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kayq texadrelu+\yst datarani\"/>
    </mc:Choice>
  </mc:AlternateContent>
  <bookViews>
    <workbookView xWindow="0" yWindow="0" windowWidth="28800" windowHeight="12030" tabRatio="957"/>
  </bookViews>
  <sheets>
    <sheet name="Ընդհանուր" sheetId="18" r:id="rId1"/>
    <sheet name="Երևան քաղաք" sheetId="19" r:id="rId2"/>
    <sheet name="Շիրակ" sheetId="15" r:id="rId3"/>
    <sheet name="Կոտայք" sheetId="11" r:id="rId4"/>
    <sheet name="Լոռի" sheetId="12" r:id="rId5"/>
    <sheet name="Արագածոտն" sheetId="4" r:id="rId6"/>
    <sheet name="Գեղարքունիքի" sheetId="9" r:id="rId7"/>
    <sheet name="Արմավիր" sheetId="6" r:id="rId8"/>
    <sheet name="Արարատի և Վայոց ձոր" sheetId="5" r:id="rId9"/>
    <sheet name="Տավուշ" sheetId="17" r:id="rId10"/>
    <sheet name="Սյունիք" sheetId="16" r:id="rId11"/>
  </sheets>
  <calcPr calcId="162913"/>
</workbook>
</file>

<file path=xl/calcChain.xml><?xml version="1.0" encoding="utf-8"?>
<calcChain xmlns="http://schemas.openxmlformats.org/spreadsheetml/2006/main">
  <c r="O47" i="18" l="1"/>
  <c r="P47" i="18"/>
  <c r="Q47" i="18"/>
  <c r="R47" i="18"/>
  <c r="S47" i="18"/>
  <c r="T47" i="18"/>
  <c r="U47" i="18"/>
  <c r="V47" i="18"/>
  <c r="X47" i="18"/>
  <c r="Y47" i="18"/>
  <c r="Z47" i="18"/>
  <c r="AA47" i="18"/>
  <c r="AB47" i="18"/>
  <c r="AC47" i="18"/>
  <c r="AD47" i="18"/>
  <c r="AE47" i="18"/>
  <c r="AF47" i="18"/>
  <c r="AG47" i="18"/>
  <c r="AH47" i="18"/>
  <c r="AI47" i="18"/>
  <c r="AJ47" i="18"/>
  <c r="AK47" i="18"/>
  <c r="AL47" i="18"/>
  <c r="AM47" i="18"/>
  <c r="AN47" i="18"/>
  <c r="AO47" i="18"/>
  <c r="AP47" i="18"/>
  <c r="AQ47" i="18"/>
  <c r="AR47" i="18"/>
  <c r="AS47" i="18"/>
  <c r="AT47" i="18"/>
  <c r="AU47" i="18"/>
  <c r="AV47" i="18"/>
  <c r="AW47" i="18"/>
  <c r="AX47" i="18"/>
  <c r="AY47" i="18"/>
  <c r="AZ47" i="18"/>
  <c r="BA47" i="18"/>
  <c r="BB47" i="18"/>
  <c r="BC47" i="18"/>
  <c r="BD47" i="18"/>
  <c r="BE47" i="18"/>
  <c r="BG47" i="18"/>
  <c r="BH47" i="18"/>
  <c r="BI47" i="18"/>
  <c r="BJ47" i="18"/>
  <c r="BK47" i="18"/>
  <c r="BL47" i="18"/>
  <c r="BM47" i="18"/>
  <c r="BN47" i="18"/>
  <c r="BO47" i="18"/>
  <c r="BP47" i="18"/>
  <c r="BQ47" i="18"/>
  <c r="BR47" i="18"/>
  <c r="BT47" i="18"/>
  <c r="BU47" i="18"/>
  <c r="BV47" i="18"/>
  <c r="BW47" i="18"/>
  <c r="BX47" i="18"/>
  <c r="BZ47" i="18"/>
  <c r="O96" i="11"/>
  <c r="P96" i="11"/>
  <c r="Q96" i="11"/>
  <c r="R96" i="11"/>
  <c r="S96" i="11"/>
  <c r="T96" i="11"/>
  <c r="U96" i="11"/>
  <c r="V96" i="11"/>
  <c r="W96" i="11"/>
  <c r="X96" i="11"/>
  <c r="Y96" i="11"/>
  <c r="Z96" i="11"/>
  <c r="AA96" i="11"/>
  <c r="AB96" i="11"/>
  <c r="AC96" i="11"/>
  <c r="AD96" i="11"/>
  <c r="AE96" i="11"/>
  <c r="AF96" i="11"/>
  <c r="AG96" i="11"/>
  <c r="AH96" i="11"/>
  <c r="AI96" i="11"/>
  <c r="AJ96" i="11"/>
  <c r="AK96" i="11"/>
  <c r="AL96" i="11"/>
  <c r="AM96" i="11"/>
  <c r="AN96" i="11"/>
  <c r="AO96" i="11"/>
  <c r="AP96" i="11"/>
  <c r="AQ96" i="11"/>
  <c r="AR96" i="11"/>
  <c r="AS96" i="11"/>
  <c r="AT96" i="11"/>
  <c r="AU96" i="11"/>
  <c r="AV96" i="11"/>
  <c r="AW96" i="11"/>
  <c r="AX96" i="11"/>
  <c r="AY96" i="11"/>
  <c r="AZ96" i="11"/>
  <c r="BA96" i="11"/>
  <c r="BB96" i="11"/>
  <c r="BC96" i="11"/>
  <c r="BD96" i="11"/>
  <c r="BE96" i="11"/>
  <c r="BF96" i="11"/>
  <c r="BG96" i="11"/>
  <c r="BH96" i="11"/>
  <c r="BI96" i="11"/>
  <c r="BJ96" i="11"/>
  <c r="BK96" i="11"/>
  <c r="BL96" i="11"/>
  <c r="BM96" i="11"/>
  <c r="BN96" i="11"/>
  <c r="BO96" i="11"/>
  <c r="BP96" i="11"/>
  <c r="BQ96" i="11"/>
  <c r="BR96" i="11"/>
  <c r="BS96" i="11"/>
  <c r="CA373" i="19" l="1"/>
  <c r="BZ373" i="19"/>
  <c r="BY373" i="19"/>
  <c r="BX373" i="19"/>
  <c r="BW373" i="19"/>
  <c r="BV373" i="19"/>
  <c r="BU373" i="19"/>
  <c r="BT373" i="19"/>
  <c r="BS373" i="19"/>
  <c r="BR373" i="19"/>
  <c r="BQ373" i="19"/>
  <c r="BP373" i="19"/>
  <c r="BO373" i="19"/>
  <c r="BN373" i="19"/>
  <c r="BM373" i="19"/>
  <c r="BL373" i="19"/>
  <c r="BK373" i="19"/>
  <c r="BJ373" i="19"/>
  <c r="BI373" i="19"/>
  <c r="BH373" i="19"/>
  <c r="BG373" i="19"/>
  <c r="BF373" i="19"/>
  <c r="BE373" i="19"/>
  <c r="BD373" i="19"/>
  <c r="BC373" i="19"/>
  <c r="BB373" i="19"/>
  <c r="BA373" i="19"/>
  <c r="AZ373" i="19"/>
  <c r="AY373" i="19"/>
  <c r="AX373" i="19"/>
  <c r="AW373" i="19"/>
  <c r="AV373" i="19"/>
  <c r="AU373" i="19"/>
  <c r="AT373" i="19"/>
  <c r="AS373" i="19"/>
  <c r="AR373" i="19"/>
  <c r="AQ373" i="19"/>
  <c r="AP373" i="19"/>
  <c r="AO373" i="19"/>
  <c r="AN373" i="19"/>
  <c r="AM373" i="19"/>
  <c r="AL373" i="19"/>
  <c r="AK373" i="19"/>
  <c r="AJ373" i="19"/>
  <c r="AI373" i="19"/>
  <c r="AH373" i="19"/>
  <c r="AG373" i="19"/>
  <c r="AF373" i="19"/>
  <c r="AE373" i="19"/>
  <c r="AD373" i="19"/>
  <c r="AC373" i="19"/>
  <c r="AB373" i="19"/>
  <c r="AA373" i="19"/>
  <c r="Z373" i="19"/>
  <c r="Y373" i="19"/>
  <c r="X373" i="19"/>
  <c r="W373" i="19"/>
  <c r="V373" i="19"/>
  <c r="U373" i="19"/>
  <c r="T373" i="19"/>
  <c r="S373" i="19"/>
  <c r="R373" i="19"/>
  <c r="Q373" i="19"/>
  <c r="P373" i="19"/>
  <c r="O373" i="19"/>
  <c r="N373" i="19"/>
  <c r="M373" i="19"/>
  <c r="L373" i="19"/>
  <c r="K373" i="19"/>
  <c r="J373" i="19"/>
  <c r="I373" i="19"/>
  <c r="H373" i="19"/>
  <c r="G373" i="19"/>
  <c r="F373" i="19"/>
  <c r="E373" i="19"/>
  <c r="D373" i="19"/>
  <c r="CA339" i="19"/>
  <c r="BZ339" i="19"/>
  <c r="BY339" i="19"/>
  <c r="BX339" i="19"/>
  <c r="BW339" i="19"/>
  <c r="BV339" i="19"/>
  <c r="BU339" i="19"/>
  <c r="BT339" i="19"/>
  <c r="BS339" i="19"/>
  <c r="BR339" i="19"/>
  <c r="BQ339" i="19"/>
  <c r="BP339" i="19"/>
  <c r="BO339" i="19"/>
  <c r="BN339" i="19"/>
  <c r="BM339" i="19"/>
  <c r="BL339" i="19"/>
  <c r="BK339" i="19"/>
  <c r="BJ339" i="19"/>
  <c r="BI339" i="19"/>
  <c r="BH339" i="19"/>
  <c r="BG339" i="19"/>
  <c r="BF339" i="19"/>
  <c r="BE339" i="19"/>
  <c r="BD339" i="19"/>
  <c r="BC339" i="19"/>
  <c r="BB339" i="19"/>
  <c r="BA339" i="19"/>
  <c r="AZ339" i="19"/>
  <c r="AY339" i="19"/>
  <c r="AX339" i="19"/>
  <c r="AW339" i="19"/>
  <c r="AV339" i="19"/>
  <c r="AU339" i="19"/>
  <c r="AT339" i="19"/>
  <c r="AS339" i="19"/>
  <c r="AR339" i="19"/>
  <c r="AQ339" i="19"/>
  <c r="AP339" i="19"/>
  <c r="AO339" i="19"/>
  <c r="AN339" i="19"/>
  <c r="AM339" i="19"/>
  <c r="AL339" i="19"/>
  <c r="AK339" i="19"/>
  <c r="AJ339" i="19"/>
  <c r="AI339" i="19"/>
  <c r="AH339" i="19"/>
  <c r="AG339" i="19"/>
  <c r="AF339" i="19"/>
  <c r="AE339" i="19"/>
  <c r="AD339" i="19"/>
  <c r="AC339" i="19"/>
  <c r="AB339" i="19"/>
  <c r="AA339" i="19"/>
  <c r="Z339" i="19"/>
  <c r="Y339" i="19"/>
  <c r="X339" i="19"/>
  <c r="W339" i="19"/>
  <c r="V339" i="19"/>
  <c r="U339" i="19"/>
  <c r="T339" i="19"/>
  <c r="S339" i="19"/>
  <c r="R339" i="19"/>
  <c r="Q339" i="19"/>
  <c r="P339" i="19"/>
  <c r="O339" i="19"/>
  <c r="N339" i="19"/>
  <c r="M339" i="19"/>
  <c r="L339" i="19"/>
  <c r="K339" i="19"/>
  <c r="J339" i="19"/>
  <c r="I339" i="19"/>
  <c r="H339" i="19"/>
  <c r="G339" i="19"/>
  <c r="F339" i="19"/>
  <c r="E339" i="19"/>
  <c r="D339" i="19"/>
  <c r="CA304" i="19"/>
  <c r="BZ304" i="19"/>
  <c r="BY304" i="19"/>
  <c r="BX304" i="19"/>
  <c r="BW304" i="19"/>
  <c r="BV304" i="19"/>
  <c r="BU304" i="19"/>
  <c r="BT304" i="19"/>
  <c r="BS304" i="19"/>
  <c r="BR304" i="19"/>
  <c r="BQ304" i="19"/>
  <c r="BP304" i="19"/>
  <c r="BO304" i="19"/>
  <c r="BN304" i="19"/>
  <c r="BM304" i="19"/>
  <c r="BL304" i="19"/>
  <c r="BK304" i="19"/>
  <c r="BJ304" i="19"/>
  <c r="BI304" i="19"/>
  <c r="BH304" i="19"/>
  <c r="BG304" i="19"/>
  <c r="BF304" i="19"/>
  <c r="BE304" i="19"/>
  <c r="BD304" i="19"/>
  <c r="BC304" i="19"/>
  <c r="BB304" i="19"/>
  <c r="BA304" i="19"/>
  <c r="AZ304" i="19"/>
  <c r="AY304" i="19"/>
  <c r="AX304" i="19"/>
  <c r="AW304" i="19"/>
  <c r="AV304" i="19"/>
  <c r="AU304" i="19"/>
  <c r="AT304" i="19"/>
  <c r="AS304" i="19"/>
  <c r="AR304" i="19"/>
  <c r="AQ304" i="19"/>
  <c r="AP304" i="19"/>
  <c r="AO304" i="19"/>
  <c r="AN304" i="19"/>
  <c r="AM304" i="19"/>
  <c r="AL304" i="19"/>
  <c r="AK304" i="19"/>
  <c r="AJ304" i="19"/>
  <c r="AI304" i="19"/>
  <c r="AH304" i="19"/>
  <c r="AG304" i="19"/>
  <c r="AF304" i="19"/>
  <c r="AE304" i="19"/>
  <c r="AD304" i="19"/>
  <c r="AC304" i="19"/>
  <c r="AB304" i="19"/>
  <c r="AA304" i="19"/>
  <c r="Z304" i="19"/>
  <c r="Y304" i="19"/>
  <c r="X304" i="19"/>
  <c r="W304" i="19"/>
  <c r="V304" i="19"/>
  <c r="U304" i="19"/>
  <c r="T304" i="19"/>
  <c r="S304" i="19"/>
  <c r="R304" i="19"/>
  <c r="Q304" i="19"/>
  <c r="P304" i="19"/>
  <c r="O304" i="19"/>
  <c r="N304" i="19"/>
  <c r="M304" i="19"/>
  <c r="L304" i="19"/>
  <c r="K304" i="19"/>
  <c r="J304" i="19"/>
  <c r="I304" i="19"/>
  <c r="H304" i="19"/>
  <c r="G304" i="19"/>
  <c r="F304" i="19"/>
  <c r="E304" i="19"/>
  <c r="D304" i="19"/>
  <c r="CA280" i="19"/>
  <c r="BZ280" i="19"/>
  <c r="BY280" i="19"/>
  <c r="BX280" i="19"/>
  <c r="BW280" i="19"/>
  <c r="BV280" i="19"/>
  <c r="BU280" i="19"/>
  <c r="BT280" i="19"/>
  <c r="BS280" i="19"/>
  <c r="BR280" i="19"/>
  <c r="BQ280" i="19"/>
  <c r="BP280" i="19"/>
  <c r="BO280" i="19"/>
  <c r="BN280" i="19"/>
  <c r="BM280" i="19"/>
  <c r="BL280" i="19"/>
  <c r="BK280" i="19"/>
  <c r="BJ280" i="19"/>
  <c r="BI280" i="19"/>
  <c r="BH280" i="19"/>
  <c r="BG280" i="19"/>
  <c r="BF280" i="19"/>
  <c r="BE280" i="19"/>
  <c r="BD280" i="19"/>
  <c r="BC280" i="19"/>
  <c r="BB280" i="19"/>
  <c r="BA280" i="19"/>
  <c r="AZ280" i="19"/>
  <c r="AY280" i="19"/>
  <c r="AX280" i="19"/>
  <c r="AW280" i="19"/>
  <c r="AV280" i="19"/>
  <c r="AU280" i="19"/>
  <c r="AT280" i="19"/>
  <c r="AS280" i="19"/>
  <c r="AR280" i="19"/>
  <c r="AQ280" i="19"/>
  <c r="AP280" i="19"/>
  <c r="AO280" i="19"/>
  <c r="AN280" i="19"/>
  <c r="AM280" i="19"/>
  <c r="AL280" i="19"/>
  <c r="AK280" i="19"/>
  <c r="AJ280" i="19"/>
  <c r="AI280" i="19"/>
  <c r="AH280" i="19"/>
  <c r="AG280" i="19"/>
  <c r="AF280" i="19"/>
  <c r="AE280" i="19"/>
  <c r="AD280" i="19"/>
  <c r="AC280" i="19"/>
  <c r="AB280" i="19"/>
  <c r="AA280" i="19"/>
  <c r="Z280" i="19"/>
  <c r="Y280" i="19"/>
  <c r="X280" i="19"/>
  <c r="W280" i="19"/>
  <c r="V280" i="19"/>
  <c r="U280" i="19"/>
  <c r="T280" i="19"/>
  <c r="S280" i="19"/>
  <c r="R280" i="19"/>
  <c r="Q280" i="19"/>
  <c r="P280" i="19"/>
  <c r="O280" i="19"/>
  <c r="N280" i="19"/>
  <c r="M280" i="19"/>
  <c r="L280" i="19"/>
  <c r="K280" i="19"/>
  <c r="J280" i="19"/>
  <c r="I280" i="19"/>
  <c r="H280" i="19"/>
  <c r="G280" i="19"/>
  <c r="F280" i="19"/>
  <c r="E280" i="19"/>
  <c r="D280" i="19"/>
  <c r="CA262" i="19"/>
  <c r="BZ262" i="19"/>
  <c r="BY262" i="19"/>
  <c r="BX262" i="19"/>
  <c r="BW262" i="19"/>
  <c r="BV262" i="19"/>
  <c r="BU262" i="19"/>
  <c r="BT262" i="19"/>
  <c r="BS262" i="19"/>
  <c r="BR262" i="19"/>
  <c r="BQ262" i="19"/>
  <c r="BP262" i="19"/>
  <c r="BO262" i="19"/>
  <c r="BN262" i="19"/>
  <c r="BM262" i="19"/>
  <c r="BL262" i="19"/>
  <c r="BK262" i="19"/>
  <c r="BJ262" i="19"/>
  <c r="BI262" i="19"/>
  <c r="BH262" i="19"/>
  <c r="BG262" i="19"/>
  <c r="BF262" i="19"/>
  <c r="BE262" i="19"/>
  <c r="BD262" i="19"/>
  <c r="BC262" i="19"/>
  <c r="BB262" i="19"/>
  <c r="BA262" i="19"/>
  <c r="AZ262" i="19"/>
  <c r="AY262" i="19"/>
  <c r="AX262" i="19"/>
  <c r="AW262" i="19"/>
  <c r="AV262" i="19"/>
  <c r="AU262" i="19"/>
  <c r="AT262" i="19"/>
  <c r="AS262" i="19"/>
  <c r="AR262" i="19"/>
  <c r="AQ262" i="19"/>
  <c r="AP262" i="19"/>
  <c r="AO262" i="19"/>
  <c r="AN262" i="19"/>
  <c r="AM262" i="19"/>
  <c r="AL262" i="19"/>
  <c r="AK262" i="19"/>
  <c r="AJ262" i="19"/>
  <c r="AI262" i="19"/>
  <c r="AH262" i="19"/>
  <c r="AG262" i="19"/>
  <c r="AF262" i="19"/>
  <c r="AE262" i="19"/>
  <c r="AD262" i="19"/>
  <c r="AC262" i="19"/>
  <c r="AB262" i="19"/>
  <c r="AA262" i="19"/>
  <c r="Z262" i="19"/>
  <c r="Y262" i="19"/>
  <c r="X262" i="19"/>
  <c r="W262" i="19"/>
  <c r="V262" i="19"/>
  <c r="U262" i="19"/>
  <c r="T262" i="19"/>
  <c r="S262" i="19"/>
  <c r="R262" i="19"/>
  <c r="Q262" i="19"/>
  <c r="P262" i="19"/>
  <c r="O262" i="19"/>
  <c r="N262" i="19"/>
  <c r="M262" i="19"/>
  <c r="L262" i="19"/>
  <c r="K262" i="19"/>
  <c r="J262" i="19"/>
  <c r="I262" i="19"/>
  <c r="H262" i="19"/>
  <c r="G262" i="19"/>
  <c r="F262" i="19"/>
  <c r="E262" i="19"/>
  <c r="D262" i="19"/>
  <c r="CA248" i="19"/>
  <c r="BZ248" i="19"/>
  <c r="BY248" i="19"/>
  <c r="BX248" i="19"/>
  <c r="BW248" i="19"/>
  <c r="BV248" i="19"/>
  <c r="BU248" i="19"/>
  <c r="BT248" i="19"/>
  <c r="BS248" i="19"/>
  <c r="BR248" i="19"/>
  <c r="BQ248" i="19"/>
  <c r="BP248" i="19"/>
  <c r="BO248" i="19"/>
  <c r="BN248" i="19"/>
  <c r="BM248" i="19"/>
  <c r="BL248" i="19"/>
  <c r="BK248" i="19"/>
  <c r="BJ248" i="19"/>
  <c r="BI248" i="19"/>
  <c r="BH248" i="19"/>
  <c r="BG248" i="19"/>
  <c r="BF248" i="19"/>
  <c r="BE248" i="19"/>
  <c r="BD248" i="19"/>
  <c r="BC248" i="19"/>
  <c r="BB248" i="19"/>
  <c r="BA248" i="19"/>
  <c r="AZ248" i="19"/>
  <c r="AY248" i="19"/>
  <c r="AX248" i="19"/>
  <c r="AW248" i="19"/>
  <c r="AV248" i="19"/>
  <c r="AU248" i="19"/>
  <c r="AT248" i="19"/>
  <c r="AS248" i="19"/>
  <c r="AR248" i="19"/>
  <c r="AQ248" i="19"/>
  <c r="AP248" i="19"/>
  <c r="AO248" i="19"/>
  <c r="AN248" i="19"/>
  <c r="AM248" i="19"/>
  <c r="AL248" i="19"/>
  <c r="AK248" i="19"/>
  <c r="AJ248" i="19"/>
  <c r="AI248" i="19"/>
  <c r="AH248" i="19"/>
  <c r="AG248" i="19"/>
  <c r="AF248" i="19"/>
  <c r="AE248" i="19"/>
  <c r="AD248" i="19"/>
  <c r="AC248" i="19"/>
  <c r="AB248" i="19"/>
  <c r="AA248" i="19"/>
  <c r="Z248" i="19"/>
  <c r="Y248" i="19"/>
  <c r="X248" i="19"/>
  <c r="W248" i="19"/>
  <c r="V248" i="19"/>
  <c r="U248" i="19"/>
  <c r="T248" i="19"/>
  <c r="S248" i="19"/>
  <c r="R248" i="19"/>
  <c r="Q248" i="19"/>
  <c r="P248" i="19"/>
  <c r="O248" i="19"/>
  <c r="N248" i="19"/>
  <c r="M248" i="19"/>
  <c r="L248" i="19"/>
  <c r="K248" i="19"/>
  <c r="J248" i="19"/>
  <c r="I248" i="19"/>
  <c r="H248" i="19"/>
  <c r="G248" i="19"/>
  <c r="F248" i="19"/>
  <c r="E248" i="19"/>
  <c r="D248" i="19"/>
  <c r="CA228" i="19"/>
  <c r="BZ228" i="19"/>
  <c r="BY228" i="19"/>
  <c r="BX228" i="19"/>
  <c r="BW228" i="19"/>
  <c r="BV228" i="19"/>
  <c r="BU228" i="19"/>
  <c r="BT228" i="19"/>
  <c r="BS228" i="19"/>
  <c r="BR228" i="19"/>
  <c r="BQ228" i="19"/>
  <c r="BP228" i="19"/>
  <c r="BO228" i="19"/>
  <c r="BN228" i="19"/>
  <c r="BM228" i="19"/>
  <c r="BL228" i="19"/>
  <c r="BK228" i="19"/>
  <c r="BJ228" i="19"/>
  <c r="BI228" i="19"/>
  <c r="BH228" i="19"/>
  <c r="BG228" i="19"/>
  <c r="BF228" i="19"/>
  <c r="BE228" i="19"/>
  <c r="BD228" i="19"/>
  <c r="BC228" i="19"/>
  <c r="BB228" i="19"/>
  <c r="BA228" i="19"/>
  <c r="AZ228" i="19"/>
  <c r="AY228" i="19"/>
  <c r="AX228" i="19"/>
  <c r="AW228" i="19"/>
  <c r="AV228" i="19"/>
  <c r="AU228" i="19"/>
  <c r="AT228" i="19"/>
  <c r="AS228" i="19"/>
  <c r="AR228" i="19"/>
  <c r="AQ228" i="19"/>
  <c r="AP228" i="19"/>
  <c r="AO228" i="19"/>
  <c r="AN228" i="19"/>
  <c r="AM228" i="19"/>
  <c r="AL228" i="19"/>
  <c r="AK228" i="19"/>
  <c r="AJ228" i="19"/>
  <c r="AI228" i="19"/>
  <c r="AH228" i="19"/>
  <c r="AG228" i="19"/>
  <c r="AF228" i="19"/>
  <c r="AE228" i="19"/>
  <c r="AD228" i="19"/>
  <c r="AC228" i="19"/>
  <c r="AB228" i="19"/>
  <c r="AA228" i="19"/>
  <c r="Z228" i="19"/>
  <c r="Y228" i="19"/>
  <c r="X228" i="19"/>
  <c r="W228" i="19"/>
  <c r="V228" i="19"/>
  <c r="U228" i="19"/>
  <c r="T228" i="19"/>
  <c r="S228" i="19"/>
  <c r="R228" i="19"/>
  <c r="Q228" i="19"/>
  <c r="P228" i="19"/>
  <c r="O228" i="19"/>
  <c r="N228" i="19"/>
  <c r="M228" i="19"/>
  <c r="L228" i="19"/>
  <c r="K228" i="19"/>
  <c r="J228" i="19"/>
  <c r="I228" i="19"/>
  <c r="H228" i="19"/>
  <c r="G228" i="19"/>
  <c r="F228" i="19"/>
  <c r="E228" i="19"/>
  <c r="D228" i="19"/>
  <c r="CA209" i="19"/>
  <c r="BZ209" i="19"/>
  <c r="BY209" i="19"/>
  <c r="BX209" i="19"/>
  <c r="BW209" i="19"/>
  <c r="BV209" i="19"/>
  <c r="BU209" i="19"/>
  <c r="BT209" i="19"/>
  <c r="BS209" i="19"/>
  <c r="BR209" i="19"/>
  <c r="BQ209" i="19"/>
  <c r="BP209" i="19"/>
  <c r="BO209" i="19"/>
  <c r="BN209" i="19"/>
  <c r="BM209" i="19"/>
  <c r="BL209" i="19"/>
  <c r="BK209" i="19"/>
  <c r="BJ209" i="19"/>
  <c r="BI209" i="19"/>
  <c r="BH209" i="19"/>
  <c r="BG209" i="19"/>
  <c r="BF209" i="19"/>
  <c r="BE209" i="19"/>
  <c r="BD209" i="19"/>
  <c r="BC209" i="19"/>
  <c r="BB209" i="19"/>
  <c r="BA209" i="19"/>
  <c r="AZ209" i="19"/>
  <c r="AY209" i="19"/>
  <c r="AX209" i="19"/>
  <c r="AW209" i="19"/>
  <c r="AV209" i="19"/>
  <c r="AU209" i="19"/>
  <c r="AT209" i="19"/>
  <c r="AS209" i="19"/>
  <c r="AR209" i="19"/>
  <c r="AQ209" i="19"/>
  <c r="AP209" i="19"/>
  <c r="AO209" i="19"/>
  <c r="AN209" i="19"/>
  <c r="AM209" i="19"/>
  <c r="AL209" i="19"/>
  <c r="AK209" i="19"/>
  <c r="AJ209" i="19"/>
  <c r="AI209" i="19"/>
  <c r="AH209" i="19"/>
  <c r="AG209" i="19"/>
  <c r="AF209" i="19"/>
  <c r="AE209" i="19"/>
  <c r="AD209" i="19"/>
  <c r="AC209" i="19"/>
  <c r="AB209" i="19"/>
  <c r="AA209" i="19"/>
  <c r="Z209" i="19"/>
  <c r="Y209" i="19"/>
  <c r="X209" i="19"/>
  <c r="W209" i="19"/>
  <c r="V209" i="19"/>
  <c r="U209" i="19"/>
  <c r="T209" i="19"/>
  <c r="S209" i="19"/>
  <c r="R209" i="19"/>
  <c r="Q209" i="19"/>
  <c r="P209" i="19"/>
  <c r="O209" i="19"/>
  <c r="N209" i="19"/>
  <c r="M209" i="19"/>
  <c r="L209" i="19"/>
  <c r="K209" i="19"/>
  <c r="J209" i="19"/>
  <c r="I209" i="19"/>
  <c r="H209" i="19"/>
  <c r="G209" i="19"/>
  <c r="F209" i="19"/>
  <c r="E209" i="19"/>
  <c r="D209" i="19"/>
  <c r="CA199" i="19"/>
  <c r="BZ199" i="19"/>
  <c r="BY199" i="19"/>
  <c r="BX199" i="19"/>
  <c r="BW199" i="19"/>
  <c r="BV199" i="19"/>
  <c r="BU199" i="19"/>
  <c r="BT199" i="19"/>
  <c r="BS199" i="19"/>
  <c r="BR199" i="19"/>
  <c r="BQ199" i="19"/>
  <c r="BP199" i="19"/>
  <c r="BO199" i="19"/>
  <c r="BN199" i="19"/>
  <c r="BM199" i="19"/>
  <c r="BL199" i="19"/>
  <c r="BK199" i="19"/>
  <c r="BJ199" i="19"/>
  <c r="BI199" i="19"/>
  <c r="BH199" i="19"/>
  <c r="BG199" i="19"/>
  <c r="BF199" i="19"/>
  <c r="BE199" i="19"/>
  <c r="BD199" i="19"/>
  <c r="BC199" i="19"/>
  <c r="BB199" i="19"/>
  <c r="BA199" i="19"/>
  <c r="AZ199" i="19"/>
  <c r="AY199" i="19"/>
  <c r="AX199" i="19"/>
  <c r="AW199" i="19"/>
  <c r="AV199" i="19"/>
  <c r="AU199" i="19"/>
  <c r="AT199" i="19"/>
  <c r="AS199" i="19"/>
  <c r="AR199" i="19"/>
  <c r="AQ199" i="19"/>
  <c r="AP199" i="19"/>
  <c r="AO199" i="19"/>
  <c r="AN199" i="19"/>
  <c r="AM199" i="19"/>
  <c r="AL199" i="19"/>
  <c r="AK199" i="19"/>
  <c r="AJ199" i="19"/>
  <c r="AI199" i="19"/>
  <c r="AH199" i="19"/>
  <c r="AG199" i="19"/>
  <c r="AF199" i="19"/>
  <c r="AE199" i="19"/>
  <c r="AD199" i="19"/>
  <c r="AC199" i="19"/>
  <c r="AB199" i="19"/>
  <c r="AA199" i="19"/>
  <c r="Z199" i="19"/>
  <c r="Y199" i="19"/>
  <c r="X199" i="19"/>
  <c r="W199" i="19"/>
  <c r="V199" i="19"/>
  <c r="U199" i="19"/>
  <c r="T199" i="19"/>
  <c r="S199" i="19"/>
  <c r="R199" i="19"/>
  <c r="Q199" i="19"/>
  <c r="P199" i="19"/>
  <c r="O199" i="19"/>
  <c r="N199" i="19"/>
  <c r="M199" i="19"/>
  <c r="L199" i="19"/>
  <c r="K199" i="19"/>
  <c r="J199" i="19"/>
  <c r="I199" i="19"/>
  <c r="H199" i="19"/>
  <c r="G199" i="19"/>
  <c r="F199" i="19"/>
  <c r="E199" i="19"/>
  <c r="D199" i="19"/>
  <c r="CA190" i="19"/>
  <c r="BZ190" i="19"/>
  <c r="BY190" i="19"/>
  <c r="BX190" i="19"/>
  <c r="BW190" i="19"/>
  <c r="BV190" i="19"/>
  <c r="BU190" i="19"/>
  <c r="BT190" i="19"/>
  <c r="BS190" i="19"/>
  <c r="BR190" i="19"/>
  <c r="BQ190" i="19"/>
  <c r="BP190" i="19"/>
  <c r="BO190" i="19"/>
  <c r="BN190" i="19"/>
  <c r="BM190" i="19"/>
  <c r="BL190" i="19"/>
  <c r="BK190" i="19"/>
  <c r="BJ190" i="19"/>
  <c r="BI190" i="19"/>
  <c r="BH190" i="19"/>
  <c r="BG190" i="19"/>
  <c r="BF190" i="19"/>
  <c r="BE190" i="19"/>
  <c r="BD190" i="19"/>
  <c r="BC190" i="19"/>
  <c r="BB190" i="19"/>
  <c r="BA190" i="19"/>
  <c r="AZ190" i="19"/>
  <c r="AY190" i="19"/>
  <c r="AX190" i="19"/>
  <c r="AW190" i="19"/>
  <c r="AV190" i="19"/>
  <c r="AU190" i="19"/>
  <c r="AT190" i="19"/>
  <c r="AS190" i="19"/>
  <c r="AR190" i="19"/>
  <c r="AQ190" i="19"/>
  <c r="AP190" i="19"/>
  <c r="AO190" i="19"/>
  <c r="AN190" i="19"/>
  <c r="AM190" i="19"/>
  <c r="AL190" i="19"/>
  <c r="AK190" i="19"/>
  <c r="AJ190" i="19"/>
  <c r="AI190" i="19"/>
  <c r="AH190" i="19"/>
  <c r="AG190" i="19"/>
  <c r="AF190" i="19"/>
  <c r="AE190" i="19"/>
  <c r="AD190" i="19"/>
  <c r="AC190" i="19"/>
  <c r="AB190" i="19"/>
  <c r="AA190" i="19"/>
  <c r="Z190" i="19"/>
  <c r="Y190" i="19"/>
  <c r="X190" i="19"/>
  <c r="W190" i="19"/>
  <c r="V190" i="19"/>
  <c r="U190" i="19"/>
  <c r="T190" i="19"/>
  <c r="S190" i="19"/>
  <c r="R190" i="19"/>
  <c r="Q190" i="19"/>
  <c r="P190" i="19"/>
  <c r="O190" i="19"/>
  <c r="N190" i="19"/>
  <c r="M190" i="19"/>
  <c r="L190" i="19"/>
  <c r="K190" i="19"/>
  <c r="J190" i="19"/>
  <c r="I190" i="19"/>
  <c r="H190" i="19"/>
  <c r="G190" i="19"/>
  <c r="F190" i="19"/>
  <c r="E190" i="19"/>
  <c r="D190" i="19"/>
  <c r="CA149" i="19"/>
  <c r="BZ149" i="19"/>
  <c r="BY149" i="19"/>
  <c r="BX149" i="19"/>
  <c r="BW149" i="19"/>
  <c r="BV149" i="19"/>
  <c r="BU149" i="19"/>
  <c r="BT149" i="19"/>
  <c r="BS149" i="19"/>
  <c r="BR149" i="19"/>
  <c r="BQ149" i="19"/>
  <c r="BP149" i="19"/>
  <c r="BO149" i="19"/>
  <c r="BN149" i="19"/>
  <c r="BM149" i="19"/>
  <c r="BL149" i="19"/>
  <c r="BK149" i="19"/>
  <c r="BJ149" i="19"/>
  <c r="BI149" i="19"/>
  <c r="BH149" i="19"/>
  <c r="BG149" i="19"/>
  <c r="BF149" i="19"/>
  <c r="BE149" i="19"/>
  <c r="BD149" i="19"/>
  <c r="BC149" i="19"/>
  <c r="BB149" i="19"/>
  <c r="BA149" i="19"/>
  <c r="AZ149" i="19"/>
  <c r="AY149" i="19"/>
  <c r="AX149" i="19"/>
  <c r="AW149" i="19"/>
  <c r="AV149" i="19"/>
  <c r="AU149" i="19"/>
  <c r="AT149" i="19"/>
  <c r="AS149" i="19"/>
  <c r="AR149" i="19"/>
  <c r="AQ149" i="19"/>
  <c r="AP149" i="19"/>
  <c r="AO149" i="19"/>
  <c r="AN149" i="19"/>
  <c r="AM149" i="19"/>
  <c r="AL149" i="19"/>
  <c r="AK149" i="19"/>
  <c r="AJ149" i="19"/>
  <c r="AI149" i="19"/>
  <c r="AH149" i="19"/>
  <c r="AG149" i="19"/>
  <c r="AF149" i="19"/>
  <c r="AE149" i="19"/>
  <c r="AD149" i="19"/>
  <c r="AC149" i="19"/>
  <c r="AB149" i="19"/>
  <c r="AA149" i="19"/>
  <c r="Z149" i="19"/>
  <c r="Y149" i="19"/>
  <c r="X149" i="19"/>
  <c r="W149" i="19"/>
  <c r="V149" i="19"/>
  <c r="U149" i="19"/>
  <c r="T149" i="19"/>
  <c r="S149" i="19"/>
  <c r="R149" i="19"/>
  <c r="Q149" i="19"/>
  <c r="P149" i="19"/>
  <c r="O149" i="19"/>
  <c r="N149" i="19"/>
  <c r="M149" i="19"/>
  <c r="L149" i="19"/>
  <c r="K149" i="19"/>
  <c r="J149" i="19"/>
  <c r="I149" i="19"/>
  <c r="H149" i="19"/>
  <c r="G149" i="19"/>
  <c r="F149" i="19"/>
  <c r="E149" i="19"/>
  <c r="D149" i="19"/>
  <c r="CA112" i="19"/>
  <c r="BZ112" i="19"/>
  <c r="BY112" i="19"/>
  <c r="BX112" i="19"/>
  <c r="BW112" i="19"/>
  <c r="BV112" i="19"/>
  <c r="BU112" i="19"/>
  <c r="BT112" i="19"/>
  <c r="BS112" i="19"/>
  <c r="BR112" i="19"/>
  <c r="BQ112" i="19"/>
  <c r="BP112" i="19"/>
  <c r="BO112" i="19"/>
  <c r="BN112" i="19"/>
  <c r="BM112" i="19"/>
  <c r="BL112" i="19"/>
  <c r="BK112" i="19"/>
  <c r="BJ112" i="19"/>
  <c r="BI112" i="19"/>
  <c r="BH112" i="19"/>
  <c r="BG112" i="19"/>
  <c r="BF112" i="19"/>
  <c r="BE112" i="19"/>
  <c r="BD112" i="19"/>
  <c r="BC112" i="19"/>
  <c r="BB112" i="19"/>
  <c r="BA112" i="19"/>
  <c r="AZ112" i="19"/>
  <c r="AY112" i="19"/>
  <c r="AX112" i="19"/>
  <c r="AW112" i="19"/>
  <c r="AV112" i="19"/>
  <c r="AU112" i="19"/>
  <c r="AT112" i="19"/>
  <c r="AS112" i="19"/>
  <c r="AR112" i="19"/>
  <c r="AQ112" i="19"/>
  <c r="AP112" i="19"/>
  <c r="AO112" i="19"/>
  <c r="AN112" i="19"/>
  <c r="AM112" i="19"/>
  <c r="AL112" i="19"/>
  <c r="AK112" i="19"/>
  <c r="AJ112" i="19"/>
  <c r="AI112" i="19"/>
  <c r="AH112" i="19"/>
  <c r="AG112" i="19"/>
  <c r="AF112" i="19"/>
  <c r="AE112" i="19"/>
  <c r="AD112" i="19"/>
  <c r="AC112" i="19"/>
  <c r="AB112" i="19"/>
  <c r="AA112" i="19"/>
  <c r="Z112" i="19"/>
  <c r="Y112" i="19"/>
  <c r="X112" i="19"/>
  <c r="W112" i="19"/>
  <c r="V112" i="19"/>
  <c r="U112" i="19"/>
  <c r="T112" i="19"/>
  <c r="S112" i="19"/>
  <c r="R112" i="19"/>
  <c r="Q112" i="19"/>
  <c r="P112" i="19"/>
  <c r="O112" i="19"/>
  <c r="N112" i="19"/>
  <c r="M112" i="19"/>
  <c r="L112" i="19"/>
  <c r="K112" i="19"/>
  <c r="J112" i="19"/>
  <c r="I112" i="19"/>
  <c r="H112" i="19"/>
  <c r="G112" i="19"/>
  <c r="F112" i="19"/>
  <c r="E112" i="19"/>
  <c r="D112" i="19"/>
  <c r="CA96" i="19"/>
  <c r="BZ96" i="19"/>
  <c r="BY96" i="19"/>
  <c r="BX96" i="19"/>
  <c r="BW96" i="19"/>
  <c r="BV96" i="19"/>
  <c r="BU96" i="19"/>
  <c r="BT96" i="19"/>
  <c r="BS96" i="19"/>
  <c r="BR96" i="19"/>
  <c r="BQ96" i="19"/>
  <c r="BP96" i="19"/>
  <c r="BO96" i="19"/>
  <c r="BN96" i="19"/>
  <c r="BM96" i="19"/>
  <c r="BL96" i="19"/>
  <c r="BK96" i="19"/>
  <c r="BJ96" i="19"/>
  <c r="BI96" i="19"/>
  <c r="BH96" i="19"/>
  <c r="BG96" i="19"/>
  <c r="BF96" i="19"/>
  <c r="BE96" i="19"/>
  <c r="BD96" i="19"/>
  <c r="BC96" i="19"/>
  <c r="BB96" i="19"/>
  <c r="BA96" i="19"/>
  <c r="AZ96" i="19"/>
  <c r="AY96" i="19"/>
  <c r="AX96" i="19"/>
  <c r="AW96" i="19"/>
  <c r="AV96" i="19"/>
  <c r="AU96" i="19"/>
  <c r="AT96" i="19"/>
  <c r="AS96" i="19"/>
  <c r="AR96" i="19"/>
  <c r="AQ96" i="19"/>
  <c r="AP96" i="19"/>
  <c r="AO96" i="19"/>
  <c r="AN96" i="19"/>
  <c r="AM96" i="19"/>
  <c r="AL96" i="19"/>
  <c r="AK96" i="19"/>
  <c r="AJ96" i="19"/>
  <c r="AI96" i="19"/>
  <c r="AH96" i="19"/>
  <c r="AG96" i="19"/>
  <c r="AF96" i="19"/>
  <c r="AE96" i="19"/>
  <c r="AD96" i="19"/>
  <c r="AC96" i="19"/>
  <c r="AB96" i="19"/>
  <c r="AA96" i="19"/>
  <c r="Z96" i="19"/>
  <c r="Y96" i="19"/>
  <c r="X96" i="19"/>
  <c r="W96" i="19"/>
  <c r="V96" i="19"/>
  <c r="U96" i="19"/>
  <c r="T96" i="19"/>
  <c r="S96" i="19"/>
  <c r="R96" i="19"/>
  <c r="Q96" i="19"/>
  <c r="P96" i="19"/>
  <c r="O96" i="19"/>
  <c r="N96" i="19"/>
  <c r="M96" i="19"/>
  <c r="L96" i="19"/>
  <c r="K96" i="19"/>
  <c r="J96" i="19"/>
  <c r="I96" i="19"/>
  <c r="H96" i="19"/>
  <c r="G96" i="19"/>
  <c r="F96" i="19"/>
  <c r="E96" i="19"/>
  <c r="D96" i="19"/>
  <c r="CA81" i="19"/>
  <c r="BZ81" i="19"/>
  <c r="BY81" i="19"/>
  <c r="BX81" i="19"/>
  <c r="BW81" i="19"/>
  <c r="BV81" i="19"/>
  <c r="BU81" i="19"/>
  <c r="BT81" i="19"/>
  <c r="BS81" i="19"/>
  <c r="BR81" i="19"/>
  <c r="BQ81" i="19"/>
  <c r="BP81" i="19"/>
  <c r="BO81" i="19"/>
  <c r="BN81" i="19"/>
  <c r="BM81" i="19"/>
  <c r="BL81" i="19"/>
  <c r="BK81" i="19"/>
  <c r="BJ81" i="19"/>
  <c r="BI81" i="19"/>
  <c r="BH81" i="19"/>
  <c r="BG81" i="19"/>
  <c r="BF81" i="19"/>
  <c r="BE81" i="19"/>
  <c r="BD81" i="19"/>
  <c r="BC81" i="19"/>
  <c r="BB81" i="19"/>
  <c r="BA81" i="19"/>
  <c r="AZ81" i="19"/>
  <c r="AY81" i="19"/>
  <c r="AX81" i="19"/>
  <c r="AW81" i="19"/>
  <c r="AV81" i="19"/>
  <c r="AU81" i="19"/>
  <c r="AT81" i="19"/>
  <c r="AS81" i="19"/>
  <c r="AR81" i="19"/>
  <c r="AQ81" i="19"/>
  <c r="AP81" i="19"/>
  <c r="AO81" i="19"/>
  <c r="AN81" i="19"/>
  <c r="AM81" i="19"/>
  <c r="AL81" i="19"/>
  <c r="AK81" i="19"/>
  <c r="AJ81" i="19"/>
  <c r="AI81" i="19"/>
  <c r="AH81" i="19"/>
  <c r="AG81" i="19"/>
  <c r="AF81" i="19"/>
  <c r="AE81" i="19"/>
  <c r="AD81" i="19"/>
  <c r="AC81" i="19"/>
  <c r="AB81" i="19"/>
  <c r="AA81" i="19"/>
  <c r="Z81" i="19"/>
  <c r="Y81" i="19"/>
  <c r="X81" i="19"/>
  <c r="W81" i="19"/>
  <c r="V81" i="19"/>
  <c r="U81" i="19"/>
  <c r="T81" i="19"/>
  <c r="S81" i="19"/>
  <c r="R81" i="19"/>
  <c r="Q81" i="19"/>
  <c r="P81" i="19"/>
  <c r="O81" i="19"/>
  <c r="N81" i="19"/>
  <c r="M81" i="19"/>
  <c r="L81" i="19"/>
  <c r="K81" i="19"/>
  <c r="J81" i="19"/>
  <c r="I81" i="19"/>
  <c r="H81" i="19"/>
  <c r="G81" i="19"/>
  <c r="F81" i="19"/>
  <c r="E81" i="19"/>
  <c r="D81" i="19"/>
  <c r="CA51" i="19"/>
  <c r="BZ51" i="19"/>
  <c r="BY51" i="19"/>
  <c r="BX51" i="19"/>
  <c r="BW51" i="19"/>
  <c r="BV51" i="19"/>
  <c r="BU51" i="19"/>
  <c r="BT51" i="19"/>
  <c r="BS51" i="19"/>
  <c r="BR51" i="19"/>
  <c r="BQ51" i="19"/>
  <c r="BP51" i="19"/>
  <c r="BO51" i="19"/>
  <c r="BN51" i="19"/>
  <c r="BM51" i="19"/>
  <c r="BL51" i="19"/>
  <c r="BK51" i="19"/>
  <c r="BJ51" i="19"/>
  <c r="BI51" i="19"/>
  <c r="BH51" i="19"/>
  <c r="BG51" i="19"/>
  <c r="BF51" i="19"/>
  <c r="BE51" i="19"/>
  <c r="BD51" i="19"/>
  <c r="BC51" i="19"/>
  <c r="BB51" i="19"/>
  <c r="BA51" i="19"/>
  <c r="AZ51" i="19"/>
  <c r="AY51" i="19"/>
  <c r="AX51" i="19"/>
  <c r="AW51" i="19"/>
  <c r="AV51" i="19"/>
  <c r="AU51" i="19"/>
  <c r="AT51" i="19"/>
  <c r="AS51" i="19"/>
  <c r="AR51" i="19"/>
  <c r="AQ51" i="19"/>
  <c r="AP51" i="19"/>
  <c r="AO51" i="19"/>
  <c r="AN51" i="19"/>
  <c r="AM51" i="19"/>
  <c r="AL51" i="19"/>
  <c r="AK51" i="19"/>
  <c r="AJ51" i="19"/>
  <c r="AI51" i="19"/>
  <c r="AH51" i="19"/>
  <c r="AG51" i="19"/>
  <c r="AF51" i="19"/>
  <c r="AE51" i="19"/>
  <c r="AD51" i="19"/>
  <c r="AC51" i="19"/>
  <c r="AB51" i="19"/>
  <c r="AA51" i="19"/>
  <c r="Z51" i="19"/>
  <c r="Y51" i="19"/>
  <c r="X51" i="19"/>
  <c r="W51" i="19"/>
  <c r="V51" i="19"/>
  <c r="U51" i="19"/>
  <c r="T51" i="19"/>
  <c r="S51" i="19"/>
  <c r="R51" i="19"/>
  <c r="Q51" i="19"/>
  <c r="P51" i="19"/>
  <c r="O51" i="19"/>
  <c r="N51" i="19"/>
  <c r="M51" i="19"/>
  <c r="L51" i="19"/>
  <c r="K51" i="19"/>
  <c r="J51" i="19"/>
  <c r="I51" i="19"/>
  <c r="H51" i="19"/>
  <c r="G51" i="19"/>
  <c r="F51" i="19"/>
  <c r="E51" i="19"/>
  <c r="D51" i="19"/>
  <c r="CA44" i="19"/>
  <c r="BZ44" i="19"/>
  <c r="BY44" i="19"/>
  <c r="BX44" i="19"/>
  <c r="BW44" i="19"/>
  <c r="BV44" i="19"/>
  <c r="BU44" i="19"/>
  <c r="BT44" i="19"/>
  <c r="BS44" i="19"/>
  <c r="BR44" i="19"/>
  <c r="BQ44" i="19"/>
  <c r="BP44" i="19"/>
  <c r="BO44" i="19"/>
  <c r="BN44" i="19"/>
  <c r="BM44" i="19"/>
  <c r="BL44" i="19"/>
  <c r="BK44" i="19"/>
  <c r="BJ44" i="19"/>
  <c r="BI44" i="19"/>
  <c r="BH44" i="19"/>
  <c r="BG44" i="19"/>
  <c r="BF44" i="19"/>
  <c r="BE44" i="19"/>
  <c r="BD44" i="19"/>
  <c r="BC44" i="19"/>
  <c r="BB44" i="19"/>
  <c r="BA44" i="19"/>
  <c r="AZ44" i="19"/>
  <c r="AY44" i="19"/>
  <c r="AX44" i="19"/>
  <c r="AW44" i="19"/>
  <c r="AV44" i="19"/>
  <c r="AU44" i="19"/>
  <c r="AT44" i="19"/>
  <c r="AS44" i="19"/>
  <c r="AR44" i="19"/>
  <c r="AQ44" i="19"/>
  <c r="AP44" i="19"/>
  <c r="AO44" i="19"/>
  <c r="AN44" i="19"/>
  <c r="AM44" i="19"/>
  <c r="AL44" i="19"/>
  <c r="AK44" i="19"/>
  <c r="AJ44" i="19"/>
  <c r="AI44" i="19"/>
  <c r="AH44" i="19"/>
  <c r="AG44" i="19"/>
  <c r="AF44" i="19"/>
  <c r="AE44" i="19"/>
  <c r="AD44" i="19"/>
  <c r="AC44" i="19"/>
  <c r="AB44" i="19"/>
  <c r="AA44" i="19"/>
  <c r="Z44" i="19"/>
  <c r="Y44" i="19"/>
  <c r="X44" i="19"/>
  <c r="W44" i="19"/>
  <c r="V44" i="19"/>
  <c r="U44" i="19"/>
  <c r="T44" i="19"/>
  <c r="S44" i="19"/>
  <c r="R44" i="19"/>
  <c r="Q44" i="19"/>
  <c r="P44" i="19"/>
  <c r="O44" i="19"/>
  <c r="N44" i="19"/>
  <c r="M44" i="19"/>
  <c r="L44" i="19"/>
  <c r="K44" i="19"/>
  <c r="J44" i="19"/>
  <c r="I44" i="19"/>
  <c r="H44" i="19"/>
  <c r="G44" i="19"/>
  <c r="F44" i="19"/>
  <c r="E44" i="19"/>
  <c r="D44" i="19"/>
  <c r="CA35" i="19"/>
  <c r="BZ35" i="19"/>
  <c r="BY35" i="19"/>
  <c r="BX35" i="19"/>
  <c r="BW35" i="19"/>
  <c r="BV35" i="19"/>
  <c r="BU35" i="19"/>
  <c r="BT35" i="19"/>
  <c r="BS35" i="19"/>
  <c r="BR35" i="19"/>
  <c r="BQ35" i="19"/>
  <c r="BP35" i="19"/>
  <c r="BO35" i="19"/>
  <c r="BN35" i="19"/>
  <c r="BM35" i="19"/>
  <c r="BL35" i="19"/>
  <c r="BK35" i="19"/>
  <c r="BJ35" i="19"/>
  <c r="BI35" i="19"/>
  <c r="BH35" i="19"/>
  <c r="BG35" i="19"/>
  <c r="BF35" i="19"/>
  <c r="BE35" i="19"/>
  <c r="BD35" i="19"/>
  <c r="BC35" i="19"/>
  <c r="BB35" i="19"/>
  <c r="BA35" i="19"/>
  <c r="AZ35" i="19"/>
  <c r="AY35" i="19"/>
  <c r="AX35" i="19"/>
  <c r="AW35" i="19"/>
  <c r="AV35" i="19"/>
  <c r="AU35" i="19"/>
  <c r="AT35" i="19"/>
  <c r="AS35" i="19"/>
  <c r="AR35" i="19"/>
  <c r="AQ35" i="19"/>
  <c r="AP35" i="19"/>
  <c r="AO35" i="19"/>
  <c r="AN35" i="19"/>
  <c r="AM35" i="19"/>
  <c r="AL35" i="19"/>
  <c r="AK35" i="19"/>
  <c r="AJ35" i="19"/>
  <c r="AI35" i="19"/>
  <c r="AH35" i="19"/>
  <c r="AG35" i="19"/>
  <c r="AF35" i="19"/>
  <c r="AE35" i="19"/>
  <c r="AD35" i="19"/>
  <c r="AC35" i="19"/>
  <c r="AB35" i="19"/>
  <c r="AA35" i="19"/>
  <c r="Z35" i="19"/>
  <c r="Y35" i="19"/>
  <c r="X35" i="19"/>
  <c r="W35" i="19"/>
  <c r="V35" i="19"/>
  <c r="U35" i="19"/>
  <c r="T35" i="19"/>
  <c r="S35" i="19"/>
  <c r="R35" i="19"/>
  <c r="Q35" i="19"/>
  <c r="P35" i="19"/>
  <c r="O35" i="19"/>
  <c r="N35" i="19"/>
  <c r="M35" i="19"/>
  <c r="L35" i="19"/>
  <c r="K35" i="19"/>
  <c r="J35" i="19"/>
  <c r="I35" i="19"/>
  <c r="H35" i="19"/>
  <c r="G35" i="19"/>
  <c r="F35" i="19"/>
  <c r="E35" i="19"/>
  <c r="D35" i="19"/>
  <c r="CA7" i="19"/>
  <c r="BZ7" i="19"/>
  <c r="BZ389" i="19" s="1"/>
  <c r="BY7" i="19"/>
  <c r="BX7" i="19"/>
  <c r="BX389" i="19" s="1"/>
  <c r="BW7" i="19"/>
  <c r="BV7" i="19"/>
  <c r="BV389" i="19" s="1"/>
  <c r="BU7" i="19"/>
  <c r="BT7" i="19"/>
  <c r="BT389" i="19" s="1"/>
  <c r="BS7" i="19"/>
  <c r="BR7" i="19"/>
  <c r="BR389" i="19" s="1"/>
  <c r="BQ7" i="19"/>
  <c r="BP7" i="19"/>
  <c r="BO7" i="19"/>
  <c r="BN7" i="19"/>
  <c r="BN389" i="19" s="1"/>
  <c r="BM7" i="19"/>
  <c r="BL7" i="19"/>
  <c r="BL389" i="19" s="1"/>
  <c r="BK7" i="19"/>
  <c r="BJ7" i="19"/>
  <c r="BJ389" i="19" s="1"/>
  <c r="BI7" i="19"/>
  <c r="BH7" i="19"/>
  <c r="BH389" i="19" s="1"/>
  <c r="BG7" i="19"/>
  <c r="BF7" i="19"/>
  <c r="BF389" i="19" s="1"/>
  <c r="BE7" i="19"/>
  <c r="BD7" i="19"/>
  <c r="BD389" i="19" s="1"/>
  <c r="BC7" i="19"/>
  <c r="BB7" i="19"/>
  <c r="BB389" i="19" s="1"/>
  <c r="BA7" i="19"/>
  <c r="AZ7" i="19"/>
  <c r="AY7" i="19"/>
  <c r="AX7" i="19"/>
  <c r="AX389" i="19" s="1"/>
  <c r="AW7" i="19"/>
  <c r="AV7" i="19"/>
  <c r="AV389" i="19" s="1"/>
  <c r="AU7" i="19"/>
  <c r="AT7" i="19"/>
  <c r="AT389" i="19" s="1"/>
  <c r="AS7" i="19"/>
  <c r="AR7" i="19"/>
  <c r="AR389" i="19" s="1"/>
  <c r="AQ7" i="19"/>
  <c r="AP7" i="19"/>
  <c r="AP389" i="19" s="1"/>
  <c r="AO7" i="19"/>
  <c r="AN7" i="19"/>
  <c r="AN389" i="19" s="1"/>
  <c r="AM7" i="19"/>
  <c r="AL7" i="19"/>
  <c r="AL389" i="19" s="1"/>
  <c r="AK7" i="19"/>
  <c r="AJ7" i="19"/>
  <c r="AI7" i="19"/>
  <c r="AH7" i="19"/>
  <c r="AH389" i="19" s="1"/>
  <c r="AG7" i="19"/>
  <c r="AF7" i="19"/>
  <c r="AF389" i="19" s="1"/>
  <c r="AE7" i="19"/>
  <c r="AD7" i="19"/>
  <c r="AD389" i="19" s="1"/>
  <c r="AC7" i="19"/>
  <c r="AB7" i="19"/>
  <c r="AB389" i="19" s="1"/>
  <c r="AA7" i="19"/>
  <c r="Z7" i="19"/>
  <c r="Z389" i="19" s="1"/>
  <c r="Y7" i="19"/>
  <c r="X7" i="19"/>
  <c r="X389" i="19" s="1"/>
  <c r="W7" i="19"/>
  <c r="V7" i="19"/>
  <c r="V389" i="19" s="1"/>
  <c r="U7" i="19"/>
  <c r="T7" i="19"/>
  <c r="S7" i="19"/>
  <c r="R7" i="19"/>
  <c r="R389" i="19" s="1"/>
  <c r="Q7" i="19"/>
  <c r="P7" i="19"/>
  <c r="P389" i="19" s="1"/>
  <c r="O7" i="19"/>
  <c r="N7" i="19"/>
  <c r="N389" i="19" s="1"/>
  <c r="M7" i="19"/>
  <c r="L7" i="19"/>
  <c r="L389" i="19" s="1"/>
  <c r="K7" i="19"/>
  <c r="J7" i="19"/>
  <c r="J389" i="19" s="1"/>
  <c r="I7" i="19"/>
  <c r="H7" i="19"/>
  <c r="H389" i="19" s="1"/>
  <c r="G7" i="19"/>
  <c r="F7" i="19"/>
  <c r="F389" i="19" s="1"/>
  <c r="E7" i="19"/>
  <c r="D7" i="19"/>
  <c r="T389" i="19" l="1"/>
  <c r="AJ389" i="19"/>
  <c r="G389" i="19"/>
  <c r="K389" i="19"/>
  <c r="O389" i="19"/>
  <c r="S389" i="19"/>
  <c r="W389" i="19"/>
  <c r="AA389" i="19"/>
  <c r="AE389" i="19"/>
  <c r="AI389" i="19"/>
  <c r="AM389" i="19"/>
  <c r="AQ389" i="19"/>
  <c r="AU389" i="19"/>
  <c r="AY389" i="19"/>
  <c r="BC389" i="19"/>
  <c r="BG389" i="19"/>
  <c r="BK389" i="19"/>
  <c r="BO389" i="19"/>
  <c r="BS389" i="19"/>
  <c r="BW389" i="19"/>
  <c r="CA389" i="19"/>
  <c r="D389" i="19"/>
  <c r="AZ389" i="19"/>
  <c r="BP389" i="19"/>
  <c r="I389" i="19"/>
  <c r="Q389" i="19"/>
  <c r="Y389" i="19"/>
  <c r="AG389" i="19"/>
  <c r="AO389" i="19"/>
  <c r="AS389" i="19"/>
  <c r="AW389" i="19"/>
  <c r="BE389" i="19"/>
  <c r="BI389" i="19"/>
  <c r="BM389" i="19"/>
  <c r="BQ389" i="19"/>
  <c r="BU389" i="19"/>
  <c r="BY389" i="19"/>
  <c r="E389" i="19"/>
  <c r="M389" i="19"/>
  <c r="U389" i="19"/>
  <c r="AC389" i="19"/>
  <c r="AK389" i="19"/>
  <c r="BA389" i="19"/>
  <c r="E7" i="15" l="1"/>
  <c r="F7" i="15"/>
  <c r="G7" i="15"/>
  <c r="H7" i="15"/>
  <c r="I7" i="15"/>
  <c r="J7" i="15"/>
  <c r="K7" i="15"/>
  <c r="M7" i="15"/>
  <c r="N7" i="15"/>
  <c r="O7" i="15"/>
  <c r="P7" i="15"/>
  <c r="Q7" i="15"/>
  <c r="R7" i="15"/>
  <c r="S7" i="15"/>
  <c r="T7" i="15"/>
  <c r="U7" i="15"/>
  <c r="V7" i="15"/>
  <c r="X7" i="15"/>
  <c r="Y7" i="15"/>
  <c r="Z7" i="15"/>
  <c r="AA7" i="15"/>
  <c r="AB7" i="15"/>
  <c r="AC7" i="15"/>
  <c r="AD7" i="15"/>
  <c r="AE7" i="15"/>
  <c r="AF7" i="15"/>
  <c r="AG7" i="15"/>
  <c r="AH7" i="15"/>
  <c r="AI7" i="15"/>
  <c r="AJ7" i="15"/>
  <c r="AK7" i="15"/>
  <c r="AL7" i="15"/>
  <c r="AM7" i="15"/>
  <c r="AN7" i="15"/>
  <c r="AO7" i="15"/>
  <c r="AP7" i="15"/>
  <c r="AQ7" i="15"/>
  <c r="AR7" i="15"/>
  <c r="AS7" i="15"/>
  <c r="AT7" i="15"/>
  <c r="AU7" i="15"/>
  <c r="AV7" i="15"/>
  <c r="AW7" i="15"/>
  <c r="AX7" i="15"/>
  <c r="AY7" i="15"/>
  <c r="AZ7" i="15"/>
  <c r="BA7" i="15"/>
  <c r="BB7" i="15"/>
  <c r="BC7" i="15"/>
  <c r="BD7" i="15"/>
  <c r="BE7" i="15"/>
  <c r="BG7" i="15"/>
  <c r="BH7" i="15"/>
  <c r="BI7" i="15"/>
  <c r="BJ7" i="15"/>
  <c r="BK7" i="15"/>
  <c r="BL7" i="15"/>
  <c r="BM7" i="15"/>
  <c r="BN7" i="15"/>
  <c r="BO7" i="15"/>
  <c r="BP7" i="15"/>
  <c r="BQ7" i="15"/>
  <c r="BR7" i="15"/>
  <c r="BT7" i="15"/>
  <c r="BU7" i="15"/>
  <c r="BV7" i="15"/>
  <c r="BW7" i="15"/>
  <c r="BX7" i="15"/>
  <c r="BY7" i="15"/>
  <c r="BZ7" i="15"/>
  <c r="E339" i="6"/>
  <c r="F339" i="6"/>
  <c r="G339" i="6"/>
  <c r="H339" i="6"/>
  <c r="I339" i="6"/>
  <c r="J339" i="6"/>
  <c r="K339" i="6"/>
  <c r="L339" i="6"/>
  <c r="M339" i="6"/>
  <c r="N339" i="6"/>
  <c r="O339" i="6"/>
  <c r="P339" i="6"/>
  <c r="Q339" i="6"/>
  <c r="R339" i="6"/>
  <c r="S339" i="6"/>
  <c r="T339" i="6"/>
  <c r="U339" i="6"/>
  <c r="V339" i="6"/>
  <c r="W339" i="6"/>
  <c r="X339" i="6"/>
  <c r="Y339" i="6"/>
  <c r="Z339" i="6"/>
  <c r="AA339" i="6"/>
  <c r="AB339" i="6"/>
  <c r="AC339" i="6"/>
  <c r="AD339" i="6"/>
  <c r="AE339" i="6"/>
  <c r="AF339" i="6"/>
  <c r="AG339" i="6"/>
  <c r="AH339" i="6"/>
  <c r="AI339" i="6"/>
  <c r="AJ339" i="6"/>
  <c r="AK339" i="6"/>
  <c r="AL339" i="6"/>
  <c r="AM339" i="6"/>
  <c r="AN339" i="6"/>
  <c r="AO339" i="6"/>
  <c r="AP339" i="6"/>
  <c r="AQ339" i="6"/>
  <c r="AR339" i="6"/>
  <c r="AS339" i="6"/>
  <c r="AT339" i="6"/>
  <c r="AU339" i="6"/>
  <c r="AV339" i="6"/>
  <c r="AW339" i="6"/>
  <c r="AX339" i="6"/>
  <c r="AY339" i="6"/>
  <c r="AZ339" i="6"/>
  <c r="BA339" i="6"/>
  <c r="BB339" i="6"/>
  <c r="BC339" i="6"/>
  <c r="BD339" i="6"/>
  <c r="BE339" i="6"/>
  <c r="BF339" i="6"/>
  <c r="BG339" i="6"/>
  <c r="BH339" i="6"/>
  <c r="BI339" i="6"/>
  <c r="BJ339" i="6"/>
  <c r="BK339" i="6"/>
  <c r="BL339" i="6"/>
  <c r="BM339" i="6"/>
  <c r="BN339" i="6"/>
  <c r="BO339" i="6"/>
  <c r="BP339" i="6"/>
  <c r="BQ339" i="6"/>
  <c r="BR339" i="6"/>
  <c r="BS339" i="6"/>
  <c r="BT339" i="6"/>
  <c r="BU339" i="6"/>
  <c r="BV339" i="6"/>
  <c r="BW339" i="6"/>
  <c r="BX339" i="6"/>
  <c r="BY339" i="6"/>
  <c r="BZ339" i="6"/>
  <c r="CA339" i="6"/>
  <c r="E304" i="6"/>
  <c r="F304" i="6"/>
  <c r="G304" i="6"/>
  <c r="H304" i="6"/>
  <c r="I304" i="6"/>
  <c r="J304" i="6"/>
  <c r="K304" i="6"/>
  <c r="L304" i="6"/>
  <c r="M304" i="6"/>
  <c r="N304" i="6"/>
  <c r="O304" i="6"/>
  <c r="P304" i="6"/>
  <c r="Q304" i="6"/>
  <c r="R304" i="6"/>
  <c r="S304" i="6"/>
  <c r="T304" i="6"/>
  <c r="U304" i="6"/>
  <c r="V304" i="6"/>
  <c r="W304" i="6"/>
  <c r="X304" i="6"/>
  <c r="Y304" i="6"/>
  <c r="Z304" i="6"/>
  <c r="AA304" i="6"/>
  <c r="AB304" i="6"/>
  <c r="AC304" i="6"/>
  <c r="AD304" i="6"/>
  <c r="AE304" i="6"/>
  <c r="AF304" i="6"/>
  <c r="AG304" i="6"/>
  <c r="AH304" i="6"/>
  <c r="AI304" i="6"/>
  <c r="AJ304" i="6"/>
  <c r="AK304" i="6"/>
  <c r="AL304" i="6"/>
  <c r="AM304" i="6"/>
  <c r="AN304" i="6"/>
  <c r="AO304" i="6"/>
  <c r="AP304" i="6"/>
  <c r="AQ304" i="6"/>
  <c r="AR304" i="6"/>
  <c r="AS304" i="6"/>
  <c r="AT304" i="6"/>
  <c r="AU304" i="6"/>
  <c r="AV304" i="6"/>
  <c r="AW304" i="6"/>
  <c r="AX304" i="6"/>
  <c r="AY304" i="6"/>
  <c r="AZ304" i="6"/>
  <c r="BA304" i="6"/>
  <c r="BB304" i="6"/>
  <c r="BC304" i="6"/>
  <c r="BD304" i="6"/>
  <c r="BE304" i="6"/>
  <c r="BF304" i="6"/>
  <c r="BG304" i="6"/>
  <c r="BH304" i="6"/>
  <c r="BI304" i="6"/>
  <c r="BJ304" i="6"/>
  <c r="BK304" i="6"/>
  <c r="BL304" i="6"/>
  <c r="BM304" i="6"/>
  <c r="BN304" i="6"/>
  <c r="BO304" i="6"/>
  <c r="BP304" i="6"/>
  <c r="BQ304" i="6"/>
  <c r="BR304" i="6"/>
  <c r="BS304" i="6"/>
  <c r="BT304" i="6"/>
  <c r="BU304" i="6"/>
  <c r="BV304" i="6"/>
  <c r="BW304" i="6"/>
  <c r="BX304" i="6"/>
  <c r="BY304" i="6"/>
  <c r="BZ304" i="6"/>
  <c r="CA304" i="6"/>
  <c r="E280" i="6"/>
  <c r="F280" i="6"/>
  <c r="G280" i="6"/>
  <c r="H280" i="6"/>
  <c r="I280" i="6"/>
  <c r="J280" i="6"/>
  <c r="K280" i="6"/>
  <c r="L280" i="6"/>
  <c r="M280" i="6"/>
  <c r="N280" i="6"/>
  <c r="O280" i="6"/>
  <c r="P280" i="6"/>
  <c r="Q280" i="6"/>
  <c r="R280" i="6"/>
  <c r="S280" i="6"/>
  <c r="T280" i="6"/>
  <c r="U280" i="6"/>
  <c r="V280" i="6"/>
  <c r="W280" i="6"/>
  <c r="X280" i="6"/>
  <c r="Y280" i="6"/>
  <c r="Z280" i="6"/>
  <c r="AA280" i="6"/>
  <c r="AB280" i="6"/>
  <c r="AC280" i="6"/>
  <c r="AD280" i="6"/>
  <c r="AE280" i="6"/>
  <c r="AF280" i="6"/>
  <c r="AG280" i="6"/>
  <c r="AH280" i="6"/>
  <c r="AI280" i="6"/>
  <c r="AJ280" i="6"/>
  <c r="AK280" i="6"/>
  <c r="AL280" i="6"/>
  <c r="AM280" i="6"/>
  <c r="AN280" i="6"/>
  <c r="AO280" i="6"/>
  <c r="AP280" i="6"/>
  <c r="AQ280" i="6"/>
  <c r="AR280" i="6"/>
  <c r="AS280" i="6"/>
  <c r="AT280" i="6"/>
  <c r="AU280" i="6"/>
  <c r="AV280" i="6"/>
  <c r="AW280" i="6"/>
  <c r="AX280" i="6"/>
  <c r="AY280" i="6"/>
  <c r="AZ280" i="6"/>
  <c r="BA280" i="6"/>
  <c r="BB280" i="6"/>
  <c r="BC280" i="6"/>
  <c r="BD280" i="6"/>
  <c r="BE280" i="6"/>
  <c r="BF280" i="6"/>
  <c r="BG280" i="6"/>
  <c r="BH280" i="6"/>
  <c r="BI280" i="6"/>
  <c r="BJ280" i="6"/>
  <c r="BK280" i="6"/>
  <c r="BL280" i="6"/>
  <c r="BM280" i="6"/>
  <c r="BN280" i="6"/>
  <c r="BO280" i="6"/>
  <c r="BP280" i="6"/>
  <c r="BQ280" i="6"/>
  <c r="BR280" i="6"/>
  <c r="BS280" i="6"/>
  <c r="BT280" i="6"/>
  <c r="BU280" i="6"/>
  <c r="BV280" i="6"/>
  <c r="BW280" i="6"/>
  <c r="BX280" i="6"/>
  <c r="BY280" i="6"/>
  <c r="BZ280" i="6"/>
  <c r="CA280" i="6"/>
  <c r="E262" i="6"/>
  <c r="F262" i="6"/>
  <c r="G262" i="6"/>
  <c r="H262" i="6"/>
  <c r="I262" i="6"/>
  <c r="J262" i="6"/>
  <c r="K262" i="6"/>
  <c r="L262" i="6"/>
  <c r="M262" i="6"/>
  <c r="N262" i="6"/>
  <c r="O262" i="6"/>
  <c r="P262" i="6"/>
  <c r="Q262" i="6"/>
  <c r="R262" i="6"/>
  <c r="S262" i="6"/>
  <c r="T262" i="6"/>
  <c r="U262" i="6"/>
  <c r="V262" i="6"/>
  <c r="W262" i="6"/>
  <c r="X262" i="6"/>
  <c r="Y262" i="6"/>
  <c r="Z262" i="6"/>
  <c r="AA262" i="6"/>
  <c r="AB262" i="6"/>
  <c r="AC262" i="6"/>
  <c r="AD262" i="6"/>
  <c r="AE262" i="6"/>
  <c r="AF262" i="6"/>
  <c r="AG262" i="6"/>
  <c r="AH262" i="6"/>
  <c r="AI262" i="6"/>
  <c r="AJ262" i="6"/>
  <c r="AK262" i="6"/>
  <c r="AL262" i="6"/>
  <c r="AM262" i="6"/>
  <c r="AN262" i="6"/>
  <c r="AO262" i="6"/>
  <c r="AP262" i="6"/>
  <c r="AQ262" i="6"/>
  <c r="AR262" i="6"/>
  <c r="AS262" i="6"/>
  <c r="AT262" i="6"/>
  <c r="AU262" i="6"/>
  <c r="AV262" i="6"/>
  <c r="AW262" i="6"/>
  <c r="AX262" i="6"/>
  <c r="AY262" i="6"/>
  <c r="AZ262" i="6"/>
  <c r="BA262" i="6"/>
  <c r="BB262" i="6"/>
  <c r="BC262" i="6"/>
  <c r="BD262" i="6"/>
  <c r="BE262" i="6"/>
  <c r="BF262" i="6"/>
  <c r="BG262" i="6"/>
  <c r="BH262" i="6"/>
  <c r="BI262" i="6"/>
  <c r="BJ262" i="6"/>
  <c r="BK262" i="6"/>
  <c r="BL262" i="6"/>
  <c r="BM262" i="6"/>
  <c r="BN262" i="6"/>
  <c r="BO262" i="6"/>
  <c r="BP262" i="6"/>
  <c r="BQ262" i="6"/>
  <c r="BR262" i="6"/>
  <c r="BS262" i="6"/>
  <c r="BT262" i="6"/>
  <c r="BU262" i="6"/>
  <c r="BV262" i="6"/>
  <c r="BW262" i="6"/>
  <c r="BX262" i="6"/>
  <c r="BY262" i="6"/>
  <c r="BZ262" i="6"/>
  <c r="CA262" i="6"/>
  <c r="E228" i="6"/>
  <c r="F228" i="6"/>
  <c r="G228" i="6"/>
  <c r="H228" i="6"/>
  <c r="I228" i="6"/>
  <c r="J228" i="6"/>
  <c r="K228" i="6"/>
  <c r="L228" i="6"/>
  <c r="M228" i="6"/>
  <c r="N228" i="6"/>
  <c r="O228" i="6"/>
  <c r="P228" i="6"/>
  <c r="Q228" i="6"/>
  <c r="R228" i="6"/>
  <c r="S228" i="6"/>
  <c r="T228" i="6"/>
  <c r="U228" i="6"/>
  <c r="V228" i="6"/>
  <c r="W228" i="6"/>
  <c r="X228" i="6"/>
  <c r="Y228" i="6"/>
  <c r="Z228" i="6"/>
  <c r="AA228" i="6"/>
  <c r="AB228" i="6"/>
  <c r="AC228" i="6"/>
  <c r="AD228" i="6"/>
  <c r="AE228" i="6"/>
  <c r="AF228" i="6"/>
  <c r="AG228" i="6"/>
  <c r="AH228" i="6"/>
  <c r="AI228" i="6"/>
  <c r="AJ228" i="6"/>
  <c r="AK228" i="6"/>
  <c r="AL228" i="6"/>
  <c r="AM228" i="6"/>
  <c r="AN228" i="6"/>
  <c r="AO228" i="6"/>
  <c r="AP228" i="6"/>
  <c r="AQ228" i="6"/>
  <c r="AR228" i="6"/>
  <c r="AS228" i="6"/>
  <c r="AT228" i="6"/>
  <c r="AU228" i="6"/>
  <c r="AV228" i="6"/>
  <c r="AW228" i="6"/>
  <c r="AX228" i="6"/>
  <c r="AY228" i="6"/>
  <c r="AZ228" i="6"/>
  <c r="BA228" i="6"/>
  <c r="BB228" i="6"/>
  <c r="BC228" i="6"/>
  <c r="BD228" i="6"/>
  <c r="BE228" i="6"/>
  <c r="BF228" i="6"/>
  <c r="BG228" i="6"/>
  <c r="BH228" i="6"/>
  <c r="BI228" i="6"/>
  <c r="BJ228" i="6"/>
  <c r="BK228" i="6"/>
  <c r="BL228" i="6"/>
  <c r="BM228" i="6"/>
  <c r="BN228" i="6"/>
  <c r="BO228" i="6"/>
  <c r="BP228" i="6"/>
  <c r="BQ228" i="6"/>
  <c r="BR228" i="6"/>
  <c r="BS228" i="6"/>
  <c r="BT228" i="6"/>
  <c r="BU228" i="6"/>
  <c r="BV228" i="6"/>
  <c r="BW228" i="6"/>
  <c r="BX228" i="6"/>
  <c r="BY228" i="6"/>
  <c r="BZ228" i="6"/>
  <c r="CA228" i="6"/>
  <c r="E209" i="6"/>
  <c r="F209" i="6"/>
  <c r="G209" i="6"/>
  <c r="H209" i="6"/>
  <c r="I209" i="6"/>
  <c r="J209" i="6"/>
  <c r="K209" i="6"/>
  <c r="L209" i="6"/>
  <c r="M209" i="6"/>
  <c r="N209" i="6"/>
  <c r="O209" i="6"/>
  <c r="P209" i="6"/>
  <c r="Q209" i="6"/>
  <c r="R209" i="6"/>
  <c r="S209" i="6"/>
  <c r="T209" i="6"/>
  <c r="U209" i="6"/>
  <c r="V209" i="6"/>
  <c r="W209" i="6"/>
  <c r="X209" i="6"/>
  <c r="Y209" i="6"/>
  <c r="Z209" i="6"/>
  <c r="AA209" i="6"/>
  <c r="AB209" i="6"/>
  <c r="AC209" i="6"/>
  <c r="AD209" i="6"/>
  <c r="AE209" i="6"/>
  <c r="AF209" i="6"/>
  <c r="AG209" i="6"/>
  <c r="AH209" i="6"/>
  <c r="AI209" i="6"/>
  <c r="AJ209" i="6"/>
  <c r="AK209" i="6"/>
  <c r="AL209" i="6"/>
  <c r="AM209" i="6"/>
  <c r="AN209" i="6"/>
  <c r="AO209" i="6"/>
  <c r="AP209" i="6"/>
  <c r="AQ209" i="6"/>
  <c r="AR209" i="6"/>
  <c r="AS209" i="6"/>
  <c r="AT209" i="6"/>
  <c r="AU209" i="6"/>
  <c r="AV209" i="6"/>
  <c r="AW209" i="6"/>
  <c r="AX209" i="6"/>
  <c r="AY209" i="6"/>
  <c r="AZ209" i="6"/>
  <c r="BA209" i="6"/>
  <c r="BB209" i="6"/>
  <c r="BC209" i="6"/>
  <c r="BD209" i="6"/>
  <c r="BE209" i="6"/>
  <c r="BF209" i="6"/>
  <c r="BG209" i="6"/>
  <c r="BH209" i="6"/>
  <c r="BI209" i="6"/>
  <c r="BJ209" i="6"/>
  <c r="BK209" i="6"/>
  <c r="BL209" i="6"/>
  <c r="BM209" i="6"/>
  <c r="BN209" i="6"/>
  <c r="BO209" i="6"/>
  <c r="BP209" i="6"/>
  <c r="BQ209" i="6"/>
  <c r="BR209" i="6"/>
  <c r="BS209" i="6"/>
  <c r="BT209" i="6"/>
  <c r="BU209" i="6"/>
  <c r="BV209" i="6"/>
  <c r="BW209" i="6"/>
  <c r="BX209" i="6"/>
  <c r="BY209" i="6"/>
  <c r="BZ209" i="6"/>
  <c r="CA209" i="6"/>
  <c r="E199" i="6"/>
  <c r="F199" i="6"/>
  <c r="G199" i="6"/>
  <c r="H199" i="6"/>
  <c r="I199" i="6"/>
  <c r="J199" i="6"/>
  <c r="K199" i="6"/>
  <c r="L199" i="6"/>
  <c r="M199" i="6"/>
  <c r="N199" i="6"/>
  <c r="O199" i="6"/>
  <c r="P199" i="6"/>
  <c r="Q199" i="6"/>
  <c r="R199" i="6"/>
  <c r="S199" i="6"/>
  <c r="T199" i="6"/>
  <c r="U199" i="6"/>
  <c r="V199" i="6"/>
  <c r="W199" i="6"/>
  <c r="X199" i="6"/>
  <c r="Y199" i="6"/>
  <c r="Z199" i="6"/>
  <c r="AA199" i="6"/>
  <c r="AB199" i="6"/>
  <c r="AC199" i="6"/>
  <c r="AD199" i="6"/>
  <c r="AE199" i="6"/>
  <c r="AF199" i="6"/>
  <c r="AG199" i="6"/>
  <c r="AH199" i="6"/>
  <c r="AI199" i="6"/>
  <c r="AJ199" i="6"/>
  <c r="AK199" i="6"/>
  <c r="AL199" i="6"/>
  <c r="AM199" i="6"/>
  <c r="AN199" i="6"/>
  <c r="AO199" i="6"/>
  <c r="AP199" i="6"/>
  <c r="AQ199" i="6"/>
  <c r="AR199" i="6"/>
  <c r="AS199" i="6"/>
  <c r="AT199" i="6"/>
  <c r="AU199" i="6"/>
  <c r="AV199" i="6"/>
  <c r="AW199" i="6"/>
  <c r="AX199" i="6"/>
  <c r="AY199" i="6"/>
  <c r="AZ199" i="6"/>
  <c r="BA199" i="6"/>
  <c r="BB199" i="6"/>
  <c r="BC199" i="6"/>
  <c r="BD199" i="6"/>
  <c r="BE199" i="6"/>
  <c r="BF199" i="6"/>
  <c r="BG199" i="6"/>
  <c r="BH199" i="6"/>
  <c r="BI199" i="6"/>
  <c r="BJ199" i="6"/>
  <c r="BK199" i="6"/>
  <c r="BL199" i="6"/>
  <c r="BM199" i="6"/>
  <c r="BN199" i="6"/>
  <c r="BO199" i="6"/>
  <c r="BP199" i="6"/>
  <c r="BQ199" i="6"/>
  <c r="BR199" i="6"/>
  <c r="BS199" i="6"/>
  <c r="BT199" i="6"/>
  <c r="BU199" i="6"/>
  <c r="BV199" i="6"/>
  <c r="BW199" i="6"/>
  <c r="BX199" i="6"/>
  <c r="BY199" i="6"/>
  <c r="BZ199" i="6"/>
  <c r="CA199" i="6"/>
  <c r="E190" i="6"/>
  <c r="F190" i="6"/>
  <c r="G190" i="6"/>
  <c r="H190" i="6"/>
  <c r="I190" i="6"/>
  <c r="J190" i="6"/>
  <c r="K190" i="6"/>
  <c r="L190" i="6"/>
  <c r="M190" i="6"/>
  <c r="N190" i="6"/>
  <c r="O190" i="6"/>
  <c r="P190" i="6"/>
  <c r="Q190" i="6"/>
  <c r="R190" i="6"/>
  <c r="S190" i="6"/>
  <c r="T190" i="6"/>
  <c r="U190" i="6"/>
  <c r="V190" i="6"/>
  <c r="W190" i="6"/>
  <c r="X190" i="6"/>
  <c r="Y190" i="6"/>
  <c r="Z190" i="6"/>
  <c r="AA190" i="6"/>
  <c r="AB190" i="6"/>
  <c r="AC190" i="6"/>
  <c r="AD190" i="6"/>
  <c r="AE190" i="6"/>
  <c r="AF190" i="6"/>
  <c r="AG190" i="6"/>
  <c r="AH190" i="6"/>
  <c r="AI190" i="6"/>
  <c r="AJ190" i="6"/>
  <c r="AK190" i="6"/>
  <c r="AL190" i="6"/>
  <c r="AM190" i="6"/>
  <c r="AN190" i="6"/>
  <c r="AO190" i="6"/>
  <c r="AP190" i="6"/>
  <c r="AQ190" i="6"/>
  <c r="AR190" i="6"/>
  <c r="AS190" i="6"/>
  <c r="AT190" i="6"/>
  <c r="AU190" i="6"/>
  <c r="AV190" i="6"/>
  <c r="AW190" i="6"/>
  <c r="AX190" i="6"/>
  <c r="AY190" i="6"/>
  <c r="AZ190" i="6"/>
  <c r="BA190" i="6"/>
  <c r="BB190" i="6"/>
  <c r="BC190" i="6"/>
  <c r="BD190" i="6"/>
  <c r="BE190" i="6"/>
  <c r="BF190" i="6"/>
  <c r="BG190" i="6"/>
  <c r="BH190" i="6"/>
  <c r="BI190" i="6"/>
  <c r="BJ190" i="6"/>
  <c r="BK190" i="6"/>
  <c r="BL190" i="6"/>
  <c r="BM190" i="6"/>
  <c r="BN190" i="6"/>
  <c r="BO190" i="6"/>
  <c r="BP190" i="6"/>
  <c r="BQ190" i="6"/>
  <c r="BR190" i="6"/>
  <c r="BS190" i="6"/>
  <c r="BT190" i="6"/>
  <c r="BU190" i="6"/>
  <c r="BV190" i="6"/>
  <c r="BW190" i="6"/>
  <c r="BX190" i="6"/>
  <c r="BY190" i="6"/>
  <c r="BZ190" i="6"/>
  <c r="CA190" i="6"/>
  <c r="E149" i="6"/>
  <c r="F149" i="6"/>
  <c r="G149" i="6"/>
  <c r="H149" i="6"/>
  <c r="I149" i="6"/>
  <c r="J149" i="6"/>
  <c r="K149" i="6"/>
  <c r="L149" i="6"/>
  <c r="M149" i="6"/>
  <c r="N149" i="6"/>
  <c r="O149" i="6"/>
  <c r="P149" i="6"/>
  <c r="Q149" i="6"/>
  <c r="R149" i="6"/>
  <c r="S149" i="6"/>
  <c r="T149" i="6"/>
  <c r="U149" i="6"/>
  <c r="V149" i="6"/>
  <c r="W149" i="6"/>
  <c r="X149" i="6"/>
  <c r="Y149" i="6"/>
  <c r="Z149" i="6"/>
  <c r="AA149" i="6"/>
  <c r="AB149" i="6"/>
  <c r="AC149" i="6"/>
  <c r="AD149" i="6"/>
  <c r="AE149" i="6"/>
  <c r="AF149" i="6"/>
  <c r="AG149" i="6"/>
  <c r="AH149" i="6"/>
  <c r="AI149" i="6"/>
  <c r="AJ149" i="6"/>
  <c r="AK149" i="6"/>
  <c r="AL149" i="6"/>
  <c r="AM149" i="6"/>
  <c r="AN149" i="6"/>
  <c r="AO149" i="6"/>
  <c r="AP149" i="6"/>
  <c r="AQ149" i="6"/>
  <c r="AR149" i="6"/>
  <c r="AS149" i="6"/>
  <c r="AT149" i="6"/>
  <c r="AU149" i="6"/>
  <c r="AV149" i="6"/>
  <c r="AW149" i="6"/>
  <c r="AX149" i="6"/>
  <c r="AY149" i="6"/>
  <c r="AZ149" i="6"/>
  <c r="BA149" i="6"/>
  <c r="BB149" i="6"/>
  <c r="BC149" i="6"/>
  <c r="BD149" i="6"/>
  <c r="BE149" i="6"/>
  <c r="BF149" i="6"/>
  <c r="BG149" i="6"/>
  <c r="BH149" i="6"/>
  <c r="BI149" i="6"/>
  <c r="BJ149" i="6"/>
  <c r="BK149" i="6"/>
  <c r="BL149" i="6"/>
  <c r="BM149" i="6"/>
  <c r="BN149" i="6"/>
  <c r="BO149" i="6"/>
  <c r="BP149" i="6"/>
  <c r="BQ149" i="6"/>
  <c r="BR149" i="6"/>
  <c r="BS149" i="6"/>
  <c r="BT149" i="6"/>
  <c r="BU149" i="6"/>
  <c r="BV149" i="6"/>
  <c r="BW149" i="6"/>
  <c r="BX149" i="6"/>
  <c r="BY149" i="6"/>
  <c r="BZ149" i="6"/>
  <c r="E112" i="6"/>
  <c r="F112" i="6"/>
  <c r="G112" i="6"/>
  <c r="H112" i="6"/>
  <c r="I112" i="6"/>
  <c r="J112" i="6"/>
  <c r="K112" i="6"/>
  <c r="L112" i="6"/>
  <c r="M112" i="6"/>
  <c r="N112" i="6"/>
  <c r="O112" i="6"/>
  <c r="P112" i="6"/>
  <c r="Q112" i="6"/>
  <c r="R112" i="6"/>
  <c r="S112" i="6"/>
  <c r="T112" i="6"/>
  <c r="U112" i="6"/>
  <c r="V112" i="6"/>
  <c r="W112" i="6"/>
  <c r="X112" i="6"/>
  <c r="Y112" i="6"/>
  <c r="Z112" i="6"/>
  <c r="AA112" i="6"/>
  <c r="AB112" i="6"/>
  <c r="AC112" i="6"/>
  <c r="AD112" i="6"/>
  <c r="AE112" i="6"/>
  <c r="AF112" i="6"/>
  <c r="AG112" i="6"/>
  <c r="AH112" i="6"/>
  <c r="AI112" i="6"/>
  <c r="AJ112" i="6"/>
  <c r="AK112" i="6"/>
  <c r="AL112" i="6"/>
  <c r="AM112" i="6"/>
  <c r="AN112" i="6"/>
  <c r="AO112" i="6"/>
  <c r="AP112" i="6"/>
  <c r="AQ112" i="6"/>
  <c r="AR112" i="6"/>
  <c r="AS112" i="6"/>
  <c r="AT112" i="6"/>
  <c r="AU112" i="6"/>
  <c r="AV112" i="6"/>
  <c r="AW112" i="6"/>
  <c r="AX112" i="6"/>
  <c r="AY112" i="6"/>
  <c r="AZ112" i="6"/>
  <c r="BA112" i="6"/>
  <c r="BB112" i="6"/>
  <c r="BC112" i="6"/>
  <c r="BD112" i="6"/>
  <c r="BE112" i="6"/>
  <c r="BF112" i="6"/>
  <c r="BG112" i="6"/>
  <c r="BH112" i="6"/>
  <c r="BI112" i="6"/>
  <c r="BJ112" i="6"/>
  <c r="BK112" i="6"/>
  <c r="BL112" i="6"/>
  <c r="BM112" i="6"/>
  <c r="BN112" i="6"/>
  <c r="BO112" i="6"/>
  <c r="BP112" i="6"/>
  <c r="BQ112" i="6"/>
  <c r="BR112" i="6"/>
  <c r="BS112" i="6"/>
  <c r="BT112" i="6"/>
  <c r="BU112" i="6"/>
  <c r="BV112" i="6"/>
  <c r="BW112" i="6"/>
  <c r="BX112" i="6"/>
  <c r="BY112" i="6"/>
  <c r="BZ112" i="6"/>
  <c r="E96" i="6"/>
  <c r="F96" i="6"/>
  <c r="G96" i="6"/>
  <c r="H96" i="6"/>
  <c r="I96" i="6"/>
  <c r="J96" i="6"/>
  <c r="K96" i="6"/>
  <c r="L96" i="6"/>
  <c r="M96" i="6"/>
  <c r="N96" i="6"/>
  <c r="O96" i="6"/>
  <c r="P96" i="6"/>
  <c r="Q96" i="6"/>
  <c r="R96" i="6"/>
  <c r="S96" i="6"/>
  <c r="T96" i="6"/>
  <c r="U96" i="6"/>
  <c r="V96" i="6"/>
  <c r="W96" i="6"/>
  <c r="X96" i="6"/>
  <c r="Y96" i="6"/>
  <c r="Z96" i="6"/>
  <c r="AA96" i="6"/>
  <c r="AB96" i="6"/>
  <c r="AC96" i="6"/>
  <c r="AD96" i="6"/>
  <c r="AE96" i="6"/>
  <c r="AF96" i="6"/>
  <c r="AG96" i="6"/>
  <c r="AH96" i="6"/>
  <c r="AI96" i="6"/>
  <c r="AJ96" i="6"/>
  <c r="AK96" i="6"/>
  <c r="AL96" i="6"/>
  <c r="AM96" i="6"/>
  <c r="AN96" i="6"/>
  <c r="AO96" i="6"/>
  <c r="AP96" i="6"/>
  <c r="AQ96" i="6"/>
  <c r="AR96" i="6"/>
  <c r="AS96" i="6"/>
  <c r="AT96" i="6"/>
  <c r="AU96" i="6"/>
  <c r="AV96" i="6"/>
  <c r="AW96" i="6"/>
  <c r="AX96" i="6"/>
  <c r="AY96" i="6"/>
  <c r="AZ96" i="6"/>
  <c r="BA96" i="6"/>
  <c r="BB96" i="6"/>
  <c r="BC96" i="6"/>
  <c r="BD96" i="6"/>
  <c r="BE96" i="6"/>
  <c r="BF96" i="6"/>
  <c r="BG96" i="6"/>
  <c r="BH96" i="6"/>
  <c r="BI96" i="6"/>
  <c r="BJ96" i="6"/>
  <c r="BK96" i="6"/>
  <c r="BL96" i="6"/>
  <c r="BM96" i="6"/>
  <c r="BN96" i="6"/>
  <c r="BO96" i="6"/>
  <c r="BP96" i="6"/>
  <c r="BQ96" i="6"/>
  <c r="BR96" i="6"/>
  <c r="BS96" i="6"/>
  <c r="BT96" i="6"/>
  <c r="BU96" i="6"/>
  <c r="BV96" i="6"/>
  <c r="BW96" i="6"/>
  <c r="BX96" i="6"/>
  <c r="BY96" i="6"/>
  <c r="BZ96" i="6"/>
  <c r="CA96" i="6"/>
  <c r="E81" i="6"/>
  <c r="F81" i="6"/>
  <c r="G81" i="6"/>
  <c r="H81" i="6"/>
  <c r="I81" i="6"/>
  <c r="J81" i="6"/>
  <c r="K81" i="6"/>
  <c r="L81" i="6"/>
  <c r="M81" i="6"/>
  <c r="N81" i="6"/>
  <c r="O81" i="6"/>
  <c r="P81" i="6"/>
  <c r="Q81" i="6"/>
  <c r="R81" i="6"/>
  <c r="S81" i="6"/>
  <c r="T81" i="6"/>
  <c r="U81" i="6"/>
  <c r="V81" i="6"/>
  <c r="W81" i="6"/>
  <c r="X81" i="6"/>
  <c r="Y81" i="6"/>
  <c r="Z81" i="6"/>
  <c r="AA81" i="6"/>
  <c r="AB81" i="6"/>
  <c r="AC81" i="6"/>
  <c r="AD81" i="6"/>
  <c r="AE81" i="6"/>
  <c r="AF81" i="6"/>
  <c r="AG81" i="6"/>
  <c r="AH81" i="6"/>
  <c r="AI81" i="6"/>
  <c r="AJ81" i="6"/>
  <c r="AK81" i="6"/>
  <c r="AL81" i="6"/>
  <c r="AM81" i="6"/>
  <c r="AN81" i="6"/>
  <c r="AO81" i="6"/>
  <c r="AP81" i="6"/>
  <c r="AQ81" i="6"/>
  <c r="AR81" i="6"/>
  <c r="AS81" i="6"/>
  <c r="AT81" i="6"/>
  <c r="AU81" i="6"/>
  <c r="AV81" i="6"/>
  <c r="AW81" i="6"/>
  <c r="AX81" i="6"/>
  <c r="AY81" i="6"/>
  <c r="AZ81" i="6"/>
  <c r="BA81" i="6"/>
  <c r="BB81" i="6"/>
  <c r="BC81" i="6"/>
  <c r="BD81" i="6"/>
  <c r="BE81" i="6"/>
  <c r="BF81" i="6"/>
  <c r="BG81" i="6"/>
  <c r="BH81" i="6"/>
  <c r="BI81" i="6"/>
  <c r="BJ81" i="6"/>
  <c r="BK81" i="6"/>
  <c r="BL81" i="6"/>
  <c r="BM81" i="6"/>
  <c r="BN81" i="6"/>
  <c r="BO81" i="6"/>
  <c r="BP81" i="6"/>
  <c r="BQ81" i="6"/>
  <c r="BR81" i="6"/>
  <c r="BS81" i="6"/>
  <c r="BT81" i="6"/>
  <c r="BU81" i="6"/>
  <c r="BV81" i="6"/>
  <c r="BW81" i="6"/>
  <c r="BX81" i="6"/>
  <c r="BY81" i="6"/>
  <c r="BZ81" i="6"/>
  <c r="CA81" i="6"/>
  <c r="E51" i="6"/>
  <c r="F51" i="6"/>
  <c r="G51" i="6"/>
  <c r="H51" i="6"/>
  <c r="I51" i="6"/>
  <c r="J51" i="6"/>
  <c r="K51" i="6"/>
  <c r="L51" i="6"/>
  <c r="M51" i="6"/>
  <c r="N51" i="6"/>
  <c r="O51" i="6"/>
  <c r="P51" i="6"/>
  <c r="Q51" i="6"/>
  <c r="R51" i="6"/>
  <c r="S51" i="6"/>
  <c r="T51" i="6"/>
  <c r="U51" i="6"/>
  <c r="V51" i="6"/>
  <c r="W51" i="6"/>
  <c r="X51" i="6"/>
  <c r="Y51" i="6"/>
  <c r="Z51" i="6"/>
  <c r="AA51" i="6"/>
  <c r="AB51" i="6"/>
  <c r="AC51" i="6"/>
  <c r="AD51" i="6"/>
  <c r="AE51" i="6"/>
  <c r="AF51" i="6"/>
  <c r="AG51" i="6"/>
  <c r="AH51" i="6"/>
  <c r="AI51" i="6"/>
  <c r="AJ51" i="6"/>
  <c r="AK51" i="6"/>
  <c r="AL51" i="6"/>
  <c r="AM51" i="6"/>
  <c r="AN51" i="6"/>
  <c r="AO51" i="6"/>
  <c r="AP51" i="6"/>
  <c r="AQ51" i="6"/>
  <c r="AR51" i="6"/>
  <c r="AS51" i="6"/>
  <c r="AT51" i="6"/>
  <c r="AU51" i="6"/>
  <c r="AV51" i="6"/>
  <c r="AW51" i="6"/>
  <c r="AX51" i="6"/>
  <c r="AY51" i="6"/>
  <c r="AZ51" i="6"/>
  <c r="BA51" i="6"/>
  <c r="BB51" i="6"/>
  <c r="BC51" i="6"/>
  <c r="BD51" i="6"/>
  <c r="BE51" i="6"/>
  <c r="BF51" i="6"/>
  <c r="BG51" i="6"/>
  <c r="BH51" i="6"/>
  <c r="BI51" i="6"/>
  <c r="BJ51" i="6"/>
  <c r="BK51" i="6"/>
  <c r="BL51" i="6"/>
  <c r="BM51" i="6"/>
  <c r="BN51" i="6"/>
  <c r="BO51" i="6"/>
  <c r="BP51" i="6"/>
  <c r="BQ51" i="6"/>
  <c r="BR51" i="6"/>
  <c r="BS51" i="6"/>
  <c r="BT51" i="6"/>
  <c r="BU51" i="6"/>
  <c r="BV51" i="6"/>
  <c r="BW51" i="6"/>
  <c r="BX51" i="6"/>
  <c r="BY51" i="6"/>
  <c r="BZ51" i="6"/>
  <c r="CA51" i="6"/>
  <c r="E44" i="6"/>
  <c r="F44" i="6"/>
  <c r="G44" i="6"/>
  <c r="H44" i="6"/>
  <c r="I44" i="6"/>
  <c r="J44" i="6"/>
  <c r="K44" i="6"/>
  <c r="L44" i="6"/>
  <c r="M44" i="6"/>
  <c r="N44" i="6"/>
  <c r="O44" i="6"/>
  <c r="P44" i="6"/>
  <c r="Q44" i="6"/>
  <c r="R44" i="6"/>
  <c r="S44" i="6"/>
  <c r="T44" i="6"/>
  <c r="U44" i="6"/>
  <c r="V44" i="6"/>
  <c r="W44" i="6"/>
  <c r="X44" i="6"/>
  <c r="Y44" i="6"/>
  <c r="Z44" i="6"/>
  <c r="AA44" i="6"/>
  <c r="AB44" i="6"/>
  <c r="AC44" i="6"/>
  <c r="AD44" i="6"/>
  <c r="AE44" i="6"/>
  <c r="AF44" i="6"/>
  <c r="AG44" i="6"/>
  <c r="AH44" i="6"/>
  <c r="AI44" i="6"/>
  <c r="AJ44" i="6"/>
  <c r="AK44" i="6"/>
  <c r="AL44" i="6"/>
  <c r="AM44" i="6"/>
  <c r="AN44" i="6"/>
  <c r="AO44" i="6"/>
  <c r="AP44" i="6"/>
  <c r="AQ44" i="6"/>
  <c r="AR44" i="6"/>
  <c r="AS44" i="6"/>
  <c r="AT44" i="6"/>
  <c r="AU44" i="6"/>
  <c r="AV44" i="6"/>
  <c r="AW44" i="6"/>
  <c r="AX44" i="6"/>
  <c r="AY44" i="6"/>
  <c r="AZ44" i="6"/>
  <c r="BA44" i="6"/>
  <c r="BB44" i="6"/>
  <c r="BC44" i="6"/>
  <c r="BD44" i="6"/>
  <c r="BE44" i="6"/>
  <c r="BF44" i="6"/>
  <c r="BG44" i="6"/>
  <c r="BH44" i="6"/>
  <c r="BI44" i="6"/>
  <c r="BJ44" i="6"/>
  <c r="BK44" i="6"/>
  <c r="BL44" i="6"/>
  <c r="BM44" i="6"/>
  <c r="BN44" i="6"/>
  <c r="BO44" i="6"/>
  <c r="BP44" i="6"/>
  <c r="BQ44" i="6"/>
  <c r="BR44" i="6"/>
  <c r="BS44" i="6"/>
  <c r="BT44" i="6"/>
  <c r="BU44" i="6"/>
  <c r="BV44" i="6"/>
  <c r="BW44" i="6"/>
  <c r="BX44" i="6"/>
  <c r="BY44" i="6"/>
  <c r="BZ44" i="6"/>
  <c r="E35" i="6"/>
  <c r="F35" i="6"/>
  <c r="G35" i="6"/>
  <c r="H35" i="6"/>
  <c r="I35" i="6"/>
  <c r="J35" i="6"/>
  <c r="K35" i="6"/>
  <c r="L35" i="6"/>
  <c r="M35" i="6"/>
  <c r="N35" i="6"/>
  <c r="O35" i="6"/>
  <c r="P35" i="6"/>
  <c r="Q35" i="6"/>
  <c r="R35" i="6"/>
  <c r="S35" i="6"/>
  <c r="T35" i="6"/>
  <c r="U35" i="6"/>
  <c r="V35" i="6"/>
  <c r="W35" i="6"/>
  <c r="X35" i="6"/>
  <c r="Y35" i="6"/>
  <c r="Z35" i="6"/>
  <c r="AA35" i="6"/>
  <c r="AB35" i="6"/>
  <c r="AC35" i="6"/>
  <c r="AD35" i="6"/>
  <c r="AE35" i="6"/>
  <c r="AF35" i="6"/>
  <c r="AG35" i="6"/>
  <c r="AH35" i="6"/>
  <c r="AI35" i="6"/>
  <c r="AJ35" i="6"/>
  <c r="AK35" i="6"/>
  <c r="AL35" i="6"/>
  <c r="AM35" i="6"/>
  <c r="AN35" i="6"/>
  <c r="AO35" i="6"/>
  <c r="AP35" i="6"/>
  <c r="AQ35" i="6"/>
  <c r="AR35" i="6"/>
  <c r="AS35" i="6"/>
  <c r="AT35" i="6"/>
  <c r="AU35" i="6"/>
  <c r="AV35" i="6"/>
  <c r="AW35" i="6"/>
  <c r="AX35" i="6"/>
  <c r="AY35" i="6"/>
  <c r="AZ35" i="6"/>
  <c r="BA35" i="6"/>
  <c r="BB35" i="6"/>
  <c r="BC35" i="6"/>
  <c r="BD35" i="6"/>
  <c r="BE35" i="6"/>
  <c r="BF35" i="6"/>
  <c r="BG35" i="6"/>
  <c r="BH35" i="6"/>
  <c r="BI35" i="6"/>
  <c r="BJ35" i="6"/>
  <c r="BK35" i="6"/>
  <c r="BL35" i="6"/>
  <c r="BM35" i="6"/>
  <c r="BN35" i="6"/>
  <c r="BO35" i="6"/>
  <c r="BP35" i="6"/>
  <c r="BQ35" i="6"/>
  <c r="BR35" i="6"/>
  <c r="BS35" i="6"/>
  <c r="BT35" i="6"/>
  <c r="BU35" i="6"/>
  <c r="BV35" i="6"/>
  <c r="BW35" i="6"/>
  <c r="BX35" i="6"/>
  <c r="BY35" i="6"/>
  <c r="BZ35" i="6"/>
  <c r="CA35" i="6"/>
  <c r="E7" i="6"/>
  <c r="F7" i="6"/>
  <c r="G7" i="6"/>
  <c r="H7" i="6"/>
  <c r="I7" i="6"/>
  <c r="J7" i="6"/>
  <c r="K7" i="6"/>
  <c r="L7" i="6"/>
  <c r="M7" i="6"/>
  <c r="N7" i="6"/>
  <c r="O7" i="6"/>
  <c r="P7" i="6"/>
  <c r="Q7" i="6"/>
  <c r="R7" i="6"/>
  <c r="S7" i="6"/>
  <c r="T7" i="6"/>
  <c r="U7" i="6"/>
  <c r="V7" i="6"/>
  <c r="W7" i="6"/>
  <c r="X7" i="6"/>
  <c r="Y7" i="6"/>
  <c r="Z7" i="6"/>
  <c r="AA7" i="6"/>
  <c r="AB7" i="6"/>
  <c r="AC7" i="6"/>
  <c r="AD7" i="6"/>
  <c r="AE7" i="6"/>
  <c r="AF7" i="6"/>
  <c r="AG7" i="6"/>
  <c r="AH7" i="6"/>
  <c r="AI7" i="6"/>
  <c r="AJ7" i="6"/>
  <c r="AK7" i="6"/>
  <c r="AL7" i="6"/>
  <c r="AM7" i="6"/>
  <c r="AN7" i="6"/>
  <c r="AO7" i="6"/>
  <c r="AP7" i="6"/>
  <c r="AQ7" i="6"/>
  <c r="AR7" i="6"/>
  <c r="AS7" i="6"/>
  <c r="AT7" i="6"/>
  <c r="AU7" i="6"/>
  <c r="AV7" i="6"/>
  <c r="AW7" i="6"/>
  <c r="AX7" i="6"/>
  <c r="AY7" i="6"/>
  <c r="AZ7" i="6"/>
  <c r="BA7" i="6"/>
  <c r="BB7" i="6"/>
  <c r="BC7" i="6"/>
  <c r="BD7" i="6"/>
  <c r="BE7" i="6"/>
  <c r="BF7" i="6"/>
  <c r="BG7" i="6"/>
  <c r="BH7" i="6"/>
  <c r="BI7" i="6"/>
  <c r="BJ7" i="6"/>
  <c r="BK7" i="6"/>
  <c r="BL7" i="6"/>
  <c r="BM7" i="6"/>
  <c r="BN7" i="6"/>
  <c r="BO7" i="6"/>
  <c r="BP7" i="6"/>
  <c r="BQ7" i="6"/>
  <c r="BR7" i="6"/>
  <c r="BS7" i="6"/>
  <c r="BT7" i="6"/>
  <c r="BU7" i="6"/>
  <c r="BV7" i="6"/>
  <c r="BW7" i="6"/>
  <c r="BX7" i="6"/>
  <c r="BY7" i="6"/>
  <c r="BZ7" i="6"/>
  <c r="CA7" i="6"/>
  <c r="H265" i="18"/>
  <c r="D265" i="18"/>
  <c r="D376" i="18"/>
  <c r="E376" i="18"/>
  <c r="G376" i="18"/>
  <c r="H376" i="18"/>
  <c r="I376" i="18"/>
  <c r="J376" i="18"/>
  <c r="K376" i="18"/>
  <c r="M376" i="18"/>
  <c r="N376" i="18"/>
  <c r="O376" i="18"/>
  <c r="P376" i="18"/>
  <c r="Q376" i="18"/>
  <c r="R376" i="18"/>
  <c r="S376" i="18"/>
  <c r="T376" i="18"/>
  <c r="U376" i="18"/>
  <c r="V376" i="18"/>
  <c r="X376" i="18"/>
  <c r="Y376" i="18"/>
  <c r="Z376" i="18"/>
  <c r="AA376" i="18"/>
  <c r="AB376" i="18"/>
  <c r="AC376" i="18"/>
  <c r="AD376" i="18"/>
  <c r="AE376" i="18"/>
  <c r="AF376" i="18"/>
  <c r="AG376" i="18"/>
  <c r="AH376" i="18"/>
  <c r="AI376" i="18"/>
  <c r="AJ376" i="18"/>
  <c r="AK376" i="18"/>
  <c r="AL376" i="18"/>
  <c r="AM376" i="18"/>
  <c r="AN376" i="18"/>
  <c r="AO376" i="18"/>
  <c r="AP376" i="18"/>
  <c r="AQ376" i="18"/>
  <c r="AR376" i="18"/>
  <c r="AS376" i="18"/>
  <c r="AT376" i="18"/>
  <c r="AU376" i="18"/>
  <c r="AV376" i="18"/>
  <c r="AW376" i="18"/>
  <c r="AX376" i="18"/>
  <c r="AY376" i="18"/>
  <c r="AZ376" i="18"/>
  <c r="BA376" i="18"/>
  <c r="BB376" i="18"/>
  <c r="BC376" i="18"/>
  <c r="BD376" i="18"/>
  <c r="BE376" i="18"/>
  <c r="BG376" i="18"/>
  <c r="BH376" i="18"/>
  <c r="BI376" i="18"/>
  <c r="BJ376" i="18"/>
  <c r="BK376" i="18"/>
  <c r="BL376" i="18"/>
  <c r="BM376" i="18"/>
  <c r="BN376" i="18"/>
  <c r="BO376" i="18"/>
  <c r="BP376" i="18"/>
  <c r="BQ376" i="18"/>
  <c r="BR376" i="18"/>
  <c r="BT376" i="18"/>
  <c r="BU376" i="18"/>
  <c r="BV376" i="18"/>
  <c r="BW376" i="18"/>
  <c r="BX376" i="18"/>
  <c r="BZ376" i="18"/>
  <c r="D377" i="18"/>
  <c r="E377" i="18"/>
  <c r="G377" i="18"/>
  <c r="H377" i="18"/>
  <c r="I377" i="18"/>
  <c r="J377" i="18"/>
  <c r="K377" i="18"/>
  <c r="M377" i="18"/>
  <c r="N377" i="18"/>
  <c r="O377" i="18"/>
  <c r="P377" i="18"/>
  <c r="Q377" i="18"/>
  <c r="R377" i="18"/>
  <c r="S377" i="18"/>
  <c r="T377" i="18"/>
  <c r="U377" i="18"/>
  <c r="V377" i="18"/>
  <c r="X377" i="18"/>
  <c r="Y377" i="18"/>
  <c r="Z377" i="18"/>
  <c r="AA377" i="18"/>
  <c r="AB377" i="18"/>
  <c r="AC377" i="18"/>
  <c r="AD377" i="18"/>
  <c r="AE377" i="18"/>
  <c r="AF377" i="18"/>
  <c r="AG377" i="18"/>
  <c r="AH377" i="18"/>
  <c r="AI377" i="18"/>
  <c r="AJ377" i="18"/>
  <c r="AK377" i="18"/>
  <c r="AL377" i="18"/>
  <c r="AM377" i="18"/>
  <c r="AN377" i="18"/>
  <c r="AO377" i="18"/>
  <c r="AP377" i="18"/>
  <c r="AQ377" i="18"/>
  <c r="AR377" i="18"/>
  <c r="AS377" i="18"/>
  <c r="AT377" i="18"/>
  <c r="AU377" i="18"/>
  <c r="AV377" i="18"/>
  <c r="AW377" i="18"/>
  <c r="AX377" i="18"/>
  <c r="AY377" i="18"/>
  <c r="AZ377" i="18"/>
  <c r="BA377" i="18"/>
  <c r="BB377" i="18"/>
  <c r="BC377" i="18"/>
  <c r="BD377" i="18"/>
  <c r="BE377" i="18"/>
  <c r="BG377" i="18"/>
  <c r="BH377" i="18"/>
  <c r="BI377" i="18"/>
  <c r="BJ377" i="18"/>
  <c r="BK377" i="18"/>
  <c r="BL377" i="18"/>
  <c r="BM377" i="18"/>
  <c r="BN377" i="18"/>
  <c r="BO377" i="18"/>
  <c r="BP377" i="18"/>
  <c r="BQ377" i="18"/>
  <c r="BR377" i="18"/>
  <c r="BT377" i="18"/>
  <c r="BU377" i="18"/>
  <c r="BV377" i="18"/>
  <c r="BW377" i="18"/>
  <c r="BX377" i="18"/>
  <c r="BZ377" i="18"/>
  <c r="D378" i="18"/>
  <c r="E378" i="18"/>
  <c r="G378" i="18"/>
  <c r="H378" i="18"/>
  <c r="I378" i="18"/>
  <c r="J378" i="18"/>
  <c r="K378" i="18"/>
  <c r="M378" i="18"/>
  <c r="N378" i="18"/>
  <c r="O378" i="18"/>
  <c r="P378" i="18"/>
  <c r="Q378" i="18"/>
  <c r="R378" i="18"/>
  <c r="S378" i="18"/>
  <c r="T378" i="18"/>
  <c r="U378" i="18"/>
  <c r="V378" i="18"/>
  <c r="X378" i="18"/>
  <c r="Y378" i="18"/>
  <c r="Z378" i="18"/>
  <c r="AA378" i="18"/>
  <c r="AB378" i="18"/>
  <c r="AC378" i="18"/>
  <c r="AD378" i="18"/>
  <c r="AE378" i="18"/>
  <c r="AF378" i="18"/>
  <c r="AG378" i="18"/>
  <c r="AH378" i="18"/>
  <c r="AI378" i="18"/>
  <c r="AJ378" i="18"/>
  <c r="AK378" i="18"/>
  <c r="AL378" i="18"/>
  <c r="AM378" i="18"/>
  <c r="AN378" i="18"/>
  <c r="AO378" i="18"/>
  <c r="AP378" i="18"/>
  <c r="AQ378" i="18"/>
  <c r="AR378" i="18"/>
  <c r="AS378" i="18"/>
  <c r="AT378" i="18"/>
  <c r="AU378" i="18"/>
  <c r="AV378" i="18"/>
  <c r="AW378" i="18"/>
  <c r="AX378" i="18"/>
  <c r="AY378" i="18"/>
  <c r="AZ378" i="18"/>
  <c r="BA378" i="18"/>
  <c r="BB378" i="18"/>
  <c r="BC378" i="18"/>
  <c r="BD378" i="18"/>
  <c r="BE378" i="18"/>
  <c r="BG378" i="18"/>
  <c r="BH378" i="18"/>
  <c r="BI378" i="18"/>
  <c r="BJ378" i="18"/>
  <c r="BK378" i="18"/>
  <c r="BL378" i="18"/>
  <c r="BM378" i="18"/>
  <c r="BN378" i="18"/>
  <c r="BO378" i="18"/>
  <c r="BP378" i="18"/>
  <c r="BQ378" i="18"/>
  <c r="BR378" i="18"/>
  <c r="BT378" i="18"/>
  <c r="BU378" i="18"/>
  <c r="BV378" i="18"/>
  <c r="BW378" i="18"/>
  <c r="BX378" i="18"/>
  <c r="BZ378" i="18"/>
  <c r="D379" i="18"/>
  <c r="E379" i="18"/>
  <c r="G379" i="18"/>
  <c r="H379" i="18"/>
  <c r="I379" i="18"/>
  <c r="J379" i="18"/>
  <c r="K379" i="18"/>
  <c r="M379" i="18"/>
  <c r="N379" i="18"/>
  <c r="O379" i="18"/>
  <c r="P379" i="18"/>
  <c r="Q379" i="18"/>
  <c r="R379" i="18"/>
  <c r="S379" i="18"/>
  <c r="T379" i="18"/>
  <c r="U379" i="18"/>
  <c r="V379" i="18"/>
  <c r="X379" i="18"/>
  <c r="Y379" i="18"/>
  <c r="Z379" i="18"/>
  <c r="AA379" i="18"/>
  <c r="AB379" i="18"/>
  <c r="AC379" i="18"/>
  <c r="AD379" i="18"/>
  <c r="AE379" i="18"/>
  <c r="AF379" i="18"/>
  <c r="AG379" i="18"/>
  <c r="AH379" i="18"/>
  <c r="AI379" i="18"/>
  <c r="AJ379" i="18"/>
  <c r="AK379" i="18"/>
  <c r="AL379" i="18"/>
  <c r="AM379" i="18"/>
  <c r="AN379" i="18"/>
  <c r="AO379" i="18"/>
  <c r="AP379" i="18"/>
  <c r="AQ379" i="18"/>
  <c r="AR379" i="18"/>
  <c r="AS379" i="18"/>
  <c r="AT379" i="18"/>
  <c r="AU379" i="18"/>
  <c r="AV379" i="18"/>
  <c r="AW379" i="18"/>
  <c r="AX379" i="18"/>
  <c r="AY379" i="18"/>
  <c r="AZ379" i="18"/>
  <c r="BA379" i="18"/>
  <c r="BB379" i="18"/>
  <c r="BC379" i="18"/>
  <c r="BD379" i="18"/>
  <c r="BE379" i="18"/>
  <c r="BG379" i="18"/>
  <c r="BH379" i="18"/>
  <c r="BI379" i="18"/>
  <c r="BJ379" i="18"/>
  <c r="BK379" i="18"/>
  <c r="BL379" i="18"/>
  <c r="BM379" i="18"/>
  <c r="BN379" i="18"/>
  <c r="BO379" i="18"/>
  <c r="BP379" i="18"/>
  <c r="BQ379" i="18"/>
  <c r="BR379" i="18"/>
  <c r="BT379" i="18"/>
  <c r="BU379" i="18"/>
  <c r="BV379" i="18"/>
  <c r="BW379" i="18"/>
  <c r="BX379" i="18"/>
  <c r="BZ379" i="18"/>
  <c r="D380" i="18"/>
  <c r="E380" i="18"/>
  <c r="G380" i="18"/>
  <c r="H380" i="18"/>
  <c r="I380" i="18"/>
  <c r="J380" i="18"/>
  <c r="K380" i="18"/>
  <c r="M380" i="18"/>
  <c r="N380" i="18"/>
  <c r="O380" i="18"/>
  <c r="P380" i="18"/>
  <c r="Q380" i="18"/>
  <c r="R380" i="18"/>
  <c r="S380" i="18"/>
  <c r="T380" i="18"/>
  <c r="U380" i="18"/>
  <c r="V380" i="18"/>
  <c r="X380" i="18"/>
  <c r="Y380" i="18"/>
  <c r="Z380" i="18"/>
  <c r="AA380" i="18"/>
  <c r="AB380" i="18"/>
  <c r="AC380" i="18"/>
  <c r="AD380" i="18"/>
  <c r="AE380" i="18"/>
  <c r="AF380" i="18"/>
  <c r="AG380" i="18"/>
  <c r="AH380" i="18"/>
  <c r="AI380" i="18"/>
  <c r="AJ380" i="18"/>
  <c r="AK380" i="18"/>
  <c r="AL380" i="18"/>
  <c r="AM380" i="18"/>
  <c r="AN380" i="18"/>
  <c r="AO380" i="18"/>
  <c r="AP380" i="18"/>
  <c r="AQ380" i="18"/>
  <c r="AR380" i="18"/>
  <c r="AS380" i="18"/>
  <c r="AT380" i="18"/>
  <c r="AU380" i="18"/>
  <c r="AV380" i="18"/>
  <c r="AW380" i="18"/>
  <c r="AX380" i="18"/>
  <c r="AY380" i="18"/>
  <c r="AZ380" i="18"/>
  <c r="BA380" i="18"/>
  <c r="BB380" i="18"/>
  <c r="BC380" i="18"/>
  <c r="BD380" i="18"/>
  <c r="BE380" i="18"/>
  <c r="BG380" i="18"/>
  <c r="BH380" i="18"/>
  <c r="BI380" i="18"/>
  <c r="BJ380" i="18"/>
  <c r="BK380" i="18"/>
  <c r="BL380" i="18"/>
  <c r="BM380" i="18"/>
  <c r="BN380" i="18"/>
  <c r="BO380" i="18"/>
  <c r="BP380" i="18"/>
  <c r="BQ380" i="18"/>
  <c r="BR380" i="18"/>
  <c r="BT380" i="18"/>
  <c r="BU380" i="18"/>
  <c r="BV380" i="18"/>
  <c r="BW380" i="18"/>
  <c r="BX380" i="18"/>
  <c r="BZ380" i="18"/>
  <c r="D381" i="18"/>
  <c r="E381" i="18"/>
  <c r="G381" i="18"/>
  <c r="H381" i="18"/>
  <c r="I381" i="18"/>
  <c r="J381" i="18"/>
  <c r="K381" i="18"/>
  <c r="M381" i="18"/>
  <c r="N381" i="18"/>
  <c r="O381" i="18"/>
  <c r="P381" i="18"/>
  <c r="Q381" i="18"/>
  <c r="R381" i="18"/>
  <c r="S381" i="18"/>
  <c r="T381" i="18"/>
  <c r="U381" i="18"/>
  <c r="V381" i="18"/>
  <c r="X381" i="18"/>
  <c r="Y381" i="18"/>
  <c r="Z381" i="18"/>
  <c r="AA381" i="18"/>
  <c r="AB381" i="18"/>
  <c r="AC381" i="18"/>
  <c r="AD381" i="18"/>
  <c r="AE381" i="18"/>
  <c r="AF381" i="18"/>
  <c r="AG381" i="18"/>
  <c r="AH381" i="18"/>
  <c r="AI381" i="18"/>
  <c r="AJ381" i="18"/>
  <c r="AK381" i="18"/>
  <c r="AL381" i="18"/>
  <c r="AM381" i="18"/>
  <c r="AN381" i="18"/>
  <c r="AO381" i="18"/>
  <c r="AP381" i="18"/>
  <c r="AQ381" i="18"/>
  <c r="AR381" i="18"/>
  <c r="AS381" i="18"/>
  <c r="AT381" i="18"/>
  <c r="AU381" i="18"/>
  <c r="AV381" i="18"/>
  <c r="AW381" i="18"/>
  <c r="AX381" i="18"/>
  <c r="AY381" i="18"/>
  <c r="AZ381" i="18"/>
  <c r="BA381" i="18"/>
  <c r="BB381" i="18"/>
  <c r="BC381" i="18"/>
  <c r="BD381" i="18"/>
  <c r="BE381" i="18"/>
  <c r="BG381" i="18"/>
  <c r="BH381" i="18"/>
  <c r="BI381" i="18"/>
  <c r="BJ381" i="18"/>
  <c r="BK381" i="18"/>
  <c r="BL381" i="18"/>
  <c r="BM381" i="18"/>
  <c r="BN381" i="18"/>
  <c r="BO381" i="18"/>
  <c r="BP381" i="18"/>
  <c r="BQ381" i="18"/>
  <c r="BR381" i="18"/>
  <c r="BT381" i="18"/>
  <c r="BU381" i="18"/>
  <c r="BV381" i="18"/>
  <c r="BW381" i="18"/>
  <c r="BX381" i="18"/>
  <c r="BZ381" i="18"/>
  <c r="D382" i="18"/>
  <c r="E382" i="18"/>
  <c r="G382" i="18"/>
  <c r="H382" i="18"/>
  <c r="I382" i="18"/>
  <c r="J382" i="18"/>
  <c r="K382" i="18"/>
  <c r="M382" i="18"/>
  <c r="N382" i="18"/>
  <c r="O382" i="18"/>
  <c r="P382" i="18"/>
  <c r="Q382" i="18"/>
  <c r="R382" i="18"/>
  <c r="S382" i="18"/>
  <c r="T382" i="18"/>
  <c r="U382" i="18"/>
  <c r="V382" i="18"/>
  <c r="X382" i="18"/>
  <c r="Y382" i="18"/>
  <c r="Z382" i="18"/>
  <c r="AA382" i="18"/>
  <c r="AB382" i="18"/>
  <c r="AC382" i="18"/>
  <c r="AD382" i="18"/>
  <c r="AE382" i="18"/>
  <c r="AF382" i="18"/>
  <c r="AG382" i="18"/>
  <c r="AH382" i="18"/>
  <c r="AI382" i="18"/>
  <c r="AJ382" i="18"/>
  <c r="AK382" i="18"/>
  <c r="AL382" i="18"/>
  <c r="AM382" i="18"/>
  <c r="AN382" i="18"/>
  <c r="AO382" i="18"/>
  <c r="AP382" i="18"/>
  <c r="AQ382" i="18"/>
  <c r="AR382" i="18"/>
  <c r="AS382" i="18"/>
  <c r="AT382" i="18"/>
  <c r="AU382" i="18"/>
  <c r="AV382" i="18"/>
  <c r="AW382" i="18"/>
  <c r="AX382" i="18"/>
  <c r="AY382" i="18"/>
  <c r="AZ382" i="18"/>
  <c r="BA382" i="18"/>
  <c r="BB382" i="18"/>
  <c r="BC382" i="18"/>
  <c r="BD382" i="18"/>
  <c r="BE382" i="18"/>
  <c r="BG382" i="18"/>
  <c r="BH382" i="18"/>
  <c r="BI382" i="18"/>
  <c r="BJ382" i="18"/>
  <c r="BK382" i="18"/>
  <c r="BL382" i="18"/>
  <c r="BM382" i="18"/>
  <c r="BN382" i="18"/>
  <c r="BO382" i="18"/>
  <c r="BP382" i="18"/>
  <c r="BQ382" i="18"/>
  <c r="BR382" i="18"/>
  <c r="BT382" i="18"/>
  <c r="BU382" i="18"/>
  <c r="BV382" i="18"/>
  <c r="BW382" i="18"/>
  <c r="BX382" i="18"/>
  <c r="BZ382" i="18"/>
  <c r="D383" i="18"/>
  <c r="E383" i="18"/>
  <c r="G383" i="18"/>
  <c r="H383" i="18"/>
  <c r="I383" i="18"/>
  <c r="J383" i="18"/>
  <c r="K383" i="18"/>
  <c r="M383" i="18"/>
  <c r="N383" i="18"/>
  <c r="O383" i="18"/>
  <c r="P383" i="18"/>
  <c r="Q383" i="18"/>
  <c r="R383" i="18"/>
  <c r="S383" i="18"/>
  <c r="T383" i="18"/>
  <c r="U383" i="18"/>
  <c r="V383" i="18"/>
  <c r="X383" i="18"/>
  <c r="Y383" i="18"/>
  <c r="Z383" i="18"/>
  <c r="AA383" i="18"/>
  <c r="AB383" i="18"/>
  <c r="AC383" i="18"/>
  <c r="AD383" i="18"/>
  <c r="AE383" i="18"/>
  <c r="AF383" i="18"/>
  <c r="AG383" i="18"/>
  <c r="AH383" i="18"/>
  <c r="AI383" i="18"/>
  <c r="AJ383" i="18"/>
  <c r="AK383" i="18"/>
  <c r="AL383" i="18"/>
  <c r="AM383" i="18"/>
  <c r="AN383" i="18"/>
  <c r="AO383" i="18"/>
  <c r="AP383" i="18"/>
  <c r="AQ383" i="18"/>
  <c r="AR383" i="18"/>
  <c r="AS383" i="18"/>
  <c r="AT383" i="18"/>
  <c r="AU383" i="18"/>
  <c r="AV383" i="18"/>
  <c r="AW383" i="18"/>
  <c r="AX383" i="18"/>
  <c r="AY383" i="18"/>
  <c r="AZ383" i="18"/>
  <c r="BA383" i="18"/>
  <c r="BB383" i="18"/>
  <c r="BC383" i="18"/>
  <c r="BD383" i="18"/>
  <c r="BE383" i="18"/>
  <c r="BG383" i="18"/>
  <c r="BH383" i="18"/>
  <c r="BI383" i="18"/>
  <c r="BJ383" i="18"/>
  <c r="BK383" i="18"/>
  <c r="BL383" i="18"/>
  <c r="BM383" i="18"/>
  <c r="BN383" i="18"/>
  <c r="BO383" i="18"/>
  <c r="BP383" i="18"/>
  <c r="BQ383" i="18"/>
  <c r="BR383" i="18"/>
  <c r="BT383" i="18"/>
  <c r="BU383" i="18"/>
  <c r="BV383" i="18"/>
  <c r="BW383" i="18"/>
  <c r="BX383" i="18"/>
  <c r="BZ383" i="18"/>
  <c r="D384" i="18"/>
  <c r="E384" i="18"/>
  <c r="G384" i="18"/>
  <c r="H384" i="18"/>
  <c r="I384" i="18"/>
  <c r="J384" i="18"/>
  <c r="K384" i="18"/>
  <c r="M384" i="18"/>
  <c r="N384" i="18"/>
  <c r="O384" i="18"/>
  <c r="P384" i="18"/>
  <c r="Q384" i="18"/>
  <c r="R384" i="18"/>
  <c r="S384" i="18"/>
  <c r="T384" i="18"/>
  <c r="U384" i="18"/>
  <c r="V384" i="18"/>
  <c r="X384" i="18"/>
  <c r="Y384" i="18"/>
  <c r="Z384" i="18"/>
  <c r="AA384" i="18"/>
  <c r="AB384" i="18"/>
  <c r="AC384" i="18"/>
  <c r="AD384" i="18"/>
  <c r="AE384" i="18"/>
  <c r="AF384" i="18"/>
  <c r="AG384" i="18"/>
  <c r="AH384" i="18"/>
  <c r="AI384" i="18"/>
  <c r="AJ384" i="18"/>
  <c r="AK384" i="18"/>
  <c r="AL384" i="18"/>
  <c r="AM384" i="18"/>
  <c r="AN384" i="18"/>
  <c r="AO384" i="18"/>
  <c r="AP384" i="18"/>
  <c r="AQ384" i="18"/>
  <c r="AR384" i="18"/>
  <c r="AS384" i="18"/>
  <c r="AT384" i="18"/>
  <c r="AU384" i="18"/>
  <c r="AV384" i="18"/>
  <c r="AW384" i="18"/>
  <c r="AX384" i="18"/>
  <c r="AY384" i="18"/>
  <c r="AZ384" i="18"/>
  <c r="BA384" i="18"/>
  <c r="BB384" i="18"/>
  <c r="BC384" i="18"/>
  <c r="BD384" i="18"/>
  <c r="BE384" i="18"/>
  <c r="BG384" i="18"/>
  <c r="BH384" i="18"/>
  <c r="BI384" i="18"/>
  <c r="BJ384" i="18"/>
  <c r="BK384" i="18"/>
  <c r="BL384" i="18"/>
  <c r="BM384" i="18"/>
  <c r="BN384" i="18"/>
  <c r="BO384" i="18"/>
  <c r="BP384" i="18"/>
  <c r="BQ384" i="18"/>
  <c r="BR384" i="18"/>
  <c r="BT384" i="18"/>
  <c r="BU384" i="18"/>
  <c r="BV384" i="18"/>
  <c r="BW384" i="18"/>
  <c r="BX384" i="18"/>
  <c r="BZ384" i="18"/>
  <c r="D385" i="18"/>
  <c r="E385" i="18"/>
  <c r="G385" i="18"/>
  <c r="H385" i="18"/>
  <c r="I385" i="18"/>
  <c r="J385" i="18"/>
  <c r="K385" i="18"/>
  <c r="M385" i="18"/>
  <c r="N385" i="18"/>
  <c r="O385" i="18"/>
  <c r="P385" i="18"/>
  <c r="Q385" i="18"/>
  <c r="R385" i="18"/>
  <c r="S385" i="18"/>
  <c r="T385" i="18"/>
  <c r="U385" i="18"/>
  <c r="V385" i="18"/>
  <c r="X385" i="18"/>
  <c r="Y385" i="18"/>
  <c r="Z385" i="18"/>
  <c r="AA385" i="18"/>
  <c r="AB385" i="18"/>
  <c r="AC385" i="18"/>
  <c r="AD385" i="18"/>
  <c r="AE385" i="18"/>
  <c r="AF385" i="18"/>
  <c r="AG385" i="18"/>
  <c r="AH385" i="18"/>
  <c r="AI385" i="18"/>
  <c r="AJ385" i="18"/>
  <c r="AK385" i="18"/>
  <c r="AL385" i="18"/>
  <c r="AM385" i="18"/>
  <c r="AN385" i="18"/>
  <c r="AO385" i="18"/>
  <c r="AP385" i="18"/>
  <c r="AQ385" i="18"/>
  <c r="AR385" i="18"/>
  <c r="AS385" i="18"/>
  <c r="AT385" i="18"/>
  <c r="AU385" i="18"/>
  <c r="AV385" i="18"/>
  <c r="AW385" i="18"/>
  <c r="AX385" i="18"/>
  <c r="AY385" i="18"/>
  <c r="AZ385" i="18"/>
  <c r="BA385" i="18"/>
  <c r="BB385" i="18"/>
  <c r="BC385" i="18"/>
  <c r="BD385" i="18"/>
  <c r="BE385" i="18"/>
  <c r="BG385" i="18"/>
  <c r="BH385" i="18"/>
  <c r="BI385" i="18"/>
  <c r="BJ385" i="18"/>
  <c r="BK385" i="18"/>
  <c r="BL385" i="18"/>
  <c r="BM385" i="18"/>
  <c r="BN385" i="18"/>
  <c r="BO385" i="18"/>
  <c r="BP385" i="18"/>
  <c r="BQ385" i="18"/>
  <c r="BR385" i="18"/>
  <c r="BT385" i="18"/>
  <c r="BU385" i="18"/>
  <c r="BV385" i="18"/>
  <c r="BW385" i="18"/>
  <c r="BX385" i="18"/>
  <c r="BZ385" i="18"/>
  <c r="D386" i="18"/>
  <c r="E386" i="18"/>
  <c r="G386" i="18"/>
  <c r="H386" i="18"/>
  <c r="I386" i="18"/>
  <c r="J386" i="18"/>
  <c r="K386" i="18"/>
  <c r="M386" i="18"/>
  <c r="N386" i="18"/>
  <c r="O386" i="18"/>
  <c r="P386" i="18"/>
  <c r="Q386" i="18"/>
  <c r="R386" i="18"/>
  <c r="S386" i="18"/>
  <c r="T386" i="18"/>
  <c r="U386" i="18"/>
  <c r="V386" i="18"/>
  <c r="X386" i="18"/>
  <c r="Y386" i="18"/>
  <c r="Z386" i="18"/>
  <c r="AA386" i="18"/>
  <c r="AB386" i="18"/>
  <c r="AC386" i="18"/>
  <c r="AD386" i="18"/>
  <c r="AE386" i="18"/>
  <c r="AF386" i="18"/>
  <c r="AG386" i="18"/>
  <c r="AH386" i="18"/>
  <c r="AI386" i="18"/>
  <c r="AJ386" i="18"/>
  <c r="AK386" i="18"/>
  <c r="AL386" i="18"/>
  <c r="AM386" i="18"/>
  <c r="AN386" i="18"/>
  <c r="AO386" i="18"/>
  <c r="AP386" i="18"/>
  <c r="AQ386" i="18"/>
  <c r="AR386" i="18"/>
  <c r="AS386" i="18"/>
  <c r="AT386" i="18"/>
  <c r="AU386" i="18"/>
  <c r="AV386" i="18"/>
  <c r="AW386" i="18"/>
  <c r="AX386" i="18"/>
  <c r="AY386" i="18"/>
  <c r="AZ386" i="18"/>
  <c r="BA386" i="18"/>
  <c r="BB386" i="18"/>
  <c r="BC386" i="18"/>
  <c r="BD386" i="18"/>
  <c r="BE386" i="18"/>
  <c r="BG386" i="18"/>
  <c r="BH386" i="18"/>
  <c r="BI386" i="18"/>
  <c r="BJ386" i="18"/>
  <c r="BK386" i="18"/>
  <c r="BL386" i="18"/>
  <c r="BM386" i="18"/>
  <c r="BN386" i="18"/>
  <c r="BO386" i="18"/>
  <c r="BP386" i="18"/>
  <c r="BQ386" i="18"/>
  <c r="BR386" i="18"/>
  <c r="BT386" i="18"/>
  <c r="BU386" i="18"/>
  <c r="BV386" i="18"/>
  <c r="BW386" i="18"/>
  <c r="BX386" i="18"/>
  <c r="BZ386" i="18"/>
  <c r="D387" i="18"/>
  <c r="E387" i="18"/>
  <c r="G387" i="18"/>
  <c r="H387" i="18"/>
  <c r="I387" i="18"/>
  <c r="J387" i="18"/>
  <c r="K387" i="18"/>
  <c r="M387" i="18"/>
  <c r="N387" i="18"/>
  <c r="O387" i="18"/>
  <c r="P387" i="18"/>
  <c r="Q387" i="18"/>
  <c r="R387" i="18"/>
  <c r="S387" i="18"/>
  <c r="T387" i="18"/>
  <c r="U387" i="18"/>
  <c r="V387" i="18"/>
  <c r="X387" i="18"/>
  <c r="Y387" i="18"/>
  <c r="Z387" i="18"/>
  <c r="AA387" i="18"/>
  <c r="AB387" i="18"/>
  <c r="AC387" i="18"/>
  <c r="AD387" i="18"/>
  <c r="AE387" i="18"/>
  <c r="AF387" i="18"/>
  <c r="AG387" i="18"/>
  <c r="AH387" i="18"/>
  <c r="AI387" i="18"/>
  <c r="AJ387" i="18"/>
  <c r="AK387" i="18"/>
  <c r="AL387" i="18"/>
  <c r="AM387" i="18"/>
  <c r="AN387" i="18"/>
  <c r="AO387" i="18"/>
  <c r="AP387" i="18"/>
  <c r="AQ387" i="18"/>
  <c r="AR387" i="18"/>
  <c r="AS387" i="18"/>
  <c r="AT387" i="18"/>
  <c r="AU387" i="18"/>
  <c r="AV387" i="18"/>
  <c r="AW387" i="18"/>
  <c r="AX387" i="18"/>
  <c r="AY387" i="18"/>
  <c r="AZ387" i="18"/>
  <c r="BA387" i="18"/>
  <c r="BB387" i="18"/>
  <c r="BC387" i="18"/>
  <c r="BD387" i="18"/>
  <c r="BE387" i="18"/>
  <c r="BG387" i="18"/>
  <c r="BH387" i="18"/>
  <c r="BI387" i="18"/>
  <c r="BJ387" i="18"/>
  <c r="BK387" i="18"/>
  <c r="BL387" i="18"/>
  <c r="BM387" i="18"/>
  <c r="BN387" i="18"/>
  <c r="BO387" i="18"/>
  <c r="BP387" i="18"/>
  <c r="BQ387" i="18"/>
  <c r="BR387" i="18"/>
  <c r="BT387" i="18"/>
  <c r="BU387" i="18"/>
  <c r="BV387" i="18"/>
  <c r="BW387" i="18"/>
  <c r="BX387" i="18"/>
  <c r="BZ387" i="18"/>
  <c r="D388" i="18"/>
  <c r="E388" i="18"/>
  <c r="G388" i="18"/>
  <c r="H388" i="18"/>
  <c r="I388" i="18"/>
  <c r="J388" i="18"/>
  <c r="K388" i="18"/>
  <c r="M388" i="18"/>
  <c r="N388" i="18"/>
  <c r="O388" i="18"/>
  <c r="P388" i="18"/>
  <c r="Q388" i="18"/>
  <c r="R388" i="18"/>
  <c r="S388" i="18"/>
  <c r="T388" i="18"/>
  <c r="U388" i="18"/>
  <c r="V388" i="18"/>
  <c r="X388" i="18"/>
  <c r="Y388" i="18"/>
  <c r="Z388" i="18"/>
  <c r="AA388" i="18"/>
  <c r="AB388" i="18"/>
  <c r="AC388" i="18"/>
  <c r="AD388" i="18"/>
  <c r="AE388" i="18"/>
  <c r="AF388" i="18"/>
  <c r="AG388" i="18"/>
  <c r="AH388" i="18"/>
  <c r="AI388" i="18"/>
  <c r="AJ388" i="18"/>
  <c r="AK388" i="18"/>
  <c r="AL388" i="18"/>
  <c r="AM388" i="18"/>
  <c r="AN388" i="18"/>
  <c r="AO388" i="18"/>
  <c r="AP388" i="18"/>
  <c r="AQ388" i="18"/>
  <c r="AR388" i="18"/>
  <c r="AS388" i="18"/>
  <c r="AT388" i="18"/>
  <c r="AU388" i="18"/>
  <c r="AV388" i="18"/>
  <c r="AW388" i="18"/>
  <c r="AX388" i="18"/>
  <c r="AY388" i="18"/>
  <c r="AZ388" i="18"/>
  <c r="BA388" i="18"/>
  <c r="BB388" i="18"/>
  <c r="BC388" i="18"/>
  <c r="BD388" i="18"/>
  <c r="BE388" i="18"/>
  <c r="BG388" i="18"/>
  <c r="BH388" i="18"/>
  <c r="BI388" i="18"/>
  <c r="BJ388" i="18"/>
  <c r="BK388" i="18"/>
  <c r="BL388" i="18"/>
  <c r="BM388" i="18"/>
  <c r="BN388" i="18"/>
  <c r="BO388" i="18"/>
  <c r="BP388" i="18"/>
  <c r="BQ388" i="18"/>
  <c r="BR388" i="18"/>
  <c r="BT388" i="18"/>
  <c r="BU388" i="18"/>
  <c r="BV388" i="18"/>
  <c r="BW388" i="18"/>
  <c r="BX388" i="18"/>
  <c r="BZ388" i="18"/>
  <c r="D389" i="18"/>
  <c r="E389" i="18"/>
  <c r="G389" i="18"/>
  <c r="H389" i="18"/>
  <c r="I389" i="18"/>
  <c r="J389" i="18"/>
  <c r="K389" i="18"/>
  <c r="M389" i="18"/>
  <c r="N389" i="18"/>
  <c r="O389" i="18"/>
  <c r="P389" i="18"/>
  <c r="Q389" i="18"/>
  <c r="R389" i="18"/>
  <c r="S389" i="18"/>
  <c r="T389" i="18"/>
  <c r="U389" i="18"/>
  <c r="V389" i="18"/>
  <c r="X389" i="18"/>
  <c r="Y389" i="18"/>
  <c r="Z389" i="18"/>
  <c r="AA389" i="18"/>
  <c r="AB389" i="18"/>
  <c r="AC389" i="18"/>
  <c r="AD389" i="18"/>
  <c r="AE389" i="18"/>
  <c r="AF389" i="18"/>
  <c r="AG389" i="18"/>
  <c r="AH389" i="18"/>
  <c r="AI389" i="18"/>
  <c r="AJ389" i="18"/>
  <c r="AK389" i="18"/>
  <c r="AL389" i="18"/>
  <c r="AM389" i="18"/>
  <c r="AN389" i="18"/>
  <c r="AO389" i="18"/>
  <c r="AP389" i="18"/>
  <c r="AQ389" i="18"/>
  <c r="AR389" i="18"/>
  <c r="AS389" i="18"/>
  <c r="AT389" i="18"/>
  <c r="AU389" i="18"/>
  <c r="AV389" i="18"/>
  <c r="AW389" i="18"/>
  <c r="AX389" i="18"/>
  <c r="AY389" i="18"/>
  <c r="AZ389" i="18"/>
  <c r="BA389" i="18"/>
  <c r="BB389" i="18"/>
  <c r="BC389" i="18"/>
  <c r="BD389" i="18"/>
  <c r="BE389" i="18"/>
  <c r="BG389" i="18"/>
  <c r="BH389" i="18"/>
  <c r="BI389" i="18"/>
  <c r="BJ389" i="18"/>
  <c r="BK389" i="18"/>
  <c r="BL389" i="18"/>
  <c r="BM389" i="18"/>
  <c r="BN389" i="18"/>
  <c r="BO389" i="18"/>
  <c r="BP389" i="18"/>
  <c r="BQ389" i="18"/>
  <c r="BR389" i="18"/>
  <c r="BT389" i="18"/>
  <c r="BU389" i="18"/>
  <c r="BV389" i="18"/>
  <c r="BW389" i="18"/>
  <c r="BX389" i="18"/>
  <c r="BZ389" i="18"/>
  <c r="D342" i="18"/>
  <c r="E342" i="18"/>
  <c r="G342" i="18"/>
  <c r="H342" i="18"/>
  <c r="I342" i="18"/>
  <c r="J342" i="18"/>
  <c r="K342" i="18"/>
  <c r="M342" i="18"/>
  <c r="N342" i="18"/>
  <c r="O342" i="18"/>
  <c r="P342" i="18"/>
  <c r="Q342" i="18"/>
  <c r="R342" i="18"/>
  <c r="S342" i="18"/>
  <c r="T342" i="18"/>
  <c r="U342" i="18"/>
  <c r="V342" i="18"/>
  <c r="X342" i="18"/>
  <c r="Y342" i="18"/>
  <c r="Z342" i="18"/>
  <c r="AA342" i="18"/>
  <c r="AB342" i="18"/>
  <c r="AC342" i="18"/>
  <c r="AD342" i="18"/>
  <c r="AE342" i="18"/>
  <c r="AF342" i="18"/>
  <c r="AG342" i="18"/>
  <c r="AH342" i="18"/>
  <c r="AI342" i="18"/>
  <c r="AJ342" i="18"/>
  <c r="AK342" i="18"/>
  <c r="AL342" i="18"/>
  <c r="AM342" i="18"/>
  <c r="AN342" i="18"/>
  <c r="AO342" i="18"/>
  <c r="AP342" i="18"/>
  <c r="AQ342" i="18"/>
  <c r="AR342" i="18"/>
  <c r="AS342" i="18"/>
  <c r="AT342" i="18"/>
  <c r="AU342" i="18"/>
  <c r="AV342" i="18"/>
  <c r="AW342" i="18"/>
  <c r="AX342" i="18"/>
  <c r="AY342" i="18"/>
  <c r="AZ342" i="18"/>
  <c r="BA342" i="18"/>
  <c r="BB342" i="18"/>
  <c r="BC342" i="18"/>
  <c r="BD342" i="18"/>
  <c r="BE342" i="18"/>
  <c r="BG342" i="18"/>
  <c r="BH342" i="18"/>
  <c r="BI342" i="18"/>
  <c r="BJ342" i="18"/>
  <c r="BK342" i="18"/>
  <c r="BL342" i="18"/>
  <c r="BM342" i="18"/>
  <c r="BN342" i="18"/>
  <c r="BO342" i="18"/>
  <c r="BP342" i="18"/>
  <c r="BQ342" i="18"/>
  <c r="BR342" i="18"/>
  <c r="BT342" i="18"/>
  <c r="BU342" i="18"/>
  <c r="BV342" i="18"/>
  <c r="BW342" i="18"/>
  <c r="BX342" i="18"/>
  <c r="BZ342" i="18"/>
  <c r="D343" i="18"/>
  <c r="E343" i="18"/>
  <c r="G343" i="18"/>
  <c r="H343" i="18"/>
  <c r="I343" i="18"/>
  <c r="J343" i="18"/>
  <c r="K343" i="18"/>
  <c r="M343" i="18"/>
  <c r="N343" i="18"/>
  <c r="O343" i="18"/>
  <c r="P343" i="18"/>
  <c r="Q343" i="18"/>
  <c r="R343" i="18"/>
  <c r="S343" i="18"/>
  <c r="T343" i="18"/>
  <c r="U343" i="18"/>
  <c r="V343" i="18"/>
  <c r="X343" i="18"/>
  <c r="Y343" i="18"/>
  <c r="Z343" i="18"/>
  <c r="AA343" i="18"/>
  <c r="AB343" i="18"/>
  <c r="AC343" i="18"/>
  <c r="AD343" i="18"/>
  <c r="AE343" i="18"/>
  <c r="AF343" i="18"/>
  <c r="AG343" i="18"/>
  <c r="AH343" i="18"/>
  <c r="AI343" i="18"/>
  <c r="AJ343" i="18"/>
  <c r="AK343" i="18"/>
  <c r="AL343" i="18"/>
  <c r="AM343" i="18"/>
  <c r="AN343" i="18"/>
  <c r="AO343" i="18"/>
  <c r="AP343" i="18"/>
  <c r="AQ343" i="18"/>
  <c r="AR343" i="18"/>
  <c r="AS343" i="18"/>
  <c r="AT343" i="18"/>
  <c r="AU343" i="18"/>
  <c r="AV343" i="18"/>
  <c r="AW343" i="18"/>
  <c r="AX343" i="18"/>
  <c r="AY343" i="18"/>
  <c r="AZ343" i="18"/>
  <c r="BA343" i="18"/>
  <c r="BB343" i="18"/>
  <c r="BC343" i="18"/>
  <c r="BD343" i="18"/>
  <c r="BE343" i="18"/>
  <c r="BG343" i="18"/>
  <c r="BH343" i="18"/>
  <c r="BI343" i="18"/>
  <c r="BJ343" i="18"/>
  <c r="BK343" i="18"/>
  <c r="BL343" i="18"/>
  <c r="BM343" i="18"/>
  <c r="BN343" i="18"/>
  <c r="BO343" i="18"/>
  <c r="BP343" i="18"/>
  <c r="BQ343" i="18"/>
  <c r="BR343" i="18"/>
  <c r="BT343" i="18"/>
  <c r="BU343" i="18"/>
  <c r="BV343" i="18"/>
  <c r="BW343" i="18"/>
  <c r="BX343" i="18"/>
  <c r="BZ343" i="18"/>
  <c r="D344" i="18"/>
  <c r="E344" i="18"/>
  <c r="G344" i="18"/>
  <c r="H344" i="18"/>
  <c r="I344" i="18"/>
  <c r="J344" i="18"/>
  <c r="K344" i="18"/>
  <c r="M344" i="18"/>
  <c r="N344" i="18"/>
  <c r="O344" i="18"/>
  <c r="P344" i="18"/>
  <c r="Q344" i="18"/>
  <c r="R344" i="18"/>
  <c r="S344" i="18"/>
  <c r="T344" i="18"/>
  <c r="U344" i="18"/>
  <c r="V344" i="18"/>
  <c r="X344" i="18"/>
  <c r="Y344" i="18"/>
  <c r="Z344" i="18"/>
  <c r="AA344" i="18"/>
  <c r="AB344" i="18"/>
  <c r="AC344" i="18"/>
  <c r="AD344" i="18"/>
  <c r="AE344" i="18"/>
  <c r="AF344" i="18"/>
  <c r="AG344" i="18"/>
  <c r="AH344" i="18"/>
  <c r="AI344" i="18"/>
  <c r="AJ344" i="18"/>
  <c r="AK344" i="18"/>
  <c r="AL344" i="18"/>
  <c r="AM344" i="18"/>
  <c r="AN344" i="18"/>
  <c r="AO344" i="18"/>
  <c r="AP344" i="18"/>
  <c r="AQ344" i="18"/>
  <c r="AR344" i="18"/>
  <c r="AS344" i="18"/>
  <c r="AT344" i="18"/>
  <c r="AU344" i="18"/>
  <c r="AV344" i="18"/>
  <c r="AW344" i="18"/>
  <c r="AX344" i="18"/>
  <c r="AY344" i="18"/>
  <c r="AZ344" i="18"/>
  <c r="BA344" i="18"/>
  <c r="BB344" i="18"/>
  <c r="BC344" i="18"/>
  <c r="BD344" i="18"/>
  <c r="BE344" i="18"/>
  <c r="BG344" i="18"/>
  <c r="BH344" i="18"/>
  <c r="BI344" i="18"/>
  <c r="BJ344" i="18"/>
  <c r="BK344" i="18"/>
  <c r="BL344" i="18"/>
  <c r="BM344" i="18"/>
  <c r="BN344" i="18"/>
  <c r="BO344" i="18"/>
  <c r="BP344" i="18"/>
  <c r="BQ344" i="18"/>
  <c r="BR344" i="18"/>
  <c r="BT344" i="18"/>
  <c r="BU344" i="18"/>
  <c r="BV344" i="18"/>
  <c r="BW344" i="18"/>
  <c r="BX344" i="18"/>
  <c r="BZ344" i="18"/>
  <c r="D345" i="18"/>
  <c r="E345" i="18"/>
  <c r="G345" i="18"/>
  <c r="H345" i="18"/>
  <c r="I345" i="18"/>
  <c r="J345" i="18"/>
  <c r="K345" i="18"/>
  <c r="M345" i="18"/>
  <c r="N345" i="18"/>
  <c r="O345" i="18"/>
  <c r="P345" i="18"/>
  <c r="Q345" i="18"/>
  <c r="R345" i="18"/>
  <c r="S345" i="18"/>
  <c r="T345" i="18"/>
  <c r="U345" i="18"/>
  <c r="V345" i="18"/>
  <c r="X345" i="18"/>
  <c r="Y345" i="18"/>
  <c r="Z345" i="18"/>
  <c r="AA345" i="18"/>
  <c r="AB345" i="18"/>
  <c r="AC345" i="18"/>
  <c r="AD345" i="18"/>
  <c r="AE345" i="18"/>
  <c r="AF345" i="18"/>
  <c r="AG345" i="18"/>
  <c r="AH345" i="18"/>
  <c r="AI345" i="18"/>
  <c r="AJ345" i="18"/>
  <c r="AK345" i="18"/>
  <c r="AL345" i="18"/>
  <c r="AM345" i="18"/>
  <c r="AN345" i="18"/>
  <c r="AO345" i="18"/>
  <c r="AP345" i="18"/>
  <c r="AQ345" i="18"/>
  <c r="AR345" i="18"/>
  <c r="AS345" i="18"/>
  <c r="AT345" i="18"/>
  <c r="AU345" i="18"/>
  <c r="AV345" i="18"/>
  <c r="AW345" i="18"/>
  <c r="AX345" i="18"/>
  <c r="AY345" i="18"/>
  <c r="AZ345" i="18"/>
  <c r="BA345" i="18"/>
  <c r="BB345" i="18"/>
  <c r="BC345" i="18"/>
  <c r="BD345" i="18"/>
  <c r="BE345" i="18"/>
  <c r="BG345" i="18"/>
  <c r="BH345" i="18"/>
  <c r="BI345" i="18"/>
  <c r="BJ345" i="18"/>
  <c r="BK345" i="18"/>
  <c r="BL345" i="18"/>
  <c r="BM345" i="18"/>
  <c r="BN345" i="18"/>
  <c r="BO345" i="18"/>
  <c r="BP345" i="18"/>
  <c r="BQ345" i="18"/>
  <c r="BR345" i="18"/>
  <c r="BT345" i="18"/>
  <c r="BU345" i="18"/>
  <c r="BV345" i="18"/>
  <c r="BW345" i="18"/>
  <c r="BX345" i="18"/>
  <c r="BZ345" i="18"/>
  <c r="D346" i="18"/>
  <c r="E346" i="18"/>
  <c r="G346" i="18"/>
  <c r="H346" i="18"/>
  <c r="I346" i="18"/>
  <c r="J346" i="18"/>
  <c r="K346" i="18"/>
  <c r="M346" i="18"/>
  <c r="N346" i="18"/>
  <c r="O346" i="18"/>
  <c r="P346" i="18"/>
  <c r="Q346" i="18"/>
  <c r="R346" i="18"/>
  <c r="S346" i="18"/>
  <c r="T346" i="18"/>
  <c r="U346" i="18"/>
  <c r="V346" i="18"/>
  <c r="X346" i="18"/>
  <c r="Y346" i="18"/>
  <c r="Z346" i="18"/>
  <c r="AA346" i="18"/>
  <c r="AB346" i="18"/>
  <c r="AC346" i="18"/>
  <c r="AD346" i="18"/>
  <c r="AE346" i="18"/>
  <c r="AF346" i="18"/>
  <c r="AG346" i="18"/>
  <c r="AH346" i="18"/>
  <c r="AI346" i="18"/>
  <c r="AJ346" i="18"/>
  <c r="AK346" i="18"/>
  <c r="AL346" i="18"/>
  <c r="AM346" i="18"/>
  <c r="AN346" i="18"/>
  <c r="AO346" i="18"/>
  <c r="AP346" i="18"/>
  <c r="AQ346" i="18"/>
  <c r="AR346" i="18"/>
  <c r="AS346" i="18"/>
  <c r="AT346" i="18"/>
  <c r="AU346" i="18"/>
  <c r="AV346" i="18"/>
  <c r="AW346" i="18"/>
  <c r="AX346" i="18"/>
  <c r="AY346" i="18"/>
  <c r="AZ346" i="18"/>
  <c r="BA346" i="18"/>
  <c r="BB346" i="18"/>
  <c r="BC346" i="18"/>
  <c r="BD346" i="18"/>
  <c r="BE346" i="18"/>
  <c r="BG346" i="18"/>
  <c r="BH346" i="18"/>
  <c r="BI346" i="18"/>
  <c r="BJ346" i="18"/>
  <c r="BK346" i="18"/>
  <c r="BL346" i="18"/>
  <c r="BM346" i="18"/>
  <c r="BN346" i="18"/>
  <c r="BO346" i="18"/>
  <c r="BP346" i="18"/>
  <c r="BQ346" i="18"/>
  <c r="BR346" i="18"/>
  <c r="BT346" i="18"/>
  <c r="BU346" i="18"/>
  <c r="BV346" i="18"/>
  <c r="BW346" i="18"/>
  <c r="BX346" i="18"/>
  <c r="BZ346" i="18"/>
  <c r="D347" i="18"/>
  <c r="E347" i="18"/>
  <c r="G347" i="18"/>
  <c r="H347" i="18"/>
  <c r="I347" i="18"/>
  <c r="J347" i="18"/>
  <c r="K347" i="18"/>
  <c r="M347" i="18"/>
  <c r="N347" i="18"/>
  <c r="O347" i="18"/>
  <c r="P347" i="18"/>
  <c r="Q347" i="18"/>
  <c r="R347" i="18"/>
  <c r="S347" i="18"/>
  <c r="T347" i="18"/>
  <c r="U347" i="18"/>
  <c r="V347" i="18"/>
  <c r="X347" i="18"/>
  <c r="Y347" i="18"/>
  <c r="Z347" i="18"/>
  <c r="AA347" i="18"/>
  <c r="AB347" i="18"/>
  <c r="AC347" i="18"/>
  <c r="AD347" i="18"/>
  <c r="AE347" i="18"/>
  <c r="AF347" i="18"/>
  <c r="AG347" i="18"/>
  <c r="AH347" i="18"/>
  <c r="AI347" i="18"/>
  <c r="AJ347" i="18"/>
  <c r="AK347" i="18"/>
  <c r="AL347" i="18"/>
  <c r="AM347" i="18"/>
  <c r="AN347" i="18"/>
  <c r="AO347" i="18"/>
  <c r="AP347" i="18"/>
  <c r="AQ347" i="18"/>
  <c r="AR347" i="18"/>
  <c r="AS347" i="18"/>
  <c r="AT347" i="18"/>
  <c r="AU347" i="18"/>
  <c r="AV347" i="18"/>
  <c r="AW347" i="18"/>
  <c r="AX347" i="18"/>
  <c r="AY347" i="18"/>
  <c r="AZ347" i="18"/>
  <c r="BA347" i="18"/>
  <c r="BB347" i="18"/>
  <c r="BC347" i="18"/>
  <c r="BD347" i="18"/>
  <c r="BE347" i="18"/>
  <c r="BG347" i="18"/>
  <c r="BH347" i="18"/>
  <c r="BI347" i="18"/>
  <c r="BJ347" i="18"/>
  <c r="BK347" i="18"/>
  <c r="BL347" i="18"/>
  <c r="BM347" i="18"/>
  <c r="BN347" i="18"/>
  <c r="BO347" i="18"/>
  <c r="BP347" i="18"/>
  <c r="BQ347" i="18"/>
  <c r="BR347" i="18"/>
  <c r="BT347" i="18"/>
  <c r="BU347" i="18"/>
  <c r="BV347" i="18"/>
  <c r="BW347" i="18"/>
  <c r="BX347" i="18"/>
  <c r="BZ347" i="18"/>
  <c r="D348" i="18"/>
  <c r="E348" i="18"/>
  <c r="G348" i="18"/>
  <c r="H348" i="18"/>
  <c r="I348" i="18"/>
  <c r="J348" i="18"/>
  <c r="K348" i="18"/>
  <c r="M348" i="18"/>
  <c r="N348" i="18"/>
  <c r="O348" i="18"/>
  <c r="P348" i="18"/>
  <c r="Q348" i="18"/>
  <c r="R348" i="18"/>
  <c r="S348" i="18"/>
  <c r="T348" i="18"/>
  <c r="U348" i="18"/>
  <c r="V348" i="18"/>
  <c r="X348" i="18"/>
  <c r="Y348" i="18"/>
  <c r="Z348" i="18"/>
  <c r="AA348" i="18"/>
  <c r="AB348" i="18"/>
  <c r="AC348" i="18"/>
  <c r="AD348" i="18"/>
  <c r="AE348" i="18"/>
  <c r="AF348" i="18"/>
  <c r="AG348" i="18"/>
  <c r="AH348" i="18"/>
  <c r="AI348" i="18"/>
  <c r="AJ348" i="18"/>
  <c r="AK348" i="18"/>
  <c r="AL348" i="18"/>
  <c r="AM348" i="18"/>
  <c r="AN348" i="18"/>
  <c r="AO348" i="18"/>
  <c r="AP348" i="18"/>
  <c r="AQ348" i="18"/>
  <c r="AR348" i="18"/>
  <c r="AS348" i="18"/>
  <c r="AT348" i="18"/>
  <c r="AU348" i="18"/>
  <c r="AV348" i="18"/>
  <c r="AW348" i="18"/>
  <c r="AX348" i="18"/>
  <c r="AY348" i="18"/>
  <c r="AZ348" i="18"/>
  <c r="BA348" i="18"/>
  <c r="BB348" i="18"/>
  <c r="BC348" i="18"/>
  <c r="BD348" i="18"/>
  <c r="BE348" i="18"/>
  <c r="BG348" i="18"/>
  <c r="BH348" i="18"/>
  <c r="BI348" i="18"/>
  <c r="BJ348" i="18"/>
  <c r="BK348" i="18"/>
  <c r="BL348" i="18"/>
  <c r="BM348" i="18"/>
  <c r="BN348" i="18"/>
  <c r="BO348" i="18"/>
  <c r="BP348" i="18"/>
  <c r="BQ348" i="18"/>
  <c r="BR348" i="18"/>
  <c r="BT348" i="18"/>
  <c r="BU348" i="18"/>
  <c r="BV348" i="18"/>
  <c r="BW348" i="18"/>
  <c r="BX348" i="18"/>
  <c r="BZ348" i="18"/>
  <c r="D349" i="18"/>
  <c r="E349" i="18"/>
  <c r="G349" i="18"/>
  <c r="H349" i="18"/>
  <c r="I349" i="18"/>
  <c r="J349" i="18"/>
  <c r="K349" i="18"/>
  <c r="M349" i="18"/>
  <c r="N349" i="18"/>
  <c r="O349" i="18"/>
  <c r="P349" i="18"/>
  <c r="Q349" i="18"/>
  <c r="R349" i="18"/>
  <c r="S349" i="18"/>
  <c r="T349" i="18"/>
  <c r="U349" i="18"/>
  <c r="V349" i="18"/>
  <c r="X349" i="18"/>
  <c r="Y349" i="18"/>
  <c r="Z349" i="18"/>
  <c r="AA349" i="18"/>
  <c r="AB349" i="18"/>
  <c r="AC349" i="18"/>
  <c r="AD349" i="18"/>
  <c r="AE349" i="18"/>
  <c r="AF349" i="18"/>
  <c r="AG349" i="18"/>
  <c r="AH349" i="18"/>
  <c r="AI349" i="18"/>
  <c r="AJ349" i="18"/>
  <c r="AK349" i="18"/>
  <c r="AL349" i="18"/>
  <c r="AM349" i="18"/>
  <c r="AN349" i="18"/>
  <c r="AO349" i="18"/>
  <c r="AP349" i="18"/>
  <c r="AQ349" i="18"/>
  <c r="AR349" i="18"/>
  <c r="AS349" i="18"/>
  <c r="AT349" i="18"/>
  <c r="AU349" i="18"/>
  <c r="AV349" i="18"/>
  <c r="AW349" i="18"/>
  <c r="AX349" i="18"/>
  <c r="AY349" i="18"/>
  <c r="AZ349" i="18"/>
  <c r="BA349" i="18"/>
  <c r="BB349" i="18"/>
  <c r="BC349" i="18"/>
  <c r="BD349" i="18"/>
  <c r="BE349" i="18"/>
  <c r="BG349" i="18"/>
  <c r="BH349" i="18"/>
  <c r="BI349" i="18"/>
  <c r="BJ349" i="18"/>
  <c r="BK349" i="18"/>
  <c r="BL349" i="18"/>
  <c r="BM349" i="18"/>
  <c r="BN349" i="18"/>
  <c r="BO349" i="18"/>
  <c r="BP349" i="18"/>
  <c r="BQ349" i="18"/>
  <c r="BR349" i="18"/>
  <c r="BT349" i="18"/>
  <c r="BU349" i="18"/>
  <c r="BV349" i="18"/>
  <c r="BW349" i="18"/>
  <c r="BX349" i="18"/>
  <c r="BZ349" i="18"/>
  <c r="D350" i="18"/>
  <c r="E350" i="18"/>
  <c r="G350" i="18"/>
  <c r="H350" i="18"/>
  <c r="I350" i="18"/>
  <c r="J350" i="18"/>
  <c r="K350" i="18"/>
  <c r="M350" i="18"/>
  <c r="N350" i="18"/>
  <c r="O350" i="18"/>
  <c r="P350" i="18"/>
  <c r="Q350" i="18"/>
  <c r="R350" i="18"/>
  <c r="S350" i="18"/>
  <c r="T350" i="18"/>
  <c r="U350" i="18"/>
  <c r="V350" i="18"/>
  <c r="X350" i="18"/>
  <c r="Y350" i="18"/>
  <c r="Z350" i="18"/>
  <c r="AA350" i="18"/>
  <c r="AB350" i="18"/>
  <c r="AC350" i="18"/>
  <c r="AD350" i="18"/>
  <c r="AE350" i="18"/>
  <c r="AF350" i="18"/>
  <c r="AG350" i="18"/>
  <c r="AH350" i="18"/>
  <c r="AI350" i="18"/>
  <c r="AJ350" i="18"/>
  <c r="AK350" i="18"/>
  <c r="AL350" i="18"/>
  <c r="AM350" i="18"/>
  <c r="AN350" i="18"/>
  <c r="AO350" i="18"/>
  <c r="AP350" i="18"/>
  <c r="AQ350" i="18"/>
  <c r="AR350" i="18"/>
  <c r="AS350" i="18"/>
  <c r="AT350" i="18"/>
  <c r="AU350" i="18"/>
  <c r="AV350" i="18"/>
  <c r="AW350" i="18"/>
  <c r="AX350" i="18"/>
  <c r="AY350" i="18"/>
  <c r="AZ350" i="18"/>
  <c r="BA350" i="18"/>
  <c r="BB350" i="18"/>
  <c r="BC350" i="18"/>
  <c r="BD350" i="18"/>
  <c r="BE350" i="18"/>
  <c r="BG350" i="18"/>
  <c r="BH350" i="18"/>
  <c r="BI350" i="18"/>
  <c r="BJ350" i="18"/>
  <c r="BK350" i="18"/>
  <c r="BL350" i="18"/>
  <c r="BM350" i="18"/>
  <c r="BN350" i="18"/>
  <c r="BO350" i="18"/>
  <c r="BP350" i="18"/>
  <c r="BQ350" i="18"/>
  <c r="BR350" i="18"/>
  <c r="BT350" i="18"/>
  <c r="BU350" i="18"/>
  <c r="BV350" i="18"/>
  <c r="BW350" i="18"/>
  <c r="BX350" i="18"/>
  <c r="BZ350" i="18"/>
  <c r="D351" i="18"/>
  <c r="E351" i="18"/>
  <c r="G351" i="18"/>
  <c r="H351" i="18"/>
  <c r="I351" i="18"/>
  <c r="J351" i="18"/>
  <c r="K351" i="18"/>
  <c r="M351" i="18"/>
  <c r="N351" i="18"/>
  <c r="O351" i="18"/>
  <c r="P351" i="18"/>
  <c r="Q351" i="18"/>
  <c r="R351" i="18"/>
  <c r="S351" i="18"/>
  <c r="T351" i="18"/>
  <c r="U351" i="18"/>
  <c r="V351" i="18"/>
  <c r="X351" i="18"/>
  <c r="Y351" i="18"/>
  <c r="Z351" i="18"/>
  <c r="AA351" i="18"/>
  <c r="AB351" i="18"/>
  <c r="AC351" i="18"/>
  <c r="AD351" i="18"/>
  <c r="AE351" i="18"/>
  <c r="AF351" i="18"/>
  <c r="AG351" i="18"/>
  <c r="AH351" i="18"/>
  <c r="AI351" i="18"/>
  <c r="AJ351" i="18"/>
  <c r="AK351" i="18"/>
  <c r="AL351" i="18"/>
  <c r="AM351" i="18"/>
  <c r="AN351" i="18"/>
  <c r="AO351" i="18"/>
  <c r="AP351" i="18"/>
  <c r="AQ351" i="18"/>
  <c r="AR351" i="18"/>
  <c r="AS351" i="18"/>
  <c r="AT351" i="18"/>
  <c r="AU351" i="18"/>
  <c r="AV351" i="18"/>
  <c r="AW351" i="18"/>
  <c r="AX351" i="18"/>
  <c r="AY351" i="18"/>
  <c r="AZ351" i="18"/>
  <c r="BA351" i="18"/>
  <c r="BB351" i="18"/>
  <c r="BC351" i="18"/>
  <c r="BD351" i="18"/>
  <c r="BE351" i="18"/>
  <c r="BG351" i="18"/>
  <c r="BH351" i="18"/>
  <c r="BI351" i="18"/>
  <c r="BJ351" i="18"/>
  <c r="BK351" i="18"/>
  <c r="BL351" i="18"/>
  <c r="BM351" i="18"/>
  <c r="BN351" i="18"/>
  <c r="BO351" i="18"/>
  <c r="BP351" i="18"/>
  <c r="BQ351" i="18"/>
  <c r="BR351" i="18"/>
  <c r="BT351" i="18"/>
  <c r="BU351" i="18"/>
  <c r="BV351" i="18"/>
  <c r="BW351" i="18"/>
  <c r="BX351" i="18"/>
  <c r="BZ351" i="18"/>
  <c r="D352" i="18"/>
  <c r="E352" i="18"/>
  <c r="G352" i="18"/>
  <c r="H352" i="18"/>
  <c r="I352" i="18"/>
  <c r="J352" i="18"/>
  <c r="K352" i="18"/>
  <c r="M352" i="18"/>
  <c r="N352" i="18"/>
  <c r="O352" i="18"/>
  <c r="P352" i="18"/>
  <c r="Q352" i="18"/>
  <c r="R352" i="18"/>
  <c r="S352" i="18"/>
  <c r="T352" i="18"/>
  <c r="U352" i="18"/>
  <c r="V352" i="18"/>
  <c r="X352" i="18"/>
  <c r="Y352" i="18"/>
  <c r="Z352" i="18"/>
  <c r="AA352" i="18"/>
  <c r="AB352" i="18"/>
  <c r="AC352" i="18"/>
  <c r="AD352" i="18"/>
  <c r="AE352" i="18"/>
  <c r="AF352" i="18"/>
  <c r="AG352" i="18"/>
  <c r="AH352" i="18"/>
  <c r="AI352" i="18"/>
  <c r="AJ352" i="18"/>
  <c r="AK352" i="18"/>
  <c r="AL352" i="18"/>
  <c r="AM352" i="18"/>
  <c r="AN352" i="18"/>
  <c r="AO352" i="18"/>
  <c r="AP352" i="18"/>
  <c r="AQ352" i="18"/>
  <c r="AR352" i="18"/>
  <c r="AS352" i="18"/>
  <c r="AT352" i="18"/>
  <c r="AU352" i="18"/>
  <c r="AV352" i="18"/>
  <c r="AW352" i="18"/>
  <c r="AX352" i="18"/>
  <c r="AY352" i="18"/>
  <c r="AZ352" i="18"/>
  <c r="BA352" i="18"/>
  <c r="BB352" i="18"/>
  <c r="BC352" i="18"/>
  <c r="BD352" i="18"/>
  <c r="BE352" i="18"/>
  <c r="BG352" i="18"/>
  <c r="BH352" i="18"/>
  <c r="BI352" i="18"/>
  <c r="BJ352" i="18"/>
  <c r="BK352" i="18"/>
  <c r="BL352" i="18"/>
  <c r="BM352" i="18"/>
  <c r="BN352" i="18"/>
  <c r="BO352" i="18"/>
  <c r="BP352" i="18"/>
  <c r="BQ352" i="18"/>
  <c r="BR352" i="18"/>
  <c r="BT352" i="18"/>
  <c r="BU352" i="18"/>
  <c r="BV352" i="18"/>
  <c r="BW352" i="18"/>
  <c r="BX352" i="18"/>
  <c r="BZ352" i="18"/>
  <c r="D353" i="18"/>
  <c r="E353" i="18"/>
  <c r="G353" i="18"/>
  <c r="H353" i="18"/>
  <c r="I353" i="18"/>
  <c r="J353" i="18"/>
  <c r="K353" i="18"/>
  <c r="M353" i="18"/>
  <c r="N353" i="18"/>
  <c r="O353" i="18"/>
  <c r="P353" i="18"/>
  <c r="Q353" i="18"/>
  <c r="R353" i="18"/>
  <c r="S353" i="18"/>
  <c r="T353" i="18"/>
  <c r="U353" i="18"/>
  <c r="V353" i="18"/>
  <c r="X353" i="18"/>
  <c r="Y353" i="18"/>
  <c r="Z353" i="18"/>
  <c r="AA353" i="18"/>
  <c r="AB353" i="18"/>
  <c r="AC353" i="18"/>
  <c r="AD353" i="18"/>
  <c r="AE353" i="18"/>
  <c r="AF353" i="18"/>
  <c r="AG353" i="18"/>
  <c r="AH353" i="18"/>
  <c r="AI353" i="18"/>
  <c r="AJ353" i="18"/>
  <c r="AK353" i="18"/>
  <c r="AL353" i="18"/>
  <c r="AM353" i="18"/>
  <c r="AN353" i="18"/>
  <c r="AO353" i="18"/>
  <c r="AP353" i="18"/>
  <c r="AQ353" i="18"/>
  <c r="AR353" i="18"/>
  <c r="AS353" i="18"/>
  <c r="AT353" i="18"/>
  <c r="AU353" i="18"/>
  <c r="AV353" i="18"/>
  <c r="AW353" i="18"/>
  <c r="AX353" i="18"/>
  <c r="AY353" i="18"/>
  <c r="AZ353" i="18"/>
  <c r="BA353" i="18"/>
  <c r="BB353" i="18"/>
  <c r="BC353" i="18"/>
  <c r="BD353" i="18"/>
  <c r="BE353" i="18"/>
  <c r="BG353" i="18"/>
  <c r="BH353" i="18"/>
  <c r="BI353" i="18"/>
  <c r="BJ353" i="18"/>
  <c r="BK353" i="18"/>
  <c r="BL353" i="18"/>
  <c r="BM353" i="18"/>
  <c r="BN353" i="18"/>
  <c r="BO353" i="18"/>
  <c r="BP353" i="18"/>
  <c r="BQ353" i="18"/>
  <c r="BR353" i="18"/>
  <c r="BT353" i="18"/>
  <c r="BU353" i="18"/>
  <c r="BV353" i="18"/>
  <c r="BW353" i="18"/>
  <c r="BX353" i="18"/>
  <c r="BZ353" i="18"/>
  <c r="D354" i="18"/>
  <c r="E354" i="18"/>
  <c r="G354" i="18"/>
  <c r="H354" i="18"/>
  <c r="I354" i="18"/>
  <c r="J354" i="18"/>
  <c r="K354" i="18"/>
  <c r="M354" i="18"/>
  <c r="N354" i="18"/>
  <c r="O354" i="18"/>
  <c r="P354" i="18"/>
  <c r="Q354" i="18"/>
  <c r="R354" i="18"/>
  <c r="S354" i="18"/>
  <c r="T354" i="18"/>
  <c r="U354" i="18"/>
  <c r="V354" i="18"/>
  <c r="X354" i="18"/>
  <c r="Y354" i="18"/>
  <c r="Z354" i="18"/>
  <c r="AA354" i="18"/>
  <c r="AB354" i="18"/>
  <c r="AC354" i="18"/>
  <c r="AD354" i="18"/>
  <c r="AE354" i="18"/>
  <c r="AF354" i="18"/>
  <c r="AG354" i="18"/>
  <c r="AH354" i="18"/>
  <c r="AI354" i="18"/>
  <c r="AJ354" i="18"/>
  <c r="AK354" i="18"/>
  <c r="AL354" i="18"/>
  <c r="AM354" i="18"/>
  <c r="AN354" i="18"/>
  <c r="AO354" i="18"/>
  <c r="AP354" i="18"/>
  <c r="AQ354" i="18"/>
  <c r="AR354" i="18"/>
  <c r="AS354" i="18"/>
  <c r="AT354" i="18"/>
  <c r="AU354" i="18"/>
  <c r="AV354" i="18"/>
  <c r="AW354" i="18"/>
  <c r="AX354" i="18"/>
  <c r="AY354" i="18"/>
  <c r="AZ354" i="18"/>
  <c r="BA354" i="18"/>
  <c r="BB354" i="18"/>
  <c r="BC354" i="18"/>
  <c r="BD354" i="18"/>
  <c r="BE354" i="18"/>
  <c r="BG354" i="18"/>
  <c r="BH354" i="18"/>
  <c r="BI354" i="18"/>
  <c r="BJ354" i="18"/>
  <c r="BK354" i="18"/>
  <c r="BL354" i="18"/>
  <c r="BM354" i="18"/>
  <c r="BN354" i="18"/>
  <c r="BO354" i="18"/>
  <c r="BP354" i="18"/>
  <c r="BQ354" i="18"/>
  <c r="BR354" i="18"/>
  <c r="BT354" i="18"/>
  <c r="BU354" i="18"/>
  <c r="BV354" i="18"/>
  <c r="BW354" i="18"/>
  <c r="BX354" i="18"/>
  <c r="BZ354" i="18"/>
  <c r="D355" i="18"/>
  <c r="E355" i="18"/>
  <c r="G355" i="18"/>
  <c r="H355" i="18"/>
  <c r="I355" i="18"/>
  <c r="J355" i="18"/>
  <c r="K355" i="18"/>
  <c r="M355" i="18"/>
  <c r="N355" i="18"/>
  <c r="O355" i="18"/>
  <c r="P355" i="18"/>
  <c r="Q355" i="18"/>
  <c r="R355" i="18"/>
  <c r="S355" i="18"/>
  <c r="T355" i="18"/>
  <c r="U355" i="18"/>
  <c r="V355" i="18"/>
  <c r="X355" i="18"/>
  <c r="Y355" i="18"/>
  <c r="Z355" i="18"/>
  <c r="AA355" i="18"/>
  <c r="AB355" i="18"/>
  <c r="AC355" i="18"/>
  <c r="AD355" i="18"/>
  <c r="AE355" i="18"/>
  <c r="AF355" i="18"/>
  <c r="AG355" i="18"/>
  <c r="AH355" i="18"/>
  <c r="AI355" i="18"/>
  <c r="AJ355" i="18"/>
  <c r="AK355" i="18"/>
  <c r="AL355" i="18"/>
  <c r="AM355" i="18"/>
  <c r="AN355" i="18"/>
  <c r="AO355" i="18"/>
  <c r="AP355" i="18"/>
  <c r="AQ355" i="18"/>
  <c r="AR355" i="18"/>
  <c r="AS355" i="18"/>
  <c r="AT355" i="18"/>
  <c r="AU355" i="18"/>
  <c r="AV355" i="18"/>
  <c r="AW355" i="18"/>
  <c r="AX355" i="18"/>
  <c r="AY355" i="18"/>
  <c r="AZ355" i="18"/>
  <c r="BA355" i="18"/>
  <c r="BB355" i="18"/>
  <c r="BC355" i="18"/>
  <c r="BD355" i="18"/>
  <c r="BE355" i="18"/>
  <c r="BG355" i="18"/>
  <c r="BH355" i="18"/>
  <c r="BI355" i="18"/>
  <c r="BJ355" i="18"/>
  <c r="BK355" i="18"/>
  <c r="BL355" i="18"/>
  <c r="BM355" i="18"/>
  <c r="BN355" i="18"/>
  <c r="BO355" i="18"/>
  <c r="BP355" i="18"/>
  <c r="BQ355" i="18"/>
  <c r="BR355" i="18"/>
  <c r="BT355" i="18"/>
  <c r="BU355" i="18"/>
  <c r="BV355" i="18"/>
  <c r="BW355" i="18"/>
  <c r="BX355" i="18"/>
  <c r="BZ355" i="18"/>
  <c r="D356" i="18"/>
  <c r="E356" i="18"/>
  <c r="G356" i="18"/>
  <c r="H356" i="18"/>
  <c r="I356" i="18"/>
  <c r="J356" i="18"/>
  <c r="K356" i="18"/>
  <c r="M356" i="18"/>
  <c r="N356" i="18"/>
  <c r="O356" i="18"/>
  <c r="P356" i="18"/>
  <c r="Q356" i="18"/>
  <c r="R356" i="18"/>
  <c r="S356" i="18"/>
  <c r="T356" i="18"/>
  <c r="U356" i="18"/>
  <c r="V356" i="18"/>
  <c r="X356" i="18"/>
  <c r="Y356" i="18"/>
  <c r="Z356" i="18"/>
  <c r="AA356" i="18"/>
  <c r="AB356" i="18"/>
  <c r="AC356" i="18"/>
  <c r="AD356" i="18"/>
  <c r="AE356" i="18"/>
  <c r="AF356" i="18"/>
  <c r="AG356" i="18"/>
  <c r="AH356" i="18"/>
  <c r="AI356" i="18"/>
  <c r="AJ356" i="18"/>
  <c r="AK356" i="18"/>
  <c r="AL356" i="18"/>
  <c r="AM356" i="18"/>
  <c r="AN356" i="18"/>
  <c r="AO356" i="18"/>
  <c r="AP356" i="18"/>
  <c r="AQ356" i="18"/>
  <c r="AR356" i="18"/>
  <c r="AS356" i="18"/>
  <c r="AT356" i="18"/>
  <c r="AU356" i="18"/>
  <c r="AV356" i="18"/>
  <c r="AW356" i="18"/>
  <c r="AX356" i="18"/>
  <c r="AY356" i="18"/>
  <c r="AZ356" i="18"/>
  <c r="BA356" i="18"/>
  <c r="BB356" i="18"/>
  <c r="BC356" i="18"/>
  <c r="BD356" i="18"/>
  <c r="BE356" i="18"/>
  <c r="BG356" i="18"/>
  <c r="BH356" i="18"/>
  <c r="BI356" i="18"/>
  <c r="BJ356" i="18"/>
  <c r="BK356" i="18"/>
  <c r="BL356" i="18"/>
  <c r="BM356" i="18"/>
  <c r="BN356" i="18"/>
  <c r="BO356" i="18"/>
  <c r="BP356" i="18"/>
  <c r="BQ356" i="18"/>
  <c r="BR356" i="18"/>
  <c r="BT356" i="18"/>
  <c r="BU356" i="18"/>
  <c r="BV356" i="18"/>
  <c r="BW356" i="18"/>
  <c r="BX356" i="18"/>
  <c r="BZ356" i="18"/>
  <c r="D357" i="18"/>
  <c r="E357" i="18"/>
  <c r="G357" i="18"/>
  <c r="H357" i="18"/>
  <c r="I357" i="18"/>
  <c r="J357" i="18"/>
  <c r="K357" i="18"/>
  <c r="M357" i="18"/>
  <c r="N357" i="18"/>
  <c r="O357" i="18"/>
  <c r="P357" i="18"/>
  <c r="Q357" i="18"/>
  <c r="R357" i="18"/>
  <c r="S357" i="18"/>
  <c r="T357" i="18"/>
  <c r="U357" i="18"/>
  <c r="V357" i="18"/>
  <c r="X357" i="18"/>
  <c r="Y357" i="18"/>
  <c r="Z357" i="18"/>
  <c r="AA357" i="18"/>
  <c r="AB357" i="18"/>
  <c r="AC357" i="18"/>
  <c r="AD357" i="18"/>
  <c r="AE357" i="18"/>
  <c r="AF357" i="18"/>
  <c r="AG357" i="18"/>
  <c r="AH357" i="18"/>
  <c r="AI357" i="18"/>
  <c r="AJ357" i="18"/>
  <c r="AK357" i="18"/>
  <c r="AL357" i="18"/>
  <c r="AM357" i="18"/>
  <c r="AN357" i="18"/>
  <c r="AO357" i="18"/>
  <c r="AP357" i="18"/>
  <c r="AQ357" i="18"/>
  <c r="AR357" i="18"/>
  <c r="AS357" i="18"/>
  <c r="AT357" i="18"/>
  <c r="AU357" i="18"/>
  <c r="AV357" i="18"/>
  <c r="AW357" i="18"/>
  <c r="AX357" i="18"/>
  <c r="AY357" i="18"/>
  <c r="AZ357" i="18"/>
  <c r="BA357" i="18"/>
  <c r="BB357" i="18"/>
  <c r="BC357" i="18"/>
  <c r="BD357" i="18"/>
  <c r="BE357" i="18"/>
  <c r="BG357" i="18"/>
  <c r="BH357" i="18"/>
  <c r="BI357" i="18"/>
  <c r="BJ357" i="18"/>
  <c r="BK357" i="18"/>
  <c r="BL357" i="18"/>
  <c r="BM357" i="18"/>
  <c r="BN357" i="18"/>
  <c r="BO357" i="18"/>
  <c r="BP357" i="18"/>
  <c r="BQ357" i="18"/>
  <c r="BR357" i="18"/>
  <c r="BT357" i="18"/>
  <c r="BU357" i="18"/>
  <c r="BV357" i="18"/>
  <c r="BW357" i="18"/>
  <c r="BX357" i="18"/>
  <c r="BZ357" i="18"/>
  <c r="D358" i="18"/>
  <c r="E358" i="18"/>
  <c r="G358" i="18"/>
  <c r="H358" i="18"/>
  <c r="I358" i="18"/>
  <c r="J358" i="18"/>
  <c r="K358" i="18"/>
  <c r="M358" i="18"/>
  <c r="N358" i="18"/>
  <c r="O358" i="18"/>
  <c r="P358" i="18"/>
  <c r="Q358" i="18"/>
  <c r="R358" i="18"/>
  <c r="S358" i="18"/>
  <c r="T358" i="18"/>
  <c r="U358" i="18"/>
  <c r="V358" i="18"/>
  <c r="X358" i="18"/>
  <c r="Y358" i="18"/>
  <c r="Z358" i="18"/>
  <c r="AA358" i="18"/>
  <c r="AB358" i="18"/>
  <c r="AC358" i="18"/>
  <c r="AD358" i="18"/>
  <c r="AE358" i="18"/>
  <c r="AF358" i="18"/>
  <c r="AG358" i="18"/>
  <c r="AH358" i="18"/>
  <c r="AI358" i="18"/>
  <c r="AJ358" i="18"/>
  <c r="AK358" i="18"/>
  <c r="AL358" i="18"/>
  <c r="AM358" i="18"/>
  <c r="AN358" i="18"/>
  <c r="AO358" i="18"/>
  <c r="AP358" i="18"/>
  <c r="AQ358" i="18"/>
  <c r="AR358" i="18"/>
  <c r="AS358" i="18"/>
  <c r="AT358" i="18"/>
  <c r="AU358" i="18"/>
  <c r="AV358" i="18"/>
  <c r="AW358" i="18"/>
  <c r="AX358" i="18"/>
  <c r="AY358" i="18"/>
  <c r="AZ358" i="18"/>
  <c r="BA358" i="18"/>
  <c r="BB358" i="18"/>
  <c r="BC358" i="18"/>
  <c r="BD358" i="18"/>
  <c r="BE358" i="18"/>
  <c r="BG358" i="18"/>
  <c r="BH358" i="18"/>
  <c r="BI358" i="18"/>
  <c r="BJ358" i="18"/>
  <c r="BK358" i="18"/>
  <c r="BL358" i="18"/>
  <c r="BM358" i="18"/>
  <c r="BN358" i="18"/>
  <c r="BO358" i="18"/>
  <c r="BP358" i="18"/>
  <c r="BQ358" i="18"/>
  <c r="BR358" i="18"/>
  <c r="BT358" i="18"/>
  <c r="BU358" i="18"/>
  <c r="BV358" i="18"/>
  <c r="BW358" i="18"/>
  <c r="BX358" i="18"/>
  <c r="BZ358" i="18"/>
  <c r="D359" i="18"/>
  <c r="E359" i="18"/>
  <c r="G359" i="18"/>
  <c r="H359" i="18"/>
  <c r="I359" i="18"/>
  <c r="J359" i="18"/>
  <c r="K359" i="18"/>
  <c r="M359" i="18"/>
  <c r="N359" i="18"/>
  <c r="O359" i="18"/>
  <c r="P359" i="18"/>
  <c r="Q359" i="18"/>
  <c r="R359" i="18"/>
  <c r="S359" i="18"/>
  <c r="T359" i="18"/>
  <c r="U359" i="18"/>
  <c r="V359" i="18"/>
  <c r="X359" i="18"/>
  <c r="Y359" i="18"/>
  <c r="Z359" i="18"/>
  <c r="AA359" i="18"/>
  <c r="AB359" i="18"/>
  <c r="AC359" i="18"/>
  <c r="AD359" i="18"/>
  <c r="AE359" i="18"/>
  <c r="AF359" i="18"/>
  <c r="AG359" i="18"/>
  <c r="AH359" i="18"/>
  <c r="AI359" i="18"/>
  <c r="AJ359" i="18"/>
  <c r="AK359" i="18"/>
  <c r="AL359" i="18"/>
  <c r="AM359" i="18"/>
  <c r="AN359" i="18"/>
  <c r="AO359" i="18"/>
  <c r="AP359" i="18"/>
  <c r="AQ359" i="18"/>
  <c r="AR359" i="18"/>
  <c r="AS359" i="18"/>
  <c r="AT359" i="18"/>
  <c r="AU359" i="18"/>
  <c r="AV359" i="18"/>
  <c r="AW359" i="18"/>
  <c r="AX359" i="18"/>
  <c r="AY359" i="18"/>
  <c r="AZ359" i="18"/>
  <c r="BA359" i="18"/>
  <c r="BB359" i="18"/>
  <c r="BC359" i="18"/>
  <c r="BD359" i="18"/>
  <c r="BE359" i="18"/>
  <c r="BG359" i="18"/>
  <c r="BH359" i="18"/>
  <c r="BI359" i="18"/>
  <c r="BJ359" i="18"/>
  <c r="BK359" i="18"/>
  <c r="BL359" i="18"/>
  <c r="BM359" i="18"/>
  <c r="BN359" i="18"/>
  <c r="BO359" i="18"/>
  <c r="BP359" i="18"/>
  <c r="BQ359" i="18"/>
  <c r="BR359" i="18"/>
  <c r="BT359" i="18"/>
  <c r="BU359" i="18"/>
  <c r="BV359" i="18"/>
  <c r="BW359" i="18"/>
  <c r="BX359" i="18"/>
  <c r="BZ359" i="18"/>
  <c r="D360" i="18"/>
  <c r="E360" i="18"/>
  <c r="G360" i="18"/>
  <c r="H360" i="18"/>
  <c r="I360" i="18"/>
  <c r="J360" i="18"/>
  <c r="K360" i="18"/>
  <c r="M360" i="18"/>
  <c r="N360" i="18"/>
  <c r="O360" i="18"/>
  <c r="P360" i="18"/>
  <c r="Q360" i="18"/>
  <c r="R360" i="18"/>
  <c r="S360" i="18"/>
  <c r="T360" i="18"/>
  <c r="U360" i="18"/>
  <c r="V360" i="18"/>
  <c r="X360" i="18"/>
  <c r="Y360" i="18"/>
  <c r="Z360" i="18"/>
  <c r="AA360" i="18"/>
  <c r="AB360" i="18"/>
  <c r="AC360" i="18"/>
  <c r="AD360" i="18"/>
  <c r="AE360" i="18"/>
  <c r="AF360" i="18"/>
  <c r="AG360" i="18"/>
  <c r="AH360" i="18"/>
  <c r="AI360" i="18"/>
  <c r="AJ360" i="18"/>
  <c r="AK360" i="18"/>
  <c r="AL360" i="18"/>
  <c r="AM360" i="18"/>
  <c r="AN360" i="18"/>
  <c r="AO360" i="18"/>
  <c r="AP360" i="18"/>
  <c r="AQ360" i="18"/>
  <c r="AR360" i="18"/>
  <c r="AS360" i="18"/>
  <c r="AT360" i="18"/>
  <c r="AU360" i="18"/>
  <c r="AV360" i="18"/>
  <c r="AW360" i="18"/>
  <c r="AX360" i="18"/>
  <c r="AY360" i="18"/>
  <c r="AZ360" i="18"/>
  <c r="BA360" i="18"/>
  <c r="BB360" i="18"/>
  <c r="BC360" i="18"/>
  <c r="BD360" i="18"/>
  <c r="BE360" i="18"/>
  <c r="BG360" i="18"/>
  <c r="BH360" i="18"/>
  <c r="BI360" i="18"/>
  <c r="BJ360" i="18"/>
  <c r="BK360" i="18"/>
  <c r="BL360" i="18"/>
  <c r="BM360" i="18"/>
  <c r="BN360" i="18"/>
  <c r="BO360" i="18"/>
  <c r="BP360" i="18"/>
  <c r="BQ360" i="18"/>
  <c r="BR360" i="18"/>
  <c r="BT360" i="18"/>
  <c r="BU360" i="18"/>
  <c r="BV360" i="18"/>
  <c r="BW360" i="18"/>
  <c r="BX360" i="18"/>
  <c r="BZ360" i="18"/>
  <c r="D361" i="18"/>
  <c r="E361" i="18"/>
  <c r="G361" i="18"/>
  <c r="H361" i="18"/>
  <c r="I361" i="18"/>
  <c r="J361" i="18"/>
  <c r="K361" i="18"/>
  <c r="M361" i="18"/>
  <c r="N361" i="18"/>
  <c r="O361" i="18"/>
  <c r="P361" i="18"/>
  <c r="Q361" i="18"/>
  <c r="R361" i="18"/>
  <c r="S361" i="18"/>
  <c r="T361" i="18"/>
  <c r="U361" i="18"/>
  <c r="V361" i="18"/>
  <c r="X361" i="18"/>
  <c r="Y361" i="18"/>
  <c r="Z361" i="18"/>
  <c r="AA361" i="18"/>
  <c r="AB361" i="18"/>
  <c r="AC361" i="18"/>
  <c r="AD361" i="18"/>
  <c r="AE361" i="18"/>
  <c r="AF361" i="18"/>
  <c r="AG361" i="18"/>
  <c r="AH361" i="18"/>
  <c r="AI361" i="18"/>
  <c r="AJ361" i="18"/>
  <c r="AK361" i="18"/>
  <c r="AL361" i="18"/>
  <c r="AM361" i="18"/>
  <c r="AN361" i="18"/>
  <c r="AO361" i="18"/>
  <c r="AP361" i="18"/>
  <c r="AQ361" i="18"/>
  <c r="AR361" i="18"/>
  <c r="AS361" i="18"/>
  <c r="AT361" i="18"/>
  <c r="AU361" i="18"/>
  <c r="AV361" i="18"/>
  <c r="AW361" i="18"/>
  <c r="AX361" i="18"/>
  <c r="AY361" i="18"/>
  <c r="AZ361" i="18"/>
  <c r="BA361" i="18"/>
  <c r="BB361" i="18"/>
  <c r="BC361" i="18"/>
  <c r="BD361" i="18"/>
  <c r="BE361" i="18"/>
  <c r="BG361" i="18"/>
  <c r="BH361" i="18"/>
  <c r="BI361" i="18"/>
  <c r="BJ361" i="18"/>
  <c r="BK361" i="18"/>
  <c r="BL361" i="18"/>
  <c r="BM361" i="18"/>
  <c r="BN361" i="18"/>
  <c r="BO361" i="18"/>
  <c r="BP361" i="18"/>
  <c r="BQ361" i="18"/>
  <c r="BR361" i="18"/>
  <c r="BT361" i="18"/>
  <c r="BU361" i="18"/>
  <c r="BV361" i="18"/>
  <c r="BW361" i="18"/>
  <c r="BX361" i="18"/>
  <c r="BZ361" i="18"/>
  <c r="D362" i="18"/>
  <c r="E362" i="18"/>
  <c r="G362" i="18"/>
  <c r="H362" i="18"/>
  <c r="I362" i="18"/>
  <c r="J362" i="18"/>
  <c r="K362" i="18"/>
  <c r="M362" i="18"/>
  <c r="N362" i="18"/>
  <c r="O362" i="18"/>
  <c r="P362" i="18"/>
  <c r="Q362" i="18"/>
  <c r="R362" i="18"/>
  <c r="S362" i="18"/>
  <c r="T362" i="18"/>
  <c r="U362" i="18"/>
  <c r="V362" i="18"/>
  <c r="X362" i="18"/>
  <c r="Y362" i="18"/>
  <c r="Z362" i="18"/>
  <c r="AA362" i="18"/>
  <c r="AB362" i="18"/>
  <c r="AC362" i="18"/>
  <c r="AD362" i="18"/>
  <c r="AE362" i="18"/>
  <c r="AF362" i="18"/>
  <c r="AG362" i="18"/>
  <c r="AH362" i="18"/>
  <c r="AI362" i="18"/>
  <c r="AJ362" i="18"/>
  <c r="AK362" i="18"/>
  <c r="AL362" i="18"/>
  <c r="AM362" i="18"/>
  <c r="AN362" i="18"/>
  <c r="AO362" i="18"/>
  <c r="AP362" i="18"/>
  <c r="AQ362" i="18"/>
  <c r="AR362" i="18"/>
  <c r="AS362" i="18"/>
  <c r="AT362" i="18"/>
  <c r="AU362" i="18"/>
  <c r="AV362" i="18"/>
  <c r="AW362" i="18"/>
  <c r="AX362" i="18"/>
  <c r="AY362" i="18"/>
  <c r="AZ362" i="18"/>
  <c r="BA362" i="18"/>
  <c r="BB362" i="18"/>
  <c r="BC362" i="18"/>
  <c r="BD362" i="18"/>
  <c r="BE362" i="18"/>
  <c r="BG362" i="18"/>
  <c r="BH362" i="18"/>
  <c r="BI362" i="18"/>
  <c r="BJ362" i="18"/>
  <c r="BK362" i="18"/>
  <c r="BL362" i="18"/>
  <c r="BM362" i="18"/>
  <c r="BN362" i="18"/>
  <c r="BO362" i="18"/>
  <c r="BP362" i="18"/>
  <c r="BQ362" i="18"/>
  <c r="BR362" i="18"/>
  <c r="BT362" i="18"/>
  <c r="BU362" i="18"/>
  <c r="BV362" i="18"/>
  <c r="BW362" i="18"/>
  <c r="BX362" i="18"/>
  <c r="BZ362" i="18"/>
  <c r="D363" i="18"/>
  <c r="E363" i="18"/>
  <c r="G363" i="18"/>
  <c r="H363" i="18"/>
  <c r="I363" i="18"/>
  <c r="J363" i="18"/>
  <c r="K363" i="18"/>
  <c r="M363" i="18"/>
  <c r="N363" i="18"/>
  <c r="O363" i="18"/>
  <c r="P363" i="18"/>
  <c r="Q363" i="18"/>
  <c r="R363" i="18"/>
  <c r="S363" i="18"/>
  <c r="T363" i="18"/>
  <c r="U363" i="18"/>
  <c r="V363" i="18"/>
  <c r="X363" i="18"/>
  <c r="Y363" i="18"/>
  <c r="Z363" i="18"/>
  <c r="AA363" i="18"/>
  <c r="AB363" i="18"/>
  <c r="AC363" i="18"/>
  <c r="AD363" i="18"/>
  <c r="AE363" i="18"/>
  <c r="AF363" i="18"/>
  <c r="AG363" i="18"/>
  <c r="AH363" i="18"/>
  <c r="AI363" i="18"/>
  <c r="AJ363" i="18"/>
  <c r="AK363" i="18"/>
  <c r="AL363" i="18"/>
  <c r="AM363" i="18"/>
  <c r="AN363" i="18"/>
  <c r="AO363" i="18"/>
  <c r="AP363" i="18"/>
  <c r="AQ363" i="18"/>
  <c r="AR363" i="18"/>
  <c r="AS363" i="18"/>
  <c r="AT363" i="18"/>
  <c r="AU363" i="18"/>
  <c r="AV363" i="18"/>
  <c r="AW363" i="18"/>
  <c r="AX363" i="18"/>
  <c r="AY363" i="18"/>
  <c r="AZ363" i="18"/>
  <c r="BA363" i="18"/>
  <c r="BB363" i="18"/>
  <c r="BC363" i="18"/>
  <c r="BD363" i="18"/>
  <c r="BE363" i="18"/>
  <c r="BG363" i="18"/>
  <c r="BH363" i="18"/>
  <c r="BI363" i="18"/>
  <c r="BJ363" i="18"/>
  <c r="BK363" i="18"/>
  <c r="BL363" i="18"/>
  <c r="BM363" i="18"/>
  <c r="BN363" i="18"/>
  <c r="BO363" i="18"/>
  <c r="BP363" i="18"/>
  <c r="BQ363" i="18"/>
  <c r="BR363" i="18"/>
  <c r="BT363" i="18"/>
  <c r="BU363" i="18"/>
  <c r="BV363" i="18"/>
  <c r="BW363" i="18"/>
  <c r="BX363" i="18"/>
  <c r="BZ363" i="18"/>
  <c r="D364" i="18"/>
  <c r="E364" i="18"/>
  <c r="G364" i="18"/>
  <c r="H364" i="18"/>
  <c r="I364" i="18"/>
  <c r="J364" i="18"/>
  <c r="K364" i="18"/>
  <c r="M364" i="18"/>
  <c r="N364" i="18"/>
  <c r="O364" i="18"/>
  <c r="P364" i="18"/>
  <c r="Q364" i="18"/>
  <c r="R364" i="18"/>
  <c r="S364" i="18"/>
  <c r="T364" i="18"/>
  <c r="U364" i="18"/>
  <c r="V364" i="18"/>
  <c r="X364" i="18"/>
  <c r="Y364" i="18"/>
  <c r="Z364" i="18"/>
  <c r="AA364" i="18"/>
  <c r="AB364" i="18"/>
  <c r="AC364" i="18"/>
  <c r="AD364" i="18"/>
  <c r="AE364" i="18"/>
  <c r="AF364" i="18"/>
  <c r="AG364" i="18"/>
  <c r="AH364" i="18"/>
  <c r="AI364" i="18"/>
  <c r="AJ364" i="18"/>
  <c r="AK364" i="18"/>
  <c r="AL364" i="18"/>
  <c r="AM364" i="18"/>
  <c r="AN364" i="18"/>
  <c r="AO364" i="18"/>
  <c r="AP364" i="18"/>
  <c r="AQ364" i="18"/>
  <c r="AR364" i="18"/>
  <c r="AS364" i="18"/>
  <c r="AT364" i="18"/>
  <c r="AU364" i="18"/>
  <c r="AV364" i="18"/>
  <c r="AW364" i="18"/>
  <c r="AX364" i="18"/>
  <c r="AY364" i="18"/>
  <c r="AZ364" i="18"/>
  <c r="BA364" i="18"/>
  <c r="BB364" i="18"/>
  <c r="BC364" i="18"/>
  <c r="BD364" i="18"/>
  <c r="BE364" i="18"/>
  <c r="BG364" i="18"/>
  <c r="BH364" i="18"/>
  <c r="BI364" i="18"/>
  <c r="BJ364" i="18"/>
  <c r="BK364" i="18"/>
  <c r="BL364" i="18"/>
  <c r="BM364" i="18"/>
  <c r="BN364" i="18"/>
  <c r="BO364" i="18"/>
  <c r="BP364" i="18"/>
  <c r="BQ364" i="18"/>
  <c r="BR364" i="18"/>
  <c r="BT364" i="18"/>
  <c r="BU364" i="18"/>
  <c r="BV364" i="18"/>
  <c r="BW364" i="18"/>
  <c r="BX364" i="18"/>
  <c r="BZ364" i="18"/>
  <c r="D365" i="18"/>
  <c r="E365" i="18"/>
  <c r="G365" i="18"/>
  <c r="H365" i="18"/>
  <c r="I365" i="18"/>
  <c r="J365" i="18"/>
  <c r="K365" i="18"/>
  <c r="M365" i="18"/>
  <c r="N365" i="18"/>
  <c r="O365" i="18"/>
  <c r="P365" i="18"/>
  <c r="Q365" i="18"/>
  <c r="R365" i="18"/>
  <c r="S365" i="18"/>
  <c r="T365" i="18"/>
  <c r="U365" i="18"/>
  <c r="V365" i="18"/>
  <c r="X365" i="18"/>
  <c r="Y365" i="18"/>
  <c r="Z365" i="18"/>
  <c r="AA365" i="18"/>
  <c r="AB365" i="18"/>
  <c r="AC365" i="18"/>
  <c r="AD365" i="18"/>
  <c r="AE365" i="18"/>
  <c r="AF365" i="18"/>
  <c r="AG365" i="18"/>
  <c r="AH365" i="18"/>
  <c r="AI365" i="18"/>
  <c r="AJ365" i="18"/>
  <c r="AK365" i="18"/>
  <c r="AL365" i="18"/>
  <c r="AM365" i="18"/>
  <c r="AN365" i="18"/>
  <c r="AO365" i="18"/>
  <c r="AP365" i="18"/>
  <c r="AQ365" i="18"/>
  <c r="AR365" i="18"/>
  <c r="AS365" i="18"/>
  <c r="AT365" i="18"/>
  <c r="AU365" i="18"/>
  <c r="AV365" i="18"/>
  <c r="AW365" i="18"/>
  <c r="AX365" i="18"/>
  <c r="AY365" i="18"/>
  <c r="AZ365" i="18"/>
  <c r="BA365" i="18"/>
  <c r="BB365" i="18"/>
  <c r="BC365" i="18"/>
  <c r="BD365" i="18"/>
  <c r="BE365" i="18"/>
  <c r="BG365" i="18"/>
  <c r="BH365" i="18"/>
  <c r="BI365" i="18"/>
  <c r="BJ365" i="18"/>
  <c r="BK365" i="18"/>
  <c r="BL365" i="18"/>
  <c r="BM365" i="18"/>
  <c r="BN365" i="18"/>
  <c r="BO365" i="18"/>
  <c r="BP365" i="18"/>
  <c r="BQ365" i="18"/>
  <c r="BR365" i="18"/>
  <c r="BT365" i="18"/>
  <c r="BU365" i="18"/>
  <c r="BV365" i="18"/>
  <c r="BW365" i="18"/>
  <c r="BX365" i="18"/>
  <c r="BZ365" i="18"/>
  <c r="D366" i="18"/>
  <c r="E366" i="18"/>
  <c r="G366" i="18"/>
  <c r="H366" i="18"/>
  <c r="I366" i="18"/>
  <c r="J366" i="18"/>
  <c r="K366" i="18"/>
  <c r="M366" i="18"/>
  <c r="N366" i="18"/>
  <c r="O366" i="18"/>
  <c r="P366" i="18"/>
  <c r="Q366" i="18"/>
  <c r="R366" i="18"/>
  <c r="S366" i="18"/>
  <c r="T366" i="18"/>
  <c r="U366" i="18"/>
  <c r="V366" i="18"/>
  <c r="X366" i="18"/>
  <c r="Y366" i="18"/>
  <c r="Z366" i="18"/>
  <c r="AA366" i="18"/>
  <c r="AB366" i="18"/>
  <c r="AC366" i="18"/>
  <c r="AD366" i="18"/>
  <c r="AE366" i="18"/>
  <c r="AF366" i="18"/>
  <c r="AG366" i="18"/>
  <c r="AH366" i="18"/>
  <c r="AI366" i="18"/>
  <c r="AJ366" i="18"/>
  <c r="AK366" i="18"/>
  <c r="AL366" i="18"/>
  <c r="AM366" i="18"/>
  <c r="AN366" i="18"/>
  <c r="AO366" i="18"/>
  <c r="AP366" i="18"/>
  <c r="AQ366" i="18"/>
  <c r="AR366" i="18"/>
  <c r="AS366" i="18"/>
  <c r="AT366" i="18"/>
  <c r="AU366" i="18"/>
  <c r="AV366" i="18"/>
  <c r="AW366" i="18"/>
  <c r="AX366" i="18"/>
  <c r="AY366" i="18"/>
  <c r="AZ366" i="18"/>
  <c r="BA366" i="18"/>
  <c r="BB366" i="18"/>
  <c r="BC366" i="18"/>
  <c r="BD366" i="18"/>
  <c r="BE366" i="18"/>
  <c r="BG366" i="18"/>
  <c r="BH366" i="18"/>
  <c r="BI366" i="18"/>
  <c r="BJ366" i="18"/>
  <c r="BK366" i="18"/>
  <c r="BL366" i="18"/>
  <c r="BM366" i="18"/>
  <c r="BN366" i="18"/>
  <c r="BO366" i="18"/>
  <c r="BP366" i="18"/>
  <c r="BQ366" i="18"/>
  <c r="BR366" i="18"/>
  <c r="BT366" i="18"/>
  <c r="BU366" i="18"/>
  <c r="BV366" i="18"/>
  <c r="BW366" i="18"/>
  <c r="BX366" i="18"/>
  <c r="BZ366" i="18"/>
  <c r="D367" i="18"/>
  <c r="E367" i="18"/>
  <c r="G367" i="18"/>
  <c r="H367" i="18"/>
  <c r="I367" i="18"/>
  <c r="J367" i="18"/>
  <c r="K367" i="18"/>
  <c r="M367" i="18"/>
  <c r="N367" i="18"/>
  <c r="O367" i="18"/>
  <c r="P367" i="18"/>
  <c r="Q367" i="18"/>
  <c r="R367" i="18"/>
  <c r="S367" i="18"/>
  <c r="T367" i="18"/>
  <c r="U367" i="18"/>
  <c r="V367" i="18"/>
  <c r="X367" i="18"/>
  <c r="Y367" i="18"/>
  <c r="Z367" i="18"/>
  <c r="AA367" i="18"/>
  <c r="AB367" i="18"/>
  <c r="AC367" i="18"/>
  <c r="AD367" i="18"/>
  <c r="AE367" i="18"/>
  <c r="AF367" i="18"/>
  <c r="AG367" i="18"/>
  <c r="AH367" i="18"/>
  <c r="AI367" i="18"/>
  <c r="AJ367" i="18"/>
  <c r="AK367" i="18"/>
  <c r="AL367" i="18"/>
  <c r="AM367" i="18"/>
  <c r="AN367" i="18"/>
  <c r="AO367" i="18"/>
  <c r="AP367" i="18"/>
  <c r="AQ367" i="18"/>
  <c r="AR367" i="18"/>
  <c r="AS367" i="18"/>
  <c r="AT367" i="18"/>
  <c r="AU367" i="18"/>
  <c r="AV367" i="18"/>
  <c r="AW367" i="18"/>
  <c r="AX367" i="18"/>
  <c r="AY367" i="18"/>
  <c r="AZ367" i="18"/>
  <c r="BA367" i="18"/>
  <c r="BB367" i="18"/>
  <c r="BC367" i="18"/>
  <c r="BD367" i="18"/>
  <c r="BE367" i="18"/>
  <c r="BG367" i="18"/>
  <c r="BH367" i="18"/>
  <c r="BI367" i="18"/>
  <c r="BJ367" i="18"/>
  <c r="BK367" i="18"/>
  <c r="BL367" i="18"/>
  <c r="BM367" i="18"/>
  <c r="BN367" i="18"/>
  <c r="BO367" i="18"/>
  <c r="BP367" i="18"/>
  <c r="BQ367" i="18"/>
  <c r="BR367" i="18"/>
  <c r="BT367" i="18"/>
  <c r="BU367" i="18"/>
  <c r="BV367" i="18"/>
  <c r="BW367" i="18"/>
  <c r="BX367" i="18"/>
  <c r="BZ367" i="18"/>
  <c r="D368" i="18"/>
  <c r="E368" i="18"/>
  <c r="G368" i="18"/>
  <c r="H368" i="18"/>
  <c r="I368" i="18"/>
  <c r="J368" i="18"/>
  <c r="K368" i="18"/>
  <c r="M368" i="18"/>
  <c r="N368" i="18"/>
  <c r="O368" i="18"/>
  <c r="P368" i="18"/>
  <c r="Q368" i="18"/>
  <c r="R368" i="18"/>
  <c r="S368" i="18"/>
  <c r="T368" i="18"/>
  <c r="U368" i="18"/>
  <c r="V368" i="18"/>
  <c r="X368" i="18"/>
  <c r="Y368" i="18"/>
  <c r="Z368" i="18"/>
  <c r="AA368" i="18"/>
  <c r="AB368" i="18"/>
  <c r="AC368" i="18"/>
  <c r="AD368" i="18"/>
  <c r="AE368" i="18"/>
  <c r="AF368" i="18"/>
  <c r="AG368" i="18"/>
  <c r="AH368" i="18"/>
  <c r="AI368" i="18"/>
  <c r="AJ368" i="18"/>
  <c r="AK368" i="18"/>
  <c r="AL368" i="18"/>
  <c r="AM368" i="18"/>
  <c r="AN368" i="18"/>
  <c r="AO368" i="18"/>
  <c r="AP368" i="18"/>
  <c r="AQ368" i="18"/>
  <c r="AR368" i="18"/>
  <c r="AS368" i="18"/>
  <c r="AT368" i="18"/>
  <c r="AU368" i="18"/>
  <c r="AV368" i="18"/>
  <c r="AW368" i="18"/>
  <c r="AX368" i="18"/>
  <c r="AY368" i="18"/>
  <c r="AZ368" i="18"/>
  <c r="BA368" i="18"/>
  <c r="BB368" i="18"/>
  <c r="BC368" i="18"/>
  <c r="BD368" i="18"/>
  <c r="BE368" i="18"/>
  <c r="BG368" i="18"/>
  <c r="BH368" i="18"/>
  <c r="BI368" i="18"/>
  <c r="BJ368" i="18"/>
  <c r="BK368" i="18"/>
  <c r="BL368" i="18"/>
  <c r="BM368" i="18"/>
  <c r="BN368" i="18"/>
  <c r="BO368" i="18"/>
  <c r="BP368" i="18"/>
  <c r="BQ368" i="18"/>
  <c r="BR368" i="18"/>
  <c r="BT368" i="18"/>
  <c r="BU368" i="18"/>
  <c r="BV368" i="18"/>
  <c r="BW368" i="18"/>
  <c r="BX368" i="18"/>
  <c r="BZ368" i="18"/>
  <c r="D369" i="18"/>
  <c r="E369" i="18"/>
  <c r="G369" i="18"/>
  <c r="H369" i="18"/>
  <c r="I369" i="18"/>
  <c r="J369" i="18"/>
  <c r="K369" i="18"/>
  <c r="M369" i="18"/>
  <c r="N369" i="18"/>
  <c r="O369" i="18"/>
  <c r="P369" i="18"/>
  <c r="Q369" i="18"/>
  <c r="R369" i="18"/>
  <c r="S369" i="18"/>
  <c r="T369" i="18"/>
  <c r="U369" i="18"/>
  <c r="V369" i="18"/>
  <c r="X369" i="18"/>
  <c r="Y369" i="18"/>
  <c r="Z369" i="18"/>
  <c r="AA369" i="18"/>
  <c r="AB369" i="18"/>
  <c r="AC369" i="18"/>
  <c r="AD369" i="18"/>
  <c r="AE369" i="18"/>
  <c r="AF369" i="18"/>
  <c r="AG369" i="18"/>
  <c r="AH369" i="18"/>
  <c r="AI369" i="18"/>
  <c r="AJ369" i="18"/>
  <c r="AK369" i="18"/>
  <c r="AL369" i="18"/>
  <c r="AM369" i="18"/>
  <c r="AN369" i="18"/>
  <c r="AO369" i="18"/>
  <c r="AP369" i="18"/>
  <c r="AQ369" i="18"/>
  <c r="AR369" i="18"/>
  <c r="AS369" i="18"/>
  <c r="AT369" i="18"/>
  <c r="AU369" i="18"/>
  <c r="AV369" i="18"/>
  <c r="AW369" i="18"/>
  <c r="AX369" i="18"/>
  <c r="AY369" i="18"/>
  <c r="AZ369" i="18"/>
  <c r="BA369" i="18"/>
  <c r="BB369" i="18"/>
  <c r="BC369" i="18"/>
  <c r="BD369" i="18"/>
  <c r="BE369" i="18"/>
  <c r="BG369" i="18"/>
  <c r="BH369" i="18"/>
  <c r="BI369" i="18"/>
  <c r="BJ369" i="18"/>
  <c r="BK369" i="18"/>
  <c r="BL369" i="18"/>
  <c r="BM369" i="18"/>
  <c r="BN369" i="18"/>
  <c r="BO369" i="18"/>
  <c r="BP369" i="18"/>
  <c r="BQ369" i="18"/>
  <c r="BR369" i="18"/>
  <c r="BT369" i="18"/>
  <c r="BU369" i="18"/>
  <c r="BV369" i="18"/>
  <c r="BW369" i="18"/>
  <c r="BX369" i="18"/>
  <c r="BZ369" i="18"/>
  <c r="D370" i="18"/>
  <c r="E370" i="18"/>
  <c r="G370" i="18"/>
  <c r="H370" i="18"/>
  <c r="I370" i="18"/>
  <c r="J370" i="18"/>
  <c r="K370" i="18"/>
  <c r="M370" i="18"/>
  <c r="N370" i="18"/>
  <c r="O370" i="18"/>
  <c r="P370" i="18"/>
  <c r="Q370" i="18"/>
  <c r="R370" i="18"/>
  <c r="S370" i="18"/>
  <c r="T370" i="18"/>
  <c r="U370" i="18"/>
  <c r="V370" i="18"/>
  <c r="X370" i="18"/>
  <c r="Y370" i="18"/>
  <c r="Z370" i="18"/>
  <c r="AA370" i="18"/>
  <c r="AB370" i="18"/>
  <c r="AC370" i="18"/>
  <c r="AD370" i="18"/>
  <c r="AE370" i="18"/>
  <c r="AF370" i="18"/>
  <c r="AG370" i="18"/>
  <c r="AH370" i="18"/>
  <c r="AI370" i="18"/>
  <c r="AJ370" i="18"/>
  <c r="AK370" i="18"/>
  <c r="AL370" i="18"/>
  <c r="AM370" i="18"/>
  <c r="AN370" i="18"/>
  <c r="AO370" i="18"/>
  <c r="AP370" i="18"/>
  <c r="AQ370" i="18"/>
  <c r="AR370" i="18"/>
  <c r="AS370" i="18"/>
  <c r="AT370" i="18"/>
  <c r="AU370" i="18"/>
  <c r="AV370" i="18"/>
  <c r="AW370" i="18"/>
  <c r="AX370" i="18"/>
  <c r="AY370" i="18"/>
  <c r="AZ370" i="18"/>
  <c r="BA370" i="18"/>
  <c r="BB370" i="18"/>
  <c r="BC370" i="18"/>
  <c r="BD370" i="18"/>
  <c r="BE370" i="18"/>
  <c r="BG370" i="18"/>
  <c r="BH370" i="18"/>
  <c r="BI370" i="18"/>
  <c r="BJ370" i="18"/>
  <c r="BK370" i="18"/>
  <c r="BL370" i="18"/>
  <c r="BM370" i="18"/>
  <c r="BN370" i="18"/>
  <c r="BO370" i="18"/>
  <c r="BP370" i="18"/>
  <c r="BQ370" i="18"/>
  <c r="BR370" i="18"/>
  <c r="BT370" i="18"/>
  <c r="BU370" i="18"/>
  <c r="BV370" i="18"/>
  <c r="BW370" i="18"/>
  <c r="BX370" i="18"/>
  <c r="BZ370" i="18"/>
  <c r="D371" i="18"/>
  <c r="E371" i="18"/>
  <c r="G371" i="18"/>
  <c r="H371" i="18"/>
  <c r="I371" i="18"/>
  <c r="J371" i="18"/>
  <c r="K371" i="18"/>
  <c r="M371" i="18"/>
  <c r="N371" i="18"/>
  <c r="O371" i="18"/>
  <c r="P371" i="18"/>
  <c r="Q371" i="18"/>
  <c r="R371" i="18"/>
  <c r="S371" i="18"/>
  <c r="T371" i="18"/>
  <c r="U371" i="18"/>
  <c r="V371" i="18"/>
  <c r="X371" i="18"/>
  <c r="Y371" i="18"/>
  <c r="Z371" i="18"/>
  <c r="AA371" i="18"/>
  <c r="AB371" i="18"/>
  <c r="AC371" i="18"/>
  <c r="AD371" i="18"/>
  <c r="AE371" i="18"/>
  <c r="AF371" i="18"/>
  <c r="AG371" i="18"/>
  <c r="AH371" i="18"/>
  <c r="AI371" i="18"/>
  <c r="AJ371" i="18"/>
  <c r="AK371" i="18"/>
  <c r="AL371" i="18"/>
  <c r="AM371" i="18"/>
  <c r="AN371" i="18"/>
  <c r="AO371" i="18"/>
  <c r="AP371" i="18"/>
  <c r="AQ371" i="18"/>
  <c r="AR371" i="18"/>
  <c r="AS371" i="18"/>
  <c r="AT371" i="18"/>
  <c r="AU371" i="18"/>
  <c r="AV371" i="18"/>
  <c r="AW371" i="18"/>
  <c r="AX371" i="18"/>
  <c r="AY371" i="18"/>
  <c r="AZ371" i="18"/>
  <c r="BA371" i="18"/>
  <c r="BB371" i="18"/>
  <c r="BC371" i="18"/>
  <c r="BD371" i="18"/>
  <c r="BE371" i="18"/>
  <c r="BG371" i="18"/>
  <c r="BH371" i="18"/>
  <c r="BI371" i="18"/>
  <c r="BJ371" i="18"/>
  <c r="BK371" i="18"/>
  <c r="BL371" i="18"/>
  <c r="BM371" i="18"/>
  <c r="BN371" i="18"/>
  <c r="BO371" i="18"/>
  <c r="BP371" i="18"/>
  <c r="BQ371" i="18"/>
  <c r="BR371" i="18"/>
  <c r="BT371" i="18"/>
  <c r="BU371" i="18"/>
  <c r="BV371" i="18"/>
  <c r="BW371" i="18"/>
  <c r="BX371" i="18"/>
  <c r="BZ371" i="18"/>
  <c r="D372" i="18"/>
  <c r="E372" i="18"/>
  <c r="G372" i="18"/>
  <c r="H372" i="18"/>
  <c r="I372" i="18"/>
  <c r="J372" i="18"/>
  <c r="K372" i="18"/>
  <c r="M372" i="18"/>
  <c r="N372" i="18"/>
  <c r="O372" i="18"/>
  <c r="P372" i="18"/>
  <c r="Q372" i="18"/>
  <c r="R372" i="18"/>
  <c r="S372" i="18"/>
  <c r="T372" i="18"/>
  <c r="U372" i="18"/>
  <c r="V372" i="18"/>
  <c r="X372" i="18"/>
  <c r="Y372" i="18"/>
  <c r="Z372" i="18"/>
  <c r="AA372" i="18"/>
  <c r="AB372" i="18"/>
  <c r="AC372" i="18"/>
  <c r="AD372" i="18"/>
  <c r="AE372" i="18"/>
  <c r="AF372" i="18"/>
  <c r="AG372" i="18"/>
  <c r="AH372" i="18"/>
  <c r="AI372" i="18"/>
  <c r="AJ372" i="18"/>
  <c r="AK372" i="18"/>
  <c r="AL372" i="18"/>
  <c r="AM372" i="18"/>
  <c r="AN372" i="18"/>
  <c r="AO372" i="18"/>
  <c r="AP372" i="18"/>
  <c r="AQ372" i="18"/>
  <c r="AR372" i="18"/>
  <c r="AS372" i="18"/>
  <c r="AT372" i="18"/>
  <c r="AU372" i="18"/>
  <c r="AV372" i="18"/>
  <c r="AW372" i="18"/>
  <c r="AX372" i="18"/>
  <c r="AY372" i="18"/>
  <c r="AZ372" i="18"/>
  <c r="BA372" i="18"/>
  <c r="BB372" i="18"/>
  <c r="BC372" i="18"/>
  <c r="BD372" i="18"/>
  <c r="BE372" i="18"/>
  <c r="BG372" i="18"/>
  <c r="BH372" i="18"/>
  <c r="BI372" i="18"/>
  <c r="BJ372" i="18"/>
  <c r="BK372" i="18"/>
  <c r="BL372" i="18"/>
  <c r="BM372" i="18"/>
  <c r="BN372" i="18"/>
  <c r="BO372" i="18"/>
  <c r="BP372" i="18"/>
  <c r="BQ372" i="18"/>
  <c r="BR372" i="18"/>
  <c r="BT372" i="18"/>
  <c r="BU372" i="18"/>
  <c r="BV372" i="18"/>
  <c r="BW372" i="18"/>
  <c r="BX372" i="18"/>
  <c r="BZ372" i="18"/>
  <c r="D373" i="18"/>
  <c r="E373" i="18"/>
  <c r="G373" i="18"/>
  <c r="H373" i="18"/>
  <c r="I373" i="18"/>
  <c r="J373" i="18"/>
  <c r="K373" i="18"/>
  <c r="M373" i="18"/>
  <c r="N373" i="18"/>
  <c r="O373" i="18"/>
  <c r="P373" i="18"/>
  <c r="Q373" i="18"/>
  <c r="R373" i="18"/>
  <c r="S373" i="18"/>
  <c r="T373" i="18"/>
  <c r="U373" i="18"/>
  <c r="V373" i="18"/>
  <c r="X373" i="18"/>
  <c r="Y373" i="18"/>
  <c r="Z373" i="18"/>
  <c r="AA373" i="18"/>
  <c r="AB373" i="18"/>
  <c r="AC373" i="18"/>
  <c r="AD373" i="18"/>
  <c r="AE373" i="18"/>
  <c r="AF373" i="18"/>
  <c r="AG373" i="18"/>
  <c r="AH373" i="18"/>
  <c r="AI373" i="18"/>
  <c r="AJ373" i="18"/>
  <c r="AK373" i="18"/>
  <c r="AL373" i="18"/>
  <c r="AM373" i="18"/>
  <c r="AN373" i="18"/>
  <c r="AO373" i="18"/>
  <c r="AP373" i="18"/>
  <c r="AQ373" i="18"/>
  <c r="AR373" i="18"/>
  <c r="AS373" i="18"/>
  <c r="AT373" i="18"/>
  <c r="AU373" i="18"/>
  <c r="AV373" i="18"/>
  <c r="AW373" i="18"/>
  <c r="AX373" i="18"/>
  <c r="AY373" i="18"/>
  <c r="AZ373" i="18"/>
  <c r="BA373" i="18"/>
  <c r="BB373" i="18"/>
  <c r="BC373" i="18"/>
  <c r="BD373" i="18"/>
  <c r="BE373" i="18"/>
  <c r="BG373" i="18"/>
  <c r="BH373" i="18"/>
  <c r="BI373" i="18"/>
  <c r="BJ373" i="18"/>
  <c r="BK373" i="18"/>
  <c r="BL373" i="18"/>
  <c r="BM373" i="18"/>
  <c r="BN373" i="18"/>
  <c r="BO373" i="18"/>
  <c r="BP373" i="18"/>
  <c r="BQ373" i="18"/>
  <c r="BR373" i="18"/>
  <c r="BT373" i="18"/>
  <c r="BU373" i="18"/>
  <c r="BV373" i="18"/>
  <c r="BW373" i="18"/>
  <c r="BX373" i="18"/>
  <c r="BZ373" i="18"/>
  <c r="D307" i="18"/>
  <c r="E307" i="18"/>
  <c r="G307" i="18"/>
  <c r="H307" i="18"/>
  <c r="I307" i="18"/>
  <c r="J307" i="18"/>
  <c r="K307" i="18"/>
  <c r="M307" i="18"/>
  <c r="N307" i="18"/>
  <c r="O307" i="18"/>
  <c r="P307" i="18"/>
  <c r="Q307" i="18"/>
  <c r="R307" i="18"/>
  <c r="S307" i="18"/>
  <c r="T307" i="18"/>
  <c r="U307" i="18"/>
  <c r="V307" i="18"/>
  <c r="X307" i="18"/>
  <c r="Y307" i="18"/>
  <c r="Z307" i="18"/>
  <c r="AA307" i="18"/>
  <c r="AB307" i="18"/>
  <c r="AC307" i="18"/>
  <c r="AD307" i="18"/>
  <c r="AE307" i="18"/>
  <c r="AF307" i="18"/>
  <c r="AG307" i="18"/>
  <c r="AH307" i="18"/>
  <c r="AI307" i="18"/>
  <c r="AJ307" i="18"/>
  <c r="AK307" i="18"/>
  <c r="AL307" i="18"/>
  <c r="AM307" i="18"/>
  <c r="AN307" i="18"/>
  <c r="AO307" i="18"/>
  <c r="AP307" i="18"/>
  <c r="AQ307" i="18"/>
  <c r="AR307" i="18"/>
  <c r="AS307" i="18"/>
  <c r="AT307" i="18"/>
  <c r="AU307" i="18"/>
  <c r="AV307" i="18"/>
  <c r="AW307" i="18"/>
  <c r="AX307" i="18"/>
  <c r="AY307" i="18"/>
  <c r="AZ307" i="18"/>
  <c r="BA307" i="18"/>
  <c r="BB307" i="18"/>
  <c r="BC307" i="18"/>
  <c r="BD307" i="18"/>
  <c r="BE307" i="18"/>
  <c r="BG307" i="18"/>
  <c r="BH307" i="18"/>
  <c r="BI307" i="18"/>
  <c r="BJ307" i="18"/>
  <c r="BK307" i="18"/>
  <c r="BL307" i="18"/>
  <c r="BM307" i="18"/>
  <c r="BN307" i="18"/>
  <c r="BO307" i="18"/>
  <c r="BP307" i="18"/>
  <c r="BQ307" i="18"/>
  <c r="BR307" i="18"/>
  <c r="BT307" i="18"/>
  <c r="BU307" i="18"/>
  <c r="BV307" i="18"/>
  <c r="BW307" i="18"/>
  <c r="BX307" i="18"/>
  <c r="BZ307" i="18"/>
  <c r="D308" i="18"/>
  <c r="E308" i="18"/>
  <c r="G308" i="18"/>
  <c r="H308" i="18"/>
  <c r="I308" i="18"/>
  <c r="J308" i="18"/>
  <c r="K308" i="18"/>
  <c r="M308" i="18"/>
  <c r="N308" i="18"/>
  <c r="O308" i="18"/>
  <c r="P308" i="18"/>
  <c r="Q308" i="18"/>
  <c r="R308" i="18"/>
  <c r="S308" i="18"/>
  <c r="T308" i="18"/>
  <c r="U308" i="18"/>
  <c r="V308" i="18"/>
  <c r="X308" i="18"/>
  <c r="Y308" i="18"/>
  <c r="Z308" i="18"/>
  <c r="AA308" i="18"/>
  <c r="AB308" i="18"/>
  <c r="AC308" i="18"/>
  <c r="AD308" i="18"/>
  <c r="AE308" i="18"/>
  <c r="AF308" i="18"/>
  <c r="AG308" i="18"/>
  <c r="AH308" i="18"/>
  <c r="AI308" i="18"/>
  <c r="AJ308" i="18"/>
  <c r="AK308" i="18"/>
  <c r="AL308" i="18"/>
  <c r="AM308" i="18"/>
  <c r="AN308" i="18"/>
  <c r="AO308" i="18"/>
  <c r="AP308" i="18"/>
  <c r="AQ308" i="18"/>
  <c r="AR308" i="18"/>
  <c r="AS308" i="18"/>
  <c r="AT308" i="18"/>
  <c r="AU308" i="18"/>
  <c r="AV308" i="18"/>
  <c r="AW308" i="18"/>
  <c r="AX308" i="18"/>
  <c r="AY308" i="18"/>
  <c r="AZ308" i="18"/>
  <c r="BA308" i="18"/>
  <c r="BB308" i="18"/>
  <c r="BC308" i="18"/>
  <c r="BD308" i="18"/>
  <c r="BE308" i="18"/>
  <c r="BG308" i="18"/>
  <c r="BH308" i="18"/>
  <c r="BI308" i="18"/>
  <c r="BJ308" i="18"/>
  <c r="BK308" i="18"/>
  <c r="BL308" i="18"/>
  <c r="BM308" i="18"/>
  <c r="BN308" i="18"/>
  <c r="BO308" i="18"/>
  <c r="BP308" i="18"/>
  <c r="BQ308" i="18"/>
  <c r="BR308" i="18"/>
  <c r="BT308" i="18"/>
  <c r="BU308" i="18"/>
  <c r="BV308" i="18"/>
  <c r="BW308" i="18"/>
  <c r="BX308" i="18"/>
  <c r="BZ308" i="18"/>
  <c r="D309" i="18"/>
  <c r="E309" i="18"/>
  <c r="G309" i="18"/>
  <c r="H309" i="18"/>
  <c r="I309" i="18"/>
  <c r="J309" i="18"/>
  <c r="K309" i="18"/>
  <c r="M309" i="18"/>
  <c r="N309" i="18"/>
  <c r="O309" i="18"/>
  <c r="P309" i="18"/>
  <c r="Q309" i="18"/>
  <c r="R309" i="18"/>
  <c r="S309" i="18"/>
  <c r="T309" i="18"/>
  <c r="U309" i="18"/>
  <c r="V309" i="18"/>
  <c r="X309" i="18"/>
  <c r="Y309" i="18"/>
  <c r="Z309" i="18"/>
  <c r="AA309" i="18"/>
  <c r="AB309" i="18"/>
  <c r="AC309" i="18"/>
  <c r="AD309" i="18"/>
  <c r="AE309" i="18"/>
  <c r="AF309" i="18"/>
  <c r="AG309" i="18"/>
  <c r="AH309" i="18"/>
  <c r="AI309" i="18"/>
  <c r="AJ309" i="18"/>
  <c r="AK309" i="18"/>
  <c r="AL309" i="18"/>
  <c r="AM309" i="18"/>
  <c r="AN309" i="18"/>
  <c r="AO309" i="18"/>
  <c r="AP309" i="18"/>
  <c r="AQ309" i="18"/>
  <c r="AR309" i="18"/>
  <c r="AS309" i="18"/>
  <c r="AT309" i="18"/>
  <c r="AU309" i="18"/>
  <c r="AV309" i="18"/>
  <c r="AW309" i="18"/>
  <c r="AX309" i="18"/>
  <c r="AY309" i="18"/>
  <c r="AZ309" i="18"/>
  <c r="BA309" i="18"/>
  <c r="BB309" i="18"/>
  <c r="BC309" i="18"/>
  <c r="BD309" i="18"/>
  <c r="BE309" i="18"/>
  <c r="BG309" i="18"/>
  <c r="BH309" i="18"/>
  <c r="BI309" i="18"/>
  <c r="BJ309" i="18"/>
  <c r="BK309" i="18"/>
  <c r="BL309" i="18"/>
  <c r="BM309" i="18"/>
  <c r="BN309" i="18"/>
  <c r="BO309" i="18"/>
  <c r="BP309" i="18"/>
  <c r="BQ309" i="18"/>
  <c r="BR309" i="18"/>
  <c r="BT309" i="18"/>
  <c r="BU309" i="18"/>
  <c r="BV309" i="18"/>
  <c r="BW309" i="18"/>
  <c r="BX309" i="18"/>
  <c r="BZ309" i="18"/>
  <c r="D310" i="18"/>
  <c r="E310" i="18"/>
  <c r="G310" i="18"/>
  <c r="H310" i="18"/>
  <c r="I310" i="18"/>
  <c r="J310" i="18"/>
  <c r="K310" i="18"/>
  <c r="M310" i="18"/>
  <c r="N310" i="18"/>
  <c r="O310" i="18"/>
  <c r="P310" i="18"/>
  <c r="Q310" i="18"/>
  <c r="R310" i="18"/>
  <c r="S310" i="18"/>
  <c r="T310" i="18"/>
  <c r="U310" i="18"/>
  <c r="V310" i="18"/>
  <c r="X310" i="18"/>
  <c r="Y310" i="18"/>
  <c r="Z310" i="18"/>
  <c r="AA310" i="18"/>
  <c r="AB310" i="18"/>
  <c r="AC310" i="18"/>
  <c r="AD310" i="18"/>
  <c r="AE310" i="18"/>
  <c r="AF310" i="18"/>
  <c r="AG310" i="18"/>
  <c r="AH310" i="18"/>
  <c r="AI310" i="18"/>
  <c r="AJ310" i="18"/>
  <c r="AK310" i="18"/>
  <c r="AL310" i="18"/>
  <c r="AM310" i="18"/>
  <c r="AN310" i="18"/>
  <c r="AO310" i="18"/>
  <c r="AP310" i="18"/>
  <c r="AQ310" i="18"/>
  <c r="AR310" i="18"/>
  <c r="AS310" i="18"/>
  <c r="AT310" i="18"/>
  <c r="AU310" i="18"/>
  <c r="AV310" i="18"/>
  <c r="AW310" i="18"/>
  <c r="AX310" i="18"/>
  <c r="AY310" i="18"/>
  <c r="AZ310" i="18"/>
  <c r="BA310" i="18"/>
  <c r="BB310" i="18"/>
  <c r="BC310" i="18"/>
  <c r="BD310" i="18"/>
  <c r="BE310" i="18"/>
  <c r="BG310" i="18"/>
  <c r="BH310" i="18"/>
  <c r="BI310" i="18"/>
  <c r="BJ310" i="18"/>
  <c r="BK310" i="18"/>
  <c r="BL310" i="18"/>
  <c r="BM310" i="18"/>
  <c r="BN310" i="18"/>
  <c r="BO310" i="18"/>
  <c r="BP310" i="18"/>
  <c r="BQ310" i="18"/>
  <c r="BR310" i="18"/>
  <c r="BT310" i="18"/>
  <c r="BU310" i="18"/>
  <c r="BV310" i="18"/>
  <c r="BW310" i="18"/>
  <c r="BX310" i="18"/>
  <c r="BZ310" i="18"/>
  <c r="D311" i="18"/>
  <c r="E311" i="18"/>
  <c r="G311" i="18"/>
  <c r="H311" i="18"/>
  <c r="I311" i="18"/>
  <c r="J311" i="18"/>
  <c r="K311" i="18"/>
  <c r="M311" i="18"/>
  <c r="N311" i="18"/>
  <c r="O311" i="18"/>
  <c r="P311" i="18"/>
  <c r="Q311" i="18"/>
  <c r="R311" i="18"/>
  <c r="S311" i="18"/>
  <c r="T311" i="18"/>
  <c r="U311" i="18"/>
  <c r="V311" i="18"/>
  <c r="X311" i="18"/>
  <c r="Y311" i="18"/>
  <c r="Z311" i="18"/>
  <c r="AA311" i="18"/>
  <c r="AB311" i="18"/>
  <c r="AC311" i="18"/>
  <c r="AD311" i="18"/>
  <c r="AE311" i="18"/>
  <c r="AF311" i="18"/>
  <c r="AG311" i="18"/>
  <c r="AH311" i="18"/>
  <c r="AI311" i="18"/>
  <c r="AJ311" i="18"/>
  <c r="AK311" i="18"/>
  <c r="AL311" i="18"/>
  <c r="AM311" i="18"/>
  <c r="AN311" i="18"/>
  <c r="AO311" i="18"/>
  <c r="AP311" i="18"/>
  <c r="AQ311" i="18"/>
  <c r="AR311" i="18"/>
  <c r="AS311" i="18"/>
  <c r="AT311" i="18"/>
  <c r="AU311" i="18"/>
  <c r="AV311" i="18"/>
  <c r="AW311" i="18"/>
  <c r="AX311" i="18"/>
  <c r="AY311" i="18"/>
  <c r="AZ311" i="18"/>
  <c r="BA311" i="18"/>
  <c r="BB311" i="18"/>
  <c r="BC311" i="18"/>
  <c r="BD311" i="18"/>
  <c r="BE311" i="18"/>
  <c r="BG311" i="18"/>
  <c r="BH311" i="18"/>
  <c r="BI311" i="18"/>
  <c r="BJ311" i="18"/>
  <c r="BK311" i="18"/>
  <c r="BL311" i="18"/>
  <c r="BM311" i="18"/>
  <c r="BN311" i="18"/>
  <c r="BO311" i="18"/>
  <c r="BP311" i="18"/>
  <c r="BQ311" i="18"/>
  <c r="BR311" i="18"/>
  <c r="BT311" i="18"/>
  <c r="BU311" i="18"/>
  <c r="BV311" i="18"/>
  <c r="BW311" i="18"/>
  <c r="BX311" i="18"/>
  <c r="BZ311" i="18"/>
  <c r="D312" i="18"/>
  <c r="E312" i="18"/>
  <c r="G312" i="18"/>
  <c r="H312" i="18"/>
  <c r="I312" i="18"/>
  <c r="J312" i="18"/>
  <c r="K312" i="18"/>
  <c r="M312" i="18"/>
  <c r="N312" i="18"/>
  <c r="O312" i="18"/>
  <c r="P312" i="18"/>
  <c r="Q312" i="18"/>
  <c r="R312" i="18"/>
  <c r="S312" i="18"/>
  <c r="T312" i="18"/>
  <c r="U312" i="18"/>
  <c r="V312" i="18"/>
  <c r="X312" i="18"/>
  <c r="Y312" i="18"/>
  <c r="Z312" i="18"/>
  <c r="AA312" i="18"/>
  <c r="AB312" i="18"/>
  <c r="AC312" i="18"/>
  <c r="AD312" i="18"/>
  <c r="AE312" i="18"/>
  <c r="AF312" i="18"/>
  <c r="AG312" i="18"/>
  <c r="AH312" i="18"/>
  <c r="AI312" i="18"/>
  <c r="AJ312" i="18"/>
  <c r="AK312" i="18"/>
  <c r="AL312" i="18"/>
  <c r="AM312" i="18"/>
  <c r="AN312" i="18"/>
  <c r="AO312" i="18"/>
  <c r="AP312" i="18"/>
  <c r="AQ312" i="18"/>
  <c r="AR312" i="18"/>
  <c r="AS312" i="18"/>
  <c r="AT312" i="18"/>
  <c r="AU312" i="18"/>
  <c r="AV312" i="18"/>
  <c r="AW312" i="18"/>
  <c r="AX312" i="18"/>
  <c r="AY312" i="18"/>
  <c r="AZ312" i="18"/>
  <c r="BA312" i="18"/>
  <c r="BB312" i="18"/>
  <c r="BC312" i="18"/>
  <c r="BD312" i="18"/>
  <c r="BE312" i="18"/>
  <c r="BG312" i="18"/>
  <c r="BH312" i="18"/>
  <c r="BI312" i="18"/>
  <c r="BJ312" i="18"/>
  <c r="BK312" i="18"/>
  <c r="BL312" i="18"/>
  <c r="BM312" i="18"/>
  <c r="BN312" i="18"/>
  <c r="BO312" i="18"/>
  <c r="BP312" i="18"/>
  <c r="BQ312" i="18"/>
  <c r="BR312" i="18"/>
  <c r="BT312" i="18"/>
  <c r="BU312" i="18"/>
  <c r="BV312" i="18"/>
  <c r="BW312" i="18"/>
  <c r="BX312" i="18"/>
  <c r="BZ312" i="18"/>
  <c r="D313" i="18"/>
  <c r="E313" i="18"/>
  <c r="G313" i="18"/>
  <c r="H313" i="18"/>
  <c r="I313" i="18"/>
  <c r="J313" i="18"/>
  <c r="K313" i="18"/>
  <c r="M313" i="18"/>
  <c r="N313" i="18"/>
  <c r="O313" i="18"/>
  <c r="P313" i="18"/>
  <c r="Q313" i="18"/>
  <c r="R313" i="18"/>
  <c r="S313" i="18"/>
  <c r="T313" i="18"/>
  <c r="U313" i="18"/>
  <c r="V313" i="18"/>
  <c r="X313" i="18"/>
  <c r="Y313" i="18"/>
  <c r="Z313" i="18"/>
  <c r="AA313" i="18"/>
  <c r="AB313" i="18"/>
  <c r="AC313" i="18"/>
  <c r="AD313" i="18"/>
  <c r="AE313" i="18"/>
  <c r="AF313" i="18"/>
  <c r="AG313" i="18"/>
  <c r="AH313" i="18"/>
  <c r="AI313" i="18"/>
  <c r="AJ313" i="18"/>
  <c r="AK313" i="18"/>
  <c r="AL313" i="18"/>
  <c r="AM313" i="18"/>
  <c r="AN313" i="18"/>
  <c r="AO313" i="18"/>
  <c r="AP313" i="18"/>
  <c r="AQ313" i="18"/>
  <c r="AR313" i="18"/>
  <c r="AS313" i="18"/>
  <c r="AT313" i="18"/>
  <c r="AU313" i="18"/>
  <c r="AV313" i="18"/>
  <c r="AW313" i="18"/>
  <c r="AX313" i="18"/>
  <c r="AY313" i="18"/>
  <c r="AZ313" i="18"/>
  <c r="BA313" i="18"/>
  <c r="BB313" i="18"/>
  <c r="BC313" i="18"/>
  <c r="BD313" i="18"/>
  <c r="BE313" i="18"/>
  <c r="BG313" i="18"/>
  <c r="BH313" i="18"/>
  <c r="BI313" i="18"/>
  <c r="BJ313" i="18"/>
  <c r="BK313" i="18"/>
  <c r="BL313" i="18"/>
  <c r="BM313" i="18"/>
  <c r="BN313" i="18"/>
  <c r="BO313" i="18"/>
  <c r="BP313" i="18"/>
  <c r="BQ313" i="18"/>
  <c r="BR313" i="18"/>
  <c r="BT313" i="18"/>
  <c r="BU313" i="18"/>
  <c r="BV313" i="18"/>
  <c r="BW313" i="18"/>
  <c r="BX313" i="18"/>
  <c r="BZ313" i="18"/>
  <c r="D314" i="18"/>
  <c r="E314" i="18"/>
  <c r="G314" i="18"/>
  <c r="H314" i="18"/>
  <c r="I314" i="18"/>
  <c r="J314" i="18"/>
  <c r="K314" i="18"/>
  <c r="M314" i="18"/>
  <c r="N314" i="18"/>
  <c r="O314" i="18"/>
  <c r="P314" i="18"/>
  <c r="Q314" i="18"/>
  <c r="R314" i="18"/>
  <c r="S314" i="18"/>
  <c r="T314" i="18"/>
  <c r="U314" i="18"/>
  <c r="V314" i="18"/>
  <c r="X314" i="18"/>
  <c r="Y314" i="18"/>
  <c r="Z314" i="18"/>
  <c r="AA314" i="18"/>
  <c r="AB314" i="18"/>
  <c r="AC314" i="18"/>
  <c r="AD314" i="18"/>
  <c r="AE314" i="18"/>
  <c r="AF314" i="18"/>
  <c r="AG314" i="18"/>
  <c r="AH314" i="18"/>
  <c r="AI314" i="18"/>
  <c r="AJ314" i="18"/>
  <c r="AK314" i="18"/>
  <c r="AL314" i="18"/>
  <c r="AM314" i="18"/>
  <c r="AN314" i="18"/>
  <c r="AO314" i="18"/>
  <c r="AP314" i="18"/>
  <c r="AQ314" i="18"/>
  <c r="AR314" i="18"/>
  <c r="AS314" i="18"/>
  <c r="AT314" i="18"/>
  <c r="AU314" i="18"/>
  <c r="AV314" i="18"/>
  <c r="AW314" i="18"/>
  <c r="AX314" i="18"/>
  <c r="AY314" i="18"/>
  <c r="AZ314" i="18"/>
  <c r="BA314" i="18"/>
  <c r="BB314" i="18"/>
  <c r="BC314" i="18"/>
  <c r="BD314" i="18"/>
  <c r="BE314" i="18"/>
  <c r="BG314" i="18"/>
  <c r="BH314" i="18"/>
  <c r="BI314" i="18"/>
  <c r="BJ314" i="18"/>
  <c r="BK314" i="18"/>
  <c r="BL314" i="18"/>
  <c r="BM314" i="18"/>
  <c r="BN314" i="18"/>
  <c r="BO314" i="18"/>
  <c r="BP314" i="18"/>
  <c r="BQ314" i="18"/>
  <c r="BR314" i="18"/>
  <c r="BT314" i="18"/>
  <c r="BU314" i="18"/>
  <c r="BV314" i="18"/>
  <c r="BW314" i="18"/>
  <c r="BX314" i="18"/>
  <c r="BZ314" i="18"/>
  <c r="D315" i="18"/>
  <c r="E315" i="18"/>
  <c r="G315" i="18"/>
  <c r="H315" i="18"/>
  <c r="I315" i="18"/>
  <c r="J315" i="18"/>
  <c r="K315" i="18"/>
  <c r="M315" i="18"/>
  <c r="N315" i="18"/>
  <c r="O315" i="18"/>
  <c r="P315" i="18"/>
  <c r="Q315" i="18"/>
  <c r="R315" i="18"/>
  <c r="S315" i="18"/>
  <c r="T315" i="18"/>
  <c r="U315" i="18"/>
  <c r="V315" i="18"/>
  <c r="X315" i="18"/>
  <c r="Y315" i="18"/>
  <c r="Z315" i="18"/>
  <c r="AA315" i="18"/>
  <c r="AB315" i="18"/>
  <c r="AC315" i="18"/>
  <c r="AD315" i="18"/>
  <c r="AE315" i="18"/>
  <c r="AF315" i="18"/>
  <c r="AG315" i="18"/>
  <c r="AH315" i="18"/>
  <c r="AI315" i="18"/>
  <c r="AJ315" i="18"/>
  <c r="AK315" i="18"/>
  <c r="AL315" i="18"/>
  <c r="AM315" i="18"/>
  <c r="AN315" i="18"/>
  <c r="AO315" i="18"/>
  <c r="AP315" i="18"/>
  <c r="AQ315" i="18"/>
  <c r="AR315" i="18"/>
  <c r="AS315" i="18"/>
  <c r="AT315" i="18"/>
  <c r="AU315" i="18"/>
  <c r="AV315" i="18"/>
  <c r="AW315" i="18"/>
  <c r="AX315" i="18"/>
  <c r="AY315" i="18"/>
  <c r="AZ315" i="18"/>
  <c r="BA315" i="18"/>
  <c r="BB315" i="18"/>
  <c r="BC315" i="18"/>
  <c r="BD315" i="18"/>
  <c r="BE315" i="18"/>
  <c r="BG315" i="18"/>
  <c r="BH315" i="18"/>
  <c r="BI315" i="18"/>
  <c r="BJ315" i="18"/>
  <c r="BK315" i="18"/>
  <c r="BL315" i="18"/>
  <c r="BM315" i="18"/>
  <c r="BN315" i="18"/>
  <c r="BO315" i="18"/>
  <c r="BP315" i="18"/>
  <c r="BQ315" i="18"/>
  <c r="BR315" i="18"/>
  <c r="BT315" i="18"/>
  <c r="BU315" i="18"/>
  <c r="BV315" i="18"/>
  <c r="BW315" i="18"/>
  <c r="BX315" i="18"/>
  <c r="BZ315" i="18"/>
  <c r="D316" i="18"/>
  <c r="E316" i="18"/>
  <c r="G316" i="18"/>
  <c r="H316" i="18"/>
  <c r="I316" i="18"/>
  <c r="J316" i="18"/>
  <c r="K316" i="18"/>
  <c r="M316" i="18"/>
  <c r="N316" i="18"/>
  <c r="O316" i="18"/>
  <c r="P316" i="18"/>
  <c r="Q316" i="18"/>
  <c r="R316" i="18"/>
  <c r="S316" i="18"/>
  <c r="T316" i="18"/>
  <c r="U316" i="18"/>
  <c r="V316" i="18"/>
  <c r="X316" i="18"/>
  <c r="Y316" i="18"/>
  <c r="Z316" i="18"/>
  <c r="AA316" i="18"/>
  <c r="AB316" i="18"/>
  <c r="AC316" i="18"/>
  <c r="AD316" i="18"/>
  <c r="AE316" i="18"/>
  <c r="AF316" i="18"/>
  <c r="AG316" i="18"/>
  <c r="AH316" i="18"/>
  <c r="AI316" i="18"/>
  <c r="AJ316" i="18"/>
  <c r="AK316" i="18"/>
  <c r="AL316" i="18"/>
  <c r="AM316" i="18"/>
  <c r="AN316" i="18"/>
  <c r="AO316" i="18"/>
  <c r="AP316" i="18"/>
  <c r="AQ316" i="18"/>
  <c r="AR316" i="18"/>
  <c r="AS316" i="18"/>
  <c r="AT316" i="18"/>
  <c r="AU316" i="18"/>
  <c r="AV316" i="18"/>
  <c r="AW316" i="18"/>
  <c r="AX316" i="18"/>
  <c r="AY316" i="18"/>
  <c r="AZ316" i="18"/>
  <c r="BA316" i="18"/>
  <c r="BB316" i="18"/>
  <c r="BC316" i="18"/>
  <c r="BD316" i="18"/>
  <c r="BE316" i="18"/>
  <c r="BG316" i="18"/>
  <c r="BH316" i="18"/>
  <c r="BI316" i="18"/>
  <c r="BJ316" i="18"/>
  <c r="BK316" i="18"/>
  <c r="BL316" i="18"/>
  <c r="BM316" i="18"/>
  <c r="BN316" i="18"/>
  <c r="BO316" i="18"/>
  <c r="BP316" i="18"/>
  <c r="BQ316" i="18"/>
  <c r="BR316" i="18"/>
  <c r="BT316" i="18"/>
  <c r="BU316" i="18"/>
  <c r="BV316" i="18"/>
  <c r="BW316" i="18"/>
  <c r="BX316" i="18"/>
  <c r="BZ316" i="18"/>
  <c r="D317" i="18"/>
  <c r="E317" i="18"/>
  <c r="G317" i="18"/>
  <c r="H317" i="18"/>
  <c r="I317" i="18"/>
  <c r="J317" i="18"/>
  <c r="K317" i="18"/>
  <c r="M317" i="18"/>
  <c r="N317" i="18"/>
  <c r="O317" i="18"/>
  <c r="P317" i="18"/>
  <c r="Q317" i="18"/>
  <c r="R317" i="18"/>
  <c r="S317" i="18"/>
  <c r="T317" i="18"/>
  <c r="U317" i="18"/>
  <c r="V317" i="18"/>
  <c r="X317" i="18"/>
  <c r="Y317" i="18"/>
  <c r="Z317" i="18"/>
  <c r="AA317" i="18"/>
  <c r="AB317" i="18"/>
  <c r="AC317" i="18"/>
  <c r="AD317" i="18"/>
  <c r="AE317" i="18"/>
  <c r="AF317" i="18"/>
  <c r="AG317" i="18"/>
  <c r="AH317" i="18"/>
  <c r="AI317" i="18"/>
  <c r="AJ317" i="18"/>
  <c r="AK317" i="18"/>
  <c r="AL317" i="18"/>
  <c r="AM317" i="18"/>
  <c r="AN317" i="18"/>
  <c r="AO317" i="18"/>
  <c r="AP317" i="18"/>
  <c r="AQ317" i="18"/>
  <c r="AR317" i="18"/>
  <c r="AS317" i="18"/>
  <c r="AT317" i="18"/>
  <c r="AU317" i="18"/>
  <c r="AV317" i="18"/>
  <c r="AW317" i="18"/>
  <c r="AX317" i="18"/>
  <c r="AY317" i="18"/>
  <c r="AZ317" i="18"/>
  <c r="BA317" i="18"/>
  <c r="BB317" i="18"/>
  <c r="BC317" i="18"/>
  <c r="BD317" i="18"/>
  <c r="BE317" i="18"/>
  <c r="BG317" i="18"/>
  <c r="BH317" i="18"/>
  <c r="BI317" i="18"/>
  <c r="BJ317" i="18"/>
  <c r="BK317" i="18"/>
  <c r="BL317" i="18"/>
  <c r="BM317" i="18"/>
  <c r="BN317" i="18"/>
  <c r="BO317" i="18"/>
  <c r="BP317" i="18"/>
  <c r="BQ317" i="18"/>
  <c r="BR317" i="18"/>
  <c r="BT317" i="18"/>
  <c r="BU317" i="18"/>
  <c r="BV317" i="18"/>
  <c r="BW317" i="18"/>
  <c r="BX317" i="18"/>
  <c r="BZ317" i="18"/>
  <c r="D318" i="18"/>
  <c r="E318" i="18"/>
  <c r="G318" i="18"/>
  <c r="H318" i="18"/>
  <c r="I318" i="18"/>
  <c r="J318" i="18"/>
  <c r="K318" i="18"/>
  <c r="M318" i="18"/>
  <c r="N318" i="18"/>
  <c r="O318" i="18"/>
  <c r="P318" i="18"/>
  <c r="Q318" i="18"/>
  <c r="R318" i="18"/>
  <c r="S318" i="18"/>
  <c r="T318" i="18"/>
  <c r="U318" i="18"/>
  <c r="V318" i="18"/>
  <c r="X318" i="18"/>
  <c r="Y318" i="18"/>
  <c r="Z318" i="18"/>
  <c r="AA318" i="18"/>
  <c r="AB318" i="18"/>
  <c r="AC318" i="18"/>
  <c r="AD318" i="18"/>
  <c r="AE318" i="18"/>
  <c r="AF318" i="18"/>
  <c r="AG318" i="18"/>
  <c r="AH318" i="18"/>
  <c r="AI318" i="18"/>
  <c r="AJ318" i="18"/>
  <c r="AK318" i="18"/>
  <c r="AL318" i="18"/>
  <c r="AM318" i="18"/>
  <c r="AN318" i="18"/>
  <c r="AO318" i="18"/>
  <c r="AP318" i="18"/>
  <c r="AQ318" i="18"/>
  <c r="AR318" i="18"/>
  <c r="AS318" i="18"/>
  <c r="AT318" i="18"/>
  <c r="AU318" i="18"/>
  <c r="AV318" i="18"/>
  <c r="AW318" i="18"/>
  <c r="AX318" i="18"/>
  <c r="AY318" i="18"/>
  <c r="AZ318" i="18"/>
  <c r="BA318" i="18"/>
  <c r="BB318" i="18"/>
  <c r="BC318" i="18"/>
  <c r="BD318" i="18"/>
  <c r="BE318" i="18"/>
  <c r="BG318" i="18"/>
  <c r="BH318" i="18"/>
  <c r="BI318" i="18"/>
  <c r="BJ318" i="18"/>
  <c r="BK318" i="18"/>
  <c r="BL318" i="18"/>
  <c r="BM318" i="18"/>
  <c r="BN318" i="18"/>
  <c r="BO318" i="18"/>
  <c r="BP318" i="18"/>
  <c r="BQ318" i="18"/>
  <c r="BR318" i="18"/>
  <c r="BT318" i="18"/>
  <c r="BU318" i="18"/>
  <c r="BV318" i="18"/>
  <c r="BW318" i="18"/>
  <c r="BX318" i="18"/>
  <c r="BZ318" i="18"/>
  <c r="D319" i="18"/>
  <c r="E319" i="18"/>
  <c r="G319" i="18"/>
  <c r="H319" i="18"/>
  <c r="I319" i="18"/>
  <c r="J319" i="18"/>
  <c r="K319" i="18"/>
  <c r="M319" i="18"/>
  <c r="N319" i="18"/>
  <c r="O319" i="18"/>
  <c r="P319" i="18"/>
  <c r="Q319" i="18"/>
  <c r="R319" i="18"/>
  <c r="S319" i="18"/>
  <c r="T319" i="18"/>
  <c r="U319" i="18"/>
  <c r="V319" i="18"/>
  <c r="X319" i="18"/>
  <c r="Y319" i="18"/>
  <c r="Z319" i="18"/>
  <c r="AA319" i="18"/>
  <c r="AB319" i="18"/>
  <c r="AC319" i="18"/>
  <c r="AD319" i="18"/>
  <c r="AE319" i="18"/>
  <c r="AF319" i="18"/>
  <c r="AG319" i="18"/>
  <c r="AH319" i="18"/>
  <c r="AI319" i="18"/>
  <c r="AJ319" i="18"/>
  <c r="AK319" i="18"/>
  <c r="AL319" i="18"/>
  <c r="AM319" i="18"/>
  <c r="AN319" i="18"/>
  <c r="AO319" i="18"/>
  <c r="AP319" i="18"/>
  <c r="AQ319" i="18"/>
  <c r="AR319" i="18"/>
  <c r="AS319" i="18"/>
  <c r="AT319" i="18"/>
  <c r="AU319" i="18"/>
  <c r="AV319" i="18"/>
  <c r="AW319" i="18"/>
  <c r="AX319" i="18"/>
  <c r="AY319" i="18"/>
  <c r="AZ319" i="18"/>
  <c r="BA319" i="18"/>
  <c r="BB319" i="18"/>
  <c r="BC319" i="18"/>
  <c r="BD319" i="18"/>
  <c r="BE319" i="18"/>
  <c r="BG319" i="18"/>
  <c r="BH319" i="18"/>
  <c r="BI319" i="18"/>
  <c r="BJ319" i="18"/>
  <c r="BK319" i="18"/>
  <c r="BL319" i="18"/>
  <c r="BM319" i="18"/>
  <c r="BN319" i="18"/>
  <c r="BO319" i="18"/>
  <c r="BP319" i="18"/>
  <c r="BQ319" i="18"/>
  <c r="BR319" i="18"/>
  <c r="BT319" i="18"/>
  <c r="BU319" i="18"/>
  <c r="BV319" i="18"/>
  <c r="BW319" i="18"/>
  <c r="BX319" i="18"/>
  <c r="BZ319" i="18"/>
  <c r="D320" i="18"/>
  <c r="E320" i="18"/>
  <c r="G320" i="18"/>
  <c r="H320" i="18"/>
  <c r="I320" i="18"/>
  <c r="J320" i="18"/>
  <c r="K320" i="18"/>
  <c r="M320" i="18"/>
  <c r="N320" i="18"/>
  <c r="O320" i="18"/>
  <c r="P320" i="18"/>
  <c r="Q320" i="18"/>
  <c r="R320" i="18"/>
  <c r="S320" i="18"/>
  <c r="T320" i="18"/>
  <c r="U320" i="18"/>
  <c r="V320" i="18"/>
  <c r="X320" i="18"/>
  <c r="Y320" i="18"/>
  <c r="Z320" i="18"/>
  <c r="AA320" i="18"/>
  <c r="AB320" i="18"/>
  <c r="AC320" i="18"/>
  <c r="AD320" i="18"/>
  <c r="AE320" i="18"/>
  <c r="AF320" i="18"/>
  <c r="AG320" i="18"/>
  <c r="AH320" i="18"/>
  <c r="AI320" i="18"/>
  <c r="AJ320" i="18"/>
  <c r="AK320" i="18"/>
  <c r="AL320" i="18"/>
  <c r="AM320" i="18"/>
  <c r="AN320" i="18"/>
  <c r="AO320" i="18"/>
  <c r="AP320" i="18"/>
  <c r="AQ320" i="18"/>
  <c r="AR320" i="18"/>
  <c r="AS320" i="18"/>
  <c r="AT320" i="18"/>
  <c r="AU320" i="18"/>
  <c r="AV320" i="18"/>
  <c r="AW320" i="18"/>
  <c r="AX320" i="18"/>
  <c r="AY320" i="18"/>
  <c r="AZ320" i="18"/>
  <c r="BA320" i="18"/>
  <c r="BB320" i="18"/>
  <c r="BC320" i="18"/>
  <c r="BD320" i="18"/>
  <c r="BE320" i="18"/>
  <c r="BG320" i="18"/>
  <c r="BH320" i="18"/>
  <c r="BI320" i="18"/>
  <c r="BJ320" i="18"/>
  <c r="BK320" i="18"/>
  <c r="BL320" i="18"/>
  <c r="BM320" i="18"/>
  <c r="BN320" i="18"/>
  <c r="BO320" i="18"/>
  <c r="BP320" i="18"/>
  <c r="BQ320" i="18"/>
  <c r="BR320" i="18"/>
  <c r="BT320" i="18"/>
  <c r="BU320" i="18"/>
  <c r="BV320" i="18"/>
  <c r="BW320" i="18"/>
  <c r="BX320" i="18"/>
  <c r="BZ320" i="18"/>
  <c r="D321" i="18"/>
  <c r="E321" i="18"/>
  <c r="G321" i="18"/>
  <c r="H321" i="18"/>
  <c r="I321" i="18"/>
  <c r="J321" i="18"/>
  <c r="K321" i="18"/>
  <c r="M321" i="18"/>
  <c r="N321" i="18"/>
  <c r="O321" i="18"/>
  <c r="P321" i="18"/>
  <c r="Q321" i="18"/>
  <c r="R321" i="18"/>
  <c r="S321" i="18"/>
  <c r="T321" i="18"/>
  <c r="U321" i="18"/>
  <c r="V321" i="18"/>
  <c r="X321" i="18"/>
  <c r="Y321" i="18"/>
  <c r="Z321" i="18"/>
  <c r="AA321" i="18"/>
  <c r="AB321" i="18"/>
  <c r="AC321" i="18"/>
  <c r="AD321" i="18"/>
  <c r="AE321" i="18"/>
  <c r="AF321" i="18"/>
  <c r="AG321" i="18"/>
  <c r="AH321" i="18"/>
  <c r="AI321" i="18"/>
  <c r="AJ321" i="18"/>
  <c r="AK321" i="18"/>
  <c r="AL321" i="18"/>
  <c r="AM321" i="18"/>
  <c r="AN321" i="18"/>
  <c r="AO321" i="18"/>
  <c r="AP321" i="18"/>
  <c r="AQ321" i="18"/>
  <c r="AR321" i="18"/>
  <c r="AS321" i="18"/>
  <c r="AT321" i="18"/>
  <c r="AU321" i="18"/>
  <c r="AV321" i="18"/>
  <c r="AW321" i="18"/>
  <c r="AX321" i="18"/>
  <c r="AY321" i="18"/>
  <c r="AZ321" i="18"/>
  <c r="BA321" i="18"/>
  <c r="BB321" i="18"/>
  <c r="BC321" i="18"/>
  <c r="BD321" i="18"/>
  <c r="BE321" i="18"/>
  <c r="BG321" i="18"/>
  <c r="BH321" i="18"/>
  <c r="BI321" i="18"/>
  <c r="BJ321" i="18"/>
  <c r="BK321" i="18"/>
  <c r="BL321" i="18"/>
  <c r="BM321" i="18"/>
  <c r="BN321" i="18"/>
  <c r="BO321" i="18"/>
  <c r="BP321" i="18"/>
  <c r="BQ321" i="18"/>
  <c r="BR321" i="18"/>
  <c r="BT321" i="18"/>
  <c r="BU321" i="18"/>
  <c r="BV321" i="18"/>
  <c r="BW321" i="18"/>
  <c r="BX321" i="18"/>
  <c r="BZ321" i="18"/>
  <c r="D322" i="18"/>
  <c r="E322" i="18"/>
  <c r="G322" i="18"/>
  <c r="H322" i="18"/>
  <c r="I322" i="18"/>
  <c r="J322" i="18"/>
  <c r="K322" i="18"/>
  <c r="M322" i="18"/>
  <c r="N322" i="18"/>
  <c r="O322" i="18"/>
  <c r="P322" i="18"/>
  <c r="Q322" i="18"/>
  <c r="R322" i="18"/>
  <c r="S322" i="18"/>
  <c r="T322" i="18"/>
  <c r="U322" i="18"/>
  <c r="V322" i="18"/>
  <c r="X322" i="18"/>
  <c r="Y322" i="18"/>
  <c r="Z322" i="18"/>
  <c r="AA322" i="18"/>
  <c r="AB322" i="18"/>
  <c r="AC322" i="18"/>
  <c r="AD322" i="18"/>
  <c r="AE322" i="18"/>
  <c r="AF322" i="18"/>
  <c r="AG322" i="18"/>
  <c r="AH322" i="18"/>
  <c r="AI322" i="18"/>
  <c r="AJ322" i="18"/>
  <c r="AK322" i="18"/>
  <c r="AL322" i="18"/>
  <c r="AM322" i="18"/>
  <c r="AN322" i="18"/>
  <c r="AO322" i="18"/>
  <c r="AP322" i="18"/>
  <c r="AQ322" i="18"/>
  <c r="AR322" i="18"/>
  <c r="AS322" i="18"/>
  <c r="AT322" i="18"/>
  <c r="AU322" i="18"/>
  <c r="AV322" i="18"/>
  <c r="AW322" i="18"/>
  <c r="AX322" i="18"/>
  <c r="AY322" i="18"/>
  <c r="AZ322" i="18"/>
  <c r="BA322" i="18"/>
  <c r="BB322" i="18"/>
  <c r="BC322" i="18"/>
  <c r="BD322" i="18"/>
  <c r="BE322" i="18"/>
  <c r="BG322" i="18"/>
  <c r="BH322" i="18"/>
  <c r="BI322" i="18"/>
  <c r="BJ322" i="18"/>
  <c r="BK322" i="18"/>
  <c r="BL322" i="18"/>
  <c r="BM322" i="18"/>
  <c r="BN322" i="18"/>
  <c r="BO322" i="18"/>
  <c r="BP322" i="18"/>
  <c r="BQ322" i="18"/>
  <c r="BR322" i="18"/>
  <c r="BT322" i="18"/>
  <c r="BU322" i="18"/>
  <c r="BV322" i="18"/>
  <c r="BW322" i="18"/>
  <c r="BX322" i="18"/>
  <c r="BZ322" i="18"/>
  <c r="D323" i="18"/>
  <c r="E323" i="18"/>
  <c r="G323" i="18"/>
  <c r="H323" i="18"/>
  <c r="I323" i="18"/>
  <c r="J323" i="18"/>
  <c r="K323" i="18"/>
  <c r="M323" i="18"/>
  <c r="N323" i="18"/>
  <c r="O323" i="18"/>
  <c r="P323" i="18"/>
  <c r="Q323" i="18"/>
  <c r="R323" i="18"/>
  <c r="S323" i="18"/>
  <c r="T323" i="18"/>
  <c r="U323" i="18"/>
  <c r="V323" i="18"/>
  <c r="X323" i="18"/>
  <c r="Y323" i="18"/>
  <c r="Z323" i="18"/>
  <c r="AA323" i="18"/>
  <c r="AB323" i="18"/>
  <c r="AC323" i="18"/>
  <c r="AD323" i="18"/>
  <c r="AE323" i="18"/>
  <c r="AF323" i="18"/>
  <c r="AG323" i="18"/>
  <c r="AH323" i="18"/>
  <c r="AI323" i="18"/>
  <c r="AJ323" i="18"/>
  <c r="AK323" i="18"/>
  <c r="AL323" i="18"/>
  <c r="AM323" i="18"/>
  <c r="AN323" i="18"/>
  <c r="AO323" i="18"/>
  <c r="AP323" i="18"/>
  <c r="AQ323" i="18"/>
  <c r="AR323" i="18"/>
  <c r="AS323" i="18"/>
  <c r="AT323" i="18"/>
  <c r="AU323" i="18"/>
  <c r="AV323" i="18"/>
  <c r="AW323" i="18"/>
  <c r="AX323" i="18"/>
  <c r="AY323" i="18"/>
  <c r="AZ323" i="18"/>
  <c r="BA323" i="18"/>
  <c r="BB323" i="18"/>
  <c r="BC323" i="18"/>
  <c r="BD323" i="18"/>
  <c r="BE323" i="18"/>
  <c r="BG323" i="18"/>
  <c r="BH323" i="18"/>
  <c r="BI323" i="18"/>
  <c r="BJ323" i="18"/>
  <c r="BK323" i="18"/>
  <c r="BL323" i="18"/>
  <c r="BM323" i="18"/>
  <c r="BN323" i="18"/>
  <c r="BO323" i="18"/>
  <c r="BP323" i="18"/>
  <c r="BQ323" i="18"/>
  <c r="BR323" i="18"/>
  <c r="BT323" i="18"/>
  <c r="BU323" i="18"/>
  <c r="BV323" i="18"/>
  <c r="BW323" i="18"/>
  <c r="BX323" i="18"/>
  <c r="BZ323" i="18"/>
  <c r="D324" i="18"/>
  <c r="E324" i="18"/>
  <c r="G324" i="18"/>
  <c r="H324" i="18"/>
  <c r="I324" i="18"/>
  <c r="J324" i="18"/>
  <c r="K324" i="18"/>
  <c r="M324" i="18"/>
  <c r="N324" i="18"/>
  <c r="O324" i="18"/>
  <c r="P324" i="18"/>
  <c r="Q324" i="18"/>
  <c r="R324" i="18"/>
  <c r="S324" i="18"/>
  <c r="T324" i="18"/>
  <c r="U324" i="18"/>
  <c r="V324" i="18"/>
  <c r="X324" i="18"/>
  <c r="Y324" i="18"/>
  <c r="Z324" i="18"/>
  <c r="AA324" i="18"/>
  <c r="AB324" i="18"/>
  <c r="AC324" i="18"/>
  <c r="AD324" i="18"/>
  <c r="AE324" i="18"/>
  <c r="AF324" i="18"/>
  <c r="AG324" i="18"/>
  <c r="AH324" i="18"/>
  <c r="AI324" i="18"/>
  <c r="AJ324" i="18"/>
  <c r="AK324" i="18"/>
  <c r="AL324" i="18"/>
  <c r="AM324" i="18"/>
  <c r="AN324" i="18"/>
  <c r="AO324" i="18"/>
  <c r="AP324" i="18"/>
  <c r="AQ324" i="18"/>
  <c r="AR324" i="18"/>
  <c r="AS324" i="18"/>
  <c r="AT324" i="18"/>
  <c r="AU324" i="18"/>
  <c r="AV324" i="18"/>
  <c r="AW324" i="18"/>
  <c r="AX324" i="18"/>
  <c r="AY324" i="18"/>
  <c r="AZ324" i="18"/>
  <c r="BA324" i="18"/>
  <c r="BB324" i="18"/>
  <c r="BC324" i="18"/>
  <c r="BD324" i="18"/>
  <c r="BE324" i="18"/>
  <c r="BG324" i="18"/>
  <c r="BH324" i="18"/>
  <c r="BI324" i="18"/>
  <c r="BJ324" i="18"/>
  <c r="BK324" i="18"/>
  <c r="BL324" i="18"/>
  <c r="BM324" i="18"/>
  <c r="BN324" i="18"/>
  <c r="BO324" i="18"/>
  <c r="BP324" i="18"/>
  <c r="BQ324" i="18"/>
  <c r="BR324" i="18"/>
  <c r="BT324" i="18"/>
  <c r="BU324" i="18"/>
  <c r="BV324" i="18"/>
  <c r="BW324" i="18"/>
  <c r="BX324" i="18"/>
  <c r="BZ324" i="18"/>
  <c r="D325" i="18"/>
  <c r="E325" i="18"/>
  <c r="G325" i="18"/>
  <c r="H325" i="18"/>
  <c r="I325" i="18"/>
  <c r="J325" i="18"/>
  <c r="K325" i="18"/>
  <c r="M325" i="18"/>
  <c r="N325" i="18"/>
  <c r="O325" i="18"/>
  <c r="P325" i="18"/>
  <c r="Q325" i="18"/>
  <c r="R325" i="18"/>
  <c r="S325" i="18"/>
  <c r="T325" i="18"/>
  <c r="U325" i="18"/>
  <c r="V325" i="18"/>
  <c r="X325" i="18"/>
  <c r="Y325" i="18"/>
  <c r="Z325" i="18"/>
  <c r="AA325" i="18"/>
  <c r="AB325" i="18"/>
  <c r="AC325" i="18"/>
  <c r="AD325" i="18"/>
  <c r="AE325" i="18"/>
  <c r="AF325" i="18"/>
  <c r="AG325" i="18"/>
  <c r="AH325" i="18"/>
  <c r="AI325" i="18"/>
  <c r="AJ325" i="18"/>
  <c r="AK325" i="18"/>
  <c r="AL325" i="18"/>
  <c r="AM325" i="18"/>
  <c r="AN325" i="18"/>
  <c r="AO325" i="18"/>
  <c r="AP325" i="18"/>
  <c r="AQ325" i="18"/>
  <c r="AR325" i="18"/>
  <c r="AS325" i="18"/>
  <c r="AT325" i="18"/>
  <c r="AU325" i="18"/>
  <c r="AV325" i="18"/>
  <c r="AW325" i="18"/>
  <c r="AX325" i="18"/>
  <c r="AY325" i="18"/>
  <c r="AZ325" i="18"/>
  <c r="BA325" i="18"/>
  <c r="BB325" i="18"/>
  <c r="BC325" i="18"/>
  <c r="BD325" i="18"/>
  <c r="BE325" i="18"/>
  <c r="BG325" i="18"/>
  <c r="BH325" i="18"/>
  <c r="BI325" i="18"/>
  <c r="BJ325" i="18"/>
  <c r="BK325" i="18"/>
  <c r="BL325" i="18"/>
  <c r="BM325" i="18"/>
  <c r="BN325" i="18"/>
  <c r="BO325" i="18"/>
  <c r="BP325" i="18"/>
  <c r="BQ325" i="18"/>
  <c r="BR325" i="18"/>
  <c r="BT325" i="18"/>
  <c r="BU325" i="18"/>
  <c r="BV325" i="18"/>
  <c r="BW325" i="18"/>
  <c r="BX325" i="18"/>
  <c r="BZ325" i="18"/>
  <c r="D326" i="18"/>
  <c r="E326" i="18"/>
  <c r="G326" i="18"/>
  <c r="H326" i="18"/>
  <c r="I326" i="18"/>
  <c r="J326" i="18"/>
  <c r="K326" i="18"/>
  <c r="M326" i="18"/>
  <c r="N326" i="18"/>
  <c r="O326" i="18"/>
  <c r="P326" i="18"/>
  <c r="Q326" i="18"/>
  <c r="R326" i="18"/>
  <c r="S326" i="18"/>
  <c r="T326" i="18"/>
  <c r="U326" i="18"/>
  <c r="V326" i="18"/>
  <c r="X326" i="18"/>
  <c r="Y326" i="18"/>
  <c r="Z326" i="18"/>
  <c r="AA326" i="18"/>
  <c r="AB326" i="18"/>
  <c r="AC326" i="18"/>
  <c r="AD326" i="18"/>
  <c r="AE326" i="18"/>
  <c r="AF326" i="18"/>
  <c r="AG326" i="18"/>
  <c r="AH326" i="18"/>
  <c r="AI326" i="18"/>
  <c r="AJ326" i="18"/>
  <c r="AK326" i="18"/>
  <c r="AL326" i="18"/>
  <c r="AM326" i="18"/>
  <c r="AN326" i="18"/>
  <c r="AO326" i="18"/>
  <c r="AP326" i="18"/>
  <c r="AQ326" i="18"/>
  <c r="AR326" i="18"/>
  <c r="AS326" i="18"/>
  <c r="AT326" i="18"/>
  <c r="AU326" i="18"/>
  <c r="AV326" i="18"/>
  <c r="AW326" i="18"/>
  <c r="AX326" i="18"/>
  <c r="AY326" i="18"/>
  <c r="AZ326" i="18"/>
  <c r="BA326" i="18"/>
  <c r="BB326" i="18"/>
  <c r="BC326" i="18"/>
  <c r="BD326" i="18"/>
  <c r="BE326" i="18"/>
  <c r="BG326" i="18"/>
  <c r="BH326" i="18"/>
  <c r="BI326" i="18"/>
  <c r="BJ326" i="18"/>
  <c r="BK326" i="18"/>
  <c r="BL326" i="18"/>
  <c r="BM326" i="18"/>
  <c r="BN326" i="18"/>
  <c r="BO326" i="18"/>
  <c r="BP326" i="18"/>
  <c r="BQ326" i="18"/>
  <c r="BR326" i="18"/>
  <c r="BT326" i="18"/>
  <c r="BU326" i="18"/>
  <c r="BV326" i="18"/>
  <c r="BW326" i="18"/>
  <c r="BX326" i="18"/>
  <c r="BZ326" i="18"/>
  <c r="D327" i="18"/>
  <c r="E327" i="18"/>
  <c r="G327" i="18"/>
  <c r="H327" i="18"/>
  <c r="I327" i="18"/>
  <c r="J327" i="18"/>
  <c r="K327" i="18"/>
  <c r="M327" i="18"/>
  <c r="N327" i="18"/>
  <c r="O327" i="18"/>
  <c r="P327" i="18"/>
  <c r="Q327" i="18"/>
  <c r="R327" i="18"/>
  <c r="S327" i="18"/>
  <c r="T327" i="18"/>
  <c r="U327" i="18"/>
  <c r="V327" i="18"/>
  <c r="X327" i="18"/>
  <c r="Y327" i="18"/>
  <c r="Z327" i="18"/>
  <c r="AA327" i="18"/>
  <c r="AB327" i="18"/>
  <c r="AC327" i="18"/>
  <c r="AD327" i="18"/>
  <c r="AE327" i="18"/>
  <c r="AF327" i="18"/>
  <c r="AG327" i="18"/>
  <c r="AH327" i="18"/>
  <c r="AI327" i="18"/>
  <c r="AJ327" i="18"/>
  <c r="AK327" i="18"/>
  <c r="AL327" i="18"/>
  <c r="AM327" i="18"/>
  <c r="AN327" i="18"/>
  <c r="AO327" i="18"/>
  <c r="AP327" i="18"/>
  <c r="AQ327" i="18"/>
  <c r="AR327" i="18"/>
  <c r="AS327" i="18"/>
  <c r="AT327" i="18"/>
  <c r="AU327" i="18"/>
  <c r="AV327" i="18"/>
  <c r="AW327" i="18"/>
  <c r="AX327" i="18"/>
  <c r="AY327" i="18"/>
  <c r="AZ327" i="18"/>
  <c r="BA327" i="18"/>
  <c r="BB327" i="18"/>
  <c r="BC327" i="18"/>
  <c r="BD327" i="18"/>
  <c r="BE327" i="18"/>
  <c r="BG327" i="18"/>
  <c r="BH327" i="18"/>
  <c r="BI327" i="18"/>
  <c r="BJ327" i="18"/>
  <c r="BK327" i="18"/>
  <c r="BL327" i="18"/>
  <c r="BM327" i="18"/>
  <c r="BN327" i="18"/>
  <c r="BO327" i="18"/>
  <c r="BP327" i="18"/>
  <c r="BQ327" i="18"/>
  <c r="BR327" i="18"/>
  <c r="BT327" i="18"/>
  <c r="BU327" i="18"/>
  <c r="BV327" i="18"/>
  <c r="BW327" i="18"/>
  <c r="BX327" i="18"/>
  <c r="BZ327" i="18"/>
  <c r="D328" i="18"/>
  <c r="E328" i="18"/>
  <c r="G328" i="18"/>
  <c r="H328" i="18"/>
  <c r="I328" i="18"/>
  <c r="J328" i="18"/>
  <c r="K328" i="18"/>
  <c r="M328" i="18"/>
  <c r="N328" i="18"/>
  <c r="O328" i="18"/>
  <c r="P328" i="18"/>
  <c r="Q328" i="18"/>
  <c r="R328" i="18"/>
  <c r="S328" i="18"/>
  <c r="T328" i="18"/>
  <c r="U328" i="18"/>
  <c r="V328" i="18"/>
  <c r="X328" i="18"/>
  <c r="Y328" i="18"/>
  <c r="Z328" i="18"/>
  <c r="AA328" i="18"/>
  <c r="AB328" i="18"/>
  <c r="AC328" i="18"/>
  <c r="AD328" i="18"/>
  <c r="AE328" i="18"/>
  <c r="AF328" i="18"/>
  <c r="AG328" i="18"/>
  <c r="AH328" i="18"/>
  <c r="AI328" i="18"/>
  <c r="AJ328" i="18"/>
  <c r="AK328" i="18"/>
  <c r="AL328" i="18"/>
  <c r="AM328" i="18"/>
  <c r="AN328" i="18"/>
  <c r="AO328" i="18"/>
  <c r="AP328" i="18"/>
  <c r="AQ328" i="18"/>
  <c r="AR328" i="18"/>
  <c r="AS328" i="18"/>
  <c r="AT328" i="18"/>
  <c r="AU328" i="18"/>
  <c r="AV328" i="18"/>
  <c r="AW328" i="18"/>
  <c r="AX328" i="18"/>
  <c r="AY328" i="18"/>
  <c r="AZ328" i="18"/>
  <c r="BA328" i="18"/>
  <c r="BB328" i="18"/>
  <c r="BC328" i="18"/>
  <c r="BD328" i="18"/>
  <c r="BE328" i="18"/>
  <c r="BG328" i="18"/>
  <c r="BH328" i="18"/>
  <c r="BI328" i="18"/>
  <c r="BJ328" i="18"/>
  <c r="BK328" i="18"/>
  <c r="BL328" i="18"/>
  <c r="BM328" i="18"/>
  <c r="BN328" i="18"/>
  <c r="BO328" i="18"/>
  <c r="BP328" i="18"/>
  <c r="BQ328" i="18"/>
  <c r="BR328" i="18"/>
  <c r="BT328" i="18"/>
  <c r="BU328" i="18"/>
  <c r="BV328" i="18"/>
  <c r="BW328" i="18"/>
  <c r="BX328" i="18"/>
  <c r="BZ328" i="18"/>
  <c r="D329" i="18"/>
  <c r="E329" i="18"/>
  <c r="G329" i="18"/>
  <c r="H329" i="18"/>
  <c r="I329" i="18"/>
  <c r="J329" i="18"/>
  <c r="K329" i="18"/>
  <c r="M329" i="18"/>
  <c r="N329" i="18"/>
  <c r="O329" i="18"/>
  <c r="P329" i="18"/>
  <c r="Q329" i="18"/>
  <c r="R329" i="18"/>
  <c r="S329" i="18"/>
  <c r="T329" i="18"/>
  <c r="U329" i="18"/>
  <c r="V329" i="18"/>
  <c r="X329" i="18"/>
  <c r="Y329" i="18"/>
  <c r="Z329" i="18"/>
  <c r="AA329" i="18"/>
  <c r="AB329" i="18"/>
  <c r="AC329" i="18"/>
  <c r="AD329" i="18"/>
  <c r="AE329" i="18"/>
  <c r="AF329" i="18"/>
  <c r="AG329" i="18"/>
  <c r="AH329" i="18"/>
  <c r="AI329" i="18"/>
  <c r="AJ329" i="18"/>
  <c r="AK329" i="18"/>
  <c r="AL329" i="18"/>
  <c r="AM329" i="18"/>
  <c r="AN329" i="18"/>
  <c r="AO329" i="18"/>
  <c r="AP329" i="18"/>
  <c r="AQ329" i="18"/>
  <c r="AR329" i="18"/>
  <c r="AS329" i="18"/>
  <c r="AT329" i="18"/>
  <c r="AU329" i="18"/>
  <c r="AV329" i="18"/>
  <c r="AW329" i="18"/>
  <c r="AX329" i="18"/>
  <c r="AY329" i="18"/>
  <c r="AZ329" i="18"/>
  <c r="BA329" i="18"/>
  <c r="BB329" i="18"/>
  <c r="BC329" i="18"/>
  <c r="BD329" i="18"/>
  <c r="BE329" i="18"/>
  <c r="BG329" i="18"/>
  <c r="BH329" i="18"/>
  <c r="BI329" i="18"/>
  <c r="BJ329" i="18"/>
  <c r="BK329" i="18"/>
  <c r="BL329" i="18"/>
  <c r="BM329" i="18"/>
  <c r="BN329" i="18"/>
  <c r="BO329" i="18"/>
  <c r="BP329" i="18"/>
  <c r="BQ329" i="18"/>
  <c r="BR329" i="18"/>
  <c r="BT329" i="18"/>
  <c r="BU329" i="18"/>
  <c r="BV329" i="18"/>
  <c r="BW329" i="18"/>
  <c r="BX329" i="18"/>
  <c r="BZ329" i="18"/>
  <c r="D330" i="18"/>
  <c r="E330" i="18"/>
  <c r="G330" i="18"/>
  <c r="H330" i="18"/>
  <c r="I330" i="18"/>
  <c r="J330" i="18"/>
  <c r="K330" i="18"/>
  <c r="M330" i="18"/>
  <c r="N330" i="18"/>
  <c r="O330" i="18"/>
  <c r="P330" i="18"/>
  <c r="Q330" i="18"/>
  <c r="R330" i="18"/>
  <c r="S330" i="18"/>
  <c r="T330" i="18"/>
  <c r="U330" i="18"/>
  <c r="V330" i="18"/>
  <c r="X330" i="18"/>
  <c r="Y330" i="18"/>
  <c r="Z330" i="18"/>
  <c r="AA330" i="18"/>
  <c r="AB330" i="18"/>
  <c r="AC330" i="18"/>
  <c r="AD330" i="18"/>
  <c r="AE330" i="18"/>
  <c r="AF330" i="18"/>
  <c r="AG330" i="18"/>
  <c r="AH330" i="18"/>
  <c r="AI330" i="18"/>
  <c r="AJ330" i="18"/>
  <c r="AK330" i="18"/>
  <c r="AL330" i="18"/>
  <c r="AM330" i="18"/>
  <c r="AN330" i="18"/>
  <c r="AO330" i="18"/>
  <c r="AP330" i="18"/>
  <c r="AQ330" i="18"/>
  <c r="AR330" i="18"/>
  <c r="AS330" i="18"/>
  <c r="AT330" i="18"/>
  <c r="AU330" i="18"/>
  <c r="AV330" i="18"/>
  <c r="AW330" i="18"/>
  <c r="AX330" i="18"/>
  <c r="AY330" i="18"/>
  <c r="AZ330" i="18"/>
  <c r="BA330" i="18"/>
  <c r="BB330" i="18"/>
  <c r="BC330" i="18"/>
  <c r="BD330" i="18"/>
  <c r="BE330" i="18"/>
  <c r="BG330" i="18"/>
  <c r="BH330" i="18"/>
  <c r="BI330" i="18"/>
  <c r="BJ330" i="18"/>
  <c r="BK330" i="18"/>
  <c r="BL330" i="18"/>
  <c r="BM330" i="18"/>
  <c r="BN330" i="18"/>
  <c r="BO330" i="18"/>
  <c r="BP330" i="18"/>
  <c r="BQ330" i="18"/>
  <c r="BR330" i="18"/>
  <c r="BT330" i="18"/>
  <c r="BU330" i="18"/>
  <c r="BV330" i="18"/>
  <c r="BW330" i="18"/>
  <c r="BX330" i="18"/>
  <c r="BZ330" i="18"/>
  <c r="D331" i="18"/>
  <c r="E331" i="18"/>
  <c r="G331" i="18"/>
  <c r="H331" i="18"/>
  <c r="I331" i="18"/>
  <c r="J331" i="18"/>
  <c r="K331" i="18"/>
  <c r="M331" i="18"/>
  <c r="N331" i="18"/>
  <c r="O331" i="18"/>
  <c r="P331" i="18"/>
  <c r="Q331" i="18"/>
  <c r="R331" i="18"/>
  <c r="S331" i="18"/>
  <c r="T331" i="18"/>
  <c r="U331" i="18"/>
  <c r="V331" i="18"/>
  <c r="X331" i="18"/>
  <c r="Y331" i="18"/>
  <c r="Z331" i="18"/>
  <c r="AA331" i="18"/>
  <c r="AB331" i="18"/>
  <c r="AC331" i="18"/>
  <c r="AD331" i="18"/>
  <c r="AE331" i="18"/>
  <c r="AF331" i="18"/>
  <c r="AG331" i="18"/>
  <c r="AH331" i="18"/>
  <c r="AI331" i="18"/>
  <c r="AJ331" i="18"/>
  <c r="AK331" i="18"/>
  <c r="AL331" i="18"/>
  <c r="AM331" i="18"/>
  <c r="AN331" i="18"/>
  <c r="AO331" i="18"/>
  <c r="AP331" i="18"/>
  <c r="AQ331" i="18"/>
  <c r="AR331" i="18"/>
  <c r="AS331" i="18"/>
  <c r="AT331" i="18"/>
  <c r="AU331" i="18"/>
  <c r="AV331" i="18"/>
  <c r="AW331" i="18"/>
  <c r="AX331" i="18"/>
  <c r="AY331" i="18"/>
  <c r="AZ331" i="18"/>
  <c r="BA331" i="18"/>
  <c r="BB331" i="18"/>
  <c r="BC331" i="18"/>
  <c r="BD331" i="18"/>
  <c r="BE331" i="18"/>
  <c r="BG331" i="18"/>
  <c r="BH331" i="18"/>
  <c r="BI331" i="18"/>
  <c r="BJ331" i="18"/>
  <c r="BK331" i="18"/>
  <c r="BL331" i="18"/>
  <c r="BM331" i="18"/>
  <c r="BN331" i="18"/>
  <c r="BO331" i="18"/>
  <c r="BP331" i="18"/>
  <c r="BQ331" i="18"/>
  <c r="BR331" i="18"/>
  <c r="BT331" i="18"/>
  <c r="BU331" i="18"/>
  <c r="BV331" i="18"/>
  <c r="BW331" i="18"/>
  <c r="BX331" i="18"/>
  <c r="BZ331" i="18"/>
  <c r="D332" i="18"/>
  <c r="E332" i="18"/>
  <c r="G332" i="18"/>
  <c r="H332" i="18"/>
  <c r="I332" i="18"/>
  <c r="J332" i="18"/>
  <c r="K332" i="18"/>
  <c r="M332" i="18"/>
  <c r="N332" i="18"/>
  <c r="O332" i="18"/>
  <c r="P332" i="18"/>
  <c r="Q332" i="18"/>
  <c r="R332" i="18"/>
  <c r="S332" i="18"/>
  <c r="T332" i="18"/>
  <c r="U332" i="18"/>
  <c r="V332" i="18"/>
  <c r="X332" i="18"/>
  <c r="Y332" i="18"/>
  <c r="Z332" i="18"/>
  <c r="AA332" i="18"/>
  <c r="AB332" i="18"/>
  <c r="AC332" i="18"/>
  <c r="AD332" i="18"/>
  <c r="AE332" i="18"/>
  <c r="AF332" i="18"/>
  <c r="AG332" i="18"/>
  <c r="AH332" i="18"/>
  <c r="AI332" i="18"/>
  <c r="AJ332" i="18"/>
  <c r="AK332" i="18"/>
  <c r="AL332" i="18"/>
  <c r="AM332" i="18"/>
  <c r="AN332" i="18"/>
  <c r="AO332" i="18"/>
  <c r="AP332" i="18"/>
  <c r="AQ332" i="18"/>
  <c r="AR332" i="18"/>
  <c r="AS332" i="18"/>
  <c r="AT332" i="18"/>
  <c r="AU332" i="18"/>
  <c r="AV332" i="18"/>
  <c r="AW332" i="18"/>
  <c r="AX332" i="18"/>
  <c r="AY332" i="18"/>
  <c r="AZ332" i="18"/>
  <c r="BA332" i="18"/>
  <c r="BB332" i="18"/>
  <c r="BC332" i="18"/>
  <c r="BD332" i="18"/>
  <c r="BE332" i="18"/>
  <c r="BG332" i="18"/>
  <c r="BH332" i="18"/>
  <c r="BI332" i="18"/>
  <c r="BJ332" i="18"/>
  <c r="BK332" i="18"/>
  <c r="BL332" i="18"/>
  <c r="BM332" i="18"/>
  <c r="BN332" i="18"/>
  <c r="BO332" i="18"/>
  <c r="BP332" i="18"/>
  <c r="BQ332" i="18"/>
  <c r="BR332" i="18"/>
  <c r="BT332" i="18"/>
  <c r="BU332" i="18"/>
  <c r="BV332" i="18"/>
  <c r="BW332" i="18"/>
  <c r="BX332" i="18"/>
  <c r="BZ332" i="18"/>
  <c r="D333" i="18"/>
  <c r="E333" i="18"/>
  <c r="G333" i="18"/>
  <c r="H333" i="18"/>
  <c r="I333" i="18"/>
  <c r="J333" i="18"/>
  <c r="K333" i="18"/>
  <c r="M333" i="18"/>
  <c r="N333" i="18"/>
  <c r="O333" i="18"/>
  <c r="P333" i="18"/>
  <c r="Q333" i="18"/>
  <c r="R333" i="18"/>
  <c r="S333" i="18"/>
  <c r="T333" i="18"/>
  <c r="U333" i="18"/>
  <c r="V333" i="18"/>
  <c r="X333" i="18"/>
  <c r="Y333" i="18"/>
  <c r="Z333" i="18"/>
  <c r="AA333" i="18"/>
  <c r="AB333" i="18"/>
  <c r="AC333" i="18"/>
  <c r="AD333" i="18"/>
  <c r="AE333" i="18"/>
  <c r="AF333" i="18"/>
  <c r="AG333" i="18"/>
  <c r="AH333" i="18"/>
  <c r="AI333" i="18"/>
  <c r="AJ333" i="18"/>
  <c r="AK333" i="18"/>
  <c r="AL333" i="18"/>
  <c r="AM333" i="18"/>
  <c r="AN333" i="18"/>
  <c r="AO333" i="18"/>
  <c r="AP333" i="18"/>
  <c r="AQ333" i="18"/>
  <c r="AR333" i="18"/>
  <c r="AS333" i="18"/>
  <c r="AT333" i="18"/>
  <c r="AU333" i="18"/>
  <c r="AV333" i="18"/>
  <c r="AW333" i="18"/>
  <c r="AX333" i="18"/>
  <c r="AY333" i="18"/>
  <c r="AZ333" i="18"/>
  <c r="BA333" i="18"/>
  <c r="BB333" i="18"/>
  <c r="BC333" i="18"/>
  <c r="BD333" i="18"/>
  <c r="BE333" i="18"/>
  <c r="BG333" i="18"/>
  <c r="BH333" i="18"/>
  <c r="BI333" i="18"/>
  <c r="BJ333" i="18"/>
  <c r="BK333" i="18"/>
  <c r="BL333" i="18"/>
  <c r="BM333" i="18"/>
  <c r="BN333" i="18"/>
  <c r="BO333" i="18"/>
  <c r="BP333" i="18"/>
  <c r="BQ333" i="18"/>
  <c r="BR333" i="18"/>
  <c r="BT333" i="18"/>
  <c r="BU333" i="18"/>
  <c r="BV333" i="18"/>
  <c r="BW333" i="18"/>
  <c r="BX333" i="18"/>
  <c r="BZ333" i="18"/>
  <c r="D334" i="18"/>
  <c r="E334" i="18"/>
  <c r="G334" i="18"/>
  <c r="H334" i="18"/>
  <c r="I334" i="18"/>
  <c r="J334" i="18"/>
  <c r="K334" i="18"/>
  <c r="M334" i="18"/>
  <c r="N334" i="18"/>
  <c r="O334" i="18"/>
  <c r="P334" i="18"/>
  <c r="Q334" i="18"/>
  <c r="R334" i="18"/>
  <c r="S334" i="18"/>
  <c r="T334" i="18"/>
  <c r="U334" i="18"/>
  <c r="V334" i="18"/>
  <c r="X334" i="18"/>
  <c r="Y334" i="18"/>
  <c r="Z334" i="18"/>
  <c r="AA334" i="18"/>
  <c r="AB334" i="18"/>
  <c r="AC334" i="18"/>
  <c r="AD334" i="18"/>
  <c r="AE334" i="18"/>
  <c r="AF334" i="18"/>
  <c r="AG334" i="18"/>
  <c r="AH334" i="18"/>
  <c r="AI334" i="18"/>
  <c r="AJ334" i="18"/>
  <c r="AK334" i="18"/>
  <c r="AL334" i="18"/>
  <c r="AM334" i="18"/>
  <c r="AN334" i="18"/>
  <c r="AO334" i="18"/>
  <c r="AP334" i="18"/>
  <c r="AQ334" i="18"/>
  <c r="AR334" i="18"/>
  <c r="AS334" i="18"/>
  <c r="AT334" i="18"/>
  <c r="AU334" i="18"/>
  <c r="AV334" i="18"/>
  <c r="AW334" i="18"/>
  <c r="AX334" i="18"/>
  <c r="AY334" i="18"/>
  <c r="AZ334" i="18"/>
  <c r="BA334" i="18"/>
  <c r="BB334" i="18"/>
  <c r="BC334" i="18"/>
  <c r="BD334" i="18"/>
  <c r="BE334" i="18"/>
  <c r="BG334" i="18"/>
  <c r="BH334" i="18"/>
  <c r="BI334" i="18"/>
  <c r="BJ334" i="18"/>
  <c r="BK334" i="18"/>
  <c r="BL334" i="18"/>
  <c r="BM334" i="18"/>
  <c r="BN334" i="18"/>
  <c r="BO334" i="18"/>
  <c r="BP334" i="18"/>
  <c r="BQ334" i="18"/>
  <c r="BR334" i="18"/>
  <c r="BT334" i="18"/>
  <c r="BU334" i="18"/>
  <c r="BV334" i="18"/>
  <c r="BW334" i="18"/>
  <c r="BX334" i="18"/>
  <c r="BZ334" i="18"/>
  <c r="D335" i="18"/>
  <c r="E335" i="18"/>
  <c r="G335" i="18"/>
  <c r="H335" i="18"/>
  <c r="I335" i="18"/>
  <c r="J335" i="18"/>
  <c r="K335" i="18"/>
  <c r="M335" i="18"/>
  <c r="N335" i="18"/>
  <c r="O335" i="18"/>
  <c r="P335" i="18"/>
  <c r="Q335" i="18"/>
  <c r="R335" i="18"/>
  <c r="S335" i="18"/>
  <c r="T335" i="18"/>
  <c r="U335" i="18"/>
  <c r="V335" i="18"/>
  <c r="X335" i="18"/>
  <c r="Y335" i="18"/>
  <c r="Z335" i="18"/>
  <c r="AA335" i="18"/>
  <c r="AB335" i="18"/>
  <c r="AC335" i="18"/>
  <c r="AD335" i="18"/>
  <c r="AE335" i="18"/>
  <c r="AF335" i="18"/>
  <c r="AG335" i="18"/>
  <c r="AH335" i="18"/>
  <c r="AI335" i="18"/>
  <c r="AJ335" i="18"/>
  <c r="AK335" i="18"/>
  <c r="AL335" i="18"/>
  <c r="AM335" i="18"/>
  <c r="AN335" i="18"/>
  <c r="AO335" i="18"/>
  <c r="AP335" i="18"/>
  <c r="AQ335" i="18"/>
  <c r="AR335" i="18"/>
  <c r="AS335" i="18"/>
  <c r="AT335" i="18"/>
  <c r="AU335" i="18"/>
  <c r="AV335" i="18"/>
  <c r="AW335" i="18"/>
  <c r="AX335" i="18"/>
  <c r="AY335" i="18"/>
  <c r="AZ335" i="18"/>
  <c r="BA335" i="18"/>
  <c r="BB335" i="18"/>
  <c r="BC335" i="18"/>
  <c r="BD335" i="18"/>
  <c r="BE335" i="18"/>
  <c r="BG335" i="18"/>
  <c r="BH335" i="18"/>
  <c r="BI335" i="18"/>
  <c r="BJ335" i="18"/>
  <c r="BK335" i="18"/>
  <c r="BL335" i="18"/>
  <c r="BM335" i="18"/>
  <c r="BN335" i="18"/>
  <c r="BO335" i="18"/>
  <c r="BP335" i="18"/>
  <c r="BQ335" i="18"/>
  <c r="BR335" i="18"/>
  <c r="BT335" i="18"/>
  <c r="BU335" i="18"/>
  <c r="BV335" i="18"/>
  <c r="BW335" i="18"/>
  <c r="BX335" i="18"/>
  <c r="BZ335" i="18"/>
  <c r="D336" i="18"/>
  <c r="E336" i="18"/>
  <c r="G336" i="18"/>
  <c r="H336" i="18"/>
  <c r="I336" i="18"/>
  <c r="J336" i="18"/>
  <c r="K336" i="18"/>
  <c r="M336" i="18"/>
  <c r="N336" i="18"/>
  <c r="O336" i="18"/>
  <c r="P336" i="18"/>
  <c r="Q336" i="18"/>
  <c r="R336" i="18"/>
  <c r="S336" i="18"/>
  <c r="T336" i="18"/>
  <c r="U336" i="18"/>
  <c r="V336" i="18"/>
  <c r="X336" i="18"/>
  <c r="Y336" i="18"/>
  <c r="Z336" i="18"/>
  <c r="AA336" i="18"/>
  <c r="AB336" i="18"/>
  <c r="AC336" i="18"/>
  <c r="AD336" i="18"/>
  <c r="AE336" i="18"/>
  <c r="AF336" i="18"/>
  <c r="AG336" i="18"/>
  <c r="AH336" i="18"/>
  <c r="AI336" i="18"/>
  <c r="AJ336" i="18"/>
  <c r="AK336" i="18"/>
  <c r="AL336" i="18"/>
  <c r="AM336" i="18"/>
  <c r="AN336" i="18"/>
  <c r="AO336" i="18"/>
  <c r="AP336" i="18"/>
  <c r="AQ336" i="18"/>
  <c r="AR336" i="18"/>
  <c r="AS336" i="18"/>
  <c r="AT336" i="18"/>
  <c r="AU336" i="18"/>
  <c r="AV336" i="18"/>
  <c r="AW336" i="18"/>
  <c r="AX336" i="18"/>
  <c r="AY336" i="18"/>
  <c r="AZ336" i="18"/>
  <c r="BA336" i="18"/>
  <c r="BB336" i="18"/>
  <c r="BC336" i="18"/>
  <c r="BD336" i="18"/>
  <c r="BE336" i="18"/>
  <c r="BG336" i="18"/>
  <c r="BH336" i="18"/>
  <c r="BI336" i="18"/>
  <c r="BJ336" i="18"/>
  <c r="BK336" i="18"/>
  <c r="BL336" i="18"/>
  <c r="BM336" i="18"/>
  <c r="BN336" i="18"/>
  <c r="BO336" i="18"/>
  <c r="BP336" i="18"/>
  <c r="BQ336" i="18"/>
  <c r="BR336" i="18"/>
  <c r="BT336" i="18"/>
  <c r="BU336" i="18"/>
  <c r="BV336" i="18"/>
  <c r="BW336" i="18"/>
  <c r="BX336" i="18"/>
  <c r="BZ336" i="18"/>
  <c r="D337" i="18"/>
  <c r="E337" i="18"/>
  <c r="G337" i="18"/>
  <c r="H337" i="18"/>
  <c r="I337" i="18"/>
  <c r="J337" i="18"/>
  <c r="K337" i="18"/>
  <c r="M337" i="18"/>
  <c r="N337" i="18"/>
  <c r="O337" i="18"/>
  <c r="P337" i="18"/>
  <c r="Q337" i="18"/>
  <c r="R337" i="18"/>
  <c r="S337" i="18"/>
  <c r="T337" i="18"/>
  <c r="U337" i="18"/>
  <c r="V337" i="18"/>
  <c r="X337" i="18"/>
  <c r="Y337" i="18"/>
  <c r="Z337" i="18"/>
  <c r="AA337" i="18"/>
  <c r="AB337" i="18"/>
  <c r="AC337" i="18"/>
  <c r="AD337" i="18"/>
  <c r="AE337" i="18"/>
  <c r="AF337" i="18"/>
  <c r="AG337" i="18"/>
  <c r="AH337" i="18"/>
  <c r="AI337" i="18"/>
  <c r="AJ337" i="18"/>
  <c r="AK337" i="18"/>
  <c r="AL337" i="18"/>
  <c r="AM337" i="18"/>
  <c r="AN337" i="18"/>
  <c r="AO337" i="18"/>
  <c r="AP337" i="18"/>
  <c r="AQ337" i="18"/>
  <c r="AR337" i="18"/>
  <c r="AS337" i="18"/>
  <c r="AT337" i="18"/>
  <c r="AU337" i="18"/>
  <c r="AV337" i="18"/>
  <c r="AW337" i="18"/>
  <c r="AX337" i="18"/>
  <c r="AY337" i="18"/>
  <c r="AZ337" i="18"/>
  <c r="BA337" i="18"/>
  <c r="BB337" i="18"/>
  <c r="BC337" i="18"/>
  <c r="BD337" i="18"/>
  <c r="BE337" i="18"/>
  <c r="BG337" i="18"/>
  <c r="BH337" i="18"/>
  <c r="BI337" i="18"/>
  <c r="BJ337" i="18"/>
  <c r="BK337" i="18"/>
  <c r="BL337" i="18"/>
  <c r="BM337" i="18"/>
  <c r="BN337" i="18"/>
  <c r="BO337" i="18"/>
  <c r="BP337" i="18"/>
  <c r="BQ337" i="18"/>
  <c r="BR337" i="18"/>
  <c r="BT337" i="18"/>
  <c r="BU337" i="18"/>
  <c r="BV337" i="18"/>
  <c r="BW337" i="18"/>
  <c r="BX337" i="18"/>
  <c r="BZ337" i="18"/>
  <c r="D338" i="18"/>
  <c r="E338" i="18"/>
  <c r="G338" i="18"/>
  <c r="H338" i="18"/>
  <c r="I338" i="18"/>
  <c r="J338" i="18"/>
  <c r="K338" i="18"/>
  <c r="M338" i="18"/>
  <c r="N338" i="18"/>
  <c r="O338" i="18"/>
  <c r="P338" i="18"/>
  <c r="Q338" i="18"/>
  <c r="R338" i="18"/>
  <c r="S338" i="18"/>
  <c r="T338" i="18"/>
  <c r="U338" i="18"/>
  <c r="V338" i="18"/>
  <c r="X338" i="18"/>
  <c r="Y338" i="18"/>
  <c r="Z338" i="18"/>
  <c r="AA338" i="18"/>
  <c r="AB338" i="18"/>
  <c r="AC338" i="18"/>
  <c r="AD338" i="18"/>
  <c r="AE338" i="18"/>
  <c r="AF338" i="18"/>
  <c r="AG338" i="18"/>
  <c r="AH338" i="18"/>
  <c r="AI338" i="18"/>
  <c r="AJ338" i="18"/>
  <c r="AK338" i="18"/>
  <c r="AL338" i="18"/>
  <c r="AM338" i="18"/>
  <c r="AN338" i="18"/>
  <c r="AO338" i="18"/>
  <c r="AP338" i="18"/>
  <c r="AQ338" i="18"/>
  <c r="AR338" i="18"/>
  <c r="AS338" i="18"/>
  <c r="AT338" i="18"/>
  <c r="AU338" i="18"/>
  <c r="AV338" i="18"/>
  <c r="AW338" i="18"/>
  <c r="AX338" i="18"/>
  <c r="AY338" i="18"/>
  <c r="AZ338" i="18"/>
  <c r="BA338" i="18"/>
  <c r="BB338" i="18"/>
  <c r="BC338" i="18"/>
  <c r="BD338" i="18"/>
  <c r="BE338" i="18"/>
  <c r="BG338" i="18"/>
  <c r="BH338" i="18"/>
  <c r="BI338" i="18"/>
  <c r="BJ338" i="18"/>
  <c r="BK338" i="18"/>
  <c r="BL338" i="18"/>
  <c r="BM338" i="18"/>
  <c r="BN338" i="18"/>
  <c r="BO338" i="18"/>
  <c r="BP338" i="18"/>
  <c r="BQ338" i="18"/>
  <c r="BR338" i="18"/>
  <c r="BT338" i="18"/>
  <c r="BU338" i="18"/>
  <c r="BV338" i="18"/>
  <c r="BW338" i="18"/>
  <c r="BX338" i="18"/>
  <c r="BZ338" i="18"/>
  <c r="D339" i="18"/>
  <c r="E339" i="18"/>
  <c r="G339" i="18"/>
  <c r="H339" i="18"/>
  <c r="I339" i="18"/>
  <c r="J339" i="18"/>
  <c r="K339" i="18"/>
  <c r="M339" i="18"/>
  <c r="N339" i="18"/>
  <c r="O339" i="18"/>
  <c r="P339" i="18"/>
  <c r="Q339" i="18"/>
  <c r="R339" i="18"/>
  <c r="S339" i="18"/>
  <c r="T339" i="18"/>
  <c r="U339" i="18"/>
  <c r="V339" i="18"/>
  <c r="X339" i="18"/>
  <c r="Y339" i="18"/>
  <c r="Z339" i="18"/>
  <c r="AA339" i="18"/>
  <c r="AB339" i="18"/>
  <c r="AC339" i="18"/>
  <c r="AD339" i="18"/>
  <c r="AE339" i="18"/>
  <c r="AF339" i="18"/>
  <c r="AG339" i="18"/>
  <c r="AH339" i="18"/>
  <c r="AI339" i="18"/>
  <c r="AJ339" i="18"/>
  <c r="AK339" i="18"/>
  <c r="AL339" i="18"/>
  <c r="AM339" i="18"/>
  <c r="AN339" i="18"/>
  <c r="AO339" i="18"/>
  <c r="AP339" i="18"/>
  <c r="AQ339" i="18"/>
  <c r="AR339" i="18"/>
  <c r="AS339" i="18"/>
  <c r="AT339" i="18"/>
  <c r="AU339" i="18"/>
  <c r="AV339" i="18"/>
  <c r="AW339" i="18"/>
  <c r="AX339" i="18"/>
  <c r="AY339" i="18"/>
  <c r="AZ339" i="18"/>
  <c r="BA339" i="18"/>
  <c r="BB339" i="18"/>
  <c r="BC339" i="18"/>
  <c r="BD339" i="18"/>
  <c r="BE339" i="18"/>
  <c r="BG339" i="18"/>
  <c r="BH339" i="18"/>
  <c r="BI339" i="18"/>
  <c r="BJ339" i="18"/>
  <c r="BK339" i="18"/>
  <c r="BL339" i="18"/>
  <c r="BM339" i="18"/>
  <c r="BN339" i="18"/>
  <c r="BO339" i="18"/>
  <c r="BP339" i="18"/>
  <c r="BQ339" i="18"/>
  <c r="BR339" i="18"/>
  <c r="BT339" i="18"/>
  <c r="BU339" i="18"/>
  <c r="BV339" i="18"/>
  <c r="BW339" i="18"/>
  <c r="BX339" i="18"/>
  <c r="BZ339" i="18"/>
  <c r="D283" i="18"/>
  <c r="E283" i="18"/>
  <c r="G283" i="18"/>
  <c r="H283" i="18"/>
  <c r="I283" i="18"/>
  <c r="J283" i="18"/>
  <c r="K283" i="18"/>
  <c r="M283" i="18"/>
  <c r="N283" i="18"/>
  <c r="O283" i="18"/>
  <c r="P283" i="18"/>
  <c r="Q283" i="18"/>
  <c r="R283" i="18"/>
  <c r="S283" i="18"/>
  <c r="T283" i="18"/>
  <c r="U283" i="18"/>
  <c r="V283" i="18"/>
  <c r="X283" i="18"/>
  <c r="Y283" i="18"/>
  <c r="Z283" i="18"/>
  <c r="AA283" i="18"/>
  <c r="AB283" i="18"/>
  <c r="AC283" i="18"/>
  <c r="AD283" i="18"/>
  <c r="AE283" i="18"/>
  <c r="AF283" i="18"/>
  <c r="AG283" i="18"/>
  <c r="AH283" i="18"/>
  <c r="AI283" i="18"/>
  <c r="AJ283" i="18"/>
  <c r="AK283" i="18"/>
  <c r="AL283" i="18"/>
  <c r="AM283" i="18"/>
  <c r="AN283" i="18"/>
  <c r="AO283" i="18"/>
  <c r="AP283" i="18"/>
  <c r="AQ283" i="18"/>
  <c r="AR283" i="18"/>
  <c r="AS283" i="18"/>
  <c r="AT283" i="18"/>
  <c r="AU283" i="18"/>
  <c r="AV283" i="18"/>
  <c r="AW283" i="18"/>
  <c r="AX283" i="18"/>
  <c r="AY283" i="18"/>
  <c r="AZ283" i="18"/>
  <c r="BA283" i="18"/>
  <c r="BB283" i="18"/>
  <c r="BC283" i="18"/>
  <c r="BD283" i="18"/>
  <c r="BE283" i="18"/>
  <c r="BG283" i="18"/>
  <c r="BH283" i="18"/>
  <c r="BI283" i="18"/>
  <c r="BJ283" i="18"/>
  <c r="BK283" i="18"/>
  <c r="BL283" i="18"/>
  <c r="BM283" i="18"/>
  <c r="BN283" i="18"/>
  <c r="BO283" i="18"/>
  <c r="BP283" i="18"/>
  <c r="BQ283" i="18"/>
  <c r="BR283" i="18"/>
  <c r="BT283" i="18"/>
  <c r="BU283" i="18"/>
  <c r="BV283" i="18"/>
  <c r="BW283" i="18"/>
  <c r="BX283" i="18"/>
  <c r="BZ283" i="18"/>
  <c r="D284" i="18"/>
  <c r="E284" i="18"/>
  <c r="G284" i="18"/>
  <c r="H284" i="18"/>
  <c r="I284" i="18"/>
  <c r="J284" i="18"/>
  <c r="K284" i="18"/>
  <c r="M284" i="18"/>
  <c r="N284" i="18"/>
  <c r="O284" i="18"/>
  <c r="P284" i="18"/>
  <c r="Q284" i="18"/>
  <c r="R284" i="18"/>
  <c r="S284" i="18"/>
  <c r="T284" i="18"/>
  <c r="U284" i="18"/>
  <c r="V284" i="18"/>
  <c r="X284" i="18"/>
  <c r="Y284" i="18"/>
  <c r="Z284" i="18"/>
  <c r="AA284" i="18"/>
  <c r="AB284" i="18"/>
  <c r="AC284" i="18"/>
  <c r="AD284" i="18"/>
  <c r="AE284" i="18"/>
  <c r="AF284" i="18"/>
  <c r="AG284" i="18"/>
  <c r="AH284" i="18"/>
  <c r="AI284" i="18"/>
  <c r="AJ284" i="18"/>
  <c r="AK284" i="18"/>
  <c r="AL284" i="18"/>
  <c r="AM284" i="18"/>
  <c r="AN284" i="18"/>
  <c r="AO284" i="18"/>
  <c r="AP284" i="18"/>
  <c r="AQ284" i="18"/>
  <c r="AR284" i="18"/>
  <c r="AS284" i="18"/>
  <c r="AT284" i="18"/>
  <c r="AU284" i="18"/>
  <c r="AV284" i="18"/>
  <c r="AW284" i="18"/>
  <c r="AX284" i="18"/>
  <c r="AY284" i="18"/>
  <c r="AZ284" i="18"/>
  <c r="BA284" i="18"/>
  <c r="BB284" i="18"/>
  <c r="BC284" i="18"/>
  <c r="BD284" i="18"/>
  <c r="BE284" i="18"/>
  <c r="BG284" i="18"/>
  <c r="BH284" i="18"/>
  <c r="BI284" i="18"/>
  <c r="BJ284" i="18"/>
  <c r="BK284" i="18"/>
  <c r="BL284" i="18"/>
  <c r="BM284" i="18"/>
  <c r="BN284" i="18"/>
  <c r="BO284" i="18"/>
  <c r="BP284" i="18"/>
  <c r="BQ284" i="18"/>
  <c r="BR284" i="18"/>
  <c r="BT284" i="18"/>
  <c r="BU284" i="18"/>
  <c r="BV284" i="18"/>
  <c r="BW284" i="18"/>
  <c r="BX284" i="18"/>
  <c r="BZ284" i="18"/>
  <c r="D285" i="18"/>
  <c r="E285" i="18"/>
  <c r="G285" i="18"/>
  <c r="H285" i="18"/>
  <c r="I285" i="18"/>
  <c r="J285" i="18"/>
  <c r="K285" i="18"/>
  <c r="M285" i="18"/>
  <c r="N285" i="18"/>
  <c r="O285" i="18"/>
  <c r="P285" i="18"/>
  <c r="Q285" i="18"/>
  <c r="R285" i="18"/>
  <c r="S285" i="18"/>
  <c r="T285" i="18"/>
  <c r="U285" i="18"/>
  <c r="V285" i="18"/>
  <c r="X285" i="18"/>
  <c r="Y285" i="18"/>
  <c r="Z285" i="18"/>
  <c r="AA285" i="18"/>
  <c r="AB285" i="18"/>
  <c r="AC285" i="18"/>
  <c r="AD285" i="18"/>
  <c r="AE285" i="18"/>
  <c r="AF285" i="18"/>
  <c r="AG285" i="18"/>
  <c r="AH285" i="18"/>
  <c r="AI285" i="18"/>
  <c r="AJ285" i="18"/>
  <c r="AK285" i="18"/>
  <c r="AL285" i="18"/>
  <c r="AM285" i="18"/>
  <c r="AN285" i="18"/>
  <c r="AO285" i="18"/>
  <c r="AP285" i="18"/>
  <c r="AQ285" i="18"/>
  <c r="AR285" i="18"/>
  <c r="AS285" i="18"/>
  <c r="AT285" i="18"/>
  <c r="AU285" i="18"/>
  <c r="AV285" i="18"/>
  <c r="AW285" i="18"/>
  <c r="AX285" i="18"/>
  <c r="AY285" i="18"/>
  <c r="AZ285" i="18"/>
  <c r="BA285" i="18"/>
  <c r="BB285" i="18"/>
  <c r="BC285" i="18"/>
  <c r="BD285" i="18"/>
  <c r="BE285" i="18"/>
  <c r="BG285" i="18"/>
  <c r="BH285" i="18"/>
  <c r="BI285" i="18"/>
  <c r="BJ285" i="18"/>
  <c r="BK285" i="18"/>
  <c r="BL285" i="18"/>
  <c r="BM285" i="18"/>
  <c r="BN285" i="18"/>
  <c r="BO285" i="18"/>
  <c r="BP285" i="18"/>
  <c r="BQ285" i="18"/>
  <c r="BR285" i="18"/>
  <c r="BT285" i="18"/>
  <c r="BU285" i="18"/>
  <c r="BV285" i="18"/>
  <c r="BW285" i="18"/>
  <c r="BX285" i="18"/>
  <c r="BZ285" i="18"/>
  <c r="D286" i="18"/>
  <c r="E286" i="18"/>
  <c r="G286" i="18"/>
  <c r="H286" i="18"/>
  <c r="I286" i="18"/>
  <c r="J286" i="18"/>
  <c r="K286" i="18"/>
  <c r="M286" i="18"/>
  <c r="N286" i="18"/>
  <c r="O286" i="18"/>
  <c r="P286" i="18"/>
  <c r="Q286" i="18"/>
  <c r="R286" i="18"/>
  <c r="S286" i="18"/>
  <c r="T286" i="18"/>
  <c r="U286" i="18"/>
  <c r="V286" i="18"/>
  <c r="X286" i="18"/>
  <c r="Y286" i="18"/>
  <c r="Z286" i="18"/>
  <c r="AA286" i="18"/>
  <c r="AB286" i="18"/>
  <c r="AC286" i="18"/>
  <c r="AD286" i="18"/>
  <c r="AE286" i="18"/>
  <c r="AF286" i="18"/>
  <c r="AG286" i="18"/>
  <c r="AH286" i="18"/>
  <c r="AI286" i="18"/>
  <c r="AJ286" i="18"/>
  <c r="AK286" i="18"/>
  <c r="AL286" i="18"/>
  <c r="AM286" i="18"/>
  <c r="AN286" i="18"/>
  <c r="AO286" i="18"/>
  <c r="AP286" i="18"/>
  <c r="AQ286" i="18"/>
  <c r="AR286" i="18"/>
  <c r="AS286" i="18"/>
  <c r="AT286" i="18"/>
  <c r="AU286" i="18"/>
  <c r="AV286" i="18"/>
  <c r="AW286" i="18"/>
  <c r="AX286" i="18"/>
  <c r="AY286" i="18"/>
  <c r="AZ286" i="18"/>
  <c r="BA286" i="18"/>
  <c r="BB286" i="18"/>
  <c r="BC286" i="18"/>
  <c r="BD286" i="18"/>
  <c r="BE286" i="18"/>
  <c r="BG286" i="18"/>
  <c r="BH286" i="18"/>
  <c r="BI286" i="18"/>
  <c r="BJ286" i="18"/>
  <c r="BK286" i="18"/>
  <c r="BL286" i="18"/>
  <c r="BM286" i="18"/>
  <c r="BN286" i="18"/>
  <c r="BO286" i="18"/>
  <c r="BP286" i="18"/>
  <c r="BQ286" i="18"/>
  <c r="BR286" i="18"/>
  <c r="BT286" i="18"/>
  <c r="BU286" i="18"/>
  <c r="BV286" i="18"/>
  <c r="BW286" i="18"/>
  <c r="BX286" i="18"/>
  <c r="BZ286" i="18"/>
  <c r="D287" i="18"/>
  <c r="E287" i="18"/>
  <c r="G287" i="18"/>
  <c r="H287" i="18"/>
  <c r="I287" i="18"/>
  <c r="J287" i="18"/>
  <c r="K287" i="18"/>
  <c r="M287" i="18"/>
  <c r="N287" i="18"/>
  <c r="O287" i="18"/>
  <c r="P287" i="18"/>
  <c r="Q287" i="18"/>
  <c r="R287" i="18"/>
  <c r="S287" i="18"/>
  <c r="T287" i="18"/>
  <c r="U287" i="18"/>
  <c r="V287" i="18"/>
  <c r="X287" i="18"/>
  <c r="Y287" i="18"/>
  <c r="Z287" i="18"/>
  <c r="AA287" i="18"/>
  <c r="AB287" i="18"/>
  <c r="AC287" i="18"/>
  <c r="AD287" i="18"/>
  <c r="AE287" i="18"/>
  <c r="AF287" i="18"/>
  <c r="AG287" i="18"/>
  <c r="AH287" i="18"/>
  <c r="AI287" i="18"/>
  <c r="AJ287" i="18"/>
  <c r="AK287" i="18"/>
  <c r="AL287" i="18"/>
  <c r="AM287" i="18"/>
  <c r="AN287" i="18"/>
  <c r="AO287" i="18"/>
  <c r="AP287" i="18"/>
  <c r="AQ287" i="18"/>
  <c r="AR287" i="18"/>
  <c r="AS287" i="18"/>
  <c r="AT287" i="18"/>
  <c r="AU287" i="18"/>
  <c r="AV287" i="18"/>
  <c r="AW287" i="18"/>
  <c r="AX287" i="18"/>
  <c r="AY287" i="18"/>
  <c r="AZ287" i="18"/>
  <c r="BA287" i="18"/>
  <c r="BB287" i="18"/>
  <c r="BC287" i="18"/>
  <c r="BD287" i="18"/>
  <c r="BE287" i="18"/>
  <c r="BG287" i="18"/>
  <c r="BH287" i="18"/>
  <c r="BI287" i="18"/>
  <c r="BJ287" i="18"/>
  <c r="BK287" i="18"/>
  <c r="BL287" i="18"/>
  <c r="BM287" i="18"/>
  <c r="BN287" i="18"/>
  <c r="BO287" i="18"/>
  <c r="BP287" i="18"/>
  <c r="BQ287" i="18"/>
  <c r="BR287" i="18"/>
  <c r="BT287" i="18"/>
  <c r="BU287" i="18"/>
  <c r="BV287" i="18"/>
  <c r="BW287" i="18"/>
  <c r="BX287" i="18"/>
  <c r="BZ287" i="18"/>
  <c r="D288" i="18"/>
  <c r="E288" i="18"/>
  <c r="G288" i="18"/>
  <c r="H288" i="18"/>
  <c r="I288" i="18"/>
  <c r="J288" i="18"/>
  <c r="K288" i="18"/>
  <c r="M288" i="18"/>
  <c r="N288" i="18"/>
  <c r="O288" i="18"/>
  <c r="P288" i="18"/>
  <c r="Q288" i="18"/>
  <c r="R288" i="18"/>
  <c r="S288" i="18"/>
  <c r="T288" i="18"/>
  <c r="U288" i="18"/>
  <c r="V288" i="18"/>
  <c r="X288" i="18"/>
  <c r="Y288" i="18"/>
  <c r="Z288" i="18"/>
  <c r="AA288" i="18"/>
  <c r="AB288" i="18"/>
  <c r="AC288" i="18"/>
  <c r="AD288" i="18"/>
  <c r="AE288" i="18"/>
  <c r="AF288" i="18"/>
  <c r="AG288" i="18"/>
  <c r="AH288" i="18"/>
  <c r="AI288" i="18"/>
  <c r="AJ288" i="18"/>
  <c r="AK288" i="18"/>
  <c r="AL288" i="18"/>
  <c r="AM288" i="18"/>
  <c r="AN288" i="18"/>
  <c r="AO288" i="18"/>
  <c r="AP288" i="18"/>
  <c r="AQ288" i="18"/>
  <c r="AR288" i="18"/>
  <c r="AS288" i="18"/>
  <c r="AT288" i="18"/>
  <c r="AU288" i="18"/>
  <c r="AV288" i="18"/>
  <c r="AW288" i="18"/>
  <c r="AX288" i="18"/>
  <c r="AY288" i="18"/>
  <c r="AZ288" i="18"/>
  <c r="BA288" i="18"/>
  <c r="BB288" i="18"/>
  <c r="BC288" i="18"/>
  <c r="BD288" i="18"/>
  <c r="BE288" i="18"/>
  <c r="BG288" i="18"/>
  <c r="BH288" i="18"/>
  <c r="BI288" i="18"/>
  <c r="BJ288" i="18"/>
  <c r="BK288" i="18"/>
  <c r="BL288" i="18"/>
  <c r="BM288" i="18"/>
  <c r="BN288" i="18"/>
  <c r="BO288" i="18"/>
  <c r="BP288" i="18"/>
  <c r="BQ288" i="18"/>
  <c r="BR288" i="18"/>
  <c r="BT288" i="18"/>
  <c r="BU288" i="18"/>
  <c r="BV288" i="18"/>
  <c r="BW288" i="18"/>
  <c r="BX288" i="18"/>
  <c r="BZ288" i="18"/>
  <c r="D289" i="18"/>
  <c r="E289" i="18"/>
  <c r="G289" i="18"/>
  <c r="H289" i="18"/>
  <c r="I289" i="18"/>
  <c r="J289" i="18"/>
  <c r="K289" i="18"/>
  <c r="M289" i="18"/>
  <c r="N289" i="18"/>
  <c r="O289" i="18"/>
  <c r="P289" i="18"/>
  <c r="Q289" i="18"/>
  <c r="R289" i="18"/>
  <c r="S289" i="18"/>
  <c r="T289" i="18"/>
  <c r="U289" i="18"/>
  <c r="V289" i="18"/>
  <c r="X289" i="18"/>
  <c r="Y289" i="18"/>
  <c r="Z289" i="18"/>
  <c r="AA289" i="18"/>
  <c r="AB289" i="18"/>
  <c r="AC289" i="18"/>
  <c r="AD289" i="18"/>
  <c r="AE289" i="18"/>
  <c r="AF289" i="18"/>
  <c r="AG289" i="18"/>
  <c r="AH289" i="18"/>
  <c r="AI289" i="18"/>
  <c r="AJ289" i="18"/>
  <c r="AK289" i="18"/>
  <c r="AL289" i="18"/>
  <c r="AM289" i="18"/>
  <c r="AN289" i="18"/>
  <c r="AO289" i="18"/>
  <c r="AP289" i="18"/>
  <c r="AQ289" i="18"/>
  <c r="AR289" i="18"/>
  <c r="AS289" i="18"/>
  <c r="AT289" i="18"/>
  <c r="AU289" i="18"/>
  <c r="AV289" i="18"/>
  <c r="AW289" i="18"/>
  <c r="AX289" i="18"/>
  <c r="AY289" i="18"/>
  <c r="AZ289" i="18"/>
  <c r="BA289" i="18"/>
  <c r="BB289" i="18"/>
  <c r="BC289" i="18"/>
  <c r="BD289" i="18"/>
  <c r="BE289" i="18"/>
  <c r="BG289" i="18"/>
  <c r="BH289" i="18"/>
  <c r="BI289" i="18"/>
  <c r="BJ289" i="18"/>
  <c r="BK289" i="18"/>
  <c r="BL289" i="18"/>
  <c r="BM289" i="18"/>
  <c r="BN289" i="18"/>
  <c r="BO289" i="18"/>
  <c r="BP289" i="18"/>
  <c r="BQ289" i="18"/>
  <c r="BR289" i="18"/>
  <c r="BT289" i="18"/>
  <c r="BU289" i="18"/>
  <c r="BV289" i="18"/>
  <c r="BW289" i="18"/>
  <c r="BX289" i="18"/>
  <c r="BZ289" i="18"/>
  <c r="D290" i="18"/>
  <c r="E290" i="18"/>
  <c r="G290" i="18"/>
  <c r="H290" i="18"/>
  <c r="I290" i="18"/>
  <c r="J290" i="18"/>
  <c r="K290" i="18"/>
  <c r="M290" i="18"/>
  <c r="N290" i="18"/>
  <c r="O290" i="18"/>
  <c r="P290" i="18"/>
  <c r="Q290" i="18"/>
  <c r="R290" i="18"/>
  <c r="S290" i="18"/>
  <c r="T290" i="18"/>
  <c r="U290" i="18"/>
  <c r="V290" i="18"/>
  <c r="X290" i="18"/>
  <c r="Y290" i="18"/>
  <c r="Z290" i="18"/>
  <c r="AA290" i="18"/>
  <c r="AB290" i="18"/>
  <c r="AC290" i="18"/>
  <c r="AD290" i="18"/>
  <c r="AE290" i="18"/>
  <c r="AF290" i="18"/>
  <c r="AG290" i="18"/>
  <c r="AH290" i="18"/>
  <c r="AI290" i="18"/>
  <c r="AJ290" i="18"/>
  <c r="AK290" i="18"/>
  <c r="AL290" i="18"/>
  <c r="AM290" i="18"/>
  <c r="AN290" i="18"/>
  <c r="AO290" i="18"/>
  <c r="AP290" i="18"/>
  <c r="AQ290" i="18"/>
  <c r="AR290" i="18"/>
  <c r="AS290" i="18"/>
  <c r="AT290" i="18"/>
  <c r="AU290" i="18"/>
  <c r="AV290" i="18"/>
  <c r="AW290" i="18"/>
  <c r="AX290" i="18"/>
  <c r="AY290" i="18"/>
  <c r="AZ290" i="18"/>
  <c r="BA290" i="18"/>
  <c r="BB290" i="18"/>
  <c r="BC290" i="18"/>
  <c r="BD290" i="18"/>
  <c r="BE290" i="18"/>
  <c r="BG290" i="18"/>
  <c r="BH290" i="18"/>
  <c r="BI290" i="18"/>
  <c r="BJ290" i="18"/>
  <c r="BK290" i="18"/>
  <c r="BL290" i="18"/>
  <c r="BM290" i="18"/>
  <c r="BN290" i="18"/>
  <c r="BO290" i="18"/>
  <c r="BP290" i="18"/>
  <c r="BQ290" i="18"/>
  <c r="BR290" i="18"/>
  <c r="BT290" i="18"/>
  <c r="BU290" i="18"/>
  <c r="BV290" i="18"/>
  <c r="BW290" i="18"/>
  <c r="BX290" i="18"/>
  <c r="BZ290" i="18"/>
  <c r="D291" i="18"/>
  <c r="E291" i="18"/>
  <c r="G291" i="18"/>
  <c r="H291" i="18"/>
  <c r="I291" i="18"/>
  <c r="J291" i="18"/>
  <c r="K291" i="18"/>
  <c r="M291" i="18"/>
  <c r="N291" i="18"/>
  <c r="O291" i="18"/>
  <c r="P291" i="18"/>
  <c r="Q291" i="18"/>
  <c r="R291" i="18"/>
  <c r="S291" i="18"/>
  <c r="T291" i="18"/>
  <c r="U291" i="18"/>
  <c r="V291" i="18"/>
  <c r="X291" i="18"/>
  <c r="Y291" i="18"/>
  <c r="Z291" i="18"/>
  <c r="AA291" i="18"/>
  <c r="AB291" i="18"/>
  <c r="AC291" i="18"/>
  <c r="AD291" i="18"/>
  <c r="AE291" i="18"/>
  <c r="AF291" i="18"/>
  <c r="AG291" i="18"/>
  <c r="AH291" i="18"/>
  <c r="AI291" i="18"/>
  <c r="AJ291" i="18"/>
  <c r="AK291" i="18"/>
  <c r="AL291" i="18"/>
  <c r="AM291" i="18"/>
  <c r="AN291" i="18"/>
  <c r="AO291" i="18"/>
  <c r="AP291" i="18"/>
  <c r="AQ291" i="18"/>
  <c r="AR291" i="18"/>
  <c r="AS291" i="18"/>
  <c r="AT291" i="18"/>
  <c r="AU291" i="18"/>
  <c r="AV291" i="18"/>
  <c r="AW291" i="18"/>
  <c r="AX291" i="18"/>
  <c r="AY291" i="18"/>
  <c r="AZ291" i="18"/>
  <c r="BA291" i="18"/>
  <c r="BB291" i="18"/>
  <c r="BC291" i="18"/>
  <c r="BD291" i="18"/>
  <c r="BE291" i="18"/>
  <c r="BG291" i="18"/>
  <c r="BH291" i="18"/>
  <c r="BI291" i="18"/>
  <c r="BJ291" i="18"/>
  <c r="BK291" i="18"/>
  <c r="BL291" i="18"/>
  <c r="BM291" i="18"/>
  <c r="BN291" i="18"/>
  <c r="BO291" i="18"/>
  <c r="BP291" i="18"/>
  <c r="BQ291" i="18"/>
  <c r="BR291" i="18"/>
  <c r="BT291" i="18"/>
  <c r="BU291" i="18"/>
  <c r="BV291" i="18"/>
  <c r="BW291" i="18"/>
  <c r="BX291" i="18"/>
  <c r="BZ291" i="18"/>
  <c r="D292" i="18"/>
  <c r="E292" i="18"/>
  <c r="G292" i="18"/>
  <c r="H292" i="18"/>
  <c r="I292" i="18"/>
  <c r="J292" i="18"/>
  <c r="K292" i="18"/>
  <c r="M292" i="18"/>
  <c r="N292" i="18"/>
  <c r="O292" i="18"/>
  <c r="P292" i="18"/>
  <c r="Q292" i="18"/>
  <c r="R292" i="18"/>
  <c r="S292" i="18"/>
  <c r="T292" i="18"/>
  <c r="U292" i="18"/>
  <c r="V292" i="18"/>
  <c r="X292" i="18"/>
  <c r="Y292" i="18"/>
  <c r="Z292" i="18"/>
  <c r="AA292" i="18"/>
  <c r="AB292" i="18"/>
  <c r="AC292" i="18"/>
  <c r="AD292" i="18"/>
  <c r="AE292" i="18"/>
  <c r="AF292" i="18"/>
  <c r="AG292" i="18"/>
  <c r="AH292" i="18"/>
  <c r="AI292" i="18"/>
  <c r="AJ292" i="18"/>
  <c r="AK292" i="18"/>
  <c r="AL292" i="18"/>
  <c r="AM292" i="18"/>
  <c r="AN292" i="18"/>
  <c r="AO292" i="18"/>
  <c r="AP292" i="18"/>
  <c r="AQ292" i="18"/>
  <c r="AR292" i="18"/>
  <c r="AS292" i="18"/>
  <c r="AT292" i="18"/>
  <c r="AU292" i="18"/>
  <c r="AV292" i="18"/>
  <c r="AW292" i="18"/>
  <c r="AX292" i="18"/>
  <c r="AY292" i="18"/>
  <c r="AZ292" i="18"/>
  <c r="BA292" i="18"/>
  <c r="BB292" i="18"/>
  <c r="BC292" i="18"/>
  <c r="BD292" i="18"/>
  <c r="BE292" i="18"/>
  <c r="BG292" i="18"/>
  <c r="BH292" i="18"/>
  <c r="BI292" i="18"/>
  <c r="BJ292" i="18"/>
  <c r="BK292" i="18"/>
  <c r="BL292" i="18"/>
  <c r="BM292" i="18"/>
  <c r="BN292" i="18"/>
  <c r="BO292" i="18"/>
  <c r="BP292" i="18"/>
  <c r="BQ292" i="18"/>
  <c r="BR292" i="18"/>
  <c r="BT292" i="18"/>
  <c r="BU292" i="18"/>
  <c r="BV292" i="18"/>
  <c r="BW292" i="18"/>
  <c r="BX292" i="18"/>
  <c r="BZ292" i="18"/>
  <c r="D293" i="18"/>
  <c r="E293" i="18"/>
  <c r="G293" i="18"/>
  <c r="H293" i="18"/>
  <c r="I293" i="18"/>
  <c r="J293" i="18"/>
  <c r="K293" i="18"/>
  <c r="M293" i="18"/>
  <c r="N293" i="18"/>
  <c r="O293" i="18"/>
  <c r="P293" i="18"/>
  <c r="Q293" i="18"/>
  <c r="R293" i="18"/>
  <c r="S293" i="18"/>
  <c r="T293" i="18"/>
  <c r="U293" i="18"/>
  <c r="V293" i="18"/>
  <c r="X293" i="18"/>
  <c r="Y293" i="18"/>
  <c r="Z293" i="18"/>
  <c r="AA293" i="18"/>
  <c r="AB293" i="18"/>
  <c r="AC293" i="18"/>
  <c r="AD293" i="18"/>
  <c r="AE293" i="18"/>
  <c r="AF293" i="18"/>
  <c r="AG293" i="18"/>
  <c r="AH293" i="18"/>
  <c r="AI293" i="18"/>
  <c r="AJ293" i="18"/>
  <c r="AK293" i="18"/>
  <c r="AL293" i="18"/>
  <c r="AM293" i="18"/>
  <c r="AN293" i="18"/>
  <c r="AO293" i="18"/>
  <c r="AP293" i="18"/>
  <c r="AQ293" i="18"/>
  <c r="AR293" i="18"/>
  <c r="AS293" i="18"/>
  <c r="AT293" i="18"/>
  <c r="AU293" i="18"/>
  <c r="AV293" i="18"/>
  <c r="AW293" i="18"/>
  <c r="AX293" i="18"/>
  <c r="AY293" i="18"/>
  <c r="AZ293" i="18"/>
  <c r="BA293" i="18"/>
  <c r="BB293" i="18"/>
  <c r="BC293" i="18"/>
  <c r="BD293" i="18"/>
  <c r="BE293" i="18"/>
  <c r="BG293" i="18"/>
  <c r="BH293" i="18"/>
  <c r="BI293" i="18"/>
  <c r="BJ293" i="18"/>
  <c r="BK293" i="18"/>
  <c r="BL293" i="18"/>
  <c r="BM293" i="18"/>
  <c r="BN293" i="18"/>
  <c r="BO293" i="18"/>
  <c r="BP293" i="18"/>
  <c r="BQ293" i="18"/>
  <c r="BR293" i="18"/>
  <c r="BT293" i="18"/>
  <c r="BU293" i="18"/>
  <c r="BV293" i="18"/>
  <c r="BW293" i="18"/>
  <c r="BX293" i="18"/>
  <c r="BZ293" i="18"/>
  <c r="D294" i="18"/>
  <c r="E294" i="18"/>
  <c r="G294" i="18"/>
  <c r="H294" i="18"/>
  <c r="I294" i="18"/>
  <c r="J294" i="18"/>
  <c r="K294" i="18"/>
  <c r="M294" i="18"/>
  <c r="N294" i="18"/>
  <c r="O294" i="18"/>
  <c r="P294" i="18"/>
  <c r="Q294" i="18"/>
  <c r="R294" i="18"/>
  <c r="S294" i="18"/>
  <c r="T294" i="18"/>
  <c r="U294" i="18"/>
  <c r="V294" i="18"/>
  <c r="X294" i="18"/>
  <c r="Y294" i="18"/>
  <c r="Z294" i="18"/>
  <c r="AA294" i="18"/>
  <c r="AB294" i="18"/>
  <c r="AC294" i="18"/>
  <c r="AD294" i="18"/>
  <c r="AE294" i="18"/>
  <c r="AF294" i="18"/>
  <c r="AG294" i="18"/>
  <c r="AH294" i="18"/>
  <c r="AI294" i="18"/>
  <c r="AJ294" i="18"/>
  <c r="AK294" i="18"/>
  <c r="AL294" i="18"/>
  <c r="AM294" i="18"/>
  <c r="AN294" i="18"/>
  <c r="AO294" i="18"/>
  <c r="AP294" i="18"/>
  <c r="AQ294" i="18"/>
  <c r="AR294" i="18"/>
  <c r="AS294" i="18"/>
  <c r="AT294" i="18"/>
  <c r="AU294" i="18"/>
  <c r="AV294" i="18"/>
  <c r="AW294" i="18"/>
  <c r="AX294" i="18"/>
  <c r="AY294" i="18"/>
  <c r="AZ294" i="18"/>
  <c r="BA294" i="18"/>
  <c r="BB294" i="18"/>
  <c r="BC294" i="18"/>
  <c r="BD294" i="18"/>
  <c r="BE294" i="18"/>
  <c r="BG294" i="18"/>
  <c r="BH294" i="18"/>
  <c r="BI294" i="18"/>
  <c r="BJ294" i="18"/>
  <c r="BK294" i="18"/>
  <c r="BL294" i="18"/>
  <c r="BM294" i="18"/>
  <c r="BN294" i="18"/>
  <c r="BO294" i="18"/>
  <c r="BP294" i="18"/>
  <c r="BQ294" i="18"/>
  <c r="BR294" i="18"/>
  <c r="BT294" i="18"/>
  <c r="BU294" i="18"/>
  <c r="BV294" i="18"/>
  <c r="BW294" i="18"/>
  <c r="BX294" i="18"/>
  <c r="BZ294" i="18"/>
  <c r="D295" i="18"/>
  <c r="E295" i="18"/>
  <c r="G295" i="18"/>
  <c r="H295" i="18"/>
  <c r="I295" i="18"/>
  <c r="J295" i="18"/>
  <c r="K295" i="18"/>
  <c r="M295" i="18"/>
  <c r="N295" i="18"/>
  <c r="O295" i="18"/>
  <c r="P295" i="18"/>
  <c r="Q295" i="18"/>
  <c r="R295" i="18"/>
  <c r="S295" i="18"/>
  <c r="T295" i="18"/>
  <c r="U295" i="18"/>
  <c r="V295" i="18"/>
  <c r="X295" i="18"/>
  <c r="Y295" i="18"/>
  <c r="Z295" i="18"/>
  <c r="AA295" i="18"/>
  <c r="AB295" i="18"/>
  <c r="AC295" i="18"/>
  <c r="AD295" i="18"/>
  <c r="AE295" i="18"/>
  <c r="AF295" i="18"/>
  <c r="AG295" i="18"/>
  <c r="AH295" i="18"/>
  <c r="AI295" i="18"/>
  <c r="AJ295" i="18"/>
  <c r="AK295" i="18"/>
  <c r="AL295" i="18"/>
  <c r="AM295" i="18"/>
  <c r="AN295" i="18"/>
  <c r="AO295" i="18"/>
  <c r="AP295" i="18"/>
  <c r="AQ295" i="18"/>
  <c r="AR295" i="18"/>
  <c r="AS295" i="18"/>
  <c r="AT295" i="18"/>
  <c r="AU295" i="18"/>
  <c r="AV295" i="18"/>
  <c r="AW295" i="18"/>
  <c r="AX295" i="18"/>
  <c r="AY295" i="18"/>
  <c r="AZ295" i="18"/>
  <c r="BA295" i="18"/>
  <c r="BB295" i="18"/>
  <c r="BC295" i="18"/>
  <c r="BD295" i="18"/>
  <c r="BE295" i="18"/>
  <c r="BG295" i="18"/>
  <c r="BH295" i="18"/>
  <c r="BI295" i="18"/>
  <c r="BJ295" i="18"/>
  <c r="BK295" i="18"/>
  <c r="BL295" i="18"/>
  <c r="BM295" i="18"/>
  <c r="BN295" i="18"/>
  <c r="BO295" i="18"/>
  <c r="BP295" i="18"/>
  <c r="BQ295" i="18"/>
  <c r="BR295" i="18"/>
  <c r="BT295" i="18"/>
  <c r="BU295" i="18"/>
  <c r="BV295" i="18"/>
  <c r="BW295" i="18"/>
  <c r="BX295" i="18"/>
  <c r="BZ295" i="18"/>
  <c r="D296" i="18"/>
  <c r="E296" i="18"/>
  <c r="G296" i="18"/>
  <c r="H296" i="18"/>
  <c r="I296" i="18"/>
  <c r="J296" i="18"/>
  <c r="K296" i="18"/>
  <c r="M296" i="18"/>
  <c r="N296" i="18"/>
  <c r="O296" i="18"/>
  <c r="P296" i="18"/>
  <c r="Q296" i="18"/>
  <c r="R296" i="18"/>
  <c r="S296" i="18"/>
  <c r="T296" i="18"/>
  <c r="U296" i="18"/>
  <c r="V296" i="18"/>
  <c r="X296" i="18"/>
  <c r="Y296" i="18"/>
  <c r="Z296" i="18"/>
  <c r="AA296" i="18"/>
  <c r="AB296" i="18"/>
  <c r="AC296" i="18"/>
  <c r="AD296" i="18"/>
  <c r="AE296" i="18"/>
  <c r="AF296" i="18"/>
  <c r="AG296" i="18"/>
  <c r="AH296" i="18"/>
  <c r="AI296" i="18"/>
  <c r="AJ296" i="18"/>
  <c r="AK296" i="18"/>
  <c r="AL296" i="18"/>
  <c r="AM296" i="18"/>
  <c r="AN296" i="18"/>
  <c r="AO296" i="18"/>
  <c r="AP296" i="18"/>
  <c r="AQ296" i="18"/>
  <c r="AR296" i="18"/>
  <c r="AS296" i="18"/>
  <c r="AT296" i="18"/>
  <c r="AU296" i="18"/>
  <c r="AV296" i="18"/>
  <c r="AW296" i="18"/>
  <c r="AX296" i="18"/>
  <c r="AY296" i="18"/>
  <c r="AZ296" i="18"/>
  <c r="BA296" i="18"/>
  <c r="BB296" i="18"/>
  <c r="BC296" i="18"/>
  <c r="BD296" i="18"/>
  <c r="BE296" i="18"/>
  <c r="BG296" i="18"/>
  <c r="BH296" i="18"/>
  <c r="BI296" i="18"/>
  <c r="BJ296" i="18"/>
  <c r="BK296" i="18"/>
  <c r="BL296" i="18"/>
  <c r="BM296" i="18"/>
  <c r="BN296" i="18"/>
  <c r="BO296" i="18"/>
  <c r="BP296" i="18"/>
  <c r="BQ296" i="18"/>
  <c r="BR296" i="18"/>
  <c r="BT296" i="18"/>
  <c r="BU296" i="18"/>
  <c r="BV296" i="18"/>
  <c r="BW296" i="18"/>
  <c r="BX296" i="18"/>
  <c r="BZ296" i="18"/>
  <c r="D297" i="18"/>
  <c r="E297" i="18"/>
  <c r="G297" i="18"/>
  <c r="H297" i="18"/>
  <c r="I297" i="18"/>
  <c r="J297" i="18"/>
  <c r="K297" i="18"/>
  <c r="M297" i="18"/>
  <c r="N297" i="18"/>
  <c r="O297" i="18"/>
  <c r="P297" i="18"/>
  <c r="Q297" i="18"/>
  <c r="R297" i="18"/>
  <c r="S297" i="18"/>
  <c r="T297" i="18"/>
  <c r="U297" i="18"/>
  <c r="V297" i="18"/>
  <c r="X297" i="18"/>
  <c r="Y297" i="18"/>
  <c r="Z297" i="18"/>
  <c r="AA297" i="18"/>
  <c r="AB297" i="18"/>
  <c r="AC297" i="18"/>
  <c r="AD297" i="18"/>
  <c r="AE297" i="18"/>
  <c r="AF297" i="18"/>
  <c r="AG297" i="18"/>
  <c r="AH297" i="18"/>
  <c r="AI297" i="18"/>
  <c r="AJ297" i="18"/>
  <c r="AK297" i="18"/>
  <c r="AL297" i="18"/>
  <c r="AM297" i="18"/>
  <c r="AN297" i="18"/>
  <c r="AO297" i="18"/>
  <c r="AP297" i="18"/>
  <c r="AQ297" i="18"/>
  <c r="AR297" i="18"/>
  <c r="AS297" i="18"/>
  <c r="AT297" i="18"/>
  <c r="AU297" i="18"/>
  <c r="AV297" i="18"/>
  <c r="AW297" i="18"/>
  <c r="AX297" i="18"/>
  <c r="AY297" i="18"/>
  <c r="AZ297" i="18"/>
  <c r="BA297" i="18"/>
  <c r="BB297" i="18"/>
  <c r="BC297" i="18"/>
  <c r="BD297" i="18"/>
  <c r="BE297" i="18"/>
  <c r="BG297" i="18"/>
  <c r="BH297" i="18"/>
  <c r="BI297" i="18"/>
  <c r="BJ297" i="18"/>
  <c r="BK297" i="18"/>
  <c r="BL297" i="18"/>
  <c r="BM297" i="18"/>
  <c r="BN297" i="18"/>
  <c r="BO297" i="18"/>
  <c r="BP297" i="18"/>
  <c r="BQ297" i="18"/>
  <c r="BR297" i="18"/>
  <c r="BT297" i="18"/>
  <c r="BU297" i="18"/>
  <c r="BV297" i="18"/>
  <c r="BW297" i="18"/>
  <c r="BX297" i="18"/>
  <c r="BZ297" i="18"/>
  <c r="D298" i="18"/>
  <c r="E298" i="18"/>
  <c r="G298" i="18"/>
  <c r="H298" i="18"/>
  <c r="I298" i="18"/>
  <c r="J298" i="18"/>
  <c r="K298" i="18"/>
  <c r="M298" i="18"/>
  <c r="N298" i="18"/>
  <c r="O298" i="18"/>
  <c r="P298" i="18"/>
  <c r="Q298" i="18"/>
  <c r="R298" i="18"/>
  <c r="S298" i="18"/>
  <c r="T298" i="18"/>
  <c r="U298" i="18"/>
  <c r="V298" i="18"/>
  <c r="X298" i="18"/>
  <c r="Y298" i="18"/>
  <c r="Z298" i="18"/>
  <c r="AA298" i="18"/>
  <c r="AB298" i="18"/>
  <c r="AC298" i="18"/>
  <c r="AD298" i="18"/>
  <c r="AE298" i="18"/>
  <c r="AF298" i="18"/>
  <c r="AG298" i="18"/>
  <c r="AH298" i="18"/>
  <c r="AI298" i="18"/>
  <c r="AJ298" i="18"/>
  <c r="AK298" i="18"/>
  <c r="AL298" i="18"/>
  <c r="AM298" i="18"/>
  <c r="AN298" i="18"/>
  <c r="AO298" i="18"/>
  <c r="AP298" i="18"/>
  <c r="AQ298" i="18"/>
  <c r="AR298" i="18"/>
  <c r="AS298" i="18"/>
  <c r="AT298" i="18"/>
  <c r="AU298" i="18"/>
  <c r="AV298" i="18"/>
  <c r="AW298" i="18"/>
  <c r="AX298" i="18"/>
  <c r="AY298" i="18"/>
  <c r="AZ298" i="18"/>
  <c r="BA298" i="18"/>
  <c r="BB298" i="18"/>
  <c r="BC298" i="18"/>
  <c r="BD298" i="18"/>
  <c r="BE298" i="18"/>
  <c r="BG298" i="18"/>
  <c r="BH298" i="18"/>
  <c r="BI298" i="18"/>
  <c r="BJ298" i="18"/>
  <c r="BK298" i="18"/>
  <c r="BL298" i="18"/>
  <c r="BM298" i="18"/>
  <c r="BN298" i="18"/>
  <c r="BO298" i="18"/>
  <c r="BP298" i="18"/>
  <c r="BQ298" i="18"/>
  <c r="BR298" i="18"/>
  <c r="BT298" i="18"/>
  <c r="BU298" i="18"/>
  <c r="BV298" i="18"/>
  <c r="BW298" i="18"/>
  <c r="BX298" i="18"/>
  <c r="BZ298" i="18"/>
  <c r="D299" i="18"/>
  <c r="E299" i="18"/>
  <c r="G299" i="18"/>
  <c r="H299" i="18"/>
  <c r="I299" i="18"/>
  <c r="J299" i="18"/>
  <c r="K299" i="18"/>
  <c r="M299" i="18"/>
  <c r="N299" i="18"/>
  <c r="O299" i="18"/>
  <c r="P299" i="18"/>
  <c r="Q299" i="18"/>
  <c r="R299" i="18"/>
  <c r="S299" i="18"/>
  <c r="T299" i="18"/>
  <c r="U299" i="18"/>
  <c r="V299" i="18"/>
  <c r="X299" i="18"/>
  <c r="Y299" i="18"/>
  <c r="Z299" i="18"/>
  <c r="AA299" i="18"/>
  <c r="AB299" i="18"/>
  <c r="AC299" i="18"/>
  <c r="AD299" i="18"/>
  <c r="AE299" i="18"/>
  <c r="AF299" i="18"/>
  <c r="AG299" i="18"/>
  <c r="AH299" i="18"/>
  <c r="AI299" i="18"/>
  <c r="AJ299" i="18"/>
  <c r="AK299" i="18"/>
  <c r="AL299" i="18"/>
  <c r="AM299" i="18"/>
  <c r="AN299" i="18"/>
  <c r="AO299" i="18"/>
  <c r="AP299" i="18"/>
  <c r="AQ299" i="18"/>
  <c r="AR299" i="18"/>
  <c r="AS299" i="18"/>
  <c r="AT299" i="18"/>
  <c r="AU299" i="18"/>
  <c r="AV299" i="18"/>
  <c r="AW299" i="18"/>
  <c r="AX299" i="18"/>
  <c r="AY299" i="18"/>
  <c r="AZ299" i="18"/>
  <c r="BA299" i="18"/>
  <c r="BB299" i="18"/>
  <c r="BC299" i="18"/>
  <c r="BD299" i="18"/>
  <c r="BE299" i="18"/>
  <c r="BG299" i="18"/>
  <c r="BH299" i="18"/>
  <c r="BI299" i="18"/>
  <c r="BJ299" i="18"/>
  <c r="BK299" i="18"/>
  <c r="BL299" i="18"/>
  <c r="BM299" i="18"/>
  <c r="BN299" i="18"/>
  <c r="BO299" i="18"/>
  <c r="BP299" i="18"/>
  <c r="BQ299" i="18"/>
  <c r="BR299" i="18"/>
  <c r="BT299" i="18"/>
  <c r="BU299" i="18"/>
  <c r="BV299" i="18"/>
  <c r="BW299" i="18"/>
  <c r="BX299" i="18"/>
  <c r="BZ299" i="18"/>
  <c r="D300" i="18"/>
  <c r="E300" i="18"/>
  <c r="G300" i="18"/>
  <c r="H300" i="18"/>
  <c r="I300" i="18"/>
  <c r="J300" i="18"/>
  <c r="K300" i="18"/>
  <c r="M300" i="18"/>
  <c r="N300" i="18"/>
  <c r="O300" i="18"/>
  <c r="P300" i="18"/>
  <c r="Q300" i="18"/>
  <c r="R300" i="18"/>
  <c r="S300" i="18"/>
  <c r="T300" i="18"/>
  <c r="U300" i="18"/>
  <c r="V300" i="18"/>
  <c r="X300" i="18"/>
  <c r="Y300" i="18"/>
  <c r="Z300" i="18"/>
  <c r="AA300" i="18"/>
  <c r="AB300" i="18"/>
  <c r="AC300" i="18"/>
  <c r="AD300" i="18"/>
  <c r="AE300" i="18"/>
  <c r="AF300" i="18"/>
  <c r="AG300" i="18"/>
  <c r="AH300" i="18"/>
  <c r="AI300" i="18"/>
  <c r="AJ300" i="18"/>
  <c r="AK300" i="18"/>
  <c r="AL300" i="18"/>
  <c r="AM300" i="18"/>
  <c r="AN300" i="18"/>
  <c r="AO300" i="18"/>
  <c r="AP300" i="18"/>
  <c r="AQ300" i="18"/>
  <c r="AR300" i="18"/>
  <c r="AS300" i="18"/>
  <c r="AT300" i="18"/>
  <c r="AU300" i="18"/>
  <c r="AV300" i="18"/>
  <c r="AW300" i="18"/>
  <c r="AX300" i="18"/>
  <c r="AY300" i="18"/>
  <c r="AZ300" i="18"/>
  <c r="BA300" i="18"/>
  <c r="BB300" i="18"/>
  <c r="BC300" i="18"/>
  <c r="BD300" i="18"/>
  <c r="BE300" i="18"/>
  <c r="BG300" i="18"/>
  <c r="BH300" i="18"/>
  <c r="BI300" i="18"/>
  <c r="BJ300" i="18"/>
  <c r="BK300" i="18"/>
  <c r="BL300" i="18"/>
  <c r="BM300" i="18"/>
  <c r="BN300" i="18"/>
  <c r="BO300" i="18"/>
  <c r="BP300" i="18"/>
  <c r="BQ300" i="18"/>
  <c r="BR300" i="18"/>
  <c r="BT300" i="18"/>
  <c r="BU300" i="18"/>
  <c r="BV300" i="18"/>
  <c r="BW300" i="18"/>
  <c r="BX300" i="18"/>
  <c r="BZ300" i="18"/>
  <c r="D301" i="18"/>
  <c r="E301" i="18"/>
  <c r="G301" i="18"/>
  <c r="H301" i="18"/>
  <c r="I301" i="18"/>
  <c r="J301" i="18"/>
  <c r="K301" i="18"/>
  <c r="M301" i="18"/>
  <c r="N301" i="18"/>
  <c r="O301" i="18"/>
  <c r="P301" i="18"/>
  <c r="Q301" i="18"/>
  <c r="R301" i="18"/>
  <c r="S301" i="18"/>
  <c r="T301" i="18"/>
  <c r="U301" i="18"/>
  <c r="V301" i="18"/>
  <c r="X301" i="18"/>
  <c r="Y301" i="18"/>
  <c r="Z301" i="18"/>
  <c r="AA301" i="18"/>
  <c r="AB301" i="18"/>
  <c r="AC301" i="18"/>
  <c r="AD301" i="18"/>
  <c r="AE301" i="18"/>
  <c r="AF301" i="18"/>
  <c r="AG301" i="18"/>
  <c r="AH301" i="18"/>
  <c r="AI301" i="18"/>
  <c r="AJ301" i="18"/>
  <c r="AK301" i="18"/>
  <c r="AL301" i="18"/>
  <c r="AM301" i="18"/>
  <c r="AN301" i="18"/>
  <c r="AO301" i="18"/>
  <c r="AP301" i="18"/>
  <c r="AQ301" i="18"/>
  <c r="AR301" i="18"/>
  <c r="AS301" i="18"/>
  <c r="AT301" i="18"/>
  <c r="AU301" i="18"/>
  <c r="AV301" i="18"/>
  <c r="AW301" i="18"/>
  <c r="AX301" i="18"/>
  <c r="AY301" i="18"/>
  <c r="AZ301" i="18"/>
  <c r="BA301" i="18"/>
  <c r="BB301" i="18"/>
  <c r="BC301" i="18"/>
  <c r="BD301" i="18"/>
  <c r="BE301" i="18"/>
  <c r="BG301" i="18"/>
  <c r="BH301" i="18"/>
  <c r="BI301" i="18"/>
  <c r="BJ301" i="18"/>
  <c r="BK301" i="18"/>
  <c r="BL301" i="18"/>
  <c r="BM301" i="18"/>
  <c r="BN301" i="18"/>
  <c r="BO301" i="18"/>
  <c r="BP301" i="18"/>
  <c r="BQ301" i="18"/>
  <c r="BR301" i="18"/>
  <c r="BT301" i="18"/>
  <c r="BU301" i="18"/>
  <c r="BV301" i="18"/>
  <c r="BW301" i="18"/>
  <c r="BX301" i="18"/>
  <c r="BZ301" i="18"/>
  <c r="D302" i="18"/>
  <c r="E302" i="18"/>
  <c r="G302" i="18"/>
  <c r="H302" i="18"/>
  <c r="I302" i="18"/>
  <c r="J302" i="18"/>
  <c r="K302" i="18"/>
  <c r="M302" i="18"/>
  <c r="N302" i="18"/>
  <c r="O302" i="18"/>
  <c r="P302" i="18"/>
  <c r="Q302" i="18"/>
  <c r="R302" i="18"/>
  <c r="S302" i="18"/>
  <c r="T302" i="18"/>
  <c r="U302" i="18"/>
  <c r="V302" i="18"/>
  <c r="X302" i="18"/>
  <c r="Y302" i="18"/>
  <c r="Z302" i="18"/>
  <c r="AA302" i="18"/>
  <c r="AB302" i="18"/>
  <c r="AC302" i="18"/>
  <c r="AD302" i="18"/>
  <c r="AE302" i="18"/>
  <c r="AF302" i="18"/>
  <c r="AG302" i="18"/>
  <c r="AH302" i="18"/>
  <c r="AI302" i="18"/>
  <c r="AJ302" i="18"/>
  <c r="AK302" i="18"/>
  <c r="AL302" i="18"/>
  <c r="AM302" i="18"/>
  <c r="AN302" i="18"/>
  <c r="AO302" i="18"/>
  <c r="AP302" i="18"/>
  <c r="AQ302" i="18"/>
  <c r="AR302" i="18"/>
  <c r="AS302" i="18"/>
  <c r="AT302" i="18"/>
  <c r="AU302" i="18"/>
  <c r="AV302" i="18"/>
  <c r="AW302" i="18"/>
  <c r="AX302" i="18"/>
  <c r="AY302" i="18"/>
  <c r="AZ302" i="18"/>
  <c r="BA302" i="18"/>
  <c r="BB302" i="18"/>
  <c r="BC302" i="18"/>
  <c r="BD302" i="18"/>
  <c r="BE302" i="18"/>
  <c r="BG302" i="18"/>
  <c r="BH302" i="18"/>
  <c r="BI302" i="18"/>
  <c r="BJ302" i="18"/>
  <c r="BK302" i="18"/>
  <c r="BL302" i="18"/>
  <c r="BM302" i="18"/>
  <c r="BN302" i="18"/>
  <c r="BO302" i="18"/>
  <c r="BP302" i="18"/>
  <c r="BQ302" i="18"/>
  <c r="BR302" i="18"/>
  <c r="BT302" i="18"/>
  <c r="BU302" i="18"/>
  <c r="BV302" i="18"/>
  <c r="BW302" i="18"/>
  <c r="BX302" i="18"/>
  <c r="BZ302" i="18"/>
  <c r="D303" i="18"/>
  <c r="E303" i="18"/>
  <c r="G303" i="18"/>
  <c r="H303" i="18"/>
  <c r="I303" i="18"/>
  <c r="J303" i="18"/>
  <c r="K303" i="18"/>
  <c r="M303" i="18"/>
  <c r="N303" i="18"/>
  <c r="O303" i="18"/>
  <c r="P303" i="18"/>
  <c r="Q303" i="18"/>
  <c r="R303" i="18"/>
  <c r="S303" i="18"/>
  <c r="T303" i="18"/>
  <c r="U303" i="18"/>
  <c r="V303" i="18"/>
  <c r="X303" i="18"/>
  <c r="Y303" i="18"/>
  <c r="Z303" i="18"/>
  <c r="AA303" i="18"/>
  <c r="AB303" i="18"/>
  <c r="AC303" i="18"/>
  <c r="AD303" i="18"/>
  <c r="AE303" i="18"/>
  <c r="AF303" i="18"/>
  <c r="AG303" i="18"/>
  <c r="AH303" i="18"/>
  <c r="AI303" i="18"/>
  <c r="AJ303" i="18"/>
  <c r="AK303" i="18"/>
  <c r="AL303" i="18"/>
  <c r="AM303" i="18"/>
  <c r="AN303" i="18"/>
  <c r="AO303" i="18"/>
  <c r="AP303" i="18"/>
  <c r="AQ303" i="18"/>
  <c r="AR303" i="18"/>
  <c r="AS303" i="18"/>
  <c r="AT303" i="18"/>
  <c r="AU303" i="18"/>
  <c r="AV303" i="18"/>
  <c r="AW303" i="18"/>
  <c r="AX303" i="18"/>
  <c r="AY303" i="18"/>
  <c r="AZ303" i="18"/>
  <c r="BA303" i="18"/>
  <c r="BB303" i="18"/>
  <c r="BC303" i="18"/>
  <c r="BD303" i="18"/>
  <c r="BE303" i="18"/>
  <c r="BG303" i="18"/>
  <c r="BH303" i="18"/>
  <c r="BI303" i="18"/>
  <c r="BJ303" i="18"/>
  <c r="BK303" i="18"/>
  <c r="BL303" i="18"/>
  <c r="BM303" i="18"/>
  <c r="BN303" i="18"/>
  <c r="BO303" i="18"/>
  <c r="BP303" i="18"/>
  <c r="BQ303" i="18"/>
  <c r="BR303" i="18"/>
  <c r="BT303" i="18"/>
  <c r="BU303" i="18"/>
  <c r="BV303" i="18"/>
  <c r="BW303" i="18"/>
  <c r="BX303" i="18"/>
  <c r="BZ303" i="18"/>
  <c r="D304" i="18"/>
  <c r="E304" i="18"/>
  <c r="G304" i="18"/>
  <c r="H304" i="18"/>
  <c r="I304" i="18"/>
  <c r="J304" i="18"/>
  <c r="K304" i="18"/>
  <c r="M304" i="18"/>
  <c r="N304" i="18"/>
  <c r="O304" i="18"/>
  <c r="P304" i="18"/>
  <c r="Q304" i="18"/>
  <c r="R304" i="18"/>
  <c r="S304" i="18"/>
  <c r="T304" i="18"/>
  <c r="U304" i="18"/>
  <c r="V304" i="18"/>
  <c r="X304" i="18"/>
  <c r="Y304" i="18"/>
  <c r="Z304" i="18"/>
  <c r="AA304" i="18"/>
  <c r="AB304" i="18"/>
  <c r="AC304" i="18"/>
  <c r="AD304" i="18"/>
  <c r="AE304" i="18"/>
  <c r="AF304" i="18"/>
  <c r="AG304" i="18"/>
  <c r="AH304" i="18"/>
  <c r="AI304" i="18"/>
  <c r="AJ304" i="18"/>
  <c r="AK304" i="18"/>
  <c r="AL304" i="18"/>
  <c r="AM304" i="18"/>
  <c r="AN304" i="18"/>
  <c r="AO304" i="18"/>
  <c r="AP304" i="18"/>
  <c r="AQ304" i="18"/>
  <c r="AR304" i="18"/>
  <c r="AS304" i="18"/>
  <c r="AT304" i="18"/>
  <c r="AU304" i="18"/>
  <c r="AV304" i="18"/>
  <c r="AW304" i="18"/>
  <c r="AX304" i="18"/>
  <c r="AY304" i="18"/>
  <c r="AZ304" i="18"/>
  <c r="BA304" i="18"/>
  <c r="BB304" i="18"/>
  <c r="BC304" i="18"/>
  <c r="BD304" i="18"/>
  <c r="BE304" i="18"/>
  <c r="BG304" i="18"/>
  <c r="BH304" i="18"/>
  <c r="BI304" i="18"/>
  <c r="BJ304" i="18"/>
  <c r="BK304" i="18"/>
  <c r="BL304" i="18"/>
  <c r="BM304" i="18"/>
  <c r="BN304" i="18"/>
  <c r="BO304" i="18"/>
  <c r="BP304" i="18"/>
  <c r="BQ304" i="18"/>
  <c r="BR304" i="18"/>
  <c r="BT304" i="18"/>
  <c r="BU304" i="18"/>
  <c r="BV304" i="18"/>
  <c r="BW304" i="18"/>
  <c r="BX304" i="18"/>
  <c r="BZ304" i="18"/>
  <c r="I265" i="18"/>
  <c r="J265" i="18"/>
  <c r="K265" i="18"/>
  <c r="M265" i="18"/>
  <c r="N265" i="18"/>
  <c r="O265" i="18"/>
  <c r="P265" i="18"/>
  <c r="Q265" i="18"/>
  <c r="R265" i="18"/>
  <c r="S265" i="18"/>
  <c r="T265" i="18"/>
  <c r="U265" i="18"/>
  <c r="V265" i="18"/>
  <c r="X265" i="18"/>
  <c r="Y265" i="18"/>
  <c r="Z265" i="18"/>
  <c r="AA265" i="18"/>
  <c r="AB265" i="18"/>
  <c r="AC265" i="18"/>
  <c r="AD265" i="18"/>
  <c r="AE265" i="18"/>
  <c r="AF265" i="18"/>
  <c r="AG265" i="18"/>
  <c r="AH265" i="18"/>
  <c r="AI265" i="18"/>
  <c r="AJ265" i="18"/>
  <c r="AK265" i="18"/>
  <c r="AL265" i="18"/>
  <c r="AM265" i="18"/>
  <c r="AN265" i="18"/>
  <c r="AO265" i="18"/>
  <c r="AP265" i="18"/>
  <c r="AQ265" i="18"/>
  <c r="AR265" i="18"/>
  <c r="AS265" i="18"/>
  <c r="AT265" i="18"/>
  <c r="AU265" i="18"/>
  <c r="AV265" i="18"/>
  <c r="AW265" i="18"/>
  <c r="AX265" i="18"/>
  <c r="AY265" i="18"/>
  <c r="AZ265" i="18"/>
  <c r="BA265" i="18"/>
  <c r="BB265" i="18"/>
  <c r="BC265" i="18"/>
  <c r="BD265" i="18"/>
  <c r="BE265" i="18"/>
  <c r="BG265" i="18"/>
  <c r="BH265" i="18"/>
  <c r="BI265" i="18"/>
  <c r="BJ265" i="18"/>
  <c r="BK265" i="18"/>
  <c r="BL265" i="18"/>
  <c r="BM265" i="18"/>
  <c r="BN265" i="18"/>
  <c r="BO265" i="18"/>
  <c r="BP265" i="18"/>
  <c r="BQ265" i="18"/>
  <c r="BR265" i="18"/>
  <c r="BT265" i="18"/>
  <c r="BU265" i="18"/>
  <c r="BV265" i="18"/>
  <c r="BW265" i="18"/>
  <c r="BX265" i="18"/>
  <c r="BZ265" i="18"/>
  <c r="D266" i="18"/>
  <c r="E266" i="18"/>
  <c r="G266" i="18"/>
  <c r="H266" i="18"/>
  <c r="I266" i="18"/>
  <c r="J266" i="18"/>
  <c r="K266" i="18"/>
  <c r="M266" i="18"/>
  <c r="N266" i="18"/>
  <c r="O266" i="18"/>
  <c r="P266" i="18"/>
  <c r="Q266" i="18"/>
  <c r="R266" i="18"/>
  <c r="S266" i="18"/>
  <c r="T266" i="18"/>
  <c r="U266" i="18"/>
  <c r="V266" i="18"/>
  <c r="X266" i="18"/>
  <c r="Y266" i="18"/>
  <c r="Z266" i="18"/>
  <c r="AA266" i="18"/>
  <c r="AB266" i="18"/>
  <c r="AC266" i="18"/>
  <c r="AD266" i="18"/>
  <c r="AE266" i="18"/>
  <c r="AF266" i="18"/>
  <c r="AG266" i="18"/>
  <c r="AH266" i="18"/>
  <c r="AI266" i="18"/>
  <c r="AJ266" i="18"/>
  <c r="AK266" i="18"/>
  <c r="AL266" i="18"/>
  <c r="AM266" i="18"/>
  <c r="AN266" i="18"/>
  <c r="AO266" i="18"/>
  <c r="AP266" i="18"/>
  <c r="AQ266" i="18"/>
  <c r="AR266" i="18"/>
  <c r="AS266" i="18"/>
  <c r="AT266" i="18"/>
  <c r="AU266" i="18"/>
  <c r="AV266" i="18"/>
  <c r="AW266" i="18"/>
  <c r="AX266" i="18"/>
  <c r="AY266" i="18"/>
  <c r="AZ266" i="18"/>
  <c r="BA266" i="18"/>
  <c r="BB266" i="18"/>
  <c r="BC266" i="18"/>
  <c r="BD266" i="18"/>
  <c r="BE266" i="18"/>
  <c r="BG266" i="18"/>
  <c r="BH266" i="18"/>
  <c r="BI266" i="18"/>
  <c r="BJ266" i="18"/>
  <c r="BK266" i="18"/>
  <c r="BL266" i="18"/>
  <c r="BM266" i="18"/>
  <c r="BN266" i="18"/>
  <c r="BO266" i="18"/>
  <c r="BP266" i="18"/>
  <c r="BQ266" i="18"/>
  <c r="BR266" i="18"/>
  <c r="BT266" i="18"/>
  <c r="BU266" i="18"/>
  <c r="BV266" i="18"/>
  <c r="BW266" i="18"/>
  <c r="BX266" i="18"/>
  <c r="BZ266" i="18"/>
  <c r="D267" i="18"/>
  <c r="E267" i="18"/>
  <c r="G267" i="18"/>
  <c r="H267" i="18"/>
  <c r="I267" i="18"/>
  <c r="J267" i="18"/>
  <c r="K267" i="18"/>
  <c r="M267" i="18"/>
  <c r="N267" i="18"/>
  <c r="O267" i="18"/>
  <c r="P267" i="18"/>
  <c r="Q267" i="18"/>
  <c r="R267" i="18"/>
  <c r="S267" i="18"/>
  <c r="T267" i="18"/>
  <c r="U267" i="18"/>
  <c r="V267" i="18"/>
  <c r="X267" i="18"/>
  <c r="Y267" i="18"/>
  <c r="Z267" i="18"/>
  <c r="AA267" i="18"/>
  <c r="AB267" i="18"/>
  <c r="AC267" i="18"/>
  <c r="AD267" i="18"/>
  <c r="AE267" i="18"/>
  <c r="AF267" i="18"/>
  <c r="AG267" i="18"/>
  <c r="AH267" i="18"/>
  <c r="AI267" i="18"/>
  <c r="AJ267" i="18"/>
  <c r="AK267" i="18"/>
  <c r="AL267" i="18"/>
  <c r="AM267" i="18"/>
  <c r="AN267" i="18"/>
  <c r="AO267" i="18"/>
  <c r="AP267" i="18"/>
  <c r="AQ267" i="18"/>
  <c r="AR267" i="18"/>
  <c r="AS267" i="18"/>
  <c r="AT267" i="18"/>
  <c r="AU267" i="18"/>
  <c r="AV267" i="18"/>
  <c r="AW267" i="18"/>
  <c r="AX267" i="18"/>
  <c r="AY267" i="18"/>
  <c r="AZ267" i="18"/>
  <c r="BA267" i="18"/>
  <c r="BB267" i="18"/>
  <c r="BC267" i="18"/>
  <c r="BD267" i="18"/>
  <c r="BE267" i="18"/>
  <c r="BG267" i="18"/>
  <c r="BH267" i="18"/>
  <c r="BI267" i="18"/>
  <c r="BJ267" i="18"/>
  <c r="BK267" i="18"/>
  <c r="BL267" i="18"/>
  <c r="BM267" i="18"/>
  <c r="BN267" i="18"/>
  <c r="BO267" i="18"/>
  <c r="BP267" i="18"/>
  <c r="BQ267" i="18"/>
  <c r="BR267" i="18"/>
  <c r="BT267" i="18"/>
  <c r="BU267" i="18"/>
  <c r="BV267" i="18"/>
  <c r="BW267" i="18"/>
  <c r="BX267" i="18"/>
  <c r="BZ267" i="18"/>
  <c r="D268" i="18"/>
  <c r="E268" i="18"/>
  <c r="G268" i="18"/>
  <c r="H268" i="18"/>
  <c r="I268" i="18"/>
  <c r="J268" i="18"/>
  <c r="K268" i="18"/>
  <c r="M268" i="18"/>
  <c r="N268" i="18"/>
  <c r="O268" i="18"/>
  <c r="P268" i="18"/>
  <c r="Q268" i="18"/>
  <c r="R268" i="18"/>
  <c r="S268" i="18"/>
  <c r="T268" i="18"/>
  <c r="U268" i="18"/>
  <c r="V268" i="18"/>
  <c r="X268" i="18"/>
  <c r="Y268" i="18"/>
  <c r="Z268" i="18"/>
  <c r="AA268" i="18"/>
  <c r="AB268" i="18"/>
  <c r="AC268" i="18"/>
  <c r="AD268" i="18"/>
  <c r="AE268" i="18"/>
  <c r="AF268" i="18"/>
  <c r="AG268" i="18"/>
  <c r="AH268" i="18"/>
  <c r="AI268" i="18"/>
  <c r="AJ268" i="18"/>
  <c r="AK268" i="18"/>
  <c r="AL268" i="18"/>
  <c r="AM268" i="18"/>
  <c r="AN268" i="18"/>
  <c r="AO268" i="18"/>
  <c r="AP268" i="18"/>
  <c r="AQ268" i="18"/>
  <c r="AR268" i="18"/>
  <c r="AS268" i="18"/>
  <c r="AT268" i="18"/>
  <c r="AU268" i="18"/>
  <c r="AV268" i="18"/>
  <c r="AW268" i="18"/>
  <c r="AX268" i="18"/>
  <c r="AY268" i="18"/>
  <c r="AZ268" i="18"/>
  <c r="BA268" i="18"/>
  <c r="BB268" i="18"/>
  <c r="BC268" i="18"/>
  <c r="BD268" i="18"/>
  <c r="BE268" i="18"/>
  <c r="BG268" i="18"/>
  <c r="BH268" i="18"/>
  <c r="BI268" i="18"/>
  <c r="BJ268" i="18"/>
  <c r="BK268" i="18"/>
  <c r="BL268" i="18"/>
  <c r="BM268" i="18"/>
  <c r="BN268" i="18"/>
  <c r="BO268" i="18"/>
  <c r="BP268" i="18"/>
  <c r="BQ268" i="18"/>
  <c r="BR268" i="18"/>
  <c r="BT268" i="18"/>
  <c r="BU268" i="18"/>
  <c r="BV268" i="18"/>
  <c r="BW268" i="18"/>
  <c r="BX268" i="18"/>
  <c r="BZ268" i="18"/>
  <c r="D269" i="18"/>
  <c r="E269" i="18"/>
  <c r="G269" i="18"/>
  <c r="H269" i="18"/>
  <c r="I269" i="18"/>
  <c r="J269" i="18"/>
  <c r="K269" i="18"/>
  <c r="M269" i="18"/>
  <c r="N269" i="18"/>
  <c r="O269" i="18"/>
  <c r="P269" i="18"/>
  <c r="Q269" i="18"/>
  <c r="R269" i="18"/>
  <c r="S269" i="18"/>
  <c r="T269" i="18"/>
  <c r="U269" i="18"/>
  <c r="V269" i="18"/>
  <c r="X269" i="18"/>
  <c r="Y269" i="18"/>
  <c r="Z269" i="18"/>
  <c r="AA269" i="18"/>
  <c r="AB269" i="18"/>
  <c r="AC269" i="18"/>
  <c r="AD269" i="18"/>
  <c r="AE269" i="18"/>
  <c r="AF269" i="18"/>
  <c r="AG269" i="18"/>
  <c r="AH269" i="18"/>
  <c r="AI269" i="18"/>
  <c r="AJ269" i="18"/>
  <c r="AK269" i="18"/>
  <c r="AL269" i="18"/>
  <c r="AM269" i="18"/>
  <c r="AN269" i="18"/>
  <c r="AO269" i="18"/>
  <c r="AP269" i="18"/>
  <c r="AQ269" i="18"/>
  <c r="AR269" i="18"/>
  <c r="AS269" i="18"/>
  <c r="AT269" i="18"/>
  <c r="AU269" i="18"/>
  <c r="AV269" i="18"/>
  <c r="AW269" i="18"/>
  <c r="AX269" i="18"/>
  <c r="AY269" i="18"/>
  <c r="AZ269" i="18"/>
  <c r="BA269" i="18"/>
  <c r="BB269" i="18"/>
  <c r="BC269" i="18"/>
  <c r="BD269" i="18"/>
  <c r="BE269" i="18"/>
  <c r="BG269" i="18"/>
  <c r="BH269" i="18"/>
  <c r="BI269" i="18"/>
  <c r="BJ269" i="18"/>
  <c r="BK269" i="18"/>
  <c r="BL269" i="18"/>
  <c r="BM269" i="18"/>
  <c r="BN269" i="18"/>
  <c r="BO269" i="18"/>
  <c r="BP269" i="18"/>
  <c r="BQ269" i="18"/>
  <c r="BR269" i="18"/>
  <c r="BT269" i="18"/>
  <c r="BU269" i="18"/>
  <c r="BV269" i="18"/>
  <c r="BW269" i="18"/>
  <c r="BX269" i="18"/>
  <c r="BZ269" i="18"/>
  <c r="D270" i="18"/>
  <c r="E270" i="18"/>
  <c r="G270" i="18"/>
  <c r="H270" i="18"/>
  <c r="I270" i="18"/>
  <c r="J270" i="18"/>
  <c r="K270" i="18"/>
  <c r="M270" i="18"/>
  <c r="N270" i="18"/>
  <c r="O270" i="18"/>
  <c r="P270" i="18"/>
  <c r="Q270" i="18"/>
  <c r="R270" i="18"/>
  <c r="S270" i="18"/>
  <c r="T270" i="18"/>
  <c r="U270" i="18"/>
  <c r="V270" i="18"/>
  <c r="X270" i="18"/>
  <c r="Y270" i="18"/>
  <c r="Z270" i="18"/>
  <c r="AA270" i="18"/>
  <c r="AB270" i="18"/>
  <c r="AC270" i="18"/>
  <c r="AD270" i="18"/>
  <c r="AE270" i="18"/>
  <c r="AF270" i="18"/>
  <c r="AG270" i="18"/>
  <c r="AH270" i="18"/>
  <c r="AI270" i="18"/>
  <c r="AJ270" i="18"/>
  <c r="AK270" i="18"/>
  <c r="AL270" i="18"/>
  <c r="AM270" i="18"/>
  <c r="AN270" i="18"/>
  <c r="AO270" i="18"/>
  <c r="AP270" i="18"/>
  <c r="AQ270" i="18"/>
  <c r="AR270" i="18"/>
  <c r="AS270" i="18"/>
  <c r="AT270" i="18"/>
  <c r="AU270" i="18"/>
  <c r="AV270" i="18"/>
  <c r="AW270" i="18"/>
  <c r="AX270" i="18"/>
  <c r="AY270" i="18"/>
  <c r="AZ270" i="18"/>
  <c r="BA270" i="18"/>
  <c r="BB270" i="18"/>
  <c r="BC270" i="18"/>
  <c r="BD270" i="18"/>
  <c r="BE270" i="18"/>
  <c r="BG270" i="18"/>
  <c r="BH270" i="18"/>
  <c r="BI270" i="18"/>
  <c r="BJ270" i="18"/>
  <c r="BK270" i="18"/>
  <c r="BL270" i="18"/>
  <c r="BM270" i="18"/>
  <c r="BN270" i="18"/>
  <c r="BO270" i="18"/>
  <c r="BP270" i="18"/>
  <c r="BQ270" i="18"/>
  <c r="BR270" i="18"/>
  <c r="BT270" i="18"/>
  <c r="BU270" i="18"/>
  <c r="BV270" i="18"/>
  <c r="BW270" i="18"/>
  <c r="BX270" i="18"/>
  <c r="BZ270" i="18"/>
  <c r="D271" i="18"/>
  <c r="E271" i="18"/>
  <c r="G271" i="18"/>
  <c r="H271" i="18"/>
  <c r="I271" i="18"/>
  <c r="J271" i="18"/>
  <c r="K271" i="18"/>
  <c r="M271" i="18"/>
  <c r="N271" i="18"/>
  <c r="O271" i="18"/>
  <c r="P271" i="18"/>
  <c r="Q271" i="18"/>
  <c r="R271" i="18"/>
  <c r="S271" i="18"/>
  <c r="T271" i="18"/>
  <c r="U271" i="18"/>
  <c r="V271" i="18"/>
  <c r="X271" i="18"/>
  <c r="Y271" i="18"/>
  <c r="Z271" i="18"/>
  <c r="AA271" i="18"/>
  <c r="AB271" i="18"/>
  <c r="AC271" i="18"/>
  <c r="AD271" i="18"/>
  <c r="AE271" i="18"/>
  <c r="AF271" i="18"/>
  <c r="AG271" i="18"/>
  <c r="AH271" i="18"/>
  <c r="AI271" i="18"/>
  <c r="AJ271" i="18"/>
  <c r="AK271" i="18"/>
  <c r="AL271" i="18"/>
  <c r="AM271" i="18"/>
  <c r="AN271" i="18"/>
  <c r="AO271" i="18"/>
  <c r="AP271" i="18"/>
  <c r="AQ271" i="18"/>
  <c r="AR271" i="18"/>
  <c r="AS271" i="18"/>
  <c r="AT271" i="18"/>
  <c r="AU271" i="18"/>
  <c r="AV271" i="18"/>
  <c r="AW271" i="18"/>
  <c r="AX271" i="18"/>
  <c r="AY271" i="18"/>
  <c r="AZ271" i="18"/>
  <c r="BA271" i="18"/>
  <c r="BB271" i="18"/>
  <c r="BC271" i="18"/>
  <c r="BD271" i="18"/>
  <c r="BE271" i="18"/>
  <c r="BG271" i="18"/>
  <c r="BH271" i="18"/>
  <c r="BI271" i="18"/>
  <c r="BJ271" i="18"/>
  <c r="BK271" i="18"/>
  <c r="BL271" i="18"/>
  <c r="BM271" i="18"/>
  <c r="BN271" i="18"/>
  <c r="BO271" i="18"/>
  <c r="BP271" i="18"/>
  <c r="BQ271" i="18"/>
  <c r="BR271" i="18"/>
  <c r="BT271" i="18"/>
  <c r="BU271" i="18"/>
  <c r="BV271" i="18"/>
  <c r="BW271" i="18"/>
  <c r="BX271" i="18"/>
  <c r="BZ271" i="18"/>
  <c r="D272" i="18"/>
  <c r="E272" i="18"/>
  <c r="G272" i="18"/>
  <c r="H272" i="18"/>
  <c r="I272" i="18"/>
  <c r="J272" i="18"/>
  <c r="K272" i="18"/>
  <c r="M272" i="18"/>
  <c r="N272" i="18"/>
  <c r="O272" i="18"/>
  <c r="P272" i="18"/>
  <c r="Q272" i="18"/>
  <c r="R272" i="18"/>
  <c r="S272" i="18"/>
  <c r="T272" i="18"/>
  <c r="U272" i="18"/>
  <c r="V272" i="18"/>
  <c r="X272" i="18"/>
  <c r="Y272" i="18"/>
  <c r="Z272" i="18"/>
  <c r="AA272" i="18"/>
  <c r="AB272" i="18"/>
  <c r="AC272" i="18"/>
  <c r="AD272" i="18"/>
  <c r="AE272" i="18"/>
  <c r="AF272" i="18"/>
  <c r="AG272" i="18"/>
  <c r="AH272" i="18"/>
  <c r="AI272" i="18"/>
  <c r="AJ272" i="18"/>
  <c r="AK272" i="18"/>
  <c r="AL272" i="18"/>
  <c r="AM272" i="18"/>
  <c r="AN272" i="18"/>
  <c r="AO272" i="18"/>
  <c r="AP272" i="18"/>
  <c r="AQ272" i="18"/>
  <c r="AR272" i="18"/>
  <c r="AS272" i="18"/>
  <c r="AT272" i="18"/>
  <c r="AU272" i="18"/>
  <c r="AV272" i="18"/>
  <c r="AW272" i="18"/>
  <c r="AX272" i="18"/>
  <c r="AY272" i="18"/>
  <c r="AZ272" i="18"/>
  <c r="BA272" i="18"/>
  <c r="BB272" i="18"/>
  <c r="BC272" i="18"/>
  <c r="BD272" i="18"/>
  <c r="BE272" i="18"/>
  <c r="BG272" i="18"/>
  <c r="BH272" i="18"/>
  <c r="BI272" i="18"/>
  <c r="BJ272" i="18"/>
  <c r="BK272" i="18"/>
  <c r="BL272" i="18"/>
  <c r="BM272" i="18"/>
  <c r="BN272" i="18"/>
  <c r="BO272" i="18"/>
  <c r="BP272" i="18"/>
  <c r="BQ272" i="18"/>
  <c r="BR272" i="18"/>
  <c r="BT272" i="18"/>
  <c r="BU272" i="18"/>
  <c r="BV272" i="18"/>
  <c r="BW272" i="18"/>
  <c r="BX272" i="18"/>
  <c r="BZ272" i="18"/>
  <c r="D273" i="18"/>
  <c r="E273" i="18"/>
  <c r="G273" i="18"/>
  <c r="H273" i="18"/>
  <c r="I273" i="18"/>
  <c r="J273" i="18"/>
  <c r="K273" i="18"/>
  <c r="M273" i="18"/>
  <c r="N273" i="18"/>
  <c r="O273" i="18"/>
  <c r="P273" i="18"/>
  <c r="Q273" i="18"/>
  <c r="R273" i="18"/>
  <c r="S273" i="18"/>
  <c r="T273" i="18"/>
  <c r="U273" i="18"/>
  <c r="V273" i="18"/>
  <c r="X273" i="18"/>
  <c r="Y273" i="18"/>
  <c r="Z273" i="18"/>
  <c r="AA273" i="18"/>
  <c r="AB273" i="18"/>
  <c r="AC273" i="18"/>
  <c r="AD273" i="18"/>
  <c r="AE273" i="18"/>
  <c r="AF273" i="18"/>
  <c r="AG273" i="18"/>
  <c r="AH273" i="18"/>
  <c r="AI273" i="18"/>
  <c r="AJ273" i="18"/>
  <c r="AK273" i="18"/>
  <c r="AL273" i="18"/>
  <c r="AM273" i="18"/>
  <c r="AN273" i="18"/>
  <c r="AO273" i="18"/>
  <c r="AP273" i="18"/>
  <c r="AQ273" i="18"/>
  <c r="AR273" i="18"/>
  <c r="AS273" i="18"/>
  <c r="AT273" i="18"/>
  <c r="AU273" i="18"/>
  <c r="AV273" i="18"/>
  <c r="AW273" i="18"/>
  <c r="AX273" i="18"/>
  <c r="AY273" i="18"/>
  <c r="AZ273" i="18"/>
  <c r="BA273" i="18"/>
  <c r="BB273" i="18"/>
  <c r="BC273" i="18"/>
  <c r="BD273" i="18"/>
  <c r="BE273" i="18"/>
  <c r="BG273" i="18"/>
  <c r="BH273" i="18"/>
  <c r="BI273" i="18"/>
  <c r="BJ273" i="18"/>
  <c r="BK273" i="18"/>
  <c r="BL273" i="18"/>
  <c r="BM273" i="18"/>
  <c r="BN273" i="18"/>
  <c r="BO273" i="18"/>
  <c r="BP273" i="18"/>
  <c r="BQ273" i="18"/>
  <c r="BR273" i="18"/>
  <c r="BT273" i="18"/>
  <c r="BU273" i="18"/>
  <c r="BV273" i="18"/>
  <c r="BW273" i="18"/>
  <c r="BX273" i="18"/>
  <c r="BZ273" i="18"/>
  <c r="D274" i="18"/>
  <c r="E274" i="18"/>
  <c r="G274" i="18"/>
  <c r="H274" i="18"/>
  <c r="I274" i="18"/>
  <c r="J274" i="18"/>
  <c r="K274" i="18"/>
  <c r="M274" i="18"/>
  <c r="N274" i="18"/>
  <c r="O274" i="18"/>
  <c r="P274" i="18"/>
  <c r="Q274" i="18"/>
  <c r="R274" i="18"/>
  <c r="S274" i="18"/>
  <c r="T274" i="18"/>
  <c r="U274" i="18"/>
  <c r="V274" i="18"/>
  <c r="X274" i="18"/>
  <c r="Y274" i="18"/>
  <c r="Z274" i="18"/>
  <c r="AA274" i="18"/>
  <c r="AB274" i="18"/>
  <c r="AC274" i="18"/>
  <c r="AD274" i="18"/>
  <c r="AE274" i="18"/>
  <c r="AF274" i="18"/>
  <c r="AG274" i="18"/>
  <c r="AH274" i="18"/>
  <c r="AI274" i="18"/>
  <c r="AJ274" i="18"/>
  <c r="AK274" i="18"/>
  <c r="AL274" i="18"/>
  <c r="AM274" i="18"/>
  <c r="AN274" i="18"/>
  <c r="AO274" i="18"/>
  <c r="AP274" i="18"/>
  <c r="AQ274" i="18"/>
  <c r="AR274" i="18"/>
  <c r="AS274" i="18"/>
  <c r="AT274" i="18"/>
  <c r="AU274" i="18"/>
  <c r="AV274" i="18"/>
  <c r="AW274" i="18"/>
  <c r="AX274" i="18"/>
  <c r="AY274" i="18"/>
  <c r="AZ274" i="18"/>
  <c r="BA274" i="18"/>
  <c r="BB274" i="18"/>
  <c r="BC274" i="18"/>
  <c r="BD274" i="18"/>
  <c r="BE274" i="18"/>
  <c r="BG274" i="18"/>
  <c r="BH274" i="18"/>
  <c r="BI274" i="18"/>
  <c r="BJ274" i="18"/>
  <c r="BK274" i="18"/>
  <c r="BL274" i="18"/>
  <c r="BM274" i="18"/>
  <c r="BN274" i="18"/>
  <c r="BO274" i="18"/>
  <c r="BP274" i="18"/>
  <c r="BQ274" i="18"/>
  <c r="BR274" i="18"/>
  <c r="BT274" i="18"/>
  <c r="BU274" i="18"/>
  <c r="BV274" i="18"/>
  <c r="BW274" i="18"/>
  <c r="BX274" i="18"/>
  <c r="BZ274" i="18"/>
  <c r="D275" i="18"/>
  <c r="E275" i="18"/>
  <c r="G275" i="18"/>
  <c r="H275" i="18"/>
  <c r="I275" i="18"/>
  <c r="J275" i="18"/>
  <c r="K275" i="18"/>
  <c r="M275" i="18"/>
  <c r="N275" i="18"/>
  <c r="O275" i="18"/>
  <c r="P275" i="18"/>
  <c r="Q275" i="18"/>
  <c r="R275" i="18"/>
  <c r="S275" i="18"/>
  <c r="T275" i="18"/>
  <c r="U275" i="18"/>
  <c r="V275" i="18"/>
  <c r="X275" i="18"/>
  <c r="Y275" i="18"/>
  <c r="Z275" i="18"/>
  <c r="AA275" i="18"/>
  <c r="AB275" i="18"/>
  <c r="AC275" i="18"/>
  <c r="AD275" i="18"/>
  <c r="AE275" i="18"/>
  <c r="AF275" i="18"/>
  <c r="AG275" i="18"/>
  <c r="AH275" i="18"/>
  <c r="AI275" i="18"/>
  <c r="AJ275" i="18"/>
  <c r="AK275" i="18"/>
  <c r="AL275" i="18"/>
  <c r="AM275" i="18"/>
  <c r="AN275" i="18"/>
  <c r="AO275" i="18"/>
  <c r="AP275" i="18"/>
  <c r="AQ275" i="18"/>
  <c r="AR275" i="18"/>
  <c r="AS275" i="18"/>
  <c r="AT275" i="18"/>
  <c r="AU275" i="18"/>
  <c r="AV275" i="18"/>
  <c r="AW275" i="18"/>
  <c r="AX275" i="18"/>
  <c r="AY275" i="18"/>
  <c r="AZ275" i="18"/>
  <c r="BA275" i="18"/>
  <c r="BB275" i="18"/>
  <c r="BC275" i="18"/>
  <c r="BD275" i="18"/>
  <c r="BE275" i="18"/>
  <c r="BG275" i="18"/>
  <c r="BH275" i="18"/>
  <c r="BI275" i="18"/>
  <c r="BJ275" i="18"/>
  <c r="BK275" i="18"/>
  <c r="BL275" i="18"/>
  <c r="BM275" i="18"/>
  <c r="BN275" i="18"/>
  <c r="BO275" i="18"/>
  <c r="BP275" i="18"/>
  <c r="BQ275" i="18"/>
  <c r="BR275" i="18"/>
  <c r="BT275" i="18"/>
  <c r="BU275" i="18"/>
  <c r="BV275" i="18"/>
  <c r="BW275" i="18"/>
  <c r="BX275" i="18"/>
  <c r="BZ275" i="18"/>
  <c r="D276" i="18"/>
  <c r="E276" i="18"/>
  <c r="G276" i="18"/>
  <c r="H276" i="18"/>
  <c r="I276" i="18"/>
  <c r="J276" i="18"/>
  <c r="K276" i="18"/>
  <c r="M276" i="18"/>
  <c r="N276" i="18"/>
  <c r="O276" i="18"/>
  <c r="P276" i="18"/>
  <c r="Q276" i="18"/>
  <c r="R276" i="18"/>
  <c r="S276" i="18"/>
  <c r="T276" i="18"/>
  <c r="U276" i="18"/>
  <c r="V276" i="18"/>
  <c r="X276" i="18"/>
  <c r="Y276" i="18"/>
  <c r="Z276" i="18"/>
  <c r="AA276" i="18"/>
  <c r="AB276" i="18"/>
  <c r="AC276" i="18"/>
  <c r="AD276" i="18"/>
  <c r="AE276" i="18"/>
  <c r="AF276" i="18"/>
  <c r="AG276" i="18"/>
  <c r="AH276" i="18"/>
  <c r="AI276" i="18"/>
  <c r="AJ276" i="18"/>
  <c r="AK276" i="18"/>
  <c r="AL276" i="18"/>
  <c r="AM276" i="18"/>
  <c r="AN276" i="18"/>
  <c r="AO276" i="18"/>
  <c r="AP276" i="18"/>
  <c r="AQ276" i="18"/>
  <c r="AR276" i="18"/>
  <c r="AS276" i="18"/>
  <c r="AT276" i="18"/>
  <c r="AU276" i="18"/>
  <c r="AV276" i="18"/>
  <c r="AW276" i="18"/>
  <c r="AX276" i="18"/>
  <c r="AY276" i="18"/>
  <c r="AZ276" i="18"/>
  <c r="BA276" i="18"/>
  <c r="BB276" i="18"/>
  <c r="BC276" i="18"/>
  <c r="BD276" i="18"/>
  <c r="BE276" i="18"/>
  <c r="BG276" i="18"/>
  <c r="BH276" i="18"/>
  <c r="BI276" i="18"/>
  <c r="BJ276" i="18"/>
  <c r="BK276" i="18"/>
  <c r="BL276" i="18"/>
  <c r="BM276" i="18"/>
  <c r="BN276" i="18"/>
  <c r="BO276" i="18"/>
  <c r="BP276" i="18"/>
  <c r="BQ276" i="18"/>
  <c r="BR276" i="18"/>
  <c r="BT276" i="18"/>
  <c r="BU276" i="18"/>
  <c r="BV276" i="18"/>
  <c r="BW276" i="18"/>
  <c r="BX276" i="18"/>
  <c r="BZ276" i="18"/>
  <c r="D277" i="18"/>
  <c r="E277" i="18"/>
  <c r="G277" i="18"/>
  <c r="H277" i="18"/>
  <c r="I277" i="18"/>
  <c r="J277" i="18"/>
  <c r="K277" i="18"/>
  <c r="M277" i="18"/>
  <c r="N277" i="18"/>
  <c r="O277" i="18"/>
  <c r="P277" i="18"/>
  <c r="Q277" i="18"/>
  <c r="R277" i="18"/>
  <c r="S277" i="18"/>
  <c r="T277" i="18"/>
  <c r="U277" i="18"/>
  <c r="V277" i="18"/>
  <c r="X277" i="18"/>
  <c r="Y277" i="18"/>
  <c r="Z277" i="18"/>
  <c r="AA277" i="18"/>
  <c r="AB277" i="18"/>
  <c r="AC277" i="18"/>
  <c r="AD277" i="18"/>
  <c r="AE277" i="18"/>
  <c r="AF277" i="18"/>
  <c r="AG277" i="18"/>
  <c r="AH277" i="18"/>
  <c r="AI277" i="18"/>
  <c r="AJ277" i="18"/>
  <c r="AK277" i="18"/>
  <c r="AL277" i="18"/>
  <c r="AM277" i="18"/>
  <c r="AN277" i="18"/>
  <c r="AO277" i="18"/>
  <c r="AP277" i="18"/>
  <c r="AQ277" i="18"/>
  <c r="AR277" i="18"/>
  <c r="AS277" i="18"/>
  <c r="AT277" i="18"/>
  <c r="AU277" i="18"/>
  <c r="AV277" i="18"/>
  <c r="AW277" i="18"/>
  <c r="AX277" i="18"/>
  <c r="AY277" i="18"/>
  <c r="AZ277" i="18"/>
  <c r="BA277" i="18"/>
  <c r="BB277" i="18"/>
  <c r="BC277" i="18"/>
  <c r="BD277" i="18"/>
  <c r="BE277" i="18"/>
  <c r="BG277" i="18"/>
  <c r="BH277" i="18"/>
  <c r="BI277" i="18"/>
  <c r="BJ277" i="18"/>
  <c r="BK277" i="18"/>
  <c r="BL277" i="18"/>
  <c r="BM277" i="18"/>
  <c r="BN277" i="18"/>
  <c r="BO277" i="18"/>
  <c r="BP277" i="18"/>
  <c r="BQ277" i="18"/>
  <c r="BR277" i="18"/>
  <c r="BT277" i="18"/>
  <c r="BU277" i="18"/>
  <c r="BV277" i="18"/>
  <c r="BW277" i="18"/>
  <c r="BX277" i="18"/>
  <c r="BZ277" i="18"/>
  <c r="D278" i="18"/>
  <c r="E278" i="18"/>
  <c r="G278" i="18"/>
  <c r="H278" i="18"/>
  <c r="I278" i="18"/>
  <c r="J278" i="18"/>
  <c r="K278" i="18"/>
  <c r="M278" i="18"/>
  <c r="N278" i="18"/>
  <c r="O278" i="18"/>
  <c r="P278" i="18"/>
  <c r="Q278" i="18"/>
  <c r="R278" i="18"/>
  <c r="S278" i="18"/>
  <c r="T278" i="18"/>
  <c r="U278" i="18"/>
  <c r="V278" i="18"/>
  <c r="X278" i="18"/>
  <c r="Y278" i="18"/>
  <c r="Z278" i="18"/>
  <c r="AA278" i="18"/>
  <c r="AB278" i="18"/>
  <c r="AC278" i="18"/>
  <c r="AD278" i="18"/>
  <c r="AE278" i="18"/>
  <c r="AF278" i="18"/>
  <c r="AG278" i="18"/>
  <c r="AH278" i="18"/>
  <c r="AI278" i="18"/>
  <c r="AJ278" i="18"/>
  <c r="AK278" i="18"/>
  <c r="AL278" i="18"/>
  <c r="AM278" i="18"/>
  <c r="AN278" i="18"/>
  <c r="AO278" i="18"/>
  <c r="AP278" i="18"/>
  <c r="AQ278" i="18"/>
  <c r="AR278" i="18"/>
  <c r="AS278" i="18"/>
  <c r="AT278" i="18"/>
  <c r="AU278" i="18"/>
  <c r="AV278" i="18"/>
  <c r="AW278" i="18"/>
  <c r="AX278" i="18"/>
  <c r="AY278" i="18"/>
  <c r="AZ278" i="18"/>
  <c r="BA278" i="18"/>
  <c r="BB278" i="18"/>
  <c r="BC278" i="18"/>
  <c r="BD278" i="18"/>
  <c r="BE278" i="18"/>
  <c r="BG278" i="18"/>
  <c r="BH278" i="18"/>
  <c r="BI278" i="18"/>
  <c r="BJ278" i="18"/>
  <c r="BK278" i="18"/>
  <c r="BL278" i="18"/>
  <c r="BM278" i="18"/>
  <c r="BN278" i="18"/>
  <c r="BO278" i="18"/>
  <c r="BP278" i="18"/>
  <c r="BQ278" i="18"/>
  <c r="BR278" i="18"/>
  <c r="BT278" i="18"/>
  <c r="BU278" i="18"/>
  <c r="BV278" i="18"/>
  <c r="BW278" i="18"/>
  <c r="BX278" i="18"/>
  <c r="BZ278" i="18"/>
  <c r="D279" i="18"/>
  <c r="E279" i="18"/>
  <c r="G279" i="18"/>
  <c r="H279" i="18"/>
  <c r="I279" i="18"/>
  <c r="J279" i="18"/>
  <c r="K279" i="18"/>
  <c r="M279" i="18"/>
  <c r="N279" i="18"/>
  <c r="O279" i="18"/>
  <c r="P279" i="18"/>
  <c r="Q279" i="18"/>
  <c r="R279" i="18"/>
  <c r="S279" i="18"/>
  <c r="T279" i="18"/>
  <c r="U279" i="18"/>
  <c r="V279" i="18"/>
  <c r="X279" i="18"/>
  <c r="Y279" i="18"/>
  <c r="Z279" i="18"/>
  <c r="AA279" i="18"/>
  <c r="AB279" i="18"/>
  <c r="AC279" i="18"/>
  <c r="AD279" i="18"/>
  <c r="AE279" i="18"/>
  <c r="AF279" i="18"/>
  <c r="AG279" i="18"/>
  <c r="AH279" i="18"/>
  <c r="AI279" i="18"/>
  <c r="AJ279" i="18"/>
  <c r="AK279" i="18"/>
  <c r="AL279" i="18"/>
  <c r="AM279" i="18"/>
  <c r="AN279" i="18"/>
  <c r="AO279" i="18"/>
  <c r="AP279" i="18"/>
  <c r="AQ279" i="18"/>
  <c r="AR279" i="18"/>
  <c r="AS279" i="18"/>
  <c r="AT279" i="18"/>
  <c r="AU279" i="18"/>
  <c r="AV279" i="18"/>
  <c r="AW279" i="18"/>
  <c r="AX279" i="18"/>
  <c r="AY279" i="18"/>
  <c r="AZ279" i="18"/>
  <c r="BA279" i="18"/>
  <c r="BB279" i="18"/>
  <c r="BC279" i="18"/>
  <c r="BD279" i="18"/>
  <c r="BE279" i="18"/>
  <c r="BG279" i="18"/>
  <c r="BH279" i="18"/>
  <c r="BI279" i="18"/>
  <c r="BJ279" i="18"/>
  <c r="BK279" i="18"/>
  <c r="BL279" i="18"/>
  <c r="BM279" i="18"/>
  <c r="BN279" i="18"/>
  <c r="BO279" i="18"/>
  <c r="BP279" i="18"/>
  <c r="BQ279" i="18"/>
  <c r="BR279" i="18"/>
  <c r="BT279" i="18"/>
  <c r="BU279" i="18"/>
  <c r="BV279" i="18"/>
  <c r="BW279" i="18"/>
  <c r="BX279" i="18"/>
  <c r="BZ279" i="18"/>
  <c r="D280" i="18"/>
  <c r="E280" i="18"/>
  <c r="G280" i="18"/>
  <c r="H280" i="18"/>
  <c r="I280" i="18"/>
  <c r="J280" i="18"/>
  <c r="K280" i="18"/>
  <c r="M280" i="18"/>
  <c r="N280" i="18"/>
  <c r="O280" i="18"/>
  <c r="P280" i="18"/>
  <c r="Q280" i="18"/>
  <c r="R280" i="18"/>
  <c r="S280" i="18"/>
  <c r="T280" i="18"/>
  <c r="U280" i="18"/>
  <c r="V280" i="18"/>
  <c r="X280" i="18"/>
  <c r="Y280" i="18"/>
  <c r="Z280" i="18"/>
  <c r="AA280" i="18"/>
  <c r="AB280" i="18"/>
  <c r="AC280" i="18"/>
  <c r="AD280" i="18"/>
  <c r="AE280" i="18"/>
  <c r="AF280" i="18"/>
  <c r="AG280" i="18"/>
  <c r="AH280" i="18"/>
  <c r="AI280" i="18"/>
  <c r="AJ280" i="18"/>
  <c r="AK280" i="18"/>
  <c r="AL280" i="18"/>
  <c r="AM280" i="18"/>
  <c r="AN280" i="18"/>
  <c r="AO280" i="18"/>
  <c r="AP280" i="18"/>
  <c r="AQ280" i="18"/>
  <c r="AR280" i="18"/>
  <c r="AS280" i="18"/>
  <c r="AT280" i="18"/>
  <c r="AU280" i="18"/>
  <c r="AV280" i="18"/>
  <c r="AW280" i="18"/>
  <c r="AX280" i="18"/>
  <c r="AY280" i="18"/>
  <c r="AZ280" i="18"/>
  <c r="BA280" i="18"/>
  <c r="BB280" i="18"/>
  <c r="BC280" i="18"/>
  <c r="BD280" i="18"/>
  <c r="BE280" i="18"/>
  <c r="BG280" i="18"/>
  <c r="BH280" i="18"/>
  <c r="BI280" i="18"/>
  <c r="BJ280" i="18"/>
  <c r="BK280" i="18"/>
  <c r="BL280" i="18"/>
  <c r="BM280" i="18"/>
  <c r="BN280" i="18"/>
  <c r="BO280" i="18"/>
  <c r="BP280" i="18"/>
  <c r="BQ280" i="18"/>
  <c r="BR280" i="18"/>
  <c r="BT280" i="18"/>
  <c r="BU280" i="18"/>
  <c r="BV280" i="18"/>
  <c r="BW280" i="18"/>
  <c r="BX280" i="18"/>
  <c r="BZ280" i="18"/>
  <c r="D251" i="18"/>
  <c r="E251" i="18"/>
  <c r="G251" i="18"/>
  <c r="H251" i="18"/>
  <c r="I251" i="18"/>
  <c r="J251" i="18"/>
  <c r="K251" i="18"/>
  <c r="M251" i="18"/>
  <c r="N251" i="18"/>
  <c r="O251" i="18"/>
  <c r="P251" i="18"/>
  <c r="Q251" i="18"/>
  <c r="R251" i="18"/>
  <c r="S251" i="18"/>
  <c r="T251" i="18"/>
  <c r="U251" i="18"/>
  <c r="V251" i="18"/>
  <c r="X251" i="18"/>
  <c r="Y251" i="18"/>
  <c r="Z251" i="18"/>
  <c r="AA251" i="18"/>
  <c r="AB251" i="18"/>
  <c r="AC251" i="18"/>
  <c r="AD251" i="18"/>
  <c r="AE251" i="18"/>
  <c r="AF251" i="18"/>
  <c r="AG251" i="18"/>
  <c r="AH251" i="18"/>
  <c r="AI251" i="18"/>
  <c r="AJ251" i="18"/>
  <c r="AK251" i="18"/>
  <c r="AL251" i="18"/>
  <c r="AM251" i="18"/>
  <c r="AN251" i="18"/>
  <c r="AO251" i="18"/>
  <c r="AP251" i="18"/>
  <c r="AQ251" i="18"/>
  <c r="AR251" i="18"/>
  <c r="AS251" i="18"/>
  <c r="AT251" i="18"/>
  <c r="AU251" i="18"/>
  <c r="AV251" i="18"/>
  <c r="AW251" i="18"/>
  <c r="AX251" i="18"/>
  <c r="AY251" i="18"/>
  <c r="AZ251" i="18"/>
  <c r="BA251" i="18"/>
  <c r="BB251" i="18"/>
  <c r="BC251" i="18"/>
  <c r="BD251" i="18"/>
  <c r="BE251" i="18"/>
  <c r="BG251" i="18"/>
  <c r="BH251" i="18"/>
  <c r="BI251" i="18"/>
  <c r="BJ251" i="18"/>
  <c r="BK251" i="18"/>
  <c r="BL251" i="18"/>
  <c r="BM251" i="18"/>
  <c r="BN251" i="18"/>
  <c r="BO251" i="18"/>
  <c r="BP251" i="18"/>
  <c r="BQ251" i="18"/>
  <c r="BR251" i="18"/>
  <c r="BT251" i="18"/>
  <c r="BU251" i="18"/>
  <c r="BV251" i="18"/>
  <c r="BW251" i="18"/>
  <c r="BX251" i="18"/>
  <c r="BZ251" i="18"/>
  <c r="D252" i="18"/>
  <c r="E252" i="18"/>
  <c r="G252" i="18"/>
  <c r="H252" i="18"/>
  <c r="I252" i="18"/>
  <c r="J252" i="18"/>
  <c r="K252" i="18"/>
  <c r="M252" i="18"/>
  <c r="N252" i="18"/>
  <c r="O252" i="18"/>
  <c r="P252" i="18"/>
  <c r="Q252" i="18"/>
  <c r="R252" i="18"/>
  <c r="S252" i="18"/>
  <c r="T252" i="18"/>
  <c r="U252" i="18"/>
  <c r="V252" i="18"/>
  <c r="X252" i="18"/>
  <c r="Y252" i="18"/>
  <c r="Z252" i="18"/>
  <c r="AA252" i="18"/>
  <c r="AB252" i="18"/>
  <c r="AC252" i="18"/>
  <c r="AD252" i="18"/>
  <c r="AE252" i="18"/>
  <c r="AF252" i="18"/>
  <c r="AG252" i="18"/>
  <c r="AH252" i="18"/>
  <c r="AI252" i="18"/>
  <c r="AJ252" i="18"/>
  <c r="AK252" i="18"/>
  <c r="AL252" i="18"/>
  <c r="AM252" i="18"/>
  <c r="AN252" i="18"/>
  <c r="AO252" i="18"/>
  <c r="AP252" i="18"/>
  <c r="AQ252" i="18"/>
  <c r="AR252" i="18"/>
  <c r="AS252" i="18"/>
  <c r="AT252" i="18"/>
  <c r="AU252" i="18"/>
  <c r="AV252" i="18"/>
  <c r="AW252" i="18"/>
  <c r="AX252" i="18"/>
  <c r="AY252" i="18"/>
  <c r="AZ252" i="18"/>
  <c r="BA252" i="18"/>
  <c r="BB252" i="18"/>
  <c r="BC252" i="18"/>
  <c r="BD252" i="18"/>
  <c r="BE252" i="18"/>
  <c r="BG252" i="18"/>
  <c r="BH252" i="18"/>
  <c r="BI252" i="18"/>
  <c r="BJ252" i="18"/>
  <c r="BK252" i="18"/>
  <c r="BL252" i="18"/>
  <c r="BM252" i="18"/>
  <c r="BN252" i="18"/>
  <c r="BO252" i="18"/>
  <c r="BP252" i="18"/>
  <c r="BQ252" i="18"/>
  <c r="BR252" i="18"/>
  <c r="BT252" i="18"/>
  <c r="BU252" i="18"/>
  <c r="BV252" i="18"/>
  <c r="BW252" i="18"/>
  <c r="BX252" i="18"/>
  <c r="BZ252" i="18"/>
  <c r="D253" i="18"/>
  <c r="E253" i="18"/>
  <c r="G253" i="18"/>
  <c r="H253" i="18"/>
  <c r="I253" i="18"/>
  <c r="J253" i="18"/>
  <c r="K253" i="18"/>
  <c r="M253" i="18"/>
  <c r="N253" i="18"/>
  <c r="O253" i="18"/>
  <c r="P253" i="18"/>
  <c r="Q253" i="18"/>
  <c r="R253" i="18"/>
  <c r="S253" i="18"/>
  <c r="T253" i="18"/>
  <c r="U253" i="18"/>
  <c r="V253" i="18"/>
  <c r="X253" i="18"/>
  <c r="Y253" i="18"/>
  <c r="Z253" i="18"/>
  <c r="AA253" i="18"/>
  <c r="AB253" i="18"/>
  <c r="AC253" i="18"/>
  <c r="AD253" i="18"/>
  <c r="AE253" i="18"/>
  <c r="AF253" i="18"/>
  <c r="AG253" i="18"/>
  <c r="AH253" i="18"/>
  <c r="AI253" i="18"/>
  <c r="AJ253" i="18"/>
  <c r="AK253" i="18"/>
  <c r="AL253" i="18"/>
  <c r="AM253" i="18"/>
  <c r="AN253" i="18"/>
  <c r="AO253" i="18"/>
  <c r="AP253" i="18"/>
  <c r="AQ253" i="18"/>
  <c r="AR253" i="18"/>
  <c r="AS253" i="18"/>
  <c r="AT253" i="18"/>
  <c r="AU253" i="18"/>
  <c r="AV253" i="18"/>
  <c r="AW253" i="18"/>
  <c r="AX253" i="18"/>
  <c r="AY253" i="18"/>
  <c r="AZ253" i="18"/>
  <c r="BA253" i="18"/>
  <c r="BB253" i="18"/>
  <c r="BC253" i="18"/>
  <c r="BD253" i="18"/>
  <c r="BE253" i="18"/>
  <c r="BG253" i="18"/>
  <c r="BH253" i="18"/>
  <c r="BI253" i="18"/>
  <c r="BJ253" i="18"/>
  <c r="BK253" i="18"/>
  <c r="BL253" i="18"/>
  <c r="BM253" i="18"/>
  <c r="BN253" i="18"/>
  <c r="BO253" i="18"/>
  <c r="BP253" i="18"/>
  <c r="BQ253" i="18"/>
  <c r="BR253" i="18"/>
  <c r="BT253" i="18"/>
  <c r="BU253" i="18"/>
  <c r="BV253" i="18"/>
  <c r="BW253" i="18"/>
  <c r="BX253" i="18"/>
  <c r="BZ253" i="18"/>
  <c r="D254" i="18"/>
  <c r="E254" i="18"/>
  <c r="G254" i="18"/>
  <c r="H254" i="18"/>
  <c r="I254" i="18"/>
  <c r="J254" i="18"/>
  <c r="K254" i="18"/>
  <c r="M254" i="18"/>
  <c r="N254" i="18"/>
  <c r="O254" i="18"/>
  <c r="P254" i="18"/>
  <c r="Q254" i="18"/>
  <c r="R254" i="18"/>
  <c r="S254" i="18"/>
  <c r="T254" i="18"/>
  <c r="U254" i="18"/>
  <c r="V254" i="18"/>
  <c r="X254" i="18"/>
  <c r="Y254" i="18"/>
  <c r="Z254" i="18"/>
  <c r="AA254" i="18"/>
  <c r="AB254" i="18"/>
  <c r="AC254" i="18"/>
  <c r="AD254" i="18"/>
  <c r="AE254" i="18"/>
  <c r="AF254" i="18"/>
  <c r="AG254" i="18"/>
  <c r="AH254" i="18"/>
  <c r="AI254" i="18"/>
  <c r="AJ254" i="18"/>
  <c r="AK254" i="18"/>
  <c r="AL254" i="18"/>
  <c r="AM254" i="18"/>
  <c r="AN254" i="18"/>
  <c r="AO254" i="18"/>
  <c r="AP254" i="18"/>
  <c r="AQ254" i="18"/>
  <c r="AR254" i="18"/>
  <c r="AS254" i="18"/>
  <c r="AT254" i="18"/>
  <c r="AU254" i="18"/>
  <c r="AV254" i="18"/>
  <c r="AW254" i="18"/>
  <c r="AX254" i="18"/>
  <c r="AY254" i="18"/>
  <c r="AZ254" i="18"/>
  <c r="BA254" i="18"/>
  <c r="BB254" i="18"/>
  <c r="BC254" i="18"/>
  <c r="BD254" i="18"/>
  <c r="BE254" i="18"/>
  <c r="BG254" i="18"/>
  <c r="BH254" i="18"/>
  <c r="BI254" i="18"/>
  <c r="BJ254" i="18"/>
  <c r="BK254" i="18"/>
  <c r="BL254" i="18"/>
  <c r="BM254" i="18"/>
  <c r="BN254" i="18"/>
  <c r="BO254" i="18"/>
  <c r="BP254" i="18"/>
  <c r="BQ254" i="18"/>
  <c r="BR254" i="18"/>
  <c r="BT254" i="18"/>
  <c r="BU254" i="18"/>
  <c r="BV254" i="18"/>
  <c r="BW254" i="18"/>
  <c r="BX254" i="18"/>
  <c r="BZ254" i="18"/>
  <c r="D255" i="18"/>
  <c r="E255" i="18"/>
  <c r="G255" i="18"/>
  <c r="H255" i="18"/>
  <c r="I255" i="18"/>
  <c r="J255" i="18"/>
  <c r="K255" i="18"/>
  <c r="M255" i="18"/>
  <c r="N255" i="18"/>
  <c r="O255" i="18"/>
  <c r="P255" i="18"/>
  <c r="Q255" i="18"/>
  <c r="R255" i="18"/>
  <c r="S255" i="18"/>
  <c r="T255" i="18"/>
  <c r="U255" i="18"/>
  <c r="V255" i="18"/>
  <c r="X255" i="18"/>
  <c r="Y255" i="18"/>
  <c r="Z255" i="18"/>
  <c r="AA255" i="18"/>
  <c r="AB255" i="18"/>
  <c r="AC255" i="18"/>
  <c r="AD255" i="18"/>
  <c r="AE255" i="18"/>
  <c r="AF255" i="18"/>
  <c r="AG255" i="18"/>
  <c r="AH255" i="18"/>
  <c r="AI255" i="18"/>
  <c r="AJ255" i="18"/>
  <c r="AK255" i="18"/>
  <c r="AL255" i="18"/>
  <c r="AM255" i="18"/>
  <c r="AN255" i="18"/>
  <c r="AO255" i="18"/>
  <c r="AP255" i="18"/>
  <c r="AQ255" i="18"/>
  <c r="AR255" i="18"/>
  <c r="AS255" i="18"/>
  <c r="AT255" i="18"/>
  <c r="AU255" i="18"/>
  <c r="AV255" i="18"/>
  <c r="AW255" i="18"/>
  <c r="AX255" i="18"/>
  <c r="AY255" i="18"/>
  <c r="AZ255" i="18"/>
  <c r="BA255" i="18"/>
  <c r="BB255" i="18"/>
  <c r="BC255" i="18"/>
  <c r="BD255" i="18"/>
  <c r="BE255" i="18"/>
  <c r="BG255" i="18"/>
  <c r="BH255" i="18"/>
  <c r="BI255" i="18"/>
  <c r="BJ255" i="18"/>
  <c r="BK255" i="18"/>
  <c r="BL255" i="18"/>
  <c r="BM255" i="18"/>
  <c r="BN255" i="18"/>
  <c r="BO255" i="18"/>
  <c r="BP255" i="18"/>
  <c r="BQ255" i="18"/>
  <c r="BR255" i="18"/>
  <c r="BT255" i="18"/>
  <c r="BU255" i="18"/>
  <c r="BV255" i="18"/>
  <c r="BW255" i="18"/>
  <c r="BX255" i="18"/>
  <c r="BZ255" i="18"/>
  <c r="D256" i="18"/>
  <c r="E256" i="18"/>
  <c r="G256" i="18"/>
  <c r="H256" i="18"/>
  <c r="I256" i="18"/>
  <c r="J256" i="18"/>
  <c r="K256" i="18"/>
  <c r="M256" i="18"/>
  <c r="N256" i="18"/>
  <c r="O256" i="18"/>
  <c r="P256" i="18"/>
  <c r="Q256" i="18"/>
  <c r="R256" i="18"/>
  <c r="S256" i="18"/>
  <c r="T256" i="18"/>
  <c r="U256" i="18"/>
  <c r="V256" i="18"/>
  <c r="X256" i="18"/>
  <c r="Y256" i="18"/>
  <c r="Z256" i="18"/>
  <c r="AA256" i="18"/>
  <c r="AB256" i="18"/>
  <c r="AC256" i="18"/>
  <c r="AD256" i="18"/>
  <c r="AE256" i="18"/>
  <c r="AF256" i="18"/>
  <c r="AG256" i="18"/>
  <c r="AH256" i="18"/>
  <c r="AI256" i="18"/>
  <c r="AJ256" i="18"/>
  <c r="AK256" i="18"/>
  <c r="AL256" i="18"/>
  <c r="AM256" i="18"/>
  <c r="AN256" i="18"/>
  <c r="AO256" i="18"/>
  <c r="AP256" i="18"/>
  <c r="AQ256" i="18"/>
  <c r="AR256" i="18"/>
  <c r="AS256" i="18"/>
  <c r="AT256" i="18"/>
  <c r="AU256" i="18"/>
  <c r="AV256" i="18"/>
  <c r="AW256" i="18"/>
  <c r="AX256" i="18"/>
  <c r="AY256" i="18"/>
  <c r="AZ256" i="18"/>
  <c r="BA256" i="18"/>
  <c r="BB256" i="18"/>
  <c r="BC256" i="18"/>
  <c r="BD256" i="18"/>
  <c r="BE256" i="18"/>
  <c r="BG256" i="18"/>
  <c r="BH256" i="18"/>
  <c r="BI256" i="18"/>
  <c r="BJ256" i="18"/>
  <c r="BK256" i="18"/>
  <c r="BL256" i="18"/>
  <c r="BM256" i="18"/>
  <c r="BN256" i="18"/>
  <c r="BO256" i="18"/>
  <c r="BP256" i="18"/>
  <c r="BQ256" i="18"/>
  <c r="BR256" i="18"/>
  <c r="BT256" i="18"/>
  <c r="BU256" i="18"/>
  <c r="BV256" i="18"/>
  <c r="BW256" i="18"/>
  <c r="BX256" i="18"/>
  <c r="BZ256" i="18"/>
  <c r="D257" i="18"/>
  <c r="E257" i="18"/>
  <c r="G257" i="18"/>
  <c r="H257" i="18"/>
  <c r="I257" i="18"/>
  <c r="J257" i="18"/>
  <c r="K257" i="18"/>
  <c r="M257" i="18"/>
  <c r="N257" i="18"/>
  <c r="O257" i="18"/>
  <c r="P257" i="18"/>
  <c r="Q257" i="18"/>
  <c r="R257" i="18"/>
  <c r="S257" i="18"/>
  <c r="T257" i="18"/>
  <c r="U257" i="18"/>
  <c r="V257" i="18"/>
  <c r="X257" i="18"/>
  <c r="Y257" i="18"/>
  <c r="Z257" i="18"/>
  <c r="AA257" i="18"/>
  <c r="AB257" i="18"/>
  <c r="AC257" i="18"/>
  <c r="AD257" i="18"/>
  <c r="AE257" i="18"/>
  <c r="AF257" i="18"/>
  <c r="AG257" i="18"/>
  <c r="AH257" i="18"/>
  <c r="AI257" i="18"/>
  <c r="AJ257" i="18"/>
  <c r="AK257" i="18"/>
  <c r="AL257" i="18"/>
  <c r="AM257" i="18"/>
  <c r="AN257" i="18"/>
  <c r="AO257" i="18"/>
  <c r="AP257" i="18"/>
  <c r="AQ257" i="18"/>
  <c r="AR257" i="18"/>
  <c r="AS257" i="18"/>
  <c r="AT257" i="18"/>
  <c r="AU257" i="18"/>
  <c r="AV257" i="18"/>
  <c r="AW257" i="18"/>
  <c r="AX257" i="18"/>
  <c r="AY257" i="18"/>
  <c r="AZ257" i="18"/>
  <c r="BA257" i="18"/>
  <c r="BB257" i="18"/>
  <c r="BC257" i="18"/>
  <c r="BD257" i="18"/>
  <c r="BE257" i="18"/>
  <c r="BG257" i="18"/>
  <c r="BH257" i="18"/>
  <c r="BI257" i="18"/>
  <c r="BJ257" i="18"/>
  <c r="BK257" i="18"/>
  <c r="BL257" i="18"/>
  <c r="BM257" i="18"/>
  <c r="BN257" i="18"/>
  <c r="BO257" i="18"/>
  <c r="BP257" i="18"/>
  <c r="BQ257" i="18"/>
  <c r="BR257" i="18"/>
  <c r="BT257" i="18"/>
  <c r="BU257" i="18"/>
  <c r="BV257" i="18"/>
  <c r="BW257" i="18"/>
  <c r="BX257" i="18"/>
  <c r="BZ257" i="18"/>
  <c r="D258" i="18"/>
  <c r="E258" i="18"/>
  <c r="G258" i="18"/>
  <c r="H258" i="18"/>
  <c r="I258" i="18"/>
  <c r="J258" i="18"/>
  <c r="K258" i="18"/>
  <c r="M258" i="18"/>
  <c r="N258" i="18"/>
  <c r="O258" i="18"/>
  <c r="P258" i="18"/>
  <c r="Q258" i="18"/>
  <c r="R258" i="18"/>
  <c r="S258" i="18"/>
  <c r="T258" i="18"/>
  <c r="U258" i="18"/>
  <c r="V258" i="18"/>
  <c r="X258" i="18"/>
  <c r="Y258" i="18"/>
  <c r="Z258" i="18"/>
  <c r="AA258" i="18"/>
  <c r="AB258" i="18"/>
  <c r="AC258" i="18"/>
  <c r="AD258" i="18"/>
  <c r="AE258" i="18"/>
  <c r="AF258" i="18"/>
  <c r="AG258" i="18"/>
  <c r="AH258" i="18"/>
  <c r="AI258" i="18"/>
  <c r="AJ258" i="18"/>
  <c r="AK258" i="18"/>
  <c r="AL258" i="18"/>
  <c r="AM258" i="18"/>
  <c r="AN258" i="18"/>
  <c r="AO258" i="18"/>
  <c r="AP258" i="18"/>
  <c r="AQ258" i="18"/>
  <c r="AR258" i="18"/>
  <c r="AS258" i="18"/>
  <c r="AT258" i="18"/>
  <c r="AU258" i="18"/>
  <c r="AV258" i="18"/>
  <c r="AW258" i="18"/>
  <c r="AX258" i="18"/>
  <c r="AY258" i="18"/>
  <c r="AZ258" i="18"/>
  <c r="BA258" i="18"/>
  <c r="BB258" i="18"/>
  <c r="BC258" i="18"/>
  <c r="BD258" i="18"/>
  <c r="BE258" i="18"/>
  <c r="BG258" i="18"/>
  <c r="BH258" i="18"/>
  <c r="BI258" i="18"/>
  <c r="BJ258" i="18"/>
  <c r="BK258" i="18"/>
  <c r="BL258" i="18"/>
  <c r="BM258" i="18"/>
  <c r="BN258" i="18"/>
  <c r="BO258" i="18"/>
  <c r="BP258" i="18"/>
  <c r="BQ258" i="18"/>
  <c r="BR258" i="18"/>
  <c r="BT258" i="18"/>
  <c r="BU258" i="18"/>
  <c r="BV258" i="18"/>
  <c r="BW258" i="18"/>
  <c r="BX258" i="18"/>
  <c r="BZ258" i="18"/>
  <c r="D259" i="18"/>
  <c r="E259" i="18"/>
  <c r="G259" i="18"/>
  <c r="H259" i="18"/>
  <c r="I259" i="18"/>
  <c r="J259" i="18"/>
  <c r="K259" i="18"/>
  <c r="M259" i="18"/>
  <c r="N259" i="18"/>
  <c r="O259" i="18"/>
  <c r="P259" i="18"/>
  <c r="Q259" i="18"/>
  <c r="R259" i="18"/>
  <c r="S259" i="18"/>
  <c r="T259" i="18"/>
  <c r="U259" i="18"/>
  <c r="V259" i="18"/>
  <c r="X259" i="18"/>
  <c r="Y259" i="18"/>
  <c r="Z259" i="18"/>
  <c r="AA259" i="18"/>
  <c r="AB259" i="18"/>
  <c r="AC259" i="18"/>
  <c r="AD259" i="18"/>
  <c r="AE259" i="18"/>
  <c r="AF259" i="18"/>
  <c r="AG259" i="18"/>
  <c r="AH259" i="18"/>
  <c r="AI259" i="18"/>
  <c r="AJ259" i="18"/>
  <c r="AK259" i="18"/>
  <c r="AL259" i="18"/>
  <c r="AM259" i="18"/>
  <c r="AN259" i="18"/>
  <c r="AO259" i="18"/>
  <c r="AP259" i="18"/>
  <c r="AQ259" i="18"/>
  <c r="AR259" i="18"/>
  <c r="AS259" i="18"/>
  <c r="AT259" i="18"/>
  <c r="AU259" i="18"/>
  <c r="AV259" i="18"/>
  <c r="AW259" i="18"/>
  <c r="AX259" i="18"/>
  <c r="AY259" i="18"/>
  <c r="AZ259" i="18"/>
  <c r="BA259" i="18"/>
  <c r="BB259" i="18"/>
  <c r="BC259" i="18"/>
  <c r="BD259" i="18"/>
  <c r="BE259" i="18"/>
  <c r="BG259" i="18"/>
  <c r="BH259" i="18"/>
  <c r="BI259" i="18"/>
  <c r="BJ259" i="18"/>
  <c r="BK259" i="18"/>
  <c r="BL259" i="18"/>
  <c r="BM259" i="18"/>
  <c r="BN259" i="18"/>
  <c r="BO259" i="18"/>
  <c r="BP259" i="18"/>
  <c r="BQ259" i="18"/>
  <c r="BR259" i="18"/>
  <c r="BT259" i="18"/>
  <c r="BU259" i="18"/>
  <c r="BV259" i="18"/>
  <c r="BW259" i="18"/>
  <c r="BX259" i="18"/>
  <c r="BZ259" i="18"/>
  <c r="D260" i="18"/>
  <c r="E260" i="18"/>
  <c r="G260" i="18"/>
  <c r="H260" i="18"/>
  <c r="I260" i="18"/>
  <c r="J260" i="18"/>
  <c r="K260" i="18"/>
  <c r="M260" i="18"/>
  <c r="N260" i="18"/>
  <c r="O260" i="18"/>
  <c r="P260" i="18"/>
  <c r="Q260" i="18"/>
  <c r="R260" i="18"/>
  <c r="S260" i="18"/>
  <c r="T260" i="18"/>
  <c r="U260" i="18"/>
  <c r="V260" i="18"/>
  <c r="X260" i="18"/>
  <c r="Y260" i="18"/>
  <c r="Z260" i="18"/>
  <c r="AA260" i="18"/>
  <c r="AB260" i="18"/>
  <c r="AC260" i="18"/>
  <c r="AD260" i="18"/>
  <c r="AE260" i="18"/>
  <c r="AF260" i="18"/>
  <c r="AG260" i="18"/>
  <c r="AH260" i="18"/>
  <c r="AI260" i="18"/>
  <c r="AJ260" i="18"/>
  <c r="AK260" i="18"/>
  <c r="AL260" i="18"/>
  <c r="AM260" i="18"/>
  <c r="AN260" i="18"/>
  <c r="AO260" i="18"/>
  <c r="AP260" i="18"/>
  <c r="AQ260" i="18"/>
  <c r="AR260" i="18"/>
  <c r="AS260" i="18"/>
  <c r="AT260" i="18"/>
  <c r="AU260" i="18"/>
  <c r="AV260" i="18"/>
  <c r="AW260" i="18"/>
  <c r="AX260" i="18"/>
  <c r="AY260" i="18"/>
  <c r="AZ260" i="18"/>
  <c r="BA260" i="18"/>
  <c r="BB260" i="18"/>
  <c r="BC260" i="18"/>
  <c r="BD260" i="18"/>
  <c r="BE260" i="18"/>
  <c r="BG260" i="18"/>
  <c r="BH260" i="18"/>
  <c r="BI260" i="18"/>
  <c r="BJ260" i="18"/>
  <c r="BK260" i="18"/>
  <c r="BL260" i="18"/>
  <c r="BM260" i="18"/>
  <c r="BN260" i="18"/>
  <c r="BO260" i="18"/>
  <c r="BP260" i="18"/>
  <c r="BQ260" i="18"/>
  <c r="BR260" i="18"/>
  <c r="BT260" i="18"/>
  <c r="BU260" i="18"/>
  <c r="BV260" i="18"/>
  <c r="BW260" i="18"/>
  <c r="BX260" i="18"/>
  <c r="BZ260" i="18"/>
  <c r="D261" i="18"/>
  <c r="E261" i="18"/>
  <c r="G261" i="18"/>
  <c r="H261" i="18"/>
  <c r="I261" i="18"/>
  <c r="J261" i="18"/>
  <c r="K261" i="18"/>
  <c r="M261" i="18"/>
  <c r="N261" i="18"/>
  <c r="O261" i="18"/>
  <c r="P261" i="18"/>
  <c r="Q261" i="18"/>
  <c r="R261" i="18"/>
  <c r="S261" i="18"/>
  <c r="T261" i="18"/>
  <c r="U261" i="18"/>
  <c r="V261" i="18"/>
  <c r="X261" i="18"/>
  <c r="Y261" i="18"/>
  <c r="Z261" i="18"/>
  <c r="AA261" i="18"/>
  <c r="AB261" i="18"/>
  <c r="AC261" i="18"/>
  <c r="AD261" i="18"/>
  <c r="AE261" i="18"/>
  <c r="AF261" i="18"/>
  <c r="AG261" i="18"/>
  <c r="AH261" i="18"/>
  <c r="AI261" i="18"/>
  <c r="AJ261" i="18"/>
  <c r="AK261" i="18"/>
  <c r="AL261" i="18"/>
  <c r="AM261" i="18"/>
  <c r="AN261" i="18"/>
  <c r="AO261" i="18"/>
  <c r="AP261" i="18"/>
  <c r="AQ261" i="18"/>
  <c r="AR261" i="18"/>
  <c r="AS261" i="18"/>
  <c r="AT261" i="18"/>
  <c r="AU261" i="18"/>
  <c r="AV261" i="18"/>
  <c r="AW261" i="18"/>
  <c r="AX261" i="18"/>
  <c r="AY261" i="18"/>
  <c r="AZ261" i="18"/>
  <c r="BA261" i="18"/>
  <c r="BB261" i="18"/>
  <c r="BC261" i="18"/>
  <c r="BD261" i="18"/>
  <c r="BE261" i="18"/>
  <c r="BG261" i="18"/>
  <c r="BH261" i="18"/>
  <c r="BI261" i="18"/>
  <c r="BJ261" i="18"/>
  <c r="BK261" i="18"/>
  <c r="BL261" i="18"/>
  <c r="BM261" i="18"/>
  <c r="BN261" i="18"/>
  <c r="BO261" i="18"/>
  <c r="BP261" i="18"/>
  <c r="BQ261" i="18"/>
  <c r="BR261" i="18"/>
  <c r="BT261" i="18"/>
  <c r="BU261" i="18"/>
  <c r="BV261" i="18"/>
  <c r="BW261" i="18"/>
  <c r="BX261" i="18"/>
  <c r="BZ261" i="18"/>
  <c r="D262" i="18"/>
  <c r="E262" i="18"/>
  <c r="G262" i="18"/>
  <c r="H262" i="18"/>
  <c r="I262" i="18"/>
  <c r="J262" i="18"/>
  <c r="K262" i="18"/>
  <c r="M262" i="18"/>
  <c r="N262" i="18"/>
  <c r="O262" i="18"/>
  <c r="P262" i="18"/>
  <c r="Q262" i="18"/>
  <c r="R262" i="18"/>
  <c r="S262" i="18"/>
  <c r="T262" i="18"/>
  <c r="U262" i="18"/>
  <c r="V262" i="18"/>
  <c r="X262" i="18"/>
  <c r="Y262" i="18"/>
  <c r="Z262" i="18"/>
  <c r="AA262" i="18"/>
  <c r="AB262" i="18"/>
  <c r="AC262" i="18"/>
  <c r="AD262" i="18"/>
  <c r="AE262" i="18"/>
  <c r="AF262" i="18"/>
  <c r="AG262" i="18"/>
  <c r="AH262" i="18"/>
  <c r="AI262" i="18"/>
  <c r="AJ262" i="18"/>
  <c r="AK262" i="18"/>
  <c r="AL262" i="18"/>
  <c r="AM262" i="18"/>
  <c r="AN262" i="18"/>
  <c r="AO262" i="18"/>
  <c r="AP262" i="18"/>
  <c r="AQ262" i="18"/>
  <c r="AR262" i="18"/>
  <c r="AS262" i="18"/>
  <c r="AT262" i="18"/>
  <c r="AU262" i="18"/>
  <c r="AV262" i="18"/>
  <c r="AW262" i="18"/>
  <c r="AX262" i="18"/>
  <c r="AY262" i="18"/>
  <c r="AZ262" i="18"/>
  <c r="BA262" i="18"/>
  <c r="BB262" i="18"/>
  <c r="BC262" i="18"/>
  <c r="BD262" i="18"/>
  <c r="BE262" i="18"/>
  <c r="BG262" i="18"/>
  <c r="BH262" i="18"/>
  <c r="BI262" i="18"/>
  <c r="BJ262" i="18"/>
  <c r="BK262" i="18"/>
  <c r="BL262" i="18"/>
  <c r="BM262" i="18"/>
  <c r="BN262" i="18"/>
  <c r="BO262" i="18"/>
  <c r="BP262" i="18"/>
  <c r="BQ262" i="18"/>
  <c r="BR262" i="18"/>
  <c r="BT262" i="18"/>
  <c r="BU262" i="18"/>
  <c r="BV262" i="18"/>
  <c r="BW262" i="18"/>
  <c r="BX262" i="18"/>
  <c r="BZ262" i="18"/>
  <c r="D231" i="18"/>
  <c r="E231" i="18"/>
  <c r="G231" i="18"/>
  <c r="H231" i="18"/>
  <c r="I231" i="18"/>
  <c r="J231" i="18"/>
  <c r="K231" i="18"/>
  <c r="M231" i="18"/>
  <c r="N231" i="18"/>
  <c r="O231" i="18"/>
  <c r="P231" i="18"/>
  <c r="Q231" i="18"/>
  <c r="R231" i="18"/>
  <c r="S231" i="18"/>
  <c r="T231" i="18"/>
  <c r="U231" i="18"/>
  <c r="V231" i="18"/>
  <c r="X231" i="18"/>
  <c r="Y231" i="18"/>
  <c r="Z231" i="18"/>
  <c r="AA231" i="18"/>
  <c r="AB231" i="18"/>
  <c r="AC231" i="18"/>
  <c r="AD231" i="18"/>
  <c r="AE231" i="18"/>
  <c r="AF231" i="18"/>
  <c r="AG231" i="18"/>
  <c r="AH231" i="18"/>
  <c r="AI231" i="18"/>
  <c r="AJ231" i="18"/>
  <c r="AK231" i="18"/>
  <c r="AL231" i="18"/>
  <c r="AM231" i="18"/>
  <c r="AN231" i="18"/>
  <c r="AO231" i="18"/>
  <c r="AP231" i="18"/>
  <c r="AQ231" i="18"/>
  <c r="AR231" i="18"/>
  <c r="AS231" i="18"/>
  <c r="AT231" i="18"/>
  <c r="AU231" i="18"/>
  <c r="AV231" i="18"/>
  <c r="AW231" i="18"/>
  <c r="AX231" i="18"/>
  <c r="AY231" i="18"/>
  <c r="AZ231" i="18"/>
  <c r="BA231" i="18"/>
  <c r="BB231" i="18"/>
  <c r="BC231" i="18"/>
  <c r="BD231" i="18"/>
  <c r="BE231" i="18"/>
  <c r="BG231" i="18"/>
  <c r="BH231" i="18"/>
  <c r="BI231" i="18"/>
  <c r="BJ231" i="18"/>
  <c r="BK231" i="18"/>
  <c r="BL231" i="18"/>
  <c r="BM231" i="18"/>
  <c r="BN231" i="18"/>
  <c r="BO231" i="18"/>
  <c r="BP231" i="18"/>
  <c r="BQ231" i="18"/>
  <c r="BR231" i="18"/>
  <c r="BT231" i="18"/>
  <c r="BU231" i="18"/>
  <c r="BV231" i="18"/>
  <c r="BW231" i="18"/>
  <c r="BX231" i="18"/>
  <c r="BZ231" i="18"/>
  <c r="D232" i="18"/>
  <c r="E232" i="18"/>
  <c r="G232" i="18"/>
  <c r="H232" i="18"/>
  <c r="I232" i="18"/>
  <c r="J232" i="18"/>
  <c r="K232" i="18"/>
  <c r="M232" i="18"/>
  <c r="N232" i="18"/>
  <c r="O232" i="18"/>
  <c r="P232" i="18"/>
  <c r="Q232" i="18"/>
  <c r="R232" i="18"/>
  <c r="S232" i="18"/>
  <c r="T232" i="18"/>
  <c r="U232" i="18"/>
  <c r="V232" i="18"/>
  <c r="X232" i="18"/>
  <c r="Y232" i="18"/>
  <c r="Z232" i="18"/>
  <c r="AA232" i="18"/>
  <c r="AB232" i="18"/>
  <c r="AC232" i="18"/>
  <c r="AD232" i="18"/>
  <c r="AE232" i="18"/>
  <c r="AF232" i="18"/>
  <c r="AG232" i="18"/>
  <c r="AH232" i="18"/>
  <c r="AI232" i="18"/>
  <c r="AJ232" i="18"/>
  <c r="AK232" i="18"/>
  <c r="AL232" i="18"/>
  <c r="AM232" i="18"/>
  <c r="AN232" i="18"/>
  <c r="AO232" i="18"/>
  <c r="AP232" i="18"/>
  <c r="AQ232" i="18"/>
  <c r="AR232" i="18"/>
  <c r="AS232" i="18"/>
  <c r="AT232" i="18"/>
  <c r="AU232" i="18"/>
  <c r="AV232" i="18"/>
  <c r="AW232" i="18"/>
  <c r="AX232" i="18"/>
  <c r="AY232" i="18"/>
  <c r="AZ232" i="18"/>
  <c r="BA232" i="18"/>
  <c r="BB232" i="18"/>
  <c r="BC232" i="18"/>
  <c r="BD232" i="18"/>
  <c r="BE232" i="18"/>
  <c r="BG232" i="18"/>
  <c r="BH232" i="18"/>
  <c r="BI232" i="18"/>
  <c r="BJ232" i="18"/>
  <c r="BK232" i="18"/>
  <c r="BL232" i="18"/>
  <c r="BM232" i="18"/>
  <c r="BN232" i="18"/>
  <c r="BO232" i="18"/>
  <c r="BP232" i="18"/>
  <c r="BQ232" i="18"/>
  <c r="BR232" i="18"/>
  <c r="BT232" i="18"/>
  <c r="BU232" i="18"/>
  <c r="BV232" i="18"/>
  <c r="BW232" i="18"/>
  <c r="BX232" i="18"/>
  <c r="BZ232" i="18"/>
  <c r="D233" i="18"/>
  <c r="E233" i="18"/>
  <c r="G233" i="18"/>
  <c r="H233" i="18"/>
  <c r="I233" i="18"/>
  <c r="J233" i="18"/>
  <c r="K233" i="18"/>
  <c r="M233" i="18"/>
  <c r="N233" i="18"/>
  <c r="O233" i="18"/>
  <c r="P233" i="18"/>
  <c r="Q233" i="18"/>
  <c r="R233" i="18"/>
  <c r="S233" i="18"/>
  <c r="T233" i="18"/>
  <c r="U233" i="18"/>
  <c r="V233" i="18"/>
  <c r="X233" i="18"/>
  <c r="Y233" i="18"/>
  <c r="Z233" i="18"/>
  <c r="AA233" i="18"/>
  <c r="AB233" i="18"/>
  <c r="AC233" i="18"/>
  <c r="AD233" i="18"/>
  <c r="AE233" i="18"/>
  <c r="AF233" i="18"/>
  <c r="AG233" i="18"/>
  <c r="AH233" i="18"/>
  <c r="AI233" i="18"/>
  <c r="AJ233" i="18"/>
  <c r="AK233" i="18"/>
  <c r="AL233" i="18"/>
  <c r="AM233" i="18"/>
  <c r="AN233" i="18"/>
  <c r="AO233" i="18"/>
  <c r="AP233" i="18"/>
  <c r="AQ233" i="18"/>
  <c r="AR233" i="18"/>
  <c r="AS233" i="18"/>
  <c r="AT233" i="18"/>
  <c r="AU233" i="18"/>
  <c r="AV233" i="18"/>
  <c r="AW233" i="18"/>
  <c r="AX233" i="18"/>
  <c r="AY233" i="18"/>
  <c r="AZ233" i="18"/>
  <c r="BA233" i="18"/>
  <c r="BB233" i="18"/>
  <c r="BC233" i="18"/>
  <c r="BD233" i="18"/>
  <c r="BE233" i="18"/>
  <c r="BG233" i="18"/>
  <c r="BH233" i="18"/>
  <c r="BI233" i="18"/>
  <c r="BJ233" i="18"/>
  <c r="BK233" i="18"/>
  <c r="BL233" i="18"/>
  <c r="BM233" i="18"/>
  <c r="BN233" i="18"/>
  <c r="BO233" i="18"/>
  <c r="BP233" i="18"/>
  <c r="BQ233" i="18"/>
  <c r="BR233" i="18"/>
  <c r="BT233" i="18"/>
  <c r="BU233" i="18"/>
  <c r="BV233" i="18"/>
  <c r="BW233" i="18"/>
  <c r="BX233" i="18"/>
  <c r="BZ233" i="18"/>
  <c r="D234" i="18"/>
  <c r="E234" i="18"/>
  <c r="G234" i="18"/>
  <c r="H234" i="18"/>
  <c r="I234" i="18"/>
  <c r="J234" i="18"/>
  <c r="K234" i="18"/>
  <c r="M234" i="18"/>
  <c r="N234" i="18"/>
  <c r="O234" i="18"/>
  <c r="P234" i="18"/>
  <c r="Q234" i="18"/>
  <c r="R234" i="18"/>
  <c r="S234" i="18"/>
  <c r="T234" i="18"/>
  <c r="U234" i="18"/>
  <c r="V234" i="18"/>
  <c r="X234" i="18"/>
  <c r="Y234" i="18"/>
  <c r="Z234" i="18"/>
  <c r="AA234" i="18"/>
  <c r="AB234" i="18"/>
  <c r="AC234" i="18"/>
  <c r="AD234" i="18"/>
  <c r="AE234" i="18"/>
  <c r="AF234" i="18"/>
  <c r="AG234" i="18"/>
  <c r="AH234" i="18"/>
  <c r="AI234" i="18"/>
  <c r="AJ234" i="18"/>
  <c r="AK234" i="18"/>
  <c r="AL234" i="18"/>
  <c r="AM234" i="18"/>
  <c r="AN234" i="18"/>
  <c r="AO234" i="18"/>
  <c r="AP234" i="18"/>
  <c r="AQ234" i="18"/>
  <c r="AR234" i="18"/>
  <c r="AS234" i="18"/>
  <c r="AT234" i="18"/>
  <c r="AU234" i="18"/>
  <c r="AV234" i="18"/>
  <c r="AW234" i="18"/>
  <c r="AX234" i="18"/>
  <c r="AY234" i="18"/>
  <c r="AZ234" i="18"/>
  <c r="BA234" i="18"/>
  <c r="BB234" i="18"/>
  <c r="BC234" i="18"/>
  <c r="BD234" i="18"/>
  <c r="BE234" i="18"/>
  <c r="BG234" i="18"/>
  <c r="BH234" i="18"/>
  <c r="BI234" i="18"/>
  <c r="BJ234" i="18"/>
  <c r="BK234" i="18"/>
  <c r="BL234" i="18"/>
  <c r="BM234" i="18"/>
  <c r="BN234" i="18"/>
  <c r="BO234" i="18"/>
  <c r="BP234" i="18"/>
  <c r="BQ234" i="18"/>
  <c r="BR234" i="18"/>
  <c r="BT234" i="18"/>
  <c r="BU234" i="18"/>
  <c r="BV234" i="18"/>
  <c r="BW234" i="18"/>
  <c r="BX234" i="18"/>
  <c r="BZ234" i="18"/>
  <c r="D235" i="18"/>
  <c r="E235" i="18"/>
  <c r="G235" i="18"/>
  <c r="H235" i="18"/>
  <c r="I235" i="18"/>
  <c r="J235" i="18"/>
  <c r="K235" i="18"/>
  <c r="M235" i="18"/>
  <c r="N235" i="18"/>
  <c r="O235" i="18"/>
  <c r="P235" i="18"/>
  <c r="Q235" i="18"/>
  <c r="R235" i="18"/>
  <c r="S235" i="18"/>
  <c r="T235" i="18"/>
  <c r="U235" i="18"/>
  <c r="V235" i="18"/>
  <c r="X235" i="18"/>
  <c r="Y235" i="18"/>
  <c r="Z235" i="18"/>
  <c r="AA235" i="18"/>
  <c r="AB235" i="18"/>
  <c r="AC235" i="18"/>
  <c r="AD235" i="18"/>
  <c r="AE235" i="18"/>
  <c r="AF235" i="18"/>
  <c r="AG235" i="18"/>
  <c r="AH235" i="18"/>
  <c r="AI235" i="18"/>
  <c r="AJ235" i="18"/>
  <c r="AK235" i="18"/>
  <c r="AL235" i="18"/>
  <c r="AM235" i="18"/>
  <c r="AN235" i="18"/>
  <c r="AO235" i="18"/>
  <c r="AP235" i="18"/>
  <c r="AQ235" i="18"/>
  <c r="AR235" i="18"/>
  <c r="AS235" i="18"/>
  <c r="AT235" i="18"/>
  <c r="AU235" i="18"/>
  <c r="AV235" i="18"/>
  <c r="AW235" i="18"/>
  <c r="AX235" i="18"/>
  <c r="AY235" i="18"/>
  <c r="AZ235" i="18"/>
  <c r="BA235" i="18"/>
  <c r="BB235" i="18"/>
  <c r="BC235" i="18"/>
  <c r="BD235" i="18"/>
  <c r="BE235" i="18"/>
  <c r="BG235" i="18"/>
  <c r="BH235" i="18"/>
  <c r="BI235" i="18"/>
  <c r="BJ235" i="18"/>
  <c r="BK235" i="18"/>
  <c r="BL235" i="18"/>
  <c r="BM235" i="18"/>
  <c r="BN235" i="18"/>
  <c r="BO235" i="18"/>
  <c r="BP235" i="18"/>
  <c r="BQ235" i="18"/>
  <c r="BR235" i="18"/>
  <c r="BT235" i="18"/>
  <c r="BU235" i="18"/>
  <c r="BV235" i="18"/>
  <c r="BW235" i="18"/>
  <c r="BX235" i="18"/>
  <c r="BZ235" i="18"/>
  <c r="D236" i="18"/>
  <c r="E236" i="18"/>
  <c r="G236" i="18"/>
  <c r="H236" i="18"/>
  <c r="I236" i="18"/>
  <c r="J236" i="18"/>
  <c r="K236" i="18"/>
  <c r="M236" i="18"/>
  <c r="N236" i="18"/>
  <c r="O236" i="18"/>
  <c r="P236" i="18"/>
  <c r="Q236" i="18"/>
  <c r="R236" i="18"/>
  <c r="S236" i="18"/>
  <c r="T236" i="18"/>
  <c r="U236" i="18"/>
  <c r="V236" i="18"/>
  <c r="X236" i="18"/>
  <c r="Y236" i="18"/>
  <c r="Z236" i="18"/>
  <c r="AA236" i="18"/>
  <c r="AB236" i="18"/>
  <c r="AC236" i="18"/>
  <c r="AD236" i="18"/>
  <c r="AE236" i="18"/>
  <c r="AF236" i="18"/>
  <c r="AG236" i="18"/>
  <c r="AH236" i="18"/>
  <c r="AI236" i="18"/>
  <c r="AJ236" i="18"/>
  <c r="AK236" i="18"/>
  <c r="AL236" i="18"/>
  <c r="AM236" i="18"/>
  <c r="AN236" i="18"/>
  <c r="AO236" i="18"/>
  <c r="AP236" i="18"/>
  <c r="AQ236" i="18"/>
  <c r="AR236" i="18"/>
  <c r="AS236" i="18"/>
  <c r="AT236" i="18"/>
  <c r="AU236" i="18"/>
  <c r="AV236" i="18"/>
  <c r="AW236" i="18"/>
  <c r="AX236" i="18"/>
  <c r="AY236" i="18"/>
  <c r="AZ236" i="18"/>
  <c r="BA236" i="18"/>
  <c r="BB236" i="18"/>
  <c r="BC236" i="18"/>
  <c r="BD236" i="18"/>
  <c r="BE236" i="18"/>
  <c r="BG236" i="18"/>
  <c r="BH236" i="18"/>
  <c r="BI236" i="18"/>
  <c r="BJ236" i="18"/>
  <c r="BK236" i="18"/>
  <c r="BL236" i="18"/>
  <c r="BM236" i="18"/>
  <c r="BN236" i="18"/>
  <c r="BO236" i="18"/>
  <c r="BP236" i="18"/>
  <c r="BQ236" i="18"/>
  <c r="BR236" i="18"/>
  <c r="BT236" i="18"/>
  <c r="BU236" i="18"/>
  <c r="BV236" i="18"/>
  <c r="BW236" i="18"/>
  <c r="BX236" i="18"/>
  <c r="BZ236" i="18"/>
  <c r="D237" i="18"/>
  <c r="E237" i="18"/>
  <c r="G237" i="18"/>
  <c r="H237" i="18"/>
  <c r="I237" i="18"/>
  <c r="J237" i="18"/>
  <c r="K237" i="18"/>
  <c r="M237" i="18"/>
  <c r="N237" i="18"/>
  <c r="O237" i="18"/>
  <c r="P237" i="18"/>
  <c r="Q237" i="18"/>
  <c r="R237" i="18"/>
  <c r="S237" i="18"/>
  <c r="T237" i="18"/>
  <c r="U237" i="18"/>
  <c r="V237" i="18"/>
  <c r="X237" i="18"/>
  <c r="Y237" i="18"/>
  <c r="Z237" i="18"/>
  <c r="AA237" i="18"/>
  <c r="AB237" i="18"/>
  <c r="AC237" i="18"/>
  <c r="AD237" i="18"/>
  <c r="AE237" i="18"/>
  <c r="AF237" i="18"/>
  <c r="AG237" i="18"/>
  <c r="AH237" i="18"/>
  <c r="AI237" i="18"/>
  <c r="AJ237" i="18"/>
  <c r="AK237" i="18"/>
  <c r="AL237" i="18"/>
  <c r="AM237" i="18"/>
  <c r="AN237" i="18"/>
  <c r="AO237" i="18"/>
  <c r="AP237" i="18"/>
  <c r="AQ237" i="18"/>
  <c r="AR237" i="18"/>
  <c r="AS237" i="18"/>
  <c r="AT237" i="18"/>
  <c r="AU237" i="18"/>
  <c r="AV237" i="18"/>
  <c r="AW237" i="18"/>
  <c r="AX237" i="18"/>
  <c r="AY237" i="18"/>
  <c r="AZ237" i="18"/>
  <c r="BA237" i="18"/>
  <c r="BB237" i="18"/>
  <c r="BC237" i="18"/>
  <c r="BD237" i="18"/>
  <c r="BE237" i="18"/>
  <c r="BG237" i="18"/>
  <c r="BH237" i="18"/>
  <c r="BI237" i="18"/>
  <c r="BJ237" i="18"/>
  <c r="BK237" i="18"/>
  <c r="BL237" i="18"/>
  <c r="BM237" i="18"/>
  <c r="BN237" i="18"/>
  <c r="BO237" i="18"/>
  <c r="BP237" i="18"/>
  <c r="BQ237" i="18"/>
  <c r="BR237" i="18"/>
  <c r="BT237" i="18"/>
  <c r="BU237" i="18"/>
  <c r="BV237" i="18"/>
  <c r="BW237" i="18"/>
  <c r="BX237" i="18"/>
  <c r="BZ237" i="18"/>
  <c r="D238" i="18"/>
  <c r="E238" i="18"/>
  <c r="G238" i="18"/>
  <c r="H238" i="18"/>
  <c r="I238" i="18"/>
  <c r="J238" i="18"/>
  <c r="K238" i="18"/>
  <c r="M238" i="18"/>
  <c r="N238" i="18"/>
  <c r="O238" i="18"/>
  <c r="P238" i="18"/>
  <c r="Q238" i="18"/>
  <c r="R238" i="18"/>
  <c r="S238" i="18"/>
  <c r="T238" i="18"/>
  <c r="U238" i="18"/>
  <c r="V238" i="18"/>
  <c r="X238" i="18"/>
  <c r="Y238" i="18"/>
  <c r="Z238" i="18"/>
  <c r="AA238" i="18"/>
  <c r="AB238" i="18"/>
  <c r="AC238" i="18"/>
  <c r="AD238" i="18"/>
  <c r="AE238" i="18"/>
  <c r="AF238" i="18"/>
  <c r="AG238" i="18"/>
  <c r="AH238" i="18"/>
  <c r="AI238" i="18"/>
  <c r="AJ238" i="18"/>
  <c r="AK238" i="18"/>
  <c r="AL238" i="18"/>
  <c r="AM238" i="18"/>
  <c r="AN238" i="18"/>
  <c r="AO238" i="18"/>
  <c r="AP238" i="18"/>
  <c r="AQ238" i="18"/>
  <c r="AR238" i="18"/>
  <c r="AS238" i="18"/>
  <c r="AT238" i="18"/>
  <c r="AU238" i="18"/>
  <c r="AV238" i="18"/>
  <c r="AW238" i="18"/>
  <c r="AX238" i="18"/>
  <c r="AY238" i="18"/>
  <c r="AZ238" i="18"/>
  <c r="BA238" i="18"/>
  <c r="BB238" i="18"/>
  <c r="BC238" i="18"/>
  <c r="BD238" i="18"/>
  <c r="BE238" i="18"/>
  <c r="BG238" i="18"/>
  <c r="BH238" i="18"/>
  <c r="BI238" i="18"/>
  <c r="BJ238" i="18"/>
  <c r="BK238" i="18"/>
  <c r="BL238" i="18"/>
  <c r="BM238" i="18"/>
  <c r="BN238" i="18"/>
  <c r="BO238" i="18"/>
  <c r="BP238" i="18"/>
  <c r="BQ238" i="18"/>
  <c r="BR238" i="18"/>
  <c r="BT238" i="18"/>
  <c r="BU238" i="18"/>
  <c r="BV238" i="18"/>
  <c r="BW238" i="18"/>
  <c r="BX238" i="18"/>
  <c r="BZ238" i="18"/>
  <c r="D239" i="18"/>
  <c r="E239" i="18"/>
  <c r="G239" i="18"/>
  <c r="H239" i="18"/>
  <c r="I239" i="18"/>
  <c r="J239" i="18"/>
  <c r="K239" i="18"/>
  <c r="M239" i="18"/>
  <c r="N239" i="18"/>
  <c r="O239" i="18"/>
  <c r="P239" i="18"/>
  <c r="Q239" i="18"/>
  <c r="R239" i="18"/>
  <c r="S239" i="18"/>
  <c r="T239" i="18"/>
  <c r="U239" i="18"/>
  <c r="V239" i="18"/>
  <c r="X239" i="18"/>
  <c r="Y239" i="18"/>
  <c r="Z239" i="18"/>
  <c r="AA239" i="18"/>
  <c r="AB239" i="18"/>
  <c r="AC239" i="18"/>
  <c r="AD239" i="18"/>
  <c r="AE239" i="18"/>
  <c r="AF239" i="18"/>
  <c r="AG239" i="18"/>
  <c r="AH239" i="18"/>
  <c r="AI239" i="18"/>
  <c r="AJ239" i="18"/>
  <c r="AK239" i="18"/>
  <c r="AL239" i="18"/>
  <c r="AM239" i="18"/>
  <c r="AN239" i="18"/>
  <c r="AO239" i="18"/>
  <c r="AP239" i="18"/>
  <c r="AQ239" i="18"/>
  <c r="AR239" i="18"/>
  <c r="AS239" i="18"/>
  <c r="AT239" i="18"/>
  <c r="AU239" i="18"/>
  <c r="AV239" i="18"/>
  <c r="AW239" i="18"/>
  <c r="AX239" i="18"/>
  <c r="AY239" i="18"/>
  <c r="AZ239" i="18"/>
  <c r="BA239" i="18"/>
  <c r="BB239" i="18"/>
  <c r="BC239" i="18"/>
  <c r="BD239" i="18"/>
  <c r="BE239" i="18"/>
  <c r="BG239" i="18"/>
  <c r="BH239" i="18"/>
  <c r="BI239" i="18"/>
  <c r="BJ239" i="18"/>
  <c r="BK239" i="18"/>
  <c r="BL239" i="18"/>
  <c r="BM239" i="18"/>
  <c r="BN239" i="18"/>
  <c r="BO239" i="18"/>
  <c r="BP239" i="18"/>
  <c r="BQ239" i="18"/>
  <c r="BR239" i="18"/>
  <c r="BT239" i="18"/>
  <c r="BU239" i="18"/>
  <c r="BV239" i="18"/>
  <c r="BW239" i="18"/>
  <c r="BX239" i="18"/>
  <c r="BZ239" i="18"/>
  <c r="D240" i="18"/>
  <c r="E240" i="18"/>
  <c r="G240" i="18"/>
  <c r="H240" i="18"/>
  <c r="I240" i="18"/>
  <c r="J240" i="18"/>
  <c r="K240" i="18"/>
  <c r="M240" i="18"/>
  <c r="N240" i="18"/>
  <c r="O240" i="18"/>
  <c r="P240" i="18"/>
  <c r="Q240" i="18"/>
  <c r="R240" i="18"/>
  <c r="S240" i="18"/>
  <c r="T240" i="18"/>
  <c r="U240" i="18"/>
  <c r="V240" i="18"/>
  <c r="X240" i="18"/>
  <c r="Y240" i="18"/>
  <c r="Z240" i="18"/>
  <c r="AA240" i="18"/>
  <c r="AB240" i="18"/>
  <c r="AC240" i="18"/>
  <c r="AD240" i="18"/>
  <c r="AE240" i="18"/>
  <c r="AF240" i="18"/>
  <c r="AG240" i="18"/>
  <c r="AH240" i="18"/>
  <c r="AI240" i="18"/>
  <c r="AJ240" i="18"/>
  <c r="AK240" i="18"/>
  <c r="AL240" i="18"/>
  <c r="AM240" i="18"/>
  <c r="AN240" i="18"/>
  <c r="AO240" i="18"/>
  <c r="AP240" i="18"/>
  <c r="AQ240" i="18"/>
  <c r="AR240" i="18"/>
  <c r="AS240" i="18"/>
  <c r="AT240" i="18"/>
  <c r="AU240" i="18"/>
  <c r="AV240" i="18"/>
  <c r="AW240" i="18"/>
  <c r="AX240" i="18"/>
  <c r="AY240" i="18"/>
  <c r="AZ240" i="18"/>
  <c r="BA240" i="18"/>
  <c r="BB240" i="18"/>
  <c r="BC240" i="18"/>
  <c r="BD240" i="18"/>
  <c r="BE240" i="18"/>
  <c r="BG240" i="18"/>
  <c r="BH240" i="18"/>
  <c r="BI240" i="18"/>
  <c r="BJ240" i="18"/>
  <c r="BK240" i="18"/>
  <c r="BL240" i="18"/>
  <c r="BM240" i="18"/>
  <c r="BN240" i="18"/>
  <c r="BO240" i="18"/>
  <c r="BP240" i="18"/>
  <c r="BQ240" i="18"/>
  <c r="BR240" i="18"/>
  <c r="BT240" i="18"/>
  <c r="BU240" i="18"/>
  <c r="BV240" i="18"/>
  <c r="BW240" i="18"/>
  <c r="BX240" i="18"/>
  <c r="BZ240" i="18"/>
  <c r="D241" i="18"/>
  <c r="E241" i="18"/>
  <c r="G241" i="18"/>
  <c r="H241" i="18"/>
  <c r="I241" i="18"/>
  <c r="J241" i="18"/>
  <c r="K241" i="18"/>
  <c r="M241" i="18"/>
  <c r="N241" i="18"/>
  <c r="O241" i="18"/>
  <c r="P241" i="18"/>
  <c r="Q241" i="18"/>
  <c r="R241" i="18"/>
  <c r="S241" i="18"/>
  <c r="T241" i="18"/>
  <c r="U241" i="18"/>
  <c r="V241" i="18"/>
  <c r="X241" i="18"/>
  <c r="Y241" i="18"/>
  <c r="Z241" i="18"/>
  <c r="AA241" i="18"/>
  <c r="AB241" i="18"/>
  <c r="AC241" i="18"/>
  <c r="AD241" i="18"/>
  <c r="AE241" i="18"/>
  <c r="AF241" i="18"/>
  <c r="AG241" i="18"/>
  <c r="AH241" i="18"/>
  <c r="AI241" i="18"/>
  <c r="AJ241" i="18"/>
  <c r="AK241" i="18"/>
  <c r="AL241" i="18"/>
  <c r="AM241" i="18"/>
  <c r="AN241" i="18"/>
  <c r="AO241" i="18"/>
  <c r="AP241" i="18"/>
  <c r="AQ241" i="18"/>
  <c r="AR241" i="18"/>
  <c r="AS241" i="18"/>
  <c r="AT241" i="18"/>
  <c r="AU241" i="18"/>
  <c r="AV241" i="18"/>
  <c r="AW241" i="18"/>
  <c r="AX241" i="18"/>
  <c r="AY241" i="18"/>
  <c r="AZ241" i="18"/>
  <c r="BA241" i="18"/>
  <c r="BB241" i="18"/>
  <c r="BC241" i="18"/>
  <c r="BD241" i="18"/>
  <c r="BE241" i="18"/>
  <c r="BG241" i="18"/>
  <c r="BH241" i="18"/>
  <c r="BI241" i="18"/>
  <c r="BJ241" i="18"/>
  <c r="BK241" i="18"/>
  <c r="BL241" i="18"/>
  <c r="BM241" i="18"/>
  <c r="BN241" i="18"/>
  <c r="BO241" i="18"/>
  <c r="BP241" i="18"/>
  <c r="BQ241" i="18"/>
  <c r="BR241" i="18"/>
  <c r="BT241" i="18"/>
  <c r="BU241" i="18"/>
  <c r="BV241" i="18"/>
  <c r="BW241" i="18"/>
  <c r="BX241" i="18"/>
  <c r="BZ241" i="18"/>
  <c r="D242" i="18"/>
  <c r="E242" i="18"/>
  <c r="G242" i="18"/>
  <c r="H242" i="18"/>
  <c r="I242" i="18"/>
  <c r="J242" i="18"/>
  <c r="K242" i="18"/>
  <c r="M242" i="18"/>
  <c r="N242" i="18"/>
  <c r="O242" i="18"/>
  <c r="P242" i="18"/>
  <c r="Q242" i="18"/>
  <c r="R242" i="18"/>
  <c r="S242" i="18"/>
  <c r="T242" i="18"/>
  <c r="U242" i="18"/>
  <c r="V242" i="18"/>
  <c r="X242" i="18"/>
  <c r="Y242" i="18"/>
  <c r="Z242" i="18"/>
  <c r="AA242" i="18"/>
  <c r="AB242" i="18"/>
  <c r="AC242" i="18"/>
  <c r="AD242" i="18"/>
  <c r="AE242" i="18"/>
  <c r="AF242" i="18"/>
  <c r="AG242" i="18"/>
  <c r="AH242" i="18"/>
  <c r="AI242" i="18"/>
  <c r="AJ242" i="18"/>
  <c r="AK242" i="18"/>
  <c r="AL242" i="18"/>
  <c r="AM242" i="18"/>
  <c r="AN242" i="18"/>
  <c r="AO242" i="18"/>
  <c r="AP242" i="18"/>
  <c r="AQ242" i="18"/>
  <c r="AR242" i="18"/>
  <c r="AS242" i="18"/>
  <c r="AT242" i="18"/>
  <c r="AU242" i="18"/>
  <c r="AV242" i="18"/>
  <c r="AW242" i="18"/>
  <c r="AX242" i="18"/>
  <c r="AY242" i="18"/>
  <c r="AZ242" i="18"/>
  <c r="BA242" i="18"/>
  <c r="BB242" i="18"/>
  <c r="BC242" i="18"/>
  <c r="BD242" i="18"/>
  <c r="BE242" i="18"/>
  <c r="BG242" i="18"/>
  <c r="BH242" i="18"/>
  <c r="BI242" i="18"/>
  <c r="BJ242" i="18"/>
  <c r="BK242" i="18"/>
  <c r="BL242" i="18"/>
  <c r="BM242" i="18"/>
  <c r="BN242" i="18"/>
  <c r="BO242" i="18"/>
  <c r="BP242" i="18"/>
  <c r="BQ242" i="18"/>
  <c r="BR242" i="18"/>
  <c r="BT242" i="18"/>
  <c r="BU242" i="18"/>
  <c r="BV242" i="18"/>
  <c r="BW242" i="18"/>
  <c r="BX242" i="18"/>
  <c r="BZ242" i="18"/>
  <c r="D243" i="18"/>
  <c r="E243" i="18"/>
  <c r="G243" i="18"/>
  <c r="H243" i="18"/>
  <c r="I243" i="18"/>
  <c r="J243" i="18"/>
  <c r="K243" i="18"/>
  <c r="M243" i="18"/>
  <c r="N243" i="18"/>
  <c r="O243" i="18"/>
  <c r="P243" i="18"/>
  <c r="Q243" i="18"/>
  <c r="R243" i="18"/>
  <c r="S243" i="18"/>
  <c r="T243" i="18"/>
  <c r="U243" i="18"/>
  <c r="V243" i="18"/>
  <c r="X243" i="18"/>
  <c r="Y243" i="18"/>
  <c r="Z243" i="18"/>
  <c r="AA243" i="18"/>
  <c r="AB243" i="18"/>
  <c r="AC243" i="18"/>
  <c r="AD243" i="18"/>
  <c r="AE243" i="18"/>
  <c r="AF243" i="18"/>
  <c r="AG243" i="18"/>
  <c r="AH243" i="18"/>
  <c r="AI243" i="18"/>
  <c r="AJ243" i="18"/>
  <c r="AK243" i="18"/>
  <c r="AL243" i="18"/>
  <c r="AM243" i="18"/>
  <c r="AN243" i="18"/>
  <c r="AO243" i="18"/>
  <c r="AP243" i="18"/>
  <c r="AQ243" i="18"/>
  <c r="AR243" i="18"/>
  <c r="AS243" i="18"/>
  <c r="AT243" i="18"/>
  <c r="AU243" i="18"/>
  <c r="AV243" i="18"/>
  <c r="AW243" i="18"/>
  <c r="AX243" i="18"/>
  <c r="AY243" i="18"/>
  <c r="AZ243" i="18"/>
  <c r="BA243" i="18"/>
  <c r="BB243" i="18"/>
  <c r="BC243" i="18"/>
  <c r="BD243" i="18"/>
  <c r="BE243" i="18"/>
  <c r="BG243" i="18"/>
  <c r="BH243" i="18"/>
  <c r="BI243" i="18"/>
  <c r="BJ243" i="18"/>
  <c r="BK243" i="18"/>
  <c r="BL243" i="18"/>
  <c r="BM243" i="18"/>
  <c r="BN243" i="18"/>
  <c r="BO243" i="18"/>
  <c r="BP243" i="18"/>
  <c r="BQ243" i="18"/>
  <c r="BR243" i="18"/>
  <c r="BT243" i="18"/>
  <c r="BU243" i="18"/>
  <c r="BV243" i="18"/>
  <c r="BW243" i="18"/>
  <c r="BX243" i="18"/>
  <c r="BZ243" i="18"/>
  <c r="D244" i="18"/>
  <c r="E244" i="18"/>
  <c r="G244" i="18"/>
  <c r="H244" i="18"/>
  <c r="I244" i="18"/>
  <c r="J244" i="18"/>
  <c r="K244" i="18"/>
  <c r="M244" i="18"/>
  <c r="N244" i="18"/>
  <c r="O244" i="18"/>
  <c r="P244" i="18"/>
  <c r="Q244" i="18"/>
  <c r="R244" i="18"/>
  <c r="S244" i="18"/>
  <c r="T244" i="18"/>
  <c r="U244" i="18"/>
  <c r="V244" i="18"/>
  <c r="X244" i="18"/>
  <c r="Y244" i="18"/>
  <c r="Z244" i="18"/>
  <c r="AA244" i="18"/>
  <c r="AB244" i="18"/>
  <c r="AC244" i="18"/>
  <c r="AD244" i="18"/>
  <c r="AE244" i="18"/>
  <c r="AF244" i="18"/>
  <c r="AG244" i="18"/>
  <c r="AH244" i="18"/>
  <c r="AI244" i="18"/>
  <c r="AJ244" i="18"/>
  <c r="AK244" i="18"/>
  <c r="AL244" i="18"/>
  <c r="AM244" i="18"/>
  <c r="AN244" i="18"/>
  <c r="AO244" i="18"/>
  <c r="AP244" i="18"/>
  <c r="AQ244" i="18"/>
  <c r="AR244" i="18"/>
  <c r="AS244" i="18"/>
  <c r="AT244" i="18"/>
  <c r="AU244" i="18"/>
  <c r="AV244" i="18"/>
  <c r="AW244" i="18"/>
  <c r="AX244" i="18"/>
  <c r="AY244" i="18"/>
  <c r="AZ244" i="18"/>
  <c r="BA244" i="18"/>
  <c r="BB244" i="18"/>
  <c r="BC244" i="18"/>
  <c r="BD244" i="18"/>
  <c r="BE244" i="18"/>
  <c r="BG244" i="18"/>
  <c r="BH244" i="18"/>
  <c r="BI244" i="18"/>
  <c r="BJ244" i="18"/>
  <c r="BK244" i="18"/>
  <c r="BL244" i="18"/>
  <c r="BM244" i="18"/>
  <c r="BN244" i="18"/>
  <c r="BO244" i="18"/>
  <c r="BP244" i="18"/>
  <c r="BQ244" i="18"/>
  <c r="BR244" i="18"/>
  <c r="BT244" i="18"/>
  <c r="BU244" i="18"/>
  <c r="BV244" i="18"/>
  <c r="BW244" i="18"/>
  <c r="BX244" i="18"/>
  <c r="BZ244" i="18"/>
  <c r="D245" i="18"/>
  <c r="E245" i="18"/>
  <c r="G245" i="18"/>
  <c r="H245" i="18"/>
  <c r="I245" i="18"/>
  <c r="J245" i="18"/>
  <c r="K245" i="18"/>
  <c r="M245" i="18"/>
  <c r="N245" i="18"/>
  <c r="O245" i="18"/>
  <c r="P245" i="18"/>
  <c r="Q245" i="18"/>
  <c r="R245" i="18"/>
  <c r="S245" i="18"/>
  <c r="T245" i="18"/>
  <c r="U245" i="18"/>
  <c r="V245" i="18"/>
  <c r="X245" i="18"/>
  <c r="Y245" i="18"/>
  <c r="Z245" i="18"/>
  <c r="AA245" i="18"/>
  <c r="AB245" i="18"/>
  <c r="AC245" i="18"/>
  <c r="AD245" i="18"/>
  <c r="AE245" i="18"/>
  <c r="AF245" i="18"/>
  <c r="AG245" i="18"/>
  <c r="AH245" i="18"/>
  <c r="AI245" i="18"/>
  <c r="AJ245" i="18"/>
  <c r="AK245" i="18"/>
  <c r="AL245" i="18"/>
  <c r="AM245" i="18"/>
  <c r="AN245" i="18"/>
  <c r="AO245" i="18"/>
  <c r="AP245" i="18"/>
  <c r="AQ245" i="18"/>
  <c r="AR245" i="18"/>
  <c r="AS245" i="18"/>
  <c r="AT245" i="18"/>
  <c r="AU245" i="18"/>
  <c r="AV245" i="18"/>
  <c r="AW245" i="18"/>
  <c r="AX245" i="18"/>
  <c r="AY245" i="18"/>
  <c r="AZ245" i="18"/>
  <c r="BA245" i="18"/>
  <c r="BB245" i="18"/>
  <c r="BC245" i="18"/>
  <c r="BD245" i="18"/>
  <c r="BE245" i="18"/>
  <c r="BG245" i="18"/>
  <c r="BH245" i="18"/>
  <c r="BI245" i="18"/>
  <c r="BJ245" i="18"/>
  <c r="BK245" i="18"/>
  <c r="BL245" i="18"/>
  <c r="BM245" i="18"/>
  <c r="BN245" i="18"/>
  <c r="BO245" i="18"/>
  <c r="BP245" i="18"/>
  <c r="BQ245" i="18"/>
  <c r="BR245" i="18"/>
  <c r="BT245" i="18"/>
  <c r="BU245" i="18"/>
  <c r="BV245" i="18"/>
  <c r="BW245" i="18"/>
  <c r="BX245" i="18"/>
  <c r="BZ245" i="18"/>
  <c r="D246" i="18"/>
  <c r="E246" i="18"/>
  <c r="G246" i="18"/>
  <c r="H246" i="18"/>
  <c r="I246" i="18"/>
  <c r="J246" i="18"/>
  <c r="K246" i="18"/>
  <c r="M246" i="18"/>
  <c r="N246" i="18"/>
  <c r="O246" i="18"/>
  <c r="P246" i="18"/>
  <c r="Q246" i="18"/>
  <c r="R246" i="18"/>
  <c r="S246" i="18"/>
  <c r="T246" i="18"/>
  <c r="U246" i="18"/>
  <c r="V246" i="18"/>
  <c r="X246" i="18"/>
  <c r="Y246" i="18"/>
  <c r="Z246" i="18"/>
  <c r="AA246" i="18"/>
  <c r="AB246" i="18"/>
  <c r="AC246" i="18"/>
  <c r="AD246" i="18"/>
  <c r="AE246" i="18"/>
  <c r="AF246" i="18"/>
  <c r="AG246" i="18"/>
  <c r="AH246" i="18"/>
  <c r="AI246" i="18"/>
  <c r="AJ246" i="18"/>
  <c r="AK246" i="18"/>
  <c r="AL246" i="18"/>
  <c r="AM246" i="18"/>
  <c r="AN246" i="18"/>
  <c r="AO246" i="18"/>
  <c r="AP246" i="18"/>
  <c r="AQ246" i="18"/>
  <c r="AR246" i="18"/>
  <c r="AS246" i="18"/>
  <c r="AT246" i="18"/>
  <c r="AU246" i="18"/>
  <c r="AV246" i="18"/>
  <c r="AW246" i="18"/>
  <c r="AX246" i="18"/>
  <c r="AY246" i="18"/>
  <c r="AZ246" i="18"/>
  <c r="BA246" i="18"/>
  <c r="BB246" i="18"/>
  <c r="BC246" i="18"/>
  <c r="BD246" i="18"/>
  <c r="BE246" i="18"/>
  <c r="BG246" i="18"/>
  <c r="BH246" i="18"/>
  <c r="BI246" i="18"/>
  <c r="BJ246" i="18"/>
  <c r="BK246" i="18"/>
  <c r="BL246" i="18"/>
  <c r="BM246" i="18"/>
  <c r="BN246" i="18"/>
  <c r="BO246" i="18"/>
  <c r="BP246" i="18"/>
  <c r="BQ246" i="18"/>
  <c r="BR246" i="18"/>
  <c r="BT246" i="18"/>
  <c r="BU246" i="18"/>
  <c r="BV246" i="18"/>
  <c r="BW246" i="18"/>
  <c r="BX246" i="18"/>
  <c r="BZ246" i="18"/>
  <c r="D247" i="18"/>
  <c r="E247" i="18"/>
  <c r="G247" i="18"/>
  <c r="H247" i="18"/>
  <c r="I247" i="18"/>
  <c r="J247" i="18"/>
  <c r="K247" i="18"/>
  <c r="M247" i="18"/>
  <c r="N247" i="18"/>
  <c r="O247" i="18"/>
  <c r="P247" i="18"/>
  <c r="Q247" i="18"/>
  <c r="R247" i="18"/>
  <c r="S247" i="18"/>
  <c r="T247" i="18"/>
  <c r="U247" i="18"/>
  <c r="V247" i="18"/>
  <c r="X247" i="18"/>
  <c r="Y247" i="18"/>
  <c r="Z247" i="18"/>
  <c r="AA247" i="18"/>
  <c r="AB247" i="18"/>
  <c r="AC247" i="18"/>
  <c r="AD247" i="18"/>
  <c r="AE247" i="18"/>
  <c r="AF247" i="18"/>
  <c r="AG247" i="18"/>
  <c r="AH247" i="18"/>
  <c r="AI247" i="18"/>
  <c r="AJ247" i="18"/>
  <c r="AK247" i="18"/>
  <c r="AL247" i="18"/>
  <c r="AM247" i="18"/>
  <c r="AN247" i="18"/>
  <c r="AO247" i="18"/>
  <c r="AP247" i="18"/>
  <c r="AQ247" i="18"/>
  <c r="AR247" i="18"/>
  <c r="AS247" i="18"/>
  <c r="AT247" i="18"/>
  <c r="AU247" i="18"/>
  <c r="AV247" i="18"/>
  <c r="AW247" i="18"/>
  <c r="AX247" i="18"/>
  <c r="AY247" i="18"/>
  <c r="AZ247" i="18"/>
  <c r="BA247" i="18"/>
  <c r="BB247" i="18"/>
  <c r="BC247" i="18"/>
  <c r="BD247" i="18"/>
  <c r="BE247" i="18"/>
  <c r="BG247" i="18"/>
  <c r="BH247" i="18"/>
  <c r="BI247" i="18"/>
  <c r="BJ247" i="18"/>
  <c r="BK247" i="18"/>
  <c r="BL247" i="18"/>
  <c r="BM247" i="18"/>
  <c r="BN247" i="18"/>
  <c r="BO247" i="18"/>
  <c r="BP247" i="18"/>
  <c r="BQ247" i="18"/>
  <c r="BR247" i="18"/>
  <c r="BT247" i="18"/>
  <c r="BU247" i="18"/>
  <c r="BV247" i="18"/>
  <c r="BW247" i="18"/>
  <c r="BX247" i="18"/>
  <c r="BZ247" i="18"/>
  <c r="D248" i="18"/>
  <c r="E248" i="18"/>
  <c r="G248" i="18"/>
  <c r="H248" i="18"/>
  <c r="I248" i="18"/>
  <c r="J248" i="18"/>
  <c r="K248" i="18"/>
  <c r="M248" i="18"/>
  <c r="N248" i="18"/>
  <c r="O248" i="18"/>
  <c r="P248" i="18"/>
  <c r="Q248" i="18"/>
  <c r="R248" i="18"/>
  <c r="S248" i="18"/>
  <c r="T248" i="18"/>
  <c r="U248" i="18"/>
  <c r="V248" i="18"/>
  <c r="X248" i="18"/>
  <c r="Y248" i="18"/>
  <c r="Z248" i="18"/>
  <c r="AA248" i="18"/>
  <c r="AB248" i="18"/>
  <c r="AC248" i="18"/>
  <c r="AD248" i="18"/>
  <c r="AE248" i="18"/>
  <c r="AF248" i="18"/>
  <c r="AG248" i="18"/>
  <c r="AH248" i="18"/>
  <c r="AI248" i="18"/>
  <c r="AJ248" i="18"/>
  <c r="AK248" i="18"/>
  <c r="AL248" i="18"/>
  <c r="AM248" i="18"/>
  <c r="AN248" i="18"/>
  <c r="AO248" i="18"/>
  <c r="AP248" i="18"/>
  <c r="AQ248" i="18"/>
  <c r="AR248" i="18"/>
  <c r="AS248" i="18"/>
  <c r="AT248" i="18"/>
  <c r="AU248" i="18"/>
  <c r="AV248" i="18"/>
  <c r="AW248" i="18"/>
  <c r="AX248" i="18"/>
  <c r="AY248" i="18"/>
  <c r="AZ248" i="18"/>
  <c r="BA248" i="18"/>
  <c r="BB248" i="18"/>
  <c r="BC248" i="18"/>
  <c r="BD248" i="18"/>
  <c r="BE248" i="18"/>
  <c r="BG248" i="18"/>
  <c r="BH248" i="18"/>
  <c r="BI248" i="18"/>
  <c r="BJ248" i="18"/>
  <c r="BK248" i="18"/>
  <c r="BL248" i="18"/>
  <c r="BM248" i="18"/>
  <c r="BN248" i="18"/>
  <c r="BO248" i="18"/>
  <c r="BP248" i="18"/>
  <c r="BQ248" i="18"/>
  <c r="BR248" i="18"/>
  <c r="BT248" i="18"/>
  <c r="BU248" i="18"/>
  <c r="BV248" i="18"/>
  <c r="BW248" i="18"/>
  <c r="BX248" i="18"/>
  <c r="BZ248" i="18"/>
  <c r="D212" i="18"/>
  <c r="E212" i="18"/>
  <c r="G212" i="18"/>
  <c r="H212" i="18"/>
  <c r="I212" i="18"/>
  <c r="J212" i="18"/>
  <c r="K212" i="18"/>
  <c r="M212" i="18"/>
  <c r="N212" i="18"/>
  <c r="O212" i="18"/>
  <c r="P212" i="18"/>
  <c r="Q212" i="18"/>
  <c r="R212" i="18"/>
  <c r="S212" i="18"/>
  <c r="T212" i="18"/>
  <c r="U212" i="18"/>
  <c r="V212" i="18"/>
  <c r="X212" i="18"/>
  <c r="Y212" i="18"/>
  <c r="Z212" i="18"/>
  <c r="AA212" i="18"/>
  <c r="AB212" i="18"/>
  <c r="AC212" i="18"/>
  <c r="AD212" i="18"/>
  <c r="AE212" i="18"/>
  <c r="AF212" i="18"/>
  <c r="AG212" i="18"/>
  <c r="AH212" i="18"/>
  <c r="AI212" i="18"/>
  <c r="AJ212" i="18"/>
  <c r="AK212" i="18"/>
  <c r="AL212" i="18"/>
  <c r="AM212" i="18"/>
  <c r="AN212" i="18"/>
  <c r="AO212" i="18"/>
  <c r="AP212" i="18"/>
  <c r="AQ212" i="18"/>
  <c r="AR212" i="18"/>
  <c r="AS212" i="18"/>
  <c r="AT212" i="18"/>
  <c r="AU212" i="18"/>
  <c r="AV212" i="18"/>
  <c r="AW212" i="18"/>
  <c r="AX212" i="18"/>
  <c r="AY212" i="18"/>
  <c r="AZ212" i="18"/>
  <c r="BA212" i="18"/>
  <c r="BB212" i="18"/>
  <c r="BC212" i="18"/>
  <c r="BD212" i="18"/>
  <c r="BE212" i="18"/>
  <c r="BG212" i="18"/>
  <c r="BH212" i="18"/>
  <c r="BI212" i="18"/>
  <c r="BJ212" i="18"/>
  <c r="BK212" i="18"/>
  <c r="BL212" i="18"/>
  <c r="BM212" i="18"/>
  <c r="BN212" i="18"/>
  <c r="BO212" i="18"/>
  <c r="BP212" i="18"/>
  <c r="BQ212" i="18"/>
  <c r="BR212" i="18"/>
  <c r="BT212" i="18"/>
  <c r="BU212" i="18"/>
  <c r="BV212" i="18"/>
  <c r="BW212" i="18"/>
  <c r="BX212" i="18"/>
  <c r="BZ212" i="18"/>
  <c r="D213" i="18"/>
  <c r="E213" i="18"/>
  <c r="G213" i="18"/>
  <c r="H213" i="18"/>
  <c r="I213" i="18"/>
  <c r="J213" i="18"/>
  <c r="K213" i="18"/>
  <c r="M213" i="18"/>
  <c r="N213" i="18"/>
  <c r="O213" i="18"/>
  <c r="P213" i="18"/>
  <c r="Q213" i="18"/>
  <c r="R213" i="18"/>
  <c r="S213" i="18"/>
  <c r="T213" i="18"/>
  <c r="U213" i="18"/>
  <c r="V213" i="18"/>
  <c r="X213" i="18"/>
  <c r="Y213" i="18"/>
  <c r="Z213" i="18"/>
  <c r="AA213" i="18"/>
  <c r="AB213" i="18"/>
  <c r="AC213" i="18"/>
  <c r="AD213" i="18"/>
  <c r="AE213" i="18"/>
  <c r="AF213" i="18"/>
  <c r="AG213" i="18"/>
  <c r="AH213" i="18"/>
  <c r="AI213" i="18"/>
  <c r="AJ213" i="18"/>
  <c r="AK213" i="18"/>
  <c r="AL213" i="18"/>
  <c r="AM213" i="18"/>
  <c r="AN213" i="18"/>
  <c r="AO213" i="18"/>
  <c r="AP213" i="18"/>
  <c r="AQ213" i="18"/>
  <c r="AR213" i="18"/>
  <c r="AS213" i="18"/>
  <c r="AT213" i="18"/>
  <c r="AU213" i="18"/>
  <c r="AV213" i="18"/>
  <c r="AW213" i="18"/>
  <c r="AX213" i="18"/>
  <c r="AY213" i="18"/>
  <c r="AZ213" i="18"/>
  <c r="BA213" i="18"/>
  <c r="BB213" i="18"/>
  <c r="BC213" i="18"/>
  <c r="BD213" i="18"/>
  <c r="BE213" i="18"/>
  <c r="BG213" i="18"/>
  <c r="BH213" i="18"/>
  <c r="BI213" i="18"/>
  <c r="BJ213" i="18"/>
  <c r="BK213" i="18"/>
  <c r="BL213" i="18"/>
  <c r="BM213" i="18"/>
  <c r="BN213" i="18"/>
  <c r="BO213" i="18"/>
  <c r="BP213" i="18"/>
  <c r="BQ213" i="18"/>
  <c r="BR213" i="18"/>
  <c r="BT213" i="18"/>
  <c r="BU213" i="18"/>
  <c r="BV213" i="18"/>
  <c r="BW213" i="18"/>
  <c r="BX213" i="18"/>
  <c r="BZ213" i="18"/>
  <c r="D214" i="18"/>
  <c r="E214" i="18"/>
  <c r="G214" i="18"/>
  <c r="H214" i="18"/>
  <c r="I214" i="18"/>
  <c r="J214" i="18"/>
  <c r="K214" i="18"/>
  <c r="M214" i="18"/>
  <c r="N214" i="18"/>
  <c r="O214" i="18"/>
  <c r="P214" i="18"/>
  <c r="Q214" i="18"/>
  <c r="R214" i="18"/>
  <c r="S214" i="18"/>
  <c r="T214" i="18"/>
  <c r="U214" i="18"/>
  <c r="V214" i="18"/>
  <c r="X214" i="18"/>
  <c r="Y214" i="18"/>
  <c r="Z214" i="18"/>
  <c r="AA214" i="18"/>
  <c r="AB214" i="18"/>
  <c r="AC214" i="18"/>
  <c r="AD214" i="18"/>
  <c r="AE214" i="18"/>
  <c r="AF214" i="18"/>
  <c r="AG214" i="18"/>
  <c r="AH214" i="18"/>
  <c r="AI214" i="18"/>
  <c r="AJ214" i="18"/>
  <c r="AK214" i="18"/>
  <c r="AL214" i="18"/>
  <c r="AM214" i="18"/>
  <c r="AN214" i="18"/>
  <c r="AO214" i="18"/>
  <c r="AP214" i="18"/>
  <c r="AQ214" i="18"/>
  <c r="AR214" i="18"/>
  <c r="AS214" i="18"/>
  <c r="AT214" i="18"/>
  <c r="AU214" i="18"/>
  <c r="AV214" i="18"/>
  <c r="AW214" i="18"/>
  <c r="AX214" i="18"/>
  <c r="AY214" i="18"/>
  <c r="AZ214" i="18"/>
  <c r="BA214" i="18"/>
  <c r="BB214" i="18"/>
  <c r="BC214" i="18"/>
  <c r="BD214" i="18"/>
  <c r="BE214" i="18"/>
  <c r="BG214" i="18"/>
  <c r="BH214" i="18"/>
  <c r="BI214" i="18"/>
  <c r="BJ214" i="18"/>
  <c r="BK214" i="18"/>
  <c r="BL214" i="18"/>
  <c r="BM214" i="18"/>
  <c r="BN214" i="18"/>
  <c r="BO214" i="18"/>
  <c r="BP214" i="18"/>
  <c r="BQ214" i="18"/>
  <c r="BR214" i="18"/>
  <c r="BT214" i="18"/>
  <c r="BU214" i="18"/>
  <c r="BV214" i="18"/>
  <c r="BW214" i="18"/>
  <c r="BX214" i="18"/>
  <c r="BZ214" i="18"/>
  <c r="D215" i="18"/>
  <c r="E215" i="18"/>
  <c r="G215" i="18"/>
  <c r="H215" i="18"/>
  <c r="I215" i="18"/>
  <c r="J215" i="18"/>
  <c r="K215" i="18"/>
  <c r="M215" i="18"/>
  <c r="N215" i="18"/>
  <c r="O215" i="18"/>
  <c r="P215" i="18"/>
  <c r="Q215" i="18"/>
  <c r="R215" i="18"/>
  <c r="S215" i="18"/>
  <c r="T215" i="18"/>
  <c r="U215" i="18"/>
  <c r="V215" i="18"/>
  <c r="X215" i="18"/>
  <c r="Y215" i="18"/>
  <c r="Z215" i="18"/>
  <c r="AA215" i="18"/>
  <c r="AB215" i="18"/>
  <c r="AC215" i="18"/>
  <c r="AD215" i="18"/>
  <c r="AE215" i="18"/>
  <c r="AF215" i="18"/>
  <c r="AG215" i="18"/>
  <c r="AH215" i="18"/>
  <c r="AI215" i="18"/>
  <c r="AJ215" i="18"/>
  <c r="AK215" i="18"/>
  <c r="AL215" i="18"/>
  <c r="AM215" i="18"/>
  <c r="AN215" i="18"/>
  <c r="AO215" i="18"/>
  <c r="AP215" i="18"/>
  <c r="AQ215" i="18"/>
  <c r="AR215" i="18"/>
  <c r="AS215" i="18"/>
  <c r="AT215" i="18"/>
  <c r="AU215" i="18"/>
  <c r="AV215" i="18"/>
  <c r="AW215" i="18"/>
  <c r="AX215" i="18"/>
  <c r="AY215" i="18"/>
  <c r="AZ215" i="18"/>
  <c r="BA215" i="18"/>
  <c r="BB215" i="18"/>
  <c r="BC215" i="18"/>
  <c r="BD215" i="18"/>
  <c r="BE215" i="18"/>
  <c r="BG215" i="18"/>
  <c r="BH215" i="18"/>
  <c r="BI215" i="18"/>
  <c r="BJ215" i="18"/>
  <c r="BK215" i="18"/>
  <c r="BL215" i="18"/>
  <c r="BM215" i="18"/>
  <c r="BN215" i="18"/>
  <c r="BO215" i="18"/>
  <c r="BP215" i="18"/>
  <c r="BQ215" i="18"/>
  <c r="BR215" i="18"/>
  <c r="BT215" i="18"/>
  <c r="BU215" i="18"/>
  <c r="BV215" i="18"/>
  <c r="BW215" i="18"/>
  <c r="BX215" i="18"/>
  <c r="BZ215" i="18"/>
  <c r="D216" i="18"/>
  <c r="E216" i="18"/>
  <c r="G216" i="18"/>
  <c r="H216" i="18"/>
  <c r="I216" i="18"/>
  <c r="J216" i="18"/>
  <c r="K216" i="18"/>
  <c r="M216" i="18"/>
  <c r="N216" i="18"/>
  <c r="O216" i="18"/>
  <c r="P216" i="18"/>
  <c r="Q216" i="18"/>
  <c r="R216" i="18"/>
  <c r="S216" i="18"/>
  <c r="T216" i="18"/>
  <c r="U216" i="18"/>
  <c r="V216" i="18"/>
  <c r="X216" i="18"/>
  <c r="Y216" i="18"/>
  <c r="Z216" i="18"/>
  <c r="AA216" i="18"/>
  <c r="AB216" i="18"/>
  <c r="AC216" i="18"/>
  <c r="AD216" i="18"/>
  <c r="AE216" i="18"/>
  <c r="AF216" i="18"/>
  <c r="AG216" i="18"/>
  <c r="AH216" i="18"/>
  <c r="AI216" i="18"/>
  <c r="AJ216" i="18"/>
  <c r="AK216" i="18"/>
  <c r="AL216" i="18"/>
  <c r="AM216" i="18"/>
  <c r="AN216" i="18"/>
  <c r="AO216" i="18"/>
  <c r="AP216" i="18"/>
  <c r="AQ216" i="18"/>
  <c r="AR216" i="18"/>
  <c r="AS216" i="18"/>
  <c r="AT216" i="18"/>
  <c r="AU216" i="18"/>
  <c r="AV216" i="18"/>
  <c r="AW216" i="18"/>
  <c r="AX216" i="18"/>
  <c r="AY216" i="18"/>
  <c r="AZ216" i="18"/>
  <c r="BA216" i="18"/>
  <c r="BB216" i="18"/>
  <c r="BC216" i="18"/>
  <c r="BD216" i="18"/>
  <c r="BE216" i="18"/>
  <c r="BG216" i="18"/>
  <c r="BH216" i="18"/>
  <c r="BI216" i="18"/>
  <c r="BJ216" i="18"/>
  <c r="BK216" i="18"/>
  <c r="BL216" i="18"/>
  <c r="BM216" i="18"/>
  <c r="BN216" i="18"/>
  <c r="BO216" i="18"/>
  <c r="BP216" i="18"/>
  <c r="BQ216" i="18"/>
  <c r="BR216" i="18"/>
  <c r="BT216" i="18"/>
  <c r="BU216" i="18"/>
  <c r="BV216" i="18"/>
  <c r="BW216" i="18"/>
  <c r="BX216" i="18"/>
  <c r="BZ216" i="18"/>
  <c r="D217" i="18"/>
  <c r="E217" i="18"/>
  <c r="G217" i="18"/>
  <c r="H217" i="18"/>
  <c r="I217" i="18"/>
  <c r="J217" i="18"/>
  <c r="K217" i="18"/>
  <c r="M217" i="18"/>
  <c r="N217" i="18"/>
  <c r="O217" i="18"/>
  <c r="P217" i="18"/>
  <c r="Q217" i="18"/>
  <c r="R217" i="18"/>
  <c r="S217" i="18"/>
  <c r="T217" i="18"/>
  <c r="U217" i="18"/>
  <c r="V217" i="18"/>
  <c r="X217" i="18"/>
  <c r="Y217" i="18"/>
  <c r="Z217" i="18"/>
  <c r="AA217" i="18"/>
  <c r="AB217" i="18"/>
  <c r="AC217" i="18"/>
  <c r="AD217" i="18"/>
  <c r="AE217" i="18"/>
  <c r="AF217" i="18"/>
  <c r="AG217" i="18"/>
  <c r="AH217" i="18"/>
  <c r="AI217" i="18"/>
  <c r="AJ217" i="18"/>
  <c r="AK217" i="18"/>
  <c r="AL217" i="18"/>
  <c r="AM217" i="18"/>
  <c r="AN217" i="18"/>
  <c r="AO217" i="18"/>
  <c r="AP217" i="18"/>
  <c r="AQ217" i="18"/>
  <c r="AR217" i="18"/>
  <c r="AS217" i="18"/>
  <c r="AT217" i="18"/>
  <c r="AU217" i="18"/>
  <c r="AV217" i="18"/>
  <c r="AW217" i="18"/>
  <c r="AX217" i="18"/>
  <c r="AY217" i="18"/>
  <c r="AZ217" i="18"/>
  <c r="BA217" i="18"/>
  <c r="BB217" i="18"/>
  <c r="BC217" i="18"/>
  <c r="BD217" i="18"/>
  <c r="BE217" i="18"/>
  <c r="BG217" i="18"/>
  <c r="BH217" i="18"/>
  <c r="BI217" i="18"/>
  <c r="BJ217" i="18"/>
  <c r="BK217" i="18"/>
  <c r="BL217" i="18"/>
  <c r="BM217" i="18"/>
  <c r="BN217" i="18"/>
  <c r="BO217" i="18"/>
  <c r="BP217" i="18"/>
  <c r="BQ217" i="18"/>
  <c r="BR217" i="18"/>
  <c r="BT217" i="18"/>
  <c r="BU217" i="18"/>
  <c r="BV217" i="18"/>
  <c r="BW217" i="18"/>
  <c r="BX217" i="18"/>
  <c r="BZ217" i="18"/>
  <c r="D218" i="18"/>
  <c r="E218" i="18"/>
  <c r="G218" i="18"/>
  <c r="H218" i="18"/>
  <c r="I218" i="18"/>
  <c r="J218" i="18"/>
  <c r="K218" i="18"/>
  <c r="M218" i="18"/>
  <c r="N218" i="18"/>
  <c r="O218" i="18"/>
  <c r="P218" i="18"/>
  <c r="Q218" i="18"/>
  <c r="R218" i="18"/>
  <c r="S218" i="18"/>
  <c r="T218" i="18"/>
  <c r="U218" i="18"/>
  <c r="V218" i="18"/>
  <c r="X218" i="18"/>
  <c r="Y218" i="18"/>
  <c r="Z218" i="18"/>
  <c r="AA218" i="18"/>
  <c r="AB218" i="18"/>
  <c r="AC218" i="18"/>
  <c r="AD218" i="18"/>
  <c r="AE218" i="18"/>
  <c r="AF218" i="18"/>
  <c r="AG218" i="18"/>
  <c r="AH218" i="18"/>
  <c r="AI218" i="18"/>
  <c r="AJ218" i="18"/>
  <c r="AK218" i="18"/>
  <c r="AL218" i="18"/>
  <c r="AM218" i="18"/>
  <c r="AN218" i="18"/>
  <c r="AO218" i="18"/>
  <c r="AP218" i="18"/>
  <c r="AQ218" i="18"/>
  <c r="AR218" i="18"/>
  <c r="AS218" i="18"/>
  <c r="AT218" i="18"/>
  <c r="AU218" i="18"/>
  <c r="AV218" i="18"/>
  <c r="AW218" i="18"/>
  <c r="AX218" i="18"/>
  <c r="AY218" i="18"/>
  <c r="AZ218" i="18"/>
  <c r="BA218" i="18"/>
  <c r="BB218" i="18"/>
  <c r="BC218" i="18"/>
  <c r="BD218" i="18"/>
  <c r="BE218" i="18"/>
  <c r="BG218" i="18"/>
  <c r="BH218" i="18"/>
  <c r="BI218" i="18"/>
  <c r="BJ218" i="18"/>
  <c r="BK218" i="18"/>
  <c r="BL218" i="18"/>
  <c r="BM218" i="18"/>
  <c r="BN218" i="18"/>
  <c r="BO218" i="18"/>
  <c r="BP218" i="18"/>
  <c r="BQ218" i="18"/>
  <c r="BR218" i="18"/>
  <c r="BT218" i="18"/>
  <c r="BU218" i="18"/>
  <c r="BV218" i="18"/>
  <c r="BW218" i="18"/>
  <c r="BX218" i="18"/>
  <c r="BZ218" i="18"/>
  <c r="D219" i="18"/>
  <c r="E219" i="18"/>
  <c r="G219" i="18"/>
  <c r="H219" i="18"/>
  <c r="I219" i="18"/>
  <c r="J219" i="18"/>
  <c r="K219" i="18"/>
  <c r="M219" i="18"/>
  <c r="N219" i="18"/>
  <c r="O219" i="18"/>
  <c r="P219" i="18"/>
  <c r="Q219" i="18"/>
  <c r="R219" i="18"/>
  <c r="S219" i="18"/>
  <c r="T219" i="18"/>
  <c r="U219" i="18"/>
  <c r="V219" i="18"/>
  <c r="X219" i="18"/>
  <c r="Y219" i="18"/>
  <c r="Z219" i="18"/>
  <c r="AA219" i="18"/>
  <c r="AB219" i="18"/>
  <c r="AC219" i="18"/>
  <c r="AD219" i="18"/>
  <c r="AE219" i="18"/>
  <c r="AF219" i="18"/>
  <c r="AG219" i="18"/>
  <c r="AH219" i="18"/>
  <c r="AI219" i="18"/>
  <c r="AJ219" i="18"/>
  <c r="AK219" i="18"/>
  <c r="AL219" i="18"/>
  <c r="AM219" i="18"/>
  <c r="AN219" i="18"/>
  <c r="AO219" i="18"/>
  <c r="AP219" i="18"/>
  <c r="AQ219" i="18"/>
  <c r="AR219" i="18"/>
  <c r="AS219" i="18"/>
  <c r="AT219" i="18"/>
  <c r="AU219" i="18"/>
  <c r="AV219" i="18"/>
  <c r="AW219" i="18"/>
  <c r="AX219" i="18"/>
  <c r="AY219" i="18"/>
  <c r="AZ219" i="18"/>
  <c r="BA219" i="18"/>
  <c r="BB219" i="18"/>
  <c r="BC219" i="18"/>
  <c r="BD219" i="18"/>
  <c r="BE219" i="18"/>
  <c r="BG219" i="18"/>
  <c r="BH219" i="18"/>
  <c r="BI219" i="18"/>
  <c r="BJ219" i="18"/>
  <c r="BK219" i="18"/>
  <c r="BL219" i="18"/>
  <c r="BM219" i="18"/>
  <c r="BN219" i="18"/>
  <c r="BO219" i="18"/>
  <c r="BP219" i="18"/>
  <c r="BQ219" i="18"/>
  <c r="BR219" i="18"/>
  <c r="BT219" i="18"/>
  <c r="BU219" i="18"/>
  <c r="BV219" i="18"/>
  <c r="BW219" i="18"/>
  <c r="BX219" i="18"/>
  <c r="BZ219" i="18"/>
  <c r="D220" i="18"/>
  <c r="E220" i="18"/>
  <c r="G220" i="18"/>
  <c r="H220" i="18"/>
  <c r="I220" i="18"/>
  <c r="J220" i="18"/>
  <c r="K220" i="18"/>
  <c r="M220" i="18"/>
  <c r="N220" i="18"/>
  <c r="O220" i="18"/>
  <c r="P220" i="18"/>
  <c r="Q220" i="18"/>
  <c r="R220" i="18"/>
  <c r="S220" i="18"/>
  <c r="T220" i="18"/>
  <c r="U220" i="18"/>
  <c r="V220" i="18"/>
  <c r="X220" i="18"/>
  <c r="Y220" i="18"/>
  <c r="Z220" i="18"/>
  <c r="AA220" i="18"/>
  <c r="AB220" i="18"/>
  <c r="AC220" i="18"/>
  <c r="AD220" i="18"/>
  <c r="AE220" i="18"/>
  <c r="AF220" i="18"/>
  <c r="AG220" i="18"/>
  <c r="AH220" i="18"/>
  <c r="AI220" i="18"/>
  <c r="AJ220" i="18"/>
  <c r="AK220" i="18"/>
  <c r="AL220" i="18"/>
  <c r="AM220" i="18"/>
  <c r="AN220" i="18"/>
  <c r="AO220" i="18"/>
  <c r="AP220" i="18"/>
  <c r="AQ220" i="18"/>
  <c r="AR220" i="18"/>
  <c r="AS220" i="18"/>
  <c r="AT220" i="18"/>
  <c r="AU220" i="18"/>
  <c r="AV220" i="18"/>
  <c r="AW220" i="18"/>
  <c r="AX220" i="18"/>
  <c r="AY220" i="18"/>
  <c r="AZ220" i="18"/>
  <c r="BA220" i="18"/>
  <c r="BB220" i="18"/>
  <c r="BC220" i="18"/>
  <c r="BD220" i="18"/>
  <c r="BE220" i="18"/>
  <c r="BG220" i="18"/>
  <c r="BH220" i="18"/>
  <c r="BI220" i="18"/>
  <c r="BJ220" i="18"/>
  <c r="BK220" i="18"/>
  <c r="BL220" i="18"/>
  <c r="BM220" i="18"/>
  <c r="BN220" i="18"/>
  <c r="BO220" i="18"/>
  <c r="BP220" i="18"/>
  <c r="BQ220" i="18"/>
  <c r="BR220" i="18"/>
  <c r="BT220" i="18"/>
  <c r="BU220" i="18"/>
  <c r="BV220" i="18"/>
  <c r="BW220" i="18"/>
  <c r="BX220" i="18"/>
  <c r="BZ220" i="18"/>
  <c r="D221" i="18"/>
  <c r="E221" i="18"/>
  <c r="G221" i="18"/>
  <c r="H221" i="18"/>
  <c r="I221" i="18"/>
  <c r="J221" i="18"/>
  <c r="K221" i="18"/>
  <c r="M221" i="18"/>
  <c r="N221" i="18"/>
  <c r="O221" i="18"/>
  <c r="P221" i="18"/>
  <c r="Q221" i="18"/>
  <c r="R221" i="18"/>
  <c r="S221" i="18"/>
  <c r="T221" i="18"/>
  <c r="U221" i="18"/>
  <c r="V221" i="18"/>
  <c r="X221" i="18"/>
  <c r="Y221" i="18"/>
  <c r="Z221" i="18"/>
  <c r="AA221" i="18"/>
  <c r="AB221" i="18"/>
  <c r="AC221" i="18"/>
  <c r="AD221" i="18"/>
  <c r="AE221" i="18"/>
  <c r="AF221" i="18"/>
  <c r="AG221" i="18"/>
  <c r="AH221" i="18"/>
  <c r="AI221" i="18"/>
  <c r="AJ221" i="18"/>
  <c r="AK221" i="18"/>
  <c r="AL221" i="18"/>
  <c r="AM221" i="18"/>
  <c r="AN221" i="18"/>
  <c r="AO221" i="18"/>
  <c r="AP221" i="18"/>
  <c r="AQ221" i="18"/>
  <c r="AR221" i="18"/>
  <c r="AS221" i="18"/>
  <c r="AT221" i="18"/>
  <c r="AU221" i="18"/>
  <c r="AV221" i="18"/>
  <c r="AW221" i="18"/>
  <c r="AX221" i="18"/>
  <c r="AY221" i="18"/>
  <c r="AZ221" i="18"/>
  <c r="BA221" i="18"/>
  <c r="BB221" i="18"/>
  <c r="BC221" i="18"/>
  <c r="BD221" i="18"/>
  <c r="BE221" i="18"/>
  <c r="BG221" i="18"/>
  <c r="BH221" i="18"/>
  <c r="BI221" i="18"/>
  <c r="BJ221" i="18"/>
  <c r="BK221" i="18"/>
  <c r="BL221" i="18"/>
  <c r="BM221" i="18"/>
  <c r="BN221" i="18"/>
  <c r="BO221" i="18"/>
  <c r="BP221" i="18"/>
  <c r="BQ221" i="18"/>
  <c r="BR221" i="18"/>
  <c r="BT221" i="18"/>
  <c r="BU221" i="18"/>
  <c r="BV221" i="18"/>
  <c r="BW221" i="18"/>
  <c r="BX221" i="18"/>
  <c r="BZ221" i="18"/>
  <c r="D222" i="18"/>
  <c r="E222" i="18"/>
  <c r="G222" i="18"/>
  <c r="H222" i="18"/>
  <c r="I222" i="18"/>
  <c r="J222" i="18"/>
  <c r="K222" i="18"/>
  <c r="M222" i="18"/>
  <c r="N222" i="18"/>
  <c r="O222" i="18"/>
  <c r="P222" i="18"/>
  <c r="Q222" i="18"/>
  <c r="R222" i="18"/>
  <c r="S222" i="18"/>
  <c r="T222" i="18"/>
  <c r="U222" i="18"/>
  <c r="V222" i="18"/>
  <c r="X222" i="18"/>
  <c r="Y222" i="18"/>
  <c r="Z222" i="18"/>
  <c r="AA222" i="18"/>
  <c r="AB222" i="18"/>
  <c r="AC222" i="18"/>
  <c r="AD222" i="18"/>
  <c r="AE222" i="18"/>
  <c r="AF222" i="18"/>
  <c r="AG222" i="18"/>
  <c r="AH222" i="18"/>
  <c r="AI222" i="18"/>
  <c r="AJ222" i="18"/>
  <c r="AK222" i="18"/>
  <c r="AL222" i="18"/>
  <c r="AM222" i="18"/>
  <c r="AN222" i="18"/>
  <c r="AO222" i="18"/>
  <c r="AP222" i="18"/>
  <c r="AQ222" i="18"/>
  <c r="AR222" i="18"/>
  <c r="AS222" i="18"/>
  <c r="AT222" i="18"/>
  <c r="AU222" i="18"/>
  <c r="AV222" i="18"/>
  <c r="AW222" i="18"/>
  <c r="AX222" i="18"/>
  <c r="AY222" i="18"/>
  <c r="AZ222" i="18"/>
  <c r="BA222" i="18"/>
  <c r="BB222" i="18"/>
  <c r="BC222" i="18"/>
  <c r="BD222" i="18"/>
  <c r="BE222" i="18"/>
  <c r="BG222" i="18"/>
  <c r="BH222" i="18"/>
  <c r="BI222" i="18"/>
  <c r="BJ222" i="18"/>
  <c r="BK222" i="18"/>
  <c r="BL222" i="18"/>
  <c r="BM222" i="18"/>
  <c r="BN222" i="18"/>
  <c r="BO222" i="18"/>
  <c r="BP222" i="18"/>
  <c r="BQ222" i="18"/>
  <c r="BR222" i="18"/>
  <c r="BT222" i="18"/>
  <c r="BU222" i="18"/>
  <c r="BV222" i="18"/>
  <c r="BW222" i="18"/>
  <c r="BX222" i="18"/>
  <c r="BZ222" i="18"/>
  <c r="D223" i="18"/>
  <c r="E223" i="18"/>
  <c r="G223" i="18"/>
  <c r="H223" i="18"/>
  <c r="I223" i="18"/>
  <c r="J223" i="18"/>
  <c r="K223" i="18"/>
  <c r="M223" i="18"/>
  <c r="N223" i="18"/>
  <c r="O223" i="18"/>
  <c r="P223" i="18"/>
  <c r="Q223" i="18"/>
  <c r="R223" i="18"/>
  <c r="S223" i="18"/>
  <c r="T223" i="18"/>
  <c r="U223" i="18"/>
  <c r="V223" i="18"/>
  <c r="X223" i="18"/>
  <c r="Y223" i="18"/>
  <c r="Z223" i="18"/>
  <c r="AA223" i="18"/>
  <c r="AB223" i="18"/>
  <c r="AC223" i="18"/>
  <c r="AD223" i="18"/>
  <c r="AE223" i="18"/>
  <c r="AF223" i="18"/>
  <c r="AG223" i="18"/>
  <c r="AH223" i="18"/>
  <c r="AI223" i="18"/>
  <c r="AJ223" i="18"/>
  <c r="AK223" i="18"/>
  <c r="AL223" i="18"/>
  <c r="AM223" i="18"/>
  <c r="AN223" i="18"/>
  <c r="AO223" i="18"/>
  <c r="AP223" i="18"/>
  <c r="AQ223" i="18"/>
  <c r="AR223" i="18"/>
  <c r="AS223" i="18"/>
  <c r="AT223" i="18"/>
  <c r="AU223" i="18"/>
  <c r="AV223" i="18"/>
  <c r="AW223" i="18"/>
  <c r="AX223" i="18"/>
  <c r="AY223" i="18"/>
  <c r="AZ223" i="18"/>
  <c r="BA223" i="18"/>
  <c r="BB223" i="18"/>
  <c r="BC223" i="18"/>
  <c r="BD223" i="18"/>
  <c r="BE223" i="18"/>
  <c r="BG223" i="18"/>
  <c r="BH223" i="18"/>
  <c r="BI223" i="18"/>
  <c r="BJ223" i="18"/>
  <c r="BK223" i="18"/>
  <c r="BL223" i="18"/>
  <c r="BM223" i="18"/>
  <c r="BN223" i="18"/>
  <c r="BO223" i="18"/>
  <c r="BP223" i="18"/>
  <c r="BQ223" i="18"/>
  <c r="BR223" i="18"/>
  <c r="BT223" i="18"/>
  <c r="BU223" i="18"/>
  <c r="BV223" i="18"/>
  <c r="BW223" i="18"/>
  <c r="BX223" i="18"/>
  <c r="BZ223" i="18"/>
  <c r="D224" i="18"/>
  <c r="E224" i="18"/>
  <c r="G224" i="18"/>
  <c r="H224" i="18"/>
  <c r="I224" i="18"/>
  <c r="J224" i="18"/>
  <c r="K224" i="18"/>
  <c r="M224" i="18"/>
  <c r="N224" i="18"/>
  <c r="O224" i="18"/>
  <c r="P224" i="18"/>
  <c r="Q224" i="18"/>
  <c r="R224" i="18"/>
  <c r="S224" i="18"/>
  <c r="T224" i="18"/>
  <c r="U224" i="18"/>
  <c r="V224" i="18"/>
  <c r="X224" i="18"/>
  <c r="Y224" i="18"/>
  <c r="Z224" i="18"/>
  <c r="AA224" i="18"/>
  <c r="AB224" i="18"/>
  <c r="AC224" i="18"/>
  <c r="AD224" i="18"/>
  <c r="AE224" i="18"/>
  <c r="AF224" i="18"/>
  <c r="AG224" i="18"/>
  <c r="AH224" i="18"/>
  <c r="AI224" i="18"/>
  <c r="AJ224" i="18"/>
  <c r="AK224" i="18"/>
  <c r="AL224" i="18"/>
  <c r="AM224" i="18"/>
  <c r="AN224" i="18"/>
  <c r="AO224" i="18"/>
  <c r="AP224" i="18"/>
  <c r="AQ224" i="18"/>
  <c r="AR224" i="18"/>
  <c r="AS224" i="18"/>
  <c r="AT224" i="18"/>
  <c r="AU224" i="18"/>
  <c r="AV224" i="18"/>
  <c r="AW224" i="18"/>
  <c r="AX224" i="18"/>
  <c r="AY224" i="18"/>
  <c r="AZ224" i="18"/>
  <c r="BA224" i="18"/>
  <c r="BB224" i="18"/>
  <c r="BC224" i="18"/>
  <c r="BD224" i="18"/>
  <c r="BE224" i="18"/>
  <c r="BG224" i="18"/>
  <c r="BH224" i="18"/>
  <c r="BI224" i="18"/>
  <c r="BJ224" i="18"/>
  <c r="BK224" i="18"/>
  <c r="BL224" i="18"/>
  <c r="BM224" i="18"/>
  <c r="BN224" i="18"/>
  <c r="BO224" i="18"/>
  <c r="BP224" i="18"/>
  <c r="BQ224" i="18"/>
  <c r="BR224" i="18"/>
  <c r="BT224" i="18"/>
  <c r="BU224" i="18"/>
  <c r="BV224" i="18"/>
  <c r="BW224" i="18"/>
  <c r="BX224" i="18"/>
  <c r="BZ224" i="18"/>
  <c r="D225" i="18"/>
  <c r="E225" i="18"/>
  <c r="G225" i="18"/>
  <c r="H225" i="18"/>
  <c r="I225" i="18"/>
  <c r="J225" i="18"/>
  <c r="K225" i="18"/>
  <c r="M225" i="18"/>
  <c r="N225" i="18"/>
  <c r="O225" i="18"/>
  <c r="P225" i="18"/>
  <c r="Q225" i="18"/>
  <c r="R225" i="18"/>
  <c r="S225" i="18"/>
  <c r="T225" i="18"/>
  <c r="U225" i="18"/>
  <c r="V225" i="18"/>
  <c r="X225" i="18"/>
  <c r="Y225" i="18"/>
  <c r="Z225" i="18"/>
  <c r="AA225" i="18"/>
  <c r="AB225" i="18"/>
  <c r="AC225" i="18"/>
  <c r="AD225" i="18"/>
  <c r="AE225" i="18"/>
  <c r="AF225" i="18"/>
  <c r="AG225" i="18"/>
  <c r="AH225" i="18"/>
  <c r="AI225" i="18"/>
  <c r="AJ225" i="18"/>
  <c r="AK225" i="18"/>
  <c r="AL225" i="18"/>
  <c r="AM225" i="18"/>
  <c r="AN225" i="18"/>
  <c r="AO225" i="18"/>
  <c r="AP225" i="18"/>
  <c r="AQ225" i="18"/>
  <c r="AR225" i="18"/>
  <c r="AS225" i="18"/>
  <c r="AT225" i="18"/>
  <c r="AU225" i="18"/>
  <c r="AV225" i="18"/>
  <c r="AW225" i="18"/>
  <c r="AX225" i="18"/>
  <c r="AY225" i="18"/>
  <c r="AZ225" i="18"/>
  <c r="BA225" i="18"/>
  <c r="BB225" i="18"/>
  <c r="BC225" i="18"/>
  <c r="BD225" i="18"/>
  <c r="BE225" i="18"/>
  <c r="BG225" i="18"/>
  <c r="BH225" i="18"/>
  <c r="BI225" i="18"/>
  <c r="BJ225" i="18"/>
  <c r="BK225" i="18"/>
  <c r="BL225" i="18"/>
  <c r="BM225" i="18"/>
  <c r="BN225" i="18"/>
  <c r="BO225" i="18"/>
  <c r="BP225" i="18"/>
  <c r="BQ225" i="18"/>
  <c r="BR225" i="18"/>
  <c r="BT225" i="18"/>
  <c r="BU225" i="18"/>
  <c r="BV225" i="18"/>
  <c r="BW225" i="18"/>
  <c r="BX225" i="18"/>
  <c r="BZ225" i="18"/>
  <c r="D226" i="18"/>
  <c r="E226" i="18"/>
  <c r="G226" i="18"/>
  <c r="H226" i="18"/>
  <c r="I226" i="18"/>
  <c r="J226" i="18"/>
  <c r="K226" i="18"/>
  <c r="M226" i="18"/>
  <c r="N226" i="18"/>
  <c r="O226" i="18"/>
  <c r="P226" i="18"/>
  <c r="Q226" i="18"/>
  <c r="R226" i="18"/>
  <c r="S226" i="18"/>
  <c r="T226" i="18"/>
  <c r="U226" i="18"/>
  <c r="V226" i="18"/>
  <c r="X226" i="18"/>
  <c r="Y226" i="18"/>
  <c r="Z226" i="18"/>
  <c r="AA226" i="18"/>
  <c r="AB226" i="18"/>
  <c r="AC226" i="18"/>
  <c r="AD226" i="18"/>
  <c r="AE226" i="18"/>
  <c r="AF226" i="18"/>
  <c r="AG226" i="18"/>
  <c r="AH226" i="18"/>
  <c r="AI226" i="18"/>
  <c r="AJ226" i="18"/>
  <c r="AK226" i="18"/>
  <c r="AL226" i="18"/>
  <c r="AM226" i="18"/>
  <c r="AN226" i="18"/>
  <c r="AO226" i="18"/>
  <c r="AP226" i="18"/>
  <c r="AQ226" i="18"/>
  <c r="AR226" i="18"/>
  <c r="AS226" i="18"/>
  <c r="AT226" i="18"/>
  <c r="AU226" i="18"/>
  <c r="AV226" i="18"/>
  <c r="AW226" i="18"/>
  <c r="AX226" i="18"/>
  <c r="AY226" i="18"/>
  <c r="AZ226" i="18"/>
  <c r="BA226" i="18"/>
  <c r="BB226" i="18"/>
  <c r="BC226" i="18"/>
  <c r="BD226" i="18"/>
  <c r="BE226" i="18"/>
  <c r="BG226" i="18"/>
  <c r="BH226" i="18"/>
  <c r="BI226" i="18"/>
  <c r="BJ226" i="18"/>
  <c r="BK226" i="18"/>
  <c r="BL226" i="18"/>
  <c r="BM226" i="18"/>
  <c r="BN226" i="18"/>
  <c r="BO226" i="18"/>
  <c r="BP226" i="18"/>
  <c r="BQ226" i="18"/>
  <c r="BR226" i="18"/>
  <c r="BT226" i="18"/>
  <c r="BU226" i="18"/>
  <c r="BV226" i="18"/>
  <c r="BW226" i="18"/>
  <c r="BX226" i="18"/>
  <c r="BZ226" i="18"/>
  <c r="D227" i="18"/>
  <c r="E227" i="18"/>
  <c r="G227" i="18"/>
  <c r="H227" i="18"/>
  <c r="I227" i="18"/>
  <c r="J227" i="18"/>
  <c r="K227" i="18"/>
  <c r="M227" i="18"/>
  <c r="N227" i="18"/>
  <c r="O227" i="18"/>
  <c r="P227" i="18"/>
  <c r="Q227" i="18"/>
  <c r="R227" i="18"/>
  <c r="S227" i="18"/>
  <c r="T227" i="18"/>
  <c r="U227" i="18"/>
  <c r="V227" i="18"/>
  <c r="X227" i="18"/>
  <c r="Y227" i="18"/>
  <c r="Z227" i="18"/>
  <c r="AA227" i="18"/>
  <c r="AB227" i="18"/>
  <c r="AC227" i="18"/>
  <c r="AD227" i="18"/>
  <c r="AE227" i="18"/>
  <c r="AF227" i="18"/>
  <c r="AG227" i="18"/>
  <c r="AH227" i="18"/>
  <c r="AI227" i="18"/>
  <c r="AJ227" i="18"/>
  <c r="AK227" i="18"/>
  <c r="AL227" i="18"/>
  <c r="AM227" i="18"/>
  <c r="AN227" i="18"/>
  <c r="AO227" i="18"/>
  <c r="AP227" i="18"/>
  <c r="AQ227" i="18"/>
  <c r="AR227" i="18"/>
  <c r="AS227" i="18"/>
  <c r="AT227" i="18"/>
  <c r="AU227" i="18"/>
  <c r="AV227" i="18"/>
  <c r="AW227" i="18"/>
  <c r="AX227" i="18"/>
  <c r="AY227" i="18"/>
  <c r="AZ227" i="18"/>
  <c r="BA227" i="18"/>
  <c r="BB227" i="18"/>
  <c r="BC227" i="18"/>
  <c r="BD227" i="18"/>
  <c r="BE227" i="18"/>
  <c r="BG227" i="18"/>
  <c r="BH227" i="18"/>
  <c r="BI227" i="18"/>
  <c r="BJ227" i="18"/>
  <c r="BK227" i="18"/>
  <c r="BL227" i="18"/>
  <c r="BM227" i="18"/>
  <c r="BN227" i="18"/>
  <c r="BO227" i="18"/>
  <c r="BP227" i="18"/>
  <c r="BQ227" i="18"/>
  <c r="BR227" i="18"/>
  <c r="BT227" i="18"/>
  <c r="BU227" i="18"/>
  <c r="BV227" i="18"/>
  <c r="BW227" i="18"/>
  <c r="BX227" i="18"/>
  <c r="BZ227" i="18"/>
  <c r="D228" i="18"/>
  <c r="E228" i="18"/>
  <c r="G228" i="18"/>
  <c r="H228" i="18"/>
  <c r="I228" i="18"/>
  <c r="J228" i="18"/>
  <c r="K228" i="18"/>
  <c r="M228" i="18"/>
  <c r="N228" i="18"/>
  <c r="O228" i="18"/>
  <c r="P228" i="18"/>
  <c r="Q228" i="18"/>
  <c r="R228" i="18"/>
  <c r="S228" i="18"/>
  <c r="T228" i="18"/>
  <c r="U228" i="18"/>
  <c r="V228" i="18"/>
  <c r="X228" i="18"/>
  <c r="Y228" i="18"/>
  <c r="Z228" i="18"/>
  <c r="AA228" i="18"/>
  <c r="AB228" i="18"/>
  <c r="AC228" i="18"/>
  <c r="AD228" i="18"/>
  <c r="AE228" i="18"/>
  <c r="AF228" i="18"/>
  <c r="AG228" i="18"/>
  <c r="AH228" i="18"/>
  <c r="AI228" i="18"/>
  <c r="AJ228" i="18"/>
  <c r="AK228" i="18"/>
  <c r="AL228" i="18"/>
  <c r="AM228" i="18"/>
  <c r="AN228" i="18"/>
  <c r="AO228" i="18"/>
  <c r="AP228" i="18"/>
  <c r="AQ228" i="18"/>
  <c r="AR228" i="18"/>
  <c r="AS228" i="18"/>
  <c r="AT228" i="18"/>
  <c r="AU228" i="18"/>
  <c r="AV228" i="18"/>
  <c r="AW228" i="18"/>
  <c r="AX228" i="18"/>
  <c r="AY228" i="18"/>
  <c r="AZ228" i="18"/>
  <c r="BA228" i="18"/>
  <c r="BB228" i="18"/>
  <c r="BC228" i="18"/>
  <c r="BD228" i="18"/>
  <c r="BE228" i="18"/>
  <c r="BG228" i="18"/>
  <c r="BH228" i="18"/>
  <c r="BI228" i="18"/>
  <c r="BJ228" i="18"/>
  <c r="BK228" i="18"/>
  <c r="BL228" i="18"/>
  <c r="BM228" i="18"/>
  <c r="BN228" i="18"/>
  <c r="BO228" i="18"/>
  <c r="BP228" i="18"/>
  <c r="BQ228" i="18"/>
  <c r="BR228" i="18"/>
  <c r="BT228" i="18"/>
  <c r="BU228" i="18"/>
  <c r="BV228" i="18"/>
  <c r="BW228" i="18"/>
  <c r="BX228" i="18"/>
  <c r="BZ228" i="18"/>
  <c r="D202" i="18"/>
  <c r="E202" i="18"/>
  <c r="G202" i="18"/>
  <c r="H202" i="18"/>
  <c r="I202" i="18"/>
  <c r="J202" i="18"/>
  <c r="K202" i="18"/>
  <c r="M202" i="18"/>
  <c r="N202" i="18"/>
  <c r="O202" i="18"/>
  <c r="P202" i="18"/>
  <c r="Q202" i="18"/>
  <c r="R202" i="18"/>
  <c r="S202" i="18"/>
  <c r="T202" i="18"/>
  <c r="U202" i="18"/>
  <c r="V202" i="18"/>
  <c r="X202" i="18"/>
  <c r="Y202" i="18"/>
  <c r="Z202" i="18"/>
  <c r="AA202" i="18"/>
  <c r="AB202" i="18"/>
  <c r="AC202" i="18"/>
  <c r="AD202" i="18"/>
  <c r="AE202" i="18"/>
  <c r="AF202" i="18"/>
  <c r="AG202" i="18"/>
  <c r="AH202" i="18"/>
  <c r="AI202" i="18"/>
  <c r="AJ202" i="18"/>
  <c r="AK202" i="18"/>
  <c r="AL202" i="18"/>
  <c r="AM202" i="18"/>
  <c r="AN202" i="18"/>
  <c r="AO202" i="18"/>
  <c r="AP202" i="18"/>
  <c r="AQ202" i="18"/>
  <c r="AR202" i="18"/>
  <c r="AS202" i="18"/>
  <c r="AT202" i="18"/>
  <c r="AU202" i="18"/>
  <c r="AV202" i="18"/>
  <c r="AW202" i="18"/>
  <c r="AX202" i="18"/>
  <c r="AY202" i="18"/>
  <c r="AZ202" i="18"/>
  <c r="BA202" i="18"/>
  <c r="BB202" i="18"/>
  <c r="BC202" i="18"/>
  <c r="BD202" i="18"/>
  <c r="BE202" i="18"/>
  <c r="BG202" i="18"/>
  <c r="BH202" i="18"/>
  <c r="BI202" i="18"/>
  <c r="BJ202" i="18"/>
  <c r="BK202" i="18"/>
  <c r="BL202" i="18"/>
  <c r="BM202" i="18"/>
  <c r="BN202" i="18"/>
  <c r="BO202" i="18"/>
  <c r="BP202" i="18"/>
  <c r="BQ202" i="18"/>
  <c r="BR202" i="18"/>
  <c r="BT202" i="18"/>
  <c r="BU202" i="18"/>
  <c r="BV202" i="18"/>
  <c r="BW202" i="18"/>
  <c r="BX202" i="18"/>
  <c r="BZ202" i="18"/>
  <c r="D203" i="18"/>
  <c r="E203" i="18"/>
  <c r="G203" i="18"/>
  <c r="H203" i="18"/>
  <c r="I203" i="18"/>
  <c r="J203" i="18"/>
  <c r="K203" i="18"/>
  <c r="M203" i="18"/>
  <c r="N203" i="18"/>
  <c r="O203" i="18"/>
  <c r="P203" i="18"/>
  <c r="Q203" i="18"/>
  <c r="R203" i="18"/>
  <c r="S203" i="18"/>
  <c r="T203" i="18"/>
  <c r="U203" i="18"/>
  <c r="V203" i="18"/>
  <c r="X203" i="18"/>
  <c r="Y203" i="18"/>
  <c r="Z203" i="18"/>
  <c r="AA203" i="18"/>
  <c r="AB203" i="18"/>
  <c r="AC203" i="18"/>
  <c r="AD203" i="18"/>
  <c r="AE203" i="18"/>
  <c r="AF203" i="18"/>
  <c r="AG203" i="18"/>
  <c r="AH203" i="18"/>
  <c r="AI203" i="18"/>
  <c r="AJ203" i="18"/>
  <c r="AK203" i="18"/>
  <c r="AL203" i="18"/>
  <c r="AM203" i="18"/>
  <c r="AN203" i="18"/>
  <c r="AO203" i="18"/>
  <c r="AP203" i="18"/>
  <c r="AQ203" i="18"/>
  <c r="AR203" i="18"/>
  <c r="AS203" i="18"/>
  <c r="AT203" i="18"/>
  <c r="AU203" i="18"/>
  <c r="AV203" i="18"/>
  <c r="AW203" i="18"/>
  <c r="AX203" i="18"/>
  <c r="AY203" i="18"/>
  <c r="AZ203" i="18"/>
  <c r="BA203" i="18"/>
  <c r="BB203" i="18"/>
  <c r="BC203" i="18"/>
  <c r="BD203" i="18"/>
  <c r="BE203" i="18"/>
  <c r="BG203" i="18"/>
  <c r="BH203" i="18"/>
  <c r="BI203" i="18"/>
  <c r="BJ203" i="18"/>
  <c r="BK203" i="18"/>
  <c r="BL203" i="18"/>
  <c r="BM203" i="18"/>
  <c r="BN203" i="18"/>
  <c r="BO203" i="18"/>
  <c r="BP203" i="18"/>
  <c r="BQ203" i="18"/>
  <c r="BR203" i="18"/>
  <c r="BT203" i="18"/>
  <c r="BU203" i="18"/>
  <c r="BV203" i="18"/>
  <c r="BW203" i="18"/>
  <c r="BX203" i="18"/>
  <c r="BZ203" i="18"/>
  <c r="D204" i="18"/>
  <c r="E204" i="18"/>
  <c r="G204" i="18"/>
  <c r="H204" i="18"/>
  <c r="I204" i="18"/>
  <c r="J204" i="18"/>
  <c r="K204" i="18"/>
  <c r="M204" i="18"/>
  <c r="N204" i="18"/>
  <c r="O204" i="18"/>
  <c r="P204" i="18"/>
  <c r="Q204" i="18"/>
  <c r="R204" i="18"/>
  <c r="S204" i="18"/>
  <c r="T204" i="18"/>
  <c r="U204" i="18"/>
  <c r="V204" i="18"/>
  <c r="X204" i="18"/>
  <c r="Y204" i="18"/>
  <c r="Z204" i="18"/>
  <c r="AA204" i="18"/>
  <c r="AB204" i="18"/>
  <c r="AC204" i="18"/>
  <c r="AD204" i="18"/>
  <c r="AE204" i="18"/>
  <c r="AF204" i="18"/>
  <c r="AG204" i="18"/>
  <c r="AH204" i="18"/>
  <c r="AI204" i="18"/>
  <c r="AJ204" i="18"/>
  <c r="AK204" i="18"/>
  <c r="AL204" i="18"/>
  <c r="AM204" i="18"/>
  <c r="AN204" i="18"/>
  <c r="AO204" i="18"/>
  <c r="AP204" i="18"/>
  <c r="AQ204" i="18"/>
  <c r="AR204" i="18"/>
  <c r="AS204" i="18"/>
  <c r="AT204" i="18"/>
  <c r="AU204" i="18"/>
  <c r="AV204" i="18"/>
  <c r="AW204" i="18"/>
  <c r="AX204" i="18"/>
  <c r="AY204" i="18"/>
  <c r="AZ204" i="18"/>
  <c r="BA204" i="18"/>
  <c r="BB204" i="18"/>
  <c r="BC204" i="18"/>
  <c r="BD204" i="18"/>
  <c r="BE204" i="18"/>
  <c r="BG204" i="18"/>
  <c r="BH204" i="18"/>
  <c r="BI204" i="18"/>
  <c r="BJ204" i="18"/>
  <c r="BK204" i="18"/>
  <c r="BL204" i="18"/>
  <c r="BM204" i="18"/>
  <c r="BN204" i="18"/>
  <c r="BO204" i="18"/>
  <c r="BP204" i="18"/>
  <c r="BQ204" i="18"/>
  <c r="BR204" i="18"/>
  <c r="BT204" i="18"/>
  <c r="BU204" i="18"/>
  <c r="BV204" i="18"/>
  <c r="BW204" i="18"/>
  <c r="BX204" i="18"/>
  <c r="BZ204" i="18"/>
  <c r="D205" i="18"/>
  <c r="E205" i="18"/>
  <c r="G205" i="18"/>
  <c r="H205" i="18"/>
  <c r="I205" i="18"/>
  <c r="J205" i="18"/>
  <c r="K205" i="18"/>
  <c r="M205" i="18"/>
  <c r="N205" i="18"/>
  <c r="O205" i="18"/>
  <c r="P205" i="18"/>
  <c r="Q205" i="18"/>
  <c r="R205" i="18"/>
  <c r="S205" i="18"/>
  <c r="T205" i="18"/>
  <c r="U205" i="18"/>
  <c r="V205" i="18"/>
  <c r="X205" i="18"/>
  <c r="Y205" i="18"/>
  <c r="Z205" i="18"/>
  <c r="AA205" i="18"/>
  <c r="AB205" i="18"/>
  <c r="AC205" i="18"/>
  <c r="AD205" i="18"/>
  <c r="AE205" i="18"/>
  <c r="AF205" i="18"/>
  <c r="AG205" i="18"/>
  <c r="AH205" i="18"/>
  <c r="AI205" i="18"/>
  <c r="AJ205" i="18"/>
  <c r="AK205" i="18"/>
  <c r="AL205" i="18"/>
  <c r="AM205" i="18"/>
  <c r="AN205" i="18"/>
  <c r="AO205" i="18"/>
  <c r="AP205" i="18"/>
  <c r="AQ205" i="18"/>
  <c r="AR205" i="18"/>
  <c r="AS205" i="18"/>
  <c r="AT205" i="18"/>
  <c r="AU205" i="18"/>
  <c r="AV205" i="18"/>
  <c r="AW205" i="18"/>
  <c r="AX205" i="18"/>
  <c r="AY205" i="18"/>
  <c r="AZ205" i="18"/>
  <c r="BA205" i="18"/>
  <c r="BB205" i="18"/>
  <c r="BC205" i="18"/>
  <c r="BD205" i="18"/>
  <c r="BE205" i="18"/>
  <c r="BG205" i="18"/>
  <c r="BH205" i="18"/>
  <c r="BI205" i="18"/>
  <c r="BJ205" i="18"/>
  <c r="BK205" i="18"/>
  <c r="BL205" i="18"/>
  <c r="BM205" i="18"/>
  <c r="BN205" i="18"/>
  <c r="BO205" i="18"/>
  <c r="BP205" i="18"/>
  <c r="BQ205" i="18"/>
  <c r="BR205" i="18"/>
  <c r="BT205" i="18"/>
  <c r="BU205" i="18"/>
  <c r="BV205" i="18"/>
  <c r="BW205" i="18"/>
  <c r="BX205" i="18"/>
  <c r="BZ205" i="18"/>
  <c r="D206" i="18"/>
  <c r="E206" i="18"/>
  <c r="G206" i="18"/>
  <c r="H206" i="18"/>
  <c r="I206" i="18"/>
  <c r="J206" i="18"/>
  <c r="K206" i="18"/>
  <c r="M206" i="18"/>
  <c r="N206" i="18"/>
  <c r="O206" i="18"/>
  <c r="P206" i="18"/>
  <c r="Q206" i="18"/>
  <c r="R206" i="18"/>
  <c r="S206" i="18"/>
  <c r="T206" i="18"/>
  <c r="U206" i="18"/>
  <c r="V206" i="18"/>
  <c r="X206" i="18"/>
  <c r="Y206" i="18"/>
  <c r="Z206" i="18"/>
  <c r="AA206" i="18"/>
  <c r="AB206" i="18"/>
  <c r="AC206" i="18"/>
  <c r="AD206" i="18"/>
  <c r="AE206" i="18"/>
  <c r="AF206" i="18"/>
  <c r="AG206" i="18"/>
  <c r="AH206" i="18"/>
  <c r="AI206" i="18"/>
  <c r="AJ206" i="18"/>
  <c r="AK206" i="18"/>
  <c r="AL206" i="18"/>
  <c r="AM206" i="18"/>
  <c r="AN206" i="18"/>
  <c r="AO206" i="18"/>
  <c r="AP206" i="18"/>
  <c r="AQ206" i="18"/>
  <c r="AR206" i="18"/>
  <c r="AS206" i="18"/>
  <c r="AT206" i="18"/>
  <c r="AU206" i="18"/>
  <c r="AV206" i="18"/>
  <c r="AW206" i="18"/>
  <c r="AX206" i="18"/>
  <c r="AY206" i="18"/>
  <c r="AZ206" i="18"/>
  <c r="BA206" i="18"/>
  <c r="BB206" i="18"/>
  <c r="BC206" i="18"/>
  <c r="BD206" i="18"/>
  <c r="BE206" i="18"/>
  <c r="BG206" i="18"/>
  <c r="BH206" i="18"/>
  <c r="BI206" i="18"/>
  <c r="BJ206" i="18"/>
  <c r="BK206" i="18"/>
  <c r="BL206" i="18"/>
  <c r="BM206" i="18"/>
  <c r="BN206" i="18"/>
  <c r="BO206" i="18"/>
  <c r="BP206" i="18"/>
  <c r="BQ206" i="18"/>
  <c r="BR206" i="18"/>
  <c r="BT206" i="18"/>
  <c r="BU206" i="18"/>
  <c r="BV206" i="18"/>
  <c r="BW206" i="18"/>
  <c r="BX206" i="18"/>
  <c r="BZ206" i="18"/>
  <c r="D207" i="18"/>
  <c r="E207" i="18"/>
  <c r="G207" i="18"/>
  <c r="H207" i="18"/>
  <c r="I207" i="18"/>
  <c r="J207" i="18"/>
  <c r="K207" i="18"/>
  <c r="M207" i="18"/>
  <c r="N207" i="18"/>
  <c r="O207" i="18"/>
  <c r="P207" i="18"/>
  <c r="Q207" i="18"/>
  <c r="R207" i="18"/>
  <c r="S207" i="18"/>
  <c r="T207" i="18"/>
  <c r="U207" i="18"/>
  <c r="V207" i="18"/>
  <c r="X207" i="18"/>
  <c r="Y207" i="18"/>
  <c r="Z207" i="18"/>
  <c r="AA207" i="18"/>
  <c r="AB207" i="18"/>
  <c r="AC207" i="18"/>
  <c r="AD207" i="18"/>
  <c r="AE207" i="18"/>
  <c r="AF207" i="18"/>
  <c r="AG207" i="18"/>
  <c r="AH207" i="18"/>
  <c r="AI207" i="18"/>
  <c r="AJ207" i="18"/>
  <c r="AK207" i="18"/>
  <c r="AL207" i="18"/>
  <c r="AM207" i="18"/>
  <c r="AN207" i="18"/>
  <c r="AO207" i="18"/>
  <c r="AP207" i="18"/>
  <c r="AQ207" i="18"/>
  <c r="AR207" i="18"/>
  <c r="AS207" i="18"/>
  <c r="AT207" i="18"/>
  <c r="AU207" i="18"/>
  <c r="AV207" i="18"/>
  <c r="AW207" i="18"/>
  <c r="AX207" i="18"/>
  <c r="AY207" i="18"/>
  <c r="AZ207" i="18"/>
  <c r="BA207" i="18"/>
  <c r="BB207" i="18"/>
  <c r="BC207" i="18"/>
  <c r="BD207" i="18"/>
  <c r="BE207" i="18"/>
  <c r="BG207" i="18"/>
  <c r="BH207" i="18"/>
  <c r="BI207" i="18"/>
  <c r="BJ207" i="18"/>
  <c r="BK207" i="18"/>
  <c r="BL207" i="18"/>
  <c r="BM207" i="18"/>
  <c r="BN207" i="18"/>
  <c r="BO207" i="18"/>
  <c r="BP207" i="18"/>
  <c r="BQ207" i="18"/>
  <c r="BR207" i="18"/>
  <c r="BT207" i="18"/>
  <c r="BU207" i="18"/>
  <c r="BV207" i="18"/>
  <c r="BW207" i="18"/>
  <c r="BX207" i="18"/>
  <c r="BZ207" i="18"/>
  <c r="D208" i="18"/>
  <c r="E208" i="18"/>
  <c r="G208" i="18"/>
  <c r="H208" i="18"/>
  <c r="I208" i="18"/>
  <c r="J208" i="18"/>
  <c r="K208" i="18"/>
  <c r="M208" i="18"/>
  <c r="N208" i="18"/>
  <c r="O208" i="18"/>
  <c r="P208" i="18"/>
  <c r="Q208" i="18"/>
  <c r="R208" i="18"/>
  <c r="S208" i="18"/>
  <c r="T208" i="18"/>
  <c r="U208" i="18"/>
  <c r="V208" i="18"/>
  <c r="X208" i="18"/>
  <c r="Y208" i="18"/>
  <c r="Z208" i="18"/>
  <c r="AA208" i="18"/>
  <c r="AB208" i="18"/>
  <c r="AC208" i="18"/>
  <c r="AD208" i="18"/>
  <c r="AE208" i="18"/>
  <c r="AF208" i="18"/>
  <c r="AG208" i="18"/>
  <c r="AH208" i="18"/>
  <c r="AI208" i="18"/>
  <c r="AJ208" i="18"/>
  <c r="AK208" i="18"/>
  <c r="AL208" i="18"/>
  <c r="AM208" i="18"/>
  <c r="AN208" i="18"/>
  <c r="AO208" i="18"/>
  <c r="AP208" i="18"/>
  <c r="AQ208" i="18"/>
  <c r="AR208" i="18"/>
  <c r="AS208" i="18"/>
  <c r="AT208" i="18"/>
  <c r="AU208" i="18"/>
  <c r="AV208" i="18"/>
  <c r="AW208" i="18"/>
  <c r="AX208" i="18"/>
  <c r="AY208" i="18"/>
  <c r="AZ208" i="18"/>
  <c r="BA208" i="18"/>
  <c r="BB208" i="18"/>
  <c r="BC208" i="18"/>
  <c r="BD208" i="18"/>
  <c r="BE208" i="18"/>
  <c r="BG208" i="18"/>
  <c r="BH208" i="18"/>
  <c r="BI208" i="18"/>
  <c r="BJ208" i="18"/>
  <c r="BK208" i="18"/>
  <c r="BL208" i="18"/>
  <c r="BM208" i="18"/>
  <c r="BN208" i="18"/>
  <c r="BO208" i="18"/>
  <c r="BP208" i="18"/>
  <c r="BQ208" i="18"/>
  <c r="BR208" i="18"/>
  <c r="BT208" i="18"/>
  <c r="BU208" i="18"/>
  <c r="BV208" i="18"/>
  <c r="BW208" i="18"/>
  <c r="BX208" i="18"/>
  <c r="BZ208" i="18"/>
  <c r="D209" i="18"/>
  <c r="E209" i="18"/>
  <c r="G209" i="18"/>
  <c r="H209" i="18"/>
  <c r="I209" i="18"/>
  <c r="J209" i="18"/>
  <c r="K209" i="18"/>
  <c r="M209" i="18"/>
  <c r="N209" i="18"/>
  <c r="O209" i="18"/>
  <c r="P209" i="18"/>
  <c r="Q209" i="18"/>
  <c r="R209" i="18"/>
  <c r="S209" i="18"/>
  <c r="T209" i="18"/>
  <c r="U209" i="18"/>
  <c r="V209" i="18"/>
  <c r="X209" i="18"/>
  <c r="Y209" i="18"/>
  <c r="Z209" i="18"/>
  <c r="AA209" i="18"/>
  <c r="AB209" i="18"/>
  <c r="AC209" i="18"/>
  <c r="AD209" i="18"/>
  <c r="AE209" i="18"/>
  <c r="AF209" i="18"/>
  <c r="AG209" i="18"/>
  <c r="AH209" i="18"/>
  <c r="AI209" i="18"/>
  <c r="AJ209" i="18"/>
  <c r="AK209" i="18"/>
  <c r="AL209" i="18"/>
  <c r="AM209" i="18"/>
  <c r="AN209" i="18"/>
  <c r="AO209" i="18"/>
  <c r="AP209" i="18"/>
  <c r="AQ209" i="18"/>
  <c r="AR209" i="18"/>
  <c r="AS209" i="18"/>
  <c r="AT209" i="18"/>
  <c r="AU209" i="18"/>
  <c r="AV209" i="18"/>
  <c r="AW209" i="18"/>
  <c r="AX209" i="18"/>
  <c r="AY209" i="18"/>
  <c r="AZ209" i="18"/>
  <c r="BA209" i="18"/>
  <c r="BB209" i="18"/>
  <c r="BC209" i="18"/>
  <c r="BD209" i="18"/>
  <c r="BE209" i="18"/>
  <c r="BG209" i="18"/>
  <c r="BH209" i="18"/>
  <c r="BI209" i="18"/>
  <c r="BJ209" i="18"/>
  <c r="BK209" i="18"/>
  <c r="BL209" i="18"/>
  <c r="BM209" i="18"/>
  <c r="BN209" i="18"/>
  <c r="BO209" i="18"/>
  <c r="BP209" i="18"/>
  <c r="BQ209" i="18"/>
  <c r="BR209" i="18"/>
  <c r="BT209" i="18"/>
  <c r="BU209" i="18"/>
  <c r="BV209" i="18"/>
  <c r="BW209" i="18"/>
  <c r="BX209" i="18"/>
  <c r="BZ209" i="18"/>
  <c r="D193" i="18"/>
  <c r="E193" i="18"/>
  <c r="G193" i="18"/>
  <c r="H193" i="18"/>
  <c r="I193" i="18"/>
  <c r="J193" i="18"/>
  <c r="K193" i="18"/>
  <c r="M193" i="18"/>
  <c r="N193" i="18"/>
  <c r="O193" i="18"/>
  <c r="P193" i="18"/>
  <c r="Q193" i="18"/>
  <c r="R193" i="18"/>
  <c r="S193" i="18"/>
  <c r="T193" i="18"/>
  <c r="U193" i="18"/>
  <c r="V193" i="18"/>
  <c r="X193" i="18"/>
  <c r="Y193" i="18"/>
  <c r="Z193" i="18"/>
  <c r="AA193" i="18"/>
  <c r="AB193" i="18"/>
  <c r="AC193" i="18"/>
  <c r="AD193" i="18"/>
  <c r="AE193" i="18"/>
  <c r="AF193" i="18"/>
  <c r="AG193" i="18"/>
  <c r="AH193" i="18"/>
  <c r="AI193" i="18"/>
  <c r="AJ193" i="18"/>
  <c r="AK193" i="18"/>
  <c r="AL193" i="18"/>
  <c r="AM193" i="18"/>
  <c r="AN193" i="18"/>
  <c r="AO193" i="18"/>
  <c r="AP193" i="18"/>
  <c r="AQ193" i="18"/>
  <c r="AR193" i="18"/>
  <c r="AS193" i="18"/>
  <c r="AT193" i="18"/>
  <c r="AU193" i="18"/>
  <c r="AV193" i="18"/>
  <c r="AW193" i="18"/>
  <c r="AX193" i="18"/>
  <c r="AY193" i="18"/>
  <c r="AZ193" i="18"/>
  <c r="BA193" i="18"/>
  <c r="BB193" i="18"/>
  <c r="BC193" i="18"/>
  <c r="BD193" i="18"/>
  <c r="BE193" i="18"/>
  <c r="BG193" i="18"/>
  <c r="BH193" i="18"/>
  <c r="BI193" i="18"/>
  <c r="BJ193" i="18"/>
  <c r="BK193" i="18"/>
  <c r="BL193" i="18"/>
  <c r="BM193" i="18"/>
  <c r="BN193" i="18"/>
  <c r="BO193" i="18"/>
  <c r="BP193" i="18"/>
  <c r="BQ193" i="18"/>
  <c r="BR193" i="18"/>
  <c r="BT193" i="18"/>
  <c r="BU193" i="18"/>
  <c r="BV193" i="18"/>
  <c r="BW193" i="18"/>
  <c r="BX193" i="18"/>
  <c r="D194" i="18"/>
  <c r="E194" i="18"/>
  <c r="G194" i="18"/>
  <c r="H194" i="18"/>
  <c r="I194" i="18"/>
  <c r="J194" i="18"/>
  <c r="K194" i="18"/>
  <c r="M194" i="18"/>
  <c r="N194" i="18"/>
  <c r="O194" i="18"/>
  <c r="P194" i="18"/>
  <c r="Q194" i="18"/>
  <c r="R194" i="18"/>
  <c r="S194" i="18"/>
  <c r="T194" i="18"/>
  <c r="U194" i="18"/>
  <c r="V194" i="18"/>
  <c r="X194" i="18"/>
  <c r="Y194" i="18"/>
  <c r="Z194" i="18"/>
  <c r="AA194" i="18"/>
  <c r="AB194" i="18"/>
  <c r="AC194" i="18"/>
  <c r="AD194" i="18"/>
  <c r="AE194" i="18"/>
  <c r="AF194" i="18"/>
  <c r="AG194" i="18"/>
  <c r="AH194" i="18"/>
  <c r="AI194" i="18"/>
  <c r="AJ194" i="18"/>
  <c r="AK194" i="18"/>
  <c r="AL194" i="18"/>
  <c r="AM194" i="18"/>
  <c r="AN194" i="18"/>
  <c r="AO194" i="18"/>
  <c r="AP194" i="18"/>
  <c r="AQ194" i="18"/>
  <c r="AR194" i="18"/>
  <c r="AS194" i="18"/>
  <c r="AT194" i="18"/>
  <c r="AU194" i="18"/>
  <c r="AV194" i="18"/>
  <c r="AW194" i="18"/>
  <c r="AX194" i="18"/>
  <c r="AY194" i="18"/>
  <c r="AZ194" i="18"/>
  <c r="BA194" i="18"/>
  <c r="BB194" i="18"/>
  <c r="BC194" i="18"/>
  <c r="BD194" i="18"/>
  <c r="BE194" i="18"/>
  <c r="BG194" i="18"/>
  <c r="BH194" i="18"/>
  <c r="BI194" i="18"/>
  <c r="BJ194" i="18"/>
  <c r="BK194" i="18"/>
  <c r="BL194" i="18"/>
  <c r="BM194" i="18"/>
  <c r="BN194" i="18"/>
  <c r="BO194" i="18"/>
  <c r="BP194" i="18"/>
  <c r="BQ194" i="18"/>
  <c r="BR194" i="18"/>
  <c r="BT194" i="18"/>
  <c r="BU194" i="18"/>
  <c r="BV194" i="18"/>
  <c r="BW194" i="18"/>
  <c r="BX194" i="18"/>
  <c r="D195" i="18"/>
  <c r="E195" i="18"/>
  <c r="G195" i="18"/>
  <c r="H195" i="18"/>
  <c r="I195" i="18"/>
  <c r="J195" i="18"/>
  <c r="K195" i="18"/>
  <c r="M195" i="18"/>
  <c r="N195" i="18"/>
  <c r="O195" i="18"/>
  <c r="P195" i="18"/>
  <c r="Q195" i="18"/>
  <c r="R195" i="18"/>
  <c r="S195" i="18"/>
  <c r="T195" i="18"/>
  <c r="U195" i="18"/>
  <c r="V195" i="18"/>
  <c r="X195" i="18"/>
  <c r="Y195" i="18"/>
  <c r="Z195" i="18"/>
  <c r="AA195" i="18"/>
  <c r="AB195" i="18"/>
  <c r="AC195" i="18"/>
  <c r="AD195" i="18"/>
  <c r="AE195" i="18"/>
  <c r="AF195" i="18"/>
  <c r="AG195" i="18"/>
  <c r="AH195" i="18"/>
  <c r="AI195" i="18"/>
  <c r="AJ195" i="18"/>
  <c r="AK195" i="18"/>
  <c r="AL195" i="18"/>
  <c r="AM195" i="18"/>
  <c r="AN195" i="18"/>
  <c r="AO195" i="18"/>
  <c r="AP195" i="18"/>
  <c r="AQ195" i="18"/>
  <c r="AR195" i="18"/>
  <c r="AS195" i="18"/>
  <c r="AT195" i="18"/>
  <c r="AU195" i="18"/>
  <c r="AV195" i="18"/>
  <c r="AW195" i="18"/>
  <c r="AX195" i="18"/>
  <c r="AY195" i="18"/>
  <c r="AZ195" i="18"/>
  <c r="BA195" i="18"/>
  <c r="BB195" i="18"/>
  <c r="BC195" i="18"/>
  <c r="BD195" i="18"/>
  <c r="BE195" i="18"/>
  <c r="BG195" i="18"/>
  <c r="BH195" i="18"/>
  <c r="BI195" i="18"/>
  <c r="BJ195" i="18"/>
  <c r="BK195" i="18"/>
  <c r="BL195" i="18"/>
  <c r="BM195" i="18"/>
  <c r="BN195" i="18"/>
  <c r="BO195" i="18"/>
  <c r="BP195" i="18"/>
  <c r="BQ195" i="18"/>
  <c r="BR195" i="18"/>
  <c r="BT195" i="18"/>
  <c r="BU195" i="18"/>
  <c r="BV195" i="18"/>
  <c r="BW195" i="18"/>
  <c r="BX195" i="18"/>
  <c r="D196" i="18"/>
  <c r="E196" i="18"/>
  <c r="G196" i="18"/>
  <c r="H196" i="18"/>
  <c r="I196" i="18"/>
  <c r="J196" i="18"/>
  <c r="K196" i="18"/>
  <c r="M196" i="18"/>
  <c r="N196" i="18"/>
  <c r="O196" i="18"/>
  <c r="P196" i="18"/>
  <c r="Q196" i="18"/>
  <c r="R196" i="18"/>
  <c r="S196" i="18"/>
  <c r="T196" i="18"/>
  <c r="U196" i="18"/>
  <c r="V196" i="18"/>
  <c r="X196" i="18"/>
  <c r="Y196" i="18"/>
  <c r="Z196" i="18"/>
  <c r="AA196" i="18"/>
  <c r="AB196" i="18"/>
  <c r="AC196" i="18"/>
  <c r="AD196" i="18"/>
  <c r="AE196" i="18"/>
  <c r="AF196" i="18"/>
  <c r="AG196" i="18"/>
  <c r="AH196" i="18"/>
  <c r="AI196" i="18"/>
  <c r="AJ196" i="18"/>
  <c r="AK196" i="18"/>
  <c r="AL196" i="18"/>
  <c r="AM196" i="18"/>
  <c r="AN196" i="18"/>
  <c r="AO196" i="18"/>
  <c r="AP196" i="18"/>
  <c r="AQ196" i="18"/>
  <c r="AR196" i="18"/>
  <c r="AS196" i="18"/>
  <c r="AT196" i="18"/>
  <c r="AU196" i="18"/>
  <c r="AV196" i="18"/>
  <c r="AW196" i="18"/>
  <c r="AX196" i="18"/>
  <c r="AY196" i="18"/>
  <c r="AZ196" i="18"/>
  <c r="BA196" i="18"/>
  <c r="BB196" i="18"/>
  <c r="BC196" i="18"/>
  <c r="BD196" i="18"/>
  <c r="BE196" i="18"/>
  <c r="BG196" i="18"/>
  <c r="BH196" i="18"/>
  <c r="BI196" i="18"/>
  <c r="BJ196" i="18"/>
  <c r="BK196" i="18"/>
  <c r="BL196" i="18"/>
  <c r="BM196" i="18"/>
  <c r="BN196" i="18"/>
  <c r="BO196" i="18"/>
  <c r="BP196" i="18"/>
  <c r="BQ196" i="18"/>
  <c r="BR196" i="18"/>
  <c r="BT196" i="18"/>
  <c r="BU196" i="18"/>
  <c r="BV196" i="18"/>
  <c r="BW196" i="18"/>
  <c r="BX196" i="18"/>
  <c r="D197" i="18"/>
  <c r="E197" i="18"/>
  <c r="G197" i="18"/>
  <c r="H197" i="18"/>
  <c r="I197" i="18"/>
  <c r="J197" i="18"/>
  <c r="K197" i="18"/>
  <c r="M197" i="18"/>
  <c r="N197" i="18"/>
  <c r="O197" i="18"/>
  <c r="P197" i="18"/>
  <c r="Q197" i="18"/>
  <c r="R197" i="18"/>
  <c r="S197" i="18"/>
  <c r="T197" i="18"/>
  <c r="U197" i="18"/>
  <c r="V197" i="18"/>
  <c r="X197" i="18"/>
  <c r="Y197" i="18"/>
  <c r="Z197" i="18"/>
  <c r="AA197" i="18"/>
  <c r="AB197" i="18"/>
  <c r="AC197" i="18"/>
  <c r="AD197" i="18"/>
  <c r="AE197" i="18"/>
  <c r="AF197" i="18"/>
  <c r="AG197" i="18"/>
  <c r="AH197" i="18"/>
  <c r="AI197" i="18"/>
  <c r="AJ197" i="18"/>
  <c r="AK197" i="18"/>
  <c r="AL197" i="18"/>
  <c r="AM197" i="18"/>
  <c r="AN197" i="18"/>
  <c r="AO197" i="18"/>
  <c r="AP197" i="18"/>
  <c r="AQ197" i="18"/>
  <c r="AR197" i="18"/>
  <c r="AS197" i="18"/>
  <c r="AT197" i="18"/>
  <c r="AU197" i="18"/>
  <c r="AV197" i="18"/>
  <c r="AW197" i="18"/>
  <c r="AX197" i="18"/>
  <c r="AY197" i="18"/>
  <c r="AZ197" i="18"/>
  <c r="BA197" i="18"/>
  <c r="BB197" i="18"/>
  <c r="BC197" i="18"/>
  <c r="BD197" i="18"/>
  <c r="BE197" i="18"/>
  <c r="BG197" i="18"/>
  <c r="BH197" i="18"/>
  <c r="BI197" i="18"/>
  <c r="BJ197" i="18"/>
  <c r="BK197" i="18"/>
  <c r="BL197" i="18"/>
  <c r="BM197" i="18"/>
  <c r="BN197" i="18"/>
  <c r="BO197" i="18"/>
  <c r="BP197" i="18"/>
  <c r="BQ197" i="18"/>
  <c r="BR197" i="18"/>
  <c r="BT197" i="18"/>
  <c r="BU197" i="18"/>
  <c r="BV197" i="18"/>
  <c r="BW197" i="18"/>
  <c r="BX197" i="18"/>
  <c r="D198" i="18"/>
  <c r="E198" i="18"/>
  <c r="G198" i="18"/>
  <c r="H198" i="18"/>
  <c r="I198" i="18"/>
  <c r="J198" i="18"/>
  <c r="K198" i="18"/>
  <c r="M198" i="18"/>
  <c r="N198" i="18"/>
  <c r="O198" i="18"/>
  <c r="P198" i="18"/>
  <c r="Q198" i="18"/>
  <c r="R198" i="18"/>
  <c r="S198" i="18"/>
  <c r="T198" i="18"/>
  <c r="U198" i="18"/>
  <c r="V198" i="18"/>
  <c r="X198" i="18"/>
  <c r="Y198" i="18"/>
  <c r="Z198" i="18"/>
  <c r="AA198" i="18"/>
  <c r="AB198" i="18"/>
  <c r="AC198" i="18"/>
  <c r="AD198" i="18"/>
  <c r="AE198" i="18"/>
  <c r="AF198" i="18"/>
  <c r="AG198" i="18"/>
  <c r="AH198" i="18"/>
  <c r="AI198" i="18"/>
  <c r="AJ198" i="18"/>
  <c r="AK198" i="18"/>
  <c r="AL198" i="18"/>
  <c r="AM198" i="18"/>
  <c r="AN198" i="18"/>
  <c r="AO198" i="18"/>
  <c r="AP198" i="18"/>
  <c r="AQ198" i="18"/>
  <c r="AR198" i="18"/>
  <c r="AS198" i="18"/>
  <c r="AT198" i="18"/>
  <c r="AU198" i="18"/>
  <c r="AV198" i="18"/>
  <c r="AW198" i="18"/>
  <c r="AX198" i="18"/>
  <c r="AY198" i="18"/>
  <c r="AZ198" i="18"/>
  <c r="BA198" i="18"/>
  <c r="BB198" i="18"/>
  <c r="BC198" i="18"/>
  <c r="BD198" i="18"/>
  <c r="BE198" i="18"/>
  <c r="BG198" i="18"/>
  <c r="BH198" i="18"/>
  <c r="BI198" i="18"/>
  <c r="BJ198" i="18"/>
  <c r="BK198" i="18"/>
  <c r="BL198" i="18"/>
  <c r="BM198" i="18"/>
  <c r="BN198" i="18"/>
  <c r="BO198" i="18"/>
  <c r="BP198" i="18"/>
  <c r="BQ198" i="18"/>
  <c r="BR198" i="18"/>
  <c r="BT198" i="18"/>
  <c r="BU198" i="18"/>
  <c r="BV198" i="18"/>
  <c r="BW198" i="18"/>
  <c r="BX198" i="18"/>
  <c r="D199" i="18"/>
  <c r="E199" i="18"/>
  <c r="G199" i="18"/>
  <c r="H199" i="18"/>
  <c r="I199" i="18"/>
  <c r="J199" i="18"/>
  <c r="K199" i="18"/>
  <c r="M199" i="18"/>
  <c r="N199" i="18"/>
  <c r="O199" i="18"/>
  <c r="P199" i="18"/>
  <c r="Q199" i="18"/>
  <c r="R199" i="18"/>
  <c r="S199" i="18"/>
  <c r="T199" i="18"/>
  <c r="U199" i="18"/>
  <c r="V199" i="18"/>
  <c r="X199" i="18"/>
  <c r="Y199" i="18"/>
  <c r="Z199" i="18"/>
  <c r="AA199" i="18"/>
  <c r="AB199" i="18"/>
  <c r="AC199" i="18"/>
  <c r="AD199" i="18"/>
  <c r="AE199" i="18"/>
  <c r="AF199" i="18"/>
  <c r="AG199" i="18"/>
  <c r="AH199" i="18"/>
  <c r="AI199" i="18"/>
  <c r="AJ199" i="18"/>
  <c r="AK199" i="18"/>
  <c r="AL199" i="18"/>
  <c r="AM199" i="18"/>
  <c r="AN199" i="18"/>
  <c r="AO199" i="18"/>
  <c r="AP199" i="18"/>
  <c r="AQ199" i="18"/>
  <c r="AR199" i="18"/>
  <c r="AS199" i="18"/>
  <c r="AT199" i="18"/>
  <c r="AU199" i="18"/>
  <c r="AV199" i="18"/>
  <c r="AW199" i="18"/>
  <c r="AX199" i="18"/>
  <c r="AY199" i="18"/>
  <c r="AZ199" i="18"/>
  <c r="BA199" i="18"/>
  <c r="BB199" i="18"/>
  <c r="BC199" i="18"/>
  <c r="BD199" i="18"/>
  <c r="BE199" i="18"/>
  <c r="BG199" i="18"/>
  <c r="BH199" i="18"/>
  <c r="BI199" i="18"/>
  <c r="BJ199" i="18"/>
  <c r="BK199" i="18"/>
  <c r="BL199" i="18"/>
  <c r="BM199" i="18"/>
  <c r="BN199" i="18"/>
  <c r="BO199" i="18"/>
  <c r="BP199" i="18"/>
  <c r="BQ199" i="18"/>
  <c r="BR199" i="18"/>
  <c r="BT199" i="18"/>
  <c r="BU199" i="18"/>
  <c r="BV199" i="18"/>
  <c r="BW199" i="18"/>
  <c r="BX199" i="18"/>
  <c r="D152" i="18"/>
  <c r="E152" i="18"/>
  <c r="G152" i="18"/>
  <c r="H152" i="18"/>
  <c r="I152" i="18"/>
  <c r="J152" i="18"/>
  <c r="K152" i="18"/>
  <c r="M152" i="18"/>
  <c r="N152" i="18"/>
  <c r="O152" i="18"/>
  <c r="P152" i="18"/>
  <c r="Q152" i="18"/>
  <c r="R152" i="18"/>
  <c r="S152" i="18"/>
  <c r="T152" i="18"/>
  <c r="U152" i="18"/>
  <c r="V152" i="18"/>
  <c r="X152" i="18"/>
  <c r="Y152" i="18"/>
  <c r="Z152" i="18"/>
  <c r="AA152" i="18"/>
  <c r="AB152" i="18"/>
  <c r="AC152" i="18"/>
  <c r="AD152" i="18"/>
  <c r="AE152" i="18"/>
  <c r="AF152" i="18"/>
  <c r="AG152" i="18"/>
  <c r="AH152" i="18"/>
  <c r="AI152" i="18"/>
  <c r="AJ152" i="18"/>
  <c r="AK152" i="18"/>
  <c r="AL152" i="18"/>
  <c r="AM152" i="18"/>
  <c r="AN152" i="18"/>
  <c r="AO152" i="18"/>
  <c r="AP152" i="18"/>
  <c r="AQ152" i="18"/>
  <c r="AR152" i="18"/>
  <c r="AS152" i="18"/>
  <c r="AT152" i="18"/>
  <c r="AU152" i="18"/>
  <c r="AV152" i="18"/>
  <c r="AW152" i="18"/>
  <c r="AX152" i="18"/>
  <c r="AY152" i="18"/>
  <c r="AZ152" i="18"/>
  <c r="BA152" i="18"/>
  <c r="BB152" i="18"/>
  <c r="BC152" i="18"/>
  <c r="BD152" i="18"/>
  <c r="BE152" i="18"/>
  <c r="BG152" i="18"/>
  <c r="BH152" i="18"/>
  <c r="BI152" i="18"/>
  <c r="BJ152" i="18"/>
  <c r="BK152" i="18"/>
  <c r="BL152" i="18"/>
  <c r="BM152" i="18"/>
  <c r="BN152" i="18"/>
  <c r="BO152" i="18"/>
  <c r="BP152" i="18"/>
  <c r="BQ152" i="18"/>
  <c r="BR152" i="18"/>
  <c r="BT152" i="18"/>
  <c r="BU152" i="18"/>
  <c r="BV152" i="18"/>
  <c r="BW152" i="18"/>
  <c r="BX152" i="18"/>
  <c r="BZ152" i="18"/>
  <c r="D153" i="18"/>
  <c r="E153" i="18"/>
  <c r="G153" i="18"/>
  <c r="H153" i="18"/>
  <c r="I153" i="18"/>
  <c r="J153" i="18"/>
  <c r="K153" i="18"/>
  <c r="M153" i="18"/>
  <c r="N153" i="18"/>
  <c r="O153" i="18"/>
  <c r="P153" i="18"/>
  <c r="Q153" i="18"/>
  <c r="R153" i="18"/>
  <c r="S153" i="18"/>
  <c r="T153" i="18"/>
  <c r="U153" i="18"/>
  <c r="V153" i="18"/>
  <c r="X153" i="18"/>
  <c r="Y153" i="18"/>
  <c r="Z153" i="18"/>
  <c r="AA153" i="18"/>
  <c r="AB153" i="18"/>
  <c r="AC153" i="18"/>
  <c r="AD153" i="18"/>
  <c r="AE153" i="18"/>
  <c r="AF153" i="18"/>
  <c r="AG153" i="18"/>
  <c r="AH153" i="18"/>
  <c r="AI153" i="18"/>
  <c r="AJ153" i="18"/>
  <c r="AK153" i="18"/>
  <c r="AL153" i="18"/>
  <c r="AM153" i="18"/>
  <c r="AN153" i="18"/>
  <c r="AO153" i="18"/>
  <c r="AP153" i="18"/>
  <c r="AQ153" i="18"/>
  <c r="AR153" i="18"/>
  <c r="AS153" i="18"/>
  <c r="AT153" i="18"/>
  <c r="AU153" i="18"/>
  <c r="AV153" i="18"/>
  <c r="AW153" i="18"/>
  <c r="AX153" i="18"/>
  <c r="AY153" i="18"/>
  <c r="AZ153" i="18"/>
  <c r="BA153" i="18"/>
  <c r="BB153" i="18"/>
  <c r="BC153" i="18"/>
  <c r="BD153" i="18"/>
  <c r="BE153" i="18"/>
  <c r="BG153" i="18"/>
  <c r="BH153" i="18"/>
  <c r="BI153" i="18"/>
  <c r="BJ153" i="18"/>
  <c r="BK153" i="18"/>
  <c r="BL153" i="18"/>
  <c r="BM153" i="18"/>
  <c r="BN153" i="18"/>
  <c r="BO153" i="18"/>
  <c r="BP153" i="18"/>
  <c r="BQ153" i="18"/>
  <c r="BR153" i="18"/>
  <c r="BT153" i="18"/>
  <c r="BU153" i="18"/>
  <c r="BV153" i="18"/>
  <c r="BW153" i="18"/>
  <c r="BX153" i="18"/>
  <c r="BZ153" i="18"/>
  <c r="D154" i="18"/>
  <c r="E154" i="18"/>
  <c r="G154" i="18"/>
  <c r="H154" i="18"/>
  <c r="I154" i="18"/>
  <c r="J154" i="18"/>
  <c r="K154" i="18"/>
  <c r="M154" i="18"/>
  <c r="N154" i="18"/>
  <c r="O154" i="18"/>
  <c r="P154" i="18"/>
  <c r="Q154" i="18"/>
  <c r="R154" i="18"/>
  <c r="S154" i="18"/>
  <c r="T154" i="18"/>
  <c r="U154" i="18"/>
  <c r="V154" i="18"/>
  <c r="X154" i="18"/>
  <c r="Y154" i="18"/>
  <c r="Z154" i="18"/>
  <c r="AA154" i="18"/>
  <c r="AB154" i="18"/>
  <c r="AC154" i="18"/>
  <c r="AD154" i="18"/>
  <c r="AE154" i="18"/>
  <c r="AF154" i="18"/>
  <c r="AG154" i="18"/>
  <c r="AH154" i="18"/>
  <c r="AI154" i="18"/>
  <c r="AJ154" i="18"/>
  <c r="AK154" i="18"/>
  <c r="AL154" i="18"/>
  <c r="AM154" i="18"/>
  <c r="AN154" i="18"/>
  <c r="AO154" i="18"/>
  <c r="AP154" i="18"/>
  <c r="AQ154" i="18"/>
  <c r="AR154" i="18"/>
  <c r="AS154" i="18"/>
  <c r="AT154" i="18"/>
  <c r="AU154" i="18"/>
  <c r="AV154" i="18"/>
  <c r="AW154" i="18"/>
  <c r="AX154" i="18"/>
  <c r="AY154" i="18"/>
  <c r="AZ154" i="18"/>
  <c r="BA154" i="18"/>
  <c r="BB154" i="18"/>
  <c r="BC154" i="18"/>
  <c r="BD154" i="18"/>
  <c r="BE154" i="18"/>
  <c r="BG154" i="18"/>
  <c r="BH154" i="18"/>
  <c r="BI154" i="18"/>
  <c r="BJ154" i="18"/>
  <c r="BK154" i="18"/>
  <c r="BL154" i="18"/>
  <c r="BM154" i="18"/>
  <c r="BN154" i="18"/>
  <c r="BO154" i="18"/>
  <c r="BP154" i="18"/>
  <c r="BQ154" i="18"/>
  <c r="BR154" i="18"/>
  <c r="BT154" i="18"/>
  <c r="BU154" i="18"/>
  <c r="BV154" i="18"/>
  <c r="BW154" i="18"/>
  <c r="BX154" i="18"/>
  <c r="BZ154" i="18"/>
  <c r="D155" i="18"/>
  <c r="E155" i="18"/>
  <c r="G155" i="18"/>
  <c r="H155" i="18"/>
  <c r="I155" i="18"/>
  <c r="J155" i="18"/>
  <c r="K155" i="18"/>
  <c r="M155" i="18"/>
  <c r="N155" i="18"/>
  <c r="O155" i="18"/>
  <c r="P155" i="18"/>
  <c r="Q155" i="18"/>
  <c r="R155" i="18"/>
  <c r="S155" i="18"/>
  <c r="T155" i="18"/>
  <c r="U155" i="18"/>
  <c r="V155" i="18"/>
  <c r="X155" i="18"/>
  <c r="Y155" i="18"/>
  <c r="Z155" i="18"/>
  <c r="AA155" i="18"/>
  <c r="AB155" i="18"/>
  <c r="AC155" i="18"/>
  <c r="AD155" i="18"/>
  <c r="AE155" i="18"/>
  <c r="AF155" i="18"/>
  <c r="AG155" i="18"/>
  <c r="AH155" i="18"/>
  <c r="AI155" i="18"/>
  <c r="AJ155" i="18"/>
  <c r="AK155" i="18"/>
  <c r="AL155" i="18"/>
  <c r="AM155" i="18"/>
  <c r="AN155" i="18"/>
  <c r="AO155" i="18"/>
  <c r="AP155" i="18"/>
  <c r="AQ155" i="18"/>
  <c r="AR155" i="18"/>
  <c r="AS155" i="18"/>
  <c r="AT155" i="18"/>
  <c r="AU155" i="18"/>
  <c r="AV155" i="18"/>
  <c r="AW155" i="18"/>
  <c r="AX155" i="18"/>
  <c r="AY155" i="18"/>
  <c r="AZ155" i="18"/>
  <c r="BA155" i="18"/>
  <c r="BB155" i="18"/>
  <c r="BC155" i="18"/>
  <c r="BD155" i="18"/>
  <c r="BE155" i="18"/>
  <c r="BG155" i="18"/>
  <c r="BH155" i="18"/>
  <c r="BI155" i="18"/>
  <c r="BJ155" i="18"/>
  <c r="BK155" i="18"/>
  <c r="BL155" i="18"/>
  <c r="BM155" i="18"/>
  <c r="BN155" i="18"/>
  <c r="BO155" i="18"/>
  <c r="BP155" i="18"/>
  <c r="BQ155" i="18"/>
  <c r="BR155" i="18"/>
  <c r="BT155" i="18"/>
  <c r="BU155" i="18"/>
  <c r="BV155" i="18"/>
  <c r="BW155" i="18"/>
  <c r="BX155" i="18"/>
  <c r="BZ155" i="18"/>
  <c r="D156" i="18"/>
  <c r="E156" i="18"/>
  <c r="G156" i="18"/>
  <c r="H156" i="18"/>
  <c r="I156" i="18"/>
  <c r="J156" i="18"/>
  <c r="K156" i="18"/>
  <c r="M156" i="18"/>
  <c r="N156" i="18"/>
  <c r="O156" i="18"/>
  <c r="P156" i="18"/>
  <c r="Q156" i="18"/>
  <c r="R156" i="18"/>
  <c r="S156" i="18"/>
  <c r="T156" i="18"/>
  <c r="U156" i="18"/>
  <c r="V156" i="18"/>
  <c r="X156" i="18"/>
  <c r="Y156" i="18"/>
  <c r="Z156" i="18"/>
  <c r="AA156" i="18"/>
  <c r="AB156" i="18"/>
  <c r="AC156" i="18"/>
  <c r="AD156" i="18"/>
  <c r="AE156" i="18"/>
  <c r="AF156" i="18"/>
  <c r="AG156" i="18"/>
  <c r="AH156" i="18"/>
  <c r="AI156" i="18"/>
  <c r="AJ156" i="18"/>
  <c r="AK156" i="18"/>
  <c r="AL156" i="18"/>
  <c r="AM156" i="18"/>
  <c r="AN156" i="18"/>
  <c r="AO156" i="18"/>
  <c r="AP156" i="18"/>
  <c r="AQ156" i="18"/>
  <c r="AR156" i="18"/>
  <c r="AS156" i="18"/>
  <c r="AT156" i="18"/>
  <c r="AU156" i="18"/>
  <c r="AV156" i="18"/>
  <c r="AW156" i="18"/>
  <c r="AX156" i="18"/>
  <c r="AY156" i="18"/>
  <c r="AZ156" i="18"/>
  <c r="BA156" i="18"/>
  <c r="BB156" i="18"/>
  <c r="BC156" i="18"/>
  <c r="BD156" i="18"/>
  <c r="BE156" i="18"/>
  <c r="BG156" i="18"/>
  <c r="BH156" i="18"/>
  <c r="BI156" i="18"/>
  <c r="BJ156" i="18"/>
  <c r="BK156" i="18"/>
  <c r="BL156" i="18"/>
  <c r="BM156" i="18"/>
  <c r="BN156" i="18"/>
  <c r="BO156" i="18"/>
  <c r="BP156" i="18"/>
  <c r="BQ156" i="18"/>
  <c r="BR156" i="18"/>
  <c r="BT156" i="18"/>
  <c r="BU156" i="18"/>
  <c r="BV156" i="18"/>
  <c r="BW156" i="18"/>
  <c r="BX156" i="18"/>
  <c r="BZ156" i="18"/>
  <c r="D157" i="18"/>
  <c r="E157" i="18"/>
  <c r="G157" i="18"/>
  <c r="H157" i="18"/>
  <c r="I157" i="18"/>
  <c r="J157" i="18"/>
  <c r="K157" i="18"/>
  <c r="M157" i="18"/>
  <c r="N157" i="18"/>
  <c r="O157" i="18"/>
  <c r="P157" i="18"/>
  <c r="Q157" i="18"/>
  <c r="R157" i="18"/>
  <c r="S157" i="18"/>
  <c r="T157" i="18"/>
  <c r="U157" i="18"/>
  <c r="V157" i="18"/>
  <c r="X157" i="18"/>
  <c r="Y157" i="18"/>
  <c r="Z157" i="18"/>
  <c r="AA157" i="18"/>
  <c r="AB157" i="18"/>
  <c r="AC157" i="18"/>
  <c r="AD157" i="18"/>
  <c r="AE157" i="18"/>
  <c r="AF157" i="18"/>
  <c r="AG157" i="18"/>
  <c r="AH157" i="18"/>
  <c r="AI157" i="18"/>
  <c r="AJ157" i="18"/>
  <c r="AK157" i="18"/>
  <c r="AL157" i="18"/>
  <c r="AM157" i="18"/>
  <c r="AN157" i="18"/>
  <c r="AO157" i="18"/>
  <c r="AP157" i="18"/>
  <c r="AQ157" i="18"/>
  <c r="AR157" i="18"/>
  <c r="AS157" i="18"/>
  <c r="AT157" i="18"/>
  <c r="AU157" i="18"/>
  <c r="AV157" i="18"/>
  <c r="AW157" i="18"/>
  <c r="AX157" i="18"/>
  <c r="AY157" i="18"/>
  <c r="AZ157" i="18"/>
  <c r="BA157" i="18"/>
  <c r="BB157" i="18"/>
  <c r="BC157" i="18"/>
  <c r="BD157" i="18"/>
  <c r="BE157" i="18"/>
  <c r="BG157" i="18"/>
  <c r="BH157" i="18"/>
  <c r="BI157" i="18"/>
  <c r="BJ157" i="18"/>
  <c r="BK157" i="18"/>
  <c r="BL157" i="18"/>
  <c r="BM157" i="18"/>
  <c r="BN157" i="18"/>
  <c r="BO157" i="18"/>
  <c r="BP157" i="18"/>
  <c r="BQ157" i="18"/>
  <c r="BR157" i="18"/>
  <c r="BT157" i="18"/>
  <c r="BU157" i="18"/>
  <c r="BV157" i="18"/>
  <c r="BW157" i="18"/>
  <c r="BX157" i="18"/>
  <c r="BZ157" i="18"/>
  <c r="D158" i="18"/>
  <c r="E158" i="18"/>
  <c r="G158" i="18"/>
  <c r="H158" i="18"/>
  <c r="I158" i="18"/>
  <c r="J158" i="18"/>
  <c r="K158" i="18"/>
  <c r="M158" i="18"/>
  <c r="N158" i="18"/>
  <c r="O158" i="18"/>
  <c r="P158" i="18"/>
  <c r="Q158" i="18"/>
  <c r="R158" i="18"/>
  <c r="S158" i="18"/>
  <c r="T158" i="18"/>
  <c r="U158" i="18"/>
  <c r="V158" i="18"/>
  <c r="X158" i="18"/>
  <c r="Y158" i="18"/>
  <c r="Z158" i="18"/>
  <c r="AA158" i="18"/>
  <c r="AB158" i="18"/>
  <c r="AC158" i="18"/>
  <c r="AD158" i="18"/>
  <c r="AE158" i="18"/>
  <c r="AF158" i="18"/>
  <c r="AG158" i="18"/>
  <c r="AH158" i="18"/>
  <c r="AI158" i="18"/>
  <c r="AJ158" i="18"/>
  <c r="AK158" i="18"/>
  <c r="AL158" i="18"/>
  <c r="AM158" i="18"/>
  <c r="AN158" i="18"/>
  <c r="AO158" i="18"/>
  <c r="AP158" i="18"/>
  <c r="AQ158" i="18"/>
  <c r="AR158" i="18"/>
  <c r="AS158" i="18"/>
  <c r="AT158" i="18"/>
  <c r="AU158" i="18"/>
  <c r="AV158" i="18"/>
  <c r="AW158" i="18"/>
  <c r="AX158" i="18"/>
  <c r="AY158" i="18"/>
  <c r="AZ158" i="18"/>
  <c r="BA158" i="18"/>
  <c r="BB158" i="18"/>
  <c r="BC158" i="18"/>
  <c r="BD158" i="18"/>
  <c r="BE158" i="18"/>
  <c r="BG158" i="18"/>
  <c r="BH158" i="18"/>
  <c r="BI158" i="18"/>
  <c r="BJ158" i="18"/>
  <c r="BK158" i="18"/>
  <c r="BL158" i="18"/>
  <c r="BM158" i="18"/>
  <c r="BN158" i="18"/>
  <c r="BO158" i="18"/>
  <c r="BP158" i="18"/>
  <c r="BQ158" i="18"/>
  <c r="BR158" i="18"/>
  <c r="BT158" i="18"/>
  <c r="BU158" i="18"/>
  <c r="BV158" i="18"/>
  <c r="BW158" i="18"/>
  <c r="BX158" i="18"/>
  <c r="BZ158" i="18"/>
  <c r="D159" i="18"/>
  <c r="E159" i="18"/>
  <c r="G159" i="18"/>
  <c r="H159" i="18"/>
  <c r="I159" i="18"/>
  <c r="J159" i="18"/>
  <c r="K159" i="18"/>
  <c r="M159" i="18"/>
  <c r="N159" i="18"/>
  <c r="O159" i="18"/>
  <c r="P159" i="18"/>
  <c r="Q159" i="18"/>
  <c r="R159" i="18"/>
  <c r="S159" i="18"/>
  <c r="T159" i="18"/>
  <c r="U159" i="18"/>
  <c r="V159" i="18"/>
  <c r="X159" i="18"/>
  <c r="Y159" i="18"/>
  <c r="Z159" i="18"/>
  <c r="AA159" i="18"/>
  <c r="AB159" i="18"/>
  <c r="AC159" i="18"/>
  <c r="AD159" i="18"/>
  <c r="AE159" i="18"/>
  <c r="AF159" i="18"/>
  <c r="AG159" i="18"/>
  <c r="AH159" i="18"/>
  <c r="AI159" i="18"/>
  <c r="AJ159" i="18"/>
  <c r="AK159" i="18"/>
  <c r="AL159" i="18"/>
  <c r="AM159" i="18"/>
  <c r="AN159" i="18"/>
  <c r="AO159" i="18"/>
  <c r="AP159" i="18"/>
  <c r="AQ159" i="18"/>
  <c r="AR159" i="18"/>
  <c r="AS159" i="18"/>
  <c r="AT159" i="18"/>
  <c r="AU159" i="18"/>
  <c r="AV159" i="18"/>
  <c r="AW159" i="18"/>
  <c r="AX159" i="18"/>
  <c r="AY159" i="18"/>
  <c r="AZ159" i="18"/>
  <c r="BA159" i="18"/>
  <c r="BB159" i="18"/>
  <c r="BC159" i="18"/>
  <c r="BD159" i="18"/>
  <c r="BE159" i="18"/>
  <c r="BG159" i="18"/>
  <c r="BH159" i="18"/>
  <c r="BI159" i="18"/>
  <c r="BJ159" i="18"/>
  <c r="BK159" i="18"/>
  <c r="BL159" i="18"/>
  <c r="BM159" i="18"/>
  <c r="BN159" i="18"/>
  <c r="BO159" i="18"/>
  <c r="BP159" i="18"/>
  <c r="BQ159" i="18"/>
  <c r="BR159" i="18"/>
  <c r="BT159" i="18"/>
  <c r="BU159" i="18"/>
  <c r="BV159" i="18"/>
  <c r="BW159" i="18"/>
  <c r="BX159" i="18"/>
  <c r="BZ159" i="18"/>
  <c r="D160" i="18"/>
  <c r="E160" i="18"/>
  <c r="G160" i="18"/>
  <c r="H160" i="18"/>
  <c r="I160" i="18"/>
  <c r="J160" i="18"/>
  <c r="K160" i="18"/>
  <c r="M160" i="18"/>
  <c r="N160" i="18"/>
  <c r="O160" i="18"/>
  <c r="P160" i="18"/>
  <c r="Q160" i="18"/>
  <c r="R160" i="18"/>
  <c r="S160" i="18"/>
  <c r="T160" i="18"/>
  <c r="U160" i="18"/>
  <c r="V160" i="18"/>
  <c r="X160" i="18"/>
  <c r="Y160" i="18"/>
  <c r="Z160" i="18"/>
  <c r="AA160" i="18"/>
  <c r="AB160" i="18"/>
  <c r="AC160" i="18"/>
  <c r="AD160" i="18"/>
  <c r="AE160" i="18"/>
  <c r="AF160" i="18"/>
  <c r="AG160" i="18"/>
  <c r="AH160" i="18"/>
  <c r="AI160" i="18"/>
  <c r="AJ160" i="18"/>
  <c r="AK160" i="18"/>
  <c r="AL160" i="18"/>
  <c r="AM160" i="18"/>
  <c r="AN160" i="18"/>
  <c r="AO160" i="18"/>
  <c r="AP160" i="18"/>
  <c r="AQ160" i="18"/>
  <c r="AR160" i="18"/>
  <c r="AS160" i="18"/>
  <c r="AT160" i="18"/>
  <c r="AU160" i="18"/>
  <c r="AV160" i="18"/>
  <c r="AW160" i="18"/>
  <c r="AX160" i="18"/>
  <c r="AY160" i="18"/>
  <c r="AZ160" i="18"/>
  <c r="BA160" i="18"/>
  <c r="BB160" i="18"/>
  <c r="BC160" i="18"/>
  <c r="BD160" i="18"/>
  <c r="BE160" i="18"/>
  <c r="BG160" i="18"/>
  <c r="BH160" i="18"/>
  <c r="BI160" i="18"/>
  <c r="BJ160" i="18"/>
  <c r="BK160" i="18"/>
  <c r="BL160" i="18"/>
  <c r="BM160" i="18"/>
  <c r="BN160" i="18"/>
  <c r="BO160" i="18"/>
  <c r="BP160" i="18"/>
  <c r="BQ160" i="18"/>
  <c r="BR160" i="18"/>
  <c r="BT160" i="18"/>
  <c r="BU160" i="18"/>
  <c r="BV160" i="18"/>
  <c r="BW160" i="18"/>
  <c r="BX160" i="18"/>
  <c r="BZ160" i="18"/>
  <c r="D161" i="18"/>
  <c r="E161" i="18"/>
  <c r="G161" i="18"/>
  <c r="H161" i="18"/>
  <c r="I161" i="18"/>
  <c r="J161" i="18"/>
  <c r="K161" i="18"/>
  <c r="M161" i="18"/>
  <c r="N161" i="18"/>
  <c r="O161" i="18"/>
  <c r="P161" i="18"/>
  <c r="Q161" i="18"/>
  <c r="R161" i="18"/>
  <c r="S161" i="18"/>
  <c r="T161" i="18"/>
  <c r="U161" i="18"/>
  <c r="V161" i="18"/>
  <c r="X161" i="18"/>
  <c r="Y161" i="18"/>
  <c r="Z161" i="18"/>
  <c r="AA161" i="18"/>
  <c r="AB161" i="18"/>
  <c r="AC161" i="18"/>
  <c r="AD161" i="18"/>
  <c r="AE161" i="18"/>
  <c r="AF161" i="18"/>
  <c r="AG161" i="18"/>
  <c r="AH161" i="18"/>
  <c r="AI161" i="18"/>
  <c r="AJ161" i="18"/>
  <c r="AK161" i="18"/>
  <c r="AL161" i="18"/>
  <c r="AM161" i="18"/>
  <c r="AN161" i="18"/>
  <c r="AO161" i="18"/>
  <c r="AP161" i="18"/>
  <c r="AQ161" i="18"/>
  <c r="AR161" i="18"/>
  <c r="AS161" i="18"/>
  <c r="AT161" i="18"/>
  <c r="AU161" i="18"/>
  <c r="AV161" i="18"/>
  <c r="AW161" i="18"/>
  <c r="AX161" i="18"/>
  <c r="AY161" i="18"/>
  <c r="AZ161" i="18"/>
  <c r="BA161" i="18"/>
  <c r="BB161" i="18"/>
  <c r="BC161" i="18"/>
  <c r="BD161" i="18"/>
  <c r="BE161" i="18"/>
  <c r="BG161" i="18"/>
  <c r="BH161" i="18"/>
  <c r="BI161" i="18"/>
  <c r="BJ161" i="18"/>
  <c r="BK161" i="18"/>
  <c r="BL161" i="18"/>
  <c r="BM161" i="18"/>
  <c r="BN161" i="18"/>
  <c r="BO161" i="18"/>
  <c r="BP161" i="18"/>
  <c r="BQ161" i="18"/>
  <c r="BR161" i="18"/>
  <c r="BT161" i="18"/>
  <c r="BU161" i="18"/>
  <c r="BV161" i="18"/>
  <c r="BW161" i="18"/>
  <c r="BX161" i="18"/>
  <c r="BZ161" i="18"/>
  <c r="D162" i="18"/>
  <c r="E162" i="18"/>
  <c r="G162" i="18"/>
  <c r="H162" i="18"/>
  <c r="I162" i="18"/>
  <c r="J162" i="18"/>
  <c r="K162" i="18"/>
  <c r="M162" i="18"/>
  <c r="N162" i="18"/>
  <c r="O162" i="18"/>
  <c r="P162" i="18"/>
  <c r="Q162" i="18"/>
  <c r="R162" i="18"/>
  <c r="S162" i="18"/>
  <c r="T162" i="18"/>
  <c r="U162" i="18"/>
  <c r="V162" i="18"/>
  <c r="X162" i="18"/>
  <c r="Y162" i="18"/>
  <c r="Z162" i="18"/>
  <c r="AA162" i="18"/>
  <c r="AB162" i="18"/>
  <c r="AC162" i="18"/>
  <c r="AD162" i="18"/>
  <c r="AE162" i="18"/>
  <c r="AF162" i="18"/>
  <c r="AG162" i="18"/>
  <c r="AH162" i="18"/>
  <c r="AI162" i="18"/>
  <c r="AJ162" i="18"/>
  <c r="AK162" i="18"/>
  <c r="AL162" i="18"/>
  <c r="AM162" i="18"/>
  <c r="AN162" i="18"/>
  <c r="AO162" i="18"/>
  <c r="AP162" i="18"/>
  <c r="AQ162" i="18"/>
  <c r="AR162" i="18"/>
  <c r="AS162" i="18"/>
  <c r="AT162" i="18"/>
  <c r="AU162" i="18"/>
  <c r="AV162" i="18"/>
  <c r="AW162" i="18"/>
  <c r="AX162" i="18"/>
  <c r="AY162" i="18"/>
  <c r="AZ162" i="18"/>
  <c r="BA162" i="18"/>
  <c r="BB162" i="18"/>
  <c r="BC162" i="18"/>
  <c r="BD162" i="18"/>
  <c r="BE162" i="18"/>
  <c r="BG162" i="18"/>
  <c r="BH162" i="18"/>
  <c r="BI162" i="18"/>
  <c r="BJ162" i="18"/>
  <c r="BK162" i="18"/>
  <c r="BL162" i="18"/>
  <c r="BM162" i="18"/>
  <c r="BN162" i="18"/>
  <c r="BO162" i="18"/>
  <c r="BP162" i="18"/>
  <c r="BQ162" i="18"/>
  <c r="BR162" i="18"/>
  <c r="BT162" i="18"/>
  <c r="BU162" i="18"/>
  <c r="BV162" i="18"/>
  <c r="BW162" i="18"/>
  <c r="BX162" i="18"/>
  <c r="BZ162" i="18"/>
  <c r="D163" i="18"/>
  <c r="E163" i="18"/>
  <c r="G163" i="18"/>
  <c r="H163" i="18"/>
  <c r="I163" i="18"/>
  <c r="J163" i="18"/>
  <c r="K163" i="18"/>
  <c r="M163" i="18"/>
  <c r="N163" i="18"/>
  <c r="O163" i="18"/>
  <c r="P163" i="18"/>
  <c r="Q163" i="18"/>
  <c r="R163" i="18"/>
  <c r="S163" i="18"/>
  <c r="T163" i="18"/>
  <c r="U163" i="18"/>
  <c r="V163" i="18"/>
  <c r="X163" i="18"/>
  <c r="Y163" i="18"/>
  <c r="Z163" i="18"/>
  <c r="AA163" i="18"/>
  <c r="AB163" i="18"/>
  <c r="AC163" i="18"/>
  <c r="AD163" i="18"/>
  <c r="AE163" i="18"/>
  <c r="AF163" i="18"/>
  <c r="AG163" i="18"/>
  <c r="AH163" i="18"/>
  <c r="AI163" i="18"/>
  <c r="AJ163" i="18"/>
  <c r="AK163" i="18"/>
  <c r="AL163" i="18"/>
  <c r="AM163" i="18"/>
  <c r="AN163" i="18"/>
  <c r="AO163" i="18"/>
  <c r="AP163" i="18"/>
  <c r="AQ163" i="18"/>
  <c r="AR163" i="18"/>
  <c r="AS163" i="18"/>
  <c r="AT163" i="18"/>
  <c r="AU163" i="18"/>
  <c r="AV163" i="18"/>
  <c r="AW163" i="18"/>
  <c r="AX163" i="18"/>
  <c r="AY163" i="18"/>
  <c r="AZ163" i="18"/>
  <c r="BA163" i="18"/>
  <c r="BB163" i="18"/>
  <c r="BC163" i="18"/>
  <c r="BD163" i="18"/>
  <c r="BE163" i="18"/>
  <c r="BG163" i="18"/>
  <c r="BH163" i="18"/>
  <c r="BI163" i="18"/>
  <c r="BJ163" i="18"/>
  <c r="BK163" i="18"/>
  <c r="BL163" i="18"/>
  <c r="BM163" i="18"/>
  <c r="BN163" i="18"/>
  <c r="BO163" i="18"/>
  <c r="BP163" i="18"/>
  <c r="BQ163" i="18"/>
  <c r="BR163" i="18"/>
  <c r="BT163" i="18"/>
  <c r="BU163" i="18"/>
  <c r="BV163" i="18"/>
  <c r="BW163" i="18"/>
  <c r="BX163" i="18"/>
  <c r="BZ163" i="18"/>
  <c r="D164" i="18"/>
  <c r="E164" i="18"/>
  <c r="G164" i="18"/>
  <c r="H164" i="18"/>
  <c r="I164" i="18"/>
  <c r="J164" i="18"/>
  <c r="K164" i="18"/>
  <c r="M164" i="18"/>
  <c r="N164" i="18"/>
  <c r="O164" i="18"/>
  <c r="P164" i="18"/>
  <c r="Q164" i="18"/>
  <c r="R164" i="18"/>
  <c r="S164" i="18"/>
  <c r="T164" i="18"/>
  <c r="U164" i="18"/>
  <c r="V164" i="18"/>
  <c r="X164" i="18"/>
  <c r="Y164" i="18"/>
  <c r="Z164" i="18"/>
  <c r="AA164" i="18"/>
  <c r="AB164" i="18"/>
  <c r="AC164" i="18"/>
  <c r="AD164" i="18"/>
  <c r="AE164" i="18"/>
  <c r="AF164" i="18"/>
  <c r="AG164" i="18"/>
  <c r="AH164" i="18"/>
  <c r="AI164" i="18"/>
  <c r="AJ164" i="18"/>
  <c r="AK164" i="18"/>
  <c r="AL164" i="18"/>
  <c r="AM164" i="18"/>
  <c r="AN164" i="18"/>
  <c r="AO164" i="18"/>
  <c r="AP164" i="18"/>
  <c r="AQ164" i="18"/>
  <c r="AR164" i="18"/>
  <c r="AS164" i="18"/>
  <c r="AT164" i="18"/>
  <c r="AU164" i="18"/>
  <c r="AV164" i="18"/>
  <c r="AW164" i="18"/>
  <c r="AX164" i="18"/>
  <c r="AY164" i="18"/>
  <c r="AZ164" i="18"/>
  <c r="BA164" i="18"/>
  <c r="BB164" i="18"/>
  <c r="BC164" i="18"/>
  <c r="BD164" i="18"/>
  <c r="BE164" i="18"/>
  <c r="BG164" i="18"/>
  <c r="BH164" i="18"/>
  <c r="BI164" i="18"/>
  <c r="BJ164" i="18"/>
  <c r="BK164" i="18"/>
  <c r="BL164" i="18"/>
  <c r="BM164" i="18"/>
  <c r="BN164" i="18"/>
  <c r="BO164" i="18"/>
  <c r="BP164" i="18"/>
  <c r="BQ164" i="18"/>
  <c r="BR164" i="18"/>
  <c r="BT164" i="18"/>
  <c r="BU164" i="18"/>
  <c r="BV164" i="18"/>
  <c r="BW164" i="18"/>
  <c r="BX164" i="18"/>
  <c r="BZ164" i="18"/>
  <c r="D165" i="18"/>
  <c r="E165" i="18"/>
  <c r="G165" i="18"/>
  <c r="H165" i="18"/>
  <c r="I165" i="18"/>
  <c r="J165" i="18"/>
  <c r="K165" i="18"/>
  <c r="M165" i="18"/>
  <c r="N165" i="18"/>
  <c r="O165" i="18"/>
  <c r="P165" i="18"/>
  <c r="Q165" i="18"/>
  <c r="R165" i="18"/>
  <c r="S165" i="18"/>
  <c r="T165" i="18"/>
  <c r="U165" i="18"/>
  <c r="V165" i="18"/>
  <c r="X165" i="18"/>
  <c r="Y165" i="18"/>
  <c r="Z165" i="18"/>
  <c r="AA165" i="18"/>
  <c r="AB165" i="18"/>
  <c r="AC165" i="18"/>
  <c r="AD165" i="18"/>
  <c r="AE165" i="18"/>
  <c r="AF165" i="18"/>
  <c r="AG165" i="18"/>
  <c r="AH165" i="18"/>
  <c r="AI165" i="18"/>
  <c r="AJ165" i="18"/>
  <c r="AK165" i="18"/>
  <c r="AL165" i="18"/>
  <c r="AM165" i="18"/>
  <c r="AN165" i="18"/>
  <c r="AO165" i="18"/>
  <c r="AP165" i="18"/>
  <c r="AQ165" i="18"/>
  <c r="AR165" i="18"/>
  <c r="AS165" i="18"/>
  <c r="AT165" i="18"/>
  <c r="AU165" i="18"/>
  <c r="AV165" i="18"/>
  <c r="AW165" i="18"/>
  <c r="AX165" i="18"/>
  <c r="AY165" i="18"/>
  <c r="AZ165" i="18"/>
  <c r="BA165" i="18"/>
  <c r="BB165" i="18"/>
  <c r="BC165" i="18"/>
  <c r="BD165" i="18"/>
  <c r="BE165" i="18"/>
  <c r="BG165" i="18"/>
  <c r="BH165" i="18"/>
  <c r="BI165" i="18"/>
  <c r="BJ165" i="18"/>
  <c r="BK165" i="18"/>
  <c r="BL165" i="18"/>
  <c r="BM165" i="18"/>
  <c r="BN165" i="18"/>
  <c r="BO165" i="18"/>
  <c r="BP165" i="18"/>
  <c r="BQ165" i="18"/>
  <c r="BR165" i="18"/>
  <c r="BT165" i="18"/>
  <c r="BU165" i="18"/>
  <c r="BV165" i="18"/>
  <c r="BW165" i="18"/>
  <c r="BX165" i="18"/>
  <c r="BZ165" i="18"/>
  <c r="D166" i="18"/>
  <c r="E166" i="18"/>
  <c r="G166" i="18"/>
  <c r="H166" i="18"/>
  <c r="I166" i="18"/>
  <c r="J166" i="18"/>
  <c r="K166" i="18"/>
  <c r="M166" i="18"/>
  <c r="N166" i="18"/>
  <c r="O166" i="18"/>
  <c r="P166" i="18"/>
  <c r="Q166" i="18"/>
  <c r="R166" i="18"/>
  <c r="S166" i="18"/>
  <c r="T166" i="18"/>
  <c r="U166" i="18"/>
  <c r="V166" i="18"/>
  <c r="X166" i="18"/>
  <c r="Y166" i="18"/>
  <c r="Z166" i="18"/>
  <c r="AA166" i="18"/>
  <c r="AB166" i="18"/>
  <c r="AC166" i="18"/>
  <c r="AD166" i="18"/>
  <c r="AE166" i="18"/>
  <c r="AF166" i="18"/>
  <c r="AG166" i="18"/>
  <c r="AH166" i="18"/>
  <c r="AI166" i="18"/>
  <c r="AJ166" i="18"/>
  <c r="AK166" i="18"/>
  <c r="AL166" i="18"/>
  <c r="AM166" i="18"/>
  <c r="AN166" i="18"/>
  <c r="AO166" i="18"/>
  <c r="AP166" i="18"/>
  <c r="AQ166" i="18"/>
  <c r="AR166" i="18"/>
  <c r="AS166" i="18"/>
  <c r="AT166" i="18"/>
  <c r="AU166" i="18"/>
  <c r="AV166" i="18"/>
  <c r="AW166" i="18"/>
  <c r="AX166" i="18"/>
  <c r="AY166" i="18"/>
  <c r="AZ166" i="18"/>
  <c r="BA166" i="18"/>
  <c r="BB166" i="18"/>
  <c r="BC166" i="18"/>
  <c r="BD166" i="18"/>
  <c r="BE166" i="18"/>
  <c r="BG166" i="18"/>
  <c r="BH166" i="18"/>
  <c r="BI166" i="18"/>
  <c r="BJ166" i="18"/>
  <c r="BK166" i="18"/>
  <c r="BL166" i="18"/>
  <c r="BM166" i="18"/>
  <c r="BN166" i="18"/>
  <c r="BO166" i="18"/>
  <c r="BP166" i="18"/>
  <c r="BQ166" i="18"/>
  <c r="BR166" i="18"/>
  <c r="BT166" i="18"/>
  <c r="BU166" i="18"/>
  <c r="BV166" i="18"/>
  <c r="BW166" i="18"/>
  <c r="BX166" i="18"/>
  <c r="BZ166" i="18"/>
  <c r="D167" i="18"/>
  <c r="E167" i="18"/>
  <c r="G167" i="18"/>
  <c r="H167" i="18"/>
  <c r="I167" i="18"/>
  <c r="J167" i="18"/>
  <c r="K167" i="18"/>
  <c r="M167" i="18"/>
  <c r="N167" i="18"/>
  <c r="O167" i="18"/>
  <c r="P167" i="18"/>
  <c r="Q167" i="18"/>
  <c r="R167" i="18"/>
  <c r="S167" i="18"/>
  <c r="T167" i="18"/>
  <c r="U167" i="18"/>
  <c r="V167" i="18"/>
  <c r="X167" i="18"/>
  <c r="Y167" i="18"/>
  <c r="Z167" i="18"/>
  <c r="AA167" i="18"/>
  <c r="AB167" i="18"/>
  <c r="AC167" i="18"/>
  <c r="AD167" i="18"/>
  <c r="AE167" i="18"/>
  <c r="AF167" i="18"/>
  <c r="AG167" i="18"/>
  <c r="AH167" i="18"/>
  <c r="AI167" i="18"/>
  <c r="AJ167" i="18"/>
  <c r="AK167" i="18"/>
  <c r="AL167" i="18"/>
  <c r="AM167" i="18"/>
  <c r="AN167" i="18"/>
  <c r="AO167" i="18"/>
  <c r="AP167" i="18"/>
  <c r="AQ167" i="18"/>
  <c r="AR167" i="18"/>
  <c r="AS167" i="18"/>
  <c r="AT167" i="18"/>
  <c r="AU167" i="18"/>
  <c r="AV167" i="18"/>
  <c r="AW167" i="18"/>
  <c r="AX167" i="18"/>
  <c r="AY167" i="18"/>
  <c r="AZ167" i="18"/>
  <c r="BA167" i="18"/>
  <c r="BB167" i="18"/>
  <c r="BC167" i="18"/>
  <c r="BD167" i="18"/>
  <c r="BE167" i="18"/>
  <c r="BG167" i="18"/>
  <c r="BH167" i="18"/>
  <c r="BI167" i="18"/>
  <c r="BJ167" i="18"/>
  <c r="BK167" i="18"/>
  <c r="BL167" i="18"/>
  <c r="BM167" i="18"/>
  <c r="BN167" i="18"/>
  <c r="BO167" i="18"/>
  <c r="BP167" i="18"/>
  <c r="BQ167" i="18"/>
  <c r="BR167" i="18"/>
  <c r="BT167" i="18"/>
  <c r="BU167" i="18"/>
  <c r="BV167" i="18"/>
  <c r="BW167" i="18"/>
  <c r="BX167" i="18"/>
  <c r="BZ167" i="18"/>
  <c r="D168" i="18"/>
  <c r="E168" i="18"/>
  <c r="G168" i="18"/>
  <c r="H168" i="18"/>
  <c r="I168" i="18"/>
  <c r="J168" i="18"/>
  <c r="K168" i="18"/>
  <c r="M168" i="18"/>
  <c r="N168" i="18"/>
  <c r="O168" i="18"/>
  <c r="P168" i="18"/>
  <c r="Q168" i="18"/>
  <c r="R168" i="18"/>
  <c r="S168" i="18"/>
  <c r="T168" i="18"/>
  <c r="U168" i="18"/>
  <c r="V168" i="18"/>
  <c r="X168" i="18"/>
  <c r="Y168" i="18"/>
  <c r="Z168" i="18"/>
  <c r="AA168" i="18"/>
  <c r="AB168" i="18"/>
  <c r="AC168" i="18"/>
  <c r="AD168" i="18"/>
  <c r="AE168" i="18"/>
  <c r="AF168" i="18"/>
  <c r="AG168" i="18"/>
  <c r="AH168" i="18"/>
  <c r="AI168" i="18"/>
  <c r="AJ168" i="18"/>
  <c r="AK168" i="18"/>
  <c r="AL168" i="18"/>
  <c r="AM168" i="18"/>
  <c r="AN168" i="18"/>
  <c r="AO168" i="18"/>
  <c r="AP168" i="18"/>
  <c r="AQ168" i="18"/>
  <c r="AR168" i="18"/>
  <c r="AS168" i="18"/>
  <c r="AT168" i="18"/>
  <c r="AU168" i="18"/>
  <c r="AV168" i="18"/>
  <c r="AW168" i="18"/>
  <c r="AX168" i="18"/>
  <c r="AY168" i="18"/>
  <c r="AZ168" i="18"/>
  <c r="BA168" i="18"/>
  <c r="BB168" i="18"/>
  <c r="BC168" i="18"/>
  <c r="BD168" i="18"/>
  <c r="BE168" i="18"/>
  <c r="BG168" i="18"/>
  <c r="BH168" i="18"/>
  <c r="BI168" i="18"/>
  <c r="BJ168" i="18"/>
  <c r="BK168" i="18"/>
  <c r="BL168" i="18"/>
  <c r="BM168" i="18"/>
  <c r="BN168" i="18"/>
  <c r="BO168" i="18"/>
  <c r="BP168" i="18"/>
  <c r="BQ168" i="18"/>
  <c r="BR168" i="18"/>
  <c r="BT168" i="18"/>
  <c r="BU168" i="18"/>
  <c r="BV168" i="18"/>
  <c r="BW168" i="18"/>
  <c r="BX168" i="18"/>
  <c r="BZ168" i="18"/>
  <c r="D169" i="18"/>
  <c r="E169" i="18"/>
  <c r="G169" i="18"/>
  <c r="H169" i="18"/>
  <c r="I169" i="18"/>
  <c r="J169" i="18"/>
  <c r="K169" i="18"/>
  <c r="M169" i="18"/>
  <c r="N169" i="18"/>
  <c r="O169" i="18"/>
  <c r="P169" i="18"/>
  <c r="Q169" i="18"/>
  <c r="R169" i="18"/>
  <c r="S169" i="18"/>
  <c r="T169" i="18"/>
  <c r="U169" i="18"/>
  <c r="V169" i="18"/>
  <c r="X169" i="18"/>
  <c r="Y169" i="18"/>
  <c r="Z169" i="18"/>
  <c r="AA169" i="18"/>
  <c r="AB169" i="18"/>
  <c r="AC169" i="18"/>
  <c r="AD169" i="18"/>
  <c r="AE169" i="18"/>
  <c r="AF169" i="18"/>
  <c r="AG169" i="18"/>
  <c r="AH169" i="18"/>
  <c r="AI169" i="18"/>
  <c r="AJ169" i="18"/>
  <c r="AK169" i="18"/>
  <c r="AL169" i="18"/>
  <c r="AM169" i="18"/>
  <c r="AN169" i="18"/>
  <c r="AO169" i="18"/>
  <c r="AP169" i="18"/>
  <c r="AQ169" i="18"/>
  <c r="AR169" i="18"/>
  <c r="AS169" i="18"/>
  <c r="AT169" i="18"/>
  <c r="AU169" i="18"/>
  <c r="AV169" i="18"/>
  <c r="AW169" i="18"/>
  <c r="AX169" i="18"/>
  <c r="AY169" i="18"/>
  <c r="AZ169" i="18"/>
  <c r="BA169" i="18"/>
  <c r="BB169" i="18"/>
  <c r="BC169" i="18"/>
  <c r="BD169" i="18"/>
  <c r="BE169" i="18"/>
  <c r="BG169" i="18"/>
  <c r="BH169" i="18"/>
  <c r="BI169" i="18"/>
  <c r="BJ169" i="18"/>
  <c r="BK169" i="18"/>
  <c r="BL169" i="18"/>
  <c r="BM169" i="18"/>
  <c r="BN169" i="18"/>
  <c r="BO169" i="18"/>
  <c r="BP169" i="18"/>
  <c r="BQ169" i="18"/>
  <c r="BR169" i="18"/>
  <c r="BT169" i="18"/>
  <c r="BU169" i="18"/>
  <c r="BV169" i="18"/>
  <c r="BW169" i="18"/>
  <c r="BX169" i="18"/>
  <c r="BZ169" i="18"/>
  <c r="D170" i="18"/>
  <c r="E170" i="18"/>
  <c r="G170" i="18"/>
  <c r="H170" i="18"/>
  <c r="I170" i="18"/>
  <c r="J170" i="18"/>
  <c r="K170" i="18"/>
  <c r="M170" i="18"/>
  <c r="N170" i="18"/>
  <c r="O170" i="18"/>
  <c r="P170" i="18"/>
  <c r="Q170" i="18"/>
  <c r="R170" i="18"/>
  <c r="S170" i="18"/>
  <c r="T170" i="18"/>
  <c r="U170" i="18"/>
  <c r="V170" i="18"/>
  <c r="X170" i="18"/>
  <c r="Y170" i="18"/>
  <c r="Z170" i="18"/>
  <c r="AA170" i="18"/>
  <c r="AB170" i="18"/>
  <c r="AC170" i="18"/>
  <c r="AD170" i="18"/>
  <c r="AE170" i="18"/>
  <c r="AF170" i="18"/>
  <c r="AG170" i="18"/>
  <c r="AH170" i="18"/>
  <c r="AI170" i="18"/>
  <c r="AJ170" i="18"/>
  <c r="AK170" i="18"/>
  <c r="AL170" i="18"/>
  <c r="AM170" i="18"/>
  <c r="AN170" i="18"/>
  <c r="AO170" i="18"/>
  <c r="AP170" i="18"/>
  <c r="AQ170" i="18"/>
  <c r="AR170" i="18"/>
  <c r="AS170" i="18"/>
  <c r="AT170" i="18"/>
  <c r="AU170" i="18"/>
  <c r="AV170" i="18"/>
  <c r="AW170" i="18"/>
  <c r="AX170" i="18"/>
  <c r="AY170" i="18"/>
  <c r="AZ170" i="18"/>
  <c r="BA170" i="18"/>
  <c r="BB170" i="18"/>
  <c r="BC170" i="18"/>
  <c r="BD170" i="18"/>
  <c r="BE170" i="18"/>
  <c r="BG170" i="18"/>
  <c r="BH170" i="18"/>
  <c r="BI170" i="18"/>
  <c r="BJ170" i="18"/>
  <c r="BK170" i="18"/>
  <c r="BL170" i="18"/>
  <c r="BM170" i="18"/>
  <c r="BN170" i="18"/>
  <c r="BO170" i="18"/>
  <c r="BP170" i="18"/>
  <c r="BQ170" i="18"/>
  <c r="BR170" i="18"/>
  <c r="BT170" i="18"/>
  <c r="BU170" i="18"/>
  <c r="BV170" i="18"/>
  <c r="BW170" i="18"/>
  <c r="BX170" i="18"/>
  <c r="BZ170" i="18"/>
  <c r="D171" i="18"/>
  <c r="E171" i="18"/>
  <c r="G171" i="18"/>
  <c r="H171" i="18"/>
  <c r="I171" i="18"/>
  <c r="J171" i="18"/>
  <c r="K171" i="18"/>
  <c r="M171" i="18"/>
  <c r="N171" i="18"/>
  <c r="O171" i="18"/>
  <c r="P171" i="18"/>
  <c r="Q171" i="18"/>
  <c r="R171" i="18"/>
  <c r="S171" i="18"/>
  <c r="T171" i="18"/>
  <c r="U171" i="18"/>
  <c r="V171" i="18"/>
  <c r="X171" i="18"/>
  <c r="Y171" i="18"/>
  <c r="Z171" i="18"/>
  <c r="AA171" i="18"/>
  <c r="AB171" i="18"/>
  <c r="AC171" i="18"/>
  <c r="AD171" i="18"/>
  <c r="AE171" i="18"/>
  <c r="AF171" i="18"/>
  <c r="AG171" i="18"/>
  <c r="AH171" i="18"/>
  <c r="AI171" i="18"/>
  <c r="AJ171" i="18"/>
  <c r="AK171" i="18"/>
  <c r="AL171" i="18"/>
  <c r="AM171" i="18"/>
  <c r="AN171" i="18"/>
  <c r="AO171" i="18"/>
  <c r="AP171" i="18"/>
  <c r="AQ171" i="18"/>
  <c r="AR171" i="18"/>
  <c r="AS171" i="18"/>
  <c r="AT171" i="18"/>
  <c r="AU171" i="18"/>
  <c r="AV171" i="18"/>
  <c r="AW171" i="18"/>
  <c r="AX171" i="18"/>
  <c r="AY171" i="18"/>
  <c r="AZ171" i="18"/>
  <c r="BA171" i="18"/>
  <c r="BB171" i="18"/>
  <c r="BC171" i="18"/>
  <c r="BD171" i="18"/>
  <c r="BE171" i="18"/>
  <c r="BG171" i="18"/>
  <c r="BH171" i="18"/>
  <c r="BI171" i="18"/>
  <c r="BJ171" i="18"/>
  <c r="BK171" i="18"/>
  <c r="BL171" i="18"/>
  <c r="BM171" i="18"/>
  <c r="BN171" i="18"/>
  <c r="BO171" i="18"/>
  <c r="BP171" i="18"/>
  <c r="BQ171" i="18"/>
  <c r="BR171" i="18"/>
  <c r="BT171" i="18"/>
  <c r="BU171" i="18"/>
  <c r="BV171" i="18"/>
  <c r="BW171" i="18"/>
  <c r="BX171" i="18"/>
  <c r="BZ171" i="18"/>
  <c r="D172" i="18"/>
  <c r="E172" i="18"/>
  <c r="G172" i="18"/>
  <c r="H172" i="18"/>
  <c r="I172" i="18"/>
  <c r="J172" i="18"/>
  <c r="K172" i="18"/>
  <c r="M172" i="18"/>
  <c r="N172" i="18"/>
  <c r="O172" i="18"/>
  <c r="P172" i="18"/>
  <c r="Q172" i="18"/>
  <c r="R172" i="18"/>
  <c r="S172" i="18"/>
  <c r="T172" i="18"/>
  <c r="U172" i="18"/>
  <c r="V172" i="18"/>
  <c r="X172" i="18"/>
  <c r="Y172" i="18"/>
  <c r="Z172" i="18"/>
  <c r="AA172" i="18"/>
  <c r="AB172" i="18"/>
  <c r="AC172" i="18"/>
  <c r="AD172" i="18"/>
  <c r="AE172" i="18"/>
  <c r="AF172" i="18"/>
  <c r="AG172" i="18"/>
  <c r="AH172" i="18"/>
  <c r="AI172" i="18"/>
  <c r="AJ172" i="18"/>
  <c r="AK172" i="18"/>
  <c r="AL172" i="18"/>
  <c r="AM172" i="18"/>
  <c r="AN172" i="18"/>
  <c r="AO172" i="18"/>
  <c r="AP172" i="18"/>
  <c r="AQ172" i="18"/>
  <c r="AR172" i="18"/>
  <c r="AS172" i="18"/>
  <c r="AT172" i="18"/>
  <c r="AU172" i="18"/>
  <c r="AV172" i="18"/>
  <c r="AW172" i="18"/>
  <c r="AX172" i="18"/>
  <c r="AY172" i="18"/>
  <c r="AZ172" i="18"/>
  <c r="BA172" i="18"/>
  <c r="BB172" i="18"/>
  <c r="BC172" i="18"/>
  <c r="BD172" i="18"/>
  <c r="BE172" i="18"/>
  <c r="BG172" i="18"/>
  <c r="BH172" i="18"/>
  <c r="BI172" i="18"/>
  <c r="BJ172" i="18"/>
  <c r="BK172" i="18"/>
  <c r="BL172" i="18"/>
  <c r="BM172" i="18"/>
  <c r="BN172" i="18"/>
  <c r="BO172" i="18"/>
  <c r="BP172" i="18"/>
  <c r="BQ172" i="18"/>
  <c r="BR172" i="18"/>
  <c r="BT172" i="18"/>
  <c r="BU172" i="18"/>
  <c r="BV172" i="18"/>
  <c r="BW172" i="18"/>
  <c r="BX172" i="18"/>
  <c r="BZ172" i="18"/>
  <c r="D173" i="18"/>
  <c r="E173" i="18"/>
  <c r="G173" i="18"/>
  <c r="H173" i="18"/>
  <c r="I173" i="18"/>
  <c r="J173" i="18"/>
  <c r="K173" i="18"/>
  <c r="M173" i="18"/>
  <c r="N173" i="18"/>
  <c r="O173" i="18"/>
  <c r="P173" i="18"/>
  <c r="Q173" i="18"/>
  <c r="R173" i="18"/>
  <c r="S173" i="18"/>
  <c r="T173" i="18"/>
  <c r="U173" i="18"/>
  <c r="V173" i="18"/>
  <c r="X173" i="18"/>
  <c r="Y173" i="18"/>
  <c r="Z173" i="18"/>
  <c r="AA173" i="18"/>
  <c r="AB173" i="18"/>
  <c r="AC173" i="18"/>
  <c r="AD173" i="18"/>
  <c r="AE173" i="18"/>
  <c r="AF173" i="18"/>
  <c r="AG173" i="18"/>
  <c r="AH173" i="18"/>
  <c r="AI173" i="18"/>
  <c r="AJ173" i="18"/>
  <c r="AK173" i="18"/>
  <c r="AL173" i="18"/>
  <c r="AM173" i="18"/>
  <c r="AN173" i="18"/>
  <c r="AO173" i="18"/>
  <c r="AP173" i="18"/>
  <c r="AQ173" i="18"/>
  <c r="AR173" i="18"/>
  <c r="AS173" i="18"/>
  <c r="AT173" i="18"/>
  <c r="AU173" i="18"/>
  <c r="AV173" i="18"/>
  <c r="AW173" i="18"/>
  <c r="AX173" i="18"/>
  <c r="AY173" i="18"/>
  <c r="AZ173" i="18"/>
  <c r="BA173" i="18"/>
  <c r="BB173" i="18"/>
  <c r="BC173" i="18"/>
  <c r="BD173" i="18"/>
  <c r="BE173" i="18"/>
  <c r="BG173" i="18"/>
  <c r="BH173" i="18"/>
  <c r="BI173" i="18"/>
  <c r="BJ173" i="18"/>
  <c r="BK173" i="18"/>
  <c r="BL173" i="18"/>
  <c r="BM173" i="18"/>
  <c r="BN173" i="18"/>
  <c r="BO173" i="18"/>
  <c r="BP173" i="18"/>
  <c r="BQ173" i="18"/>
  <c r="BR173" i="18"/>
  <c r="BT173" i="18"/>
  <c r="BU173" i="18"/>
  <c r="BV173" i="18"/>
  <c r="BW173" i="18"/>
  <c r="BX173" i="18"/>
  <c r="BZ173" i="18"/>
  <c r="D174" i="18"/>
  <c r="E174" i="18"/>
  <c r="G174" i="18"/>
  <c r="H174" i="18"/>
  <c r="I174" i="18"/>
  <c r="J174" i="18"/>
  <c r="K174" i="18"/>
  <c r="M174" i="18"/>
  <c r="N174" i="18"/>
  <c r="O174" i="18"/>
  <c r="P174" i="18"/>
  <c r="Q174" i="18"/>
  <c r="R174" i="18"/>
  <c r="S174" i="18"/>
  <c r="T174" i="18"/>
  <c r="U174" i="18"/>
  <c r="V174" i="18"/>
  <c r="X174" i="18"/>
  <c r="Y174" i="18"/>
  <c r="Z174" i="18"/>
  <c r="AA174" i="18"/>
  <c r="AB174" i="18"/>
  <c r="AC174" i="18"/>
  <c r="AD174" i="18"/>
  <c r="AE174" i="18"/>
  <c r="AF174" i="18"/>
  <c r="AG174" i="18"/>
  <c r="AH174" i="18"/>
  <c r="AI174" i="18"/>
  <c r="AJ174" i="18"/>
  <c r="AK174" i="18"/>
  <c r="AL174" i="18"/>
  <c r="AM174" i="18"/>
  <c r="AN174" i="18"/>
  <c r="AO174" i="18"/>
  <c r="AP174" i="18"/>
  <c r="AQ174" i="18"/>
  <c r="AR174" i="18"/>
  <c r="AS174" i="18"/>
  <c r="AT174" i="18"/>
  <c r="AU174" i="18"/>
  <c r="AV174" i="18"/>
  <c r="AW174" i="18"/>
  <c r="AX174" i="18"/>
  <c r="AY174" i="18"/>
  <c r="AZ174" i="18"/>
  <c r="BA174" i="18"/>
  <c r="BB174" i="18"/>
  <c r="BC174" i="18"/>
  <c r="BD174" i="18"/>
  <c r="BE174" i="18"/>
  <c r="BG174" i="18"/>
  <c r="BH174" i="18"/>
  <c r="BI174" i="18"/>
  <c r="BJ174" i="18"/>
  <c r="BK174" i="18"/>
  <c r="BL174" i="18"/>
  <c r="BM174" i="18"/>
  <c r="BN174" i="18"/>
  <c r="BO174" i="18"/>
  <c r="BP174" i="18"/>
  <c r="BQ174" i="18"/>
  <c r="BR174" i="18"/>
  <c r="BT174" i="18"/>
  <c r="BU174" i="18"/>
  <c r="BV174" i="18"/>
  <c r="BW174" i="18"/>
  <c r="BX174" i="18"/>
  <c r="BZ174" i="18"/>
  <c r="D175" i="18"/>
  <c r="E175" i="18"/>
  <c r="G175" i="18"/>
  <c r="H175" i="18"/>
  <c r="I175" i="18"/>
  <c r="J175" i="18"/>
  <c r="K175" i="18"/>
  <c r="M175" i="18"/>
  <c r="N175" i="18"/>
  <c r="O175" i="18"/>
  <c r="P175" i="18"/>
  <c r="Q175" i="18"/>
  <c r="R175" i="18"/>
  <c r="S175" i="18"/>
  <c r="T175" i="18"/>
  <c r="U175" i="18"/>
  <c r="V175" i="18"/>
  <c r="X175" i="18"/>
  <c r="Y175" i="18"/>
  <c r="Z175" i="18"/>
  <c r="AA175" i="18"/>
  <c r="AB175" i="18"/>
  <c r="AC175" i="18"/>
  <c r="AD175" i="18"/>
  <c r="AE175" i="18"/>
  <c r="AF175" i="18"/>
  <c r="AG175" i="18"/>
  <c r="AH175" i="18"/>
  <c r="AI175" i="18"/>
  <c r="AJ175" i="18"/>
  <c r="AK175" i="18"/>
  <c r="AL175" i="18"/>
  <c r="AM175" i="18"/>
  <c r="AN175" i="18"/>
  <c r="AO175" i="18"/>
  <c r="AP175" i="18"/>
  <c r="AQ175" i="18"/>
  <c r="AR175" i="18"/>
  <c r="AS175" i="18"/>
  <c r="AT175" i="18"/>
  <c r="AU175" i="18"/>
  <c r="AV175" i="18"/>
  <c r="AW175" i="18"/>
  <c r="AX175" i="18"/>
  <c r="AY175" i="18"/>
  <c r="AZ175" i="18"/>
  <c r="BA175" i="18"/>
  <c r="BB175" i="18"/>
  <c r="BC175" i="18"/>
  <c r="BD175" i="18"/>
  <c r="BE175" i="18"/>
  <c r="BG175" i="18"/>
  <c r="BH175" i="18"/>
  <c r="BI175" i="18"/>
  <c r="BJ175" i="18"/>
  <c r="BK175" i="18"/>
  <c r="BL175" i="18"/>
  <c r="BM175" i="18"/>
  <c r="BN175" i="18"/>
  <c r="BO175" i="18"/>
  <c r="BP175" i="18"/>
  <c r="BQ175" i="18"/>
  <c r="BR175" i="18"/>
  <c r="BT175" i="18"/>
  <c r="BU175" i="18"/>
  <c r="BV175" i="18"/>
  <c r="BW175" i="18"/>
  <c r="BX175" i="18"/>
  <c r="BZ175" i="18"/>
  <c r="D176" i="18"/>
  <c r="E176" i="18"/>
  <c r="G176" i="18"/>
  <c r="H176" i="18"/>
  <c r="I176" i="18"/>
  <c r="J176" i="18"/>
  <c r="K176" i="18"/>
  <c r="M176" i="18"/>
  <c r="N176" i="18"/>
  <c r="O176" i="18"/>
  <c r="P176" i="18"/>
  <c r="Q176" i="18"/>
  <c r="R176" i="18"/>
  <c r="S176" i="18"/>
  <c r="T176" i="18"/>
  <c r="U176" i="18"/>
  <c r="V176" i="18"/>
  <c r="X176" i="18"/>
  <c r="Y176" i="18"/>
  <c r="Z176" i="18"/>
  <c r="AA176" i="18"/>
  <c r="AB176" i="18"/>
  <c r="AC176" i="18"/>
  <c r="AD176" i="18"/>
  <c r="AE176" i="18"/>
  <c r="AF176" i="18"/>
  <c r="AG176" i="18"/>
  <c r="AH176" i="18"/>
  <c r="AI176" i="18"/>
  <c r="AJ176" i="18"/>
  <c r="AK176" i="18"/>
  <c r="AL176" i="18"/>
  <c r="AM176" i="18"/>
  <c r="AN176" i="18"/>
  <c r="AO176" i="18"/>
  <c r="AP176" i="18"/>
  <c r="AQ176" i="18"/>
  <c r="AR176" i="18"/>
  <c r="AS176" i="18"/>
  <c r="AT176" i="18"/>
  <c r="AU176" i="18"/>
  <c r="AV176" i="18"/>
  <c r="AW176" i="18"/>
  <c r="AX176" i="18"/>
  <c r="AY176" i="18"/>
  <c r="AZ176" i="18"/>
  <c r="BA176" i="18"/>
  <c r="BB176" i="18"/>
  <c r="BC176" i="18"/>
  <c r="BD176" i="18"/>
  <c r="BE176" i="18"/>
  <c r="BG176" i="18"/>
  <c r="BH176" i="18"/>
  <c r="BI176" i="18"/>
  <c r="BJ176" i="18"/>
  <c r="BK176" i="18"/>
  <c r="BL176" i="18"/>
  <c r="BM176" i="18"/>
  <c r="BN176" i="18"/>
  <c r="BO176" i="18"/>
  <c r="BP176" i="18"/>
  <c r="BQ176" i="18"/>
  <c r="BR176" i="18"/>
  <c r="BT176" i="18"/>
  <c r="BU176" i="18"/>
  <c r="BV176" i="18"/>
  <c r="BW176" i="18"/>
  <c r="BX176" i="18"/>
  <c r="BZ176" i="18"/>
  <c r="D177" i="18"/>
  <c r="E177" i="18"/>
  <c r="G177" i="18"/>
  <c r="H177" i="18"/>
  <c r="I177" i="18"/>
  <c r="J177" i="18"/>
  <c r="K177" i="18"/>
  <c r="M177" i="18"/>
  <c r="N177" i="18"/>
  <c r="O177" i="18"/>
  <c r="P177" i="18"/>
  <c r="Q177" i="18"/>
  <c r="R177" i="18"/>
  <c r="S177" i="18"/>
  <c r="T177" i="18"/>
  <c r="U177" i="18"/>
  <c r="V177" i="18"/>
  <c r="X177" i="18"/>
  <c r="Y177" i="18"/>
  <c r="Z177" i="18"/>
  <c r="AA177" i="18"/>
  <c r="AB177" i="18"/>
  <c r="AC177" i="18"/>
  <c r="AD177" i="18"/>
  <c r="AE177" i="18"/>
  <c r="AF177" i="18"/>
  <c r="AG177" i="18"/>
  <c r="AH177" i="18"/>
  <c r="AI177" i="18"/>
  <c r="AJ177" i="18"/>
  <c r="AK177" i="18"/>
  <c r="AL177" i="18"/>
  <c r="AM177" i="18"/>
  <c r="AN177" i="18"/>
  <c r="AO177" i="18"/>
  <c r="AP177" i="18"/>
  <c r="AQ177" i="18"/>
  <c r="AR177" i="18"/>
  <c r="AS177" i="18"/>
  <c r="AT177" i="18"/>
  <c r="AU177" i="18"/>
  <c r="AV177" i="18"/>
  <c r="AW177" i="18"/>
  <c r="AX177" i="18"/>
  <c r="AY177" i="18"/>
  <c r="AZ177" i="18"/>
  <c r="BA177" i="18"/>
  <c r="BB177" i="18"/>
  <c r="BC177" i="18"/>
  <c r="BD177" i="18"/>
  <c r="BE177" i="18"/>
  <c r="BG177" i="18"/>
  <c r="BH177" i="18"/>
  <c r="BI177" i="18"/>
  <c r="BJ177" i="18"/>
  <c r="BK177" i="18"/>
  <c r="BL177" i="18"/>
  <c r="BM177" i="18"/>
  <c r="BN177" i="18"/>
  <c r="BO177" i="18"/>
  <c r="BP177" i="18"/>
  <c r="BQ177" i="18"/>
  <c r="BR177" i="18"/>
  <c r="BT177" i="18"/>
  <c r="BU177" i="18"/>
  <c r="BV177" i="18"/>
  <c r="BW177" i="18"/>
  <c r="BX177" i="18"/>
  <c r="BZ177" i="18"/>
  <c r="D178" i="18"/>
  <c r="E178" i="18"/>
  <c r="G178" i="18"/>
  <c r="H178" i="18"/>
  <c r="I178" i="18"/>
  <c r="J178" i="18"/>
  <c r="K178" i="18"/>
  <c r="M178" i="18"/>
  <c r="N178" i="18"/>
  <c r="O178" i="18"/>
  <c r="P178" i="18"/>
  <c r="Q178" i="18"/>
  <c r="R178" i="18"/>
  <c r="S178" i="18"/>
  <c r="T178" i="18"/>
  <c r="U178" i="18"/>
  <c r="V178" i="18"/>
  <c r="X178" i="18"/>
  <c r="Y178" i="18"/>
  <c r="Z178" i="18"/>
  <c r="AA178" i="18"/>
  <c r="AB178" i="18"/>
  <c r="AC178" i="18"/>
  <c r="AD178" i="18"/>
  <c r="AE178" i="18"/>
  <c r="AF178" i="18"/>
  <c r="AG178" i="18"/>
  <c r="AH178" i="18"/>
  <c r="AI178" i="18"/>
  <c r="AJ178" i="18"/>
  <c r="AK178" i="18"/>
  <c r="AL178" i="18"/>
  <c r="AM178" i="18"/>
  <c r="AN178" i="18"/>
  <c r="AO178" i="18"/>
  <c r="AP178" i="18"/>
  <c r="AQ178" i="18"/>
  <c r="AR178" i="18"/>
  <c r="AS178" i="18"/>
  <c r="AT178" i="18"/>
  <c r="AU178" i="18"/>
  <c r="AV178" i="18"/>
  <c r="AW178" i="18"/>
  <c r="AX178" i="18"/>
  <c r="AY178" i="18"/>
  <c r="AZ178" i="18"/>
  <c r="BA178" i="18"/>
  <c r="BB178" i="18"/>
  <c r="BC178" i="18"/>
  <c r="BD178" i="18"/>
  <c r="BE178" i="18"/>
  <c r="BG178" i="18"/>
  <c r="BH178" i="18"/>
  <c r="BI178" i="18"/>
  <c r="BJ178" i="18"/>
  <c r="BK178" i="18"/>
  <c r="BL178" i="18"/>
  <c r="BM178" i="18"/>
  <c r="BN178" i="18"/>
  <c r="BO178" i="18"/>
  <c r="BP178" i="18"/>
  <c r="BQ178" i="18"/>
  <c r="BR178" i="18"/>
  <c r="BT178" i="18"/>
  <c r="BU178" i="18"/>
  <c r="BV178" i="18"/>
  <c r="BW178" i="18"/>
  <c r="BX178" i="18"/>
  <c r="BZ178" i="18"/>
  <c r="D179" i="18"/>
  <c r="E179" i="18"/>
  <c r="G179" i="18"/>
  <c r="H179" i="18"/>
  <c r="I179" i="18"/>
  <c r="J179" i="18"/>
  <c r="K179" i="18"/>
  <c r="M179" i="18"/>
  <c r="N179" i="18"/>
  <c r="O179" i="18"/>
  <c r="P179" i="18"/>
  <c r="Q179" i="18"/>
  <c r="R179" i="18"/>
  <c r="S179" i="18"/>
  <c r="T179" i="18"/>
  <c r="U179" i="18"/>
  <c r="V179" i="18"/>
  <c r="X179" i="18"/>
  <c r="Y179" i="18"/>
  <c r="Z179" i="18"/>
  <c r="AA179" i="18"/>
  <c r="AB179" i="18"/>
  <c r="AC179" i="18"/>
  <c r="AD179" i="18"/>
  <c r="AE179" i="18"/>
  <c r="AF179" i="18"/>
  <c r="AG179" i="18"/>
  <c r="AH179" i="18"/>
  <c r="AI179" i="18"/>
  <c r="AJ179" i="18"/>
  <c r="AK179" i="18"/>
  <c r="AL179" i="18"/>
  <c r="AM179" i="18"/>
  <c r="AN179" i="18"/>
  <c r="AO179" i="18"/>
  <c r="AP179" i="18"/>
  <c r="AQ179" i="18"/>
  <c r="AR179" i="18"/>
  <c r="AS179" i="18"/>
  <c r="AT179" i="18"/>
  <c r="AU179" i="18"/>
  <c r="AV179" i="18"/>
  <c r="AW179" i="18"/>
  <c r="AX179" i="18"/>
  <c r="AY179" i="18"/>
  <c r="AZ179" i="18"/>
  <c r="BA179" i="18"/>
  <c r="BB179" i="18"/>
  <c r="BC179" i="18"/>
  <c r="BD179" i="18"/>
  <c r="BE179" i="18"/>
  <c r="BG179" i="18"/>
  <c r="BH179" i="18"/>
  <c r="BI179" i="18"/>
  <c r="BJ179" i="18"/>
  <c r="BK179" i="18"/>
  <c r="BL179" i="18"/>
  <c r="BM179" i="18"/>
  <c r="BN179" i="18"/>
  <c r="BO179" i="18"/>
  <c r="BP179" i="18"/>
  <c r="BQ179" i="18"/>
  <c r="BR179" i="18"/>
  <c r="BT179" i="18"/>
  <c r="BU179" i="18"/>
  <c r="BV179" i="18"/>
  <c r="BW179" i="18"/>
  <c r="BX179" i="18"/>
  <c r="BZ179" i="18"/>
  <c r="D180" i="18"/>
  <c r="E180" i="18"/>
  <c r="G180" i="18"/>
  <c r="H180" i="18"/>
  <c r="I180" i="18"/>
  <c r="J180" i="18"/>
  <c r="K180" i="18"/>
  <c r="M180" i="18"/>
  <c r="N180" i="18"/>
  <c r="O180" i="18"/>
  <c r="P180" i="18"/>
  <c r="Q180" i="18"/>
  <c r="R180" i="18"/>
  <c r="S180" i="18"/>
  <c r="T180" i="18"/>
  <c r="U180" i="18"/>
  <c r="V180" i="18"/>
  <c r="X180" i="18"/>
  <c r="Y180" i="18"/>
  <c r="Z180" i="18"/>
  <c r="AA180" i="18"/>
  <c r="AB180" i="18"/>
  <c r="AC180" i="18"/>
  <c r="AD180" i="18"/>
  <c r="AE180" i="18"/>
  <c r="AF180" i="18"/>
  <c r="AG180" i="18"/>
  <c r="AH180" i="18"/>
  <c r="AI180" i="18"/>
  <c r="AJ180" i="18"/>
  <c r="AK180" i="18"/>
  <c r="AL180" i="18"/>
  <c r="AM180" i="18"/>
  <c r="AN180" i="18"/>
  <c r="AO180" i="18"/>
  <c r="AP180" i="18"/>
  <c r="AQ180" i="18"/>
  <c r="AR180" i="18"/>
  <c r="AS180" i="18"/>
  <c r="AT180" i="18"/>
  <c r="AU180" i="18"/>
  <c r="AV180" i="18"/>
  <c r="AW180" i="18"/>
  <c r="AX180" i="18"/>
  <c r="AY180" i="18"/>
  <c r="AZ180" i="18"/>
  <c r="BA180" i="18"/>
  <c r="BB180" i="18"/>
  <c r="BC180" i="18"/>
  <c r="BD180" i="18"/>
  <c r="BE180" i="18"/>
  <c r="BG180" i="18"/>
  <c r="BH180" i="18"/>
  <c r="BI180" i="18"/>
  <c r="BJ180" i="18"/>
  <c r="BK180" i="18"/>
  <c r="BL180" i="18"/>
  <c r="BM180" i="18"/>
  <c r="BN180" i="18"/>
  <c r="BO180" i="18"/>
  <c r="BP180" i="18"/>
  <c r="BQ180" i="18"/>
  <c r="BR180" i="18"/>
  <c r="BT180" i="18"/>
  <c r="BU180" i="18"/>
  <c r="BV180" i="18"/>
  <c r="BW180" i="18"/>
  <c r="BX180" i="18"/>
  <c r="BZ180" i="18"/>
  <c r="D181" i="18"/>
  <c r="E181" i="18"/>
  <c r="G181" i="18"/>
  <c r="H181" i="18"/>
  <c r="I181" i="18"/>
  <c r="J181" i="18"/>
  <c r="K181" i="18"/>
  <c r="M181" i="18"/>
  <c r="N181" i="18"/>
  <c r="O181" i="18"/>
  <c r="P181" i="18"/>
  <c r="Q181" i="18"/>
  <c r="R181" i="18"/>
  <c r="S181" i="18"/>
  <c r="T181" i="18"/>
  <c r="U181" i="18"/>
  <c r="V181" i="18"/>
  <c r="X181" i="18"/>
  <c r="Y181" i="18"/>
  <c r="Z181" i="18"/>
  <c r="AA181" i="18"/>
  <c r="AB181" i="18"/>
  <c r="AC181" i="18"/>
  <c r="AD181" i="18"/>
  <c r="AE181" i="18"/>
  <c r="AF181" i="18"/>
  <c r="AG181" i="18"/>
  <c r="AH181" i="18"/>
  <c r="AI181" i="18"/>
  <c r="AJ181" i="18"/>
  <c r="AK181" i="18"/>
  <c r="AL181" i="18"/>
  <c r="AM181" i="18"/>
  <c r="AN181" i="18"/>
  <c r="AO181" i="18"/>
  <c r="AP181" i="18"/>
  <c r="AQ181" i="18"/>
  <c r="AR181" i="18"/>
  <c r="AS181" i="18"/>
  <c r="AT181" i="18"/>
  <c r="AU181" i="18"/>
  <c r="AV181" i="18"/>
  <c r="AW181" i="18"/>
  <c r="AX181" i="18"/>
  <c r="AY181" i="18"/>
  <c r="AZ181" i="18"/>
  <c r="BA181" i="18"/>
  <c r="BB181" i="18"/>
  <c r="BC181" i="18"/>
  <c r="BD181" i="18"/>
  <c r="BE181" i="18"/>
  <c r="BG181" i="18"/>
  <c r="BH181" i="18"/>
  <c r="BI181" i="18"/>
  <c r="BJ181" i="18"/>
  <c r="BK181" i="18"/>
  <c r="BL181" i="18"/>
  <c r="BM181" i="18"/>
  <c r="BN181" i="18"/>
  <c r="BO181" i="18"/>
  <c r="BP181" i="18"/>
  <c r="BQ181" i="18"/>
  <c r="BR181" i="18"/>
  <c r="BT181" i="18"/>
  <c r="BU181" i="18"/>
  <c r="BV181" i="18"/>
  <c r="BW181" i="18"/>
  <c r="BX181" i="18"/>
  <c r="BZ181" i="18"/>
  <c r="D182" i="18"/>
  <c r="E182" i="18"/>
  <c r="G182" i="18"/>
  <c r="H182" i="18"/>
  <c r="J182" i="18"/>
  <c r="K182" i="18"/>
  <c r="M182" i="18"/>
  <c r="N182" i="18"/>
  <c r="O182" i="18"/>
  <c r="P182" i="18"/>
  <c r="Q182" i="18"/>
  <c r="R182" i="18"/>
  <c r="S182" i="18"/>
  <c r="T182" i="18"/>
  <c r="U182" i="18"/>
  <c r="V182" i="18"/>
  <c r="X182" i="18"/>
  <c r="Z182" i="18"/>
  <c r="AA182" i="18"/>
  <c r="AB182" i="18"/>
  <c r="AC182" i="18"/>
  <c r="AD182" i="18"/>
  <c r="AE182" i="18"/>
  <c r="AF182" i="18"/>
  <c r="AG182" i="18"/>
  <c r="AH182" i="18"/>
  <c r="AI182" i="18"/>
  <c r="AK182" i="18"/>
  <c r="AL182" i="18"/>
  <c r="AM182" i="18"/>
  <c r="AN182" i="18"/>
  <c r="AO182" i="18"/>
  <c r="AP182" i="18"/>
  <c r="AQ182" i="18"/>
  <c r="AR182" i="18"/>
  <c r="AS182" i="18"/>
  <c r="AT182" i="18"/>
  <c r="AU182" i="18"/>
  <c r="AV182" i="18"/>
  <c r="AW182" i="18"/>
  <c r="AX182" i="18"/>
  <c r="AZ182" i="18"/>
  <c r="BA182" i="18"/>
  <c r="BB182" i="18"/>
  <c r="BC182" i="18"/>
  <c r="BD182" i="18"/>
  <c r="BE182" i="18"/>
  <c r="BG182" i="18"/>
  <c r="BH182" i="18"/>
  <c r="BI182" i="18"/>
  <c r="BJ182" i="18"/>
  <c r="BK182" i="18"/>
  <c r="BL182" i="18"/>
  <c r="BM182" i="18"/>
  <c r="BN182" i="18"/>
  <c r="BO182" i="18"/>
  <c r="BP182" i="18"/>
  <c r="BQ182" i="18"/>
  <c r="BR182" i="18"/>
  <c r="BT182" i="18"/>
  <c r="BU182" i="18"/>
  <c r="BV182" i="18"/>
  <c r="BW182" i="18"/>
  <c r="BX182" i="18"/>
  <c r="BZ182" i="18"/>
  <c r="D183" i="18"/>
  <c r="E183" i="18"/>
  <c r="G183" i="18"/>
  <c r="H183" i="18"/>
  <c r="I183" i="18"/>
  <c r="J183" i="18"/>
  <c r="K183" i="18"/>
  <c r="M183" i="18"/>
  <c r="N183" i="18"/>
  <c r="O183" i="18"/>
  <c r="P183" i="18"/>
  <c r="Q183" i="18"/>
  <c r="R183" i="18"/>
  <c r="S183" i="18"/>
  <c r="T183" i="18"/>
  <c r="U183" i="18"/>
  <c r="V183" i="18"/>
  <c r="X183" i="18"/>
  <c r="Y183" i="18"/>
  <c r="Z183" i="18"/>
  <c r="AA183" i="18"/>
  <c r="AB183" i="18"/>
  <c r="AC183" i="18"/>
  <c r="AD183" i="18"/>
  <c r="AE183" i="18"/>
  <c r="AF183" i="18"/>
  <c r="AG183" i="18"/>
  <c r="AH183" i="18"/>
  <c r="AI183" i="18"/>
  <c r="AJ183" i="18"/>
  <c r="AK183" i="18"/>
  <c r="AL183" i="18"/>
  <c r="AM183" i="18"/>
  <c r="AN183" i="18"/>
  <c r="AO183" i="18"/>
  <c r="AP183" i="18"/>
  <c r="AQ183" i="18"/>
  <c r="AR183" i="18"/>
  <c r="AS183" i="18"/>
  <c r="AT183" i="18"/>
  <c r="AU183" i="18"/>
  <c r="AV183" i="18"/>
  <c r="AW183" i="18"/>
  <c r="AX183" i="18"/>
  <c r="AY183" i="18"/>
  <c r="AZ183" i="18"/>
  <c r="BA183" i="18"/>
  <c r="BB183" i="18"/>
  <c r="BC183" i="18"/>
  <c r="BD183" i="18"/>
  <c r="BE183" i="18"/>
  <c r="BG183" i="18"/>
  <c r="BH183" i="18"/>
  <c r="BI183" i="18"/>
  <c r="BJ183" i="18"/>
  <c r="BK183" i="18"/>
  <c r="BL183" i="18"/>
  <c r="BM183" i="18"/>
  <c r="BN183" i="18"/>
  <c r="BO183" i="18"/>
  <c r="BP183" i="18"/>
  <c r="BQ183" i="18"/>
  <c r="BR183" i="18"/>
  <c r="BT183" i="18"/>
  <c r="BU183" i="18"/>
  <c r="BV183" i="18"/>
  <c r="BW183" i="18"/>
  <c r="BX183" i="18"/>
  <c r="BZ183" i="18"/>
  <c r="D184" i="18"/>
  <c r="E184" i="18"/>
  <c r="G184" i="18"/>
  <c r="H184" i="18"/>
  <c r="I184" i="18"/>
  <c r="J184" i="18"/>
  <c r="K184" i="18"/>
  <c r="M184" i="18"/>
  <c r="N184" i="18"/>
  <c r="O184" i="18"/>
  <c r="P184" i="18"/>
  <c r="Q184" i="18"/>
  <c r="R184" i="18"/>
  <c r="S184" i="18"/>
  <c r="T184" i="18"/>
  <c r="U184" i="18"/>
  <c r="V184" i="18"/>
  <c r="X184" i="18"/>
  <c r="Y184" i="18"/>
  <c r="Z184" i="18"/>
  <c r="AA184" i="18"/>
  <c r="AB184" i="18"/>
  <c r="AC184" i="18"/>
  <c r="AD184" i="18"/>
  <c r="AE184" i="18"/>
  <c r="AF184" i="18"/>
  <c r="AG184" i="18"/>
  <c r="AH184" i="18"/>
  <c r="AI184" i="18"/>
  <c r="AJ184" i="18"/>
  <c r="AK184" i="18"/>
  <c r="AL184" i="18"/>
  <c r="AM184" i="18"/>
  <c r="AN184" i="18"/>
  <c r="AO184" i="18"/>
  <c r="AP184" i="18"/>
  <c r="AQ184" i="18"/>
  <c r="AR184" i="18"/>
  <c r="AS184" i="18"/>
  <c r="AT184" i="18"/>
  <c r="AU184" i="18"/>
  <c r="AV184" i="18"/>
  <c r="AW184" i="18"/>
  <c r="AX184" i="18"/>
  <c r="AY184" i="18"/>
  <c r="AZ184" i="18"/>
  <c r="BA184" i="18"/>
  <c r="BB184" i="18"/>
  <c r="BC184" i="18"/>
  <c r="BD184" i="18"/>
  <c r="BE184" i="18"/>
  <c r="BG184" i="18"/>
  <c r="BH184" i="18"/>
  <c r="BI184" i="18"/>
  <c r="BJ184" i="18"/>
  <c r="BK184" i="18"/>
  <c r="BL184" i="18"/>
  <c r="BM184" i="18"/>
  <c r="BN184" i="18"/>
  <c r="BO184" i="18"/>
  <c r="BP184" i="18"/>
  <c r="BQ184" i="18"/>
  <c r="BR184" i="18"/>
  <c r="BT184" i="18"/>
  <c r="BU184" i="18"/>
  <c r="BV184" i="18"/>
  <c r="BW184" i="18"/>
  <c r="BX184" i="18"/>
  <c r="BZ184" i="18"/>
  <c r="D185" i="18"/>
  <c r="E185" i="18"/>
  <c r="G185" i="18"/>
  <c r="H185" i="18"/>
  <c r="I185" i="18"/>
  <c r="J185" i="18"/>
  <c r="K185" i="18"/>
  <c r="M185" i="18"/>
  <c r="N185" i="18"/>
  <c r="O185" i="18"/>
  <c r="P185" i="18"/>
  <c r="Q185" i="18"/>
  <c r="R185" i="18"/>
  <c r="S185" i="18"/>
  <c r="T185" i="18"/>
  <c r="U185" i="18"/>
  <c r="V185" i="18"/>
  <c r="X185" i="18"/>
  <c r="Y185" i="18"/>
  <c r="Z185" i="18"/>
  <c r="AA185" i="18"/>
  <c r="AB185" i="18"/>
  <c r="AC185" i="18"/>
  <c r="AD185" i="18"/>
  <c r="AE185" i="18"/>
  <c r="AF185" i="18"/>
  <c r="AG185" i="18"/>
  <c r="AH185" i="18"/>
  <c r="AI185" i="18"/>
  <c r="AJ185" i="18"/>
  <c r="AK185" i="18"/>
  <c r="AL185" i="18"/>
  <c r="AM185" i="18"/>
  <c r="AN185" i="18"/>
  <c r="AO185" i="18"/>
  <c r="AP185" i="18"/>
  <c r="AQ185" i="18"/>
  <c r="AR185" i="18"/>
  <c r="AS185" i="18"/>
  <c r="AT185" i="18"/>
  <c r="AU185" i="18"/>
  <c r="AV185" i="18"/>
  <c r="AW185" i="18"/>
  <c r="AX185" i="18"/>
  <c r="AY185" i="18"/>
  <c r="AZ185" i="18"/>
  <c r="BA185" i="18"/>
  <c r="BB185" i="18"/>
  <c r="BC185" i="18"/>
  <c r="BD185" i="18"/>
  <c r="BE185" i="18"/>
  <c r="BG185" i="18"/>
  <c r="BH185" i="18"/>
  <c r="BI185" i="18"/>
  <c r="BJ185" i="18"/>
  <c r="BK185" i="18"/>
  <c r="BL185" i="18"/>
  <c r="BM185" i="18"/>
  <c r="BN185" i="18"/>
  <c r="BO185" i="18"/>
  <c r="BP185" i="18"/>
  <c r="BQ185" i="18"/>
  <c r="BR185" i="18"/>
  <c r="BT185" i="18"/>
  <c r="BU185" i="18"/>
  <c r="BV185" i="18"/>
  <c r="BW185" i="18"/>
  <c r="BX185" i="18"/>
  <c r="BZ185" i="18"/>
  <c r="D186" i="18"/>
  <c r="E186" i="18"/>
  <c r="G186" i="18"/>
  <c r="H186" i="18"/>
  <c r="I186" i="18"/>
  <c r="J186" i="18"/>
  <c r="K186" i="18"/>
  <c r="M186" i="18"/>
  <c r="N186" i="18"/>
  <c r="O186" i="18"/>
  <c r="P186" i="18"/>
  <c r="Q186" i="18"/>
  <c r="R186" i="18"/>
  <c r="S186" i="18"/>
  <c r="T186" i="18"/>
  <c r="U186" i="18"/>
  <c r="V186" i="18"/>
  <c r="X186" i="18"/>
  <c r="Y186" i="18"/>
  <c r="Z186" i="18"/>
  <c r="AA186" i="18"/>
  <c r="AB186" i="18"/>
  <c r="AC186" i="18"/>
  <c r="AD186" i="18"/>
  <c r="AE186" i="18"/>
  <c r="AF186" i="18"/>
  <c r="AG186" i="18"/>
  <c r="AH186" i="18"/>
  <c r="AI186" i="18"/>
  <c r="AJ186" i="18"/>
  <c r="AK186" i="18"/>
  <c r="AL186" i="18"/>
  <c r="AM186" i="18"/>
  <c r="AN186" i="18"/>
  <c r="AO186" i="18"/>
  <c r="AP186" i="18"/>
  <c r="AQ186" i="18"/>
  <c r="AR186" i="18"/>
  <c r="AS186" i="18"/>
  <c r="AT186" i="18"/>
  <c r="AU186" i="18"/>
  <c r="AV186" i="18"/>
  <c r="AW186" i="18"/>
  <c r="AX186" i="18"/>
  <c r="AY186" i="18"/>
  <c r="AZ186" i="18"/>
  <c r="BA186" i="18"/>
  <c r="BB186" i="18"/>
  <c r="BC186" i="18"/>
  <c r="BD186" i="18"/>
  <c r="BE186" i="18"/>
  <c r="BG186" i="18"/>
  <c r="BH186" i="18"/>
  <c r="BI186" i="18"/>
  <c r="BJ186" i="18"/>
  <c r="BK186" i="18"/>
  <c r="BL186" i="18"/>
  <c r="BM186" i="18"/>
  <c r="BN186" i="18"/>
  <c r="BO186" i="18"/>
  <c r="BP186" i="18"/>
  <c r="BQ186" i="18"/>
  <c r="BR186" i="18"/>
  <c r="BT186" i="18"/>
  <c r="BU186" i="18"/>
  <c r="BV186" i="18"/>
  <c r="BW186" i="18"/>
  <c r="BX186" i="18"/>
  <c r="BZ186" i="18"/>
  <c r="D187" i="18"/>
  <c r="E187" i="18"/>
  <c r="G187" i="18"/>
  <c r="H187" i="18"/>
  <c r="I187" i="18"/>
  <c r="J187" i="18"/>
  <c r="K187" i="18"/>
  <c r="M187" i="18"/>
  <c r="N187" i="18"/>
  <c r="O187" i="18"/>
  <c r="P187" i="18"/>
  <c r="Q187" i="18"/>
  <c r="R187" i="18"/>
  <c r="S187" i="18"/>
  <c r="T187" i="18"/>
  <c r="U187" i="18"/>
  <c r="V187" i="18"/>
  <c r="X187" i="18"/>
  <c r="Y187" i="18"/>
  <c r="Z187" i="18"/>
  <c r="AA187" i="18"/>
  <c r="AB187" i="18"/>
  <c r="AC187" i="18"/>
  <c r="AD187" i="18"/>
  <c r="AE187" i="18"/>
  <c r="AF187" i="18"/>
  <c r="AG187" i="18"/>
  <c r="AH187" i="18"/>
  <c r="AI187" i="18"/>
  <c r="AJ187" i="18"/>
  <c r="AK187" i="18"/>
  <c r="AL187" i="18"/>
  <c r="AM187" i="18"/>
  <c r="AN187" i="18"/>
  <c r="AO187" i="18"/>
  <c r="AP187" i="18"/>
  <c r="AQ187" i="18"/>
  <c r="AR187" i="18"/>
  <c r="AS187" i="18"/>
  <c r="AT187" i="18"/>
  <c r="AU187" i="18"/>
  <c r="AV187" i="18"/>
  <c r="AW187" i="18"/>
  <c r="AX187" i="18"/>
  <c r="AY187" i="18"/>
  <c r="AZ187" i="18"/>
  <c r="BA187" i="18"/>
  <c r="BB187" i="18"/>
  <c r="BC187" i="18"/>
  <c r="BD187" i="18"/>
  <c r="BE187" i="18"/>
  <c r="BG187" i="18"/>
  <c r="BH187" i="18"/>
  <c r="BI187" i="18"/>
  <c r="BJ187" i="18"/>
  <c r="BK187" i="18"/>
  <c r="BL187" i="18"/>
  <c r="BM187" i="18"/>
  <c r="BN187" i="18"/>
  <c r="BO187" i="18"/>
  <c r="BP187" i="18"/>
  <c r="BQ187" i="18"/>
  <c r="BR187" i="18"/>
  <c r="BT187" i="18"/>
  <c r="BU187" i="18"/>
  <c r="BV187" i="18"/>
  <c r="BW187" i="18"/>
  <c r="BX187" i="18"/>
  <c r="BZ187" i="18"/>
  <c r="D188" i="18"/>
  <c r="E188" i="18"/>
  <c r="G188" i="18"/>
  <c r="H188" i="18"/>
  <c r="I188" i="18"/>
  <c r="J188" i="18"/>
  <c r="K188" i="18"/>
  <c r="M188" i="18"/>
  <c r="N188" i="18"/>
  <c r="O188" i="18"/>
  <c r="P188" i="18"/>
  <c r="Q188" i="18"/>
  <c r="R188" i="18"/>
  <c r="S188" i="18"/>
  <c r="T188" i="18"/>
  <c r="U188" i="18"/>
  <c r="V188" i="18"/>
  <c r="X188" i="18"/>
  <c r="Y188" i="18"/>
  <c r="Z188" i="18"/>
  <c r="AA188" i="18"/>
  <c r="AB188" i="18"/>
  <c r="AC188" i="18"/>
  <c r="AD188" i="18"/>
  <c r="AE188" i="18"/>
  <c r="AF188" i="18"/>
  <c r="AG188" i="18"/>
  <c r="AH188" i="18"/>
  <c r="AI188" i="18"/>
  <c r="AJ188" i="18"/>
  <c r="AK188" i="18"/>
  <c r="AL188" i="18"/>
  <c r="AM188" i="18"/>
  <c r="AN188" i="18"/>
  <c r="AO188" i="18"/>
  <c r="AP188" i="18"/>
  <c r="AQ188" i="18"/>
  <c r="AR188" i="18"/>
  <c r="AS188" i="18"/>
  <c r="AT188" i="18"/>
  <c r="AU188" i="18"/>
  <c r="AV188" i="18"/>
  <c r="AW188" i="18"/>
  <c r="AX188" i="18"/>
  <c r="AY188" i="18"/>
  <c r="AZ188" i="18"/>
  <c r="BA188" i="18"/>
  <c r="BB188" i="18"/>
  <c r="BC188" i="18"/>
  <c r="BD188" i="18"/>
  <c r="BE188" i="18"/>
  <c r="BG188" i="18"/>
  <c r="BH188" i="18"/>
  <c r="BI188" i="18"/>
  <c r="BJ188" i="18"/>
  <c r="BK188" i="18"/>
  <c r="BL188" i="18"/>
  <c r="BM188" i="18"/>
  <c r="BN188" i="18"/>
  <c r="BO188" i="18"/>
  <c r="BP188" i="18"/>
  <c r="BQ188" i="18"/>
  <c r="BR188" i="18"/>
  <c r="BT188" i="18"/>
  <c r="BU188" i="18"/>
  <c r="BV188" i="18"/>
  <c r="BW188" i="18"/>
  <c r="BX188" i="18"/>
  <c r="BZ188" i="18"/>
  <c r="D189" i="18"/>
  <c r="E189" i="18"/>
  <c r="G189" i="18"/>
  <c r="H189" i="18"/>
  <c r="I189" i="18"/>
  <c r="J189" i="18"/>
  <c r="K189" i="18"/>
  <c r="M189" i="18"/>
  <c r="N189" i="18"/>
  <c r="O189" i="18"/>
  <c r="P189" i="18"/>
  <c r="Q189" i="18"/>
  <c r="R189" i="18"/>
  <c r="S189" i="18"/>
  <c r="T189" i="18"/>
  <c r="U189" i="18"/>
  <c r="V189" i="18"/>
  <c r="X189" i="18"/>
  <c r="Y189" i="18"/>
  <c r="Z189" i="18"/>
  <c r="AA189" i="18"/>
  <c r="AB189" i="18"/>
  <c r="AC189" i="18"/>
  <c r="AD189" i="18"/>
  <c r="AE189" i="18"/>
  <c r="AF189" i="18"/>
  <c r="AG189" i="18"/>
  <c r="AH189" i="18"/>
  <c r="AI189" i="18"/>
  <c r="AJ189" i="18"/>
  <c r="AK189" i="18"/>
  <c r="AL189" i="18"/>
  <c r="AM189" i="18"/>
  <c r="AN189" i="18"/>
  <c r="AO189" i="18"/>
  <c r="AP189" i="18"/>
  <c r="AQ189" i="18"/>
  <c r="AR189" i="18"/>
  <c r="AS189" i="18"/>
  <c r="AT189" i="18"/>
  <c r="AU189" i="18"/>
  <c r="AV189" i="18"/>
  <c r="AW189" i="18"/>
  <c r="AX189" i="18"/>
  <c r="AY189" i="18"/>
  <c r="AZ189" i="18"/>
  <c r="BA189" i="18"/>
  <c r="BB189" i="18"/>
  <c r="BC189" i="18"/>
  <c r="BD189" i="18"/>
  <c r="BE189" i="18"/>
  <c r="BG189" i="18"/>
  <c r="BH189" i="18"/>
  <c r="BI189" i="18"/>
  <c r="BJ189" i="18"/>
  <c r="BK189" i="18"/>
  <c r="BL189" i="18"/>
  <c r="BM189" i="18"/>
  <c r="BN189" i="18"/>
  <c r="BO189" i="18"/>
  <c r="BP189" i="18"/>
  <c r="BQ189" i="18"/>
  <c r="BR189" i="18"/>
  <c r="BT189" i="18"/>
  <c r="BU189" i="18"/>
  <c r="BV189" i="18"/>
  <c r="BW189" i="18"/>
  <c r="BX189" i="18"/>
  <c r="BZ189" i="18"/>
  <c r="D190" i="18"/>
  <c r="E190" i="18"/>
  <c r="G190" i="18"/>
  <c r="H190" i="18"/>
  <c r="I190" i="18"/>
  <c r="J190" i="18"/>
  <c r="K190" i="18"/>
  <c r="M190" i="18"/>
  <c r="N190" i="18"/>
  <c r="O190" i="18"/>
  <c r="P190" i="18"/>
  <c r="Q190" i="18"/>
  <c r="R190" i="18"/>
  <c r="S190" i="18"/>
  <c r="T190" i="18"/>
  <c r="U190" i="18"/>
  <c r="V190" i="18"/>
  <c r="X190" i="18"/>
  <c r="Y190" i="18"/>
  <c r="Z190" i="18"/>
  <c r="AA190" i="18"/>
  <c r="AB190" i="18"/>
  <c r="AC190" i="18"/>
  <c r="AD190" i="18"/>
  <c r="AE190" i="18"/>
  <c r="AF190" i="18"/>
  <c r="AG190" i="18"/>
  <c r="AH190" i="18"/>
  <c r="AI190" i="18"/>
  <c r="AJ190" i="18"/>
  <c r="AK190" i="18"/>
  <c r="AL190" i="18"/>
  <c r="AM190" i="18"/>
  <c r="AN190" i="18"/>
  <c r="AO190" i="18"/>
  <c r="AP190" i="18"/>
  <c r="AQ190" i="18"/>
  <c r="AR190" i="18"/>
  <c r="AS190" i="18"/>
  <c r="AT190" i="18"/>
  <c r="AU190" i="18"/>
  <c r="AV190" i="18"/>
  <c r="AW190" i="18"/>
  <c r="AX190" i="18"/>
  <c r="AY190" i="18"/>
  <c r="AZ190" i="18"/>
  <c r="BA190" i="18"/>
  <c r="BB190" i="18"/>
  <c r="BC190" i="18"/>
  <c r="BD190" i="18"/>
  <c r="BE190" i="18"/>
  <c r="BG190" i="18"/>
  <c r="BH190" i="18"/>
  <c r="BI190" i="18"/>
  <c r="BJ190" i="18"/>
  <c r="BK190" i="18"/>
  <c r="BL190" i="18"/>
  <c r="BM190" i="18"/>
  <c r="BN190" i="18"/>
  <c r="BO190" i="18"/>
  <c r="BP190" i="18"/>
  <c r="BQ190" i="18"/>
  <c r="BR190" i="18"/>
  <c r="BT190" i="18"/>
  <c r="BU190" i="18"/>
  <c r="BV190" i="18"/>
  <c r="BW190" i="18"/>
  <c r="BX190" i="18"/>
  <c r="BZ190" i="18"/>
  <c r="D115" i="18"/>
  <c r="E115" i="18"/>
  <c r="G115" i="18"/>
  <c r="H115" i="18"/>
  <c r="I115" i="18"/>
  <c r="J115" i="18"/>
  <c r="K115" i="18"/>
  <c r="M115" i="18"/>
  <c r="N115" i="18"/>
  <c r="O115" i="18"/>
  <c r="P115" i="18"/>
  <c r="Q115" i="18"/>
  <c r="R115" i="18"/>
  <c r="S115" i="18"/>
  <c r="T115" i="18"/>
  <c r="U115" i="18"/>
  <c r="V115" i="18"/>
  <c r="X115" i="18"/>
  <c r="Y115" i="18"/>
  <c r="Z115" i="18"/>
  <c r="AA115" i="18"/>
  <c r="AB115" i="18"/>
  <c r="AC115" i="18"/>
  <c r="AD115" i="18"/>
  <c r="AE115" i="18"/>
  <c r="AF115" i="18"/>
  <c r="AG115" i="18"/>
  <c r="AH115" i="18"/>
  <c r="AI115" i="18"/>
  <c r="AJ115" i="18"/>
  <c r="AK115" i="18"/>
  <c r="AL115" i="18"/>
  <c r="AM115" i="18"/>
  <c r="AN115" i="18"/>
  <c r="AO115" i="18"/>
  <c r="AP115" i="18"/>
  <c r="AQ115" i="18"/>
  <c r="AR115" i="18"/>
  <c r="AS115" i="18"/>
  <c r="AT115" i="18"/>
  <c r="AU115" i="18"/>
  <c r="AV115" i="18"/>
  <c r="AW115" i="18"/>
  <c r="AX115" i="18"/>
  <c r="AY115" i="18"/>
  <c r="AZ115" i="18"/>
  <c r="BA115" i="18"/>
  <c r="BB115" i="18"/>
  <c r="BC115" i="18"/>
  <c r="BD115" i="18"/>
  <c r="BE115" i="18"/>
  <c r="BG115" i="18"/>
  <c r="BH115" i="18"/>
  <c r="BI115" i="18"/>
  <c r="BJ115" i="18"/>
  <c r="BK115" i="18"/>
  <c r="BL115" i="18"/>
  <c r="BM115" i="18"/>
  <c r="BN115" i="18"/>
  <c r="BO115" i="18"/>
  <c r="BP115" i="18"/>
  <c r="BQ115" i="18"/>
  <c r="BR115" i="18"/>
  <c r="BT115" i="18"/>
  <c r="BU115" i="18"/>
  <c r="BV115" i="18"/>
  <c r="BW115" i="18"/>
  <c r="BX115" i="18"/>
  <c r="BZ115" i="18"/>
  <c r="D116" i="18"/>
  <c r="E116" i="18"/>
  <c r="G116" i="18"/>
  <c r="H116" i="18"/>
  <c r="I116" i="18"/>
  <c r="J116" i="18"/>
  <c r="K116" i="18"/>
  <c r="M116" i="18"/>
  <c r="N116" i="18"/>
  <c r="O116" i="18"/>
  <c r="P116" i="18"/>
  <c r="Q116" i="18"/>
  <c r="R116" i="18"/>
  <c r="S116" i="18"/>
  <c r="T116" i="18"/>
  <c r="U116" i="18"/>
  <c r="V116" i="18"/>
  <c r="X116" i="18"/>
  <c r="Y116" i="18"/>
  <c r="Z116" i="18"/>
  <c r="AA116" i="18"/>
  <c r="AB116" i="18"/>
  <c r="AC116" i="18"/>
  <c r="AD116" i="18"/>
  <c r="AE116" i="18"/>
  <c r="AF116" i="18"/>
  <c r="AG116" i="18"/>
  <c r="AH116" i="18"/>
  <c r="AI116" i="18"/>
  <c r="AJ116" i="18"/>
  <c r="AK116" i="18"/>
  <c r="AL116" i="18"/>
  <c r="AM116" i="18"/>
  <c r="AN116" i="18"/>
  <c r="AO116" i="18"/>
  <c r="AP116" i="18"/>
  <c r="AQ116" i="18"/>
  <c r="AR116" i="18"/>
  <c r="AS116" i="18"/>
  <c r="AT116" i="18"/>
  <c r="AU116" i="18"/>
  <c r="AV116" i="18"/>
  <c r="AW116" i="18"/>
  <c r="AX116" i="18"/>
  <c r="AY116" i="18"/>
  <c r="AZ116" i="18"/>
  <c r="BA116" i="18"/>
  <c r="BB116" i="18"/>
  <c r="BC116" i="18"/>
  <c r="BD116" i="18"/>
  <c r="BE116" i="18"/>
  <c r="BG116" i="18"/>
  <c r="BH116" i="18"/>
  <c r="BI116" i="18"/>
  <c r="BJ116" i="18"/>
  <c r="BK116" i="18"/>
  <c r="BL116" i="18"/>
  <c r="BM116" i="18"/>
  <c r="BN116" i="18"/>
  <c r="BO116" i="18"/>
  <c r="BP116" i="18"/>
  <c r="BQ116" i="18"/>
  <c r="BR116" i="18"/>
  <c r="BT116" i="18"/>
  <c r="BU116" i="18"/>
  <c r="BV116" i="18"/>
  <c r="BW116" i="18"/>
  <c r="BX116" i="18"/>
  <c r="BZ116" i="18"/>
  <c r="D117" i="18"/>
  <c r="E117" i="18"/>
  <c r="G117" i="18"/>
  <c r="H117" i="18"/>
  <c r="I117" i="18"/>
  <c r="J117" i="18"/>
  <c r="K117" i="18"/>
  <c r="M117" i="18"/>
  <c r="N117" i="18"/>
  <c r="O117" i="18"/>
  <c r="P117" i="18"/>
  <c r="Q117" i="18"/>
  <c r="R117" i="18"/>
  <c r="S117" i="18"/>
  <c r="T117" i="18"/>
  <c r="U117" i="18"/>
  <c r="V117" i="18"/>
  <c r="X117" i="18"/>
  <c r="Y117" i="18"/>
  <c r="Z117" i="18"/>
  <c r="AA117" i="18"/>
  <c r="AB117" i="18"/>
  <c r="AC117" i="18"/>
  <c r="AD117" i="18"/>
  <c r="AE117" i="18"/>
  <c r="AF117" i="18"/>
  <c r="AG117" i="18"/>
  <c r="AH117" i="18"/>
  <c r="AI117" i="18"/>
  <c r="AJ117" i="18"/>
  <c r="AK117" i="18"/>
  <c r="AL117" i="18"/>
  <c r="AM117" i="18"/>
  <c r="AN117" i="18"/>
  <c r="AO117" i="18"/>
  <c r="AP117" i="18"/>
  <c r="AQ117" i="18"/>
  <c r="AR117" i="18"/>
  <c r="AS117" i="18"/>
  <c r="AT117" i="18"/>
  <c r="AU117" i="18"/>
  <c r="AV117" i="18"/>
  <c r="AW117" i="18"/>
  <c r="AX117" i="18"/>
  <c r="AY117" i="18"/>
  <c r="AZ117" i="18"/>
  <c r="BA117" i="18"/>
  <c r="BB117" i="18"/>
  <c r="BC117" i="18"/>
  <c r="BD117" i="18"/>
  <c r="BE117" i="18"/>
  <c r="BG117" i="18"/>
  <c r="BH117" i="18"/>
  <c r="BI117" i="18"/>
  <c r="BJ117" i="18"/>
  <c r="BK117" i="18"/>
  <c r="BL117" i="18"/>
  <c r="BM117" i="18"/>
  <c r="BN117" i="18"/>
  <c r="BO117" i="18"/>
  <c r="BP117" i="18"/>
  <c r="BQ117" i="18"/>
  <c r="BR117" i="18"/>
  <c r="BT117" i="18"/>
  <c r="BU117" i="18"/>
  <c r="BV117" i="18"/>
  <c r="BW117" i="18"/>
  <c r="BX117" i="18"/>
  <c r="BZ117" i="18"/>
  <c r="D118" i="18"/>
  <c r="E118" i="18"/>
  <c r="G118" i="18"/>
  <c r="H118" i="18"/>
  <c r="I118" i="18"/>
  <c r="J118" i="18"/>
  <c r="K118" i="18"/>
  <c r="M118" i="18"/>
  <c r="N118" i="18"/>
  <c r="O118" i="18"/>
  <c r="P118" i="18"/>
  <c r="Q118" i="18"/>
  <c r="R118" i="18"/>
  <c r="S118" i="18"/>
  <c r="T118" i="18"/>
  <c r="U118" i="18"/>
  <c r="V118" i="18"/>
  <c r="X118" i="18"/>
  <c r="Y118" i="18"/>
  <c r="Z118" i="18"/>
  <c r="AA118" i="18"/>
  <c r="AB118" i="18"/>
  <c r="AC118" i="18"/>
  <c r="AD118" i="18"/>
  <c r="AE118" i="18"/>
  <c r="AF118" i="18"/>
  <c r="AG118" i="18"/>
  <c r="AH118" i="18"/>
  <c r="AI118" i="18"/>
  <c r="AJ118" i="18"/>
  <c r="AK118" i="18"/>
  <c r="AL118" i="18"/>
  <c r="AM118" i="18"/>
  <c r="AN118" i="18"/>
  <c r="AO118" i="18"/>
  <c r="AP118" i="18"/>
  <c r="AQ118" i="18"/>
  <c r="AR118" i="18"/>
  <c r="AS118" i="18"/>
  <c r="AT118" i="18"/>
  <c r="AU118" i="18"/>
  <c r="AV118" i="18"/>
  <c r="AW118" i="18"/>
  <c r="AX118" i="18"/>
  <c r="AY118" i="18"/>
  <c r="AZ118" i="18"/>
  <c r="BA118" i="18"/>
  <c r="BB118" i="18"/>
  <c r="BC118" i="18"/>
  <c r="BD118" i="18"/>
  <c r="BE118" i="18"/>
  <c r="BG118" i="18"/>
  <c r="BH118" i="18"/>
  <c r="BI118" i="18"/>
  <c r="BJ118" i="18"/>
  <c r="BK118" i="18"/>
  <c r="BL118" i="18"/>
  <c r="BM118" i="18"/>
  <c r="BN118" i="18"/>
  <c r="BO118" i="18"/>
  <c r="BP118" i="18"/>
  <c r="BQ118" i="18"/>
  <c r="BR118" i="18"/>
  <c r="BT118" i="18"/>
  <c r="BU118" i="18"/>
  <c r="BV118" i="18"/>
  <c r="BW118" i="18"/>
  <c r="BX118" i="18"/>
  <c r="BZ118" i="18"/>
  <c r="D119" i="18"/>
  <c r="E119" i="18"/>
  <c r="G119" i="18"/>
  <c r="H119" i="18"/>
  <c r="I119" i="18"/>
  <c r="J119" i="18"/>
  <c r="K119" i="18"/>
  <c r="M119" i="18"/>
  <c r="N119" i="18"/>
  <c r="O119" i="18"/>
  <c r="P119" i="18"/>
  <c r="Q119" i="18"/>
  <c r="R119" i="18"/>
  <c r="S119" i="18"/>
  <c r="T119" i="18"/>
  <c r="U119" i="18"/>
  <c r="V119" i="18"/>
  <c r="X119" i="18"/>
  <c r="Y119" i="18"/>
  <c r="Z119" i="18"/>
  <c r="AA119" i="18"/>
  <c r="AB119" i="18"/>
  <c r="AC119" i="18"/>
  <c r="AD119" i="18"/>
  <c r="AE119" i="18"/>
  <c r="AF119" i="18"/>
  <c r="AG119" i="18"/>
  <c r="AH119" i="18"/>
  <c r="AI119" i="18"/>
  <c r="AJ119" i="18"/>
  <c r="AK119" i="18"/>
  <c r="AL119" i="18"/>
  <c r="AM119" i="18"/>
  <c r="AN119" i="18"/>
  <c r="AO119" i="18"/>
  <c r="AP119" i="18"/>
  <c r="AQ119" i="18"/>
  <c r="AR119" i="18"/>
  <c r="AS119" i="18"/>
  <c r="AT119" i="18"/>
  <c r="AU119" i="18"/>
  <c r="AV119" i="18"/>
  <c r="AW119" i="18"/>
  <c r="AX119" i="18"/>
  <c r="AY119" i="18"/>
  <c r="AZ119" i="18"/>
  <c r="BA119" i="18"/>
  <c r="BB119" i="18"/>
  <c r="BC119" i="18"/>
  <c r="BD119" i="18"/>
  <c r="BE119" i="18"/>
  <c r="BG119" i="18"/>
  <c r="BH119" i="18"/>
  <c r="BI119" i="18"/>
  <c r="BJ119" i="18"/>
  <c r="BK119" i="18"/>
  <c r="BL119" i="18"/>
  <c r="BM119" i="18"/>
  <c r="BN119" i="18"/>
  <c r="BO119" i="18"/>
  <c r="BP119" i="18"/>
  <c r="BQ119" i="18"/>
  <c r="BR119" i="18"/>
  <c r="BT119" i="18"/>
  <c r="BU119" i="18"/>
  <c r="BV119" i="18"/>
  <c r="BW119" i="18"/>
  <c r="BX119" i="18"/>
  <c r="BZ119" i="18"/>
  <c r="D120" i="18"/>
  <c r="E120" i="18"/>
  <c r="G120" i="18"/>
  <c r="H120" i="18"/>
  <c r="I120" i="18"/>
  <c r="J120" i="18"/>
  <c r="K120" i="18"/>
  <c r="M120" i="18"/>
  <c r="N120" i="18"/>
  <c r="O120" i="18"/>
  <c r="P120" i="18"/>
  <c r="Q120" i="18"/>
  <c r="R120" i="18"/>
  <c r="S120" i="18"/>
  <c r="T120" i="18"/>
  <c r="U120" i="18"/>
  <c r="V120" i="18"/>
  <c r="X120" i="18"/>
  <c r="Y120" i="18"/>
  <c r="Z120" i="18"/>
  <c r="AA120" i="18"/>
  <c r="AB120" i="18"/>
  <c r="AC120" i="18"/>
  <c r="AD120" i="18"/>
  <c r="AE120" i="18"/>
  <c r="AF120" i="18"/>
  <c r="AG120" i="18"/>
  <c r="AH120" i="18"/>
  <c r="AI120" i="18"/>
  <c r="AJ120" i="18"/>
  <c r="AK120" i="18"/>
  <c r="AL120" i="18"/>
  <c r="AM120" i="18"/>
  <c r="AN120" i="18"/>
  <c r="AO120" i="18"/>
  <c r="AP120" i="18"/>
  <c r="AQ120" i="18"/>
  <c r="AR120" i="18"/>
  <c r="AS120" i="18"/>
  <c r="AT120" i="18"/>
  <c r="AU120" i="18"/>
  <c r="AV120" i="18"/>
  <c r="AW120" i="18"/>
  <c r="AX120" i="18"/>
  <c r="AY120" i="18"/>
  <c r="AZ120" i="18"/>
  <c r="BA120" i="18"/>
  <c r="BB120" i="18"/>
  <c r="BC120" i="18"/>
  <c r="BD120" i="18"/>
  <c r="BE120" i="18"/>
  <c r="BG120" i="18"/>
  <c r="BH120" i="18"/>
  <c r="BI120" i="18"/>
  <c r="BJ120" i="18"/>
  <c r="BK120" i="18"/>
  <c r="BL120" i="18"/>
  <c r="BM120" i="18"/>
  <c r="BN120" i="18"/>
  <c r="BO120" i="18"/>
  <c r="BP120" i="18"/>
  <c r="BQ120" i="18"/>
  <c r="BR120" i="18"/>
  <c r="BT120" i="18"/>
  <c r="BU120" i="18"/>
  <c r="BV120" i="18"/>
  <c r="BW120" i="18"/>
  <c r="BX120" i="18"/>
  <c r="BZ120" i="18"/>
  <c r="D121" i="18"/>
  <c r="E121" i="18"/>
  <c r="G121" i="18"/>
  <c r="H121" i="18"/>
  <c r="I121" i="18"/>
  <c r="J121" i="18"/>
  <c r="K121" i="18"/>
  <c r="M121" i="18"/>
  <c r="N121" i="18"/>
  <c r="O121" i="18"/>
  <c r="P121" i="18"/>
  <c r="Q121" i="18"/>
  <c r="R121" i="18"/>
  <c r="S121" i="18"/>
  <c r="T121" i="18"/>
  <c r="U121" i="18"/>
  <c r="V121" i="18"/>
  <c r="X121" i="18"/>
  <c r="Y121" i="18"/>
  <c r="Z121" i="18"/>
  <c r="AA121" i="18"/>
  <c r="AB121" i="18"/>
  <c r="AC121" i="18"/>
  <c r="AD121" i="18"/>
  <c r="AE121" i="18"/>
  <c r="AF121" i="18"/>
  <c r="AG121" i="18"/>
  <c r="AH121" i="18"/>
  <c r="AI121" i="18"/>
  <c r="AJ121" i="18"/>
  <c r="AK121" i="18"/>
  <c r="AL121" i="18"/>
  <c r="AM121" i="18"/>
  <c r="AN121" i="18"/>
  <c r="AO121" i="18"/>
  <c r="AP121" i="18"/>
  <c r="AQ121" i="18"/>
  <c r="AR121" i="18"/>
  <c r="AS121" i="18"/>
  <c r="AT121" i="18"/>
  <c r="AU121" i="18"/>
  <c r="AV121" i="18"/>
  <c r="AW121" i="18"/>
  <c r="AX121" i="18"/>
  <c r="AY121" i="18"/>
  <c r="AZ121" i="18"/>
  <c r="BA121" i="18"/>
  <c r="BB121" i="18"/>
  <c r="BC121" i="18"/>
  <c r="BD121" i="18"/>
  <c r="BE121" i="18"/>
  <c r="BG121" i="18"/>
  <c r="BH121" i="18"/>
  <c r="BI121" i="18"/>
  <c r="BJ121" i="18"/>
  <c r="BK121" i="18"/>
  <c r="BL121" i="18"/>
  <c r="BM121" i="18"/>
  <c r="BN121" i="18"/>
  <c r="BO121" i="18"/>
  <c r="BP121" i="18"/>
  <c r="BQ121" i="18"/>
  <c r="BR121" i="18"/>
  <c r="BT121" i="18"/>
  <c r="BU121" i="18"/>
  <c r="BV121" i="18"/>
  <c r="BW121" i="18"/>
  <c r="BX121" i="18"/>
  <c r="BZ121" i="18"/>
  <c r="D122" i="18"/>
  <c r="E122" i="18"/>
  <c r="G122" i="18"/>
  <c r="H122" i="18"/>
  <c r="I122" i="18"/>
  <c r="J122" i="18"/>
  <c r="K122" i="18"/>
  <c r="M122" i="18"/>
  <c r="N122" i="18"/>
  <c r="O122" i="18"/>
  <c r="P122" i="18"/>
  <c r="Q122" i="18"/>
  <c r="R122" i="18"/>
  <c r="S122" i="18"/>
  <c r="T122" i="18"/>
  <c r="U122" i="18"/>
  <c r="V122" i="18"/>
  <c r="X122" i="18"/>
  <c r="Y122" i="18"/>
  <c r="Z122" i="18"/>
  <c r="AA122" i="18"/>
  <c r="AB122" i="18"/>
  <c r="AC122" i="18"/>
  <c r="AD122" i="18"/>
  <c r="AE122" i="18"/>
  <c r="AF122" i="18"/>
  <c r="AG122" i="18"/>
  <c r="AH122" i="18"/>
  <c r="AI122" i="18"/>
  <c r="AJ122" i="18"/>
  <c r="AK122" i="18"/>
  <c r="AL122" i="18"/>
  <c r="AM122" i="18"/>
  <c r="AN122" i="18"/>
  <c r="AO122" i="18"/>
  <c r="AP122" i="18"/>
  <c r="AQ122" i="18"/>
  <c r="AR122" i="18"/>
  <c r="AS122" i="18"/>
  <c r="AT122" i="18"/>
  <c r="AU122" i="18"/>
  <c r="AV122" i="18"/>
  <c r="AW122" i="18"/>
  <c r="AX122" i="18"/>
  <c r="AY122" i="18"/>
  <c r="AZ122" i="18"/>
  <c r="BA122" i="18"/>
  <c r="BB122" i="18"/>
  <c r="BC122" i="18"/>
  <c r="BD122" i="18"/>
  <c r="BE122" i="18"/>
  <c r="BG122" i="18"/>
  <c r="BH122" i="18"/>
  <c r="BI122" i="18"/>
  <c r="BJ122" i="18"/>
  <c r="BK122" i="18"/>
  <c r="BL122" i="18"/>
  <c r="BM122" i="18"/>
  <c r="BN122" i="18"/>
  <c r="BO122" i="18"/>
  <c r="BP122" i="18"/>
  <c r="BQ122" i="18"/>
  <c r="BR122" i="18"/>
  <c r="BT122" i="18"/>
  <c r="BU122" i="18"/>
  <c r="BV122" i="18"/>
  <c r="BW122" i="18"/>
  <c r="BX122" i="18"/>
  <c r="BZ122" i="18"/>
  <c r="D123" i="18"/>
  <c r="E123" i="18"/>
  <c r="G123" i="18"/>
  <c r="H123" i="18"/>
  <c r="I123" i="18"/>
  <c r="J123" i="18"/>
  <c r="K123" i="18"/>
  <c r="M123" i="18"/>
  <c r="N123" i="18"/>
  <c r="O123" i="18"/>
  <c r="P123" i="18"/>
  <c r="Q123" i="18"/>
  <c r="R123" i="18"/>
  <c r="S123" i="18"/>
  <c r="T123" i="18"/>
  <c r="U123" i="18"/>
  <c r="V123" i="18"/>
  <c r="X123" i="18"/>
  <c r="Y123" i="18"/>
  <c r="Z123" i="18"/>
  <c r="AA123" i="18"/>
  <c r="AB123" i="18"/>
  <c r="AC123" i="18"/>
  <c r="AD123" i="18"/>
  <c r="AE123" i="18"/>
  <c r="AF123" i="18"/>
  <c r="AG123" i="18"/>
  <c r="AH123" i="18"/>
  <c r="AI123" i="18"/>
  <c r="AJ123" i="18"/>
  <c r="AK123" i="18"/>
  <c r="AL123" i="18"/>
  <c r="AM123" i="18"/>
  <c r="AN123" i="18"/>
  <c r="AO123" i="18"/>
  <c r="AP123" i="18"/>
  <c r="AQ123" i="18"/>
  <c r="AR123" i="18"/>
  <c r="AS123" i="18"/>
  <c r="AT123" i="18"/>
  <c r="AU123" i="18"/>
  <c r="AV123" i="18"/>
  <c r="AW123" i="18"/>
  <c r="AX123" i="18"/>
  <c r="AY123" i="18"/>
  <c r="AZ123" i="18"/>
  <c r="BA123" i="18"/>
  <c r="BB123" i="18"/>
  <c r="BC123" i="18"/>
  <c r="BD123" i="18"/>
  <c r="BE123" i="18"/>
  <c r="BG123" i="18"/>
  <c r="BH123" i="18"/>
  <c r="BI123" i="18"/>
  <c r="BJ123" i="18"/>
  <c r="BK123" i="18"/>
  <c r="BL123" i="18"/>
  <c r="BM123" i="18"/>
  <c r="BN123" i="18"/>
  <c r="BO123" i="18"/>
  <c r="BP123" i="18"/>
  <c r="BQ123" i="18"/>
  <c r="BR123" i="18"/>
  <c r="BT123" i="18"/>
  <c r="BU123" i="18"/>
  <c r="BV123" i="18"/>
  <c r="BW123" i="18"/>
  <c r="BX123" i="18"/>
  <c r="BZ123" i="18"/>
  <c r="D124" i="18"/>
  <c r="E124" i="18"/>
  <c r="G124" i="18"/>
  <c r="H124" i="18"/>
  <c r="I124" i="18"/>
  <c r="J124" i="18"/>
  <c r="K124" i="18"/>
  <c r="M124" i="18"/>
  <c r="N124" i="18"/>
  <c r="O124" i="18"/>
  <c r="P124" i="18"/>
  <c r="Q124" i="18"/>
  <c r="R124" i="18"/>
  <c r="S124" i="18"/>
  <c r="T124" i="18"/>
  <c r="U124" i="18"/>
  <c r="V124" i="18"/>
  <c r="X124" i="18"/>
  <c r="Y124" i="18"/>
  <c r="Z124" i="18"/>
  <c r="AA124" i="18"/>
  <c r="AB124" i="18"/>
  <c r="AC124" i="18"/>
  <c r="AD124" i="18"/>
  <c r="AE124" i="18"/>
  <c r="AF124" i="18"/>
  <c r="AG124" i="18"/>
  <c r="AH124" i="18"/>
  <c r="AI124" i="18"/>
  <c r="AJ124" i="18"/>
  <c r="AK124" i="18"/>
  <c r="AL124" i="18"/>
  <c r="AM124" i="18"/>
  <c r="AN124" i="18"/>
  <c r="AO124" i="18"/>
  <c r="AP124" i="18"/>
  <c r="AQ124" i="18"/>
  <c r="AR124" i="18"/>
  <c r="AS124" i="18"/>
  <c r="AT124" i="18"/>
  <c r="AU124" i="18"/>
  <c r="AV124" i="18"/>
  <c r="AW124" i="18"/>
  <c r="AX124" i="18"/>
  <c r="AY124" i="18"/>
  <c r="AZ124" i="18"/>
  <c r="BA124" i="18"/>
  <c r="BB124" i="18"/>
  <c r="BC124" i="18"/>
  <c r="BD124" i="18"/>
  <c r="BE124" i="18"/>
  <c r="BG124" i="18"/>
  <c r="BH124" i="18"/>
  <c r="BI124" i="18"/>
  <c r="BJ124" i="18"/>
  <c r="BK124" i="18"/>
  <c r="BL124" i="18"/>
  <c r="BM124" i="18"/>
  <c r="BN124" i="18"/>
  <c r="BO124" i="18"/>
  <c r="BP124" i="18"/>
  <c r="BQ124" i="18"/>
  <c r="BR124" i="18"/>
  <c r="BT124" i="18"/>
  <c r="BU124" i="18"/>
  <c r="BV124" i="18"/>
  <c r="BW124" i="18"/>
  <c r="BX124" i="18"/>
  <c r="BZ124" i="18"/>
  <c r="D125" i="18"/>
  <c r="E125" i="18"/>
  <c r="G125" i="18"/>
  <c r="H125" i="18"/>
  <c r="I125" i="18"/>
  <c r="J125" i="18"/>
  <c r="K125" i="18"/>
  <c r="M125" i="18"/>
  <c r="N125" i="18"/>
  <c r="O125" i="18"/>
  <c r="P125" i="18"/>
  <c r="Q125" i="18"/>
  <c r="R125" i="18"/>
  <c r="S125" i="18"/>
  <c r="T125" i="18"/>
  <c r="U125" i="18"/>
  <c r="V125" i="18"/>
  <c r="X125" i="18"/>
  <c r="Y125" i="18"/>
  <c r="Z125" i="18"/>
  <c r="AA125" i="18"/>
  <c r="AB125" i="18"/>
  <c r="AC125" i="18"/>
  <c r="AD125" i="18"/>
  <c r="AE125" i="18"/>
  <c r="AF125" i="18"/>
  <c r="AG125" i="18"/>
  <c r="AH125" i="18"/>
  <c r="AI125" i="18"/>
  <c r="AJ125" i="18"/>
  <c r="AK125" i="18"/>
  <c r="AL125" i="18"/>
  <c r="AM125" i="18"/>
  <c r="AN125" i="18"/>
  <c r="AO125" i="18"/>
  <c r="AP125" i="18"/>
  <c r="AQ125" i="18"/>
  <c r="AR125" i="18"/>
  <c r="AS125" i="18"/>
  <c r="AT125" i="18"/>
  <c r="AU125" i="18"/>
  <c r="AV125" i="18"/>
  <c r="AW125" i="18"/>
  <c r="AX125" i="18"/>
  <c r="AY125" i="18"/>
  <c r="AZ125" i="18"/>
  <c r="BA125" i="18"/>
  <c r="BB125" i="18"/>
  <c r="BC125" i="18"/>
  <c r="BD125" i="18"/>
  <c r="BE125" i="18"/>
  <c r="BG125" i="18"/>
  <c r="BH125" i="18"/>
  <c r="BI125" i="18"/>
  <c r="BJ125" i="18"/>
  <c r="BK125" i="18"/>
  <c r="BL125" i="18"/>
  <c r="BM125" i="18"/>
  <c r="BN125" i="18"/>
  <c r="BO125" i="18"/>
  <c r="BP125" i="18"/>
  <c r="BQ125" i="18"/>
  <c r="BR125" i="18"/>
  <c r="BT125" i="18"/>
  <c r="BU125" i="18"/>
  <c r="BV125" i="18"/>
  <c r="BW125" i="18"/>
  <c r="BX125" i="18"/>
  <c r="BZ125" i="18"/>
  <c r="D126" i="18"/>
  <c r="E126" i="18"/>
  <c r="G126" i="18"/>
  <c r="H126" i="18"/>
  <c r="I126" i="18"/>
  <c r="J126" i="18"/>
  <c r="K126" i="18"/>
  <c r="M126" i="18"/>
  <c r="N126" i="18"/>
  <c r="O126" i="18"/>
  <c r="P126" i="18"/>
  <c r="Q126" i="18"/>
  <c r="R126" i="18"/>
  <c r="S126" i="18"/>
  <c r="T126" i="18"/>
  <c r="U126" i="18"/>
  <c r="V126" i="18"/>
  <c r="X126" i="18"/>
  <c r="Y126" i="18"/>
  <c r="Z126" i="18"/>
  <c r="AA126" i="18"/>
  <c r="AB126" i="18"/>
  <c r="AC126" i="18"/>
  <c r="AD126" i="18"/>
  <c r="AE126" i="18"/>
  <c r="AF126" i="18"/>
  <c r="AG126" i="18"/>
  <c r="AH126" i="18"/>
  <c r="AI126" i="18"/>
  <c r="AJ126" i="18"/>
  <c r="AK126" i="18"/>
  <c r="AL126" i="18"/>
  <c r="AM126" i="18"/>
  <c r="AN126" i="18"/>
  <c r="AO126" i="18"/>
  <c r="AP126" i="18"/>
  <c r="AQ126" i="18"/>
  <c r="AR126" i="18"/>
  <c r="AS126" i="18"/>
  <c r="AT126" i="18"/>
  <c r="AU126" i="18"/>
  <c r="AV126" i="18"/>
  <c r="AW126" i="18"/>
  <c r="AX126" i="18"/>
  <c r="AY126" i="18"/>
  <c r="AZ126" i="18"/>
  <c r="BA126" i="18"/>
  <c r="BB126" i="18"/>
  <c r="BC126" i="18"/>
  <c r="BD126" i="18"/>
  <c r="BE126" i="18"/>
  <c r="BG126" i="18"/>
  <c r="BH126" i="18"/>
  <c r="BI126" i="18"/>
  <c r="BJ126" i="18"/>
  <c r="BK126" i="18"/>
  <c r="BL126" i="18"/>
  <c r="BM126" i="18"/>
  <c r="BN126" i="18"/>
  <c r="BO126" i="18"/>
  <c r="BP126" i="18"/>
  <c r="BQ126" i="18"/>
  <c r="BR126" i="18"/>
  <c r="BT126" i="18"/>
  <c r="BU126" i="18"/>
  <c r="BV126" i="18"/>
  <c r="BW126" i="18"/>
  <c r="BX126" i="18"/>
  <c r="BZ126" i="18"/>
  <c r="D127" i="18"/>
  <c r="E127" i="18"/>
  <c r="G127" i="18"/>
  <c r="H127" i="18"/>
  <c r="I127" i="18"/>
  <c r="J127" i="18"/>
  <c r="K127" i="18"/>
  <c r="M127" i="18"/>
  <c r="N127" i="18"/>
  <c r="O127" i="18"/>
  <c r="P127" i="18"/>
  <c r="Q127" i="18"/>
  <c r="R127" i="18"/>
  <c r="S127" i="18"/>
  <c r="T127" i="18"/>
  <c r="U127" i="18"/>
  <c r="V127" i="18"/>
  <c r="X127" i="18"/>
  <c r="Y127" i="18"/>
  <c r="Z127" i="18"/>
  <c r="AA127" i="18"/>
  <c r="AB127" i="18"/>
  <c r="AC127" i="18"/>
  <c r="AD127" i="18"/>
  <c r="AE127" i="18"/>
  <c r="AF127" i="18"/>
  <c r="AG127" i="18"/>
  <c r="AH127" i="18"/>
  <c r="AI127" i="18"/>
  <c r="AJ127" i="18"/>
  <c r="AK127" i="18"/>
  <c r="AL127" i="18"/>
  <c r="AM127" i="18"/>
  <c r="AN127" i="18"/>
  <c r="AO127" i="18"/>
  <c r="AP127" i="18"/>
  <c r="AQ127" i="18"/>
  <c r="AR127" i="18"/>
  <c r="AS127" i="18"/>
  <c r="AT127" i="18"/>
  <c r="AU127" i="18"/>
  <c r="AV127" i="18"/>
  <c r="AW127" i="18"/>
  <c r="AX127" i="18"/>
  <c r="AY127" i="18"/>
  <c r="AZ127" i="18"/>
  <c r="BA127" i="18"/>
  <c r="BB127" i="18"/>
  <c r="BC127" i="18"/>
  <c r="BD127" i="18"/>
  <c r="BE127" i="18"/>
  <c r="BG127" i="18"/>
  <c r="BH127" i="18"/>
  <c r="BI127" i="18"/>
  <c r="BJ127" i="18"/>
  <c r="BK127" i="18"/>
  <c r="BL127" i="18"/>
  <c r="BM127" i="18"/>
  <c r="BN127" i="18"/>
  <c r="BO127" i="18"/>
  <c r="BP127" i="18"/>
  <c r="BQ127" i="18"/>
  <c r="BR127" i="18"/>
  <c r="BT127" i="18"/>
  <c r="BU127" i="18"/>
  <c r="BV127" i="18"/>
  <c r="BW127" i="18"/>
  <c r="BX127" i="18"/>
  <c r="BZ127" i="18"/>
  <c r="D128" i="18"/>
  <c r="E128" i="18"/>
  <c r="G128" i="18"/>
  <c r="H128" i="18"/>
  <c r="I128" i="18"/>
  <c r="J128" i="18"/>
  <c r="K128" i="18"/>
  <c r="M128" i="18"/>
  <c r="N128" i="18"/>
  <c r="O128" i="18"/>
  <c r="P128" i="18"/>
  <c r="Q128" i="18"/>
  <c r="R128" i="18"/>
  <c r="S128" i="18"/>
  <c r="T128" i="18"/>
  <c r="U128" i="18"/>
  <c r="V128" i="18"/>
  <c r="X128" i="18"/>
  <c r="Y128" i="18"/>
  <c r="Z128" i="18"/>
  <c r="AA128" i="18"/>
  <c r="AB128" i="18"/>
  <c r="AC128" i="18"/>
  <c r="AD128" i="18"/>
  <c r="AE128" i="18"/>
  <c r="AF128" i="18"/>
  <c r="AG128" i="18"/>
  <c r="AH128" i="18"/>
  <c r="AI128" i="18"/>
  <c r="AJ128" i="18"/>
  <c r="AK128" i="18"/>
  <c r="AL128" i="18"/>
  <c r="AM128" i="18"/>
  <c r="AN128" i="18"/>
  <c r="AO128" i="18"/>
  <c r="AP128" i="18"/>
  <c r="AQ128" i="18"/>
  <c r="AR128" i="18"/>
  <c r="AS128" i="18"/>
  <c r="AT128" i="18"/>
  <c r="AU128" i="18"/>
  <c r="AV128" i="18"/>
  <c r="AW128" i="18"/>
  <c r="AX128" i="18"/>
  <c r="AY128" i="18"/>
  <c r="AZ128" i="18"/>
  <c r="BA128" i="18"/>
  <c r="BB128" i="18"/>
  <c r="BC128" i="18"/>
  <c r="BD128" i="18"/>
  <c r="BE128" i="18"/>
  <c r="BG128" i="18"/>
  <c r="BH128" i="18"/>
  <c r="BI128" i="18"/>
  <c r="BJ128" i="18"/>
  <c r="BK128" i="18"/>
  <c r="BL128" i="18"/>
  <c r="BM128" i="18"/>
  <c r="BN128" i="18"/>
  <c r="BO128" i="18"/>
  <c r="BP128" i="18"/>
  <c r="BQ128" i="18"/>
  <c r="BR128" i="18"/>
  <c r="BT128" i="18"/>
  <c r="BU128" i="18"/>
  <c r="BV128" i="18"/>
  <c r="BW128" i="18"/>
  <c r="BX128" i="18"/>
  <c r="BZ128" i="18"/>
  <c r="D129" i="18"/>
  <c r="E129" i="18"/>
  <c r="G129" i="18"/>
  <c r="H129" i="18"/>
  <c r="I129" i="18"/>
  <c r="J129" i="18"/>
  <c r="K129" i="18"/>
  <c r="M129" i="18"/>
  <c r="N129" i="18"/>
  <c r="O129" i="18"/>
  <c r="P129" i="18"/>
  <c r="Q129" i="18"/>
  <c r="R129" i="18"/>
  <c r="S129" i="18"/>
  <c r="T129" i="18"/>
  <c r="U129" i="18"/>
  <c r="V129" i="18"/>
  <c r="X129" i="18"/>
  <c r="Y129" i="18"/>
  <c r="Z129" i="18"/>
  <c r="AA129" i="18"/>
  <c r="AB129" i="18"/>
  <c r="AC129" i="18"/>
  <c r="AD129" i="18"/>
  <c r="AE129" i="18"/>
  <c r="AF129" i="18"/>
  <c r="AG129" i="18"/>
  <c r="AH129" i="18"/>
  <c r="AI129" i="18"/>
  <c r="AJ129" i="18"/>
  <c r="AK129" i="18"/>
  <c r="AL129" i="18"/>
  <c r="AM129" i="18"/>
  <c r="AN129" i="18"/>
  <c r="AO129" i="18"/>
  <c r="AP129" i="18"/>
  <c r="AQ129" i="18"/>
  <c r="AR129" i="18"/>
  <c r="AS129" i="18"/>
  <c r="AT129" i="18"/>
  <c r="AU129" i="18"/>
  <c r="AV129" i="18"/>
  <c r="AW129" i="18"/>
  <c r="AX129" i="18"/>
  <c r="AY129" i="18"/>
  <c r="AZ129" i="18"/>
  <c r="BA129" i="18"/>
  <c r="BB129" i="18"/>
  <c r="BC129" i="18"/>
  <c r="BD129" i="18"/>
  <c r="BE129" i="18"/>
  <c r="BG129" i="18"/>
  <c r="BH129" i="18"/>
  <c r="BI129" i="18"/>
  <c r="BJ129" i="18"/>
  <c r="BK129" i="18"/>
  <c r="BL129" i="18"/>
  <c r="BM129" i="18"/>
  <c r="BN129" i="18"/>
  <c r="BO129" i="18"/>
  <c r="BP129" i="18"/>
  <c r="BQ129" i="18"/>
  <c r="BR129" i="18"/>
  <c r="BT129" i="18"/>
  <c r="BU129" i="18"/>
  <c r="BV129" i="18"/>
  <c r="BW129" i="18"/>
  <c r="BX129" i="18"/>
  <c r="BZ129" i="18"/>
  <c r="D130" i="18"/>
  <c r="E130" i="18"/>
  <c r="G130" i="18"/>
  <c r="H130" i="18"/>
  <c r="I130" i="18"/>
  <c r="J130" i="18"/>
  <c r="K130" i="18"/>
  <c r="M130" i="18"/>
  <c r="N130" i="18"/>
  <c r="O130" i="18"/>
  <c r="P130" i="18"/>
  <c r="Q130" i="18"/>
  <c r="R130" i="18"/>
  <c r="S130" i="18"/>
  <c r="T130" i="18"/>
  <c r="U130" i="18"/>
  <c r="V130" i="18"/>
  <c r="X130" i="18"/>
  <c r="Y130" i="18"/>
  <c r="Z130" i="18"/>
  <c r="AA130" i="18"/>
  <c r="AB130" i="18"/>
  <c r="AC130" i="18"/>
  <c r="AD130" i="18"/>
  <c r="AE130" i="18"/>
  <c r="AF130" i="18"/>
  <c r="AG130" i="18"/>
  <c r="AH130" i="18"/>
  <c r="AI130" i="18"/>
  <c r="AJ130" i="18"/>
  <c r="AK130" i="18"/>
  <c r="AL130" i="18"/>
  <c r="AM130" i="18"/>
  <c r="AN130" i="18"/>
  <c r="AO130" i="18"/>
  <c r="AP130" i="18"/>
  <c r="AQ130" i="18"/>
  <c r="AR130" i="18"/>
  <c r="AS130" i="18"/>
  <c r="AT130" i="18"/>
  <c r="AU130" i="18"/>
  <c r="AV130" i="18"/>
  <c r="AW130" i="18"/>
  <c r="AX130" i="18"/>
  <c r="AY130" i="18"/>
  <c r="AZ130" i="18"/>
  <c r="BA130" i="18"/>
  <c r="BB130" i="18"/>
  <c r="BC130" i="18"/>
  <c r="BD130" i="18"/>
  <c r="BE130" i="18"/>
  <c r="BG130" i="18"/>
  <c r="BH130" i="18"/>
  <c r="BI130" i="18"/>
  <c r="BJ130" i="18"/>
  <c r="BK130" i="18"/>
  <c r="BL130" i="18"/>
  <c r="BM130" i="18"/>
  <c r="BN130" i="18"/>
  <c r="BO130" i="18"/>
  <c r="BP130" i="18"/>
  <c r="BQ130" i="18"/>
  <c r="BR130" i="18"/>
  <c r="BT130" i="18"/>
  <c r="BU130" i="18"/>
  <c r="BV130" i="18"/>
  <c r="BW130" i="18"/>
  <c r="BX130" i="18"/>
  <c r="BZ130" i="18"/>
  <c r="D131" i="18"/>
  <c r="E131" i="18"/>
  <c r="G131" i="18"/>
  <c r="H131" i="18"/>
  <c r="I131" i="18"/>
  <c r="J131" i="18"/>
  <c r="K131" i="18"/>
  <c r="M131" i="18"/>
  <c r="N131" i="18"/>
  <c r="O131" i="18"/>
  <c r="P131" i="18"/>
  <c r="Q131" i="18"/>
  <c r="R131" i="18"/>
  <c r="S131" i="18"/>
  <c r="T131" i="18"/>
  <c r="U131" i="18"/>
  <c r="V131" i="18"/>
  <c r="X131" i="18"/>
  <c r="Y131" i="18"/>
  <c r="Z131" i="18"/>
  <c r="AA131" i="18"/>
  <c r="AB131" i="18"/>
  <c r="AC131" i="18"/>
  <c r="AD131" i="18"/>
  <c r="AE131" i="18"/>
  <c r="AF131" i="18"/>
  <c r="AG131" i="18"/>
  <c r="AH131" i="18"/>
  <c r="AI131" i="18"/>
  <c r="AJ131" i="18"/>
  <c r="AK131" i="18"/>
  <c r="AL131" i="18"/>
  <c r="AM131" i="18"/>
  <c r="AN131" i="18"/>
  <c r="AO131" i="18"/>
  <c r="AP131" i="18"/>
  <c r="AQ131" i="18"/>
  <c r="AR131" i="18"/>
  <c r="AS131" i="18"/>
  <c r="AT131" i="18"/>
  <c r="AU131" i="18"/>
  <c r="AV131" i="18"/>
  <c r="AW131" i="18"/>
  <c r="AX131" i="18"/>
  <c r="AY131" i="18"/>
  <c r="AZ131" i="18"/>
  <c r="BA131" i="18"/>
  <c r="BB131" i="18"/>
  <c r="BC131" i="18"/>
  <c r="BD131" i="18"/>
  <c r="BE131" i="18"/>
  <c r="BG131" i="18"/>
  <c r="BH131" i="18"/>
  <c r="BI131" i="18"/>
  <c r="BJ131" i="18"/>
  <c r="BK131" i="18"/>
  <c r="BL131" i="18"/>
  <c r="BM131" i="18"/>
  <c r="BN131" i="18"/>
  <c r="BO131" i="18"/>
  <c r="BP131" i="18"/>
  <c r="BQ131" i="18"/>
  <c r="BR131" i="18"/>
  <c r="BT131" i="18"/>
  <c r="BU131" i="18"/>
  <c r="BV131" i="18"/>
  <c r="BW131" i="18"/>
  <c r="BX131" i="18"/>
  <c r="BZ131" i="18"/>
  <c r="D132" i="18"/>
  <c r="E132" i="18"/>
  <c r="G132" i="18"/>
  <c r="H132" i="18"/>
  <c r="I132" i="18"/>
  <c r="J132" i="18"/>
  <c r="K132" i="18"/>
  <c r="M132" i="18"/>
  <c r="N132" i="18"/>
  <c r="O132" i="18"/>
  <c r="P132" i="18"/>
  <c r="Q132" i="18"/>
  <c r="R132" i="18"/>
  <c r="S132" i="18"/>
  <c r="T132" i="18"/>
  <c r="U132" i="18"/>
  <c r="V132" i="18"/>
  <c r="X132" i="18"/>
  <c r="Y132" i="18"/>
  <c r="Z132" i="18"/>
  <c r="AA132" i="18"/>
  <c r="AB132" i="18"/>
  <c r="AC132" i="18"/>
  <c r="AD132" i="18"/>
  <c r="AE132" i="18"/>
  <c r="AF132" i="18"/>
  <c r="AG132" i="18"/>
  <c r="AH132" i="18"/>
  <c r="AI132" i="18"/>
  <c r="AJ132" i="18"/>
  <c r="AK132" i="18"/>
  <c r="AL132" i="18"/>
  <c r="AM132" i="18"/>
  <c r="AN132" i="18"/>
  <c r="AO132" i="18"/>
  <c r="AP132" i="18"/>
  <c r="AQ132" i="18"/>
  <c r="AR132" i="18"/>
  <c r="AS132" i="18"/>
  <c r="AT132" i="18"/>
  <c r="AU132" i="18"/>
  <c r="AV132" i="18"/>
  <c r="AW132" i="18"/>
  <c r="AX132" i="18"/>
  <c r="AY132" i="18"/>
  <c r="AZ132" i="18"/>
  <c r="BA132" i="18"/>
  <c r="BB132" i="18"/>
  <c r="BC132" i="18"/>
  <c r="BD132" i="18"/>
  <c r="BE132" i="18"/>
  <c r="BG132" i="18"/>
  <c r="BH132" i="18"/>
  <c r="BI132" i="18"/>
  <c r="BJ132" i="18"/>
  <c r="BK132" i="18"/>
  <c r="BL132" i="18"/>
  <c r="BM132" i="18"/>
  <c r="BN132" i="18"/>
  <c r="BO132" i="18"/>
  <c r="BP132" i="18"/>
  <c r="BQ132" i="18"/>
  <c r="BR132" i="18"/>
  <c r="BT132" i="18"/>
  <c r="BU132" i="18"/>
  <c r="BV132" i="18"/>
  <c r="BW132" i="18"/>
  <c r="BX132" i="18"/>
  <c r="BZ132" i="18"/>
  <c r="D133" i="18"/>
  <c r="E133" i="18"/>
  <c r="G133" i="18"/>
  <c r="H133" i="18"/>
  <c r="I133" i="18"/>
  <c r="J133" i="18"/>
  <c r="K133" i="18"/>
  <c r="M133" i="18"/>
  <c r="N133" i="18"/>
  <c r="O133" i="18"/>
  <c r="P133" i="18"/>
  <c r="Q133" i="18"/>
  <c r="R133" i="18"/>
  <c r="S133" i="18"/>
  <c r="T133" i="18"/>
  <c r="U133" i="18"/>
  <c r="V133" i="18"/>
  <c r="X133" i="18"/>
  <c r="Y133" i="18"/>
  <c r="Z133" i="18"/>
  <c r="AA133" i="18"/>
  <c r="AB133" i="18"/>
  <c r="AC133" i="18"/>
  <c r="AD133" i="18"/>
  <c r="AE133" i="18"/>
  <c r="AF133" i="18"/>
  <c r="AG133" i="18"/>
  <c r="AH133" i="18"/>
  <c r="AI133" i="18"/>
  <c r="AJ133" i="18"/>
  <c r="AK133" i="18"/>
  <c r="AL133" i="18"/>
  <c r="AM133" i="18"/>
  <c r="AN133" i="18"/>
  <c r="AO133" i="18"/>
  <c r="AP133" i="18"/>
  <c r="AQ133" i="18"/>
  <c r="AR133" i="18"/>
  <c r="AS133" i="18"/>
  <c r="AT133" i="18"/>
  <c r="AU133" i="18"/>
  <c r="AV133" i="18"/>
  <c r="AW133" i="18"/>
  <c r="AX133" i="18"/>
  <c r="AY133" i="18"/>
  <c r="AZ133" i="18"/>
  <c r="BA133" i="18"/>
  <c r="BB133" i="18"/>
  <c r="BC133" i="18"/>
  <c r="BD133" i="18"/>
  <c r="BE133" i="18"/>
  <c r="BG133" i="18"/>
  <c r="BH133" i="18"/>
  <c r="BI133" i="18"/>
  <c r="BJ133" i="18"/>
  <c r="BK133" i="18"/>
  <c r="BL133" i="18"/>
  <c r="BM133" i="18"/>
  <c r="BN133" i="18"/>
  <c r="BO133" i="18"/>
  <c r="BP133" i="18"/>
  <c r="BQ133" i="18"/>
  <c r="BR133" i="18"/>
  <c r="BT133" i="18"/>
  <c r="BU133" i="18"/>
  <c r="BV133" i="18"/>
  <c r="BW133" i="18"/>
  <c r="BX133" i="18"/>
  <c r="BZ133" i="18"/>
  <c r="D134" i="18"/>
  <c r="E134" i="18"/>
  <c r="G134" i="18"/>
  <c r="H134" i="18"/>
  <c r="I134" i="18"/>
  <c r="J134" i="18"/>
  <c r="K134" i="18"/>
  <c r="M134" i="18"/>
  <c r="N134" i="18"/>
  <c r="O134" i="18"/>
  <c r="P134" i="18"/>
  <c r="Q134" i="18"/>
  <c r="R134" i="18"/>
  <c r="S134" i="18"/>
  <c r="T134" i="18"/>
  <c r="U134" i="18"/>
  <c r="V134" i="18"/>
  <c r="X134" i="18"/>
  <c r="Y134" i="18"/>
  <c r="Z134" i="18"/>
  <c r="AA134" i="18"/>
  <c r="AB134" i="18"/>
  <c r="AC134" i="18"/>
  <c r="AD134" i="18"/>
  <c r="AE134" i="18"/>
  <c r="AF134" i="18"/>
  <c r="AG134" i="18"/>
  <c r="AH134" i="18"/>
  <c r="AI134" i="18"/>
  <c r="AJ134" i="18"/>
  <c r="AK134" i="18"/>
  <c r="AL134" i="18"/>
  <c r="AM134" i="18"/>
  <c r="AN134" i="18"/>
  <c r="AO134" i="18"/>
  <c r="AP134" i="18"/>
  <c r="AQ134" i="18"/>
  <c r="AR134" i="18"/>
  <c r="AS134" i="18"/>
  <c r="AT134" i="18"/>
  <c r="AU134" i="18"/>
  <c r="AV134" i="18"/>
  <c r="AW134" i="18"/>
  <c r="AX134" i="18"/>
  <c r="AY134" i="18"/>
  <c r="AZ134" i="18"/>
  <c r="BA134" i="18"/>
  <c r="BB134" i="18"/>
  <c r="BC134" i="18"/>
  <c r="BD134" i="18"/>
  <c r="BE134" i="18"/>
  <c r="BG134" i="18"/>
  <c r="BH134" i="18"/>
  <c r="BI134" i="18"/>
  <c r="BJ134" i="18"/>
  <c r="BK134" i="18"/>
  <c r="BL134" i="18"/>
  <c r="BM134" i="18"/>
  <c r="BN134" i="18"/>
  <c r="BO134" i="18"/>
  <c r="BP134" i="18"/>
  <c r="BQ134" i="18"/>
  <c r="BR134" i="18"/>
  <c r="BT134" i="18"/>
  <c r="BU134" i="18"/>
  <c r="BV134" i="18"/>
  <c r="BW134" i="18"/>
  <c r="BX134" i="18"/>
  <c r="BZ134" i="18"/>
  <c r="D135" i="18"/>
  <c r="E135" i="18"/>
  <c r="G135" i="18"/>
  <c r="H135" i="18"/>
  <c r="I135" i="18"/>
  <c r="J135" i="18"/>
  <c r="K135" i="18"/>
  <c r="M135" i="18"/>
  <c r="N135" i="18"/>
  <c r="O135" i="18"/>
  <c r="P135" i="18"/>
  <c r="Q135" i="18"/>
  <c r="R135" i="18"/>
  <c r="S135" i="18"/>
  <c r="T135" i="18"/>
  <c r="U135" i="18"/>
  <c r="V135" i="18"/>
  <c r="X135" i="18"/>
  <c r="Y135" i="18"/>
  <c r="Z135" i="18"/>
  <c r="AA135" i="18"/>
  <c r="AB135" i="18"/>
  <c r="AC135" i="18"/>
  <c r="AD135" i="18"/>
  <c r="AE135" i="18"/>
  <c r="AF135" i="18"/>
  <c r="AG135" i="18"/>
  <c r="AH135" i="18"/>
  <c r="AI135" i="18"/>
  <c r="AJ135" i="18"/>
  <c r="AK135" i="18"/>
  <c r="AL135" i="18"/>
  <c r="AM135" i="18"/>
  <c r="AN135" i="18"/>
  <c r="AO135" i="18"/>
  <c r="AP135" i="18"/>
  <c r="AQ135" i="18"/>
  <c r="AR135" i="18"/>
  <c r="AS135" i="18"/>
  <c r="AT135" i="18"/>
  <c r="AU135" i="18"/>
  <c r="AV135" i="18"/>
  <c r="AW135" i="18"/>
  <c r="AX135" i="18"/>
  <c r="AY135" i="18"/>
  <c r="AZ135" i="18"/>
  <c r="BA135" i="18"/>
  <c r="BB135" i="18"/>
  <c r="BC135" i="18"/>
  <c r="BD135" i="18"/>
  <c r="BE135" i="18"/>
  <c r="BG135" i="18"/>
  <c r="BH135" i="18"/>
  <c r="BI135" i="18"/>
  <c r="BJ135" i="18"/>
  <c r="BK135" i="18"/>
  <c r="BL135" i="18"/>
  <c r="BM135" i="18"/>
  <c r="BN135" i="18"/>
  <c r="BO135" i="18"/>
  <c r="BP135" i="18"/>
  <c r="BQ135" i="18"/>
  <c r="BR135" i="18"/>
  <c r="BT135" i="18"/>
  <c r="BU135" i="18"/>
  <c r="BV135" i="18"/>
  <c r="BW135" i="18"/>
  <c r="BX135" i="18"/>
  <c r="BZ135" i="18"/>
  <c r="D136" i="18"/>
  <c r="E136" i="18"/>
  <c r="G136" i="18"/>
  <c r="H136" i="18"/>
  <c r="I136" i="18"/>
  <c r="J136" i="18"/>
  <c r="K136" i="18"/>
  <c r="M136" i="18"/>
  <c r="N136" i="18"/>
  <c r="O136" i="18"/>
  <c r="P136" i="18"/>
  <c r="Q136" i="18"/>
  <c r="R136" i="18"/>
  <c r="S136" i="18"/>
  <c r="T136" i="18"/>
  <c r="U136" i="18"/>
  <c r="V136" i="18"/>
  <c r="X136" i="18"/>
  <c r="Y136" i="18"/>
  <c r="Z136" i="18"/>
  <c r="AA136" i="18"/>
  <c r="AB136" i="18"/>
  <c r="AC136" i="18"/>
  <c r="AD136" i="18"/>
  <c r="AE136" i="18"/>
  <c r="AF136" i="18"/>
  <c r="AG136" i="18"/>
  <c r="AH136" i="18"/>
  <c r="AI136" i="18"/>
  <c r="AJ136" i="18"/>
  <c r="AK136" i="18"/>
  <c r="AL136" i="18"/>
  <c r="AM136" i="18"/>
  <c r="AN136" i="18"/>
  <c r="AO136" i="18"/>
  <c r="AP136" i="18"/>
  <c r="AQ136" i="18"/>
  <c r="AR136" i="18"/>
  <c r="AS136" i="18"/>
  <c r="AT136" i="18"/>
  <c r="AU136" i="18"/>
  <c r="AV136" i="18"/>
  <c r="AW136" i="18"/>
  <c r="AX136" i="18"/>
  <c r="AY136" i="18"/>
  <c r="AZ136" i="18"/>
  <c r="BA136" i="18"/>
  <c r="BB136" i="18"/>
  <c r="BC136" i="18"/>
  <c r="BD136" i="18"/>
  <c r="BE136" i="18"/>
  <c r="BG136" i="18"/>
  <c r="BH136" i="18"/>
  <c r="BI136" i="18"/>
  <c r="BJ136" i="18"/>
  <c r="BK136" i="18"/>
  <c r="BL136" i="18"/>
  <c r="BM136" i="18"/>
  <c r="BN136" i="18"/>
  <c r="BO136" i="18"/>
  <c r="BP136" i="18"/>
  <c r="BQ136" i="18"/>
  <c r="BR136" i="18"/>
  <c r="BT136" i="18"/>
  <c r="BU136" i="18"/>
  <c r="BV136" i="18"/>
  <c r="BW136" i="18"/>
  <c r="BX136" i="18"/>
  <c r="BZ136" i="18"/>
  <c r="D137" i="18"/>
  <c r="E137" i="18"/>
  <c r="G137" i="18"/>
  <c r="H137" i="18"/>
  <c r="I137" i="18"/>
  <c r="J137" i="18"/>
  <c r="K137" i="18"/>
  <c r="M137" i="18"/>
  <c r="N137" i="18"/>
  <c r="O137" i="18"/>
  <c r="P137" i="18"/>
  <c r="Q137" i="18"/>
  <c r="R137" i="18"/>
  <c r="S137" i="18"/>
  <c r="T137" i="18"/>
  <c r="U137" i="18"/>
  <c r="V137" i="18"/>
  <c r="X137" i="18"/>
  <c r="Y137" i="18"/>
  <c r="Z137" i="18"/>
  <c r="AA137" i="18"/>
  <c r="AB137" i="18"/>
  <c r="AC137" i="18"/>
  <c r="AD137" i="18"/>
  <c r="AE137" i="18"/>
  <c r="AF137" i="18"/>
  <c r="AG137" i="18"/>
  <c r="AH137" i="18"/>
  <c r="AI137" i="18"/>
  <c r="AJ137" i="18"/>
  <c r="AK137" i="18"/>
  <c r="AL137" i="18"/>
  <c r="AM137" i="18"/>
  <c r="AN137" i="18"/>
  <c r="AO137" i="18"/>
  <c r="AP137" i="18"/>
  <c r="AQ137" i="18"/>
  <c r="AR137" i="18"/>
  <c r="AS137" i="18"/>
  <c r="AT137" i="18"/>
  <c r="AU137" i="18"/>
  <c r="AV137" i="18"/>
  <c r="AW137" i="18"/>
  <c r="AX137" i="18"/>
  <c r="AY137" i="18"/>
  <c r="AZ137" i="18"/>
  <c r="BA137" i="18"/>
  <c r="BB137" i="18"/>
  <c r="BC137" i="18"/>
  <c r="BD137" i="18"/>
  <c r="BE137" i="18"/>
  <c r="BG137" i="18"/>
  <c r="BH137" i="18"/>
  <c r="BI137" i="18"/>
  <c r="BJ137" i="18"/>
  <c r="BK137" i="18"/>
  <c r="BL137" i="18"/>
  <c r="BM137" i="18"/>
  <c r="BN137" i="18"/>
  <c r="BO137" i="18"/>
  <c r="BP137" i="18"/>
  <c r="BQ137" i="18"/>
  <c r="BR137" i="18"/>
  <c r="BT137" i="18"/>
  <c r="BU137" i="18"/>
  <c r="BV137" i="18"/>
  <c r="BW137" i="18"/>
  <c r="BX137" i="18"/>
  <c r="BZ137" i="18"/>
  <c r="D138" i="18"/>
  <c r="E138" i="18"/>
  <c r="G138" i="18"/>
  <c r="H138" i="18"/>
  <c r="I138" i="18"/>
  <c r="J138" i="18"/>
  <c r="K138" i="18"/>
  <c r="M138" i="18"/>
  <c r="N138" i="18"/>
  <c r="O138" i="18"/>
  <c r="P138" i="18"/>
  <c r="Q138" i="18"/>
  <c r="R138" i="18"/>
  <c r="S138" i="18"/>
  <c r="T138" i="18"/>
  <c r="U138" i="18"/>
  <c r="V138" i="18"/>
  <c r="X138" i="18"/>
  <c r="Y138" i="18"/>
  <c r="Z138" i="18"/>
  <c r="AA138" i="18"/>
  <c r="AB138" i="18"/>
  <c r="AC138" i="18"/>
  <c r="AD138" i="18"/>
  <c r="AE138" i="18"/>
  <c r="AF138" i="18"/>
  <c r="AG138" i="18"/>
  <c r="AH138" i="18"/>
  <c r="AI138" i="18"/>
  <c r="AJ138" i="18"/>
  <c r="AK138" i="18"/>
  <c r="AL138" i="18"/>
  <c r="AM138" i="18"/>
  <c r="AN138" i="18"/>
  <c r="AO138" i="18"/>
  <c r="AP138" i="18"/>
  <c r="AQ138" i="18"/>
  <c r="AR138" i="18"/>
  <c r="AS138" i="18"/>
  <c r="AT138" i="18"/>
  <c r="AU138" i="18"/>
  <c r="AV138" i="18"/>
  <c r="AW138" i="18"/>
  <c r="AX138" i="18"/>
  <c r="AY138" i="18"/>
  <c r="AZ138" i="18"/>
  <c r="BA138" i="18"/>
  <c r="BB138" i="18"/>
  <c r="BC138" i="18"/>
  <c r="BD138" i="18"/>
  <c r="BE138" i="18"/>
  <c r="BG138" i="18"/>
  <c r="BH138" i="18"/>
  <c r="BI138" i="18"/>
  <c r="BJ138" i="18"/>
  <c r="BK138" i="18"/>
  <c r="BL138" i="18"/>
  <c r="BM138" i="18"/>
  <c r="BN138" i="18"/>
  <c r="BO138" i="18"/>
  <c r="BP138" i="18"/>
  <c r="BQ138" i="18"/>
  <c r="BR138" i="18"/>
  <c r="BT138" i="18"/>
  <c r="BU138" i="18"/>
  <c r="BV138" i="18"/>
  <c r="BW138" i="18"/>
  <c r="BX138" i="18"/>
  <c r="BZ138" i="18"/>
  <c r="D139" i="18"/>
  <c r="E139" i="18"/>
  <c r="G139" i="18"/>
  <c r="H139" i="18"/>
  <c r="I139" i="18"/>
  <c r="J139" i="18"/>
  <c r="K139" i="18"/>
  <c r="M139" i="18"/>
  <c r="N139" i="18"/>
  <c r="O139" i="18"/>
  <c r="P139" i="18"/>
  <c r="Q139" i="18"/>
  <c r="R139" i="18"/>
  <c r="S139" i="18"/>
  <c r="T139" i="18"/>
  <c r="U139" i="18"/>
  <c r="V139" i="18"/>
  <c r="X139" i="18"/>
  <c r="Y139" i="18"/>
  <c r="Z139" i="18"/>
  <c r="AA139" i="18"/>
  <c r="AB139" i="18"/>
  <c r="AC139" i="18"/>
  <c r="AD139" i="18"/>
  <c r="AE139" i="18"/>
  <c r="AF139" i="18"/>
  <c r="AG139" i="18"/>
  <c r="AH139" i="18"/>
  <c r="AI139" i="18"/>
  <c r="AJ139" i="18"/>
  <c r="AK139" i="18"/>
  <c r="AL139" i="18"/>
  <c r="AM139" i="18"/>
  <c r="AN139" i="18"/>
  <c r="AO139" i="18"/>
  <c r="AP139" i="18"/>
  <c r="AQ139" i="18"/>
  <c r="AR139" i="18"/>
  <c r="AS139" i="18"/>
  <c r="AT139" i="18"/>
  <c r="AU139" i="18"/>
  <c r="AV139" i="18"/>
  <c r="AW139" i="18"/>
  <c r="AX139" i="18"/>
  <c r="AY139" i="18"/>
  <c r="AZ139" i="18"/>
  <c r="BA139" i="18"/>
  <c r="BB139" i="18"/>
  <c r="BC139" i="18"/>
  <c r="BD139" i="18"/>
  <c r="BE139" i="18"/>
  <c r="BG139" i="18"/>
  <c r="BH139" i="18"/>
  <c r="BI139" i="18"/>
  <c r="BJ139" i="18"/>
  <c r="BK139" i="18"/>
  <c r="BL139" i="18"/>
  <c r="BM139" i="18"/>
  <c r="BN139" i="18"/>
  <c r="BO139" i="18"/>
  <c r="BP139" i="18"/>
  <c r="BQ139" i="18"/>
  <c r="BR139" i="18"/>
  <c r="BT139" i="18"/>
  <c r="BU139" i="18"/>
  <c r="BV139" i="18"/>
  <c r="BW139" i="18"/>
  <c r="BX139" i="18"/>
  <c r="BZ139" i="18"/>
  <c r="D140" i="18"/>
  <c r="E140" i="18"/>
  <c r="G140" i="18"/>
  <c r="H140" i="18"/>
  <c r="I140" i="18"/>
  <c r="J140" i="18"/>
  <c r="K140" i="18"/>
  <c r="M140" i="18"/>
  <c r="N140" i="18"/>
  <c r="O140" i="18"/>
  <c r="P140" i="18"/>
  <c r="Q140" i="18"/>
  <c r="R140" i="18"/>
  <c r="S140" i="18"/>
  <c r="T140" i="18"/>
  <c r="U140" i="18"/>
  <c r="V140" i="18"/>
  <c r="X140" i="18"/>
  <c r="Y140" i="18"/>
  <c r="Z140" i="18"/>
  <c r="AA140" i="18"/>
  <c r="AB140" i="18"/>
  <c r="AC140" i="18"/>
  <c r="AD140" i="18"/>
  <c r="AE140" i="18"/>
  <c r="AF140" i="18"/>
  <c r="AG140" i="18"/>
  <c r="AH140" i="18"/>
  <c r="AI140" i="18"/>
  <c r="AJ140" i="18"/>
  <c r="AK140" i="18"/>
  <c r="AL140" i="18"/>
  <c r="AM140" i="18"/>
  <c r="AN140" i="18"/>
  <c r="AO140" i="18"/>
  <c r="AP140" i="18"/>
  <c r="AQ140" i="18"/>
  <c r="AR140" i="18"/>
  <c r="AS140" i="18"/>
  <c r="AT140" i="18"/>
  <c r="AU140" i="18"/>
  <c r="AV140" i="18"/>
  <c r="AW140" i="18"/>
  <c r="AX140" i="18"/>
  <c r="AY140" i="18"/>
  <c r="AZ140" i="18"/>
  <c r="BA140" i="18"/>
  <c r="BB140" i="18"/>
  <c r="BC140" i="18"/>
  <c r="BD140" i="18"/>
  <c r="BE140" i="18"/>
  <c r="BG140" i="18"/>
  <c r="BH140" i="18"/>
  <c r="BI140" i="18"/>
  <c r="BJ140" i="18"/>
  <c r="BK140" i="18"/>
  <c r="BL140" i="18"/>
  <c r="BM140" i="18"/>
  <c r="BN140" i="18"/>
  <c r="BO140" i="18"/>
  <c r="BP140" i="18"/>
  <c r="BQ140" i="18"/>
  <c r="BR140" i="18"/>
  <c r="BT140" i="18"/>
  <c r="BU140" i="18"/>
  <c r="BV140" i="18"/>
  <c r="BW140" i="18"/>
  <c r="BX140" i="18"/>
  <c r="BZ140" i="18"/>
  <c r="D141" i="18"/>
  <c r="E141" i="18"/>
  <c r="G141" i="18"/>
  <c r="H141" i="18"/>
  <c r="I141" i="18"/>
  <c r="J141" i="18"/>
  <c r="K141" i="18"/>
  <c r="M141" i="18"/>
  <c r="N141" i="18"/>
  <c r="O141" i="18"/>
  <c r="P141" i="18"/>
  <c r="Q141" i="18"/>
  <c r="R141" i="18"/>
  <c r="S141" i="18"/>
  <c r="T141" i="18"/>
  <c r="U141" i="18"/>
  <c r="V141" i="18"/>
  <c r="X141" i="18"/>
  <c r="Y141" i="18"/>
  <c r="Z141" i="18"/>
  <c r="AA141" i="18"/>
  <c r="AB141" i="18"/>
  <c r="AC141" i="18"/>
  <c r="AD141" i="18"/>
  <c r="AE141" i="18"/>
  <c r="AF141" i="18"/>
  <c r="AG141" i="18"/>
  <c r="AH141" i="18"/>
  <c r="AI141" i="18"/>
  <c r="AJ141" i="18"/>
  <c r="AK141" i="18"/>
  <c r="AL141" i="18"/>
  <c r="AM141" i="18"/>
  <c r="AN141" i="18"/>
  <c r="AO141" i="18"/>
  <c r="AP141" i="18"/>
  <c r="AQ141" i="18"/>
  <c r="AR141" i="18"/>
  <c r="AS141" i="18"/>
  <c r="AT141" i="18"/>
  <c r="AU141" i="18"/>
  <c r="AV141" i="18"/>
  <c r="AW141" i="18"/>
  <c r="AX141" i="18"/>
  <c r="AY141" i="18"/>
  <c r="AZ141" i="18"/>
  <c r="BA141" i="18"/>
  <c r="BB141" i="18"/>
  <c r="BC141" i="18"/>
  <c r="BD141" i="18"/>
  <c r="BE141" i="18"/>
  <c r="BG141" i="18"/>
  <c r="BH141" i="18"/>
  <c r="BI141" i="18"/>
  <c r="BJ141" i="18"/>
  <c r="BK141" i="18"/>
  <c r="BL141" i="18"/>
  <c r="BM141" i="18"/>
  <c r="BN141" i="18"/>
  <c r="BO141" i="18"/>
  <c r="BP141" i="18"/>
  <c r="BQ141" i="18"/>
  <c r="BR141" i="18"/>
  <c r="BT141" i="18"/>
  <c r="BU141" i="18"/>
  <c r="BV141" i="18"/>
  <c r="BW141" i="18"/>
  <c r="BX141" i="18"/>
  <c r="BZ141" i="18"/>
  <c r="D142" i="18"/>
  <c r="E142" i="18"/>
  <c r="G142" i="18"/>
  <c r="H142" i="18"/>
  <c r="I142" i="18"/>
  <c r="J142" i="18"/>
  <c r="K142" i="18"/>
  <c r="M142" i="18"/>
  <c r="N142" i="18"/>
  <c r="O142" i="18"/>
  <c r="P142" i="18"/>
  <c r="Q142" i="18"/>
  <c r="R142" i="18"/>
  <c r="S142" i="18"/>
  <c r="T142" i="18"/>
  <c r="U142" i="18"/>
  <c r="V142" i="18"/>
  <c r="X142" i="18"/>
  <c r="Y142" i="18"/>
  <c r="Z142" i="18"/>
  <c r="AA142" i="18"/>
  <c r="AB142" i="18"/>
  <c r="AC142" i="18"/>
  <c r="AD142" i="18"/>
  <c r="AE142" i="18"/>
  <c r="AF142" i="18"/>
  <c r="AG142" i="18"/>
  <c r="AH142" i="18"/>
  <c r="AI142" i="18"/>
  <c r="AJ142" i="18"/>
  <c r="AK142" i="18"/>
  <c r="AL142" i="18"/>
  <c r="AM142" i="18"/>
  <c r="AN142" i="18"/>
  <c r="AO142" i="18"/>
  <c r="AP142" i="18"/>
  <c r="AQ142" i="18"/>
  <c r="AR142" i="18"/>
  <c r="AS142" i="18"/>
  <c r="AT142" i="18"/>
  <c r="AU142" i="18"/>
  <c r="AV142" i="18"/>
  <c r="AW142" i="18"/>
  <c r="AX142" i="18"/>
  <c r="AY142" i="18"/>
  <c r="AZ142" i="18"/>
  <c r="BA142" i="18"/>
  <c r="BB142" i="18"/>
  <c r="BC142" i="18"/>
  <c r="BD142" i="18"/>
  <c r="BE142" i="18"/>
  <c r="BG142" i="18"/>
  <c r="BH142" i="18"/>
  <c r="BI142" i="18"/>
  <c r="BJ142" i="18"/>
  <c r="BK142" i="18"/>
  <c r="BL142" i="18"/>
  <c r="BM142" i="18"/>
  <c r="BN142" i="18"/>
  <c r="BO142" i="18"/>
  <c r="BP142" i="18"/>
  <c r="BQ142" i="18"/>
  <c r="BR142" i="18"/>
  <c r="BT142" i="18"/>
  <c r="BU142" i="18"/>
  <c r="BV142" i="18"/>
  <c r="BW142" i="18"/>
  <c r="BX142" i="18"/>
  <c r="BZ142" i="18"/>
  <c r="D143" i="18"/>
  <c r="E143" i="18"/>
  <c r="G143" i="18"/>
  <c r="H143" i="18"/>
  <c r="I143" i="18"/>
  <c r="J143" i="18"/>
  <c r="K143" i="18"/>
  <c r="M143" i="18"/>
  <c r="N143" i="18"/>
  <c r="O143" i="18"/>
  <c r="P143" i="18"/>
  <c r="Q143" i="18"/>
  <c r="R143" i="18"/>
  <c r="S143" i="18"/>
  <c r="T143" i="18"/>
  <c r="U143" i="18"/>
  <c r="V143" i="18"/>
  <c r="X143" i="18"/>
  <c r="Y143" i="18"/>
  <c r="Z143" i="18"/>
  <c r="AA143" i="18"/>
  <c r="AB143" i="18"/>
  <c r="AC143" i="18"/>
  <c r="AD143" i="18"/>
  <c r="AE143" i="18"/>
  <c r="AF143" i="18"/>
  <c r="AG143" i="18"/>
  <c r="AH143" i="18"/>
  <c r="AI143" i="18"/>
  <c r="AJ143" i="18"/>
  <c r="AK143" i="18"/>
  <c r="AL143" i="18"/>
  <c r="AM143" i="18"/>
  <c r="AN143" i="18"/>
  <c r="AO143" i="18"/>
  <c r="AP143" i="18"/>
  <c r="AQ143" i="18"/>
  <c r="AR143" i="18"/>
  <c r="AS143" i="18"/>
  <c r="AT143" i="18"/>
  <c r="AU143" i="18"/>
  <c r="AV143" i="18"/>
  <c r="AW143" i="18"/>
  <c r="AX143" i="18"/>
  <c r="AY143" i="18"/>
  <c r="AZ143" i="18"/>
  <c r="BA143" i="18"/>
  <c r="BB143" i="18"/>
  <c r="BC143" i="18"/>
  <c r="BD143" i="18"/>
  <c r="BE143" i="18"/>
  <c r="BG143" i="18"/>
  <c r="BH143" i="18"/>
  <c r="BI143" i="18"/>
  <c r="BJ143" i="18"/>
  <c r="BK143" i="18"/>
  <c r="BL143" i="18"/>
  <c r="BM143" i="18"/>
  <c r="BN143" i="18"/>
  <c r="BO143" i="18"/>
  <c r="BP143" i="18"/>
  <c r="BQ143" i="18"/>
  <c r="BR143" i="18"/>
  <c r="BT143" i="18"/>
  <c r="BU143" i="18"/>
  <c r="BV143" i="18"/>
  <c r="BW143" i="18"/>
  <c r="BX143" i="18"/>
  <c r="BZ143" i="18"/>
  <c r="D144" i="18"/>
  <c r="E144" i="18"/>
  <c r="G144" i="18"/>
  <c r="H144" i="18"/>
  <c r="I144" i="18"/>
  <c r="J144" i="18"/>
  <c r="K144" i="18"/>
  <c r="M144" i="18"/>
  <c r="N144" i="18"/>
  <c r="O144" i="18"/>
  <c r="P144" i="18"/>
  <c r="Q144" i="18"/>
  <c r="R144" i="18"/>
  <c r="S144" i="18"/>
  <c r="T144" i="18"/>
  <c r="U144" i="18"/>
  <c r="V144" i="18"/>
  <c r="X144" i="18"/>
  <c r="Y144" i="18"/>
  <c r="Z144" i="18"/>
  <c r="AA144" i="18"/>
  <c r="AB144" i="18"/>
  <c r="AC144" i="18"/>
  <c r="AD144" i="18"/>
  <c r="AE144" i="18"/>
  <c r="AF144" i="18"/>
  <c r="AG144" i="18"/>
  <c r="AH144" i="18"/>
  <c r="AI144" i="18"/>
  <c r="AJ144" i="18"/>
  <c r="AK144" i="18"/>
  <c r="AL144" i="18"/>
  <c r="AM144" i="18"/>
  <c r="AN144" i="18"/>
  <c r="AO144" i="18"/>
  <c r="AP144" i="18"/>
  <c r="AQ144" i="18"/>
  <c r="AR144" i="18"/>
  <c r="AS144" i="18"/>
  <c r="AT144" i="18"/>
  <c r="AU144" i="18"/>
  <c r="AV144" i="18"/>
  <c r="AW144" i="18"/>
  <c r="AX144" i="18"/>
  <c r="AY144" i="18"/>
  <c r="AZ144" i="18"/>
  <c r="BA144" i="18"/>
  <c r="BB144" i="18"/>
  <c r="BC144" i="18"/>
  <c r="BD144" i="18"/>
  <c r="BE144" i="18"/>
  <c r="BG144" i="18"/>
  <c r="BH144" i="18"/>
  <c r="BI144" i="18"/>
  <c r="BJ144" i="18"/>
  <c r="BK144" i="18"/>
  <c r="BL144" i="18"/>
  <c r="BM144" i="18"/>
  <c r="BN144" i="18"/>
  <c r="BO144" i="18"/>
  <c r="BP144" i="18"/>
  <c r="BQ144" i="18"/>
  <c r="BR144" i="18"/>
  <c r="BT144" i="18"/>
  <c r="BU144" i="18"/>
  <c r="BV144" i="18"/>
  <c r="BW144" i="18"/>
  <c r="BX144" i="18"/>
  <c r="BZ144" i="18"/>
  <c r="D145" i="18"/>
  <c r="E145" i="18"/>
  <c r="G145" i="18"/>
  <c r="H145" i="18"/>
  <c r="I145" i="18"/>
  <c r="J145" i="18"/>
  <c r="K145" i="18"/>
  <c r="M145" i="18"/>
  <c r="N145" i="18"/>
  <c r="O145" i="18"/>
  <c r="P145" i="18"/>
  <c r="Q145" i="18"/>
  <c r="R145" i="18"/>
  <c r="S145" i="18"/>
  <c r="T145" i="18"/>
  <c r="U145" i="18"/>
  <c r="V145" i="18"/>
  <c r="X145" i="18"/>
  <c r="Y145" i="18"/>
  <c r="Z145" i="18"/>
  <c r="AA145" i="18"/>
  <c r="AB145" i="18"/>
  <c r="AC145" i="18"/>
  <c r="AD145" i="18"/>
  <c r="AE145" i="18"/>
  <c r="AF145" i="18"/>
  <c r="AG145" i="18"/>
  <c r="AH145" i="18"/>
  <c r="AI145" i="18"/>
  <c r="AJ145" i="18"/>
  <c r="AK145" i="18"/>
  <c r="AL145" i="18"/>
  <c r="AM145" i="18"/>
  <c r="AN145" i="18"/>
  <c r="AO145" i="18"/>
  <c r="AP145" i="18"/>
  <c r="AQ145" i="18"/>
  <c r="AR145" i="18"/>
  <c r="AS145" i="18"/>
  <c r="AT145" i="18"/>
  <c r="AU145" i="18"/>
  <c r="AV145" i="18"/>
  <c r="AW145" i="18"/>
  <c r="AX145" i="18"/>
  <c r="AY145" i="18"/>
  <c r="AZ145" i="18"/>
  <c r="BA145" i="18"/>
  <c r="BB145" i="18"/>
  <c r="BC145" i="18"/>
  <c r="BD145" i="18"/>
  <c r="BE145" i="18"/>
  <c r="BG145" i="18"/>
  <c r="BH145" i="18"/>
  <c r="BI145" i="18"/>
  <c r="BJ145" i="18"/>
  <c r="BK145" i="18"/>
  <c r="BL145" i="18"/>
  <c r="BM145" i="18"/>
  <c r="BN145" i="18"/>
  <c r="BO145" i="18"/>
  <c r="BP145" i="18"/>
  <c r="BQ145" i="18"/>
  <c r="BR145" i="18"/>
  <c r="BT145" i="18"/>
  <c r="BU145" i="18"/>
  <c r="BV145" i="18"/>
  <c r="BW145" i="18"/>
  <c r="BX145" i="18"/>
  <c r="BZ145" i="18"/>
  <c r="D146" i="18"/>
  <c r="E146" i="18"/>
  <c r="G146" i="18"/>
  <c r="H146" i="18"/>
  <c r="I146" i="18"/>
  <c r="J146" i="18"/>
  <c r="K146" i="18"/>
  <c r="M146" i="18"/>
  <c r="N146" i="18"/>
  <c r="O146" i="18"/>
  <c r="P146" i="18"/>
  <c r="Q146" i="18"/>
  <c r="R146" i="18"/>
  <c r="S146" i="18"/>
  <c r="T146" i="18"/>
  <c r="U146" i="18"/>
  <c r="V146" i="18"/>
  <c r="X146" i="18"/>
  <c r="Y146" i="18"/>
  <c r="Z146" i="18"/>
  <c r="AA146" i="18"/>
  <c r="AB146" i="18"/>
  <c r="AC146" i="18"/>
  <c r="AD146" i="18"/>
  <c r="AE146" i="18"/>
  <c r="AF146" i="18"/>
  <c r="AG146" i="18"/>
  <c r="AH146" i="18"/>
  <c r="AI146" i="18"/>
  <c r="AJ146" i="18"/>
  <c r="AK146" i="18"/>
  <c r="AL146" i="18"/>
  <c r="AM146" i="18"/>
  <c r="AN146" i="18"/>
  <c r="AO146" i="18"/>
  <c r="AP146" i="18"/>
  <c r="AQ146" i="18"/>
  <c r="AR146" i="18"/>
  <c r="AS146" i="18"/>
  <c r="AT146" i="18"/>
  <c r="AU146" i="18"/>
  <c r="AV146" i="18"/>
  <c r="AW146" i="18"/>
  <c r="AX146" i="18"/>
  <c r="AY146" i="18"/>
  <c r="AZ146" i="18"/>
  <c r="BA146" i="18"/>
  <c r="BB146" i="18"/>
  <c r="BC146" i="18"/>
  <c r="BD146" i="18"/>
  <c r="BE146" i="18"/>
  <c r="BG146" i="18"/>
  <c r="BH146" i="18"/>
  <c r="BI146" i="18"/>
  <c r="BJ146" i="18"/>
  <c r="BK146" i="18"/>
  <c r="BL146" i="18"/>
  <c r="BM146" i="18"/>
  <c r="BN146" i="18"/>
  <c r="BO146" i="18"/>
  <c r="BP146" i="18"/>
  <c r="BQ146" i="18"/>
  <c r="BR146" i="18"/>
  <c r="BT146" i="18"/>
  <c r="BU146" i="18"/>
  <c r="BV146" i="18"/>
  <c r="BW146" i="18"/>
  <c r="BX146" i="18"/>
  <c r="BZ146" i="18"/>
  <c r="D147" i="18"/>
  <c r="E147" i="18"/>
  <c r="G147" i="18"/>
  <c r="H147" i="18"/>
  <c r="I147" i="18"/>
  <c r="J147" i="18"/>
  <c r="K147" i="18"/>
  <c r="M147" i="18"/>
  <c r="N147" i="18"/>
  <c r="O147" i="18"/>
  <c r="P147" i="18"/>
  <c r="Q147" i="18"/>
  <c r="R147" i="18"/>
  <c r="S147" i="18"/>
  <c r="T147" i="18"/>
  <c r="U147" i="18"/>
  <c r="V147" i="18"/>
  <c r="X147" i="18"/>
  <c r="Y147" i="18"/>
  <c r="Z147" i="18"/>
  <c r="AA147" i="18"/>
  <c r="AB147" i="18"/>
  <c r="AC147" i="18"/>
  <c r="AD147" i="18"/>
  <c r="AE147" i="18"/>
  <c r="AF147" i="18"/>
  <c r="AG147" i="18"/>
  <c r="AH147" i="18"/>
  <c r="AI147" i="18"/>
  <c r="AJ147" i="18"/>
  <c r="AK147" i="18"/>
  <c r="AL147" i="18"/>
  <c r="AM147" i="18"/>
  <c r="AN147" i="18"/>
  <c r="AO147" i="18"/>
  <c r="AP147" i="18"/>
  <c r="AQ147" i="18"/>
  <c r="AR147" i="18"/>
  <c r="AS147" i="18"/>
  <c r="AT147" i="18"/>
  <c r="AU147" i="18"/>
  <c r="AV147" i="18"/>
  <c r="AW147" i="18"/>
  <c r="AX147" i="18"/>
  <c r="AY147" i="18"/>
  <c r="AZ147" i="18"/>
  <c r="BA147" i="18"/>
  <c r="BB147" i="18"/>
  <c r="BC147" i="18"/>
  <c r="BD147" i="18"/>
  <c r="BE147" i="18"/>
  <c r="BG147" i="18"/>
  <c r="BH147" i="18"/>
  <c r="BI147" i="18"/>
  <c r="BJ147" i="18"/>
  <c r="BK147" i="18"/>
  <c r="BL147" i="18"/>
  <c r="BM147" i="18"/>
  <c r="BN147" i="18"/>
  <c r="BO147" i="18"/>
  <c r="BP147" i="18"/>
  <c r="BQ147" i="18"/>
  <c r="BR147" i="18"/>
  <c r="BT147" i="18"/>
  <c r="BU147" i="18"/>
  <c r="BV147" i="18"/>
  <c r="BW147" i="18"/>
  <c r="BX147" i="18"/>
  <c r="BZ147" i="18"/>
  <c r="D148" i="18"/>
  <c r="E148" i="18"/>
  <c r="G148" i="18"/>
  <c r="H148" i="18"/>
  <c r="I148" i="18"/>
  <c r="J148" i="18"/>
  <c r="K148" i="18"/>
  <c r="M148" i="18"/>
  <c r="N148" i="18"/>
  <c r="O148" i="18"/>
  <c r="P148" i="18"/>
  <c r="Q148" i="18"/>
  <c r="R148" i="18"/>
  <c r="S148" i="18"/>
  <c r="T148" i="18"/>
  <c r="U148" i="18"/>
  <c r="V148" i="18"/>
  <c r="X148" i="18"/>
  <c r="Y148" i="18"/>
  <c r="Z148" i="18"/>
  <c r="AA148" i="18"/>
  <c r="AB148" i="18"/>
  <c r="AC148" i="18"/>
  <c r="AD148" i="18"/>
  <c r="AE148" i="18"/>
  <c r="AF148" i="18"/>
  <c r="AG148" i="18"/>
  <c r="AH148" i="18"/>
  <c r="AI148" i="18"/>
  <c r="AJ148" i="18"/>
  <c r="AK148" i="18"/>
  <c r="AL148" i="18"/>
  <c r="AM148" i="18"/>
  <c r="AN148" i="18"/>
  <c r="AO148" i="18"/>
  <c r="AP148" i="18"/>
  <c r="AQ148" i="18"/>
  <c r="AR148" i="18"/>
  <c r="AS148" i="18"/>
  <c r="AT148" i="18"/>
  <c r="AU148" i="18"/>
  <c r="AV148" i="18"/>
  <c r="AW148" i="18"/>
  <c r="AX148" i="18"/>
  <c r="AY148" i="18"/>
  <c r="AZ148" i="18"/>
  <c r="BA148" i="18"/>
  <c r="BB148" i="18"/>
  <c r="BC148" i="18"/>
  <c r="BD148" i="18"/>
  <c r="BE148" i="18"/>
  <c r="BG148" i="18"/>
  <c r="BH148" i="18"/>
  <c r="BI148" i="18"/>
  <c r="BJ148" i="18"/>
  <c r="BK148" i="18"/>
  <c r="BL148" i="18"/>
  <c r="BM148" i="18"/>
  <c r="BN148" i="18"/>
  <c r="BO148" i="18"/>
  <c r="BP148" i="18"/>
  <c r="BQ148" i="18"/>
  <c r="BR148" i="18"/>
  <c r="BT148" i="18"/>
  <c r="BU148" i="18"/>
  <c r="BV148" i="18"/>
  <c r="BW148" i="18"/>
  <c r="BX148" i="18"/>
  <c r="BZ148" i="18"/>
  <c r="D149" i="18"/>
  <c r="E149" i="18"/>
  <c r="G149" i="18"/>
  <c r="H149" i="18"/>
  <c r="I149" i="18"/>
  <c r="J149" i="18"/>
  <c r="K149" i="18"/>
  <c r="M149" i="18"/>
  <c r="N149" i="18"/>
  <c r="O149" i="18"/>
  <c r="P149" i="18"/>
  <c r="Q149" i="18"/>
  <c r="R149" i="18"/>
  <c r="S149" i="18"/>
  <c r="T149" i="18"/>
  <c r="U149" i="18"/>
  <c r="V149" i="18"/>
  <c r="X149" i="18"/>
  <c r="Y149" i="18"/>
  <c r="Z149" i="18"/>
  <c r="AA149" i="18"/>
  <c r="AB149" i="18"/>
  <c r="AC149" i="18"/>
  <c r="AD149" i="18"/>
  <c r="AE149" i="18"/>
  <c r="AF149" i="18"/>
  <c r="AG149" i="18"/>
  <c r="AH149" i="18"/>
  <c r="AI149" i="18"/>
  <c r="AJ149" i="18"/>
  <c r="AK149" i="18"/>
  <c r="AL149" i="18"/>
  <c r="AM149" i="18"/>
  <c r="AN149" i="18"/>
  <c r="AO149" i="18"/>
  <c r="AP149" i="18"/>
  <c r="AQ149" i="18"/>
  <c r="AR149" i="18"/>
  <c r="AS149" i="18"/>
  <c r="AT149" i="18"/>
  <c r="AU149" i="18"/>
  <c r="AV149" i="18"/>
  <c r="AW149" i="18"/>
  <c r="AX149" i="18"/>
  <c r="AY149" i="18"/>
  <c r="AZ149" i="18"/>
  <c r="BA149" i="18"/>
  <c r="BB149" i="18"/>
  <c r="BC149" i="18"/>
  <c r="BD149" i="18"/>
  <c r="BE149" i="18"/>
  <c r="BG149" i="18"/>
  <c r="BH149" i="18"/>
  <c r="BI149" i="18"/>
  <c r="BJ149" i="18"/>
  <c r="BK149" i="18"/>
  <c r="BL149" i="18"/>
  <c r="BM149" i="18"/>
  <c r="BN149" i="18"/>
  <c r="BO149" i="18"/>
  <c r="BP149" i="18"/>
  <c r="BQ149" i="18"/>
  <c r="BR149" i="18"/>
  <c r="BT149" i="18"/>
  <c r="BU149" i="18"/>
  <c r="BV149" i="18"/>
  <c r="BW149" i="18"/>
  <c r="BX149" i="18"/>
  <c r="BZ149" i="18"/>
  <c r="D99" i="18"/>
  <c r="E99" i="18"/>
  <c r="G99" i="18"/>
  <c r="H99" i="18"/>
  <c r="I99" i="18"/>
  <c r="J99" i="18"/>
  <c r="K99" i="18"/>
  <c r="M99" i="18"/>
  <c r="N99" i="18"/>
  <c r="O99" i="18"/>
  <c r="P99" i="18"/>
  <c r="Q99" i="18"/>
  <c r="R99" i="18"/>
  <c r="S99" i="18"/>
  <c r="T99" i="18"/>
  <c r="U99" i="18"/>
  <c r="V99" i="18"/>
  <c r="X99" i="18"/>
  <c r="Y99" i="18"/>
  <c r="Z99" i="18"/>
  <c r="AA99" i="18"/>
  <c r="AB99" i="18"/>
  <c r="AC99" i="18"/>
  <c r="AD99" i="18"/>
  <c r="AE99" i="18"/>
  <c r="AF99" i="18"/>
  <c r="AG99" i="18"/>
  <c r="AH99" i="18"/>
  <c r="AI99" i="18"/>
  <c r="AJ99" i="18"/>
  <c r="AK99" i="18"/>
  <c r="AL99" i="18"/>
  <c r="AM99" i="18"/>
  <c r="AN99" i="18"/>
  <c r="AO99" i="18"/>
  <c r="AP99" i="18"/>
  <c r="AQ99" i="18"/>
  <c r="AR99" i="18"/>
  <c r="AS99" i="18"/>
  <c r="AT99" i="18"/>
  <c r="AU99" i="18"/>
  <c r="AV99" i="18"/>
  <c r="AW99" i="18"/>
  <c r="AX99" i="18"/>
  <c r="AY99" i="18"/>
  <c r="AZ99" i="18"/>
  <c r="BA99" i="18"/>
  <c r="BB99" i="18"/>
  <c r="BC99" i="18"/>
  <c r="BD99" i="18"/>
  <c r="BE99" i="18"/>
  <c r="BG99" i="18"/>
  <c r="BH99" i="18"/>
  <c r="BI99" i="18"/>
  <c r="BJ99" i="18"/>
  <c r="BK99" i="18"/>
  <c r="BL99" i="18"/>
  <c r="BM99" i="18"/>
  <c r="BN99" i="18"/>
  <c r="BO99" i="18"/>
  <c r="BP99" i="18"/>
  <c r="BQ99" i="18"/>
  <c r="BR99" i="18"/>
  <c r="BT99" i="18"/>
  <c r="BU99" i="18"/>
  <c r="BV99" i="18"/>
  <c r="BW99" i="18"/>
  <c r="BX99" i="18"/>
  <c r="BZ99" i="18"/>
  <c r="D100" i="18"/>
  <c r="E100" i="18"/>
  <c r="G100" i="18"/>
  <c r="H100" i="18"/>
  <c r="I100" i="18"/>
  <c r="J100" i="18"/>
  <c r="K100" i="18"/>
  <c r="M100" i="18"/>
  <c r="N100" i="18"/>
  <c r="O100" i="18"/>
  <c r="P100" i="18"/>
  <c r="Q100" i="18"/>
  <c r="R100" i="18"/>
  <c r="S100" i="18"/>
  <c r="T100" i="18"/>
  <c r="U100" i="18"/>
  <c r="V100" i="18"/>
  <c r="X100" i="18"/>
  <c r="Y100" i="18"/>
  <c r="Z100" i="18"/>
  <c r="AA100" i="18"/>
  <c r="AB100" i="18"/>
  <c r="AC100" i="18"/>
  <c r="AD100" i="18"/>
  <c r="AE100" i="18"/>
  <c r="AF100" i="18"/>
  <c r="AG100" i="18"/>
  <c r="AH100" i="18"/>
  <c r="AI100" i="18"/>
  <c r="AJ100" i="18"/>
  <c r="AK100" i="18"/>
  <c r="AL100" i="18"/>
  <c r="AM100" i="18"/>
  <c r="AN100" i="18"/>
  <c r="AO100" i="18"/>
  <c r="AP100" i="18"/>
  <c r="AQ100" i="18"/>
  <c r="AR100" i="18"/>
  <c r="AS100" i="18"/>
  <c r="AT100" i="18"/>
  <c r="AU100" i="18"/>
  <c r="AV100" i="18"/>
  <c r="AW100" i="18"/>
  <c r="AX100" i="18"/>
  <c r="AY100" i="18"/>
  <c r="AZ100" i="18"/>
  <c r="BA100" i="18"/>
  <c r="BB100" i="18"/>
  <c r="BC100" i="18"/>
  <c r="BD100" i="18"/>
  <c r="BE100" i="18"/>
  <c r="BG100" i="18"/>
  <c r="BH100" i="18"/>
  <c r="BI100" i="18"/>
  <c r="BJ100" i="18"/>
  <c r="BK100" i="18"/>
  <c r="BL100" i="18"/>
  <c r="BM100" i="18"/>
  <c r="BN100" i="18"/>
  <c r="BO100" i="18"/>
  <c r="BP100" i="18"/>
  <c r="BQ100" i="18"/>
  <c r="BR100" i="18"/>
  <c r="BT100" i="18"/>
  <c r="BU100" i="18"/>
  <c r="BV100" i="18"/>
  <c r="BW100" i="18"/>
  <c r="BX100" i="18"/>
  <c r="BZ100" i="18"/>
  <c r="D101" i="18"/>
  <c r="E101" i="18"/>
  <c r="G101" i="18"/>
  <c r="H101" i="18"/>
  <c r="I101" i="18"/>
  <c r="J101" i="18"/>
  <c r="K101" i="18"/>
  <c r="M101" i="18"/>
  <c r="N101" i="18"/>
  <c r="O101" i="18"/>
  <c r="P101" i="18"/>
  <c r="Q101" i="18"/>
  <c r="R101" i="18"/>
  <c r="S101" i="18"/>
  <c r="T101" i="18"/>
  <c r="U101" i="18"/>
  <c r="V101" i="18"/>
  <c r="X101" i="18"/>
  <c r="Y101" i="18"/>
  <c r="Z101" i="18"/>
  <c r="AA101" i="18"/>
  <c r="AB101" i="18"/>
  <c r="AC101" i="18"/>
  <c r="AD101" i="18"/>
  <c r="AE101" i="18"/>
  <c r="AF101" i="18"/>
  <c r="AG101" i="18"/>
  <c r="AH101" i="18"/>
  <c r="AI101" i="18"/>
  <c r="AJ101" i="18"/>
  <c r="AK101" i="18"/>
  <c r="AL101" i="18"/>
  <c r="AM101" i="18"/>
  <c r="AN101" i="18"/>
  <c r="AO101" i="18"/>
  <c r="AP101" i="18"/>
  <c r="AQ101" i="18"/>
  <c r="AR101" i="18"/>
  <c r="AS101" i="18"/>
  <c r="AT101" i="18"/>
  <c r="AU101" i="18"/>
  <c r="AV101" i="18"/>
  <c r="AW101" i="18"/>
  <c r="AX101" i="18"/>
  <c r="AY101" i="18"/>
  <c r="AZ101" i="18"/>
  <c r="BA101" i="18"/>
  <c r="BB101" i="18"/>
  <c r="BC101" i="18"/>
  <c r="BD101" i="18"/>
  <c r="BE101" i="18"/>
  <c r="BG101" i="18"/>
  <c r="BH101" i="18"/>
  <c r="BI101" i="18"/>
  <c r="BJ101" i="18"/>
  <c r="BK101" i="18"/>
  <c r="BL101" i="18"/>
  <c r="BM101" i="18"/>
  <c r="BN101" i="18"/>
  <c r="BO101" i="18"/>
  <c r="BP101" i="18"/>
  <c r="BQ101" i="18"/>
  <c r="BR101" i="18"/>
  <c r="BT101" i="18"/>
  <c r="BU101" i="18"/>
  <c r="BV101" i="18"/>
  <c r="BW101" i="18"/>
  <c r="BX101" i="18"/>
  <c r="BZ101" i="18"/>
  <c r="D102" i="18"/>
  <c r="E102" i="18"/>
  <c r="G102" i="18"/>
  <c r="H102" i="18"/>
  <c r="I102" i="18"/>
  <c r="J102" i="18"/>
  <c r="K102" i="18"/>
  <c r="M102" i="18"/>
  <c r="N102" i="18"/>
  <c r="O102" i="18"/>
  <c r="P102" i="18"/>
  <c r="Q102" i="18"/>
  <c r="R102" i="18"/>
  <c r="S102" i="18"/>
  <c r="T102" i="18"/>
  <c r="U102" i="18"/>
  <c r="V102" i="18"/>
  <c r="X102" i="18"/>
  <c r="Y102" i="18"/>
  <c r="Z102" i="18"/>
  <c r="AA102" i="18"/>
  <c r="AB102" i="18"/>
  <c r="AC102" i="18"/>
  <c r="AD102" i="18"/>
  <c r="AE102" i="18"/>
  <c r="AF102" i="18"/>
  <c r="AG102" i="18"/>
  <c r="AH102" i="18"/>
  <c r="AI102" i="18"/>
  <c r="AJ102" i="18"/>
  <c r="AK102" i="18"/>
  <c r="AL102" i="18"/>
  <c r="AM102" i="18"/>
  <c r="AN102" i="18"/>
  <c r="AO102" i="18"/>
  <c r="AP102" i="18"/>
  <c r="AQ102" i="18"/>
  <c r="AR102" i="18"/>
  <c r="AS102" i="18"/>
  <c r="AT102" i="18"/>
  <c r="AU102" i="18"/>
  <c r="AV102" i="18"/>
  <c r="AW102" i="18"/>
  <c r="AX102" i="18"/>
  <c r="AY102" i="18"/>
  <c r="AZ102" i="18"/>
  <c r="BA102" i="18"/>
  <c r="BB102" i="18"/>
  <c r="BC102" i="18"/>
  <c r="BD102" i="18"/>
  <c r="BE102" i="18"/>
  <c r="BG102" i="18"/>
  <c r="BH102" i="18"/>
  <c r="BI102" i="18"/>
  <c r="BJ102" i="18"/>
  <c r="BK102" i="18"/>
  <c r="BL102" i="18"/>
  <c r="BM102" i="18"/>
  <c r="BN102" i="18"/>
  <c r="BO102" i="18"/>
  <c r="BP102" i="18"/>
  <c r="BQ102" i="18"/>
  <c r="BR102" i="18"/>
  <c r="BT102" i="18"/>
  <c r="BU102" i="18"/>
  <c r="BV102" i="18"/>
  <c r="BW102" i="18"/>
  <c r="BX102" i="18"/>
  <c r="BZ102" i="18"/>
  <c r="D103" i="18"/>
  <c r="E103" i="18"/>
  <c r="G103" i="18"/>
  <c r="H103" i="18"/>
  <c r="I103" i="18"/>
  <c r="J103" i="18"/>
  <c r="K103" i="18"/>
  <c r="M103" i="18"/>
  <c r="N103" i="18"/>
  <c r="O103" i="18"/>
  <c r="P103" i="18"/>
  <c r="Q103" i="18"/>
  <c r="R103" i="18"/>
  <c r="S103" i="18"/>
  <c r="T103" i="18"/>
  <c r="U103" i="18"/>
  <c r="V103" i="18"/>
  <c r="X103" i="18"/>
  <c r="Y103" i="18"/>
  <c r="Z103" i="18"/>
  <c r="AA103" i="18"/>
  <c r="AB103" i="18"/>
  <c r="AC103" i="18"/>
  <c r="AD103" i="18"/>
  <c r="AE103" i="18"/>
  <c r="AF103" i="18"/>
  <c r="AG103" i="18"/>
  <c r="AH103" i="18"/>
  <c r="AI103" i="18"/>
  <c r="AJ103" i="18"/>
  <c r="AK103" i="18"/>
  <c r="AL103" i="18"/>
  <c r="AM103" i="18"/>
  <c r="AN103" i="18"/>
  <c r="AO103" i="18"/>
  <c r="AP103" i="18"/>
  <c r="AQ103" i="18"/>
  <c r="AR103" i="18"/>
  <c r="AS103" i="18"/>
  <c r="AT103" i="18"/>
  <c r="AU103" i="18"/>
  <c r="AV103" i="18"/>
  <c r="AW103" i="18"/>
  <c r="AX103" i="18"/>
  <c r="AY103" i="18"/>
  <c r="AZ103" i="18"/>
  <c r="BA103" i="18"/>
  <c r="BB103" i="18"/>
  <c r="BC103" i="18"/>
  <c r="BD103" i="18"/>
  <c r="BE103" i="18"/>
  <c r="BG103" i="18"/>
  <c r="BH103" i="18"/>
  <c r="BI103" i="18"/>
  <c r="BJ103" i="18"/>
  <c r="BK103" i="18"/>
  <c r="BL103" i="18"/>
  <c r="BM103" i="18"/>
  <c r="BN103" i="18"/>
  <c r="BO103" i="18"/>
  <c r="BP103" i="18"/>
  <c r="BQ103" i="18"/>
  <c r="BR103" i="18"/>
  <c r="BT103" i="18"/>
  <c r="BU103" i="18"/>
  <c r="BV103" i="18"/>
  <c r="BW103" i="18"/>
  <c r="BX103" i="18"/>
  <c r="BZ103" i="18"/>
  <c r="D104" i="18"/>
  <c r="E104" i="18"/>
  <c r="G104" i="18"/>
  <c r="H104" i="18"/>
  <c r="I104" i="18"/>
  <c r="J104" i="18"/>
  <c r="K104" i="18"/>
  <c r="M104" i="18"/>
  <c r="N104" i="18"/>
  <c r="O104" i="18"/>
  <c r="P104" i="18"/>
  <c r="Q104" i="18"/>
  <c r="R104" i="18"/>
  <c r="S104" i="18"/>
  <c r="T104" i="18"/>
  <c r="U104" i="18"/>
  <c r="V104" i="18"/>
  <c r="X104" i="18"/>
  <c r="Y104" i="18"/>
  <c r="Z104" i="18"/>
  <c r="AA104" i="18"/>
  <c r="AB104" i="18"/>
  <c r="AC104" i="18"/>
  <c r="AD104" i="18"/>
  <c r="AE104" i="18"/>
  <c r="AF104" i="18"/>
  <c r="AG104" i="18"/>
  <c r="AH104" i="18"/>
  <c r="AI104" i="18"/>
  <c r="AJ104" i="18"/>
  <c r="AK104" i="18"/>
  <c r="AL104" i="18"/>
  <c r="AM104" i="18"/>
  <c r="AN104" i="18"/>
  <c r="AO104" i="18"/>
  <c r="AP104" i="18"/>
  <c r="AQ104" i="18"/>
  <c r="AR104" i="18"/>
  <c r="AS104" i="18"/>
  <c r="AT104" i="18"/>
  <c r="AU104" i="18"/>
  <c r="AV104" i="18"/>
  <c r="AW104" i="18"/>
  <c r="AX104" i="18"/>
  <c r="AY104" i="18"/>
  <c r="AZ104" i="18"/>
  <c r="BA104" i="18"/>
  <c r="BB104" i="18"/>
  <c r="BC104" i="18"/>
  <c r="BD104" i="18"/>
  <c r="BE104" i="18"/>
  <c r="BG104" i="18"/>
  <c r="BH104" i="18"/>
  <c r="BI104" i="18"/>
  <c r="BJ104" i="18"/>
  <c r="BK104" i="18"/>
  <c r="BL104" i="18"/>
  <c r="BM104" i="18"/>
  <c r="BN104" i="18"/>
  <c r="BO104" i="18"/>
  <c r="BP104" i="18"/>
  <c r="BQ104" i="18"/>
  <c r="BR104" i="18"/>
  <c r="BT104" i="18"/>
  <c r="BU104" i="18"/>
  <c r="BV104" i="18"/>
  <c r="BW104" i="18"/>
  <c r="BX104" i="18"/>
  <c r="BZ104" i="18"/>
  <c r="D105" i="18"/>
  <c r="E105" i="18"/>
  <c r="G105" i="18"/>
  <c r="H105" i="18"/>
  <c r="I105" i="18"/>
  <c r="J105" i="18"/>
  <c r="K105" i="18"/>
  <c r="M105" i="18"/>
  <c r="N105" i="18"/>
  <c r="O105" i="18"/>
  <c r="P105" i="18"/>
  <c r="Q105" i="18"/>
  <c r="R105" i="18"/>
  <c r="S105" i="18"/>
  <c r="T105" i="18"/>
  <c r="U105" i="18"/>
  <c r="V105" i="18"/>
  <c r="X105" i="18"/>
  <c r="Y105" i="18"/>
  <c r="Z105" i="18"/>
  <c r="AA105" i="18"/>
  <c r="AB105" i="18"/>
  <c r="AC105" i="18"/>
  <c r="AD105" i="18"/>
  <c r="AE105" i="18"/>
  <c r="AF105" i="18"/>
  <c r="AG105" i="18"/>
  <c r="AH105" i="18"/>
  <c r="AI105" i="18"/>
  <c r="AJ105" i="18"/>
  <c r="AK105" i="18"/>
  <c r="AL105" i="18"/>
  <c r="AM105" i="18"/>
  <c r="AN105" i="18"/>
  <c r="AO105" i="18"/>
  <c r="AP105" i="18"/>
  <c r="AQ105" i="18"/>
  <c r="AR105" i="18"/>
  <c r="AS105" i="18"/>
  <c r="AT105" i="18"/>
  <c r="AU105" i="18"/>
  <c r="AV105" i="18"/>
  <c r="AW105" i="18"/>
  <c r="AX105" i="18"/>
  <c r="AY105" i="18"/>
  <c r="AZ105" i="18"/>
  <c r="BA105" i="18"/>
  <c r="BB105" i="18"/>
  <c r="BC105" i="18"/>
  <c r="BD105" i="18"/>
  <c r="BE105" i="18"/>
  <c r="BG105" i="18"/>
  <c r="BH105" i="18"/>
  <c r="BI105" i="18"/>
  <c r="BJ105" i="18"/>
  <c r="BK105" i="18"/>
  <c r="BL105" i="18"/>
  <c r="BM105" i="18"/>
  <c r="BN105" i="18"/>
  <c r="BO105" i="18"/>
  <c r="BP105" i="18"/>
  <c r="BQ105" i="18"/>
  <c r="BR105" i="18"/>
  <c r="BT105" i="18"/>
  <c r="BU105" i="18"/>
  <c r="BV105" i="18"/>
  <c r="BW105" i="18"/>
  <c r="BX105" i="18"/>
  <c r="BZ105" i="18"/>
  <c r="D106" i="18"/>
  <c r="E106" i="18"/>
  <c r="G106" i="18"/>
  <c r="H106" i="18"/>
  <c r="I106" i="18"/>
  <c r="J106" i="18"/>
  <c r="K106" i="18"/>
  <c r="M106" i="18"/>
  <c r="N106" i="18"/>
  <c r="O106" i="18"/>
  <c r="P106" i="18"/>
  <c r="Q106" i="18"/>
  <c r="R106" i="18"/>
  <c r="S106" i="18"/>
  <c r="T106" i="18"/>
  <c r="U106" i="18"/>
  <c r="V106" i="18"/>
  <c r="X106" i="18"/>
  <c r="Y106" i="18"/>
  <c r="Z106" i="18"/>
  <c r="AA106" i="18"/>
  <c r="AB106" i="18"/>
  <c r="AC106" i="18"/>
  <c r="AD106" i="18"/>
  <c r="AE106" i="18"/>
  <c r="AF106" i="18"/>
  <c r="AG106" i="18"/>
  <c r="AH106" i="18"/>
  <c r="AI106" i="18"/>
  <c r="AJ106" i="18"/>
  <c r="AK106" i="18"/>
  <c r="AL106" i="18"/>
  <c r="AM106" i="18"/>
  <c r="AN106" i="18"/>
  <c r="AO106" i="18"/>
  <c r="AP106" i="18"/>
  <c r="AQ106" i="18"/>
  <c r="AR106" i="18"/>
  <c r="AS106" i="18"/>
  <c r="AT106" i="18"/>
  <c r="AU106" i="18"/>
  <c r="AV106" i="18"/>
  <c r="AW106" i="18"/>
  <c r="AX106" i="18"/>
  <c r="AY106" i="18"/>
  <c r="AZ106" i="18"/>
  <c r="BA106" i="18"/>
  <c r="BB106" i="18"/>
  <c r="BC106" i="18"/>
  <c r="BD106" i="18"/>
  <c r="BE106" i="18"/>
  <c r="BG106" i="18"/>
  <c r="BH106" i="18"/>
  <c r="BI106" i="18"/>
  <c r="BJ106" i="18"/>
  <c r="BK106" i="18"/>
  <c r="BL106" i="18"/>
  <c r="BM106" i="18"/>
  <c r="BN106" i="18"/>
  <c r="BO106" i="18"/>
  <c r="BP106" i="18"/>
  <c r="BQ106" i="18"/>
  <c r="BR106" i="18"/>
  <c r="BT106" i="18"/>
  <c r="BU106" i="18"/>
  <c r="BV106" i="18"/>
  <c r="BW106" i="18"/>
  <c r="BX106" i="18"/>
  <c r="BZ106" i="18"/>
  <c r="D107" i="18"/>
  <c r="E107" i="18"/>
  <c r="G107" i="18"/>
  <c r="H107" i="18"/>
  <c r="I107" i="18"/>
  <c r="J107" i="18"/>
  <c r="K107" i="18"/>
  <c r="M107" i="18"/>
  <c r="N107" i="18"/>
  <c r="O107" i="18"/>
  <c r="P107" i="18"/>
  <c r="Q107" i="18"/>
  <c r="R107" i="18"/>
  <c r="S107" i="18"/>
  <c r="T107" i="18"/>
  <c r="U107" i="18"/>
  <c r="V107" i="18"/>
  <c r="X107" i="18"/>
  <c r="Y107" i="18"/>
  <c r="Z107" i="18"/>
  <c r="AA107" i="18"/>
  <c r="AB107" i="18"/>
  <c r="AC107" i="18"/>
  <c r="AD107" i="18"/>
  <c r="AE107" i="18"/>
  <c r="AF107" i="18"/>
  <c r="AG107" i="18"/>
  <c r="AH107" i="18"/>
  <c r="AI107" i="18"/>
  <c r="AJ107" i="18"/>
  <c r="AK107" i="18"/>
  <c r="AL107" i="18"/>
  <c r="AM107" i="18"/>
  <c r="AN107" i="18"/>
  <c r="AO107" i="18"/>
  <c r="AP107" i="18"/>
  <c r="AQ107" i="18"/>
  <c r="AR107" i="18"/>
  <c r="AS107" i="18"/>
  <c r="AT107" i="18"/>
  <c r="AU107" i="18"/>
  <c r="AV107" i="18"/>
  <c r="AW107" i="18"/>
  <c r="AX107" i="18"/>
  <c r="AY107" i="18"/>
  <c r="AZ107" i="18"/>
  <c r="BA107" i="18"/>
  <c r="BB107" i="18"/>
  <c r="BC107" i="18"/>
  <c r="BD107" i="18"/>
  <c r="BE107" i="18"/>
  <c r="BG107" i="18"/>
  <c r="BH107" i="18"/>
  <c r="BI107" i="18"/>
  <c r="BJ107" i="18"/>
  <c r="BK107" i="18"/>
  <c r="BL107" i="18"/>
  <c r="BM107" i="18"/>
  <c r="BN107" i="18"/>
  <c r="BO107" i="18"/>
  <c r="BP107" i="18"/>
  <c r="BQ107" i="18"/>
  <c r="BR107" i="18"/>
  <c r="BT107" i="18"/>
  <c r="BU107" i="18"/>
  <c r="BV107" i="18"/>
  <c r="BW107" i="18"/>
  <c r="BX107" i="18"/>
  <c r="BZ107" i="18"/>
  <c r="D108" i="18"/>
  <c r="E108" i="18"/>
  <c r="G108" i="18"/>
  <c r="H108" i="18"/>
  <c r="I108" i="18"/>
  <c r="J108" i="18"/>
  <c r="K108" i="18"/>
  <c r="M108" i="18"/>
  <c r="N108" i="18"/>
  <c r="O108" i="18"/>
  <c r="P108" i="18"/>
  <c r="Q108" i="18"/>
  <c r="R108" i="18"/>
  <c r="S108" i="18"/>
  <c r="T108" i="18"/>
  <c r="U108" i="18"/>
  <c r="V108" i="18"/>
  <c r="X108" i="18"/>
  <c r="Y108" i="18"/>
  <c r="Z108" i="18"/>
  <c r="AA108" i="18"/>
  <c r="AB108" i="18"/>
  <c r="AC108" i="18"/>
  <c r="AD108" i="18"/>
  <c r="AE108" i="18"/>
  <c r="AF108" i="18"/>
  <c r="AG108" i="18"/>
  <c r="AH108" i="18"/>
  <c r="AI108" i="18"/>
  <c r="AJ108" i="18"/>
  <c r="AK108" i="18"/>
  <c r="AL108" i="18"/>
  <c r="AM108" i="18"/>
  <c r="AN108" i="18"/>
  <c r="AO108" i="18"/>
  <c r="AP108" i="18"/>
  <c r="AQ108" i="18"/>
  <c r="AR108" i="18"/>
  <c r="AS108" i="18"/>
  <c r="AT108" i="18"/>
  <c r="AU108" i="18"/>
  <c r="AV108" i="18"/>
  <c r="AW108" i="18"/>
  <c r="AX108" i="18"/>
  <c r="AY108" i="18"/>
  <c r="AZ108" i="18"/>
  <c r="BA108" i="18"/>
  <c r="BB108" i="18"/>
  <c r="BC108" i="18"/>
  <c r="BD108" i="18"/>
  <c r="BE108" i="18"/>
  <c r="BG108" i="18"/>
  <c r="BH108" i="18"/>
  <c r="BI108" i="18"/>
  <c r="BJ108" i="18"/>
  <c r="BK108" i="18"/>
  <c r="BL108" i="18"/>
  <c r="BM108" i="18"/>
  <c r="BN108" i="18"/>
  <c r="BO108" i="18"/>
  <c r="BP108" i="18"/>
  <c r="BQ108" i="18"/>
  <c r="BR108" i="18"/>
  <c r="BT108" i="18"/>
  <c r="BU108" i="18"/>
  <c r="BV108" i="18"/>
  <c r="BW108" i="18"/>
  <c r="BX108" i="18"/>
  <c r="BZ108" i="18"/>
  <c r="D109" i="18"/>
  <c r="E109" i="18"/>
  <c r="G109" i="18"/>
  <c r="H109" i="18"/>
  <c r="I109" i="18"/>
  <c r="J109" i="18"/>
  <c r="K109" i="18"/>
  <c r="M109" i="18"/>
  <c r="N109" i="18"/>
  <c r="O109" i="18"/>
  <c r="P109" i="18"/>
  <c r="Q109" i="18"/>
  <c r="R109" i="18"/>
  <c r="S109" i="18"/>
  <c r="T109" i="18"/>
  <c r="U109" i="18"/>
  <c r="V109" i="18"/>
  <c r="X109" i="18"/>
  <c r="Y109" i="18"/>
  <c r="Z109" i="18"/>
  <c r="AA109" i="18"/>
  <c r="AB109" i="18"/>
  <c r="AC109" i="18"/>
  <c r="AD109" i="18"/>
  <c r="AE109" i="18"/>
  <c r="AF109" i="18"/>
  <c r="AG109" i="18"/>
  <c r="AH109" i="18"/>
  <c r="AI109" i="18"/>
  <c r="AJ109" i="18"/>
  <c r="AK109" i="18"/>
  <c r="AL109" i="18"/>
  <c r="AM109" i="18"/>
  <c r="AN109" i="18"/>
  <c r="AO109" i="18"/>
  <c r="AP109" i="18"/>
  <c r="AQ109" i="18"/>
  <c r="AR109" i="18"/>
  <c r="AS109" i="18"/>
  <c r="AT109" i="18"/>
  <c r="AU109" i="18"/>
  <c r="AV109" i="18"/>
  <c r="AW109" i="18"/>
  <c r="AX109" i="18"/>
  <c r="AY109" i="18"/>
  <c r="AZ109" i="18"/>
  <c r="BA109" i="18"/>
  <c r="BB109" i="18"/>
  <c r="BC109" i="18"/>
  <c r="BD109" i="18"/>
  <c r="BE109" i="18"/>
  <c r="BG109" i="18"/>
  <c r="BH109" i="18"/>
  <c r="BI109" i="18"/>
  <c r="BJ109" i="18"/>
  <c r="BK109" i="18"/>
  <c r="BL109" i="18"/>
  <c r="BM109" i="18"/>
  <c r="BN109" i="18"/>
  <c r="BO109" i="18"/>
  <c r="BP109" i="18"/>
  <c r="BQ109" i="18"/>
  <c r="BR109" i="18"/>
  <c r="BT109" i="18"/>
  <c r="BU109" i="18"/>
  <c r="BV109" i="18"/>
  <c r="BW109" i="18"/>
  <c r="BX109" i="18"/>
  <c r="BZ109" i="18"/>
  <c r="D110" i="18"/>
  <c r="E110" i="18"/>
  <c r="G110" i="18"/>
  <c r="H110" i="18"/>
  <c r="I110" i="18"/>
  <c r="J110" i="18"/>
  <c r="K110" i="18"/>
  <c r="M110" i="18"/>
  <c r="N110" i="18"/>
  <c r="O110" i="18"/>
  <c r="P110" i="18"/>
  <c r="Q110" i="18"/>
  <c r="R110" i="18"/>
  <c r="S110" i="18"/>
  <c r="T110" i="18"/>
  <c r="U110" i="18"/>
  <c r="V110" i="18"/>
  <c r="X110" i="18"/>
  <c r="Y110" i="18"/>
  <c r="Z110" i="18"/>
  <c r="AA110" i="18"/>
  <c r="AB110" i="18"/>
  <c r="AC110" i="18"/>
  <c r="AD110" i="18"/>
  <c r="AE110" i="18"/>
  <c r="AF110" i="18"/>
  <c r="AG110" i="18"/>
  <c r="AH110" i="18"/>
  <c r="AI110" i="18"/>
  <c r="AJ110" i="18"/>
  <c r="AK110" i="18"/>
  <c r="AL110" i="18"/>
  <c r="AM110" i="18"/>
  <c r="AN110" i="18"/>
  <c r="AO110" i="18"/>
  <c r="AP110" i="18"/>
  <c r="AQ110" i="18"/>
  <c r="AR110" i="18"/>
  <c r="AS110" i="18"/>
  <c r="AT110" i="18"/>
  <c r="AU110" i="18"/>
  <c r="AV110" i="18"/>
  <c r="AW110" i="18"/>
  <c r="AX110" i="18"/>
  <c r="AY110" i="18"/>
  <c r="AZ110" i="18"/>
  <c r="BA110" i="18"/>
  <c r="BB110" i="18"/>
  <c r="BC110" i="18"/>
  <c r="BD110" i="18"/>
  <c r="BE110" i="18"/>
  <c r="BG110" i="18"/>
  <c r="BH110" i="18"/>
  <c r="BI110" i="18"/>
  <c r="BJ110" i="18"/>
  <c r="BK110" i="18"/>
  <c r="BL110" i="18"/>
  <c r="BM110" i="18"/>
  <c r="BN110" i="18"/>
  <c r="BO110" i="18"/>
  <c r="BP110" i="18"/>
  <c r="BQ110" i="18"/>
  <c r="BR110" i="18"/>
  <c r="BT110" i="18"/>
  <c r="BU110" i="18"/>
  <c r="BV110" i="18"/>
  <c r="BW110" i="18"/>
  <c r="BX110" i="18"/>
  <c r="BZ110" i="18"/>
  <c r="D111" i="18"/>
  <c r="E111" i="18"/>
  <c r="G111" i="18"/>
  <c r="H111" i="18"/>
  <c r="I111" i="18"/>
  <c r="J111" i="18"/>
  <c r="K111" i="18"/>
  <c r="M111" i="18"/>
  <c r="N111" i="18"/>
  <c r="O111" i="18"/>
  <c r="P111" i="18"/>
  <c r="Q111" i="18"/>
  <c r="R111" i="18"/>
  <c r="S111" i="18"/>
  <c r="T111" i="18"/>
  <c r="U111" i="18"/>
  <c r="V111" i="18"/>
  <c r="X111" i="18"/>
  <c r="Y111" i="18"/>
  <c r="Z111" i="18"/>
  <c r="AA111" i="18"/>
  <c r="AB111" i="18"/>
  <c r="AC111" i="18"/>
  <c r="AD111" i="18"/>
  <c r="AE111" i="18"/>
  <c r="AF111" i="18"/>
  <c r="AG111" i="18"/>
  <c r="AH111" i="18"/>
  <c r="AI111" i="18"/>
  <c r="AJ111" i="18"/>
  <c r="AK111" i="18"/>
  <c r="AL111" i="18"/>
  <c r="AM111" i="18"/>
  <c r="AN111" i="18"/>
  <c r="AO111" i="18"/>
  <c r="AP111" i="18"/>
  <c r="AQ111" i="18"/>
  <c r="AR111" i="18"/>
  <c r="AS111" i="18"/>
  <c r="AT111" i="18"/>
  <c r="AU111" i="18"/>
  <c r="AV111" i="18"/>
  <c r="AW111" i="18"/>
  <c r="AX111" i="18"/>
  <c r="AY111" i="18"/>
  <c r="AZ111" i="18"/>
  <c r="BA111" i="18"/>
  <c r="BB111" i="18"/>
  <c r="BC111" i="18"/>
  <c r="BD111" i="18"/>
  <c r="BE111" i="18"/>
  <c r="BG111" i="18"/>
  <c r="BH111" i="18"/>
  <c r="BI111" i="18"/>
  <c r="BJ111" i="18"/>
  <c r="BK111" i="18"/>
  <c r="BL111" i="18"/>
  <c r="BM111" i="18"/>
  <c r="BN111" i="18"/>
  <c r="BO111" i="18"/>
  <c r="BP111" i="18"/>
  <c r="BQ111" i="18"/>
  <c r="BR111" i="18"/>
  <c r="BT111" i="18"/>
  <c r="BU111" i="18"/>
  <c r="BV111" i="18"/>
  <c r="BW111" i="18"/>
  <c r="BX111" i="18"/>
  <c r="BZ111" i="18"/>
  <c r="D112" i="18"/>
  <c r="E112" i="18"/>
  <c r="G112" i="18"/>
  <c r="H112" i="18"/>
  <c r="I112" i="18"/>
  <c r="J112" i="18"/>
  <c r="K112" i="18"/>
  <c r="M112" i="18"/>
  <c r="N112" i="18"/>
  <c r="O112" i="18"/>
  <c r="P112" i="18"/>
  <c r="Q112" i="18"/>
  <c r="R112" i="18"/>
  <c r="S112" i="18"/>
  <c r="T112" i="18"/>
  <c r="U112" i="18"/>
  <c r="V112" i="18"/>
  <c r="X112" i="18"/>
  <c r="Y112" i="18"/>
  <c r="Z112" i="18"/>
  <c r="AA112" i="18"/>
  <c r="AB112" i="18"/>
  <c r="AC112" i="18"/>
  <c r="AD112" i="18"/>
  <c r="AE112" i="18"/>
  <c r="AF112" i="18"/>
  <c r="AG112" i="18"/>
  <c r="AH112" i="18"/>
  <c r="AI112" i="18"/>
  <c r="AJ112" i="18"/>
  <c r="AK112" i="18"/>
  <c r="AL112" i="18"/>
  <c r="AM112" i="18"/>
  <c r="AN112" i="18"/>
  <c r="AO112" i="18"/>
  <c r="AP112" i="18"/>
  <c r="AQ112" i="18"/>
  <c r="AR112" i="18"/>
  <c r="AS112" i="18"/>
  <c r="AT112" i="18"/>
  <c r="AU112" i="18"/>
  <c r="AV112" i="18"/>
  <c r="AW112" i="18"/>
  <c r="AX112" i="18"/>
  <c r="AY112" i="18"/>
  <c r="AZ112" i="18"/>
  <c r="BA112" i="18"/>
  <c r="BB112" i="18"/>
  <c r="BC112" i="18"/>
  <c r="BD112" i="18"/>
  <c r="BE112" i="18"/>
  <c r="BG112" i="18"/>
  <c r="BH112" i="18"/>
  <c r="BI112" i="18"/>
  <c r="BJ112" i="18"/>
  <c r="BK112" i="18"/>
  <c r="BL112" i="18"/>
  <c r="BM112" i="18"/>
  <c r="BN112" i="18"/>
  <c r="BO112" i="18"/>
  <c r="BP112" i="18"/>
  <c r="BQ112" i="18"/>
  <c r="BR112" i="18"/>
  <c r="BT112" i="18"/>
  <c r="BU112" i="18"/>
  <c r="BV112" i="18"/>
  <c r="BW112" i="18"/>
  <c r="BX112" i="18"/>
  <c r="BZ112" i="18"/>
  <c r="D84" i="18"/>
  <c r="E84" i="18"/>
  <c r="G84" i="18"/>
  <c r="H84" i="18"/>
  <c r="I84" i="18"/>
  <c r="J84" i="18"/>
  <c r="K84" i="18"/>
  <c r="M84" i="18"/>
  <c r="N84" i="18"/>
  <c r="O84" i="18"/>
  <c r="P84" i="18"/>
  <c r="Q84" i="18"/>
  <c r="R84" i="18"/>
  <c r="S84" i="18"/>
  <c r="T84" i="18"/>
  <c r="U84" i="18"/>
  <c r="V84" i="18"/>
  <c r="X84" i="18"/>
  <c r="Y84" i="18"/>
  <c r="Z84" i="18"/>
  <c r="AA84" i="18"/>
  <c r="AB84" i="18"/>
  <c r="AC84" i="18"/>
  <c r="AD84" i="18"/>
  <c r="AE84" i="18"/>
  <c r="AF84" i="18"/>
  <c r="AG84" i="18"/>
  <c r="AH84" i="18"/>
  <c r="AI84" i="18"/>
  <c r="AJ84" i="18"/>
  <c r="AK84" i="18"/>
  <c r="AL84" i="18"/>
  <c r="AM84" i="18"/>
  <c r="AN84" i="18"/>
  <c r="AO84" i="18"/>
  <c r="AP84" i="18"/>
  <c r="AQ84" i="18"/>
  <c r="AR84" i="18"/>
  <c r="AS84" i="18"/>
  <c r="AT84" i="18"/>
  <c r="AU84" i="18"/>
  <c r="AV84" i="18"/>
  <c r="AW84" i="18"/>
  <c r="AX84" i="18"/>
  <c r="AY84" i="18"/>
  <c r="AZ84" i="18"/>
  <c r="BA84" i="18"/>
  <c r="BB84" i="18"/>
  <c r="BC84" i="18"/>
  <c r="BD84" i="18"/>
  <c r="BE84" i="18"/>
  <c r="BG84" i="18"/>
  <c r="BH84" i="18"/>
  <c r="BI84" i="18"/>
  <c r="BJ84" i="18"/>
  <c r="BK84" i="18"/>
  <c r="BL84" i="18"/>
  <c r="BM84" i="18"/>
  <c r="BN84" i="18"/>
  <c r="BO84" i="18"/>
  <c r="BP84" i="18"/>
  <c r="BQ84" i="18"/>
  <c r="BR84" i="18"/>
  <c r="BT84" i="18"/>
  <c r="BU84" i="18"/>
  <c r="BV84" i="18"/>
  <c r="BW84" i="18"/>
  <c r="BX84" i="18"/>
  <c r="BZ84" i="18"/>
  <c r="D85" i="18"/>
  <c r="E85" i="18"/>
  <c r="G85" i="18"/>
  <c r="H85" i="18"/>
  <c r="I85" i="18"/>
  <c r="J85" i="18"/>
  <c r="K85" i="18"/>
  <c r="M85" i="18"/>
  <c r="N85" i="18"/>
  <c r="O85" i="18"/>
  <c r="P85" i="18"/>
  <c r="Q85" i="18"/>
  <c r="R85" i="18"/>
  <c r="S85" i="18"/>
  <c r="T85" i="18"/>
  <c r="U85" i="18"/>
  <c r="V85" i="18"/>
  <c r="X85" i="18"/>
  <c r="Y85" i="18"/>
  <c r="Z85" i="18"/>
  <c r="AA85" i="18"/>
  <c r="AB85" i="18"/>
  <c r="AC85" i="18"/>
  <c r="AD85" i="18"/>
  <c r="AE85" i="18"/>
  <c r="AF85" i="18"/>
  <c r="AG85" i="18"/>
  <c r="AH85" i="18"/>
  <c r="AI85" i="18"/>
  <c r="AJ85" i="18"/>
  <c r="AK85" i="18"/>
  <c r="AL85" i="18"/>
  <c r="AM85" i="18"/>
  <c r="AN85" i="18"/>
  <c r="AO85" i="18"/>
  <c r="AP85" i="18"/>
  <c r="AQ85" i="18"/>
  <c r="AR85" i="18"/>
  <c r="AS85" i="18"/>
  <c r="AT85" i="18"/>
  <c r="AU85" i="18"/>
  <c r="AV85" i="18"/>
  <c r="AW85" i="18"/>
  <c r="AX85" i="18"/>
  <c r="AY85" i="18"/>
  <c r="AZ85" i="18"/>
  <c r="BA85" i="18"/>
  <c r="BB85" i="18"/>
  <c r="BC85" i="18"/>
  <c r="BD85" i="18"/>
  <c r="BE85" i="18"/>
  <c r="BG85" i="18"/>
  <c r="BH85" i="18"/>
  <c r="BI85" i="18"/>
  <c r="BJ85" i="18"/>
  <c r="BK85" i="18"/>
  <c r="BL85" i="18"/>
  <c r="BM85" i="18"/>
  <c r="BN85" i="18"/>
  <c r="BO85" i="18"/>
  <c r="BP85" i="18"/>
  <c r="BQ85" i="18"/>
  <c r="BR85" i="18"/>
  <c r="BT85" i="18"/>
  <c r="BU85" i="18"/>
  <c r="BV85" i="18"/>
  <c r="BW85" i="18"/>
  <c r="BX85" i="18"/>
  <c r="BZ85" i="18"/>
  <c r="D86" i="18"/>
  <c r="E86" i="18"/>
  <c r="G86" i="18"/>
  <c r="H86" i="18"/>
  <c r="I86" i="18"/>
  <c r="J86" i="18"/>
  <c r="K86" i="18"/>
  <c r="M86" i="18"/>
  <c r="N86" i="18"/>
  <c r="O86" i="18"/>
  <c r="P86" i="18"/>
  <c r="Q86" i="18"/>
  <c r="R86" i="18"/>
  <c r="S86" i="18"/>
  <c r="T86" i="18"/>
  <c r="U86" i="18"/>
  <c r="V86" i="18"/>
  <c r="X86" i="18"/>
  <c r="Y86" i="18"/>
  <c r="Z86" i="18"/>
  <c r="AA86" i="18"/>
  <c r="AB86" i="18"/>
  <c r="AC86" i="18"/>
  <c r="AD86" i="18"/>
  <c r="AE86" i="18"/>
  <c r="AF86" i="18"/>
  <c r="AG86" i="18"/>
  <c r="AH86" i="18"/>
  <c r="AI86" i="18"/>
  <c r="AJ86" i="18"/>
  <c r="AK86" i="18"/>
  <c r="AL86" i="18"/>
  <c r="AM86" i="18"/>
  <c r="AN86" i="18"/>
  <c r="AO86" i="18"/>
  <c r="AP86" i="18"/>
  <c r="AQ86" i="18"/>
  <c r="AR86" i="18"/>
  <c r="AS86" i="18"/>
  <c r="AT86" i="18"/>
  <c r="AU86" i="18"/>
  <c r="AV86" i="18"/>
  <c r="AW86" i="18"/>
  <c r="AX86" i="18"/>
  <c r="AY86" i="18"/>
  <c r="AZ86" i="18"/>
  <c r="BA86" i="18"/>
  <c r="BB86" i="18"/>
  <c r="BC86" i="18"/>
  <c r="BD86" i="18"/>
  <c r="BE86" i="18"/>
  <c r="BG86" i="18"/>
  <c r="BH86" i="18"/>
  <c r="BI86" i="18"/>
  <c r="BJ86" i="18"/>
  <c r="BK86" i="18"/>
  <c r="BL86" i="18"/>
  <c r="BM86" i="18"/>
  <c r="BN86" i="18"/>
  <c r="BO86" i="18"/>
  <c r="BP86" i="18"/>
  <c r="BQ86" i="18"/>
  <c r="BR86" i="18"/>
  <c r="BT86" i="18"/>
  <c r="BU86" i="18"/>
  <c r="BV86" i="18"/>
  <c r="BW86" i="18"/>
  <c r="BX86" i="18"/>
  <c r="BZ86" i="18"/>
  <c r="D87" i="18"/>
  <c r="E87" i="18"/>
  <c r="G87" i="18"/>
  <c r="H87" i="18"/>
  <c r="I87" i="18"/>
  <c r="J87" i="18"/>
  <c r="K87" i="18"/>
  <c r="M87" i="18"/>
  <c r="N87" i="18"/>
  <c r="O87" i="18"/>
  <c r="P87" i="18"/>
  <c r="Q87" i="18"/>
  <c r="R87" i="18"/>
  <c r="S87" i="18"/>
  <c r="T87" i="18"/>
  <c r="U87" i="18"/>
  <c r="V87" i="18"/>
  <c r="X87" i="18"/>
  <c r="Y87" i="18"/>
  <c r="Z87" i="18"/>
  <c r="AA87" i="18"/>
  <c r="AB87" i="18"/>
  <c r="AC87" i="18"/>
  <c r="AD87" i="18"/>
  <c r="AE87" i="18"/>
  <c r="AF87" i="18"/>
  <c r="AG87" i="18"/>
  <c r="AH87" i="18"/>
  <c r="AI87" i="18"/>
  <c r="AJ87" i="18"/>
  <c r="AK87" i="18"/>
  <c r="AL87" i="18"/>
  <c r="AM87" i="18"/>
  <c r="AN87" i="18"/>
  <c r="AO87" i="18"/>
  <c r="AP87" i="18"/>
  <c r="AQ87" i="18"/>
  <c r="AR87" i="18"/>
  <c r="AS87" i="18"/>
  <c r="AT87" i="18"/>
  <c r="AU87" i="18"/>
  <c r="AV87" i="18"/>
  <c r="AW87" i="18"/>
  <c r="AX87" i="18"/>
  <c r="AY87" i="18"/>
  <c r="AZ87" i="18"/>
  <c r="BA87" i="18"/>
  <c r="BB87" i="18"/>
  <c r="BC87" i="18"/>
  <c r="BD87" i="18"/>
  <c r="BE87" i="18"/>
  <c r="BG87" i="18"/>
  <c r="BH87" i="18"/>
  <c r="BI87" i="18"/>
  <c r="BJ87" i="18"/>
  <c r="BK87" i="18"/>
  <c r="BL87" i="18"/>
  <c r="BM87" i="18"/>
  <c r="BN87" i="18"/>
  <c r="BO87" i="18"/>
  <c r="BP87" i="18"/>
  <c r="BQ87" i="18"/>
  <c r="BR87" i="18"/>
  <c r="BT87" i="18"/>
  <c r="BU87" i="18"/>
  <c r="BV87" i="18"/>
  <c r="BW87" i="18"/>
  <c r="BX87" i="18"/>
  <c r="BZ87" i="18"/>
  <c r="D88" i="18"/>
  <c r="E88" i="18"/>
  <c r="G88" i="18"/>
  <c r="H88" i="18"/>
  <c r="I88" i="18"/>
  <c r="J88" i="18"/>
  <c r="K88" i="18"/>
  <c r="M88" i="18"/>
  <c r="N88" i="18"/>
  <c r="O88" i="18"/>
  <c r="P88" i="18"/>
  <c r="Q88" i="18"/>
  <c r="R88" i="18"/>
  <c r="S88" i="18"/>
  <c r="T88" i="18"/>
  <c r="U88" i="18"/>
  <c r="V88" i="18"/>
  <c r="X88" i="18"/>
  <c r="Y88" i="18"/>
  <c r="Z88" i="18"/>
  <c r="AA88" i="18"/>
  <c r="AB88" i="18"/>
  <c r="AC88" i="18"/>
  <c r="AD88" i="18"/>
  <c r="AE88" i="18"/>
  <c r="AF88" i="18"/>
  <c r="AG88" i="18"/>
  <c r="AH88" i="18"/>
  <c r="AI88" i="18"/>
  <c r="AJ88" i="18"/>
  <c r="AK88" i="18"/>
  <c r="AL88" i="18"/>
  <c r="AM88" i="18"/>
  <c r="AN88" i="18"/>
  <c r="AO88" i="18"/>
  <c r="AP88" i="18"/>
  <c r="AQ88" i="18"/>
  <c r="AR88" i="18"/>
  <c r="AS88" i="18"/>
  <c r="AT88" i="18"/>
  <c r="AU88" i="18"/>
  <c r="AV88" i="18"/>
  <c r="AW88" i="18"/>
  <c r="AX88" i="18"/>
  <c r="AY88" i="18"/>
  <c r="AZ88" i="18"/>
  <c r="BA88" i="18"/>
  <c r="BB88" i="18"/>
  <c r="BC88" i="18"/>
  <c r="BD88" i="18"/>
  <c r="BE88" i="18"/>
  <c r="BG88" i="18"/>
  <c r="BH88" i="18"/>
  <c r="BI88" i="18"/>
  <c r="BJ88" i="18"/>
  <c r="BK88" i="18"/>
  <c r="BL88" i="18"/>
  <c r="BM88" i="18"/>
  <c r="BN88" i="18"/>
  <c r="BO88" i="18"/>
  <c r="BP88" i="18"/>
  <c r="BQ88" i="18"/>
  <c r="BR88" i="18"/>
  <c r="BT88" i="18"/>
  <c r="BU88" i="18"/>
  <c r="BV88" i="18"/>
  <c r="BW88" i="18"/>
  <c r="BX88" i="18"/>
  <c r="BZ88" i="18"/>
  <c r="D89" i="18"/>
  <c r="E89" i="18"/>
  <c r="G89" i="18"/>
  <c r="H89" i="18"/>
  <c r="I89" i="18"/>
  <c r="J89" i="18"/>
  <c r="K89" i="18"/>
  <c r="M89" i="18"/>
  <c r="N89" i="18"/>
  <c r="O89" i="18"/>
  <c r="P89" i="18"/>
  <c r="Q89" i="18"/>
  <c r="R89" i="18"/>
  <c r="S89" i="18"/>
  <c r="T89" i="18"/>
  <c r="U89" i="18"/>
  <c r="V89" i="18"/>
  <c r="X89" i="18"/>
  <c r="Y89" i="18"/>
  <c r="Z89" i="18"/>
  <c r="AA89" i="18"/>
  <c r="AB89" i="18"/>
  <c r="AC89" i="18"/>
  <c r="AD89" i="18"/>
  <c r="AE89" i="18"/>
  <c r="AF89" i="18"/>
  <c r="AG89" i="18"/>
  <c r="AH89" i="18"/>
  <c r="AI89" i="18"/>
  <c r="AJ89" i="18"/>
  <c r="AK89" i="18"/>
  <c r="AL89" i="18"/>
  <c r="AM89" i="18"/>
  <c r="AN89" i="18"/>
  <c r="AO89" i="18"/>
  <c r="AP89" i="18"/>
  <c r="AQ89" i="18"/>
  <c r="AR89" i="18"/>
  <c r="AS89" i="18"/>
  <c r="AT89" i="18"/>
  <c r="AU89" i="18"/>
  <c r="AV89" i="18"/>
  <c r="AW89" i="18"/>
  <c r="AX89" i="18"/>
  <c r="AY89" i="18"/>
  <c r="AZ89" i="18"/>
  <c r="BA89" i="18"/>
  <c r="BB89" i="18"/>
  <c r="BC89" i="18"/>
  <c r="BD89" i="18"/>
  <c r="BE89" i="18"/>
  <c r="BG89" i="18"/>
  <c r="BH89" i="18"/>
  <c r="BI89" i="18"/>
  <c r="BJ89" i="18"/>
  <c r="BK89" i="18"/>
  <c r="BL89" i="18"/>
  <c r="BM89" i="18"/>
  <c r="BN89" i="18"/>
  <c r="BO89" i="18"/>
  <c r="BP89" i="18"/>
  <c r="BQ89" i="18"/>
  <c r="BR89" i="18"/>
  <c r="BT89" i="18"/>
  <c r="BU89" i="18"/>
  <c r="BV89" i="18"/>
  <c r="BW89" i="18"/>
  <c r="BX89" i="18"/>
  <c r="BZ89" i="18"/>
  <c r="D90" i="18"/>
  <c r="E90" i="18"/>
  <c r="G90" i="18"/>
  <c r="H90" i="18"/>
  <c r="I90" i="18"/>
  <c r="J90" i="18"/>
  <c r="K90" i="18"/>
  <c r="M90" i="18"/>
  <c r="N90" i="18"/>
  <c r="O90" i="18"/>
  <c r="P90" i="18"/>
  <c r="Q90" i="18"/>
  <c r="R90" i="18"/>
  <c r="S90" i="18"/>
  <c r="T90" i="18"/>
  <c r="U90" i="18"/>
  <c r="V90" i="18"/>
  <c r="X90" i="18"/>
  <c r="Y90" i="18"/>
  <c r="Z90" i="18"/>
  <c r="AA90" i="18"/>
  <c r="AB90" i="18"/>
  <c r="AC90" i="18"/>
  <c r="AD90" i="18"/>
  <c r="AE90" i="18"/>
  <c r="AF90" i="18"/>
  <c r="AG90" i="18"/>
  <c r="AH90" i="18"/>
  <c r="AI90" i="18"/>
  <c r="AJ90" i="18"/>
  <c r="AK90" i="18"/>
  <c r="AL90" i="18"/>
  <c r="AM90" i="18"/>
  <c r="AN90" i="18"/>
  <c r="AO90" i="18"/>
  <c r="AP90" i="18"/>
  <c r="AQ90" i="18"/>
  <c r="AR90" i="18"/>
  <c r="AS90" i="18"/>
  <c r="AT90" i="18"/>
  <c r="AU90" i="18"/>
  <c r="AV90" i="18"/>
  <c r="AW90" i="18"/>
  <c r="AX90" i="18"/>
  <c r="AY90" i="18"/>
  <c r="AZ90" i="18"/>
  <c r="BA90" i="18"/>
  <c r="BB90" i="18"/>
  <c r="BC90" i="18"/>
  <c r="BD90" i="18"/>
  <c r="BE90" i="18"/>
  <c r="BG90" i="18"/>
  <c r="BH90" i="18"/>
  <c r="BI90" i="18"/>
  <c r="BJ90" i="18"/>
  <c r="BK90" i="18"/>
  <c r="BL90" i="18"/>
  <c r="BM90" i="18"/>
  <c r="BN90" i="18"/>
  <c r="BO90" i="18"/>
  <c r="BP90" i="18"/>
  <c r="BQ90" i="18"/>
  <c r="BR90" i="18"/>
  <c r="BT90" i="18"/>
  <c r="BU90" i="18"/>
  <c r="BV90" i="18"/>
  <c r="BW90" i="18"/>
  <c r="BX90" i="18"/>
  <c r="BZ90" i="18"/>
  <c r="D91" i="18"/>
  <c r="E91" i="18"/>
  <c r="G91" i="18"/>
  <c r="H91" i="18"/>
  <c r="I91" i="18"/>
  <c r="J91" i="18"/>
  <c r="K91" i="18"/>
  <c r="M91" i="18"/>
  <c r="N91" i="18"/>
  <c r="O91" i="18"/>
  <c r="P91" i="18"/>
  <c r="Q91" i="18"/>
  <c r="R91" i="18"/>
  <c r="S91" i="18"/>
  <c r="T91" i="18"/>
  <c r="U91" i="18"/>
  <c r="V91" i="18"/>
  <c r="X91" i="18"/>
  <c r="Y91" i="18"/>
  <c r="Z91" i="18"/>
  <c r="AA91" i="18"/>
  <c r="AB91" i="18"/>
  <c r="AC91" i="18"/>
  <c r="AD91" i="18"/>
  <c r="AE91" i="18"/>
  <c r="AF91" i="18"/>
  <c r="AG91" i="18"/>
  <c r="AH91" i="18"/>
  <c r="AI91" i="18"/>
  <c r="AJ91" i="18"/>
  <c r="AK91" i="18"/>
  <c r="AL91" i="18"/>
  <c r="AM91" i="18"/>
  <c r="AN91" i="18"/>
  <c r="AO91" i="18"/>
  <c r="AP91" i="18"/>
  <c r="AQ91" i="18"/>
  <c r="AR91" i="18"/>
  <c r="AS91" i="18"/>
  <c r="AT91" i="18"/>
  <c r="AU91" i="18"/>
  <c r="AV91" i="18"/>
  <c r="AW91" i="18"/>
  <c r="AX91" i="18"/>
  <c r="AY91" i="18"/>
  <c r="AZ91" i="18"/>
  <c r="BA91" i="18"/>
  <c r="BB91" i="18"/>
  <c r="BC91" i="18"/>
  <c r="BD91" i="18"/>
  <c r="BE91" i="18"/>
  <c r="BG91" i="18"/>
  <c r="BH91" i="18"/>
  <c r="BI91" i="18"/>
  <c r="BJ91" i="18"/>
  <c r="BK91" i="18"/>
  <c r="BL91" i="18"/>
  <c r="BM91" i="18"/>
  <c r="BN91" i="18"/>
  <c r="BO91" i="18"/>
  <c r="BP91" i="18"/>
  <c r="BQ91" i="18"/>
  <c r="BR91" i="18"/>
  <c r="BT91" i="18"/>
  <c r="BU91" i="18"/>
  <c r="BV91" i="18"/>
  <c r="BW91" i="18"/>
  <c r="BX91" i="18"/>
  <c r="BZ91" i="18"/>
  <c r="D92" i="18"/>
  <c r="E92" i="18"/>
  <c r="G92" i="18"/>
  <c r="H92" i="18"/>
  <c r="I92" i="18"/>
  <c r="J92" i="18"/>
  <c r="K92" i="18"/>
  <c r="M92" i="18"/>
  <c r="N92" i="18"/>
  <c r="O92" i="18"/>
  <c r="P92" i="18"/>
  <c r="Q92" i="18"/>
  <c r="R92" i="18"/>
  <c r="S92" i="18"/>
  <c r="T92" i="18"/>
  <c r="U92" i="18"/>
  <c r="V92" i="18"/>
  <c r="X92" i="18"/>
  <c r="Y92" i="18"/>
  <c r="Z92" i="18"/>
  <c r="AA92" i="18"/>
  <c r="AB92" i="18"/>
  <c r="AC92" i="18"/>
  <c r="AD92" i="18"/>
  <c r="AE92" i="18"/>
  <c r="AF92" i="18"/>
  <c r="AG92" i="18"/>
  <c r="AH92" i="18"/>
  <c r="AI92" i="18"/>
  <c r="AJ92" i="18"/>
  <c r="AK92" i="18"/>
  <c r="AL92" i="18"/>
  <c r="AM92" i="18"/>
  <c r="AN92" i="18"/>
  <c r="AO92" i="18"/>
  <c r="AP92" i="18"/>
  <c r="AQ92" i="18"/>
  <c r="AR92" i="18"/>
  <c r="AS92" i="18"/>
  <c r="AT92" i="18"/>
  <c r="AU92" i="18"/>
  <c r="AV92" i="18"/>
  <c r="AW92" i="18"/>
  <c r="AX92" i="18"/>
  <c r="AY92" i="18"/>
  <c r="AZ92" i="18"/>
  <c r="BA92" i="18"/>
  <c r="BB92" i="18"/>
  <c r="BC92" i="18"/>
  <c r="BD92" i="18"/>
  <c r="BE92" i="18"/>
  <c r="BG92" i="18"/>
  <c r="BH92" i="18"/>
  <c r="BI92" i="18"/>
  <c r="BJ92" i="18"/>
  <c r="BK92" i="18"/>
  <c r="BL92" i="18"/>
  <c r="BM92" i="18"/>
  <c r="BN92" i="18"/>
  <c r="BO92" i="18"/>
  <c r="BP92" i="18"/>
  <c r="BQ92" i="18"/>
  <c r="BR92" i="18"/>
  <c r="BT92" i="18"/>
  <c r="BU92" i="18"/>
  <c r="BV92" i="18"/>
  <c r="BW92" i="18"/>
  <c r="BX92" i="18"/>
  <c r="BZ92" i="18"/>
  <c r="D93" i="18"/>
  <c r="E93" i="18"/>
  <c r="G93" i="18"/>
  <c r="H93" i="18"/>
  <c r="I93" i="18"/>
  <c r="J93" i="18"/>
  <c r="K93" i="18"/>
  <c r="M93" i="18"/>
  <c r="N93" i="18"/>
  <c r="O93" i="18"/>
  <c r="P93" i="18"/>
  <c r="Q93" i="18"/>
  <c r="R93" i="18"/>
  <c r="S93" i="18"/>
  <c r="T93" i="18"/>
  <c r="U93" i="18"/>
  <c r="V93" i="18"/>
  <c r="X93" i="18"/>
  <c r="Y93" i="18"/>
  <c r="Z93" i="18"/>
  <c r="AA93" i="18"/>
  <c r="AB93" i="18"/>
  <c r="AC93" i="18"/>
  <c r="AD93" i="18"/>
  <c r="AE93" i="18"/>
  <c r="AF93" i="18"/>
  <c r="AG93" i="18"/>
  <c r="AH93" i="18"/>
  <c r="AI93" i="18"/>
  <c r="AJ93" i="18"/>
  <c r="AK93" i="18"/>
  <c r="AL93" i="18"/>
  <c r="AM93" i="18"/>
  <c r="AN93" i="18"/>
  <c r="AO93" i="18"/>
  <c r="AP93" i="18"/>
  <c r="AQ93" i="18"/>
  <c r="AR93" i="18"/>
  <c r="AS93" i="18"/>
  <c r="AT93" i="18"/>
  <c r="AU93" i="18"/>
  <c r="AV93" i="18"/>
  <c r="AW93" i="18"/>
  <c r="AX93" i="18"/>
  <c r="AY93" i="18"/>
  <c r="AZ93" i="18"/>
  <c r="BA93" i="18"/>
  <c r="BB93" i="18"/>
  <c r="BC93" i="18"/>
  <c r="BD93" i="18"/>
  <c r="BE93" i="18"/>
  <c r="BG93" i="18"/>
  <c r="BH93" i="18"/>
  <c r="BI93" i="18"/>
  <c r="BJ93" i="18"/>
  <c r="BK93" i="18"/>
  <c r="BL93" i="18"/>
  <c r="BM93" i="18"/>
  <c r="BN93" i="18"/>
  <c r="BO93" i="18"/>
  <c r="BP93" i="18"/>
  <c r="BQ93" i="18"/>
  <c r="BR93" i="18"/>
  <c r="BT93" i="18"/>
  <c r="BU93" i="18"/>
  <c r="BV93" i="18"/>
  <c r="BW93" i="18"/>
  <c r="BX93" i="18"/>
  <c r="BZ93" i="18"/>
  <c r="D94" i="18"/>
  <c r="E94" i="18"/>
  <c r="G94" i="18"/>
  <c r="H94" i="18"/>
  <c r="I94" i="18"/>
  <c r="J94" i="18"/>
  <c r="K94" i="18"/>
  <c r="M94" i="18"/>
  <c r="N94" i="18"/>
  <c r="O94" i="18"/>
  <c r="P94" i="18"/>
  <c r="Q94" i="18"/>
  <c r="R94" i="18"/>
  <c r="S94" i="18"/>
  <c r="T94" i="18"/>
  <c r="U94" i="18"/>
  <c r="V94" i="18"/>
  <c r="X94" i="18"/>
  <c r="Y94" i="18"/>
  <c r="Z94" i="18"/>
  <c r="AA94" i="18"/>
  <c r="AB94" i="18"/>
  <c r="AC94" i="18"/>
  <c r="AD94" i="18"/>
  <c r="AE94" i="18"/>
  <c r="AF94" i="18"/>
  <c r="AG94" i="18"/>
  <c r="AH94" i="18"/>
  <c r="AI94" i="18"/>
  <c r="AJ94" i="18"/>
  <c r="AK94" i="18"/>
  <c r="AL94" i="18"/>
  <c r="AM94" i="18"/>
  <c r="AN94" i="18"/>
  <c r="AO94" i="18"/>
  <c r="AP94" i="18"/>
  <c r="AQ94" i="18"/>
  <c r="AR94" i="18"/>
  <c r="AS94" i="18"/>
  <c r="AT94" i="18"/>
  <c r="AU94" i="18"/>
  <c r="AV94" i="18"/>
  <c r="AW94" i="18"/>
  <c r="AX94" i="18"/>
  <c r="AY94" i="18"/>
  <c r="AZ94" i="18"/>
  <c r="BA94" i="18"/>
  <c r="BB94" i="18"/>
  <c r="BC94" i="18"/>
  <c r="BD94" i="18"/>
  <c r="BE94" i="18"/>
  <c r="BG94" i="18"/>
  <c r="BH94" i="18"/>
  <c r="BI94" i="18"/>
  <c r="BJ94" i="18"/>
  <c r="BK94" i="18"/>
  <c r="BL94" i="18"/>
  <c r="BM94" i="18"/>
  <c r="BN94" i="18"/>
  <c r="BO94" i="18"/>
  <c r="BP94" i="18"/>
  <c r="BQ94" i="18"/>
  <c r="BR94" i="18"/>
  <c r="BT94" i="18"/>
  <c r="BU94" i="18"/>
  <c r="BV94" i="18"/>
  <c r="BW94" i="18"/>
  <c r="BX94" i="18"/>
  <c r="BZ94" i="18"/>
  <c r="D95" i="18"/>
  <c r="E95" i="18"/>
  <c r="G95" i="18"/>
  <c r="H95" i="18"/>
  <c r="I95" i="18"/>
  <c r="J95" i="18"/>
  <c r="K95" i="18"/>
  <c r="M95" i="18"/>
  <c r="N95" i="18"/>
  <c r="O95" i="18"/>
  <c r="P95" i="18"/>
  <c r="Q95" i="18"/>
  <c r="R95" i="18"/>
  <c r="S95" i="18"/>
  <c r="T95" i="18"/>
  <c r="U95" i="18"/>
  <c r="V95" i="18"/>
  <c r="X95" i="18"/>
  <c r="Y95" i="18"/>
  <c r="Z95" i="18"/>
  <c r="AA95" i="18"/>
  <c r="AB95" i="18"/>
  <c r="AC95" i="18"/>
  <c r="AD95" i="18"/>
  <c r="AE95" i="18"/>
  <c r="AF95" i="18"/>
  <c r="AG95" i="18"/>
  <c r="AH95" i="18"/>
  <c r="AI95" i="18"/>
  <c r="AJ95" i="18"/>
  <c r="AK95" i="18"/>
  <c r="AL95" i="18"/>
  <c r="AM95" i="18"/>
  <c r="AN95" i="18"/>
  <c r="AO95" i="18"/>
  <c r="AP95" i="18"/>
  <c r="AQ95" i="18"/>
  <c r="AR95" i="18"/>
  <c r="AS95" i="18"/>
  <c r="AT95" i="18"/>
  <c r="AU95" i="18"/>
  <c r="AV95" i="18"/>
  <c r="AW95" i="18"/>
  <c r="AX95" i="18"/>
  <c r="AY95" i="18"/>
  <c r="AZ95" i="18"/>
  <c r="BA95" i="18"/>
  <c r="BB95" i="18"/>
  <c r="BC95" i="18"/>
  <c r="BD95" i="18"/>
  <c r="BE95" i="18"/>
  <c r="BG95" i="18"/>
  <c r="BH95" i="18"/>
  <c r="BI95" i="18"/>
  <c r="BJ95" i="18"/>
  <c r="BK95" i="18"/>
  <c r="BL95" i="18"/>
  <c r="BM95" i="18"/>
  <c r="BN95" i="18"/>
  <c r="BO95" i="18"/>
  <c r="BP95" i="18"/>
  <c r="BQ95" i="18"/>
  <c r="BR95" i="18"/>
  <c r="BT95" i="18"/>
  <c r="BU95" i="18"/>
  <c r="BV95" i="18"/>
  <c r="BW95" i="18"/>
  <c r="BX95" i="18"/>
  <c r="BZ95" i="18"/>
  <c r="D96" i="18"/>
  <c r="E96" i="18"/>
  <c r="G96" i="18"/>
  <c r="H96" i="18"/>
  <c r="I96" i="18"/>
  <c r="J96" i="18"/>
  <c r="K96" i="18"/>
  <c r="M96" i="18"/>
  <c r="N96" i="18"/>
  <c r="O96" i="18"/>
  <c r="P96" i="18"/>
  <c r="Q96" i="18"/>
  <c r="R96" i="18"/>
  <c r="S96" i="18"/>
  <c r="T96" i="18"/>
  <c r="U96" i="18"/>
  <c r="V96" i="18"/>
  <c r="X96" i="18"/>
  <c r="Y96" i="18"/>
  <c r="Z96" i="18"/>
  <c r="AA96" i="18"/>
  <c r="AB96" i="18"/>
  <c r="AC96" i="18"/>
  <c r="AD96" i="18"/>
  <c r="AE96" i="18"/>
  <c r="AF96" i="18"/>
  <c r="AG96" i="18"/>
  <c r="AH96" i="18"/>
  <c r="AI96" i="18"/>
  <c r="AJ96" i="18"/>
  <c r="AK96" i="18"/>
  <c r="AL96" i="18"/>
  <c r="AM96" i="18"/>
  <c r="AN96" i="18"/>
  <c r="AO96" i="18"/>
  <c r="AP96" i="18"/>
  <c r="AQ96" i="18"/>
  <c r="AR96" i="18"/>
  <c r="AS96" i="18"/>
  <c r="AT96" i="18"/>
  <c r="AU96" i="18"/>
  <c r="AV96" i="18"/>
  <c r="AW96" i="18"/>
  <c r="AX96" i="18"/>
  <c r="AY96" i="18"/>
  <c r="AZ96" i="18"/>
  <c r="BA96" i="18"/>
  <c r="BB96" i="18"/>
  <c r="BC96" i="18"/>
  <c r="BD96" i="18"/>
  <c r="BE96" i="18"/>
  <c r="BG96" i="18"/>
  <c r="BH96" i="18"/>
  <c r="BI96" i="18"/>
  <c r="BJ96" i="18"/>
  <c r="BK96" i="18"/>
  <c r="BL96" i="18"/>
  <c r="BM96" i="18"/>
  <c r="BN96" i="18"/>
  <c r="BO96" i="18"/>
  <c r="BP96" i="18"/>
  <c r="BQ96" i="18"/>
  <c r="BR96" i="18"/>
  <c r="BT96" i="18"/>
  <c r="BU96" i="18"/>
  <c r="BV96" i="18"/>
  <c r="BW96" i="18"/>
  <c r="BX96" i="18"/>
  <c r="BZ96" i="18"/>
  <c r="D54" i="18"/>
  <c r="E54" i="18"/>
  <c r="G54" i="18"/>
  <c r="H54" i="18"/>
  <c r="I54" i="18"/>
  <c r="J54" i="18"/>
  <c r="K54" i="18"/>
  <c r="M54" i="18"/>
  <c r="N54" i="18"/>
  <c r="O54" i="18"/>
  <c r="P54" i="18"/>
  <c r="Q54" i="18"/>
  <c r="R54" i="18"/>
  <c r="S54" i="18"/>
  <c r="T54" i="18"/>
  <c r="U54" i="18"/>
  <c r="V54" i="18"/>
  <c r="X54" i="18"/>
  <c r="Y54" i="18"/>
  <c r="Z54" i="18"/>
  <c r="AA54" i="18"/>
  <c r="AB54" i="18"/>
  <c r="AC54" i="18"/>
  <c r="AD54" i="18"/>
  <c r="AE54" i="18"/>
  <c r="AF54" i="18"/>
  <c r="AG54" i="18"/>
  <c r="AH54" i="18"/>
  <c r="AI54" i="18"/>
  <c r="AJ54" i="18"/>
  <c r="AK54" i="18"/>
  <c r="AL54" i="18"/>
  <c r="AM54" i="18"/>
  <c r="AN54" i="18"/>
  <c r="AO54" i="18"/>
  <c r="AP54" i="18"/>
  <c r="AQ54" i="18"/>
  <c r="AR54" i="18"/>
  <c r="AS54" i="18"/>
  <c r="AT54" i="18"/>
  <c r="AU54" i="18"/>
  <c r="AV54" i="18"/>
  <c r="AW54" i="18"/>
  <c r="AX54" i="18"/>
  <c r="AY54" i="18"/>
  <c r="AZ54" i="18"/>
  <c r="BA54" i="18"/>
  <c r="BB54" i="18"/>
  <c r="BC54" i="18"/>
  <c r="BD54" i="18"/>
  <c r="BE54" i="18"/>
  <c r="BG54" i="18"/>
  <c r="BH54" i="18"/>
  <c r="BI54" i="18"/>
  <c r="BJ54" i="18"/>
  <c r="BK54" i="18"/>
  <c r="BL54" i="18"/>
  <c r="BM54" i="18"/>
  <c r="BN54" i="18"/>
  <c r="BO54" i="18"/>
  <c r="BP54" i="18"/>
  <c r="BQ54" i="18"/>
  <c r="BR54" i="18"/>
  <c r="BT54" i="18"/>
  <c r="BU54" i="18"/>
  <c r="BV54" i="18"/>
  <c r="BW54" i="18"/>
  <c r="BX54" i="18"/>
  <c r="BZ54" i="18"/>
  <c r="D55" i="18"/>
  <c r="E55" i="18"/>
  <c r="G55" i="18"/>
  <c r="H55" i="18"/>
  <c r="I55" i="18"/>
  <c r="J55" i="18"/>
  <c r="K55" i="18"/>
  <c r="M55" i="18"/>
  <c r="N55" i="18"/>
  <c r="O55" i="18"/>
  <c r="P55" i="18"/>
  <c r="Q55" i="18"/>
  <c r="R55" i="18"/>
  <c r="S55" i="18"/>
  <c r="T55" i="18"/>
  <c r="U55" i="18"/>
  <c r="V55" i="18"/>
  <c r="X55" i="18"/>
  <c r="Y55" i="18"/>
  <c r="Z55" i="18"/>
  <c r="AA55" i="18"/>
  <c r="AB55" i="18"/>
  <c r="AC55" i="18"/>
  <c r="AD55" i="18"/>
  <c r="AE55" i="18"/>
  <c r="AF55" i="18"/>
  <c r="AG55" i="18"/>
  <c r="AH55" i="18"/>
  <c r="AI55" i="18"/>
  <c r="AJ55" i="18"/>
  <c r="AK55" i="18"/>
  <c r="AL55" i="18"/>
  <c r="AM55" i="18"/>
  <c r="AN55" i="18"/>
  <c r="AO55" i="18"/>
  <c r="AP55" i="18"/>
  <c r="AQ55" i="18"/>
  <c r="AR55" i="18"/>
  <c r="AS55" i="18"/>
  <c r="AT55" i="18"/>
  <c r="AU55" i="18"/>
  <c r="AV55" i="18"/>
  <c r="AW55" i="18"/>
  <c r="AX55" i="18"/>
  <c r="AY55" i="18"/>
  <c r="AZ55" i="18"/>
  <c r="BA55" i="18"/>
  <c r="BB55" i="18"/>
  <c r="BC55" i="18"/>
  <c r="BD55" i="18"/>
  <c r="BE55" i="18"/>
  <c r="BG55" i="18"/>
  <c r="BH55" i="18"/>
  <c r="BI55" i="18"/>
  <c r="BJ55" i="18"/>
  <c r="BK55" i="18"/>
  <c r="BL55" i="18"/>
  <c r="BM55" i="18"/>
  <c r="BN55" i="18"/>
  <c r="BO55" i="18"/>
  <c r="BP55" i="18"/>
  <c r="BQ55" i="18"/>
  <c r="BR55" i="18"/>
  <c r="BT55" i="18"/>
  <c r="BU55" i="18"/>
  <c r="BV55" i="18"/>
  <c r="BW55" i="18"/>
  <c r="BX55" i="18"/>
  <c r="BZ55" i="18"/>
  <c r="D56" i="18"/>
  <c r="E56" i="18"/>
  <c r="G56" i="18"/>
  <c r="H56" i="18"/>
  <c r="I56" i="18"/>
  <c r="J56" i="18"/>
  <c r="K56" i="18"/>
  <c r="M56" i="18"/>
  <c r="N56" i="18"/>
  <c r="O56" i="18"/>
  <c r="P56" i="18"/>
  <c r="Q56" i="18"/>
  <c r="R56" i="18"/>
  <c r="S56" i="18"/>
  <c r="T56" i="18"/>
  <c r="U56" i="18"/>
  <c r="V56" i="18"/>
  <c r="X56" i="18"/>
  <c r="Y56" i="18"/>
  <c r="Z56" i="18"/>
  <c r="AA56" i="18"/>
  <c r="AB56" i="18"/>
  <c r="AC56" i="18"/>
  <c r="AD56" i="18"/>
  <c r="AE56" i="18"/>
  <c r="AF56" i="18"/>
  <c r="AG56" i="18"/>
  <c r="AH56" i="18"/>
  <c r="AI56" i="18"/>
  <c r="AJ56" i="18"/>
  <c r="AK56" i="18"/>
  <c r="AL56" i="18"/>
  <c r="AM56" i="18"/>
  <c r="AN56" i="18"/>
  <c r="AO56" i="18"/>
  <c r="AP56" i="18"/>
  <c r="AQ56" i="18"/>
  <c r="AR56" i="18"/>
  <c r="AS56" i="18"/>
  <c r="AT56" i="18"/>
  <c r="AU56" i="18"/>
  <c r="AV56" i="18"/>
  <c r="AW56" i="18"/>
  <c r="AX56" i="18"/>
  <c r="AY56" i="18"/>
  <c r="AZ56" i="18"/>
  <c r="BA56" i="18"/>
  <c r="BB56" i="18"/>
  <c r="BC56" i="18"/>
  <c r="BD56" i="18"/>
  <c r="BE56" i="18"/>
  <c r="BG56" i="18"/>
  <c r="BH56" i="18"/>
  <c r="BI56" i="18"/>
  <c r="BJ56" i="18"/>
  <c r="BK56" i="18"/>
  <c r="BL56" i="18"/>
  <c r="BM56" i="18"/>
  <c r="BN56" i="18"/>
  <c r="BO56" i="18"/>
  <c r="BP56" i="18"/>
  <c r="BQ56" i="18"/>
  <c r="BR56" i="18"/>
  <c r="BT56" i="18"/>
  <c r="BU56" i="18"/>
  <c r="BV56" i="18"/>
  <c r="BW56" i="18"/>
  <c r="BX56" i="18"/>
  <c r="BZ56" i="18"/>
  <c r="D57" i="18"/>
  <c r="E57" i="18"/>
  <c r="G57" i="18"/>
  <c r="H57" i="18"/>
  <c r="I57" i="18"/>
  <c r="J57" i="18"/>
  <c r="K57" i="18"/>
  <c r="M57" i="18"/>
  <c r="N57" i="18"/>
  <c r="O57" i="18"/>
  <c r="P57" i="18"/>
  <c r="Q57" i="18"/>
  <c r="R57" i="18"/>
  <c r="S57" i="18"/>
  <c r="T57" i="18"/>
  <c r="U57" i="18"/>
  <c r="V57" i="18"/>
  <c r="X57" i="18"/>
  <c r="Y57" i="18"/>
  <c r="Z57" i="18"/>
  <c r="AA57" i="18"/>
  <c r="AB57" i="18"/>
  <c r="AC57" i="18"/>
  <c r="AD57" i="18"/>
  <c r="AE57" i="18"/>
  <c r="AF57" i="18"/>
  <c r="AG57" i="18"/>
  <c r="AH57" i="18"/>
  <c r="AI57" i="18"/>
  <c r="AJ57" i="18"/>
  <c r="AK57" i="18"/>
  <c r="AL57" i="18"/>
  <c r="AM57" i="18"/>
  <c r="AN57" i="18"/>
  <c r="AO57" i="18"/>
  <c r="AP57" i="18"/>
  <c r="AQ57" i="18"/>
  <c r="AR57" i="18"/>
  <c r="AS57" i="18"/>
  <c r="AT57" i="18"/>
  <c r="AU57" i="18"/>
  <c r="AV57" i="18"/>
  <c r="AW57" i="18"/>
  <c r="AX57" i="18"/>
  <c r="AY57" i="18"/>
  <c r="AZ57" i="18"/>
  <c r="BA57" i="18"/>
  <c r="BB57" i="18"/>
  <c r="BC57" i="18"/>
  <c r="BD57" i="18"/>
  <c r="BE57" i="18"/>
  <c r="BG57" i="18"/>
  <c r="BH57" i="18"/>
  <c r="BI57" i="18"/>
  <c r="BJ57" i="18"/>
  <c r="BK57" i="18"/>
  <c r="BL57" i="18"/>
  <c r="BM57" i="18"/>
  <c r="BN57" i="18"/>
  <c r="BO57" i="18"/>
  <c r="BP57" i="18"/>
  <c r="BQ57" i="18"/>
  <c r="BR57" i="18"/>
  <c r="BT57" i="18"/>
  <c r="BU57" i="18"/>
  <c r="BV57" i="18"/>
  <c r="BW57" i="18"/>
  <c r="BX57" i="18"/>
  <c r="BZ57" i="18"/>
  <c r="D58" i="18"/>
  <c r="E58" i="18"/>
  <c r="G58" i="18"/>
  <c r="H58" i="18"/>
  <c r="I58" i="18"/>
  <c r="J58" i="18"/>
  <c r="K58" i="18"/>
  <c r="M58" i="18"/>
  <c r="N58" i="18"/>
  <c r="O58" i="18"/>
  <c r="P58" i="18"/>
  <c r="Q58" i="18"/>
  <c r="R58" i="18"/>
  <c r="S58" i="18"/>
  <c r="T58" i="18"/>
  <c r="U58" i="18"/>
  <c r="V58" i="18"/>
  <c r="X58" i="18"/>
  <c r="Y58" i="18"/>
  <c r="Z58" i="18"/>
  <c r="AA58" i="18"/>
  <c r="AB58" i="18"/>
  <c r="AC58" i="18"/>
  <c r="AD58" i="18"/>
  <c r="AE58" i="18"/>
  <c r="AF58" i="18"/>
  <c r="AG58" i="18"/>
  <c r="AH58" i="18"/>
  <c r="AI58" i="18"/>
  <c r="AJ58" i="18"/>
  <c r="AK58" i="18"/>
  <c r="AL58" i="18"/>
  <c r="AM58" i="18"/>
  <c r="AN58" i="18"/>
  <c r="AO58" i="18"/>
  <c r="AP58" i="18"/>
  <c r="AQ58" i="18"/>
  <c r="AR58" i="18"/>
  <c r="AS58" i="18"/>
  <c r="AT58" i="18"/>
  <c r="AU58" i="18"/>
  <c r="AV58" i="18"/>
  <c r="AW58" i="18"/>
  <c r="AX58" i="18"/>
  <c r="AY58" i="18"/>
  <c r="AZ58" i="18"/>
  <c r="BA58" i="18"/>
  <c r="BB58" i="18"/>
  <c r="BC58" i="18"/>
  <c r="BD58" i="18"/>
  <c r="BE58" i="18"/>
  <c r="BG58" i="18"/>
  <c r="BH58" i="18"/>
  <c r="BI58" i="18"/>
  <c r="BJ58" i="18"/>
  <c r="BK58" i="18"/>
  <c r="BL58" i="18"/>
  <c r="BM58" i="18"/>
  <c r="BN58" i="18"/>
  <c r="BO58" i="18"/>
  <c r="BP58" i="18"/>
  <c r="BQ58" i="18"/>
  <c r="BR58" i="18"/>
  <c r="BT58" i="18"/>
  <c r="BU58" i="18"/>
  <c r="BV58" i="18"/>
  <c r="BW58" i="18"/>
  <c r="BX58" i="18"/>
  <c r="BZ58" i="18"/>
  <c r="D59" i="18"/>
  <c r="E59" i="18"/>
  <c r="G59" i="18"/>
  <c r="H59" i="18"/>
  <c r="I59" i="18"/>
  <c r="J59" i="18"/>
  <c r="K59" i="18"/>
  <c r="M59" i="18"/>
  <c r="N59" i="18"/>
  <c r="O59" i="18"/>
  <c r="P59" i="18"/>
  <c r="Q59" i="18"/>
  <c r="R59" i="18"/>
  <c r="S59" i="18"/>
  <c r="T59" i="18"/>
  <c r="U59" i="18"/>
  <c r="V59" i="18"/>
  <c r="X59" i="18"/>
  <c r="Y59" i="18"/>
  <c r="Z59" i="18"/>
  <c r="AA59" i="18"/>
  <c r="AB59" i="18"/>
  <c r="AC59" i="18"/>
  <c r="AD59" i="18"/>
  <c r="AE59" i="18"/>
  <c r="AF59" i="18"/>
  <c r="AG59" i="18"/>
  <c r="AH59" i="18"/>
  <c r="AI59" i="18"/>
  <c r="AJ59" i="18"/>
  <c r="AK59" i="18"/>
  <c r="AL59" i="18"/>
  <c r="AM59" i="18"/>
  <c r="AN59" i="18"/>
  <c r="AO59" i="18"/>
  <c r="AP59" i="18"/>
  <c r="AQ59" i="18"/>
  <c r="AR59" i="18"/>
  <c r="AS59" i="18"/>
  <c r="AT59" i="18"/>
  <c r="AU59" i="18"/>
  <c r="AV59" i="18"/>
  <c r="AW59" i="18"/>
  <c r="AX59" i="18"/>
  <c r="AY59" i="18"/>
  <c r="AZ59" i="18"/>
  <c r="BA59" i="18"/>
  <c r="BB59" i="18"/>
  <c r="BC59" i="18"/>
  <c r="BD59" i="18"/>
  <c r="BE59" i="18"/>
  <c r="BG59" i="18"/>
  <c r="BH59" i="18"/>
  <c r="BI59" i="18"/>
  <c r="BJ59" i="18"/>
  <c r="BK59" i="18"/>
  <c r="BL59" i="18"/>
  <c r="BM59" i="18"/>
  <c r="BN59" i="18"/>
  <c r="BO59" i="18"/>
  <c r="BP59" i="18"/>
  <c r="BQ59" i="18"/>
  <c r="BR59" i="18"/>
  <c r="BT59" i="18"/>
  <c r="BU59" i="18"/>
  <c r="BV59" i="18"/>
  <c r="BW59" i="18"/>
  <c r="BX59" i="18"/>
  <c r="BZ59" i="18"/>
  <c r="D60" i="18"/>
  <c r="E60" i="18"/>
  <c r="G60" i="18"/>
  <c r="H60" i="18"/>
  <c r="I60" i="18"/>
  <c r="J60" i="18"/>
  <c r="K60" i="18"/>
  <c r="M60" i="18"/>
  <c r="N60" i="18"/>
  <c r="O60" i="18"/>
  <c r="P60" i="18"/>
  <c r="Q60" i="18"/>
  <c r="R60" i="18"/>
  <c r="S60" i="18"/>
  <c r="T60" i="18"/>
  <c r="U60" i="18"/>
  <c r="V60" i="18"/>
  <c r="X60" i="18"/>
  <c r="Y60" i="18"/>
  <c r="Z60" i="18"/>
  <c r="AA60" i="18"/>
  <c r="AB60" i="18"/>
  <c r="AC60" i="18"/>
  <c r="AD60" i="18"/>
  <c r="AE60" i="18"/>
  <c r="AF60" i="18"/>
  <c r="AG60" i="18"/>
  <c r="AH60" i="18"/>
  <c r="AI60" i="18"/>
  <c r="AJ60" i="18"/>
  <c r="AK60" i="18"/>
  <c r="AL60" i="18"/>
  <c r="AM60" i="18"/>
  <c r="AN60" i="18"/>
  <c r="AO60" i="18"/>
  <c r="AP60" i="18"/>
  <c r="AQ60" i="18"/>
  <c r="AR60" i="18"/>
  <c r="AS60" i="18"/>
  <c r="AT60" i="18"/>
  <c r="AU60" i="18"/>
  <c r="AV60" i="18"/>
  <c r="AW60" i="18"/>
  <c r="AX60" i="18"/>
  <c r="AY60" i="18"/>
  <c r="AZ60" i="18"/>
  <c r="BA60" i="18"/>
  <c r="BB60" i="18"/>
  <c r="BC60" i="18"/>
  <c r="BD60" i="18"/>
  <c r="BE60" i="18"/>
  <c r="BG60" i="18"/>
  <c r="BH60" i="18"/>
  <c r="BI60" i="18"/>
  <c r="BJ60" i="18"/>
  <c r="BK60" i="18"/>
  <c r="BL60" i="18"/>
  <c r="BM60" i="18"/>
  <c r="BN60" i="18"/>
  <c r="BO60" i="18"/>
  <c r="BP60" i="18"/>
  <c r="BQ60" i="18"/>
  <c r="BR60" i="18"/>
  <c r="BT60" i="18"/>
  <c r="BU60" i="18"/>
  <c r="BV60" i="18"/>
  <c r="BW60" i="18"/>
  <c r="BX60" i="18"/>
  <c r="BZ60" i="18"/>
  <c r="D61" i="18"/>
  <c r="E61" i="18"/>
  <c r="G61" i="18"/>
  <c r="H61" i="18"/>
  <c r="I61" i="18"/>
  <c r="J61" i="18"/>
  <c r="K61" i="18"/>
  <c r="M61" i="18"/>
  <c r="N61" i="18"/>
  <c r="O61" i="18"/>
  <c r="P61" i="18"/>
  <c r="Q61" i="18"/>
  <c r="R61" i="18"/>
  <c r="S61" i="18"/>
  <c r="T61" i="18"/>
  <c r="U61" i="18"/>
  <c r="V61" i="18"/>
  <c r="X61" i="18"/>
  <c r="Y61" i="18"/>
  <c r="Z61" i="18"/>
  <c r="AA61" i="18"/>
  <c r="AB61" i="18"/>
  <c r="AC61" i="18"/>
  <c r="AD61" i="18"/>
  <c r="AE61" i="18"/>
  <c r="AF61" i="18"/>
  <c r="AG61" i="18"/>
  <c r="AH61" i="18"/>
  <c r="AI61" i="18"/>
  <c r="AJ61" i="18"/>
  <c r="AK61" i="18"/>
  <c r="AL61" i="18"/>
  <c r="AM61" i="18"/>
  <c r="AN61" i="18"/>
  <c r="AO61" i="18"/>
  <c r="AP61" i="18"/>
  <c r="AQ61" i="18"/>
  <c r="AR61" i="18"/>
  <c r="AS61" i="18"/>
  <c r="AT61" i="18"/>
  <c r="AU61" i="18"/>
  <c r="AV61" i="18"/>
  <c r="AW61" i="18"/>
  <c r="AX61" i="18"/>
  <c r="AY61" i="18"/>
  <c r="AZ61" i="18"/>
  <c r="BA61" i="18"/>
  <c r="BB61" i="18"/>
  <c r="BC61" i="18"/>
  <c r="BD61" i="18"/>
  <c r="BE61" i="18"/>
  <c r="BG61" i="18"/>
  <c r="BH61" i="18"/>
  <c r="BI61" i="18"/>
  <c r="BJ61" i="18"/>
  <c r="BK61" i="18"/>
  <c r="BL61" i="18"/>
  <c r="BM61" i="18"/>
  <c r="BN61" i="18"/>
  <c r="BO61" i="18"/>
  <c r="BP61" i="18"/>
  <c r="BQ61" i="18"/>
  <c r="BR61" i="18"/>
  <c r="BT61" i="18"/>
  <c r="BU61" i="18"/>
  <c r="BV61" i="18"/>
  <c r="BW61" i="18"/>
  <c r="BX61" i="18"/>
  <c r="BZ61" i="18"/>
  <c r="D62" i="18"/>
  <c r="E62" i="18"/>
  <c r="G62" i="18"/>
  <c r="H62" i="18"/>
  <c r="I62" i="18"/>
  <c r="J62" i="18"/>
  <c r="K62" i="18"/>
  <c r="M62" i="18"/>
  <c r="N62" i="18"/>
  <c r="O62" i="18"/>
  <c r="P62" i="18"/>
  <c r="Q62" i="18"/>
  <c r="R62" i="18"/>
  <c r="S62" i="18"/>
  <c r="T62" i="18"/>
  <c r="U62" i="18"/>
  <c r="V62" i="18"/>
  <c r="X62" i="18"/>
  <c r="Y62" i="18"/>
  <c r="Z62" i="18"/>
  <c r="AA62" i="18"/>
  <c r="AB62" i="18"/>
  <c r="AC62" i="18"/>
  <c r="AD62" i="18"/>
  <c r="AE62" i="18"/>
  <c r="AF62" i="18"/>
  <c r="AG62" i="18"/>
  <c r="AH62" i="18"/>
  <c r="AI62" i="18"/>
  <c r="AJ62" i="18"/>
  <c r="AK62" i="18"/>
  <c r="AL62" i="18"/>
  <c r="AM62" i="18"/>
  <c r="AN62" i="18"/>
  <c r="AO62" i="18"/>
  <c r="AP62" i="18"/>
  <c r="AQ62" i="18"/>
  <c r="AR62" i="18"/>
  <c r="AS62" i="18"/>
  <c r="AT62" i="18"/>
  <c r="AU62" i="18"/>
  <c r="AV62" i="18"/>
  <c r="AW62" i="18"/>
  <c r="AX62" i="18"/>
  <c r="AY62" i="18"/>
  <c r="AZ62" i="18"/>
  <c r="BA62" i="18"/>
  <c r="BB62" i="18"/>
  <c r="BC62" i="18"/>
  <c r="BD62" i="18"/>
  <c r="BE62" i="18"/>
  <c r="BG62" i="18"/>
  <c r="BH62" i="18"/>
  <c r="BI62" i="18"/>
  <c r="BJ62" i="18"/>
  <c r="BK62" i="18"/>
  <c r="BL62" i="18"/>
  <c r="BM62" i="18"/>
  <c r="BN62" i="18"/>
  <c r="BO62" i="18"/>
  <c r="BP62" i="18"/>
  <c r="BQ62" i="18"/>
  <c r="BR62" i="18"/>
  <c r="BT62" i="18"/>
  <c r="BU62" i="18"/>
  <c r="BV62" i="18"/>
  <c r="BW62" i="18"/>
  <c r="BX62" i="18"/>
  <c r="BZ62" i="18"/>
  <c r="D63" i="18"/>
  <c r="E63" i="18"/>
  <c r="G63" i="18"/>
  <c r="H63" i="18"/>
  <c r="I63" i="18"/>
  <c r="J63" i="18"/>
  <c r="K63" i="18"/>
  <c r="M63" i="18"/>
  <c r="N63" i="18"/>
  <c r="O63" i="18"/>
  <c r="P63" i="18"/>
  <c r="Q63" i="18"/>
  <c r="R63" i="18"/>
  <c r="S63" i="18"/>
  <c r="T63" i="18"/>
  <c r="U63" i="18"/>
  <c r="V63" i="18"/>
  <c r="X63" i="18"/>
  <c r="Y63" i="18"/>
  <c r="Z63" i="18"/>
  <c r="AA63" i="18"/>
  <c r="AB63" i="18"/>
  <c r="AC63" i="18"/>
  <c r="AD63" i="18"/>
  <c r="AE63" i="18"/>
  <c r="AF63" i="18"/>
  <c r="AG63" i="18"/>
  <c r="AH63" i="18"/>
  <c r="AI63" i="18"/>
  <c r="AJ63" i="18"/>
  <c r="AK63" i="18"/>
  <c r="AL63" i="18"/>
  <c r="AM63" i="18"/>
  <c r="AN63" i="18"/>
  <c r="AO63" i="18"/>
  <c r="AP63" i="18"/>
  <c r="AQ63" i="18"/>
  <c r="AR63" i="18"/>
  <c r="AS63" i="18"/>
  <c r="AT63" i="18"/>
  <c r="AU63" i="18"/>
  <c r="AV63" i="18"/>
  <c r="AW63" i="18"/>
  <c r="AX63" i="18"/>
  <c r="AY63" i="18"/>
  <c r="AZ63" i="18"/>
  <c r="BA63" i="18"/>
  <c r="BB63" i="18"/>
  <c r="BC63" i="18"/>
  <c r="BD63" i="18"/>
  <c r="BE63" i="18"/>
  <c r="BG63" i="18"/>
  <c r="BH63" i="18"/>
  <c r="BI63" i="18"/>
  <c r="BJ63" i="18"/>
  <c r="BK63" i="18"/>
  <c r="BL63" i="18"/>
  <c r="BM63" i="18"/>
  <c r="BN63" i="18"/>
  <c r="BO63" i="18"/>
  <c r="BP63" i="18"/>
  <c r="BQ63" i="18"/>
  <c r="BR63" i="18"/>
  <c r="BT63" i="18"/>
  <c r="BU63" i="18"/>
  <c r="BV63" i="18"/>
  <c r="BW63" i="18"/>
  <c r="BX63" i="18"/>
  <c r="BZ63" i="18"/>
  <c r="D64" i="18"/>
  <c r="E64" i="18"/>
  <c r="G64" i="18"/>
  <c r="H64" i="18"/>
  <c r="I64" i="18"/>
  <c r="J64" i="18"/>
  <c r="K64" i="18"/>
  <c r="M64" i="18"/>
  <c r="N64" i="18"/>
  <c r="O64" i="18"/>
  <c r="P64" i="18"/>
  <c r="Q64" i="18"/>
  <c r="R64" i="18"/>
  <c r="S64" i="18"/>
  <c r="T64" i="18"/>
  <c r="U64" i="18"/>
  <c r="V64" i="18"/>
  <c r="X64" i="18"/>
  <c r="Y64" i="18"/>
  <c r="Z64" i="18"/>
  <c r="AA64" i="18"/>
  <c r="AB64" i="18"/>
  <c r="AC64" i="18"/>
  <c r="AD64" i="18"/>
  <c r="AE64" i="18"/>
  <c r="AF64" i="18"/>
  <c r="AG64" i="18"/>
  <c r="AH64" i="18"/>
  <c r="AI64" i="18"/>
  <c r="AJ64" i="18"/>
  <c r="AK64" i="18"/>
  <c r="AL64" i="18"/>
  <c r="AM64" i="18"/>
  <c r="AN64" i="18"/>
  <c r="AO64" i="18"/>
  <c r="AP64" i="18"/>
  <c r="AQ64" i="18"/>
  <c r="AR64" i="18"/>
  <c r="AS64" i="18"/>
  <c r="AT64" i="18"/>
  <c r="AU64" i="18"/>
  <c r="AV64" i="18"/>
  <c r="AW64" i="18"/>
  <c r="AX64" i="18"/>
  <c r="AY64" i="18"/>
  <c r="AZ64" i="18"/>
  <c r="BA64" i="18"/>
  <c r="BB64" i="18"/>
  <c r="BC64" i="18"/>
  <c r="BD64" i="18"/>
  <c r="BE64" i="18"/>
  <c r="BG64" i="18"/>
  <c r="BH64" i="18"/>
  <c r="BI64" i="18"/>
  <c r="BJ64" i="18"/>
  <c r="BK64" i="18"/>
  <c r="BL64" i="18"/>
  <c r="BM64" i="18"/>
  <c r="BN64" i="18"/>
  <c r="BO64" i="18"/>
  <c r="BP64" i="18"/>
  <c r="BQ64" i="18"/>
  <c r="BR64" i="18"/>
  <c r="BT64" i="18"/>
  <c r="BU64" i="18"/>
  <c r="BV64" i="18"/>
  <c r="BW64" i="18"/>
  <c r="BX64" i="18"/>
  <c r="BZ64" i="18"/>
  <c r="D65" i="18"/>
  <c r="E65" i="18"/>
  <c r="G65" i="18"/>
  <c r="H65" i="18"/>
  <c r="I65" i="18"/>
  <c r="J65" i="18"/>
  <c r="K65" i="18"/>
  <c r="M65" i="18"/>
  <c r="N65" i="18"/>
  <c r="O65" i="18"/>
  <c r="P65" i="18"/>
  <c r="Q65" i="18"/>
  <c r="R65" i="18"/>
  <c r="S65" i="18"/>
  <c r="T65" i="18"/>
  <c r="U65" i="18"/>
  <c r="V65" i="18"/>
  <c r="X65" i="18"/>
  <c r="Y65" i="18"/>
  <c r="Z65" i="18"/>
  <c r="AA65" i="18"/>
  <c r="AB65" i="18"/>
  <c r="AC65" i="18"/>
  <c r="AD65" i="18"/>
  <c r="AE65" i="18"/>
  <c r="AF65" i="18"/>
  <c r="AG65" i="18"/>
  <c r="AH65" i="18"/>
  <c r="AI65" i="18"/>
  <c r="AJ65" i="18"/>
  <c r="AK65" i="18"/>
  <c r="AL65" i="18"/>
  <c r="AM65" i="18"/>
  <c r="AN65" i="18"/>
  <c r="AO65" i="18"/>
  <c r="AP65" i="18"/>
  <c r="AQ65" i="18"/>
  <c r="AR65" i="18"/>
  <c r="AS65" i="18"/>
  <c r="AT65" i="18"/>
  <c r="AU65" i="18"/>
  <c r="AV65" i="18"/>
  <c r="AW65" i="18"/>
  <c r="AX65" i="18"/>
  <c r="AY65" i="18"/>
  <c r="AZ65" i="18"/>
  <c r="BA65" i="18"/>
  <c r="BB65" i="18"/>
  <c r="BC65" i="18"/>
  <c r="BD65" i="18"/>
  <c r="BE65" i="18"/>
  <c r="BG65" i="18"/>
  <c r="BH65" i="18"/>
  <c r="BI65" i="18"/>
  <c r="BJ65" i="18"/>
  <c r="BK65" i="18"/>
  <c r="BL65" i="18"/>
  <c r="BM65" i="18"/>
  <c r="BN65" i="18"/>
  <c r="BO65" i="18"/>
  <c r="BP65" i="18"/>
  <c r="BQ65" i="18"/>
  <c r="BR65" i="18"/>
  <c r="BT65" i="18"/>
  <c r="BU65" i="18"/>
  <c r="BV65" i="18"/>
  <c r="BW65" i="18"/>
  <c r="BX65" i="18"/>
  <c r="BZ65" i="18"/>
  <c r="D66" i="18"/>
  <c r="E66" i="18"/>
  <c r="G66" i="18"/>
  <c r="H66" i="18"/>
  <c r="I66" i="18"/>
  <c r="J66" i="18"/>
  <c r="K66" i="18"/>
  <c r="M66" i="18"/>
  <c r="N66" i="18"/>
  <c r="O66" i="18"/>
  <c r="P66" i="18"/>
  <c r="Q66" i="18"/>
  <c r="R66" i="18"/>
  <c r="S66" i="18"/>
  <c r="T66" i="18"/>
  <c r="U66" i="18"/>
  <c r="V66" i="18"/>
  <c r="X66" i="18"/>
  <c r="Y66" i="18"/>
  <c r="Z66" i="18"/>
  <c r="AA66" i="18"/>
  <c r="AB66" i="18"/>
  <c r="AC66" i="18"/>
  <c r="AD66" i="18"/>
  <c r="AE66" i="18"/>
  <c r="AF66" i="18"/>
  <c r="AG66" i="18"/>
  <c r="AH66" i="18"/>
  <c r="AI66" i="18"/>
  <c r="AJ66" i="18"/>
  <c r="AK66" i="18"/>
  <c r="AL66" i="18"/>
  <c r="AM66" i="18"/>
  <c r="AN66" i="18"/>
  <c r="AO66" i="18"/>
  <c r="AP66" i="18"/>
  <c r="AQ66" i="18"/>
  <c r="AR66" i="18"/>
  <c r="AS66" i="18"/>
  <c r="AT66" i="18"/>
  <c r="AU66" i="18"/>
  <c r="AV66" i="18"/>
  <c r="AW66" i="18"/>
  <c r="AX66" i="18"/>
  <c r="AY66" i="18"/>
  <c r="AZ66" i="18"/>
  <c r="BA66" i="18"/>
  <c r="BB66" i="18"/>
  <c r="BC66" i="18"/>
  <c r="BD66" i="18"/>
  <c r="BE66" i="18"/>
  <c r="BG66" i="18"/>
  <c r="BH66" i="18"/>
  <c r="BI66" i="18"/>
  <c r="BJ66" i="18"/>
  <c r="BK66" i="18"/>
  <c r="BL66" i="18"/>
  <c r="BM66" i="18"/>
  <c r="BN66" i="18"/>
  <c r="BO66" i="18"/>
  <c r="BP66" i="18"/>
  <c r="BQ66" i="18"/>
  <c r="BR66" i="18"/>
  <c r="BT66" i="18"/>
  <c r="BU66" i="18"/>
  <c r="BV66" i="18"/>
  <c r="BW66" i="18"/>
  <c r="BX66" i="18"/>
  <c r="BZ66" i="18"/>
  <c r="D67" i="18"/>
  <c r="E67" i="18"/>
  <c r="G67" i="18"/>
  <c r="H67" i="18"/>
  <c r="I67" i="18"/>
  <c r="J67" i="18"/>
  <c r="K67" i="18"/>
  <c r="M67" i="18"/>
  <c r="N67" i="18"/>
  <c r="O67" i="18"/>
  <c r="P67" i="18"/>
  <c r="Q67" i="18"/>
  <c r="R67" i="18"/>
  <c r="S67" i="18"/>
  <c r="T67" i="18"/>
  <c r="U67" i="18"/>
  <c r="V67" i="18"/>
  <c r="X67" i="18"/>
  <c r="Y67" i="18"/>
  <c r="Z67" i="18"/>
  <c r="AA67" i="18"/>
  <c r="AB67" i="18"/>
  <c r="AC67" i="18"/>
  <c r="AD67" i="18"/>
  <c r="AE67" i="18"/>
  <c r="AF67" i="18"/>
  <c r="AG67" i="18"/>
  <c r="AH67" i="18"/>
  <c r="AI67" i="18"/>
  <c r="AJ67" i="18"/>
  <c r="AK67" i="18"/>
  <c r="AL67" i="18"/>
  <c r="AM67" i="18"/>
  <c r="AN67" i="18"/>
  <c r="AO67" i="18"/>
  <c r="AP67" i="18"/>
  <c r="AQ67" i="18"/>
  <c r="AR67" i="18"/>
  <c r="AS67" i="18"/>
  <c r="AT67" i="18"/>
  <c r="AU67" i="18"/>
  <c r="AV67" i="18"/>
  <c r="AW67" i="18"/>
  <c r="AX67" i="18"/>
  <c r="AY67" i="18"/>
  <c r="AZ67" i="18"/>
  <c r="BA67" i="18"/>
  <c r="BB67" i="18"/>
  <c r="BC67" i="18"/>
  <c r="BD67" i="18"/>
  <c r="BE67" i="18"/>
  <c r="BG67" i="18"/>
  <c r="BH67" i="18"/>
  <c r="BI67" i="18"/>
  <c r="BJ67" i="18"/>
  <c r="BK67" i="18"/>
  <c r="BL67" i="18"/>
  <c r="BM67" i="18"/>
  <c r="BN67" i="18"/>
  <c r="BO67" i="18"/>
  <c r="BP67" i="18"/>
  <c r="BQ67" i="18"/>
  <c r="BR67" i="18"/>
  <c r="BT67" i="18"/>
  <c r="BU67" i="18"/>
  <c r="BV67" i="18"/>
  <c r="BW67" i="18"/>
  <c r="BX67" i="18"/>
  <c r="BZ67" i="18"/>
  <c r="D68" i="18"/>
  <c r="E68" i="18"/>
  <c r="G68" i="18"/>
  <c r="H68" i="18"/>
  <c r="I68" i="18"/>
  <c r="J68" i="18"/>
  <c r="K68" i="18"/>
  <c r="M68" i="18"/>
  <c r="N68" i="18"/>
  <c r="O68" i="18"/>
  <c r="P68" i="18"/>
  <c r="Q68" i="18"/>
  <c r="R68" i="18"/>
  <c r="S68" i="18"/>
  <c r="T68" i="18"/>
  <c r="U68" i="18"/>
  <c r="V68" i="18"/>
  <c r="X68" i="18"/>
  <c r="Y68" i="18"/>
  <c r="Z68" i="18"/>
  <c r="AA68" i="18"/>
  <c r="AB68" i="18"/>
  <c r="AC68" i="18"/>
  <c r="AD68" i="18"/>
  <c r="AE68" i="18"/>
  <c r="AF68" i="18"/>
  <c r="AG68" i="18"/>
  <c r="AH68" i="18"/>
  <c r="AI68" i="18"/>
  <c r="AJ68" i="18"/>
  <c r="AK68" i="18"/>
  <c r="AL68" i="18"/>
  <c r="AM68" i="18"/>
  <c r="AN68" i="18"/>
  <c r="AO68" i="18"/>
  <c r="AP68" i="18"/>
  <c r="AQ68" i="18"/>
  <c r="AR68" i="18"/>
  <c r="AS68" i="18"/>
  <c r="AT68" i="18"/>
  <c r="AU68" i="18"/>
  <c r="AV68" i="18"/>
  <c r="AW68" i="18"/>
  <c r="AX68" i="18"/>
  <c r="AY68" i="18"/>
  <c r="AZ68" i="18"/>
  <c r="BA68" i="18"/>
  <c r="BB68" i="18"/>
  <c r="BC68" i="18"/>
  <c r="BD68" i="18"/>
  <c r="BE68" i="18"/>
  <c r="BG68" i="18"/>
  <c r="BH68" i="18"/>
  <c r="BI68" i="18"/>
  <c r="BJ68" i="18"/>
  <c r="BK68" i="18"/>
  <c r="BL68" i="18"/>
  <c r="BM68" i="18"/>
  <c r="BN68" i="18"/>
  <c r="BO68" i="18"/>
  <c r="BP68" i="18"/>
  <c r="BQ68" i="18"/>
  <c r="BR68" i="18"/>
  <c r="BT68" i="18"/>
  <c r="BU68" i="18"/>
  <c r="BV68" i="18"/>
  <c r="BW68" i="18"/>
  <c r="BX68" i="18"/>
  <c r="BZ68" i="18"/>
  <c r="D69" i="18"/>
  <c r="E69" i="18"/>
  <c r="G69" i="18"/>
  <c r="H69" i="18"/>
  <c r="I69" i="18"/>
  <c r="J69" i="18"/>
  <c r="K69" i="18"/>
  <c r="M69" i="18"/>
  <c r="N69" i="18"/>
  <c r="O69" i="18"/>
  <c r="P69" i="18"/>
  <c r="Q69" i="18"/>
  <c r="R69" i="18"/>
  <c r="S69" i="18"/>
  <c r="T69" i="18"/>
  <c r="U69" i="18"/>
  <c r="V69" i="18"/>
  <c r="X69" i="18"/>
  <c r="Y69" i="18"/>
  <c r="Z69" i="18"/>
  <c r="AA69" i="18"/>
  <c r="AB69" i="18"/>
  <c r="AC69" i="18"/>
  <c r="AD69" i="18"/>
  <c r="AE69" i="18"/>
  <c r="AF69" i="18"/>
  <c r="AG69" i="18"/>
  <c r="AH69" i="18"/>
  <c r="AI69" i="18"/>
  <c r="AJ69" i="18"/>
  <c r="AK69" i="18"/>
  <c r="AL69" i="18"/>
  <c r="AM69" i="18"/>
  <c r="AN69" i="18"/>
  <c r="AO69" i="18"/>
  <c r="AP69" i="18"/>
  <c r="AQ69" i="18"/>
  <c r="AR69" i="18"/>
  <c r="AS69" i="18"/>
  <c r="AT69" i="18"/>
  <c r="AU69" i="18"/>
  <c r="AV69" i="18"/>
  <c r="AW69" i="18"/>
  <c r="AX69" i="18"/>
  <c r="AY69" i="18"/>
  <c r="AZ69" i="18"/>
  <c r="BA69" i="18"/>
  <c r="BB69" i="18"/>
  <c r="BC69" i="18"/>
  <c r="BD69" i="18"/>
  <c r="BE69" i="18"/>
  <c r="BG69" i="18"/>
  <c r="BH69" i="18"/>
  <c r="BI69" i="18"/>
  <c r="BJ69" i="18"/>
  <c r="BK69" i="18"/>
  <c r="BL69" i="18"/>
  <c r="BM69" i="18"/>
  <c r="BN69" i="18"/>
  <c r="BO69" i="18"/>
  <c r="BP69" i="18"/>
  <c r="BQ69" i="18"/>
  <c r="BR69" i="18"/>
  <c r="BT69" i="18"/>
  <c r="BU69" i="18"/>
  <c r="BV69" i="18"/>
  <c r="BW69" i="18"/>
  <c r="BX69" i="18"/>
  <c r="BZ69" i="18"/>
  <c r="D70" i="18"/>
  <c r="E70" i="18"/>
  <c r="G70" i="18"/>
  <c r="H70" i="18"/>
  <c r="I70" i="18"/>
  <c r="J70" i="18"/>
  <c r="K70" i="18"/>
  <c r="M70" i="18"/>
  <c r="N70" i="18"/>
  <c r="O70" i="18"/>
  <c r="P70" i="18"/>
  <c r="Q70" i="18"/>
  <c r="R70" i="18"/>
  <c r="S70" i="18"/>
  <c r="T70" i="18"/>
  <c r="U70" i="18"/>
  <c r="V70" i="18"/>
  <c r="X70" i="18"/>
  <c r="Y70" i="18"/>
  <c r="Z70" i="18"/>
  <c r="AA70" i="18"/>
  <c r="AB70" i="18"/>
  <c r="AC70" i="18"/>
  <c r="AD70" i="18"/>
  <c r="AE70" i="18"/>
  <c r="AF70" i="18"/>
  <c r="AG70" i="18"/>
  <c r="AH70" i="18"/>
  <c r="AI70" i="18"/>
  <c r="AJ70" i="18"/>
  <c r="AK70" i="18"/>
  <c r="AL70" i="18"/>
  <c r="AM70" i="18"/>
  <c r="AN70" i="18"/>
  <c r="AO70" i="18"/>
  <c r="AP70" i="18"/>
  <c r="AQ70" i="18"/>
  <c r="AR70" i="18"/>
  <c r="AS70" i="18"/>
  <c r="AT70" i="18"/>
  <c r="AU70" i="18"/>
  <c r="AV70" i="18"/>
  <c r="AW70" i="18"/>
  <c r="AX70" i="18"/>
  <c r="AY70" i="18"/>
  <c r="AZ70" i="18"/>
  <c r="BA70" i="18"/>
  <c r="BB70" i="18"/>
  <c r="BC70" i="18"/>
  <c r="BD70" i="18"/>
  <c r="BE70" i="18"/>
  <c r="BG70" i="18"/>
  <c r="BH70" i="18"/>
  <c r="BI70" i="18"/>
  <c r="BJ70" i="18"/>
  <c r="BK70" i="18"/>
  <c r="BL70" i="18"/>
  <c r="BM70" i="18"/>
  <c r="BN70" i="18"/>
  <c r="BO70" i="18"/>
  <c r="BP70" i="18"/>
  <c r="BQ70" i="18"/>
  <c r="BR70" i="18"/>
  <c r="BT70" i="18"/>
  <c r="BU70" i="18"/>
  <c r="BV70" i="18"/>
  <c r="BW70" i="18"/>
  <c r="BX70" i="18"/>
  <c r="BZ70" i="18"/>
  <c r="D71" i="18"/>
  <c r="E71" i="18"/>
  <c r="G71" i="18"/>
  <c r="H71" i="18"/>
  <c r="I71" i="18"/>
  <c r="J71" i="18"/>
  <c r="K71" i="18"/>
  <c r="M71" i="18"/>
  <c r="N71" i="18"/>
  <c r="O71" i="18"/>
  <c r="P71" i="18"/>
  <c r="Q71" i="18"/>
  <c r="R71" i="18"/>
  <c r="S71" i="18"/>
  <c r="T71" i="18"/>
  <c r="U71" i="18"/>
  <c r="V71" i="18"/>
  <c r="X71" i="18"/>
  <c r="Y71" i="18"/>
  <c r="Z71" i="18"/>
  <c r="AA71" i="18"/>
  <c r="AB71" i="18"/>
  <c r="AC71" i="18"/>
  <c r="AD71" i="18"/>
  <c r="AE71" i="18"/>
  <c r="AF71" i="18"/>
  <c r="AG71" i="18"/>
  <c r="AH71" i="18"/>
  <c r="AI71" i="18"/>
  <c r="AJ71" i="18"/>
  <c r="AK71" i="18"/>
  <c r="AL71" i="18"/>
  <c r="AM71" i="18"/>
  <c r="AN71" i="18"/>
  <c r="AO71" i="18"/>
  <c r="AP71" i="18"/>
  <c r="AQ71" i="18"/>
  <c r="AR71" i="18"/>
  <c r="AS71" i="18"/>
  <c r="AT71" i="18"/>
  <c r="AU71" i="18"/>
  <c r="AV71" i="18"/>
  <c r="AW71" i="18"/>
  <c r="AX71" i="18"/>
  <c r="AY71" i="18"/>
  <c r="AZ71" i="18"/>
  <c r="BA71" i="18"/>
  <c r="BB71" i="18"/>
  <c r="BC71" i="18"/>
  <c r="BD71" i="18"/>
  <c r="BE71" i="18"/>
  <c r="BG71" i="18"/>
  <c r="BH71" i="18"/>
  <c r="BI71" i="18"/>
  <c r="BJ71" i="18"/>
  <c r="BK71" i="18"/>
  <c r="BL71" i="18"/>
  <c r="BM71" i="18"/>
  <c r="BN71" i="18"/>
  <c r="BO71" i="18"/>
  <c r="BP71" i="18"/>
  <c r="BQ71" i="18"/>
  <c r="BR71" i="18"/>
  <c r="BT71" i="18"/>
  <c r="BU71" i="18"/>
  <c r="BV71" i="18"/>
  <c r="BW71" i="18"/>
  <c r="BX71" i="18"/>
  <c r="BZ71" i="18"/>
  <c r="D72" i="18"/>
  <c r="E72" i="18"/>
  <c r="G72" i="18"/>
  <c r="H72" i="18"/>
  <c r="I72" i="18"/>
  <c r="J72" i="18"/>
  <c r="K72" i="18"/>
  <c r="M72" i="18"/>
  <c r="N72" i="18"/>
  <c r="O72" i="18"/>
  <c r="P72" i="18"/>
  <c r="Q72" i="18"/>
  <c r="R72" i="18"/>
  <c r="S72" i="18"/>
  <c r="T72" i="18"/>
  <c r="U72" i="18"/>
  <c r="V72" i="18"/>
  <c r="X72" i="18"/>
  <c r="Y72" i="18"/>
  <c r="Z72" i="18"/>
  <c r="AA72" i="18"/>
  <c r="AB72" i="18"/>
  <c r="AC72" i="18"/>
  <c r="AD72" i="18"/>
  <c r="AE72" i="18"/>
  <c r="AF72" i="18"/>
  <c r="AG72" i="18"/>
  <c r="AH72" i="18"/>
  <c r="AI72" i="18"/>
  <c r="AJ72" i="18"/>
  <c r="AK72" i="18"/>
  <c r="AL72" i="18"/>
  <c r="AM72" i="18"/>
  <c r="AN72" i="18"/>
  <c r="AO72" i="18"/>
  <c r="AP72" i="18"/>
  <c r="AQ72" i="18"/>
  <c r="AR72" i="18"/>
  <c r="AS72" i="18"/>
  <c r="AT72" i="18"/>
  <c r="AU72" i="18"/>
  <c r="AV72" i="18"/>
  <c r="AW72" i="18"/>
  <c r="AX72" i="18"/>
  <c r="AY72" i="18"/>
  <c r="AZ72" i="18"/>
  <c r="BA72" i="18"/>
  <c r="BB72" i="18"/>
  <c r="BC72" i="18"/>
  <c r="BD72" i="18"/>
  <c r="BE72" i="18"/>
  <c r="BG72" i="18"/>
  <c r="BH72" i="18"/>
  <c r="BI72" i="18"/>
  <c r="BJ72" i="18"/>
  <c r="BK72" i="18"/>
  <c r="BL72" i="18"/>
  <c r="BM72" i="18"/>
  <c r="BN72" i="18"/>
  <c r="BO72" i="18"/>
  <c r="BP72" i="18"/>
  <c r="BQ72" i="18"/>
  <c r="BR72" i="18"/>
  <c r="BT72" i="18"/>
  <c r="BU72" i="18"/>
  <c r="BV72" i="18"/>
  <c r="BW72" i="18"/>
  <c r="BX72" i="18"/>
  <c r="BZ72" i="18"/>
  <c r="D73" i="18"/>
  <c r="E73" i="18"/>
  <c r="G73" i="18"/>
  <c r="H73" i="18"/>
  <c r="I73" i="18"/>
  <c r="J73" i="18"/>
  <c r="K73" i="18"/>
  <c r="M73" i="18"/>
  <c r="N73" i="18"/>
  <c r="O73" i="18"/>
  <c r="P73" i="18"/>
  <c r="Q73" i="18"/>
  <c r="R73" i="18"/>
  <c r="S73" i="18"/>
  <c r="T73" i="18"/>
  <c r="U73" i="18"/>
  <c r="V73" i="18"/>
  <c r="X73" i="18"/>
  <c r="Y73" i="18"/>
  <c r="Z73" i="18"/>
  <c r="AA73" i="18"/>
  <c r="AB73" i="18"/>
  <c r="AC73" i="18"/>
  <c r="AD73" i="18"/>
  <c r="AE73" i="18"/>
  <c r="AF73" i="18"/>
  <c r="AG73" i="18"/>
  <c r="AH73" i="18"/>
  <c r="AI73" i="18"/>
  <c r="AJ73" i="18"/>
  <c r="AK73" i="18"/>
  <c r="AL73" i="18"/>
  <c r="AM73" i="18"/>
  <c r="AN73" i="18"/>
  <c r="AO73" i="18"/>
  <c r="AP73" i="18"/>
  <c r="AQ73" i="18"/>
  <c r="AR73" i="18"/>
  <c r="AS73" i="18"/>
  <c r="AT73" i="18"/>
  <c r="AU73" i="18"/>
  <c r="AV73" i="18"/>
  <c r="AW73" i="18"/>
  <c r="AX73" i="18"/>
  <c r="AY73" i="18"/>
  <c r="AZ73" i="18"/>
  <c r="BA73" i="18"/>
  <c r="BB73" i="18"/>
  <c r="BC73" i="18"/>
  <c r="BD73" i="18"/>
  <c r="BE73" i="18"/>
  <c r="BG73" i="18"/>
  <c r="BH73" i="18"/>
  <c r="BI73" i="18"/>
  <c r="BJ73" i="18"/>
  <c r="BK73" i="18"/>
  <c r="BL73" i="18"/>
  <c r="BM73" i="18"/>
  <c r="BN73" i="18"/>
  <c r="BO73" i="18"/>
  <c r="BP73" i="18"/>
  <c r="BQ73" i="18"/>
  <c r="BR73" i="18"/>
  <c r="BT73" i="18"/>
  <c r="BU73" i="18"/>
  <c r="BV73" i="18"/>
  <c r="BW73" i="18"/>
  <c r="BX73" i="18"/>
  <c r="BZ73" i="18"/>
  <c r="D74" i="18"/>
  <c r="E74" i="18"/>
  <c r="G74" i="18"/>
  <c r="H74" i="18"/>
  <c r="I74" i="18"/>
  <c r="J74" i="18"/>
  <c r="K74" i="18"/>
  <c r="M74" i="18"/>
  <c r="N74" i="18"/>
  <c r="O74" i="18"/>
  <c r="P74" i="18"/>
  <c r="Q74" i="18"/>
  <c r="R74" i="18"/>
  <c r="S74" i="18"/>
  <c r="T74" i="18"/>
  <c r="U74" i="18"/>
  <c r="V74" i="18"/>
  <c r="X74" i="18"/>
  <c r="Y74" i="18"/>
  <c r="Z74" i="18"/>
  <c r="AA74" i="18"/>
  <c r="AB74" i="18"/>
  <c r="AC74" i="18"/>
  <c r="AD74" i="18"/>
  <c r="AE74" i="18"/>
  <c r="AF74" i="18"/>
  <c r="AG74" i="18"/>
  <c r="AH74" i="18"/>
  <c r="AI74" i="18"/>
  <c r="AJ74" i="18"/>
  <c r="AK74" i="18"/>
  <c r="AL74" i="18"/>
  <c r="AM74" i="18"/>
  <c r="AN74" i="18"/>
  <c r="AO74" i="18"/>
  <c r="AP74" i="18"/>
  <c r="AQ74" i="18"/>
  <c r="AR74" i="18"/>
  <c r="AS74" i="18"/>
  <c r="AT74" i="18"/>
  <c r="AU74" i="18"/>
  <c r="AV74" i="18"/>
  <c r="AW74" i="18"/>
  <c r="AX74" i="18"/>
  <c r="AY74" i="18"/>
  <c r="AZ74" i="18"/>
  <c r="BA74" i="18"/>
  <c r="BB74" i="18"/>
  <c r="BC74" i="18"/>
  <c r="BD74" i="18"/>
  <c r="BE74" i="18"/>
  <c r="BG74" i="18"/>
  <c r="BH74" i="18"/>
  <c r="BI74" i="18"/>
  <c r="BJ74" i="18"/>
  <c r="BK74" i="18"/>
  <c r="BL74" i="18"/>
  <c r="BM74" i="18"/>
  <c r="BN74" i="18"/>
  <c r="BO74" i="18"/>
  <c r="BP74" i="18"/>
  <c r="BQ74" i="18"/>
  <c r="BR74" i="18"/>
  <c r="BT74" i="18"/>
  <c r="BU74" i="18"/>
  <c r="BV74" i="18"/>
  <c r="BW74" i="18"/>
  <c r="BX74" i="18"/>
  <c r="BZ74" i="18"/>
  <c r="D75" i="18"/>
  <c r="E75" i="18"/>
  <c r="G75" i="18"/>
  <c r="H75" i="18"/>
  <c r="I75" i="18"/>
  <c r="J75" i="18"/>
  <c r="K75" i="18"/>
  <c r="M75" i="18"/>
  <c r="N75" i="18"/>
  <c r="O75" i="18"/>
  <c r="P75" i="18"/>
  <c r="Q75" i="18"/>
  <c r="R75" i="18"/>
  <c r="S75" i="18"/>
  <c r="T75" i="18"/>
  <c r="U75" i="18"/>
  <c r="V75" i="18"/>
  <c r="X75" i="18"/>
  <c r="Y75" i="18"/>
  <c r="Z75" i="18"/>
  <c r="AA75" i="18"/>
  <c r="AB75" i="18"/>
  <c r="AC75" i="18"/>
  <c r="AD75" i="18"/>
  <c r="AE75" i="18"/>
  <c r="AF75" i="18"/>
  <c r="AG75" i="18"/>
  <c r="AH75" i="18"/>
  <c r="AI75" i="18"/>
  <c r="AJ75" i="18"/>
  <c r="AK75" i="18"/>
  <c r="AL75" i="18"/>
  <c r="AM75" i="18"/>
  <c r="AN75" i="18"/>
  <c r="AO75" i="18"/>
  <c r="AP75" i="18"/>
  <c r="AQ75" i="18"/>
  <c r="AR75" i="18"/>
  <c r="AS75" i="18"/>
  <c r="AT75" i="18"/>
  <c r="AU75" i="18"/>
  <c r="AV75" i="18"/>
  <c r="AW75" i="18"/>
  <c r="AX75" i="18"/>
  <c r="AY75" i="18"/>
  <c r="AZ75" i="18"/>
  <c r="BA75" i="18"/>
  <c r="BB75" i="18"/>
  <c r="BC75" i="18"/>
  <c r="BD75" i="18"/>
  <c r="BE75" i="18"/>
  <c r="BG75" i="18"/>
  <c r="BH75" i="18"/>
  <c r="BI75" i="18"/>
  <c r="BJ75" i="18"/>
  <c r="BK75" i="18"/>
  <c r="BL75" i="18"/>
  <c r="BM75" i="18"/>
  <c r="BN75" i="18"/>
  <c r="BO75" i="18"/>
  <c r="BP75" i="18"/>
  <c r="BQ75" i="18"/>
  <c r="BR75" i="18"/>
  <c r="BT75" i="18"/>
  <c r="BU75" i="18"/>
  <c r="BV75" i="18"/>
  <c r="BW75" i="18"/>
  <c r="BX75" i="18"/>
  <c r="BZ75" i="18"/>
  <c r="D76" i="18"/>
  <c r="E76" i="18"/>
  <c r="G76" i="18"/>
  <c r="H76" i="18"/>
  <c r="I76" i="18"/>
  <c r="J76" i="18"/>
  <c r="K76" i="18"/>
  <c r="M76" i="18"/>
  <c r="N76" i="18"/>
  <c r="O76" i="18"/>
  <c r="P76" i="18"/>
  <c r="Q76" i="18"/>
  <c r="R76" i="18"/>
  <c r="S76" i="18"/>
  <c r="T76" i="18"/>
  <c r="U76" i="18"/>
  <c r="V76" i="18"/>
  <c r="X76" i="18"/>
  <c r="Y76" i="18"/>
  <c r="Z76" i="18"/>
  <c r="AA76" i="18"/>
  <c r="AB76" i="18"/>
  <c r="AC76" i="18"/>
  <c r="AD76" i="18"/>
  <c r="AE76" i="18"/>
  <c r="AF76" i="18"/>
  <c r="AG76" i="18"/>
  <c r="AH76" i="18"/>
  <c r="AI76" i="18"/>
  <c r="AJ76" i="18"/>
  <c r="AK76" i="18"/>
  <c r="AL76" i="18"/>
  <c r="AM76" i="18"/>
  <c r="AN76" i="18"/>
  <c r="AO76" i="18"/>
  <c r="AP76" i="18"/>
  <c r="AQ76" i="18"/>
  <c r="AR76" i="18"/>
  <c r="AS76" i="18"/>
  <c r="AT76" i="18"/>
  <c r="AU76" i="18"/>
  <c r="AV76" i="18"/>
  <c r="AW76" i="18"/>
  <c r="AX76" i="18"/>
  <c r="AY76" i="18"/>
  <c r="AZ76" i="18"/>
  <c r="BA76" i="18"/>
  <c r="BB76" i="18"/>
  <c r="BC76" i="18"/>
  <c r="BD76" i="18"/>
  <c r="BE76" i="18"/>
  <c r="BG76" i="18"/>
  <c r="BH76" i="18"/>
  <c r="BI76" i="18"/>
  <c r="BJ76" i="18"/>
  <c r="BK76" i="18"/>
  <c r="BL76" i="18"/>
  <c r="BM76" i="18"/>
  <c r="BN76" i="18"/>
  <c r="BO76" i="18"/>
  <c r="BP76" i="18"/>
  <c r="BQ76" i="18"/>
  <c r="BR76" i="18"/>
  <c r="BT76" i="18"/>
  <c r="BU76" i="18"/>
  <c r="BV76" i="18"/>
  <c r="BW76" i="18"/>
  <c r="BX76" i="18"/>
  <c r="BZ76" i="18"/>
  <c r="D77" i="18"/>
  <c r="E77" i="18"/>
  <c r="G77" i="18"/>
  <c r="H77" i="18"/>
  <c r="I77" i="18"/>
  <c r="J77" i="18"/>
  <c r="K77" i="18"/>
  <c r="M77" i="18"/>
  <c r="N77" i="18"/>
  <c r="O77" i="18"/>
  <c r="P77" i="18"/>
  <c r="Q77" i="18"/>
  <c r="R77" i="18"/>
  <c r="S77" i="18"/>
  <c r="T77" i="18"/>
  <c r="U77" i="18"/>
  <c r="V77" i="18"/>
  <c r="X77" i="18"/>
  <c r="Y77" i="18"/>
  <c r="Z77" i="18"/>
  <c r="AA77" i="18"/>
  <c r="AB77" i="18"/>
  <c r="AC77" i="18"/>
  <c r="AD77" i="18"/>
  <c r="AE77" i="18"/>
  <c r="AF77" i="18"/>
  <c r="AG77" i="18"/>
  <c r="AH77" i="18"/>
  <c r="AI77" i="18"/>
  <c r="AJ77" i="18"/>
  <c r="AK77" i="18"/>
  <c r="AL77" i="18"/>
  <c r="AM77" i="18"/>
  <c r="AN77" i="18"/>
  <c r="AO77" i="18"/>
  <c r="AP77" i="18"/>
  <c r="AQ77" i="18"/>
  <c r="AR77" i="18"/>
  <c r="AS77" i="18"/>
  <c r="AT77" i="18"/>
  <c r="AU77" i="18"/>
  <c r="AV77" i="18"/>
  <c r="AW77" i="18"/>
  <c r="AX77" i="18"/>
  <c r="AY77" i="18"/>
  <c r="AZ77" i="18"/>
  <c r="BA77" i="18"/>
  <c r="BB77" i="18"/>
  <c r="BC77" i="18"/>
  <c r="BD77" i="18"/>
  <c r="BE77" i="18"/>
  <c r="BG77" i="18"/>
  <c r="BH77" i="18"/>
  <c r="BI77" i="18"/>
  <c r="BJ77" i="18"/>
  <c r="BK77" i="18"/>
  <c r="BL77" i="18"/>
  <c r="BM77" i="18"/>
  <c r="BN77" i="18"/>
  <c r="BO77" i="18"/>
  <c r="BP77" i="18"/>
  <c r="BQ77" i="18"/>
  <c r="BR77" i="18"/>
  <c r="BT77" i="18"/>
  <c r="BU77" i="18"/>
  <c r="BV77" i="18"/>
  <c r="BW77" i="18"/>
  <c r="BX77" i="18"/>
  <c r="BZ77" i="18"/>
  <c r="D78" i="18"/>
  <c r="E78" i="18"/>
  <c r="G78" i="18"/>
  <c r="H78" i="18"/>
  <c r="I78" i="18"/>
  <c r="J78" i="18"/>
  <c r="K78" i="18"/>
  <c r="M78" i="18"/>
  <c r="N78" i="18"/>
  <c r="O78" i="18"/>
  <c r="P78" i="18"/>
  <c r="Q78" i="18"/>
  <c r="R78" i="18"/>
  <c r="S78" i="18"/>
  <c r="T78" i="18"/>
  <c r="U78" i="18"/>
  <c r="V78" i="18"/>
  <c r="X78" i="18"/>
  <c r="Y78" i="18"/>
  <c r="Z78" i="18"/>
  <c r="AA78" i="18"/>
  <c r="AB78" i="18"/>
  <c r="AC78" i="18"/>
  <c r="AD78" i="18"/>
  <c r="AE78" i="18"/>
  <c r="AF78" i="18"/>
  <c r="AG78" i="18"/>
  <c r="AH78" i="18"/>
  <c r="AI78" i="18"/>
  <c r="AJ78" i="18"/>
  <c r="AK78" i="18"/>
  <c r="AL78" i="18"/>
  <c r="AM78" i="18"/>
  <c r="AN78" i="18"/>
  <c r="AO78" i="18"/>
  <c r="AP78" i="18"/>
  <c r="AQ78" i="18"/>
  <c r="AR78" i="18"/>
  <c r="AS78" i="18"/>
  <c r="AT78" i="18"/>
  <c r="AU78" i="18"/>
  <c r="AV78" i="18"/>
  <c r="AW78" i="18"/>
  <c r="AX78" i="18"/>
  <c r="AY78" i="18"/>
  <c r="AZ78" i="18"/>
  <c r="BA78" i="18"/>
  <c r="BB78" i="18"/>
  <c r="BC78" i="18"/>
  <c r="BD78" i="18"/>
  <c r="BE78" i="18"/>
  <c r="BG78" i="18"/>
  <c r="BH78" i="18"/>
  <c r="BI78" i="18"/>
  <c r="BJ78" i="18"/>
  <c r="BK78" i="18"/>
  <c r="BL78" i="18"/>
  <c r="BM78" i="18"/>
  <c r="BN78" i="18"/>
  <c r="BO78" i="18"/>
  <c r="BP78" i="18"/>
  <c r="BQ78" i="18"/>
  <c r="BR78" i="18"/>
  <c r="BT78" i="18"/>
  <c r="BU78" i="18"/>
  <c r="BV78" i="18"/>
  <c r="BW78" i="18"/>
  <c r="BX78" i="18"/>
  <c r="BZ78" i="18"/>
  <c r="D79" i="18"/>
  <c r="E79" i="18"/>
  <c r="G79" i="18"/>
  <c r="H79" i="18"/>
  <c r="I79" i="18"/>
  <c r="J79" i="18"/>
  <c r="K79" i="18"/>
  <c r="M79" i="18"/>
  <c r="N79" i="18"/>
  <c r="O79" i="18"/>
  <c r="P79" i="18"/>
  <c r="Q79" i="18"/>
  <c r="R79" i="18"/>
  <c r="S79" i="18"/>
  <c r="T79" i="18"/>
  <c r="U79" i="18"/>
  <c r="V79" i="18"/>
  <c r="X79" i="18"/>
  <c r="Y79" i="18"/>
  <c r="Z79" i="18"/>
  <c r="AA79" i="18"/>
  <c r="AB79" i="18"/>
  <c r="AC79" i="18"/>
  <c r="AD79" i="18"/>
  <c r="AE79" i="18"/>
  <c r="AF79" i="18"/>
  <c r="AG79" i="18"/>
  <c r="AH79" i="18"/>
  <c r="AI79" i="18"/>
  <c r="AJ79" i="18"/>
  <c r="AK79" i="18"/>
  <c r="AL79" i="18"/>
  <c r="AM79" i="18"/>
  <c r="AN79" i="18"/>
  <c r="AO79" i="18"/>
  <c r="AP79" i="18"/>
  <c r="AQ79" i="18"/>
  <c r="AR79" i="18"/>
  <c r="AS79" i="18"/>
  <c r="AT79" i="18"/>
  <c r="AU79" i="18"/>
  <c r="AV79" i="18"/>
  <c r="AW79" i="18"/>
  <c r="AX79" i="18"/>
  <c r="AY79" i="18"/>
  <c r="AZ79" i="18"/>
  <c r="BA79" i="18"/>
  <c r="BB79" i="18"/>
  <c r="BC79" i="18"/>
  <c r="BD79" i="18"/>
  <c r="BE79" i="18"/>
  <c r="BG79" i="18"/>
  <c r="BH79" i="18"/>
  <c r="BI79" i="18"/>
  <c r="BJ79" i="18"/>
  <c r="BK79" i="18"/>
  <c r="BL79" i="18"/>
  <c r="BM79" i="18"/>
  <c r="BN79" i="18"/>
  <c r="BO79" i="18"/>
  <c r="BP79" i="18"/>
  <c r="BQ79" i="18"/>
  <c r="BR79" i="18"/>
  <c r="BT79" i="18"/>
  <c r="BU79" i="18"/>
  <c r="BV79" i="18"/>
  <c r="BW79" i="18"/>
  <c r="BX79" i="18"/>
  <c r="BZ79" i="18"/>
  <c r="D80" i="18"/>
  <c r="E80" i="18"/>
  <c r="G80" i="18"/>
  <c r="H80" i="18"/>
  <c r="I80" i="18"/>
  <c r="J80" i="18"/>
  <c r="K80" i="18"/>
  <c r="M80" i="18"/>
  <c r="N80" i="18"/>
  <c r="O80" i="18"/>
  <c r="P80" i="18"/>
  <c r="Q80" i="18"/>
  <c r="R80" i="18"/>
  <c r="S80" i="18"/>
  <c r="T80" i="18"/>
  <c r="U80" i="18"/>
  <c r="V80" i="18"/>
  <c r="X80" i="18"/>
  <c r="Y80" i="18"/>
  <c r="Z80" i="18"/>
  <c r="AA80" i="18"/>
  <c r="AB80" i="18"/>
  <c r="AC80" i="18"/>
  <c r="AD80" i="18"/>
  <c r="AE80" i="18"/>
  <c r="AF80" i="18"/>
  <c r="AG80" i="18"/>
  <c r="AH80" i="18"/>
  <c r="AI80" i="18"/>
  <c r="AJ80" i="18"/>
  <c r="AK80" i="18"/>
  <c r="AL80" i="18"/>
  <c r="AM80" i="18"/>
  <c r="AN80" i="18"/>
  <c r="AO80" i="18"/>
  <c r="AP80" i="18"/>
  <c r="AQ80" i="18"/>
  <c r="AR80" i="18"/>
  <c r="AS80" i="18"/>
  <c r="AT80" i="18"/>
  <c r="AU80" i="18"/>
  <c r="AV80" i="18"/>
  <c r="AW80" i="18"/>
  <c r="AX80" i="18"/>
  <c r="AY80" i="18"/>
  <c r="AZ80" i="18"/>
  <c r="BA80" i="18"/>
  <c r="BB80" i="18"/>
  <c r="BC80" i="18"/>
  <c r="BD80" i="18"/>
  <c r="BE80" i="18"/>
  <c r="BG80" i="18"/>
  <c r="BH80" i="18"/>
  <c r="BI80" i="18"/>
  <c r="BJ80" i="18"/>
  <c r="BK80" i="18"/>
  <c r="BL80" i="18"/>
  <c r="BM80" i="18"/>
  <c r="BN80" i="18"/>
  <c r="BO80" i="18"/>
  <c r="BP80" i="18"/>
  <c r="BQ80" i="18"/>
  <c r="BR80" i="18"/>
  <c r="BT80" i="18"/>
  <c r="BU80" i="18"/>
  <c r="BV80" i="18"/>
  <c r="BW80" i="18"/>
  <c r="BX80" i="18"/>
  <c r="BZ80" i="18"/>
  <c r="D81" i="18"/>
  <c r="E81" i="18"/>
  <c r="G81" i="18"/>
  <c r="H81" i="18"/>
  <c r="I81" i="18"/>
  <c r="J81" i="18"/>
  <c r="K81" i="18"/>
  <c r="M81" i="18"/>
  <c r="N81" i="18"/>
  <c r="O81" i="18"/>
  <c r="P81" i="18"/>
  <c r="Q81" i="18"/>
  <c r="R81" i="18"/>
  <c r="S81" i="18"/>
  <c r="T81" i="18"/>
  <c r="U81" i="18"/>
  <c r="V81" i="18"/>
  <c r="X81" i="18"/>
  <c r="Y81" i="18"/>
  <c r="Z81" i="18"/>
  <c r="AA81" i="18"/>
  <c r="AB81" i="18"/>
  <c r="AC81" i="18"/>
  <c r="AD81" i="18"/>
  <c r="AE81" i="18"/>
  <c r="AF81" i="18"/>
  <c r="AG81" i="18"/>
  <c r="AH81" i="18"/>
  <c r="AI81" i="18"/>
  <c r="AJ81" i="18"/>
  <c r="AK81" i="18"/>
  <c r="AL81" i="18"/>
  <c r="AM81" i="18"/>
  <c r="AN81" i="18"/>
  <c r="AO81" i="18"/>
  <c r="AP81" i="18"/>
  <c r="AQ81" i="18"/>
  <c r="AR81" i="18"/>
  <c r="AS81" i="18"/>
  <c r="AT81" i="18"/>
  <c r="AU81" i="18"/>
  <c r="AV81" i="18"/>
  <c r="AW81" i="18"/>
  <c r="AX81" i="18"/>
  <c r="AY81" i="18"/>
  <c r="AZ81" i="18"/>
  <c r="BA81" i="18"/>
  <c r="BB81" i="18"/>
  <c r="BC81" i="18"/>
  <c r="BD81" i="18"/>
  <c r="BE81" i="18"/>
  <c r="BG81" i="18"/>
  <c r="BH81" i="18"/>
  <c r="BI81" i="18"/>
  <c r="BJ81" i="18"/>
  <c r="BK81" i="18"/>
  <c r="BL81" i="18"/>
  <c r="BM81" i="18"/>
  <c r="BN81" i="18"/>
  <c r="BO81" i="18"/>
  <c r="BP81" i="18"/>
  <c r="BQ81" i="18"/>
  <c r="BR81" i="18"/>
  <c r="BT81" i="18"/>
  <c r="BU81" i="18"/>
  <c r="BV81" i="18"/>
  <c r="BW81" i="18"/>
  <c r="BX81" i="18"/>
  <c r="BZ81" i="18"/>
  <c r="D47" i="18"/>
  <c r="E47" i="18"/>
  <c r="G47" i="18"/>
  <c r="H47" i="18"/>
  <c r="I47" i="18"/>
  <c r="J47" i="18"/>
  <c r="K47" i="18"/>
  <c r="M47" i="18"/>
  <c r="N47" i="18"/>
  <c r="D48" i="18"/>
  <c r="E48" i="18"/>
  <c r="G48" i="18"/>
  <c r="H48" i="18"/>
  <c r="I48" i="18"/>
  <c r="J48" i="18"/>
  <c r="K48" i="18"/>
  <c r="M48" i="18"/>
  <c r="N48" i="18"/>
  <c r="O48" i="18"/>
  <c r="P48" i="18"/>
  <c r="Q48" i="18"/>
  <c r="R48" i="18"/>
  <c r="S48" i="18"/>
  <c r="T48" i="18"/>
  <c r="U48" i="18"/>
  <c r="V48" i="18"/>
  <c r="X48" i="18"/>
  <c r="Y48" i="18"/>
  <c r="Z48" i="18"/>
  <c r="AA48" i="18"/>
  <c r="AB48" i="18"/>
  <c r="AC48" i="18"/>
  <c r="AD48" i="18"/>
  <c r="AE48" i="18"/>
  <c r="AF48" i="18"/>
  <c r="AG48" i="18"/>
  <c r="AH48" i="18"/>
  <c r="AI48" i="18"/>
  <c r="AJ48" i="18"/>
  <c r="AK48" i="18"/>
  <c r="AL48" i="18"/>
  <c r="AM48" i="18"/>
  <c r="AN48" i="18"/>
  <c r="AO48" i="18"/>
  <c r="AP48" i="18"/>
  <c r="AQ48" i="18"/>
  <c r="AR48" i="18"/>
  <c r="AS48" i="18"/>
  <c r="AT48" i="18"/>
  <c r="AU48" i="18"/>
  <c r="AV48" i="18"/>
  <c r="AW48" i="18"/>
  <c r="AX48" i="18"/>
  <c r="AY48" i="18"/>
  <c r="AZ48" i="18"/>
  <c r="BA48" i="18"/>
  <c r="BB48" i="18"/>
  <c r="BC48" i="18"/>
  <c r="BD48" i="18"/>
  <c r="BE48" i="18"/>
  <c r="BG48" i="18"/>
  <c r="BH48" i="18"/>
  <c r="BI48" i="18"/>
  <c r="BJ48" i="18"/>
  <c r="BK48" i="18"/>
  <c r="BL48" i="18"/>
  <c r="BM48" i="18"/>
  <c r="BN48" i="18"/>
  <c r="BO48" i="18"/>
  <c r="BP48" i="18"/>
  <c r="BQ48" i="18"/>
  <c r="BR48" i="18"/>
  <c r="BT48" i="18"/>
  <c r="BU48" i="18"/>
  <c r="BV48" i="18"/>
  <c r="BW48" i="18"/>
  <c r="BX48" i="18"/>
  <c r="BZ48" i="18"/>
  <c r="D49" i="18"/>
  <c r="E49" i="18"/>
  <c r="G49" i="18"/>
  <c r="H49" i="18"/>
  <c r="I49" i="18"/>
  <c r="J49" i="18"/>
  <c r="K49" i="18"/>
  <c r="M49" i="18"/>
  <c r="N49" i="18"/>
  <c r="O49" i="18"/>
  <c r="P49" i="18"/>
  <c r="Q49" i="18"/>
  <c r="R49" i="18"/>
  <c r="S49" i="18"/>
  <c r="T49" i="18"/>
  <c r="U49" i="18"/>
  <c r="V49" i="18"/>
  <c r="X49" i="18"/>
  <c r="Y49" i="18"/>
  <c r="Z49" i="18"/>
  <c r="AA49" i="18"/>
  <c r="AB49" i="18"/>
  <c r="AC49" i="18"/>
  <c r="AD49" i="18"/>
  <c r="AE49" i="18"/>
  <c r="AF49" i="18"/>
  <c r="AG49" i="18"/>
  <c r="AH49" i="18"/>
  <c r="AI49" i="18"/>
  <c r="AJ49" i="18"/>
  <c r="AK49" i="18"/>
  <c r="AL49" i="18"/>
  <c r="AM49" i="18"/>
  <c r="AN49" i="18"/>
  <c r="AO49" i="18"/>
  <c r="AP49" i="18"/>
  <c r="AQ49" i="18"/>
  <c r="AR49" i="18"/>
  <c r="AS49" i="18"/>
  <c r="AT49" i="18"/>
  <c r="AU49" i="18"/>
  <c r="AV49" i="18"/>
  <c r="AW49" i="18"/>
  <c r="AX49" i="18"/>
  <c r="AY49" i="18"/>
  <c r="AZ49" i="18"/>
  <c r="BA49" i="18"/>
  <c r="BB49" i="18"/>
  <c r="BC49" i="18"/>
  <c r="BD49" i="18"/>
  <c r="BE49" i="18"/>
  <c r="BG49" i="18"/>
  <c r="BH49" i="18"/>
  <c r="BI49" i="18"/>
  <c r="BJ49" i="18"/>
  <c r="BK49" i="18"/>
  <c r="BL49" i="18"/>
  <c r="BM49" i="18"/>
  <c r="BN49" i="18"/>
  <c r="BO49" i="18"/>
  <c r="BP49" i="18"/>
  <c r="BQ49" i="18"/>
  <c r="BR49" i="18"/>
  <c r="BT49" i="18"/>
  <c r="BU49" i="18"/>
  <c r="BV49" i="18"/>
  <c r="BW49" i="18"/>
  <c r="BX49" i="18"/>
  <c r="BZ49" i="18"/>
  <c r="D50" i="18"/>
  <c r="E50" i="18"/>
  <c r="G50" i="18"/>
  <c r="H50" i="18"/>
  <c r="I50" i="18"/>
  <c r="J50" i="18"/>
  <c r="K50" i="18"/>
  <c r="M50" i="18"/>
  <c r="N50" i="18"/>
  <c r="O50" i="18"/>
  <c r="P50" i="18"/>
  <c r="Q50" i="18"/>
  <c r="R50" i="18"/>
  <c r="S50" i="18"/>
  <c r="T50" i="18"/>
  <c r="U50" i="18"/>
  <c r="V50" i="18"/>
  <c r="X50" i="18"/>
  <c r="Y50" i="18"/>
  <c r="Z50" i="18"/>
  <c r="AA50" i="18"/>
  <c r="AB50" i="18"/>
  <c r="AC50" i="18"/>
  <c r="AD50" i="18"/>
  <c r="AE50" i="18"/>
  <c r="AF50" i="18"/>
  <c r="AG50" i="18"/>
  <c r="AH50" i="18"/>
  <c r="AI50" i="18"/>
  <c r="AJ50" i="18"/>
  <c r="AK50" i="18"/>
  <c r="AL50" i="18"/>
  <c r="AM50" i="18"/>
  <c r="AN50" i="18"/>
  <c r="AO50" i="18"/>
  <c r="AP50" i="18"/>
  <c r="AQ50" i="18"/>
  <c r="AR50" i="18"/>
  <c r="AS50" i="18"/>
  <c r="AT50" i="18"/>
  <c r="AU50" i="18"/>
  <c r="AV50" i="18"/>
  <c r="AW50" i="18"/>
  <c r="AX50" i="18"/>
  <c r="AY50" i="18"/>
  <c r="AZ50" i="18"/>
  <c r="BA50" i="18"/>
  <c r="BB50" i="18"/>
  <c r="BC50" i="18"/>
  <c r="BD50" i="18"/>
  <c r="BE50" i="18"/>
  <c r="BG50" i="18"/>
  <c r="BH50" i="18"/>
  <c r="BI50" i="18"/>
  <c r="BJ50" i="18"/>
  <c r="BK50" i="18"/>
  <c r="BL50" i="18"/>
  <c r="BM50" i="18"/>
  <c r="BN50" i="18"/>
  <c r="BO50" i="18"/>
  <c r="BP50" i="18"/>
  <c r="BQ50" i="18"/>
  <c r="BR50" i="18"/>
  <c r="BT50" i="18"/>
  <c r="BU50" i="18"/>
  <c r="BV50" i="18"/>
  <c r="BW50" i="18"/>
  <c r="BX50" i="18"/>
  <c r="BZ50" i="18"/>
  <c r="D51" i="18"/>
  <c r="E51" i="18"/>
  <c r="G51" i="18"/>
  <c r="H51" i="18"/>
  <c r="I51" i="18"/>
  <c r="J51" i="18"/>
  <c r="K51" i="18"/>
  <c r="M51" i="18"/>
  <c r="N51" i="18"/>
  <c r="O51" i="18"/>
  <c r="P51" i="18"/>
  <c r="Q51" i="18"/>
  <c r="R51" i="18"/>
  <c r="S51" i="18"/>
  <c r="T51" i="18"/>
  <c r="U51" i="18"/>
  <c r="V51" i="18"/>
  <c r="X51" i="18"/>
  <c r="Y51" i="18"/>
  <c r="Z51" i="18"/>
  <c r="AA51" i="18"/>
  <c r="AB51" i="18"/>
  <c r="AC51" i="18"/>
  <c r="AD51" i="18"/>
  <c r="AE51" i="18"/>
  <c r="AF51" i="18"/>
  <c r="AG51" i="18"/>
  <c r="AH51" i="18"/>
  <c r="AI51" i="18"/>
  <c r="AJ51" i="18"/>
  <c r="AK51" i="18"/>
  <c r="AL51" i="18"/>
  <c r="AM51" i="18"/>
  <c r="AN51" i="18"/>
  <c r="AO51" i="18"/>
  <c r="AP51" i="18"/>
  <c r="AQ51" i="18"/>
  <c r="AR51" i="18"/>
  <c r="AS51" i="18"/>
  <c r="AT51" i="18"/>
  <c r="AU51" i="18"/>
  <c r="AV51" i="18"/>
  <c r="AW51" i="18"/>
  <c r="AX51" i="18"/>
  <c r="AY51" i="18"/>
  <c r="AZ51" i="18"/>
  <c r="BA51" i="18"/>
  <c r="BB51" i="18"/>
  <c r="BC51" i="18"/>
  <c r="BD51" i="18"/>
  <c r="BE51" i="18"/>
  <c r="BG51" i="18"/>
  <c r="BH51" i="18"/>
  <c r="BI51" i="18"/>
  <c r="BJ51" i="18"/>
  <c r="BK51" i="18"/>
  <c r="BL51" i="18"/>
  <c r="BM51" i="18"/>
  <c r="BN51" i="18"/>
  <c r="BO51" i="18"/>
  <c r="BP51" i="18"/>
  <c r="BQ51" i="18"/>
  <c r="BR51" i="18"/>
  <c r="BT51" i="18"/>
  <c r="BU51" i="18"/>
  <c r="BV51" i="18"/>
  <c r="BW51" i="18"/>
  <c r="BX51" i="18"/>
  <c r="BZ51" i="18"/>
  <c r="D38" i="18"/>
  <c r="E38" i="18"/>
  <c r="G38" i="18"/>
  <c r="H38" i="18"/>
  <c r="I38" i="18"/>
  <c r="J38" i="18"/>
  <c r="K38" i="18"/>
  <c r="M38" i="18"/>
  <c r="N38" i="18"/>
  <c r="O38" i="18"/>
  <c r="P38" i="18"/>
  <c r="Q38" i="18"/>
  <c r="R38" i="18"/>
  <c r="S38" i="18"/>
  <c r="T38" i="18"/>
  <c r="U38" i="18"/>
  <c r="V38" i="18"/>
  <c r="X38" i="18"/>
  <c r="Y38" i="18"/>
  <c r="Z38" i="18"/>
  <c r="AA38" i="18"/>
  <c r="AB38" i="18"/>
  <c r="AC38" i="18"/>
  <c r="AD38" i="18"/>
  <c r="AE38" i="18"/>
  <c r="AF38" i="18"/>
  <c r="AG38" i="18"/>
  <c r="AH38" i="18"/>
  <c r="AI38" i="18"/>
  <c r="AJ38" i="18"/>
  <c r="AK38" i="18"/>
  <c r="AL38" i="18"/>
  <c r="AM38" i="18"/>
  <c r="AN38" i="18"/>
  <c r="AO38" i="18"/>
  <c r="AP38" i="18"/>
  <c r="AQ38" i="18"/>
  <c r="AR38" i="18"/>
  <c r="AS38" i="18"/>
  <c r="AT38" i="18"/>
  <c r="AU38" i="18"/>
  <c r="AV38" i="18"/>
  <c r="AW38" i="18"/>
  <c r="AX38" i="18"/>
  <c r="AY38" i="18"/>
  <c r="AZ38" i="18"/>
  <c r="BA38" i="18"/>
  <c r="BB38" i="18"/>
  <c r="BC38" i="18"/>
  <c r="BD38" i="18"/>
  <c r="BE38" i="18"/>
  <c r="BG38" i="18"/>
  <c r="BH38" i="18"/>
  <c r="BI38" i="18"/>
  <c r="BJ38" i="18"/>
  <c r="BK38" i="18"/>
  <c r="BL38" i="18"/>
  <c r="BM38" i="18"/>
  <c r="BN38" i="18"/>
  <c r="BO38" i="18"/>
  <c r="BP38" i="18"/>
  <c r="BQ38" i="18"/>
  <c r="BR38" i="18"/>
  <c r="BT38" i="18"/>
  <c r="BU38" i="18"/>
  <c r="BV38" i="18"/>
  <c r="BW38" i="18"/>
  <c r="BX38" i="18"/>
  <c r="BZ38" i="18"/>
  <c r="D39" i="18"/>
  <c r="E39" i="18"/>
  <c r="G39" i="18"/>
  <c r="H39" i="18"/>
  <c r="I39" i="18"/>
  <c r="J39" i="18"/>
  <c r="K39" i="18"/>
  <c r="M39" i="18"/>
  <c r="N39" i="18"/>
  <c r="O39" i="18"/>
  <c r="P39" i="18"/>
  <c r="Q39" i="18"/>
  <c r="R39" i="18"/>
  <c r="S39" i="18"/>
  <c r="T39" i="18"/>
  <c r="U39" i="18"/>
  <c r="V39" i="18"/>
  <c r="X39" i="18"/>
  <c r="Y39" i="18"/>
  <c r="Z39" i="18"/>
  <c r="AA39" i="18"/>
  <c r="AB39" i="18"/>
  <c r="AC39" i="18"/>
  <c r="AD39" i="18"/>
  <c r="AE39" i="18"/>
  <c r="AF39" i="18"/>
  <c r="AG39" i="18"/>
  <c r="AH39" i="18"/>
  <c r="AI39" i="18"/>
  <c r="AJ39" i="18"/>
  <c r="AK39" i="18"/>
  <c r="AL39" i="18"/>
  <c r="AM39" i="18"/>
  <c r="AN39" i="18"/>
  <c r="AO39" i="18"/>
  <c r="AP39" i="18"/>
  <c r="AQ39" i="18"/>
  <c r="AR39" i="18"/>
  <c r="AS39" i="18"/>
  <c r="AT39" i="18"/>
  <c r="AU39" i="18"/>
  <c r="AV39" i="18"/>
  <c r="AW39" i="18"/>
  <c r="AX39" i="18"/>
  <c r="AY39" i="18"/>
  <c r="AZ39" i="18"/>
  <c r="BA39" i="18"/>
  <c r="BB39" i="18"/>
  <c r="BC39" i="18"/>
  <c r="BD39" i="18"/>
  <c r="BE39" i="18"/>
  <c r="BG39" i="18"/>
  <c r="BH39" i="18"/>
  <c r="BI39" i="18"/>
  <c r="BJ39" i="18"/>
  <c r="BK39" i="18"/>
  <c r="BL39" i="18"/>
  <c r="BM39" i="18"/>
  <c r="BN39" i="18"/>
  <c r="BO39" i="18"/>
  <c r="BP39" i="18"/>
  <c r="BQ39" i="18"/>
  <c r="BR39" i="18"/>
  <c r="BT39" i="18"/>
  <c r="BU39" i="18"/>
  <c r="BV39" i="18"/>
  <c r="BW39" i="18"/>
  <c r="BX39" i="18"/>
  <c r="BZ39" i="18"/>
  <c r="D40" i="18"/>
  <c r="E40" i="18"/>
  <c r="G40" i="18"/>
  <c r="H40" i="18"/>
  <c r="I40" i="18"/>
  <c r="J40" i="18"/>
  <c r="K40" i="18"/>
  <c r="M40" i="18"/>
  <c r="N40" i="18"/>
  <c r="O40" i="18"/>
  <c r="P40" i="18"/>
  <c r="Q40" i="18"/>
  <c r="R40" i="18"/>
  <c r="S40" i="18"/>
  <c r="T40" i="18"/>
  <c r="U40" i="18"/>
  <c r="V40" i="18"/>
  <c r="X40" i="18"/>
  <c r="Y40" i="18"/>
  <c r="Z40" i="18"/>
  <c r="AA40" i="18"/>
  <c r="AB40" i="18"/>
  <c r="AC40" i="18"/>
  <c r="AD40" i="18"/>
  <c r="AE40" i="18"/>
  <c r="AF40" i="18"/>
  <c r="AG40" i="18"/>
  <c r="AH40" i="18"/>
  <c r="AI40" i="18"/>
  <c r="AJ40" i="18"/>
  <c r="AK40" i="18"/>
  <c r="AL40" i="18"/>
  <c r="AM40" i="18"/>
  <c r="AN40" i="18"/>
  <c r="AO40" i="18"/>
  <c r="AP40" i="18"/>
  <c r="AQ40" i="18"/>
  <c r="AR40" i="18"/>
  <c r="AS40" i="18"/>
  <c r="AT40" i="18"/>
  <c r="AU40" i="18"/>
  <c r="AV40" i="18"/>
  <c r="AW40" i="18"/>
  <c r="AX40" i="18"/>
  <c r="AY40" i="18"/>
  <c r="AZ40" i="18"/>
  <c r="BA40" i="18"/>
  <c r="BB40" i="18"/>
  <c r="BC40" i="18"/>
  <c r="BD40" i="18"/>
  <c r="BE40" i="18"/>
  <c r="BG40" i="18"/>
  <c r="BH40" i="18"/>
  <c r="BI40" i="18"/>
  <c r="BJ40" i="18"/>
  <c r="BK40" i="18"/>
  <c r="BL40" i="18"/>
  <c r="BM40" i="18"/>
  <c r="BN40" i="18"/>
  <c r="BO40" i="18"/>
  <c r="BP40" i="18"/>
  <c r="BQ40" i="18"/>
  <c r="BR40" i="18"/>
  <c r="BT40" i="18"/>
  <c r="BU40" i="18"/>
  <c r="BV40" i="18"/>
  <c r="BW40" i="18"/>
  <c r="BX40" i="18"/>
  <c r="BZ40" i="18"/>
  <c r="D41" i="18"/>
  <c r="E41" i="18"/>
  <c r="G41" i="18"/>
  <c r="H41" i="18"/>
  <c r="I41" i="18"/>
  <c r="J41" i="18"/>
  <c r="K41" i="18"/>
  <c r="M41" i="18"/>
  <c r="N41" i="18"/>
  <c r="O41" i="18"/>
  <c r="P41" i="18"/>
  <c r="Q41" i="18"/>
  <c r="R41" i="18"/>
  <c r="S41" i="18"/>
  <c r="T41" i="18"/>
  <c r="U41" i="18"/>
  <c r="V41" i="18"/>
  <c r="X41" i="18"/>
  <c r="Y41" i="18"/>
  <c r="Z41" i="18"/>
  <c r="AA41" i="18"/>
  <c r="AB41" i="18"/>
  <c r="AC41" i="18"/>
  <c r="AD41" i="18"/>
  <c r="AE41" i="18"/>
  <c r="AF41" i="18"/>
  <c r="AG41" i="18"/>
  <c r="AH41" i="18"/>
  <c r="AI41" i="18"/>
  <c r="AJ41" i="18"/>
  <c r="AK41" i="18"/>
  <c r="AL41" i="18"/>
  <c r="AM41" i="18"/>
  <c r="AN41" i="18"/>
  <c r="AO41" i="18"/>
  <c r="AP41" i="18"/>
  <c r="AQ41" i="18"/>
  <c r="AR41" i="18"/>
  <c r="AS41" i="18"/>
  <c r="AT41" i="18"/>
  <c r="AU41" i="18"/>
  <c r="AV41" i="18"/>
  <c r="AW41" i="18"/>
  <c r="AX41" i="18"/>
  <c r="AY41" i="18"/>
  <c r="AZ41" i="18"/>
  <c r="BA41" i="18"/>
  <c r="BB41" i="18"/>
  <c r="BC41" i="18"/>
  <c r="BD41" i="18"/>
  <c r="BE41" i="18"/>
  <c r="BG41" i="18"/>
  <c r="BH41" i="18"/>
  <c r="BI41" i="18"/>
  <c r="BJ41" i="18"/>
  <c r="BK41" i="18"/>
  <c r="BL41" i="18"/>
  <c r="BM41" i="18"/>
  <c r="BN41" i="18"/>
  <c r="BO41" i="18"/>
  <c r="BP41" i="18"/>
  <c r="BQ41" i="18"/>
  <c r="BR41" i="18"/>
  <c r="BT41" i="18"/>
  <c r="BU41" i="18"/>
  <c r="BV41" i="18"/>
  <c r="BW41" i="18"/>
  <c r="BX41" i="18"/>
  <c r="BZ41" i="18"/>
  <c r="D42" i="18"/>
  <c r="E42" i="18"/>
  <c r="G42" i="18"/>
  <c r="H42" i="18"/>
  <c r="I42" i="18"/>
  <c r="J42" i="18"/>
  <c r="K42" i="18"/>
  <c r="M42" i="18"/>
  <c r="N42" i="18"/>
  <c r="O42" i="18"/>
  <c r="P42" i="18"/>
  <c r="Q42" i="18"/>
  <c r="R42" i="18"/>
  <c r="S42" i="18"/>
  <c r="T42" i="18"/>
  <c r="U42" i="18"/>
  <c r="V42" i="18"/>
  <c r="X42" i="18"/>
  <c r="Y42" i="18"/>
  <c r="Z42" i="18"/>
  <c r="AA42" i="18"/>
  <c r="AB42" i="18"/>
  <c r="AC42" i="18"/>
  <c r="AD42" i="18"/>
  <c r="AE42" i="18"/>
  <c r="AF42" i="18"/>
  <c r="AG42" i="18"/>
  <c r="AH42" i="18"/>
  <c r="AI42" i="18"/>
  <c r="AJ42" i="18"/>
  <c r="AK42" i="18"/>
  <c r="AL42" i="18"/>
  <c r="AM42" i="18"/>
  <c r="AN42" i="18"/>
  <c r="AO42" i="18"/>
  <c r="AP42" i="18"/>
  <c r="AQ42" i="18"/>
  <c r="AR42" i="18"/>
  <c r="AS42" i="18"/>
  <c r="AT42" i="18"/>
  <c r="AU42" i="18"/>
  <c r="AV42" i="18"/>
  <c r="AW42" i="18"/>
  <c r="AX42" i="18"/>
  <c r="AY42" i="18"/>
  <c r="AZ42" i="18"/>
  <c r="BA42" i="18"/>
  <c r="BB42" i="18"/>
  <c r="BC42" i="18"/>
  <c r="BD42" i="18"/>
  <c r="BE42" i="18"/>
  <c r="BG42" i="18"/>
  <c r="BH42" i="18"/>
  <c r="BI42" i="18"/>
  <c r="BJ42" i="18"/>
  <c r="BK42" i="18"/>
  <c r="BL42" i="18"/>
  <c r="BM42" i="18"/>
  <c r="BN42" i="18"/>
  <c r="BO42" i="18"/>
  <c r="BP42" i="18"/>
  <c r="BQ42" i="18"/>
  <c r="BR42" i="18"/>
  <c r="BT42" i="18"/>
  <c r="BU42" i="18"/>
  <c r="BV42" i="18"/>
  <c r="BW42" i="18"/>
  <c r="BX42" i="18"/>
  <c r="BZ42" i="18"/>
  <c r="D43" i="18"/>
  <c r="E43" i="18"/>
  <c r="G43" i="18"/>
  <c r="H43" i="18"/>
  <c r="I43" i="18"/>
  <c r="J43" i="18"/>
  <c r="K43" i="18"/>
  <c r="M43" i="18"/>
  <c r="N43" i="18"/>
  <c r="O43" i="18"/>
  <c r="P43" i="18"/>
  <c r="Q43" i="18"/>
  <c r="R43" i="18"/>
  <c r="S43" i="18"/>
  <c r="T43" i="18"/>
  <c r="U43" i="18"/>
  <c r="V43" i="18"/>
  <c r="X43" i="18"/>
  <c r="Y43" i="18"/>
  <c r="Z43" i="18"/>
  <c r="AA43" i="18"/>
  <c r="AB43" i="18"/>
  <c r="AC43" i="18"/>
  <c r="AD43" i="18"/>
  <c r="AE43" i="18"/>
  <c r="AF43" i="18"/>
  <c r="AG43" i="18"/>
  <c r="AH43" i="18"/>
  <c r="AI43" i="18"/>
  <c r="AJ43" i="18"/>
  <c r="AK43" i="18"/>
  <c r="AL43" i="18"/>
  <c r="AM43" i="18"/>
  <c r="AN43" i="18"/>
  <c r="AO43" i="18"/>
  <c r="AP43" i="18"/>
  <c r="AQ43" i="18"/>
  <c r="AR43" i="18"/>
  <c r="AS43" i="18"/>
  <c r="AT43" i="18"/>
  <c r="AU43" i="18"/>
  <c r="AV43" i="18"/>
  <c r="AW43" i="18"/>
  <c r="AX43" i="18"/>
  <c r="AY43" i="18"/>
  <c r="AZ43" i="18"/>
  <c r="BA43" i="18"/>
  <c r="BB43" i="18"/>
  <c r="BC43" i="18"/>
  <c r="BD43" i="18"/>
  <c r="BE43" i="18"/>
  <c r="BG43" i="18"/>
  <c r="BH43" i="18"/>
  <c r="BI43" i="18"/>
  <c r="BJ43" i="18"/>
  <c r="BK43" i="18"/>
  <c r="BL43" i="18"/>
  <c r="BM43" i="18"/>
  <c r="BN43" i="18"/>
  <c r="BO43" i="18"/>
  <c r="BP43" i="18"/>
  <c r="BQ43" i="18"/>
  <c r="BR43" i="18"/>
  <c r="BT43" i="18"/>
  <c r="BU43" i="18"/>
  <c r="BV43" i="18"/>
  <c r="BW43" i="18"/>
  <c r="BX43" i="18"/>
  <c r="BZ43" i="18"/>
  <c r="D44" i="18"/>
  <c r="E44" i="18"/>
  <c r="G44" i="18"/>
  <c r="H44" i="18"/>
  <c r="I44" i="18"/>
  <c r="J44" i="18"/>
  <c r="K44" i="18"/>
  <c r="M44" i="18"/>
  <c r="N44" i="18"/>
  <c r="O44" i="18"/>
  <c r="P44" i="18"/>
  <c r="Q44" i="18"/>
  <c r="R44" i="18"/>
  <c r="S44" i="18"/>
  <c r="T44" i="18"/>
  <c r="U44" i="18"/>
  <c r="V44" i="18"/>
  <c r="X44" i="18"/>
  <c r="Y44" i="18"/>
  <c r="Z44" i="18"/>
  <c r="AA44" i="18"/>
  <c r="AB44" i="18"/>
  <c r="AC44" i="18"/>
  <c r="AD44" i="18"/>
  <c r="AE44" i="18"/>
  <c r="AF44" i="18"/>
  <c r="AG44" i="18"/>
  <c r="AH44" i="18"/>
  <c r="AI44" i="18"/>
  <c r="AJ44" i="18"/>
  <c r="AK44" i="18"/>
  <c r="AL44" i="18"/>
  <c r="AM44" i="18"/>
  <c r="AN44" i="18"/>
  <c r="AO44" i="18"/>
  <c r="AP44" i="18"/>
  <c r="AQ44" i="18"/>
  <c r="AR44" i="18"/>
  <c r="AS44" i="18"/>
  <c r="AT44" i="18"/>
  <c r="AU44" i="18"/>
  <c r="AV44" i="18"/>
  <c r="AW44" i="18"/>
  <c r="AX44" i="18"/>
  <c r="AY44" i="18"/>
  <c r="AZ44" i="18"/>
  <c r="BA44" i="18"/>
  <c r="BB44" i="18"/>
  <c r="BC44" i="18"/>
  <c r="BD44" i="18"/>
  <c r="BE44" i="18"/>
  <c r="BG44" i="18"/>
  <c r="BH44" i="18"/>
  <c r="BI44" i="18"/>
  <c r="BJ44" i="18"/>
  <c r="BK44" i="18"/>
  <c r="BL44" i="18"/>
  <c r="BM44" i="18"/>
  <c r="BN44" i="18"/>
  <c r="BO44" i="18"/>
  <c r="BP44" i="18"/>
  <c r="BQ44" i="18"/>
  <c r="BR44" i="18"/>
  <c r="BT44" i="18"/>
  <c r="BU44" i="18"/>
  <c r="BV44" i="18"/>
  <c r="BW44" i="18"/>
  <c r="BX44" i="18"/>
  <c r="BZ44" i="18"/>
  <c r="D10" i="18"/>
  <c r="E10" i="18"/>
  <c r="G10" i="18"/>
  <c r="H10" i="18"/>
  <c r="I10" i="18"/>
  <c r="J10" i="18"/>
  <c r="K10" i="18"/>
  <c r="M10" i="18"/>
  <c r="N10" i="18"/>
  <c r="O10" i="18"/>
  <c r="P10" i="18"/>
  <c r="Q10" i="18"/>
  <c r="R10" i="18"/>
  <c r="S10" i="18"/>
  <c r="T10" i="18"/>
  <c r="U10" i="18"/>
  <c r="V10" i="18"/>
  <c r="X10" i="18"/>
  <c r="Y10" i="18"/>
  <c r="Z10" i="18"/>
  <c r="AA10" i="18"/>
  <c r="AB10" i="18"/>
  <c r="AC10" i="18"/>
  <c r="AD10" i="18"/>
  <c r="AE10" i="18"/>
  <c r="AF10" i="18"/>
  <c r="AG10" i="18"/>
  <c r="AH10" i="18"/>
  <c r="AI10" i="18"/>
  <c r="AJ10" i="18"/>
  <c r="AK10" i="18"/>
  <c r="AL10" i="18"/>
  <c r="AM10" i="18"/>
  <c r="AN10" i="18"/>
  <c r="AO10" i="18"/>
  <c r="AP10" i="18"/>
  <c r="AQ10" i="18"/>
  <c r="AR10" i="18"/>
  <c r="AS10" i="18"/>
  <c r="AT10" i="18"/>
  <c r="AU10" i="18"/>
  <c r="AV10" i="18"/>
  <c r="AW10" i="18"/>
  <c r="AX10" i="18"/>
  <c r="AY10" i="18"/>
  <c r="AZ10" i="18"/>
  <c r="BA10" i="18"/>
  <c r="BB10" i="18"/>
  <c r="BC10" i="18"/>
  <c r="BD10" i="18"/>
  <c r="BE10" i="18"/>
  <c r="BG10" i="18"/>
  <c r="BH10" i="18"/>
  <c r="BI10" i="18"/>
  <c r="BJ10" i="18"/>
  <c r="BK10" i="18"/>
  <c r="BL10" i="18"/>
  <c r="BM10" i="18"/>
  <c r="BN10" i="18"/>
  <c r="BO10" i="18"/>
  <c r="BP10" i="18"/>
  <c r="BQ10" i="18"/>
  <c r="BR10" i="18"/>
  <c r="BT10" i="18"/>
  <c r="BU10" i="18"/>
  <c r="BV10" i="18"/>
  <c r="BW10" i="18"/>
  <c r="BX10" i="18"/>
  <c r="BZ10" i="18"/>
  <c r="D11" i="18"/>
  <c r="E11" i="18"/>
  <c r="G11" i="18"/>
  <c r="H11" i="18"/>
  <c r="I11" i="18"/>
  <c r="J11" i="18"/>
  <c r="K11" i="18"/>
  <c r="M11" i="18"/>
  <c r="N11" i="18"/>
  <c r="O11" i="18"/>
  <c r="P11" i="18"/>
  <c r="Q11" i="18"/>
  <c r="R11" i="18"/>
  <c r="S11" i="18"/>
  <c r="T11" i="18"/>
  <c r="U11" i="18"/>
  <c r="V11" i="18"/>
  <c r="X11" i="18"/>
  <c r="Y11" i="18"/>
  <c r="Z11" i="18"/>
  <c r="AA11" i="18"/>
  <c r="AB11" i="18"/>
  <c r="AC11" i="18"/>
  <c r="AD11" i="18"/>
  <c r="AE11" i="18"/>
  <c r="AF11" i="18"/>
  <c r="AG11" i="18"/>
  <c r="AH11" i="18"/>
  <c r="AI11" i="18"/>
  <c r="AJ11" i="18"/>
  <c r="AK11" i="18"/>
  <c r="AL11" i="18"/>
  <c r="AM11" i="18"/>
  <c r="AN11" i="18"/>
  <c r="AO11" i="18"/>
  <c r="AP11" i="18"/>
  <c r="AQ11" i="18"/>
  <c r="AR11" i="18"/>
  <c r="AS11" i="18"/>
  <c r="AT11" i="18"/>
  <c r="AU11" i="18"/>
  <c r="AV11" i="18"/>
  <c r="AW11" i="18"/>
  <c r="AX11" i="18"/>
  <c r="AY11" i="18"/>
  <c r="AZ11" i="18"/>
  <c r="BA11" i="18"/>
  <c r="BB11" i="18"/>
  <c r="BC11" i="18"/>
  <c r="BD11" i="18"/>
  <c r="BE11" i="18"/>
  <c r="BG11" i="18"/>
  <c r="BH11" i="18"/>
  <c r="BI11" i="18"/>
  <c r="BJ11" i="18"/>
  <c r="BK11" i="18"/>
  <c r="BL11" i="18"/>
  <c r="BM11" i="18"/>
  <c r="BN11" i="18"/>
  <c r="BO11" i="18"/>
  <c r="BP11" i="18"/>
  <c r="BQ11" i="18"/>
  <c r="BR11" i="18"/>
  <c r="BT11" i="18"/>
  <c r="BU11" i="18"/>
  <c r="BV11" i="18"/>
  <c r="BW11" i="18"/>
  <c r="BX11" i="18"/>
  <c r="BZ11" i="18"/>
  <c r="D12" i="18"/>
  <c r="E12" i="18"/>
  <c r="G12" i="18"/>
  <c r="H12" i="18"/>
  <c r="I12" i="18"/>
  <c r="J12" i="18"/>
  <c r="K12" i="18"/>
  <c r="M12" i="18"/>
  <c r="N12" i="18"/>
  <c r="O12" i="18"/>
  <c r="P12" i="18"/>
  <c r="Q12" i="18"/>
  <c r="R12" i="18"/>
  <c r="S12" i="18"/>
  <c r="T12" i="18"/>
  <c r="U12" i="18"/>
  <c r="V12" i="18"/>
  <c r="X12" i="18"/>
  <c r="Y12" i="18"/>
  <c r="Z12" i="18"/>
  <c r="AA12" i="18"/>
  <c r="AB12" i="18"/>
  <c r="AC12" i="18"/>
  <c r="AD12" i="18"/>
  <c r="AE12" i="18"/>
  <c r="AF12" i="18"/>
  <c r="AG12" i="18"/>
  <c r="AH12" i="18"/>
  <c r="AI12" i="18"/>
  <c r="AJ12" i="18"/>
  <c r="AK12" i="18"/>
  <c r="AL12" i="18"/>
  <c r="AM12" i="18"/>
  <c r="AN12" i="18"/>
  <c r="AO12" i="18"/>
  <c r="AP12" i="18"/>
  <c r="AQ12" i="18"/>
  <c r="AR12" i="18"/>
  <c r="AS12" i="18"/>
  <c r="AT12" i="18"/>
  <c r="AU12" i="18"/>
  <c r="AV12" i="18"/>
  <c r="AW12" i="18"/>
  <c r="AX12" i="18"/>
  <c r="AY12" i="18"/>
  <c r="AZ12" i="18"/>
  <c r="BA12" i="18"/>
  <c r="BB12" i="18"/>
  <c r="BC12" i="18"/>
  <c r="BD12" i="18"/>
  <c r="BE12" i="18"/>
  <c r="BG12" i="18"/>
  <c r="BH12" i="18"/>
  <c r="BI12" i="18"/>
  <c r="BJ12" i="18"/>
  <c r="BK12" i="18"/>
  <c r="BL12" i="18"/>
  <c r="BM12" i="18"/>
  <c r="BN12" i="18"/>
  <c r="BO12" i="18"/>
  <c r="BP12" i="18"/>
  <c r="BQ12" i="18"/>
  <c r="BR12" i="18"/>
  <c r="BT12" i="18"/>
  <c r="BU12" i="18"/>
  <c r="BV12" i="18"/>
  <c r="BW12" i="18"/>
  <c r="BX12" i="18"/>
  <c r="BZ12" i="18"/>
  <c r="D13" i="18"/>
  <c r="E13" i="18"/>
  <c r="G13" i="18"/>
  <c r="H13" i="18"/>
  <c r="I13" i="18"/>
  <c r="J13" i="18"/>
  <c r="K13" i="18"/>
  <c r="M13" i="18"/>
  <c r="N13" i="18"/>
  <c r="O13" i="18"/>
  <c r="P13" i="18"/>
  <c r="Q13" i="18"/>
  <c r="R13" i="18"/>
  <c r="S13" i="18"/>
  <c r="T13" i="18"/>
  <c r="U13" i="18"/>
  <c r="V13" i="18"/>
  <c r="X13" i="18"/>
  <c r="Y13" i="18"/>
  <c r="Z13" i="18"/>
  <c r="AA13" i="18"/>
  <c r="AB13" i="18"/>
  <c r="AC13" i="18"/>
  <c r="AD13" i="18"/>
  <c r="AE13" i="18"/>
  <c r="AF13" i="18"/>
  <c r="AG13" i="18"/>
  <c r="AH13" i="18"/>
  <c r="AI13" i="18"/>
  <c r="AJ13" i="18"/>
  <c r="AK13" i="18"/>
  <c r="AL13" i="18"/>
  <c r="AM13" i="18"/>
  <c r="AN13" i="18"/>
  <c r="AO13" i="18"/>
  <c r="AP13" i="18"/>
  <c r="AQ13" i="18"/>
  <c r="AR13" i="18"/>
  <c r="AS13" i="18"/>
  <c r="AT13" i="18"/>
  <c r="AU13" i="18"/>
  <c r="AV13" i="18"/>
  <c r="AW13" i="18"/>
  <c r="AX13" i="18"/>
  <c r="AY13" i="18"/>
  <c r="AZ13" i="18"/>
  <c r="BA13" i="18"/>
  <c r="BB13" i="18"/>
  <c r="BC13" i="18"/>
  <c r="BD13" i="18"/>
  <c r="BE13" i="18"/>
  <c r="BG13" i="18"/>
  <c r="BH13" i="18"/>
  <c r="BI13" i="18"/>
  <c r="BJ13" i="18"/>
  <c r="BK13" i="18"/>
  <c r="BL13" i="18"/>
  <c r="BM13" i="18"/>
  <c r="BN13" i="18"/>
  <c r="BO13" i="18"/>
  <c r="BP13" i="18"/>
  <c r="BQ13" i="18"/>
  <c r="BR13" i="18"/>
  <c r="BT13" i="18"/>
  <c r="BU13" i="18"/>
  <c r="BV13" i="18"/>
  <c r="BW13" i="18"/>
  <c r="BX13" i="18"/>
  <c r="BZ13" i="18"/>
  <c r="D14" i="18"/>
  <c r="E14" i="18"/>
  <c r="G14" i="18"/>
  <c r="H14" i="18"/>
  <c r="I14" i="18"/>
  <c r="J14" i="18"/>
  <c r="K14" i="18"/>
  <c r="M14" i="18"/>
  <c r="N14" i="18"/>
  <c r="O14" i="18"/>
  <c r="P14" i="18"/>
  <c r="Q14" i="18"/>
  <c r="R14" i="18"/>
  <c r="S14" i="18"/>
  <c r="T14" i="18"/>
  <c r="U14" i="18"/>
  <c r="V14" i="18"/>
  <c r="X14" i="18"/>
  <c r="Y14" i="18"/>
  <c r="Z14" i="18"/>
  <c r="AA14" i="18"/>
  <c r="AB14" i="18"/>
  <c r="AC14" i="18"/>
  <c r="AD14" i="18"/>
  <c r="AE14" i="18"/>
  <c r="AF14" i="18"/>
  <c r="AG14" i="18"/>
  <c r="AH14" i="18"/>
  <c r="AI14" i="18"/>
  <c r="AJ14" i="18"/>
  <c r="AK14" i="18"/>
  <c r="AL14" i="18"/>
  <c r="AM14" i="18"/>
  <c r="AN14" i="18"/>
  <c r="AO14" i="18"/>
  <c r="AP14" i="18"/>
  <c r="AQ14" i="18"/>
  <c r="AR14" i="18"/>
  <c r="AS14" i="18"/>
  <c r="AT14" i="18"/>
  <c r="AU14" i="18"/>
  <c r="AV14" i="18"/>
  <c r="AW14" i="18"/>
  <c r="AX14" i="18"/>
  <c r="AY14" i="18"/>
  <c r="AZ14" i="18"/>
  <c r="BA14" i="18"/>
  <c r="BB14" i="18"/>
  <c r="BC14" i="18"/>
  <c r="BD14" i="18"/>
  <c r="BE14" i="18"/>
  <c r="BG14" i="18"/>
  <c r="BH14" i="18"/>
  <c r="BI14" i="18"/>
  <c r="BJ14" i="18"/>
  <c r="BK14" i="18"/>
  <c r="BL14" i="18"/>
  <c r="BM14" i="18"/>
  <c r="BN14" i="18"/>
  <c r="BO14" i="18"/>
  <c r="BP14" i="18"/>
  <c r="BQ14" i="18"/>
  <c r="BR14" i="18"/>
  <c r="BT14" i="18"/>
  <c r="BU14" i="18"/>
  <c r="BV14" i="18"/>
  <c r="BW14" i="18"/>
  <c r="BX14" i="18"/>
  <c r="BZ14" i="18"/>
  <c r="D15" i="18"/>
  <c r="E15" i="18"/>
  <c r="G15" i="18"/>
  <c r="H15" i="18"/>
  <c r="I15" i="18"/>
  <c r="J15" i="18"/>
  <c r="K15" i="18"/>
  <c r="M15" i="18"/>
  <c r="N15" i="18"/>
  <c r="O15" i="18"/>
  <c r="P15" i="18"/>
  <c r="Q15" i="18"/>
  <c r="R15" i="18"/>
  <c r="S15" i="18"/>
  <c r="T15" i="18"/>
  <c r="U15" i="18"/>
  <c r="V15" i="18"/>
  <c r="X15" i="18"/>
  <c r="Y15" i="18"/>
  <c r="Z15" i="18"/>
  <c r="AA15" i="18"/>
  <c r="AB15" i="18"/>
  <c r="AC15" i="18"/>
  <c r="AD15" i="18"/>
  <c r="AE15" i="18"/>
  <c r="AF15" i="18"/>
  <c r="AG15" i="18"/>
  <c r="AH15" i="18"/>
  <c r="AI15" i="18"/>
  <c r="AJ15" i="18"/>
  <c r="AK15" i="18"/>
  <c r="AL15" i="18"/>
  <c r="AM15" i="18"/>
  <c r="AN15" i="18"/>
  <c r="AO15" i="18"/>
  <c r="AP15" i="18"/>
  <c r="AQ15" i="18"/>
  <c r="AR15" i="18"/>
  <c r="AS15" i="18"/>
  <c r="AT15" i="18"/>
  <c r="AU15" i="18"/>
  <c r="AV15" i="18"/>
  <c r="AW15" i="18"/>
  <c r="AX15" i="18"/>
  <c r="AY15" i="18"/>
  <c r="AZ15" i="18"/>
  <c r="BA15" i="18"/>
  <c r="BB15" i="18"/>
  <c r="BC15" i="18"/>
  <c r="BD15" i="18"/>
  <c r="BE15" i="18"/>
  <c r="BG15" i="18"/>
  <c r="BH15" i="18"/>
  <c r="BI15" i="18"/>
  <c r="BJ15" i="18"/>
  <c r="BK15" i="18"/>
  <c r="BL15" i="18"/>
  <c r="BM15" i="18"/>
  <c r="BN15" i="18"/>
  <c r="BO15" i="18"/>
  <c r="BP15" i="18"/>
  <c r="BQ15" i="18"/>
  <c r="BR15" i="18"/>
  <c r="BT15" i="18"/>
  <c r="BU15" i="18"/>
  <c r="BV15" i="18"/>
  <c r="BW15" i="18"/>
  <c r="BX15" i="18"/>
  <c r="BZ15" i="18"/>
  <c r="D16" i="18"/>
  <c r="E16" i="18"/>
  <c r="G16" i="18"/>
  <c r="H16" i="18"/>
  <c r="I16" i="18"/>
  <c r="J16" i="18"/>
  <c r="K16" i="18"/>
  <c r="M16" i="18"/>
  <c r="N16" i="18"/>
  <c r="O16" i="18"/>
  <c r="P16" i="18"/>
  <c r="Q16" i="18"/>
  <c r="R16" i="18"/>
  <c r="S16" i="18"/>
  <c r="T16" i="18"/>
  <c r="U16" i="18"/>
  <c r="V16" i="18"/>
  <c r="X16" i="18"/>
  <c r="Y16" i="18"/>
  <c r="Z16" i="18"/>
  <c r="AA16" i="18"/>
  <c r="AB16" i="18"/>
  <c r="AC16" i="18"/>
  <c r="AD16" i="18"/>
  <c r="AE16" i="18"/>
  <c r="AF16" i="18"/>
  <c r="AG16" i="18"/>
  <c r="AH16" i="18"/>
  <c r="AI16" i="18"/>
  <c r="AJ16" i="18"/>
  <c r="AK16" i="18"/>
  <c r="AL16" i="18"/>
  <c r="AM16" i="18"/>
  <c r="AN16" i="18"/>
  <c r="AO16" i="18"/>
  <c r="AP16" i="18"/>
  <c r="AQ16" i="18"/>
  <c r="AR16" i="18"/>
  <c r="AS16" i="18"/>
  <c r="AT16" i="18"/>
  <c r="AU16" i="18"/>
  <c r="AV16" i="18"/>
  <c r="AW16" i="18"/>
  <c r="AX16" i="18"/>
  <c r="AY16" i="18"/>
  <c r="AZ16" i="18"/>
  <c r="BA16" i="18"/>
  <c r="BB16" i="18"/>
  <c r="BC16" i="18"/>
  <c r="BD16" i="18"/>
  <c r="BE16" i="18"/>
  <c r="BG16" i="18"/>
  <c r="BH16" i="18"/>
  <c r="BI16" i="18"/>
  <c r="BJ16" i="18"/>
  <c r="BK16" i="18"/>
  <c r="BL16" i="18"/>
  <c r="BM16" i="18"/>
  <c r="BN16" i="18"/>
  <c r="BO16" i="18"/>
  <c r="BP16" i="18"/>
  <c r="BQ16" i="18"/>
  <c r="BR16" i="18"/>
  <c r="BT16" i="18"/>
  <c r="BU16" i="18"/>
  <c r="BV16" i="18"/>
  <c r="BW16" i="18"/>
  <c r="BX16" i="18"/>
  <c r="BZ16" i="18"/>
  <c r="D17" i="18"/>
  <c r="E17" i="18"/>
  <c r="G17" i="18"/>
  <c r="H17" i="18"/>
  <c r="J17" i="18"/>
  <c r="K17" i="18"/>
  <c r="M17" i="18"/>
  <c r="N17" i="18"/>
  <c r="O17" i="18"/>
  <c r="P17" i="18"/>
  <c r="Q17" i="18"/>
  <c r="S17" i="18"/>
  <c r="T17" i="18"/>
  <c r="U17" i="18"/>
  <c r="V17" i="18"/>
  <c r="X17" i="18"/>
  <c r="Y17" i="18"/>
  <c r="Z17" i="18"/>
  <c r="AA17" i="18"/>
  <c r="AB17" i="18"/>
  <c r="AC17" i="18"/>
  <c r="AD17" i="18"/>
  <c r="AE17" i="18"/>
  <c r="AF17" i="18"/>
  <c r="AG17" i="18"/>
  <c r="AH17" i="18"/>
  <c r="AI17" i="18"/>
  <c r="AJ17" i="18"/>
  <c r="AK17" i="18"/>
  <c r="AL17" i="18"/>
  <c r="AM17" i="18"/>
  <c r="AN17" i="18"/>
  <c r="AP17" i="18"/>
  <c r="AQ17" i="18"/>
  <c r="AR17" i="18"/>
  <c r="AS17" i="18"/>
  <c r="AT17" i="18"/>
  <c r="AU17" i="18"/>
  <c r="AV17" i="18"/>
  <c r="AX17" i="18"/>
  <c r="AZ17" i="18"/>
  <c r="BA17" i="18"/>
  <c r="BB17" i="18"/>
  <c r="BC17" i="18"/>
  <c r="BD17" i="18"/>
  <c r="BE17" i="18"/>
  <c r="BG17" i="18"/>
  <c r="BH17" i="18"/>
  <c r="BI17" i="18"/>
  <c r="BJ17" i="18"/>
  <c r="BK17" i="18"/>
  <c r="BL17" i="18"/>
  <c r="BM17" i="18"/>
  <c r="BN17" i="18"/>
  <c r="BO17" i="18"/>
  <c r="BP17" i="18"/>
  <c r="BQ17" i="18"/>
  <c r="BR17" i="18"/>
  <c r="BT17" i="18"/>
  <c r="BU17" i="18"/>
  <c r="BV17" i="18"/>
  <c r="BW17" i="18"/>
  <c r="BX17" i="18"/>
  <c r="BZ17" i="18"/>
  <c r="D18" i="18"/>
  <c r="E18" i="18"/>
  <c r="G18" i="18"/>
  <c r="H18" i="18"/>
  <c r="I18" i="18"/>
  <c r="J18" i="18"/>
  <c r="K18" i="18"/>
  <c r="M18" i="18"/>
  <c r="N18" i="18"/>
  <c r="O18" i="18"/>
  <c r="P18" i="18"/>
  <c r="Q18" i="18"/>
  <c r="R18" i="18"/>
  <c r="S18" i="18"/>
  <c r="T18" i="18"/>
  <c r="U18" i="18"/>
  <c r="V18" i="18"/>
  <c r="X18" i="18"/>
  <c r="Y18" i="18"/>
  <c r="Z18" i="18"/>
  <c r="AA18" i="18"/>
  <c r="AB18" i="18"/>
  <c r="AC18" i="18"/>
  <c r="AD18" i="18"/>
  <c r="AE18" i="18"/>
  <c r="AF18" i="18"/>
  <c r="AG18" i="18"/>
  <c r="AH18" i="18"/>
  <c r="AI18" i="18"/>
  <c r="AJ18" i="18"/>
  <c r="AK18" i="18"/>
  <c r="AL18" i="18"/>
  <c r="AM18" i="18"/>
  <c r="AN18" i="18"/>
  <c r="AO18" i="18"/>
  <c r="AP18" i="18"/>
  <c r="AQ18" i="18"/>
  <c r="AR18" i="18"/>
  <c r="AS18" i="18"/>
  <c r="AT18" i="18"/>
  <c r="AU18" i="18"/>
  <c r="AV18" i="18"/>
  <c r="AW18" i="18"/>
  <c r="AX18" i="18"/>
  <c r="AY18" i="18"/>
  <c r="AZ18" i="18"/>
  <c r="BA18" i="18"/>
  <c r="BB18" i="18"/>
  <c r="BC18" i="18"/>
  <c r="BD18" i="18"/>
  <c r="BE18" i="18"/>
  <c r="BG18" i="18"/>
  <c r="BH18" i="18"/>
  <c r="BI18" i="18"/>
  <c r="BJ18" i="18"/>
  <c r="BK18" i="18"/>
  <c r="BL18" i="18"/>
  <c r="BM18" i="18"/>
  <c r="BN18" i="18"/>
  <c r="BO18" i="18"/>
  <c r="BP18" i="18"/>
  <c r="BQ18" i="18"/>
  <c r="BR18" i="18"/>
  <c r="BT18" i="18"/>
  <c r="BU18" i="18"/>
  <c r="BV18" i="18"/>
  <c r="BW18" i="18"/>
  <c r="BX18" i="18"/>
  <c r="BZ18" i="18"/>
  <c r="D19" i="18"/>
  <c r="E19" i="18"/>
  <c r="G19" i="18"/>
  <c r="H19" i="18"/>
  <c r="I19" i="18"/>
  <c r="J19" i="18"/>
  <c r="K19" i="18"/>
  <c r="M19" i="18"/>
  <c r="N19" i="18"/>
  <c r="O19" i="18"/>
  <c r="P19" i="18"/>
  <c r="Q19" i="18"/>
  <c r="R19" i="18"/>
  <c r="S19" i="18"/>
  <c r="T19" i="18"/>
  <c r="U19" i="18"/>
  <c r="V19" i="18"/>
  <c r="X19" i="18"/>
  <c r="Y19" i="18"/>
  <c r="Z19" i="18"/>
  <c r="AA19" i="18"/>
  <c r="AB19" i="18"/>
  <c r="AC19" i="18"/>
  <c r="AD19" i="18"/>
  <c r="AE19" i="18"/>
  <c r="AF19" i="18"/>
  <c r="AG19" i="18"/>
  <c r="AH19" i="18"/>
  <c r="AI19" i="18"/>
  <c r="AJ19" i="18"/>
  <c r="AK19" i="18"/>
  <c r="AL19" i="18"/>
  <c r="AM19" i="18"/>
  <c r="AN19" i="18"/>
  <c r="AO19" i="18"/>
  <c r="AP19" i="18"/>
  <c r="AQ19" i="18"/>
  <c r="AR19" i="18"/>
  <c r="AS19" i="18"/>
  <c r="AT19" i="18"/>
  <c r="AU19" i="18"/>
  <c r="AV19" i="18"/>
  <c r="AW19" i="18"/>
  <c r="AX19" i="18"/>
  <c r="AY19" i="18"/>
  <c r="AZ19" i="18"/>
  <c r="BA19" i="18"/>
  <c r="BB19" i="18"/>
  <c r="BC19" i="18"/>
  <c r="BD19" i="18"/>
  <c r="BE19" i="18"/>
  <c r="BG19" i="18"/>
  <c r="BH19" i="18"/>
  <c r="BI19" i="18"/>
  <c r="BJ19" i="18"/>
  <c r="BK19" i="18"/>
  <c r="BL19" i="18"/>
  <c r="BM19" i="18"/>
  <c r="BN19" i="18"/>
  <c r="BO19" i="18"/>
  <c r="BP19" i="18"/>
  <c r="BQ19" i="18"/>
  <c r="BR19" i="18"/>
  <c r="BT19" i="18"/>
  <c r="BU19" i="18"/>
  <c r="BV19" i="18"/>
  <c r="BW19" i="18"/>
  <c r="BX19" i="18"/>
  <c r="BZ19" i="18"/>
  <c r="D20" i="18"/>
  <c r="E20" i="18"/>
  <c r="G20" i="18"/>
  <c r="H20" i="18"/>
  <c r="I20" i="18"/>
  <c r="J20" i="18"/>
  <c r="K20" i="18"/>
  <c r="M20" i="18"/>
  <c r="N20" i="18"/>
  <c r="O20" i="18"/>
  <c r="P20" i="18"/>
  <c r="Q20" i="18"/>
  <c r="R20" i="18"/>
  <c r="S20" i="18"/>
  <c r="T20" i="18"/>
  <c r="U20" i="18"/>
  <c r="V20" i="18"/>
  <c r="X20" i="18"/>
  <c r="Y20" i="18"/>
  <c r="Z20" i="18"/>
  <c r="AA20" i="18"/>
  <c r="AB20" i="18"/>
  <c r="AC20" i="18"/>
  <c r="AD20" i="18"/>
  <c r="AE20" i="18"/>
  <c r="AF20" i="18"/>
  <c r="AG20" i="18"/>
  <c r="AH20" i="18"/>
  <c r="AI20" i="18"/>
  <c r="AJ20" i="18"/>
  <c r="AK20" i="18"/>
  <c r="AL20" i="18"/>
  <c r="AM20" i="18"/>
  <c r="AN20" i="18"/>
  <c r="AO20" i="18"/>
  <c r="AP20" i="18"/>
  <c r="AQ20" i="18"/>
  <c r="AR20" i="18"/>
  <c r="AS20" i="18"/>
  <c r="AT20" i="18"/>
  <c r="AU20" i="18"/>
  <c r="AV20" i="18"/>
  <c r="AW20" i="18"/>
  <c r="AX20" i="18"/>
  <c r="AY20" i="18"/>
  <c r="AZ20" i="18"/>
  <c r="BA20" i="18"/>
  <c r="BB20" i="18"/>
  <c r="BC20" i="18"/>
  <c r="BD20" i="18"/>
  <c r="BE20" i="18"/>
  <c r="BG20" i="18"/>
  <c r="BH20" i="18"/>
  <c r="BI20" i="18"/>
  <c r="BJ20" i="18"/>
  <c r="BK20" i="18"/>
  <c r="BL20" i="18"/>
  <c r="BM20" i="18"/>
  <c r="BN20" i="18"/>
  <c r="BO20" i="18"/>
  <c r="BP20" i="18"/>
  <c r="BQ20" i="18"/>
  <c r="BR20" i="18"/>
  <c r="BT20" i="18"/>
  <c r="BU20" i="18"/>
  <c r="BV20" i="18"/>
  <c r="BW20" i="18"/>
  <c r="BX20" i="18"/>
  <c r="BZ20" i="18"/>
  <c r="D21" i="18"/>
  <c r="E21" i="18"/>
  <c r="G21" i="18"/>
  <c r="H21" i="18"/>
  <c r="I21" i="18"/>
  <c r="J21" i="18"/>
  <c r="K21" i="18"/>
  <c r="M21" i="18"/>
  <c r="N21" i="18"/>
  <c r="O21" i="18"/>
  <c r="P21" i="18"/>
  <c r="Q21" i="18"/>
  <c r="R21" i="18"/>
  <c r="S21" i="18"/>
  <c r="T21" i="18"/>
  <c r="U21" i="18"/>
  <c r="V21" i="18"/>
  <c r="X21" i="18"/>
  <c r="Y21" i="18"/>
  <c r="Z21" i="18"/>
  <c r="AA21" i="18"/>
  <c r="AB21" i="18"/>
  <c r="AC21" i="18"/>
  <c r="AD21" i="18"/>
  <c r="AE21" i="18"/>
  <c r="AF21" i="18"/>
  <c r="AG21" i="18"/>
  <c r="AH21" i="18"/>
  <c r="AI21" i="18"/>
  <c r="AJ21" i="18"/>
  <c r="AK21" i="18"/>
  <c r="AL21" i="18"/>
  <c r="AM21" i="18"/>
  <c r="AN21" i="18"/>
  <c r="AO21" i="18"/>
  <c r="AP21" i="18"/>
  <c r="AQ21" i="18"/>
  <c r="AR21" i="18"/>
  <c r="AS21" i="18"/>
  <c r="AT21" i="18"/>
  <c r="AU21" i="18"/>
  <c r="AV21" i="18"/>
  <c r="AW21" i="18"/>
  <c r="AX21" i="18"/>
  <c r="AY21" i="18"/>
  <c r="AZ21" i="18"/>
  <c r="BA21" i="18"/>
  <c r="BB21" i="18"/>
  <c r="BC21" i="18"/>
  <c r="BD21" i="18"/>
  <c r="BE21" i="18"/>
  <c r="BG21" i="18"/>
  <c r="BH21" i="18"/>
  <c r="BI21" i="18"/>
  <c r="BJ21" i="18"/>
  <c r="BK21" i="18"/>
  <c r="BL21" i="18"/>
  <c r="BM21" i="18"/>
  <c r="BN21" i="18"/>
  <c r="BO21" i="18"/>
  <c r="BP21" i="18"/>
  <c r="BQ21" i="18"/>
  <c r="BR21" i="18"/>
  <c r="BT21" i="18"/>
  <c r="BU21" i="18"/>
  <c r="BV21" i="18"/>
  <c r="BW21" i="18"/>
  <c r="BX21" i="18"/>
  <c r="BZ21" i="18"/>
  <c r="D22" i="18"/>
  <c r="E22" i="18"/>
  <c r="G22" i="18"/>
  <c r="H22" i="18"/>
  <c r="I22" i="18"/>
  <c r="J22" i="18"/>
  <c r="K22" i="18"/>
  <c r="M22" i="18"/>
  <c r="N22" i="18"/>
  <c r="O22" i="18"/>
  <c r="P22" i="18"/>
  <c r="Q22" i="18"/>
  <c r="R22" i="18"/>
  <c r="S22" i="18"/>
  <c r="T22" i="18"/>
  <c r="U22" i="18"/>
  <c r="V22" i="18"/>
  <c r="X22" i="18"/>
  <c r="Y22" i="18"/>
  <c r="Z22" i="18"/>
  <c r="AA22" i="18"/>
  <c r="AB22" i="18"/>
  <c r="AC22" i="18"/>
  <c r="AD22" i="18"/>
  <c r="AE22" i="18"/>
  <c r="AF22" i="18"/>
  <c r="AG22" i="18"/>
  <c r="AH22" i="18"/>
  <c r="AI22" i="18"/>
  <c r="AJ22" i="18"/>
  <c r="AK22" i="18"/>
  <c r="AL22" i="18"/>
  <c r="AM22" i="18"/>
  <c r="AN22" i="18"/>
  <c r="AO22" i="18"/>
  <c r="AP22" i="18"/>
  <c r="AQ22" i="18"/>
  <c r="AR22" i="18"/>
  <c r="AS22" i="18"/>
  <c r="AT22" i="18"/>
  <c r="AU22" i="18"/>
  <c r="AV22" i="18"/>
  <c r="AW22" i="18"/>
  <c r="AX22" i="18"/>
  <c r="AY22" i="18"/>
  <c r="AZ22" i="18"/>
  <c r="BA22" i="18"/>
  <c r="BB22" i="18"/>
  <c r="BC22" i="18"/>
  <c r="BD22" i="18"/>
  <c r="BE22" i="18"/>
  <c r="BG22" i="18"/>
  <c r="BH22" i="18"/>
  <c r="BI22" i="18"/>
  <c r="BJ22" i="18"/>
  <c r="BK22" i="18"/>
  <c r="BL22" i="18"/>
  <c r="BM22" i="18"/>
  <c r="BN22" i="18"/>
  <c r="BO22" i="18"/>
  <c r="BP22" i="18"/>
  <c r="BQ22" i="18"/>
  <c r="BR22" i="18"/>
  <c r="BT22" i="18"/>
  <c r="BU22" i="18"/>
  <c r="BV22" i="18"/>
  <c r="BW22" i="18"/>
  <c r="BX22" i="18"/>
  <c r="BZ22" i="18"/>
  <c r="D23" i="18"/>
  <c r="E23" i="18"/>
  <c r="G23" i="18"/>
  <c r="H23" i="18"/>
  <c r="J23" i="18"/>
  <c r="K23" i="18"/>
  <c r="M23" i="18"/>
  <c r="N23" i="18"/>
  <c r="O23" i="18"/>
  <c r="P23" i="18"/>
  <c r="Q23" i="18"/>
  <c r="R23" i="18"/>
  <c r="S23" i="18"/>
  <c r="T23" i="18"/>
  <c r="U23" i="18"/>
  <c r="V23" i="18"/>
  <c r="X23" i="18"/>
  <c r="Z23" i="18"/>
  <c r="AA23" i="18"/>
  <c r="AB23" i="18"/>
  <c r="AC23" i="18"/>
  <c r="AD23" i="18"/>
  <c r="AE23" i="18"/>
  <c r="AF23" i="18"/>
  <c r="AG23" i="18"/>
  <c r="AH23" i="18"/>
  <c r="AI23" i="18"/>
  <c r="AJ23" i="18"/>
  <c r="AK23" i="18"/>
  <c r="AL23" i="18"/>
  <c r="AM23" i="18"/>
  <c r="AN23" i="18"/>
  <c r="AO23" i="18"/>
  <c r="AQ23" i="18"/>
  <c r="AR23" i="18"/>
  <c r="AS23" i="18"/>
  <c r="AT23" i="18"/>
  <c r="AU23" i="18"/>
  <c r="AV23" i="18"/>
  <c r="AX23" i="18"/>
  <c r="AZ23" i="18"/>
  <c r="BA23" i="18"/>
  <c r="BB23" i="18"/>
  <c r="BC23" i="18"/>
  <c r="BD23" i="18"/>
  <c r="BE23" i="18"/>
  <c r="BG23" i="18"/>
  <c r="BH23" i="18"/>
  <c r="BI23" i="18"/>
  <c r="BJ23" i="18"/>
  <c r="BK23" i="18"/>
  <c r="BL23" i="18"/>
  <c r="BM23" i="18"/>
  <c r="BN23" i="18"/>
  <c r="BO23" i="18"/>
  <c r="BP23" i="18"/>
  <c r="BQ23" i="18"/>
  <c r="BR23" i="18"/>
  <c r="BT23" i="18"/>
  <c r="BU23" i="18"/>
  <c r="BV23" i="18"/>
  <c r="BW23" i="18"/>
  <c r="BX23" i="18"/>
  <c r="BZ23" i="18"/>
  <c r="D24" i="18"/>
  <c r="E24" i="18"/>
  <c r="G24" i="18"/>
  <c r="H24" i="18"/>
  <c r="I24" i="18"/>
  <c r="J24" i="18"/>
  <c r="K24" i="18"/>
  <c r="M24" i="18"/>
  <c r="N24" i="18"/>
  <c r="O24" i="18"/>
  <c r="P24" i="18"/>
  <c r="Q24" i="18"/>
  <c r="R24" i="18"/>
  <c r="S24" i="18"/>
  <c r="T24" i="18"/>
  <c r="U24" i="18"/>
  <c r="V24" i="18"/>
  <c r="X24" i="18"/>
  <c r="Y24" i="18"/>
  <c r="Z24" i="18"/>
  <c r="AA24" i="18"/>
  <c r="AB24" i="18"/>
  <c r="AC24" i="18"/>
  <c r="AD24" i="18"/>
  <c r="AE24" i="18"/>
  <c r="AF24" i="18"/>
  <c r="AG24" i="18"/>
  <c r="AH24" i="18"/>
  <c r="AI24" i="18"/>
  <c r="AJ24" i="18"/>
  <c r="AK24" i="18"/>
  <c r="AL24" i="18"/>
  <c r="AM24" i="18"/>
  <c r="AN24" i="18"/>
  <c r="AO24" i="18"/>
  <c r="AP24" i="18"/>
  <c r="AQ24" i="18"/>
  <c r="AR24" i="18"/>
  <c r="AS24" i="18"/>
  <c r="AT24" i="18"/>
  <c r="AU24" i="18"/>
  <c r="AV24" i="18"/>
  <c r="AW24" i="18"/>
  <c r="AX24" i="18"/>
  <c r="AY24" i="18"/>
  <c r="AZ24" i="18"/>
  <c r="BA24" i="18"/>
  <c r="BB24" i="18"/>
  <c r="BC24" i="18"/>
  <c r="BD24" i="18"/>
  <c r="BE24" i="18"/>
  <c r="BG24" i="18"/>
  <c r="BH24" i="18"/>
  <c r="BI24" i="18"/>
  <c r="BJ24" i="18"/>
  <c r="BK24" i="18"/>
  <c r="BL24" i="18"/>
  <c r="BM24" i="18"/>
  <c r="BN24" i="18"/>
  <c r="BO24" i="18"/>
  <c r="BP24" i="18"/>
  <c r="BQ24" i="18"/>
  <c r="BR24" i="18"/>
  <c r="BT24" i="18"/>
  <c r="BU24" i="18"/>
  <c r="BV24" i="18"/>
  <c r="BW24" i="18"/>
  <c r="BX24" i="18"/>
  <c r="BZ24" i="18"/>
  <c r="D25" i="18"/>
  <c r="E25" i="18"/>
  <c r="G25" i="18"/>
  <c r="H25" i="18"/>
  <c r="I25" i="18"/>
  <c r="J25" i="18"/>
  <c r="K25" i="18"/>
  <c r="M25" i="18"/>
  <c r="N25" i="18"/>
  <c r="O25" i="18"/>
  <c r="P25" i="18"/>
  <c r="Q25" i="18"/>
  <c r="R25" i="18"/>
  <c r="S25" i="18"/>
  <c r="T25" i="18"/>
  <c r="U25" i="18"/>
  <c r="V25" i="18"/>
  <c r="X25" i="18"/>
  <c r="Y25" i="18"/>
  <c r="Z25" i="18"/>
  <c r="AA25" i="18"/>
  <c r="AB25" i="18"/>
  <c r="AC25" i="18"/>
  <c r="AD25" i="18"/>
  <c r="AE25" i="18"/>
  <c r="AF25" i="18"/>
  <c r="AG25" i="18"/>
  <c r="AH25" i="18"/>
  <c r="AI25" i="18"/>
  <c r="AJ25" i="18"/>
  <c r="AK25" i="18"/>
  <c r="AL25" i="18"/>
  <c r="AM25" i="18"/>
  <c r="AN25" i="18"/>
  <c r="AO25" i="18"/>
  <c r="AP25" i="18"/>
  <c r="AQ25" i="18"/>
  <c r="AR25" i="18"/>
  <c r="AS25" i="18"/>
  <c r="AT25" i="18"/>
  <c r="AU25" i="18"/>
  <c r="AV25" i="18"/>
  <c r="AW25" i="18"/>
  <c r="AX25" i="18"/>
  <c r="AY25" i="18"/>
  <c r="AZ25" i="18"/>
  <c r="BA25" i="18"/>
  <c r="BB25" i="18"/>
  <c r="BC25" i="18"/>
  <c r="BD25" i="18"/>
  <c r="BE25" i="18"/>
  <c r="BG25" i="18"/>
  <c r="BH25" i="18"/>
  <c r="BI25" i="18"/>
  <c r="BJ25" i="18"/>
  <c r="BK25" i="18"/>
  <c r="BL25" i="18"/>
  <c r="BM25" i="18"/>
  <c r="BN25" i="18"/>
  <c r="BO25" i="18"/>
  <c r="BP25" i="18"/>
  <c r="BQ25" i="18"/>
  <c r="BR25" i="18"/>
  <c r="BT25" i="18"/>
  <c r="BU25" i="18"/>
  <c r="BV25" i="18"/>
  <c r="BW25" i="18"/>
  <c r="BX25" i="18"/>
  <c r="BZ25" i="18"/>
  <c r="D26" i="18"/>
  <c r="E26" i="18"/>
  <c r="G26" i="18"/>
  <c r="H26" i="18"/>
  <c r="I26" i="18"/>
  <c r="J26" i="18"/>
  <c r="K26" i="18"/>
  <c r="M26" i="18"/>
  <c r="N26" i="18"/>
  <c r="O26" i="18"/>
  <c r="P26" i="18"/>
  <c r="Q26" i="18"/>
  <c r="R26" i="18"/>
  <c r="S26" i="18"/>
  <c r="T26" i="18"/>
  <c r="U26" i="18"/>
  <c r="V26" i="18"/>
  <c r="X26" i="18"/>
  <c r="Y26" i="18"/>
  <c r="Z26" i="18"/>
  <c r="AA26" i="18"/>
  <c r="AB26" i="18"/>
  <c r="AC26" i="18"/>
  <c r="AD26" i="18"/>
  <c r="AE26" i="18"/>
  <c r="AF26" i="18"/>
  <c r="AG26" i="18"/>
  <c r="AH26" i="18"/>
  <c r="AI26" i="18"/>
  <c r="AJ26" i="18"/>
  <c r="AK26" i="18"/>
  <c r="AL26" i="18"/>
  <c r="AM26" i="18"/>
  <c r="AN26" i="18"/>
  <c r="AO26" i="18"/>
  <c r="AP26" i="18"/>
  <c r="AQ26" i="18"/>
  <c r="AR26" i="18"/>
  <c r="AS26" i="18"/>
  <c r="AT26" i="18"/>
  <c r="AU26" i="18"/>
  <c r="AV26" i="18"/>
  <c r="AW26" i="18"/>
  <c r="AX26" i="18"/>
  <c r="AY26" i="18"/>
  <c r="AZ26" i="18"/>
  <c r="BA26" i="18"/>
  <c r="BB26" i="18"/>
  <c r="BC26" i="18"/>
  <c r="BD26" i="18"/>
  <c r="BE26" i="18"/>
  <c r="BG26" i="18"/>
  <c r="BH26" i="18"/>
  <c r="BI26" i="18"/>
  <c r="BJ26" i="18"/>
  <c r="BK26" i="18"/>
  <c r="BL26" i="18"/>
  <c r="BM26" i="18"/>
  <c r="BN26" i="18"/>
  <c r="BO26" i="18"/>
  <c r="BP26" i="18"/>
  <c r="BQ26" i="18"/>
  <c r="BR26" i="18"/>
  <c r="BT26" i="18"/>
  <c r="BU26" i="18"/>
  <c r="BV26" i="18"/>
  <c r="BW26" i="18"/>
  <c r="BX26" i="18"/>
  <c r="BZ26" i="18"/>
  <c r="D27" i="18"/>
  <c r="E27" i="18"/>
  <c r="G27" i="18"/>
  <c r="H27" i="18"/>
  <c r="I27" i="18"/>
  <c r="J27" i="18"/>
  <c r="K27" i="18"/>
  <c r="M27" i="18"/>
  <c r="N27" i="18"/>
  <c r="O27" i="18"/>
  <c r="P27" i="18"/>
  <c r="Q27" i="18"/>
  <c r="R27" i="18"/>
  <c r="S27" i="18"/>
  <c r="T27" i="18"/>
  <c r="U27" i="18"/>
  <c r="V27" i="18"/>
  <c r="X27" i="18"/>
  <c r="Y27" i="18"/>
  <c r="Z27" i="18"/>
  <c r="AA27" i="18"/>
  <c r="AB27" i="18"/>
  <c r="AC27" i="18"/>
  <c r="AD27" i="18"/>
  <c r="AE27" i="18"/>
  <c r="AF27" i="18"/>
  <c r="AG27" i="18"/>
  <c r="AH27" i="18"/>
  <c r="AI27" i="18"/>
  <c r="AJ27" i="18"/>
  <c r="AK27" i="18"/>
  <c r="AL27" i="18"/>
  <c r="AM27" i="18"/>
  <c r="AN27" i="18"/>
  <c r="AO27" i="18"/>
  <c r="AP27" i="18"/>
  <c r="AQ27" i="18"/>
  <c r="AR27" i="18"/>
  <c r="AS27" i="18"/>
  <c r="AT27" i="18"/>
  <c r="AU27" i="18"/>
  <c r="AV27" i="18"/>
  <c r="AW27" i="18"/>
  <c r="AX27" i="18"/>
  <c r="AY27" i="18"/>
  <c r="AZ27" i="18"/>
  <c r="BA27" i="18"/>
  <c r="BB27" i="18"/>
  <c r="BC27" i="18"/>
  <c r="BD27" i="18"/>
  <c r="BE27" i="18"/>
  <c r="BG27" i="18"/>
  <c r="BH27" i="18"/>
  <c r="BI27" i="18"/>
  <c r="BJ27" i="18"/>
  <c r="BK27" i="18"/>
  <c r="BL27" i="18"/>
  <c r="BM27" i="18"/>
  <c r="BN27" i="18"/>
  <c r="BO27" i="18"/>
  <c r="BP27" i="18"/>
  <c r="BQ27" i="18"/>
  <c r="BR27" i="18"/>
  <c r="BT27" i="18"/>
  <c r="BU27" i="18"/>
  <c r="BV27" i="18"/>
  <c r="BW27" i="18"/>
  <c r="BX27" i="18"/>
  <c r="BZ27" i="18"/>
  <c r="D28" i="18"/>
  <c r="E28" i="18"/>
  <c r="G28" i="18"/>
  <c r="H28" i="18"/>
  <c r="I28" i="18"/>
  <c r="J28" i="18"/>
  <c r="K28" i="18"/>
  <c r="M28" i="18"/>
  <c r="N28" i="18"/>
  <c r="O28" i="18"/>
  <c r="P28" i="18"/>
  <c r="Q28" i="18"/>
  <c r="R28" i="18"/>
  <c r="S28" i="18"/>
  <c r="T28" i="18"/>
  <c r="U28" i="18"/>
  <c r="V28" i="18"/>
  <c r="X28" i="18"/>
  <c r="Y28" i="18"/>
  <c r="Z28" i="18"/>
  <c r="AA28" i="18"/>
  <c r="AB28" i="18"/>
  <c r="AC28" i="18"/>
  <c r="AD28" i="18"/>
  <c r="AE28" i="18"/>
  <c r="AF28" i="18"/>
  <c r="AG28" i="18"/>
  <c r="AH28" i="18"/>
  <c r="AI28" i="18"/>
  <c r="AJ28" i="18"/>
  <c r="AK28" i="18"/>
  <c r="AL28" i="18"/>
  <c r="AM28" i="18"/>
  <c r="AN28" i="18"/>
  <c r="AO28" i="18"/>
  <c r="AP28" i="18"/>
  <c r="AQ28" i="18"/>
  <c r="AR28" i="18"/>
  <c r="AS28" i="18"/>
  <c r="AT28" i="18"/>
  <c r="AU28" i="18"/>
  <c r="AV28" i="18"/>
  <c r="AW28" i="18"/>
  <c r="AX28" i="18"/>
  <c r="AY28" i="18"/>
  <c r="AZ28" i="18"/>
  <c r="BA28" i="18"/>
  <c r="BB28" i="18"/>
  <c r="BC28" i="18"/>
  <c r="BD28" i="18"/>
  <c r="BE28" i="18"/>
  <c r="BG28" i="18"/>
  <c r="BH28" i="18"/>
  <c r="BI28" i="18"/>
  <c r="BJ28" i="18"/>
  <c r="BK28" i="18"/>
  <c r="BL28" i="18"/>
  <c r="BM28" i="18"/>
  <c r="BN28" i="18"/>
  <c r="BO28" i="18"/>
  <c r="BP28" i="18"/>
  <c r="BQ28" i="18"/>
  <c r="BR28" i="18"/>
  <c r="BT28" i="18"/>
  <c r="BU28" i="18"/>
  <c r="BV28" i="18"/>
  <c r="BW28" i="18"/>
  <c r="BX28" i="18"/>
  <c r="BZ28" i="18"/>
  <c r="D29" i="18"/>
  <c r="E29" i="18"/>
  <c r="G29" i="18"/>
  <c r="H29" i="18"/>
  <c r="I29" i="18"/>
  <c r="J29" i="18"/>
  <c r="K29" i="18"/>
  <c r="M29" i="18"/>
  <c r="N29" i="18"/>
  <c r="O29" i="18"/>
  <c r="P29" i="18"/>
  <c r="Q29" i="18"/>
  <c r="R29" i="18"/>
  <c r="S29" i="18"/>
  <c r="T29" i="18"/>
  <c r="U29" i="18"/>
  <c r="V29" i="18"/>
  <c r="X29" i="18"/>
  <c r="Y29" i="18"/>
  <c r="Z29" i="18"/>
  <c r="AA29" i="18"/>
  <c r="AB29" i="18"/>
  <c r="AC29" i="18"/>
  <c r="AD29" i="18"/>
  <c r="AE29" i="18"/>
  <c r="AF29" i="18"/>
  <c r="AG29" i="18"/>
  <c r="AH29" i="18"/>
  <c r="AI29" i="18"/>
  <c r="AJ29" i="18"/>
  <c r="AK29" i="18"/>
  <c r="AL29" i="18"/>
  <c r="AM29" i="18"/>
  <c r="AN29" i="18"/>
  <c r="AO29" i="18"/>
  <c r="AP29" i="18"/>
  <c r="AQ29" i="18"/>
  <c r="AR29" i="18"/>
  <c r="AS29" i="18"/>
  <c r="AT29" i="18"/>
  <c r="AU29" i="18"/>
  <c r="AV29" i="18"/>
  <c r="AW29" i="18"/>
  <c r="AX29" i="18"/>
  <c r="AY29" i="18"/>
  <c r="AZ29" i="18"/>
  <c r="BA29" i="18"/>
  <c r="BB29" i="18"/>
  <c r="BC29" i="18"/>
  <c r="BD29" i="18"/>
  <c r="BE29" i="18"/>
  <c r="BG29" i="18"/>
  <c r="BH29" i="18"/>
  <c r="BI29" i="18"/>
  <c r="BJ29" i="18"/>
  <c r="BK29" i="18"/>
  <c r="BL29" i="18"/>
  <c r="BM29" i="18"/>
  <c r="BN29" i="18"/>
  <c r="BO29" i="18"/>
  <c r="BP29" i="18"/>
  <c r="BQ29" i="18"/>
  <c r="BR29" i="18"/>
  <c r="BT29" i="18"/>
  <c r="BU29" i="18"/>
  <c r="BV29" i="18"/>
  <c r="BW29" i="18"/>
  <c r="BX29" i="18"/>
  <c r="BZ29" i="18"/>
  <c r="D30" i="18"/>
  <c r="E30" i="18"/>
  <c r="G30" i="18"/>
  <c r="H30" i="18"/>
  <c r="I30" i="18"/>
  <c r="J30" i="18"/>
  <c r="K30" i="18"/>
  <c r="M30" i="18"/>
  <c r="N30" i="18"/>
  <c r="O30" i="18"/>
  <c r="P30" i="18"/>
  <c r="Q30" i="18"/>
  <c r="R30" i="18"/>
  <c r="S30" i="18"/>
  <c r="T30" i="18"/>
  <c r="U30" i="18"/>
  <c r="V30" i="18"/>
  <c r="X30" i="18"/>
  <c r="Y30" i="18"/>
  <c r="Z30" i="18"/>
  <c r="AA30" i="18"/>
  <c r="AB30" i="18"/>
  <c r="AC30" i="18"/>
  <c r="AD30" i="18"/>
  <c r="AE30" i="18"/>
  <c r="AF30" i="18"/>
  <c r="AG30" i="18"/>
  <c r="AH30" i="18"/>
  <c r="AI30" i="18"/>
  <c r="AJ30" i="18"/>
  <c r="AK30" i="18"/>
  <c r="AL30" i="18"/>
  <c r="AM30" i="18"/>
  <c r="AN30" i="18"/>
  <c r="AO30" i="18"/>
  <c r="AP30" i="18"/>
  <c r="AQ30" i="18"/>
  <c r="AR30" i="18"/>
  <c r="AS30" i="18"/>
  <c r="AT30" i="18"/>
  <c r="AU30" i="18"/>
  <c r="AV30" i="18"/>
  <c r="AW30" i="18"/>
  <c r="AX30" i="18"/>
  <c r="AY30" i="18"/>
  <c r="AZ30" i="18"/>
  <c r="BA30" i="18"/>
  <c r="BB30" i="18"/>
  <c r="BC30" i="18"/>
  <c r="BD30" i="18"/>
  <c r="BE30" i="18"/>
  <c r="BG30" i="18"/>
  <c r="BH30" i="18"/>
  <c r="BI30" i="18"/>
  <c r="BJ30" i="18"/>
  <c r="BK30" i="18"/>
  <c r="BL30" i="18"/>
  <c r="BM30" i="18"/>
  <c r="BN30" i="18"/>
  <c r="BO30" i="18"/>
  <c r="BP30" i="18"/>
  <c r="BQ30" i="18"/>
  <c r="BR30" i="18"/>
  <c r="BT30" i="18"/>
  <c r="BU30" i="18"/>
  <c r="BV30" i="18"/>
  <c r="BW30" i="18"/>
  <c r="BX30" i="18"/>
  <c r="BZ30" i="18"/>
  <c r="D31" i="18"/>
  <c r="E31" i="18"/>
  <c r="G31" i="18"/>
  <c r="H31" i="18"/>
  <c r="I31" i="18"/>
  <c r="J31" i="18"/>
  <c r="K31" i="18"/>
  <c r="M31" i="18"/>
  <c r="N31" i="18"/>
  <c r="O31" i="18"/>
  <c r="P31" i="18"/>
  <c r="Q31" i="18"/>
  <c r="R31" i="18"/>
  <c r="S31" i="18"/>
  <c r="T31" i="18"/>
  <c r="U31" i="18"/>
  <c r="V31" i="18"/>
  <c r="X31" i="18"/>
  <c r="Y31" i="18"/>
  <c r="Z31" i="18"/>
  <c r="AA31" i="18"/>
  <c r="AB31" i="18"/>
  <c r="AC31" i="18"/>
  <c r="AD31" i="18"/>
  <c r="AE31" i="18"/>
  <c r="AF31" i="18"/>
  <c r="AG31" i="18"/>
  <c r="AH31" i="18"/>
  <c r="AI31" i="18"/>
  <c r="AJ31" i="18"/>
  <c r="AK31" i="18"/>
  <c r="AL31" i="18"/>
  <c r="AM31" i="18"/>
  <c r="AN31" i="18"/>
  <c r="AO31" i="18"/>
  <c r="AP31" i="18"/>
  <c r="AQ31" i="18"/>
  <c r="AR31" i="18"/>
  <c r="AS31" i="18"/>
  <c r="AT31" i="18"/>
  <c r="AU31" i="18"/>
  <c r="AV31" i="18"/>
  <c r="AW31" i="18"/>
  <c r="AX31" i="18"/>
  <c r="AY31" i="18"/>
  <c r="AZ31" i="18"/>
  <c r="BA31" i="18"/>
  <c r="BB31" i="18"/>
  <c r="BC31" i="18"/>
  <c r="BD31" i="18"/>
  <c r="BE31" i="18"/>
  <c r="BG31" i="18"/>
  <c r="BH31" i="18"/>
  <c r="BI31" i="18"/>
  <c r="BJ31" i="18"/>
  <c r="BK31" i="18"/>
  <c r="BL31" i="18"/>
  <c r="BM31" i="18"/>
  <c r="BN31" i="18"/>
  <c r="BO31" i="18"/>
  <c r="BP31" i="18"/>
  <c r="BQ31" i="18"/>
  <c r="BR31" i="18"/>
  <c r="BT31" i="18"/>
  <c r="BU31" i="18"/>
  <c r="BV31" i="18"/>
  <c r="BW31" i="18"/>
  <c r="BX31" i="18"/>
  <c r="BZ31" i="18"/>
  <c r="D32" i="18"/>
  <c r="E32" i="18"/>
  <c r="G32" i="18"/>
  <c r="H32" i="18"/>
  <c r="I32" i="18"/>
  <c r="J32" i="18"/>
  <c r="K32" i="18"/>
  <c r="M32" i="18"/>
  <c r="N32" i="18"/>
  <c r="O32" i="18"/>
  <c r="P32" i="18"/>
  <c r="Q32" i="18"/>
  <c r="R32" i="18"/>
  <c r="S32" i="18"/>
  <c r="T32" i="18"/>
  <c r="U32" i="18"/>
  <c r="V32" i="18"/>
  <c r="X32" i="18"/>
  <c r="Y32" i="18"/>
  <c r="Z32" i="18"/>
  <c r="AA32" i="18"/>
  <c r="AB32" i="18"/>
  <c r="AC32" i="18"/>
  <c r="AD32" i="18"/>
  <c r="AE32" i="18"/>
  <c r="AF32" i="18"/>
  <c r="AG32" i="18"/>
  <c r="AH32" i="18"/>
  <c r="AI32" i="18"/>
  <c r="AJ32" i="18"/>
  <c r="AK32" i="18"/>
  <c r="AL32" i="18"/>
  <c r="AM32" i="18"/>
  <c r="AN32" i="18"/>
  <c r="AO32" i="18"/>
  <c r="AP32" i="18"/>
  <c r="AQ32" i="18"/>
  <c r="AR32" i="18"/>
  <c r="AS32" i="18"/>
  <c r="AT32" i="18"/>
  <c r="AU32" i="18"/>
  <c r="AV32" i="18"/>
  <c r="AW32" i="18"/>
  <c r="AX32" i="18"/>
  <c r="AY32" i="18"/>
  <c r="AZ32" i="18"/>
  <c r="BA32" i="18"/>
  <c r="BB32" i="18"/>
  <c r="BC32" i="18"/>
  <c r="BD32" i="18"/>
  <c r="BE32" i="18"/>
  <c r="BG32" i="18"/>
  <c r="BH32" i="18"/>
  <c r="BI32" i="18"/>
  <c r="BJ32" i="18"/>
  <c r="BK32" i="18"/>
  <c r="BL32" i="18"/>
  <c r="BM32" i="18"/>
  <c r="BN32" i="18"/>
  <c r="BO32" i="18"/>
  <c r="BP32" i="18"/>
  <c r="BQ32" i="18"/>
  <c r="BR32" i="18"/>
  <c r="BT32" i="18"/>
  <c r="BU32" i="18"/>
  <c r="BV32" i="18"/>
  <c r="BW32" i="18"/>
  <c r="BX32" i="18"/>
  <c r="BZ32" i="18"/>
  <c r="D33" i="18"/>
  <c r="E33" i="18"/>
  <c r="G33" i="18"/>
  <c r="H33" i="18"/>
  <c r="I33" i="18"/>
  <c r="J33" i="18"/>
  <c r="K33" i="18"/>
  <c r="M33" i="18"/>
  <c r="N33" i="18"/>
  <c r="O33" i="18"/>
  <c r="P33" i="18"/>
  <c r="Q33" i="18"/>
  <c r="R33" i="18"/>
  <c r="S33" i="18"/>
  <c r="T33" i="18"/>
  <c r="U33" i="18"/>
  <c r="V33" i="18"/>
  <c r="X33" i="18"/>
  <c r="Y33" i="18"/>
  <c r="Z33" i="18"/>
  <c r="AA33" i="18"/>
  <c r="AB33" i="18"/>
  <c r="AC33" i="18"/>
  <c r="AD33" i="18"/>
  <c r="AE33" i="18"/>
  <c r="AF33" i="18"/>
  <c r="AG33" i="18"/>
  <c r="AH33" i="18"/>
  <c r="AI33" i="18"/>
  <c r="AJ33" i="18"/>
  <c r="AK33" i="18"/>
  <c r="AL33" i="18"/>
  <c r="AM33" i="18"/>
  <c r="AN33" i="18"/>
  <c r="AO33" i="18"/>
  <c r="AP33" i="18"/>
  <c r="AQ33" i="18"/>
  <c r="AR33" i="18"/>
  <c r="AS33" i="18"/>
  <c r="AT33" i="18"/>
  <c r="AU33" i="18"/>
  <c r="AV33" i="18"/>
  <c r="AW33" i="18"/>
  <c r="AX33" i="18"/>
  <c r="AY33" i="18"/>
  <c r="AZ33" i="18"/>
  <c r="BA33" i="18"/>
  <c r="BB33" i="18"/>
  <c r="BC33" i="18"/>
  <c r="BD33" i="18"/>
  <c r="BE33" i="18"/>
  <c r="BG33" i="18"/>
  <c r="BH33" i="18"/>
  <c r="BI33" i="18"/>
  <c r="BJ33" i="18"/>
  <c r="BK33" i="18"/>
  <c r="BL33" i="18"/>
  <c r="BM33" i="18"/>
  <c r="BN33" i="18"/>
  <c r="BO33" i="18"/>
  <c r="BP33" i="18"/>
  <c r="BQ33" i="18"/>
  <c r="BR33" i="18"/>
  <c r="BT33" i="18"/>
  <c r="BU33" i="18"/>
  <c r="BV33" i="18"/>
  <c r="BW33" i="18"/>
  <c r="BX33" i="18"/>
  <c r="BZ33" i="18"/>
  <c r="D34" i="18"/>
  <c r="E34" i="18"/>
  <c r="G34" i="18"/>
  <c r="H34" i="18"/>
  <c r="I34" i="18"/>
  <c r="J34" i="18"/>
  <c r="K34" i="18"/>
  <c r="M34" i="18"/>
  <c r="N34" i="18"/>
  <c r="O34" i="18"/>
  <c r="P34" i="18"/>
  <c r="Q34" i="18"/>
  <c r="R34" i="18"/>
  <c r="S34" i="18"/>
  <c r="T34" i="18"/>
  <c r="U34" i="18"/>
  <c r="V34" i="18"/>
  <c r="X34" i="18"/>
  <c r="Y34" i="18"/>
  <c r="Z34" i="18"/>
  <c r="AA34" i="18"/>
  <c r="AB34" i="18"/>
  <c r="AC34" i="18"/>
  <c r="AD34" i="18"/>
  <c r="AE34" i="18"/>
  <c r="AF34" i="18"/>
  <c r="AG34" i="18"/>
  <c r="AH34" i="18"/>
  <c r="AI34" i="18"/>
  <c r="AJ34" i="18"/>
  <c r="AK34" i="18"/>
  <c r="AL34" i="18"/>
  <c r="AM34" i="18"/>
  <c r="AN34" i="18"/>
  <c r="AO34" i="18"/>
  <c r="AP34" i="18"/>
  <c r="AQ34" i="18"/>
  <c r="AR34" i="18"/>
  <c r="AS34" i="18"/>
  <c r="AT34" i="18"/>
  <c r="AU34" i="18"/>
  <c r="AV34" i="18"/>
  <c r="AW34" i="18"/>
  <c r="AX34" i="18"/>
  <c r="AY34" i="18"/>
  <c r="AZ34" i="18"/>
  <c r="BA34" i="18"/>
  <c r="BB34" i="18"/>
  <c r="BC34" i="18"/>
  <c r="BD34" i="18"/>
  <c r="BE34" i="18"/>
  <c r="BG34" i="18"/>
  <c r="BH34" i="18"/>
  <c r="BI34" i="18"/>
  <c r="BJ34" i="18"/>
  <c r="BK34" i="18"/>
  <c r="BL34" i="18"/>
  <c r="BM34" i="18"/>
  <c r="BN34" i="18"/>
  <c r="BO34" i="18"/>
  <c r="BP34" i="18"/>
  <c r="BQ34" i="18"/>
  <c r="BR34" i="18"/>
  <c r="BT34" i="18"/>
  <c r="BU34" i="18"/>
  <c r="BV34" i="18"/>
  <c r="BW34" i="18"/>
  <c r="BX34" i="18"/>
  <c r="BZ34" i="18"/>
  <c r="D35" i="18"/>
  <c r="E35" i="18"/>
  <c r="G35" i="18"/>
  <c r="H35" i="18"/>
  <c r="I35" i="18"/>
  <c r="J35" i="18"/>
  <c r="K35" i="18"/>
  <c r="M35" i="18"/>
  <c r="N35" i="18"/>
  <c r="O35" i="18"/>
  <c r="P35" i="18"/>
  <c r="Q35" i="18"/>
  <c r="R35" i="18"/>
  <c r="S35" i="18"/>
  <c r="T35" i="18"/>
  <c r="U35" i="18"/>
  <c r="V35" i="18"/>
  <c r="X35" i="18"/>
  <c r="Y35" i="18"/>
  <c r="Z35" i="18"/>
  <c r="AA35" i="18"/>
  <c r="AB35" i="18"/>
  <c r="AC35" i="18"/>
  <c r="AD35" i="18"/>
  <c r="AE35" i="18"/>
  <c r="AF35" i="18"/>
  <c r="AG35" i="18"/>
  <c r="AH35" i="18"/>
  <c r="AI35" i="18"/>
  <c r="AJ35" i="18"/>
  <c r="AK35" i="18"/>
  <c r="AL35" i="18"/>
  <c r="AM35" i="18"/>
  <c r="AN35" i="18"/>
  <c r="AO35" i="18"/>
  <c r="AP35" i="18"/>
  <c r="AQ35" i="18"/>
  <c r="AR35" i="18"/>
  <c r="AS35" i="18"/>
  <c r="AT35" i="18"/>
  <c r="AU35" i="18"/>
  <c r="AV35" i="18"/>
  <c r="AW35" i="18"/>
  <c r="AX35" i="18"/>
  <c r="AY35" i="18"/>
  <c r="AZ35" i="18"/>
  <c r="BA35" i="18"/>
  <c r="BB35" i="18"/>
  <c r="BC35" i="18"/>
  <c r="BD35" i="18"/>
  <c r="BE35" i="18"/>
  <c r="BG35" i="18"/>
  <c r="BH35" i="18"/>
  <c r="BI35" i="18"/>
  <c r="BJ35" i="18"/>
  <c r="BK35" i="18"/>
  <c r="BL35" i="18"/>
  <c r="BM35" i="18"/>
  <c r="BN35" i="18"/>
  <c r="BO35" i="18"/>
  <c r="BP35" i="18"/>
  <c r="BQ35" i="18"/>
  <c r="BR35" i="18"/>
  <c r="BT35" i="18"/>
  <c r="BU35" i="18"/>
  <c r="BV35" i="18"/>
  <c r="BW35" i="18"/>
  <c r="BX35" i="18"/>
  <c r="BZ35" i="18"/>
  <c r="AA389" i="6" l="1"/>
  <c r="CA373" i="6"/>
  <c r="BZ373" i="6"/>
  <c r="BY373" i="6"/>
  <c r="BX373" i="6"/>
  <c r="BW373" i="6"/>
  <c r="BV373" i="6"/>
  <c r="BU373" i="6"/>
  <c r="BT373" i="6"/>
  <c r="BS373" i="6"/>
  <c r="BR373" i="6"/>
  <c r="BQ373" i="6"/>
  <c r="BP373" i="6"/>
  <c r="BO373" i="6"/>
  <c r="BN373" i="6"/>
  <c r="BM373" i="6"/>
  <c r="BL373" i="6"/>
  <c r="BK373" i="6"/>
  <c r="BJ373" i="6"/>
  <c r="BI373" i="6"/>
  <c r="BH373" i="6"/>
  <c r="BG373" i="6"/>
  <c r="BF373" i="6"/>
  <c r="BE373" i="6"/>
  <c r="BD373" i="6"/>
  <c r="BC373" i="6"/>
  <c r="BB373" i="6"/>
  <c r="BA373" i="6"/>
  <c r="AZ373" i="6"/>
  <c r="AY373" i="6"/>
  <c r="AX373" i="6"/>
  <c r="AW373" i="6"/>
  <c r="AV373" i="6"/>
  <c r="AU373" i="6"/>
  <c r="AT373" i="6"/>
  <c r="AS373" i="6"/>
  <c r="AR373" i="6"/>
  <c r="AQ373" i="6"/>
  <c r="AP373" i="6"/>
  <c r="AO373" i="6"/>
  <c r="AN373" i="6"/>
  <c r="AM373" i="6"/>
  <c r="AL373" i="6"/>
  <c r="AK373" i="6"/>
  <c r="AJ373" i="6"/>
  <c r="AI373" i="6"/>
  <c r="AH373" i="6"/>
  <c r="AG373" i="6"/>
  <c r="AF373" i="6"/>
  <c r="AE373" i="6"/>
  <c r="AD373" i="6"/>
  <c r="AC373" i="6"/>
  <c r="AB373" i="6"/>
  <c r="AA373" i="6"/>
  <c r="Z373" i="6"/>
  <c r="Y373" i="6"/>
  <c r="X373" i="6"/>
  <c r="W373" i="6"/>
  <c r="V373" i="6"/>
  <c r="U373" i="6"/>
  <c r="T373" i="6"/>
  <c r="S373" i="6"/>
  <c r="R373" i="6"/>
  <c r="Q373" i="6"/>
  <c r="P373" i="6"/>
  <c r="O373" i="6"/>
  <c r="N373" i="6"/>
  <c r="M373" i="6"/>
  <c r="L373" i="6"/>
  <c r="K373" i="6"/>
  <c r="J373" i="6"/>
  <c r="I373" i="6"/>
  <c r="H373" i="6"/>
  <c r="G373" i="6"/>
  <c r="F373" i="6"/>
  <c r="E373" i="6"/>
  <c r="D373" i="6"/>
  <c r="D339" i="6"/>
  <c r="D304" i="6"/>
  <c r="D280" i="6"/>
  <c r="D262" i="6"/>
  <c r="CA248" i="6"/>
  <c r="BZ248" i="6"/>
  <c r="BZ389" i="6" s="1"/>
  <c r="BY248" i="6"/>
  <c r="BX248" i="6"/>
  <c r="BX389" i="6" s="1"/>
  <c r="BW248" i="6"/>
  <c r="BW389" i="6" s="1"/>
  <c r="BV248" i="6"/>
  <c r="BV389" i="6" s="1"/>
  <c r="BU248" i="6"/>
  <c r="BU389" i="6" s="1"/>
  <c r="BT248" i="6"/>
  <c r="BT389" i="6" s="1"/>
  <c r="BS248" i="6"/>
  <c r="BR248" i="6"/>
  <c r="BR389" i="6" s="1"/>
  <c r="BQ248" i="6"/>
  <c r="BQ389" i="6" s="1"/>
  <c r="BP248" i="6"/>
  <c r="BP389" i="6" s="1"/>
  <c r="BO248" i="6"/>
  <c r="BO389" i="6" s="1"/>
  <c r="BN248" i="6"/>
  <c r="BN389" i="6" s="1"/>
  <c r="BM248" i="6"/>
  <c r="BM389" i="6" s="1"/>
  <c r="BL248" i="6"/>
  <c r="BL389" i="6" s="1"/>
  <c r="BK248" i="6"/>
  <c r="BK389" i="6" s="1"/>
  <c r="BJ248" i="6"/>
  <c r="BJ389" i="6" s="1"/>
  <c r="BI248" i="6"/>
  <c r="BH248" i="6"/>
  <c r="BH389" i="6" s="1"/>
  <c r="BG248" i="6"/>
  <c r="BG389" i="6" s="1"/>
  <c r="BF248" i="6"/>
  <c r="BE248" i="6"/>
  <c r="BE389" i="6" s="1"/>
  <c r="BD248" i="6"/>
  <c r="BD389" i="6" s="1"/>
  <c r="BC248" i="6"/>
  <c r="BC389" i="6" s="1"/>
  <c r="BB248" i="6"/>
  <c r="BB389" i="6" s="1"/>
  <c r="BA248" i="6"/>
  <c r="AZ248" i="6"/>
  <c r="AZ389" i="6" s="1"/>
  <c r="AY248" i="6"/>
  <c r="AY389" i="6" s="1"/>
  <c r="AX248" i="6"/>
  <c r="AX389" i="6" s="1"/>
  <c r="AW248" i="6"/>
  <c r="AW389" i="6" s="1"/>
  <c r="AV248" i="6"/>
  <c r="AV389" i="6" s="1"/>
  <c r="AU248" i="6"/>
  <c r="AU389" i="6" s="1"/>
  <c r="AT248" i="6"/>
  <c r="AT389" i="6" s="1"/>
  <c r="AS248" i="6"/>
  <c r="AR248" i="6"/>
  <c r="AR389" i="6" s="1"/>
  <c r="AQ248" i="6"/>
  <c r="AQ389" i="6" s="1"/>
  <c r="AP248" i="6"/>
  <c r="AP389" i="6" s="1"/>
  <c r="AO248" i="6"/>
  <c r="AO389" i="6" s="1"/>
  <c r="AN248" i="6"/>
  <c r="AN389" i="6" s="1"/>
  <c r="AM248" i="6"/>
  <c r="AM389" i="6" s="1"/>
  <c r="AL248" i="6"/>
  <c r="AL389" i="6" s="1"/>
  <c r="AK248" i="6"/>
  <c r="AK389" i="6" s="1"/>
  <c r="AJ248" i="6"/>
  <c r="AJ389" i="6" s="1"/>
  <c r="AI248" i="6"/>
  <c r="AI389" i="6" s="1"/>
  <c r="AH248" i="6"/>
  <c r="AH389" i="6" s="1"/>
  <c r="AG248" i="6"/>
  <c r="AG389" i="6" s="1"/>
  <c r="AF248" i="6"/>
  <c r="AF389" i="6" s="1"/>
  <c r="AE248" i="6"/>
  <c r="AE389" i="6" s="1"/>
  <c r="AD248" i="6"/>
  <c r="AD389" i="6" s="1"/>
  <c r="AC248" i="6"/>
  <c r="AB248" i="6"/>
  <c r="AB389" i="6" s="1"/>
  <c r="AA248" i="6"/>
  <c r="Z248" i="6"/>
  <c r="Z389" i="6" s="1"/>
  <c r="Y248" i="6"/>
  <c r="Y389" i="6" s="1"/>
  <c r="X248" i="6"/>
  <c r="X389" i="6" s="1"/>
  <c r="W248" i="6"/>
  <c r="V248" i="6"/>
  <c r="V389" i="6" s="1"/>
  <c r="U248" i="6"/>
  <c r="U389" i="6" s="1"/>
  <c r="T248" i="6"/>
  <c r="T389" i="6" s="1"/>
  <c r="S248" i="6"/>
  <c r="S389" i="6" s="1"/>
  <c r="R248" i="6"/>
  <c r="R389" i="6" s="1"/>
  <c r="Q248" i="6"/>
  <c r="P248" i="6"/>
  <c r="P389" i="6" s="1"/>
  <c r="O248" i="6"/>
  <c r="O389" i="6" s="1"/>
  <c r="N248" i="6"/>
  <c r="N389" i="6" s="1"/>
  <c r="M248" i="6"/>
  <c r="L248" i="6"/>
  <c r="K248" i="6"/>
  <c r="K389" i="6" s="1"/>
  <c r="J248" i="6"/>
  <c r="J389" i="6" s="1"/>
  <c r="I248" i="6"/>
  <c r="H248" i="6"/>
  <c r="H389" i="6" s="1"/>
  <c r="G248" i="6"/>
  <c r="G389" i="6" s="1"/>
  <c r="F248" i="6"/>
  <c r="E248" i="6"/>
  <c r="E389" i="6" s="1"/>
  <c r="D248" i="6"/>
  <c r="D228" i="6"/>
  <c r="D209" i="6"/>
  <c r="D199" i="6"/>
  <c r="D190" i="6"/>
  <c r="CA149" i="6"/>
  <c r="D149" i="6"/>
  <c r="CA112" i="6"/>
  <c r="D112" i="6"/>
  <c r="D96" i="6"/>
  <c r="D81" i="6"/>
  <c r="D51" i="6"/>
  <c r="CA44" i="6"/>
  <c r="D44" i="6"/>
  <c r="D35" i="6"/>
  <c r="D7" i="6"/>
  <c r="D389" i="6" s="1"/>
  <c r="M389" i="6" l="1"/>
  <c r="BY389" i="6"/>
  <c r="AC389" i="6"/>
  <c r="CA389" i="6"/>
  <c r="AS389" i="6"/>
  <c r="BI389" i="6"/>
  <c r="W389" i="6"/>
  <c r="Q389" i="6"/>
  <c r="F389" i="6"/>
  <c r="BA389" i="6"/>
  <c r="BF389" i="6"/>
  <c r="I389" i="6"/>
  <c r="BS389" i="6"/>
  <c r="L389" i="6"/>
  <c r="CA373" i="11" l="1"/>
  <c r="BZ373" i="11"/>
  <c r="BY373" i="11"/>
  <c r="BX373" i="11"/>
  <c r="BW373" i="11"/>
  <c r="BV373" i="11"/>
  <c r="BU373" i="11"/>
  <c r="BT373" i="11"/>
  <c r="BS373" i="11"/>
  <c r="BR373" i="11"/>
  <c r="BQ373" i="11"/>
  <c r="BP373" i="11"/>
  <c r="BO373" i="11"/>
  <c r="BN373" i="11"/>
  <c r="BM373" i="11"/>
  <c r="BL373" i="11"/>
  <c r="BK373" i="11"/>
  <c r="BJ373" i="11"/>
  <c r="BI373" i="11"/>
  <c r="BH373" i="11"/>
  <c r="BG373" i="11"/>
  <c r="BF373" i="11"/>
  <c r="BE373" i="11"/>
  <c r="BD373" i="11"/>
  <c r="BC373" i="11"/>
  <c r="BB373" i="11"/>
  <c r="BA373" i="11"/>
  <c r="AZ373" i="11"/>
  <c r="AY373" i="11"/>
  <c r="AX373" i="11"/>
  <c r="AW373" i="11"/>
  <c r="AV373" i="11"/>
  <c r="AU373" i="11"/>
  <c r="AT373" i="11"/>
  <c r="AS373" i="11"/>
  <c r="AR373" i="11"/>
  <c r="AQ373" i="11"/>
  <c r="AP373" i="11"/>
  <c r="AO373" i="11"/>
  <c r="AN373" i="11"/>
  <c r="AM373" i="11"/>
  <c r="AL373" i="11"/>
  <c r="AK373" i="11"/>
  <c r="AJ373" i="11"/>
  <c r="AI373" i="11"/>
  <c r="AH373" i="11"/>
  <c r="AG373" i="11"/>
  <c r="AF373" i="11"/>
  <c r="AE373" i="11"/>
  <c r="AD373" i="11"/>
  <c r="AC373" i="11"/>
  <c r="AB373" i="11"/>
  <c r="AA373" i="11"/>
  <c r="Z373" i="11"/>
  <c r="Y373" i="11"/>
  <c r="X373" i="11"/>
  <c r="W373" i="11"/>
  <c r="V373" i="11"/>
  <c r="U373" i="11"/>
  <c r="T373" i="11"/>
  <c r="S373" i="11"/>
  <c r="R373" i="11"/>
  <c r="Q373" i="11"/>
  <c r="P373" i="11"/>
  <c r="O373" i="11"/>
  <c r="N373" i="11"/>
  <c r="M373" i="11"/>
  <c r="L373" i="11"/>
  <c r="K373" i="11"/>
  <c r="J373" i="11"/>
  <c r="I373" i="11"/>
  <c r="H373" i="11"/>
  <c r="G373" i="11"/>
  <c r="F373" i="11"/>
  <c r="E373" i="11"/>
  <c r="D373" i="11"/>
  <c r="CA339" i="11"/>
  <c r="BZ339" i="11"/>
  <c r="BY339" i="11"/>
  <c r="BX339" i="11"/>
  <c r="BW339" i="11"/>
  <c r="BV339" i="11"/>
  <c r="BU339" i="11"/>
  <c r="BT339" i="11"/>
  <c r="BS339" i="11"/>
  <c r="BR339" i="11"/>
  <c r="BQ339" i="11"/>
  <c r="BP339" i="11"/>
  <c r="BO339" i="11"/>
  <c r="BN339" i="11"/>
  <c r="BM339" i="11"/>
  <c r="BL339" i="11"/>
  <c r="BK339" i="11"/>
  <c r="BJ339" i="11"/>
  <c r="BI339" i="11"/>
  <c r="BH339" i="11"/>
  <c r="BG339" i="11"/>
  <c r="BF339" i="11"/>
  <c r="BE339" i="11"/>
  <c r="BD339" i="11"/>
  <c r="BC339" i="11"/>
  <c r="BB339" i="11"/>
  <c r="BA339" i="11"/>
  <c r="AZ339" i="11"/>
  <c r="AY339" i="11"/>
  <c r="AX339" i="11"/>
  <c r="AW339" i="11"/>
  <c r="AV339" i="11"/>
  <c r="AU339" i="11"/>
  <c r="AT339" i="11"/>
  <c r="AS339" i="11"/>
  <c r="AR339" i="11"/>
  <c r="AQ339" i="11"/>
  <c r="AP339" i="11"/>
  <c r="AO339" i="11"/>
  <c r="AN339" i="11"/>
  <c r="AM339" i="11"/>
  <c r="AL339" i="11"/>
  <c r="AK339" i="11"/>
  <c r="AJ339" i="11"/>
  <c r="AI339" i="11"/>
  <c r="AH339" i="11"/>
  <c r="AG339" i="11"/>
  <c r="AF339" i="11"/>
  <c r="AE339" i="11"/>
  <c r="AD339" i="11"/>
  <c r="AC339" i="11"/>
  <c r="AB339" i="11"/>
  <c r="AA339" i="11"/>
  <c r="Z339" i="11"/>
  <c r="Y339" i="11"/>
  <c r="X339" i="11"/>
  <c r="W339" i="11"/>
  <c r="V339" i="11"/>
  <c r="U339" i="11"/>
  <c r="T339" i="11"/>
  <c r="S339" i="11"/>
  <c r="R339" i="11"/>
  <c r="Q339" i="11"/>
  <c r="P339" i="11"/>
  <c r="O339" i="11"/>
  <c r="N339" i="11"/>
  <c r="M339" i="11"/>
  <c r="L339" i="11"/>
  <c r="K339" i="11"/>
  <c r="J339" i="11"/>
  <c r="I339" i="11"/>
  <c r="H339" i="11"/>
  <c r="G339" i="11"/>
  <c r="F339" i="11"/>
  <c r="E339" i="11"/>
  <c r="D339" i="11"/>
  <c r="CA304" i="11"/>
  <c r="BZ304" i="11"/>
  <c r="BY304" i="11"/>
  <c r="BX304" i="11"/>
  <c r="BW304" i="11"/>
  <c r="BV304" i="11"/>
  <c r="BU304" i="11"/>
  <c r="BT304" i="11"/>
  <c r="BS304" i="11"/>
  <c r="BR304" i="11"/>
  <c r="BQ304" i="11"/>
  <c r="BP304" i="11"/>
  <c r="BO304" i="11"/>
  <c r="BN304" i="11"/>
  <c r="BM304" i="11"/>
  <c r="BL304" i="11"/>
  <c r="BK304" i="11"/>
  <c r="BJ304" i="11"/>
  <c r="BI304" i="11"/>
  <c r="BH304" i="11"/>
  <c r="BG304" i="11"/>
  <c r="BF304" i="11"/>
  <c r="BE304" i="11"/>
  <c r="BD304" i="11"/>
  <c r="BC304" i="11"/>
  <c r="BB304" i="11"/>
  <c r="BA304" i="11"/>
  <c r="AZ304" i="11"/>
  <c r="AY304" i="11"/>
  <c r="AX304" i="11"/>
  <c r="AW304" i="11"/>
  <c r="AV304" i="11"/>
  <c r="AU304" i="11"/>
  <c r="AT304" i="11"/>
  <c r="AS304" i="11"/>
  <c r="AR304" i="11"/>
  <c r="AQ304" i="11"/>
  <c r="AP304" i="11"/>
  <c r="AO304" i="11"/>
  <c r="AN304" i="11"/>
  <c r="AM304" i="11"/>
  <c r="AL304" i="11"/>
  <c r="AK304" i="11"/>
  <c r="AJ304" i="11"/>
  <c r="AI304" i="11"/>
  <c r="AH304" i="11"/>
  <c r="AG304" i="11"/>
  <c r="AF304" i="11"/>
  <c r="AE304" i="11"/>
  <c r="AD304" i="11"/>
  <c r="AC304" i="11"/>
  <c r="AB304" i="11"/>
  <c r="AA304" i="11"/>
  <c r="Z304" i="11"/>
  <c r="Y304" i="11"/>
  <c r="X304" i="11"/>
  <c r="W304" i="11"/>
  <c r="V304" i="11"/>
  <c r="U304" i="11"/>
  <c r="T304" i="11"/>
  <c r="S304" i="11"/>
  <c r="R304" i="11"/>
  <c r="Q304" i="11"/>
  <c r="P304" i="11"/>
  <c r="O304" i="11"/>
  <c r="N304" i="11"/>
  <c r="M304" i="11"/>
  <c r="L304" i="11"/>
  <c r="K304" i="11"/>
  <c r="J304" i="11"/>
  <c r="I304" i="11"/>
  <c r="H304" i="11"/>
  <c r="G304" i="11"/>
  <c r="F304" i="11"/>
  <c r="E304" i="11"/>
  <c r="D304" i="11"/>
  <c r="CA280" i="11"/>
  <c r="BZ280" i="11"/>
  <c r="BY280" i="11"/>
  <c r="BX280" i="11"/>
  <c r="BW280" i="11"/>
  <c r="BV280" i="11"/>
  <c r="BU280" i="11"/>
  <c r="BT280" i="11"/>
  <c r="BS280" i="11"/>
  <c r="BR280" i="11"/>
  <c r="BQ280" i="11"/>
  <c r="BP280" i="11"/>
  <c r="BO280" i="11"/>
  <c r="BN280" i="11"/>
  <c r="BM280" i="11"/>
  <c r="BL280" i="11"/>
  <c r="BK280" i="11"/>
  <c r="BJ280" i="11"/>
  <c r="BI280" i="11"/>
  <c r="BH280" i="11"/>
  <c r="BG280" i="11"/>
  <c r="BF280" i="11"/>
  <c r="BE280" i="11"/>
  <c r="BD280" i="11"/>
  <c r="BC280" i="11"/>
  <c r="BB280" i="11"/>
  <c r="BA280" i="11"/>
  <c r="AZ280" i="11"/>
  <c r="AY280" i="11"/>
  <c r="AX280" i="11"/>
  <c r="AW280" i="11"/>
  <c r="AV280" i="11"/>
  <c r="AU280" i="11"/>
  <c r="AT280" i="11"/>
  <c r="AS280" i="11"/>
  <c r="AR280" i="11"/>
  <c r="AQ280" i="11"/>
  <c r="AP280" i="11"/>
  <c r="AO280" i="11"/>
  <c r="AN280" i="11"/>
  <c r="AM280" i="11"/>
  <c r="AL280" i="11"/>
  <c r="AK280" i="11"/>
  <c r="AJ280" i="11"/>
  <c r="AI280" i="11"/>
  <c r="AH280" i="11"/>
  <c r="AG280" i="11"/>
  <c r="AF280" i="11"/>
  <c r="AE280" i="11"/>
  <c r="AD280" i="11"/>
  <c r="AC280" i="11"/>
  <c r="AB280" i="11"/>
  <c r="AA280" i="11"/>
  <c r="Z280" i="11"/>
  <c r="Y280" i="11"/>
  <c r="X280" i="11"/>
  <c r="W280" i="11"/>
  <c r="V280" i="11"/>
  <c r="U280" i="11"/>
  <c r="T280" i="11"/>
  <c r="S280" i="11"/>
  <c r="R280" i="11"/>
  <c r="Q280" i="11"/>
  <c r="P280" i="11"/>
  <c r="O280" i="11"/>
  <c r="N280" i="11"/>
  <c r="M280" i="11"/>
  <c r="L280" i="11"/>
  <c r="K280" i="11"/>
  <c r="J280" i="11"/>
  <c r="I280" i="11"/>
  <c r="H280" i="11"/>
  <c r="G280" i="11"/>
  <c r="F280" i="11"/>
  <c r="E280" i="11"/>
  <c r="D280" i="11"/>
  <c r="CA262" i="11"/>
  <c r="BZ262" i="11"/>
  <c r="BY262" i="11"/>
  <c r="BX262" i="11"/>
  <c r="BW262" i="11"/>
  <c r="BV262" i="11"/>
  <c r="BU262" i="11"/>
  <c r="BT262" i="11"/>
  <c r="BS262" i="11"/>
  <c r="BR262" i="11"/>
  <c r="BQ262" i="11"/>
  <c r="BP262" i="11"/>
  <c r="BO262" i="11"/>
  <c r="BN262" i="11"/>
  <c r="BM262" i="11"/>
  <c r="BL262" i="11"/>
  <c r="BK262" i="11"/>
  <c r="BJ262" i="11"/>
  <c r="BI262" i="11"/>
  <c r="BH262" i="11"/>
  <c r="BG262" i="11"/>
  <c r="BF262" i="11"/>
  <c r="BE262" i="11"/>
  <c r="BD262" i="11"/>
  <c r="BC262" i="11"/>
  <c r="BB262" i="11"/>
  <c r="BA262" i="11"/>
  <c r="AZ262" i="11"/>
  <c r="AY262" i="11"/>
  <c r="AX262" i="11"/>
  <c r="AW262" i="11"/>
  <c r="AV262" i="11"/>
  <c r="AU262" i="11"/>
  <c r="AT262" i="11"/>
  <c r="AS262" i="11"/>
  <c r="AR262" i="11"/>
  <c r="AQ262" i="11"/>
  <c r="AP262" i="11"/>
  <c r="AO262" i="11"/>
  <c r="AN262" i="11"/>
  <c r="AM262" i="11"/>
  <c r="AL262" i="11"/>
  <c r="AK262" i="11"/>
  <c r="AJ262" i="11"/>
  <c r="AI262" i="11"/>
  <c r="AH262" i="11"/>
  <c r="AG262" i="11"/>
  <c r="AF262" i="11"/>
  <c r="AE262" i="11"/>
  <c r="AD262" i="11"/>
  <c r="AC262" i="11"/>
  <c r="AB262" i="11"/>
  <c r="AA262" i="11"/>
  <c r="Z262" i="11"/>
  <c r="Y262" i="11"/>
  <c r="X262" i="11"/>
  <c r="W262" i="11"/>
  <c r="V262" i="11"/>
  <c r="U262" i="11"/>
  <c r="T262" i="11"/>
  <c r="S262" i="11"/>
  <c r="R262" i="11"/>
  <c r="Q262" i="11"/>
  <c r="P262" i="11"/>
  <c r="O262" i="11"/>
  <c r="N262" i="11"/>
  <c r="M262" i="11"/>
  <c r="L262" i="11"/>
  <c r="K262" i="11"/>
  <c r="J262" i="11"/>
  <c r="I262" i="11"/>
  <c r="H262" i="11"/>
  <c r="G262" i="11"/>
  <c r="F262" i="11"/>
  <c r="E262" i="11"/>
  <c r="D262" i="11"/>
  <c r="CA248" i="11"/>
  <c r="BZ248" i="11"/>
  <c r="BY248" i="11"/>
  <c r="BX248" i="11"/>
  <c r="BW248" i="11"/>
  <c r="BV248" i="11"/>
  <c r="BU248" i="11"/>
  <c r="BT248" i="11"/>
  <c r="BS248" i="11"/>
  <c r="BR248" i="11"/>
  <c r="BQ248" i="11"/>
  <c r="BP248" i="11"/>
  <c r="BO248" i="11"/>
  <c r="BN248" i="11"/>
  <c r="BM248" i="11"/>
  <c r="BL248" i="11"/>
  <c r="BK248" i="11"/>
  <c r="BJ248" i="11"/>
  <c r="BI248" i="11"/>
  <c r="BH248" i="11"/>
  <c r="BG248" i="11"/>
  <c r="BF248" i="11"/>
  <c r="BE248" i="11"/>
  <c r="BD248" i="11"/>
  <c r="BC248" i="11"/>
  <c r="BB248" i="11"/>
  <c r="BA248" i="11"/>
  <c r="AZ248" i="11"/>
  <c r="AY248" i="11"/>
  <c r="AX248" i="11"/>
  <c r="AW248" i="11"/>
  <c r="AV248" i="11"/>
  <c r="AU248" i="11"/>
  <c r="AT248" i="11"/>
  <c r="AS248" i="11"/>
  <c r="AR248" i="11"/>
  <c r="AQ248" i="11"/>
  <c r="AP248" i="11"/>
  <c r="AO248" i="11"/>
  <c r="AN248" i="11"/>
  <c r="AM248" i="11"/>
  <c r="AL248" i="11"/>
  <c r="AK248" i="11"/>
  <c r="AJ248" i="11"/>
  <c r="AI248" i="11"/>
  <c r="AH248" i="11"/>
  <c r="AG248" i="11"/>
  <c r="AF248" i="11"/>
  <c r="AE248" i="11"/>
  <c r="AD248" i="11"/>
  <c r="AC248" i="11"/>
  <c r="AB248" i="11"/>
  <c r="AA248" i="11"/>
  <c r="Z248" i="11"/>
  <c r="Y248" i="11"/>
  <c r="X248" i="11"/>
  <c r="W248" i="11"/>
  <c r="V248" i="11"/>
  <c r="U248" i="11"/>
  <c r="T248" i="11"/>
  <c r="S248" i="11"/>
  <c r="R248" i="11"/>
  <c r="Q248" i="11"/>
  <c r="P248" i="11"/>
  <c r="O248" i="11"/>
  <c r="N248" i="11"/>
  <c r="M248" i="11"/>
  <c r="L248" i="11"/>
  <c r="K248" i="11"/>
  <c r="J248" i="11"/>
  <c r="I248" i="11"/>
  <c r="H248" i="11"/>
  <c r="G248" i="11"/>
  <c r="F248" i="11"/>
  <c r="E248" i="11"/>
  <c r="D248" i="11"/>
  <c r="CA228" i="11"/>
  <c r="BZ228" i="11"/>
  <c r="BY228" i="11"/>
  <c r="BX228" i="11"/>
  <c r="BW228" i="11"/>
  <c r="BV228" i="11"/>
  <c r="BU228" i="11"/>
  <c r="BT228" i="11"/>
  <c r="BS228" i="11"/>
  <c r="BR228" i="11"/>
  <c r="BQ228" i="11"/>
  <c r="BP228" i="11"/>
  <c r="BO228" i="11"/>
  <c r="BN228" i="11"/>
  <c r="BM228" i="11"/>
  <c r="BL228" i="11"/>
  <c r="BK228" i="11"/>
  <c r="BJ228" i="11"/>
  <c r="BI228" i="11"/>
  <c r="BH228" i="11"/>
  <c r="BG228" i="11"/>
  <c r="BF228" i="11"/>
  <c r="BE228" i="11"/>
  <c r="BD228" i="11"/>
  <c r="BC228" i="11"/>
  <c r="BB228" i="11"/>
  <c r="BA228" i="11"/>
  <c r="AZ228" i="11"/>
  <c r="AY228" i="11"/>
  <c r="AX228" i="11"/>
  <c r="AW228" i="11"/>
  <c r="AV228" i="11"/>
  <c r="AU228" i="11"/>
  <c r="AT228" i="11"/>
  <c r="AS228" i="11"/>
  <c r="AR228" i="11"/>
  <c r="AQ228" i="11"/>
  <c r="AP228" i="11"/>
  <c r="AO228" i="11"/>
  <c r="AN228" i="11"/>
  <c r="AM228" i="11"/>
  <c r="AL228" i="11"/>
  <c r="AK228" i="11"/>
  <c r="AJ228" i="11"/>
  <c r="AI228" i="11"/>
  <c r="AH228" i="11"/>
  <c r="AG228" i="11"/>
  <c r="AF228" i="11"/>
  <c r="AE228" i="11"/>
  <c r="AD228" i="11"/>
  <c r="AC228" i="11"/>
  <c r="AB228" i="11"/>
  <c r="AA228" i="11"/>
  <c r="Z228" i="11"/>
  <c r="Y228" i="11"/>
  <c r="X228" i="11"/>
  <c r="W228" i="11"/>
  <c r="V228" i="11"/>
  <c r="U228" i="11"/>
  <c r="T228" i="11"/>
  <c r="S228" i="11"/>
  <c r="R228" i="11"/>
  <c r="Q228" i="11"/>
  <c r="P228" i="11"/>
  <c r="O228" i="11"/>
  <c r="N228" i="11"/>
  <c r="M228" i="11"/>
  <c r="L228" i="11"/>
  <c r="K228" i="11"/>
  <c r="J228" i="11"/>
  <c r="I228" i="11"/>
  <c r="H228" i="11"/>
  <c r="G228" i="11"/>
  <c r="F228" i="11"/>
  <c r="E228" i="11"/>
  <c r="D228" i="11"/>
  <c r="CA209" i="11"/>
  <c r="BZ209" i="11"/>
  <c r="BY209" i="11"/>
  <c r="BX209" i="11"/>
  <c r="BW209" i="11"/>
  <c r="BV209" i="11"/>
  <c r="BU209" i="11"/>
  <c r="BT209" i="11"/>
  <c r="BS209" i="11"/>
  <c r="BR209" i="11"/>
  <c r="BQ209" i="11"/>
  <c r="BP209" i="11"/>
  <c r="BO209" i="11"/>
  <c r="BN209" i="11"/>
  <c r="BM209" i="11"/>
  <c r="BL209" i="11"/>
  <c r="BK209" i="11"/>
  <c r="BJ209" i="11"/>
  <c r="BI209" i="11"/>
  <c r="BH209" i="11"/>
  <c r="BG209" i="11"/>
  <c r="BF209" i="11"/>
  <c r="BE209" i="11"/>
  <c r="BD209" i="11"/>
  <c r="BC209" i="11"/>
  <c r="BB209" i="11"/>
  <c r="BA209" i="11"/>
  <c r="AZ209" i="11"/>
  <c r="AY209" i="11"/>
  <c r="AX209" i="11"/>
  <c r="AW209" i="11"/>
  <c r="AV209" i="11"/>
  <c r="AU209" i="11"/>
  <c r="AT209" i="11"/>
  <c r="AS209" i="11"/>
  <c r="AR209" i="11"/>
  <c r="AQ209" i="11"/>
  <c r="AP209" i="11"/>
  <c r="AO209" i="11"/>
  <c r="AN209" i="11"/>
  <c r="AM209" i="11"/>
  <c r="AL209" i="11"/>
  <c r="AK209" i="11"/>
  <c r="AJ209" i="11"/>
  <c r="AI209" i="11"/>
  <c r="AH209" i="11"/>
  <c r="AG209" i="11"/>
  <c r="AF209" i="11"/>
  <c r="AE209" i="11"/>
  <c r="AD209" i="11"/>
  <c r="AC209" i="11"/>
  <c r="AB209" i="11"/>
  <c r="AA209" i="11"/>
  <c r="Z209" i="11"/>
  <c r="Y209" i="11"/>
  <c r="X209" i="11"/>
  <c r="W209" i="11"/>
  <c r="V209" i="11"/>
  <c r="U209" i="11"/>
  <c r="T209" i="11"/>
  <c r="S209" i="11"/>
  <c r="R209" i="11"/>
  <c r="Q209" i="11"/>
  <c r="P209" i="11"/>
  <c r="O209" i="11"/>
  <c r="N209" i="11"/>
  <c r="M209" i="11"/>
  <c r="L209" i="11"/>
  <c r="K209" i="11"/>
  <c r="J209" i="11"/>
  <c r="I209" i="11"/>
  <c r="H209" i="11"/>
  <c r="G209" i="11"/>
  <c r="F209" i="11"/>
  <c r="E209" i="11"/>
  <c r="D209" i="11"/>
  <c r="CA199" i="11"/>
  <c r="BZ199" i="11"/>
  <c r="BY199" i="11"/>
  <c r="BX199" i="11"/>
  <c r="BW199" i="11"/>
  <c r="BV199" i="11"/>
  <c r="BU199" i="11"/>
  <c r="BT199" i="11"/>
  <c r="BS199" i="11"/>
  <c r="BR199" i="11"/>
  <c r="BQ199" i="11"/>
  <c r="BP199" i="11"/>
  <c r="BO199" i="11"/>
  <c r="BN199" i="11"/>
  <c r="BM199" i="11"/>
  <c r="BL199" i="11"/>
  <c r="BK199" i="11"/>
  <c r="BJ199" i="11"/>
  <c r="BI199" i="11"/>
  <c r="BH199" i="11"/>
  <c r="BG199" i="11"/>
  <c r="BF199" i="11"/>
  <c r="BE199" i="11"/>
  <c r="BD199" i="11"/>
  <c r="BC199" i="11"/>
  <c r="BB199" i="11"/>
  <c r="BA199" i="11"/>
  <c r="AZ199" i="11"/>
  <c r="AY199" i="11"/>
  <c r="AX199" i="11"/>
  <c r="AW199" i="11"/>
  <c r="AV199" i="11"/>
  <c r="AU199" i="11"/>
  <c r="AT199" i="11"/>
  <c r="AS199" i="11"/>
  <c r="AR199" i="11"/>
  <c r="AQ199" i="11"/>
  <c r="AP199" i="11"/>
  <c r="AO199" i="11"/>
  <c r="AN199" i="11"/>
  <c r="AM199" i="11"/>
  <c r="AL199" i="11"/>
  <c r="AK199" i="11"/>
  <c r="AJ199" i="11"/>
  <c r="AI199" i="11"/>
  <c r="AH199" i="11"/>
  <c r="AG199" i="11"/>
  <c r="AF199" i="11"/>
  <c r="AE199" i="11"/>
  <c r="AD199" i="11"/>
  <c r="AC199" i="11"/>
  <c r="AB199" i="11"/>
  <c r="AA199" i="11"/>
  <c r="Z199" i="11"/>
  <c r="Y199" i="11"/>
  <c r="X199" i="11"/>
  <c r="W199" i="11"/>
  <c r="V199" i="11"/>
  <c r="U199" i="11"/>
  <c r="T199" i="11"/>
  <c r="S199" i="11"/>
  <c r="R199" i="11"/>
  <c r="Q199" i="11"/>
  <c r="P199" i="11"/>
  <c r="O199" i="11"/>
  <c r="N199" i="11"/>
  <c r="M199" i="11"/>
  <c r="L199" i="11"/>
  <c r="K199" i="11"/>
  <c r="J199" i="11"/>
  <c r="I199" i="11"/>
  <c r="H199" i="11"/>
  <c r="G199" i="11"/>
  <c r="F199" i="11"/>
  <c r="E199" i="11"/>
  <c r="D199" i="11"/>
  <c r="CA190" i="11"/>
  <c r="BZ190" i="11"/>
  <c r="BY190" i="11"/>
  <c r="BX190" i="11"/>
  <c r="BW190" i="11"/>
  <c r="BV190" i="11"/>
  <c r="BU190" i="11"/>
  <c r="BT190" i="11"/>
  <c r="BS190" i="11"/>
  <c r="BR190" i="11"/>
  <c r="BQ190" i="11"/>
  <c r="BP190" i="11"/>
  <c r="BO190" i="11"/>
  <c r="BN190" i="11"/>
  <c r="BM190" i="11"/>
  <c r="BL190" i="11"/>
  <c r="BK190" i="11"/>
  <c r="BJ190" i="11"/>
  <c r="BI190" i="11"/>
  <c r="BH190" i="11"/>
  <c r="BG190" i="11"/>
  <c r="BF190" i="11"/>
  <c r="BE190" i="11"/>
  <c r="BD190" i="11"/>
  <c r="BC190" i="11"/>
  <c r="BB190" i="11"/>
  <c r="BA190" i="11"/>
  <c r="AZ190" i="11"/>
  <c r="AY190" i="11"/>
  <c r="AX190" i="11"/>
  <c r="AW190" i="11"/>
  <c r="AV190" i="11"/>
  <c r="AU190" i="11"/>
  <c r="AT190" i="11"/>
  <c r="AS190" i="11"/>
  <c r="AR190" i="11"/>
  <c r="AQ190" i="11"/>
  <c r="AP190" i="11"/>
  <c r="AO190" i="11"/>
  <c r="AN190" i="11"/>
  <c r="AM190" i="11"/>
  <c r="AL190" i="11"/>
  <c r="AK190" i="11"/>
  <c r="AJ190" i="11"/>
  <c r="AI190" i="11"/>
  <c r="AH190" i="11"/>
  <c r="AG190" i="11"/>
  <c r="AF190" i="11"/>
  <c r="AE190" i="11"/>
  <c r="AD190" i="11"/>
  <c r="AC190" i="11"/>
  <c r="AB190" i="11"/>
  <c r="AA190" i="11"/>
  <c r="Z190" i="11"/>
  <c r="Y190" i="11"/>
  <c r="X190" i="11"/>
  <c r="W190" i="11"/>
  <c r="V190" i="11"/>
  <c r="U190" i="11"/>
  <c r="T190" i="11"/>
  <c r="S190" i="11"/>
  <c r="R190" i="11"/>
  <c r="Q190" i="11"/>
  <c r="P190" i="11"/>
  <c r="O190" i="11"/>
  <c r="N190" i="11"/>
  <c r="M190" i="11"/>
  <c r="L190" i="11"/>
  <c r="K190" i="11"/>
  <c r="J190" i="11"/>
  <c r="I190" i="11"/>
  <c r="H190" i="11"/>
  <c r="G190" i="11"/>
  <c r="F190" i="11"/>
  <c r="E190" i="11"/>
  <c r="D190" i="11"/>
  <c r="CA149" i="11"/>
  <c r="BZ149" i="11"/>
  <c r="BY149" i="11"/>
  <c r="BX149" i="11"/>
  <c r="BW149" i="11"/>
  <c r="BV149" i="11"/>
  <c r="BU149" i="11"/>
  <c r="BT149" i="11"/>
  <c r="BS149" i="11"/>
  <c r="BR149" i="11"/>
  <c r="BQ149" i="11"/>
  <c r="BP149" i="11"/>
  <c r="BO149" i="11"/>
  <c r="BN149" i="11"/>
  <c r="BM149" i="11"/>
  <c r="BL149" i="11"/>
  <c r="BK149" i="11"/>
  <c r="BJ149" i="11"/>
  <c r="BI149" i="11"/>
  <c r="BH149" i="11"/>
  <c r="BG149" i="11"/>
  <c r="BF149" i="11"/>
  <c r="BE149" i="11"/>
  <c r="BD149" i="11"/>
  <c r="BC149" i="11"/>
  <c r="BB149" i="11"/>
  <c r="BA149" i="11"/>
  <c r="AZ149" i="11"/>
  <c r="AY149" i="11"/>
  <c r="AX149" i="11"/>
  <c r="AW149" i="11"/>
  <c r="AV149" i="11"/>
  <c r="AU149" i="11"/>
  <c r="AT149" i="11"/>
  <c r="AS149" i="11"/>
  <c r="AR149" i="11"/>
  <c r="AQ149" i="11"/>
  <c r="AP149" i="11"/>
  <c r="AO149" i="11"/>
  <c r="AN149" i="11"/>
  <c r="AM149" i="11"/>
  <c r="AL149" i="11"/>
  <c r="AK149" i="11"/>
  <c r="AJ149" i="11"/>
  <c r="AI149" i="11"/>
  <c r="AH149" i="11"/>
  <c r="AG149" i="11"/>
  <c r="AF149" i="11"/>
  <c r="AE149" i="11"/>
  <c r="AD149" i="11"/>
  <c r="AC149" i="11"/>
  <c r="AB149" i="11"/>
  <c r="AA149" i="11"/>
  <c r="Z149" i="11"/>
  <c r="Y149" i="11"/>
  <c r="X149" i="11"/>
  <c r="W149" i="11"/>
  <c r="V149" i="11"/>
  <c r="U149" i="11"/>
  <c r="T149" i="11"/>
  <c r="S149" i="11"/>
  <c r="R149" i="11"/>
  <c r="Q149" i="11"/>
  <c r="P149" i="11"/>
  <c r="O149" i="11"/>
  <c r="N149" i="11"/>
  <c r="M149" i="11"/>
  <c r="L149" i="11"/>
  <c r="K149" i="11"/>
  <c r="J149" i="11"/>
  <c r="I149" i="11"/>
  <c r="H149" i="11"/>
  <c r="G149" i="11"/>
  <c r="F149" i="11"/>
  <c r="E149" i="11"/>
  <c r="D149" i="11"/>
  <c r="CA112" i="11"/>
  <c r="BZ112" i="11"/>
  <c r="BY112" i="11"/>
  <c r="BX112" i="11"/>
  <c r="BW112" i="11"/>
  <c r="BV112" i="11"/>
  <c r="BU112" i="11"/>
  <c r="BT112" i="11"/>
  <c r="BS112" i="11"/>
  <c r="BR112" i="11"/>
  <c r="BQ112" i="11"/>
  <c r="BP112" i="11"/>
  <c r="BO112" i="11"/>
  <c r="BN112" i="11"/>
  <c r="BM112" i="11"/>
  <c r="BL112" i="11"/>
  <c r="BK112" i="11"/>
  <c r="BJ112" i="11"/>
  <c r="BI112" i="11"/>
  <c r="BH112" i="11"/>
  <c r="BG112" i="11"/>
  <c r="BF112" i="11"/>
  <c r="BE112" i="11"/>
  <c r="BD112" i="11"/>
  <c r="BC112" i="11"/>
  <c r="BB112" i="11"/>
  <c r="BA112" i="11"/>
  <c r="AZ112" i="11"/>
  <c r="AY112" i="11"/>
  <c r="AX112" i="11"/>
  <c r="AW112" i="11"/>
  <c r="AV112" i="11"/>
  <c r="AU112" i="11"/>
  <c r="AT112" i="11"/>
  <c r="AS112" i="11"/>
  <c r="AR112" i="11"/>
  <c r="AQ112" i="11"/>
  <c r="AP112" i="11"/>
  <c r="AO112" i="11"/>
  <c r="AN112" i="11"/>
  <c r="AM112" i="11"/>
  <c r="AL112" i="11"/>
  <c r="AK112" i="11"/>
  <c r="AJ112" i="11"/>
  <c r="AI112" i="11"/>
  <c r="AH112" i="11"/>
  <c r="AG112" i="11"/>
  <c r="AF112" i="11"/>
  <c r="AE112" i="11"/>
  <c r="AD112" i="11"/>
  <c r="AC112" i="11"/>
  <c r="AB112" i="11"/>
  <c r="AA112" i="11"/>
  <c r="Z112" i="11"/>
  <c r="Y112" i="11"/>
  <c r="X112" i="11"/>
  <c r="W112" i="11"/>
  <c r="V112" i="11"/>
  <c r="U112" i="11"/>
  <c r="T112" i="11"/>
  <c r="S112" i="11"/>
  <c r="R112" i="11"/>
  <c r="Q112" i="11"/>
  <c r="P112" i="11"/>
  <c r="O112" i="11"/>
  <c r="N112" i="11"/>
  <c r="M112" i="11"/>
  <c r="L112" i="11"/>
  <c r="K112" i="11"/>
  <c r="J112" i="11"/>
  <c r="I112" i="11"/>
  <c r="H112" i="11"/>
  <c r="G112" i="11"/>
  <c r="F112" i="11"/>
  <c r="E112" i="11"/>
  <c r="D112" i="11"/>
  <c r="CA96" i="11"/>
  <c r="BZ96" i="11"/>
  <c r="BY96" i="11"/>
  <c r="BX96" i="11"/>
  <c r="BW96" i="11"/>
  <c r="BV96" i="11"/>
  <c r="BU96" i="11"/>
  <c r="BT96" i="11"/>
  <c r="N96" i="11"/>
  <c r="M96" i="11"/>
  <c r="L96" i="11"/>
  <c r="K96" i="11"/>
  <c r="J96" i="11"/>
  <c r="I96" i="11"/>
  <c r="H96" i="11"/>
  <c r="G96" i="11"/>
  <c r="F96" i="11"/>
  <c r="E96" i="11"/>
  <c r="D96" i="11"/>
  <c r="CA81" i="11"/>
  <c r="BZ81" i="11"/>
  <c r="BY81" i="11"/>
  <c r="BX81" i="11"/>
  <c r="BW81" i="11"/>
  <c r="BV81" i="11"/>
  <c r="BU81" i="11"/>
  <c r="BT81" i="11"/>
  <c r="BS81" i="11"/>
  <c r="BR81" i="11"/>
  <c r="BQ81" i="11"/>
  <c r="BP81" i="11"/>
  <c r="BO81" i="11"/>
  <c r="BN81" i="11"/>
  <c r="BM81" i="11"/>
  <c r="BL81" i="11"/>
  <c r="BK81" i="11"/>
  <c r="BJ81" i="11"/>
  <c r="BI81" i="11"/>
  <c r="BH81" i="11"/>
  <c r="BG81" i="11"/>
  <c r="BF81" i="11"/>
  <c r="BE81" i="11"/>
  <c r="BD81" i="11"/>
  <c r="BC81" i="11"/>
  <c r="BB81" i="11"/>
  <c r="BA81" i="11"/>
  <c r="AZ81" i="11"/>
  <c r="AY81" i="11"/>
  <c r="AX81" i="11"/>
  <c r="AW81" i="11"/>
  <c r="AV81" i="11"/>
  <c r="AU81" i="11"/>
  <c r="AT81" i="11"/>
  <c r="AS81" i="11"/>
  <c r="AR81" i="11"/>
  <c r="AQ81" i="11"/>
  <c r="AP81" i="11"/>
  <c r="AO81" i="11"/>
  <c r="AN81" i="11"/>
  <c r="AM81" i="11"/>
  <c r="AL81" i="11"/>
  <c r="AK81" i="11"/>
  <c r="AJ81" i="11"/>
  <c r="AI81" i="11"/>
  <c r="AH81" i="11"/>
  <c r="AG81" i="11"/>
  <c r="AF81" i="11"/>
  <c r="AE81" i="11"/>
  <c r="AD81" i="11"/>
  <c r="AC81" i="11"/>
  <c r="AB81" i="11"/>
  <c r="AA81" i="11"/>
  <c r="Z81" i="11"/>
  <c r="Y81" i="11"/>
  <c r="X81" i="11"/>
  <c r="W81" i="11"/>
  <c r="V81" i="11"/>
  <c r="U81" i="11"/>
  <c r="T81" i="11"/>
  <c r="S81" i="11"/>
  <c r="R81" i="11"/>
  <c r="Q81" i="11"/>
  <c r="P81" i="11"/>
  <c r="O81" i="11"/>
  <c r="N81" i="11"/>
  <c r="M81" i="11"/>
  <c r="L81" i="11"/>
  <c r="K81" i="11"/>
  <c r="J81" i="11"/>
  <c r="I81" i="11"/>
  <c r="H81" i="11"/>
  <c r="G81" i="11"/>
  <c r="F81" i="11"/>
  <c r="E81" i="11"/>
  <c r="D81" i="11"/>
  <c r="CA51" i="11"/>
  <c r="BZ51" i="11"/>
  <c r="BY51" i="11"/>
  <c r="BX51" i="11"/>
  <c r="BW51" i="11"/>
  <c r="BV51" i="11"/>
  <c r="BU51" i="11"/>
  <c r="BT51" i="11"/>
  <c r="BS51" i="11"/>
  <c r="BR51" i="11"/>
  <c r="BQ51" i="11"/>
  <c r="BP51" i="11"/>
  <c r="BO51" i="11"/>
  <c r="BN51" i="11"/>
  <c r="BM51" i="11"/>
  <c r="BL51" i="11"/>
  <c r="BK51" i="11"/>
  <c r="BJ51" i="11"/>
  <c r="BI51" i="11"/>
  <c r="BH51" i="11"/>
  <c r="BG51" i="11"/>
  <c r="BF51" i="11"/>
  <c r="BE51" i="11"/>
  <c r="BD51" i="11"/>
  <c r="BC51" i="11"/>
  <c r="BB51" i="11"/>
  <c r="BA51" i="11"/>
  <c r="AZ51" i="11"/>
  <c r="AY51" i="11"/>
  <c r="AX51" i="11"/>
  <c r="AW51" i="11"/>
  <c r="AV51" i="11"/>
  <c r="AU51" i="11"/>
  <c r="AT51" i="11"/>
  <c r="AS51" i="11"/>
  <c r="AR51" i="11"/>
  <c r="AQ51" i="11"/>
  <c r="AP51" i="11"/>
  <c r="AO51" i="11"/>
  <c r="AN51" i="11"/>
  <c r="AM51" i="11"/>
  <c r="AL51" i="11"/>
  <c r="AK51" i="11"/>
  <c r="AJ51" i="11"/>
  <c r="AI51" i="11"/>
  <c r="AH51" i="11"/>
  <c r="AG51" i="11"/>
  <c r="AF51" i="11"/>
  <c r="AE51" i="11"/>
  <c r="AD51" i="11"/>
  <c r="AC51" i="11"/>
  <c r="AB51" i="11"/>
  <c r="AA51" i="11"/>
  <c r="Z51" i="11"/>
  <c r="Y51" i="11"/>
  <c r="X51" i="11"/>
  <c r="W51" i="11"/>
  <c r="V51" i="11"/>
  <c r="U51" i="11"/>
  <c r="T51" i="11"/>
  <c r="S51" i="11"/>
  <c r="R51" i="11"/>
  <c r="Q51" i="11"/>
  <c r="P51" i="11"/>
  <c r="O51" i="11"/>
  <c r="N51" i="11"/>
  <c r="M51" i="11"/>
  <c r="L51" i="11"/>
  <c r="K51" i="11"/>
  <c r="J51" i="11"/>
  <c r="I51" i="11"/>
  <c r="H51" i="11"/>
  <c r="G51" i="11"/>
  <c r="F51" i="11"/>
  <c r="E51" i="11"/>
  <c r="D51" i="11"/>
  <c r="CA44" i="11"/>
  <c r="BZ44" i="11"/>
  <c r="BY44" i="11"/>
  <c r="BX44" i="11"/>
  <c r="BW44" i="11"/>
  <c r="BV44" i="11"/>
  <c r="BU44" i="11"/>
  <c r="BT44" i="11"/>
  <c r="BS44" i="11"/>
  <c r="BR44" i="11"/>
  <c r="BQ44" i="11"/>
  <c r="BP44" i="11"/>
  <c r="BO44" i="11"/>
  <c r="BN44" i="11"/>
  <c r="BM44" i="11"/>
  <c r="BL44" i="11"/>
  <c r="BK44" i="11"/>
  <c r="BJ44" i="11"/>
  <c r="BI44" i="11"/>
  <c r="BH44" i="11"/>
  <c r="BG44" i="11"/>
  <c r="BF44" i="11"/>
  <c r="BE44" i="11"/>
  <c r="BD44" i="11"/>
  <c r="BC44" i="11"/>
  <c r="BB44" i="11"/>
  <c r="BA44" i="11"/>
  <c r="AZ44" i="11"/>
  <c r="AY44" i="11"/>
  <c r="AX44" i="11"/>
  <c r="AW44" i="11"/>
  <c r="AV44" i="11"/>
  <c r="AU44" i="11"/>
  <c r="AT44" i="11"/>
  <c r="AS44" i="11"/>
  <c r="AR44" i="11"/>
  <c r="AQ44" i="11"/>
  <c r="AP44" i="11"/>
  <c r="AO44" i="11"/>
  <c r="AN44" i="11"/>
  <c r="AM44" i="11"/>
  <c r="AL44" i="11"/>
  <c r="AK44" i="11"/>
  <c r="AJ44" i="11"/>
  <c r="AI44" i="11"/>
  <c r="AH44" i="11"/>
  <c r="AG44" i="11"/>
  <c r="AF44" i="11"/>
  <c r="AE44" i="11"/>
  <c r="AD44" i="11"/>
  <c r="AC44" i="11"/>
  <c r="AB44" i="11"/>
  <c r="AA44" i="11"/>
  <c r="Z44" i="11"/>
  <c r="Y44" i="11"/>
  <c r="X44" i="11"/>
  <c r="W44" i="11"/>
  <c r="V44" i="11"/>
  <c r="U44" i="11"/>
  <c r="T44" i="11"/>
  <c r="S44" i="11"/>
  <c r="R44" i="11"/>
  <c r="Q44" i="11"/>
  <c r="P44" i="11"/>
  <c r="O44" i="11"/>
  <c r="N44" i="11"/>
  <c r="M44" i="11"/>
  <c r="L44" i="11"/>
  <c r="K44" i="11"/>
  <c r="J44" i="11"/>
  <c r="I44" i="11"/>
  <c r="H44" i="11"/>
  <c r="G44" i="11"/>
  <c r="F44" i="11"/>
  <c r="E44" i="11"/>
  <c r="D44" i="11"/>
  <c r="CA35" i="11"/>
  <c r="BZ35" i="11"/>
  <c r="BY35" i="11"/>
  <c r="BX35" i="11"/>
  <c r="BW35" i="11"/>
  <c r="BV35" i="11"/>
  <c r="BU35" i="11"/>
  <c r="BT35" i="11"/>
  <c r="BS35" i="11"/>
  <c r="BR35" i="11"/>
  <c r="BQ35" i="11"/>
  <c r="BP35" i="11"/>
  <c r="BO35" i="11"/>
  <c r="BN35" i="11"/>
  <c r="BM35" i="11"/>
  <c r="BL35" i="11"/>
  <c r="BK35" i="11"/>
  <c r="BJ35" i="11"/>
  <c r="BI35" i="11"/>
  <c r="BH35" i="11"/>
  <c r="BG35" i="11"/>
  <c r="BF35" i="11"/>
  <c r="BE35" i="11"/>
  <c r="BD35" i="11"/>
  <c r="BC35" i="11"/>
  <c r="BB35" i="11"/>
  <c r="BA35" i="11"/>
  <c r="AZ35" i="11"/>
  <c r="AY35" i="11"/>
  <c r="AX35" i="11"/>
  <c r="AW35" i="11"/>
  <c r="AV35" i="11"/>
  <c r="AU35" i="11"/>
  <c r="AT35" i="11"/>
  <c r="AS35" i="11"/>
  <c r="AR35" i="11"/>
  <c r="AQ35" i="11"/>
  <c r="AP35" i="11"/>
  <c r="AO35" i="11"/>
  <c r="AN35" i="11"/>
  <c r="AM35" i="11"/>
  <c r="AL35" i="11"/>
  <c r="AK35" i="11"/>
  <c r="AJ35" i="11"/>
  <c r="AI35" i="11"/>
  <c r="AH35" i="11"/>
  <c r="AG35" i="11"/>
  <c r="AF35" i="11"/>
  <c r="AE35" i="11"/>
  <c r="AD35" i="11"/>
  <c r="AC35" i="11"/>
  <c r="AB35" i="11"/>
  <c r="AA35" i="11"/>
  <c r="Z35" i="11"/>
  <c r="Y35" i="11"/>
  <c r="X35" i="11"/>
  <c r="W35" i="11"/>
  <c r="V35" i="11"/>
  <c r="U35" i="11"/>
  <c r="T35" i="11"/>
  <c r="S35" i="11"/>
  <c r="R35" i="11"/>
  <c r="Q35" i="11"/>
  <c r="P35" i="11"/>
  <c r="O35" i="11"/>
  <c r="N35" i="11"/>
  <c r="M35" i="11"/>
  <c r="L35" i="11"/>
  <c r="K35" i="11"/>
  <c r="J35" i="11"/>
  <c r="I35" i="11"/>
  <c r="H35" i="11"/>
  <c r="G35" i="11"/>
  <c r="F35" i="11"/>
  <c r="E35" i="11"/>
  <c r="D35" i="11"/>
  <c r="CA7" i="11"/>
  <c r="BZ7" i="11"/>
  <c r="BZ389" i="11" s="1"/>
  <c r="BY7" i="11"/>
  <c r="BY389" i="11" s="1"/>
  <c r="BX7" i="11"/>
  <c r="BX389" i="11" s="1"/>
  <c r="BW7" i="11"/>
  <c r="BV7" i="11"/>
  <c r="BV389" i="11" s="1"/>
  <c r="BU7" i="11"/>
  <c r="BU389" i="11" s="1"/>
  <c r="BT7" i="11"/>
  <c r="BT389" i="11" s="1"/>
  <c r="BS7" i="11"/>
  <c r="BR7" i="11"/>
  <c r="BR389" i="11" s="1"/>
  <c r="BQ7" i="11"/>
  <c r="BQ389" i="11" s="1"/>
  <c r="BP7" i="11"/>
  <c r="BP389" i="11" s="1"/>
  <c r="BO7" i="11"/>
  <c r="BN7" i="11"/>
  <c r="BN389" i="11" s="1"/>
  <c r="BM7" i="11"/>
  <c r="BM389" i="11" s="1"/>
  <c r="BL7" i="11"/>
  <c r="BL389" i="11" s="1"/>
  <c r="BK7" i="11"/>
  <c r="BJ7" i="11"/>
  <c r="BJ389" i="11" s="1"/>
  <c r="BI7" i="11"/>
  <c r="BI389" i="11" s="1"/>
  <c r="BH7" i="11"/>
  <c r="BH389" i="11" s="1"/>
  <c r="BG7" i="11"/>
  <c r="BF7" i="11"/>
  <c r="BF389" i="11" s="1"/>
  <c r="BE7" i="11"/>
  <c r="BE389" i="11" s="1"/>
  <c r="BD7" i="11"/>
  <c r="BD389" i="11" s="1"/>
  <c r="BC7" i="11"/>
  <c r="BB7" i="11"/>
  <c r="BB389" i="11" s="1"/>
  <c r="BA7" i="11"/>
  <c r="BA389" i="11" s="1"/>
  <c r="AZ7" i="11"/>
  <c r="AY7" i="11"/>
  <c r="AX7" i="11"/>
  <c r="AX389" i="11" s="1"/>
  <c r="AW7" i="11"/>
  <c r="AW389" i="11" s="1"/>
  <c r="AV7" i="11"/>
  <c r="AV389" i="11" s="1"/>
  <c r="AU7" i="11"/>
  <c r="AT7" i="11"/>
  <c r="AT389" i="11" s="1"/>
  <c r="AS7" i="11"/>
  <c r="AS389" i="11" s="1"/>
  <c r="AR7" i="11"/>
  <c r="AQ7" i="11"/>
  <c r="AP7" i="11"/>
  <c r="AP389" i="11" s="1"/>
  <c r="AO7" i="11"/>
  <c r="AO389" i="11" s="1"/>
  <c r="AN7" i="11"/>
  <c r="AM7" i="11"/>
  <c r="AL7" i="11"/>
  <c r="AL389" i="11" s="1"/>
  <c r="AK7" i="11"/>
  <c r="AK389" i="11" s="1"/>
  <c r="AJ7" i="11"/>
  <c r="AJ389" i="11" s="1"/>
  <c r="AI7" i="11"/>
  <c r="AH7" i="11"/>
  <c r="AH389" i="11" s="1"/>
  <c r="AG7" i="11"/>
  <c r="AG389" i="11" s="1"/>
  <c r="AF7" i="11"/>
  <c r="AF389" i="11" s="1"/>
  <c r="AE7" i="11"/>
  <c r="AD7" i="11"/>
  <c r="AD389" i="11" s="1"/>
  <c r="AC7" i="11"/>
  <c r="AC389" i="11" s="1"/>
  <c r="AB7" i="11"/>
  <c r="AB389" i="11" s="1"/>
  <c r="AA7" i="11"/>
  <c r="Z7" i="11"/>
  <c r="Z389" i="11" s="1"/>
  <c r="Y7" i="11"/>
  <c r="Y389" i="11" s="1"/>
  <c r="X7" i="11"/>
  <c r="X389" i="11" s="1"/>
  <c r="W7" i="11"/>
  <c r="V7" i="11"/>
  <c r="V389" i="11" s="1"/>
  <c r="U7" i="11"/>
  <c r="U389" i="11" s="1"/>
  <c r="T7" i="11"/>
  <c r="T389" i="11" s="1"/>
  <c r="S7" i="11"/>
  <c r="R7" i="11"/>
  <c r="R389" i="11" s="1"/>
  <c r="Q7" i="11"/>
  <c r="Q389" i="11" s="1"/>
  <c r="P7" i="11"/>
  <c r="P389" i="11" s="1"/>
  <c r="O7" i="11"/>
  <c r="N7" i="11"/>
  <c r="N389" i="11" s="1"/>
  <c r="M7" i="11"/>
  <c r="M389" i="11" s="1"/>
  <c r="L7" i="11"/>
  <c r="K7" i="11"/>
  <c r="J7" i="11"/>
  <c r="J389" i="11" s="1"/>
  <c r="I7" i="11"/>
  <c r="H7" i="11"/>
  <c r="H389" i="11" s="1"/>
  <c r="G7" i="11"/>
  <c r="F7" i="11"/>
  <c r="F389" i="11" s="1"/>
  <c r="E7" i="11"/>
  <c r="E389" i="11" s="1"/>
  <c r="D7" i="11"/>
  <c r="D389" i="11" s="1"/>
  <c r="AN389" i="11" l="1"/>
  <c r="I389" i="11"/>
  <c r="AZ389" i="11"/>
  <c r="L389" i="11"/>
  <c r="AR389" i="11"/>
  <c r="G389" i="11"/>
  <c r="K389" i="11"/>
  <c r="O389" i="11"/>
  <c r="S389" i="11"/>
  <c r="W389" i="11"/>
  <c r="AA389" i="11"/>
  <c r="AE389" i="11"/>
  <c r="AI389" i="11"/>
  <c r="AM389" i="11"/>
  <c r="AQ389" i="11"/>
  <c r="AU389" i="11"/>
  <c r="AY389" i="11"/>
  <c r="BC389" i="11"/>
  <c r="BG389" i="11"/>
  <c r="BK389" i="11"/>
  <c r="BO389" i="11"/>
  <c r="BS389" i="11"/>
  <c r="BW389" i="11"/>
  <c r="CA389" i="11"/>
  <c r="BS388" i="12" l="1"/>
  <c r="BF388" i="12"/>
  <c r="W388" i="12"/>
  <c r="L388" i="12"/>
  <c r="F388" i="12"/>
  <c r="F389" i="18" s="1"/>
  <c r="BS387" i="12"/>
  <c r="BF387" i="12"/>
  <c r="W387" i="12"/>
  <c r="L387" i="12"/>
  <c r="F387" i="12"/>
  <c r="F388" i="18" s="1"/>
  <c r="BS386" i="12"/>
  <c r="BF386" i="12"/>
  <c r="W386" i="12"/>
  <c r="L386" i="12"/>
  <c r="F386" i="12"/>
  <c r="F387" i="18" s="1"/>
  <c r="BS385" i="12"/>
  <c r="BF385" i="12"/>
  <c r="W385" i="12"/>
  <c r="L385" i="12"/>
  <c r="F385" i="12"/>
  <c r="F386" i="18" s="1"/>
  <c r="BS384" i="12"/>
  <c r="BF384" i="12"/>
  <c r="W384" i="12"/>
  <c r="L384" i="12"/>
  <c r="F384" i="12"/>
  <c r="F385" i="18" s="1"/>
  <c r="BS383" i="12"/>
  <c r="BF383" i="12"/>
  <c r="W383" i="12"/>
  <c r="L383" i="12"/>
  <c r="F383" i="12"/>
  <c r="F384" i="18" s="1"/>
  <c r="BS382" i="12"/>
  <c r="BF382" i="12"/>
  <c r="W382" i="12"/>
  <c r="L382" i="12"/>
  <c r="F382" i="12"/>
  <c r="F383" i="18" s="1"/>
  <c r="BS381" i="12"/>
  <c r="BF381" i="12"/>
  <c r="W381" i="12"/>
  <c r="L381" i="12"/>
  <c r="F381" i="12"/>
  <c r="F382" i="18" s="1"/>
  <c r="BS380" i="12"/>
  <c r="BF380" i="12"/>
  <c r="W380" i="12"/>
  <c r="L380" i="12"/>
  <c r="F380" i="12"/>
  <c r="F381" i="18" s="1"/>
  <c r="BS379" i="12"/>
  <c r="BF379" i="12"/>
  <c r="W379" i="12"/>
  <c r="L379" i="12"/>
  <c r="F379" i="12"/>
  <c r="F380" i="18" s="1"/>
  <c r="BS378" i="12"/>
  <c r="BF378" i="12"/>
  <c r="W378" i="12"/>
  <c r="L378" i="12"/>
  <c r="F378" i="12"/>
  <c r="F379" i="18" s="1"/>
  <c r="BS377" i="12"/>
  <c r="BF377" i="12"/>
  <c r="W377" i="12"/>
  <c r="L377" i="12"/>
  <c r="F377" i="12"/>
  <c r="F378" i="18" s="1"/>
  <c r="BS376" i="12"/>
  <c r="BF376" i="12"/>
  <c r="W376" i="12"/>
  <c r="L376" i="12"/>
  <c r="L373" i="12" s="1"/>
  <c r="F376" i="12"/>
  <c r="F377" i="18" s="1"/>
  <c r="BS375" i="12"/>
  <c r="BF375" i="12"/>
  <c r="W375" i="12"/>
  <c r="W373" i="12" s="1"/>
  <c r="L375" i="12"/>
  <c r="F375" i="12"/>
  <c r="F376" i="18" s="1"/>
  <c r="BS374" i="12"/>
  <c r="BF374" i="12"/>
  <c r="W374" i="12"/>
  <c r="L374" i="12"/>
  <c r="F374" i="12"/>
  <c r="BZ373" i="12"/>
  <c r="BX373" i="12"/>
  <c r="BW373" i="12"/>
  <c r="BV373" i="12"/>
  <c r="BU373" i="12"/>
  <c r="BT373" i="12"/>
  <c r="BR373" i="12"/>
  <c r="BQ373" i="12"/>
  <c r="BP373" i="12"/>
  <c r="BO373" i="12"/>
  <c r="BN373" i="12"/>
  <c r="BM373" i="12"/>
  <c r="BL373" i="12"/>
  <c r="BK373" i="12"/>
  <c r="BJ373" i="12"/>
  <c r="BI373" i="12"/>
  <c r="BH373" i="12"/>
  <c r="BG373" i="12"/>
  <c r="BE373" i="12"/>
  <c r="BD373" i="12"/>
  <c r="BC373" i="12"/>
  <c r="BB373" i="12"/>
  <c r="BA373" i="12"/>
  <c r="AZ373" i="12"/>
  <c r="AY373" i="12"/>
  <c r="AX373" i="12"/>
  <c r="AW373" i="12"/>
  <c r="AV373" i="12"/>
  <c r="AU373" i="12"/>
  <c r="AT373" i="12"/>
  <c r="AS373" i="12"/>
  <c r="AR373" i="12"/>
  <c r="AQ373" i="12"/>
  <c r="AP373" i="12"/>
  <c r="AO373" i="12"/>
  <c r="AN373" i="12"/>
  <c r="AM373" i="12"/>
  <c r="AL373" i="12"/>
  <c r="AK373" i="12"/>
  <c r="AJ373" i="12"/>
  <c r="AI373" i="12"/>
  <c r="AH373" i="12"/>
  <c r="AG373" i="12"/>
  <c r="AF373" i="12"/>
  <c r="AE373" i="12"/>
  <c r="AD373" i="12"/>
  <c r="AC373" i="12"/>
  <c r="AB373" i="12"/>
  <c r="AA373" i="12"/>
  <c r="Z373" i="12"/>
  <c r="Y373" i="12"/>
  <c r="X373" i="12"/>
  <c r="V373" i="12"/>
  <c r="U373" i="12"/>
  <c r="T373" i="12"/>
  <c r="S373" i="12"/>
  <c r="R373" i="12"/>
  <c r="Q373" i="12"/>
  <c r="P373" i="12"/>
  <c r="O373" i="12"/>
  <c r="N373" i="12"/>
  <c r="M373" i="12"/>
  <c r="K373" i="12"/>
  <c r="J373" i="12"/>
  <c r="I373" i="12"/>
  <c r="H373" i="12"/>
  <c r="G373" i="12"/>
  <c r="E373" i="12"/>
  <c r="D373" i="12"/>
  <c r="BS372" i="12"/>
  <c r="BF372" i="12"/>
  <c r="W372" i="12"/>
  <c r="L372" i="12"/>
  <c r="F372" i="12"/>
  <c r="F373" i="18" s="1"/>
  <c r="BS371" i="12"/>
  <c r="BF371" i="12"/>
  <c r="W371" i="12"/>
  <c r="L371" i="12"/>
  <c r="F371" i="12"/>
  <c r="F372" i="18" s="1"/>
  <c r="BS370" i="12"/>
  <c r="BF370" i="12"/>
  <c r="W370" i="12"/>
  <c r="L370" i="12"/>
  <c r="F370" i="12"/>
  <c r="F371" i="18" s="1"/>
  <c r="BS369" i="12"/>
  <c r="BF369" i="12"/>
  <c r="W369" i="12"/>
  <c r="L369" i="12"/>
  <c r="F369" i="12"/>
  <c r="F370" i="18" s="1"/>
  <c r="BS368" i="12"/>
  <c r="BF368" i="12"/>
  <c r="W368" i="12"/>
  <c r="L368" i="12"/>
  <c r="F368" i="12"/>
  <c r="F369" i="18" s="1"/>
  <c r="BS367" i="12"/>
  <c r="BF367" i="12"/>
  <c r="W367" i="12"/>
  <c r="L367" i="12"/>
  <c r="F367" i="12"/>
  <c r="F368" i="18" s="1"/>
  <c r="BS366" i="12"/>
  <c r="BF366" i="12"/>
  <c r="W366" i="12"/>
  <c r="L366" i="12"/>
  <c r="F366" i="12"/>
  <c r="F367" i="18" s="1"/>
  <c r="BS365" i="12"/>
  <c r="BF365" i="12"/>
  <c r="W365" i="12"/>
  <c r="L365" i="12"/>
  <c r="F365" i="12"/>
  <c r="F366" i="18" s="1"/>
  <c r="BS364" i="12"/>
  <c r="BF364" i="12"/>
  <c r="W364" i="12"/>
  <c r="L364" i="12"/>
  <c r="F364" i="12"/>
  <c r="F365" i="18" s="1"/>
  <c r="BS363" i="12"/>
  <c r="BF363" i="12"/>
  <c r="W363" i="12"/>
  <c r="L363" i="12"/>
  <c r="F363" i="12"/>
  <c r="F364" i="18" s="1"/>
  <c r="BS362" i="12"/>
  <c r="BF362" i="12"/>
  <c r="W362" i="12"/>
  <c r="L362" i="12"/>
  <c r="F362" i="12"/>
  <c r="F363" i="18" s="1"/>
  <c r="BS361" i="12"/>
  <c r="BF361" i="12"/>
  <c r="W361" i="12"/>
  <c r="L361" i="12"/>
  <c r="F361" i="12"/>
  <c r="F362" i="18" s="1"/>
  <c r="BS360" i="12"/>
  <c r="BF360" i="12"/>
  <c r="W360" i="12"/>
  <c r="L360" i="12"/>
  <c r="F360" i="12"/>
  <c r="F361" i="18" s="1"/>
  <c r="BS359" i="12"/>
  <c r="BF359" i="12"/>
  <c r="W359" i="12"/>
  <c r="L359" i="12"/>
  <c r="F359" i="12"/>
  <c r="F360" i="18" s="1"/>
  <c r="BS358" i="12"/>
  <c r="BF358" i="12"/>
  <c r="W358" i="12"/>
  <c r="L358" i="12"/>
  <c r="F358" i="12"/>
  <c r="F359" i="18" s="1"/>
  <c r="BS357" i="12"/>
  <c r="BF357" i="12"/>
  <c r="W357" i="12"/>
  <c r="L357" i="12"/>
  <c r="F357" i="12"/>
  <c r="F358" i="18" s="1"/>
  <c r="BS356" i="12"/>
  <c r="BF356" i="12"/>
  <c r="W356" i="12"/>
  <c r="L356" i="12"/>
  <c r="F356" i="12"/>
  <c r="F357" i="18" s="1"/>
  <c r="BS355" i="12"/>
  <c r="BF355" i="12"/>
  <c r="W355" i="12"/>
  <c r="L355" i="12"/>
  <c r="F355" i="12"/>
  <c r="F356" i="18" s="1"/>
  <c r="BS354" i="12"/>
  <c r="BF354" i="12"/>
  <c r="W354" i="12"/>
  <c r="L354" i="12"/>
  <c r="F354" i="12"/>
  <c r="F355" i="18" s="1"/>
  <c r="BS353" i="12"/>
  <c r="BF353" i="12"/>
  <c r="W353" i="12"/>
  <c r="L353" i="12"/>
  <c r="F353" i="12"/>
  <c r="F354" i="18" s="1"/>
  <c r="BS352" i="12"/>
  <c r="BF352" i="12"/>
  <c r="W352" i="12"/>
  <c r="L352" i="12"/>
  <c r="F352" i="12"/>
  <c r="F353" i="18" s="1"/>
  <c r="BS351" i="12"/>
  <c r="BF351" i="12"/>
  <c r="W351" i="12"/>
  <c r="L351" i="12"/>
  <c r="F351" i="12"/>
  <c r="F352" i="18" s="1"/>
  <c r="BS350" i="12"/>
  <c r="BF350" i="12"/>
  <c r="W350" i="12"/>
  <c r="L350" i="12"/>
  <c r="F350" i="12"/>
  <c r="F351" i="18" s="1"/>
  <c r="BS349" i="12"/>
  <c r="BF349" i="12"/>
  <c r="W349" i="12"/>
  <c r="L349" i="12"/>
  <c r="F349" i="12"/>
  <c r="F350" i="18" s="1"/>
  <c r="BS348" i="12"/>
  <c r="BF348" i="12"/>
  <c r="W348" i="12"/>
  <c r="L348" i="12"/>
  <c r="F348" i="12"/>
  <c r="F349" i="18" s="1"/>
  <c r="BS347" i="12"/>
  <c r="BF347" i="12"/>
  <c r="W347" i="12"/>
  <c r="L347" i="12"/>
  <c r="F347" i="12"/>
  <c r="F348" i="18" s="1"/>
  <c r="BS346" i="12"/>
  <c r="BF346" i="12"/>
  <c r="W346" i="12"/>
  <c r="L346" i="12"/>
  <c r="F346" i="12"/>
  <c r="F347" i="18" s="1"/>
  <c r="BS345" i="12"/>
  <c r="BF345" i="12"/>
  <c r="W345" i="12"/>
  <c r="L345" i="12"/>
  <c r="F345" i="12"/>
  <c r="F346" i="18" s="1"/>
  <c r="BS344" i="12"/>
  <c r="BF344" i="12"/>
  <c r="W344" i="12"/>
  <c r="L344" i="12"/>
  <c r="F344" i="12"/>
  <c r="F345" i="18" s="1"/>
  <c r="BS343" i="12"/>
  <c r="BF343" i="12"/>
  <c r="W343" i="12"/>
  <c r="L343" i="12"/>
  <c r="F343" i="12"/>
  <c r="F344" i="18" s="1"/>
  <c r="BS342" i="12"/>
  <c r="BF342" i="12"/>
  <c r="W342" i="12"/>
  <c r="L342" i="12"/>
  <c r="F342" i="12"/>
  <c r="F343" i="18" s="1"/>
  <c r="BS341" i="12"/>
  <c r="BF341" i="12"/>
  <c r="W341" i="12"/>
  <c r="L341" i="12"/>
  <c r="F341" i="12"/>
  <c r="F342" i="18" s="1"/>
  <c r="BS340" i="12"/>
  <c r="BF340" i="12"/>
  <c r="W340" i="12"/>
  <c r="L340" i="12"/>
  <c r="F340" i="12"/>
  <c r="BZ339" i="12"/>
  <c r="BX339" i="12"/>
  <c r="BW339" i="12"/>
  <c r="BV339" i="12"/>
  <c r="BU339" i="12"/>
  <c r="BT339" i="12"/>
  <c r="BR339" i="12"/>
  <c r="BQ339" i="12"/>
  <c r="BP339" i="12"/>
  <c r="BO339" i="12"/>
  <c r="BN339" i="12"/>
  <c r="BM339" i="12"/>
  <c r="BL339" i="12"/>
  <c r="BK339" i="12"/>
  <c r="BJ339" i="12"/>
  <c r="BI339" i="12"/>
  <c r="BH339" i="12"/>
  <c r="BG339" i="12"/>
  <c r="BE339" i="12"/>
  <c r="BD339" i="12"/>
  <c r="BC339" i="12"/>
  <c r="BB339" i="12"/>
  <c r="BA339" i="12"/>
  <c r="AZ339" i="12"/>
  <c r="AY339" i="12"/>
  <c r="AX339" i="12"/>
  <c r="AW339" i="12"/>
  <c r="AV339" i="12"/>
  <c r="AU339" i="12"/>
  <c r="AT339" i="12"/>
  <c r="AS339" i="12"/>
  <c r="AR339" i="12"/>
  <c r="AQ339" i="12"/>
  <c r="AP339" i="12"/>
  <c r="AO339" i="12"/>
  <c r="AN339" i="12"/>
  <c r="AM339" i="12"/>
  <c r="AL339" i="12"/>
  <c r="AK339" i="12"/>
  <c r="AJ339" i="12"/>
  <c r="AI339" i="12"/>
  <c r="AH339" i="12"/>
  <c r="AG339" i="12"/>
  <c r="AF339" i="12"/>
  <c r="AE339" i="12"/>
  <c r="AD339" i="12"/>
  <c r="AC339" i="12"/>
  <c r="AB339" i="12"/>
  <c r="AA339" i="12"/>
  <c r="Z339" i="12"/>
  <c r="Y339" i="12"/>
  <c r="X339" i="12"/>
  <c r="V339" i="12"/>
  <c r="U339" i="12"/>
  <c r="T339" i="12"/>
  <c r="S339" i="12"/>
  <c r="R339" i="12"/>
  <c r="Q339" i="12"/>
  <c r="P339" i="12"/>
  <c r="O339" i="12"/>
  <c r="N339" i="12"/>
  <c r="M339" i="12"/>
  <c r="K339" i="12"/>
  <c r="J339" i="12"/>
  <c r="I339" i="12"/>
  <c r="H339" i="12"/>
  <c r="G339" i="12"/>
  <c r="E339" i="12"/>
  <c r="D339" i="12"/>
  <c r="BS338" i="12"/>
  <c r="BF338" i="12"/>
  <c r="W338" i="12"/>
  <c r="L338" i="12"/>
  <c r="F338" i="12"/>
  <c r="F339" i="18" s="1"/>
  <c r="BS337" i="12"/>
  <c r="BF337" i="12"/>
  <c r="W337" i="12"/>
  <c r="L337" i="12"/>
  <c r="F337" i="12"/>
  <c r="F338" i="18" s="1"/>
  <c r="BS336" i="12"/>
  <c r="BF336" i="12"/>
  <c r="W336" i="12"/>
  <c r="L336" i="12"/>
  <c r="F336" i="12"/>
  <c r="F337" i="18" s="1"/>
  <c r="BS335" i="12"/>
  <c r="BF335" i="12"/>
  <c r="W335" i="12"/>
  <c r="L335" i="12"/>
  <c r="F335" i="12"/>
  <c r="F336" i="18" s="1"/>
  <c r="BS334" i="12"/>
  <c r="BF334" i="12"/>
  <c r="W334" i="12"/>
  <c r="L334" i="12"/>
  <c r="F334" i="12"/>
  <c r="F335" i="18" s="1"/>
  <c r="BS333" i="12"/>
  <c r="BF333" i="12"/>
  <c r="W333" i="12"/>
  <c r="L333" i="12"/>
  <c r="F333" i="12"/>
  <c r="F334" i="18" s="1"/>
  <c r="BS332" i="12"/>
  <c r="BF332" i="12"/>
  <c r="W332" i="12"/>
  <c r="L332" i="12"/>
  <c r="F332" i="12"/>
  <c r="F333" i="18" s="1"/>
  <c r="BS331" i="12"/>
  <c r="BF331" i="12"/>
  <c r="W331" i="12"/>
  <c r="L331" i="12"/>
  <c r="F331" i="12"/>
  <c r="F332" i="18" s="1"/>
  <c r="BS330" i="12"/>
  <c r="BF330" i="12"/>
  <c r="W330" i="12"/>
  <c r="L330" i="12"/>
  <c r="F330" i="12"/>
  <c r="F331" i="18" s="1"/>
  <c r="BS329" i="12"/>
  <c r="BF329" i="12"/>
  <c r="W329" i="12"/>
  <c r="L329" i="12"/>
  <c r="F329" i="12"/>
  <c r="F330" i="18" s="1"/>
  <c r="BS328" i="12"/>
  <c r="BF328" i="12"/>
  <c r="W328" i="12"/>
  <c r="L328" i="12"/>
  <c r="F328" i="12"/>
  <c r="F329" i="18" s="1"/>
  <c r="BS327" i="12"/>
  <c r="BF327" i="12"/>
  <c r="W327" i="12"/>
  <c r="L327" i="12"/>
  <c r="F327" i="12"/>
  <c r="F328" i="18" s="1"/>
  <c r="BS326" i="12"/>
  <c r="BF326" i="12"/>
  <c r="W326" i="12"/>
  <c r="L326" i="12"/>
  <c r="F326" i="12"/>
  <c r="F327" i="18" s="1"/>
  <c r="BS325" i="12"/>
  <c r="BF325" i="12"/>
  <c r="W325" i="12"/>
  <c r="L325" i="12"/>
  <c r="F325" i="12"/>
  <c r="F326" i="18" s="1"/>
  <c r="BS324" i="12"/>
  <c r="BF324" i="12"/>
  <c r="W324" i="12"/>
  <c r="L324" i="12"/>
  <c r="F324" i="12"/>
  <c r="F325" i="18" s="1"/>
  <c r="BS323" i="12"/>
  <c r="BF323" i="12"/>
  <c r="W323" i="12"/>
  <c r="L323" i="12"/>
  <c r="F323" i="12"/>
  <c r="F324" i="18" s="1"/>
  <c r="BS322" i="12"/>
  <c r="BF322" i="12"/>
  <c r="W322" i="12"/>
  <c r="L322" i="12"/>
  <c r="F322" i="12"/>
  <c r="F323" i="18" s="1"/>
  <c r="BS321" i="12"/>
  <c r="BF321" i="12"/>
  <c r="W321" i="12"/>
  <c r="L321" i="12"/>
  <c r="F321" i="12"/>
  <c r="F322" i="18" s="1"/>
  <c r="BS320" i="12"/>
  <c r="BF320" i="12"/>
  <c r="W320" i="12"/>
  <c r="L320" i="12"/>
  <c r="F320" i="12"/>
  <c r="F321" i="18" s="1"/>
  <c r="BS319" i="12"/>
  <c r="BF319" i="12"/>
  <c r="W319" i="12"/>
  <c r="L319" i="12"/>
  <c r="F319" i="12"/>
  <c r="F320" i="18" s="1"/>
  <c r="BS318" i="12"/>
  <c r="BF318" i="12"/>
  <c r="W318" i="12"/>
  <c r="L318" i="12"/>
  <c r="F318" i="12"/>
  <c r="F319" i="18" s="1"/>
  <c r="BS317" i="12"/>
  <c r="BF317" i="12"/>
  <c r="W317" i="12"/>
  <c r="L317" i="12"/>
  <c r="F317" i="12"/>
  <c r="F318" i="18" s="1"/>
  <c r="BS316" i="12"/>
  <c r="BF316" i="12"/>
  <c r="W316" i="12"/>
  <c r="L316" i="12"/>
  <c r="F316" i="12"/>
  <c r="F317" i="18" s="1"/>
  <c r="BS315" i="12"/>
  <c r="BF315" i="12"/>
  <c r="W315" i="12"/>
  <c r="L315" i="12"/>
  <c r="F315" i="12"/>
  <c r="F316" i="18" s="1"/>
  <c r="BS314" i="12"/>
  <c r="BF314" i="12"/>
  <c r="W314" i="12"/>
  <c r="L314" i="12"/>
  <c r="F314" i="12"/>
  <c r="F315" i="18" s="1"/>
  <c r="BS313" i="12"/>
  <c r="BF313" i="12"/>
  <c r="W313" i="12"/>
  <c r="L313" i="12"/>
  <c r="F313" i="12"/>
  <c r="F314" i="18" s="1"/>
  <c r="BS312" i="12"/>
  <c r="BF312" i="12"/>
  <c r="W312" i="12"/>
  <c r="L312" i="12"/>
  <c r="F312" i="12"/>
  <c r="F313" i="18" s="1"/>
  <c r="BS311" i="12"/>
  <c r="BF311" i="12"/>
  <c r="W311" i="12"/>
  <c r="L311" i="12"/>
  <c r="F311" i="12"/>
  <c r="F312" i="18" s="1"/>
  <c r="BS310" i="12"/>
  <c r="BF310" i="12"/>
  <c r="W310" i="12"/>
  <c r="L310" i="12"/>
  <c r="F310" i="12"/>
  <c r="F311" i="18" s="1"/>
  <c r="BS309" i="12"/>
  <c r="BF309" i="12"/>
  <c r="W309" i="12"/>
  <c r="L309" i="12"/>
  <c r="F309" i="12"/>
  <c r="F310" i="18" s="1"/>
  <c r="BS308" i="12"/>
  <c r="BF308" i="12"/>
  <c r="W308" i="12"/>
  <c r="L308" i="12"/>
  <c r="F308" i="12"/>
  <c r="F309" i="18" s="1"/>
  <c r="BS307" i="12"/>
  <c r="BF307" i="12"/>
  <c r="W307" i="12"/>
  <c r="L307" i="12"/>
  <c r="F307" i="12"/>
  <c r="F308" i="18" s="1"/>
  <c r="BS306" i="12"/>
  <c r="BF306" i="12"/>
  <c r="W306" i="12"/>
  <c r="L306" i="12"/>
  <c r="F306" i="12"/>
  <c r="F307" i="18" s="1"/>
  <c r="BS305" i="12"/>
  <c r="BF305" i="12"/>
  <c r="W305" i="12"/>
  <c r="L305" i="12"/>
  <c r="F305" i="12"/>
  <c r="BZ304" i="12"/>
  <c r="BX304" i="12"/>
  <c r="BW304" i="12"/>
  <c r="BV304" i="12"/>
  <c r="BU304" i="12"/>
  <c r="BT304" i="12"/>
  <c r="BR304" i="12"/>
  <c r="BQ304" i="12"/>
  <c r="BP304" i="12"/>
  <c r="BO304" i="12"/>
  <c r="BN304" i="12"/>
  <c r="BM304" i="12"/>
  <c r="BL304" i="12"/>
  <c r="BK304" i="12"/>
  <c r="BJ304" i="12"/>
  <c r="BI304" i="12"/>
  <c r="BH304" i="12"/>
  <c r="BG304" i="12"/>
  <c r="BE304" i="12"/>
  <c r="BD304" i="12"/>
  <c r="BC304" i="12"/>
  <c r="BB304" i="12"/>
  <c r="BA304" i="12"/>
  <c r="AZ304" i="12"/>
  <c r="AY304" i="12"/>
  <c r="AX304" i="12"/>
  <c r="AW304" i="12"/>
  <c r="AV304" i="12"/>
  <c r="AU304" i="12"/>
  <c r="AT304" i="12"/>
  <c r="AS304" i="12"/>
  <c r="AR304" i="12"/>
  <c r="AQ304" i="12"/>
  <c r="AP304" i="12"/>
  <c r="AO304" i="12"/>
  <c r="AN304" i="12"/>
  <c r="AM304" i="12"/>
  <c r="AL304" i="12"/>
  <c r="AK304" i="12"/>
  <c r="AJ304" i="12"/>
  <c r="AI304" i="12"/>
  <c r="AH304" i="12"/>
  <c r="AG304" i="12"/>
  <c r="AF304" i="12"/>
  <c r="AE304" i="12"/>
  <c r="AD304" i="12"/>
  <c r="AC304" i="12"/>
  <c r="AB304" i="12"/>
  <c r="AA304" i="12"/>
  <c r="Z304" i="12"/>
  <c r="Y304" i="12"/>
  <c r="X304" i="12"/>
  <c r="V304" i="12"/>
  <c r="U304" i="12"/>
  <c r="T304" i="12"/>
  <c r="S304" i="12"/>
  <c r="R304" i="12"/>
  <c r="Q304" i="12"/>
  <c r="P304" i="12"/>
  <c r="O304" i="12"/>
  <c r="N304" i="12"/>
  <c r="M304" i="12"/>
  <c r="K304" i="12"/>
  <c r="J304" i="12"/>
  <c r="I304" i="12"/>
  <c r="H304" i="12"/>
  <c r="G304" i="12"/>
  <c r="E304" i="12"/>
  <c r="D304" i="12"/>
  <c r="BS303" i="12"/>
  <c r="BF303" i="12"/>
  <c r="W303" i="12"/>
  <c r="L303" i="12"/>
  <c r="F303" i="12"/>
  <c r="F304" i="18" s="1"/>
  <c r="BS302" i="12"/>
  <c r="BF302" i="12"/>
  <c r="W302" i="12"/>
  <c r="L302" i="12"/>
  <c r="F302" i="12"/>
  <c r="F303" i="18" s="1"/>
  <c r="BS301" i="12"/>
  <c r="BF301" i="12"/>
  <c r="W301" i="12"/>
  <c r="L301" i="12"/>
  <c r="F301" i="12"/>
  <c r="F302" i="18" s="1"/>
  <c r="BS300" i="12"/>
  <c r="BF300" i="12"/>
  <c r="W300" i="12"/>
  <c r="L300" i="12"/>
  <c r="F300" i="12"/>
  <c r="F301" i="18" s="1"/>
  <c r="BS299" i="12"/>
  <c r="BF299" i="12"/>
  <c r="W299" i="12"/>
  <c r="L299" i="12"/>
  <c r="F299" i="12"/>
  <c r="F300" i="18" s="1"/>
  <c r="BS298" i="12"/>
  <c r="BF298" i="12"/>
  <c r="W298" i="12"/>
  <c r="L298" i="12"/>
  <c r="F298" i="12"/>
  <c r="F299" i="18" s="1"/>
  <c r="BS297" i="12"/>
  <c r="BF297" i="12"/>
  <c r="W297" i="12"/>
  <c r="L297" i="12"/>
  <c r="F297" i="12"/>
  <c r="F298" i="18" s="1"/>
  <c r="BS296" i="12"/>
  <c r="BF296" i="12"/>
  <c r="W296" i="12"/>
  <c r="L296" i="12"/>
  <c r="F296" i="12"/>
  <c r="F297" i="18" s="1"/>
  <c r="BS295" i="12"/>
  <c r="BF295" i="12"/>
  <c r="W295" i="12"/>
  <c r="L295" i="12"/>
  <c r="F295" i="12"/>
  <c r="F296" i="18" s="1"/>
  <c r="BS294" i="12"/>
  <c r="BF294" i="12"/>
  <c r="W294" i="12"/>
  <c r="L294" i="12"/>
  <c r="F294" i="12"/>
  <c r="F295" i="18" s="1"/>
  <c r="BS293" i="12"/>
  <c r="BF293" i="12"/>
  <c r="W293" i="12"/>
  <c r="L293" i="12"/>
  <c r="F293" i="12"/>
  <c r="F294" i="18" s="1"/>
  <c r="BS292" i="12"/>
  <c r="BF292" i="12"/>
  <c r="W292" i="12"/>
  <c r="L292" i="12"/>
  <c r="F292" i="12"/>
  <c r="F293" i="18" s="1"/>
  <c r="BS291" i="12"/>
  <c r="BF291" i="12"/>
  <c r="W291" i="12"/>
  <c r="L291" i="12"/>
  <c r="F291" i="12"/>
  <c r="F292" i="18" s="1"/>
  <c r="BS290" i="12"/>
  <c r="BF290" i="12"/>
  <c r="W290" i="12"/>
  <c r="L290" i="12"/>
  <c r="F290" i="12"/>
  <c r="F291" i="18" s="1"/>
  <c r="BS289" i="12"/>
  <c r="BF289" i="12"/>
  <c r="W289" i="12"/>
  <c r="L289" i="12"/>
  <c r="F289" i="12"/>
  <c r="F290" i="18" s="1"/>
  <c r="BS288" i="12"/>
  <c r="BF288" i="12"/>
  <c r="W288" i="12"/>
  <c r="L288" i="12"/>
  <c r="F288" i="12"/>
  <c r="F289" i="18" s="1"/>
  <c r="BS287" i="12"/>
  <c r="BF287" i="12"/>
  <c r="W287" i="12"/>
  <c r="L287" i="12"/>
  <c r="F287" i="12"/>
  <c r="F288" i="18" s="1"/>
  <c r="BS286" i="12"/>
  <c r="BF286" i="12"/>
  <c r="W286" i="12"/>
  <c r="L286" i="12"/>
  <c r="F286" i="12"/>
  <c r="F287" i="18" s="1"/>
  <c r="BS285" i="12"/>
  <c r="BF285" i="12"/>
  <c r="W285" i="12"/>
  <c r="L285" i="12"/>
  <c r="F285" i="12"/>
  <c r="F286" i="18" s="1"/>
  <c r="BS284" i="12"/>
  <c r="BF284" i="12"/>
  <c r="W284" i="12"/>
  <c r="L284" i="12"/>
  <c r="F284" i="12"/>
  <c r="F285" i="18" s="1"/>
  <c r="BS283" i="12"/>
  <c r="BF283" i="12"/>
  <c r="W283" i="12"/>
  <c r="L283" i="12"/>
  <c r="F283" i="12"/>
  <c r="F284" i="18" s="1"/>
  <c r="BS282" i="12"/>
  <c r="BF282" i="12"/>
  <c r="W282" i="12"/>
  <c r="L282" i="12"/>
  <c r="F282" i="12"/>
  <c r="F283" i="18" s="1"/>
  <c r="BS281" i="12"/>
  <c r="BF281" i="12"/>
  <c r="W281" i="12"/>
  <c r="L281" i="12"/>
  <c r="F281" i="12"/>
  <c r="BZ280" i="12"/>
  <c r="BX280" i="12"/>
  <c r="BW280" i="12"/>
  <c r="BV280" i="12"/>
  <c r="BU280" i="12"/>
  <c r="BT280" i="12"/>
  <c r="BR280" i="12"/>
  <c r="BQ280" i="12"/>
  <c r="BP280" i="12"/>
  <c r="BO280" i="12"/>
  <c r="BN280" i="12"/>
  <c r="BM280" i="12"/>
  <c r="BL280" i="12"/>
  <c r="BK280" i="12"/>
  <c r="BJ280" i="12"/>
  <c r="BI280" i="12"/>
  <c r="BH280" i="12"/>
  <c r="BG280" i="12"/>
  <c r="BE280" i="12"/>
  <c r="BD280" i="12"/>
  <c r="BC280" i="12"/>
  <c r="BB280" i="12"/>
  <c r="BA280" i="12"/>
  <c r="AZ280" i="12"/>
  <c r="AY280" i="12"/>
  <c r="AX280" i="12"/>
  <c r="AW280" i="12"/>
  <c r="AV280" i="12"/>
  <c r="AU280" i="12"/>
  <c r="AT280" i="12"/>
  <c r="AS280" i="12"/>
  <c r="AR280" i="12"/>
  <c r="AQ280" i="12"/>
  <c r="AP280" i="12"/>
  <c r="AO280" i="12"/>
  <c r="AN280" i="12"/>
  <c r="AM280" i="12"/>
  <c r="AL280" i="12"/>
  <c r="AK280" i="12"/>
  <c r="AJ280" i="12"/>
  <c r="AI280" i="12"/>
  <c r="AH280" i="12"/>
  <c r="AG280" i="12"/>
  <c r="AF280" i="12"/>
  <c r="AE280" i="12"/>
  <c r="AD280" i="12"/>
  <c r="AC280" i="12"/>
  <c r="AB280" i="12"/>
  <c r="AA280" i="12"/>
  <c r="Z280" i="12"/>
  <c r="Y280" i="12"/>
  <c r="X280" i="12"/>
  <c r="V280" i="12"/>
  <c r="U280" i="12"/>
  <c r="T280" i="12"/>
  <c r="S280" i="12"/>
  <c r="R280" i="12"/>
  <c r="Q280" i="12"/>
  <c r="P280" i="12"/>
  <c r="O280" i="12"/>
  <c r="N280" i="12"/>
  <c r="M280" i="12"/>
  <c r="K280" i="12"/>
  <c r="J280" i="12"/>
  <c r="I280" i="12"/>
  <c r="H280" i="12"/>
  <c r="G280" i="12"/>
  <c r="E280" i="12"/>
  <c r="D280" i="12"/>
  <c r="BS279" i="12"/>
  <c r="BF279" i="12"/>
  <c r="W279" i="12"/>
  <c r="L279" i="12"/>
  <c r="F279" i="12"/>
  <c r="F280" i="18" s="1"/>
  <c r="BS278" i="12"/>
  <c r="BF278" i="12"/>
  <c r="W278" i="12"/>
  <c r="L278" i="12"/>
  <c r="F278" i="12"/>
  <c r="F279" i="18" s="1"/>
  <c r="BS277" i="12"/>
  <c r="BF277" i="12"/>
  <c r="W277" i="12"/>
  <c r="L277" i="12"/>
  <c r="F277" i="12"/>
  <c r="F278" i="18" s="1"/>
  <c r="BS276" i="12"/>
  <c r="BF276" i="12"/>
  <c r="W276" i="12"/>
  <c r="L276" i="12"/>
  <c r="F276" i="12"/>
  <c r="F277" i="18" s="1"/>
  <c r="BS275" i="12"/>
  <c r="BF275" i="12"/>
  <c r="W275" i="12"/>
  <c r="L275" i="12"/>
  <c r="F275" i="12"/>
  <c r="F276" i="18" s="1"/>
  <c r="BS274" i="12"/>
  <c r="BF274" i="12"/>
  <c r="W274" i="12"/>
  <c r="L274" i="12"/>
  <c r="F274" i="12"/>
  <c r="F275" i="18" s="1"/>
  <c r="BS273" i="12"/>
  <c r="BF273" i="12"/>
  <c r="W273" i="12"/>
  <c r="L273" i="12"/>
  <c r="F273" i="12"/>
  <c r="F274" i="18" s="1"/>
  <c r="BS272" i="12"/>
  <c r="BF272" i="12"/>
  <c r="W272" i="12"/>
  <c r="L272" i="12"/>
  <c r="F272" i="12"/>
  <c r="F273" i="18" s="1"/>
  <c r="BS271" i="12"/>
  <c r="BF271" i="12"/>
  <c r="W271" i="12"/>
  <c r="L271" i="12"/>
  <c r="F271" i="12"/>
  <c r="F272" i="18" s="1"/>
  <c r="BS270" i="12"/>
  <c r="BF270" i="12"/>
  <c r="W270" i="12"/>
  <c r="L270" i="12"/>
  <c r="F270" i="12"/>
  <c r="F271" i="18" s="1"/>
  <c r="BS269" i="12"/>
  <c r="BF269" i="12"/>
  <c r="W269" i="12"/>
  <c r="L269" i="12"/>
  <c r="F269" i="12"/>
  <c r="F270" i="18" s="1"/>
  <c r="BS268" i="12"/>
  <c r="BF268" i="12"/>
  <c r="W268" i="12"/>
  <c r="L268" i="12"/>
  <c r="F268" i="12"/>
  <c r="F269" i="18" s="1"/>
  <c r="BS267" i="12"/>
  <c r="BF267" i="12"/>
  <c r="W267" i="12"/>
  <c r="L267" i="12"/>
  <c r="F267" i="12"/>
  <c r="F268" i="18" s="1"/>
  <c r="BS266" i="12"/>
  <c r="BF266" i="12"/>
  <c r="W266" i="12"/>
  <c r="L266" i="12"/>
  <c r="F266" i="12"/>
  <c r="F267" i="18" s="1"/>
  <c r="BS265" i="12"/>
  <c r="BF265" i="12"/>
  <c r="W265" i="12"/>
  <c r="L265" i="12"/>
  <c r="L262" i="12" s="1"/>
  <c r="F265" i="12"/>
  <c r="F266" i="18" s="1"/>
  <c r="BS264" i="12"/>
  <c r="BF264" i="12"/>
  <c r="W264" i="12"/>
  <c r="L264" i="12"/>
  <c r="F264" i="12"/>
  <c r="BS263" i="12"/>
  <c r="BF263" i="12"/>
  <c r="W263" i="12"/>
  <c r="L263" i="12"/>
  <c r="F263" i="12"/>
  <c r="BZ262" i="12"/>
  <c r="BX262" i="12"/>
  <c r="BW262" i="12"/>
  <c r="BV262" i="12"/>
  <c r="BU262" i="12"/>
  <c r="BT262" i="12"/>
  <c r="BR262" i="12"/>
  <c r="BQ262" i="12"/>
  <c r="BP262" i="12"/>
  <c r="BO262" i="12"/>
  <c r="BN262" i="12"/>
  <c r="BM262" i="12"/>
  <c r="BL262" i="12"/>
  <c r="BK262" i="12"/>
  <c r="BJ262" i="12"/>
  <c r="BI262" i="12"/>
  <c r="BH262" i="12"/>
  <c r="BG262" i="12"/>
  <c r="BE262" i="12"/>
  <c r="BD262" i="12"/>
  <c r="BC262" i="12"/>
  <c r="BB262" i="12"/>
  <c r="BA262" i="12"/>
  <c r="AZ262" i="12"/>
  <c r="AY262" i="12"/>
  <c r="AX262" i="12"/>
  <c r="AW262" i="12"/>
  <c r="AV262" i="12"/>
  <c r="AU262" i="12"/>
  <c r="AT262" i="12"/>
  <c r="AS262" i="12"/>
  <c r="AR262" i="12"/>
  <c r="AQ262" i="12"/>
  <c r="AP262" i="12"/>
  <c r="AO262" i="12"/>
  <c r="AN262" i="12"/>
  <c r="AM262" i="12"/>
  <c r="AL262" i="12"/>
  <c r="AK262" i="12"/>
  <c r="AJ262" i="12"/>
  <c r="AI262" i="12"/>
  <c r="AH262" i="12"/>
  <c r="AG262" i="12"/>
  <c r="AF262" i="12"/>
  <c r="AE262" i="12"/>
  <c r="AD262" i="12"/>
  <c r="AC262" i="12"/>
  <c r="AB262" i="12"/>
  <c r="AA262" i="12"/>
  <c r="Z262" i="12"/>
  <c r="Y262" i="12"/>
  <c r="X262" i="12"/>
  <c r="V262" i="12"/>
  <c r="U262" i="12"/>
  <c r="T262" i="12"/>
  <c r="S262" i="12"/>
  <c r="R262" i="12"/>
  <c r="Q262" i="12"/>
  <c r="P262" i="12"/>
  <c r="O262" i="12"/>
  <c r="N262" i="12"/>
  <c r="M262" i="12"/>
  <c r="K262" i="12"/>
  <c r="J262" i="12"/>
  <c r="I262" i="12"/>
  <c r="H262" i="12"/>
  <c r="G262" i="12"/>
  <c r="E262" i="12"/>
  <c r="D262" i="12"/>
  <c r="BS261" i="12"/>
  <c r="BF261" i="12"/>
  <c r="W261" i="12"/>
  <c r="L261" i="12"/>
  <c r="F261" i="12"/>
  <c r="F262" i="18" s="1"/>
  <c r="BS260" i="12"/>
  <c r="BF260" i="12"/>
  <c r="W260" i="12"/>
  <c r="L260" i="12"/>
  <c r="F260" i="12"/>
  <c r="F261" i="18" s="1"/>
  <c r="BS259" i="12"/>
  <c r="BF259" i="12"/>
  <c r="W259" i="12"/>
  <c r="L259" i="12"/>
  <c r="F259" i="12"/>
  <c r="F260" i="18" s="1"/>
  <c r="BS258" i="12"/>
  <c r="BF258" i="12"/>
  <c r="W258" i="12"/>
  <c r="L258" i="12"/>
  <c r="F258" i="12"/>
  <c r="F259" i="18" s="1"/>
  <c r="BS257" i="12"/>
  <c r="BF257" i="12"/>
  <c r="W257" i="12"/>
  <c r="L257" i="12"/>
  <c r="F257" i="12"/>
  <c r="F258" i="18" s="1"/>
  <c r="BS256" i="12"/>
  <c r="BF256" i="12"/>
  <c r="W256" i="12"/>
  <c r="L256" i="12"/>
  <c r="F256" i="12"/>
  <c r="F257" i="18" s="1"/>
  <c r="BS255" i="12"/>
  <c r="BF255" i="12"/>
  <c r="W255" i="12"/>
  <c r="L255" i="12"/>
  <c r="F255" i="12"/>
  <c r="F256" i="18" s="1"/>
  <c r="BS254" i="12"/>
  <c r="BF254" i="12"/>
  <c r="W254" i="12"/>
  <c r="L254" i="12"/>
  <c r="F254" i="12"/>
  <c r="F255" i="18" s="1"/>
  <c r="BS253" i="12"/>
  <c r="BF253" i="12"/>
  <c r="W253" i="12"/>
  <c r="L253" i="12"/>
  <c r="F253" i="12"/>
  <c r="F254" i="18" s="1"/>
  <c r="BS252" i="12"/>
  <c r="BF252" i="12"/>
  <c r="W252" i="12"/>
  <c r="L252" i="12"/>
  <c r="F252" i="12"/>
  <c r="F253" i="18" s="1"/>
  <c r="BS251" i="12"/>
  <c r="BS248" i="12" s="1"/>
  <c r="BF251" i="12"/>
  <c r="W251" i="12"/>
  <c r="L251" i="12"/>
  <c r="F251" i="12"/>
  <c r="F252" i="18" s="1"/>
  <c r="BS250" i="12"/>
  <c r="BF250" i="12"/>
  <c r="W250" i="12"/>
  <c r="L250" i="12"/>
  <c r="F250" i="12"/>
  <c r="F251" i="18" s="1"/>
  <c r="BS249" i="12"/>
  <c r="BF249" i="12"/>
  <c r="W249" i="12"/>
  <c r="L249" i="12"/>
  <c r="F249" i="12"/>
  <c r="BZ248" i="12"/>
  <c r="BX248" i="12"/>
  <c r="BW248" i="12"/>
  <c r="BV248" i="12"/>
  <c r="BU248" i="12"/>
  <c r="BT248" i="12"/>
  <c r="BR248" i="12"/>
  <c r="BQ248" i="12"/>
  <c r="BP248" i="12"/>
  <c r="BO248" i="12"/>
  <c r="BN248" i="12"/>
  <c r="BM248" i="12"/>
  <c r="BL248" i="12"/>
  <c r="BK248" i="12"/>
  <c r="BJ248" i="12"/>
  <c r="BI248" i="12"/>
  <c r="BH248" i="12"/>
  <c r="BG248" i="12"/>
  <c r="BE248" i="12"/>
  <c r="BD248" i="12"/>
  <c r="BC248" i="12"/>
  <c r="BB248" i="12"/>
  <c r="BA248" i="12"/>
  <c r="AZ248" i="12"/>
  <c r="AY248" i="12"/>
  <c r="AX248" i="12"/>
  <c r="AW248" i="12"/>
  <c r="AV248" i="12"/>
  <c r="AU248" i="12"/>
  <c r="AT248" i="12"/>
  <c r="AS248" i="12"/>
  <c r="AR248" i="12"/>
  <c r="AQ248" i="12"/>
  <c r="AP248" i="12"/>
  <c r="AO248" i="12"/>
  <c r="AN248" i="12"/>
  <c r="AM248" i="12"/>
  <c r="AL248" i="12"/>
  <c r="AK248" i="12"/>
  <c r="AJ248" i="12"/>
  <c r="AI248" i="12"/>
  <c r="AH248" i="12"/>
  <c r="AG248" i="12"/>
  <c r="AF248" i="12"/>
  <c r="AE248" i="12"/>
  <c r="AD248" i="12"/>
  <c r="AC248" i="12"/>
  <c r="AB248" i="12"/>
  <c r="AA248" i="12"/>
  <c r="Z248" i="12"/>
  <c r="Y248" i="12"/>
  <c r="X248" i="12"/>
  <c r="W248" i="12"/>
  <c r="V248" i="12"/>
  <c r="U248" i="12"/>
  <c r="T248" i="12"/>
  <c r="S248" i="12"/>
  <c r="R248" i="12"/>
  <c r="Q248" i="12"/>
  <c r="P248" i="12"/>
  <c r="O248" i="12"/>
  <c r="N248" i="12"/>
  <c r="M248" i="12"/>
  <c r="K248" i="12"/>
  <c r="J248" i="12"/>
  <c r="I248" i="12"/>
  <c r="H248" i="12"/>
  <c r="G248" i="12"/>
  <c r="F248" i="12"/>
  <c r="E248" i="12"/>
  <c r="D248" i="12"/>
  <c r="BS247" i="12"/>
  <c r="BF247" i="12"/>
  <c r="W247" i="12"/>
  <c r="L247" i="12"/>
  <c r="F247" i="12"/>
  <c r="F248" i="18" s="1"/>
  <c r="BS246" i="12"/>
  <c r="BF246" i="12"/>
  <c r="W246" i="12"/>
  <c r="L246" i="12"/>
  <c r="F246" i="12"/>
  <c r="F247" i="18" s="1"/>
  <c r="BS245" i="12"/>
  <c r="BF245" i="12"/>
  <c r="W245" i="12"/>
  <c r="L245" i="12"/>
  <c r="F245" i="12"/>
  <c r="F246" i="18" s="1"/>
  <c r="BS244" i="12"/>
  <c r="BF244" i="12"/>
  <c r="W244" i="12"/>
  <c r="L244" i="12"/>
  <c r="F244" i="12"/>
  <c r="F245" i="18" s="1"/>
  <c r="BS243" i="12"/>
  <c r="BF243" i="12"/>
  <c r="W243" i="12"/>
  <c r="L243" i="12"/>
  <c r="F243" i="12"/>
  <c r="F244" i="18" s="1"/>
  <c r="BS242" i="12"/>
  <c r="BF242" i="12"/>
  <c r="W242" i="12"/>
  <c r="L242" i="12"/>
  <c r="F242" i="12"/>
  <c r="F243" i="18" s="1"/>
  <c r="BS241" i="12"/>
  <c r="BF241" i="12"/>
  <c r="W241" i="12"/>
  <c r="L241" i="12"/>
  <c r="F241" i="12"/>
  <c r="F242" i="18" s="1"/>
  <c r="BS240" i="12"/>
  <c r="BF240" i="12"/>
  <c r="W240" i="12"/>
  <c r="L240" i="12"/>
  <c r="F240" i="12"/>
  <c r="F241" i="18" s="1"/>
  <c r="BS239" i="12"/>
  <c r="BF239" i="12"/>
  <c r="W239" i="12"/>
  <c r="L239" i="12"/>
  <c r="F239" i="12"/>
  <c r="F240" i="18" s="1"/>
  <c r="BS238" i="12"/>
  <c r="BF238" i="12"/>
  <c r="W238" i="12"/>
  <c r="L238" i="12"/>
  <c r="F238" i="12"/>
  <c r="F239" i="18" s="1"/>
  <c r="BS237" i="12"/>
  <c r="BF237" i="12"/>
  <c r="W237" i="12"/>
  <c r="L237" i="12"/>
  <c r="F237" i="12"/>
  <c r="F238" i="18" s="1"/>
  <c r="BS236" i="12"/>
  <c r="BF236" i="12"/>
  <c r="W236" i="12"/>
  <c r="L236" i="12"/>
  <c r="F236" i="12"/>
  <c r="F237" i="18" s="1"/>
  <c r="BS235" i="12"/>
  <c r="BF235" i="12"/>
  <c r="W235" i="12"/>
  <c r="L235" i="12"/>
  <c r="F235" i="12"/>
  <c r="F236" i="18" s="1"/>
  <c r="BS234" i="12"/>
  <c r="BF234" i="12"/>
  <c r="W234" i="12"/>
  <c r="L234" i="12"/>
  <c r="F234" i="12"/>
  <c r="F235" i="18" s="1"/>
  <c r="BS233" i="12"/>
  <c r="BF233" i="12"/>
  <c r="W233" i="12"/>
  <c r="L233" i="12"/>
  <c r="F233" i="12"/>
  <c r="F234" i="18" s="1"/>
  <c r="BS232" i="12"/>
  <c r="BF232" i="12"/>
  <c r="W232" i="12"/>
  <c r="L232" i="12"/>
  <c r="F232" i="12"/>
  <c r="F233" i="18" s="1"/>
  <c r="BS231" i="12"/>
  <c r="BF231" i="12"/>
  <c r="W231" i="12"/>
  <c r="L231" i="12"/>
  <c r="F231" i="12"/>
  <c r="F232" i="18" s="1"/>
  <c r="BS230" i="12"/>
  <c r="BF230" i="12"/>
  <c r="W230" i="12"/>
  <c r="L230" i="12"/>
  <c r="F230" i="12"/>
  <c r="F231" i="18" s="1"/>
  <c r="BS229" i="12"/>
  <c r="BF229" i="12"/>
  <c r="W229" i="12"/>
  <c r="L229" i="12"/>
  <c r="F229" i="12"/>
  <c r="BZ228" i="12"/>
  <c r="BX228" i="12"/>
  <c r="BW228" i="12"/>
  <c r="BV228" i="12"/>
  <c r="BU228" i="12"/>
  <c r="BT228" i="12"/>
  <c r="BR228" i="12"/>
  <c r="BQ228" i="12"/>
  <c r="BP228" i="12"/>
  <c r="BO228" i="12"/>
  <c r="BN228" i="12"/>
  <c r="BM228" i="12"/>
  <c r="BL228" i="12"/>
  <c r="BK228" i="12"/>
  <c r="BJ228" i="12"/>
  <c r="BI228" i="12"/>
  <c r="BH228" i="12"/>
  <c r="BG228" i="12"/>
  <c r="BF228" i="12"/>
  <c r="BE228" i="12"/>
  <c r="BD228" i="12"/>
  <c r="BC228" i="12"/>
  <c r="BB228" i="12"/>
  <c r="BA228" i="12"/>
  <c r="AZ228" i="12"/>
  <c r="AY228" i="12"/>
  <c r="AX228" i="12"/>
  <c r="AW228" i="12"/>
  <c r="AV228" i="12"/>
  <c r="AU228" i="12"/>
  <c r="AT228" i="12"/>
  <c r="AS228" i="12"/>
  <c r="AR228" i="12"/>
  <c r="AQ228" i="12"/>
  <c r="AP228" i="12"/>
  <c r="AO228" i="12"/>
  <c r="AN228" i="12"/>
  <c r="AM228" i="12"/>
  <c r="AL228" i="12"/>
  <c r="AK228" i="12"/>
  <c r="AJ228" i="12"/>
  <c r="AI228" i="12"/>
  <c r="AH228" i="12"/>
  <c r="AG228" i="12"/>
  <c r="AF228" i="12"/>
  <c r="AE228" i="12"/>
  <c r="AD228" i="12"/>
  <c r="AC228" i="12"/>
  <c r="AB228" i="12"/>
  <c r="AA228" i="12"/>
  <c r="Z228" i="12"/>
  <c r="Y228" i="12"/>
  <c r="X228" i="12"/>
  <c r="V228" i="12"/>
  <c r="U228" i="12"/>
  <c r="T228" i="12"/>
  <c r="S228" i="12"/>
  <c r="R228" i="12"/>
  <c r="Q228" i="12"/>
  <c r="P228" i="12"/>
  <c r="O228" i="12"/>
  <c r="N228" i="12"/>
  <c r="M228" i="12"/>
  <c r="K228" i="12"/>
  <c r="J228" i="12"/>
  <c r="I228" i="12"/>
  <c r="H228" i="12"/>
  <c r="G228" i="12"/>
  <c r="E228" i="12"/>
  <c r="D228" i="12"/>
  <c r="BS227" i="12"/>
  <c r="BF227" i="12"/>
  <c r="W227" i="12"/>
  <c r="L227" i="12"/>
  <c r="F227" i="12"/>
  <c r="F228" i="18" s="1"/>
  <c r="BS226" i="12"/>
  <c r="BF226" i="12"/>
  <c r="W226" i="12"/>
  <c r="L226" i="12"/>
  <c r="F226" i="12"/>
  <c r="F227" i="18" s="1"/>
  <c r="BS225" i="12"/>
  <c r="BF225" i="12"/>
  <c r="W225" i="12"/>
  <c r="L225" i="12"/>
  <c r="F225" i="12"/>
  <c r="F226" i="18" s="1"/>
  <c r="BS224" i="12"/>
  <c r="BF224" i="12"/>
  <c r="W224" i="12"/>
  <c r="L224" i="12"/>
  <c r="F224" i="12"/>
  <c r="F225" i="18" s="1"/>
  <c r="BS223" i="12"/>
  <c r="BF223" i="12"/>
  <c r="W223" i="12"/>
  <c r="L223" i="12"/>
  <c r="F223" i="12"/>
  <c r="F224" i="18" s="1"/>
  <c r="BS222" i="12"/>
  <c r="BF222" i="12"/>
  <c r="W222" i="12"/>
  <c r="L222" i="12"/>
  <c r="F222" i="12"/>
  <c r="F223" i="18" s="1"/>
  <c r="BS221" i="12"/>
  <c r="BF221" i="12"/>
  <c r="W221" i="12"/>
  <c r="L221" i="12"/>
  <c r="F221" i="12"/>
  <c r="F222" i="18" s="1"/>
  <c r="BS220" i="12"/>
  <c r="BF220" i="12"/>
  <c r="W220" i="12"/>
  <c r="L220" i="12"/>
  <c r="F220" i="12"/>
  <c r="F221" i="18" s="1"/>
  <c r="BS219" i="12"/>
  <c r="BF219" i="12"/>
  <c r="W219" i="12"/>
  <c r="L219" i="12"/>
  <c r="F219" i="12"/>
  <c r="F220" i="18" s="1"/>
  <c r="BS218" i="12"/>
  <c r="BF218" i="12"/>
  <c r="W218" i="12"/>
  <c r="L218" i="12"/>
  <c r="F218" i="12"/>
  <c r="F219" i="18" s="1"/>
  <c r="BS217" i="12"/>
  <c r="BF217" i="12"/>
  <c r="W217" i="12"/>
  <c r="L217" i="12"/>
  <c r="F217" i="12"/>
  <c r="F218" i="18" s="1"/>
  <c r="BS216" i="12"/>
  <c r="BF216" i="12"/>
  <c r="W216" i="12"/>
  <c r="L216" i="12"/>
  <c r="F216" i="12"/>
  <c r="F217" i="18" s="1"/>
  <c r="BS215" i="12"/>
  <c r="BF215" i="12"/>
  <c r="W215" i="12"/>
  <c r="L215" i="12"/>
  <c r="F215" i="12"/>
  <c r="F216" i="18" s="1"/>
  <c r="BS214" i="12"/>
  <c r="BF214" i="12"/>
  <c r="W214" i="12"/>
  <c r="L214" i="12"/>
  <c r="F214" i="12"/>
  <c r="F215" i="18" s="1"/>
  <c r="BS213" i="12"/>
  <c r="BF213" i="12"/>
  <c r="W213" i="12"/>
  <c r="L213" i="12"/>
  <c r="F213" i="12"/>
  <c r="F214" i="18" s="1"/>
  <c r="BS212" i="12"/>
  <c r="BF212" i="12"/>
  <c r="W212" i="12"/>
  <c r="L212" i="12"/>
  <c r="F212" i="12"/>
  <c r="F213" i="18" s="1"/>
  <c r="BS211" i="12"/>
  <c r="BF211" i="12"/>
  <c r="W211" i="12"/>
  <c r="L211" i="12"/>
  <c r="L209" i="12" s="1"/>
  <c r="F211" i="12"/>
  <c r="F212" i="18" s="1"/>
  <c r="BS210" i="12"/>
  <c r="BF210" i="12"/>
  <c r="W210" i="12"/>
  <c r="L210" i="12"/>
  <c r="F210" i="12"/>
  <c r="BZ209" i="12"/>
  <c r="BX209" i="12"/>
  <c r="BW209" i="12"/>
  <c r="BV209" i="12"/>
  <c r="BU209" i="12"/>
  <c r="BT209" i="12"/>
  <c r="BR209" i="12"/>
  <c r="BQ209" i="12"/>
  <c r="BP209" i="12"/>
  <c r="BO209" i="12"/>
  <c r="BN209" i="12"/>
  <c r="BM209" i="12"/>
  <c r="BL209" i="12"/>
  <c r="BK209" i="12"/>
  <c r="BJ209" i="12"/>
  <c r="BI209" i="12"/>
  <c r="BH209" i="12"/>
  <c r="BG209" i="12"/>
  <c r="BE209" i="12"/>
  <c r="BD209" i="12"/>
  <c r="BC209" i="12"/>
  <c r="BB209" i="12"/>
  <c r="BA209" i="12"/>
  <c r="AZ209" i="12"/>
  <c r="AY209" i="12"/>
  <c r="AX209" i="12"/>
  <c r="AW209" i="12"/>
  <c r="AV209" i="12"/>
  <c r="AU209" i="12"/>
  <c r="AT209" i="12"/>
  <c r="AS209" i="12"/>
  <c r="AR209" i="12"/>
  <c r="AQ209" i="12"/>
  <c r="AP209" i="12"/>
  <c r="AO209" i="12"/>
  <c r="AN209" i="12"/>
  <c r="AM209" i="12"/>
  <c r="AL209" i="12"/>
  <c r="AK209" i="12"/>
  <c r="AJ209" i="12"/>
  <c r="AI209" i="12"/>
  <c r="AH209" i="12"/>
  <c r="AG209" i="12"/>
  <c r="AF209" i="12"/>
  <c r="AE209" i="12"/>
  <c r="AD209" i="12"/>
  <c r="AC209" i="12"/>
  <c r="AB209" i="12"/>
  <c r="AA209" i="12"/>
  <c r="Z209" i="12"/>
  <c r="Y209" i="12"/>
  <c r="X209" i="12"/>
  <c r="V209" i="12"/>
  <c r="U209" i="12"/>
  <c r="T209" i="12"/>
  <c r="S209" i="12"/>
  <c r="R209" i="12"/>
  <c r="Q209" i="12"/>
  <c r="P209" i="12"/>
  <c r="O209" i="12"/>
  <c r="N209" i="12"/>
  <c r="M209" i="12"/>
  <c r="K209" i="12"/>
  <c r="J209" i="12"/>
  <c r="I209" i="12"/>
  <c r="H209" i="12"/>
  <c r="G209" i="12"/>
  <c r="E209" i="12"/>
  <c r="D209" i="12"/>
  <c r="BS208" i="12"/>
  <c r="BF208" i="12"/>
  <c r="W208" i="12"/>
  <c r="L208" i="12"/>
  <c r="F208" i="12"/>
  <c r="F209" i="18" s="1"/>
  <c r="BS207" i="12"/>
  <c r="BF207" i="12"/>
  <c r="W207" i="12"/>
  <c r="L207" i="12"/>
  <c r="F207" i="12"/>
  <c r="F208" i="18" s="1"/>
  <c r="BS206" i="12"/>
  <c r="BF206" i="12"/>
  <c r="W206" i="12"/>
  <c r="L206" i="12"/>
  <c r="F206" i="12"/>
  <c r="F207" i="18" s="1"/>
  <c r="BS205" i="12"/>
  <c r="BF205" i="12"/>
  <c r="W205" i="12"/>
  <c r="L205" i="12"/>
  <c r="F205" i="12"/>
  <c r="F206" i="18" s="1"/>
  <c r="BS204" i="12"/>
  <c r="BF204" i="12"/>
  <c r="W204" i="12"/>
  <c r="L204" i="12"/>
  <c r="F204" i="12"/>
  <c r="F205" i="18" s="1"/>
  <c r="BS203" i="12"/>
  <c r="BF203" i="12"/>
  <c r="W203" i="12"/>
  <c r="L203" i="12"/>
  <c r="F203" i="12"/>
  <c r="F204" i="18" s="1"/>
  <c r="BS202" i="12"/>
  <c r="BF202" i="12"/>
  <c r="W202" i="12"/>
  <c r="L202" i="12"/>
  <c r="F202" i="12"/>
  <c r="F203" i="18" s="1"/>
  <c r="BS201" i="12"/>
  <c r="BF201" i="12"/>
  <c r="W201" i="12"/>
  <c r="L201" i="12"/>
  <c r="F201" i="12"/>
  <c r="F202" i="18" s="1"/>
  <c r="BS200" i="12"/>
  <c r="BF200" i="12"/>
  <c r="W200" i="12"/>
  <c r="W199" i="12" s="1"/>
  <c r="L200" i="12"/>
  <c r="F200" i="12"/>
  <c r="BZ199" i="12"/>
  <c r="BX199" i="12"/>
  <c r="BW199" i="12"/>
  <c r="BV199" i="12"/>
  <c r="BU199" i="12"/>
  <c r="BT199" i="12"/>
  <c r="BR199" i="12"/>
  <c r="BQ199" i="12"/>
  <c r="BP199" i="12"/>
  <c r="BO199" i="12"/>
  <c r="BN199" i="12"/>
  <c r="BM199" i="12"/>
  <c r="BL199" i="12"/>
  <c r="BK199" i="12"/>
  <c r="BJ199" i="12"/>
  <c r="BI199" i="12"/>
  <c r="BH199" i="12"/>
  <c r="BG199" i="12"/>
  <c r="BE199" i="12"/>
  <c r="BD199" i="12"/>
  <c r="BC199" i="12"/>
  <c r="BB199" i="12"/>
  <c r="BA199" i="12"/>
  <c r="AZ199" i="12"/>
  <c r="AY199" i="12"/>
  <c r="AX199" i="12"/>
  <c r="AW199" i="12"/>
  <c r="AV199" i="12"/>
  <c r="AU199" i="12"/>
  <c r="AT199" i="12"/>
  <c r="AS199" i="12"/>
  <c r="AR199" i="12"/>
  <c r="AQ199" i="12"/>
  <c r="AP199" i="12"/>
  <c r="AO199" i="12"/>
  <c r="AN199" i="12"/>
  <c r="AM199" i="12"/>
  <c r="AL199" i="12"/>
  <c r="AK199" i="12"/>
  <c r="AJ199" i="12"/>
  <c r="AI199" i="12"/>
  <c r="AH199" i="12"/>
  <c r="AG199" i="12"/>
  <c r="AF199" i="12"/>
  <c r="AE199" i="12"/>
  <c r="AD199" i="12"/>
  <c r="AC199" i="12"/>
  <c r="AB199" i="12"/>
  <c r="AA199" i="12"/>
  <c r="Z199" i="12"/>
  <c r="Y199" i="12"/>
  <c r="X199" i="12"/>
  <c r="V199" i="12"/>
  <c r="U199" i="12"/>
  <c r="T199" i="12"/>
  <c r="S199" i="12"/>
  <c r="R199" i="12"/>
  <c r="Q199" i="12"/>
  <c r="P199" i="12"/>
  <c r="O199" i="12"/>
  <c r="N199" i="12"/>
  <c r="M199" i="12"/>
  <c r="K199" i="12"/>
  <c r="J199" i="12"/>
  <c r="I199" i="12"/>
  <c r="H199" i="12"/>
  <c r="G199" i="12"/>
  <c r="E199" i="12"/>
  <c r="D199" i="12"/>
  <c r="BS198" i="12"/>
  <c r="BF198" i="12"/>
  <c r="W198" i="12"/>
  <c r="L198" i="12"/>
  <c r="F198" i="12"/>
  <c r="F199" i="18" s="1"/>
  <c r="BS197" i="12"/>
  <c r="BF197" i="12"/>
  <c r="W197" i="12"/>
  <c r="L197" i="12"/>
  <c r="F197" i="12"/>
  <c r="F198" i="18" s="1"/>
  <c r="BS196" i="12"/>
  <c r="BF196" i="12"/>
  <c r="W196" i="12"/>
  <c r="L196" i="12"/>
  <c r="F196" i="12"/>
  <c r="F197" i="18" s="1"/>
  <c r="BS195" i="12"/>
  <c r="BF195" i="12"/>
  <c r="W195" i="12"/>
  <c r="L195" i="12"/>
  <c r="F195" i="12"/>
  <c r="F196" i="18" s="1"/>
  <c r="BS194" i="12"/>
  <c r="BF194" i="12"/>
  <c r="W194" i="12"/>
  <c r="L194" i="12"/>
  <c r="F194" i="12"/>
  <c r="F195" i="18" s="1"/>
  <c r="BS193" i="12"/>
  <c r="BF193" i="12"/>
  <c r="W193" i="12"/>
  <c r="L193" i="12"/>
  <c r="F193" i="12"/>
  <c r="F194" i="18" s="1"/>
  <c r="BS192" i="12"/>
  <c r="BF192" i="12"/>
  <c r="W192" i="12"/>
  <c r="W190" i="12" s="1"/>
  <c r="L192" i="12"/>
  <c r="F192" i="12"/>
  <c r="F193" i="18" s="1"/>
  <c r="BS191" i="12"/>
  <c r="BS190" i="12" s="1"/>
  <c r="BF191" i="12"/>
  <c r="W191" i="12"/>
  <c r="L191" i="12"/>
  <c r="F191" i="12"/>
  <c r="BZ190" i="12"/>
  <c r="BX190" i="12"/>
  <c r="BW190" i="12"/>
  <c r="BV190" i="12"/>
  <c r="BU190" i="12"/>
  <c r="BT190" i="12"/>
  <c r="BR190" i="12"/>
  <c r="BQ190" i="12"/>
  <c r="BP190" i="12"/>
  <c r="BO190" i="12"/>
  <c r="BN190" i="12"/>
  <c r="BM190" i="12"/>
  <c r="BL190" i="12"/>
  <c r="BK190" i="12"/>
  <c r="BJ190" i="12"/>
  <c r="BI190" i="12"/>
  <c r="BH190" i="12"/>
  <c r="BG190" i="12"/>
  <c r="BE190" i="12"/>
  <c r="BD190" i="12"/>
  <c r="BC190" i="12"/>
  <c r="BB190" i="12"/>
  <c r="BA190" i="12"/>
  <c r="AZ190" i="12"/>
  <c r="AY190" i="12"/>
  <c r="AX190" i="12"/>
  <c r="AW190" i="12"/>
  <c r="AV190" i="12"/>
  <c r="AU190" i="12"/>
  <c r="AT190" i="12"/>
  <c r="AS190" i="12"/>
  <c r="AR190" i="12"/>
  <c r="AQ190" i="12"/>
  <c r="AP190" i="12"/>
  <c r="AO190" i="12"/>
  <c r="AN190" i="12"/>
  <c r="AM190" i="12"/>
  <c r="AL190" i="12"/>
  <c r="AK190" i="12"/>
  <c r="AJ190" i="12"/>
  <c r="AI190" i="12"/>
  <c r="AH190" i="12"/>
  <c r="AG190" i="12"/>
  <c r="AF190" i="12"/>
  <c r="AE190" i="12"/>
  <c r="AD190" i="12"/>
  <c r="AC190" i="12"/>
  <c r="AB190" i="12"/>
  <c r="AA190" i="12"/>
  <c r="Z190" i="12"/>
  <c r="Y190" i="12"/>
  <c r="X190" i="12"/>
  <c r="V190" i="12"/>
  <c r="U190" i="12"/>
  <c r="T190" i="12"/>
  <c r="S190" i="12"/>
  <c r="R190" i="12"/>
  <c r="Q190" i="12"/>
  <c r="P190" i="12"/>
  <c r="O190" i="12"/>
  <c r="N190" i="12"/>
  <c r="M190" i="12"/>
  <c r="K190" i="12"/>
  <c r="J190" i="12"/>
  <c r="I190" i="12"/>
  <c r="H190" i="12"/>
  <c r="G190" i="12"/>
  <c r="E190" i="12"/>
  <c r="D190" i="12"/>
  <c r="BS189" i="12"/>
  <c r="BF189" i="12"/>
  <c r="W189" i="12"/>
  <c r="L189" i="12"/>
  <c r="F189" i="12"/>
  <c r="F190" i="18" s="1"/>
  <c r="BS188" i="12"/>
  <c r="BF188" i="12"/>
  <c r="W188" i="12"/>
  <c r="L188" i="12"/>
  <c r="F188" i="12"/>
  <c r="F189" i="18" s="1"/>
  <c r="BS187" i="12"/>
  <c r="BF187" i="12"/>
  <c r="W187" i="12"/>
  <c r="L187" i="12"/>
  <c r="F187" i="12"/>
  <c r="F188" i="18" s="1"/>
  <c r="BS186" i="12"/>
  <c r="BF186" i="12"/>
  <c r="W186" i="12"/>
  <c r="L186" i="12"/>
  <c r="F186" i="12"/>
  <c r="F187" i="18" s="1"/>
  <c r="BS185" i="12"/>
  <c r="BF185" i="12"/>
  <c r="W185" i="12"/>
  <c r="L185" i="12"/>
  <c r="F185" i="12"/>
  <c r="F186" i="18" s="1"/>
  <c r="BS184" i="12"/>
  <c r="BF184" i="12"/>
  <c r="W184" i="12"/>
  <c r="L184" i="12"/>
  <c r="F184" i="12"/>
  <c r="F185" i="18" s="1"/>
  <c r="BS183" i="12"/>
  <c r="BF183" i="12"/>
  <c r="W183" i="12"/>
  <c r="L183" i="12"/>
  <c r="F183" i="12"/>
  <c r="F184" i="18" s="1"/>
  <c r="BS182" i="12"/>
  <c r="BF182" i="12"/>
  <c r="W182" i="12"/>
  <c r="L182" i="12"/>
  <c r="F182" i="12"/>
  <c r="F183" i="18" s="1"/>
  <c r="BS181" i="12"/>
  <c r="BF181" i="12"/>
  <c r="AY181" i="12"/>
  <c r="AY182" i="18" s="1"/>
  <c r="AJ181" i="12"/>
  <c r="AJ182" i="18" s="1"/>
  <c r="Y181" i="12"/>
  <c r="Y182" i="18" s="1"/>
  <c r="W181" i="12"/>
  <c r="L181" i="12"/>
  <c r="I181" i="12"/>
  <c r="I182" i="18" s="1"/>
  <c r="F181" i="12"/>
  <c r="F182" i="18" s="1"/>
  <c r="BS180" i="12"/>
  <c r="BF180" i="12"/>
  <c r="W180" i="12"/>
  <c r="L180" i="12"/>
  <c r="F180" i="12"/>
  <c r="F181" i="18" s="1"/>
  <c r="BS179" i="12"/>
  <c r="BF179" i="12"/>
  <c r="W179" i="12"/>
  <c r="L179" i="12"/>
  <c r="F179" i="12"/>
  <c r="F180" i="18" s="1"/>
  <c r="BS178" i="12"/>
  <c r="BF178" i="12"/>
  <c r="W178" i="12"/>
  <c r="L178" i="12"/>
  <c r="F178" i="12"/>
  <c r="F179" i="18" s="1"/>
  <c r="BS177" i="12"/>
  <c r="BF177" i="12"/>
  <c r="W177" i="12"/>
  <c r="L177" i="12"/>
  <c r="F177" i="12"/>
  <c r="F178" i="18" s="1"/>
  <c r="BS176" i="12"/>
  <c r="BF176" i="12"/>
  <c r="W176" i="12"/>
  <c r="L176" i="12"/>
  <c r="F176" i="12"/>
  <c r="F177" i="18" s="1"/>
  <c r="BS175" i="12"/>
  <c r="BF175" i="12"/>
  <c r="W175" i="12"/>
  <c r="L175" i="12"/>
  <c r="F175" i="12"/>
  <c r="F176" i="18" s="1"/>
  <c r="BS174" i="12"/>
  <c r="BF174" i="12"/>
  <c r="W174" i="12"/>
  <c r="L174" i="12"/>
  <c r="F174" i="12"/>
  <c r="F175" i="18" s="1"/>
  <c r="BS173" i="12"/>
  <c r="BF173" i="12"/>
  <c r="W173" i="12"/>
  <c r="L173" i="12"/>
  <c r="F173" i="12"/>
  <c r="F174" i="18" s="1"/>
  <c r="BS172" i="12"/>
  <c r="BF172" i="12"/>
  <c r="W172" i="12"/>
  <c r="L172" i="12"/>
  <c r="F172" i="12"/>
  <c r="F173" i="18" s="1"/>
  <c r="BS171" i="12"/>
  <c r="BF171" i="12"/>
  <c r="W171" i="12"/>
  <c r="L171" i="12"/>
  <c r="F171" i="12"/>
  <c r="F172" i="18" s="1"/>
  <c r="BS170" i="12"/>
  <c r="BF170" i="12"/>
  <c r="W170" i="12"/>
  <c r="L170" i="12"/>
  <c r="F170" i="12"/>
  <c r="F171" i="18" s="1"/>
  <c r="BS169" i="12"/>
  <c r="BF169" i="12"/>
  <c r="W169" i="12"/>
  <c r="L169" i="12"/>
  <c r="F169" i="12"/>
  <c r="F170" i="18" s="1"/>
  <c r="BS168" i="12"/>
  <c r="BF168" i="12"/>
  <c r="W168" i="12"/>
  <c r="L168" i="12"/>
  <c r="F168" i="12"/>
  <c r="F169" i="18" s="1"/>
  <c r="BS167" i="12"/>
  <c r="BF167" i="12"/>
  <c r="W167" i="12"/>
  <c r="L167" i="12"/>
  <c r="F167" i="12"/>
  <c r="F168" i="18" s="1"/>
  <c r="BS166" i="12"/>
  <c r="BF166" i="12"/>
  <c r="W166" i="12"/>
  <c r="L166" i="12"/>
  <c r="F166" i="12"/>
  <c r="F167" i="18" s="1"/>
  <c r="BS165" i="12"/>
  <c r="BF165" i="12"/>
  <c r="W165" i="12"/>
  <c r="L165" i="12"/>
  <c r="F165" i="12"/>
  <c r="F166" i="18" s="1"/>
  <c r="BS164" i="12"/>
  <c r="BF164" i="12"/>
  <c r="W164" i="12"/>
  <c r="L164" i="12"/>
  <c r="F164" i="12"/>
  <c r="F165" i="18" s="1"/>
  <c r="BS163" i="12"/>
  <c r="BF163" i="12"/>
  <c r="W163" i="12"/>
  <c r="L163" i="12"/>
  <c r="F163" i="12"/>
  <c r="F164" i="18" s="1"/>
  <c r="BS162" i="12"/>
  <c r="BF162" i="12"/>
  <c r="W162" i="12"/>
  <c r="L162" i="12"/>
  <c r="F162" i="12"/>
  <c r="F163" i="18" s="1"/>
  <c r="BS161" i="12"/>
  <c r="BF161" i="12"/>
  <c r="W161" i="12"/>
  <c r="L161" i="12"/>
  <c r="F161" i="12"/>
  <c r="F162" i="18" s="1"/>
  <c r="BS160" i="12"/>
  <c r="BF160" i="12"/>
  <c r="W160" i="12"/>
  <c r="L160" i="12"/>
  <c r="F160" i="12"/>
  <c r="F161" i="18" s="1"/>
  <c r="BS159" i="12"/>
  <c r="BF159" i="12"/>
  <c r="W159" i="12"/>
  <c r="L159" i="12"/>
  <c r="F159" i="12"/>
  <c r="F160" i="18" s="1"/>
  <c r="BS158" i="12"/>
  <c r="BF158" i="12"/>
  <c r="W158" i="12"/>
  <c r="L158" i="12"/>
  <c r="F158" i="12"/>
  <c r="F159" i="18" s="1"/>
  <c r="BS157" i="12"/>
  <c r="BF157" i="12"/>
  <c r="W157" i="12"/>
  <c r="L157" i="12"/>
  <c r="F157" i="12"/>
  <c r="F158" i="18" s="1"/>
  <c r="BS156" i="12"/>
  <c r="BF156" i="12"/>
  <c r="W156" i="12"/>
  <c r="L156" i="12"/>
  <c r="F156" i="12"/>
  <c r="F157" i="18" s="1"/>
  <c r="BS155" i="12"/>
  <c r="BF155" i="12"/>
  <c r="W155" i="12"/>
  <c r="L155" i="12"/>
  <c r="F155" i="12"/>
  <c r="F156" i="18" s="1"/>
  <c r="BS154" i="12"/>
  <c r="BF154" i="12"/>
  <c r="W154" i="12"/>
  <c r="L154" i="12"/>
  <c r="F154" i="12"/>
  <c r="F155" i="18" s="1"/>
  <c r="BS153" i="12"/>
  <c r="BF153" i="12"/>
  <c r="W153" i="12"/>
  <c r="L153" i="12"/>
  <c r="F153" i="12"/>
  <c r="F154" i="18" s="1"/>
  <c r="BS152" i="12"/>
  <c r="BF152" i="12"/>
  <c r="W152" i="12"/>
  <c r="L152" i="12"/>
  <c r="F152" i="12"/>
  <c r="F153" i="18" s="1"/>
  <c r="BS151" i="12"/>
  <c r="BF151" i="12"/>
  <c r="W151" i="12"/>
  <c r="L151" i="12"/>
  <c r="F151" i="12"/>
  <c r="F152" i="18" s="1"/>
  <c r="BS150" i="12"/>
  <c r="BF150" i="12"/>
  <c r="BF149" i="12" s="1"/>
  <c r="W150" i="12"/>
  <c r="L150" i="12"/>
  <c r="F150" i="12"/>
  <c r="BZ149" i="12"/>
  <c r="BX149" i="12"/>
  <c r="BW149" i="12"/>
  <c r="BV149" i="12"/>
  <c r="BU149" i="12"/>
  <c r="BT149" i="12"/>
  <c r="BR149" i="12"/>
  <c r="BQ149" i="12"/>
  <c r="BP149" i="12"/>
  <c r="BO149" i="12"/>
  <c r="BN149" i="12"/>
  <c r="BM149" i="12"/>
  <c r="BL149" i="12"/>
  <c r="BK149" i="12"/>
  <c r="BJ149" i="12"/>
  <c r="BI149" i="12"/>
  <c r="BH149" i="12"/>
  <c r="BG149" i="12"/>
  <c r="BE149" i="12"/>
  <c r="BD149" i="12"/>
  <c r="BC149" i="12"/>
  <c r="BB149" i="12"/>
  <c r="BA149" i="12"/>
  <c r="AZ149" i="12"/>
  <c r="AY149" i="12"/>
  <c r="AX149" i="12"/>
  <c r="AW149" i="12"/>
  <c r="AV149" i="12"/>
  <c r="AU149" i="12"/>
  <c r="AT149" i="12"/>
  <c r="AS149" i="12"/>
  <c r="AR149" i="12"/>
  <c r="AQ149" i="12"/>
  <c r="AP149" i="12"/>
  <c r="AO149" i="12"/>
  <c r="AN149" i="12"/>
  <c r="AM149" i="12"/>
  <c r="AL149" i="12"/>
  <c r="AK149" i="12"/>
  <c r="AJ149" i="12"/>
  <c r="AI149" i="12"/>
  <c r="AH149" i="12"/>
  <c r="AG149" i="12"/>
  <c r="AF149" i="12"/>
  <c r="AE149" i="12"/>
  <c r="AD149" i="12"/>
  <c r="AC149" i="12"/>
  <c r="AB149" i="12"/>
  <c r="AA149" i="12"/>
  <c r="Z149" i="12"/>
  <c r="Y149" i="12"/>
  <c r="X149" i="12"/>
  <c r="V149" i="12"/>
  <c r="U149" i="12"/>
  <c r="T149" i="12"/>
  <c r="S149" i="12"/>
  <c r="R149" i="12"/>
  <c r="Q149" i="12"/>
  <c r="P149" i="12"/>
  <c r="O149" i="12"/>
  <c r="N149" i="12"/>
  <c r="M149" i="12"/>
  <c r="K149" i="12"/>
  <c r="J149" i="12"/>
  <c r="I149" i="12"/>
  <c r="H149" i="12"/>
  <c r="G149" i="12"/>
  <c r="E149" i="12"/>
  <c r="D149" i="12"/>
  <c r="BS148" i="12"/>
  <c r="BF148" i="12"/>
  <c r="W148" i="12"/>
  <c r="L148" i="12"/>
  <c r="F148" i="12"/>
  <c r="F149" i="18" s="1"/>
  <c r="BS147" i="12"/>
  <c r="BF147" i="12"/>
  <c r="W147" i="12"/>
  <c r="L147" i="12"/>
  <c r="F147" i="12"/>
  <c r="F148" i="18" s="1"/>
  <c r="BS146" i="12"/>
  <c r="BF146" i="12"/>
  <c r="W146" i="12"/>
  <c r="L146" i="12"/>
  <c r="F146" i="12"/>
  <c r="F147" i="18" s="1"/>
  <c r="BS145" i="12"/>
  <c r="BF145" i="12"/>
  <c r="W145" i="12"/>
  <c r="L145" i="12"/>
  <c r="F145" i="12"/>
  <c r="F146" i="18" s="1"/>
  <c r="BS144" i="12"/>
  <c r="BF144" i="12"/>
  <c r="W144" i="12"/>
  <c r="L144" i="12"/>
  <c r="F144" i="12"/>
  <c r="F145" i="18" s="1"/>
  <c r="BS143" i="12"/>
  <c r="BF143" i="12"/>
  <c r="W143" i="12"/>
  <c r="L143" i="12"/>
  <c r="F143" i="12"/>
  <c r="F144" i="18" s="1"/>
  <c r="BS142" i="12"/>
  <c r="BF142" i="12"/>
  <c r="W142" i="12"/>
  <c r="L142" i="12"/>
  <c r="F142" i="12"/>
  <c r="F143" i="18" s="1"/>
  <c r="BS141" i="12"/>
  <c r="BF141" i="12"/>
  <c r="W141" i="12"/>
  <c r="L141" i="12"/>
  <c r="F141" i="12"/>
  <c r="F142" i="18" s="1"/>
  <c r="BS140" i="12"/>
  <c r="BF140" i="12"/>
  <c r="W140" i="12"/>
  <c r="L140" i="12"/>
  <c r="F140" i="12"/>
  <c r="F141" i="18" s="1"/>
  <c r="BS139" i="12"/>
  <c r="BF139" i="12"/>
  <c r="W139" i="12"/>
  <c r="L139" i="12"/>
  <c r="F139" i="12"/>
  <c r="F140" i="18" s="1"/>
  <c r="BS138" i="12"/>
  <c r="BF138" i="12"/>
  <c r="W138" i="12"/>
  <c r="L138" i="12"/>
  <c r="F138" i="12"/>
  <c r="F139" i="18" s="1"/>
  <c r="BS137" i="12"/>
  <c r="BF137" i="12"/>
  <c r="W137" i="12"/>
  <c r="L137" i="12"/>
  <c r="F137" i="12"/>
  <c r="F138" i="18" s="1"/>
  <c r="BS136" i="12"/>
  <c r="BF136" i="12"/>
  <c r="W136" i="12"/>
  <c r="L136" i="12"/>
  <c r="F136" i="12"/>
  <c r="F137" i="18" s="1"/>
  <c r="BS135" i="12"/>
  <c r="BF135" i="12"/>
  <c r="W135" i="12"/>
  <c r="L135" i="12"/>
  <c r="F135" i="12"/>
  <c r="F136" i="18" s="1"/>
  <c r="BS134" i="12"/>
  <c r="BF134" i="12"/>
  <c r="W134" i="12"/>
  <c r="L134" i="12"/>
  <c r="F134" i="12"/>
  <c r="F135" i="18" s="1"/>
  <c r="BS133" i="12"/>
  <c r="BF133" i="12"/>
  <c r="W133" i="12"/>
  <c r="L133" i="12"/>
  <c r="F133" i="12"/>
  <c r="F134" i="18" s="1"/>
  <c r="BS132" i="12"/>
  <c r="BF132" i="12"/>
  <c r="W132" i="12"/>
  <c r="L132" i="12"/>
  <c r="F132" i="12"/>
  <c r="F133" i="18" s="1"/>
  <c r="BS131" i="12"/>
  <c r="BF131" i="12"/>
  <c r="W131" i="12"/>
  <c r="L131" i="12"/>
  <c r="F131" i="12"/>
  <c r="F132" i="18" s="1"/>
  <c r="BS130" i="12"/>
  <c r="BF130" i="12"/>
  <c r="W130" i="12"/>
  <c r="L130" i="12"/>
  <c r="F130" i="12"/>
  <c r="F131" i="18" s="1"/>
  <c r="BS129" i="12"/>
  <c r="BF129" i="12"/>
  <c r="W129" i="12"/>
  <c r="L129" i="12"/>
  <c r="F129" i="12"/>
  <c r="F130" i="18" s="1"/>
  <c r="BS128" i="12"/>
  <c r="BF128" i="12"/>
  <c r="W128" i="12"/>
  <c r="L128" i="12"/>
  <c r="F128" i="12"/>
  <c r="F129" i="18" s="1"/>
  <c r="BS127" i="12"/>
  <c r="BF127" i="12"/>
  <c r="W127" i="12"/>
  <c r="L127" i="12"/>
  <c r="F127" i="12"/>
  <c r="F128" i="18" s="1"/>
  <c r="BS126" i="12"/>
  <c r="BF126" i="12"/>
  <c r="W126" i="12"/>
  <c r="L126" i="12"/>
  <c r="F126" i="12"/>
  <c r="F127" i="18" s="1"/>
  <c r="BS125" i="12"/>
  <c r="BF125" i="12"/>
  <c r="W125" i="12"/>
  <c r="L125" i="12"/>
  <c r="F125" i="12"/>
  <c r="F126" i="18" s="1"/>
  <c r="BS124" i="12"/>
  <c r="BF124" i="12"/>
  <c r="W124" i="12"/>
  <c r="L124" i="12"/>
  <c r="F124" i="12"/>
  <c r="F125" i="18" s="1"/>
  <c r="BS123" i="12"/>
  <c r="BF123" i="12"/>
  <c r="W123" i="12"/>
  <c r="L123" i="12"/>
  <c r="F123" i="12"/>
  <c r="F124" i="18" s="1"/>
  <c r="BS122" i="12"/>
  <c r="BF122" i="12"/>
  <c r="W122" i="12"/>
  <c r="L122" i="12"/>
  <c r="F122" i="12"/>
  <c r="F123" i="18" s="1"/>
  <c r="BS121" i="12"/>
  <c r="BF121" i="12"/>
  <c r="W121" i="12"/>
  <c r="L121" i="12"/>
  <c r="F121" i="12"/>
  <c r="F122" i="18" s="1"/>
  <c r="BS120" i="12"/>
  <c r="BF120" i="12"/>
  <c r="W120" i="12"/>
  <c r="L120" i="12"/>
  <c r="F120" i="12"/>
  <c r="F121" i="18" s="1"/>
  <c r="BS119" i="12"/>
  <c r="BF119" i="12"/>
  <c r="W119" i="12"/>
  <c r="L119" i="12"/>
  <c r="F119" i="12"/>
  <c r="F120" i="18" s="1"/>
  <c r="BS118" i="12"/>
  <c r="BF118" i="12"/>
  <c r="W118" i="12"/>
  <c r="L118" i="12"/>
  <c r="F118" i="12"/>
  <c r="F119" i="18" s="1"/>
  <c r="BS117" i="12"/>
  <c r="BF117" i="12"/>
  <c r="W117" i="12"/>
  <c r="L117" i="12"/>
  <c r="F117" i="12"/>
  <c r="F118" i="18" s="1"/>
  <c r="BS116" i="12"/>
  <c r="BF116" i="12"/>
  <c r="W116" i="12"/>
  <c r="L116" i="12"/>
  <c r="F116" i="12"/>
  <c r="F117" i="18" s="1"/>
  <c r="BS115" i="12"/>
  <c r="BF115" i="12"/>
  <c r="W115" i="12"/>
  <c r="W112" i="12" s="1"/>
  <c r="L115" i="12"/>
  <c r="F115" i="12"/>
  <c r="F116" i="18" s="1"/>
  <c r="BS114" i="12"/>
  <c r="BF114" i="12"/>
  <c r="W114" i="12"/>
  <c r="L114" i="12"/>
  <c r="F114" i="12"/>
  <c r="F115" i="18" s="1"/>
  <c r="BS113" i="12"/>
  <c r="BS112" i="12" s="1"/>
  <c r="BF113" i="12"/>
  <c r="W113" i="12"/>
  <c r="L113" i="12"/>
  <c r="F113" i="12"/>
  <c r="F112" i="12" s="1"/>
  <c r="BZ112" i="12"/>
  <c r="BX112" i="12"/>
  <c r="BW112" i="12"/>
  <c r="BV112" i="12"/>
  <c r="BU112" i="12"/>
  <c r="BT112" i="12"/>
  <c r="BR112" i="12"/>
  <c r="BQ112" i="12"/>
  <c r="BP112" i="12"/>
  <c r="BO112" i="12"/>
  <c r="BN112" i="12"/>
  <c r="BM112" i="12"/>
  <c r="BL112" i="12"/>
  <c r="BK112" i="12"/>
  <c r="BJ112" i="12"/>
  <c r="BI112" i="12"/>
  <c r="BH112" i="12"/>
  <c r="BG112" i="12"/>
  <c r="BF112" i="12"/>
  <c r="BE112" i="12"/>
  <c r="BD112" i="12"/>
  <c r="BC112" i="12"/>
  <c r="BB112" i="12"/>
  <c r="BA112" i="12"/>
  <c r="AZ112" i="12"/>
  <c r="AY112" i="12"/>
  <c r="AX112" i="12"/>
  <c r="AW112" i="12"/>
  <c r="AV112" i="12"/>
  <c r="AU112" i="12"/>
  <c r="AT112" i="12"/>
  <c r="AS112" i="12"/>
  <c r="AR112" i="12"/>
  <c r="AQ112" i="12"/>
  <c r="AP112" i="12"/>
  <c r="AO112" i="12"/>
  <c r="AN112" i="12"/>
  <c r="AM112" i="12"/>
  <c r="AL112" i="12"/>
  <c r="AK112" i="12"/>
  <c r="AJ112" i="12"/>
  <c r="AI112" i="12"/>
  <c r="AH112" i="12"/>
  <c r="AG112" i="12"/>
  <c r="AF112" i="12"/>
  <c r="AE112" i="12"/>
  <c r="AD112" i="12"/>
  <c r="AC112" i="12"/>
  <c r="AB112" i="12"/>
  <c r="AA112" i="12"/>
  <c r="Z112" i="12"/>
  <c r="Y112" i="12"/>
  <c r="X112" i="12"/>
  <c r="V112" i="12"/>
  <c r="U112" i="12"/>
  <c r="T112" i="12"/>
  <c r="S112" i="12"/>
  <c r="R112" i="12"/>
  <c r="Q112" i="12"/>
  <c r="P112" i="12"/>
  <c r="O112" i="12"/>
  <c r="N112" i="12"/>
  <c r="M112" i="12"/>
  <c r="K112" i="12"/>
  <c r="J112" i="12"/>
  <c r="I112" i="12"/>
  <c r="H112" i="12"/>
  <c r="G112" i="12"/>
  <c r="E112" i="12"/>
  <c r="D112" i="12"/>
  <c r="BS111" i="12"/>
  <c r="BF111" i="12"/>
  <c r="W111" i="12"/>
  <c r="L111" i="12"/>
  <c r="F111" i="12"/>
  <c r="F112" i="18" s="1"/>
  <c r="BS110" i="12"/>
  <c r="BF110" i="12"/>
  <c r="W110" i="12"/>
  <c r="L110" i="12"/>
  <c r="F110" i="12"/>
  <c r="F111" i="18" s="1"/>
  <c r="BS109" i="12"/>
  <c r="BF109" i="12"/>
  <c r="W109" i="12"/>
  <c r="L109" i="12"/>
  <c r="F109" i="12"/>
  <c r="F110" i="18" s="1"/>
  <c r="BS108" i="12"/>
  <c r="BF108" i="12"/>
  <c r="W108" i="12"/>
  <c r="L108" i="12"/>
  <c r="F108" i="12"/>
  <c r="F109" i="18" s="1"/>
  <c r="BS107" i="12"/>
  <c r="BF107" i="12"/>
  <c r="W107" i="12"/>
  <c r="L107" i="12"/>
  <c r="F107" i="12"/>
  <c r="F108" i="18" s="1"/>
  <c r="BS106" i="12"/>
  <c r="BF106" i="12"/>
  <c r="W106" i="12"/>
  <c r="L106" i="12"/>
  <c r="F106" i="12"/>
  <c r="F107" i="18" s="1"/>
  <c r="BS105" i="12"/>
  <c r="BF105" i="12"/>
  <c r="W105" i="12"/>
  <c r="L105" i="12"/>
  <c r="F105" i="12"/>
  <c r="F106" i="18" s="1"/>
  <c r="BS104" i="12"/>
  <c r="BF104" i="12"/>
  <c r="W104" i="12"/>
  <c r="L104" i="12"/>
  <c r="F104" i="12"/>
  <c r="F105" i="18" s="1"/>
  <c r="BS103" i="12"/>
  <c r="BF103" i="12"/>
  <c r="W103" i="12"/>
  <c r="L103" i="12"/>
  <c r="F103" i="12"/>
  <c r="F104" i="18" s="1"/>
  <c r="BS102" i="12"/>
  <c r="BF102" i="12"/>
  <c r="W102" i="12"/>
  <c r="L102" i="12"/>
  <c r="F102" i="12"/>
  <c r="F103" i="18" s="1"/>
  <c r="BS101" i="12"/>
  <c r="BF101" i="12"/>
  <c r="W101" i="12"/>
  <c r="L101" i="12"/>
  <c r="F101" i="12"/>
  <c r="F102" i="18" s="1"/>
  <c r="BS100" i="12"/>
  <c r="BF100" i="12"/>
  <c r="W100" i="12"/>
  <c r="L100" i="12"/>
  <c r="F100" i="12"/>
  <c r="F101" i="18" s="1"/>
  <c r="BS99" i="12"/>
  <c r="BF99" i="12"/>
  <c r="W99" i="12"/>
  <c r="W96" i="12" s="1"/>
  <c r="L99" i="12"/>
  <c r="F99" i="12"/>
  <c r="F100" i="18" s="1"/>
  <c r="BS98" i="12"/>
  <c r="BF98" i="12"/>
  <c r="BF96" i="12" s="1"/>
  <c r="W98" i="12"/>
  <c r="L98" i="12"/>
  <c r="F98" i="12"/>
  <c r="F99" i="18" s="1"/>
  <c r="BS97" i="12"/>
  <c r="BF97" i="12"/>
  <c r="W97" i="12"/>
  <c r="L97" i="12"/>
  <c r="F97" i="12"/>
  <c r="BZ96" i="12"/>
  <c r="BX96" i="12"/>
  <c r="BW96" i="12"/>
  <c r="BV96" i="12"/>
  <c r="BU96" i="12"/>
  <c r="BT96" i="12"/>
  <c r="BR96" i="12"/>
  <c r="BQ96" i="12"/>
  <c r="BP96" i="12"/>
  <c r="BO96" i="12"/>
  <c r="BN96" i="12"/>
  <c r="BM96" i="12"/>
  <c r="BL96" i="12"/>
  <c r="BK96" i="12"/>
  <c r="BJ96" i="12"/>
  <c r="BI96" i="12"/>
  <c r="BH96" i="12"/>
  <c r="BG96" i="12"/>
  <c r="BE96" i="12"/>
  <c r="BD96" i="12"/>
  <c r="BC96" i="12"/>
  <c r="BB96" i="12"/>
  <c r="BA96" i="12"/>
  <c r="AZ96" i="12"/>
  <c r="AY96" i="12"/>
  <c r="AX96" i="12"/>
  <c r="AW96" i="12"/>
  <c r="AV96" i="12"/>
  <c r="AU96" i="12"/>
  <c r="AT96" i="12"/>
  <c r="AS96" i="12"/>
  <c r="AR96" i="12"/>
  <c r="AQ96" i="12"/>
  <c r="AP96" i="12"/>
  <c r="AO96" i="12"/>
  <c r="AN96" i="12"/>
  <c r="AM96" i="12"/>
  <c r="AL96" i="12"/>
  <c r="AK96" i="12"/>
  <c r="AJ96" i="12"/>
  <c r="AI96" i="12"/>
  <c r="AH96" i="12"/>
  <c r="AG96" i="12"/>
  <c r="AF96" i="12"/>
  <c r="AE96" i="12"/>
  <c r="AD96" i="12"/>
  <c r="AC96" i="12"/>
  <c r="AB96" i="12"/>
  <c r="AA96" i="12"/>
  <c r="Z96" i="12"/>
  <c r="Y96" i="12"/>
  <c r="X96" i="12"/>
  <c r="V96" i="12"/>
  <c r="U96" i="12"/>
  <c r="T96" i="12"/>
  <c r="S96" i="12"/>
  <c r="R96" i="12"/>
  <c r="Q96" i="12"/>
  <c r="P96" i="12"/>
  <c r="O96" i="12"/>
  <c r="N96" i="12"/>
  <c r="M96" i="12"/>
  <c r="K96" i="12"/>
  <c r="J96" i="12"/>
  <c r="I96" i="12"/>
  <c r="H96" i="12"/>
  <c r="G96" i="12"/>
  <c r="E96" i="12"/>
  <c r="D96" i="12"/>
  <c r="BS95" i="12"/>
  <c r="BF95" i="12"/>
  <c r="W95" i="12"/>
  <c r="L95" i="12"/>
  <c r="F95" i="12"/>
  <c r="F96" i="18" s="1"/>
  <c r="BS94" i="12"/>
  <c r="BF94" i="12"/>
  <c r="W94" i="12"/>
  <c r="L94" i="12"/>
  <c r="F94" i="12"/>
  <c r="F95" i="18" s="1"/>
  <c r="BS93" i="12"/>
  <c r="BF93" i="12"/>
  <c r="W93" i="12"/>
  <c r="L93" i="12"/>
  <c r="F93" i="12"/>
  <c r="F94" i="18" s="1"/>
  <c r="BS92" i="12"/>
  <c r="BF92" i="12"/>
  <c r="W92" i="12"/>
  <c r="L92" i="12"/>
  <c r="F92" i="12"/>
  <c r="F93" i="18" s="1"/>
  <c r="BS91" i="12"/>
  <c r="BF91" i="12"/>
  <c r="W91" i="12"/>
  <c r="L91" i="12"/>
  <c r="F91" i="12"/>
  <c r="F92" i="18" s="1"/>
  <c r="BS90" i="12"/>
  <c r="BF90" i="12"/>
  <c r="W90" i="12"/>
  <c r="L90" i="12"/>
  <c r="F90" i="12"/>
  <c r="F91" i="18" s="1"/>
  <c r="BS89" i="12"/>
  <c r="BF89" i="12"/>
  <c r="W89" i="12"/>
  <c r="L89" i="12"/>
  <c r="F89" i="12"/>
  <c r="F90" i="18" s="1"/>
  <c r="BS88" i="12"/>
  <c r="BF88" i="12"/>
  <c r="W88" i="12"/>
  <c r="L88" i="12"/>
  <c r="F88" i="12"/>
  <c r="F89" i="18" s="1"/>
  <c r="BS87" i="12"/>
  <c r="BF87" i="12"/>
  <c r="W87" i="12"/>
  <c r="L87" i="12"/>
  <c r="F87" i="12"/>
  <c r="F88" i="18" s="1"/>
  <c r="BS86" i="12"/>
  <c r="BF86" i="12"/>
  <c r="W86" i="12"/>
  <c r="L86" i="12"/>
  <c r="F86" i="12"/>
  <c r="F87" i="18" s="1"/>
  <c r="BS85" i="12"/>
  <c r="BF85" i="12"/>
  <c r="W85" i="12"/>
  <c r="L85" i="12"/>
  <c r="F85" i="12"/>
  <c r="F86" i="18" s="1"/>
  <c r="BS84" i="12"/>
  <c r="BF84" i="12"/>
  <c r="W84" i="12"/>
  <c r="L84" i="12"/>
  <c r="F84" i="12"/>
  <c r="F85" i="18" s="1"/>
  <c r="BS83" i="12"/>
  <c r="BF83" i="12"/>
  <c r="BF81" i="12" s="1"/>
  <c r="W83" i="12"/>
  <c r="L83" i="12"/>
  <c r="F83" i="12"/>
  <c r="F84" i="18" s="1"/>
  <c r="BS82" i="12"/>
  <c r="BF82" i="12"/>
  <c r="W82" i="12"/>
  <c r="L82" i="12"/>
  <c r="F82" i="12"/>
  <c r="F81" i="12" s="1"/>
  <c r="BZ81" i="12"/>
  <c r="BX81" i="12"/>
  <c r="BW81" i="12"/>
  <c r="BV81" i="12"/>
  <c r="BU81" i="12"/>
  <c r="BT81" i="12"/>
  <c r="BR81" i="12"/>
  <c r="BQ81" i="12"/>
  <c r="BP81" i="12"/>
  <c r="BO81" i="12"/>
  <c r="BN81" i="12"/>
  <c r="BM81" i="12"/>
  <c r="BL81" i="12"/>
  <c r="BK81" i="12"/>
  <c r="BJ81" i="12"/>
  <c r="BI81" i="12"/>
  <c r="BH81" i="12"/>
  <c r="BG81" i="12"/>
  <c r="BE81" i="12"/>
  <c r="BD81" i="12"/>
  <c r="BC81" i="12"/>
  <c r="BB81" i="12"/>
  <c r="BA81" i="12"/>
  <c r="AZ81" i="12"/>
  <c r="AY81" i="12"/>
  <c r="AX81" i="12"/>
  <c r="AW81" i="12"/>
  <c r="AV81" i="12"/>
  <c r="AU81" i="12"/>
  <c r="AT81" i="12"/>
  <c r="AS81" i="12"/>
  <c r="AR81" i="12"/>
  <c r="AQ81" i="12"/>
  <c r="AP81" i="12"/>
  <c r="AO81" i="12"/>
  <c r="AN81" i="12"/>
  <c r="AM81" i="12"/>
  <c r="AL81" i="12"/>
  <c r="AK81" i="12"/>
  <c r="AJ81" i="12"/>
  <c r="AI81" i="12"/>
  <c r="AH81" i="12"/>
  <c r="AG81" i="12"/>
  <c r="AF81" i="12"/>
  <c r="AE81" i="12"/>
  <c r="AD81" i="12"/>
  <c r="AC81" i="12"/>
  <c r="AB81" i="12"/>
  <c r="AA81" i="12"/>
  <c r="Z81" i="12"/>
  <c r="Y81" i="12"/>
  <c r="X81" i="12"/>
  <c r="V81" i="12"/>
  <c r="U81" i="12"/>
  <c r="T81" i="12"/>
  <c r="S81" i="12"/>
  <c r="R81" i="12"/>
  <c r="Q81" i="12"/>
  <c r="P81" i="12"/>
  <c r="O81" i="12"/>
  <c r="N81" i="12"/>
  <c r="M81" i="12"/>
  <c r="K81" i="12"/>
  <c r="J81" i="12"/>
  <c r="I81" i="12"/>
  <c r="H81" i="12"/>
  <c r="G81" i="12"/>
  <c r="E81" i="12"/>
  <c r="D81" i="12"/>
  <c r="BS80" i="12"/>
  <c r="BF80" i="12"/>
  <c r="W80" i="12"/>
  <c r="L80" i="12"/>
  <c r="F80" i="12"/>
  <c r="F81" i="18" s="1"/>
  <c r="BS79" i="12"/>
  <c r="BF79" i="12"/>
  <c r="W79" i="12"/>
  <c r="L79" i="12"/>
  <c r="F79" i="12"/>
  <c r="F80" i="18" s="1"/>
  <c r="BS78" i="12"/>
  <c r="BF78" i="12"/>
  <c r="W78" i="12"/>
  <c r="L78" i="12"/>
  <c r="F78" i="12"/>
  <c r="F79" i="18" s="1"/>
  <c r="BS77" i="12"/>
  <c r="BF77" i="12"/>
  <c r="W77" i="12"/>
  <c r="L77" i="12"/>
  <c r="F77" i="12"/>
  <c r="F78" i="18" s="1"/>
  <c r="BS76" i="12"/>
  <c r="BF76" i="12"/>
  <c r="W76" i="12"/>
  <c r="L76" i="12"/>
  <c r="F76" i="12"/>
  <c r="F77" i="18" s="1"/>
  <c r="BS75" i="12"/>
  <c r="BF75" i="12"/>
  <c r="W75" i="12"/>
  <c r="L75" i="12"/>
  <c r="F75" i="12"/>
  <c r="F76" i="18" s="1"/>
  <c r="BS74" i="12"/>
  <c r="BF74" i="12"/>
  <c r="W74" i="12"/>
  <c r="L74" i="12"/>
  <c r="F74" i="12"/>
  <c r="F75" i="18" s="1"/>
  <c r="BS73" i="12"/>
  <c r="BF73" i="12"/>
  <c r="W73" i="12"/>
  <c r="L73" i="12"/>
  <c r="F73" i="12"/>
  <c r="F74" i="18" s="1"/>
  <c r="BS72" i="12"/>
  <c r="BF72" i="12"/>
  <c r="W72" i="12"/>
  <c r="L72" i="12"/>
  <c r="F72" i="12"/>
  <c r="F73" i="18" s="1"/>
  <c r="BS71" i="12"/>
  <c r="BF71" i="12"/>
  <c r="W71" i="12"/>
  <c r="L71" i="12"/>
  <c r="F71" i="12"/>
  <c r="F72" i="18" s="1"/>
  <c r="BS70" i="12"/>
  <c r="BF70" i="12"/>
  <c r="W70" i="12"/>
  <c r="L70" i="12"/>
  <c r="F70" i="12"/>
  <c r="F71" i="18" s="1"/>
  <c r="BS69" i="12"/>
  <c r="BF69" i="12"/>
  <c r="W69" i="12"/>
  <c r="L69" i="12"/>
  <c r="F69" i="12"/>
  <c r="F70" i="18" s="1"/>
  <c r="BS68" i="12"/>
  <c r="BF68" i="12"/>
  <c r="W68" i="12"/>
  <c r="L68" i="12"/>
  <c r="F68" i="12"/>
  <c r="F69" i="18" s="1"/>
  <c r="BS67" i="12"/>
  <c r="BF67" i="12"/>
  <c r="W67" i="12"/>
  <c r="L67" i="12"/>
  <c r="F67" i="12"/>
  <c r="F68" i="18" s="1"/>
  <c r="BS66" i="12"/>
  <c r="BF66" i="12"/>
  <c r="W66" i="12"/>
  <c r="L66" i="12"/>
  <c r="F66" i="12"/>
  <c r="F67" i="18" s="1"/>
  <c r="BS65" i="12"/>
  <c r="BF65" i="12"/>
  <c r="W65" i="12"/>
  <c r="L65" i="12"/>
  <c r="F65" i="12"/>
  <c r="F66" i="18" s="1"/>
  <c r="BS64" i="12"/>
  <c r="BF64" i="12"/>
  <c r="W64" i="12"/>
  <c r="L64" i="12"/>
  <c r="F64" i="12"/>
  <c r="F65" i="18" s="1"/>
  <c r="BS63" i="12"/>
  <c r="BF63" i="12"/>
  <c r="W63" i="12"/>
  <c r="L63" i="12"/>
  <c r="F63" i="12"/>
  <c r="F64" i="18" s="1"/>
  <c r="BS62" i="12"/>
  <c r="BF62" i="12"/>
  <c r="W62" i="12"/>
  <c r="L62" i="12"/>
  <c r="F62" i="12"/>
  <c r="F63" i="18" s="1"/>
  <c r="BS61" i="12"/>
  <c r="BF61" i="12"/>
  <c r="W61" i="12"/>
  <c r="L61" i="12"/>
  <c r="F61" i="12"/>
  <c r="F62" i="18" s="1"/>
  <c r="BS60" i="12"/>
  <c r="BF60" i="12"/>
  <c r="W60" i="12"/>
  <c r="L60" i="12"/>
  <c r="F60" i="12"/>
  <c r="F61" i="18" s="1"/>
  <c r="BS59" i="12"/>
  <c r="BF59" i="12"/>
  <c r="W59" i="12"/>
  <c r="L59" i="12"/>
  <c r="F59" i="12"/>
  <c r="F60" i="18" s="1"/>
  <c r="BS58" i="12"/>
  <c r="BF58" i="12"/>
  <c r="W58" i="12"/>
  <c r="L58" i="12"/>
  <c r="F58" i="12"/>
  <c r="F59" i="18" s="1"/>
  <c r="BS57" i="12"/>
  <c r="BF57" i="12"/>
  <c r="W57" i="12"/>
  <c r="L57" i="12"/>
  <c r="F57" i="12"/>
  <c r="F58" i="18" s="1"/>
  <c r="BS56" i="12"/>
  <c r="BF56" i="12"/>
  <c r="W56" i="12"/>
  <c r="L56" i="12"/>
  <c r="F56" i="12"/>
  <c r="F57" i="18" s="1"/>
  <c r="BS55" i="12"/>
  <c r="BF55" i="12"/>
  <c r="W55" i="12"/>
  <c r="L55" i="12"/>
  <c r="F55" i="12"/>
  <c r="F56" i="18" s="1"/>
  <c r="BS54" i="12"/>
  <c r="BF54" i="12"/>
  <c r="W54" i="12"/>
  <c r="W51" i="12" s="1"/>
  <c r="L54" i="12"/>
  <c r="F54" i="12"/>
  <c r="F55" i="18" s="1"/>
  <c r="BS53" i="12"/>
  <c r="BF53" i="12"/>
  <c r="W53" i="12"/>
  <c r="L53" i="12"/>
  <c r="F53" i="12"/>
  <c r="F54" i="18" s="1"/>
  <c r="BS52" i="12"/>
  <c r="BF52" i="12"/>
  <c r="W52" i="12"/>
  <c r="L52" i="12"/>
  <c r="F52" i="12"/>
  <c r="BZ51" i="12"/>
  <c r="BX51" i="12"/>
  <c r="BW51" i="12"/>
  <c r="BV51" i="12"/>
  <c r="BU51" i="12"/>
  <c r="BT51" i="12"/>
  <c r="BR51" i="12"/>
  <c r="BQ51" i="12"/>
  <c r="BP51" i="12"/>
  <c r="BO51" i="12"/>
  <c r="BN51" i="12"/>
  <c r="BM51" i="12"/>
  <c r="BL51" i="12"/>
  <c r="BK51" i="12"/>
  <c r="BJ51" i="12"/>
  <c r="BI51" i="12"/>
  <c r="BH51" i="12"/>
  <c r="BG51" i="12"/>
  <c r="BE51" i="12"/>
  <c r="BD51" i="12"/>
  <c r="BC51" i="12"/>
  <c r="BB51" i="12"/>
  <c r="BA51" i="12"/>
  <c r="AZ51" i="12"/>
  <c r="AY51" i="12"/>
  <c r="AX51" i="12"/>
  <c r="AW51" i="12"/>
  <c r="AV51" i="12"/>
  <c r="AU51" i="12"/>
  <c r="AT51" i="12"/>
  <c r="AS51" i="12"/>
  <c r="AR51" i="12"/>
  <c r="AQ51" i="12"/>
  <c r="AP51" i="12"/>
  <c r="AO51" i="12"/>
  <c r="AN51" i="12"/>
  <c r="AM51" i="12"/>
  <c r="AL51" i="12"/>
  <c r="AK51" i="12"/>
  <c r="AJ51" i="12"/>
  <c r="AI51" i="12"/>
  <c r="AH51" i="12"/>
  <c r="AG51" i="12"/>
  <c r="AF51" i="12"/>
  <c r="AE51" i="12"/>
  <c r="AD51" i="12"/>
  <c r="AC51" i="12"/>
  <c r="AB51" i="12"/>
  <c r="AA51" i="12"/>
  <c r="Z51" i="12"/>
  <c r="Y51" i="12"/>
  <c r="X51" i="12"/>
  <c r="V51" i="12"/>
  <c r="U51" i="12"/>
  <c r="T51" i="12"/>
  <c r="S51" i="12"/>
  <c r="R51" i="12"/>
  <c r="Q51" i="12"/>
  <c r="P51" i="12"/>
  <c r="O51" i="12"/>
  <c r="N51" i="12"/>
  <c r="M51" i="12"/>
  <c r="K51" i="12"/>
  <c r="J51" i="12"/>
  <c r="I51" i="12"/>
  <c r="H51" i="12"/>
  <c r="G51" i="12"/>
  <c r="E51" i="12"/>
  <c r="D51" i="12"/>
  <c r="BS50" i="12"/>
  <c r="BF50" i="12"/>
  <c r="W50" i="12"/>
  <c r="L50" i="12"/>
  <c r="F50" i="12"/>
  <c r="F51" i="18" s="1"/>
  <c r="BS49" i="12"/>
  <c r="BF49" i="12"/>
  <c r="W49" i="12"/>
  <c r="L49" i="12"/>
  <c r="F49" i="12"/>
  <c r="F50" i="18" s="1"/>
  <c r="BS48" i="12"/>
  <c r="BF48" i="12"/>
  <c r="W48" i="12"/>
  <c r="L48" i="12"/>
  <c r="F48" i="12"/>
  <c r="F49" i="18" s="1"/>
  <c r="BS47" i="12"/>
  <c r="BF47" i="12"/>
  <c r="W47" i="12"/>
  <c r="L47" i="12"/>
  <c r="F47" i="12"/>
  <c r="F48" i="18" s="1"/>
  <c r="BS46" i="12"/>
  <c r="BF46" i="12"/>
  <c r="W46" i="12"/>
  <c r="L46" i="12"/>
  <c r="F46" i="12"/>
  <c r="F47" i="18" s="1"/>
  <c r="BS45" i="12"/>
  <c r="BF45" i="12"/>
  <c r="W45" i="12"/>
  <c r="L45" i="12"/>
  <c r="F45" i="12"/>
  <c r="BZ44" i="12"/>
  <c r="BX44" i="12"/>
  <c r="BW44" i="12"/>
  <c r="BV44" i="12"/>
  <c r="BU44" i="12"/>
  <c r="BT44" i="12"/>
  <c r="BR44" i="12"/>
  <c r="BQ44" i="12"/>
  <c r="BP44" i="12"/>
  <c r="BO44" i="12"/>
  <c r="BN44" i="12"/>
  <c r="BM44" i="12"/>
  <c r="BL44" i="12"/>
  <c r="BK44" i="12"/>
  <c r="BJ44" i="12"/>
  <c r="BI44" i="12"/>
  <c r="BH44" i="12"/>
  <c r="BG44" i="12"/>
  <c r="BE44" i="12"/>
  <c r="BD44" i="12"/>
  <c r="BC44" i="12"/>
  <c r="BB44" i="12"/>
  <c r="BA44" i="12"/>
  <c r="AZ44" i="12"/>
  <c r="AY44" i="12"/>
  <c r="AX44" i="12"/>
  <c r="AW44" i="12"/>
  <c r="AV44" i="12"/>
  <c r="AU44" i="12"/>
  <c r="AT44" i="12"/>
  <c r="AS44" i="12"/>
  <c r="AR44" i="12"/>
  <c r="AQ44" i="12"/>
  <c r="AP44" i="12"/>
  <c r="AO44" i="12"/>
  <c r="AN44" i="12"/>
  <c r="AM44" i="12"/>
  <c r="AL44" i="12"/>
  <c r="AK44" i="12"/>
  <c r="AJ44" i="12"/>
  <c r="AI44" i="12"/>
  <c r="AH44" i="12"/>
  <c r="AG44" i="12"/>
  <c r="AF44" i="12"/>
  <c r="AE44" i="12"/>
  <c r="AD44" i="12"/>
  <c r="AC44" i="12"/>
  <c r="AB44" i="12"/>
  <c r="AA44" i="12"/>
  <c r="Z44" i="12"/>
  <c r="Y44" i="12"/>
  <c r="X44" i="12"/>
  <c r="V44" i="12"/>
  <c r="U44" i="12"/>
  <c r="T44" i="12"/>
  <c r="S44" i="12"/>
  <c r="R44" i="12"/>
  <c r="Q44" i="12"/>
  <c r="P44" i="12"/>
  <c r="O44" i="12"/>
  <c r="N44" i="12"/>
  <c r="M44" i="12"/>
  <c r="K44" i="12"/>
  <c r="J44" i="12"/>
  <c r="I44" i="12"/>
  <c r="H44" i="12"/>
  <c r="G44" i="12"/>
  <c r="E44" i="12"/>
  <c r="D44" i="12"/>
  <c r="BS43" i="12"/>
  <c r="BF43" i="12"/>
  <c r="W43" i="12"/>
  <c r="L43" i="12"/>
  <c r="F43" i="12"/>
  <c r="F44" i="18" s="1"/>
  <c r="BS42" i="12"/>
  <c r="BF42" i="12"/>
  <c r="W42" i="12"/>
  <c r="L42" i="12"/>
  <c r="F42" i="12"/>
  <c r="F43" i="18" s="1"/>
  <c r="BS41" i="12"/>
  <c r="BF41" i="12"/>
  <c r="W41" i="12"/>
  <c r="L41" i="12"/>
  <c r="F41" i="12"/>
  <c r="F42" i="18" s="1"/>
  <c r="BS40" i="12"/>
  <c r="BF40" i="12"/>
  <c r="W40" i="12"/>
  <c r="L40" i="12"/>
  <c r="F40" i="12"/>
  <c r="F41" i="18" s="1"/>
  <c r="BS39" i="12"/>
  <c r="BF39" i="12"/>
  <c r="W39" i="12"/>
  <c r="L39" i="12"/>
  <c r="F39" i="12"/>
  <c r="F40" i="18" s="1"/>
  <c r="BS38" i="12"/>
  <c r="BF38" i="12"/>
  <c r="W38" i="12"/>
  <c r="L38" i="12"/>
  <c r="F38" i="12"/>
  <c r="F39" i="18" s="1"/>
  <c r="BS37" i="12"/>
  <c r="BF37" i="12"/>
  <c r="W37" i="12"/>
  <c r="L37" i="12"/>
  <c r="F37" i="12"/>
  <c r="F38" i="18" s="1"/>
  <c r="BS36" i="12"/>
  <c r="BF36" i="12"/>
  <c r="W36" i="12"/>
  <c r="L36" i="12"/>
  <c r="F36" i="12"/>
  <c r="BZ35" i="12"/>
  <c r="BX35" i="12"/>
  <c r="BW35" i="12"/>
  <c r="BV35" i="12"/>
  <c r="BU35" i="12"/>
  <c r="BT35" i="12"/>
  <c r="BR35" i="12"/>
  <c r="BQ35" i="12"/>
  <c r="BP35" i="12"/>
  <c r="BO35" i="12"/>
  <c r="BN35" i="12"/>
  <c r="BM35" i="12"/>
  <c r="BL35" i="12"/>
  <c r="BK35" i="12"/>
  <c r="BJ35" i="12"/>
  <c r="BI35" i="12"/>
  <c r="BH35" i="12"/>
  <c r="BG35" i="12"/>
  <c r="BE35" i="12"/>
  <c r="BD35" i="12"/>
  <c r="BC35" i="12"/>
  <c r="BB35" i="12"/>
  <c r="BA35" i="12"/>
  <c r="AZ35" i="12"/>
  <c r="AY35" i="12"/>
  <c r="AX35" i="12"/>
  <c r="AW35" i="12"/>
  <c r="AV35" i="12"/>
  <c r="AU35" i="12"/>
  <c r="AT35" i="12"/>
  <c r="AS35" i="12"/>
  <c r="AR35" i="12"/>
  <c r="AQ35" i="12"/>
  <c r="AP35" i="12"/>
  <c r="AO35" i="12"/>
  <c r="AN35" i="12"/>
  <c r="AM35" i="12"/>
  <c r="AL35" i="12"/>
  <c r="AK35" i="12"/>
  <c r="AJ35" i="12"/>
  <c r="AI35" i="12"/>
  <c r="AH35" i="12"/>
  <c r="AG35" i="12"/>
  <c r="AF35" i="12"/>
  <c r="AE35" i="12"/>
  <c r="AD35" i="12"/>
  <c r="AC35" i="12"/>
  <c r="AB35" i="12"/>
  <c r="AA35" i="12"/>
  <c r="Z35" i="12"/>
  <c r="Y35" i="12"/>
  <c r="X35" i="12"/>
  <c r="V35" i="12"/>
  <c r="U35" i="12"/>
  <c r="T35" i="12"/>
  <c r="S35" i="12"/>
  <c r="R35" i="12"/>
  <c r="Q35" i="12"/>
  <c r="P35" i="12"/>
  <c r="O35" i="12"/>
  <c r="N35" i="12"/>
  <c r="M35" i="12"/>
  <c r="L35" i="12"/>
  <c r="K35" i="12"/>
  <c r="J35" i="12"/>
  <c r="I35" i="12"/>
  <c r="H35" i="12"/>
  <c r="G35" i="12"/>
  <c r="E35" i="12"/>
  <c r="D35" i="12"/>
  <c r="BS34" i="12"/>
  <c r="BF34" i="12"/>
  <c r="W34" i="12"/>
  <c r="L34" i="12"/>
  <c r="F34" i="12"/>
  <c r="F35" i="18" s="1"/>
  <c r="BS33" i="12"/>
  <c r="BF33" i="12"/>
  <c r="W33" i="12"/>
  <c r="L33" i="12"/>
  <c r="F33" i="12"/>
  <c r="F34" i="18" s="1"/>
  <c r="BS32" i="12"/>
  <c r="BF32" i="12"/>
  <c r="W32" i="12"/>
  <c r="L32" i="12"/>
  <c r="F32" i="12"/>
  <c r="F33" i="18" s="1"/>
  <c r="BS31" i="12"/>
  <c r="BF31" i="12"/>
  <c r="W31" i="12"/>
  <c r="L31" i="12"/>
  <c r="F31" i="12"/>
  <c r="F32" i="18" s="1"/>
  <c r="BS30" i="12"/>
  <c r="BF30" i="12"/>
  <c r="W30" i="12"/>
  <c r="L30" i="12"/>
  <c r="F30" i="12"/>
  <c r="F31" i="18" s="1"/>
  <c r="BS29" i="12"/>
  <c r="BF29" i="12"/>
  <c r="W29" i="12"/>
  <c r="L29" i="12"/>
  <c r="F29" i="12"/>
  <c r="F30" i="18" s="1"/>
  <c r="BS28" i="12"/>
  <c r="BF28" i="12"/>
  <c r="W28" i="12"/>
  <c r="L28" i="12"/>
  <c r="F28" i="12"/>
  <c r="F29" i="18" s="1"/>
  <c r="BS27" i="12"/>
  <c r="BF27" i="12"/>
  <c r="W27" i="12"/>
  <c r="L27" i="12"/>
  <c r="F27" i="12"/>
  <c r="F28" i="18" s="1"/>
  <c r="BS26" i="12"/>
  <c r="BF26" i="12"/>
  <c r="W26" i="12"/>
  <c r="L26" i="12"/>
  <c r="F26" i="12"/>
  <c r="F27" i="18" s="1"/>
  <c r="BS25" i="12"/>
  <c r="BF25" i="12"/>
  <c r="W25" i="12"/>
  <c r="L25" i="12"/>
  <c r="F25" i="12"/>
  <c r="F26" i="18" s="1"/>
  <c r="BS24" i="12"/>
  <c r="BF24" i="12"/>
  <c r="W24" i="12"/>
  <c r="L24" i="12"/>
  <c r="F24" i="12"/>
  <c r="F25" i="18" s="1"/>
  <c r="BS23" i="12"/>
  <c r="BF23" i="12"/>
  <c r="W23" i="12"/>
  <c r="L23" i="12"/>
  <c r="F23" i="12"/>
  <c r="F24" i="18" s="1"/>
  <c r="BS22" i="12"/>
  <c r="BF22" i="12"/>
  <c r="AY22" i="12"/>
  <c r="AY23" i="18" s="1"/>
  <c r="AW22" i="12"/>
  <c r="AW23" i="18" s="1"/>
  <c r="AP22" i="12"/>
  <c r="AP23" i="18" s="1"/>
  <c r="Y22" i="12"/>
  <c r="W22" i="12"/>
  <c r="I22" i="12"/>
  <c r="F22" i="12"/>
  <c r="F23" i="18" s="1"/>
  <c r="BS21" i="12"/>
  <c r="BF21" i="12"/>
  <c r="W21" i="12"/>
  <c r="L21" i="12"/>
  <c r="F21" i="12"/>
  <c r="F22" i="18" s="1"/>
  <c r="BS20" i="12"/>
  <c r="BF20" i="12"/>
  <c r="W20" i="12"/>
  <c r="L20" i="12"/>
  <c r="F20" i="12"/>
  <c r="F21" i="18" s="1"/>
  <c r="BS19" i="12"/>
  <c r="BF19" i="12"/>
  <c r="W19" i="12"/>
  <c r="L19" i="12"/>
  <c r="F19" i="12"/>
  <c r="F20" i="18" s="1"/>
  <c r="BS18" i="12"/>
  <c r="BF18" i="12"/>
  <c r="W18" i="12"/>
  <c r="L18" i="12"/>
  <c r="F18" i="12"/>
  <c r="F19" i="18" s="1"/>
  <c r="BS17" i="12"/>
  <c r="BF17" i="12"/>
  <c r="W17" i="12"/>
  <c r="L17" i="12"/>
  <c r="F17" i="12"/>
  <c r="F18" i="18" s="1"/>
  <c r="BS16" i="12"/>
  <c r="BF16" i="12"/>
  <c r="AY16" i="12"/>
  <c r="AY17" i="18" s="1"/>
  <c r="AW16" i="12"/>
  <c r="AO16" i="12"/>
  <c r="AO17" i="18" s="1"/>
  <c r="R16" i="12"/>
  <c r="R17" i="18" s="1"/>
  <c r="L16" i="12"/>
  <c r="I16" i="12"/>
  <c r="I17" i="18" s="1"/>
  <c r="F16" i="12"/>
  <c r="F17" i="18" s="1"/>
  <c r="BS15" i="12"/>
  <c r="BF15" i="12"/>
  <c r="W15" i="12"/>
  <c r="L15" i="12"/>
  <c r="F15" i="12"/>
  <c r="F16" i="18" s="1"/>
  <c r="BS14" i="12"/>
  <c r="BF14" i="12"/>
  <c r="W14" i="12"/>
  <c r="L14" i="12"/>
  <c r="F14" i="12"/>
  <c r="F15" i="18" s="1"/>
  <c r="BS13" i="12"/>
  <c r="BF13" i="12"/>
  <c r="W13" i="12"/>
  <c r="L13" i="12"/>
  <c r="F13" i="12"/>
  <c r="F14" i="18" s="1"/>
  <c r="BS12" i="12"/>
  <c r="BF12" i="12"/>
  <c r="W12" i="12"/>
  <c r="L12" i="12"/>
  <c r="F12" i="12"/>
  <c r="F13" i="18" s="1"/>
  <c r="BS11" i="12"/>
  <c r="BF11" i="12"/>
  <c r="BF7" i="12" s="1"/>
  <c r="W11" i="12"/>
  <c r="L11" i="12"/>
  <c r="F11" i="12"/>
  <c r="F12" i="18" s="1"/>
  <c r="BS10" i="12"/>
  <c r="BF10" i="12"/>
  <c r="W10" i="12"/>
  <c r="L10" i="12"/>
  <c r="F10" i="12"/>
  <c r="F11" i="18" s="1"/>
  <c r="BS9" i="12"/>
  <c r="BF9" i="12"/>
  <c r="W9" i="12"/>
  <c r="L9" i="12"/>
  <c r="F9" i="12"/>
  <c r="F10" i="18" s="1"/>
  <c r="BS8" i="12"/>
  <c r="BF8" i="12"/>
  <c r="W8" i="12"/>
  <c r="L8" i="12"/>
  <c r="F8" i="12"/>
  <c r="BZ7" i="12"/>
  <c r="BZ389" i="12" s="1"/>
  <c r="BX7" i="12"/>
  <c r="BX389" i="12" s="1"/>
  <c r="BW7" i="12"/>
  <c r="BV7" i="12"/>
  <c r="BU7" i="12"/>
  <c r="BU389" i="12" s="1"/>
  <c r="BT7" i="12"/>
  <c r="BT389" i="12" s="1"/>
  <c r="BR7" i="12"/>
  <c r="BQ7" i="12"/>
  <c r="BP7" i="12"/>
  <c r="BP389" i="12" s="1"/>
  <c r="BO7" i="12"/>
  <c r="BO389" i="12" s="1"/>
  <c r="BN7" i="12"/>
  <c r="BM7" i="12"/>
  <c r="BL7" i="12"/>
  <c r="BL389" i="12" s="1"/>
  <c r="BK7" i="12"/>
  <c r="BK389" i="12" s="1"/>
  <c r="BJ7" i="12"/>
  <c r="BI7" i="12"/>
  <c r="BH7" i="12"/>
  <c r="BH389" i="12" s="1"/>
  <c r="BG7" i="12"/>
  <c r="BG389" i="12" s="1"/>
  <c r="BE7" i="12"/>
  <c r="BD7" i="12"/>
  <c r="BC7" i="12"/>
  <c r="BC389" i="12" s="1"/>
  <c r="BB7" i="12"/>
  <c r="BA7" i="12"/>
  <c r="AZ7" i="12"/>
  <c r="AX7" i="12"/>
  <c r="AX389" i="12" s="1"/>
  <c r="AV7" i="12"/>
  <c r="AU7" i="12"/>
  <c r="AT7" i="12"/>
  <c r="AS7" i="12"/>
  <c r="AS389" i="12" s="1"/>
  <c r="AR7" i="12"/>
  <c r="AQ7" i="12"/>
  <c r="AO7" i="12"/>
  <c r="AO389" i="12" s="1"/>
  <c r="AN7" i="12"/>
  <c r="AM7" i="12"/>
  <c r="AL7" i="12"/>
  <c r="AK7" i="12"/>
  <c r="AK389" i="12" s="1"/>
  <c r="AJ7" i="12"/>
  <c r="AI7" i="12"/>
  <c r="AH7" i="12"/>
  <c r="AG7" i="12"/>
  <c r="AG389" i="12" s="1"/>
  <c r="AF7" i="12"/>
  <c r="AE7" i="12"/>
  <c r="AD7" i="12"/>
  <c r="AC7" i="12"/>
  <c r="AC389" i="12" s="1"/>
  <c r="AB7" i="12"/>
  <c r="AA7" i="12"/>
  <c r="Z7" i="12"/>
  <c r="X7" i="12"/>
  <c r="X389" i="12" s="1"/>
  <c r="V7" i="12"/>
  <c r="U7" i="12"/>
  <c r="U389" i="12" s="1"/>
  <c r="T7" i="12"/>
  <c r="S7" i="12"/>
  <c r="S389" i="12" s="1"/>
  <c r="R7" i="12"/>
  <c r="Q7" i="12"/>
  <c r="Q389" i="12" s="1"/>
  <c r="P7" i="12"/>
  <c r="O7" i="12"/>
  <c r="O389" i="12" s="1"/>
  <c r="N7" i="12"/>
  <c r="M7" i="12"/>
  <c r="M389" i="12" s="1"/>
  <c r="K7" i="12"/>
  <c r="J7" i="12"/>
  <c r="J389" i="12" s="1"/>
  <c r="I7" i="12"/>
  <c r="H7" i="12"/>
  <c r="G7" i="12"/>
  <c r="E7" i="12"/>
  <c r="E389" i="12" s="1"/>
  <c r="D7" i="12"/>
  <c r="CA373" i="17"/>
  <c r="BZ373" i="17"/>
  <c r="BZ375" i="18" s="1"/>
  <c r="BY373" i="17"/>
  <c r="BX373" i="17"/>
  <c r="BX375" i="18" s="1"/>
  <c r="BW373" i="17"/>
  <c r="BW375" i="18" s="1"/>
  <c r="BV373" i="17"/>
  <c r="BV375" i="18" s="1"/>
  <c r="BU373" i="17"/>
  <c r="BU375" i="18" s="1"/>
  <c r="BT373" i="17"/>
  <c r="BT375" i="18" s="1"/>
  <c r="BS373" i="17"/>
  <c r="BR373" i="17"/>
  <c r="BR375" i="18" s="1"/>
  <c r="BQ373" i="17"/>
  <c r="BQ375" i="18" s="1"/>
  <c r="BP373" i="17"/>
  <c r="BP375" i="18" s="1"/>
  <c r="BO373" i="17"/>
  <c r="BO375" i="18" s="1"/>
  <c r="BN373" i="17"/>
  <c r="BN375" i="18" s="1"/>
  <c r="BM373" i="17"/>
  <c r="BM375" i="18" s="1"/>
  <c r="BL373" i="17"/>
  <c r="BL375" i="18" s="1"/>
  <c r="BK373" i="17"/>
  <c r="BK375" i="18" s="1"/>
  <c r="BJ373" i="17"/>
  <c r="BJ375" i="18" s="1"/>
  <c r="BI373" i="17"/>
  <c r="BI375" i="18" s="1"/>
  <c r="BH373" i="17"/>
  <c r="BH375" i="18" s="1"/>
  <c r="BG373" i="17"/>
  <c r="BG375" i="18" s="1"/>
  <c r="BF373" i="17"/>
  <c r="BE373" i="17"/>
  <c r="BE375" i="18" s="1"/>
  <c r="BD373" i="17"/>
  <c r="BD375" i="18" s="1"/>
  <c r="BC373" i="17"/>
  <c r="BC375" i="18" s="1"/>
  <c r="BB373" i="17"/>
  <c r="BB375" i="18" s="1"/>
  <c r="BA373" i="17"/>
  <c r="BA375" i="18" s="1"/>
  <c r="AZ373" i="17"/>
  <c r="AZ375" i="18" s="1"/>
  <c r="AY373" i="17"/>
  <c r="AY375" i="18" s="1"/>
  <c r="AX373" i="17"/>
  <c r="AX375" i="18" s="1"/>
  <c r="AW373" i="17"/>
  <c r="AW375" i="18" s="1"/>
  <c r="AV373" i="17"/>
  <c r="AV375" i="18" s="1"/>
  <c r="AU373" i="17"/>
  <c r="AU375" i="18" s="1"/>
  <c r="AT373" i="17"/>
  <c r="AT375" i="18" s="1"/>
  <c r="AS373" i="17"/>
  <c r="AS375" i="18" s="1"/>
  <c r="AR373" i="17"/>
  <c r="AR375" i="18" s="1"/>
  <c r="AQ373" i="17"/>
  <c r="AQ375" i="18" s="1"/>
  <c r="AP373" i="17"/>
  <c r="AP375" i="18" s="1"/>
  <c r="AO373" i="17"/>
  <c r="AO375" i="18" s="1"/>
  <c r="AN373" i="17"/>
  <c r="AN375" i="18" s="1"/>
  <c r="AM373" i="17"/>
  <c r="AM375" i="18" s="1"/>
  <c r="AL373" i="17"/>
  <c r="AL375" i="18" s="1"/>
  <c r="AK373" i="17"/>
  <c r="AK375" i="18" s="1"/>
  <c r="AJ373" i="17"/>
  <c r="AJ375" i="18" s="1"/>
  <c r="AI373" i="17"/>
  <c r="AI375" i="18" s="1"/>
  <c r="AH373" i="17"/>
  <c r="AH375" i="18" s="1"/>
  <c r="AG373" i="17"/>
  <c r="AG375" i="18" s="1"/>
  <c r="AF373" i="17"/>
  <c r="AF375" i="18" s="1"/>
  <c r="AE373" i="17"/>
  <c r="AE375" i="18" s="1"/>
  <c r="AD373" i="17"/>
  <c r="AD375" i="18" s="1"/>
  <c r="AC373" i="17"/>
  <c r="AC375" i="18" s="1"/>
  <c r="AB373" i="17"/>
  <c r="AB375" i="18" s="1"/>
  <c r="AA373" i="17"/>
  <c r="AA375" i="18" s="1"/>
  <c r="Z373" i="17"/>
  <c r="Z375" i="18" s="1"/>
  <c r="Y373" i="17"/>
  <c r="Y375" i="18" s="1"/>
  <c r="X373" i="17"/>
  <c r="X375" i="18" s="1"/>
  <c r="W373" i="17"/>
  <c r="V373" i="17"/>
  <c r="V375" i="18" s="1"/>
  <c r="U373" i="17"/>
  <c r="U375" i="18" s="1"/>
  <c r="T373" i="17"/>
  <c r="T375" i="18" s="1"/>
  <c r="S373" i="17"/>
  <c r="S375" i="18" s="1"/>
  <c r="R373" i="17"/>
  <c r="R375" i="18" s="1"/>
  <c r="Q373" i="17"/>
  <c r="Q375" i="18" s="1"/>
  <c r="P373" i="17"/>
  <c r="P375" i="18" s="1"/>
  <c r="O373" i="17"/>
  <c r="O375" i="18" s="1"/>
  <c r="N373" i="17"/>
  <c r="N375" i="18" s="1"/>
  <c r="M373" i="17"/>
  <c r="M375" i="18" s="1"/>
  <c r="L373" i="17"/>
  <c r="K373" i="17"/>
  <c r="K375" i="18" s="1"/>
  <c r="J373" i="17"/>
  <c r="J375" i="18" s="1"/>
  <c r="I373" i="17"/>
  <c r="I375" i="18" s="1"/>
  <c r="H373" i="17"/>
  <c r="H375" i="18" s="1"/>
  <c r="G373" i="17"/>
  <c r="G375" i="18" s="1"/>
  <c r="F373" i="17"/>
  <c r="F375" i="18" s="1"/>
  <c r="E373" i="17"/>
  <c r="E375" i="18" s="1"/>
  <c r="D373" i="17"/>
  <c r="D375" i="18" s="1"/>
  <c r="CA339" i="17"/>
  <c r="BZ339" i="17"/>
  <c r="BZ341" i="18" s="1"/>
  <c r="BY339" i="17"/>
  <c r="BX339" i="17"/>
  <c r="BX341" i="18" s="1"/>
  <c r="BW339" i="17"/>
  <c r="BW341" i="18" s="1"/>
  <c r="BV339" i="17"/>
  <c r="BV341" i="18" s="1"/>
  <c r="BU339" i="17"/>
  <c r="BU341" i="18" s="1"/>
  <c r="BT339" i="17"/>
  <c r="BT341" i="18" s="1"/>
  <c r="BS339" i="17"/>
  <c r="BR339" i="17"/>
  <c r="BR341" i="18" s="1"/>
  <c r="BQ339" i="17"/>
  <c r="BQ341" i="18" s="1"/>
  <c r="BP339" i="17"/>
  <c r="BP341" i="18" s="1"/>
  <c r="BO339" i="17"/>
  <c r="BO341" i="18" s="1"/>
  <c r="BN339" i="17"/>
  <c r="BN341" i="18" s="1"/>
  <c r="BM339" i="17"/>
  <c r="BM341" i="18" s="1"/>
  <c r="BL339" i="17"/>
  <c r="BL341" i="18" s="1"/>
  <c r="BK339" i="17"/>
  <c r="BK341" i="18" s="1"/>
  <c r="BJ339" i="17"/>
  <c r="BJ341" i="18" s="1"/>
  <c r="BI339" i="17"/>
  <c r="BI341" i="18" s="1"/>
  <c r="BH339" i="17"/>
  <c r="BH341" i="18" s="1"/>
  <c r="BG339" i="17"/>
  <c r="BG341" i="18" s="1"/>
  <c r="BF339" i="17"/>
  <c r="BE339" i="17"/>
  <c r="BE341" i="18" s="1"/>
  <c r="BD339" i="17"/>
  <c r="BD341" i="18" s="1"/>
  <c r="BC339" i="17"/>
  <c r="BC341" i="18" s="1"/>
  <c r="BB339" i="17"/>
  <c r="BB341" i="18" s="1"/>
  <c r="BA339" i="17"/>
  <c r="BA341" i="18" s="1"/>
  <c r="AZ339" i="17"/>
  <c r="AZ341" i="18" s="1"/>
  <c r="AY339" i="17"/>
  <c r="AY341" i="18" s="1"/>
  <c r="AX339" i="17"/>
  <c r="AX341" i="18" s="1"/>
  <c r="AW339" i="17"/>
  <c r="AW341" i="18" s="1"/>
  <c r="AV339" i="17"/>
  <c r="AV341" i="18" s="1"/>
  <c r="AU339" i="17"/>
  <c r="AU341" i="18" s="1"/>
  <c r="AT339" i="17"/>
  <c r="AT341" i="18" s="1"/>
  <c r="AS339" i="17"/>
  <c r="AS341" i="18" s="1"/>
  <c r="AR339" i="17"/>
  <c r="AR341" i="18" s="1"/>
  <c r="AQ339" i="17"/>
  <c r="AQ341" i="18" s="1"/>
  <c r="AP339" i="17"/>
  <c r="AP341" i="18" s="1"/>
  <c r="AO339" i="17"/>
  <c r="AO341" i="18" s="1"/>
  <c r="AN339" i="17"/>
  <c r="AN341" i="18" s="1"/>
  <c r="AM339" i="17"/>
  <c r="AM341" i="18" s="1"/>
  <c r="AL339" i="17"/>
  <c r="AL341" i="18" s="1"/>
  <c r="AK339" i="17"/>
  <c r="AK341" i="18" s="1"/>
  <c r="AJ339" i="17"/>
  <c r="AJ341" i="18" s="1"/>
  <c r="AI339" i="17"/>
  <c r="AI341" i="18" s="1"/>
  <c r="AH339" i="17"/>
  <c r="AH341" i="18" s="1"/>
  <c r="AG339" i="17"/>
  <c r="AG341" i="18" s="1"/>
  <c r="AF339" i="17"/>
  <c r="AF341" i="18" s="1"/>
  <c r="AE339" i="17"/>
  <c r="AE341" i="18" s="1"/>
  <c r="AD339" i="17"/>
  <c r="AD341" i="18" s="1"/>
  <c r="AC339" i="17"/>
  <c r="AC341" i="18" s="1"/>
  <c r="AB339" i="17"/>
  <c r="AB341" i="18" s="1"/>
  <c r="AA339" i="17"/>
  <c r="AA341" i="18" s="1"/>
  <c r="Z339" i="17"/>
  <c r="Z341" i="18" s="1"/>
  <c r="Y339" i="17"/>
  <c r="Y341" i="18" s="1"/>
  <c r="X339" i="17"/>
  <c r="X341" i="18" s="1"/>
  <c r="W339" i="17"/>
  <c r="V339" i="17"/>
  <c r="V341" i="18" s="1"/>
  <c r="U339" i="17"/>
  <c r="U341" i="18" s="1"/>
  <c r="T339" i="17"/>
  <c r="T341" i="18" s="1"/>
  <c r="S339" i="17"/>
  <c r="S341" i="18" s="1"/>
  <c r="R339" i="17"/>
  <c r="R341" i="18" s="1"/>
  <c r="Q339" i="17"/>
  <c r="Q341" i="18" s="1"/>
  <c r="P339" i="17"/>
  <c r="P341" i="18" s="1"/>
  <c r="O339" i="17"/>
  <c r="O341" i="18" s="1"/>
  <c r="N339" i="17"/>
  <c r="N341" i="18" s="1"/>
  <c r="M339" i="17"/>
  <c r="M341" i="18" s="1"/>
  <c r="L339" i="17"/>
  <c r="K339" i="17"/>
  <c r="K341" i="18" s="1"/>
  <c r="J339" i="17"/>
  <c r="J341" i="18" s="1"/>
  <c r="I339" i="17"/>
  <c r="I341" i="18" s="1"/>
  <c r="H339" i="17"/>
  <c r="H341" i="18" s="1"/>
  <c r="G339" i="17"/>
  <c r="G341" i="18" s="1"/>
  <c r="F339" i="17"/>
  <c r="F341" i="18" s="1"/>
  <c r="E339" i="17"/>
  <c r="E341" i="18" s="1"/>
  <c r="D339" i="17"/>
  <c r="D341" i="18" s="1"/>
  <c r="CA304" i="17"/>
  <c r="BZ304" i="17"/>
  <c r="BZ306" i="18" s="1"/>
  <c r="BY304" i="17"/>
  <c r="BX304" i="17"/>
  <c r="BX306" i="18" s="1"/>
  <c r="BW304" i="17"/>
  <c r="BW306" i="18" s="1"/>
  <c r="BV304" i="17"/>
  <c r="BV306" i="18" s="1"/>
  <c r="BU304" i="17"/>
  <c r="BU306" i="18" s="1"/>
  <c r="BT304" i="17"/>
  <c r="BT306" i="18" s="1"/>
  <c r="BS304" i="17"/>
  <c r="BR304" i="17"/>
  <c r="BR306" i="18" s="1"/>
  <c r="BQ304" i="17"/>
  <c r="BQ306" i="18" s="1"/>
  <c r="BP304" i="17"/>
  <c r="BP306" i="18" s="1"/>
  <c r="BO304" i="17"/>
  <c r="BO306" i="18" s="1"/>
  <c r="BN304" i="17"/>
  <c r="BN306" i="18" s="1"/>
  <c r="BM304" i="17"/>
  <c r="BM306" i="18" s="1"/>
  <c r="BL304" i="17"/>
  <c r="BL306" i="18" s="1"/>
  <c r="BK304" i="17"/>
  <c r="BK306" i="18" s="1"/>
  <c r="BJ304" i="17"/>
  <c r="BJ306" i="18" s="1"/>
  <c r="BI304" i="17"/>
  <c r="BI306" i="18" s="1"/>
  <c r="BH304" i="17"/>
  <c r="BH306" i="18" s="1"/>
  <c r="BG304" i="17"/>
  <c r="BG306" i="18" s="1"/>
  <c r="BF304" i="17"/>
  <c r="BE304" i="17"/>
  <c r="BE306" i="18" s="1"/>
  <c r="BD304" i="17"/>
  <c r="BD306" i="18" s="1"/>
  <c r="BC304" i="17"/>
  <c r="BC306" i="18" s="1"/>
  <c r="BB304" i="17"/>
  <c r="BB306" i="18" s="1"/>
  <c r="BA304" i="17"/>
  <c r="BA306" i="18" s="1"/>
  <c r="AZ304" i="17"/>
  <c r="AZ306" i="18" s="1"/>
  <c r="AY304" i="17"/>
  <c r="AY306" i="18" s="1"/>
  <c r="AX304" i="17"/>
  <c r="AX306" i="18" s="1"/>
  <c r="AW304" i="17"/>
  <c r="AW306" i="18" s="1"/>
  <c r="AV304" i="17"/>
  <c r="AV306" i="18" s="1"/>
  <c r="AU304" i="17"/>
  <c r="AU306" i="18" s="1"/>
  <c r="AT304" i="17"/>
  <c r="AT306" i="18" s="1"/>
  <c r="AS304" i="17"/>
  <c r="AS306" i="18" s="1"/>
  <c r="AR304" i="17"/>
  <c r="AR306" i="18" s="1"/>
  <c r="AQ304" i="17"/>
  <c r="AQ306" i="18" s="1"/>
  <c r="AP304" i="17"/>
  <c r="AP306" i="18" s="1"/>
  <c r="AO304" i="17"/>
  <c r="AO306" i="18" s="1"/>
  <c r="AN304" i="17"/>
  <c r="AN306" i="18" s="1"/>
  <c r="AM304" i="17"/>
  <c r="AM306" i="18" s="1"/>
  <c r="AL304" i="17"/>
  <c r="AL306" i="18" s="1"/>
  <c r="AK304" i="17"/>
  <c r="AK306" i="18" s="1"/>
  <c r="AJ304" i="17"/>
  <c r="AJ306" i="18" s="1"/>
  <c r="AI304" i="17"/>
  <c r="AI306" i="18" s="1"/>
  <c r="AH304" i="17"/>
  <c r="AH306" i="18" s="1"/>
  <c r="AG304" i="17"/>
  <c r="AG306" i="18" s="1"/>
  <c r="AF304" i="17"/>
  <c r="AF306" i="18" s="1"/>
  <c r="AE304" i="17"/>
  <c r="AE306" i="18" s="1"/>
  <c r="AD304" i="17"/>
  <c r="AD306" i="18" s="1"/>
  <c r="AC304" i="17"/>
  <c r="AC306" i="18" s="1"/>
  <c r="AB304" i="17"/>
  <c r="AB306" i="18" s="1"/>
  <c r="AA304" i="17"/>
  <c r="AA306" i="18" s="1"/>
  <c r="Z304" i="17"/>
  <c r="Z306" i="18" s="1"/>
  <c r="Y304" i="17"/>
  <c r="Y306" i="18" s="1"/>
  <c r="X304" i="17"/>
  <c r="X306" i="18" s="1"/>
  <c r="W304" i="17"/>
  <c r="V304" i="17"/>
  <c r="V306" i="18" s="1"/>
  <c r="U304" i="17"/>
  <c r="U306" i="18" s="1"/>
  <c r="T304" i="17"/>
  <c r="T306" i="18" s="1"/>
  <c r="S304" i="17"/>
  <c r="S306" i="18" s="1"/>
  <c r="R304" i="17"/>
  <c r="R306" i="18" s="1"/>
  <c r="Q304" i="17"/>
  <c r="Q306" i="18" s="1"/>
  <c r="P304" i="17"/>
  <c r="P306" i="18" s="1"/>
  <c r="O304" i="17"/>
  <c r="O306" i="18" s="1"/>
  <c r="N304" i="17"/>
  <c r="N306" i="18" s="1"/>
  <c r="M304" i="17"/>
  <c r="M306" i="18" s="1"/>
  <c r="L304" i="17"/>
  <c r="K304" i="17"/>
  <c r="K306" i="18" s="1"/>
  <c r="J304" i="17"/>
  <c r="J306" i="18" s="1"/>
  <c r="I304" i="17"/>
  <c r="I306" i="18" s="1"/>
  <c r="H304" i="17"/>
  <c r="H306" i="18" s="1"/>
  <c r="G304" i="17"/>
  <c r="G306" i="18" s="1"/>
  <c r="F304" i="17"/>
  <c r="F306" i="18" s="1"/>
  <c r="E304" i="17"/>
  <c r="E306" i="18" s="1"/>
  <c r="D304" i="17"/>
  <c r="D306" i="18" s="1"/>
  <c r="CA280" i="17"/>
  <c r="BZ280" i="17"/>
  <c r="BZ282" i="18" s="1"/>
  <c r="BY280" i="17"/>
  <c r="BX280" i="17"/>
  <c r="BX282" i="18" s="1"/>
  <c r="BW280" i="17"/>
  <c r="BW282" i="18" s="1"/>
  <c r="BV280" i="17"/>
  <c r="BV282" i="18" s="1"/>
  <c r="BU280" i="17"/>
  <c r="BU282" i="18" s="1"/>
  <c r="BT280" i="17"/>
  <c r="BT282" i="18" s="1"/>
  <c r="BS280" i="17"/>
  <c r="BR280" i="17"/>
  <c r="BR282" i="18" s="1"/>
  <c r="BQ280" i="17"/>
  <c r="BQ282" i="18" s="1"/>
  <c r="BP280" i="17"/>
  <c r="BP282" i="18" s="1"/>
  <c r="BO280" i="17"/>
  <c r="BO282" i="18" s="1"/>
  <c r="BN280" i="17"/>
  <c r="BN282" i="18" s="1"/>
  <c r="BM280" i="17"/>
  <c r="BM282" i="18" s="1"/>
  <c r="BL280" i="17"/>
  <c r="BL282" i="18" s="1"/>
  <c r="BK280" i="17"/>
  <c r="BK282" i="18" s="1"/>
  <c r="BJ280" i="17"/>
  <c r="BJ282" i="18" s="1"/>
  <c r="BI280" i="17"/>
  <c r="BI282" i="18" s="1"/>
  <c r="BH280" i="17"/>
  <c r="BH282" i="18" s="1"/>
  <c r="BG280" i="17"/>
  <c r="BG282" i="18" s="1"/>
  <c r="BF280" i="17"/>
  <c r="BE280" i="17"/>
  <c r="BE282" i="18" s="1"/>
  <c r="BD280" i="17"/>
  <c r="BD282" i="18" s="1"/>
  <c r="BC280" i="17"/>
  <c r="BC282" i="18" s="1"/>
  <c r="BB280" i="17"/>
  <c r="BB282" i="18" s="1"/>
  <c r="BA280" i="17"/>
  <c r="BA282" i="18" s="1"/>
  <c r="AZ280" i="17"/>
  <c r="AZ282" i="18" s="1"/>
  <c r="AY280" i="17"/>
  <c r="AY282" i="18" s="1"/>
  <c r="AX280" i="17"/>
  <c r="AX282" i="18" s="1"/>
  <c r="AW280" i="17"/>
  <c r="AW282" i="18" s="1"/>
  <c r="AV280" i="17"/>
  <c r="AV282" i="18" s="1"/>
  <c r="AU280" i="17"/>
  <c r="AU282" i="18" s="1"/>
  <c r="AT280" i="17"/>
  <c r="AT282" i="18" s="1"/>
  <c r="AS280" i="17"/>
  <c r="AS282" i="18" s="1"/>
  <c r="AR280" i="17"/>
  <c r="AR282" i="18" s="1"/>
  <c r="AQ280" i="17"/>
  <c r="AQ282" i="18" s="1"/>
  <c r="AP280" i="17"/>
  <c r="AP282" i="18" s="1"/>
  <c r="AO280" i="17"/>
  <c r="AO282" i="18" s="1"/>
  <c r="AN280" i="17"/>
  <c r="AN282" i="18" s="1"/>
  <c r="AM280" i="17"/>
  <c r="AM282" i="18" s="1"/>
  <c r="AL280" i="17"/>
  <c r="AL282" i="18" s="1"/>
  <c r="AK280" i="17"/>
  <c r="AK282" i="18" s="1"/>
  <c r="AJ280" i="17"/>
  <c r="AJ282" i="18" s="1"/>
  <c r="AI280" i="17"/>
  <c r="AI282" i="18" s="1"/>
  <c r="AH280" i="17"/>
  <c r="AH282" i="18" s="1"/>
  <c r="AG280" i="17"/>
  <c r="AG282" i="18" s="1"/>
  <c r="AF280" i="17"/>
  <c r="AF282" i="18" s="1"/>
  <c r="AE280" i="17"/>
  <c r="AE282" i="18" s="1"/>
  <c r="AD280" i="17"/>
  <c r="AD282" i="18" s="1"/>
  <c r="AC280" i="17"/>
  <c r="AC282" i="18" s="1"/>
  <c r="AB280" i="17"/>
  <c r="AB282" i="18" s="1"/>
  <c r="AA280" i="17"/>
  <c r="AA282" i="18" s="1"/>
  <c r="Z280" i="17"/>
  <c r="Z282" i="18" s="1"/>
  <c r="Y280" i="17"/>
  <c r="Y282" i="18" s="1"/>
  <c r="X280" i="17"/>
  <c r="X282" i="18" s="1"/>
  <c r="W280" i="17"/>
  <c r="V280" i="17"/>
  <c r="V282" i="18" s="1"/>
  <c r="U280" i="17"/>
  <c r="U282" i="18" s="1"/>
  <c r="T280" i="17"/>
  <c r="T282" i="18" s="1"/>
  <c r="S280" i="17"/>
  <c r="S282" i="18" s="1"/>
  <c r="R280" i="17"/>
  <c r="R282" i="18" s="1"/>
  <c r="Q280" i="17"/>
  <c r="Q282" i="18" s="1"/>
  <c r="P280" i="17"/>
  <c r="P282" i="18" s="1"/>
  <c r="O280" i="17"/>
  <c r="O282" i="18" s="1"/>
  <c r="N280" i="17"/>
  <c r="N282" i="18" s="1"/>
  <c r="M280" i="17"/>
  <c r="M282" i="18" s="1"/>
  <c r="L280" i="17"/>
  <c r="K280" i="17"/>
  <c r="K282" i="18" s="1"/>
  <c r="J280" i="17"/>
  <c r="J282" i="18" s="1"/>
  <c r="I280" i="17"/>
  <c r="I282" i="18" s="1"/>
  <c r="H280" i="17"/>
  <c r="H282" i="18" s="1"/>
  <c r="G280" i="17"/>
  <c r="G282" i="18" s="1"/>
  <c r="F280" i="17"/>
  <c r="F282" i="18" s="1"/>
  <c r="E280" i="17"/>
  <c r="E282" i="18" s="1"/>
  <c r="D280" i="17"/>
  <c r="D282" i="18" s="1"/>
  <c r="CA262" i="17"/>
  <c r="BZ262" i="17"/>
  <c r="BZ264" i="18" s="1"/>
  <c r="BY262" i="17"/>
  <c r="BX262" i="17"/>
  <c r="BX264" i="18" s="1"/>
  <c r="BW262" i="17"/>
  <c r="BW264" i="18" s="1"/>
  <c r="BV262" i="17"/>
  <c r="BV264" i="18" s="1"/>
  <c r="BU262" i="17"/>
  <c r="BU264" i="18" s="1"/>
  <c r="BT262" i="17"/>
  <c r="BT264" i="18" s="1"/>
  <c r="BS262" i="17"/>
  <c r="BR262" i="17"/>
  <c r="BR264" i="18" s="1"/>
  <c r="BQ262" i="17"/>
  <c r="BQ264" i="18" s="1"/>
  <c r="BP262" i="17"/>
  <c r="BP264" i="18" s="1"/>
  <c r="BO262" i="17"/>
  <c r="BO264" i="18" s="1"/>
  <c r="BN262" i="17"/>
  <c r="BN264" i="18" s="1"/>
  <c r="BM262" i="17"/>
  <c r="BM264" i="18" s="1"/>
  <c r="BL262" i="17"/>
  <c r="BL264" i="18" s="1"/>
  <c r="BK262" i="17"/>
  <c r="BK264" i="18" s="1"/>
  <c r="BJ262" i="17"/>
  <c r="BJ264" i="18" s="1"/>
  <c r="BI262" i="17"/>
  <c r="BI264" i="18" s="1"/>
  <c r="BH262" i="17"/>
  <c r="BH264" i="18" s="1"/>
  <c r="BG262" i="17"/>
  <c r="BG264" i="18" s="1"/>
  <c r="BF262" i="17"/>
  <c r="BE262" i="17"/>
  <c r="BE264" i="18" s="1"/>
  <c r="BD262" i="17"/>
  <c r="BD264" i="18" s="1"/>
  <c r="BC262" i="17"/>
  <c r="BC264" i="18" s="1"/>
  <c r="BB262" i="17"/>
  <c r="BB264" i="18" s="1"/>
  <c r="BA262" i="17"/>
  <c r="BA264" i="18" s="1"/>
  <c r="AZ262" i="17"/>
  <c r="AZ264" i="18" s="1"/>
  <c r="AY262" i="17"/>
  <c r="AY264" i="18" s="1"/>
  <c r="AX262" i="17"/>
  <c r="AX264" i="18" s="1"/>
  <c r="AW262" i="17"/>
  <c r="AW264" i="18" s="1"/>
  <c r="AV262" i="17"/>
  <c r="AV264" i="18" s="1"/>
  <c r="AU262" i="17"/>
  <c r="AU264" i="18" s="1"/>
  <c r="AT262" i="17"/>
  <c r="AT264" i="18" s="1"/>
  <c r="AS262" i="17"/>
  <c r="AS264" i="18" s="1"/>
  <c r="AR262" i="17"/>
  <c r="AR264" i="18" s="1"/>
  <c r="AQ262" i="17"/>
  <c r="AQ264" i="18" s="1"/>
  <c r="AP262" i="17"/>
  <c r="AP264" i="18" s="1"/>
  <c r="AO262" i="17"/>
  <c r="AO264" i="18" s="1"/>
  <c r="AN262" i="17"/>
  <c r="AN264" i="18" s="1"/>
  <c r="AM262" i="17"/>
  <c r="AM264" i="18" s="1"/>
  <c r="AL262" i="17"/>
  <c r="AL264" i="18" s="1"/>
  <c r="AK262" i="17"/>
  <c r="AK264" i="18" s="1"/>
  <c r="AJ262" i="17"/>
  <c r="AJ264" i="18" s="1"/>
  <c r="AI262" i="17"/>
  <c r="AI264" i="18" s="1"/>
  <c r="AH262" i="17"/>
  <c r="AH264" i="18" s="1"/>
  <c r="AG262" i="17"/>
  <c r="AG264" i="18" s="1"/>
  <c r="AF262" i="17"/>
  <c r="AF264" i="18" s="1"/>
  <c r="AE262" i="17"/>
  <c r="AE264" i="18" s="1"/>
  <c r="AD262" i="17"/>
  <c r="AD264" i="18" s="1"/>
  <c r="AC262" i="17"/>
  <c r="AC264" i="18" s="1"/>
  <c r="AB262" i="17"/>
  <c r="AB264" i="18" s="1"/>
  <c r="AA262" i="17"/>
  <c r="AA264" i="18" s="1"/>
  <c r="Z262" i="17"/>
  <c r="Z264" i="18" s="1"/>
  <c r="Y262" i="17"/>
  <c r="Y264" i="18" s="1"/>
  <c r="X262" i="17"/>
  <c r="X264" i="18" s="1"/>
  <c r="W262" i="17"/>
  <c r="V262" i="17"/>
  <c r="V264" i="18" s="1"/>
  <c r="U262" i="17"/>
  <c r="U264" i="18" s="1"/>
  <c r="T262" i="17"/>
  <c r="T264" i="18" s="1"/>
  <c r="S262" i="17"/>
  <c r="S264" i="18" s="1"/>
  <c r="R262" i="17"/>
  <c r="R264" i="18" s="1"/>
  <c r="Q262" i="17"/>
  <c r="Q264" i="18" s="1"/>
  <c r="P262" i="17"/>
  <c r="P264" i="18" s="1"/>
  <c r="O262" i="17"/>
  <c r="O264" i="18" s="1"/>
  <c r="N262" i="17"/>
  <c r="N264" i="18" s="1"/>
  <c r="M262" i="17"/>
  <c r="M264" i="18" s="1"/>
  <c r="L262" i="17"/>
  <c r="K262" i="17"/>
  <c r="K264" i="18" s="1"/>
  <c r="J262" i="17"/>
  <c r="J264" i="18" s="1"/>
  <c r="I262" i="17"/>
  <c r="I264" i="18" s="1"/>
  <c r="H262" i="17"/>
  <c r="H264" i="18" s="1"/>
  <c r="G262" i="17"/>
  <c r="G264" i="18" s="1"/>
  <c r="F262" i="17"/>
  <c r="F264" i="18" s="1"/>
  <c r="E262" i="17"/>
  <c r="E264" i="18" s="1"/>
  <c r="D262" i="17"/>
  <c r="D264" i="18" s="1"/>
  <c r="CA248" i="17"/>
  <c r="BZ248" i="17"/>
  <c r="BZ250" i="18" s="1"/>
  <c r="BY248" i="17"/>
  <c r="BX248" i="17"/>
  <c r="BX250" i="18" s="1"/>
  <c r="BW248" i="17"/>
  <c r="BW250" i="18" s="1"/>
  <c r="BV248" i="17"/>
  <c r="BV250" i="18" s="1"/>
  <c r="BU248" i="17"/>
  <c r="BU250" i="18" s="1"/>
  <c r="BT248" i="17"/>
  <c r="BT250" i="18" s="1"/>
  <c r="BS248" i="17"/>
  <c r="BR248" i="17"/>
  <c r="BR250" i="18" s="1"/>
  <c r="BQ248" i="17"/>
  <c r="BQ250" i="18" s="1"/>
  <c r="BP248" i="17"/>
  <c r="BP250" i="18" s="1"/>
  <c r="BO248" i="17"/>
  <c r="BO250" i="18" s="1"/>
  <c r="BN248" i="17"/>
  <c r="BN250" i="18" s="1"/>
  <c r="BM248" i="17"/>
  <c r="BM250" i="18" s="1"/>
  <c r="BL248" i="17"/>
  <c r="BL250" i="18" s="1"/>
  <c r="BK248" i="17"/>
  <c r="BK250" i="18" s="1"/>
  <c r="BJ248" i="17"/>
  <c r="BJ250" i="18" s="1"/>
  <c r="BI248" i="17"/>
  <c r="BI250" i="18" s="1"/>
  <c r="BH248" i="17"/>
  <c r="BH250" i="18" s="1"/>
  <c r="BG248" i="17"/>
  <c r="BG250" i="18" s="1"/>
  <c r="BF248" i="17"/>
  <c r="BE248" i="17"/>
  <c r="BE250" i="18" s="1"/>
  <c r="BD248" i="17"/>
  <c r="BD250" i="18" s="1"/>
  <c r="BC248" i="17"/>
  <c r="BC250" i="18" s="1"/>
  <c r="BB248" i="17"/>
  <c r="BB250" i="18" s="1"/>
  <c r="BA248" i="17"/>
  <c r="BA250" i="18" s="1"/>
  <c r="AZ248" i="17"/>
  <c r="AZ250" i="18" s="1"/>
  <c r="AY248" i="17"/>
  <c r="AY250" i="18" s="1"/>
  <c r="AX248" i="17"/>
  <c r="AX250" i="18" s="1"/>
  <c r="AW248" i="17"/>
  <c r="AW250" i="18" s="1"/>
  <c r="AV248" i="17"/>
  <c r="AV250" i="18" s="1"/>
  <c r="AU248" i="17"/>
  <c r="AU250" i="18" s="1"/>
  <c r="AT248" i="17"/>
  <c r="AT250" i="18" s="1"/>
  <c r="AS248" i="17"/>
  <c r="AS250" i="18" s="1"/>
  <c r="AR248" i="17"/>
  <c r="AR250" i="18" s="1"/>
  <c r="AQ248" i="17"/>
  <c r="AQ250" i="18" s="1"/>
  <c r="AP248" i="17"/>
  <c r="AP250" i="18" s="1"/>
  <c r="AO248" i="17"/>
  <c r="AO250" i="18" s="1"/>
  <c r="AN248" i="17"/>
  <c r="AN250" i="18" s="1"/>
  <c r="AM248" i="17"/>
  <c r="AM250" i="18" s="1"/>
  <c r="AL248" i="17"/>
  <c r="AL250" i="18" s="1"/>
  <c r="AK248" i="17"/>
  <c r="AK250" i="18" s="1"/>
  <c r="AJ248" i="17"/>
  <c r="AJ250" i="18" s="1"/>
  <c r="AI248" i="17"/>
  <c r="AI250" i="18" s="1"/>
  <c r="AH248" i="17"/>
  <c r="AH250" i="18" s="1"/>
  <c r="AG248" i="17"/>
  <c r="AG250" i="18" s="1"/>
  <c r="AF248" i="17"/>
  <c r="AF250" i="18" s="1"/>
  <c r="AE248" i="17"/>
  <c r="AE250" i="18" s="1"/>
  <c r="AD248" i="17"/>
  <c r="AD250" i="18" s="1"/>
  <c r="AC248" i="17"/>
  <c r="AC250" i="18" s="1"/>
  <c r="AB248" i="17"/>
  <c r="AB250" i="18" s="1"/>
  <c r="AA248" i="17"/>
  <c r="AA250" i="18" s="1"/>
  <c r="Z248" i="17"/>
  <c r="Z250" i="18" s="1"/>
  <c r="Y248" i="17"/>
  <c r="Y250" i="18" s="1"/>
  <c r="X248" i="17"/>
  <c r="X250" i="18" s="1"/>
  <c r="W248" i="17"/>
  <c r="V248" i="17"/>
  <c r="V250" i="18" s="1"/>
  <c r="U248" i="17"/>
  <c r="U250" i="18" s="1"/>
  <c r="T248" i="17"/>
  <c r="T250" i="18" s="1"/>
  <c r="S248" i="17"/>
  <c r="S250" i="18" s="1"/>
  <c r="R248" i="17"/>
  <c r="R250" i="18" s="1"/>
  <c r="Q248" i="17"/>
  <c r="Q250" i="18" s="1"/>
  <c r="P248" i="17"/>
  <c r="P250" i="18" s="1"/>
  <c r="O248" i="17"/>
  <c r="O250" i="18" s="1"/>
  <c r="N248" i="17"/>
  <c r="N250" i="18" s="1"/>
  <c r="M248" i="17"/>
  <c r="M250" i="18" s="1"/>
  <c r="L248" i="17"/>
  <c r="K248" i="17"/>
  <c r="K250" i="18" s="1"/>
  <c r="J248" i="17"/>
  <c r="J250" i="18" s="1"/>
  <c r="I248" i="17"/>
  <c r="I250" i="18" s="1"/>
  <c r="H248" i="17"/>
  <c r="H250" i="18" s="1"/>
  <c r="G248" i="17"/>
  <c r="G250" i="18" s="1"/>
  <c r="F248" i="17"/>
  <c r="F250" i="18" s="1"/>
  <c r="E248" i="17"/>
  <c r="E250" i="18" s="1"/>
  <c r="D248" i="17"/>
  <c r="D250" i="18" s="1"/>
  <c r="CA228" i="17"/>
  <c r="BZ228" i="17"/>
  <c r="BZ230" i="18" s="1"/>
  <c r="BY228" i="17"/>
  <c r="BX228" i="17"/>
  <c r="BX230" i="18" s="1"/>
  <c r="BW228" i="17"/>
  <c r="BW230" i="18" s="1"/>
  <c r="BV228" i="17"/>
  <c r="BV230" i="18" s="1"/>
  <c r="BU228" i="17"/>
  <c r="BU230" i="18" s="1"/>
  <c r="BT228" i="17"/>
  <c r="BT230" i="18" s="1"/>
  <c r="BS228" i="17"/>
  <c r="BR228" i="17"/>
  <c r="BR230" i="18" s="1"/>
  <c r="BQ228" i="17"/>
  <c r="BQ230" i="18" s="1"/>
  <c r="BP228" i="17"/>
  <c r="BP230" i="18" s="1"/>
  <c r="BO228" i="17"/>
  <c r="BO230" i="18" s="1"/>
  <c r="BN228" i="17"/>
  <c r="BN230" i="18" s="1"/>
  <c r="BM228" i="17"/>
  <c r="BM230" i="18" s="1"/>
  <c r="BL228" i="17"/>
  <c r="BL230" i="18" s="1"/>
  <c r="BK228" i="17"/>
  <c r="BK230" i="18" s="1"/>
  <c r="BJ228" i="17"/>
  <c r="BJ230" i="18" s="1"/>
  <c r="BI228" i="17"/>
  <c r="BI230" i="18" s="1"/>
  <c r="BH228" i="17"/>
  <c r="BH230" i="18" s="1"/>
  <c r="BG228" i="17"/>
  <c r="BG230" i="18" s="1"/>
  <c r="BF228" i="17"/>
  <c r="BE228" i="17"/>
  <c r="BE230" i="18" s="1"/>
  <c r="BD228" i="17"/>
  <c r="BD230" i="18" s="1"/>
  <c r="BC228" i="17"/>
  <c r="BC230" i="18" s="1"/>
  <c r="BB228" i="17"/>
  <c r="BB230" i="18" s="1"/>
  <c r="BA228" i="17"/>
  <c r="BA230" i="18" s="1"/>
  <c r="AZ228" i="17"/>
  <c r="AZ230" i="18" s="1"/>
  <c r="AY228" i="17"/>
  <c r="AY230" i="18" s="1"/>
  <c r="AX228" i="17"/>
  <c r="AX230" i="18" s="1"/>
  <c r="AW228" i="17"/>
  <c r="AW230" i="18" s="1"/>
  <c r="AV228" i="17"/>
  <c r="AV230" i="18" s="1"/>
  <c r="AU228" i="17"/>
  <c r="AU230" i="18" s="1"/>
  <c r="AT228" i="17"/>
  <c r="AT230" i="18" s="1"/>
  <c r="AS228" i="17"/>
  <c r="AS230" i="18" s="1"/>
  <c r="AR228" i="17"/>
  <c r="AR230" i="18" s="1"/>
  <c r="AQ228" i="17"/>
  <c r="AQ230" i="18" s="1"/>
  <c r="AP228" i="17"/>
  <c r="AP230" i="18" s="1"/>
  <c r="AO228" i="17"/>
  <c r="AO230" i="18" s="1"/>
  <c r="AN228" i="17"/>
  <c r="AN230" i="18" s="1"/>
  <c r="AM228" i="17"/>
  <c r="AM230" i="18" s="1"/>
  <c r="AL228" i="17"/>
  <c r="AL230" i="18" s="1"/>
  <c r="AK228" i="17"/>
  <c r="AK230" i="18" s="1"/>
  <c r="AJ228" i="17"/>
  <c r="AJ230" i="18" s="1"/>
  <c r="AI228" i="17"/>
  <c r="AI230" i="18" s="1"/>
  <c r="AH228" i="17"/>
  <c r="AH230" i="18" s="1"/>
  <c r="AG228" i="17"/>
  <c r="AG230" i="18" s="1"/>
  <c r="AF228" i="17"/>
  <c r="AF230" i="18" s="1"/>
  <c r="AE228" i="17"/>
  <c r="AE230" i="18" s="1"/>
  <c r="AD228" i="17"/>
  <c r="AD230" i="18" s="1"/>
  <c r="AC228" i="17"/>
  <c r="AC230" i="18" s="1"/>
  <c r="AB228" i="17"/>
  <c r="AB230" i="18" s="1"/>
  <c r="AA228" i="17"/>
  <c r="AA230" i="18" s="1"/>
  <c r="Z228" i="17"/>
  <c r="Z230" i="18" s="1"/>
  <c r="Y228" i="17"/>
  <c r="Y230" i="18" s="1"/>
  <c r="X228" i="17"/>
  <c r="X230" i="18" s="1"/>
  <c r="W228" i="17"/>
  <c r="V228" i="17"/>
  <c r="V230" i="18" s="1"/>
  <c r="U228" i="17"/>
  <c r="U230" i="18" s="1"/>
  <c r="T228" i="17"/>
  <c r="T230" i="18" s="1"/>
  <c r="S228" i="17"/>
  <c r="S230" i="18" s="1"/>
  <c r="R228" i="17"/>
  <c r="R230" i="18" s="1"/>
  <c r="Q228" i="17"/>
  <c r="Q230" i="18" s="1"/>
  <c r="P228" i="17"/>
  <c r="P230" i="18" s="1"/>
  <c r="O228" i="17"/>
  <c r="O230" i="18" s="1"/>
  <c r="N228" i="17"/>
  <c r="N230" i="18" s="1"/>
  <c r="M228" i="17"/>
  <c r="M230" i="18" s="1"/>
  <c r="L228" i="17"/>
  <c r="K228" i="17"/>
  <c r="K230" i="18" s="1"/>
  <c r="J228" i="17"/>
  <c r="J230" i="18" s="1"/>
  <c r="I228" i="17"/>
  <c r="I230" i="18" s="1"/>
  <c r="H228" i="17"/>
  <c r="H230" i="18" s="1"/>
  <c r="G228" i="17"/>
  <c r="G230" i="18" s="1"/>
  <c r="F228" i="17"/>
  <c r="F230" i="18" s="1"/>
  <c r="E228" i="17"/>
  <c r="E230" i="18" s="1"/>
  <c r="D228" i="17"/>
  <c r="D230" i="18" s="1"/>
  <c r="CA209" i="17"/>
  <c r="BZ209" i="17"/>
  <c r="BZ211" i="18" s="1"/>
  <c r="BY209" i="17"/>
  <c r="BX209" i="17"/>
  <c r="BX211" i="18" s="1"/>
  <c r="BW209" i="17"/>
  <c r="BW211" i="18" s="1"/>
  <c r="BV209" i="17"/>
  <c r="BV211" i="18" s="1"/>
  <c r="BU209" i="17"/>
  <c r="BU211" i="18" s="1"/>
  <c r="BT209" i="17"/>
  <c r="BT211" i="18" s="1"/>
  <c r="BS209" i="17"/>
  <c r="BR209" i="17"/>
  <c r="BR211" i="18" s="1"/>
  <c r="BQ209" i="17"/>
  <c r="BQ211" i="18" s="1"/>
  <c r="BP209" i="17"/>
  <c r="BP211" i="18" s="1"/>
  <c r="BO209" i="17"/>
  <c r="BO211" i="18" s="1"/>
  <c r="BN209" i="17"/>
  <c r="BN211" i="18" s="1"/>
  <c r="BM209" i="17"/>
  <c r="BM211" i="18" s="1"/>
  <c r="BL209" i="17"/>
  <c r="BL211" i="18" s="1"/>
  <c r="BK209" i="17"/>
  <c r="BK211" i="18" s="1"/>
  <c r="BJ209" i="17"/>
  <c r="BJ211" i="18" s="1"/>
  <c r="BI209" i="17"/>
  <c r="BI211" i="18" s="1"/>
  <c r="BH209" i="17"/>
  <c r="BH211" i="18" s="1"/>
  <c r="BG209" i="17"/>
  <c r="BG211" i="18" s="1"/>
  <c r="BF209" i="17"/>
  <c r="BE209" i="17"/>
  <c r="BE211" i="18" s="1"/>
  <c r="BD209" i="17"/>
  <c r="BD211" i="18" s="1"/>
  <c r="BC209" i="17"/>
  <c r="BC211" i="18" s="1"/>
  <c r="BB209" i="17"/>
  <c r="BB211" i="18" s="1"/>
  <c r="BA209" i="17"/>
  <c r="BA211" i="18" s="1"/>
  <c r="AZ209" i="17"/>
  <c r="AZ211" i="18" s="1"/>
  <c r="AY209" i="17"/>
  <c r="AY211" i="18" s="1"/>
  <c r="AX209" i="17"/>
  <c r="AX211" i="18" s="1"/>
  <c r="AW209" i="17"/>
  <c r="AW211" i="18" s="1"/>
  <c r="AV209" i="17"/>
  <c r="AV211" i="18" s="1"/>
  <c r="AU209" i="17"/>
  <c r="AU211" i="18" s="1"/>
  <c r="AT209" i="17"/>
  <c r="AT211" i="18" s="1"/>
  <c r="AS209" i="17"/>
  <c r="AS211" i="18" s="1"/>
  <c r="AR209" i="17"/>
  <c r="AR211" i="18" s="1"/>
  <c r="AQ209" i="17"/>
  <c r="AQ211" i="18" s="1"/>
  <c r="AP209" i="17"/>
  <c r="AP211" i="18" s="1"/>
  <c r="AO209" i="17"/>
  <c r="AO211" i="18" s="1"/>
  <c r="AN209" i="17"/>
  <c r="AN211" i="18" s="1"/>
  <c r="AM209" i="17"/>
  <c r="AM211" i="18" s="1"/>
  <c r="AL209" i="17"/>
  <c r="AL211" i="18" s="1"/>
  <c r="AK209" i="17"/>
  <c r="AK211" i="18" s="1"/>
  <c r="AJ209" i="17"/>
  <c r="AJ211" i="18" s="1"/>
  <c r="AI209" i="17"/>
  <c r="AI211" i="18" s="1"/>
  <c r="AH209" i="17"/>
  <c r="AH211" i="18" s="1"/>
  <c r="AG209" i="17"/>
  <c r="AG211" i="18" s="1"/>
  <c r="AF209" i="17"/>
  <c r="AF211" i="18" s="1"/>
  <c r="AE209" i="17"/>
  <c r="AE211" i="18" s="1"/>
  <c r="AD209" i="17"/>
  <c r="AD211" i="18" s="1"/>
  <c r="AC209" i="17"/>
  <c r="AC211" i="18" s="1"/>
  <c r="AB209" i="17"/>
  <c r="AB211" i="18" s="1"/>
  <c r="AA209" i="17"/>
  <c r="AA211" i="18" s="1"/>
  <c r="Z209" i="17"/>
  <c r="Z211" i="18" s="1"/>
  <c r="Y209" i="17"/>
  <c r="Y211" i="18" s="1"/>
  <c r="X209" i="17"/>
  <c r="X211" i="18" s="1"/>
  <c r="W209" i="17"/>
  <c r="V209" i="17"/>
  <c r="V211" i="18" s="1"/>
  <c r="U209" i="17"/>
  <c r="U211" i="18" s="1"/>
  <c r="T209" i="17"/>
  <c r="T211" i="18" s="1"/>
  <c r="S209" i="17"/>
  <c r="S211" i="18" s="1"/>
  <c r="R209" i="17"/>
  <c r="R211" i="18" s="1"/>
  <c r="Q209" i="17"/>
  <c r="Q211" i="18" s="1"/>
  <c r="P209" i="17"/>
  <c r="P211" i="18" s="1"/>
  <c r="O209" i="17"/>
  <c r="O211" i="18" s="1"/>
  <c r="N209" i="17"/>
  <c r="N211" i="18" s="1"/>
  <c r="M209" i="17"/>
  <c r="M211" i="18" s="1"/>
  <c r="L209" i="17"/>
  <c r="K209" i="17"/>
  <c r="K211" i="18" s="1"/>
  <c r="J209" i="17"/>
  <c r="J211" i="18" s="1"/>
  <c r="I209" i="17"/>
  <c r="I211" i="18" s="1"/>
  <c r="H209" i="17"/>
  <c r="H211" i="18" s="1"/>
  <c r="G209" i="17"/>
  <c r="G211" i="18" s="1"/>
  <c r="F209" i="17"/>
  <c r="F211" i="18" s="1"/>
  <c r="E209" i="17"/>
  <c r="E211" i="18" s="1"/>
  <c r="D209" i="17"/>
  <c r="D211" i="18" s="1"/>
  <c r="CA199" i="17"/>
  <c r="BZ199" i="17"/>
  <c r="BZ201" i="18" s="1"/>
  <c r="BY199" i="17"/>
  <c r="BX199" i="17"/>
  <c r="BX201" i="18" s="1"/>
  <c r="BW199" i="17"/>
  <c r="BW201" i="18" s="1"/>
  <c r="BV199" i="17"/>
  <c r="BV201" i="18" s="1"/>
  <c r="BU199" i="17"/>
  <c r="BU201" i="18" s="1"/>
  <c r="BT199" i="17"/>
  <c r="BT201" i="18" s="1"/>
  <c r="BS199" i="17"/>
  <c r="BR199" i="17"/>
  <c r="BR201" i="18" s="1"/>
  <c r="BQ199" i="17"/>
  <c r="BQ201" i="18" s="1"/>
  <c r="BP199" i="17"/>
  <c r="BP201" i="18" s="1"/>
  <c r="BO199" i="17"/>
  <c r="BO201" i="18" s="1"/>
  <c r="BN199" i="17"/>
  <c r="BN201" i="18" s="1"/>
  <c r="BM199" i="17"/>
  <c r="BM201" i="18" s="1"/>
  <c r="BL199" i="17"/>
  <c r="BL201" i="18" s="1"/>
  <c r="BK199" i="17"/>
  <c r="BK201" i="18" s="1"/>
  <c r="BJ199" i="17"/>
  <c r="BJ201" i="18" s="1"/>
  <c r="BI199" i="17"/>
  <c r="BI201" i="18" s="1"/>
  <c r="BH199" i="17"/>
  <c r="BH201" i="18" s="1"/>
  <c r="BG199" i="17"/>
  <c r="BG201" i="18" s="1"/>
  <c r="BF199" i="17"/>
  <c r="BE199" i="17"/>
  <c r="BE201" i="18" s="1"/>
  <c r="BD199" i="17"/>
  <c r="BD201" i="18" s="1"/>
  <c r="BC199" i="17"/>
  <c r="BC201" i="18" s="1"/>
  <c r="BB199" i="17"/>
  <c r="BB201" i="18" s="1"/>
  <c r="BA199" i="17"/>
  <c r="BA201" i="18" s="1"/>
  <c r="AZ199" i="17"/>
  <c r="AZ201" i="18" s="1"/>
  <c r="AY199" i="17"/>
  <c r="AY201" i="18" s="1"/>
  <c r="AX199" i="17"/>
  <c r="AX201" i="18" s="1"/>
  <c r="AW199" i="17"/>
  <c r="AW201" i="18" s="1"/>
  <c r="AV199" i="17"/>
  <c r="AV201" i="18" s="1"/>
  <c r="AU199" i="17"/>
  <c r="AU201" i="18" s="1"/>
  <c r="AT199" i="17"/>
  <c r="AT201" i="18" s="1"/>
  <c r="AS199" i="17"/>
  <c r="AS201" i="18" s="1"/>
  <c r="AR199" i="17"/>
  <c r="AR201" i="18" s="1"/>
  <c r="AQ199" i="17"/>
  <c r="AQ201" i="18" s="1"/>
  <c r="AP199" i="17"/>
  <c r="AP201" i="18" s="1"/>
  <c r="AO199" i="17"/>
  <c r="AO201" i="18" s="1"/>
  <c r="AN199" i="17"/>
  <c r="AN201" i="18" s="1"/>
  <c r="AM199" i="17"/>
  <c r="AM201" i="18" s="1"/>
  <c r="AL199" i="17"/>
  <c r="AL201" i="18" s="1"/>
  <c r="AK199" i="17"/>
  <c r="AK201" i="18" s="1"/>
  <c r="AJ199" i="17"/>
  <c r="AJ201" i="18" s="1"/>
  <c r="AI199" i="17"/>
  <c r="AI201" i="18" s="1"/>
  <c r="AH199" i="17"/>
  <c r="AH201" i="18" s="1"/>
  <c r="AG199" i="17"/>
  <c r="AG201" i="18" s="1"/>
  <c r="AF199" i="17"/>
  <c r="AF201" i="18" s="1"/>
  <c r="AE199" i="17"/>
  <c r="AE201" i="18" s="1"/>
  <c r="AD199" i="17"/>
  <c r="AD201" i="18" s="1"/>
  <c r="AC199" i="17"/>
  <c r="AC201" i="18" s="1"/>
  <c r="AB199" i="17"/>
  <c r="AB201" i="18" s="1"/>
  <c r="AA199" i="17"/>
  <c r="AA201" i="18" s="1"/>
  <c r="Z199" i="17"/>
  <c r="Z201" i="18" s="1"/>
  <c r="Y199" i="17"/>
  <c r="Y201" i="18" s="1"/>
  <c r="X199" i="17"/>
  <c r="X201" i="18" s="1"/>
  <c r="W199" i="17"/>
  <c r="V199" i="17"/>
  <c r="V201" i="18" s="1"/>
  <c r="U199" i="17"/>
  <c r="U201" i="18" s="1"/>
  <c r="T199" i="17"/>
  <c r="T201" i="18" s="1"/>
  <c r="S199" i="17"/>
  <c r="S201" i="18" s="1"/>
  <c r="R199" i="17"/>
  <c r="R201" i="18" s="1"/>
  <c r="Q199" i="17"/>
  <c r="Q201" i="18" s="1"/>
  <c r="P199" i="17"/>
  <c r="P201" i="18" s="1"/>
  <c r="O199" i="17"/>
  <c r="O201" i="18" s="1"/>
  <c r="N199" i="17"/>
  <c r="N201" i="18" s="1"/>
  <c r="M199" i="17"/>
  <c r="M201" i="18" s="1"/>
  <c r="L199" i="17"/>
  <c r="K199" i="17"/>
  <c r="K201" i="18" s="1"/>
  <c r="J199" i="17"/>
  <c r="J201" i="18" s="1"/>
  <c r="I199" i="17"/>
  <c r="I201" i="18" s="1"/>
  <c r="H199" i="17"/>
  <c r="H201" i="18" s="1"/>
  <c r="G199" i="17"/>
  <c r="G201" i="18" s="1"/>
  <c r="F199" i="17"/>
  <c r="F201" i="18" s="1"/>
  <c r="E199" i="17"/>
  <c r="E201" i="18" s="1"/>
  <c r="D199" i="17"/>
  <c r="D201" i="18" s="1"/>
  <c r="CA190" i="17"/>
  <c r="BZ190" i="17"/>
  <c r="BY190" i="17"/>
  <c r="BX190" i="17"/>
  <c r="BX192" i="18" s="1"/>
  <c r="BW190" i="17"/>
  <c r="BW192" i="18" s="1"/>
  <c r="BV190" i="17"/>
  <c r="BV192" i="18" s="1"/>
  <c r="BU190" i="17"/>
  <c r="BU192" i="18" s="1"/>
  <c r="BT190" i="17"/>
  <c r="BT192" i="18" s="1"/>
  <c r="BS190" i="17"/>
  <c r="BR190" i="17"/>
  <c r="BR192" i="18" s="1"/>
  <c r="BQ190" i="17"/>
  <c r="BQ192" i="18" s="1"/>
  <c r="BP190" i="17"/>
  <c r="BP192" i="18" s="1"/>
  <c r="BO190" i="17"/>
  <c r="BO192" i="18" s="1"/>
  <c r="BN190" i="17"/>
  <c r="BN192" i="18" s="1"/>
  <c r="BM190" i="17"/>
  <c r="BM192" i="18" s="1"/>
  <c r="BL190" i="17"/>
  <c r="BL192" i="18" s="1"/>
  <c r="BK190" i="17"/>
  <c r="BK192" i="18" s="1"/>
  <c r="BJ190" i="17"/>
  <c r="BJ192" i="18" s="1"/>
  <c r="BI190" i="17"/>
  <c r="BI192" i="18" s="1"/>
  <c r="BH190" i="17"/>
  <c r="BH192" i="18" s="1"/>
  <c r="BG190" i="17"/>
  <c r="BG192" i="18" s="1"/>
  <c r="BF190" i="17"/>
  <c r="BE190" i="17"/>
  <c r="BE192" i="18" s="1"/>
  <c r="BD190" i="17"/>
  <c r="BD192" i="18" s="1"/>
  <c r="BC190" i="17"/>
  <c r="BC192" i="18" s="1"/>
  <c r="BB190" i="17"/>
  <c r="BB192" i="18" s="1"/>
  <c r="BA190" i="17"/>
  <c r="BA192" i="18" s="1"/>
  <c r="AZ190" i="17"/>
  <c r="AZ192" i="18" s="1"/>
  <c r="AY190" i="17"/>
  <c r="AY192" i="18" s="1"/>
  <c r="AX190" i="17"/>
  <c r="AX192" i="18" s="1"/>
  <c r="AW190" i="17"/>
  <c r="AW192" i="18" s="1"/>
  <c r="AV190" i="17"/>
  <c r="AV192" i="18" s="1"/>
  <c r="AU190" i="17"/>
  <c r="AU192" i="18" s="1"/>
  <c r="AT190" i="17"/>
  <c r="AT192" i="18" s="1"/>
  <c r="AS190" i="17"/>
  <c r="AS192" i="18" s="1"/>
  <c r="AR190" i="17"/>
  <c r="AR192" i="18" s="1"/>
  <c r="AQ190" i="17"/>
  <c r="AQ192" i="18" s="1"/>
  <c r="AP190" i="17"/>
  <c r="AP192" i="18" s="1"/>
  <c r="AO190" i="17"/>
  <c r="AO192" i="18" s="1"/>
  <c r="AN190" i="17"/>
  <c r="AN192" i="18" s="1"/>
  <c r="AM190" i="17"/>
  <c r="AM192" i="18" s="1"/>
  <c r="AL190" i="17"/>
  <c r="AL192" i="18" s="1"/>
  <c r="AK190" i="17"/>
  <c r="AK192" i="18" s="1"/>
  <c r="AJ190" i="17"/>
  <c r="AJ192" i="18" s="1"/>
  <c r="AI190" i="17"/>
  <c r="AI192" i="18" s="1"/>
  <c r="AH190" i="17"/>
  <c r="AH192" i="18" s="1"/>
  <c r="AG190" i="17"/>
  <c r="AG192" i="18" s="1"/>
  <c r="AF190" i="17"/>
  <c r="AF192" i="18" s="1"/>
  <c r="AE190" i="17"/>
  <c r="AE192" i="18" s="1"/>
  <c r="AD190" i="17"/>
  <c r="AD192" i="18" s="1"/>
  <c r="AC190" i="17"/>
  <c r="AC192" i="18" s="1"/>
  <c r="AB190" i="17"/>
  <c r="AB192" i="18" s="1"/>
  <c r="AA190" i="17"/>
  <c r="AA192" i="18" s="1"/>
  <c r="Z190" i="17"/>
  <c r="Z192" i="18" s="1"/>
  <c r="Y190" i="17"/>
  <c r="Y192" i="18" s="1"/>
  <c r="X190" i="17"/>
  <c r="X192" i="18" s="1"/>
  <c r="W190" i="17"/>
  <c r="V190" i="17"/>
  <c r="V192" i="18" s="1"/>
  <c r="U190" i="17"/>
  <c r="U192" i="18" s="1"/>
  <c r="T190" i="17"/>
  <c r="T192" i="18" s="1"/>
  <c r="S190" i="17"/>
  <c r="S192" i="18" s="1"/>
  <c r="R190" i="17"/>
  <c r="R192" i="18" s="1"/>
  <c r="Q190" i="17"/>
  <c r="Q192" i="18" s="1"/>
  <c r="P190" i="17"/>
  <c r="P192" i="18" s="1"/>
  <c r="O190" i="17"/>
  <c r="O192" i="18" s="1"/>
  <c r="N190" i="17"/>
  <c r="N192" i="18" s="1"/>
  <c r="M190" i="17"/>
  <c r="M192" i="18" s="1"/>
  <c r="L190" i="17"/>
  <c r="K190" i="17"/>
  <c r="K192" i="18" s="1"/>
  <c r="J190" i="17"/>
  <c r="J192" i="18" s="1"/>
  <c r="I190" i="17"/>
  <c r="I192" i="18" s="1"/>
  <c r="H190" i="17"/>
  <c r="H192" i="18" s="1"/>
  <c r="G190" i="17"/>
  <c r="G192" i="18" s="1"/>
  <c r="F190" i="17"/>
  <c r="F192" i="18" s="1"/>
  <c r="E190" i="17"/>
  <c r="E192" i="18" s="1"/>
  <c r="D190" i="17"/>
  <c r="D192" i="18" s="1"/>
  <c r="CA149" i="17"/>
  <c r="BZ149" i="17"/>
  <c r="BZ151" i="18" s="1"/>
  <c r="BY149" i="17"/>
  <c r="BX149" i="17"/>
  <c r="BX151" i="18" s="1"/>
  <c r="BW149" i="17"/>
  <c r="BW151" i="18" s="1"/>
  <c r="BV149" i="17"/>
  <c r="BV151" i="18" s="1"/>
  <c r="BU149" i="17"/>
  <c r="BU151" i="18" s="1"/>
  <c r="BT149" i="17"/>
  <c r="BT151" i="18" s="1"/>
  <c r="BS149" i="17"/>
  <c r="BR149" i="17"/>
  <c r="BR151" i="18" s="1"/>
  <c r="BQ149" i="17"/>
  <c r="BQ151" i="18" s="1"/>
  <c r="BP149" i="17"/>
  <c r="BP151" i="18" s="1"/>
  <c r="BO149" i="17"/>
  <c r="BO151" i="18" s="1"/>
  <c r="BN149" i="17"/>
  <c r="BN151" i="18" s="1"/>
  <c r="BM149" i="17"/>
  <c r="BM151" i="18" s="1"/>
  <c r="BL149" i="17"/>
  <c r="BL151" i="18" s="1"/>
  <c r="BK149" i="17"/>
  <c r="BK151" i="18" s="1"/>
  <c r="BJ149" i="17"/>
  <c r="BJ151" i="18" s="1"/>
  <c r="BI149" i="17"/>
  <c r="BI151" i="18" s="1"/>
  <c r="BH149" i="17"/>
  <c r="BH151" i="18" s="1"/>
  <c r="BG149" i="17"/>
  <c r="BG151" i="18" s="1"/>
  <c r="BF149" i="17"/>
  <c r="BE149" i="17"/>
  <c r="BE151" i="18" s="1"/>
  <c r="BD149" i="17"/>
  <c r="BD151" i="18" s="1"/>
  <c r="BC149" i="17"/>
  <c r="BC151" i="18" s="1"/>
  <c r="BB149" i="17"/>
  <c r="BB151" i="18" s="1"/>
  <c r="BA149" i="17"/>
  <c r="BA151" i="18" s="1"/>
  <c r="AZ149" i="17"/>
  <c r="AZ151" i="18" s="1"/>
  <c r="AY149" i="17"/>
  <c r="AY151" i="18" s="1"/>
  <c r="AX149" i="17"/>
  <c r="AX151" i="18" s="1"/>
  <c r="AW149" i="17"/>
  <c r="AW151" i="18" s="1"/>
  <c r="AV149" i="17"/>
  <c r="AV151" i="18" s="1"/>
  <c r="AU149" i="17"/>
  <c r="AU151" i="18" s="1"/>
  <c r="AT149" i="17"/>
  <c r="AT151" i="18" s="1"/>
  <c r="AS149" i="17"/>
  <c r="AS151" i="18" s="1"/>
  <c r="AR149" i="17"/>
  <c r="AR151" i="18" s="1"/>
  <c r="AQ149" i="17"/>
  <c r="AQ151" i="18" s="1"/>
  <c r="AP149" i="17"/>
  <c r="AP151" i="18" s="1"/>
  <c r="AO149" i="17"/>
  <c r="AO151" i="18" s="1"/>
  <c r="AN149" i="17"/>
  <c r="AN151" i="18" s="1"/>
  <c r="AM149" i="17"/>
  <c r="AM151" i="18" s="1"/>
  <c r="AL149" i="17"/>
  <c r="AL151" i="18" s="1"/>
  <c r="AK149" i="17"/>
  <c r="AK151" i="18" s="1"/>
  <c r="AJ149" i="17"/>
  <c r="AJ151" i="18" s="1"/>
  <c r="AI149" i="17"/>
  <c r="AI151" i="18" s="1"/>
  <c r="AH149" i="17"/>
  <c r="AH151" i="18" s="1"/>
  <c r="AG149" i="17"/>
  <c r="AG151" i="18" s="1"/>
  <c r="AF149" i="17"/>
  <c r="AF151" i="18" s="1"/>
  <c r="AE149" i="17"/>
  <c r="AE151" i="18" s="1"/>
  <c r="AD149" i="17"/>
  <c r="AD151" i="18" s="1"/>
  <c r="AC149" i="17"/>
  <c r="AC151" i="18" s="1"/>
  <c r="AB149" i="17"/>
  <c r="AB151" i="18" s="1"/>
  <c r="AA149" i="17"/>
  <c r="AA151" i="18" s="1"/>
  <c r="Z149" i="17"/>
  <c r="Z151" i="18" s="1"/>
  <c r="Y149" i="17"/>
  <c r="Y151" i="18" s="1"/>
  <c r="X149" i="17"/>
  <c r="X151" i="18" s="1"/>
  <c r="W149" i="17"/>
  <c r="V149" i="17"/>
  <c r="V151" i="18" s="1"/>
  <c r="U149" i="17"/>
  <c r="U151" i="18" s="1"/>
  <c r="T149" i="17"/>
  <c r="T151" i="18" s="1"/>
  <c r="S149" i="17"/>
  <c r="S151" i="18" s="1"/>
  <c r="R149" i="17"/>
  <c r="R151" i="18" s="1"/>
  <c r="Q149" i="17"/>
  <c r="Q151" i="18" s="1"/>
  <c r="P149" i="17"/>
  <c r="P151" i="18" s="1"/>
  <c r="O149" i="17"/>
  <c r="O151" i="18" s="1"/>
  <c r="N149" i="17"/>
  <c r="N151" i="18" s="1"/>
  <c r="M149" i="17"/>
  <c r="M151" i="18" s="1"/>
  <c r="L149" i="17"/>
  <c r="K149" i="17"/>
  <c r="K151" i="18" s="1"/>
  <c r="J149" i="17"/>
  <c r="J151" i="18" s="1"/>
  <c r="I149" i="17"/>
  <c r="I151" i="18" s="1"/>
  <c r="H149" i="17"/>
  <c r="H151" i="18" s="1"/>
  <c r="G149" i="17"/>
  <c r="G151" i="18" s="1"/>
  <c r="F149" i="17"/>
  <c r="F151" i="18" s="1"/>
  <c r="E149" i="17"/>
  <c r="E151" i="18" s="1"/>
  <c r="D149" i="17"/>
  <c r="D151" i="18" s="1"/>
  <c r="CA112" i="17"/>
  <c r="BZ112" i="17"/>
  <c r="BZ114" i="18" s="1"/>
  <c r="BY112" i="17"/>
  <c r="BX112" i="17"/>
  <c r="BX114" i="18" s="1"/>
  <c r="BW112" i="17"/>
  <c r="BW114" i="18" s="1"/>
  <c r="BV112" i="17"/>
  <c r="BV114" i="18" s="1"/>
  <c r="BU112" i="17"/>
  <c r="BU114" i="18" s="1"/>
  <c r="BT112" i="17"/>
  <c r="BT114" i="18" s="1"/>
  <c r="BS112" i="17"/>
  <c r="BR112" i="17"/>
  <c r="BR114" i="18" s="1"/>
  <c r="BQ112" i="17"/>
  <c r="BQ114" i="18" s="1"/>
  <c r="BP112" i="17"/>
  <c r="BP114" i="18" s="1"/>
  <c r="BO112" i="17"/>
  <c r="BO114" i="18" s="1"/>
  <c r="BN112" i="17"/>
  <c r="BN114" i="18" s="1"/>
  <c r="BM112" i="17"/>
  <c r="BM114" i="18" s="1"/>
  <c r="BL112" i="17"/>
  <c r="BL114" i="18" s="1"/>
  <c r="BK112" i="17"/>
  <c r="BK114" i="18" s="1"/>
  <c r="BJ112" i="17"/>
  <c r="BJ114" i="18" s="1"/>
  <c r="BI112" i="17"/>
  <c r="BI114" i="18" s="1"/>
  <c r="BH112" i="17"/>
  <c r="BH114" i="18" s="1"/>
  <c r="BG112" i="17"/>
  <c r="BG114" i="18" s="1"/>
  <c r="BF112" i="17"/>
  <c r="BE112" i="17"/>
  <c r="BE114" i="18" s="1"/>
  <c r="BD112" i="17"/>
  <c r="BD114" i="18" s="1"/>
  <c r="BC112" i="17"/>
  <c r="BC114" i="18" s="1"/>
  <c r="BB112" i="17"/>
  <c r="BB114" i="18" s="1"/>
  <c r="BA112" i="17"/>
  <c r="BA114" i="18" s="1"/>
  <c r="AZ112" i="17"/>
  <c r="AZ114" i="18" s="1"/>
  <c r="AY112" i="17"/>
  <c r="AY114" i="18" s="1"/>
  <c r="AX112" i="17"/>
  <c r="AX114" i="18" s="1"/>
  <c r="AW112" i="17"/>
  <c r="AW114" i="18" s="1"/>
  <c r="AV112" i="17"/>
  <c r="AV114" i="18" s="1"/>
  <c r="AU112" i="17"/>
  <c r="AU114" i="18" s="1"/>
  <c r="AT112" i="17"/>
  <c r="AT114" i="18" s="1"/>
  <c r="AS112" i="17"/>
  <c r="AS114" i="18" s="1"/>
  <c r="AR112" i="17"/>
  <c r="AR114" i="18" s="1"/>
  <c r="AQ112" i="17"/>
  <c r="AQ114" i="18" s="1"/>
  <c r="AP112" i="17"/>
  <c r="AP114" i="18" s="1"/>
  <c r="AO112" i="17"/>
  <c r="AO114" i="18" s="1"/>
  <c r="AN112" i="17"/>
  <c r="AN114" i="18" s="1"/>
  <c r="AM112" i="17"/>
  <c r="AM114" i="18" s="1"/>
  <c r="AL112" i="17"/>
  <c r="AL114" i="18" s="1"/>
  <c r="AK112" i="17"/>
  <c r="AK114" i="18" s="1"/>
  <c r="AJ112" i="17"/>
  <c r="AI112" i="17"/>
  <c r="AI114" i="18" s="1"/>
  <c r="AH112" i="17"/>
  <c r="AH114" i="18" s="1"/>
  <c r="AG112" i="17"/>
  <c r="AG114" i="18" s="1"/>
  <c r="AF112" i="17"/>
  <c r="AF114" i="18" s="1"/>
  <c r="AE112" i="17"/>
  <c r="AE114" i="18" s="1"/>
  <c r="AD112" i="17"/>
  <c r="AD114" i="18" s="1"/>
  <c r="AC112" i="17"/>
  <c r="AC114" i="18" s="1"/>
  <c r="AB112" i="17"/>
  <c r="AB114" i="18" s="1"/>
  <c r="AA112" i="17"/>
  <c r="AA114" i="18" s="1"/>
  <c r="Z112" i="17"/>
  <c r="Z114" i="18" s="1"/>
  <c r="Y112" i="17"/>
  <c r="Y114" i="18" s="1"/>
  <c r="X112" i="17"/>
  <c r="X114" i="18" s="1"/>
  <c r="W112" i="17"/>
  <c r="V112" i="17"/>
  <c r="V114" i="18" s="1"/>
  <c r="U112" i="17"/>
  <c r="U114" i="18" s="1"/>
  <c r="T112" i="17"/>
  <c r="S112" i="17"/>
  <c r="S114" i="18" s="1"/>
  <c r="R112" i="17"/>
  <c r="R114" i="18" s="1"/>
  <c r="Q112" i="17"/>
  <c r="Q114" i="18" s="1"/>
  <c r="P112" i="17"/>
  <c r="P114" i="18" s="1"/>
  <c r="O112" i="17"/>
  <c r="O114" i="18" s="1"/>
  <c r="N112" i="17"/>
  <c r="N114" i="18" s="1"/>
  <c r="M112" i="17"/>
  <c r="M114" i="18" s="1"/>
  <c r="L112" i="17"/>
  <c r="K112" i="17"/>
  <c r="K114" i="18" s="1"/>
  <c r="J112" i="17"/>
  <c r="J114" i="18" s="1"/>
  <c r="I112" i="17"/>
  <c r="I114" i="18" s="1"/>
  <c r="H112" i="17"/>
  <c r="H114" i="18" s="1"/>
  <c r="G112" i="17"/>
  <c r="G114" i="18" s="1"/>
  <c r="F112" i="17"/>
  <c r="F114" i="18" s="1"/>
  <c r="E112" i="17"/>
  <c r="E114" i="18" s="1"/>
  <c r="D112" i="17"/>
  <c r="CA96" i="17"/>
  <c r="BZ96" i="17"/>
  <c r="BZ98" i="18" s="1"/>
  <c r="BY96" i="17"/>
  <c r="BX96" i="17"/>
  <c r="BX98" i="18" s="1"/>
  <c r="BW96" i="17"/>
  <c r="BW98" i="18" s="1"/>
  <c r="BV96" i="17"/>
  <c r="BV98" i="18" s="1"/>
  <c r="BU96" i="17"/>
  <c r="BU98" i="18" s="1"/>
  <c r="BT96" i="17"/>
  <c r="BT98" i="18" s="1"/>
  <c r="BS96" i="17"/>
  <c r="BR96" i="17"/>
  <c r="BR98" i="18" s="1"/>
  <c r="BQ96" i="17"/>
  <c r="BQ98" i="18" s="1"/>
  <c r="BP96" i="17"/>
  <c r="BP98" i="18" s="1"/>
  <c r="BO96" i="17"/>
  <c r="BO98" i="18" s="1"/>
  <c r="BN96" i="17"/>
  <c r="BN98" i="18" s="1"/>
  <c r="BM96" i="17"/>
  <c r="BM98" i="18" s="1"/>
  <c r="BL96" i="17"/>
  <c r="BL98" i="18" s="1"/>
  <c r="BK96" i="17"/>
  <c r="BK98" i="18" s="1"/>
  <c r="BJ96" i="17"/>
  <c r="BJ98" i="18" s="1"/>
  <c r="BI96" i="17"/>
  <c r="BI98" i="18" s="1"/>
  <c r="BH96" i="17"/>
  <c r="BH98" i="18" s="1"/>
  <c r="BG96" i="17"/>
  <c r="BG98" i="18" s="1"/>
  <c r="BF96" i="17"/>
  <c r="BE96" i="17"/>
  <c r="BE98" i="18" s="1"/>
  <c r="BD96" i="17"/>
  <c r="BD98" i="18" s="1"/>
  <c r="BC96" i="17"/>
  <c r="BC98" i="18" s="1"/>
  <c r="BB96" i="17"/>
  <c r="BB98" i="18" s="1"/>
  <c r="BA96" i="17"/>
  <c r="BA98" i="18" s="1"/>
  <c r="AZ96" i="17"/>
  <c r="AZ98" i="18" s="1"/>
  <c r="AY96" i="17"/>
  <c r="AY98" i="18" s="1"/>
  <c r="AX96" i="17"/>
  <c r="AX98" i="18" s="1"/>
  <c r="AW96" i="17"/>
  <c r="AW98" i="18" s="1"/>
  <c r="AV96" i="17"/>
  <c r="AV98" i="18" s="1"/>
  <c r="AU96" i="17"/>
  <c r="AU98" i="18" s="1"/>
  <c r="AT96" i="17"/>
  <c r="AT98" i="18" s="1"/>
  <c r="AS96" i="17"/>
  <c r="AS98" i="18" s="1"/>
  <c r="AR96" i="17"/>
  <c r="AR98" i="18" s="1"/>
  <c r="AQ96" i="17"/>
  <c r="AQ98" i="18" s="1"/>
  <c r="AP96" i="17"/>
  <c r="AP98" i="18" s="1"/>
  <c r="AO96" i="17"/>
  <c r="AO98" i="18" s="1"/>
  <c r="AN96" i="17"/>
  <c r="AN98" i="18" s="1"/>
  <c r="AM96" i="17"/>
  <c r="AM98" i="18" s="1"/>
  <c r="AL96" i="17"/>
  <c r="AL98" i="18" s="1"/>
  <c r="AK96" i="17"/>
  <c r="AK98" i="18" s="1"/>
  <c r="AJ96" i="17"/>
  <c r="AJ98" i="18" s="1"/>
  <c r="AI96" i="17"/>
  <c r="AI98" i="18" s="1"/>
  <c r="AH96" i="17"/>
  <c r="AH98" i="18" s="1"/>
  <c r="AG96" i="17"/>
  <c r="AG98" i="18" s="1"/>
  <c r="AF96" i="17"/>
  <c r="AF98" i="18" s="1"/>
  <c r="AE96" i="17"/>
  <c r="AE98" i="18" s="1"/>
  <c r="AD96" i="17"/>
  <c r="AD98" i="18" s="1"/>
  <c r="AC96" i="17"/>
  <c r="AC98" i="18" s="1"/>
  <c r="AB96" i="17"/>
  <c r="AB98" i="18" s="1"/>
  <c r="AA96" i="17"/>
  <c r="AA98" i="18" s="1"/>
  <c r="Z96" i="17"/>
  <c r="Z98" i="18" s="1"/>
  <c r="Y96" i="17"/>
  <c r="Y98" i="18" s="1"/>
  <c r="X96" i="17"/>
  <c r="X98" i="18" s="1"/>
  <c r="W96" i="17"/>
  <c r="V96" i="17"/>
  <c r="V98" i="18" s="1"/>
  <c r="U96" i="17"/>
  <c r="U98" i="18" s="1"/>
  <c r="T96" i="17"/>
  <c r="T98" i="18" s="1"/>
  <c r="S96" i="17"/>
  <c r="S98" i="18" s="1"/>
  <c r="R96" i="17"/>
  <c r="R98" i="18" s="1"/>
  <c r="Q96" i="17"/>
  <c r="Q98" i="18" s="1"/>
  <c r="P96" i="17"/>
  <c r="P98" i="18" s="1"/>
  <c r="O96" i="17"/>
  <c r="O98" i="18" s="1"/>
  <c r="N96" i="17"/>
  <c r="N98" i="18" s="1"/>
  <c r="M96" i="17"/>
  <c r="M98" i="18" s="1"/>
  <c r="L96" i="17"/>
  <c r="K96" i="17"/>
  <c r="K98" i="18" s="1"/>
  <c r="J96" i="17"/>
  <c r="J98" i="18" s="1"/>
  <c r="I96" i="17"/>
  <c r="I98" i="18" s="1"/>
  <c r="H96" i="17"/>
  <c r="H98" i="18" s="1"/>
  <c r="G96" i="17"/>
  <c r="G98" i="18" s="1"/>
  <c r="F96" i="17"/>
  <c r="F98" i="18" s="1"/>
  <c r="E96" i="17"/>
  <c r="E98" i="18" s="1"/>
  <c r="D96" i="17"/>
  <c r="D98" i="18" s="1"/>
  <c r="CA81" i="17"/>
  <c r="BZ81" i="17"/>
  <c r="BZ83" i="18" s="1"/>
  <c r="BY81" i="17"/>
  <c r="BX81" i="17"/>
  <c r="BX83" i="18" s="1"/>
  <c r="BW81" i="17"/>
  <c r="BW83" i="18" s="1"/>
  <c r="BV81" i="17"/>
  <c r="BV83" i="18" s="1"/>
  <c r="BU81" i="17"/>
  <c r="BU83" i="18" s="1"/>
  <c r="BT81" i="17"/>
  <c r="BT83" i="18" s="1"/>
  <c r="BS81" i="17"/>
  <c r="BR81" i="17"/>
  <c r="BR83" i="18" s="1"/>
  <c r="BQ81" i="17"/>
  <c r="BQ83" i="18" s="1"/>
  <c r="BP81" i="17"/>
  <c r="BP83" i="18" s="1"/>
  <c r="BO81" i="17"/>
  <c r="BO83" i="18" s="1"/>
  <c r="BN81" i="17"/>
  <c r="BN83" i="18" s="1"/>
  <c r="BM81" i="17"/>
  <c r="BM83" i="18" s="1"/>
  <c r="BL81" i="17"/>
  <c r="BL83" i="18" s="1"/>
  <c r="BK81" i="17"/>
  <c r="BK83" i="18" s="1"/>
  <c r="BJ81" i="17"/>
  <c r="BJ83" i="18" s="1"/>
  <c r="BI81" i="17"/>
  <c r="BI83" i="18" s="1"/>
  <c r="BH81" i="17"/>
  <c r="BH83" i="18" s="1"/>
  <c r="BG81" i="17"/>
  <c r="BG83" i="18" s="1"/>
  <c r="BF81" i="17"/>
  <c r="BE81" i="17"/>
  <c r="BE83" i="18" s="1"/>
  <c r="BD81" i="17"/>
  <c r="BD83" i="18" s="1"/>
  <c r="BC81" i="17"/>
  <c r="BC83" i="18" s="1"/>
  <c r="BB81" i="17"/>
  <c r="BB83" i="18" s="1"/>
  <c r="BA81" i="17"/>
  <c r="BA83" i="18" s="1"/>
  <c r="AZ81" i="17"/>
  <c r="AZ83" i="18" s="1"/>
  <c r="AY81" i="17"/>
  <c r="AY83" i="18" s="1"/>
  <c r="AX81" i="17"/>
  <c r="AX83" i="18" s="1"/>
  <c r="AW81" i="17"/>
  <c r="AW83" i="18" s="1"/>
  <c r="AV81" i="17"/>
  <c r="AV83" i="18" s="1"/>
  <c r="AU81" i="17"/>
  <c r="AU83" i="18" s="1"/>
  <c r="AT81" i="17"/>
  <c r="AT83" i="18" s="1"/>
  <c r="AS81" i="17"/>
  <c r="AS83" i="18" s="1"/>
  <c r="AR81" i="17"/>
  <c r="AR83" i="18" s="1"/>
  <c r="AQ81" i="17"/>
  <c r="AQ83" i="18" s="1"/>
  <c r="AP81" i="17"/>
  <c r="AP83" i="18" s="1"/>
  <c r="AO81" i="17"/>
  <c r="AO83" i="18" s="1"/>
  <c r="AN81" i="17"/>
  <c r="AN83" i="18" s="1"/>
  <c r="AM81" i="17"/>
  <c r="AM83" i="18" s="1"/>
  <c r="AL81" i="17"/>
  <c r="AL83" i="18" s="1"/>
  <c r="AK81" i="17"/>
  <c r="AK83" i="18" s="1"/>
  <c r="AJ81" i="17"/>
  <c r="AJ83" i="18" s="1"/>
  <c r="AI81" i="17"/>
  <c r="AI83" i="18" s="1"/>
  <c r="AH81" i="17"/>
  <c r="AH83" i="18" s="1"/>
  <c r="AG81" i="17"/>
  <c r="AG83" i="18" s="1"/>
  <c r="AF81" i="17"/>
  <c r="AF83" i="18" s="1"/>
  <c r="AE81" i="17"/>
  <c r="AE83" i="18" s="1"/>
  <c r="AD81" i="17"/>
  <c r="AD83" i="18" s="1"/>
  <c r="AC81" i="17"/>
  <c r="AC83" i="18" s="1"/>
  <c r="AB81" i="17"/>
  <c r="AB83" i="18" s="1"/>
  <c r="AA81" i="17"/>
  <c r="AA83" i="18" s="1"/>
  <c r="Z81" i="17"/>
  <c r="Z83" i="18" s="1"/>
  <c r="Y81" i="17"/>
  <c r="Y83" i="18" s="1"/>
  <c r="X81" i="17"/>
  <c r="X83" i="18" s="1"/>
  <c r="W81" i="17"/>
  <c r="V81" i="17"/>
  <c r="V83" i="18" s="1"/>
  <c r="U81" i="17"/>
  <c r="U83" i="18" s="1"/>
  <c r="T81" i="17"/>
  <c r="T83" i="18" s="1"/>
  <c r="S81" i="17"/>
  <c r="S83" i="18" s="1"/>
  <c r="R81" i="17"/>
  <c r="R83" i="18" s="1"/>
  <c r="Q81" i="17"/>
  <c r="Q83" i="18" s="1"/>
  <c r="P81" i="17"/>
  <c r="P83" i="18" s="1"/>
  <c r="O81" i="17"/>
  <c r="O83" i="18" s="1"/>
  <c r="N81" i="17"/>
  <c r="N83" i="18" s="1"/>
  <c r="M81" i="17"/>
  <c r="M83" i="18" s="1"/>
  <c r="L81" i="17"/>
  <c r="K81" i="17"/>
  <c r="K83" i="18" s="1"/>
  <c r="J81" i="17"/>
  <c r="J83" i="18" s="1"/>
  <c r="I81" i="17"/>
  <c r="I83" i="18" s="1"/>
  <c r="H81" i="17"/>
  <c r="H83" i="18" s="1"/>
  <c r="G81" i="17"/>
  <c r="G83" i="18" s="1"/>
  <c r="F81" i="17"/>
  <c r="F83" i="18" s="1"/>
  <c r="E81" i="17"/>
  <c r="E83" i="18" s="1"/>
  <c r="D81" i="17"/>
  <c r="D83" i="18" s="1"/>
  <c r="CA51" i="17"/>
  <c r="BZ51" i="17"/>
  <c r="BZ53" i="18" s="1"/>
  <c r="BY51" i="17"/>
  <c r="BX51" i="17"/>
  <c r="BX53" i="18" s="1"/>
  <c r="BW51" i="17"/>
  <c r="BW53" i="18" s="1"/>
  <c r="BV51" i="17"/>
  <c r="BV53" i="18" s="1"/>
  <c r="BU51" i="17"/>
  <c r="BU53" i="18" s="1"/>
  <c r="BT51" i="17"/>
  <c r="BT53" i="18" s="1"/>
  <c r="BS51" i="17"/>
  <c r="BR51" i="17"/>
  <c r="BR53" i="18" s="1"/>
  <c r="BQ51" i="17"/>
  <c r="BQ53" i="18" s="1"/>
  <c r="BP51" i="17"/>
  <c r="BP53" i="18" s="1"/>
  <c r="BO51" i="17"/>
  <c r="BO53" i="18" s="1"/>
  <c r="BN51" i="17"/>
  <c r="BN53" i="18" s="1"/>
  <c r="BM51" i="17"/>
  <c r="BM53" i="18" s="1"/>
  <c r="BL51" i="17"/>
  <c r="BL53" i="18" s="1"/>
  <c r="BK51" i="17"/>
  <c r="BK53" i="18" s="1"/>
  <c r="BJ51" i="17"/>
  <c r="BJ53" i="18" s="1"/>
  <c r="BI51" i="17"/>
  <c r="BI53" i="18" s="1"/>
  <c r="BH51" i="17"/>
  <c r="BH53" i="18" s="1"/>
  <c r="BG51" i="17"/>
  <c r="BG53" i="18" s="1"/>
  <c r="BF51" i="17"/>
  <c r="BE51" i="17"/>
  <c r="BE53" i="18" s="1"/>
  <c r="BD51" i="17"/>
  <c r="BD53" i="18" s="1"/>
  <c r="BC51" i="17"/>
  <c r="BC53" i="18" s="1"/>
  <c r="BB51" i="17"/>
  <c r="BB53" i="18" s="1"/>
  <c r="BA51" i="17"/>
  <c r="BA53" i="18" s="1"/>
  <c r="AZ51" i="17"/>
  <c r="AZ53" i="18" s="1"/>
  <c r="AY51" i="17"/>
  <c r="AY53" i="18" s="1"/>
  <c r="AX51" i="17"/>
  <c r="AX53" i="18" s="1"/>
  <c r="AW51" i="17"/>
  <c r="AW53" i="18" s="1"/>
  <c r="AV51" i="17"/>
  <c r="AV53" i="18" s="1"/>
  <c r="AU51" i="17"/>
  <c r="AU53" i="18" s="1"/>
  <c r="AT51" i="17"/>
  <c r="AT53" i="18" s="1"/>
  <c r="AS51" i="17"/>
  <c r="AS53" i="18" s="1"/>
  <c r="AR51" i="17"/>
  <c r="AR53" i="18" s="1"/>
  <c r="AQ51" i="17"/>
  <c r="AQ53" i="18" s="1"/>
  <c r="AP51" i="17"/>
  <c r="AP53" i="18" s="1"/>
  <c r="AO51" i="17"/>
  <c r="AO53" i="18" s="1"/>
  <c r="AN51" i="17"/>
  <c r="AN53" i="18" s="1"/>
  <c r="AM51" i="17"/>
  <c r="AM53" i="18" s="1"/>
  <c r="AL51" i="17"/>
  <c r="AL53" i="18" s="1"/>
  <c r="AK51" i="17"/>
  <c r="AK53" i="18" s="1"/>
  <c r="AJ51" i="17"/>
  <c r="AJ53" i="18" s="1"/>
  <c r="AI51" i="17"/>
  <c r="AI53" i="18" s="1"/>
  <c r="AH51" i="17"/>
  <c r="AH53" i="18" s="1"/>
  <c r="AG51" i="17"/>
  <c r="AG53" i="18" s="1"/>
  <c r="AF51" i="17"/>
  <c r="AF53" i="18" s="1"/>
  <c r="AE51" i="17"/>
  <c r="AE53" i="18" s="1"/>
  <c r="AD51" i="17"/>
  <c r="AD53" i="18" s="1"/>
  <c r="AC51" i="17"/>
  <c r="AC53" i="18" s="1"/>
  <c r="AB51" i="17"/>
  <c r="AB53" i="18" s="1"/>
  <c r="AA51" i="17"/>
  <c r="AA53" i="18" s="1"/>
  <c r="Z51" i="17"/>
  <c r="Z53" i="18" s="1"/>
  <c r="Y51" i="17"/>
  <c r="Y53" i="18" s="1"/>
  <c r="X51" i="17"/>
  <c r="X53" i="18" s="1"/>
  <c r="W51" i="17"/>
  <c r="V51" i="17"/>
  <c r="V53" i="18" s="1"/>
  <c r="U51" i="17"/>
  <c r="U53" i="18" s="1"/>
  <c r="T51" i="17"/>
  <c r="T53" i="18" s="1"/>
  <c r="S51" i="17"/>
  <c r="S53" i="18" s="1"/>
  <c r="R51" i="17"/>
  <c r="R53" i="18" s="1"/>
  <c r="Q51" i="17"/>
  <c r="Q53" i="18" s="1"/>
  <c r="P51" i="17"/>
  <c r="P53" i="18" s="1"/>
  <c r="O51" i="17"/>
  <c r="O53" i="18" s="1"/>
  <c r="N51" i="17"/>
  <c r="N53" i="18" s="1"/>
  <c r="M51" i="17"/>
  <c r="M53" i="18" s="1"/>
  <c r="L51" i="17"/>
  <c r="K51" i="17"/>
  <c r="K53" i="18" s="1"/>
  <c r="J51" i="17"/>
  <c r="J53" i="18" s="1"/>
  <c r="I51" i="17"/>
  <c r="I53" i="18" s="1"/>
  <c r="H51" i="17"/>
  <c r="H53" i="18" s="1"/>
  <c r="G51" i="17"/>
  <c r="G53" i="18" s="1"/>
  <c r="F51" i="17"/>
  <c r="F53" i="18" s="1"/>
  <c r="E51" i="17"/>
  <c r="E53" i="18" s="1"/>
  <c r="D51" i="17"/>
  <c r="D53" i="18" s="1"/>
  <c r="CA44" i="17"/>
  <c r="BZ44" i="17"/>
  <c r="BZ46" i="18" s="1"/>
  <c r="BY44" i="17"/>
  <c r="BX44" i="17"/>
  <c r="BX46" i="18" s="1"/>
  <c r="BW44" i="17"/>
  <c r="BW46" i="18" s="1"/>
  <c r="BV44" i="17"/>
  <c r="BV46" i="18" s="1"/>
  <c r="BU44" i="17"/>
  <c r="BU46" i="18" s="1"/>
  <c r="BT44" i="17"/>
  <c r="BT46" i="18" s="1"/>
  <c r="BS44" i="17"/>
  <c r="BR44" i="17"/>
  <c r="BR46" i="18" s="1"/>
  <c r="BQ44" i="17"/>
  <c r="BQ46" i="18" s="1"/>
  <c r="BP44" i="17"/>
  <c r="BP46" i="18" s="1"/>
  <c r="BO44" i="17"/>
  <c r="BO46" i="18" s="1"/>
  <c r="BN44" i="17"/>
  <c r="BN46" i="18" s="1"/>
  <c r="BM44" i="17"/>
  <c r="BM46" i="18" s="1"/>
  <c r="BL44" i="17"/>
  <c r="BL46" i="18" s="1"/>
  <c r="BK44" i="17"/>
  <c r="BK46" i="18" s="1"/>
  <c r="BJ44" i="17"/>
  <c r="BJ46" i="18" s="1"/>
  <c r="BI44" i="17"/>
  <c r="BI46" i="18" s="1"/>
  <c r="BH44" i="17"/>
  <c r="BH46" i="18" s="1"/>
  <c r="BG44" i="17"/>
  <c r="BG46" i="18" s="1"/>
  <c r="BF44" i="17"/>
  <c r="BE44" i="17"/>
  <c r="BE46" i="18" s="1"/>
  <c r="BD44" i="17"/>
  <c r="BD46" i="18" s="1"/>
  <c r="BC44" i="17"/>
  <c r="BC46" i="18" s="1"/>
  <c r="BB44" i="17"/>
  <c r="BB46" i="18" s="1"/>
  <c r="BA44" i="17"/>
  <c r="BA46" i="18" s="1"/>
  <c r="AZ44" i="17"/>
  <c r="AZ46" i="18" s="1"/>
  <c r="AY44" i="17"/>
  <c r="AY46" i="18" s="1"/>
  <c r="AX44" i="17"/>
  <c r="AX46" i="18" s="1"/>
  <c r="AW44" i="17"/>
  <c r="AW46" i="18" s="1"/>
  <c r="AV44" i="17"/>
  <c r="AV46" i="18" s="1"/>
  <c r="AU44" i="17"/>
  <c r="AU46" i="18" s="1"/>
  <c r="AT44" i="17"/>
  <c r="AT46" i="18" s="1"/>
  <c r="AS44" i="17"/>
  <c r="AS46" i="18" s="1"/>
  <c r="AR44" i="17"/>
  <c r="AR46" i="18" s="1"/>
  <c r="AQ44" i="17"/>
  <c r="AQ46" i="18" s="1"/>
  <c r="AP44" i="17"/>
  <c r="AP46" i="18" s="1"/>
  <c r="AO44" i="17"/>
  <c r="AO46" i="18" s="1"/>
  <c r="AN44" i="17"/>
  <c r="AN46" i="18" s="1"/>
  <c r="AM44" i="17"/>
  <c r="AM46" i="18" s="1"/>
  <c r="AL44" i="17"/>
  <c r="AL46" i="18" s="1"/>
  <c r="AK44" i="17"/>
  <c r="AK46" i="18" s="1"/>
  <c r="AJ44" i="17"/>
  <c r="AJ46" i="18" s="1"/>
  <c r="AI44" i="17"/>
  <c r="AI46" i="18" s="1"/>
  <c r="AH44" i="17"/>
  <c r="AH46" i="18" s="1"/>
  <c r="AG44" i="17"/>
  <c r="AG46" i="18" s="1"/>
  <c r="AF44" i="17"/>
  <c r="AF46" i="18" s="1"/>
  <c r="AE44" i="17"/>
  <c r="AE46" i="18" s="1"/>
  <c r="AD44" i="17"/>
  <c r="AD46" i="18" s="1"/>
  <c r="AC44" i="17"/>
  <c r="AC46" i="18" s="1"/>
  <c r="AB44" i="17"/>
  <c r="AB46" i="18" s="1"/>
  <c r="AA44" i="17"/>
  <c r="AA46" i="18" s="1"/>
  <c r="Z44" i="17"/>
  <c r="Z46" i="18" s="1"/>
  <c r="Y44" i="17"/>
  <c r="Y46" i="18" s="1"/>
  <c r="X44" i="17"/>
  <c r="X46" i="18" s="1"/>
  <c r="W44" i="17"/>
  <c r="V44" i="17"/>
  <c r="V46" i="18" s="1"/>
  <c r="U44" i="17"/>
  <c r="U46" i="18" s="1"/>
  <c r="T44" i="17"/>
  <c r="T46" i="18" s="1"/>
  <c r="S44" i="17"/>
  <c r="S46" i="18" s="1"/>
  <c r="R44" i="17"/>
  <c r="R46" i="18" s="1"/>
  <c r="Q44" i="17"/>
  <c r="Q46" i="18" s="1"/>
  <c r="P44" i="17"/>
  <c r="P46" i="18" s="1"/>
  <c r="O44" i="17"/>
  <c r="O46" i="18" s="1"/>
  <c r="N44" i="17"/>
  <c r="N46" i="18" s="1"/>
  <c r="M44" i="17"/>
  <c r="M46" i="18" s="1"/>
  <c r="L44" i="17"/>
  <c r="K44" i="17"/>
  <c r="K46" i="18" s="1"/>
  <c r="J44" i="17"/>
  <c r="J46" i="18" s="1"/>
  <c r="I44" i="17"/>
  <c r="I46" i="18" s="1"/>
  <c r="H44" i="17"/>
  <c r="H46" i="18" s="1"/>
  <c r="G44" i="17"/>
  <c r="G46" i="18" s="1"/>
  <c r="F44" i="17"/>
  <c r="F46" i="18" s="1"/>
  <c r="E44" i="17"/>
  <c r="E46" i="18" s="1"/>
  <c r="D44" i="17"/>
  <c r="D46" i="18" s="1"/>
  <c r="CA35" i="17"/>
  <c r="BZ35" i="17"/>
  <c r="BZ37" i="18" s="1"/>
  <c r="BY35" i="17"/>
  <c r="BX35" i="17"/>
  <c r="BX37" i="18" s="1"/>
  <c r="BW35" i="17"/>
  <c r="BW37" i="18" s="1"/>
  <c r="BV35" i="17"/>
  <c r="BV37" i="18" s="1"/>
  <c r="BU35" i="17"/>
  <c r="BU37" i="18" s="1"/>
  <c r="BT35" i="17"/>
  <c r="BT37" i="18" s="1"/>
  <c r="BS35" i="17"/>
  <c r="BR35" i="17"/>
  <c r="BR37" i="18" s="1"/>
  <c r="BQ35" i="17"/>
  <c r="BQ37" i="18" s="1"/>
  <c r="BP35" i="17"/>
  <c r="BP37" i="18" s="1"/>
  <c r="BO35" i="17"/>
  <c r="BO37" i="18" s="1"/>
  <c r="BN35" i="17"/>
  <c r="BN37" i="18" s="1"/>
  <c r="BM35" i="17"/>
  <c r="BM37" i="18" s="1"/>
  <c r="BL35" i="17"/>
  <c r="BL37" i="18" s="1"/>
  <c r="BK35" i="17"/>
  <c r="BK37" i="18" s="1"/>
  <c r="BJ35" i="17"/>
  <c r="BJ37" i="18" s="1"/>
  <c r="BI35" i="17"/>
  <c r="BI37" i="18" s="1"/>
  <c r="BH35" i="17"/>
  <c r="BH37" i="18" s="1"/>
  <c r="BG35" i="17"/>
  <c r="BG37" i="18" s="1"/>
  <c r="BF35" i="17"/>
  <c r="BE35" i="17"/>
  <c r="BE37" i="18" s="1"/>
  <c r="BD35" i="17"/>
  <c r="BD37" i="18" s="1"/>
  <c r="BC35" i="17"/>
  <c r="BC37" i="18" s="1"/>
  <c r="BB35" i="17"/>
  <c r="BB37" i="18" s="1"/>
  <c r="BA35" i="17"/>
  <c r="BA37" i="18" s="1"/>
  <c r="AZ35" i="17"/>
  <c r="AZ37" i="18" s="1"/>
  <c r="AY35" i="17"/>
  <c r="AY37" i="18" s="1"/>
  <c r="AX35" i="17"/>
  <c r="AX37" i="18" s="1"/>
  <c r="AW35" i="17"/>
  <c r="AW37" i="18" s="1"/>
  <c r="AV35" i="17"/>
  <c r="AV37" i="18" s="1"/>
  <c r="AU35" i="17"/>
  <c r="AU37" i="18" s="1"/>
  <c r="AT35" i="17"/>
  <c r="AT37" i="18" s="1"/>
  <c r="AS35" i="17"/>
  <c r="AS37" i="18" s="1"/>
  <c r="AR35" i="17"/>
  <c r="AR37" i="18" s="1"/>
  <c r="AQ35" i="17"/>
  <c r="AQ37" i="18" s="1"/>
  <c r="AP35" i="17"/>
  <c r="AP37" i="18" s="1"/>
  <c r="AO35" i="17"/>
  <c r="AO37" i="18" s="1"/>
  <c r="AN35" i="17"/>
  <c r="AN37" i="18" s="1"/>
  <c r="AM35" i="17"/>
  <c r="AM37" i="18" s="1"/>
  <c r="AL35" i="17"/>
  <c r="AL37" i="18" s="1"/>
  <c r="AK35" i="17"/>
  <c r="AK37" i="18" s="1"/>
  <c r="AJ35" i="17"/>
  <c r="AJ37" i="18" s="1"/>
  <c r="AI35" i="17"/>
  <c r="AI37" i="18" s="1"/>
  <c r="AH35" i="17"/>
  <c r="AH37" i="18" s="1"/>
  <c r="AG35" i="17"/>
  <c r="AG37" i="18" s="1"/>
  <c r="AF35" i="17"/>
  <c r="AF37" i="18" s="1"/>
  <c r="AE35" i="17"/>
  <c r="AE37" i="18" s="1"/>
  <c r="AD35" i="17"/>
  <c r="AD37" i="18" s="1"/>
  <c r="AC35" i="17"/>
  <c r="AC37" i="18" s="1"/>
  <c r="AB35" i="17"/>
  <c r="AB37" i="18" s="1"/>
  <c r="AA35" i="17"/>
  <c r="AA37" i="18" s="1"/>
  <c r="Z35" i="17"/>
  <c r="Z37" i="18" s="1"/>
  <c r="Y35" i="17"/>
  <c r="Y37" i="18" s="1"/>
  <c r="X35" i="17"/>
  <c r="X37" i="18" s="1"/>
  <c r="W35" i="17"/>
  <c r="V35" i="17"/>
  <c r="V37" i="18" s="1"/>
  <c r="U35" i="17"/>
  <c r="U37" i="18" s="1"/>
  <c r="T35" i="17"/>
  <c r="T37" i="18" s="1"/>
  <c r="S35" i="17"/>
  <c r="S37" i="18" s="1"/>
  <c r="R35" i="17"/>
  <c r="R37" i="18" s="1"/>
  <c r="Q35" i="17"/>
  <c r="Q37" i="18" s="1"/>
  <c r="P35" i="17"/>
  <c r="P37" i="18" s="1"/>
  <c r="O35" i="17"/>
  <c r="O37" i="18" s="1"/>
  <c r="N35" i="17"/>
  <c r="N37" i="18" s="1"/>
  <c r="M35" i="17"/>
  <c r="M37" i="18" s="1"/>
  <c r="L35" i="17"/>
  <c r="K35" i="17"/>
  <c r="K37" i="18" s="1"/>
  <c r="J35" i="17"/>
  <c r="J37" i="18" s="1"/>
  <c r="I35" i="17"/>
  <c r="I37" i="18" s="1"/>
  <c r="H35" i="17"/>
  <c r="H37" i="18" s="1"/>
  <c r="G35" i="17"/>
  <c r="G37" i="18" s="1"/>
  <c r="F35" i="17"/>
  <c r="F37" i="18" s="1"/>
  <c r="E35" i="17"/>
  <c r="E37" i="18" s="1"/>
  <c r="D35" i="17"/>
  <c r="D37" i="18" s="1"/>
  <c r="CA7" i="17"/>
  <c r="CA389" i="17" s="1"/>
  <c r="BZ7" i="17"/>
  <c r="BY7" i="17"/>
  <c r="BX7" i="17"/>
  <c r="BW7" i="17"/>
  <c r="BV7" i="17"/>
  <c r="BU7" i="17"/>
  <c r="BU9" i="18" s="1"/>
  <c r="BT7" i="17"/>
  <c r="BS7" i="17"/>
  <c r="BR7" i="17"/>
  <c r="BQ7" i="17"/>
  <c r="BQ9" i="18" s="1"/>
  <c r="BP7" i="17"/>
  <c r="BP9" i="18" s="1"/>
  <c r="BO7" i="17"/>
  <c r="BN7" i="17"/>
  <c r="BM7" i="17"/>
  <c r="BM9" i="18" s="1"/>
  <c r="BL7" i="17"/>
  <c r="BK7" i="17"/>
  <c r="BJ7" i="17"/>
  <c r="BI7" i="17"/>
  <c r="BI9" i="18" s="1"/>
  <c r="BH7" i="17"/>
  <c r="BG7" i="17"/>
  <c r="BG9" i="18" s="1"/>
  <c r="BF7" i="17"/>
  <c r="BF389" i="17" s="1"/>
  <c r="BE7" i="17"/>
  <c r="BE9" i="18" s="1"/>
  <c r="BD7" i="17"/>
  <c r="BC7" i="17"/>
  <c r="BB7" i="17"/>
  <c r="BA7" i="17"/>
  <c r="BA9" i="18" s="1"/>
  <c r="AZ7" i="17"/>
  <c r="AZ9" i="18" s="1"/>
  <c r="AY7" i="17"/>
  <c r="AY9" i="18" s="1"/>
  <c r="AX7" i="17"/>
  <c r="AW7" i="17"/>
  <c r="AW9" i="18" s="1"/>
  <c r="AV7" i="17"/>
  <c r="AU7" i="17"/>
  <c r="AT7" i="17"/>
  <c r="AS7" i="17"/>
  <c r="AS9" i="18" s="1"/>
  <c r="AR7" i="17"/>
  <c r="AQ7" i="17"/>
  <c r="AP7" i="17"/>
  <c r="AO7" i="17"/>
  <c r="AO9" i="18" s="1"/>
  <c r="AN7" i="17"/>
  <c r="AM7" i="17"/>
  <c r="AM9" i="18" s="1"/>
  <c r="AL7" i="17"/>
  <c r="AK7" i="17"/>
  <c r="AK9" i="18" s="1"/>
  <c r="AJ7" i="17"/>
  <c r="AJ9" i="18" s="1"/>
  <c r="AI7" i="17"/>
  <c r="AH7" i="17"/>
  <c r="AG7" i="17"/>
  <c r="AG9" i="18" s="1"/>
  <c r="AF7" i="17"/>
  <c r="AE7" i="17"/>
  <c r="AD7" i="17"/>
  <c r="AC7" i="17"/>
  <c r="AC9" i="18" s="1"/>
  <c r="AB7" i="17"/>
  <c r="AA7" i="17"/>
  <c r="Z7" i="17"/>
  <c r="Y7" i="17"/>
  <c r="Y9" i="18" s="1"/>
  <c r="X7" i="17"/>
  <c r="W7" i="17"/>
  <c r="W389" i="17" s="1"/>
  <c r="V7" i="17"/>
  <c r="U7" i="17"/>
  <c r="U9" i="18" s="1"/>
  <c r="T7" i="17"/>
  <c r="T9" i="18" s="1"/>
  <c r="S7" i="17"/>
  <c r="R7" i="17"/>
  <c r="Q7" i="17"/>
  <c r="Q9" i="18" s="1"/>
  <c r="P7" i="17"/>
  <c r="O7" i="17"/>
  <c r="N7" i="17"/>
  <c r="M7" i="17"/>
  <c r="M9" i="18" s="1"/>
  <c r="L7" i="17"/>
  <c r="K7" i="17"/>
  <c r="J7" i="17"/>
  <c r="I7" i="17"/>
  <c r="I9" i="18" s="1"/>
  <c r="H7" i="17"/>
  <c r="G7" i="17"/>
  <c r="F7" i="17"/>
  <c r="E7" i="17"/>
  <c r="E9" i="18" s="1"/>
  <c r="D7" i="17"/>
  <c r="D9" i="18" s="1"/>
  <c r="BY192" i="18" l="1"/>
  <c r="G389" i="12"/>
  <c r="K389" i="12"/>
  <c r="P389" i="12"/>
  <c r="T389" i="12"/>
  <c r="Z389" i="12"/>
  <c r="AD389" i="12"/>
  <c r="AH389" i="12"/>
  <c r="AL389" i="12"/>
  <c r="AP7" i="12"/>
  <c r="AP389" i="12" s="1"/>
  <c r="AT389" i="12"/>
  <c r="AZ389" i="12"/>
  <c r="BD389" i="12"/>
  <c r="L22" i="12"/>
  <c r="BY22" i="12" s="1"/>
  <c r="I23" i="18"/>
  <c r="L44" i="12"/>
  <c r="BS51" i="12"/>
  <c r="F262" i="12"/>
  <c r="H389" i="12"/>
  <c r="AA389" i="12"/>
  <c r="AE389" i="12"/>
  <c r="AI389" i="12"/>
  <c r="AM389" i="12"/>
  <c r="AQ389" i="12"/>
  <c r="AU389" i="12"/>
  <c r="BA389" i="12"/>
  <c r="BE389" i="12"/>
  <c r="BI389" i="12"/>
  <c r="BM389" i="12"/>
  <c r="BQ389" i="12"/>
  <c r="BV389" i="12"/>
  <c r="W35" i="12"/>
  <c r="W44" i="12"/>
  <c r="F228" i="12"/>
  <c r="D389" i="12"/>
  <c r="I389" i="12"/>
  <c r="N389" i="12"/>
  <c r="R389" i="12"/>
  <c r="V389" i="12"/>
  <c r="AB389" i="12"/>
  <c r="AF389" i="12"/>
  <c r="AJ389" i="12"/>
  <c r="AN389" i="12"/>
  <c r="AR389" i="12"/>
  <c r="AV389" i="12"/>
  <c r="BB389" i="12"/>
  <c r="BJ389" i="12"/>
  <c r="BN389" i="12"/>
  <c r="BR389" i="12"/>
  <c r="BW389" i="12"/>
  <c r="AW7" i="12"/>
  <c r="AW389" i="12" s="1"/>
  <c r="AW17" i="18"/>
  <c r="Y7" i="12"/>
  <c r="Y389" i="12" s="1"/>
  <c r="Y23" i="18"/>
  <c r="BS35" i="12"/>
  <c r="BS44" i="12"/>
  <c r="F199" i="12"/>
  <c r="F389" i="17"/>
  <c r="F9" i="18"/>
  <c r="J389" i="17"/>
  <c r="J9" i="18"/>
  <c r="N389" i="17"/>
  <c r="N9" i="18"/>
  <c r="R389" i="17"/>
  <c r="R9" i="18"/>
  <c r="V389" i="17"/>
  <c r="V9" i="18"/>
  <c r="Z389" i="17"/>
  <c r="Z9" i="18"/>
  <c r="AD389" i="17"/>
  <c r="AD9" i="18"/>
  <c r="AH389" i="17"/>
  <c r="AH9" i="18"/>
  <c r="AL389" i="17"/>
  <c r="AL9" i="18"/>
  <c r="AP389" i="17"/>
  <c r="AP9" i="18"/>
  <c r="AT389" i="17"/>
  <c r="AT9" i="18"/>
  <c r="AX389" i="17"/>
  <c r="AX9" i="18"/>
  <c r="BB389" i="17"/>
  <c r="BB9" i="18"/>
  <c r="BJ389" i="17"/>
  <c r="BJ9" i="18"/>
  <c r="BN389" i="17"/>
  <c r="BN9" i="18"/>
  <c r="BR389" i="17"/>
  <c r="BR9" i="18"/>
  <c r="BV389" i="17"/>
  <c r="BV9" i="18"/>
  <c r="BZ389" i="17"/>
  <c r="BZ9" i="18"/>
  <c r="G389" i="17"/>
  <c r="G9" i="18"/>
  <c r="K389" i="17"/>
  <c r="K9" i="18"/>
  <c r="O389" i="17"/>
  <c r="O9" i="18"/>
  <c r="S389" i="17"/>
  <c r="S9" i="18"/>
  <c r="AA389" i="17"/>
  <c r="AA9" i="18"/>
  <c r="AE389" i="17"/>
  <c r="AE9" i="18"/>
  <c r="AI389" i="17"/>
  <c r="AI9" i="18"/>
  <c r="AQ389" i="17"/>
  <c r="AQ9" i="18"/>
  <c r="AU389" i="17"/>
  <c r="AU9" i="18"/>
  <c r="BC389" i="17"/>
  <c r="BC9" i="18"/>
  <c r="BK389" i="17"/>
  <c r="BK9" i="18"/>
  <c r="BO389" i="17"/>
  <c r="BO9" i="18"/>
  <c r="BW389" i="17"/>
  <c r="BW9" i="18"/>
  <c r="H389" i="17"/>
  <c r="H9" i="18"/>
  <c r="P389" i="17"/>
  <c r="P9" i="18"/>
  <c r="X389" i="17"/>
  <c r="X9" i="18"/>
  <c r="AB389" i="17"/>
  <c r="AB9" i="18"/>
  <c r="AF389" i="17"/>
  <c r="AF9" i="18"/>
  <c r="AN389" i="17"/>
  <c r="AN9" i="18"/>
  <c r="AR389" i="17"/>
  <c r="AR9" i="18"/>
  <c r="AV389" i="17"/>
  <c r="AV9" i="18"/>
  <c r="BD389" i="17"/>
  <c r="BD9" i="18"/>
  <c r="BH389" i="17"/>
  <c r="BH9" i="18"/>
  <c r="BL389" i="17"/>
  <c r="BL9" i="18"/>
  <c r="BT389" i="17"/>
  <c r="BT9" i="18"/>
  <c r="BX389" i="17"/>
  <c r="BX9" i="18"/>
  <c r="D389" i="17"/>
  <c r="D114" i="18"/>
  <c r="T389" i="17"/>
  <c r="T114" i="18"/>
  <c r="AJ389" i="17"/>
  <c r="AJ114" i="18"/>
  <c r="F7" i="12"/>
  <c r="BY11" i="12"/>
  <c r="AY7" i="12"/>
  <c r="BS7" i="12"/>
  <c r="BY10" i="12"/>
  <c r="BY14" i="12"/>
  <c r="BY19" i="12"/>
  <c r="BY24" i="12"/>
  <c r="BY28" i="12"/>
  <c r="BY32" i="12"/>
  <c r="BY37" i="12"/>
  <c r="BY41" i="12"/>
  <c r="BY43" i="12"/>
  <c r="BY45" i="12"/>
  <c r="BY46" i="18" s="1"/>
  <c r="BY47" i="12"/>
  <c r="BY52" i="12"/>
  <c r="BY53" i="18" s="1"/>
  <c r="BY56" i="12"/>
  <c r="BY15" i="12"/>
  <c r="BY20" i="12"/>
  <c r="BY9" i="12"/>
  <c r="BY13" i="12"/>
  <c r="W16" i="12"/>
  <c r="BY18" i="12"/>
  <c r="BY23" i="12"/>
  <c r="BY27" i="12"/>
  <c r="BY31" i="12"/>
  <c r="BY36" i="12"/>
  <c r="BY37" i="18" s="1"/>
  <c r="BY40" i="12"/>
  <c r="BY48" i="12"/>
  <c r="L51" i="12"/>
  <c r="BY53" i="12"/>
  <c r="BY16" i="12"/>
  <c r="BY25" i="12"/>
  <c r="BY8" i="12"/>
  <c r="BY9" i="18" s="1"/>
  <c r="BY12" i="12"/>
  <c r="BY17" i="12"/>
  <c r="BY21" i="12"/>
  <c r="BY26" i="12"/>
  <c r="BY30" i="12"/>
  <c r="BY34" i="12"/>
  <c r="F35" i="12"/>
  <c r="BF35" i="12"/>
  <c r="BY39" i="12"/>
  <c r="BF44" i="12"/>
  <c r="BF51" i="12"/>
  <c r="BY29" i="12"/>
  <c r="BY33" i="12"/>
  <c r="BY38" i="12"/>
  <c r="BY42" i="12"/>
  <c r="F44" i="12"/>
  <c r="BY49" i="12"/>
  <c r="F51" i="12"/>
  <c r="BY54" i="12"/>
  <c r="BY46" i="12"/>
  <c r="BY50" i="12"/>
  <c r="BY55" i="12"/>
  <c r="BY59" i="12"/>
  <c r="BY63" i="12"/>
  <c r="BY67" i="12"/>
  <c r="BY71" i="12"/>
  <c r="BY75" i="12"/>
  <c r="BY79" i="12"/>
  <c r="W81" i="12"/>
  <c r="BS81" i="12"/>
  <c r="BY84" i="12"/>
  <c r="BY86" i="12"/>
  <c r="BY95" i="12"/>
  <c r="F96" i="12"/>
  <c r="BS96" i="12"/>
  <c r="BY58" i="12"/>
  <c r="BY62" i="12"/>
  <c r="BY66" i="12"/>
  <c r="BY70" i="12"/>
  <c r="BY74" i="12"/>
  <c r="BY78" i="12"/>
  <c r="L81" i="12"/>
  <c r="BY83" i="12"/>
  <c r="L96" i="12"/>
  <c r="BY110" i="12"/>
  <c r="BY57" i="12"/>
  <c r="BY61" i="12"/>
  <c r="BY65" i="12"/>
  <c r="BY69" i="12"/>
  <c r="BY73" i="12"/>
  <c r="BY77" i="12"/>
  <c r="BY82" i="12"/>
  <c r="BY83" i="18" s="1"/>
  <c r="BY91" i="12"/>
  <c r="BY60" i="12"/>
  <c r="BY64" i="12"/>
  <c r="BY68" i="12"/>
  <c r="BY72" i="12"/>
  <c r="BY76" i="12"/>
  <c r="BY80" i="12"/>
  <c r="BY93" i="12"/>
  <c r="BY90" i="12"/>
  <c r="BY99" i="12"/>
  <c r="BY103" i="12"/>
  <c r="BY143" i="12"/>
  <c r="BY144" i="12"/>
  <c r="BY147" i="12"/>
  <c r="BY148" i="12"/>
  <c r="BY165" i="12"/>
  <c r="BY180" i="12"/>
  <c r="BY182" i="12"/>
  <c r="BY161" i="12"/>
  <c r="BY177" i="12"/>
  <c r="BY187" i="12"/>
  <c r="BY115" i="12"/>
  <c r="BY119" i="12"/>
  <c r="BY123" i="12"/>
  <c r="BY127" i="12"/>
  <c r="BY131" i="12"/>
  <c r="BY135" i="12"/>
  <c r="BY139" i="12"/>
  <c r="BY140" i="12"/>
  <c r="L149" i="12"/>
  <c r="BY152" i="12"/>
  <c r="BY153" i="12"/>
  <c r="BY157" i="12"/>
  <c r="BY173" i="12"/>
  <c r="BY181" i="12"/>
  <c r="BY85" i="12"/>
  <c r="BY87" i="12"/>
  <c r="BY89" i="12"/>
  <c r="BY94" i="12"/>
  <c r="BY98" i="12"/>
  <c r="BY102" i="12"/>
  <c r="BY106" i="12"/>
  <c r="BY107" i="12"/>
  <c r="BY111" i="12"/>
  <c r="BY116" i="12"/>
  <c r="BY120" i="12"/>
  <c r="BY124" i="12"/>
  <c r="BY128" i="12"/>
  <c r="BY132" i="12"/>
  <c r="BY136" i="12"/>
  <c r="F149" i="12"/>
  <c r="W149" i="12"/>
  <c r="BS149" i="12"/>
  <c r="BY169" i="12"/>
  <c r="BF190" i="12"/>
  <c r="L190" i="12"/>
  <c r="BY193" i="12"/>
  <c r="BY206" i="12"/>
  <c r="F209" i="12"/>
  <c r="BS209" i="12"/>
  <c r="BY211" i="12"/>
  <c r="BY156" i="12"/>
  <c r="BY160" i="12"/>
  <c r="BY164" i="12"/>
  <c r="BY168" i="12"/>
  <c r="BY172" i="12"/>
  <c r="BY176" i="12"/>
  <c r="BY183" i="12"/>
  <c r="F190" i="12"/>
  <c r="BY197" i="12"/>
  <c r="BF209" i="12"/>
  <c r="BY215" i="12"/>
  <c r="BY88" i="12"/>
  <c r="BY92" i="12"/>
  <c r="BY97" i="12"/>
  <c r="BY98" i="18" s="1"/>
  <c r="BY101" i="12"/>
  <c r="BY105" i="12"/>
  <c r="BY109" i="12"/>
  <c r="L112" i="12"/>
  <c r="BY114" i="12"/>
  <c r="BY118" i="12"/>
  <c r="BY122" i="12"/>
  <c r="BY126" i="12"/>
  <c r="BY130" i="12"/>
  <c r="BY134" i="12"/>
  <c r="BY138" i="12"/>
  <c r="BY142" i="12"/>
  <c r="BY146" i="12"/>
  <c r="BY151" i="12"/>
  <c r="BY155" i="12"/>
  <c r="BY159" i="12"/>
  <c r="BY163" i="12"/>
  <c r="BY167" i="12"/>
  <c r="BY171" i="12"/>
  <c r="BY175" i="12"/>
  <c r="BY179" i="12"/>
  <c r="BY188" i="12"/>
  <c r="BY100" i="12"/>
  <c r="BY104" i="12"/>
  <c r="BY108" i="12"/>
  <c r="BY113" i="12"/>
  <c r="BY114" i="18" s="1"/>
  <c r="BY117" i="12"/>
  <c r="BY121" i="12"/>
  <c r="BY125" i="12"/>
  <c r="BY129" i="12"/>
  <c r="BY133" i="12"/>
  <c r="BY137" i="12"/>
  <c r="BY141" i="12"/>
  <c r="BY145" i="12"/>
  <c r="BY150" i="12"/>
  <c r="BY151" i="18" s="1"/>
  <c r="BY154" i="12"/>
  <c r="BY158" i="12"/>
  <c r="BY162" i="12"/>
  <c r="BY166" i="12"/>
  <c r="BY170" i="12"/>
  <c r="BY174" i="12"/>
  <c r="BY178" i="12"/>
  <c r="BY184" i="12"/>
  <c r="BY186" i="12"/>
  <c r="BS199" i="12"/>
  <c r="BF199" i="12"/>
  <c r="L199" i="12"/>
  <c r="BY202" i="12"/>
  <c r="BY219" i="12"/>
  <c r="BY223" i="12"/>
  <c r="BY227" i="12"/>
  <c r="BY235" i="12"/>
  <c r="BY237" i="12"/>
  <c r="BY264" i="12"/>
  <c r="BY265" i="12"/>
  <c r="BY273" i="12"/>
  <c r="BY277" i="12"/>
  <c r="BY292" i="12"/>
  <c r="W304" i="12"/>
  <c r="BY328" i="12"/>
  <c r="BY192" i="12"/>
  <c r="BY196" i="12"/>
  <c r="BY201" i="12"/>
  <c r="BY205" i="12"/>
  <c r="BY210" i="12"/>
  <c r="BY211" i="18" s="1"/>
  <c r="BY214" i="12"/>
  <c r="BY218" i="12"/>
  <c r="BY222" i="12"/>
  <c r="BY226" i="12"/>
  <c r="W228" i="12"/>
  <c r="BS228" i="12"/>
  <c r="BY231" i="12"/>
  <c r="BY233" i="12"/>
  <c r="BY238" i="12"/>
  <c r="BY246" i="12"/>
  <c r="BY247" i="12"/>
  <c r="BY255" i="12"/>
  <c r="BY256" i="12"/>
  <c r="L280" i="12"/>
  <c r="F280" i="12"/>
  <c r="BS280" i="12"/>
  <c r="W280" i="12"/>
  <c r="BY313" i="12"/>
  <c r="BY191" i="12"/>
  <c r="BY195" i="12"/>
  <c r="BY200" i="12"/>
  <c r="BY201" i="18" s="1"/>
  <c r="BY204" i="12"/>
  <c r="BY208" i="12"/>
  <c r="BY213" i="12"/>
  <c r="BY217" i="12"/>
  <c r="BY221" i="12"/>
  <c r="BY225" i="12"/>
  <c r="L228" i="12"/>
  <c r="BY230" i="12"/>
  <c r="BY234" i="12"/>
  <c r="BS262" i="12"/>
  <c r="BY268" i="12"/>
  <c r="BY185" i="12"/>
  <c r="BY189" i="12"/>
  <c r="BY194" i="12"/>
  <c r="BY198" i="12"/>
  <c r="BY203" i="12"/>
  <c r="BY207" i="12"/>
  <c r="W209" i="12"/>
  <c r="BY212" i="12"/>
  <c r="BY216" i="12"/>
  <c r="BY220" i="12"/>
  <c r="BY224" i="12"/>
  <c r="BY229" i="12"/>
  <c r="BY230" i="18" s="1"/>
  <c r="BY239" i="12"/>
  <c r="BY241" i="12"/>
  <c r="BY242" i="12"/>
  <c r="BY243" i="12"/>
  <c r="BF248" i="12"/>
  <c r="L248" i="12"/>
  <c r="BY251" i="12"/>
  <c r="BY252" i="12"/>
  <c r="BY259" i="12"/>
  <c r="BY260" i="12"/>
  <c r="W262" i="12"/>
  <c r="BF262" i="12"/>
  <c r="BY269" i="12"/>
  <c r="BY282" i="12"/>
  <c r="BY272" i="12"/>
  <c r="BY276" i="12"/>
  <c r="BY281" i="12"/>
  <c r="BY282" i="18" s="1"/>
  <c r="BY284" i="12"/>
  <c r="BY286" i="12"/>
  <c r="BY296" i="12"/>
  <c r="BY317" i="12"/>
  <c r="BY351" i="12"/>
  <c r="BF339" i="12"/>
  <c r="BY245" i="12"/>
  <c r="BY250" i="12"/>
  <c r="BY254" i="12"/>
  <c r="BY258" i="12"/>
  <c r="BY263" i="12"/>
  <c r="BY264" i="18" s="1"/>
  <c r="BY267" i="12"/>
  <c r="BY271" i="12"/>
  <c r="BY275" i="12"/>
  <c r="BY279" i="12"/>
  <c r="BF280" i="12"/>
  <c r="BY300" i="12"/>
  <c r="L304" i="12"/>
  <c r="BY305" i="12"/>
  <c r="BY306" i="18" s="1"/>
  <c r="BY321" i="12"/>
  <c r="BY232" i="12"/>
  <c r="BY236" i="12"/>
  <c r="BY240" i="12"/>
  <c r="BY244" i="12"/>
  <c r="BY249" i="12"/>
  <c r="BY250" i="18" s="1"/>
  <c r="BY253" i="12"/>
  <c r="BY257" i="12"/>
  <c r="BY261" i="12"/>
  <c r="BY266" i="12"/>
  <c r="BY270" i="12"/>
  <c r="BY274" i="12"/>
  <c r="BY278" i="12"/>
  <c r="BY283" i="12"/>
  <c r="BY288" i="12"/>
  <c r="BF304" i="12"/>
  <c r="F304" i="12"/>
  <c r="BS304" i="12"/>
  <c r="BY309" i="12"/>
  <c r="BY325" i="12"/>
  <c r="BY330" i="12"/>
  <c r="BY287" i="12"/>
  <c r="BY291" i="12"/>
  <c r="BY295" i="12"/>
  <c r="BY299" i="12"/>
  <c r="BY303" i="12"/>
  <c r="BY308" i="12"/>
  <c r="BY312" i="12"/>
  <c r="BY316" i="12"/>
  <c r="BY320" i="12"/>
  <c r="BY324" i="12"/>
  <c r="BY338" i="12"/>
  <c r="BY347" i="12"/>
  <c r="BY290" i="12"/>
  <c r="BY294" i="12"/>
  <c r="BY298" i="12"/>
  <c r="BY302" i="12"/>
  <c r="BY307" i="12"/>
  <c r="BY311" i="12"/>
  <c r="BY315" i="12"/>
  <c r="BY319" i="12"/>
  <c r="BY323" i="12"/>
  <c r="BY327" i="12"/>
  <c r="BY285" i="12"/>
  <c r="BY289" i="12"/>
  <c r="BY293" i="12"/>
  <c r="BY297" i="12"/>
  <c r="BY301" i="12"/>
  <c r="BY306" i="12"/>
  <c r="BY310" i="12"/>
  <c r="BY314" i="12"/>
  <c r="BY318" i="12"/>
  <c r="BY322" i="12"/>
  <c r="BY326" i="12"/>
  <c r="BY334" i="12"/>
  <c r="F339" i="12"/>
  <c r="W339" i="12"/>
  <c r="L339" i="12"/>
  <c r="BY343" i="12"/>
  <c r="BY353" i="12"/>
  <c r="BY359" i="12"/>
  <c r="BY329" i="12"/>
  <c r="BY333" i="12"/>
  <c r="BY337" i="12"/>
  <c r="BS339" i="12"/>
  <c r="BY342" i="12"/>
  <c r="BY346" i="12"/>
  <c r="BY349" i="12"/>
  <c r="BY363" i="12"/>
  <c r="BY332" i="12"/>
  <c r="BY336" i="12"/>
  <c r="BY341" i="12"/>
  <c r="BY345" i="12"/>
  <c r="BY350" i="12"/>
  <c r="BY367" i="12"/>
  <c r="BY331" i="12"/>
  <c r="BY335" i="12"/>
  <c r="BY340" i="12"/>
  <c r="BY341" i="18" s="1"/>
  <c r="BY344" i="12"/>
  <c r="BY348" i="12"/>
  <c r="BY355" i="12"/>
  <c r="BY371" i="12"/>
  <c r="BY354" i="12"/>
  <c r="BY358" i="12"/>
  <c r="BY362" i="12"/>
  <c r="BY366" i="12"/>
  <c r="BY370" i="12"/>
  <c r="F373" i="12"/>
  <c r="BS373" i="12"/>
  <c r="BY375" i="12"/>
  <c r="BY357" i="12"/>
  <c r="BY361" i="12"/>
  <c r="BY365" i="12"/>
  <c r="BY369" i="12"/>
  <c r="BF373" i="12"/>
  <c r="BY352" i="12"/>
  <c r="BY356" i="12"/>
  <c r="BY360" i="12"/>
  <c r="BY364" i="12"/>
  <c r="BY368" i="12"/>
  <c r="BY374" i="12"/>
  <c r="BY375" i="18" s="1"/>
  <c r="BY378" i="12"/>
  <c r="BY382" i="12"/>
  <c r="BY386" i="12"/>
  <c r="BY372" i="12"/>
  <c r="BY377" i="12"/>
  <c r="BY381" i="12"/>
  <c r="BY385" i="12"/>
  <c r="BY376" i="12"/>
  <c r="BY380" i="12"/>
  <c r="BY384" i="12"/>
  <c r="BY388" i="12"/>
  <c r="BY379" i="12"/>
  <c r="BY383" i="12"/>
  <c r="BY387" i="12"/>
  <c r="AY389" i="17"/>
  <c r="AM389" i="17"/>
  <c r="BG389" i="17"/>
  <c r="BS389" i="17"/>
  <c r="BP389" i="17"/>
  <c r="AZ389" i="17"/>
  <c r="E389" i="17"/>
  <c r="M389" i="17"/>
  <c r="U389" i="17"/>
  <c r="AC389" i="17"/>
  <c r="AK389" i="17"/>
  <c r="AS389" i="17"/>
  <c r="BA389" i="17"/>
  <c r="BI389" i="17"/>
  <c r="BQ389" i="17"/>
  <c r="BY389" i="17"/>
  <c r="L389" i="17"/>
  <c r="I389" i="17"/>
  <c r="Q389" i="17"/>
  <c r="Y389" i="17"/>
  <c r="AG389" i="17"/>
  <c r="AO389" i="17"/>
  <c r="AW389" i="17"/>
  <c r="BE389" i="17"/>
  <c r="BM389" i="17"/>
  <c r="BU389" i="17"/>
  <c r="BY23" i="18" l="1"/>
  <c r="BY386" i="18"/>
  <c r="BY369" i="18"/>
  <c r="BY362" i="18"/>
  <c r="BY349" i="18"/>
  <c r="BY338" i="18"/>
  <c r="BY277" i="18"/>
  <c r="BY256" i="18"/>
  <c r="BY238" i="18"/>
  <c r="BY142" i="18"/>
  <c r="BY140" i="18"/>
  <c r="BY144" i="18"/>
  <c r="BY80" i="18"/>
  <c r="BY32" i="18"/>
  <c r="BY21" i="18"/>
  <c r="BY389" i="18"/>
  <c r="BY286" i="18"/>
  <c r="BY339" i="18"/>
  <c r="BY313" i="18"/>
  <c r="BY258" i="18"/>
  <c r="BY199" i="18"/>
  <c r="BY214" i="18"/>
  <c r="BY234" i="18"/>
  <c r="BY193" i="18"/>
  <c r="BY220" i="18"/>
  <c r="BY159" i="18"/>
  <c r="BY180" i="18"/>
  <c r="BY147" i="18"/>
  <c r="BY115" i="18"/>
  <c r="BY216" i="18"/>
  <c r="BY165" i="18"/>
  <c r="BY129" i="18"/>
  <c r="BY154" i="18"/>
  <c r="BY166" i="18"/>
  <c r="BY69" i="18"/>
  <c r="BY66" i="18"/>
  <c r="BY87" i="18"/>
  <c r="BY38" i="18"/>
  <c r="BY20" i="18"/>
  <c r="BY388" i="18"/>
  <c r="BY385" i="18"/>
  <c r="BY382" i="18"/>
  <c r="BY383" i="18"/>
  <c r="BY365" i="18"/>
  <c r="BY358" i="18"/>
  <c r="BY371" i="18"/>
  <c r="BY355" i="18"/>
  <c r="BY345" i="18"/>
  <c r="BY368" i="18"/>
  <c r="BY337" i="18"/>
  <c r="BY347" i="18"/>
  <c r="BY334" i="18"/>
  <c r="BY344" i="18"/>
  <c r="BY335" i="18"/>
  <c r="BY315" i="18"/>
  <c r="BY298" i="18"/>
  <c r="BY328" i="18"/>
  <c r="BY312" i="18"/>
  <c r="BY295" i="18"/>
  <c r="BY325" i="18"/>
  <c r="BY309" i="18"/>
  <c r="BY292" i="18"/>
  <c r="BY310" i="18"/>
  <c r="BY289" i="18"/>
  <c r="BY271" i="18"/>
  <c r="BY254" i="18"/>
  <c r="BY237" i="18"/>
  <c r="BY276" i="18"/>
  <c r="BY259" i="18"/>
  <c r="BY287" i="18"/>
  <c r="BY273" i="18"/>
  <c r="BY252" i="18"/>
  <c r="BY243" i="18"/>
  <c r="BY225" i="18"/>
  <c r="BY195" i="18"/>
  <c r="BY226" i="18"/>
  <c r="BY209" i="18"/>
  <c r="BY248" i="18"/>
  <c r="BY232" i="18"/>
  <c r="BY223" i="18"/>
  <c r="BY206" i="18"/>
  <c r="BY329" i="18"/>
  <c r="BY274" i="18"/>
  <c r="BY236" i="18"/>
  <c r="BY203" i="18"/>
  <c r="BY187" i="18"/>
  <c r="BY171" i="18"/>
  <c r="BY155" i="18"/>
  <c r="BY138" i="18"/>
  <c r="BY122" i="18"/>
  <c r="BY105" i="18"/>
  <c r="BY176" i="18"/>
  <c r="BY160" i="18"/>
  <c r="BY143" i="18"/>
  <c r="BY127" i="18"/>
  <c r="BY177" i="18"/>
  <c r="BY161" i="18"/>
  <c r="BY125" i="18"/>
  <c r="BY108" i="18"/>
  <c r="BY95" i="18"/>
  <c r="BY182" i="18"/>
  <c r="BY153" i="18"/>
  <c r="BY136" i="18"/>
  <c r="BY120" i="18"/>
  <c r="BY162" i="18"/>
  <c r="BY149" i="18"/>
  <c r="BY104" i="18"/>
  <c r="BY81" i="18"/>
  <c r="BY65" i="18"/>
  <c r="BY78" i="18"/>
  <c r="BY62" i="18"/>
  <c r="BY84" i="18"/>
  <c r="BY71" i="18"/>
  <c r="BY85" i="18"/>
  <c r="BY76" i="18"/>
  <c r="BY60" i="18"/>
  <c r="BY55" i="18"/>
  <c r="BY43" i="18"/>
  <c r="BY22" i="18"/>
  <c r="BY26" i="18"/>
  <c r="BY49" i="18"/>
  <c r="BY28" i="18"/>
  <c r="BY14" i="18"/>
  <c r="BY16" i="18"/>
  <c r="BY33" i="18"/>
  <c r="BY15" i="18"/>
  <c r="BY12" i="18"/>
  <c r="BY350" i="18"/>
  <c r="BY354" i="18"/>
  <c r="BY302" i="18"/>
  <c r="BY299" i="18"/>
  <c r="BY296" i="18"/>
  <c r="BY241" i="18"/>
  <c r="BY297" i="18"/>
  <c r="BY253" i="18"/>
  <c r="BY213" i="18"/>
  <c r="BY269" i="18"/>
  <c r="BY196" i="18"/>
  <c r="BY227" i="18"/>
  <c r="BY278" i="18"/>
  <c r="BY175" i="18"/>
  <c r="BY109" i="18"/>
  <c r="BY164" i="18"/>
  <c r="BY102" i="18"/>
  <c r="BY112" i="18"/>
  <c r="BY86" i="18"/>
  <c r="BY178" i="18"/>
  <c r="BY59" i="18"/>
  <c r="BY47" i="18"/>
  <c r="BY30" i="18"/>
  <c r="BY48" i="18"/>
  <c r="BY384" i="18"/>
  <c r="BY378" i="18"/>
  <c r="BY361" i="18"/>
  <c r="BY376" i="18"/>
  <c r="BY372" i="18"/>
  <c r="BY351" i="18"/>
  <c r="BY333" i="18"/>
  <c r="BY343" i="18"/>
  <c r="BY330" i="18"/>
  <c r="BY327" i="18"/>
  <c r="BY294" i="18"/>
  <c r="BY308" i="18"/>
  <c r="BY291" i="18"/>
  <c r="BY321" i="18"/>
  <c r="BY304" i="18"/>
  <c r="BY288" i="18"/>
  <c r="BY284" i="18"/>
  <c r="BY233" i="18"/>
  <c r="BY272" i="18"/>
  <c r="BY352" i="18"/>
  <c r="BY283" i="18"/>
  <c r="BY261" i="18"/>
  <c r="BY242" i="18"/>
  <c r="BY208" i="18"/>
  <c r="BY235" i="18"/>
  <c r="BY314" i="18"/>
  <c r="BY266" i="18"/>
  <c r="BY228" i="18"/>
  <c r="BY185" i="18"/>
  <c r="BY134" i="18"/>
  <c r="BY118" i="18"/>
  <c r="BY101" i="18"/>
  <c r="BY172" i="18"/>
  <c r="BY156" i="18"/>
  <c r="BY139" i="18"/>
  <c r="BY123" i="18"/>
  <c r="BY110" i="18"/>
  <c r="BY93" i="18"/>
  <c r="BY198" i="18"/>
  <c r="BY173" i="18"/>
  <c r="BY157" i="18"/>
  <c r="BY207" i="18"/>
  <c r="BY170" i="18"/>
  <c r="BY137" i="18"/>
  <c r="BY121" i="18"/>
  <c r="BY107" i="18"/>
  <c r="BY90" i="18"/>
  <c r="BY174" i="18"/>
  <c r="BY132" i="18"/>
  <c r="BY116" i="18"/>
  <c r="BY183" i="18"/>
  <c r="BY148" i="18"/>
  <c r="BY100" i="18"/>
  <c r="BY77" i="18"/>
  <c r="BY61" i="18"/>
  <c r="BY74" i="18"/>
  <c r="BY58" i="18"/>
  <c r="BY67" i="18"/>
  <c r="BY72" i="18"/>
  <c r="BY56" i="18"/>
  <c r="BY39" i="18"/>
  <c r="BY35" i="18"/>
  <c r="BY18" i="18"/>
  <c r="BY17" i="18"/>
  <c r="BY41" i="18"/>
  <c r="BY24" i="18"/>
  <c r="BY10" i="18"/>
  <c r="BY57" i="18"/>
  <c r="BY44" i="18"/>
  <c r="BY29" i="18"/>
  <c r="BY11" i="18"/>
  <c r="BY387" i="18"/>
  <c r="BY353" i="18"/>
  <c r="BY359" i="18"/>
  <c r="BY332" i="18"/>
  <c r="BY342" i="18"/>
  <c r="BY319" i="18"/>
  <c r="BY316" i="18"/>
  <c r="BY326" i="18"/>
  <c r="BY275" i="18"/>
  <c r="BY280" i="18"/>
  <c r="BY246" i="18"/>
  <c r="BY244" i="18"/>
  <c r="BY126" i="18"/>
  <c r="BY131" i="18"/>
  <c r="BY184" i="18"/>
  <c r="BY99" i="18"/>
  <c r="BY124" i="18"/>
  <c r="BY94" i="18"/>
  <c r="BY75" i="18"/>
  <c r="BY64" i="18"/>
  <c r="BY27" i="18"/>
  <c r="BY381" i="18"/>
  <c r="BY379" i="18"/>
  <c r="BY370" i="18"/>
  <c r="BY367" i="18"/>
  <c r="BY311" i="18"/>
  <c r="BY324" i="18"/>
  <c r="BY267" i="18"/>
  <c r="BY301" i="18"/>
  <c r="BY255" i="18"/>
  <c r="BY285" i="18"/>
  <c r="BY221" i="18"/>
  <c r="BY190" i="18"/>
  <c r="BY222" i="18"/>
  <c r="BY205" i="18"/>
  <c r="BY247" i="18"/>
  <c r="BY219" i="18"/>
  <c r="BY202" i="18"/>
  <c r="BY167" i="18"/>
  <c r="BY380" i="18"/>
  <c r="BY377" i="18"/>
  <c r="BY373" i="18"/>
  <c r="BY357" i="18"/>
  <c r="BY366" i="18"/>
  <c r="BY363" i="18"/>
  <c r="BY356" i="18"/>
  <c r="BY336" i="18"/>
  <c r="BY346" i="18"/>
  <c r="BY364" i="18"/>
  <c r="BY360" i="18"/>
  <c r="BY323" i="18"/>
  <c r="BY307" i="18"/>
  <c r="BY290" i="18"/>
  <c r="BY320" i="18"/>
  <c r="BY303" i="18"/>
  <c r="BY348" i="18"/>
  <c r="BY317" i="18"/>
  <c r="BY300" i="18"/>
  <c r="BY331" i="18"/>
  <c r="BY279" i="18"/>
  <c r="BY262" i="18"/>
  <c r="BY245" i="18"/>
  <c r="BY322" i="18"/>
  <c r="BY268" i="18"/>
  <c r="BY251" i="18"/>
  <c r="BY318" i="18"/>
  <c r="BY270" i="18"/>
  <c r="BY260" i="18"/>
  <c r="BY240" i="18"/>
  <c r="BY217" i="18"/>
  <c r="BY204" i="18"/>
  <c r="BY186" i="18"/>
  <c r="BY231" i="18"/>
  <c r="BY218" i="18"/>
  <c r="BY257" i="18"/>
  <c r="BY239" i="18"/>
  <c r="BY215" i="18"/>
  <c r="BY197" i="18"/>
  <c r="BY293" i="18"/>
  <c r="BY265" i="18"/>
  <c r="BY224" i="18"/>
  <c r="BY179" i="18"/>
  <c r="BY163" i="18"/>
  <c r="BY146" i="18"/>
  <c r="BY130" i="18"/>
  <c r="BY189" i="18"/>
  <c r="BY168" i="18"/>
  <c r="BY152" i="18"/>
  <c r="BY135" i="18"/>
  <c r="BY119" i="18"/>
  <c r="BY106" i="18"/>
  <c r="BY89" i="18"/>
  <c r="BY169" i="18"/>
  <c r="BY212" i="18"/>
  <c r="BY194" i="18"/>
  <c r="BY133" i="18"/>
  <c r="BY117" i="18"/>
  <c r="BY103" i="18"/>
  <c r="BY88" i="18"/>
  <c r="BY158" i="18"/>
  <c r="BY141" i="18"/>
  <c r="BY128" i="18"/>
  <c r="BY188" i="18"/>
  <c r="BY181" i="18"/>
  <c r="BY145" i="18"/>
  <c r="BY91" i="18"/>
  <c r="BY73" i="18"/>
  <c r="BY92" i="18"/>
  <c r="BY70" i="18"/>
  <c r="BY111" i="18"/>
  <c r="BY79" i="18"/>
  <c r="BY63" i="18"/>
  <c r="BY96" i="18"/>
  <c r="BY68" i="18"/>
  <c r="BY51" i="18"/>
  <c r="BY50" i="18"/>
  <c r="BY34" i="18"/>
  <c r="BY40" i="18"/>
  <c r="BY31" i="18"/>
  <c r="BY13" i="18"/>
  <c r="BY54" i="18"/>
  <c r="BY19" i="18"/>
  <c r="L7" i="12"/>
  <c r="BY42" i="18"/>
  <c r="BY25" i="18"/>
  <c r="BY209" i="12"/>
  <c r="BY112" i="12"/>
  <c r="BY96" i="12"/>
  <c r="BY81" i="12"/>
  <c r="BY35" i="12"/>
  <c r="BY44" i="12"/>
  <c r="F389" i="12"/>
  <c r="BY248" i="12"/>
  <c r="BY262" i="12"/>
  <c r="BY280" i="12"/>
  <c r="BY149" i="12"/>
  <c r="BY7" i="12"/>
  <c r="AY389" i="12"/>
  <c r="BY373" i="12"/>
  <c r="BY304" i="12"/>
  <c r="BY199" i="12"/>
  <c r="BY190" i="12"/>
  <c r="L389" i="12"/>
  <c r="BS389" i="12"/>
  <c r="BY339" i="12"/>
  <c r="BY228" i="12"/>
  <c r="BF389" i="12"/>
  <c r="BY51" i="12"/>
  <c r="W7" i="12"/>
  <c r="BY389" i="12" l="1"/>
  <c r="W389" i="12"/>
  <c r="CA373" i="16"/>
  <c r="BZ373" i="16"/>
  <c r="BY373" i="16"/>
  <c r="BX373" i="16"/>
  <c r="BW373" i="16"/>
  <c r="BV373" i="16"/>
  <c r="BU373" i="16"/>
  <c r="BT373" i="16"/>
  <c r="BS373" i="16"/>
  <c r="BR373" i="16"/>
  <c r="BQ373" i="16"/>
  <c r="BP373" i="16"/>
  <c r="BO373" i="16"/>
  <c r="BN373" i="16"/>
  <c r="BM373" i="16"/>
  <c r="BL373" i="16"/>
  <c r="BK373" i="16"/>
  <c r="BJ373" i="16"/>
  <c r="BI373" i="16"/>
  <c r="BH373" i="16"/>
  <c r="BG373" i="16"/>
  <c r="BF373" i="16"/>
  <c r="BE373" i="16"/>
  <c r="BD373" i="16"/>
  <c r="BC373" i="16"/>
  <c r="BB373" i="16"/>
  <c r="BA373" i="16"/>
  <c r="AZ373" i="16"/>
  <c r="AY373" i="16"/>
  <c r="AX373" i="16"/>
  <c r="AW373" i="16"/>
  <c r="AV373" i="16"/>
  <c r="AU373" i="16"/>
  <c r="AT373" i="16"/>
  <c r="AS373" i="16"/>
  <c r="AR373" i="16"/>
  <c r="AQ373" i="16"/>
  <c r="AP373" i="16"/>
  <c r="AO373" i="16"/>
  <c r="AN373" i="16"/>
  <c r="AM373" i="16"/>
  <c r="AL373" i="16"/>
  <c r="AK373" i="16"/>
  <c r="AJ373" i="16"/>
  <c r="AI373" i="16"/>
  <c r="AH373" i="16"/>
  <c r="AG373" i="16"/>
  <c r="AF373" i="16"/>
  <c r="AE373" i="16"/>
  <c r="AD373" i="16"/>
  <c r="AC373" i="16"/>
  <c r="AB373" i="16"/>
  <c r="AA373" i="16"/>
  <c r="Z373" i="16"/>
  <c r="Y373" i="16"/>
  <c r="X373" i="16"/>
  <c r="W373" i="16"/>
  <c r="V373" i="16"/>
  <c r="U373" i="16"/>
  <c r="T373" i="16"/>
  <c r="S373" i="16"/>
  <c r="R373" i="16"/>
  <c r="Q373" i="16"/>
  <c r="P373" i="16"/>
  <c r="O373" i="16"/>
  <c r="N373" i="16"/>
  <c r="M373" i="16"/>
  <c r="L373" i="16"/>
  <c r="K373" i="16"/>
  <c r="J373" i="16"/>
  <c r="I373" i="16"/>
  <c r="H373" i="16"/>
  <c r="G373" i="16"/>
  <c r="F373" i="16"/>
  <c r="E373" i="16"/>
  <c r="D373" i="16"/>
  <c r="CA339" i="16"/>
  <c r="BZ339" i="16"/>
  <c r="BY339" i="16"/>
  <c r="BX339" i="16"/>
  <c r="BW339" i="16"/>
  <c r="BV339" i="16"/>
  <c r="BU339" i="16"/>
  <c r="BT339" i="16"/>
  <c r="BS339" i="16"/>
  <c r="BR339" i="16"/>
  <c r="BQ339" i="16"/>
  <c r="BP339" i="16"/>
  <c r="BO339" i="16"/>
  <c r="BN339" i="16"/>
  <c r="BM339" i="16"/>
  <c r="BL339" i="16"/>
  <c r="BK339" i="16"/>
  <c r="BJ339" i="16"/>
  <c r="BI339" i="16"/>
  <c r="BH339" i="16"/>
  <c r="BG339" i="16"/>
  <c r="BF339" i="16"/>
  <c r="BE339" i="16"/>
  <c r="BD339" i="16"/>
  <c r="BC339" i="16"/>
  <c r="BB339" i="16"/>
  <c r="BA339" i="16"/>
  <c r="AZ339" i="16"/>
  <c r="AY339" i="16"/>
  <c r="AX339" i="16"/>
  <c r="AW339" i="16"/>
  <c r="AV339" i="16"/>
  <c r="AU339" i="16"/>
  <c r="AT339" i="16"/>
  <c r="AS339" i="16"/>
  <c r="AR339" i="16"/>
  <c r="AQ339" i="16"/>
  <c r="AP339" i="16"/>
  <c r="AO339" i="16"/>
  <c r="AN339" i="16"/>
  <c r="AM339" i="16"/>
  <c r="AL339" i="16"/>
  <c r="AK339" i="16"/>
  <c r="AJ339" i="16"/>
  <c r="AI339" i="16"/>
  <c r="AH339" i="16"/>
  <c r="AG339" i="16"/>
  <c r="AF339" i="16"/>
  <c r="AE339" i="16"/>
  <c r="AD339" i="16"/>
  <c r="AC339" i="16"/>
  <c r="AB339" i="16"/>
  <c r="AA339" i="16"/>
  <c r="Z339" i="16"/>
  <c r="Y339" i="16"/>
  <c r="X339" i="16"/>
  <c r="W339" i="16"/>
  <c r="V339" i="16"/>
  <c r="U339" i="16"/>
  <c r="T339" i="16"/>
  <c r="S339" i="16"/>
  <c r="R339" i="16"/>
  <c r="Q339" i="16"/>
  <c r="P339" i="16"/>
  <c r="O339" i="16"/>
  <c r="N339" i="16"/>
  <c r="M339" i="16"/>
  <c r="L339" i="16"/>
  <c r="K339" i="16"/>
  <c r="J339" i="16"/>
  <c r="I339" i="16"/>
  <c r="H339" i="16"/>
  <c r="G339" i="16"/>
  <c r="F339" i="16"/>
  <c r="E339" i="16"/>
  <c r="D339" i="16"/>
  <c r="CA304" i="16"/>
  <c r="BZ304" i="16"/>
  <c r="BY304" i="16"/>
  <c r="BX304" i="16"/>
  <c r="BW304" i="16"/>
  <c r="BV304" i="16"/>
  <c r="BU304" i="16"/>
  <c r="BT304" i="16"/>
  <c r="BS304" i="16"/>
  <c r="BR304" i="16"/>
  <c r="BQ304" i="16"/>
  <c r="BP304" i="16"/>
  <c r="BO304" i="16"/>
  <c r="BN304" i="16"/>
  <c r="BM304" i="16"/>
  <c r="BL304" i="16"/>
  <c r="BK304" i="16"/>
  <c r="BJ304" i="16"/>
  <c r="BI304" i="16"/>
  <c r="BH304" i="16"/>
  <c r="BG304" i="16"/>
  <c r="BF304" i="16"/>
  <c r="BE304" i="16"/>
  <c r="BD304" i="16"/>
  <c r="BC304" i="16"/>
  <c r="BB304" i="16"/>
  <c r="BA304" i="16"/>
  <c r="AZ304" i="16"/>
  <c r="AY304" i="16"/>
  <c r="AX304" i="16"/>
  <c r="AW304" i="16"/>
  <c r="AV304" i="16"/>
  <c r="AU304" i="16"/>
  <c r="AT304" i="16"/>
  <c r="AS304" i="16"/>
  <c r="AR304" i="16"/>
  <c r="AQ304" i="16"/>
  <c r="AP304" i="16"/>
  <c r="AO304" i="16"/>
  <c r="AN304" i="16"/>
  <c r="AM304" i="16"/>
  <c r="AL304" i="16"/>
  <c r="AK304" i="16"/>
  <c r="AJ304" i="16"/>
  <c r="AI304" i="16"/>
  <c r="AH304" i="16"/>
  <c r="AG304" i="16"/>
  <c r="AF304" i="16"/>
  <c r="AE304" i="16"/>
  <c r="AD304" i="16"/>
  <c r="AC304" i="16"/>
  <c r="AB304" i="16"/>
  <c r="AA304" i="16"/>
  <c r="Z304" i="16"/>
  <c r="Y304" i="16"/>
  <c r="X304" i="16"/>
  <c r="W304" i="16"/>
  <c r="V304" i="16"/>
  <c r="U304" i="16"/>
  <c r="T304" i="16"/>
  <c r="S304" i="16"/>
  <c r="R304" i="16"/>
  <c r="Q304" i="16"/>
  <c r="P304" i="16"/>
  <c r="O304" i="16"/>
  <c r="N304" i="16"/>
  <c r="M304" i="16"/>
  <c r="L304" i="16"/>
  <c r="K304" i="16"/>
  <c r="J304" i="16"/>
  <c r="I304" i="16"/>
  <c r="H304" i="16"/>
  <c r="G304" i="16"/>
  <c r="F304" i="16"/>
  <c r="E304" i="16"/>
  <c r="D304" i="16"/>
  <c r="CA280" i="16"/>
  <c r="BZ280" i="16"/>
  <c r="BY280" i="16"/>
  <c r="BX280" i="16"/>
  <c r="BW280" i="16"/>
  <c r="BV280" i="16"/>
  <c r="BU280" i="16"/>
  <c r="BT280" i="16"/>
  <c r="BS280" i="16"/>
  <c r="BR280" i="16"/>
  <c r="BQ280" i="16"/>
  <c r="BP280" i="16"/>
  <c r="BO280" i="16"/>
  <c r="BN280" i="16"/>
  <c r="BM280" i="16"/>
  <c r="BL280" i="16"/>
  <c r="BK280" i="16"/>
  <c r="BJ280" i="16"/>
  <c r="BI280" i="16"/>
  <c r="BH280" i="16"/>
  <c r="BG280" i="16"/>
  <c r="BF280" i="16"/>
  <c r="BE280" i="16"/>
  <c r="BD280" i="16"/>
  <c r="BC280" i="16"/>
  <c r="BB280" i="16"/>
  <c r="BA280" i="16"/>
  <c r="AZ280" i="16"/>
  <c r="AY280" i="16"/>
  <c r="AX280" i="16"/>
  <c r="AW280" i="16"/>
  <c r="AV280" i="16"/>
  <c r="AU280" i="16"/>
  <c r="AT280" i="16"/>
  <c r="AS280" i="16"/>
  <c r="AR280" i="16"/>
  <c r="AQ280" i="16"/>
  <c r="AP280" i="16"/>
  <c r="AO280" i="16"/>
  <c r="AN280" i="16"/>
  <c r="AM280" i="16"/>
  <c r="AL280" i="16"/>
  <c r="AK280" i="16"/>
  <c r="AJ280" i="16"/>
  <c r="AI280" i="16"/>
  <c r="AH280" i="16"/>
  <c r="AG280" i="16"/>
  <c r="AF280" i="16"/>
  <c r="AE280" i="16"/>
  <c r="AD280" i="16"/>
  <c r="AC280" i="16"/>
  <c r="AB280" i="16"/>
  <c r="AA280" i="16"/>
  <c r="Z280" i="16"/>
  <c r="Y280" i="16"/>
  <c r="X280" i="16"/>
  <c r="W280" i="16"/>
  <c r="V280" i="16"/>
  <c r="U280" i="16"/>
  <c r="T280" i="16"/>
  <c r="S280" i="16"/>
  <c r="R280" i="16"/>
  <c r="Q280" i="16"/>
  <c r="P280" i="16"/>
  <c r="O280" i="16"/>
  <c r="N280" i="16"/>
  <c r="M280" i="16"/>
  <c r="L280" i="16"/>
  <c r="K280" i="16"/>
  <c r="J280" i="16"/>
  <c r="I280" i="16"/>
  <c r="H280" i="16"/>
  <c r="G280" i="16"/>
  <c r="F280" i="16"/>
  <c r="E280" i="16"/>
  <c r="D280" i="16"/>
  <c r="CA262" i="16"/>
  <c r="BZ262" i="16"/>
  <c r="BY262" i="16"/>
  <c r="BX262" i="16"/>
  <c r="BW262" i="16"/>
  <c r="BV262" i="16"/>
  <c r="BU262" i="16"/>
  <c r="BT262" i="16"/>
  <c r="BS262" i="16"/>
  <c r="BR262" i="16"/>
  <c r="BQ262" i="16"/>
  <c r="BP262" i="16"/>
  <c r="BO262" i="16"/>
  <c r="BN262" i="16"/>
  <c r="BM262" i="16"/>
  <c r="BL262" i="16"/>
  <c r="BK262" i="16"/>
  <c r="BJ262" i="16"/>
  <c r="BI262" i="16"/>
  <c r="BH262" i="16"/>
  <c r="BG262" i="16"/>
  <c r="BF262" i="16"/>
  <c r="BE262" i="16"/>
  <c r="BD262" i="16"/>
  <c r="BC262" i="16"/>
  <c r="BB262" i="16"/>
  <c r="BA262" i="16"/>
  <c r="AZ262" i="16"/>
  <c r="AY262" i="16"/>
  <c r="AX262" i="16"/>
  <c r="AW262" i="16"/>
  <c r="AV262" i="16"/>
  <c r="AU262" i="16"/>
  <c r="AT262" i="16"/>
  <c r="AS262" i="16"/>
  <c r="AR262" i="16"/>
  <c r="AQ262" i="16"/>
  <c r="AP262" i="16"/>
  <c r="AO262" i="16"/>
  <c r="AN262" i="16"/>
  <c r="AM262" i="16"/>
  <c r="AL262" i="16"/>
  <c r="AK262" i="16"/>
  <c r="AJ262" i="16"/>
  <c r="AI262" i="16"/>
  <c r="AH262" i="16"/>
  <c r="AG262" i="16"/>
  <c r="AF262" i="16"/>
  <c r="AE262" i="16"/>
  <c r="AD262" i="16"/>
  <c r="AC262" i="16"/>
  <c r="AB262" i="16"/>
  <c r="AA262" i="16"/>
  <c r="Z262" i="16"/>
  <c r="Y262" i="16"/>
  <c r="X262" i="16"/>
  <c r="W262" i="16"/>
  <c r="V262" i="16"/>
  <c r="U262" i="16"/>
  <c r="T262" i="16"/>
  <c r="S262" i="16"/>
  <c r="R262" i="16"/>
  <c r="Q262" i="16"/>
  <c r="P262" i="16"/>
  <c r="O262" i="16"/>
  <c r="N262" i="16"/>
  <c r="M262" i="16"/>
  <c r="L262" i="16"/>
  <c r="K262" i="16"/>
  <c r="J262" i="16"/>
  <c r="I262" i="16"/>
  <c r="H262" i="16"/>
  <c r="G262" i="16"/>
  <c r="F262" i="16"/>
  <c r="E262" i="16"/>
  <c r="D262" i="16"/>
  <c r="CA248" i="16"/>
  <c r="BZ248" i="16"/>
  <c r="BY248" i="16"/>
  <c r="BX248" i="16"/>
  <c r="BW248" i="16"/>
  <c r="BV248" i="16"/>
  <c r="BU248" i="16"/>
  <c r="BT248" i="16"/>
  <c r="BS248" i="16"/>
  <c r="BR248" i="16"/>
  <c r="BQ248" i="16"/>
  <c r="BP248" i="16"/>
  <c r="BO248" i="16"/>
  <c r="BN248" i="16"/>
  <c r="BM248" i="16"/>
  <c r="BL248" i="16"/>
  <c r="BK248" i="16"/>
  <c r="BJ248" i="16"/>
  <c r="BI248" i="16"/>
  <c r="BH248" i="16"/>
  <c r="BG248" i="16"/>
  <c r="BF248" i="16"/>
  <c r="BE248" i="16"/>
  <c r="BD248" i="16"/>
  <c r="BC248" i="16"/>
  <c r="BB248" i="16"/>
  <c r="BA248" i="16"/>
  <c r="AZ248" i="16"/>
  <c r="AY248" i="16"/>
  <c r="AX248" i="16"/>
  <c r="AW248" i="16"/>
  <c r="AV248" i="16"/>
  <c r="AU248" i="16"/>
  <c r="AT248" i="16"/>
  <c r="AS248" i="16"/>
  <c r="AR248" i="16"/>
  <c r="AQ248" i="16"/>
  <c r="AP248" i="16"/>
  <c r="AO248" i="16"/>
  <c r="AN248" i="16"/>
  <c r="AM248" i="16"/>
  <c r="AL248" i="16"/>
  <c r="AK248" i="16"/>
  <c r="AJ248" i="16"/>
  <c r="AI248" i="16"/>
  <c r="AH248" i="16"/>
  <c r="AG248" i="16"/>
  <c r="AF248" i="16"/>
  <c r="AE248" i="16"/>
  <c r="AD248" i="16"/>
  <c r="AC248" i="16"/>
  <c r="AB248" i="16"/>
  <c r="AA248" i="16"/>
  <c r="Z248" i="16"/>
  <c r="Y248" i="16"/>
  <c r="X248" i="16"/>
  <c r="W248" i="16"/>
  <c r="V248" i="16"/>
  <c r="U248" i="16"/>
  <c r="T248" i="16"/>
  <c r="S248" i="16"/>
  <c r="R248" i="16"/>
  <c r="Q248" i="16"/>
  <c r="P248" i="16"/>
  <c r="O248" i="16"/>
  <c r="N248" i="16"/>
  <c r="M248" i="16"/>
  <c r="L248" i="16"/>
  <c r="K248" i="16"/>
  <c r="J248" i="16"/>
  <c r="I248" i="16"/>
  <c r="H248" i="16"/>
  <c r="G248" i="16"/>
  <c r="F248" i="16"/>
  <c r="E248" i="16"/>
  <c r="D248" i="16"/>
  <c r="CA228" i="16"/>
  <c r="BZ228" i="16"/>
  <c r="BY228" i="16"/>
  <c r="BX228" i="16"/>
  <c r="BW228" i="16"/>
  <c r="BV228" i="16"/>
  <c r="BU228" i="16"/>
  <c r="BT228" i="16"/>
  <c r="BS228" i="16"/>
  <c r="BR228" i="16"/>
  <c r="BQ228" i="16"/>
  <c r="BP228" i="16"/>
  <c r="BO228" i="16"/>
  <c r="BN228" i="16"/>
  <c r="BM228" i="16"/>
  <c r="BL228" i="16"/>
  <c r="BK228" i="16"/>
  <c r="BJ228" i="16"/>
  <c r="BI228" i="16"/>
  <c r="BH228" i="16"/>
  <c r="BG228" i="16"/>
  <c r="BF228" i="16"/>
  <c r="BE228" i="16"/>
  <c r="BD228" i="16"/>
  <c r="BC228" i="16"/>
  <c r="BB228" i="16"/>
  <c r="BA228" i="16"/>
  <c r="AZ228" i="16"/>
  <c r="AY228" i="16"/>
  <c r="AX228" i="16"/>
  <c r="AW228" i="16"/>
  <c r="AV228" i="16"/>
  <c r="AU228" i="16"/>
  <c r="AT228" i="16"/>
  <c r="AS228" i="16"/>
  <c r="AR228" i="16"/>
  <c r="AQ228" i="16"/>
  <c r="AP228" i="16"/>
  <c r="AO228" i="16"/>
  <c r="AN228" i="16"/>
  <c r="AM228" i="16"/>
  <c r="AL228" i="16"/>
  <c r="AK228" i="16"/>
  <c r="AJ228" i="16"/>
  <c r="AI228" i="16"/>
  <c r="AH228" i="16"/>
  <c r="AG228" i="16"/>
  <c r="AF228" i="16"/>
  <c r="AE228" i="16"/>
  <c r="AD228" i="16"/>
  <c r="AC228" i="16"/>
  <c r="AB228" i="16"/>
  <c r="AA228" i="16"/>
  <c r="Z228" i="16"/>
  <c r="Y228" i="16"/>
  <c r="X228" i="16"/>
  <c r="W228" i="16"/>
  <c r="V228" i="16"/>
  <c r="U228" i="16"/>
  <c r="T228" i="16"/>
  <c r="S228" i="16"/>
  <c r="R228" i="16"/>
  <c r="Q228" i="16"/>
  <c r="P228" i="16"/>
  <c r="O228" i="16"/>
  <c r="N228" i="16"/>
  <c r="M228" i="16"/>
  <c r="L228" i="16"/>
  <c r="K228" i="16"/>
  <c r="J228" i="16"/>
  <c r="I228" i="16"/>
  <c r="H228" i="16"/>
  <c r="G228" i="16"/>
  <c r="F228" i="16"/>
  <c r="E228" i="16"/>
  <c r="D228" i="16"/>
  <c r="CA209" i="16"/>
  <c r="BZ209" i="16"/>
  <c r="BY209" i="16"/>
  <c r="BX209" i="16"/>
  <c r="BW209" i="16"/>
  <c r="BV209" i="16"/>
  <c r="BU209" i="16"/>
  <c r="BT209" i="16"/>
  <c r="BS209" i="16"/>
  <c r="BR209" i="16"/>
  <c r="BQ209" i="16"/>
  <c r="BP209" i="16"/>
  <c r="BO209" i="16"/>
  <c r="BN209" i="16"/>
  <c r="BM209" i="16"/>
  <c r="BL209" i="16"/>
  <c r="BK209" i="16"/>
  <c r="BJ209" i="16"/>
  <c r="BI209" i="16"/>
  <c r="BH209" i="16"/>
  <c r="BG209" i="16"/>
  <c r="BF209" i="16"/>
  <c r="BE209" i="16"/>
  <c r="BD209" i="16"/>
  <c r="BC209" i="16"/>
  <c r="BB209" i="16"/>
  <c r="BA209" i="16"/>
  <c r="AZ209" i="16"/>
  <c r="AY209" i="16"/>
  <c r="AX209" i="16"/>
  <c r="AW209" i="16"/>
  <c r="AV209" i="16"/>
  <c r="AU209" i="16"/>
  <c r="AT209" i="16"/>
  <c r="AS209" i="16"/>
  <c r="AR209" i="16"/>
  <c r="AQ209" i="16"/>
  <c r="AP209" i="16"/>
  <c r="AO209" i="16"/>
  <c r="AN209" i="16"/>
  <c r="AM209" i="16"/>
  <c r="AL209" i="16"/>
  <c r="AK209" i="16"/>
  <c r="AJ209" i="16"/>
  <c r="AI209" i="16"/>
  <c r="AH209" i="16"/>
  <c r="AG209" i="16"/>
  <c r="AF209" i="16"/>
  <c r="AE209" i="16"/>
  <c r="AD209" i="16"/>
  <c r="AC209" i="16"/>
  <c r="AB209" i="16"/>
  <c r="AA209" i="16"/>
  <c r="Z209" i="16"/>
  <c r="Y209" i="16"/>
  <c r="X209" i="16"/>
  <c r="W209" i="16"/>
  <c r="V209" i="16"/>
  <c r="U209" i="16"/>
  <c r="T209" i="16"/>
  <c r="S209" i="16"/>
  <c r="R209" i="16"/>
  <c r="Q209" i="16"/>
  <c r="P209" i="16"/>
  <c r="O209" i="16"/>
  <c r="N209" i="16"/>
  <c r="M209" i="16"/>
  <c r="L209" i="16"/>
  <c r="K209" i="16"/>
  <c r="J209" i="16"/>
  <c r="I209" i="16"/>
  <c r="H209" i="16"/>
  <c r="G209" i="16"/>
  <c r="F209" i="16"/>
  <c r="E209" i="16"/>
  <c r="D209" i="16"/>
  <c r="CA199" i="16"/>
  <c r="BZ199" i="16"/>
  <c r="BY199" i="16"/>
  <c r="BX199" i="16"/>
  <c r="BW199" i="16"/>
  <c r="BV199" i="16"/>
  <c r="BU199" i="16"/>
  <c r="BT199" i="16"/>
  <c r="BS199" i="16"/>
  <c r="BR199" i="16"/>
  <c r="BQ199" i="16"/>
  <c r="BP199" i="16"/>
  <c r="BO199" i="16"/>
  <c r="BN199" i="16"/>
  <c r="BM199" i="16"/>
  <c r="BL199" i="16"/>
  <c r="BK199" i="16"/>
  <c r="BJ199" i="16"/>
  <c r="BI199" i="16"/>
  <c r="BH199" i="16"/>
  <c r="BG199" i="16"/>
  <c r="BF199" i="16"/>
  <c r="BE199" i="16"/>
  <c r="BD199" i="16"/>
  <c r="BC199" i="16"/>
  <c r="BB199" i="16"/>
  <c r="BA199" i="16"/>
  <c r="AZ199" i="16"/>
  <c r="AY199" i="16"/>
  <c r="AX199" i="16"/>
  <c r="AW199" i="16"/>
  <c r="AV199" i="16"/>
  <c r="AU199" i="16"/>
  <c r="AT199" i="16"/>
  <c r="AS199" i="16"/>
  <c r="AR199" i="16"/>
  <c r="AQ199" i="16"/>
  <c r="AP199" i="16"/>
  <c r="AO199" i="16"/>
  <c r="AN199" i="16"/>
  <c r="AM199" i="16"/>
  <c r="AL199" i="16"/>
  <c r="AK199" i="16"/>
  <c r="AJ199" i="16"/>
  <c r="AI199" i="16"/>
  <c r="AH199" i="16"/>
  <c r="AG199" i="16"/>
  <c r="AF199" i="16"/>
  <c r="AE199" i="16"/>
  <c r="AD199" i="16"/>
  <c r="AC199" i="16"/>
  <c r="AB199" i="16"/>
  <c r="AA199" i="16"/>
  <c r="Z199" i="16"/>
  <c r="Y199" i="16"/>
  <c r="X199" i="16"/>
  <c r="W199" i="16"/>
  <c r="V199" i="16"/>
  <c r="U199" i="16"/>
  <c r="T199" i="16"/>
  <c r="S199" i="16"/>
  <c r="R199" i="16"/>
  <c r="Q199" i="16"/>
  <c r="P199" i="16"/>
  <c r="O199" i="16"/>
  <c r="N199" i="16"/>
  <c r="M199" i="16"/>
  <c r="L199" i="16"/>
  <c r="K199" i="16"/>
  <c r="J199" i="16"/>
  <c r="I199" i="16"/>
  <c r="H199" i="16"/>
  <c r="G199" i="16"/>
  <c r="F199" i="16"/>
  <c r="E199" i="16"/>
  <c r="D199" i="16"/>
  <c r="CA190" i="16"/>
  <c r="BZ190" i="16"/>
  <c r="BY190" i="16"/>
  <c r="BX190" i="16"/>
  <c r="BW190" i="16"/>
  <c r="BV190" i="16"/>
  <c r="BU190" i="16"/>
  <c r="BT190" i="16"/>
  <c r="BS190" i="16"/>
  <c r="BR190" i="16"/>
  <c r="BQ190" i="16"/>
  <c r="BP190" i="16"/>
  <c r="BO190" i="16"/>
  <c r="BN190" i="16"/>
  <c r="BM190" i="16"/>
  <c r="BL190" i="16"/>
  <c r="BK190" i="16"/>
  <c r="BJ190" i="16"/>
  <c r="BI190" i="16"/>
  <c r="BH190" i="16"/>
  <c r="BG190" i="16"/>
  <c r="BF190" i="16"/>
  <c r="BE190" i="16"/>
  <c r="BD190" i="16"/>
  <c r="BC190" i="16"/>
  <c r="BB190" i="16"/>
  <c r="BA190" i="16"/>
  <c r="AZ190" i="16"/>
  <c r="AY190" i="16"/>
  <c r="AX190" i="16"/>
  <c r="AW190" i="16"/>
  <c r="AV190" i="16"/>
  <c r="AU190" i="16"/>
  <c r="AT190" i="16"/>
  <c r="AS190" i="16"/>
  <c r="AR190" i="16"/>
  <c r="AQ190" i="16"/>
  <c r="AP190" i="16"/>
  <c r="AO190" i="16"/>
  <c r="AN190" i="16"/>
  <c r="AM190" i="16"/>
  <c r="AL190" i="16"/>
  <c r="AK190" i="16"/>
  <c r="AJ190" i="16"/>
  <c r="AI190" i="16"/>
  <c r="AH190" i="16"/>
  <c r="AG190" i="16"/>
  <c r="AF190" i="16"/>
  <c r="AE190" i="16"/>
  <c r="AD190" i="16"/>
  <c r="AC190" i="16"/>
  <c r="AB190" i="16"/>
  <c r="AA190" i="16"/>
  <c r="Z190" i="16"/>
  <c r="Y190" i="16"/>
  <c r="X190" i="16"/>
  <c r="W190" i="16"/>
  <c r="V190" i="16"/>
  <c r="U190" i="16"/>
  <c r="T190" i="16"/>
  <c r="S190" i="16"/>
  <c r="R190" i="16"/>
  <c r="Q190" i="16"/>
  <c r="P190" i="16"/>
  <c r="O190" i="16"/>
  <c r="N190" i="16"/>
  <c r="M190" i="16"/>
  <c r="L190" i="16"/>
  <c r="K190" i="16"/>
  <c r="J190" i="16"/>
  <c r="I190" i="16"/>
  <c r="H190" i="16"/>
  <c r="G190" i="16"/>
  <c r="F190" i="16"/>
  <c r="E190" i="16"/>
  <c r="D190" i="16"/>
  <c r="CA149" i="16"/>
  <c r="BZ149" i="16"/>
  <c r="BY149" i="16"/>
  <c r="BX149" i="16"/>
  <c r="BW149" i="16"/>
  <c r="BV149" i="16"/>
  <c r="BU149" i="16"/>
  <c r="BT149" i="16"/>
  <c r="BS149" i="16"/>
  <c r="BR149" i="16"/>
  <c r="BQ149" i="16"/>
  <c r="BP149" i="16"/>
  <c r="BO149" i="16"/>
  <c r="BN149" i="16"/>
  <c r="BM149" i="16"/>
  <c r="BL149" i="16"/>
  <c r="BK149" i="16"/>
  <c r="BJ149" i="16"/>
  <c r="BI149" i="16"/>
  <c r="BH149" i="16"/>
  <c r="BG149" i="16"/>
  <c r="BF149" i="16"/>
  <c r="BE149" i="16"/>
  <c r="BD149" i="16"/>
  <c r="BC149" i="16"/>
  <c r="BB149" i="16"/>
  <c r="BA149" i="16"/>
  <c r="AZ149" i="16"/>
  <c r="AY149" i="16"/>
  <c r="AX149" i="16"/>
  <c r="AW149" i="16"/>
  <c r="AV149" i="16"/>
  <c r="AU149" i="16"/>
  <c r="AT149" i="16"/>
  <c r="AS149" i="16"/>
  <c r="AR149" i="16"/>
  <c r="AQ149" i="16"/>
  <c r="AP149" i="16"/>
  <c r="AO149" i="16"/>
  <c r="AN149" i="16"/>
  <c r="AM149" i="16"/>
  <c r="AL149" i="16"/>
  <c r="AK149" i="16"/>
  <c r="AJ149" i="16"/>
  <c r="AI149" i="16"/>
  <c r="AH149" i="16"/>
  <c r="AG149" i="16"/>
  <c r="AF149" i="16"/>
  <c r="AE149" i="16"/>
  <c r="AD149" i="16"/>
  <c r="AC149" i="16"/>
  <c r="AB149" i="16"/>
  <c r="AA149" i="16"/>
  <c r="Z149" i="16"/>
  <c r="Y149" i="16"/>
  <c r="X149" i="16"/>
  <c r="W149" i="16"/>
  <c r="V149" i="16"/>
  <c r="U149" i="16"/>
  <c r="T149" i="16"/>
  <c r="S149" i="16"/>
  <c r="R149" i="16"/>
  <c r="Q149" i="16"/>
  <c r="P149" i="16"/>
  <c r="O149" i="16"/>
  <c r="N149" i="16"/>
  <c r="M149" i="16"/>
  <c r="L149" i="16"/>
  <c r="K149" i="16"/>
  <c r="J149" i="16"/>
  <c r="I149" i="16"/>
  <c r="H149" i="16"/>
  <c r="G149" i="16"/>
  <c r="F149" i="16"/>
  <c r="E149" i="16"/>
  <c r="D149" i="16"/>
  <c r="CA112" i="16"/>
  <c r="BZ112" i="16"/>
  <c r="BY112" i="16"/>
  <c r="BX112" i="16"/>
  <c r="BW112" i="16"/>
  <c r="BV112" i="16"/>
  <c r="BU112" i="16"/>
  <c r="BT112" i="16"/>
  <c r="BS112" i="16"/>
  <c r="BR112" i="16"/>
  <c r="BQ112" i="16"/>
  <c r="BP112" i="16"/>
  <c r="BO112" i="16"/>
  <c r="BN112" i="16"/>
  <c r="BM112" i="16"/>
  <c r="BL112" i="16"/>
  <c r="BK112" i="16"/>
  <c r="BJ112" i="16"/>
  <c r="BI112" i="16"/>
  <c r="BH112" i="16"/>
  <c r="BG112" i="16"/>
  <c r="BF112" i="16"/>
  <c r="BE112" i="16"/>
  <c r="BD112" i="16"/>
  <c r="BC112" i="16"/>
  <c r="BB112" i="16"/>
  <c r="BA112" i="16"/>
  <c r="AZ112" i="16"/>
  <c r="AY112" i="16"/>
  <c r="AX112" i="16"/>
  <c r="AW112" i="16"/>
  <c r="AV112" i="16"/>
  <c r="AU112" i="16"/>
  <c r="AT112" i="16"/>
  <c r="AS112" i="16"/>
  <c r="AR112" i="16"/>
  <c r="AQ112" i="16"/>
  <c r="AP112" i="16"/>
  <c r="AO112" i="16"/>
  <c r="AN112" i="16"/>
  <c r="AM112" i="16"/>
  <c r="AL112" i="16"/>
  <c r="AK112" i="16"/>
  <c r="AJ112" i="16"/>
  <c r="AI112" i="16"/>
  <c r="AH112" i="16"/>
  <c r="AG112" i="16"/>
  <c r="AF112" i="16"/>
  <c r="AE112" i="16"/>
  <c r="AD112" i="16"/>
  <c r="AC112" i="16"/>
  <c r="AB112" i="16"/>
  <c r="AA112" i="16"/>
  <c r="Z112" i="16"/>
  <c r="Y112" i="16"/>
  <c r="X112" i="16"/>
  <c r="W112" i="16"/>
  <c r="V112" i="16"/>
  <c r="U112" i="16"/>
  <c r="T112" i="16"/>
  <c r="S112" i="16"/>
  <c r="R112" i="16"/>
  <c r="Q112" i="16"/>
  <c r="P112" i="16"/>
  <c r="O112" i="16"/>
  <c r="N112" i="16"/>
  <c r="M112" i="16"/>
  <c r="L112" i="16"/>
  <c r="K112" i="16"/>
  <c r="J112" i="16"/>
  <c r="I112" i="16"/>
  <c r="H112" i="16"/>
  <c r="G112" i="16"/>
  <c r="F112" i="16"/>
  <c r="E112" i="16"/>
  <c r="D112" i="16"/>
  <c r="CA96" i="16"/>
  <c r="BZ96" i="16"/>
  <c r="BY96" i="16"/>
  <c r="BX96" i="16"/>
  <c r="BW96" i="16"/>
  <c r="BV96" i="16"/>
  <c r="BU96" i="16"/>
  <c r="BT96" i="16"/>
  <c r="BS96" i="16"/>
  <c r="BR96" i="16"/>
  <c r="BQ96" i="16"/>
  <c r="BP96" i="16"/>
  <c r="BO96" i="16"/>
  <c r="BN96" i="16"/>
  <c r="BM96" i="16"/>
  <c r="BL96" i="16"/>
  <c r="BK96" i="16"/>
  <c r="BJ96" i="16"/>
  <c r="BI96" i="16"/>
  <c r="BH96" i="16"/>
  <c r="BG96" i="16"/>
  <c r="BF96" i="16"/>
  <c r="BE96" i="16"/>
  <c r="BD96" i="16"/>
  <c r="BC96" i="16"/>
  <c r="BB96" i="16"/>
  <c r="BA96" i="16"/>
  <c r="AZ96" i="16"/>
  <c r="AY96" i="16"/>
  <c r="AX96" i="16"/>
  <c r="AW96" i="16"/>
  <c r="AV96" i="16"/>
  <c r="AU96" i="16"/>
  <c r="AT96" i="16"/>
  <c r="AS96" i="16"/>
  <c r="AR96" i="16"/>
  <c r="AQ96" i="16"/>
  <c r="AP96" i="16"/>
  <c r="AO96" i="16"/>
  <c r="AN96" i="16"/>
  <c r="AM96" i="16"/>
  <c r="AL96" i="16"/>
  <c r="AK96" i="16"/>
  <c r="AJ96" i="16"/>
  <c r="AI96" i="16"/>
  <c r="AH96" i="16"/>
  <c r="AG96" i="16"/>
  <c r="AF96" i="16"/>
  <c r="AE96" i="16"/>
  <c r="AD96" i="16"/>
  <c r="AC96" i="16"/>
  <c r="AB96" i="16"/>
  <c r="AA96" i="16"/>
  <c r="Z96" i="16"/>
  <c r="Y96" i="16"/>
  <c r="X96" i="16"/>
  <c r="W96" i="16"/>
  <c r="V96" i="16"/>
  <c r="U96" i="16"/>
  <c r="T96" i="16"/>
  <c r="S96" i="16"/>
  <c r="R96" i="16"/>
  <c r="Q96" i="16"/>
  <c r="P96" i="16"/>
  <c r="O96" i="16"/>
  <c r="N96" i="16"/>
  <c r="M96" i="16"/>
  <c r="L96" i="16"/>
  <c r="K96" i="16"/>
  <c r="J96" i="16"/>
  <c r="I96" i="16"/>
  <c r="H96" i="16"/>
  <c r="G96" i="16"/>
  <c r="F96" i="16"/>
  <c r="E96" i="16"/>
  <c r="D96" i="16"/>
  <c r="CA81" i="16"/>
  <c r="BZ81" i="16"/>
  <c r="BY81" i="16"/>
  <c r="BX81" i="16"/>
  <c r="BW81" i="16"/>
  <c r="BV81" i="16"/>
  <c r="BU81" i="16"/>
  <c r="BT81" i="16"/>
  <c r="BS81" i="16"/>
  <c r="BR81" i="16"/>
  <c r="BQ81" i="16"/>
  <c r="BP81" i="16"/>
  <c r="BO81" i="16"/>
  <c r="BN81" i="16"/>
  <c r="BM81" i="16"/>
  <c r="BL81" i="16"/>
  <c r="BK81" i="16"/>
  <c r="BJ81" i="16"/>
  <c r="BI81" i="16"/>
  <c r="BH81" i="16"/>
  <c r="BG81" i="16"/>
  <c r="BF81" i="16"/>
  <c r="BE81" i="16"/>
  <c r="BD81" i="16"/>
  <c r="BC81" i="16"/>
  <c r="BB81" i="16"/>
  <c r="BA81" i="16"/>
  <c r="AZ81" i="16"/>
  <c r="AY81" i="16"/>
  <c r="AX81" i="16"/>
  <c r="AW81" i="16"/>
  <c r="AV81" i="16"/>
  <c r="AU81" i="16"/>
  <c r="AT81" i="16"/>
  <c r="AS81" i="16"/>
  <c r="AR81" i="16"/>
  <c r="AQ81" i="16"/>
  <c r="AP81" i="16"/>
  <c r="AO81" i="16"/>
  <c r="AN81" i="16"/>
  <c r="AM81" i="16"/>
  <c r="AL81" i="16"/>
  <c r="AK81" i="16"/>
  <c r="AJ81" i="16"/>
  <c r="AI81" i="16"/>
  <c r="AH81" i="16"/>
  <c r="AG81" i="16"/>
  <c r="AF81" i="16"/>
  <c r="AE81" i="16"/>
  <c r="AD81" i="16"/>
  <c r="AC81" i="16"/>
  <c r="AB81" i="16"/>
  <c r="AA81" i="16"/>
  <c r="Z81" i="16"/>
  <c r="Y81" i="16"/>
  <c r="X81" i="16"/>
  <c r="W81" i="16"/>
  <c r="V81" i="16"/>
  <c r="U81" i="16"/>
  <c r="T81" i="16"/>
  <c r="S81" i="16"/>
  <c r="R81" i="16"/>
  <c r="Q81" i="16"/>
  <c r="P81" i="16"/>
  <c r="O81" i="16"/>
  <c r="N81" i="16"/>
  <c r="M81" i="16"/>
  <c r="L81" i="16"/>
  <c r="K81" i="16"/>
  <c r="J81" i="16"/>
  <c r="I81" i="16"/>
  <c r="H81" i="16"/>
  <c r="G81" i="16"/>
  <c r="F81" i="16"/>
  <c r="E81" i="16"/>
  <c r="D81" i="16"/>
  <c r="CA51" i="16"/>
  <c r="BZ51" i="16"/>
  <c r="BY51" i="16"/>
  <c r="BX51" i="16"/>
  <c r="BW51" i="16"/>
  <c r="BV51" i="16"/>
  <c r="BU51" i="16"/>
  <c r="BT51" i="16"/>
  <c r="BS51" i="16"/>
  <c r="BR51" i="16"/>
  <c r="BQ51" i="16"/>
  <c r="BP51" i="16"/>
  <c r="BO51" i="16"/>
  <c r="BN51" i="16"/>
  <c r="BM51" i="16"/>
  <c r="BL51" i="16"/>
  <c r="BK51" i="16"/>
  <c r="BJ51" i="16"/>
  <c r="BI51" i="16"/>
  <c r="BH51" i="16"/>
  <c r="BG51" i="16"/>
  <c r="BF51" i="16"/>
  <c r="BE51" i="16"/>
  <c r="BD51" i="16"/>
  <c r="BC51" i="16"/>
  <c r="BB51" i="16"/>
  <c r="BA51" i="16"/>
  <c r="AZ51" i="16"/>
  <c r="AY51" i="16"/>
  <c r="AX51" i="16"/>
  <c r="AW51" i="16"/>
  <c r="AV51" i="16"/>
  <c r="AU51" i="16"/>
  <c r="AT51" i="16"/>
  <c r="AS51" i="16"/>
  <c r="AR51" i="16"/>
  <c r="AQ51" i="16"/>
  <c r="AP51" i="16"/>
  <c r="AO51" i="16"/>
  <c r="AN51" i="16"/>
  <c r="AM51" i="16"/>
  <c r="AL51" i="16"/>
  <c r="AK51" i="16"/>
  <c r="AJ51" i="16"/>
  <c r="AI51" i="16"/>
  <c r="AH51" i="16"/>
  <c r="AG51" i="16"/>
  <c r="AF51" i="16"/>
  <c r="AE51" i="16"/>
  <c r="AD51" i="16"/>
  <c r="AC51" i="16"/>
  <c r="AB51" i="16"/>
  <c r="AA51" i="16"/>
  <c r="Z51" i="16"/>
  <c r="Y51" i="16"/>
  <c r="X51" i="16"/>
  <c r="W51" i="16"/>
  <c r="V51" i="16"/>
  <c r="U51" i="16"/>
  <c r="T51" i="16"/>
  <c r="S51" i="16"/>
  <c r="R51" i="16"/>
  <c r="Q51" i="16"/>
  <c r="P51" i="16"/>
  <c r="O51" i="16"/>
  <c r="N51" i="16"/>
  <c r="M51" i="16"/>
  <c r="L51" i="16"/>
  <c r="K51" i="16"/>
  <c r="J51" i="16"/>
  <c r="I51" i="16"/>
  <c r="H51" i="16"/>
  <c r="G51" i="16"/>
  <c r="F51" i="16"/>
  <c r="E51" i="16"/>
  <c r="D51" i="16"/>
  <c r="CA44" i="16"/>
  <c r="BZ44" i="16"/>
  <c r="BY44" i="16"/>
  <c r="BX44" i="16"/>
  <c r="BW44" i="16"/>
  <c r="BV44" i="16"/>
  <c r="BU44" i="16"/>
  <c r="BT44" i="16"/>
  <c r="BS44" i="16"/>
  <c r="BR44" i="16"/>
  <c r="BQ44" i="16"/>
  <c r="BP44" i="16"/>
  <c r="BO44" i="16"/>
  <c r="BN44" i="16"/>
  <c r="BM44" i="16"/>
  <c r="BL44" i="16"/>
  <c r="BK44" i="16"/>
  <c r="BJ44" i="16"/>
  <c r="BI44" i="16"/>
  <c r="BH44" i="16"/>
  <c r="BG44" i="16"/>
  <c r="BF44" i="16"/>
  <c r="BE44" i="16"/>
  <c r="BD44" i="16"/>
  <c r="BC44" i="16"/>
  <c r="BB44" i="16"/>
  <c r="BA44" i="16"/>
  <c r="AZ44" i="16"/>
  <c r="AY44" i="16"/>
  <c r="AX44" i="16"/>
  <c r="AW44" i="16"/>
  <c r="AV44" i="16"/>
  <c r="AU44" i="16"/>
  <c r="AT44" i="16"/>
  <c r="AS44" i="16"/>
  <c r="AR44" i="16"/>
  <c r="AQ44" i="16"/>
  <c r="AP44" i="16"/>
  <c r="AO44" i="16"/>
  <c r="AN44" i="16"/>
  <c r="AM44" i="16"/>
  <c r="AL44" i="16"/>
  <c r="AK44" i="16"/>
  <c r="AJ44" i="16"/>
  <c r="AI44" i="16"/>
  <c r="AH44" i="16"/>
  <c r="AG44" i="16"/>
  <c r="AF44" i="16"/>
  <c r="AE44" i="16"/>
  <c r="AD44" i="16"/>
  <c r="AC44" i="16"/>
  <c r="AB44" i="16"/>
  <c r="AA44" i="16"/>
  <c r="Z44" i="16"/>
  <c r="Y44" i="16"/>
  <c r="X44" i="16"/>
  <c r="W44" i="16"/>
  <c r="V44" i="16"/>
  <c r="U44" i="16"/>
  <c r="T44" i="16"/>
  <c r="S44" i="16"/>
  <c r="R44" i="16"/>
  <c r="Q44" i="16"/>
  <c r="P44" i="16"/>
  <c r="O44" i="16"/>
  <c r="N44" i="16"/>
  <c r="M44" i="16"/>
  <c r="L44" i="16"/>
  <c r="K44" i="16"/>
  <c r="J44" i="16"/>
  <c r="I44" i="16"/>
  <c r="H44" i="16"/>
  <c r="G44" i="16"/>
  <c r="F44" i="16"/>
  <c r="E44" i="16"/>
  <c r="D44" i="16"/>
  <c r="CA35" i="16"/>
  <c r="BZ35" i="16"/>
  <c r="BY35" i="16"/>
  <c r="BX35" i="16"/>
  <c r="BW35" i="16"/>
  <c r="BV35" i="16"/>
  <c r="BU35" i="16"/>
  <c r="BT35" i="16"/>
  <c r="BS35" i="16"/>
  <c r="BR35" i="16"/>
  <c r="BQ35" i="16"/>
  <c r="BP35" i="16"/>
  <c r="BO35" i="16"/>
  <c r="BN35" i="16"/>
  <c r="BM35" i="16"/>
  <c r="BL35" i="16"/>
  <c r="BK35" i="16"/>
  <c r="BJ35" i="16"/>
  <c r="BI35" i="16"/>
  <c r="BH35" i="16"/>
  <c r="BG35" i="16"/>
  <c r="BF35" i="16"/>
  <c r="BE35" i="16"/>
  <c r="BD35" i="16"/>
  <c r="BC35" i="16"/>
  <c r="BB35" i="16"/>
  <c r="BA35" i="16"/>
  <c r="AZ35" i="16"/>
  <c r="AY35" i="16"/>
  <c r="AX35" i="16"/>
  <c r="AW35" i="16"/>
  <c r="AV35" i="16"/>
  <c r="AU35" i="16"/>
  <c r="AT35" i="16"/>
  <c r="AS35" i="16"/>
  <c r="AR35" i="16"/>
  <c r="AQ35" i="16"/>
  <c r="AP35" i="16"/>
  <c r="AO35" i="16"/>
  <c r="AN35" i="16"/>
  <c r="AM35" i="16"/>
  <c r="AL35" i="16"/>
  <c r="AK35" i="16"/>
  <c r="AJ35" i="16"/>
  <c r="AI35" i="16"/>
  <c r="AH35" i="16"/>
  <c r="AG35" i="16"/>
  <c r="AF35" i="16"/>
  <c r="AE35" i="16"/>
  <c r="AD35" i="16"/>
  <c r="AC35" i="16"/>
  <c r="AB35" i="16"/>
  <c r="AA35" i="16"/>
  <c r="Z35" i="16"/>
  <c r="Y35" i="16"/>
  <c r="X35" i="16"/>
  <c r="W35" i="16"/>
  <c r="V35" i="16"/>
  <c r="U35" i="16"/>
  <c r="T35" i="16"/>
  <c r="S35" i="16"/>
  <c r="R35" i="16"/>
  <c r="Q35" i="16"/>
  <c r="P35" i="16"/>
  <c r="O35" i="16"/>
  <c r="N35" i="16"/>
  <c r="M35" i="16"/>
  <c r="L35" i="16"/>
  <c r="K35" i="16"/>
  <c r="J35" i="16"/>
  <c r="I35" i="16"/>
  <c r="H35" i="16"/>
  <c r="G35" i="16"/>
  <c r="F35" i="16"/>
  <c r="E35" i="16"/>
  <c r="D35" i="16"/>
  <c r="CA7" i="16"/>
  <c r="CA389" i="16" s="1"/>
  <c r="BZ7" i="16"/>
  <c r="BZ389" i="16" s="1"/>
  <c r="BY7" i="16"/>
  <c r="BY389" i="16" s="1"/>
  <c r="BX7" i="16"/>
  <c r="BX389" i="16" s="1"/>
  <c r="BW7" i="16"/>
  <c r="BW389" i="16" s="1"/>
  <c r="BV7" i="16"/>
  <c r="BV389" i="16" s="1"/>
  <c r="BU7" i="16"/>
  <c r="BU389" i="16" s="1"/>
  <c r="BT7" i="16"/>
  <c r="BT389" i="16" s="1"/>
  <c r="BS7" i="16"/>
  <c r="BS389" i="16" s="1"/>
  <c r="BR7" i="16"/>
  <c r="BR389" i="16" s="1"/>
  <c r="BQ7" i="16"/>
  <c r="BQ389" i="16" s="1"/>
  <c r="BP7" i="16"/>
  <c r="BP389" i="16" s="1"/>
  <c r="BO7" i="16"/>
  <c r="BO389" i="16" s="1"/>
  <c r="BN7" i="16"/>
  <c r="BN389" i="16" s="1"/>
  <c r="BM7" i="16"/>
  <c r="BM389" i="16" s="1"/>
  <c r="BL7" i="16"/>
  <c r="BL389" i="16" s="1"/>
  <c r="BK7" i="16"/>
  <c r="BK389" i="16" s="1"/>
  <c r="BJ7" i="16"/>
  <c r="BJ389" i="16" s="1"/>
  <c r="BI7" i="16"/>
  <c r="BI389" i="16" s="1"/>
  <c r="BH7" i="16"/>
  <c r="BH389" i="16" s="1"/>
  <c r="BG7" i="16"/>
  <c r="BG389" i="16" s="1"/>
  <c r="BF7" i="16"/>
  <c r="BF389" i="16" s="1"/>
  <c r="BE7" i="16"/>
  <c r="BE389" i="16" s="1"/>
  <c r="BD7" i="16"/>
  <c r="BD389" i="16" s="1"/>
  <c r="BC7" i="16"/>
  <c r="BC389" i="16" s="1"/>
  <c r="BB7" i="16"/>
  <c r="BB389" i="16" s="1"/>
  <c r="BA7" i="16"/>
  <c r="BA389" i="16" s="1"/>
  <c r="AZ7" i="16"/>
  <c r="AZ389" i="16" s="1"/>
  <c r="AY7" i="16"/>
  <c r="AY389" i="16" s="1"/>
  <c r="AX7" i="16"/>
  <c r="AX389" i="16" s="1"/>
  <c r="AW7" i="16"/>
  <c r="AW389" i="16" s="1"/>
  <c r="AV7" i="16"/>
  <c r="AV389" i="16" s="1"/>
  <c r="AU7" i="16"/>
  <c r="AU389" i="16" s="1"/>
  <c r="AT7" i="16"/>
  <c r="AT389" i="16" s="1"/>
  <c r="AS7" i="16"/>
  <c r="AS389" i="16" s="1"/>
  <c r="AR7" i="16"/>
  <c r="AR389" i="16" s="1"/>
  <c r="AQ7" i="16"/>
  <c r="AQ389" i="16" s="1"/>
  <c r="AP7" i="16"/>
  <c r="AP389" i="16" s="1"/>
  <c r="AO7" i="16"/>
  <c r="AO389" i="16" s="1"/>
  <c r="AN7" i="16"/>
  <c r="AN389" i="16" s="1"/>
  <c r="AM7" i="16"/>
  <c r="AM389" i="16" s="1"/>
  <c r="AL7" i="16"/>
  <c r="AL389" i="16" s="1"/>
  <c r="AK7" i="16"/>
  <c r="AK389" i="16" s="1"/>
  <c r="AJ7" i="16"/>
  <c r="AJ389" i="16" s="1"/>
  <c r="AI7" i="16"/>
  <c r="AI389" i="16" s="1"/>
  <c r="AH7" i="16"/>
  <c r="AH389" i="16" s="1"/>
  <c r="AG7" i="16"/>
  <c r="AG389" i="16" s="1"/>
  <c r="AF7" i="16"/>
  <c r="AF389" i="16" s="1"/>
  <c r="AE7" i="16"/>
  <c r="AE389" i="16" s="1"/>
  <c r="AD7" i="16"/>
  <c r="AD389" i="16" s="1"/>
  <c r="AC7" i="16"/>
  <c r="AC389" i="16" s="1"/>
  <c r="AB7" i="16"/>
  <c r="AB389" i="16" s="1"/>
  <c r="AA7" i="16"/>
  <c r="AA389" i="16" s="1"/>
  <c r="Z7" i="16"/>
  <c r="Z389" i="16" s="1"/>
  <c r="Y7" i="16"/>
  <c r="Y389" i="16" s="1"/>
  <c r="X7" i="16"/>
  <c r="X389" i="16" s="1"/>
  <c r="W7" i="16"/>
  <c r="W389" i="16" s="1"/>
  <c r="V7" i="16"/>
  <c r="V389" i="16" s="1"/>
  <c r="U7" i="16"/>
  <c r="U389" i="16" s="1"/>
  <c r="T7" i="16"/>
  <c r="T389" i="16" s="1"/>
  <c r="S7" i="16"/>
  <c r="S389" i="16" s="1"/>
  <c r="R7" i="16"/>
  <c r="R389" i="16" s="1"/>
  <c r="Q7" i="16"/>
  <c r="Q389" i="16" s="1"/>
  <c r="P7" i="16"/>
  <c r="P389" i="16" s="1"/>
  <c r="O7" i="16"/>
  <c r="O389" i="16" s="1"/>
  <c r="N7" i="16"/>
  <c r="N389" i="16" s="1"/>
  <c r="M7" i="16"/>
  <c r="M389" i="16" s="1"/>
  <c r="L7" i="16"/>
  <c r="L389" i="16" s="1"/>
  <c r="K7" i="16"/>
  <c r="K389" i="16" s="1"/>
  <c r="J7" i="16"/>
  <c r="J389" i="16" s="1"/>
  <c r="I7" i="16"/>
  <c r="I389" i="16" s="1"/>
  <c r="H7" i="16"/>
  <c r="H389" i="16" s="1"/>
  <c r="G7" i="16"/>
  <c r="G389" i="16" s="1"/>
  <c r="F7" i="16"/>
  <c r="F389" i="16" s="1"/>
  <c r="E7" i="16"/>
  <c r="E389" i="16" s="1"/>
  <c r="D7" i="16"/>
  <c r="D389" i="16" s="1"/>
  <c r="CA373" i="5"/>
  <c r="BZ373" i="5"/>
  <c r="BY373" i="5"/>
  <c r="BX373" i="5"/>
  <c r="BW373" i="5"/>
  <c r="BV373" i="5"/>
  <c r="BU373" i="5"/>
  <c r="BT373" i="5"/>
  <c r="BS373" i="5"/>
  <c r="BR373" i="5"/>
  <c r="BQ373" i="5"/>
  <c r="BP373" i="5"/>
  <c r="BO373" i="5"/>
  <c r="BN373" i="5"/>
  <c r="BM373" i="5"/>
  <c r="BL373" i="5"/>
  <c r="BK373" i="5"/>
  <c r="BJ373" i="5"/>
  <c r="BI373" i="5"/>
  <c r="BH373" i="5"/>
  <c r="BG373" i="5"/>
  <c r="BF373" i="5"/>
  <c r="BE373" i="5"/>
  <c r="BD373" i="5"/>
  <c r="BC373" i="5"/>
  <c r="BB373" i="5"/>
  <c r="BA373" i="5"/>
  <c r="AZ373" i="5"/>
  <c r="AY373" i="5"/>
  <c r="AX373" i="5"/>
  <c r="AW373" i="5"/>
  <c r="AV373" i="5"/>
  <c r="AU373" i="5"/>
  <c r="AT373" i="5"/>
  <c r="AS373" i="5"/>
  <c r="AR373" i="5"/>
  <c r="AQ373" i="5"/>
  <c r="AP373" i="5"/>
  <c r="AO373" i="5"/>
  <c r="AN373" i="5"/>
  <c r="AM373" i="5"/>
  <c r="AL373" i="5"/>
  <c r="AK373" i="5"/>
  <c r="AJ373" i="5"/>
  <c r="AI373" i="5"/>
  <c r="AH373" i="5"/>
  <c r="AG373" i="5"/>
  <c r="AF373" i="5"/>
  <c r="AE373" i="5"/>
  <c r="AD373" i="5"/>
  <c r="AC373" i="5"/>
  <c r="AB373" i="5"/>
  <c r="AA373" i="5"/>
  <c r="Z373" i="5"/>
  <c r="Y373" i="5"/>
  <c r="X373" i="5"/>
  <c r="W373" i="5"/>
  <c r="V373" i="5"/>
  <c r="U373" i="5"/>
  <c r="T373" i="5"/>
  <c r="S373" i="5"/>
  <c r="R373" i="5"/>
  <c r="Q373" i="5"/>
  <c r="P373" i="5"/>
  <c r="O373" i="5"/>
  <c r="N373" i="5"/>
  <c r="M373" i="5"/>
  <c r="L373" i="5"/>
  <c r="K373" i="5"/>
  <c r="J373" i="5"/>
  <c r="I373" i="5"/>
  <c r="H373" i="5"/>
  <c r="G373" i="5"/>
  <c r="F373" i="5"/>
  <c r="E373" i="5"/>
  <c r="D373" i="5"/>
  <c r="CA339" i="5"/>
  <c r="BZ339" i="5"/>
  <c r="BY339" i="5"/>
  <c r="BX339" i="5"/>
  <c r="BW339" i="5"/>
  <c r="BV339" i="5"/>
  <c r="BU339" i="5"/>
  <c r="BT339" i="5"/>
  <c r="BS339" i="5"/>
  <c r="BR339" i="5"/>
  <c r="BQ339" i="5"/>
  <c r="BP339" i="5"/>
  <c r="BO339" i="5"/>
  <c r="BN339" i="5"/>
  <c r="BM339" i="5"/>
  <c r="BL339" i="5"/>
  <c r="BK339" i="5"/>
  <c r="BJ339" i="5"/>
  <c r="BI339" i="5"/>
  <c r="BH339" i="5"/>
  <c r="BG339" i="5"/>
  <c r="BF339" i="5"/>
  <c r="BE339" i="5"/>
  <c r="BD339" i="5"/>
  <c r="BC339" i="5"/>
  <c r="BB339" i="5"/>
  <c r="BA339" i="5"/>
  <c r="AZ339" i="5"/>
  <c r="AY339" i="5"/>
  <c r="AX339" i="5"/>
  <c r="AW339" i="5"/>
  <c r="AV339" i="5"/>
  <c r="AU339" i="5"/>
  <c r="AT339" i="5"/>
  <c r="AS339" i="5"/>
  <c r="AR339" i="5"/>
  <c r="AQ339" i="5"/>
  <c r="AP339" i="5"/>
  <c r="AO339" i="5"/>
  <c r="AN339" i="5"/>
  <c r="AM339" i="5"/>
  <c r="AL339" i="5"/>
  <c r="AK339" i="5"/>
  <c r="AJ339" i="5"/>
  <c r="AI339" i="5"/>
  <c r="AH339" i="5"/>
  <c r="AG339" i="5"/>
  <c r="AF339" i="5"/>
  <c r="AE339" i="5"/>
  <c r="AD339" i="5"/>
  <c r="AC339" i="5"/>
  <c r="AB339" i="5"/>
  <c r="AA339" i="5"/>
  <c r="Z339" i="5"/>
  <c r="Y339" i="5"/>
  <c r="X339" i="5"/>
  <c r="W339" i="5"/>
  <c r="V339" i="5"/>
  <c r="U339" i="5"/>
  <c r="T339" i="5"/>
  <c r="S339" i="5"/>
  <c r="R339" i="5"/>
  <c r="Q339" i="5"/>
  <c r="P339" i="5"/>
  <c r="O339" i="5"/>
  <c r="N339" i="5"/>
  <c r="M339" i="5"/>
  <c r="L339" i="5"/>
  <c r="K339" i="5"/>
  <c r="J339" i="5"/>
  <c r="I339" i="5"/>
  <c r="H339" i="5"/>
  <c r="G339" i="5"/>
  <c r="F339" i="5"/>
  <c r="E339" i="5"/>
  <c r="D339" i="5"/>
  <c r="CA304" i="5"/>
  <c r="BZ304" i="5"/>
  <c r="BY304" i="5"/>
  <c r="BX304" i="5"/>
  <c r="BW304" i="5"/>
  <c r="BV304" i="5"/>
  <c r="BU304" i="5"/>
  <c r="BT304" i="5"/>
  <c r="BS304" i="5"/>
  <c r="BR304" i="5"/>
  <c r="BQ304" i="5"/>
  <c r="BP304" i="5"/>
  <c r="BO304" i="5"/>
  <c r="BN304" i="5"/>
  <c r="BM304" i="5"/>
  <c r="BL304" i="5"/>
  <c r="BK304" i="5"/>
  <c r="BJ304" i="5"/>
  <c r="BI304" i="5"/>
  <c r="BH304" i="5"/>
  <c r="BG304" i="5"/>
  <c r="BF304" i="5"/>
  <c r="BE304" i="5"/>
  <c r="BD304" i="5"/>
  <c r="BC304" i="5"/>
  <c r="BB304" i="5"/>
  <c r="BA304" i="5"/>
  <c r="AZ304" i="5"/>
  <c r="AY304" i="5"/>
  <c r="AX304" i="5"/>
  <c r="AW304" i="5"/>
  <c r="AV304" i="5"/>
  <c r="AU304" i="5"/>
  <c r="AT304" i="5"/>
  <c r="AS304" i="5"/>
  <c r="AR304" i="5"/>
  <c r="AQ304" i="5"/>
  <c r="AP304" i="5"/>
  <c r="AO304" i="5"/>
  <c r="AN304" i="5"/>
  <c r="AM304" i="5"/>
  <c r="AL304" i="5"/>
  <c r="AK304" i="5"/>
  <c r="AJ304" i="5"/>
  <c r="AI304" i="5"/>
  <c r="AH304" i="5"/>
  <c r="AG304" i="5"/>
  <c r="AF304" i="5"/>
  <c r="AE304" i="5"/>
  <c r="AD304" i="5"/>
  <c r="AC304" i="5"/>
  <c r="AB304" i="5"/>
  <c r="AA304" i="5"/>
  <c r="Z304" i="5"/>
  <c r="Y304" i="5"/>
  <c r="X304" i="5"/>
  <c r="W304" i="5"/>
  <c r="V304" i="5"/>
  <c r="U304" i="5"/>
  <c r="T304" i="5"/>
  <c r="S304" i="5"/>
  <c r="R304" i="5"/>
  <c r="Q304" i="5"/>
  <c r="P304" i="5"/>
  <c r="O304" i="5"/>
  <c r="N304" i="5"/>
  <c r="M304" i="5"/>
  <c r="L304" i="5"/>
  <c r="K304" i="5"/>
  <c r="J304" i="5"/>
  <c r="I304" i="5"/>
  <c r="H304" i="5"/>
  <c r="G304" i="5"/>
  <c r="F304" i="5"/>
  <c r="E304" i="5"/>
  <c r="D304" i="5"/>
  <c r="CA280" i="5"/>
  <c r="BZ280" i="5"/>
  <c r="BY280" i="5"/>
  <c r="BX280" i="5"/>
  <c r="BW280" i="5"/>
  <c r="BV280" i="5"/>
  <c r="BU280" i="5"/>
  <c r="BT280" i="5"/>
  <c r="BS280" i="5"/>
  <c r="BR280" i="5"/>
  <c r="BQ280" i="5"/>
  <c r="BP280" i="5"/>
  <c r="BO280" i="5"/>
  <c r="BN280" i="5"/>
  <c r="BM280" i="5"/>
  <c r="BL280" i="5"/>
  <c r="BK280" i="5"/>
  <c r="BJ280" i="5"/>
  <c r="BI280" i="5"/>
  <c r="BH280" i="5"/>
  <c r="BG280" i="5"/>
  <c r="BF280" i="5"/>
  <c r="BE280" i="5"/>
  <c r="BD280" i="5"/>
  <c r="BC280" i="5"/>
  <c r="BB280" i="5"/>
  <c r="BA280" i="5"/>
  <c r="AZ280" i="5"/>
  <c r="AY280" i="5"/>
  <c r="AX280" i="5"/>
  <c r="AW280" i="5"/>
  <c r="AV280" i="5"/>
  <c r="AU280" i="5"/>
  <c r="AT280" i="5"/>
  <c r="AS280" i="5"/>
  <c r="AR280" i="5"/>
  <c r="AQ280" i="5"/>
  <c r="AP280" i="5"/>
  <c r="AO280" i="5"/>
  <c r="AN280" i="5"/>
  <c r="AM280" i="5"/>
  <c r="AL280" i="5"/>
  <c r="AK280" i="5"/>
  <c r="AJ280" i="5"/>
  <c r="AI280" i="5"/>
  <c r="AH280" i="5"/>
  <c r="AG280" i="5"/>
  <c r="AF280" i="5"/>
  <c r="AE280" i="5"/>
  <c r="AD280" i="5"/>
  <c r="AC280" i="5"/>
  <c r="AB280" i="5"/>
  <c r="AA280" i="5"/>
  <c r="Z280" i="5"/>
  <c r="Y280" i="5"/>
  <c r="X280" i="5"/>
  <c r="W280" i="5"/>
  <c r="V280" i="5"/>
  <c r="U280" i="5"/>
  <c r="T280" i="5"/>
  <c r="S280" i="5"/>
  <c r="R280" i="5"/>
  <c r="Q280" i="5"/>
  <c r="P280" i="5"/>
  <c r="O280" i="5"/>
  <c r="N280" i="5"/>
  <c r="M280" i="5"/>
  <c r="L280" i="5"/>
  <c r="K280" i="5"/>
  <c r="J280" i="5"/>
  <c r="I280" i="5"/>
  <c r="H280" i="5"/>
  <c r="G280" i="5"/>
  <c r="F280" i="5"/>
  <c r="E280" i="5"/>
  <c r="D280" i="5"/>
  <c r="CA262" i="5"/>
  <c r="BZ262" i="5"/>
  <c r="BY262" i="5"/>
  <c r="BX262" i="5"/>
  <c r="BW262" i="5"/>
  <c r="BV262" i="5"/>
  <c r="BU262" i="5"/>
  <c r="BT262" i="5"/>
  <c r="BS262" i="5"/>
  <c r="BR262" i="5"/>
  <c r="BQ262" i="5"/>
  <c r="BP262" i="5"/>
  <c r="BO262" i="5"/>
  <c r="BN262" i="5"/>
  <c r="BM262" i="5"/>
  <c r="BL262" i="5"/>
  <c r="BK262" i="5"/>
  <c r="BJ262" i="5"/>
  <c r="BI262" i="5"/>
  <c r="BH262" i="5"/>
  <c r="BG262" i="5"/>
  <c r="BF262" i="5"/>
  <c r="BE262" i="5"/>
  <c r="BD262" i="5"/>
  <c r="BC262" i="5"/>
  <c r="BB262" i="5"/>
  <c r="BA262" i="5"/>
  <c r="AZ262" i="5"/>
  <c r="AY262" i="5"/>
  <c r="AX262" i="5"/>
  <c r="AW262" i="5"/>
  <c r="AV262" i="5"/>
  <c r="AU262" i="5"/>
  <c r="AT262" i="5"/>
  <c r="AS262" i="5"/>
  <c r="AR262" i="5"/>
  <c r="AQ262" i="5"/>
  <c r="AP262" i="5"/>
  <c r="AO262" i="5"/>
  <c r="AN262" i="5"/>
  <c r="AM262" i="5"/>
  <c r="AL262" i="5"/>
  <c r="AK262" i="5"/>
  <c r="AJ262" i="5"/>
  <c r="AI262" i="5"/>
  <c r="AH262" i="5"/>
  <c r="AG262" i="5"/>
  <c r="AF262" i="5"/>
  <c r="AE262" i="5"/>
  <c r="AD262" i="5"/>
  <c r="AC262" i="5"/>
  <c r="AB262" i="5"/>
  <c r="AA262" i="5"/>
  <c r="Z262" i="5"/>
  <c r="Y262" i="5"/>
  <c r="X262" i="5"/>
  <c r="W262" i="5"/>
  <c r="V262" i="5"/>
  <c r="U262" i="5"/>
  <c r="T262" i="5"/>
  <c r="S262" i="5"/>
  <c r="R262" i="5"/>
  <c r="Q262" i="5"/>
  <c r="P262" i="5"/>
  <c r="O262" i="5"/>
  <c r="N262" i="5"/>
  <c r="M262" i="5"/>
  <c r="L262" i="5"/>
  <c r="K262" i="5"/>
  <c r="J262" i="5"/>
  <c r="I262" i="5"/>
  <c r="H262" i="5"/>
  <c r="G262" i="5"/>
  <c r="F262" i="5"/>
  <c r="E262" i="5"/>
  <c r="D262" i="5"/>
  <c r="CA248" i="5"/>
  <c r="BZ248" i="5"/>
  <c r="BY248" i="5"/>
  <c r="BX248" i="5"/>
  <c r="BW248" i="5"/>
  <c r="BV248" i="5"/>
  <c r="BU248" i="5"/>
  <c r="BT248" i="5"/>
  <c r="BS248" i="5"/>
  <c r="BR248" i="5"/>
  <c r="BQ248" i="5"/>
  <c r="BP248" i="5"/>
  <c r="BO248" i="5"/>
  <c r="BN248" i="5"/>
  <c r="BM248" i="5"/>
  <c r="BL248" i="5"/>
  <c r="BK248" i="5"/>
  <c r="BJ248" i="5"/>
  <c r="BI248" i="5"/>
  <c r="BH248" i="5"/>
  <c r="BG248" i="5"/>
  <c r="BF248" i="5"/>
  <c r="BE248" i="5"/>
  <c r="BD248" i="5"/>
  <c r="BC248" i="5"/>
  <c r="BB248" i="5"/>
  <c r="BA248" i="5"/>
  <c r="AZ248" i="5"/>
  <c r="AY248" i="5"/>
  <c r="AX248" i="5"/>
  <c r="AW248" i="5"/>
  <c r="AV248" i="5"/>
  <c r="AU248" i="5"/>
  <c r="AT248" i="5"/>
  <c r="AS248" i="5"/>
  <c r="AR248" i="5"/>
  <c r="AQ248" i="5"/>
  <c r="AP248" i="5"/>
  <c r="AO248" i="5"/>
  <c r="AN248" i="5"/>
  <c r="AM248" i="5"/>
  <c r="AL248" i="5"/>
  <c r="AK248" i="5"/>
  <c r="AJ248" i="5"/>
  <c r="AI248" i="5"/>
  <c r="AH248" i="5"/>
  <c r="AG248" i="5"/>
  <c r="AF248" i="5"/>
  <c r="AE248" i="5"/>
  <c r="AD248" i="5"/>
  <c r="AC248" i="5"/>
  <c r="AB248" i="5"/>
  <c r="AA248" i="5"/>
  <c r="Z248" i="5"/>
  <c r="Y248" i="5"/>
  <c r="X248" i="5"/>
  <c r="W248" i="5"/>
  <c r="V248" i="5"/>
  <c r="U248" i="5"/>
  <c r="T248" i="5"/>
  <c r="S248" i="5"/>
  <c r="R248" i="5"/>
  <c r="Q248" i="5"/>
  <c r="P248" i="5"/>
  <c r="O248" i="5"/>
  <c r="N248" i="5"/>
  <c r="M248" i="5"/>
  <c r="L248" i="5"/>
  <c r="K248" i="5"/>
  <c r="J248" i="5"/>
  <c r="I248" i="5"/>
  <c r="H248" i="5"/>
  <c r="G248" i="5"/>
  <c r="F248" i="5"/>
  <c r="E248" i="5"/>
  <c r="D248" i="5"/>
  <c r="CA228" i="5"/>
  <c r="BZ228" i="5"/>
  <c r="BY228" i="5"/>
  <c r="BX228" i="5"/>
  <c r="BW228" i="5"/>
  <c r="BV228" i="5"/>
  <c r="BU228" i="5"/>
  <c r="BT228" i="5"/>
  <c r="BS228" i="5"/>
  <c r="BR228" i="5"/>
  <c r="BQ228" i="5"/>
  <c r="BP228" i="5"/>
  <c r="BO228" i="5"/>
  <c r="BN228" i="5"/>
  <c r="BM228" i="5"/>
  <c r="BL228" i="5"/>
  <c r="BK228" i="5"/>
  <c r="BJ228" i="5"/>
  <c r="BI228" i="5"/>
  <c r="BH228" i="5"/>
  <c r="BG228" i="5"/>
  <c r="BF228" i="5"/>
  <c r="BE228" i="5"/>
  <c r="BD228" i="5"/>
  <c r="BC228" i="5"/>
  <c r="BB228" i="5"/>
  <c r="BA228" i="5"/>
  <c r="AZ228" i="5"/>
  <c r="AY228" i="5"/>
  <c r="AX228" i="5"/>
  <c r="AW228" i="5"/>
  <c r="AV228" i="5"/>
  <c r="AU228" i="5"/>
  <c r="AT228" i="5"/>
  <c r="AS228" i="5"/>
  <c r="AR228" i="5"/>
  <c r="AQ228" i="5"/>
  <c r="AP228" i="5"/>
  <c r="AO228" i="5"/>
  <c r="AN228" i="5"/>
  <c r="AM228" i="5"/>
  <c r="AL228" i="5"/>
  <c r="AK228" i="5"/>
  <c r="AJ228" i="5"/>
  <c r="AI228" i="5"/>
  <c r="AH228" i="5"/>
  <c r="AG228" i="5"/>
  <c r="AF228" i="5"/>
  <c r="AE228" i="5"/>
  <c r="AD228" i="5"/>
  <c r="AC228" i="5"/>
  <c r="AB228" i="5"/>
  <c r="AA228" i="5"/>
  <c r="Z228" i="5"/>
  <c r="Y228" i="5"/>
  <c r="X228" i="5"/>
  <c r="W228" i="5"/>
  <c r="V228" i="5"/>
  <c r="U228" i="5"/>
  <c r="T228" i="5"/>
  <c r="S228" i="5"/>
  <c r="R228" i="5"/>
  <c r="Q228" i="5"/>
  <c r="P228" i="5"/>
  <c r="O228" i="5"/>
  <c r="N228" i="5"/>
  <c r="M228" i="5"/>
  <c r="L228" i="5"/>
  <c r="K228" i="5"/>
  <c r="J228" i="5"/>
  <c r="I228" i="5"/>
  <c r="H228" i="5"/>
  <c r="G228" i="5"/>
  <c r="F228" i="5"/>
  <c r="E228" i="5"/>
  <c r="D228" i="5"/>
  <c r="CA209" i="5"/>
  <c r="BZ209" i="5"/>
  <c r="BY209" i="5"/>
  <c r="BX209" i="5"/>
  <c r="BW209" i="5"/>
  <c r="BV209" i="5"/>
  <c r="BU209" i="5"/>
  <c r="BT209" i="5"/>
  <c r="BS209" i="5"/>
  <c r="BR209" i="5"/>
  <c r="BQ209" i="5"/>
  <c r="BP209" i="5"/>
  <c r="BO209" i="5"/>
  <c r="BN209" i="5"/>
  <c r="BM209" i="5"/>
  <c r="BL209" i="5"/>
  <c r="BK209" i="5"/>
  <c r="BJ209" i="5"/>
  <c r="BI209" i="5"/>
  <c r="BH209" i="5"/>
  <c r="BG209" i="5"/>
  <c r="BF209" i="5"/>
  <c r="BE209" i="5"/>
  <c r="BD209" i="5"/>
  <c r="BC209" i="5"/>
  <c r="BB209" i="5"/>
  <c r="BA209" i="5"/>
  <c r="AZ209" i="5"/>
  <c r="AY209" i="5"/>
  <c r="AX209" i="5"/>
  <c r="AW209" i="5"/>
  <c r="AV209" i="5"/>
  <c r="AU209" i="5"/>
  <c r="AT209" i="5"/>
  <c r="AS209" i="5"/>
  <c r="AR209" i="5"/>
  <c r="AQ209" i="5"/>
  <c r="AP209" i="5"/>
  <c r="AO209" i="5"/>
  <c r="AN209" i="5"/>
  <c r="AM209" i="5"/>
  <c r="AL209" i="5"/>
  <c r="AK209" i="5"/>
  <c r="AJ209" i="5"/>
  <c r="AI209" i="5"/>
  <c r="AH209" i="5"/>
  <c r="AG209" i="5"/>
  <c r="AF209" i="5"/>
  <c r="AE209" i="5"/>
  <c r="AD209" i="5"/>
  <c r="AC209" i="5"/>
  <c r="AB209" i="5"/>
  <c r="AA209" i="5"/>
  <c r="Z209" i="5"/>
  <c r="Y209" i="5"/>
  <c r="X209" i="5"/>
  <c r="W209" i="5"/>
  <c r="V209" i="5"/>
  <c r="U209" i="5"/>
  <c r="T209" i="5"/>
  <c r="S209" i="5"/>
  <c r="R209" i="5"/>
  <c r="Q209" i="5"/>
  <c r="P209" i="5"/>
  <c r="O209" i="5"/>
  <c r="N209" i="5"/>
  <c r="M209" i="5"/>
  <c r="L209" i="5"/>
  <c r="K209" i="5"/>
  <c r="J209" i="5"/>
  <c r="I209" i="5"/>
  <c r="H209" i="5"/>
  <c r="G209" i="5"/>
  <c r="F209" i="5"/>
  <c r="E209" i="5"/>
  <c r="D209" i="5"/>
  <c r="CA199" i="5"/>
  <c r="BZ199" i="5"/>
  <c r="BY199" i="5"/>
  <c r="BX199" i="5"/>
  <c r="BW199" i="5"/>
  <c r="BV199" i="5"/>
  <c r="BU199" i="5"/>
  <c r="BT199" i="5"/>
  <c r="BS199" i="5"/>
  <c r="BR199" i="5"/>
  <c r="BQ199" i="5"/>
  <c r="BP199" i="5"/>
  <c r="BO199" i="5"/>
  <c r="BN199" i="5"/>
  <c r="BM199" i="5"/>
  <c r="BL199" i="5"/>
  <c r="BK199" i="5"/>
  <c r="BJ199" i="5"/>
  <c r="BI199" i="5"/>
  <c r="BH199" i="5"/>
  <c r="BG199" i="5"/>
  <c r="BF199" i="5"/>
  <c r="BE199" i="5"/>
  <c r="BD199" i="5"/>
  <c r="BC199" i="5"/>
  <c r="BB199" i="5"/>
  <c r="BA199" i="5"/>
  <c r="AZ199" i="5"/>
  <c r="AY199" i="5"/>
  <c r="AX199" i="5"/>
  <c r="AW199" i="5"/>
  <c r="AV199" i="5"/>
  <c r="AU199" i="5"/>
  <c r="AT199" i="5"/>
  <c r="AS199" i="5"/>
  <c r="AR199" i="5"/>
  <c r="AQ199" i="5"/>
  <c r="AP199" i="5"/>
  <c r="AO199" i="5"/>
  <c r="AN199" i="5"/>
  <c r="AM199" i="5"/>
  <c r="AL199" i="5"/>
  <c r="AK199" i="5"/>
  <c r="AJ199" i="5"/>
  <c r="AI199" i="5"/>
  <c r="AH199" i="5"/>
  <c r="AG199" i="5"/>
  <c r="AF199" i="5"/>
  <c r="AE199" i="5"/>
  <c r="AD199" i="5"/>
  <c r="AC199" i="5"/>
  <c r="AB199" i="5"/>
  <c r="AA199" i="5"/>
  <c r="Z199" i="5"/>
  <c r="Y199" i="5"/>
  <c r="X199" i="5"/>
  <c r="W199" i="5"/>
  <c r="V199" i="5"/>
  <c r="U199" i="5"/>
  <c r="T199" i="5"/>
  <c r="S199" i="5"/>
  <c r="R199" i="5"/>
  <c r="Q199" i="5"/>
  <c r="P199" i="5"/>
  <c r="O199" i="5"/>
  <c r="N199" i="5"/>
  <c r="M199" i="5"/>
  <c r="L199" i="5"/>
  <c r="K199" i="5"/>
  <c r="J199" i="5"/>
  <c r="I199" i="5"/>
  <c r="H199" i="5"/>
  <c r="G199" i="5"/>
  <c r="F199" i="5"/>
  <c r="E199" i="5"/>
  <c r="D199" i="5"/>
  <c r="CA190" i="5"/>
  <c r="BZ190" i="5"/>
  <c r="BY190" i="5"/>
  <c r="BX190" i="5"/>
  <c r="BW190" i="5"/>
  <c r="BV190" i="5"/>
  <c r="BU190" i="5"/>
  <c r="BT190" i="5"/>
  <c r="BS190" i="5"/>
  <c r="BR190" i="5"/>
  <c r="BQ190" i="5"/>
  <c r="BP190" i="5"/>
  <c r="BO190" i="5"/>
  <c r="BN190" i="5"/>
  <c r="BM190" i="5"/>
  <c r="BL190" i="5"/>
  <c r="BK190" i="5"/>
  <c r="BJ190" i="5"/>
  <c r="BI190" i="5"/>
  <c r="BH190" i="5"/>
  <c r="BG190" i="5"/>
  <c r="BF190" i="5"/>
  <c r="BE190" i="5"/>
  <c r="BD190" i="5"/>
  <c r="BC190" i="5"/>
  <c r="BB190" i="5"/>
  <c r="BA190" i="5"/>
  <c r="AZ190" i="5"/>
  <c r="AY190" i="5"/>
  <c r="AX190" i="5"/>
  <c r="AW190" i="5"/>
  <c r="AV190" i="5"/>
  <c r="AU190" i="5"/>
  <c r="AT190" i="5"/>
  <c r="AS190" i="5"/>
  <c r="AR190" i="5"/>
  <c r="AQ190" i="5"/>
  <c r="AP190" i="5"/>
  <c r="AO190" i="5"/>
  <c r="AN190" i="5"/>
  <c r="AM190" i="5"/>
  <c r="AL190" i="5"/>
  <c r="AK190" i="5"/>
  <c r="AJ190" i="5"/>
  <c r="AI190" i="5"/>
  <c r="AH190" i="5"/>
  <c r="AG190" i="5"/>
  <c r="AF190" i="5"/>
  <c r="AE190" i="5"/>
  <c r="AD190" i="5"/>
  <c r="AC190" i="5"/>
  <c r="AB190" i="5"/>
  <c r="AA190" i="5"/>
  <c r="Z190" i="5"/>
  <c r="Y190" i="5"/>
  <c r="X190" i="5"/>
  <c r="W190" i="5"/>
  <c r="V190" i="5"/>
  <c r="U190" i="5"/>
  <c r="T190" i="5"/>
  <c r="S190" i="5"/>
  <c r="R190" i="5"/>
  <c r="Q190" i="5"/>
  <c r="P190" i="5"/>
  <c r="O190" i="5"/>
  <c r="N190" i="5"/>
  <c r="M190" i="5"/>
  <c r="L190" i="5"/>
  <c r="K190" i="5"/>
  <c r="J190" i="5"/>
  <c r="I190" i="5"/>
  <c r="H190" i="5"/>
  <c r="G190" i="5"/>
  <c r="F190" i="5"/>
  <c r="E190" i="5"/>
  <c r="D190" i="5"/>
  <c r="CA149" i="5"/>
  <c r="BZ149" i="5"/>
  <c r="BY149" i="5"/>
  <c r="BX149" i="5"/>
  <c r="BW149" i="5"/>
  <c r="BV149" i="5"/>
  <c r="BU149" i="5"/>
  <c r="BT149" i="5"/>
  <c r="BS149" i="5"/>
  <c r="BR149" i="5"/>
  <c r="BQ149" i="5"/>
  <c r="BP149" i="5"/>
  <c r="BO149" i="5"/>
  <c r="BN149" i="5"/>
  <c r="BM149" i="5"/>
  <c r="BL149" i="5"/>
  <c r="BK149" i="5"/>
  <c r="BJ149" i="5"/>
  <c r="BI149" i="5"/>
  <c r="BH149" i="5"/>
  <c r="BG149" i="5"/>
  <c r="BF149" i="5"/>
  <c r="BE149" i="5"/>
  <c r="BD149" i="5"/>
  <c r="BC149" i="5"/>
  <c r="BB149" i="5"/>
  <c r="BA149" i="5"/>
  <c r="AZ149" i="5"/>
  <c r="AY149" i="5"/>
  <c r="AX149" i="5"/>
  <c r="AW149" i="5"/>
  <c r="AV149" i="5"/>
  <c r="AU149" i="5"/>
  <c r="AT149" i="5"/>
  <c r="AS149" i="5"/>
  <c r="AR149" i="5"/>
  <c r="AQ149" i="5"/>
  <c r="AP149" i="5"/>
  <c r="AO149" i="5"/>
  <c r="AN149" i="5"/>
  <c r="AM149" i="5"/>
  <c r="AL149" i="5"/>
  <c r="AK149" i="5"/>
  <c r="AJ149" i="5"/>
  <c r="AI149" i="5"/>
  <c r="AH149" i="5"/>
  <c r="AG149" i="5"/>
  <c r="AF149" i="5"/>
  <c r="AE149" i="5"/>
  <c r="AD149" i="5"/>
  <c r="AC149" i="5"/>
  <c r="AB149" i="5"/>
  <c r="AA149" i="5"/>
  <c r="Z149" i="5"/>
  <c r="Y149" i="5"/>
  <c r="X149" i="5"/>
  <c r="W149" i="5"/>
  <c r="V149" i="5"/>
  <c r="U149" i="5"/>
  <c r="T149" i="5"/>
  <c r="S149" i="5"/>
  <c r="R149" i="5"/>
  <c r="Q149" i="5"/>
  <c r="P149" i="5"/>
  <c r="O149" i="5"/>
  <c r="N149" i="5"/>
  <c r="M149" i="5"/>
  <c r="L149" i="5"/>
  <c r="K149" i="5"/>
  <c r="J149" i="5"/>
  <c r="I149" i="5"/>
  <c r="H149" i="5"/>
  <c r="G149" i="5"/>
  <c r="F149" i="5"/>
  <c r="E149" i="5"/>
  <c r="D149" i="5"/>
  <c r="CA112" i="5"/>
  <c r="BZ112" i="5"/>
  <c r="BY112" i="5"/>
  <c r="BX112" i="5"/>
  <c r="BW112" i="5"/>
  <c r="BV112" i="5"/>
  <c r="BU112" i="5"/>
  <c r="BT112" i="5"/>
  <c r="BS112" i="5"/>
  <c r="BR112" i="5"/>
  <c r="BQ112" i="5"/>
  <c r="BP112" i="5"/>
  <c r="BO112" i="5"/>
  <c r="BN112" i="5"/>
  <c r="BM112" i="5"/>
  <c r="BL112" i="5"/>
  <c r="BK112" i="5"/>
  <c r="BJ112" i="5"/>
  <c r="BI112" i="5"/>
  <c r="BH112" i="5"/>
  <c r="BG112" i="5"/>
  <c r="BF112" i="5"/>
  <c r="BE112" i="5"/>
  <c r="BD112" i="5"/>
  <c r="BC112" i="5"/>
  <c r="BB112" i="5"/>
  <c r="BA112" i="5"/>
  <c r="AZ112" i="5"/>
  <c r="AY112" i="5"/>
  <c r="AX112" i="5"/>
  <c r="AW112" i="5"/>
  <c r="AV112" i="5"/>
  <c r="AU112" i="5"/>
  <c r="AT112" i="5"/>
  <c r="AS112" i="5"/>
  <c r="AR112" i="5"/>
  <c r="AQ112" i="5"/>
  <c r="AP112" i="5"/>
  <c r="AO112" i="5"/>
  <c r="AN112" i="5"/>
  <c r="AM112" i="5"/>
  <c r="AL112" i="5"/>
  <c r="AK112" i="5"/>
  <c r="AJ112" i="5"/>
  <c r="AI112" i="5"/>
  <c r="AH112" i="5"/>
  <c r="AG112" i="5"/>
  <c r="AF112" i="5"/>
  <c r="AE112" i="5"/>
  <c r="AD112" i="5"/>
  <c r="AC112" i="5"/>
  <c r="AB112" i="5"/>
  <c r="AA112" i="5"/>
  <c r="Z112" i="5"/>
  <c r="Y112" i="5"/>
  <c r="X112" i="5"/>
  <c r="W112" i="5"/>
  <c r="V112" i="5"/>
  <c r="U112" i="5"/>
  <c r="T112" i="5"/>
  <c r="S112" i="5"/>
  <c r="R112" i="5"/>
  <c r="Q112" i="5"/>
  <c r="P112" i="5"/>
  <c r="O112" i="5"/>
  <c r="N112" i="5"/>
  <c r="M112" i="5"/>
  <c r="L112" i="5"/>
  <c r="K112" i="5"/>
  <c r="J112" i="5"/>
  <c r="I112" i="5"/>
  <c r="H112" i="5"/>
  <c r="G112" i="5"/>
  <c r="F112" i="5"/>
  <c r="E112" i="5"/>
  <c r="D112" i="5"/>
  <c r="CA96" i="5"/>
  <c r="BZ96" i="5"/>
  <c r="BY96" i="5"/>
  <c r="BX96" i="5"/>
  <c r="BW96" i="5"/>
  <c r="BV96" i="5"/>
  <c r="BU96" i="5"/>
  <c r="BT96" i="5"/>
  <c r="BS96" i="5"/>
  <c r="BR96" i="5"/>
  <c r="BQ96" i="5"/>
  <c r="BP96" i="5"/>
  <c r="BO96" i="5"/>
  <c r="BN96" i="5"/>
  <c r="BM96" i="5"/>
  <c r="BL96" i="5"/>
  <c r="BK96" i="5"/>
  <c r="BJ96" i="5"/>
  <c r="BI96" i="5"/>
  <c r="BH96" i="5"/>
  <c r="BG96" i="5"/>
  <c r="BF96" i="5"/>
  <c r="BE96" i="5"/>
  <c r="BD96" i="5"/>
  <c r="BC96" i="5"/>
  <c r="BB96" i="5"/>
  <c r="BA96" i="5"/>
  <c r="AZ96" i="5"/>
  <c r="AY96" i="5"/>
  <c r="AX96" i="5"/>
  <c r="AW96" i="5"/>
  <c r="AV96" i="5"/>
  <c r="AU96" i="5"/>
  <c r="AT96" i="5"/>
  <c r="AS96" i="5"/>
  <c r="AR96" i="5"/>
  <c r="AQ96" i="5"/>
  <c r="AP96" i="5"/>
  <c r="AO96" i="5"/>
  <c r="AN96" i="5"/>
  <c r="AM96" i="5"/>
  <c r="AL96" i="5"/>
  <c r="AK96" i="5"/>
  <c r="AJ96" i="5"/>
  <c r="AI96" i="5"/>
  <c r="AH96" i="5"/>
  <c r="AG96" i="5"/>
  <c r="AF96" i="5"/>
  <c r="AE96" i="5"/>
  <c r="AD96" i="5"/>
  <c r="AC96" i="5"/>
  <c r="AB96" i="5"/>
  <c r="AA96" i="5"/>
  <c r="Z96" i="5"/>
  <c r="Y96" i="5"/>
  <c r="X96" i="5"/>
  <c r="W96" i="5"/>
  <c r="V96" i="5"/>
  <c r="U96" i="5"/>
  <c r="T96" i="5"/>
  <c r="S96" i="5"/>
  <c r="R96" i="5"/>
  <c r="Q96" i="5"/>
  <c r="P96" i="5"/>
  <c r="O96" i="5"/>
  <c r="N96" i="5"/>
  <c r="M96" i="5"/>
  <c r="L96" i="5"/>
  <c r="K96" i="5"/>
  <c r="J96" i="5"/>
  <c r="I96" i="5"/>
  <c r="H96" i="5"/>
  <c r="G96" i="5"/>
  <c r="F96" i="5"/>
  <c r="E96" i="5"/>
  <c r="D96" i="5"/>
  <c r="CA81" i="5"/>
  <c r="BZ81" i="5"/>
  <c r="BY81" i="5"/>
  <c r="BX81" i="5"/>
  <c r="BW81" i="5"/>
  <c r="BV81" i="5"/>
  <c r="BU81" i="5"/>
  <c r="BT81" i="5"/>
  <c r="BS81" i="5"/>
  <c r="BR81" i="5"/>
  <c r="BQ81" i="5"/>
  <c r="BP81" i="5"/>
  <c r="BO81" i="5"/>
  <c r="BN81" i="5"/>
  <c r="BM81" i="5"/>
  <c r="BL81" i="5"/>
  <c r="BK81" i="5"/>
  <c r="BJ81" i="5"/>
  <c r="BI81" i="5"/>
  <c r="BH81" i="5"/>
  <c r="BG81" i="5"/>
  <c r="BF81" i="5"/>
  <c r="BE81" i="5"/>
  <c r="BD81" i="5"/>
  <c r="BC81" i="5"/>
  <c r="BB81" i="5"/>
  <c r="BA81" i="5"/>
  <c r="AZ81" i="5"/>
  <c r="AY81" i="5"/>
  <c r="AX81" i="5"/>
  <c r="AW81" i="5"/>
  <c r="AV81" i="5"/>
  <c r="AU81" i="5"/>
  <c r="AT81" i="5"/>
  <c r="AS81" i="5"/>
  <c r="AR81" i="5"/>
  <c r="AQ81" i="5"/>
  <c r="AP81" i="5"/>
  <c r="AO81" i="5"/>
  <c r="AN81" i="5"/>
  <c r="AM81" i="5"/>
  <c r="AL81" i="5"/>
  <c r="AK81" i="5"/>
  <c r="AJ81" i="5"/>
  <c r="AI81" i="5"/>
  <c r="AH81" i="5"/>
  <c r="AG81" i="5"/>
  <c r="AF81" i="5"/>
  <c r="AE81" i="5"/>
  <c r="AD81" i="5"/>
  <c r="AC81" i="5"/>
  <c r="AB81" i="5"/>
  <c r="AA81" i="5"/>
  <c r="Z81" i="5"/>
  <c r="Y81" i="5"/>
  <c r="X81" i="5"/>
  <c r="W81" i="5"/>
  <c r="V81" i="5"/>
  <c r="U81" i="5"/>
  <c r="T81" i="5"/>
  <c r="S81" i="5"/>
  <c r="R81" i="5"/>
  <c r="Q81" i="5"/>
  <c r="P81" i="5"/>
  <c r="O81" i="5"/>
  <c r="N81" i="5"/>
  <c r="M81" i="5"/>
  <c r="L81" i="5"/>
  <c r="K81" i="5"/>
  <c r="J81" i="5"/>
  <c r="I81" i="5"/>
  <c r="H81" i="5"/>
  <c r="G81" i="5"/>
  <c r="F81" i="5"/>
  <c r="E81" i="5"/>
  <c r="D81" i="5"/>
  <c r="CA51" i="5"/>
  <c r="BZ51" i="5"/>
  <c r="BY51" i="5"/>
  <c r="BX51" i="5"/>
  <c r="BW51" i="5"/>
  <c r="BV51" i="5"/>
  <c r="BU51" i="5"/>
  <c r="BT51" i="5"/>
  <c r="BS51" i="5"/>
  <c r="BR51" i="5"/>
  <c r="BQ51" i="5"/>
  <c r="BP51" i="5"/>
  <c r="BO51" i="5"/>
  <c r="BN51" i="5"/>
  <c r="BM51" i="5"/>
  <c r="BL51" i="5"/>
  <c r="BK51" i="5"/>
  <c r="BJ51" i="5"/>
  <c r="BI51" i="5"/>
  <c r="BH51" i="5"/>
  <c r="BG51" i="5"/>
  <c r="BF51" i="5"/>
  <c r="BE51" i="5"/>
  <c r="BD51" i="5"/>
  <c r="BC51" i="5"/>
  <c r="BB51" i="5"/>
  <c r="BA51" i="5"/>
  <c r="AZ51" i="5"/>
  <c r="AY51" i="5"/>
  <c r="AX51" i="5"/>
  <c r="AW51" i="5"/>
  <c r="AV51" i="5"/>
  <c r="AU51" i="5"/>
  <c r="AT51" i="5"/>
  <c r="AS51" i="5"/>
  <c r="AR51" i="5"/>
  <c r="AQ51" i="5"/>
  <c r="AP51" i="5"/>
  <c r="AO51" i="5"/>
  <c r="AN51" i="5"/>
  <c r="AM51" i="5"/>
  <c r="AL51" i="5"/>
  <c r="AK51" i="5"/>
  <c r="AJ51" i="5"/>
  <c r="AI51" i="5"/>
  <c r="AH51" i="5"/>
  <c r="AG51" i="5"/>
  <c r="AF51" i="5"/>
  <c r="AE51" i="5"/>
  <c r="AD51" i="5"/>
  <c r="AC51" i="5"/>
  <c r="AB51" i="5"/>
  <c r="AA51" i="5"/>
  <c r="Z51" i="5"/>
  <c r="Y51" i="5"/>
  <c r="X51" i="5"/>
  <c r="W51" i="5"/>
  <c r="V51" i="5"/>
  <c r="U51" i="5"/>
  <c r="T51" i="5"/>
  <c r="S51" i="5"/>
  <c r="R51" i="5"/>
  <c r="Q51" i="5"/>
  <c r="P51" i="5"/>
  <c r="O51" i="5"/>
  <c r="N51" i="5"/>
  <c r="M51" i="5"/>
  <c r="L51" i="5"/>
  <c r="K51" i="5"/>
  <c r="J51" i="5"/>
  <c r="I51" i="5"/>
  <c r="H51" i="5"/>
  <c r="G51" i="5"/>
  <c r="F51" i="5"/>
  <c r="E51" i="5"/>
  <c r="D51" i="5"/>
  <c r="CA44" i="5"/>
  <c r="BZ44" i="5"/>
  <c r="BY44" i="5"/>
  <c r="BX44" i="5"/>
  <c r="BW44" i="5"/>
  <c r="BV44" i="5"/>
  <c r="BU44" i="5"/>
  <c r="BT44" i="5"/>
  <c r="BS44" i="5"/>
  <c r="BR44" i="5"/>
  <c r="BQ44" i="5"/>
  <c r="BP44" i="5"/>
  <c r="BO44" i="5"/>
  <c r="BN44" i="5"/>
  <c r="BM44" i="5"/>
  <c r="BL44" i="5"/>
  <c r="BK44" i="5"/>
  <c r="BJ44" i="5"/>
  <c r="BI44" i="5"/>
  <c r="BH44" i="5"/>
  <c r="BG44" i="5"/>
  <c r="BF44" i="5"/>
  <c r="BE44" i="5"/>
  <c r="BD44" i="5"/>
  <c r="BC44" i="5"/>
  <c r="BB44" i="5"/>
  <c r="BA44" i="5"/>
  <c r="AZ44" i="5"/>
  <c r="AY44" i="5"/>
  <c r="AX44" i="5"/>
  <c r="AW44" i="5"/>
  <c r="AV44" i="5"/>
  <c r="AU44" i="5"/>
  <c r="AT44" i="5"/>
  <c r="AS44" i="5"/>
  <c r="AR44" i="5"/>
  <c r="AQ44" i="5"/>
  <c r="AP44" i="5"/>
  <c r="AO44" i="5"/>
  <c r="AN44" i="5"/>
  <c r="AM44" i="5"/>
  <c r="AL44" i="5"/>
  <c r="AK44" i="5"/>
  <c r="AJ44" i="5"/>
  <c r="AI44" i="5"/>
  <c r="AH44" i="5"/>
  <c r="AG44" i="5"/>
  <c r="AF44" i="5"/>
  <c r="AE44" i="5"/>
  <c r="AD44" i="5"/>
  <c r="AC44" i="5"/>
  <c r="AB44" i="5"/>
  <c r="AA44" i="5"/>
  <c r="Z44" i="5"/>
  <c r="Y44" i="5"/>
  <c r="X44" i="5"/>
  <c r="W44" i="5"/>
  <c r="V44" i="5"/>
  <c r="U44" i="5"/>
  <c r="T44" i="5"/>
  <c r="S44" i="5"/>
  <c r="R44" i="5"/>
  <c r="Q44" i="5"/>
  <c r="P44" i="5"/>
  <c r="O44" i="5"/>
  <c r="N44" i="5"/>
  <c r="M44" i="5"/>
  <c r="L44" i="5"/>
  <c r="K44" i="5"/>
  <c r="J44" i="5"/>
  <c r="I44" i="5"/>
  <c r="H44" i="5"/>
  <c r="G44" i="5"/>
  <c r="F44" i="5"/>
  <c r="E44" i="5"/>
  <c r="D44" i="5"/>
  <c r="CA35" i="5"/>
  <c r="BZ35" i="5"/>
  <c r="BY35" i="5"/>
  <c r="BX35" i="5"/>
  <c r="BW35" i="5"/>
  <c r="BV35" i="5"/>
  <c r="BU35" i="5"/>
  <c r="BT35" i="5"/>
  <c r="BS35" i="5"/>
  <c r="BR35" i="5"/>
  <c r="BQ35" i="5"/>
  <c r="BP35" i="5"/>
  <c r="BO35" i="5"/>
  <c r="BN35" i="5"/>
  <c r="BM35" i="5"/>
  <c r="BL35" i="5"/>
  <c r="BK35" i="5"/>
  <c r="BJ35" i="5"/>
  <c r="BI35" i="5"/>
  <c r="BH35" i="5"/>
  <c r="BG35" i="5"/>
  <c r="BF35" i="5"/>
  <c r="BE35" i="5"/>
  <c r="BD35" i="5"/>
  <c r="BC35" i="5"/>
  <c r="BB35" i="5"/>
  <c r="BA35" i="5"/>
  <c r="AZ35" i="5"/>
  <c r="AY35" i="5"/>
  <c r="AX35" i="5"/>
  <c r="AW35" i="5"/>
  <c r="AV35" i="5"/>
  <c r="AU35" i="5"/>
  <c r="AT35" i="5"/>
  <c r="AS35" i="5"/>
  <c r="AR35" i="5"/>
  <c r="AQ35" i="5"/>
  <c r="AP35" i="5"/>
  <c r="AO35" i="5"/>
  <c r="AN35" i="5"/>
  <c r="AM35" i="5"/>
  <c r="AL35" i="5"/>
  <c r="AK35" i="5"/>
  <c r="AJ35" i="5"/>
  <c r="AI35" i="5"/>
  <c r="AH35" i="5"/>
  <c r="AG35" i="5"/>
  <c r="AF35" i="5"/>
  <c r="AE35" i="5"/>
  <c r="AD35" i="5"/>
  <c r="AC35" i="5"/>
  <c r="AB35" i="5"/>
  <c r="AA35" i="5"/>
  <c r="Z35" i="5"/>
  <c r="Y35" i="5"/>
  <c r="X35" i="5"/>
  <c r="W35" i="5"/>
  <c r="V35" i="5"/>
  <c r="U35" i="5"/>
  <c r="T35" i="5"/>
  <c r="S35" i="5"/>
  <c r="R35" i="5"/>
  <c r="Q35" i="5"/>
  <c r="P35" i="5"/>
  <c r="O35" i="5"/>
  <c r="N35" i="5"/>
  <c r="M35" i="5"/>
  <c r="L35" i="5"/>
  <c r="K35" i="5"/>
  <c r="J35" i="5"/>
  <c r="I35" i="5"/>
  <c r="H35" i="5"/>
  <c r="G35" i="5"/>
  <c r="F35" i="5"/>
  <c r="E35" i="5"/>
  <c r="D35" i="5"/>
  <c r="CA7" i="5"/>
  <c r="CA389" i="5" s="1"/>
  <c r="BZ7" i="5"/>
  <c r="BZ389" i="5" s="1"/>
  <c r="BY7" i="5"/>
  <c r="BY389" i="5" s="1"/>
  <c r="BX7" i="5"/>
  <c r="BX389" i="5" s="1"/>
  <c r="BW7" i="5"/>
  <c r="BW389" i="5" s="1"/>
  <c r="BV7" i="5"/>
  <c r="BV389" i="5" s="1"/>
  <c r="BU7" i="5"/>
  <c r="BU389" i="5" s="1"/>
  <c r="BT7" i="5"/>
  <c r="BT389" i="5" s="1"/>
  <c r="BS7" i="5"/>
  <c r="BS389" i="5" s="1"/>
  <c r="BR7" i="5"/>
  <c r="BR389" i="5" s="1"/>
  <c r="BQ7" i="5"/>
  <c r="BQ389" i="5" s="1"/>
  <c r="BP7" i="5"/>
  <c r="BP389" i="5" s="1"/>
  <c r="BO7" i="5"/>
  <c r="BO389" i="5" s="1"/>
  <c r="BN7" i="5"/>
  <c r="BN389" i="5" s="1"/>
  <c r="BM7" i="5"/>
  <c r="BM389" i="5" s="1"/>
  <c r="BL7" i="5"/>
  <c r="BL389" i="5" s="1"/>
  <c r="BK7" i="5"/>
  <c r="BK389" i="5" s="1"/>
  <c r="BJ7" i="5"/>
  <c r="BJ389" i="5" s="1"/>
  <c r="BI7" i="5"/>
  <c r="BI389" i="5" s="1"/>
  <c r="BH7" i="5"/>
  <c r="BH389" i="5" s="1"/>
  <c r="BG7" i="5"/>
  <c r="BG389" i="5" s="1"/>
  <c r="BF7" i="5"/>
  <c r="BF389" i="5" s="1"/>
  <c r="BE7" i="5"/>
  <c r="BE389" i="5" s="1"/>
  <c r="BD7" i="5"/>
  <c r="BD389" i="5" s="1"/>
  <c r="BC7" i="5"/>
  <c r="BC389" i="5" s="1"/>
  <c r="BB7" i="5"/>
  <c r="BB389" i="5" s="1"/>
  <c r="BA7" i="5"/>
  <c r="BA389" i="5" s="1"/>
  <c r="AZ7" i="5"/>
  <c r="AZ389" i="5" s="1"/>
  <c r="AY7" i="5"/>
  <c r="AY389" i="5" s="1"/>
  <c r="AX7" i="5"/>
  <c r="AX389" i="5" s="1"/>
  <c r="AW7" i="5"/>
  <c r="AW389" i="5" s="1"/>
  <c r="AV7" i="5"/>
  <c r="AV389" i="5" s="1"/>
  <c r="AU7" i="5"/>
  <c r="AU389" i="5" s="1"/>
  <c r="AT7" i="5"/>
  <c r="AT389" i="5" s="1"/>
  <c r="AS7" i="5"/>
  <c r="AS389" i="5" s="1"/>
  <c r="AR7" i="5"/>
  <c r="AR389" i="5" s="1"/>
  <c r="AQ7" i="5"/>
  <c r="AQ389" i="5" s="1"/>
  <c r="AP7" i="5"/>
  <c r="AP389" i="5" s="1"/>
  <c r="AO7" i="5"/>
  <c r="AO389" i="5" s="1"/>
  <c r="AN7" i="5"/>
  <c r="AN389" i="5" s="1"/>
  <c r="AM7" i="5"/>
  <c r="AM389" i="5" s="1"/>
  <c r="AL7" i="5"/>
  <c r="AL389" i="5" s="1"/>
  <c r="AK7" i="5"/>
  <c r="AK389" i="5" s="1"/>
  <c r="AJ7" i="5"/>
  <c r="AJ389" i="5" s="1"/>
  <c r="AI7" i="5"/>
  <c r="AI389" i="5" s="1"/>
  <c r="AH7" i="5"/>
  <c r="AH389" i="5" s="1"/>
  <c r="AG7" i="5"/>
  <c r="AG389" i="5" s="1"/>
  <c r="AF7" i="5"/>
  <c r="AF389" i="5" s="1"/>
  <c r="AE7" i="5"/>
  <c r="AE389" i="5" s="1"/>
  <c r="AD7" i="5"/>
  <c r="AD389" i="5" s="1"/>
  <c r="AC7" i="5"/>
  <c r="AC389" i="5" s="1"/>
  <c r="AB7" i="5"/>
  <c r="AB389" i="5" s="1"/>
  <c r="AA7" i="5"/>
  <c r="AA389" i="5" s="1"/>
  <c r="Z7" i="5"/>
  <c r="Z389" i="5" s="1"/>
  <c r="Y7" i="5"/>
  <c r="Y389" i="5" s="1"/>
  <c r="X7" i="5"/>
  <c r="X389" i="5" s="1"/>
  <c r="W7" i="5"/>
  <c r="W389" i="5" s="1"/>
  <c r="V7" i="5"/>
  <c r="V389" i="5" s="1"/>
  <c r="U7" i="5"/>
  <c r="U389" i="5" s="1"/>
  <c r="T7" i="5"/>
  <c r="T389" i="5" s="1"/>
  <c r="S7" i="5"/>
  <c r="S389" i="5" s="1"/>
  <c r="R7" i="5"/>
  <c r="R389" i="5" s="1"/>
  <c r="Q7" i="5"/>
  <c r="Q389" i="5" s="1"/>
  <c r="P7" i="5"/>
  <c r="P389" i="5" s="1"/>
  <c r="O7" i="5"/>
  <c r="O389" i="5" s="1"/>
  <c r="N7" i="5"/>
  <c r="N389" i="5" s="1"/>
  <c r="M7" i="5"/>
  <c r="M389" i="5" s="1"/>
  <c r="L7" i="5"/>
  <c r="L389" i="5" s="1"/>
  <c r="K7" i="5"/>
  <c r="K389" i="5" s="1"/>
  <c r="J7" i="5"/>
  <c r="J389" i="5" s="1"/>
  <c r="I7" i="5"/>
  <c r="I389" i="5" s="1"/>
  <c r="H7" i="5"/>
  <c r="H389" i="5" s="1"/>
  <c r="G7" i="5"/>
  <c r="G389" i="5" s="1"/>
  <c r="F7" i="5"/>
  <c r="F389" i="5" s="1"/>
  <c r="E7" i="5"/>
  <c r="E389" i="5" s="1"/>
  <c r="D7" i="5"/>
  <c r="D389" i="5" s="1"/>
  <c r="CA373" i="9"/>
  <c r="BZ373" i="9"/>
  <c r="BY373" i="9"/>
  <c r="BX373" i="9"/>
  <c r="BW373" i="9"/>
  <c r="BV373" i="9"/>
  <c r="BU373" i="9"/>
  <c r="BT373" i="9"/>
  <c r="BS373" i="9"/>
  <c r="BR373" i="9"/>
  <c r="BQ373" i="9"/>
  <c r="BP373" i="9"/>
  <c r="BO373" i="9"/>
  <c r="BN373" i="9"/>
  <c r="BM373" i="9"/>
  <c r="BL373" i="9"/>
  <c r="BK373" i="9"/>
  <c r="BJ373" i="9"/>
  <c r="BI373" i="9"/>
  <c r="BH373" i="9"/>
  <c r="BG373" i="9"/>
  <c r="BF373" i="9"/>
  <c r="BE373" i="9"/>
  <c r="BD373" i="9"/>
  <c r="BC373" i="9"/>
  <c r="BB373" i="9"/>
  <c r="BA373" i="9"/>
  <c r="AZ373" i="9"/>
  <c r="AY373" i="9"/>
  <c r="AX373" i="9"/>
  <c r="AW373" i="9"/>
  <c r="AV373" i="9"/>
  <c r="AU373" i="9"/>
  <c r="AT373" i="9"/>
  <c r="AS373" i="9"/>
  <c r="AR373" i="9"/>
  <c r="AQ373" i="9"/>
  <c r="AP373" i="9"/>
  <c r="AO373" i="9"/>
  <c r="AN373" i="9"/>
  <c r="AM373" i="9"/>
  <c r="AL373" i="9"/>
  <c r="AK373" i="9"/>
  <c r="AJ373" i="9"/>
  <c r="AI373" i="9"/>
  <c r="AH373" i="9"/>
  <c r="AG373" i="9"/>
  <c r="AF373" i="9"/>
  <c r="AE373" i="9"/>
  <c r="AD373" i="9"/>
  <c r="AC373" i="9"/>
  <c r="AB373" i="9"/>
  <c r="AA373" i="9"/>
  <c r="Z373" i="9"/>
  <c r="Y373" i="9"/>
  <c r="X373" i="9"/>
  <c r="W373" i="9"/>
  <c r="V373" i="9"/>
  <c r="U373" i="9"/>
  <c r="T373" i="9"/>
  <c r="S373" i="9"/>
  <c r="R373" i="9"/>
  <c r="Q373" i="9"/>
  <c r="P373" i="9"/>
  <c r="O373" i="9"/>
  <c r="N373" i="9"/>
  <c r="M373" i="9"/>
  <c r="L373" i="9"/>
  <c r="K373" i="9"/>
  <c r="J373" i="9"/>
  <c r="I373" i="9"/>
  <c r="H373" i="9"/>
  <c r="G373" i="9"/>
  <c r="F373" i="9"/>
  <c r="E373" i="9"/>
  <c r="D373" i="9"/>
  <c r="CA339" i="9"/>
  <c r="BZ339" i="9"/>
  <c r="BY339" i="9"/>
  <c r="BX339" i="9"/>
  <c r="BW339" i="9"/>
  <c r="BV339" i="9"/>
  <c r="BU339" i="9"/>
  <c r="BT339" i="9"/>
  <c r="BS339" i="9"/>
  <c r="BR339" i="9"/>
  <c r="BQ339" i="9"/>
  <c r="BP339" i="9"/>
  <c r="BO339" i="9"/>
  <c r="BN339" i="9"/>
  <c r="BM339" i="9"/>
  <c r="BL339" i="9"/>
  <c r="BK339" i="9"/>
  <c r="BJ339" i="9"/>
  <c r="BI339" i="9"/>
  <c r="BH339" i="9"/>
  <c r="BG339" i="9"/>
  <c r="BF339" i="9"/>
  <c r="BE339" i="9"/>
  <c r="BD339" i="9"/>
  <c r="BC339" i="9"/>
  <c r="BB339" i="9"/>
  <c r="BA339" i="9"/>
  <c r="AZ339" i="9"/>
  <c r="AY339" i="9"/>
  <c r="AX339" i="9"/>
  <c r="AW339" i="9"/>
  <c r="AV339" i="9"/>
  <c r="AU339" i="9"/>
  <c r="AT339" i="9"/>
  <c r="AS339" i="9"/>
  <c r="AR339" i="9"/>
  <c r="AQ339" i="9"/>
  <c r="AP339" i="9"/>
  <c r="AO339" i="9"/>
  <c r="AN339" i="9"/>
  <c r="AM339" i="9"/>
  <c r="AL339" i="9"/>
  <c r="AK339" i="9"/>
  <c r="AJ339" i="9"/>
  <c r="AI339" i="9"/>
  <c r="AH339" i="9"/>
  <c r="AG339" i="9"/>
  <c r="AF339" i="9"/>
  <c r="AE339" i="9"/>
  <c r="AD339" i="9"/>
  <c r="AC339" i="9"/>
  <c r="AB339" i="9"/>
  <c r="AA339" i="9"/>
  <c r="Z339" i="9"/>
  <c r="Y339" i="9"/>
  <c r="X339" i="9"/>
  <c r="W339" i="9"/>
  <c r="V339" i="9"/>
  <c r="U339" i="9"/>
  <c r="T339" i="9"/>
  <c r="S339" i="9"/>
  <c r="R339" i="9"/>
  <c r="Q339" i="9"/>
  <c r="P339" i="9"/>
  <c r="O339" i="9"/>
  <c r="N339" i="9"/>
  <c r="M339" i="9"/>
  <c r="L339" i="9"/>
  <c r="K339" i="9"/>
  <c r="J339" i="9"/>
  <c r="I339" i="9"/>
  <c r="H339" i="9"/>
  <c r="G339" i="9"/>
  <c r="F339" i="9"/>
  <c r="E339" i="9"/>
  <c r="D339" i="9"/>
  <c r="CA304" i="9"/>
  <c r="BZ304" i="9"/>
  <c r="BY304" i="9"/>
  <c r="BX304" i="9"/>
  <c r="BW304" i="9"/>
  <c r="BV304" i="9"/>
  <c r="BU304" i="9"/>
  <c r="BT304" i="9"/>
  <c r="BS304" i="9"/>
  <c r="BR304" i="9"/>
  <c r="BQ304" i="9"/>
  <c r="BP304" i="9"/>
  <c r="BO304" i="9"/>
  <c r="BN304" i="9"/>
  <c r="BM304" i="9"/>
  <c r="BL304" i="9"/>
  <c r="BK304" i="9"/>
  <c r="BJ304" i="9"/>
  <c r="BI304" i="9"/>
  <c r="BH304" i="9"/>
  <c r="BG304" i="9"/>
  <c r="BF304" i="9"/>
  <c r="BE304" i="9"/>
  <c r="BD304" i="9"/>
  <c r="BC304" i="9"/>
  <c r="BB304" i="9"/>
  <c r="BA304" i="9"/>
  <c r="AZ304" i="9"/>
  <c r="AY304" i="9"/>
  <c r="AX304" i="9"/>
  <c r="AW304" i="9"/>
  <c r="AV304" i="9"/>
  <c r="AU304" i="9"/>
  <c r="AT304" i="9"/>
  <c r="AS304" i="9"/>
  <c r="AR304" i="9"/>
  <c r="AQ304" i="9"/>
  <c r="AP304" i="9"/>
  <c r="AO304" i="9"/>
  <c r="AN304" i="9"/>
  <c r="AM304" i="9"/>
  <c r="AL304" i="9"/>
  <c r="AK304" i="9"/>
  <c r="AJ304" i="9"/>
  <c r="AI304" i="9"/>
  <c r="AH304" i="9"/>
  <c r="AG304" i="9"/>
  <c r="AF304" i="9"/>
  <c r="AE304" i="9"/>
  <c r="AD304" i="9"/>
  <c r="AC304" i="9"/>
  <c r="AB304" i="9"/>
  <c r="AA304" i="9"/>
  <c r="Z304" i="9"/>
  <c r="Y304" i="9"/>
  <c r="X304" i="9"/>
  <c r="W304" i="9"/>
  <c r="V304" i="9"/>
  <c r="U304" i="9"/>
  <c r="T304" i="9"/>
  <c r="S304" i="9"/>
  <c r="R304" i="9"/>
  <c r="Q304" i="9"/>
  <c r="P304" i="9"/>
  <c r="O304" i="9"/>
  <c r="N304" i="9"/>
  <c r="M304" i="9"/>
  <c r="L304" i="9"/>
  <c r="K304" i="9"/>
  <c r="J304" i="9"/>
  <c r="I304" i="9"/>
  <c r="H304" i="9"/>
  <c r="G304" i="9"/>
  <c r="F304" i="9"/>
  <c r="E304" i="9"/>
  <c r="D304" i="9"/>
  <c r="CA280" i="9"/>
  <c r="BZ280" i="9"/>
  <c r="BY280" i="9"/>
  <c r="BX280" i="9"/>
  <c r="BW280" i="9"/>
  <c r="BV280" i="9"/>
  <c r="BU280" i="9"/>
  <c r="BT280" i="9"/>
  <c r="BS280" i="9"/>
  <c r="BR280" i="9"/>
  <c r="BQ280" i="9"/>
  <c r="BP280" i="9"/>
  <c r="BO280" i="9"/>
  <c r="BN280" i="9"/>
  <c r="BM280" i="9"/>
  <c r="BL280" i="9"/>
  <c r="BK280" i="9"/>
  <c r="BJ280" i="9"/>
  <c r="BI280" i="9"/>
  <c r="BH280" i="9"/>
  <c r="BG280" i="9"/>
  <c r="BF280" i="9"/>
  <c r="BE280" i="9"/>
  <c r="BD280" i="9"/>
  <c r="BC280" i="9"/>
  <c r="BB280" i="9"/>
  <c r="BA280" i="9"/>
  <c r="AZ280" i="9"/>
  <c r="AY280" i="9"/>
  <c r="AX280" i="9"/>
  <c r="AW280" i="9"/>
  <c r="AV280" i="9"/>
  <c r="AU280" i="9"/>
  <c r="AT280" i="9"/>
  <c r="AS280" i="9"/>
  <c r="AR280" i="9"/>
  <c r="AQ280" i="9"/>
  <c r="AP280" i="9"/>
  <c r="AO280" i="9"/>
  <c r="AN280" i="9"/>
  <c r="AM280" i="9"/>
  <c r="AL280" i="9"/>
  <c r="AK280" i="9"/>
  <c r="AJ280" i="9"/>
  <c r="AI280" i="9"/>
  <c r="AH280" i="9"/>
  <c r="AG280" i="9"/>
  <c r="AF280" i="9"/>
  <c r="AE280" i="9"/>
  <c r="AD280" i="9"/>
  <c r="AC280" i="9"/>
  <c r="AB280" i="9"/>
  <c r="AA280" i="9"/>
  <c r="Z280" i="9"/>
  <c r="Y280" i="9"/>
  <c r="X280" i="9"/>
  <c r="W280" i="9"/>
  <c r="V280" i="9"/>
  <c r="U280" i="9"/>
  <c r="T280" i="9"/>
  <c r="S280" i="9"/>
  <c r="R280" i="9"/>
  <c r="Q280" i="9"/>
  <c r="P280" i="9"/>
  <c r="O280" i="9"/>
  <c r="N280" i="9"/>
  <c r="M280" i="9"/>
  <c r="L280" i="9"/>
  <c r="K280" i="9"/>
  <c r="J280" i="9"/>
  <c r="I280" i="9"/>
  <c r="H280" i="9"/>
  <c r="G280" i="9"/>
  <c r="F280" i="9"/>
  <c r="E280" i="9"/>
  <c r="D280" i="9"/>
  <c r="CA262" i="9"/>
  <c r="BZ262" i="9"/>
  <c r="BY262" i="9"/>
  <c r="BX262" i="9"/>
  <c r="BW262" i="9"/>
  <c r="BV262" i="9"/>
  <c r="BU262" i="9"/>
  <c r="BT262" i="9"/>
  <c r="BS262" i="9"/>
  <c r="BR262" i="9"/>
  <c r="BQ262" i="9"/>
  <c r="BP262" i="9"/>
  <c r="BO262" i="9"/>
  <c r="BN262" i="9"/>
  <c r="BM262" i="9"/>
  <c r="BL262" i="9"/>
  <c r="BK262" i="9"/>
  <c r="BJ262" i="9"/>
  <c r="BI262" i="9"/>
  <c r="BH262" i="9"/>
  <c r="BG262" i="9"/>
  <c r="BF262" i="9"/>
  <c r="BE262" i="9"/>
  <c r="BD262" i="9"/>
  <c r="BC262" i="9"/>
  <c r="BB262" i="9"/>
  <c r="BA262" i="9"/>
  <c r="AZ262" i="9"/>
  <c r="AY262" i="9"/>
  <c r="AX262" i="9"/>
  <c r="AW262" i="9"/>
  <c r="AV262" i="9"/>
  <c r="AU262" i="9"/>
  <c r="AT262" i="9"/>
  <c r="AS262" i="9"/>
  <c r="AR262" i="9"/>
  <c r="AQ262" i="9"/>
  <c r="AP262" i="9"/>
  <c r="AO262" i="9"/>
  <c r="AN262" i="9"/>
  <c r="AM262" i="9"/>
  <c r="AL262" i="9"/>
  <c r="AK262" i="9"/>
  <c r="AJ262" i="9"/>
  <c r="AI262" i="9"/>
  <c r="AH262" i="9"/>
  <c r="AG262" i="9"/>
  <c r="AF262" i="9"/>
  <c r="AE262" i="9"/>
  <c r="AD262" i="9"/>
  <c r="AC262" i="9"/>
  <c r="AB262" i="9"/>
  <c r="AA262" i="9"/>
  <c r="Z262" i="9"/>
  <c r="Y262" i="9"/>
  <c r="X262" i="9"/>
  <c r="W262" i="9"/>
  <c r="V262" i="9"/>
  <c r="U262" i="9"/>
  <c r="T262" i="9"/>
  <c r="S262" i="9"/>
  <c r="R262" i="9"/>
  <c r="Q262" i="9"/>
  <c r="P262" i="9"/>
  <c r="O262" i="9"/>
  <c r="N262" i="9"/>
  <c r="M262" i="9"/>
  <c r="L262" i="9"/>
  <c r="K262" i="9"/>
  <c r="J262" i="9"/>
  <c r="I262" i="9"/>
  <c r="H262" i="9"/>
  <c r="G262" i="9"/>
  <c r="F262" i="9"/>
  <c r="E262" i="9"/>
  <c r="D262" i="9"/>
  <c r="CA248" i="9"/>
  <c r="BZ248" i="9"/>
  <c r="BY248" i="9"/>
  <c r="BX248" i="9"/>
  <c r="BW248" i="9"/>
  <c r="BV248" i="9"/>
  <c r="BU248" i="9"/>
  <c r="BT248" i="9"/>
  <c r="BS248" i="9"/>
  <c r="BR248" i="9"/>
  <c r="BQ248" i="9"/>
  <c r="BP248" i="9"/>
  <c r="BO248" i="9"/>
  <c r="BN248" i="9"/>
  <c r="BM248" i="9"/>
  <c r="BL248" i="9"/>
  <c r="BK248" i="9"/>
  <c r="BJ248" i="9"/>
  <c r="BI248" i="9"/>
  <c r="BH248" i="9"/>
  <c r="BG248" i="9"/>
  <c r="BF248" i="9"/>
  <c r="BE248" i="9"/>
  <c r="BD248" i="9"/>
  <c r="BC248" i="9"/>
  <c r="BB248" i="9"/>
  <c r="BA248" i="9"/>
  <c r="AZ248" i="9"/>
  <c r="AY248" i="9"/>
  <c r="AX248" i="9"/>
  <c r="AW248" i="9"/>
  <c r="AV248" i="9"/>
  <c r="AU248" i="9"/>
  <c r="AT248" i="9"/>
  <c r="AS248" i="9"/>
  <c r="AR248" i="9"/>
  <c r="AQ248" i="9"/>
  <c r="AP248" i="9"/>
  <c r="AO248" i="9"/>
  <c r="AN248" i="9"/>
  <c r="AM248" i="9"/>
  <c r="AL248" i="9"/>
  <c r="AK248" i="9"/>
  <c r="AJ248" i="9"/>
  <c r="AI248" i="9"/>
  <c r="AH248" i="9"/>
  <c r="AG248" i="9"/>
  <c r="AF248" i="9"/>
  <c r="AE248" i="9"/>
  <c r="AD248" i="9"/>
  <c r="AC248" i="9"/>
  <c r="AB248" i="9"/>
  <c r="AA248" i="9"/>
  <c r="Z248" i="9"/>
  <c r="Y248" i="9"/>
  <c r="X248" i="9"/>
  <c r="W248" i="9"/>
  <c r="V248" i="9"/>
  <c r="U248" i="9"/>
  <c r="T248" i="9"/>
  <c r="S248" i="9"/>
  <c r="R248" i="9"/>
  <c r="Q248" i="9"/>
  <c r="P248" i="9"/>
  <c r="O248" i="9"/>
  <c r="N248" i="9"/>
  <c r="M248" i="9"/>
  <c r="L248" i="9"/>
  <c r="K248" i="9"/>
  <c r="J248" i="9"/>
  <c r="I248" i="9"/>
  <c r="H248" i="9"/>
  <c r="G248" i="9"/>
  <c r="F248" i="9"/>
  <c r="E248" i="9"/>
  <c r="D248" i="9"/>
  <c r="CA228" i="9"/>
  <c r="BZ228" i="9"/>
  <c r="BY228" i="9"/>
  <c r="BX228" i="9"/>
  <c r="BW228" i="9"/>
  <c r="BV228" i="9"/>
  <c r="BU228" i="9"/>
  <c r="BT228" i="9"/>
  <c r="BS228" i="9"/>
  <c r="BR228" i="9"/>
  <c r="BQ228" i="9"/>
  <c r="BP228" i="9"/>
  <c r="BO228" i="9"/>
  <c r="BN228" i="9"/>
  <c r="BM228" i="9"/>
  <c r="BL228" i="9"/>
  <c r="BK228" i="9"/>
  <c r="BJ228" i="9"/>
  <c r="BI228" i="9"/>
  <c r="BH228" i="9"/>
  <c r="BG228" i="9"/>
  <c r="BF228" i="9"/>
  <c r="BE228" i="9"/>
  <c r="BD228" i="9"/>
  <c r="BC228" i="9"/>
  <c r="BB228" i="9"/>
  <c r="BA228" i="9"/>
  <c r="AZ228" i="9"/>
  <c r="AY228" i="9"/>
  <c r="AX228" i="9"/>
  <c r="AW228" i="9"/>
  <c r="AV228" i="9"/>
  <c r="AU228" i="9"/>
  <c r="AT228" i="9"/>
  <c r="AS228" i="9"/>
  <c r="AR228" i="9"/>
  <c r="AQ228" i="9"/>
  <c r="AP228" i="9"/>
  <c r="AO228" i="9"/>
  <c r="AN228" i="9"/>
  <c r="AM228" i="9"/>
  <c r="AL228" i="9"/>
  <c r="AK228" i="9"/>
  <c r="AJ228" i="9"/>
  <c r="AI228" i="9"/>
  <c r="AH228" i="9"/>
  <c r="AG228" i="9"/>
  <c r="AF228" i="9"/>
  <c r="AE228" i="9"/>
  <c r="AD228" i="9"/>
  <c r="AC228" i="9"/>
  <c r="AB228" i="9"/>
  <c r="AA228" i="9"/>
  <c r="Z228" i="9"/>
  <c r="Y228" i="9"/>
  <c r="X228" i="9"/>
  <c r="W228" i="9"/>
  <c r="V228" i="9"/>
  <c r="U228" i="9"/>
  <c r="T228" i="9"/>
  <c r="S228" i="9"/>
  <c r="R228" i="9"/>
  <c r="Q228" i="9"/>
  <c r="P228" i="9"/>
  <c r="O228" i="9"/>
  <c r="N228" i="9"/>
  <c r="M228" i="9"/>
  <c r="L228" i="9"/>
  <c r="K228" i="9"/>
  <c r="J228" i="9"/>
  <c r="I228" i="9"/>
  <c r="H228" i="9"/>
  <c r="G228" i="9"/>
  <c r="F228" i="9"/>
  <c r="E228" i="9"/>
  <c r="D228" i="9"/>
  <c r="CA209" i="9"/>
  <c r="BZ209" i="9"/>
  <c r="BY209" i="9"/>
  <c r="BX209" i="9"/>
  <c r="BW209" i="9"/>
  <c r="BV209" i="9"/>
  <c r="BU209" i="9"/>
  <c r="BT209" i="9"/>
  <c r="BS209" i="9"/>
  <c r="BR209" i="9"/>
  <c r="BQ209" i="9"/>
  <c r="BP209" i="9"/>
  <c r="BO209" i="9"/>
  <c r="BN209" i="9"/>
  <c r="BM209" i="9"/>
  <c r="BL209" i="9"/>
  <c r="BK209" i="9"/>
  <c r="BJ209" i="9"/>
  <c r="BI209" i="9"/>
  <c r="BH209" i="9"/>
  <c r="BG209" i="9"/>
  <c r="BF209" i="9"/>
  <c r="BE209" i="9"/>
  <c r="BD209" i="9"/>
  <c r="BC209" i="9"/>
  <c r="BB209" i="9"/>
  <c r="BA209" i="9"/>
  <c r="AZ209" i="9"/>
  <c r="AY209" i="9"/>
  <c r="AX209" i="9"/>
  <c r="AW209" i="9"/>
  <c r="AV209" i="9"/>
  <c r="AU209" i="9"/>
  <c r="AT209" i="9"/>
  <c r="AS209" i="9"/>
  <c r="AR209" i="9"/>
  <c r="AQ209" i="9"/>
  <c r="AP209" i="9"/>
  <c r="AO209" i="9"/>
  <c r="AN209" i="9"/>
  <c r="AM209" i="9"/>
  <c r="AL209" i="9"/>
  <c r="AK209" i="9"/>
  <c r="AJ209" i="9"/>
  <c r="AI209" i="9"/>
  <c r="AH209" i="9"/>
  <c r="AG209" i="9"/>
  <c r="AF209" i="9"/>
  <c r="AE209" i="9"/>
  <c r="AD209" i="9"/>
  <c r="AC209" i="9"/>
  <c r="AB209" i="9"/>
  <c r="AA209" i="9"/>
  <c r="Z209" i="9"/>
  <c r="Y209" i="9"/>
  <c r="X209" i="9"/>
  <c r="W209" i="9"/>
  <c r="V209" i="9"/>
  <c r="U209" i="9"/>
  <c r="T209" i="9"/>
  <c r="S209" i="9"/>
  <c r="R209" i="9"/>
  <c r="Q209" i="9"/>
  <c r="P209" i="9"/>
  <c r="O209" i="9"/>
  <c r="N209" i="9"/>
  <c r="M209" i="9"/>
  <c r="L209" i="9"/>
  <c r="K209" i="9"/>
  <c r="J209" i="9"/>
  <c r="I209" i="9"/>
  <c r="H209" i="9"/>
  <c r="G209" i="9"/>
  <c r="F209" i="9"/>
  <c r="E209" i="9"/>
  <c r="D209" i="9"/>
  <c r="CA199" i="9"/>
  <c r="BZ199" i="9"/>
  <c r="BY199" i="9"/>
  <c r="BX199" i="9"/>
  <c r="BW199" i="9"/>
  <c r="BV199" i="9"/>
  <c r="BU199" i="9"/>
  <c r="BT199" i="9"/>
  <c r="BS199" i="9"/>
  <c r="BR199" i="9"/>
  <c r="BQ199" i="9"/>
  <c r="BP199" i="9"/>
  <c r="BO199" i="9"/>
  <c r="BN199" i="9"/>
  <c r="BM199" i="9"/>
  <c r="BL199" i="9"/>
  <c r="BK199" i="9"/>
  <c r="BJ199" i="9"/>
  <c r="BI199" i="9"/>
  <c r="BH199" i="9"/>
  <c r="BG199" i="9"/>
  <c r="BF199" i="9"/>
  <c r="BE199" i="9"/>
  <c r="BD199" i="9"/>
  <c r="BC199" i="9"/>
  <c r="BB199" i="9"/>
  <c r="BA199" i="9"/>
  <c r="AZ199" i="9"/>
  <c r="AY199" i="9"/>
  <c r="AX199" i="9"/>
  <c r="AW199" i="9"/>
  <c r="AV199" i="9"/>
  <c r="AU199" i="9"/>
  <c r="AT199" i="9"/>
  <c r="AS199" i="9"/>
  <c r="AR199" i="9"/>
  <c r="AQ199" i="9"/>
  <c r="AP199" i="9"/>
  <c r="AO199" i="9"/>
  <c r="AN199" i="9"/>
  <c r="AM199" i="9"/>
  <c r="AL199" i="9"/>
  <c r="AK199" i="9"/>
  <c r="AJ199" i="9"/>
  <c r="AI199" i="9"/>
  <c r="AH199" i="9"/>
  <c r="AG199" i="9"/>
  <c r="AF199" i="9"/>
  <c r="AE199" i="9"/>
  <c r="AD199" i="9"/>
  <c r="AC199" i="9"/>
  <c r="AB199" i="9"/>
  <c r="AA199" i="9"/>
  <c r="Z199" i="9"/>
  <c r="Y199" i="9"/>
  <c r="X199" i="9"/>
  <c r="W199" i="9"/>
  <c r="V199" i="9"/>
  <c r="U199" i="9"/>
  <c r="T199" i="9"/>
  <c r="S199" i="9"/>
  <c r="R199" i="9"/>
  <c r="Q199" i="9"/>
  <c r="P199" i="9"/>
  <c r="O199" i="9"/>
  <c r="N199" i="9"/>
  <c r="M199" i="9"/>
  <c r="L199" i="9"/>
  <c r="K199" i="9"/>
  <c r="J199" i="9"/>
  <c r="I199" i="9"/>
  <c r="H199" i="9"/>
  <c r="G199" i="9"/>
  <c r="F199" i="9"/>
  <c r="E199" i="9"/>
  <c r="D199" i="9"/>
  <c r="CA190" i="9"/>
  <c r="BZ190" i="9"/>
  <c r="BY190" i="9"/>
  <c r="BX190" i="9"/>
  <c r="BW190" i="9"/>
  <c r="BV190" i="9"/>
  <c r="BU190" i="9"/>
  <c r="BT190" i="9"/>
  <c r="BS190" i="9"/>
  <c r="BR190" i="9"/>
  <c r="BQ190" i="9"/>
  <c r="BP190" i="9"/>
  <c r="BO190" i="9"/>
  <c r="BN190" i="9"/>
  <c r="BM190" i="9"/>
  <c r="BL190" i="9"/>
  <c r="BK190" i="9"/>
  <c r="BJ190" i="9"/>
  <c r="BI190" i="9"/>
  <c r="BH190" i="9"/>
  <c r="BG190" i="9"/>
  <c r="BF190" i="9"/>
  <c r="BE190" i="9"/>
  <c r="BD190" i="9"/>
  <c r="BC190" i="9"/>
  <c r="BB190" i="9"/>
  <c r="BA190" i="9"/>
  <c r="AZ190" i="9"/>
  <c r="AY190" i="9"/>
  <c r="AX190" i="9"/>
  <c r="AW190" i="9"/>
  <c r="AV190" i="9"/>
  <c r="AU190" i="9"/>
  <c r="AT190" i="9"/>
  <c r="AS190" i="9"/>
  <c r="AR190" i="9"/>
  <c r="AQ190" i="9"/>
  <c r="AP190" i="9"/>
  <c r="AO190" i="9"/>
  <c r="AN190" i="9"/>
  <c r="AM190" i="9"/>
  <c r="AL190" i="9"/>
  <c r="AK190" i="9"/>
  <c r="AJ190" i="9"/>
  <c r="AI190" i="9"/>
  <c r="AH190" i="9"/>
  <c r="AG190" i="9"/>
  <c r="AF190" i="9"/>
  <c r="AE190" i="9"/>
  <c r="AD190" i="9"/>
  <c r="AC190" i="9"/>
  <c r="AB190" i="9"/>
  <c r="AA190" i="9"/>
  <c r="Z190" i="9"/>
  <c r="Y190" i="9"/>
  <c r="X190" i="9"/>
  <c r="W190" i="9"/>
  <c r="V190" i="9"/>
  <c r="U190" i="9"/>
  <c r="T190" i="9"/>
  <c r="S190" i="9"/>
  <c r="R190" i="9"/>
  <c r="Q190" i="9"/>
  <c r="P190" i="9"/>
  <c r="O190" i="9"/>
  <c r="N190" i="9"/>
  <c r="M190" i="9"/>
  <c r="L190" i="9"/>
  <c r="K190" i="9"/>
  <c r="J190" i="9"/>
  <c r="I190" i="9"/>
  <c r="H190" i="9"/>
  <c r="G190" i="9"/>
  <c r="F190" i="9"/>
  <c r="E190" i="9"/>
  <c r="D190" i="9"/>
  <c r="CA149" i="9"/>
  <c r="BZ149" i="9"/>
  <c r="BY149" i="9"/>
  <c r="BX149" i="9"/>
  <c r="BW149" i="9"/>
  <c r="BV149" i="9"/>
  <c r="BU149" i="9"/>
  <c r="BT149" i="9"/>
  <c r="BS149" i="9"/>
  <c r="BR149" i="9"/>
  <c r="BQ149" i="9"/>
  <c r="BP149" i="9"/>
  <c r="BO149" i="9"/>
  <c r="BN149" i="9"/>
  <c r="BM149" i="9"/>
  <c r="BL149" i="9"/>
  <c r="BK149" i="9"/>
  <c r="BJ149" i="9"/>
  <c r="BI149" i="9"/>
  <c r="BH149" i="9"/>
  <c r="BG149" i="9"/>
  <c r="BF149" i="9"/>
  <c r="BE149" i="9"/>
  <c r="BD149" i="9"/>
  <c r="BC149" i="9"/>
  <c r="BB149" i="9"/>
  <c r="BA149" i="9"/>
  <c r="AZ149" i="9"/>
  <c r="AY149" i="9"/>
  <c r="AX149" i="9"/>
  <c r="AW149" i="9"/>
  <c r="AV149" i="9"/>
  <c r="AU149" i="9"/>
  <c r="AT149" i="9"/>
  <c r="AS149" i="9"/>
  <c r="AR149" i="9"/>
  <c r="AQ149" i="9"/>
  <c r="AP149" i="9"/>
  <c r="AO149" i="9"/>
  <c r="AN149" i="9"/>
  <c r="AM149" i="9"/>
  <c r="AL149" i="9"/>
  <c r="AK149" i="9"/>
  <c r="AJ149" i="9"/>
  <c r="AI149" i="9"/>
  <c r="AH149" i="9"/>
  <c r="AG149" i="9"/>
  <c r="AF149" i="9"/>
  <c r="AE149" i="9"/>
  <c r="AD149" i="9"/>
  <c r="AC149" i="9"/>
  <c r="AB149" i="9"/>
  <c r="AA149" i="9"/>
  <c r="Z149" i="9"/>
  <c r="Y149" i="9"/>
  <c r="X149" i="9"/>
  <c r="W149" i="9"/>
  <c r="V149" i="9"/>
  <c r="U149" i="9"/>
  <c r="T149" i="9"/>
  <c r="S149" i="9"/>
  <c r="R149" i="9"/>
  <c r="Q149" i="9"/>
  <c r="P149" i="9"/>
  <c r="O149" i="9"/>
  <c r="N149" i="9"/>
  <c r="M149" i="9"/>
  <c r="L149" i="9"/>
  <c r="K149" i="9"/>
  <c r="J149" i="9"/>
  <c r="I149" i="9"/>
  <c r="H149" i="9"/>
  <c r="G149" i="9"/>
  <c r="F149" i="9"/>
  <c r="E149" i="9"/>
  <c r="D149" i="9"/>
  <c r="CA112" i="9"/>
  <c r="BZ112" i="9"/>
  <c r="BY112" i="9"/>
  <c r="BX112" i="9"/>
  <c r="BW112" i="9"/>
  <c r="BV112" i="9"/>
  <c r="BU112" i="9"/>
  <c r="BT112" i="9"/>
  <c r="BS112" i="9"/>
  <c r="BR112" i="9"/>
  <c r="BQ112" i="9"/>
  <c r="BP112" i="9"/>
  <c r="BO112" i="9"/>
  <c r="BN112" i="9"/>
  <c r="BM112" i="9"/>
  <c r="BL112" i="9"/>
  <c r="BK112" i="9"/>
  <c r="BJ112" i="9"/>
  <c r="BI112" i="9"/>
  <c r="BH112" i="9"/>
  <c r="BG112" i="9"/>
  <c r="BF112" i="9"/>
  <c r="BE112" i="9"/>
  <c r="BD112" i="9"/>
  <c r="BC112" i="9"/>
  <c r="BB112" i="9"/>
  <c r="BA112" i="9"/>
  <c r="AZ112" i="9"/>
  <c r="AY112" i="9"/>
  <c r="AX112" i="9"/>
  <c r="AW112" i="9"/>
  <c r="AV112" i="9"/>
  <c r="AU112" i="9"/>
  <c r="AT112" i="9"/>
  <c r="AS112" i="9"/>
  <c r="AR112" i="9"/>
  <c r="AQ112" i="9"/>
  <c r="AP112" i="9"/>
  <c r="AO112" i="9"/>
  <c r="AN112" i="9"/>
  <c r="AM112" i="9"/>
  <c r="AL112" i="9"/>
  <c r="AK112" i="9"/>
  <c r="AJ112" i="9"/>
  <c r="AI112" i="9"/>
  <c r="AH112" i="9"/>
  <c r="AG112" i="9"/>
  <c r="AF112" i="9"/>
  <c r="AE112" i="9"/>
  <c r="AD112" i="9"/>
  <c r="AC112" i="9"/>
  <c r="AB112" i="9"/>
  <c r="AA112" i="9"/>
  <c r="Z112" i="9"/>
  <c r="Y112" i="9"/>
  <c r="X112" i="9"/>
  <c r="W112" i="9"/>
  <c r="V112" i="9"/>
  <c r="U112" i="9"/>
  <c r="T112" i="9"/>
  <c r="S112" i="9"/>
  <c r="R112" i="9"/>
  <c r="Q112" i="9"/>
  <c r="P112" i="9"/>
  <c r="O112" i="9"/>
  <c r="N112" i="9"/>
  <c r="M112" i="9"/>
  <c r="L112" i="9"/>
  <c r="K112" i="9"/>
  <c r="J112" i="9"/>
  <c r="I112" i="9"/>
  <c r="H112" i="9"/>
  <c r="G112" i="9"/>
  <c r="F112" i="9"/>
  <c r="E112" i="9"/>
  <c r="D112" i="9"/>
  <c r="CA96" i="9"/>
  <c r="BZ96" i="9"/>
  <c r="BY96" i="9"/>
  <c r="BX96" i="9"/>
  <c r="BW96" i="9"/>
  <c r="BV96" i="9"/>
  <c r="BU96" i="9"/>
  <c r="BT96" i="9"/>
  <c r="BS96" i="9"/>
  <c r="BR96" i="9"/>
  <c r="BQ96" i="9"/>
  <c r="BP96" i="9"/>
  <c r="BO96" i="9"/>
  <c r="BN96" i="9"/>
  <c r="BM96" i="9"/>
  <c r="BL96" i="9"/>
  <c r="BK96" i="9"/>
  <c r="BJ96" i="9"/>
  <c r="BI96" i="9"/>
  <c r="BH96" i="9"/>
  <c r="BG96" i="9"/>
  <c r="BF96" i="9"/>
  <c r="BE96" i="9"/>
  <c r="BD96" i="9"/>
  <c r="BC96" i="9"/>
  <c r="BB96" i="9"/>
  <c r="BA96" i="9"/>
  <c r="AZ96" i="9"/>
  <c r="AY96" i="9"/>
  <c r="AX96" i="9"/>
  <c r="AW96" i="9"/>
  <c r="AV96" i="9"/>
  <c r="AU96" i="9"/>
  <c r="AT96" i="9"/>
  <c r="AS96" i="9"/>
  <c r="AR96" i="9"/>
  <c r="AQ96" i="9"/>
  <c r="AP96" i="9"/>
  <c r="AO96" i="9"/>
  <c r="AN96" i="9"/>
  <c r="AM96" i="9"/>
  <c r="AL96" i="9"/>
  <c r="AK96" i="9"/>
  <c r="AJ96" i="9"/>
  <c r="AI96" i="9"/>
  <c r="AH96" i="9"/>
  <c r="AG96" i="9"/>
  <c r="AF96" i="9"/>
  <c r="AE96" i="9"/>
  <c r="AD96" i="9"/>
  <c r="AC96" i="9"/>
  <c r="AB96" i="9"/>
  <c r="AA96" i="9"/>
  <c r="Z96" i="9"/>
  <c r="Y96" i="9"/>
  <c r="X96" i="9"/>
  <c r="W96" i="9"/>
  <c r="V96" i="9"/>
  <c r="U96" i="9"/>
  <c r="T96" i="9"/>
  <c r="S96" i="9"/>
  <c r="R96" i="9"/>
  <c r="Q96" i="9"/>
  <c r="P96" i="9"/>
  <c r="O96" i="9"/>
  <c r="N96" i="9"/>
  <c r="M96" i="9"/>
  <c r="L96" i="9"/>
  <c r="K96" i="9"/>
  <c r="J96" i="9"/>
  <c r="I96" i="9"/>
  <c r="H96" i="9"/>
  <c r="G96" i="9"/>
  <c r="F96" i="9"/>
  <c r="E96" i="9"/>
  <c r="D96" i="9"/>
  <c r="CA81" i="9"/>
  <c r="BZ81" i="9"/>
  <c r="BY81" i="9"/>
  <c r="BX81" i="9"/>
  <c r="BW81" i="9"/>
  <c r="BV81" i="9"/>
  <c r="BU81" i="9"/>
  <c r="BT81" i="9"/>
  <c r="BS81" i="9"/>
  <c r="BR81" i="9"/>
  <c r="BQ81" i="9"/>
  <c r="BP81" i="9"/>
  <c r="BO81" i="9"/>
  <c r="BN81" i="9"/>
  <c r="BM81" i="9"/>
  <c r="BL81" i="9"/>
  <c r="BK81" i="9"/>
  <c r="BJ81" i="9"/>
  <c r="BI81" i="9"/>
  <c r="BH81" i="9"/>
  <c r="BG81" i="9"/>
  <c r="BF81" i="9"/>
  <c r="BE81" i="9"/>
  <c r="BD81" i="9"/>
  <c r="BC81" i="9"/>
  <c r="BB81" i="9"/>
  <c r="BA81" i="9"/>
  <c r="AZ81" i="9"/>
  <c r="AY81" i="9"/>
  <c r="AX81" i="9"/>
  <c r="AW81" i="9"/>
  <c r="AV81" i="9"/>
  <c r="AU81" i="9"/>
  <c r="AT81" i="9"/>
  <c r="AS81" i="9"/>
  <c r="AR81" i="9"/>
  <c r="AQ81" i="9"/>
  <c r="AP81" i="9"/>
  <c r="AO81" i="9"/>
  <c r="AN81" i="9"/>
  <c r="AM81" i="9"/>
  <c r="AL81" i="9"/>
  <c r="AK81" i="9"/>
  <c r="AJ81" i="9"/>
  <c r="AI81" i="9"/>
  <c r="AH81" i="9"/>
  <c r="AG81" i="9"/>
  <c r="AF81" i="9"/>
  <c r="AE81" i="9"/>
  <c r="AD81" i="9"/>
  <c r="AC81" i="9"/>
  <c r="AB81" i="9"/>
  <c r="AA81" i="9"/>
  <c r="Z81" i="9"/>
  <c r="Y81" i="9"/>
  <c r="X81" i="9"/>
  <c r="W81" i="9"/>
  <c r="V81" i="9"/>
  <c r="U81" i="9"/>
  <c r="T81" i="9"/>
  <c r="S81" i="9"/>
  <c r="R81" i="9"/>
  <c r="Q81" i="9"/>
  <c r="P81" i="9"/>
  <c r="O81" i="9"/>
  <c r="N81" i="9"/>
  <c r="M81" i="9"/>
  <c r="L81" i="9"/>
  <c r="K81" i="9"/>
  <c r="J81" i="9"/>
  <c r="I81" i="9"/>
  <c r="H81" i="9"/>
  <c r="G81" i="9"/>
  <c r="F81" i="9"/>
  <c r="E81" i="9"/>
  <c r="D81" i="9"/>
  <c r="CA51" i="9"/>
  <c r="BZ51" i="9"/>
  <c r="BY51" i="9"/>
  <c r="BX51" i="9"/>
  <c r="BW51" i="9"/>
  <c r="BV51" i="9"/>
  <c r="BU51" i="9"/>
  <c r="BT51" i="9"/>
  <c r="BS51" i="9"/>
  <c r="BR51" i="9"/>
  <c r="BQ51" i="9"/>
  <c r="BP51" i="9"/>
  <c r="BO51" i="9"/>
  <c r="BN51" i="9"/>
  <c r="BM51" i="9"/>
  <c r="BL51" i="9"/>
  <c r="BK51" i="9"/>
  <c r="BJ51" i="9"/>
  <c r="BI51" i="9"/>
  <c r="BH51" i="9"/>
  <c r="BG51" i="9"/>
  <c r="BF51" i="9"/>
  <c r="BE51" i="9"/>
  <c r="BD51" i="9"/>
  <c r="BC51" i="9"/>
  <c r="BB51" i="9"/>
  <c r="BA51" i="9"/>
  <c r="AZ51" i="9"/>
  <c r="AY51" i="9"/>
  <c r="AX51" i="9"/>
  <c r="AW51" i="9"/>
  <c r="AV51" i="9"/>
  <c r="AU51" i="9"/>
  <c r="AT51" i="9"/>
  <c r="AS51" i="9"/>
  <c r="AR51" i="9"/>
  <c r="AQ51" i="9"/>
  <c r="AP51" i="9"/>
  <c r="AO51" i="9"/>
  <c r="AN51" i="9"/>
  <c r="AM51" i="9"/>
  <c r="AL51" i="9"/>
  <c r="AK51" i="9"/>
  <c r="AJ51" i="9"/>
  <c r="AI51" i="9"/>
  <c r="AH51" i="9"/>
  <c r="AG51" i="9"/>
  <c r="AF51" i="9"/>
  <c r="AE51" i="9"/>
  <c r="AD51" i="9"/>
  <c r="AC51" i="9"/>
  <c r="AB51" i="9"/>
  <c r="AA51" i="9"/>
  <c r="Z51" i="9"/>
  <c r="Y51" i="9"/>
  <c r="X51" i="9"/>
  <c r="W51" i="9"/>
  <c r="V51" i="9"/>
  <c r="U51" i="9"/>
  <c r="T51" i="9"/>
  <c r="S51" i="9"/>
  <c r="R51" i="9"/>
  <c r="Q51" i="9"/>
  <c r="P51" i="9"/>
  <c r="O51" i="9"/>
  <c r="N51" i="9"/>
  <c r="M51" i="9"/>
  <c r="L51" i="9"/>
  <c r="K51" i="9"/>
  <c r="J51" i="9"/>
  <c r="I51" i="9"/>
  <c r="H51" i="9"/>
  <c r="G51" i="9"/>
  <c r="F51" i="9"/>
  <c r="E51" i="9"/>
  <c r="D51" i="9"/>
  <c r="CA44" i="9"/>
  <c r="BZ44" i="9"/>
  <c r="BY44" i="9"/>
  <c r="BX44" i="9"/>
  <c r="BW44" i="9"/>
  <c r="BV44" i="9"/>
  <c r="BU44" i="9"/>
  <c r="BT44" i="9"/>
  <c r="BS44" i="9"/>
  <c r="BR44" i="9"/>
  <c r="BQ44" i="9"/>
  <c r="BP44" i="9"/>
  <c r="BO44" i="9"/>
  <c r="BN44" i="9"/>
  <c r="BM44" i="9"/>
  <c r="BL44" i="9"/>
  <c r="BK44" i="9"/>
  <c r="BJ44" i="9"/>
  <c r="BI44" i="9"/>
  <c r="BH44" i="9"/>
  <c r="BG44" i="9"/>
  <c r="BF44" i="9"/>
  <c r="BE44" i="9"/>
  <c r="BD44" i="9"/>
  <c r="BC44" i="9"/>
  <c r="BB44" i="9"/>
  <c r="BA44" i="9"/>
  <c r="AZ44" i="9"/>
  <c r="AY44" i="9"/>
  <c r="AX44" i="9"/>
  <c r="AW44" i="9"/>
  <c r="AV44" i="9"/>
  <c r="AU44" i="9"/>
  <c r="AT44" i="9"/>
  <c r="AS44" i="9"/>
  <c r="AR44" i="9"/>
  <c r="AQ44" i="9"/>
  <c r="AP44" i="9"/>
  <c r="AO44" i="9"/>
  <c r="AN44" i="9"/>
  <c r="AM44" i="9"/>
  <c r="AL44" i="9"/>
  <c r="AK44" i="9"/>
  <c r="AJ44" i="9"/>
  <c r="AI44" i="9"/>
  <c r="AH44" i="9"/>
  <c r="AG44" i="9"/>
  <c r="AF44" i="9"/>
  <c r="AE44" i="9"/>
  <c r="AD44" i="9"/>
  <c r="AC44" i="9"/>
  <c r="AB44" i="9"/>
  <c r="AA44" i="9"/>
  <c r="Z44" i="9"/>
  <c r="Y44" i="9"/>
  <c r="X44" i="9"/>
  <c r="W44" i="9"/>
  <c r="V44" i="9"/>
  <c r="U44" i="9"/>
  <c r="T44" i="9"/>
  <c r="S44" i="9"/>
  <c r="R44" i="9"/>
  <c r="Q44" i="9"/>
  <c r="P44" i="9"/>
  <c r="O44" i="9"/>
  <c r="N44" i="9"/>
  <c r="M44" i="9"/>
  <c r="L44" i="9"/>
  <c r="K44" i="9"/>
  <c r="J44" i="9"/>
  <c r="I44" i="9"/>
  <c r="H44" i="9"/>
  <c r="G44" i="9"/>
  <c r="F44" i="9"/>
  <c r="E44" i="9"/>
  <c r="D44" i="9"/>
  <c r="CA35" i="9"/>
  <c r="BZ35" i="9"/>
  <c r="BY35" i="9"/>
  <c r="BX35" i="9"/>
  <c r="BW35" i="9"/>
  <c r="BV35" i="9"/>
  <c r="BU35" i="9"/>
  <c r="BT35" i="9"/>
  <c r="BS35" i="9"/>
  <c r="BR35" i="9"/>
  <c r="BQ35" i="9"/>
  <c r="BP35" i="9"/>
  <c r="BO35" i="9"/>
  <c r="BN35" i="9"/>
  <c r="BM35" i="9"/>
  <c r="BL35" i="9"/>
  <c r="BK35" i="9"/>
  <c r="BJ35" i="9"/>
  <c r="BI35" i="9"/>
  <c r="BH35" i="9"/>
  <c r="BG35" i="9"/>
  <c r="BF35" i="9"/>
  <c r="BE35" i="9"/>
  <c r="BD35" i="9"/>
  <c r="BC35" i="9"/>
  <c r="BB35" i="9"/>
  <c r="BA35" i="9"/>
  <c r="AZ35" i="9"/>
  <c r="AY35" i="9"/>
  <c r="AX35" i="9"/>
  <c r="AW35" i="9"/>
  <c r="AV35" i="9"/>
  <c r="AU35" i="9"/>
  <c r="AT35" i="9"/>
  <c r="AS35" i="9"/>
  <c r="AR35" i="9"/>
  <c r="AQ35" i="9"/>
  <c r="AP35" i="9"/>
  <c r="AO35" i="9"/>
  <c r="AN35" i="9"/>
  <c r="AM35" i="9"/>
  <c r="AL35" i="9"/>
  <c r="AK35" i="9"/>
  <c r="AJ35" i="9"/>
  <c r="AI35" i="9"/>
  <c r="AH35" i="9"/>
  <c r="AG35" i="9"/>
  <c r="AF35" i="9"/>
  <c r="AE35" i="9"/>
  <c r="AD35" i="9"/>
  <c r="AC35" i="9"/>
  <c r="AB35" i="9"/>
  <c r="AA35" i="9"/>
  <c r="Z35" i="9"/>
  <c r="Y35" i="9"/>
  <c r="X35" i="9"/>
  <c r="W35" i="9"/>
  <c r="V35" i="9"/>
  <c r="U35" i="9"/>
  <c r="T35" i="9"/>
  <c r="S35" i="9"/>
  <c r="R35" i="9"/>
  <c r="Q35" i="9"/>
  <c r="P35" i="9"/>
  <c r="O35" i="9"/>
  <c r="N35" i="9"/>
  <c r="M35" i="9"/>
  <c r="L35" i="9"/>
  <c r="K35" i="9"/>
  <c r="J35" i="9"/>
  <c r="I35" i="9"/>
  <c r="H35" i="9"/>
  <c r="G35" i="9"/>
  <c r="F35" i="9"/>
  <c r="E35" i="9"/>
  <c r="D35" i="9"/>
  <c r="CA7" i="9"/>
  <c r="CA389" i="9" s="1"/>
  <c r="BZ7" i="9"/>
  <c r="BZ389" i="9" s="1"/>
  <c r="BY7" i="9"/>
  <c r="BY389" i="9" s="1"/>
  <c r="BX7" i="9"/>
  <c r="BX389" i="9" s="1"/>
  <c r="BW7" i="9"/>
  <c r="BW389" i="9" s="1"/>
  <c r="BV7" i="9"/>
  <c r="BV389" i="9" s="1"/>
  <c r="BU7" i="9"/>
  <c r="BU389" i="9" s="1"/>
  <c r="BT7" i="9"/>
  <c r="BT389" i="9" s="1"/>
  <c r="BS7" i="9"/>
  <c r="BS389" i="9" s="1"/>
  <c r="BR7" i="9"/>
  <c r="BR389" i="9" s="1"/>
  <c r="BQ7" i="9"/>
  <c r="BQ389" i="9" s="1"/>
  <c r="BP7" i="9"/>
  <c r="BP389" i="9" s="1"/>
  <c r="BO7" i="9"/>
  <c r="BO389" i="9" s="1"/>
  <c r="BN7" i="9"/>
  <c r="BN389" i="9" s="1"/>
  <c r="BM7" i="9"/>
  <c r="BM389" i="9" s="1"/>
  <c r="BL7" i="9"/>
  <c r="BL389" i="9" s="1"/>
  <c r="BK7" i="9"/>
  <c r="BK389" i="9" s="1"/>
  <c r="BJ7" i="9"/>
  <c r="BJ389" i="9" s="1"/>
  <c r="BI7" i="9"/>
  <c r="BI389" i="9" s="1"/>
  <c r="BH7" i="9"/>
  <c r="BH389" i="9" s="1"/>
  <c r="BG7" i="9"/>
  <c r="BG389" i="9" s="1"/>
  <c r="BF7" i="9"/>
  <c r="BF389" i="9" s="1"/>
  <c r="BE7" i="9"/>
  <c r="BE389" i="9" s="1"/>
  <c r="BD7" i="9"/>
  <c r="BD389" i="9" s="1"/>
  <c r="BC7" i="9"/>
  <c r="BC389" i="9" s="1"/>
  <c r="BB7" i="9"/>
  <c r="BB389" i="9" s="1"/>
  <c r="BA7" i="9"/>
  <c r="BA389" i="9" s="1"/>
  <c r="AZ7" i="9"/>
  <c r="AZ389" i="9" s="1"/>
  <c r="AY7" i="9"/>
  <c r="AY389" i="9" s="1"/>
  <c r="AX7" i="9"/>
  <c r="AX389" i="9" s="1"/>
  <c r="AW7" i="9"/>
  <c r="AW389" i="9" s="1"/>
  <c r="AV7" i="9"/>
  <c r="AV389" i="9" s="1"/>
  <c r="AU7" i="9"/>
  <c r="AU389" i="9" s="1"/>
  <c r="AT7" i="9"/>
  <c r="AT389" i="9" s="1"/>
  <c r="AS7" i="9"/>
  <c r="AS389" i="9" s="1"/>
  <c r="AR7" i="9"/>
  <c r="AR389" i="9" s="1"/>
  <c r="AQ7" i="9"/>
  <c r="AQ389" i="9" s="1"/>
  <c r="AP7" i="9"/>
  <c r="AP389" i="9" s="1"/>
  <c r="AO7" i="9"/>
  <c r="AO389" i="9" s="1"/>
  <c r="AN7" i="9"/>
  <c r="AN389" i="9" s="1"/>
  <c r="AM7" i="9"/>
  <c r="AM389" i="9" s="1"/>
  <c r="AL7" i="9"/>
  <c r="AL389" i="9" s="1"/>
  <c r="AK7" i="9"/>
  <c r="AK389" i="9" s="1"/>
  <c r="AJ7" i="9"/>
  <c r="AJ389" i="9" s="1"/>
  <c r="AI7" i="9"/>
  <c r="AI389" i="9" s="1"/>
  <c r="AH7" i="9"/>
  <c r="AH389" i="9" s="1"/>
  <c r="AG7" i="9"/>
  <c r="AG389" i="9" s="1"/>
  <c r="AF7" i="9"/>
  <c r="AF389" i="9" s="1"/>
  <c r="AE7" i="9"/>
  <c r="AE389" i="9" s="1"/>
  <c r="AD7" i="9"/>
  <c r="AD389" i="9" s="1"/>
  <c r="AC7" i="9"/>
  <c r="AC389" i="9" s="1"/>
  <c r="AB7" i="9"/>
  <c r="AB389" i="9" s="1"/>
  <c r="AA7" i="9"/>
  <c r="AA389" i="9" s="1"/>
  <c r="Z7" i="9"/>
  <c r="Z389" i="9" s="1"/>
  <c r="Y7" i="9"/>
  <c r="Y389" i="9" s="1"/>
  <c r="X7" i="9"/>
  <c r="X389" i="9" s="1"/>
  <c r="W7" i="9"/>
  <c r="W389" i="9" s="1"/>
  <c r="V7" i="9"/>
  <c r="V389" i="9" s="1"/>
  <c r="U7" i="9"/>
  <c r="U389" i="9" s="1"/>
  <c r="T7" i="9"/>
  <c r="T389" i="9" s="1"/>
  <c r="S7" i="9"/>
  <c r="S389" i="9" s="1"/>
  <c r="R7" i="9"/>
  <c r="R389" i="9" s="1"/>
  <c r="Q7" i="9"/>
  <c r="Q389" i="9" s="1"/>
  <c r="P7" i="9"/>
  <c r="P389" i="9" s="1"/>
  <c r="O7" i="9"/>
  <c r="O389" i="9" s="1"/>
  <c r="N7" i="9"/>
  <c r="N389" i="9" s="1"/>
  <c r="M7" i="9"/>
  <c r="M389" i="9" s="1"/>
  <c r="L7" i="9"/>
  <c r="L389" i="9" s="1"/>
  <c r="K7" i="9"/>
  <c r="K389" i="9" s="1"/>
  <c r="J7" i="9"/>
  <c r="J389" i="9" s="1"/>
  <c r="I7" i="9"/>
  <c r="I389" i="9" s="1"/>
  <c r="H7" i="9"/>
  <c r="H389" i="9" s="1"/>
  <c r="G7" i="9"/>
  <c r="G389" i="9" s="1"/>
  <c r="F7" i="9"/>
  <c r="F389" i="9" s="1"/>
  <c r="E7" i="9"/>
  <c r="E389" i="9" s="1"/>
  <c r="D7" i="9"/>
  <c r="D389" i="9" s="1"/>
  <c r="CA373" i="4"/>
  <c r="BZ373" i="4"/>
  <c r="BY373" i="4"/>
  <c r="BX373" i="4"/>
  <c r="BW373" i="4"/>
  <c r="BV373" i="4"/>
  <c r="BU373" i="4"/>
  <c r="BT373" i="4"/>
  <c r="BS373" i="4"/>
  <c r="BR373" i="4"/>
  <c r="BQ373" i="4"/>
  <c r="BP373" i="4"/>
  <c r="BO373" i="4"/>
  <c r="BN373" i="4"/>
  <c r="BM373" i="4"/>
  <c r="BL373" i="4"/>
  <c r="BK373" i="4"/>
  <c r="BJ373" i="4"/>
  <c r="BI373" i="4"/>
  <c r="BH373" i="4"/>
  <c r="BG373" i="4"/>
  <c r="BF373" i="4"/>
  <c r="BE373" i="4"/>
  <c r="BD373" i="4"/>
  <c r="BC373" i="4"/>
  <c r="BB373" i="4"/>
  <c r="BA373" i="4"/>
  <c r="AZ373" i="4"/>
  <c r="AY373" i="4"/>
  <c r="AX373" i="4"/>
  <c r="AW373" i="4"/>
  <c r="AV373" i="4"/>
  <c r="AU373" i="4"/>
  <c r="AT373" i="4"/>
  <c r="AS373" i="4"/>
  <c r="AR373" i="4"/>
  <c r="AQ373" i="4"/>
  <c r="AP373" i="4"/>
  <c r="AO373" i="4"/>
  <c r="AN373" i="4"/>
  <c r="AM373" i="4"/>
  <c r="AL373" i="4"/>
  <c r="AK373" i="4"/>
  <c r="AJ373" i="4"/>
  <c r="AI373" i="4"/>
  <c r="AH373" i="4"/>
  <c r="AG373" i="4"/>
  <c r="AF373" i="4"/>
  <c r="AE373" i="4"/>
  <c r="AD373" i="4"/>
  <c r="AC373" i="4"/>
  <c r="AB373" i="4"/>
  <c r="AA373" i="4"/>
  <c r="Z373" i="4"/>
  <c r="Y373" i="4"/>
  <c r="X373" i="4"/>
  <c r="W373" i="4"/>
  <c r="V373" i="4"/>
  <c r="U373" i="4"/>
  <c r="T373" i="4"/>
  <c r="S373" i="4"/>
  <c r="R373" i="4"/>
  <c r="Q373" i="4"/>
  <c r="P373" i="4"/>
  <c r="O373" i="4"/>
  <c r="N373" i="4"/>
  <c r="M373" i="4"/>
  <c r="L373" i="4"/>
  <c r="K373" i="4"/>
  <c r="J373" i="4"/>
  <c r="I373" i="4"/>
  <c r="H373" i="4"/>
  <c r="G373" i="4"/>
  <c r="F373" i="4"/>
  <c r="E373" i="4"/>
  <c r="D373" i="4"/>
  <c r="CA339" i="4"/>
  <c r="BZ339" i="4"/>
  <c r="BY339" i="4"/>
  <c r="BX339" i="4"/>
  <c r="BW339" i="4"/>
  <c r="BV339" i="4"/>
  <c r="BU339" i="4"/>
  <c r="BT339" i="4"/>
  <c r="BS339" i="4"/>
  <c r="BR339" i="4"/>
  <c r="BQ339" i="4"/>
  <c r="BP339" i="4"/>
  <c r="BO339" i="4"/>
  <c r="BN339" i="4"/>
  <c r="BM339" i="4"/>
  <c r="BL339" i="4"/>
  <c r="BK339" i="4"/>
  <c r="BJ339" i="4"/>
  <c r="BI339" i="4"/>
  <c r="BH339" i="4"/>
  <c r="BG339" i="4"/>
  <c r="BF339" i="4"/>
  <c r="BE339" i="4"/>
  <c r="BD339" i="4"/>
  <c r="BC339" i="4"/>
  <c r="BB339" i="4"/>
  <c r="BA339" i="4"/>
  <c r="AZ339" i="4"/>
  <c r="AY339" i="4"/>
  <c r="AX339" i="4"/>
  <c r="AW339" i="4"/>
  <c r="AV339" i="4"/>
  <c r="AU339" i="4"/>
  <c r="AT339" i="4"/>
  <c r="AS339" i="4"/>
  <c r="AR339" i="4"/>
  <c r="AQ339" i="4"/>
  <c r="AP339" i="4"/>
  <c r="AO339" i="4"/>
  <c r="AN339" i="4"/>
  <c r="AM339" i="4"/>
  <c r="AL339" i="4"/>
  <c r="AK339" i="4"/>
  <c r="AJ339" i="4"/>
  <c r="AI339" i="4"/>
  <c r="AH339" i="4"/>
  <c r="AG339" i="4"/>
  <c r="AF339" i="4"/>
  <c r="AE339" i="4"/>
  <c r="AD339" i="4"/>
  <c r="AC339" i="4"/>
  <c r="AB339" i="4"/>
  <c r="AA339" i="4"/>
  <c r="Z339" i="4"/>
  <c r="Y339" i="4"/>
  <c r="X339" i="4"/>
  <c r="W339" i="4"/>
  <c r="V339" i="4"/>
  <c r="U339" i="4"/>
  <c r="T339" i="4"/>
  <c r="S339" i="4"/>
  <c r="R339" i="4"/>
  <c r="Q339" i="4"/>
  <c r="P339" i="4"/>
  <c r="O339" i="4"/>
  <c r="N339" i="4"/>
  <c r="M339" i="4"/>
  <c r="L339" i="4"/>
  <c r="K339" i="4"/>
  <c r="J339" i="4"/>
  <c r="I339" i="4"/>
  <c r="H339" i="4"/>
  <c r="G339" i="4"/>
  <c r="F339" i="4"/>
  <c r="E339" i="4"/>
  <c r="D339" i="4"/>
  <c r="CA304" i="4"/>
  <c r="BZ304" i="4"/>
  <c r="BY304" i="4"/>
  <c r="BX304" i="4"/>
  <c r="BW304" i="4"/>
  <c r="BV304" i="4"/>
  <c r="BU304" i="4"/>
  <c r="BT304" i="4"/>
  <c r="BS304" i="4"/>
  <c r="BR304" i="4"/>
  <c r="BQ304" i="4"/>
  <c r="BP304" i="4"/>
  <c r="BO304" i="4"/>
  <c r="BN304" i="4"/>
  <c r="BM304" i="4"/>
  <c r="BL304" i="4"/>
  <c r="BK304" i="4"/>
  <c r="BJ304" i="4"/>
  <c r="BI304" i="4"/>
  <c r="BH304" i="4"/>
  <c r="BG304" i="4"/>
  <c r="BF304" i="4"/>
  <c r="BE304" i="4"/>
  <c r="BD304" i="4"/>
  <c r="BC304" i="4"/>
  <c r="BB304" i="4"/>
  <c r="BA304" i="4"/>
  <c r="AZ304" i="4"/>
  <c r="AY304" i="4"/>
  <c r="AX304" i="4"/>
  <c r="AW304" i="4"/>
  <c r="AV304" i="4"/>
  <c r="AU304" i="4"/>
  <c r="AT304" i="4"/>
  <c r="AS304" i="4"/>
  <c r="AR304" i="4"/>
  <c r="AQ304" i="4"/>
  <c r="AP304" i="4"/>
  <c r="AO304" i="4"/>
  <c r="AN304" i="4"/>
  <c r="AM304" i="4"/>
  <c r="AL304" i="4"/>
  <c r="AK304" i="4"/>
  <c r="AJ304" i="4"/>
  <c r="AI304" i="4"/>
  <c r="AH304" i="4"/>
  <c r="AG304" i="4"/>
  <c r="AF304" i="4"/>
  <c r="AE304" i="4"/>
  <c r="AD304" i="4"/>
  <c r="AC304" i="4"/>
  <c r="AB304" i="4"/>
  <c r="AA304" i="4"/>
  <c r="Z304" i="4"/>
  <c r="Y304" i="4"/>
  <c r="X304" i="4"/>
  <c r="W304" i="4"/>
  <c r="V304" i="4"/>
  <c r="U304" i="4"/>
  <c r="T304" i="4"/>
  <c r="S304" i="4"/>
  <c r="R304" i="4"/>
  <c r="Q304" i="4"/>
  <c r="P304" i="4"/>
  <c r="O304" i="4"/>
  <c r="N304" i="4"/>
  <c r="M304" i="4"/>
  <c r="L304" i="4"/>
  <c r="K304" i="4"/>
  <c r="J304" i="4"/>
  <c r="I304" i="4"/>
  <c r="H304" i="4"/>
  <c r="G304" i="4"/>
  <c r="F304" i="4"/>
  <c r="E304" i="4"/>
  <c r="D304" i="4"/>
  <c r="CA280" i="4"/>
  <c r="BZ280" i="4"/>
  <c r="BY280" i="4"/>
  <c r="BX280" i="4"/>
  <c r="BW280" i="4"/>
  <c r="BV280" i="4"/>
  <c r="BU280" i="4"/>
  <c r="BT280" i="4"/>
  <c r="BS280" i="4"/>
  <c r="BR280" i="4"/>
  <c r="BQ280" i="4"/>
  <c r="BP280" i="4"/>
  <c r="BO280" i="4"/>
  <c r="BN280" i="4"/>
  <c r="BM280" i="4"/>
  <c r="BL280" i="4"/>
  <c r="BK280" i="4"/>
  <c r="BJ280" i="4"/>
  <c r="BI280" i="4"/>
  <c r="BH280" i="4"/>
  <c r="BG280" i="4"/>
  <c r="BF280" i="4"/>
  <c r="BE280" i="4"/>
  <c r="BD280" i="4"/>
  <c r="BC280" i="4"/>
  <c r="BB280" i="4"/>
  <c r="BA280" i="4"/>
  <c r="AZ280" i="4"/>
  <c r="AY280" i="4"/>
  <c r="AX280" i="4"/>
  <c r="AW280" i="4"/>
  <c r="AV280" i="4"/>
  <c r="AU280" i="4"/>
  <c r="AT280" i="4"/>
  <c r="AS280" i="4"/>
  <c r="AR280" i="4"/>
  <c r="AQ280" i="4"/>
  <c r="AP280" i="4"/>
  <c r="AO280" i="4"/>
  <c r="AN280" i="4"/>
  <c r="AM280" i="4"/>
  <c r="AL280" i="4"/>
  <c r="AK280" i="4"/>
  <c r="AJ280" i="4"/>
  <c r="AI280" i="4"/>
  <c r="AH280" i="4"/>
  <c r="AG280" i="4"/>
  <c r="AF280" i="4"/>
  <c r="AE280" i="4"/>
  <c r="AD280" i="4"/>
  <c r="AC280" i="4"/>
  <c r="AB280" i="4"/>
  <c r="AA280" i="4"/>
  <c r="Z280" i="4"/>
  <c r="Y280" i="4"/>
  <c r="X280" i="4"/>
  <c r="W280" i="4"/>
  <c r="V280" i="4"/>
  <c r="U280" i="4"/>
  <c r="T280" i="4"/>
  <c r="S280" i="4"/>
  <c r="R280" i="4"/>
  <c r="Q280" i="4"/>
  <c r="P280" i="4"/>
  <c r="O280" i="4"/>
  <c r="N280" i="4"/>
  <c r="M280" i="4"/>
  <c r="L280" i="4"/>
  <c r="K280" i="4"/>
  <c r="J280" i="4"/>
  <c r="I280" i="4"/>
  <c r="H280" i="4"/>
  <c r="G280" i="4"/>
  <c r="F280" i="4"/>
  <c r="E280" i="4"/>
  <c r="D280" i="4"/>
  <c r="CA262" i="4"/>
  <c r="BZ262" i="4"/>
  <c r="BY262" i="4"/>
  <c r="BX262" i="4"/>
  <c r="BW262" i="4"/>
  <c r="BV262" i="4"/>
  <c r="BU262" i="4"/>
  <c r="BT262" i="4"/>
  <c r="BS262" i="4"/>
  <c r="BR262" i="4"/>
  <c r="BQ262" i="4"/>
  <c r="BP262" i="4"/>
  <c r="BO262" i="4"/>
  <c r="BN262" i="4"/>
  <c r="BM262" i="4"/>
  <c r="BL262" i="4"/>
  <c r="BK262" i="4"/>
  <c r="BJ262" i="4"/>
  <c r="BI262" i="4"/>
  <c r="BH262" i="4"/>
  <c r="BG262" i="4"/>
  <c r="BF262" i="4"/>
  <c r="BE262" i="4"/>
  <c r="BD262" i="4"/>
  <c r="BC262" i="4"/>
  <c r="BB262" i="4"/>
  <c r="BA262" i="4"/>
  <c r="AZ262" i="4"/>
  <c r="AY262" i="4"/>
  <c r="AX262" i="4"/>
  <c r="AW262" i="4"/>
  <c r="AV262" i="4"/>
  <c r="AU262" i="4"/>
  <c r="AT262" i="4"/>
  <c r="AS262" i="4"/>
  <c r="AR262" i="4"/>
  <c r="AQ262" i="4"/>
  <c r="AP262" i="4"/>
  <c r="AO262" i="4"/>
  <c r="AN262" i="4"/>
  <c r="AM262" i="4"/>
  <c r="AL262" i="4"/>
  <c r="AK262" i="4"/>
  <c r="AJ262" i="4"/>
  <c r="AI262" i="4"/>
  <c r="AH262" i="4"/>
  <c r="AG262" i="4"/>
  <c r="AF262" i="4"/>
  <c r="AE262" i="4"/>
  <c r="AD262" i="4"/>
  <c r="AC262" i="4"/>
  <c r="AB262" i="4"/>
  <c r="AA262" i="4"/>
  <c r="Z262" i="4"/>
  <c r="Y262" i="4"/>
  <c r="X262" i="4"/>
  <c r="W262" i="4"/>
  <c r="V262" i="4"/>
  <c r="U262" i="4"/>
  <c r="T262" i="4"/>
  <c r="S262" i="4"/>
  <c r="R262" i="4"/>
  <c r="Q262" i="4"/>
  <c r="P262" i="4"/>
  <c r="O262" i="4"/>
  <c r="N262" i="4"/>
  <c r="M262" i="4"/>
  <c r="L262" i="4"/>
  <c r="K262" i="4"/>
  <c r="J262" i="4"/>
  <c r="I262" i="4"/>
  <c r="H262" i="4"/>
  <c r="G262" i="4"/>
  <c r="F262" i="4"/>
  <c r="E262" i="4"/>
  <c r="D262" i="4"/>
  <c r="CA248" i="4"/>
  <c r="BZ248" i="4"/>
  <c r="BY248" i="4"/>
  <c r="BX248" i="4"/>
  <c r="BW248" i="4"/>
  <c r="BV248" i="4"/>
  <c r="BU248" i="4"/>
  <c r="BT248" i="4"/>
  <c r="BS248" i="4"/>
  <c r="BR248" i="4"/>
  <c r="BQ248" i="4"/>
  <c r="BP248" i="4"/>
  <c r="BO248" i="4"/>
  <c r="BN248" i="4"/>
  <c r="BM248" i="4"/>
  <c r="BL248" i="4"/>
  <c r="BK248" i="4"/>
  <c r="BJ248" i="4"/>
  <c r="BI248" i="4"/>
  <c r="BH248" i="4"/>
  <c r="BG248" i="4"/>
  <c r="BF248" i="4"/>
  <c r="BE248" i="4"/>
  <c r="BD248" i="4"/>
  <c r="BC248" i="4"/>
  <c r="BB248" i="4"/>
  <c r="BA248" i="4"/>
  <c r="AZ248" i="4"/>
  <c r="AY248" i="4"/>
  <c r="AX248" i="4"/>
  <c r="AW248" i="4"/>
  <c r="AV248" i="4"/>
  <c r="AU248" i="4"/>
  <c r="AT248" i="4"/>
  <c r="AS248" i="4"/>
  <c r="AR248" i="4"/>
  <c r="AQ248" i="4"/>
  <c r="AP248" i="4"/>
  <c r="AO248" i="4"/>
  <c r="AN248" i="4"/>
  <c r="AM248" i="4"/>
  <c r="AL248" i="4"/>
  <c r="AK248" i="4"/>
  <c r="AJ248" i="4"/>
  <c r="AI248" i="4"/>
  <c r="AH248" i="4"/>
  <c r="AG248" i="4"/>
  <c r="AF248" i="4"/>
  <c r="AE248" i="4"/>
  <c r="AD248" i="4"/>
  <c r="AC248" i="4"/>
  <c r="AB248" i="4"/>
  <c r="AA248" i="4"/>
  <c r="Z248" i="4"/>
  <c r="Y248" i="4"/>
  <c r="X248" i="4"/>
  <c r="W248" i="4"/>
  <c r="V248" i="4"/>
  <c r="U248" i="4"/>
  <c r="T248" i="4"/>
  <c r="S248" i="4"/>
  <c r="R248" i="4"/>
  <c r="Q248" i="4"/>
  <c r="P248" i="4"/>
  <c r="O248" i="4"/>
  <c r="N248" i="4"/>
  <c r="M248" i="4"/>
  <c r="L248" i="4"/>
  <c r="K248" i="4"/>
  <c r="J248" i="4"/>
  <c r="I248" i="4"/>
  <c r="H248" i="4"/>
  <c r="G248" i="4"/>
  <c r="F248" i="4"/>
  <c r="E248" i="4"/>
  <c r="D248" i="4"/>
  <c r="CA228" i="4"/>
  <c r="BZ228" i="4"/>
  <c r="BY228" i="4"/>
  <c r="BX228" i="4"/>
  <c r="BW228" i="4"/>
  <c r="BV228" i="4"/>
  <c r="BU228" i="4"/>
  <c r="BT228" i="4"/>
  <c r="BS228" i="4"/>
  <c r="BR228" i="4"/>
  <c r="BQ228" i="4"/>
  <c r="BP228" i="4"/>
  <c r="BO228" i="4"/>
  <c r="BN228" i="4"/>
  <c r="BM228" i="4"/>
  <c r="BL228" i="4"/>
  <c r="BK228" i="4"/>
  <c r="BJ228" i="4"/>
  <c r="BI228" i="4"/>
  <c r="BH228" i="4"/>
  <c r="BG228" i="4"/>
  <c r="BF228" i="4"/>
  <c r="BE228" i="4"/>
  <c r="BD228" i="4"/>
  <c r="BC228" i="4"/>
  <c r="BB228" i="4"/>
  <c r="BA228" i="4"/>
  <c r="AZ228" i="4"/>
  <c r="AY228" i="4"/>
  <c r="AX228" i="4"/>
  <c r="AW228" i="4"/>
  <c r="AV228" i="4"/>
  <c r="AU228" i="4"/>
  <c r="AT228" i="4"/>
  <c r="AS228" i="4"/>
  <c r="AR228" i="4"/>
  <c r="AQ228" i="4"/>
  <c r="AP228" i="4"/>
  <c r="AO228" i="4"/>
  <c r="AN228" i="4"/>
  <c r="AM228" i="4"/>
  <c r="AL228" i="4"/>
  <c r="AK228" i="4"/>
  <c r="AJ228" i="4"/>
  <c r="AI228" i="4"/>
  <c r="AH228" i="4"/>
  <c r="AG228" i="4"/>
  <c r="AF228" i="4"/>
  <c r="AE228" i="4"/>
  <c r="AD228" i="4"/>
  <c r="AC228" i="4"/>
  <c r="AB228" i="4"/>
  <c r="AA228" i="4"/>
  <c r="Z228" i="4"/>
  <c r="Y228" i="4"/>
  <c r="X228" i="4"/>
  <c r="W228" i="4"/>
  <c r="V228" i="4"/>
  <c r="U228" i="4"/>
  <c r="T228" i="4"/>
  <c r="S228" i="4"/>
  <c r="R228" i="4"/>
  <c r="Q228" i="4"/>
  <c r="P228" i="4"/>
  <c r="O228" i="4"/>
  <c r="N228" i="4"/>
  <c r="M228" i="4"/>
  <c r="L228" i="4"/>
  <c r="K228" i="4"/>
  <c r="J228" i="4"/>
  <c r="I228" i="4"/>
  <c r="H228" i="4"/>
  <c r="G228" i="4"/>
  <c r="F228" i="4"/>
  <c r="E228" i="4"/>
  <c r="D228" i="4"/>
  <c r="CA209" i="4"/>
  <c r="BZ209" i="4"/>
  <c r="BY209" i="4"/>
  <c r="BX209" i="4"/>
  <c r="BW209" i="4"/>
  <c r="BV209" i="4"/>
  <c r="BU209" i="4"/>
  <c r="BT209" i="4"/>
  <c r="BS209" i="4"/>
  <c r="BR209" i="4"/>
  <c r="BQ209" i="4"/>
  <c r="BP209" i="4"/>
  <c r="BO209" i="4"/>
  <c r="BN209" i="4"/>
  <c r="BM209" i="4"/>
  <c r="BL209" i="4"/>
  <c r="BK209" i="4"/>
  <c r="BJ209" i="4"/>
  <c r="BI209" i="4"/>
  <c r="BH209" i="4"/>
  <c r="BG209" i="4"/>
  <c r="BF209" i="4"/>
  <c r="BE209" i="4"/>
  <c r="BD209" i="4"/>
  <c r="BC209" i="4"/>
  <c r="BB209" i="4"/>
  <c r="BA209" i="4"/>
  <c r="AZ209" i="4"/>
  <c r="AY209" i="4"/>
  <c r="AX209" i="4"/>
  <c r="AW209" i="4"/>
  <c r="AV209" i="4"/>
  <c r="AU209" i="4"/>
  <c r="AT209" i="4"/>
  <c r="AS209" i="4"/>
  <c r="AR209" i="4"/>
  <c r="AQ209" i="4"/>
  <c r="AP209" i="4"/>
  <c r="AO209" i="4"/>
  <c r="AN209" i="4"/>
  <c r="AM209" i="4"/>
  <c r="AL209" i="4"/>
  <c r="AK209" i="4"/>
  <c r="AJ209" i="4"/>
  <c r="AI209" i="4"/>
  <c r="AH209" i="4"/>
  <c r="AG209" i="4"/>
  <c r="AF209" i="4"/>
  <c r="AE209" i="4"/>
  <c r="AD209" i="4"/>
  <c r="AC209" i="4"/>
  <c r="AB209" i="4"/>
  <c r="AA209" i="4"/>
  <c r="Z209" i="4"/>
  <c r="Y209" i="4"/>
  <c r="X209" i="4"/>
  <c r="W209" i="4"/>
  <c r="V209" i="4"/>
  <c r="U209" i="4"/>
  <c r="T209" i="4"/>
  <c r="S209" i="4"/>
  <c r="R209" i="4"/>
  <c r="Q209" i="4"/>
  <c r="P209" i="4"/>
  <c r="O209" i="4"/>
  <c r="N209" i="4"/>
  <c r="M209" i="4"/>
  <c r="L209" i="4"/>
  <c r="K209" i="4"/>
  <c r="J209" i="4"/>
  <c r="I209" i="4"/>
  <c r="H209" i="4"/>
  <c r="G209" i="4"/>
  <c r="F209" i="4"/>
  <c r="E209" i="4"/>
  <c r="D209" i="4"/>
  <c r="CA199" i="4"/>
  <c r="BZ199" i="4"/>
  <c r="BY199" i="4"/>
  <c r="BX199" i="4"/>
  <c r="BW199" i="4"/>
  <c r="BV199" i="4"/>
  <c r="BU199" i="4"/>
  <c r="BT199" i="4"/>
  <c r="BS199" i="4"/>
  <c r="BR199" i="4"/>
  <c r="BQ199" i="4"/>
  <c r="BP199" i="4"/>
  <c r="BO199" i="4"/>
  <c r="BN199" i="4"/>
  <c r="BM199" i="4"/>
  <c r="BL199" i="4"/>
  <c r="BK199" i="4"/>
  <c r="BJ199" i="4"/>
  <c r="BI199" i="4"/>
  <c r="BH199" i="4"/>
  <c r="BG199" i="4"/>
  <c r="BF199" i="4"/>
  <c r="BE199" i="4"/>
  <c r="BD199" i="4"/>
  <c r="BC199" i="4"/>
  <c r="BB199" i="4"/>
  <c r="BA199" i="4"/>
  <c r="AZ199" i="4"/>
  <c r="AY199" i="4"/>
  <c r="AX199" i="4"/>
  <c r="AW199" i="4"/>
  <c r="AV199" i="4"/>
  <c r="AU199" i="4"/>
  <c r="AT199" i="4"/>
  <c r="AS199" i="4"/>
  <c r="AR199" i="4"/>
  <c r="AQ199" i="4"/>
  <c r="AP199" i="4"/>
  <c r="AO199" i="4"/>
  <c r="AN199" i="4"/>
  <c r="AM199" i="4"/>
  <c r="AL199" i="4"/>
  <c r="AK199" i="4"/>
  <c r="AJ199" i="4"/>
  <c r="AI199" i="4"/>
  <c r="AH199" i="4"/>
  <c r="AG199" i="4"/>
  <c r="AF199" i="4"/>
  <c r="AE199" i="4"/>
  <c r="AD199" i="4"/>
  <c r="AC199" i="4"/>
  <c r="AB199" i="4"/>
  <c r="AA199" i="4"/>
  <c r="Z199" i="4"/>
  <c r="Y199" i="4"/>
  <c r="X199" i="4"/>
  <c r="W199" i="4"/>
  <c r="V199" i="4"/>
  <c r="U199" i="4"/>
  <c r="T199" i="4"/>
  <c r="S199" i="4"/>
  <c r="R199" i="4"/>
  <c r="Q199" i="4"/>
  <c r="P199" i="4"/>
  <c r="O199" i="4"/>
  <c r="N199" i="4"/>
  <c r="M199" i="4"/>
  <c r="L199" i="4"/>
  <c r="K199" i="4"/>
  <c r="J199" i="4"/>
  <c r="I199" i="4"/>
  <c r="H199" i="4"/>
  <c r="G199" i="4"/>
  <c r="F199" i="4"/>
  <c r="E199" i="4"/>
  <c r="D199" i="4"/>
  <c r="CA190" i="4"/>
  <c r="BZ190" i="4"/>
  <c r="BY190" i="4"/>
  <c r="BX190" i="4"/>
  <c r="BW190" i="4"/>
  <c r="BV190" i="4"/>
  <c r="BU190" i="4"/>
  <c r="BT190" i="4"/>
  <c r="BS190" i="4"/>
  <c r="BR190" i="4"/>
  <c r="BQ190" i="4"/>
  <c r="BP190" i="4"/>
  <c r="BO190" i="4"/>
  <c r="BN190" i="4"/>
  <c r="BM190" i="4"/>
  <c r="BL190" i="4"/>
  <c r="BK190" i="4"/>
  <c r="BJ190" i="4"/>
  <c r="BI190" i="4"/>
  <c r="BH190" i="4"/>
  <c r="BG190" i="4"/>
  <c r="BF190" i="4"/>
  <c r="BE190" i="4"/>
  <c r="BD190" i="4"/>
  <c r="BC190" i="4"/>
  <c r="BB190" i="4"/>
  <c r="BA190" i="4"/>
  <c r="AZ190" i="4"/>
  <c r="AY190" i="4"/>
  <c r="AX190" i="4"/>
  <c r="AW190" i="4"/>
  <c r="AV190" i="4"/>
  <c r="AU190" i="4"/>
  <c r="AT190" i="4"/>
  <c r="AS190" i="4"/>
  <c r="AR190" i="4"/>
  <c r="AQ190" i="4"/>
  <c r="AP190" i="4"/>
  <c r="AO190" i="4"/>
  <c r="AN190" i="4"/>
  <c r="AM190" i="4"/>
  <c r="AL190" i="4"/>
  <c r="AK190" i="4"/>
  <c r="AJ190" i="4"/>
  <c r="AI190" i="4"/>
  <c r="AH190" i="4"/>
  <c r="AG190" i="4"/>
  <c r="AF190" i="4"/>
  <c r="AE190" i="4"/>
  <c r="AD190" i="4"/>
  <c r="AC190" i="4"/>
  <c r="AB190" i="4"/>
  <c r="AA190" i="4"/>
  <c r="Z190" i="4"/>
  <c r="Y190" i="4"/>
  <c r="X190" i="4"/>
  <c r="W190" i="4"/>
  <c r="V190" i="4"/>
  <c r="U190" i="4"/>
  <c r="T190" i="4"/>
  <c r="S190" i="4"/>
  <c r="R190" i="4"/>
  <c r="Q190" i="4"/>
  <c r="P190" i="4"/>
  <c r="O190" i="4"/>
  <c r="N190" i="4"/>
  <c r="M190" i="4"/>
  <c r="L190" i="4"/>
  <c r="K190" i="4"/>
  <c r="J190" i="4"/>
  <c r="I190" i="4"/>
  <c r="H190" i="4"/>
  <c r="G190" i="4"/>
  <c r="F190" i="4"/>
  <c r="E190" i="4"/>
  <c r="D190" i="4"/>
  <c r="CA149" i="4"/>
  <c r="BZ149" i="4"/>
  <c r="BY149" i="4"/>
  <c r="BX149" i="4"/>
  <c r="BW149" i="4"/>
  <c r="BV149" i="4"/>
  <c r="BU149" i="4"/>
  <c r="BT149" i="4"/>
  <c r="BS149" i="4"/>
  <c r="BR149" i="4"/>
  <c r="BQ149" i="4"/>
  <c r="BP149" i="4"/>
  <c r="BO149" i="4"/>
  <c r="BN149" i="4"/>
  <c r="BM149" i="4"/>
  <c r="BL149" i="4"/>
  <c r="BK149" i="4"/>
  <c r="BJ149" i="4"/>
  <c r="BI149" i="4"/>
  <c r="BH149" i="4"/>
  <c r="BG149" i="4"/>
  <c r="BF149" i="4"/>
  <c r="BE149" i="4"/>
  <c r="BD149" i="4"/>
  <c r="BC149" i="4"/>
  <c r="BB149" i="4"/>
  <c r="BA149" i="4"/>
  <c r="AZ149" i="4"/>
  <c r="AY149" i="4"/>
  <c r="AX149" i="4"/>
  <c r="AW149" i="4"/>
  <c r="AV149" i="4"/>
  <c r="AU149" i="4"/>
  <c r="AT149" i="4"/>
  <c r="AS149" i="4"/>
  <c r="AR149" i="4"/>
  <c r="AQ149" i="4"/>
  <c r="AP149" i="4"/>
  <c r="AO149" i="4"/>
  <c r="AN149" i="4"/>
  <c r="AM149" i="4"/>
  <c r="AL149" i="4"/>
  <c r="AK149" i="4"/>
  <c r="AJ149" i="4"/>
  <c r="AI149" i="4"/>
  <c r="AH149" i="4"/>
  <c r="AG149" i="4"/>
  <c r="AF149" i="4"/>
  <c r="AE149" i="4"/>
  <c r="AD149" i="4"/>
  <c r="AC149" i="4"/>
  <c r="AB149" i="4"/>
  <c r="AA149" i="4"/>
  <c r="Z149" i="4"/>
  <c r="Y149" i="4"/>
  <c r="X149" i="4"/>
  <c r="W149" i="4"/>
  <c r="V149" i="4"/>
  <c r="U149" i="4"/>
  <c r="T149" i="4"/>
  <c r="S149" i="4"/>
  <c r="R149" i="4"/>
  <c r="Q149" i="4"/>
  <c r="P149" i="4"/>
  <c r="O149" i="4"/>
  <c r="N149" i="4"/>
  <c r="M149" i="4"/>
  <c r="L149" i="4"/>
  <c r="K149" i="4"/>
  <c r="J149" i="4"/>
  <c r="I149" i="4"/>
  <c r="H149" i="4"/>
  <c r="G149" i="4"/>
  <c r="F149" i="4"/>
  <c r="E149" i="4"/>
  <c r="D149" i="4"/>
  <c r="CA112" i="4"/>
  <c r="BZ112" i="4"/>
  <c r="BY112" i="4"/>
  <c r="BX112" i="4"/>
  <c r="BW112" i="4"/>
  <c r="BV112" i="4"/>
  <c r="BU112" i="4"/>
  <c r="BT112" i="4"/>
  <c r="BS112" i="4"/>
  <c r="BR112" i="4"/>
  <c r="BQ112" i="4"/>
  <c r="BP112" i="4"/>
  <c r="BO112" i="4"/>
  <c r="BN112" i="4"/>
  <c r="BM112" i="4"/>
  <c r="BL112" i="4"/>
  <c r="BK112" i="4"/>
  <c r="BJ112" i="4"/>
  <c r="BI112" i="4"/>
  <c r="BH112" i="4"/>
  <c r="BG112" i="4"/>
  <c r="BF112" i="4"/>
  <c r="BE112" i="4"/>
  <c r="BD112" i="4"/>
  <c r="BC112" i="4"/>
  <c r="BB112" i="4"/>
  <c r="BA112" i="4"/>
  <c r="AZ112" i="4"/>
  <c r="AY112" i="4"/>
  <c r="AX112" i="4"/>
  <c r="AW112" i="4"/>
  <c r="AV112" i="4"/>
  <c r="AU112" i="4"/>
  <c r="AT112" i="4"/>
  <c r="AS112" i="4"/>
  <c r="AR112" i="4"/>
  <c r="AQ112" i="4"/>
  <c r="AP112" i="4"/>
  <c r="AO112" i="4"/>
  <c r="AN112" i="4"/>
  <c r="AM112" i="4"/>
  <c r="AL112" i="4"/>
  <c r="AK112" i="4"/>
  <c r="AJ112" i="4"/>
  <c r="AI112" i="4"/>
  <c r="AH112" i="4"/>
  <c r="AG112" i="4"/>
  <c r="AF112" i="4"/>
  <c r="AE112" i="4"/>
  <c r="AD112" i="4"/>
  <c r="AC112" i="4"/>
  <c r="AB112" i="4"/>
  <c r="AA112" i="4"/>
  <c r="Z112" i="4"/>
  <c r="Y112" i="4"/>
  <c r="X112" i="4"/>
  <c r="W112" i="4"/>
  <c r="V112" i="4"/>
  <c r="U112" i="4"/>
  <c r="T112" i="4"/>
  <c r="S112" i="4"/>
  <c r="R112" i="4"/>
  <c r="Q112" i="4"/>
  <c r="P112" i="4"/>
  <c r="O112" i="4"/>
  <c r="N112" i="4"/>
  <c r="M112" i="4"/>
  <c r="L112" i="4"/>
  <c r="K112" i="4"/>
  <c r="J112" i="4"/>
  <c r="I112" i="4"/>
  <c r="H112" i="4"/>
  <c r="G112" i="4"/>
  <c r="F112" i="4"/>
  <c r="E112" i="4"/>
  <c r="D112" i="4"/>
  <c r="CA96" i="4"/>
  <c r="BZ96" i="4"/>
  <c r="BY96" i="4"/>
  <c r="BX96" i="4"/>
  <c r="BW96" i="4"/>
  <c r="BV96" i="4"/>
  <c r="BU96" i="4"/>
  <c r="BT96" i="4"/>
  <c r="BS96" i="4"/>
  <c r="BR96" i="4"/>
  <c r="BQ96" i="4"/>
  <c r="BP96" i="4"/>
  <c r="BO96" i="4"/>
  <c r="BN96" i="4"/>
  <c r="BM96" i="4"/>
  <c r="BL96" i="4"/>
  <c r="BK96" i="4"/>
  <c r="BJ96" i="4"/>
  <c r="BI96" i="4"/>
  <c r="BH96" i="4"/>
  <c r="BG96" i="4"/>
  <c r="BF96" i="4"/>
  <c r="BE96" i="4"/>
  <c r="BD96" i="4"/>
  <c r="BC96" i="4"/>
  <c r="BB96" i="4"/>
  <c r="BA96" i="4"/>
  <c r="AZ96" i="4"/>
  <c r="AY96" i="4"/>
  <c r="AX96" i="4"/>
  <c r="AW96" i="4"/>
  <c r="AV96" i="4"/>
  <c r="AU96" i="4"/>
  <c r="AT96" i="4"/>
  <c r="AS96" i="4"/>
  <c r="AR96" i="4"/>
  <c r="AQ96" i="4"/>
  <c r="AP96" i="4"/>
  <c r="AO96" i="4"/>
  <c r="AN96" i="4"/>
  <c r="AM96" i="4"/>
  <c r="AL96" i="4"/>
  <c r="AK96" i="4"/>
  <c r="AJ96" i="4"/>
  <c r="AI96" i="4"/>
  <c r="AH96" i="4"/>
  <c r="AG96" i="4"/>
  <c r="AF96" i="4"/>
  <c r="AE96" i="4"/>
  <c r="AD96" i="4"/>
  <c r="AC96" i="4"/>
  <c r="AB96" i="4"/>
  <c r="AA96" i="4"/>
  <c r="Z96" i="4"/>
  <c r="Y96" i="4"/>
  <c r="X96" i="4"/>
  <c r="W96" i="4"/>
  <c r="V96" i="4"/>
  <c r="U96" i="4"/>
  <c r="T96" i="4"/>
  <c r="S96" i="4"/>
  <c r="R96" i="4"/>
  <c r="Q96" i="4"/>
  <c r="P96" i="4"/>
  <c r="O96" i="4"/>
  <c r="N96" i="4"/>
  <c r="M96" i="4"/>
  <c r="L96" i="4"/>
  <c r="K96" i="4"/>
  <c r="J96" i="4"/>
  <c r="I96" i="4"/>
  <c r="H96" i="4"/>
  <c r="G96" i="4"/>
  <c r="F96" i="4"/>
  <c r="E96" i="4"/>
  <c r="D96" i="4"/>
  <c r="CA81" i="4"/>
  <c r="BZ81" i="4"/>
  <c r="BY81" i="4"/>
  <c r="BX81" i="4"/>
  <c r="BW81" i="4"/>
  <c r="BV81" i="4"/>
  <c r="BU81" i="4"/>
  <c r="BT81" i="4"/>
  <c r="BS81" i="4"/>
  <c r="BR81" i="4"/>
  <c r="BQ81" i="4"/>
  <c r="BP81" i="4"/>
  <c r="BO81" i="4"/>
  <c r="BN81" i="4"/>
  <c r="BM81" i="4"/>
  <c r="BL81" i="4"/>
  <c r="BK81" i="4"/>
  <c r="BJ81" i="4"/>
  <c r="BI81" i="4"/>
  <c r="BH81" i="4"/>
  <c r="BG81" i="4"/>
  <c r="BF81" i="4"/>
  <c r="BE81" i="4"/>
  <c r="BD81" i="4"/>
  <c r="BC81" i="4"/>
  <c r="BB81" i="4"/>
  <c r="BA81" i="4"/>
  <c r="AZ81" i="4"/>
  <c r="AY81" i="4"/>
  <c r="AX81" i="4"/>
  <c r="AW81" i="4"/>
  <c r="AV81" i="4"/>
  <c r="AU81" i="4"/>
  <c r="AT81" i="4"/>
  <c r="AS81" i="4"/>
  <c r="AR81" i="4"/>
  <c r="AQ81" i="4"/>
  <c r="AP81" i="4"/>
  <c r="AO81" i="4"/>
  <c r="AN81" i="4"/>
  <c r="AM81" i="4"/>
  <c r="AL81" i="4"/>
  <c r="AK81" i="4"/>
  <c r="AJ81" i="4"/>
  <c r="AI81" i="4"/>
  <c r="AH81" i="4"/>
  <c r="AG81" i="4"/>
  <c r="AF81" i="4"/>
  <c r="AE81" i="4"/>
  <c r="AD81" i="4"/>
  <c r="AC81" i="4"/>
  <c r="AB81" i="4"/>
  <c r="AA81" i="4"/>
  <c r="Z81" i="4"/>
  <c r="Y81" i="4"/>
  <c r="X81" i="4"/>
  <c r="W81" i="4"/>
  <c r="V81" i="4"/>
  <c r="U81" i="4"/>
  <c r="T81" i="4"/>
  <c r="S81" i="4"/>
  <c r="R81" i="4"/>
  <c r="Q81" i="4"/>
  <c r="P81" i="4"/>
  <c r="O81" i="4"/>
  <c r="N81" i="4"/>
  <c r="M81" i="4"/>
  <c r="L81" i="4"/>
  <c r="K81" i="4"/>
  <c r="J81" i="4"/>
  <c r="I81" i="4"/>
  <c r="H81" i="4"/>
  <c r="G81" i="4"/>
  <c r="F81" i="4"/>
  <c r="E81" i="4"/>
  <c r="D81" i="4"/>
  <c r="CA51" i="4"/>
  <c r="BZ51" i="4"/>
  <c r="BY51" i="4"/>
  <c r="BX51" i="4"/>
  <c r="BW51" i="4"/>
  <c r="BV51" i="4"/>
  <c r="BU51" i="4"/>
  <c r="BT51" i="4"/>
  <c r="BS51" i="4"/>
  <c r="BR51" i="4"/>
  <c r="BQ51" i="4"/>
  <c r="BP51" i="4"/>
  <c r="BO51" i="4"/>
  <c r="BN51" i="4"/>
  <c r="BM51" i="4"/>
  <c r="BL51" i="4"/>
  <c r="BK51" i="4"/>
  <c r="BJ51" i="4"/>
  <c r="BI51" i="4"/>
  <c r="BH51" i="4"/>
  <c r="BG51" i="4"/>
  <c r="BF51" i="4"/>
  <c r="BE51" i="4"/>
  <c r="BD51" i="4"/>
  <c r="BC51" i="4"/>
  <c r="BB51" i="4"/>
  <c r="BA51" i="4"/>
  <c r="AZ51" i="4"/>
  <c r="AY51" i="4"/>
  <c r="AX51" i="4"/>
  <c r="AW51" i="4"/>
  <c r="AV51" i="4"/>
  <c r="AU51" i="4"/>
  <c r="AT51" i="4"/>
  <c r="AS51" i="4"/>
  <c r="AR51" i="4"/>
  <c r="AQ51" i="4"/>
  <c r="AP51" i="4"/>
  <c r="AO51" i="4"/>
  <c r="AN51" i="4"/>
  <c r="AM51" i="4"/>
  <c r="AL51" i="4"/>
  <c r="AK51" i="4"/>
  <c r="AJ51" i="4"/>
  <c r="AI51" i="4"/>
  <c r="AH51" i="4"/>
  <c r="AG51" i="4"/>
  <c r="AF51" i="4"/>
  <c r="AE51" i="4"/>
  <c r="AD51" i="4"/>
  <c r="AC51" i="4"/>
  <c r="AB51" i="4"/>
  <c r="AA51" i="4"/>
  <c r="Z51" i="4"/>
  <c r="Y51" i="4"/>
  <c r="X51" i="4"/>
  <c r="W51" i="4"/>
  <c r="V51" i="4"/>
  <c r="U51" i="4"/>
  <c r="T51" i="4"/>
  <c r="S51" i="4"/>
  <c r="R51" i="4"/>
  <c r="Q51" i="4"/>
  <c r="P51" i="4"/>
  <c r="O51" i="4"/>
  <c r="N51" i="4"/>
  <c r="M51" i="4"/>
  <c r="L51" i="4"/>
  <c r="K51" i="4"/>
  <c r="J51" i="4"/>
  <c r="I51" i="4"/>
  <c r="H51" i="4"/>
  <c r="G51" i="4"/>
  <c r="F51" i="4"/>
  <c r="E51" i="4"/>
  <c r="D51" i="4"/>
  <c r="CA44" i="4"/>
  <c r="BZ44" i="4"/>
  <c r="BY44" i="4"/>
  <c r="BX44" i="4"/>
  <c r="BW44" i="4"/>
  <c r="BV44" i="4"/>
  <c r="BU44" i="4"/>
  <c r="BT44" i="4"/>
  <c r="BS44" i="4"/>
  <c r="BR44" i="4"/>
  <c r="BQ44" i="4"/>
  <c r="BP44" i="4"/>
  <c r="BO44" i="4"/>
  <c r="BN44" i="4"/>
  <c r="BM44" i="4"/>
  <c r="BL44" i="4"/>
  <c r="BK44" i="4"/>
  <c r="BJ44" i="4"/>
  <c r="BI44" i="4"/>
  <c r="BH44" i="4"/>
  <c r="BG44" i="4"/>
  <c r="BF44" i="4"/>
  <c r="BE44" i="4"/>
  <c r="BD44" i="4"/>
  <c r="BC44" i="4"/>
  <c r="BB44" i="4"/>
  <c r="BA44" i="4"/>
  <c r="AZ44" i="4"/>
  <c r="AY44" i="4"/>
  <c r="AX44" i="4"/>
  <c r="AW44" i="4"/>
  <c r="AV44" i="4"/>
  <c r="AU44" i="4"/>
  <c r="AT44" i="4"/>
  <c r="AS44" i="4"/>
  <c r="AR44" i="4"/>
  <c r="AQ44" i="4"/>
  <c r="AP44" i="4"/>
  <c r="AO44" i="4"/>
  <c r="AN44" i="4"/>
  <c r="AM44" i="4"/>
  <c r="AL44" i="4"/>
  <c r="AK44" i="4"/>
  <c r="AJ44" i="4"/>
  <c r="AI44" i="4"/>
  <c r="AH44" i="4"/>
  <c r="AG44" i="4"/>
  <c r="AF44" i="4"/>
  <c r="AE44" i="4"/>
  <c r="AD44" i="4"/>
  <c r="AC44" i="4"/>
  <c r="AB44" i="4"/>
  <c r="AA44" i="4"/>
  <c r="Z44" i="4"/>
  <c r="Y44" i="4"/>
  <c r="X44" i="4"/>
  <c r="W44" i="4"/>
  <c r="V44" i="4"/>
  <c r="U44" i="4"/>
  <c r="T44" i="4"/>
  <c r="S44" i="4"/>
  <c r="R44" i="4"/>
  <c r="Q44" i="4"/>
  <c r="P44" i="4"/>
  <c r="O44" i="4"/>
  <c r="N44" i="4"/>
  <c r="M44" i="4"/>
  <c r="L44" i="4"/>
  <c r="K44" i="4"/>
  <c r="J44" i="4"/>
  <c r="I44" i="4"/>
  <c r="H44" i="4"/>
  <c r="G44" i="4"/>
  <c r="F44" i="4"/>
  <c r="E44" i="4"/>
  <c r="D44" i="4"/>
  <c r="CA35" i="4"/>
  <c r="BZ35" i="4"/>
  <c r="BY35" i="4"/>
  <c r="BX35" i="4"/>
  <c r="BW35" i="4"/>
  <c r="BV35" i="4"/>
  <c r="BU35" i="4"/>
  <c r="BT35" i="4"/>
  <c r="BS35" i="4"/>
  <c r="BR35" i="4"/>
  <c r="BQ35" i="4"/>
  <c r="BP35" i="4"/>
  <c r="BO35" i="4"/>
  <c r="BN35" i="4"/>
  <c r="BM35" i="4"/>
  <c r="BL35" i="4"/>
  <c r="BK35" i="4"/>
  <c r="BJ35" i="4"/>
  <c r="BI35" i="4"/>
  <c r="BH35" i="4"/>
  <c r="BG35" i="4"/>
  <c r="BF35" i="4"/>
  <c r="BE35" i="4"/>
  <c r="BD35" i="4"/>
  <c r="BC35" i="4"/>
  <c r="BB35" i="4"/>
  <c r="BA35" i="4"/>
  <c r="AZ35" i="4"/>
  <c r="AY35" i="4"/>
  <c r="AX35" i="4"/>
  <c r="AW35" i="4"/>
  <c r="AV35" i="4"/>
  <c r="AU35" i="4"/>
  <c r="AT35" i="4"/>
  <c r="AS35" i="4"/>
  <c r="AR35" i="4"/>
  <c r="AQ35" i="4"/>
  <c r="AP35" i="4"/>
  <c r="AO35" i="4"/>
  <c r="AN35" i="4"/>
  <c r="AM35" i="4"/>
  <c r="AL35" i="4"/>
  <c r="AK35" i="4"/>
  <c r="AJ35" i="4"/>
  <c r="AI35" i="4"/>
  <c r="AH35" i="4"/>
  <c r="AG35" i="4"/>
  <c r="AF35" i="4"/>
  <c r="AE35" i="4"/>
  <c r="AD35" i="4"/>
  <c r="AC35" i="4"/>
  <c r="AB35" i="4"/>
  <c r="AA35" i="4"/>
  <c r="Z35" i="4"/>
  <c r="Y35" i="4"/>
  <c r="X35" i="4"/>
  <c r="W35" i="4"/>
  <c r="V35" i="4"/>
  <c r="U35" i="4"/>
  <c r="T35" i="4"/>
  <c r="S35" i="4"/>
  <c r="R35" i="4"/>
  <c r="Q35" i="4"/>
  <c r="P35" i="4"/>
  <c r="O35" i="4"/>
  <c r="N35" i="4"/>
  <c r="M35" i="4"/>
  <c r="L35" i="4"/>
  <c r="K35" i="4"/>
  <c r="J35" i="4"/>
  <c r="I35" i="4"/>
  <c r="H35" i="4"/>
  <c r="G35" i="4"/>
  <c r="F35" i="4"/>
  <c r="E35" i="4"/>
  <c r="D35" i="4"/>
  <c r="CA7" i="4"/>
  <c r="CA389" i="4" s="1"/>
  <c r="BZ7" i="4"/>
  <c r="BZ389" i="4" s="1"/>
  <c r="BY7" i="4"/>
  <c r="BY389" i="4" s="1"/>
  <c r="BX7" i="4"/>
  <c r="BX389" i="4" s="1"/>
  <c r="BW7" i="4"/>
  <c r="BW389" i="4" s="1"/>
  <c r="BV7" i="4"/>
  <c r="BV389" i="4" s="1"/>
  <c r="BU7" i="4"/>
  <c r="BU389" i="4" s="1"/>
  <c r="BT7" i="4"/>
  <c r="BT389" i="4" s="1"/>
  <c r="BS7" i="4"/>
  <c r="BS389" i="4" s="1"/>
  <c r="BR7" i="4"/>
  <c r="BR389" i="4" s="1"/>
  <c r="BQ7" i="4"/>
  <c r="BQ389" i="4" s="1"/>
  <c r="BP7" i="4"/>
  <c r="BO7" i="4"/>
  <c r="BO389" i="4" s="1"/>
  <c r="BN7" i="4"/>
  <c r="BN389" i="4" s="1"/>
  <c r="BM7" i="4"/>
  <c r="BM389" i="4" s="1"/>
  <c r="BL7" i="4"/>
  <c r="BL389" i="4" s="1"/>
  <c r="BK7" i="4"/>
  <c r="BK389" i="4" s="1"/>
  <c r="BJ7" i="4"/>
  <c r="BJ389" i="4" s="1"/>
  <c r="BI7" i="4"/>
  <c r="BI389" i="4" s="1"/>
  <c r="BH7" i="4"/>
  <c r="BH389" i="4" s="1"/>
  <c r="BG7" i="4"/>
  <c r="BG389" i="4" s="1"/>
  <c r="BF7" i="4"/>
  <c r="BF389" i="4" s="1"/>
  <c r="BE7" i="4"/>
  <c r="BE389" i="4" s="1"/>
  <c r="BD7" i="4"/>
  <c r="BD389" i="4" s="1"/>
  <c r="BC7" i="4"/>
  <c r="BC389" i="4" s="1"/>
  <c r="BB7" i="4"/>
  <c r="BB389" i="4" s="1"/>
  <c r="BA7" i="4"/>
  <c r="BA389" i="4" s="1"/>
  <c r="AZ7" i="4"/>
  <c r="AZ389" i="4" s="1"/>
  <c r="AY7" i="4"/>
  <c r="AY389" i="4" s="1"/>
  <c r="AX7" i="4"/>
  <c r="AX389" i="4" s="1"/>
  <c r="AW7" i="4"/>
  <c r="AW389" i="4" s="1"/>
  <c r="AV7" i="4"/>
  <c r="AV389" i="4" s="1"/>
  <c r="AU7" i="4"/>
  <c r="AU389" i="4" s="1"/>
  <c r="AT7" i="4"/>
  <c r="AT389" i="4" s="1"/>
  <c r="AS7" i="4"/>
  <c r="AS389" i="4" s="1"/>
  <c r="AR7" i="4"/>
  <c r="AR389" i="4" s="1"/>
  <c r="AQ7" i="4"/>
  <c r="AQ389" i="4" s="1"/>
  <c r="AP7" i="4"/>
  <c r="AP389" i="4" s="1"/>
  <c r="AO7" i="4"/>
  <c r="AO389" i="4" s="1"/>
  <c r="AN7" i="4"/>
  <c r="AN389" i="4" s="1"/>
  <c r="AM7" i="4"/>
  <c r="AM389" i="4" s="1"/>
  <c r="AL7" i="4"/>
  <c r="AL389" i="4" s="1"/>
  <c r="AK7" i="4"/>
  <c r="AK389" i="4" s="1"/>
  <c r="AJ7" i="4"/>
  <c r="AJ389" i="4" s="1"/>
  <c r="AI7" i="4"/>
  <c r="AI389" i="4" s="1"/>
  <c r="AH7" i="4"/>
  <c r="AH389" i="4" s="1"/>
  <c r="AG7" i="4"/>
  <c r="AG389" i="4" s="1"/>
  <c r="AF7" i="4"/>
  <c r="AF389" i="4" s="1"/>
  <c r="AE7" i="4"/>
  <c r="AE389" i="4" s="1"/>
  <c r="AD7" i="4"/>
  <c r="AD389" i="4" s="1"/>
  <c r="AC7" i="4"/>
  <c r="AC389" i="4" s="1"/>
  <c r="AB7" i="4"/>
  <c r="AB389" i="4" s="1"/>
  <c r="AA7" i="4"/>
  <c r="AA389" i="4" s="1"/>
  <c r="Z7" i="4"/>
  <c r="Z389" i="4" s="1"/>
  <c r="Y7" i="4"/>
  <c r="Y389" i="4" s="1"/>
  <c r="X7" i="4"/>
  <c r="X389" i="4" s="1"/>
  <c r="W7" i="4"/>
  <c r="W389" i="4" s="1"/>
  <c r="V7" i="4"/>
  <c r="V389" i="4" s="1"/>
  <c r="U7" i="4"/>
  <c r="U389" i="4" s="1"/>
  <c r="T7" i="4"/>
  <c r="T389" i="4" s="1"/>
  <c r="S7" i="4"/>
  <c r="S389" i="4" s="1"/>
  <c r="R7" i="4"/>
  <c r="R389" i="4" s="1"/>
  <c r="Q7" i="4"/>
  <c r="Q389" i="4" s="1"/>
  <c r="P7" i="4"/>
  <c r="P389" i="4" s="1"/>
  <c r="O7" i="4"/>
  <c r="O389" i="4" s="1"/>
  <c r="N7" i="4"/>
  <c r="N389" i="4" s="1"/>
  <c r="M7" i="4"/>
  <c r="M389" i="4" s="1"/>
  <c r="L7" i="4"/>
  <c r="L389" i="4" s="1"/>
  <c r="K7" i="4"/>
  <c r="K389" i="4" s="1"/>
  <c r="J7" i="4"/>
  <c r="J389" i="4" s="1"/>
  <c r="I7" i="4"/>
  <c r="I389" i="4" s="1"/>
  <c r="H7" i="4"/>
  <c r="H389" i="4" s="1"/>
  <c r="G7" i="4"/>
  <c r="G389" i="4" s="1"/>
  <c r="F7" i="4"/>
  <c r="F389" i="4" s="1"/>
  <c r="E7" i="4"/>
  <c r="E389" i="4" s="1"/>
  <c r="D7" i="4"/>
  <c r="D389" i="4" s="1"/>
  <c r="BS388" i="15"/>
  <c r="BS389" i="18" s="1"/>
  <c r="BF388" i="15"/>
  <c r="BF389" i="18" s="1"/>
  <c r="W388" i="15"/>
  <c r="W389" i="18" s="1"/>
  <c r="L388" i="15"/>
  <c r="L389" i="18" s="1"/>
  <c r="BS387" i="15"/>
  <c r="BS388" i="18" s="1"/>
  <c r="BF387" i="15"/>
  <c r="BF388" i="18" s="1"/>
  <c r="CR388" i="18" s="1"/>
  <c r="W387" i="15"/>
  <c r="W388" i="18" s="1"/>
  <c r="L387" i="15"/>
  <c r="L388" i="18" s="1"/>
  <c r="BS386" i="15"/>
  <c r="BS387" i="18" s="1"/>
  <c r="BF386" i="15"/>
  <c r="BF387" i="18" s="1"/>
  <c r="CR387" i="18" s="1"/>
  <c r="W386" i="15"/>
  <c r="W387" i="18" s="1"/>
  <c r="L386" i="15"/>
  <c r="L387" i="18" s="1"/>
  <c r="BS385" i="15"/>
  <c r="BS386" i="18" s="1"/>
  <c r="BF385" i="15"/>
  <c r="BF386" i="18" s="1"/>
  <c r="W385" i="15"/>
  <c r="W386" i="18" s="1"/>
  <c r="L385" i="15"/>
  <c r="L386" i="18" s="1"/>
  <c r="BS384" i="15"/>
  <c r="BS385" i="18" s="1"/>
  <c r="BF384" i="15"/>
  <c r="BF385" i="18" s="1"/>
  <c r="CR385" i="18" s="1"/>
  <c r="W384" i="15"/>
  <c r="W385" i="18" s="1"/>
  <c r="L384" i="15"/>
  <c r="L385" i="18" s="1"/>
  <c r="BS383" i="15"/>
  <c r="BS384" i="18" s="1"/>
  <c r="BF383" i="15"/>
  <c r="BF384" i="18" s="1"/>
  <c r="CR384" i="18" s="1"/>
  <c r="W383" i="15"/>
  <c r="W384" i="18" s="1"/>
  <c r="CF384" i="18" s="1"/>
  <c r="L383" i="15"/>
  <c r="L384" i="18" s="1"/>
  <c r="BS382" i="15"/>
  <c r="BS383" i="18" s="1"/>
  <c r="BF382" i="15"/>
  <c r="BF383" i="18" s="1"/>
  <c r="CP383" i="18" s="1"/>
  <c r="W382" i="15"/>
  <c r="W383" i="18" s="1"/>
  <c r="L382" i="15"/>
  <c r="L383" i="18" s="1"/>
  <c r="CL383" i="18" s="1"/>
  <c r="BS381" i="15"/>
  <c r="BS382" i="18" s="1"/>
  <c r="CT382" i="18" s="1"/>
  <c r="BF381" i="15"/>
  <c r="BF382" i="18" s="1"/>
  <c r="W381" i="15"/>
  <c r="W382" i="18" s="1"/>
  <c r="L381" i="15"/>
  <c r="L382" i="18" s="1"/>
  <c r="BS380" i="15"/>
  <c r="BS381" i="18" s="1"/>
  <c r="BF380" i="15"/>
  <c r="BF381" i="18" s="1"/>
  <c r="CR381" i="18" s="1"/>
  <c r="W380" i="15"/>
  <c r="W381" i="18" s="1"/>
  <c r="L380" i="15"/>
  <c r="L381" i="18" s="1"/>
  <c r="BS379" i="15"/>
  <c r="BS380" i="18" s="1"/>
  <c r="BF379" i="15"/>
  <c r="BF380" i="18" s="1"/>
  <c r="CR380" i="18" s="1"/>
  <c r="W379" i="15"/>
  <c r="W380" i="18" s="1"/>
  <c r="CF380" i="18" s="1"/>
  <c r="L379" i="15"/>
  <c r="L380" i="18" s="1"/>
  <c r="BS378" i="15"/>
  <c r="BS379" i="18" s="1"/>
  <c r="BF378" i="15"/>
  <c r="BF379" i="18" s="1"/>
  <c r="CP379" i="18" s="1"/>
  <c r="W378" i="15"/>
  <c r="W379" i="18" s="1"/>
  <c r="L378" i="15"/>
  <c r="L379" i="18" s="1"/>
  <c r="CL379" i="18" s="1"/>
  <c r="BS377" i="15"/>
  <c r="BS378" i="18" s="1"/>
  <c r="BF377" i="15"/>
  <c r="BF378" i="18" s="1"/>
  <c r="W377" i="15"/>
  <c r="W378" i="18" s="1"/>
  <c r="L377" i="15"/>
  <c r="L378" i="18" s="1"/>
  <c r="BS376" i="15"/>
  <c r="BS377" i="18" s="1"/>
  <c r="BF376" i="15"/>
  <c r="BF377" i="18" s="1"/>
  <c r="CR377" i="18" s="1"/>
  <c r="W376" i="15"/>
  <c r="W377" i="18" s="1"/>
  <c r="L376" i="15"/>
  <c r="L377" i="18" s="1"/>
  <c r="BS375" i="15"/>
  <c r="BS376" i="18" s="1"/>
  <c r="BF375" i="15"/>
  <c r="BF376" i="18" s="1"/>
  <c r="CR376" i="18" s="1"/>
  <c r="W375" i="15"/>
  <c r="W376" i="18" s="1"/>
  <c r="CF376" i="18" s="1"/>
  <c r="L375" i="15"/>
  <c r="L376" i="18" s="1"/>
  <c r="BS374" i="15"/>
  <c r="BS375" i="18" s="1"/>
  <c r="BF374" i="15"/>
  <c r="BF375" i="18" s="1"/>
  <c r="W374" i="15"/>
  <c r="W375" i="18" s="1"/>
  <c r="L374" i="15"/>
  <c r="L375" i="18" s="1"/>
  <c r="CL375" i="18" s="1"/>
  <c r="BZ373" i="15"/>
  <c r="BY373" i="15"/>
  <c r="BX373" i="15"/>
  <c r="BW373" i="15"/>
  <c r="BV373" i="15"/>
  <c r="BU373" i="15"/>
  <c r="BT373" i="15"/>
  <c r="BR373" i="15"/>
  <c r="BQ373" i="15"/>
  <c r="BP373" i="15"/>
  <c r="BO373" i="15"/>
  <c r="BN373" i="15"/>
  <c r="BM373" i="15"/>
  <c r="BL373" i="15"/>
  <c r="BK373" i="15"/>
  <c r="BJ373" i="15"/>
  <c r="BI373" i="15"/>
  <c r="BH373" i="15"/>
  <c r="BG373" i="15"/>
  <c r="BE373" i="15"/>
  <c r="BD373" i="15"/>
  <c r="BC373" i="15"/>
  <c r="BB373" i="15"/>
  <c r="BA373" i="15"/>
  <c r="AZ373" i="15"/>
  <c r="AY373" i="15"/>
  <c r="AX373" i="15"/>
  <c r="AW373" i="15"/>
  <c r="AV373" i="15"/>
  <c r="AU373" i="15"/>
  <c r="AT373" i="15"/>
  <c r="AS373" i="15"/>
  <c r="AR373" i="15"/>
  <c r="AQ373" i="15"/>
  <c r="AP373" i="15"/>
  <c r="AO373" i="15"/>
  <c r="AN373" i="15"/>
  <c r="AM373" i="15"/>
  <c r="AL373" i="15"/>
  <c r="AK373" i="15"/>
  <c r="AJ373" i="15"/>
  <c r="AI373" i="15"/>
  <c r="AH373" i="15"/>
  <c r="AG373" i="15"/>
  <c r="AF373" i="15"/>
  <c r="AE373" i="15"/>
  <c r="AD373" i="15"/>
  <c r="AC373" i="15"/>
  <c r="AB373" i="15"/>
  <c r="AA373" i="15"/>
  <c r="Z373" i="15"/>
  <c r="Y373" i="15"/>
  <c r="X373" i="15"/>
  <c r="V373" i="15"/>
  <c r="U373" i="15"/>
  <c r="T373" i="15"/>
  <c r="S373" i="15"/>
  <c r="R373" i="15"/>
  <c r="Q373" i="15"/>
  <c r="P373" i="15"/>
  <c r="O373" i="15"/>
  <c r="N373" i="15"/>
  <c r="M373" i="15"/>
  <c r="K373" i="15"/>
  <c r="J373" i="15"/>
  <c r="I373" i="15"/>
  <c r="H373" i="15"/>
  <c r="G373" i="15"/>
  <c r="F373" i="15"/>
  <c r="E373" i="15"/>
  <c r="D373" i="15"/>
  <c r="BS372" i="15"/>
  <c r="BS373" i="18" s="1"/>
  <c r="BF372" i="15"/>
  <c r="BF373" i="18" s="1"/>
  <c r="W372" i="15"/>
  <c r="W373" i="18" s="1"/>
  <c r="L372" i="15"/>
  <c r="L373" i="18" s="1"/>
  <c r="BS371" i="15"/>
  <c r="BS372" i="18" s="1"/>
  <c r="BF371" i="15"/>
  <c r="BF372" i="18" s="1"/>
  <c r="W371" i="15"/>
  <c r="W372" i="18" s="1"/>
  <c r="CF372" i="18" s="1"/>
  <c r="L371" i="15"/>
  <c r="L372" i="18" s="1"/>
  <c r="BS370" i="15"/>
  <c r="BS371" i="18" s="1"/>
  <c r="BF370" i="15"/>
  <c r="BF371" i="18" s="1"/>
  <c r="W370" i="15"/>
  <c r="W371" i="18" s="1"/>
  <c r="L370" i="15"/>
  <c r="L371" i="18" s="1"/>
  <c r="CN371" i="18" s="1"/>
  <c r="BS369" i="15"/>
  <c r="BS370" i="18" s="1"/>
  <c r="CT370" i="18" s="1"/>
  <c r="BF369" i="15"/>
  <c r="BF370" i="18" s="1"/>
  <c r="W369" i="15"/>
  <c r="W370" i="18" s="1"/>
  <c r="CF370" i="18" s="1"/>
  <c r="L369" i="15"/>
  <c r="L370" i="18" s="1"/>
  <c r="BS368" i="15"/>
  <c r="BS369" i="18" s="1"/>
  <c r="BF368" i="15"/>
  <c r="BF369" i="18" s="1"/>
  <c r="CR369" i="18" s="1"/>
  <c r="W368" i="15"/>
  <c r="W369" i="18" s="1"/>
  <c r="CF369" i="18" s="1"/>
  <c r="L368" i="15"/>
  <c r="L369" i="18" s="1"/>
  <c r="BS367" i="15"/>
  <c r="BS368" i="18" s="1"/>
  <c r="BF367" i="15"/>
  <c r="BF368" i="18" s="1"/>
  <c r="W367" i="15"/>
  <c r="W368" i="18" s="1"/>
  <c r="CF368" i="18" s="1"/>
  <c r="L367" i="15"/>
  <c r="L368" i="18" s="1"/>
  <c r="BS366" i="15"/>
  <c r="BS367" i="18" s="1"/>
  <c r="BF366" i="15"/>
  <c r="BF367" i="18" s="1"/>
  <c r="W366" i="15"/>
  <c r="W367" i="18" s="1"/>
  <c r="CI367" i="18" s="1"/>
  <c r="L366" i="15"/>
  <c r="L367" i="18" s="1"/>
  <c r="CN367" i="18" s="1"/>
  <c r="BS365" i="15"/>
  <c r="BS366" i="18" s="1"/>
  <c r="CT366" i="18" s="1"/>
  <c r="BF365" i="15"/>
  <c r="BF366" i="18" s="1"/>
  <c r="W365" i="15"/>
  <c r="W366" i="18" s="1"/>
  <c r="CF366" i="18" s="1"/>
  <c r="L365" i="15"/>
  <c r="L366" i="18" s="1"/>
  <c r="BS364" i="15"/>
  <c r="BS365" i="18" s="1"/>
  <c r="BF364" i="15"/>
  <c r="BF365" i="18" s="1"/>
  <c r="CR365" i="18" s="1"/>
  <c r="W364" i="15"/>
  <c r="W365" i="18" s="1"/>
  <c r="L364" i="15"/>
  <c r="L365" i="18" s="1"/>
  <c r="BS363" i="15"/>
  <c r="BS364" i="18" s="1"/>
  <c r="BF363" i="15"/>
  <c r="BF364" i="18" s="1"/>
  <c r="W363" i="15"/>
  <c r="W364" i="18" s="1"/>
  <c r="CF364" i="18" s="1"/>
  <c r="L363" i="15"/>
  <c r="L364" i="18" s="1"/>
  <c r="BS362" i="15"/>
  <c r="BS363" i="18" s="1"/>
  <c r="BF362" i="15"/>
  <c r="BF363" i="18" s="1"/>
  <c r="W362" i="15"/>
  <c r="W363" i="18" s="1"/>
  <c r="CF363" i="18" s="1"/>
  <c r="L362" i="15"/>
  <c r="L363" i="18" s="1"/>
  <c r="BS361" i="15"/>
  <c r="BS362" i="18" s="1"/>
  <c r="CT362" i="18" s="1"/>
  <c r="BF361" i="15"/>
  <c r="BF362" i="18" s="1"/>
  <c r="W361" i="15"/>
  <c r="W362" i="18" s="1"/>
  <c r="CF362" i="18" s="1"/>
  <c r="L361" i="15"/>
  <c r="L362" i="18" s="1"/>
  <c r="BS360" i="15"/>
  <c r="BS361" i="18" s="1"/>
  <c r="BF360" i="15"/>
  <c r="BF361" i="18" s="1"/>
  <c r="CR361" i="18" s="1"/>
  <c r="W360" i="15"/>
  <c r="W361" i="18" s="1"/>
  <c r="L360" i="15"/>
  <c r="L361" i="18" s="1"/>
  <c r="BS359" i="15"/>
  <c r="BS360" i="18" s="1"/>
  <c r="BF359" i="15"/>
  <c r="BF360" i="18" s="1"/>
  <c r="W359" i="15"/>
  <c r="W360" i="18" s="1"/>
  <c r="CF360" i="18" s="1"/>
  <c r="L359" i="15"/>
  <c r="L360" i="18" s="1"/>
  <c r="BS358" i="15"/>
  <c r="BS359" i="18" s="1"/>
  <c r="BF358" i="15"/>
  <c r="BF359" i="18" s="1"/>
  <c r="W358" i="15"/>
  <c r="W359" i="18" s="1"/>
  <c r="CF359" i="18" s="1"/>
  <c r="L358" i="15"/>
  <c r="L359" i="18" s="1"/>
  <c r="CH359" i="18" s="1"/>
  <c r="BS357" i="15"/>
  <c r="BS358" i="18" s="1"/>
  <c r="CT358" i="18" s="1"/>
  <c r="BF357" i="15"/>
  <c r="BF358" i="18" s="1"/>
  <c r="W357" i="15"/>
  <c r="W358" i="18" s="1"/>
  <c r="CF358" i="18" s="1"/>
  <c r="L357" i="15"/>
  <c r="L358" i="18" s="1"/>
  <c r="BS356" i="15"/>
  <c r="BS357" i="18" s="1"/>
  <c r="BF356" i="15"/>
  <c r="BF357" i="18" s="1"/>
  <c r="CR357" i="18" s="1"/>
  <c r="W356" i="15"/>
  <c r="W357" i="18" s="1"/>
  <c r="CF357" i="18" s="1"/>
  <c r="L356" i="15"/>
  <c r="L357" i="18" s="1"/>
  <c r="BS355" i="15"/>
  <c r="BS356" i="18" s="1"/>
  <c r="BF355" i="15"/>
  <c r="BF356" i="18" s="1"/>
  <c r="W355" i="15"/>
  <c r="W356" i="18" s="1"/>
  <c r="CF356" i="18" s="1"/>
  <c r="L355" i="15"/>
  <c r="L356" i="18" s="1"/>
  <c r="BS354" i="15"/>
  <c r="BS355" i="18" s="1"/>
  <c r="BF354" i="15"/>
  <c r="BF355" i="18" s="1"/>
  <c r="W354" i="15"/>
  <c r="W355" i="18" s="1"/>
  <c r="CF355" i="18" s="1"/>
  <c r="L354" i="15"/>
  <c r="L355" i="18" s="1"/>
  <c r="CN355" i="18" s="1"/>
  <c r="BS353" i="15"/>
  <c r="BS354" i="18" s="1"/>
  <c r="BF353" i="15"/>
  <c r="BF354" i="18" s="1"/>
  <c r="W353" i="15"/>
  <c r="W354" i="18" s="1"/>
  <c r="L353" i="15"/>
  <c r="L354" i="18" s="1"/>
  <c r="BS352" i="15"/>
  <c r="BS353" i="18" s="1"/>
  <c r="BF352" i="15"/>
  <c r="BF353" i="18" s="1"/>
  <c r="CP353" i="18" s="1"/>
  <c r="W352" i="15"/>
  <c r="W353" i="18" s="1"/>
  <c r="CF353" i="18" s="1"/>
  <c r="L352" i="15"/>
  <c r="BS351" i="15"/>
  <c r="BS352" i="18" s="1"/>
  <c r="BF351" i="15"/>
  <c r="BF352" i="18" s="1"/>
  <c r="W351" i="15"/>
  <c r="L351" i="15"/>
  <c r="L352" i="18" s="1"/>
  <c r="BS350" i="15"/>
  <c r="BS351" i="18" s="1"/>
  <c r="BF350" i="15"/>
  <c r="W350" i="15"/>
  <c r="W351" i="18" s="1"/>
  <c r="CF351" i="18" s="1"/>
  <c r="L350" i="15"/>
  <c r="L351" i="18" s="1"/>
  <c r="CN351" i="18" s="1"/>
  <c r="BS349" i="15"/>
  <c r="BS350" i="18" s="1"/>
  <c r="CT350" i="18" s="1"/>
  <c r="BF349" i="15"/>
  <c r="BF350" i="18" s="1"/>
  <c r="W349" i="15"/>
  <c r="W350" i="18" s="1"/>
  <c r="L349" i="15"/>
  <c r="L350" i="18" s="1"/>
  <c r="BS348" i="15"/>
  <c r="BS349" i="18" s="1"/>
  <c r="BF348" i="15"/>
  <c r="BF349" i="18" s="1"/>
  <c r="CP349" i="18" s="1"/>
  <c r="W348" i="15"/>
  <c r="W349" i="18" s="1"/>
  <c r="L348" i="15"/>
  <c r="BS347" i="15"/>
  <c r="BS348" i="18" s="1"/>
  <c r="BF347" i="15"/>
  <c r="BF348" i="18" s="1"/>
  <c r="W347" i="15"/>
  <c r="L347" i="15"/>
  <c r="L348" i="18" s="1"/>
  <c r="BS346" i="15"/>
  <c r="BS347" i="18" s="1"/>
  <c r="BF346" i="15"/>
  <c r="W346" i="15"/>
  <c r="W347" i="18" s="1"/>
  <c r="CF347" i="18" s="1"/>
  <c r="L346" i="15"/>
  <c r="L347" i="18" s="1"/>
  <c r="BS345" i="15"/>
  <c r="BS346" i="18" s="1"/>
  <c r="CT346" i="18" s="1"/>
  <c r="BF345" i="15"/>
  <c r="BF346" i="18" s="1"/>
  <c r="W345" i="15"/>
  <c r="W346" i="18" s="1"/>
  <c r="L345" i="15"/>
  <c r="L346" i="18" s="1"/>
  <c r="BS344" i="15"/>
  <c r="BS345" i="18" s="1"/>
  <c r="BF344" i="15"/>
  <c r="BF345" i="18" s="1"/>
  <c r="CP345" i="18" s="1"/>
  <c r="W344" i="15"/>
  <c r="W345" i="18" s="1"/>
  <c r="CF345" i="18" s="1"/>
  <c r="L344" i="15"/>
  <c r="BS343" i="15"/>
  <c r="BS344" i="18" s="1"/>
  <c r="BF343" i="15"/>
  <c r="BF344" i="18" s="1"/>
  <c r="CR344" i="18" s="1"/>
  <c r="W343" i="15"/>
  <c r="L343" i="15"/>
  <c r="L344" i="18" s="1"/>
  <c r="BS342" i="15"/>
  <c r="BS343" i="18" s="1"/>
  <c r="BF342" i="15"/>
  <c r="W342" i="15"/>
  <c r="W343" i="18" s="1"/>
  <c r="L342" i="15"/>
  <c r="L343" i="18" s="1"/>
  <c r="BS341" i="15"/>
  <c r="BF341" i="15"/>
  <c r="BF342" i="18" s="1"/>
  <c r="W341" i="15"/>
  <c r="W342" i="18" s="1"/>
  <c r="L341" i="15"/>
  <c r="L342" i="18" s="1"/>
  <c r="BS340" i="15"/>
  <c r="BS341" i="18" s="1"/>
  <c r="BF340" i="15"/>
  <c r="BF341" i="18" s="1"/>
  <c r="W340" i="15"/>
  <c r="W341" i="18" s="1"/>
  <c r="L340" i="15"/>
  <c r="BZ339" i="15"/>
  <c r="BY339" i="15"/>
  <c r="BX339" i="15"/>
  <c r="BW339" i="15"/>
  <c r="BV339" i="15"/>
  <c r="BU339" i="15"/>
  <c r="BT339" i="15"/>
  <c r="BR339" i="15"/>
  <c r="BQ339" i="15"/>
  <c r="BP339" i="15"/>
  <c r="BO339" i="15"/>
  <c r="BN339" i="15"/>
  <c r="BM339" i="15"/>
  <c r="BL339" i="15"/>
  <c r="BK339" i="15"/>
  <c r="BJ339" i="15"/>
  <c r="BI339" i="15"/>
  <c r="BH339" i="15"/>
  <c r="BG339" i="15"/>
  <c r="BE339" i="15"/>
  <c r="BD339" i="15"/>
  <c r="BC339" i="15"/>
  <c r="BB339" i="15"/>
  <c r="BA339" i="15"/>
  <c r="AZ339" i="15"/>
  <c r="AY339" i="15"/>
  <c r="AX339" i="15"/>
  <c r="AW339" i="15"/>
  <c r="AV339" i="15"/>
  <c r="AU339" i="15"/>
  <c r="AT339" i="15"/>
  <c r="AS339" i="15"/>
  <c r="AR339" i="15"/>
  <c r="AQ339" i="15"/>
  <c r="AP339" i="15"/>
  <c r="AO339" i="15"/>
  <c r="AN339" i="15"/>
  <c r="AM339" i="15"/>
  <c r="AL339" i="15"/>
  <c r="AK339" i="15"/>
  <c r="AJ339" i="15"/>
  <c r="AI339" i="15"/>
  <c r="AH339" i="15"/>
  <c r="AG339" i="15"/>
  <c r="AF339" i="15"/>
  <c r="AE339" i="15"/>
  <c r="AD339" i="15"/>
  <c r="AC339" i="15"/>
  <c r="AB339" i="15"/>
  <c r="AA339" i="15"/>
  <c r="Z339" i="15"/>
  <c r="Y339" i="15"/>
  <c r="X339" i="15"/>
  <c r="V339" i="15"/>
  <c r="U339" i="15"/>
  <c r="T339" i="15"/>
  <c r="S339" i="15"/>
  <c r="R339" i="15"/>
  <c r="Q339" i="15"/>
  <c r="P339" i="15"/>
  <c r="O339" i="15"/>
  <c r="N339" i="15"/>
  <c r="M339" i="15"/>
  <c r="K339" i="15"/>
  <c r="J339" i="15"/>
  <c r="I339" i="15"/>
  <c r="H339" i="15"/>
  <c r="G339" i="15"/>
  <c r="F339" i="15"/>
  <c r="E339" i="15"/>
  <c r="D339" i="15"/>
  <c r="BS338" i="15"/>
  <c r="BS339" i="18" s="1"/>
  <c r="BF338" i="15"/>
  <c r="BF339" i="18" s="1"/>
  <c r="CP339" i="18" s="1"/>
  <c r="W338" i="15"/>
  <c r="L338" i="15"/>
  <c r="L339" i="18" s="1"/>
  <c r="CN339" i="18" s="1"/>
  <c r="BS337" i="15"/>
  <c r="BS338" i="18" s="1"/>
  <c r="BF337" i="15"/>
  <c r="W337" i="15"/>
  <c r="W338" i="18" s="1"/>
  <c r="L337" i="15"/>
  <c r="L338" i="18" s="1"/>
  <c r="CN338" i="18" s="1"/>
  <c r="BS336" i="15"/>
  <c r="BS337" i="18" s="1"/>
  <c r="BF336" i="15"/>
  <c r="BF337" i="18" s="1"/>
  <c r="W336" i="15"/>
  <c r="W337" i="18" s="1"/>
  <c r="L336" i="15"/>
  <c r="L337" i="18" s="1"/>
  <c r="CL337" i="18" s="1"/>
  <c r="BS335" i="15"/>
  <c r="BS336" i="18" s="1"/>
  <c r="CT336" i="18" s="1"/>
  <c r="BF335" i="15"/>
  <c r="BF336" i="18" s="1"/>
  <c r="W335" i="15"/>
  <c r="W336" i="18" s="1"/>
  <c r="L335" i="15"/>
  <c r="BS334" i="15"/>
  <c r="BS335" i="18" s="1"/>
  <c r="BF334" i="15"/>
  <c r="BF335" i="18" s="1"/>
  <c r="CP335" i="18" s="1"/>
  <c r="W334" i="15"/>
  <c r="L334" i="15"/>
  <c r="L335" i="18" s="1"/>
  <c r="CH335" i="18" s="1"/>
  <c r="BS333" i="15"/>
  <c r="BS334" i="18" s="1"/>
  <c r="BF333" i="15"/>
  <c r="W333" i="15"/>
  <c r="W334" i="18" s="1"/>
  <c r="L333" i="15"/>
  <c r="L334" i="18" s="1"/>
  <c r="CN334" i="18" s="1"/>
  <c r="BS332" i="15"/>
  <c r="BS333" i="18" s="1"/>
  <c r="BF332" i="15"/>
  <c r="BF333" i="18" s="1"/>
  <c r="W332" i="15"/>
  <c r="W333" i="18" s="1"/>
  <c r="L332" i="15"/>
  <c r="L333" i="18" s="1"/>
  <c r="CL333" i="18" s="1"/>
  <c r="BS331" i="15"/>
  <c r="BS332" i="18" s="1"/>
  <c r="BF331" i="15"/>
  <c r="BF332" i="18" s="1"/>
  <c r="W331" i="15"/>
  <c r="W332" i="18" s="1"/>
  <c r="L331" i="15"/>
  <c r="BS330" i="15"/>
  <c r="BS331" i="18" s="1"/>
  <c r="BF330" i="15"/>
  <c r="BF331" i="18" s="1"/>
  <c r="W330" i="15"/>
  <c r="L330" i="15"/>
  <c r="L331" i="18" s="1"/>
  <c r="CH331" i="18" s="1"/>
  <c r="BS329" i="15"/>
  <c r="BF329" i="15"/>
  <c r="W329" i="15"/>
  <c r="W330" i="18" s="1"/>
  <c r="L329" i="15"/>
  <c r="BS328" i="15"/>
  <c r="BS329" i="18" s="1"/>
  <c r="BF328" i="15"/>
  <c r="BF329" i="18" s="1"/>
  <c r="W328" i="15"/>
  <c r="W329" i="18" s="1"/>
  <c r="L328" i="15"/>
  <c r="L329" i="18" s="1"/>
  <c r="CL329" i="18" s="1"/>
  <c r="BS327" i="15"/>
  <c r="BS328" i="18" s="1"/>
  <c r="BF327" i="15"/>
  <c r="BF328" i="18" s="1"/>
  <c r="W327" i="15"/>
  <c r="W328" i="18" s="1"/>
  <c r="CF328" i="18" s="1"/>
  <c r="L327" i="15"/>
  <c r="L328" i="18" s="1"/>
  <c r="CL328" i="18" s="1"/>
  <c r="BS326" i="15"/>
  <c r="BS327" i="18" s="1"/>
  <c r="BF326" i="15"/>
  <c r="BF327" i="18" s="1"/>
  <c r="W326" i="15"/>
  <c r="W327" i="18" s="1"/>
  <c r="L326" i="15"/>
  <c r="L327" i="18" s="1"/>
  <c r="CH327" i="18" s="1"/>
  <c r="BS325" i="15"/>
  <c r="BS326" i="18" s="1"/>
  <c r="BF325" i="15"/>
  <c r="BF326" i="18" s="1"/>
  <c r="W325" i="15"/>
  <c r="W326" i="18" s="1"/>
  <c r="L325" i="15"/>
  <c r="L326" i="18" s="1"/>
  <c r="CN326" i="18" s="1"/>
  <c r="BS324" i="15"/>
  <c r="BS325" i="18" s="1"/>
  <c r="CT325" i="18" s="1"/>
  <c r="BF324" i="15"/>
  <c r="BF325" i="18" s="1"/>
  <c r="W324" i="15"/>
  <c r="W325" i="18" s="1"/>
  <c r="L324" i="15"/>
  <c r="L325" i="18" s="1"/>
  <c r="CL325" i="18" s="1"/>
  <c r="BS323" i="15"/>
  <c r="BS324" i="18" s="1"/>
  <c r="BF323" i="15"/>
  <c r="BF324" i="18" s="1"/>
  <c r="W323" i="15"/>
  <c r="W324" i="18" s="1"/>
  <c r="L323" i="15"/>
  <c r="L324" i="18" s="1"/>
  <c r="CL324" i="18" s="1"/>
  <c r="BS322" i="15"/>
  <c r="BS323" i="18" s="1"/>
  <c r="BF322" i="15"/>
  <c r="BF323" i="18" s="1"/>
  <c r="W322" i="15"/>
  <c r="W323" i="18" s="1"/>
  <c r="CF323" i="18" s="1"/>
  <c r="L322" i="15"/>
  <c r="L323" i="18" s="1"/>
  <c r="BS321" i="15"/>
  <c r="BS322" i="18" s="1"/>
  <c r="BF321" i="15"/>
  <c r="BF322" i="18" s="1"/>
  <c r="W321" i="15"/>
  <c r="W322" i="18" s="1"/>
  <c r="L321" i="15"/>
  <c r="L322" i="18" s="1"/>
  <c r="BS320" i="15"/>
  <c r="BS321" i="18" s="1"/>
  <c r="CT321" i="18" s="1"/>
  <c r="BF320" i="15"/>
  <c r="BF321" i="18" s="1"/>
  <c r="W320" i="15"/>
  <c r="W321" i="18" s="1"/>
  <c r="L320" i="15"/>
  <c r="L321" i="18" s="1"/>
  <c r="BS319" i="15"/>
  <c r="BS320" i="18" s="1"/>
  <c r="BF319" i="15"/>
  <c r="BF320" i="18" s="1"/>
  <c r="W319" i="15"/>
  <c r="W320" i="18" s="1"/>
  <c r="L319" i="15"/>
  <c r="L320" i="18" s="1"/>
  <c r="BS318" i="15"/>
  <c r="BS319" i="18" s="1"/>
  <c r="BF318" i="15"/>
  <c r="BF319" i="18" s="1"/>
  <c r="W318" i="15"/>
  <c r="W319" i="18" s="1"/>
  <c r="CF319" i="18" s="1"/>
  <c r="L318" i="15"/>
  <c r="L319" i="18" s="1"/>
  <c r="BS317" i="15"/>
  <c r="BS318" i="18" s="1"/>
  <c r="BF317" i="15"/>
  <c r="BF318" i="18" s="1"/>
  <c r="W317" i="15"/>
  <c r="W318" i="18" s="1"/>
  <c r="L317" i="15"/>
  <c r="L318" i="18" s="1"/>
  <c r="CN318" i="18" s="1"/>
  <c r="BS316" i="15"/>
  <c r="BS317" i="18" s="1"/>
  <c r="CT317" i="18" s="1"/>
  <c r="BF316" i="15"/>
  <c r="BF317" i="18" s="1"/>
  <c r="W316" i="15"/>
  <c r="W317" i="18" s="1"/>
  <c r="L316" i="15"/>
  <c r="L317" i="18" s="1"/>
  <c r="BS315" i="15"/>
  <c r="BS316" i="18" s="1"/>
  <c r="BF315" i="15"/>
  <c r="BF316" i="18" s="1"/>
  <c r="CR316" i="18" s="1"/>
  <c r="W315" i="15"/>
  <c r="W316" i="18" s="1"/>
  <c r="L315" i="15"/>
  <c r="L316" i="18" s="1"/>
  <c r="CL316" i="18" s="1"/>
  <c r="BS314" i="15"/>
  <c r="BS315" i="18" s="1"/>
  <c r="BF314" i="15"/>
  <c r="BF315" i="18" s="1"/>
  <c r="W314" i="15"/>
  <c r="W315" i="18" s="1"/>
  <c r="L314" i="15"/>
  <c r="L315" i="18" s="1"/>
  <c r="BS313" i="15"/>
  <c r="BS314" i="18" s="1"/>
  <c r="BF313" i="15"/>
  <c r="BF314" i="18" s="1"/>
  <c r="W313" i="15"/>
  <c r="W314" i="18" s="1"/>
  <c r="L313" i="15"/>
  <c r="L314" i="18" s="1"/>
  <c r="CN314" i="18" s="1"/>
  <c r="BS312" i="15"/>
  <c r="BS313" i="18" s="1"/>
  <c r="BF312" i="15"/>
  <c r="BF313" i="18" s="1"/>
  <c r="W312" i="15"/>
  <c r="W313" i="18" s="1"/>
  <c r="L312" i="15"/>
  <c r="L313" i="18" s="1"/>
  <c r="CN313" i="18" s="1"/>
  <c r="BS311" i="15"/>
  <c r="BS312" i="18" s="1"/>
  <c r="CT312" i="18" s="1"/>
  <c r="BF311" i="15"/>
  <c r="BF312" i="18" s="1"/>
  <c r="W311" i="15"/>
  <c r="W312" i="18" s="1"/>
  <c r="L311" i="15"/>
  <c r="L312" i="18" s="1"/>
  <c r="BS310" i="15"/>
  <c r="BS311" i="18" s="1"/>
  <c r="BF310" i="15"/>
  <c r="BF311" i="18" s="1"/>
  <c r="CP311" i="18" s="1"/>
  <c r="W310" i="15"/>
  <c r="W311" i="18" s="1"/>
  <c r="L310" i="15"/>
  <c r="L311" i="18" s="1"/>
  <c r="CL311" i="18" s="1"/>
  <c r="BS309" i="15"/>
  <c r="BS310" i="18" s="1"/>
  <c r="BF309" i="15"/>
  <c r="BF310" i="18" s="1"/>
  <c r="CR310" i="18" s="1"/>
  <c r="W309" i="15"/>
  <c r="W310" i="18" s="1"/>
  <c r="L309" i="15"/>
  <c r="L310" i="18" s="1"/>
  <c r="CL310" i="18" s="1"/>
  <c r="BS308" i="15"/>
  <c r="BS309" i="18" s="1"/>
  <c r="BF308" i="15"/>
  <c r="BF309" i="18" s="1"/>
  <c r="W308" i="15"/>
  <c r="W309" i="18" s="1"/>
  <c r="CF309" i="18" s="1"/>
  <c r="L308" i="15"/>
  <c r="L309" i="18" s="1"/>
  <c r="CN309" i="18" s="1"/>
  <c r="BS307" i="15"/>
  <c r="BS308" i="18" s="1"/>
  <c r="BF307" i="15"/>
  <c r="BF308" i="18" s="1"/>
  <c r="W307" i="15"/>
  <c r="W308" i="18" s="1"/>
  <c r="L307" i="15"/>
  <c r="L308" i="18" s="1"/>
  <c r="CL308" i="18" s="1"/>
  <c r="BS306" i="15"/>
  <c r="BS307" i="18" s="1"/>
  <c r="CT307" i="18" s="1"/>
  <c r="BF306" i="15"/>
  <c r="BF307" i="18" s="1"/>
  <c r="W306" i="15"/>
  <c r="W307" i="18" s="1"/>
  <c r="L306" i="15"/>
  <c r="L307" i="18" s="1"/>
  <c r="CL307" i="18" s="1"/>
  <c r="BS305" i="15"/>
  <c r="BS306" i="18" s="1"/>
  <c r="BF305" i="15"/>
  <c r="BF306" i="18" s="1"/>
  <c r="CR306" i="18" s="1"/>
  <c r="W305" i="15"/>
  <c r="W306" i="18" s="1"/>
  <c r="L305" i="15"/>
  <c r="L306" i="18" s="1"/>
  <c r="CL306" i="18" s="1"/>
  <c r="BZ304" i="15"/>
  <c r="BY304" i="15"/>
  <c r="BX304" i="15"/>
  <c r="BW304" i="15"/>
  <c r="BV304" i="15"/>
  <c r="BU304" i="15"/>
  <c r="BT304" i="15"/>
  <c r="BR304" i="15"/>
  <c r="BQ304" i="15"/>
  <c r="BP304" i="15"/>
  <c r="BO304" i="15"/>
  <c r="BN304" i="15"/>
  <c r="BM304" i="15"/>
  <c r="BL304" i="15"/>
  <c r="BK304" i="15"/>
  <c r="BJ304" i="15"/>
  <c r="BI304" i="15"/>
  <c r="BH304" i="15"/>
  <c r="BG304" i="15"/>
  <c r="BE304" i="15"/>
  <c r="BD304" i="15"/>
  <c r="BC304" i="15"/>
  <c r="BB304" i="15"/>
  <c r="BA304" i="15"/>
  <c r="AZ304" i="15"/>
  <c r="AY304" i="15"/>
  <c r="AX304" i="15"/>
  <c r="AW304" i="15"/>
  <c r="AV304" i="15"/>
  <c r="AU304" i="15"/>
  <c r="AT304" i="15"/>
  <c r="AS304" i="15"/>
  <c r="AR304" i="15"/>
  <c r="AQ304" i="15"/>
  <c r="AP304" i="15"/>
  <c r="AO304" i="15"/>
  <c r="AN304" i="15"/>
  <c r="AM304" i="15"/>
  <c r="AL304" i="15"/>
  <c r="AK304" i="15"/>
  <c r="AJ304" i="15"/>
  <c r="AI304" i="15"/>
  <c r="AH304" i="15"/>
  <c r="AG304" i="15"/>
  <c r="AF304" i="15"/>
  <c r="AE304" i="15"/>
  <c r="AD304" i="15"/>
  <c r="AC304" i="15"/>
  <c r="AB304" i="15"/>
  <c r="AA304" i="15"/>
  <c r="Z304" i="15"/>
  <c r="Y304" i="15"/>
  <c r="X304" i="15"/>
  <c r="V304" i="15"/>
  <c r="U304" i="15"/>
  <c r="T304" i="15"/>
  <c r="S304" i="15"/>
  <c r="R304" i="15"/>
  <c r="Q304" i="15"/>
  <c r="P304" i="15"/>
  <c r="O304" i="15"/>
  <c r="N304" i="15"/>
  <c r="M304" i="15"/>
  <c r="L304" i="15"/>
  <c r="K304" i="15"/>
  <c r="J304" i="15"/>
  <c r="I304" i="15"/>
  <c r="H304" i="15"/>
  <c r="G304" i="15"/>
  <c r="F304" i="15"/>
  <c r="E304" i="15"/>
  <c r="D304" i="15"/>
  <c r="BS303" i="15"/>
  <c r="BS304" i="18" s="1"/>
  <c r="BF303" i="15"/>
  <c r="BF304" i="18" s="1"/>
  <c r="W303" i="15"/>
  <c r="W304" i="18" s="1"/>
  <c r="CF304" i="18" s="1"/>
  <c r="L303" i="15"/>
  <c r="L304" i="18" s="1"/>
  <c r="BS302" i="15"/>
  <c r="BS303" i="18" s="1"/>
  <c r="BF302" i="15"/>
  <c r="BF303" i="18" s="1"/>
  <c r="W302" i="15"/>
  <c r="W303" i="18" s="1"/>
  <c r="L302" i="15"/>
  <c r="L303" i="18" s="1"/>
  <c r="BS301" i="15"/>
  <c r="BS302" i="18" s="1"/>
  <c r="CT302" i="18" s="1"/>
  <c r="BF301" i="15"/>
  <c r="BF302" i="18" s="1"/>
  <c r="W301" i="15"/>
  <c r="W302" i="18" s="1"/>
  <c r="L301" i="15"/>
  <c r="L302" i="18" s="1"/>
  <c r="BS300" i="15"/>
  <c r="BS301" i="18" s="1"/>
  <c r="BF300" i="15"/>
  <c r="BF301" i="18" s="1"/>
  <c r="W300" i="15"/>
  <c r="W301" i="18" s="1"/>
  <c r="L300" i="15"/>
  <c r="L301" i="18" s="1"/>
  <c r="CN301" i="18" s="1"/>
  <c r="BS299" i="15"/>
  <c r="BS300" i="18" s="1"/>
  <c r="BF299" i="15"/>
  <c r="BF300" i="18" s="1"/>
  <c r="W299" i="15"/>
  <c r="W300" i="18" s="1"/>
  <c r="CF300" i="18" s="1"/>
  <c r="L299" i="15"/>
  <c r="L300" i="18" s="1"/>
  <c r="CN300" i="18" s="1"/>
  <c r="BS298" i="15"/>
  <c r="BS299" i="18" s="1"/>
  <c r="BF298" i="15"/>
  <c r="BF299" i="18" s="1"/>
  <c r="W298" i="15"/>
  <c r="W299" i="18" s="1"/>
  <c r="L298" i="15"/>
  <c r="L299" i="18" s="1"/>
  <c r="CL299" i="18" s="1"/>
  <c r="BS297" i="15"/>
  <c r="BS298" i="18" s="1"/>
  <c r="CT298" i="18" s="1"/>
  <c r="BF297" i="15"/>
  <c r="BF298" i="18" s="1"/>
  <c r="W297" i="15"/>
  <c r="W298" i="18" s="1"/>
  <c r="L297" i="15"/>
  <c r="L298" i="18" s="1"/>
  <c r="BS296" i="15"/>
  <c r="BS297" i="18" s="1"/>
  <c r="BF296" i="15"/>
  <c r="BF297" i="18" s="1"/>
  <c r="CR297" i="18" s="1"/>
  <c r="W296" i="15"/>
  <c r="W297" i="18" s="1"/>
  <c r="L296" i="15"/>
  <c r="L297" i="18" s="1"/>
  <c r="CN297" i="18" s="1"/>
  <c r="BS295" i="15"/>
  <c r="BS296" i="18" s="1"/>
  <c r="BF295" i="15"/>
  <c r="BF296" i="18" s="1"/>
  <c r="W295" i="15"/>
  <c r="W296" i="18" s="1"/>
  <c r="L295" i="15"/>
  <c r="L296" i="18" s="1"/>
  <c r="CN296" i="18" s="1"/>
  <c r="BS294" i="15"/>
  <c r="BS295" i="18" s="1"/>
  <c r="BF294" i="15"/>
  <c r="BF295" i="18" s="1"/>
  <c r="W294" i="15"/>
  <c r="W295" i="18" s="1"/>
  <c r="L294" i="15"/>
  <c r="L295" i="18" s="1"/>
  <c r="CL295" i="18" s="1"/>
  <c r="BS293" i="15"/>
  <c r="BS294" i="18" s="1"/>
  <c r="CT294" i="18" s="1"/>
  <c r="BF293" i="15"/>
  <c r="BF294" i="18" s="1"/>
  <c r="W293" i="15"/>
  <c r="W294" i="18" s="1"/>
  <c r="L293" i="15"/>
  <c r="L294" i="18" s="1"/>
  <c r="CL294" i="18" s="1"/>
  <c r="BS292" i="15"/>
  <c r="BS293" i="18" s="1"/>
  <c r="BF292" i="15"/>
  <c r="BF293" i="18" s="1"/>
  <c r="CR293" i="18" s="1"/>
  <c r="W292" i="15"/>
  <c r="W293" i="18" s="1"/>
  <c r="L292" i="15"/>
  <c r="L293" i="18" s="1"/>
  <c r="CL293" i="18" s="1"/>
  <c r="BS291" i="15"/>
  <c r="BS292" i="18" s="1"/>
  <c r="BF291" i="15"/>
  <c r="BF292" i="18" s="1"/>
  <c r="W291" i="15"/>
  <c r="W292" i="18" s="1"/>
  <c r="CF292" i="18" s="1"/>
  <c r="L291" i="15"/>
  <c r="L292" i="18" s="1"/>
  <c r="BS290" i="15"/>
  <c r="BS291" i="18" s="1"/>
  <c r="BF290" i="15"/>
  <c r="BF291" i="18" s="1"/>
  <c r="W290" i="15"/>
  <c r="W291" i="18" s="1"/>
  <c r="L290" i="15"/>
  <c r="L291" i="18" s="1"/>
  <c r="CN291" i="18" s="1"/>
  <c r="BS289" i="15"/>
  <c r="BS290" i="18" s="1"/>
  <c r="CT290" i="18" s="1"/>
  <c r="BF289" i="15"/>
  <c r="BF290" i="18" s="1"/>
  <c r="W289" i="15"/>
  <c r="W290" i="18" s="1"/>
  <c r="L289" i="15"/>
  <c r="L290" i="18" s="1"/>
  <c r="CL290" i="18" s="1"/>
  <c r="BS288" i="15"/>
  <c r="BS289" i="18" s="1"/>
  <c r="BF288" i="15"/>
  <c r="BF289" i="18" s="1"/>
  <c r="CP289" i="18" s="1"/>
  <c r="W288" i="15"/>
  <c r="W289" i="18" s="1"/>
  <c r="L288" i="15"/>
  <c r="L289" i="18" s="1"/>
  <c r="BS287" i="15"/>
  <c r="BS288" i="18" s="1"/>
  <c r="BF287" i="15"/>
  <c r="BF288" i="18" s="1"/>
  <c r="W287" i="15"/>
  <c r="W288" i="18" s="1"/>
  <c r="L287" i="15"/>
  <c r="L288" i="18" s="1"/>
  <c r="BS286" i="15"/>
  <c r="BS287" i="18" s="1"/>
  <c r="BF286" i="15"/>
  <c r="BF287" i="18" s="1"/>
  <c r="W286" i="15"/>
  <c r="W287" i="18" s="1"/>
  <c r="L286" i="15"/>
  <c r="L287" i="18" s="1"/>
  <c r="CN287" i="18" s="1"/>
  <c r="BS285" i="15"/>
  <c r="BS286" i="18" s="1"/>
  <c r="CT286" i="18" s="1"/>
  <c r="BF285" i="15"/>
  <c r="BF286" i="18" s="1"/>
  <c r="W285" i="15"/>
  <c r="W286" i="18" s="1"/>
  <c r="L285" i="15"/>
  <c r="L286" i="18" s="1"/>
  <c r="CL286" i="18" s="1"/>
  <c r="BS284" i="15"/>
  <c r="BS285" i="18" s="1"/>
  <c r="BF284" i="15"/>
  <c r="BF285" i="18" s="1"/>
  <c r="CP285" i="18" s="1"/>
  <c r="W284" i="15"/>
  <c r="W285" i="18" s="1"/>
  <c r="L284" i="15"/>
  <c r="L285" i="18" s="1"/>
  <c r="CL285" i="18" s="1"/>
  <c r="BS283" i="15"/>
  <c r="BS284" i="18" s="1"/>
  <c r="BF283" i="15"/>
  <c r="BF284" i="18" s="1"/>
  <c r="W283" i="15"/>
  <c r="W284" i="18" s="1"/>
  <c r="CF284" i="18" s="1"/>
  <c r="L283" i="15"/>
  <c r="L284" i="18" s="1"/>
  <c r="CN284" i="18" s="1"/>
  <c r="BS282" i="15"/>
  <c r="BF282" i="15"/>
  <c r="BF283" i="18" s="1"/>
  <c r="W282" i="15"/>
  <c r="W283" i="18" s="1"/>
  <c r="L282" i="15"/>
  <c r="L283" i="18" s="1"/>
  <c r="CN283" i="18" s="1"/>
  <c r="BS281" i="15"/>
  <c r="BS282" i="18" s="1"/>
  <c r="CT282" i="18" s="1"/>
  <c r="BF281" i="15"/>
  <c r="W281" i="15"/>
  <c r="W282" i="18" s="1"/>
  <c r="L281" i="15"/>
  <c r="L282" i="18" s="1"/>
  <c r="CL282" i="18" s="1"/>
  <c r="BZ280" i="15"/>
  <c r="BY280" i="15"/>
  <c r="BX280" i="15"/>
  <c r="BW280" i="15"/>
  <c r="BV280" i="15"/>
  <c r="BU280" i="15"/>
  <c r="BT280" i="15"/>
  <c r="BR280" i="15"/>
  <c r="BQ280" i="15"/>
  <c r="BP280" i="15"/>
  <c r="BO280" i="15"/>
  <c r="BN280" i="15"/>
  <c r="BM280" i="15"/>
  <c r="BL280" i="15"/>
  <c r="BK280" i="15"/>
  <c r="BJ280" i="15"/>
  <c r="BI280" i="15"/>
  <c r="BH280" i="15"/>
  <c r="BG280" i="15"/>
  <c r="BE280" i="15"/>
  <c r="BD280" i="15"/>
  <c r="BC280" i="15"/>
  <c r="BB280" i="15"/>
  <c r="BA280" i="15"/>
  <c r="AZ280" i="15"/>
  <c r="AY280" i="15"/>
  <c r="AX280" i="15"/>
  <c r="AW280" i="15"/>
  <c r="AV280" i="15"/>
  <c r="AU280" i="15"/>
  <c r="AT280" i="15"/>
  <c r="AS280" i="15"/>
  <c r="AR280" i="15"/>
  <c r="AQ280" i="15"/>
  <c r="AP280" i="15"/>
  <c r="AO280" i="15"/>
  <c r="AN280" i="15"/>
  <c r="AM280" i="15"/>
  <c r="AL280" i="15"/>
  <c r="AK280" i="15"/>
  <c r="AJ280" i="15"/>
  <c r="AI280" i="15"/>
  <c r="AH280" i="15"/>
  <c r="AG280" i="15"/>
  <c r="AF280" i="15"/>
  <c r="AE280" i="15"/>
  <c r="AD280" i="15"/>
  <c r="AC280" i="15"/>
  <c r="AB280" i="15"/>
  <c r="AA280" i="15"/>
  <c r="Z280" i="15"/>
  <c r="Y280" i="15"/>
  <c r="X280" i="15"/>
  <c r="V280" i="15"/>
  <c r="U280" i="15"/>
  <c r="T280" i="15"/>
  <c r="S280" i="15"/>
  <c r="R280" i="15"/>
  <c r="Q280" i="15"/>
  <c r="P280" i="15"/>
  <c r="O280" i="15"/>
  <c r="N280" i="15"/>
  <c r="M280" i="15"/>
  <c r="K280" i="15"/>
  <c r="J280" i="15"/>
  <c r="I280" i="15"/>
  <c r="H280" i="15"/>
  <c r="G280" i="15"/>
  <c r="F280" i="15"/>
  <c r="E280" i="15"/>
  <c r="D280" i="15"/>
  <c r="BS279" i="15"/>
  <c r="BS280" i="18" s="1"/>
  <c r="CT280" i="18" s="1"/>
  <c r="BF279" i="15"/>
  <c r="BF280" i="18" s="1"/>
  <c r="W279" i="15"/>
  <c r="W280" i="18" s="1"/>
  <c r="CF280" i="18" s="1"/>
  <c r="L279" i="15"/>
  <c r="L280" i="18" s="1"/>
  <c r="BS278" i="15"/>
  <c r="BS279" i="18" s="1"/>
  <c r="CT279" i="18" s="1"/>
  <c r="BF278" i="15"/>
  <c r="BF279" i="18" s="1"/>
  <c r="W278" i="15"/>
  <c r="W279" i="18" s="1"/>
  <c r="L278" i="15"/>
  <c r="L279" i="18" s="1"/>
  <c r="CN279" i="18" s="1"/>
  <c r="BS277" i="15"/>
  <c r="BS278" i="18" s="1"/>
  <c r="CT278" i="18" s="1"/>
  <c r="BF277" i="15"/>
  <c r="BF278" i="18" s="1"/>
  <c r="W277" i="15"/>
  <c r="W278" i="18" s="1"/>
  <c r="L277" i="15"/>
  <c r="L278" i="18" s="1"/>
  <c r="BS276" i="15"/>
  <c r="BS277" i="18" s="1"/>
  <c r="CT277" i="18" s="1"/>
  <c r="BF276" i="15"/>
  <c r="BF277" i="18" s="1"/>
  <c r="CP277" i="18" s="1"/>
  <c r="W276" i="15"/>
  <c r="W277" i="18" s="1"/>
  <c r="L276" i="15"/>
  <c r="L277" i="18" s="1"/>
  <c r="BS275" i="15"/>
  <c r="BS276" i="18" s="1"/>
  <c r="CT276" i="18" s="1"/>
  <c r="BF275" i="15"/>
  <c r="BF276" i="18" s="1"/>
  <c r="W275" i="15"/>
  <c r="W276" i="18" s="1"/>
  <c r="CF276" i="18" s="1"/>
  <c r="L275" i="15"/>
  <c r="L276" i="18" s="1"/>
  <c r="BS274" i="15"/>
  <c r="BS275" i="18" s="1"/>
  <c r="CT275" i="18" s="1"/>
  <c r="BF274" i="15"/>
  <c r="BF275" i="18" s="1"/>
  <c r="W274" i="15"/>
  <c r="W275" i="18" s="1"/>
  <c r="L274" i="15"/>
  <c r="L275" i="18" s="1"/>
  <c r="CN275" i="18" s="1"/>
  <c r="BS273" i="15"/>
  <c r="BS274" i="18" s="1"/>
  <c r="CT274" i="18" s="1"/>
  <c r="BF273" i="15"/>
  <c r="BF274" i="18" s="1"/>
  <c r="W273" i="15"/>
  <c r="W274" i="18" s="1"/>
  <c r="L273" i="15"/>
  <c r="L274" i="18" s="1"/>
  <c r="BS272" i="15"/>
  <c r="BS273" i="18" s="1"/>
  <c r="BF272" i="15"/>
  <c r="BF273" i="18" s="1"/>
  <c r="CP273" i="18" s="1"/>
  <c r="W272" i="15"/>
  <c r="W273" i="18" s="1"/>
  <c r="L272" i="15"/>
  <c r="L273" i="18" s="1"/>
  <c r="BS271" i="15"/>
  <c r="BS272" i="18" s="1"/>
  <c r="CT272" i="18" s="1"/>
  <c r="BF271" i="15"/>
  <c r="BF272" i="18" s="1"/>
  <c r="W271" i="15"/>
  <c r="W272" i="18" s="1"/>
  <c r="CF272" i="18" s="1"/>
  <c r="L271" i="15"/>
  <c r="L272" i="18" s="1"/>
  <c r="BS270" i="15"/>
  <c r="BS271" i="18" s="1"/>
  <c r="CT271" i="18" s="1"/>
  <c r="BF270" i="15"/>
  <c r="BF271" i="18" s="1"/>
  <c r="W270" i="15"/>
  <c r="W271" i="18" s="1"/>
  <c r="L270" i="15"/>
  <c r="BS269" i="15"/>
  <c r="BS270" i="18" s="1"/>
  <c r="BF269" i="15"/>
  <c r="BF270" i="18" s="1"/>
  <c r="W269" i="15"/>
  <c r="L269" i="15"/>
  <c r="L270" i="18" s="1"/>
  <c r="CN270" i="18" s="1"/>
  <c r="BS268" i="15"/>
  <c r="BF268" i="15"/>
  <c r="W268" i="15"/>
  <c r="W269" i="18" s="1"/>
  <c r="L268" i="15"/>
  <c r="L269" i="18" s="1"/>
  <c r="BS267" i="15"/>
  <c r="BS268" i="18" s="1"/>
  <c r="CT268" i="18" s="1"/>
  <c r="BF267" i="15"/>
  <c r="BF268" i="18" s="1"/>
  <c r="W267" i="15"/>
  <c r="W268" i="18" s="1"/>
  <c r="L267" i="15"/>
  <c r="L268" i="18" s="1"/>
  <c r="BS266" i="15"/>
  <c r="BS267" i="18" s="1"/>
  <c r="CT267" i="18" s="1"/>
  <c r="BF266" i="15"/>
  <c r="BF267" i="18" s="1"/>
  <c r="W266" i="15"/>
  <c r="W267" i="18" s="1"/>
  <c r="CF267" i="18" s="1"/>
  <c r="L266" i="15"/>
  <c r="L267" i="18" s="1"/>
  <c r="BS265" i="15"/>
  <c r="BS266" i="18" s="1"/>
  <c r="BF265" i="15"/>
  <c r="BF266" i="18" s="1"/>
  <c r="W265" i="15"/>
  <c r="W266" i="18" s="1"/>
  <c r="L265" i="15"/>
  <c r="L266" i="18" s="1"/>
  <c r="CN266" i="18" s="1"/>
  <c r="BS264" i="15"/>
  <c r="BS265" i="18" s="1"/>
  <c r="CT265" i="18" s="1"/>
  <c r="BF264" i="15"/>
  <c r="BF265" i="18" s="1"/>
  <c r="W264" i="15"/>
  <c r="W265" i="18" s="1"/>
  <c r="L264" i="15"/>
  <c r="L265" i="18" s="1"/>
  <c r="BS263" i="15"/>
  <c r="BS264" i="18" s="1"/>
  <c r="CT264" i="18" s="1"/>
  <c r="BF263" i="15"/>
  <c r="BF264" i="18" s="1"/>
  <c r="W263" i="15"/>
  <c r="W264" i="18" s="1"/>
  <c r="L263" i="15"/>
  <c r="L264" i="18" s="1"/>
  <c r="BZ262" i="15"/>
  <c r="BY262" i="15"/>
  <c r="BX262" i="15"/>
  <c r="BW262" i="15"/>
  <c r="BV262" i="15"/>
  <c r="BU262" i="15"/>
  <c r="BT262" i="15"/>
  <c r="BR262" i="15"/>
  <c r="BQ262" i="15"/>
  <c r="BP262" i="15"/>
  <c r="BO262" i="15"/>
  <c r="BN262" i="15"/>
  <c r="BM262" i="15"/>
  <c r="BL262" i="15"/>
  <c r="BK262" i="15"/>
  <c r="BJ262" i="15"/>
  <c r="BI262" i="15"/>
  <c r="BH262" i="15"/>
  <c r="BG262" i="15"/>
  <c r="BE262" i="15"/>
  <c r="BD262" i="15"/>
  <c r="BC262" i="15"/>
  <c r="BB262" i="15"/>
  <c r="BA262" i="15"/>
  <c r="AZ262" i="15"/>
  <c r="AY262" i="15"/>
  <c r="AX262" i="15"/>
  <c r="AW262" i="15"/>
  <c r="AV262" i="15"/>
  <c r="AU262" i="15"/>
  <c r="AT262" i="15"/>
  <c r="AS262" i="15"/>
  <c r="AR262" i="15"/>
  <c r="AQ262" i="15"/>
  <c r="AP262" i="15"/>
  <c r="AO262" i="15"/>
  <c r="AN262" i="15"/>
  <c r="AM262" i="15"/>
  <c r="AL262" i="15"/>
  <c r="AK262" i="15"/>
  <c r="AJ262" i="15"/>
  <c r="AI262" i="15"/>
  <c r="AH262" i="15"/>
  <c r="AG262" i="15"/>
  <c r="AF262" i="15"/>
  <c r="AE262" i="15"/>
  <c r="AD262" i="15"/>
  <c r="AC262" i="15"/>
  <c r="AB262" i="15"/>
  <c r="AA262" i="15"/>
  <c r="Z262" i="15"/>
  <c r="Y262" i="15"/>
  <c r="X262" i="15"/>
  <c r="V262" i="15"/>
  <c r="U262" i="15"/>
  <c r="T262" i="15"/>
  <c r="S262" i="15"/>
  <c r="R262" i="15"/>
  <c r="Q262" i="15"/>
  <c r="P262" i="15"/>
  <c r="O262" i="15"/>
  <c r="N262" i="15"/>
  <c r="M262" i="15"/>
  <c r="K262" i="15"/>
  <c r="J262" i="15"/>
  <c r="I262" i="15"/>
  <c r="H262" i="15"/>
  <c r="G262" i="15"/>
  <c r="F262" i="15"/>
  <c r="E262" i="15"/>
  <c r="D262" i="15"/>
  <c r="BS261" i="15"/>
  <c r="BS262" i="18" s="1"/>
  <c r="BF261" i="15"/>
  <c r="BF262" i="18" s="1"/>
  <c r="CR262" i="18" s="1"/>
  <c r="W261" i="15"/>
  <c r="W262" i="18" s="1"/>
  <c r="L261" i="15"/>
  <c r="L262" i="18" s="1"/>
  <c r="CN262" i="18" s="1"/>
  <c r="BS260" i="15"/>
  <c r="BS261" i="18" s="1"/>
  <c r="CT261" i="18" s="1"/>
  <c r="BF260" i="15"/>
  <c r="BF261" i="18" s="1"/>
  <c r="CR261" i="18" s="1"/>
  <c r="W260" i="15"/>
  <c r="W261" i="18" s="1"/>
  <c r="L260" i="15"/>
  <c r="L261" i="18" s="1"/>
  <c r="BS259" i="15"/>
  <c r="BS260" i="18" s="1"/>
  <c r="BF259" i="15"/>
  <c r="BF260" i="18" s="1"/>
  <c r="CP260" i="18" s="1"/>
  <c r="W259" i="15"/>
  <c r="W260" i="18" s="1"/>
  <c r="L259" i="15"/>
  <c r="L260" i="18" s="1"/>
  <c r="BS258" i="15"/>
  <c r="BS259" i="18" s="1"/>
  <c r="BF258" i="15"/>
  <c r="BF259" i="18" s="1"/>
  <c r="CP259" i="18" s="1"/>
  <c r="W258" i="15"/>
  <c r="W259" i="18" s="1"/>
  <c r="CF259" i="18" s="1"/>
  <c r="L258" i="15"/>
  <c r="L259" i="18" s="1"/>
  <c r="BS257" i="15"/>
  <c r="BS258" i="18" s="1"/>
  <c r="BF257" i="15"/>
  <c r="BF258" i="18" s="1"/>
  <c r="CR258" i="18" s="1"/>
  <c r="W257" i="15"/>
  <c r="W258" i="18" s="1"/>
  <c r="L257" i="15"/>
  <c r="L258" i="18" s="1"/>
  <c r="BS256" i="15"/>
  <c r="BS257" i="18" s="1"/>
  <c r="BF256" i="15"/>
  <c r="BF257" i="18" s="1"/>
  <c r="W256" i="15"/>
  <c r="W257" i="18" s="1"/>
  <c r="L256" i="15"/>
  <c r="L257" i="18" s="1"/>
  <c r="BS255" i="15"/>
  <c r="BS256" i="18" s="1"/>
  <c r="BF255" i="15"/>
  <c r="BF256" i="18" s="1"/>
  <c r="W255" i="15"/>
  <c r="W256" i="18" s="1"/>
  <c r="L255" i="15"/>
  <c r="L256" i="18" s="1"/>
  <c r="BS254" i="15"/>
  <c r="BS255" i="18" s="1"/>
  <c r="BF254" i="15"/>
  <c r="BF255" i="18" s="1"/>
  <c r="CR255" i="18" s="1"/>
  <c r="W254" i="15"/>
  <c r="W255" i="18" s="1"/>
  <c r="L254" i="15"/>
  <c r="L255" i="18" s="1"/>
  <c r="CN255" i="18" s="1"/>
  <c r="BS253" i="15"/>
  <c r="BS254" i="18" s="1"/>
  <c r="CT254" i="18" s="1"/>
  <c r="BF253" i="15"/>
  <c r="BF254" i="18" s="1"/>
  <c r="CR254" i="18" s="1"/>
  <c r="W253" i="15"/>
  <c r="W254" i="18" s="1"/>
  <c r="L253" i="15"/>
  <c r="L254" i="18" s="1"/>
  <c r="BS252" i="15"/>
  <c r="BS253" i="18" s="1"/>
  <c r="BF252" i="15"/>
  <c r="BF253" i="18" s="1"/>
  <c r="W252" i="15"/>
  <c r="W253" i="18" s="1"/>
  <c r="L252" i="15"/>
  <c r="L253" i="18" s="1"/>
  <c r="CL253" i="18" s="1"/>
  <c r="BS251" i="15"/>
  <c r="BS252" i="18" s="1"/>
  <c r="BF251" i="15"/>
  <c r="BF252" i="18" s="1"/>
  <c r="W251" i="15"/>
  <c r="W252" i="18" s="1"/>
  <c r="L251" i="15"/>
  <c r="L252" i="18" s="1"/>
  <c r="BS250" i="15"/>
  <c r="BS251" i="18" s="1"/>
  <c r="CT251" i="18" s="1"/>
  <c r="BF250" i="15"/>
  <c r="BF251" i="18" s="1"/>
  <c r="W250" i="15"/>
  <c r="W251" i="18" s="1"/>
  <c r="L250" i="15"/>
  <c r="L251" i="18" s="1"/>
  <c r="BS249" i="15"/>
  <c r="BS250" i="18" s="1"/>
  <c r="BF249" i="15"/>
  <c r="BF250" i="18" s="1"/>
  <c r="CR250" i="18" s="1"/>
  <c r="W249" i="15"/>
  <c r="W250" i="18" s="1"/>
  <c r="L249" i="15"/>
  <c r="L250" i="18" s="1"/>
  <c r="BZ248" i="15"/>
  <c r="BY248" i="15"/>
  <c r="BX248" i="15"/>
  <c r="BW248" i="15"/>
  <c r="BV248" i="15"/>
  <c r="BU248" i="15"/>
  <c r="BT248" i="15"/>
  <c r="BR248" i="15"/>
  <c r="BQ248" i="15"/>
  <c r="BP248" i="15"/>
  <c r="BO248" i="15"/>
  <c r="BN248" i="15"/>
  <c r="BM248" i="15"/>
  <c r="BL248" i="15"/>
  <c r="BK248" i="15"/>
  <c r="BJ248" i="15"/>
  <c r="BI248" i="15"/>
  <c r="BH248" i="15"/>
  <c r="BG248" i="15"/>
  <c r="BE248" i="15"/>
  <c r="BD248" i="15"/>
  <c r="BC248" i="15"/>
  <c r="BB248" i="15"/>
  <c r="BA248" i="15"/>
  <c r="AZ248" i="15"/>
  <c r="AY248" i="15"/>
  <c r="AX248" i="15"/>
  <c r="AW248" i="15"/>
  <c r="AV248" i="15"/>
  <c r="AU248" i="15"/>
  <c r="AT248" i="15"/>
  <c r="AS248" i="15"/>
  <c r="AR248" i="15"/>
  <c r="AQ248" i="15"/>
  <c r="AP248" i="15"/>
  <c r="AO248" i="15"/>
  <c r="AN248" i="15"/>
  <c r="AM248" i="15"/>
  <c r="AL248" i="15"/>
  <c r="AK248" i="15"/>
  <c r="AJ248" i="15"/>
  <c r="AI248" i="15"/>
  <c r="AH248" i="15"/>
  <c r="AG248" i="15"/>
  <c r="AF248" i="15"/>
  <c r="AE248" i="15"/>
  <c r="AD248" i="15"/>
  <c r="AC248" i="15"/>
  <c r="AB248" i="15"/>
  <c r="AA248" i="15"/>
  <c r="Z248" i="15"/>
  <c r="Y248" i="15"/>
  <c r="X248" i="15"/>
  <c r="V248" i="15"/>
  <c r="U248" i="15"/>
  <c r="T248" i="15"/>
  <c r="S248" i="15"/>
  <c r="R248" i="15"/>
  <c r="Q248" i="15"/>
  <c r="P248" i="15"/>
  <c r="O248" i="15"/>
  <c r="N248" i="15"/>
  <c r="M248" i="15"/>
  <c r="K248" i="15"/>
  <c r="J248" i="15"/>
  <c r="I248" i="15"/>
  <c r="H248" i="15"/>
  <c r="G248" i="15"/>
  <c r="F248" i="15"/>
  <c r="E248" i="15"/>
  <c r="D248" i="15"/>
  <c r="BS247" i="15"/>
  <c r="BS248" i="18" s="1"/>
  <c r="BF247" i="15"/>
  <c r="BF248" i="18" s="1"/>
  <c r="W247" i="15"/>
  <c r="W248" i="18" s="1"/>
  <c r="CI248" i="18" s="1"/>
  <c r="L247" i="15"/>
  <c r="L248" i="18" s="1"/>
  <c r="CL248" i="18" s="1"/>
  <c r="BS246" i="15"/>
  <c r="BS247" i="18" s="1"/>
  <c r="CT247" i="18" s="1"/>
  <c r="BF246" i="15"/>
  <c r="BF247" i="18" s="1"/>
  <c r="W246" i="15"/>
  <c r="W247" i="18" s="1"/>
  <c r="CF247" i="18" s="1"/>
  <c r="L246" i="15"/>
  <c r="L247" i="18" s="1"/>
  <c r="BS245" i="15"/>
  <c r="BS246" i="18" s="1"/>
  <c r="BF245" i="15"/>
  <c r="BF246" i="18" s="1"/>
  <c r="CR246" i="18" s="1"/>
  <c r="W245" i="15"/>
  <c r="W246" i="18" s="1"/>
  <c r="CF246" i="18" s="1"/>
  <c r="L245" i="15"/>
  <c r="L246" i="18" s="1"/>
  <c r="BS244" i="15"/>
  <c r="BS245" i="18" s="1"/>
  <c r="BF244" i="15"/>
  <c r="BF245" i="18" s="1"/>
  <c r="W244" i="15"/>
  <c r="W245" i="18" s="1"/>
  <c r="CF245" i="18" s="1"/>
  <c r="L244" i="15"/>
  <c r="L245" i="18" s="1"/>
  <c r="BS243" i="15"/>
  <c r="BS244" i="18" s="1"/>
  <c r="BF243" i="15"/>
  <c r="BF244" i="18" s="1"/>
  <c r="W243" i="15"/>
  <c r="W244" i="18" s="1"/>
  <c r="CI244" i="18" s="1"/>
  <c r="L243" i="15"/>
  <c r="L244" i="18" s="1"/>
  <c r="BS242" i="15"/>
  <c r="BS243" i="18" s="1"/>
  <c r="BF242" i="15"/>
  <c r="BF243" i="18" s="1"/>
  <c r="W242" i="15"/>
  <c r="W243" i="18" s="1"/>
  <c r="CF243" i="18" s="1"/>
  <c r="L242" i="15"/>
  <c r="L243" i="18" s="1"/>
  <c r="CL243" i="18" s="1"/>
  <c r="BS241" i="15"/>
  <c r="BS242" i="18" s="1"/>
  <c r="CT242" i="18" s="1"/>
  <c r="BF241" i="15"/>
  <c r="BF242" i="18" s="1"/>
  <c r="W241" i="15"/>
  <c r="W242" i="18" s="1"/>
  <c r="L241" i="15"/>
  <c r="L242" i="18" s="1"/>
  <c r="BS240" i="15"/>
  <c r="BS241" i="18" s="1"/>
  <c r="BF240" i="15"/>
  <c r="BF241" i="18" s="1"/>
  <c r="CR241" i="18" s="1"/>
  <c r="W240" i="15"/>
  <c r="W241" i="18" s="1"/>
  <c r="L240" i="15"/>
  <c r="L241" i="18" s="1"/>
  <c r="BS239" i="15"/>
  <c r="BS240" i="18" s="1"/>
  <c r="BF239" i="15"/>
  <c r="BF240" i="18" s="1"/>
  <c r="CP240" i="18" s="1"/>
  <c r="W239" i="15"/>
  <c r="W240" i="18" s="1"/>
  <c r="CI240" i="18" s="1"/>
  <c r="L239" i="15"/>
  <c r="L240" i="18" s="1"/>
  <c r="BS238" i="15"/>
  <c r="BS239" i="18" s="1"/>
  <c r="BF238" i="15"/>
  <c r="BF239" i="18" s="1"/>
  <c r="W238" i="15"/>
  <c r="W239" i="18" s="1"/>
  <c r="CF239" i="18" s="1"/>
  <c r="L238" i="15"/>
  <c r="L239" i="18" s="1"/>
  <c r="BS237" i="15"/>
  <c r="BS238" i="18" s="1"/>
  <c r="BF237" i="15"/>
  <c r="BF238" i="18" s="1"/>
  <c r="W237" i="15"/>
  <c r="W238" i="18" s="1"/>
  <c r="L237" i="15"/>
  <c r="L238" i="18" s="1"/>
  <c r="CN238" i="18" s="1"/>
  <c r="BS236" i="15"/>
  <c r="BS237" i="18" s="1"/>
  <c r="CT237" i="18" s="1"/>
  <c r="BF236" i="15"/>
  <c r="BF237" i="18" s="1"/>
  <c r="W236" i="15"/>
  <c r="W237" i="18" s="1"/>
  <c r="CF237" i="18" s="1"/>
  <c r="L236" i="15"/>
  <c r="L237" i="18" s="1"/>
  <c r="BS235" i="15"/>
  <c r="BS236" i="18" s="1"/>
  <c r="BF235" i="15"/>
  <c r="BF236" i="18" s="1"/>
  <c r="CP236" i="18" s="1"/>
  <c r="W235" i="15"/>
  <c r="W236" i="18" s="1"/>
  <c r="CI236" i="18" s="1"/>
  <c r="L235" i="15"/>
  <c r="L236" i="18" s="1"/>
  <c r="BS234" i="15"/>
  <c r="BS235" i="18" s="1"/>
  <c r="BF234" i="15"/>
  <c r="BF235" i="18" s="1"/>
  <c r="W234" i="15"/>
  <c r="W235" i="18" s="1"/>
  <c r="CF235" i="18" s="1"/>
  <c r="L234" i="15"/>
  <c r="L235" i="18" s="1"/>
  <c r="BS233" i="15"/>
  <c r="BS234" i="18" s="1"/>
  <c r="BF233" i="15"/>
  <c r="BF234" i="18" s="1"/>
  <c r="W233" i="15"/>
  <c r="W234" i="18" s="1"/>
  <c r="CF234" i="18" s="1"/>
  <c r="L233" i="15"/>
  <c r="L234" i="18" s="1"/>
  <c r="CN234" i="18" s="1"/>
  <c r="BS232" i="15"/>
  <c r="BS233" i="18" s="1"/>
  <c r="CT233" i="18" s="1"/>
  <c r="BF232" i="15"/>
  <c r="BF233" i="18" s="1"/>
  <c r="W232" i="15"/>
  <c r="W233" i="18" s="1"/>
  <c r="L232" i="15"/>
  <c r="L233" i="18" s="1"/>
  <c r="BS231" i="15"/>
  <c r="BS232" i="18" s="1"/>
  <c r="CT232" i="18" s="1"/>
  <c r="BF231" i="15"/>
  <c r="BF232" i="18" s="1"/>
  <c r="W231" i="15"/>
  <c r="W232" i="18" s="1"/>
  <c r="L231" i="15"/>
  <c r="L232" i="18" s="1"/>
  <c r="BS230" i="15"/>
  <c r="BS231" i="18" s="1"/>
  <c r="BF230" i="15"/>
  <c r="BF231" i="18" s="1"/>
  <c r="CP231" i="18" s="1"/>
  <c r="W230" i="15"/>
  <c r="W231" i="18" s="1"/>
  <c r="CF231" i="18" s="1"/>
  <c r="L230" i="15"/>
  <c r="L231" i="18" s="1"/>
  <c r="BS229" i="15"/>
  <c r="BS230" i="18" s="1"/>
  <c r="BF229" i="15"/>
  <c r="BF230" i="18" s="1"/>
  <c r="W229" i="15"/>
  <c r="W230" i="18" s="1"/>
  <c r="CF230" i="18" s="1"/>
  <c r="L229" i="15"/>
  <c r="L230" i="18" s="1"/>
  <c r="BZ228" i="15"/>
  <c r="BY228" i="15"/>
  <c r="BX228" i="15"/>
  <c r="BW228" i="15"/>
  <c r="BV228" i="15"/>
  <c r="BU228" i="15"/>
  <c r="BT228" i="15"/>
  <c r="BR228" i="15"/>
  <c r="BQ228" i="15"/>
  <c r="BP228" i="15"/>
  <c r="BO228" i="15"/>
  <c r="BN228" i="15"/>
  <c r="BM228" i="15"/>
  <c r="BL228" i="15"/>
  <c r="BK228" i="15"/>
  <c r="BJ228" i="15"/>
  <c r="BI228" i="15"/>
  <c r="BH228" i="15"/>
  <c r="BG228" i="15"/>
  <c r="BE228" i="15"/>
  <c r="BD228" i="15"/>
  <c r="BC228" i="15"/>
  <c r="BB228" i="15"/>
  <c r="BA228" i="15"/>
  <c r="AZ228" i="15"/>
  <c r="AY228" i="15"/>
  <c r="AX228" i="15"/>
  <c r="AW228" i="15"/>
  <c r="AV228" i="15"/>
  <c r="AU228" i="15"/>
  <c r="AT228" i="15"/>
  <c r="AS228" i="15"/>
  <c r="AR228" i="15"/>
  <c r="AQ228" i="15"/>
  <c r="AP228" i="15"/>
  <c r="AO228" i="15"/>
  <c r="AN228" i="15"/>
  <c r="AM228" i="15"/>
  <c r="AL228" i="15"/>
  <c r="AK228" i="15"/>
  <c r="AJ228" i="15"/>
  <c r="AI228" i="15"/>
  <c r="AH228" i="15"/>
  <c r="AG228" i="15"/>
  <c r="AF228" i="15"/>
  <c r="AE228" i="15"/>
  <c r="AD228" i="15"/>
  <c r="AC228" i="15"/>
  <c r="AB228" i="15"/>
  <c r="AA228" i="15"/>
  <c r="Z228" i="15"/>
  <c r="Y228" i="15"/>
  <c r="X228" i="15"/>
  <c r="V228" i="15"/>
  <c r="U228" i="15"/>
  <c r="T228" i="15"/>
  <c r="S228" i="15"/>
  <c r="R228" i="15"/>
  <c r="Q228" i="15"/>
  <c r="P228" i="15"/>
  <c r="O228" i="15"/>
  <c r="N228" i="15"/>
  <c r="M228" i="15"/>
  <c r="K228" i="15"/>
  <c r="J228" i="15"/>
  <c r="I228" i="15"/>
  <c r="H228" i="15"/>
  <c r="G228" i="15"/>
  <c r="F228" i="15"/>
  <c r="E228" i="15"/>
  <c r="D228" i="15"/>
  <c r="BS227" i="15"/>
  <c r="BS228" i="18" s="1"/>
  <c r="CT228" i="18" s="1"/>
  <c r="BF227" i="15"/>
  <c r="BF228" i="18" s="1"/>
  <c r="W227" i="15"/>
  <c r="W228" i="18" s="1"/>
  <c r="L227" i="15"/>
  <c r="L228" i="18" s="1"/>
  <c r="CN228" i="18" s="1"/>
  <c r="BS226" i="15"/>
  <c r="BS227" i="18" s="1"/>
  <c r="BF226" i="15"/>
  <c r="BF227" i="18" s="1"/>
  <c r="CP227" i="18" s="1"/>
  <c r="W226" i="15"/>
  <c r="W227" i="18" s="1"/>
  <c r="L226" i="15"/>
  <c r="L227" i="18" s="1"/>
  <c r="CL227" i="18" s="1"/>
  <c r="BS225" i="15"/>
  <c r="BS226" i="18" s="1"/>
  <c r="BF225" i="15"/>
  <c r="BF226" i="18" s="1"/>
  <c r="W225" i="15"/>
  <c r="W226" i="18" s="1"/>
  <c r="CF226" i="18" s="1"/>
  <c r="L225" i="15"/>
  <c r="L226" i="18" s="1"/>
  <c r="CL226" i="18" s="1"/>
  <c r="BS224" i="15"/>
  <c r="BS225" i="18" s="1"/>
  <c r="BF224" i="15"/>
  <c r="BF225" i="18" s="1"/>
  <c r="W224" i="15"/>
  <c r="W225" i="18" s="1"/>
  <c r="L224" i="15"/>
  <c r="L225" i="18" s="1"/>
  <c r="CN225" i="18" s="1"/>
  <c r="BS223" i="15"/>
  <c r="BS224" i="18" s="1"/>
  <c r="CT224" i="18" s="1"/>
  <c r="BF223" i="15"/>
  <c r="BF224" i="18" s="1"/>
  <c r="W223" i="15"/>
  <c r="W224" i="18" s="1"/>
  <c r="L223" i="15"/>
  <c r="L224" i="18" s="1"/>
  <c r="CN224" i="18" s="1"/>
  <c r="BS222" i="15"/>
  <c r="BS223" i="18" s="1"/>
  <c r="BF222" i="15"/>
  <c r="BF223" i="18" s="1"/>
  <c r="CP223" i="18" s="1"/>
  <c r="W222" i="15"/>
  <c r="W223" i="18" s="1"/>
  <c r="L222" i="15"/>
  <c r="L223" i="18" s="1"/>
  <c r="CL223" i="18" s="1"/>
  <c r="BS221" i="15"/>
  <c r="BS222" i="18" s="1"/>
  <c r="BF221" i="15"/>
  <c r="BF222" i="18" s="1"/>
  <c r="W221" i="15"/>
  <c r="W222" i="18" s="1"/>
  <c r="L221" i="15"/>
  <c r="L222" i="18" s="1"/>
  <c r="BS220" i="15"/>
  <c r="BS221" i="18" s="1"/>
  <c r="BF220" i="15"/>
  <c r="BF221" i="18" s="1"/>
  <c r="W220" i="15"/>
  <c r="W221" i="18" s="1"/>
  <c r="CF221" i="18" s="1"/>
  <c r="L220" i="15"/>
  <c r="L221" i="18" s="1"/>
  <c r="CN221" i="18" s="1"/>
  <c r="BS219" i="15"/>
  <c r="BS220" i="18" s="1"/>
  <c r="BF219" i="15"/>
  <c r="BF220" i="18" s="1"/>
  <c r="W219" i="15"/>
  <c r="W220" i="18" s="1"/>
  <c r="L219" i="15"/>
  <c r="L220" i="18" s="1"/>
  <c r="CN220" i="18" s="1"/>
  <c r="BS218" i="15"/>
  <c r="BS219" i="18" s="1"/>
  <c r="CT219" i="18" s="1"/>
  <c r="BF218" i="15"/>
  <c r="BF219" i="18" s="1"/>
  <c r="W218" i="15"/>
  <c r="W219" i="18" s="1"/>
  <c r="L218" i="15"/>
  <c r="L219" i="18" s="1"/>
  <c r="CL219" i="18" s="1"/>
  <c r="BS217" i="15"/>
  <c r="BS218" i="18" s="1"/>
  <c r="BF217" i="15"/>
  <c r="BF218" i="18" s="1"/>
  <c r="CP218" i="18" s="1"/>
  <c r="W217" i="15"/>
  <c r="W218" i="18" s="1"/>
  <c r="L217" i="15"/>
  <c r="L218" i="18" s="1"/>
  <c r="CL218" i="18" s="1"/>
  <c r="BS216" i="15"/>
  <c r="BS217" i="18" s="1"/>
  <c r="BF216" i="15"/>
  <c r="BF217" i="18" s="1"/>
  <c r="W216" i="15"/>
  <c r="W217" i="18" s="1"/>
  <c r="CF217" i="18" s="1"/>
  <c r="L216" i="15"/>
  <c r="L217" i="18" s="1"/>
  <c r="CN217" i="18" s="1"/>
  <c r="BS215" i="15"/>
  <c r="BS216" i="18" s="1"/>
  <c r="BF215" i="15"/>
  <c r="BF216" i="18" s="1"/>
  <c r="W215" i="15"/>
  <c r="W216" i="18" s="1"/>
  <c r="L215" i="15"/>
  <c r="L216" i="18" s="1"/>
  <c r="CN216" i="18" s="1"/>
  <c r="BS214" i="15"/>
  <c r="BS215" i="18" s="1"/>
  <c r="BF214" i="15"/>
  <c r="BF215" i="18" s="1"/>
  <c r="W214" i="15"/>
  <c r="W215" i="18" s="1"/>
  <c r="L214" i="15"/>
  <c r="L215" i="18" s="1"/>
  <c r="CL215" i="18" s="1"/>
  <c r="BS213" i="15"/>
  <c r="BS214" i="18" s="1"/>
  <c r="CT214" i="18" s="1"/>
  <c r="BF213" i="15"/>
  <c r="BF214" i="18" s="1"/>
  <c r="W213" i="15"/>
  <c r="W214" i="18" s="1"/>
  <c r="L213" i="15"/>
  <c r="L214" i="18" s="1"/>
  <c r="CL214" i="18" s="1"/>
  <c r="BS212" i="15"/>
  <c r="BS213" i="18" s="1"/>
  <c r="BF212" i="15"/>
  <c r="BF213" i="18" s="1"/>
  <c r="CR213" i="18" s="1"/>
  <c r="W212" i="15"/>
  <c r="W213" i="18" s="1"/>
  <c r="L212" i="15"/>
  <c r="L213" i="18" s="1"/>
  <c r="CN213" i="18" s="1"/>
  <c r="BS211" i="15"/>
  <c r="BS212" i="18" s="1"/>
  <c r="BF211" i="15"/>
  <c r="BF212" i="18" s="1"/>
  <c r="W211" i="15"/>
  <c r="W212" i="18" s="1"/>
  <c r="CF212" i="18" s="1"/>
  <c r="L211" i="15"/>
  <c r="L212" i="18" s="1"/>
  <c r="CN212" i="18" s="1"/>
  <c r="BS210" i="15"/>
  <c r="BS211" i="18" s="1"/>
  <c r="BF210" i="15"/>
  <c r="BF211" i="18" s="1"/>
  <c r="W210" i="15"/>
  <c r="W211" i="18" s="1"/>
  <c r="L210" i="15"/>
  <c r="L211" i="18" s="1"/>
  <c r="CL211" i="18" s="1"/>
  <c r="BZ209" i="15"/>
  <c r="BY209" i="15"/>
  <c r="BX209" i="15"/>
  <c r="BW209" i="15"/>
  <c r="BV209" i="15"/>
  <c r="BU209" i="15"/>
  <c r="BT209" i="15"/>
  <c r="BR209" i="15"/>
  <c r="BQ209" i="15"/>
  <c r="BP209" i="15"/>
  <c r="BO209" i="15"/>
  <c r="BN209" i="15"/>
  <c r="BM209" i="15"/>
  <c r="BL209" i="15"/>
  <c r="BK209" i="15"/>
  <c r="BJ209" i="15"/>
  <c r="BI209" i="15"/>
  <c r="BH209" i="15"/>
  <c r="BG209" i="15"/>
  <c r="BE209" i="15"/>
  <c r="BD209" i="15"/>
  <c r="BC209" i="15"/>
  <c r="BB209" i="15"/>
  <c r="BA209" i="15"/>
  <c r="AZ209" i="15"/>
  <c r="AY209" i="15"/>
  <c r="AX209" i="15"/>
  <c r="AW209" i="15"/>
  <c r="AW210" i="18" s="1"/>
  <c r="AV209" i="15"/>
  <c r="AU209" i="15"/>
  <c r="AT209" i="15"/>
  <c r="AS209" i="15"/>
  <c r="AR209" i="15"/>
  <c r="AQ209" i="15"/>
  <c r="AP209" i="15"/>
  <c r="AO209" i="15"/>
  <c r="AN209" i="15"/>
  <c r="AM209" i="15"/>
  <c r="AL209" i="15"/>
  <c r="AK209" i="15"/>
  <c r="AJ209" i="15"/>
  <c r="AI209" i="15"/>
  <c r="AH209" i="15"/>
  <c r="AG209" i="15"/>
  <c r="AF209" i="15"/>
  <c r="AE209" i="15"/>
  <c r="AD209" i="15"/>
  <c r="AC209" i="15"/>
  <c r="AB209" i="15"/>
  <c r="AA209" i="15"/>
  <c r="Z209" i="15"/>
  <c r="Y209" i="15"/>
  <c r="X209" i="15"/>
  <c r="W209" i="15"/>
  <c r="V209" i="15"/>
  <c r="U209" i="15"/>
  <c r="T209" i="15"/>
  <c r="S209" i="15"/>
  <c r="R209" i="15"/>
  <c r="Q209" i="15"/>
  <c r="P209" i="15"/>
  <c r="O209" i="15"/>
  <c r="N209" i="15"/>
  <c r="M209" i="15"/>
  <c r="K209" i="15"/>
  <c r="J209" i="15"/>
  <c r="I209" i="15"/>
  <c r="H209" i="15"/>
  <c r="G209" i="15"/>
  <c r="F209" i="15"/>
  <c r="E209" i="15"/>
  <c r="D209" i="15"/>
  <c r="BS208" i="15"/>
  <c r="BS209" i="18" s="1"/>
  <c r="CT209" i="18" s="1"/>
  <c r="BF208" i="15"/>
  <c r="BF209" i="18" s="1"/>
  <c r="W208" i="15"/>
  <c r="W209" i="18" s="1"/>
  <c r="L208" i="15"/>
  <c r="BS207" i="15"/>
  <c r="BS208" i="18" s="1"/>
  <c r="CT208" i="18" s="1"/>
  <c r="BF207" i="15"/>
  <c r="BF208" i="18" s="1"/>
  <c r="W207" i="15"/>
  <c r="L207" i="15"/>
  <c r="L208" i="18" s="1"/>
  <c r="BS206" i="15"/>
  <c r="BS207" i="18" s="1"/>
  <c r="BF206" i="15"/>
  <c r="W206" i="15"/>
  <c r="W207" i="18" s="1"/>
  <c r="L206" i="15"/>
  <c r="L207" i="18" s="1"/>
  <c r="BS205" i="15"/>
  <c r="BS206" i="18" s="1"/>
  <c r="CT206" i="18" s="1"/>
  <c r="BF205" i="15"/>
  <c r="BF206" i="18" s="1"/>
  <c r="W205" i="15"/>
  <c r="W206" i="18" s="1"/>
  <c r="L205" i="15"/>
  <c r="L206" i="18" s="1"/>
  <c r="CL206" i="18" s="1"/>
  <c r="BS204" i="15"/>
  <c r="BS205" i="18" s="1"/>
  <c r="BF204" i="15"/>
  <c r="BF205" i="18" s="1"/>
  <c r="CP205" i="18" s="1"/>
  <c r="W204" i="15"/>
  <c r="W205" i="18" s="1"/>
  <c r="L204" i="15"/>
  <c r="BS203" i="15"/>
  <c r="BS204" i="18" s="1"/>
  <c r="BF203" i="15"/>
  <c r="BF204" i="18" s="1"/>
  <c r="W203" i="15"/>
  <c r="L203" i="15"/>
  <c r="BS202" i="15"/>
  <c r="BS203" i="18" s="1"/>
  <c r="BF202" i="15"/>
  <c r="W202" i="15"/>
  <c r="W203" i="18" s="1"/>
  <c r="L202" i="15"/>
  <c r="L203" i="18" s="1"/>
  <c r="CN203" i="18" s="1"/>
  <c r="BS201" i="15"/>
  <c r="BF201" i="15"/>
  <c r="BF202" i="18" s="1"/>
  <c r="W201" i="15"/>
  <c r="W202" i="18" s="1"/>
  <c r="L201" i="15"/>
  <c r="L202" i="18" s="1"/>
  <c r="BS200" i="15"/>
  <c r="BS201" i="18" s="1"/>
  <c r="BF200" i="15"/>
  <c r="BF201" i="18" s="1"/>
  <c r="CP201" i="18" s="1"/>
  <c r="W200" i="15"/>
  <c r="W201" i="18" s="1"/>
  <c r="L200" i="15"/>
  <c r="BZ199" i="15"/>
  <c r="BY199" i="15"/>
  <c r="BX199" i="15"/>
  <c r="BW199" i="15"/>
  <c r="BV199" i="15"/>
  <c r="BU199" i="15"/>
  <c r="BT199" i="15"/>
  <c r="BR199" i="15"/>
  <c r="BQ199" i="15"/>
  <c r="BP199" i="15"/>
  <c r="BO199" i="15"/>
  <c r="BN199" i="15"/>
  <c r="BM199" i="15"/>
  <c r="BL199" i="15"/>
  <c r="BK199" i="15"/>
  <c r="BJ199" i="15"/>
  <c r="BI199" i="15"/>
  <c r="BH199" i="15"/>
  <c r="BG199" i="15"/>
  <c r="BE199" i="15"/>
  <c r="BD199" i="15"/>
  <c r="BC199" i="15"/>
  <c r="BB199" i="15"/>
  <c r="BA199" i="15"/>
  <c r="AZ199" i="15"/>
  <c r="AY199" i="15"/>
  <c r="AX199" i="15"/>
  <c r="AW199" i="15"/>
  <c r="AV199" i="15"/>
  <c r="AU199" i="15"/>
  <c r="AT199" i="15"/>
  <c r="AS199" i="15"/>
  <c r="AR199" i="15"/>
  <c r="AQ199" i="15"/>
  <c r="AP199" i="15"/>
  <c r="AO199" i="15"/>
  <c r="AN199" i="15"/>
  <c r="AM199" i="15"/>
  <c r="AL199" i="15"/>
  <c r="AK199" i="15"/>
  <c r="AJ199" i="15"/>
  <c r="AI199" i="15"/>
  <c r="AH199" i="15"/>
  <c r="AG199" i="15"/>
  <c r="AF199" i="15"/>
  <c r="AE199" i="15"/>
  <c r="AD199" i="15"/>
  <c r="AC199" i="15"/>
  <c r="AB199" i="15"/>
  <c r="AA199" i="15"/>
  <c r="Z199" i="15"/>
  <c r="Y199" i="15"/>
  <c r="X199" i="15"/>
  <c r="V199" i="15"/>
  <c r="U199" i="15"/>
  <c r="T199" i="15"/>
  <c r="S199" i="15"/>
  <c r="R199" i="15"/>
  <c r="Q199" i="15"/>
  <c r="P199" i="15"/>
  <c r="O199" i="15"/>
  <c r="N199" i="15"/>
  <c r="M199" i="15"/>
  <c r="K199" i="15"/>
  <c r="J199" i="15"/>
  <c r="I199" i="15"/>
  <c r="H199" i="15"/>
  <c r="G199" i="15"/>
  <c r="F199" i="15"/>
  <c r="E199" i="15"/>
  <c r="D199" i="15"/>
  <c r="BS198" i="15"/>
  <c r="BS199" i="18" s="1"/>
  <c r="CT199" i="18" s="1"/>
  <c r="BF198" i="15"/>
  <c r="W198" i="15"/>
  <c r="W199" i="18" s="1"/>
  <c r="L198" i="15"/>
  <c r="L199" i="18" s="1"/>
  <c r="BS197" i="15"/>
  <c r="BS198" i="18" s="1"/>
  <c r="CT198" i="18" s="1"/>
  <c r="BF197" i="15"/>
  <c r="BF198" i="18" s="1"/>
  <c r="W197" i="15"/>
  <c r="L197" i="15"/>
  <c r="BS196" i="15"/>
  <c r="BF196" i="15"/>
  <c r="W196" i="15"/>
  <c r="W197" i="18" s="1"/>
  <c r="L196" i="15"/>
  <c r="L197" i="18" s="1"/>
  <c r="BS195" i="15"/>
  <c r="BS196" i="18" s="1"/>
  <c r="CT196" i="18" s="1"/>
  <c r="BF195" i="15"/>
  <c r="BF196" i="18" s="1"/>
  <c r="W195" i="15"/>
  <c r="W196" i="18" s="1"/>
  <c r="CF196" i="18" s="1"/>
  <c r="L195" i="15"/>
  <c r="BS194" i="15"/>
  <c r="BS195" i="18" s="1"/>
  <c r="CT195" i="18" s="1"/>
  <c r="BF194" i="15"/>
  <c r="W194" i="15"/>
  <c r="L194" i="15"/>
  <c r="L195" i="18" s="1"/>
  <c r="BS193" i="15"/>
  <c r="BS194" i="18" s="1"/>
  <c r="CT194" i="18" s="1"/>
  <c r="BF193" i="15"/>
  <c r="BF194" i="18" s="1"/>
  <c r="W193" i="15"/>
  <c r="W194" i="18" s="1"/>
  <c r="CF194" i="18" s="1"/>
  <c r="L193" i="15"/>
  <c r="BS192" i="15"/>
  <c r="BS193" i="18" s="1"/>
  <c r="CT193" i="18" s="1"/>
  <c r="BF192" i="15"/>
  <c r="W192" i="15"/>
  <c r="L192" i="15"/>
  <c r="L193" i="18" s="1"/>
  <c r="BS191" i="15"/>
  <c r="BF191" i="15"/>
  <c r="W191" i="15"/>
  <c r="W192" i="18" s="1"/>
  <c r="L191" i="15"/>
  <c r="BY190" i="15"/>
  <c r="BX190" i="15"/>
  <c r="BW190" i="15"/>
  <c r="BV190" i="15"/>
  <c r="BU190" i="15"/>
  <c r="BT190" i="15"/>
  <c r="BR190" i="15"/>
  <c r="BQ190" i="15"/>
  <c r="BP190" i="15"/>
  <c r="BO190" i="15"/>
  <c r="BN190" i="15"/>
  <c r="BM190" i="15"/>
  <c r="BL190" i="15"/>
  <c r="BK190" i="15"/>
  <c r="BJ190" i="15"/>
  <c r="BI190" i="15"/>
  <c r="BH190" i="15"/>
  <c r="BG190" i="15"/>
  <c r="BE190" i="15"/>
  <c r="BD190" i="15"/>
  <c r="BC190" i="15"/>
  <c r="BB190" i="15"/>
  <c r="BA190" i="15"/>
  <c r="AZ190" i="15"/>
  <c r="AY190" i="15"/>
  <c r="AX190" i="15"/>
  <c r="AW190" i="15"/>
  <c r="AV190" i="15"/>
  <c r="AU190" i="15"/>
  <c r="AT190" i="15"/>
  <c r="AS190" i="15"/>
  <c r="AR190" i="15"/>
  <c r="AQ190" i="15"/>
  <c r="AP190" i="15"/>
  <c r="AO190" i="15"/>
  <c r="AN190" i="15"/>
  <c r="AM190" i="15"/>
  <c r="AL190" i="15"/>
  <c r="AK190" i="15"/>
  <c r="AJ190" i="15"/>
  <c r="AI190" i="15"/>
  <c r="AH190" i="15"/>
  <c r="AG190" i="15"/>
  <c r="AF190" i="15"/>
  <c r="AE190" i="15"/>
  <c r="AD190" i="15"/>
  <c r="AC190" i="15"/>
  <c r="AB190" i="15"/>
  <c r="AA190" i="15"/>
  <c r="Z190" i="15"/>
  <c r="Y190" i="15"/>
  <c r="X190" i="15"/>
  <c r="V190" i="15"/>
  <c r="U190" i="15"/>
  <c r="T190" i="15"/>
  <c r="S190" i="15"/>
  <c r="R190" i="15"/>
  <c r="Q190" i="15"/>
  <c r="P190" i="15"/>
  <c r="O190" i="15"/>
  <c r="N190" i="15"/>
  <c r="M190" i="15"/>
  <c r="K190" i="15"/>
  <c r="J190" i="15"/>
  <c r="I190" i="15"/>
  <c r="H190" i="15"/>
  <c r="G190" i="15"/>
  <c r="F190" i="15"/>
  <c r="E190" i="15"/>
  <c r="D190" i="15"/>
  <c r="BS189" i="15"/>
  <c r="BS190" i="18" s="1"/>
  <c r="BF189" i="15"/>
  <c r="BF190" i="18" s="1"/>
  <c r="W189" i="15"/>
  <c r="L189" i="15"/>
  <c r="L190" i="18" s="1"/>
  <c r="BS188" i="15"/>
  <c r="BS189" i="18" s="1"/>
  <c r="BF188" i="15"/>
  <c r="W188" i="15"/>
  <c r="W189" i="18" s="1"/>
  <c r="L188" i="15"/>
  <c r="L189" i="18" s="1"/>
  <c r="BS187" i="15"/>
  <c r="BS188" i="18" s="1"/>
  <c r="BF187" i="15"/>
  <c r="W187" i="15"/>
  <c r="W188" i="18" s="1"/>
  <c r="L187" i="15"/>
  <c r="L188" i="18" s="1"/>
  <c r="CL188" i="18" s="1"/>
  <c r="BS186" i="15"/>
  <c r="BS187" i="18" s="1"/>
  <c r="CT187" i="18" s="1"/>
  <c r="BF186" i="15"/>
  <c r="BF187" i="18" s="1"/>
  <c r="W186" i="15"/>
  <c r="W187" i="18" s="1"/>
  <c r="L186" i="15"/>
  <c r="BS185" i="15"/>
  <c r="BS186" i="18" s="1"/>
  <c r="BF185" i="15"/>
  <c r="W185" i="15"/>
  <c r="L185" i="15"/>
  <c r="BS184" i="15"/>
  <c r="BS185" i="18" s="1"/>
  <c r="BF184" i="15"/>
  <c r="W184" i="15"/>
  <c r="W185" i="18" s="1"/>
  <c r="CF185" i="18" s="1"/>
  <c r="L184" i="15"/>
  <c r="L185" i="18" s="1"/>
  <c r="BS183" i="15"/>
  <c r="BS184" i="18" s="1"/>
  <c r="BF183" i="15"/>
  <c r="W183" i="15"/>
  <c r="W184" i="18" s="1"/>
  <c r="L183" i="15"/>
  <c r="L184" i="18" s="1"/>
  <c r="BS182" i="15"/>
  <c r="BS183" i="18" s="1"/>
  <c r="BF182" i="15"/>
  <c r="BF183" i="18" s="1"/>
  <c r="W182" i="15"/>
  <c r="W183" i="18" s="1"/>
  <c r="L182" i="15"/>
  <c r="BS181" i="15"/>
  <c r="BS182" i="18" s="1"/>
  <c r="BF181" i="15"/>
  <c r="W181" i="15"/>
  <c r="L181" i="15"/>
  <c r="L182" i="18" s="1"/>
  <c r="CN182" i="18" s="1"/>
  <c r="BS180" i="15"/>
  <c r="BS181" i="18" s="1"/>
  <c r="BF180" i="15"/>
  <c r="BF181" i="18" s="1"/>
  <c r="CR181" i="18" s="1"/>
  <c r="W180" i="15"/>
  <c r="L180" i="15"/>
  <c r="L181" i="18" s="1"/>
  <c r="BS179" i="15"/>
  <c r="BS180" i="18" s="1"/>
  <c r="BF179" i="15"/>
  <c r="W179" i="15"/>
  <c r="W180" i="18" s="1"/>
  <c r="CI180" i="18" s="1"/>
  <c r="L179" i="15"/>
  <c r="L180" i="18" s="1"/>
  <c r="BS178" i="15"/>
  <c r="BF178" i="15"/>
  <c r="BF179" i="18" s="1"/>
  <c r="W178" i="15"/>
  <c r="W179" i="18" s="1"/>
  <c r="CF179" i="18" s="1"/>
  <c r="L178" i="15"/>
  <c r="BS177" i="15"/>
  <c r="BS178" i="18" s="1"/>
  <c r="CT178" i="18" s="1"/>
  <c r="BF177" i="15"/>
  <c r="BF178" i="18" s="1"/>
  <c r="W177" i="15"/>
  <c r="W178" i="18" s="1"/>
  <c r="CF178" i="18" s="1"/>
  <c r="L177" i="15"/>
  <c r="BS176" i="15"/>
  <c r="BS177" i="18" s="1"/>
  <c r="BF176" i="15"/>
  <c r="W176" i="15"/>
  <c r="L176" i="15"/>
  <c r="L177" i="18" s="1"/>
  <c r="BS175" i="15"/>
  <c r="BS176" i="18" s="1"/>
  <c r="BF175" i="15"/>
  <c r="W175" i="15"/>
  <c r="W176" i="18" s="1"/>
  <c r="L175" i="15"/>
  <c r="L176" i="18" s="1"/>
  <c r="BS174" i="15"/>
  <c r="BS175" i="18" s="1"/>
  <c r="BF174" i="15"/>
  <c r="BF175" i="18" s="1"/>
  <c r="W174" i="15"/>
  <c r="W175" i="18" s="1"/>
  <c r="CF175" i="18" s="1"/>
  <c r="L174" i="15"/>
  <c r="BS173" i="15"/>
  <c r="BS174" i="18" s="1"/>
  <c r="CT174" i="18" s="1"/>
  <c r="BF173" i="15"/>
  <c r="BF174" i="18" s="1"/>
  <c r="W173" i="15"/>
  <c r="W174" i="18" s="1"/>
  <c r="CF174" i="18" s="1"/>
  <c r="L173" i="15"/>
  <c r="BS172" i="15"/>
  <c r="BS173" i="18" s="1"/>
  <c r="BF172" i="15"/>
  <c r="BF173" i="18" s="1"/>
  <c r="W172" i="15"/>
  <c r="L172" i="15"/>
  <c r="BS171" i="15"/>
  <c r="BS172" i="18" s="1"/>
  <c r="BF171" i="15"/>
  <c r="W171" i="15"/>
  <c r="W172" i="18" s="1"/>
  <c r="CI172" i="18" s="1"/>
  <c r="L171" i="15"/>
  <c r="L172" i="18" s="1"/>
  <c r="BS170" i="15"/>
  <c r="BS171" i="18" s="1"/>
  <c r="BF170" i="15"/>
  <c r="W170" i="15"/>
  <c r="W171" i="18" s="1"/>
  <c r="CF171" i="18" s="1"/>
  <c r="L170" i="15"/>
  <c r="L171" i="18" s="1"/>
  <c r="BS169" i="15"/>
  <c r="BS170" i="18" s="1"/>
  <c r="BF169" i="15"/>
  <c r="W169" i="15"/>
  <c r="W170" i="18" s="1"/>
  <c r="CF170" i="18" s="1"/>
  <c r="L169" i="15"/>
  <c r="BS168" i="15"/>
  <c r="BS169" i="18" s="1"/>
  <c r="BF168" i="15"/>
  <c r="BF169" i="18" s="1"/>
  <c r="CR169" i="18" s="1"/>
  <c r="W168" i="15"/>
  <c r="L168" i="15"/>
  <c r="L169" i="18" s="1"/>
  <c r="BS167" i="15"/>
  <c r="BS168" i="18" s="1"/>
  <c r="BF167" i="15"/>
  <c r="W167" i="15"/>
  <c r="W168" i="18" s="1"/>
  <c r="CI168" i="18" s="1"/>
  <c r="L167" i="15"/>
  <c r="BS166" i="15"/>
  <c r="BS167" i="18" s="1"/>
  <c r="BF166" i="15"/>
  <c r="BF167" i="18" s="1"/>
  <c r="W166" i="15"/>
  <c r="L166" i="15"/>
  <c r="BS165" i="15"/>
  <c r="BS166" i="18" s="1"/>
  <c r="BF165" i="15"/>
  <c r="W165" i="15"/>
  <c r="W166" i="18" s="1"/>
  <c r="CF166" i="18" s="1"/>
  <c r="L165" i="15"/>
  <c r="BS164" i="15"/>
  <c r="BF164" i="15"/>
  <c r="BF165" i="18" s="1"/>
  <c r="W164" i="15"/>
  <c r="L164" i="15"/>
  <c r="BS163" i="15"/>
  <c r="BS164" i="18" s="1"/>
  <c r="CT164" i="18" s="1"/>
  <c r="BF163" i="15"/>
  <c r="W163" i="15"/>
  <c r="W164" i="18" s="1"/>
  <c r="CI164" i="18" s="1"/>
  <c r="L163" i="15"/>
  <c r="BS162" i="15"/>
  <c r="BS163" i="18" s="1"/>
  <c r="BF162" i="15"/>
  <c r="W162" i="15"/>
  <c r="L162" i="15"/>
  <c r="L163" i="18" s="1"/>
  <c r="BS161" i="15"/>
  <c r="BS162" i="18" s="1"/>
  <c r="BF161" i="15"/>
  <c r="W161" i="15"/>
  <c r="W162" i="18" s="1"/>
  <c r="CF162" i="18" s="1"/>
  <c r="L161" i="15"/>
  <c r="BS160" i="15"/>
  <c r="BS161" i="18" s="1"/>
  <c r="BF160" i="15"/>
  <c r="BF161" i="18" s="1"/>
  <c r="CR161" i="18" s="1"/>
  <c r="W160" i="15"/>
  <c r="L160" i="15"/>
  <c r="L161" i="18" s="1"/>
  <c r="BS159" i="15"/>
  <c r="BS160" i="18" s="1"/>
  <c r="BF159" i="15"/>
  <c r="W159" i="15"/>
  <c r="W160" i="18" s="1"/>
  <c r="CI160" i="18" s="1"/>
  <c r="L159" i="15"/>
  <c r="BS158" i="15"/>
  <c r="BS159" i="18" s="1"/>
  <c r="BF158" i="15"/>
  <c r="BF159" i="18" s="1"/>
  <c r="W158" i="15"/>
  <c r="L158" i="15"/>
  <c r="BS157" i="15"/>
  <c r="BS158" i="18" s="1"/>
  <c r="CT158" i="18" s="1"/>
  <c r="BF157" i="15"/>
  <c r="W157" i="15"/>
  <c r="W158" i="18" s="1"/>
  <c r="L157" i="15"/>
  <c r="BS156" i="15"/>
  <c r="BF156" i="15"/>
  <c r="BF157" i="18" s="1"/>
  <c r="CR157" i="18" s="1"/>
  <c r="W156" i="15"/>
  <c r="L156" i="15"/>
  <c r="BS155" i="15"/>
  <c r="BS156" i="18" s="1"/>
  <c r="BF155" i="15"/>
  <c r="W155" i="15"/>
  <c r="W156" i="18" s="1"/>
  <c r="CI156" i="18" s="1"/>
  <c r="L155" i="15"/>
  <c r="BS154" i="15"/>
  <c r="BS155" i="18" s="1"/>
  <c r="BF154" i="15"/>
  <c r="W154" i="15"/>
  <c r="L154" i="15"/>
  <c r="BS153" i="15"/>
  <c r="BS154" i="18" s="1"/>
  <c r="CT154" i="18" s="1"/>
  <c r="BF153" i="15"/>
  <c r="W153" i="15"/>
  <c r="W154" i="18" s="1"/>
  <c r="L153" i="15"/>
  <c r="BS152" i="15"/>
  <c r="BS153" i="18" s="1"/>
  <c r="BF152" i="15"/>
  <c r="BF153" i="18" s="1"/>
  <c r="CP153" i="18" s="1"/>
  <c r="W152" i="15"/>
  <c r="L152" i="15"/>
  <c r="L153" i="18" s="1"/>
  <c r="BS151" i="15"/>
  <c r="BS152" i="18" s="1"/>
  <c r="BF151" i="15"/>
  <c r="W151" i="15"/>
  <c r="W152" i="18" s="1"/>
  <c r="CF152" i="18" s="1"/>
  <c r="L151" i="15"/>
  <c r="BS150" i="15"/>
  <c r="BS151" i="18" s="1"/>
  <c r="BF150" i="15"/>
  <c r="BF151" i="18" s="1"/>
  <c r="W150" i="15"/>
  <c r="L150" i="15"/>
  <c r="BZ149" i="15"/>
  <c r="BY149" i="15"/>
  <c r="BX149" i="15"/>
  <c r="BW149" i="15"/>
  <c r="BV149" i="15"/>
  <c r="BU149" i="15"/>
  <c r="BT149" i="15"/>
  <c r="BR149" i="15"/>
  <c r="BQ149" i="15"/>
  <c r="BP149" i="15"/>
  <c r="BO149" i="15"/>
  <c r="BN149" i="15"/>
  <c r="BM149" i="15"/>
  <c r="BL149" i="15"/>
  <c r="BK149" i="15"/>
  <c r="BJ149" i="15"/>
  <c r="BI149" i="15"/>
  <c r="BH149" i="15"/>
  <c r="BG149" i="15"/>
  <c r="BE149" i="15"/>
  <c r="BD149" i="15"/>
  <c r="BC149" i="15"/>
  <c r="BB149" i="15"/>
  <c r="BA149" i="15"/>
  <c r="AZ149" i="15"/>
  <c r="AY149" i="15"/>
  <c r="AX149" i="15"/>
  <c r="AW149" i="15"/>
  <c r="AW150" i="18" s="1"/>
  <c r="AV149" i="15"/>
  <c r="AU149" i="15"/>
  <c r="AT149" i="15"/>
  <c r="AS149" i="15"/>
  <c r="AR149" i="15"/>
  <c r="AQ149" i="15"/>
  <c r="AP149" i="15"/>
  <c r="AO149" i="15"/>
  <c r="AN149" i="15"/>
  <c r="AM149" i="15"/>
  <c r="AL149" i="15"/>
  <c r="AK149" i="15"/>
  <c r="AJ149" i="15"/>
  <c r="AI149" i="15"/>
  <c r="AH149" i="15"/>
  <c r="AG149" i="15"/>
  <c r="AF149" i="15"/>
  <c r="AE149" i="15"/>
  <c r="AD149" i="15"/>
  <c r="AC149" i="15"/>
  <c r="AB149" i="15"/>
  <c r="AA149" i="15"/>
  <c r="Z149" i="15"/>
  <c r="Y149" i="15"/>
  <c r="X149" i="15"/>
  <c r="V149" i="15"/>
  <c r="U149" i="15"/>
  <c r="T149" i="15"/>
  <c r="S149" i="15"/>
  <c r="R149" i="15"/>
  <c r="Q149" i="15"/>
  <c r="P149" i="15"/>
  <c r="O149" i="15"/>
  <c r="N149" i="15"/>
  <c r="M149" i="15"/>
  <c r="K149" i="15"/>
  <c r="J149" i="15"/>
  <c r="I149" i="15"/>
  <c r="H149" i="15"/>
  <c r="G149" i="15"/>
  <c r="F149" i="15"/>
  <c r="E149" i="15"/>
  <c r="D149" i="15"/>
  <c r="BS148" i="15"/>
  <c r="BS149" i="18" s="1"/>
  <c r="BF148" i="15"/>
  <c r="W148" i="15"/>
  <c r="W149" i="18" s="1"/>
  <c r="L148" i="15"/>
  <c r="BS147" i="15"/>
  <c r="BS148" i="18" s="1"/>
  <c r="CT148" i="18" s="1"/>
  <c r="BF147" i="15"/>
  <c r="BF148" i="18" s="1"/>
  <c r="W147" i="15"/>
  <c r="L147" i="15"/>
  <c r="L148" i="18" s="1"/>
  <c r="CL148" i="18" s="1"/>
  <c r="BS146" i="15"/>
  <c r="BS147" i="18" s="1"/>
  <c r="BF146" i="15"/>
  <c r="W146" i="15"/>
  <c r="W147" i="18" s="1"/>
  <c r="L146" i="15"/>
  <c r="BS145" i="15"/>
  <c r="BS146" i="18" s="1"/>
  <c r="BF145" i="15"/>
  <c r="BF146" i="18" s="1"/>
  <c r="W145" i="15"/>
  <c r="L145" i="15"/>
  <c r="BS144" i="15"/>
  <c r="BS145" i="18" s="1"/>
  <c r="BF144" i="15"/>
  <c r="W144" i="15"/>
  <c r="W145" i="18" s="1"/>
  <c r="L144" i="15"/>
  <c r="BS143" i="15"/>
  <c r="BF143" i="15"/>
  <c r="BF144" i="18" s="1"/>
  <c r="W143" i="15"/>
  <c r="L143" i="15"/>
  <c r="L144" i="18" s="1"/>
  <c r="CL144" i="18" s="1"/>
  <c r="BS142" i="15"/>
  <c r="BS143" i="18" s="1"/>
  <c r="BF142" i="15"/>
  <c r="W142" i="15"/>
  <c r="W143" i="18" s="1"/>
  <c r="L142" i="15"/>
  <c r="BS141" i="15"/>
  <c r="BS142" i="18" s="1"/>
  <c r="CT142" i="18" s="1"/>
  <c r="BF141" i="15"/>
  <c r="W141" i="15"/>
  <c r="L141" i="15"/>
  <c r="L142" i="18" s="1"/>
  <c r="BS140" i="15"/>
  <c r="BS141" i="18" s="1"/>
  <c r="BF140" i="15"/>
  <c r="W140" i="15"/>
  <c r="W141" i="18" s="1"/>
  <c r="L140" i="15"/>
  <c r="BS139" i="15"/>
  <c r="BS140" i="18" s="1"/>
  <c r="BF139" i="15"/>
  <c r="W139" i="15"/>
  <c r="W140" i="18" s="1"/>
  <c r="CF140" i="18" s="1"/>
  <c r="L139" i="15"/>
  <c r="L140" i="18" s="1"/>
  <c r="CL140" i="18" s="1"/>
  <c r="BS138" i="15"/>
  <c r="BF138" i="15"/>
  <c r="BF139" i="18" s="1"/>
  <c r="W138" i="15"/>
  <c r="W139" i="18" s="1"/>
  <c r="L138" i="15"/>
  <c r="L139" i="18" s="1"/>
  <c r="CN139" i="18" s="1"/>
  <c r="BS137" i="15"/>
  <c r="BS138" i="18" s="1"/>
  <c r="CT138" i="18" s="1"/>
  <c r="BF137" i="15"/>
  <c r="W137" i="15"/>
  <c r="W138" i="18" s="1"/>
  <c r="L137" i="15"/>
  <c r="L138" i="18" s="1"/>
  <c r="CN138" i="18" s="1"/>
  <c r="BS136" i="15"/>
  <c r="BS137" i="18" s="1"/>
  <c r="BF136" i="15"/>
  <c r="BF137" i="18" s="1"/>
  <c r="CP137" i="18" s="1"/>
  <c r="W136" i="15"/>
  <c r="W137" i="18" s="1"/>
  <c r="L136" i="15"/>
  <c r="L137" i="18" s="1"/>
  <c r="CL137" i="18" s="1"/>
  <c r="BS135" i="15"/>
  <c r="BS136" i="18" s="1"/>
  <c r="BF135" i="15"/>
  <c r="W135" i="15"/>
  <c r="W136" i="18" s="1"/>
  <c r="CF136" i="18" s="1"/>
  <c r="L135" i="15"/>
  <c r="L136" i="18" s="1"/>
  <c r="BS134" i="15"/>
  <c r="BS135" i="18" s="1"/>
  <c r="BF134" i="15"/>
  <c r="BF135" i="18" s="1"/>
  <c r="W134" i="15"/>
  <c r="W135" i="18" s="1"/>
  <c r="L134" i="15"/>
  <c r="L135" i="18" s="1"/>
  <c r="CN135" i="18" s="1"/>
  <c r="BS133" i="15"/>
  <c r="BS134" i="18" s="1"/>
  <c r="CT134" i="18" s="1"/>
  <c r="BF133" i="15"/>
  <c r="W133" i="15"/>
  <c r="W134" i="18" s="1"/>
  <c r="L133" i="15"/>
  <c r="L134" i="18" s="1"/>
  <c r="BS132" i="15"/>
  <c r="BS133" i="18" s="1"/>
  <c r="BF132" i="15"/>
  <c r="BF133" i="18" s="1"/>
  <c r="CP133" i="18" s="1"/>
  <c r="W132" i="15"/>
  <c r="W133" i="18" s="1"/>
  <c r="L132" i="15"/>
  <c r="L133" i="18" s="1"/>
  <c r="BS131" i="15"/>
  <c r="BS132" i="18" s="1"/>
  <c r="BF131" i="15"/>
  <c r="W131" i="15"/>
  <c r="W132" i="18" s="1"/>
  <c r="CF132" i="18" s="1"/>
  <c r="L131" i="15"/>
  <c r="L132" i="18" s="1"/>
  <c r="CL132" i="18" s="1"/>
  <c r="BS130" i="15"/>
  <c r="BS131" i="18" s="1"/>
  <c r="BF130" i="15"/>
  <c r="BF131" i="18" s="1"/>
  <c r="W130" i="15"/>
  <c r="W131" i="18" s="1"/>
  <c r="L130" i="15"/>
  <c r="L131" i="18" s="1"/>
  <c r="CN131" i="18" s="1"/>
  <c r="BS129" i="15"/>
  <c r="BS130" i="18" s="1"/>
  <c r="CT130" i="18" s="1"/>
  <c r="BF129" i="15"/>
  <c r="W129" i="15"/>
  <c r="W130" i="18" s="1"/>
  <c r="L129" i="15"/>
  <c r="L130" i="18" s="1"/>
  <c r="CN130" i="18" s="1"/>
  <c r="BS128" i="15"/>
  <c r="BS129" i="18" s="1"/>
  <c r="BF128" i="15"/>
  <c r="BF129" i="18" s="1"/>
  <c r="CP129" i="18" s="1"/>
  <c r="W128" i="15"/>
  <c r="W129" i="18" s="1"/>
  <c r="L128" i="15"/>
  <c r="L129" i="18" s="1"/>
  <c r="CL129" i="18" s="1"/>
  <c r="BS127" i="15"/>
  <c r="BS128" i="18" s="1"/>
  <c r="BF127" i="15"/>
  <c r="W127" i="15"/>
  <c r="W128" i="18" s="1"/>
  <c r="CF128" i="18" s="1"/>
  <c r="L127" i="15"/>
  <c r="L128" i="18" s="1"/>
  <c r="BS126" i="15"/>
  <c r="BS127" i="18" s="1"/>
  <c r="BF126" i="15"/>
  <c r="BF127" i="18" s="1"/>
  <c r="W126" i="15"/>
  <c r="W127" i="18" s="1"/>
  <c r="L126" i="15"/>
  <c r="L127" i="18" s="1"/>
  <c r="CN127" i="18" s="1"/>
  <c r="BS125" i="15"/>
  <c r="BS126" i="18" s="1"/>
  <c r="CT126" i="18" s="1"/>
  <c r="BF125" i="15"/>
  <c r="W125" i="15"/>
  <c r="W126" i="18" s="1"/>
  <c r="L125" i="15"/>
  <c r="L126" i="18" s="1"/>
  <c r="CN126" i="18" s="1"/>
  <c r="BS124" i="15"/>
  <c r="BS125" i="18" s="1"/>
  <c r="BF124" i="15"/>
  <c r="BF125" i="18" s="1"/>
  <c r="CP125" i="18" s="1"/>
  <c r="W124" i="15"/>
  <c r="W125" i="18" s="1"/>
  <c r="L124" i="15"/>
  <c r="L125" i="18" s="1"/>
  <c r="CL125" i="18" s="1"/>
  <c r="BS123" i="15"/>
  <c r="BS124" i="18" s="1"/>
  <c r="BF123" i="15"/>
  <c r="W123" i="15"/>
  <c r="W124" i="18" s="1"/>
  <c r="CF124" i="18" s="1"/>
  <c r="L123" i="15"/>
  <c r="L124" i="18" s="1"/>
  <c r="CL124" i="18" s="1"/>
  <c r="BS122" i="15"/>
  <c r="BS123" i="18" s="1"/>
  <c r="BF122" i="15"/>
  <c r="BF123" i="18" s="1"/>
  <c r="W122" i="15"/>
  <c r="W123" i="18" s="1"/>
  <c r="L122" i="15"/>
  <c r="L123" i="18" s="1"/>
  <c r="CN123" i="18" s="1"/>
  <c r="BS121" i="15"/>
  <c r="BS122" i="18" s="1"/>
  <c r="CT122" i="18" s="1"/>
  <c r="BF121" i="15"/>
  <c r="W121" i="15"/>
  <c r="W122" i="18" s="1"/>
  <c r="L121" i="15"/>
  <c r="L122" i="18" s="1"/>
  <c r="CN122" i="18" s="1"/>
  <c r="BS120" i="15"/>
  <c r="BS121" i="18" s="1"/>
  <c r="BF120" i="15"/>
  <c r="BF121" i="18" s="1"/>
  <c r="CP121" i="18" s="1"/>
  <c r="W120" i="15"/>
  <c r="W121" i="18" s="1"/>
  <c r="L120" i="15"/>
  <c r="L121" i="18" s="1"/>
  <c r="CL121" i="18" s="1"/>
  <c r="BS119" i="15"/>
  <c r="BS120" i="18" s="1"/>
  <c r="BF119" i="15"/>
  <c r="W119" i="15"/>
  <c r="W120" i="18" s="1"/>
  <c r="CF120" i="18" s="1"/>
  <c r="L119" i="15"/>
  <c r="L120" i="18" s="1"/>
  <c r="CL120" i="18" s="1"/>
  <c r="BS118" i="15"/>
  <c r="BS119" i="18" s="1"/>
  <c r="BF118" i="15"/>
  <c r="W118" i="15"/>
  <c r="W119" i="18" s="1"/>
  <c r="L118" i="15"/>
  <c r="L119" i="18" s="1"/>
  <c r="CN119" i="18" s="1"/>
  <c r="BS117" i="15"/>
  <c r="BS118" i="18" s="1"/>
  <c r="CT118" i="18" s="1"/>
  <c r="BF117" i="15"/>
  <c r="BF118" i="18" s="1"/>
  <c r="W117" i="15"/>
  <c r="W118" i="18" s="1"/>
  <c r="L117" i="15"/>
  <c r="L118" i="18" s="1"/>
  <c r="BS116" i="15"/>
  <c r="BS117" i="18" s="1"/>
  <c r="BF116" i="15"/>
  <c r="BF117" i="18" s="1"/>
  <c r="CP117" i="18" s="1"/>
  <c r="W116" i="15"/>
  <c r="W117" i="18" s="1"/>
  <c r="L116" i="15"/>
  <c r="L117" i="18" s="1"/>
  <c r="BS115" i="15"/>
  <c r="BS116" i="18" s="1"/>
  <c r="BF115" i="15"/>
  <c r="BF116" i="18" s="1"/>
  <c r="W115" i="15"/>
  <c r="W116" i="18" s="1"/>
  <c r="CF116" i="18" s="1"/>
  <c r="L115" i="15"/>
  <c r="L116" i="18" s="1"/>
  <c r="BS114" i="15"/>
  <c r="BS115" i="18" s="1"/>
  <c r="BF114" i="15"/>
  <c r="BF115" i="18" s="1"/>
  <c r="W114" i="15"/>
  <c r="W115" i="18" s="1"/>
  <c r="L114" i="15"/>
  <c r="L115" i="18" s="1"/>
  <c r="CN115" i="18" s="1"/>
  <c r="BS113" i="15"/>
  <c r="BS114" i="18" s="1"/>
  <c r="CT114" i="18" s="1"/>
  <c r="BF113" i="15"/>
  <c r="BF114" i="18" s="1"/>
  <c r="W113" i="15"/>
  <c r="W114" i="18" s="1"/>
  <c r="L113" i="15"/>
  <c r="L114" i="18" s="1"/>
  <c r="BZ112" i="15"/>
  <c r="BY112" i="15"/>
  <c r="BX112" i="15"/>
  <c r="BW112" i="15"/>
  <c r="BV112" i="15"/>
  <c r="BU112" i="15"/>
  <c r="BT112" i="15"/>
  <c r="BR112" i="15"/>
  <c r="BQ112" i="15"/>
  <c r="BP112" i="15"/>
  <c r="BO112" i="15"/>
  <c r="BN112" i="15"/>
  <c r="BM112" i="15"/>
  <c r="BL112" i="15"/>
  <c r="BK112" i="15"/>
  <c r="BJ112" i="15"/>
  <c r="BI112" i="15"/>
  <c r="BH112" i="15"/>
  <c r="BG112" i="15"/>
  <c r="BE112" i="15"/>
  <c r="BD112" i="15"/>
  <c r="BC112" i="15"/>
  <c r="BB112" i="15"/>
  <c r="BA112" i="15"/>
  <c r="AZ112" i="15"/>
  <c r="AY112" i="15"/>
  <c r="AX112" i="15"/>
  <c r="AW112" i="15"/>
  <c r="AV112" i="15"/>
  <c r="AU112" i="15"/>
  <c r="AT112" i="15"/>
  <c r="AS112" i="15"/>
  <c r="AR112" i="15"/>
  <c r="AQ112" i="15"/>
  <c r="AP112" i="15"/>
  <c r="AO112" i="15"/>
  <c r="AN112" i="15"/>
  <c r="AM112" i="15"/>
  <c r="AL112" i="15"/>
  <c r="AK112" i="15"/>
  <c r="AJ112" i="15"/>
  <c r="AI112" i="15"/>
  <c r="AH112" i="15"/>
  <c r="AG112" i="15"/>
  <c r="AF112" i="15"/>
  <c r="AE112" i="15"/>
  <c r="AD112" i="15"/>
  <c r="AC112" i="15"/>
  <c r="AB112" i="15"/>
  <c r="AA112" i="15"/>
  <c r="Z112" i="15"/>
  <c r="Y112" i="15"/>
  <c r="X112" i="15"/>
  <c r="V112" i="15"/>
  <c r="U112" i="15"/>
  <c r="T112" i="15"/>
  <c r="S112" i="15"/>
  <c r="R112" i="15"/>
  <c r="Q112" i="15"/>
  <c r="P112" i="15"/>
  <c r="O112" i="15"/>
  <c r="N112" i="15"/>
  <c r="M112" i="15"/>
  <c r="K112" i="15"/>
  <c r="J112" i="15"/>
  <c r="I112" i="15"/>
  <c r="H112" i="15"/>
  <c r="G112" i="15"/>
  <c r="F112" i="15"/>
  <c r="E112" i="15"/>
  <c r="D112" i="15"/>
  <c r="BS111" i="15"/>
  <c r="BS112" i="18" s="1"/>
  <c r="CT112" i="18" s="1"/>
  <c r="BF111" i="15"/>
  <c r="BF112" i="18" s="1"/>
  <c r="W111" i="15"/>
  <c r="W112" i="18" s="1"/>
  <c r="CF112" i="18" s="1"/>
  <c r="L111" i="15"/>
  <c r="L112" i="18" s="1"/>
  <c r="BS110" i="15"/>
  <c r="BS111" i="18" s="1"/>
  <c r="CT111" i="18" s="1"/>
  <c r="BF110" i="15"/>
  <c r="BF111" i="18" s="1"/>
  <c r="W110" i="15"/>
  <c r="W111" i="18" s="1"/>
  <c r="L110" i="15"/>
  <c r="L111" i="18" s="1"/>
  <c r="CN111" i="18" s="1"/>
  <c r="BS109" i="15"/>
  <c r="BS110" i="18" s="1"/>
  <c r="CT110" i="18" s="1"/>
  <c r="BF109" i="15"/>
  <c r="BF110" i="18" s="1"/>
  <c r="W109" i="15"/>
  <c r="W110" i="18" s="1"/>
  <c r="L109" i="15"/>
  <c r="L110" i="18" s="1"/>
  <c r="BS108" i="15"/>
  <c r="BS109" i="18" s="1"/>
  <c r="CT109" i="18" s="1"/>
  <c r="BF108" i="15"/>
  <c r="BF109" i="18" s="1"/>
  <c r="CP109" i="18" s="1"/>
  <c r="W108" i="15"/>
  <c r="W109" i="18" s="1"/>
  <c r="L108" i="15"/>
  <c r="L109" i="18" s="1"/>
  <c r="BS107" i="15"/>
  <c r="BS108" i="18" s="1"/>
  <c r="CT108" i="18" s="1"/>
  <c r="BF107" i="15"/>
  <c r="BF108" i="18" s="1"/>
  <c r="W107" i="15"/>
  <c r="W108" i="18" s="1"/>
  <c r="CF108" i="18" s="1"/>
  <c r="L107" i="15"/>
  <c r="L108" i="18" s="1"/>
  <c r="BS106" i="15"/>
  <c r="BS107" i="18" s="1"/>
  <c r="CT107" i="18" s="1"/>
  <c r="BF106" i="15"/>
  <c r="BF107" i="18" s="1"/>
  <c r="W106" i="15"/>
  <c r="W107" i="18" s="1"/>
  <c r="L106" i="15"/>
  <c r="L107" i="18" s="1"/>
  <c r="CN107" i="18" s="1"/>
  <c r="BS105" i="15"/>
  <c r="BS106" i="18" s="1"/>
  <c r="CT106" i="18" s="1"/>
  <c r="BF105" i="15"/>
  <c r="BF106" i="18" s="1"/>
  <c r="W105" i="15"/>
  <c r="W106" i="18" s="1"/>
  <c r="L105" i="15"/>
  <c r="BS104" i="15"/>
  <c r="BS105" i="18" s="1"/>
  <c r="CT105" i="18" s="1"/>
  <c r="BF104" i="15"/>
  <c r="BF105" i="18" s="1"/>
  <c r="CP105" i="18" s="1"/>
  <c r="W104" i="15"/>
  <c r="L104" i="15"/>
  <c r="L105" i="18" s="1"/>
  <c r="BS103" i="15"/>
  <c r="BS104" i="18" s="1"/>
  <c r="CT104" i="18" s="1"/>
  <c r="BF103" i="15"/>
  <c r="W103" i="15"/>
  <c r="W104" i="18" s="1"/>
  <c r="CF104" i="18" s="1"/>
  <c r="L103" i="15"/>
  <c r="L104" i="18" s="1"/>
  <c r="BS102" i="15"/>
  <c r="BS103" i="18" s="1"/>
  <c r="CT103" i="18" s="1"/>
  <c r="BF102" i="15"/>
  <c r="BF103" i="18" s="1"/>
  <c r="W102" i="15"/>
  <c r="W103" i="18" s="1"/>
  <c r="CF103" i="18" s="1"/>
  <c r="L102" i="15"/>
  <c r="L103" i="18" s="1"/>
  <c r="BS101" i="15"/>
  <c r="BS102" i="18" s="1"/>
  <c r="CT102" i="18" s="1"/>
  <c r="BF101" i="15"/>
  <c r="BF102" i="18" s="1"/>
  <c r="W101" i="15"/>
  <c r="W102" i="18" s="1"/>
  <c r="L101" i="15"/>
  <c r="BS100" i="15"/>
  <c r="BS101" i="18" s="1"/>
  <c r="CT101" i="18" s="1"/>
  <c r="BF100" i="15"/>
  <c r="BF101" i="18" s="1"/>
  <c r="W100" i="15"/>
  <c r="L100" i="15"/>
  <c r="L101" i="18" s="1"/>
  <c r="CL101" i="18" s="1"/>
  <c r="BS99" i="15"/>
  <c r="BS100" i="18" s="1"/>
  <c r="CT100" i="18" s="1"/>
  <c r="BF99" i="15"/>
  <c r="W99" i="15"/>
  <c r="W100" i="18" s="1"/>
  <c r="L99" i="15"/>
  <c r="L100" i="18" s="1"/>
  <c r="BS98" i="15"/>
  <c r="BF98" i="15"/>
  <c r="BF99" i="18" s="1"/>
  <c r="CR99" i="18" s="1"/>
  <c r="W98" i="15"/>
  <c r="W99" i="18" s="1"/>
  <c r="L98" i="15"/>
  <c r="L99" i="18" s="1"/>
  <c r="BS97" i="15"/>
  <c r="BS98" i="18" s="1"/>
  <c r="CT98" i="18" s="1"/>
  <c r="BF97" i="15"/>
  <c r="BF98" i="18" s="1"/>
  <c r="W97" i="15"/>
  <c r="W98" i="18" s="1"/>
  <c r="CF98" i="18" s="1"/>
  <c r="L97" i="15"/>
  <c r="BZ96" i="15"/>
  <c r="BY96" i="15"/>
  <c r="BX96" i="15"/>
  <c r="BW96" i="15"/>
  <c r="BV96" i="15"/>
  <c r="BU96" i="15"/>
  <c r="BT96" i="15"/>
  <c r="BR96" i="15"/>
  <c r="BQ96" i="15"/>
  <c r="BP96" i="15"/>
  <c r="BO96" i="15"/>
  <c r="BN96" i="15"/>
  <c r="BM96" i="15"/>
  <c r="BL96" i="15"/>
  <c r="BK96" i="15"/>
  <c r="BJ96" i="15"/>
  <c r="BI96" i="15"/>
  <c r="BH96" i="15"/>
  <c r="BG96" i="15"/>
  <c r="BE96" i="15"/>
  <c r="BD96" i="15"/>
  <c r="BC96" i="15"/>
  <c r="BB96" i="15"/>
  <c r="BA96" i="15"/>
  <c r="AZ96" i="15"/>
  <c r="AY96" i="15"/>
  <c r="AX96" i="15"/>
  <c r="AW96" i="15"/>
  <c r="AV96" i="15"/>
  <c r="AU96" i="15"/>
  <c r="AT96" i="15"/>
  <c r="AS96" i="15"/>
  <c r="AR96" i="15"/>
  <c r="AQ96" i="15"/>
  <c r="AP96" i="15"/>
  <c r="AO96" i="15"/>
  <c r="AN96" i="15"/>
  <c r="AM96" i="15"/>
  <c r="AL96" i="15"/>
  <c r="AK96" i="15"/>
  <c r="AJ96" i="15"/>
  <c r="AI96" i="15"/>
  <c r="AH96" i="15"/>
  <c r="AG96" i="15"/>
  <c r="AF96" i="15"/>
  <c r="AE96" i="15"/>
  <c r="AD96" i="15"/>
  <c r="AC96" i="15"/>
  <c r="AB96" i="15"/>
  <c r="AA96" i="15"/>
  <c r="Z96" i="15"/>
  <c r="Y96" i="15"/>
  <c r="X96" i="15"/>
  <c r="V96" i="15"/>
  <c r="U96" i="15"/>
  <c r="T96" i="15"/>
  <c r="S96" i="15"/>
  <c r="R96" i="15"/>
  <c r="Q96" i="15"/>
  <c r="P96" i="15"/>
  <c r="O96" i="15"/>
  <c r="N96" i="15"/>
  <c r="M96" i="15"/>
  <c r="K96" i="15"/>
  <c r="J96" i="15"/>
  <c r="I96" i="15"/>
  <c r="H96" i="15"/>
  <c r="G96" i="15"/>
  <c r="F96" i="15"/>
  <c r="E96" i="15"/>
  <c r="D96" i="15"/>
  <c r="BS95" i="15"/>
  <c r="BS96" i="18" s="1"/>
  <c r="BF95" i="15"/>
  <c r="BF96" i="18" s="1"/>
  <c r="CP96" i="18" s="1"/>
  <c r="W95" i="15"/>
  <c r="L95" i="15"/>
  <c r="L96" i="18" s="1"/>
  <c r="CL96" i="18" s="1"/>
  <c r="BS94" i="15"/>
  <c r="BS95" i="18" s="1"/>
  <c r="BF94" i="15"/>
  <c r="W94" i="15"/>
  <c r="W95" i="18" s="1"/>
  <c r="L94" i="15"/>
  <c r="L95" i="18" s="1"/>
  <c r="BS93" i="15"/>
  <c r="BS94" i="18" s="1"/>
  <c r="BF93" i="15"/>
  <c r="BF94" i="18" s="1"/>
  <c r="CR94" i="18" s="1"/>
  <c r="W93" i="15"/>
  <c r="W94" i="18" s="1"/>
  <c r="L93" i="15"/>
  <c r="L94" i="18" s="1"/>
  <c r="BS92" i="15"/>
  <c r="BS93" i="18" s="1"/>
  <c r="BF92" i="15"/>
  <c r="BF93" i="18" s="1"/>
  <c r="W92" i="15"/>
  <c r="W93" i="18" s="1"/>
  <c r="CF93" i="18" s="1"/>
  <c r="L92" i="15"/>
  <c r="BS91" i="15"/>
  <c r="BS92" i="18" s="1"/>
  <c r="BF91" i="15"/>
  <c r="BF92" i="18" s="1"/>
  <c r="CP92" i="18" s="1"/>
  <c r="W91" i="15"/>
  <c r="L91" i="15"/>
  <c r="L92" i="18" s="1"/>
  <c r="CL92" i="18" s="1"/>
  <c r="BS90" i="15"/>
  <c r="BS91" i="18" s="1"/>
  <c r="CT91" i="18" s="1"/>
  <c r="BF90" i="15"/>
  <c r="W90" i="15"/>
  <c r="W91" i="18" s="1"/>
  <c r="L90" i="15"/>
  <c r="L91" i="18" s="1"/>
  <c r="BS89" i="15"/>
  <c r="BS90" i="18" s="1"/>
  <c r="BF89" i="15"/>
  <c r="BF90" i="18" s="1"/>
  <c r="CR90" i="18" s="1"/>
  <c r="W89" i="15"/>
  <c r="W90" i="18" s="1"/>
  <c r="L89" i="15"/>
  <c r="L90" i="18" s="1"/>
  <c r="BS88" i="15"/>
  <c r="BS89" i="18" s="1"/>
  <c r="BF88" i="15"/>
  <c r="BF89" i="18" s="1"/>
  <c r="CR89" i="18" s="1"/>
  <c r="W88" i="15"/>
  <c r="W89" i="18" s="1"/>
  <c r="CF89" i="18" s="1"/>
  <c r="L88" i="15"/>
  <c r="BS87" i="15"/>
  <c r="BS88" i="18" s="1"/>
  <c r="BF87" i="15"/>
  <c r="BF88" i="18" s="1"/>
  <c r="CR88" i="18" s="1"/>
  <c r="W87" i="15"/>
  <c r="L87" i="15"/>
  <c r="L88" i="18" s="1"/>
  <c r="CN88" i="18" s="1"/>
  <c r="BS86" i="15"/>
  <c r="BS87" i="18" s="1"/>
  <c r="CT87" i="18" s="1"/>
  <c r="BF86" i="15"/>
  <c r="W86" i="15"/>
  <c r="W87" i="18" s="1"/>
  <c r="L86" i="15"/>
  <c r="L87" i="18" s="1"/>
  <c r="BS85" i="15"/>
  <c r="BS86" i="18" s="1"/>
  <c r="BF85" i="15"/>
  <c r="BF86" i="18" s="1"/>
  <c r="CP86" i="18" s="1"/>
  <c r="W85" i="15"/>
  <c r="W86" i="18" s="1"/>
  <c r="L85" i="15"/>
  <c r="L86" i="18" s="1"/>
  <c r="BS84" i="15"/>
  <c r="BS85" i="18" s="1"/>
  <c r="BF84" i="15"/>
  <c r="BF85" i="18" s="1"/>
  <c r="W84" i="15"/>
  <c r="W85" i="18" s="1"/>
  <c r="CF85" i="18" s="1"/>
  <c r="L84" i="15"/>
  <c r="BS83" i="15"/>
  <c r="BS84" i="18" s="1"/>
  <c r="BF83" i="15"/>
  <c r="W83" i="15"/>
  <c r="L83" i="15"/>
  <c r="L84" i="18" s="1"/>
  <c r="CH84" i="18" s="1"/>
  <c r="BS82" i="15"/>
  <c r="BS83" i="18" s="1"/>
  <c r="CT83" i="18" s="1"/>
  <c r="BF82" i="15"/>
  <c r="W82" i="15"/>
  <c r="W83" i="18" s="1"/>
  <c r="L82" i="15"/>
  <c r="L83" i="18" s="1"/>
  <c r="BZ81" i="15"/>
  <c r="BY81" i="15"/>
  <c r="BX81" i="15"/>
  <c r="BW81" i="15"/>
  <c r="BV81" i="15"/>
  <c r="BU81" i="15"/>
  <c r="BT81" i="15"/>
  <c r="BR81" i="15"/>
  <c r="BQ81" i="15"/>
  <c r="BP81" i="15"/>
  <c r="BO81" i="15"/>
  <c r="BN81" i="15"/>
  <c r="BM81" i="15"/>
  <c r="BL81" i="15"/>
  <c r="BK81" i="15"/>
  <c r="BJ81" i="15"/>
  <c r="BI81" i="15"/>
  <c r="BH81" i="15"/>
  <c r="BG81" i="15"/>
  <c r="BE81" i="15"/>
  <c r="BD81" i="15"/>
  <c r="BC81" i="15"/>
  <c r="BB81" i="15"/>
  <c r="BA81" i="15"/>
  <c r="AZ81" i="15"/>
  <c r="AY81" i="15"/>
  <c r="AX81" i="15"/>
  <c r="AW81" i="15"/>
  <c r="AV81" i="15"/>
  <c r="AU81" i="15"/>
  <c r="AT81" i="15"/>
  <c r="AS81" i="15"/>
  <c r="AR81" i="15"/>
  <c r="AQ81" i="15"/>
  <c r="AP81" i="15"/>
  <c r="AO81" i="15"/>
  <c r="AN81" i="15"/>
  <c r="AM81" i="15"/>
  <c r="AL81" i="15"/>
  <c r="AK81" i="15"/>
  <c r="AJ81" i="15"/>
  <c r="AI81" i="15"/>
  <c r="AH81" i="15"/>
  <c r="AG81" i="15"/>
  <c r="AF81" i="15"/>
  <c r="AE81" i="15"/>
  <c r="AD81" i="15"/>
  <c r="AC81" i="15"/>
  <c r="AB81" i="15"/>
  <c r="AA81" i="15"/>
  <c r="Z81" i="15"/>
  <c r="Y81" i="15"/>
  <c r="X81" i="15"/>
  <c r="V81" i="15"/>
  <c r="U81" i="15"/>
  <c r="T81" i="15"/>
  <c r="S81" i="15"/>
  <c r="R81" i="15"/>
  <c r="Q81" i="15"/>
  <c r="P81" i="15"/>
  <c r="O81" i="15"/>
  <c r="N81" i="15"/>
  <c r="M81" i="15"/>
  <c r="K81" i="15"/>
  <c r="J81" i="15"/>
  <c r="I81" i="15"/>
  <c r="H81" i="15"/>
  <c r="G81" i="15"/>
  <c r="F81" i="15"/>
  <c r="E81" i="15"/>
  <c r="D81" i="15"/>
  <c r="BS80" i="15"/>
  <c r="BS81" i="18" s="1"/>
  <c r="BF80" i="15"/>
  <c r="BF81" i="18" s="1"/>
  <c r="W80" i="15"/>
  <c r="L80" i="15"/>
  <c r="L81" i="18" s="1"/>
  <c r="BS79" i="15"/>
  <c r="BS80" i="18" s="1"/>
  <c r="BF79" i="15"/>
  <c r="W79" i="15"/>
  <c r="W80" i="18" s="1"/>
  <c r="CF80" i="18" s="1"/>
  <c r="L79" i="15"/>
  <c r="L80" i="18" s="1"/>
  <c r="BS78" i="15"/>
  <c r="BS79" i="18" s="1"/>
  <c r="BF78" i="15"/>
  <c r="BF79" i="18" s="1"/>
  <c r="W78" i="15"/>
  <c r="W79" i="18" s="1"/>
  <c r="L78" i="15"/>
  <c r="L79" i="18" s="1"/>
  <c r="CN79" i="18" s="1"/>
  <c r="BS77" i="15"/>
  <c r="BS78" i="18" s="1"/>
  <c r="CT78" i="18" s="1"/>
  <c r="BF77" i="15"/>
  <c r="BF78" i="18" s="1"/>
  <c r="W77" i="15"/>
  <c r="W78" i="18" s="1"/>
  <c r="CF78" i="18" s="1"/>
  <c r="L77" i="15"/>
  <c r="BS76" i="15"/>
  <c r="BS77" i="18" s="1"/>
  <c r="BF76" i="15"/>
  <c r="BF77" i="18" s="1"/>
  <c r="CR77" i="18" s="1"/>
  <c r="W76" i="15"/>
  <c r="L76" i="15"/>
  <c r="L77" i="18" s="1"/>
  <c r="BS75" i="15"/>
  <c r="BS76" i="18" s="1"/>
  <c r="BF75" i="15"/>
  <c r="W75" i="15"/>
  <c r="W76" i="18" s="1"/>
  <c r="CF76" i="18" s="1"/>
  <c r="L75" i="15"/>
  <c r="L76" i="18" s="1"/>
  <c r="BS74" i="15"/>
  <c r="BS75" i="18" s="1"/>
  <c r="BF74" i="15"/>
  <c r="BF75" i="18" s="1"/>
  <c r="CR75" i="18" s="1"/>
  <c r="W74" i="15"/>
  <c r="W75" i="18" s="1"/>
  <c r="CF75" i="18" s="1"/>
  <c r="L74" i="15"/>
  <c r="L75" i="18" s="1"/>
  <c r="BS73" i="15"/>
  <c r="BS74" i="18" s="1"/>
  <c r="BF73" i="15"/>
  <c r="BF74" i="18" s="1"/>
  <c r="W73" i="15"/>
  <c r="W74" i="18" s="1"/>
  <c r="CF74" i="18" s="1"/>
  <c r="L73" i="15"/>
  <c r="BS72" i="15"/>
  <c r="BS73" i="18" s="1"/>
  <c r="BF72" i="15"/>
  <c r="BF73" i="18" s="1"/>
  <c r="W72" i="15"/>
  <c r="L72" i="15"/>
  <c r="L73" i="18" s="1"/>
  <c r="CJ73" i="18" s="1"/>
  <c r="BS71" i="15"/>
  <c r="BS72" i="18" s="1"/>
  <c r="CT72" i="18" s="1"/>
  <c r="BF71" i="15"/>
  <c r="W71" i="15"/>
  <c r="W72" i="18" s="1"/>
  <c r="CF72" i="18" s="1"/>
  <c r="L71" i="15"/>
  <c r="L72" i="18" s="1"/>
  <c r="BS70" i="15"/>
  <c r="BS71" i="18" s="1"/>
  <c r="BF70" i="15"/>
  <c r="BF71" i="18" s="1"/>
  <c r="CR71" i="18" s="1"/>
  <c r="W70" i="15"/>
  <c r="W71" i="18" s="1"/>
  <c r="CF71" i="18" s="1"/>
  <c r="L70" i="15"/>
  <c r="L71" i="18" s="1"/>
  <c r="BS69" i="15"/>
  <c r="BS70" i="18" s="1"/>
  <c r="BF69" i="15"/>
  <c r="BF70" i="18" s="1"/>
  <c r="W69" i="15"/>
  <c r="W70" i="18" s="1"/>
  <c r="CF70" i="18" s="1"/>
  <c r="L69" i="15"/>
  <c r="BS68" i="15"/>
  <c r="BS69" i="18" s="1"/>
  <c r="BF68" i="15"/>
  <c r="BF69" i="18" s="1"/>
  <c r="W68" i="15"/>
  <c r="L68" i="15"/>
  <c r="L69" i="18" s="1"/>
  <c r="BS67" i="15"/>
  <c r="BS68" i="18" s="1"/>
  <c r="BF67" i="15"/>
  <c r="W67" i="15"/>
  <c r="W68" i="18" s="1"/>
  <c r="CF68" i="18" s="1"/>
  <c r="L67" i="15"/>
  <c r="L68" i="18" s="1"/>
  <c r="CL68" i="18" s="1"/>
  <c r="BS66" i="15"/>
  <c r="BS67" i="18" s="1"/>
  <c r="CT67" i="18" s="1"/>
  <c r="BF66" i="15"/>
  <c r="BF67" i="18" s="1"/>
  <c r="W66" i="15"/>
  <c r="W67" i="18" s="1"/>
  <c r="CF67" i="18" s="1"/>
  <c r="L66" i="15"/>
  <c r="L67" i="18" s="1"/>
  <c r="BS65" i="15"/>
  <c r="BS66" i="18" s="1"/>
  <c r="BF65" i="15"/>
  <c r="BF66" i="18" s="1"/>
  <c r="CR66" i="18" s="1"/>
  <c r="W65" i="15"/>
  <c r="W66" i="18" s="1"/>
  <c r="CF66" i="18" s="1"/>
  <c r="L65" i="15"/>
  <c r="BS64" i="15"/>
  <c r="BS65" i="18" s="1"/>
  <c r="BF64" i="15"/>
  <c r="BF65" i="18" s="1"/>
  <c r="W64" i="15"/>
  <c r="L64" i="15"/>
  <c r="L65" i="18" s="1"/>
  <c r="BS63" i="15"/>
  <c r="BS64" i="18" s="1"/>
  <c r="BF63" i="15"/>
  <c r="W63" i="15"/>
  <c r="W64" i="18" s="1"/>
  <c r="CF64" i="18" s="1"/>
  <c r="L63" i="15"/>
  <c r="L64" i="18" s="1"/>
  <c r="CL64" i="18" s="1"/>
  <c r="BS62" i="15"/>
  <c r="BS63" i="18" s="1"/>
  <c r="CT63" i="18" s="1"/>
  <c r="BF62" i="15"/>
  <c r="BF63" i="18" s="1"/>
  <c r="W62" i="15"/>
  <c r="W63" i="18" s="1"/>
  <c r="CF63" i="18" s="1"/>
  <c r="L62" i="15"/>
  <c r="L63" i="18" s="1"/>
  <c r="BS61" i="15"/>
  <c r="BS62" i="18" s="1"/>
  <c r="BF61" i="15"/>
  <c r="BF62" i="18" s="1"/>
  <c r="CR62" i="18" s="1"/>
  <c r="W61" i="15"/>
  <c r="W62" i="18" s="1"/>
  <c r="CF62" i="18" s="1"/>
  <c r="L61" i="15"/>
  <c r="BS60" i="15"/>
  <c r="BS61" i="18" s="1"/>
  <c r="BF60" i="15"/>
  <c r="BF61" i="18" s="1"/>
  <c r="W60" i="15"/>
  <c r="L60" i="15"/>
  <c r="L61" i="18" s="1"/>
  <c r="BS59" i="15"/>
  <c r="BS60" i="18" s="1"/>
  <c r="BF59" i="15"/>
  <c r="W59" i="15"/>
  <c r="W60" i="18" s="1"/>
  <c r="CF60" i="18" s="1"/>
  <c r="L59" i="15"/>
  <c r="L60" i="18" s="1"/>
  <c r="CL60" i="18" s="1"/>
  <c r="BS58" i="15"/>
  <c r="BS59" i="18" s="1"/>
  <c r="CT59" i="18" s="1"/>
  <c r="BF58" i="15"/>
  <c r="BF59" i="18" s="1"/>
  <c r="W58" i="15"/>
  <c r="W59" i="18" s="1"/>
  <c r="CF59" i="18" s="1"/>
  <c r="L58" i="15"/>
  <c r="L59" i="18" s="1"/>
  <c r="BS57" i="15"/>
  <c r="BS58" i="18" s="1"/>
  <c r="BF57" i="15"/>
  <c r="BF58" i="18" s="1"/>
  <c r="CR58" i="18" s="1"/>
  <c r="W57" i="15"/>
  <c r="W58" i="18" s="1"/>
  <c r="CF58" i="18" s="1"/>
  <c r="L57" i="15"/>
  <c r="BS56" i="15"/>
  <c r="BS57" i="18" s="1"/>
  <c r="BF56" i="15"/>
  <c r="BF57" i="18" s="1"/>
  <c r="W56" i="15"/>
  <c r="L56" i="15"/>
  <c r="L57" i="18" s="1"/>
  <c r="BS55" i="15"/>
  <c r="BS56" i="18" s="1"/>
  <c r="BF55" i="15"/>
  <c r="W55" i="15"/>
  <c r="W56" i="18" s="1"/>
  <c r="CF56" i="18" s="1"/>
  <c r="L55" i="15"/>
  <c r="L56" i="18" s="1"/>
  <c r="BS54" i="15"/>
  <c r="BF54" i="15"/>
  <c r="BF55" i="18" s="1"/>
  <c r="W54" i="15"/>
  <c r="W55" i="18" s="1"/>
  <c r="CF55" i="18" s="1"/>
  <c r="L54" i="15"/>
  <c r="L55" i="18" s="1"/>
  <c r="BS53" i="15"/>
  <c r="BS54" i="18" s="1"/>
  <c r="BF53" i="15"/>
  <c r="BF54" i="18" s="1"/>
  <c r="CR54" i="18" s="1"/>
  <c r="W53" i="15"/>
  <c r="W54" i="18" s="1"/>
  <c r="CF54" i="18" s="1"/>
  <c r="L53" i="15"/>
  <c r="BS52" i="15"/>
  <c r="BS53" i="18" s="1"/>
  <c r="BF52" i="15"/>
  <c r="BF53" i="18" s="1"/>
  <c r="CR53" i="18" s="1"/>
  <c r="W52" i="15"/>
  <c r="L52" i="15"/>
  <c r="L53" i="18" s="1"/>
  <c r="BZ51" i="15"/>
  <c r="BY51" i="15"/>
  <c r="BX51" i="15"/>
  <c r="BW51" i="15"/>
  <c r="BV51" i="15"/>
  <c r="BU51" i="15"/>
  <c r="BT51" i="15"/>
  <c r="BR51" i="15"/>
  <c r="BQ51" i="15"/>
  <c r="BP51" i="15"/>
  <c r="BO51" i="15"/>
  <c r="BN51" i="15"/>
  <c r="BM51" i="15"/>
  <c r="BL51" i="15"/>
  <c r="BK51" i="15"/>
  <c r="BJ51" i="15"/>
  <c r="BI51" i="15"/>
  <c r="BH51" i="15"/>
  <c r="BG51" i="15"/>
  <c r="BE51" i="15"/>
  <c r="BD51" i="15"/>
  <c r="BC51" i="15"/>
  <c r="BB51" i="15"/>
  <c r="BA51" i="15"/>
  <c r="AZ51" i="15"/>
  <c r="AY51" i="15"/>
  <c r="AX51" i="15"/>
  <c r="AW51" i="15"/>
  <c r="AV51" i="15"/>
  <c r="AU51" i="15"/>
  <c r="AT51" i="15"/>
  <c r="AS51" i="15"/>
  <c r="AR51" i="15"/>
  <c r="AQ51" i="15"/>
  <c r="AP51" i="15"/>
  <c r="AO51" i="15"/>
  <c r="AN51" i="15"/>
  <c r="AM51" i="15"/>
  <c r="AL51" i="15"/>
  <c r="AK51" i="15"/>
  <c r="AJ51" i="15"/>
  <c r="AI51" i="15"/>
  <c r="AH51" i="15"/>
  <c r="AG51" i="15"/>
  <c r="AF51" i="15"/>
  <c r="AE51" i="15"/>
  <c r="AD51" i="15"/>
  <c r="AC51" i="15"/>
  <c r="AB51" i="15"/>
  <c r="AA51" i="15"/>
  <c r="Z51" i="15"/>
  <c r="Y51" i="15"/>
  <c r="X51" i="15"/>
  <c r="V51" i="15"/>
  <c r="U51" i="15"/>
  <c r="T51" i="15"/>
  <c r="S51" i="15"/>
  <c r="R51" i="15"/>
  <c r="Q51" i="15"/>
  <c r="P51" i="15"/>
  <c r="O51" i="15"/>
  <c r="N51" i="15"/>
  <c r="M51" i="15"/>
  <c r="K51" i="15"/>
  <c r="J51" i="15"/>
  <c r="I51" i="15"/>
  <c r="H51" i="15"/>
  <c r="G51" i="15"/>
  <c r="F51" i="15"/>
  <c r="E51" i="15"/>
  <c r="D51" i="15"/>
  <c r="BS50" i="15"/>
  <c r="BS51" i="18" s="1"/>
  <c r="BF50" i="15"/>
  <c r="W50" i="15"/>
  <c r="W51" i="18" s="1"/>
  <c r="L50" i="15"/>
  <c r="L51" i="18" s="1"/>
  <c r="CL51" i="18" s="1"/>
  <c r="BS49" i="15"/>
  <c r="BF49" i="15"/>
  <c r="BF50" i="18" s="1"/>
  <c r="W49" i="15"/>
  <c r="W50" i="18" s="1"/>
  <c r="L49" i="15"/>
  <c r="L50" i="18" s="1"/>
  <c r="CL50" i="18" s="1"/>
  <c r="BS48" i="15"/>
  <c r="BS49" i="18" s="1"/>
  <c r="BF48" i="15"/>
  <c r="BF49" i="18" s="1"/>
  <c r="CR49" i="18" s="1"/>
  <c r="W48" i="15"/>
  <c r="W49" i="18" s="1"/>
  <c r="L48" i="15"/>
  <c r="BS47" i="15"/>
  <c r="BS48" i="18" s="1"/>
  <c r="BF47" i="15"/>
  <c r="BF48" i="18" s="1"/>
  <c r="CP48" i="18" s="1"/>
  <c r="W47" i="15"/>
  <c r="L47" i="15"/>
  <c r="L48" i="18" s="1"/>
  <c r="BS46" i="15"/>
  <c r="BS47" i="18" s="1"/>
  <c r="BF46" i="15"/>
  <c r="BF47" i="18" s="1"/>
  <c r="W46" i="15"/>
  <c r="W47" i="18" s="1"/>
  <c r="L46" i="15"/>
  <c r="L47" i="18" s="1"/>
  <c r="BS45" i="15"/>
  <c r="BS46" i="18" s="1"/>
  <c r="BF45" i="15"/>
  <c r="BF46" i="18" s="1"/>
  <c r="W45" i="15"/>
  <c r="W46" i="18" s="1"/>
  <c r="L45" i="15"/>
  <c r="L46" i="18" s="1"/>
  <c r="CL46" i="18" s="1"/>
  <c r="BZ44" i="15"/>
  <c r="BY44" i="15"/>
  <c r="BX44" i="15"/>
  <c r="BW44" i="15"/>
  <c r="BV44" i="15"/>
  <c r="BU44" i="15"/>
  <c r="BT44" i="15"/>
  <c r="BR44" i="15"/>
  <c r="BQ44" i="15"/>
  <c r="BP44" i="15"/>
  <c r="BO44" i="15"/>
  <c r="BN44" i="15"/>
  <c r="BM44" i="15"/>
  <c r="BL44" i="15"/>
  <c r="BK44" i="15"/>
  <c r="BJ44" i="15"/>
  <c r="BI44" i="15"/>
  <c r="BH44" i="15"/>
  <c r="BG44" i="15"/>
  <c r="BE44" i="15"/>
  <c r="BD44" i="15"/>
  <c r="BC44" i="15"/>
  <c r="BB44" i="15"/>
  <c r="BA44" i="15"/>
  <c r="AZ44" i="15"/>
  <c r="AY44" i="15"/>
  <c r="AX44" i="15"/>
  <c r="AW44" i="15"/>
  <c r="AV44" i="15"/>
  <c r="AU44" i="15"/>
  <c r="AT44" i="15"/>
  <c r="AS44" i="15"/>
  <c r="AR44" i="15"/>
  <c r="AQ44" i="15"/>
  <c r="AP44" i="15"/>
  <c r="AO44" i="15"/>
  <c r="AN44" i="15"/>
  <c r="AM44" i="15"/>
  <c r="AL44" i="15"/>
  <c r="AK44" i="15"/>
  <c r="AJ44" i="15"/>
  <c r="AI44" i="15"/>
  <c r="AH44" i="15"/>
  <c r="AG44" i="15"/>
  <c r="AF44" i="15"/>
  <c r="AE44" i="15"/>
  <c r="AD44" i="15"/>
  <c r="AC44" i="15"/>
  <c r="AB44" i="15"/>
  <c r="AA44" i="15"/>
  <c r="Z44" i="15"/>
  <c r="Y44" i="15"/>
  <c r="X44" i="15"/>
  <c r="V44" i="15"/>
  <c r="U44" i="15"/>
  <c r="T44" i="15"/>
  <c r="S44" i="15"/>
  <c r="R44" i="15"/>
  <c r="Q44" i="15"/>
  <c r="P44" i="15"/>
  <c r="O44" i="15"/>
  <c r="N44" i="15"/>
  <c r="M44" i="15"/>
  <c r="K44" i="15"/>
  <c r="J44" i="15"/>
  <c r="I44" i="15"/>
  <c r="H44" i="15"/>
  <c r="G44" i="15"/>
  <c r="F44" i="15"/>
  <c r="E44" i="15"/>
  <c r="D44" i="15"/>
  <c r="BS43" i="15"/>
  <c r="BS44" i="18" s="1"/>
  <c r="CT44" i="18" s="1"/>
  <c r="BF43" i="15"/>
  <c r="BF44" i="18" s="1"/>
  <c r="W43" i="15"/>
  <c r="W44" i="18" s="1"/>
  <c r="L43" i="15"/>
  <c r="BS42" i="15"/>
  <c r="BS43" i="18" s="1"/>
  <c r="CT43" i="18" s="1"/>
  <c r="BF42" i="15"/>
  <c r="BF43" i="18" s="1"/>
  <c r="W42" i="15"/>
  <c r="L42" i="15"/>
  <c r="L43" i="18" s="1"/>
  <c r="BS41" i="15"/>
  <c r="BS42" i="18" s="1"/>
  <c r="CT42" i="18" s="1"/>
  <c r="BF41" i="15"/>
  <c r="W41" i="15"/>
  <c r="W42" i="18" s="1"/>
  <c r="L41" i="15"/>
  <c r="L42" i="18" s="1"/>
  <c r="CJ42" i="18" s="1"/>
  <c r="BS40" i="15"/>
  <c r="BF40" i="15"/>
  <c r="BF41" i="18" s="1"/>
  <c r="W40" i="15"/>
  <c r="W41" i="18" s="1"/>
  <c r="CF41" i="18" s="1"/>
  <c r="L40" i="15"/>
  <c r="L41" i="18" s="1"/>
  <c r="BS39" i="15"/>
  <c r="BS40" i="18" s="1"/>
  <c r="CT40" i="18" s="1"/>
  <c r="BF39" i="15"/>
  <c r="BF40" i="18" s="1"/>
  <c r="W39" i="15"/>
  <c r="W40" i="18" s="1"/>
  <c r="L39" i="15"/>
  <c r="BS38" i="15"/>
  <c r="BS39" i="18" s="1"/>
  <c r="CT39" i="18" s="1"/>
  <c r="BF38" i="15"/>
  <c r="BF39" i="18" s="1"/>
  <c r="W38" i="15"/>
  <c r="L38" i="15"/>
  <c r="BS37" i="15"/>
  <c r="BS38" i="18" s="1"/>
  <c r="CT38" i="18" s="1"/>
  <c r="BF37" i="15"/>
  <c r="W37" i="15"/>
  <c r="W38" i="18" s="1"/>
  <c r="L37" i="15"/>
  <c r="BS36" i="15"/>
  <c r="BS37" i="18" s="1"/>
  <c r="CT37" i="18" s="1"/>
  <c r="BF36" i="15"/>
  <c r="BF37" i="18" s="1"/>
  <c r="W36" i="15"/>
  <c r="W37" i="18" s="1"/>
  <c r="L36" i="15"/>
  <c r="L37" i="18" s="1"/>
  <c r="BZ35" i="15"/>
  <c r="BY35" i="15"/>
  <c r="BX35" i="15"/>
  <c r="BW35" i="15"/>
  <c r="BV35" i="15"/>
  <c r="BU35" i="15"/>
  <c r="BT35" i="15"/>
  <c r="BR35" i="15"/>
  <c r="BQ35" i="15"/>
  <c r="BP35" i="15"/>
  <c r="BO35" i="15"/>
  <c r="BN35" i="15"/>
  <c r="BM35" i="15"/>
  <c r="BL35" i="15"/>
  <c r="BK35" i="15"/>
  <c r="BJ35" i="15"/>
  <c r="BI35" i="15"/>
  <c r="BH35" i="15"/>
  <c r="BG35" i="15"/>
  <c r="BE35" i="15"/>
  <c r="BD35" i="15"/>
  <c r="BC35" i="15"/>
  <c r="BB35" i="15"/>
  <c r="BA35" i="15"/>
  <c r="AZ35" i="15"/>
  <c r="AY35" i="15"/>
  <c r="AX35" i="15"/>
  <c r="AW35" i="15"/>
  <c r="AV35" i="15"/>
  <c r="AU35" i="15"/>
  <c r="AT35" i="15"/>
  <c r="AS35" i="15"/>
  <c r="AR35" i="15"/>
  <c r="AQ35" i="15"/>
  <c r="AP35" i="15"/>
  <c r="AO35" i="15"/>
  <c r="AN35" i="15"/>
  <c r="AM35" i="15"/>
  <c r="AL35" i="15"/>
  <c r="AK35" i="15"/>
  <c r="AJ35" i="15"/>
  <c r="AI35" i="15"/>
  <c r="AH35" i="15"/>
  <c r="AG35" i="15"/>
  <c r="AF35" i="15"/>
  <c r="AE35" i="15"/>
  <c r="AD35" i="15"/>
  <c r="AC35" i="15"/>
  <c r="AB35" i="15"/>
  <c r="AA35" i="15"/>
  <c r="Z35" i="15"/>
  <c r="Y35" i="15"/>
  <c r="X35" i="15"/>
  <c r="V35" i="15"/>
  <c r="U35" i="15"/>
  <c r="T35" i="15"/>
  <c r="S35" i="15"/>
  <c r="R35" i="15"/>
  <c r="Q35" i="15"/>
  <c r="P35" i="15"/>
  <c r="O35" i="15"/>
  <c r="N35" i="15"/>
  <c r="M35" i="15"/>
  <c r="K35" i="15"/>
  <c r="J35" i="15"/>
  <c r="I35" i="15"/>
  <c r="H35" i="15"/>
  <c r="G35" i="15"/>
  <c r="F35" i="15"/>
  <c r="E35" i="15"/>
  <c r="D35" i="15"/>
  <c r="BS34" i="15"/>
  <c r="BS35" i="18" s="1"/>
  <c r="BF34" i="15"/>
  <c r="BF35" i="18" s="1"/>
  <c r="CR35" i="18" s="1"/>
  <c r="W34" i="15"/>
  <c r="W35" i="18" s="1"/>
  <c r="L34" i="15"/>
  <c r="BS33" i="15"/>
  <c r="BS34" i="18" s="1"/>
  <c r="BF33" i="15"/>
  <c r="BF34" i="18" s="1"/>
  <c r="W33" i="15"/>
  <c r="L33" i="15"/>
  <c r="L34" i="18" s="1"/>
  <c r="BS32" i="15"/>
  <c r="BS33" i="18" s="1"/>
  <c r="BF32" i="15"/>
  <c r="W32" i="15"/>
  <c r="W33" i="18" s="1"/>
  <c r="L32" i="15"/>
  <c r="L33" i="18" s="1"/>
  <c r="CL33" i="18" s="1"/>
  <c r="BS31" i="15"/>
  <c r="BS32" i="18" s="1"/>
  <c r="BF31" i="15"/>
  <c r="BF32" i="18" s="1"/>
  <c r="CR32" i="18" s="1"/>
  <c r="W31" i="15"/>
  <c r="W32" i="18" s="1"/>
  <c r="L31" i="15"/>
  <c r="L32" i="18" s="1"/>
  <c r="BS30" i="15"/>
  <c r="BS31" i="18" s="1"/>
  <c r="CT31" i="18" s="1"/>
  <c r="BF30" i="15"/>
  <c r="BF31" i="18" s="1"/>
  <c r="CR31" i="18" s="1"/>
  <c r="W30" i="15"/>
  <c r="W31" i="18" s="1"/>
  <c r="L30" i="15"/>
  <c r="BS29" i="15"/>
  <c r="BS30" i="18" s="1"/>
  <c r="CT30" i="18" s="1"/>
  <c r="BF29" i="15"/>
  <c r="BF30" i="18" s="1"/>
  <c r="W29" i="15"/>
  <c r="L29" i="15"/>
  <c r="L30" i="18" s="1"/>
  <c r="BS28" i="15"/>
  <c r="BS29" i="18" s="1"/>
  <c r="BF28" i="15"/>
  <c r="W28" i="15"/>
  <c r="W29" i="18" s="1"/>
  <c r="L28" i="15"/>
  <c r="L29" i="18" s="1"/>
  <c r="BS27" i="15"/>
  <c r="BS28" i="18" s="1"/>
  <c r="BF27" i="15"/>
  <c r="BF28" i="18" s="1"/>
  <c r="W27" i="15"/>
  <c r="W28" i="18" s="1"/>
  <c r="L27" i="15"/>
  <c r="L28" i="18" s="1"/>
  <c r="BS26" i="15"/>
  <c r="BS27" i="18" s="1"/>
  <c r="BF26" i="15"/>
  <c r="BF27" i="18" s="1"/>
  <c r="CP27" i="18" s="1"/>
  <c r="W26" i="15"/>
  <c r="W27" i="18" s="1"/>
  <c r="L26" i="15"/>
  <c r="BS25" i="15"/>
  <c r="BS26" i="18" s="1"/>
  <c r="BF25" i="15"/>
  <c r="BF26" i="18" s="1"/>
  <c r="W25" i="15"/>
  <c r="W26" i="18" s="1"/>
  <c r="L25" i="15"/>
  <c r="BS24" i="15"/>
  <c r="BS25" i="18" s="1"/>
  <c r="BF24" i="15"/>
  <c r="W24" i="15"/>
  <c r="L24" i="15"/>
  <c r="L25" i="18" s="1"/>
  <c r="BS23" i="15"/>
  <c r="BS24" i="18" s="1"/>
  <c r="BF23" i="15"/>
  <c r="BF24" i="18" s="1"/>
  <c r="W23" i="15"/>
  <c r="L23" i="15"/>
  <c r="L24" i="18" s="1"/>
  <c r="BS22" i="15"/>
  <c r="BS23" i="18" s="1"/>
  <c r="BF22" i="15"/>
  <c r="W22" i="15"/>
  <c r="W23" i="18" s="1"/>
  <c r="L22" i="15"/>
  <c r="BS21" i="15"/>
  <c r="BS22" i="18" s="1"/>
  <c r="CT22" i="18" s="1"/>
  <c r="BF21" i="15"/>
  <c r="BF22" i="18" s="1"/>
  <c r="W21" i="15"/>
  <c r="W22" i="18" s="1"/>
  <c r="L21" i="15"/>
  <c r="L22" i="18" s="1"/>
  <c r="BS20" i="15"/>
  <c r="BS21" i="18" s="1"/>
  <c r="BF20" i="15"/>
  <c r="BF21" i="18" s="1"/>
  <c r="CR21" i="18" s="1"/>
  <c r="W20" i="15"/>
  <c r="W21" i="18" s="1"/>
  <c r="L20" i="15"/>
  <c r="L21" i="18" s="1"/>
  <c r="BS19" i="15"/>
  <c r="BS20" i="18" s="1"/>
  <c r="BF19" i="15"/>
  <c r="BF20" i="18" s="1"/>
  <c r="CR20" i="18" s="1"/>
  <c r="W19" i="15"/>
  <c r="W20" i="18" s="1"/>
  <c r="CF20" i="18" s="1"/>
  <c r="L19" i="15"/>
  <c r="L20" i="18" s="1"/>
  <c r="BS18" i="15"/>
  <c r="BS19" i="18" s="1"/>
  <c r="BF18" i="15"/>
  <c r="BF19" i="18" s="1"/>
  <c r="W18" i="15"/>
  <c r="W19" i="18" s="1"/>
  <c r="L18" i="15"/>
  <c r="L19" i="18" s="1"/>
  <c r="CN19" i="18" s="1"/>
  <c r="BS17" i="15"/>
  <c r="BS18" i="18" s="1"/>
  <c r="CT18" i="18" s="1"/>
  <c r="BF17" i="15"/>
  <c r="BF18" i="18" s="1"/>
  <c r="CP18" i="18" s="1"/>
  <c r="W17" i="15"/>
  <c r="W18" i="18" s="1"/>
  <c r="L17" i="15"/>
  <c r="L18" i="18" s="1"/>
  <c r="BS16" i="15"/>
  <c r="BS17" i="18" s="1"/>
  <c r="CT17" i="18" s="1"/>
  <c r="BF16" i="15"/>
  <c r="BF17" i="18" s="1"/>
  <c r="CR17" i="18" s="1"/>
  <c r="W16" i="15"/>
  <c r="L16" i="15"/>
  <c r="L17" i="18" s="1"/>
  <c r="BS15" i="15"/>
  <c r="BS16" i="18" s="1"/>
  <c r="BF15" i="15"/>
  <c r="BF16" i="18" s="1"/>
  <c r="CR16" i="18" s="1"/>
  <c r="W15" i="15"/>
  <c r="W16" i="18" s="1"/>
  <c r="L15" i="15"/>
  <c r="L16" i="18" s="1"/>
  <c r="BS14" i="15"/>
  <c r="BS15" i="18" s="1"/>
  <c r="BF14" i="15"/>
  <c r="BF15" i="18" s="1"/>
  <c r="CP15" i="18" s="1"/>
  <c r="W14" i="15"/>
  <c r="W15" i="18" s="1"/>
  <c r="L14" i="15"/>
  <c r="L15" i="18" s="1"/>
  <c r="BS13" i="15"/>
  <c r="BS14" i="18" s="1"/>
  <c r="BF13" i="15"/>
  <c r="BF14" i="18" s="1"/>
  <c r="W13" i="15"/>
  <c r="W14" i="18" s="1"/>
  <c r="CF14" i="18" s="1"/>
  <c r="L13" i="15"/>
  <c r="L14" i="18" s="1"/>
  <c r="BS12" i="15"/>
  <c r="BS13" i="18" s="1"/>
  <c r="BF12" i="15"/>
  <c r="BF13" i="18" s="1"/>
  <c r="W12" i="15"/>
  <c r="W13" i="18" s="1"/>
  <c r="L12" i="15"/>
  <c r="L13" i="18" s="1"/>
  <c r="CN13" i="18" s="1"/>
  <c r="BS11" i="15"/>
  <c r="BS12" i="18" s="1"/>
  <c r="CT12" i="18" s="1"/>
  <c r="BF11" i="15"/>
  <c r="BF12" i="18" s="1"/>
  <c r="CR12" i="18" s="1"/>
  <c r="W11" i="15"/>
  <c r="W12" i="18" s="1"/>
  <c r="L11" i="15"/>
  <c r="L12" i="18" s="1"/>
  <c r="BS10" i="15"/>
  <c r="BS11" i="18" s="1"/>
  <c r="BF10" i="15"/>
  <c r="BF11" i="18" s="1"/>
  <c r="CP11" i="18" s="1"/>
  <c r="W10" i="15"/>
  <c r="W11" i="18" s="1"/>
  <c r="L10" i="15"/>
  <c r="L11" i="18" s="1"/>
  <c r="BS9" i="15"/>
  <c r="BS10" i="18" s="1"/>
  <c r="BF9" i="15"/>
  <c r="BF10" i="18" s="1"/>
  <c r="W9" i="15"/>
  <c r="W10" i="18" s="1"/>
  <c r="CF10" i="18" s="1"/>
  <c r="L9" i="15"/>
  <c r="L10" i="18" s="1"/>
  <c r="BS8" i="15"/>
  <c r="BF8" i="15"/>
  <c r="W8" i="15"/>
  <c r="W9" i="18" s="1"/>
  <c r="L8" i="15"/>
  <c r="D7" i="15"/>
  <c r="CU389" i="18"/>
  <c r="CT389" i="18"/>
  <c r="CS389" i="18"/>
  <c r="CR389" i="18"/>
  <c r="CQ389" i="18"/>
  <c r="CP389" i="18"/>
  <c r="CO389" i="18"/>
  <c r="CN389" i="18"/>
  <c r="CM389" i="18"/>
  <c r="CL389" i="18"/>
  <c r="CK389" i="18"/>
  <c r="CJ389" i="18"/>
  <c r="CI389" i="18"/>
  <c r="CH389" i="18"/>
  <c r="CG389" i="18"/>
  <c r="CF389" i="18"/>
  <c r="CE389" i="18"/>
  <c r="CD389" i="18"/>
  <c r="CC389" i="18"/>
  <c r="CB389" i="18"/>
  <c r="CT388" i="18"/>
  <c r="CF388" i="18"/>
  <c r="CB388" i="18"/>
  <c r="CC388" i="18"/>
  <c r="CT387" i="18"/>
  <c r="CF387" i="18"/>
  <c r="CL387" i="18"/>
  <c r="CB387" i="18"/>
  <c r="CT386" i="18"/>
  <c r="CF386" i="18"/>
  <c r="CL386" i="18"/>
  <c r="CB386" i="18"/>
  <c r="CT385" i="18"/>
  <c r="CF385" i="18"/>
  <c r="CN385" i="18"/>
  <c r="CB385" i="18"/>
  <c r="CT384" i="18"/>
  <c r="CB384" i="18"/>
  <c r="CC384" i="18"/>
  <c r="CT383" i="18"/>
  <c r="CF383" i="18"/>
  <c r="CB383" i="18"/>
  <c r="CF382" i="18"/>
  <c r="CL382" i="18"/>
  <c r="CB382" i="18"/>
  <c r="CT381" i="18"/>
  <c r="CQ381" i="18"/>
  <c r="CO381" i="18"/>
  <c r="CK381" i="18"/>
  <c r="CF381" i="18"/>
  <c r="CN381" i="18"/>
  <c r="CB381" i="18"/>
  <c r="CT380" i="18"/>
  <c r="CB380" i="18"/>
  <c r="CT379" i="18"/>
  <c r="CF379" i="18"/>
  <c r="CB379" i="18"/>
  <c r="CT378" i="18"/>
  <c r="CF378" i="18"/>
  <c r="CL378" i="18"/>
  <c r="CB378" i="18"/>
  <c r="CT377" i="18"/>
  <c r="CF377" i="18"/>
  <c r="CN377" i="18"/>
  <c r="CB377" i="18"/>
  <c r="CT376" i="18"/>
  <c r="CB376" i="18"/>
  <c r="CT375" i="18"/>
  <c r="CP375" i="18"/>
  <c r="CF375" i="18"/>
  <c r="CB375" i="18"/>
  <c r="BZ374" i="18"/>
  <c r="BY374" i="18"/>
  <c r="BX374" i="18"/>
  <c r="BW374" i="18"/>
  <c r="BV374" i="18"/>
  <c r="BU374" i="18"/>
  <c r="BT374" i="18"/>
  <c r="BR374" i="18"/>
  <c r="BQ374" i="18"/>
  <c r="BP374" i="18"/>
  <c r="BO374" i="18"/>
  <c r="BN374" i="18"/>
  <c r="BM374" i="18"/>
  <c r="BL374" i="18"/>
  <c r="BK374" i="18"/>
  <c r="BJ374" i="18"/>
  <c r="BI374" i="18"/>
  <c r="BH374" i="18"/>
  <c r="BG374" i="18"/>
  <c r="BE374" i="18"/>
  <c r="BD374" i="18"/>
  <c r="BC374" i="18"/>
  <c r="BB374" i="18"/>
  <c r="BA374" i="18"/>
  <c r="AZ374" i="18"/>
  <c r="AY374" i="18"/>
  <c r="AX374" i="18"/>
  <c r="AW374" i="18"/>
  <c r="AV374" i="18"/>
  <c r="AU374" i="18"/>
  <c r="AT374" i="18"/>
  <c r="AS374" i="18"/>
  <c r="AR374" i="18"/>
  <c r="AQ374" i="18"/>
  <c r="AP374" i="18"/>
  <c r="AO374" i="18"/>
  <c r="AN374" i="18"/>
  <c r="AM374" i="18"/>
  <c r="AL374" i="18"/>
  <c r="AK374" i="18"/>
  <c r="AJ374" i="18"/>
  <c r="AI374" i="18"/>
  <c r="AH374" i="18"/>
  <c r="AG374" i="18"/>
  <c r="AF374" i="18"/>
  <c r="AE374" i="18"/>
  <c r="AD374" i="18"/>
  <c r="AC374" i="18"/>
  <c r="AB374" i="18"/>
  <c r="AA374" i="18"/>
  <c r="Z374" i="18"/>
  <c r="Y374" i="18"/>
  <c r="X374" i="18"/>
  <c r="V374" i="18"/>
  <c r="U374" i="18"/>
  <c r="T374" i="18"/>
  <c r="S374" i="18"/>
  <c r="R374" i="18"/>
  <c r="Q374" i="18"/>
  <c r="P374" i="18"/>
  <c r="O374" i="18"/>
  <c r="N374" i="18"/>
  <c r="M374" i="18"/>
  <c r="K374" i="18"/>
  <c r="J374" i="18"/>
  <c r="I374" i="18"/>
  <c r="H374" i="18"/>
  <c r="G374" i="18"/>
  <c r="F374" i="18"/>
  <c r="CB374" i="18" s="1"/>
  <c r="E374" i="18"/>
  <c r="D374" i="18"/>
  <c r="CT373" i="18"/>
  <c r="CB373" i="18"/>
  <c r="CT372" i="18"/>
  <c r="CQ372" i="18"/>
  <c r="CB372" i="18"/>
  <c r="CT371" i="18"/>
  <c r="CR371" i="18"/>
  <c r="CB371" i="18"/>
  <c r="CB370" i="18"/>
  <c r="CT369" i="18"/>
  <c r="CN369" i="18"/>
  <c r="CB369" i="18"/>
  <c r="CT368" i="18"/>
  <c r="CM368" i="18"/>
  <c r="CB368" i="18"/>
  <c r="CC368" i="18"/>
  <c r="CT367" i="18"/>
  <c r="CU367" i="18"/>
  <c r="CS367" i="18"/>
  <c r="CR367" i="18"/>
  <c r="CQ367" i="18"/>
  <c r="CO367" i="18"/>
  <c r="CK367" i="18"/>
  <c r="CG367" i="18"/>
  <c r="CB367" i="18"/>
  <c r="CB366" i="18"/>
  <c r="CT365" i="18"/>
  <c r="CJ365" i="18"/>
  <c r="CB365" i="18"/>
  <c r="CT364" i="18"/>
  <c r="CB364" i="18"/>
  <c r="CT363" i="18"/>
  <c r="CR363" i="18"/>
  <c r="CJ363" i="18"/>
  <c r="CB363" i="18"/>
  <c r="CB362" i="18"/>
  <c r="CT361" i="18"/>
  <c r="CB361" i="18"/>
  <c r="CT360" i="18"/>
  <c r="CB360" i="18"/>
  <c r="CC360" i="18"/>
  <c r="CT359" i="18"/>
  <c r="CP359" i="18"/>
  <c r="CB359" i="18"/>
  <c r="CP358" i="18"/>
  <c r="CL358" i="18"/>
  <c r="CB358" i="18"/>
  <c r="CT357" i="18"/>
  <c r="CL357" i="18"/>
  <c r="CB357" i="18"/>
  <c r="CT356" i="18"/>
  <c r="CR356" i="18"/>
  <c r="CN356" i="18"/>
  <c r="CB356" i="18"/>
  <c r="CT355" i="18"/>
  <c r="CP355" i="18"/>
  <c r="CB355" i="18"/>
  <c r="CC355" i="18"/>
  <c r="CT354" i="18"/>
  <c r="CP354" i="18"/>
  <c r="CL354" i="18"/>
  <c r="CB354" i="18"/>
  <c r="CT353" i="18"/>
  <c r="CB353" i="18"/>
  <c r="CT352" i="18"/>
  <c r="CR352" i="18"/>
  <c r="CN352" i="18"/>
  <c r="CB352" i="18"/>
  <c r="CT351" i="18"/>
  <c r="CB351" i="18"/>
  <c r="CP350" i="18"/>
  <c r="CL350" i="18"/>
  <c r="CB350" i="18"/>
  <c r="CT349" i="18"/>
  <c r="CF349" i="18"/>
  <c r="CB349" i="18"/>
  <c r="CT348" i="18"/>
  <c r="CR348" i="18"/>
  <c r="CN348" i="18"/>
  <c r="CB348" i="18"/>
  <c r="CT347" i="18"/>
  <c r="CB347" i="18"/>
  <c r="CR346" i="18"/>
  <c r="CL346" i="18"/>
  <c r="CB346" i="18"/>
  <c r="CT345" i="18"/>
  <c r="CB345" i="18"/>
  <c r="CT344" i="18"/>
  <c r="CL344" i="18"/>
  <c r="CB344" i="18"/>
  <c r="CC344" i="18"/>
  <c r="CT343" i="18"/>
  <c r="CF343" i="18"/>
  <c r="CN343" i="18"/>
  <c r="CB343" i="18"/>
  <c r="CR342" i="18"/>
  <c r="CJ342" i="18"/>
  <c r="CB342" i="18"/>
  <c r="CT341" i="18"/>
  <c r="CP341" i="18"/>
  <c r="CF341" i="18"/>
  <c r="CB341" i="18"/>
  <c r="BZ340" i="18"/>
  <c r="BY340" i="18"/>
  <c r="BX340" i="18"/>
  <c r="BW340" i="18"/>
  <c r="BV340" i="18"/>
  <c r="BU340" i="18"/>
  <c r="BT340" i="18"/>
  <c r="BR340" i="18"/>
  <c r="BQ340" i="18"/>
  <c r="BP340" i="18"/>
  <c r="BO340" i="18"/>
  <c r="BN340" i="18"/>
  <c r="BM340" i="18"/>
  <c r="BL340" i="18"/>
  <c r="BK340" i="18"/>
  <c r="BJ340" i="18"/>
  <c r="BI340" i="18"/>
  <c r="BH340" i="18"/>
  <c r="BG340" i="18"/>
  <c r="BE340" i="18"/>
  <c r="BD340" i="18"/>
  <c r="BC340" i="18"/>
  <c r="BB340" i="18"/>
  <c r="BA340" i="18"/>
  <c r="AZ340" i="18"/>
  <c r="AY340" i="18"/>
  <c r="AX340" i="18"/>
  <c r="AW340" i="18"/>
  <c r="AV340" i="18"/>
  <c r="AU340" i="18"/>
  <c r="AT340" i="18"/>
  <c r="AS340" i="18"/>
  <c r="AR340" i="18"/>
  <c r="AQ340" i="18"/>
  <c r="AP340" i="18"/>
  <c r="AO340" i="18"/>
  <c r="AN340" i="18"/>
  <c r="AM340" i="18"/>
  <c r="AL340" i="18"/>
  <c r="AK340" i="18"/>
  <c r="AJ340" i="18"/>
  <c r="AI340" i="18"/>
  <c r="AH340" i="18"/>
  <c r="AG340" i="18"/>
  <c r="AF340" i="18"/>
  <c r="AE340" i="18"/>
  <c r="AD340" i="18"/>
  <c r="AC340" i="18"/>
  <c r="AB340" i="18"/>
  <c r="AA340" i="18"/>
  <c r="Z340" i="18"/>
  <c r="Y340" i="18"/>
  <c r="X340" i="18"/>
  <c r="V340" i="18"/>
  <c r="U340" i="18"/>
  <c r="T340" i="18"/>
  <c r="S340" i="18"/>
  <c r="R340" i="18"/>
  <c r="Q340" i="18"/>
  <c r="P340" i="18"/>
  <c r="O340" i="18"/>
  <c r="N340" i="18"/>
  <c r="M340" i="18"/>
  <c r="K340" i="18"/>
  <c r="J340" i="18"/>
  <c r="I340" i="18"/>
  <c r="H340" i="18"/>
  <c r="G340" i="18"/>
  <c r="F340" i="18"/>
  <c r="CB340" i="18" s="1"/>
  <c r="E340" i="18"/>
  <c r="D340" i="18"/>
  <c r="CT339" i="18"/>
  <c r="CB339" i="18"/>
  <c r="CC339" i="18"/>
  <c r="CT338" i="18"/>
  <c r="CF338" i="18"/>
  <c r="CB338" i="18"/>
  <c r="CT337" i="18"/>
  <c r="CP337" i="18"/>
  <c r="CB337" i="18"/>
  <c r="CC337" i="18"/>
  <c r="CP336" i="18"/>
  <c r="CF336" i="18"/>
  <c r="CB336" i="18"/>
  <c r="CT335" i="18"/>
  <c r="CB335" i="18"/>
  <c r="CC335" i="18"/>
  <c r="CT334" i="18"/>
  <c r="CF334" i="18"/>
  <c r="CB334" i="18"/>
  <c r="CT333" i="18"/>
  <c r="CR333" i="18"/>
  <c r="CB333" i="18"/>
  <c r="CC333" i="18"/>
  <c r="CT332" i="18"/>
  <c r="CP332" i="18"/>
  <c r="CF332" i="18"/>
  <c r="CB332" i="18"/>
  <c r="CT331" i="18"/>
  <c r="CP331" i="18"/>
  <c r="CB331" i="18"/>
  <c r="CC331" i="18"/>
  <c r="CF330" i="18"/>
  <c r="CB330" i="18"/>
  <c r="CT329" i="18"/>
  <c r="CR329" i="18"/>
  <c r="CB329" i="18"/>
  <c r="CT328" i="18"/>
  <c r="CP328" i="18"/>
  <c r="CB328" i="18"/>
  <c r="CT327" i="18"/>
  <c r="CP327" i="18"/>
  <c r="CF327" i="18"/>
  <c r="CB327" i="18"/>
  <c r="CC327" i="18"/>
  <c r="CT326" i="18"/>
  <c r="CR326" i="18"/>
  <c r="CF326" i="18"/>
  <c r="CB326" i="18"/>
  <c r="CR325" i="18"/>
  <c r="CB325" i="18"/>
  <c r="CT324" i="18"/>
  <c r="CP324" i="18"/>
  <c r="CF324" i="18"/>
  <c r="CB324" i="18"/>
  <c r="CT323" i="18"/>
  <c r="CP323" i="18"/>
  <c r="CB323" i="18"/>
  <c r="CC323" i="18"/>
  <c r="CT322" i="18"/>
  <c r="CO322" i="18"/>
  <c r="CK322" i="18"/>
  <c r="CF322" i="18"/>
  <c r="CB322" i="18"/>
  <c r="CR321" i="18"/>
  <c r="CF321" i="18"/>
  <c r="CJ321" i="18"/>
  <c r="CB321" i="18"/>
  <c r="CT320" i="18"/>
  <c r="CR320" i="18"/>
  <c r="CL320" i="18"/>
  <c r="CB320" i="18"/>
  <c r="CT319" i="18"/>
  <c r="CP319" i="18"/>
  <c r="CL319" i="18"/>
  <c r="CB319" i="18"/>
  <c r="CT318" i="18"/>
  <c r="CR318" i="18"/>
  <c r="CF318" i="18"/>
  <c r="CB318" i="18"/>
  <c r="CR317" i="18"/>
  <c r="CF317" i="18"/>
  <c r="CN317" i="18"/>
  <c r="CB317" i="18"/>
  <c r="CT316" i="18"/>
  <c r="CB316" i="18"/>
  <c r="CT315" i="18"/>
  <c r="CP315" i="18"/>
  <c r="CF315" i="18"/>
  <c r="CL315" i="18"/>
  <c r="CB315" i="18"/>
  <c r="CT314" i="18"/>
  <c r="CR314" i="18"/>
  <c r="CF314" i="18"/>
  <c r="CB314" i="18"/>
  <c r="CT313" i="18"/>
  <c r="CR313" i="18"/>
  <c r="CF313" i="18"/>
  <c r="CB313" i="18"/>
  <c r="CR312" i="18"/>
  <c r="CL312" i="18"/>
  <c r="CB312" i="18"/>
  <c r="CT311" i="18"/>
  <c r="CM311" i="18"/>
  <c r="CF311" i="18"/>
  <c r="CB311" i="18"/>
  <c r="CC311" i="18"/>
  <c r="CT310" i="18"/>
  <c r="CF310" i="18"/>
  <c r="CG310" i="18"/>
  <c r="CB310" i="18"/>
  <c r="CT309" i="18"/>
  <c r="CR309" i="18"/>
  <c r="CB309" i="18"/>
  <c r="CT308" i="18"/>
  <c r="CR308" i="18"/>
  <c r="CB308" i="18"/>
  <c r="CP307" i="18"/>
  <c r="CM307" i="18"/>
  <c r="CF307" i="18"/>
  <c r="CB307" i="18"/>
  <c r="CC307" i="18"/>
  <c r="CT306" i="18"/>
  <c r="CO306" i="18"/>
  <c r="CK306" i="18"/>
  <c r="CF306" i="18"/>
  <c r="CG306" i="18"/>
  <c r="CB306" i="18"/>
  <c r="CA305" i="18"/>
  <c r="BZ305" i="18"/>
  <c r="BY305" i="18"/>
  <c r="BX305" i="18"/>
  <c r="BW305" i="18"/>
  <c r="BV305" i="18"/>
  <c r="BU305" i="18"/>
  <c r="BT305" i="18"/>
  <c r="BR305" i="18"/>
  <c r="BQ305" i="18"/>
  <c r="BP305" i="18"/>
  <c r="BO305" i="18"/>
  <c r="BN305" i="18"/>
  <c r="BM305" i="18"/>
  <c r="BL305" i="18"/>
  <c r="BK305" i="18"/>
  <c r="BJ305" i="18"/>
  <c r="BI305" i="18"/>
  <c r="BH305" i="18"/>
  <c r="BG305" i="18"/>
  <c r="BE305" i="18"/>
  <c r="BD305" i="18"/>
  <c r="BC305" i="18"/>
  <c r="BB305" i="18"/>
  <c r="BA305" i="18"/>
  <c r="AZ305" i="18"/>
  <c r="AY305" i="18"/>
  <c r="AX305" i="18"/>
  <c r="AW305" i="18"/>
  <c r="AV305" i="18"/>
  <c r="AU305" i="18"/>
  <c r="AT305" i="18"/>
  <c r="AS305" i="18"/>
  <c r="AR305" i="18"/>
  <c r="AQ305" i="18"/>
  <c r="AP305" i="18"/>
  <c r="AO305" i="18"/>
  <c r="AN305" i="18"/>
  <c r="AM305" i="18"/>
  <c r="AL305" i="18"/>
  <c r="AK305" i="18"/>
  <c r="AJ305" i="18"/>
  <c r="AI305" i="18"/>
  <c r="AH305" i="18"/>
  <c r="AG305" i="18"/>
  <c r="AF305" i="18"/>
  <c r="AE305" i="18"/>
  <c r="AD305" i="18"/>
  <c r="AC305" i="18"/>
  <c r="AB305" i="18"/>
  <c r="AA305" i="18"/>
  <c r="Z305" i="18"/>
  <c r="Y305" i="18"/>
  <c r="X305" i="18"/>
  <c r="V305" i="18"/>
  <c r="U305" i="18"/>
  <c r="T305" i="18"/>
  <c r="S305" i="18"/>
  <c r="R305" i="18"/>
  <c r="Q305" i="18"/>
  <c r="P305" i="18"/>
  <c r="O305" i="18"/>
  <c r="N305" i="18"/>
  <c r="M305" i="18"/>
  <c r="L305" i="18"/>
  <c r="CN305" i="18" s="1"/>
  <c r="K305" i="18"/>
  <c r="J305" i="18"/>
  <c r="I305" i="18"/>
  <c r="H305" i="18"/>
  <c r="G305" i="18"/>
  <c r="F305" i="18"/>
  <c r="CB305" i="18" s="1"/>
  <c r="E305" i="18"/>
  <c r="D305" i="18"/>
  <c r="CT304" i="18"/>
  <c r="CR304" i="18"/>
  <c r="CN304" i="18"/>
  <c r="CB304" i="18"/>
  <c r="CT303" i="18"/>
  <c r="CR303" i="18"/>
  <c r="CL303" i="18"/>
  <c r="CB303" i="18"/>
  <c r="CP302" i="18"/>
  <c r="CF302" i="18"/>
  <c r="CL302" i="18"/>
  <c r="CB302" i="18"/>
  <c r="CT301" i="18"/>
  <c r="CR301" i="18"/>
  <c r="CF301" i="18"/>
  <c r="CB301" i="18"/>
  <c r="CT300" i="18"/>
  <c r="CR300" i="18"/>
  <c r="CB300" i="18"/>
  <c r="CT299" i="18"/>
  <c r="CR299" i="18"/>
  <c r="CB299" i="18"/>
  <c r="CP298" i="18"/>
  <c r="CF298" i="18"/>
  <c r="CL298" i="18"/>
  <c r="CB298" i="18"/>
  <c r="CC298" i="18"/>
  <c r="CT297" i="18"/>
  <c r="CF297" i="18"/>
  <c r="CB297" i="18"/>
  <c r="CT296" i="18"/>
  <c r="CR296" i="18"/>
  <c r="CF296" i="18"/>
  <c r="CB296" i="18"/>
  <c r="CT295" i="18"/>
  <c r="CR295" i="18"/>
  <c r="CB295" i="18"/>
  <c r="CP294" i="18"/>
  <c r="CF294" i="18"/>
  <c r="CB294" i="18"/>
  <c r="CT293" i="18"/>
  <c r="CF293" i="18"/>
  <c r="CB293" i="18"/>
  <c r="CA292" i="18"/>
  <c r="CT292" i="18"/>
  <c r="CR292" i="18"/>
  <c r="CO292" i="18"/>
  <c r="CG292" i="18"/>
  <c r="CN292" i="18"/>
  <c r="CB292" i="18"/>
  <c r="CT291" i="18"/>
  <c r="CR291" i="18"/>
  <c r="CF291" i="18"/>
  <c r="CB291" i="18"/>
  <c r="CC291" i="18"/>
  <c r="CR290" i="18"/>
  <c r="CB290" i="18"/>
  <c r="CT289" i="18"/>
  <c r="CJ289" i="18"/>
  <c r="CB289" i="18"/>
  <c r="CT288" i="18"/>
  <c r="CP288" i="18"/>
  <c r="CN288" i="18"/>
  <c r="CB288" i="18"/>
  <c r="CT287" i="18"/>
  <c r="CR287" i="18"/>
  <c r="CF287" i="18"/>
  <c r="CB287" i="18"/>
  <c r="CP286" i="18"/>
  <c r="CB286" i="18"/>
  <c r="CT285" i="18"/>
  <c r="CF285" i="18"/>
  <c r="CB285" i="18"/>
  <c r="CT284" i="18"/>
  <c r="CR284" i="18"/>
  <c r="CB284" i="18"/>
  <c r="CR283" i="18"/>
  <c r="CQ283" i="18"/>
  <c r="CF283" i="18"/>
  <c r="CG283" i="18"/>
  <c r="CB283" i="18"/>
  <c r="CB282" i="18"/>
  <c r="BZ281" i="18"/>
  <c r="BY281" i="18"/>
  <c r="BX281" i="18"/>
  <c r="BW281" i="18"/>
  <c r="BV281" i="18"/>
  <c r="BU281" i="18"/>
  <c r="BT281" i="18"/>
  <c r="BR281" i="18"/>
  <c r="BQ281" i="18"/>
  <c r="BP281" i="18"/>
  <c r="BO281" i="18"/>
  <c r="BN281" i="18"/>
  <c r="BM281" i="18"/>
  <c r="BL281" i="18"/>
  <c r="BK281" i="18"/>
  <c r="BJ281" i="18"/>
  <c r="BI281" i="18"/>
  <c r="BH281" i="18"/>
  <c r="BG281" i="18"/>
  <c r="BE281" i="18"/>
  <c r="BD281" i="18"/>
  <c r="BC281" i="18"/>
  <c r="BB281" i="18"/>
  <c r="BA281" i="18"/>
  <c r="AZ281" i="18"/>
  <c r="AY281" i="18"/>
  <c r="AX281" i="18"/>
  <c r="AW281" i="18"/>
  <c r="AV281" i="18"/>
  <c r="AU281" i="18"/>
  <c r="AT281" i="18"/>
  <c r="AS281" i="18"/>
  <c r="AR281" i="18"/>
  <c r="AQ281" i="18"/>
  <c r="AP281" i="18"/>
  <c r="AO281" i="18"/>
  <c r="AN281" i="18"/>
  <c r="AM281" i="18"/>
  <c r="AL281" i="18"/>
  <c r="AK281" i="18"/>
  <c r="AJ281" i="18"/>
  <c r="AI281" i="18"/>
  <c r="AH281" i="18"/>
  <c r="AG281" i="18"/>
  <c r="AF281" i="18"/>
  <c r="AE281" i="18"/>
  <c r="AD281" i="18"/>
  <c r="AC281" i="18"/>
  <c r="AB281" i="18"/>
  <c r="AA281" i="18"/>
  <c r="Z281" i="18"/>
  <c r="Y281" i="18"/>
  <c r="X281" i="18"/>
  <c r="V281" i="18"/>
  <c r="U281" i="18"/>
  <c r="T281" i="18"/>
  <c r="S281" i="18"/>
  <c r="R281" i="18"/>
  <c r="Q281" i="18"/>
  <c r="P281" i="18"/>
  <c r="O281" i="18"/>
  <c r="N281" i="18"/>
  <c r="M281" i="18"/>
  <c r="K281" i="18"/>
  <c r="J281" i="18"/>
  <c r="I281" i="18"/>
  <c r="H281" i="18"/>
  <c r="G281" i="18"/>
  <c r="F281" i="18"/>
  <c r="CB281" i="18" s="1"/>
  <c r="E281" i="18"/>
  <c r="D281" i="18"/>
  <c r="CP280" i="18"/>
  <c r="CL280" i="18"/>
  <c r="CB280" i="18"/>
  <c r="CR279" i="18"/>
  <c r="CF279" i="18"/>
  <c r="CB279" i="18"/>
  <c r="CC279" i="18"/>
  <c r="CU278" i="18"/>
  <c r="CS278" i="18"/>
  <c r="CR278" i="18"/>
  <c r="CQ278" i="18"/>
  <c r="CO278" i="18"/>
  <c r="CK278" i="18"/>
  <c r="CF278" i="18"/>
  <c r="CG278" i="18"/>
  <c r="CN278" i="18"/>
  <c r="CB278" i="18"/>
  <c r="CL277" i="18"/>
  <c r="CB277" i="18"/>
  <c r="CP276" i="18"/>
  <c r="CL276" i="18"/>
  <c r="CB276" i="18"/>
  <c r="CR275" i="18"/>
  <c r="CF275" i="18"/>
  <c r="CB275" i="18"/>
  <c r="CC275" i="18"/>
  <c r="CU274" i="18"/>
  <c r="CS274" i="18"/>
  <c r="CR274" i="18"/>
  <c r="CQ274" i="18"/>
  <c r="CO274" i="18"/>
  <c r="CK274" i="18"/>
  <c r="CF274" i="18"/>
  <c r="CG274" i="18"/>
  <c r="CN274" i="18"/>
  <c r="CB274" i="18"/>
  <c r="CT273" i="18"/>
  <c r="CL273" i="18"/>
  <c r="CB273" i="18"/>
  <c r="CP272" i="18"/>
  <c r="CL272" i="18"/>
  <c r="CB272" i="18"/>
  <c r="CR271" i="18"/>
  <c r="CF271" i="18"/>
  <c r="CB271" i="18"/>
  <c r="CC271" i="18"/>
  <c r="CT270" i="18"/>
  <c r="CS270" i="18"/>
  <c r="CR270" i="18"/>
  <c r="CQ270" i="18"/>
  <c r="CO270" i="18"/>
  <c r="CK270" i="18"/>
  <c r="CG270" i="18"/>
  <c r="CB270" i="18"/>
  <c r="CL269" i="18"/>
  <c r="CB269" i="18"/>
  <c r="CP268" i="18"/>
  <c r="CF268" i="18"/>
  <c r="CL268" i="18"/>
  <c r="CB268" i="18"/>
  <c r="CR267" i="18"/>
  <c r="CN267" i="18"/>
  <c r="CB267" i="18"/>
  <c r="CC267" i="18"/>
  <c r="CT266" i="18"/>
  <c r="CU266" i="18"/>
  <c r="CS266" i="18"/>
  <c r="CR266" i="18"/>
  <c r="CQ266" i="18"/>
  <c r="CO266" i="18"/>
  <c r="CK266" i="18"/>
  <c r="CF266" i="18"/>
  <c r="CG266" i="18"/>
  <c r="CB266" i="18"/>
  <c r="CP265" i="18"/>
  <c r="CL265" i="18"/>
  <c r="CB265" i="18"/>
  <c r="CP264" i="18"/>
  <c r="CF264" i="18"/>
  <c r="CL264" i="18"/>
  <c r="CB264" i="18"/>
  <c r="BZ263" i="18"/>
  <c r="BY263" i="18"/>
  <c r="BX263" i="18"/>
  <c r="BW263" i="18"/>
  <c r="BV263" i="18"/>
  <c r="BU263" i="18"/>
  <c r="BT263" i="18"/>
  <c r="BR263" i="18"/>
  <c r="BQ263" i="18"/>
  <c r="BP263" i="18"/>
  <c r="BO263" i="18"/>
  <c r="BN263" i="18"/>
  <c r="BM263" i="18"/>
  <c r="BL263" i="18"/>
  <c r="BK263" i="18"/>
  <c r="BJ263" i="18"/>
  <c r="BI263" i="18"/>
  <c r="BH263" i="18"/>
  <c r="BG263" i="18"/>
  <c r="BE263" i="18"/>
  <c r="BD263" i="18"/>
  <c r="BC263" i="18"/>
  <c r="BB263" i="18"/>
  <c r="BA263" i="18"/>
  <c r="AZ263" i="18"/>
  <c r="AY263" i="18"/>
  <c r="AX263" i="18"/>
  <c r="AW263" i="18"/>
  <c r="AV263" i="18"/>
  <c r="AU263" i="18"/>
  <c r="AT263" i="18"/>
  <c r="AS263" i="18"/>
  <c r="AR263" i="18"/>
  <c r="AQ263" i="18"/>
  <c r="AP263" i="18"/>
  <c r="AO263" i="18"/>
  <c r="AN263" i="18"/>
  <c r="AM263" i="18"/>
  <c r="AL263" i="18"/>
  <c r="AK263" i="18"/>
  <c r="AJ263" i="18"/>
  <c r="AI263" i="18"/>
  <c r="AH263" i="18"/>
  <c r="AG263" i="18"/>
  <c r="AF263" i="18"/>
  <c r="AE263" i="18"/>
  <c r="AD263" i="18"/>
  <c r="AC263" i="18"/>
  <c r="AB263" i="18"/>
  <c r="AA263" i="18"/>
  <c r="Z263" i="18"/>
  <c r="Y263" i="18"/>
  <c r="X263" i="18"/>
  <c r="V263" i="18"/>
  <c r="U263" i="18"/>
  <c r="T263" i="18"/>
  <c r="S263" i="18"/>
  <c r="R263" i="18"/>
  <c r="Q263" i="18"/>
  <c r="P263" i="18"/>
  <c r="O263" i="18"/>
  <c r="N263" i="18"/>
  <c r="M263" i="18"/>
  <c r="K263" i="18"/>
  <c r="J263" i="18"/>
  <c r="I263" i="18"/>
  <c r="H263" i="18"/>
  <c r="G263" i="18"/>
  <c r="F263" i="18"/>
  <c r="CB263" i="18" s="1"/>
  <c r="E263" i="18"/>
  <c r="D263" i="18"/>
  <c r="CT262" i="18"/>
  <c r="CF262" i="18"/>
  <c r="CB262" i="18"/>
  <c r="CC262" i="18"/>
  <c r="CQ261" i="18"/>
  <c r="CO261" i="18"/>
  <c r="CK261" i="18"/>
  <c r="CF261" i="18"/>
  <c r="CG261" i="18"/>
  <c r="CN261" i="18"/>
  <c r="CB261" i="18"/>
  <c r="CT260" i="18"/>
  <c r="CL260" i="18"/>
  <c r="CB260" i="18"/>
  <c r="CT259" i="18"/>
  <c r="CL259" i="18"/>
  <c r="CB259" i="18"/>
  <c r="CT258" i="18"/>
  <c r="CF258" i="18"/>
  <c r="CN258" i="18"/>
  <c r="CB258" i="18"/>
  <c r="CT257" i="18"/>
  <c r="CS257" i="18"/>
  <c r="CR257" i="18"/>
  <c r="CQ257" i="18"/>
  <c r="CO257" i="18"/>
  <c r="CK257" i="18"/>
  <c r="CF257" i="18"/>
  <c r="CG257" i="18"/>
  <c r="CN257" i="18"/>
  <c r="CB257" i="18"/>
  <c r="CT256" i="18"/>
  <c r="CB256" i="18"/>
  <c r="CT255" i="18"/>
  <c r="CF255" i="18"/>
  <c r="CB255" i="18"/>
  <c r="CF254" i="18"/>
  <c r="CN254" i="18"/>
  <c r="CB254" i="18"/>
  <c r="CC254" i="18"/>
  <c r="CT253" i="18"/>
  <c r="CP253" i="18"/>
  <c r="CQ253" i="18"/>
  <c r="CO253" i="18"/>
  <c r="CK253" i="18"/>
  <c r="CI253" i="18"/>
  <c r="CG253" i="18"/>
  <c r="CB253" i="18"/>
  <c r="CT252" i="18"/>
  <c r="CP252" i="18"/>
  <c r="CF252" i="18"/>
  <c r="CL252" i="18"/>
  <c r="CB252" i="18"/>
  <c r="CR251" i="18"/>
  <c r="CF251" i="18"/>
  <c r="CN251" i="18"/>
  <c r="CB251" i="18"/>
  <c r="CT250" i="18"/>
  <c r="CF250" i="18"/>
  <c r="CN250" i="18"/>
  <c r="CB250" i="18"/>
  <c r="CC250" i="18"/>
  <c r="BZ249" i="18"/>
  <c r="BY249" i="18"/>
  <c r="BX249" i="18"/>
  <c r="BW249" i="18"/>
  <c r="BV249" i="18"/>
  <c r="BU249" i="18"/>
  <c r="BT249" i="18"/>
  <c r="BR249" i="18"/>
  <c r="BQ249" i="18"/>
  <c r="BP249" i="18"/>
  <c r="BO249" i="18"/>
  <c r="BN249" i="18"/>
  <c r="BM249" i="18"/>
  <c r="BL249" i="18"/>
  <c r="BK249" i="18"/>
  <c r="BJ249" i="18"/>
  <c r="BI249" i="18"/>
  <c r="BH249" i="18"/>
  <c r="BG249" i="18"/>
  <c r="BE249" i="18"/>
  <c r="BD249" i="18"/>
  <c r="BC249" i="18"/>
  <c r="BB249" i="18"/>
  <c r="BA249" i="18"/>
  <c r="AZ249" i="18"/>
  <c r="AY249" i="18"/>
  <c r="AX249" i="18"/>
  <c r="AW249" i="18"/>
  <c r="AV249" i="18"/>
  <c r="AU249" i="18"/>
  <c r="AT249" i="18"/>
  <c r="AS249" i="18"/>
  <c r="AR249" i="18"/>
  <c r="AQ249" i="18"/>
  <c r="AP249" i="18"/>
  <c r="AO249" i="18"/>
  <c r="AN249" i="18"/>
  <c r="AM249" i="18"/>
  <c r="AL249" i="18"/>
  <c r="AK249" i="18"/>
  <c r="AJ249" i="18"/>
  <c r="AI249" i="18"/>
  <c r="AH249" i="18"/>
  <c r="AG249" i="18"/>
  <c r="AF249" i="18"/>
  <c r="AE249" i="18"/>
  <c r="AD249" i="18"/>
  <c r="AC249" i="18"/>
  <c r="AB249" i="18"/>
  <c r="AA249" i="18"/>
  <c r="Z249" i="18"/>
  <c r="Y249" i="18"/>
  <c r="X249" i="18"/>
  <c r="V249" i="18"/>
  <c r="U249" i="18"/>
  <c r="T249" i="18"/>
  <c r="S249" i="18"/>
  <c r="R249" i="18"/>
  <c r="Q249" i="18"/>
  <c r="P249" i="18"/>
  <c r="O249" i="18"/>
  <c r="N249" i="18"/>
  <c r="M249" i="18"/>
  <c r="K249" i="18"/>
  <c r="J249" i="18"/>
  <c r="I249" i="18"/>
  <c r="H249" i="18"/>
  <c r="G249" i="18"/>
  <c r="F249" i="18"/>
  <c r="CB249" i="18" s="1"/>
  <c r="E249" i="18"/>
  <c r="D249" i="18"/>
  <c r="CT248" i="18"/>
  <c r="CS248" i="18"/>
  <c r="CP248" i="18"/>
  <c r="CQ248" i="18"/>
  <c r="CO248" i="18"/>
  <c r="CK248" i="18"/>
  <c r="CG248" i="18"/>
  <c r="CB248" i="18"/>
  <c r="CP247" i="18"/>
  <c r="CL247" i="18"/>
  <c r="CB247" i="18"/>
  <c r="CT246" i="18"/>
  <c r="CN246" i="18"/>
  <c r="CB246" i="18"/>
  <c r="CT245" i="18"/>
  <c r="CR245" i="18"/>
  <c r="CN245" i="18"/>
  <c r="CB245" i="18"/>
  <c r="CT244" i="18"/>
  <c r="CS244" i="18"/>
  <c r="CP244" i="18"/>
  <c r="CQ244" i="18"/>
  <c r="CO244" i="18"/>
  <c r="CK244" i="18"/>
  <c r="CG244" i="18"/>
  <c r="CL244" i="18"/>
  <c r="CB244" i="18"/>
  <c r="CT243" i="18"/>
  <c r="CP243" i="18"/>
  <c r="CB243" i="18"/>
  <c r="CR242" i="18"/>
  <c r="CF242" i="18"/>
  <c r="CN242" i="18"/>
  <c r="CB242" i="18"/>
  <c r="CT241" i="18"/>
  <c r="CF241" i="18"/>
  <c r="CN241" i="18"/>
  <c r="CB241" i="18"/>
  <c r="CC241" i="18"/>
  <c r="CT240" i="18"/>
  <c r="CU240" i="18"/>
  <c r="CS240" i="18"/>
  <c r="CQ240" i="18"/>
  <c r="CO240" i="18"/>
  <c r="CK240" i="18"/>
  <c r="CG240" i="18"/>
  <c r="CL240" i="18"/>
  <c r="CB240" i="18"/>
  <c r="CT239" i="18"/>
  <c r="CP239" i="18"/>
  <c r="CL239" i="18"/>
  <c r="CB239" i="18"/>
  <c r="CT238" i="18"/>
  <c r="CR238" i="18"/>
  <c r="CF238" i="18"/>
  <c r="CB238" i="18"/>
  <c r="CR237" i="18"/>
  <c r="CN237" i="18"/>
  <c r="CB237" i="18"/>
  <c r="CC237" i="18"/>
  <c r="CT236" i="18"/>
  <c r="CQ236" i="18"/>
  <c r="CO236" i="18"/>
  <c r="CK236" i="18"/>
  <c r="CG236" i="18"/>
  <c r="CL236" i="18"/>
  <c r="CB236" i="18"/>
  <c r="CT235" i="18"/>
  <c r="CP235" i="18"/>
  <c r="CL235" i="18"/>
  <c r="CB235" i="18"/>
  <c r="CT234" i="18"/>
  <c r="CR234" i="18"/>
  <c r="CB234" i="18"/>
  <c r="CR233" i="18"/>
  <c r="CF233" i="18"/>
  <c r="CN233" i="18"/>
  <c r="CB233" i="18"/>
  <c r="CC233" i="18"/>
  <c r="CP232" i="18"/>
  <c r="CQ232" i="18"/>
  <c r="CO232" i="18"/>
  <c r="CK232" i="18"/>
  <c r="CI232" i="18"/>
  <c r="CG232" i="18"/>
  <c r="CL232" i="18"/>
  <c r="CB232" i="18"/>
  <c r="CT231" i="18"/>
  <c r="CL231" i="18"/>
  <c r="CB231" i="18"/>
  <c r="CT230" i="18"/>
  <c r="CR230" i="18"/>
  <c r="CN230" i="18"/>
  <c r="CB230" i="18"/>
  <c r="BZ229" i="18"/>
  <c r="BY229" i="18"/>
  <c r="BX229" i="18"/>
  <c r="BW229" i="18"/>
  <c r="BV229" i="18"/>
  <c r="BU229" i="18"/>
  <c r="BT229" i="18"/>
  <c r="BR229" i="18"/>
  <c r="BQ229" i="18"/>
  <c r="BP229" i="18"/>
  <c r="BO229" i="18"/>
  <c r="BN229" i="18"/>
  <c r="BM229" i="18"/>
  <c r="BL229" i="18"/>
  <c r="BK229" i="18"/>
  <c r="BJ229" i="18"/>
  <c r="BI229" i="18"/>
  <c r="BH229" i="18"/>
  <c r="BG229" i="18"/>
  <c r="BE229" i="18"/>
  <c r="BD229" i="18"/>
  <c r="BC229" i="18"/>
  <c r="BB229" i="18"/>
  <c r="BA229" i="18"/>
  <c r="AZ229" i="18"/>
  <c r="AY229" i="18"/>
  <c r="AX229" i="18"/>
  <c r="AW229" i="18"/>
  <c r="AV229" i="18"/>
  <c r="AU229" i="18"/>
  <c r="AT229" i="18"/>
  <c r="AS229" i="18"/>
  <c r="AR229" i="18"/>
  <c r="AQ229" i="18"/>
  <c r="AP229" i="18"/>
  <c r="AO229" i="18"/>
  <c r="AN229" i="18"/>
  <c r="AM229" i="18"/>
  <c r="AL229" i="18"/>
  <c r="AK229" i="18"/>
  <c r="AJ229" i="18"/>
  <c r="AI229" i="18"/>
  <c r="AH229" i="18"/>
  <c r="AG229" i="18"/>
  <c r="AF229" i="18"/>
  <c r="AE229" i="18"/>
  <c r="AD229" i="18"/>
  <c r="AC229" i="18"/>
  <c r="AB229" i="18"/>
  <c r="AA229" i="18"/>
  <c r="Z229" i="18"/>
  <c r="Y229" i="18"/>
  <c r="X229" i="18"/>
  <c r="V229" i="18"/>
  <c r="U229" i="18"/>
  <c r="T229" i="18"/>
  <c r="S229" i="18"/>
  <c r="R229" i="18"/>
  <c r="Q229" i="18"/>
  <c r="P229" i="18"/>
  <c r="O229" i="18"/>
  <c r="N229" i="18"/>
  <c r="M229" i="18"/>
  <c r="K229" i="18"/>
  <c r="J229" i="18"/>
  <c r="I229" i="18"/>
  <c r="H229" i="18"/>
  <c r="G229" i="18"/>
  <c r="F229" i="18"/>
  <c r="CB229" i="18" s="1"/>
  <c r="E229" i="18"/>
  <c r="D229" i="18"/>
  <c r="CR228" i="18"/>
  <c r="CF228" i="18"/>
  <c r="CB228" i="18"/>
  <c r="CC228" i="18"/>
  <c r="CT227" i="18"/>
  <c r="CS227" i="18"/>
  <c r="CQ227" i="18"/>
  <c r="CO227" i="18"/>
  <c r="CK227" i="18"/>
  <c r="CI227" i="18"/>
  <c r="CG227" i="18"/>
  <c r="CB227" i="18"/>
  <c r="CT226" i="18"/>
  <c r="CP226" i="18"/>
  <c r="CB226" i="18"/>
  <c r="CT225" i="18"/>
  <c r="CR225" i="18"/>
  <c r="CF225" i="18"/>
  <c r="CB225" i="18"/>
  <c r="CR224" i="18"/>
  <c r="CF224" i="18"/>
  <c r="CB224" i="18"/>
  <c r="CC224" i="18"/>
  <c r="CT223" i="18"/>
  <c r="CQ223" i="18"/>
  <c r="CO223" i="18"/>
  <c r="CI223" i="18"/>
  <c r="CG223" i="18"/>
  <c r="CB223" i="18"/>
  <c r="CT222" i="18"/>
  <c r="CB222" i="18"/>
  <c r="CT221" i="18"/>
  <c r="CR221" i="18"/>
  <c r="CB221" i="18"/>
  <c r="CT220" i="18"/>
  <c r="CR220" i="18"/>
  <c r="CF220" i="18"/>
  <c r="CB220" i="18"/>
  <c r="CC220" i="18"/>
  <c r="CP219" i="18"/>
  <c r="CQ219" i="18"/>
  <c r="CO219" i="18"/>
  <c r="CG219" i="18"/>
  <c r="CB219" i="18"/>
  <c r="CT218" i="18"/>
  <c r="CF218" i="18"/>
  <c r="CB218" i="18"/>
  <c r="CT217" i="18"/>
  <c r="CR217" i="18"/>
  <c r="CB217" i="18"/>
  <c r="CT216" i="18"/>
  <c r="CR216" i="18"/>
  <c r="CF216" i="18"/>
  <c r="CB216" i="18"/>
  <c r="CC216" i="18"/>
  <c r="CT215" i="18"/>
  <c r="CP215" i="18"/>
  <c r="CQ215" i="18"/>
  <c r="CO215" i="18"/>
  <c r="CK215" i="18"/>
  <c r="CI215" i="18"/>
  <c r="CG215" i="18"/>
  <c r="CB215" i="18"/>
  <c r="CP214" i="18"/>
  <c r="CF214" i="18"/>
  <c r="CB214" i="18"/>
  <c r="CT213" i="18"/>
  <c r="CF213" i="18"/>
  <c r="CB213" i="18"/>
  <c r="CT212" i="18"/>
  <c r="CR212" i="18"/>
  <c r="CB212" i="18"/>
  <c r="CC212" i="18"/>
  <c r="CT211" i="18"/>
  <c r="CS211" i="18"/>
  <c r="CP211" i="18"/>
  <c r="CQ211" i="18"/>
  <c r="CO211" i="18"/>
  <c r="CK211" i="18"/>
  <c r="CI211" i="18"/>
  <c r="CB211" i="18"/>
  <c r="BZ210" i="18"/>
  <c r="BY210" i="18"/>
  <c r="BX210" i="18"/>
  <c r="BW210" i="18"/>
  <c r="BV210" i="18"/>
  <c r="BU210" i="18"/>
  <c r="BT210" i="18"/>
  <c r="BR210" i="18"/>
  <c r="BQ210" i="18"/>
  <c r="BP210" i="18"/>
  <c r="BO210" i="18"/>
  <c r="BN210" i="18"/>
  <c r="BM210" i="18"/>
  <c r="BL210" i="18"/>
  <c r="BK210" i="18"/>
  <c r="BJ210" i="18"/>
  <c r="BI210" i="18"/>
  <c r="BH210" i="18"/>
  <c r="BG210" i="18"/>
  <c r="BE210" i="18"/>
  <c r="BD210" i="18"/>
  <c r="BC210" i="18"/>
  <c r="BB210" i="18"/>
  <c r="BA210" i="18"/>
  <c r="AZ210" i="18"/>
  <c r="AY210" i="18"/>
  <c r="AX210" i="18"/>
  <c r="AV210" i="18"/>
  <c r="AU210" i="18"/>
  <c r="AT210" i="18"/>
  <c r="AS210" i="18"/>
  <c r="AR210" i="18"/>
  <c r="AQ210" i="18"/>
  <c r="AP210" i="18"/>
  <c r="AO210" i="18"/>
  <c r="AN210" i="18"/>
  <c r="AM210" i="18"/>
  <c r="AL210" i="18"/>
  <c r="AK210" i="18"/>
  <c r="AJ210" i="18"/>
  <c r="AI210" i="18"/>
  <c r="AH210" i="18"/>
  <c r="AG210" i="18"/>
  <c r="AF210" i="18"/>
  <c r="AE210" i="18"/>
  <c r="AD210" i="18"/>
  <c r="AC210" i="18"/>
  <c r="AB210" i="18"/>
  <c r="AA210" i="18"/>
  <c r="Z210" i="18"/>
  <c r="Y210" i="18"/>
  <c r="X210" i="18"/>
  <c r="W210" i="18"/>
  <c r="CF210" i="18" s="1"/>
  <c r="V210" i="18"/>
  <c r="U210" i="18"/>
  <c r="T210" i="18"/>
  <c r="S210" i="18"/>
  <c r="R210" i="18"/>
  <c r="Q210" i="18"/>
  <c r="P210" i="18"/>
  <c r="O210" i="18"/>
  <c r="N210" i="18"/>
  <c r="M210" i="18"/>
  <c r="K210" i="18"/>
  <c r="J210" i="18"/>
  <c r="I210" i="18"/>
  <c r="H210" i="18"/>
  <c r="G210" i="18"/>
  <c r="F210" i="18"/>
  <c r="CB210" i="18" s="1"/>
  <c r="E210" i="18"/>
  <c r="D210" i="18"/>
  <c r="CP209" i="18"/>
  <c r="CF209" i="18"/>
  <c r="CB209" i="18"/>
  <c r="CR208" i="18"/>
  <c r="CN208" i="18"/>
  <c r="CB208" i="18"/>
  <c r="CT207" i="18"/>
  <c r="CF207" i="18"/>
  <c r="CN207" i="18"/>
  <c r="CB207" i="18"/>
  <c r="CP206" i="18"/>
  <c r="CQ206" i="18"/>
  <c r="CO206" i="18"/>
  <c r="CB206" i="18"/>
  <c r="CT205" i="18"/>
  <c r="CF205" i="18"/>
  <c r="CB205" i="18"/>
  <c r="CT204" i="18"/>
  <c r="CR204" i="18"/>
  <c r="CB204" i="18"/>
  <c r="CT203" i="18"/>
  <c r="CF203" i="18"/>
  <c r="CB203" i="18"/>
  <c r="CC203" i="18"/>
  <c r="CS202" i="18"/>
  <c r="CP202" i="18"/>
  <c r="CQ202" i="18"/>
  <c r="CO202" i="18"/>
  <c r="CK202" i="18"/>
  <c r="CI202" i="18"/>
  <c r="CG202" i="18"/>
  <c r="CL202" i="18"/>
  <c r="CB202" i="18"/>
  <c r="CT201" i="18"/>
  <c r="CF201" i="18"/>
  <c r="CB201" i="18"/>
  <c r="BZ200" i="18"/>
  <c r="BY200" i="18"/>
  <c r="BX200" i="18"/>
  <c r="BW200" i="18"/>
  <c r="BV200" i="18"/>
  <c r="BU200" i="18"/>
  <c r="BT200" i="18"/>
  <c r="BR200" i="18"/>
  <c r="BQ200" i="18"/>
  <c r="BP200" i="18"/>
  <c r="BO200" i="18"/>
  <c r="BN200" i="18"/>
  <c r="BM200" i="18"/>
  <c r="BL200" i="18"/>
  <c r="BK200" i="18"/>
  <c r="BJ200" i="18"/>
  <c r="BI200" i="18"/>
  <c r="BH200" i="18"/>
  <c r="BG200" i="18"/>
  <c r="BE200" i="18"/>
  <c r="BD200" i="18"/>
  <c r="BC200" i="18"/>
  <c r="BB200" i="18"/>
  <c r="BA200" i="18"/>
  <c r="AZ200" i="18"/>
  <c r="AY200" i="18"/>
  <c r="AX200" i="18"/>
  <c r="AW200" i="18"/>
  <c r="AV200" i="18"/>
  <c r="AU200" i="18"/>
  <c r="AT200" i="18"/>
  <c r="AS200" i="18"/>
  <c r="AR200" i="18"/>
  <c r="AQ200" i="18"/>
  <c r="AP200" i="18"/>
  <c r="AO200" i="18"/>
  <c r="AN200" i="18"/>
  <c r="AM200" i="18"/>
  <c r="AL200" i="18"/>
  <c r="AK200" i="18"/>
  <c r="AJ200" i="18"/>
  <c r="AI200" i="18"/>
  <c r="AH200" i="18"/>
  <c r="AG200" i="18"/>
  <c r="AF200" i="18"/>
  <c r="AE200" i="18"/>
  <c r="AD200" i="18"/>
  <c r="AC200" i="18"/>
  <c r="AB200" i="18"/>
  <c r="AA200" i="18"/>
  <c r="Z200" i="18"/>
  <c r="Y200" i="18"/>
  <c r="X200" i="18"/>
  <c r="V200" i="18"/>
  <c r="U200" i="18"/>
  <c r="T200" i="18"/>
  <c r="S200" i="18"/>
  <c r="R200" i="18"/>
  <c r="Q200" i="18"/>
  <c r="P200" i="18"/>
  <c r="O200" i="18"/>
  <c r="N200" i="18"/>
  <c r="M200" i="18"/>
  <c r="K200" i="18"/>
  <c r="J200" i="18"/>
  <c r="I200" i="18"/>
  <c r="H200" i="18"/>
  <c r="G200" i="18"/>
  <c r="F200" i="18"/>
  <c r="CB200" i="18" s="1"/>
  <c r="E200" i="18"/>
  <c r="D200" i="18"/>
  <c r="CF199" i="18"/>
  <c r="CN199" i="18"/>
  <c r="CB199" i="18"/>
  <c r="CR198" i="18"/>
  <c r="CB198" i="18"/>
  <c r="CQ197" i="18"/>
  <c r="CO197" i="18"/>
  <c r="CL197" i="18"/>
  <c r="CB197" i="18"/>
  <c r="CP196" i="18"/>
  <c r="CB196" i="18"/>
  <c r="CN195" i="18"/>
  <c r="CB195" i="18"/>
  <c r="CR194" i="18"/>
  <c r="CB194" i="18"/>
  <c r="CC194" i="18"/>
  <c r="CQ193" i="18"/>
  <c r="CO193" i="18"/>
  <c r="CL193" i="18"/>
  <c r="CB193" i="18"/>
  <c r="CF192" i="18"/>
  <c r="CB192" i="18"/>
  <c r="BY191" i="18"/>
  <c r="BX191" i="18"/>
  <c r="BW191" i="18"/>
  <c r="BV191" i="18"/>
  <c r="BU191" i="18"/>
  <c r="BT191" i="18"/>
  <c r="BR191" i="18"/>
  <c r="BQ191" i="18"/>
  <c r="BP191" i="18"/>
  <c r="BO191" i="18"/>
  <c r="BN191" i="18"/>
  <c r="BM191" i="18"/>
  <c r="BL191" i="18"/>
  <c r="BK191" i="18"/>
  <c r="BJ191" i="18"/>
  <c r="BI191" i="18"/>
  <c r="BH191" i="18"/>
  <c r="BG191" i="18"/>
  <c r="BE191" i="18"/>
  <c r="BD191" i="18"/>
  <c r="BC191" i="18"/>
  <c r="BB191" i="18"/>
  <c r="BA191" i="18"/>
  <c r="AZ191" i="18"/>
  <c r="AY191" i="18"/>
  <c r="AX191" i="18"/>
  <c r="AW191" i="18"/>
  <c r="AV191" i="18"/>
  <c r="AU191" i="18"/>
  <c r="AT191" i="18"/>
  <c r="AS191" i="18"/>
  <c r="AR191" i="18"/>
  <c r="AQ191" i="18"/>
  <c r="AP191" i="18"/>
  <c r="AO191" i="18"/>
  <c r="AN191" i="18"/>
  <c r="AM191" i="18"/>
  <c r="AL191" i="18"/>
  <c r="AK191" i="18"/>
  <c r="AJ191" i="18"/>
  <c r="AI191" i="18"/>
  <c r="AH191" i="18"/>
  <c r="AG191" i="18"/>
  <c r="AF191" i="18"/>
  <c r="AE191" i="18"/>
  <c r="AD191" i="18"/>
  <c r="AC191" i="18"/>
  <c r="AB191" i="18"/>
  <c r="AA191" i="18"/>
  <c r="Z191" i="18"/>
  <c r="Y191" i="18"/>
  <c r="X191" i="18"/>
  <c r="V191" i="18"/>
  <c r="U191" i="18"/>
  <c r="T191" i="18"/>
  <c r="S191" i="18"/>
  <c r="R191" i="18"/>
  <c r="Q191" i="18"/>
  <c r="P191" i="18"/>
  <c r="O191" i="18"/>
  <c r="N191" i="18"/>
  <c r="M191" i="18"/>
  <c r="K191" i="18"/>
  <c r="J191" i="18"/>
  <c r="I191" i="18"/>
  <c r="H191" i="18"/>
  <c r="G191" i="18"/>
  <c r="F191" i="18"/>
  <c r="CB191" i="18" s="1"/>
  <c r="E191" i="18"/>
  <c r="D191" i="18"/>
  <c r="CT190" i="18"/>
  <c r="CR190" i="18"/>
  <c r="CN190" i="18"/>
  <c r="CB190" i="18"/>
  <c r="CT189" i="18"/>
  <c r="CF189" i="18"/>
  <c r="CN189" i="18"/>
  <c r="CB189" i="18"/>
  <c r="CC189" i="18"/>
  <c r="CT188" i="18"/>
  <c r="CO188" i="18"/>
  <c r="CB188" i="18"/>
  <c r="CP187" i="18"/>
  <c r="CF187" i="18"/>
  <c r="CB187" i="18"/>
  <c r="CT186" i="18"/>
  <c r="CB186" i="18"/>
  <c r="CT185" i="18"/>
  <c r="CN185" i="18"/>
  <c r="CB185" i="18"/>
  <c r="CT184" i="18"/>
  <c r="CL184" i="18"/>
  <c r="CB184" i="18"/>
  <c r="CT183" i="18"/>
  <c r="CP183" i="18"/>
  <c r="CF183" i="18"/>
  <c r="CB183" i="18"/>
  <c r="CC183" i="18"/>
  <c r="CT182" i="18"/>
  <c r="CB182" i="18"/>
  <c r="CT181" i="18"/>
  <c r="CN181" i="18"/>
  <c r="CB181" i="18"/>
  <c r="CC181" i="18"/>
  <c r="CT180" i="18"/>
  <c r="CG180" i="18"/>
  <c r="CL180" i="18"/>
  <c r="CB180" i="18"/>
  <c r="CP179" i="18"/>
  <c r="CB179" i="18"/>
  <c r="CR178" i="18"/>
  <c r="CB178" i="18"/>
  <c r="CT177" i="18"/>
  <c r="CN177" i="18"/>
  <c r="CB177" i="18"/>
  <c r="CC177" i="18"/>
  <c r="CT176" i="18"/>
  <c r="CQ176" i="18"/>
  <c r="CO176" i="18"/>
  <c r="CG176" i="18"/>
  <c r="CL176" i="18"/>
  <c r="CB176" i="18"/>
  <c r="CT175" i="18"/>
  <c r="CP175" i="18"/>
  <c r="CB175" i="18"/>
  <c r="CR174" i="18"/>
  <c r="CB174" i="18"/>
  <c r="CT173" i="18"/>
  <c r="CR173" i="18"/>
  <c r="CB173" i="18"/>
  <c r="CC173" i="18"/>
  <c r="CT172" i="18"/>
  <c r="CQ172" i="18"/>
  <c r="CO172" i="18"/>
  <c r="CG172" i="18"/>
  <c r="CL172" i="18"/>
  <c r="CB172" i="18"/>
  <c r="CT171" i="18"/>
  <c r="CL171" i="18"/>
  <c r="CB171" i="18"/>
  <c r="CT170" i="18"/>
  <c r="CB170" i="18"/>
  <c r="CT169" i="18"/>
  <c r="CN169" i="18"/>
  <c r="CB169" i="18"/>
  <c r="CT168" i="18"/>
  <c r="CQ168" i="18"/>
  <c r="CO168" i="18"/>
  <c r="CK168" i="18"/>
  <c r="CG168" i="18"/>
  <c r="CB168" i="18"/>
  <c r="CT167" i="18"/>
  <c r="CP167" i="18"/>
  <c r="CB167" i="18"/>
  <c r="CT166" i="18"/>
  <c r="CB166" i="18"/>
  <c r="CR165" i="18"/>
  <c r="CB165" i="18"/>
  <c r="CC165" i="18"/>
  <c r="CQ164" i="18"/>
  <c r="CO164" i="18"/>
  <c r="CK164" i="18"/>
  <c r="CG164" i="18"/>
  <c r="CB164" i="18"/>
  <c r="CT163" i="18"/>
  <c r="CL163" i="18"/>
  <c r="CB163" i="18"/>
  <c r="CC163" i="18"/>
  <c r="CT162" i="18"/>
  <c r="CB162" i="18"/>
  <c r="CT161" i="18"/>
  <c r="CN161" i="18"/>
  <c r="CB161" i="18"/>
  <c r="CC161" i="18"/>
  <c r="CT160" i="18"/>
  <c r="CQ160" i="18"/>
  <c r="CO160" i="18"/>
  <c r="CK160" i="18"/>
  <c r="CG160" i="18"/>
  <c r="CB160" i="18"/>
  <c r="CT159" i="18"/>
  <c r="CP159" i="18"/>
  <c r="CB159" i="18"/>
  <c r="CC159" i="18"/>
  <c r="CF158" i="18"/>
  <c r="CB158" i="18"/>
  <c r="CB157" i="18"/>
  <c r="CC157" i="18"/>
  <c r="CT156" i="18"/>
  <c r="CU156" i="18"/>
  <c r="CS156" i="18"/>
  <c r="CQ156" i="18"/>
  <c r="CO156" i="18"/>
  <c r="CK156" i="18"/>
  <c r="CG156" i="18"/>
  <c r="CB156" i="18"/>
  <c r="CT155" i="18"/>
  <c r="CB155" i="18"/>
  <c r="CC155" i="18"/>
  <c r="CB154" i="18"/>
  <c r="CT153" i="18"/>
  <c r="CL153" i="18"/>
  <c r="CB153" i="18"/>
  <c r="CT152" i="18"/>
  <c r="CS152" i="18"/>
  <c r="CQ152" i="18"/>
  <c r="CO152" i="18"/>
  <c r="CK152" i="18"/>
  <c r="CG152" i="18"/>
  <c r="CB152" i="18"/>
  <c r="CT151" i="18"/>
  <c r="CR151" i="18"/>
  <c r="CB151" i="18"/>
  <c r="CC151" i="18"/>
  <c r="BZ150" i="18"/>
  <c r="BY150" i="18"/>
  <c r="BX150" i="18"/>
  <c r="BW150" i="18"/>
  <c r="BV150" i="18"/>
  <c r="BU150" i="18"/>
  <c r="BT150" i="18"/>
  <c r="BR150" i="18"/>
  <c r="BQ150" i="18"/>
  <c r="BP150" i="18"/>
  <c r="BO150" i="18"/>
  <c r="BN150" i="18"/>
  <c r="BM150" i="18"/>
  <c r="BL150" i="18"/>
  <c r="BK150" i="18"/>
  <c r="BJ150" i="18"/>
  <c r="BI150" i="18"/>
  <c r="BH150" i="18"/>
  <c r="BG150" i="18"/>
  <c r="BE150" i="18"/>
  <c r="BD150" i="18"/>
  <c r="BC150" i="18"/>
  <c r="BB150" i="18"/>
  <c r="BA150" i="18"/>
  <c r="AZ150" i="18"/>
  <c r="AY150" i="18"/>
  <c r="AX150" i="18"/>
  <c r="AV150" i="18"/>
  <c r="AU150" i="18"/>
  <c r="AT150" i="18"/>
  <c r="AS150" i="18"/>
  <c r="AR150" i="18"/>
  <c r="AQ150" i="18"/>
  <c r="AP150" i="18"/>
  <c r="AO150" i="18"/>
  <c r="AN150" i="18"/>
  <c r="AM150" i="18"/>
  <c r="AL150" i="18"/>
  <c r="AK150" i="18"/>
  <c r="AJ150" i="18"/>
  <c r="AI150" i="18"/>
  <c r="AH150" i="18"/>
  <c r="AG150" i="18"/>
  <c r="AF150" i="18"/>
  <c r="AE150" i="18"/>
  <c r="AD150" i="18"/>
  <c r="AC150" i="18"/>
  <c r="AB150" i="18"/>
  <c r="AA150" i="18"/>
  <c r="Z150" i="18"/>
  <c r="Y150" i="18"/>
  <c r="X150" i="18"/>
  <c r="V150" i="18"/>
  <c r="U150" i="18"/>
  <c r="T150" i="18"/>
  <c r="S150" i="18"/>
  <c r="R150" i="18"/>
  <c r="Q150" i="18"/>
  <c r="P150" i="18"/>
  <c r="O150" i="18"/>
  <c r="N150" i="18"/>
  <c r="M150" i="18"/>
  <c r="K150" i="18"/>
  <c r="J150" i="18"/>
  <c r="I150" i="18"/>
  <c r="H150" i="18"/>
  <c r="G150" i="18"/>
  <c r="F150" i="18"/>
  <c r="CB150" i="18" s="1"/>
  <c r="E150" i="18"/>
  <c r="D150" i="18"/>
  <c r="CT149" i="18"/>
  <c r="CB149" i="18"/>
  <c r="CP148" i="18"/>
  <c r="CB148" i="18"/>
  <c r="CT147" i="18"/>
  <c r="CF147" i="18"/>
  <c r="CG147" i="18"/>
  <c r="CB147" i="18"/>
  <c r="CT146" i="18"/>
  <c r="CR146" i="18"/>
  <c r="CB146" i="18"/>
  <c r="CT145" i="18"/>
  <c r="CB145" i="18"/>
  <c r="CP144" i="18"/>
  <c r="CB144" i="18"/>
  <c r="CC144" i="18"/>
  <c r="CT143" i="18"/>
  <c r="CQ143" i="18"/>
  <c r="CO143" i="18"/>
  <c r="CK143" i="18"/>
  <c r="CF143" i="18"/>
  <c r="CG143" i="18"/>
  <c r="CB143" i="18"/>
  <c r="CN142" i="18"/>
  <c r="CB142" i="18"/>
  <c r="CT141" i="18"/>
  <c r="CB141" i="18"/>
  <c r="CT140" i="18"/>
  <c r="CB140" i="18"/>
  <c r="CR139" i="18"/>
  <c r="CO139" i="18"/>
  <c r="CF139" i="18"/>
  <c r="CG139" i="18"/>
  <c r="CB139" i="18"/>
  <c r="CF138" i="18"/>
  <c r="CB138" i="18"/>
  <c r="CC138" i="18"/>
  <c r="CT137" i="18"/>
  <c r="CB137" i="18"/>
  <c r="CT136" i="18"/>
  <c r="CL136" i="18"/>
  <c r="CB136" i="18"/>
  <c r="CC136" i="18"/>
  <c r="CT135" i="18"/>
  <c r="CR135" i="18"/>
  <c r="CF135" i="18"/>
  <c r="CB135" i="18"/>
  <c r="CF134" i="18"/>
  <c r="CN134" i="18"/>
  <c r="CB134" i="18"/>
  <c r="CC134" i="18"/>
  <c r="CT133" i="18"/>
  <c r="CL133" i="18"/>
  <c r="CB133" i="18"/>
  <c r="CT132" i="18"/>
  <c r="CB132" i="18"/>
  <c r="CT131" i="18"/>
  <c r="CR131" i="18"/>
  <c r="CF131" i="18"/>
  <c r="CB131" i="18"/>
  <c r="CF130" i="18"/>
  <c r="CB130" i="18"/>
  <c r="CT129" i="18"/>
  <c r="CB129" i="18"/>
  <c r="CT128" i="18"/>
  <c r="CL128" i="18"/>
  <c r="CB128" i="18"/>
  <c r="CT127" i="18"/>
  <c r="CR127" i="18"/>
  <c r="CF127" i="18"/>
  <c r="CB127" i="18"/>
  <c r="CF126" i="18"/>
  <c r="CB126" i="18"/>
  <c r="CC126" i="18"/>
  <c r="CT125" i="18"/>
  <c r="CB125" i="18"/>
  <c r="CT124" i="18"/>
  <c r="CB124" i="18"/>
  <c r="CT123" i="18"/>
  <c r="CR123" i="18"/>
  <c r="CF123" i="18"/>
  <c r="CB123" i="18"/>
  <c r="CF122" i="18"/>
  <c r="CB122" i="18"/>
  <c r="CC122" i="18"/>
  <c r="CT121" i="18"/>
  <c r="CB121" i="18"/>
  <c r="CT120" i="18"/>
  <c r="CB120" i="18"/>
  <c r="CT119" i="18"/>
  <c r="CF119" i="18"/>
  <c r="CB119" i="18"/>
  <c r="CR118" i="18"/>
  <c r="CF118" i="18"/>
  <c r="CN118" i="18"/>
  <c r="CB118" i="18"/>
  <c r="CC118" i="18"/>
  <c r="CT117" i="18"/>
  <c r="CL117" i="18"/>
  <c r="CB117" i="18"/>
  <c r="CT116" i="18"/>
  <c r="CP116" i="18"/>
  <c r="CL116" i="18"/>
  <c r="CB116" i="18"/>
  <c r="CT115" i="18"/>
  <c r="CR115" i="18"/>
  <c r="CF115" i="18"/>
  <c r="CB115" i="18"/>
  <c r="CC115" i="18"/>
  <c r="CP114" i="18"/>
  <c r="CL114" i="18"/>
  <c r="CB114" i="18"/>
  <c r="BZ113" i="18"/>
  <c r="BY113" i="18"/>
  <c r="BX113" i="18"/>
  <c r="BW113" i="18"/>
  <c r="BV113" i="18"/>
  <c r="BU113" i="18"/>
  <c r="BT113" i="18"/>
  <c r="BR113" i="18"/>
  <c r="BQ113" i="18"/>
  <c r="BP113" i="18"/>
  <c r="BO113" i="18"/>
  <c r="BN113" i="18"/>
  <c r="BM113" i="18"/>
  <c r="BL113" i="18"/>
  <c r="BK113" i="18"/>
  <c r="BJ113" i="18"/>
  <c r="BI113" i="18"/>
  <c r="BH113" i="18"/>
  <c r="BG113" i="18"/>
  <c r="BE113" i="18"/>
  <c r="BD113" i="18"/>
  <c r="BC113" i="18"/>
  <c r="BB113" i="18"/>
  <c r="BA113" i="18"/>
  <c r="AZ113" i="18"/>
  <c r="AY113" i="18"/>
  <c r="AX113" i="18"/>
  <c r="AW113" i="18"/>
  <c r="AV113" i="18"/>
  <c r="AU113" i="18"/>
  <c r="AT113" i="18"/>
  <c r="AS113" i="18"/>
  <c r="AR113" i="18"/>
  <c r="AQ113" i="18"/>
  <c r="AP113" i="18"/>
  <c r="AO113" i="18"/>
  <c r="AN113" i="18"/>
  <c r="AM113" i="18"/>
  <c r="AL113" i="18"/>
  <c r="AK113" i="18"/>
  <c r="AJ113" i="18"/>
  <c r="AI113" i="18"/>
  <c r="AH113" i="18"/>
  <c r="AG113" i="18"/>
  <c r="AF113" i="18"/>
  <c r="AE113" i="18"/>
  <c r="AD113" i="18"/>
  <c r="AC113" i="18"/>
  <c r="AB113" i="18"/>
  <c r="AA113" i="18"/>
  <c r="Z113" i="18"/>
  <c r="Y113" i="18"/>
  <c r="X113" i="18"/>
  <c r="V113" i="18"/>
  <c r="U113" i="18"/>
  <c r="T113" i="18"/>
  <c r="S113" i="18"/>
  <c r="R113" i="18"/>
  <c r="Q113" i="18"/>
  <c r="P113" i="18"/>
  <c r="O113" i="18"/>
  <c r="N113" i="18"/>
  <c r="M113" i="18"/>
  <c r="K113" i="18"/>
  <c r="J113" i="18"/>
  <c r="I113" i="18"/>
  <c r="H113" i="18"/>
  <c r="G113" i="18"/>
  <c r="F113" i="18"/>
  <c r="CB113" i="18" s="1"/>
  <c r="E113" i="18"/>
  <c r="D113" i="18"/>
  <c r="CP112" i="18"/>
  <c r="CL112" i="18"/>
  <c r="CB112" i="18"/>
  <c r="CR111" i="18"/>
  <c r="CF111" i="18"/>
  <c r="CB111" i="18"/>
  <c r="CR110" i="18"/>
  <c r="CF110" i="18"/>
  <c r="CN110" i="18"/>
  <c r="CB110" i="18"/>
  <c r="CC110" i="18"/>
  <c r="CL109" i="18"/>
  <c r="CB109" i="18"/>
  <c r="CP108" i="18"/>
  <c r="CL108" i="18"/>
  <c r="CB108" i="18"/>
  <c r="CR107" i="18"/>
  <c r="CF107" i="18"/>
  <c r="CB107" i="18"/>
  <c r="CR106" i="18"/>
  <c r="CB106" i="18"/>
  <c r="CL105" i="18"/>
  <c r="CB105" i="18"/>
  <c r="CL104" i="18"/>
  <c r="CB104" i="18"/>
  <c r="CR103" i="18"/>
  <c r="CN103" i="18"/>
  <c r="CB103" i="18"/>
  <c r="CR102" i="18"/>
  <c r="CF102" i="18"/>
  <c r="CB102" i="18"/>
  <c r="CP101" i="18"/>
  <c r="CB101" i="18"/>
  <c r="CF100" i="18"/>
  <c r="CL100" i="18"/>
  <c r="CB100" i="18"/>
  <c r="CF99" i="18"/>
  <c r="CN99" i="18"/>
  <c r="CB99" i="18"/>
  <c r="CR98" i="18"/>
  <c r="CB98" i="18"/>
  <c r="BZ97" i="18"/>
  <c r="BY97" i="18"/>
  <c r="BX97" i="18"/>
  <c r="BW97" i="18"/>
  <c r="BV97" i="18"/>
  <c r="BU97" i="18"/>
  <c r="BT97" i="18"/>
  <c r="BR97" i="18"/>
  <c r="BQ97" i="18"/>
  <c r="BP97" i="18"/>
  <c r="BO97" i="18"/>
  <c r="BN97" i="18"/>
  <c r="BM97" i="18"/>
  <c r="BL97" i="18"/>
  <c r="BK97" i="18"/>
  <c r="BJ97" i="18"/>
  <c r="BI97" i="18"/>
  <c r="BH97" i="18"/>
  <c r="BG97" i="18"/>
  <c r="BE97" i="18"/>
  <c r="BD97" i="18"/>
  <c r="BC97" i="18"/>
  <c r="BB97" i="18"/>
  <c r="BA97" i="18"/>
  <c r="AZ97" i="18"/>
  <c r="AY97" i="18"/>
  <c r="AX97" i="18"/>
  <c r="AW97" i="18"/>
  <c r="AV97" i="18"/>
  <c r="AU97" i="18"/>
  <c r="AT97" i="18"/>
  <c r="AS97" i="18"/>
  <c r="AR97" i="18"/>
  <c r="AQ97" i="18"/>
  <c r="AP97" i="18"/>
  <c r="AO97" i="18"/>
  <c r="AN97" i="18"/>
  <c r="AM97" i="18"/>
  <c r="AL97" i="18"/>
  <c r="AK97" i="18"/>
  <c r="AJ97" i="18"/>
  <c r="AI97" i="18"/>
  <c r="AH97" i="18"/>
  <c r="AG97" i="18"/>
  <c r="AF97" i="18"/>
  <c r="AE97" i="18"/>
  <c r="AD97" i="18"/>
  <c r="AC97" i="18"/>
  <c r="AB97" i="18"/>
  <c r="AA97" i="18"/>
  <c r="Z97" i="18"/>
  <c r="Y97" i="18"/>
  <c r="X97" i="18"/>
  <c r="V97" i="18"/>
  <c r="U97" i="18"/>
  <c r="T97" i="18"/>
  <c r="S97" i="18"/>
  <c r="R97" i="18"/>
  <c r="Q97" i="18"/>
  <c r="P97" i="18"/>
  <c r="O97" i="18"/>
  <c r="N97" i="18"/>
  <c r="M97" i="18"/>
  <c r="K97" i="18"/>
  <c r="J97" i="18"/>
  <c r="I97" i="18"/>
  <c r="H97" i="18"/>
  <c r="G97" i="18"/>
  <c r="F97" i="18"/>
  <c r="CB97" i="18" s="1"/>
  <c r="E97" i="18"/>
  <c r="D97" i="18"/>
  <c r="CT96" i="18"/>
  <c r="CB96" i="18"/>
  <c r="CT95" i="18"/>
  <c r="CF95" i="18"/>
  <c r="CL95" i="18"/>
  <c r="CB95" i="18"/>
  <c r="CT94" i="18"/>
  <c r="CF94" i="18"/>
  <c r="CN94" i="18"/>
  <c r="CB94" i="18"/>
  <c r="CT93" i="18"/>
  <c r="CR93" i="18"/>
  <c r="CB93" i="18"/>
  <c r="CT92" i="18"/>
  <c r="CB92" i="18"/>
  <c r="CF91" i="18"/>
  <c r="CL91" i="18"/>
  <c r="CB91" i="18"/>
  <c r="CT90" i="18"/>
  <c r="CF90" i="18"/>
  <c r="CN90" i="18"/>
  <c r="CB90" i="18"/>
  <c r="CT89" i="18"/>
  <c r="CB89" i="18"/>
  <c r="CC89" i="18"/>
  <c r="CT88" i="18"/>
  <c r="CB88" i="18"/>
  <c r="CF87" i="18"/>
  <c r="CD87" i="18"/>
  <c r="CB87" i="18"/>
  <c r="CT86" i="18"/>
  <c r="CN86" i="18"/>
  <c r="CB86" i="18"/>
  <c r="CT85" i="18"/>
  <c r="CB85" i="18"/>
  <c r="CC85" i="18"/>
  <c r="CT84" i="18"/>
  <c r="CB84" i="18"/>
  <c r="CF83" i="18"/>
  <c r="CB83" i="18"/>
  <c r="BZ82" i="18"/>
  <c r="BY82" i="18"/>
  <c r="BX82" i="18"/>
  <c r="BW82" i="18"/>
  <c r="BV82" i="18"/>
  <c r="BU82" i="18"/>
  <c r="BT82" i="18"/>
  <c r="BR82" i="18"/>
  <c r="BQ82" i="18"/>
  <c r="BP82" i="18"/>
  <c r="BO82" i="18"/>
  <c r="BN82" i="18"/>
  <c r="BM82" i="18"/>
  <c r="BL82" i="18"/>
  <c r="BK82" i="18"/>
  <c r="BJ82" i="18"/>
  <c r="BI82" i="18"/>
  <c r="BH82" i="18"/>
  <c r="BG82" i="18"/>
  <c r="BE82" i="18"/>
  <c r="BD82" i="18"/>
  <c r="BC82" i="18"/>
  <c r="BB82" i="18"/>
  <c r="BA82" i="18"/>
  <c r="AZ82" i="18"/>
  <c r="AY82" i="18"/>
  <c r="AX82" i="18"/>
  <c r="AW82" i="18"/>
  <c r="AV82" i="18"/>
  <c r="AU82" i="18"/>
  <c r="AT82" i="18"/>
  <c r="AS82" i="18"/>
  <c r="AR82" i="18"/>
  <c r="AQ82" i="18"/>
  <c r="AP82" i="18"/>
  <c r="AO82" i="18"/>
  <c r="AN82" i="18"/>
  <c r="AM82" i="18"/>
  <c r="AL82" i="18"/>
  <c r="AK82" i="18"/>
  <c r="AJ82" i="18"/>
  <c r="AI82" i="18"/>
  <c r="AH82" i="18"/>
  <c r="AG82" i="18"/>
  <c r="AF82" i="18"/>
  <c r="AE82" i="18"/>
  <c r="AD82" i="18"/>
  <c r="AC82" i="18"/>
  <c r="AB82" i="18"/>
  <c r="AA82" i="18"/>
  <c r="Z82" i="18"/>
  <c r="Y82" i="18"/>
  <c r="X82" i="18"/>
  <c r="V82" i="18"/>
  <c r="U82" i="18"/>
  <c r="T82" i="18"/>
  <c r="S82" i="18"/>
  <c r="R82" i="18"/>
  <c r="Q82" i="18"/>
  <c r="P82" i="18"/>
  <c r="O82" i="18"/>
  <c r="N82" i="18"/>
  <c r="M82" i="18"/>
  <c r="K82" i="18"/>
  <c r="J82" i="18"/>
  <c r="I82" i="18"/>
  <c r="H82" i="18"/>
  <c r="G82" i="18"/>
  <c r="F82" i="18"/>
  <c r="CB82" i="18" s="1"/>
  <c r="E82" i="18"/>
  <c r="D82" i="18"/>
  <c r="CT81" i="18"/>
  <c r="CR81" i="18"/>
  <c r="CJ81" i="18"/>
  <c r="CB81" i="18"/>
  <c r="CC81" i="18"/>
  <c r="CT80" i="18"/>
  <c r="CQ80" i="18"/>
  <c r="CL80" i="18"/>
  <c r="CB80" i="18"/>
  <c r="CC80" i="18"/>
  <c r="CT79" i="18"/>
  <c r="CR79" i="18"/>
  <c r="CF79" i="18"/>
  <c r="CB79" i="18"/>
  <c r="CR78" i="18"/>
  <c r="CB78" i="18"/>
  <c r="CT77" i="18"/>
  <c r="CN77" i="18"/>
  <c r="CB77" i="18"/>
  <c r="CC77" i="18"/>
  <c r="CT76" i="18"/>
  <c r="CQ76" i="18"/>
  <c r="CL76" i="18"/>
  <c r="CB76" i="18"/>
  <c r="CC76" i="18"/>
  <c r="CT75" i="18"/>
  <c r="CL75" i="18"/>
  <c r="CB75" i="18"/>
  <c r="CT74" i="18"/>
  <c r="CR74" i="18"/>
  <c r="CB74" i="18"/>
  <c r="CT73" i="18"/>
  <c r="CR73" i="18"/>
  <c r="CB73" i="18"/>
  <c r="CC73" i="18"/>
  <c r="CQ72" i="18"/>
  <c r="CL72" i="18"/>
  <c r="CB72" i="18"/>
  <c r="CC72" i="18"/>
  <c r="CT71" i="18"/>
  <c r="CJ71" i="18"/>
  <c r="CB71" i="18"/>
  <c r="CT70" i="18"/>
  <c r="CR70" i="18"/>
  <c r="CB70" i="18"/>
  <c r="CT69" i="18"/>
  <c r="CR69" i="18"/>
  <c r="CJ69" i="18"/>
  <c r="CB69" i="18"/>
  <c r="CC69" i="18"/>
  <c r="CT68" i="18"/>
  <c r="CB68" i="18"/>
  <c r="CR67" i="18"/>
  <c r="CL67" i="18"/>
  <c r="CB67" i="18"/>
  <c r="CT66" i="18"/>
  <c r="CB66" i="18"/>
  <c r="CT65" i="18"/>
  <c r="CR65" i="18"/>
  <c r="CL65" i="18"/>
  <c r="CB65" i="18"/>
  <c r="CC65" i="18"/>
  <c r="CT64" i="18"/>
  <c r="CQ64" i="18"/>
  <c r="CB64" i="18"/>
  <c r="CC64" i="18"/>
  <c r="CR63" i="18"/>
  <c r="CN63" i="18"/>
  <c r="CB63" i="18"/>
  <c r="CT62" i="18"/>
  <c r="CB62" i="18"/>
  <c r="CT61" i="18"/>
  <c r="CR61" i="18"/>
  <c r="CN61" i="18"/>
  <c r="CB61" i="18"/>
  <c r="CC61" i="18"/>
  <c r="CT60" i="18"/>
  <c r="CB60" i="18"/>
  <c r="CP59" i="18"/>
  <c r="CH59" i="18"/>
  <c r="CB59" i="18"/>
  <c r="CT58" i="18"/>
  <c r="CB58" i="18"/>
  <c r="CT57" i="18"/>
  <c r="CP57" i="18"/>
  <c r="CH57" i="18"/>
  <c r="CB57" i="18"/>
  <c r="CT56" i="18"/>
  <c r="CQ56" i="18"/>
  <c r="CL56" i="18"/>
  <c r="CB56" i="18"/>
  <c r="CC56" i="18"/>
  <c r="CP55" i="18"/>
  <c r="CH55" i="18"/>
  <c r="CB55" i="18"/>
  <c r="CT54" i="18"/>
  <c r="CB54" i="18"/>
  <c r="CT53" i="18"/>
  <c r="CL53" i="18"/>
  <c r="CB53" i="18"/>
  <c r="BZ52" i="18"/>
  <c r="BY52" i="18"/>
  <c r="BX52" i="18"/>
  <c r="BW52" i="18"/>
  <c r="BV52" i="18"/>
  <c r="BU52" i="18"/>
  <c r="BT52" i="18"/>
  <c r="BR52" i="18"/>
  <c r="BQ52" i="18"/>
  <c r="BP52" i="18"/>
  <c r="BO52" i="18"/>
  <c r="BN52" i="18"/>
  <c r="BM52" i="18"/>
  <c r="BL52" i="18"/>
  <c r="BK52" i="18"/>
  <c r="BJ52" i="18"/>
  <c r="BI52" i="18"/>
  <c r="BH52" i="18"/>
  <c r="BG52" i="18"/>
  <c r="BE52" i="18"/>
  <c r="BD52" i="18"/>
  <c r="BC52" i="18"/>
  <c r="BB52" i="18"/>
  <c r="BA52" i="18"/>
  <c r="AZ52" i="18"/>
  <c r="AY52" i="18"/>
  <c r="AX52" i="18"/>
  <c r="AW52" i="18"/>
  <c r="AV52" i="18"/>
  <c r="AU52" i="18"/>
  <c r="AT52" i="18"/>
  <c r="AS52" i="18"/>
  <c r="AR52" i="18"/>
  <c r="AQ52" i="18"/>
  <c r="AP52" i="18"/>
  <c r="AO52" i="18"/>
  <c r="AN52" i="18"/>
  <c r="AM52" i="18"/>
  <c r="AL52" i="18"/>
  <c r="AK52" i="18"/>
  <c r="AJ52" i="18"/>
  <c r="AI52" i="18"/>
  <c r="AH52" i="18"/>
  <c r="AG52" i="18"/>
  <c r="AF52" i="18"/>
  <c r="AE52" i="18"/>
  <c r="AD52" i="18"/>
  <c r="AC52" i="18"/>
  <c r="AB52" i="18"/>
  <c r="AA52" i="18"/>
  <c r="Z52" i="18"/>
  <c r="Y52" i="18"/>
  <c r="X52" i="18"/>
  <c r="V52" i="18"/>
  <c r="U52" i="18"/>
  <c r="T52" i="18"/>
  <c r="S52" i="18"/>
  <c r="R52" i="18"/>
  <c r="Q52" i="18"/>
  <c r="P52" i="18"/>
  <c r="O52" i="18"/>
  <c r="N52" i="18"/>
  <c r="M52" i="18"/>
  <c r="K52" i="18"/>
  <c r="J52" i="18"/>
  <c r="I52" i="18"/>
  <c r="H52" i="18"/>
  <c r="G52" i="18"/>
  <c r="F52" i="18"/>
  <c r="CB52" i="18" s="1"/>
  <c r="E52" i="18"/>
  <c r="D52" i="18"/>
  <c r="CT51" i="18"/>
  <c r="CQ51" i="18"/>
  <c r="CF51" i="18"/>
  <c r="CB51" i="18"/>
  <c r="CC51" i="18"/>
  <c r="CR50" i="18"/>
  <c r="CF50" i="18"/>
  <c r="CB50" i="18"/>
  <c r="CT49" i="18"/>
  <c r="CF49" i="18"/>
  <c r="CB49" i="18"/>
  <c r="CT48" i="18"/>
  <c r="CH48" i="18"/>
  <c r="CB48" i="18"/>
  <c r="CT47" i="18"/>
  <c r="CF47" i="18"/>
  <c r="CL47" i="18"/>
  <c r="CB47" i="18"/>
  <c r="CT46" i="18"/>
  <c r="CR46" i="18"/>
  <c r="CF46" i="18"/>
  <c r="CB46" i="18"/>
  <c r="BZ45" i="18"/>
  <c r="BY45" i="18"/>
  <c r="BX45" i="18"/>
  <c r="BW45" i="18"/>
  <c r="BV45" i="18"/>
  <c r="BU45" i="18"/>
  <c r="BT45" i="18"/>
  <c r="BR45" i="18"/>
  <c r="BQ45" i="18"/>
  <c r="BP45" i="18"/>
  <c r="BO45" i="18"/>
  <c r="BN45" i="18"/>
  <c r="BM45" i="18"/>
  <c r="BL45" i="18"/>
  <c r="BK45" i="18"/>
  <c r="BJ45" i="18"/>
  <c r="BI45" i="18"/>
  <c r="BH45" i="18"/>
  <c r="BG45" i="18"/>
  <c r="BE45" i="18"/>
  <c r="BD45" i="18"/>
  <c r="BC45" i="18"/>
  <c r="BB45" i="18"/>
  <c r="BA45" i="18"/>
  <c r="AZ45" i="18"/>
  <c r="AY45" i="18"/>
  <c r="AX45" i="18"/>
  <c r="AW45" i="18"/>
  <c r="AV45" i="18"/>
  <c r="AU45" i="18"/>
  <c r="AT45" i="18"/>
  <c r="AS45" i="18"/>
  <c r="AR45" i="18"/>
  <c r="AQ45" i="18"/>
  <c r="AP45" i="18"/>
  <c r="AO45" i="18"/>
  <c r="AN45" i="18"/>
  <c r="AM45" i="18"/>
  <c r="AL45" i="18"/>
  <c r="AK45" i="18"/>
  <c r="AJ45" i="18"/>
  <c r="AI45" i="18"/>
  <c r="AH45" i="18"/>
  <c r="AG45" i="18"/>
  <c r="AF45" i="18"/>
  <c r="AE45" i="18"/>
  <c r="AD45" i="18"/>
  <c r="AC45" i="18"/>
  <c r="AB45" i="18"/>
  <c r="AA45" i="18"/>
  <c r="Z45" i="18"/>
  <c r="Y45" i="18"/>
  <c r="X45" i="18"/>
  <c r="V45" i="18"/>
  <c r="U45" i="18"/>
  <c r="T45" i="18"/>
  <c r="S45" i="18"/>
  <c r="R45" i="18"/>
  <c r="Q45" i="18"/>
  <c r="P45" i="18"/>
  <c r="O45" i="18"/>
  <c r="N45" i="18"/>
  <c r="M45" i="18"/>
  <c r="K45" i="18"/>
  <c r="J45" i="18"/>
  <c r="I45" i="18"/>
  <c r="H45" i="18"/>
  <c r="G45" i="18"/>
  <c r="F45" i="18"/>
  <c r="CB45" i="18" s="1"/>
  <c r="E45" i="18"/>
  <c r="D45" i="18"/>
  <c r="CB44" i="18"/>
  <c r="CC44" i="18"/>
  <c r="CQ43" i="18"/>
  <c r="CL43" i="18"/>
  <c r="CB43" i="18"/>
  <c r="CC43" i="18"/>
  <c r="CF42" i="18"/>
  <c r="CB42" i="18"/>
  <c r="CR41" i="18"/>
  <c r="CB41" i="18"/>
  <c r="CR40" i="18"/>
  <c r="CB40" i="18"/>
  <c r="CQ39" i="18"/>
  <c r="CB39" i="18"/>
  <c r="CC39" i="18"/>
  <c r="CF38" i="18"/>
  <c r="CB38" i="18"/>
  <c r="CR37" i="18"/>
  <c r="CF37" i="18"/>
  <c r="CB37" i="18"/>
  <c r="BZ36" i="18"/>
  <c r="BY36" i="18"/>
  <c r="BX36" i="18"/>
  <c r="BW36" i="18"/>
  <c r="BV36" i="18"/>
  <c r="BU36" i="18"/>
  <c r="BT36" i="18"/>
  <c r="BR36" i="18"/>
  <c r="BQ36" i="18"/>
  <c r="BP36" i="18"/>
  <c r="BO36" i="18"/>
  <c r="BN36" i="18"/>
  <c r="BM36" i="18"/>
  <c r="BL36" i="18"/>
  <c r="BK36" i="18"/>
  <c r="BJ36" i="18"/>
  <c r="BI36" i="18"/>
  <c r="BH36" i="18"/>
  <c r="BG36" i="18"/>
  <c r="BE36" i="18"/>
  <c r="BD36" i="18"/>
  <c r="BC36" i="18"/>
  <c r="BB36" i="18"/>
  <c r="BA36" i="18"/>
  <c r="AZ36" i="18"/>
  <c r="AY36" i="18"/>
  <c r="AX36" i="18"/>
  <c r="AW36" i="18"/>
  <c r="AV36" i="18"/>
  <c r="AU36" i="18"/>
  <c r="AT36" i="18"/>
  <c r="AS36" i="18"/>
  <c r="AR36" i="18"/>
  <c r="AQ36" i="18"/>
  <c r="AP36" i="18"/>
  <c r="AO36" i="18"/>
  <c r="AN36" i="18"/>
  <c r="AM36" i="18"/>
  <c r="AL36" i="18"/>
  <c r="AK36" i="18"/>
  <c r="AJ36" i="18"/>
  <c r="AI36" i="18"/>
  <c r="AH36" i="18"/>
  <c r="AG36" i="18"/>
  <c r="AF36" i="18"/>
  <c r="AE36" i="18"/>
  <c r="AD36" i="18"/>
  <c r="AC36" i="18"/>
  <c r="AB36" i="18"/>
  <c r="AA36" i="18"/>
  <c r="Z36" i="18"/>
  <c r="Y36" i="18"/>
  <c r="X36" i="18"/>
  <c r="V36" i="18"/>
  <c r="U36" i="18"/>
  <c r="T36" i="18"/>
  <c r="S36" i="18"/>
  <c r="R36" i="18"/>
  <c r="Q36" i="18"/>
  <c r="P36" i="18"/>
  <c r="O36" i="18"/>
  <c r="N36" i="18"/>
  <c r="M36" i="18"/>
  <c r="K36" i="18"/>
  <c r="J36" i="18"/>
  <c r="I36" i="18"/>
  <c r="H36" i="18"/>
  <c r="G36" i="18"/>
  <c r="F36" i="18"/>
  <c r="CB36" i="18" s="1"/>
  <c r="E36" i="18"/>
  <c r="D36" i="18"/>
  <c r="CT35" i="18"/>
  <c r="CB35" i="18"/>
  <c r="CC35" i="18"/>
  <c r="CT34" i="18"/>
  <c r="CQ34" i="18"/>
  <c r="CL34" i="18"/>
  <c r="CB34" i="18"/>
  <c r="CC34" i="18"/>
  <c r="CT33" i="18"/>
  <c r="CF33" i="18"/>
  <c r="CB33" i="18"/>
  <c r="CT32" i="18"/>
  <c r="CF32" i="18"/>
  <c r="CB32" i="18"/>
  <c r="CB31" i="18"/>
  <c r="CC31" i="18"/>
  <c r="CQ30" i="18"/>
  <c r="CB30" i="18"/>
  <c r="CT29" i="18"/>
  <c r="CQ29" i="18"/>
  <c r="CO29" i="18"/>
  <c r="CH29" i="18"/>
  <c r="CB29" i="18"/>
  <c r="CT28" i="18"/>
  <c r="CF28" i="18"/>
  <c r="CB28" i="18"/>
  <c r="CT27" i="18"/>
  <c r="CB27" i="18"/>
  <c r="CT26" i="18"/>
  <c r="CF26" i="18"/>
  <c r="CB26" i="18"/>
  <c r="CC26" i="18"/>
  <c r="CT25" i="18"/>
  <c r="CH25" i="18"/>
  <c r="CB25" i="18"/>
  <c r="CC25" i="18"/>
  <c r="CT24" i="18"/>
  <c r="CB24" i="18"/>
  <c r="CT23" i="18"/>
  <c r="CB23" i="18"/>
  <c r="CF22" i="18"/>
  <c r="CB22" i="18"/>
  <c r="CT21" i="18"/>
  <c r="CF21" i="18"/>
  <c r="CN21" i="18"/>
  <c r="CB21" i="18"/>
  <c r="CT20" i="18"/>
  <c r="CH20" i="18"/>
  <c r="CB20" i="18"/>
  <c r="CC20" i="18"/>
  <c r="CT19" i="18"/>
  <c r="CR19" i="18"/>
  <c r="CF19" i="18"/>
  <c r="CB19" i="18"/>
  <c r="CF18" i="18"/>
  <c r="CL18" i="18"/>
  <c r="CB18" i="18"/>
  <c r="CN17" i="18"/>
  <c r="CB17" i="18"/>
  <c r="CT16" i="18"/>
  <c r="CJ16" i="18"/>
  <c r="CB16" i="18"/>
  <c r="CT15" i="18"/>
  <c r="CF15" i="18"/>
  <c r="CL15" i="18"/>
  <c r="CB15" i="18"/>
  <c r="CT14" i="18"/>
  <c r="CR14" i="18"/>
  <c r="CJ14" i="18"/>
  <c r="CB14" i="18"/>
  <c r="CT13" i="18"/>
  <c r="CR13" i="18"/>
  <c r="CF13" i="18"/>
  <c r="CB13" i="18"/>
  <c r="CN12" i="18"/>
  <c r="CB12" i="18"/>
  <c r="CT11" i="18"/>
  <c r="CF11" i="18"/>
  <c r="CL11" i="18"/>
  <c r="CB11" i="18"/>
  <c r="CH10" i="18"/>
  <c r="CT10" i="18"/>
  <c r="CR10" i="18"/>
  <c r="CN10" i="18"/>
  <c r="CB10" i="18"/>
  <c r="CF9" i="18"/>
  <c r="CB9" i="18"/>
  <c r="CC9" i="18"/>
  <c r="BZ8" i="18"/>
  <c r="BY8" i="18"/>
  <c r="BX8" i="18"/>
  <c r="BW8" i="18"/>
  <c r="BV8" i="18"/>
  <c r="BU8" i="18"/>
  <c r="BT8" i="18"/>
  <c r="BR8" i="18"/>
  <c r="BQ8" i="18"/>
  <c r="BP8" i="18"/>
  <c r="BO8" i="18"/>
  <c r="BN8" i="18"/>
  <c r="BM8" i="18"/>
  <c r="BL8" i="18"/>
  <c r="BK8" i="18"/>
  <c r="BJ8" i="18"/>
  <c r="BI8" i="18"/>
  <c r="BH8" i="18"/>
  <c r="BG8" i="18"/>
  <c r="BE8" i="18"/>
  <c r="BD8" i="18"/>
  <c r="BC8" i="18"/>
  <c r="BB8" i="18"/>
  <c r="BA8" i="18"/>
  <c r="AZ8" i="18"/>
  <c r="AY8" i="18"/>
  <c r="AX8" i="18"/>
  <c r="AW8" i="18"/>
  <c r="AV8" i="18"/>
  <c r="AU8" i="18"/>
  <c r="AT8" i="18"/>
  <c r="AS8" i="18"/>
  <c r="AR8" i="18"/>
  <c r="AQ8" i="18"/>
  <c r="AP8" i="18"/>
  <c r="AO8" i="18"/>
  <c r="AN8" i="18"/>
  <c r="AM8" i="18"/>
  <c r="AL8" i="18"/>
  <c r="AK8" i="18"/>
  <c r="AJ8" i="18"/>
  <c r="AI8" i="18"/>
  <c r="AH8" i="18"/>
  <c r="AG8" i="18"/>
  <c r="AF8" i="18"/>
  <c r="AE8" i="18"/>
  <c r="AD8" i="18"/>
  <c r="AC8" i="18"/>
  <c r="AB8" i="18"/>
  <c r="AA8" i="18"/>
  <c r="Z8" i="18"/>
  <c r="Y8" i="18"/>
  <c r="X8" i="18"/>
  <c r="V8" i="18"/>
  <c r="U8" i="18"/>
  <c r="T8" i="18"/>
  <c r="S8" i="18"/>
  <c r="R8" i="18"/>
  <c r="Q8" i="18"/>
  <c r="P8" i="18"/>
  <c r="O8" i="18"/>
  <c r="N8" i="18"/>
  <c r="M8" i="18"/>
  <c r="K8" i="18"/>
  <c r="J8" i="18"/>
  <c r="I8" i="18"/>
  <c r="H8" i="18"/>
  <c r="G8" i="18"/>
  <c r="F8" i="18"/>
  <c r="CB8" i="18" s="1"/>
  <c r="E8" i="18"/>
  <c r="D8" i="18"/>
  <c r="CU7" i="18"/>
  <c r="CT7" i="18"/>
  <c r="CS7" i="18"/>
  <c r="CR7" i="18"/>
  <c r="CQ7" i="18"/>
  <c r="CP7" i="18"/>
  <c r="CO7" i="18"/>
  <c r="CN7" i="18"/>
  <c r="CM7" i="18"/>
  <c r="CL7" i="18"/>
  <c r="CK7" i="18"/>
  <c r="CJ7" i="18"/>
  <c r="CI7" i="18"/>
  <c r="CH7" i="18"/>
  <c r="CE7" i="18"/>
  <c r="CD7" i="18"/>
  <c r="CC7" i="18"/>
  <c r="CB7" i="18"/>
  <c r="N389" i="15" l="1"/>
  <c r="R389" i="15"/>
  <c r="V389" i="15"/>
  <c r="W44" i="15"/>
  <c r="W45" i="18" s="1"/>
  <c r="CF45" i="18" s="1"/>
  <c r="U389" i="15"/>
  <c r="P389" i="15"/>
  <c r="BJ389" i="15"/>
  <c r="BN389" i="15"/>
  <c r="BR389" i="15"/>
  <c r="BW389" i="15"/>
  <c r="BP389" i="4"/>
  <c r="D389" i="15"/>
  <c r="G389" i="15"/>
  <c r="K389" i="15"/>
  <c r="CA210" i="18"/>
  <c r="CA263" i="18"/>
  <c r="L96" i="15"/>
  <c r="L97" i="18" s="1"/>
  <c r="CL97" i="18" s="1"/>
  <c r="L280" i="15"/>
  <c r="L281" i="18" s="1"/>
  <c r="CL281" i="18" s="1"/>
  <c r="BV389" i="15"/>
  <c r="W149" i="15"/>
  <c r="BZ193" i="15"/>
  <c r="BZ196" i="15"/>
  <c r="BZ197" i="18" s="1"/>
  <c r="L339" i="15"/>
  <c r="L340" i="18" s="1"/>
  <c r="CN340" i="18" s="1"/>
  <c r="W150" i="18"/>
  <c r="CI150" i="18" s="1"/>
  <c r="L155" i="18"/>
  <c r="CL155" i="18" s="1"/>
  <c r="L165" i="18"/>
  <c r="CN165" i="18" s="1"/>
  <c r="L173" i="18"/>
  <c r="CN173" i="18" s="1"/>
  <c r="L175" i="18"/>
  <c r="CL175" i="18" s="1"/>
  <c r="W198" i="18"/>
  <c r="CF198" i="18" s="1"/>
  <c r="BZ197" i="15"/>
  <c r="F389" i="15"/>
  <c r="J389" i="15"/>
  <c r="CA113" i="18"/>
  <c r="W193" i="18"/>
  <c r="BZ192" i="15"/>
  <c r="BZ193" i="18" s="1"/>
  <c r="L157" i="18"/>
  <c r="CN157" i="18" s="1"/>
  <c r="BF182" i="18"/>
  <c r="CR182" i="18" s="1"/>
  <c r="W195" i="18"/>
  <c r="CF195" i="18" s="1"/>
  <c r="BZ194" i="15"/>
  <c r="BZ195" i="18" s="1"/>
  <c r="L204" i="18"/>
  <c r="CN204" i="18" s="1"/>
  <c r="CO210" i="18"/>
  <c r="CQ210" i="18"/>
  <c r="W81" i="15"/>
  <c r="BS179" i="18"/>
  <c r="CT179" i="18" s="1"/>
  <c r="BF184" i="18"/>
  <c r="CP184" i="18" s="1"/>
  <c r="BS192" i="18"/>
  <c r="CT192" i="18" s="1"/>
  <c r="BS190" i="15"/>
  <c r="CA374" i="18"/>
  <c r="BZ191" i="15"/>
  <c r="BZ195" i="15"/>
  <c r="W262" i="15"/>
  <c r="BS209" i="15"/>
  <c r="CA249" i="18"/>
  <c r="L39" i="18"/>
  <c r="CL39" i="18" s="1"/>
  <c r="L38" i="18"/>
  <c r="CL38" i="18" s="1"/>
  <c r="CA36" i="18"/>
  <c r="BS41" i="18"/>
  <c r="CT41" i="18" s="1"/>
  <c r="BS35" i="15"/>
  <c r="BS50" i="18"/>
  <c r="CT50" i="18" s="1"/>
  <c r="Z389" i="15"/>
  <c r="AD389" i="15"/>
  <c r="BF124" i="18"/>
  <c r="CP124" i="18" s="1"/>
  <c r="BF126" i="18"/>
  <c r="CR126" i="18" s="1"/>
  <c r="BF132" i="18"/>
  <c r="CP132" i="18" s="1"/>
  <c r="BF134" i="18"/>
  <c r="CR134" i="18" s="1"/>
  <c r="BF140" i="18"/>
  <c r="CP140" i="18" s="1"/>
  <c r="BS144" i="18"/>
  <c r="CT144" i="18" s="1"/>
  <c r="BF155" i="18"/>
  <c r="CP155" i="18" s="1"/>
  <c r="W35" i="15"/>
  <c r="W36" i="18" s="1"/>
  <c r="BS157" i="18"/>
  <c r="CT157" i="18" s="1"/>
  <c r="BF177" i="18"/>
  <c r="CR177" i="18" s="1"/>
  <c r="BF186" i="18"/>
  <c r="CR186" i="18" s="1"/>
  <c r="AH389" i="15"/>
  <c r="AL389" i="15"/>
  <c r="AT389" i="15"/>
  <c r="AX389" i="15"/>
  <c r="BB389" i="15"/>
  <c r="BK389" i="15"/>
  <c r="BO389" i="15"/>
  <c r="L81" i="15"/>
  <c r="L82" i="18" s="1"/>
  <c r="CN82" i="18" s="1"/>
  <c r="BF119" i="18"/>
  <c r="CR119" i="18" s="1"/>
  <c r="BF120" i="18"/>
  <c r="CP120" i="18" s="1"/>
  <c r="BF122" i="18"/>
  <c r="CR122" i="18" s="1"/>
  <c r="BF128" i="18"/>
  <c r="CP128" i="18" s="1"/>
  <c r="BF130" i="18"/>
  <c r="CR130" i="18" s="1"/>
  <c r="BF136" i="18"/>
  <c r="CP136" i="18" s="1"/>
  <c r="BF138" i="18"/>
  <c r="CR138" i="18" s="1"/>
  <c r="L146" i="18"/>
  <c r="CN146" i="18" s="1"/>
  <c r="L151" i="18"/>
  <c r="CN151" i="18" s="1"/>
  <c r="BF163" i="18"/>
  <c r="CP163" i="18" s="1"/>
  <c r="BS165" i="18"/>
  <c r="CT165" i="18" s="1"/>
  <c r="L179" i="18"/>
  <c r="CL179" i="18" s="1"/>
  <c r="CA52" i="18"/>
  <c r="BF81" i="15"/>
  <c r="CA82" i="18"/>
  <c r="BF142" i="18"/>
  <c r="CR142" i="18" s="1"/>
  <c r="L159" i="18"/>
  <c r="CL159" i="18" s="1"/>
  <c r="L167" i="18"/>
  <c r="CL167" i="18" s="1"/>
  <c r="BF171" i="18"/>
  <c r="CP171" i="18" s="1"/>
  <c r="BF188" i="18"/>
  <c r="CP188" i="18" s="1"/>
  <c r="BS197" i="18"/>
  <c r="CT197" i="18" s="1"/>
  <c r="L186" i="18"/>
  <c r="CN186" i="18" s="1"/>
  <c r="BF192" i="18"/>
  <c r="CP192" i="18" s="1"/>
  <c r="CA150" i="18"/>
  <c r="W190" i="15"/>
  <c r="CA229" i="18"/>
  <c r="BF282" i="18"/>
  <c r="CP282" i="18" s="1"/>
  <c r="BF280" i="15"/>
  <c r="BS283" i="18"/>
  <c r="CT283" i="18" s="1"/>
  <c r="BS280" i="15"/>
  <c r="BZ198" i="15"/>
  <c r="BZ199" i="18" s="1"/>
  <c r="BF248" i="15"/>
  <c r="BS262" i="15"/>
  <c r="BS304" i="15"/>
  <c r="W373" i="15"/>
  <c r="CA281" i="18"/>
  <c r="W304" i="15"/>
  <c r="BS373" i="15"/>
  <c r="D390" i="18"/>
  <c r="L7" i="15"/>
  <c r="L9" i="18"/>
  <c r="CN9" i="18" s="1"/>
  <c r="BF23" i="18"/>
  <c r="CP23" i="18" s="1"/>
  <c r="L26" i="18"/>
  <c r="O389" i="15"/>
  <c r="S389" i="15"/>
  <c r="AA389" i="15"/>
  <c r="AE389" i="15"/>
  <c r="AI389" i="15"/>
  <c r="AM389" i="15"/>
  <c r="AQ389" i="15"/>
  <c r="AU389" i="15"/>
  <c r="AY389" i="15"/>
  <c r="BC389" i="15"/>
  <c r="BF38" i="18"/>
  <c r="CR38" i="18" s="1"/>
  <c r="BF35" i="15"/>
  <c r="BS44" i="15"/>
  <c r="L49" i="18"/>
  <c r="W53" i="18"/>
  <c r="W51" i="15"/>
  <c r="L58" i="18"/>
  <c r="CH58" i="18" s="1"/>
  <c r="W61" i="18"/>
  <c r="CI61" i="18" s="1"/>
  <c r="L66" i="18"/>
  <c r="W69" i="18"/>
  <c r="CI69" i="18" s="1"/>
  <c r="L74" i="18"/>
  <c r="CN74" i="18" s="1"/>
  <c r="W77" i="18"/>
  <c r="L27" i="18"/>
  <c r="CH27" i="18" s="1"/>
  <c r="L31" i="18"/>
  <c r="CL31" i="18" s="1"/>
  <c r="L35" i="18"/>
  <c r="CJ35" i="18" s="1"/>
  <c r="BF51" i="18"/>
  <c r="BS55" i="18"/>
  <c r="CT55" i="18" s="1"/>
  <c r="BS51" i="15"/>
  <c r="BF60" i="18"/>
  <c r="CP60" i="18" s="1"/>
  <c r="BF68" i="18"/>
  <c r="BF76" i="18"/>
  <c r="L102" i="18"/>
  <c r="CN102" i="18" s="1"/>
  <c r="BF104" i="18"/>
  <c r="CP104" i="18" s="1"/>
  <c r="CG210" i="18"/>
  <c r="CS210" i="18"/>
  <c r="CU210" i="18"/>
  <c r="BF7" i="15"/>
  <c r="BF9" i="18"/>
  <c r="CR9" i="18" s="1"/>
  <c r="L23" i="18"/>
  <c r="CH23" i="18" s="1"/>
  <c r="W24" i="18"/>
  <c r="CF24" i="18" s="1"/>
  <c r="W25" i="18"/>
  <c r="CF25" i="18" s="1"/>
  <c r="BF29" i="18"/>
  <c r="CR29" i="18" s="1"/>
  <c r="W30" i="18"/>
  <c r="CF30" i="18" s="1"/>
  <c r="BF33" i="18"/>
  <c r="CR33" i="18" s="1"/>
  <c r="W34" i="18"/>
  <c r="CF34" i="18" s="1"/>
  <c r="W43" i="18"/>
  <c r="CF43" i="18" s="1"/>
  <c r="L44" i="18"/>
  <c r="W48" i="18"/>
  <c r="CI48" i="18" s="1"/>
  <c r="L54" i="18"/>
  <c r="CL54" i="18" s="1"/>
  <c r="L51" i="15"/>
  <c r="W57" i="18"/>
  <c r="L62" i="18"/>
  <c r="CJ62" i="18" s="1"/>
  <c r="W65" i="18"/>
  <c r="CF65" i="18" s="1"/>
  <c r="L70" i="18"/>
  <c r="W73" i="18"/>
  <c r="CI73" i="18" s="1"/>
  <c r="L78" i="18"/>
  <c r="W81" i="18"/>
  <c r="CI81" i="18" s="1"/>
  <c r="BS7" i="15"/>
  <c r="BS9" i="18"/>
  <c r="CT9" i="18" s="1"/>
  <c r="BF25" i="18"/>
  <c r="CP25" i="18" s="1"/>
  <c r="BG389" i="15"/>
  <c r="W39" i="18"/>
  <c r="CF39" i="18" s="1"/>
  <c r="L40" i="18"/>
  <c r="CJ40" i="18" s="1"/>
  <c r="BF42" i="18"/>
  <c r="CR42" i="18" s="1"/>
  <c r="BF44" i="15"/>
  <c r="BF56" i="18"/>
  <c r="BF64" i="18"/>
  <c r="BF72" i="18"/>
  <c r="BF80" i="18"/>
  <c r="CP80" i="18" s="1"/>
  <c r="BS81" i="15"/>
  <c r="BF87" i="18"/>
  <c r="CR87" i="18" s="1"/>
  <c r="W92" i="18"/>
  <c r="L106" i="18"/>
  <c r="CN106" i="18" s="1"/>
  <c r="H389" i="15"/>
  <c r="L35" i="15"/>
  <c r="T389" i="15"/>
  <c r="X389" i="15"/>
  <c r="AB389" i="15"/>
  <c r="AF389" i="15"/>
  <c r="AJ389" i="15"/>
  <c r="AN389" i="15"/>
  <c r="AR389" i="15"/>
  <c r="AV389" i="15"/>
  <c r="AZ389" i="15"/>
  <c r="BD389" i="15"/>
  <c r="BH389" i="15"/>
  <c r="BL389" i="15"/>
  <c r="BP389" i="15"/>
  <c r="BT389" i="15"/>
  <c r="BX389" i="15"/>
  <c r="L44" i="15"/>
  <c r="BF51" i="15"/>
  <c r="BF83" i="18"/>
  <c r="CR83" i="18" s="1"/>
  <c r="W84" i="18"/>
  <c r="CF84" i="18" s="1"/>
  <c r="W88" i="18"/>
  <c r="L93" i="18"/>
  <c r="CN93" i="18" s="1"/>
  <c r="BF95" i="18"/>
  <c r="CP95" i="18" s="1"/>
  <c r="L98" i="18"/>
  <c r="CN98" i="18" s="1"/>
  <c r="CA97" i="18"/>
  <c r="BS99" i="18"/>
  <c r="CT99" i="18" s="1"/>
  <c r="BS96" i="15"/>
  <c r="BF100" i="18"/>
  <c r="CP100" i="18" s="1"/>
  <c r="BF96" i="15"/>
  <c r="W105" i="18"/>
  <c r="CI105" i="18" s="1"/>
  <c r="E389" i="15"/>
  <c r="I389" i="15"/>
  <c r="M389" i="15"/>
  <c r="Q389" i="15"/>
  <c r="Y389" i="15"/>
  <c r="AC389" i="15"/>
  <c r="AG389" i="15"/>
  <c r="AK389" i="15"/>
  <c r="AS389" i="15"/>
  <c r="AW389" i="15"/>
  <c r="BA389" i="15"/>
  <c r="BE389" i="15"/>
  <c r="BI389" i="15"/>
  <c r="BI390" i="18" s="1"/>
  <c r="BM389" i="15"/>
  <c r="BQ389" i="15"/>
  <c r="BU389" i="15"/>
  <c r="BY389" i="15"/>
  <c r="BF84" i="18"/>
  <c r="CP84" i="18" s="1"/>
  <c r="L85" i="18"/>
  <c r="CL85" i="18" s="1"/>
  <c r="L89" i="18"/>
  <c r="CN89" i="18" s="1"/>
  <c r="BF91" i="18"/>
  <c r="CP91" i="18" s="1"/>
  <c r="W96" i="18"/>
  <c r="CI96" i="18" s="1"/>
  <c r="W101" i="18"/>
  <c r="CF101" i="18" s="1"/>
  <c r="W112" i="15"/>
  <c r="BS112" i="15"/>
  <c r="L143" i="18"/>
  <c r="CN143" i="18" s="1"/>
  <c r="L145" i="18"/>
  <c r="CL145" i="18" s="1"/>
  <c r="L147" i="18"/>
  <c r="CN147" i="18" s="1"/>
  <c r="L149" i="18"/>
  <c r="CL149" i="18" s="1"/>
  <c r="L152" i="18"/>
  <c r="CN152" i="18" s="1"/>
  <c r="L149" i="15"/>
  <c r="L154" i="18"/>
  <c r="L156" i="18"/>
  <c r="CL156" i="18" s="1"/>
  <c r="L158" i="18"/>
  <c r="CN158" i="18" s="1"/>
  <c r="L160" i="18"/>
  <c r="CL160" i="18" s="1"/>
  <c r="L162" i="18"/>
  <c r="CN162" i="18" s="1"/>
  <c r="L164" i="18"/>
  <c r="CL164" i="18" s="1"/>
  <c r="L166" i="18"/>
  <c r="CN166" i="18" s="1"/>
  <c r="L168" i="18"/>
  <c r="CL168" i="18" s="1"/>
  <c r="L170" i="18"/>
  <c r="CN170" i="18" s="1"/>
  <c r="W173" i="18"/>
  <c r="CF173" i="18" s="1"/>
  <c r="L178" i="18"/>
  <c r="CN178" i="18" s="1"/>
  <c r="W181" i="18"/>
  <c r="CF181" i="18" s="1"/>
  <c r="L183" i="18"/>
  <c r="CL183" i="18" s="1"/>
  <c r="W186" i="18"/>
  <c r="CF186" i="18" s="1"/>
  <c r="L190" i="15"/>
  <c r="L194" i="18"/>
  <c r="CN194" i="18" s="1"/>
  <c r="BZ194" i="18"/>
  <c r="BF197" i="18"/>
  <c r="CP197" i="18" s="1"/>
  <c r="L201" i="18"/>
  <c r="CL201" i="18" s="1"/>
  <c r="CA200" i="18"/>
  <c r="W204" i="18"/>
  <c r="CF204" i="18" s="1"/>
  <c r="L209" i="18"/>
  <c r="CL209" i="18" s="1"/>
  <c r="W96" i="15"/>
  <c r="L112" i="15"/>
  <c r="BS139" i="18"/>
  <c r="CT139" i="18" s="1"/>
  <c r="BF141" i="18"/>
  <c r="CP141" i="18" s="1"/>
  <c r="W142" i="18"/>
  <c r="CF142" i="18" s="1"/>
  <c r="W144" i="18"/>
  <c r="CF144" i="18" s="1"/>
  <c r="W146" i="18"/>
  <c r="CF146" i="18" s="1"/>
  <c r="W148" i="18"/>
  <c r="CF148" i="18" s="1"/>
  <c r="BS149" i="15"/>
  <c r="W151" i="18"/>
  <c r="CF151" i="18" s="1"/>
  <c r="W153" i="18"/>
  <c r="CF153" i="18" s="1"/>
  <c r="W155" i="18"/>
  <c r="CF155" i="18" s="1"/>
  <c r="W157" i="18"/>
  <c r="CF157" i="18" s="1"/>
  <c r="W159" i="18"/>
  <c r="CF159" i="18" s="1"/>
  <c r="W161" i="18"/>
  <c r="CF161" i="18" s="1"/>
  <c r="W163" i="18"/>
  <c r="CF163" i="18" s="1"/>
  <c r="W165" i="18"/>
  <c r="CF165" i="18" s="1"/>
  <c r="W167" i="18"/>
  <c r="CF167" i="18" s="1"/>
  <c r="W169" i="18"/>
  <c r="CF169" i="18" s="1"/>
  <c r="BF172" i="18"/>
  <c r="CP172" i="18" s="1"/>
  <c r="BF180" i="18"/>
  <c r="CP180" i="18" s="1"/>
  <c r="BF185" i="18"/>
  <c r="CR185" i="18" s="1"/>
  <c r="L196" i="18"/>
  <c r="CL196" i="18" s="1"/>
  <c r="BZ196" i="18"/>
  <c r="BF199" i="18"/>
  <c r="CR199" i="18" s="1"/>
  <c r="BF203" i="18"/>
  <c r="CR203" i="18" s="1"/>
  <c r="BF199" i="15"/>
  <c r="BF143" i="18"/>
  <c r="CR143" i="18" s="1"/>
  <c r="BF145" i="18"/>
  <c r="CP145" i="18" s="1"/>
  <c r="BF147" i="18"/>
  <c r="CR147" i="18" s="1"/>
  <c r="BF149" i="18"/>
  <c r="CP149" i="18" s="1"/>
  <c r="BF152" i="18"/>
  <c r="CR152" i="18" s="1"/>
  <c r="BF149" i="15"/>
  <c r="BF154" i="18"/>
  <c r="BF156" i="18"/>
  <c r="CP156" i="18" s="1"/>
  <c r="BF158" i="18"/>
  <c r="CR158" i="18" s="1"/>
  <c r="BF160" i="18"/>
  <c r="CP160" i="18" s="1"/>
  <c r="BF162" i="18"/>
  <c r="CR162" i="18" s="1"/>
  <c r="BF164" i="18"/>
  <c r="CP164" i="18" s="1"/>
  <c r="BF166" i="18"/>
  <c r="CR166" i="18" s="1"/>
  <c r="BF168" i="18"/>
  <c r="CP168" i="18" s="1"/>
  <c r="BF170" i="18"/>
  <c r="CR170" i="18" s="1"/>
  <c r="L174" i="18"/>
  <c r="CN174" i="18" s="1"/>
  <c r="W177" i="18"/>
  <c r="CF177" i="18" s="1"/>
  <c r="W182" i="18"/>
  <c r="CF182" i="18" s="1"/>
  <c r="L187" i="18"/>
  <c r="CL187" i="18" s="1"/>
  <c r="W190" i="18"/>
  <c r="CF190" i="18" s="1"/>
  <c r="BF193" i="18"/>
  <c r="CP193" i="18" s="1"/>
  <c r="BF190" i="15"/>
  <c r="L198" i="18"/>
  <c r="CN198" i="18" s="1"/>
  <c r="BZ198" i="18"/>
  <c r="L205" i="18"/>
  <c r="CL205" i="18" s="1"/>
  <c r="W208" i="18"/>
  <c r="CF208" i="18" s="1"/>
  <c r="BF112" i="15"/>
  <c r="L141" i="18"/>
  <c r="CL141" i="18" s="1"/>
  <c r="BF176" i="18"/>
  <c r="CP176" i="18" s="1"/>
  <c r="BF189" i="18"/>
  <c r="CR189" i="18" s="1"/>
  <c r="L192" i="18"/>
  <c r="CL192" i="18" s="1"/>
  <c r="BZ192" i="18"/>
  <c r="BZ190" i="15"/>
  <c r="BZ191" i="18" s="1"/>
  <c r="BF195" i="18"/>
  <c r="CR195" i="18" s="1"/>
  <c r="L199" i="15"/>
  <c r="BS202" i="18"/>
  <c r="CT202" i="18" s="1"/>
  <c r="BS199" i="15"/>
  <c r="BF207" i="18"/>
  <c r="CR207" i="18" s="1"/>
  <c r="W228" i="15"/>
  <c r="BS228" i="15"/>
  <c r="L248" i="15"/>
  <c r="BS269" i="18"/>
  <c r="CT269" i="18" s="1"/>
  <c r="W199" i="15"/>
  <c r="BF209" i="15"/>
  <c r="L228" i="15"/>
  <c r="L262" i="15"/>
  <c r="W270" i="18"/>
  <c r="CF270" i="18" s="1"/>
  <c r="L209" i="15"/>
  <c r="BF228" i="15"/>
  <c r="W248" i="15"/>
  <c r="BS248" i="15"/>
  <c r="BF262" i="15"/>
  <c r="BF269" i="18"/>
  <c r="CP269" i="18" s="1"/>
  <c r="L271" i="18"/>
  <c r="CN271" i="18" s="1"/>
  <c r="BS330" i="18"/>
  <c r="CT330" i="18" s="1"/>
  <c r="L345" i="18"/>
  <c r="CL345" i="18" s="1"/>
  <c r="BF347" i="18"/>
  <c r="CR347" i="18" s="1"/>
  <c r="W352" i="18"/>
  <c r="CF352" i="18" s="1"/>
  <c r="W280" i="15"/>
  <c r="L330" i="18"/>
  <c r="CN330" i="18" s="1"/>
  <c r="L332" i="18"/>
  <c r="CL332" i="18" s="1"/>
  <c r="W335" i="18"/>
  <c r="CF335" i="18" s="1"/>
  <c r="BF338" i="18"/>
  <c r="CR338" i="18" s="1"/>
  <c r="L341" i="18"/>
  <c r="CL341" i="18" s="1"/>
  <c r="CA340" i="18"/>
  <c r="BS342" i="18"/>
  <c r="CT342" i="18" s="1"/>
  <c r="BS339" i="15"/>
  <c r="BF343" i="18"/>
  <c r="CR343" i="18" s="1"/>
  <c r="BF339" i="15"/>
  <c r="W348" i="18"/>
  <c r="CF348" i="18" s="1"/>
  <c r="BF334" i="18"/>
  <c r="CR334" i="18" s="1"/>
  <c r="L336" i="18"/>
  <c r="CL336" i="18" s="1"/>
  <c r="W339" i="18"/>
  <c r="CF339" i="18" s="1"/>
  <c r="W344" i="18"/>
  <c r="CF344" i="18" s="1"/>
  <c r="W339" i="15"/>
  <c r="L353" i="18"/>
  <c r="CL353" i="18" s="1"/>
  <c r="BF304" i="15"/>
  <c r="BF330" i="18"/>
  <c r="CR330" i="18" s="1"/>
  <c r="W331" i="18"/>
  <c r="CF331" i="18" s="1"/>
  <c r="L349" i="18"/>
  <c r="CL349" i="18" s="1"/>
  <c r="BF351" i="18"/>
  <c r="CR351" i="18" s="1"/>
  <c r="L373" i="15"/>
  <c r="BF373" i="15"/>
  <c r="AO389" i="15"/>
  <c r="AP389" i="15"/>
  <c r="CK210" i="18"/>
  <c r="W17" i="18"/>
  <c r="CF17" i="18" s="1"/>
  <c r="W7" i="15"/>
  <c r="I390" i="18"/>
  <c r="M390" i="18"/>
  <c r="R390" i="18"/>
  <c r="X390" i="18"/>
  <c r="AB390" i="18"/>
  <c r="AF390" i="18"/>
  <c r="AJ390" i="18"/>
  <c r="AN390" i="18"/>
  <c r="AR390" i="18"/>
  <c r="AV390" i="18"/>
  <c r="AZ390" i="18"/>
  <c r="BD390" i="18"/>
  <c r="BH390" i="18"/>
  <c r="BX390" i="18"/>
  <c r="CB390" i="18"/>
  <c r="BL390" i="18"/>
  <c r="F390" i="18"/>
  <c r="J390" i="18"/>
  <c r="N390" i="18"/>
  <c r="S390" i="18"/>
  <c r="AC390" i="18"/>
  <c r="AG390" i="18"/>
  <c r="AK390" i="18"/>
  <c r="AW390" i="18"/>
  <c r="BA390" i="18"/>
  <c r="BE390" i="18"/>
  <c r="BM390" i="18"/>
  <c r="BQ390" i="18"/>
  <c r="BU390" i="18"/>
  <c r="BP390" i="18"/>
  <c r="G390" i="18"/>
  <c r="K390" i="18"/>
  <c r="O390" i="18"/>
  <c r="T390" i="18"/>
  <c r="Z390" i="18"/>
  <c r="AD390" i="18"/>
  <c r="AH390" i="18"/>
  <c r="AL390" i="18"/>
  <c r="AP390" i="18"/>
  <c r="AT390" i="18"/>
  <c r="AX390" i="18"/>
  <c r="BB390" i="18"/>
  <c r="BJ390" i="18"/>
  <c r="BN390" i="18"/>
  <c r="BR390" i="18"/>
  <c r="BV390" i="18"/>
  <c r="BT390" i="18"/>
  <c r="H390" i="18"/>
  <c r="Q390" i="18"/>
  <c r="V390" i="18"/>
  <c r="AA390" i="18"/>
  <c r="AE390" i="18"/>
  <c r="AI390" i="18"/>
  <c r="AM390" i="18"/>
  <c r="AQ390" i="18"/>
  <c r="AU390" i="18"/>
  <c r="AY390" i="18"/>
  <c r="BC390" i="18"/>
  <c r="BG390" i="18"/>
  <c r="BK390" i="18"/>
  <c r="BO390" i="18"/>
  <c r="BW390" i="18"/>
  <c r="U390" i="18"/>
  <c r="P390" i="18"/>
  <c r="CG305" i="18"/>
  <c r="CK305" i="18"/>
  <c r="CO305" i="18"/>
  <c r="CQ305" i="18"/>
  <c r="CS305" i="18"/>
  <c r="CU305" i="18"/>
  <c r="CE36" i="18"/>
  <c r="CC8" i="18"/>
  <c r="CC284" i="18"/>
  <c r="CP342" i="18"/>
  <c r="CL371" i="18"/>
  <c r="CE17" i="18"/>
  <c r="CH18" i="18"/>
  <c r="CJ19" i="18"/>
  <c r="CJ29" i="18"/>
  <c r="CC40" i="18"/>
  <c r="CQ47" i="18"/>
  <c r="CC48" i="18"/>
  <c r="CC57" i="18"/>
  <c r="CQ60" i="18"/>
  <c r="CQ68" i="18"/>
  <c r="CC325" i="18"/>
  <c r="CC329" i="18"/>
  <c r="CE353" i="18"/>
  <c r="CK355" i="18"/>
  <c r="CM355" i="18"/>
  <c r="CO355" i="18"/>
  <c r="CQ24" i="18"/>
  <c r="CO28" i="18"/>
  <c r="CC30" i="18"/>
  <c r="CC60" i="18"/>
  <c r="CC68" i="18"/>
  <c r="CC146" i="18"/>
  <c r="CC341" i="18"/>
  <c r="CE347" i="18"/>
  <c r="CG349" i="18"/>
  <c r="CQ349" i="18"/>
  <c r="CC376" i="18"/>
  <c r="CO376" i="18"/>
  <c r="CC13" i="18"/>
  <c r="CO16" i="18"/>
  <c r="CQ16" i="18"/>
  <c r="CC17" i="18"/>
  <c r="CC28" i="18"/>
  <c r="CU16" i="18"/>
  <c r="CG29" i="18"/>
  <c r="CI29" i="18"/>
  <c r="CK29" i="18"/>
  <c r="CU34" i="18"/>
  <c r="CM35" i="18"/>
  <c r="CM40" i="18"/>
  <c r="CU43" i="18"/>
  <c r="CU47" i="18"/>
  <c r="CM52" i="18"/>
  <c r="CU60" i="18"/>
  <c r="CU64" i="18"/>
  <c r="CU68" i="18"/>
  <c r="CU72" i="18"/>
  <c r="CM73" i="18"/>
  <c r="CU76" i="18"/>
  <c r="CI16" i="18"/>
  <c r="CK16" i="18"/>
  <c r="CO9" i="18"/>
  <c r="CE13" i="18"/>
  <c r="CQ14" i="18"/>
  <c r="CU14" i="18"/>
  <c r="CQ17" i="18"/>
  <c r="CO55" i="18"/>
  <c r="CQ55" i="18"/>
  <c r="CO84" i="18"/>
  <c r="CQ84" i="18"/>
  <c r="CG16" i="18"/>
  <c r="CS16" i="18"/>
  <c r="CQ9" i="18"/>
  <c r="CG14" i="18"/>
  <c r="CK14" i="18"/>
  <c r="CO14" i="18"/>
  <c r="CS14" i="18"/>
  <c r="CO17" i="18"/>
  <c r="CH12" i="18"/>
  <c r="CC15" i="18"/>
  <c r="CC22" i="18"/>
  <c r="CO26" i="18"/>
  <c r="CC50" i="18"/>
  <c r="CC55" i="18"/>
  <c r="CE82" i="18"/>
  <c r="CQ85" i="18"/>
  <c r="CU85" i="18"/>
  <c r="CC86" i="18"/>
  <c r="CE87" i="18"/>
  <c r="CG89" i="18"/>
  <c r="CK89" i="18"/>
  <c r="CO89" i="18"/>
  <c r="CQ89" i="18"/>
  <c r="CS89" i="18"/>
  <c r="CC90" i="18"/>
  <c r="CG93" i="18"/>
  <c r="CK93" i="18"/>
  <c r="CO93" i="18"/>
  <c r="CQ93" i="18"/>
  <c r="CS93" i="18"/>
  <c r="CU93" i="18"/>
  <c r="CC94" i="18"/>
  <c r="CG97" i="18"/>
  <c r="CK97" i="18"/>
  <c r="CO97" i="18"/>
  <c r="CQ97" i="18"/>
  <c r="CS97" i="18"/>
  <c r="CU97" i="18"/>
  <c r="CG98" i="18"/>
  <c r="CK98" i="18"/>
  <c r="CO98" i="18"/>
  <c r="CQ98" i="18"/>
  <c r="CS98" i="18"/>
  <c r="CU98" i="18"/>
  <c r="CC99" i="18"/>
  <c r="CM99" i="18"/>
  <c r="CG102" i="18"/>
  <c r="CK102" i="18"/>
  <c r="CO102" i="18"/>
  <c r="CQ102" i="18"/>
  <c r="CS102" i="18"/>
  <c r="CC103" i="18"/>
  <c r="CI106" i="18"/>
  <c r="CO106" i="18"/>
  <c r="CQ106" i="18"/>
  <c r="CC107" i="18"/>
  <c r="CG110" i="18"/>
  <c r="CK110" i="18"/>
  <c r="CO110" i="18"/>
  <c r="CQ110" i="18"/>
  <c r="CS110" i="18"/>
  <c r="CC111" i="18"/>
  <c r="CG115" i="18"/>
  <c r="CO115" i="18"/>
  <c r="CQ115" i="18"/>
  <c r="CG118" i="18"/>
  <c r="CK118" i="18"/>
  <c r="CO118" i="18"/>
  <c r="CQ118" i="18"/>
  <c r="CS118" i="18"/>
  <c r="CU118" i="18"/>
  <c r="CC119" i="18"/>
  <c r="CG122" i="18"/>
  <c r="CK122" i="18"/>
  <c r="CO122" i="18"/>
  <c r="CQ122" i="18"/>
  <c r="CS122" i="18"/>
  <c r="CU122" i="18"/>
  <c r="CG126" i="18"/>
  <c r="CO126" i="18"/>
  <c r="CQ126" i="18"/>
  <c r="CC127" i="18"/>
  <c r="CG130" i="18"/>
  <c r="CK130" i="18"/>
  <c r="CO130" i="18"/>
  <c r="CQ130" i="18"/>
  <c r="CS130" i="18"/>
  <c r="CU130" i="18"/>
  <c r="CC131" i="18"/>
  <c r="CG134" i="18"/>
  <c r="CK134" i="18"/>
  <c r="CO134" i="18"/>
  <c r="CQ134" i="18"/>
  <c r="CS134" i="18"/>
  <c r="CU134" i="18"/>
  <c r="CK138" i="18"/>
  <c r="CO138" i="18"/>
  <c r="CQ138" i="18"/>
  <c r="CO88" i="18"/>
  <c r="CQ88" i="18"/>
  <c r="CO92" i="18"/>
  <c r="CQ92" i="18"/>
  <c r="CO96" i="18"/>
  <c r="CQ96" i="18"/>
  <c r="CO101" i="18"/>
  <c r="CO105" i="18"/>
  <c r="CO109" i="18"/>
  <c r="CQ109" i="18"/>
  <c r="CO113" i="18"/>
  <c r="CQ113" i="18"/>
  <c r="CO114" i="18"/>
  <c r="CQ114" i="18"/>
  <c r="CE116" i="18"/>
  <c r="CO117" i="18"/>
  <c r="CQ117" i="18"/>
  <c r="CO121" i="18"/>
  <c r="CQ121" i="18"/>
  <c r="CO125" i="18"/>
  <c r="CQ125" i="18"/>
  <c r="CO129" i="18"/>
  <c r="CQ129" i="18"/>
  <c r="CO133" i="18"/>
  <c r="CQ133" i="18"/>
  <c r="CG137" i="18"/>
  <c r="CI137" i="18"/>
  <c r="CK137" i="18"/>
  <c r="CO137" i="18"/>
  <c r="CQ137" i="18"/>
  <c r="CS137" i="18"/>
  <c r="CU137" i="18"/>
  <c r="CO141" i="18"/>
  <c r="CQ141" i="18"/>
  <c r="CG145" i="18"/>
  <c r="CI145" i="18"/>
  <c r="CK145" i="18"/>
  <c r="CO145" i="18"/>
  <c r="CQ145" i="18"/>
  <c r="CS145" i="18"/>
  <c r="CU145" i="18"/>
  <c r="CG149" i="18"/>
  <c r="CI149" i="18"/>
  <c r="CK149" i="18"/>
  <c r="CO149" i="18"/>
  <c r="CQ149" i="18"/>
  <c r="CS149" i="18"/>
  <c r="CG154" i="18"/>
  <c r="CK154" i="18"/>
  <c r="CO154" i="18"/>
  <c r="CQ154" i="18"/>
  <c r="CO158" i="18"/>
  <c r="CQ158" i="18"/>
  <c r="CG162" i="18"/>
  <c r="CO162" i="18"/>
  <c r="CQ162" i="18"/>
  <c r="CC88" i="18"/>
  <c r="CC92" i="18"/>
  <c r="CC96" i="18"/>
  <c r="CC121" i="18"/>
  <c r="CC129" i="18"/>
  <c r="CO136" i="18"/>
  <c r="CQ136" i="18"/>
  <c r="CS138" i="18"/>
  <c r="CC139" i="18"/>
  <c r="CG142" i="18"/>
  <c r="CK142" i="18"/>
  <c r="CO142" i="18"/>
  <c r="CQ142" i="18"/>
  <c r="CS142" i="18"/>
  <c r="CG146" i="18"/>
  <c r="CK146" i="18"/>
  <c r="CO146" i="18"/>
  <c r="CQ146" i="18"/>
  <c r="CG150" i="18"/>
  <c r="CK150" i="18"/>
  <c r="CO150" i="18"/>
  <c r="CQ150" i="18"/>
  <c r="CS150" i="18"/>
  <c r="CU150" i="18"/>
  <c r="CG151" i="18"/>
  <c r="CC152" i="18"/>
  <c r="CG155" i="18"/>
  <c r="CO155" i="18"/>
  <c r="CQ155" i="18"/>
  <c r="CC156" i="18"/>
  <c r="CG159" i="18"/>
  <c r="CK159" i="18"/>
  <c r="CO159" i="18"/>
  <c r="CQ159" i="18"/>
  <c r="CC160" i="18"/>
  <c r="CG163" i="18"/>
  <c r="CK163" i="18"/>
  <c r="CO163" i="18"/>
  <c r="CQ163" i="18"/>
  <c r="CS163" i="18"/>
  <c r="CG167" i="18"/>
  <c r="CK167" i="18"/>
  <c r="CO167" i="18"/>
  <c r="CQ167" i="18"/>
  <c r="CS167" i="18"/>
  <c r="CC168" i="18"/>
  <c r="CG171" i="18"/>
  <c r="CK171" i="18"/>
  <c r="CO171" i="18"/>
  <c r="CC172" i="18"/>
  <c r="CG175" i="18"/>
  <c r="CK175" i="18"/>
  <c r="CO175" i="18"/>
  <c r="CC176" i="18"/>
  <c r="CG179" i="18"/>
  <c r="CG183" i="18"/>
  <c r="CK183" i="18"/>
  <c r="CO183" i="18"/>
  <c r="CG187" i="18"/>
  <c r="CO187" i="18"/>
  <c r="CG191" i="18"/>
  <c r="CC193" i="18"/>
  <c r="CC202" i="18"/>
  <c r="CC210" i="18"/>
  <c r="CC211" i="18"/>
  <c r="CC215" i="18"/>
  <c r="CC223" i="18"/>
  <c r="CC240" i="18"/>
  <c r="CC253" i="18"/>
  <c r="CI290" i="18"/>
  <c r="CQ290" i="18"/>
  <c r="CU290" i="18"/>
  <c r="CP290" i="18"/>
  <c r="CC293" i="18"/>
  <c r="CG300" i="18"/>
  <c r="CK300" i="18"/>
  <c r="CO300" i="18"/>
  <c r="CS300" i="18"/>
  <c r="CO304" i="18"/>
  <c r="CG317" i="18"/>
  <c r="CK317" i="18"/>
  <c r="CC322" i="18"/>
  <c r="CM322" i="18"/>
  <c r="CE343" i="18"/>
  <c r="CC354" i="18"/>
  <c r="CO362" i="18"/>
  <c r="CC364" i="18"/>
  <c r="CK366" i="18"/>
  <c r="CU366" i="18"/>
  <c r="CC372" i="18"/>
  <c r="CK388" i="18"/>
  <c r="CO166" i="18"/>
  <c r="CQ166" i="18"/>
  <c r="CO170" i="18"/>
  <c r="CQ170" i="18"/>
  <c r="CG174" i="18"/>
  <c r="CK174" i="18"/>
  <c r="CO174" i="18"/>
  <c r="CQ174" i="18"/>
  <c r="CG178" i="18"/>
  <c r="CK178" i="18"/>
  <c r="CO178" i="18"/>
  <c r="CQ178" i="18"/>
  <c r="CG182" i="18"/>
  <c r="CK182" i="18"/>
  <c r="CO182" i="18"/>
  <c r="CQ182" i="18"/>
  <c r="CS182" i="18"/>
  <c r="CU182" i="18"/>
  <c r="CG186" i="18"/>
  <c r="CK186" i="18"/>
  <c r="CO186" i="18"/>
  <c r="CQ186" i="18"/>
  <c r="CS186" i="18"/>
  <c r="CU186" i="18"/>
  <c r="CG190" i="18"/>
  <c r="CK190" i="18"/>
  <c r="CO190" i="18"/>
  <c r="CQ190" i="18"/>
  <c r="CS190" i="18"/>
  <c r="CU190" i="18"/>
  <c r="CE287" i="18"/>
  <c r="CG320" i="18"/>
  <c r="CI320" i="18"/>
  <c r="CK320" i="18"/>
  <c r="CO320" i="18"/>
  <c r="CQ320" i="18"/>
  <c r="CS320" i="18"/>
  <c r="CU320" i="18"/>
  <c r="CE363" i="18"/>
  <c r="CG365" i="18"/>
  <c r="CI365" i="18"/>
  <c r="CK365" i="18"/>
  <c r="CO365" i="18"/>
  <c r="CQ365" i="18"/>
  <c r="CS365" i="18"/>
  <c r="CU365" i="18"/>
  <c r="CG376" i="18"/>
  <c r="CK376" i="18"/>
  <c r="CM376" i="18"/>
  <c r="CS376" i="18"/>
  <c r="CE377" i="18"/>
  <c r="CG140" i="18"/>
  <c r="CK140" i="18"/>
  <c r="CO140" i="18"/>
  <c r="CQ140" i="18"/>
  <c r="CC141" i="18"/>
  <c r="CG144" i="18"/>
  <c r="CK144" i="18"/>
  <c r="CO144" i="18"/>
  <c r="CQ144" i="18"/>
  <c r="CS144" i="18"/>
  <c r="CC145" i="18"/>
  <c r="CC149" i="18"/>
  <c r="CG153" i="18"/>
  <c r="CK153" i="18"/>
  <c r="CG157" i="18"/>
  <c r="CG161" i="18"/>
  <c r="CK161" i="18"/>
  <c r="CO161" i="18"/>
  <c r="CQ161" i="18"/>
  <c r="CS161" i="18"/>
  <c r="CU161" i="18"/>
  <c r="CG165" i="18"/>
  <c r="CK165" i="18"/>
  <c r="CG169" i="18"/>
  <c r="CO169" i="18"/>
  <c r="CQ169" i="18"/>
  <c r="CS169" i="18"/>
  <c r="CC170" i="18"/>
  <c r="CG173" i="18"/>
  <c r="CK173" i="18"/>
  <c r="CO173" i="18"/>
  <c r="CQ173" i="18"/>
  <c r="CS173" i="18"/>
  <c r="CU173" i="18"/>
  <c r="CG177" i="18"/>
  <c r="CK177" i="18"/>
  <c r="CO177" i="18"/>
  <c r="CQ177" i="18"/>
  <c r="CS177" i="18"/>
  <c r="CU177" i="18"/>
  <c r="CC178" i="18"/>
  <c r="CG181" i="18"/>
  <c r="CK181" i="18"/>
  <c r="CO181" i="18"/>
  <c r="CQ181" i="18"/>
  <c r="CS181" i="18"/>
  <c r="CO185" i="18"/>
  <c r="CQ185" i="18"/>
  <c r="CC186" i="18"/>
  <c r="CG189" i="18"/>
  <c r="CK189" i="18"/>
  <c r="CO189" i="18"/>
  <c r="CQ189" i="18"/>
  <c r="CG194" i="18"/>
  <c r="CK194" i="18"/>
  <c r="CO194" i="18"/>
  <c r="CQ194" i="18"/>
  <c r="CS194" i="18"/>
  <c r="CU194" i="18"/>
  <c r="CC195" i="18"/>
  <c r="CG198" i="18"/>
  <c r="CK198" i="18"/>
  <c r="CO198" i="18"/>
  <c r="CQ198" i="18"/>
  <c r="CS198" i="18"/>
  <c r="CU198" i="18"/>
  <c r="CC199" i="18"/>
  <c r="CG203" i="18"/>
  <c r="CO203" i="18"/>
  <c r="CQ203" i="18"/>
  <c r="CG207" i="18"/>
  <c r="CK207" i="18"/>
  <c r="CO207" i="18"/>
  <c r="CQ207" i="18"/>
  <c r="CS207" i="18"/>
  <c r="CU207" i="18"/>
  <c r="CC208" i="18"/>
  <c r="CG212" i="18"/>
  <c r="CK212" i="18"/>
  <c r="CO212" i="18"/>
  <c r="CQ212" i="18"/>
  <c r="CS212" i="18"/>
  <c r="CG216" i="18"/>
  <c r="CK216" i="18"/>
  <c r="CO216" i="18"/>
  <c r="CQ216" i="18"/>
  <c r="CC217" i="18"/>
  <c r="CE218" i="18"/>
  <c r="CG220" i="18"/>
  <c r="CK220" i="18"/>
  <c r="CO220" i="18"/>
  <c r="CQ220" i="18"/>
  <c r="CS220" i="18"/>
  <c r="CC221" i="18"/>
  <c r="CG224" i="18"/>
  <c r="CK224" i="18"/>
  <c r="CO224" i="18"/>
  <c r="CQ224" i="18"/>
  <c r="CS224" i="18"/>
  <c r="CG228" i="18"/>
  <c r="CG233" i="18"/>
  <c r="CK233" i="18"/>
  <c r="CG241" i="18"/>
  <c r="CK241" i="18"/>
  <c r="CO241" i="18"/>
  <c r="CQ241" i="18"/>
  <c r="CS241" i="18"/>
  <c r="CG245" i="18"/>
  <c r="CK245" i="18"/>
  <c r="CC285" i="18"/>
  <c r="CC289" i="18"/>
  <c r="CE293" i="18"/>
  <c r="CM293" i="18"/>
  <c r="CC295" i="18"/>
  <c r="CK295" i="18"/>
  <c r="CM295" i="18"/>
  <c r="CO295" i="18"/>
  <c r="CS295" i="18"/>
  <c r="CC299" i="18"/>
  <c r="CC303" i="18"/>
  <c r="CE309" i="18"/>
  <c r="CI309" i="18"/>
  <c r="CM309" i="18"/>
  <c r="CC312" i="18"/>
  <c r="CM312" i="18"/>
  <c r="CO312" i="18"/>
  <c r="CC316" i="18"/>
  <c r="CM316" i="18"/>
  <c r="CR339" i="18"/>
  <c r="CG340" i="18"/>
  <c r="CK340" i="18"/>
  <c r="CO340" i="18"/>
  <c r="CQ340" i="18"/>
  <c r="CS340" i="18"/>
  <c r="CU340" i="18"/>
  <c r="CC343" i="18"/>
  <c r="CG350" i="18"/>
  <c r="CI350" i="18"/>
  <c r="CK350" i="18"/>
  <c r="CO350" i="18"/>
  <c r="CR350" i="18"/>
  <c r="CR355" i="18"/>
  <c r="CQ368" i="18"/>
  <c r="CE370" i="18"/>
  <c r="CE372" i="18"/>
  <c r="CC374" i="18"/>
  <c r="CC375" i="18"/>
  <c r="CM375" i="18"/>
  <c r="CC383" i="18"/>
  <c r="CO386" i="18"/>
  <c r="CQ386" i="18"/>
  <c r="CC387" i="18"/>
  <c r="CM8" i="18"/>
  <c r="CP10" i="18"/>
  <c r="CQ11" i="18"/>
  <c r="CP12" i="18"/>
  <c r="CL14" i="18"/>
  <c r="CQ15" i="18"/>
  <c r="CC16" i="18"/>
  <c r="CL16" i="18"/>
  <c r="CS20" i="18"/>
  <c r="CH21" i="18"/>
  <c r="CK26" i="18"/>
  <c r="CK28" i="18"/>
  <c r="CE32" i="18"/>
  <c r="CM34" i="18"/>
  <c r="CM43" i="18"/>
  <c r="CE45" i="18"/>
  <c r="CG46" i="18"/>
  <c r="CK46" i="18"/>
  <c r="CO46" i="18"/>
  <c r="CQ46" i="18"/>
  <c r="CG51" i="18"/>
  <c r="CK51" i="18"/>
  <c r="CO51" i="18"/>
  <c r="CS51" i="18"/>
  <c r="CC52" i="18"/>
  <c r="CE52" i="18"/>
  <c r="CE54" i="18"/>
  <c r="CK55" i="18"/>
  <c r="CS55" i="18"/>
  <c r="CU55" i="18"/>
  <c r="CG60" i="18"/>
  <c r="CK60" i="18"/>
  <c r="CM60" i="18"/>
  <c r="CO60" i="18"/>
  <c r="CS60" i="18"/>
  <c r="CG64" i="18"/>
  <c r="CK64" i="18"/>
  <c r="CM64" i="18"/>
  <c r="CO64" i="18"/>
  <c r="CS64" i="18"/>
  <c r="CM68" i="18"/>
  <c r="CM72" i="18"/>
  <c r="CM76" i="18"/>
  <c r="CM80" i="18"/>
  <c r="CO80" i="18"/>
  <c r="CG84" i="18"/>
  <c r="CK84" i="18"/>
  <c r="CS84" i="18"/>
  <c r="CU84" i="18"/>
  <c r="CK88" i="18"/>
  <c r="CS88" i="18"/>
  <c r="CU88" i="18"/>
  <c r="CG92" i="18"/>
  <c r="CI92" i="18"/>
  <c r="CK92" i="18"/>
  <c r="CG96" i="18"/>
  <c r="CK96" i="18"/>
  <c r="CS96" i="18"/>
  <c r="CG101" i="18"/>
  <c r="CG105" i="18"/>
  <c r="CK105" i="18"/>
  <c r="CG109" i="18"/>
  <c r="CI109" i="18"/>
  <c r="CK109" i="18"/>
  <c r="CG113" i="18"/>
  <c r="CK113" i="18"/>
  <c r="CS113" i="18"/>
  <c r="CU113" i="18"/>
  <c r="CG114" i="18"/>
  <c r="CI114" i="18"/>
  <c r="CK114" i="18"/>
  <c r="CS114" i="18"/>
  <c r="CU114" i="18"/>
  <c r="CM115" i="18"/>
  <c r="CG117" i="18"/>
  <c r="CI117" i="18"/>
  <c r="CK117" i="18"/>
  <c r="CS117" i="18"/>
  <c r="CG121" i="18"/>
  <c r="CI121" i="18"/>
  <c r="CK121" i="18"/>
  <c r="CS121" i="18"/>
  <c r="CG125" i="18"/>
  <c r="CI125" i="18"/>
  <c r="CK125" i="18"/>
  <c r="CS125" i="18"/>
  <c r="CG129" i="18"/>
  <c r="CI129" i="18"/>
  <c r="CK129" i="18"/>
  <c r="CS129" i="18"/>
  <c r="CU129" i="18"/>
  <c r="CG133" i="18"/>
  <c r="CI133" i="18"/>
  <c r="CK133" i="18"/>
  <c r="CK162" i="18"/>
  <c r="CS162" i="18"/>
  <c r="CG166" i="18"/>
  <c r="CK166" i="18"/>
  <c r="CS166" i="18"/>
  <c r="CU166" i="18"/>
  <c r="CC167" i="18"/>
  <c r="CK170" i="18"/>
  <c r="CC187" i="18"/>
  <c r="CC192" i="18"/>
  <c r="CG195" i="18"/>
  <c r="CK195" i="18"/>
  <c r="CO195" i="18"/>
  <c r="CQ195" i="18"/>
  <c r="CS195" i="18"/>
  <c r="CU195" i="18"/>
  <c r="CG199" i="18"/>
  <c r="CK199" i="18"/>
  <c r="CO199" i="18"/>
  <c r="CQ199" i="18"/>
  <c r="CS199" i="18"/>
  <c r="CU199" i="18"/>
  <c r="CC201" i="18"/>
  <c r="CG204" i="18"/>
  <c r="CK204" i="18"/>
  <c r="CO204" i="18"/>
  <c r="CQ204" i="18"/>
  <c r="CS204" i="18"/>
  <c r="CG213" i="18"/>
  <c r="CK213" i="18"/>
  <c r="CO213" i="18"/>
  <c r="CG217" i="18"/>
  <c r="CK217" i="18"/>
  <c r="CO217" i="18"/>
  <c r="CQ217" i="18"/>
  <c r="CG221" i="18"/>
  <c r="CK221" i="18"/>
  <c r="CO221" i="18"/>
  <c r="CQ221" i="18"/>
  <c r="CC222" i="18"/>
  <c r="CG225" i="18"/>
  <c r="CK225" i="18"/>
  <c r="CO225" i="18"/>
  <c r="CQ225" i="18"/>
  <c r="CS225" i="18"/>
  <c r="CU225" i="18"/>
  <c r="CC226" i="18"/>
  <c r="CG229" i="18"/>
  <c r="CK229" i="18"/>
  <c r="CO229" i="18"/>
  <c r="CQ229" i="18"/>
  <c r="CS229" i="18"/>
  <c r="CU229" i="18"/>
  <c r="CG230" i="18"/>
  <c r="CK230" i="18"/>
  <c r="CO230" i="18"/>
  <c r="CQ230" i="18"/>
  <c r="CS230" i="18"/>
  <c r="CU230" i="18"/>
  <c r="CC231" i="18"/>
  <c r="CG234" i="18"/>
  <c r="CK234" i="18"/>
  <c r="CO234" i="18"/>
  <c r="CQ234" i="18"/>
  <c r="CC235" i="18"/>
  <c r="CG238" i="18"/>
  <c r="CK238" i="18"/>
  <c r="CO238" i="18"/>
  <c r="CQ238" i="18"/>
  <c r="CS238" i="18"/>
  <c r="CU238" i="18"/>
  <c r="CC239" i="18"/>
  <c r="CG242" i="18"/>
  <c r="CK242" i="18"/>
  <c r="CO242" i="18"/>
  <c r="CQ242" i="18"/>
  <c r="CC243" i="18"/>
  <c r="CG246" i="18"/>
  <c r="CK246" i="18"/>
  <c r="CO246" i="18"/>
  <c r="CQ246" i="18"/>
  <c r="CS246" i="18"/>
  <c r="CC247" i="18"/>
  <c r="CG251" i="18"/>
  <c r="CK251" i="18"/>
  <c r="CO251" i="18"/>
  <c r="CQ251" i="18"/>
  <c r="CC252" i="18"/>
  <c r="CG255" i="18"/>
  <c r="CO255" i="18"/>
  <c r="CQ255" i="18"/>
  <c r="CC256" i="18"/>
  <c r="CG259" i="18"/>
  <c r="CK259" i="18"/>
  <c r="CO259" i="18"/>
  <c r="CQ259" i="18"/>
  <c r="CS259" i="18"/>
  <c r="CU259" i="18"/>
  <c r="CC260" i="18"/>
  <c r="CG263" i="18"/>
  <c r="CK263" i="18"/>
  <c r="CO263" i="18"/>
  <c r="CQ263" i="18"/>
  <c r="CS263" i="18"/>
  <c r="CU263" i="18"/>
  <c r="CG264" i="18"/>
  <c r="CK264" i="18"/>
  <c r="CO264" i="18"/>
  <c r="CQ264" i="18"/>
  <c r="CS264" i="18"/>
  <c r="CU264" i="18"/>
  <c r="CC265" i="18"/>
  <c r="CG268" i="18"/>
  <c r="CK268" i="18"/>
  <c r="CO268" i="18"/>
  <c r="CQ268" i="18"/>
  <c r="CS268" i="18"/>
  <c r="CC269" i="18"/>
  <c r="CG272" i="18"/>
  <c r="CK272" i="18"/>
  <c r="CO272" i="18"/>
  <c r="CQ272" i="18"/>
  <c r="CS272" i="18"/>
  <c r="CC273" i="18"/>
  <c r="CG276" i="18"/>
  <c r="CK276" i="18"/>
  <c r="CO276" i="18"/>
  <c r="CC277" i="18"/>
  <c r="CG280" i="18"/>
  <c r="CK280" i="18"/>
  <c r="CO280" i="18"/>
  <c r="CQ280" i="18"/>
  <c r="CS280" i="18"/>
  <c r="CU280" i="18"/>
  <c r="CC281" i="18"/>
  <c r="CM281" i="18"/>
  <c r="CC282" i="18"/>
  <c r="CC288" i="18"/>
  <c r="CG296" i="18"/>
  <c r="CK296" i="18"/>
  <c r="CO296" i="18"/>
  <c r="CS296" i="18"/>
  <c r="CG301" i="18"/>
  <c r="CK301" i="18"/>
  <c r="CO301" i="18"/>
  <c r="CQ301" i="18"/>
  <c r="CS301" i="18"/>
  <c r="CU301" i="18"/>
  <c r="CC302" i="18"/>
  <c r="CM302" i="18"/>
  <c r="CC308" i="18"/>
  <c r="CG308" i="18"/>
  <c r="CK308" i="18"/>
  <c r="CM308" i="18"/>
  <c r="CO308" i="18"/>
  <c r="CS308" i="18"/>
  <c r="CE310" i="18"/>
  <c r="CG313" i="18"/>
  <c r="CK313" i="18"/>
  <c r="CO313" i="18"/>
  <c r="CS313" i="18"/>
  <c r="CG318" i="18"/>
  <c r="CK318" i="18"/>
  <c r="CO318" i="18"/>
  <c r="CQ318" i="18"/>
  <c r="CC319" i="18"/>
  <c r="CE322" i="18"/>
  <c r="CE341" i="18"/>
  <c r="CG342" i="18"/>
  <c r="CI342" i="18"/>
  <c r="CK342" i="18"/>
  <c r="CO342" i="18"/>
  <c r="CQ342" i="18"/>
  <c r="CS342" i="18"/>
  <c r="CU342" i="18"/>
  <c r="CC346" i="18"/>
  <c r="CE348" i="18"/>
  <c r="CC353" i="18"/>
  <c r="CG357" i="18"/>
  <c r="CK357" i="18"/>
  <c r="CO357" i="18"/>
  <c r="CQ357" i="18"/>
  <c r="CS357" i="18"/>
  <c r="CU357" i="18"/>
  <c r="CS361" i="18"/>
  <c r="CU361" i="18"/>
  <c r="CP361" i="18"/>
  <c r="CG362" i="18"/>
  <c r="CL365" i="18"/>
  <c r="CL367" i="18"/>
  <c r="CE368" i="18"/>
  <c r="CC370" i="18"/>
  <c r="CG370" i="18"/>
  <c r="CI370" i="18"/>
  <c r="CK370" i="18"/>
  <c r="CM370" i="18"/>
  <c r="CO370" i="18"/>
  <c r="CQ370" i="18"/>
  <c r="CS370" i="18"/>
  <c r="CU370" i="18"/>
  <c r="CH371" i="18"/>
  <c r="CQ374" i="18"/>
  <c r="CL377" i="18"/>
  <c r="CQ378" i="18"/>
  <c r="CC379" i="18"/>
  <c r="CM379" i="18"/>
  <c r="CC380" i="18"/>
  <c r="CG380" i="18"/>
  <c r="CK380" i="18"/>
  <c r="CM380" i="18"/>
  <c r="CO380" i="18"/>
  <c r="CS380" i="18"/>
  <c r="CG9" i="18"/>
  <c r="CI9" i="18"/>
  <c r="CK9" i="18"/>
  <c r="CM9" i="18"/>
  <c r="CS9" i="18"/>
  <c r="CU9" i="18"/>
  <c r="CE10" i="18"/>
  <c r="CE12" i="18"/>
  <c r="CG17" i="18"/>
  <c r="CK17" i="18"/>
  <c r="CM17" i="18"/>
  <c r="CS17" i="18"/>
  <c r="CU17" i="18"/>
  <c r="CE18" i="18"/>
  <c r="CM18" i="18"/>
  <c r="CE19" i="18"/>
  <c r="CO19" i="18"/>
  <c r="CM20" i="18"/>
  <c r="CO22" i="18"/>
  <c r="CE26" i="18"/>
  <c r="CE28" i="18"/>
  <c r="CU28" i="18"/>
  <c r="CO32" i="18"/>
  <c r="CE34" i="18"/>
  <c r="CU36" i="18"/>
  <c r="CK37" i="18"/>
  <c r="CO37" i="18"/>
  <c r="CS37" i="18"/>
  <c r="CC38" i="18"/>
  <c r="CM38" i="18"/>
  <c r="CO41" i="18"/>
  <c r="CE43" i="18"/>
  <c r="CK45" i="18"/>
  <c r="CM50" i="18"/>
  <c r="CK54" i="18"/>
  <c r="CS54" i="18"/>
  <c r="CO58" i="18"/>
  <c r="CE60" i="18"/>
  <c r="CK62" i="18"/>
  <c r="CS62" i="18"/>
  <c r="CE64" i="18"/>
  <c r="CK66" i="18"/>
  <c r="CS66" i="18"/>
  <c r="CE68" i="18"/>
  <c r="CK70" i="18"/>
  <c r="CS70" i="18"/>
  <c r="CE72" i="18"/>
  <c r="CK74" i="18"/>
  <c r="CK78" i="18"/>
  <c r="CO78" i="18"/>
  <c r="CS83" i="18"/>
  <c r="CC84" i="18"/>
  <c r="CM84" i="18"/>
  <c r="CE85" i="18"/>
  <c r="CG91" i="18"/>
  <c r="CO91" i="18"/>
  <c r="CQ91" i="18"/>
  <c r="CG95" i="18"/>
  <c r="CK95" i="18"/>
  <c r="CO95" i="18"/>
  <c r="CQ95" i="18"/>
  <c r="CG100" i="18"/>
  <c r="CK100" i="18"/>
  <c r="CO100" i="18"/>
  <c r="CG104" i="18"/>
  <c r="CK104" i="18"/>
  <c r="CO104" i="18"/>
  <c r="CQ104" i="18"/>
  <c r="CS104" i="18"/>
  <c r="CG108" i="18"/>
  <c r="CK108" i="18"/>
  <c r="CO108" i="18"/>
  <c r="CQ108" i="18"/>
  <c r="CS108" i="18"/>
  <c r="CG112" i="18"/>
  <c r="CK112" i="18"/>
  <c r="CO112" i="18"/>
  <c r="CQ112" i="18"/>
  <c r="CS112" i="18"/>
  <c r="CO116" i="18"/>
  <c r="CQ116" i="18"/>
  <c r="CS116" i="18"/>
  <c r="CU116" i="18"/>
  <c r="CC117" i="18"/>
  <c r="CG120" i="18"/>
  <c r="CO120" i="18"/>
  <c r="CQ120" i="18"/>
  <c r="CS120" i="18"/>
  <c r="CG124" i="18"/>
  <c r="CK124" i="18"/>
  <c r="CO124" i="18"/>
  <c r="CQ124" i="18"/>
  <c r="CS124" i="18"/>
  <c r="CC125" i="18"/>
  <c r="CG128" i="18"/>
  <c r="CK128" i="18"/>
  <c r="CO128" i="18"/>
  <c r="CQ128" i="18"/>
  <c r="CS128" i="18"/>
  <c r="CU128" i="18"/>
  <c r="CG132" i="18"/>
  <c r="CK132" i="18"/>
  <c r="CO132" i="18"/>
  <c r="CQ132" i="18"/>
  <c r="CS132" i="18"/>
  <c r="CU132" i="18"/>
  <c r="CC133" i="18"/>
  <c r="CG136" i="18"/>
  <c r="CK136" i="18"/>
  <c r="CS136" i="18"/>
  <c r="CU136" i="18"/>
  <c r="CC137" i="18"/>
  <c r="CU144" i="18"/>
  <c r="CG148" i="18"/>
  <c r="CO148" i="18"/>
  <c r="CQ148" i="18"/>
  <c r="CO153" i="18"/>
  <c r="CQ153" i="18"/>
  <c r="CS153" i="18"/>
  <c r="CK157" i="18"/>
  <c r="CO157" i="18"/>
  <c r="CC162" i="18"/>
  <c r="CO165" i="18"/>
  <c r="CQ165" i="18"/>
  <c r="CS165" i="18"/>
  <c r="CC166" i="18"/>
  <c r="CK169" i="18"/>
  <c r="CU169" i="18"/>
  <c r="CM178" i="18"/>
  <c r="CE179" i="18"/>
  <c r="CU181" i="18"/>
  <c r="CG185" i="18"/>
  <c r="CK185" i="18"/>
  <c r="CS185" i="18"/>
  <c r="CU212" i="18"/>
  <c r="CU224" i="18"/>
  <c r="CC225" i="18"/>
  <c r="CC230" i="18"/>
  <c r="CO233" i="18"/>
  <c r="CQ233" i="18"/>
  <c r="CS233" i="18"/>
  <c r="CC234" i="18"/>
  <c r="CG237" i="18"/>
  <c r="CO237" i="18"/>
  <c r="CQ237" i="18"/>
  <c r="CC242" i="18"/>
  <c r="CO245" i="18"/>
  <c r="CQ245" i="18"/>
  <c r="CS245" i="18"/>
  <c r="CU245" i="18"/>
  <c r="CC246" i="18"/>
  <c r="CG249" i="18"/>
  <c r="CK249" i="18"/>
  <c r="CO249" i="18"/>
  <c r="CQ249" i="18"/>
  <c r="CS249" i="18"/>
  <c r="CU249" i="18"/>
  <c r="CG250" i="18"/>
  <c r="CK250" i="18"/>
  <c r="CO250" i="18"/>
  <c r="CQ250" i="18"/>
  <c r="CG254" i="18"/>
  <c r="CK254" i="18"/>
  <c r="CO254" i="18"/>
  <c r="CQ254" i="18"/>
  <c r="CS254" i="18"/>
  <c r="CC255" i="18"/>
  <c r="CG258" i="18"/>
  <c r="CO258" i="18"/>
  <c r="CQ258" i="18"/>
  <c r="CU309" i="18"/>
  <c r="CS312" i="18"/>
  <c r="CO317" i="18"/>
  <c r="CS317" i="18"/>
  <c r="CL342" i="18"/>
  <c r="CQ350" i="18"/>
  <c r="CS350" i="18"/>
  <c r="CU350" i="18"/>
  <c r="CC352" i="18"/>
  <c r="CM352" i="18"/>
  <c r="CC362" i="18"/>
  <c r="CI362" i="18"/>
  <c r="CK362" i="18"/>
  <c r="CM362" i="18"/>
  <c r="CQ362" i="18"/>
  <c r="CS362" i="18"/>
  <c r="CU362" i="18"/>
  <c r="CH363" i="18"/>
  <c r="CP365" i="18"/>
  <c r="CG366" i="18"/>
  <c r="CO366" i="18"/>
  <c r="CS366" i="18"/>
  <c r="CP367" i="18"/>
  <c r="CD385" i="18"/>
  <c r="CS388" i="18"/>
  <c r="CE22" i="18"/>
  <c r="CJ25" i="18"/>
  <c r="CG26" i="18"/>
  <c r="CS26" i="18"/>
  <c r="CG28" i="18"/>
  <c r="CQ28" i="18"/>
  <c r="CS28" i="18"/>
  <c r="CG31" i="18"/>
  <c r="CI31" i="18"/>
  <c r="CK31" i="18"/>
  <c r="CO31" i="18"/>
  <c r="CQ31" i="18"/>
  <c r="CS31" i="18"/>
  <c r="CU31" i="18"/>
  <c r="CC32" i="18"/>
  <c r="CG32" i="18"/>
  <c r="CI32" i="18"/>
  <c r="CK32" i="18"/>
  <c r="CM32" i="18"/>
  <c r="CE33" i="18"/>
  <c r="CG35" i="18"/>
  <c r="CI35" i="18"/>
  <c r="CK35" i="18"/>
  <c r="CO35" i="18"/>
  <c r="CQ35" i="18"/>
  <c r="CC36" i="18"/>
  <c r="CM36" i="18"/>
  <c r="CC37" i="18"/>
  <c r="CG37" i="18"/>
  <c r="CI37" i="18"/>
  <c r="CM37" i="18"/>
  <c r="CQ37" i="18"/>
  <c r="CU37" i="18"/>
  <c r="CG40" i="18"/>
  <c r="CI40" i="18"/>
  <c r="CO40" i="18"/>
  <c r="CQ40" i="18"/>
  <c r="CC41" i="18"/>
  <c r="CG41" i="18"/>
  <c r="CI41" i="18"/>
  <c r="CK41" i="18"/>
  <c r="CM41" i="18"/>
  <c r="CQ41" i="18"/>
  <c r="CS41" i="18"/>
  <c r="CU41" i="18"/>
  <c r="CE42" i="18"/>
  <c r="CG44" i="18"/>
  <c r="CK44" i="18"/>
  <c r="CO44" i="18"/>
  <c r="CQ44" i="18"/>
  <c r="CS44" i="18"/>
  <c r="CC45" i="18"/>
  <c r="CG45" i="18"/>
  <c r="CM45" i="18"/>
  <c r="CS45" i="18"/>
  <c r="CU45" i="18"/>
  <c r="CG48" i="18"/>
  <c r="CK48" i="18"/>
  <c r="CO48" i="18"/>
  <c r="CQ48" i="18"/>
  <c r="CS48" i="18"/>
  <c r="CU48" i="18"/>
  <c r="CC49" i="18"/>
  <c r="CM49" i="18"/>
  <c r="CE51" i="18"/>
  <c r="CG52" i="18"/>
  <c r="CK52" i="18"/>
  <c r="CO52" i="18"/>
  <c r="CQ52" i="18"/>
  <c r="CS52" i="18"/>
  <c r="CU52" i="18"/>
  <c r="CG53" i="18"/>
  <c r="CI53" i="18"/>
  <c r="CK53" i="18"/>
  <c r="CO53" i="18"/>
  <c r="CQ53" i="18"/>
  <c r="CS53" i="18"/>
  <c r="CU53" i="18"/>
  <c r="CC54" i="18"/>
  <c r="CG54" i="18"/>
  <c r="CI54" i="18"/>
  <c r="CO54" i="18"/>
  <c r="CQ54" i="18"/>
  <c r="CG57" i="18"/>
  <c r="CI57" i="18"/>
  <c r="CK57" i="18"/>
  <c r="CO57" i="18"/>
  <c r="CQ57" i="18"/>
  <c r="CS57" i="18"/>
  <c r="CU57" i="18"/>
  <c r="CE59" i="18"/>
  <c r="CG61" i="18"/>
  <c r="CK61" i="18"/>
  <c r="CC62" i="18"/>
  <c r="CG62" i="18"/>
  <c r="CE63" i="18"/>
  <c r="CG65" i="18"/>
  <c r="CC66" i="18"/>
  <c r="CG66" i="18"/>
  <c r="CI66" i="18"/>
  <c r="CM66" i="18"/>
  <c r="CO66" i="18"/>
  <c r="CQ66" i="18"/>
  <c r="CG69" i="18"/>
  <c r="CK69" i="18"/>
  <c r="CC70" i="18"/>
  <c r="CG70" i="18"/>
  <c r="CM70" i="18"/>
  <c r="CI72" i="18"/>
  <c r="CG73" i="18"/>
  <c r="CK73" i="18"/>
  <c r="CO73" i="18"/>
  <c r="CQ73" i="18"/>
  <c r="CS73" i="18"/>
  <c r="CU73" i="18"/>
  <c r="CC74" i="18"/>
  <c r="CG74" i="18"/>
  <c r="CI74" i="18"/>
  <c r="CM74" i="18"/>
  <c r="CO74" i="18"/>
  <c r="CQ74" i="18"/>
  <c r="CS74" i="18"/>
  <c r="CE75" i="18"/>
  <c r="CE76" i="18"/>
  <c r="CG77" i="18"/>
  <c r="CI77" i="18"/>
  <c r="CK77" i="18"/>
  <c r="CO77" i="18"/>
  <c r="CQ77" i="18"/>
  <c r="CS77" i="18"/>
  <c r="CU77" i="18"/>
  <c r="CC78" i="18"/>
  <c r="CG81" i="18"/>
  <c r="CK81" i="18"/>
  <c r="CO81" i="18"/>
  <c r="CQ81" i="18"/>
  <c r="CS81" i="18"/>
  <c r="CU81" i="18"/>
  <c r="CC83" i="18"/>
  <c r="CG83" i="18"/>
  <c r="CI83" i="18"/>
  <c r="CK83" i="18"/>
  <c r="CM83" i="18"/>
  <c r="CO83" i="18"/>
  <c r="CQ83" i="18"/>
  <c r="CU83" i="18"/>
  <c r="CG86" i="18"/>
  <c r="CK86" i="18"/>
  <c r="CO86" i="18"/>
  <c r="CQ86" i="18"/>
  <c r="CS86" i="18"/>
  <c r="CU86" i="18"/>
  <c r="CC87" i="18"/>
  <c r="CK87" i="18"/>
  <c r="CM87" i="18"/>
  <c r="CO87" i="18"/>
  <c r="CS87" i="18"/>
  <c r="CG90" i="18"/>
  <c r="CK90" i="18"/>
  <c r="CO90" i="18"/>
  <c r="CQ90" i="18"/>
  <c r="CS90" i="18"/>
  <c r="CU90" i="18"/>
  <c r="CC91" i="18"/>
  <c r="CG94" i="18"/>
  <c r="CK94" i="18"/>
  <c r="CO94" i="18"/>
  <c r="CQ94" i="18"/>
  <c r="CS94" i="18"/>
  <c r="CC95" i="18"/>
  <c r="CG99" i="18"/>
  <c r="CK99" i="18"/>
  <c r="CO99" i="18"/>
  <c r="CQ99" i="18"/>
  <c r="CS99" i="18"/>
  <c r="CU99" i="18"/>
  <c r="CG103" i="18"/>
  <c r="CK103" i="18"/>
  <c r="CO103" i="18"/>
  <c r="CQ103" i="18"/>
  <c r="CS103" i="18"/>
  <c r="CU103" i="18"/>
  <c r="CE105" i="18"/>
  <c r="CG107" i="18"/>
  <c r="CK107" i="18"/>
  <c r="CO107" i="18"/>
  <c r="CQ107" i="18"/>
  <c r="CS107" i="18"/>
  <c r="CC108" i="18"/>
  <c r="CG111" i="18"/>
  <c r="CK111" i="18"/>
  <c r="CO111" i="18"/>
  <c r="CQ111" i="18"/>
  <c r="CS111" i="18"/>
  <c r="CU111" i="18"/>
  <c r="CC112" i="18"/>
  <c r="CG119" i="18"/>
  <c r="CK119" i="18"/>
  <c r="CO119" i="18"/>
  <c r="CQ119" i="18"/>
  <c r="CS119" i="18"/>
  <c r="CC120" i="18"/>
  <c r="CG123" i="18"/>
  <c r="CK123" i="18"/>
  <c r="CO123" i="18"/>
  <c r="CQ123" i="18"/>
  <c r="CS123" i="18"/>
  <c r="CC124" i="18"/>
  <c r="CG127" i="18"/>
  <c r="CK127" i="18"/>
  <c r="CO127" i="18"/>
  <c r="CQ127" i="18"/>
  <c r="CS127" i="18"/>
  <c r="CC128" i="18"/>
  <c r="CG131" i="18"/>
  <c r="CK131" i="18"/>
  <c r="CO131" i="18"/>
  <c r="CQ131" i="18"/>
  <c r="CS131" i="18"/>
  <c r="CG135" i="18"/>
  <c r="CK135" i="18"/>
  <c r="CO135" i="18"/>
  <c r="CQ135" i="18"/>
  <c r="CK139" i="18"/>
  <c r="CS143" i="18"/>
  <c r="CU143" i="18"/>
  <c r="CK147" i="18"/>
  <c r="CO147" i="18"/>
  <c r="CQ147" i="18"/>
  <c r="CS147" i="18"/>
  <c r="CC148" i="18"/>
  <c r="CS160" i="18"/>
  <c r="CS164" i="18"/>
  <c r="CU164" i="18"/>
  <c r="CS168" i="18"/>
  <c r="CU168" i="18"/>
  <c r="CK172" i="18"/>
  <c r="CS172" i="18"/>
  <c r="CU172" i="18"/>
  <c r="CI176" i="18"/>
  <c r="CK176" i="18"/>
  <c r="CS176" i="18"/>
  <c r="CU176" i="18"/>
  <c r="CK180" i="18"/>
  <c r="CO180" i="18"/>
  <c r="CQ180" i="18"/>
  <c r="CG184" i="18"/>
  <c r="CI184" i="18"/>
  <c r="CK184" i="18"/>
  <c r="CO184" i="18"/>
  <c r="CQ184" i="18"/>
  <c r="CS184" i="18"/>
  <c r="CC185" i="18"/>
  <c r="CG188" i="18"/>
  <c r="CI188" i="18"/>
  <c r="CQ188" i="18"/>
  <c r="CG193" i="18"/>
  <c r="CI193" i="18"/>
  <c r="CK193" i="18"/>
  <c r="CG206" i="18"/>
  <c r="CI206" i="18"/>
  <c r="CK206" i="18"/>
  <c r="CS215" i="18"/>
  <c r="CU215" i="18"/>
  <c r="CI219" i="18"/>
  <c r="CK219" i="18"/>
  <c r="CS219" i="18"/>
  <c r="CU219" i="18"/>
  <c r="CM220" i="18"/>
  <c r="CK283" i="18"/>
  <c r="CU283" i="18"/>
  <c r="CM284" i="18"/>
  <c r="CH292" i="18"/>
  <c r="CK299" i="18"/>
  <c r="CM299" i="18"/>
  <c r="CO299" i="18"/>
  <c r="CS299" i="18"/>
  <c r="CG304" i="18"/>
  <c r="CK304" i="18"/>
  <c r="CS304" i="18"/>
  <c r="CP320" i="18"/>
  <c r="CI322" i="18"/>
  <c r="CQ322" i="18"/>
  <c r="CS322" i="18"/>
  <c r="CU322" i="18"/>
  <c r="CR337" i="18"/>
  <c r="CM339" i="18"/>
  <c r="CO341" i="18"/>
  <c r="CQ341" i="18"/>
  <c r="CS355" i="18"/>
  <c r="CL363" i="18"/>
  <c r="CG368" i="18"/>
  <c r="CK368" i="18"/>
  <c r="CO368" i="18"/>
  <c r="CS368" i="18"/>
  <c r="CU368" i="18"/>
  <c r="CP371" i="18"/>
  <c r="CG372" i="18"/>
  <c r="CM373" i="18"/>
  <c r="CD381" i="18"/>
  <c r="CL385" i="18"/>
  <c r="CG138" i="18"/>
  <c r="CU138" i="18"/>
  <c r="CU142" i="18"/>
  <c r="CC143" i="18"/>
  <c r="CO151" i="18"/>
  <c r="CQ151" i="18"/>
  <c r="CQ171" i="18"/>
  <c r="CQ175" i="18"/>
  <c r="CK179" i="18"/>
  <c r="CO179" i="18"/>
  <c r="CC180" i="18"/>
  <c r="CQ183" i="18"/>
  <c r="CC184" i="18"/>
  <c r="CQ187" i="18"/>
  <c r="CC188" i="18"/>
  <c r="CK191" i="18"/>
  <c r="CO191" i="18"/>
  <c r="CQ191" i="18"/>
  <c r="CS191" i="18"/>
  <c r="CU191" i="18"/>
  <c r="CG192" i="18"/>
  <c r="CK192" i="18"/>
  <c r="CO192" i="18"/>
  <c r="CQ192" i="18"/>
  <c r="CG196" i="18"/>
  <c r="CK196" i="18"/>
  <c r="CO196" i="18"/>
  <c r="CC197" i="18"/>
  <c r="CG200" i="18"/>
  <c r="CK200" i="18"/>
  <c r="CO200" i="18"/>
  <c r="CQ200" i="18"/>
  <c r="CS200" i="18"/>
  <c r="CU200" i="18"/>
  <c r="CO201" i="18"/>
  <c r="CQ201" i="18"/>
  <c r="CG205" i="18"/>
  <c r="CK205" i="18"/>
  <c r="CO205" i="18"/>
  <c r="CQ205" i="18"/>
  <c r="CG209" i="18"/>
  <c r="CK209" i="18"/>
  <c r="CO209" i="18"/>
  <c r="CQ209" i="18"/>
  <c r="CS209" i="18"/>
  <c r="CU209" i="18"/>
  <c r="CG214" i="18"/>
  <c r="CK214" i="18"/>
  <c r="CO214" i="18"/>
  <c r="CQ214" i="18"/>
  <c r="CG218" i="18"/>
  <c r="CK218" i="18"/>
  <c r="CO218" i="18"/>
  <c r="CQ218" i="18"/>
  <c r="CO222" i="18"/>
  <c r="CG226" i="18"/>
  <c r="CO226" i="18"/>
  <c r="CQ226" i="18"/>
  <c r="CG231" i="18"/>
  <c r="CK231" i="18"/>
  <c r="CO231" i="18"/>
  <c r="CQ231" i="18"/>
  <c r="CG235" i="18"/>
  <c r="CK235" i="18"/>
  <c r="CO235" i="18"/>
  <c r="CQ235" i="18"/>
  <c r="CS235" i="18"/>
  <c r="CU235" i="18"/>
  <c r="CG239" i="18"/>
  <c r="CK239" i="18"/>
  <c r="CO239" i="18"/>
  <c r="CQ239" i="18"/>
  <c r="CS239" i="18"/>
  <c r="CU239" i="18"/>
  <c r="CG243" i="18"/>
  <c r="CK243" i="18"/>
  <c r="CO243" i="18"/>
  <c r="CQ243" i="18"/>
  <c r="CS243" i="18"/>
  <c r="CC244" i="18"/>
  <c r="CG247" i="18"/>
  <c r="CK247" i="18"/>
  <c r="CO247" i="18"/>
  <c r="CQ247" i="18"/>
  <c r="CG252" i="18"/>
  <c r="CO252" i="18"/>
  <c r="CQ252" i="18"/>
  <c r="CG256" i="18"/>
  <c r="CK256" i="18"/>
  <c r="CO256" i="18"/>
  <c r="CQ256" i="18"/>
  <c r="CS256" i="18"/>
  <c r="CC257" i="18"/>
  <c r="CM285" i="18"/>
  <c r="CG286" i="18"/>
  <c r="CI286" i="18"/>
  <c r="CK286" i="18"/>
  <c r="CO286" i="18"/>
  <c r="CQ286" i="18"/>
  <c r="CS286" i="18"/>
  <c r="CU286" i="18"/>
  <c r="CR286" i="18"/>
  <c r="CQ287" i="18"/>
  <c r="CU287" i="18"/>
  <c r="CP287" i="18"/>
  <c r="CE290" i="18"/>
  <c r="CE294" i="18"/>
  <c r="CG297" i="18"/>
  <c r="CK297" i="18"/>
  <c r="CO297" i="18"/>
  <c r="CQ297" i="18"/>
  <c r="CS297" i="18"/>
  <c r="CU297" i="18"/>
  <c r="CM298" i="18"/>
  <c r="CK303" i="18"/>
  <c r="CM303" i="18"/>
  <c r="CO303" i="18"/>
  <c r="CS303" i="18"/>
  <c r="CE306" i="18"/>
  <c r="CG309" i="18"/>
  <c r="CG314" i="18"/>
  <c r="CK314" i="18"/>
  <c r="CO314" i="18"/>
  <c r="CQ314" i="18"/>
  <c r="CS314" i="18"/>
  <c r="CU314" i="18"/>
  <c r="CC315" i="18"/>
  <c r="CM315" i="18"/>
  <c r="CM317" i="18"/>
  <c r="CM325" i="18"/>
  <c r="CM329" i="18"/>
  <c r="CM333" i="18"/>
  <c r="CM337" i="18"/>
  <c r="CG343" i="18"/>
  <c r="CI343" i="18"/>
  <c r="CK343" i="18"/>
  <c r="CM343" i="18"/>
  <c r="CO343" i="18"/>
  <c r="CQ343" i="18"/>
  <c r="CS343" i="18"/>
  <c r="CU343" i="18"/>
  <c r="CO347" i="18"/>
  <c r="CQ353" i="18"/>
  <c r="CM354" i="18"/>
  <c r="CE362" i="18"/>
  <c r="CP363" i="18"/>
  <c r="CK364" i="18"/>
  <c r="CS364" i="18"/>
  <c r="CH365" i="18"/>
  <c r="CC366" i="18"/>
  <c r="CH367" i="18"/>
  <c r="CG371" i="18"/>
  <c r="CI371" i="18"/>
  <c r="CK371" i="18"/>
  <c r="CO371" i="18"/>
  <c r="CQ371" i="18"/>
  <c r="CS371" i="18"/>
  <c r="CU371" i="18"/>
  <c r="CI372" i="18"/>
  <c r="CK372" i="18"/>
  <c r="CM372" i="18"/>
  <c r="CO372" i="18"/>
  <c r="CU372" i="18"/>
  <c r="CG377" i="18"/>
  <c r="CD377" i="18"/>
  <c r="CL381" i="18"/>
  <c r="CQ382" i="18"/>
  <c r="CM383" i="18"/>
  <c r="CG384" i="18"/>
  <c r="CK384" i="18"/>
  <c r="CM384" i="18"/>
  <c r="CO384" i="18"/>
  <c r="CS384" i="18"/>
  <c r="CE388" i="18"/>
  <c r="CS29" i="18"/>
  <c r="CU29" i="18"/>
  <c r="CL29" i="18"/>
  <c r="CI30" i="18"/>
  <c r="CM30" i="18"/>
  <c r="CO30" i="18"/>
  <c r="CM31" i="18"/>
  <c r="CN31" i="18"/>
  <c r="CD33" i="18"/>
  <c r="CN33" i="18"/>
  <c r="CG34" i="18"/>
  <c r="CK34" i="18"/>
  <c r="CO34" i="18"/>
  <c r="CS34" i="18"/>
  <c r="CL35" i="18"/>
  <c r="CN38" i="18"/>
  <c r="CO39" i="18"/>
  <c r="CL40" i="18"/>
  <c r="CL42" i="18"/>
  <c r="CI44" i="18"/>
  <c r="CF44" i="18"/>
  <c r="CP21" i="18"/>
  <c r="CR27" i="18"/>
  <c r="CE8" i="18"/>
  <c r="CJ10" i="18"/>
  <c r="CE11" i="18"/>
  <c r="CI11" i="18"/>
  <c r="CM11" i="18"/>
  <c r="CU11" i="18"/>
  <c r="CJ12" i="18"/>
  <c r="CC14" i="18"/>
  <c r="CM14" i="18"/>
  <c r="CD14" i="18"/>
  <c r="CN14" i="18"/>
  <c r="CG15" i="18"/>
  <c r="CK15" i="18"/>
  <c r="CO15" i="18"/>
  <c r="CS15" i="18"/>
  <c r="CM16" i="18"/>
  <c r="CD16" i="18"/>
  <c r="CN16" i="18"/>
  <c r="CJ18" i="18"/>
  <c r="CL19" i="18"/>
  <c r="CG20" i="18"/>
  <c r="CI20" i="18"/>
  <c r="CO20" i="18"/>
  <c r="CQ20" i="18"/>
  <c r="CJ21" i="18"/>
  <c r="CI23" i="18"/>
  <c r="CO23" i="18"/>
  <c r="CQ23" i="18"/>
  <c r="CS23" i="18"/>
  <c r="CU23" i="18"/>
  <c r="CC24" i="18"/>
  <c r="CG24" i="18"/>
  <c r="CK24" i="18"/>
  <c r="CM24" i="18"/>
  <c r="CO24" i="18"/>
  <c r="CS24" i="18"/>
  <c r="CU24" i="18"/>
  <c r="CL25" i="18"/>
  <c r="CG27" i="18"/>
  <c r="CI27" i="18"/>
  <c r="CK27" i="18"/>
  <c r="CO27" i="18"/>
  <c r="CQ27" i="18"/>
  <c r="CS27" i="18"/>
  <c r="CU27" i="18"/>
  <c r="CD29" i="18"/>
  <c r="CN29" i="18"/>
  <c r="CH31" i="18"/>
  <c r="CP31" i="18"/>
  <c r="CH33" i="18"/>
  <c r="CP33" i="18"/>
  <c r="CE35" i="18"/>
  <c r="CF35" i="18"/>
  <c r="CE38" i="18"/>
  <c r="CH38" i="18"/>
  <c r="CP38" i="18"/>
  <c r="CE40" i="18"/>
  <c r="CF40" i="18"/>
  <c r="CN40" i="18"/>
  <c r="CD42" i="18"/>
  <c r="CN42" i="18"/>
  <c r="CG43" i="18"/>
  <c r="CK43" i="18"/>
  <c r="CO43" i="18"/>
  <c r="CS43" i="18"/>
  <c r="CL44" i="18"/>
  <c r="CD44" i="18"/>
  <c r="CJ44" i="18"/>
  <c r="CH44" i="18"/>
  <c r="CN44" i="18"/>
  <c r="CM44" i="18"/>
  <c r="CE9" i="18"/>
  <c r="CG10" i="18"/>
  <c r="CK10" i="18"/>
  <c r="CO10" i="18"/>
  <c r="CQ10" i="18"/>
  <c r="CS10" i="18"/>
  <c r="CU10" i="18"/>
  <c r="CL10" i="18"/>
  <c r="CG12" i="18"/>
  <c r="CI12" i="18"/>
  <c r="CK12" i="18"/>
  <c r="CO12" i="18"/>
  <c r="CQ12" i="18"/>
  <c r="CS12" i="18"/>
  <c r="CU12" i="18"/>
  <c r="CL12" i="18"/>
  <c r="CG13" i="18"/>
  <c r="CI13" i="18"/>
  <c r="CK13" i="18"/>
  <c r="CM13" i="18"/>
  <c r="CO13" i="18"/>
  <c r="CQ13" i="18"/>
  <c r="CS13" i="18"/>
  <c r="CU13" i="18"/>
  <c r="CE14" i="18"/>
  <c r="CH14" i="18"/>
  <c r="CP14" i="18"/>
  <c r="CE16" i="18"/>
  <c r="CH16" i="18"/>
  <c r="CP16" i="18"/>
  <c r="CG18" i="18"/>
  <c r="CK18" i="18"/>
  <c r="CO18" i="18"/>
  <c r="CQ18" i="18"/>
  <c r="CS18" i="18"/>
  <c r="CU18" i="18"/>
  <c r="CR18" i="18"/>
  <c r="CG19" i="18"/>
  <c r="CK19" i="18"/>
  <c r="CS19" i="18"/>
  <c r="CP19" i="18"/>
  <c r="CE20" i="18"/>
  <c r="CK20" i="18"/>
  <c r="CU20" i="18"/>
  <c r="CD21" i="18"/>
  <c r="CL21" i="18"/>
  <c r="CG22" i="18"/>
  <c r="CI22" i="18"/>
  <c r="CK22" i="18"/>
  <c r="CM22" i="18"/>
  <c r="CQ22" i="18"/>
  <c r="CS22" i="18"/>
  <c r="CU22" i="18"/>
  <c r="CD23" i="18"/>
  <c r="CD25" i="18"/>
  <c r="CN25" i="18"/>
  <c r="CI26" i="18"/>
  <c r="CM26" i="18"/>
  <c r="CQ26" i="18"/>
  <c r="CU26" i="18"/>
  <c r="CC27" i="18"/>
  <c r="CM27" i="18"/>
  <c r="CD27" i="18"/>
  <c r="CI28" i="18"/>
  <c r="CM28" i="18"/>
  <c r="CP29" i="18"/>
  <c r="CE30" i="18"/>
  <c r="CU30" i="18"/>
  <c r="CJ33" i="18"/>
  <c r="CP35" i="18"/>
  <c r="CE37" i="18"/>
  <c r="CE39" i="18"/>
  <c r="CM39" i="18"/>
  <c r="CU39" i="18"/>
  <c r="CP40" i="18"/>
  <c r="CE41" i="18"/>
  <c r="CH42" i="18"/>
  <c r="CE44" i="18"/>
  <c r="CG8" i="18"/>
  <c r="CK8" i="18"/>
  <c r="CO8" i="18"/>
  <c r="CQ8" i="18"/>
  <c r="CS8" i="18"/>
  <c r="CU8" i="18"/>
  <c r="CC10" i="18"/>
  <c r="CM10" i="18"/>
  <c r="CD10" i="18"/>
  <c r="CC11" i="18"/>
  <c r="CG11" i="18"/>
  <c r="CK11" i="18"/>
  <c r="CO11" i="18"/>
  <c r="CS11" i="18"/>
  <c r="CC12" i="18"/>
  <c r="CM12" i="18"/>
  <c r="CD12" i="18"/>
  <c r="CE15" i="18"/>
  <c r="CI15" i="18"/>
  <c r="CM15" i="18"/>
  <c r="CU15" i="18"/>
  <c r="CC18" i="18"/>
  <c r="CD18" i="18"/>
  <c r="CC19" i="18"/>
  <c r="CD19" i="18"/>
  <c r="CP20" i="18"/>
  <c r="CE21" i="18"/>
  <c r="CM21" i="18"/>
  <c r="CE24" i="18"/>
  <c r="CI24" i="18"/>
  <c r="CE25" i="18"/>
  <c r="CM25" i="18"/>
  <c r="CQ32" i="18"/>
  <c r="CS32" i="18"/>
  <c r="CU32" i="18"/>
  <c r="CS35" i="18"/>
  <c r="CU35" i="18"/>
  <c r="CQ36" i="18"/>
  <c r="CS36" i="18"/>
  <c r="CK40" i="18"/>
  <c r="CS40" i="18"/>
  <c r="CU40" i="18"/>
  <c r="CR44" i="18"/>
  <c r="CP44" i="18"/>
  <c r="CC46" i="18"/>
  <c r="CM46" i="18"/>
  <c r="CD46" i="18"/>
  <c r="CN46" i="18"/>
  <c r="CC47" i="18"/>
  <c r="CG47" i="18"/>
  <c r="CK47" i="18"/>
  <c r="CO47" i="18"/>
  <c r="CS47" i="18"/>
  <c r="CJ48" i="18"/>
  <c r="CR48" i="18"/>
  <c r="CD50" i="18"/>
  <c r="CN50" i="18"/>
  <c r="CC53" i="18"/>
  <c r="CD53" i="18"/>
  <c r="CN53" i="18"/>
  <c r="CJ55" i="18"/>
  <c r="CR55" i="18"/>
  <c r="CE56" i="18"/>
  <c r="CI56" i="18"/>
  <c r="CM56" i="18"/>
  <c r="CU56" i="18"/>
  <c r="CJ57" i="18"/>
  <c r="CR57" i="18"/>
  <c r="CJ59" i="18"/>
  <c r="CR59" i="18"/>
  <c r="CH61" i="18"/>
  <c r="CP61" i="18"/>
  <c r="CE62" i="18"/>
  <c r="CH63" i="18"/>
  <c r="CP63" i="18"/>
  <c r="CE65" i="18"/>
  <c r="CN65" i="18"/>
  <c r="CD67" i="18"/>
  <c r="CN67" i="18"/>
  <c r="CG68" i="18"/>
  <c r="CK68" i="18"/>
  <c r="CO68" i="18"/>
  <c r="CS68" i="18"/>
  <c r="CI68" i="18"/>
  <c r="CD69" i="18"/>
  <c r="CL69" i="18"/>
  <c r="CI70" i="18"/>
  <c r="CO70" i="18"/>
  <c r="CQ70" i="18"/>
  <c r="CU70" i="18"/>
  <c r="CL71" i="18"/>
  <c r="CD73" i="18"/>
  <c r="CL73" i="18"/>
  <c r="CU74" i="18"/>
  <c r="CD75" i="18"/>
  <c r="CN75" i="18"/>
  <c r="CO76" i="18"/>
  <c r="CS76" i="18"/>
  <c r="CH77" i="18"/>
  <c r="CP77" i="18"/>
  <c r="CE78" i="18"/>
  <c r="CE79" i="18"/>
  <c r="CH79" i="18"/>
  <c r="CP79" i="18"/>
  <c r="CM81" i="18"/>
  <c r="CD81" i="18"/>
  <c r="CL81" i="18"/>
  <c r="CC82" i="18"/>
  <c r="CM82" i="18"/>
  <c r="CJ84" i="18"/>
  <c r="CM85" i="18"/>
  <c r="CR86" i="18"/>
  <c r="CP88" i="18"/>
  <c r="CM91" i="18"/>
  <c r="CE92" i="18"/>
  <c r="CU94" i="18"/>
  <c r="CM95" i="18"/>
  <c r="CE96" i="18"/>
  <c r="CC100" i="18"/>
  <c r="CM100" i="18"/>
  <c r="CE101" i="18"/>
  <c r="CC104" i="18"/>
  <c r="CM104" i="18"/>
  <c r="CU107" i="18"/>
  <c r="CM108" i="18"/>
  <c r="CE109" i="18"/>
  <c r="CM112" i="18"/>
  <c r="CE113" i="18"/>
  <c r="CE114" i="18"/>
  <c r="CG116" i="18"/>
  <c r="CK116" i="18"/>
  <c r="CE117" i="18"/>
  <c r="CU119" i="18"/>
  <c r="CM120" i="18"/>
  <c r="CE121" i="18"/>
  <c r="CU123" i="18"/>
  <c r="CM124" i="18"/>
  <c r="CE125" i="18"/>
  <c r="CU127" i="18"/>
  <c r="CM128" i="18"/>
  <c r="CE129" i="18"/>
  <c r="CU131" i="18"/>
  <c r="CC132" i="18"/>
  <c r="CM132" i="18"/>
  <c r="CE133" i="18"/>
  <c r="CS135" i="18"/>
  <c r="CU135" i="18"/>
  <c r="CM136" i="18"/>
  <c r="CE137" i="18"/>
  <c r="CQ139" i="18"/>
  <c r="CS139" i="18"/>
  <c r="CU139" i="18"/>
  <c r="CC140" i="18"/>
  <c r="CM140" i="18"/>
  <c r="CE141" i="18"/>
  <c r="CM144" i="18"/>
  <c r="CE145" i="18"/>
  <c r="CU147" i="18"/>
  <c r="CM148" i="18"/>
  <c r="CE149" i="18"/>
  <c r="CU152" i="18"/>
  <c r="CC153" i="18"/>
  <c r="CM153" i="18"/>
  <c r="CM157" i="18"/>
  <c r="CE158" i="18"/>
  <c r="CE46" i="18"/>
  <c r="CH46" i="18"/>
  <c r="CP46" i="18"/>
  <c r="CL48" i="18"/>
  <c r="CG49" i="18"/>
  <c r="CI49" i="18"/>
  <c r="CK49" i="18"/>
  <c r="CO49" i="18"/>
  <c r="CQ49" i="18"/>
  <c r="CS49" i="18"/>
  <c r="CU49" i="18"/>
  <c r="CE50" i="18"/>
  <c r="CH50" i="18"/>
  <c r="CP50" i="18"/>
  <c r="CH53" i="18"/>
  <c r="CP53" i="18"/>
  <c r="CL55" i="18"/>
  <c r="CL57" i="18"/>
  <c r="CC58" i="18"/>
  <c r="CG58" i="18"/>
  <c r="CI58" i="18"/>
  <c r="CK58" i="18"/>
  <c r="CM58" i="18"/>
  <c r="CQ58" i="18"/>
  <c r="CS58" i="18"/>
  <c r="CU58" i="18"/>
  <c r="CL59" i="18"/>
  <c r="CO61" i="18"/>
  <c r="CQ61" i="18"/>
  <c r="CS61" i="18"/>
  <c r="CU61" i="18"/>
  <c r="CJ61" i="18"/>
  <c r="CJ63" i="18"/>
  <c r="CH65" i="18"/>
  <c r="CP65" i="18"/>
  <c r="CE66" i="18"/>
  <c r="CE67" i="18"/>
  <c r="CH67" i="18"/>
  <c r="CP67" i="18"/>
  <c r="CE69" i="18"/>
  <c r="CF69" i="18"/>
  <c r="CN69" i="18"/>
  <c r="CD71" i="18"/>
  <c r="CN71" i="18"/>
  <c r="CG72" i="18"/>
  <c r="CK72" i="18"/>
  <c r="CO72" i="18"/>
  <c r="CS72" i="18"/>
  <c r="CE73" i="18"/>
  <c r="CN73" i="18"/>
  <c r="CH75" i="18"/>
  <c r="CP75" i="18"/>
  <c r="CJ77" i="18"/>
  <c r="CJ79" i="18"/>
  <c r="CE80" i="18"/>
  <c r="CI80" i="18"/>
  <c r="CU80" i="18"/>
  <c r="CE81" i="18"/>
  <c r="CN81" i="18"/>
  <c r="CL84" i="18"/>
  <c r="CD88" i="18"/>
  <c r="CU89" i="18"/>
  <c r="CM90" i="18"/>
  <c r="CE91" i="18"/>
  <c r="CM94" i="18"/>
  <c r="CE95" i="18"/>
  <c r="CE100" i="18"/>
  <c r="CU102" i="18"/>
  <c r="CM103" i="18"/>
  <c r="CE104" i="18"/>
  <c r="CK106" i="18"/>
  <c r="CS106" i="18"/>
  <c r="CU106" i="18"/>
  <c r="CM107" i="18"/>
  <c r="CE108" i="18"/>
  <c r="CU110" i="18"/>
  <c r="CM111" i="18"/>
  <c r="CE112" i="18"/>
  <c r="CK115" i="18"/>
  <c r="CS115" i="18"/>
  <c r="CU115" i="18"/>
  <c r="CC116" i="18"/>
  <c r="CM116" i="18"/>
  <c r="CM119" i="18"/>
  <c r="CE120" i="18"/>
  <c r="CC123" i="18"/>
  <c r="CM123" i="18"/>
  <c r="CE124" i="18"/>
  <c r="CK126" i="18"/>
  <c r="CS126" i="18"/>
  <c r="CU126" i="18"/>
  <c r="CM127" i="18"/>
  <c r="CE128" i="18"/>
  <c r="CM131" i="18"/>
  <c r="CE132" i="18"/>
  <c r="CC135" i="18"/>
  <c r="CM135" i="18"/>
  <c r="CE136" i="18"/>
  <c r="CM139" i="18"/>
  <c r="CE140" i="18"/>
  <c r="CM143" i="18"/>
  <c r="CE144" i="18"/>
  <c r="CS146" i="18"/>
  <c r="CU146" i="18"/>
  <c r="CC147" i="18"/>
  <c r="CM147" i="18"/>
  <c r="CE148" i="18"/>
  <c r="CK151" i="18"/>
  <c r="CS151" i="18"/>
  <c r="CU151" i="18"/>
  <c r="CM152" i="18"/>
  <c r="CE153" i="18"/>
  <c r="CK155" i="18"/>
  <c r="CS155" i="18"/>
  <c r="CU155" i="18"/>
  <c r="CM156" i="18"/>
  <c r="CE157" i="18"/>
  <c r="CS159" i="18"/>
  <c r="CU159" i="18"/>
  <c r="CU44" i="18"/>
  <c r="CJ46" i="18"/>
  <c r="CE47" i="18"/>
  <c r="CM47" i="18"/>
  <c r="CM48" i="18"/>
  <c r="CD48" i="18"/>
  <c r="CN48" i="18"/>
  <c r="CJ50" i="18"/>
  <c r="CM51" i="18"/>
  <c r="CU51" i="18"/>
  <c r="CJ53" i="18"/>
  <c r="CM55" i="18"/>
  <c r="CD55" i="18"/>
  <c r="CN55" i="18"/>
  <c r="CO56" i="18"/>
  <c r="CM57" i="18"/>
  <c r="CD57" i="18"/>
  <c r="CN57" i="18"/>
  <c r="CD59" i="18"/>
  <c r="CN59" i="18"/>
  <c r="CI60" i="18"/>
  <c r="CD61" i="18"/>
  <c r="CL61" i="18"/>
  <c r="CI62" i="18"/>
  <c r="CM62" i="18"/>
  <c r="CO62" i="18"/>
  <c r="CQ62" i="18"/>
  <c r="CU62" i="18"/>
  <c r="CL63" i="18"/>
  <c r="CK65" i="18"/>
  <c r="CO65" i="18"/>
  <c r="CQ65" i="18"/>
  <c r="CS65" i="18"/>
  <c r="CU65" i="18"/>
  <c r="CJ65" i="18"/>
  <c r="CJ67" i="18"/>
  <c r="CH69" i="18"/>
  <c r="CP69" i="18"/>
  <c r="CE70" i="18"/>
  <c r="CE71" i="18"/>
  <c r="CH71" i="18"/>
  <c r="CP71" i="18"/>
  <c r="CH73" i="18"/>
  <c r="CP73" i="18"/>
  <c r="CE74" i="18"/>
  <c r="CJ75" i="18"/>
  <c r="CI76" i="18"/>
  <c r="CM77" i="18"/>
  <c r="CD77" i="18"/>
  <c r="CL77" i="18"/>
  <c r="CG78" i="18"/>
  <c r="CI78" i="18"/>
  <c r="CM78" i="18"/>
  <c r="CQ78" i="18"/>
  <c r="CS78" i="18"/>
  <c r="CU78" i="18"/>
  <c r="CL79" i="18"/>
  <c r="CH81" i="18"/>
  <c r="CP81" i="18"/>
  <c r="CJ82" i="18"/>
  <c r="CD84" i="18"/>
  <c r="CN84" i="18"/>
  <c r="CG85" i="18"/>
  <c r="CK85" i="18"/>
  <c r="CO85" i="18"/>
  <c r="CS85" i="18"/>
  <c r="CI85" i="18"/>
  <c r="CJ86" i="18"/>
  <c r="CM88" i="18"/>
  <c r="CH88" i="18"/>
  <c r="CM89" i="18"/>
  <c r="CE90" i="18"/>
  <c r="CS92" i="18"/>
  <c r="CU92" i="18"/>
  <c r="CC93" i="18"/>
  <c r="CM93" i="18"/>
  <c r="CE94" i="18"/>
  <c r="CU96" i="18"/>
  <c r="CC97" i="18"/>
  <c r="CM97" i="18"/>
  <c r="CC98" i="18"/>
  <c r="CM98" i="18"/>
  <c r="CE99" i="18"/>
  <c r="CI101" i="18"/>
  <c r="CK101" i="18"/>
  <c r="CQ101" i="18"/>
  <c r="CS101" i="18"/>
  <c r="CU101" i="18"/>
  <c r="CC102" i="18"/>
  <c r="CM102" i="18"/>
  <c r="CE103" i="18"/>
  <c r="CQ105" i="18"/>
  <c r="CS105" i="18"/>
  <c r="CU105" i="18"/>
  <c r="CC106" i="18"/>
  <c r="CM106" i="18"/>
  <c r="CE107" i="18"/>
  <c r="CS109" i="18"/>
  <c r="CU109" i="18"/>
  <c r="CM110" i="18"/>
  <c r="CE111" i="18"/>
  <c r="CU117" i="18"/>
  <c r="CM118" i="18"/>
  <c r="CE119" i="18"/>
  <c r="CU121" i="18"/>
  <c r="CM122" i="18"/>
  <c r="CE123" i="18"/>
  <c r="CU125" i="18"/>
  <c r="CM126" i="18"/>
  <c r="CE127" i="18"/>
  <c r="CC130" i="18"/>
  <c r="CM130" i="18"/>
  <c r="CE131" i="18"/>
  <c r="CS133" i="18"/>
  <c r="CU133" i="18"/>
  <c r="CM134" i="18"/>
  <c r="CE135" i="18"/>
  <c r="CM138" i="18"/>
  <c r="CE139" i="18"/>
  <c r="CG141" i="18"/>
  <c r="CI141" i="18"/>
  <c r="CK141" i="18"/>
  <c r="CS141" i="18"/>
  <c r="CU141" i="18"/>
  <c r="CC142" i="18"/>
  <c r="CM142" i="18"/>
  <c r="CE143" i="18"/>
  <c r="CM146" i="18"/>
  <c r="CE147" i="18"/>
  <c r="CU149" i="18"/>
  <c r="CC150" i="18"/>
  <c r="CM150" i="18"/>
  <c r="CM151" i="18"/>
  <c r="CE152" i="18"/>
  <c r="CS154" i="18"/>
  <c r="CU154" i="18"/>
  <c r="CM155" i="18"/>
  <c r="CE156" i="18"/>
  <c r="CG158" i="18"/>
  <c r="CK158" i="18"/>
  <c r="CS158" i="18"/>
  <c r="CU158" i="18"/>
  <c r="CM159" i="18"/>
  <c r="CE160" i="18"/>
  <c r="CO45" i="18"/>
  <c r="CQ45" i="18"/>
  <c r="CS46" i="18"/>
  <c r="CU46" i="18"/>
  <c r="CI47" i="18"/>
  <c r="CE49" i="18"/>
  <c r="CG50" i="18"/>
  <c r="CK50" i="18"/>
  <c r="CO50" i="18"/>
  <c r="CQ50" i="18"/>
  <c r="CS50" i="18"/>
  <c r="CU50" i="18"/>
  <c r="CI51" i="18"/>
  <c r="CM54" i="18"/>
  <c r="CU54" i="18"/>
  <c r="CE55" i="18"/>
  <c r="CE58" i="18"/>
  <c r="CM59" i="18"/>
  <c r="CE61" i="18"/>
  <c r="CD63" i="18"/>
  <c r="CI64" i="18"/>
  <c r="CD65" i="18"/>
  <c r="CU66" i="18"/>
  <c r="CO69" i="18"/>
  <c r="CQ69" i="18"/>
  <c r="CS69" i="18"/>
  <c r="CU69" i="18"/>
  <c r="CE77" i="18"/>
  <c r="CF77" i="18"/>
  <c r="CD79" i="18"/>
  <c r="CE83" i="18"/>
  <c r="CE84" i="18"/>
  <c r="CL88" i="18"/>
  <c r="CE89" i="18"/>
  <c r="CK91" i="18"/>
  <c r="CS91" i="18"/>
  <c r="CU91" i="18"/>
  <c r="CM92" i="18"/>
  <c r="CE93" i="18"/>
  <c r="CS95" i="18"/>
  <c r="CU95" i="18"/>
  <c r="CM96" i="18"/>
  <c r="CE97" i="18"/>
  <c r="CE98" i="18"/>
  <c r="CQ100" i="18"/>
  <c r="CS100" i="18"/>
  <c r="CU100" i="18"/>
  <c r="CC101" i="18"/>
  <c r="CM101" i="18"/>
  <c r="CE102" i="18"/>
  <c r="CU104" i="18"/>
  <c r="CC105" i="18"/>
  <c r="CM105" i="18"/>
  <c r="CE106" i="18"/>
  <c r="CU108" i="18"/>
  <c r="CC109" i="18"/>
  <c r="CM109" i="18"/>
  <c r="CE110" i="18"/>
  <c r="CU112" i="18"/>
  <c r="CC113" i="18"/>
  <c r="CM113" i="18"/>
  <c r="CC114" i="18"/>
  <c r="CM114" i="18"/>
  <c r="CE115" i="18"/>
  <c r="CM117" i="18"/>
  <c r="CE118" i="18"/>
  <c r="CK120" i="18"/>
  <c r="CU120" i="18"/>
  <c r="CM121" i="18"/>
  <c r="CE122" i="18"/>
  <c r="CU124" i="18"/>
  <c r="CM125" i="18"/>
  <c r="CE126" i="18"/>
  <c r="CM129" i="18"/>
  <c r="CE130" i="18"/>
  <c r="CM133" i="18"/>
  <c r="CE134" i="18"/>
  <c r="CM137" i="18"/>
  <c r="CE138" i="18"/>
  <c r="CS140" i="18"/>
  <c r="CU140" i="18"/>
  <c r="CM141" i="18"/>
  <c r="CE142" i="18"/>
  <c r="CM145" i="18"/>
  <c r="CE146" i="18"/>
  <c r="CK148" i="18"/>
  <c r="CS148" i="18"/>
  <c r="CU148" i="18"/>
  <c r="CM149" i="18"/>
  <c r="CE150" i="18"/>
  <c r="CE151" i="18"/>
  <c r="CU153" i="18"/>
  <c r="CC154" i="18"/>
  <c r="CE155" i="18"/>
  <c r="CQ157" i="18"/>
  <c r="CS157" i="18"/>
  <c r="CU157" i="18"/>
  <c r="CC158" i="18"/>
  <c r="CM158" i="18"/>
  <c r="CE159" i="18"/>
  <c r="CU160" i="18"/>
  <c r="CM161" i="18"/>
  <c r="CE162" i="18"/>
  <c r="CM165" i="18"/>
  <c r="CE166" i="18"/>
  <c r="CC169" i="18"/>
  <c r="CM169" i="18"/>
  <c r="CE170" i="18"/>
  <c r="CM173" i="18"/>
  <c r="CE174" i="18"/>
  <c r="CM177" i="18"/>
  <c r="CE178" i="18"/>
  <c r="CS180" i="18"/>
  <c r="CU180" i="18"/>
  <c r="CM181" i="18"/>
  <c r="CE182" i="18"/>
  <c r="CU184" i="18"/>
  <c r="CM185" i="18"/>
  <c r="CE186" i="18"/>
  <c r="CK188" i="18"/>
  <c r="CS188" i="18"/>
  <c r="CU188" i="18"/>
  <c r="CM189" i="18"/>
  <c r="CE190" i="18"/>
  <c r="CS193" i="18"/>
  <c r="CU193" i="18"/>
  <c r="CM194" i="18"/>
  <c r="CE195" i="18"/>
  <c r="CG197" i="18"/>
  <c r="CI197" i="18"/>
  <c r="CK197" i="18"/>
  <c r="CS197" i="18"/>
  <c r="CU197" i="18"/>
  <c r="CC198" i="18"/>
  <c r="CM198" i="18"/>
  <c r="CE199" i="18"/>
  <c r="CU202" i="18"/>
  <c r="CM203" i="18"/>
  <c r="CE204" i="18"/>
  <c r="CS206" i="18"/>
  <c r="CU206" i="18"/>
  <c r="CC207" i="18"/>
  <c r="CM207" i="18"/>
  <c r="CE208" i="18"/>
  <c r="CG211" i="18"/>
  <c r="CU211" i="18"/>
  <c r="CM212" i="18"/>
  <c r="CE213" i="18"/>
  <c r="CM216" i="18"/>
  <c r="CE217" i="18"/>
  <c r="CE221" i="18"/>
  <c r="CK223" i="18"/>
  <c r="CS223" i="18"/>
  <c r="CU223" i="18"/>
  <c r="CM224" i="18"/>
  <c r="CE225" i="18"/>
  <c r="CU227" i="18"/>
  <c r="CM228" i="18"/>
  <c r="CE229" i="18"/>
  <c r="CE230" i="18"/>
  <c r="CS232" i="18"/>
  <c r="CU232" i="18"/>
  <c r="CM233" i="18"/>
  <c r="CE234" i="18"/>
  <c r="CS236" i="18"/>
  <c r="CU236" i="18"/>
  <c r="CM237" i="18"/>
  <c r="CE238" i="18"/>
  <c r="CM241" i="18"/>
  <c r="CE242" i="18"/>
  <c r="CU244" i="18"/>
  <c r="CC245" i="18"/>
  <c r="CM245" i="18"/>
  <c r="CE246" i="18"/>
  <c r="CU248" i="18"/>
  <c r="CC249" i="18"/>
  <c r="CM249" i="18"/>
  <c r="CM250" i="18"/>
  <c r="CE251" i="18"/>
  <c r="CS253" i="18"/>
  <c r="CU253" i="18"/>
  <c r="CM254" i="18"/>
  <c r="CE255" i="18"/>
  <c r="CU257" i="18"/>
  <c r="CC258" i="18"/>
  <c r="CM258" i="18"/>
  <c r="CE259" i="18"/>
  <c r="CS261" i="18"/>
  <c r="CU261" i="18"/>
  <c r="CM262" i="18"/>
  <c r="CE263" i="18"/>
  <c r="CE264" i="18"/>
  <c r="CM267" i="18"/>
  <c r="CE268" i="18"/>
  <c r="CU270" i="18"/>
  <c r="CM271" i="18"/>
  <c r="CE272" i="18"/>
  <c r="CM275" i="18"/>
  <c r="CE276" i="18"/>
  <c r="CM279" i="18"/>
  <c r="CE280" i="18"/>
  <c r="CM160" i="18"/>
  <c r="CE161" i="18"/>
  <c r="CU163" i="18"/>
  <c r="CC164" i="18"/>
  <c r="CM164" i="18"/>
  <c r="CE165" i="18"/>
  <c r="CU167" i="18"/>
  <c r="CM168" i="18"/>
  <c r="CE169" i="18"/>
  <c r="CS171" i="18"/>
  <c r="CU171" i="18"/>
  <c r="CM172" i="18"/>
  <c r="CE173" i="18"/>
  <c r="CS175" i="18"/>
  <c r="CU175" i="18"/>
  <c r="CM176" i="18"/>
  <c r="CE177" i="18"/>
  <c r="CQ179" i="18"/>
  <c r="CS179" i="18"/>
  <c r="CU179" i="18"/>
  <c r="CM180" i="18"/>
  <c r="CE181" i="18"/>
  <c r="CS183" i="18"/>
  <c r="CU183" i="18"/>
  <c r="CM184" i="18"/>
  <c r="CE185" i="18"/>
  <c r="CK187" i="18"/>
  <c r="CS187" i="18"/>
  <c r="CU187" i="18"/>
  <c r="CM188" i="18"/>
  <c r="CE189" i="18"/>
  <c r="CS192" i="18"/>
  <c r="CU192" i="18"/>
  <c r="CM193" i="18"/>
  <c r="CE194" i="18"/>
  <c r="CQ196" i="18"/>
  <c r="CS196" i="18"/>
  <c r="CU196" i="18"/>
  <c r="CM197" i="18"/>
  <c r="CE198" i="18"/>
  <c r="CG201" i="18"/>
  <c r="CK201" i="18"/>
  <c r="CS201" i="18"/>
  <c r="CU201" i="18"/>
  <c r="CM202" i="18"/>
  <c r="CE203" i="18"/>
  <c r="CS205" i="18"/>
  <c r="CU205" i="18"/>
  <c r="CC206" i="18"/>
  <c r="CM206" i="18"/>
  <c r="CE207" i="18"/>
  <c r="CM210" i="18"/>
  <c r="CM211" i="18"/>
  <c r="CE212" i="18"/>
  <c r="CS214" i="18"/>
  <c r="CU214" i="18"/>
  <c r="CM215" i="18"/>
  <c r="CE216" i="18"/>
  <c r="CS218" i="18"/>
  <c r="CU218" i="18"/>
  <c r="CC219" i="18"/>
  <c r="CM219" i="18"/>
  <c r="CE220" i="18"/>
  <c r="CG222" i="18"/>
  <c r="CK222" i="18"/>
  <c r="CQ222" i="18"/>
  <c r="CS222" i="18"/>
  <c r="CM223" i="18"/>
  <c r="CE224" i="18"/>
  <c r="CK226" i="18"/>
  <c r="CS226" i="18"/>
  <c r="CU226" i="18"/>
  <c r="CC227" i="18"/>
  <c r="CM227" i="18"/>
  <c r="CE228" i="18"/>
  <c r="CS231" i="18"/>
  <c r="CU231" i="18"/>
  <c r="CC232" i="18"/>
  <c r="CM232" i="18"/>
  <c r="CE233" i="18"/>
  <c r="CC236" i="18"/>
  <c r="CM236" i="18"/>
  <c r="CE237" i="18"/>
  <c r="CM240" i="18"/>
  <c r="CE241" i="18"/>
  <c r="CU243" i="18"/>
  <c r="CM244" i="18"/>
  <c r="CE245" i="18"/>
  <c r="CS247" i="18"/>
  <c r="CU247" i="18"/>
  <c r="CC248" i="18"/>
  <c r="CM248" i="18"/>
  <c r="CE249" i="18"/>
  <c r="CE250" i="18"/>
  <c r="CK252" i="18"/>
  <c r="CS252" i="18"/>
  <c r="CU252" i="18"/>
  <c r="CM253" i="18"/>
  <c r="CE254" i="18"/>
  <c r="CU256" i="18"/>
  <c r="CM257" i="18"/>
  <c r="CE258" i="18"/>
  <c r="CG260" i="18"/>
  <c r="CI260" i="18"/>
  <c r="CK260" i="18"/>
  <c r="CO260" i="18"/>
  <c r="CQ260" i="18"/>
  <c r="CS260" i="18"/>
  <c r="CU260" i="18"/>
  <c r="CC261" i="18"/>
  <c r="CM261" i="18"/>
  <c r="CE262" i="18"/>
  <c r="CG265" i="18"/>
  <c r="CI265" i="18"/>
  <c r="CK265" i="18"/>
  <c r="CO265" i="18"/>
  <c r="CQ265" i="18"/>
  <c r="CS265" i="18"/>
  <c r="CU265" i="18"/>
  <c r="CC266" i="18"/>
  <c r="CM266" i="18"/>
  <c r="CE267" i="18"/>
  <c r="CG269" i="18"/>
  <c r="CI269" i="18"/>
  <c r="CK269" i="18"/>
  <c r="CO269" i="18"/>
  <c r="CQ269" i="18"/>
  <c r="CS269" i="18"/>
  <c r="CU269" i="18"/>
  <c r="CC270" i="18"/>
  <c r="CM270" i="18"/>
  <c r="CE271" i="18"/>
  <c r="CG273" i="18"/>
  <c r="CI273" i="18"/>
  <c r="CK273" i="18"/>
  <c r="CO273" i="18"/>
  <c r="CQ273" i="18"/>
  <c r="CS273" i="18"/>
  <c r="CU273" i="18"/>
  <c r="CC274" i="18"/>
  <c r="CM274" i="18"/>
  <c r="CE275" i="18"/>
  <c r="CG277" i="18"/>
  <c r="CI277" i="18"/>
  <c r="CK277" i="18"/>
  <c r="CO277" i="18"/>
  <c r="CQ277" i="18"/>
  <c r="CS277" i="18"/>
  <c r="CU277" i="18"/>
  <c r="CC278" i="18"/>
  <c r="CM278" i="18"/>
  <c r="CE279" i="18"/>
  <c r="CG281" i="18"/>
  <c r="CK281" i="18"/>
  <c r="CO281" i="18"/>
  <c r="CQ281" i="18"/>
  <c r="CS281" i="18"/>
  <c r="CU281" i="18"/>
  <c r="CG282" i="18"/>
  <c r="CI282" i="18"/>
  <c r="CK282" i="18"/>
  <c r="CO282" i="18"/>
  <c r="CQ282" i="18"/>
  <c r="CS282" i="18"/>
  <c r="CU282" i="18"/>
  <c r="CC283" i="18"/>
  <c r="CM283" i="18"/>
  <c r="CO283" i="18"/>
  <c r="CS283" i="18"/>
  <c r="CE284" i="18"/>
  <c r="CU162" i="18"/>
  <c r="CM163" i="18"/>
  <c r="CE164" i="18"/>
  <c r="CM167" i="18"/>
  <c r="CE168" i="18"/>
  <c r="CG170" i="18"/>
  <c r="CS170" i="18"/>
  <c r="CU170" i="18"/>
  <c r="CC171" i="18"/>
  <c r="CM171" i="18"/>
  <c r="CE172" i="18"/>
  <c r="CS174" i="18"/>
  <c r="CU174" i="18"/>
  <c r="CC175" i="18"/>
  <c r="CM175" i="18"/>
  <c r="CE176" i="18"/>
  <c r="CS178" i="18"/>
  <c r="CU178" i="18"/>
  <c r="CC179" i="18"/>
  <c r="CM179" i="18"/>
  <c r="CE180" i="18"/>
  <c r="CM183" i="18"/>
  <c r="CE184" i="18"/>
  <c r="CM187" i="18"/>
  <c r="CE188" i="18"/>
  <c r="CC191" i="18"/>
  <c r="CM191" i="18"/>
  <c r="CM192" i="18"/>
  <c r="CE193" i="18"/>
  <c r="CC196" i="18"/>
  <c r="CM196" i="18"/>
  <c r="CE197" i="18"/>
  <c r="CC200" i="18"/>
  <c r="CM200" i="18"/>
  <c r="CM201" i="18"/>
  <c r="CE202" i="18"/>
  <c r="CU204" i="18"/>
  <c r="CC205" i="18"/>
  <c r="CM205" i="18"/>
  <c r="CE206" i="18"/>
  <c r="CG208" i="18"/>
  <c r="CK208" i="18"/>
  <c r="CO208" i="18"/>
  <c r="CQ208" i="18"/>
  <c r="CS208" i="18"/>
  <c r="CU208" i="18"/>
  <c r="CC209" i="18"/>
  <c r="CM209" i="18"/>
  <c r="CE210" i="18"/>
  <c r="CE211" i="18"/>
  <c r="CQ213" i="18"/>
  <c r="CS213" i="18"/>
  <c r="CU213" i="18"/>
  <c r="CC214" i="18"/>
  <c r="CM214" i="18"/>
  <c r="CE215" i="18"/>
  <c r="CS217" i="18"/>
  <c r="CU217" i="18"/>
  <c r="CC218" i="18"/>
  <c r="CM218" i="18"/>
  <c r="CE219" i="18"/>
  <c r="CS221" i="18"/>
  <c r="CU221" i="18"/>
  <c r="CE223" i="18"/>
  <c r="CM226" i="18"/>
  <c r="CE227" i="18"/>
  <c r="CM231" i="18"/>
  <c r="CE232" i="18"/>
  <c r="CS234" i="18"/>
  <c r="CU234" i="18"/>
  <c r="CM235" i="18"/>
  <c r="CE236" i="18"/>
  <c r="CM239" i="18"/>
  <c r="CE240" i="18"/>
  <c r="CS242" i="18"/>
  <c r="CU242" i="18"/>
  <c r="CM243" i="18"/>
  <c r="CE244" i="18"/>
  <c r="CU246" i="18"/>
  <c r="CM247" i="18"/>
  <c r="CE248" i="18"/>
  <c r="CS251" i="18"/>
  <c r="CU251" i="18"/>
  <c r="CM252" i="18"/>
  <c r="CE253" i="18"/>
  <c r="CK255" i="18"/>
  <c r="CS255" i="18"/>
  <c r="CU255" i="18"/>
  <c r="CE257" i="18"/>
  <c r="CM260" i="18"/>
  <c r="CE261" i="18"/>
  <c r="CM265" i="18"/>
  <c r="CE266" i="18"/>
  <c r="CU268" i="18"/>
  <c r="CM269" i="18"/>
  <c r="CE270" i="18"/>
  <c r="CU272" i="18"/>
  <c r="CM273" i="18"/>
  <c r="CE274" i="18"/>
  <c r="CQ276" i="18"/>
  <c r="CS276" i="18"/>
  <c r="CU276" i="18"/>
  <c r="CM277" i="18"/>
  <c r="CE278" i="18"/>
  <c r="CM282" i="18"/>
  <c r="CE283" i="18"/>
  <c r="CM162" i="18"/>
  <c r="CE163" i="18"/>
  <c r="CU165" i="18"/>
  <c r="CM166" i="18"/>
  <c r="CE167" i="18"/>
  <c r="CM170" i="18"/>
  <c r="CE171" i="18"/>
  <c r="CC174" i="18"/>
  <c r="CM174" i="18"/>
  <c r="CE175" i="18"/>
  <c r="CC182" i="18"/>
  <c r="CM182" i="18"/>
  <c r="CE183" i="18"/>
  <c r="CU185" i="18"/>
  <c r="CM186" i="18"/>
  <c r="CE187" i="18"/>
  <c r="CS189" i="18"/>
  <c r="CU189" i="18"/>
  <c r="CC190" i="18"/>
  <c r="CM190" i="18"/>
  <c r="CE191" i="18"/>
  <c r="CE192" i="18"/>
  <c r="CM195" i="18"/>
  <c r="CE196" i="18"/>
  <c r="CM199" i="18"/>
  <c r="CE200" i="18"/>
  <c r="CE201" i="18"/>
  <c r="CK203" i="18"/>
  <c r="CS203" i="18"/>
  <c r="CU203" i="18"/>
  <c r="CC204" i="18"/>
  <c r="CM204" i="18"/>
  <c r="CE205" i="18"/>
  <c r="CM208" i="18"/>
  <c r="CE209" i="18"/>
  <c r="CC213" i="18"/>
  <c r="CM213" i="18"/>
  <c r="CE214" i="18"/>
  <c r="CS216" i="18"/>
  <c r="CU216" i="18"/>
  <c r="CM217" i="18"/>
  <c r="CU220" i="18"/>
  <c r="CM221" i="18"/>
  <c r="CM225" i="18"/>
  <c r="CE226" i="18"/>
  <c r="CK228" i="18"/>
  <c r="CO228" i="18"/>
  <c r="CQ228" i="18"/>
  <c r="CS228" i="18"/>
  <c r="CU228" i="18"/>
  <c r="CC229" i="18"/>
  <c r="CM229" i="18"/>
  <c r="CM230" i="18"/>
  <c r="CE231" i="18"/>
  <c r="CU233" i="18"/>
  <c r="CM234" i="18"/>
  <c r="CE235" i="18"/>
  <c r="CK237" i="18"/>
  <c r="CS237" i="18"/>
  <c r="CU237" i="18"/>
  <c r="CC238" i="18"/>
  <c r="CM238" i="18"/>
  <c r="CE239" i="18"/>
  <c r="CU241" i="18"/>
  <c r="CM242" i="18"/>
  <c r="CE243" i="18"/>
  <c r="CM246" i="18"/>
  <c r="CE247" i="18"/>
  <c r="CS250" i="18"/>
  <c r="CU250" i="18"/>
  <c r="CC251" i="18"/>
  <c r="CM251" i="18"/>
  <c r="CE252" i="18"/>
  <c r="CU254" i="18"/>
  <c r="CM255" i="18"/>
  <c r="CK258" i="18"/>
  <c r="CS258" i="18"/>
  <c r="CU258" i="18"/>
  <c r="CC259" i="18"/>
  <c r="CM259" i="18"/>
  <c r="CE260" i="18"/>
  <c r="CG262" i="18"/>
  <c r="CK262" i="18"/>
  <c r="CO262" i="18"/>
  <c r="CQ262" i="18"/>
  <c r="CS262" i="18"/>
  <c r="CU262" i="18"/>
  <c r="CC263" i="18"/>
  <c r="CM263" i="18"/>
  <c r="CC264" i="18"/>
  <c r="CM264" i="18"/>
  <c r="CE265" i="18"/>
  <c r="CG267" i="18"/>
  <c r="CK267" i="18"/>
  <c r="CO267" i="18"/>
  <c r="CQ267" i="18"/>
  <c r="CS267" i="18"/>
  <c r="CU267" i="18"/>
  <c r="CC268" i="18"/>
  <c r="CM268" i="18"/>
  <c r="CE269" i="18"/>
  <c r="CG271" i="18"/>
  <c r="CK271" i="18"/>
  <c r="CO271" i="18"/>
  <c r="CQ271" i="18"/>
  <c r="CS271" i="18"/>
  <c r="CU271" i="18"/>
  <c r="CC272" i="18"/>
  <c r="CM272" i="18"/>
  <c r="CE273" i="18"/>
  <c r="CG275" i="18"/>
  <c r="CK275" i="18"/>
  <c r="CO275" i="18"/>
  <c r="CQ275" i="18"/>
  <c r="CS275" i="18"/>
  <c r="CU275" i="18"/>
  <c r="CC276" i="18"/>
  <c r="CM276" i="18"/>
  <c r="CE277" i="18"/>
  <c r="CG279" i="18"/>
  <c r="CK279" i="18"/>
  <c r="CO279" i="18"/>
  <c r="CQ279" i="18"/>
  <c r="CS279" i="18"/>
  <c r="CU279" i="18"/>
  <c r="CC280" i="18"/>
  <c r="CM280" i="18"/>
  <c r="CE281" i="18"/>
  <c r="CE282" i="18"/>
  <c r="CG284" i="18"/>
  <c r="CK284" i="18"/>
  <c r="CO284" i="18"/>
  <c r="CQ284" i="18"/>
  <c r="CS284" i="18"/>
  <c r="CG285" i="18"/>
  <c r="CK285" i="18"/>
  <c r="CO285" i="18"/>
  <c r="CQ285" i="18"/>
  <c r="CS285" i="18"/>
  <c r="CU285" i="18"/>
  <c r="CC286" i="18"/>
  <c r="CM286" i="18"/>
  <c r="CC287" i="18"/>
  <c r="CG287" i="18"/>
  <c r="CK287" i="18"/>
  <c r="CM287" i="18"/>
  <c r="CO287" i="18"/>
  <c r="CS287" i="18"/>
  <c r="CI288" i="18"/>
  <c r="CQ288" i="18"/>
  <c r="CG289" i="18"/>
  <c r="CI289" i="18"/>
  <c r="CK289" i="18"/>
  <c r="CO289" i="18"/>
  <c r="CQ289" i="18"/>
  <c r="CS289" i="18"/>
  <c r="CE291" i="18"/>
  <c r="CI291" i="18"/>
  <c r="CM291" i="18"/>
  <c r="CQ291" i="18"/>
  <c r="CU291" i="18"/>
  <c r="CL291" i="18"/>
  <c r="CE292" i="18"/>
  <c r="CM292" i="18"/>
  <c r="CL292" i="18"/>
  <c r="CG293" i="18"/>
  <c r="CK293" i="18"/>
  <c r="CO293" i="18"/>
  <c r="CQ293" i="18"/>
  <c r="CS293" i="18"/>
  <c r="CU293" i="18"/>
  <c r="CJ293" i="18"/>
  <c r="CE295" i="18"/>
  <c r="CC296" i="18"/>
  <c r="CC297" i="18"/>
  <c r="CE298" i="18"/>
  <c r="CE299" i="18"/>
  <c r="CC300" i="18"/>
  <c r="CC301" i="18"/>
  <c r="CE302" i="18"/>
  <c r="CE303" i="18"/>
  <c r="CC304" i="18"/>
  <c r="CC305" i="18"/>
  <c r="CC306" i="18"/>
  <c r="CN306" i="18"/>
  <c r="CG307" i="18"/>
  <c r="CK307" i="18"/>
  <c r="CO307" i="18"/>
  <c r="CQ307" i="18"/>
  <c r="CS307" i="18"/>
  <c r="CU307" i="18"/>
  <c r="CR307" i="18"/>
  <c r="CI308" i="18"/>
  <c r="CQ308" i="18"/>
  <c r="CU308" i="18"/>
  <c r="CP308" i="18"/>
  <c r="CM310" i="18"/>
  <c r="CE311" i="18"/>
  <c r="CE312" i="18"/>
  <c r="CC313" i="18"/>
  <c r="CC314" i="18"/>
  <c r="CM314" i="18"/>
  <c r="CE315" i="18"/>
  <c r="CE316" i="18"/>
  <c r="CC317" i="18"/>
  <c r="CC318" i="18"/>
  <c r="CM318" i="18"/>
  <c r="CE319" i="18"/>
  <c r="CG322" i="18"/>
  <c r="CE286" i="18"/>
  <c r="CR289" i="18"/>
  <c r="CK292" i="18"/>
  <c r="CQ292" i="18"/>
  <c r="CS292" i="18"/>
  <c r="CU292" i="18"/>
  <c r="CN293" i="18"/>
  <c r="CG294" i="18"/>
  <c r="CK294" i="18"/>
  <c r="CO294" i="18"/>
  <c r="CQ294" i="18"/>
  <c r="CS294" i="18"/>
  <c r="CU294" i="18"/>
  <c r="CE296" i="18"/>
  <c r="CI296" i="18"/>
  <c r="CM296" i="18"/>
  <c r="CQ296" i="18"/>
  <c r="CU296" i="18"/>
  <c r="CE297" i="18"/>
  <c r="CE300" i="18"/>
  <c r="CM300" i="18"/>
  <c r="CQ300" i="18"/>
  <c r="CU300" i="18"/>
  <c r="CE301" i="18"/>
  <c r="CE304" i="18"/>
  <c r="CM304" i="18"/>
  <c r="CQ304" i="18"/>
  <c r="CU304" i="18"/>
  <c r="CE305" i="18"/>
  <c r="CK309" i="18"/>
  <c r="CO309" i="18"/>
  <c r="CS309" i="18"/>
  <c r="CK310" i="18"/>
  <c r="CO310" i="18"/>
  <c r="CQ310" i="18"/>
  <c r="CS310" i="18"/>
  <c r="CU310" i="18"/>
  <c r="CJ310" i="18"/>
  <c r="CE313" i="18"/>
  <c r="CI313" i="18"/>
  <c r="CM313" i="18"/>
  <c r="CQ313" i="18"/>
  <c r="CE314" i="18"/>
  <c r="CE317" i="18"/>
  <c r="CQ317" i="18"/>
  <c r="CE318" i="18"/>
  <c r="CU284" i="18"/>
  <c r="CE285" i="18"/>
  <c r="CE288" i="18"/>
  <c r="CM288" i="18"/>
  <c r="CU288" i="18"/>
  <c r="CG290" i="18"/>
  <c r="CK290" i="18"/>
  <c r="CM290" i="18"/>
  <c r="CO290" i="18"/>
  <c r="CS290" i="18"/>
  <c r="CG291" i="18"/>
  <c r="CK291" i="18"/>
  <c r="CO291" i="18"/>
  <c r="CS291" i="18"/>
  <c r="CD291" i="18"/>
  <c r="CC292" i="18"/>
  <c r="CD292" i="18"/>
  <c r="CC294" i="18"/>
  <c r="CM294" i="18"/>
  <c r="CR294" i="18"/>
  <c r="CG295" i="18"/>
  <c r="CI295" i="18"/>
  <c r="CQ295" i="18"/>
  <c r="CU295" i="18"/>
  <c r="CP295" i="18"/>
  <c r="CM297" i="18"/>
  <c r="CG298" i="18"/>
  <c r="CK298" i="18"/>
  <c r="CO298" i="18"/>
  <c r="CQ298" i="18"/>
  <c r="CS298" i="18"/>
  <c r="CU298" i="18"/>
  <c r="CR298" i="18"/>
  <c r="CG299" i="18"/>
  <c r="CI299" i="18"/>
  <c r="CQ299" i="18"/>
  <c r="CU299" i="18"/>
  <c r="CP299" i="18"/>
  <c r="CM301" i="18"/>
  <c r="CG302" i="18"/>
  <c r="CK302" i="18"/>
  <c r="CO302" i="18"/>
  <c r="CQ302" i="18"/>
  <c r="CS302" i="18"/>
  <c r="CU302" i="18"/>
  <c r="CR302" i="18"/>
  <c r="CG303" i="18"/>
  <c r="CI303" i="18"/>
  <c r="CQ303" i="18"/>
  <c r="CU303" i="18"/>
  <c r="CP303" i="18"/>
  <c r="CM305" i="18"/>
  <c r="CM306" i="18"/>
  <c r="CE307" i="18"/>
  <c r="CE308" i="18"/>
  <c r="CC309" i="18"/>
  <c r="CC310" i="18"/>
  <c r="CN310" i="18"/>
  <c r="CG311" i="18"/>
  <c r="CK311" i="18"/>
  <c r="CO311" i="18"/>
  <c r="CQ311" i="18"/>
  <c r="CS311" i="18"/>
  <c r="CU311" i="18"/>
  <c r="CR311" i="18"/>
  <c r="CG312" i="18"/>
  <c r="CI312" i="18"/>
  <c r="CK312" i="18"/>
  <c r="CQ312" i="18"/>
  <c r="CU312" i="18"/>
  <c r="CP312" i="18"/>
  <c r="CU313" i="18"/>
  <c r="CG315" i="18"/>
  <c r="CK315" i="18"/>
  <c r="CO315" i="18"/>
  <c r="CQ315" i="18"/>
  <c r="CS315" i="18"/>
  <c r="CU315" i="18"/>
  <c r="CR315" i="18"/>
  <c r="CG316" i="18"/>
  <c r="CI316" i="18"/>
  <c r="CK316" i="18"/>
  <c r="CO316" i="18"/>
  <c r="CQ316" i="18"/>
  <c r="CS316" i="18"/>
  <c r="CU316" i="18"/>
  <c r="CP316" i="18"/>
  <c r="CU317" i="18"/>
  <c r="CG319" i="18"/>
  <c r="CK319" i="18"/>
  <c r="CO319" i="18"/>
  <c r="CQ319" i="18"/>
  <c r="CS319" i="18"/>
  <c r="CU319" i="18"/>
  <c r="CC320" i="18"/>
  <c r="CM320" i="18"/>
  <c r="CO321" i="18"/>
  <c r="CQ321" i="18"/>
  <c r="CS321" i="18"/>
  <c r="CU321" i="18"/>
  <c r="CP321" i="18"/>
  <c r="CH291" i="18"/>
  <c r="CQ306" i="18"/>
  <c r="CS306" i="18"/>
  <c r="CU306" i="18"/>
  <c r="CJ306" i="18"/>
  <c r="CQ309" i="18"/>
  <c r="CS318" i="18"/>
  <c r="CU318" i="18"/>
  <c r="CM319" i="18"/>
  <c r="CE320" i="18"/>
  <c r="CH323" i="18"/>
  <c r="CN323" i="18"/>
  <c r="CD323" i="18"/>
  <c r="CL323" i="18"/>
  <c r="CJ323" i="18"/>
  <c r="CR323" i="18"/>
  <c r="CD325" i="18"/>
  <c r="CN325" i="18"/>
  <c r="CJ327" i="18"/>
  <c r="CR327" i="18"/>
  <c r="CD329" i="18"/>
  <c r="CN329" i="18"/>
  <c r="CJ331" i="18"/>
  <c r="CR331" i="18"/>
  <c r="CD333" i="18"/>
  <c r="CN333" i="18"/>
  <c r="CJ335" i="18"/>
  <c r="CR335" i="18"/>
  <c r="CD344" i="18"/>
  <c r="CN344" i="18"/>
  <c r="CP346" i="18"/>
  <c r="CJ348" i="18"/>
  <c r="CH352" i="18"/>
  <c r="CD357" i="18"/>
  <c r="CN357" i="18"/>
  <c r="CR359" i="18"/>
  <c r="CJ361" i="18"/>
  <c r="CN361" i="18"/>
  <c r="CD361" i="18"/>
  <c r="CG323" i="18"/>
  <c r="CK323" i="18"/>
  <c r="CO323" i="18"/>
  <c r="CQ323" i="18"/>
  <c r="CS323" i="18"/>
  <c r="CU323" i="18"/>
  <c r="CC324" i="18"/>
  <c r="CG324" i="18"/>
  <c r="CI324" i="18"/>
  <c r="CK324" i="18"/>
  <c r="CM324" i="18"/>
  <c r="CO324" i="18"/>
  <c r="CQ324" i="18"/>
  <c r="CS324" i="18"/>
  <c r="CU324" i="18"/>
  <c r="CE325" i="18"/>
  <c r="CH325" i="18"/>
  <c r="CP325" i="18"/>
  <c r="CE326" i="18"/>
  <c r="CG327" i="18"/>
  <c r="CK327" i="18"/>
  <c r="CO327" i="18"/>
  <c r="CQ327" i="18"/>
  <c r="CS327" i="18"/>
  <c r="CU327" i="18"/>
  <c r="CL327" i="18"/>
  <c r="CC328" i="18"/>
  <c r="CG328" i="18"/>
  <c r="CI328" i="18"/>
  <c r="CK328" i="18"/>
  <c r="CM328" i="18"/>
  <c r="CO328" i="18"/>
  <c r="CQ328" i="18"/>
  <c r="CS328" i="18"/>
  <c r="CU328" i="18"/>
  <c r="CE329" i="18"/>
  <c r="CH329" i="18"/>
  <c r="CP329" i="18"/>
  <c r="CE330" i="18"/>
  <c r="CG331" i="18"/>
  <c r="CK331" i="18"/>
  <c r="CO331" i="18"/>
  <c r="CQ331" i="18"/>
  <c r="CS331" i="18"/>
  <c r="CU331" i="18"/>
  <c r="CL331" i="18"/>
  <c r="CC332" i="18"/>
  <c r="CG332" i="18"/>
  <c r="CI332" i="18"/>
  <c r="CK332" i="18"/>
  <c r="CM332" i="18"/>
  <c r="CO332" i="18"/>
  <c r="CQ332" i="18"/>
  <c r="CS332" i="18"/>
  <c r="CU332" i="18"/>
  <c r="CE333" i="18"/>
  <c r="CH333" i="18"/>
  <c r="CP333" i="18"/>
  <c r="CE334" i="18"/>
  <c r="CG335" i="18"/>
  <c r="CK335" i="18"/>
  <c r="CO335" i="18"/>
  <c r="CQ335" i="18"/>
  <c r="CS335" i="18"/>
  <c r="CU335" i="18"/>
  <c r="CL335" i="18"/>
  <c r="CC336" i="18"/>
  <c r="CG336" i="18"/>
  <c r="CI336" i="18"/>
  <c r="CK336" i="18"/>
  <c r="CM336" i="18"/>
  <c r="CO336" i="18"/>
  <c r="CQ336" i="18"/>
  <c r="CS336" i="18"/>
  <c r="CU336" i="18"/>
  <c r="CE337" i="18"/>
  <c r="CC338" i="18"/>
  <c r="CG338" i="18"/>
  <c r="CI338" i="18"/>
  <c r="CK338" i="18"/>
  <c r="CM338" i="18"/>
  <c r="CO338" i="18"/>
  <c r="CQ338" i="18"/>
  <c r="CS338" i="18"/>
  <c r="CU338" i="18"/>
  <c r="CE339" i="18"/>
  <c r="CC340" i="18"/>
  <c r="CM340" i="18"/>
  <c r="CC342" i="18"/>
  <c r="CM342" i="18"/>
  <c r="CD342" i="18"/>
  <c r="CN342" i="18"/>
  <c r="CE344" i="18"/>
  <c r="CM344" i="18"/>
  <c r="CH344" i="18"/>
  <c r="CP344" i="18"/>
  <c r="CE345" i="18"/>
  <c r="CG346" i="18"/>
  <c r="CI346" i="18"/>
  <c r="CK346" i="18"/>
  <c r="CO346" i="18"/>
  <c r="CQ346" i="18"/>
  <c r="CS346" i="18"/>
  <c r="CU346" i="18"/>
  <c r="CL348" i="18"/>
  <c r="CC349" i="18"/>
  <c r="CI349" i="18"/>
  <c r="CK349" i="18"/>
  <c r="CO349" i="18"/>
  <c r="CS349" i="18"/>
  <c r="CC350" i="18"/>
  <c r="CM350" i="18"/>
  <c r="CJ350" i="18"/>
  <c r="CC351" i="18"/>
  <c r="CG351" i="18"/>
  <c r="CK351" i="18"/>
  <c r="CM351" i="18"/>
  <c r="CO351" i="18"/>
  <c r="CQ351" i="18"/>
  <c r="CS351" i="18"/>
  <c r="CU351" i="18"/>
  <c r="CE352" i="18"/>
  <c r="CL352" i="18"/>
  <c r="CE354" i="18"/>
  <c r="CE355" i="18"/>
  <c r="CC356" i="18"/>
  <c r="CG356" i="18"/>
  <c r="CI356" i="18"/>
  <c r="CK356" i="18"/>
  <c r="CM356" i="18"/>
  <c r="CO356" i="18"/>
  <c r="CQ356" i="18"/>
  <c r="CS356" i="18"/>
  <c r="CU356" i="18"/>
  <c r="CC357" i="18"/>
  <c r="CH357" i="18"/>
  <c r="CP357" i="18"/>
  <c r="CE358" i="18"/>
  <c r="CG360" i="18"/>
  <c r="CI360" i="18"/>
  <c r="CK360" i="18"/>
  <c r="CM360" i="18"/>
  <c r="CO360" i="18"/>
  <c r="CQ360" i="18"/>
  <c r="CS360" i="18"/>
  <c r="CU360" i="18"/>
  <c r="CH361" i="18"/>
  <c r="CM323" i="18"/>
  <c r="CJ325" i="18"/>
  <c r="CM327" i="18"/>
  <c r="CD327" i="18"/>
  <c r="CN327" i="18"/>
  <c r="CJ329" i="18"/>
  <c r="CM331" i="18"/>
  <c r="CD331" i="18"/>
  <c r="CN331" i="18"/>
  <c r="CJ333" i="18"/>
  <c r="CM335" i="18"/>
  <c r="CD335" i="18"/>
  <c r="CN335" i="18"/>
  <c r="CE336" i="18"/>
  <c r="CE340" i="18"/>
  <c r="CG341" i="18"/>
  <c r="CI341" i="18"/>
  <c r="CK341" i="18"/>
  <c r="CM341" i="18"/>
  <c r="CS341" i="18"/>
  <c r="CU341" i="18"/>
  <c r="CE342" i="18"/>
  <c r="CH342" i="18"/>
  <c r="CJ344" i="18"/>
  <c r="CM346" i="18"/>
  <c r="CD346" i="18"/>
  <c r="CO348" i="18"/>
  <c r="CQ348" i="18"/>
  <c r="CS348" i="18"/>
  <c r="CU348" i="18"/>
  <c r="CD348" i="18"/>
  <c r="CP348" i="18"/>
  <c r="CE350" i="18"/>
  <c r="CN350" i="18"/>
  <c r="CE351" i="18"/>
  <c r="CP352" i="18"/>
  <c r="CI353" i="18"/>
  <c r="CM353" i="18"/>
  <c r="CU353" i="18"/>
  <c r="CE356" i="18"/>
  <c r="CE357" i="18"/>
  <c r="CM357" i="18"/>
  <c r="CJ357" i="18"/>
  <c r="CJ359" i="18"/>
  <c r="CL361" i="18"/>
  <c r="CE323" i="18"/>
  <c r="CE324" i="18"/>
  <c r="CG325" i="18"/>
  <c r="CI325" i="18"/>
  <c r="CK325" i="18"/>
  <c r="CO325" i="18"/>
  <c r="CQ325" i="18"/>
  <c r="CS325" i="18"/>
  <c r="CU325" i="18"/>
  <c r="CC326" i="18"/>
  <c r="CG326" i="18"/>
  <c r="CI326" i="18"/>
  <c r="CK326" i="18"/>
  <c r="CM326" i="18"/>
  <c r="CO326" i="18"/>
  <c r="CQ326" i="18"/>
  <c r="CS326" i="18"/>
  <c r="CU326" i="18"/>
  <c r="CE327" i="18"/>
  <c r="CE328" i="18"/>
  <c r="CG329" i="18"/>
  <c r="CI329" i="18"/>
  <c r="CK329" i="18"/>
  <c r="CO329" i="18"/>
  <c r="CQ329" i="18"/>
  <c r="CS329" i="18"/>
  <c r="CU329" i="18"/>
  <c r="CC330" i="18"/>
  <c r="CG330" i="18"/>
  <c r="CI330" i="18"/>
  <c r="CK330" i="18"/>
  <c r="CM330" i="18"/>
  <c r="CO330" i="18"/>
  <c r="CQ330" i="18"/>
  <c r="CS330" i="18"/>
  <c r="CU330" i="18"/>
  <c r="CE331" i="18"/>
  <c r="CE332" i="18"/>
  <c r="CG333" i="18"/>
  <c r="CI333" i="18"/>
  <c r="CK333" i="18"/>
  <c r="CO333" i="18"/>
  <c r="CQ333" i="18"/>
  <c r="CS333" i="18"/>
  <c r="CU333" i="18"/>
  <c r="CC334" i="18"/>
  <c r="CG334" i="18"/>
  <c r="CI334" i="18"/>
  <c r="CK334" i="18"/>
  <c r="CM334" i="18"/>
  <c r="CO334" i="18"/>
  <c r="CQ334" i="18"/>
  <c r="CS334" i="18"/>
  <c r="CU334" i="18"/>
  <c r="CE335" i="18"/>
  <c r="CG337" i="18"/>
  <c r="CI337" i="18"/>
  <c r="CK337" i="18"/>
  <c r="CO337" i="18"/>
  <c r="CQ337" i="18"/>
  <c r="CS337" i="18"/>
  <c r="CU337" i="18"/>
  <c r="CE338" i="18"/>
  <c r="CG339" i="18"/>
  <c r="CK339" i="18"/>
  <c r="CO339" i="18"/>
  <c r="CQ339" i="18"/>
  <c r="CS339" i="18"/>
  <c r="CU339" i="18"/>
  <c r="CG344" i="18"/>
  <c r="CK344" i="18"/>
  <c r="CO344" i="18"/>
  <c r="CQ344" i="18"/>
  <c r="CS344" i="18"/>
  <c r="CU344" i="18"/>
  <c r="CC345" i="18"/>
  <c r="CG345" i="18"/>
  <c r="CI345" i="18"/>
  <c r="CK345" i="18"/>
  <c r="CM345" i="18"/>
  <c r="CO345" i="18"/>
  <c r="CQ345" i="18"/>
  <c r="CS345" i="18"/>
  <c r="CU345" i="18"/>
  <c r="CE346" i="18"/>
  <c r="CH346" i="18"/>
  <c r="CC347" i="18"/>
  <c r="CG347" i="18"/>
  <c r="CI347" i="18"/>
  <c r="CK347" i="18"/>
  <c r="CM347" i="18"/>
  <c r="CQ347" i="18"/>
  <c r="CS347" i="18"/>
  <c r="CH348" i="18"/>
  <c r="CE349" i="18"/>
  <c r="CM349" i="18"/>
  <c r="CU349" i="18"/>
  <c r="CG352" i="18"/>
  <c r="CK352" i="18"/>
  <c r="CO352" i="18"/>
  <c r="CQ352" i="18"/>
  <c r="CS352" i="18"/>
  <c r="CU352" i="18"/>
  <c r="CD352" i="18"/>
  <c r="CG353" i="18"/>
  <c r="CK353" i="18"/>
  <c r="CO353" i="18"/>
  <c r="CS353" i="18"/>
  <c r="CG354" i="18"/>
  <c r="CI354" i="18"/>
  <c r="CK354" i="18"/>
  <c r="CO354" i="18"/>
  <c r="CQ354" i="18"/>
  <c r="CS354" i="18"/>
  <c r="CU354" i="18"/>
  <c r="CR354" i="18"/>
  <c r="CG355" i="18"/>
  <c r="CQ355" i="18"/>
  <c r="CU355" i="18"/>
  <c r="CC358" i="18"/>
  <c r="CG358" i="18"/>
  <c r="CI358" i="18"/>
  <c r="CK358" i="18"/>
  <c r="CM358" i="18"/>
  <c r="CO358" i="18"/>
  <c r="CQ358" i="18"/>
  <c r="CS358" i="18"/>
  <c r="CU358" i="18"/>
  <c r="CE359" i="18"/>
  <c r="CN359" i="18"/>
  <c r="CE360" i="18"/>
  <c r="CG361" i="18"/>
  <c r="CI361" i="18"/>
  <c r="CK361" i="18"/>
  <c r="CO361" i="18"/>
  <c r="CQ361" i="18"/>
  <c r="CG364" i="18"/>
  <c r="CO364" i="18"/>
  <c r="CI368" i="18"/>
  <c r="CH369" i="18"/>
  <c r="CP369" i="18"/>
  <c r="CS372" i="18"/>
  <c r="CN375" i="18"/>
  <c r="CK377" i="18"/>
  <c r="CO377" i="18"/>
  <c r="CQ377" i="18"/>
  <c r="CS377" i="18"/>
  <c r="CU377" i="18"/>
  <c r="CO378" i="18"/>
  <c r="CI378" i="18"/>
  <c r="CN379" i="18"/>
  <c r="CS381" i="18"/>
  <c r="CU381" i="18"/>
  <c r="CO382" i="18"/>
  <c r="CI382" i="18"/>
  <c r="CN383" i="18"/>
  <c r="CI386" i="18"/>
  <c r="CN387" i="18"/>
  <c r="CC363" i="18"/>
  <c r="CM363" i="18"/>
  <c r="CD363" i="18"/>
  <c r="CN363" i="18"/>
  <c r="CI364" i="18"/>
  <c r="CM364" i="18"/>
  <c r="CQ364" i="18"/>
  <c r="CU364" i="18"/>
  <c r="CC365" i="18"/>
  <c r="CM365" i="18"/>
  <c r="CD365" i="18"/>
  <c r="CN365" i="18"/>
  <c r="CI366" i="18"/>
  <c r="CM366" i="18"/>
  <c r="CQ366" i="18"/>
  <c r="CJ367" i="18"/>
  <c r="CJ369" i="18"/>
  <c r="CJ371" i="18"/>
  <c r="CE373" i="18"/>
  <c r="CU373" i="18"/>
  <c r="CG375" i="18"/>
  <c r="CI375" i="18"/>
  <c r="CK375" i="18"/>
  <c r="CO375" i="18"/>
  <c r="CQ375" i="18"/>
  <c r="CS375" i="18"/>
  <c r="CU375" i="18"/>
  <c r="CR375" i="18"/>
  <c r="CC377" i="18"/>
  <c r="CM377" i="18"/>
  <c r="CH377" i="18"/>
  <c r="CC378" i="18"/>
  <c r="CG379" i="18"/>
  <c r="CI379" i="18"/>
  <c r="CK379" i="18"/>
  <c r="CO379" i="18"/>
  <c r="CQ379" i="18"/>
  <c r="CS379" i="18"/>
  <c r="CU379" i="18"/>
  <c r="CR379" i="18"/>
  <c r="CC381" i="18"/>
  <c r="CM381" i="18"/>
  <c r="CH381" i="18"/>
  <c r="CC382" i="18"/>
  <c r="CG383" i="18"/>
  <c r="CI383" i="18"/>
  <c r="CK383" i="18"/>
  <c r="CO383" i="18"/>
  <c r="CQ383" i="18"/>
  <c r="CS383" i="18"/>
  <c r="CU383" i="18"/>
  <c r="CR383" i="18"/>
  <c r="CC385" i="18"/>
  <c r="CM385" i="18"/>
  <c r="CH385" i="18"/>
  <c r="CC386" i="18"/>
  <c r="CG387" i="18"/>
  <c r="CI387" i="18"/>
  <c r="CK387" i="18"/>
  <c r="CO387" i="18"/>
  <c r="CQ387" i="18"/>
  <c r="CS387" i="18"/>
  <c r="CU387" i="18"/>
  <c r="CP387" i="18"/>
  <c r="CD369" i="18"/>
  <c r="CL369" i="18"/>
  <c r="CE381" i="18"/>
  <c r="CE385" i="18"/>
  <c r="CM387" i="18"/>
  <c r="CE364" i="18"/>
  <c r="CE366" i="18"/>
  <c r="CD367" i="18"/>
  <c r="CE369" i="18"/>
  <c r="CD371" i="18"/>
  <c r="CE374" i="18"/>
  <c r="CG374" i="18"/>
  <c r="CK374" i="18"/>
  <c r="CM374" i="18"/>
  <c r="CO374" i="18"/>
  <c r="CS374" i="18"/>
  <c r="CU374" i="18"/>
  <c r="CJ375" i="18"/>
  <c r="CE376" i="18"/>
  <c r="CP377" i="18"/>
  <c r="CE378" i="18"/>
  <c r="CM378" i="18"/>
  <c r="CU378" i="18"/>
  <c r="CJ379" i="18"/>
  <c r="CE380" i="18"/>
  <c r="CP381" i="18"/>
  <c r="CE382" i="18"/>
  <c r="CM382" i="18"/>
  <c r="CU382" i="18"/>
  <c r="CJ383" i="18"/>
  <c r="CE384" i="18"/>
  <c r="CP385" i="18"/>
  <c r="CE386" i="18"/>
  <c r="CM386" i="18"/>
  <c r="CU386" i="18"/>
  <c r="CE387" i="18"/>
  <c r="CJ387" i="18"/>
  <c r="CG388" i="18"/>
  <c r="CM388" i="18"/>
  <c r="CO388" i="18"/>
  <c r="CQ388" i="18"/>
  <c r="CU388" i="18"/>
  <c r="CP30" i="18"/>
  <c r="CR30" i="18"/>
  <c r="CP39" i="18"/>
  <c r="CR39" i="18"/>
  <c r="CP56" i="18"/>
  <c r="CR56" i="18"/>
  <c r="CD9" i="18"/>
  <c r="CH9" i="18"/>
  <c r="CL9" i="18"/>
  <c r="CI10" i="18"/>
  <c r="CJ11" i="18"/>
  <c r="CN11" i="18"/>
  <c r="CR11" i="18"/>
  <c r="CD13" i="18"/>
  <c r="CH13" i="18"/>
  <c r="CL13" i="18"/>
  <c r="CP13" i="18"/>
  <c r="CI14" i="18"/>
  <c r="CJ15" i="18"/>
  <c r="CN15" i="18"/>
  <c r="CR15" i="18"/>
  <c r="CD17" i="18"/>
  <c r="CH17" i="18"/>
  <c r="CL17" i="18"/>
  <c r="CP17" i="18"/>
  <c r="CI18" i="18"/>
  <c r="CN18" i="18"/>
  <c r="CN20" i="18"/>
  <c r="CJ20" i="18"/>
  <c r="CD20" i="18"/>
  <c r="CC23" i="18"/>
  <c r="CM23" i="18"/>
  <c r="CL26" i="18"/>
  <c r="CH26" i="18"/>
  <c r="CD26" i="18"/>
  <c r="CN26" i="18"/>
  <c r="CJ26" i="18"/>
  <c r="CR28" i="18"/>
  <c r="CP28" i="18"/>
  <c r="CC29" i="18"/>
  <c r="CP34" i="18"/>
  <c r="CR34" i="18"/>
  <c r="CN37" i="18"/>
  <c r="CJ37" i="18"/>
  <c r="CL37" i="18"/>
  <c r="CH37" i="18"/>
  <c r="CD37" i="18"/>
  <c r="CG38" i="18"/>
  <c r="CK38" i="18"/>
  <c r="CO38" i="18"/>
  <c r="CQ38" i="18"/>
  <c r="CS38" i="18"/>
  <c r="CU38" i="18"/>
  <c r="CP43" i="18"/>
  <c r="CR43" i="18"/>
  <c r="CE48" i="18"/>
  <c r="CF48" i="18"/>
  <c r="CM53" i="18"/>
  <c r="CJ54" i="18"/>
  <c r="CG55" i="18"/>
  <c r="CP64" i="18"/>
  <c r="CR64" i="18"/>
  <c r="CP68" i="18"/>
  <c r="CR68" i="18"/>
  <c r="CP72" i="18"/>
  <c r="CR72" i="18"/>
  <c r="CP76" i="18"/>
  <c r="CR76" i="18"/>
  <c r="CN83" i="18"/>
  <c r="CJ83" i="18"/>
  <c r="CL83" i="18"/>
  <c r="CH83" i="18"/>
  <c r="CD83" i="18"/>
  <c r="CI86" i="18"/>
  <c r="CF86" i="18"/>
  <c r="CF16" i="18"/>
  <c r="CL22" i="18"/>
  <c r="CH22" i="18"/>
  <c r="CD22" i="18"/>
  <c r="CN22" i="18"/>
  <c r="CJ22" i="18"/>
  <c r="CR24" i="18"/>
  <c r="CP24" i="18"/>
  <c r="CN49" i="18"/>
  <c r="CJ49" i="18"/>
  <c r="CL49" i="18"/>
  <c r="CH49" i="18"/>
  <c r="CD49" i="18"/>
  <c r="CI19" i="18"/>
  <c r="CQ19" i="18"/>
  <c r="CU19" i="18"/>
  <c r="CG21" i="18"/>
  <c r="CI21" i="18"/>
  <c r="CK21" i="18"/>
  <c r="CO21" i="18"/>
  <c r="CQ21" i="18"/>
  <c r="CS21" i="18"/>
  <c r="CU21" i="18"/>
  <c r="CP22" i="18"/>
  <c r="CR22" i="18"/>
  <c r="CE23" i="18"/>
  <c r="CF23" i="18"/>
  <c r="CN24" i="18"/>
  <c r="CJ24" i="18"/>
  <c r="CL24" i="18"/>
  <c r="CH24" i="18"/>
  <c r="CD24" i="18"/>
  <c r="CE29" i="18"/>
  <c r="CM29" i="18"/>
  <c r="CF29" i="18"/>
  <c r="CL30" i="18"/>
  <c r="CH30" i="18"/>
  <c r="CD30" i="18"/>
  <c r="CN30" i="18"/>
  <c r="CJ30" i="18"/>
  <c r="CG30" i="18"/>
  <c r="CK30" i="18"/>
  <c r="CS30" i="18"/>
  <c r="CN32" i="18"/>
  <c r="CJ32" i="18"/>
  <c r="CL32" i="18"/>
  <c r="CH32" i="18"/>
  <c r="CD32" i="18"/>
  <c r="CG33" i="18"/>
  <c r="CK33" i="18"/>
  <c r="CO33" i="18"/>
  <c r="CQ33" i="18"/>
  <c r="CS33" i="18"/>
  <c r="CU33" i="18"/>
  <c r="CG36" i="18"/>
  <c r="CK36" i="18"/>
  <c r="CO36" i="18"/>
  <c r="CG39" i="18"/>
  <c r="CK39" i="18"/>
  <c r="CS39" i="18"/>
  <c r="CN41" i="18"/>
  <c r="CJ41" i="18"/>
  <c r="CL41" i="18"/>
  <c r="CH41" i="18"/>
  <c r="CD41" i="18"/>
  <c r="CG42" i="18"/>
  <c r="CK42" i="18"/>
  <c r="CO42" i="18"/>
  <c r="CQ42" i="18"/>
  <c r="CS42" i="18"/>
  <c r="CU42" i="18"/>
  <c r="CP47" i="18"/>
  <c r="CR47" i="18"/>
  <c r="CP51" i="18"/>
  <c r="CR51" i="18"/>
  <c r="CE53" i="18"/>
  <c r="CF53" i="18"/>
  <c r="CG56" i="18"/>
  <c r="CK56" i="18"/>
  <c r="CS56" i="18"/>
  <c r="CL58" i="18"/>
  <c r="CG59" i="18"/>
  <c r="CK59" i="18"/>
  <c r="CO59" i="18"/>
  <c r="CQ59" i="18"/>
  <c r="CS59" i="18"/>
  <c r="CU59" i="18"/>
  <c r="CG63" i="18"/>
  <c r="CK63" i="18"/>
  <c r="CO63" i="18"/>
  <c r="CQ63" i="18"/>
  <c r="CS63" i="18"/>
  <c r="CU63" i="18"/>
  <c r="CG67" i="18"/>
  <c r="CK67" i="18"/>
  <c r="CO67" i="18"/>
  <c r="CQ67" i="18"/>
  <c r="CS67" i="18"/>
  <c r="CU67" i="18"/>
  <c r="CG71" i="18"/>
  <c r="CK71" i="18"/>
  <c r="CO71" i="18"/>
  <c r="CQ71" i="18"/>
  <c r="CS71" i="18"/>
  <c r="CU71" i="18"/>
  <c r="CG75" i="18"/>
  <c r="CK75" i="18"/>
  <c r="CO75" i="18"/>
  <c r="CQ75" i="18"/>
  <c r="CS75" i="18"/>
  <c r="CU75" i="18"/>
  <c r="CG79" i="18"/>
  <c r="CK79" i="18"/>
  <c r="CO79" i="18"/>
  <c r="CQ79" i="18"/>
  <c r="CS79" i="18"/>
  <c r="CU79" i="18"/>
  <c r="CG82" i="18"/>
  <c r="CK82" i="18"/>
  <c r="CO82" i="18"/>
  <c r="CQ82" i="18"/>
  <c r="CS82" i="18"/>
  <c r="CU82" i="18"/>
  <c r="CF12" i="18"/>
  <c r="CG23" i="18"/>
  <c r="CK23" i="18"/>
  <c r="CJ9" i="18"/>
  <c r="CD11" i="18"/>
  <c r="CH11" i="18"/>
  <c r="CJ13" i="18"/>
  <c r="CD15" i="18"/>
  <c r="CH15" i="18"/>
  <c r="CJ17" i="18"/>
  <c r="CM19" i="18"/>
  <c r="CH19" i="18"/>
  <c r="CL20" i="18"/>
  <c r="CC21" i="18"/>
  <c r="CG25" i="18"/>
  <c r="CI25" i="18"/>
  <c r="CK25" i="18"/>
  <c r="CO25" i="18"/>
  <c r="CQ25" i="18"/>
  <c r="CS25" i="18"/>
  <c r="CU25" i="18"/>
  <c r="CP26" i="18"/>
  <c r="CR26" i="18"/>
  <c r="CE27" i="18"/>
  <c r="CF27" i="18"/>
  <c r="CN28" i="18"/>
  <c r="CJ28" i="18"/>
  <c r="CL28" i="18"/>
  <c r="CH28" i="18"/>
  <c r="CD28" i="18"/>
  <c r="CE31" i="18"/>
  <c r="CF31" i="18"/>
  <c r="CC33" i="18"/>
  <c r="CM33" i="18"/>
  <c r="CC42" i="18"/>
  <c r="CM42" i="18"/>
  <c r="CE57" i="18"/>
  <c r="CF57" i="18"/>
  <c r="CC59" i="18"/>
  <c r="CM61" i="18"/>
  <c r="CN62" i="18"/>
  <c r="CD62" i="18"/>
  <c r="CC63" i="18"/>
  <c r="CM63" i="18"/>
  <c r="CM65" i="18"/>
  <c r="CN66" i="18"/>
  <c r="CJ66" i="18"/>
  <c r="CL66" i="18"/>
  <c r="CH66" i="18"/>
  <c r="CD66" i="18"/>
  <c r="CC67" i="18"/>
  <c r="CM67" i="18"/>
  <c r="CM69" i="18"/>
  <c r="CN70" i="18"/>
  <c r="CJ70" i="18"/>
  <c r="CL70" i="18"/>
  <c r="CH70" i="18"/>
  <c r="CD70" i="18"/>
  <c r="CC71" i="18"/>
  <c r="CM71" i="18"/>
  <c r="CH74" i="18"/>
  <c r="CC75" i="18"/>
  <c r="CM75" i="18"/>
  <c r="CG76" i="18"/>
  <c r="CK76" i="18"/>
  <c r="CN78" i="18"/>
  <c r="CJ78" i="18"/>
  <c r="CL78" i="18"/>
  <c r="CH78" i="18"/>
  <c r="CD78" i="18"/>
  <c r="CC79" i="18"/>
  <c r="CM79" i="18"/>
  <c r="CG80" i="18"/>
  <c r="CK80" i="18"/>
  <c r="CS80" i="18"/>
  <c r="CD82" i="18"/>
  <c r="CP85" i="18"/>
  <c r="CR85" i="18"/>
  <c r="CP32" i="18"/>
  <c r="CI33" i="18"/>
  <c r="CJ34" i="18"/>
  <c r="CN34" i="18"/>
  <c r="CP37" i="18"/>
  <c r="CI38" i="18"/>
  <c r="CJ39" i="18"/>
  <c r="CN39" i="18"/>
  <c r="CP41" i="18"/>
  <c r="CI42" i="18"/>
  <c r="CJ43" i="18"/>
  <c r="CN43" i="18"/>
  <c r="CI46" i="18"/>
  <c r="CJ47" i="18"/>
  <c r="CN47" i="18"/>
  <c r="CP49" i="18"/>
  <c r="CI50" i="18"/>
  <c r="CJ51" i="18"/>
  <c r="CN51" i="18"/>
  <c r="CP54" i="18"/>
  <c r="CI55" i="18"/>
  <c r="CJ56" i="18"/>
  <c r="CN56" i="18"/>
  <c r="CP58" i="18"/>
  <c r="CI59" i="18"/>
  <c r="CJ60" i="18"/>
  <c r="CN60" i="18"/>
  <c r="CP62" i="18"/>
  <c r="CI63" i="18"/>
  <c r="CJ64" i="18"/>
  <c r="CN64" i="18"/>
  <c r="CP66" i="18"/>
  <c r="CI67" i="18"/>
  <c r="CJ68" i="18"/>
  <c r="CN68" i="18"/>
  <c r="CP70" i="18"/>
  <c r="CI71" i="18"/>
  <c r="CJ72" i="18"/>
  <c r="CN72" i="18"/>
  <c r="CP74" i="18"/>
  <c r="CI75" i="18"/>
  <c r="CJ76" i="18"/>
  <c r="CN76" i="18"/>
  <c r="CP78" i="18"/>
  <c r="CI79" i="18"/>
  <c r="CJ80" i="18"/>
  <c r="CN80" i="18"/>
  <c r="CI84" i="18"/>
  <c r="CJ85" i="18"/>
  <c r="CN85" i="18"/>
  <c r="CL86" i="18"/>
  <c r="CH86" i="18"/>
  <c r="CD86" i="18"/>
  <c r="CM86" i="18"/>
  <c r="CG87" i="18"/>
  <c r="CQ87" i="18"/>
  <c r="CU87" i="18"/>
  <c r="CG88" i="18"/>
  <c r="CI88" i="18"/>
  <c r="CE86" i="18"/>
  <c r="CN87" i="18"/>
  <c r="CJ87" i="18"/>
  <c r="CH87" i="18"/>
  <c r="CD34" i="18"/>
  <c r="CH34" i="18"/>
  <c r="CD39" i="18"/>
  <c r="CH39" i="18"/>
  <c r="CD43" i="18"/>
  <c r="CH43" i="18"/>
  <c r="CD47" i="18"/>
  <c r="CH47" i="18"/>
  <c r="CD51" i="18"/>
  <c r="CH51" i="18"/>
  <c r="CD56" i="18"/>
  <c r="CH56" i="18"/>
  <c r="CD60" i="18"/>
  <c r="CH60" i="18"/>
  <c r="CD64" i="18"/>
  <c r="CH64" i="18"/>
  <c r="CD68" i="18"/>
  <c r="CH68" i="18"/>
  <c r="CD72" i="18"/>
  <c r="CH72" i="18"/>
  <c r="CD76" i="18"/>
  <c r="CH76" i="18"/>
  <c r="CD80" i="18"/>
  <c r="CH80" i="18"/>
  <c r="CD85" i="18"/>
  <c r="CH85" i="18"/>
  <c r="CL87" i="18"/>
  <c r="CE88" i="18"/>
  <c r="CI87" i="18"/>
  <c r="CF88" i="18"/>
  <c r="CJ88" i="18"/>
  <c r="CD90" i="18"/>
  <c r="CH90" i="18"/>
  <c r="CL90" i="18"/>
  <c r="CP90" i="18"/>
  <c r="CI91" i="18"/>
  <c r="CF92" i="18"/>
  <c r="CJ92" i="18"/>
  <c r="CN92" i="18"/>
  <c r="CR92" i="18"/>
  <c r="CD94" i="18"/>
  <c r="CH94" i="18"/>
  <c r="CL94" i="18"/>
  <c r="CP94" i="18"/>
  <c r="CI95" i="18"/>
  <c r="CF96" i="18"/>
  <c r="CJ96" i="18"/>
  <c r="CN96" i="18"/>
  <c r="CR96" i="18"/>
  <c r="CJ97" i="18"/>
  <c r="CD99" i="18"/>
  <c r="CH99" i="18"/>
  <c r="CL99" i="18"/>
  <c r="CP99" i="18"/>
  <c r="CI100" i="18"/>
  <c r="CJ101" i="18"/>
  <c r="CN101" i="18"/>
  <c r="CR101" i="18"/>
  <c r="CD103" i="18"/>
  <c r="CH103" i="18"/>
  <c r="CL103" i="18"/>
  <c r="CP103" i="18"/>
  <c r="CI104" i="18"/>
  <c r="CF105" i="18"/>
  <c r="CJ105" i="18"/>
  <c r="CN105" i="18"/>
  <c r="CR105" i="18"/>
  <c r="CD107" i="18"/>
  <c r="CH107" i="18"/>
  <c r="CL107" i="18"/>
  <c r="CP107" i="18"/>
  <c r="CI108" i="18"/>
  <c r="CF109" i="18"/>
  <c r="CJ109" i="18"/>
  <c r="CN109" i="18"/>
  <c r="CR109" i="18"/>
  <c r="CD111" i="18"/>
  <c r="CH111" i="18"/>
  <c r="CL111" i="18"/>
  <c r="CP111" i="18"/>
  <c r="CI112" i="18"/>
  <c r="CF114" i="18"/>
  <c r="CJ114" i="18"/>
  <c r="CN114" i="18"/>
  <c r="CR114" i="18"/>
  <c r="CI116" i="18"/>
  <c r="CF117" i="18"/>
  <c r="CJ117" i="18"/>
  <c r="CN117" i="18"/>
  <c r="CR117" i="18"/>
  <c r="CD119" i="18"/>
  <c r="CH119" i="18"/>
  <c r="CL119" i="18"/>
  <c r="CI120" i="18"/>
  <c r="CF121" i="18"/>
  <c r="CJ121" i="18"/>
  <c r="CN121" i="18"/>
  <c r="CR121" i="18"/>
  <c r="CD123" i="18"/>
  <c r="CH123" i="18"/>
  <c r="CL123" i="18"/>
  <c r="CP123" i="18"/>
  <c r="CI124" i="18"/>
  <c r="CF125" i="18"/>
  <c r="CJ125" i="18"/>
  <c r="CN125" i="18"/>
  <c r="CR125" i="18"/>
  <c r="CD127" i="18"/>
  <c r="CH127" i="18"/>
  <c r="CL127" i="18"/>
  <c r="CP127" i="18"/>
  <c r="CI128" i="18"/>
  <c r="CF129" i="18"/>
  <c r="CJ129" i="18"/>
  <c r="CN129" i="18"/>
  <c r="CR129" i="18"/>
  <c r="CD131" i="18"/>
  <c r="CH131" i="18"/>
  <c r="CL131" i="18"/>
  <c r="CP131" i="18"/>
  <c r="CI132" i="18"/>
  <c r="CF133" i="18"/>
  <c r="CJ133" i="18"/>
  <c r="CN133" i="18"/>
  <c r="CR133" i="18"/>
  <c r="CD135" i="18"/>
  <c r="CH135" i="18"/>
  <c r="CL135" i="18"/>
  <c r="CP135" i="18"/>
  <c r="CI136" i="18"/>
  <c r="CF137" i="18"/>
  <c r="CJ137" i="18"/>
  <c r="CN137" i="18"/>
  <c r="CR137" i="18"/>
  <c r="CD139" i="18"/>
  <c r="CH139" i="18"/>
  <c r="CL139" i="18"/>
  <c r="CP139" i="18"/>
  <c r="CI140" i="18"/>
  <c r="CF141" i="18"/>
  <c r="CJ141" i="18"/>
  <c r="CN141" i="18"/>
  <c r="CR141" i="18"/>
  <c r="CD143" i="18"/>
  <c r="CH143" i="18"/>
  <c r="CL143" i="18"/>
  <c r="CP143" i="18"/>
  <c r="CF145" i="18"/>
  <c r="CN145" i="18"/>
  <c r="CR145" i="18"/>
  <c r="CD147" i="18"/>
  <c r="CH147" i="18"/>
  <c r="CL147" i="18"/>
  <c r="CF149" i="18"/>
  <c r="CR149" i="18"/>
  <c r="CD152" i="18"/>
  <c r="CH152" i="18"/>
  <c r="CL152" i="18"/>
  <c r="CI153" i="18"/>
  <c r="CF154" i="18"/>
  <c r="CI154" i="18"/>
  <c r="CH89" i="18"/>
  <c r="CP89" i="18"/>
  <c r="CI90" i="18"/>
  <c r="CJ91" i="18"/>
  <c r="CN91" i="18"/>
  <c r="CH93" i="18"/>
  <c r="CP93" i="18"/>
  <c r="CI94" i="18"/>
  <c r="CJ95" i="18"/>
  <c r="CN95" i="18"/>
  <c r="CD98" i="18"/>
  <c r="CH98" i="18"/>
  <c r="CL98" i="18"/>
  <c r="CP98" i="18"/>
  <c r="CI99" i="18"/>
  <c r="CJ100" i="18"/>
  <c r="CN100" i="18"/>
  <c r="CD102" i="18"/>
  <c r="CH102" i="18"/>
  <c r="CL102" i="18"/>
  <c r="CP102" i="18"/>
  <c r="CI103" i="18"/>
  <c r="CJ104" i="18"/>
  <c r="CN104" i="18"/>
  <c r="CR104" i="18"/>
  <c r="CP106" i="18"/>
  <c r="CI107" i="18"/>
  <c r="CJ108" i="18"/>
  <c r="CN108" i="18"/>
  <c r="CR108" i="18"/>
  <c r="CD110" i="18"/>
  <c r="CH110" i="18"/>
  <c r="CL110" i="18"/>
  <c r="CP110" i="18"/>
  <c r="CI111" i="18"/>
  <c r="CJ112" i="18"/>
  <c r="CN112" i="18"/>
  <c r="CR112" i="18"/>
  <c r="CD115" i="18"/>
  <c r="CH115" i="18"/>
  <c r="CL115" i="18"/>
  <c r="CP115" i="18"/>
  <c r="CJ116" i="18"/>
  <c r="CN116" i="18"/>
  <c r="CR116" i="18"/>
  <c r="CD118" i="18"/>
  <c r="CH118" i="18"/>
  <c r="CL118" i="18"/>
  <c r="CP118" i="18"/>
  <c r="CI119" i="18"/>
  <c r="CJ120" i="18"/>
  <c r="CN120" i="18"/>
  <c r="CR120" i="18"/>
  <c r="CD122" i="18"/>
  <c r="CH122" i="18"/>
  <c r="CL122" i="18"/>
  <c r="CP122" i="18"/>
  <c r="CI123" i="18"/>
  <c r="CJ124" i="18"/>
  <c r="CN124" i="18"/>
  <c r="CR124" i="18"/>
  <c r="CD126" i="18"/>
  <c r="CH126" i="18"/>
  <c r="CL126" i="18"/>
  <c r="CP126" i="18"/>
  <c r="CI127" i="18"/>
  <c r="CJ128" i="18"/>
  <c r="CN128" i="18"/>
  <c r="CD130" i="18"/>
  <c r="CH130" i="18"/>
  <c r="CL130" i="18"/>
  <c r="CP130" i="18"/>
  <c r="CI131" i="18"/>
  <c r="CJ132" i="18"/>
  <c r="CN132" i="18"/>
  <c r="CD134" i="18"/>
  <c r="CH134" i="18"/>
  <c r="CL134" i="18"/>
  <c r="CP134" i="18"/>
  <c r="CI135" i="18"/>
  <c r="CJ136" i="18"/>
  <c r="CN136" i="18"/>
  <c r="CR136" i="18"/>
  <c r="CD138" i="18"/>
  <c r="CH138" i="18"/>
  <c r="CL138" i="18"/>
  <c r="CP138" i="18"/>
  <c r="CI139" i="18"/>
  <c r="CJ140" i="18"/>
  <c r="CN140" i="18"/>
  <c r="CR140" i="18"/>
  <c r="CD142" i="18"/>
  <c r="CH142" i="18"/>
  <c r="CL142" i="18"/>
  <c r="CI143" i="18"/>
  <c r="CJ144" i="18"/>
  <c r="CN144" i="18"/>
  <c r="CR144" i="18"/>
  <c r="CD146" i="18"/>
  <c r="CP146" i="18"/>
  <c r="CI147" i="18"/>
  <c r="CJ148" i="18"/>
  <c r="CN148" i="18"/>
  <c r="CR148" i="18"/>
  <c r="CD151" i="18"/>
  <c r="CH151" i="18"/>
  <c r="CL151" i="18"/>
  <c r="CP151" i="18"/>
  <c r="CI152" i="18"/>
  <c r="CJ153" i="18"/>
  <c r="CN153" i="18"/>
  <c r="CR153" i="18"/>
  <c r="CN154" i="18"/>
  <c r="CJ154" i="18"/>
  <c r="CL154" i="18"/>
  <c r="CH154" i="18"/>
  <c r="CD154" i="18"/>
  <c r="CM154" i="18"/>
  <c r="CI89" i="18"/>
  <c r="CJ90" i="18"/>
  <c r="CD92" i="18"/>
  <c r="CH92" i="18"/>
  <c r="CI93" i="18"/>
  <c r="CJ94" i="18"/>
  <c r="CD96" i="18"/>
  <c r="CH96" i="18"/>
  <c r="CD97" i="18"/>
  <c r="CI98" i="18"/>
  <c r="CJ99" i="18"/>
  <c r="CD101" i="18"/>
  <c r="CH101" i="18"/>
  <c r="CI102" i="18"/>
  <c r="CJ103" i="18"/>
  <c r="CD105" i="18"/>
  <c r="CH105" i="18"/>
  <c r="CJ107" i="18"/>
  <c r="CD109" i="18"/>
  <c r="CH109" i="18"/>
  <c r="CI110" i="18"/>
  <c r="CJ111" i="18"/>
  <c r="CD114" i="18"/>
  <c r="CH114" i="18"/>
  <c r="CI115" i="18"/>
  <c r="CD117" i="18"/>
  <c r="CH117" i="18"/>
  <c r="CI118" i="18"/>
  <c r="CJ119" i="18"/>
  <c r="CD121" i="18"/>
  <c r="CH121" i="18"/>
  <c r="CI122" i="18"/>
  <c r="CJ123" i="18"/>
  <c r="CD125" i="18"/>
  <c r="CH125" i="18"/>
  <c r="CI126" i="18"/>
  <c r="CJ127" i="18"/>
  <c r="CD129" i="18"/>
  <c r="CH129" i="18"/>
  <c r="CI130" i="18"/>
  <c r="CJ131" i="18"/>
  <c r="CD133" i="18"/>
  <c r="CH133" i="18"/>
  <c r="CI134" i="18"/>
  <c r="CJ135" i="18"/>
  <c r="CD137" i="18"/>
  <c r="CH137" i="18"/>
  <c r="CI138" i="18"/>
  <c r="CJ139" i="18"/>
  <c r="CD141" i="18"/>
  <c r="CH141" i="18"/>
  <c r="CI142" i="18"/>
  <c r="CJ143" i="18"/>
  <c r="CI146" i="18"/>
  <c r="CJ147" i="18"/>
  <c r="CI151" i="18"/>
  <c r="CJ152" i="18"/>
  <c r="CE154" i="18"/>
  <c r="CD91" i="18"/>
  <c r="CH91" i="18"/>
  <c r="CD95" i="18"/>
  <c r="CH95" i="18"/>
  <c r="CJ98" i="18"/>
  <c r="CD100" i="18"/>
  <c r="CH100" i="18"/>
  <c r="CJ102" i="18"/>
  <c r="CD104" i="18"/>
  <c r="CH104" i="18"/>
  <c r="CD108" i="18"/>
  <c r="CH108" i="18"/>
  <c r="CJ110" i="18"/>
  <c r="CD112" i="18"/>
  <c r="CH112" i="18"/>
  <c r="CJ115" i="18"/>
  <c r="CD116" i="18"/>
  <c r="CH116" i="18"/>
  <c r="CJ118" i="18"/>
  <c r="CD120" i="18"/>
  <c r="CH120" i="18"/>
  <c r="CJ122" i="18"/>
  <c r="CD124" i="18"/>
  <c r="CH124" i="18"/>
  <c r="CJ126" i="18"/>
  <c r="CD128" i="18"/>
  <c r="CH128" i="18"/>
  <c r="CJ130" i="18"/>
  <c r="CD132" i="18"/>
  <c r="CH132" i="18"/>
  <c r="CJ134" i="18"/>
  <c r="CD136" i="18"/>
  <c r="CH136" i="18"/>
  <c r="CJ138" i="18"/>
  <c r="CD140" i="18"/>
  <c r="CH140" i="18"/>
  <c r="CJ142" i="18"/>
  <c r="CD144" i="18"/>
  <c r="CH144" i="18"/>
  <c r="CJ146" i="18"/>
  <c r="CD148" i="18"/>
  <c r="CH148" i="18"/>
  <c r="CJ151" i="18"/>
  <c r="CD153" i="18"/>
  <c r="CH153" i="18"/>
  <c r="CR154" i="18"/>
  <c r="CP154" i="18"/>
  <c r="CI155" i="18"/>
  <c r="CF156" i="18"/>
  <c r="CR156" i="18"/>
  <c r="CD158" i="18"/>
  <c r="CH158" i="18"/>
  <c r="CL158" i="18"/>
  <c r="CI159" i="18"/>
  <c r="CF160" i="18"/>
  <c r="CJ160" i="18"/>
  <c r="CN160" i="18"/>
  <c r="CR160" i="18"/>
  <c r="CD162" i="18"/>
  <c r="CH162" i="18"/>
  <c r="CL162" i="18"/>
  <c r="CP162" i="18"/>
  <c r="CF164" i="18"/>
  <c r="CN164" i="18"/>
  <c r="CR164" i="18"/>
  <c r="CD166" i="18"/>
  <c r="CH166" i="18"/>
  <c r="CL166" i="18"/>
  <c r="CI167" i="18"/>
  <c r="CF168" i="18"/>
  <c r="CJ168" i="18"/>
  <c r="CN168" i="18"/>
  <c r="CR168" i="18"/>
  <c r="CD170" i="18"/>
  <c r="CH170" i="18"/>
  <c r="CL170" i="18"/>
  <c r="CP170" i="18"/>
  <c r="CI171" i="18"/>
  <c r="CF172" i="18"/>
  <c r="CJ172" i="18"/>
  <c r="CN172" i="18"/>
  <c r="CD174" i="18"/>
  <c r="CH174" i="18"/>
  <c r="CL174" i="18"/>
  <c r="CP174" i="18"/>
  <c r="CI175" i="18"/>
  <c r="CF176" i="18"/>
  <c r="CJ176" i="18"/>
  <c r="CN176" i="18"/>
  <c r="CD178" i="18"/>
  <c r="CH178" i="18"/>
  <c r="CL178" i="18"/>
  <c r="CP178" i="18"/>
  <c r="CI179" i="18"/>
  <c r="CF180" i="18"/>
  <c r="CJ180" i="18"/>
  <c r="CN180" i="18"/>
  <c r="CD182" i="18"/>
  <c r="CH182" i="18"/>
  <c r="CL182" i="18"/>
  <c r="CP182" i="18"/>
  <c r="CI183" i="18"/>
  <c r="CF184" i="18"/>
  <c r="CJ184" i="18"/>
  <c r="CN184" i="18"/>
  <c r="CR184" i="18"/>
  <c r="CD186" i="18"/>
  <c r="CH186" i="18"/>
  <c r="CL186" i="18"/>
  <c r="CP186" i="18"/>
  <c r="CI187" i="18"/>
  <c r="CF188" i="18"/>
  <c r="CJ188" i="18"/>
  <c r="CN188" i="18"/>
  <c r="CD190" i="18"/>
  <c r="CH190" i="18"/>
  <c r="CL190" i="18"/>
  <c r="CP190" i="18"/>
  <c r="CI192" i="18"/>
  <c r="CF193" i="18"/>
  <c r="CJ193" i="18"/>
  <c r="CN193" i="18"/>
  <c r="CD195" i="18"/>
  <c r="CH195" i="18"/>
  <c r="CL195" i="18"/>
  <c r="CP195" i="18"/>
  <c r="CI196" i="18"/>
  <c r="CF197" i="18"/>
  <c r="CJ197" i="18"/>
  <c r="CN197" i="18"/>
  <c r="CD199" i="18"/>
  <c r="CH199" i="18"/>
  <c r="CL199" i="18"/>
  <c r="CI201" i="18"/>
  <c r="CF202" i="18"/>
  <c r="CJ202" i="18"/>
  <c r="CN202" i="18"/>
  <c r="CR202" i="18"/>
  <c r="CD204" i="18"/>
  <c r="CP204" i="18"/>
  <c r="CI205" i="18"/>
  <c r="CF206" i="18"/>
  <c r="CJ206" i="18"/>
  <c r="CN206" i="18"/>
  <c r="CR206" i="18"/>
  <c r="CD208" i="18"/>
  <c r="CH208" i="18"/>
  <c r="CL208" i="18"/>
  <c r="CP208" i="18"/>
  <c r="CI209" i="18"/>
  <c r="CI210" i="18"/>
  <c r="CF211" i="18"/>
  <c r="CJ211" i="18"/>
  <c r="CN211" i="18"/>
  <c r="CR211" i="18"/>
  <c r="CD213" i="18"/>
  <c r="CH213" i="18"/>
  <c r="CL213" i="18"/>
  <c r="CP213" i="18"/>
  <c r="CI214" i="18"/>
  <c r="CF215" i="18"/>
  <c r="CJ215" i="18"/>
  <c r="CN215" i="18"/>
  <c r="CR215" i="18"/>
  <c r="CD217" i="18"/>
  <c r="CH217" i="18"/>
  <c r="CL217" i="18"/>
  <c r="CP217" i="18"/>
  <c r="CI218" i="18"/>
  <c r="CF219" i="18"/>
  <c r="CJ219" i="18"/>
  <c r="CN219" i="18"/>
  <c r="CR219" i="18"/>
  <c r="CD221" i="18"/>
  <c r="CH221" i="18"/>
  <c r="CL221" i="18"/>
  <c r="CP221" i="18"/>
  <c r="CP222" i="18"/>
  <c r="CR222" i="18"/>
  <c r="CJ155" i="18"/>
  <c r="CN155" i="18"/>
  <c r="CL157" i="18"/>
  <c r="CP157" i="18"/>
  <c r="CI158" i="18"/>
  <c r="CJ159" i="18"/>
  <c r="CN159" i="18"/>
  <c r="CR159" i="18"/>
  <c r="CD161" i="18"/>
  <c r="CH161" i="18"/>
  <c r="CL161" i="18"/>
  <c r="CP161" i="18"/>
  <c r="CI162" i="18"/>
  <c r="CJ163" i="18"/>
  <c r="CN163" i="18"/>
  <c r="CR163" i="18"/>
  <c r="CD165" i="18"/>
  <c r="CH165" i="18"/>
  <c r="CL165" i="18"/>
  <c r="CP165" i="18"/>
  <c r="CI166" i="18"/>
  <c r="CJ167" i="18"/>
  <c r="CN167" i="18"/>
  <c r="CR167" i="18"/>
  <c r="CD169" i="18"/>
  <c r="CH169" i="18"/>
  <c r="CL169" i="18"/>
  <c r="CP169" i="18"/>
  <c r="CI170" i="18"/>
  <c r="CJ171" i="18"/>
  <c r="CN171" i="18"/>
  <c r="CR171" i="18"/>
  <c r="CD173" i="18"/>
  <c r="CH173" i="18"/>
  <c r="CL173" i="18"/>
  <c r="CP173" i="18"/>
  <c r="CI174" i="18"/>
  <c r="CN175" i="18"/>
  <c r="CR175" i="18"/>
  <c r="CD177" i="18"/>
  <c r="CH177" i="18"/>
  <c r="CL177" i="18"/>
  <c r="CI178" i="18"/>
  <c r="CR179" i="18"/>
  <c r="CD181" i="18"/>
  <c r="CH181" i="18"/>
  <c r="CL181" i="18"/>
  <c r="CP181" i="18"/>
  <c r="CI182" i="18"/>
  <c r="CJ183" i="18"/>
  <c r="CN183" i="18"/>
  <c r="CR183" i="18"/>
  <c r="CD185" i="18"/>
  <c r="CH185" i="18"/>
  <c r="CL185" i="18"/>
  <c r="CP185" i="18"/>
  <c r="CJ187" i="18"/>
  <c r="CN187" i="18"/>
  <c r="CR187" i="18"/>
  <c r="CD189" i="18"/>
  <c r="CH189" i="18"/>
  <c r="CL189" i="18"/>
  <c r="CP189" i="18"/>
  <c r="CI190" i="18"/>
  <c r="CJ192" i="18"/>
  <c r="CR192" i="18"/>
  <c r="CD194" i="18"/>
  <c r="CH194" i="18"/>
  <c r="CL194" i="18"/>
  <c r="CP194" i="18"/>
  <c r="CI195" i="18"/>
  <c r="CJ196" i="18"/>
  <c r="CN196" i="18"/>
  <c r="CR196" i="18"/>
  <c r="CD198" i="18"/>
  <c r="CH198" i="18"/>
  <c r="CL198" i="18"/>
  <c r="CP198" i="18"/>
  <c r="CI199" i="18"/>
  <c r="CJ201" i="18"/>
  <c r="CN201" i="18"/>
  <c r="CR201" i="18"/>
  <c r="CD203" i="18"/>
  <c r="CH203" i="18"/>
  <c r="CL203" i="18"/>
  <c r="CP203" i="18"/>
  <c r="CI204" i="18"/>
  <c r="CR205" i="18"/>
  <c r="CD207" i="18"/>
  <c r="CH207" i="18"/>
  <c r="CL207" i="18"/>
  <c r="CP207" i="18"/>
  <c r="CJ209" i="18"/>
  <c r="CR209" i="18"/>
  <c r="CD212" i="18"/>
  <c r="CH212" i="18"/>
  <c r="CL212" i="18"/>
  <c r="CP212" i="18"/>
  <c r="CI213" i="18"/>
  <c r="CJ214" i="18"/>
  <c r="CN214" i="18"/>
  <c r="CR214" i="18"/>
  <c r="CD216" i="18"/>
  <c r="CH216" i="18"/>
  <c r="CL216" i="18"/>
  <c r="CP216" i="18"/>
  <c r="CI217" i="18"/>
  <c r="CJ218" i="18"/>
  <c r="CN218" i="18"/>
  <c r="CR218" i="18"/>
  <c r="CD220" i="18"/>
  <c r="CH220" i="18"/>
  <c r="CL220" i="18"/>
  <c r="CP220" i="18"/>
  <c r="CI221" i="18"/>
  <c r="CF222" i="18"/>
  <c r="CI222" i="18"/>
  <c r="CU222" i="18"/>
  <c r="CH156" i="18"/>
  <c r="CJ158" i="18"/>
  <c r="CD160" i="18"/>
  <c r="CH160" i="18"/>
  <c r="CI161" i="18"/>
  <c r="CJ162" i="18"/>
  <c r="CJ166" i="18"/>
  <c r="CD168" i="18"/>
  <c r="CH168" i="18"/>
  <c r="CI169" i="18"/>
  <c r="CJ170" i="18"/>
  <c r="CD172" i="18"/>
  <c r="CH172" i="18"/>
  <c r="CJ174" i="18"/>
  <c r="CD176" i="18"/>
  <c r="CH176" i="18"/>
  <c r="CJ178" i="18"/>
  <c r="CD180" i="18"/>
  <c r="CH180" i="18"/>
  <c r="CJ182" i="18"/>
  <c r="CD184" i="18"/>
  <c r="CH184" i="18"/>
  <c r="CI185" i="18"/>
  <c r="CJ186" i="18"/>
  <c r="CD188" i="18"/>
  <c r="CH188" i="18"/>
  <c r="CI189" i="18"/>
  <c r="CJ190" i="18"/>
  <c r="CD193" i="18"/>
  <c r="CH193" i="18"/>
  <c r="CI194" i="18"/>
  <c r="CJ195" i="18"/>
  <c r="CD197" i="18"/>
  <c r="CH197" i="18"/>
  <c r="CI198" i="18"/>
  <c r="CJ199" i="18"/>
  <c r="CD202" i="18"/>
  <c r="CH202" i="18"/>
  <c r="CI203" i="18"/>
  <c r="CD206" i="18"/>
  <c r="CH206" i="18"/>
  <c r="CI207" i="18"/>
  <c r="CJ208" i="18"/>
  <c r="CD211" i="18"/>
  <c r="CH211" i="18"/>
  <c r="CI212" i="18"/>
  <c r="CJ213" i="18"/>
  <c r="CD215" i="18"/>
  <c r="CH215" i="18"/>
  <c r="CI216" i="18"/>
  <c r="CJ217" i="18"/>
  <c r="CD219" i="18"/>
  <c r="CH219" i="18"/>
  <c r="CI220" i="18"/>
  <c r="CJ221" i="18"/>
  <c r="CL222" i="18"/>
  <c r="CH222" i="18"/>
  <c r="CD222" i="18"/>
  <c r="CN222" i="18"/>
  <c r="CJ222" i="18"/>
  <c r="CM222" i="18"/>
  <c r="CD155" i="18"/>
  <c r="CH155" i="18"/>
  <c r="CJ157" i="18"/>
  <c r="CD159" i="18"/>
  <c r="CH159" i="18"/>
  <c r="CJ161" i="18"/>
  <c r="CD163" i="18"/>
  <c r="CH163" i="18"/>
  <c r="CJ165" i="18"/>
  <c r="CD167" i="18"/>
  <c r="CH167" i="18"/>
  <c r="CJ169" i="18"/>
  <c r="CD171" i="18"/>
  <c r="CH171" i="18"/>
  <c r="CJ173" i="18"/>
  <c r="CJ177" i="18"/>
  <c r="CD179" i="18"/>
  <c r="CJ181" i="18"/>
  <c r="CD183" i="18"/>
  <c r="CH183" i="18"/>
  <c r="CJ185" i="18"/>
  <c r="CD187" i="18"/>
  <c r="CH187" i="18"/>
  <c r="CJ189" i="18"/>
  <c r="CD192" i="18"/>
  <c r="CJ194" i="18"/>
  <c r="CD196" i="18"/>
  <c r="CH196" i="18"/>
  <c r="CJ198" i="18"/>
  <c r="CD201" i="18"/>
  <c r="CH201" i="18"/>
  <c r="CJ203" i="18"/>
  <c r="CJ207" i="18"/>
  <c r="CD209" i="18"/>
  <c r="CJ212" i="18"/>
  <c r="CD214" i="18"/>
  <c r="CH214" i="18"/>
  <c r="CJ216" i="18"/>
  <c r="CD218" i="18"/>
  <c r="CH218" i="18"/>
  <c r="CJ220" i="18"/>
  <c r="CE222" i="18"/>
  <c r="CF223" i="18"/>
  <c r="CJ223" i="18"/>
  <c r="CN223" i="18"/>
  <c r="CR223" i="18"/>
  <c r="CD225" i="18"/>
  <c r="CH225" i="18"/>
  <c r="CL225" i="18"/>
  <c r="CP225" i="18"/>
  <c r="CI226" i="18"/>
  <c r="CF227" i="18"/>
  <c r="CJ227" i="18"/>
  <c r="CN227" i="18"/>
  <c r="CR227" i="18"/>
  <c r="CD230" i="18"/>
  <c r="CH230" i="18"/>
  <c r="CL230" i="18"/>
  <c r="CP230" i="18"/>
  <c r="CI231" i="18"/>
  <c r="CF232" i="18"/>
  <c r="CJ232" i="18"/>
  <c r="CN232" i="18"/>
  <c r="CR232" i="18"/>
  <c r="CD234" i="18"/>
  <c r="CH234" i="18"/>
  <c r="CL234" i="18"/>
  <c r="CP234" i="18"/>
  <c r="CI235" i="18"/>
  <c r="CF236" i="18"/>
  <c r="CJ236" i="18"/>
  <c r="CN236" i="18"/>
  <c r="CR236" i="18"/>
  <c r="CD238" i="18"/>
  <c r="CH238" i="18"/>
  <c r="CL238" i="18"/>
  <c r="CP238" i="18"/>
  <c r="CI239" i="18"/>
  <c r="CF240" i="18"/>
  <c r="CJ240" i="18"/>
  <c r="CN240" i="18"/>
  <c r="CR240" i="18"/>
  <c r="CD242" i="18"/>
  <c r="CH242" i="18"/>
  <c r="CL242" i="18"/>
  <c r="CP242" i="18"/>
  <c r="CI243" i="18"/>
  <c r="CF244" i="18"/>
  <c r="CJ244" i="18"/>
  <c r="CN244" i="18"/>
  <c r="CR244" i="18"/>
  <c r="CD246" i="18"/>
  <c r="CH246" i="18"/>
  <c r="CL246" i="18"/>
  <c r="CP246" i="18"/>
  <c r="CI247" i="18"/>
  <c r="CF248" i="18"/>
  <c r="CJ248" i="18"/>
  <c r="CN248" i="18"/>
  <c r="CR248" i="18"/>
  <c r="CD251" i="18"/>
  <c r="CH251" i="18"/>
  <c r="CL251" i="18"/>
  <c r="CP251" i="18"/>
  <c r="CI252" i="18"/>
  <c r="CF253" i="18"/>
  <c r="CJ253" i="18"/>
  <c r="CN253" i="18"/>
  <c r="CR253" i="18"/>
  <c r="CD255" i="18"/>
  <c r="CH255" i="18"/>
  <c r="CL255" i="18"/>
  <c r="CP255" i="18"/>
  <c r="CP256" i="18"/>
  <c r="CR256" i="18"/>
  <c r="CD224" i="18"/>
  <c r="CH224" i="18"/>
  <c r="CL224" i="18"/>
  <c r="CP224" i="18"/>
  <c r="CI225" i="18"/>
  <c r="CJ226" i="18"/>
  <c r="CN226" i="18"/>
  <c r="CR226" i="18"/>
  <c r="CD228" i="18"/>
  <c r="CH228" i="18"/>
  <c r="CL228" i="18"/>
  <c r="CP228" i="18"/>
  <c r="CI230" i="18"/>
  <c r="CJ231" i="18"/>
  <c r="CN231" i="18"/>
  <c r="CR231" i="18"/>
  <c r="CD233" i="18"/>
  <c r="CH233" i="18"/>
  <c r="CL233" i="18"/>
  <c r="CP233" i="18"/>
  <c r="CI234" i="18"/>
  <c r="CJ235" i="18"/>
  <c r="CN235" i="18"/>
  <c r="CR235" i="18"/>
  <c r="CD237" i="18"/>
  <c r="CH237" i="18"/>
  <c r="CL237" i="18"/>
  <c r="CP237" i="18"/>
  <c r="CI238" i="18"/>
  <c r="CJ239" i="18"/>
  <c r="CN239" i="18"/>
  <c r="CR239" i="18"/>
  <c r="CD241" i="18"/>
  <c r="CH241" i="18"/>
  <c r="CL241" i="18"/>
  <c r="CP241" i="18"/>
  <c r="CI242" i="18"/>
  <c r="CJ243" i="18"/>
  <c r="CN243" i="18"/>
  <c r="CR243" i="18"/>
  <c r="CD245" i="18"/>
  <c r="CH245" i="18"/>
  <c r="CL245" i="18"/>
  <c r="CP245" i="18"/>
  <c r="CI246" i="18"/>
  <c r="CJ247" i="18"/>
  <c r="CN247" i="18"/>
  <c r="CR247" i="18"/>
  <c r="CD250" i="18"/>
  <c r="CH250" i="18"/>
  <c r="CL250" i="18"/>
  <c r="CP250" i="18"/>
  <c r="CI251" i="18"/>
  <c r="CJ252" i="18"/>
  <c r="CN252" i="18"/>
  <c r="CR252" i="18"/>
  <c r="CD254" i="18"/>
  <c r="CH254" i="18"/>
  <c r="CL254" i="18"/>
  <c r="CP254" i="18"/>
  <c r="CI255" i="18"/>
  <c r="CI256" i="18"/>
  <c r="CF256" i="18"/>
  <c r="CD223" i="18"/>
  <c r="CH223" i="18"/>
  <c r="CI224" i="18"/>
  <c r="CJ225" i="18"/>
  <c r="CD227" i="18"/>
  <c r="CH227" i="18"/>
  <c r="CI228" i="18"/>
  <c r="CJ230" i="18"/>
  <c r="CD232" i="18"/>
  <c r="CH232" i="18"/>
  <c r="CI233" i="18"/>
  <c r="CJ234" i="18"/>
  <c r="CD236" i="18"/>
  <c r="CH236" i="18"/>
  <c r="CI237" i="18"/>
  <c r="CJ238" i="18"/>
  <c r="CD240" i="18"/>
  <c r="CH240" i="18"/>
  <c r="CI241" i="18"/>
  <c r="CJ242" i="18"/>
  <c r="CD244" i="18"/>
  <c r="CH244" i="18"/>
  <c r="CI245" i="18"/>
  <c r="CJ246" i="18"/>
  <c r="CD248" i="18"/>
  <c r="CH248" i="18"/>
  <c r="CI250" i="18"/>
  <c r="CJ251" i="18"/>
  <c r="CD253" i="18"/>
  <c r="CH253" i="18"/>
  <c r="CI254" i="18"/>
  <c r="CJ255" i="18"/>
  <c r="CL256" i="18"/>
  <c r="CH256" i="18"/>
  <c r="CD256" i="18"/>
  <c r="CN256" i="18"/>
  <c r="CJ256" i="18"/>
  <c r="CM256" i="18"/>
  <c r="CJ224" i="18"/>
  <c r="CD226" i="18"/>
  <c r="CH226" i="18"/>
  <c r="CJ228" i="18"/>
  <c r="CD231" i="18"/>
  <c r="CH231" i="18"/>
  <c r="CJ233" i="18"/>
  <c r="CD235" i="18"/>
  <c r="CH235" i="18"/>
  <c r="CJ237" i="18"/>
  <c r="CD239" i="18"/>
  <c r="CH239" i="18"/>
  <c r="CJ241" i="18"/>
  <c r="CD243" i="18"/>
  <c r="CH243" i="18"/>
  <c r="CJ245" i="18"/>
  <c r="CD247" i="18"/>
  <c r="CH247" i="18"/>
  <c r="CJ250" i="18"/>
  <c r="CD252" i="18"/>
  <c r="CH252" i="18"/>
  <c r="CJ254" i="18"/>
  <c r="CE256" i="18"/>
  <c r="CD258" i="18"/>
  <c r="CH258" i="18"/>
  <c r="CL258" i="18"/>
  <c r="CP258" i="18"/>
  <c r="CI259" i="18"/>
  <c r="CF260" i="18"/>
  <c r="CJ260" i="18"/>
  <c r="CN260" i="18"/>
  <c r="CR260" i="18"/>
  <c r="CD262" i="18"/>
  <c r="CH262" i="18"/>
  <c r="CL262" i="18"/>
  <c r="CP262" i="18"/>
  <c r="CI264" i="18"/>
  <c r="CF265" i="18"/>
  <c r="CJ265" i="18"/>
  <c r="CN265" i="18"/>
  <c r="CR265" i="18"/>
  <c r="CD267" i="18"/>
  <c r="CH267" i="18"/>
  <c r="CL267" i="18"/>
  <c r="CP267" i="18"/>
  <c r="CI268" i="18"/>
  <c r="CF269" i="18"/>
  <c r="CJ269" i="18"/>
  <c r="CN269" i="18"/>
  <c r="CD271" i="18"/>
  <c r="CH271" i="18"/>
  <c r="CL271" i="18"/>
  <c r="CP271" i="18"/>
  <c r="CI272" i="18"/>
  <c r="CF273" i="18"/>
  <c r="CJ273" i="18"/>
  <c r="CN273" i="18"/>
  <c r="CR273" i="18"/>
  <c r="CD275" i="18"/>
  <c r="CH275" i="18"/>
  <c r="CL275" i="18"/>
  <c r="CP275" i="18"/>
  <c r="CI276" i="18"/>
  <c r="CF277" i="18"/>
  <c r="CJ277" i="18"/>
  <c r="CN277" i="18"/>
  <c r="CR277" i="18"/>
  <c r="CD279" i="18"/>
  <c r="CH279" i="18"/>
  <c r="CL279" i="18"/>
  <c r="CP279" i="18"/>
  <c r="CI280" i="18"/>
  <c r="CF282" i="18"/>
  <c r="CJ282" i="18"/>
  <c r="CN282" i="18"/>
  <c r="CR282" i="18"/>
  <c r="CD284" i="18"/>
  <c r="CH284" i="18"/>
  <c r="CL284" i="18"/>
  <c r="CP284" i="18"/>
  <c r="CI285" i="18"/>
  <c r="CF286" i="18"/>
  <c r="CJ286" i="18"/>
  <c r="CN286" i="18"/>
  <c r="CU289" i="18"/>
  <c r="CD257" i="18"/>
  <c r="CH257" i="18"/>
  <c r="CL257" i="18"/>
  <c r="CP257" i="18"/>
  <c r="CI258" i="18"/>
  <c r="CJ259" i="18"/>
  <c r="CN259" i="18"/>
  <c r="CR259" i="18"/>
  <c r="CD261" i="18"/>
  <c r="CH261" i="18"/>
  <c r="CL261" i="18"/>
  <c r="CP261" i="18"/>
  <c r="CI262" i="18"/>
  <c r="CJ264" i="18"/>
  <c r="CN264" i="18"/>
  <c r="CR264" i="18"/>
  <c r="CD266" i="18"/>
  <c r="CH266" i="18"/>
  <c r="CL266" i="18"/>
  <c r="CP266" i="18"/>
  <c r="CI267" i="18"/>
  <c r="CJ268" i="18"/>
  <c r="CN268" i="18"/>
  <c r="CR268" i="18"/>
  <c r="CD270" i="18"/>
  <c r="CH270" i="18"/>
  <c r="CL270" i="18"/>
  <c r="CP270" i="18"/>
  <c r="CI271" i="18"/>
  <c r="CJ272" i="18"/>
  <c r="CN272" i="18"/>
  <c r="CR272" i="18"/>
  <c r="CD274" i="18"/>
  <c r="CH274" i="18"/>
  <c r="CL274" i="18"/>
  <c r="CP274" i="18"/>
  <c r="CI275" i="18"/>
  <c r="CJ276" i="18"/>
  <c r="CN276" i="18"/>
  <c r="CR276" i="18"/>
  <c r="CD278" i="18"/>
  <c r="CH278" i="18"/>
  <c r="CL278" i="18"/>
  <c r="CP278" i="18"/>
  <c r="CI279" i="18"/>
  <c r="CJ280" i="18"/>
  <c r="CN280" i="18"/>
  <c r="CR280" i="18"/>
  <c r="CN281" i="18"/>
  <c r="CD283" i="18"/>
  <c r="CH283" i="18"/>
  <c r="CL283" i="18"/>
  <c r="CP283" i="18"/>
  <c r="CI284" i="18"/>
  <c r="CJ285" i="18"/>
  <c r="CN285" i="18"/>
  <c r="CR285" i="18"/>
  <c r="CD287" i="18"/>
  <c r="CH287" i="18"/>
  <c r="CL287" i="18"/>
  <c r="CF288" i="18"/>
  <c r="CL289" i="18"/>
  <c r="CH289" i="18"/>
  <c r="CD289" i="18"/>
  <c r="CN289" i="18"/>
  <c r="CM289" i="18"/>
  <c r="CC290" i="18"/>
  <c r="CI257" i="18"/>
  <c r="CJ258" i="18"/>
  <c r="CD260" i="18"/>
  <c r="CH260" i="18"/>
  <c r="CI261" i="18"/>
  <c r="CJ262" i="18"/>
  <c r="CD265" i="18"/>
  <c r="CH265" i="18"/>
  <c r="CI266" i="18"/>
  <c r="CJ267" i="18"/>
  <c r="CD269" i="18"/>
  <c r="CH269" i="18"/>
  <c r="CI270" i="18"/>
  <c r="CJ271" i="18"/>
  <c r="CD273" i="18"/>
  <c r="CH273" i="18"/>
  <c r="CI274" i="18"/>
  <c r="CJ275" i="18"/>
  <c r="CD277" i="18"/>
  <c r="CH277" i="18"/>
  <c r="CI278" i="18"/>
  <c r="CJ279" i="18"/>
  <c r="CD282" i="18"/>
  <c r="CH282" i="18"/>
  <c r="CI283" i="18"/>
  <c r="CJ284" i="18"/>
  <c r="CD286" i="18"/>
  <c r="CH286" i="18"/>
  <c r="CI287" i="18"/>
  <c r="CG288" i="18"/>
  <c r="CK288" i="18"/>
  <c r="CO288" i="18"/>
  <c r="CS288" i="18"/>
  <c r="CE289" i="18"/>
  <c r="CF289" i="18"/>
  <c r="CJ257" i="18"/>
  <c r="CD259" i="18"/>
  <c r="CH259" i="18"/>
  <c r="CJ261" i="18"/>
  <c r="CD264" i="18"/>
  <c r="CH264" i="18"/>
  <c r="CJ266" i="18"/>
  <c r="CD268" i="18"/>
  <c r="CH268" i="18"/>
  <c r="CJ270" i="18"/>
  <c r="CD272" i="18"/>
  <c r="CH272" i="18"/>
  <c r="CJ274" i="18"/>
  <c r="CD276" i="18"/>
  <c r="CH276" i="18"/>
  <c r="CJ278" i="18"/>
  <c r="CD280" i="18"/>
  <c r="CH280" i="18"/>
  <c r="CD281" i="18"/>
  <c r="CH281" i="18"/>
  <c r="CJ283" i="18"/>
  <c r="CD285" i="18"/>
  <c r="CH285" i="18"/>
  <c r="CJ287" i="18"/>
  <c r="CL288" i="18"/>
  <c r="CH288" i="18"/>
  <c r="CD288" i="18"/>
  <c r="CJ288" i="18"/>
  <c r="CR288" i="18"/>
  <c r="CF290" i="18"/>
  <c r="CJ290" i="18"/>
  <c r="CN290" i="18"/>
  <c r="CD293" i="18"/>
  <c r="CH293" i="18"/>
  <c r="CP293" i="18"/>
  <c r="CI294" i="18"/>
  <c r="CF295" i="18"/>
  <c r="CJ295" i="18"/>
  <c r="CN295" i="18"/>
  <c r="CD297" i="18"/>
  <c r="CH297" i="18"/>
  <c r="CL297" i="18"/>
  <c r="CP297" i="18"/>
  <c r="CI298" i="18"/>
  <c r="CF299" i="18"/>
  <c r="CJ299" i="18"/>
  <c r="CN299" i="18"/>
  <c r="CD301" i="18"/>
  <c r="CH301" i="18"/>
  <c r="CL301" i="18"/>
  <c r="CP301" i="18"/>
  <c r="CI302" i="18"/>
  <c r="CF303" i="18"/>
  <c r="CJ303" i="18"/>
  <c r="CN303" i="18"/>
  <c r="CD306" i="18"/>
  <c r="CH306" i="18"/>
  <c r="CP306" i="18"/>
  <c r="CI307" i="18"/>
  <c r="CF308" i="18"/>
  <c r="CJ308" i="18"/>
  <c r="CN308" i="18"/>
  <c r="CD310" i="18"/>
  <c r="CH310" i="18"/>
  <c r="CP310" i="18"/>
  <c r="CI311" i="18"/>
  <c r="CF312" i="18"/>
  <c r="CJ312" i="18"/>
  <c r="CN312" i="18"/>
  <c r="CD314" i="18"/>
  <c r="CH314" i="18"/>
  <c r="CL314" i="18"/>
  <c r="CP314" i="18"/>
  <c r="CI315" i="18"/>
  <c r="CF316" i="18"/>
  <c r="CJ316" i="18"/>
  <c r="CN316" i="18"/>
  <c r="CD318" i="18"/>
  <c r="CH318" i="18"/>
  <c r="CL318" i="18"/>
  <c r="CP318" i="18"/>
  <c r="CI319" i="18"/>
  <c r="CF320" i="18"/>
  <c r="CJ320" i="18"/>
  <c r="CN320" i="18"/>
  <c r="CC321" i="18"/>
  <c r="CM321" i="18"/>
  <c r="CD321" i="18"/>
  <c r="CL321" i="18"/>
  <c r="CP291" i="18"/>
  <c r="CP292" i="18"/>
  <c r="CI293" i="18"/>
  <c r="CJ294" i="18"/>
  <c r="CN294" i="18"/>
  <c r="CD296" i="18"/>
  <c r="CH296" i="18"/>
  <c r="CL296" i="18"/>
  <c r="CP296" i="18"/>
  <c r="CI297" i="18"/>
  <c r="CJ298" i="18"/>
  <c r="CN298" i="18"/>
  <c r="CD300" i="18"/>
  <c r="CH300" i="18"/>
  <c r="CL300" i="18"/>
  <c r="CP300" i="18"/>
  <c r="CI301" i="18"/>
  <c r="CJ302" i="18"/>
  <c r="CN302" i="18"/>
  <c r="CD304" i="18"/>
  <c r="CH304" i="18"/>
  <c r="CL304" i="18"/>
  <c r="CP304" i="18"/>
  <c r="CD305" i="18"/>
  <c r="CH305" i="18"/>
  <c r="CL305" i="18"/>
  <c r="CI306" i="18"/>
  <c r="CJ307" i="18"/>
  <c r="CN307" i="18"/>
  <c r="CD309" i="18"/>
  <c r="CH309" i="18"/>
  <c r="CL309" i="18"/>
  <c r="CP309" i="18"/>
  <c r="CI310" i="18"/>
  <c r="CJ311" i="18"/>
  <c r="CN311" i="18"/>
  <c r="CD313" i="18"/>
  <c r="CH313" i="18"/>
  <c r="CL313" i="18"/>
  <c r="CP313" i="18"/>
  <c r="CI314" i="18"/>
  <c r="CJ315" i="18"/>
  <c r="CN315" i="18"/>
  <c r="CD317" i="18"/>
  <c r="CH317" i="18"/>
  <c r="CL317" i="18"/>
  <c r="CP317" i="18"/>
  <c r="CI318" i="18"/>
  <c r="CJ319" i="18"/>
  <c r="CN319" i="18"/>
  <c r="CR319" i="18"/>
  <c r="CE321" i="18"/>
  <c r="CN321" i="18"/>
  <c r="CN322" i="18"/>
  <c r="CJ322" i="18"/>
  <c r="CL322" i="18"/>
  <c r="CH322" i="18"/>
  <c r="CD322" i="18"/>
  <c r="CD290" i="18"/>
  <c r="CH290" i="18"/>
  <c r="CI292" i="18"/>
  <c r="CD295" i="18"/>
  <c r="CH295" i="18"/>
  <c r="CJ297" i="18"/>
  <c r="CD299" i="18"/>
  <c r="CH299" i="18"/>
  <c r="CI300" i="18"/>
  <c r="CJ301" i="18"/>
  <c r="CD303" i="18"/>
  <c r="CH303" i="18"/>
  <c r="CI304" i="18"/>
  <c r="CD308" i="18"/>
  <c r="CH308" i="18"/>
  <c r="CD312" i="18"/>
  <c r="CH312" i="18"/>
  <c r="CJ314" i="18"/>
  <c r="CD316" i="18"/>
  <c r="CH316" i="18"/>
  <c r="CI317" i="18"/>
  <c r="CJ318" i="18"/>
  <c r="CD320" i="18"/>
  <c r="CH320" i="18"/>
  <c r="CH321" i="18"/>
  <c r="CJ291" i="18"/>
  <c r="CJ292" i="18"/>
  <c r="CD294" i="18"/>
  <c r="CH294" i="18"/>
  <c r="CJ296" i="18"/>
  <c r="CD298" i="18"/>
  <c r="CH298" i="18"/>
  <c r="CJ300" i="18"/>
  <c r="CD302" i="18"/>
  <c r="CH302" i="18"/>
  <c r="CJ304" i="18"/>
  <c r="CJ305" i="18"/>
  <c r="CD307" i="18"/>
  <c r="CH307" i="18"/>
  <c r="CJ309" i="18"/>
  <c r="CD311" i="18"/>
  <c r="CH311" i="18"/>
  <c r="CJ313" i="18"/>
  <c r="CD315" i="18"/>
  <c r="CH315" i="18"/>
  <c r="CJ317" i="18"/>
  <c r="CD319" i="18"/>
  <c r="CH319" i="18"/>
  <c r="CG321" i="18"/>
  <c r="CI321" i="18"/>
  <c r="CK321" i="18"/>
  <c r="CR322" i="18"/>
  <c r="CP322" i="18"/>
  <c r="CF325" i="18"/>
  <c r="CF329" i="18"/>
  <c r="CF333" i="18"/>
  <c r="CF337" i="18"/>
  <c r="CJ337" i="18"/>
  <c r="CN337" i="18"/>
  <c r="CD339" i="18"/>
  <c r="CH339" i="18"/>
  <c r="CL339" i="18"/>
  <c r="CD340" i="18"/>
  <c r="CH340" i="18"/>
  <c r="CL340" i="18"/>
  <c r="CF342" i="18"/>
  <c r="CF346" i="18"/>
  <c r="CJ346" i="18"/>
  <c r="CN346" i="18"/>
  <c r="CN347" i="18"/>
  <c r="CJ347" i="18"/>
  <c r="CL347" i="18"/>
  <c r="CH347" i="18"/>
  <c r="CD347" i="18"/>
  <c r="CU347" i="18"/>
  <c r="CC348" i="18"/>
  <c r="CM348" i="18"/>
  <c r="CI323" i="18"/>
  <c r="CJ324" i="18"/>
  <c r="CN324" i="18"/>
  <c r="CR324" i="18"/>
  <c r="CD326" i="18"/>
  <c r="CH326" i="18"/>
  <c r="CL326" i="18"/>
  <c r="CP326" i="18"/>
  <c r="CI327" i="18"/>
  <c r="CJ328" i="18"/>
  <c r="CN328" i="18"/>
  <c r="CR328" i="18"/>
  <c r="CP330" i="18"/>
  <c r="CI331" i="18"/>
  <c r="CR332" i="18"/>
  <c r="CD334" i="18"/>
  <c r="CH334" i="18"/>
  <c r="CL334" i="18"/>
  <c r="CP334" i="18"/>
  <c r="CI335" i="18"/>
  <c r="CJ336" i="18"/>
  <c r="CN336" i="18"/>
  <c r="CR336" i="18"/>
  <c r="CD338" i="18"/>
  <c r="CH338" i="18"/>
  <c r="CL338" i="18"/>
  <c r="CP338" i="18"/>
  <c r="CJ341" i="18"/>
  <c r="CN341" i="18"/>
  <c r="CR341" i="18"/>
  <c r="CD343" i="18"/>
  <c r="CH343" i="18"/>
  <c r="CL343" i="18"/>
  <c r="CP343" i="18"/>
  <c r="CJ345" i="18"/>
  <c r="CN345" i="18"/>
  <c r="CR345" i="18"/>
  <c r="CD337" i="18"/>
  <c r="CH337" i="18"/>
  <c r="CJ339" i="18"/>
  <c r="CJ340" i="18"/>
  <c r="CD324" i="18"/>
  <c r="CH324" i="18"/>
  <c r="CJ326" i="18"/>
  <c r="CD328" i="18"/>
  <c r="CH328" i="18"/>
  <c r="CJ330" i="18"/>
  <c r="CJ334" i="18"/>
  <c r="CD336" i="18"/>
  <c r="CH336" i="18"/>
  <c r="CJ338" i="18"/>
  <c r="CD341" i="18"/>
  <c r="CH341" i="18"/>
  <c r="CJ343" i="18"/>
  <c r="CD345" i="18"/>
  <c r="CH345" i="18"/>
  <c r="CG348" i="18"/>
  <c r="CK348" i="18"/>
  <c r="CF350" i="18"/>
  <c r="CF354" i="18"/>
  <c r="CJ354" i="18"/>
  <c r="CN354" i="18"/>
  <c r="CD356" i="18"/>
  <c r="CH356" i="18"/>
  <c r="CL356" i="18"/>
  <c r="CP356" i="18"/>
  <c r="CI357" i="18"/>
  <c r="CJ358" i="18"/>
  <c r="CN358" i="18"/>
  <c r="CR358" i="18"/>
  <c r="CC359" i="18"/>
  <c r="CM359" i="18"/>
  <c r="CD359" i="18"/>
  <c r="CL359" i="18"/>
  <c r="CR368" i="18"/>
  <c r="CP368" i="18"/>
  <c r="CL370" i="18"/>
  <c r="CH370" i="18"/>
  <c r="CD370" i="18"/>
  <c r="CN370" i="18"/>
  <c r="CJ370" i="18"/>
  <c r="CN376" i="18"/>
  <c r="CJ376" i="18"/>
  <c r="CL376" i="18"/>
  <c r="CH376" i="18"/>
  <c r="CD376" i="18"/>
  <c r="CN384" i="18"/>
  <c r="CJ384" i="18"/>
  <c r="CL384" i="18"/>
  <c r="CH384" i="18"/>
  <c r="CD384" i="18"/>
  <c r="CJ349" i="18"/>
  <c r="CN349" i="18"/>
  <c r="CR349" i="18"/>
  <c r="CD351" i="18"/>
  <c r="CH351" i="18"/>
  <c r="CL351" i="18"/>
  <c r="CI352" i="18"/>
  <c r="CJ353" i="18"/>
  <c r="CN353" i="18"/>
  <c r="CR353" i="18"/>
  <c r="CD355" i="18"/>
  <c r="CH355" i="18"/>
  <c r="CL355" i="18"/>
  <c r="CN360" i="18"/>
  <c r="CJ360" i="18"/>
  <c r="CL360" i="18"/>
  <c r="CH360" i="18"/>
  <c r="CD360" i="18"/>
  <c r="CP362" i="18"/>
  <c r="CR362" i="18"/>
  <c r="CN364" i="18"/>
  <c r="CJ364" i="18"/>
  <c r="CL364" i="18"/>
  <c r="CH364" i="18"/>
  <c r="CD364" i="18"/>
  <c r="CP366" i="18"/>
  <c r="CR366" i="18"/>
  <c r="CC367" i="18"/>
  <c r="CR372" i="18"/>
  <c r="CP372" i="18"/>
  <c r="CP382" i="18"/>
  <c r="CR382" i="18"/>
  <c r="CS386" i="18"/>
  <c r="CD350" i="18"/>
  <c r="CH350" i="18"/>
  <c r="CI351" i="18"/>
  <c r="CJ352" i="18"/>
  <c r="CD354" i="18"/>
  <c r="CH354" i="18"/>
  <c r="CI355" i="18"/>
  <c r="CJ356" i="18"/>
  <c r="CD358" i="18"/>
  <c r="CH358" i="18"/>
  <c r="CC361" i="18"/>
  <c r="CM361" i="18"/>
  <c r="CE367" i="18"/>
  <c r="CM367" i="18"/>
  <c r="CF367" i="18"/>
  <c r="CN368" i="18"/>
  <c r="CJ368" i="18"/>
  <c r="CL368" i="18"/>
  <c r="CH368" i="18"/>
  <c r="CD368" i="18"/>
  <c r="CG369" i="18"/>
  <c r="CI369" i="18"/>
  <c r="CK369" i="18"/>
  <c r="CO369" i="18"/>
  <c r="CQ369" i="18"/>
  <c r="CS369" i="18"/>
  <c r="CU369" i="18"/>
  <c r="CP370" i="18"/>
  <c r="CR370" i="18"/>
  <c r="CC371" i="18"/>
  <c r="CN380" i="18"/>
  <c r="CJ380" i="18"/>
  <c r="CL380" i="18"/>
  <c r="CH380" i="18"/>
  <c r="CD380" i="18"/>
  <c r="CD349" i="18"/>
  <c r="CH349" i="18"/>
  <c r="CJ351" i="18"/>
  <c r="CD353" i="18"/>
  <c r="CH353" i="18"/>
  <c r="CJ355" i="18"/>
  <c r="CG359" i="18"/>
  <c r="CI359" i="18"/>
  <c r="CK359" i="18"/>
  <c r="CO359" i="18"/>
  <c r="CQ359" i="18"/>
  <c r="CS359" i="18"/>
  <c r="CU359" i="18"/>
  <c r="CR360" i="18"/>
  <c r="CP360" i="18"/>
  <c r="CE361" i="18"/>
  <c r="CF361" i="18"/>
  <c r="CL362" i="18"/>
  <c r="CH362" i="18"/>
  <c r="CD362" i="18"/>
  <c r="CN362" i="18"/>
  <c r="CJ362" i="18"/>
  <c r="CG363" i="18"/>
  <c r="CI363" i="18"/>
  <c r="CK363" i="18"/>
  <c r="CO363" i="18"/>
  <c r="CQ363" i="18"/>
  <c r="CS363" i="18"/>
  <c r="CU363" i="18"/>
  <c r="CR364" i="18"/>
  <c r="CP364" i="18"/>
  <c r="CE365" i="18"/>
  <c r="CF365" i="18"/>
  <c r="CL366" i="18"/>
  <c r="CH366" i="18"/>
  <c r="CD366" i="18"/>
  <c r="CN366" i="18"/>
  <c r="CJ366" i="18"/>
  <c r="CC369" i="18"/>
  <c r="CM369" i="18"/>
  <c r="CE371" i="18"/>
  <c r="CM371" i="18"/>
  <c r="CF371" i="18"/>
  <c r="CN372" i="18"/>
  <c r="CJ372" i="18"/>
  <c r="CL372" i="18"/>
  <c r="CH372" i="18"/>
  <c r="CD372" i="18"/>
  <c r="CG373" i="18"/>
  <c r="CF373" i="18"/>
  <c r="CI373" i="18"/>
  <c r="CK373" i="18"/>
  <c r="CO373" i="18"/>
  <c r="CQ373" i="18"/>
  <c r="CS373" i="18"/>
  <c r="CP378" i="18"/>
  <c r="CR378" i="18"/>
  <c r="CP386" i="18"/>
  <c r="CR386" i="18"/>
  <c r="CP373" i="18"/>
  <c r="CR373" i="18"/>
  <c r="CE375" i="18"/>
  <c r="CE379" i="18"/>
  <c r="CE383" i="18"/>
  <c r="CN388" i="18"/>
  <c r="CJ388" i="18"/>
  <c r="CL388" i="18"/>
  <c r="CH388" i="18"/>
  <c r="CD388" i="18"/>
  <c r="CC373" i="18"/>
  <c r="CL373" i="18"/>
  <c r="CH373" i="18"/>
  <c r="CD373" i="18"/>
  <c r="CN373" i="18"/>
  <c r="CJ373" i="18"/>
  <c r="CQ376" i="18"/>
  <c r="CU376" i="18"/>
  <c r="CG378" i="18"/>
  <c r="CK378" i="18"/>
  <c r="CS378" i="18"/>
  <c r="CQ380" i="18"/>
  <c r="CU380" i="18"/>
  <c r="CG381" i="18"/>
  <c r="CG382" i="18"/>
  <c r="CK382" i="18"/>
  <c r="CS382" i="18"/>
  <c r="CQ384" i="18"/>
  <c r="CU384" i="18"/>
  <c r="CG385" i="18"/>
  <c r="CK385" i="18"/>
  <c r="CO385" i="18"/>
  <c r="CQ385" i="18"/>
  <c r="CS385" i="18"/>
  <c r="CU385" i="18"/>
  <c r="CG386" i="18"/>
  <c r="CK386" i="18"/>
  <c r="CP376" i="18"/>
  <c r="CI377" i="18"/>
  <c r="CJ378" i="18"/>
  <c r="CN378" i="18"/>
  <c r="CP380" i="18"/>
  <c r="CI381" i="18"/>
  <c r="CJ382" i="18"/>
  <c r="CN382" i="18"/>
  <c r="CP384" i="18"/>
  <c r="CI385" i="18"/>
  <c r="CJ386" i="18"/>
  <c r="CN386" i="18"/>
  <c r="CP388" i="18"/>
  <c r="CD375" i="18"/>
  <c r="CH375" i="18"/>
  <c r="CI376" i="18"/>
  <c r="CJ377" i="18"/>
  <c r="CD379" i="18"/>
  <c r="CH379" i="18"/>
  <c r="CI380" i="18"/>
  <c r="CJ381" i="18"/>
  <c r="CD383" i="18"/>
  <c r="CH383" i="18"/>
  <c r="CI384" i="18"/>
  <c r="CJ385" i="18"/>
  <c r="CD387" i="18"/>
  <c r="CH387" i="18"/>
  <c r="CI388" i="18"/>
  <c r="CD378" i="18"/>
  <c r="CH378" i="18"/>
  <c r="CD382" i="18"/>
  <c r="CH382" i="18"/>
  <c r="CD386" i="18"/>
  <c r="CH386" i="18"/>
  <c r="CH332" i="18" l="1"/>
  <c r="CP347" i="18"/>
  <c r="CJ204" i="18"/>
  <c r="CI177" i="18"/>
  <c r="CI173" i="18"/>
  <c r="CH164" i="18"/>
  <c r="CD156" i="18"/>
  <c r="CN179" i="18"/>
  <c r="CJ175" i="18"/>
  <c r="CH157" i="18"/>
  <c r="CR197" i="18"/>
  <c r="CR176" i="18"/>
  <c r="CJ164" i="18"/>
  <c r="CN156" i="18"/>
  <c r="CP142" i="18"/>
  <c r="CR132" i="18"/>
  <c r="CR128" i="18"/>
  <c r="CL106" i="18"/>
  <c r="CR91" i="18"/>
  <c r="CI148" i="18"/>
  <c r="CL74" i="18"/>
  <c r="CJ58" i="18"/>
  <c r="CD54" i="18"/>
  <c r="CN54" i="18"/>
  <c r="CD35" i="18"/>
  <c r="CP351" i="18"/>
  <c r="CD332" i="18"/>
  <c r="CN332" i="18"/>
  <c r="CH205" i="18"/>
  <c r="CH175" i="18"/>
  <c r="CD164" i="18"/>
  <c r="CN205" i="18"/>
  <c r="CJ179" i="18"/>
  <c r="CD157" i="18"/>
  <c r="CL204" i="18"/>
  <c r="CR193" i="18"/>
  <c r="CR172" i="18"/>
  <c r="CJ156" i="18"/>
  <c r="CJ106" i="18"/>
  <c r="CL146" i="18"/>
  <c r="CH106" i="18"/>
  <c r="CP152" i="18"/>
  <c r="CJ74" i="18"/>
  <c r="CD58" i="18"/>
  <c r="CN58" i="18"/>
  <c r="CR80" i="18"/>
  <c r="CH54" i="18"/>
  <c r="CH35" i="18"/>
  <c r="CN35" i="18"/>
  <c r="CI34" i="18"/>
  <c r="CJ332" i="18"/>
  <c r="CH209" i="18"/>
  <c r="CD205" i="18"/>
  <c r="CH179" i="18"/>
  <c r="CD175" i="18"/>
  <c r="CN209" i="18"/>
  <c r="CJ205" i="18"/>
  <c r="CI186" i="18"/>
  <c r="CR155" i="18"/>
  <c r="CH204" i="18"/>
  <c r="CR188" i="18"/>
  <c r="CI163" i="18"/>
  <c r="CH146" i="18"/>
  <c r="CD106" i="18"/>
  <c r="CR95" i="18"/>
  <c r="CJ149" i="18"/>
  <c r="CD74" i="18"/>
  <c r="CI65" i="18"/>
  <c r="CI45" i="18"/>
  <c r="CI348" i="18"/>
  <c r="CL330" i="18"/>
  <c r="CI208" i="18"/>
  <c r="CP199" i="18"/>
  <c r="CR180" i="18"/>
  <c r="CP166" i="18"/>
  <c r="CJ89" i="18"/>
  <c r="CH149" i="18"/>
  <c r="CH145" i="18"/>
  <c r="CD93" i="18"/>
  <c r="CD89" i="18"/>
  <c r="CF150" i="18"/>
  <c r="CJ145" i="18"/>
  <c r="CH82" i="18"/>
  <c r="CH62" i="18"/>
  <c r="CR60" i="18"/>
  <c r="CR84" i="18"/>
  <c r="CP42" i="18"/>
  <c r="CJ38" i="18"/>
  <c r="CD38" i="18"/>
  <c r="CH330" i="18"/>
  <c r="CJ281" i="18"/>
  <c r="CP177" i="18"/>
  <c r="CJ93" i="18"/>
  <c r="CD149" i="18"/>
  <c r="CD145" i="18"/>
  <c r="CR100" i="18"/>
  <c r="CP119" i="18"/>
  <c r="CP83" i="18"/>
  <c r="CL82" i="18"/>
  <c r="CL62" i="18"/>
  <c r="CP9" i="18"/>
  <c r="CF81" i="18"/>
  <c r="CP87" i="18"/>
  <c r="CI344" i="18"/>
  <c r="CI339" i="18"/>
  <c r="CD330" i="18"/>
  <c r="CR269" i="18"/>
  <c r="CH192" i="18"/>
  <c r="CI181" i="18"/>
  <c r="CI165" i="18"/>
  <c r="CI157" i="18"/>
  <c r="CN192" i="18"/>
  <c r="CP158" i="18"/>
  <c r="CH97" i="18"/>
  <c r="CL93" i="18"/>
  <c r="CL89" i="18"/>
  <c r="CN149" i="18"/>
  <c r="CP147" i="18"/>
  <c r="CI144" i="18"/>
  <c r="CN97" i="18"/>
  <c r="CI39" i="18"/>
  <c r="CN27" i="18"/>
  <c r="CR23" i="18"/>
  <c r="CL27" i="18"/>
  <c r="CJ27" i="18"/>
  <c r="CF61" i="18"/>
  <c r="CF73" i="18"/>
  <c r="CJ31" i="18"/>
  <c r="CN23" i="18"/>
  <c r="CL23" i="18"/>
  <c r="CR25" i="18"/>
  <c r="CD31" i="18"/>
  <c r="CJ23" i="18"/>
  <c r="CH40" i="18"/>
  <c r="CI43" i="18"/>
  <c r="CD40" i="18"/>
  <c r="CF36" i="18"/>
  <c r="CI36" i="18"/>
  <c r="BY390" i="18"/>
  <c r="AS390" i="18"/>
  <c r="Y390" i="18"/>
  <c r="E390" i="18"/>
  <c r="BS210" i="18"/>
  <c r="CT210" i="18" s="1"/>
  <c r="W263" i="18"/>
  <c r="CI17" i="18"/>
  <c r="BS191" i="18"/>
  <c r="CT191" i="18" s="1"/>
  <c r="W82" i="18"/>
  <c r="BS281" i="18"/>
  <c r="CT281" i="18" s="1"/>
  <c r="BS36" i="18"/>
  <c r="CT36" i="18" s="1"/>
  <c r="BS305" i="18"/>
  <c r="CT305" i="18" s="1"/>
  <c r="W191" i="18"/>
  <c r="BF82" i="18"/>
  <c r="BS374" i="18"/>
  <c r="CT374" i="18" s="1"/>
  <c r="BS263" i="18"/>
  <c r="CT263" i="18" s="1"/>
  <c r="BF281" i="18"/>
  <c r="AO390" i="18"/>
  <c r="W305" i="18"/>
  <c r="W374" i="18"/>
  <c r="BF249" i="18"/>
  <c r="L374" i="18"/>
  <c r="L210" i="18"/>
  <c r="BF210" i="18"/>
  <c r="BS113" i="18"/>
  <c r="CT113" i="18" s="1"/>
  <c r="BF97" i="18"/>
  <c r="BZ389" i="15"/>
  <c r="BF374" i="18"/>
  <c r="BF305" i="18"/>
  <c r="W340" i="18"/>
  <c r="BF340" i="18"/>
  <c r="BS340" i="18"/>
  <c r="CT340" i="18" s="1"/>
  <c r="W281" i="18"/>
  <c r="BF229" i="18"/>
  <c r="W200" i="18"/>
  <c r="BS229" i="18"/>
  <c r="CT229" i="18" s="1"/>
  <c r="L200" i="18"/>
  <c r="L113" i="18"/>
  <c r="L150" i="18"/>
  <c r="W113" i="18"/>
  <c r="BS97" i="18"/>
  <c r="CT97" i="18" s="1"/>
  <c r="BF52" i="18"/>
  <c r="L52" i="18"/>
  <c r="W52" i="18"/>
  <c r="L389" i="15"/>
  <c r="L8" i="18"/>
  <c r="BS249" i="18"/>
  <c r="CT249" i="18" s="1"/>
  <c r="L249" i="18"/>
  <c r="W229" i="18"/>
  <c r="BF113" i="18"/>
  <c r="BF150" i="18"/>
  <c r="BS150" i="18"/>
  <c r="CT150" i="18" s="1"/>
  <c r="W97" i="18"/>
  <c r="L45" i="18"/>
  <c r="BS82" i="18"/>
  <c r="CT82" i="18" s="1"/>
  <c r="BF45" i="18"/>
  <c r="BS389" i="15"/>
  <c r="BS8" i="18"/>
  <c r="CT8" i="18" s="1"/>
  <c r="BF389" i="15"/>
  <c r="BF8" i="18"/>
  <c r="BS52" i="18"/>
  <c r="CT52" i="18" s="1"/>
  <c r="BS45" i="18"/>
  <c r="CT45" i="18" s="1"/>
  <c r="BF263" i="18"/>
  <c r="W249" i="18"/>
  <c r="L263" i="18"/>
  <c r="L229" i="18"/>
  <c r="BS200" i="18"/>
  <c r="CT200" i="18" s="1"/>
  <c r="CA191" i="18"/>
  <c r="BF191" i="18"/>
  <c r="BF200" i="18"/>
  <c r="L191" i="18"/>
  <c r="L36" i="18"/>
  <c r="BF36" i="18"/>
  <c r="CA8" i="18"/>
  <c r="CE390" i="18"/>
  <c r="CQ390" i="18"/>
  <c r="CC390" i="18"/>
  <c r="CM390" i="18"/>
  <c r="W8" i="18"/>
  <c r="W389" i="15"/>
  <c r="CG390" i="18"/>
  <c r="CG106" i="18"/>
  <c r="CG7" i="18"/>
  <c r="CF263" i="18" l="1"/>
  <c r="CI263" i="18"/>
  <c r="CF82" i="18"/>
  <c r="CI82" i="18"/>
  <c r="CF305" i="18"/>
  <c r="CI305" i="18"/>
  <c r="CP82" i="18"/>
  <c r="CR82" i="18"/>
  <c r="CP249" i="18"/>
  <c r="CR249" i="18"/>
  <c r="CF374" i="18"/>
  <c r="CI374" i="18"/>
  <c r="CP281" i="18"/>
  <c r="CR281" i="18"/>
  <c r="CF191" i="18"/>
  <c r="CI191" i="18"/>
  <c r="BF390" i="18"/>
  <c r="L390" i="18"/>
  <c r="CI97" i="18"/>
  <c r="CF97" i="18"/>
  <c r="CL52" i="18"/>
  <c r="CD52" i="18"/>
  <c r="CH52" i="18"/>
  <c r="CJ52" i="18"/>
  <c r="CN52" i="18"/>
  <c r="CP97" i="18"/>
  <c r="CR97" i="18"/>
  <c r="CK390" i="18"/>
  <c r="CS390" i="18"/>
  <c r="CR191" i="18"/>
  <c r="CP191" i="18"/>
  <c r="CN263" i="18"/>
  <c r="CH263" i="18"/>
  <c r="CD263" i="18"/>
  <c r="CL263" i="18"/>
  <c r="CJ263" i="18"/>
  <c r="CU390" i="18"/>
  <c r="CP150" i="18"/>
  <c r="CR150" i="18"/>
  <c r="CL8" i="18"/>
  <c r="CN8" i="18"/>
  <c r="CJ8" i="18"/>
  <c r="CH8" i="18"/>
  <c r="CD8" i="18"/>
  <c r="CF52" i="18"/>
  <c r="CI52" i="18"/>
  <c r="CL113" i="18"/>
  <c r="CN113" i="18"/>
  <c r="CD113" i="18"/>
  <c r="CJ113" i="18"/>
  <c r="CH113" i="18"/>
  <c r="CF281" i="18"/>
  <c r="CI281" i="18"/>
  <c r="CF340" i="18"/>
  <c r="CI340" i="18"/>
  <c r="CP210" i="18"/>
  <c r="CR210" i="18"/>
  <c r="CN191" i="18"/>
  <c r="CD191" i="18"/>
  <c r="CH191" i="18"/>
  <c r="CL191" i="18"/>
  <c r="CJ191" i="18"/>
  <c r="CR45" i="18"/>
  <c r="CP45" i="18"/>
  <c r="CR305" i="18"/>
  <c r="CP305" i="18"/>
  <c r="CL210" i="18"/>
  <c r="CN210" i="18"/>
  <c r="CH210" i="18"/>
  <c r="CD210" i="18"/>
  <c r="CJ210" i="18"/>
  <c r="CP36" i="18"/>
  <c r="CR36" i="18"/>
  <c r="CN36" i="18"/>
  <c r="CJ36" i="18"/>
  <c r="CL36" i="18"/>
  <c r="CH36" i="18"/>
  <c r="CD36" i="18"/>
  <c r="CR200" i="18"/>
  <c r="CP200" i="18"/>
  <c r="CR263" i="18"/>
  <c r="CP263" i="18"/>
  <c r="CL45" i="18"/>
  <c r="CH45" i="18"/>
  <c r="CN45" i="18"/>
  <c r="CD45" i="18"/>
  <c r="CJ45" i="18"/>
  <c r="CL249" i="18"/>
  <c r="CJ249" i="18"/>
  <c r="CD249" i="18"/>
  <c r="CN249" i="18"/>
  <c r="CH249" i="18"/>
  <c r="CP52" i="18"/>
  <c r="CR52" i="18"/>
  <c r="CL150" i="18"/>
  <c r="CJ150" i="18"/>
  <c r="CN150" i="18"/>
  <c r="CD150" i="18"/>
  <c r="CH150" i="18"/>
  <c r="CR229" i="18"/>
  <c r="CP229" i="18"/>
  <c r="CR340" i="18"/>
  <c r="CP340" i="18"/>
  <c r="CO390" i="18"/>
  <c r="CL374" i="18"/>
  <c r="CJ374" i="18"/>
  <c r="CH374" i="18"/>
  <c r="CN374" i="18"/>
  <c r="CD374" i="18"/>
  <c r="CP113" i="18"/>
  <c r="CR113" i="18"/>
  <c r="CN229" i="18"/>
  <c r="CL229" i="18"/>
  <c r="CD229" i="18"/>
  <c r="CJ229" i="18"/>
  <c r="CH229" i="18"/>
  <c r="CI249" i="18"/>
  <c r="CF249" i="18"/>
  <c r="CP8" i="18"/>
  <c r="CR8" i="18"/>
  <c r="BS390" i="18"/>
  <c r="CF229" i="18"/>
  <c r="CI229" i="18"/>
  <c r="CF113" i="18"/>
  <c r="CF106" i="18" s="1"/>
  <c r="CI113" i="18"/>
  <c r="CN200" i="18"/>
  <c r="CL200" i="18"/>
  <c r="CD200" i="18"/>
  <c r="CH200" i="18"/>
  <c r="CJ200" i="18"/>
  <c r="CF200" i="18"/>
  <c r="CI200" i="18"/>
  <c r="CP374" i="18"/>
  <c r="CR374" i="18"/>
  <c r="BZ390" i="18"/>
  <c r="W390" i="18"/>
  <c r="CF8" i="18"/>
  <c r="CF7" i="18" s="1"/>
  <c r="CI8" i="18"/>
  <c r="CT390" i="18" l="1"/>
  <c r="CN390" i="18"/>
  <c r="CP390" i="18"/>
  <c r="CJ390" i="18"/>
  <c r="CH390" i="18"/>
  <c r="CL390" i="18"/>
  <c r="CD390" i="18"/>
  <c r="CR390" i="18"/>
  <c r="CI390" i="18"/>
  <c r="CF390" i="18"/>
</calcChain>
</file>

<file path=xl/sharedStrings.xml><?xml version="1.0" encoding="utf-8"?>
<sst xmlns="http://schemas.openxmlformats.org/spreadsheetml/2006/main" count="9610" uniqueCount="870">
  <si>
    <t>զին. Ծառայության մեջ սահմանափակում</t>
  </si>
  <si>
    <t>1.</t>
  </si>
  <si>
    <t>1.2</t>
  </si>
  <si>
    <t>1.3</t>
  </si>
  <si>
    <t>1.4</t>
  </si>
  <si>
    <t>1.5</t>
  </si>
  <si>
    <t>1.6</t>
  </si>
  <si>
    <t>1.7</t>
  </si>
  <si>
    <t>1.8</t>
  </si>
  <si>
    <t>1.10</t>
  </si>
  <si>
    <t>1.11</t>
  </si>
  <si>
    <t>1.12</t>
  </si>
  <si>
    <t>1.13</t>
  </si>
  <si>
    <t>1.14</t>
  </si>
  <si>
    <t>1.15</t>
  </si>
  <si>
    <t>1.16</t>
  </si>
  <si>
    <t>1.17</t>
  </si>
  <si>
    <t>1.18</t>
  </si>
  <si>
    <t>1.19</t>
  </si>
  <si>
    <t>1.20</t>
  </si>
  <si>
    <t>1.21</t>
  </si>
  <si>
    <t>1.22</t>
  </si>
  <si>
    <t>1.24</t>
  </si>
  <si>
    <t>1.25</t>
  </si>
  <si>
    <t>1.26</t>
  </si>
  <si>
    <t>1.27</t>
  </si>
  <si>
    <t>1.28</t>
  </si>
  <si>
    <t>2.</t>
  </si>
  <si>
    <t>2.1</t>
  </si>
  <si>
    <t>2.2</t>
  </si>
  <si>
    <t>2.3</t>
  </si>
  <si>
    <t>2.4</t>
  </si>
  <si>
    <t>2.7</t>
  </si>
  <si>
    <t>3.</t>
  </si>
  <si>
    <t>4.</t>
  </si>
  <si>
    <t>4.1</t>
  </si>
  <si>
    <t>4.2</t>
  </si>
  <si>
    <t>4.3</t>
  </si>
  <si>
    <t>4.4</t>
  </si>
  <si>
    <t>4.5</t>
  </si>
  <si>
    <t>4.6</t>
  </si>
  <si>
    <t>4.7</t>
  </si>
  <si>
    <t>4.8</t>
  </si>
  <si>
    <t>4.10</t>
  </si>
  <si>
    <t>4.11</t>
  </si>
  <si>
    <t>4.12</t>
  </si>
  <si>
    <t>4.13</t>
  </si>
  <si>
    <t>4.14</t>
  </si>
  <si>
    <t>4.16</t>
  </si>
  <si>
    <t>4.17</t>
  </si>
  <si>
    <t>4.18</t>
  </si>
  <si>
    <t>4.19</t>
  </si>
  <si>
    <t>4.20</t>
  </si>
  <si>
    <t>4.21</t>
  </si>
  <si>
    <t>4.22</t>
  </si>
  <si>
    <t>4.23</t>
  </si>
  <si>
    <t>4.24</t>
  </si>
  <si>
    <t>4.25</t>
  </si>
  <si>
    <t>4.26</t>
  </si>
  <si>
    <t>4.27</t>
  </si>
  <si>
    <t>4.28</t>
  </si>
  <si>
    <t>5.</t>
  </si>
  <si>
    <t>5.1</t>
  </si>
  <si>
    <t>5.2</t>
  </si>
  <si>
    <t>5.3</t>
  </si>
  <si>
    <t>5.4</t>
  </si>
  <si>
    <t>5.5</t>
  </si>
  <si>
    <t>5.6</t>
  </si>
  <si>
    <t>5.7</t>
  </si>
  <si>
    <t>5.8</t>
  </si>
  <si>
    <t>5.9</t>
  </si>
  <si>
    <t>5.10</t>
  </si>
  <si>
    <t>5.11</t>
  </si>
  <si>
    <t>5.12</t>
  </si>
  <si>
    <t>6.</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</si>
  <si>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</si>
  <si>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</si>
  <si>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</si>
  <si>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</si>
  <si>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</si>
  <si>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</si>
  <si>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</si>
  <si>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</si>
  <si>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</si>
  <si>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</si>
  <si>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</si>
  <si>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</si>
  <si>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</si>
  <si>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</si>
  <si>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</si>
  <si>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</si>
  <si>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</si>
  <si>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</si>
  <si>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</si>
  <si>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7.6</t>
  </si>
  <si>
    <t>7.7</t>
  </si>
  <si>
    <t>7.8</t>
  </si>
  <si>
    <t>7.9</t>
  </si>
  <si>
    <t>7.10</t>
  </si>
  <si>
    <t>7.11</t>
  </si>
  <si>
    <t>7.12</t>
  </si>
  <si>
    <t>7.13</t>
  </si>
  <si>
    <t>7.14</t>
  </si>
  <si>
    <t>7.14.1</t>
  </si>
  <si>
    <t>7.15</t>
  </si>
  <si>
    <t>7.16</t>
  </si>
  <si>
    <t>7.17</t>
  </si>
  <si>
    <t>7.18</t>
  </si>
  <si>
    <t>7.19</t>
  </si>
  <si>
    <t>7.20</t>
  </si>
  <si>
    <t>7.22</t>
  </si>
  <si>
    <t>7.23</t>
  </si>
  <si>
    <t>7.24</t>
  </si>
  <si>
    <t>7.25</t>
  </si>
  <si>
    <t>7.26</t>
  </si>
  <si>
    <t>7.27</t>
  </si>
  <si>
    <t>7.28</t>
  </si>
  <si>
    <t>7.29</t>
  </si>
  <si>
    <t>7.31</t>
  </si>
  <si>
    <t>7.32</t>
  </si>
  <si>
    <t>8.</t>
  </si>
  <si>
    <t>8.9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</si>
  <si>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</si>
  <si>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</si>
  <si>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</si>
  <si>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</si>
  <si>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</si>
  <si>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</si>
  <si>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</si>
  <si>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</si>
  <si>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</si>
  <si>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</si>
  <si>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</si>
  <si>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</si>
  <si>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</si>
  <si>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</si>
  <si>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</si>
  <si>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</si>
  <si>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</si>
  <si>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</si>
  <si>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</si>
  <si>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</si>
  <si>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</si>
  <si>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</si>
  <si>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</si>
  <si>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</si>
  <si>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</si>
  <si>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</si>
  <si>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</si>
  <si>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</si>
  <si>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</si>
  <si>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</si>
  <si>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</si>
  <si>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</si>
  <si>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</si>
  <si>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</si>
  <si>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</si>
  <si>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</si>
  <si>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</si>
  <si>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</si>
  <si>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</si>
  <si>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</si>
  <si>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</si>
  <si>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</si>
  <si>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</si>
  <si>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</si>
  <si>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</si>
  <si>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</si>
  <si>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</si>
  <si>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</si>
  <si>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</si>
  <si>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</si>
  <si>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</si>
  <si>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</si>
  <si>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</si>
  <si>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</si>
  <si>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</si>
  <si>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</si>
  <si>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</si>
  <si>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</si>
  <si>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</si>
  <si>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</si>
  <si>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</si>
  <si>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</si>
  <si>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</si>
  <si>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</si>
  <si>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</si>
  <si>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</si>
  <si>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</si>
  <si>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</si>
  <si>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</si>
  <si>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</si>
  <si>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</si>
  <si>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</si>
  <si>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</si>
  <si>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</si>
  <si>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</si>
  <si>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</si>
  <si>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</si>
  <si>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</si>
  <si>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</si>
  <si>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</si>
  <si>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</si>
  <si>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</si>
  <si>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</si>
  <si>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</si>
  <si>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</si>
  <si>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</si>
  <si>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</si>
  <si>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</si>
  <si>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</si>
  <si>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</si>
  <si>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</si>
  <si>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</si>
  <si>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</si>
  <si>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</si>
  <si>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</si>
  <si>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</si>
  <si>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</si>
  <si>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</si>
  <si>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</si>
  <si>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</si>
  <si>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</si>
  <si>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</si>
  <si>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</si>
  <si>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</si>
  <si>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</si>
  <si>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</si>
  <si>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</si>
  <si>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</si>
  <si>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</si>
  <si>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</si>
  <si>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</si>
  <si>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</si>
  <si>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</si>
  <si>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</si>
  <si>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</si>
  <si>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</si>
  <si>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</si>
  <si>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</si>
  <si>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</si>
  <si>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</si>
  <si>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</si>
  <si>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</si>
  <si>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</si>
  <si>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</si>
  <si>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</si>
  <si>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</si>
  <si>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</si>
  <si>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</si>
  <si>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</si>
  <si>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</si>
  <si>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</si>
  <si>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</si>
  <si>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</si>
  <si>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</si>
  <si>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</si>
  <si>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</si>
  <si>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</si>
  <si>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</si>
  <si>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</si>
  <si>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</si>
  <si>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</si>
  <si>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</si>
  <si>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</si>
  <si>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</si>
  <si>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</si>
  <si>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</si>
  <si>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</si>
  <si>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</si>
  <si>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</si>
  <si>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</si>
  <si>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</si>
  <si>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</si>
  <si>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</si>
  <si>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</si>
  <si>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</si>
  <si>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</si>
  <si>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</si>
  <si>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</si>
  <si>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</si>
  <si>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</si>
  <si>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</si>
  <si>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</si>
  <si>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</si>
  <si>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</si>
  <si>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</si>
  <si>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</si>
  <si>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</si>
  <si>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</si>
  <si>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</si>
  <si>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</si>
  <si>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</si>
  <si>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</si>
  <si>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</si>
  <si>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</si>
  <si>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</si>
  <si>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</si>
  <si>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</si>
  <si>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</si>
  <si>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</si>
  <si>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</si>
  <si>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</si>
  <si>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</si>
  <si>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</si>
  <si>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</si>
  <si>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</si>
  <si>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</si>
  <si>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</si>
  <si>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</si>
  <si>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</si>
  <si>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</si>
  <si>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</si>
  <si>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</si>
  <si>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</si>
  <si>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</si>
  <si>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</si>
  <si>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</si>
  <si>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18.</t>
  </si>
  <si>
    <t>18.2</t>
  </si>
  <si>
    <t>18.6</t>
  </si>
  <si>
    <t>18.8</t>
  </si>
  <si>
    <t>18.10</t>
  </si>
  <si>
    <t>18.12</t>
  </si>
  <si>
    <t>18.14</t>
  </si>
  <si>
    <t>Ծեծը</t>
  </si>
  <si>
    <t>Ընդամենը</t>
  </si>
  <si>
    <t>ընդամենը</t>
  </si>
  <si>
    <t>Վանդալիզմը</t>
  </si>
  <si>
    <t>Կեղծ գովազդը</t>
  </si>
  <si>
    <t>Պայմանական վաղաժամկետ</t>
  </si>
  <si>
    <t>Վտանգի մեջ թողնելը</t>
  </si>
  <si>
    <t>Բանդիտիզմը</t>
  </si>
  <si>
    <t>Վիճակագրական տողի համարը</t>
  </si>
  <si>
    <t>Դատապարտյալների նկատմամբ նշանակված հիմնական պատիժներ</t>
  </si>
  <si>
    <t>նշանակված պատիժը պայմանականորեն չի կիրառվել</t>
  </si>
  <si>
    <t>կիրառվել է համաներման ակտ</t>
  </si>
  <si>
    <t>50 տարեկան և բարձր</t>
  </si>
  <si>
    <t>Զին. ծառայողներ</t>
  </si>
  <si>
    <t>Սովորողներ</t>
  </si>
  <si>
    <t>Համաներման ակտի կիրառմամբ</t>
  </si>
  <si>
    <t>Այլ պատիժ կրելիս</t>
  </si>
  <si>
    <t>1 տարի ներառյալ</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</si>
  <si>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</si>
  <si>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</si>
  <si>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</si>
  <si>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</si>
  <si>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</si>
  <si>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</si>
  <si>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</si>
  <si>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</si>
  <si>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</si>
  <si>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</si>
  <si>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</si>
  <si>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</si>
  <si>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</si>
  <si>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Արդարացվածների թիվը</t>
  </si>
  <si>
    <t>որից դատապարտվել են</t>
  </si>
  <si>
    <t>ավելացել է                          պակասել է</t>
  </si>
  <si>
    <t>18 տարեկանից ցածր</t>
  </si>
  <si>
    <t>18 տարեկանից բարձր</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</si>
  <si>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</si>
  <si>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</si>
  <si>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</si>
  <si>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</si>
  <si>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</si>
  <si>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</si>
  <si>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ՀԱՇՎԵՏՎՈՒԹՅՈՒՆ</t>
  </si>
  <si>
    <t>ՀԱՆՑԱԳՈՐԾՈՒԹՅՈՒՆՆԵՐԻ  ՏԵՍԱԿՆԵՐԸ</t>
  </si>
  <si>
    <t>ՍՏՈՒԳԻՉ ՀԱՎԱՍԱՐՈՒՄՆԵՐ 3=1+2, 9=6+7+8, 20=12+13+14+15+16+17+18+19,  9=20+21+22+23+24+25+26 9=36+37+38+39+40, 9=41+42+43+44+45+46+47,9=48+49+50, 55=52+53+54,55=56+57+58+59,  68=64+65+66+67</t>
  </si>
  <si>
    <t>Անմեղսունակներ, որոնց նկատմամբ կիրառվել են բժշկական բնույթի հարկադրական միջոցներ</t>
  </si>
  <si>
    <t>Դատապարտյալների թիվը (ծանոթություն.Մեղադրյալը, որի վերաբերյալ կա օրինական ուժի մեջ մտած դատարանի դատավճիռ, որն ամբողջությամբ կամ մասնակիորեն մեղադրական է, կոչվում է դատապարտյալ)</t>
  </si>
  <si>
    <t>Լրացուցիչ պատիժներ</t>
  </si>
  <si>
    <t>Դատապարտվածների թիվը, որոնց նախկին դատվածությունը հանվել կամ մարվել  է</t>
  </si>
  <si>
    <t>Դրանցից (սյունակ 55) եղել են դատապարտված</t>
  </si>
  <si>
    <t>Չհանված, չմարված  դատվածությամբ դատապարտյալը պատժից ազատվել է</t>
  </si>
  <si>
    <t>Նոր  հանցագործությունը  կատարել է պատիժը չկրած</t>
  </si>
  <si>
    <t>Դատապարտյալը հանձնվել է վերադաստիրակման կամ հսկողության</t>
  </si>
  <si>
    <t>Դատապարտյալի նկատմամբ նշանակվել է հարկադիր բուժում գինեմոլության դեմ</t>
  </si>
  <si>
    <t>Դատապարտյալի նկատմամբ նշանակվել է հարկադիր բուժում թմրամոլության դեմ</t>
  </si>
  <si>
    <t>Դատվածությունների շարժը</t>
  </si>
  <si>
    <t>Ընդամենը(6,7,8 սյունակներ)</t>
  </si>
  <si>
    <t>Ա զ ա տ ա զ ր կ ու մ</t>
  </si>
  <si>
    <t>Որոշակի պաշտոններ զբաղ. կամ որոշակի գործ. զբաղվ. իրավ. զրկում</t>
  </si>
  <si>
    <t>Կարգապահական գումարտակում պահելը</t>
  </si>
  <si>
    <t>հատուկ կամ զին. կոչումից, կարգից, աստիճանից կամ որակավորման դասից զրկելը</t>
  </si>
  <si>
    <t>որոշակի պաշտ. զբաղ. կամ որոշակի գործ.զբաղվ. իրավ. զրկում</t>
  </si>
  <si>
    <t>ալկ., թմրամիջ. կամ թնրեցնող այլ նյութերի ազդ.</t>
  </si>
  <si>
    <t>Մի խումբ անձանց կազմում</t>
  </si>
  <si>
    <t xml:space="preserve"> Կազմակերպված խմբի կամ հանցավոր համագործակցության կազմում</t>
  </si>
  <si>
    <t>14-16 տարեկան հասակում</t>
  </si>
  <si>
    <t>16-18 տարեկան հասակում</t>
  </si>
  <si>
    <t>18-29 տարեկան հասակում</t>
  </si>
  <si>
    <t>30-49 տարեկան հասակում</t>
  </si>
  <si>
    <t>Չաշխատող և չսովորող աշխատունակներ</t>
  </si>
  <si>
    <t>Մեկ դատվածություն</t>
  </si>
  <si>
    <t xml:space="preserve">Երկու դատվածություն </t>
  </si>
  <si>
    <t xml:space="preserve"> Սպանության, դիտավորյամբ առողջությանը ծանր վնաս պատճառելու, բռնաբարության համար</t>
  </si>
  <si>
    <t>Խուլիգանության համար</t>
  </si>
  <si>
    <t>այլ հանցագործությունների համար</t>
  </si>
  <si>
    <t>Ազատազրկման վայրում</t>
  </si>
  <si>
    <t>Դատավճռի կատարման հետաձգման ժամանակահատվածում</t>
  </si>
  <si>
    <t>Ավարտված հանցագործության համար</t>
  </si>
  <si>
    <t>1 տարուց ավել, մինչև 2 տարի ներառյալ</t>
  </si>
  <si>
    <t>2 տարուց ավել, մինչև 3 տարի ներառյալ</t>
  </si>
  <si>
    <t>3 տարուց ավել, մինչև 5 տարի ներառյալ</t>
  </si>
  <si>
    <t xml:space="preserve">5 տարուց ավել, մինչև 8 տարի ներառյալ </t>
  </si>
  <si>
    <t xml:space="preserve">8 տարուց ավել, մինչև 10 տարի ներառյալ </t>
  </si>
  <si>
    <t xml:space="preserve">10 տարուց ավել, մինչև 15 տարի ներառյալ </t>
  </si>
  <si>
    <t>ցմահ ազատազրկում</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</si>
  <si>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</si>
  <si>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</si>
  <si>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</si>
  <si>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</si>
  <si>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</si>
  <si>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</si>
  <si>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</si>
  <si>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</si>
  <si>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</si>
  <si>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</si>
  <si>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</si>
  <si>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</si>
  <si>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</si>
  <si>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</si>
  <si>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</si>
  <si>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</si>
  <si>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</si>
  <si>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</si>
  <si>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</si>
  <si>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</si>
  <si>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</si>
  <si>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</si>
  <si>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</si>
  <si>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</si>
  <si>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</si>
  <si>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</si>
  <si>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</si>
  <si>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</si>
  <si>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</si>
  <si>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</si>
  <si>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</si>
  <si>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</si>
  <si>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</si>
  <si>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</si>
  <si>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</si>
  <si>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</si>
  <si>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</si>
  <si>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</si>
  <si>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</si>
  <si>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</si>
  <si>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</si>
  <si>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</si>
  <si>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</si>
  <si>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</si>
  <si>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</si>
  <si>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</si>
  <si>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</si>
  <si>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</si>
  <si>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</si>
  <si>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</si>
  <si>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</si>
  <si>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</si>
  <si>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</si>
  <si>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</si>
  <si>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</si>
  <si>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</si>
  <si>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</si>
  <si>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</si>
  <si>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</si>
  <si>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</si>
  <si>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</si>
  <si>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</si>
  <si>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</si>
  <si>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</si>
  <si>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</si>
  <si>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</si>
  <si>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</si>
  <si>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</si>
  <si>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</si>
  <si>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</si>
  <si>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</si>
  <si>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</si>
  <si>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</si>
  <si>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</si>
  <si>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</si>
  <si>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</si>
  <si>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</si>
  <si>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</si>
  <si>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</si>
  <si>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</si>
  <si>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</si>
  <si>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</si>
  <si>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</si>
  <si>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</si>
  <si>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</si>
  <si>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</si>
  <si>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</si>
  <si>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</si>
  <si>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</si>
  <si>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</si>
  <si>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</si>
  <si>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Այդ թվում` անչափահասներ</t>
  </si>
  <si>
    <t>Պատիժը կրել է լրիվ չափով</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</si>
  <si>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</si>
  <si>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</si>
  <si>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</si>
  <si>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</si>
  <si>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</si>
  <si>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</si>
  <si>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</si>
  <si>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</si>
  <si>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</si>
  <si>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</si>
  <si>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</si>
  <si>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</si>
  <si>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</si>
  <si>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</si>
  <si>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</si>
  <si>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</si>
  <si>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Քվեարկության գաղտնիությունը խախտելը</t>
  </si>
  <si>
    <t>Քրեակատարողական հիմնարկից կամ ձեռբակալվածներին պահելու վայրից փախուստ կատարած անձին աջակցելը</t>
  </si>
  <si>
    <t>Անձանց թիվը, որոնց վերաբերյալ գործերը կարճվել կամ քրեական հետապնդումը դադարեցվել է</t>
  </si>
  <si>
    <t>Հանցանքը  կատարվել է</t>
  </si>
  <si>
    <t>Անձի զբաղմունքի տեսակը` նախքան դատապարտվելը</t>
  </si>
  <si>
    <t>Անձի քաղաքացիությունը</t>
  </si>
  <si>
    <t>Դատապարտյալների թիվը, որոնք ունեն չհանված կամ չմարված դատվածություն</t>
  </si>
  <si>
    <t>Նոր հանցագործությունը կատարել է ազատազրկման վայրից ազատվելուց առաջին տարվա ընթացքում</t>
  </si>
  <si>
    <t xml:space="preserve">Անձանց թիվը, որոնց վերաբերյալ հաշվետու տարվա ընթացքում քննվել են գործեր </t>
  </si>
  <si>
    <t>Այդ թվում՝ հանցադեպի կամ հանցակազմի բացակայության և մեղադրանքի չապացուցված լինելու պատճառով</t>
  </si>
  <si>
    <t>այլ հիմքով</t>
  </si>
  <si>
    <t>Այդ թվում՝ կանայք</t>
  </si>
  <si>
    <t>հանրային աշխատանքներ</t>
  </si>
  <si>
    <t>տուգանք</t>
  </si>
  <si>
    <t>կալանք</t>
  </si>
  <si>
    <t>գույքի բռնագրավում</t>
  </si>
  <si>
    <t>Պաշտոնատար անձինք</t>
  </si>
  <si>
    <t>Այլ զբաղմունք</t>
  </si>
  <si>
    <t xml:space="preserve">արգելանքի տակ գտնվող անձ </t>
  </si>
  <si>
    <t>ՀՀ քաղաքացի</t>
  </si>
  <si>
    <t>Քաղաքացիություն չունեցող անձ</t>
  </si>
  <si>
    <t>Երեք և ավելի դատվածություն</t>
  </si>
  <si>
    <t>Գույքի հափշտակության համար</t>
  </si>
  <si>
    <t>Այլ հիմքերով</t>
  </si>
  <si>
    <t>Փորձաշրջանի ընթացքում</t>
  </si>
  <si>
    <t>Հաշվետու տարվա ընթացքում դատապարտված անձանց թիվը</t>
  </si>
  <si>
    <t>Հաշվետու տարվան նախորդող տարվա ընթացքում դատապարտված անձանց թիվը</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</si>
  <si>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</si>
  <si>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</si>
  <si>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</si>
  <si>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</si>
  <si>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</si>
  <si>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</si>
  <si>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</si>
  <si>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</si>
  <si>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</si>
  <si>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</si>
  <si>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</si>
  <si>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</si>
  <si>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</si>
  <si>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</si>
  <si>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</si>
  <si>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</si>
  <si>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</si>
  <si>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</si>
  <si>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</si>
  <si>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</si>
  <si>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</si>
  <si>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</si>
  <si>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Անչափահասին հանցանքի կատարմանը ներգրավելը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</si>
  <si>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</si>
  <si>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</si>
  <si>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</si>
  <si>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</si>
  <si>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</si>
  <si>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</si>
  <si>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</si>
  <si>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</si>
  <si>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</si>
  <si>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</si>
  <si>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</si>
  <si>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</si>
  <si>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</si>
  <si>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</si>
  <si>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</si>
  <si>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</si>
  <si>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</si>
  <si>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</si>
  <si>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</si>
  <si>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</si>
  <si>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</si>
  <si>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</si>
  <si>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</si>
  <si>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</si>
  <si>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</si>
  <si>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</si>
  <si>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</si>
  <si>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</si>
  <si>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</si>
  <si>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</si>
  <si>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</si>
  <si>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</si>
  <si>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</si>
  <si>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</si>
  <si>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</si>
  <si>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</si>
  <si>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</si>
  <si>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</si>
  <si>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</si>
  <si>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</si>
  <si>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</si>
  <si>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</si>
  <si>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</si>
  <si>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</si>
  <si>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</si>
  <si>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</si>
  <si>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</si>
  <si>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</si>
  <si>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</si>
  <si>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</si>
  <si>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</si>
  <si>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</si>
  <si>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</si>
  <si>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</si>
  <si>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</si>
  <si>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</si>
  <si>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</si>
  <si>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</si>
  <si>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</si>
  <si>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</si>
  <si>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</si>
  <si>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</si>
  <si>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</si>
  <si>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</si>
  <si>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</si>
  <si>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</si>
  <si>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</si>
  <si>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</si>
  <si>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</si>
  <si>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</si>
  <si>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</si>
  <si>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</si>
  <si>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</si>
  <si>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</si>
  <si>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</si>
  <si>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</si>
  <si>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</si>
  <si>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</si>
  <si>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</si>
  <si>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ԱՆՁԱՆՑ ՎԵՐԱԲԵՐՅԱԼ, ՈՐՈՆՑ ԿԱՊԱԿՑՈՒԹՅԱՄԲ ԿԱՅԱՑՎԱԾ ԴԱՏԱԿԱՆ ԱԿՏԵՐԸ ՄՏԵԼ ԵՆ ՕՐԻՆԱԿԱՆ ՈւԺԻ ՄԵՋ</t>
  </si>
  <si>
    <t>Օրենքով նախատեսվածից ավելի մեղմ պատիժ  է նշանակվել</t>
  </si>
  <si>
    <t>Օտարերկրյա պետության քաղաքացի</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</si>
  <si>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</si>
  <si>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</si>
  <si>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</si>
  <si>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հոդվածը</t>
  </si>
  <si>
    <t>Հանցափորձի համար(ՀՀ քր. օր-ի 34-րդ հոդ.)</t>
  </si>
  <si>
    <t>Հանցակցության համար(ՀՀ քր.օր-ի 38-րդ հոդ.)</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</si>
  <si>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</si>
  <si>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</si>
  <si>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</si>
  <si>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</si>
  <si>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</si>
  <si>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</si>
  <si>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</si>
  <si>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</si>
  <si>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</si>
  <si>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</si>
  <si>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</si>
  <si>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</si>
  <si>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</si>
  <si>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</si>
  <si>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</si>
  <si>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</si>
  <si>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</si>
  <si>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</si>
  <si>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</si>
  <si>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</si>
  <si>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</si>
  <si>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</si>
  <si>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</si>
  <si>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</si>
  <si>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</si>
  <si>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</si>
  <si>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</si>
  <si>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</si>
  <si>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</si>
  <si>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</si>
  <si>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</si>
  <si>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</si>
  <si>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</si>
  <si>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</si>
  <si>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</si>
  <si>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</si>
  <si>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</si>
  <si>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</si>
  <si>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</si>
  <si>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</si>
  <si>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</si>
  <si>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</si>
  <si>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</si>
  <si>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</si>
  <si>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</si>
  <si>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</si>
  <si>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</si>
  <si>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</si>
  <si>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</si>
  <si>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</si>
  <si>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Ընդամենը կյանքի և առողջության դեմ ուղղված  հանցագործությունները</t>
  </si>
  <si>
    <t>1.1</t>
  </si>
  <si>
    <t>1.9</t>
  </si>
  <si>
    <t>Ֆիզիկական ուժեղ ցավ կամ հոգեկան ուժեղ տառապանք պատճառելը</t>
  </si>
  <si>
    <t>Մարդու թրաֆիքինգը կամ շահագործումը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</si>
  <si>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</si>
  <si>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</si>
  <si>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</si>
  <si>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</si>
  <si>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2.8</t>
  </si>
  <si>
    <t>3.1</t>
  </si>
  <si>
    <t>3.2</t>
  </si>
  <si>
    <t>3.3</t>
  </si>
  <si>
    <t>Սեռական հարաբերության կամ սեքսուալ բնույթի գործողություններին հարկադրելը</t>
  </si>
  <si>
    <t>3.4</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</si>
  <si>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</si>
  <si>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3.5</t>
  </si>
  <si>
    <t>3.6</t>
  </si>
  <si>
    <t xml:space="preserve"> Մարդու և քաղաքացու իրավահավասարությունը խախտելը</t>
  </si>
  <si>
    <t>Ընտրողների ցուցակները կազմելու, դրանք քաղաքացիներին և կուսակցություններին տրամադրելու կամ հրապարակելու կարգը խախտելը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</si>
  <si>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</si>
  <si>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</si>
  <si>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</si>
  <si>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</si>
  <si>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</si>
  <si>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</si>
  <si>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</si>
  <si>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</si>
  <si>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Հավաքներ անցկացնելուն կամ դրանց մասնակցելուն խոչընդոտելը</t>
  </si>
  <si>
    <t>Երեխային պոռնկության կամ պոռնկագրական բնույթի նյութեր կամ առարկաներ պատրաստելու հետ կապված գործողություններ կատարելուն ներգրավելը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</si>
  <si>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</si>
  <si>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</si>
  <si>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 xml:space="preserve">Խնամքը ստանձնելու նպատակով երեխայի առքը կամ ստանձնողի խնամքին հանձնելու նպատակով երեխայի վաճառքը
 </t>
  </si>
  <si>
    <t>5.8.1</t>
  </si>
  <si>
    <t>Վերարտադրողականության օժանդակ տեխնոլոգիաներից օգտվելու կանոնները խախտելը</t>
  </si>
  <si>
    <t xml:space="preserve">Ծնողի կողմից երեխային պահելուց չարամտորեն խուսափելը </t>
  </si>
  <si>
    <t>6.1</t>
  </si>
  <si>
    <t>6.10.1</t>
  </si>
  <si>
    <t>Գրավառուին վնաս պատճառելը</t>
  </si>
  <si>
    <t>6.14</t>
  </si>
  <si>
    <t>7.4.1</t>
  </si>
  <si>
    <t>Ֆինանսական բուրգ ստեղծելը, կազմակերպելը կամ ղեկավարելը</t>
  </si>
  <si>
    <t>Հանցավոր ճանապարհով ստացված գույքն օրինականացնելը (փողերի լվացումը)</t>
  </si>
  <si>
    <t>7.5.1</t>
  </si>
  <si>
    <t>Ներքին տեղեկությունների անբարեխիղճ օգտագործումը</t>
  </si>
  <si>
    <t>7.5.2</t>
  </si>
  <si>
    <t>Գնային չարաշահումը</t>
  </si>
  <si>
    <t>Հակամրցակցային գործունեությունը</t>
  </si>
  <si>
    <t>Առևտրային, ապահովագրական կամ բանկային գաղտնիք կազմող տեղեկություն ապօրինի հավաքելը կամ հրապարակելը</t>
  </si>
  <si>
    <t>Կեղծ գինի կամ կեղծ օղի կամ ալկոհոլային կեղծ այլ խմիչք իրացման նպատակով պատրաստելը կամ իրացնելը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</si>
  <si>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</si>
  <si>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</si>
  <si>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</si>
  <si>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</si>
  <si>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</si>
  <si>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</si>
  <si>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</si>
  <si>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</si>
  <si>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8.1</t>
  </si>
  <si>
    <t>8.2</t>
  </si>
  <si>
    <t>8.3</t>
  </si>
  <si>
    <t>8.4</t>
  </si>
  <si>
    <t>Շենքեր, շինություններ, տրանսպորտի, հաղորդակցության կամ կապի միջոցներ զավթելը</t>
  </si>
  <si>
    <t>8.5</t>
  </si>
  <si>
    <t>8.6</t>
  </si>
  <si>
    <t>8.7</t>
  </si>
  <si>
    <t>8.8</t>
  </si>
  <si>
    <t>Օրենքով սահմանված կարգի խախտմամբ հավաք կազմակերպելը և անցկացնելը</t>
  </si>
  <si>
    <t>Իոնացնող ճառագայթման աղբյուրների շահագործման անվտանգության հետ կապված կանոնները խախտելը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</si>
  <si>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</si>
  <si>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</si>
  <si>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</si>
  <si>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</si>
  <si>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</si>
  <si>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</si>
  <si>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</si>
  <si>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</si>
  <si>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</si>
  <si>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</si>
  <si>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</si>
  <si>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 xml:space="preserve"> Թմրամիջոցների կամ հոգեմետ (հոգեներգործուն) նյութերի ապօրինի շրջանառությունն առանց  իրացնելու նպատակի</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</si>
  <si>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</si>
  <si>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</si>
  <si>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</si>
  <si>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</si>
  <si>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</si>
  <si>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</si>
  <si>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</si>
  <si>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</si>
  <si>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</si>
  <si>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</si>
  <si>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</si>
  <si>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Իշխանությունը զավթելուն, տարածքային ամբողջականությունը խախտելուն կամ սահմանադրական կարգը բռնի տապալելուն ուղղված հրապարակային կոչերը</t>
  </si>
  <si>
    <t>14.2.1</t>
  </si>
  <si>
    <t>14.5.2</t>
  </si>
  <si>
    <t>Իրական կամ ենթադրյալ ազդեցությունն օգտագործելու համար ապօրինի վարձատրություն տալը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</si>
  <si>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</si>
  <si>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</si>
  <si>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15.17.1</t>
  </si>
  <si>
    <t>Զորամաս կամ հատուկ պահպանվող զինվորական այլ տարածք ապօրինի մուտք գործելը</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</si>
  <si>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</si>
  <si>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</si>
  <si>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</si>
  <si>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</si>
  <si>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</si>
  <si>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</si>
  <si>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</si>
  <si>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</si>
  <si>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16.10.1</t>
  </si>
  <si>
    <t>Նոտարի մոտ կեղծ երդում տալը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</si>
  <si>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</si>
  <si>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</si>
  <si>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</si>
  <si>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</si>
  <si>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</si>
  <si>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</si>
  <si>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</si>
  <si>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</si>
  <si>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</si>
  <si>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</si>
  <si>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</si>
  <si>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</si>
  <si>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</si>
  <si>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</si>
  <si>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</si>
  <si>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Հասարակական կարգը պահպանելու կամ հասարակական անվտանգությունն ապահովելու ժամանակ ծառայություն կրելու կանոնները խախտելը </t>
  </si>
  <si>
    <t xml:space="preserve"> Ռազմական գույքը յուրացնելը կամ վատնելը</t>
  </si>
  <si>
    <t>18.1</t>
  </si>
  <si>
    <t>18.3</t>
  </si>
  <si>
    <t>18.4</t>
  </si>
  <si>
    <t>18.5</t>
  </si>
  <si>
    <t>18.7</t>
  </si>
  <si>
    <t>18.9</t>
  </si>
  <si>
    <t>18.11</t>
  </si>
  <si>
    <t>18.13</t>
  </si>
  <si>
    <t>18.15</t>
  </si>
  <si>
    <t xml:space="preserve"> </t>
  </si>
  <si>
    <t xml:space="preserve">  </t>
  </si>
  <si>
    <t>1 անձ դատապարտվել է   16 տարի ազատազրկման:</t>
  </si>
  <si>
    <t>3=1+2</t>
  </si>
  <si>
    <t>9=6+7+8</t>
  </si>
  <si>
    <t>20=12+13+14+15+16+17+18+19</t>
  </si>
  <si>
    <t>9=20+21+22+23+24+25+26</t>
  </si>
  <si>
    <t>9=36+37+38+39+40</t>
  </si>
  <si>
    <t>9=41+42+43+44+45+46+47</t>
  </si>
  <si>
    <t>9=48+49+50</t>
  </si>
  <si>
    <t>55=52+53+54</t>
  </si>
  <si>
    <t>55=56+57+58+59</t>
  </si>
  <si>
    <t>68=64+65+66+67</t>
  </si>
  <si>
    <t>պ</t>
  </si>
  <si>
    <t>ա</t>
  </si>
  <si>
    <t>ավ.</t>
  </si>
  <si>
    <t>պակ.</t>
  </si>
  <si>
    <t>հավ.</t>
  </si>
  <si>
    <t>2022թ. Տարեկան</t>
  </si>
  <si>
    <t>2022թ.տարեկան</t>
  </si>
  <si>
    <t xml:space="preserve">Ծանոթություն՝ 1անձ դատապարտվել է 20 տարի ազատազրկման, </t>
  </si>
  <si>
    <t xml:space="preserve">1անձ դատապարտվել է 23 տարի ազատազրկման, </t>
  </si>
  <si>
    <t xml:space="preserve">Ծանոթություն՝ 1անձ դատապարտվել է 16 տարի ազատազրկման, </t>
  </si>
  <si>
    <t xml:space="preserve"> 1անձ դատապարտվել է 23  տարի ազատազրկման, </t>
  </si>
  <si>
    <t xml:space="preserve">2022թ. Տարեկան </t>
  </si>
  <si>
    <t>Ծանոթություն՝ ՀՀ առաջին ատյանի ընդհանուր իրավասության դատարանների կողմից՝  01-07-2022թ մինչև 31-12-2022թ. (2021թ. ընդունված և 2022թ. հուլիսի 1-ին օրինական ուժի մեջ մտած նոր քրեական օրենսգրքով) դատապարտվել է թվով199 անձ:</t>
  </si>
  <si>
    <t xml:space="preserve">2022թ.տարեկան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</si>
</sst>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Calibri"/>
      <family val="2"/>
      <charset val="204"/>
      <scheme val="minor"/>
    </font>
    <font>
      <sz val="11"/>
      <color indexed="8"/>
      <name val="Calibri"/>
      <family val="2"/>
      <charset val="204"/>
    </font>
    <font>
      <sz val="12"/>
      <name val="GHEA Grapalat"/>
      <family val="3"/>
    </font>
    <font>
      <sz val="11"/>
      <name val="GHEA Grapalat"/>
      <family val="3"/>
    </font>
    <font>
      <b/>
      <i/>
      <sz val="11"/>
      <name val="GHEA Grapalat"/>
      <family val="3"/>
    </font>
    <font>
      <sz val="10"/>
      <name val="GHEA Grapalat"/>
      <family val="3"/>
    </font>
    <font>
      <b/>
      <i/>
      <sz val="10"/>
      <name val="GHEA Grapalat"/>
      <family val="3"/>
    </font>
    <font>
      <sz val="11"/>
      <color theme="1"/>
      <name val="Calibri"/>
      <family val="2"/>
      <scheme val="minor"/>
    </font>
    <font>
      <b/>
      <sz val="10"/>
      <name val="GHEA Grapalat"/>
      <family val="3"/>
    </font>
    <font>
      <sz val="10"/>
      <name val="Arial"/>
      <family val="2"/>
      <charset val="204"/>
    </font>
    <font>
      <sz val="10"/>
      <name val="GHEA Grapalat"/>
      <family val="3"/>
      <charset val="1"/>
    </font>
    <font>
      <b/>
      <i/>
      <sz val="10"/>
      <name val="GHEA Grapalat"/>
      <family val="3"/>
      <charset val="1"/>
    </font>
    <font>
      <sz val="11"/>
      <color theme="1"/>
      <name val="GHEA Grapalat"/>
      <family val="3"/>
    </font>
    <font>
      <b/>
      <sz val="12"/>
      <name val="GHEA Grapalat"/>
      <family val="3"/>
    </font>
    <font>
      <i/>
      <sz val="11"/>
      <name val="GHEA Grapalat"/>
      <family val="3"/>
    </font>
    <font>
      <sz val="11"/>
      <name val="GHEA Grapalat"/>
      <family val="3"/>
      <charset val="1"/>
    </font>
    <font>
      <sz val="10"/>
      <name val="Calibri"/>
      <family val="2"/>
      <charset val="204"/>
      <scheme val="minor"/>
    </font>
    <font>
      <sz val="11"/>
      <name val="Calibri"/>
      <family val="2"/>
      <charset val="204"/>
      <scheme val="minor"/>
    </font>
    <font>
      <sz val="11"/>
      <color indexed="8"/>
      <name val="GHEA Grapalat"/>
      <family val="3"/>
    </font>
  </fonts>
  <fills count="4">
    <fill>
      <patternFill patternType="none"/>
    </fill>
    <fill>
      <patternFill patternType="gray125"/>
    </fill>
    <fill>
      <patternFill patternType="solid">
        <fgColor theme="0"/>
        <bgColor indexed="64"/>
      </patternFill>
    </fill>
    <fill>
      <patternFill patternType="solid">
        <fgColor theme="2" tint="-0.249977111117893"/>
        <bgColor indexed="64"/>
      </patternFill>
    </fill>
  </fills>
  <borders count="15">
    <border>
      <left/>
      <right/>
      <top/>
      <bottom/>
      <diagonal/>
    </border>
    <border>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s>
  <cellStyleXfs count="6">
    <xf numFmtId="0" fontId="0" fillId="0" borderId="0"/>
    <xf numFmtId="0" fontId="1" fillId="0" borderId="0"/>
    <xf numFmtId="9" fontId="1" fillId="0" borderId="0" applyFont="0" applyFill="0" applyBorder="0" applyAlignment="0" applyProtection="0"/>
    <xf numFmtId="0" fontId="1" fillId="0" borderId="0"/>
    <xf numFmtId="0" fontId="9" fillId="0" borderId="0"/>
    <xf numFmtId="0" fontId="7" fillId="0" borderId="0"/>
  </cellStyleXfs>
  <cellXfs count="214">
    <xf numFmtId="0" fontId="0" fillId="0" borderId="0" xfId="0"/>
    <xf numFmtId="0" fontId="3" fillId="0" borderId="0" xfId="0" applyFont="1" applyFill="1"/>
    <xf numFmtId="0" fontId="3" fillId="0" borderId="0" xfId="0" applyFont="1" applyFill="1" applyProtection="1">
      <protection locked="0"/>
    </xf>
    <xf numFmtId="0" fontId="3" fillId="0" borderId="4" xfId="0" applyFont="1" applyFill="1" applyBorder="1" applyAlignment="1">
      <alignment horizontal="center" vertical="center" textRotation="90" wrapText="1"/>
    </xf>
    <xf numFmtId="0" fontId="3" fillId="0" borderId="4" xfId="0" applyFont="1" applyFill="1" applyBorder="1" applyAlignment="1">
      <alignment vertical="center" wrapText="1"/>
    </xf>
    <xf numFmtId="0" fontId="3" fillId="0" borderId="5" xfId="0" applyFont="1" applyFill="1" applyBorder="1" applyAlignment="1">
      <alignment horizontal="center" vertical="center" wrapText="1"/>
    </xf>
    <xf numFmtId="0" fontId="4" fillId="0" borderId="4" xfId="0" applyFont="1" applyFill="1" applyBorder="1" applyAlignment="1">
      <alignment horizontal="center" vertical="center" wrapText="1"/>
    </xf>
    <xf numFmtId="49" fontId="8" fillId="0" borderId="4" xfId="3" applyNumberFormat="1" applyFont="1" applyFill="1" applyBorder="1" applyAlignment="1" applyProtection="1">
      <alignment horizontal="center" vertical="center"/>
    </xf>
    <xf numFmtId="0" fontId="6" fillId="0" borderId="4" xfId="3" applyFont="1" applyFill="1" applyBorder="1" applyAlignment="1" applyProtection="1">
      <alignment horizontal="left" vertical="center" wrapText="1"/>
    </xf>
    <xf numFmtId="0" fontId="5" fillId="0" borderId="4" xfId="3" applyFont="1" applyFill="1" applyBorder="1" applyAlignment="1" applyProtection="1">
      <alignment horizontal="center" vertical="center"/>
    </xf>
    <xf numFmtId="0" fontId="3" fillId="0" borderId="4" xfId="0" applyFont="1" applyFill="1" applyBorder="1"/>
    <xf numFmtId="49" fontId="5" fillId="0" borderId="4" xfId="3" applyNumberFormat="1" applyFont="1" applyFill="1" applyBorder="1" applyAlignment="1" applyProtection="1">
      <alignment horizontal="center" vertical="center"/>
    </xf>
    <xf numFmtId="0" fontId="5" fillId="0" borderId="4" xfId="3" applyFont="1" applyFill="1" applyBorder="1" applyAlignment="1" applyProtection="1">
      <alignment horizontal="left" vertical="center" wrapText="1"/>
    </xf>
    <xf numFmtId="0" fontId="5" fillId="0" borderId="4" xfId="0" applyFont="1" applyFill="1" applyBorder="1" applyAlignment="1" applyProtection="1">
      <alignment horizontal="center" vertical="center"/>
      <protection locked="0"/>
    </xf>
    <xf numFmtId="0" fontId="6" fillId="0" borderId="4" xfId="0" applyFont="1" applyFill="1" applyBorder="1" applyAlignment="1" applyProtection="1">
      <alignment horizontal="center" vertical="center" wrapText="1"/>
      <protection locked="0"/>
    </xf>
    <xf numFmtId="0" fontId="5" fillId="0" borderId="4" xfId="3" applyFont="1" applyFill="1" applyBorder="1" applyAlignment="1" applyProtection="1">
      <alignment horizontal="left" vertical="center"/>
    </xf>
    <xf numFmtId="49" fontId="6" fillId="0" borderId="4" xfId="3" applyNumberFormat="1" applyFont="1" applyFill="1" applyBorder="1" applyAlignment="1" applyProtection="1">
      <alignment horizontal="center" vertical="center"/>
    </xf>
    <xf numFmtId="0" fontId="6" fillId="0" borderId="4" xfId="3" applyFont="1" applyFill="1" applyBorder="1" applyAlignment="1" applyProtection="1">
      <alignment horizontal="left" vertical="center"/>
    </xf>
    <xf numFmtId="49" fontId="5" fillId="0" borderId="4" xfId="3" applyNumberFormat="1" applyFont="1" applyFill="1" applyBorder="1" applyAlignment="1" applyProtection="1">
      <alignment horizontal="center" vertical="center" wrapText="1"/>
    </xf>
    <xf numFmtId="0" fontId="5" fillId="0" borderId="4" xfId="0" applyFont="1" applyFill="1" applyBorder="1" applyAlignment="1" applyProtection="1">
      <alignment horizontal="center" vertical="center" wrapText="1"/>
      <protection locked="0"/>
    </xf>
    <xf numFmtId="49" fontId="6" fillId="0" borderId="4" xfId="3" applyNumberFormat="1" applyFont="1" applyFill="1" applyBorder="1" applyAlignment="1" applyProtection="1">
      <alignment horizontal="center" vertical="center" wrapText="1"/>
    </xf>
    <xf numFmtId="0" fontId="5" fillId="0" borderId="4" xfId="0" applyNumberFormat="1" applyFont="1" applyFill="1" applyBorder="1" applyAlignment="1" applyProtection="1">
      <alignment horizontal="center" vertical="center" wrapText="1"/>
      <protection locked="0"/>
    </xf>
    <xf numFmtId="0" fontId="5" fillId="0" borderId="4" xfId="0" applyNumberFormat="1" applyFont="1" applyFill="1" applyBorder="1" applyAlignment="1" applyProtection="1">
      <alignment horizontal="center" vertical="center"/>
      <protection locked="0"/>
    </xf>
    <xf numFmtId="0" fontId="3" fillId="0" borderId="0" xfId="0" applyNumberFormat="1" applyFont="1" applyFill="1"/>
    <xf numFmtId="0" fontId="5" fillId="0" borderId="4" xfId="3" applyFont="1" applyFill="1" applyBorder="1" applyAlignment="1" applyProtection="1">
      <alignment horizontal="left"/>
    </xf>
    <xf numFmtId="0" fontId="8" fillId="0" borderId="4" xfId="3" applyFont="1" applyFill="1" applyBorder="1" applyAlignment="1" applyProtection="1">
      <alignment horizontal="center" vertical="center" wrapText="1"/>
    </xf>
    <xf numFmtId="0" fontId="8" fillId="0" borderId="4" xfId="0" applyFont="1" applyFill="1" applyBorder="1" applyAlignment="1" applyProtection="1">
      <alignment horizontal="center" vertical="center"/>
    </xf>
    <xf numFmtId="0" fontId="6" fillId="0" borderId="4" xfId="0" applyFont="1" applyFill="1" applyBorder="1" applyAlignment="1" applyProtection="1">
      <alignment horizontal="center" vertical="center"/>
    </xf>
    <xf numFmtId="0" fontId="5" fillId="0" borderId="13" xfId="0" applyFont="1" applyFill="1" applyBorder="1" applyAlignment="1">
      <alignment horizontal="center" vertical="center" wrapText="1"/>
    </xf>
    <xf numFmtId="0" fontId="5" fillId="0" borderId="4" xfId="0" applyFont="1" applyFill="1" applyBorder="1" applyAlignment="1">
      <alignment vertical="center" textRotation="90" wrapText="1"/>
    </xf>
    <xf numFmtId="0" fontId="5" fillId="0" borderId="4" xfId="0" applyFont="1" applyFill="1" applyBorder="1" applyAlignment="1">
      <alignment horizontal="center" vertical="center" textRotation="90" wrapText="1"/>
    </xf>
    <xf numFmtId="0" fontId="5" fillId="0" borderId="4" xfId="0" applyFont="1" applyBorder="1" applyAlignment="1" applyProtection="1">
      <alignment horizontal="center" vertical="center"/>
      <protection locked="0"/>
    </xf>
    <xf numFmtId="49" fontId="8" fillId="2" borderId="4" xfId="3" applyNumberFormat="1" applyFont="1" applyFill="1" applyBorder="1" applyAlignment="1" applyProtection="1">
      <alignment horizontal="center" vertical="center"/>
    </xf>
    <xf numFmtId="0" fontId="6" fillId="2" borderId="4" xfId="3" applyFont="1" applyFill="1" applyBorder="1" applyAlignment="1" applyProtection="1">
      <alignment horizontal="left" vertical="center" wrapText="1"/>
    </xf>
    <xf numFmtId="0" fontId="5" fillId="2" borderId="4" xfId="3" applyFont="1" applyFill="1" applyBorder="1" applyAlignment="1" applyProtection="1">
      <alignment horizontal="center" vertical="center"/>
    </xf>
    <xf numFmtId="0" fontId="8" fillId="2" borderId="4" xfId="0" applyFont="1" applyFill="1" applyBorder="1" applyAlignment="1" applyProtection="1">
      <alignment horizontal="center" vertical="center"/>
    </xf>
    <xf numFmtId="0" fontId="3" fillId="2" borderId="0" xfId="0" applyFont="1" applyFill="1"/>
    <xf numFmtId="49" fontId="6" fillId="2" borderId="4" xfId="3" applyNumberFormat="1" applyFont="1" applyFill="1" applyBorder="1" applyAlignment="1" applyProtection="1">
      <alignment horizontal="center" vertical="center"/>
    </xf>
    <xf numFmtId="0" fontId="6" fillId="2" borderId="4" xfId="3" applyFont="1" applyFill="1" applyBorder="1" applyAlignment="1" applyProtection="1">
      <alignment horizontal="left" vertical="center"/>
    </xf>
    <xf numFmtId="0" fontId="5" fillId="2" borderId="4" xfId="3" applyFont="1" applyFill="1" applyBorder="1" applyAlignment="1" applyProtection="1">
      <alignment horizontal="left" vertical="center" wrapText="1"/>
    </xf>
    <xf numFmtId="49" fontId="6" fillId="2" borderId="4" xfId="3" applyNumberFormat="1" applyFont="1" applyFill="1" applyBorder="1" applyAlignment="1" applyProtection="1">
      <alignment horizontal="center" vertical="center" wrapText="1"/>
    </xf>
    <xf numFmtId="49" fontId="5" fillId="2" borderId="4" xfId="3" applyNumberFormat="1" applyFont="1" applyFill="1" applyBorder="1" applyAlignment="1" applyProtection="1">
      <alignment horizontal="center" vertical="center"/>
    </xf>
    <xf numFmtId="0" fontId="3" fillId="2" borderId="0" xfId="0" applyFont="1" applyFill="1" applyProtection="1">
      <protection locked="0"/>
    </xf>
    <xf numFmtId="0" fontId="8" fillId="2" borderId="4" xfId="3" applyFont="1" applyFill="1" applyBorder="1" applyAlignment="1" applyProtection="1">
      <alignment horizontal="center" vertical="center" wrapText="1"/>
    </xf>
    <xf numFmtId="0" fontId="3" fillId="2" borderId="4" xfId="0" applyFont="1" applyFill="1" applyBorder="1"/>
    <xf numFmtId="0" fontId="6" fillId="2" borderId="4" xfId="0" applyFont="1" applyFill="1" applyBorder="1" applyAlignment="1" applyProtection="1">
      <alignment horizontal="center" vertical="center"/>
    </xf>
    <xf numFmtId="0" fontId="5" fillId="2" borderId="4" xfId="0" applyFont="1" applyFill="1" applyBorder="1" applyAlignment="1">
      <alignment horizontal="center" vertical="center" textRotation="90" wrapText="1"/>
    </xf>
    <xf numFmtId="0" fontId="4" fillId="2" borderId="4" xfId="0" applyFont="1" applyFill="1" applyBorder="1" applyAlignment="1">
      <alignment horizontal="center" vertical="center" wrapText="1"/>
    </xf>
    <xf numFmtId="0" fontId="3" fillId="2" borderId="0" xfId="3" applyFont="1" applyFill="1" applyProtection="1">
      <protection locked="0"/>
    </xf>
    <xf numFmtId="0" fontId="3" fillId="2" borderId="0" xfId="3" applyFont="1" applyFill="1"/>
    <xf numFmtId="0" fontId="5" fillId="2" borderId="4" xfId="0" applyFont="1" applyFill="1" applyBorder="1" applyAlignment="1">
      <alignment horizontal="center" vertical="center" textRotation="90" wrapText="1"/>
    </xf>
    <xf numFmtId="0" fontId="5" fillId="2" borderId="13" xfId="0" applyFont="1" applyFill="1" applyBorder="1" applyAlignment="1">
      <alignment horizontal="center" vertical="center" wrapText="1"/>
    </xf>
    <xf numFmtId="0" fontId="5" fillId="2" borderId="4" xfId="0" applyFont="1" applyFill="1" applyBorder="1" applyAlignment="1">
      <alignment vertical="center" textRotation="90" wrapText="1"/>
    </xf>
    <xf numFmtId="0" fontId="3" fillId="2" borderId="4" xfId="0" applyFont="1" applyFill="1" applyBorder="1" applyAlignment="1">
      <alignment vertical="center" wrapText="1"/>
    </xf>
    <xf numFmtId="0" fontId="3" fillId="2" borderId="5" xfId="0" applyFont="1" applyFill="1" applyBorder="1" applyAlignment="1">
      <alignment horizontal="center" vertical="center" wrapText="1"/>
    </xf>
    <xf numFmtId="0" fontId="3" fillId="2" borderId="4" xfId="0" applyFont="1" applyFill="1" applyBorder="1" applyAlignment="1">
      <alignment horizontal="center" vertical="center" textRotation="90" wrapText="1"/>
    </xf>
    <xf numFmtId="0" fontId="5" fillId="2" borderId="4" xfId="0" applyFont="1" applyFill="1" applyBorder="1" applyAlignment="1" applyProtection="1">
      <alignment horizontal="center" vertical="center"/>
    </xf>
    <xf numFmtId="0" fontId="5" fillId="2" borderId="4" xfId="3" applyFont="1" applyFill="1" applyBorder="1" applyAlignment="1" applyProtection="1">
      <alignment horizontal="left" vertical="center"/>
    </xf>
    <xf numFmtId="49" fontId="5" fillId="2" borderId="4" xfId="3" applyNumberFormat="1" applyFont="1" applyFill="1" applyBorder="1" applyAlignment="1" applyProtection="1">
      <alignment horizontal="center" vertical="center" wrapText="1"/>
    </xf>
    <xf numFmtId="0" fontId="3" fillId="2" borderId="0" xfId="0" applyNumberFormat="1" applyFont="1" applyFill="1"/>
    <xf numFmtId="0" fontId="5" fillId="2" borderId="4" xfId="3" applyFont="1" applyFill="1" applyBorder="1" applyAlignment="1" applyProtection="1">
      <alignment horizontal="left"/>
    </xf>
    <xf numFmtId="0" fontId="5" fillId="2" borderId="13" xfId="3" applyFont="1" applyFill="1" applyBorder="1" applyAlignment="1">
      <alignment horizontal="center" vertical="center" wrapText="1"/>
    </xf>
    <xf numFmtId="0" fontId="5" fillId="2" borderId="4" xfId="3" applyFont="1" applyFill="1" applyBorder="1" applyAlignment="1">
      <alignment vertical="center" textRotation="90" wrapText="1"/>
    </xf>
    <xf numFmtId="0" fontId="5" fillId="2" borderId="4" xfId="0" applyFont="1" applyFill="1" applyBorder="1" applyAlignment="1">
      <alignment horizontal="center" vertical="center" textRotation="90" wrapText="1"/>
    </xf>
    <xf numFmtId="0" fontId="5" fillId="2" borderId="4" xfId="3" applyFont="1" applyFill="1" applyBorder="1" applyAlignment="1">
      <alignment horizontal="center" vertical="center" textRotation="90" wrapText="1"/>
    </xf>
    <xf numFmtId="0" fontId="3" fillId="2" borderId="4" xfId="3" applyFont="1" applyFill="1" applyBorder="1" applyAlignment="1">
      <alignment vertical="center" wrapText="1"/>
    </xf>
    <xf numFmtId="0" fontId="3" fillId="2" borderId="5" xfId="3" applyFont="1" applyFill="1" applyBorder="1" applyAlignment="1">
      <alignment horizontal="center" vertical="center" wrapText="1"/>
    </xf>
    <xf numFmtId="0" fontId="3" fillId="2" borderId="4" xfId="3" applyFont="1" applyFill="1" applyBorder="1" applyAlignment="1">
      <alignment horizontal="center" vertical="center" textRotation="90" wrapText="1"/>
    </xf>
    <xf numFmtId="0" fontId="4" fillId="2" borderId="4" xfId="3" applyFont="1" applyFill="1" applyBorder="1" applyAlignment="1">
      <alignment horizontal="center" vertical="center" wrapText="1"/>
    </xf>
    <xf numFmtId="0" fontId="3" fillId="0" borderId="0" xfId="0" applyFont="1"/>
    <xf numFmtId="0" fontId="3" fillId="0" borderId="0" xfId="0" applyFont="1" applyProtection="1">
      <protection locked="0"/>
    </xf>
    <xf numFmtId="49" fontId="8" fillId="0" borderId="4" xfId="3" applyNumberFormat="1" applyFont="1" applyBorder="1" applyAlignment="1">
      <alignment horizontal="center" vertical="center"/>
    </xf>
    <xf numFmtId="0" fontId="6" fillId="0" borderId="4" xfId="3" applyFont="1" applyBorder="1" applyAlignment="1">
      <alignment horizontal="left" vertical="center" wrapText="1"/>
    </xf>
    <xf numFmtId="0" fontId="5" fillId="0" borderId="4" xfId="3" applyFont="1" applyBorder="1" applyAlignment="1">
      <alignment horizontal="center" vertical="center"/>
    </xf>
    <xf numFmtId="0" fontId="8" fillId="0" borderId="4" xfId="0" applyFont="1" applyBorder="1" applyAlignment="1">
      <alignment horizontal="center" vertical="center"/>
    </xf>
    <xf numFmtId="49" fontId="5" fillId="0" borderId="4" xfId="3" applyNumberFormat="1" applyFont="1" applyBorder="1" applyAlignment="1">
      <alignment horizontal="center" vertical="center"/>
    </xf>
    <xf numFmtId="0" fontId="5" fillId="0" borderId="4" xfId="3" applyFont="1" applyBorder="1" applyAlignment="1">
      <alignment horizontal="left" vertical="center" wrapText="1"/>
    </xf>
    <xf numFmtId="0" fontId="6" fillId="0" borderId="4" xfId="0" applyFont="1" applyBorder="1" applyAlignment="1" applyProtection="1">
      <alignment horizontal="center" vertical="center" wrapText="1"/>
      <protection locked="0"/>
    </xf>
    <xf numFmtId="0" fontId="5" fillId="0" borderId="4" xfId="3" applyFont="1" applyBorder="1" applyAlignment="1">
      <alignment horizontal="left" vertical="center"/>
    </xf>
    <xf numFmtId="49" fontId="6" fillId="0" borderId="4" xfId="3" applyNumberFormat="1" applyFont="1" applyBorder="1" applyAlignment="1">
      <alignment horizontal="center" vertical="center"/>
    </xf>
    <xf numFmtId="0" fontId="6" fillId="0" borderId="4" xfId="3" applyFont="1" applyBorder="1" applyAlignment="1">
      <alignment horizontal="left" vertical="center"/>
    </xf>
    <xf numFmtId="49" fontId="5" fillId="0" borderId="4" xfId="3" applyNumberFormat="1" applyFont="1" applyBorder="1" applyAlignment="1">
      <alignment horizontal="center" vertical="center" wrapText="1"/>
    </xf>
    <xf numFmtId="0" fontId="5" fillId="0" borderId="4" xfId="0" applyFont="1" applyBorder="1" applyAlignment="1" applyProtection="1">
      <alignment horizontal="center" vertical="center" wrapText="1"/>
      <protection locked="0"/>
    </xf>
    <xf numFmtId="49" fontId="6" fillId="0" borderId="4" xfId="3" applyNumberFormat="1" applyFont="1" applyBorder="1" applyAlignment="1">
      <alignment horizontal="center" vertical="center" wrapText="1"/>
    </xf>
    <xf numFmtId="0" fontId="5" fillId="0" borderId="4" xfId="3" applyFont="1" applyBorder="1" applyAlignment="1">
      <alignment horizontal="left"/>
    </xf>
    <xf numFmtId="0" fontId="8" fillId="0" borderId="4" xfId="3" applyFont="1" applyBorder="1" applyAlignment="1">
      <alignment horizontal="center" vertical="center" wrapText="1"/>
    </xf>
    <xf numFmtId="0" fontId="3" fillId="0" borderId="4" xfId="0" applyFont="1" applyBorder="1"/>
    <xf numFmtId="0" fontId="6" fillId="0" borderId="4" xfId="0" applyFont="1" applyBorder="1" applyAlignment="1">
      <alignment horizontal="center" vertical="center"/>
    </xf>
    <xf numFmtId="0" fontId="3" fillId="0" borderId="0" xfId="0" applyFont="1" applyFill="1" applyProtection="1"/>
    <xf numFmtId="0" fontId="8" fillId="0" borderId="4" xfId="3" applyFont="1" applyFill="1" applyBorder="1" applyAlignment="1" applyProtection="1">
      <alignment horizontal="center" vertical="center"/>
    </xf>
    <xf numFmtId="0" fontId="3" fillId="0" borderId="0" xfId="3" applyFont="1" applyFill="1"/>
    <xf numFmtId="0" fontId="5" fillId="0" borderId="4" xfId="3" applyFont="1" applyFill="1" applyBorder="1" applyAlignment="1" applyProtection="1">
      <alignment horizontal="center" vertical="center"/>
      <protection locked="0"/>
    </xf>
    <xf numFmtId="0" fontId="3" fillId="0" borderId="0" xfId="3" applyFont="1" applyFill="1" applyProtection="1"/>
    <xf numFmtId="0" fontId="3" fillId="0" borderId="0" xfId="3" applyNumberFormat="1" applyFont="1" applyFill="1"/>
    <xf numFmtId="0" fontId="3" fillId="0" borderId="0" xfId="3" applyFont="1" applyFill="1" applyProtection="1">
      <protection locked="0"/>
    </xf>
    <xf numFmtId="0" fontId="3" fillId="0" borderId="4" xfId="3" applyFont="1" applyFill="1" applyBorder="1"/>
    <xf numFmtId="0" fontId="6" fillId="0" borderId="4" xfId="3" applyFont="1" applyFill="1" applyBorder="1" applyAlignment="1" applyProtection="1">
      <alignment horizontal="center" vertical="center"/>
    </xf>
    <xf numFmtId="0" fontId="8" fillId="0" borderId="4" xfId="0" applyFont="1" applyFill="1" applyBorder="1" applyAlignment="1" applyProtection="1">
      <alignment horizontal="center" vertical="center"/>
      <protection locked="0"/>
    </xf>
    <xf numFmtId="49" fontId="5" fillId="3" borderId="4" xfId="3" applyNumberFormat="1" applyFont="1" applyFill="1" applyBorder="1" applyAlignment="1" applyProtection="1">
      <alignment horizontal="center" vertical="center"/>
    </xf>
    <xf numFmtId="0" fontId="5" fillId="3" borderId="4" xfId="3" applyFont="1" applyFill="1" applyBorder="1" applyAlignment="1" applyProtection="1">
      <alignment horizontal="left" vertical="center" wrapText="1"/>
    </xf>
    <xf numFmtId="0" fontId="3" fillId="3" borderId="0" xfId="0" applyFont="1" applyFill="1"/>
    <xf numFmtId="0" fontId="5" fillId="3" borderId="4" xfId="0" applyFont="1" applyFill="1" applyBorder="1" applyAlignment="1" applyProtection="1">
      <alignment horizontal="center" vertical="center"/>
      <protection locked="0"/>
    </xf>
    <xf numFmtId="0" fontId="6" fillId="3" borderId="4" xfId="0" applyFont="1" applyFill="1" applyBorder="1" applyAlignment="1" applyProtection="1">
      <alignment horizontal="center" vertical="center" wrapText="1"/>
      <protection locked="0"/>
    </xf>
    <xf numFmtId="0" fontId="5" fillId="2" borderId="4" xfId="0" applyFont="1" applyFill="1" applyBorder="1" applyAlignment="1">
      <alignment horizontal="center" vertical="center" textRotation="90" wrapText="1"/>
    </xf>
    <xf numFmtId="0" fontId="5" fillId="2" borderId="4" xfId="3" applyFont="1" applyFill="1" applyBorder="1" applyAlignment="1">
      <alignment horizontal="center" vertical="center"/>
    </xf>
    <xf numFmtId="0" fontId="5" fillId="2" borderId="4" xfId="0" applyFont="1" applyFill="1" applyBorder="1" applyAlignment="1">
      <alignment horizontal="center" vertical="center" textRotation="90" wrapText="1"/>
    </xf>
    <xf numFmtId="49" fontId="8" fillId="2" borderId="4" xfId="3" applyNumberFormat="1" applyFont="1" applyFill="1" applyBorder="1" applyAlignment="1">
      <alignment horizontal="center" vertical="center"/>
    </xf>
    <xf numFmtId="0" fontId="6" fillId="2" borderId="4" xfId="3" applyFont="1" applyFill="1" applyBorder="1" applyAlignment="1">
      <alignment horizontal="left" vertical="center" wrapText="1"/>
    </xf>
    <xf numFmtId="0" fontId="8" fillId="2" borderId="4" xfId="0" applyFont="1" applyFill="1" applyBorder="1" applyAlignment="1">
      <alignment horizontal="center" vertical="center"/>
    </xf>
    <xf numFmtId="49" fontId="5" fillId="2" borderId="4" xfId="3" applyNumberFormat="1" applyFont="1" applyFill="1" applyBorder="1" applyAlignment="1">
      <alignment horizontal="center" vertical="center"/>
    </xf>
    <xf numFmtId="0" fontId="5" fillId="2" borderId="4" xfId="3" applyFont="1" applyFill="1" applyBorder="1" applyAlignment="1">
      <alignment horizontal="left" vertical="center" wrapText="1"/>
    </xf>
    <xf numFmtId="0" fontId="5" fillId="2" borderId="4" xfId="0" applyFont="1" applyFill="1" applyBorder="1" applyAlignment="1" applyProtection="1">
      <alignment horizontal="center" vertical="center"/>
      <protection locked="0"/>
    </xf>
    <xf numFmtId="0" fontId="6" fillId="2" borderId="4" xfId="0" applyFont="1" applyFill="1" applyBorder="1" applyAlignment="1" applyProtection="1">
      <alignment horizontal="center" vertical="center" wrapText="1"/>
      <protection locked="0"/>
    </xf>
    <xf numFmtId="0" fontId="5" fillId="2" borderId="4" xfId="3" applyFont="1" applyFill="1" applyBorder="1" applyAlignment="1">
      <alignment horizontal="left" vertical="center"/>
    </xf>
    <xf numFmtId="49" fontId="6" fillId="2" borderId="4" xfId="3" applyNumberFormat="1" applyFont="1" applyFill="1" applyBorder="1" applyAlignment="1">
      <alignment horizontal="center" vertical="center"/>
    </xf>
    <xf numFmtId="0" fontId="6" fillId="2" borderId="4" xfId="3" applyFont="1" applyFill="1" applyBorder="1" applyAlignment="1">
      <alignment horizontal="left" vertical="center"/>
    </xf>
    <xf numFmtId="49" fontId="5" fillId="2" borderId="4" xfId="3" applyNumberFormat="1" applyFont="1" applyFill="1" applyBorder="1" applyAlignment="1">
      <alignment horizontal="center" vertical="center" wrapText="1"/>
    </xf>
    <xf numFmtId="0" fontId="5" fillId="2" borderId="4" xfId="0" applyFont="1" applyFill="1" applyBorder="1" applyAlignment="1" applyProtection="1">
      <alignment horizontal="center" vertical="center" wrapText="1"/>
      <protection locked="0"/>
    </xf>
    <xf numFmtId="49" fontId="6" fillId="2" borderId="4" xfId="3" applyNumberFormat="1" applyFont="1" applyFill="1" applyBorder="1" applyAlignment="1">
      <alignment horizontal="center" vertical="center" wrapText="1"/>
    </xf>
    <xf numFmtId="0" fontId="5" fillId="2" borderId="4" xfId="3" applyFont="1" applyFill="1" applyBorder="1" applyAlignment="1">
      <alignment horizontal="left"/>
    </xf>
    <xf numFmtId="0" fontId="8" fillId="2" borderId="4" xfId="3" applyFont="1" applyFill="1" applyBorder="1" applyAlignment="1">
      <alignment horizontal="center" vertical="center" wrapText="1"/>
    </xf>
    <xf numFmtId="0" fontId="6" fillId="2" borderId="4" xfId="0" applyFont="1" applyFill="1" applyBorder="1" applyAlignment="1">
      <alignment horizontal="center" vertical="center"/>
    </xf>
    <xf numFmtId="0" fontId="5" fillId="2" borderId="4" xfId="0" applyNumberFormat="1" applyFont="1" applyFill="1" applyBorder="1" applyAlignment="1" applyProtection="1">
      <alignment horizontal="center" vertical="center" wrapText="1"/>
      <protection locked="0"/>
    </xf>
    <xf numFmtId="0" fontId="5" fillId="2" borderId="4" xfId="0" applyNumberFormat="1" applyFont="1" applyFill="1" applyBorder="1" applyAlignment="1" applyProtection="1">
      <alignment horizontal="center" vertical="center"/>
      <protection locked="0"/>
    </xf>
    <xf numFmtId="0" fontId="10" fillId="2" borderId="4" xfId="0" applyFont="1" applyFill="1" applyBorder="1" applyAlignment="1" applyProtection="1">
      <alignment horizontal="center" vertical="center"/>
      <protection locked="0"/>
    </xf>
    <xf numFmtId="0" fontId="11" fillId="2" borderId="4" xfId="0" applyFont="1" applyFill="1" applyBorder="1" applyAlignment="1" applyProtection="1">
      <alignment horizontal="center" vertical="center" wrapText="1"/>
      <protection locked="0"/>
    </xf>
    <xf numFmtId="0" fontId="10" fillId="2" borderId="4" xfId="0" applyFont="1" applyFill="1" applyBorder="1" applyAlignment="1" applyProtection="1">
      <alignment horizontal="center" vertical="center" wrapText="1"/>
      <protection locked="0"/>
    </xf>
    <xf numFmtId="0" fontId="15" fillId="2" borderId="0" xfId="0" applyFont="1" applyFill="1" applyProtection="1">
      <protection locked="0"/>
    </xf>
    <xf numFmtId="0" fontId="2" fillId="2" borderId="0" xfId="0" applyFont="1" applyFill="1"/>
    <xf numFmtId="0" fontId="3" fillId="2" borderId="0" xfId="0" applyFont="1" applyFill="1" applyAlignment="1" applyProtection="1">
      <alignment vertical="center"/>
      <protection locked="0"/>
    </xf>
    <xf numFmtId="0" fontId="2" fillId="2" borderId="0" xfId="0" applyFont="1" applyFill="1" applyAlignment="1" applyProtection="1">
      <alignment vertical="center"/>
      <protection locked="0"/>
    </xf>
    <xf numFmtId="0" fontId="3" fillId="2" borderId="0" xfId="0" applyFont="1" applyFill="1" applyAlignment="1">
      <alignment vertical="center"/>
    </xf>
    <xf numFmtId="0" fontId="2" fillId="2" borderId="0" xfId="0" applyFont="1" applyFill="1" applyAlignment="1">
      <alignment vertical="center"/>
    </xf>
    <xf numFmtId="0" fontId="3" fillId="2" borderId="7" xfId="0" applyFont="1" applyFill="1" applyBorder="1" applyAlignment="1">
      <alignment horizontal="center" vertical="center"/>
    </xf>
    <xf numFmtId="0" fontId="3" fillId="2" borderId="4" xfId="0" applyFont="1" applyFill="1" applyBorder="1" applyAlignment="1">
      <alignment horizontal="center" vertical="center"/>
    </xf>
    <xf numFmtId="0" fontId="2" fillId="2" borderId="4" xfId="0" applyFont="1" applyFill="1" applyBorder="1" applyAlignment="1">
      <alignment horizontal="center" vertical="center"/>
    </xf>
    <xf numFmtId="0" fontId="0" fillId="2" borderId="4" xfId="0" applyFont="1" applyFill="1" applyBorder="1" applyAlignment="1" applyProtection="1">
      <alignment horizontal="center" vertical="center"/>
    </xf>
    <xf numFmtId="0" fontId="3" fillId="2" borderId="0" xfId="0" applyFont="1" applyFill="1" applyAlignment="1" applyProtection="1">
      <protection locked="0"/>
    </xf>
    <xf numFmtId="0" fontId="17" fillId="2" borderId="0" xfId="0" applyFont="1" applyFill="1" applyAlignment="1"/>
    <xf numFmtId="0" fontId="18" fillId="2" borderId="4" xfId="0" applyFont="1" applyFill="1" applyBorder="1" applyAlignment="1" applyProtection="1">
      <alignment horizontal="left" vertical="center" wrapText="1"/>
      <protection locked="0"/>
    </xf>
    <xf numFmtId="0" fontId="0" fillId="2" borderId="4" xfId="0" applyFill="1" applyBorder="1" applyAlignment="1">
      <alignment horizontal="left" vertical="center" wrapText="1"/>
    </xf>
    <xf numFmtId="0" fontId="14" fillId="2" borderId="4" xfId="0" applyFont="1" applyFill="1" applyBorder="1" applyAlignment="1">
      <alignment horizontal="center" vertical="center" wrapText="1"/>
    </xf>
    <xf numFmtId="0" fontId="14" fillId="2" borderId="4" xfId="0" applyFont="1" applyFill="1" applyBorder="1" applyAlignment="1">
      <alignment horizontal="center" vertical="center"/>
    </xf>
    <xf numFmtId="0" fontId="5" fillId="2" borderId="4" xfId="0" applyFont="1" applyFill="1" applyBorder="1" applyAlignment="1">
      <alignment horizontal="center" vertical="center" textRotation="90" wrapText="1"/>
    </xf>
    <xf numFmtId="0" fontId="3" fillId="2" borderId="0" xfId="0" applyFont="1" applyFill="1" applyAlignment="1" applyProtection="1">
      <protection locked="0"/>
    </xf>
    <xf numFmtId="0" fontId="17" fillId="2" borderId="0" xfId="0" applyFont="1" applyFill="1" applyAlignment="1"/>
    <xf numFmtId="0" fontId="5" fillId="2" borderId="8" xfId="0" applyFont="1" applyFill="1" applyBorder="1" applyAlignment="1">
      <alignment horizontal="center" vertical="center" textRotation="90" wrapText="1"/>
    </xf>
    <xf numFmtId="0" fontId="5" fillId="2" borderId="14" xfId="0" applyFont="1" applyFill="1" applyBorder="1" applyAlignment="1">
      <alignment horizontal="center" vertical="center" textRotation="90"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2" fillId="2" borderId="0" xfId="0" applyFont="1" applyFill="1" applyBorder="1" applyAlignment="1">
      <alignment horizontal="center" vertical="center"/>
    </xf>
    <xf numFmtId="0" fontId="13" fillId="2" borderId="4" xfId="0" applyFont="1" applyFill="1" applyBorder="1" applyAlignment="1" applyProtection="1">
      <alignment horizontal="center" vertical="center" wrapText="1"/>
      <protection locked="0"/>
    </xf>
    <xf numFmtId="0" fontId="3" fillId="2" borderId="2" xfId="0" applyFont="1" applyFill="1" applyBorder="1" applyAlignment="1">
      <alignment horizontal="center" vertical="center" textRotation="90" wrapText="1"/>
    </xf>
    <xf numFmtId="0" fontId="3" fillId="2" borderId="9" xfId="0" applyFont="1" applyFill="1" applyBorder="1" applyAlignment="1">
      <alignment horizontal="center" vertical="center" textRotation="90" wrapText="1"/>
    </xf>
    <xf numFmtId="0" fontId="3" fillId="2" borderId="12" xfId="0" applyFont="1" applyFill="1" applyBorder="1" applyAlignment="1">
      <alignment horizontal="center" vertical="center" textRotation="90" wrapText="1"/>
    </xf>
    <xf numFmtId="0" fontId="3" fillId="2" borderId="3"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5" fillId="2" borderId="2" xfId="0" applyFont="1" applyFill="1" applyBorder="1" applyAlignment="1">
      <alignment horizontal="center" vertical="center" textRotation="90" wrapText="1"/>
    </xf>
    <xf numFmtId="0" fontId="5" fillId="2" borderId="12" xfId="0" applyFont="1" applyFill="1" applyBorder="1" applyAlignment="1">
      <alignment horizontal="center" vertical="center" textRotation="90" wrapText="1"/>
    </xf>
    <xf numFmtId="0" fontId="5" fillId="2" borderId="4" xfId="0" applyFont="1" applyFill="1" applyBorder="1" applyAlignment="1">
      <alignment horizontal="center" vertical="center" textRotation="90"/>
    </xf>
    <xf numFmtId="0" fontId="5" fillId="2" borderId="4" xfId="0" applyFont="1" applyFill="1" applyBorder="1" applyAlignment="1">
      <alignment horizontal="center" vertical="center"/>
    </xf>
    <xf numFmtId="0" fontId="5" fillId="2" borderId="11" xfId="0" applyFont="1" applyFill="1" applyBorder="1" applyAlignment="1">
      <alignment horizontal="center" vertical="center" textRotation="90" wrapText="1"/>
    </xf>
    <xf numFmtId="0" fontId="13" fillId="2" borderId="4" xfId="0" applyFont="1" applyFill="1" applyBorder="1" applyAlignment="1">
      <alignment horizontal="center" vertical="center"/>
    </xf>
    <xf numFmtId="0" fontId="5" fillId="2" borderId="10" xfId="0" applyFont="1" applyFill="1" applyBorder="1" applyAlignment="1">
      <alignment horizontal="center" vertical="center" textRotation="90" wrapText="1"/>
    </xf>
    <xf numFmtId="0" fontId="5" fillId="2" borderId="13" xfId="0" applyFont="1" applyFill="1" applyBorder="1" applyAlignment="1">
      <alignment horizontal="center" vertical="center" textRotation="90" wrapText="1"/>
    </xf>
    <xf numFmtId="0" fontId="5" fillId="2" borderId="3" xfId="0" applyFont="1" applyFill="1" applyBorder="1" applyAlignment="1">
      <alignment horizontal="center" vertical="center" textRotation="90" wrapText="1"/>
    </xf>
    <xf numFmtId="0" fontId="5" fillId="2" borderId="1" xfId="0" applyFont="1" applyFill="1" applyBorder="1" applyAlignment="1">
      <alignment horizontal="center" vertical="center" textRotation="90" wrapText="1"/>
    </xf>
    <xf numFmtId="0" fontId="12" fillId="2" borderId="0" xfId="0" applyFont="1" applyFill="1" applyAlignment="1" applyProtection="1">
      <alignment horizontal="center" vertical="center"/>
      <protection locked="0"/>
    </xf>
    <xf numFmtId="0" fontId="5" fillId="2" borderId="0" xfId="0" applyFont="1" applyFill="1" applyAlignment="1" applyProtection="1">
      <alignment wrapText="1"/>
      <protection locked="0"/>
    </xf>
    <xf numFmtId="0" fontId="16" fillId="2" borderId="0" xfId="0" applyFont="1" applyFill="1" applyAlignment="1">
      <alignment wrapText="1"/>
    </xf>
    <xf numFmtId="0" fontId="3" fillId="0" borderId="2" xfId="0" applyFont="1" applyFill="1" applyBorder="1" applyAlignment="1">
      <alignment horizontal="center" vertical="center" textRotation="90" wrapText="1"/>
    </xf>
    <xf numFmtId="0" fontId="3" fillId="0" borderId="9" xfId="0" applyFont="1" applyFill="1" applyBorder="1" applyAlignment="1">
      <alignment horizontal="center" vertical="center" textRotation="90" wrapText="1"/>
    </xf>
    <xf numFmtId="0" fontId="3" fillId="0" borderId="12" xfId="0" applyFont="1" applyFill="1" applyBorder="1" applyAlignment="1">
      <alignment horizontal="center" vertical="center" textRotation="90" wrapText="1"/>
    </xf>
    <xf numFmtId="0" fontId="3" fillId="0" borderId="3"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5" fillId="0" borderId="4" xfId="0" applyFont="1" applyFill="1" applyBorder="1" applyAlignment="1">
      <alignment horizontal="center" vertical="center" textRotation="90" wrapText="1"/>
    </xf>
    <xf numFmtId="0" fontId="5" fillId="0" borderId="4"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3" xfId="0" applyFont="1" applyFill="1" applyBorder="1" applyAlignment="1">
      <alignment horizontal="center" vertical="center" textRotation="90" wrapText="1"/>
    </xf>
    <xf numFmtId="0" fontId="5" fillId="0" borderId="1" xfId="0" applyFont="1" applyFill="1" applyBorder="1" applyAlignment="1">
      <alignment horizontal="center" vertical="center" textRotation="90" wrapText="1"/>
    </xf>
    <xf numFmtId="0" fontId="5" fillId="0" borderId="10" xfId="0" applyFont="1" applyFill="1" applyBorder="1" applyAlignment="1">
      <alignment horizontal="center" vertical="center" textRotation="90" wrapText="1"/>
    </xf>
    <xf numFmtId="0" fontId="5" fillId="0" borderId="13" xfId="0" applyFont="1" applyFill="1" applyBorder="1" applyAlignment="1">
      <alignment horizontal="center" vertical="center" textRotation="90" wrapText="1"/>
    </xf>
    <xf numFmtId="0" fontId="5" fillId="0" borderId="8" xfId="0" applyFont="1" applyFill="1" applyBorder="1" applyAlignment="1">
      <alignment horizontal="center" vertical="center" textRotation="90" wrapText="1"/>
    </xf>
    <xf numFmtId="0" fontId="5" fillId="0" borderId="11" xfId="0" applyFont="1" applyFill="1" applyBorder="1" applyAlignment="1">
      <alignment horizontal="center" vertical="center" textRotation="90" wrapText="1"/>
    </xf>
    <xf numFmtId="0" fontId="5" fillId="0" borderId="14" xfId="0" applyFont="1" applyFill="1" applyBorder="1" applyAlignment="1">
      <alignment horizontal="center" vertical="center" textRotation="90" wrapText="1"/>
    </xf>
    <xf numFmtId="0" fontId="5" fillId="0" borderId="2" xfId="0" applyFont="1" applyFill="1" applyBorder="1" applyAlignment="1">
      <alignment horizontal="center" vertical="center" textRotation="90" wrapText="1"/>
    </xf>
    <xf numFmtId="0" fontId="5" fillId="0" borderId="12" xfId="0" applyFont="1" applyFill="1" applyBorder="1" applyAlignment="1">
      <alignment horizontal="center" vertical="center" textRotation="90" wrapText="1"/>
    </xf>
    <xf numFmtId="0" fontId="5" fillId="2" borderId="4" xfId="3" applyFont="1" applyFill="1" applyBorder="1" applyAlignment="1">
      <alignment horizontal="center" vertical="center" textRotation="90" wrapText="1"/>
    </xf>
    <xf numFmtId="0" fontId="5" fillId="2" borderId="10" xfId="3" applyFont="1" applyFill="1" applyBorder="1" applyAlignment="1">
      <alignment horizontal="center" vertical="center" textRotation="90" wrapText="1"/>
    </xf>
    <xf numFmtId="0" fontId="5" fillId="2" borderId="13" xfId="3" applyFont="1" applyFill="1" applyBorder="1" applyAlignment="1">
      <alignment horizontal="center" vertical="center" textRotation="90" wrapText="1"/>
    </xf>
    <xf numFmtId="0" fontId="5" fillId="2" borderId="3" xfId="3" applyFont="1" applyFill="1" applyBorder="1" applyAlignment="1">
      <alignment horizontal="center" vertical="center" textRotation="90" wrapText="1"/>
    </xf>
    <xf numFmtId="0" fontId="5" fillId="2" borderId="1" xfId="3" applyFont="1" applyFill="1" applyBorder="1" applyAlignment="1">
      <alignment horizontal="center" vertical="center" textRotation="90" wrapText="1"/>
    </xf>
    <xf numFmtId="0" fontId="5" fillId="2" borderId="2" xfId="3" applyFont="1" applyFill="1" applyBorder="1" applyAlignment="1">
      <alignment horizontal="center" vertical="center" textRotation="90" wrapText="1"/>
    </xf>
    <xf numFmtId="0" fontId="5" fillId="2" borderId="12" xfId="3" applyFont="1" applyFill="1" applyBorder="1" applyAlignment="1">
      <alignment horizontal="center" vertical="center" textRotation="90" wrapText="1"/>
    </xf>
    <xf numFmtId="0" fontId="5" fillId="2" borderId="4" xfId="3" applyFont="1" applyFill="1" applyBorder="1" applyAlignment="1">
      <alignment horizontal="center" vertical="center" wrapText="1"/>
    </xf>
    <xf numFmtId="0" fontId="5" fillId="2" borderId="8" xfId="3" applyFont="1" applyFill="1" applyBorder="1" applyAlignment="1">
      <alignment horizontal="center" vertical="center" textRotation="90" wrapText="1"/>
    </xf>
    <xf numFmtId="0" fontId="5" fillId="2" borderId="11" xfId="3" applyFont="1" applyFill="1" applyBorder="1" applyAlignment="1">
      <alignment horizontal="center" vertical="center" textRotation="90" wrapText="1"/>
    </xf>
    <xf numFmtId="0" fontId="5" fillId="2" borderId="14" xfId="3" applyFont="1" applyFill="1" applyBorder="1" applyAlignment="1">
      <alignment horizontal="center" vertical="center" textRotation="90" wrapText="1"/>
    </xf>
    <xf numFmtId="0" fontId="5" fillId="2" borderId="4" xfId="3" applyFont="1" applyFill="1" applyBorder="1" applyAlignment="1">
      <alignment horizontal="center" vertical="center" textRotation="90"/>
    </xf>
    <xf numFmtId="0" fontId="5" fillId="2" borderId="5" xfId="3" applyFont="1" applyFill="1" applyBorder="1" applyAlignment="1">
      <alignment horizontal="center" vertical="center" wrapText="1"/>
    </xf>
    <xf numFmtId="0" fontId="5" fillId="2" borderId="6" xfId="3" applyFont="1" applyFill="1" applyBorder="1" applyAlignment="1">
      <alignment horizontal="center" vertical="center" wrapText="1"/>
    </xf>
    <xf numFmtId="0" fontId="5" fillId="2" borderId="7" xfId="3" applyFont="1" applyFill="1" applyBorder="1" applyAlignment="1">
      <alignment horizontal="center" vertical="center" wrapText="1"/>
    </xf>
    <xf numFmtId="0" fontId="3" fillId="2" borderId="2" xfId="3" applyFont="1" applyFill="1" applyBorder="1" applyAlignment="1">
      <alignment horizontal="center" vertical="center" textRotation="90" wrapText="1"/>
    </xf>
    <xf numFmtId="0" fontId="3" fillId="2" borderId="9" xfId="3" applyFont="1" applyFill="1" applyBorder="1" applyAlignment="1">
      <alignment horizontal="center" vertical="center" textRotation="90" wrapText="1"/>
    </xf>
    <xf numFmtId="0" fontId="3" fillId="2" borderId="12" xfId="3" applyFont="1" applyFill="1" applyBorder="1" applyAlignment="1">
      <alignment horizontal="center" vertical="center" textRotation="90" wrapText="1"/>
    </xf>
    <xf numFmtId="0" fontId="3" fillId="2" borderId="3" xfId="3" applyFont="1" applyFill="1" applyBorder="1" applyAlignment="1">
      <alignment horizontal="center" vertical="center" wrapText="1"/>
    </xf>
    <xf numFmtId="0" fontId="3" fillId="2" borderId="0" xfId="3" applyFont="1" applyFill="1" applyBorder="1" applyAlignment="1">
      <alignment horizontal="center" vertical="center" wrapText="1"/>
    </xf>
    <xf numFmtId="0" fontId="5" fillId="2" borderId="4" xfId="3" applyFont="1" applyFill="1" applyBorder="1" applyAlignment="1">
      <alignment horizontal="center" vertical="center"/>
    </xf>
    <xf numFmtId="0" fontId="3" fillId="2" borderId="3" xfId="0" applyFont="1" applyFill="1" applyBorder="1" applyAlignment="1">
      <alignment wrapText="1"/>
    </xf>
    <xf numFmtId="0" fontId="0" fillId="2" borderId="3" xfId="0" applyFill="1" applyBorder="1" applyAlignment="1">
      <alignment wrapText="1"/>
    </xf>
  </cellXfs>
  <cellStyles count="6">
    <cellStyle name="Normal" xfId="0" builtinId="0"/>
    <cellStyle name="Normal 2" xfId="1"/>
    <cellStyle name="Percent 2" xfId="2"/>
    <cellStyle name="Обычный 2" xfId="3"/>
    <cellStyle name="Обычный 2 2" xfId="5"/>
    <cellStyle name="Обычный 3"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407"/>
  <sheetViews>
    <sheetView tabSelected="1" topLeftCell="A2" zoomScale="80" zoomScaleNormal="80" workbookViewId="0">
      <selection activeCell="I11" sqref="I11"/>
    </sheetView>
  </sheetViews>
  <sheetFormatPr defaultRowHeight="16.5" x14ac:dyDescent="0.3"/>
  <cols>
    <col min="1" max="1" width="6.85546875" style="36" customWidth="1"/>
    <col min="2" max="2" width="37" style="36" customWidth="1"/>
    <col min="3" max="3" width="7.140625" style="36" customWidth="1"/>
    <col min="4" max="4" width="11.5703125" style="36" customWidth="1"/>
    <col min="5" max="5" width="8.5703125" style="36" customWidth="1"/>
    <col min="6" max="8" width="5.5703125" style="36" customWidth="1"/>
    <col min="9" max="9" width="8.28515625" style="36" customWidth="1"/>
    <col min="10" max="11" width="5.5703125" style="36" customWidth="1"/>
    <col min="12" max="12" width="8.140625" style="36" customWidth="1"/>
    <col min="13" max="46" width="5.5703125" style="36" customWidth="1"/>
    <col min="47" max="47" width="6" style="36" customWidth="1"/>
    <col min="48" max="48" width="6.140625" style="36" customWidth="1"/>
    <col min="49" max="50" width="5.5703125" style="36" customWidth="1"/>
    <col min="51" max="51" width="8.42578125" style="36" customWidth="1"/>
    <col min="52" max="72" width="5.5703125" style="36" customWidth="1"/>
    <col min="73" max="73" width="10.5703125" style="36" customWidth="1"/>
    <col min="74" max="76" width="5.5703125" style="36" customWidth="1"/>
    <col min="77" max="77" width="9.7109375" style="36" customWidth="1"/>
    <col min="78" max="78" width="9.42578125" style="36" customWidth="1"/>
    <col min="79" max="79" width="7.140625" style="36" customWidth="1"/>
    <col min="80" max="88" width="9.140625" style="36" customWidth="1"/>
    <col min="89" max="89" width="12.42578125" style="36" customWidth="1"/>
    <col min="90" max="99" width="9.140625" style="36" customWidth="1"/>
    <col min="100" max="236" width="9.140625" style="36"/>
    <col min="237" max="237" width="15.42578125" style="36" customWidth="1"/>
    <col min="238" max="238" width="17.7109375" style="36" customWidth="1"/>
    <col min="239" max="239" width="7.140625" style="36" customWidth="1"/>
    <col min="240" max="240" width="7.42578125" style="36" customWidth="1"/>
    <col min="241" max="315" width="5.5703125" style="36" customWidth="1"/>
    <col min="316" max="324" width="9.140625" style="36"/>
    <col min="325" max="325" width="12.42578125" style="36" customWidth="1"/>
    <col min="326" max="492" width="9.140625" style="36"/>
    <col min="493" max="493" width="15.42578125" style="36" customWidth="1"/>
    <col min="494" max="494" width="17.7109375" style="36" customWidth="1"/>
    <col min="495" max="495" width="7.140625" style="36" customWidth="1"/>
    <col min="496" max="496" width="7.42578125" style="36" customWidth="1"/>
    <col min="497" max="571" width="5.5703125" style="36" customWidth="1"/>
    <col min="572" max="580" width="9.140625" style="36"/>
    <col min="581" max="581" width="12.42578125" style="36" customWidth="1"/>
    <col min="582" max="748" width="9.140625" style="36"/>
    <col min="749" max="749" width="15.42578125" style="36" customWidth="1"/>
    <col min="750" max="750" width="17.7109375" style="36" customWidth="1"/>
    <col min="751" max="751" width="7.140625" style="36" customWidth="1"/>
    <col min="752" max="752" width="7.42578125" style="36" customWidth="1"/>
    <col min="753" max="827" width="5.5703125" style="36" customWidth="1"/>
    <col min="828" max="836" width="9.140625" style="36"/>
    <col min="837" max="837" width="12.42578125" style="36" customWidth="1"/>
    <col min="838" max="1004" width="9.140625" style="36"/>
    <col min="1005" max="1005" width="15.42578125" style="36" customWidth="1"/>
    <col min="1006" max="1006" width="17.7109375" style="36" customWidth="1"/>
    <col min="1007" max="1007" width="7.140625" style="36" customWidth="1"/>
    <col min="1008" max="1008" width="7.42578125" style="36" customWidth="1"/>
    <col min="1009" max="1083" width="5.5703125" style="36" customWidth="1"/>
    <col min="1084" max="1092" width="9.140625" style="36"/>
    <col min="1093" max="1093" width="12.42578125" style="36" customWidth="1"/>
    <col min="1094" max="1260" width="9.140625" style="36"/>
    <col min="1261" max="1261" width="15.42578125" style="36" customWidth="1"/>
    <col min="1262" max="1262" width="17.7109375" style="36" customWidth="1"/>
    <col min="1263" max="1263" width="7.140625" style="36" customWidth="1"/>
    <col min="1264" max="1264" width="7.42578125" style="36" customWidth="1"/>
    <col min="1265" max="1339" width="5.5703125" style="36" customWidth="1"/>
    <col min="1340" max="1348" width="9.140625" style="36"/>
    <col min="1349" max="1349" width="12.42578125" style="36" customWidth="1"/>
    <col min="1350" max="1516" width="9.140625" style="36"/>
    <col min="1517" max="1517" width="15.42578125" style="36" customWidth="1"/>
    <col min="1518" max="1518" width="17.7109375" style="36" customWidth="1"/>
    <col min="1519" max="1519" width="7.140625" style="36" customWidth="1"/>
    <col min="1520" max="1520" width="7.42578125" style="36" customWidth="1"/>
    <col min="1521" max="1595" width="5.5703125" style="36" customWidth="1"/>
    <col min="1596" max="1604" width="9.140625" style="36"/>
    <col min="1605" max="1605" width="12.42578125" style="36" customWidth="1"/>
    <col min="1606" max="1772" width="9.140625" style="36"/>
    <col min="1773" max="1773" width="15.42578125" style="36" customWidth="1"/>
    <col min="1774" max="1774" width="17.7109375" style="36" customWidth="1"/>
    <col min="1775" max="1775" width="7.140625" style="36" customWidth="1"/>
    <col min="1776" max="1776" width="7.42578125" style="36" customWidth="1"/>
    <col min="1777" max="1851" width="5.5703125" style="36" customWidth="1"/>
    <col min="1852" max="1860" width="9.140625" style="36"/>
    <col min="1861" max="1861" width="12.42578125" style="36" customWidth="1"/>
    <col min="1862" max="2028" width="9.140625" style="36"/>
    <col min="2029" max="2029" width="15.42578125" style="36" customWidth="1"/>
    <col min="2030" max="2030" width="17.7109375" style="36" customWidth="1"/>
    <col min="2031" max="2031" width="7.140625" style="36" customWidth="1"/>
    <col min="2032" max="2032" width="7.42578125" style="36" customWidth="1"/>
    <col min="2033" max="2107" width="5.5703125" style="36" customWidth="1"/>
    <col min="2108" max="2116" width="9.140625" style="36"/>
    <col min="2117" max="2117" width="12.42578125" style="36" customWidth="1"/>
    <col min="2118" max="2284" width="9.140625" style="36"/>
    <col min="2285" max="2285" width="15.42578125" style="36" customWidth="1"/>
    <col min="2286" max="2286" width="17.7109375" style="36" customWidth="1"/>
    <col min="2287" max="2287" width="7.140625" style="36" customWidth="1"/>
    <col min="2288" max="2288" width="7.42578125" style="36" customWidth="1"/>
    <col min="2289" max="2363" width="5.5703125" style="36" customWidth="1"/>
    <col min="2364" max="2372" width="9.140625" style="36"/>
    <col min="2373" max="2373" width="12.42578125" style="36" customWidth="1"/>
    <col min="2374" max="2540" width="9.140625" style="36"/>
    <col min="2541" max="2541" width="15.42578125" style="36" customWidth="1"/>
    <col min="2542" max="2542" width="17.7109375" style="36" customWidth="1"/>
    <col min="2543" max="2543" width="7.140625" style="36" customWidth="1"/>
    <col min="2544" max="2544" width="7.42578125" style="36" customWidth="1"/>
    <col min="2545" max="2619" width="5.5703125" style="36" customWidth="1"/>
    <col min="2620" max="2628" width="9.140625" style="36"/>
    <col min="2629" max="2629" width="12.42578125" style="36" customWidth="1"/>
    <col min="2630" max="2796" width="9.140625" style="36"/>
    <col min="2797" max="2797" width="15.42578125" style="36" customWidth="1"/>
    <col min="2798" max="2798" width="17.7109375" style="36" customWidth="1"/>
    <col min="2799" max="2799" width="7.140625" style="36" customWidth="1"/>
    <col min="2800" max="2800" width="7.42578125" style="36" customWidth="1"/>
    <col min="2801" max="2875" width="5.5703125" style="36" customWidth="1"/>
    <col min="2876" max="2884" width="9.140625" style="36"/>
    <col min="2885" max="2885" width="12.42578125" style="36" customWidth="1"/>
    <col min="2886" max="3052" width="9.140625" style="36"/>
    <col min="3053" max="3053" width="15.42578125" style="36" customWidth="1"/>
    <col min="3054" max="3054" width="17.7109375" style="36" customWidth="1"/>
    <col min="3055" max="3055" width="7.140625" style="36" customWidth="1"/>
    <col min="3056" max="3056" width="7.42578125" style="36" customWidth="1"/>
    <col min="3057" max="3131" width="5.5703125" style="36" customWidth="1"/>
    <col min="3132" max="3140" width="9.140625" style="36"/>
    <col min="3141" max="3141" width="12.42578125" style="36" customWidth="1"/>
    <col min="3142" max="3308" width="9.140625" style="36"/>
    <col min="3309" max="3309" width="15.42578125" style="36" customWidth="1"/>
    <col min="3310" max="3310" width="17.7109375" style="36" customWidth="1"/>
    <col min="3311" max="3311" width="7.140625" style="36" customWidth="1"/>
    <col min="3312" max="3312" width="7.42578125" style="36" customWidth="1"/>
    <col min="3313" max="3387" width="5.5703125" style="36" customWidth="1"/>
    <col min="3388" max="3396" width="9.140625" style="36"/>
    <col min="3397" max="3397" width="12.42578125" style="36" customWidth="1"/>
    <col min="3398" max="3564" width="9.140625" style="36"/>
    <col min="3565" max="3565" width="15.42578125" style="36" customWidth="1"/>
    <col min="3566" max="3566" width="17.7109375" style="36" customWidth="1"/>
    <col min="3567" max="3567" width="7.140625" style="36" customWidth="1"/>
    <col min="3568" max="3568" width="7.42578125" style="36" customWidth="1"/>
    <col min="3569" max="3643" width="5.5703125" style="36" customWidth="1"/>
    <col min="3644" max="3652" width="9.140625" style="36"/>
    <col min="3653" max="3653" width="12.42578125" style="36" customWidth="1"/>
    <col min="3654" max="3820" width="9.140625" style="36"/>
    <col min="3821" max="3821" width="15.42578125" style="36" customWidth="1"/>
    <col min="3822" max="3822" width="17.7109375" style="36" customWidth="1"/>
    <col min="3823" max="3823" width="7.140625" style="36" customWidth="1"/>
    <col min="3824" max="3824" width="7.42578125" style="36" customWidth="1"/>
    <col min="3825" max="3899" width="5.5703125" style="36" customWidth="1"/>
    <col min="3900" max="3908" width="9.140625" style="36"/>
    <col min="3909" max="3909" width="12.42578125" style="36" customWidth="1"/>
    <col min="3910" max="4076" width="9.140625" style="36"/>
    <col min="4077" max="4077" width="15.42578125" style="36" customWidth="1"/>
    <col min="4078" max="4078" width="17.7109375" style="36" customWidth="1"/>
    <col min="4079" max="4079" width="7.140625" style="36" customWidth="1"/>
    <col min="4080" max="4080" width="7.42578125" style="36" customWidth="1"/>
    <col min="4081" max="4155" width="5.5703125" style="36" customWidth="1"/>
    <col min="4156" max="4164" width="9.140625" style="36"/>
    <col min="4165" max="4165" width="12.42578125" style="36" customWidth="1"/>
    <col min="4166" max="4332" width="9.140625" style="36"/>
    <col min="4333" max="4333" width="15.42578125" style="36" customWidth="1"/>
    <col min="4334" max="4334" width="17.7109375" style="36" customWidth="1"/>
    <col min="4335" max="4335" width="7.140625" style="36" customWidth="1"/>
    <col min="4336" max="4336" width="7.42578125" style="36" customWidth="1"/>
    <col min="4337" max="4411" width="5.5703125" style="36" customWidth="1"/>
    <col min="4412" max="4420" width="9.140625" style="36"/>
    <col min="4421" max="4421" width="12.42578125" style="36" customWidth="1"/>
    <col min="4422" max="4588" width="9.140625" style="36"/>
    <col min="4589" max="4589" width="15.42578125" style="36" customWidth="1"/>
    <col min="4590" max="4590" width="17.7109375" style="36" customWidth="1"/>
    <col min="4591" max="4591" width="7.140625" style="36" customWidth="1"/>
    <col min="4592" max="4592" width="7.42578125" style="36" customWidth="1"/>
    <col min="4593" max="4667" width="5.5703125" style="36" customWidth="1"/>
    <col min="4668" max="4676" width="9.140625" style="36"/>
    <col min="4677" max="4677" width="12.42578125" style="36" customWidth="1"/>
    <col min="4678" max="4844" width="9.140625" style="36"/>
    <col min="4845" max="4845" width="15.42578125" style="36" customWidth="1"/>
    <col min="4846" max="4846" width="17.7109375" style="36" customWidth="1"/>
    <col min="4847" max="4847" width="7.140625" style="36" customWidth="1"/>
    <col min="4848" max="4848" width="7.42578125" style="36" customWidth="1"/>
    <col min="4849" max="4923" width="5.5703125" style="36" customWidth="1"/>
    <col min="4924" max="4932" width="9.140625" style="36"/>
    <col min="4933" max="4933" width="12.42578125" style="36" customWidth="1"/>
    <col min="4934" max="5100" width="9.140625" style="36"/>
    <col min="5101" max="5101" width="15.42578125" style="36" customWidth="1"/>
    <col min="5102" max="5102" width="17.7109375" style="36" customWidth="1"/>
    <col min="5103" max="5103" width="7.140625" style="36" customWidth="1"/>
    <col min="5104" max="5104" width="7.42578125" style="36" customWidth="1"/>
    <col min="5105" max="5179" width="5.5703125" style="36" customWidth="1"/>
    <col min="5180" max="5188" width="9.140625" style="36"/>
    <col min="5189" max="5189" width="12.42578125" style="36" customWidth="1"/>
    <col min="5190" max="5356" width="9.140625" style="36"/>
    <col min="5357" max="5357" width="15.42578125" style="36" customWidth="1"/>
    <col min="5358" max="5358" width="17.7109375" style="36" customWidth="1"/>
    <col min="5359" max="5359" width="7.140625" style="36" customWidth="1"/>
    <col min="5360" max="5360" width="7.42578125" style="36" customWidth="1"/>
    <col min="5361" max="5435" width="5.5703125" style="36" customWidth="1"/>
    <col min="5436" max="5444" width="9.140625" style="36"/>
    <col min="5445" max="5445" width="12.42578125" style="36" customWidth="1"/>
    <col min="5446" max="5612" width="9.140625" style="36"/>
    <col min="5613" max="5613" width="15.42578125" style="36" customWidth="1"/>
    <col min="5614" max="5614" width="17.7109375" style="36" customWidth="1"/>
    <col min="5615" max="5615" width="7.140625" style="36" customWidth="1"/>
    <col min="5616" max="5616" width="7.42578125" style="36" customWidth="1"/>
    <col min="5617" max="5691" width="5.5703125" style="36" customWidth="1"/>
    <col min="5692" max="5700" width="9.140625" style="36"/>
    <col min="5701" max="5701" width="12.42578125" style="36" customWidth="1"/>
    <col min="5702" max="5868" width="9.140625" style="36"/>
    <col min="5869" max="5869" width="15.42578125" style="36" customWidth="1"/>
    <col min="5870" max="5870" width="17.7109375" style="36" customWidth="1"/>
    <col min="5871" max="5871" width="7.140625" style="36" customWidth="1"/>
    <col min="5872" max="5872" width="7.42578125" style="36" customWidth="1"/>
    <col min="5873" max="5947" width="5.5703125" style="36" customWidth="1"/>
    <col min="5948" max="5956" width="9.140625" style="36"/>
    <col min="5957" max="5957" width="12.42578125" style="36" customWidth="1"/>
    <col min="5958" max="6124" width="9.140625" style="36"/>
    <col min="6125" max="6125" width="15.42578125" style="36" customWidth="1"/>
    <col min="6126" max="6126" width="17.7109375" style="36" customWidth="1"/>
    <col min="6127" max="6127" width="7.140625" style="36" customWidth="1"/>
    <col min="6128" max="6128" width="7.42578125" style="36" customWidth="1"/>
    <col min="6129" max="6203" width="5.5703125" style="36" customWidth="1"/>
    <col min="6204" max="6212" width="9.140625" style="36"/>
    <col min="6213" max="6213" width="12.42578125" style="36" customWidth="1"/>
    <col min="6214" max="6380" width="9.140625" style="36"/>
    <col min="6381" max="6381" width="15.42578125" style="36" customWidth="1"/>
    <col min="6382" max="6382" width="17.7109375" style="36" customWidth="1"/>
    <col min="6383" max="6383" width="7.140625" style="36" customWidth="1"/>
    <col min="6384" max="6384" width="7.42578125" style="36" customWidth="1"/>
    <col min="6385" max="6459" width="5.5703125" style="36" customWidth="1"/>
    <col min="6460" max="6468" width="9.140625" style="36"/>
    <col min="6469" max="6469" width="12.42578125" style="36" customWidth="1"/>
    <col min="6470" max="6636" width="9.140625" style="36"/>
    <col min="6637" max="6637" width="15.42578125" style="36" customWidth="1"/>
    <col min="6638" max="6638" width="17.7109375" style="36" customWidth="1"/>
    <col min="6639" max="6639" width="7.140625" style="36" customWidth="1"/>
    <col min="6640" max="6640" width="7.42578125" style="36" customWidth="1"/>
    <col min="6641" max="6715" width="5.5703125" style="36" customWidth="1"/>
    <col min="6716" max="6724" width="9.140625" style="36"/>
    <col min="6725" max="6725" width="12.42578125" style="36" customWidth="1"/>
    <col min="6726" max="6892" width="9.140625" style="36"/>
    <col min="6893" max="6893" width="15.42578125" style="36" customWidth="1"/>
    <col min="6894" max="6894" width="17.7109375" style="36" customWidth="1"/>
    <col min="6895" max="6895" width="7.140625" style="36" customWidth="1"/>
    <col min="6896" max="6896" width="7.42578125" style="36" customWidth="1"/>
    <col min="6897" max="6971" width="5.5703125" style="36" customWidth="1"/>
    <col min="6972" max="6980" width="9.140625" style="36"/>
    <col min="6981" max="6981" width="12.42578125" style="36" customWidth="1"/>
    <col min="6982" max="7148" width="9.140625" style="36"/>
    <col min="7149" max="7149" width="15.42578125" style="36" customWidth="1"/>
    <col min="7150" max="7150" width="17.7109375" style="36" customWidth="1"/>
    <col min="7151" max="7151" width="7.140625" style="36" customWidth="1"/>
    <col min="7152" max="7152" width="7.42578125" style="36" customWidth="1"/>
    <col min="7153" max="7227" width="5.5703125" style="36" customWidth="1"/>
    <col min="7228" max="7236" width="9.140625" style="36"/>
    <col min="7237" max="7237" width="12.42578125" style="36" customWidth="1"/>
    <col min="7238" max="7404" width="9.140625" style="36"/>
    <col min="7405" max="7405" width="15.42578125" style="36" customWidth="1"/>
    <col min="7406" max="7406" width="17.7109375" style="36" customWidth="1"/>
    <col min="7407" max="7407" width="7.140625" style="36" customWidth="1"/>
    <col min="7408" max="7408" width="7.42578125" style="36" customWidth="1"/>
    <col min="7409" max="7483" width="5.5703125" style="36" customWidth="1"/>
    <col min="7484" max="7492" width="9.140625" style="36"/>
    <col min="7493" max="7493" width="12.42578125" style="36" customWidth="1"/>
    <col min="7494" max="7660" width="9.140625" style="36"/>
    <col min="7661" max="7661" width="15.42578125" style="36" customWidth="1"/>
    <col min="7662" max="7662" width="17.7109375" style="36" customWidth="1"/>
    <col min="7663" max="7663" width="7.140625" style="36" customWidth="1"/>
    <col min="7664" max="7664" width="7.42578125" style="36" customWidth="1"/>
    <col min="7665" max="7739" width="5.5703125" style="36" customWidth="1"/>
    <col min="7740" max="7748" width="9.140625" style="36"/>
    <col min="7749" max="7749" width="12.42578125" style="36" customWidth="1"/>
    <col min="7750" max="7916" width="9.140625" style="36"/>
    <col min="7917" max="7917" width="15.42578125" style="36" customWidth="1"/>
    <col min="7918" max="7918" width="17.7109375" style="36" customWidth="1"/>
    <col min="7919" max="7919" width="7.140625" style="36" customWidth="1"/>
    <col min="7920" max="7920" width="7.42578125" style="36" customWidth="1"/>
    <col min="7921" max="7995" width="5.5703125" style="36" customWidth="1"/>
    <col min="7996" max="8004" width="9.140625" style="36"/>
    <col min="8005" max="8005" width="12.42578125" style="36" customWidth="1"/>
    <col min="8006" max="8172" width="9.140625" style="36"/>
    <col min="8173" max="8173" width="15.42578125" style="36" customWidth="1"/>
    <col min="8174" max="8174" width="17.7109375" style="36" customWidth="1"/>
    <col min="8175" max="8175" width="7.140625" style="36" customWidth="1"/>
    <col min="8176" max="8176" width="7.42578125" style="36" customWidth="1"/>
    <col min="8177" max="8251" width="5.5703125" style="36" customWidth="1"/>
    <col min="8252" max="8260" width="9.140625" style="36"/>
    <col min="8261" max="8261" width="12.42578125" style="36" customWidth="1"/>
    <col min="8262" max="8428" width="9.140625" style="36"/>
    <col min="8429" max="8429" width="15.42578125" style="36" customWidth="1"/>
    <col min="8430" max="8430" width="17.7109375" style="36" customWidth="1"/>
    <col min="8431" max="8431" width="7.140625" style="36" customWidth="1"/>
    <col min="8432" max="8432" width="7.42578125" style="36" customWidth="1"/>
    <col min="8433" max="8507" width="5.5703125" style="36" customWidth="1"/>
    <col min="8508" max="8516" width="9.140625" style="36"/>
    <col min="8517" max="8517" width="12.42578125" style="36" customWidth="1"/>
    <col min="8518" max="8684" width="9.140625" style="36"/>
    <col min="8685" max="8685" width="15.42578125" style="36" customWidth="1"/>
    <col min="8686" max="8686" width="17.7109375" style="36" customWidth="1"/>
    <col min="8687" max="8687" width="7.140625" style="36" customWidth="1"/>
    <col min="8688" max="8688" width="7.42578125" style="36" customWidth="1"/>
    <col min="8689" max="8763" width="5.5703125" style="36" customWidth="1"/>
    <col min="8764" max="8772" width="9.140625" style="36"/>
    <col min="8773" max="8773" width="12.42578125" style="36" customWidth="1"/>
    <col min="8774" max="8940" width="9.140625" style="36"/>
    <col min="8941" max="8941" width="15.42578125" style="36" customWidth="1"/>
    <col min="8942" max="8942" width="17.7109375" style="36" customWidth="1"/>
    <col min="8943" max="8943" width="7.140625" style="36" customWidth="1"/>
    <col min="8944" max="8944" width="7.42578125" style="36" customWidth="1"/>
    <col min="8945" max="9019" width="5.5703125" style="36" customWidth="1"/>
    <col min="9020" max="9028" width="9.140625" style="36"/>
    <col min="9029" max="9029" width="12.42578125" style="36" customWidth="1"/>
    <col min="9030" max="9196" width="9.140625" style="36"/>
    <col min="9197" max="9197" width="15.42578125" style="36" customWidth="1"/>
    <col min="9198" max="9198" width="17.7109375" style="36" customWidth="1"/>
    <col min="9199" max="9199" width="7.140625" style="36" customWidth="1"/>
    <col min="9200" max="9200" width="7.42578125" style="36" customWidth="1"/>
    <col min="9201" max="9275" width="5.5703125" style="36" customWidth="1"/>
    <col min="9276" max="9284" width="9.140625" style="36"/>
    <col min="9285" max="9285" width="12.42578125" style="36" customWidth="1"/>
    <col min="9286" max="9452" width="9.140625" style="36"/>
    <col min="9453" max="9453" width="15.42578125" style="36" customWidth="1"/>
    <col min="9454" max="9454" width="17.7109375" style="36" customWidth="1"/>
    <col min="9455" max="9455" width="7.140625" style="36" customWidth="1"/>
    <col min="9456" max="9456" width="7.42578125" style="36" customWidth="1"/>
    <col min="9457" max="9531" width="5.5703125" style="36" customWidth="1"/>
    <col min="9532" max="9540" width="9.140625" style="36"/>
    <col min="9541" max="9541" width="12.42578125" style="36" customWidth="1"/>
    <col min="9542" max="9708" width="9.140625" style="36"/>
    <col min="9709" max="9709" width="15.42578125" style="36" customWidth="1"/>
    <col min="9710" max="9710" width="17.7109375" style="36" customWidth="1"/>
    <col min="9711" max="9711" width="7.140625" style="36" customWidth="1"/>
    <col min="9712" max="9712" width="7.42578125" style="36" customWidth="1"/>
    <col min="9713" max="9787" width="5.5703125" style="36" customWidth="1"/>
    <col min="9788" max="9796" width="9.140625" style="36"/>
    <col min="9797" max="9797" width="12.42578125" style="36" customWidth="1"/>
    <col min="9798" max="9964" width="9.140625" style="36"/>
    <col min="9965" max="9965" width="15.42578125" style="36" customWidth="1"/>
    <col min="9966" max="9966" width="17.7109375" style="36" customWidth="1"/>
    <col min="9967" max="9967" width="7.140625" style="36" customWidth="1"/>
    <col min="9968" max="9968" width="7.42578125" style="36" customWidth="1"/>
    <col min="9969" max="10043" width="5.5703125" style="36" customWidth="1"/>
    <col min="10044" max="10052" width="9.140625" style="36"/>
    <col min="10053" max="10053" width="12.42578125" style="36" customWidth="1"/>
    <col min="10054" max="10220" width="9.140625" style="36"/>
    <col min="10221" max="10221" width="15.42578125" style="36" customWidth="1"/>
    <col min="10222" max="10222" width="17.7109375" style="36" customWidth="1"/>
    <col min="10223" max="10223" width="7.140625" style="36" customWidth="1"/>
    <col min="10224" max="10224" width="7.42578125" style="36" customWidth="1"/>
    <col min="10225" max="10299" width="5.5703125" style="36" customWidth="1"/>
    <col min="10300" max="10308" width="9.140625" style="36"/>
    <col min="10309" max="10309" width="12.42578125" style="36" customWidth="1"/>
    <col min="10310" max="10476" width="9.140625" style="36"/>
    <col min="10477" max="10477" width="15.42578125" style="36" customWidth="1"/>
    <col min="10478" max="10478" width="17.7109375" style="36" customWidth="1"/>
    <col min="10479" max="10479" width="7.140625" style="36" customWidth="1"/>
    <col min="10480" max="10480" width="7.42578125" style="36" customWidth="1"/>
    <col min="10481" max="10555" width="5.5703125" style="36" customWidth="1"/>
    <col min="10556" max="10564" width="9.140625" style="36"/>
    <col min="10565" max="10565" width="12.42578125" style="36" customWidth="1"/>
    <col min="10566" max="10732" width="9.140625" style="36"/>
    <col min="10733" max="10733" width="15.42578125" style="36" customWidth="1"/>
    <col min="10734" max="10734" width="17.7109375" style="36" customWidth="1"/>
    <col min="10735" max="10735" width="7.140625" style="36" customWidth="1"/>
    <col min="10736" max="10736" width="7.42578125" style="36" customWidth="1"/>
    <col min="10737" max="10811" width="5.5703125" style="36" customWidth="1"/>
    <col min="10812" max="10820" width="9.140625" style="36"/>
    <col min="10821" max="10821" width="12.42578125" style="36" customWidth="1"/>
    <col min="10822" max="10988" width="9.140625" style="36"/>
    <col min="10989" max="10989" width="15.42578125" style="36" customWidth="1"/>
    <col min="10990" max="10990" width="17.7109375" style="36" customWidth="1"/>
    <col min="10991" max="10991" width="7.140625" style="36" customWidth="1"/>
    <col min="10992" max="10992" width="7.42578125" style="36" customWidth="1"/>
    <col min="10993" max="11067" width="5.5703125" style="36" customWidth="1"/>
    <col min="11068" max="11076" width="9.140625" style="36"/>
    <col min="11077" max="11077" width="12.42578125" style="36" customWidth="1"/>
    <col min="11078" max="11244" width="9.140625" style="36"/>
    <col min="11245" max="11245" width="15.42578125" style="36" customWidth="1"/>
    <col min="11246" max="11246" width="17.7109375" style="36" customWidth="1"/>
    <col min="11247" max="11247" width="7.140625" style="36" customWidth="1"/>
    <col min="11248" max="11248" width="7.42578125" style="36" customWidth="1"/>
    <col min="11249" max="11323" width="5.5703125" style="36" customWidth="1"/>
    <col min="11324" max="11332" width="9.140625" style="36"/>
    <col min="11333" max="11333" width="12.42578125" style="36" customWidth="1"/>
    <col min="11334" max="11500" width="9.140625" style="36"/>
    <col min="11501" max="11501" width="15.42578125" style="36" customWidth="1"/>
    <col min="11502" max="11502" width="17.7109375" style="36" customWidth="1"/>
    <col min="11503" max="11503" width="7.140625" style="36" customWidth="1"/>
    <col min="11504" max="11504" width="7.42578125" style="36" customWidth="1"/>
    <col min="11505" max="11579" width="5.5703125" style="36" customWidth="1"/>
    <col min="11580" max="11588" width="9.140625" style="36"/>
    <col min="11589" max="11589" width="12.42578125" style="36" customWidth="1"/>
    <col min="11590" max="11756" width="9.140625" style="36"/>
    <col min="11757" max="11757" width="15.42578125" style="36" customWidth="1"/>
    <col min="11758" max="11758" width="17.7109375" style="36" customWidth="1"/>
    <col min="11759" max="11759" width="7.140625" style="36" customWidth="1"/>
    <col min="11760" max="11760" width="7.42578125" style="36" customWidth="1"/>
    <col min="11761" max="11835" width="5.5703125" style="36" customWidth="1"/>
    <col min="11836" max="11844" width="9.140625" style="36"/>
    <col min="11845" max="11845" width="12.42578125" style="36" customWidth="1"/>
    <col min="11846" max="12012" width="9.140625" style="36"/>
    <col min="12013" max="12013" width="15.42578125" style="36" customWidth="1"/>
    <col min="12014" max="12014" width="17.7109375" style="36" customWidth="1"/>
    <col min="12015" max="12015" width="7.140625" style="36" customWidth="1"/>
    <col min="12016" max="12016" width="7.42578125" style="36" customWidth="1"/>
    <col min="12017" max="12091" width="5.5703125" style="36" customWidth="1"/>
    <col min="12092" max="12100" width="9.140625" style="36"/>
    <col min="12101" max="12101" width="12.42578125" style="36" customWidth="1"/>
    <col min="12102" max="12268" width="9.140625" style="36"/>
    <col min="12269" max="12269" width="15.42578125" style="36" customWidth="1"/>
    <col min="12270" max="12270" width="17.7109375" style="36" customWidth="1"/>
    <col min="12271" max="12271" width="7.140625" style="36" customWidth="1"/>
    <col min="12272" max="12272" width="7.42578125" style="36" customWidth="1"/>
    <col min="12273" max="12347" width="5.5703125" style="36" customWidth="1"/>
    <col min="12348" max="12356" width="9.140625" style="36"/>
    <col min="12357" max="12357" width="12.42578125" style="36" customWidth="1"/>
    <col min="12358" max="12524" width="9.140625" style="36"/>
    <col min="12525" max="12525" width="15.42578125" style="36" customWidth="1"/>
    <col min="12526" max="12526" width="17.7109375" style="36" customWidth="1"/>
    <col min="12527" max="12527" width="7.140625" style="36" customWidth="1"/>
    <col min="12528" max="12528" width="7.42578125" style="36" customWidth="1"/>
    <col min="12529" max="12603" width="5.5703125" style="36" customWidth="1"/>
    <col min="12604" max="12612" width="9.140625" style="36"/>
    <col min="12613" max="12613" width="12.42578125" style="36" customWidth="1"/>
    <col min="12614" max="12780" width="9.140625" style="36"/>
    <col min="12781" max="12781" width="15.42578125" style="36" customWidth="1"/>
    <col min="12782" max="12782" width="17.7109375" style="36" customWidth="1"/>
    <col min="12783" max="12783" width="7.140625" style="36" customWidth="1"/>
    <col min="12784" max="12784" width="7.42578125" style="36" customWidth="1"/>
    <col min="12785" max="12859" width="5.5703125" style="36" customWidth="1"/>
    <col min="12860" max="12868" width="9.140625" style="36"/>
    <col min="12869" max="12869" width="12.42578125" style="36" customWidth="1"/>
    <col min="12870" max="13036" width="9.140625" style="36"/>
    <col min="13037" max="13037" width="15.42578125" style="36" customWidth="1"/>
    <col min="13038" max="13038" width="17.7109375" style="36" customWidth="1"/>
    <col min="13039" max="13039" width="7.140625" style="36" customWidth="1"/>
    <col min="13040" max="13040" width="7.42578125" style="36" customWidth="1"/>
    <col min="13041" max="13115" width="5.5703125" style="36" customWidth="1"/>
    <col min="13116" max="13124" width="9.140625" style="36"/>
    <col min="13125" max="13125" width="12.42578125" style="36" customWidth="1"/>
    <col min="13126" max="13292" width="9.140625" style="36"/>
    <col min="13293" max="13293" width="15.42578125" style="36" customWidth="1"/>
    <col min="13294" max="13294" width="17.7109375" style="36" customWidth="1"/>
    <col min="13295" max="13295" width="7.140625" style="36" customWidth="1"/>
    <col min="13296" max="13296" width="7.42578125" style="36" customWidth="1"/>
    <col min="13297" max="13371" width="5.5703125" style="36" customWidth="1"/>
    <col min="13372" max="13380" width="9.140625" style="36"/>
    <col min="13381" max="13381" width="12.42578125" style="36" customWidth="1"/>
    <col min="13382" max="13548" width="9.140625" style="36"/>
    <col min="13549" max="13549" width="15.42578125" style="36" customWidth="1"/>
    <col min="13550" max="13550" width="17.7109375" style="36" customWidth="1"/>
    <col min="13551" max="13551" width="7.140625" style="36" customWidth="1"/>
    <col min="13552" max="13552" width="7.42578125" style="36" customWidth="1"/>
    <col min="13553" max="13627" width="5.5703125" style="36" customWidth="1"/>
    <col min="13628" max="13636" width="9.140625" style="36"/>
    <col min="13637" max="13637" width="12.42578125" style="36" customWidth="1"/>
    <col min="13638" max="13804" width="9.140625" style="36"/>
    <col min="13805" max="13805" width="15.42578125" style="36" customWidth="1"/>
    <col min="13806" max="13806" width="17.7109375" style="36" customWidth="1"/>
    <col min="13807" max="13807" width="7.140625" style="36" customWidth="1"/>
    <col min="13808" max="13808" width="7.42578125" style="36" customWidth="1"/>
    <col min="13809" max="13883" width="5.5703125" style="36" customWidth="1"/>
    <col min="13884" max="13892" width="9.140625" style="36"/>
    <col min="13893" max="13893" width="12.42578125" style="36" customWidth="1"/>
    <col min="13894" max="14060" width="9.140625" style="36"/>
    <col min="14061" max="14061" width="15.42578125" style="36" customWidth="1"/>
    <col min="14062" max="14062" width="17.7109375" style="36" customWidth="1"/>
    <col min="14063" max="14063" width="7.140625" style="36" customWidth="1"/>
    <col min="14064" max="14064" width="7.42578125" style="36" customWidth="1"/>
    <col min="14065" max="14139" width="5.5703125" style="36" customWidth="1"/>
    <col min="14140" max="14148" width="9.140625" style="36"/>
    <col min="14149" max="14149" width="12.42578125" style="36" customWidth="1"/>
    <col min="14150" max="14316" width="9.140625" style="36"/>
    <col min="14317" max="14317" width="15.42578125" style="36" customWidth="1"/>
    <col min="14318" max="14318" width="17.7109375" style="36" customWidth="1"/>
    <col min="14319" max="14319" width="7.140625" style="36" customWidth="1"/>
    <col min="14320" max="14320" width="7.42578125" style="36" customWidth="1"/>
    <col min="14321" max="14395" width="5.5703125" style="36" customWidth="1"/>
    <col min="14396" max="14404" width="9.140625" style="36"/>
    <col min="14405" max="14405" width="12.42578125" style="36" customWidth="1"/>
    <col min="14406" max="14572" width="9.140625" style="36"/>
    <col min="14573" max="14573" width="15.42578125" style="36" customWidth="1"/>
    <col min="14574" max="14574" width="17.7109375" style="36" customWidth="1"/>
    <col min="14575" max="14575" width="7.140625" style="36" customWidth="1"/>
    <col min="14576" max="14576" width="7.42578125" style="36" customWidth="1"/>
    <col min="14577" max="14651" width="5.5703125" style="36" customWidth="1"/>
    <col min="14652" max="14660" width="9.140625" style="36"/>
    <col min="14661" max="14661" width="12.42578125" style="36" customWidth="1"/>
    <col min="14662" max="14828" width="9.140625" style="36"/>
    <col min="14829" max="14829" width="15.42578125" style="36" customWidth="1"/>
    <col min="14830" max="14830" width="17.7109375" style="36" customWidth="1"/>
    <col min="14831" max="14831" width="7.140625" style="36" customWidth="1"/>
    <col min="14832" max="14832" width="7.42578125" style="36" customWidth="1"/>
    <col min="14833" max="14907" width="5.5703125" style="36" customWidth="1"/>
    <col min="14908" max="14916" width="9.140625" style="36"/>
    <col min="14917" max="14917" width="12.42578125" style="36" customWidth="1"/>
    <col min="14918" max="15084" width="9.140625" style="36"/>
    <col min="15085" max="15085" width="15.42578125" style="36" customWidth="1"/>
    <col min="15086" max="15086" width="17.7109375" style="36" customWidth="1"/>
    <col min="15087" max="15087" width="7.140625" style="36" customWidth="1"/>
    <col min="15088" max="15088" width="7.42578125" style="36" customWidth="1"/>
    <col min="15089" max="15163" width="5.5703125" style="36" customWidth="1"/>
    <col min="15164" max="15172" width="9.140625" style="36"/>
    <col min="15173" max="15173" width="12.42578125" style="36" customWidth="1"/>
    <col min="15174" max="15340" width="9.140625" style="36"/>
    <col min="15341" max="15341" width="15.42578125" style="36" customWidth="1"/>
    <col min="15342" max="15342" width="17.7109375" style="36" customWidth="1"/>
    <col min="15343" max="15343" width="7.140625" style="36" customWidth="1"/>
    <col min="15344" max="15344" width="7.42578125" style="36" customWidth="1"/>
    <col min="15345" max="15419" width="5.5703125" style="36" customWidth="1"/>
    <col min="15420" max="15428" width="9.140625" style="36"/>
    <col min="15429" max="15429" width="12.42578125" style="36" customWidth="1"/>
    <col min="15430" max="15596" width="9.140625" style="36"/>
    <col min="15597" max="15597" width="15.42578125" style="36" customWidth="1"/>
    <col min="15598" max="15598" width="17.7109375" style="36" customWidth="1"/>
    <col min="15599" max="15599" width="7.140625" style="36" customWidth="1"/>
    <col min="15600" max="15600" width="7.42578125" style="36" customWidth="1"/>
    <col min="15601" max="15675" width="5.5703125" style="36" customWidth="1"/>
    <col min="15676" max="15684" width="9.140625" style="36"/>
    <col min="15685" max="15685" width="12.42578125" style="36" customWidth="1"/>
    <col min="15686" max="15852" width="9.140625" style="36"/>
    <col min="15853" max="15853" width="15.42578125" style="36" customWidth="1"/>
    <col min="15854" max="15854" width="17.7109375" style="36" customWidth="1"/>
    <col min="15855" max="15855" width="7.140625" style="36" customWidth="1"/>
    <col min="15856" max="15856" width="7.42578125" style="36" customWidth="1"/>
    <col min="15857" max="15931" width="5.5703125" style="36" customWidth="1"/>
    <col min="15932" max="15940" width="9.140625" style="36"/>
    <col min="15941" max="15941" width="12.42578125" style="36" customWidth="1"/>
    <col min="15942" max="16108" width="9.140625" style="36"/>
    <col min="16109" max="16109" width="15.42578125" style="36" customWidth="1"/>
    <col min="16110" max="16110" width="17.7109375" style="36" customWidth="1"/>
    <col min="16111" max="16111" width="7.140625" style="36" customWidth="1"/>
    <col min="16112" max="16112" width="7.42578125" style="36" customWidth="1"/>
    <col min="16113" max="16187" width="5.5703125" style="36" customWidth="1"/>
    <col min="16188" max="16196" width="9.140625" style="36"/>
    <col min="16197" max="16197" width="12.42578125" style="36" customWidth="1"/>
    <col min="16198" max="16384" width="9.140625" style="36"/>
  </cols>
  <sheetData>
    <row r="1" spans="1:99" ht="41.25" hidden="1" customHeight="1" x14ac:dyDescent="0.3">
      <c r="A1" s="152" t="s">
        <v>367</v>
      </c>
      <c r="B1" s="152"/>
      <c r="C1" s="152"/>
      <c r="D1" s="152"/>
      <c r="E1" s="152"/>
      <c r="F1" s="152"/>
      <c r="G1" s="152"/>
      <c r="H1" s="152"/>
      <c r="I1" s="152"/>
      <c r="J1" s="152"/>
      <c r="K1" s="152"/>
      <c r="L1" s="152"/>
      <c r="M1" s="152"/>
      <c r="N1" s="152"/>
      <c r="O1" s="152"/>
      <c r="P1" s="152"/>
      <c r="Q1" s="152"/>
      <c r="R1" s="152"/>
      <c r="S1" s="152"/>
      <c r="T1" s="152"/>
      <c r="U1" s="152"/>
      <c r="V1" s="152"/>
      <c r="W1" s="152"/>
      <c r="X1" s="152"/>
      <c r="Y1" s="152"/>
      <c r="Z1" s="152"/>
      <c r="AA1" s="152"/>
      <c r="AB1" s="152"/>
      <c r="AC1" s="152"/>
      <c r="AD1" s="152"/>
      <c r="AE1" s="152"/>
      <c r="AF1" s="152"/>
      <c r="AG1" s="152"/>
      <c r="AH1" s="152"/>
      <c r="AI1" s="152"/>
      <c r="AJ1" s="152"/>
      <c r="AK1" s="152"/>
      <c r="AL1" s="152"/>
      <c r="AM1" s="152"/>
      <c r="AN1" s="152"/>
      <c r="AO1" s="152"/>
      <c r="AP1" s="152"/>
      <c r="AQ1" s="152"/>
      <c r="AR1" s="152"/>
      <c r="AS1" s="152"/>
      <c r="AT1" s="152"/>
      <c r="AU1" s="152"/>
      <c r="AV1" s="152"/>
      <c r="AW1" s="152"/>
      <c r="AX1" s="152"/>
      <c r="AY1" s="152"/>
      <c r="AZ1" s="152"/>
      <c r="BA1" s="152"/>
      <c r="BB1" s="152"/>
      <c r="BC1" s="152"/>
      <c r="BD1" s="152"/>
      <c r="BE1" s="152"/>
      <c r="BF1" s="152"/>
      <c r="BG1" s="152"/>
      <c r="BH1" s="152"/>
      <c r="BI1" s="152"/>
      <c r="BJ1" s="152"/>
      <c r="BK1" s="152"/>
      <c r="BL1" s="152"/>
      <c r="BM1" s="152"/>
      <c r="BN1" s="152"/>
      <c r="BO1" s="152"/>
      <c r="BP1" s="152"/>
      <c r="BQ1" s="152"/>
      <c r="BR1" s="152"/>
      <c r="BS1" s="152"/>
      <c r="BT1" s="152"/>
      <c r="BU1" s="152"/>
      <c r="BV1" s="152"/>
      <c r="BW1" s="152"/>
      <c r="BX1" s="152"/>
      <c r="BY1" s="152"/>
      <c r="BZ1" s="152"/>
      <c r="CA1" s="152"/>
      <c r="CN1" s="128"/>
      <c r="CO1" s="128"/>
      <c r="CP1" s="128"/>
      <c r="CQ1" s="128"/>
      <c r="CR1" s="128"/>
      <c r="CS1" s="128"/>
      <c r="CT1" s="128"/>
      <c r="CU1" s="128"/>
    </row>
    <row r="2" spans="1:99" ht="41.25" customHeight="1" x14ac:dyDescent="0.3">
      <c r="A2" s="164" t="s">
        <v>367</v>
      </c>
      <c r="B2" s="164"/>
      <c r="C2" s="164"/>
      <c r="D2" s="164"/>
      <c r="E2" s="164"/>
      <c r="F2" s="164"/>
      <c r="G2" s="164"/>
      <c r="H2" s="164"/>
      <c r="I2" s="164"/>
      <c r="J2" s="164"/>
      <c r="K2" s="164"/>
      <c r="L2" s="164"/>
      <c r="M2" s="164"/>
      <c r="N2" s="164"/>
      <c r="O2" s="164"/>
      <c r="P2" s="164"/>
      <c r="Q2" s="164"/>
      <c r="R2" s="164"/>
      <c r="S2" s="164"/>
      <c r="T2" s="164"/>
      <c r="U2" s="164"/>
      <c r="V2" s="164"/>
      <c r="W2" s="164"/>
      <c r="X2" s="164"/>
      <c r="Y2" s="164"/>
      <c r="Z2" s="164"/>
      <c r="AA2" s="164"/>
      <c r="AB2" s="164"/>
      <c r="AC2" s="164"/>
      <c r="AD2" s="164"/>
      <c r="AE2" s="164"/>
      <c r="AF2" s="164"/>
      <c r="AG2" s="164"/>
      <c r="AH2" s="164"/>
      <c r="AI2" s="164"/>
      <c r="AJ2" s="164"/>
      <c r="AK2" s="164"/>
      <c r="AL2" s="164"/>
      <c r="AM2" s="164"/>
      <c r="AN2" s="164"/>
      <c r="AO2" s="164"/>
      <c r="AP2" s="164"/>
      <c r="AQ2" s="164"/>
      <c r="AR2" s="164"/>
      <c r="AS2" s="164"/>
      <c r="AT2" s="164"/>
      <c r="AU2" s="164"/>
      <c r="AV2" s="164"/>
      <c r="AW2" s="164"/>
      <c r="AX2" s="164"/>
      <c r="AY2" s="164"/>
      <c r="AZ2" s="164"/>
      <c r="BA2" s="164"/>
      <c r="BB2" s="164"/>
      <c r="BC2" s="164"/>
      <c r="BD2" s="164"/>
      <c r="BE2" s="164"/>
      <c r="BF2" s="164"/>
      <c r="BG2" s="164"/>
      <c r="BH2" s="164"/>
      <c r="BI2" s="164"/>
      <c r="BJ2" s="164"/>
      <c r="BK2" s="164"/>
      <c r="BL2" s="164"/>
      <c r="BM2" s="164"/>
      <c r="BN2" s="164"/>
      <c r="BO2" s="164"/>
      <c r="BP2" s="164"/>
      <c r="BQ2" s="164"/>
      <c r="BR2" s="164"/>
      <c r="BS2" s="164"/>
      <c r="BT2" s="164"/>
      <c r="BU2" s="164"/>
      <c r="BV2" s="164"/>
      <c r="BW2" s="164"/>
      <c r="BX2" s="164"/>
      <c r="BY2" s="164"/>
      <c r="BZ2" s="164"/>
      <c r="CA2" s="164"/>
      <c r="CB2" s="129"/>
      <c r="CC2" s="129"/>
      <c r="CD2" s="129"/>
      <c r="CE2" s="129"/>
      <c r="CF2" s="129"/>
      <c r="CG2" s="129"/>
      <c r="CH2" s="129"/>
      <c r="CI2" s="129"/>
      <c r="CJ2" s="129"/>
      <c r="CK2" s="129"/>
      <c r="CL2" s="129"/>
      <c r="CM2" s="129"/>
      <c r="CN2" s="130"/>
      <c r="CO2" s="130"/>
      <c r="CP2" s="130"/>
      <c r="CQ2" s="130"/>
      <c r="CR2" s="130"/>
      <c r="CS2" s="130"/>
      <c r="CT2" s="130"/>
      <c r="CU2" s="130"/>
    </row>
    <row r="3" spans="1:99" s="42" customFormat="1" ht="50.25" customHeight="1" x14ac:dyDescent="0.3">
      <c r="A3" s="153" t="s">
        <v>869</v>
      </c>
      <c r="B3" s="153"/>
      <c r="C3" s="153" t="s">
        <v>648</v>
      </c>
      <c r="D3" s="153"/>
      <c r="E3" s="153"/>
      <c r="F3" s="153"/>
      <c r="G3" s="153"/>
      <c r="H3" s="153"/>
      <c r="I3" s="153"/>
      <c r="J3" s="153"/>
      <c r="K3" s="153"/>
      <c r="L3" s="153"/>
      <c r="M3" s="153"/>
      <c r="N3" s="153"/>
      <c r="O3" s="153"/>
      <c r="P3" s="153"/>
      <c r="Q3" s="153"/>
      <c r="R3" s="153"/>
      <c r="S3" s="153"/>
      <c r="T3" s="153"/>
      <c r="U3" s="153"/>
      <c r="V3" s="153"/>
      <c r="W3" s="153"/>
      <c r="X3" s="153"/>
      <c r="Y3" s="153"/>
      <c r="Z3" s="153"/>
      <c r="AA3" s="153"/>
      <c r="AB3" s="153"/>
      <c r="AC3" s="153"/>
      <c r="AD3" s="153"/>
      <c r="AE3" s="153"/>
      <c r="AF3" s="153"/>
      <c r="AG3" s="153"/>
      <c r="AH3" s="153"/>
      <c r="AI3" s="153"/>
      <c r="AJ3" s="153"/>
      <c r="AK3" s="153"/>
      <c r="AL3" s="153"/>
      <c r="AM3" s="153"/>
      <c r="AN3" s="153"/>
      <c r="AO3" s="153"/>
      <c r="AP3" s="153"/>
      <c r="AQ3" s="153"/>
      <c r="AR3" s="153"/>
      <c r="AS3" s="153"/>
      <c r="AT3" s="153"/>
      <c r="AU3" s="153"/>
      <c r="AV3" s="153"/>
      <c r="AW3" s="153"/>
      <c r="AX3" s="153"/>
      <c r="AY3" s="153"/>
      <c r="AZ3" s="153"/>
      <c r="BA3" s="153"/>
      <c r="BB3" s="153"/>
      <c r="BC3" s="153"/>
      <c r="BD3" s="153"/>
      <c r="BE3" s="153"/>
      <c r="BF3" s="153"/>
      <c r="BG3" s="153"/>
      <c r="BH3" s="153"/>
      <c r="BI3" s="153"/>
      <c r="BJ3" s="153"/>
      <c r="BK3" s="153"/>
      <c r="BL3" s="153"/>
      <c r="BM3" s="153"/>
      <c r="BN3" s="153"/>
      <c r="BO3" s="153"/>
      <c r="BP3" s="153"/>
      <c r="BQ3" s="153"/>
      <c r="BR3" s="153"/>
      <c r="BS3" s="153"/>
      <c r="BT3" s="153"/>
      <c r="BU3" s="153"/>
      <c r="BV3" s="153"/>
      <c r="BW3" s="153"/>
      <c r="BX3" s="153"/>
      <c r="BY3" s="153"/>
      <c r="BZ3" s="153"/>
      <c r="CA3" s="153"/>
      <c r="CB3" s="131"/>
      <c r="CC3" s="131"/>
      <c r="CD3" s="131"/>
      <c r="CE3" s="131"/>
      <c r="CF3" s="131"/>
      <c r="CG3" s="131"/>
      <c r="CH3" s="131"/>
      <c r="CI3" s="131"/>
      <c r="CJ3" s="131"/>
      <c r="CK3" s="131"/>
      <c r="CL3" s="131"/>
      <c r="CM3" s="131"/>
      <c r="CN3" s="132"/>
      <c r="CO3" s="132"/>
      <c r="CP3" s="132"/>
      <c r="CQ3" s="132"/>
      <c r="CR3" s="132"/>
      <c r="CS3" s="132"/>
      <c r="CT3" s="132"/>
      <c r="CU3" s="132"/>
    </row>
    <row r="4" spans="1:99" ht="77.25" customHeight="1" x14ac:dyDescent="0.3">
      <c r="A4" s="154" t="s">
        <v>333</v>
      </c>
      <c r="B4" s="157" t="s">
        <v>368</v>
      </c>
      <c r="C4" s="143" t="s">
        <v>654</v>
      </c>
      <c r="D4" s="148" t="s">
        <v>521</v>
      </c>
      <c r="E4" s="148"/>
      <c r="F4" s="148"/>
      <c r="G4" s="143" t="s">
        <v>370</v>
      </c>
      <c r="H4" s="143" t="s">
        <v>356</v>
      </c>
      <c r="I4" s="148" t="s">
        <v>371</v>
      </c>
      <c r="J4" s="148"/>
      <c r="K4" s="148"/>
      <c r="L4" s="148"/>
      <c r="M4" s="148"/>
      <c r="N4" s="148"/>
      <c r="O4" s="148" t="s">
        <v>334</v>
      </c>
      <c r="P4" s="148"/>
      <c r="Q4" s="148"/>
      <c r="R4" s="148"/>
      <c r="S4" s="148"/>
      <c r="T4" s="148"/>
      <c r="U4" s="148"/>
      <c r="V4" s="148"/>
      <c r="W4" s="148"/>
      <c r="X4" s="148"/>
      <c r="Y4" s="148"/>
      <c r="Z4" s="148"/>
      <c r="AA4" s="148"/>
      <c r="AB4" s="148"/>
      <c r="AC4" s="148"/>
      <c r="AD4" s="143" t="s">
        <v>335</v>
      </c>
      <c r="AE4" s="161" t="s">
        <v>336</v>
      </c>
      <c r="AF4" s="148" t="s">
        <v>372</v>
      </c>
      <c r="AG4" s="148"/>
      <c r="AH4" s="148"/>
      <c r="AI4" s="143" t="s">
        <v>649</v>
      </c>
      <c r="AJ4" s="148" t="s">
        <v>522</v>
      </c>
      <c r="AK4" s="148"/>
      <c r="AL4" s="148"/>
      <c r="AM4" s="148"/>
      <c r="AN4" s="148"/>
      <c r="AO4" s="148"/>
      <c r="AP4" s="148"/>
      <c r="AQ4" s="148"/>
      <c r="AR4" s="148" t="s">
        <v>523</v>
      </c>
      <c r="AS4" s="148"/>
      <c r="AT4" s="148"/>
      <c r="AU4" s="148"/>
      <c r="AV4" s="148"/>
      <c r="AW4" s="148"/>
      <c r="AX4" s="148"/>
      <c r="AY4" s="149" t="s">
        <v>524</v>
      </c>
      <c r="AZ4" s="150"/>
      <c r="BA4" s="151"/>
      <c r="BB4" s="143" t="s">
        <v>373</v>
      </c>
      <c r="BC4" s="148" t="s">
        <v>525</v>
      </c>
      <c r="BD4" s="148"/>
      <c r="BE4" s="148"/>
      <c r="BF4" s="148"/>
      <c r="BG4" s="148" t="s">
        <v>374</v>
      </c>
      <c r="BH4" s="148"/>
      <c r="BI4" s="148"/>
      <c r="BJ4" s="148"/>
      <c r="BK4" s="148" t="s">
        <v>375</v>
      </c>
      <c r="BL4" s="148"/>
      <c r="BM4" s="148"/>
      <c r="BN4" s="148"/>
      <c r="BO4" s="148" t="s">
        <v>376</v>
      </c>
      <c r="BP4" s="148"/>
      <c r="BQ4" s="148"/>
      <c r="BR4" s="148"/>
      <c r="BS4" s="148"/>
      <c r="BT4" s="143" t="s">
        <v>526</v>
      </c>
      <c r="BU4" s="146" t="s">
        <v>527</v>
      </c>
      <c r="BV4" s="143" t="s">
        <v>377</v>
      </c>
      <c r="BW4" s="143" t="s">
        <v>378</v>
      </c>
      <c r="BX4" s="143" t="s">
        <v>379</v>
      </c>
      <c r="BY4" s="148" t="s">
        <v>380</v>
      </c>
      <c r="BZ4" s="148"/>
      <c r="CA4" s="148"/>
      <c r="CN4" s="128"/>
      <c r="CO4" s="128"/>
      <c r="CP4" s="128"/>
      <c r="CQ4" s="128"/>
      <c r="CR4" s="128"/>
      <c r="CS4" s="128"/>
      <c r="CT4" s="128"/>
      <c r="CU4" s="128"/>
    </row>
    <row r="5" spans="1:99" ht="49.5" customHeight="1" x14ac:dyDescent="0.3">
      <c r="A5" s="155"/>
      <c r="B5" s="158"/>
      <c r="C5" s="143"/>
      <c r="D5" s="143" t="s">
        <v>528</v>
      </c>
      <c r="E5" s="143" t="s">
        <v>529</v>
      </c>
      <c r="F5" s="143" t="s">
        <v>326</v>
      </c>
      <c r="G5" s="143"/>
      <c r="H5" s="143"/>
      <c r="I5" s="149" t="s">
        <v>357</v>
      </c>
      <c r="J5" s="150"/>
      <c r="K5" s="151"/>
      <c r="L5" s="143" t="s">
        <v>381</v>
      </c>
      <c r="M5" s="143" t="s">
        <v>530</v>
      </c>
      <c r="N5" s="143" t="s">
        <v>501</v>
      </c>
      <c r="O5" s="162" t="s">
        <v>382</v>
      </c>
      <c r="P5" s="162"/>
      <c r="Q5" s="162"/>
      <c r="R5" s="162"/>
      <c r="S5" s="162"/>
      <c r="T5" s="162"/>
      <c r="U5" s="162"/>
      <c r="V5" s="162"/>
      <c r="W5" s="162"/>
      <c r="X5" s="143" t="s">
        <v>531</v>
      </c>
      <c r="Y5" s="143" t="s">
        <v>532</v>
      </c>
      <c r="Z5" s="143" t="s">
        <v>383</v>
      </c>
      <c r="AA5" s="143" t="s">
        <v>384</v>
      </c>
      <c r="AB5" s="146" t="s">
        <v>0</v>
      </c>
      <c r="AC5" s="143" t="s">
        <v>533</v>
      </c>
      <c r="AD5" s="143"/>
      <c r="AE5" s="161"/>
      <c r="AF5" s="143" t="s">
        <v>534</v>
      </c>
      <c r="AG5" s="143" t="s">
        <v>385</v>
      </c>
      <c r="AH5" s="143" t="s">
        <v>386</v>
      </c>
      <c r="AI5" s="143"/>
      <c r="AJ5" s="143" t="s">
        <v>387</v>
      </c>
      <c r="AK5" s="143" t="s">
        <v>388</v>
      </c>
      <c r="AL5" s="143" t="s">
        <v>389</v>
      </c>
      <c r="AM5" s="143" t="s">
        <v>390</v>
      </c>
      <c r="AN5" s="143" t="s">
        <v>391</v>
      </c>
      <c r="AO5" s="143" t="s">
        <v>392</v>
      </c>
      <c r="AP5" s="143" t="s">
        <v>393</v>
      </c>
      <c r="AQ5" s="143" t="s">
        <v>337</v>
      </c>
      <c r="AR5" s="143" t="s">
        <v>535</v>
      </c>
      <c r="AS5" s="143" t="s">
        <v>338</v>
      </c>
      <c r="AT5" s="143" t="s">
        <v>536</v>
      </c>
      <c r="AU5" s="148" t="s">
        <v>339</v>
      </c>
      <c r="AV5" s="148"/>
      <c r="AW5" s="143" t="s">
        <v>394</v>
      </c>
      <c r="AX5" s="143" t="s">
        <v>537</v>
      </c>
      <c r="AY5" s="165" t="s">
        <v>538</v>
      </c>
      <c r="AZ5" s="167" t="s">
        <v>539</v>
      </c>
      <c r="BA5" s="159" t="s">
        <v>650</v>
      </c>
      <c r="BB5" s="143"/>
      <c r="BC5" s="143" t="s">
        <v>395</v>
      </c>
      <c r="BD5" s="143" t="s">
        <v>396</v>
      </c>
      <c r="BE5" s="143" t="s">
        <v>540</v>
      </c>
      <c r="BF5" s="143" t="s">
        <v>326</v>
      </c>
      <c r="BG5" s="143" t="s">
        <v>397</v>
      </c>
      <c r="BH5" s="143" t="s">
        <v>541</v>
      </c>
      <c r="BI5" s="143" t="s">
        <v>398</v>
      </c>
      <c r="BJ5" s="143" t="s">
        <v>399</v>
      </c>
      <c r="BK5" s="143" t="s">
        <v>502</v>
      </c>
      <c r="BL5" s="143" t="s">
        <v>330</v>
      </c>
      <c r="BM5" s="143" t="s">
        <v>340</v>
      </c>
      <c r="BN5" s="143" t="s">
        <v>542</v>
      </c>
      <c r="BO5" s="143" t="s">
        <v>400</v>
      </c>
      <c r="BP5" s="143" t="s">
        <v>341</v>
      </c>
      <c r="BQ5" s="143" t="s">
        <v>401</v>
      </c>
      <c r="BR5" s="143" t="s">
        <v>543</v>
      </c>
      <c r="BS5" s="143" t="s">
        <v>326</v>
      </c>
      <c r="BT5" s="143"/>
      <c r="BU5" s="163"/>
      <c r="BV5" s="143"/>
      <c r="BW5" s="143"/>
      <c r="BX5" s="143"/>
      <c r="BY5" s="143" t="s">
        <v>544</v>
      </c>
      <c r="BZ5" s="143" t="s">
        <v>545</v>
      </c>
      <c r="CA5" s="143" t="s">
        <v>358</v>
      </c>
      <c r="CN5" s="128"/>
      <c r="CO5" s="128"/>
      <c r="CP5" s="128"/>
      <c r="CQ5" s="128"/>
      <c r="CR5" s="128"/>
      <c r="CS5" s="128"/>
      <c r="CT5" s="128"/>
      <c r="CU5" s="128"/>
    </row>
    <row r="6" spans="1:99" ht="111.75" customHeight="1" x14ac:dyDescent="0.3">
      <c r="A6" s="156"/>
      <c r="B6" s="51" t="s">
        <v>369</v>
      </c>
      <c r="C6" s="143"/>
      <c r="D6" s="143"/>
      <c r="E6" s="143"/>
      <c r="F6" s="143"/>
      <c r="G6" s="143"/>
      <c r="H6" s="143"/>
      <c r="I6" s="52" t="s">
        <v>402</v>
      </c>
      <c r="J6" s="105" t="s">
        <v>655</v>
      </c>
      <c r="K6" s="52" t="s">
        <v>656</v>
      </c>
      <c r="L6" s="143"/>
      <c r="M6" s="143"/>
      <c r="N6" s="143"/>
      <c r="O6" s="105" t="s">
        <v>342</v>
      </c>
      <c r="P6" s="105" t="s">
        <v>403</v>
      </c>
      <c r="Q6" s="105" t="s">
        <v>404</v>
      </c>
      <c r="R6" s="105" t="s">
        <v>405</v>
      </c>
      <c r="S6" s="105" t="s">
        <v>406</v>
      </c>
      <c r="T6" s="105" t="s">
        <v>407</v>
      </c>
      <c r="U6" s="105" t="s">
        <v>408</v>
      </c>
      <c r="V6" s="105" t="s">
        <v>409</v>
      </c>
      <c r="W6" s="105" t="s">
        <v>327</v>
      </c>
      <c r="X6" s="143"/>
      <c r="Y6" s="143"/>
      <c r="Z6" s="143"/>
      <c r="AA6" s="143"/>
      <c r="AB6" s="147"/>
      <c r="AC6" s="143"/>
      <c r="AD6" s="143"/>
      <c r="AE6" s="161"/>
      <c r="AF6" s="143"/>
      <c r="AG6" s="143"/>
      <c r="AH6" s="143"/>
      <c r="AI6" s="143"/>
      <c r="AJ6" s="143"/>
      <c r="AK6" s="143"/>
      <c r="AL6" s="143"/>
      <c r="AM6" s="143"/>
      <c r="AN6" s="143"/>
      <c r="AO6" s="143"/>
      <c r="AP6" s="143"/>
      <c r="AQ6" s="143"/>
      <c r="AR6" s="143"/>
      <c r="AS6" s="143"/>
      <c r="AT6" s="143"/>
      <c r="AU6" s="105" t="s">
        <v>359</v>
      </c>
      <c r="AV6" s="105" t="s">
        <v>360</v>
      </c>
      <c r="AW6" s="143"/>
      <c r="AX6" s="143"/>
      <c r="AY6" s="166"/>
      <c r="AZ6" s="168"/>
      <c r="BA6" s="160"/>
      <c r="BB6" s="143"/>
      <c r="BC6" s="143"/>
      <c r="BD6" s="143"/>
      <c r="BE6" s="143"/>
      <c r="BF6" s="143"/>
      <c r="BG6" s="143"/>
      <c r="BH6" s="143"/>
      <c r="BI6" s="143"/>
      <c r="BJ6" s="143"/>
      <c r="BK6" s="143"/>
      <c r="BL6" s="143"/>
      <c r="BM6" s="143"/>
      <c r="BN6" s="143"/>
      <c r="BO6" s="143"/>
      <c r="BP6" s="143"/>
      <c r="BQ6" s="143"/>
      <c r="BR6" s="143"/>
      <c r="BS6" s="143"/>
      <c r="BT6" s="143"/>
      <c r="BU6" s="147"/>
      <c r="BV6" s="143"/>
      <c r="BW6" s="143"/>
      <c r="BX6" s="143"/>
      <c r="BY6" s="143"/>
      <c r="BZ6" s="143"/>
      <c r="CA6" s="143"/>
      <c r="CB6" s="142" t="s">
        <v>846</v>
      </c>
      <c r="CC6" s="142"/>
      <c r="CD6" s="142" t="s">
        <v>847</v>
      </c>
      <c r="CE6" s="142"/>
      <c r="CF6" s="141" t="s">
        <v>848</v>
      </c>
      <c r="CG6" s="141"/>
      <c r="CH6" s="141" t="s">
        <v>849</v>
      </c>
      <c r="CI6" s="141"/>
      <c r="CJ6" s="141" t="s">
        <v>850</v>
      </c>
      <c r="CK6" s="141"/>
      <c r="CL6" s="141" t="s">
        <v>851</v>
      </c>
      <c r="CM6" s="141"/>
      <c r="CN6" s="141" t="s">
        <v>852</v>
      </c>
      <c r="CO6" s="141"/>
      <c r="CP6" s="141" t="s">
        <v>853</v>
      </c>
      <c r="CQ6" s="141"/>
      <c r="CR6" s="141" t="s">
        <v>854</v>
      </c>
      <c r="CS6" s="141"/>
      <c r="CT6" s="141" t="s">
        <v>855</v>
      </c>
      <c r="CU6" s="141"/>
    </row>
    <row r="7" spans="1:99" ht="36.75" customHeight="1" x14ac:dyDescent="0.3">
      <c r="A7" s="53"/>
      <c r="B7" s="54"/>
      <c r="C7" s="55"/>
      <c r="D7" s="47">
        <v>1</v>
      </c>
      <c r="E7" s="47">
        <v>2</v>
      </c>
      <c r="F7" s="47">
        <v>3</v>
      </c>
      <c r="G7" s="47">
        <v>4</v>
      </c>
      <c r="H7" s="47">
        <v>5</v>
      </c>
      <c r="I7" s="47">
        <v>6</v>
      </c>
      <c r="J7" s="47">
        <v>7</v>
      </c>
      <c r="K7" s="47">
        <v>8</v>
      </c>
      <c r="L7" s="47">
        <v>9</v>
      </c>
      <c r="M7" s="47">
        <v>10</v>
      </c>
      <c r="N7" s="47">
        <v>11</v>
      </c>
      <c r="O7" s="47">
        <v>12</v>
      </c>
      <c r="P7" s="47">
        <v>13</v>
      </c>
      <c r="Q7" s="47">
        <v>14</v>
      </c>
      <c r="R7" s="47">
        <v>15</v>
      </c>
      <c r="S7" s="47">
        <v>16</v>
      </c>
      <c r="T7" s="47">
        <v>17</v>
      </c>
      <c r="U7" s="47">
        <v>18</v>
      </c>
      <c r="V7" s="47">
        <v>19</v>
      </c>
      <c r="W7" s="47">
        <v>20</v>
      </c>
      <c r="X7" s="47">
        <v>21</v>
      </c>
      <c r="Y7" s="47">
        <v>22</v>
      </c>
      <c r="Z7" s="47">
        <v>23</v>
      </c>
      <c r="AA7" s="47">
        <v>24</v>
      </c>
      <c r="AB7" s="47">
        <v>25</v>
      </c>
      <c r="AC7" s="47">
        <v>26</v>
      </c>
      <c r="AD7" s="47">
        <v>27</v>
      </c>
      <c r="AE7" s="47">
        <v>28</v>
      </c>
      <c r="AF7" s="47">
        <v>29</v>
      </c>
      <c r="AG7" s="47">
        <v>30</v>
      </c>
      <c r="AH7" s="47">
        <v>31</v>
      </c>
      <c r="AI7" s="47">
        <v>32</v>
      </c>
      <c r="AJ7" s="47">
        <v>33</v>
      </c>
      <c r="AK7" s="47">
        <v>34</v>
      </c>
      <c r="AL7" s="47">
        <v>35</v>
      </c>
      <c r="AM7" s="47">
        <v>36</v>
      </c>
      <c r="AN7" s="47">
        <v>37</v>
      </c>
      <c r="AO7" s="47">
        <v>38</v>
      </c>
      <c r="AP7" s="47">
        <v>39</v>
      </c>
      <c r="AQ7" s="47">
        <v>40</v>
      </c>
      <c r="AR7" s="47">
        <v>41</v>
      </c>
      <c r="AS7" s="47">
        <v>42</v>
      </c>
      <c r="AT7" s="47">
        <v>43</v>
      </c>
      <c r="AU7" s="47">
        <v>44</v>
      </c>
      <c r="AV7" s="47">
        <v>45</v>
      </c>
      <c r="AW7" s="47">
        <v>46</v>
      </c>
      <c r="AX7" s="47">
        <v>47</v>
      </c>
      <c r="AY7" s="47">
        <v>48</v>
      </c>
      <c r="AZ7" s="47">
        <v>49</v>
      </c>
      <c r="BA7" s="47">
        <v>50</v>
      </c>
      <c r="BB7" s="47">
        <v>51</v>
      </c>
      <c r="BC7" s="47">
        <v>52</v>
      </c>
      <c r="BD7" s="47">
        <v>53</v>
      </c>
      <c r="BE7" s="47">
        <v>54</v>
      </c>
      <c r="BF7" s="47">
        <v>55</v>
      </c>
      <c r="BG7" s="47">
        <v>56</v>
      </c>
      <c r="BH7" s="47">
        <v>57</v>
      </c>
      <c r="BI7" s="47">
        <v>58</v>
      </c>
      <c r="BJ7" s="47">
        <v>59</v>
      </c>
      <c r="BK7" s="47">
        <v>60</v>
      </c>
      <c r="BL7" s="47">
        <v>61</v>
      </c>
      <c r="BM7" s="47">
        <v>62</v>
      </c>
      <c r="BN7" s="47">
        <v>63</v>
      </c>
      <c r="BO7" s="47">
        <v>64</v>
      </c>
      <c r="BP7" s="47">
        <v>65</v>
      </c>
      <c r="BQ7" s="47">
        <v>66</v>
      </c>
      <c r="BR7" s="47">
        <v>67</v>
      </c>
      <c r="BS7" s="47">
        <v>68</v>
      </c>
      <c r="BT7" s="47">
        <v>69</v>
      </c>
      <c r="BU7" s="47">
        <v>70</v>
      </c>
      <c r="BV7" s="47">
        <v>71</v>
      </c>
      <c r="BW7" s="47">
        <v>72</v>
      </c>
      <c r="BX7" s="47">
        <v>73</v>
      </c>
      <c r="BY7" s="47">
        <v>74</v>
      </c>
      <c r="BZ7" s="47">
        <v>75</v>
      </c>
      <c r="CA7" s="47">
        <v>76</v>
      </c>
      <c r="CB7" s="133">
        <f t="shared" ref="CB7:CB70" si="0">F7</f>
        <v>3</v>
      </c>
      <c r="CC7" s="134">
        <f t="shared" ref="CC7:CC70" si="1">D7+E7</f>
        <v>3</v>
      </c>
      <c r="CD7" s="134">
        <f t="shared" ref="CD7:CD70" si="2">L7</f>
        <v>9</v>
      </c>
      <c r="CE7" s="134">
        <f t="shared" ref="CE7:CE70" si="3">I7+J7+K7</f>
        <v>21</v>
      </c>
      <c r="CF7" s="134">
        <f>SUM(CF8:CF34)</f>
        <v>179</v>
      </c>
      <c r="CG7" s="134">
        <f>SUM(CG8:CG34)</f>
        <v>179</v>
      </c>
      <c r="CH7" s="134">
        <f t="shared" ref="CH7:CH70" si="4">L7</f>
        <v>9</v>
      </c>
      <c r="CI7" s="134">
        <f>W7+X7+Y7+Z7+AA7+AB7+AC7</f>
        <v>161</v>
      </c>
      <c r="CJ7" s="134">
        <f t="shared" ref="CJ7:CJ70" si="5">L7</f>
        <v>9</v>
      </c>
      <c r="CK7" s="134">
        <f t="shared" ref="CK7:CK70" si="6">AM7+AN7+AO7+AP7+AQ7</f>
        <v>190</v>
      </c>
      <c r="CL7" s="134">
        <f t="shared" ref="CL7:CL70" si="7">L7</f>
        <v>9</v>
      </c>
      <c r="CM7" s="134">
        <f t="shared" ref="CM7:CM70" si="8">AR7+AS7+AT7+AU7+AV7+AW7+AX7</f>
        <v>308</v>
      </c>
      <c r="CN7" s="135">
        <f t="shared" ref="CN7:CN70" si="9">L7</f>
        <v>9</v>
      </c>
      <c r="CO7" s="135">
        <f t="shared" ref="CO7:CO70" si="10">AY7+AZ7+BA7</f>
        <v>147</v>
      </c>
      <c r="CP7" s="135">
        <f t="shared" ref="CP7:CP70" si="11">BF7</f>
        <v>55</v>
      </c>
      <c r="CQ7" s="135">
        <f t="shared" ref="CQ7:CQ70" si="12">BC7+BD7+BE7</f>
        <v>159</v>
      </c>
      <c r="CR7" s="135">
        <f t="shared" ref="CR7:CR70" si="13">BF7</f>
        <v>55</v>
      </c>
      <c r="CS7" s="135">
        <f t="shared" ref="CS7:CS70" si="14">BG7+BH7+BI7+BJ7</f>
        <v>230</v>
      </c>
      <c r="CT7" s="135">
        <f t="shared" ref="CT7:CT70" si="15">BS7</f>
        <v>68</v>
      </c>
      <c r="CU7" s="135">
        <f t="shared" ref="CU7:CU70" si="16">BO7+BP7+BQ7+BR7</f>
        <v>262</v>
      </c>
    </row>
    <row r="8" spans="1:99" ht="27.75" customHeight="1" x14ac:dyDescent="0.3">
      <c r="A8" s="32" t="s">
        <v>1</v>
      </c>
      <c r="B8" s="33" t="s">
        <v>707</v>
      </c>
      <c r="C8" s="34"/>
      <c r="D8" s="35">
        <f>SUM('Երևան քաղաք:Սյունիք'!D7)</f>
        <v>0</v>
      </c>
      <c r="E8" s="35">
        <f>SUM('Երևան քաղաք:Սյունիք'!E7)</f>
        <v>93</v>
      </c>
      <c r="F8" s="35">
        <f>SUM('Երևան քաղաք:Սյունիք'!F7)</f>
        <v>93</v>
      </c>
      <c r="G8" s="35">
        <f>SUM('Երևան քաղաք:Սյունիք'!G7)</f>
        <v>7</v>
      </c>
      <c r="H8" s="35">
        <f>SUM('Երևան քաղաք:Սյունիք'!H7)</f>
        <v>5</v>
      </c>
      <c r="I8" s="35">
        <f>SUM('Երևան քաղաք:Սյունիք'!I7)</f>
        <v>137</v>
      </c>
      <c r="J8" s="35">
        <f>SUM('Երևան քաղաք:Սյունիք'!J7)</f>
        <v>4</v>
      </c>
      <c r="K8" s="35">
        <f>SUM('Երևան քաղաք:Սյունիք'!K7)</f>
        <v>1</v>
      </c>
      <c r="L8" s="35">
        <f>SUM('Երևան քաղաք:Սյունիք'!L7)</f>
        <v>142</v>
      </c>
      <c r="M8" s="35">
        <f>SUM('Երևան քաղաք:Սյունիք'!M7)</f>
        <v>5</v>
      </c>
      <c r="N8" s="35">
        <f>SUM('Երևան քաղաք:Սյունիք'!N7)</f>
        <v>9</v>
      </c>
      <c r="O8" s="35">
        <f>SUM('Երևան քաղաք:Սյունիք'!O7)</f>
        <v>15</v>
      </c>
      <c r="P8" s="35">
        <f>SUM('Երևան քաղաք:Սյունիք'!P7)</f>
        <v>6</v>
      </c>
      <c r="Q8" s="35">
        <f>SUM('Երևան քաղաք:Սյունիք'!Q7)</f>
        <v>21</v>
      </c>
      <c r="R8" s="35">
        <f>SUM('Երևան քաղաք:Սյունիք'!R7)</f>
        <v>31</v>
      </c>
      <c r="S8" s="35">
        <f>SUM('Երևան քաղաք:Սյունիք'!S7)</f>
        <v>6</v>
      </c>
      <c r="T8" s="35">
        <f>SUM('Երևան քաղաք:Սյունիք'!T7)</f>
        <v>3</v>
      </c>
      <c r="U8" s="35">
        <f>SUM('Երևան քաղաք:Սյունիք'!U7)</f>
        <v>4</v>
      </c>
      <c r="V8" s="35">
        <f>SUM('Երևան քաղաք:Սյունիք'!V7)</f>
        <v>0</v>
      </c>
      <c r="W8" s="35">
        <f>SUM('Երևան քաղաք:Սյունիք'!W7)</f>
        <v>86</v>
      </c>
      <c r="X8" s="35">
        <f>SUM('Երևան քաղաք:Սյունիք'!X7)</f>
        <v>0</v>
      </c>
      <c r="Y8" s="35">
        <f>SUM('Երևան քաղաք:Սյունիք'!Y7)</f>
        <v>48</v>
      </c>
      <c r="Z8" s="35">
        <f>SUM('Երևան քաղաք:Սյունիք'!Z7)</f>
        <v>0</v>
      </c>
      <c r="AA8" s="35">
        <f>SUM('Երևան քաղաք:Սյունիք'!AA7)</f>
        <v>0</v>
      </c>
      <c r="AB8" s="35">
        <f>SUM('Երևան քաղաք:Սյունիք'!AB7)</f>
        <v>0</v>
      </c>
      <c r="AC8" s="35">
        <f>SUM('Երևան քաղաք:Սյունիք'!AC7)</f>
        <v>5</v>
      </c>
      <c r="AD8" s="35">
        <f>SUM('Երևան քաղաք:Սյունիք'!AD7)</f>
        <v>59</v>
      </c>
      <c r="AE8" s="35">
        <f>SUM('Երևան քաղաք:Սյունիք'!AE7)</f>
        <v>2</v>
      </c>
      <c r="AF8" s="35">
        <f>SUM('Երևան քաղաք:Սյունիք'!AF7)</f>
        <v>0</v>
      </c>
      <c r="AG8" s="35">
        <f>SUM('Երևան քաղաք:Սյունիք'!AG7)</f>
        <v>1</v>
      </c>
      <c r="AH8" s="35">
        <f>SUM('Երևան քաղաք:Սյունիք'!AH7)</f>
        <v>1</v>
      </c>
      <c r="AI8" s="35">
        <f>SUM('Երևան քաղաք:Սյունիք'!AI7)</f>
        <v>1</v>
      </c>
      <c r="AJ8" s="35">
        <f>SUM('Երևան քաղաք:Սյունիք'!AJ7)</f>
        <v>3</v>
      </c>
      <c r="AK8" s="35">
        <f>SUM('Երևան քաղաք:Սյունիք'!AK7)</f>
        <v>0</v>
      </c>
      <c r="AL8" s="35">
        <f>SUM('Երևան քաղաք:Սյունիք'!AL7)</f>
        <v>1</v>
      </c>
      <c r="AM8" s="35">
        <f>SUM('Երևան քաղաք:Սյունիք'!AM7)</f>
        <v>3</v>
      </c>
      <c r="AN8" s="35">
        <f>SUM('Երևան քաղաք:Սյունիք'!AN7)</f>
        <v>6</v>
      </c>
      <c r="AO8" s="35">
        <f>SUM('Երևան քաղաք:Սյունիք'!AO7)</f>
        <v>35</v>
      </c>
      <c r="AP8" s="35">
        <f>SUM('Երևան քաղաք:Սյունիք'!AP7)</f>
        <v>74</v>
      </c>
      <c r="AQ8" s="35">
        <f>SUM('Երևան քաղաք:Սյունիք'!AQ7)</f>
        <v>24</v>
      </c>
      <c r="AR8" s="35">
        <f>SUM('Երևան քաղաք:Սյունիք'!AR7)</f>
        <v>0</v>
      </c>
      <c r="AS8" s="35">
        <f>SUM('Երևան քաղաք:Սյունիք'!AS7)</f>
        <v>11</v>
      </c>
      <c r="AT8" s="35">
        <f>SUM('Երևան քաղաք:Սյունիք'!AT7)</f>
        <v>37</v>
      </c>
      <c r="AU8" s="35">
        <f>SUM('Երևան քաղաք:Սյունիք'!AU7)</f>
        <v>6</v>
      </c>
      <c r="AV8" s="35">
        <f>SUM('Երևան քաղաք:Սյունիք'!AV7)</f>
        <v>0</v>
      </c>
      <c r="AW8" s="35">
        <f>SUM('Երևան քաղաք:Սյունիք'!AW7)</f>
        <v>81</v>
      </c>
      <c r="AX8" s="35">
        <f>SUM('Երևան քաղաք:Սյունիք'!AX7)</f>
        <v>7</v>
      </c>
      <c r="AY8" s="35">
        <f>SUM('Երևան քաղաք:Սյունիք'!AY7)</f>
        <v>141</v>
      </c>
      <c r="AZ8" s="35">
        <f>SUM('Երևան քաղաք:Սյունիք'!AZ7)</f>
        <v>1</v>
      </c>
      <c r="BA8" s="35">
        <f>SUM('Երևան քաղաք:Սյունիք'!BA7)</f>
        <v>0</v>
      </c>
      <c r="BB8" s="35">
        <f>SUM('Երևան քաղաք:Սյունիք'!BB7)</f>
        <v>5</v>
      </c>
      <c r="BC8" s="35">
        <f>SUM('Երևան քաղաք:Սյունիք'!BC7)</f>
        <v>8</v>
      </c>
      <c r="BD8" s="35">
        <f>SUM('Երևան քաղաք:Սյունիք'!BD7)</f>
        <v>2</v>
      </c>
      <c r="BE8" s="35">
        <f>SUM('Երևան քաղաք:Սյունիք'!BE7)</f>
        <v>0</v>
      </c>
      <c r="BF8" s="35">
        <f>SUM('Երևան քաղաք:Սյունիք'!BF7)</f>
        <v>10</v>
      </c>
      <c r="BG8" s="35">
        <f>SUM('Երևան քաղաք:Սյունիք'!BG7)</f>
        <v>0</v>
      </c>
      <c r="BH8" s="35">
        <f>SUM('Երևան քաղաք:Սյունիք'!BH7)</f>
        <v>2</v>
      </c>
      <c r="BI8" s="35">
        <f>SUM('Երևան քաղաք:Սյունիք'!BI7)</f>
        <v>0</v>
      </c>
      <c r="BJ8" s="35">
        <f>SUM('Երևան քաղաք:Սյունիք'!BJ7)</f>
        <v>8</v>
      </c>
      <c r="BK8" s="35">
        <f>SUM('Երևան քաղաք:Սյունիք'!BK7)</f>
        <v>3</v>
      </c>
      <c r="BL8" s="35">
        <f>SUM('Երևան քաղաք:Սյունիք'!BL7)</f>
        <v>1</v>
      </c>
      <c r="BM8" s="35">
        <f>SUM('Երևան քաղաք:Սյունիք'!BM7)</f>
        <v>0</v>
      </c>
      <c r="BN8" s="35">
        <f>SUM('Երևան քաղաք:Սյունիք'!BN7)</f>
        <v>2</v>
      </c>
      <c r="BO8" s="35">
        <f>SUM('Երևան քաղաք:Սյունիք'!BO7)</f>
        <v>0</v>
      </c>
      <c r="BP8" s="35">
        <f>SUM('Երևան քաղաք:Սյունիք'!BP7)</f>
        <v>2</v>
      </c>
      <c r="BQ8" s="35">
        <f>SUM('Երևան քաղաք:Սյունիք'!BQ7)</f>
        <v>0</v>
      </c>
      <c r="BR8" s="35">
        <f>SUM('Երևան քաղաք:Սյունիք'!BR7)</f>
        <v>2</v>
      </c>
      <c r="BS8" s="35">
        <f>SUM('Երևան քաղաք:Սյունիք'!BS7)</f>
        <v>4</v>
      </c>
      <c r="BT8" s="35">
        <f>SUM('Երևան քաղաք:Սյունիք'!BT7)</f>
        <v>1</v>
      </c>
      <c r="BU8" s="35">
        <f>SUM('Երևան քաղաք:Սյունիք'!BU7)</f>
        <v>210</v>
      </c>
      <c r="BV8" s="35">
        <f>SUM('Երևան քաղաք:Սյունիք'!BV7)</f>
        <v>4</v>
      </c>
      <c r="BW8" s="35">
        <f>SUM('Երևան քաղաք:Սյունիք'!BW7)</f>
        <v>0</v>
      </c>
      <c r="BX8" s="35">
        <f>SUM('Երևան քաղաք:Սյունիք'!BX7)</f>
        <v>0</v>
      </c>
      <c r="BY8" s="35">
        <f>SUM('Երևան քաղաք:Սյունիք'!BY7)</f>
        <v>132</v>
      </c>
      <c r="BZ8" s="35">
        <f>SUM('Երևան քաղաք:Սյունիք'!BZ7)</f>
        <v>88</v>
      </c>
      <c r="CA8" s="35">
        <f>SUM('Երևան քաղաք:Սյունիք'!CA7)</f>
        <v>0</v>
      </c>
      <c r="CB8" s="133">
        <f t="shared" si="0"/>
        <v>93</v>
      </c>
      <c r="CC8" s="134">
        <f t="shared" si="1"/>
        <v>93</v>
      </c>
      <c r="CD8" s="134">
        <f t="shared" si="2"/>
        <v>142</v>
      </c>
      <c r="CE8" s="134">
        <f t="shared" si="3"/>
        <v>142</v>
      </c>
      <c r="CF8" s="134">
        <f t="shared" ref="CF8:CF71" si="17">W8</f>
        <v>86</v>
      </c>
      <c r="CG8" s="134">
        <f t="shared" ref="CG8:CG71" si="18">O8+P8+Q8+R8+S8+T8+U8+V8</f>
        <v>86</v>
      </c>
      <c r="CH8" s="134">
        <f t="shared" si="4"/>
        <v>142</v>
      </c>
      <c r="CI8" s="134">
        <f>W8+X8+Y8+Z8+AA8+AB8+AC8</f>
        <v>139</v>
      </c>
      <c r="CJ8" s="134">
        <f t="shared" si="5"/>
        <v>142</v>
      </c>
      <c r="CK8" s="134">
        <f t="shared" si="6"/>
        <v>142</v>
      </c>
      <c r="CL8" s="134">
        <f t="shared" si="7"/>
        <v>142</v>
      </c>
      <c r="CM8" s="134">
        <f t="shared" si="8"/>
        <v>142</v>
      </c>
      <c r="CN8" s="135">
        <f t="shared" si="9"/>
        <v>142</v>
      </c>
      <c r="CO8" s="135">
        <f t="shared" si="10"/>
        <v>142</v>
      </c>
      <c r="CP8" s="135">
        <f t="shared" si="11"/>
        <v>10</v>
      </c>
      <c r="CQ8" s="135">
        <f t="shared" si="12"/>
        <v>10</v>
      </c>
      <c r="CR8" s="135">
        <f t="shared" si="13"/>
        <v>10</v>
      </c>
      <c r="CS8" s="135">
        <f t="shared" si="14"/>
        <v>10</v>
      </c>
      <c r="CT8" s="135">
        <f t="shared" si="15"/>
        <v>4</v>
      </c>
      <c r="CU8" s="135">
        <f t="shared" si="16"/>
        <v>4</v>
      </c>
    </row>
    <row r="9" spans="1:99" ht="20.100000000000001" customHeight="1" x14ac:dyDescent="0.3">
      <c r="A9" s="41" t="s">
        <v>708</v>
      </c>
      <c r="B9" s="39" t="s">
        <v>410</v>
      </c>
      <c r="C9" s="39">
        <v>104</v>
      </c>
      <c r="D9" s="56">
        <f>SUM('Երևան քաղաք'!D8+Շիրակ!D8+Կոտայք!D8+Լոռի!D8+Արագածոտն!D8+Գեղարքունիքի!D8+Արմավիր!D8+'Արարատի և Վայոց ձոր'!D8+Տավուշ!D7+Սյունիք!D8)</f>
        <v>0</v>
      </c>
      <c r="E9" s="56">
        <f>SUM('Երևան քաղաք'!E8+Շիրակ!E8+Կոտայք!E8+Լոռի!E8+Արագածոտն!E8+Գեղարքունիքի!E8+Արմավիր!E8+'Արարատի և Վայոց ձոր'!E8+Տավուշ!E7+Սյունիք!E8)</f>
        <v>7</v>
      </c>
      <c r="F9" s="56">
        <f>SUM('Երևան քաղաք'!F8+Շիրակ!F8+Կոտայք!F8+Լոռի!F8+Արագածոտն!F8+Գեղարքունիքի!F8+Արմավիր!F8+'Արարատի և Վայոց ձոր'!F8+Տավուշ!F7+Սյունիք!F8)</f>
        <v>7</v>
      </c>
      <c r="G9" s="56">
        <f>SUM('Երևան քաղաք'!G8+Շիրակ!G8+Կոտայք!G8+Լոռի!G8+Արագածոտն!G8+Գեղարքունիքի!G8+Արմավիր!G8+'Արարատի և Վայոց ձոր'!G8+Տավուշ!G7+Սյունիք!G8)</f>
        <v>3</v>
      </c>
      <c r="H9" s="56">
        <f>SUM('Երևան քաղաք'!H8+Շիրակ!H8+Կոտայք!H8+Լոռի!H8+Արագածոտն!H8+Գեղարքունիքի!H8+Արմավիր!H8+'Արարատի և Վայոց ձոր'!H8+Տավուշ!H7+Սյունիք!H8)</f>
        <v>5</v>
      </c>
      <c r="I9" s="56">
        <f>SUM('Երևան քաղաք'!I8+Շիրակ!I8+Կոտայք!I8+Լոռի!I8+Արագածոտն!I8+Գեղարքունիքի!I8+Արմավիր!I8+'Արարատի և Վայոց ձոր'!I8+Տավուշ!I7+Սյունիք!I8)</f>
        <v>21</v>
      </c>
      <c r="J9" s="56">
        <f>SUM('Երևան քաղաք'!J8+Շիրակ!J8+Կոտայք!J8+Լոռի!J8+Արագածոտն!J8+Գեղարքունիքի!J8+Արմավիր!J8+'Արարատի և Վայոց ձոր'!J8+Տավուշ!J7+Սյունիք!J8)</f>
        <v>4</v>
      </c>
      <c r="K9" s="56">
        <f>SUM('Երևան քաղաք'!K8+Շիրակ!K8+Կոտայք!K8+Լոռի!K8+Արագածոտն!K8+Գեղարքունիքի!K8+Արմավիր!K8+'Արարատի և Վայոց ձոր'!K8+Տավուշ!K7+Սյունիք!K8)</f>
        <v>1</v>
      </c>
      <c r="L9" s="56">
        <f>SUM('Երևան քաղաք'!L8+Շիրակ!L8+Կոտայք!L8+Լոռի!L8+Արագածոտն!L8+Գեղարքունիքի!L8+Արմավիր!L8+'Արարատի և Վայոց ձոր'!L8+Տավուշ!L7+Սյունիք!L8)</f>
        <v>26</v>
      </c>
      <c r="M9" s="56">
        <f>SUM('Երևան քաղաք'!M8+Շիրակ!M8+Կոտայք!M8+Լոռի!M8+Արագածոտն!M8+Գեղարքունիքի!M8+Արմավիր!M8+'Արարատի և Վայոց ձոր'!M8+Տավուշ!M7+Սյունիք!M8)</f>
        <v>2</v>
      </c>
      <c r="N9" s="56">
        <f>SUM('Երևան քաղաք'!N8+Շիրակ!N8+Կոտայք!N8+Լոռի!N8+Արագածոտն!N8+Գեղարքունիքի!N8+Արմավիր!N8+'Արարատի և Վայոց ձոր'!N8+Տավուշ!N7+Սյունիք!N8)</f>
        <v>0</v>
      </c>
      <c r="O9" s="56">
        <f>SUM('Երևան քաղաք'!O8+Շիրակ!O8+Կոտայք!O8+Լոռի!O8+Արագածոտն!O8+Գեղարքունիքի!O8+Արմավիր!O8+'Արարատի և Վայոց ձոր'!O8+Տավուշ!O7+Սյունիք!O8)</f>
        <v>1</v>
      </c>
      <c r="P9" s="56">
        <f>SUM('Երևան քաղաք'!P8+Շիրակ!P8+Կոտայք!P8+Լոռի!P8+Արագածոտն!P8+Գեղարքունիքի!P8+Արմավիր!P8+'Արարատի և Վայոց ձոր'!P8+Տավուշ!P7+Սյունիք!P8)</f>
        <v>0</v>
      </c>
      <c r="Q9" s="56">
        <f>SUM('Երևան քաղաք'!Q8+Շիրակ!Q8+Կոտայք!Q8+Լոռի!Q8+Արագածոտն!Q8+Գեղարքունիքի!Q8+Արմավիր!Q8+'Արարատի և Վայոց ձոր'!Q8+Տավուշ!Q7+Սյունիք!Q8)</f>
        <v>2</v>
      </c>
      <c r="R9" s="56">
        <f>SUM('Երևան քաղաք'!R8+Շիրակ!R8+Կոտայք!R8+Լոռի!R8+Արագածոտն!R8+Գեղարքունիքի!R8+Արմավիր!R8+'Արարատի և Վայոց ձոր'!R8+Տավուշ!R7+Սյունիք!R8)</f>
        <v>2</v>
      </c>
      <c r="S9" s="56">
        <f>SUM('Երևան քաղաք'!S8+Շիրակ!S8+Կոտայք!S8+Լոռի!S8+Արագածոտն!S8+Գեղարքունիքի!S8+Արմավիր!S8+'Արարատի և Վայոց ձոր'!S8+Տավուշ!S7+Սյունիք!S8)</f>
        <v>5</v>
      </c>
      <c r="T9" s="56">
        <f>SUM('Երևան քաղաք'!T8+Շիրակ!T8+Կոտայք!T8+Լոռի!T8+Արագածոտն!T8+Գեղարքունիքի!T8+Արմավիր!T8+'Արարատի և Վայոց ձոր'!T8+Տավուշ!T7+Սյունիք!T8)</f>
        <v>3</v>
      </c>
      <c r="U9" s="56">
        <f>SUM('Երևան քաղաք'!U8+Շիրակ!U8+Կոտայք!U8+Լոռի!U8+Արագածոտն!U8+Գեղարքունիքի!U8+Արմավիր!U8+'Արարատի և Վայոց ձոր'!U8+Տավուշ!U7+Սյունիք!U8)</f>
        <v>4</v>
      </c>
      <c r="V9" s="56">
        <f>SUM('Երևան քաղաք'!V8+Շիրակ!V8+Կոտայք!V8+Լոռի!V8+Արագածոտն!V8+Գեղարքունիքի!V8+Արմավիր!V8+'Արարատի և Վայոց ձոր'!V8+Տավուշ!V7+Սյունիք!V8)</f>
        <v>0</v>
      </c>
      <c r="W9" s="56">
        <f>SUM('Երևան քաղաք'!W8+Շիրակ!W8+Կոտայք!W8+Լոռի!W8+Արագածոտն!W8+Գեղարքունիքի!W8+Արմավիր!W8+'Արարատի և Վայոց ձոր'!W8+Տավուշ!W7+Սյունիք!W8)</f>
        <v>17</v>
      </c>
      <c r="X9" s="56">
        <f>SUM('Երևան քաղաք'!X8+Շիրակ!X8+Կոտայք!X8+Լոռի!X8+Արագածոտն!X8+Գեղարքունիքի!X8+Արմավիր!X8+'Արարատի և Վայոց ձոր'!X8+Տավուշ!X7+Սյունիք!X8)</f>
        <v>0</v>
      </c>
      <c r="Y9" s="56">
        <f>SUM('Երևան քաղաք'!Y8+Շիրակ!Y8+Կոտայք!Y8+Լոռի!Y8+Արագածոտն!Y8+Գեղարքունիքի!Y8+Արմավիր!Y8+'Արարատի և Վայոց ձոր'!Y8+Տավուշ!Y7+Սյունիք!Y8)</f>
        <v>6</v>
      </c>
      <c r="Z9" s="56">
        <f>SUM('Երևան քաղաք'!Z8+Շիրակ!Z8+Կոտայք!Z8+Լոռի!Z8+Արագածոտն!Z8+Գեղարքունիքի!Z8+Արմավիր!Z8+'Արարատի և Վայոց ձոր'!Z8+Տավուշ!Z7+Սյունիք!Z8)</f>
        <v>0</v>
      </c>
      <c r="AA9" s="56">
        <f>SUM('Երևան քաղաք'!AA8+Շիրակ!AA8+Կոտայք!AA8+Լոռի!AA8+Արագածոտն!AA8+Գեղարքունիքի!AA8+Արմավիր!AA8+'Արարատի և Վայոց ձոր'!AA8+Տավուշ!AA7+Սյունիք!AA8)</f>
        <v>0</v>
      </c>
      <c r="AB9" s="56">
        <f>SUM('Երևան քաղաք'!AB8+Շիրակ!AB8+Կոտայք!AB8+Լոռի!AB8+Արագածոտն!AB8+Գեղարքունիքի!AB8+Արմավիր!AB8+'Արարատի և Վայոց ձոր'!AB8+Տավուշ!AB7+Սյունիք!AB8)</f>
        <v>0</v>
      </c>
      <c r="AC9" s="56">
        <f>SUM('Երևան քաղաք'!AC8+Շիրակ!AC8+Կոտայք!AC8+Լոռի!AC8+Արագածոտն!AC8+Գեղարքունիքի!AC8+Արմավիր!AC8+'Արարատի և Վայոց ձոր'!AC8+Տավուշ!AC7+Սյունիք!AC8)</f>
        <v>0</v>
      </c>
      <c r="AD9" s="56">
        <f>SUM('Երևան քաղաք'!AD8+Շիրակ!AD8+Կոտայք!AD8+Լոռի!AD8+Արագածոտն!AD8+Գեղարքունիքի!AD8+Արմավիր!AD8+'Արարատի և Վայոց ձոր'!AD8+Տավուշ!AD7+Սյունիք!AD8)</f>
        <v>3</v>
      </c>
      <c r="AE9" s="56">
        <f>SUM('Երևան քաղաք'!AE8+Շիրակ!AE8+Կոտայք!AE8+Լոռի!AE8+Արագածոտն!AE8+Գեղարքունիքի!AE8+Արմավիր!AE8+'Արարատի և Վայոց ձոր'!AE8+Տավուշ!AE7+Սյունիք!AE8)</f>
        <v>0</v>
      </c>
      <c r="AF9" s="56">
        <f>SUM('Երևան քաղաք'!AF8+Շիրակ!AF8+Կոտայք!AF8+Լոռի!AF8+Արագածոտն!AF8+Գեղարքունիքի!AF8+Արմավիր!AF8+'Արարատի և Վայոց ձոր'!AF8+Տավուշ!AF7+Սյունիք!AF8)</f>
        <v>0</v>
      </c>
      <c r="AG9" s="56">
        <f>SUM('Երևան քաղաք'!AG8+Շիրակ!AG8+Կոտայք!AG8+Լոռի!AG8+Արագածոտն!AG8+Գեղարքունիքի!AG8+Արմավիր!AG8+'Արարատի և Վայոց ձոր'!AG8+Տավուշ!AG7+Սյունիք!AG8)</f>
        <v>0</v>
      </c>
      <c r="AH9" s="56">
        <f>SUM('Երևան քաղաք'!AH8+Շիրակ!AH8+Կոտայք!AH8+Լոռի!AH8+Արագածոտն!AH8+Գեղարքունիքի!AH8+Արմավիր!AH8+'Արարատի և Վայոց ձոր'!AH8+Տավուշ!AH7+Սյունիք!AH8)</f>
        <v>0</v>
      </c>
      <c r="AI9" s="56">
        <f>SUM('Երևան քաղաք'!AI8+Շիրակ!AI8+Կոտայք!AI8+Լոռի!AI8+Արագածոտն!AI8+Գեղարքունիքի!AI8+Արմավիր!AI8+'Արարատի և Վայոց ձոր'!AI8+Տավուշ!AI7+Սյունիք!AI8)</f>
        <v>1</v>
      </c>
      <c r="AJ9" s="56">
        <f>SUM('Երևան քաղաք'!AJ8+Շիրակ!AJ8+Կոտայք!AJ8+Լոռի!AJ8+Արագածոտն!AJ8+Գեղարքունիքի!AJ8+Արմավիր!AJ8+'Արարատի և Վայոց ձոր'!AJ8+Տավուշ!AJ7+Սյունիք!AJ8)</f>
        <v>1</v>
      </c>
      <c r="AK9" s="56">
        <f>SUM('Երևան քաղաք'!AK8+Շիրակ!AK8+Կոտայք!AK8+Լոռի!AK8+Արագածոտն!AK8+Գեղարքունիքի!AK8+Արմավիր!AK8+'Արարատի և Վայոց ձոր'!AK8+Տավուշ!AK7+Սյունիք!AK8)</f>
        <v>0</v>
      </c>
      <c r="AL9" s="56">
        <f>SUM('Երևան քաղաք'!AL8+Շիրակ!AL8+Կոտայք!AL8+Լոռի!AL8+Արագածոտն!AL8+Գեղարքունիքի!AL8+Արմավիր!AL8+'Արարատի և Վայոց ձոր'!AL8+Տավուշ!AL7+Սյունիք!AL8)</f>
        <v>1</v>
      </c>
      <c r="AM9" s="56">
        <f>SUM('Երևան քաղաք'!AM8+Շիրակ!AM8+Կոտայք!AM8+Լոռի!AM8+Արագածոտն!AM8+Գեղարքունիքի!AM8+Արմավիր!AM8+'Արարատի և Վայոց ձոր'!AM8+Տավուշ!AM7+Սյունիք!AM8)</f>
        <v>0</v>
      </c>
      <c r="AN9" s="56">
        <f>SUM('Երևան քաղաք'!AN8+Շիրակ!AN8+Կոտայք!AN8+Լոռի!AN8+Արագածոտն!AN8+Գեղարքունիքի!AN8+Արմավիր!AN8+'Արարատի և Վայոց ձոր'!AN8+Տավուշ!AN7+Սյունիք!AN8)</f>
        <v>0</v>
      </c>
      <c r="AO9" s="56">
        <f>SUM('Երևան քաղաք'!AO8+Շիրակ!AO8+Կոտայք!AO8+Լոռի!AO8+Արագածոտն!AO8+Գեղարքունիքի!AO8+Արմավիր!AO8+'Արարատի և Վայոց ձոր'!AO8+Տավուշ!AO7+Սյունիք!AO8)</f>
        <v>7</v>
      </c>
      <c r="AP9" s="56">
        <f>SUM('Երևան քաղաք'!AP8+Շիրակ!AP8+Կոտայք!AP8+Լոռի!AP8+Արագածոտն!AP8+Գեղարքունիքի!AP8+Արմավիր!AP8+'Արարատի և Վայոց ձոր'!AP8+Տավուշ!AP7+Սյունիք!AP8)</f>
        <v>15</v>
      </c>
      <c r="AQ9" s="56">
        <f>SUM('Երևան քաղաք'!AQ8+Շիրակ!AQ8+Կոտայք!AQ8+Լոռի!AQ8+Արագածոտն!AQ8+Գեղարքունիքի!AQ8+Արմավիր!AQ8+'Արարատի և Վայոց ձոր'!AQ8+Տավուշ!AQ7+Սյունիք!AQ8)</f>
        <v>4</v>
      </c>
      <c r="AR9" s="56">
        <f>SUM('Երևան քաղաք'!AR8+Շիրակ!AR8+Կոտայք!AR8+Լոռի!AR8+Արագածոտն!AR8+Գեղարքունիքի!AR8+Արմավիր!AR8+'Արարատի և Վայոց ձոր'!AR8+Տավուշ!AR7+Սյունիք!AR8)</f>
        <v>0</v>
      </c>
      <c r="AS9" s="56">
        <f>SUM('Երևան քաղաք'!AS8+Շիրակ!AS8+Կոտայք!AS8+Լոռի!AS8+Արագածոտն!AS8+Գեղարքունիքի!AS8+Արմավիր!AS8+'Արարատի և Վայոց ձոր'!AS8+Տավուշ!AS7+Սյունիք!AS8)</f>
        <v>1</v>
      </c>
      <c r="AT9" s="56">
        <f>SUM('Երևան քաղաք'!AT8+Շիրակ!AT8+Կոտայք!AT8+Լոռի!AT8+Արագածոտն!AT8+Գեղարքունիքի!AT8+Արմավիր!AT8+'Արարատի և Վայոց ձոր'!AT8+Տավուշ!AT7+Սյունիք!AT8)</f>
        <v>3</v>
      </c>
      <c r="AU9" s="56">
        <f>SUM('Երևան քաղաք'!AU8+Շիրակ!AU8+Կոտայք!AU8+Լոռի!AU8+Արագածոտն!AU8+Գեղարքունիքի!AU8+Արմավիր!AU8+'Արարատի և Վայոց ձոր'!AU8+Տավուշ!AU7+Սյունիք!AU8)</f>
        <v>0</v>
      </c>
      <c r="AV9" s="56">
        <f>SUM('Երևան քաղաք'!AV8+Շիրակ!AV8+Կոտայք!AV8+Լոռի!AV8+Արագածոտն!AV8+Գեղարքունիքի!AV8+Արմավիր!AV8+'Արարատի և Վայոց ձոր'!AV8+Տավուշ!AV7+Սյունիք!AV8)</f>
        <v>0</v>
      </c>
      <c r="AW9" s="56">
        <f>SUM('Երևան քաղաք'!AW8+Շիրակ!AW8+Կոտայք!AW8+Լոռի!AW8+Արագածոտն!AW8+Գեղարքունիքի!AW8+Արմավիր!AW8+'Արարատի և Վայոց ձոր'!AW8+Տավուշ!AW7+Սյունիք!AW8)</f>
        <v>15</v>
      </c>
      <c r="AX9" s="56">
        <f>SUM('Երևան քաղաք'!AX8+Շիրակ!AX8+Կոտայք!AX8+Լոռի!AX8+Արագածոտն!AX8+Գեղարքունիքի!AX8+Արմավիր!AX8+'Արարատի և Վայոց ձոր'!AX8+Տավուշ!AX7+Սյունիք!AX8)</f>
        <v>7</v>
      </c>
      <c r="AY9" s="56">
        <f>SUM('Երևան քաղաք'!AY8+Շիրակ!AY8+Կոտայք!AY8+Լոռի!AY8+Արագածոտն!AY8+Գեղարքունիքի!AY8+Արմավիր!AY8+'Արարատի և Վայոց ձոր'!AY8+Տավուշ!AY7+Սյունիք!AY8)</f>
        <v>26</v>
      </c>
      <c r="AZ9" s="56">
        <f>SUM('Երևան քաղաք'!AZ8+Շիրակ!AZ8+Կոտայք!AZ8+Լոռի!AZ8+Արագածոտն!AZ8+Գեղարքունիքի!AZ8+Արմավիր!AZ8+'Արարատի և Վայոց ձոր'!AZ8+Տավուշ!AZ7+Սյունիք!AZ8)</f>
        <v>0</v>
      </c>
      <c r="BA9" s="56">
        <f>SUM('Երևան քաղաք'!BA8+Շիրակ!BA8+Կոտայք!BA8+Լոռի!BA8+Արագածոտն!BA8+Գեղարքունիքի!BA8+Արմավիր!BA8+'Արարատի և Վայոց ձոր'!BA8+Տավուշ!BA7+Սյունիք!BA8)</f>
        <v>0</v>
      </c>
      <c r="BB9" s="56">
        <f>SUM('Երևան քաղաք'!BB8+Շիրակ!BB8+Կոտայք!BB8+Լոռի!BB8+Արագածոտն!BB8+Գեղարքունիքի!BB8+Արմավիր!BB8+'Արարատի և Վայոց ձոր'!BB8+Տավուշ!BB7+Սյունիք!BB8)</f>
        <v>2</v>
      </c>
      <c r="BC9" s="56">
        <f>SUM('Երևան քաղաք'!BC8+Շիրակ!BC8+Կոտայք!BC8+Լոռի!BC8+Արագածոտն!BC8+Գեղարքունիքի!BC8+Արմավիր!BC8+'Արարատի և Վայոց ձոր'!BC8+Տավուշ!BC7+Սյունիք!BC8)</f>
        <v>3</v>
      </c>
      <c r="BD9" s="56">
        <f>SUM('Երևան քաղաք'!BD8+Շիրակ!BD8+Կոտայք!BD8+Լոռի!BD8+Արագածոտն!BD8+Գեղարքունիքի!BD8+Արմավիր!BD8+'Արարատի և Վայոց ձոր'!BD8+Տավուշ!BD7+Սյունիք!BD8)</f>
        <v>1</v>
      </c>
      <c r="BE9" s="56">
        <f>SUM('Երևան քաղաք'!BE8+Շիրակ!BE8+Կոտայք!BE8+Լոռի!BE8+Արագածոտն!BE8+Գեղարքունիքի!BE8+Արմավիր!BE8+'Արարատի և Վայոց ձոր'!BE8+Տավուշ!BE7+Սյունիք!BE8)</f>
        <v>0</v>
      </c>
      <c r="BF9" s="56">
        <f>SUM('Երևան քաղաք'!BF8+Շիրակ!BF8+Կոտայք!BF8+Լոռի!BF8+Արագածոտն!BF8+Գեղարքունիքի!BF8+Արմավիր!BF8+'Արարատի և Վայոց ձոր'!BF8+Տավուշ!BF7+Սյունիք!BF8)</f>
        <v>4</v>
      </c>
      <c r="BG9" s="56">
        <f>SUM('Երևան քաղաք'!BG8+Շիրակ!BG8+Կոտայք!BG8+Լոռի!BG8+Արագածոտն!BG8+Գեղարքունիքի!BG8+Արմավիր!BG8+'Արարատի և Վայոց ձոր'!BG8+Տավուշ!BG7+Սյունիք!BG8)</f>
        <v>0</v>
      </c>
      <c r="BH9" s="56">
        <f>SUM('Երևան քաղաք'!BH8+Շիրակ!BH8+Կոտայք!BH8+Լոռի!BH8+Արագածոտն!BH8+Գեղարքունիքի!BH8+Արմավիր!BH8+'Արարատի և Վայոց ձոր'!BH8+Տավուշ!BH7+Սյունիք!BH8)</f>
        <v>1</v>
      </c>
      <c r="BI9" s="56">
        <f>SUM('Երևան քաղաք'!BI8+Շիրակ!BI8+Կոտայք!BI8+Լոռի!BI8+Արագածոտն!BI8+Գեղարքունիքի!BI8+Արմավիր!BI8+'Արարատի և Վայոց ձոր'!BI8+Տավուշ!BI7+Սյունիք!BI8)</f>
        <v>0</v>
      </c>
      <c r="BJ9" s="56">
        <f>SUM('Երևան քաղաք'!BJ8+Շիրակ!BJ8+Կոտայք!BJ8+Լոռի!BJ8+Արագածոտն!BJ8+Գեղարքունիքի!BJ8+Արմավիր!BJ8+'Արարատի և Վայոց ձոր'!BJ8+Տավուշ!BJ7+Սյունիք!BJ8)</f>
        <v>3</v>
      </c>
      <c r="BK9" s="56">
        <f>SUM('Երևան քաղաք'!BK8+Շիրակ!BK8+Կոտայք!BK8+Լոռի!BK8+Արագածոտն!BK8+Գեղարքունիքի!BK8+Արմավիր!BK8+'Արարատի և Վայոց ձոր'!BK8+Տավուշ!BK7+Սյունիք!BK8)</f>
        <v>2</v>
      </c>
      <c r="BL9" s="56">
        <f>SUM('Երևան քաղաք'!BL8+Շիրակ!BL8+Կոտայք!BL8+Լոռի!BL8+Արագածոտն!BL8+Գեղարքունիքի!BL8+Արմավիր!BL8+'Արարատի և Վայոց ձոր'!BL8+Տավուշ!BL7+Սյունիք!BL8)</f>
        <v>1</v>
      </c>
      <c r="BM9" s="56">
        <f>SUM('Երևան քաղաք'!BM8+Շիրակ!BM8+Կոտայք!BM8+Լոռի!BM8+Արագածոտն!BM8+Գեղարքունիքի!BM8+Արմավիր!BM8+'Արարատի և Վայոց ձոր'!BM8+Տավուշ!BM7+Սյունիք!BM8)</f>
        <v>0</v>
      </c>
      <c r="BN9" s="56">
        <f>SUM('Երևան քաղաք'!BN8+Շիրակ!BN8+Կոտայք!BN8+Լոռի!BN8+Արագածոտն!BN8+Գեղարքունիքի!BN8+Արմավիր!BN8+'Արարատի և Վայոց ձոր'!BN8+Տավուշ!BN7+Սյունիք!BN8)</f>
        <v>0</v>
      </c>
      <c r="BO9" s="56">
        <f>SUM('Երևան քաղաք'!BO8+Շիրակ!BO8+Կոտայք!BO8+Լոռի!BO8+Արագածոտն!BO8+Գեղարքունիքի!BO8+Արմավիր!BO8+'Արարատի և Վայոց ձոր'!BO8+Տավուշ!BO7+Սյունիք!BO8)</f>
        <v>0</v>
      </c>
      <c r="BP9" s="56">
        <f>SUM('Երևան քաղաք'!BP8+Շիրակ!BP8+Կոտայք!BP8+Լոռի!BP8+Արագածոտն!BP8+Գեղարքունիքի!BP8+Արմավիր!BP8+'Արարատի և Վայոց ձոր'!BP8+Տավուշ!BP7+Սյունիք!BP8)</f>
        <v>1</v>
      </c>
      <c r="BQ9" s="56">
        <f>SUM('Երևան քաղաք'!BQ8+Շիրակ!BQ8+Կոտայք!BQ8+Լոռի!BQ8+Արագածոտն!BQ8+Գեղարքունիքի!BQ8+Արմավիր!BQ8+'Արարատի և Վայոց ձոր'!BQ8+Տավուշ!BQ7+Սյունիք!BQ8)</f>
        <v>0</v>
      </c>
      <c r="BR9" s="56">
        <f>SUM('Երևան քաղաք'!BR8+Շիրակ!BR8+Կոտայք!BR8+Լոռի!BR8+Արագածոտն!BR8+Գեղարքունիքի!BR8+Արմավիր!BR8+'Արարատի և Վայոց ձոր'!BR8+Տավուշ!BR7+Սյունիք!BR8)</f>
        <v>1</v>
      </c>
      <c r="BS9" s="56">
        <f>SUM('Երևան քաղաք'!BS8+Շիրակ!BS8+Կոտայք!BS8+Լոռի!BS8+Արագածոտն!BS8+Գեղարքունիքի!BS8+Արմավիր!BS8+'Արարատի և Վայոց ձոր'!BS8+Տավուշ!BS7+Սյունիք!BS8)</f>
        <v>2</v>
      </c>
      <c r="BT9" s="56">
        <f>SUM('Երևան քաղաք'!BT8+Շիրակ!BT8+Կոտայք!BT8+Լոռի!BT8+Արագածոտն!BT8+Գեղարքունիքի!BT8+Արմավիր!BT8+'Արարատի և Վայոց ձոր'!BT8+Տավուշ!BT7+Սյունիք!BT8)</f>
        <v>0</v>
      </c>
      <c r="BU9" s="56">
        <f>SUM('Երևան քաղաք'!BU8+Շիրակ!BU8+Կոտայք!BU8+Լոռի!BU8+Արագածոտն!BU8+Գեղարքունիքի!BU8+Արմավիր!BU8+'Արարատի և Վայոց ձոր'!BU8+Տավուշ!BU7+Սյունիք!BU8)</f>
        <v>47</v>
      </c>
      <c r="BV9" s="56">
        <f>SUM('Երևան քաղաք'!BV8+Շիրակ!BV8+Կոտայք!BV8+Լոռի!BV8+Արագածոտն!BV8+Գեղարքունիքի!BV8+Արմավիր!BV8+'Արարատի և Վայոց ձոր'!BV8+Տավուշ!BV7+Սյունիք!BV8)</f>
        <v>1</v>
      </c>
      <c r="BW9" s="56">
        <f>SUM('Երևան քաղաք'!BW8+Շիրակ!BW8+Կոտայք!BW8+Լոռի!BW8+Արագածոտն!BW8+Գեղարքունիքի!BW8+Արմավիր!BW8+'Արարատի և Վայոց ձոր'!BW8+Տավուշ!BW7+Սյունիք!BW8)</f>
        <v>0</v>
      </c>
      <c r="BX9" s="56">
        <f>SUM('Երևան քաղաք'!BX8+Շիրակ!BX8+Կոտայք!BX8+Լոռի!BX8+Արագածոտն!BX8+Գեղարքունիքի!BX8+Արմավիր!BX8+'Արարատի և Վայոց ձոր'!BX8+Տավուշ!BX7+Սյունիք!BX8)</f>
        <v>0</v>
      </c>
      <c r="BY9" s="56">
        <f>SUM('Երևան քաղաք'!BY8+Շիրակ!BY8+Կոտայք!BY8+Լոռի!BY8+Արագածոտն!BY8+Գեղարքունիքի!BY8+Արմավիր!BY8+'Արարատի և Վայոց ձոր'!BY8+Տավուշ!BY7+Սյունիք!BY8)</f>
        <v>27</v>
      </c>
      <c r="BZ9" s="56">
        <f>SUM('Երևան քաղաք'!BZ8+Շիրակ!BZ8+Կոտայք!BZ8+Լոռի!BZ8+Արագածոտն!BZ8+Գեղարքունիքի!BZ8+Արմավիր!BZ8+'Արարատի և Վայոց ձոր'!BZ8+Տավուշ!BZ7+Սյունիք!BZ8)</f>
        <v>11</v>
      </c>
      <c r="CA9" s="56"/>
      <c r="CB9" s="133">
        <f t="shared" si="0"/>
        <v>7</v>
      </c>
      <c r="CC9" s="134">
        <f t="shared" si="1"/>
        <v>7</v>
      </c>
      <c r="CD9" s="134">
        <f t="shared" si="2"/>
        <v>26</v>
      </c>
      <c r="CE9" s="134">
        <f t="shared" si="3"/>
        <v>26</v>
      </c>
      <c r="CF9" s="134">
        <f t="shared" si="17"/>
        <v>17</v>
      </c>
      <c r="CG9" s="134">
        <f t="shared" si="18"/>
        <v>17</v>
      </c>
      <c r="CH9" s="134">
        <f t="shared" si="4"/>
        <v>26</v>
      </c>
      <c r="CI9" s="134">
        <f t="shared" ref="CI9:CI72" si="19">W9+X9+Y9+Z9+AA9+AB9+AC9</f>
        <v>23</v>
      </c>
      <c r="CJ9" s="134">
        <f t="shared" si="5"/>
        <v>26</v>
      </c>
      <c r="CK9" s="134">
        <f t="shared" si="6"/>
        <v>26</v>
      </c>
      <c r="CL9" s="134">
        <f t="shared" si="7"/>
        <v>26</v>
      </c>
      <c r="CM9" s="134">
        <f t="shared" si="8"/>
        <v>26</v>
      </c>
      <c r="CN9" s="135">
        <f t="shared" si="9"/>
        <v>26</v>
      </c>
      <c r="CO9" s="135">
        <f t="shared" si="10"/>
        <v>26</v>
      </c>
      <c r="CP9" s="135">
        <f t="shared" si="11"/>
        <v>4</v>
      </c>
      <c r="CQ9" s="135">
        <f t="shared" si="12"/>
        <v>4</v>
      </c>
      <c r="CR9" s="135">
        <f t="shared" si="13"/>
        <v>4</v>
      </c>
      <c r="CS9" s="135">
        <f t="shared" si="14"/>
        <v>4</v>
      </c>
      <c r="CT9" s="135">
        <f t="shared" si="15"/>
        <v>2</v>
      </c>
      <c r="CU9" s="135">
        <f t="shared" si="16"/>
        <v>2</v>
      </c>
    </row>
    <row r="10" spans="1:99" ht="20.100000000000001" customHeight="1" x14ac:dyDescent="0.3">
      <c r="A10" s="41" t="s">
        <v>2</v>
      </c>
      <c r="B10" s="39" t="s">
        <v>546</v>
      </c>
      <c r="C10" s="39">
        <v>105</v>
      </c>
      <c r="D10" s="56">
        <f>SUM('Երևան քաղաք'!D9+Շիրակ!D9+Կոտայք!D9+Լոռի!D9+Արագածոտն!D9+Գեղարքունիքի!D9+Արմավիր!D9+'Արարատի և Վայոց ձոր'!D9+Տավուշ!D8+Սյունիք!D9)</f>
        <v>0</v>
      </c>
      <c r="E10" s="56">
        <f>SUM('Երևան քաղաք'!E9+Շիրակ!E9+Կոտայք!E9+Լոռի!E9+Արագածոտն!E9+Գեղարքունիքի!E9+Արմավիր!E9+'Արարատի և Վայոց ձոր'!E9+Տավուշ!E8+Սյունիք!E9)</f>
        <v>0</v>
      </c>
      <c r="F10" s="56">
        <f>SUM('Երևան քաղաք'!F9+Շիրակ!F9+Կոտայք!F9+Լոռի!F9+Արագածոտն!F9+Գեղարքունիքի!F9+Արմավիր!F9+'Արարատի և Վայոց ձոր'!F9+Տավուշ!F8+Սյունիք!F9)</f>
        <v>0</v>
      </c>
      <c r="G10" s="56">
        <f>SUM('Երևան քաղաք'!G9+Շիրակ!G9+Կոտայք!G9+Լոռի!G9+Արագածոտն!G9+Գեղարքունիքի!G9+Արմավիր!G9+'Արարատի և Վայոց ձոր'!G9+Տավուշ!G8+Սյունիք!G9)</f>
        <v>0</v>
      </c>
      <c r="H10" s="56">
        <f>SUM('Երևան քաղաք'!H9+Շիրակ!H9+Կոտայք!H9+Լոռի!H9+Արագածոտն!H9+Գեղարքունիքի!H9+Արմավիր!H9+'Արարատի և Վայոց ձոր'!H9+Տավուշ!H8+Սյունիք!H9)</f>
        <v>1</v>
      </c>
      <c r="I10" s="56">
        <f>SUM('Երևան քաղաք'!I9+Շիրակ!I9+Կոտայք!I9+Լոռի!I9+Արագածոտն!I9+Գեղարքունիքի!I9+Արմավիր!I9+'Արարատի և Վայոց ձոր'!I9+Տավուշ!I8+Սյունիք!I9)</f>
        <v>2</v>
      </c>
      <c r="J10" s="56">
        <f>SUM('Երևան քաղաք'!J9+Շիրակ!J9+Կոտայք!J9+Լոռի!J9+Արագածոտն!J9+Գեղարքունիքի!J9+Արմավիր!J9+'Արարատի և Վայոց ձոր'!J9+Տավուշ!J8+Սյունիք!J9)</f>
        <v>1</v>
      </c>
      <c r="K10" s="56">
        <f>SUM('Երևան քաղաք'!K9+Շիրակ!K9+Կոտայք!K9+Լոռի!K9+Արագածոտն!K9+Գեղարքունիքի!K9+Արմավիր!K9+'Արարատի և Վայոց ձոր'!K9+Տավուշ!K8+Սյունիք!K9)</f>
        <v>0</v>
      </c>
      <c r="L10" s="56">
        <f>SUM('Երևան քաղաք'!L9+Շիրակ!L9+Կոտայք!L9+Լոռի!L9+Արագածոտն!L9+Գեղարքունիքի!L9+Արմավիր!L9+'Արարատի և Վայոց ձոր'!L9+Տավուշ!L8+Սյունիք!L9)</f>
        <v>3</v>
      </c>
      <c r="M10" s="56">
        <f>SUM('Երևան քաղաք'!M9+Շիրակ!M9+Կոտայք!M9+Լոռի!M9+Արագածոտն!M9+Գեղարքունիքի!M9+Արմավիր!M9+'Արարատի և Վայոց ձոր'!M9+Տավուշ!M8+Սյունիք!M9)</f>
        <v>0</v>
      </c>
      <c r="N10" s="56">
        <f>SUM('Երևան քաղաք'!N9+Շիրակ!N9+Կոտայք!N9+Լոռի!N9+Արագածոտն!N9+Գեղարքունիքի!N9+Արմավիր!N9+'Արարատի և Վայոց ձոր'!N9+Տավուշ!N8+Սյունիք!N9)</f>
        <v>0</v>
      </c>
      <c r="O10" s="56">
        <f>SUM('Երևան քաղաք'!O9+Շիրակ!O9+Կոտայք!O9+Լոռի!O9+Արագածոտն!O9+Գեղարքունիքի!O9+Արմավիր!O9+'Արարատի և Վայոց ձոր'!O9+Տավուշ!O8+Սյունիք!O9)</f>
        <v>0</v>
      </c>
      <c r="P10" s="56">
        <f>SUM('Երևան քաղաք'!P9+Շիրակ!P9+Կոտայք!P9+Լոռի!P9+Արագածոտն!P9+Գեղարքունիքի!P9+Արմավիր!P9+'Արարատի և Վայոց ձոր'!P9+Տավուշ!P8+Սյունիք!P9)</f>
        <v>0</v>
      </c>
      <c r="Q10" s="56">
        <f>SUM('Երևան քաղաք'!Q9+Շիրակ!Q9+Կոտայք!Q9+Լոռի!Q9+Արագածոտն!Q9+Գեղարքունիքի!Q9+Արմավիր!Q9+'Արարատի և Վայոց ձոր'!Q9+Տավուշ!Q8+Սյունիք!Q9)</f>
        <v>0</v>
      </c>
      <c r="R10" s="56">
        <f>SUM('Երևան քաղաք'!R9+Շիրակ!R9+Կոտայք!R9+Լոռի!R9+Արագածոտն!R9+Գեղարքունիքի!R9+Արմավիր!R9+'Արարատի և Վայոց ձոր'!R9+Տավուշ!R8+Սյունիք!R9)</f>
        <v>0</v>
      </c>
      <c r="S10" s="56">
        <f>SUM('Երևան քաղաք'!S9+Շիրակ!S9+Կոտայք!S9+Լոռի!S9+Արագածոտն!S9+Գեղարքունիքի!S9+Արմավիր!S9+'Արարատի և Վայոց ձոր'!S9+Տավուշ!S8+Սյունիք!S9)</f>
        <v>1</v>
      </c>
      <c r="T10" s="56">
        <f>SUM('Երևան քաղաք'!T9+Շիրակ!T9+Կոտայք!T9+Լոռի!T9+Արագածոտն!T9+Գեղարքունիքի!T9+Արմավիր!T9+'Արարատի և Վայոց ձոր'!T9+Տավուշ!T8+Սյունիք!T9)</f>
        <v>1</v>
      </c>
      <c r="U10" s="56">
        <f>SUM('Երևան քաղաք'!U9+Շիրակ!U9+Կոտայք!U9+Լոռի!U9+Արագածոտն!U9+Գեղարքունիքի!U9+Արմավիր!U9+'Արարատի և Վայոց ձոր'!U9+Տավուշ!U8+Սյունիք!U9)</f>
        <v>1</v>
      </c>
      <c r="V10" s="56">
        <f>SUM('Երևան քաղաք'!V9+Շիրակ!V9+Կոտայք!V9+Լոռի!V9+Արագածոտն!V9+Գեղարքունիքի!V9+Արմավիր!V9+'Արարատի և Վայոց ձոր'!V9+Տավուշ!V8+Սյունիք!V9)</f>
        <v>0</v>
      </c>
      <c r="W10" s="56">
        <f>SUM('Երևան քաղաք'!W9+Շիրակ!W9+Կոտայք!W9+Լոռի!W9+Արագածոտն!W9+Գեղարքունիքի!W9+Արմավիր!W9+'Արարատի և Վայոց ձոր'!W9+Տավուշ!W8+Սյունիք!W9)</f>
        <v>3</v>
      </c>
      <c r="X10" s="56">
        <f>SUM('Երևան քաղաք'!X9+Շիրակ!X9+Կոտայք!X9+Լոռի!X9+Արագածոտն!X9+Գեղարքունիքի!X9+Արմավիր!X9+'Արարատի և Վայոց ձոր'!X9+Տավուշ!X8+Սյունիք!X9)</f>
        <v>0</v>
      </c>
      <c r="Y10" s="56">
        <f>SUM('Երևան քաղաք'!Y9+Շիրակ!Y9+Կոտայք!Y9+Լոռի!Y9+Արագածոտն!Y9+Գեղարքունիքի!Y9+Արմավիր!Y9+'Արարատի և Վայոց ձոր'!Y9+Տավուշ!Y8+Սյունիք!Y9)</f>
        <v>0</v>
      </c>
      <c r="Z10" s="56">
        <f>SUM('Երևան քաղաք'!Z9+Շիրակ!Z9+Կոտայք!Z9+Լոռի!Z9+Արագածոտն!Z9+Գեղարքունիքի!Z9+Արմավիր!Z9+'Արարատի և Վայոց ձոր'!Z9+Տավուշ!Z8+Սյունիք!Z9)</f>
        <v>0</v>
      </c>
      <c r="AA10" s="56">
        <f>SUM('Երևան քաղաք'!AA9+Շիրակ!AA9+Կոտայք!AA9+Լոռի!AA9+Արագածոտն!AA9+Գեղարքունիքի!AA9+Արմավիր!AA9+'Արարատի և Վայոց ձոր'!AA9+Տավուշ!AA8+Սյունիք!AA9)</f>
        <v>0</v>
      </c>
      <c r="AB10" s="56">
        <f>SUM('Երևան քաղաք'!AB9+Շիրակ!AB9+Կոտայք!AB9+Լոռի!AB9+Արագածոտն!AB9+Գեղարքունիքի!AB9+Արմավիր!AB9+'Արարատի և Վայոց ձոր'!AB9+Տավուշ!AB8+Սյունիք!AB9)</f>
        <v>0</v>
      </c>
      <c r="AC10" s="56">
        <f>SUM('Երևան քաղաք'!AC9+Շիրակ!AC9+Կոտայք!AC9+Լոռի!AC9+Արագածոտն!AC9+Գեղարքունիքի!AC9+Արմավիր!AC9+'Արարատի և Վայոց ձոր'!AC9+Տավուշ!AC8+Սյունիք!AC9)</f>
        <v>0</v>
      </c>
      <c r="AD10" s="56">
        <f>SUM('Երևան քաղաք'!AD9+Շիրակ!AD9+Կոտայք!AD9+Լոռի!AD9+Արագածոտն!AD9+Գեղարքունիքի!AD9+Արմավիր!AD9+'Արարատի և Վայոց ձոր'!AD9+Տավուշ!AD8+Սյունիք!AD9)</f>
        <v>0</v>
      </c>
      <c r="AE10" s="56">
        <f>SUM('Երևան քաղաք'!AE9+Շիրակ!AE9+Կոտայք!AE9+Լոռի!AE9+Արագածոտն!AE9+Գեղարքունիքի!AE9+Արմավիր!AE9+'Արարատի և Վայոց ձոր'!AE9+Տավուշ!AE8+Սյունիք!AE9)</f>
        <v>0</v>
      </c>
      <c r="AF10" s="56">
        <f>SUM('Երևան քաղաք'!AF9+Շիրակ!AF9+Կոտայք!AF9+Լոռի!AF9+Արագածոտն!AF9+Գեղարքունիքի!AF9+Արմավիր!AF9+'Արարատի և Վայոց ձոր'!AF9+Տավուշ!AF8+Սյունիք!AF9)</f>
        <v>0</v>
      </c>
      <c r="AG10" s="56">
        <f>SUM('Երևան քաղաք'!AG9+Շիրակ!AG9+Կոտայք!AG9+Լոռի!AG9+Արագածոտն!AG9+Գեղարքունիքի!AG9+Արմավիր!AG9+'Արարատի և Վայոց ձոր'!AG9+Տավուշ!AG8+Սյունիք!AG9)</f>
        <v>0</v>
      </c>
      <c r="AH10" s="56">
        <f>SUM('Երևան քաղաք'!AH9+Շիրակ!AH9+Կոտայք!AH9+Լոռի!AH9+Արագածոտն!AH9+Գեղարքունիքի!AH9+Արմավիր!AH9+'Արարատի և Վայոց ձոր'!AH9+Տավուշ!AH8+Սյունիք!AH9)</f>
        <v>0</v>
      </c>
      <c r="AI10" s="56">
        <f>SUM('Երևան քաղաք'!AI9+Շիրակ!AI9+Կոտայք!AI9+Լոռի!AI9+Արագածոտն!AI9+Գեղարքունիքի!AI9+Արմավիր!AI9+'Արարատի և Վայոց ձոր'!AI9+Տավուշ!AI8+Սյունիք!AI9)</f>
        <v>0</v>
      </c>
      <c r="AJ10" s="56">
        <f>SUM('Երևան քաղաք'!AJ9+Շիրակ!AJ9+Կոտայք!AJ9+Լոռի!AJ9+Արագածոտն!AJ9+Գեղարքունիքի!AJ9+Արմավիր!AJ9+'Արարատի և Վայոց ձոր'!AJ9+Տավուշ!AJ8+Սյունիք!AJ9)</f>
        <v>0</v>
      </c>
      <c r="AK10" s="56">
        <f>SUM('Երևան քաղաք'!AK9+Շիրակ!AK9+Կոտայք!AK9+Լոռի!AK9+Արագածոտն!AK9+Գեղարքունիքի!AK9+Արմավիր!AK9+'Արարատի և Վայոց ձոր'!AK9+Տավուշ!AK8+Սյունիք!AK9)</f>
        <v>0</v>
      </c>
      <c r="AL10" s="56">
        <f>SUM('Երևան քաղաք'!AL9+Շիրակ!AL9+Կոտայք!AL9+Լոռի!AL9+Արագածոտն!AL9+Գեղարքունիքի!AL9+Արմավիր!AL9+'Արարատի և Վայոց ձոր'!AL9+Տավուշ!AL8+Սյունիք!AL9)</f>
        <v>0</v>
      </c>
      <c r="AM10" s="56">
        <f>SUM('Երևան քաղաք'!AM9+Շիրակ!AM9+Կոտայք!AM9+Լոռի!AM9+Արագածոտն!AM9+Գեղարքունիքի!AM9+Արմավիր!AM9+'Արարատի և Վայոց ձոր'!AM9+Տավուշ!AM8+Սյունիք!AM9)</f>
        <v>0</v>
      </c>
      <c r="AN10" s="56">
        <f>SUM('Երևան քաղաք'!AN9+Շիրակ!AN9+Կոտայք!AN9+Լոռի!AN9+Արագածոտն!AN9+Գեղարքունիքի!AN9+Արմավիր!AN9+'Արարատի և Վայոց ձոր'!AN9+Տավուշ!AN8+Սյունիք!AN9)</f>
        <v>0</v>
      </c>
      <c r="AO10" s="56">
        <f>SUM('Երևան քաղաք'!AO9+Շիրակ!AO9+Կոտայք!AO9+Լոռի!AO9+Արագածոտն!AO9+Գեղարքունիքի!AO9+Արմավիր!AO9+'Արարատի և Վայոց ձոր'!AO9+Տավուշ!AO8+Սյունիք!AO9)</f>
        <v>0</v>
      </c>
      <c r="AP10" s="56">
        <f>SUM('Երևան քաղաք'!AP9+Շիրակ!AP9+Կոտայք!AP9+Լոռի!AP9+Արագածոտն!AP9+Գեղարքունիքի!AP9+Արմավիր!AP9+'Արարատի և Վայոց ձոր'!AP9+Տավուշ!AP8+Սյունիք!AP9)</f>
        <v>3</v>
      </c>
      <c r="AQ10" s="56">
        <f>SUM('Երևան քաղաք'!AQ9+Շիրակ!AQ9+Կոտայք!AQ9+Լոռի!AQ9+Արագածոտն!AQ9+Գեղարքունիքի!AQ9+Արմավիր!AQ9+'Արարատի և Վայոց ձոր'!AQ9+Տավուշ!AQ8+Սյունիք!AQ9)</f>
        <v>0</v>
      </c>
      <c r="AR10" s="56">
        <f>SUM('Երևան քաղաք'!AR9+Շիրակ!AR9+Կոտայք!AR9+Լոռի!AR9+Արագածոտն!AR9+Գեղարքունիքի!AR9+Արմավիր!AR9+'Արարատի և Վայոց ձոր'!AR9+Տավուշ!AR8+Սյունիք!AR9)</f>
        <v>0</v>
      </c>
      <c r="AS10" s="56">
        <f>SUM('Երևան քաղաք'!AS9+Շիրակ!AS9+Կոտայք!AS9+Լոռի!AS9+Արագածոտն!AS9+Գեղարքունիքի!AS9+Արմավիր!AS9+'Արարատի և Վայոց ձոր'!AS9+Տավուշ!AS8+Սյունիք!AS9)</f>
        <v>0</v>
      </c>
      <c r="AT10" s="56">
        <f>SUM('Երևան քաղաք'!AT9+Շիրակ!AT9+Կոտայք!AT9+Լոռի!AT9+Արագածոտն!AT9+Գեղարքունիքի!AT9+Արմավիր!AT9+'Արարատի և Վայոց ձոր'!AT9+Տավուշ!AT8+Սյունիք!AT9)</f>
        <v>0</v>
      </c>
      <c r="AU10" s="56">
        <f>SUM('Երևան քաղաք'!AU9+Շիրակ!AU9+Կոտայք!AU9+Լոռի!AU9+Արագածոտն!AU9+Գեղարքունիքի!AU9+Արմավիր!AU9+'Արարատի և Վայոց ձոր'!AU9+Տավուշ!AU8+Սյունիք!AU9)</f>
        <v>0</v>
      </c>
      <c r="AV10" s="56">
        <f>SUM('Երևան քաղաք'!AV9+Շիրակ!AV9+Կոտայք!AV9+Լոռի!AV9+Արագածոտն!AV9+Գեղարքունիքի!AV9+Արմավիր!AV9+'Արարատի և Վայոց ձոր'!AV9+Տավուշ!AV8+Սյունիք!AV9)</f>
        <v>0</v>
      </c>
      <c r="AW10" s="56">
        <f>SUM('Երևան քաղաք'!AW9+Շիրակ!AW9+Կոտայք!AW9+Լոռի!AW9+Արագածոտն!AW9+Գեղարքունիքի!AW9+Արմավիր!AW9+'Արարատի և Վայոց ձոր'!AW9+Տավուշ!AW8+Սյունիք!AW9)</f>
        <v>1</v>
      </c>
      <c r="AX10" s="56">
        <f>SUM('Երևան քաղաք'!AX9+Շիրակ!AX9+Կոտայք!AX9+Լոռի!AX9+Արագածոտն!AX9+Գեղարքունիքի!AX9+Արմավիր!AX9+'Արարատի և Վայոց ձոր'!AX9+Տավուշ!AX8+Սյունիք!AX9)</f>
        <v>2</v>
      </c>
      <c r="AY10" s="56">
        <f>SUM('Երևան քաղաք'!AY9+Շիրակ!AY9+Կոտայք!AY9+Լոռի!AY9+Արագածոտն!AY9+Գեղարքունիքի!AY9+Արմավիր!AY9+'Արարատի և Վայոց ձոր'!AY9+Տավուշ!AY8+Սյունիք!AY9)</f>
        <v>3</v>
      </c>
      <c r="AZ10" s="56">
        <f>SUM('Երևան քաղաք'!AZ9+Շիրակ!AZ9+Կոտայք!AZ9+Լոռի!AZ9+Արագածոտն!AZ9+Գեղարքունիքի!AZ9+Արմավիր!AZ9+'Արարատի և Վայոց ձոր'!AZ9+Տավուշ!AZ8+Սյունիք!AZ9)</f>
        <v>0</v>
      </c>
      <c r="BA10" s="56">
        <f>SUM('Երևան քաղաք'!BA9+Շիրակ!BA9+Կոտայք!BA9+Լոռի!BA9+Արագածոտն!BA9+Գեղարքունիքի!BA9+Արմավիր!BA9+'Արարատի և Վայոց ձոր'!BA9+Տավուշ!BA8+Սյունիք!BA9)</f>
        <v>0</v>
      </c>
      <c r="BB10" s="56">
        <f>SUM('Երևան քաղաք'!BB9+Շիրակ!BB9+Կոտայք!BB9+Լոռի!BB9+Արագածոտն!BB9+Գեղարքունիքի!BB9+Արմավիր!BB9+'Արարատի և Վայոց ձոր'!BB9+Տավուշ!BB8+Սյունիք!BB9)</f>
        <v>1</v>
      </c>
      <c r="BC10" s="56">
        <f>SUM('Երևան քաղաք'!BC9+Շիրակ!BC9+Կոտայք!BC9+Լոռի!BC9+Արագածոտն!BC9+Գեղարքունիքի!BC9+Արմավիր!BC9+'Արարատի և Վայոց ձոր'!BC9+Տավուշ!BC8+Սյունիք!BC9)</f>
        <v>0</v>
      </c>
      <c r="BD10" s="56">
        <f>SUM('Երևան քաղաք'!BD9+Շիրակ!BD9+Կոտայք!BD9+Լոռի!BD9+Արագածոտն!BD9+Գեղարքունիքի!BD9+Արմավիր!BD9+'Արարատի և Վայոց ձոր'!BD9+Տավուշ!BD8+Սյունիք!BD9)</f>
        <v>0</v>
      </c>
      <c r="BE10" s="56">
        <f>SUM('Երևան քաղաք'!BE9+Շիրակ!BE9+Կոտայք!BE9+Լոռի!BE9+Արագածոտն!BE9+Գեղարքունիքի!BE9+Արմավիր!BE9+'Արարատի և Վայոց ձոր'!BE9+Տավուշ!BE8+Սյունիք!BE9)</f>
        <v>0</v>
      </c>
      <c r="BF10" s="56">
        <f>SUM('Երևան քաղաք'!BF9+Շիրակ!BF9+Կոտայք!BF9+Լոռի!BF9+Արագածոտն!BF9+Գեղարքունիքի!BF9+Արմավիր!BF9+'Արարատի և Վայոց ձոր'!BF9+Տավուշ!BF8+Սյունիք!BF9)</f>
        <v>0</v>
      </c>
      <c r="BG10" s="56">
        <f>SUM('Երևան քաղաք'!BG9+Շիրակ!BG9+Կոտայք!BG9+Լոռի!BG9+Արագածոտն!BG9+Գեղարքունիքի!BG9+Արմավիր!BG9+'Արարատի և Վայոց ձոր'!BG9+Տավուշ!BG8+Սյունիք!BG9)</f>
        <v>0</v>
      </c>
      <c r="BH10" s="56">
        <f>SUM('Երևան քաղաք'!BH9+Շիրակ!BH9+Կոտայք!BH9+Լոռի!BH9+Արագածոտն!BH9+Գեղարքունիքի!BH9+Արմավիր!BH9+'Արարատի և Վայոց ձոր'!BH9+Տավուշ!BH8+Սյունիք!BH9)</f>
        <v>0</v>
      </c>
      <c r="BI10" s="56">
        <f>SUM('Երևան քաղաք'!BI9+Շիրակ!BI9+Կոտայք!BI9+Լոռի!BI9+Արագածոտն!BI9+Գեղարքունիքի!BI9+Արմավիր!BI9+'Արարատի և Վայոց ձոր'!BI9+Տավուշ!BI8+Սյունիք!BI9)</f>
        <v>0</v>
      </c>
      <c r="BJ10" s="56">
        <f>SUM('Երևան քաղաք'!BJ9+Շիրակ!BJ9+Կոտայք!BJ9+Լոռի!BJ9+Արագածոտն!BJ9+Գեղարքունիքի!BJ9+Արմավիր!BJ9+'Արարատի և Վայոց ձոր'!BJ9+Տավուշ!BJ8+Սյունիք!BJ9)</f>
        <v>0</v>
      </c>
      <c r="BK10" s="56">
        <f>SUM('Երևան քաղաք'!BK9+Շիրակ!BK9+Կոտայք!BK9+Լոռի!BK9+Արագածոտն!BK9+Գեղարքունիքի!BK9+Արմավիր!BK9+'Արարատի և Վայոց ձոր'!BK9+Տավուշ!BK8+Սյունիք!BK9)</f>
        <v>0</v>
      </c>
      <c r="BL10" s="56">
        <f>SUM('Երևան քաղաք'!BL9+Շիրակ!BL9+Կոտայք!BL9+Լոռի!BL9+Արագածոտն!BL9+Գեղարքունիքի!BL9+Արմավիր!BL9+'Արարատի և Վայոց ձոր'!BL9+Տավուշ!BL8+Սյունիք!BL9)</f>
        <v>0</v>
      </c>
      <c r="BM10" s="56">
        <f>SUM('Երևան քաղաք'!BM9+Շիրակ!BM9+Կոտայք!BM9+Լոռի!BM9+Արագածոտն!BM9+Գեղարքունիքի!BM9+Արմավիր!BM9+'Արարատի և Վայոց ձոր'!BM9+Տավուշ!BM8+Սյունիք!BM9)</f>
        <v>0</v>
      </c>
      <c r="BN10" s="56">
        <f>SUM('Երևան քաղաք'!BN9+Շիրակ!BN9+Կոտայք!BN9+Լոռի!BN9+Արագածոտն!BN9+Գեղարքունիքի!BN9+Արմավիր!BN9+'Արարատի և Վայոց ձոր'!BN9+Տավուշ!BN8+Սյունիք!BN9)</f>
        <v>0</v>
      </c>
      <c r="BO10" s="56">
        <f>SUM('Երևան քաղաք'!BO9+Շիրակ!BO9+Կոտայք!BO9+Լոռի!BO9+Արագածոտն!BO9+Գեղարքունիքի!BO9+Արմավիր!BO9+'Արարատի և Վայոց ձոր'!BO9+Տավուշ!BO8+Սյունիք!BO9)</f>
        <v>0</v>
      </c>
      <c r="BP10" s="56">
        <f>SUM('Երևան քաղաք'!BP9+Շիրակ!BP9+Կոտայք!BP9+Լոռի!BP9+Արագածոտն!BP9+Գեղարքունիքի!BP9+Արմավիր!BP9+'Արարատի և Վայոց ձոր'!BP9+Տավուշ!BP8+Սյունիք!BP9)</f>
        <v>0</v>
      </c>
      <c r="BQ10" s="56">
        <f>SUM('Երևան քաղաք'!BQ9+Շիրակ!BQ9+Կոտայք!BQ9+Լոռի!BQ9+Արագածոտն!BQ9+Գեղարքունիքի!BQ9+Արմավիր!BQ9+'Արարատի և Վայոց ձոր'!BQ9+Տավուշ!BQ8+Սյունիք!BQ9)</f>
        <v>0</v>
      </c>
      <c r="BR10" s="56">
        <f>SUM('Երևան քաղաք'!BR9+Շիրակ!BR9+Կոտայք!BR9+Լոռի!BR9+Արագածոտն!BR9+Գեղարքունիքի!BR9+Արմավիր!BR9+'Արարատի և Վայոց ձոր'!BR9+Տավուշ!BR8+Սյունիք!BR9)</f>
        <v>0</v>
      </c>
      <c r="BS10" s="56">
        <f>SUM('Երևան քաղաք'!BS9+Շիրակ!BS9+Կոտայք!BS9+Լոռի!BS9+Արագածոտն!BS9+Գեղարքունիքի!BS9+Արմավիր!BS9+'Արարատի և Վայոց ձոր'!BS9+Տավուշ!BS8+Սյունիք!BS9)</f>
        <v>0</v>
      </c>
      <c r="BT10" s="56">
        <f>SUM('Երևան քաղաք'!BT9+Շիրակ!BT9+Կոտայք!BT9+Լոռի!BT9+Արագածոտն!BT9+Գեղարքունիքի!BT9+Արմավիր!BT9+'Արարատի և Վայոց ձոր'!BT9+Տավուշ!BT8+Սյունիք!BT9)</f>
        <v>0</v>
      </c>
      <c r="BU10" s="56">
        <f>SUM('Երևան քաղաք'!BU9+Շիրակ!BU9+Կոտայք!BU9+Լոռի!BU9+Արագածոտն!BU9+Գեղարքունիքի!BU9+Արմավիր!BU9+'Արարատի և Վայոց ձոր'!BU9+Տավուշ!BU8+Սյունիք!BU9)</f>
        <v>3</v>
      </c>
      <c r="BV10" s="56">
        <f>SUM('Երևան քաղաք'!BV9+Շիրակ!BV9+Կոտայք!BV9+Լոռի!BV9+Արագածոտն!BV9+Գեղարքունիքի!BV9+Արմավիր!BV9+'Արարատի և Վայոց ձոր'!BV9+Տավուշ!BV8+Սյունիք!BV9)</f>
        <v>1</v>
      </c>
      <c r="BW10" s="56">
        <f>SUM('Երևան քաղաք'!BW9+Շիրակ!BW9+Կոտայք!BW9+Լոռի!BW9+Արագածոտն!BW9+Գեղարքունիքի!BW9+Արմավիր!BW9+'Արարատի և Վայոց ձոր'!BW9+Տավուշ!BW8+Սյունիք!BW9)</f>
        <v>0</v>
      </c>
      <c r="BX10" s="56">
        <f>SUM('Երևան քաղաք'!BX9+Շիրակ!BX9+Կոտայք!BX9+Լոռի!BX9+Արագածոտն!BX9+Գեղարքունիքի!BX9+Արմավիր!BX9+'Արարատի և Վայոց ձոր'!BX9+Տավուշ!BX8+Սյունիք!BX9)</f>
        <v>0</v>
      </c>
      <c r="BY10" s="56">
        <f>SUM('Երևան քաղաք'!BY9+Շիրակ!BY9+Կոտայք!BY9+Լոռի!BY9+Արագածոտն!BY9+Գեղարքունիքի!BY9+Արմավիր!BY9+'Արարատի և Վայոց ձոր'!BY9+Տավուշ!BY8+Սյունիք!BY9)</f>
        <v>3</v>
      </c>
      <c r="BZ10" s="56">
        <f>SUM('Երևան քաղաք'!BZ9+Շիրակ!BZ9+Կոտայք!BZ9+Լոռի!BZ9+Արագածոտն!BZ9+Գեղարքունիքի!BZ9+Արմավիր!BZ9+'Արարատի և Վայոց ձոր'!BZ9+Տավուշ!BZ8+Սյունիք!BZ9)</f>
        <v>0</v>
      </c>
      <c r="CA10" s="56"/>
      <c r="CB10" s="133">
        <f t="shared" si="0"/>
        <v>0</v>
      </c>
      <c r="CC10" s="134">
        <f t="shared" si="1"/>
        <v>0</v>
      </c>
      <c r="CD10" s="134">
        <f t="shared" si="2"/>
        <v>3</v>
      </c>
      <c r="CE10" s="134">
        <f t="shared" si="3"/>
        <v>3</v>
      </c>
      <c r="CF10" s="134">
        <f t="shared" si="17"/>
        <v>3</v>
      </c>
      <c r="CG10" s="134">
        <f t="shared" si="18"/>
        <v>3</v>
      </c>
      <c r="CH10" s="134">
        <f t="shared" si="4"/>
        <v>3</v>
      </c>
      <c r="CI10" s="134">
        <f t="shared" si="19"/>
        <v>3</v>
      </c>
      <c r="CJ10" s="134">
        <f t="shared" si="5"/>
        <v>3</v>
      </c>
      <c r="CK10" s="134">
        <f t="shared" si="6"/>
        <v>3</v>
      </c>
      <c r="CL10" s="134">
        <f t="shared" si="7"/>
        <v>3</v>
      </c>
      <c r="CM10" s="134">
        <f t="shared" si="8"/>
        <v>3</v>
      </c>
      <c r="CN10" s="135">
        <f t="shared" si="9"/>
        <v>3</v>
      </c>
      <c r="CO10" s="135">
        <f t="shared" si="10"/>
        <v>3</v>
      </c>
      <c r="CP10" s="135">
        <f t="shared" si="11"/>
        <v>0</v>
      </c>
      <c r="CQ10" s="135">
        <f t="shared" si="12"/>
        <v>0</v>
      </c>
      <c r="CR10" s="135">
        <f t="shared" si="13"/>
        <v>0</v>
      </c>
      <c r="CS10" s="135">
        <f t="shared" si="14"/>
        <v>0</v>
      </c>
      <c r="CT10" s="135">
        <f t="shared" si="15"/>
        <v>0</v>
      </c>
      <c r="CU10" s="135">
        <f t="shared" si="16"/>
        <v>0</v>
      </c>
    </row>
    <row r="11" spans="1:99" ht="20.100000000000001" customHeight="1" x14ac:dyDescent="0.3">
      <c r="A11" s="41" t="s">
        <v>3</v>
      </c>
      <c r="B11" s="39" t="s">
        <v>411</v>
      </c>
      <c r="C11" s="39">
        <v>106</v>
      </c>
      <c r="D11" s="56">
        <f>SUM('Երևան քաղաք'!D10+Շիրակ!D10+Կոտայք!D10+Լոռի!D10+Արագածոտն!D10+Գեղարքունիքի!D10+Արմավիր!D10+'Արարատի և Վայոց ձոր'!D10+Տավուշ!D9+Սյունիք!D10)</f>
        <v>0</v>
      </c>
      <c r="E11" s="56">
        <f>SUM('Երևան քաղաք'!E10+Շիրակ!E10+Կոտայք!E10+Լոռի!E10+Արագածոտն!E10+Գեղարքունիքի!E10+Արմավիր!E10+'Արարատի և Վայոց ձոր'!E10+Տավուշ!E9+Սյունիք!E10)</f>
        <v>0</v>
      </c>
      <c r="F11" s="56">
        <f>SUM('Երևան քաղաք'!F10+Շիրակ!F10+Կոտայք!F10+Լոռի!F10+Արագածոտն!F10+Գեղարքունիքի!F10+Արմավիր!F10+'Արարատի և Վայոց ձոր'!F10+Տավուշ!F9+Սյունիք!F10)</f>
        <v>0</v>
      </c>
      <c r="G11" s="56">
        <f>SUM('Երևան քաղաք'!G10+Շիրակ!G10+Կոտայք!G10+Լոռի!G10+Արագածոտն!G10+Գեղարքունիքի!G10+Արմավիր!G10+'Արարատի և Վայոց ձոր'!G10+Տավուշ!G9+Սյունիք!G10)</f>
        <v>0</v>
      </c>
      <c r="H11" s="56">
        <f>SUM('Երևան քաղաք'!H10+Շիրակ!H10+Կոտայք!H10+Լոռի!H10+Արագածոտն!H10+Գեղարքունիքի!H10+Արմավիր!H10+'Արարատի և Վայոց ձոր'!H10+Տավուշ!H9+Սյունիք!H10)</f>
        <v>0</v>
      </c>
      <c r="I11" s="56">
        <f>SUM('Երևան քաղաք'!I10+Շիրակ!I10+Կոտայք!I10+Լոռի!I10+Արագածոտն!I10+Գեղարքունիքի!I10+Արմավիր!I10+'Արարատի և Վայոց ձոր'!I10+Տավուշ!I9+Սյունիք!I10)</f>
        <v>0</v>
      </c>
      <c r="J11" s="56">
        <f>SUM('Երևան քաղաք'!J10+Շիրակ!J10+Կոտայք!J10+Լոռի!J10+Արագածոտն!J10+Գեղարքունիքի!J10+Արմավիր!J10+'Արարատի և Վայոց ձոր'!J10+Տավուշ!J9+Սյունիք!J10)</f>
        <v>0</v>
      </c>
      <c r="K11" s="56">
        <f>SUM('Երևան քաղաք'!K10+Շիրակ!K10+Կոտայք!K10+Լոռի!K10+Արագածոտն!K10+Գեղարքունիքի!K10+Արմավիր!K10+'Արարատի և Վայոց ձոր'!K10+Տավուշ!K9+Սյունիք!K10)</f>
        <v>0</v>
      </c>
      <c r="L11" s="56">
        <f>SUM('Երևան քաղաք'!L10+Շիրակ!L10+Կոտայք!L10+Լոռի!L10+Արագածոտն!L10+Գեղարքունիքի!L10+Արմավիր!L10+'Արարատի և Վայոց ձոր'!L10+Տավուշ!L9+Սյունիք!L10)</f>
        <v>0</v>
      </c>
      <c r="M11" s="56">
        <f>SUM('Երևան քաղաք'!M10+Շիրակ!M10+Կոտայք!M10+Լոռի!M10+Արագածոտն!M10+Գեղարքունիքի!M10+Արմավիր!M10+'Արարատի և Վայոց ձոր'!M10+Տավուշ!M9+Սյունիք!M10)</f>
        <v>0</v>
      </c>
      <c r="N11" s="56">
        <f>SUM('Երևան քաղաք'!N10+Շիրակ!N10+Կոտայք!N10+Լոռի!N10+Արագածոտն!N10+Գեղարքունիքի!N10+Արմավիր!N10+'Արարատի և Վայոց ձոր'!N10+Տավուշ!N9+Սյունիք!N10)</f>
        <v>0</v>
      </c>
      <c r="O11" s="56">
        <f>SUM('Երևան քաղաք'!O10+Շիրակ!O10+Կոտայք!O10+Լոռի!O10+Արագածոտն!O10+Գեղարքունիքի!O10+Արմավիր!O10+'Արարատի և Վայոց ձոր'!O10+Տավուշ!O9+Սյունիք!O10)</f>
        <v>0</v>
      </c>
      <c r="P11" s="56">
        <f>SUM('Երևան քաղաք'!P10+Շիրակ!P10+Կոտայք!P10+Լոռի!P10+Արագածոտն!P10+Գեղարքունիքի!P10+Արմավիր!P10+'Արարատի և Վայոց ձոր'!P10+Տավուշ!P9+Սյունիք!P10)</f>
        <v>0</v>
      </c>
      <c r="Q11" s="56">
        <f>SUM('Երևան քաղաք'!Q10+Շիրակ!Q10+Կոտայք!Q10+Լոռի!Q10+Արագածոտն!Q10+Գեղարքունիքի!Q10+Արմավիր!Q10+'Արարատի և Վայոց ձոր'!Q10+Տավուշ!Q9+Սյունիք!Q10)</f>
        <v>0</v>
      </c>
      <c r="R11" s="56">
        <f>SUM('Երևան քաղաք'!R10+Շիրակ!R10+Կոտայք!R10+Լոռի!R10+Արագածոտն!R10+Գեղարքունիքի!R10+Արմավիր!R10+'Արարատի և Վայոց ձոր'!R10+Տավուշ!R9+Սյունիք!R10)</f>
        <v>0</v>
      </c>
      <c r="S11" s="56">
        <f>SUM('Երևան քաղաք'!S10+Շիրակ!S10+Կոտայք!S10+Լոռի!S10+Արագածոտն!S10+Գեղարքունիքի!S10+Արմավիր!S10+'Արարատի և Վայոց ձոր'!S10+Տավուշ!S9+Սյունիք!S10)</f>
        <v>0</v>
      </c>
      <c r="T11" s="56">
        <f>SUM('Երևան քաղաք'!T10+Շիրակ!T10+Կոտայք!T10+Լոռի!T10+Արագածոտն!T10+Գեղարքունիքի!T10+Արմավիր!T10+'Արարատի և Վայոց ձոր'!T10+Տավուշ!T9+Սյունիք!T10)</f>
        <v>0</v>
      </c>
      <c r="U11" s="56">
        <f>SUM('Երևան քաղաք'!U10+Շիրակ!U10+Կոտայք!U10+Լոռի!U10+Արագածոտն!U10+Գեղարքունիքի!U10+Արմավիր!U10+'Արարատի և Վայոց ձոր'!U10+Տավուշ!U9+Սյունիք!U10)</f>
        <v>0</v>
      </c>
      <c r="V11" s="56">
        <f>SUM('Երևան քաղաք'!V10+Շիրակ!V10+Կոտայք!V10+Լոռի!V10+Արագածոտն!V10+Գեղարքունիքի!V10+Արմավիր!V10+'Արարատի և Վայոց ձոր'!V10+Տավուշ!V9+Սյունիք!V10)</f>
        <v>0</v>
      </c>
      <c r="W11" s="56">
        <f>SUM('Երևան քաղաք'!W10+Շիրակ!W10+Կոտայք!W10+Լոռի!W10+Արագածոտն!W10+Գեղարքունիքի!W10+Արմավիր!W10+'Արարատի և Վայոց ձոր'!W10+Տավուշ!W9+Սյունիք!W10)</f>
        <v>0</v>
      </c>
      <c r="X11" s="56">
        <f>SUM('Երևան քաղաք'!X10+Շիրակ!X10+Կոտայք!X10+Լոռի!X10+Արագածոտն!X10+Գեղարքունիքի!X10+Արմավիր!X10+'Արարատի և Վայոց ձոր'!X10+Տավուշ!X9+Սյունիք!X10)</f>
        <v>0</v>
      </c>
      <c r="Y11" s="56">
        <f>SUM('Երևան քաղաք'!Y10+Շիրակ!Y10+Կոտայք!Y10+Լոռի!Y10+Արագածոտն!Y10+Գեղարքունիքի!Y10+Արմավիր!Y10+'Արարատի և Վայոց ձոր'!Y10+Տավուշ!Y9+Սյունիք!Y10)</f>
        <v>0</v>
      </c>
      <c r="Z11" s="56">
        <f>SUM('Երևան քաղաք'!Z10+Շիրակ!Z10+Կոտայք!Z10+Լոռի!Z10+Արագածոտն!Z10+Գեղարքունիքի!Z10+Արմավիր!Z10+'Արարատի և Վայոց ձոր'!Z10+Տավուշ!Z9+Սյունիք!Z10)</f>
        <v>0</v>
      </c>
      <c r="AA11" s="56">
        <f>SUM('Երևան քաղաք'!AA10+Շիրակ!AA10+Կոտայք!AA10+Լոռի!AA10+Արագածոտն!AA10+Գեղարքունիքի!AA10+Արմավիր!AA10+'Արարատի և Վայոց ձոր'!AA10+Տավուշ!AA9+Սյունիք!AA10)</f>
        <v>0</v>
      </c>
      <c r="AB11" s="56">
        <f>SUM('Երևան քաղաք'!AB10+Շիրակ!AB10+Կոտայք!AB10+Լոռի!AB10+Արագածոտն!AB10+Գեղարքունիքի!AB10+Արմավիր!AB10+'Արարատի և Վայոց ձոր'!AB10+Տավուշ!AB9+Սյունիք!AB10)</f>
        <v>0</v>
      </c>
      <c r="AC11" s="56">
        <f>SUM('Երևան քաղաք'!AC10+Շիրակ!AC10+Կոտայք!AC10+Լոռի!AC10+Արագածոտն!AC10+Գեղարքունիքի!AC10+Արմավիր!AC10+'Արարատի և Վայոց ձոր'!AC10+Տավուշ!AC9+Սյունիք!AC10)</f>
        <v>0</v>
      </c>
      <c r="AD11" s="56">
        <f>SUM('Երևան քաղաք'!AD10+Շիրակ!AD10+Կոտայք!AD10+Լոռի!AD10+Արագածոտն!AD10+Գեղարքունիքի!AD10+Արմավիր!AD10+'Արարատի և Վայոց ձոր'!AD10+Տավուշ!AD9+Սյունիք!AD10)</f>
        <v>0</v>
      </c>
      <c r="AE11" s="56">
        <f>SUM('Երևան քաղաք'!AE10+Շիրակ!AE10+Կոտայք!AE10+Լոռի!AE10+Արագածոտն!AE10+Գեղարքունիքի!AE10+Արմավիր!AE10+'Արարատի և Վայոց ձոր'!AE10+Տավուշ!AE9+Սյունիք!AE10)</f>
        <v>0</v>
      </c>
      <c r="AF11" s="56">
        <f>SUM('Երևան քաղաք'!AF10+Շիրակ!AF10+Կոտայք!AF10+Լոռի!AF10+Արագածոտն!AF10+Գեղարքունիքի!AF10+Արմավիր!AF10+'Արարատի և Վայոց ձոր'!AF10+Տավուշ!AF9+Սյունիք!AF10)</f>
        <v>0</v>
      </c>
      <c r="AG11" s="56">
        <f>SUM('Երևան քաղաք'!AG10+Շիրակ!AG10+Կոտայք!AG10+Լոռի!AG10+Արագածոտն!AG10+Գեղարքունիքի!AG10+Արմավիր!AG10+'Արարատի և Վայոց ձոր'!AG10+Տավուշ!AG9+Սյունիք!AG10)</f>
        <v>0</v>
      </c>
      <c r="AH11" s="56">
        <f>SUM('Երևան քաղաք'!AH10+Շիրակ!AH10+Կոտայք!AH10+Լոռի!AH10+Արագածոտն!AH10+Գեղարքունիքի!AH10+Արմավիր!AH10+'Արարատի և Վայոց ձոր'!AH10+Տավուշ!AH9+Սյունիք!AH10)</f>
        <v>0</v>
      </c>
      <c r="AI11" s="56">
        <f>SUM('Երևան քաղաք'!AI10+Շիրակ!AI10+Կոտայք!AI10+Լոռի!AI10+Արագածոտն!AI10+Գեղարքունիքի!AI10+Արմավիր!AI10+'Արարատի և Վայոց ձոր'!AI10+Տավուշ!AI9+Սյունիք!AI10)</f>
        <v>0</v>
      </c>
      <c r="AJ11" s="56">
        <f>SUM('Երևան քաղաք'!AJ10+Շիրակ!AJ10+Կոտայք!AJ10+Լոռի!AJ10+Արագածոտն!AJ10+Գեղարքունիքի!AJ10+Արմավիր!AJ10+'Արարատի և Վայոց ձոր'!AJ10+Տավուշ!AJ9+Սյունիք!AJ10)</f>
        <v>0</v>
      </c>
      <c r="AK11" s="56">
        <f>SUM('Երևան քաղաք'!AK10+Շիրակ!AK10+Կոտայք!AK10+Լոռի!AK10+Արագածոտն!AK10+Գեղարքունիքի!AK10+Արմավիր!AK10+'Արարատի և Վայոց ձոր'!AK10+Տավուշ!AK9+Սյունիք!AK10)</f>
        <v>0</v>
      </c>
      <c r="AL11" s="56">
        <f>SUM('Երևան քաղաք'!AL10+Շիրակ!AL10+Կոտայք!AL10+Լոռի!AL10+Արագածոտն!AL10+Գեղարքունիքի!AL10+Արմավիր!AL10+'Արարատի և Վայոց ձոր'!AL10+Տավուշ!AL9+Սյունիք!AL10)</f>
        <v>0</v>
      </c>
      <c r="AM11" s="56">
        <f>SUM('Երևան քաղաք'!AM10+Շիրակ!AM10+Կոտայք!AM10+Լոռի!AM10+Արագածոտն!AM10+Գեղարքունիքի!AM10+Արմավիր!AM10+'Արարատի և Վայոց ձոր'!AM10+Տավուշ!AM9+Սյունիք!AM10)</f>
        <v>0</v>
      </c>
      <c r="AN11" s="56">
        <f>SUM('Երևան քաղաք'!AN10+Շիրակ!AN10+Կոտայք!AN10+Լոռի!AN10+Արագածոտն!AN10+Գեղարքունիքի!AN10+Արմավիր!AN10+'Արարատի և Վայոց ձոր'!AN10+Տավուշ!AN9+Սյունիք!AN10)</f>
        <v>0</v>
      </c>
      <c r="AO11" s="56">
        <f>SUM('Երևան քաղաք'!AO10+Շիրակ!AO10+Կոտայք!AO10+Լոռի!AO10+Արագածոտն!AO10+Գեղարքունիքի!AO10+Արմավիր!AO10+'Արարատի և Վայոց ձոր'!AO10+Տավուշ!AO9+Սյունիք!AO10)</f>
        <v>0</v>
      </c>
      <c r="AP11" s="56">
        <f>SUM('Երևան քաղաք'!AP10+Շիրակ!AP10+Կոտայք!AP10+Լոռի!AP10+Արագածոտն!AP10+Գեղարքունիքի!AP10+Արմավիր!AP10+'Արարատի և Վայոց ձոր'!AP10+Տավուշ!AP9+Սյունիք!AP10)</f>
        <v>0</v>
      </c>
      <c r="AQ11" s="56">
        <f>SUM('Երևան քաղաք'!AQ10+Շիրակ!AQ10+Կոտայք!AQ10+Լոռի!AQ10+Արագածոտն!AQ10+Գեղարքունիքի!AQ10+Արմավիր!AQ10+'Արարատի և Վայոց ձոր'!AQ10+Տավուշ!AQ9+Սյունիք!AQ10)</f>
        <v>0</v>
      </c>
      <c r="AR11" s="56">
        <f>SUM('Երևան քաղաք'!AR10+Շիրակ!AR10+Կոտայք!AR10+Լոռի!AR10+Արագածոտն!AR10+Գեղարքունիքի!AR10+Արմավիր!AR10+'Արարատի և Վայոց ձոր'!AR10+Տավուշ!AR9+Սյունիք!AR10)</f>
        <v>0</v>
      </c>
      <c r="AS11" s="56">
        <f>SUM('Երևան քաղաք'!AS10+Շիրակ!AS10+Կոտայք!AS10+Լոռի!AS10+Արագածոտն!AS10+Գեղարքունիքի!AS10+Արմավիր!AS10+'Արարատի և Վայոց ձոր'!AS10+Տավուշ!AS9+Սյունիք!AS10)</f>
        <v>0</v>
      </c>
      <c r="AT11" s="56">
        <f>SUM('Երևան քաղաք'!AT10+Շիրակ!AT10+Կոտայք!AT10+Լոռի!AT10+Արագածոտն!AT10+Գեղարքունիքի!AT10+Արմավիր!AT10+'Արարատի և Վայոց ձոր'!AT10+Տավուշ!AT9+Սյունիք!AT10)</f>
        <v>0</v>
      </c>
      <c r="AU11" s="56">
        <f>SUM('Երևան քաղաք'!AU10+Շիրակ!AU10+Կոտայք!AU10+Լոռի!AU10+Արագածոտն!AU10+Գեղարքունիքի!AU10+Արմավիր!AU10+'Արարատի և Վայոց ձոր'!AU10+Տավուշ!AU9+Սյունիք!AU10)</f>
        <v>0</v>
      </c>
      <c r="AV11" s="56">
        <f>SUM('Երևան քաղաք'!AV10+Շիրակ!AV10+Կոտայք!AV10+Լոռի!AV10+Արագածոտն!AV10+Գեղարքունիքի!AV10+Արմավիր!AV10+'Արարատի և Վայոց ձոր'!AV10+Տավուշ!AV9+Սյունիք!AV10)</f>
        <v>0</v>
      </c>
      <c r="AW11" s="56">
        <f>SUM('Երևան քաղաք'!AW10+Շիրակ!AW10+Կոտայք!AW10+Լոռի!AW10+Արագածոտն!AW10+Գեղարքունիքի!AW10+Արմավիր!AW10+'Արարատի և Վայոց ձոր'!AW10+Տավուշ!AW9+Սյունիք!AW10)</f>
        <v>0</v>
      </c>
      <c r="AX11" s="56">
        <f>SUM('Երևան քաղաք'!AX10+Շիրակ!AX10+Կոտայք!AX10+Լոռի!AX10+Արագածոտն!AX10+Գեղարքունիքի!AX10+Արմավիր!AX10+'Արարատի և Վայոց ձոր'!AX10+Տավուշ!AX9+Սյունիք!AX10)</f>
        <v>0</v>
      </c>
      <c r="AY11" s="56">
        <f>SUM('Երևան քաղաք'!AY10+Շիրակ!AY10+Կոտայք!AY10+Լոռի!AY10+Արագածոտն!AY10+Գեղարքունիքի!AY10+Արմավիր!AY10+'Արարատի և Վայոց ձոր'!AY10+Տավուշ!AY9+Սյունիք!AY10)</f>
        <v>0</v>
      </c>
      <c r="AZ11" s="56">
        <f>SUM('Երևան քաղաք'!AZ10+Շիրակ!AZ10+Կոտայք!AZ10+Լոռի!AZ10+Արագածոտն!AZ10+Գեղարքունիքի!AZ10+Արմավիր!AZ10+'Արարատի և Վայոց ձոր'!AZ10+Տավուշ!AZ9+Սյունիք!AZ10)</f>
        <v>0</v>
      </c>
      <c r="BA11" s="56">
        <f>SUM('Երևան քաղաք'!BA10+Շիրակ!BA10+Կոտայք!BA10+Լոռի!BA10+Արագածոտն!BA10+Գեղարքունիքի!BA10+Արմավիր!BA10+'Արարատի և Վայոց ձոր'!BA10+Տավուշ!BA9+Սյունիք!BA10)</f>
        <v>0</v>
      </c>
      <c r="BB11" s="56">
        <f>SUM('Երևան քաղաք'!BB10+Շիրակ!BB10+Կոտայք!BB10+Լոռի!BB10+Արագածոտն!BB10+Գեղարքունիքի!BB10+Արմավիր!BB10+'Արարատի և Վայոց ձոր'!BB10+Տավուշ!BB9+Սյունիք!BB10)</f>
        <v>0</v>
      </c>
      <c r="BC11" s="56">
        <f>SUM('Երևան քաղաք'!BC10+Շիրակ!BC10+Կոտայք!BC10+Լոռի!BC10+Արագածոտն!BC10+Գեղարքունիքի!BC10+Արմավիր!BC10+'Արարատի և Վայոց ձոր'!BC10+Տավուշ!BC9+Սյունիք!BC10)</f>
        <v>0</v>
      </c>
      <c r="BD11" s="56">
        <f>SUM('Երևան քաղաք'!BD10+Շիրակ!BD10+Կոտայք!BD10+Լոռի!BD10+Արագածոտն!BD10+Գեղարքունիքի!BD10+Արմավիր!BD10+'Արարատի և Վայոց ձոր'!BD10+Տավուշ!BD9+Սյունիք!BD10)</f>
        <v>0</v>
      </c>
      <c r="BE11" s="56">
        <f>SUM('Երևան քաղաք'!BE10+Շիրակ!BE10+Կոտայք!BE10+Լոռի!BE10+Արագածոտն!BE10+Գեղարքունիքի!BE10+Արմավիր!BE10+'Արարատի և Վայոց ձոր'!BE10+Տավուշ!BE9+Սյունիք!BE10)</f>
        <v>0</v>
      </c>
      <c r="BF11" s="56">
        <f>SUM('Երևան քաղաք'!BF10+Շիրակ!BF10+Կոտայք!BF10+Լոռի!BF10+Արագածոտն!BF10+Գեղարքունիքի!BF10+Արմավիր!BF10+'Արարատի և Վայոց ձոր'!BF10+Տավուշ!BF9+Սյունիք!BF10)</f>
        <v>0</v>
      </c>
      <c r="BG11" s="56">
        <f>SUM('Երևան քաղաք'!BG10+Շիրակ!BG10+Կոտայք!BG10+Լոռի!BG10+Արագածոտն!BG10+Գեղարքունիքի!BG10+Արմավիր!BG10+'Արարատի և Վայոց ձոր'!BG10+Տավուշ!BG9+Սյունիք!BG10)</f>
        <v>0</v>
      </c>
      <c r="BH11" s="56">
        <f>SUM('Երևան քաղաք'!BH10+Շիրակ!BH10+Կոտայք!BH10+Լոռի!BH10+Արագածոտն!BH10+Գեղարքունիքի!BH10+Արմավիր!BH10+'Արարատի և Վայոց ձոր'!BH10+Տավուշ!BH9+Սյունիք!BH10)</f>
        <v>0</v>
      </c>
      <c r="BI11" s="56">
        <f>SUM('Երևան քաղաք'!BI10+Շիրակ!BI10+Կոտայք!BI10+Լոռի!BI10+Արագածոտն!BI10+Գեղարքունիքի!BI10+Արմավիր!BI10+'Արարատի և Վայոց ձոր'!BI10+Տավուշ!BI9+Սյունիք!BI10)</f>
        <v>0</v>
      </c>
      <c r="BJ11" s="56">
        <f>SUM('Երևան քաղաք'!BJ10+Շիրակ!BJ10+Կոտայք!BJ10+Լոռի!BJ10+Արագածոտն!BJ10+Գեղարքունիքի!BJ10+Արմավիր!BJ10+'Արարատի և Վայոց ձոր'!BJ10+Տավուշ!BJ9+Սյունիք!BJ10)</f>
        <v>0</v>
      </c>
      <c r="BK11" s="56">
        <f>SUM('Երևան քաղաք'!BK10+Շիրակ!BK10+Կոտայք!BK10+Լոռի!BK10+Արագածոտն!BK10+Գեղարքունիքի!BK10+Արմավիր!BK10+'Արարատի և Վայոց ձոր'!BK10+Տավուշ!BK9+Սյունիք!BK10)</f>
        <v>0</v>
      </c>
      <c r="BL11" s="56">
        <f>SUM('Երևան քաղաք'!BL10+Շիրակ!BL10+Կոտայք!BL10+Լոռի!BL10+Արագածոտն!BL10+Գեղարքունիքի!BL10+Արմավիր!BL10+'Արարատի և Վայոց ձոր'!BL10+Տավուշ!BL9+Սյունիք!BL10)</f>
        <v>0</v>
      </c>
      <c r="BM11" s="56">
        <f>SUM('Երևան քաղաք'!BM10+Շիրակ!BM10+Կոտայք!BM10+Լոռի!BM10+Արագածոտն!BM10+Գեղարքունիքի!BM10+Արմավիր!BM10+'Արարատի և Վայոց ձոր'!BM10+Տավուշ!BM9+Սյունիք!BM10)</f>
        <v>0</v>
      </c>
      <c r="BN11" s="56">
        <f>SUM('Երևան քաղաք'!BN10+Շիրակ!BN10+Կոտայք!BN10+Լոռի!BN10+Արագածոտն!BN10+Գեղարքունիքի!BN10+Արմավիր!BN10+'Արարատի և Վայոց ձոր'!BN10+Տավուշ!BN9+Սյունիք!BN10)</f>
        <v>0</v>
      </c>
      <c r="BO11" s="56">
        <f>SUM('Երևան քաղաք'!BO10+Շիրակ!BO10+Կոտայք!BO10+Լոռի!BO10+Արագածոտն!BO10+Գեղարքունիքի!BO10+Արմավիր!BO10+'Արարատի և Վայոց ձոր'!BO10+Տավուշ!BO9+Սյունիք!BO10)</f>
        <v>0</v>
      </c>
      <c r="BP11" s="56">
        <f>SUM('Երևան քաղաք'!BP10+Շիրակ!BP10+Կոտայք!BP10+Լոռի!BP10+Արագածոտն!BP10+Գեղարքունիքի!BP10+Արմավիր!BP10+'Արարատի և Վայոց ձոր'!BP10+Տավուշ!BP9+Սյունիք!BP10)</f>
        <v>0</v>
      </c>
      <c r="BQ11" s="56">
        <f>SUM('Երևան քաղաք'!BQ10+Շիրակ!BQ10+Կոտայք!BQ10+Լոռի!BQ10+Արագածոտն!BQ10+Գեղարքունիքի!BQ10+Արմավիր!BQ10+'Արարատի և Վայոց ձոր'!BQ10+Տավուշ!BQ9+Սյունիք!BQ10)</f>
        <v>0</v>
      </c>
      <c r="BR11" s="56">
        <f>SUM('Երևան քաղաք'!BR10+Շիրակ!BR10+Կոտայք!BR10+Լոռի!BR10+Արագածոտն!BR10+Գեղարքունիքի!BR10+Արմավիր!BR10+'Արարատի և Վայոց ձոր'!BR10+Տավուշ!BR9+Սյունիք!BR10)</f>
        <v>0</v>
      </c>
      <c r="BS11" s="56">
        <f>SUM('Երևան քաղաք'!BS10+Շիրակ!BS10+Կոտայք!BS10+Լոռի!BS10+Արագածոտն!BS10+Գեղարքունիքի!BS10+Արմավիր!BS10+'Արարատի և Վայոց ձոր'!BS10+Տավուշ!BS9+Սյունիք!BS10)</f>
        <v>0</v>
      </c>
      <c r="BT11" s="56">
        <f>SUM('Երևան քաղաք'!BT10+Շիրակ!BT10+Կոտայք!BT10+Լոռի!BT10+Արագածոտն!BT10+Գեղարքունիքի!BT10+Արմավիր!BT10+'Արարատի և Վայոց ձոր'!BT10+Տավուշ!BT9+Սյունիք!BT10)</f>
        <v>0</v>
      </c>
      <c r="BU11" s="56">
        <f>SUM('Երևան քաղաք'!BU10+Շիրակ!BU10+Կոտայք!BU10+Լոռի!BU10+Արագածոտն!BU10+Գեղարքունիքի!BU10+Արմավիր!BU10+'Արարատի և Վայոց ձոր'!BU10+Տավուշ!BU9+Սյունիք!BU10)</f>
        <v>0</v>
      </c>
      <c r="BV11" s="56">
        <f>SUM('Երևան քաղաք'!BV10+Շիրակ!BV10+Կոտայք!BV10+Լոռի!BV10+Արագածոտն!BV10+Գեղարքունիքի!BV10+Արմավիր!BV10+'Արարատի և Վայոց ձոր'!BV10+Տավուշ!BV9+Սյունիք!BV10)</f>
        <v>0</v>
      </c>
      <c r="BW11" s="56">
        <f>SUM('Երևան քաղաք'!BW10+Շիրակ!BW10+Կոտայք!BW10+Լոռի!BW10+Արագածոտն!BW10+Գեղարքունիքի!BW10+Արմավիր!BW10+'Արարատի և Վայոց ձոր'!BW10+Տավուշ!BW9+Սյունիք!BW10)</f>
        <v>0</v>
      </c>
      <c r="BX11" s="56">
        <f>SUM('Երևան քաղաք'!BX10+Շիրակ!BX10+Կոտայք!BX10+Լոռի!BX10+Արագածոտն!BX10+Գեղարքունիքի!BX10+Արմավիր!BX10+'Արարատի և Վայոց ձոր'!BX10+Տավուշ!BX9+Սյունիք!BX10)</f>
        <v>0</v>
      </c>
      <c r="BY11" s="56">
        <f>SUM('Երևան քաղաք'!BY10+Շիրակ!BY10+Կոտայք!BY10+Լոռի!BY10+Արագածոտն!BY10+Գեղարքունիքի!BY10+Արմավիր!BY10+'Արարատի և Վայոց ձոր'!BY10+Տավուշ!BY9+Սյունիք!BY10)</f>
        <v>0</v>
      </c>
      <c r="BZ11" s="56">
        <f>SUM('Երևան քաղաք'!BZ10+Շիրակ!BZ10+Կոտայք!BZ10+Լոռի!BZ10+Արագածոտն!BZ10+Գեղարքունիքի!BZ10+Արմավիր!BZ10+'Արարատի և Վայոց ձոր'!BZ10+Տավուշ!BZ9+Սյունիք!BZ10)</f>
        <v>0</v>
      </c>
      <c r="CA11" s="56"/>
      <c r="CB11" s="133">
        <f t="shared" si="0"/>
        <v>0</v>
      </c>
      <c r="CC11" s="134">
        <f t="shared" si="1"/>
        <v>0</v>
      </c>
      <c r="CD11" s="134">
        <f t="shared" si="2"/>
        <v>0</v>
      </c>
      <c r="CE11" s="134">
        <f t="shared" si="3"/>
        <v>0</v>
      </c>
      <c r="CF11" s="134">
        <f t="shared" si="17"/>
        <v>0</v>
      </c>
      <c r="CG11" s="134">
        <f t="shared" si="18"/>
        <v>0</v>
      </c>
      <c r="CH11" s="134">
        <f t="shared" si="4"/>
        <v>0</v>
      </c>
      <c r="CI11" s="134">
        <f t="shared" si="19"/>
        <v>0</v>
      </c>
      <c r="CJ11" s="134">
        <f t="shared" si="5"/>
        <v>0</v>
      </c>
      <c r="CK11" s="134">
        <f t="shared" si="6"/>
        <v>0</v>
      </c>
      <c r="CL11" s="134">
        <f t="shared" si="7"/>
        <v>0</v>
      </c>
      <c r="CM11" s="134">
        <f t="shared" si="8"/>
        <v>0</v>
      </c>
      <c r="CN11" s="135">
        <f t="shared" si="9"/>
        <v>0</v>
      </c>
      <c r="CO11" s="135">
        <f t="shared" si="10"/>
        <v>0</v>
      </c>
      <c r="CP11" s="135">
        <f t="shared" si="11"/>
        <v>0</v>
      </c>
      <c r="CQ11" s="135">
        <f t="shared" si="12"/>
        <v>0</v>
      </c>
      <c r="CR11" s="135">
        <f t="shared" si="13"/>
        <v>0</v>
      </c>
      <c r="CS11" s="135">
        <f t="shared" si="14"/>
        <v>0</v>
      </c>
      <c r="CT11" s="135">
        <f t="shared" si="15"/>
        <v>0</v>
      </c>
      <c r="CU11" s="135">
        <f t="shared" si="16"/>
        <v>0</v>
      </c>
    </row>
    <row r="12" spans="1:99" ht="20.100000000000001" customHeight="1" x14ac:dyDescent="0.3">
      <c r="A12" s="41" t="s">
        <v>4</v>
      </c>
      <c r="B12" s="39" t="s">
        <v>547</v>
      </c>
      <c r="C12" s="39">
        <v>107</v>
      </c>
      <c r="D12" s="56">
        <f>SUM('Երևան քաղաք'!D11+Շիրակ!D11+Կոտայք!D11+Լոռի!D11+Արագածոտն!D11+Գեղարքունիքի!D11+Արմավիր!D11+'Արարատի և Վայոց ձոր'!D11+Տավուշ!D10+Սյունիք!D11)</f>
        <v>0</v>
      </c>
      <c r="E12" s="56">
        <f>SUM('Երևան քաղաք'!E11+Շիրակ!E11+Կոտայք!E11+Լոռի!E11+Արագածոտն!E11+Գեղարքունիքի!E11+Արմավիր!E11+'Արարատի և Վայոց ձոր'!E11+Տավուշ!E10+Սյունիք!E11)</f>
        <v>0</v>
      </c>
      <c r="F12" s="56">
        <f>SUM('Երևան քաղաք'!F11+Շիրակ!F11+Կոտայք!F11+Լոռի!F11+Արագածոտն!F11+Գեղարքունիքի!F11+Արմավիր!F11+'Արարատի և Վայոց ձոր'!F11+Տավուշ!F10+Սյունիք!F11)</f>
        <v>0</v>
      </c>
      <c r="G12" s="56">
        <f>SUM('Երևան քաղաք'!G11+Շիրակ!G11+Կոտայք!G11+Լոռի!G11+Արագածոտն!G11+Գեղարքունիքի!G11+Արմավիր!G11+'Արարատի և Վայոց ձոր'!G11+Տավուշ!G10+Սյունիք!G11)</f>
        <v>0</v>
      </c>
      <c r="H12" s="56">
        <f>SUM('Երևան քաղաք'!H11+Շիրակ!H11+Կոտայք!H11+Լոռի!H11+Արագածոտն!H11+Գեղարքունիքի!H11+Արմավիր!H11+'Արարատի և Վայոց ձոր'!H11+Տավուշ!H10+Սյունիք!H11)</f>
        <v>0</v>
      </c>
      <c r="I12" s="56">
        <f>SUM('Երևան քաղաք'!I11+Շիրակ!I11+Կոտայք!I11+Լոռի!I11+Արագածոտն!I11+Գեղարքունիքի!I11+Արմավիր!I11+'Արարատի և Վայոց ձոր'!I11+Տավուշ!I10+Սյունիք!I11)</f>
        <v>0</v>
      </c>
      <c r="J12" s="56">
        <f>SUM('Երևան քաղաք'!J11+Շիրակ!J11+Կոտայք!J11+Լոռի!J11+Արագածոտն!J11+Գեղարքունիքի!J11+Արմավիր!J11+'Արարատի և Վայոց ձոր'!J11+Տավուշ!J10+Սյունիք!J11)</f>
        <v>0</v>
      </c>
      <c r="K12" s="56">
        <f>SUM('Երևան քաղաք'!K11+Շիրակ!K11+Կոտայք!K11+Լոռի!K11+Արագածոտն!K11+Գեղարքունիքի!K11+Արմավիր!K11+'Արարատի և Վայոց ձոր'!K11+Տավուշ!K10+Սյունիք!K11)</f>
        <v>0</v>
      </c>
      <c r="L12" s="56">
        <f>SUM('Երևան քաղաք'!L11+Շիրակ!L11+Կոտայք!L11+Լոռի!L11+Արագածոտն!L11+Գեղարքունիքի!L11+Արմավիր!L11+'Արարատի և Վայոց ձոր'!L11+Տավուշ!L10+Սյունիք!L11)</f>
        <v>0</v>
      </c>
      <c r="M12" s="56">
        <f>SUM('Երևան քաղաք'!M11+Շիրակ!M11+Կոտայք!M11+Լոռի!M11+Արագածոտն!M11+Գեղարքունիքի!M11+Արմավիր!M11+'Արարատի և Վայոց ձոր'!M11+Տավուշ!M10+Սյունիք!M11)</f>
        <v>0</v>
      </c>
      <c r="N12" s="56">
        <f>SUM('Երևան քաղաք'!N11+Շիրակ!N11+Կոտայք!N11+Լոռի!N11+Արագածոտն!N11+Գեղարքունիքի!N11+Արմավիր!N11+'Արարատի և Վայոց ձոր'!N11+Տավուշ!N10+Սյունիք!N11)</f>
        <v>0</v>
      </c>
      <c r="O12" s="56">
        <f>SUM('Երևան քաղաք'!O11+Շիրակ!O11+Կոտայք!O11+Լոռի!O11+Արագածոտն!O11+Գեղարքունիքի!O11+Արմավիր!O11+'Արարատի և Վայոց ձոր'!O11+Տավուշ!O10+Սյունիք!O11)</f>
        <v>0</v>
      </c>
      <c r="P12" s="56">
        <f>SUM('Երևան քաղաք'!P11+Շիրակ!P11+Կոտայք!P11+Լոռի!P11+Արագածոտն!P11+Գեղարքունիքի!P11+Արմավիր!P11+'Արարատի և Վայոց ձոր'!P11+Տավուշ!P10+Սյունիք!P11)</f>
        <v>0</v>
      </c>
      <c r="Q12" s="56">
        <f>SUM('Երևան քաղաք'!Q11+Շիրակ!Q11+Կոտայք!Q11+Լոռի!Q11+Արագածոտն!Q11+Գեղարքունիքի!Q11+Արմավիր!Q11+'Արարատի և Վայոց ձոր'!Q11+Տավուշ!Q10+Սյունիք!Q11)</f>
        <v>0</v>
      </c>
      <c r="R12" s="56">
        <f>SUM('Երևան քաղաք'!R11+Շիրակ!R11+Կոտայք!R11+Լոռի!R11+Արագածոտն!R11+Գեղարքունիքի!R11+Արմավիր!R11+'Արարատի և Վայոց ձոր'!R11+Տավուշ!R10+Սյունիք!R11)</f>
        <v>0</v>
      </c>
      <c r="S12" s="56">
        <f>SUM('Երևան քաղաք'!S11+Շիրակ!S11+Կոտայք!S11+Լոռի!S11+Արագածոտն!S11+Գեղարքունիքի!S11+Արմավիր!S11+'Արարատի և Վայոց ձոր'!S11+Տավուշ!S10+Սյունիք!S11)</f>
        <v>0</v>
      </c>
      <c r="T12" s="56">
        <f>SUM('Երևան քաղաք'!T11+Շիրակ!T11+Կոտայք!T11+Լոռի!T11+Արագածոտն!T11+Գեղարքունիքի!T11+Արմավիր!T11+'Արարատի և Վայոց ձոր'!T11+Տավուշ!T10+Սյունիք!T11)</f>
        <v>0</v>
      </c>
      <c r="U12" s="56">
        <f>SUM('Երևան քաղաք'!U11+Շիրակ!U11+Կոտայք!U11+Լոռի!U11+Արագածոտն!U11+Գեղարքունիքի!U11+Արմավիր!U11+'Արարատի և Վայոց ձոր'!U11+Տավուշ!U10+Սյունիք!U11)</f>
        <v>0</v>
      </c>
      <c r="V12" s="56">
        <f>SUM('Երևան քաղաք'!V11+Շիրակ!V11+Կոտայք!V11+Լոռի!V11+Արագածոտն!V11+Գեղարքունիքի!V11+Արմավիր!V11+'Արարատի և Վայոց ձոր'!V11+Տավուշ!V10+Սյունիք!V11)</f>
        <v>0</v>
      </c>
      <c r="W12" s="56">
        <f>SUM('Երևան քաղաք'!W11+Շիրակ!W11+Կոտայք!W11+Լոռի!W11+Արագածոտն!W11+Գեղարքունիքի!W11+Արմավիր!W11+'Արարատի և Վայոց ձոր'!W11+Տավուշ!W10+Սյունիք!W11)</f>
        <v>0</v>
      </c>
      <c r="X12" s="56">
        <f>SUM('Երևան քաղաք'!X11+Շիրակ!X11+Կոտայք!X11+Լոռի!X11+Արագածոտն!X11+Գեղարքունիքի!X11+Արմավիր!X11+'Արարատի և Վայոց ձոր'!X11+Տավուշ!X10+Սյունիք!X11)</f>
        <v>0</v>
      </c>
      <c r="Y12" s="56">
        <f>SUM('Երևան քաղաք'!Y11+Շիրակ!Y11+Կոտայք!Y11+Լոռի!Y11+Արագածոտն!Y11+Գեղարքունիքի!Y11+Արմավիր!Y11+'Արարատի և Վայոց ձոր'!Y11+Տավուշ!Y10+Սյունիք!Y11)</f>
        <v>0</v>
      </c>
      <c r="Z12" s="56">
        <f>SUM('Երևան քաղաք'!Z11+Շիրակ!Z11+Կոտայք!Z11+Լոռի!Z11+Արագածոտն!Z11+Գեղարքունիքի!Z11+Արմավիր!Z11+'Արարատի և Վայոց ձոր'!Z11+Տավուշ!Z10+Սյունիք!Z11)</f>
        <v>0</v>
      </c>
      <c r="AA12" s="56">
        <f>SUM('Երևան քաղաք'!AA11+Շիրակ!AA11+Կոտայք!AA11+Լոռի!AA11+Արագածոտն!AA11+Գեղարքունիքի!AA11+Արմավիր!AA11+'Արարատի և Վայոց ձոր'!AA11+Տավուշ!AA10+Սյունիք!AA11)</f>
        <v>0</v>
      </c>
      <c r="AB12" s="56">
        <f>SUM('Երևան քաղաք'!AB11+Շիրակ!AB11+Կոտայք!AB11+Լոռի!AB11+Արագածոտն!AB11+Գեղարքունիքի!AB11+Արմավիր!AB11+'Արարատի և Վայոց ձոր'!AB11+Տավուշ!AB10+Սյունիք!AB11)</f>
        <v>0</v>
      </c>
      <c r="AC12" s="56">
        <f>SUM('Երևան քաղաք'!AC11+Շիրակ!AC11+Կոտայք!AC11+Լոռի!AC11+Արագածոտն!AC11+Գեղարքունիքի!AC11+Արմավիր!AC11+'Արարատի և Վայոց ձոր'!AC11+Տավուշ!AC10+Սյունիք!AC11)</f>
        <v>0</v>
      </c>
      <c r="AD12" s="56">
        <f>SUM('Երևան քաղաք'!AD11+Շիրակ!AD11+Կոտայք!AD11+Լոռի!AD11+Արագածոտն!AD11+Գեղարքունիքի!AD11+Արմավիր!AD11+'Արարատի և Վայոց ձոր'!AD11+Տավուշ!AD10+Սյունիք!AD11)</f>
        <v>0</v>
      </c>
      <c r="AE12" s="56">
        <f>SUM('Երևան քաղաք'!AE11+Շիրակ!AE11+Կոտայք!AE11+Լոռի!AE11+Արագածոտն!AE11+Գեղարքունիքի!AE11+Արմավիր!AE11+'Արարատի և Վայոց ձոր'!AE11+Տավուշ!AE10+Սյունիք!AE11)</f>
        <v>0</v>
      </c>
      <c r="AF12" s="56">
        <f>SUM('Երևան քաղաք'!AF11+Շիրակ!AF11+Կոտայք!AF11+Լոռի!AF11+Արագածոտն!AF11+Գեղարքունիքի!AF11+Արմավիր!AF11+'Արարատի և Վայոց ձոր'!AF11+Տավուշ!AF10+Սյունիք!AF11)</f>
        <v>0</v>
      </c>
      <c r="AG12" s="56">
        <f>SUM('Երևան քաղաք'!AG11+Շիրակ!AG11+Կոտայք!AG11+Լոռի!AG11+Արագածոտն!AG11+Գեղարքունիքի!AG11+Արմավիր!AG11+'Արարատի և Վայոց ձոր'!AG11+Տավուշ!AG10+Սյունիք!AG11)</f>
        <v>0</v>
      </c>
      <c r="AH12" s="56">
        <f>SUM('Երևան քաղաք'!AH11+Շիրակ!AH11+Կոտայք!AH11+Լոռի!AH11+Արագածոտն!AH11+Գեղարքունիքի!AH11+Արմավիր!AH11+'Արարատի և Վայոց ձոր'!AH11+Տավուշ!AH10+Սյունիք!AH11)</f>
        <v>0</v>
      </c>
      <c r="AI12" s="56">
        <f>SUM('Երևան քաղաք'!AI11+Շիրակ!AI11+Կոտայք!AI11+Լոռի!AI11+Արագածոտն!AI11+Գեղարքունիքի!AI11+Արմավիր!AI11+'Արարատի և Վայոց ձոր'!AI11+Տավուշ!AI10+Սյունիք!AI11)</f>
        <v>0</v>
      </c>
      <c r="AJ12" s="56">
        <f>SUM('Երևան քաղաք'!AJ11+Շիրակ!AJ11+Կոտայք!AJ11+Լոռի!AJ11+Արագածոտն!AJ11+Գեղարքունիքի!AJ11+Արմավիր!AJ11+'Արարատի և Վայոց ձոր'!AJ11+Տավուշ!AJ10+Սյունիք!AJ11)</f>
        <v>0</v>
      </c>
      <c r="AK12" s="56">
        <f>SUM('Երևան քաղաք'!AK11+Շիրակ!AK11+Կոտայք!AK11+Լոռի!AK11+Արագածոտն!AK11+Գեղարքունիքի!AK11+Արմավիր!AK11+'Արարատի և Վայոց ձոր'!AK11+Տավուշ!AK10+Սյունիք!AK11)</f>
        <v>0</v>
      </c>
      <c r="AL12" s="56">
        <f>SUM('Երևան քաղաք'!AL11+Շիրակ!AL11+Կոտայք!AL11+Լոռի!AL11+Արագածոտն!AL11+Գեղարքունիքի!AL11+Արմավիր!AL11+'Արարատի և Վայոց ձոր'!AL11+Տավուշ!AL10+Սյունիք!AL11)</f>
        <v>0</v>
      </c>
      <c r="AM12" s="56">
        <f>SUM('Երևան քաղաք'!AM11+Շիրակ!AM11+Կոտայք!AM11+Լոռի!AM11+Արագածոտն!AM11+Գեղարքունիքի!AM11+Արմավիր!AM11+'Արարատի և Վայոց ձոր'!AM11+Տավուշ!AM10+Սյունիք!AM11)</f>
        <v>0</v>
      </c>
      <c r="AN12" s="56">
        <f>SUM('Երևան քաղաք'!AN11+Շիրակ!AN11+Կոտայք!AN11+Լոռի!AN11+Արագածոտն!AN11+Գեղարքունիքի!AN11+Արմավիր!AN11+'Արարատի և Վայոց ձոր'!AN11+Տավուշ!AN10+Սյունիք!AN11)</f>
        <v>0</v>
      </c>
      <c r="AO12" s="56">
        <f>SUM('Երևան քաղաք'!AO11+Շիրակ!AO11+Կոտայք!AO11+Լոռի!AO11+Արագածոտն!AO11+Գեղարքունիքի!AO11+Արմավիր!AO11+'Արարատի և Վայոց ձոր'!AO11+Տավուշ!AO10+Սյունիք!AO11)</f>
        <v>0</v>
      </c>
      <c r="AP12" s="56">
        <f>SUM('Երևան քաղաք'!AP11+Շիրակ!AP11+Կոտայք!AP11+Լոռի!AP11+Արագածոտն!AP11+Գեղարքունիքի!AP11+Արմավիր!AP11+'Արարատի և Վայոց ձոր'!AP11+Տավուշ!AP10+Սյունիք!AP11)</f>
        <v>0</v>
      </c>
      <c r="AQ12" s="56">
        <f>SUM('Երևան քաղաք'!AQ11+Շիրակ!AQ11+Կոտայք!AQ11+Լոռի!AQ11+Արագածոտն!AQ11+Գեղարքունիքի!AQ11+Արմավիր!AQ11+'Արարատի և Վայոց ձոր'!AQ11+Տավուշ!AQ10+Սյունիք!AQ11)</f>
        <v>0</v>
      </c>
      <c r="AR12" s="56">
        <f>SUM('Երևան քաղաք'!AR11+Շիրակ!AR11+Կոտայք!AR11+Լոռի!AR11+Արագածոտն!AR11+Գեղարքունիքի!AR11+Արմավիր!AR11+'Արարատի և Վայոց ձոր'!AR11+Տավուշ!AR10+Սյունիք!AR11)</f>
        <v>0</v>
      </c>
      <c r="AS12" s="56">
        <f>SUM('Երևան քաղաք'!AS11+Շիրակ!AS11+Կոտայք!AS11+Լոռի!AS11+Արագածոտն!AS11+Գեղարքունիքի!AS11+Արմավիր!AS11+'Արարատի և Վայոց ձոր'!AS11+Տավուշ!AS10+Սյունիք!AS11)</f>
        <v>0</v>
      </c>
      <c r="AT12" s="56">
        <f>SUM('Երևան քաղաք'!AT11+Շիրակ!AT11+Կոտայք!AT11+Լոռի!AT11+Արագածոտն!AT11+Գեղարքունիքի!AT11+Արմավիր!AT11+'Արարատի և Վայոց ձոր'!AT11+Տավուշ!AT10+Սյունիք!AT11)</f>
        <v>0</v>
      </c>
      <c r="AU12" s="56">
        <f>SUM('Երևան քաղաք'!AU11+Շիրակ!AU11+Կոտայք!AU11+Լոռի!AU11+Արագածոտն!AU11+Գեղարքունիքի!AU11+Արմավիր!AU11+'Արարատի և Վայոց ձոր'!AU11+Տավուշ!AU10+Սյունիք!AU11)</f>
        <v>0</v>
      </c>
      <c r="AV12" s="56">
        <f>SUM('Երևան քաղաք'!AV11+Շիրակ!AV11+Կոտայք!AV11+Լոռի!AV11+Արագածոտն!AV11+Գեղարքունիքի!AV11+Արմավիր!AV11+'Արարատի և Վայոց ձոր'!AV11+Տավուշ!AV10+Սյունիք!AV11)</f>
        <v>0</v>
      </c>
      <c r="AW12" s="56">
        <f>SUM('Երևան քաղաք'!AW11+Շիրակ!AW11+Կոտայք!AW11+Լոռի!AW11+Արագածոտն!AW11+Գեղարքունիքի!AW11+Արմավիր!AW11+'Արարատի և Վայոց ձոր'!AW11+Տավուշ!AW10+Սյունիք!AW11)</f>
        <v>0</v>
      </c>
      <c r="AX12" s="56">
        <f>SUM('Երևան քաղաք'!AX11+Շիրակ!AX11+Կոտայք!AX11+Լոռի!AX11+Արագածոտն!AX11+Գեղարքունիքի!AX11+Արմավիր!AX11+'Արարատի և Վայոց ձոր'!AX11+Տավուշ!AX10+Սյունիք!AX11)</f>
        <v>0</v>
      </c>
      <c r="AY12" s="56">
        <f>SUM('Երևան քաղաք'!AY11+Շիրակ!AY11+Կոտայք!AY11+Լոռի!AY11+Արագածոտն!AY11+Գեղարքունիքի!AY11+Արմավիր!AY11+'Արարատի և Վայոց ձոր'!AY11+Տավուշ!AY10+Սյունիք!AY11)</f>
        <v>0</v>
      </c>
      <c r="AZ12" s="56">
        <f>SUM('Երևան քաղաք'!AZ11+Շիրակ!AZ11+Կոտայք!AZ11+Լոռի!AZ11+Արագածոտն!AZ11+Գեղարքունիքի!AZ11+Արմավիր!AZ11+'Արարատի և Վայոց ձոր'!AZ11+Տավուշ!AZ10+Սյունիք!AZ11)</f>
        <v>0</v>
      </c>
      <c r="BA12" s="56">
        <f>SUM('Երևան քաղաք'!BA11+Շիրակ!BA11+Կոտայք!BA11+Լոռի!BA11+Արագածոտն!BA11+Գեղարքունիքի!BA11+Արմավիր!BA11+'Արարատի և Վայոց ձոր'!BA11+Տավուշ!BA10+Սյունիք!BA11)</f>
        <v>0</v>
      </c>
      <c r="BB12" s="56">
        <f>SUM('Երևան քաղաք'!BB11+Շիրակ!BB11+Կոտայք!BB11+Լոռի!BB11+Արագածոտն!BB11+Գեղարքունիքի!BB11+Արմավիր!BB11+'Արարատի և Վայոց ձոր'!BB11+Տավուշ!BB10+Սյունիք!BB11)</f>
        <v>0</v>
      </c>
      <c r="BC12" s="56">
        <f>SUM('Երևան քաղաք'!BC11+Շիրակ!BC11+Կոտայք!BC11+Լոռի!BC11+Արագածոտն!BC11+Գեղարքունիքի!BC11+Արմավիր!BC11+'Արարատի և Վայոց ձոր'!BC11+Տավուշ!BC10+Սյունիք!BC11)</f>
        <v>0</v>
      </c>
      <c r="BD12" s="56">
        <f>SUM('Երևան քաղաք'!BD11+Շիրակ!BD11+Կոտայք!BD11+Լոռի!BD11+Արագածոտն!BD11+Գեղարքունիքի!BD11+Արմավիր!BD11+'Արարատի և Վայոց ձոր'!BD11+Տավուշ!BD10+Սյունիք!BD11)</f>
        <v>0</v>
      </c>
      <c r="BE12" s="56">
        <f>SUM('Երևան քաղաք'!BE11+Շիրակ!BE11+Կոտայք!BE11+Լոռի!BE11+Արագածոտն!BE11+Գեղարքունիքի!BE11+Արմավիր!BE11+'Արարատի և Վայոց ձոր'!BE11+Տավուշ!BE10+Սյունիք!BE11)</f>
        <v>0</v>
      </c>
      <c r="BF12" s="56">
        <f>SUM('Երևան քաղաք'!BF11+Շիրակ!BF11+Կոտայք!BF11+Լոռի!BF11+Արագածոտն!BF11+Գեղարքունիքի!BF11+Արմավիր!BF11+'Արարատի և Վայոց ձոր'!BF11+Տավուշ!BF10+Սյունիք!BF11)</f>
        <v>0</v>
      </c>
      <c r="BG12" s="56">
        <f>SUM('Երևան քաղաք'!BG11+Շիրակ!BG11+Կոտայք!BG11+Լոռի!BG11+Արագածոտն!BG11+Գեղարքունիքի!BG11+Արմավիր!BG11+'Արարատի և Վայոց ձոր'!BG11+Տավուշ!BG10+Սյունիք!BG11)</f>
        <v>0</v>
      </c>
      <c r="BH12" s="56">
        <f>SUM('Երևան քաղաք'!BH11+Շիրակ!BH11+Կոտայք!BH11+Լոռի!BH11+Արագածոտն!BH11+Գեղարքունիքի!BH11+Արմավիր!BH11+'Արարատի և Վայոց ձոր'!BH11+Տավուշ!BH10+Սյունիք!BH11)</f>
        <v>0</v>
      </c>
      <c r="BI12" s="56">
        <f>SUM('Երևան քաղաք'!BI11+Շիրակ!BI11+Կոտայք!BI11+Լոռի!BI11+Արագածոտն!BI11+Գեղարքունիքի!BI11+Արմավիր!BI11+'Արարատի և Վայոց ձոր'!BI11+Տավուշ!BI10+Սյունիք!BI11)</f>
        <v>0</v>
      </c>
      <c r="BJ12" s="56">
        <f>SUM('Երևան քաղաք'!BJ11+Շիրակ!BJ11+Կոտայք!BJ11+Լոռի!BJ11+Արագածոտն!BJ11+Գեղարքունիքի!BJ11+Արմավիր!BJ11+'Արարատի և Վայոց ձոր'!BJ11+Տավուշ!BJ10+Սյունիք!BJ11)</f>
        <v>0</v>
      </c>
      <c r="BK12" s="56">
        <f>SUM('Երևան քաղաք'!BK11+Շիրակ!BK11+Կոտայք!BK11+Լոռի!BK11+Արագածոտն!BK11+Գեղարքունիքի!BK11+Արմավիր!BK11+'Արարատի և Վայոց ձոր'!BK11+Տավուշ!BK10+Սյունիք!BK11)</f>
        <v>0</v>
      </c>
      <c r="BL12" s="56">
        <f>SUM('Երևան քաղաք'!BL11+Շիրակ!BL11+Կոտայք!BL11+Լոռի!BL11+Արագածոտն!BL11+Գեղարքունիքի!BL11+Արմավիր!BL11+'Արարատի և Վայոց ձոր'!BL11+Տավուշ!BL10+Սյունիք!BL11)</f>
        <v>0</v>
      </c>
      <c r="BM12" s="56">
        <f>SUM('Երևան քաղաք'!BM11+Շիրակ!BM11+Կոտայք!BM11+Լոռի!BM11+Արագածոտն!BM11+Գեղարքունիքի!BM11+Արմավիր!BM11+'Արարատի և Վայոց ձոր'!BM11+Տավուշ!BM10+Սյունիք!BM11)</f>
        <v>0</v>
      </c>
      <c r="BN12" s="56">
        <f>SUM('Երևան քաղաք'!BN11+Շիրակ!BN11+Կոտայք!BN11+Լոռի!BN11+Արագածոտն!BN11+Գեղարքունիքի!BN11+Արմավիր!BN11+'Արարատի և Վայոց ձոր'!BN11+Տավուշ!BN10+Սյունիք!BN11)</f>
        <v>0</v>
      </c>
      <c r="BO12" s="56">
        <f>SUM('Երևան քաղաք'!BO11+Շիրակ!BO11+Կոտայք!BO11+Լոռի!BO11+Արագածոտն!BO11+Գեղարքունիքի!BO11+Արմավիր!BO11+'Արարատի և Վայոց ձոր'!BO11+Տավուշ!BO10+Սյունիք!BO11)</f>
        <v>0</v>
      </c>
      <c r="BP12" s="56">
        <f>SUM('Երևան քաղաք'!BP11+Շիրակ!BP11+Կոտայք!BP11+Լոռի!BP11+Արագածոտն!BP11+Գեղարքունիքի!BP11+Արմավիր!BP11+'Արարատի և Վայոց ձոր'!BP11+Տավուշ!BP10+Սյունիք!BP11)</f>
        <v>0</v>
      </c>
      <c r="BQ12" s="56">
        <f>SUM('Երևան քաղաք'!BQ11+Շիրակ!BQ11+Կոտայք!BQ11+Լոռի!BQ11+Արագածոտն!BQ11+Գեղարքունիքի!BQ11+Արմավիր!BQ11+'Արարատի և Վայոց ձոր'!BQ11+Տավուշ!BQ10+Սյունիք!BQ11)</f>
        <v>0</v>
      </c>
      <c r="BR12" s="56">
        <f>SUM('Երևան քաղաք'!BR11+Շիրակ!BR11+Կոտայք!BR11+Լոռի!BR11+Արագածոտն!BR11+Գեղարքունիքի!BR11+Արմավիր!BR11+'Արարատի և Վայոց ձոր'!BR11+Տավուշ!BR10+Սյունիք!BR11)</f>
        <v>0</v>
      </c>
      <c r="BS12" s="56">
        <f>SUM('Երևան քաղաք'!BS11+Շիրակ!BS11+Կոտայք!BS11+Լոռի!BS11+Արագածոտն!BS11+Գեղարքունիքի!BS11+Արմավիր!BS11+'Արարատի և Վայոց ձոր'!BS11+Տավուշ!BS10+Սյունիք!BS11)</f>
        <v>0</v>
      </c>
      <c r="BT12" s="56">
        <f>SUM('Երևան քաղաք'!BT11+Շիրակ!BT11+Կոտայք!BT11+Լոռի!BT11+Արագածոտն!BT11+Գեղարքունիքի!BT11+Արմավիր!BT11+'Արարատի և Վայոց ձոր'!BT11+Տավուշ!BT10+Սյունիք!BT11)</f>
        <v>0</v>
      </c>
      <c r="BU12" s="56">
        <f>SUM('Երևան քաղաք'!BU11+Շիրակ!BU11+Կոտայք!BU11+Լոռի!BU11+Արագածոտն!BU11+Գեղարքունիքի!BU11+Արմավիր!BU11+'Արարատի և Վայոց ձոր'!BU11+Տավուշ!BU10+Սյունիք!BU11)</f>
        <v>0</v>
      </c>
      <c r="BV12" s="56">
        <f>SUM('Երևան քաղաք'!BV11+Շիրակ!BV11+Կոտայք!BV11+Լոռի!BV11+Արագածոտն!BV11+Գեղարքունիքի!BV11+Արմավիր!BV11+'Արարատի և Վայոց ձոր'!BV11+Տավուշ!BV10+Սյունիք!BV11)</f>
        <v>0</v>
      </c>
      <c r="BW12" s="56">
        <f>SUM('Երևան քաղաք'!BW11+Շիրակ!BW11+Կոտայք!BW11+Լոռի!BW11+Արագածոտն!BW11+Գեղարքունիքի!BW11+Արմավիր!BW11+'Արարատի և Վայոց ձոր'!BW11+Տավուշ!BW10+Սյունիք!BW11)</f>
        <v>0</v>
      </c>
      <c r="BX12" s="56">
        <f>SUM('Երևան քաղաք'!BX11+Շիրակ!BX11+Կոտայք!BX11+Լոռի!BX11+Արագածոտն!BX11+Գեղարքունիքի!BX11+Արմավիր!BX11+'Արարատի և Վայոց ձոր'!BX11+Տավուշ!BX10+Սյունիք!BX11)</f>
        <v>0</v>
      </c>
      <c r="BY12" s="56">
        <f>SUM('Երևան քաղաք'!BY11+Շիրակ!BY11+Կոտայք!BY11+Լոռի!BY11+Արագածոտն!BY11+Գեղարքունիքի!BY11+Արմավիր!BY11+'Արարատի և Վայոց ձոր'!BY11+Տավուշ!BY10+Սյունիք!BY11)</f>
        <v>0</v>
      </c>
      <c r="BZ12" s="56">
        <f>SUM('Երևան քաղաք'!BZ11+Շիրակ!BZ11+Կոտայք!BZ11+Լոռի!BZ11+Արագածոտն!BZ11+Գեղարքունիքի!BZ11+Արմավիր!BZ11+'Արարատի և Վայոց ձոր'!BZ11+Տավուշ!BZ10+Սյունիք!BZ11)</f>
        <v>0</v>
      </c>
      <c r="CA12" s="56"/>
      <c r="CB12" s="133">
        <f t="shared" si="0"/>
        <v>0</v>
      </c>
      <c r="CC12" s="134">
        <f t="shared" si="1"/>
        <v>0</v>
      </c>
      <c r="CD12" s="134">
        <f t="shared" si="2"/>
        <v>0</v>
      </c>
      <c r="CE12" s="134">
        <f t="shared" si="3"/>
        <v>0</v>
      </c>
      <c r="CF12" s="134">
        <f t="shared" si="17"/>
        <v>0</v>
      </c>
      <c r="CG12" s="134">
        <f t="shared" si="18"/>
        <v>0</v>
      </c>
      <c r="CH12" s="134">
        <f t="shared" si="4"/>
        <v>0</v>
      </c>
      <c r="CI12" s="134">
        <f t="shared" si="19"/>
        <v>0</v>
      </c>
      <c r="CJ12" s="134">
        <f t="shared" si="5"/>
        <v>0</v>
      </c>
      <c r="CK12" s="134">
        <f t="shared" si="6"/>
        <v>0</v>
      </c>
      <c r="CL12" s="134">
        <f t="shared" si="7"/>
        <v>0</v>
      </c>
      <c r="CM12" s="134">
        <f t="shared" si="8"/>
        <v>0</v>
      </c>
      <c r="CN12" s="135">
        <f t="shared" si="9"/>
        <v>0</v>
      </c>
      <c r="CO12" s="135">
        <f t="shared" si="10"/>
        <v>0</v>
      </c>
      <c r="CP12" s="135">
        <f t="shared" si="11"/>
        <v>0</v>
      </c>
      <c r="CQ12" s="135">
        <f t="shared" si="12"/>
        <v>0</v>
      </c>
      <c r="CR12" s="135">
        <f t="shared" si="13"/>
        <v>0</v>
      </c>
      <c r="CS12" s="135">
        <f t="shared" si="14"/>
        <v>0</v>
      </c>
      <c r="CT12" s="135">
        <f t="shared" si="15"/>
        <v>0</v>
      </c>
      <c r="CU12" s="135">
        <f t="shared" si="16"/>
        <v>0</v>
      </c>
    </row>
    <row r="13" spans="1:99" ht="20.100000000000001" customHeight="1" x14ac:dyDescent="0.3">
      <c r="A13" s="41" t="s">
        <v>5</v>
      </c>
      <c r="B13" s="39" t="s">
        <v>412</v>
      </c>
      <c r="C13" s="39">
        <v>108</v>
      </c>
      <c r="D13" s="56">
        <f>SUM('Երևան քաղաք'!D12+Շիրակ!D12+Կոտայք!D12+Լոռի!D12+Արագածոտն!D12+Գեղարքունիքի!D12+Արմավիր!D12+'Արարատի և Վայոց ձոր'!D12+Տավուշ!D11+Սյունիք!D12)</f>
        <v>0</v>
      </c>
      <c r="E13" s="56">
        <f>SUM('Երևան քաղաք'!E12+Շիրակ!E12+Կոտայք!E12+Լոռի!E12+Արագածոտն!E12+Գեղարքունիքի!E12+Արմավիր!E12+'Արարատի և Վայոց ձոր'!E12+Տավուշ!E11+Սյունիք!E12)</f>
        <v>0</v>
      </c>
      <c r="F13" s="56">
        <f>SUM('Երևան քաղաք'!F12+Շիրակ!F12+Կոտայք!F12+Լոռի!F12+Արագածոտն!F12+Գեղարքունիքի!F12+Արմավիր!F12+'Արարատի և Վայոց ձոր'!F12+Տավուշ!F11+Սյունիք!F12)</f>
        <v>0</v>
      </c>
      <c r="G13" s="56">
        <f>SUM('Երևան քաղաք'!G12+Շիրակ!G12+Կոտայք!G12+Լոռի!G12+Արագածոտն!G12+Գեղարքունիքի!G12+Արմավիր!G12+'Արարատի և Վայոց ձոր'!G12+Տավուշ!G11+Սյունիք!G12)</f>
        <v>0</v>
      </c>
      <c r="H13" s="56">
        <f>SUM('Երևան քաղաք'!H12+Շիրակ!H12+Կոտայք!H12+Լոռի!H12+Արագածոտն!H12+Գեղարքունիքի!H12+Արմավիր!H12+'Արարատի և Վայոց ձոր'!H12+Տավուշ!H11+Սյունիք!H12)</f>
        <v>0</v>
      </c>
      <c r="I13" s="56">
        <f>SUM('Երևան քաղաք'!I12+Շիրակ!I12+Կոտայք!I12+Լոռի!I12+Արագածոտն!I12+Գեղարքունիքի!I12+Արմավիր!I12+'Արարատի և Վայոց ձոր'!I12+Տավուշ!I11+Սյունիք!I12)</f>
        <v>0</v>
      </c>
      <c r="J13" s="56">
        <f>SUM('Երևան քաղաք'!J12+Շիրակ!J12+Կոտայք!J12+Լոռի!J12+Արագածոտն!J12+Գեղարքունիքի!J12+Արմավիր!J12+'Արարատի և Վայոց ձոր'!J12+Տավուշ!J11+Սյունիք!J12)</f>
        <v>0</v>
      </c>
      <c r="K13" s="56">
        <f>SUM('Երևան քաղաք'!K12+Շիրակ!K12+Կոտայք!K12+Լոռի!K12+Արագածոտն!K12+Գեղարքունիքի!K12+Արմավիր!K12+'Արարատի և Վայոց ձոր'!K12+Տավուշ!K11+Սյունիք!K12)</f>
        <v>0</v>
      </c>
      <c r="L13" s="56">
        <f>SUM('Երևան քաղաք'!L12+Շիրակ!L12+Կոտայք!L12+Լոռի!L12+Արագածոտն!L12+Գեղարքունիքի!L12+Արմավիր!L12+'Արարատի և Վայոց ձոր'!L12+Տավուշ!L11+Սյունիք!L12)</f>
        <v>0</v>
      </c>
      <c r="M13" s="56">
        <f>SUM('Երևան քաղաք'!M12+Շիրակ!M12+Կոտայք!M12+Լոռի!M12+Արագածոտն!M12+Գեղարքունիքի!M12+Արմավիր!M12+'Արարատի և Վայոց ձոր'!M12+Տավուշ!M11+Սյունիք!M12)</f>
        <v>0</v>
      </c>
      <c r="N13" s="56">
        <f>SUM('Երևան քաղաք'!N12+Շիրակ!N12+Կոտայք!N12+Լոռի!N12+Արագածոտն!N12+Գեղարքունիքի!N12+Արմավիր!N12+'Արարատի և Վայոց ձոր'!N12+Տավուշ!N11+Սյունիք!N12)</f>
        <v>0</v>
      </c>
      <c r="O13" s="56">
        <f>SUM('Երևան քաղաք'!O12+Շիրակ!O12+Կոտայք!O12+Լոռի!O12+Արագածոտն!O12+Գեղարքունիքի!O12+Արմավիր!O12+'Արարատի և Վայոց ձոր'!O12+Տավուշ!O11+Սյունիք!O12)</f>
        <v>0</v>
      </c>
      <c r="P13" s="56">
        <f>SUM('Երևան քաղաք'!P12+Շիրակ!P12+Կոտայք!P12+Լոռի!P12+Արագածոտն!P12+Գեղարքունիքի!P12+Արմավիր!P12+'Արարատի և Վայոց ձոր'!P12+Տավուշ!P11+Սյունիք!P12)</f>
        <v>0</v>
      </c>
      <c r="Q13" s="56">
        <f>SUM('Երևան քաղաք'!Q12+Շիրակ!Q12+Կոտայք!Q12+Լոռի!Q12+Արագածոտն!Q12+Գեղարքունիքի!Q12+Արմավիր!Q12+'Արարատի և Վայոց ձոր'!Q12+Տավուշ!Q11+Սյունիք!Q12)</f>
        <v>0</v>
      </c>
      <c r="R13" s="56">
        <f>SUM('Երևան քաղաք'!R12+Շիրակ!R12+Կոտայք!R12+Լոռի!R12+Արագածոտն!R12+Գեղարքունիքի!R12+Արմավիր!R12+'Արարատի և Վայոց ձոր'!R12+Տավուշ!R11+Սյունիք!R12)</f>
        <v>0</v>
      </c>
      <c r="S13" s="56">
        <f>SUM('Երևան քաղաք'!S12+Շիրակ!S12+Կոտայք!S12+Լոռի!S12+Արագածոտն!S12+Գեղարքունիքի!S12+Արմավիր!S12+'Արարատի և Վայոց ձոր'!S12+Տավուշ!S11+Սյունիք!S12)</f>
        <v>0</v>
      </c>
      <c r="T13" s="56">
        <f>SUM('Երևան քաղաք'!T12+Շիրակ!T12+Կոտայք!T12+Լոռի!T12+Արագածոտն!T12+Գեղարքունիքի!T12+Արմավիր!T12+'Արարատի և Վայոց ձոր'!T12+Տավուշ!T11+Սյունիք!T12)</f>
        <v>0</v>
      </c>
      <c r="U13" s="56">
        <f>SUM('Երևան քաղաք'!U12+Շիրակ!U12+Կոտայք!U12+Լոռի!U12+Արագածոտն!U12+Գեղարքունիքի!U12+Արմավիր!U12+'Արարատի և Վայոց ձոր'!U12+Տավուշ!U11+Սյունիք!U12)</f>
        <v>0</v>
      </c>
      <c r="V13" s="56">
        <f>SUM('Երևան քաղաք'!V12+Շիրակ!V12+Կոտայք!V12+Լոռի!V12+Արագածոտն!V12+Գեղարքունիքի!V12+Արմավիր!V12+'Արարատի և Վայոց ձոր'!V12+Տավուշ!V11+Սյունիք!V12)</f>
        <v>0</v>
      </c>
      <c r="W13" s="56">
        <f>SUM('Երևան քաղաք'!W12+Շիրակ!W12+Կոտայք!W12+Լոռի!W12+Արագածոտն!W12+Գեղարքունիքի!W12+Արմավիր!W12+'Արարատի և Վայոց ձոր'!W12+Տավուշ!W11+Սյունիք!W12)</f>
        <v>0</v>
      </c>
      <c r="X13" s="56">
        <f>SUM('Երևան քաղաք'!X12+Շիրակ!X12+Կոտայք!X12+Լոռի!X12+Արագածոտն!X12+Գեղարքունիքի!X12+Արմավիր!X12+'Արարատի և Վայոց ձոր'!X12+Տավուշ!X11+Սյունիք!X12)</f>
        <v>0</v>
      </c>
      <c r="Y13" s="56">
        <f>SUM('Երևան քաղաք'!Y12+Շիրակ!Y12+Կոտայք!Y12+Լոռի!Y12+Արագածոտն!Y12+Գեղարքունիքի!Y12+Արմավիր!Y12+'Արարատի և Վայոց ձոր'!Y12+Տավուշ!Y11+Սյունիք!Y12)</f>
        <v>0</v>
      </c>
      <c r="Z13" s="56">
        <f>SUM('Երևան քաղաք'!Z12+Շիրակ!Z12+Կոտայք!Z12+Լոռի!Z12+Արագածոտն!Z12+Գեղարքունիքի!Z12+Արմավիր!Z12+'Արարատի և Վայոց ձոր'!Z12+Տավուշ!Z11+Սյունիք!Z12)</f>
        <v>0</v>
      </c>
      <c r="AA13" s="56">
        <f>SUM('Երևան քաղաք'!AA12+Շիրակ!AA12+Կոտայք!AA12+Լոռի!AA12+Արագածոտն!AA12+Գեղարքունիքի!AA12+Արմավիր!AA12+'Արարատի և Վայոց ձոր'!AA12+Տավուշ!AA11+Սյունիք!AA12)</f>
        <v>0</v>
      </c>
      <c r="AB13" s="56">
        <f>SUM('Երևան քաղաք'!AB12+Շիրակ!AB12+Կոտայք!AB12+Լոռի!AB12+Արագածոտն!AB12+Գեղարքունիքի!AB12+Արմավիր!AB12+'Արարատի և Վայոց ձոր'!AB12+Տավուշ!AB11+Սյունիք!AB12)</f>
        <v>0</v>
      </c>
      <c r="AC13" s="56">
        <f>SUM('Երևան քաղաք'!AC12+Շիրակ!AC12+Կոտայք!AC12+Լոռի!AC12+Արագածոտն!AC12+Գեղարքունիքի!AC12+Արմավիր!AC12+'Արարատի և Վայոց ձոր'!AC12+Տավուշ!AC11+Սյունիք!AC12)</f>
        <v>0</v>
      </c>
      <c r="AD13" s="56">
        <f>SUM('Երևան քաղաք'!AD12+Շիրակ!AD12+Կոտայք!AD12+Լոռի!AD12+Արագածոտն!AD12+Գեղարքունիքի!AD12+Արմավիր!AD12+'Արարատի և Վայոց ձոր'!AD12+Տավուշ!AD11+Սյունիք!AD12)</f>
        <v>0</v>
      </c>
      <c r="AE13" s="56">
        <f>SUM('Երևան քաղաք'!AE12+Շիրակ!AE12+Կոտայք!AE12+Լոռի!AE12+Արագածոտն!AE12+Գեղարքունիքի!AE12+Արմավիր!AE12+'Արարատի և Վայոց ձոր'!AE12+Տավուշ!AE11+Սյունիք!AE12)</f>
        <v>0</v>
      </c>
      <c r="AF13" s="56">
        <f>SUM('Երևան քաղաք'!AF12+Շիրակ!AF12+Կոտայք!AF12+Լոռի!AF12+Արագածոտն!AF12+Գեղարքունիքի!AF12+Արմավիր!AF12+'Արարատի և Վայոց ձոր'!AF12+Տավուշ!AF11+Սյունիք!AF12)</f>
        <v>0</v>
      </c>
      <c r="AG13" s="56">
        <f>SUM('Երևան քաղաք'!AG12+Շիրակ!AG12+Կոտայք!AG12+Լոռի!AG12+Արագածոտն!AG12+Գեղարքունիքի!AG12+Արմավիր!AG12+'Արարատի և Վայոց ձոր'!AG12+Տավուշ!AG11+Սյունիք!AG12)</f>
        <v>0</v>
      </c>
      <c r="AH13" s="56">
        <f>SUM('Երևան քաղաք'!AH12+Շիրակ!AH12+Կոտայք!AH12+Լոռի!AH12+Արագածոտն!AH12+Գեղարքունիքի!AH12+Արմավիր!AH12+'Արարատի և Վայոց ձոր'!AH12+Տավուշ!AH11+Սյունիք!AH12)</f>
        <v>0</v>
      </c>
      <c r="AI13" s="56">
        <f>SUM('Երևան քաղաք'!AI12+Շիրակ!AI12+Կոտայք!AI12+Լոռի!AI12+Արագածոտն!AI12+Գեղարքունիքի!AI12+Արմավիր!AI12+'Արարատի և Վայոց ձոր'!AI12+Տավուշ!AI11+Սյունիք!AI12)</f>
        <v>0</v>
      </c>
      <c r="AJ13" s="56">
        <f>SUM('Երևան քաղաք'!AJ12+Շիրակ!AJ12+Կոտայք!AJ12+Լոռի!AJ12+Արագածոտն!AJ12+Գեղարքունիքի!AJ12+Արմավիր!AJ12+'Արարատի և Վայոց ձոր'!AJ12+Տավուշ!AJ11+Սյունիք!AJ12)</f>
        <v>0</v>
      </c>
      <c r="AK13" s="56">
        <f>SUM('Երևան քաղաք'!AK12+Շիրակ!AK12+Կոտայք!AK12+Լոռի!AK12+Արագածոտն!AK12+Գեղարքունիքի!AK12+Արմավիր!AK12+'Արարատի և Վայոց ձոր'!AK12+Տավուշ!AK11+Սյունիք!AK12)</f>
        <v>0</v>
      </c>
      <c r="AL13" s="56">
        <f>SUM('Երևան քաղաք'!AL12+Շիրակ!AL12+Կոտայք!AL12+Լոռի!AL12+Արագածոտն!AL12+Գեղարքունիքի!AL12+Արմավիր!AL12+'Արարատի և Վայոց ձոր'!AL12+Տավուշ!AL11+Սյունիք!AL12)</f>
        <v>0</v>
      </c>
      <c r="AM13" s="56">
        <f>SUM('Երևան քաղաք'!AM12+Շիրակ!AM12+Կոտայք!AM12+Լոռի!AM12+Արագածոտն!AM12+Գեղարքունիքի!AM12+Արմավիր!AM12+'Արարատի և Վայոց ձոր'!AM12+Տավուշ!AM11+Սյունիք!AM12)</f>
        <v>0</v>
      </c>
      <c r="AN13" s="56">
        <f>SUM('Երևան քաղաք'!AN12+Շիրակ!AN12+Կոտայք!AN12+Լոռի!AN12+Արագածոտն!AN12+Գեղարքունիքի!AN12+Արմավիր!AN12+'Արարատի և Վայոց ձոր'!AN12+Տավուշ!AN11+Սյունիք!AN12)</f>
        <v>0</v>
      </c>
      <c r="AO13" s="56">
        <f>SUM('Երևան քաղաք'!AO12+Շիրակ!AO12+Կոտայք!AO12+Լոռի!AO12+Արագածոտն!AO12+Գեղարքունիքի!AO12+Արմավիր!AO12+'Արարատի և Վայոց ձոր'!AO12+Տավուշ!AO11+Սյունիք!AO12)</f>
        <v>0</v>
      </c>
      <c r="AP13" s="56">
        <f>SUM('Երևան քաղաք'!AP12+Շիրակ!AP12+Կոտայք!AP12+Լոռի!AP12+Արագածոտն!AP12+Գեղարքունիքի!AP12+Արմավիր!AP12+'Արարատի և Վայոց ձոր'!AP12+Տավուշ!AP11+Սյունիք!AP12)</f>
        <v>0</v>
      </c>
      <c r="AQ13" s="56">
        <f>SUM('Երևան քաղաք'!AQ12+Շիրակ!AQ12+Կոտայք!AQ12+Լոռի!AQ12+Արագածոտն!AQ12+Գեղարքունիքի!AQ12+Արմավիր!AQ12+'Արարատի և Վայոց ձոր'!AQ12+Տավուշ!AQ11+Սյունիք!AQ12)</f>
        <v>0</v>
      </c>
      <c r="AR13" s="56">
        <f>SUM('Երևան քաղաք'!AR12+Շիրակ!AR12+Կոտայք!AR12+Լոռի!AR12+Արագածոտն!AR12+Գեղարքունիքի!AR12+Արմավիր!AR12+'Արարատի և Վայոց ձոր'!AR12+Տավուշ!AR11+Սյունիք!AR12)</f>
        <v>0</v>
      </c>
      <c r="AS13" s="56">
        <f>SUM('Երևան քաղաք'!AS12+Շիրակ!AS12+Կոտայք!AS12+Լոռի!AS12+Արագածոտն!AS12+Գեղարքունիքի!AS12+Արմավիր!AS12+'Արարատի և Վայոց ձոր'!AS12+Տավուշ!AS11+Սյունիք!AS12)</f>
        <v>0</v>
      </c>
      <c r="AT13" s="56">
        <f>SUM('Երևան քաղաք'!AT12+Շիրակ!AT12+Կոտայք!AT12+Լոռի!AT12+Արագածոտն!AT12+Գեղարքունիքի!AT12+Արմավիր!AT12+'Արարատի և Վայոց ձոր'!AT12+Տավուշ!AT11+Սյունիք!AT12)</f>
        <v>0</v>
      </c>
      <c r="AU13" s="56">
        <f>SUM('Երևան քաղաք'!AU12+Շիրակ!AU12+Կոտայք!AU12+Լոռի!AU12+Արագածոտն!AU12+Գեղարքունիքի!AU12+Արմավիր!AU12+'Արարատի և Վայոց ձոր'!AU12+Տավուշ!AU11+Սյունիք!AU12)</f>
        <v>0</v>
      </c>
      <c r="AV13" s="56">
        <f>SUM('Երևան քաղաք'!AV12+Շիրակ!AV12+Կոտայք!AV12+Լոռի!AV12+Արագածոտն!AV12+Գեղարքունիքի!AV12+Արմավիր!AV12+'Արարատի և Վայոց ձոր'!AV12+Տավուշ!AV11+Սյունիք!AV12)</f>
        <v>0</v>
      </c>
      <c r="AW13" s="56">
        <f>SUM('Երևան քաղաք'!AW12+Շիրակ!AW12+Կոտայք!AW12+Լոռի!AW12+Արագածոտն!AW12+Գեղարքունիքի!AW12+Արմավիր!AW12+'Արարատի և Վայոց ձոր'!AW12+Տավուշ!AW11+Սյունիք!AW12)</f>
        <v>0</v>
      </c>
      <c r="AX13" s="56">
        <f>SUM('Երևան քաղաք'!AX12+Շիրակ!AX12+Կոտայք!AX12+Լոռի!AX12+Արագածոտն!AX12+Գեղարքունիքի!AX12+Արմավիր!AX12+'Արարատի և Վայոց ձոր'!AX12+Տավուշ!AX11+Սյունիք!AX12)</f>
        <v>0</v>
      </c>
      <c r="AY13" s="56">
        <f>SUM('Երևան քաղաք'!AY12+Շիրակ!AY12+Կոտայք!AY12+Լոռի!AY12+Արագածոտն!AY12+Գեղարքունիքի!AY12+Արմավիր!AY12+'Արարատի և Վայոց ձոր'!AY12+Տավուշ!AY11+Սյունիք!AY12)</f>
        <v>0</v>
      </c>
      <c r="AZ13" s="56">
        <f>SUM('Երևան քաղաք'!AZ12+Շիրակ!AZ12+Կոտայք!AZ12+Լոռի!AZ12+Արագածոտն!AZ12+Գեղարքունիքի!AZ12+Արմավիր!AZ12+'Արարատի և Վայոց ձոր'!AZ12+Տավուշ!AZ11+Սյունիք!AZ12)</f>
        <v>0</v>
      </c>
      <c r="BA13" s="56">
        <f>SUM('Երևան քաղաք'!BA12+Շիրակ!BA12+Կոտայք!BA12+Լոռի!BA12+Արագածոտն!BA12+Գեղարքունիքի!BA12+Արմավիր!BA12+'Արարատի և Վայոց ձոր'!BA12+Տավուշ!BA11+Սյունիք!BA12)</f>
        <v>0</v>
      </c>
      <c r="BB13" s="56">
        <f>SUM('Երևան քաղաք'!BB12+Շիրակ!BB12+Կոտայք!BB12+Լոռի!BB12+Արագածոտն!BB12+Գեղարքունիքի!BB12+Արմավիր!BB12+'Արարատի և Վայոց ձոր'!BB12+Տավուշ!BB11+Սյունիք!BB12)</f>
        <v>0</v>
      </c>
      <c r="BC13" s="56">
        <f>SUM('Երևան քաղաք'!BC12+Շիրակ!BC12+Կոտայք!BC12+Լոռի!BC12+Արագածոտն!BC12+Գեղարքունիքի!BC12+Արմավիր!BC12+'Արարատի և Վայոց ձոր'!BC12+Տավուշ!BC11+Սյունիք!BC12)</f>
        <v>0</v>
      </c>
      <c r="BD13" s="56">
        <f>SUM('Երևան քաղաք'!BD12+Շիրակ!BD12+Կոտայք!BD12+Լոռի!BD12+Արագածոտն!BD12+Գեղարքունիքի!BD12+Արմավիր!BD12+'Արարատի և Վայոց ձոր'!BD12+Տավուշ!BD11+Սյունիք!BD12)</f>
        <v>0</v>
      </c>
      <c r="BE13" s="56">
        <f>SUM('Երևան քաղաք'!BE12+Շիրակ!BE12+Կոտայք!BE12+Լոռի!BE12+Արագածոտն!BE12+Գեղարքունիքի!BE12+Արմավիր!BE12+'Արարատի և Վայոց ձոր'!BE12+Տավուշ!BE11+Սյունիք!BE12)</f>
        <v>0</v>
      </c>
      <c r="BF13" s="56">
        <f>SUM('Երևան քաղաք'!BF12+Շիրակ!BF12+Կոտայք!BF12+Լոռի!BF12+Արագածոտն!BF12+Գեղարքունիքի!BF12+Արմավիր!BF12+'Արարատի և Վայոց ձոր'!BF12+Տավուշ!BF11+Սյունիք!BF12)</f>
        <v>0</v>
      </c>
      <c r="BG13" s="56">
        <f>SUM('Երևան քաղաք'!BG12+Շիրակ!BG12+Կոտայք!BG12+Լոռի!BG12+Արագածոտն!BG12+Գեղարքունիքի!BG12+Արմավիր!BG12+'Արարատի և Վայոց ձոր'!BG12+Տավուշ!BG11+Սյունիք!BG12)</f>
        <v>0</v>
      </c>
      <c r="BH13" s="56">
        <f>SUM('Երևան քաղաք'!BH12+Շիրակ!BH12+Կոտայք!BH12+Լոռի!BH12+Արագածոտն!BH12+Գեղարքունիքի!BH12+Արմավիր!BH12+'Արարատի և Վայոց ձոր'!BH12+Տավուշ!BH11+Սյունիք!BH12)</f>
        <v>0</v>
      </c>
      <c r="BI13" s="56">
        <f>SUM('Երևան քաղաք'!BI12+Շիրակ!BI12+Կոտայք!BI12+Լոռի!BI12+Արագածոտն!BI12+Գեղարքունիքի!BI12+Արմավիր!BI12+'Արարատի և Վայոց ձոր'!BI12+Տավուշ!BI11+Սյունիք!BI12)</f>
        <v>0</v>
      </c>
      <c r="BJ13" s="56">
        <f>SUM('Երևան քաղաք'!BJ12+Շիրակ!BJ12+Կոտայք!BJ12+Լոռի!BJ12+Արագածոտն!BJ12+Գեղարքունիքի!BJ12+Արմավիր!BJ12+'Արարատի և Վայոց ձոր'!BJ12+Տավուշ!BJ11+Սյունիք!BJ12)</f>
        <v>0</v>
      </c>
      <c r="BK13" s="56">
        <f>SUM('Երևան քաղաք'!BK12+Շիրակ!BK12+Կոտայք!BK12+Լոռի!BK12+Արագածոտն!BK12+Գեղարքունիքի!BK12+Արմավիր!BK12+'Արարատի և Վայոց ձոր'!BK12+Տավուշ!BK11+Սյունիք!BK12)</f>
        <v>0</v>
      </c>
      <c r="BL13" s="56">
        <f>SUM('Երևան քաղաք'!BL12+Շիրակ!BL12+Կոտայք!BL12+Լոռի!BL12+Արագածոտն!BL12+Գեղարքունիքի!BL12+Արմավիր!BL12+'Արարատի և Վայոց ձոր'!BL12+Տավուշ!BL11+Սյունիք!BL12)</f>
        <v>0</v>
      </c>
      <c r="BM13" s="56">
        <f>SUM('Երևան քաղաք'!BM12+Շիրակ!BM12+Կոտայք!BM12+Լոռի!BM12+Արագածոտն!BM12+Գեղարքունիքի!BM12+Արմավիր!BM12+'Արարատի և Վայոց ձոր'!BM12+Տավուշ!BM11+Սյունիք!BM12)</f>
        <v>0</v>
      </c>
      <c r="BN13" s="56">
        <f>SUM('Երևան քաղաք'!BN12+Շիրակ!BN12+Կոտայք!BN12+Լոռի!BN12+Արագածոտն!BN12+Գեղարքունիքի!BN12+Արմավիր!BN12+'Արարատի և Վայոց ձոր'!BN12+Տավուշ!BN11+Սյունիք!BN12)</f>
        <v>0</v>
      </c>
      <c r="BO13" s="56">
        <f>SUM('Երևան քաղաք'!BO12+Շիրակ!BO12+Կոտայք!BO12+Լոռի!BO12+Արագածոտն!BO12+Գեղարքունիքի!BO12+Արմավիր!BO12+'Արարատի և Վայոց ձոր'!BO12+Տավուշ!BO11+Սյունիք!BO12)</f>
        <v>0</v>
      </c>
      <c r="BP13" s="56">
        <f>SUM('Երևան քաղաք'!BP12+Շիրակ!BP12+Կոտայք!BP12+Լոռի!BP12+Արագածոտն!BP12+Գեղարքունիքի!BP12+Արմավիր!BP12+'Արարատի և Վայոց ձոր'!BP12+Տավուշ!BP11+Սյունիք!BP12)</f>
        <v>0</v>
      </c>
      <c r="BQ13" s="56">
        <f>SUM('Երևան քաղաք'!BQ12+Շիրակ!BQ12+Կոտայք!BQ12+Լոռի!BQ12+Արագածոտն!BQ12+Գեղարքունիքի!BQ12+Արմավիր!BQ12+'Արարատի և Վայոց ձոր'!BQ12+Տավուշ!BQ11+Սյունիք!BQ12)</f>
        <v>0</v>
      </c>
      <c r="BR13" s="56">
        <f>SUM('Երևան քաղաք'!BR12+Շիրակ!BR12+Կոտայք!BR12+Լոռի!BR12+Արագածոտն!BR12+Գեղարքունիքի!BR12+Արմավիր!BR12+'Արարատի և Վայոց ձոր'!BR12+Տավուշ!BR11+Սյունիք!BR12)</f>
        <v>0</v>
      </c>
      <c r="BS13" s="56">
        <f>SUM('Երևան քաղաք'!BS12+Շիրակ!BS12+Կոտայք!BS12+Լոռի!BS12+Արագածոտն!BS12+Գեղարքունիքի!BS12+Արմավիր!BS12+'Արարատի և Վայոց ձոր'!BS12+Տավուշ!BS11+Սյունիք!BS12)</f>
        <v>0</v>
      </c>
      <c r="BT13" s="56">
        <f>SUM('Երևան քաղաք'!BT12+Շիրակ!BT12+Կոտայք!BT12+Լոռի!BT12+Արագածոտն!BT12+Գեղարքունիքի!BT12+Արմավիր!BT12+'Արարատի և Վայոց ձոր'!BT12+Տավուշ!BT11+Սյունիք!BT12)</f>
        <v>0</v>
      </c>
      <c r="BU13" s="56">
        <f>SUM('Երևան քաղաք'!BU12+Շիրակ!BU12+Կոտայք!BU12+Լոռի!BU12+Արագածոտն!BU12+Գեղարքունիքի!BU12+Արմավիր!BU12+'Արարատի և Վայոց ձոր'!BU12+Տավուշ!BU11+Սյունիք!BU12)</f>
        <v>0</v>
      </c>
      <c r="BV13" s="56">
        <f>SUM('Երևան քաղաք'!BV12+Շիրակ!BV12+Կոտայք!BV12+Լոռի!BV12+Արագածոտն!BV12+Գեղարքունիքի!BV12+Արմավիր!BV12+'Արարատի և Վայոց ձոր'!BV12+Տավուշ!BV11+Սյունիք!BV12)</f>
        <v>0</v>
      </c>
      <c r="BW13" s="56">
        <f>SUM('Երևան քաղաք'!BW12+Շիրակ!BW12+Կոտայք!BW12+Լոռի!BW12+Արագածոտն!BW12+Գեղարքունիքի!BW12+Արմավիր!BW12+'Արարատի և Վայոց ձոր'!BW12+Տավուշ!BW11+Սյունիք!BW12)</f>
        <v>0</v>
      </c>
      <c r="BX13" s="56">
        <f>SUM('Երևան քաղաք'!BX12+Շիրակ!BX12+Կոտայք!BX12+Լոռի!BX12+Արագածոտն!BX12+Գեղարքունիքի!BX12+Արմավիր!BX12+'Արարատի և Վայոց ձոր'!BX12+Տավուշ!BX11+Սյունիք!BX12)</f>
        <v>0</v>
      </c>
      <c r="BY13" s="56">
        <f>SUM('Երևան քաղաք'!BY12+Շիրակ!BY12+Կոտայք!BY12+Լոռի!BY12+Արագածոտն!BY12+Գեղարքունիքի!BY12+Արմավիր!BY12+'Արարատի և Վայոց ձոր'!BY12+Տավուշ!BY11+Սյունիք!BY12)</f>
        <v>0</v>
      </c>
      <c r="BZ13" s="56">
        <f>SUM('Երևան քաղաք'!BZ12+Շիրակ!BZ12+Կոտայք!BZ12+Լոռի!BZ12+Արագածոտն!BZ12+Գեղարքունիքի!BZ12+Արմավիր!BZ12+'Արարատի և Վայոց ձոր'!BZ12+Տավուշ!BZ11+Սյունիք!BZ12)</f>
        <v>2</v>
      </c>
      <c r="CA13" s="56"/>
      <c r="CB13" s="133">
        <f t="shared" si="0"/>
        <v>0</v>
      </c>
      <c r="CC13" s="134">
        <f t="shared" si="1"/>
        <v>0</v>
      </c>
      <c r="CD13" s="134">
        <f t="shared" si="2"/>
        <v>0</v>
      </c>
      <c r="CE13" s="134">
        <f t="shared" si="3"/>
        <v>0</v>
      </c>
      <c r="CF13" s="134">
        <f t="shared" si="17"/>
        <v>0</v>
      </c>
      <c r="CG13" s="134">
        <f t="shared" si="18"/>
        <v>0</v>
      </c>
      <c r="CH13" s="134">
        <f t="shared" si="4"/>
        <v>0</v>
      </c>
      <c r="CI13" s="134">
        <f t="shared" si="19"/>
        <v>0</v>
      </c>
      <c r="CJ13" s="134">
        <f t="shared" si="5"/>
        <v>0</v>
      </c>
      <c r="CK13" s="134">
        <f t="shared" si="6"/>
        <v>0</v>
      </c>
      <c r="CL13" s="134">
        <f t="shared" si="7"/>
        <v>0</v>
      </c>
      <c r="CM13" s="134">
        <f t="shared" si="8"/>
        <v>0</v>
      </c>
      <c r="CN13" s="135">
        <f t="shared" si="9"/>
        <v>0</v>
      </c>
      <c r="CO13" s="135">
        <f t="shared" si="10"/>
        <v>0</v>
      </c>
      <c r="CP13" s="135">
        <f t="shared" si="11"/>
        <v>0</v>
      </c>
      <c r="CQ13" s="135">
        <f t="shared" si="12"/>
        <v>0</v>
      </c>
      <c r="CR13" s="135">
        <f t="shared" si="13"/>
        <v>0</v>
      </c>
      <c r="CS13" s="135">
        <f t="shared" si="14"/>
        <v>0</v>
      </c>
      <c r="CT13" s="135">
        <f t="shared" si="15"/>
        <v>0</v>
      </c>
      <c r="CU13" s="135">
        <f t="shared" si="16"/>
        <v>0</v>
      </c>
    </row>
    <row r="14" spans="1:99" ht="20.100000000000001" customHeight="1" x14ac:dyDescent="0.3">
      <c r="A14" s="41" t="s">
        <v>6</v>
      </c>
      <c r="B14" s="39" t="s">
        <v>413</v>
      </c>
      <c r="C14" s="39">
        <v>109</v>
      </c>
      <c r="D14" s="56">
        <f>SUM('Երևան քաղաք'!D13+Շիրակ!D13+Կոտայք!D13+Լոռի!D13+Արագածոտն!D13+Գեղարքունիքի!D13+Արմավիր!D13+'Արարատի և Վայոց ձոր'!D13+Տավուշ!D12+Սյունիք!D13)</f>
        <v>0</v>
      </c>
      <c r="E14" s="56">
        <f>SUM('Երևան քաղաք'!E13+Շիրակ!E13+Կոտայք!E13+Լոռի!E13+Արագածոտն!E13+Գեղարքունիքի!E13+Արմավիր!E13+'Արարատի և Վայոց ձոր'!E13+Տավուշ!E12+Սյունիք!E13)</f>
        <v>5</v>
      </c>
      <c r="F14" s="56">
        <f>SUM('Երևան քաղաք'!F13+Շիրակ!F13+Կոտայք!F13+Լոռի!F13+Արագածոտն!F13+Գեղարքունիքի!F13+Արմավիր!F13+'Արարատի և Վայոց ձոր'!F13+Տավուշ!F12+Սյունիք!F13)</f>
        <v>5</v>
      </c>
      <c r="G14" s="56">
        <f>SUM('Երևան քաղաք'!G13+Շիրակ!G13+Կոտայք!G13+Լոռի!G13+Արագածոտն!G13+Գեղարքունիքի!G13+Արմավիր!G13+'Արարատի և Վայոց ձոր'!G13+Տավուշ!G12+Սյունիք!G13)</f>
        <v>0</v>
      </c>
      <c r="H14" s="56">
        <f>SUM('Երևան քաղաք'!H13+Շիրակ!H13+Կոտայք!H13+Լոռի!H13+Արագածոտն!H13+Գեղարքունիքի!H13+Արմավիր!H13+'Արարատի և Վայոց ձոր'!H13+Տավուշ!H12+Սյունիք!H13)</f>
        <v>0</v>
      </c>
      <c r="I14" s="56">
        <f>SUM('Երևան քաղաք'!I13+Շիրակ!I13+Կոտայք!I13+Լոռի!I13+Արագածոտն!I13+Գեղարքունիքի!I13+Արմավիր!I13+'Արարատի և Վայոց ձոր'!I13+Տավուշ!I12+Սյունիք!I13)</f>
        <v>1</v>
      </c>
      <c r="J14" s="56">
        <f>SUM('Երևան քաղաք'!J13+Շիրակ!J13+Կոտայք!J13+Լոռի!J13+Արագածոտն!J13+Գեղարքունիքի!J13+Արմավիր!J13+'Արարատի և Վայոց ձոր'!J13+Տավուշ!J12+Սյունիք!J13)</f>
        <v>0</v>
      </c>
      <c r="K14" s="56">
        <f>SUM('Երևան քաղաք'!K13+Շիրակ!K13+Կոտայք!K13+Լոռի!K13+Արագածոտն!K13+Գեղարքունիքի!K13+Արմավիր!K13+'Արարատի և Վայոց ձոր'!K13+Տավուշ!K12+Սյունիք!K13)</f>
        <v>0</v>
      </c>
      <c r="L14" s="56">
        <f>SUM('Երևան քաղաք'!L13+Շիրակ!L13+Կոտայք!L13+Լոռի!L13+Արագածոտն!L13+Գեղարքունիքի!L13+Արմավիր!L13+'Արարատի և Վայոց ձոր'!L13+Տավուշ!L12+Սյունիք!L13)</f>
        <v>1</v>
      </c>
      <c r="M14" s="56">
        <f>SUM('Երևան քաղաք'!M13+Շիրակ!M13+Կոտայք!M13+Լոռի!M13+Արագածոտն!M13+Գեղարքունիքի!M13+Արմավիր!M13+'Արարատի և Վայոց ձոր'!M13+Տավուշ!M12+Սյունիք!M13)</f>
        <v>0</v>
      </c>
      <c r="N14" s="56">
        <f>SUM('Երևան քաղաք'!N13+Շիրակ!N13+Կոտայք!N13+Լոռի!N13+Արագածոտն!N13+Գեղարքունիքի!N13+Արմավիր!N13+'Արարատի և Վայոց ձոր'!N13+Տավուշ!N12+Սյունիք!N13)</f>
        <v>0</v>
      </c>
      <c r="O14" s="56">
        <f>SUM('Երևան քաղաք'!O13+Շիրակ!O13+Կոտայք!O13+Լոռի!O13+Արագածոտն!O13+Գեղարքունիքի!O13+Արմավիր!O13+'Արարատի և Վայոց ձոր'!O13+Տավուշ!O12+Սյունիք!O13)</f>
        <v>0</v>
      </c>
      <c r="P14" s="56">
        <f>SUM('Երևան քաղաք'!P13+Շիրակ!P13+Կոտայք!P13+Լոռի!P13+Արագածոտն!P13+Գեղարքունիքի!P13+Արմավիր!P13+'Արարատի և Վայոց ձոր'!P13+Տավուշ!P12+Սյունիք!P13)</f>
        <v>0</v>
      </c>
      <c r="Q14" s="56">
        <f>SUM('Երևան քաղաք'!Q13+Շիրակ!Q13+Կոտայք!Q13+Լոռի!Q13+Արագածոտն!Q13+Գեղարքունիքի!Q13+Արմավիր!Q13+'Արարատի և Վայոց ձոր'!Q13+Տավուշ!Q12+Սյունիք!Q13)</f>
        <v>1</v>
      </c>
      <c r="R14" s="56">
        <f>SUM('Երևան քաղաք'!R13+Շիրակ!R13+Կոտայք!R13+Լոռի!R13+Արագածոտն!R13+Գեղարքունիքի!R13+Արմավիր!R13+'Արարատի և Վայոց ձոր'!R13+Տավուշ!R12+Սյունիք!R13)</f>
        <v>0</v>
      </c>
      <c r="S14" s="56">
        <f>SUM('Երևան քաղաք'!S13+Շիրակ!S13+Կոտայք!S13+Լոռի!S13+Արագածոտն!S13+Գեղարքունիքի!S13+Արմավիր!S13+'Արարատի և Վայոց ձոր'!S13+Տավուշ!S12+Սյունիք!S13)</f>
        <v>0</v>
      </c>
      <c r="T14" s="56">
        <f>SUM('Երևան քաղաք'!T13+Շիրակ!T13+Կոտայք!T13+Լոռի!T13+Արագածոտն!T13+Գեղարքունիքի!T13+Արմավիր!T13+'Արարատի և Վայոց ձոր'!T13+Տավուշ!T12+Սյունիք!T13)</f>
        <v>0</v>
      </c>
      <c r="U14" s="56">
        <f>SUM('Երևան քաղաք'!U13+Շիրակ!U13+Կոտայք!U13+Լոռի!U13+Արագածոտն!U13+Գեղարքունիքի!U13+Արմավիր!U13+'Արարատի և Վայոց ձոր'!U13+Տավուշ!U12+Սյունիք!U13)</f>
        <v>0</v>
      </c>
      <c r="V14" s="56">
        <f>SUM('Երևան քաղաք'!V13+Շիրակ!V13+Կոտայք!V13+Լոռի!V13+Արագածոտն!V13+Գեղարքունիքի!V13+Արմավիր!V13+'Արարատի և Վայոց ձոր'!V13+Տավուշ!V12+Սյունիք!V13)</f>
        <v>0</v>
      </c>
      <c r="W14" s="56">
        <f>SUM('Երևան քաղաք'!W13+Շիրակ!W13+Կոտայք!W13+Լոռի!W13+Արագածոտն!W13+Գեղարքունիքի!W13+Արմավիր!W13+'Արարատի և Վայոց ձոր'!W13+Տավուշ!W12+Սյունիք!W13)</f>
        <v>1</v>
      </c>
      <c r="X14" s="56">
        <f>SUM('Երևան քաղաք'!X13+Շիրակ!X13+Կոտայք!X13+Լոռի!X13+Արագածոտն!X13+Գեղարքունիքի!X13+Արմավիր!X13+'Արարատի և Վայոց ձոր'!X13+Տավուշ!X12+Սյունիք!X13)</f>
        <v>0</v>
      </c>
      <c r="Y14" s="56">
        <f>SUM('Երևան քաղաք'!Y13+Շիրակ!Y13+Կոտայք!Y13+Լոռի!Y13+Արագածոտն!Y13+Գեղարքունիքի!Y13+Արմավիր!Y13+'Արարատի և Վայոց ձոր'!Y13+Տավուշ!Y12+Սյունիք!Y13)</f>
        <v>0</v>
      </c>
      <c r="Z14" s="56">
        <f>SUM('Երևան քաղաք'!Z13+Շիրակ!Z13+Կոտայք!Z13+Լոռի!Z13+Արագածոտն!Z13+Գեղարքունիքի!Z13+Արմավիր!Z13+'Արարատի և Վայոց ձոր'!Z13+Տավուշ!Z12+Սյունիք!Z13)</f>
        <v>0</v>
      </c>
      <c r="AA14" s="56">
        <f>SUM('Երևան քաղաք'!AA13+Շիրակ!AA13+Կոտայք!AA13+Լոռի!AA13+Արագածոտն!AA13+Գեղարքունիքի!AA13+Արմավիր!AA13+'Արարատի և Վայոց ձոր'!AA13+Տավուշ!AA12+Սյունիք!AA13)</f>
        <v>0</v>
      </c>
      <c r="AB14" s="56">
        <f>SUM('Երևան քաղաք'!AB13+Շիրակ!AB13+Կոտայք!AB13+Լոռի!AB13+Արագածոտն!AB13+Գեղարքունիքի!AB13+Արմավիր!AB13+'Արարատի և Վայոց ձոր'!AB13+Տավուշ!AB12+Սյունիք!AB13)</f>
        <v>0</v>
      </c>
      <c r="AC14" s="56">
        <f>SUM('Երևան քաղաք'!AC13+Շիրակ!AC13+Կոտայք!AC13+Լոռի!AC13+Արագածոտն!AC13+Գեղարքունիքի!AC13+Արմավիր!AC13+'Արարատի և Վայոց ձոր'!AC13+Տավուշ!AC12+Սյունիք!AC13)</f>
        <v>0</v>
      </c>
      <c r="AD14" s="56">
        <f>SUM('Երևան քաղաք'!AD13+Շիրակ!AD13+Կոտայք!AD13+Լոռի!AD13+Արագածոտն!AD13+Գեղարքունիքի!AD13+Արմավիր!AD13+'Արարատի և Վայոց ձոր'!AD13+Տավուշ!AD12+Սյունիք!AD13)</f>
        <v>1</v>
      </c>
      <c r="AE14" s="56">
        <f>SUM('Երևան քաղաք'!AE13+Շիրակ!AE13+Կոտայք!AE13+Լոռի!AE13+Արագածոտն!AE13+Գեղարքունիքի!AE13+Արմավիր!AE13+'Արարատի և Վայոց ձոր'!AE13+Տավուշ!AE12+Սյունիք!AE13)</f>
        <v>0</v>
      </c>
      <c r="AF14" s="56">
        <f>SUM('Երևան քաղաք'!AF13+Շիրակ!AF13+Կոտայք!AF13+Լոռի!AF13+Արագածոտն!AF13+Գեղարքունիքի!AF13+Արմավիր!AF13+'Արարատի և Վայոց ձոր'!AF13+Տավուշ!AF12+Սյունիք!AF13)</f>
        <v>0</v>
      </c>
      <c r="AG14" s="56">
        <f>SUM('Երևան քաղաք'!AG13+Շիրակ!AG13+Կոտայք!AG13+Լոռի!AG13+Արագածոտն!AG13+Գեղարքունիքի!AG13+Արմավիր!AG13+'Արարատի և Վայոց ձոր'!AG13+Տավուշ!AG12+Սյունիք!AG13)</f>
        <v>0</v>
      </c>
      <c r="AH14" s="56">
        <f>SUM('Երևան քաղաք'!AH13+Շիրակ!AH13+Կոտայք!AH13+Լոռի!AH13+Արագածոտն!AH13+Գեղարքունիքի!AH13+Արմավիր!AH13+'Արարատի և Վայոց ձոր'!AH13+Տավուշ!AH12+Սյունիք!AH13)</f>
        <v>0</v>
      </c>
      <c r="AI14" s="56">
        <f>SUM('Երևան քաղաք'!AI13+Շիրակ!AI13+Կոտայք!AI13+Լոռի!AI13+Արագածոտն!AI13+Գեղարքունիքի!AI13+Արմավիր!AI13+'Արարատի և Վայոց ձոր'!AI13+Տավուշ!AI12+Սյունիք!AI13)</f>
        <v>0</v>
      </c>
      <c r="AJ14" s="56">
        <f>SUM('Երևան քաղաք'!AJ13+Շիրակ!AJ13+Կոտայք!AJ13+Լոռի!AJ13+Արագածոտն!AJ13+Գեղարքունիքի!AJ13+Արմավիր!AJ13+'Արարատի և Վայոց ձոր'!AJ13+Տավուշ!AJ12+Սյունիք!AJ13)</f>
        <v>0</v>
      </c>
      <c r="AK14" s="56">
        <f>SUM('Երևան քաղաք'!AK13+Շիրակ!AK13+Կոտայք!AK13+Լոռի!AK13+Արագածոտն!AK13+Գեղարքունիքի!AK13+Արմավիր!AK13+'Արարատի և Վայոց ձոր'!AK13+Տավուշ!AK12+Սյունիք!AK13)</f>
        <v>0</v>
      </c>
      <c r="AL14" s="56">
        <f>SUM('Երևան քաղաք'!AL13+Շիրակ!AL13+Կոտայք!AL13+Լոռի!AL13+Արագածոտն!AL13+Գեղարքունիքի!AL13+Արմավիր!AL13+'Արարատի և Վայոց ձոր'!AL13+Տավուշ!AL12+Սյունիք!AL13)</f>
        <v>0</v>
      </c>
      <c r="AM14" s="56">
        <f>SUM('Երևան քաղաք'!AM13+Շիրակ!AM13+Կոտայք!AM13+Լոռի!AM13+Արագածոտն!AM13+Գեղարքունիքի!AM13+Արմավիր!AM13+'Արարատի և Վայոց ձոր'!AM13+Տավուշ!AM12+Սյունիք!AM13)</f>
        <v>0</v>
      </c>
      <c r="AN14" s="56">
        <f>SUM('Երևան քաղաք'!AN13+Շիրակ!AN13+Կոտայք!AN13+Լոռի!AN13+Արագածոտն!AN13+Գեղարքունիքի!AN13+Արմավիր!AN13+'Արարատի և Վայոց ձոր'!AN13+Տավուշ!AN12+Սյունիք!AN13)</f>
        <v>0</v>
      </c>
      <c r="AO14" s="56">
        <f>SUM('Երևան քաղաք'!AO13+Շիրակ!AO13+Կոտայք!AO13+Լոռի!AO13+Արագածոտն!AO13+Գեղարքունիքի!AO13+Արմավիր!AO13+'Արարատի և Վայոց ձոր'!AO13+Տավուշ!AO12+Սյունիք!AO13)</f>
        <v>0</v>
      </c>
      <c r="AP14" s="56">
        <f>SUM('Երևան քաղաք'!AP13+Շիրակ!AP13+Կոտայք!AP13+Լոռի!AP13+Արագածոտն!AP13+Գեղարքունիքի!AP13+Արմավիր!AP13+'Արարատի և Վայոց ձոր'!AP13+Տավուշ!AP12+Սյունիք!AP13)</f>
        <v>1</v>
      </c>
      <c r="AQ14" s="56">
        <f>SUM('Երևան քաղաք'!AQ13+Շիրակ!AQ13+Կոտայք!AQ13+Լոռի!AQ13+Արագածոտն!AQ13+Գեղարքունիքի!AQ13+Արմավիր!AQ13+'Արարատի և Վայոց ձոր'!AQ13+Տավուշ!AQ12+Սյունիք!AQ13)</f>
        <v>0</v>
      </c>
      <c r="AR14" s="56">
        <f>SUM('Երևան քաղաք'!AR13+Շիրակ!AR13+Կոտայք!AR13+Լոռի!AR13+Արագածոտն!AR13+Գեղարքունիքի!AR13+Արմավիր!AR13+'Արարատի և Վայոց ձոր'!AR13+Տավուշ!AR12+Սյունիք!AR13)</f>
        <v>0</v>
      </c>
      <c r="AS14" s="56">
        <f>SUM('Երևան քաղաք'!AS13+Շիրակ!AS13+Կոտայք!AS13+Լոռի!AS13+Արագածոտն!AS13+Գեղարքունիքի!AS13+Արմավիր!AS13+'Արարատի և Վայոց ձոր'!AS13+Տավուշ!AS12+Սյունիք!AS13)</f>
        <v>0</v>
      </c>
      <c r="AT14" s="56">
        <f>SUM('Երևան քաղաք'!AT13+Շիրակ!AT13+Կոտայք!AT13+Լոռի!AT13+Արագածոտն!AT13+Գեղարքունիքի!AT13+Արմավիր!AT13+'Արարատի և Վայոց ձոր'!AT13+Տավուշ!AT12+Սյունիք!AT13)</f>
        <v>0</v>
      </c>
      <c r="AU14" s="56">
        <f>SUM('Երևան քաղաք'!AU13+Շիրակ!AU13+Կոտայք!AU13+Լոռի!AU13+Արագածոտն!AU13+Գեղարքունիքի!AU13+Արմավիր!AU13+'Արարատի և Վայոց ձոր'!AU13+Տավուշ!AU12+Սյունիք!AU13)</f>
        <v>0</v>
      </c>
      <c r="AV14" s="56">
        <f>SUM('Երևան քաղաք'!AV13+Շիրակ!AV13+Կոտայք!AV13+Լոռի!AV13+Արագածոտն!AV13+Գեղարքունիքի!AV13+Արմավիր!AV13+'Արարատի և Վայոց ձոր'!AV13+Տավուշ!AV12+Սյունիք!AV13)</f>
        <v>0</v>
      </c>
      <c r="AW14" s="56">
        <f>SUM('Երևան քաղաք'!AW13+Շիրակ!AW13+Կոտայք!AW13+Լոռի!AW13+Արագածոտն!AW13+Գեղարքունիքի!AW13+Արմավիր!AW13+'Արարատի և Վայոց ձոր'!AW13+Տավուշ!AW12+Սյունիք!AW13)</f>
        <v>1</v>
      </c>
      <c r="AX14" s="56">
        <f>SUM('Երևան քաղաք'!AX13+Շիրակ!AX13+Կոտայք!AX13+Լոռի!AX13+Արագածոտն!AX13+Գեղարքունիքի!AX13+Արմավիր!AX13+'Արարատի և Վայոց ձոր'!AX13+Տավուշ!AX12+Սյունիք!AX13)</f>
        <v>0</v>
      </c>
      <c r="AY14" s="56">
        <f>SUM('Երևան քաղաք'!AY13+Շիրակ!AY13+Կոտայք!AY13+Լոռի!AY13+Արագածոտն!AY13+Գեղարքունիքի!AY13+Արմավիր!AY13+'Արարատի և Վայոց ձոր'!AY13+Տավուշ!AY12+Սյունիք!AY13)</f>
        <v>1</v>
      </c>
      <c r="AZ14" s="56">
        <f>SUM('Երևան քաղաք'!AZ13+Շիրակ!AZ13+Կոտայք!AZ13+Լոռի!AZ13+Արագածոտն!AZ13+Գեղարքունիքի!AZ13+Արմավիր!AZ13+'Արարատի և Վայոց ձոր'!AZ13+Տավուշ!AZ12+Սյունիք!AZ13)</f>
        <v>0</v>
      </c>
      <c r="BA14" s="56">
        <f>SUM('Երևան քաղաք'!BA13+Շիրակ!BA13+Կոտայք!BA13+Լոռի!BA13+Արագածոտն!BA13+Գեղարքունիքի!BA13+Արմավիր!BA13+'Արարատի և Վայոց ձոր'!BA13+Տավուշ!BA12+Սյունիք!BA13)</f>
        <v>0</v>
      </c>
      <c r="BB14" s="56">
        <f>SUM('Երևան քաղաք'!BB13+Շիրակ!BB13+Կոտայք!BB13+Լոռի!BB13+Արագածոտն!BB13+Գեղարքունիքի!BB13+Արմավիր!BB13+'Արարատի և Վայոց ձոր'!BB13+Տավուշ!BB12+Սյունիք!BB13)</f>
        <v>0</v>
      </c>
      <c r="BC14" s="56">
        <f>SUM('Երևան քաղաք'!BC13+Շիրակ!BC13+Կոտայք!BC13+Լոռի!BC13+Արագածոտն!BC13+Գեղարքունիքի!BC13+Արմավիր!BC13+'Արարատի և Վայոց ձոր'!BC13+Տավուշ!BC12+Սյունիք!BC13)</f>
        <v>0</v>
      </c>
      <c r="BD14" s="56">
        <f>SUM('Երևան քաղաք'!BD13+Շիրակ!BD13+Կոտայք!BD13+Լոռի!BD13+Արագածոտն!BD13+Գեղարքունիքի!BD13+Արմավիր!BD13+'Արարատի և Վայոց ձոր'!BD13+Տավուշ!BD12+Սյունիք!BD13)</f>
        <v>0</v>
      </c>
      <c r="BE14" s="56">
        <f>SUM('Երևան քաղաք'!BE13+Շիրակ!BE13+Կոտայք!BE13+Լոռի!BE13+Արագածոտն!BE13+Գեղարքունիքի!BE13+Արմավիր!BE13+'Արարատի և Վայոց ձոր'!BE13+Տավուշ!BE12+Սյունիք!BE13)</f>
        <v>0</v>
      </c>
      <c r="BF14" s="56">
        <f>SUM('Երևան քաղաք'!BF13+Շիրակ!BF13+Կոտայք!BF13+Լոռի!BF13+Արագածոտն!BF13+Գեղարքունիքի!BF13+Արմավիր!BF13+'Արարատի և Վայոց ձոր'!BF13+Տավուշ!BF12+Սյունիք!BF13)</f>
        <v>0</v>
      </c>
      <c r="BG14" s="56">
        <f>SUM('Երևան քաղաք'!BG13+Շիրակ!BG13+Կոտայք!BG13+Լոռի!BG13+Արագածոտն!BG13+Գեղարքունիքի!BG13+Արմավիր!BG13+'Արարատի և Վայոց ձոր'!BG13+Տավուշ!BG12+Սյունիք!BG13)</f>
        <v>0</v>
      </c>
      <c r="BH14" s="56">
        <f>SUM('Երևան քաղաք'!BH13+Շիրակ!BH13+Կոտայք!BH13+Լոռի!BH13+Արագածոտն!BH13+Գեղարքունիքի!BH13+Արմավիր!BH13+'Արարատի և Վայոց ձոր'!BH13+Տավուշ!BH12+Սյունիք!BH13)</f>
        <v>0</v>
      </c>
      <c r="BI14" s="56">
        <f>SUM('Երևան քաղաք'!BI13+Շիրակ!BI13+Կոտայք!BI13+Լոռի!BI13+Արագածոտն!BI13+Գեղարքունիքի!BI13+Արմավիր!BI13+'Արարատի և Վայոց ձոր'!BI13+Տավուշ!BI12+Սյունիք!BI13)</f>
        <v>0</v>
      </c>
      <c r="BJ14" s="56">
        <f>SUM('Երևան քաղաք'!BJ13+Շիրակ!BJ13+Կոտայք!BJ13+Լոռի!BJ13+Արագածոտն!BJ13+Գեղարքունիքի!BJ13+Արմավիր!BJ13+'Արարատի և Վայոց ձոր'!BJ13+Տավուշ!BJ12+Սյունիք!BJ13)</f>
        <v>0</v>
      </c>
      <c r="BK14" s="56">
        <f>SUM('Երևան քաղաք'!BK13+Շիրակ!BK13+Կոտայք!BK13+Լոռի!BK13+Արագածոտն!BK13+Գեղարքունիքի!BK13+Արմավիր!BK13+'Արարատի և Վայոց ձոր'!BK13+Տավուշ!BK12+Սյունիք!BK13)</f>
        <v>0</v>
      </c>
      <c r="BL14" s="56">
        <f>SUM('Երևան քաղաք'!BL13+Շիրակ!BL13+Կոտայք!BL13+Լոռի!BL13+Արագածոտն!BL13+Գեղարքունիքի!BL13+Արմավիր!BL13+'Արարատի և Վայոց ձոր'!BL13+Տավուշ!BL12+Սյունիք!BL13)</f>
        <v>0</v>
      </c>
      <c r="BM14" s="56">
        <f>SUM('Երևան քաղաք'!BM13+Շիրակ!BM13+Կոտայք!BM13+Լոռի!BM13+Արագածոտն!BM13+Գեղարքունիքի!BM13+Արմավիր!BM13+'Արարատի և Վայոց ձոր'!BM13+Տավուշ!BM12+Սյունիք!BM13)</f>
        <v>0</v>
      </c>
      <c r="BN14" s="56">
        <f>SUM('Երևան քաղաք'!BN13+Շիրակ!BN13+Կոտայք!BN13+Լոռի!BN13+Արագածոտն!BN13+Գեղարքունիքի!BN13+Արմավիր!BN13+'Արարատի և Վայոց ձոր'!BN13+Տավուշ!BN12+Սյունիք!BN13)</f>
        <v>0</v>
      </c>
      <c r="BO14" s="56">
        <f>SUM('Երևան քաղաք'!BO13+Շիրակ!BO13+Կոտայք!BO13+Լոռի!BO13+Արագածոտն!BO13+Գեղարքունիքի!BO13+Արմավիր!BO13+'Արարատի և Վայոց ձոր'!BO13+Տավուշ!BO12+Սյունիք!BO13)</f>
        <v>0</v>
      </c>
      <c r="BP14" s="56">
        <f>SUM('Երևան քաղաք'!BP13+Շիրակ!BP13+Կոտայք!BP13+Լոռի!BP13+Արագածոտն!BP13+Գեղարքունիքի!BP13+Արմավիր!BP13+'Արարատի և Վայոց ձոր'!BP13+Տավուշ!BP12+Սյունիք!BP13)</f>
        <v>0</v>
      </c>
      <c r="BQ14" s="56">
        <f>SUM('Երևան քաղաք'!BQ13+Շիրակ!BQ13+Կոտայք!BQ13+Լոռի!BQ13+Արագածոտն!BQ13+Գեղարքունիքի!BQ13+Արմավիր!BQ13+'Արարատի և Վայոց ձոր'!BQ13+Տավուշ!BQ12+Սյունիք!BQ13)</f>
        <v>0</v>
      </c>
      <c r="BR14" s="56">
        <f>SUM('Երևան քաղաք'!BR13+Շիրակ!BR13+Կոտայք!BR13+Լոռի!BR13+Արագածոտն!BR13+Գեղարքունիքի!BR13+Արմավիր!BR13+'Արարատի և Վայոց ձոր'!BR13+Տավուշ!BR12+Սյունիք!BR13)</f>
        <v>0</v>
      </c>
      <c r="BS14" s="56">
        <f>SUM('Երևան քաղաք'!BS13+Շիրակ!BS13+Կոտայք!BS13+Լոռի!BS13+Արագածոտն!BS13+Գեղարքունիքի!BS13+Արմավիր!BS13+'Արարատի և Վայոց ձոր'!BS13+Տավուշ!BS12+Սյունիք!BS13)</f>
        <v>0</v>
      </c>
      <c r="BT14" s="56">
        <f>SUM('Երևան քաղաք'!BT13+Շիրակ!BT13+Կոտայք!BT13+Լոռի!BT13+Արագածոտն!BT13+Գեղարքունիքի!BT13+Արմավիր!BT13+'Արարատի և Վայոց ձոր'!BT13+Տավուշ!BT12+Սյունիք!BT13)</f>
        <v>0</v>
      </c>
      <c r="BU14" s="56">
        <f>SUM('Երևան քաղաք'!BU13+Շիրակ!BU13+Կոտայք!BU13+Լոռի!BU13+Արագածոտն!BU13+Գեղարքունիքի!BU13+Արմավիր!BU13+'Արարատի և Վայոց ձոր'!BU13+Տավուշ!BU12+Սյունիք!BU13)</f>
        <v>6</v>
      </c>
      <c r="BV14" s="56">
        <f>SUM('Երևան քաղաք'!BV13+Շիրակ!BV13+Կոտայք!BV13+Լոռի!BV13+Արագածոտն!BV13+Գեղարքունիքի!BV13+Արմավիր!BV13+'Արարատի և Վայոց ձոր'!BV13+Տավուշ!BV12+Սյունիք!BV13)</f>
        <v>0</v>
      </c>
      <c r="BW14" s="56">
        <f>SUM('Երևան քաղաք'!BW13+Շիրակ!BW13+Կոտայք!BW13+Լոռի!BW13+Արագածոտն!BW13+Գեղարքունիքի!BW13+Արմավիր!BW13+'Արարատի և Վայոց ձոր'!BW13+Տավուշ!BW12+Սյունիք!BW13)</f>
        <v>0</v>
      </c>
      <c r="BX14" s="56">
        <f>SUM('Երևան քաղաք'!BX13+Շիրակ!BX13+Կոտայք!BX13+Լոռի!BX13+Արագածոտն!BX13+Գեղարքունիքի!BX13+Արմավիր!BX13+'Արարատի և Վայոց ձոր'!BX13+Տավուշ!BX12+Սյունիք!BX13)</f>
        <v>0</v>
      </c>
      <c r="BY14" s="56">
        <f>SUM('Երևան քաղաք'!BY13+Շիրակ!BY13+Կոտայք!BY13+Լոռի!BY13+Արագածոտն!BY13+Գեղարքունիքի!BY13+Արմավիր!BY13+'Արարատի և Վայոց ձոր'!BY13+Տավուշ!BY12+Սյունիք!BY13)</f>
        <v>4</v>
      </c>
      <c r="BZ14" s="56">
        <f>SUM('Երևան քաղաք'!BZ13+Շիրակ!BZ13+Կոտայք!BZ13+Լոռի!BZ13+Արագածոտն!BZ13+Գեղարքունիքի!BZ13+Արմավիր!BZ13+'Արարատի և Վայոց ձոր'!BZ13+Տավուշ!BZ12+Սյունիք!BZ13)</f>
        <v>1</v>
      </c>
      <c r="CA14" s="56"/>
      <c r="CB14" s="133">
        <f t="shared" si="0"/>
        <v>5</v>
      </c>
      <c r="CC14" s="134">
        <f t="shared" si="1"/>
        <v>5</v>
      </c>
      <c r="CD14" s="134">
        <f t="shared" si="2"/>
        <v>1</v>
      </c>
      <c r="CE14" s="134">
        <f t="shared" si="3"/>
        <v>1</v>
      </c>
      <c r="CF14" s="134">
        <f t="shared" si="17"/>
        <v>1</v>
      </c>
      <c r="CG14" s="134">
        <f t="shared" si="18"/>
        <v>1</v>
      </c>
      <c r="CH14" s="134">
        <f t="shared" si="4"/>
        <v>1</v>
      </c>
      <c r="CI14" s="134">
        <f t="shared" si="19"/>
        <v>1</v>
      </c>
      <c r="CJ14" s="134">
        <f t="shared" si="5"/>
        <v>1</v>
      </c>
      <c r="CK14" s="134">
        <f t="shared" si="6"/>
        <v>1</v>
      </c>
      <c r="CL14" s="134">
        <f t="shared" si="7"/>
        <v>1</v>
      </c>
      <c r="CM14" s="134">
        <f t="shared" si="8"/>
        <v>1</v>
      </c>
      <c r="CN14" s="135">
        <f t="shared" si="9"/>
        <v>1</v>
      </c>
      <c r="CO14" s="135">
        <f t="shared" si="10"/>
        <v>1</v>
      </c>
      <c r="CP14" s="135">
        <f t="shared" si="11"/>
        <v>0</v>
      </c>
      <c r="CQ14" s="135">
        <f t="shared" si="12"/>
        <v>0</v>
      </c>
      <c r="CR14" s="135">
        <f t="shared" si="13"/>
        <v>0</v>
      </c>
      <c r="CS14" s="135">
        <f t="shared" si="14"/>
        <v>0</v>
      </c>
      <c r="CT14" s="135">
        <f t="shared" si="15"/>
        <v>0</v>
      </c>
      <c r="CU14" s="135">
        <f t="shared" si="16"/>
        <v>0</v>
      </c>
    </row>
    <row r="15" spans="1:99" ht="20.100000000000001" customHeight="1" x14ac:dyDescent="0.3">
      <c r="A15" s="41" t="s">
        <v>7</v>
      </c>
      <c r="B15" s="39" t="s">
        <v>548</v>
      </c>
      <c r="C15" s="39">
        <v>110</v>
      </c>
      <c r="D15" s="56">
        <f>SUM('Երևան քաղաք'!D14+Շիրակ!D14+Կոտայք!D14+Լոռի!D14+Արագածոտն!D14+Գեղարքունիքի!D14+Արմավիր!D14+'Արարատի և Վայոց ձոր'!D14+Տավուշ!D13+Սյունիք!D14)</f>
        <v>0</v>
      </c>
      <c r="E15" s="56">
        <f>SUM('Երևան քաղաք'!E14+Շիրակ!E14+Կոտայք!E14+Լոռի!E14+Արագածոտն!E14+Գեղարքունիքի!E14+Արմավիր!E14+'Արարատի և Վայոց ձոր'!E14+Տավուշ!E13+Սյունիք!E14)</f>
        <v>0</v>
      </c>
      <c r="F15" s="56">
        <f>SUM('Երևան քաղաք'!F14+Շիրակ!F14+Կոտայք!F14+Լոռի!F14+Արագածոտն!F14+Գեղարքունիքի!F14+Արմավիր!F14+'Արարատի և Վայոց ձոր'!F14+Տավուշ!F13+Սյունիք!F14)</f>
        <v>0</v>
      </c>
      <c r="G15" s="56">
        <f>SUM('Երևան քաղաք'!G14+Շիրակ!G14+Կոտայք!G14+Լոռի!G14+Արագածոտն!G14+Գեղարքունիքի!G14+Արմավիր!G14+'Արարատի և Վայոց ձոր'!G14+Տավուշ!G13+Սյունիք!G14)</f>
        <v>0</v>
      </c>
      <c r="H15" s="56">
        <f>SUM('Երևան քաղաք'!H14+Շիրակ!H14+Կոտայք!H14+Լոռի!H14+Արագածոտն!H14+Գեղարքունիքի!H14+Արմավիր!H14+'Արարատի և Վայոց ձոր'!H14+Տավուշ!H13+Սյունիք!H14)</f>
        <v>0</v>
      </c>
      <c r="I15" s="56">
        <f>SUM('Երևան քաղաք'!I14+Շիրակ!I14+Կոտայք!I14+Լոռի!I14+Արագածոտն!I14+Գեղարքունիքի!I14+Արմավիր!I14+'Արարատի և Վայոց ձոր'!I14+Տավուշ!I13+Սյունիք!I14)</f>
        <v>1</v>
      </c>
      <c r="J15" s="56">
        <f>SUM('Երևան քաղաք'!J14+Շիրակ!J14+Կոտայք!J14+Լոռի!J14+Արագածոտն!J14+Գեղարքունիքի!J14+Արմավիր!J14+'Արարատի և Վայոց ձոր'!J14+Տավուշ!J13+Սյունիք!J14)</f>
        <v>0</v>
      </c>
      <c r="K15" s="56">
        <f>SUM('Երևան քաղաք'!K14+Շիրակ!K14+Կոտայք!K14+Լոռի!K14+Արագածոտն!K14+Գեղարքունիքի!K14+Արմավիր!K14+'Արարատի և Վայոց ձոր'!K14+Տավուշ!K13+Սյունիք!K14)</f>
        <v>0</v>
      </c>
      <c r="L15" s="56">
        <f>SUM('Երևան քաղաք'!L14+Շիրակ!L14+Կոտայք!L14+Լոռի!L14+Արագածոտն!L14+Գեղարքունիքի!L14+Արմավիր!L14+'Արարատի և Վայոց ձոր'!L14+Տավուշ!L13+Սյունիք!L14)</f>
        <v>1</v>
      </c>
      <c r="M15" s="56">
        <f>SUM('Երևան քաղաք'!M14+Շիրակ!M14+Կոտայք!M14+Լոռի!M14+Արագածոտն!M14+Գեղարքունիքի!M14+Արմավիր!M14+'Արարատի և Վայոց ձոր'!M14+Տավուշ!M13+Սյունիք!M14)</f>
        <v>0</v>
      </c>
      <c r="N15" s="56">
        <f>SUM('Երևան քաղաք'!N14+Շիրակ!N14+Կոտայք!N14+Լոռի!N14+Արագածոտն!N14+Գեղարքունիքի!N14+Արմավիր!N14+'Արարատի և Վայոց ձոր'!N14+Տավուշ!N13+Սյունիք!N14)</f>
        <v>0</v>
      </c>
      <c r="O15" s="56">
        <f>SUM('Երևան քաղաք'!O14+Շիրակ!O14+Կոտայք!O14+Լոռի!O14+Արագածոտն!O14+Գեղարքունիքի!O14+Արմավիր!O14+'Արարատի և Վայոց ձոր'!O14+Տավուշ!O13+Սյունիք!O14)</f>
        <v>0</v>
      </c>
      <c r="P15" s="56">
        <f>SUM('Երևան քաղաք'!P14+Շիրակ!P14+Կոտայք!P14+Լոռի!P14+Արագածոտն!P14+Գեղարքունիքի!P14+Արմավիր!P14+'Արարատի և Վայոց ձոր'!P14+Տավուշ!P13+Սյունիք!P14)</f>
        <v>1</v>
      </c>
      <c r="Q15" s="56">
        <f>SUM('Երևան քաղաք'!Q14+Շիրակ!Q14+Կոտայք!Q14+Լոռի!Q14+Արագածոտն!Q14+Գեղարքունիքի!Q14+Արմավիր!Q14+'Արարատի և Վայոց ձոր'!Q14+Տավուշ!Q13+Սյունիք!Q14)</f>
        <v>0</v>
      </c>
      <c r="R15" s="56">
        <f>SUM('Երևան քաղաք'!R14+Շիրակ!R14+Կոտայք!R14+Լոռի!R14+Արագածոտն!R14+Գեղարքունիքի!R14+Արմավիր!R14+'Արարատի և Վայոց ձոր'!R14+Տավուշ!R13+Սյունիք!R14)</f>
        <v>0</v>
      </c>
      <c r="S15" s="56">
        <f>SUM('Երևան քաղաք'!S14+Շիրակ!S14+Կոտայք!S14+Լոռի!S14+Արագածոտն!S14+Գեղարքունիքի!S14+Արմավիր!S14+'Արարատի և Վայոց ձոր'!S14+Տավուշ!S13+Սյունիք!S14)</f>
        <v>0</v>
      </c>
      <c r="T15" s="56">
        <f>SUM('Երևան քաղաք'!T14+Շիրակ!T14+Կոտայք!T14+Լոռի!T14+Արագածոտն!T14+Գեղարքունիքի!T14+Արմավիր!T14+'Արարատի և Վայոց ձոր'!T14+Տավուշ!T13+Սյունիք!T14)</f>
        <v>0</v>
      </c>
      <c r="U15" s="56">
        <f>SUM('Երևան քաղաք'!U14+Շիրակ!U14+Կոտայք!U14+Լոռի!U14+Արագածոտն!U14+Գեղարքունիքի!U14+Արմավիր!U14+'Արարատի և Վայոց ձոր'!U14+Տավուշ!U13+Սյունիք!U14)</f>
        <v>0</v>
      </c>
      <c r="V15" s="56">
        <f>SUM('Երևան քաղաք'!V14+Շիրակ!V14+Կոտայք!V14+Լոռի!V14+Արագածոտն!V14+Գեղարքունիքի!V14+Արմավիր!V14+'Արարատի և Վայոց ձոր'!V14+Տավուշ!V13+Սյունիք!V14)</f>
        <v>0</v>
      </c>
      <c r="W15" s="56">
        <f>SUM('Երևան քաղաք'!W14+Շիրակ!W14+Կոտայք!W14+Լոռի!W14+Արագածոտն!W14+Գեղարքունիքի!W14+Արմավիր!W14+'Արարատի և Վայոց ձոր'!W14+Տավուշ!W13+Սյունիք!W14)</f>
        <v>1</v>
      </c>
      <c r="X15" s="56">
        <f>SUM('Երևան քաղաք'!X14+Շիրակ!X14+Կոտայք!X14+Լոռի!X14+Արագածոտն!X14+Գեղարքունիքի!X14+Արմավիր!X14+'Արարատի և Վայոց ձոր'!X14+Տավուշ!X13+Սյունիք!X14)</f>
        <v>0</v>
      </c>
      <c r="Y15" s="56">
        <f>SUM('Երևան քաղաք'!Y14+Շիրակ!Y14+Կոտայք!Y14+Լոռի!Y14+Արագածոտն!Y14+Գեղարքունիքի!Y14+Արմավիր!Y14+'Արարատի և Վայոց ձոր'!Y14+Տավուշ!Y13+Սյունիք!Y14)</f>
        <v>0</v>
      </c>
      <c r="Z15" s="56">
        <f>SUM('Երևան քաղաք'!Z14+Շիրակ!Z14+Կոտայք!Z14+Լոռի!Z14+Արագածոտն!Z14+Գեղարքունիքի!Z14+Արմավիր!Z14+'Արարատի և Վայոց ձոր'!Z14+Տավուշ!Z13+Սյունիք!Z14)</f>
        <v>0</v>
      </c>
      <c r="AA15" s="56">
        <f>SUM('Երևան քաղաք'!AA14+Շիրակ!AA14+Կոտայք!AA14+Լոռի!AA14+Արագածոտն!AA14+Գեղարքունիքի!AA14+Արմավիր!AA14+'Արարատի և Վայոց ձոր'!AA14+Տավուշ!AA13+Սյունիք!AA14)</f>
        <v>0</v>
      </c>
      <c r="AB15" s="56">
        <f>SUM('Երևան քաղաք'!AB14+Շիրակ!AB14+Կոտայք!AB14+Լոռի!AB14+Արագածոտն!AB14+Գեղարքունիքի!AB14+Արմավիր!AB14+'Արարատի և Վայոց ձոր'!AB14+Տավուշ!AB13+Սյունիք!AB14)</f>
        <v>0</v>
      </c>
      <c r="AC15" s="56">
        <f>SUM('Երևան քաղաք'!AC14+Շիրակ!AC14+Կոտայք!AC14+Լոռի!AC14+Արագածոտն!AC14+Գեղարքունիքի!AC14+Արմավիր!AC14+'Արարատի և Վայոց ձոր'!AC14+Տավուշ!AC13+Սյունիք!AC14)</f>
        <v>0</v>
      </c>
      <c r="AD15" s="56">
        <f>SUM('Երևան քաղաք'!AD14+Շիրակ!AD14+Կոտայք!AD14+Լոռի!AD14+Արագածոտն!AD14+Գեղարքունիքի!AD14+Արմավիր!AD14+'Արարատի և Վայոց ձոր'!AD14+Տավուշ!AD13+Սյունիք!AD14)</f>
        <v>1</v>
      </c>
      <c r="AE15" s="56">
        <f>SUM('Երևան քաղաք'!AE14+Շիրակ!AE14+Կոտայք!AE14+Լոռի!AE14+Արագածոտն!AE14+Գեղարքունիքի!AE14+Արմավիր!AE14+'Արարատի և Վայոց ձոր'!AE14+Տավուշ!AE13+Սյունիք!AE14)</f>
        <v>0</v>
      </c>
      <c r="AF15" s="56">
        <f>SUM('Երևան քաղաք'!AF14+Շիրակ!AF14+Կոտայք!AF14+Լոռի!AF14+Արագածոտն!AF14+Գեղարքունիքի!AF14+Արմավիր!AF14+'Արարատի և Վայոց ձոր'!AF14+Տավուշ!AF13+Սյունիք!AF14)</f>
        <v>0</v>
      </c>
      <c r="AG15" s="56">
        <f>SUM('Երևան քաղաք'!AG14+Շիրակ!AG14+Կոտայք!AG14+Լոռի!AG14+Արագածոտն!AG14+Գեղարքունիքի!AG14+Արմավիր!AG14+'Արարատի և Վայոց ձոր'!AG14+Տավուշ!AG13+Սյունիք!AG14)</f>
        <v>0</v>
      </c>
      <c r="AH15" s="56">
        <f>SUM('Երևան քաղաք'!AH14+Շիրակ!AH14+Կոտայք!AH14+Լոռի!AH14+Արագածոտն!AH14+Գեղարքունիքի!AH14+Արմավիր!AH14+'Արարատի և Վայոց ձոր'!AH14+Տավուշ!AH13+Սյունիք!AH14)</f>
        <v>0</v>
      </c>
      <c r="AI15" s="56">
        <f>SUM('Երևան քաղաք'!AI14+Շիրակ!AI14+Կոտայք!AI14+Լոռի!AI14+Արագածոտն!AI14+Գեղարքունիքի!AI14+Արմավիր!AI14+'Արարատի և Վայոց ձոր'!AI14+Տավուշ!AI13+Սյունիք!AI14)</f>
        <v>0</v>
      </c>
      <c r="AJ15" s="56">
        <f>SUM('Երևան քաղաք'!AJ14+Շիրակ!AJ14+Կոտայք!AJ14+Լոռի!AJ14+Արագածոտն!AJ14+Գեղարքունիքի!AJ14+Արմավիր!AJ14+'Արարատի և Վայոց ձոր'!AJ14+Տավուշ!AJ13+Սյունիք!AJ14)</f>
        <v>0</v>
      </c>
      <c r="AK15" s="56">
        <f>SUM('Երևան քաղաք'!AK14+Շիրակ!AK14+Կոտայք!AK14+Լոռի!AK14+Արագածոտն!AK14+Գեղարքունիքի!AK14+Արմավիր!AK14+'Արարատի և Վայոց ձոր'!AK14+Տավուշ!AK13+Սյունիք!AK14)</f>
        <v>0</v>
      </c>
      <c r="AL15" s="56">
        <f>SUM('Երևան քաղաք'!AL14+Շիրակ!AL14+Կոտայք!AL14+Լոռի!AL14+Արագածոտն!AL14+Գեղարքունիքի!AL14+Արմավիր!AL14+'Արարատի և Վայոց ձոր'!AL14+Տավուշ!AL13+Սյունիք!AL14)</f>
        <v>0</v>
      </c>
      <c r="AM15" s="56">
        <f>SUM('Երևան քաղաք'!AM14+Շիրակ!AM14+Կոտայք!AM14+Լոռի!AM14+Արագածոտն!AM14+Գեղարքունիքի!AM14+Արմավիր!AM14+'Արարատի և Վայոց ձոր'!AM14+Տավուշ!AM13+Սյունիք!AM14)</f>
        <v>0</v>
      </c>
      <c r="AN15" s="56">
        <f>SUM('Երևան քաղաք'!AN14+Շիրակ!AN14+Կոտայք!AN14+Լոռի!AN14+Արագածոտն!AN14+Գեղարքունիքի!AN14+Արմավիր!AN14+'Արարատի և Վայոց ձոր'!AN14+Տավուշ!AN13+Սյունիք!AN14)</f>
        <v>0</v>
      </c>
      <c r="AO15" s="56">
        <f>SUM('Երևան քաղաք'!AO14+Շիրակ!AO14+Կոտայք!AO14+Լոռի!AO14+Արագածոտն!AO14+Գեղարքունիքի!AO14+Արմավիր!AO14+'Արարատի և Վայոց ձոր'!AO14+Տավուշ!AO13+Սյունիք!AO14)</f>
        <v>0</v>
      </c>
      <c r="AP15" s="56">
        <f>SUM('Երևան քաղաք'!AP14+Շիրակ!AP14+Կոտայք!AP14+Լոռի!AP14+Արագածոտն!AP14+Գեղարքունիքի!AP14+Արմավիր!AP14+'Արարատի և Վայոց ձոր'!AP14+Տավուշ!AP13+Սյունիք!AP14)</f>
        <v>1</v>
      </c>
      <c r="AQ15" s="56">
        <f>SUM('Երևան քաղաք'!AQ14+Շիրակ!AQ14+Կոտայք!AQ14+Լոռի!AQ14+Արագածոտն!AQ14+Գեղարքունիքի!AQ14+Արմավիր!AQ14+'Արարատի և Վայոց ձոր'!AQ14+Տավուշ!AQ13+Սյունիք!AQ14)</f>
        <v>0</v>
      </c>
      <c r="AR15" s="56">
        <f>SUM('Երևան քաղաք'!AR14+Շիրակ!AR14+Կոտայք!AR14+Լոռի!AR14+Արագածոտն!AR14+Գեղարքունիքի!AR14+Արմավիր!AR14+'Արարատի և Վայոց ձոր'!AR14+Տավուշ!AR13+Սյունիք!AR14)</f>
        <v>0</v>
      </c>
      <c r="AS15" s="56">
        <f>SUM('Երևան քաղաք'!AS14+Շիրակ!AS14+Կոտայք!AS14+Լոռի!AS14+Արագածոտն!AS14+Գեղարքունիքի!AS14+Արմավիր!AS14+'Արարատի և Վայոց ձոր'!AS14+Տավուշ!AS13+Սյունիք!AS14)</f>
        <v>0</v>
      </c>
      <c r="AT15" s="56">
        <f>SUM('Երևան քաղաք'!AT14+Շիրակ!AT14+Կոտայք!AT14+Լոռի!AT14+Արագածոտն!AT14+Գեղարքունիքի!AT14+Արմավիր!AT14+'Արարատի և Վայոց ձոր'!AT14+Տավուշ!AT13+Սյունիք!AT14)</f>
        <v>0</v>
      </c>
      <c r="AU15" s="56">
        <f>SUM('Երևան քաղաք'!AU14+Շիրակ!AU14+Կոտայք!AU14+Լոռի!AU14+Արագածոտն!AU14+Գեղարքունիքի!AU14+Արմավիր!AU14+'Արարատի և Վայոց ձոր'!AU14+Տավուշ!AU13+Սյունիք!AU14)</f>
        <v>0</v>
      </c>
      <c r="AV15" s="56">
        <f>SUM('Երևան քաղաք'!AV14+Շիրակ!AV14+Կոտայք!AV14+Լոռի!AV14+Արագածոտն!AV14+Գեղարքունիքի!AV14+Արմավիր!AV14+'Արարատի և Վայոց ձոր'!AV14+Տավուշ!AV13+Սյունիք!AV14)</f>
        <v>0</v>
      </c>
      <c r="AW15" s="56">
        <f>SUM('Երևան քաղաք'!AW14+Շիրակ!AW14+Կոտայք!AW14+Լոռի!AW14+Արագածոտն!AW14+Գեղարքունիքի!AW14+Արմավիր!AW14+'Արարատի և Վայոց ձոր'!AW14+Տավուշ!AW13+Սյունիք!AW14)</f>
        <v>1</v>
      </c>
      <c r="AX15" s="56">
        <f>SUM('Երևան քաղաք'!AX14+Շիրակ!AX14+Կոտայք!AX14+Լոռի!AX14+Արագածոտն!AX14+Գեղարքունիքի!AX14+Արմավիր!AX14+'Արարատի և Վայոց ձոր'!AX14+Տավուշ!AX13+Սյունիք!AX14)</f>
        <v>0</v>
      </c>
      <c r="AY15" s="56">
        <f>SUM('Երևան քաղաք'!AY14+Շիրակ!AY14+Կոտայք!AY14+Լոռի!AY14+Արագածոտն!AY14+Գեղարքունիքի!AY14+Արմավիր!AY14+'Արարատի և Վայոց ձոր'!AY14+Տավուշ!AY13+Սյունիք!AY14)</f>
        <v>1</v>
      </c>
      <c r="AZ15" s="56">
        <f>SUM('Երևան քաղաք'!AZ14+Շիրակ!AZ14+Կոտայք!AZ14+Լոռի!AZ14+Արագածոտն!AZ14+Գեղարքունիքի!AZ14+Արմավիր!AZ14+'Արարատի և Վայոց ձոր'!AZ14+Տավուշ!AZ13+Սյունիք!AZ14)</f>
        <v>0</v>
      </c>
      <c r="BA15" s="56">
        <f>SUM('Երևան քաղաք'!BA14+Շիրակ!BA14+Կոտայք!BA14+Լոռի!BA14+Արագածոտն!BA14+Գեղարքունիքի!BA14+Արմավիր!BA14+'Արարատի և Վայոց ձոր'!BA14+Տավուշ!BA13+Սյունիք!BA14)</f>
        <v>0</v>
      </c>
      <c r="BB15" s="56">
        <f>SUM('Երևան քաղաք'!BB14+Շիրակ!BB14+Կոտայք!BB14+Լոռի!BB14+Արագածոտն!BB14+Գեղարքունիքի!BB14+Արմավիր!BB14+'Արարատի և Վայոց ձոր'!BB14+Տավուշ!BB13+Սյունիք!BB14)</f>
        <v>0</v>
      </c>
      <c r="BC15" s="56">
        <f>SUM('Երևան քաղաք'!BC14+Շիրակ!BC14+Կոտայք!BC14+Լոռի!BC14+Արագածոտն!BC14+Գեղարքունիքի!BC14+Արմավիր!BC14+'Արարատի և Վայոց ձոր'!BC14+Տավուշ!BC13+Սյունիք!BC14)</f>
        <v>0</v>
      </c>
      <c r="BD15" s="56">
        <f>SUM('Երևան քաղաք'!BD14+Շիրակ!BD14+Կոտայք!BD14+Լոռի!BD14+Արագածոտն!BD14+Գեղարքունիքի!BD14+Արմավիր!BD14+'Արարատի և Վայոց ձոր'!BD14+Տավուշ!BD13+Սյունիք!BD14)</f>
        <v>0</v>
      </c>
      <c r="BE15" s="56">
        <f>SUM('Երևան քաղաք'!BE14+Շիրակ!BE14+Կոտայք!BE14+Լոռի!BE14+Արագածոտն!BE14+Գեղարքունիքի!BE14+Արմավիր!BE14+'Արարատի և Վայոց ձոր'!BE14+Տավուշ!BE13+Սյունիք!BE14)</f>
        <v>0</v>
      </c>
      <c r="BF15" s="56">
        <f>SUM('Երևան քաղաք'!BF14+Շիրակ!BF14+Կոտայք!BF14+Լոռի!BF14+Արագածոտն!BF14+Գեղարքունիքի!BF14+Արմավիր!BF14+'Արարատի և Վայոց ձոր'!BF14+Տավուշ!BF13+Սյունիք!BF14)</f>
        <v>0</v>
      </c>
      <c r="BG15" s="56">
        <f>SUM('Երևան քաղաք'!BG14+Շիրակ!BG14+Կոտայք!BG14+Լոռի!BG14+Արագածոտն!BG14+Գեղարքունիքի!BG14+Արմավիր!BG14+'Արարատի և Վայոց ձոր'!BG14+Տավուշ!BG13+Սյունիք!BG14)</f>
        <v>0</v>
      </c>
      <c r="BH15" s="56">
        <f>SUM('Երևան քաղաք'!BH14+Շիրակ!BH14+Կոտայք!BH14+Լոռի!BH14+Արագածոտն!BH14+Գեղարքունիքի!BH14+Արմավիր!BH14+'Արարատի և Վայոց ձոր'!BH14+Տավուշ!BH13+Սյունիք!BH14)</f>
        <v>0</v>
      </c>
      <c r="BI15" s="56">
        <f>SUM('Երևան քաղաք'!BI14+Շիրակ!BI14+Կոտայք!BI14+Լոռի!BI14+Արագածոտն!BI14+Գեղարքունիքի!BI14+Արմավիր!BI14+'Արարատի և Վայոց ձոր'!BI14+Տավուշ!BI13+Սյունիք!BI14)</f>
        <v>0</v>
      </c>
      <c r="BJ15" s="56">
        <f>SUM('Երևան քաղաք'!BJ14+Շիրակ!BJ14+Կոտայք!BJ14+Լոռի!BJ14+Արագածոտն!BJ14+Գեղարքունիքի!BJ14+Արմավիր!BJ14+'Արարատի և Վայոց ձոր'!BJ14+Տավուշ!BJ13+Սյունիք!BJ14)</f>
        <v>0</v>
      </c>
      <c r="BK15" s="56">
        <f>SUM('Երևան քաղաք'!BK14+Շիրակ!BK14+Կոտայք!BK14+Լոռի!BK14+Արագածոտն!BK14+Գեղարքունիքի!BK14+Արմավիր!BK14+'Արարատի և Վայոց ձոր'!BK14+Տավուշ!BK13+Սյունիք!BK14)</f>
        <v>0</v>
      </c>
      <c r="BL15" s="56">
        <f>SUM('Երևան քաղաք'!BL14+Շիրակ!BL14+Կոտայք!BL14+Լոռի!BL14+Արագածոտն!BL14+Գեղարքունիքի!BL14+Արմավիր!BL14+'Արարատի և Վայոց ձոր'!BL14+Տավուշ!BL13+Սյունիք!BL14)</f>
        <v>0</v>
      </c>
      <c r="BM15" s="56">
        <f>SUM('Երևան քաղաք'!BM14+Շիրակ!BM14+Կոտայք!BM14+Լոռի!BM14+Արագածոտն!BM14+Գեղարքունիքի!BM14+Արմավիր!BM14+'Արարատի և Վայոց ձոր'!BM14+Տավուշ!BM13+Սյունիք!BM14)</f>
        <v>0</v>
      </c>
      <c r="BN15" s="56">
        <f>SUM('Երևան քաղաք'!BN14+Շիրակ!BN14+Կոտայք!BN14+Լոռի!BN14+Արագածոտն!BN14+Գեղարքունիքի!BN14+Արմավիր!BN14+'Արարատի և Վայոց ձոր'!BN14+Տավուշ!BN13+Սյունիք!BN14)</f>
        <v>0</v>
      </c>
      <c r="BO15" s="56">
        <f>SUM('Երևան քաղաք'!BO14+Շիրակ!BO14+Կոտայք!BO14+Լոռի!BO14+Արագածոտն!BO14+Գեղարքունիքի!BO14+Արմավիր!BO14+'Արարատի և Վայոց ձոր'!BO14+Տավուշ!BO13+Սյունիք!BO14)</f>
        <v>0</v>
      </c>
      <c r="BP15" s="56">
        <f>SUM('Երևան քաղաք'!BP14+Շիրակ!BP14+Կոտայք!BP14+Լոռի!BP14+Արագածոտն!BP14+Գեղարքունիքի!BP14+Արմավիր!BP14+'Արարատի և Վայոց ձոր'!BP14+Տավուշ!BP13+Սյունիք!BP14)</f>
        <v>0</v>
      </c>
      <c r="BQ15" s="56">
        <f>SUM('Երևան քաղաք'!BQ14+Շիրակ!BQ14+Կոտայք!BQ14+Լոռի!BQ14+Արագածոտն!BQ14+Գեղարքունիքի!BQ14+Արմավիր!BQ14+'Արարատի և Վայոց ձոր'!BQ14+Տավուշ!BQ13+Սյունիք!BQ14)</f>
        <v>0</v>
      </c>
      <c r="BR15" s="56">
        <f>SUM('Երևան քաղաք'!BR14+Շիրակ!BR14+Կոտայք!BR14+Լոռի!BR14+Արագածոտն!BR14+Գեղարքունիքի!BR14+Արմավիր!BR14+'Արարատի և Վայոց ձոր'!BR14+Տավուշ!BR13+Սյունիք!BR14)</f>
        <v>0</v>
      </c>
      <c r="BS15" s="56">
        <f>SUM('Երևան քաղաք'!BS14+Շիրակ!BS14+Կոտայք!BS14+Լոռի!BS14+Արագածոտն!BS14+Գեղարքունիքի!BS14+Արմավիր!BS14+'Արարատի և Վայոց ձոր'!BS14+Տավուշ!BS13+Սյունիք!BS14)</f>
        <v>0</v>
      </c>
      <c r="BT15" s="56">
        <f>SUM('Երևան քաղաք'!BT14+Շիրակ!BT14+Կոտայք!BT14+Լոռի!BT14+Արագածոտն!BT14+Գեղարքունիքի!BT14+Արմավիր!BT14+'Արարատի և Վայոց ձոր'!BT14+Տավուշ!BT13+Սյունիք!BT14)</f>
        <v>0</v>
      </c>
      <c r="BU15" s="56">
        <f>SUM('Երևան քաղաք'!BU14+Շիրակ!BU14+Կոտայք!BU14+Լոռի!BU14+Արագածոտն!BU14+Գեղարքունիքի!BU14+Արմավիր!BU14+'Արարատի և Վայոց ձոր'!BU14+Տավուշ!BU13+Սյունիք!BU14)</f>
        <v>0</v>
      </c>
      <c r="BV15" s="56">
        <f>SUM('Երևան քաղաք'!BV14+Շիրակ!BV14+Կոտայք!BV14+Լոռի!BV14+Արագածոտն!BV14+Գեղարքունիքի!BV14+Արմավիր!BV14+'Արարատի և Վայոց ձոր'!BV14+Տավուշ!BV13+Սյունիք!BV14)</f>
        <v>0</v>
      </c>
      <c r="BW15" s="56">
        <f>SUM('Երևան քաղաք'!BW14+Շիրակ!BW14+Կոտայք!BW14+Լոռի!BW14+Արագածոտն!BW14+Գեղարքունիքի!BW14+Արմավիր!BW14+'Արարատի և Վայոց ձոր'!BW14+Տավուշ!BW13+Սյունիք!BW14)</f>
        <v>0</v>
      </c>
      <c r="BX15" s="56">
        <f>SUM('Երևան քաղաք'!BX14+Շիրակ!BX14+Կոտայք!BX14+Լոռի!BX14+Արագածոտն!BX14+Գեղարքունիքի!BX14+Արմավիր!BX14+'Արարատի և Վայոց ձոր'!BX14+Տավուշ!BX13+Սյունիք!BX14)</f>
        <v>0</v>
      </c>
      <c r="BY15" s="56">
        <f>SUM('Երևան քաղաք'!BY14+Շիրակ!BY14+Կոտայք!BY14+Լոռի!BY14+Արագածոտն!BY14+Գեղարքունիքի!BY14+Արմավիր!BY14+'Արարատի և Վայոց ձոր'!BY14+Տավուշ!BY13+Սյունիք!BY14)</f>
        <v>0</v>
      </c>
      <c r="BZ15" s="56">
        <f>SUM('Երևան քաղաք'!BZ14+Շիրակ!BZ14+Կոտայք!BZ14+Լոռի!BZ14+Արագածոտն!BZ14+Գեղարքունիքի!BZ14+Արմավիր!BZ14+'Արարատի և Վայոց ձոր'!BZ14+Տավուշ!BZ13+Սյունիք!BZ14)</f>
        <v>2</v>
      </c>
      <c r="CA15" s="56"/>
      <c r="CB15" s="133">
        <f t="shared" si="0"/>
        <v>0</v>
      </c>
      <c r="CC15" s="134">
        <f t="shared" si="1"/>
        <v>0</v>
      </c>
      <c r="CD15" s="134">
        <f t="shared" si="2"/>
        <v>1</v>
      </c>
      <c r="CE15" s="134">
        <f t="shared" si="3"/>
        <v>1</v>
      </c>
      <c r="CF15" s="134">
        <f t="shared" si="17"/>
        <v>1</v>
      </c>
      <c r="CG15" s="134">
        <f t="shared" si="18"/>
        <v>1</v>
      </c>
      <c r="CH15" s="134">
        <f t="shared" si="4"/>
        <v>1</v>
      </c>
      <c r="CI15" s="134">
        <f t="shared" si="19"/>
        <v>1</v>
      </c>
      <c r="CJ15" s="134">
        <f t="shared" si="5"/>
        <v>1</v>
      </c>
      <c r="CK15" s="134">
        <f t="shared" si="6"/>
        <v>1</v>
      </c>
      <c r="CL15" s="134">
        <f t="shared" si="7"/>
        <v>1</v>
      </c>
      <c r="CM15" s="134">
        <f t="shared" si="8"/>
        <v>1</v>
      </c>
      <c r="CN15" s="135">
        <f t="shared" si="9"/>
        <v>1</v>
      </c>
      <c r="CO15" s="135">
        <f t="shared" si="10"/>
        <v>1</v>
      </c>
      <c r="CP15" s="135">
        <f t="shared" si="11"/>
        <v>0</v>
      </c>
      <c r="CQ15" s="135">
        <f t="shared" si="12"/>
        <v>0</v>
      </c>
      <c r="CR15" s="135">
        <f t="shared" si="13"/>
        <v>0</v>
      </c>
      <c r="CS15" s="135">
        <f t="shared" si="14"/>
        <v>0</v>
      </c>
      <c r="CT15" s="135">
        <f t="shared" si="15"/>
        <v>0</v>
      </c>
      <c r="CU15" s="135">
        <f t="shared" si="16"/>
        <v>0</v>
      </c>
    </row>
    <row r="16" spans="1:99" ht="20.100000000000001" customHeight="1" x14ac:dyDescent="0.3">
      <c r="A16" s="41" t="s">
        <v>8</v>
      </c>
      <c r="B16" s="39" t="s">
        <v>549</v>
      </c>
      <c r="C16" s="39">
        <v>111</v>
      </c>
      <c r="D16" s="56">
        <f>SUM('Երևան քաղաք'!D15+Շիրակ!D15+Կոտայք!D15+Լոռի!D15+Արագածոտն!D15+Գեղարքունիքի!D15+Արմավիր!D15+'Արարատի և Վայոց ձոր'!D15+Տավուշ!D14+Սյունիք!D15)</f>
        <v>0</v>
      </c>
      <c r="E16" s="56">
        <f>SUM('Երևան քաղաք'!E15+Շիրակ!E15+Կոտայք!E15+Լոռի!E15+Արագածոտն!E15+Գեղարքունիքի!E15+Արմավիր!E15+'Արարատի և Վայոց ձոր'!E15+Տավուշ!E14+Սյունիք!E15)</f>
        <v>2</v>
      </c>
      <c r="F16" s="56">
        <f>SUM('Երևան քաղաք'!F15+Շիրակ!F15+Կոտայք!F15+Լոռի!F15+Արագածոտն!F15+Գեղարքունիքի!F15+Արմավիր!F15+'Արարատի և Վայոց ձոր'!F15+Տավուշ!F14+Սյունիք!F15)</f>
        <v>2</v>
      </c>
      <c r="G16" s="56">
        <f>SUM('Երևան քաղաք'!G15+Շիրակ!G15+Կոտայք!G15+Լոռի!G15+Արագածոտն!G15+Գեղարքունիքի!G15+Արմավիր!G15+'Արարատի և Վայոց ձոր'!G15+Տավուշ!G14+Սյունիք!G15)</f>
        <v>0</v>
      </c>
      <c r="H16" s="56">
        <f>SUM('Երևան քաղաք'!H15+Շիրակ!H15+Կոտայք!H15+Լոռի!H15+Արագածոտն!H15+Գեղարքունիքի!H15+Արմավիր!H15+'Արարատի և Վայոց ձոր'!H15+Տավուշ!H14+Սյունիք!H15)</f>
        <v>0</v>
      </c>
      <c r="I16" s="56">
        <f>SUM('Երևան քաղաք'!I15+Շիրակ!I15+Կոտայք!I15+Լոռի!I15+Արագածոտն!I15+Գեղարքունիքի!I15+Արմավիր!I15+'Արարատի և Վայոց ձոր'!I15+Տավուշ!I14+Սյունիք!I15)</f>
        <v>0</v>
      </c>
      <c r="J16" s="56">
        <f>SUM('Երևան քաղաք'!J15+Շիրակ!J15+Կոտայք!J15+Լոռի!J15+Արագածոտն!J15+Գեղարքունիքի!J15+Արմավիր!J15+'Արարատի և Վայոց ձոր'!J15+Տավուշ!J14+Սյունիք!J15)</f>
        <v>0</v>
      </c>
      <c r="K16" s="56">
        <f>SUM('Երևան քաղաք'!K15+Շիրակ!K15+Կոտայք!K15+Լոռի!K15+Արագածոտն!K15+Գեղարքունիքի!K15+Արմավիր!K15+'Արարատի և Վայոց ձոր'!K15+Տավուշ!K14+Սյունիք!K15)</f>
        <v>0</v>
      </c>
      <c r="L16" s="56">
        <f>SUM('Երևան քաղաք'!L15+Շիրակ!L15+Կոտայք!L15+Լոռի!L15+Արագածոտն!L15+Գեղարքունիքի!L15+Արմավիր!L15+'Արարատի և Վայոց ձոր'!L15+Տավուշ!L14+Սյունիք!L15)</f>
        <v>0</v>
      </c>
      <c r="M16" s="56">
        <f>SUM('Երևան քաղաք'!M15+Շիրակ!M15+Կոտայք!M15+Լոռի!M15+Արագածոտն!M15+Գեղարքունիքի!M15+Արմավիր!M15+'Արարատի և Վայոց ձոր'!M15+Տավուշ!M14+Սյունիք!M15)</f>
        <v>0</v>
      </c>
      <c r="N16" s="56">
        <f>SUM('Երևան քաղաք'!N15+Շիրակ!N15+Կոտայք!N15+Լոռի!N15+Արագածոտն!N15+Գեղարքունիքի!N15+Արմավիր!N15+'Արարատի և Վայոց ձոր'!N15+Տավուշ!N14+Սյունիք!N15)</f>
        <v>0</v>
      </c>
      <c r="O16" s="56">
        <f>SUM('Երևան քաղաք'!O15+Շիրակ!O15+Կոտայք!O15+Լոռի!O15+Արագածոտն!O15+Գեղարքունիքի!O15+Արմավիր!O15+'Արարատի և Վայոց ձոր'!O15+Տավուշ!O14+Սյունիք!O15)</f>
        <v>0</v>
      </c>
      <c r="P16" s="56">
        <f>SUM('Երևան քաղաք'!P15+Շիրակ!P15+Կոտայք!P15+Լոռի!P15+Արագածոտն!P15+Գեղարքունիքի!P15+Արմավիր!P15+'Արարատի և Վայոց ձոր'!P15+Տավուշ!P14+Սյունիք!P15)</f>
        <v>0</v>
      </c>
      <c r="Q16" s="56">
        <f>SUM('Երևան քաղաք'!Q15+Շիրակ!Q15+Կոտայք!Q15+Լոռի!Q15+Արագածոտն!Q15+Գեղարքունիքի!Q15+Արմավիր!Q15+'Արարատի և Վայոց ձոր'!Q15+Տավուշ!Q14+Սյունիք!Q15)</f>
        <v>0</v>
      </c>
      <c r="R16" s="56">
        <f>SUM('Երևան քաղաք'!R15+Շիրակ!R15+Կոտայք!R15+Լոռի!R15+Արագածոտն!R15+Գեղարքունիքի!R15+Արմավիր!R15+'Արարատի և Վայոց ձոր'!R15+Տավուշ!R14+Սյունիք!R15)</f>
        <v>0</v>
      </c>
      <c r="S16" s="56">
        <f>SUM('Երևան քաղաք'!S15+Շիրակ!S15+Կոտայք!S15+Լոռի!S15+Արագածոտն!S15+Գեղարքունիքի!S15+Արմավիր!S15+'Արարատի և Վայոց ձոր'!S15+Տավուշ!S14+Սյունիք!S15)</f>
        <v>0</v>
      </c>
      <c r="T16" s="56">
        <f>SUM('Երևան քաղաք'!T15+Շիրակ!T15+Կոտայք!T15+Լոռի!T15+Արագածոտն!T15+Գեղարքունիքի!T15+Արմավիր!T15+'Արարատի և Վայոց ձոր'!T15+Տավուշ!T14+Սյունիք!T15)</f>
        <v>0</v>
      </c>
      <c r="U16" s="56">
        <f>SUM('Երևան քաղաք'!U15+Շիրակ!U15+Կոտայք!U15+Լոռի!U15+Արագածոտն!U15+Գեղարքունիքի!U15+Արմավիր!U15+'Արարատի և Վայոց ձոր'!U15+Տավուշ!U14+Սյունիք!U15)</f>
        <v>0</v>
      </c>
      <c r="V16" s="56">
        <f>SUM('Երևան քաղաք'!V15+Շիրակ!V15+Կոտայք!V15+Լոռի!V15+Արագածոտն!V15+Գեղարքունիքի!V15+Արմավիր!V15+'Արարատի և Վայոց ձոր'!V15+Տավուշ!V14+Սյունիք!V15)</f>
        <v>0</v>
      </c>
      <c r="W16" s="56">
        <f>SUM('Երևան քաղաք'!W15+Շիրակ!W15+Կոտայք!W15+Լոռի!W15+Արագածոտն!W15+Գեղարքունիքի!W15+Արմավիր!W15+'Արարատի և Վայոց ձոր'!W15+Տավուշ!W14+Սյունիք!W15)</f>
        <v>0</v>
      </c>
      <c r="X16" s="56">
        <f>SUM('Երևան քաղաք'!X15+Շիրակ!X15+Կոտայք!X15+Լոռի!X15+Արագածոտն!X15+Գեղարքունիքի!X15+Արմավիր!X15+'Արարատի և Վայոց ձոր'!X15+Տավուշ!X14+Սյունիք!X15)</f>
        <v>0</v>
      </c>
      <c r="Y16" s="56">
        <f>SUM('Երևան քաղաք'!Y15+Շիրակ!Y15+Կոտայք!Y15+Լոռի!Y15+Արագածոտն!Y15+Գեղարքունիքի!Y15+Արմավիր!Y15+'Արարատի և Վայոց ձոր'!Y15+Տավուշ!Y14+Սյունիք!Y15)</f>
        <v>0</v>
      </c>
      <c r="Z16" s="56">
        <f>SUM('Երևան քաղաք'!Z15+Շիրակ!Z15+Կոտայք!Z15+Լոռի!Z15+Արագածոտն!Z15+Գեղարքունիքի!Z15+Արմավիր!Z15+'Արարատի և Վայոց ձոր'!Z15+Տավուշ!Z14+Սյունիք!Z15)</f>
        <v>0</v>
      </c>
      <c r="AA16" s="56">
        <f>SUM('Երևան քաղաք'!AA15+Շիրակ!AA15+Կոտայք!AA15+Լոռի!AA15+Արագածոտն!AA15+Գեղարքունիքի!AA15+Արմավիր!AA15+'Արարատի և Վայոց ձոր'!AA15+Տավուշ!AA14+Սյունիք!AA15)</f>
        <v>0</v>
      </c>
      <c r="AB16" s="56">
        <f>SUM('Երևան քաղաք'!AB15+Շիրակ!AB15+Կոտայք!AB15+Լոռի!AB15+Արագածոտն!AB15+Գեղարքունիքի!AB15+Արմավիր!AB15+'Արարատի և Վայոց ձոր'!AB15+Տավուշ!AB14+Սյունիք!AB15)</f>
        <v>0</v>
      </c>
      <c r="AC16" s="56">
        <f>SUM('Երևան քաղաք'!AC15+Շիրակ!AC15+Կոտայք!AC15+Լոռի!AC15+Արագածոտն!AC15+Գեղարքունիքի!AC15+Արմավիր!AC15+'Արարատի և Վայոց ձոր'!AC15+Տավուշ!AC14+Սյունիք!AC15)</f>
        <v>0</v>
      </c>
      <c r="AD16" s="56">
        <f>SUM('Երևան քաղաք'!AD15+Շիրակ!AD15+Կոտայք!AD15+Լոռի!AD15+Արագածոտն!AD15+Գեղարքունիքի!AD15+Արմավիր!AD15+'Արարատի և Վայոց ձոր'!AD15+Տավուշ!AD14+Սյունիք!AD15)</f>
        <v>0</v>
      </c>
      <c r="AE16" s="56">
        <f>SUM('Երևան քաղաք'!AE15+Շիրակ!AE15+Կոտայք!AE15+Լոռի!AE15+Արագածոտն!AE15+Գեղարքունիքի!AE15+Արմավիր!AE15+'Արարատի և Վայոց ձոր'!AE15+Տավուշ!AE14+Սյունիք!AE15)</f>
        <v>0</v>
      </c>
      <c r="AF16" s="56">
        <f>SUM('Երևան քաղաք'!AF15+Շիրակ!AF15+Կոտայք!AF15+Լոռի!AF15+Արագածոտն!AF15+Գեղարքունիքի!AF15+Արմավիր!AF15+'Արարատի և Վայոց ձոր'!AF15+Տավուշ!AF14+Սյունիք!AF15)</f>
        <v>0</v>
      </c>
      <c r="AG16" s="56">
        <f>SUM('Երևան քաղաք'!AG15+Շիրակ!AG15+Կոտայք!AG15+Լոռի!AG15+Արագածոտն!AG15+Գեղարքունիքի!AG15+Արմավիր!AG15+'Արարատի և Վայոց ձոր'!AG15+Տավուշ!AG14+Սյունիք!AG15)</f>
        <v>0</v>
      </c>
      <c r="AH16" s="56">
        <f>SUM('Երևան քաղաք'!AH15+Շիրակ!AH15+Կոտայք!AH15+Լոռի!AH15+Արագածոտն!AH15+Գեղարքունիքի!AH15+Արմավիր!AH15+'Արարատի և Վայոց ձոր'!AH15+Տավուշ!AH14+Սյունիք!AH15)</f>
        <v>0</v>
      </c>
      <c r="AI16" s="56">
        <f>SUM('Երևան քաղաք'!AI15+Շիրակ!AI15+Կոտայք!AI15+Լոռի!AI15+Արագածոտն!AI15+Գեղարքունիքի!AI15+Արմավիր!AI15+'Արարատի և Վայոց ձոր'!AI15+Տավուշ!AI14+Սյունիք!AI15)</f>
        <v>0</v>
      </c>
      <c r="AJ16" s="56">
        <f>SUM('Երևան քաղաք'!AJ15+Շիրակ!AJ15+Կոտայք!AJ15+Լոռի!AJ15+Արագածոտն!AJ15+Գեղարքունիքի!AJ15+Արմավիր!AJ15+'Արարատի և Վայոց ձոր'!AJ15+Տավուշ!AJ14+Սյունիք!AJ15)</f>
        <v>0</v>
      </c>
      <c r="AK16" s="56">
        <f>SUM('Երևան քաղաք'!AK15+Շիրակ!AK15+Կոտայք!AK15+Լոռի!AK15+Արագածոտն!AK15+Գեղարքունիքի!AK15+Արմավիր!AK15+'Արարատի և Վայոց ձոր'!AK15+Տավուշ!AK14+Սյունիք!AK15)</f>
        <v>0</v>
      </c>
      <c r="AL16" s="56">
        <f>SUM('Երևան քաղաք'!AL15+Շիրակ!AL15+Կոտայք!AL15+Լոռի!AL15+Արագածոտն!AL15+Գեղարքունիքի!AL15+Արմավիր!AL15+'Արարատի և Վայոց ձոր'!AL15+Տավուշ!AL14+Սյունիք!AL15)</f>
        <v>0</v>
      </c>
      <c r="AM16" s="56">
        <f>SUM('Երևան քաղաք'!AM15+Շիրակ!AM15+Կոտայք!AM15+Լոռի!AM15+Արագածոտն!AM15+Գեղարքունիքի!AM15+Արմավիր!AM15+'Արարատի և Վայոց ձոր'!AM15+Տավուշ!AM14+Սյունիք!AM15)</f>
        <v>0</v>
      </c>
      <c r="AN16" s="56">
        <f>SUM('Երևան քաղաք'!AN15+Շիրակ!AN15+Կոտայք!AN15+Լոռի!AN15+Արագածոտն!AN15+Գեղարքունիքի!AN15+Արմավիր!AN15+'Արարատի և Վայոց ձոր'!AN15+Տավուշ!AN14+Սյունիք!AN15)</f>
        <v>0</v>
      </c>
      <c r="AO16" s="56">
        <f>SUM('Երևան քաղաք'!AO15+Շիրակ!AO15+Կոտայք!AO15+Լոռի!AO15+Արագածոտն!AO15+Գեղարքունիքի!AO15+Արմավիր!AO15+'Արարատի և Վայոց ձոր'!AO15+Տավուշ!AO14+Սյունիք!AO15)</f>
        <v>0</v>
      </c>
      <c r="AP16" s="56">
        <f>SUM('Երևան քաղաք'!AP15+Շիրակ!AP15+Կոտայք!AP15+Լոռի!AP15+Արագածոտն!AP15+Գեղարքունիքի!AP15+Արմավիր!AP15+'Արարատի և Վայոց ձոր'!AP15+Տավուշ!AP14+Սյունիք!AP15)</f>
        <v>0</v>
      </c>
      <c r="AQ16" s="56">
        <f>SUM('Երևան քաղաք'!AQ15+Շիրակ!AQ15+Կոտայք!AQ15+Լոռի!AQ15+Արագածոտն!AQ15+Գեղարքունիքի!AQ15+Արմավիր!AQ15+'Արարատի և Վայոց ձոր'!AQ15+Տավուշ!AQ14+Սյունիք!AQ15)</f>
        <v>0</v>
      </c>
      <c r="AR16" s="56">
        <f>SUM('Երևան քաղաք'!AR15+Շիրակ!AR15+Կոտայք!AR15+Լոռի!AR15+Արագածոտն!AR15+Գեղարքունիքի!AR15+Արմավիր!AR15+'Արարատի և Վայոց ձոր'!AR15+Տավուշ!AR14+Սյունիք!AR15)</f>
        <v>0</v>
      </c>
      <c r="AS16" s="56">
        <f>SUM('Երևան քաղաք'!AS15+Շիրակ!AS15+Կոտայք!AS15+Լոռի!AS15+Արագածոտն!AS15+Գեղարքունիքի!AS15+Արմավիր!AS15+'Արարատի և Վայոց ձոր'!AS15+Տավուշ!AS14+Սյունիք!AS15)</f>
        <v>0</v>
      </c>
      <c r="AT16" s="56">
        <f>SUM('Երևան քաղաք'!AT15+Շիրակ!AT15+Կոտայք!AT15+Լոռի!AT15+Արագածոտն!AT15+Գեղարքունիքի!AT15+Արմավիր!AT15+'Արարատի և Վայոց ձոր'!AT15+Տավուշ!AT14+Սյունիք!AT15)</f>
        <v>0</v>
      </c>
      <c r="AU16" s="56">
        <f>SUM('Երևան քաղաք'!AU15+Շիրակ!AU15+Կոտայք!AU15+Լոռի!AU15+Արագածոտն!AU15+Գեղարքունիքի!AU15+Արմավիր!AU15+'Արարատի և Վայոց ձոր'!AU15+Տավուշ!AU14+Սյունիք!AU15)</f>
        <v>0</v>
      </c>
      <c r="AV16" s="56">
        <f>SUM('Երևան քաղաք'!AV15+Շիրակ!AV15+Կոտայք!AV15+Լոռի!AV15+Արագածոտն!AV15+Գեղարքունիքի!AV15+Արմավիր!AV15+'Արարատի և Վայոց ձոր'!AV15+Տավուշ!AV14+Սյունիք!AV15)</f>
        <v>0</v>
      </c>
      <c r="AW16" s="56">
        <f>SUM('Երևան քաղաք'!AW15+Շիրակ!AW15+Կոտայք!AW15+Լոռի!AW15+Արագածոտն!AW15+Գեղարքունիքի!AW15+Արմավիր!AW15+'Արարատի և Վայոց ձոր'!AW15+Տավուշ!AW14+Սյունիք!AW15)</f>
        <v>0</v>
      </c>
      <c r="AX16" s="56">
        <f>SUM('Երևան քաղաք'!AX15+Շիրակ!AX15+Կոտայք!AX15+Լոռի!AX15+Արագածոտն!AX15+Գեղարքունիքի!AX15+Արմավիր!AX15+'Արարատի և Վայոց ձոր'!AX15+Տավուշ!AX14+Սյունիք!AX15)</f>
        <v>0</v>
      </c>
      <c r="AY16" s="56">
        <f>SUM('Երևան քաղաք'!AY15+Շիրակ!AY15+Կոտայք!AY15+Լոռի!AY15+Արագածոտն!AY15+Գեղարքունիքի!AY15+Արմավիր!AY15+'Արարատի և Վայոց ձոր'!AY15+Տավուշ!AY14+Սյունիք!AY15)</f>
        <v>0</v>
      </c>
      <c r="AZ16" s="56">
        <f>SUM('Երևան քաղաք'!AZ15+Շիրակ!AZ15+Կոտայք!AZ15+Լոռի!AZ15+Արագածոտն!AZ15+Գեղարքունիքի!AZ15+Արմավիր!AZ15+'Արարատի և Վայոց ձոր'!AZ15+Տավուշ!AZ14+Սյունիք!AZ15)</f>
        <v>0</v>
      </c>
      <c r="BA16" s="56">
        <f>SUM('Երևան քաղաք'!BA15+Շիրակ!BA15+Կոտայք!BA15+Լոռի!BA15+Արագածոտն!BA15+Գեղարքունիքի!BA15+Արմավիր!BA15+'Արարատի և Վայոց ձոր'!BA15+Տավուշ!BA14+Սյունիք!BA15)</f>
        <v>0</v>
      </c>
      <c r="BB16" s="56">
        <f>SUM('Երևան քաղաք'!BB15+Շիրակ!BB15+Կոտայք!BB15+Լոռի!BB15+Արագածոտն!BB15+Գեղարքունիքի!BB15+Արմավիր!BB15+'Արարատի և Վայոց ձոր'!BB15+Տավուշ!BB14+Սյունիք!BB15)</f>
        <v>0</v>
      </c>
      <c r="BC16" s="56">
        <f>SUM('Երևան քաղաք'!BC15+Շիրակ!BC15+Կոտայք!BC15+Լոռի!BC15+Արագածոտն!BC15+Գեղարքունիքի!BC15+Արմավիր!BC15+'Արարատի և Վայոց ձոր'!BC15+Տավուշ!BC14+Սյունիք!BC15)</f>
        <v>0</v>
      </c>
      <c r="BD16" s="56">
        <f>SUM('Երևան քաղաք'!BD15+Շիրակ!BD15+Կոտայք!BD15+Լոռի!BD15+Արագածոտն!BD15+Գեղարքունիքի!BD15+Արմավիր!BD15+'Արարատի և Վայոց ձոր'!BD15+Տավուշ!BD14+Սյունիք!BD15)</f>
        <v>0</v>
      </c>
      <c r="BE16" s="56">
        <f>SUM('Երևան քաղաք'!BE15+Շիրակ!BE15+Կոտայք!BE15+Լոռի!BE15+Արագածոտն!BE15+Գեղարքունիքի!BE15+Արմավիր!BE15+'Արարատի և Վայոց ձոր'!BE15+Տավուշ!BE14+Սյունիք!BE15)</f>
        <v>0</v>
      </c>
      <c r="BF16" s="56">
        <f>SUM('Երևան քաղաք'!BF15+Շիրակ!BF15+Կոտայք!BF15+Լոռի!BF15+Արագածոտն!BF15+Գեղարքունիքի!BF15+Արմավիր!BF15+'Արարատի և Վայոց ձոր'!BF15+Տավուշ!BF14+Սյունիք!BF15)</f>
        <v>0</v>
      </c>
      <c r="BG16" s="56">
        <f>SUM('Երևան քաղաք'!BG15+Շիրակ!BG15+Կոտայք!BG15+Լոռի!BG15+Արագածոտն!BG15+Գեղարքունիքի!BG15+Արմավիր!BG15+'Արարատի և Վայոց ձոր'!BG15+Տավուշ!BG14+Սյունիք!BG15)</f>
        <v>0</v>
      </c>
      <c r="BH16" s="56">
        <f>SUM('Երևան քաղաք'!BH15+Շիրակ!BH15+Կոտայք!BH15+Լոռի!BH15+Արագածոտն!BH15+Գեղարքունիքի!BH15+Արմավիր!BH15+'Արարատի և Վայոց ձոր'!BH15+Տավուշ!BH14+Սյունիք!BH15)</f>
        <v>0</v>
      </c>
      <c r="BI16" s="56">
        <f>SUM('Երևան քաղաք'!BI15+Շիրակ!BI15+Կոտայք!BI15+Լոռի!BI15+Արագածոտն!BI15+Գեղարքունիքի!BI15+Արմավիր!BI15+'Արարատի և Վայոց ձոր'!BI15+Տավուշ!BI14+Սյունիք!BI15)</f>
        <v>0</v>
      </c>
      <c r="BJ16" s="56">
        <f>SUM('Երևան քաղաք'!BJ15+Շիրակ!BJ15+Կոտայք!BJ15+Լոռի!BJ15+Արագածոտն!BJ15+Գեղարքունիքի!BJ15+Արմավիր!BJ15+'Արարատի և Վայոց ձոր'!BJ15+Տավուշ!BJ14+Սյունիք!BJ15)</f>
        <v>0</v>
      </c>
      <c r="BK16" s="56">
        <f>SUM('Երևան քաղաք'!BK15+Շիրակ!BK15+Կոտայք!BK15+Լոռի!BK15+Արագածոտն!BK15+Գեղարքունիքի!BK15+Արմավիր!BK15+'Արարատի և Վայոց ձոր'!BK15+Տավուշ!BK14+Սյունիք!BK15)</f>
        <v>0</v>
      </c>
      <c r="BL16" s="56">
        <f>SUM('Երևան քաղաք'!BL15+Շիրակ!BL15+Կոտայք!BL15+Լոռի!BL15+Արագածոտն!BL15+Գեղարքունիքի!BL15+Արմավիր!BL15+'Արարատի և Վայոց ձոր'!BL15+Տավուշ!BL14+Սյունիք!BL15)</f>
        <v>0</v>
      </c>
      <c r="BM16" s="56">
        <f>SUM('Երևան քաղաք'!BM15+Շիրակ!BM15+Կոտայք!BM15+Լոռի!BM15+Արագածոտն!BM15+Գեղարքունիքի!BM15+Արմավիր!BM15+'Արարատի և Վայոց ձոր'!BM15+Տավուշ!BM14+Սյունիք!BM15)</f>
        <v>0</v>
      </c>
      <c r="BN16" s="56">
        <f>SUM('Երևան քաղաք'!BN15+Շիրակ!BN15+Կոտայք!BN15+Լոռի!BN15+Արագածոտն!BN15+Գեղարքունիքի!BN15+Արմավիր!BN15+'Արարատի և Վայոց ձոր'!BN15+Տավուշ!BN14+Սյունիք!BN15)</f>
        <v>0</v>
      </c>
      <c r="BO16" s="56">
        <f>SUM('Երևան քաղաք'!BO15+Շիրակ!BO15+Կոտայք!BO15+Լոռի!BO15+Արագածոտն!BO15+Գեղարքունիքի!BO15+Արմավիր!BO15+'Արարատի և Վայոց ձոր'!BO15+Տավուշ!BO14+Սյունիք!BO15)</f>
        <v>0</v>
      </c>
      <c r="BP16" s="56">
        <f>SUM('Երևան քաղաք'!BP15+Շիրակ!BP15+Կոտայք!BP15+Լոռի!BP15+Արագածոտն!BP15+Գեղարքունիքի!BP15+Արմավիր!BP15+'Արարատի և Վայոց ձոր'!BP15+Տավուշ!BP14+Սյունիք!BP15)</f>
        <v>0</v>
      </c>
      <c r="BQ16" s="56">
        <f>SUM('Երևան քաղաք'!BQ15+Շիրակ!BQ15+Կոտայք!BQ15+Լոռի!BQ15+Արագածոտն!BQ15+Գեղարքունիքի!BQ15+Արմավիր!BQ15+'Արարատի և Վայոց ձոր'!BQ15+Տավուշ!BQ14+Սյունիք!BQ15)</f>
        <v>0</v>
      </c>
      <c r="BR16" s="56">
        <f>SUM('Երևան քաղաք'!BR15+Շիրակ!BR15+Կոտայք!BR15+Լոռի!BR15+Արագածոտն!BR15+Գեղարքունիքի!BR15+Արմավիր!BR15+'Արարատի և Վայոց ձոր'!BR15+Տավուշ!BR14+Սյունիք!BR15)</f>
        <v>0</v>
      </c>
      <c r="BS16" s="56">
        <f>SUM('Երևան քաղաք'!BS15+Շիրակ!BS15+Կոտայք!BS15+Լոռի!BS15+Արագածոտն!BS15+Գեղարքունիքի!BS15+Արմավիր!BS15+'Արարատի և Վայոց ձոր'!BS15+Տավուշ!BS14+Սյունիք!BS15)</f>
        <v>0</v>
      </c>
      <c r="BT16" s="56">
        <f>SUM('Երևան քաղաք'!BT15+Շիրակ!BT15+Կոտայք!BT15+Լոռի!BT15+Արագածոտն!BT15+Գեղարքունիքի!BT15+Արմավիր!BT15+'Արարատի և Վայոց ձոր'!BT15+Տավուշ!BT14+Սյունիք!BT15)</f>
        <v>0</v>
      </c>
      <c r="BU16" s="56">
        <f>SUM('Երևան քաղաք'!BU15+Շիրակ!BU15+Կոտայք!BU15+Լոռի!BU15+Արագածոտն!BU15+Գեղարքունիքի!BU15+Արմավիր!BU15+'Արարատի և Վայոց ձոր'!BU15+Տավուշ!BU14+Սյունիք!BU15)</f>
        <v>0</v>
      </c>
      <c r="BV16" s="56">
        <f>SUM('Երևան քաղաք'!BV15+Շիրակ!BV15+Կոտայք!BV15+Լոռի!BV15+Արագածոտն!BV15+Գեղարքունիքի!BV15+Արմավիր!BV15+'Արարատի և Վայոց ձոր'!BV15+Տավուշ!BV14+Սյունիք!BV15)</f>
        <v>0</v>
      </c>
      <c r="BW16" s="56">
        <f>SUM('Երևան քաղաք'!BW15+Շիրակ!BW15+Կոտայք!BW15+Լոռի!BW15+Արագածոտն!BW15+Գեղարքունիքի!BW15+Արմավիր!BW15+'Արարատի և Վայոց ձոր'!BW15+Տավուշ!BW14+Սյունիք!BW15)</f>
        <v>0</v>
      </c>
      <c r="BX16" s="56">
        <f>SUM('Երևան քաղաք'!BX15+Շիրակ!BX15+Կոտայք!BX15+Լոռի!BX15+Արագածոտն!BX15+Գեղարքունիքի!BX15+Արմավիր!BX15+'Արարատի և Վայոց ձոր'!BX15+Տավուշ!BX14+Սյունիք!BX15)</f>
        <v>0</v>
      </c>
      <c r="BY16" s="56">
        <f>SUM('Երևան քաղաք'!BY15+Շիրակ!BY15+Կոտայք!BY15+Լոռի!BY15+Արագածոտն!BY15+Գեղարքունիքի!BY15+Արմավիր!BY15+'Արարատի և Վայոց ձոր'!BY15+Տավուշ!BY14+Սյունիք!BY15)</f>
        <v>0</v>
      </c>
      <c r="BZ16" s="56">
        <f>SUM('Երևան քաղաք'!BZ15+Շիրակ!BZ15+Կոտայք!BZ15+Լոռի!BZ15+Արագածոտն!BZ15+Գեղարքունիքի!BZ15+Արմավիր!BZ15+'Արարատի և Վայոց ձոր'!BZ15+Տավուշ!BZ14+Սյունիք!BZ15)</f>
        <v>0</v>
      </c>
      <c r="CA16" s="56"/>
      <c r="CB16" s="133">
        <f t="shared" si="0"/>
        <v>2</v>
      </c>
      <c r="CC16" s="134">
        <f t="shared" si="1"/>
        <v>2</v>
      </c>
      <c r="CD16" s="134">
        <f t="shared" si="2"/>
        <v>0</v>
      </c>
      <c r="CE16" s="134">
        <f t="shared" si="3"/>
        <v>0</v>
      </c>
      <c r="CF16" s="134">
        <f t="shared" si="17"/>
        <v>0</v>
      </c>
      <c r="CG16" s="134">
        <f t="shared" si="18"/>
        <v>0</v>
      </c>
      <c r="CH16" s="134">
        <f t="shared" si="4"/>
        <v>0</v>
      </c>
      <c r="CI16" s="134">
        <f t="shared" si="19"/>
        <v>0</v>
      </c>
      <c r="CJ16" s="134">
        <f t="shared" si="5"/>
        <v>0</v>
      </c>
      <c r="CK16" s="134">
        <f t="shared" si="6"/>
        <v>0</v>
      </c>
      <c r="CL16" s="134">
        <f t="shared" si="7"/>
        <v>0</v>
      </c>
      <c r="CM16" s="134">
        <f t="shared" si="8"/>
        <v>0</v>
      </c>
      <c r="CN16" s="135">
        <f t="shared" si="9"/>
        <v>0</v>
      </c>
      <c r="CO16" s="135">
        <f t="shared" si="10"/>
        <v>0</v>
      </c>
      <c r="CP16" s="135">
        <f t="shared" si="11"/>
        <v>0</v>
      </c>
      <c r="CQ16" s="135">
        <f t="shared" si="12"/>
        <v>0</v>
      </c>
      <c r="CR16" s="135">
        <f t="shared" si="13"/>
        <v>0</v>
      </c>
      <c r="CS16" s="135">
        <f t="shared" si="14"/>
        <v>0</v>
      </c>
      <c r="CT16" s="135">
        <f t="shared" si="15"/>
        <v>0</v>
      </c>
      <c r="CU16" s="135">
        <f t="shared" si="16"/>
        <v>0</v>
      </c>
    </row>
    <row r="17" spans="1:99" ht="20.100000000000001" customHeight="1" x14ac:dyDescent="0.3">
      <c r="A17" s="41" t="s">
        <v>709</v>
      </c>
      <c r="B17" s="39" t="s">
        <v>414</v>
      </c>
      <c r="C17" s="39">
        <v>112</v>
      </c>
      <c r="D17" s="56">
        <f>SUM('Երևան քաղաք'!D16+Շիրակ!D16+Կոտայք!D16+Լոռի!D16+Արագածոտն!D16+Գեղարքունիքի!D16+Արմավիր!D16+'Արարատի և Վայոց ձոր'!D16+Տավուշ!D15+Սյունիք!D16)</f>
        <v>0</v>
      </c>
      <c r="E17" s="56">
        <f>SUM('Երևան քաղաք'!E16+Շիրակ!E16+Կոտայք!E16+Լոռի!E16+Արագածոտն!E16+Գեղարքունիքի!E16+Արմավիր!E16+'Արարատի և Վայոց ձոր'!E16+Տավուշ!E15+Սյունիք!E16)</f>
        <v>6</v>
      </c>
      <c r="F17" s="56">
        <f>SUM('Երևան քաղաք'!F16+Շիրակ!F16+Կոտայք!F16+Լոռի!F16+Արագածոտն!F16+Գեղարքունիքի!F16+Արմավիր!F16+'Արարատի և Վայոց ձոր'!F16+Տավուշ!F15+Սյունիք!F16)</f>
        <v>6</v>
      </c>
      <c r="G17" s="56">
        <f>SUM('Երևան քաղաք'!G16+Շիրակ!G16+Կոտայք!G16+Լոռի!G16+Արագածոտն!G16+Գեղարքունիքի!G16+Արմավիր!G16+'Արարատի և Վայոց ձոր'!G16+Տավուշ!G15+Սյունիք!G16)</f>
        <v>0</v>
      </c>
      <c r="H17" s="56">
        <f>SUM('Երևան քաղաք'!H16+Շիրակ!H16+Կոտայք!H16+Լոռի!H16+Արագածոտն!H16+Գեղարքունիքի!H16+Արմավիր!H16+'Արարատի և Վայոց ձոր'!H16+Տավուշ!H15+Սյունիք!H16)</f>
        <v>0</v>
      </c>
      <c r="I17" s="56">
        <f>SUM('Երևան քաղաք'!I16+Շիրակ!I16+Կոտայք!I16+Լոռի!I16+Արագածոտն!I16+Գեղարքունիքի!I16+Արմավիր!I16+'Արարատի և Վայոց ձոր'!I16+Տավուշ!I15+Սյունիք!I16)</f>
        <v>43</v>
      </c>
      <c r="J17" s="56">
        <f>SUM('Երևան քաղաք'!J16+Շիրակ!J16+Կոտայք!J16+Լոռի!J16+Արագածոտն!J16+Գեղարքունիքի!J16+Արմավիր!J16+'Արարատի և Վայոց ձոր'!J16+Տավուշ!J15+Սյունիք!J16)</f>
        <v>0</v>
      </c>
      <c r="K17" s="56">
        <f>SUM('Երևան քաղաք'!K16+Շիրակ!K16+Կոտայք!K16+Լոռի!K16+Արագածոտն!K16+Գեղարքունիքի!K16+Արմավիր!K16+'Արարատի և Վայոց ձոր'!K16+Տավուշ!K15+Սյունիք!K16)</f>
        <v>0</v>
      </c>
      <c r="L17" s="56">
        <f>SUM('Երևան քաղաք'!L16+Շիրակ!L16+Կոտայք!L16+Լոռի!L16+Արագածոտն!L16+Գեղարքունիքի!L16+Արմավիր!L16+'Արարատի և Վայոց ձոր'!L16+Տավուշ!L15+Սյունիք!L16)</f>
        <v>43</v>
      </c>
      <c r="M17" s="56">
        <f>SUM('Երևան քաղաք'!M16+Շիրակ!M16+Կոտայք!M16+Լոռի!M16+Արագածոտն!M16+Գեղարքունիքի!M16+Արմավիր!M16+'Արարատի և Վայոց ձոր'!M16+Տավուշ!M15+Սյունիք!M16)</f>
        <v>0</v>
      </c>
      <c r="N17" s="56">
        <f>SUM('Երևան քաղաք'!N16+Շիրակ!N16+Կոտայք!N16+Լոռի!N16+Արագածոտն!N16+Գեղարքունիքի!N16+Արմավիր!N16+'Արարատի և Վայոց ձոր'!N16+Տավուշ!N15+Սյունիք!N16)</f>
        <v>9</v>
      </c>
      <c r="O17" s="56">
        <f>SUM('Երևան քաղաք'!O16+Շիրակ!O16+Կոտայք!O16+Լոռի!O16+Արագածոտն!O16+Գեղարքունիքի!O16+Արմավիր!O16+'Արարատի և Վայոց ձոր'!O16+Տավուշ!O15+Սյունիք!O16)</f>
        <v>0</v>
      </c>
      <c r="P17" s="56">
        <f>SUM('Երևան քաղաք'!P16+Շիրակ!P16+Կոտայք!P16+Լոռի!P16+Արագածոտն!P16+Գեղարքունիքի!P16+Արմավիր!P16+'Արարատի և Վայոց ձոր'!P16+Տավուշ!P15+Սյունիք!P16)</f>
        <v>1</v>
      </c>
      <c r="Q17" s="56">
        <f>SUM('Երևան քաղաք'!Q16+Շիրակ!Q16+Կոտայք!Q16+Լոռի!Q16+Արագածոտն!Q16+Գեղարքունիքի!Q16+Արմավիր!Q16+'Արարատի և Վայոց ձոր'!Q16+Տավուշ!Q15+Սյունիք!Q16)</f>
        <v>13</v>
      </c>
      <c r="R17" s="56">
        <f>SUM('Երևան քաղաք'!R16+Շիրակ!R16+Կոտայք!R16+Լոռի!R16+Արագածոտն!R16+Գեղարքունիքի!R16+Արմավիր!R16+'Արարատի և Վայոց ձոր'!R16+Տավուշ!R15+Սյունիք!R16)</f>
        <v>28</v>
      </c>
      <c r="S17" s="56">
        <f>SUM('Երևան քաղաք'!S16+Շիրակ!S16+Կոտայք!S16+Լոռի!S16+Արագածոտն!S16+Գեղարքունիքի!S16+Արմավիր!S16+'Արարատի և Վայոց ձոր'!S16+Տավուշ!S15+Սյունիք!S16)</f>
        <v>1</v>
      </c>
      <c r="T17" s="56">
        <f>SUM('Երևան քաղաք'!T16+Շիրակ!T16+Կոտայք!T16+Լոռի!T16+Արագածոտն!T16+Գեղարքունիքի!T16+Արմավիր!T16+'Արարատի և Վայոց ձոր'!T16+Տավուշ!T15+Սյունիք!T16)</f>
        <v>0</v>
      </c>
      <c r="U17" s="56">
        <f>SUM('Երևան քաղաք'!U16+Շիրակ!U16+Կոտայք!U16+Լոռի!U16+Արագածոտն!U16+Գեղարքունիքի!U16+Արմավիր!U16+'Արարատի և Վայոց ձոր'!U16+Տավուշ!U15+Սյունիք!U16)</f>
        <v>0</v>
      </c>
      <c r="V17" s="56">
        <f>SUM('Երևան քաղաք'!V16+Շիրակ!V16+Կոտայք!V16+Լոռի!V16+Արագածոտն!V16+Գեղարքունիքի!V16+Արմավիր!V16+'Արարատի և Վայոց ձոր'!V16+Տավուշ!V15+Սյունիք!V16)</f>
        <v>0</v>
      </c>
      <c r="W17" s="56">
        <f>SUM('Երևան քաղաք'!W16+Շիրակ!W16+Կոտայք!W16+Լոռի!W16+Արագածոտն!W16+Գեղարքունիքի!W16+Արմավիր!W16+'Արարատի և Վայոց ձոր'!W16+Տավուշ!W15+Սյունիք!W16)</f>
        <v>43</v>
      </c>
      <c r="X17" s="56">
        <f>SUM('Երևան քաղաք'!X16+Շիրակ!X16+Կոտայք!X16+Լոռի!X16+Արագածոտն!X16+Գեղարքունիքի!X16+Արմավիր!X16+'Արարատի և Վայոց ձոր'!X16+Տավուշ!X15+Սյունիք!X16)</f>
        <v>0</v>
      </c>
      <c r="Y17" s="56">
        <f>SUM('Երևան քաղաք'!Y16+Շիրակ!Y16+Կոտայք!Y16+Լոռի!Y16+Արագածոտն!Y16+Գեղարքունիքի!Y16+Արմավիր!Y16+'Արարատի և Վայոց ձոր'!Y16+Տավուշ!Y15+Սյունիք!Y16)</f>
        <v>0</v>
      </c>
      <c r="Z17" s="56">
        <f>SUM('Երևան քաղաք'!Z16+Շիրակ!Z16+Կոտայք!Z16+Լոռի!Z16+Արագածոտն!Z16+Գեղարքունիքի!Z16+Արմավիր!Z16+'Արարատի և Վայոց ձոր'!Z16+Տավուշ!Z15+Սյունիք!Z16)</f>
        <v>0</v>
      </c>
      <c r="AA17" s="56">
        <f>SUM('Երևան քաղաք'!AA16+Շիրակ!AA16+Կոտայք!AA16+Լոռի!AA16+Արագածոտն!AA16+Գեղարքունիքի!AA16+Արմավիր!AA16+'Արարատի և Վայոց ձոր'!AA16+Տավուշ!AA15+Սյունիք!AA16)</f>
        <v>0</v>
      </c>
      <c r="AB17" s="56">
        <f>SUM('Երևան քաղաք'!AB16+Շիրակ!AB16+Կոտայք!AB16+Լոռի!AB16+Արագածոտն!AB16+Գեղարքունիքի!AB16+Արմավիր!AB16+'Արարատի և Վայոց ձոր'!AB16+Տավուշ!AB15+Սյունիք!AB16)</f>
        <v>0</v>
      </c>
      <c r="AC17" s="56">
        <f>SUM('Երևան քաղաք'!AC16+Շիրակ!AC16+Կոտայք!AC16+Լոռի!AC16+Արագածոտն!AC16+Գեղարքունիքի!AC16+Արմավիր!AC16+'Արարատի և Վայոց ձոր'!AC16+Տավուշ!AC15+Սյունիք!AC16)</f>
        <v>0</v>
      </c>
      <c r="AD17" s="56">
        <f>SUM('Երևան քաղաք'!AD16+Շիրակ!AD16+Կոտայք!AD16+Լոռի!AD16+Արագածոտն!AD16+Գեղարքունիքի!AD16+Արմավիր!AD16+'Արարատի և Վայոց ձոր'!AD16+Տավուշ!AD15+Սյունիք!AD16)</f>
        <v>29</v>
      </c>
      <c r="AE17" s="56">
        <f>SUM('Երևան քաղաք'!AE16+Շիրակ!AE16+Կոտայք!AE16+Լոռի!AE16+Արագածոտն!AE16+Գեղարքունիքի!AE16+Արմավիր!AE16+'Արարատի և Վայոց ձոր'!AE16+Տավուշ!AE15+Սյունիք!AE16)</f>
        <v>2</v>
      </c>
      <c r="AF17" s="56">
        <f>SUM('Երևան քաղաք'!AF16+Շիրակ!AF16+Կոտայք!AF16+Լոռի!AF16+Արագածոտն!AF16+Գեղարքունիքի!AF16+Արմավիր!AF16+'Արարատի և Վայոց ձոր'!AF16+Տավուշ!AF15+Սյունիք!AF16)</f>
        <v>0</v>
      </c>
      <c r="AG17" s="56">
        <f>SUM('Երևան քաղաք'!AG16+Շիրակ!AG16+Կոտայք!AG16+Լոռի!AG16+Արագածոտն!AG16+Գեղարքունիքի!AG16+Արմավիր!AG16+'Արարատի և Վայոց ձոր'!AG16+Տավուշ!AG15+Սյունիք!AG16)</f>
        <v>0</v>
      </c>
      <c r="AH17" s="56">
        <f>SUM('Երևան քաղաք'!AH16+Շիրակ!AH16+Կոտայք!AH16+Լոռի!AH16+Արագածոտն!AH16+Գեղարքունիքի!AH16+Արմավիր!AH16+'Արարատի և Վայոց ձոր'!AH16+Տավուշ!AH15+Սյունիք!AH16)</f>
        <v>0</v>
      </c>
      <c r="AI17" s="56">
        <f>SUM('Երևան քաղաք'!AI16+Շիրակ!AI16+Կոտայք!AI16+Լոռի!AI16+Արագածոտն!AI16+Գեղարքունիքի!AI16+Արմավիր!AI16+'Արարատի և Վայոց ձոր'!AI16+Տավուշ!AI15+Սյունիք!AI16)</f>
        <v>0</v>
      </c>
      <c r="AJ17" s="56">
        <f>SUM('Երևան քաղաք'!AJ16+Շիրակ!AJ16+Կոտայք!AJ16+Լոռի!AJ16+Արագածոտն!AJ16+Գեղարքունիքի!AJ16+Արմավիր!AJ16+'Արարատի և Վայոց ձոր'!AJ16+Տավուշ!AJ15+Սյունիք!AJ16)</f>
        <v>0</v>
      </c>
      <c r="AK17" s="56">
        <f>SUM('Երևան քաղաք'!AK16+Շիրակ!AK16+Կոտայք!AK16+Լոռի!AK16+Արագածոտն!AK16+Գեղարքունիքի!AK16+Արմավիր!AK16+'Արարատի և Վայոց ձոր'!AK16+Տավուշ!AK15+Սյունիք!AK16)</f>
        <v>0</v>
      </c>
      <c r="AL17" s="56">
        <f>SUM('Երևան քաղաք'!AL16+Շիրակ!AL16+Կոտայք!AL16+Լոռի!AL16+Արագածոտն!AL16+Գեղարքունիքի!AL16+Արմավիր!AL16+'Արարատի և Վայոց ձոր'!AL16+Տավուշ!AL15+Սյունիք!AL16)</f>
        <v>0</v>
      </c>
      <c r="AM17" s="56">
        <f>SUM('Երևան քաղաք'!AM16+Շիրակ!AM16+Կոտայք!AM16+Լոռի!AM16+Արագածոտն!AM16+Գեղարքունիքի!AM16+Արմավիր!AM16+'Արարատի և Վայոց ձոր'!AM16+Տավուշ!AM15+Սյունիք!AM16)</f>
        <v>3</v>
      </c>
      <c r="AN17" s="56">
        <f>SUM('Երևան քաղաք'!AN16+Շիրակ!AN16+Կոտայք!AN16+Լոռի!AN16+Արագածոտն!AN16+Գեղարքունիքի!AN16+Արմավիր!AN16+'Արարատի և Վայոց ձոր'!AN16+Տավուշ!AN15+Սյունիք!AN16)</f>
        <v>6</v>
      </c>
      <c r="AO17" s="56">
        <f>SUM('Երևան քաղաք'!AO16+Շիրակ!AO16+Կոտայք!AO16+Լոռի!AO16+Արագածոտն!AO16+Գեղարքունիքի!AO16+Արմավիր!AO16+'Արարատի և Վայոց ձոր'!AO16+Տավուշ!AO15+Սյունիք!AO16)</f>
        <v>16</v>
      </c>
      <c r="AP17" s="56">
        <f>SUM('Երևան քաղաք'!AP16+Շիրակ!AP16+Կոտայք!AP16+Լոռի!AP16+Արագածոտն!AP16+Գեղարքունիքի!AP16+Արմավիր!AP16+'Արարատի և Վայոց ձոր'!AP16+Տավուշ!AP15+Սյունիք!AP16)</f>
        <v>14</v>
      </c>
      <c r="AQ17" s="56">
        <f>SUM('Երևան քաղաք'!AQ16+Շիրակ!AQ16+Կոտայք!AQ16+Լոռի!AQ16+Արագածոտն!AQ16+Գեղարքունիքի!AQ16+Արմավիր!AQ16+'Արարատի և Վայոց ձոր'!AQ16+Տավուշ!AQ15+Սյունիք!AQ16)</f>
        <v>4</v>
      </c>
      <c r="AR17" s="56">
        <f>SUM('Երևան քաղաք'!AR16+Շիրակ!AR16+Կոտայք!AR16+Լոռի!AR16+Արագածոտն!AR16+Գեղարքունիքի!AR16+Արմավիր!AR16+'Արարատի և Վայոց ձոր'!AR16+Տավուշ!AR15+Սյունիք!AR16)</f>
        <v>0</v>
      </c>
      <c r="AS17" s="56">
        <f>SUM('Երևան քաղաք'!AS16+Շիրակ!AS16+Կոտայք!AS16+Լոռի!AS16+Արագածոտն!AS16+Գեղարքունիքի!AS16+Արմավիր!AS16+'Արարատի և Վայոց ձոր'!AS16+Տավուշ!AS15+Սյունիք!AS16)</f>
        <v>3</v>
      </c>
      <c r="AT17" s="56">
        <f>SUM('Երևան քաղաք'!AT16+Շիրակ!AT16+Կոտայք!AT16+Լոռի!AT16+Արագածոտն!AT16+Գեղարքունիքի!AT16+Արմավիր!AT16+'Արարատի և Վայոց ձոր'!AT16+Տավուշ!AT15+Սյունիք!AT16)</f>
        <v>12</v>
      </c>
      <c r="AU17" s="56">
        <f>SUM('Երևան քաղաք'!AU16+Շիրակ!AU16+Կոտայք!AU16+Լոռի!AU16+Արագածոտն!AU16+Գեղարքունիքի!AU16+Արմավիր!AU16+'Արարատի և Վայոց ձոր'!AU16+Տավուշ!AU15+Սյունիք!AU16)</f>
        <v>6</v>
      </c>
      <c r="AV17" s="56">
        <f>SUM('Երևան քաղաք'!AV16+Շիրակ!AV16+Կոտայք!AV16+Լոռի!AV16+Արագածոտն!AV16+Գեղարքունիքի!AV16+Արմավիր!AV16+'Արարատի և Վայոց ձոր'!AV16+Տավուշ!AV15+Սյունիք!AV16)</f>
        <v>0</v>
      </c>
      <c r="AW17" s="56">
        <f>SUM('Երևան քաղաք'!AW16+Շիրակ!AW16+Կոտայք!AW16+Լոռի!AW16+Արագածոտն!AW16+Գեղարքունիքի!AW16+Արմավիր!AW16+'Արարատի և Վայոց ձոր'!AW16+Տավուշ!AW15+Սյունիք!AW16)</f>
        <v>22</v>
      </c>
      <c r="AX17" s="56">
        <f>SUM('Երևան քաղաք'!AX16+Շիրակ!AX16+Կոտայք!AX16+Լոռի!AX16+Արագածոտն!AX16+Գեղարքունիքի!AX16+Արմավիր!AX16+'Արարատի և Վայոց ձոր'!AX16+Տավուշ!AX15+Սյունիք!AX16)</f>
        <v>0</v>
      </c>
      <c r="AY17" s="56">
        <f>SUM('Երևան քաղաք'!AY16+Շիրակ!AY16+Կոտայք!AY16+Լոռի!AY16+Արագածոտն!AY16+Գեղարքունիքի!AY16+Արմավիր!AY16+'Արարատի և Վայոց ձոր'!AY16+Տավուշ!AY15+Սյունիք!AY16)</f>
        <v>42</v>
      </c>
      <c r="AZ17" s="56">
        <f>SUM('Երևան քաղաք'!AZ16+Շիրակ!AZ16+Կոտայք!AZ16+Լոռի!AZ16+Արագածոտն!AZ16+Գեղարքունիքի!AZ16+Արմավիր!AZ16+'Արարատի և Վայոց ձոր'!AZ16+Տավուշ!AZ15+Սյունիք!AZ16)</f>
        <v>1</v>
      </c>
      <c r="BA17" s="56">
        <f>SUM('Երևան քաղաք'!BA16+Շիրակ!BA16+Կոտայք!BA16+Լոռի!BA16+Արագածոտն!BA16+Գեղարքունիքի!BA16+Արմավիր!BA16+'Արարատի և Վայոց ձոր'!BA16+Տավուշ!BA15+Սյունիք!BA16)</f>
        <v>0</v>
      </c>
      <c r="BB17" s="56">
        <f>SUM('Երևան քաղաք'!BB16+Շիրակ!BB16+Կոտայք!BB16+Լոռի!BB16+Արագածոտն!BB16+Գեղարքունիքի!BB16+Արմավիր!BB16+'Արարատի և Վայոց ձոր'!BB16+Տավուշ!BB15+Սյունիք!BB16)</f>
        <v>2</v>
      </c>
      <c r="BC17" s="56">
        <f>SUM('Երևան քաղաք'!BC16+Շիրակ!BC16+Կոտայք!BC16+Լոռի!BC16+Արագածոտն!BC16+Գեղարքունիքի!BC16+Արմավիր!BC16+'Արարատի և Վայոց ձոր'!BC16+Տավուշ!BC15+Սյունիք!BC16)</f>
        <v>1</v>
      </c>
      <c r="BD17" s="56">
        <f>SUM('Երևան քաղաք'!BD16+Շիրակ!BD16+Կոտայք!BD16+Լոռի!BD16+Արագածոտն!BD16+Գեղարքունիքի!BD16+Արմավիր!BD16+'Արարատի և Վայոց ձոր'!BD16+Տավուշ!BD15+Սյունիք!BD16)</f>
        <v>0</v>
      </c>
      <c r="BE17" s="56">
        <f>SUM('Երևան քաղաք'!BE16+Շիրակ!BE16+Կոտայք!BE16+Լոռի!BE16+Արագածոտն!BE16+Գեղարքունիքի!BE16+Արմավիր!BE16+'Արարատի և Վայոց ձոր'!BE16+Տավուշ!BE15+Սյունիք!BE16)</f>
        <v>0</v>
      </c>
      <c r="BF17" s="56">
        <f>SUM('Երևան քաղաք'!BF16+Շիրակ!BF16+Կոտայք!BF16+Լոռի!BF16+Արագածոտն!BF16+Գեղարքունիքի!BF16+Արմավիր!BF16+'Արարատի և Վայոց ձոր'!BF16+Տավուշ!BF15+Սյունիք!BF16)</f>
        <v>1</v>
      </c>
      <c r="BG17" s="56">
        <f>SUM('Երևան քաղաք'!BG16+Շիրակ!BG16+Կոտայք!BG16+Լոռի!BG16+Արագածոտն!BG16+Գեղարքունիքի!BG16+Արմավիր!BG16+'Արարատի և Վայոց ձոր'!BG16+Տավուշ!BG15+Սյունիք!BG16)</f>
        <v>0</v>
      </c>
      <c r="BH17" s="56">
        <f>SUM('Երևան քաղաք'!BH16+Շիրակ!BH16+Կոտայք!BH16+Լոռի!BH16+Արագածոտն!BH16+Գեղարքունիքի!BH16+Արմավիր!BH16+'Արարատի և Վայոց ձոր'!BH16+Տավուշ!BH15+Սյունիք!BH16)</f>
        <v>1</v>
      </c>
      <c r="BI17" s="56">
        <f>SUM('Երևան քաղաք'!BI16+Շիրակ!BI16+Կոտայք!BI16+Լոռի!BI16+Արագածոտն!BI16+Գեղարքունիքի!BI16+Արմավիր!BI16+'Արարատի և Վայոց ձոր'!BI16+Տավուշ!BI15+Սյունիք!BI16)</f>
        <v>0</v>
      </c>
      <c r="BJ17" s="56">
        <f>SUM('Երևան քաղաք'!BJ16+Շիրակ!BJ16+Կոտայք!BJ16+Լոռի!BJ16+Արագածոտն!BJ16+Գեղարքունիքի!BJ16+Արմավիր!BJ16+'Արարատի և Վայոց ձոր'!BJ16+Տավուշ!BJ15+Սյունիք!BJ16)</f>
        <v>0</v>
      </c>
      <c r="BK17" s="56">
        <f>SUM('Երևան քաղաք'!BK16+Շիրակ!BK16+Կոտայք!BK16+Լոռի!BK16+Արագածոտն!BK16+Գեղարքունիքի!BK16+Արմավիր!BK16+'Արարատի և Վայոց ձոր'!BK16+Տավուշ!BK15+Սյունիք!BK16)</f>
        <v>1</v>
      </c>
      <c r="BL17" s="56">
        <f>SUM('Երևան քաղաք'!BL16+Շիրակ!BL16+Կոտայք!BL16+Լոռի!BL16+Արագածոտն!BL16+Գեղարքունիքի!BL16+Արմավիր!BL16+'Արարատի և Վայոց ձոր'!BL16+Տավուշ!BL15+Սյունիք!BL16)</f>
        <v>0</v>
      </c>
      <c r="BM17" s="56">
        <f>SUM('Երևան քաղաք'!BM16+Շիրակ!BM16+Կոտայք!BM16+Լոռի!BM16+Արագածոտն!BM16+Գեղարքունիքի!BM16+Արմավիր!BM16+'Արարատի և Վայոց ձոր'!BM16+Տավուշ!BM15+Սյունիք!BM16)</f>
        <v>0</v>
      </c>
      <c r="BN17" s="56">
        <f>SUM('Երևան քաղաք'!BN16+Շիրակ!BN16+Կոտայք!BN16+Լոռի!BN16+Արագածոտն!BN16+Գեղարքունիքի!BN16+Արմավիր!BN16+'Արարատի և Վայոց ձոր'!BN16+Տավուշ!BN15+Սյունիք!BN16)</f>
        <v>0</v>
      </c>
      <c r="BO17" s="56">
        <f>SUM('Երևան քաղաք'!BO16+Շիրակ!BO16+Կոտայք!BO16+Լոռի!BO16+Արագածոտն!BO16+Գեղարքունիքի!BO16+Արմավիր!BO16+'Արարատի և Վայոց ձոր'!BO16+Տավուշ!BO15+Սյունիք!BO16)</f>
        <v>0</v>
      </c>
      <c r="BP17" s="56">
        <f>SUM('Երևան քաղաք'!BP16+Շիրակ!BP16+Կոտայք!BP16+Լոռի!BP16+Արագածոտն!BP16+Գեղարքունիքի!BP16+Արմավիր!BP16+'Արարատի և Վայոց ձոր'!BP16+Տավուշ!BP15+Սյունիք!BP16)</f>
        <v>0</v>
      </c>
      <c r="BQ17" s="56">
        <f>SUM('Երևան քաղաք'!BQ16+Շիրակ!BQ16+Կոտայք!BQ16+Լոռի!BQ16+Արագածոտն!BQ16+Գեղարքունիքի!BQ16+Արմավիր!BQ16+'Արարատի և Վայոց ձոր'!BQ16+Տավուշ!BQ15+Սյունիք!BQ16)</f>
        <v>0</v>
      </c>
      <c r="BR17" s="56">
        <f>SUM('Երևան քաղաք'!BR16+Շիրակ!BR16+Կոտայք!BR16+Լոռի!BR16+Արագածոտն!BR16+Գեղարքունիքի!BR16+Արմավիր!BR16+'Արարատի և Վայոց ձոր'!BR16+Տավուշ!BR15+Սյունիք!BR16)</f>
        <v>0</v>
      </c>
      <c r="BS17" s="56">
        <f>SUM('Երևան քաղաք'!BS16+Շիրակ!BS16+Կոտայք!BS16+Լոռի!BS16+Արագածոտն!BS16+Գեղարքունիքի!BS16+Արմավիր!BS16+'Արարատի և Վայոց ձոր'!BS16+Տավուշ!BS15+Սյունիք!BS16)</f>
        <v>0</v>
      </c>
      <c r="BT17" s="56">
        <f>SUM('Երևան քաղաք'!BT16+Շիրակ!BT16+Կոտայք!BT16+Լոռի!BT16+Արագածոտն!BT16+Գեղարքունիքի!BT16+Արմավիր!BT16+'Արարատի և Վայոց ձոր'!BT16+Տավուշ!BT15+Սյունիք!BT16)</f>
        <v>0</v>
      </c>
      <c r="BU17" s="56">
        <f>SUM('Երևան քաղաք'!BU16+Շիրակ!BU16+Կոտայք!BU16+Լոռի!BU16+Արագածոտն!BU16+Գեղարքունիքի!BU16+Արմավիր!BU16+'Արարատի և Վայոց ձոր'!BU16+Տավուշ!BU15+Սյունիք!BU16)</f>
        <v>49</v>
      </c>
      <c r="BV17" s="56">
        <f>SUM('Երևան քաղաք'!BV16+Շիրակ!BV16+Կոտայք!BV16+Լոռի!BV16+Արագածոտն!BV16+Գեղարքունիքի!BV16+Արմավիր!BV16+'Արարատի և Վայոց ձոր'!BV16+Տավուշ!BV15+Սյունիք!BV16)</f>
        <v>1</v>
      </c>
      <c r="BW17" s="56">
        <f>SUM('Երևան քաղաք'!BW16+Շիրակ!BW16+Կոտայք!BW16+Լոռի!BW16+Արագածոտն!BW16+Գեղարքունիքի!BW16+Արմավիր!BW16+'Արարատի և Վայոց ձոր'!BW16+Տավուշ!BW15+Սյունիք!BW16)</f>
        <v>0</v>
      </c>
      <c r="BX17" s="56">
        <f>SUM('Երևան քաղաք'!BX16+Շիրակ!BX16+Կոտայք!BX16+Լոռի!BX16+Արագածոտն!BX16+Գեղարքունիքի!BX16+Արմավիր!BX16+'Արարատի և Վայոց ձոր'!BX16+Տավուշ!BX15+Սյունիք!BX16)</f>
        <v>0</v>
      </c>
      <c r="BY17" s="56">
        <f>SUM('Երևան քաղաք'!BY16+Շիրակ!BY16+Կոտայք!BY16+Լոռի!BY16+Արագածոտն!BY16+Գեղարքունիքի!BY16+Արմավիր!BY16+'Արարատի և Վայոց ձոր'!BY16+Տավուշ!BY15+Սյունիք!BY16)</f>
        <v>38</v>
      </c>
      <c r="BZ17" s="56">
        <f>SUM('Երևան քաղաք'!BZ16+Շիրակ!BZ16+Կոտայք!BZ16+Լոռի!BZ16+Արագածոտն!BZ16+Գեղարքունիքի!BZ16+Արմավիր!BZ16+'Արարատի և Վայոց ձոր'!BZ16+Տավուշ!BZ15+Սյունիք!BZ16)</f>
        <v>33</v>
      </c>
      <c r="CA17" s="56"/>
      <c r="CB17" s="133">
        <f t="shared" si="0"/>
        <v>6</v>
      </c>
      <c r="CC17" s="134">
        <f t="shared" si="1"/>
        <v>6</v>
      </c>
      <c r="CD17" s="134">
        <f t="shared" si="2"/>
        <v>43</v>
      </c>
      <c r="CE17" s="134">
        <f t="shared" si="3"/>
        <v>43</v>
      </c>
      <c r="CF17" s="134">
        <f t="shared" si="17"/>
        <v>43</v>
      </c>
      <c r="CG17" s="134">
        <f t="shared" si="18"/>
        <v>43</v>
      </c>
      <c r="CH17" s="134">
        <f t="shared" si="4"/>
        <v>43</v>
      </c>
      <c r="CI17" s="134">
        <f t="shared" si="19"/>
        <v>43</v>
      </c>
      <c r="CJ17" s="134">
        <f t="shared" si="5"/>
        <v>43</v>
      </c>
      <c r="CK17" s="134">
        <f t="shared" si="6"/>
        <v>43</v>
      </c>
      <c r="CL17" s="134">
        <f t="shared" si="7"/>
        <v>43</v>
      </c>
      <c r="CM17" s="134">
        <f t="shared" si="8"/>
        <v>43</v>
      </c>
      <c r="CN17" s="135">
        <f t="shared" si="9"/>
        <v>43</v>
      </c>
      <c r="CO17" s="135">
        <f t="shared" si="10"/>
        <v>43</v>
      </c>
      <c r="CP17" s="135">
        <f t="shared" si="11"/>
        <v>1</v>
      </c>
      <c r="CQ17" s="135">
        <f t="shared" si="12"/>
        <v>1</v>
      </c>
      <c r="CR17" s="135">
        <f t="shared" si="13"/>
        <v>1</v>
      </c>
      <c r="CS17" s="135">
        <f t="shared" si="14"/>
        <v>1</v>
      </c>
      <c r="CT17" s="135">
        <f t="shared" si="15"/>
        <v>0</v>
      </c>
      <c r="CU17" s="135">
        <f t="shared" si="16"/>
        <v>0</v>
      </c>
    </row>
    <row r="18" spans="1:99" ht="20.100000000000001" customHeight="1" x14ac:dyDescent="0.3">
      <c r="A18" s="41" t="s">
        <v>9</v>
      </c>
      <c r="B18" s="39" t="s">
        <v>415</v>
      </c>
      <c r="C18" s="39">
        <v>113</v>
      </c>
      <c r="D18" s="56">
        <f>SUM('Երևան քաղաք'!D17+Շիրակ!D17+Կոտայք!D17+Լոռի!D17+Արագածոտն!D17+Գեղարքունիքի!D17+Արմավիր!D17+'Արարատի և Վայոց ձոր'!D17+Տավուշ!D16+Սյունիք!D17)</f>
        <v>0</v>
      </c>
      <c r="E18" s="56">
        <f>SUM('Երևան քաղաք'!E17+Շիրակ!E17+Կոտայք!E17+Լոռի!E17+Արագածոտն!E17+Գեղարքունիքի!E17+Արմավիր!E17+'Արարատի և Վայոց ձոր'!E17+Տավուշ!E16+Սյունիք!E17)</f>
        <v>3</v>
      </c>
      <c r="F18" s="56">
        <f>SUM('Երևան քաղաք'!F17+Շիրակ!F17+Կոտայք!F17+Լոռի!F17+Արագածոտն!F17+Գեղարքունիքի!F17+Արմավիր!F17+'Արարատի և Վայոց ձոր'!F17+Տավուշ!F16+Սյունիք!F17)</f>
        <v>3</v>
      </c>
      <c r="G18" s="56">
        <f>SUM('Երևան քաղաք'!G17+Շիրակ!G17+Կոտայք!G17+Լոռի!G17+Արագածոտն!G17+Գեղարքունիքի!G17+Արմավիր!G17+'Արարատի և Վայոց ձոր'!G17+Տավուշ!G16+Սյունիք!G17)</f>
        <v>0</v>
      </c>
      <c r="H18" s="56">
        <f>SUM('Երևան քաղաք'!H17+Շիրակ!H17+Կոտայք!H17+Լոռի!H17+Արագածոտն!H17+Գեղարքունիքի!H17+Արմավիր!H17+'Արարատի և Վայոց ձոր'!H17+Տավուշ!H16+Սյունիք!H17)</f>
        <v>0</v>
      </c>
      <c r="I18" s="56">
        <f>SUM('Երևան քաղաք'!I17+Շիրակ!I17+Կոտայք!I17+Լոռի!I17+Արագածոտն!I17+Գեղարքունիքի!I17+Արմավիր!I17+'Արարատի և Վայոց ձոր'!I17+Տավուշ!I16+Սյունիք!I17)</f>
        <v>24</v>
      </c>
      <c r="J18" s="56">
        <f>SUM('Երևան քաղաք'!J17+Շիրակ!J17+Կոտայք!J17+Լոռի!J17+Արագածոտն!J17+Գեղարքունիքի!J17+Արմավիր!J17+'Արարատի և Վայոց ձոր'!J17+Տավուշ!J16+Սյունիք!J17)</f>
        <v>0</v>
      </c>
      <c r="K18" s="56">
        <f>SUM('Երևան քաղաք'!K17+Շիրակ!K17+Կոտայք!K17+Լոռի!K17+Արագածոտն!K17+Գեղարքունիքի!K17+Արմավիր!K17+'Արարատի և Վայոց ձոր'!K17+Տավուշ!K16+Սյունիք!K17)</f>
        <v>0</v>
      </c>
      <c r="L18" s="56">
        <f>SUM('Երևան քաղաք'!L17+Շիրակ!L17+Կոտայք!L17+Լոռի!L17+Արագածոտն!L17+Գեղարքունիքի!L17+Արմավիր!L17+'Արարատի և Վայոց ձոր'!L17+Տավուշ!L16+Սյունիք!L17)</f>
        <v>24</v>
      </c>
      <c r="M18" s="56">
        <f>SUM('Երևան քաղաք'!M17+Շիրակ!M17+Կոտայք!M17+Լոռի!M17+Արագածոտն!M17+Գեղարքունիքի!M17+Արմավիր!M17+'Արարատի և Վայոց ձոր'!M17+Տավուշ!M16+Սյունիք!M17)</f>
        <v>0</v>
      </c>
      <c r="N18" s="56">
        <f>SUM('Երևան քաղաք'!N17+Շիրակ!N17+Կոտայք!N17+Լոռի!N17+Արագածոտն!N17+Գեղարքունիքի!N17+Արմավիր!N17+'Արարատի և Վայոց ձոր'!N17+Տավուշ!N16+Սյունիք!N17)</f>
        <v>0</v>
      </c>
      <c r="O18" s="56">
        <f>SUM('Երևան քաղաք'!O17+Շիրակ!O17+Կոտայք!O17+Լոռի!O17+Արագածոտն!O17+Գեղարքունիքի!O17+Արմավիր!O17+'Արարատի և Վայոց ձոր'!O17+Տավուշ!O16+Սյունիք!O17)</f>
        <v>12</v>
      </c>
      <c r="P18" s="56">
        <f>SUM('Երևան քաղաք'!P17+Շիրակ!P17+Կոտայք!P17+Լոռի!P17+Արագածոտն!P17+Գեղարքունիքի!P17+Արմավիր!P17+'Արարատի և Վայոց ձոր'!P17+Տավուշ!P16+Սյունիք!P17)</f>
        <v>3</v>
      </c>
      <c r="Q18" s="56">
        <f>SUM('Երևան քաղաք'!Q17+Շիրակ!Q17+Կոտայք!Q17+Լոռի!Q17+Արագածոտն!Q17+Գեղարքունիքի!Q17+Արմավիր!Q17+'Արարատի և Վայոց ձոր'!Q17+Տավուշ!Q16+Սյունիք!Q17)</f>
        <v>5</v>
      </c>
      <c r="R18" s="56">
        <f>SUM('Երևան քաղաք'!R17+Շիրակ!R17+Կոտայք!R17+Լոռի!R17+Արագածոտն!R17+Գեղարքունիքի!R17+Արմավիր!R17+'Արարատի և Վայոց ձոր'!R17+Տավուշ!R16+Սյունիք!R17)</f>
        <v>0</v>
      </c>
      <c r="S18" s="56">
        <f>SUM('Երևան քաղաք'!S17+Շիրակ!S17+Կոտայք!S17+Լոռի!S17+Արագածոտն!S17+Գեղարքունիքի!S17+Արմավիր!S17+'Արարատի և Վայոց ձոր'!S17+Տավուշ!S16+Սյունիք!S17)</f>
        <v>1</v>
      </c>
      <c r="T18" s="56">
        <f>SUM('Երևան քաղաք'!T17+Շիրակ!T17+Կոտայք!T17+Լոռի!T17+Արագածոտն!T17+Գեղարքունիքի!T17+Արմավիր!T17+'Արարատի և Վայոց ձոր'!T17+Տավուշ!T16+Սյունիք!T17)</f>
        <v>0</v>
      </c>
      <c r="U18" s="56">
        <f>SUM('Երևան քաղաք'!U17+Շիրակ!U17+Կոտայք!U17+Լոռի!U17+Արագածոտն!U17+Գեղարքունիքի!U17+Արմավիր!U17+'Արարատի և Վայոց ձոր'!U17+Տավուշ!U16+Սյունիք!U17)</f>
        <v>0</v>
      </c>
      <c r="V18" s="56">
        <f>SUM('Երևան քաղաք'!V17+Շիրակ!V17+Կոտայք!V17+Լոռի!V17+Արագածոտն!V17+Գեղարքունիքի!V17+Արմավիր!V17+'Արարատի և Վայոց ձոր'!V17+Տավուշ!V16+Սյունիք!V17)</f>
        <v>0</v>
      </c>
      <c r="W18" s="56">
        <f>SUM('Երևան քաղաք'!W17+Շիրակ!W17+Կոտայք!W17+Լոռի!W17+Արագածոտն!W17+Գեղարքունիքի!W17+Արմավիր!W17+'Արարատի և Վայոց ձոր'!W17+Տավուշ!W16+Սյունիք!W17)</f>
        <v>21</v>
      </c>
      <c r="X18" s="56">
        <f>SUM('Երևան քաղաք'!X17+Շիրակ!X17+Կոտայք!X17+Լոռի!X17+Արագածոտն!X17+Գեղարքունիքի!X17+Արմավիր!X17+'Արարատի և Վայոց ձոր'!X17+Տավուշ!X16+Սյունիք!X17)</f>
        <v>0</v>
      </c>
      <c r="Y18" s="56">
        <f>SUM('Երևան քաղաք'!Y17+Շիրակ!Y17+Կոտայք!Y17+Լոռի!Y17+Արագածոտն!Y17+Գեղարքունիքի!Y17+Արմավիր!Y17+'Արարատի և Վայոց ձոր'!Y17+Տավուշ!Y16+Սյունիք!Y17)</f>
        <v>1</v>
      </c>
      <c r="Z18" s="56">
        <f>SUM('Երևան քաղաք'!Z17+Շիրակ!Z17+Կոտայք!Z17+Լոռի!Z17+Արագածոտն!Z17+Գեղարքունիքի!Z17+Արմավիր!Z17+'Արարատի և Վայոց ձոր'!Z17+Տավուշ!Z16+Սյունիք!Z17)</f>
        <v>0</v>
      </c>
      <c r="AA18" s="56">
        <f>SUM('Երևան քաղաք'!AA17+Շիրակ!AA17+Կոտայք!AA17+Լոռի!AA17+Արագածոտն!AA17+Գեղարքունիքի!AA17+Արմավիր!AA17+'Արարատի և Վայոց ձոր'!AA17+Տավուշ!AA16+Սյունիք!AA17)</f>
        <v>0</v>
      </c>
      <c r="AB18" s="56">
        <f>SUM('Երևան քաղաք'!AB17+Շիրակ!AB17+Կոտայք!AB17+Լոռի!AB17+Արագածոտն!AB17+Գեղարքունիքի!AB17+Արմավիր!AB17+'Արարատի և Վայոց ձոր'!AB17+Տավուշ!AB16+Սյունիք!AB17)</f>
        <v>0</v>
      </c>
      <c r="AC18" s="56">
        <f>SUM('Երևան քաղաք'!AC17+Շիրակ!AC17+Կոտայք!AC17+Լոռի!AC17+Արագածոտն!AC17+Գեղարքունիքի!AC17+Արմավիր!AC17+'Արարատի և Վայոց ձոր'!AC17+Տավուշ!AC16+Սյունիք!AC17)</f>
        <v>2</v>
      </c>
      <c r="AD18" s="56">
        <f>SUM('Երևան քաղաք'!AD17+Շիրակ!AD17+Կոտայք!AD17+Լոռի!AD17+Արագածոտն!AD17+Գեղարքունիքի!AD17+Արմավիր!AD17+'Արարատի և Վայոց ձոր'!AD17+Տավուշ!AD16+Սյունիք!AD17)</f>
        <v>17</v>
      </c>
      <c r="AE18" s="56">
        <f>SUM('Երևան քաղաք'!AE17+Շիրակ!AE17+Կոտայք!AE17+Լոռի!AE17+Արագածոտն!AE17+Գեղարքունիքի!AE17+Արմավիր!AE17+'Արարատի և Վայոց ձոր'!AE17+Տավուշ!AE16+Սյունիք!AE17)</f>
        <v>0</v>
      </c>
      <c r="AF18" s="56">
        <f>SUM('Երևան քաղաք'!AF17+Շիրակ!AF17+Կոտայք!AF17+Լոռի!AF17+Արագածոտն!AF17+Գեղարքունիքի!AF17+Արմավիր!AF17+'Արարատի և Վայոց ձոր'!AF17+Տավուշ!AF16+Սյունիք!AF17)</f>
        <v>0</v>
      </c>
      <c r="AG18" s="56">
        <f>SUM('Երևան քաղաք'!AG17+Շիրակ!AG17+Կոտայք!AG17+Լոռի!AG17+Արագածոտն!AG17+Գեղարքունիքի!AG17+Արմավիր!AG17+'Արարատի և Վայոց ձոր'!AG17+Տավուշ!AG16+Սյունիք!AG17)</f>
        <v>0</v>
      </c>
      <c r="AH18" s="56">
        <f>SUM('Երևան քաղաք'!AH17+Շիրակ!AH17+Կոտայք!AH17+Լոռի!AH17+Արագածոտն!AH17+Գեղարքունիքի!AH17+Արմավիր!AH17+'Արարատի և Վայոց ձոր'!AH17+Տավուշ!AH16+Սյունիք!AH17)</f>
        <v>0</v>
      </c>
      <c r="AI18" s="56">
        <f>SUM('Երևան քաղաք'!AI17+Շիրակ!AI17+Կոտայք!AI17+Լոռի!AI17+Արագածոտն!AI17+Գեղարքունիքի!AI17+Արմավիր!AI17+'Արարատի և Վայոց ձոր'!AI17+Տավուշ!AI16+Սյունիք!AI17)</f>
        <v>0</v>
      </c>
      <c r="AJ18" s="56">
        <f>SUM('Երևան քաղաք'!AJ17+Շիրակ!AJ17+Կոտայք!AJ17+Լոռի!AJ17+Արագածոտն!AJ17+Գեղարքունիքի!AJ17+Արմավիր!AJ17+'Արարատի և Վայոց ձոր'!AJ17+Տավուշ!AJ16+Սյունիք!AJ17)</f>
        <v>0</v>
      </c>
      <c r="AK18" s="56">
        <f>SUM('Երևան քաղաք'!AK17+Շիրակ!AK17+Կոտայք!AK17+Լոռի!AK17+Արագածոտն!AK17+Գեղարքունիքի!AK17+Արմավիր!AK17+'Արարատի և Վայոց ձոր'!AK17+Տավուշ!AK16+Սյունիք!AK17)</f>
        <v>0</v>
      </c>
      <c r="AL18" s="56">
        <f>SUM('Երևան քաղաք'!AL17+Շիրակ!AL17+Կոտայք!AL17+Լոռի!AL17+Արագածոտն!AL17+Գեղարքունիքի!AL17+Արմավիր!AL17+'Արարատի և Վայոց ձոր'!AL17+Տավուշ!AL16+Սյունիք!AL17)</f>
        <v>0</v>
      </c>
      <c r="AM18" s="56">
        <f>SUM('Երևան քաղաք'!AM17+Շիրակ!AM17+Կոտայք!AM17+Լոռի!AM17+Արագածոտն!AM17+Գեղարքունիքի!AM17+Արմավիր!AM17+'Արարատի և Վայոց ձոր'!AM17+Տավուշ!AM16+Սյունիք!AM17)</f>
        <v>0</v>
      </c>
      <c r="AN18" s="56">
        <f>SUM('Երևան քաղաք'!AN17+Շիրակ!AN17+Կոտայք!AN17+Լոռի!AN17+Արագածոտն!AN17+Գեղարքունիքի!AN17+Արմավիր!AN17+'Արարատի և Վայոց ձոր'!AN17+Տավուշ!AN16+Սյունիք!AN17)</f>
        <v>0</v>
      </c>
      <c r="AO18" s="56">
        <f>SUM('Երևան քաղաք'!AO17+Շիրակ!AO17+Կոտայք!AO17+Լոռի!AO17+Արագածոտն!AO17+Գեղարքունիքի!AO17+Արմավիր!AO17+'Արարատի և Վայոց ձոր'!AO17+Տավուշ!AO16+Սյունիք!AO17)</f>
        <v>10</v>
      </c>
      <c r="AP18" s="56">
        <f>SUM('Երևան քաղաք'!AP17+Շիրակ!AP17+Կոտայք!AP17+Լոռի!AP17+Արագածոտն!AP17+Գեղարքունիքի!AP17+Արմավիր!AP17+'Արարատի և Վայոց ձոր'!AP17+Տավուշ!AP16+Սյունիք!AP17)</f>
        <v>13</v>
      </c>
      <c r="AQ18" s="56">
        <f>SUM('Երևան քաղաք'!AQ17+Շիրակ!AQ17+Կոտայք!AQ17+Լոռի!AQ17+Արագածոտն!AQ17+Գեղարքունիքի!AQ17+Արմավիր!AQ17+'Արարատի և Վայոց ձոր'!AQ17+Տավուշ!AQ16+Սյունիք!AQ17)</f>
        <v>1</v>
      </c>
      <c r="AR18" s="56">
        <f>SUM('Երևան քաղաք'!AR17+Շիրակ!AR17+Կոտայք!AR17+Լոռի!AR17+Արագածոտն!AR17+Գեղարքունիքի!AR17+Արմավիր!AR17+'Արարատի և Վայոց ձոր'!AR17+Տավուշ!AR16+Սյունիք!AR17)</f>
        <v>0</v>
      </c>
      <c r="AS18" s="56">
        <f>SUM('Երևան քաղաք'!AS17+Շիրակ!AS17+Կոտայք!AS17+Լոռի!AS17+Արագածոտն!AS17+Գեղարքունիքի!AS17+Արմավիր!AS17+'Արարատի և Վայոց ձոր'!AS17+Տավուշ!AS16+Սյունիք!AS17)</f>
        <v>6</v>
      </c>
      <c r="AT18" s="56">
        <f>SUM('Երևան քաղաք'!AT17+Շիրակ!AT17+Կոտայք!AT17+Լոռի!AT17+Արագածոտն!AT17+Գեղարքունիքի!AT17+Արմավիր!AT17+'Արարատի և Վայոց ձոր'!AT17+Տավուշ!AT16+Սյունիք!AT17)</f>
        <v>8</v>
      </c>
      <c r="AU18" s="56">
        <f>SUM('Երևան քաղաք'!AU17+Շիրակ!AU17+Կոտայք!AU17+Լոռի!AU17+Արագածոտն!AU17+Գեղարքունիքի!AU17+Արմավիր!AU17+'Արարատի և Վայոց ձոր'!AU17+Տավուշ!AU16+Սյունիք!AU17)</f>
        <v>0</v>
      </c>
      <c r="AV18" s="56">
        <f>SUM('Երևան քաղաք'!AV17+Շիրակ!AV17+Կոտայք!AV17+Լոռի!AV17+Արագածոտն!AV17+Գեղարքունիքի!AV17+Արմավիր!AV17+'Արարատի և Վայոց ձոր'!AV17+Տավուշ!AV16+Սյունիք!AV17)</f>
        <v>0</v>
      </c>
      <c r="AW18" s="56">
        <f>SUM('Երևան քաղաք'!AW17+Շիրակ!AW17+Կոտայք!AW17+Լոռի!AW17+Արագածոտն!AW17+Գեղարքունիքի!AW17+Արմավիր!AW17+'Արարատի և Վայոց ձոր'!AW17+Տավուշ!AW16+Սյունիք!AW17)</f>
        <v>8</v>
      </c>
      <c r="AX18" s="56">
        <f>SUM('Երևան քաղաք'!AX17+Շիրակ!AX17+Կոտայք!AX17+Լոռի!AX17+Արագածոտն!AX17+Գեղարքունիքի!AX17+Արմավիր!AX17+'Արարատի և Վայոց ձոր'!AX17+Տավուշ!AX16+Սյունիք!AX17)</f>
        <v>2</v>
      </c>
      <c r="AY18" s="56">
        <f>SUM('Երևան քաղաք'!AY17+Շիրակ!AY17+Կոտայք!AY17+Լոռի!AY17+Արագածոտն!AY17+Գեղարքունիքի!AY17+Արմավիր!AY17+'Արարատի և Վայոց ձոր'!AY17+Տավուշ!AY16+Սյունիք!AY17)</f>
        <v>24</v>
      </c>
      <c r="AZ18" s="56">
        <f>SUM('Երևան քաղաք'!AZ17+Շիրակ!AZ17+Կոտայք!AZ17+Լոռի!AZ17+Արագածոտն!AZ17+Գեղարքունիքի!AZ17+Արմավիր!AZ17+'Արարատի և Վայոց ձոր'!AZ17+Տավուշ!AZ16+Սյունիք!AZ17)</f>
        <v>0</v>
      </c>
      <c r="BA18" s="56">
        <f>SUM('Երևան քաղաք'!BA17+Շիրակ!BA17+Կոտայք!BA17+Լոռի!BA17+Արագածոտն!BA17+Գեղարքունիքի!BA17+Արմավիր!BA17+'Արարատի և Վայոց ձոր'!BA17+Տավուշ!BA16+Սյունիք!BA17)</f>
        <v>0</v>
      </c>
      <c r="BB18" s="56">
        <f>SUM('Երևան քաղաք'!BB17+Շիրակ!BB17+Կոտայք!BB17+Լոռի!BB17+Արագածոտն!BB17+Գեղարքունիքի!BB17+Արմավիր!BB17+'Արարատի և Վայոց ձոր'!BB17+Տավուշ!BB16+Սյունիք!BB17)</f>
        <v>1</v>
      </c>
      <c r="BC18" s="56">
        <f>SUM('Երևան քաղաք'!BC17+Շիրակ!BC17+Կոտայք!BC17+Լոռի!BC17+Արագածոտն!BC17+Գեղարքունիքի!BC17+Արմավիր!BC17+'Արարատի և Վայոց ձոր'!BC17+Տավուշ!BC16+Սյունիք!BC17)</f>
        <v>1</v>
      </c>
      <c r="BD18" s="56">
        <f>SUM('Երևան քաղաք'!BD17+Շիրակ!BD17+Կոտայք!BD17+Լոռի!BD17+Արագածոտն!BD17+Գեղարքունիքի!BD17+Արմավիր!BD17+'Արարատի և Վայոց ձոր'!BD17+Տավուշ!BD16+Սյունիք!BD17)</f>
        <v>0</v>
      </c>
      <c r="BE18" s="56">
        <f>SUM('Երևան քաղաք'!BE17+Շիրակ!BE17+Կոտայք!BE17+Լոռի!BE17+Արագածոտն!BE17+Գեղարքունիքի!BE17+Արմավիր!BE17+'Արարատի և Վայոց ձոր'!BE17+Տավուշ!BE16+Սյունիք!BE17)</f>
        <v>0</v>
      </c>
      <c r="BF18" s="56">
        <f>SUM('Երևան քաղաք'!BF17+Շիրակ!BF17+Կոտայք!BF17+Լոռի!BF17+Արագածոտն!BF17+Գեղարքունիքի!BF17+Արմավիր!BF17+'Արարատի և Վայոց ձոր'!BF17+Տավուշ!BF16+Սյունիք!BF17)</f>
        <v>1</v>
      </c>
      <c r="BG18" s="56">
        <f>SUM('Երևան քաղաք'!BG17+Շիրակ!BG17+Կոտայք!BG17+Լոռի!BG17+Արագածոտն!BG17+Գեղարքունիքի!BG17+Արմավիր!BG17+'Արարատի և Վայոց ձոր'!BG17+Տավուշ!BG16+Սյունիք!BG17)</f>
        <v>0</v>
      </c>
      <c r="BH18" s="56">
        <f>SUM('Երևան քաղաք'!BH17+Շիրակ!BH17+Կոտայք!BH17+Լոռի!BH17+Արագածոտն!BH17+Գեղարքունիքի!BH17+Արմավիր!BH17+'Արարատի և Վայոց ձոր'!BH17+Տավուշ!BH16+Սյունիք!BH17)</f>
        <v>0</v>
      </c>
      <c r="BI18" s="56">
        <f>SUM('Երևան քաղաք'!BI17+Շիրակ!BI17+Կոտայք!BI17+Լոռի!BI17+Արագածոտն!BI17+Գեղարքունիքի!BI17+Արմավիր!BI17+'Արարատի և Վայոց ձոր'!BI17+Տավուշ!BI16+Սյունիք!BI17)</f>
        <v>0</v>
      </c>
      <c r="BJ18" s="56">
        <f>SUM('Երևան քաղաք'!BJ17+Շիրակ!BJ17+Կոտայք!BJ17+Լոռի!BJ17+Արագածոտն!BJ17+Գեղարքունիքի!BJ17+Արմավիր!BJ17+'Արարատի և Վայոց ձոր'!BJ17+Տավուշ!BJ16+Սյունիք!BJ17)</f>
        <v>1</v>
      </c>
      <c r="BK18" s="56">
        <f>SUM('Երևան քաղաք'!BK17+Շիրակ!BK17+Կոտայք!BK17+Լոռի!BK17+Արագածոտն!BK17+Գեղարքունիքի!BK17+Արմավիր!BK17+'Արարատի և Վայոց ձոր'!BK17+Տավուշ!BK16+Սյունիք!BK17)</f>
        <v>0</v>
      </c>
      <c r="BL18" s="56">
        <f>SUM('Երևան քաղաք'!BL17+Շիրակ!BL17+Կոտայք!BL17+Լոռի!BL17+Արագածոտն!BL17+Գեղարքունիքի!BL17+Արմավիր!BL17+'Արարատի և Վայոց ձոր'!BL17+Տավուշ!BL16+Սյունիք!BL17)</f>
        <v>0</v>
      </c>
      <c r="BM18" s="56">
        <f>SUM('Երևան քաղաք'!BM17+Շիրակ!BM17+Կոտայք!BM17+Լոռի!BM17+Արագածոտն!BM17+Գեղարքունիքի!BM17+Արմավիր!BM17+'Արարատի և Վայոց ձոր'!BM17+Տավուշ!BM16+Սյունիք!BM17)</f>
        <v>0</v>
      </c>
      <c r="BN18" s="56">
        <f>SUM('Երևան քաղաք'!BN17+Շիրակ!BN17+Կոտայք!BN17+Լոռի!BN17+Արագածոտն!BN17+Գեղարքունիքի!BN17+Արմավիր!BN17+'Արարատի և Վայոց ձոր'!BN17+Տավուշ!BN16+Սյունիք!BN17)</f>
        <v>1</v>
      </c>
      <c r="BO18" s="56">
        <f>SUM('Երևան քաղաք'!BO17+Շիրակ!BO17+Կոտայք!BO17+Լոռի!BO17+Արագածոտն!BO17+Գեղարքունիքի!BO17+Արմավիր!BO17+'Արարատի և Վայոց ձոր'!BO17+Տավուշ!BO16+Սյունիք!BO17)</f>
        <v>0</v>
      </c>
      <c r="BP18" s="56">
        <f>SUM('Երևան քաղաք'!BP17+Շիրակ!BP17+Կոտայք!BP17+Լոռի!BP17+Արագածոտն!BP17+Գեղարքունիքի!BP17+Արմավիր!BP17+'Արարատի և Վայոց ձոր'!BP17+Տավուշ!BP16+Սյունիք!BP17)</f>
        <v>1</v>
      </c>
      <c r="BQ18" s="56">
        <f>SUM('Երևան քաղաք'!BQ17+Շիրակ!BQ17+Կոտայք!BQ17+Լոռի!BQ17+Արագածոտն!BQ17+Գեղարքունիքի!BQ17+Արմավիր!BQ17+'Արարատի և Վայոց ձոր'!BQ17+Տավուշ!BQ16+Սյունիք!BQ17)</f>
        <v>0</v>
      </c>
      <c r="BR18" s="56">
        <f>SUM('Երևան քաղաք'!BR17+Շիրակ!BR17+Կոտայք!BR17+Լոռի!BR17+Արագածոտն!BR17+Գեղարքունիքի!BR17+Արմավիր!BR17+'Արարատի և Վայոց ձոր'!BR17+Տավուշ!BR16+Սյունիք!BR17)</f>
        <v>0</v>
      </c>
      <c r="BS18" s="56">
        <f>SUM('Երևան քաղաք'!BS17+Շիրակ!BS17+Կոտայք!BS17+Լոռի!BS17+Արագածոտն!BS17+Գեղարքունիքի!BS17+Արմավիր!BS17+'Արարատի և Վայոց ձոր'!BS17+Տավուշ!BS16+Սյունիք!BS17)</f>
        <v>1</v>
      </c>
      <c r="BT18" s="56">
        <f>SUM('Երևան քաղաք'!BT17+Շիրակ!BT17+Կոտայք!BT17+Լոռի!BT17+Արագածոտն!BT17+Գեղարքունիքի!BT17+Արմավիր!BT17+'Արարատի և Վայոց ձոր'!BT17+Տավուշ!BT16+Սյունիք!BT17)</f>
        <v>0</v>
      </c>
      <c r="BU18" s="56">
        <f>SUM('Երևան քաղաք'!BU17+Շիրակ!BU17+Կոտայք!BU17+Լոռի!BU17+Արագածոտն!BU17+Գեղարքունիքի!BU17+Արմավիր!BU17+'Արարատի և Վայոց ձոր'!BU17+Տավուշ!BU16+Սյունիք!BU17)</f>
        <v>23</v>
      </c>
      <c r="BV18" s="56">
        <f>SUM('Երևան քաղաք'!BV17+Շիրակ!BV17+Կոտայք!BV17+Լոռի!BV17+Արագածոտն!BV17+Գեղարքունիքի!BV17+Արմավիր!BV17+'Արարատի և Վայոց ձոր'!BV17+Տավուշ!BV16+Սյունիք!BV17)</f>
        <v>1</v>
      </c>
      <c r="BW18" s="56">
        <f>SUM('Երևան քաղաք'!BW17+Շիրակ!BW17+Կոտայք!BW17+Լոռի!BW17+Արագածոտն!BW17+Գեղարքունիքի!BW17+Արմավիր!BW17+'Արարատի և Վայոց ձոր'!BW17+Տավուշ!BW16+Սյունիք!BW17)</f>
        <v>0</v>
      </c>
      <c r="BX18" s="56">
        <f>SUM('Երևան քաղաք'!BX17+Շիրակ!BX17+Կոտայք!BX17+Լոռի!BX17+Արագածոտն!BX17+Գեղարքունիքի!BX17+Արմավիր!BX17+'Արարատի և Վայոց ձոր'!BX17+Տավուշ!BX16+Սյունիք!BX17)</f>
        <v>0</v>
      </c>
      <c r="BY18" s="56">
        <f>SUM('Երևան քաղաք'!BY17+Շիրակ!BY17+Կոտայք!BY17+Լոռի!BY17+Արագածոտն!BY17+Գեղարքունիքի!BY17+Արմավիր!BY17+'Արարատի և Վայոց ձոր'!BY17+Տավուշ!BY16+Սյունիք!BY17)</f>
        <v>22</v>
      </c>
      <c r="BZ18" s="56">
        <f>SUM('Երևան քաղաք'!BZ17+Շիրակ!BZ17+Կոտայք!BZ17+Լոռի!BZ17+Արագածոտն!BZ17+Գեղարքունիքի!BZ17+Արմավիր!BZ17+'Արարատի և Վայոց ձոր'!BZ17+Տավուշ!BZ16+Սյունիք!BZ17)</f>
        <v>5</v>
      </c>
      <c r="CA18" s="56"/>
      <c r="CB18" s="133">
        <f t="shared" si="0"/>
        <v>3</v>
      </c>
      <c r="CC18" s="134">
        <f t="shared" si="1"/>
        <v>3</v>
      </c>
      <c r="CD18" s="134">
        <f t="shared" si="2"/>
        <v>24</v>
      </c>
      <c r="CE18" s="134">
        <f t="shared" si="3"/>
        <v>24</v>
      </c>
      <c r="CF18" s="134">
        <f t="shared" si="17"/>
        <v>21</v>
      </c>
      <c r="CG18" s="134">
        <f t="shared" si="18"/>
        <v>21</v>
      </c>
      <c r="CH18" s="134">
        <f t="shared" si="4"/>
        <v>24</v>
      </c>
      <c r="CI18" s="134">
        <f t="shared" si="19"/>
        <v>24</v>
      </c>
      <c r="CJ18" s="134">
        <f t="shared" si="5"/>
        <v>24</v>
      </c>
      <c r="CK18" s="134">
        <f t="shared" si="6"/>
        <v>24</v>
      </c>
      <c r="CL18" s="134">
        <f t="shared" si="7"/>
        <v>24</v>
      </c>
      <c r="CM18" s="134">
        <f t="shared" si="8"/>
        <v>24</v>
      </c>
      <c r="CN18" s="135">
        <f t="shared" si="9"/>
        <v>24</v>
      </c>
      <c r="CO18" s="135">
        <f t="shared" si="10"/>
        <v>24</v>
      </c>
      <c r="CP18" s="135">
        <f t="shared" si="11"/>
        <v>1</v>
      </c>
      <c r="CQ18" s="135">
        <f t="shared" si="12"/>
        <v>1</v>
      </c>
      <c r="CR18" s="135">
        <f t="shared" si="13"/>
        <v>1</v>
      </c>
      <c r="CS18" s="135">
        <f t="shared" si="14"/>
        <v>1</v>
      </c>
      <c r="CT18" s="135">
        <f t="shared" si="15"/>
        <v>1</v>
      </c>
      <c r="CU18" s="135">
        <f t="shared" si="16"/>
        <v>1</v>
      </c>
    </row>
    <row r="19" spans="1:99" ht="20.100000000000001" customHeight="1" x14ac:dyDescent="0.3">
      <c r="A19" s="41" t="s">
        <v>10</v>
      </c>
      <c r="B19" s="39" t="s">
        <v>550</v>
      </c>
      <c r="C19" s="39">
        <v>114</v>
      </c>
      <c r="D19" s="56">
        <f>SUM('Երևան քաղաք'!D18+Շիրակ!D18+Կոտայք!D18+Լոռի!D18+Արագածոտն!D18+Գեղարքունիքի!D18+Արմավիր!D18+'Արարատի և Վայոց ձոր'!D18+Տավուշ!D17+Սյունիք!D18)</f>
        <v>0</v>
      </c>
      <c r="E19" s="56">
        <f>SUM('Երևան քաղաք'!E18+Շիրակ!E18+Կոտայք!E18+Լոռի!E18+Արագածոտն!E18+Գեղարքունիքի!E18+Արմավիր!E18+'Արարատի և Վայոց ձոր'!E18+Տավուշ!E17+Սյունիք!E18)</f>
        <v>0</v>
      </c>
      <c r="F19" s="56">
        <f>SUM('Երևան քաղաք'!F18+Շիրակ!F18+Կոտայք!F18+Լոռի!F18+Արագածոտն!F18+Գեղարքունիքի!F18+Արմավիր!F18+'Արարատի և Վայոց ձոր'!F18+Տավուշ!F17+Սյունիք!F18)</f>
        <v>0</v>
      </c>
      <c r="G19" s="56">
        <f>SUM('Երևան քաղաք'!G18+Շիրակ!G18+Կոտայք!G18+Լոռի!G18+Արագածոտն!G18+Գեղարքունիքի!G18+Արմավիր!G18+'Արարատի և Վայոց ձոր'!G18+Տավուշ!G17+Սյունիք!G18)</f>
        <v>1</v>
      </c>
      <c r="H19" s="56">
        <f>SUM('Երևան քաղաք'!H18+Շիրակ!H18+Կոտայք!H18+Լոռի!H18+Արագածոտն!H18+Գեղարքունիքի!H18+Արմավիր!H18+'Արարատի և Վայոց ձոր'!H18+Տավուշ!H17+Սյունիք!H18)</f>
        <v>0</v>
      </c>
      <c r="I19" s="56">
        <f>SUM('Երևան քաղաք'!I18+Շիրակ!I18+Կոտայք!I18+Լոռի!I18+Արագածոտն!I18+Գեղարքունիքի!I18+Արմավիր!I18+'Արարատի և Վայոց ձոր'!I18+Տավուշ!I17+Սյունիք!I18)</f>
        <v>1</v>
      </c>
      <c r="J19" s="56">
        <f>SUM('Երևան քաղաք'!J18+Շիրակ!J18+Կոտայք!J18+Լոռի!J18+Արագածոտն!J18+Գեղարքունիքի!J18+Արմավիր!J18+'Արարատի և Վայոց ձոր'!J18+Տավուշ!J17+Սյունիք!J18)</f>
        <v>0</v>
      </c>
      <c r="K19" s="56">
        <f>SUM('Երևան քաղաք'!K18+Շիրակ!K18+Կոտայք!K18+Լոռի!K18+Արագածոտն!K18+Գեղարքունիքի!K18+Արմավիր!K18+'Արարատի և Վայոց ձոր'!K18+Տավուշ!K17+Սյունիք!K18)</f>
        <v>0</v>
      </c>
      <c r="L19" s="56">
        <f>SUM('Երևան քաղաք'!L18+Շիրակ!L18+Կոտայք!L18+Լոռի!L18+Արագածոտն!L18+Գեղարքունիքի!L18+Արմավիր!L18+'Արարատի և Վայոց ձոր'!L18+Տավուշ!L17+Սյունիք!L18)</f>
        <v>1</v>
      </c>
      <c r="M19" s="56">
        <f>SUM('Երևան քաղաք'!M18+Շիրակ!M18+Կոտայք!M18+Լոռի!M18+Արագածոտն!M18+Գեղարքունիքի!M18+Արմավիր!M18+'Արարատի և Վայոց ձոր'!M18+Տավուշ!M17+Սյունիք!M18)</f>
        <v>0</v>
      </c>
      <c r="N19" s="56">
        <f>SUM('Երևան քաղաք'!N18+Շիրակ!N18+Կոտայք!N18+Լոռի!N18+Արագածոտն!N18+Գեղարքունիքի!N18+Արմավիր!N18+'Արարատի և Վայոց ձոր'!N18+Տավուշ!N17+Սյունիք!N18)</f>
        <v>0</v>
      </c>
      <c r="O19" s="56">
        <f>SUM('Երևան քաղաք'!O18+Շիրակ!O18+Կոտայք!O18+Լոռի!O18+Արագածոտն!O18+Գեղարքունիքի!O18+Արմավիր!O18+'Արարատի և Վայոց ձոր'!O18+Տավուշ!O17+Սյունիք!O18)</f>
        <v>1</v>
      </c>
      <c r="P19" s="56">
        <f>SUM('Երևան քաղաք'!P18+Շիրակ!P18+Կոտայք!P18+Լոռի!P18+Արագածոտն!P18+Գեղարքունիքի!P18+Արմավիր!P18+'Արարատի և Վայոց ձոր'!P18+Տավուշ!P17+Սյունիք!P18)</f>
        <v>0</v>
      </c>
      <c r="Q19" s="56">
        <f>SUM('Երևան քաղաք'!Q18+Շիրակ!Q18+Կոտայք!Q18+Լոռի!Q18+Արագածոտն!Q18+Գեղարքունիքի!Q18+Արմավիր!Q18+'Արարատի և Վայոց ձոր'!Q18+Տավուշ!Q17+Սյունիք!Q18)</f>
        <v>0</v>
      </c>
      <c r="R19" s="56">
        <f>SUM('Երևան քաղաք'!R18+Շիրակ!R18+Կոտայք!R18+Լոռի!R18+Արագածոտն!R18+Գեղարքունիքի!R18+Արմավիր!R18+'Արարատի և Վայոց ձոր'!R18+Տավուշ!R17+Սյունիք!R18)</f>
        <v>0</v>
      </c>
      <c r="S19" s="56">
        <f>SUM('Երևան քաղաք'!S18+Շիրակ!S18+Կոտայք!S18+Լոռի!S18+Արագածոտն!S18+Գեղարքունիքի!S18+Արմավիր!S18+'Արարատի և Վայոց ձոր'!S18+Տավուշ!S17+Սյունիք!S18)</f>
        <v>0</v>
      </c>
      <c r="T19" s="56">
        <f>SUM('Երևան քաղաք'!T18+Շիրակ!T18+Կոտայք!T18+Լոռի!T18+Արագածոտն!T18+Գեղարքունիքի!T18+Արմավիր!T18+'Արարատի և Վայոց ձոր'!T18+Տավուշ!T17+Սյունիք!T18)</f>
        <v>0</v>
      </c>
      <c r="U19" s="56">
        <f>SUM('Երևան քաղաք'!U18+Շիրակ!U18+Կոտայք!U18+Լոռի!U18+Արագածոտն!U18+Գեղարքունիքի!U18+Արմավիր!U18+'Արարատի և Վայոց ձոր'!U18+Տավուշ!U17+Սյունիք!U18)</f>
        <v>0</v>
      </c>
      <c r="V19" s="56">
        <f>SUM('Երևան քաղաք'!V18+Շիրակ!V18+Կոտայք!V18+Լոռի!V18+Արագածոտն!V18+Գեղարքունիքի!V18+Արմավիր!V18+'Արարատի և Վայոց ձոր'!V18+Տավուշ!V17+Սյունիք!V18)</f>
        <v>0</v>
      </c>
      <c r="W19" s="56">
        <f>SUM('Երևան քաղաք'!W18+Շիրակ!W18+Կոտայք!W18+Լոռի!W18+Արագածոտն!W18+Գեղարքունիքի!W18+Արմավիր!W18+'Արարատի և Վայոց ձոր'!W18+Տավուշ!W17+Սյունիք!W18)</f>
        <v>1</v>
      </c>
      <c r="X19" s="56">
        <f>SUM('Երևան քաղաք'!X18+Շիրակ!X18+Կոտայք!X18+Լոռի!X18+Արագածոտն!X18+Գեղարքունիքի!X18+Արմավիր!X18+'Արարատի և Վայոց ձոր'!X18+Տավուշ!X17+Սյունիք!X18)</f>
        <v>0</v>
      </c>
      <c r="Y19" s="56">
        <f>SUM('Երևան քաղաք'!Y18+Շիրակ!Y18+Կոտայք!Y18+Լոռի!Y18+Արագածոտն!Y18+Գեղարքունիքի!Y18+Արմավիր!Y18+'Արարատի և Վայոց ձոր'!Y18+Տավուշ!Y17+Սյունիք!Y18)</f>
        <v>0</v>
      </c>
      <c r="Z19" s="56">
        <f>SUM('Երևան քաղաք'!Z18+Շիրակ!Z18+Կոտայք!Z18+Լոռի!Z18+Արագածոտն!Z18+Գեղարքունիքի!Z18+Արմավիր!Z18+'Արարատի և Վայոց ձոր'!Z18+Տավուշ!Z17+Սյունիք!Z18)</f>
        <v>0</v>
      </c>
      <c r="AA19" s="56">
        <f>SUM('Երևան քաղաք'!AA18+Շիրակ!AA18+Կոտայք!AA18+Լոռի!AA18+Արագածոտն!AA18+Գեղարքունիքի!AA18+Արմավիր!AA18+'Արարատի և Վայոց ձոր'!AA18+Տավուշ!AA17+Սյունիք!AA18)</f>
        <v>0</v>
      </c>
      <c r="AB19" s="56">
        <f>SUM('Երևան քաղաք'!AB18+Շիրակ!AB18+Կոտայք!AB18+Լոռի!AB18+Արագածոտն!AB18+Գեղարքունիքի!AB18+Արմավիր!AB18+'Արարատի և Վայոց ձոր'!AB18+Տավուշ!AB17+Սյունիք!AB18)</f>
        <v>0</v>
      </c>
      <c r="AC19" s="56">
        <f>SUM('Երևան քաղաք'!AC18+Շիրակ!AC18+Կոտայք!AC18+Լոռի!AC18+Արագածոտն!AC18+Գեղարքունիքի!AC18+Արմավիր!AC18+'Արարատի և Վայոց ձոր'!AC18+Տավուշ!AC17+Սյունիք!AC18)</f>
        <v>0</v>
      </c>
      <c r="AD19" s="56">
        <f>SUM('Երևան քաղաք'!AD18+Շիրակ!AD18+Կոտայք!AD18+Լոռի!AD18+Արագածոտն!AD18+Գեղարքունիքի!AD18+Արմավիր!AD18+'Արարատի և Վայոց ձոր'!AD18+Տավուշ!AD17+Սյունիք!AD18)</f>
        <v>1</v>
      </c>
      <c r="AE19" s="56">
        <f>SUM('Երևան քաղաք'!AE18+Շիրակ!AE18+Կոտայք!AE18+Լոռի!AE18+Արագածոտն!AE18+Գեղարքունիքի!AE18+Արմավիր!AE18+'Արարատի և Վայոց ձոր'!AE18+Տավուշ!AE17+Սյունիք!AE18)</f>
        <v>0</v>
      </c>
      <c r="AF19" s="56">
        <f>SUM('Երևան քաղաք'!AF18+Շիրակ!AF18+Կոտայք!AF18+Լոռի!AF18+Արագածոտն!AF18+Գեղարքունիքի!AF18+Արմավիր!AF18+'Արարատի և Վայոց ձոր'!AF18+Տավուշ!AF17+Սյունիք!AF18)</f>
        <v>0</v>
      </c>
      <c r="AG19" s="56">
        <f>SUM('Երևան քաղաք'!AG18+Շիրակ!AG18+Կոտայք!AG18+Լոռի!AG18+Արագածոտն!AG18+Գեղարքունիքի!AG18+Արմավիր!AG18+'Արարատի և Վայոց ձոր'!AG18+Տավուշ!AG17+Սյունիք!AG18)</f>
        <v>0</v>
      </c>
      <c r="AH19" s="56">
        <f>SUM('Երևան քաղաք'!AH18+Շիրակ!AH18+Կոտայք!AH18+Լոռի!AH18+Արագածոտն!AH18+Գեղարքունիքի!AH18+Արմավիր!AH18+'Արարատի և Վայոց ձոր'!AH18+Տավուշ!AH17+Սյունիք!AH18)</f>
        <v>0</v>
      </c>
      <c r="AI19" s="56">
        <f>SUM('Երևան քաղաք'!AI18+Շիրակ!AI18+Կոտայք!AI18+Լոռի!AI18+Արագածոտն!AI18+Գեղարքունիքի!AI18+Արմավիր!AI18+'Արարատի և Վայոց ձոր'!AI18+Տավուշ!AI17+Սյունիք!AI18)</f>
        <v>0</v>
      </c>
      <c r="AJ19" s="56">
        <f>SUM('Երևան քաղաք'!AJ18+Շիրակ!AJ18+Կոտայք!AJ18+Լոռի!AJ18+Արագածոտն!AJ18+Գեղարքունիքի!AJ18+Արմավիր!AJ18+'Արարատի և Վայոց ձոր'!AJ18+Տավուշ!AJ17+Սյունիք!AJ18)</f>
        <v>0</v>
      </c>
      <c r="AK19" s="56">
        <f>SUM('Երևան քաղաք'!AK18+Շիրակ!AK18+Կոտայք!AK18+Լոռի!AK18+Արագածոտն!AK18+Գեղարքունիքի!AK18+Արմավիր!AK18+'Արարատի և Վայոց ձոր'!AK18+Տավուշ!AK17+Սյունիք!AK18)</f>
        <v>0</v>
      </c>
      <c r="AL19" s="56">
        <f>SUM('Երևան քաղաք'!AL18+Շիրակ!AL18+Կոտայք!AL18+Լոռի!AL18+Արագածոտն!AL18+Գեղարքունիքի!AL18+Արմավիր!AL18+'Արարատի և Վայոց ձոր'!AL18+Տավուշ!AL17+Սյունիք!AL18)</f>
        <v>0</v>
      </c>
      <c r="AM19" s="56">
        <f>SUM('Երևան քաղաք'!AM18+Շիրակ!AM18+Կոտայք!AM18+Լոռի!AM18+Արագածոտն!AM18+Գեղարքունիքի!AM18+Արմավիր!AM18+'Արարատի և Վայոց ձոր'!AM18+Տավուշ!AM17+Սյունիք!AM18)</f>
        <v>0</v>
      </c>
      <c r="AN19" s="56">
        <f>SUM('Երևան քաղաք'!AN18+Շիրակ!AN18+Կոտայք!AN18+Լոռի!AN18+Արագածոտն!AN18+Գեղարքունիքի!AN18+Արմավիր!AN18+'Արարատի և Վայոց ձոր'!AN18+Տավուշ!AN17+Սյունիք!AN18)</f>
        <v>0</v>
      </c>
      <c r="AO19" s="56">
        <f>SUM('Երևան քաղաք'!AO18+Շիրակ!AO18+Կոտայք!AO18+Լոռի!AO18+Արագածոտն!AO18+Գեղարքունիքի!AO18+Արմավիր!AO18+'Արարատի և Վայոց ձոր'!AO18+Տավուշ!AO17+Սյունիք!AO18)</f>
        <v>0</v>
      </c>
      <c r="AP19" s="56">
        <f>SUM('Երևան քաղաք'!AP18+Շիրակ!AP18+Կոտայք!AP18+Լոռի!AP18+Արագածոտն!AP18+Գեղարքունիքի!AP18+Արմավիր!AP18+'Արարատի և Վայոց ձոր'!AP18+Տավուշ!AP17+Սյունիք!AP18)</f>
        <v>1</v>
      </c>
      <c r="AQ19" s="56">
        <f>SUM('Երևան քաղաք'!AQ18+Շիրակ!AQ18+Կոտայք!AQ18+Լոռի!AQ18+Արագածոտն!AQ18+Գեղարքունիքի!AQ18+Արմավիր!AQ18+'Արարատի և Վայոց ձոր'!AQ18+Տավուշ!AQ17+Սյունիք!AQ18)</f>
        <v>0</v>
      </c>
      <c r="AR19" s="56">
        <f>SUM('Երևան քաղաք'!AR18+Շիրակ!AR18+Կոտայք!AR18+Լոռի!AR18+Արագածոտն!AR18+Գեղարքունիքի!AR18+Արմավիր!AR18+'Արարատի և Վայոց ձոր'!AR18+Տավուշ!AR17+Սյունիք!AR18)</f>
        <v>0</v>
      </c>
      <c r="AS19" s="56">
        <f>SUM('Երևան քաղաք'!AS18+Շիրակ!AS18+Կոտայք!AS18+Լոռի!AS18+Արագածոտն!AS18+Գեղարքունիքի!AS18+Արմավիր!AS18+'Արարատի և Վայոց ձոր'!AS18+Տավուշ!AS17+Սյունիք!AS18)</f>
        <v>0</v>
      </c>
      <c r="AT19" s="56">
        <f>SUM('Երևան քաղաք'!AT18+Շիրակ!AT18+Կոտայք!AT18+Լոռի!AT18+Արագածոտն!AT18+Գեղարքունիքի!AT18+Արմավիր!AT18+'Արարատի և Վայոց ձոր'!AT18+Տավուշ!AT17+Սյունիք!AT18)</f>
        <v>0</v>
      </c>
      <c r="AU19" s="56">
        <f>SUM('Երևան քաղաք'!AU18+Շիրակ!AU18+Կոտայք!AU18+Լոռի!AU18+Արագածոտն!AU18+Գեղարքունիքի!AU18+Արմավիր!AU18+'Արարատի և Վայոց ձոր'!AU18+Տավուշ!AU17+Սյունիք!AU18)</f>
        <v>0</v>
      </c>
      <c r="AV19" s="56">
        <f>SUM('Երևան քաղաք'!AV18+Շիրակ!AV18+Կոտայք!AV18+Լոռի!AV18+Արագածոտն!AV18+Գեղարքունիքի!AV18+Արմավիր!AV18+'Արարատի և Վայոց ձոր'!AV18+Տավուշ!AV17+Սյունիք!AV18)</f>
        <v>0</v>
      </c>
      <c r="AW19" s="56">
        <f>SUM('Երևան քաղաք'!AW18+Շիրակ!AW18+Կոտայք!AW18+Լոռի!AW18+Արագածոտն!AW18+Գեղարքունիքի!AW18+Արմավիր!AW18+'Արարատի և Վայոց ձոր'!AW18+Տավուշ!AW17+Սյունիք!AW18)</f>
        <v>1</v>
      </c>
      <c r="AX19" s="56">
        <f>SUM('Երևան քաղաք'!AX18+Շիրակ!AX18+Կոտայք!AX18+Լոռի!AX18+Արագածոտն!AX18+Գեղարքունիքի!AX18+Արմավիր!AX18+'Արարատի և Վայոց ձոր'!AX18+Տավուշ!AX17+Սյունիք!AX18)</f>
        <v>0</v>
      </c>
      <c r="AY19" s="56">
        <f>SUM('Երևան քաղաք'!AY18+Շիրակ!AY18+Կոտայք!AY18+Լոռի!AY18+Արագածոտն!AY18+Գեղարքունիքի!AY18+Արմավիր!AY18+'Արարատի և Վայոց ձոր'!AY18+Տավուշ!AY17+Սյունիք!AY18)</f>
        <v>1</v>
      </c>
      <c r="AZ19" s="56">
        <f>SUM('Երևան քաղաք'!AZ18+Շիրակ!AZ18+Կոտայք!AZ18+Լոռի!AZ18+Արագածոտն!AZ18+Գեղարքունիքի!AZ18+Արմավիր!AZ18+'Արարատի և Վայոց ձոր'!AZ18+Տավուշ!AZ17+Սյունիք!AZ18)</f>
        <v>0</v>
      </c>
      <c r="BA19" s="56">
        <f>SUM('Երևան քաղաք'!BA18+Շիրակ!BA18+Կոտայք!BA18+Լոռի!BA18+Արագածոտն!BA18+Գեղարքունիքի!BA18+Արմավիր!BA18+'Արարատի և Վայոց ձոր'!BA18+Տավուշ!BA17+Սյունիք!BA18)</f>
        <v>0</v>
      </c>
      <c r="BB19" s="56">
        <f>SUM('Երևան քաղաք'!BB18+Շիրակ!BB18+Կոտայք!BB18+Լոռի!BB18+Արագածոտն!BB18+Գեղարքունիքի!BB18+Արմավիր!BB18+'Արարատի և Վայոց ձոր'!BB18+Տավուշ!BB17+Սյունիք!BB18)</f>
        <v>0</v>
      </c>
      <c r="BC19" s="56">
        <f>SUM('Երևան քաղաք'!BC18+Շիրակ!BC18+Կոտայք!BC18+Լոռի!BC18+Արագածոտն!BC18+Գեղարքունիքի!BC18+Արմավիր!BC18+'Արարատի և Վայոց ձոր'!BC18+Տավուշ!BC17+Սյունիք!BC18)</f>
        <v>0</v>
      </c>
      <c r="BD19" s="56">
        <f>SUM('Երևան քաղաք'!BD18+Շիրակ!BD18+Կոտայք!BD18+Լոռի!BD18+Արագածոտն!BD18+Գեղարքունիքի!BD18+Արմավիր!BD18+'Արարատի և Վայոց ձոր'!BD18+Տավուշ!BD17+Սյունիք!BD18)</f>
        <v>0</v>
      </c>
      <c r="BE19" s="56">
        <f>SUM('Երևան քաղաք'!BE18+Շիրակ!BE18+Կոտայք!BE18+Լոռի!BE18+Արագածոտն!BE18+Գեղարքունիքի!BE18+Արմավիր!BE18+'Արարատի և Վայոց ձոր'!BE18+Տավուշ!BE17+Սյունիք!BE18)</f>
        <v>0</v>
      </c>
      <c r="BF19" s="56">
        <f>SUM('Երևան քաղաք'!BF18+Շիրակ!BF18+Կոտայք!BF18+Լոռի!BF18+Արագածոտն!BF18+Գեղարքունիքի!BF18+Արմավիր!BF18+'Արարատի և Վայոց ձոր'!BF18+Տավուշ!BF17+Սյունիք!BF18)</f>
        <v>0</v>
      </c>
      <c r="BG19" s="56">
        <f>SUM('Երևան քաղաք'!BG18+Շիրակ!BG18+Կոտայք!BG18+Լոռի!BG18+Արագածոտն!BG18+Գեղարքունիքի!BG18+Արմավիր!BG18+'Արարատի և Վայոց ձոր'!BG18+Տավուշ!BG17+Սյունիք!BG18)</f>
        <v>0</v>
      </c>
      <c r="BH19" s="56">
        <f>SUM('Երևան քաղաք'!BH18+Շիրակ!BH18+Կոտայք!BH18+Լոռի!BH18+Արագածոտն!BH18+Գեղարքունիքի!BH18+Արմավիր!BH18+'Արարատի և Վայոց ձոր'!BH18+Տավուշ!BH17+Սյունիք!BH18)</f>
        <v>0</v>
      </c>
      <c r="BI19" s="56">
        <f>SUM('Երևան քաղաք'!BI18+Շիրակ!BI18+Կոտայք!BI18+Լոռի!BI18+Արագածոտն!BI18+Գեղարքունիքի!BI18+Արմավիր!BI18+'Արարատի և Վայոց ձոր'!BI18+Տավուշ!BI17+Սյունիք!BI18)</f>
        <v>0</v>
      </c>
      <c r="BJ19" s="56">
        <f>SUM('Երևան քաղաք'!BJ18+Շիրակ!BJ18+Կոտայք!BJ18+Լոռի!BJ18+Արագածոտն!BJ18+Գեղարքունիքի!BJ18+Արմավիր!BJ18+'Արարատի և Վայոց ձոր'!BJ18+Տավուշ!BJ17+Սյունիք!BJ18)</f>
        <v>0</v>
      </c>
      <c r="BK19" s="56">
        <f>SUM('Երևան քաղաք'!BK18+Շիրակ!BK18+Կոտայք!BK18+Լոռի!BK18+Արագածոտն!BK18+Գեղարքունիքի!BK18+Արմավիր!BK18+'Արարատի և Վայոց ձոր'!BK18+Տավուշ!BK17+Սյունիք!BK18)</f>
        <v>0</v>
      </c>
      <c r="BL19" s="56">
        <f>SUM('Երևան քաղաք'!BL18+Շիրակ!BL18+Կոտայք!BL18+Լոռի!BL18+Արագածոտն!BL18+Գեղարքունիքի!BL18+Արմավիր!BL18+'Արարատի և Վայոց ձոր'!BL18+Տավուշ!BL17+Սյունիք!BL18)</f>
        <v>0</v>
      </c>
      <c r="BM19" s="56">
        <f>SUM('Երևան քաղաք'!BM18+Շիրակ!BM18+Կոտայք!BM18+Լոռի!BM18+Արագածոտն!BM18+Գեղարքունիքի!BM18+Արմավիր!BM18+'Արարատի և Վայոց ձոր'!BM18+Տավուշ!BM17+Սյունիք!BM18)</f>
        <v>0</v>
      </c>
      <c r="BN19" s="56">
        <f>SUM('Երևան քաղաք'!BN18+Շիրակ!BN18+Կոտայք!BN18+Լոռի!BN18+Արագածոտն!BN18+Գեղարքունիքի!BN18+Արմավիր!BN18+'Արարատի և Վայոց ձոր'!BN18+Տավուշ!BN17+Սյունիք!BN18)</f>
        <v>0</v>
      </c>
      <c r="BO19" s="56">
        <f>SUM('Երևան քաղաք'!BO18+Շիրակ!BO18+Կոտայք!BO18+Լոռի!BO18+Արագածոտն!BO18+Գեղարքունիքի!BO18+Արմավիր!BO18+'Արարատի և Վայոց ձոր'!BO18+Տավուշ!BO17+Սյունիք!BO18)</f>
        <v>0</v>
      </c>
      <c r="BP19" s="56">
        <f>SUM('Երևան քաղաք'!BP18+Շիրակ!BP18+Կոտայք!BP18+Լոռի!BP18+Արագածոտն!BP18+Գեղարքունիքի!BP18+Արմավիր!BP18+'Արարատի և Վայոց ձոր'!BP18+Տավուշ!BP17+Սյունիք!BP18)</f>
        <v>0</v>
      </c>
      <c r="BQ19" s="56">
        <f>SUM('Երևան քաղաք'!BQ18+Շիրակ!BQ18+Կոտայք!BQ18+Լոռի!BQ18+Արագածոտն!BQ18+Գեղարքունիքի!BQ18+Արմավիր!BQ18+'Արարատի և Վայոց ձոր'!BQ18+Տավուշ!BQ17+Սյունիք!BQ18)</f>
        <v>0</v>
      </c>
      <c r="BR19" s="56">
        <f>SUM('Երևան քաղաք'!BR18+Շիրակ!BR18+Կոտայք!BR18+Լոռի!BR18+Արագածոտն!BR18+Գեղարքունիքի!BR18+Արմավիր!BR18+'Արարատի և Վայոց ձոր'!BR18+Տավուշ!BR17+Սյունիք!BR18)</f>
        <v>0</v>
      </c>
      <c r="BS19" s="56">
        <f>SUM('Երևան քաղաք'!BS18+Շիրակ!BS18+Կոտայք!BS18+Լոռի!BS18+Արագածոտն!BS18+Գեղարքունիքի!BS18+Արմավիր!BS18+'Արարատի և Վայոց ձոր'!BS18+Տավուշ!BS17+Սյունիք!BS18)</f>
        <v>0</v>
      </c>
      <c r="BT19" s="56">
        <f>SUM('Երևան քաղաք'!BT18+Շիրակ!BT18+Կոտայք!BT18+Լոռի!BT18+Արագածոտն!BT18+Գեղարքունիքի!BT18+Արմավիր!BT18+'Արարատի և Վայոց ձոր'!BT18+Տավուշ!BT17+Սյունիք!BT18)</f>
        <v>0</v>
      </c>
      <c r="BU19" s="56">
        <f>SUM('Երևան քաղաք'!BU18+Շիրակ!BU18+Կոտայք!BU18+Լոռի!BU18+Արագածոտն!BU18+Գեղարքունիքի!BU18+Արմավիր!BU18+'Արարատի և Վայոց ձոր'!BU18+Տավուշ!BU17+Սյունիք!BU18)</f>
        <v>1</v>
      </c>
      <c r="BV19" s="56">
        <f>SUM('Երևան քաղաք'!BV18+Շիրակ!BV18+Կոտայք!BV18+Լոռի!BV18+Արագածոտն!BV18+Գեղարքունիքի!BV18+Արմավիր!BV18+'Արարատի և Վայոց ձոր'!BV18+Տավուշ!BV17+Սյունիք!BV18)</f>
        <v>0</v>
      </c>
      <c r="BW19" s="56">
        <f>SUM('Երևան քաղաք'!BW18+Շիրակ!BW18+Կոտայք!BW18+Լոռի!BW18+Արագածոտն!BW18+Գեղարքունիքի!BW18+Արմավիր!BW18+'Արարատի և Վայոց ձոր'!BW18+Տավուշ!BW17+Սյունիք!BW18)</f>
        <v>0</v>
      </c>
      <c r="BX19" s="56">
        <f>SUM('Երևան քաղաք'!BX18+Շիրակ!BX18+Կոտայք!BX18+Լոռի!BX18+Արագածոտն!BX18+Գեղարքունիքի!BX18+Արմավիր!BX18+'Արարատի և Վայոց ձոր'!BX18+Տավուշ!BX17+Սյունիք!BX18)</f>
        <v>0</v>
      </c>
      <c r="BY19" s="56">
        <f>SUM('Երևան քաղաք'!BY18+Շիրակ!BY18+Կոտայք!BY18+Լոռի!BY18+Արագածոտն!BY18+Գեղարքունիքի!BY18+Արմավիր!BY18+'Արարատի և Վայոց ձոր'!BY18+Տավուշ!BY17+Սյունիք!BY18)</f>
        <v>1</v>
      </c>
      <c r="BZ19" s="56">
        <f>SUM('Երևան քաղաք'!BZ18+Շիրակ!BZ18+Կոտայք!BZ18+Լոռի!BZ18+Արագածոտն!BZ18+Գեղարքունիքի!BZ18+Արմավիր!BZ18+'Արարատի և Վայոց ձոր'!BZ18+Տավուշ!BZ17+Սյունիք!BZ18)</f>
        <v>0</v>
      </c>
      <c r="CA19" s="56"/>
      <c r="CB19" s="133">
        <f t="shared" si="0"/>
        <v>0</v>
      </c>
      <c r="CC19" s="134">
        <f t="shared" si="1"/>
        <v>0</v>
      </c>
      <c r="CD19" s="134">
        <f t="shared" si="2"/>
        <v>1</v>
      </c>
      <c r="CE19" s="134">
        <f t="shared" si="3"/>
        <v>1</v>
      </c>
      <c r="CF19" s="134">
        <f t="shared" si="17"/>
        <v>1</v>
      </c>
      <c r="CG19" s="134">
        <f t="shared" si="18"/>
        <v>1</v>
      </c>
      <c r="CH19" s="134">
        <f t="shared" si="4"/>
        <v>1</v>
      </c>
      <c r="CI19" s="134">
        <f t="shared" si="19"/>
        <v>1</v>
      </c>
      <c r="CJ19" s="134">
        <f t="shared" si="5"/>
        <v>1</v>
      </c>
      <c r="CK19" s="134">
        <f t="shared" si="6"/>
        <v>1</v>
      </c>
      <c r="CL19" s="134">
        <f t="shared" si="7"/>
        <v>1</v>
      </c>
      <c r="CM19" s="134">
        <f t="shared" si="8"/>
        <v>1</v>
      </c>
      <c r="CN19" s="135">
        <f t="shared" si="9"/>
        <v>1</v>
      </c>
      <c r="CO19" s="135">
        <f t="shared" si="10"/>
        <v>1</v>
      </c>
      <c r="CP19" s="135">
        <f t="shared" si="11"/>
        <v>0</v>
      </c>
      <c r="CQ19" s="135">
        <f t="shared" si="12"/>
        <v>0</v>
      </c>
      <c r="CR19" s="135">
        <f t="shared" si="13"/>
        <v>0</v>
      </c>
      <c r="CS19" s="135">
        <f t="shared" si="14"/>
        <v>0</v>
      </c>
      <c r="CT19" s="135">
        <f t="shared" si="15"/>
        <v>0</v>
      </c>
      <c r="CU19" s="135">
        <f t="shared" si="16"/>
        <v>0</v>
      </c>
    </row>
    <row r="20" spans="1:99" ht="20.100000000000001" customHeight="1" x14ac:dyDescent="0.3">
      <c r="A20" s="41" t="s">
        <v>11</v>
      </c>
      <c r="B20" s="39" t="s">
        <v>551</v>
      </c>
      <c r="C20" s="39">
        <v>115</v>
      </c>
      <c r="D20" s="56">
        <f>SUM('Երևան քաղաք'!D19+Շիրակ!D19+Կոտայք!D19+Լոռի!D19+Արագածոտն!D19+Գեղարքունիքի!D19+Արմավիր!D19+'Արարատի և Վայոց ձոր'!D19+Տավուշ!D18+Սյունիք!D19)</f>
        <v>0</v>
      </c>
      <c r="E20" s="56">
        <f>SUM('Երևան քաղաք'!E19+Շիրակ!E19+Կոտայք!E19+Լոռի!E19+Արագածոտն!E19+Գեղարքունիքի!E19+Արմավիր!E19+'Արարատի և Վայոց ձոր'!E19+Տավուշ!E18+Սյունիք!E19)</f>
        <v>0</v>
      </c>
      <c r="F20" s="56">
        <f>SUM('Երևան քաղաք'!F19+Շիրակ!F19+Կոտայք!F19+Լոռի!F19+Արագածոտն!F19+Գեղարքունիքի!F19+Արմավիր!F19+'Արարատի և Վայոց ձոր'!F19+Տավուշ!F18+Սյունիք!F19)</f>
        <v>0</v>
      </c>
      <c r="G20" s="56">
        <f>SUM('Երևան քաղաք'!G19+Շիրակ!G19+Կոտայք!G19+Լոռի!G19+Արագածոտն!G19+Գեղարքունիքի!G19+Արմավիր!G19+'Արարատի և Վայոց ձոր'!G19+Տավուշ!G18+Սյունիք!G19)</f>
        <v>0</v>
      </c>
      <c r="H20" s="56">
        <f>SUM('Երևան քաղաք'!H19+Շիրակ!H19+Կոտայք!H19+Լոռի!H19+Արագածոտն!H19+Գեղարքունիքի!H19+Արմավիր!H19+'Արարատի և Վայոց ձոր'!H19+Տավուշ!H18+Սյունիք!H19)</f>
        <v>0</v>
      </c>
      <c r="I20" s="56">
        <f>SUM('Երևան քաղաք'!I19+Շիրակ!I19+Կոտայք!I19+Լոռի!I19+Արագածոտն!I19+Գեղարքունիքի!I19+Արմավիր!I19+'Արարատի և Վայոց ձոր'!I19+Տավուշ!I18+Սյունիք!I19)</f>
        <v>0</v>
      </c>
      <c r="J20" s="56">
        <f>SUM('Երևան քաղաք'!J19+Շիրակ!J19+Կոտայք!J19+Լոռի!J19+Արագածոտն!J19+Գեղարքունիքի!J19+Արմավիր!J19+'Արարատի և Վայոց ձոր'!J19+Տավուշ!J18+Սյունիք!J19)</f>
        <v>0</v>
      </c>
      <c r="K20" s="56">
        <f>SUM('Երևան քաղաք'!K19+Շիրակ!K19+Կոտայք!K19+Լոռի!K19+Արագածոտն!K19+Գեղարքունիքի!K19+Արմավիր!K19+'Արարատի և Վայոց ձոր'!K19+Տավուշ!K18+Սյունիք!K19)</f>
        <v>0</v>
      </c>
      <c r="L20" s="56">
        <f>SUM('Երևան քաղաք'!L19+Շիրակ!L19+Կոտայք!L19+Լոռի!L19+Արագածոտն!L19+Գեղարքունիքի!L19+Արմավիր!L19+'Արարատի և Վայոց ձոր'!L19+Տավուշ!L18+Սյունիք!L19)</f>
        <v>0</v>
      </c>
      <c r="M20" s="56">
        <f>SUM('Երևան քաղաք'!M19+Շիրակ!M19+Կոտայք!M19+Լոռի!M19+Արագածոտն!M19+Գեղարքունիքի!M19+Արմավիր!M19+'Արարատի և Վայոց ձոր'!M19+Տավուշ!M18+Սյունիք!M19)</f>
        <v>0</v>
      </c>
      <c r="N20" s="56">
        <f>SUM('Երևան քաղաք'!N19+Շիրակ!N19+Կոտայք!N19+Լոռի!N19+Արագածոտն!N19+Գեղարքունիքի!N19+Արմավիր!N19+'Արարատի և Վայոց ձոր'!N19+Տավուշ!N18+Սյունիք!N19)</f>
        <v>0</v>
      </c>
      <c r="O20" s="56">
        <f>SUM('Երևան քաղաք'!O19+Շիրակ!O19+Կոտայք!O19+Լոռի!O19+Արագածոտն!O19+Գեղարքունիքի!O19+Արմավիր!O19+'Արարատի և Վայոց ձոր'!O19+Տավուշ!O18+Սյունիք!O19)</f>
        <v>0</v>
      </c>
      <c r="P20" s="56">
        <f>SUM('Երևան քաղաք'!P19+Շիրակ!P19+Կոտայք!P19+Լոռի!P19+Արագածոտն!P19+Գեղարքունիքի!P19+Արմավիր!P19+'Արարատի և Վայոց ձոր'!P19+Տավուշ!P18+Սյունիք!P19)</f>
        <v>0</v>
      </c>
      <c r="Q20" s="56">
        <f>SUM('Երևան քաղաք'!Q19+Շիրակ!Q19+Կոտայք!Q19+Լոռի!Q19+Արագածոտն!Q19+Գեղարքունիքի!Q19+Արմավիր!Q19+'Արարատի և Վայոց ձոր'!Q19+Տավուշ!Q18+Սյունիք!Q19)</f>
        <v>0</v>
      </c>
      <c r="R20" s="56">
        <f>SUM('Երևան քաղաք'!R19+Շիրակ!R19+Կոտայք!R19+Լոռի!R19+Արագածոտն!R19+Գեղարքունիքի!R19+Արմավիր!R19+'Արարատի և Վայոց ձոր'!R19+Տավուշ!R18+Սյունիք!R19)</f>
        <v>0</v>
      </c>
      <c r="S20" s="56">
        <f>SUM('Երևան քաղաք'!S19+Շիրակ!S19+Կոտայք!S19+Լոռի!S19+Արագածոտն!S19+Գեղարքունիքի!S19+Արմավիր!S19+'Արարատի և Վայոց ձոր'!S19+Տավուշ!S18+Սյունիք!S19)</f>
        <v>0</v>
      </c>
      <c r="T20" s="56">
        <f>SUM('Երևան քաղաք'!T19+Շիրակ!T19+Կոտայք!T19+Լոռի!T19+Արագածոտն!T19+Գեղարքունիքի!T19+Արմավիր!T19+'Արարատի և Վայոց ձոր'!T19+Տավուշ!T18+Սյունիք!T19)</f>
        <v>0</v>
      </c>
      <c r="U20" s="56">
        <f>SUM('Երևան քաղաք'!U19+Շիրակ!U19+Կոտայք!U19+Լոռի!U19+Արագածոտն!U19+Գեղարքունիքի!U19+Արմավիր!U19+'Արարատի և Վայոց ձոր'!U19+Տավուշ!U18+Սյունիք!U19)</f>
        <v>0</v>
      </c>
      <c r="V20" s="56">
        <f>SUM('Երևան քաղաք'!V19+Շիրակ!V19+Կոտայք!V19+Լոռի!V19+Արագածոտն!V19+Գեղարքունիքի!V19+Արմավիր!V19+'Արարատի և Վայոց ձոր'!V19+Տավուշ!V18+Սյունիք!V19)</f>
        <v>0</v>
      </c>
      <c r="W20" s="56">
        <f>SUM('Երևան քաղաք'!W19+Շիրակ!W19+Կոտայք!W19+Լոռի!W19+Արագածոտն!W19+Գեղարքունիքի!W19+Արմավիր!W19+'Արարատի և Վայոց ձոր'!W19+Տավուշ!W18+Սյունիք!W19)</f>
        <v>0</v>
      </c>
      <c r="X20" s="56">
        <f>SUM('Երևան քաղաք'!X19+Շիրակ!X19+Կոտայք!X19+Լոռի!X19+Արագածոտն!X19+Գեղարքունիքի!X19+Արմավիր!X19+'Արարատի և Վայոց ձոր'!X19+Տավուշ!X18+Սյունիք!X19)</f>
        <v>0</v>
      </c>
      <c r="Y20" s="56">
        <f>SUM('Երևան քաղաք'!Y19+Շիրակ!Y19+Կոտայք!Y19+Լոռի!Y19+Արագածոտն!Y19+Գեղարքունիքի!Y19+Արմավիր!Y19+'Արարատի և Վայոց ձոր'!Y19+Տավուշ!Y18+Սյունիք!Y19)</f>
        <v>0</v>
      </c>
      <c r="Z20" s="56">
        <f>SUM('Երևան քաղաք'!Z19+Շիրակ!Z19+Կոտայք!Z19+Լոռի!Z19+Արագածոտն!Z19+Գեղարքունիքի!Z19+Արմավիր!Z19+'Արարատի և Վայոց ձոր'!Z19+Տավուշ!Z18+Սյունիք!Z19)</f>
        <v>0</v>
      </c>
      <c r="AA20" s="56">
        <f>SUM('Երևան քաղաք'!AA19+Շիրակ!AA19+Կոտայք!AA19+Լոռի!AA19+Արագածոտն!AA19+Գեղարքունիքի!AA19+Արմավիր!AA19+'Արարատի և Վայոց ձոր'!AA19+Տավուշ!AA18+Սյունիք!AA19)</f>
        <v>0</v>
      </c>
      <c r="AB20" s="56">
        <f>SUM('Երևան քաղաք'!AB19+Շիրակ!AB19+Կոտայք!AB19+Լոռի!AB19+Արագածոտն!AB19+Գեղարքունիքի!AB19+Արմավիր!AB19+'Արարատի և Վայոց ձոր'!AB19+Տավուշ!AB18+Սյունիք!AB19)</f>
        <v>0</v>
      </c>
      <c r="AC20" s="56">
        <f>SUM('Երևան քաղաք'!AC19+Շիրակ!AC19+Կոտայք!AC19+Լոռի!AC19+Արագածոտն!AC19+Գեղարքունիքի!AC19+Արմավիր!AC19+'Արարատի և Վայոց ձոր'!AC19+Տավուշ!AC18+Սյունիք!AC19)</f>
        <v>0</v>
      </c>
      <c r="AD20" s="56">
        <f>SUM('Երևան քաղաք'!AD19+Շիրակ!AD19+Կոտայք!AD19+Լոռի!AD19+Արագածոտն!AD19+Գեղարքունիքի!AD19+Արմավիր!AD19+'Արարատի և Վայոց ձոր'!AD19+Տավուշ!AD18+Սյունիք!AD19)</f>
        <v>0</v>
      </c>
      <c r="AE20" s="56">
        <f>SUM('Երևան քաղաք'!AE19+Շիրակ!AE19+Կոտայք!AE19+Լոռի!AE19+Արագածոտն!AE19+Գեղարքունիքի!AE19+Արմավիր!AE19+'Արարատի և Վայոց ձոր'!AE19+Տավուշ!AE18+Սյունիք!AE19)</f>
        <v>0</v>
      </c>
      <c r="AF20" s="56">
        <f>SUM('Երևան քաղաք'!AF19+Շիրակ!AF19+Կոտայք!AF19+Լոռի!AF19+Արագածոտն!AF19+Գեղարքունիքի!AF19+Արմավիր!AF19+'Արարատի և Վայոց ձոր'!AF19+Տավուշ!AF18+Սյունիք!AF19)</f>
        <v>0</v>
      </c>
      <c r="AG20" s="56">
        <f>SUM('Երևան քաղաք'!AG19+Շիրակ!AG19+Կոտայք!AG19+Լոռի!AG19+Արագածոտն!AG19+Գեղարքունիքի!AG19+Արմավիր!AG19+'Արարատի և Վայոց ձոր'!AG19+Տավուշ!AG18+Սյունիք!AG19)</f>
        <v>0</v>
      </c>
      <c r="AH20" s="56">
        <f>SUM('Երևան քաղաք'!AH19+Շիրակ!AH19+Կոտայք!AH19+Լոռի!AH19+Արագածոտն!AH19+Գեղարքունիքի!AH19+Արմավիր!AH19+'Արարատի և Վայոց ձոր'!AH19+Տավուշ!AH18+Սյունիք!AH19)</f>
        <v>0</v>
      </c>
      <c r="AI20" s="56">
        <f>SUM('Երևան քաղաք'!AI19+Շիրակ!AI19+Կոտայք!AI19+Լոռի!AI19+Արագածոտն!AI19+Գեղարքունիքի!AI19+Արմավիր!AI19+'Արարատի և Վայոց ձոր'!AI19+Տավուշ!AI18+Սյունիք!AI19)</f>
        <v>0</v>
      </c>
      <c r="AJ20" s="56">
        <f>SUM('Երևան քաղաք'!AJ19+Շիրակ!AJ19+Կոտայք!AJ19+Լոռի!AJ19+Արագածոտն!AJ19+Գեղարքունիքի!AJ19+Արմավիր!AJ19+'Արարատի և Վայոց ձոր'!AJ19+Տավուշ!AJ18+Սյունիք!AJ19)</f>
        <v>0</v>
      </c>
      <c r="AK20" s="56">
        <f>SUM('Երևան քաղաք'!AK19+Շիրակ!AK19+Կոտայք!AK19+Լոռի!AK19+Արագածոտն!AK19+Գեղարքունիքի!AK19+Արմավիր!AK19+'Արարատի և Վայոց ձոր'!AK19+Տավուշ!AK18+Սյունիք!AK19)</f>
        <v>0</v>
      </c>
      <c r="AL20" s="56">
        <f>SUM('Երևան քաղաք'!AL19+Շիրակ!AL19+Կոտայք!AL19+Լոռի!AL19+Արագածոտն!AL19+Գեղարքունիքի!AL19+Արմավիր!AL19+'Արարատի և Վայոց ձոր'!AL19+Տավուշ!AL18+Սյունիք!AL19)</f>
        <v>0</v>
      </c>
      <c r="AM20" s="56">
        <f>SUM('Երևան քաղաք'!AM19+Շիրակ!AM19+Կոտայք!AM19+Լոռի!AM19+Արագածոտն!AM19+Գեղարքունիքի!AM19+Արմավիր!AM19+'Արարատի և Վայոց ձոր'!AM19+Տավուշ!AM18+Սյունիք!AM19)</f>
        <v>0</v>
      </c>
      <c r="AN20" s="56">
        <f>SUM('Երևան քաղաք'!AN19+Շիրակ!AN19+Կոտայք!AN19+Լոռի!AN19+Արագածոտն!AN19+Գեղարքունիքի!AN19+Արմավիր!AN19+'Արարատի և Վայոց ձոր'!AN19+Տավուշ!AN18+Սյունիք!AN19)</f>
        <v>0</v>
      </c>
      <c r="AO20" s="56">
        <f>SUM('Երևան քաղաք'!AO19+Շիրակ!AO19+Կոտայք!AO19+Լոռի!AO19+Արագածոտն!AO19+Գեղարքունիքի!AO19+Արմավիր!AO19+'Արարատի և Վայոց ձոր'!AO19+Տավուշ!AO18+Սյունիք!AO19)</f>
        <v>0</v>
      </c>
      <c r="AP20" s="56">
        <f>SUM('Երևան քաղաք'!AP19+Շիրակ!AP19+Կոտայք!AP19+Լոռի!AP19+Արագածոտն!AP19+Գեղարքունիքի!AP19+Արմավիր!AP19+'Արարատի և Վայոց ձոր'!AP19+Տավուշ!AP18+Սյունիք!AP19)</f>
        <v>0</v>
      </c>
      <c r="AQ20" s="56">
        <f>SUM('Երևան քաղաք'!AQ19+Շիրակ!AQ19+Կոտայք!AQ19+Լոռի!AQ19+Արագածոտն!AQ19+Գեղարքունիքի!AQ19+Արմավիր!AQ19+'Արարատի և Վայոց ձոր'!AQ19+Տավուշ!AQ18+Սյունիք!AQ19)</f>
        <v>0</v>
      </c>
      <c r="AR20" s="56">
        <f>SUM('Երևան քաղաք'!AR19+Շիրակ!AR19+Կոտայք!AR19+Լոռի!AR19+Արագածոտն!AR19+Գեղարքունիքի!AR19+Արմավիր!AR19+'Արարատի և Վայոց ձոր'!AR19+Տավուշ!AR18+Սյունիք!AR19)</f>
        <v>0</v>
      </c>
      <c r="AS20" s="56">
        <f>SUM('Երևան քաղաք'!AS19+Շիրակ!AS19+Կոտայք!AS19+Լոռի!AS19+Արագածոտն!AS19+Գեղարքունիքի!AS19+Արմավիր!AS19+'Արարատի և Վայոց ձոր'!AS19+Տավուշ!AS18+Սյունիք!AS19)</f>
        <v>0</v>
      </c>
      <c r="AT20" s="56">
        <f>SUM('Երևան քաղաք'!AT19+Շիրակ!AT19+Կոտայք!AT19+Լոռի!AT19+Արագածոտն!AT19+Գեղարքունիքի!AT19+Արմավիր!AT19+'Արարատի և Վայոց ձոր'!AT19+Տավուշ!AT18+Սյունիք!AT19)</f>
        <v>0</v>
      </c>
      <c r="AU20" s="56">
        <f>SUM('Երևան քաղաք'!AU19+Շիրակ!AU19+Կոտայք!AU19+Լոռի!AU19+Արագածոտն!AU19+Գեղարքունիքի!AU19+Արմավիր!AU19+'Արարատի և Վայոց ձոր'!AU19+Տավուշ!AU18+Սյունիք!AU19)</f>
        <v>0</v>
      </c>
      <c r="AV20" s="56">
        <f>SUM('Երևան քաղաք'!AV19+Շիրակ!AV19+Կոտայք!AV19+Լոռի!AV19+Արագածոտն!AV19+Գեղարքունիքի!AV19+Արմավիր!AV19+'Արարատի և Վայոց ձոր'!AV19+Տավուշ!AV18+Սյունիք!AV19)</f>
        <v>0</v>
      </c>
      <c r="AW20" s="56">
        <f>SUM('Երևան քաղաք'!AW19+Շիրակ!AW19+Կոտայք!AW19+Լոռի!AW19+Արագածոտն!AW19+Գեղարքունիքի!AW19+Արմավիր!AW19+'Արարատի և Վայոց ձոր'!AW19+Տավուշ!AW18+Սյունիք!AW19)</f>
        <v>0</v>
      </c>
      <c r="AX20" s="56">
        <f>SUM('Երևան քաղաք'!AX19+Շիրակ!AX19+Կոտայք!AX19+Լոռի!AX19+Արագածոտն!AX19+Գեղարքունիքի!AX19+Արմավիր!AX19+'Արարատի և Վայոց ձոր'!AX19+Տավուշ!AX18+Սյունիք!AX19)</f>
        <v>0</v>
      </c>
      <c r="AY20" s="56">
        <f>SUM('Երևան քաղաք'!AY19+Շիրակ!AY19+Կոտայք!AY19+Լոռի!AY19+Արագածոտն!AY19+Գեղարքունիքի!AY19+Արմավիր!AY19+'Արարատի և Վայոց ձոր'!AY19+Տավուշ!AY18+Սյունիք!AY19)</f>
        <v>0</v>
      </c>
      <c r="AZ20" s="56">
        <f>SUM('Երևան քաղաք'!AZ19+Շիրակ!AZ19+Կոտայք!AZ19+Լոռի!AZ19+Արագածոտն!AZ19+Գեղարքունիքի!AZ19+Արմավիր!AZ19+'Արարատի և Վայոց ձոր'!AZ19+Տավուշ!AZ18+Սյունիք!AZ19)</f>
        <v>0</v>
      </c>
      <c r="BA20" s="56">
        <f>SUM('Երևան քաղաք'!BA19+Շիրակ!BA19+Կոտայք!BA19+Լոռի!BA19+Արագածոտն!BA19+Գեղարքունիքի!BA19+Արմավիր!BA19+'Արարատի և Վայոց ձոր'!BA19+Տավուշ!BA18+Սյունիք!BA19)</f>
        <v>0</v>
      </c>
      <c r="BB20" s="56">
        <f>SUM('Երևան քաղաք'!BB19+Շիրակ!BB19+Կոտայք!BB19+Լոռի!BB19+Արագածոտն!BB19+Գեղարքունիքի!BB19+Արմավիր!BB19+'Արարատի և Վայոց ձոր'!BB19+Տավուշ!BB18+Սյունիք!BB19)</f>
        <v>0</v>
      </c>
      <c r="BC20" s="56">
        <f>SUM('Երևան քաղաք'!BC19+Շիրակ!BC19+Կոտայք!BC19+Լոռի!BC19+Արագածոտն!BC19+Գեղարքունիքի!BC19+Արմավիր!BC19+'Արարատի և Վայոց ձոր'!BC19+Տավուշ!BC18+Սյունիք!BC19)</f>
        <v>0</v>
      </c>
      <c r="BD20" s="56">
        <f>SUM('Երևան քաղաք'!BD19+Շիրակ!BD19+Կոտայք!BD19+Լոռի!BD19+Արագածոտն!BD19+Գեղարքունիքի!BD19+Արմավիր!BD19+'Արարատի և Վայոց ձոր'!BD19+Տավուշ!BD18+Սյունիք!BD19)</f>
        <v>0</v>
      </c>
      <c r="BE20" s="56">
        <f>SUM('Երևան քաղաք'!BE19+Շիրակ!BE19+Կոտայք!BE19+Լոռի!BE19+Արագածոտն!BE19+Գեղարքունիքի!BE19+Արմավիր!BE19+'Արարատի և Վայոց ձոր'!BE19+Տավուշ!BE18+Սյունիք!BE19)</f>
        <v>0</v>
      </c>
      <c r="BF20" s="56">
        <f>SUM('Երևան քաղաք'!BF19+Շիրակ!BF19+Կոտայք!BF19+Լոռի!BF19+Արագածոտն!BF19+Գեղարքունիքի!BF19+Արմավիր!BF19+'Արարատի և Վայոց ձոր'!BF19+Տավուշ!BF18+Սյունիք!BF19)</f>
        <v>0</v>
      </c>
      <c r="BG20" s="56">
        <f>SUM('Երևան քաղաք'!BG19+Շիրակ!BG19+Կոտայք!BG19+Լոռի!BG19+Արագածոտն!BG19+Գեղարքունիքի!BG19+Արմավիր!BG19+'Արարատի և Վայոց ձոր'!BG19+Տավուշ!BG18+Սյունիք!BG19)</f>
        <v>0</v>
      </c>
      <c r="BH20" s="56">
        <f>SUM('Երևան քաղաք'!BH19+Շիրակ!BH19+Կոտայք!BH19+Լոռի!BH19+Արագածոտն!BH19+Գեղարքունիքի!BH19+Արմավիր!BH19+'Արարատի և Վայոց ձոր'!BH19+Տավուշ!BH18+Սյունիք!BH19)</f>
        <v>0</v>
      </c>
      <c r="BI20" s="56">
        <f>SUM('Երևան քաղաք'!BI19+Շիրակ!BI19+Կոտայք!BI19+Լոռի!BI19+Արագածոտն!BI19+Գեղարքունիքի!BI19+Արմավիր!BI19+'Արարատի և Վայոց ձոր'!BI19+Տավուշ!BI18+Սյունիք!BI19)</f>
        <v>0</v>
      </c>
      <c r="BJ20" s="56">
        <f>SUM('Երևան քաղաք'!BJ19+Շիրակ!BJ19+Կոտայք!BJ19+Լոռի!BJ19+Արագածոտն!BJ19+Գեղարքունիքի!BJ19+Արմավիր!BJ19+'Արարատի և Վայոց ձոր'!BJ19+Տավուշ!BJ18+Սյունիք!BJ19)</f>
        <v>0</v>
      </c>
      <c r="BK20" s="56">
        <f>SUM('Երևան քաղաք'!BK19+Շիրակ!BK19+Կոտայք!BK19+Լոռի!BK19+Արագածոտն!BK19+Գեղարքունիքի!BK19+Արմավիր!BK19+'Արարատի և Վայոց ձոր'!BK19+Տավուշ!BK18+Սյունիք!BK19)</f>
        <v>0</v>
      </c>
      <c r="BL20" s="56">
        <f>SUM('Երևան քաղաք'!BL19+Շիրակ!BL19+Կոտայք!BL19+Լոռի!BL19+Արագածոտն!BL19+Գեղարքունիքի!BL19+Արմավիր!BL19+'Արարատի և Վայոց ձոր'!BL19+Տավուշ!BL18+Սյունիք!BL19)</f>
        <v>0</v>
      </c>
      <c r="BM20" s="56">
        <f>SUM('Երևան քաղաք'!BM19+Շիրակ!BM19+Կոտայք!BM19+Լոռի!BM19+Արագածոտն!BM19+Գեղարքունիքի!BM19+Արմավիր!BM19+'Արարատի և Վայոց ձոր'!BM19+Տավուշ!BM18+Սյունիք!BM19)</f>
        <v>0</v>
      </c>
      <c r="BN20" s="56">
        <f>SUM('Երևան քաղաք'!BN19+Շիրակ!BN19+Կոտայք!BN19+Լոռի!BN19+Արագածոտն!BN19+Գեղարքունիքի!BN19+Արմավիր!BN19+'Արարատի և Վայոց ձոր'!BN19+Տավուշ!BN18+Սյունիք!BN19)</f>
        <v>0</v>
      </c>
      <c r="BO20" s="56">
        <f>SUM('Երևան քաղաք'!BO19+Շիրակ!BO19+Կոտայք!BO19+Լոռի!BO19+Արագածոտն!BO19+Գեղարքունիքի!BO19+Արմավիր!BO19+'Արարատի և Վայոց ձոր'!BO19+Տավուշ!BO18+Սյունիք!BO19)</f>
        <v>0</v>
      </c>
      <c r="BP20" s="56">
        <f>SUM('Երևան քաղաք'!BP19+Շիրակ!BP19+Կոտայք!BP19+Լոռի!BP19+Արագածոտն!BP19+Գեղարքունիքի!BP19+Արմավիր!BP19+'Արարատի և Վայոց ձոր'!BP19+Տավուշ!BP18+Սյունիք!BP19)</f>
        <v>0</v>
      </c>
      <c r="BQ20" s="56">
        <f>SUM('Երևան քաղաք'!BQ19+Շիրակ!BQ19+Կոտայք!BQ19+Լոռի!BQ19+Արագածոտն!BQ19+Գեղարքունիքի!BQ19+Արմավիր!BQ19+'Արարատի և Վայոց ձոր'!BQ19+Տավուշ!BQ18+Սյունիք!BQ19)</f>
        <v>0</v>
      </c>
      <c r="BR20" s="56">
        <f>SUM('Երևան քաղաք'!BR19+Շիրակ!BR19+Կոտայք!BR19+Լոռի!BR19+Արագածոտն!BR19+Գեղարքունիքի!BR19+Արմավիր!BR19+'Արարատի և Վայոց ձոր'!BR19+Տավուշ!BR18+Սյունիք!BR19)</f>
        <v>0</v>
      </c>
      <c r="BS20" s="56">
        <f>SUM('Երևան քաղաք'!BS19+Շիրակ!BS19+Կոտայք!BS19+Լոռի!BS19+Արագածոտն!BS19+Գեղարքունիքի!BS19+Արմավիր!BS19+'Արարատի և Վայոց ձոր'!BS19+Տավուշ!BS18+Սյունիք!BS19)</f>
        <v>0</v>
      </c>
      <c r="BT20" s="56">
        <f>SUM('Երևան քաղաք'!BT19+Շիրակ!BT19+Կոտայք!BT19+Լոռի!BT19+Արագածոտն!BT19+Գեղարքունիքի!BT19+Արմավիր!BT19+'Արարատի և Վայոց ձոր'!BT19+Տավուշ!BT18+Սյունիք!BT19)</f>
        <v>0</v>
      </c>
      <c r="BU20" s="56">
        <f>SUM('Երևան քաղաք'!BU19+Շիրակ!BU19+Կոտայք!BU19+Լոռի!BU19+Արագածոտն!BU19+Գեղարքունիքի!BU19+Արմավիր!BU19+'Արարատի և Վայոց ձոր'!BU19+Տավուշ!BU18+Սյունիք!BU19)</f>
        <v>0</v>
      </c>
      <c r="BV20" s="56">
        <f>SUM('Երևան քաղաք'!BV19+Շիրակ!BV19+Կոտայք!BV19+Լոռի!BV19+Արագածոտն!BV19+Գեղարքունիքի!BV19+Արմավիր!BV19+'Արարատի և Վայոց ձոր'!BV19+Տավուշ!BV18+Սյունիք!BV19)</f>
        <v>0</v>
      </c>
      <c r="BW20" s="56">
        <f>SUM('Երևան քաղաք'!BW19+Շիրակ!BW19+Կոտայք!BW19+Լոռի!BW19+Արագածոտն!BW19+Գեղարքունիքի!BW19+Արմավիր!BW19+'Արարատի և Վայոց ձոր'!BW19+Տավուշ!BW18+Սյունիք!BW19)</f>
        <v>0</v>
      </c>
      <c r="BX20" s="56">
        <f>SUM('Երևան քաղաք'!BX19+Շիրակ!BX19+Կոտայք!BX19+Լոռի!BX19+Արագածոտն!BX19+Գեղարքունիքի!BX19+Արմավիր!BX19+'Արարատի և Վայոց ձոր'!BX19+Տավուշ!BX18+Սյունիք!BX19)</f>
        <v>0</v>
      </c>
      <c r="BY20" s="56">
        <f>SUM('Երևան քաղաք'!BY19+Շիրակ!BY19+Կոտայք!BY19+Լոռի!BY19+Արագածոտն!BY19+Գեղարքունիքի!BY19+Արմավիր!BY19+'Արարատի և Վայոց ձոր'!BY19+Տավուշ!BY18+Սյունիք!BY19)</f>
        <v>0</v>
      </c>
      <c r="BZ20" s="56">
        <f>SUM('Երևան քաղաք'!BZ19+Շիրակ!BZ19+Կոտայք!BZ19+Լոռի!BZ19+Արագածոտն!BZ19+Գեղարքունիքի!BZ19+Արմավիր!BZ19+'Արարատի և Վայոց ձոր'!BZ19+Տավուշ!BZ18+Սյունիք!BZ19)</f>
        <v>0</v>
      </c>
      <c r="CA20" s="56"/>
      <c r="CB20" s="133">
        <f t="shared" si="0"/>
        <v>0</v>
      </c>
      <c r="CC20" s="134">
        <f t="shared" si="1"/>
        <v>0</v>
      </c>
      <c r="CD20" s="134">
        <f t="shared" si="2"/>
        <v>0</v>
      </c>
      <c r="CE20" s="134">
        <f t="shared" si="3"/>
        <v>0</v>
      </c>
      <c r="CF20" s="134">
        <f t="shared" si="17"/>
        <v>0</v>
      </c>
      <c r="CG20" s="134">
        <f t="shared" si="18"/>
        <v>0</v>
      </c>
      <c r="CH20" s="134">
        <f t="shared" si="4"/>
        <v>0</v>
      </c>
      <c r="CI20" s="134">
        <f t="shared" si="19"/>
        <v>0</v>
      </c>
      <c r="CJ20" s="134">
        <f t="shared" si="5"/>
        <v>0</v>
      </c>
      <c r="CK20" s="134">
        <f t="shared" si="6"/>
        <v>0</v>
      </c>
      <c r="CL20" s="134">
        <f t="shared" si="7"/>
        <v>0</v>
      </c>
      <c r="CM20" s="134">
        <f t="shared" si="8"/>
        <v>0</v>
      </c>
      <c r="CN20" s="135">
        <f t="shared" si="9"/>
        <v>0</v>
      </c>
      <c r="CO20" s="135">
        <f t="shared" si="10"/>
        <v>0</v>
      </c>
      <c r="CP20" s="135">
        <f t="shared" si="11"/>
        <v>0</v>
      </c>
      <c r="CQ20" s="135">
        <f t="shared" si="12"/>
        <v>0</v>
      </c>
      <c r="CR20" s="135">
        <f t="shared" si="13"/>
        <v>0</v>
      </c>
      <c r="CS20" s="135">
        <f t="shared" si="14"/>
        <v>0</v>
      </c>
      <c r="CT20" s="135">
        <f t="shared" si="15"/>
        <v>0</v>
      </c>
      <c r="CU20" s="135">
        <f t="shared" si="16"/>
        <v>0</v>
      </c>
    </row>
    <row r="21" spans="1:99" ht="20.100000000000001" customHeight="1" x14ac:dyDescent="0.3">
      <c r="A21" s="41" t="s">
        <v>12</v>
      </c>
      <c r="B21" s="39" t="s">
        <v>416</v>
      </c>
      <c r="C21" s="39">
        <v>116</v>
      </c>
      <c r="D21" s="56">
        <f>SUM('Երևան քաղաք'!D20+Շիրակ!D20+Կոտայք!D20+Լոռի!D20+Արագածոտն!D20+Գեղարքունիքի!D20+Արմավիր!D20+'Արարատի և Վայոց ձոր'!D20+Տավուշ!D19+Սյունիք!D20)</f>
        <v>0</v>
      </c>
      <c r="E21" s="56">
        <f>SUM('Երևան քաղաք'!E20+Շիրակ!E20+Կոտայք!E20+Լոռի!E20+Արագածոտն!E20+Գեղարքունիքի!E20+Արմավիր!E20+'Արարատի և Վայոց ձոր'!E20+Տավուշ!E19+Սյունիք!E20)</f>
        <v>0</v>
      </c>
      <c r="F21" s="56">
        <f>SUM('Երևան քաղաք'!F20+Շիրակ!F20+Կոտայք!F20+Լոռի!F20+Արագածոտն!F20+Գեղարքունիքի!F20+Արմավիր!F20+'Արարատի և Վայոց ձոր'!F20+Տավուշ!F19+Սյունիք!F20)</f>
        <v>0</v>
      </c>
      <c r="G21" s="56">
        <f>SUM('Երևան քաղաք'!G20+Շիրակ!G20+Կոտայք!G20+Լոռի!G20+Արագածոտն!G20+Գեղարքունիքի!G20+Արմավիր!G20+'Արարատի և Վայոց ձոր'!G20+Տավուշ!G19+Սյունիք!G20)</f>
        <v>0</v>
      </c>
      <c r="H21" s="56">
        <f>SUM('Երևան քաղաք'!H20+Շիրակ!H20+Կոտայք!H20+Լոռի!H20+Արագածոտն!H20+Գեղարքունիքի!H20+Արմավիր!H20+'Արարատի և Վայոց ձոր'!H20+Տավուշ!H19+Սյունիք!H20)</f>
        <v>0</v>
      </c>
      <c r="I21" s="56">
        <f>SUM('Երևան քաղաք'!I20+Շիրակ!I20+Կոտայք!I20+Լոռի!I20+Արագածոտն!I20+Գեղարքունիքի!I20+Արմավիր!I20+'Արարատի և Վայոց ձոր'!I20+Տավուշ!I19+Սյունիք!I20)</f>
        <v>0</v>
      </c>
      <c r="J21" s="56">
        <f>SUM('Երևան քաղաք'!J20+Շիրակ!J20+Կոտայք!J20+Լոռի!J20+Արագածոտն!J20+Գեղարքունիքի!J20+Արմավիր!J20+'Արարատի և Վայոց ձոր'!J20+Տավուշ!J19+Սյունիք!J20)</f>
        <v>0</v>
      </c>
      <c r="K21" s="56">
        <f>SUM('Երևան քաղաք'!K20+Շիրակ!K20+Կոտայք!K20+Լոռի!K20+Արագածոտն!K20+Գեղարքունիքի!K20+Արմավիր!K20+'Արարատի և Վայոց ձոր'!K20+Տավուշ!K19+Սյունիք!K20)</f>
        <v>0</v>
      </c>
      <c r="L21" s="56">
        <f>SUM('Երևան քաղաք'!L20+Շիրակ!L20+Կոտայք!L20+Լոռի!L20+Արագածոտն!L20+Գեղարքունիքի!L20+Արմավիր!L20+'Արարատի և Վայոց ձոր'!L20+Տավուշ!L19+Սյունիք!L20)</f>
        <v>0</v>
      </c>
      <c r="M21" s="56">
        <f>SUM('Երևան քաղաք'!M20+Շիրակ!M20+Կոտայք!M20+Լոռի!M20+Արագածոտն!M20+Գեղարքունիքի!M20+Արմավիր!M20+'Արարատի և Վայոց ձոր'!M20+Տավուշ!M19+Սյունիք!M20)</f>
        <v>0</v>
      </c>
      <c r="N21" s="56">
        <f>SUM('Երևան քաղաք'!N20+Շիրակ!N20+Կոտայք!N20+Լոռի!N20+Արագածոտն!N20+Գեղարքունիքի!N20+Արմավիր!N20+'Արարատի և Վայոց ձոր'!N20+Տավուշ!N19+Սյունիք!N20)</f>
        <v>0</v>
      </c>
      <c r="O21" s="56">
        <f>SUM('Երևան քաղաք'!O20+Շիրակ!O20+Կոտայք!O20+Լոռի!O20+Արագածոտն!O20+Գեղարքունիքի!O20+Արմավիր!O20+'Արարատի և Վայոց ձոր'!O20+Տավուշ!O19+Սյունիք!O20)</f>
        <v>0</v>
      </c>
      <c r="P21" s="56">
        <f>SUM('Երևան քաղաք'!P20+Շիրակ!P20+Կոտայք!P20+Լոռի!P20+Արագածոտն!P20+Գեղարքունիքի!P20+Արմավիր!P20+'Արարատի և Վայոց ձոր'!P20+Տավուշ!P19+Սյունիք!P20)</f>
        <v>0</v>
      </c>
      <c r="Q21" s="56">
        <f>SUM('Երևան քաղաք'!Q20+Շիրակ!Q20+Կոտայք!Q20+Լոռի!Q20+Արագածոտն!Q20+Գեղարքունիքի!Q20+Արմավիր!Q20+'Արարատի և Վայոց ձոր'!Q20+Տավուշ!Q19+Սյունիք!Q20)</f>
        <v>0</v>
      </c>
      <c r="R21" s="56">
        <f>SUM('Երևան քաղաք'!R20+Շիրակ!R20+Կոտայք!R20+Լոռի!R20+Արագածոտն!R20+Գեղարքունիքի!R20+Արմավիր!R20+'Արարատի և Վայոց ձոր'!R20+Տավուշ!R19+Սյունիք!R20)</f>
        <v>0</v>
      </c>
      <c r="S21" s="56">
        <f>SUM('Երևան քաղաք'!S20+Շիրակ!S20+Կոտայք!S20+Լոռի!S20+Արագածոտն!S20+Գեղարքունիքի!S20+Արմավիր!S20+'Արարատի և Վայոց ձոր'!S20+Տավուշ!S19+Սյունիք!S20)</f>
        <v>0</v>
      </c>
      <c r="T21" s="56">
        <f>SUM('Երևան քաղաք'!T20+Շիրակ!T20+Կոտայք!T20+Լոռի!T20+Արագածոտն!T20+Գեղարքունիքի!T20+Արմավիր!T20+'Արարատի և Վայոց ձոր'!T20+Տավուշ!T19+Սյունիք!T20)</f>
        <v>0</v>
      </c>
      <c r="U21" s="56">
        <f>SUM('Երևան քաղաք'!U20+Շիրակ!U20+Կոտայք!U20+Լոռի!U20+Արագածոտն!U20+Գեղարքունիքի!U20+Արմավիր!U20+'Արարատի և Վայոց ձոր'!U20+Տավուշ!U19+Սյունիք!U20)</f>
        <v>0</v>
      </c>
      <c r="V21" s="56">
        <f>SUM('Երևան քաղաք'!V20+Շիրակ!V20+Կոտայք!V20+Լոռի!V20+Արագածոտն!V20+Գեղարքունիքի!V20+Արմավիր!V20+'Արարատի և Վայոց ձոր'!V20+Տավուշ!V19+Սյունիք!V20)</f>
        <v>0</v>
      </c>
      <c r="W21" s="56">
        <f>SUM('Երևան քաղաք'!W20+Շիրակ!W20+Կոտայք!W20+Լոռի!W20+Արագածոտն!W20+Գեղարքունիքի!W20+Արմավիր!W20+'Արարատի և Վայոց ձոր'!W20+Տավուշ!W19+Սյունիք!W20)</f>
        <v>0</v>
      </c>
      <c r="X21" s="56">
        <f>SUM('Երևան քաղաք'!X20+Շիրակ!X20+Կոտայք!X20+Լոռի!X20+Արագածոտն!X20+Գեղարքունիքի!X20+Արմավիր!X20+'Արարատի և Վայոց ձոր'!X20+Տավուշ!X19+Սյունիք!X20)</f>
        <v>0</v>
      </c>
      <c r="Y21" s="56">
        <f>SUM('Երևան քաղաք'!Y20+Շիրակ!Y20+Կոտայք!Y20+Լոռի!Y20+Արագածոտն!Y20+Գեղարքունիքի!Y20+Արմավիր!Y20+'Արարատի և Վայոց ձոր'!Y20+Տավուշ!Y19+Սյունիք!Y20)</f>
        <v>0</v>
      </c>
      <c r="Z21" s="56">
        <f>SUM('Երևան քաղաք'!Z20+Շիրակ!Z20+Կոտայք!Z20+Լոռի!Z20+Արագածոտն!Z20+Գեղարքունիքի!Z20+Արմավիր!Z20+'Արարատի և Վայոց ձոր'!Z20+Տավուշ!Z19+Սյունիք!Z20)</f>
        <v>0</v>
      </c>
      <c r="AA21" s="56">
        <f>SUM('Երևան քաղաք'!AA20+Շիրակ!AA20+Կոտայք!AA20+Լոռի!AA20+Արագածոտն!AA20+Գեղարքունիքի!AA20+Արմավիր!AA20+'Արարատի և Վայոց ձոր'!AA20+Տավուշ!AA19+Սյունիք!AA20)</f>
        <v>0</v>
      </c>
      <c r="AB21" s="56">
        <f>SUM('Երևան քաղաք'!AB20+Շիրակ!AB20+Կոտայք!AB20+Լոռի!AB20+Արագածոտն!AB20+Գեղարքունիքի!AB20+Արմավիր!AB20+'Արարատի և Վայոց ձոր'!AB20+Տավուշ!AB19+Սյունիք!AB20)</f>
        <v>0</v>
      </c>
      <c r="AC21" s="56">
        <f>SUM('Երևան քաղաք'!AC20+Շիրակ!AC20+Կոտայք!AC20+Լոռի!AC20+Արագածոտն!AC20+Գեղարքունիքի!AC20+Արմավիր!AC20+'Արարատի և Վայոց ձոր'!AC20+Տավուշ!AC19+Սյունիք!AC20)</f>
        <v>0</v>
      </c>
      <c r="AD21" s="56">
        <f>SUM('Երևան քաղաք'!AD20+Շիրակ!AD20+Կոտայք!AD20+Լոռի!AD20+Արագածոտն!AD20+Գեղարքունիքի!AD20+Արմավիր!AD20+'Արարատի և Վայոց ձոր'!AD20+Տավուշ!AD19+Սյունիք!AD20)</f>
        <v>0</v>
      </c>
      <c r="AE21" s="56">
        <f>SUM('Երևան քաղաք'!AE20+Շիրակ!AE20+Կոտայք!AE20+Լոռի!AE20+Արագածոտն!AE20+Գեղարքունիքի!AE20+Արմավիր!AE20+'Արարատի և Վայոց ձոր'!AE20+Տավուշ!AE19+Սյունիք!AE20)</f>
        <v>0</v>
      </c>
      <c r="AF21" s="56">
        <f>SUM('Երևան քաղաք'!AF20+Շիրակ!AF20+Կոտայք!AF20+Լոռի!AF20+Արագածոտն!AF20+Գեղարքունիքի!AF20+Արմավիր!AF20+'Արարատի և Վայոց ձոր'!AF20+Տավուշ!AF19+Սյունիք!AF20)</f>
        <v>0</v>
      </c>
      <c r="AG21" s="56">
        <f>SUM('Երևան քաղաք'!AG20+Շիրակ!AG20+Կոտայք!AG20+Լոռի!AG20+Արագածոտն!AG20+Գեղարքունիքի!AG20+Արմավիր!AG20+'Արարատի և Վայոց ձոր'!AG20+Տավուշ!AG19+Սյունիք!AG20)</f>
        <v>0</v>
      </c>
      <c r="AH21" s="56">
        <f>SUM('Երևան քաղաք'!AH20+Շիրակ!AH20+Կոտայք!AH20+Լոռի!AH20+Արագածոտն!AH20+Գեղարքունիքի!AH20+Արմավիր!AH20+'Արարատի և Վայոց ձոր'!AH20+Տավուշ!AH19+Սյունիք!AH20)</f>
        <v>0</v>
      </c>
      <c r="AI21" s="56">
        <f>SUM('Երևան քաղաք'!AI20+Շիրակ!AI20+Կոտայք!AI20+Լոռի!AI20+Արագածոտն!AI20+Գեղարքունիքի!AI20+Արմավիր!AI20+'Արարատի և Վայոց ձոր'!AI20+Տավուշ!AI19+Սյունիք!AI20)</f>
        <v>0</v>
      </c>
      <c r="AJ21" s="56">
        <f>SUM('Երևան քաղաք'!AJ20+Շիրակ!AJ20+Կոտայք!AJ20+Լոռի!AJ20+Արագածոտն!AJ20+Գեղարքունիքի!AJ20+Արմավիր!AJ20+'Արարատի և Վայոց ձոր'!AJ20+Տավուշ!AJ19+Սյունիք!AJ20)</f>
        <v>0</v>
      </c>
      <c r="AK21" s="56">
        <f>SUM('Երևան քաղաք'!AK20+Շիրակ!AK20+Կոտայք!AK20+Լոռի!AK20+Արագածոտն!AK20+Գեղարքունիքի!AK20+Արմավիր!AK20+'Արարատի և Վայոց ձոր'!AK20+Տավուշ!AK19+Սյունիք!AK20)</f>
        <v>0</v>
      </c>
      <c r="AL21" s="56">
        <f>SUM('Երևան քաղաք'!AL20+Շիրակ!AL20+Կոտայք!AL20+Լոռի!AL20+Արագածոտն!AL20+Գեղարքունիքի!AL20+Արմավիր!AL20+'Արարատի և Վայոց ձոր'!AL20+Տավուշ!AL19+Սյունիք!AL20)</f>
        <v>0</v>
      </c>
      <c r="AM21" s="56">
        <f>SUM('Երևան քաղաք'!AM20+Շիրակ!AM20+Կոտայք!AM20+Լոռի!AM20+Արագածոտն!AM20+Գեղարքունիքի!AM20+Արմավիր!AM20+'Արարատի և Վայոց ձոր'!AM20+Տավուշ!AM19+Սյունիք!AM20)</f>
        <v>0</v>
      </c>
      <c r="AN21" s="56">
        <f>SUM('Երևան քաղաք'!AN20+Շիրակ!AN20+Կոտայք!AN20+Լոռի!AN20+Արագածոտն!AN20+Գեղարքունիքի!AN20+Արմավիր!AN20+'Արարատի և Վայոց ձոր'!AN20+Տավուշ!AN19+Սյունիք!AN20)</f>
        <v>0</v>
      </c>
      <c r="AO21" s="56">
        <f>SUM('Երևան քաղաք'!AO20+Շիրակ!AO20+Կոտայք!AO20+Լոռի!AO20+Արագածոտն!AO20+Գեղարքունիքի!AO20+Արմավիր!AO20+'Արարատի և Վայոց ձոր'!AO20+Տավուշ!AO19+Սյունիք!AO20)</f>
        <v>0</v>
      </c>
      <c r="AP21" s="56">
        <f>SUM('Երևան քաղաք'!AP20+Շիրակ!AP20+Կոտայք!AP20+Լոռի!AP20+Արագածոտն!AP20+Գեղարքունիքի!AP20+Արմավիր!AP20+'Արարատի և Վայոց ձոր'!AP20+Տավուշ!AP19+Սյունիք!AP20)</f>
        <v>0</v>
      </c>
      <c r="AQ21" s="56">
        <f>SUM('Երևան քաղաք'!AQ20+Շիրակ!AQ20+Կոտայք!AQ20+Լոռի!AQ20+Արագածոտն!AQ20+Գեղարքունիքի!AQ20+Արմավիր!AQ20+'Արարատի և Վայոց ձոր'!AQ20+Տավուշ!AQ19+Սյունիք!AQ20)</f>
        <v>0</v>
      </c>
      <c r="AR21" s="56">
        <f>SUM('Երևան քաղաք'!AR20+Շիրակ!AR20+Կոտայք!AR20+Լոռի!AR20+Արագածոտն!AR20+Գեղարքունիքի!AR20+Արմավիր!AR20+'Արարատի և Վայոց ձոր'!AR20+Տավուշ!AR19+Սյունիք!AR20)</f>
        <v>0</v>
      </c>
      <c r="AS21" s="56">
        <f>SUM('Երևան քաղաք'!AS20+Շիրակ!AS20+Կոտայք!AS20+Լոռի!AS20+Արագածոտն!AS20+Գեղարքունիքի!AS20+Արմավիր!AS20+'Արարատի և Վայոց ձոր'!AS20+Տավուշ!AS19+Սյունիք!AS20)</f>
        <v>0</v>
      </c>
      <c r="AT21" s="56">
        <f>SUM('Երևան քաղաք'!AT20+Շիրակ!AT20+Կոտայք!AT20+Լոռի!AT20+Արագածոտն!AT20+Գեղարքունիքի!AT20+Արմավիր!AT20+'Արարատի և Վայոց ձոր'!AT20+Տավուշ!AT19+Սյունիք!AT20)</f>
        <v>0</v>
      </c>
      <c r="AU21" s="56">
        <f>SUM('Երևան քաղաք'!AU20+Շիրակ!AU20+Կոտայք!AU20+Լոռի!AU20+Արագածոտն!AU20+Գեղարքունիքի!AU20+Արմավիր!AU20+'Արարատի և Վայոց ձոր'!AU20+Տավուշ!AU19+Սյունիք!AU20)</f>
        <v>0</v>
      </c>
      <c r="AV21" s="56">
        <f>SUM('Երևան քաղաք'!AV20+Շիրակ!AV20+Կոտայք!AV20+Լոռի!AV20+Արագածոտն!AV20+Գեղարքունիքի!AV20+Արմավիր!AV20+'Արարատի և Վայոց ձոր'!AV20+Տավուշ!AV19+Սյունիք!AV20)</f>
        <v>0</v>
      </c>
      <c r="AW21" s="56">
        <f>SUM('Երևան քաղաք'!AW20+Շիրակ!AW20+Կոտայք!AW20+Լոռի!AW20+Արագածոտն!AW20+Գեղարքունիքի!AW20+Արմավիր!AW20+'Արարատի և Վայոց ձոր'!AW20+Տավուշ!AW19+Սյունիք!AW20)</f>
        <v>0</v>
      </c>
      <c r="AX21" s="56">
        <f>SUM('Երևան քաղաք'!AX20+Շիրակ!AX20+Կոտայք!AX20+Լոռի!AX20+Արագածոտն!AX20+Գեղարքունիքի!AX20+Արմավիր!AX20+'Արարատի և Վայոց ձոր'!AX20+Տավուշ!AX19+Սյունիք!AX20)</f>
        <v>0</v>
      </c>
      <c r="AY21" s="56">
        <f>SUM('Երևան քաղաք'!AY20+Շիրակ!AY20+Կոտայք!AY20+Լոռի!AY20+Արագածոտն!AY20+Գեղարքունիքի!AY20+Արմավիր!AY20+'Արարատի և Վայոց ձոր'!AY20+Տավուշ!AY19+Սյունիք!AY20)</f>
        <v>0</v>
      </c>
      <c r="AZ21" s="56">
        <f>SUM('Երևան քաղաք'!AZ20+Շիրակ!AZ20+Կոտայք!AZ20+Լոռի!AZ20+Արագածոտն!AZ20+Գեղարքունիքի!AZ20+Արմավիր!AZ20+'Արարատի և Վայոց ձոր'!AZ20+Տավուշ!AZ19+Սյունիք!AZ20)</f>
        <v>0</v>
      </c>
      <c r="BA21" s="56">
        <f>SUM('Երևան քաղաք'!BA20+Շիրակ!BA20+Կոտայք!BA20+Լոռի!BA20+Արագածոտն!BA20+Գեղարքունիքի!BA20+Արմավիր!BA20+'Արարատի և Վայոց ձոր'!BA20+Տավուշ!BA19+Սյունիք!BA20)</f>
        <v>0</v>
      </c>
      <c r="BB21" s="56">
        <f>SUM('Երևան քաղաք'!BB20+Շիրակ!BB20+Կոտայք!BB20+Լոռի!BB20+Արագածոտն!BB20+Գեղարքունիքի!BB20+Արմավիր!BB20+'Արարատի և Վայոց ձոր'!BB20+Տավուշ!BB19+Սյունիք!BB20)</f>
        <v>0</v>
      </c>
      <c r="BC21" s="56">
        <f>SUM('Երևան քաղաք'!BC20+Շիրակ!BC20+Կոտայք!BC20+Լոռի!BC20+Արագածոտն!BC20+Գեղարքունիքի!BC20+Արմավիր!BC20+'Արարատի և Վայոց ձոր'!BC20+Տավուշ!BC19+Սյունիք!BC20)</f>
        <v>0</v>
      </c>
      <c r="BD21" s="56">
        <f>SUM('Երևան քաղաք'!BD20+Շիրակ!BD20+Կոտայք!BD20+Լոռի!BD20+Արագածոտն!BD20+Գեղարքունիքի!BD20+Արմավիր!BD20+'Արարատի և Վայոց ձոր'!BD20+Տավուշ!BD19+Սյունիք!BD20)</f>
        <v>0</v>
      </c>
      <c r="BE21" s="56">
        <f>SUM('Երևան քաղաք'!BE20+Շիրակ!BE20+Կոտայք!BE20+Լոռի!BE20+Արագածոտն!BE20+Գեղարքունիքի!BE20+Արմավիր!BE20+'Արարատի և Վայոց ձոր'!BE20+Տավուշ!BE19+Սյունիք!BE20)</f>
        <v>0</v>
      </c>
      <c r="BF21" s="56">
        <f>SUM('Երևան քաղաք'!BF20+Շիրակ!BF20+Կոտայք!BF20+Լոռի!BF20+Արագածոտն!BF20+Գեղարքունիքի!BF20+Արմավիր!BF20+'Արարատի և Վայոց ձոր'!BF20+Տավուշ!BF19+Սյունիք!BF20)</f>
        <v>0</v>
      </c>
      <c r="BG21" s="56">
        <f>SUM('Երևան քաղաք'!BG20+Շիրակ!BG20+Կոտայք!BG20+Լոռի!BG20+Արագածոտն!BG20+Գեղարքունիքի!BG20+Արմավիր!BG20+'Արարատի և Վայոց ձոր'!BG20+Տավուշ!BG19+Սյունիք!BG20)</f>
        <v>0</v>
      </c>
      <c r="BH21" s="56">
        <f>SUM('Երևան քաղաք'!BH20+Շիրակ!BH20+Կոտայք!BH20+Լոռի!BH20+Արագածոտն!BH20+Գեղարքունիքի!BH20+Արմավիր!BH20+'Արարատի և Վայոց ձոր'!BH20+Տավուշ!BH19+Սյունիք!BH20)</f>
        <v>0</v>
      </c>
      <c r="BI21" s="56">
        <f>SUM('Երևան քաղաք'!BI20+Շիրակ!BI20+Կոտայք!BI20+Լոռի!BI20+Արագածոտն!BI20+Գեղարքունիքի!BI20+Արմավիր!BI20+'Արարատի և Վայոց ձոր'!BI20+Տավուշ!BI19+Սյունիք!BI20)</f>
        <v>0</v>
      </c>
      <c r="BJ21" s="56">
        <f>SUM('Երևան քաղաք'!BJ20+Շիրակ!BJ20+Կոտայք!BJ20+Լոռի!BJ20+Արագածոտն!BJ20+Գեղարքունիքի!BJ20+Արմավիր!BJ20+'Արարատի և Վայոց ձոր'!BJ20+Տավուշ!BJ19+Սյունիք!BJ20)</f>
        <v>0</v>
      </c>
      <c r="BK21" s="56">
        <f>SUM('Երևան քաղաք'!BK20+Շիրակ!BK20+Կոտայք!BK20+Լոռի!BK20+Արագածոտն!BK20+Գեղարքունիքի!BK20+Արմավիր!BK20+'Արարատի և Վայոց ձոր'!BK20+Տավուշ!BK19+Սյունիք!BK20)</f>
        <v>0</v>
      </c>
      <c r="BL21" s="56">
        <f>SUM('Երևան քաղաք'!BL20+Շիրակ!BL20+Կոտայք!BL20+Լոռի!BL20+Արագածոտն!BL20+Գեղարքունիքի!BL20+Արմավիր!BL20+'Արարատի և Վայոց ձոր'!BL20+Տավուշ!BL19+Սյունիք!BL20)</f>
        <v>0</v>
      </c>
      <c r="BM21" s="56">
        <f>SUM('Երևան քաղաք'!BM20+Շիրակ!BM20+Կոտայք!BM20+Լոռի!BM20+Արագածոտն!BM20+Գեղարքունիքի!BM20+Արմավիր!BM20+'Արարատի և Վայոց ձոր'!BM20+Տավուշ!BM19+Սյունիք!BM20)</f>
        <v>0</v>
      </c>
      <c r="BN21" s="56">
        <f>SUM('Երևան քաղաք'!BN20+Շիրակ!BN20+Կոտայք!BN20+Լոռի!BN20+Արագածոտն!BN20+Գեղարքունիքի!BN20+Արմավիր!BN20+'Արարատի և Վայոց ձոր'!BN20+Տավուշ!BN19+Սյունիք!BN20)</f>
        <v>0</v>
      </c>
      <c r="BO21" s="56">
        <f>SUM('Երևան քաղաք'!BO20+Շիրակ!BO20+Կոտայք!BO20+Լոռի!BO20+Արագածոտն!BO20+Գեղարքունիքի!BO20+Արմավիր!BO20+'Արարատի և Վայոց ձոր'!BO20+Տավուշ!BO19+Սյունիք!BO20)</f>
        <v>0</v>
      </c>
      <c r="BP21" s="56">
        <f>SUM('Երևան քաղաք'!BP20+Շիրակ!BP20+Կոտայք!BP20+Լոռի!BP20+Արագածոտն!BP20+Գեղարքունիքի!BP20+Արմավիր!BP20+'Արարատի և Վայոց ձոր'!BP20+Տավուշ!BP19+Սյունիք!BP20)</f>
        <v>0</v>
      </c>
      <c r="BQ21" s="56">
        <f>SUM('Երևան քաղաք'!BQ20+Շիրակ!BQ20+Կոտայք!BQ20+Լոռի!BQ20+Արագածոտն!BQ20+Գեղարքունիքի!BQ20+Արմավիր!BQ20+'Արարատի և Վայոց ձոր'!BQ20+Տավուշ!BQ19+Սյունիք!BQ20)</f>
        <v>0</v>
      </c>
      <c r="BR21" s="56">
        <f>SUM('Երևան քաղաք'!BR20+Շիրակ!BR20+Կոտայք!BR20+Լոռի!BR20+Արագածոտն!BR20+Գեղարքունիքի!BR20+Արմավիր!BR20+'Արարատի և Վայոց ձոր'!BR20+Տավուշ!BR19+Սյունիք!BR20)</f>
        <v>0</v>
      </c>
      <c r="BS21" s="56">
        <f>SUM('Երևան քաղաք'!BS20+Շիրակ!BS20+Կոտայք!BS20+Լոռի!BS20+Արագածոտն!BS20+Գեղարքունիքի!BS20+Արմավիր!BS20+'Արարատի և Վայոց ձոր'!BS20+Տավուշ!BS19+Սյունիք!BS20)</f>
        <v>0</v>
      </c>
      <c r="BT21" s="56">
        <f>SUM('Երևան քաղաք'!BT20+Շիրակ!BT20+Կոտայք!BT20+Լոռի!BT20+Արագածոտն!BT20+Գեղարքունիքի!BT20+Արմավիր!BT20+'Արարատի և Վայոց ձոր'!BT20+Տավուշ!BT19+Սյունիք!BT20)</f>
        <v>0</v>
      </c>
      <c r="BU21" s="56">
        <f>SUM('Երևան քաղաք'!BU20+Շիրակ!BU20+Կոտայք!BU20+Լոռի!BU20+Արագածոտն!BU20+Գեղարքունիքի!BU20+Արմավիր!BU20+'Արարատի և Վայոց ձոր'!BU20+Տավուշ!BU19+Սյունիք!BU20)</f>
        <v>0</v>
      </c>
      <c r="BV21" s="56">
        <f>SUM('Երևան քաղաք'!BV20+Շիրակ!BV20+Կոտայք!BV20+Լոռի!BV20+Արագածոտն!BV20+Գեղարքունիքի!BV20+Արմավիր!BV20+'Արարատի և Վայոց ձոր'!BV20+Տավուշ!BV19+Սյունիք!BV20)</f>
        <v>0</v>
      </c>
      <c r="BW21" s="56">
        <f>SUM('Երևան քաղաք'!BW20+Շիրակ!BW20+Կոտայք!BW20+Լոռի!BW20+Արագածոտն!BW20+Գեղարքունիքի!BW20+Արմավիր!BW20+'Արարատի և Վայոց ձոր'!BW20+Տավուշ!BW19+Սյունիք!BW20)</f>
        <v>0</v>
      </c>
      <c r="BX21" s="56">
        <f>SUM('Երևան քաղաք'!BX20+Շիրակ!BX20+Կոտայք!BX20+Լոռի!BX20+Արագածոտն!BX20+Գեղարքունիքի!BX20+Արմավիր!BX20+'Արարատի և Վայոց ձոր'!BX20+Տավուշ!BX19+Սյունիք!BX20)</f>
        <v>0</v>
      </c>
      <c r="BY21" s="56">
        <f>SUM('Երևան քաղաք'!BY20+Շիրակ!BY20+Կոտայք!BY20+Լոռի!BY20+Արագածոտն!BY20+Գեղարքունիքի!BY20+Արմավիր!BY20+'Արարատի և Վայոց ձոր'!BY20+Տավուշ!BY19+Սյունիք!BY20)</f>
        <v>0</v>
      </c>
      <c r="BZ21" s="56">
        <f>SUM('Երևան քաղաք'!BZ20+Շիրակ!BZ20+Կոտայք!BZ20+Լոռի!BZ20+Արագածոտն!BZ20+Գեղարքունիքի!BZ20+Արմավիր!BZ20+'Արարատի և Վայոց ձոր'!BZ20+Տավուշ!BZ19+Սյունիք!BZ20)</f>
        <v>0</v>
      </c>
      <c r="CA21" s="56"/>
      <c r="CB21" s="133">
        <f t="shared" si="0"/>
        <v>0</v>
      </c>
      <c r="CC21" s="134">
        <f t="shared" si="1"/>
        <v>0</v>
      </c>
      <c r="CD21" s="134">
        <f t="shared" si="2"/>
        <v>0</v>
      </c>
      <c r="CE21" s="134">
        <f t="shared" si="3"/>
        <v>0</v>
      </c>
      <c r="CF21" s="134">
        <f t="shared" si="17"/>
        <v>0</v>
      </c>
      <c r="CG21" s="134">
        <f t="shared" si="18"/>
        <v>0</v>
      </c>
      <c r="CH21" s="134">
        <f t="shared" si="4"/>
        <v>0</v>
      </c>
      <c r="CI21" s="134">
        <f t="shared" si="19"/>
        <v>0</v>
      </c>
      <c r="CJ21" s="134">
        <f t="shared" si="5"/>
        <v>0</v>
      </c>
      <c r="CK21" s="134">
        <f t="shared" si="6"/>
        <v>0</v>
      </c>
      <c r="CL21" s="134">
        <f t="shared" si="7"/>
        <v>0</v>
      </c>
      <c r="CM21" s="134">
        <f t="shared" si="8"/>
        <v>0</v>
      </c>
      <c r="CN21" s="135">
        <f t="shared" si="9"/>
        <v>0</v>
      </c>
      <c r="CO21" s="135">
        <f t="shared" si="10"/>
        <v>0</v>
      </c>
      <c r="CP21" s="135">
        <f t="shared" si="11"/>
        <v>0</v>
      </c>
      <c r="CQ21" s="135">
        <f t="shared" si="12"/>
        <v>0</v>
      </c>
      <c r="CR21" s="135">
        <f t="shared" si="13"/>
        <v>0</v>
      </c>
      <c r="CS21" s="135">
        <f t="shared" si="14"/>
        <v>0</v>
      </c>
      <c r="CT21" s="135">
        <f t="shared" si="15"/>
        <v>0</v>
      </c>
      <c r="CU21" s="135">
        <f t="shared" si="16"/>
        <v>0</v>
      </c>
    </row>
    <row r="22" spans="1:99" ht="20.100000000000001" customHeight="1" x14ac:dyDescent="0.3">
      <c r="A22" s="41" t="s">
        <v>13</v>
      </c>
      <c r="B22" s="39" t="s">
        <v>417</v>
      </c>
      <c r="C22" s="39">
        <v>117</v>
      </c>
      <c r="D22" s="56">
        <f>SUM('Երևան քաղաք'!D21+Շիրակ!D21+Կոտայք!D21+Լոռի!D21+Արագածոտն!D21+Գեղարքունիքի!D21+Արմավիր!D21+'Արարատի և Վայոց ձոր'!D21+Տավուշ!D20+Սյունիք!D21)</f>
        <v>0</v>
      </c>
      <c r="E22" s="56">
        <f>SUM('Երևան քաղաք'!E21+Շիրակ!E21+Կոտայք!E21+Լոռի!E21+Արագածոտն!E21+Գեղարքունիքի!E21+Արմավիր!E21+'Արարատի և Վայոց ձոր'!E21+Տավուշ!E20+Սյունիք!E21)</f>
        <v>13</v>
      </c>
      <c r="F22" s="56">
        <f>SUM('Երևան քաղաք'!F21+Շիրակ!F21+Կոտայք!F21+Լոռի!F21+Արագածոտն!F21+Գեղարքունիքի!F21+Արմավիր!F21+'Արարատի և Վայոց ձոր'!F21+Տավուշ!F20+Սյունիք!F21)</f>
        <v>13</v>
      </c>
      <c r="G22" s="56">
        <f>SUM('Երևան քաղաք'!G21+Շիրակ!G21+Կոտայք!G21+Լոռի!G21+Արագածոտն!G21+Գեղարքունիքի!G21+Արմավիր!G21+'Արարատի և Վայոց ձոր'!G21+Տավուշ!G20+Սյունիք!G21)</f>
        <v>2</v>
      </c>
      <c r="H22" s="56">
        <f>SUM('Երևան քաղաք'!H21+Շիրակ!H21+Կոտայք!H21+Լոռի!H21+Արագածոտն!H21+Գեղարքունիքի!H21+Արմավիր!H21+'Արարատի և Վայոց ձոր'!H21+Տավուշ!H20+Սյունիք!H21)</f>
        <v>0</v>
      </c>
      <c r="I22" s="56">
        <f>SUM('Երևան քաղաք'!I21+Շիրակ!I21+Կոտայք!I21+Լոռի!I21+Արագածոտն!I21+Գեղարքունիքի!I21+Արմավիր!I21+'Արարատի և Վայոց ձոր'!I21+Տավուշ!I20+Սյունիք!I21)</f>
        <v>10</v>
      </c>
      <c r="J22" s="56">
        <f>SUM('Երևան քաղաք'!J21+Շիրակ!J21+Կոտայք!J21+Լոռի!J21+Արագածոտն!J21+Գեղարքունիքի!J21+Արմավիր!J21+'Արարատի և Վայոց ձոր'!J21+Տավուշ!J20+Սյունիք!J21)</f>
        <v>0</v>
      </c>
      <c r="K22" s="56">
        <f>SUM('Երևան քաղաք'!K21+Շիրակ!K21+Կոտայք!K21+Լոռի!K21+Արագածոտն!K21+Գեղարքունիքի!K21+Արմավիր!K21+'Արարատի և Վայոց ձոր'!K21+Տավուշ!K20+Սյունիք!K21)</f>
        <v>0</v>
      </c>
      <c r="L22" s="56">
        <f>SUM('Երևան քաղաք'!L21+Շիրակ!L21+Կոտայք!L21+Լոռի!L21+Արագածոտն!L21+Գեղարքունիքի!L21+Արմավիր!L21+'Արարատի և Վայոց ձոր'!L21+Տավուշ!L20+Սյունիք!L21)</f>
        <v>10</v>
      </c>
      <c r="M22" s="56">
        <f>SUM('Երևան քաղաք'!M21+Շիրակ!M21+Կոտայք!M21+Լոռի!M21+Արագածոտն!M21+Գեղարքունիքի!M21+Արմավիր!M21+'Արարատի և Վայոց ձոր'!M21+Տավուշ!M20+Սյունիք!M21)</f>
        <v>2</v>
      </c>
      <c r="N22" s="56">
        <f>SUM('Երևան քաղաք'!N21+Շիրակ!N21+Կոտայք!N21+Լոռի!N21+Արագածոտն!N21+Գեղարքունիքի!N21+Արմավիր!N21+'Արարատի և Վայոց ձոր'!N21+Տավուշ!N20+Սյունիք!N21)</f>
        <v>0</v>
      </c>
      <c r="O22" s="56">
        <f>SUM('Երևան քաղաք'!O21+Շիրակ!O21+Կոտայք!O21+Լոռի!O21+Արագածոտն!O21+Գեղարքունիքի!O21+Արմավիր!O21+'Արարատի և Վայոց ձոր'!O21+Տավուշ!O20+Սյունիք!O21)</f>
        <v>1</v>
      </c>
      <c r="P22" s="56">
        <f>SUM('Երևան քաղաք'!P21+Շիրակ!P21+Կոտայք!P21+Լոռի!P21+Արագածոտն!P21+Գեղարքունիքի!P21+Արմավիր!P21+'Արարատի և Վայոց ձոր'!P21+Տավուշ!P20+Սյունիք!P21)</f>
        <v>0</v>
      </c>
      <c r="Q22" s="56">
        <f>SUM('Երևան քաղաք'!Q21+Շիրակ!Q21+Կոտայք!Q21+Լոռի!Q21+Արագածոտն!Q21+Գեղարքունիքի!Q21+Արմավիր!Q21+'Արարատի և Վայոց ձոր'!Q21+Տավուշ!Q20+Սյունիք!Q21)</f>
        <v>0</v>
      </c>
      <c r="R22" s="56">
        <f>SUM('Երևան քաղաք'!R21+Շիրակ!R21+Կոտայք!R21+Լոռի!R21+Արագածոտն!R21+Գեղարքունիքի!R21+Արմավիր!R21+'Արարատի և Վայոց ձոր'!R21+Տավուշ!R20+Սյունիք!R21)</f>
        <v>1</v>
      </c>
      <c r="S22" s="56">
        <f>SUM('Երևան քաղաք'!S21+Շիրակ!S21+Կոտայք!S21+Լոռի!S21+Արագածոտն!S21+Գեղարքունիքի!S21+Արմավիր!S21+'Արարատի և Վայոց ձոր'!S21+Տավուշ!S20+Սյունիք!S21)</f>
        <v>0</v>
      </c>
      <c r="T22" s="56">
        <f>SUM('Երևան քաղաք'!T21+Շիրակ!T21+Կոտայք!T21+Լոռի!T21+Արագածոտն!T21+Գեղարքունիքի!T21+Արմավիր!T21+'Արարատի և Վայոց ձոր'!T21+Տավուշ!T20+Սյունիք!T21)</f>
        <v>0</v>
      </c>
      <c r="U22" s="56">
        <f>SUM('Երևան քաղաք'!U21+Շիրակ!U21+Կոտայք!U21+Լոռի!U21+Արագածոտն!U21+Գեղարքունիքի!U21+Արմավիր!U21+'Արարատի և Վայոց ձոր'!U21+Տավուշ!U20+Սյունիք!U21)</f>
        <v>0</v>
      </c>
      <c r="V22" s="56">
        <f>SUM('Երևան քաղաք'!V21+Շիրակ!V21+Կոտայք!V21+Լոռի!V21+Արագածոտն!V21+Գեղարքունիքի!V21+Արմավիր!V21+'Արարատի և Վայոց ձոր'!V21+Տավուշ!V20+Սյունիք!V21)</f>
        <v>0</v>
      </c>
      <c r="W22" s="56">
        <f>SUM('Երևան քաղաք'!W21+Շիրակ!W21+Կոտայք!W21+Լոռի!W21+Արագածոտն!W21+Գեղարքունիքի!W21+Արմավիր!W21+'Արարատի և Վայոց ձոր'!W21+Տավուշ!W20+Սյունիք!W21)</f>
        <v>2</v>
      </c>
      <c r="X22" s="56">
        <f>SUM('Երևան քաղաք'!X21+Շիրակ!X21+Կոտայք!X21+Լոռի!X21+Արագածոտն!X21+Գեղարքունիքի!X21+Արմավիր!X21+'Արարատի և Վայոց ձոր'!X21+Տավուշ!X20+Սյունիք!X21)</f>
        <v>0</v>
      </c>
      <c r="Y22" s="56">
        <f>SUM('Երևան քաղաք'!Y21+Շիրակ!Y21+Կոտայք!Y21+Լոռի!Y21+Արագածոտն!Y21+Գեղարքունիքի!Y21+Արմավիր!Y21+'Արարատի և Վայոց ձոր'!Y21+Տավուշ!Y20+Սյունիք!Y21)</f>
        <v>7</v>
      </c>
      <c r="Z22" s="56">
        <f>SUM('Երևան քաղաք'!Z21+Շիրակ!Z21+Կոտայք!Z21+Լոռի!Z21+Արագածոտն!Z21+Գեղարքունիքի!Z21+Արմավիր!Z21+'Արարատի և Վայոց ձոր'!Z21+Տավուշ!Z20+Սյունիք!Z21)</f>
        <v>0</v>
      </c>
      <c r="AA22" s="56">
        <f>SUM('Երևան քաղաք'!AA21+Շիրակ!AA21+Կոտայք!AA21+Լոռի!AA21+Արագածոտն!AA21+Գեղարքունիքի!AA21+Արմավիր!AA21+'Արարատի և Վայոց ձոր'!AA21+Տավուշ!AA20+Սյունիք!AA21)</f>
        <v>0</v>
      </c>
      <c r="AB22" s="56">
        <f>SUM('Երևան քաղաք'!AB21+Շիրակ!AB21+Կոտայք!AB21+Լոռի!AB21+Արագածոտն!AB21+Գեղարքունիքի!AB21+Արմավիր!AB21+'Արարատի և Վայոց ձոր'!AB21+Տավուշ!AB20+Սյունիք!AB21)</f>
        <v>0</v>
      </c>
      <c r="AC22" s="56">
        <f>SUM('Երևան քաղաք'!AC21+Շիրակ!AC21+Կոտայք!AC21+Լոռի!AC21+Արագածոտն!AC21+Գեղարքունիքի!AC21+Արմավիր!AC21+'Արարատի և Վայոց ձոր'!AC21+Տավուշ!AC20+Սյունիք!AC21)</f>
        <v>1</v>
      </c>
      <c r="AD22" s="56">
        <f>SUM('Երևան քաղաք'!AD21+Շիրակ!AD21+Կոտայք!AD21+Լոռի!AD21+Արագածոտն!AD21+Գեղարքունիքի!AD21+Արմավիր!AD21+'Արարատի և Վայոց ձոր'!AD21+Տավուշ!AD20+Սյունիք!AD21)</f>
        <v>1</v>
      </c>
      <c r="AE22" s="56">
        <f>SUM('Երևան քաղաք'!AE21+Շիրակ!AE21+Կոտայք!AE21+Լոռի!AE21+Արագածոտն!AE21+Գեղարքունիքի!AE21+Արմավիր!AE21+'Արարատի և Վայոց ձոր'!AE21+Տավուշ!AE20+Սյունիք!AE21)</f>
        <v>0</v>
      </c>
      <c r="AF22" s="56">
        <f>SUM('Երևան քաղաք'!AF21+Շիրակ!AF21+Կոտայք!AF21+Լոռի!AF21+Արագածոտն!AF21+Գեղարքունիքի!AF21+Արմավիր!AF21+'Արարատի և Վայոց ձոր'!AF21+Տավուշ!AF20+Սյունիք!AF21)</f>
        <v>0</v>
      </c>
      <c r="AG22" s="56">
        <f>SUM('Երևան քաղաք'!AG21+Շիրակ!AG21+Կոտայք!AG21+Լոռի!AG21+Արագածոտն!AG21+Գեղարքունիքի!AG21+Արմավիր!AG21+'Արարատի և Վայոց ձոր'!AG21+Տավուշ!AG20+Սյունիք!AG21)</f>
        <v>0</v>
      </c>
      <c r="AH22" s="56">
        <f>SUM('Երևան քաղաք'!AH21+Շիրակ!AH21+Կոտայք!AH21+Լոռի!AH21+Արագածոտն!AH21+Գեղարքունիքի!AH21+Արմավիր!AH21+'Արարատի և Վայոց ձոր'!AH21+Տավուշ!AH20+Սյունիք!AH21)</f>
        <v>0</v>
      </c>
      <c r="AI22" s="56">
        <f>SUM('Երևան քաղաք'!AI21+Շիրակ!AI21+Կոտայք!AI21+Լոռի!AI21+Արագածոտն!AI21+Գեղարքունիքի!AI21+Արմավիր!AI21+'Արարատի և Վայոց ձոր'!AI21+Տավուշ!AI20+Սյունիք!AI21)</f>
        <v>0</v>
      </c>
      <c r="AJ22" s="56">
        <f>SUM('Երևան քաղաք'!AJ21+Շիրակ!AJ21+Կոտայք!AJ21+Լոռի!AJ21+Արագածոտն!AJ21+Գեղարքունիքի!AJ21+Արմավիր!AJ21+'Արարատի և Վայոց ձոր'!AJ21+Տավուշ!AJ20+Սյունիք!AJ21)</f>
        <v>0</v>
      </c>
      <c r="AK22" s="56">
        <f>SUM('Երևան քաղաք'!AK21+Շիրակ!AK21+Կոտայք!AK21+Լոռի!AK21+Արագածոտն!AK21+Գեղարքունիքի!AK21+Արմավիր!AK21+'Արարատի և Վայոց ձոր'!AK21+Տավուշ!AK20+Սյունիք!AK21)</f>
        <v>0</v>
      </c>
      <c r="AL22" s="56">
        <f>SUM('Երևան քաղաք'!AL21+Շիրակ!AL21+Կոտայք!AL21+Լոռի!AL21+Արագածոտն!AL21+Գեղարքունիքի!AL21+Արմավիր!AL21+'Արարատի և Վայոց ձոր'!AL21+Տավուշ!AL20+Սյունիք!AL21)</f>
        <v>0</v>
      </c>
      <c r="AM22" s="56">
        <f>SUM('Երևան քաղաք'!AM21+Շիրակ!AM21+Կոտայք!AM21+Լոռի!AM21+Արագածոտն!AM21+Գեղարքունիքի!AM21+Արմավիր!AM21+'Արարատի և Վայոց ձոր'!AM21+Տավուշ!AM20+Սյունիք!AM21)</f>
        <v>0</v>
      </c>
      <c r="AN22" s="56">
        <f>SUM('Երևան քաղաք'!AN21+Շիրակ!AN21+Կոտայք!AN21+Լոռի!AN21+Արագածոտն!AN21+Գեղարքունիքի!AN21+Արմավիր!AN21+'Արարատի և Վայոց ձոր'!AN21+Տավուշ!AN20+Սյունիք!AN21)</f>
        <v>0</v>
      </c>
      <c r="AO22" s="56">
        <f>SUM('Երևան քաղաք'!AO21+Շիրակ!AO21+Կոտայք!AO21+Լոռի!AO21+Արագածոտն!AO21+Գեղարքունիքի!AO21+Արմավիր!AO21+'Արարատի և Վայոց ձոր'!AO21+Տավուշ!AO20+Սյունիք!AO21)</f>
        <v>1</v>
      </c>
      <c r="AP22" s="56">
        <f>SUM('Երևան քաղաք'!AP21+Շիրակ!AP21+Կոտայք!AP21+Լոռի!AP21+Արագածոտն!AP21+Գեղարքունիքի!AP21+Արմավիր!AP21+'Արարատի և Վայոց ձոր'!AP21+Տավուշ!AP20+Սյունիք!AP21)</f>
        <v>6</v>
      </c>
      <c r="AQ22" s="56">
        <f>SUM('Երևան քաղաք'!AQ21+Շիրակ!AQ21+Կոտայք!AQ21+Լոռի!AQ21+Արագածոտն!AQ21+Գեղարքունիքի!AQ21+Արմավիր!AQ21+'Արարատի և Վայոց ձոր'!AQ21+Տավուշ!AQ20+Սյունիք!AQ21)</f>
        <v>3</v>
      </c>
      <c r="AR22" s="56">
        <f>SUM('Երևան քաղաք'!AR21+Շիրակ!AR21+Կոտայք!AR21+Լոռի!AR21+Արագածոտն!AR21+Գեղարքունիքի!AR21+Արմավիր!AR21+'Արարատի և Վայոց ձոր'!AR21+Տավուշ!AR20+Սյունիք!AR21)</f>
        <v>0</v>
      </c>
      <c r="AS22" s="56">
        <f>SUM('Երևան քաղաք'!AS21+Շիրակ!AS21+Կոտայք!AS21+Լոռի!AS21+Արագածոտն!AS21+Գեղարքունիքի!AS21+Արմավիր!AS21+'Արարատի և Վայոց ձոր'!AS21+Տավուշ!AS20+Սյունիք!AS21)</f>
        <v>0</v>
      </c>
      <c r="AT22" s="56">
        <f>SUM('Երևան քաղաք'!AT21+Շիրակ!AT21+Կոտայք!AT21+Լոռի!AT21+Արագածոտն!AT21+Գեղարքունիքի!AT21+Արմավիր!AT21+'Արարատի և Վայոց ձոր'!AT21+Տավուշ!AT20+Սյունիք!AT21)</f>
        <v>2</v>
      </c>
      <c r="AU22" s="56">
        <f>SUM('Երևան քաղաք'!AU21+Շիրակ!AU21+Կոտայք!AU21+Լոռի!AU21+Արագածոտն!AU21+Գեղարքունիքի!AU21+Արմավիր!AU21+'Արարատի և Վայոց ձոր'!AU21+Տավուշ!AU20+Սյունիք!AU21)</f>
        <v>0</v>
      </c>
      <c r="AV22" s="56">
        <f>SUM('Երևան քաղաք'!AV21+Շիրակ!AV21+Կոտայք!AV21+Լոռի!AV21+Արագածոտն!AV21+Գեղարքունիքի!AV21+Արմավիր!AV21+'Արարատի և Վայոց ձոր'!AV21+Տավուշ!AV20+Սյունիք!AV21)</f>
        <v>0</v>
      </c>
      <c r="AW22" s="56">
        <f>SUM('Երևան քաղաք'!AW21+Շիրակ!AW21+Կոտայք!AW21+Լոռի!AW21+Արագածոտն!AW21+Գեղարքունիքի!AW21+Արմավիր!AW21+'Արարատի և Վայոց ձոր'!AW21+Տավուշ!AW20+Սյունիք!AW21)</f>
        <v>8</v>
      </c>
      <c r="AX22" s="56">
        <f>SUM('Երևան քաղաք'!AX21+Շիրակ!AX21+Կոտայք!AX21+Լոռի!AX21+Արագածոտն!AX21+Գեղարքունիքի!AX21+Արմավիր!AX21+'Արարատի և Վայոց ձոր'!AX21+Տավուշ!AX20+Սյունիք!AX21)</f>
        <v>0</v>
      </c>
      <c r="AY22" s="56">
        <f>SUM('Երևան քաղաք'!AY21+Շիրակ!AY21+Կոտայք!AY21+Լոռի!AY21+Արագածոտն!AY21+Գեղարքունիքի!AY21+Արմավիր!AY21+'Արարատի և Վայոց ձոր'!AY21+Տավուշ!AY20+Սյունիք!AY21)</f>
        <v>10</v>
      </c>
      <c r="AZ22" s="56">
        <f>SUM('Երևան քաղաք'!AZ21+Շիրակ!AZ21+Կոտայք!AZ21+Լոռի!AZ21+Արագածոտն!AZ21+Գեղարքունիքի!AZ21+Արմավիր!AZ21+'Արարատի և Վայոց ձոր'!AZ21+Տավուշ!AZ20+Սյունիք!AZ21)</f>
        <v>0</v>
      </c>
      <c r="BA22" s="56">
        <f>SUM('Երևան քաղաք'!BA21+Շիրակ!BA21+Կոտայք!BA21+Լոռի!BA21+Արագածոտն!BA21+Գեղարքունիքի!BA21+Արմավիր!BA21+'Արարատի և Վայոց ձոր'!BA21+Տավուշ!BA20+Սյունիք!BA21)</f>
        <v>0</v>
      </c>
      <c r="BB22" s="56">
        <f>SUM('Երևան քաղաք'!BB21+Շիրակ!BB21+Կոտայք!BB21+Լոռի!BB21+Արագածոտն!BB21+Գեղարքունիքի!BB21+Արմավիր!BB21+'Արարատի և Վայոց ձոր'!BB21+Տավուշ!BB20+Սյունիք!BB21)</f>
        <v>0</v>
      </c>
      <c r="BC22" s="56">
        <f>SUM('Երևան քաղաք'!BC21+Շիրակ!BC21+Կոտայք!BC21+Լոռի!BC21+Արագածոտն!BC21+Գեղարքունիքի!BC21+Արմավիր!BC21+'Արարատի և Վայոց ձոր'!BC21+Տավուշ!BC20+Սյունիք!BC21)</f>
        <v>0</v>
      </c>
      <c r="BD22" s="56">
        <f>SUM('Երևան քաղաք'!BD21+Շիրակ!BD21+Կոտայք!BD21+Լոռի!BD21+Արագածոտն!BD21+Գեղարքունիքի!BD21+Արմավիր!BD21+'Արարատի և Վայոց ձոր'!BD21+Տավուշ!BD20+Սյունիք!BD21)</f>
        <v>1</v>
      </c>
      <c r="BE22" s="56">
        <f>SUM('Երևան քաղաք'!BE21+Շիրակ!BE21+Կոտայք!BE21+Լոռի!BE21+Արագածոտն!BE21+Գեղարքունիքի!BE21+Արմավիր!BE21+'Արարատի և Վայոց ձոր'!BE21+Տավուշ!BE20+Սյունիք!BE21)</f>
        <v>0</v>
      </c>
      <c r="BF22" s="56">
        <f>SUM('Երևան քաղաք'!BF21+Շիրակ!BF21+Կոտայք!BF21+Լոռի!BF21+Արագածոտն!BF21+Գեղարքունիքի!BF21+Արմավիր!BF21+'Արարատի և Վայոց ձոր'!BF21+Տավուշ!BF20+Սյունիք!BF21)</f>
        <v>1</v>
      </c>
      <c r="BG22" s="56">
        <f>SUM('Երևան քաղաք'!BG21+Շիրակ!BG21+Կոտայք!BG21+Լոռի!BG21+Արագածոտն!BG21+Գեղարքունիքի!BG21+Արմավիր!BG21+'Արարատի և Վայոց ձոր'!BG21+Տավուշ!BG20+Սյունիք!BG21)</f>
        <v>0</v>
      </c>
      <c r="BH22" s="56">
        <f>SUM('Երևան քաղաք'!BH21+Շիրակ!BH21+Կոտայք!BH21+Լոռի!BH21+Արագածոտն!BH21+Գեղարքունիքի!BH21+Արմավիր!BH21+'Արարատի և Վայոց ձոր'!BH21+Տավուշ!BH20+Սյունիք!BH21)</f>
        <v>0</v>
      </c>
      <c r="BI22" s="56">
        <f>SUM('Երևան քաղաք'!BI21+Շիրակ!BI21+Կոտայք!BI21+Լոռի!BI21+Արագածոտն!BI21+Գեղարքունիքի!BI21+Արմավիր!BI21+'Արարատի և Վայոց ձոր'!BI21+Տավուշ!BI20+Սյունիք!BI21)</f>
        <v>0</v>
      </c>
      <c r="BJ22" s="56">
        <f>SUM('Երևան քաղաք'!BJ21+Շիրակ!BJ21+Կոտայք!BJ21+Լոռի!BJ21+Արագածոտն!BJ21+Գեղարքունիքի!BJ21+Արմավիր!BJ21+'Արարատի և Վայոց ձոր'!BJ21+Տավուշ!BJ20+Սյունիք!BJ21)</f>
        <v>1</v>
      </c>
      <c r="BK22" s="56">
        <f>SUM('Երևան քաղաք'!BK21+Շիրակ!BK21+Կոտայք!BK21+Լոռի!BK21+Արագածոտն!BK21+Գեղարքունիքի!BK21+Արմավիր!BK21+'Արարատի և Վայոց ձոր'!BK21+Տավուշ!BK20+Սյունիք!BK21)</f>
        <v>0</v>
      </c>
      <c r="BL22" s="56">
        <f>SUM('Երևան քաղաք'!BL21+Շիրակ!BL21+Կոտայք!BL21+Լոռի!BL21+Արագածոտն!BL21+Գեղարքունիքի!BL21+Արմավիր!BL21+'Արարատի և Վայոց ձոր'!BL21+Տավուշ!BL20+Սյունիք!BL21)</f>
        <v>0</v>
      </c>
      <c r="BM22" s="56">
        <f>SUM('Երևան քաղաք'!BM21+Շիրակ!BM21+Կոտայք!BM21+Լոռի!BM21+Արագածոտն!BM21+Գեղարքունիքի!BM21+Արմավիր!BM21+'Արարատի և Վայոց ձոր'!BM21+Տավուշ!BM20+Սյունիք!BM21)</f>
        <v>0</v>
      </c>
      <c r="BN22" s="56">
        <f>SUM('Երևան քաղաք'!BN21+Շիրակ!BN21+Կոտայք!BN21+Լոռի!BN21+Արագածոտն!BN21+Գեղարքունիքի!BN21+Արմավիր!BN21+'Արարատի և Վայոց ձոր'!BN21+Տավուշ!BN20+Սյունիք!BN21)</f>
        <v>1</v>
      </c>
      <c r="BO22" s="56">
        <f>SUM('Երևան քաղաք'!BO21+Շիրակ!BO21+Կոտայք!BO21+Լոռի!BO21+Արագածոտն!BO21+Գեղարքունիքի!BO21+Արմավիր!BO21+'Արարատի և Վայոց ձոր'!BO21+Տավուշ!BO20+Սյունիք!BO21)</f>
        <v>0</v>
      </c>
      <c r="BP22" s="56">
        <f>SUM('Երևան քաղաք'!BP21+Շիրակ!BP21+Կոտայք!BP21+Լոռի!BP21+Արագածոտն!BP21+Գեղարքունիքի!BP21+Արմավիր!BP21+'Արարատի և Վայոց ձոր'!BP21+Տավուշ!BP20+Սյունիք!BP21)</f>
        <v>0</v>
      </c>
      <c r="BQ22" s="56">
        <f>SUM('Երևան քաղաք'!BQ21+Շիրակ!BQ21+Կոտայք!BQ21+Լոռի!BQ21+Արագածոտն!BQ21+Գեղարքունիքի!BQ21+Արմավիր!BQ21+'Արարատի և Վայոց ձոր'!BQ21+Տավուշ!BQ20+Սյունիք!BQ21)</f>
        <v>0</v>
      </c>
      <c r="BR22" s="56">
        <f>SUM('Երևան քաղաք'!BR21+Շիրակ!BR21+Կոտայք!BR21+Լոռի!BR21+Արագածոտն!BR21+Գեղարքունիքի!BR21+Արմավիր!BR21+'Արարատի և Վայոց ձոր'!BR21+Տավուշ!BR20+Սյունիք!BR21)</f>
        <v>1</v>
      </c>
      <c r="BS22" s="56">
        <f>SUM('Երևան քաղաք'!BS21+Շիրակ!BS21+Կոտայք!BS21+Լոռի!BS21+Արագածոտն!BS21+Գեղարքունիքի!BS21+Արմավիր!BS21+'Արարատի և Վայոց ձոր'!BS21+Տավուշ!BS20+Սյունիք!BS21)</f>
        <v>1</v>
      </c>
      <c r="BT22" s="56">
        <f>SUM('Երևան քաղաք'!BT21+Շիրակ!BT21+Կոտայք!BT21+Լոռի!BT21+Արագածոտն!BT21+Գեղարքունիքի!BT21+Արմավիր!BT21+'Արարատի և Վայոց ձոր'!BT21+Տավուշ!BT20+Սյունիք!BT21)</f>
        <v>0</v>
      </c>
      <c r="BU22" s="56">
        <f>SUM('Երևան քաղաք'!BU21+Շիրակ!BU21+Կոտայք!BU21+Լոռի!BU21+Արագածոտն!BU21+Գեղարքունիքի!BU21+Արմավիր!BU21+'Արարատի և Վայոց ձոր'!BU21+Տավուշ!BU20+Սյունիք!BU21)</f>
        <v>18</v>
      </c>
      <c r="BV22" s="56">
        <f>SUM('Երևան քաղաք'!BV21+Շիրակ!BV21+Կոտայք!BV21+Լոռի!BV21+Արագածոտն!BV21+Գեղարքունիքի!BV21+Արմավիր!BV21+'Արարատի և Վայոց ձոր'!BV21+Տավուշ!BV20+Սյունիք!BV21)</f>
        <v>0</v>
      </c>
      <c r="BW22" s="56">
        <f>SUM('Երևան քաղաք'!BW21+Շիրակ!BW21+Կոտայք!BW21+Լոռի!BW21+Արագածոտն!BW21+Գեղարքունիքի!BW21+Արմավիր!BW21+'Արարատի և Վայոց ձոր'!BW21+Տավուշ!BW20+Սյունիք!BW21)</f>
        <v>0</v>
      </c>
      <c r="BX22" s="56">
        <f>SUM('Երևան քաղաք'!BX21+Շիրակ!BX21+Կոտայք!BX21+Լոռի!BX21+Արագածոտն!BX21+Գեղարքունիքի!BX21+Արմավիր!BX21+'Արարատի և Վայոց ձոր'!BX21+Տավուշ!BX20+Սյունիք!BX21)</f>
        <v>0</v>
      </c>
      <c r="BY22" s="56">
        <f>SUM('Երևան քաղաք'!BY21+Շիրակ!BY21+Կոտայք!BY21+Լոռի!BY21+Արագածոտն!BY21+Գեղարքունիքի!BY21+Արմավիր!BY21+'Արարատի և Վայոց ձոր'!BY21+Տավուշ!BY20+Սյունիք!BY21)</f>
        <v>8</v>
      </c>
      <c r="BZ22" s="56">
        <f>SUM('Երևան քաղաք'!BZ21+Շիրակ!BZ21+Կոտայք!BZ21+Լոռի!BZ21+Արագածոտն!BZ21+Գեղարքունիքի!BZ21+Արմավիր!BZ21+'Արարատի և Վայոց ձոր'!BZ21+Տավուշ!BZ20+Սյունիք!BZ21)</f>
        <v>7</v>
      </c>
      <c r="CA22" s="56"/>
      <c r="CB22" s="133">
        <f t="shared" si="0"/>
        <v>13</v>
      </c>
      <c r="CC22" s="134">
        <f t="shared" si="1"/>
        <v>13</v>
      </c>
      <c r="CD22" s="134">
        <f t="shared" si="2"/>
        <v>10</v>
      </c>
      <c r="CE22" s="134">
        <f t="shared" si="3"/>
        <v>10</v>
      </c>
      <c r="CF22" s="134">
        <f t="shared" si="17"/>
        <v>2</v>
      </c>
      <c r="CG22" s="134">
        <f t="shared" si="18"/>
        <v>2</v>
      </c>
      <c r="CH22" s="134">
        <f t="shared" si="4"/>
        <v>10</v>
      </c>
      <c r="CI22" s="134">
        <f t="shared" si="19"/>
        <v>10</v>
      </c>
      <c r="CJ22" s="134">
        <f t="shared" si="5"/>
        <v>10</v>
      </c>
      <c r="CK22" s="134">
        <f t="shared" si="6"/>
        <v>10</v>
      </c>
      <c r="CL22" s="134">
        <f t="shared" si="7"/>
        <v>10</v>
      </c>
      <c r="CM22" s="134">
        <f t="shared" si="8"/>
        <v>10</v>
      </c>
      <c r="CN22" s="135">
        <f t="shared" si="9"/>
        <v>10</v>
      </c>
      <c r="CO22" s="135">
        <f t="shared" si="10"/>
        <v>10</v>
      </c>
      <c r="CP22" s="135">
        <f t="shared" si="11"/>
        <v>1</v>
      </c>
      <c r="CQ22" s="135">
        <f t="shared" si="12"/>
        <v>1</v>
      </c>
      <c r="CR22" s="135">
        <f t="shared" si="13"/>
        <v>1</v>
      </c>
      <c r="CS22" s="135">
        <f t="shared" si="14"/>
        <v>1</v>
      </c>
      <c r="CT22" s="135">
        <f t="shared" si="15"/>
        <v>1</v>
      </c>
      <c r="CU22" s="135">
        <f t="shared" si="16"/>
        <v>1</v>
      </c>
    </row>
    <row r="23" spans="1:99" ht="20.100000000000001" customHeight="1" x14ac:dyDescent="0.3">
      <c r="A23" s="41" t="s">
        <v>14</v>
      </c>
      <c r="B23" s="39" t="s">
        <v>325</v>
      </c>
      <c r="C23" s="39">
        <v>118</v>
      </c>
      <c r="D23" s="56">
        <f>SUM('Երևան քաղաք'!D22+Շիրակ!D22+Կոտայք!D22+Լոռի!D22+Արագածոտն!D22+Գեղարքունիքի!D22+Արմավիր!D22+'Արարատի և Վայոց ձոր'!D22+Տավուշ!D21+Սյունիք!D22)</f>
        <v>0</v>
      </c>
      <c r="E23" s="56">
        <f>SUM('Երևան քաղաք'!E22+Շիրակ!E22+Կոտայք!E22+Լոռի!E22+Արագածոտն!E22+Գեղարքունիքի!E22+Արմավիր!E22+'Արարատի և Վայոց ձոր'!E22+Տավուշ!E21+Սյունիք!E22)</f>
        <v>56</v>
      </c>
      <c r="F23" s="56">
        <f>SUM('Երևան քաղաք'!F22+Շիրակ!F22+Կոտայք!F22+Լոռի!F22+Արագածոտն!F22+Գեղարքունիքի!F22+Արմավիր!F22+'Արարատի և Վայոց ձոր'!F22+Տավուշ!F21+Սյունիք!F22)</f>
        <v>56</v>
      </c>
      <c r="G23" s="56">
        <f>SUM('Երևան քաղաք'!G22+Շիրակ!G22+Կոտայք!G22+Լոռի!G22+Արագածոտն!G22+Գեղարքունիքի!G22+Արմավիր!G22+'Արարատի և Վայոց ձոր'!G22+Տավուշ!G21+Սյունիք!G22)</f>
        <v>1</v>
      </c>
      <c r="H23" s="56">
        <f>SUM('Երևան քաղաք'!H22+Շիրակ!H22+Կոտայք!H22+Լոռի!H22+Արագածոտն!H22+Գեղարքունիքի!H22+Արմավիր!H22+'Արարատի և Վայոց ձոր'!H22+Տավուշ!H21+Սյունիք!H22)</f>
        <v>0</v>
      </c>
      <c r="I23" s="56">
        <f>SUM('Երևան քաղաք'!I22+Շիրակ!I22+Կոտայք!I22+Լոռի!I22+Արագածոտն!I22+Գեղարքունիքի!I22+Արմավիր!I22+'Արարատի և Վայոց ձոր'!I22+Տավուշ!I21+Սյունիք!I22)</f>
        <v>36</v>
      </c>
      <c r="J23" s="56">
        <f>SUM('Երևան քաղաք'!J22+Շիրակ!J22+Կոտայք!J22+Լոռի!J22+Արագածոտն!J22+Գեղարքունիքի!J22+Արմավիր!J22+'Արարատի և Վայոց ձոր'!J22+Տավուշ!J21+Սյունիք!J22)</f>
        <v>0</v>
      </c>
      <c r="K23" s="56">
        <f>SUM('Երևան քաղաք'!K22+Շիրակ!K22+Կոտայք!K22+Լոռի!K22+Արագածոտն!K22+Գեղարքունիքի!K22+Արմավիր!K22+'Արարատի և Վայոց ձոր'!K22+Տավուշ!K21+Սյունիք!K22)</f>
        <v>0</v>
      </c>
      <c r="L23" s="56">
        <f>SUM('Երևան քաղաք'!L22+Շիրակ!L22+Կոտայք!L22+Լոռի!L22+Արագածոտն!L22+Գեղարքունիքի!L22+Արմավիր!L22+'Արարատի և Վայոց ձոր'!L22+Տավուշ!L21+Սյունիք!L22)</f>
        <v>36</v>
      </c>
      <c r="M23" s="56">
        <f>SUM('Երևան քաղաք'!M22+Շիրակ!M22+Կոտայք!M22+Լոռի!M22+Արագածոտն!M22+Գեղարքունիքի!M22+Արմավիր!M22+'Արարատի և Վայոց ձոր'!M22+Տավուշ!M21+Սյունիք!M22)</f>
        <v>1</v>
      </c>
      <c r="N23" s="56">
        <f>SUM('Երևան քաղաք'!N22+Շիրակ!N22+Կոտայք!N22+Լոռի!N22+Արագածոտն!N22+Գեղարքունիքի!N22+Արմավիր!N22+'Արարատի և Վայոց ձոր'!N22+Տավուշ!N21+Սյունիք!N22)</f>
        <v>0</v>
      </c>
      <c r="O23" s="56">
        <f>SUM('Երևան քաղաք'!O22+Շիրակ!O22+Կոտայք!O22+Լոռի!O22+Արագածոտն!O22+Գեղարքունիքի!O22+Արմավիր!O22+'Արարատի և Վայոց ձոր'!O22+Տավուշ!O21+Սյունիք!O22)</f>
        <v>1</v>
      </c>
      <c r="P23" s="56">
        <f>SUM('Երևան քաղաք'!P22+Շիրակ!P22+Կոտայք!P22+Լոռի!P22+Արագածոտն!P22+Գեղարքունիքի!P22+Արմավիր!P22+'Արարատի և Վայոց ձոր'!P22+Տավուշ!P21+Սյունիք!P22)</f>
        <v>0</v>
      </c>
      <c r="Q23" s="56">
        <f>SUM('Երևան քաղաք'!Q22+Շիրակ!Q22+Կոտայք!Q22+Լոռի!Q22+Արագածոտն!Q22+Գեղարքունիքի!Q22+Արմավիր!Q22+'Արարատի և Վայոց ձոր'!Q22+Տավուշ!Q21+Սյունիք!Q22)</f>
        <v>0</v>
      </c>
      <c r="R23" s="56">
        <f>SUM('Երևան քաղաք'!R22+Շիրակ!R22+Կոտայք!R22+Լոռի!R22+Արագածոտն!R22+Գեղարքունիքի!R22+Արմավիր!R22+'Արարատի և Վայոց ձոր'!R22+Տավուշ!R21+Սյունիք!R22)</f>
        <v>0</v>
      </c>
      <c r="S23" s="56">
        <f>SUM('Երևան քաղաք'!S22+Շիրակ!S22+Կոտայք!S22+Լոռի!S22+Արագածոտն!S22+Գեղարքունիքի!S22+Արմավիր!S22+'Արարատի և Վայոց ձոր'!S22+Տավուշ!S21+Սյունիք!S22)</f>
        <v>0</v>
      </c>
      <c r="T23" s="56">
        <f>SUM('Երևան քաղաք'!T22+Շիրակ!T22+Կոտայք!T22+Լոռի!T22+Արագածոտն!T22+Գեղարքունիքի!T22+Արմավիր!T22+'Արարատի և Վայոց ձոր'!T22+Տավուշ!T21+Սյունիք!T22)</f>
        <v>0</v>
      </c>
      <c r="U23" s="56">
        <f>SUM('Երևան քաղաք'!U22+Շիրակ!U22+Կոտայք!U22+Լոռի!U22+Արագածոտն!U22+Գեղարքունիքի!U22+Արմավիր!U22+'Արարատի և Վայոց ձոր'!U22+Տավուշ!U21+Սյունիք!U22)</f>
        <v>0</v>
      </c>
      <c r="V23" s="56">
        <f>SUM('Երևան քաղաք'!V22+Շիրակ!V22+Կոտայք!V22+Լոռի!V22+Արագածոտն!V22+Գեղարքունիքի!V22+Արմավիր!V22+'Արարատի և Վայոց ձոր'!V22+Տավուշ!V21+Սյունիք!V22)</f>
        <v>0</v>
      </c>
      <c r="W23" s="56">
        <f>SUM('Երևան քաղաք'!W22+Շիրակ!W22+Կոտայք!W22+Լոռի!W22+Արագածոտն!W22+Գեղարքունիքի!W22+Արմավիր!W22+'Արարատի և Վայոց ձոր'!W22+Տավուշ!W21+Սյունիք!W22)</f>
        <v>1</v>
      </c>
      <c r="X23" s="56">
        <f>SUM('Երևան քաղաք'!X22+Շիրակ!X22+Կոտայք!X22+Լոռի!X22+Արագածոտն!X22+Գեղարքունիքի!X22+Արմավիր!X22+'Արարատի և Վայոց ձոր'!X22+Տավուշ!X21+Սյունիք!X22)</f>
        <v>0</v>
      </c>
      <c r="Y23" s="56">
        <f>SUM('Երևան քաղաք'!Y22+Շիրակ!Y22+Կոտայք!Y22+Լոռի!Y22+Արագածոտն!Y22+Գեղարքունիքի!Y22+Արմավիր!Y22+'Արարատի և Վայոց ձոր'!Y22+Տավուշ!Y21+Սյունիք!Y22)</f>
        <v>33</v>
      </c>
      <c r="Z23" s="56">
        <f>SUM('Երևան քաղաք'!Z22+Շիրակ!Z22+Կոտայք!Z22+Լոռի!Z22+Արագածոտն!Z22+Գեղարքունիքի!Z22+Արմավիր!Z22+'Արարատի և Վայոց ձոր'!Z22+Տավուշ!Z21+Սյունիք!Z22)</f>
        <v>0</v>
      </c>
      <c r="AA23" s="56">
        <f>SUM('Երևան քաղաք'!AA22+Շիրակ!AA22+Կոտայք!AA22+Լոռի!AA22+Արագածոտն!AA22+Գեղարքունիքի!AA22+Արմավիր!AA22+'Արարատի և Վայոց ձոր'!AA22+Տավուշ!AA21+Սյունիք!AA22)</f>
        <v>0</v>
      </c>
      <c r="AB23" s="56">
        <f>SUM('Երևան քաղաք'!AB22+Շիրակ!AB22+Կոտայք!AB22+Լոռի!AB22+Արագածոտն!AB22+Գեղարքունիքի!AB22+Արմավիր!AB22+'Արարատի և Վայոց ձոր'!AB22+Տավուշ!AB21+Սյունիք!AB22)</f>
        <v>0</v>
      </c>
      <c r="AC23" s="56">
        <f>SUM('Երևան քաղաք'!AC22+Շիրակ!AC22+Կոտայք!AC22+Լոռի!AC22+Արագածոտն!AC22+Գեղարքունիքի!AC22+Արմավիր!AC22+'Արարատի և Վայոց ձոր'!AC22+Տավուշ!AC21+Սյունիք!AC22)</f>
        <v>2</v>
      </c>
      <c r="AD23" s="56">
        <f>SUM('Երևան քաղաք'!AD22+Շիրակ!AD22+Կոտայք!AD22+Լոռի!AD22+Արագածոտն!AD22+Գեղարքունիքի!AD22+Արմավիր!AD22+'Արարատի և Վայոց ձոր'!AD22+Տավուշ!AD21+Սյունիք!AD22)</f>
        <v>4</v>
      </c>
      <c r="AE23" s="56">
        <f>SUM('Երևան քաղաք'!AE22+Շիրակ!AE22+Կոտայք!AE22+Լոռի!AE22+Արագածոտն!AE22+Գեղարքունիքի!AE22+Արմավիր!AE22+'Արարատի և Վայոց ձոր'!AE22+Տավուշ!AE21+Սյունիք!AE22)</f>
        <v>0</v>
      </c>
      <c r="AF23" s="56">
        <f>SUM('Երևան քաղաք'!AF22+Շիրակ!AF22+Կոտայք!AF22+Լոռի!AF22+Արագածոտն!AF22+Գեղարքունիքի!AF22+Արմավիր!AF22+'Արարատի և Վայոց ձոր'!AF22+Տավուշ!AF21+Սյունիք!AF22)</f>
        <v>0</v>
      </c>
      <c r="AG23" s="56">
        <f>SUM('Երևան քաղաք'!AG22+Շիրակ!AG22+Կոտայք!AG22+Լոռի!AG22+Արագածոտն!AG22+Գեղարքունիքի!AG22+Արմավիր!AG22+'Արարատի և Վայոց ձոր'!AG22+Տավուշ!AG21+Սյունիք!AG22)</f>
        <v>1</v>
      </c>
      <c r="AH23" s="56">
        <f>SUM('Երևան քաղաք'!AH22+Շիրակ!AH22+Կոտայք!AH22+Լոռի!AH22+Արագածոտն!AH22+Գեղարքունիքի!AH22+Արմավիր!AH22+'Արարատի և Վայոց ձոր'!AH22+Տավուշ!AH21+Սյունիք!AH22)</f>
        <v>0</v>
      </c>
      <c r="AI23" s="56">
        <f>SUM('Երևան քաղաք'!AI22+Շիրակ!AI22+Կոտայք!AI22+Լոռի!AI22+Արագածոտն!AI22+Գեղարքունիքի!AI22+Արմավիր!AI22+'Արարատի և Վայոց ձոր'!AI22+Տավուշ!AI21+Սյունիք!AI22)</f>
        <v>0</v>
      </c>
      <c r="AJ23" s="56">
        <f>SUM('Երևան քաղաք'!AJ22+Շիրակ!AJ22+Կոտայք!AJ22+Լոռի!AJ22+Արագածոտն!AJ22+Գեղարքունիքի!AJ22+Արմավիր!AJ22+'Արարատի և Վայոց ձոր'!AJ22+Տավուշ!AJ21+Սյունիք!AJ22)</f>
        <v>2</v>
      </c>
      <c r="AK23" s="56">
        <f>SUM('Երևան քաղաք'!AK22+Շիրակ!AK22+Կոտայք!AK22+Լոռի!AK22+Արագածոտն!AK22+Գեղարքունիքի!AK22+Արմավիր!AK22+'Արարատի և Վայոց ձոր'!AK22+Տավուշ!AK21+Սյունիք!AK22)</f>
        <v>0</v>
      </c>
      <c r="AL23" s="56">
        <f>SUM('Երևան քաղաք'!AL22+Շիրակ!AL22+Կոտայք!AL22+Լոռի!AL22+Արագածոտն!AL22+Գեղարքունիքի!AL22+Արմավիր!AL22+'Արարատի և Վայոց ձոր'!AL22+Տավուշ!AL21+Սյունիք!AL22)</f>
        <v>0</v>
      </c>
      <c r="AM23" s="56">
        <f>SUM('Երևան քաղաք'!AM22+Շիրակ!AM22+Կոտայք!AM22+Լոռի!AM22+Արագածոտն!AM22+Գեղարքունիքի!AM22+Արմավիր!AM22+'Արարատի և Վայոց ձոր'!AM22+Տավուշ!AM21+Սյունիք!AM22)</f>
        <v>0</v>
      </c>
      <c r="AN23" s="56">
        <f>SUM('Երևան քաղաք'!AN22+Շիրակ!AN22+Կոտայք!AN22+Լոռի!AN22+Արագածոտն!AN22+Գեղարքունիքի!AN22+Արմավիր!AN22+'Արարատի և Վայոց ձոր'!AN22+Տավուշ!AN21+Սյունիք!AN22)</f>
        <v>0</v>
      </c>
      <c r="AO23" s="56">
        <f>SUM('Երևան քաղաք'!AO22+Շիրակ!AO22+Կոտայք!AO22+Լոռի!AO22+Արագածոտն!AO22+Գեղարքունիքի!AO22+Արմավիր!AO22+'Արարատի և Վայոց ձոր'!AO22+Տավուշ!AO21+Սյունիք!AO22)</f>
        <v>3</v>
      </c>
      <c r="AP23" s="56">
        <f>SUM('Երևան քաղաք'!AP22+Շիրակ!AP22+Կոտայք!AP22+Լոռի!AP22+Արագածոտն!AP22+Գեղարքունիքի!AP22+Արմավիր!AP22+'Արարատի և Վայոց ձոր'!AP22+Տավուշ!AP21+Սյունիք!AP22)</f>
        <v>22</v>
      </c>
      <c r="AQ23" s="56">
        <f>SUM('Երևան քաղաք'!AQ22+Շիրակ!AQ22+Կոտայք!AQ22+Լոռի!AQ22+Արագածոտն!AQ22+Գեղարքունիքի!AQ22+Արմավիր!AQ22+'Արարատի և Վայոց ձոր'!AQ22+Տավուշ!AQ21+Սյունիք!AQ22)</f>
        <v>11</v>
      </c>
      <c r="AR23" s="56">
        <f>SUM('Երևան քաղաք'!AR22+Շիրակ!AR22+Կոտայք!AR22+Լոռի!AR22+Արագածոտն!AR22+Գեղարքունիքի!AR22+Արմավիր!AR22+'Արարատի և Վայոց ձոր'!AR22+Տավուշ!AR21+Սյունիք!AR22)</f>
        <v>0</v>
      </c>
      <c r="AS23" s="56">
        <f>SUM('Երևան քաղաք'!AS22+Շիրակ!AS22+Կոտայք!AS22+Լոռի!AS22+Արագածոտն!AS22+Գեղարքունիքի!AS22+Արմավիր!AS22+'Արարատի և Վայոց ձոր'!AS22+Տավուշ!AS21+Սյունիք!AS22)</f>
        <v>2</v>
      </c>
      <c r="AT23" s="56">
        <f>SUM('Երևան քաղաք'!AT22+Շիրակ!AT22+Կոտայք!AT22+Լոռի!AT22+Արագածոտն!AT22+Գեղարքունիքի!AT22+Արմավիր!AT22+'Արարատի և Վայոց ձոր'!AT22+Տավուշ!AT21+Սյունիք!AT22)</f>
        <v>11</v>
      </c>
      <c r="AU23" s="56">
        <f>SUM('Երևան քաղաք'!AU22+Շիրակ!AU22+Կոտայք!AU22+Լոռի!AU22+Արագածոտն!AU22+Գեղարքունիքի!AU22+Արմավիր!AU22+'Արարատի և Վայոց ձոր'!AU22+Տավուշ!AU21+Սյունիք!AU22)</f>
        <v>0</v>
      </c>
      <c r="AV23" s="56">
        <f>SUM('Երևան քաղաք'!AV22+Շիրակ!AV22+Կոտայք!AV22+Լոռի!AV22+Արագածոտն!AV22+Գեղարքունիքի!AV22+Արմավիր!AV22+'Արարատի և Վայոց ձոր'!AV22+Տավուշ!AV21+Սյունիք!AV22)</f>
        <v>0</v>
      </c>
      <c r="AW23" s="56">
        <f>SUM('Երևան քաղաք'!AW22+Շիրակ!AW22+Կոտայք!AW22+Լոռի!AW22+Արագածոտն!AW22+Գեղարքունիքի!AW22+Արմավիր!AW22+'Արարատի և Վայոց ձոր'!AW22+Տավուշ!AW21+Սյունիք!AW22)</f>
        <v>23</v>
      </c>
      <c r="AX23" s="56">
        <f>SUM('Երևան քաղաք'!AX22+Շիրակ!AX22+Կոտայք!AX22+Լոռի!AX22+Արագածոտն!AX22+Գեղարքունիքի!AX22+Արմավիր!AX22+'Արարատի և Վայոց ձոր'!AX22+Տավուշ!AX21+Սյունիք!AX22)</f>
        <v>0</v>
      </c>
      <c r="AY23" s="56">
        <f>SUM('Երևան քաղաք'!AY22+Շիրակ!AY22+Կոտայք!AY22+Լոռի!AY22+Արագածոտն!AY22+Գեղարքունիքի!AY22+Արմավիր!AY22+'Արարատի և Վայոց ձոր'!AY22+Տավուշ!AY21+Սյունիք!AY22)</f>
        <v>36</v>
      </c>
      <c r="AZ23" s="56">
        <f>SUM('Երևան քաղաք'!AZ22+Շիրակ!AZ22+Կոտայք!AZ22+Լոռի!AZ22+Արագածոտն!AZ22+Գեղարքունիքի!AZ22+Արմավիր!AZ22+'Արարատի և Վայոց ձոր'!AZ22+Տավուշ!AZ21+Սյունիք!AZ22)</f>
        <v>0</v>
      </c>
      <c r="BA23" s="56">
        <f>SUM('Երևան քաղաք'!BA22+Շիրակ!BA22+Կոտայք!BA22+Լոռի!BA22+Արագածոտն!BA22+Գեղարքունիքի!BA22+Արմավիր!BA22+'Արարատի և Վայոց ձոր'!BA22+Տավուշ!BA21+Սյունիք!BA22)</f>
        <v>0</v>
      </c>
      <c r="BB23" s="56">
        <f>SUM('Երևան քաղաք'!BB22+Շիրակ!BB22+Կոտայք!BB22+Լոռի!BB22+Արագածոտն!BB22+Գեղարքունիքի!BB22+Արմավիր!BB22+'Արարատի և Վայոց ձոր'!BB22+Տավուշ!BB21+Սյունիք!BB22)</f>
        <v>1</v>
      </c>
      <c r="BC23" s="56">
        <f>SUM('Երևան քաղաք'!BC22+Շիրակ!BC22+Կոտայք!BC22+Լոռի!BC22+Արագածոտն!BC22+Գեղարքունիքի!BC22+Արմավիր!BC22+'Արարատի և Վայոց ձոր'!BC22+Տավուշ!BC21+Սյունիք!BC22)</f>
        <v>3</v>
      </c>
      <c r="BD23" s="56">
        <f>SUM('Երևան քաղաք'!BD22+Շիրակ!BD22+Կոտայք!BD22+Լոռի!BD22+Արագածոտն!BD22+Գեղարքունիքի!BD22+Արմավիր!BD22+'Արարատի և Վայոց ձոր'!BD22+Տավուշ!BD21+Սյունիք!BD22)</f>
        <v>0</v>
      </c>
      <c r="BE23" s="56">
        <f>SUM('Երևան քաղաք'!BE22+Շիրակ!BE22+Կոտայք!BE22+Լոռի!BE22+Արագածոտն!BE22+Գեղարքունիքի!BE22+Արմավիր!BE22+'Արարատի և Վայոց ձոր'!BE22+Տավուշ!BE21+Սյունիք!BE22)</f>
        <v>0</v>
      </c>
      <c r="BF23" s="56">
        <f>SUM('Երևան քաղաք'!BF22+Շիրակ!BF22+Կոտայք!BF22+Լոռի!BF22+Արագածոտն!BF22+Գեղարքունիքի!BF22+Արմավիր!BF22+'Արարատի և Վայոց ձոր'!BF22+Տավուշ!BF21+Սյունիք!BF22)</f>
        <v>3</v>
      </c>
      <c r="BG23" s="56">
        <f>SUM('Երևան քաղաք'!BG22+Շիրակ!BG22+Կոտայք!BG22+Լոռի!BG22+Արագածոտն!BG22+Գեղարքունիքի!BG22+Արմավիր!BG22+'Արարատի և Վայոց ձոր'!BG22+Տավուշ!BG21+Սյունիք!BG22)</f>
        <v>0</v>
      </c>
      <c r="BH23" s="56">
        <f>SUM('Երևան քաղաք'!BH22+Շիրակ!BH22+Կոտայք!BH22+Լոռի!BH22+Արագածոտն!BH22+Գեղարքունիքի!BH22+Արմավիր!BH22+'Արարատի և Վայոց ձոր'!BH22+Տավուշ!BH21+Սյունիք!BH22)</f>
        <v>0</v>
      </c>
      <c r="BI23" s="56">
        <f>SUM('Երևան քաղաք'!BI22+Շիրակ!BI22+Կոտայք!BI22+Լոռի!BI22+Արագածոտն!BI22+Գեղարքունիքի!BI22+Արմավիր!BI22+'Արարատի և Վայոց ձոր'!BI22+Տավուշ!BI21+Սյունիք!BI22)</f>
        <v>0</v>
      </c>
      <c r="BJ23" s="56">
        <f>SUM('Երևան քաղաք'!BJ22+Շիրակ!BJ22+Կոտայք!BJ22+Լոռի!BJ22+Արագածոտն!BJ22+Գեղարքունիքի!BJ22+Արմավիր!BJ22+'Արարատի և Վայոց ձոր'!BJ22+Տավուշ!BJ21+Սյունիք!BJ22)</f>
        <v>3</v>
      </c>
      <c r="BK23" s="56">
        <f>SUM('Երևան քաղաք'!BK22+Շիրակ!BK22+Կոտայք!BK22+Լոռի!BK22+Արագածոտն!BK22+Գեղարքունիքի!BK22+Արմավիր!BK22+'Արարատի և Վայոց ձոր'!BK22+Տավուշ!BK21+Սյունիք!BK22)</f>
        <v>0</v>
      </c>
      <c r="BL23" s="56">
        <f>SUM('Երևան քաղաք'!BL22+Շիրակ!BL22+Կոտայք!BL22+Լոռի!BL22+Արագածոտն!BL22+Գեղարքունիքի!BL22+Արմավիր!BL22+'Արարատի և Վայոց ձոր'!BL22+Տավուշ!BL21+Սյունիք!BL22)</f>
        <v>0</v>
      </c>
      <c r="BM23" s="56">
        <f>SUM('Երևան քաղաք'!BM22+Շիրակ!BM22+Կոտայք!BM22+Լոռի!BM22+Արագածոտն!BM22+Գեղարքունիքի!BM22+Արմավիր!BM22+'Արարատի և Վայոց ձոր'!BM22+Տավուշ!BM21+Սյունիք!BM22)</f>
        <v>0</v>
      </c>
      <c r="BN23" s="56">
        <f>SUM('Երևան քաղաք'!BN22+Շիրակ!BN22+Կոտայք!BN22+Լոռի!BN22+Արագածոտն!BN22+Գեղարքունիքի!BN22+Արմավիր!BN22+'Արարատի և Վայոց ձոր'!BN22+Տավուշ!BN21+Սյունիք!BN22)</f>
        <v>0</v>
      </c>
      <c r="BO23" s="56">
        <f>SUM('Երևան քաղաք'!BO22+Շիրակ!BO22+Կոտայք!BO22+Լոռի!BO22+Արագածոտն!BO22+Գեղարքունիքի!BO22+Արմավիր!BO22+'Արարատի և Վայոց ձոր'!BO22+Տավուշ!BO21+Սյունիք!BO22)</f>
        <v>0</v>
      </c>
      <c r="BP23" s="56">
        <f>SUM('Երևան քաղաք'!BP22+Շիրակ!BP22+Կոտայք!BP22+Լոռի!BP22+Արագածոտն!BP22+Գեղարքունիքի!BP22+Արմավիր!BP22+'Արարատի և Վայոց ձոր'!BP22+Տավուշ!BP21+Սյունիք!BP22)</f>
        <v>0</v>
      </c>
      <c r="BQ23" s="56">
        <f>SUM('Երևան քաղաք'!BQ22+Շիրակ!BQ22+Կոտայք!BQ22+Լոռի!BQ22+Արագածոտն!BQ22+Գեղարքունիքի!BQ22+Արմավիր!BQ22+'Արարատի և Վայոց ձոր'!BQ22+Տավուշ!BQ21+Սյունիք!BQ22)</f>
        <v>0</v>
      </c>
      <c r="BR23" s="56">
        <f>SUM('Երևան քաղաք'!BR22+Շիրակ!BR22+Կոտայք!BR22+Լոռի!BR22+Արագածոտն!BR22+Գեղարքունիքի!BR22+Արմավիր!BR22+'Արարատի և Վայոց ձոր'!BR22+Տավուշ!BR21+Սյունիք!BR22)</f>
        <v>0</v>
      </c>
      <c r="BS23" s="56">
        <f>SUM('Երևան քաղաք'!BS22+Շիրակ!BS22+Կոտայք!BS22+Լոռի!BS22+Արագածոտն!BS22+Գեղարքունիքի!BS22+Արմավիր!BS22+'Արարատի և Վայոց ձոր'!BS22+Տավուշ!BS21+Սյունիք!BS22)</f>
        <v>0</v>
      </c>
      <c r="BT23" s="56">
        <f>SUM('Երևան քաղաք'!BT22+Շիրակ!BT22+Կոտայք!BT22+Լոռի!BT22+Արագածոտն!BT22+Գեղարքունիքի!BT22+Արմավիր!BT22+'Արարատի և Վայոց ձոր'!BT22+Տավուշ!BT21+Սյունիք!BT22)</f>
        <v>1</v>
      </c>
      <c r="BU23" s="56">
        <f>SUM('Երևան քաղաք'!BU22+Շիրակ!BU22+Կոտայք!BU22+Լոռի!BU22+Արագածոտն!BU22+Գեղարքունիքի!BU22+Արմավիր!BU22+'Արարատի և Վայոց ձոր'!BU22+Տավուշ!BU21+Սյունիք!BU22)</f>
        <v>67</v>
      </c>
      <c r="BV23" s="56">
        <f>SUM('Երևան քաղաք'!BV22+Շիրակ!BV22+Կոտայք!BV22+Լոռի!BV22+Արագածոտն!BV22+Գեղարքունիքի!BV22+Արմավիր!BV22+'Արարատի և Վայոց ձոր'!BV22+Տավուշ!BV21+Սյունիք!BV22)</f>
        <v>0</v>
      </c>
      <c r="BW23" s="56">
        <f>SUM('Երևան քաղաք'!BW22+Շիրակ!BW22+Կոտայք!BW22+Լոռի!BW22+Արագածոտն!BW22+Գեղարքունիքի!BW22+Արմավիր!BW22+'Արարատի և Վայոց ձոր'!BW22+Տավուշ!BW21+Սյունիք!BW22)</f>
        <v>0</v>
      </c>
      <c r="BX23" s="56">
        <f>SUM('Երևան քաղաք'!BX22+Շիրակ!BX22+Կոտայք!BX22+Լոռի!BX22+Արագածոտն!BX22+Գեղարքունիքի!BX22+Արմավիր!BX22+'Արարատի և Վայոց ձոր'!BX22+Տավուշ!BX21+Սյունիք!BX22)</f>
        <v>0</v>
      </c>
      <c r="BY23" s="56">
        <f>SUM('Երևան քաղաք'!BY22+Շիրակ!BY22+Կոտայք!BY22+Լոռի!BY22+Արագածոտն!BY22+Գեղարքունիքի!BY22+Արմավիր!BY22+'Արարատի և Վայոց ձոր'!BY22+Տավուշ!BY21+Սյունիք!BY22)</f>
        <v>33</v>
      </c>
      <c r="BZ23" s="56">
        <f>SUM('Երևան քաղաք'!BZ22+Շիրակ!BZ22+Կոտայք!BZ22+Լոռի!BZ22+Արագածոտն!BZ22+Գեղարքունիքի!BZ22+Արմավիր!BZ22+'Արարատի և Վայոց ձոր'!BZ22+Տավուշ!BZ21+Սյունիք!BZ22)</f>
        <v>26</v>
      </c>
      <c r="CA23" s="56"/>
      <c r="CB23" s="133">
        <f t="shared" si="0"/>
        <v>56</v>
      </c>
      <c r="CC23" s="134">
        <f t="shared" si="1"/>
        <v>56</v>
      </c>
      <c r="CD23" s="134">
        <f t="shared" si="2"/>
        <v>36</v>
      </c>
      <c r="CE23" s="134">
        <f t="shared" si="3"/>
        <v>36</v>
      </c>
      <c r="CF23" s="134">
        <f t="shared" si="17"/>
        <v>1</v>
      </c>
      <c r="CG23" s="134">
        <f t="shared" si="18"/>
        <v>1</v>
      </c>
      <c r="CH23" s="134">
        <f t="shared" si="4"/>
        <v>36</v>
      </c>
      <c r="CI23" s="134">
        <f t="shared" si="19"/>
        <v>36</v>
      </c>
      <c r="CJ23" s="134">
        <f t="shared" si="5"/>
        <v>36</v>
      </c>
      <c r="CK23" s="134">
        <f t="shared" si="6"/>
        <v>36</v>
      </c>
      <c r="CL23" s="134">
        <f t="shared" si="7"/>
        <v>36</v>
      </c>
      <c r="CM23" s="134">
        <f t="shared" si="8"/>
        <v>36</v>
      </c>
      <c r="CN23" s="135">
        <f t="shared" si="9"/>
        <v>36</v>
      </c>
      <c r="CO23" s="135">
        <f t="shared" si="10"/>
        <v>36</v>
      </c>
      <c r="CP23" s="135">
        <f t="shared" si="11"/>
        <v>3</v>
      </c>
      <c r="CQ23" s="135">
        <f t="shared" si="12"/>
        <v>3</v>
      </c>
      <c r="CR23" s="135">
        <f t="shared" si="13"/>
        <v>3</v>
      </c>
      <c r="CS23" s="135">
        <f t="shared" si="14"/>
        <v>3</v>
      </c>
      <c r="CT23" s="135">
        <f t="shared" si="15"/>
        <v>0</v>
      </c>
      <c r="CU23" s="135">
        <f t="shared" si="16"/>
        <v>0</v>
      </c>
    </row>
    <row r="24" spans="1:99" ht="20.100000000000001" customHeight="1" x14ac:dyDescent="0.3">
      <c r="A24" s="41" t="s">
        <v>15</v>
      </c>
      <c r="B24" s="39" t="s">
        <v>710</v>
      </c>
      <c r="C24" s="39">
        <v>119</v>
      </c>
      <c r="D24" s="56">
        <f>SUM('Երևան քաղաք'!D23+Շիրակ!D23+Կոտայք!D23+Լոռի!D23+Արագածոտն!D23+Գեղարքունիքի!D23+Արմավիր!D23+'Արարատի և Վայոց ձոր'!D23+Տավուշ!D22+Սյունիք!D23)</f>
        <v>0</v>
      </c>
      <c r="E24" s="56">
        <f>SUM('Երևան քաղաք'!E23+Շիրակ!E23+Կոտայք!E23+Լոռի!E23+Արագածոտն!E23+Գեղարքունիքի!E23+Արմավիր!E23+'Արարատի և Վայոց ձոր'!E23+Տավուշ!E22+Սյունիք!E23)</f>
        <v>2</v>
      </c>
      <c r="F24" s="56">
        <f>SUM('Երևան քաղաք'!F23+Շիրակ!F23+Կոտայք!F23+Լոռի!F23+Արագածոտն!F23+Գեղարքունիքի!F23+Արմավիր!F23+'Արարատի և Վայոց ձոր'!F23+Տավուշ!F22+Սյունիք!F23)</f>
        <v>2</v>
      </c>
      <c r="G24" s="56">
        <f>SUM('Երևան քաղաք'!G23+Շիրակ!G23+Կոտայք!G23+Լոռի!G23+Արագածոտն!G23+Գեղարքունիքի!G23+Արմավիր!G23+'Արարատի և Վայոց ձոր'!G23+Տավուշ!G22+Սյունիք!G23)</f>
        <v>0</v>
      </c>
      <c r="H24" s="56">
        <f>SUM('Երևան քաղաք'!H23+Շիրակ!H23+Կոտայք!H23+Լոռի!H23+Արագածոտն!H23+Գեղարքունիքի!H23+Արմավիր!H23+'Արարատի և Վայոց ձոր'!H23+Տավուշ!H22+Սյունիք!H23)</f>
        <v>0</v>
      </c>
      <c r="I24" s="56">
        <f>SUM('Երևան քաղաք'!I23+Շիրակ!I23+Կոտայք!I23+Լոռի!I23+Արագածոտն!I23+Գեղարքունիքի!I23+Արմավիր!I23+'Արարատի և Վայոց ձոր'!I23+Տավուշ!I22+Սյունիք!I23)</f>
        <v>6</v>
      </c>
      <c r="J24" s="56">
        <f>SUM('Երևան քաղաք'!J23+Շիրակ!J23+Կոտայք!J23+Լոռի!J23+Արագածոտն!J23+Գեղարքունիքի!J23+Արմավիր!J23+'Արարատի և Վայոց ձոր'!J23+Տավուշ!J22+Սյունիք!J23)</f>
        <v>0</v>
      </c>
      <c r="K24" s="56">
        <f>SUM('Երևան քաղաք'!K23+Շիրակ!K23+Կոտայք!K23+Լոռի!K23+Արագածոտն!K23+Գեղարքունիքի!K23+Արմավիր!K23+'Արարատի և Վայոց ձոր'!K23+Տավուշ!K22+Սյունիք!K23)</f>
        <v>0</v>
      </c>
      <c r="L24" s="56">
        <f>SUM('Երևան քաղաք'!L23+Շիրակ!L23+Կոտայք!L23+Լոռի!L23+Արագածոտն!L23+Գեղարքունիքի!L23+Արմավիր!L23+'Արարատի և Վայոց ձոր'!L23+Տավուշ!L22+Սյունիք!L23)</f>
        <v>6</v>
      </c>
      <c r="M24" s="56">
        <f>SUM('Երևան քաղաք'!M23+Շիրակ!M23+Կոտայք!M23+Լոռի!M23+Արագածոտն!M23+Գեղարքունիքի!M23+Արմավիր!M23+'Արարատի և Վայոց ձոր'!M23+Տավուշ!M22+Սյունիք!M23)</f>
        <v>1</v>
      </c>
      <c r="N24" s="56">
        <f>SUM('Երևան քաղաք'!N23+Շիրակ!N23+Կոտայք!N23+Լոռի!N23+Արագածոտն!N23+Գեղարքունիքի!N23+Արմավիր!N23+'Արարատի և Վայոց ձոր'!N23+Տավուշ!N22+Սյունիք!N23)</f>
        <v>0</v>
      </c>
      <c r="O24" s="56">
        <f>SUM('Երևան քաղաք'!O23+Շիրակ!O23+Կոտայք!O23+Լոռի!O23+Արագածոտն!O23+Գեղարքունիքի!O23+Արմավիր!O23+'Արարատի և Վայոց ձոր'!O23+Տավուշ!O22+Սյունիք!O23)</f>
        <v>0</v>
      </c>
      <c r="P24" s="56">
        <f>SUM('Երևան քաղաք'!P23+Շիրակ!P23+Կոտայք!P23+Լոռի!P23+Արագածոտն!P23+Գեղարքունիքի!P23+Արմավիր!P23+'Արարատի և Վայոց ձոր'!P23+Տավուշ!P22+Սյունիք!P23)</f>
        <v>0</v>
      </c>
      <c r="Q24" s="56">
        <f>SUM('Երևան քաղաք'!Q23+Շիրակ!Q23+Կոտայք!Q23+Լոռի!Q23+Արագածոտն!Q23+Գեղարքունիքի!Q23+Արմավիր!Q23+'Արարատի և Վայոց ձոր'!Q23+Տավուշ!Q22+Սյունիք!Q23)</f>
        <v>1</v>
      </c>
      <c r="R24" s="56">
        <f>SUM('Երևան քաղաք'!R23+Շիրակ!R23+Կոտայք!R23+Լոռի!R23+Արագածոտն!R23+Գեղարքունիքի!R23+Արմավիր!R23+'Արարատի և Վայոց ձոր'!R23+Տավուշ!R22+Սյունիք!R23)</f>
        <v>0</v>
      </c>
      <c r="S24" s="56">
        <f>SUM('Երևան քաղաք'!S23+Շիրակ!S23+Կոտայք!S23+Լոռի!S23+Արագածոտն!S23+Գեղարքունիքի!S23+Արմավիր!S23+'Արարատի և Վայոց ձոր'!S23+Տավուշ!S22+Սյունիք!S23)</f>
        <v>0</v>
      </c>
      <c r="T24" s="56">
        <f>SUM('Երևան քաղաք'!T23+Շիրակ!T23+Կոտայք!T23+Լոռի!T23+Արագածոտն!T23+Գեղարքունիքի!T23+Արմավիր!T23+'Արարատի և Վայոց ձոր'!T23+Տավուշ!T22+Սյունիք!T23)</f>
        <v>0</v>
      </c>
      <c r="U24" s="56">
        <f>SUM('Երևան քաղաք'!U23+Շիրակ!U23+Կոտայք!U23+Լոռի!U23+Արագածոտն!U23+Գեղարքունիքի!U23+Արմավիր!U23+'Արարատի և Վայոց ձոր'!U23+Տավուշ!U22+Սյունիք!U23)</f>
        <v>0</v>
      </c>
      <c r="V24" s="56">
        <f>SUM('Երևան քաղաք'!V23+Շիրակ!V23+Կոտայք!V23+Լոռի!V23+Արագածոտն!V23+Գեղարքունիքի!V23+Արմավիր!V23+'Արարատի և Վայոց ձոր'!V23+Տավուշ!V22+Սյունիք!V23)</f>
        <v>0</v>
      </c>
      <c r="W24" s="56">
        <f>SUM('Երևան քաղաք'!W23+Շիրակ!W23+Կոտայք!W23+Լոռի!W23+Արագածոտն!W23+Գեղարքունիքի!W23+Արմավիր!W23+'Արարատի և Վայոց ձոր'!W23+Տավուշ!W22+Սյունիք!W23)</f>
        <v>1</v>
      </c>
      <c r="X24" s="56">
        <f>SUM('Երևան քաղաք'!X23+Շիրակ!X23+Կոտայք!X23+Լոռի!X23+Արագածոտն!X23+Գեղարքունիքի!X23+Արմավիր!X23+'Արարատի և Վայոց ձոր'!X23+Տավուշ!X22+Սյունիք!X23)</f>
        <v>0</v>
      </c>
      <c r="Y24" s="56">
        <f>SUM('Երևան քաղաք'!Y23+Շիրակ!Y23+Կոտայք!Y23+Լոռի!Y23+Արագածոտն!Y23+Գեղարքունիքի!Y23+Արմավիր!Y23+'Արարատի և Վայոց ձոր'!Y23+Տավուշ!Y22+Սյունիք!Y23)</f>
        <v>5</v>
      </c>
      <c r="Z24" s="56">
        <f>SUM('Երևան քաղաք'!Z23+Շիրակ!Z23+Կոտայք!Z23+Լոռի!Z23+Արագածոտն!Z23+Գեղարքունիքի!Z23+Արմավիր!Z23+'Արարատի և Վայոց ձոր'!Z23+Տավուշ!Z22+Սյունիք!Z23)</f>
        <v>0</v>
      </c>
      <c r="AA24" s="56">
        <f>SUM('Երևան քաղաք'!AA23+Շիրակ!AA23+Կոտայք!AA23+Լոռի!AA23+Արագածոտն!AA23+Գեղարքունիքի!AA23+Արմավիր!AA23+'Արարատի և Վայոց ձոր'!AA23+Տավուշ!AA22+Սյունիք!AA23)</f>
        <v>0</v>
      </c>
      <c r="AB24" s="56">
        <f>SUM('Երևան քաղաք'!AB23+Շիրակ!AB23+Կոտայք!AB23+Լոռի!AB23+Արագածոտն!AB23+Գեղարքունիքի!AB23+Արմավիր!AB23+'Արարատի և Վայոց ձոր'!AB23+Տավուշ!AB22+Սյունիք!AB23)</f>
        <v>0</v>
      </c>
      <c r="AC24" s="56">
        <f>SUM('Երևան քաղաք'!AC23+Շիրակ!AC23+Կոտայք!AC23+Լոռի!AC23+Արագածոտն!AC23+Գեղարքունիքի!AC23+Արմավիր!AC23+'Արարատի և Վայոց ձոր'!AC23+Տավուշ!AC22+Սյունիք!AC23)</f>
        <v>0</v>
      </c>
      <c r="AD24" s="56">
        <f>SUM('Երևան քաղաք'!AD23+Շիրակ!AD23+Կոտայք!AD23+Լոռի!AD23+Արագածոտն!AD23+Գեղարքունիքի!AD23+Արմավիր!AD23+'Արարատի և Վայոց ձոր'!AD23+Տավուշ!AD22+Սյունիք!AD23)</f>
        <v>1</v>
      </c>
      <c r="AE24" s="56">
        <f>SUM('Երևան քաղաք'!AE23+Շիրակ!AE23+Կոտայք!AE23+Լոռի!AE23+Արագածոտն!AE23+Գեղարքունիքի!AE23+Արմավիր!AE23+'Արարատի և Վայոց ձոր'!AE23+Տավուշ!AE22+Սյունիք!AE23)</f>
        <v>0</v>
      </c>
      <c r="AF24" s="56">
        <f>SUM('Երևան քաղաք'!AF23+Շիրակ!AF23+Կոտայք!AF23+Լոռի!AF23+Արագածոտն!AF23+Գեղարքունիքի!AF23+Արմավիր!AF23+'Արարատի և Վայոց ձոր'!AF23+Տավուշ!AF22+Սյունիք!AF23)</f>
        <v>0</v>
      </c>
      <c r="AG24" s="56">
        <f>SUM('Երևան քաղաք'!AG23+Շիրակ!AG23+Կոտայք!AG23+Լոռի!AG23+Արագածոտն!AG23+Գեղարքունիքի!AG23+Արմավիր!AG23+'Արարատի և Վայոց ձոր'!AG23+Տավուշ!AG22+Սյունիք!AG23)</f>
        <v>0</v>
      </c>
      <c r="AH24" s="56">
        <f>SUM('Երևան քաղաք'!AH23+Շիրակ!AH23+Կոտայք!AH23+Լոռի!AH23+Արագածոտն!AH23+Գեղարքունիքի!AH23+Արմավիր!AH23+'Արարատի և Վայոց ձոր'!AH23+Տավուշ!AH22+Սյունիք!AH23)</f>
        <v>0</v>
      </c>
      <c r="AI24" s="56">
        <f>SUM('Երևան քաղաք'!AI23+Շիրակ!AI23+Կոտայք!AI23+Լոռի!AI23+Արագածոտն!AI23+Գեղարքունիքի!AI23+Արմավիր!AI23+'Արարատի և Վայոց ձոր'!AI23+Տավուշ!AI22+Սյունիք!AI23)</f>
        <v>0</v>
      </c>
      <c r="AJ24" s="56">
        <f>SUM('Երևան քաղաք'!AJ23+Շիրակ!AJ23+Կոտայք!AJ23+Լոռի!AJ23+Արագածոտն!AJ23+Գեղարքունիքի!AJ23+Արմավիր!AJ23+'Արարատի և Վայոց ձոր'!AJ23+Տավուշ!AJ22+Սյունիք!AJ23)</f>
        <v>0</v>
      </c>
      <c r="AK24" s="56">
        <f>SUM('Երևան քաղաք'!AK23+Շիրակ!AK23+Կոտայք!AK23+Լոռի!AK23+Արագածոտն!AK23+Գեղարքունիքի!AK23+Արմավիր!AK23+'Արարատի և Վայոց ձոր'!AK23+Տավուշ!AK22+Սյունիք!AK23)</f>
        <v>0</v>
      </c>
      <c r="AL24" s="56">
        <f>SUM('Երևան քաղաք'!AL23+Շիրակ!AL23+Կոտայք!AL23+Լոռի!AL23+Արագածոտն!AL23+Գեղարքունիքի!AL23+Արմավիր!AL23+'Արարատի և Վայոց ձոր'!AL23+Տավուշ!AL22+Սյունիք!AL23)</f>
        <v>0</v>
      </c>
      <c r="AM24" s="56">
        <f>SUM('Երևան քաղաք'!AM23+Շիրակ!AM23+Կոտայք!AM23+Լոռի!AM23+Արագածոտն!AM23+Գեղարքունիքի!AM23+Արմավիր!AM23+'Արարատի և Վայոց ձոր'!AM23+Տավուշ!AM22+Սյունիք!AM23)</f>
        <v>0</v>
      </c>
      <c r="AN24" s="56">
        <f>SUM('Երևան քաղաք'!AN23+Շիրակ!AN23+Կոտայք!AN23+Լոռի!AN23+Արագածոտն!AN23+Գեղարքունիքի!AN23+Արմավիր!AN23+'Արարատի և Վայոց ձոր'!AN23+Տավուշ!AN22+Սյունիք!AN23)</f>
        <v>0</v>
      </c>
      <c r="AO24" s="56">
        <f>SUM('Երևան քաղաք'!AO23+Շիրակ!AO23+Կոտայք!AO23+Լոռի!AO23+Արագածոտն!AO23+Գեղարքունիքի!AO23+Արմավիր!AO23+'Արարատի և Վայոց ձոր'!AO23+Տավուշ!AO22+Սյունիք!AO23)</f>
        <v>2</v>
      </c>
      <c r="AP24" s="56">
        <f>SUM('Երևան քաղաք'!AP23+Շիրակ!AP23+Կոտայք!AP23+Լոռի!AP23+Արագածոտն!AP23+Գեղարքունիքի!AP23+Արմավիր!AP23+'Արարատի և Վայոց ձոր'!AP23+Տավուշ!AP22+Սյունիք!AP23)</f>
        <v>4</v>
      </c>
      <c r="AQ24" s="56">
        <f>SUM('Երևան քաղաք'!AQ23+Շիրակ!AQ23+Կոտայք!AQ23+Լոռի!AQ23+Արագածոտն!AQ23+Գեղարքունիքի!AQ23+Արմավիր!AQ23+'Արարատի և Վայոց ձոր'!AQ23+Տավուշ!AQ22+Սյունիք!AQ23)</f>
        <v>0</v>
      </c>
      <c r="AR24" s="56">
        <f>SUM('Երևան քաղաք'!AR23+Շիրակ!AR23+Կոտայք!AR23+Լոռի!AR23+Արագածոտն!AR23+Գեղարքունիքի!AR23+Արմավիր!AR23+'Արարատի և Վայոց ձոր'!AR23+Տավուշ!AR22+Սյունիք!AR23)</f>
        <v>0</v>
      </c>
      <c r="AS24" s="56">
        <f>SUM('Երևան քաղաք'!AS23+Շիրակ!AS23+Կոտայք!AS23+Լոռի!AS23+Արագածոտն!AS23+Գեղարքունիքի!AS23+Արմավիր!AS23+'Արարատի և Վայոց ձոր'!AS23+Տավուշ!AS22+Սյունիք!AS23)</f>
        <v>0</v>
      </c>
      <c r="AT24" s="56">
        <f>SUM('Երևան քաղաք'!AT23+Շիրակ!AT23+Կոտայք!AT23+Լոռի!AT23+Արագածոտն!AT23+Գեղարքունիքի!AT23+Արմավիր!AT23+'Արարատի և Վայոց ձոր'!AT23+Տավուշ!AT22+Սյունիք!AT23)</f>
        <v>0</v>
      </c>
      <c r="AU24" s="56">
        <f>SUM('Երևան քաղաք'!AU23+Շիրակ!AU23+Կոտայք!AU23+Լոռի!AU23+Արագածոտն!AU23+Գեղարքունիքի!AU23+Արմավիր!AU23+'Արարատի և Վայոց ձոր'!AU23+Տավուշ!AU22+Սյունիք!AU23)</f>
        <v>0</v>
      </c>
      <c r="AV24" s="56">
        <f>SUM('Երևան քաղաք'!AV23+Շիրակ!AV23+Կոտայք!AV23+Լոռի!AV23+Արագածոտն!AV23+Գեղարքունիքի!AV23+Արմավիր!AV23+'Արարատի և Վայոց ձոր'!AV23+Տավուշ!AV22+Սյունիք!AV23)</f>
        <v>0</v>
      </c>
      <c r="AW24" s="56">
        <f>SUM('Երևան քաղաք'!AW23+Շիրակ!AW23+Կոտայք!AW23+Լոռի!AW23+Արագածոտն!AW23+Գեղարքունիքի!AW23+Արմավիր!AW23+'Արարատի և Վայոց ձոր'!AW23+Տավուշ!AW22+Սյունիք!AW23)</f>
        <v>6</v>
      </c>
      <c r="AX24" s="56">
        <f>SUM('Երևան քաղաք'!AX23+Շիրակ!AX23+Կոտայք!AX23+Լոռի!AX23+Արագածոտն!AX23+Գեղարքունիքի!AX23+Արմավիր!AX23+'Արարատի և Վայոց ձոր'!AX23+Տավուշ!AX22+Սյունիք!AX23)</f>
        <v>0</v>
      </c>
      <c r="AY24" s="56">
        <f>SUM('Երևան քաղաք'!AY23+Շիրակ!AY23+Կոտայք!AY23+Լոռի!AY23+Արագածոտն!AY23+Գեղարքունիքի!AY23+Արմավիր!AY23+'Արարատի և Վայոց ձոր'!AY23+Տավուշ!AY22+Սյունիք!AY23)</f>
        <v>6</v>
      </c>
      <c r="AZ24" s="56">
        <f>SUM('Երևան քաղաք'!AZ23+Շիրակ!AZ23+Կոտայք!AZ23+Լոռի!AZ23+Արագածոտն!AZ23+Գեղարքունիքի!AZ23+Արմավիր!AZ23+'Արարատի և Վայոց ձոր'!AZ23+Տավուշ!AZ22+Սյունիք!AZ23)</f>
        <v>0</v>
      </c>
      <c r="BA24" s="56">
        <f>SUM('Երևան քաղաք'!BA23+Շիրակ!BA23+Կոտայք!BA23+Լոռի!BA23+Արագածոտն!BA23+Գեղարքունիքի!BA23+Արմավիր!BA23+'Արարատի և Վայոց ձոր'!BA23+Տավուշ!BA22+Սյունիք!BA23)</f>
        <v>0</v>
      </c>
      <c r="BB24" s="56">
        <f>SUM('Երևան քաղաք'!BB23+Շիրակ!BB23+Կոտայք!BB23+Լոռի!BB23+Արագածոտն!BB23+Գեղարքունիքի!BB23+Արմավիր!BB23+'Արարատի և Վայոց ձոր'!BB23+Տավուշ!BB22+Սյունիք!BB23)</f>
        <v>0</v>
      </c>
      <c r="BC24" s="56">
        <f>SUM('Երևան քաղաք'!BC23+Շիրակ!BC23+Կոտայք!BC23+Լոռի!BC23+Արագածոտն!BC23+Գեղարքունիքի!BC23+Արմավիր!BC23+'Արարատի և Վայոց ձոր'!BC23+Տավուշ!BC22+Սյունիք!BC23)</f>
        <v>0</v>
      </c>
      <c r="BD24" s="56">
        <f>SUM('Երևան քաղաք'!BD23+Շիրակ!BD23+Կոտայք!BD23+Լոռի!BD23+Արագածոտն!BD23+Գեղարքունիքի!BD23+Արմավիր!BD23+'Արարատի և Վայոց ձոր'!BD23+Տավուշ!BD22+Սյունիք!BD23)</f>
        <v>0</v>
      </c>
      <c r="BE24" s="56">
        <f>SUM('Երևան քաղաք'!BE23+Շիրակ!BE23+Կոտայք!BE23+Լոռի!BE23+Արագածոտն!BE23+Գեղարքունիքի!BE23+Արմավիր!BE23+'Արարատի և Վայոց ձոր'!BE23+Տավուշ!BE22+Սյունիք!BE23)</f>
        <v>0</v>
      </c>
      <c r="BF24" s="56">
        <f>SUM('Երևան քաղաք'!BF23+Շիրակ!BF23+Կոտայք!BF23+Լոռի!BF23+Արագածոտն!BF23+Գեղարքունիքի!BF23+Արմավիր!BF23+'Արարատի և Վայոց ձոր'!BF23+Տավուշ!BF22+Սյունիք!BF23)</f>
        <v>0</v>
      </c>
      <c r="BG24" s="56">
        <f>SUM('Երևան քաղաք'!BG23+Շիրակ!BG23+Կոտայք!BG23+Լոռի!BG23+Արագածոտն!BG23+Գեղարքունիքի!BG23+Արմավիր!BG23+'Արարատի և Վայոց ձոր'!BG23+Տավուշ!BG22+Սյունիք!BG23)</f>
        <v>0</v>
      </c>
      <c r="BH24" s="56">
        <f>SUM('Երևան քաղաք'!BH23+Շիրակ!BH23+Կոտայք!BH23+Լոռի!BH23+Արագածոտն!BH23+Գեղարքունիքի!BH23+Արմավիր!BH23+'Արարատի և Վայոց ձոր'!BH23+Տավուշ!BH22+Սյունիք!BH23)</f>
        <v>0</v>
      </c>
      <c r="BI24" s="56">
        <f>SUM('Երևան քաղաք'!BI23+Շիրակ!BI23+Կոտայք!BI23+Լոռի!BI23+Արագածոտն!BI23+Գեղարքունիքի!BI23+Արմավիր!BI23+'Արարատի և Վայոց ձոր'!BI23+Տավուշ!BI22+Սյունիք!BI23)</f>
        <v>0</v>
      </c>
      <c r="BJ24" s="56">
        <f>SUM('Երևան քաղաք'!BJ23+Շիրակ!BJ23+Կոտայք!BJ23+Լոռի!BJ23+Արագածոտն!BJ23+Գեղարքունիքի!BJ23+Արմավիր!BJ23+'Արարատի և Վայոց ձոր'!BJ23+Տավուշ!BJ22+Սյունիք!BJ23)</f>
        <v>0</v>
      </c>
      <c r="BK24" s="56">
        <f>SUM('Երևան քաղաք'!BK23+Շիրակ!BK23+Կոտայք!BK23+Լոռի!BK23+Արագածոտն!BK23+Գեղարքունիքի!BK23+Արմավիր!BK23+'Արարատի և Վայոց ձոր'!BK23+Տավուշ!BK22+Սյունիք!BK23)</f>
        <v>0</v>
      </c>
      <c r="BL24" s="56">
        <f>SUM('Երևան քաղաք'!BL23+Շիրակ!BL23+Կոտայք!BL23+Լոռի!BL23+Արագածոտն!BL23+Գեղարքունիքի!BL23+Արմավիր!BL23+'Արարատի և Վայոց ձոր'!BL23+Տավուշ!BL22+Սյունիք!BL23)</f>
        <v>0</v>
      </c>
      <c r="BM24" s="56">
        <f>SUM('Երևան քաղաք'!BM23+Շիրակ!BM23+Կոտայք!BM23+Լոռի!BM23+Արագածոտն!BM23+Գեղարքունիքի!BM23+Արմավիր!BM23+'Արարատի և Վայոց ձոր'!BM23+Տավուշ!BM22+Սյունիք!BM23)</f>
        <v>0</v>
      </c>
      <c r="BN24" s="56">
        <f>SUM('Երևան քաղաք'!BN23+Շիրակ!BN23+Կոտայք!BN23+Լոռի!BN23+Արագածոտն!BN23+Գեղարքունիքի!BN23+Արմավիր!BN23+'Արարատի և Վայոց ձոր'!BN23+Տավուշ!BN22+Սյունիք!BN23)</f>
        <v>0</v>
      </c>
      <c r="BO24" s="56">
        <f>SUM('Երևան քաղաք'!BO23+Շիրակ!BO23+Կոտայք!BO23+Լոռի!BO23+Արագածոտն!BO23+Գեղարքունիքի!BO23+Արմավիր!BO23+'Արարատի և Վայոց ձոր'!BO23+Տավուշ!BO22+Սյունիք!BO23)</f>
        <v>0</v>
      </c>
      <c r="BP24" s="56">
        <f>SUM('Երևան քաղաք'!BP23+Շիրակ!BP23+Կոտայք!BP23+Լոռի!BP23+Արագածոտն!BP23+Գեղարքունիքի!BP23+Արմավիր!BP23+'Արարատի և Վայոց ձոր'!BP23+Տավուշ!BP22+Սյունիք!BP23)</f>
        <v>0</v>
      </c>
      <c r="BQ24" s="56">
        <f>SUM('Երևան քաղաք'!BQ23+Շիրակ!BQ23+Կոտայք!BQ23+Լոռի!BQ23+Արագածոտն!BQ23+Գեղարքունիքի!BQ23+Արմավիր!BQ23+'Արարատի և Վայոց ձոր'!BQ23+Տավուշ!BQ22+Սյունիք!BQ23)</f>
        <v>0</v>
      </c>
      <c r="BR24" s="56">
        <f>SUM('Երևան քաղաք'!BR23+Շիրակ!BR23+Կոտայք!BR23+Լոռի!BR23+Արագածոտն!BR23+Գեղարքունիքի!BR23+Արմավիր!BR23+'Արարատի և Վայոց ձոր'!BR23+Տավուշ!BR22+Սյունիք!BR23)</f>
        <v>0</v>
      </c>
      <c r="BS24" s="56">
        <f>SUM('Երևան քաղաք'!BS23+Շիրակ!BS23+Կոտայք!BS23+Լոռի!BS23+Արագածոտն!BS23+Գեղարքունիքի!BS23+Արմավիր!BS23+'Արարատի և Վայոց ձոր'!BS23+Տավուշ!BS22+Սյունիք!BS23)</f>
        <v>0</v>
      </c>
      <c r="BT24" s="56">
        <f>SUM('Երևան քաղաք'!BT23+Շիրակ!BT23+Կոտայք!BT23+Լոռի!BT23+Արագածոտն!BT23+Գեղարքունիքի!BT23+Արմավիր!BT23+'Արարատի և Վայոց ձոր'!BT23+Տավուշ!BT22+Սյունիք!BT23)</f>
        <v>0</v>
      </c>
      <c r="BU24" s="56">
        <f>SUM('Երևան քաղաք'!BU23+Շիրակ!BU23+Կոտայք!BU23+Լոռի!BU23+Արագածոտն!BU23+Գեղարքունիքի!BU23+Արմավիր!BU23+'Արարատի և Վայոց ձոր'!BU23+Տավուշ!BU22+Սյունիք!BU23)</f>
        <v>8</v>
      </c>
      <c r="BV24" s="56">
        <f>SUM('Երևան քաղաք'!BV23+Շիրակ!BV23+Կոտայք!BV23+Լոռի!BV23+Արագածոտն!BV23+Գեղարքունիքի!BV23+Արմավիր!BV23+'Արարատի և Վայոց ձոր'!BV23+Տավուշ!BV22+Սյունիք!BV23)</f>
        <v>0</v>
      </c>
      <c r="BW24" s="56">
        <f>SUM('Երևան քաղաք'!BW23+Շիրակ!BW23+Կոտայք!BW23+Լոռի!BW23+Արագածոտն!BW23+Գեղարքունիքի!BW23+Արմավիր!BW23+'Արարատի և Վայոց ձոր'!BW23+Տավուշ!BW22+Սյունիք!BW23)</f>
        <v>0</v>
      </c>
      <c r="BX24" s="56">
        <f>SUM('Երևան քաղաք'!BX23+Շիրակ!BX23+Կոտայք!BX23+Լոռի!BX23+Արագածոտն!BX23+Գեղարքունիքի!BX23+Արմավիր!BX23+'Արարատի և Վայոց ձոր'!BX23+Տավուշ!BX22+Սյունիք!BX23)</f>
        <v>0</v>
      </c>
      <c r="BY24" s="56">
        <f>SUM('Երևան քաղաք'!BY23+Շիրակ!BY23+Կոտայք!BY23+Լոռի!BY23+Արագածոտն!BY23+Գեղարքունիքի!BY23+Արմավիր!BY23+'Արարատի և Վայոց ձոր'!BY23+Տավուշ!BY22+Սյունիք!BY23)</f>
        <v>5</v>
      </c>
      <c r="BZ24" s="56">
        <f>SUM('Երևան քաղաք'!BZ23+Շիրակ!BZ23+Կոտայք!BZ23+Լոռի!BZ23+Արագածոտն!BZ23+Գեղարքունիքի!BZ23+Արմավիր!BZ23+'Արարատի և Վայոց ձոր'!BZ23+Տավուշ!BZ22+Սյունիք!BZ23)</f>
        <v>1</v>
      </c>
      <c r="CA24" s="56"/>
      <c r="CB24" s="133">
        <f t="shared" si="0"/>
        <v>2</v>
      </c>
      <c r="CC24" s="134">
        <f t="shared" si="1"/>
        <v>2</v>
      </c>
      <c r="CD24" s="134">
        <f t="shared" si="2"/>
        <v>6</v>
      </c>
      <c r="CE24" s="134">
        <f t="shared" si="3"/>
        <v>6</v>
      </c>
      <c r="CF24" s="134">
        <f t="shared" si="17"/>
        <v>1</v>
      </c>
      <c r="CG24" s="134">
        <f t="shared" si="18"/>
        <v>1</v>
      </c>
      <c r="CH24" s="134">
        <f t="shared" si="4"/>
        <v>6</v>
      </c>
      <c r="CI24" s="134">
        <f t="shared" si="19"/>
        <v>6</v>
      </c>
      <c r="CJ24" s="134">
        <f t="shared" si="5"/>
        <v>6</v>
      </c>
      <c r="CK24" s="134">
        <f t="shared" si="6"/>
        <v>6</v>
      </c>
      <c r="CL24" s="134">
        <f t="shared" si="7"/>
        <v>6</v>
      </c>
      <c r="CM24" s="134">
        <f t="shared" si="8"/>
        <v>6</v>
      </c>
      <c r="CN24" s="135">
        <f t="shared" si="9"/>
        <v>6</v>
      </c>
      <c r="CO24" s="135">
        <f t="shared" si="10"/>
        <v>6</v>
      </c>
      <c r="CP24" s="135">
        <f t="shared" si="11"/>
        <v>0</v>
      </c>
      <c r="CQ24" s="135">
        <f t="shared" si="12"/>
        <v>0</v>
      </c>
      <c r="CR24" s="135">
        <f t="shared" si="13"/>
        <v>0</v>
      </c>
      <c r="CS24" s="135">
        <f t="shared" si="14"/>
        <v>0</v>
      </c>
      <c r="CT24" s="135">
        <f t="shared" si="15"/>
        <v>0</v>
      </c>
      <c r="CU24" s="135">
        <f t="shared" si="16"/>
        <v>0</v>
      </c>
    </row>
    <row r="25" spans="1:99" ht="20.100000000000001" customHeight="1" x14ac:dyDescent="0.3">
      <c r="A25" s="41" t="s">
        <v>16</v>
      </c>
      <c r="B25" s="39" t="s">
        <v>419</v>
      </c>
      <c r="C25" s="39">
        <v>120</v>
      </c>
      <c r="D25" s="56">
        <f>SUM('Երևան քաղաք'!D24+Շիրակ!D24+Կոտայք!D24+Լոռի!D24+Արագածոտն!D24+Գեղարքունիքի!D24+Արմավիր!D24+'Արարատի և Վայոց ձոր'!D24+Տավուշ!D23+Սյունիք!D24)</f>
        <v>0</v>
      </c>
      <c r="E25" s="56">
        <f>SUM('Երևան քաղաք'!E24+Շիրակ!E24+Կոտայք!E24+Լոռի!E24+Արագածոտն!E24+Գեղարքունիքի!E24+Արմավիր!E24+'Արարատի և Վայոց ձոր'!E24+Տավուշ!E23+Սյունիք!E24)</f>
        <v>1</v>
      </c>
      <c r="F25" s="56">
        <f>SUM('Երևան քաղաք'!F24+Շիրակ!F24+Կոտայք!F24+Լոռի!F24+Արագածոտն!F24+Գեղարքունիքի!F24+Արմավիր!F24+'Արարատի և Վայոց ձոր'!F24+Տավուշ!F23+Սյունիք!F24)</f>
        <v>1</v>
      </c>
      <c r="G25" s="56">
        <f>SUM('Երևան քաղաք'!G24+Շիրակ!G24+Կոտայք!G24+Լոռի!G24+Արագածոտն!G24+Գեղարքունիքի!G24+Արմավիր!G24+'Արարատի և Վայոց ձոր'!G24+Տավուշ!G23+Սյունիք!G24)</f>
        <v>1</v>
      </c>
      <c r="H25" s="56">
        <f>SUM('Երևան քաղաք'!H24+Շիրակ!H24+Կոտայք!H24+Լոռի!H24+Արագածոտն!H24+Գեղարքունիքի!H24+Արմավիր!H24+'Արարատի և Վայոց ձոր'!H24+Տավուշ!H23+Սյունիք!H24)</f>
        <v>0</v>
      </c>
      <c r="I25" s="56">
        <f>SUM('Երևան քաղաք'!I24+Շիրակ!I24+Կոտայք!I24+Լոռի!I24+Արագածոտն!I24+Գեղարքունիքի!I24+Արմավիր!I24+'Արարատի և Վայոց ձոր'!I24+Տավուշ!I23+Սյունիք!I24)</f>
        <v>1</v>
      </c>
      <c r="J25" s="56">
        <f>SUM('Երևան քաղաք'!J24+Շիրակ!J24+Կոտայք!J24+Լոռի!J24+Արագածոտն!J24+Գեղարքունիքի!J24+Արմավիր!J24+'Արարատի և Վայոց ձոր'!J24+Տավուշ!J23+Սյունիք!J24)</f>
        <v>0</v>
      </c>
      <c r="K25" s="56">
        <f>SUM('Երևան քաղաք'!K24+Շիրակ!K24+Կոտայք!K24+Լոռի!K24+Արագածոտն!K24+Գեղարքունիքի!K24+Արմավիր!K24+'Արարատի և Վայոց ձոր'!K24+Տավուշ!K23+Սյունիք!K24)</f>
        <v>0</v>
      </c>
      <c r="L25" s="56">
        <f>SUM('Երևան քաղաք'!L24+Շիրակ!L24+Կոտայք!L24+Լոռի!L24+Արագածոտն!L24+Գեղարքունիքի!L24+Արմավիր!L24+'Արարատի և Վայոց ձոր'!L24+Տավուշ!L23+Սյունիք!L24)</f>
        <v>1</v>
      </c>
      <c r="M25" s="56">
        <f>SUM('Երևան քաղաք'!M24+Շիրակ!M24+Կոտայք!M24+Լոռի!M24+Արագածոտն!M24+Գեղարքունիքի!M24+Արմավիր!M24+'Արարատի և Վայոց ձոր'!M24+Տավուշ!M23+Սյունիք!M24)</f>
        <v>0</v>
      </c>
      <c r="N25" s="56">
        <f>SUM('Երևան քաղաք'!N24+Շիրակ!N24+Կոտայք!N24+Լոռի!N24+Արագածոտն!N24+Գեղարքունիքի!N24+Արմավիր!N24+'Արարատի և Վայոց ձոր'!N24+Տավուշ!N23+Սյունիք!N24)</f>
        <v>0</v>
      </c>
      <c r="O25" s="56">
        <f>SUM('Երևան քաղաք'!O24+Շիրակ!O24+Կոտայք!O24+Լոռի!O24+Արագածոտն!O24+Գեղարքունիքի!O24+Արմավիր!O24+'Արարատի և Վայոց ձոր'!O24+Տավուշ!O23+Սյունիք!O24)</f>
        <v>0</v>
      </c>
      <c r="P25" s="56">
        <f>SUM('Երևան քաղաք'!P24+Շիրակ!P24+Կոտայք!P24+Լոռի!P24+Արագածոտն!P24+Գեղարքունիքի!P24+Արմավիր!P24+'Արարատի և Վայոց ձոր'!P24+Տավուշ!P23+Սյունիք!P24)</f>
        <v>0</v>
      </c>
      <c r="Q25" s="56">
        <f>SUM('Երևան քաղաք'!Q24+Շիրակ!Q24+Կոտայք!Q24+Լոռի!Q24+Արագածոտն!Q24+Գեղարքունիքի!Q24+Արմավիր!Q24+'Արարատի և Վայոց ձոր'!Q24+Տավուշ!Q23+Սյունիք!Q24)</f>
        <v>0</v>
      </c>
      <c r="R25" s="56">
        <f>SUM('Երևան քաղաք'!R24+Շիրակ!R24+Կոտայք!R24+Լոռի!R24+Արագածոտն!R24+Գեղարքունիքի!R24+Արմավիր!R24+'Արարատի և Վայոց ձոր'!R24+Տավուշ!R23+Սյունիք!R24)</f>
        <v>0</v>
      </c>
      <c r="S25" s="56">
        <f>SUM('Երևան քաղաք'!S24+Շիրակ!S24+Կոտայք!S24+Լոռի!S24+Արագածոտն!S24+Գեղարքունիքի!S24+Արմավիր!S24+'Արարատի և Վայոց ձոր'!S24+Տավուշ!S23+Սյունիք!S24)</f>
        <v>0</v>
      </c>
      <c r="T25" s="56">
        <f>SUM('Երևան քաղաք'!T24+Շիրակ!T24+Կոտայք!T24+Լոռի!T24+Արագածոտն!T24+Գեղարքունիքի!T24+Արմավիր!T24+'Արարատի և Վայոց ձոր'!T24+Տավուշ!T23+Սյունիք!T24)</f>
        <v>0</v>
      </c>
      <c r="U25" s="56">
        <f>SUM('Երևան քաղաք'!U24+Շիրակ!U24+Կոտայք!U24+Լոռի!U24+Արագածոտն!U24+Գեղարքունիքի!U24+Արմավիր!U24+'Արարատի և Վայոց ձոր'!U24+Տավուշ!U23+Սյունիք!U24)</f>
        <v>0</v>
      </c>
      <c r="V25" s="56">
        <f>SUM('Երևան քաղաք'!V24+Շիրակ!V24+Կոտայք!V24+Լոռի!V24+Արագածոտն!V24+Գեղարքունիքի!V24+Արմավիր!V24+'Արարատի և Վայոց ձոր'!V24+Տավուշ!V23+Սյունիք!V24)</f>
        <v>0</v>
      </c>
      <c r="W25" s="56">
        <f>SUM('Երևան քաղաք'!W24+Շիրակ!W24+Կոտայք!W24+Լոռի!W24+Արագածոտն!W24+Գեղարքունիքի!W24+Արմավիր!W24+'Արարատի և Վայոց ձոր'!W24+Տավուշ!W23+Սյունիք!W24)</f>
        <v>0</v>
      </c>
      <c r="X25" s="56">
        <f>SUM('Երևան քաղաք'!X24+Շիրակ!X24+Կոտայք!X24+Լոռի!X24+Արագածոտն!X24+Գեղարքունիքի!X24+Արմավիր!X24+'Արարատի և Վայոց ձոր'!X24+Տավուշ!X23+Սյունիք!X24)</f>
        <v>0</v>
      </c>
      <c r="Y25" s="56">
        <f>SUM('Երևան քաղաք'!Y24+Շիրակ!Y24+Կոտայք!Y24+Լոռի!Y24+Արագածոտն!Y24+Գեղարքունիքի!Y24+Արմավիր!Y24+'Արարատի և Վայոց ձոր'!Y24+Տավուշ!Y23+Սյունիք!Y24)</f>
        <v>1</v>
      </c>
      <c r="Z25" s="56">
        <f>SUM('Երևան քաղաք'!Z24+Շիրակ!Z24+Կոտայք!Z24+Լոռի!Z24+Արագածոտն!Z24+Գեղարքունիքի!Z24+Արմավիր!Z24+'Արարատի և Վայոց ձոր'!Z24+Տավուշ!Z23+Սյունիք!Z24)</f>
        <v>0</v>
      </c>
      <c r="AA25" s="56">
        <f>SUM('Երևան քաղաք'!AA24+Շիրակ!AA24+Կոտայք!AA24+Լոռի!AA24+Արագածոտն!AA24+Գեղարքունիքի!AA24+Արմավիր!AA24+'Արարատի և Վայոց ձոր'!AA24+Տավուշ!AA23+Սյունիք!AA24)</f>
        <v>0</v>
      </c>
      <c r="AB25" s="56">
        <f>SUM('Երևան քաղաք'!AB24+Շիրակ!AB24+Կոտայք!AB24+Լոռի!AB24+Արագածոտն!AB24+Գեղարքունիքի!AB24+Արմավիր!AB24+'Արարատի և Վայոց ձոր'!AB24+Տավուշ!AB23+Սյունիք!AB24)</f>
        <v>0</v>
      </c>
      <c r="AC25" s="56">
        <f>SUM('Երևան քաղաք'!AC24+Շիրակ!AC24+Կոտայք!AC24+Լոռի!AC24+Արագածոտն!AC24+Գեղարքունիքի!AC24+Արմավիր!AC24+'Արարատի և Վայոց ձոր'!AC24+Տավուշ!AC23+Սյունիք!AC24)</f>
        <v>0</v>
      </c>
      <c r="AD25" s="56">
        <f>SUM('Երևան քաղաք'!AD24+Շիրակ!AD24+Կոտայք!AD24+Լոռի!AD24+Արագածոտն!AD24+Գեղարքունիքի!AD24+Արմավիր!AD24+'Արարատի և Վայոց ձոր'!AD24+Տավուշ!AD23+Սյունիք!AD24)</f>
        <v>0</v>
      </c>
      <c r="AE25" s="56">
        <f>SUM('Երևան քաղաք'!AE24+Շիրակ!AE24+Կոտայք!AE24+Լոռի!AE24+Արագածոտն!AE24+Գեղարքունիքի!AE24+Արմավիր!AE24+'Արարատի և Վայոց ձոր'!AE24+Տավուշ!AE23+Սյունիք!AE24)</f>
        <v>0</v>
      </c>
      <c r="AF25" s="56">
        <f>SUM('Երևան քաղաք'!AF24+Շիրակ!AF24+Կոտայք!AF24+Լոռի!AF24+Արագածոտն!AF24+Գեղարքունիքի!AF24+Արմավիր!AF24+'Արարատի և Վայոց ձոր'!AF24+Տավուշ!AF23+Սյունիք!AF24)</f>
        <v>0</v>
      </c>
      <c r="AG25" s="56">
        <f>SUM('Երևան քաղաք'!AG24+Շիրակ!AG24+Կոտայք!AG24+Լոռի!AG24+Արագածոտն!AG24+Գեղարքունիքի!AG24+Արմավիր!AG24+'Արարատի և Վայոց ձոր'!AG24+Տավուշ!AG23+Սյունիք!AG24)</f>
        <v>0</v>
      </c>
      <c r="AH25" s="56">
        <f>SUM('Երևան քաղաք'!AH24+Շիրակ!AH24+Կոտայք!AH24+Լոռի!AH24+Արագածոտն!AH24+Գեղարքունիքի!AH24+Արմավիր!AH24+'Արարատի և Վայոց ձոր'!AH24+Տավուշ!AH23+Սյունիք!AH24)</f>
        <v>0</v>
      </c>
      <c r="AI25" s="56">
        <f>SUM('Երևան քաղաք'!AI24+Շիրակ!AI24+Կոտայք!AI24+Լոռի!AI24+Արագածոտն!AI24+Գեղարքունիքի!AI24+Արմավիր!AI24+'Արարատի և Վայոց ձոր'!AI24+Տավուշ!AI23+Սյունիք!AI24)</f>
        <v>0</v>
      </c>
      <c r="AJ25" s="56">
        <f>SUM('Երևան քաղաք'!AJ24+Շիրակ!AJ24+Կոտայք!AJ24+Լոռի!AJ24+Արագածոտն!AJ24+Գեղարքունիքի!AJ24+Արմավիր!AJ24+'Արարատի և Վայոց ձոր'!AJ24+Տավուշ!AJ23+Սյունիք!AJ24)</f>
        <v>0</v>
      </c>
      <c r="AK25" s="56">
        <f>SUM('Երևան քաղաք'!AK24+Շիրակ!AK24+Կոտայք!AK24+Լոռի!AK24+Արագածոտն!AK24+Գեղարքունիքի!AK24+Արմավիր!AK24+'Արարատի և Վայոց ձոր'!AK24+Տավուշ!AK23+Սյունիք!AK24)</f>
        <v>0</v>
      </c>
      <c r="AL25" s="56">
        <f>SUM('Երևան քաղաք'!AL24+Շիրակ!AL24+Կոտայք!AL24+Լոռի!AL24+Արագածոտն!AL24+Գեղարքունիքի!AL24+Արմավիր!AL24+'Արարատի և Վայոց ձոր'!AL24+Տավուշ!AL23+Սյունիք!AL24)</f>
        <v>0</v>
      </c>
      <c r="AM25" s="56">
        <f>SUM('Երևան քաղաք'!AM24+Շիրակ!AM24+Կոտայք!AM24+Լոռի!AM24+Արագածոտն!AM24+Գեղարքունիքի!AM24+Արմավիր!AM24+'Արարատի և Վայոց ձոր'!AM24+Տավուշ!AM23+Սյունիք!AM24)</f>
        <v>0</v>
      </c>
      <c r="AN25" s="56">
        <f>SUM('Երևան քաղաք'!AN24+Շիրակ!AN24+Կոտայք!AN24+Լոռի!AN24+Արագածոտն!AN24+Գեղարքունիքի!AN24+Արմավիր!AN24+'Արարատի և Վայոց ձոր'!AN24+Տավուշ!AN23+Սյունիք!AN24)</f>
        <v>0</v>
      </c>
      <c r="AO25" s="56">
        <f>SUM('Երևան քաղաք'!AO24+Շիրակ!AO24+Կոտայք!AO24+Լոռի!AO24+Արագածոտն!AO24+Գեղարքունիքի!AO24+Արմավիր!AO24+'Արարատի և Վայոց ձոր'!AO24+Տավուշ!AO23+Սյունիք!AO24)</f>
        <v>0</v>
      </c>
      <c r="AP25" s="56">
        <f>SUM('Երևան քաղաք'!AP24+Շիրակ!AP24+Կոտայք!AP24+Լոռի!AP24+Արագածոտն!AP24+Գեղարքունիքի!AP24+Արմավիր!AP24+'Արարատի և Վայոց ձոր'!AP24+Տավուշ!AP23+Սյունիք!AP24)</f>
        <v>1</v>
      </c>
      <c r="AQ25" s="56">
        <f>SUM('Երևան քաղաք'!AQ24+Շիրակ!AQ24+Կոտայք!AQ24+Լոռի!AQ24+Արագածոտն!AQ24+Գեղարքունիքի!AQ24+Արմավիր!AQ24+'Արարատի և Վայոց ձոր'!AQ24+Տավուշ!AQ23+Սյունիք!AQ24)</f>
        <v>0</v>
      </c>
      <c r="AR25" s="56">
        <f>SUM('Երևան քաղաք'!AR24+Շիրակ!AR24+Կոտայք!AR24+Լոռի!AR24+Արագածոտն!AR24+Գեղարքունիքի!AR24+Արմավիր!AR24+'Արարատի և Վայոց ձոր'!AR24+Տավուշ!AR23+Սյունիք!AR24)</f>
        <v>0</v>
      </c>
      <c r="AS25" s="56">
        <f>SUM('Երևան քաղաք'!AS24+Շիրակ!AS24+Կոտայք!AS24+Լոռի!AS24+Արագածոտն!AS24+Գեղարքունիքի!AS24+Արմավիր!AS24+'Արարատի և Վայոց ձոր'!AS24+Տավուշ!AS23+Սյունիք!AS24)</f>
        <v>0</v>
      </c>
      <c r="AT25" s="56">
        <f>SUM('Երևան քաղաք'!AT24+Շիրակ!AT24+Կոտայք!AT24+Լոռի!AT24+Արագածոտն!AT24+Գեղարքունիքի!AT24+Արմավիր!AT24+'Արարատի և Վայոց ձոր'!AT24+Տավուշ!AT23+Սյունիք!AT24)</f>
        <v>0</v>
      </c>
      <c r="AU25" s="56">
        <f>SUM('Երևան քաղաք'!AU24+Շիրակ!AU24+Կոտայք!AU24+Լոռի!AU24+Արագածոտն!AU24+Գեղարքունիքի!AU24+Արմավիր!AU24+'Արարատի և Վայոց ձոր'!AU24+Տավուշ!AU23+Սյունիք!AU24)</f>
        <v>0</v>
      </c>
      <c r="AV25" s="56">
        <f>SUM('Երևան քաղաք'!AV24+Շիրակ!AV24+Կոտայք!AV24+Լոռի!AV24+Արագածոտն!AV24+Գեղարքունիքի!AV24+Արմավիր!AV24+'Արարատի և Վայոց ձոր'!AV24+Տավուշ!AV23+Սյունիք!AV24)</f>
        <v>0</v>
      </c>
      <c r="AW25" s="56">
        <f>SUM('Երևան քաղաք'!AW24+Շիրակ!AW24+Կոտայք!AW24+Լոռի!AW24+Արագածոտն!AW24+Գեղարքունիքի!AW24+Արմավիր!AW24+'Արարատի և Վայոց ձոր'!AW24+Տավուշ!AW23+Սյունիք!AW24)</f>
        <v>1</v>
      </c>
      <c r="AX25" s="56">
        <f>SUM('Երևան քաղաք'!AX24+Շիրակ!AX24+Կոտայք!AX24+Լոռի!AX24+Արագածոտն!AX24+Գեղարքունիքի!AX24+Արմավիր!AX24+'Արարատի և Վայոց ձոր'!AX24+Տավուշ!AX23+Սյունիք!AX24)</f>
        <v>0</v>
      </c>
      <c r="AY25" s="56">
        <f>SUM('Երևան քաղաք'!AY24+Շիրակ!AY24+Կոտայք!AY24+Լոռի!AY24+Արագածոտն!AY24+Գեղարքունիքի!AY24+Արմավիր!AY24+'Արարատի և Վայոց ձոր'!AY24+Տավուշ!AY23+Սյունիք!AY24)</f>
        <v>1</v>
      </c>
      <c r="AZ25" s="56">
        <f>SUM('Երևան քաղաք'!AZ24+Շիրակ!AZ24+Կոտայք!AZ24+Լոռի!AZ24+Արագածոտն!AZ24+Գեղարքունիքի!AZ24+Արմավիր!AZ24+'Արարատի և Վայոց ձոր'!AZ24+Տավուշ!AZ23+Սյունիք!AZ24)</f>
        <v>0</v>
      </c>
      <c r="BA25" s="56">
        <f>SUM('Երևան քաղաք'!BA24+Շիրակ!BA24+Կոտայք!BA24+Լոռի!BA24+Արագածոտն!BA24+Գեղարքունիքի!BA24+Արմավիր!BA24+'Արարատի և Վայոց ձոր'!BA24+Տավուշ!BA23+Սյունիք!BA24)</f>
        <v>0</v>
      </c>
      <c r="BB25" s="56">
        <f>SUM('Երևան քաղաք'!BB24+Շիրակ!BB24+Կոտայք!BB24+Լոռի!BB24+Արագածոտն!BB24+Գեղարքունիքի!BB24+Արմավիր!BB24+'Արարատի և Վայոց ձոր'!BB24+Տավուշ!BB23+Սյունիք!BB24)</f>
        <v>0</v>
      </c>
      <c r="BC25" s="56">
        <f>SUM('Երևան քաղաք'!BC24+Շիրակ!BC24+Կոտայք!BC24+Լոռի!BC24+Արագածոտն!BC24+Գեղարքունիքի!BC24+Արմավիր!BC24+'Արարատի և Վայոց ձոր'!BC24+Տավուշ!BC23+Սյունիք!BC24)</f>
        <v>0</v>
      </c>
      <c r="BD25" s="56">
        <f>SUM('Երևան քաղաք'!BD24+Շիրակ!BD24+Կոտայք!BD24+Լոռի!BD24+Արագածոտն!BD24+Գեղարքունիքի!BD24+Արմավիր!BD24+'Արարատի և Վայոց ձոր'!BD24+Տավուշ!BD23+Սյունիք!BD24)</f>
        <v>0</v>
      </c>
      <c r="BE25" s="56">
        <f>SUM('Երևան քաղաք'!BE24+Շիրակ!BE24+Կոտայք!BE24+Լոռի!BE24+Արագածոտն!BE24+Գեղարքունիքի!BE24+Արմավիր!BE24+'Արարատի և Վայոց ձոր'!BE24+Տավուշ!BE23+Սյունիք!BE24)</f>
        <v>0</v>
      </c>
      <c r="BF25" s="56">
        <f>SUM('Երևան քաղաք'!BF24+Շիրակ!BF24+Կոտայք!BF24+Լոռի!BF24+Արագածոտն!BF24+Գեղարքունիքի!BF24+Արմավիր!BF24+'Արարատի և Վայոց ձոր'!BF24+Տավուշ!BF23+Սյունիք!BF24)</f>
        <v>0</v>
      </c>
      <c r="BG25" s="56">
        <f>SUM('Երևան քաղաք'!BG24+Շիրակ!BG24+Կոտայք!BG24+Լոռի!BG24+Արագածոտն!BG24+Գեղարքունիքի!BG24+Արմավիր!BG24+'Արարատի և Վայոց ձոր'!BG24+Տավուշ!BG23+Սյունիք!BG24)</f>
        <v>0</v>
      </c>
      <c r="BH25" s="56">
        <f>SUM('Երևան քաղաք'!BH24+Շիրակ!BH24+Կոտայք!BH24+Լոռի!BH24+Արագածոտն!BH24+Գեղարքունիքի!BH24+Արմավիր!BH24+'Արարատի և Վայոց ձոր'!BH24+Տավուշ!BH23+Սյունիք!BH24)</f>
        <v>0</v>
      </c>
      <c r="BI25" s="56">
        <f>SUM('Երևան քաղաք'!BI24+Շիրակ!BI24+Կոտայք!BI24+Լոռի!BI24+Արագածոտն!BI24+Գեղարքունիքի!BI24+Արմավիր!BI24+'Արարատի և Վայոց ձոր'!BI24+Տավուշ!BI23+Սյունիք!BI24)</f>
        <v>0</v>
      </c>
      <c r="BJ25" s="56">
        <f>SUM('Երևան քաղաք'!BJ24+Շիրակ!BJ24+Կոտայք!BJ24+Լոռի!BJ24+Արագածոտն!BJ24+Գեղարքունիքի!BJ24+Արմավիր!BJ24+'Արարատի և Վայոց ձոր'!BJ24+Տավուշ!BJ23+Սյունիք!BJ24)</f>
        <v>0</v>
      </c>
      <c r="BK25" s="56">
        <f>SUM('Երևան քաղաք'!BK24+Շիրակ!BK24+Կոտայք!BK24+Լոռի!BK24+Արագածոտն!BK24+Գեղարքունիքի!BK24+Արմավիր!BK24+'Արարատի և Վայոց ձոր'!BK24+Տավուշ!BK23+Սյունիք!BK24)</f>
        <v>0</v>
      </c>
      <c r="BL25" s="56">
        <f>SUM('Երևան քաղաք'!BL24+Շիրակ!BL24+Կոտայք!BL24+Լոռի!BL24+Արագածոտն!BL24+Գեղարքունիքի!BL24+Արմավիր!BL24+'Արարատի և Վայոց ձոր'!BL24+Տավուշ!BL23+Սյունիք!BL24)</f>
        <v>0</v>
      </c>
      <c r="BM25" s="56">
        <f>SUM('Երևան քաղաք'!BM24+Շիրակ!BM24+Կոտայք!BM24+Լոռի!BM24+Արագածոտն!BM24+Գեղարքունիքի!BM24+Արմավիր!BM24+'Արարատի և Վայոց ձոր'!BM24+Տավուշ!BM23+Սյունիք!BM24)</f>
        <v>0</v>
      </c>
      <c r="BN25" s="56">
        <f>SUM('Երևան քաղաք'!BN24+Շիրակ!BN24+Կոտայք!BN24+Լոռի!BN24+Արագածոտն!BN24+Գեղարքունիքի!BN24+Արմավիր!BN24+'Արարատի և Վայոց ձոր'!BN24+Տավուշ!BN23+Սյունիք!BN24)</f>
        <v>0</v>
      </c>
      <c r="BO25" s="56">
        <f>SUM('Երևան քաղաք'!BO24+Շիրակ!BO24+Կոտայք!BO24+Լոռի!BO24+Արագածոտն!BO24+Գեղարքունիքի!BO24+Արմավիր!BO24+'Արարատի և Վայոց ձոր'!BO24+Տավուշ!BO23+Սյունիք!BO24)</f>
        <v>0</v>
      </c>
      <c r="BP25" s="56">
        <f>SUM('Երևան քաղաք'!BP24+Շիրակ!BP24+Կոտայք!BP24+Լոռի!BP24+Արագածոտն!BP24+Գեղարքունիքի!BP24+Արմավիր!BP24+'Արարատի և Վայոց ձոր'!BP24+Տավուշ!BP23+Սյունիք!BP24)</f>
        <v>0</v>
      </c>
      <c r="BQ25" s="56">
        <f>SUM('Երևան քաղաք'!BQ24+Շիրակ!BQ24+Կոտայք!BQ24+Լոռի!BQ24+Արագածոտն!BQ24+Գեղարքունիքի!BQ24+Արմավիր!BQ24+'Արարատի և Վայոց ձոր'!BQ24+Տավուշ!BQ23+Սյունիք!BQ24)</f>
        <v>0</v>
      </c>
      <c r="BR25" s="56">
        <f>SUM('Երևան քաղաք'!BR24+Շիրակ!BR24+Կոտայք!BR24+Լոռի!BR24+Արագածոտն!BR24+Գեղարքունիքի!BR24+Արմավիր!BR24+'Արարատի և Վայոց ձոր'!BR24+Տավուշ!BR23+Սյունիք!BR24)</f>
        <v>0</v>
      </c>
      <c r="BS25" s="56">
        <f>SUM('Երևան քաղաք'!BS24+Շիրակ!BS24+Կոտայք!BS24+Լոռի!BS24+Արագածոտն!BS24+Գեղարքունիքի!BS24+Արմավիր!BS24+'Արարատի և Վայոց ձոր'!BS24+Տավուշ!BS23+Սյունիք!BS24)</f>
        <v>0</v>
      </c>
      <c r="BT25" s="56">
        <f>SUM('Երևան քաղաք'!BT24+Շիրակ!BT24+Կոտայք!BT24+Լոռի!BT24+Արագածոտն!BT24+Գեղարքունիքի!BT24+Արմավիր!BT24+'Արարատի և Վայոց ձոր'!BT24+Տավուշ!BT23+Սյունիք!BT24)</f>
        <v>0</v>
      </c>
      <c r="BU25" s="56">
        <f>SUM('Երևան քաղաք'!BU24+Շիրակ!BU24+Կոտայք!BU24+Լոռի!BU24+Արագածոտն!BU24+Գեղարքունիքի!BU24+Արմավիր!BU24+'Արարատի և Վայոց ձոր'!BU24+Տավուշ!BU23+Սյունիք!BU24)</f>
        <v>5</v>
      </c>
      <c r="BV25" s="56">
        <f>SUM('Երևան քաղաք'!BV24+Շիրակ!BV24+Կոտայք!BV24+Լոռի!BV24+Արագածոտն!BV24+Գեղարքունիքի!BV24+Արմավիր!BV24+'Արարատի և Վայոց ձոր'!BV24+Տավուշ!BV23+Սյունիք!BV24)</f>
        <v>0</v>
      </c>
      <c r="BW25" s="56">
        <f>SUM('Երևան քաղաք'!BW24+Շիրակ!BW24+Կոտայք!BW24+Լոռի!BW24+Արագածոտն!BW24+Գեղարքունիքի!BW24+Արմավիր!BW24+'Արարատի և Վայոց ձոր'!BW24+Տավուշ!BW23+Սյունիք!BW24)</f>
        <v>0</v>
      </c>
      <c r="BX25" s="56">
        <f>SUM('Երևան քաղաք'!BX24+Շիրակ!BX24+Կոտայք!BX24+Լոռի!BX24+Արագածոտն!BX24+Գեղարքունիքի!BX24+Արմավիր!BX24+'Արարատի և Վայոց ձոր'!BX24+Տավուշ!BX23+Սյունիք!BX24)</f>
        <v>0</v>
      </c>
      <c r="BY25" s="56">
        <f>SUM('Երևան քաղաք'!BY24+Շիրակ!BY24+Կոտայք!BY24+Լոռի!BY24+Արագածոտն!BY24+Գեղարքունիքի!BY24+Արմավիր!BY24+'Արարատի և Վայոց ձոր'!BY24+Տավուշ!BY23+Սյունիք!BY24)</f>
        <v>1</v>
      </c>
      <c r="BZ25" s="56">
        <f>SUM('Երևան քաղաք'!BZ24+Շիրակ!BZ24+Կոտայք!BZ24+Լոռի!BZ24+Արագածոտն!BZ24+Գեղարքունիքի!BZ24+Արմավիր!BZ24+'Արարատի և Վայոց ձոր'!BZ24+Տավուշ!BZ23+Սյունիք!BZ24)</f>
        <v>0</v>
      </c>
      <c r="CA25" s="56"/>
      <c r="CB25" s="133">
        <f t="shared" si="0"/>
        <v>1</v>
      </c>
      <c r="CC25" s="134">
        <f t="shared" si="1"/>
        <v>1</v>
      </c>
      <c r="CD25" s="134">
        <f t="shared" si="2"/>
        <v>1</v>
      </c>
      <c r="CE25" s="134">
        <f t="shared" si="3"/>
        <v>1</v>
      </c>
      <c r="CF25" s="134">
        <f t="shared" si="17"/>
        <v>0</v>
      </c>
      <c r="CG25" s="134">
        <f t="shared" si="18"/>
        <v>0</v>
      </c>
      <c r="CH25" s="134">
        <f t="shared" si="4"/>
        <v>1</v>
      </c>
      <c r="CI25" s="134">
        <f t="shared" si="19"/>
        <v>1</v>
      </c>
      <c r="CJ25" s="134">
        <f t="shared" si="5"/>
        <v>1</v>
      </c>
      <c r="CK25" s="134">
        <f t="shared" si="6"/>
        <v>1</v>
      </c>
      <c r="CL25" s="134">
        <f t="shared" si="7"/>
        <v>1</v>
      </c>
      <c r="CM25" s="134">
        <f t="shared" si="8"/>
        <v>1</v>
      </c>
      <c r="CN25" s="135">
        <f t="shared" si="9"/>
        <v>1</v>
      </c>
      <c r="CO25" s="135">
        <f t="shared" si="10"/>
        <v>1</v>
      </c>
      <c r="CP25" s="135">
        <f t="shared" si="11"/>
        <v>0</v>
      </c>
      <c r="CQ25" s="135">
        <f t="shared" si="12"/>
        <v>0</v>
      </c>
      <c r="CR25" s="135">
        <f t="shared" si="13"/>
        <v>0</v>
      </c>
      <c r="CS25" s="135">
        <f t="shared" si="14"/>
        <v>0</v>
      </c>
      <c r="CT25" s="135">
        <f t="shared" si="15"/>
        <v>0</v>
      </c>
      <c r="CU25" s="135">
        <f t="shared" si="16"/>
        <v>0</v>
      </c>
    </row>
    <row r="26" spans="1:99" ht="20.100000000000001" customHeight="1" x14ac:dyDescent="0.3">
      <c r="A26" s="41" t="s">
        <v>17</v>
      </c>
      <c r="B26" s="39" t="s">
        <v>420</v>
      </c>
      <c r="C26" s="39">
        <v>121</v>
      </c>
      <c r="D26" s="56">
        <f>SUM('Երևան քաղաք'!D25+Շիրակ!D25+Կոտայք!D25+Լոռի!D25+Արագածոտն!D25+Գեղարքունիքի!D25+Արմավիր!D25+'Արարատի և Վայոց ձոր'!D25+Տավուշ!D24+Սյունիք!D25)</f>
        <v>0</v>
      </c>
      <c r="E26" s="56">
        <f>SUM('Երևան քաղաք'!E25+Շիրակ!E25+Կոտայք!E25+Լոռի!E25+Արագածոտն!E25+Գեղարքունիքի!E25+Արմավիր!E25+'Արարատի և Վայոց ձոր'!E25+Տավուշ!E24+Սյունիք!E25)</f>
        <v>2</v>
      </c>
      <c r="F26" s="56">
        <f>SUM('Երևան քաղաք'!F25+Շիրակ!F25+Կոտայք!F25+Լոռի!F25+Արագածոտն!F25+Գեղարքունիքի!F25+Արմավիր!F25+'Արարատի և Վայոց ձոր'!F25+Տավուշ!F24+Սյունիք!F25)</f>
        <v>2</v>
      </c>
      <c r="G26" s="56">
        <f>SUM('Երևան քաղաք'!G25+Շիրակ!G25+Կոտայք!G25+Լոռի!G25+Արագածոտն!G25+Գեղարքունիքի!G25+Արմավիր!G25+'Արարատի և Վայոց ձոր'!G25+Տավուշ!G24+Սյունիք!G25)</f>
        <v>0</v>
      </c>
      <c r="H26" s="56">
        <f>SUM('Երևան քաղաք'!H25+Շիրակ!H25+Կոտայք!H25+Լոռի!H25+Արագածոտն!H25+Գեղարքունիքի!H25+Արմավիր!H25+'Արարատի և Վայոց ձոր'!H25+Տավուշ!H24+Սյունիք!H25)</f>
        <v>0</v>
      </c>
      <c r="I26" s="56">
        <f>SUM('Երևան քաղաք'!I25+Շիրակ!I25+Կոտայք!I25+Լոռի!I25+Արագածոտն!I25+Գեղարքունիքի!I25+Արմավիր!I25+'Արարատի և Վայոց ձոր'!I25+Տավուշ!I24+Սյունիք!I25)</f>
        <v>1</v>
      </c>
      <c r="J26" s="56">
        <f>SUM('Երևան քաղաք'!J25+Շիրակ!J25+Կոտայք!J25+Լոռի!J25+Արագածոտն!J25+Գեղարքունիքի!J25+Արմավիր!J25+'Արարատի և Վայոց ձոր'!J25+Տավուշ!J24+Սյունիք!J25)</f>
        <v>0</v>
      </c>
      <c r="K26" s="56">
        <f>SUM('Երևան քաղաք'!K25+Շիրակ!K25+Կոտայք!K25+Լոռի!K25+Արագածոտն!K25+Գեղարքունիքի!K25+Արմավիր!K25+'Արարատի և Վայոց ձոր'!K25+Տավուշ!K24+Սյունիք!K25)</f>
        <v>0</v>
      </c>
      <c r="L26" s="56">
        <f>SUM('Երևան քաղաք'!L25+Շիրակ!L25+Կոտայք!L25+Լոռի!L25+Արագածոտն!L25+Գեղարքունիքի!L25+Արմավիր!L25+'Արարատի և Վայոց ձոր'!L25+Տավուշ!L24+Սյունիք!L25)</f>
        <v>1</v>
      </c>
      <c r="M26" s="56">
        <f>SUM('Երևան քաղաք'!M25+Շիրակ!M25+Կոտայք!M25+Լոռի!M25+Արագածոտն!M25+Գեղարքունիքի!M25+Արմավիր!M25+'Արարատի և Վայոց ձոր'!M25+Տավուշ!M24+Սյունիք!M25)</f>
        <v>0</v>
      </c>
      <c r="N26" s="56">
        <f>SUM('Երևան քաղաք'!N25+Շիրակ!N25+Կոտայք!N25+Լոռի!N25+Արագածոտն!N25+Գեղարքունիքի!N25+Արմավիր!N25+'Արարատի և Վայոց ձոր'!N25+Տավուշ!N24+Սյունիք!N25)</f>
        <v>0</v>
      </c>
      <c r="O26" s="56">
        <f>SUM('Երևան քաղաք'!O25+Շիրակ!O25+Կոտայք!O25+Լոռի!O25+Արագածոտն!O25+Գեղարքունիքի!O25+Արմավիր!O25+'Արարատի և Վայոց ձոր'!O25+Տավուշ!O24+Սյունիք!O25)</f>
        <v>0</v>
      </c>
      <c r="P26" s="56">
        <f>SUM('Երևան քաղաք'!P25+Շիրակ!P25+Կոտայք!P25+Լոռի!P25+Արագածոտն!P25+Գեղարքունիքի!P25+Արմավիր!P25+'Արարատի և Վայոց ձոր'!P25+Տավուշ!P24+Սյունիք!P25)</f>
        <v>0</v>
      </c>
      <c r="Q26" s="56">
        <f>SUM('Երևան քաղաք'!Q25+Շիրակ!Q25+Կոտայք!Q25+Լոռի!Q25+Արագածոտն!Q25+Գեղարքունիքի!Q25+Արմավիր!Q25+'Արարատի և Վայոց ձոր'!Q25+Տավուշ!Q24+Սյունիք!Q25)</f>
        <v>0</v>
      </c>
      <c r="R26" s="56">
        <f>SUM('Երևան քաղաք'!R25+Շիրակ!R25+Կոտայք!R25+Լոռի!R25+Արագածոտն!R25+Գեղարքունիքի!R25+Արմավիր!R25+'Արարատի և Վայոց ձոր'!R25+Տավուշ!R24+Սյունիք!R25)</f>
        <v>0</v>
      </c>
      <c r="S26" s="56">
        <f>SUM('Երևան քաղաք'!S25+Շիրակ!S25+Կոտայք!S25+Լոռի!S25+Արագածոտն!S25+Գեղարքունիքի!S25+Արմավիր!S25+'Արարատի և Վայոց ձոր'!S25+Տավուշ!S24+Սյունիք!S25)</f>
        <v>0</v>
      </c>
      <c r="T26" s="56">
        <f>SUM('Երևան քաղաք'!T25+Շիրակ!T25+Կոտայք!T25+Լոռի!T25+Արագածոտն!T25+Գեղարքունիքի!T25+Արմավիր!T25+'Արարատի և Վայոց ձոր'!T25+Տավուշ!T24+Սյունիք!T25)</f>
        <v>0</v>
      </c>
      <c r="U26" s="56">
        <f>SUM('Երևան քաղաք'!U25+Շիրակ!U25+Կոտայք!U25+Լոռի!U25+Արագածոտն!U25+Գեղարքունիքի!U25+Արմավիր!U25+'Արարատի և Վայոց ձոր'!U25+Տավուշ!U24+Սյունիք!U25)</f>
        <v>0</v>
      </c>
      <c r="V26" s="56">
        <f>SUM('Երևան քաղաք'!V25+Շիրակ!V25+Կոտայք!V25+Լոռի!V25+Արագածոտն!V25+Գեղարքունիքի!V25+Արմավիր!V25+'Արարատի և Վայոց ձոր'!V25+Տավուշ!V24+Սյունիք!V25)</f>
        <v>0</v>
      </c>
      <c r="W26" s="56">
        <f>SUM('Երևան քաղաք'!W25+Շիրակ!W25+Կոտայք!W25+Լոռի!W25+Արագածոտն!W25+Գեղարքունիքի!W25+Արմավիր!W25+'Արարատի և Վայոց ձոր'!W25+Տավուշ!W24+Սյունիք!W25)</f>
        <v>0</v>
      </c>
      <c r="X26" s="56">
        <f>SUM('Երևան քաղաք'!X25+Շիրակ!X25+Կոտայք!X25+Լոռի!X25+Արագածոտն!X25+Գեղարքունիքի!X25+Արմավիր!X25+'Արարատի և Վայոց ձոր'!X25+Տավուշ!X24+Սյունիք!X25)</f>
        <v>0</v>
      </c>
      <c r="Y26" s="56">
        <f>SUM('Երևան քաղաք'!Y25+Շիրակ!Y25+Կոտայք!Y25+Լոռի!Y25+Արագածոտն!Y25+Գեղարքունիքի!Y25+Արմավիր!Y25+'Արարատի և Վայոց ձոր'!Y25+Տավուշ!Y24+Սյունիք!Y25)</f>
        <v>1</v>
      </c>
      <c r="Z26" s="56">
        <f>SUM('Երևան քաղաք'!Z25+Շիրակ!Z25+Կոտայք!Z25+Լոռի!Z25+Արագածոտն!Z25+Գեղարքունիքի!Z25+Արմավիր!Z25+'Արարատի և Վայոց ձոր'!Z25+Տավուշ!Z24+Սյունիք!Z25)</f>
        <v>0</v>
      </c>
      <c r="AA26" s="56">
        <f>SUM('Երևան քաղաք'!AA25+Շիրակ!AA25+Կոտայք!AA25+Լոռի!AA25+Արագածոտն!AA25+Գեղարքունիքի!AA25+Արմավիր!AA25+'Արարատի և Վայոց ձոր'!AA25+Տավուշ!AA24+Սյունիք!AA25)</f>
        <v>0</v>
      </c>
      <c r="AB26" s="56">
        <f>SUM('Երևան քաղաք'!AB25+Շիրակ!AB25+Կոտայք!AB25+Լոռի!AB25+Արագածոտն!AB25+Գեղարքունիքի!AB25+Արմավիր!AB25+'Արարատի և Վայոց ձոր'!AB25+Տավուշ!AB24+Սյունիք!AB25)</f>
        <v>0</v>
      </c>
      <c r="AC26" s="56">
        <f>SUM('Երևան քաղաք'!AC25+Շիրակ!AC25+Կոտայք!AC25+Լոռի!AC25+Արագածոտն!AC25+Գեղարքունիքի!AC25+Արմավիր!AC25+'Արարատի և Վայոց ձոր'!AC25+Տավուշ!AC24+Սյունիք!AC25)</f>
        <v>0</v>
      </c>
      <c r="AD26" s="56">
        <f>SUM('Երևան քաղաք'!AD25+Շիրակ!AD25+Կոտայք!AD25+Լոռի!AD25+Արագածոտն!AD25+Գեղարքունիքի!AD25+Արմավիր!AD25+'Արարատի և Վայոց ձոր'!AD25+Տավուշ!AD24+Սյունիք!AD25)</f>
        <v>0</v>
      </c>
      <c r="AE26" s="56">
        <f>SUM('Երևան քաղաք'!AE25+Շիրակ!AE25+Կոտայք!AE25+Լոռի!AE25+Արագածոտն!AE25+Գեղարքունիքի!AE25+Արմավիր!AE25+'Արարատի և Վայոց ձոր'!AE25+Տավուշ!AE24+Սյունիք!AE25)</f>
        <v>0</v>
      </c>
      <c r="AF26" s="56">
        <f>SUM('Երևան քաղաք'!AF25+Շիրակ!AF25+Կոտայք!AF25+Լոռի!AF25+Արագածոտն!AF25+Գեղարքունիքի!AF25+Արմավիր!AF25+'Արարատի և Վայոց ձոր'!AF25+Տավուշ!AF24+Սյունիք!AF25)</f>
        <v>0</v>
      </c>
      <c r="AG26" s="56">
        <f>SUM('Երևան քաղաք'!AG25+Շիրակ!AG25+Կոտայք!AG25+Լոռի!AG25+Արագածոտն!AG25+Գեղարքունիքի!AG25+Արմավիր!AG25+'Արարատի և Վայոց ձոր'!AG25+Տավուշ!AG24+Սյունիք!AG25)</f>
        <v>0</v>
      </c>
      <c r="AH26" s="56">
        <f>SUM('Երևան քաղաք'!AH25+Շիրակ!AH25+Կոտայք!AH25+Լոռի!AH25+Արագածոտն!AH25+Գեղարքունիքի!AH25+Արմավիր!AH25+'Արարատի և Վայոց ձոր'!AH25+Տավուշ!AH24+Սյունիք!AH25)</f>
        <v>0</v>
      </c>
      <c r="AI26" s="56">
        <f>SUM('Երևան քաղաք'!AI25+Շիրակ!AI25+Կոտայք!AI25+Լոռի!AI25+Արագածոտն!AI25+Գեղարքունիքի!AI25+Արմավիր!AI25+'Արարատի և Վայոց ձոր'!AI25+Տավուշ!AI24+Սյունիք!AI25)</f>
        <v>0</v>
      </c>
      <c r="AJ26" s="56">
        <f>SUM('Երևան քաղաք'!AJ25+Շիրակ!AJ25+Կոտայք!AJ25+Լոռի!AJ25+Արագածոտն!AJ25+Գեղարքունիքի!AJ25+Արմավիր!AJ25+'Արարատի և Վայոց ձոր'!AJ25+Տավուշ!AJ24+Սյունիք!AJ25)</f>
        <v>0</v>
      </c>
      <c r="AK26" s="56">
        <f>SUM('Երևան քաղաք'!AK25+Շիրակ!AK25+Կոտայք!AK25+Լոռի!AK25+Արագածոտն!AK25+Գեղարքունիքի!AK25+Արմավիր!AK25+'Արարատի և Վայոց ձոր'!AK25+Տավուշ!AK24+Սյունիք!AK25)</f>
        <v>0</v>
      </c>
      <c r="AL26" s="56">
        <f>SUM('Երևան քաղաք'!AL25+Շիրակ!AL25+Կոտայք!AL25+Լոռի!AL25+Արագածոտն!AL25+Գեղարքունիքի!AL25+Արմավիր!AL25+'Արարատի և Վայոց ձոր'!AL25+Տավուշ!AL24+Սյունիք!AL25)</f>
        <v>0</v>
      </c>
      <c r="AM26" s="56">
        <f>SUM('Երևան քաղաք'!AM25+Շիրակ!AM25+Կոտայք!AM25+Լոռի!AM25+Արագածոտն!AM25+Գեղարքունիքի!AM25+Արմավիր!AM25+'Արարատի և Վայոց ձոր'!AM25+Տավուշ!AM24+Սյունիք!AM25)</f>
        <v>0</v>
      </c>
      <c r="AN26" s="56">
        <f>SUM('Երևան քաղաք'!AN25+Շիրակ!AN25+Կոտայք!AN25+Լոռի!AN25+Արագածոտն!AN25+Գեղարքունիքի!AN25+Արմավիր!AN25+'Արարատի և Վայոց ձոր'!AN25+Տավուշ!AN24+Սյունիք!AN25)</f>
        <v>0</v>
      </c>
      <c r="AO26" s="56">
        <f>SUM('Երևան քաղաք'!AO25+Շիրակ!AO25+Կոտայք!AO25+Լոռի!AO25+Արագածոտն!AO25+Գեղարքունիքի!AO25+Արմավիր!AO25+'Արարատի և Վայոց ձոր'!AO25+Տավուշ!AO24+Սյունիք!AO25)</f>
        <v>0</v>
      </c>
      <c r="AP26" s="56">
        <f>SUM('Երևան քաղաք'!AP25+Շիրակ!AP25+Կոտայք!AP25+Լոռի!AP25+Արագածոտն!AP25+Գեղարքունիքի!AP25+Արմավիր!AP25+'Արարատի և Վայոց ձոր'!AP25+Տավուշ!AP24+Սյունիք!AP25)</f>
        <v>1</v>
      </c>
      <c r="AQ26" s="56">
        <f>SUM('Երևան քաղաք'!AQ25+Շիրակ!AQ25+Կոտայք!AQ25+Լոռի!AQ25+Արագածոտն!AQ25+Գեղարքունիքի!AQ25+Արմավիր!AQ25+'Արարատի և Վայոց ձոր'!AQ25+Տավուշ!AQ24+Սյունիք!AQ25)</f>
        <v>0</v>
      </c>
      <c r="AR26" s="56">
        <f>SUM('Երևան քաղաք'!AR25+Շիրակ!AR25+Կոտայք!AR25+Լոռի!AR25+Արագածոտն!AR25+Գեղարքունիքի!AR25+Արմավիր!AR25+'Արարատի և Վայոց ձոր'!AR25+Տավուշ!AR24+Սյունիք!AR25)</f>
        <v>0</v>
      </c>
      <c r="AS26" s="56">
        <f>SUM('Երևան քաղաք'!AS25+Շիրակ!AS25+Կոտայք!AS25+Լոռի!AS25+Արագածոտն!AS25+Գեղարքունիքի!AS25+Արմավիր!AS25+'Արարատի և Վայոց ձոր'!AS25+Տավուշ!AS24+Սյունիք!AS25)</f>
        <v>0</v>
      </c>
      <c r="AT26" s="56">
        <f>SUM('Երևան քաղաք'!AT25+Շիրակ!AT25+Կոտայք!AT25+Լոռի!AT25+Արագածոտն!AT25+Գեղարքունիքի!AT25+Արմավիր!AT25+'Արարատի և Վայոց ձոր'!AT25+Տավուշ!AT24+Սյունիք!AT25)</f>
        <v>0</v>
      </c>
      <c r="AU26" s="56">
        <f>SUM('Երևան քաղաք'!AU25+Շիրակ!AU25+Կոտայք!AU25+Լոռի!AU25+Արագածոտն!AU25+Գեղարքունիքի!AU25+Արմավիր!AU25+'Արարատի և Վայոց ձոր'!AU25+Տավուշ!AU24+Սյունիք!AU25)</f>
        <v>0</v>
      </c>
      <c r="AV26" s="56">
        <f>SUM('Երևան քաղաք'!AV25+Շիրակ!AV25+Կոտայք!AV25+Լոռի!AV25+Արագածոտն!AV25+Գեղարքունիքի!AV25+Արմավիր!AV25+'Արարատի և Վայոց ձոր'!AV25+Տավուշ!AV24+Սյունիք!AV25)</f>
        <v>0</v>
      </c>
      <c r="AW26" s="56">
        <f>SUM('Երևան քաղաք'!AW25+Շիրակ!AW25+Կոտայք!AW25+Լոռի!AW25+Արագածոտն!AW25+Գեղարքունիքի!AW25+Արմավիր!AW25+'Արարատի և Վայոց ձոր'!AW25+Տավուշ!AW24+Սյունիք!AW25)</f>
        <v>1</v>
      </c>
      <c r="AX26" s="56">
        <f>SUM('Երևան քաղաք'!AX25+Շիրակ!AX25+Կոտայք!AX25+Լոռի!AX25+Արագածոտն!AX25+Գեղարքունիքի!AX25+Արմավիր!AX25+'Արարատի և Վայոց ձոր'!AX25+Տավուշ!AX24+Սյունիք!AX25)</f>
        <v>0</v>
      </c>
      <c r="AY26" s="56">
        <f>SUM('Երևան քաղաք'!AY25+Շիրակ!AY25+Կոտայք!AY25+Լոռի!AY25+Արագածոտն!AY25+Գեղարքունիքի!AY25+Արմավիր!AY25+'Արարատի և Վայոց ձոր'!AY25+Տավուշ!AY24+Սյունիք!AY25)</f>
        <v>1</v>
      </c>
      <c r="AZ26" s="56">
        <f>SUM('Երևան քաղաք'!AZ25+Շիրակ!AZ25+Կոտայք!AZ25+Լոռի!AZ25+Արագածոտն!AZ25+Գեղարքունիքի!AZ25+Արմավիր!AZ25+'Արարատի և Վայոց ձոր'!AZ25+Տավուշ!AZ24+Սյունիք!AZ25)</f>
        <v>0</v>
      </c>
      <c r="BA26" s="56">
        <f>SUM('Երևան քաղաք'!BA25+Շիրակ!BA25+Կոտայք!BA25+Լոռի!BA25+Արագածոտն!BA25+Գեղարքունիքի!BA25+Արմավիր!BA25+'Արարատի և Վայոց ձոր'!BA25+Տավուշ!BA24+Սյունիք!BA25)</f>
        <v>0</v>
      </c>
      <c r="BB26" s="56">
        <f>SUM('Երևան քաղաք'!BB25+Շիրակ!BB25+Կոտայք!BB25+Լոռի!BB25+Արագածոտն!BB25+Գեղարքունիքի!BB25+Արմավիր!BB25+'Արարատի և Վայոց ձոր'!BB25+Տավուշ!BB24+Սյունիք!BB25)</f>
        <v>0</v>
      </c>
      <c r="BC26" s="56">
        <f>SUM('Երևան քաղաք'!BC25+Շիրակ!BC25+Կոտայք!BC25+Լոռի!BC25+Արագածոտն!BC25+Գեղարքունիքի!BC25+Արմավիր!BC25+'Արարատի և Վայոց ձոր'!BC25+Տավուշ!BC24+Սյունիք!BC25)</f>
        <v>0</v>
      </c>
      <c r="BD26" s="56">
        <f>SUM('Երևան քաղաք'!BD25+Շիրակ!BD25+Կոտայք!BD25+Լոռի!BD25+Արագածոտն!BD25+Գեղարքունիքի!BD25+Արմավիր!BD25+'Արարատի և Վայոց ձոր'!BD25+Տավուշ!BD24+Սյունիք!BD25)</f>
        <v>0</v>
      </c>
      <c r="BE26" s="56">
        <f>SUM('Երևան քաղաք'!BE25+Շիրակ!BE25+Կոտայք!BE25+Լոռի!BE25+Արագածոտն!BE25+Գեղարքունիքի!BE25+Արմավիր!BE25+'Արարատի և Վայոց ձոր'!BE25+Տավուշ!BE24+Սյունիք!BE25)</f>
        <v>0</v>
      </c>
      <c r="BF26" s="56">
        <f>SUM('Երևան քաղաք'!BF25+Շիրակ!BF25+Կոտայք!BF25+Լոռի!BF25+Արագածոտն!BF25+Գեղարքունիքի!BF25+Արմավիր!BF25+'Արարատի և Վայոց ձոր'!BF25+Տավուշ!BF24+Սյունիք!BF25)</f>
        <v>0</v>
      </c>
      <c r="BG26" s="56">
        <f>SUM('Երևան քաղաք'!BG25+Շիրակ!BG25+Կոտայք!BG25+Լոռի!BG25+Արագածոտն!BG25+Գեղարքունիքի!BG25+Արմավիր!BG25+'Արարատի և Վայոց ձոր'!BG25+Տավուշ!BG24+Սյունիք!BG25)</f>
        <v>0</v>
      </c>
      <c r="BH26" s="56">
        <f>SUM('Երևան քաղաք'!BH25+Շիրակ!BH25+Կոտայք!BH25+Լոռի!BH25+Արագածոտն!BH25+Գեղարքունիքի!BH25+Արմավիր!BH25+'Արարատի և Վայոց ձոր'!BH25+Տավուշ!BH24+Սյունիք!BH25)</f>
        <v>0</v>
      </c>
      <c r="BI26" s="56">
        <f>SUM('Երևան քաղաք'!BI25+Շիրակ!BI25+Կոտայք!BI25+Լոռի!BI25+Արագածոտն!BI25+Գեղարքունիքի!BI25+Արմավիր!BI25+'Արարատի և Վայոց ձոր'!BI25+Տավուշ!BI24+Սյունիք!BI25)</f>
        <v>0</v>
      </c>
      <c r="BJ26" s="56">
        <f>SUM('Երևան քաղաք'!BJ25+Շիրակ!BJ25+Կոտայք!BJ25+Լոռի!BJ25+Արագածոտն!BJ25+Գեղարքունիքի!BJ25+Արմավիր!BJ25+'Արարատի և Վայոց ձոր'!BJ25+Տավուշ!BJ24+Սյունիք!BJ25)</f>
        <v>0</v>
      </c>
      <c r="BK26" s="56">
        <f>SUM('Երևան քաղաք'!BK25+Շիրակ!BK25+Կոտայք!BK25+Լոռի!BK25+Արագածոտն!BK25+Գեղարքունիքի!BK25+Արմավիր!BK25+'Արարատի և Վայոց ձոր'!BK25+Տավուշ!BK24+Սյունիք!BK25)</f>
        <v>0</v>
      </c>
      <c r="BL26" s="56">
        <f>SUM('Երևան քաղաք'!BL25+Շիրակ!BL25+Կոտայք!BL25+Լոռի!BL25+Արագածոտն!BL25+Գեղարքունիքի!BL25+Արմավիր!BL25+'Արարատի և Վայոց ձոր'!BL25+Տավուշ!BL24+Սյունիք!BL25)</f>
        <v>0</v>
      </c>
      <c r="BM26" s="56">
        <f>SUM('Երևան քաղաք'!BM25+Շիրակ!BM25+Կոտայք!BM25+Լոռի!BM25+Արագածոտն!BM25+Գեղարքունիքի!BM25+Արմավիր!BM25+'Արարատի և Վայոց ձոր'!BM25+Տավուշ!BM24+Սյունիք!BM25)</f>
        <v>0</v>
      </c>
      <c r="BN26" s="56">
        <f>SUM('Երևան քաղաք'!BN25+Շիրակ!BN25+Կոտայք!BN25+Լոռի!BN25+Արագածոտն!BN25+Գեղարքունիքի!BN25+Արմավիր!BN25+'Արարատի և Վայոց ձոր'!BN25+Տավուշ!BN24+Սյունիք!BN25)</f>
        <v>0</v>
      </c>
      <c r="BO26" s="56">
        <f>SUM('Երևան քաղաք'!BO25+Շիրակ!BO25+Կոտայք!BO25+Լոռի!BO25+Արագածոտն!BO25+Գեղարքունիքի!BO25+Արմավիր!BO25+'Արարատի և Վայոց ձոր'!BO25+Տավուշ!BO24+Սյունիք!BO25)</f>
        <v>0</v>
      </c>
      <c r="BP26" s="56">
        <f>SUM('Երևան քաղաք'!BP25+Շիրակ!BP25+Կոտայք!BP25+Լոռի!BP25+Արագածոտն!BP25+Գեղարքունիքի!BP25+Արմավիր!BP25+'Արարատի և Վայոց ձոր'!BP25+Տավուշ!BP24+Սյունիք!BP25)</f>
        <v>0</v>
      </c>
      <c r="BQ26" s="56">
        <f>SUM('Երևան քաղաք'!BQ25+Շիրակ!BQ25+Կոտայք!BQ25+Լոռի!BQ25+Արագածոտն!BQ25+Գեղարքունիքի!BQ25+Արմավիր!BQ25+'Արարատի և Վայոց ձոր'!BQ25+Տավուշ!BQ24+Սյունիք!BQ25)</f>
        <v>0</v>
      </c>
      <c r="BR26" s="56">
        <f>SUM('Երևան քաղաք'!BR25+Շիրակ!BR25+Կոտայք!BR25+Լոռի!BR25+Արագածոտն!BR25+Գեղարքունիքի!BR25+Արմավիր!BR25+'Արարատի և Վայոց ձոր'!BR25+Տավուշ!BR24+Սյունիք!BR25)</f>
        <v>0</v>
      </c>
      <c r="BS26" s="56">
        <f>SUM('Երևան քաղաք'!BS25+Շիրակ!BS25+Կոտայք!BS25+Լոռի!BS25+Արագածոտն!BS25+Գեղարքունիքի!BS25+Արմավիր!BS25+'Արարատի և Վայոց ձոր'!BS25+Տավուշ!BS24+Սյունիք!BS25)</f>
        <v>0</v>
      </c>
      <c r="BT26" s="56">
        <f>SUM('Երևան քաղաք'!BT25+Շիրակ!BT25+Կոտայք!BT25+Լոռի!BT25+Արագածոտն!BT25+Գեղարքունիքի!BT25+Արմավիր!BT25+'Արարատի և Վայոց ձոր'!BT25+Տավուշ!BT24+Սյունիք!BT25)</f>
        <v>0</v>
      </c>
      <c r="BU26" s="56">
        <f>SUM('Երևան քաղաք'!BU25+Շիրակ!BU25+Կոտայք!BU25+Լոռի!BU25+Արագածոտն!BU25+Գեղարքունիքի!BU25+Արմավիր!BU25+'Արարատի և Վայոց ձոր'!BU25+Տավուշ!BU24+Սյունիք!BU25)</f>
        <v>0</v>
      </c>
      <c r="BV26" s="56">
        <f>SUM('Երևան քաղաք'!BV25+Շիրակ!BV25+Կոտայք!BV25+Լոռի!BV25+Արագածոտն!BV25+Գեղարքունիքի!BV25+Արմավիր!BV25+'Արարատի և Վայոց ձոր'!BV25+Տավուշ!BV24+Սյունիք!BV25)</f>
        <v>0</v>
      </c>
      <c r="BW26" s="56">
        <f>SUM('Երևան քաղաք'!BW25+Շիրակ!BW25+Կոտայք!BW25+Լոռի!BW25+Արագածոտն!BW25+Գեղարքունիքի!BW25+Արմավիր!BW25+'Արարատի և Վայոց ձոր'!BW25+Տավուշ!BW24+Սյունիք!BW25)</f>
        <v>0</v>
      </c>
      <c r="BX26" s="56">
        <f>SUM('Երևան քաղաք'!BX25+Շիրակ!BX25+Կոտայք!BX25+Լոռի!BX25+Արագածոտն!BX25+Գեղարքունիքի!BX25+Արմավիր!BX25+'Արարատի և Վայոց ձոր'!BX25+Տավուշ!BX24+Սյունիք!BX25)</f>
        <v>0</v>
      </c>
      <c r="BY26" s="56">
        <f>SUM('Երևան քաղաք'!BY25+Շիրակ!BY25+Կոտայք!BY25+Լոռի!BY25+Արագածոտն!BY25+Գեղարքունիքի!BY25+Արմավիր!BY25+'Արարատի և Վայոց ձոր'!BY25+Տավուշ!BY24+Սյունիք!BY25)</f>
        <v>1</v>
      </c>
      <c r="BZ26" s="56">
        <f>SUM('Երևան քաղաք'!BZ25+Շիրակ!BZ25+Կոտայք!BZ25+Լոռի!BZ25+Արագածոտն!BZ25+Գեղարքունիքի!BZ25+Արմավիր!BZ25+'Արարատի և Վայոց ձոր'!BZ25+Տավուշ!BZ24+Սյունիք!BZ25)</f>
        <v>0</v>
      </c>
      <c r="CA26" s="56"/>
      <c r="CB26" s="133">
        <f t="shared" si="0"/>
        <v>2</v>
      </c>
      <c r="CC26" s="134">
        <f t="shared" si="1"/>
        <v>2</v>
      </c>
      <c r="CD26" s="134">
        <f t="shared" si="2"/>
        <v>1</v>
      </c>
      <c r="CE26" s="134">
        <f t="shared" si="3"/>
        <v>1</v>
      </c>
      <c r="CF26" s="134">
        <f t="shared" si="17"/>
        <v>0</v>
      </c>
      <c r="CG26" s="134">
        <f t="shared" si="18"/>
        <v>0</v>
      </c>
      <c r="CH26" s="134">
        <f t="shared" si="4"/>
        <v>1</v>
      </c>
      <c r="CI26" s="134">
        <f t="shared" si="19"/>
        <v>1</v>
      </c>
      <c r="CJ26" s="134">
        <f t="shared" si="5"/>
        <v>1</v>
      </c>
      <c r="CK26" s="134">
        <f t="shared" si="6"/>
        <v>1</v>
      </c>
      <c r="CL26" s="134">
        <f t="shared" si="7"/>
        <v>1</v>
      </c>
      <c r="CM26" s="134">
        <f t="shared" si="8"/>
        <v>1</v>
      </c>
      <c r="CN26" s="135">
        <f t="shared" si="9"/>
        <v>1</v>
      </c>
      <c r="CO26" s="135">
        <f t="shared" si="10"/>
        <v>1</v>
      </c>
      <c r="CP26" s="135">
        <f t="shared" si="11"/>
        <v>0</v>
      </c>
      <c r="CQ26" s="135">
        <f t="shared" si="12"/>
        <v>0</v>
      </c>
      <c r="CR26" s="135">
        <f t="shared" si="13"/>
        <v>0</v>
      </c>
      <c r="CS26" s="135">
        <f t="shared" si="14"/>
        <v>0</v>
      </c>
      <c r="CT26" s="135">
        <f t="shared" si="15"/>
        <v>0</v>
      </c>
      <c r="CU26" s="135">
        <f t="shared" si="16"/>
        <v>0</v>
      </c>
    </row>
    <row r="27" spans="1:99" ht="20.100000000000001" customHeight="1" x14ac:dyDescent="0.3">
      <c r="A27" s="41" t="s">
        <v>18</v>
      </c>
      <c r="B27" s="39" t="s">
        <v>657</v>
      </c>
      <c r="C27" s="39">
        <v>122</v>
      </c>
      <c r="D27" s="56">
        <f>SUM('Երևան քաղաք'!D26+Շիրակ!D26+Կոտայք!D26+Լոռի!D26+Արագածոտն!D26+Գեղարքունիքի!D26+Արմավիր!D26+'Արարատի և Վայոց ձոր'!D26+Տավուշ!D25+Սյունիք!D26)</f>
        <v>0</v>
      </c>
      <c r="E27" s="56">
        <f>SUM('Երևան քաղաք'!E26+Շիրակ!E26+Կոտայք!E26+Լոռի!E26+Արագածոտն!E26+Գեղարքունիքի!E26+Արմավիր!E26+'Արարատի և Վայոց ձոր'!E26+Տավուշ!E25+Սյունիք!E26)</f>
        <v>0</v>
      </c>
      <c r="F27" s="56">
        <f>SUM('Երևան քաղաք'!F26+Շիրակ!F26+Կոտայք!F26+Լոռի!F26+Արագածոտն!F26+Գեղարքունիքի!F26+Արմավիր!F26+'Արարատի և Վայոց ձոր'!F26+Տավուշ!F25+Սյունիք!F26)</f>
        <v>0</v>
      </c>
      <c r="G27" s="56">
        <f>SUM('Երևան քաղաք'!G26+Շիրակ!G26+Կոտայք!G26+Լոռի!G26+Արագածոտն!G26+Գեղարքունիքի!G26+Արմավիր!G26+'Արարատի և Վայոց ձոր'!G26+Տավուշ!G25+Սյունիք!G26)</f>
        <v>0</v>
      </c>
      <c r="H27" s="56">
        <f>SUM('Երևան քաղաք'!H26+Շիրակ!H26+Կոտայք!H26+Լոռի!H26+Արագածոտն!H26+Գեղարքունիքի!H26+Արմավիր!H26+'Արարատի և Վայոց ձոր'!H26+Տավուշ!H25+Սյունիք!H26)</f>
        <v>0</v>
      </c>
      <c r="I27" s="56">
        <f>SUM('Երևան քաղաք'!I26+Շիրակ!I26+Կոտայք!I26+Լոռի!I26+Արագածոտն!I26+Գեղարքունիքի!I26+Արմավիր!I26+'Արարատի և Վայոց ձոր'!I26+Տավուշ!I25+Սյունիք!I26)</f>
        <v>0</v>
      </c>
      <c r="J27" s="56">
        <f>SUM('Երևան քաղաք'!J26+Շիրակ!J26+Կոտայք!J26+Լոռի!J26+Արագածոտն!J26+Գեղարքունիքի!J26+Արմավիր!J26+'Արարատի և Վայոց ձոր'!J26+Տավուշ!J25+Սյունիք!J26)</f>
        <v>0</v>
      </c>
      <c r="K27" s="56">
        <f>SUM('Երևան քաղաք'!K26+Շիրակ!K26+Կոտայք!K26+Լոռի!K26+Արագածոտն!K26+Գեղարքունիքի!K26+Արմավիր!K26+'Արարատի և Վայոց ձոր'!K26+Տավուշ!K25+Սյունիք!K26)</f>
        <v>0</v>
      </c>
      <c r="L27" s="56">
        <f>SUM('Երևան քաղաք'!L26+Շիրակ!L26+Կոտայք!L26+Լոռի!L26+Արագածոտն!L26+Գեղարքունիքի!L26+Արմավիր!L26+'Արարատի և Վայոց ձոր'!L26+Տավուշ!L25+Սյունիք!L26)</f>
        <v>0</v>
      </c>
      <c r="M27" s="56">
        <f>SUM('Երևան քաղաք'!M26+Շիրակ!M26+Կոտայք!M26+Լոռի!M26+Արագածոտն!M26+Գեղարքունիքի!M26+Արմավիր!M26+'Արարատի և Վայոց ձոր'!M26+Տավուշ!M25+Սյունիք!M26)</f>
        <v>0</v>
      </c>
      <c r="N27" s="56">
        <f>SUM('Երևան քաղաք'!N26+Շիրակ!N26+Կոտայք!N26+Լոռի!N26+Արագածոտն!N26+Գեղարքունիքի!N26+Արմավիր!N26+'Արարատի և Վայոց ձոր'!N26+Տավուշ!N25+Սյունիք!N26)</f>
        <v>0</v>
      </c>
      <c r="O27" s="56">
        <f>SUM('Երևան քաղաք'!O26+Շիրակ!O26+Կոտայք!O26+Լոռի!O26+Արագածոտն!O26+Գեղարքունիքի!O26+Արմավիր!O26+'Արարատի և Վայոց ձոր'!O26+Տավուշ!O25+Սյունիք!O26)</f>
        <v>0</v>
      </c>
      <c r="P27" s="56">
        <f>SUM('Երևան քաղաք'!P26+Շիրակ!P26+Կոտայք!P26+Լոռի!P26+Արագածոտն!P26+Գեղարքունիքի!P26+Արմավիր!P26+'Արարատի և Վայոց ձոր'!P26+Տավուշ!P25+Սյունիք!P26)</f>
        <v>0</v>
      </c>
      <c r="Q27" s="56">
        <f>SUM('Երևան քաղաք'!Q26+Շիրակ!Q26+Կոտայք!Q26+Լոռի!Q26+Արագածոտն!Q26+Գեղարքունիքի!Q26+Արմավիր!Q26+'Արարատի և Վայոց ձոր'!Q26+Տավուշ!Q25+Սյունիք!Q26)</f>
        <v>0</v>
      </c>
      <c r="R27" s="56">
        <f>SUM('Երևան քաղաք'!R26+Շիրակ!R26+Կոտայք!R26+Լոռի!R26+Արագածոտն!R26+Գեղարքունիքի!R26+Արմավիր!R26+'Արարատի և Վայոց ձոր'!R26+Տավուշ!R25+Սյունիք!R26)</f>
        <v>0</v>
      </c>
      <c r="S27" s="56">
        <f>SUM('Երևան քաղաք'!S26+Շիրակ!S26+Կոտայք!S26+Լոռի!S26+Արագածոտն!S26+Գեղարքունիքի!S26+Արմավիր!S26+'Արարատի և Վայոց ձոր'!S26+Տավուշ!S25+Սյունիք!S26)</f>
        <v>0</v>
      </c>
      <c r="T27" s="56">
        <f>SUM('Երևան քաղաք'!T26+Շիրակ!T26+Կոտայք!T26+Լոռի!T26+Արագածոտն!T26+Գեղարքունիքի!T26+Արմավիր!T26+'Արարատի և Վայոց ձոր'!T26+Տավուշ!T25+Սյունիք!T26)</f>
        <v>0</v>
      </c>
      <c r="U27" s="56">
        <f>SUM('Երևան քաղաք'!U26+Շիրակ!U26+Կոտայք!U26+Լոռի!U26+Արագածոտն!U26+Գեղարքունիքի!U26+Արմավիր!U26+'Արարատի և Վայոց ձոր'!U26+Տավուշ!U25+Սյունիք!U26)</f>
        <v>0</v>
      </c>
      <c r="V27" s="56">
        <f>SUM('Երևան քաղաք'!V26+Շիրակ!V26+Կոտայք!V26+Լոռի!V26+Արագածոտն!V26+Գեղարքունիքի!V26+Արմավիր!V26+'Արարատի և Վայոց ձոր'!V26+Տավուշ!V25+Սյունիք!V26)</f>
        <v>0</v>
      </c>
      <c r="W27" s="56">
        <f>SUM('Երևան քաղաք'!W26+Շիրակ!W26+Կոտայք!W26+Լոռի!W26+Արագածոտն!W26+Գեղարքունիքի!W26+Արմավիր!W26+'Արարատի և Վայոց ձոր'!W26+Տավուշ!W25+Սյունիք!W26)</f>
        <v>0</v>
      </c>
      <c r="X27" s="56">
        <f>SUM('Երևան քաղաք'!X26+Շիրակ!X26+Կոտայք!X26+Լոռի!X26+Արագածոտն!X26+Գեղարքունիքի!X26+Արմավիր!X26+'Արարատի և Վայոց ձոր'!X26+Տավուշ!X25+Սյունիք!X26)</f>
        <v>0</v>
      </c>
      <c r="Y27" s="56">
        <f>SUM('Երևան քաղաք'!Y26+Շիրակ!Y26+Կոտայք!Y26+Լոռի!Y26+Արագածոտն!Y26+Գեղարքունիքի!Y26+Արմավիր!Y26+'Արարատի և Վայոց ձոր'!Y26+Տավուշ!Y25+Սյունիք!Y26)</f>
        <v>0</v>
      </c>
      <c r="Z27" s="56">
        <f>SUM('Երևան քաղաք'!Z26+Շիրակ!Z26+Կոտայք!Z26+Լոռի!Z26+Արագածոտն!Z26+Գեղարքունիքի!Z26+Արմավիր!Z26+'Արարատի և Վայոց ձոր'!Z26+Տավուշ!Z25+Սյունիք!Z26)</f>
        <v>0</v>
      </c>
      <c r="AA27" s="56">
        <f>SUM('Երևան քաղաք'!AA26+Շիրակ!AA26+Կոտայք!AA26+Լոռի!AA26+Արագածոտն!AA26+Գեղարքունիքի!AA26+Արմավիր!AA26+'Արարատի և Վայոց ձոր'!AA26+Տավուշ!AA25+Սյունիք!AA26)</f>
        <v>0</v>
      </c>
      <c r="AB27" s="56">
        <f>SUM('Երևան քաղաք'!AB26+Շիրակ!AB26+Կոտայք!AB26+Լոռի!AB26+Արագածոտն!AB26+Գեղարքունիքի!AB26+Արմավիր!AB26+'Արարատի և Վայոց ձոր'!AB26+Տավուշ!AB25+Սյունիք!AB26)</f>
        <v>0</v>
      </c>
      <c r="AC27" s="56">
        <f>SUM('Երևան քաղաք'!AC26+Շիրակ!AC26+Կոտայք!AC26+Լոռի!AC26+Արագածոտն!AC26+Գեղարքունիքի!AC26+Արմավիր!AC26+'Արարատի և Վայոց ձոր'!AC26+Տավուշ!AC25+Սյունիք!AC26)</f>
        <v>0</v>
      </c>
      <c r="AD27" s="56">
        <f>SUM('Երևան քաղաք'!AD26+Շիրակ!AD26+Կոտայք!AD26+Լոռի!AD26+Արագածոտն!AD26+Գեղարքունիքի!AD26+Արմավիր!AD26+'Արարատի և Վայոց ձոր'!AD26+Տավուշ!AD25+Սյունիք!AD26)</f>
        <v>0</v>
      </c>
      <c r="AE27" s="56">
        <f>SUM('Երևան քաղաք'!AE26+Շիրակ!AE26+Կոտայք!AE26+Լոռի!AE26+Արագածոտն!AE26+Գեղարքունիքի!AE26+Արմավիր!AE26+'Արարատի և Վայոց ձոր'!AE26+Տավուշ!AE25+Սյունիք!AE26)</f>
        <v>0</v>
      </c>
      <c r="AF27" s="56">
        <f>SUM('Երևան քաղաք'!AF26+Շիրակ!AF26+Կոտայք!AF26+Լոռի!AF26+Արագածոտն!AF26+Գեղարքունիքի!AF26+Արմավիր!AF26+'Արարատի և Վայոց ձոր'!AF26+Տավուշ!AF25+Սյունիք!AF26)</f>
        <v>0</v>
      </c>
      <c r="AG27" s="56">
        <f>SUM('Երևան քաղաք'!AG26+Շիրակ!AG26+Կոտայք!AG26+Լոռի!AG26+Արագածոտն!AG26+Գեղարքունիքի!AG26+Արմավիր!AG26+'Արարատի և Վայոց ձոր'!AG26+Տավուշ!AG25+Սյունիք!AG26)</f>
        <v>0</v>
      </c>
      <c r="AH27" s="56">
        <f>SUM('Երևան քաղաք'!AH26+Շիրակ!AH26+Կոտայք!AH26+Լոռի!AH26+Արագածոտն!AH26+Գեղարքունիքի!AH26+Արմավիր!AH26+'Արարատի և Վայոց ձոր'!AH26+Տավուշ!AH25+Սյունիք!AH26)</f>
        <v>0</v>
      </c>
      <c r="AI27" s="56">
        <f>SUM('Երևան քաղաք'!AI26+Շիրակ!AI26+Կոտայք!AI26+Լոռի!AI26+Արագածոտն!AI26+Գեղարքունիքի!AI26+Արմավիր!AI26+'Արարատի և Վայոց ձոր'!AI26+Տավուշ!AI25+Սյունիք!AI26)</f>
        <v>0</v>
      </c>
      <c r="AJ27" s="56">
        <f>SUM('Երևան քաղաք'!AJ26+Շիրակ!AJ26+Կոտայք!AJ26+Լոռի!AJ26+Արագածոտն!AJ26+Գեղարքունիքի!AJ26+Արմավիր!AJ26+'Արարատի և Վայոց ձոր'!AJ26+Տավուշ!AJ25+Սյունիք!AJ26)</f>
        <v>0</v>
      </c>
      <c r="AK27" s="56">
        <f>SUM('Երևան քաղաք'!AK26+Շիրակ!AK26+Կոտայք!AK26+Լոռի!AK26+Արագածոտն!AK26+Գեղարքունիքի!AK26+Արմավիր!AK26+'Արարատի և Վայոց ձոր'!AK26+Տավուշ!AK25+Սյունիք!AK26)</f>
        <v>0</v>
      </c>
      <c r="AL27" s="56">
        <f>SUM('Երևան քաղաք'!AL26+Շիրակ!AL26+Կոտայք!AL26+Լոռի!AL26+Արագածոտն!AL26+Գեղարքունիքի!AL26+Արմավիր!AL26+'Արարատի և Վայոց ձոր'!AL26+Տավուշ!AL25+Սյունիք!AL26)</f>
        <v>0</v>
      </c>
      <c r="AM27" s="56">
        <f>SUM('Երևան քաղաք'!AM26+Շիրակ!AM26+Կոտայք!AM26+Լոռի!AM26+Արագածոտն!AM26+Գեղարքունիքի!AM26+Արմավիր!AM26+'Արարատի և Վայոց ձոր'!AM26+Տավուշ!AM25+Սյունիք!AM26)</f>
        <v>0</v>
      </c>
      <c r="AN27" s="56">
        <f>SUM('Երևան քաղաք'!AN26+Շիրակ!AN26+Կոտայք!AN26+Լոռի!AN26+Արագածոտն!AN26+Գեղարքունիքի!AN26+Արմավիր!AN26+'Արարատի և Վայոց ձոր'!AN26+Տավուշ!AN25+Սյունիք!AN26)</f>
        <v>0</v>
      </c>
      <c r="AO27" s="56">
        <f>SUM('Երևան քաղաք'!AO26+Շիրակ!AO26+Կոտայք!AO26+Լոռի!AO26+Արագածոտն!AO26+Գեղարքունիքի!AO26+Արմավիր!AO26+'Արարատի և Վայոց ձոր'!AO26+Տավուշ!AO25+Սյունիք!AO26)</f>
        <v>0</v>
      </c>
      <c r="AP27" s="56">
        <f>SUM('Երևան քաղաք'!AP26+Շիրակ!AP26+Կոտայք!AP26+Լոռի!AP26+Արագածոտն!AP26+Գեղարքունիքի!AP26+Արմավիր!AP26+'Արարատի և Վայոց ձոր'!AP26+Տավուշ!AP25+Սյունիք!AP26)</f>
        <v>0</v>
      </c>
      <c r="AQ27" s="56">
        <f>SUM('Երևան քաղաք'!AQ26+Շիրակ!AQ26+Կոտայք!AQ26+Լոռի!AQ26+Արագածոտն!AQ26+Գեղարքունիքի!AQ26+Արմավիր!AQ26+'Արարատի և Վայոց ձոր'!AQ26+Տավուշ!AQ25+Սյունիք!AQ26)</f>
        <v>0</v>
      </c>
      <c r="AR27" s="56">
        <f>SUM('Երևան քաղաք'!AR26+Շիրակ!AR26+Կոտայք!AR26+Լոռի!AR26+Արագածոտն!AR26+Գեղարքունիքի!AR26+Արմավիր!AR26+'Արարատի և Վայոց ձոր'!AR26+Տավուշ!AR25+Սյունիք!AR26)</f>
        <v>0</v>
      </c>
      <c r="AS27" s="56">
        <f>SUM('Երևան քաղաք'!AS26+Շիրակ!AS26+Կոտայք!AS26+Լոռի!AS26+Արագածոտն!AS26+Գեղարքունիքի!AS26+Արմավիր!AS26+'Արարատի և Վայոց ձոր'!AS26+Տավուշ!AS25+Սյունիք!AS26)</f>
        <v>0</v>
      </c>
      <c r="AT27" s="56">
        <f>SUM('Երևան քաղաք'!AT26+Շիրակ!AT26+Կոտայք!AT26+Լոռի!AT26+Արագածոտն!AT26+Գեղարքունիքի!AT26+Արմավիր!AT26+'Արարատի և Վայոց ձոր'!AT26+Տավուշ!AT25+Սյունիք!AT26)</f>
        <v>0</v>
      </c>
      <c r="AU27" s="56">
        <f>SUM('Երևան քաղաք'!AU26+Շիրակ!AU26+Կոտայք!AU26+Լոռի!AU26+Արագածոտն!AU26+Գեղարքունիքի!AU26+Արմավիր!AU26+'Արարատի և Վայոց ձոր'!AU26+Տավուշ!AU25+Սյունիք!AU26)</f>
        <v>0</v>
      </c>
      <c r="AV27" s="56">
        <f>SUM('Երևան քաղաք'!AV26+Շիրակ!AV26+Կոտայք!AV26+Լոռի!AV26+Արագածոտն!AV26+Գեղարքունիքի!AV26+Արմավիր!AV26+'Արարատի և Վայոց ձոր'!AV26+Տավուշ!AV25+Սյունիք!AV26)</f>
        <v>0</v>
      </c>
      <c r="AW27" s="56">
        <f>SUM('Երևան քաղաք'!AW26+Շիրակ!AW26+Կոտայք!AW26+Լոռի!AW26+Արագածոտն!AW26+Գեղարքունիքի!AW26+Արմավիր!AW26+'Արարատի և Վայոց ձոր'!AW26+Տավուշ!AW25+Սյունիք!AW26)</f>
        <v>0</v>
      </c>
      <c r="AX27" s="56">
        <f>SUM('Երևան քաղաք'!AX26+Շիրակ!AX26+Կոտայք!AX26+Լոռի!AX26+Արագածոտն!AX26+Գեղարքունիքի!AX26+Արմավիր!AX26+'Արարատի և Վայոց ձոր'!AX26+Տավուշ!AX25+Սյունիք!AX26)</f>
        <v>0</v>
      </c>
      <c r="AY27" s="56">
        <f>SUM('Երևան քաղաք'!AY26+Շիրակ!AY26+Կոտայք!AY26+Լոռի!AY26+Արագածոտն!AY26+Գեղարքունիքի!AY26+Արմավիր!AY26+'Արարատի և Վայոց ձոր'!AY26+Տավուշ!AY25+Սյունիք!AY26)</f>
        <v>0</v>
      </c>
      <c r="AZ27" s="56">
        <f>SUM('Երևան քաղաք'!AZ26+Շիրակ!AZ26+Կոտայք!AZ26+Լոռի!AZ26+Արագածոտն!AZ26+Գեղարքունիքի!AZ26+Արմավիր!AZ26+'Արարատի և Վայոց ձոր'!AZ26+Տավուշ!AZ25+Սյունիք!AZ26)</f>
        <v>0</v>
      </c>
      <c r="BA27" s="56">
        <f>SUM('Երևան քաղաք'!BA26+Շիրակ!BA26+Կոտայք!BA26+Լոռի!BA26+Արագածոտն!BA26+Գեղարքունիքի!BA26+Արմավիր!BA26+'Արարատի և Վայոց ձոր'!BA26+Տավուշ!BA25+Սյունիք!BA26)</f>
        <v>0</v>
      </c>
      <c r="BB27" s="56">
        <f>SUM('Երևան քաղաք'!BB26+Շիրակ!BB26+Կոտայք!BB26+Լոռի!BB26+Արագածոտն!BB26+Գեղարքունիքի!BB26+Արմավիր!BB26+'Արարատի և Վայոց ձոր'!BB26+Տավուշ!BB25+Սյունիք!BB26)</f>
        <v>0</v>
      </c>
      <c r="BC27" s="56">
        <f>SUM('Երևան քաղաք'!BC26+Շիրակ!BC26+Կոտայք!BC26+Լոռի!BC26+Արագածոտն!BC26+Գեղարքունիքի!BC26+Արմավիր!BC26+'Արարատի և Վայոց ձոր'!BC26+Տավուշ!BC25+Սյունիք!BC26)</f>
        <v>0</v>
      </c>
      <c r="BD27" s="56">
        <f>SUM('Երևան քաղաք'!BD26+Շիրակ!BD26+Կոտայք!BD26+Լոռի!BD26+Արագածոտն!BD26+Գեղարքունիքի!BD26+Արմավիր!BD26+'Արարատի և Վայոց ձոր'!BD26+Տավուշ!BD25+Սյունիք!BD26)</f>
        <v>0</v>
      </c>
      <c r="BE27" s="56">
        <f>SUM('Երևան քաղաք'!BE26+Շիրակ!BE26+Կոտայք!BE26+Լոռի!BE26+Արագածոտն!BE26+Գեղարքունիքի!BE26+Արմավիր!BE26+'Արարատի և Վայոց ձոր'!BE26+Տավուշ!BE25+Սյունիք!BE26)</f>
        <v>0</v>
      </c>
      <c r="BF27" s="56">
        <f>SUM('Երևան քաղաք'!BF26+Շիրակ!BF26+Կոտայք!BF26+Լոռի!BF26+Արագածոտն!BF26+Գեղարքունիքի!BF26+Արմավիր!BF26+'Արարատի և Վայոց ձոր'!BF26+Տավուշ!BF25+Սյունիք!BF26)</f>
        <v>0</v>
      </c>
      <c r="BG27" s="56">
        <f>SUM('Երևան քաղաք'!BG26+Շիրակ!BG26+Կոտայք!BG26+Լոռի!BG26+Արագածոտն!BG26+Գեղարքունիքի!BG26+Արմավիր!BG26+'Արարատի և Վայոց ձոր'!BG26+Տավուշ!BG25+Սյունիք!BG26)</f>
        <v>0</v>
      </c>
      <c r="BH27" s="56">
        <f>SUM('Երևան քաղաք'!BH26+Շիրակ!BH26+Կոտայք!BH26+Լոռի!BH26+Արագածոտն!BH26+Գեղարքունիքի!BH26+Արմավիր!BH26+'Արարատի և Վայոց ձոր'!BH26+Տավուշ!BH25+Սյունիք!BH26)</f>
        <v>0</v>
      </c>
      <c r="BI27" s="56">
        <f>SUM('Երևան քաղաք'!BI26+Շիրակ!BI26+Կոտայք!BI26+Լոռի!BI26+Արագածոտն!BI26+Գեղարքունիքի!BI26+Արմավիր!BI26+'Արարատի և Վայոց ձոր'!BI26+Տավուշ!BI25+Սյունիք!BI26)</f>
        <v>0</v>
      </c>
      <c r="BJ27" s="56">
        <f>SUM('Երևան քաղաք'!BJ26+Շիրակ!BJ26+Կոտայք!BJ26+Լոռի!BJ26+Արագածոտն!BJ26+Գեղարքունիքի!BJ26+Արմավիր!BJ26+'Արարատի և Վայոց ձոր'!BJ26+Տավուշ!BJ25+Սյունիք!BJ26)</f>
        <v>0</v>
      </c>
      <c r="BK27" s="56">
        <f>SUM('Երևան քաղաք'!BK26+Շիրակ!BK26+Կոտայք!BK26+Լոռի!BK26+Արագածոտն!BK26+Գեղարքունիքի!BK26+Արմավիր!BK26+'Արարատի և Վայոց ձոր'!BK26+Տավուշ!BK25+Սյունիք!BK26)</f>
        <v>0</v>
      </c>
      <c r="BL27" s="56">
        <f>SUM('Երևան քաղաք'!BL26+Շիրակ!BL26+Կոտայք!BL26+Լոռի!BL26+Արագածոտն!BL26+Գեղարքունիքի!BL26+Արմավիր!BL26+'Արարատի և Վայոց ձոր'!BL26+Տավուշ!BL25+Սյունիք!BL26)</f>
        <v>0</v>
      </c>
      <c r="BM27" s="56">
        <f>SUM('Երևան քաղաք'!BM26+Շիրակ!BM26+Կոտայք!BM26+Լոռի!BM26+Արագածոտն!BM26+Գեղարքունիքի!BM26+Արմավիր!BM26+'Արարատի և Վայոց ձոր'!BM26+Տավուշ!BM25+Սյունիք!BM26)</f>
        <v>0</v>
      </c>
      <c r="BN27" s="56">
        <f>SUM('Երևան քաղաք'!BN26+Շիրակ!BN26+Կոտայք!BN26+Լոռի!BN26+Արագածոտն!BN26+Գեղարքունիքի!BN26+Արմավիր!BN26+'Արարատի և Վայոց ձոր'!BN26+Տավուշ!BN25+Սյունիք!BN26)</f>
        <v>0</v>
      </c>
      <c r="BO27" s="56">
        <f>SUM('Երևան քաղաք'!BO26+Շիրակ!BO26+Կոտայք!BO26+Լոռի!BO26+Արագածոտն!BO26+Գեղարքունիքի!BO26+Արմավիր!BO26+'Արարատի և Վայոց ձոր'!BO26+Տավուշ!BO25+Սյունիք!BO26)</f>
        <v>0</v>
      </c>
      <c r="BP27" s="56">
        <f>SUM('Երևան քաղաք'!BP26+Շիրակ!BP26+Կոտայք!BP26+Լոռի!BP26+Արագածոտն!BP26+Գեղարքունիքի!BP26+Արմավիր!BP26+'Արարատի և Վայոց ձոր'!BP26+Տավուշ!BP25+Սյունիք!BP26)</f>
        <v>0</v>
      </c>
      <c r="BQ27" s="56">
        <f>SUM('Երևան քաղաք'!BQ26+Շիրակ!BQ26+Կոտայք!BQ26+Լոռի!BQ26+Արագածոտն!BQ26+Գեղարքունիքի!BQ26+Արմավիր!BQ26+'Արարատի և Վայոց ձոր'!BQ26+Տավուշ!BQ25+Սյունիք!BQ26)</f>
        <v>0</v>
      </c>
      <c r="BR27" s="56">
        <f>SUM('Երևան քաղաք'!BR26+Շիրակ!BR26+Կոտայք!BR26+Լոռի!BR26+Արագածոտն!BR26+Գեղարքունիքի!BR26+Արմավիր!BR26+'Արարատի և Վայոց ձոր'!BR26+Տավուշ!BR25+Սյունիք!BR26)</f>
        <v>0</v>
      </c>
      <c r="BS27" s="56">
        <f>SUM('Երևան քաղաք'!BS26+Շիրակ!BS26+Կոտայք!BS26+Լոռի!BS26+Արագածոտն!BS26+Գեղարքունիքի!BS26+Արմավիր!BS26+'Արարատի և Վայոց ձոր'!BS26+Տավուշ!BS25+Սյունիք!BS26)</f>
        <v>0</v>
      </c>
      <c r="BT27" s="56">
        <f>SUM('Երևան քաղաք'!BT26+Շիրակ!BT26+Կոտայք!BT26+Լոռի!BT26+Արագածոտն!BT26+Գեղարքունիքի!BT26+Արմավիր!BT26+'Արարատի և Վայոց ձոր'!BT26+Տավուշ!BT25+Սյունիք!BT26)</f>
        <v>0</v>
      </c>
      <c r="BU27" s="56">
        <f>SUM('Երևան քաղաք'!BU26+Շիրակ!BU26+Կոտայք!BU26+Լոռի!BU26+Արագածոտն!BU26+Գեղարքունիքի!BU26+Արմավիր!BU26+'Արարատի և Վայոց ձոր'!BU26+Տավուշ!BU25+Սյունիք!BU26)</f>
        <v>0</v>
      </c>
      <c r="BV27" s="56">
        <f>SUM('Երևան քաղաք'!BV26+Շիրակ!BV26+Կոտայք!BV26+Լոռի!BV26+Արագածոտն!BV26+Գեղարքունիքի!BV26+Արմավիր!BV26+'Արարատի և Վայոց ձոր'!BV26+Տավուշ!BV25+Սյունիք!BV26)</f>
        <v>0</v>
      </c>
      <c r="BW27" s="56">
        <f>SUM('Երևան քաղաք'!BW26+Շիրակ!BW26+Կոտայք!BW26+Լոռի!BW26+Արագածոտն!BW26+Գեղարքունիքի!BW26+Արմավիր!BW26+'Արարատի և Վայոց ձոր'!BW26+Տավուշ!BW25+Սյունիք!BW26)</f>
        <v>0</v>
      </c>
      <c r="BX27" s="56">
        <f>SUM('Երևան քաղաք'!BX26+Շիրակ!BX26+Կոտայք!BX26+Լոռի!BX26+Արագածոտն!BX26+Գեղարքունիքի!BX26+Արմավիր!BX26+'Արարատի և Վայոց ձոր'!BX26+Տավուշ!BX25+Սյունիք!BX26)</f>
        <v>0</v>
      </c>
      <c r="BY27" s="56">
        <f>SUM('Երևան քաղաք'!BY26+Շիրակ!BY26+Կոտայք!BY26+Լոռի!BY26+Արագածոտն!BY26+Գեղարքունիքի!BY26+Արմավիր!BY26+'Արարատի և Վայոց ձոր'!BY26+Տավուշ!BY25+Սյունիք!BY26)</f>
        <v>0</v>
      </c>
      <c r="BZ27" s="56">
        <f>SUM('Երևան քաղաք'!BZ26+Շիրակ!BZ26+Կոտայք!BZ26+Լոռի!BZ26+Արագածոտն!BZ26+Գեղարքունիքի!BZ26+Արմավիր!BZ26+'Արարատի և Վայոց ձոր'!BZ26+Տավուշ!BZ25+Սյունիք!BZ26)</f>
        <v>0</v>
      </c>
      <c r="CA27" s="56"/>
      <c r="CB27" s="133">
        <f t="shared" si="0"/>
        <v>0</v>
      </c>
      <c r="CC27" s="134">
        <f t="shared" si="1"/>
        <v>0</v>
      </c>
      <c r="CD27" s="134">
        <f t="shared" si="2"/>
        <v>0</v>
      </c>
      <c r="CE27" s="134">
        <f t="shared" si="3"/>
        <v>0</v>
      </c>
      <c r="CF27" s="134">
        <f t="shared" si="17"/>
        <v>0</v>
      </c>
      <c r="CG27" s="134">
        <f t="shared" si="18"/>
        <v>0</v>
      </c>
      <c r="CH27" s="134">
        <f t="shared" si="4"/>
        <v>0</v>
      </c>
      <c r="CI27" s="134">
        <f t="shared" si="19"/>
        <v>0</v>
      </c>
      <c r="CJ27" s="134">
        <f t="shared" si="5"/>
        <v>0</v>
      </c>
      <c r="CK27" s="134">
        <f t="shared" si="6"/>
        <v>0</v>
      </c>
      <c r="CL27" s="134">
        <f t="shared" si="7"/>
        <v>0</v>
      </c>
      <c r="CM27" s="134">
        <f t="shared" si="8"/>
        <v>0</v>
      </c>
      <c r="CN27" s="135">
        <f t="shared" si="9"/>
        <v>0</v>
      </c>
      <c r="CO27" s="135">
        <f t="shared" si="10"/>
        <v>0</v>
      </c>
      <c r="CP27" s="135">
        <f t="shared" si="11"/>
        <v>0</v>
      </c>
      <c r="CQ27" s="135">
        <f t="shared" si="12"/>
        <v>0</v>
      </c>
      <c r="CR27" s="135">
        <f t="shared" si="13"/>
        <v>0</v>
      </c>
      <c r="CS27" s="135">
        <f t="shared" si="14"/>
        <v>0</v>
      </c>
      <c r="CT27" s="135">
        <f t="shared" si="15"/>
        <v>0</v>
      </c>
      <c r="CU27" s="135">
        <f t="shared" si="16"/>
        <v>0</v>
      </c>
    </row>
    <row r="28" spans="1:99" ht="20.100000000000001" customHeight="1" x14ac:dyDescent="0.3">
      <c r="A28" s="41" t="s">
        <v>19</v>
      </c>
      <c r="B28" s="39" t="s">
        <v>421</v>
      </c>
      <c r="C28" s="57">
        <v>123</v>
      </c>
      <c r="D28" s="56">
        <f>SUM('Երևան քաղաք'!D27+Շիրակ!D27+Կոտայք!D27+Լոռի!D27+Արագածոտն!D27+Գեղարքունիքի!D27+Արմավիր!D27+'Արարատի և Վայոց ձոր'!D27+Տավուշ!D26+Սյունիք!D27)</f>
        <v>0</v>
      </c>
      <c r="E28" s="56">
        <f>SUM('Երևան քաղաք'!E27+Շիրակ!E27+Կոտայք!E27+Լոռի!E27+Արագածոտն!E27+Գեղարքունիքի!E27+Արմավիր!E27+'Արարատի և Վայոց ձոր'!E27+Տավուշ!E26+Սյունիք!E27)</f>
        <v>0</v>
      </c>
      <c r="F28" s="56">
        <f>SUM('Երևան քաղաք'!F27+Շիրակ!F27+Կոտայք!F27+Լոռի!F27+Արագածոտն!F27+Գեղարքունիքի!F27+Արմավիր!F27+'Արարատի և Վայոց ձոր'!F27+Տավուշ!F26+Սյունիք!F27)</f>
        <v>0</v>
      </c>
      <c r="G28" s="56">
        <f>SUM('Երևան քաղաք'!G27+Շիրակ!G27+Կոտայք!G27+Լոռի!G27+Արագածոտն!G27+Գեղարքունիքի!G27+Արմավիր!G27+'Արարատի և Վայոց ձոր'!G27+Տավուշ!G26+Սյունիք!G27)</f>
        <v>0</v>
      </c>
      <c r="H28" s="56">
        <f>SUM('Երևան քաղաք'!H27+Շիրակ!H27+Կոտայք!H27+Լոռի!H27+Արագածոտն!H27+Գեղարքունիքի!H27+Արմավիր!H27+'Արարատի և Վայոց ձոր'!H27+Տավուշ!H26+Սյունիք!H27)</f>
        <v>0</v>
      </c>
      <c r="I28" s="56">
        <f>SUM('Երևան քաղաք'!I27+Շիրակ!I27+Կոտայք!I27+Լոռի!I27+Արագածոտն!I27+Գեղարքունիքի!I27+Արմավիր!I27+'Արարատի և Վայոց ձոր'!I27+Տավուշ!I26+Սյունիք!I27)</f>
        <v>0</v>
      </c>
      <c r="J28" s="56">
        <f>SUM('Երևան քաղաք'!J27+Շիրակ!J27+Կոտայք!J27+Լոռի!J27+Արագածոտն!J27+Գեղարքունիքի!J27+Արմավիր!J27+'Արարատի և Վայոց ձոր'!J27+Տավուշ!J26+Սյունիք!J27)</f>
        <v>0</v>
      </c>
      <c r="K28" s="56">
        <f>SUM('Երևան քաղաք'!K27+Շիրակ!K27+Կոտայք!K27+Լոռի!K27+Արագածոտն!K27+Գեղարքունիքի!K27+Արմավիր!K27+'Արարատի և Վայոց ձոր'!K27+Տավուշ!K26+Սյունիք!K27)</f>
        <v>0</v>
      </c>
      <c r="L28" s="56">
        <f>SUM('Երևան քաղաք'!L27+Շիրակ!L27+Կոտայք!L27+Լոռի!L27+Արագածոտն!L27+Գեղարքունիքի!L27+Արմավիր!L27+'Արարատի և Վայոց ձոր'!L27+Տավուշ!L26+Սյունիք!L27)</f>
        <v>0</v>
      </c>
      <c r="M28" s="56">
        <f>SUM('Երևան քաղաք'!M27+Շիրակ!M27+Կոտայք!M27+Լոռի!M27+Արագածոտն!M27+Գեղարքունիքի!M27+Արմավիր!M27+'Արարատի և Վայոց ձոր'!M27+Տավուշ!M26+Սյունիք!M27)</f>
        <v>0</v>
      </c>
      <c r="N28" s="56">
        <f>SUM('Երևան քաղաք'!N27+Շիրակ!N27+Կոտայք!N27+Լոռի!N27+Արագածոտն!N27+Գեղարքունիքի!N27+Արմավիր!N27+'Արարատի և Վայոց ձոր'!N27+Տավուշ!N26+Սյունիք!N27)</f>
        <v>0</v>
      </c>
      <c r="O28" s="56">
        <f>SUM('Երևան քաղաք'!O27+Շիրակ!O27+Կոտայք!O27+Լոռի!O27+Արագածոտն!O27+Գեղարքունիքի!O27+Արմավիր!O27+'Արարատի և Վայոց ձոր'!O27+Տավուշ!O26+Սյունիք!O27)</f>
        <v>0</v>
      </c>
      <c r="P28" s="56">
        <f>SUM('Երևան քաղաք'!P27+Շիրակ!P27+Կոտայք!P27+Լոռի!P27+Արագածոտն!P27+Գեղարքունիքի!P27+Արմավիր!P27+'Արարատի և Վայոց ձոր'!P27+Տավուշ!P26+Սյունիք!P27)</f>
        <v>0</v>
      </c>
      <c r="Q28" s="56">
        <f>SUM('Երևան քաղաք'!Q27+Շիրակ!Q27+Կոտայք!Q27+Լոռի!Q27+Արագածոտն!Q27+Գեղարքունիքի!Q27+Արմավիր!Q27+'Արարատի և Վայոց ձոր'!Q27+Տավուշ!Q26+Սյունիք!Q27)</f>
        <v>0</v>
      </c>
      <c r="R28" s="56">
        <f>SUM('Երևան քաղաք'!R27+Շիրակ!R27+Կոտայք!R27+Լոռի!R27+Արագածոտն!R27+Գեղարքունիքի!R27+Արմավիր!R27+'Արարատի և Վայոց ձոր'!R27+Տավուշ!R26+Սյունիք!R27)</f>
        <v>0</v>
      </c>
      <c r="S28" s="56">
        <f>SUM('Երևան քաղաք'!S27+Շիրակ!S27+Կոտայք!S27+Լոռի!S27+Արագածոտն!S27+Գեղարքունիքի!S27+Արմավիր!S27+'Արարատի և Վայոց ձոր'!S27+Տավուշ!S26+Սյունիք!S27)</f>
        <v>0</v>
      </c>
      <c r="T28" s="56">
        <f>SUM('Երևան քաղաք'!T27+Շիրակ!T27+Կոտայք!T27+Լոռի!T27+Արագածոտն!T27+Գեղարքունիքի!T27+Արմավիր!T27+'Արարատի և Վայոց ձոր'!T27+Տավուշ!T26+Սյունիք!T27)</f>
        <v>0</v>
      </c>
      <c r="U28" s="56">
        <f>SUM('Երևան քաղաք'!U27+Շիրակ!U27+Կոտայք!U27+Լոռի!U27+Արագածոտն!U27+Գեղարքունիքի!U27+Արմավիր!U27+'Արարատի և Վայոց ձոր'!U27+Տավուշ!U26+Սյունիք!U27)</f>
        <v>0</v>
      </c>
      <c r="V28" s="56">
        <f>SUM('Երևան քաղաք'!V27+Շիրակ!V27+Կոտայք!V27+Լոռի!V27+Արագածոտն!V27+Գեղարքունիքի!V27+Արմավիր!V27+'Արարատի և Վայոց ձոր'!V27+Տավուշ!V26+Սյունիք!V27)</f>
        <v>0</v>
      </c>
      <c r="W28" s="56">
        <f>SUM('Երևան քաղաք'!W27+Շիրակ!W27+Կոտայք!W27+Լոռի!W27+Արագածոտն!W27+Գեղարքունիքի!W27+Արմավիր!W27+'Արարատի և Վայոց ձոր'!W27+Տավուշ!W26+Սյունիք!W27)</f>
        <v>0</v>
      </c>
      <c r="X28" s="56">
        <f>SUM('Երևան քաղաք'!X27+Շիրակ!X27+Կոտայք!X27+Լոռի!X27+Արագածոտն!X27+Գեղարքունիքի!X27+Արմավիր!X27+'Արարատի և Վայոց ձոր'!X27+Տավուշ!X26+Սյունիք!X27)</f>
        <v>0</v>
      </c>
      <c r="Y28" s="56">
        <f>SUM('Երևան քաղաք'!Y27+Շիրակ!Y27+Կոտայք!Y27+Լոռի!Y27+Արագածոտն!Y27+Գեղարքունիքի!Y27+Արմավիր!Y27+'Արարատի և Վայոց ձոր'!Y27+Տավուշ!Y26+Սյունիք!Y27)</f>
        <v>0</v>
      </c>
      <c r="Z28" s="56">
        <f>SUM('Երևան քաղաք'!Z27+Շիրակ!Z27+Կոտայք!Z27+Լոռի!Z27+Արագածոտն!Z27+Գեղարքունիքի!Z27+Արմավիր!Z27+'Արարատի և Վայոց ձոր'!Z27+Տավուշ!Z26+Սյունիք!Z27)</f>
        <v>0</v>
      </c>
      <c r="AA28" s="56">
        <f>SUM('Երևան քաղաք'!AA27+Շիրակ!AA27+Կոտայք!AA27+Լոռի!AA27+Արագածոտն!AA27+Գեղարքունիքի!AA27+Արմավիր!AA27+'Արարատի և Վայոց ձոր'!AA27+Տավուշ!AA26+Սյունիք!AA27)</f>
        <v>0</v>
      </c>
      <c r="AB28" s="56">
        <f>SUM('Երևան քաղաք'!AB27+Շիրակ!AB27+Կոտայք!AB27+Լոռի!AB27+Արագածոտն!AB27+Գեղարքունիքի!AB27+Արմավիր!AB27+'Արարատի և Վայոց ձոր'!AB27+Տավուշ!AB26+Սյունիք!AB27)</f>
        <v>0</v>
      </c>
      <c r="AC28" s="56">
        <f>SUM('Երևան քաղաք'!AC27+Շիրակ!AC27+Կոտայք!AC27+Լոռի!AC27+Արագածոտն!AC27+Գեղարքունիքի!AC27+Արմավիր!AC27+'Արարատի և Վայոց ձոր'!AC27+Տավուշ!AC26+Սյունիք!AC27)</f>
        <v>0</v>
      </c>
      <c r="AD28" s="56">
        <f>SUM('Երևան քաղաք'!AD27+Շիրակ!AD27+Կոտայք!AD27+Լոռի!AD27+Արագածոտն!AD27+Գեղարքունիքի!AD27+Արմավիր!AD27+'Արարատի և Վայոց ձոր'!AD27+Տավուշ!AD26+Սյունիք!AD27)</f>
        <v>0</v>
      </c>
      <c r="AE28" s="56">
        <f>SUM('Երևան քաղաք'!AE27+Շիրակ!AE27+Կոտայք!AE27+Լոռի!AE27+Արագածոտն!AE27+Գեղարքունիքի!AE27+Արմավիր!AE27+'Արարատի և Վայոց ձոր'!AE27+Տավուշ!AE26+Սյունիք!AE27)</f>
        <v>0</v>
      </c>
      <c r="AF28" s="56">
        <f>SUM('Երևան քաղաք'!AF27+Շիրակ!AF27+Կոտայք!AF27+Լոռի!AF27+Արագածոտն!AF27+Գեղարքունիքի!AF27+Արմավիր!AF27+'Արարատի և Վայոց ձոր'!AF27+Տավուշ!AF26+Սյունիք!AF27)</f>
        <v>0</v>
      </c>
      <c r="AG28" s="56">
        <f>SUM('Երևան քաղաք'!AG27+Շիրակ!AG27+Կոտայք!AG27+Լոռի!AG27+Արագածոտն!AG27+Գեղարքունիքի!AG27+Արմավիր!AG27+'Արարատի և Վայոց ձոր'!AG27+Տավուշ!AG26+Սյունիք!AG27)</f>
        <v>0</v>
      </c>
      <c r="AH28" s="56">
        <f>SUM('Երևան քաղաք'!AH27+Շիրակ!AH27+Կոտայք!AH27+Լոռի!AH27+Արագածոտն!AH27+Գեղարքունիքի!AH27+Արմավիր!AH27+'Արարատի և Վայոց ձոր'!AH27+Տավուշ!AH26+Սյունիք!AH27)</f>
        <v>0</v>
      </c>
      <c r="AI28" s="56">
        <f>SUM('Երևան քաղաք'!AI27+Շիրակ!AI27+Կոտայք!AI27+Լոռի!AI27+Արագածոտն!AI27+Գեղարքունիքի!AI27+Արմավիր!AI27+'Արարատի և Վայոց ձոր'!AI27+Տավուշ!AI26+Սյունիք!AI27)</f>
        <v>0</v>
      </c>
      <c r="AJ28" s="56">
        <f>SUM('Երևան քաղաք'!AJ27+Շիրակ!AJ27+Կոտայք!AJ27+Լոռի!AJ27+Արագածոտն!AJ27+Գեղարքունիքի!AJ27+Արմավիր!AJ27+'Արարատի և Վայոց ձոր'!AJ27+Տավուշ!AJ26+Սյունիք!AJ27)</f>
        <v>0</v>
      </c>
      <c r="AK28" s="56">
        <f>SUM('Երևան քաղաք'!AK27+Շիրակ!AK27+Կոտայք!AK27+Լոռի!AK27+Արագածոտն!AK27+Գեղարքունիքի!AK27+Արմավիր!AK27+'Արարատի և Վայոց ձոր'!AK27+Տավուշ!AK26+Սյունիք!AK27)</f>
        <v>0</v>
      </c>
      <c r="AL28" s="56">
        <f>SUM('Երևան քաղաք'!AL27+Շիրակ!AL27+Կոտայք!AL27+Լոռի!AL27+Արագածոտն!AL27+Գեղարքունիքի!AL27+Արմավիր!AL27+'Արարատի և Վայոց ձոր'!AL27+Տավուշ!AL26+Սյունիք!AL27)</f>
        <v>0</v>
      </c>
      <c r="AM28" s="56">
        <f>SUM('Երևան քաղաք'!AM27+Շիրակ!AM27+Կոտայք!AM27+Լոռի!AM27+Արագածոտն!AM27+Գեղարքունիքի!AM27+Արմավիր!AM27+'Արարատի և Վայոց ձոր'!AM27+Տավուշ!AM26+Սյունիք!AM27)</f>
        <v>0</v>
      </c>
      <c r="AN28" s="56">
        <f>SUM('Երևան քաղաք'!AN27+Շիրակ!AN27+Կոտայք!AN27+Լոռի!AN27+Արագածոտն!AN27+Գեղարքունիքի!AN27+Արմավիր!AN27+'Արարատի և Վայոց ձոր'!AN27+Տավուշ!AN26+Սյունիք!AN27)</f>
        <v>0</v>
      </c>
      <c r="AO28" s="56">
        <f>SUM('Երևան քաղաք'!AO27+Շիրակ!AO27+Կոտայք!AO27+Լոռի!AO27+Արագածոտն!AO27+Գեղարքունիքի!AO27+Արմավիր!AO27+'Արարատի և Վայոց ձոր'!AO27+Տավուշ!AO26+Սյունիք!AO27)</f>
        <v>0</v>
      </c>
      <c r="AP28" s="56">
        <f>SUM('Երևան քաղաք'!AP27+Շիրակ!AP27+Կոտայք!AP27+Լոռի!AP27+Արագածոտն!AP27+Գեղարքունիքի!AP27+Արմավիր!AP27+'Արարատի և Վայոց ձոր'!AP27+Տավուշ!AP26+Սյունիք!AP27)</f>
        <v>0</v>
      </c>
      <c r="AQ28" s="56">
        <f>SUM('Երևան քաղաք'!AQ27+Շիրակ!AQ27+Կոտայք!AQ27+Լոռի!AQ27+Արագածոտն!AQ27+Գեղարքունիքի!AQ27+Արմավիր!AQ27+'Արարատի և Վայոց ձոր'!AQ27+Տավուշ!AQ26+Սյունիք!AQ27)</f>
        <v>0</v>
      </c>
      <c r="AR28" s="56">
        <f>SUM('Երևան քաղաք'!AR27+Շիրակ!AR27+Կոտայք!AR27+Լոռի!AR27+Արագածոտն!AR27+Գեղարքունիքի!AR27+Արմավիր!AR27+'Արարատի և Վայոց ձոր'!AR27+Տավուշ!AR26+Սյունիք!AR27)</f>
        <v>0</v>
      </c>
      <c r="AS28" s="56">
        <f>SUM('Երևան քաղաք'!AS27+Շիրակ!AS27+Կոտայք!AS27+Լոռի!AS27+Արագածոտն!AS27+Գեղարքունիքի!AS27+Արմավիր!AS27+'Արարատի և Վայոց ձոր'!AS27+Տավուշ!AS26+Սյունիք!AS27)</f>
        <v>0</v>
      </c>
      <c r="AT28" s="56">
        <f>SUM('Երևան քաղաք'!AT27+Շիրակ!AT27+Կոտայք!AT27+Լոռի!AT27+Արագածոտն!AT27+Գեղարքունիքի!AT27+Արմավիր!AT27+'Արարատի և Վայոց ձոր'!AT27+Տավուշ!AT26+Սյունիք!AT27)</f>
        <v>0</v>
      </c>
      <c r="AU28" s="56">
        <f>SUM('Երևան քաղաք'!AU27+Շիրակ!AU27+Կոտայք!AU27+Լոռի!AU27+Արագածոտն!AU27+Գեղարքունիքի!AU27+Արմավիր!AU27+'Արարատի և Վայոց ձոր'!AU27+Տավուշ!AU26+Սյունիք!AU27)</f>
        <v>0</v>
      </c>
      <c r="AV28" s="56">
        <f>SUM('Երևան քաղաք'!AV27+Շիրակ!AV27+Կոտայք!AV27+Լոռի!AV27+Արագածոտն!AV27+Գեղարքունիքի!AV27+Արմավիր!AV27+'Արարատի և Վայոց ձոր'!AV27+Տավուշ!AV26+Սյունիք!AV27)</f>
        <v>0</v>
      </c>
      <c r="AW28" s="56">
        <f>SUM('Երևան քաղաք'!AW27+Շիրակ!AW27+Կոտայք!AW27+Լոռի!AW27+Արագածոտն!AW27+Գեղարքունիքի!AW27+Արմավիր!AW27+'Արարատի և Վայոց ձոր'!AW27+Տավուշ!AW26+Սյունիք!AW27)</f>
        <v>0</v>
      </c>
      <c r="AX28" s="56">
        <f>SUM('Երևան քաղաք'!AX27+Շիրակ!AX27+Կոտայք!AX27+Լոռի!AX27+Արագածոտն!AX27+Գեղարքունիքի!AX27+Արմավիր!AX27+'Արարատի և Վայոց ձոր'!AX27+Տավուշ!AX26+Սյունիք!AX27)</f>
        <v>0</v>
      </c>
      <c r="AY28" s="56">
        <f>SUM('Երևան քաղաք'!AY27+Շիրակ!AY27+Կոտայք!AY27+Լոռի!AY27+Արագածոտն!AY27+Գեղարքունիքի!AY27+Արմավիր!AY27+'Արարատի և Վայոց ձոր'!AY27+Տավուշ!AY26+Սյունիք!AY27)</f>
        <v>0</v>
      </c>
      <c r="AZ28" s="56">
        <f>SUM('Երևան քաղաք'!AZ27+Շիրակ!AZ27+Կոտայք!AZ27+Լոռի!AZ27+Արագածոտն!AZ27+Գեղարքունիքի!AZ27+Արմավիր!AZ27+'Արարատի և Վայոց ձոր'!AZ27+Տավուշ!AZ26+Սյունիք!AZ27)</f>
        <v>0</v>
      </c>
      <c r="BA28" s="56">
        <f>SUM('Երևան քաղաք'!BA27+Շիրակ!BA27+Կոտայք!BA27+Լոռի!BA27+Արագածոտն!BA27+Գեղարքունիքի!BA27+Արմավիր!BA27+'Արարատի և Վայոց ձոր'!BA27+Տավուշ!BA26+Սյունիք!BA27)</f>
        <v>0</v>
      </c>
      <c r="BB28" s="56">
        <f>SUM('Երևան քաղաք'!BB27+Շիրակ!BB27+Կոտայք!BB27+Լոռի!BB27+Արագածոտն!BB27+Գեղարքունիքի!BB27+Արմավիր!BB27+'Արարատի և Վայոց ձոր'!BB27+Տավուշ!BB26+Սյունիք!BB27)</f>
        <v>0</v>
      </c>
      <c r="BC28" s="56">
        <f>SUM('Երևան քաղաք'!BC27+Շիրակ!BC27+Կոտայք!BC27+Լոռի!BC27+Արագածոտն!BC27+Գեղարքունիքի!BC27+Արմավիր!BC27+'Արարատի և Վայոց ձոր'!BC27+Տավուշ!BC26+Սյունիք!BC27)</f>
        <v>0</v>
      </c>
      <c r="BD28" s="56">
        <f>SUM('Երևան քաղաք'!BD27+Շիրակ!BD27+Կոտայք!BD27+Լոռի!BD27+Արագածոտն!BD27+Գեղարքունիքի!BD27+Արմավիր!BD27+'Արարատի և Վայոց ձոր'!BD27+Տավուշ!BD26+Սյունիք!BD27)</f>
        <v>0</v>
      </c>
      <c r="BE28" s="56">
        <f>SUM('Երևան քաղաք'!BE27+Շիրակ!BE27+Կոտայք!BE27+Լոռի!BE27+Արագածոտն!BE27+Գեղարքունիքի!BE27+Արմավիր!BE27+'Արարատի և Վայոց ձոր'!BE27+Տավուշ!BE26+Սյունիք!BE27)</f>
        <v>0</v>
      </c>
      <c r="BF28" s="56">
        <f>SUM('Երևան քաղաք'!BF27+Շիրակ!BF27+Կոտայք!BF27+Լոռի!BF27+Արագածոտն!BF27+Գեղարքունիքի!BF27+Արմավիր!BF27+'Արարատի և Վայոց ձոր'!BF27+Տավուշ!BF26+Սյունիք!BF27)</f>
        <v>0</v>
      </c>
      <c r="BG28" s="56">
        <f>SUM('Երևան քաղաք'!BG27+Շիրակ!BG27+Կոտայք!BG27+Լոռի!BG27+Արագածոտն!BG27+Գեղարքունիքի!BG27+Արմավիր!BG27+'Արարատի և Վայոց ձոր'!BG27+Տավուշ!BG26+Սյունիք!BG27)</f>
        <v>0</v>
      </c>
      <c r="BH28" s="56">
        <f>SUM('Երևան քաղաք'!BH27+Շիրակ!BH27+Կոտայք!BH27+Լոռի!BH27+Արագածոտն!BH27+Գեղարքունիքի!BH27+Արմավիր!BH27+'Արարատի և Վայոց ձոր'!BH27+Տավուշ!BH26+Սյունիք!BH27)</f>
        <v>0</v>
      </c>
      <c r="BI28" s="56">
        <f>SUM('Երևան քաղաք'!BI27+Շիրակ!BI27+Կոտայք!BI27+Լոռի!BI27+Արագածոտն!BI27+Գեղարքունիքի!BI27+Արմավիր!BI27+'Արարատի և Վայոց ձոր'!BI27+Տավուշ!BI26+Սյունիք!BI27)</f>
        <v>0</v>
      </c>
      <c r="BJ28" s="56">
        <f>SUM('Երևան քաղաք'!BJ27+Շիրակ!BJ27+Կոտայք!BJ27+Լոռի!BJ27+Արագածոտն!BJ27+Գեղարքունիքի!BJ27+Արմավիր!BJ27+'Արարատի և Վայոց ձոր'!BJ27+Տավուշ!BJ26+Սյունիք!BJ27)</f>
        <v>0</v>
      </c>
      <c r="BK28" s="56">
        <f>SUM('Երևան քաղաք'!BK27+Շիրակ!BK27+Կոտայք!BK27+Լոռի!BK27+Արագածոտն!BK27+Գեղարքունիքի!BK27+Արմավիր!BK27+'Արարատի և Վայոց ձոր'!BK27+Տավուշ!BK26+Սյունիք!BK27)</f>
        <v>0</v>
      </c>
      <c r="BL28" s="56">
        <f>SUM('Երևան քաղաք'!BL27+Շիրակ!BL27+Կոտայք!BL27+Լոռի!BL27+Արագածոտն!BL27+Գեղարքունիքի!BL27+Արմավիր!BL27+'Արարատի և Վայոց ձոր'!BL27+Տավուշ!BL26+Սյունիք!BL27)</f>
        <v>0</v>
      </c>
      <c r="BM28" s="56">
        <f>SUM('Երևան քաղաք'!BM27+Շիրակ!BM27+Կոտայք!BM27+Լոռի!BM27+Արագածոտն!BM27+Գեղարքունիքի!BM27+Արմավիր!BM27+'Արարատի և Վայոց ձոր'!BM27+Տավուշ!BM26+Սյունիք!BM27)</f>
        <v>0</v>
      </c>
      <c r="BN28" s="56">
        <f>SUM('Երևան քաղաք'!BN27+Շիրակ!BN27+Կոտայք!BN27+Լոռի!BN27+Արագածոտն!BN27+Գեղարքունիքի!BN27+Արմավիր!BN27+'Արարատի և Վայոց ձոր'!BN27+Տավուշ!BN26+Սյունիք!BN27)</f>
        <v>0</v>
      </c>
      <c r="BO28" s="56">
        <f>SUM('Երևան քաղաք'!BO27+Շիրակ!BO27+Կոտայք!BO27+Լոռի!BO27+Արագածոտն!BO27+Գեղարքունիքի!BO27+Արմավիր!BO27+'Արարատի և Վայոց ձոր'!BO27+Տավուշ!BO26+Սյունիք!BO27)</f>
        <v>0</v>
      </c>
      <c r="BP28" s="56">
        <f>SUM('Երևան քաղաք'!BP27+Շիրակ!BP27+Կոտայք!BP27+Լոռի!BP27+Արագածոտն!BP27+Գեղարքունիքի!BP27+Արմավիր!BP27+'Արարատի և Վայոց ձոր'!BP27+Տավուշ!BP26+Սյունիք!BP27)</f>
        <v>0</v>
      </c>
      <c r="BQ28" s="56">
        <f>SUM('Երևան քաղաք'!BQ27+Շիրակ!BQ27+Կոտայք!BQ27+Լոռի!BQ27+Արագածոտն!BQ27+Գեղարքունիքի!BQ27+Արմավիր!BQ27+'Արարատի և Վայոց ձոր'!BQ27+Տավուշ!BQ26+Սյունիք!BQ27)</f>
        <v>0</v>
      </c>
      <c r="BR28" s="56">
        <f>SUM('Երևան քաղաք'!BR27+Շիրակ!BR27+Կոտայք!BR27+Լոռի!BR27+Արագածոտն!BR27+Գեղարքունիքի!BR27+Արմավիր!BR27+'Արարատի և Վայոց ձոր'!BR27+Տավուշ!BR26+Սյունիք!BR27)</f>
        <v>0</v>
      </c>
      <c r="BS28" s="56">
        <f>SUM('Երևան քաղաք'!BS27+Շիրակ!BS27+Կոտայք!BS27+Լոռի!BS27+Արագածոտն!BS27+Գեղարքունիքի!BS27+Արմավիր!BS27+'Արարատի և Վայոց ձոր'!BS27+Տավուշ!BS26+Սյունիք!BS27)</f>
        <v>0</v>
      </c>
      <c r="BT28" s="56">
        <f>SUM('Երևան քաղաք'!BT27+Շիրակ!BT27+Կոտայք!BT27+Լոռի!BT27+Արագածոտն!BT27+Գեղարքունիքի!BT27+Արմավիր!BT27+'Արարատի և Վայոց ձոր'!BT27+Տավուշ!BT26+Սյունիք!BT27)</f>
        <v>0</v>
      </c>
      <c r="BU28" s="56">
        <f>SUM('Երևան քաղաք'!BU27+Շիրակ!BU27+Կոտայք!BU27+Լոռի!BU27+Արագածոտն!BU27+Գեղարքունիքի!BU27+Արմավիր!BU27+'Արարատի և Վայոց ձոր'!BU27+Տավուշ!BU26+Սյունիք!BU27)</f>
        <v>0</v>
      </c>
      <c r="BV28" s="56">
        <f>SUM('Երևան քաղաք'!BV27+Շիրակ!BV27+Կոտայք!BV27+Լոռի!BV27+Արագածոտն!BV27+Գեղարքունիքի!BV27+Արմավիր!BV27+'Արարատի և Վայոց ձոր'!BV27+Տավուշ!BV26+Սյունիք!BV27)</f>
        <v>0</v>
      </c>
      <c r="BW28" s="56">
        <f>SUM('Երևան քաղաք'!BW27+Շիրակ!BW27+Կոտայք!BW27+Լոռի!BW27+Արագածոտն!BW27+Գեղարքունիքի!BW27+Արմավիր!BW27+'Արարատի և Վայոց ձոր'!BW27+Տավուշ!BW26+Սյունիք!BW27)</f>
        <v>0</v>
      </c>
      <c r="BX28" s="56">
        <f>SUM('Երևան քաղաք'!BX27+Շիրակ!BX27+Կոտայք!BX27+Լոռի!BX27+Արագածոտն!BX27+Գեղարքունիքի!BX27+Արմավիր!BX27+'Արարատի և Վայոց ձոր'!BX27+Տավուշ!BX26+Սյունիք!BX27)</f>
        <v>0</v>
      </c>
      <c r="BY28" s="56">
        <f>SUM('Երևան քաղաք'!BY27+Շիրակ!BY27+Կոտայք!BY27+Լոռի!BY27+Արագածոտն!BY27+Գեղարքունիքի!BY27+Արմավիր!BY27+'Արարատի և Վայոց ձոր'!BY27+Տավուշ!BY26+Սյունիք!BY27)</f>
        <v>0</v>
      </c>
      <c r="BZ28" s="56">
        <f>SUM('Երևան քաղաք'!BZ27+Շիրակ!BZ27+Կոտայք!BZ27+Լոռի!BZ27+Արագածոտն!BZ27+Գեղարքունիքի!BZ27+Արմավիր!BZ27+'Արարատի և Վայոց ձոր'!BZ27+Տավուշ!BZ26+Սյունիք!BZ27)</f>
        <v>0</v>
      </c>
      <c r="CA28" s="56"/>
      <c r="CB28" s="133">
        <f t="shared" si="0"/>
        <v>0</v>
      </c>
      <c r="CC28" s="134">
        <f t="shared" si="1"/>
        <v>0</v>
      </c>
      <c r="CD28" s="134">
        <f t="shared" si="2"/>
        <v>0</v>
      </c>
      <c r="CE28" s="134">
        <f t="shared" si="3"/>
        <v>0</v>
      </c>
      <c r="CF28" s="134">
        <f t="shared" si="17"/>
        <v>0</v>
      </c>
      <c r="CG28" s="134">
        <f t="shared" si="18"/>
        <v>0</v>
      </c>
      <c r="CH28" s="134">
        <f t="shared" si="4"/>
        <v>0</v>
      </c>
      <c r="CI28" s="134">
        <f t="shared" si="19"/>
        <v>0</v>
      </c>
      <c r="CJ28" s="134">
        <f t="shared" si="5"/>
        <v>0</v>
      </c>
      <c r="CK28" s="134">
        <f t="shared" si="6"/>
        <v>0</v>
      </c>
      <c r="CL28" s="134">
        <f t="shared" si="7"/>
        <v>0</v>
      </c>
      <c r="CM28" s="134">
        <f t="shared" si="8"/>
        <v>0</v>
      </c>
      <c r="CN28" s="135">
        <f t="shared" si="9"/>
        <v>0</v>
      </c>
      <c r="CO28" s="135">
        <f t="shared" si="10"/>
        <v>0</v>
      </c>
      <c r="CP28" s="135">
        <f t="shared" si="11"/>
        <v>0</v>
      </c>
      <c r="CQ28" s="135">
        <f t="shared" si="12"/>
        <v>0</v>
      </c>
      <c r="CR28" s="135">
        <f t="shared" si="13"/>
        <v>0</v>
      </c>
      <c r="CS28" s="135">
        <f t="shared" si="14"/>
        <v>0</v>
      </c>
      <c r="CT28" s="135">
        <f t="shared" si="15"/>
        <v>0</v>
      </c>
      <c r="CU28" s="135">
        <f t="shared" si="16"/>
        <v>0</v>
      </c>
    </row>
    <row r="29" spans="1:99" ht="20.100000000000001" customHeight="1" x14ac:dyDescent="0.3">
      <c r="A29" s="41" t="s">
        <v>20</v>
      </c>
      <c r="B29" s="39" t="s">
        <v>422</v>
      </c>
      <c r="C29" s="57">
        <v>124</v>
      </c>
      <c r="D29" s="56">
        <f>SUM('Երևան քաղաք'!D28+Շիրակ!D28+Կոտայք!D28+Լոռի!D28+Արագածոտն!D28+Գեղարքունիքի!D28+Արմավիր!D28+'Արարատի և Վայոց ձոր'!D28+Տավուշ!D27+Սյունիք!D28)</f>
        <v>0</v>
      </c>
      <c r="E29" s="56">
        <f>SUM('Երևան քաղաք'!E28+Շիրակ!E28+Կոտայք!E28+Լոռի!E28+Արագածոտն!E28+Գեղարքունիքի!E28+Արմավիր!E28+'Արարատի և Վայոց ձոր'!E28+Տավուշ!E27+Սյունիք!E28)</f>
        <v>0</v>
      </c>
      <c r="F29" s="56">
        <f>SUM('Երևան քաղաք'!F28+Շիրակ!F28+Կոտայք!F28+Լոռի!F28+Արագածոտն!F28+Գեղարքունիքի!F28+Արմավիր!F28+'Արարատի և Վայոց ձոր'!F28+Տավուշ!F27+Սյունիք!F28)</f>
        <v>0</v>
      </c>
      <c r="G29" s="56">
        <f>SUM('Երևան քաղաք'!G28+Շիրակ!G28+Կոտայք!G28+Լոռի!G28+Արագածոտն!G28+Գեղարքունիքի!G28+Արմավիր!G28+'Արարատի և Վայոց ձոր'!G28+Տավուշ!G27+Սյունիք!G28)</f>
        <v>0</v>
      </c>
      <c r="H29" s="56">
        <f>SUM('Երևան քաղաք'!H28+Շիրակ!H28+Կոտայք!H28+Լոռի!H28+Արագածոտն!H28+Գեղարքունիքի!H28+Արմավիր!H28+'Արարատի և Վայոց ձոր'!H28+Տավուշ!H27+Սյունիք!H28)</f>
        <v>0</v>
      </c>
      <c r="I29" s="56">
        <f>SUM('Երևան քաղաք'!I28+Շիրակ!I28+Կոտայք!I28+Լոռի!I28+Արագածոտն!I28+Գեղարքունիքի!I28+Արմավիր!I28+'Արարատի և Վայոց ձոր'!I28+Տավուշ!I27+Սյունիք!I28)</f>
        <v>0</v>
      </c>
      <c r="J29" s="56">
        <f>SUM('Երևան քաղաք'!J28+Շիրակ!J28+Կոտայք!J28+Լոռի!J28+Արագածոտն!J28+Գեղարքունիքի!J28+Արմավիր!J28+'Արարատի և Վայոց ձոր'!J28+Տավուշ!J27+Սյունիք!J28)</f>
        <v>0</v>
      </c>
      <c r="K29" s="56">
        <f>SUM('Երևան քաղաք'!K28+Շիրակ!K28+Կոտայք!K28+Լոռի!K28+Արագածոտն!K28+Գեղարքունիքի!K28+Արմավիր!K28+'Արարատի և Վայոց ձոր'!K28+Տավուշ!K27+Սյունիք!K28)</f>
        <v>0</v>
      </c>
      <c r="L29" s="56">
        <f>SUM('Երևան քաղաք'!L28+Շիրակ!L28+Կոտայք!L28+Լոռի!L28+Արագածոտն!L28+Գեղարքունիքի!L28+Արմավիր!L28+'Արարատի և Վայոց ձոր'!L28+Տավուշ!L27+Սյունիք!L28)</f>
        <v>0</v>
      </c>
      <c r="M29" s="56">
        <f>SUM('Երևան քաղաք'!M28+Շիրակ!M28+Կոտայք!M28+Լոռի!M28+Արագածոտն!M28+Գեղարքունիքի!M28+Արմավիր!M28+'Արարատի և Վայոց ձոր'!M28+Տավուշ!M27+Սյունիք!M28)</f>
        <v>0</v>
      </c>
      <c r="N29" s="56">
        <f>SUM('Երևան քաղաք'!N28+Շիրակ!N28+Կոտայք!N28+Լոռի!N28+Արագածոտն!N28+Գեղարքունիքի!N28+Արմավիր!N28+'Արարատի և Վայոց ձոր'!N28+Տավուշ!N27+Սյունիք!N28)</f>
        <v>0</v>
      </c>
      <c r="O29" s="56">
        <f>SUM('Երևան քաղաք'!O28+Շիրակ!O28+Կոտայք!O28+Լոռի!O28+Արագածոտն!O28+Գեղարքունիքի!O28+Արմավիր!O28+'Արարատի և Վայոց ձոր'!O28+Տավուշ!O27+Սյունիք!O28)</f>
        <v>0</v>
      </c>
      <c r="P29" s="56">
        <f>SUM('Երևան քաղաք'!P28+Շիրակ!P28+Կոտայք!P28+Լոռի!P28+Արագածոտն!P28+Գեղարքունիքի!P28+Արմավիր!P28+'Արարատի և Վայոց ձոր'!P28+Տավուշ!P27+Սյունիք!P28)</f>
        <v>0</v>
      </c>
      <c r="Q29" s="56">
        <f>SUM('Երևան քաղաք'!Q28+Շիրակ!Q28+Կոտայք!Q28+Լոռի!Q28+Արագածոտն!Q28+Գեղարքունիքի!Q28+Արմավիր!Q28+'Արարատի և Վայոց ձոր'!Q28+Տավուշ!Q27+Սյունիք!Q28)</f>
        <v>0</v>
      </c>
      <c r="R29" s="56">
        <f>SUM('Երևան քաղաք'!R28+Շիրակ!R28+Կոտայք!R28+Լոռի!R28+Արագածոտն!R28+Գեղարքունիքի!R28+Արմավիր!R28+'Արարատի և Վայոց ձոր'!R28+Տավուշ!R27+Սյունիք!R28)</f>
        <v>0</v>
      </c>
      <c r="S29" s="56">
        <f>SUM('Երևան քաղաք'!S28+Շիրակ!S28+Կոտայք!S28+Լոռի!S28+Արագածոտն!S28+Գեղարքունիքի!S28+Արմավիր!S28+'Արարատի և Վայոց ձոր'!S28+Տավուշ!S27+Սյունիք!S28)</f>
        <v>0</v>
      </c>
      <c r="T29" s="56">
        <f>SUM('Երևան քաղաք'!T28+Շիրակ!T28+Կոտայք!T28+Լոռի!T28+Արագածոտն!T28+Գեղարքունիքի!T28+Արմավիր!T28+'Արարատի և Վայոց ձոր'!T28+Տավուշ!T27+Սյունիք!T28)</f>
        <v>0</v>
      </c>
      <c r="U29" s="56">
        <f>SUM('Երևան քաղաք'!U28+Շիրակ!U28+Կոտայք!U28+Լոռի!U28+Արագածոտն!U28+Գեղարքունիքի!U28+Արմավիր!U28+'Արարատի և Վայոց ձոր'!U28+Տավուշ!U27+Սյունիք!U28)</f>
        <v>0</v>
      </c>
      <c r="V29" s="56">
        <f>SUM('Երևան քաղաք'!V28+Շիրակ!V28+Կոտայք!V28+Լոռի!V28+Արագածոտն!V28+Գեղարքունիքի!V28+Արմավիր!V28+'Արարատի և Վայոց ձոր'!V28+Տավուշ!V27+Սյունիք!V28)</f>
        <v>0</v>
      </c>
      <c r="W29" s="56">
        <f>SUM('Երևան քաղաք'!W28+Շիրակ!W28+Կոտայք!W28+Լոռի!W28+Արագածոտն!W28+Գեղարքունիքի!W28+Արմավիր!W28+'Արարատի և Վայոց ձոր'!W28+Տավուշ!W27+Սյունիք!W28)</f>
        <v>0</v>
      </c>
      <c r="X29" s="56">
        <f>SUM('Երևան քաղաք'!X28+Շիրակ!X28+Կոտայք!X28+Լոռի!X28+Արագածոտն!X28+Գեղարքունիքի!X28+Արմավիր!X28+'Արարատի և Վայոց ձոր'!X28+Տավուշ!X27+Սյունիք!X28)</f>
        <v>0</v>
      </c>
      <c r="Y29" s="56">
        <f>SUM('Երևան քաղաք'!Y28+Շիրակ!Y28+Կոտայք!Y28+Լոռի!Y28+Արագածոտն!Y28+Գեղարքունիքի!Y28+Արմավիր!Y28+'Արարատի և Վայոց ձոր'!Y28+Տավուշ!Y27+Սյունիք!Y28)</f>
        <v>0</v>
      </c>
      <c r="Z29" s="56">
        <f>SUM('Երևան քաղաք'!Z28+Շիրակ!Z28+Կոտայք!Z28+Լոռի!Z28+Արագածոտն!Z28+Գեղարքունիքի!Z28+Արմավիր!Z28+'Արարատի և Վայոց ձոր'!Z28+Տավուշ!Z27+Սյունիք!Z28)</f>
        <v>0</v>
      </c>
      <c r="AA29" s="56">
        <f>SUM('Երևան քաղաք'!AA28+Շիրակ!AA28+Կոտայք!AA28+Լոռի!AA28+Արագածոտն!AA28+Գեղարքունիքի!AA28+Արմավիր!AA28+'Արարատի և Վայոց ձոր'!AA28+Տավուշ!AA27+Սյունիք!AA28)</f>
        <v>0</v>
      </c>
      <c r="AB29" s="56">
        <f>SUM('Երևան քաղաք'!AB28+Շիրակ!AB28+Կոտայք!AB28+Լոռի!AB28+Արագածոտն!AB28+Գեղարքունիքի!AB28+Արմավիր!AB28+'Արարատի և Վայոց ձոր'!AB28+Տավուշ!AB27+Սյունիք!AB28)</f>
        <v>0</v>
      </c>
      <c r="AC29" s="56">
        <f>SUM('Երևան քաղաք'!AC28+Շիրակ!AC28+Կոտայք!AC28+Լոռի!AC28+Արագածոտն!AC28+Գեղարքունիքի!AC28+Արմավիր!AC28+'Արարատի և Վայոց ձոր'!AC28+Տավուշ!AC27+Սյունիք!AC28)</f>
        <v>0</v>
      </c>
      <c r="AD29" s="56">
        <f>SUM('Երևան քաղաք'!AD28+Շիրակ!AD28+Կոտայք!AD28+Լոռի!AD28+Արագածոտն!AD28+Գեղարքունիքի!AD28+Արմավիր!AD28+'Արարատի և Վայոց ձոր'!AD28+Տավուշ!AD27+Սյունիք!AD28)</f>
        <v>0</v>
      </c>
      <c r="AE29" s="56">
        <f>SUM('Երևան քաղաք'!AE28+Շիրակ!AE28+Կոտայք!AE28+Լոռի!AE28+Արագածոտն!AE28+Գեղարքունիքի!AE28+Արմավիր!AE28+'Արարատի և Վայոց ձոր'!AE28+Տավուշ!AE27+Սյունիք!AE28)</f>
        <v>0</v>
      </c>
      <c r="AF29" s="56">
        <f>SUM('Երևան քաղաք'!AF28+Շիրակ!AF28+Կոտայք!AF28+Լոռի!AF28+Արագածոտն!AF28+Գեղարքունիքի!AF28+Արմավիր!AF28+'Արարատի և Վայոց ձոր'!AF28+Տավուշ!AF27+Սյունիք!AF28)</f>
        <v>0</v>
      </c>
      <c r="AG29" s="56">
        <f>SUM('Երևան քաղաք'!AG28+Շիրակ!AG28+Կոտայք!AG28+Լոռի!AG28+Արագածոտն!AG28+Գեղարքունիքի!AG28+Արմավիր!AG28+'Արարատի և Վայոց ձոր'!AG28+Տավուշ!AG27+Սյունիք!AG28)</f>
        <v>0</v>
      </c>
      <c r="AH29" s="56">
        <f>SUM('Երևան քաղաք'!AH28+Շիրակ!AH28+Կոտայք!AH28+Լոռի!AH28+Արագածոտն!AH28+Գեղարքունիքի!AH28+Արմավիր!AH28+'Արարատի և Վայոց ձոր'!AH28+Տավուշ!AH27+Սյունիք!AH28)</f>
        <v>0</v>
      </c>
      <c r="AI29" s="56">
        <f>SUM('Երևան քաղաք'!AI28+Շիրակ!AI28+Կոտայք!AI28+Լոռի!AI28+Արագածոտն!AI28+Գեղարքունիքի!AI28+Արմավիր!AI28+'Արարատի և Վայոց ձոր'!AI28+Տավուշ!AI27+Սյունիք!AI28)</f>
        <v>0</v>
      </c>
      <c r="AJ29" s="56">
        <f>SUM('Երևան քաղաք'!AJ28+Շիրակ!AJ28+Կոտայք!AJ28+Լոռի!AJ28+Արագածոտն!AJ28+Գեղարքունիքի!AJ28+Արմավիր!AJ28+'Արարատի և Վայոց ձոր'!AJ28+Տավուշ!AJ27+Սյունիք!AJ28)</f>
        <v>0</v>
      </c>
      <c r="AK29" s="56">
        <f>SUM('Երևան քաղաք'!AK28+Շիրակ!AK28+Կոտայք!AK28+Լոռի!AK28+Արագածոտն!AK28+Գեղարքունիքի!AK28+Արմավիր!AK28+'Արարատի և Վայոց ձոր'!AK28+Տավուշ!AK27+Սյունիք!AK28)</f>
        <v>0</v>
      </c>
      <c r="AL29" s="56">
        <f>SUM('Երևան քաղաք'!AL28+Շիրակ!AL28+Կոտայք!AL28+Լոռի!AL28+Արագածոտն!AL28+Գեղարքունիքի!AL28+Արմավիր!AL28+'Արարատի և Վայոց ձոր'!AL28+Տավուշ!AL27+Սյունիք!AL28)</f>
        <v>0</v>
      </c>
      <c r="AM29" s="56">
        <f>SUM('Երևան քաղաք'!AM28+Շիրակ!AM28+Կոտայք!AM28+Լոռի!AM28+Արագածոտն!AM28+Գեղարքունիքի!AM28+Արմավիր!AM28+'Արարատի և Վայոց ձոր'!AM28+Տավուշ!AM27+Սյունիք!AM28)</f>
        <v>0</v>
      </c>
      <c r="AN29" s="56">
        <f>SUM('Երևան քաղաք'!AN28+Շիրակ!AN28+Կոտայք!AN28+Լոռի!AN28+Արագածոտն!AN28+Գեղարքունիքի!AN28+Արմավիր!AN28+'Արարատի և Վայոց ձոր'!AN28+Տավուշ!AN27+Սյունիք!AN28)</f>
        <v>0</v>
      </c>
      <c r="AO29" s="56">
        <f>SUM('Երևան քաղաք'!AO28+Շիրակ!AO28+Կոտայք!AO28+Լոռի!AO28+Արագածոտն!AO28+Գեղարքունիքի!AO28+Արմավիր!AO28+'Արարատի և Վայոց ձոր'!AO28+Տավուշ!AO27+Սյունիք!AO28)</f>
        <v>0</v>
      </c>
      <c r="AP29" s="56">
        <f>SUM('Երևան քաղաք'!AP28+Շիրակ!AP28+Կոտայք!AP28+Լոռի!AP28+Արագածոտն!AP28+Գեղարքունիքի!AP28+Արմավիր!AP28+'Արարատի և Վայոց ձոր'!AP28+Տավուշ!AP27+Սյունիք!AP28)</f>
        <v>0</v>
      </c>
      <c r="AQ29" s="56">
        <f>SUM('Երևան քաղաք'!AQ28+Շիրակ!AQ28+Կոտայք!AQ28+Լոռի!AQ28+Արագածոտն!AQ28+Գեղարքունիքի!AQ28+Արմավիր!AQ28+'Արարատի և Վայոց ձոր'!AQ28+Տավուշ!AQ27+Սյունիք!AQ28)</f>
        <v>0</v>
      </c>
      <c r="AR29" s="56">
        <f>SUM('Երևան քաղաք'!AR28+Շիրակ!AR28+Կոտայք!AR28+Լոռի!AR28+Արագածոտն!AR28+Գեղարքունիքի!AR28+Արմավիր!AR28+'Արարատի և Վայոց ձոր'!AR28+Տավուշ!AR27+Սյունիք!AR28)</f>
        <v>0</v>
      </c>
      <c r="AS29" s="56">
        <f>SUM('Երևան քաղաք'!AS28+Շիրակ!AS28+Կոտայք!AS28+Լոռի!AS28+Արագածոտն!AS28+Գեղարքունիքի!AS28+Արմավիր!AS28+'Արարատի և Վայոց ձոր'!AS28+Տավուշ!AS27+Սյունիք!AS28)</f>
        <v>0</v>
      </c>
      <c r="AT29" s="56">
        <f>SUM('Երևան քաղաք'!AT28+Շիրակ!AT28+Կոտայք!AT28+Լոռի!AT28+Արագածոտն!AT28+Գեղարքունիքի!AT28+Արմավիր!AT28+'Արարատի և Վայոց ձոր'!AT28+Տավուշ!AT27+Սյունիք!AT28)</f>
        <v>0</v>
      </c>
      <c r="AU29" s="56">
        <f>SUM('Երևան քաղաք'!AU28+Շիրակ!AU28+Կոտայք!AU28+Լոռի!AU28+Արագածոտն!AU28+Գեղարքունիքի!AU28+Արմավիր!AU28+'Արարատի և Վայոց ձոր'!AU28+Տավուշ!AU27+Սյունիք!AU28)</f>
        <v>0</v>
      </c>
      <c r="AV29" s="56">
        <f>SUM('Երևան քաղաք'!AV28+Շիրակ!AV28+Կոտայք!AV28+Լոռի!AV28+Արագածոտն!AV28+Գեղարքունիքի!AV28+Արմավիր!AV28+'Արարատի և Վայոց ձոր'!AV28+Տավուշ!AV27+Սյունիք!AV28)</f>
        <v>0</v>
      </c>
      <c r="AW29" s="56">
        <f>SUM('Երևան քաղաք'!AW28+Շիրակ!AW28+Կոտայք!AW28+Լոռի!AW28+Արագածոտն!AW28+Գեղարքունիքի!AW28+Արմավիր!AW28+'Արարատի և Վայոց ձոր'!AW28+Տավուշ!AW27+Սյունիք!AW28)</f>
        <v>0</v>
      </c>
      <c r="AX29" s="56">
        <f>SUM('Երևան քաղաք'!AX28+Շիրակ!AX28+Կոտայք!AX28+Լոռի!AX28+Արագածոտն!AX28+Գեղարքունիքի!AX28+Արմավիր!AX28+'Արարատի և Վայոց ձոր'!AX28+Տավուշ!AX27+Սյունիք!AX28)</f>
        <v>0</v>
      </c>
      <c r="AY29" s="56">
        <f>SUM('Երևան քաղաք'!AY28+Շիրակ!AY28+Կոտայք!AY28+Լոռի!AY28+Արագածոտն!AY28+Գեղարքունիքի!AY28+Արմավիր!AY28+'Արարատի և Վայոց ձոր'!AY28+Տավուշ!AY27+Սյունիք!AY28)</f>
        <v>0</v>
      </c>
      <c r="AZ29" s="56">
        <f>SUM('Երևան քաղաք'!AZ28+Շիրակ!AZ28+Կոտայք!AZ28+Լոռի!AZ28+Արագածոտն!AZ28+Գեղարքունիքի!AZ28+Արմավիր!AZ28+'Արարատի և Վայոց ձոր'!AZ28+Տավուշ!AZ27+Սյունիք!AZ28)</f>
        <v>0</v>
      </c>
      <c r="BA29" s="56">
        <f>SUM('Երևան քաղաք'!BA28+Շիրակ!BA28+Կոտայք!BA28+Լոռի!BA28+Արագածոտն!BA28+Գեղարքունիքի!BA28+Արմավիր!BA28+'Արարատի և Վայոց ձոր'!BA28+Տավուշ!BA27+Սյունիք!BA28)</f>
        <v>0</v>
      </c>
      <c r="BB29" s="56">
        <f>SUM('Երևան քաղաք'!BB28+Շիրակ!BB28+Կոտայք!BB28+Լոռի!BB28+Արագածոտն!BB28+Գեղարքունիքի!BB28+Արմավիր!BB28+'Արարատի և Վայոց ձոր'!BB28+Տավուշ!BB27+Սյունիք!BB28)</f>
        <v>0</v>
      </c>
      <c r="BC29" s="56">
        <f>SUM('Երևան քաղաք'!BC28+Շիրակ!BC28+Կոտայք!BC28+Լոռի!BC28+Արագածոտն!BC28+Գեղարքունիքի!BC28+Արմավիր!BC28+'Արարատի և Վայոց ձոր'!BC28+Տավուշ!BC27+Սյունիք!BC28)</f>
        <v>0</v>
      </c>
      <c r="BD29" s="56">
        <f>SUM('Երևան քաղաք'!BD28+Շիրակ!BD28+Կոտայք!BD28+Լոռի!BD28+Արագածոտն!BD28+Գեղարքունիքի!BD28+Արմավիր!BD28+'Արարատի և Վայոց ձոր'!BD28+Տավուշ!BD27+Սյունիք!BD28)</f>
        <v>0</v>
      </c>
      <c r="BE29" s="56">
        <f>SUM('Երևան քաղաք'!BE28+Շիրակ!BE28+Կոտայք!BE28+Լոռի!BE28+Արագածոտն!BE28+Գեղարքունիքի!BE28+Արմավիր!BE28+'Արարատի և Վայոց ձոր'!BE28+Տավուշ!BE27+Սյունիք!BE28)</f>
        <v>0</v>
      </c>
      <c r="BF29" s="56">
        <f>SUM('Երևան քաղաք'!BF28+Շիրակ!BF28+Կոտայք!BF28+Լոռի!BF28+Արագածոտն!BF28+Գեղարքունիքի!BF28+Արմավիր!BF28+'Արարատի և Վայոց ձոր'!BF28+Տավուշ!BF27+Սյունիք!BF28)</f>
        <v>0</v>
      </c>
      <c r="BG29" s="56">
        <f>SUM('Երևան քաղաք'!BG28+Շիրակ!BG28+Կոտայք!BG28+Լոռի!BG28+Արագածոտն!BG28+Գեղարքունիքի!BG28+Արմավիր!BG28+'Արարատի և Վայոց ձոր'!BG28+Տավուշ!BG27+Սյունիք!BG28)</f>
        <v>0</v>
      </c>
      <c r="BH29" s="56">
        <f>SUM('Երևան քաղաք'!BH28+Շիրակ!BH28+Կոտայք!BH28+Լոռի!BH28+Արագածոտն!BH28+Գեղարքունիքի!BH28+Արմավիր!BH28+'Արարատի և Վայոց ձոր'!BH28+Տավուշ!BH27+Սյունիք!BH28)</f>
        <v>0</v>
      </c>
      <c r="BI29" s="56">
        <f>SUM('Երևան քաղաք'!BI28+Շիրակ!BI28+Կոտայք!BI28+Լոռի!BI28+Արագածոտն!BI28+Գեղարքունիքի!BI28+Արմավիր!BI28+'Արարատի և Վայոց ձոր'!BI28+Տավուշ!BI27+Սյունիք!BI28)</f>
        <v>0</v>
      </c>
      <c r="BJ29" s="56">
        <f>SUM('Երևան քաղաք'!BJ28+Շիրակ!BJ28+Կոտայք!BJ28+Լոռի!BJ28+Արագածոտն!BJ28+Գեղարքունիքի!BJ28+Արմավիր!BJ28+'Արարատի և Վայոց ձոր'!BJ28+Տավուշ!BJ27+Սյունիք!BJ28)</f>
        <v>0</v>
      </c>
      <c r="BK29" s="56">
        <f>SUM('Երևան քաղաք'!BK28+Շիրակ!BK28+Կոտայք!BK28+Լոռի!BK28+Արագածոտն!BK28+Գեղարքունիքի!BK28+Արմավիր!BK28+'Արարատի և Վայոց ձոր'!BK28+Տավուշ!BK27+Սյունիք!BK28)</f>
        <v>0</v>
      </c>
      <c r="BL29" s="56">
        <f>SUM('Երևան քաղաք'!BL28+Շիրակ!BL28+Կոտայք!BL28+Լոռի!BL28+Արագածոտն!BL28+Գեղարքունիքի!BL28+Արմավիր!BL28+'Արարատի և Վայոց ձոր'!BL28+Տավուշ!BL27+Սյունիք!BL28)</f>
        <v>0</v>
      </c>
      <c r="BM29" s="56">
        <f>SUM('Երևան քաղաք'!BM28+Շիրակ!BM28+Կոտայք!BM28+Լոռի!BM28+Արագածոտն!BM28+Գեղարքունիքի!BM28+Արմավիր!BM28+'Արարատի և Վայոց ձոր'!BM28+Տավուշ!BM27+Սյունիք!BM28)</f>
        <v>0</v>
      </c>
      <c r="BN29" s="56">
        <f>SUM('Երևան քաղաք'!BN28+Շիրակ!BN28+Կոտայք!BN28+Լոռի!BN28+Արագածոտն!BN28+Գեղարքունիքի!BN28+Արմավիր!BN28+'Արարատի և Վայոց ձոր'!BN28+Տավուշ!BN27+Սյունիք!BN28)</f>
        <v>0</v>
      </c>
      <c r="BO29" s="56">
        <f>SUM('Երևան քաղաք'!BO28+Շիրակ!BO28+Կոտայք!BO28+Լոռի!BO28+Արագածոտն!BO28+Գեղարքունիքի!BO28+Արմավիր!BO28+'Արարատի և Վայոց ձոր'!BO28+Տավուշ!BO27+Սյունիք!BO28)</f>
        <v>0</v>
      </c>
      <c r="BP29" s="56">
        <f>SUM('Երևան քաղաք'!BP28+Շիրակ!BP28+Կոտայք!BP28+Լոռի!BP28+Արագածոտն!BP28+Գեղարքունիքի!BP28+Արմավիր!BP28+'Արարատի և Վայոց ձոր'!BP28+Տավուշ!BP27+Սյունիք!BP28)</f>
        <v>0</v>
      </c>
      <c r="BQ29" s="56">
        <f>SUM('Երևան քաղաք'!BQ28+Շիրակ!BQ28+Կոտայք!BQ28+Լոռի!BQ28+Արագածոտն!BQ28+Գեղարքունիքի!BQ28+Արմավիր!BQ28+'Արարատի և Վայոց ձոր'!BQ28+Տավուշ!BQ27+Սյունիք!BQ28)</f>
        <v>0</v>
      </c>
      <c r="BR29" s="56">
        <f>SUM('Երևան քաղաք'!BR28+Շիրակ!BR28+Կոտայք!BR28+Լոռի!BR28+Արագածոտն!BR28+Գեղարքունիքի!BR28+Արմավիր!BR28+'Արարատի և Վայոց ձոր'!BR28+Տավուշ!BR27+Սյունիք!BR28)</f>
        <v>0</v>
      </c>
      <c r="BS29" s="56">
        <f>SUM('Երևան քաղաք'!BS28+Շիրակ!BS28+Կոտայք!BS28+Լոռի!BS28+Արագածոտն!BS28+Գեղարքունիքի!BS28+Արմավիր!BS28+'Արարատի և Վայոց ձոր'!BS28+Տավուշ!BS27+Սյունիք!BS28)</f>
        <v>0</v>
      </c>
      <c r="BT29" s="56">
        <f>SUM('Երևան քաղաք'!BT28+Շիրակ!BT28+Կոտայք!BT28+Լոռի!BT28+Արագածոտն!BT28+Գեղարքունիքի!BT28+Արմավիր!BT28+'Արարատի և Վայոց ձոր'!BT28+Տավուշ!BT27+Սյունիք!BT28)</f>
        <v>0</v>
      </c>
      <c r="BU29" s="56">
        <f>SUM('Երևան քաղաք'!BU28+Շիրակ!BU28+Կոտայք!BU28+Լոռի!BU28+Արագածոտն!BU28+Գեղարքունիքի!BU28+Արմավիր!BU28+'Արարատի և Վայոց ձոր'!BU28+Տավուշ!BU27+Սյունիք!BU28)</f>
        <v>0</v>
      </c>
      <c r="BV29" s="56">
        <f>SUM('Երևան քաղաք'!BV28+Շիրակ!BV28+Կոտայք!BV28+Լոռի!BV28+Արագածոտն!BV28+Գեղարքունիքի!BV28+Արմավիր!BV28+'Արարատի և Վայոց ձոր'!BV28+Տավուշ!BV27+Սյունիք!BV28)</f>
        <v>0</v>
      </c>
      <c r="BW29" s="56">
        <f>SUM('Երևան քաղաք'!BW28+Շիրակ!BW28+Կոտայք!BW28+Լոռի!BW28+Արագածոտն!BW28+Գեղարքունիքի!BW28+Արմավիր!BW28+'Արարատի և Վայոց ձոր'!BW28+Տավուշ!BW27+Սյունիք!BW28)</f>
        <v>0</v>
      </c>
      <c r="BX29" s="56">
        <f>SUM('Երևան քաղաք'!BX28+Շիրակ!BX28+Կոտայք!BX28+Լոռի!BX28+Արագածոտն!BX28+Գեղարքունիքի!BX28+Արմավիր!BX28+'Արարատի և Վայոց ձոր'!BX28+Տավուշ!BX27+Սյունիք!BX28)</f>
        <v>0</v>
      </c>
      <c r="BY29" s="56">
        <f>SUM('Երևան քաղաք'!BY28+Շիրակ!BY28+Կոտայք!BY28+Լոռի!BY28+Արագածոտն!BY28+Գեղարքունիքի!BY28+Արմավիր!BY28+'Արարատի և Վայոց ձոր'!BY28+Տավուշ!BY27+Սյունիք!BY28)</f>
        <v>0</v>
      </c>
      <c r="BZ29" s="56">
        <f>SUM('Երևան քաղաք'!BZ28+Շիրակ!BZ28+Կոտայք!BZ28+Լոռի!BZ28+Արագածոտն!BZ28+Գեղարքունիքի!BZ28+Արմավիր!BZ28+'Արարատի և Վայոց ձոր'!BZ28+Տավուշ!BZ27+Սյունիք!BZ28)</f>
        <v>0</v>
      </c>
      <c r="CA29" s="56"/>
      <c r="CB29" s="133">
        <f t="shared" si="0"/>
        <v>0</v>
      </c>
      <c r="CC29" s="134">
        <f t="shared" si="1"/>
        <v>0</v>
      </c>
      <c r="CD29" s="134">
        <f t="shared" si="2"/>
        <v>0</v>
      </c>
      <c r="CE29" s="134">
        <f t="shared" si="3"/>
        <v>0</v>
      </c>
      <c r="CF29" s="134">
        <f t="shared" si="17"/>
        <v>0</v>
      </c>
      <c r="CG29" s="134">
        <f t="shared" si="18"/>
        <v>0</v>
      </c>
      <c r="CH29" s="134">
        <f t="shared" si="4"/>
        <v>0</v>
      </c>
      <c r="CI29" s="134">
        <f t="shared" si="19"/>
        <v>0</v>
      </c>
      <c r="CJ29" s="134">
        <f t="shared" si="5"/>
        <v>0</v>
      </c>
      <c r="CK29" s="134">
        <f t="shared" si="6"/>
        <v>0</v>
      </c>
      <c r="CL29" s="134">
        <f t="shared" si="7"/>
        <v>0</v>
      </c>
      <c r="CM29" s="134">
        <f t="shared" si="8"/>
        <v>0</v>
      </c>
      <c r="CN29" s="135">
        <f t="shared" si="9"/>
        <v>0</v>
      </c>
      <c r="CO29" s="135">
        <f t="shared" si="10"/>
        <v>0</v>
      </c>
      <c r="CP29" s="135">
        <f t="shared" si="11"/>
        <v>0</v>
      </c>
      <c r="CQ29" s="135">
        <f t="shared" si="12"/>
        <v>0</v>
      </c>
      <c r="CR29" s="135">
        <f t="shared" si="13"/>
        <v>0</v>
      </c>
      <c r="CS29" s="135">
        <f t="shared" si="14"/>
        <v>0</v>
      </c>
      <c r="CT29" s="135">
        <f t="shared" si="15"/>
        <v>0</v>
      </c>
      <c r="CU29" s="135">
        <f t="shared" si="16"/>
        <v>0</v>
      </c>
    </row>
    <row r="30" spans="1:99" ht="20.100000000000001" customHeight="1" x14ac:dyDescent="0.3">
      <c r="A30" s="41" t="s">
        <v>21</v>
      </c>
      <c r="B30" s="39" t="s">
        <v>500</v>
      </c>
      <c r="C30" s="57">
        <v>125</v>
      </c>
      <c r="D30" s="56">
        <f>SUM('Երևան քաղաք'!D29+Շիրակ!D29+Կոտայք!D29+Լոռի!D29+Արագածոտն!D29+Գեղարքունիքի!D29+Արմավիր!D29+'Արարատի և Վայոց ձոր'!D29+Տավուշ!D28+Սյունիք!D29)</f>
        <v>0</v>
      </c>
      <c r="E30" s="56">
        <f>SUM('Երևան քաղաք'!E29+Շիրակ!E29+Կոտայք!E29+Լոռի!E29+Արագածոտն!E29+Գեղարքունիքի!E29+Արմավիր!E29+'Արարատի և Վայոց ձոր'!E29+Տավուշ!E28+Սյունիք!E29)</f>
        <v>0</v>
      </c>
      <c r="F30" s="56">
        <f>SUM('Երևան քաղաք'!F29+Շիրակ!F29+Կոտայք!F29+Լոռի!F29+Արագածոտն!F29+Գեղարքունիքի!F29+Արմավիր!F29+'Արարատի և Վայոց ձոր'!F29+Տավուշ!F28+Սյունիք!F29)</f>
        <v>0</v>
      </c>
      <c r="G30" s="56">
        <f>SUM('Երևան քաղաք'!G29+Շիրակ!G29+Կոտայք!G29+Լոռի!G29+Արագածոտն!G29+Գեղարքունիքի!G29+Արմավիր!G29+'Արարատի և Վայոց ձոր'!G29+Տավուշ!G28+Սյունիք!G29)</f>
        <v>0</v>
      </c>
      <c r="H30" s="56">
        <f>SUM('Երևան քաղաք'!H29+Շիրակ!H29+Կոտայք!H29+Լոռի!H29+Արագածոտն!H29+Գեղարքունիքի!H29+Արմավիր!H29+'Արարատի և Վայոց ձոր'!H29+Տավուշ!H28+Սյունիք!H29)</f>
        <v>0</v>
      </c>
      <c r="I30" s="56">
        <f>SUM('Երևան քաղաք'!I29+Շիրակ!I29+Կոտայք!I29+Լոռի!I29+Արագածոտն!I29+Գեղարքունիքի!I29+Արմավիր!I29+'Արարատի և Վայոց ձոր'!I29+Տավուշ!I28+Սյունիք!I29)</f>
        <v>0</v>
      </c>
      <c r="J30" s="56">
        <f>SUM('Երևան քաղաք'!J29+Շիրակ!J29+Կոտայք!J29+Լոռի!J29+Արագածոտն!J29+Գեղարքունիքի!J29+Արմավիր!J29+'Արարատի և Վայոց ձոր'!J29+Տավուշ!J28+Սյունիք!J29)</f>
        <v>0</v>
      </c>
      <c r="K30" s="56">
        <f>SUM('Երևան քաղաք'!K29+Շիրակ!K29+Կոտայք!K29+Լոռի!K29+Արագածոտն!K29+Գեղարքունիքի!K29+Արմավիր!K29+'Արարատի և Վայոց ձոր'!K29+Տավուշ!K28+Սյունիք!K29)</f>
        <v>0</v>
      </c>
      <c r="L30" s="56">
        <f>SUM('Երևան քաղաք'!L29+Շիրակ!L29+Կոտայք!L29+Լոռի!L29+Արագածոտն!L29+Գեղարքունիքի!L29+Արմավիր!L29+'Արարատի և Վայոց ձոր'!L29+Տավուշ!L28+Սյունիք!L29)</f>
        <v>0</v>
      </c>
      <c r="M30" s="56">
        <f>SUM('Երևան քաղաք'!M29+Շիրակ!M29+Կոտայք!M29+Լոռի!M29+Արագածոտն!M29+Գեղարքունիքի!M29+Արմավիր!M29+'Արարատի և Վայոց ձոր'!M29+Տավուշ!M28+Սյունիք!M29)</f>
        <v>0</v>
      </c>
      <c r="N30" s="56">
        <f>SUM('Երևան քաղաք'!N29+Շիրակ!N29+Կոտայք!N29+Լոռի!N29+Արագածոտն!N29+Գեղարքունիքի!N29+Արմավիր!N29+'Արարատի և Վայոց ձոր'!N29+Տավուշ!N28+Սյունիք!N29)</f>
        <v>0</v>
      </c>
      <c r="O30" s="56">
        <f>SUM('Երևան քաղաք'!O29+Շիրակ!O29+Կոտայք!O29+Լոռի!O29+Արագածոտն!O29+Գեղարքունիքի!O29+Արմավիր!O29+'Արարատի և Վայոց ձոր'!O29+Տավուշ!O28+Սյունիք!O29)</f>
        <v>0</v>
      </c>
      <c r="P30" s="56">
        <f>SUM('Երևան քաղաք'!P29+Շիրակ!P29+Կոտայք!P29+Լոռի!P29+Արագածոտն!P29+Գեղարքունիքի!P29+Արմավիր!P29+'Արարատի և Վայոց ձոր'!P29+Տավուշ!P28+Սյունիք!P29)</f>
        <v>0</v>
      </c>
      <c r="Q30" s="56">
        <f>SUM('Երևան քաղաք'!Q29+Շիրակ!Q29+Կոտայք!Q29+Լոռի!Q29+Արագածոտն!Q29+Գեղարքունիքի!Q29+Արմավիր!Q29+'Արարատի և Վայոց ձոր'!Q29+Տավուշ!Q28+Սյունիք!Q29)</f>
        <v>0</v>
      </c>
      <c r="R30" s="56">
        <f>SUM('Երևան քաղաք'!R29+Շիրակ!R29+Կոտայք!R29+Լոռի!R29+Արագածոտն!R29+Գեղարքունիքի!R29+Արմավիր!R29+'Արարատի և Վայոց ձոր'!R29+Տավուշ!R28+Սյունիք!R29)</f>
        <v>0</v>
      </c>
      <c r="S30" s="56">
        <f>SUM('Երևան քաղաք'!S29+Շիրակ!S29+Կոտայք!S29+Լոռի!S29+Արագածոտն!S29+Գեղարքունիքի!S29+Արմավիր!S29+'Արարատի և Վայոց ձոր'!S29+Տավուշ!S28+Սյունիք!S29)</f>
        <v>0</v>
      </c>
      <c r="T30" s="56">
        <f>SUM('Երևան քաղաք'!T29+Շիրակ!T29+Կոտայք!T29+Լոռի!T29+Արագածոտն!T29+Գեղարքունիքի!T29+Արմավիր!T29+'Արարատի և Վայոց ձոր'!T29+Տավուշ!T28+Սյունիք!T29)</f>
        <v>0</v>
      </c>
      <c r="U30" s="56">
        <f>SUM('Երևան քաղաք'!U29+Շիրակ!U29+Կոտայք!U29+Լոռի!U29+Արագածոտն!U29+Գեղարքունիքի!U29+Արմավիր!U29+'Արարատի և Վայոց ձոր'!U29+Տավուշ!U28+Սյունիք!U29)</f>
        <v>0</v>
      </c>
      <c r="V30" s="56">
        <f>SUM('Երևան քաղաք'!V29+Շիրակ!V29+Կոտայք!V29+Լոռի!V29+Արագածոտն!V29+Գեղարքունիքի!V29+Արմավիր!V29+'Արարատի և Վայոց ձոր'!V29+Տավուշ!V28+Սյունիք!V29)</f>
        <v>0</v>
      </c>
      <c r="W30" s="56">
        <f>SUM('Երևան քաղաք'!W29+Շիրակ!W29+Կոտայք!W29+Լոռի!W29+Արագածոտն!W29+Գեղարքունիքի!W29+Արմավիր!W29+'Արարատի և Վայոց ձոր'!W29+Տավուշ!W28+Սյունիք!W29)</f>
        <v>0</v>
      </c>
      <c r="X30" s="56">
        <f>SUM('Երևան քաղաք'!X29+Շիրակ!X29+Կոտայք!X29+Լոռի!X29+Արագածոտն!X29+Գեղարքունիքի!X29+Արմավիր!X29+'Արարատի և Վայոց ձոր'!X29+Տավուշ!X28+Սյունիք!X29)</f>
        <v>0</v>
      </c>
      <c r="Y30" s="56">
        <f>SUM('Երևան քաղաք'!Y29+Շիրակ!Y29+Կոտայք!Y29+Լոռի!Y29+Արագածոտն!Y29+Գեղարքունիքի!Y29+Արմավիր!Y29+'Արարատի և Վայոց ձոր'!Y29+Տավուշ!Y28+Սյունիք!Y29)</f>
        <v>0</v>
      </c>
      <c r="Z30" s="56">
        <f>SUM('Երևան քաղաք'!Z29+Շիրակ!Z29+Կոտայք!Z29+Լոռի!Z29+Արագածոտն!Z29+Գեղարքունիքի!Z29+Արմավիր!Z29+'Արարատի և Վայոց ձոր'!Z29+Տավուշ!Z28+Սյունիք!Z29)</f>
        <v>0</v>
      </c>
      <c r="AA30" s="56">
        <f>SUM('Երևան քաղաք'!AA29+Շիրակ!AA29+Կոտայք!AA29+Լոռի!AA29+Արագածոտն!AA29+Գեղարքունիքի!AA29+Արմավիր!AA29+'Արարատի և Վայոց ձոր'!AA29+Տավուշ!AA28+Սյունիք!AA29)</f>
        <v>0</v>
      </c>
      <c r="AB30" s="56">
        <f>SUM('Երևան քաղաք'!AB29+Շիրակ!AB29+Կոտայք!AB29+Լոռի!AB29+Արագածոտն!AB29+Գեղարքունիքի!AB29+Արմավիր!AB29+'Արարատի և Վայոց ձոր'!AB29+Տավուշ!AB28+Սյունիք!AB29)</f>
        <v>0</v>
      </c>
      <c r="AC30" s="56">
        <f>SUM('Երևան քաղաք'!AC29+Շիրակ!AC29+Կոտայք!AC29+Լոռի!AC29+Արագածոտն!AC29+Գեղարքունիքի!AC29+Արմավիր!AC29+'Արարատի և Վայոց ձոր'!AC29+Տավուշ!AC28+Սյունիք!AC29)</f>
        <v>0</v>
      </c>
      <c r="AD30" s="56">
        <f>SUM('Երևան քաղաք'!AD29+Շիրակ!AD29+Կոտայք!AD29+Լոռի!AD29+Արագածոտն!AD29+Գեղարքունիքի!AD29+Արմավիր!AD29+'Արարատի և Վայոց ձոր'!AD29+Տավուշ!AD28+Սյունիք!AD29)</f>
        <v>0</v>
      </c>
      <c r="AE30" s="56">
        <f>SUM('Երևան քաղաք'!AE29+Շիրակ!AE29+Կոտայք!AE29+Լոռի!AE29+Արագածոտն!AE29+Գեղարքունիքի!AE29+Արմավիր!AE29+'Արարատի և Վայոց ձոր'!AE29+Տավուշ!AE28+Սյունիք!AE29)</f>
        <v>0</v>
      </c>
      <c r="AF30" s="56">
        <f>SUM('Երևան քաղաք'!AF29+Շիրակ!AF29+Կոտայք!AF29+Լոռի!AF29+Արագածոտն!AF29+Գեղարքունիքի!AF29+Արմավիր!AF29+'Արարատի և Վայոց ձոր'!AF29+Տավուշ!AF28+Սյունիք!AF29)</f>
        <v>0</v>
      </c>
      <c r="AG30" s="56">
        <f>SUM('Երևան քաղաք'!AG29+Շիրակ!AG29+Կոտայք!AG29+Լոռի!AG29+Արագածոտն!AG29+Գեղարքունիքի!AG29+Արմավիր!AG29+'Արարատի և Վայոց ձոր'!AG29+Տավուշ!AG28+Սյունիք!AG29)</f>
        <v>0</v>
      </c>
      <c r="AH30" s="56">
        <f>SUM('Երևան քաղաք'!AH29+Շիրակ!AH29+Կոտայք!AH29+Լոռի!AH29+Արագածոտն!AH29+Գեղարքունիքի!AH29+Արմավիր!AH29+'Արարատի և Վայոց ձոր'!AH29+Տավուշ!AH28+Սյունիք!AH29)</f>
        <v>0</v>
      </c>
      <c r="AI30" s="56">
        <f>SUM('Երևան քաղաք'!AI29+Շիրակ!AI29+Կոտայք!AI29+Լոռի!AI29+Արագածոտն!AI29+Գեղարքունիքի!AI29+Արմավիր!AI29+'Արարատի և Վայոց ձոր'!AI29+Տավուշ!AI28+Սյունիք!AI29)</f>
        <v>0</v>
      </c>
      <c r="AJ30" s="56">
        <f>SUM('Երևան քաղաք'!AJ29+Շիրակ!AJ29+Կոտայք!AJ29+Լոռի!AJ29+Արագածոտն!AJ29+Գեղարքունիքի!AJ29+Արմավիր!AJ29+'Արարատի և Վայոց ձոր'!AJ29+Տավուշ!AJ28+Սյունիք!AJ29)</f>
        <v>0</v>
      </c>
      <c r="AK30" s="56">
        <f>SUM('Երևան քաղաք'!AK29+Շիրակ!AK29+Կոտայք!AK29+Լոռի!AK29+Արագածոտն!AK29+Գեղարքունիքի!AK29+Արմավիր!AK29+'Արարատի և Վայոց ձոր'!AK29+Տավուշ!AK28+Սյունիք!AK29)</f>
        <v>0</v>
      </c>
      <c r="AL30" s="56">
        <f>SUM('Երևան քաղաք'!AL29+Շիրակ!AL29+Կոտայք!AL29+Լոռի!AL29+Արագածոտն!AL29+Գեղարքունիքի!AL29+Արմավիր!AL29+'Արարատի և Վայոց ձոր'!AL29+Տավուշ!AL28+Սյունիք!AL29)</f>
        <v>0</v>
      </c>
      <c r="AM30" s="56">
        <f>SUM('Երևան քաղաք'!AM29+Շիրակ!AM29+Կոտայք!AM29+Լոռի!AM29+Արագածոտն!AM29+Գեղարքունիքի!AM29+Արմավիր!AM29+'Արարատի և Վայոց ձոր'!AM29+Տավուշ!AM28+Սյունիք!AM29)</f>
        <v>0</v>
      </c>
      <c r="AN30" s="56">
        <f>SUM('Երևան քաղաք'!AN29+Շիրակ!AN29+Կոտայք!AN29+Լոռի!AN29+Արագածոտն!AN29+Գեղարքունիքի!AN29+Արմավիր!AN29+'Արարատի և Վայոց ձոր'!AN29+Տավուշ!AN28+Սյունիք!AN29)</f>
        <v>0</v>
      </c>
      <c r="AO30" s="56">
        <f>SUM('Երևան քաղաք'!AO29+Շիրակ!AO29+Կոտայք!AO29+Լոռի!AO29+Արագածոտն!AO29+Գեղարքունիքի!AO29+Արմավիր!AO29+'Արարատի և Վայոց ձոր'!AO29+Տավուշ!AO28+Սյունիք!AO29)</f>
        <v>0</v>
      </c>
      <c r="AP30" s="56">
        <f>SUM('Երևան քաղաք'!AP29+Շիրակ!AP29+Կոտայք!AP29+Լոռի!AP29+Արագածոտն!AP29+Գեղարքունիքի!AP29+Արմավիր!AP29+'Արարատի և Վայոց ձոր'!AP29+Տավուշ!AP28+Սյունիք!AP29)</f>
        <v>0</v>
      </c>
      <c r="AQ30" s="56">
        <f>SUM('Երևան քաղաք'!AQ29+Շիրակ!AQ29+Կոտայք!AQ29+Լոռի!AQ29+Արագածոտն!AQ29+Գեղարքունիքի!AQ29+Արմավիր!AQ29+'Արարատի և Վայոց ձոր'!AQ29+Տավուշ!AQ28+Սյունիք!AQ29)</f>
        <v>0</v>
      </c>
      <c r="AR30" s="56">
        <f>SUM('Երևան քաղաք'!AR29+Շիրակ!AR29+Կոտայք!AR29+Լոռի!AR29+Արագածոտն!AR29+Գեղարքունիքի!AR29+Արմավիր!AR29+'Արարատի և Վայոց ձոր'!AR29+Տավուշ!AR28+Սյունիք!AR29)</f>
        <v>0</v>
      </c>
      <c r="AS30" s="56">
        <f>SUM('Երևան քաղաք'!AS29+Շիրակ!AS29+Կոտայք!AS29+Լոռի!AS29+Արագածոտն!AS29+Գեղարքունիքի!AS29+Արմավիր!AS29+'Արարատի և Վայոց ձոր'!AS29+Տավուշ!AS28+Սյունիք!AS29)</f>
        <v>0</v>
      </c>
      <c r="AT30" s="56">
        <f>SUM('Երևան քաղաք'!AT29+Շիրակ!AT29+Կոտայք!AT29+Լոռի!AT29+Արագածոտն!AT29+Գեղարքունիքի!AT29+Արմավիր!AT29+'Արարատի և Վայոց ձոր'!AT29+Տավուշ!AT28+Սյունիք!AT29)</f>
        <v>0</v>
      </c>
      <c r="AU30" s="56">
        <f>SUM('Երևան քաղաք'!AU29+Շիրակ!AU29+Կոտայք!AU29+Լոռի!AU29+Արագածոտն!AU29+Գեղարքունիքի!AU29+Արմավիր!AU29+'Արարատի և Վայոց ձոր'!AU29+Տավուշ!AU28+Սյունիք!AU29)</f>
        <v>0</v>
      </c>
      <c r="AV30" s="56">
        <f>SUM('Երևան քաղաք'!AV29+Շիրակ!AV29+Կոտայք!AV29+Լոռի!AV29+Արագածոտն!AV29+Գեղարքունիքի!AV29+Արմավիր!AV29+'Արարատի և Վայոց ձոր'!AV29+Տավուշ!AV28+Սյունիք!AV29)</f>
        <v>0</v>
      </c>
      <c r="AW30" s="56">
        <f>SUM('Երևան քաղաք'!AW29+Շիրակ!AW29+Կոտայք!AW29+Լոռի!AW29+Արագածոտն!AW29+Գեղարքունիքի!AW29+Արմավիր!AW29+'Արարատի և Վայոց ձոր'!AW29+Տավուշ!AW28+Սյունիք!AW29)</f>
        <v>0</v>
      </c>
      <c r="AX30" s="56">
        <f>SUM('Երևան քաղաք'!AX29+Շիրակ!AX29+Կոտայք!AX29+Լոռի!AX29+Արագածոտն!AX29+Գեղարքունիքի!AX29+Արմավիր!AX29+'Արարատի և Վայոց ձոր'!AX29+Տավուշ!AX28+Սյունիք!AX29)</f>
        <v>0</v>
      </c>
      <c r="AY30" s="56">
        <f>SUM('Երևան քաղաք'!AY29+Շիրակ!AY29+Կոտայք!AY29+Լոռի!AY29+Արագածոտն!AY29+Գեղարքունիքի!AY29+Արմավիր!AY29+'Արարատի և Վայոց ձոր'!AY29+Տավուշ!AY28+Սյունիք!AY29)</f>
        <v>0</v>
      </c>
      <c r="AZ30" s="56">
        <f>SUM('Երևան քաղաք'!AZ29+Շիրակ!AZ29+Կոտայք!AZ29+Լոռի!AZ29+Արագածոտն!AZ29+Գեղարքունիքի!AZ29+Արմավիր!AZ29+'Արարատի և Վայոց ձոր'!AZ29+Տավուշ!AZ28+Սյունիք!AZ29)</f>
        <v>0</v>
      </c>
      <c r="BA30" s="56">
        <f>SUM('Երևան քաղաք'!BA29+Շիրակ!BA29+Կոտայք!BA29+Լոռի!BA29+Արագածոտն!BA29+Գեղարքունիքի!BA29+Արմավիր!BA29+'Արարատի և Վայոց ձոր'!BA29+Տավուշ!BA28+Սյունիք!BA29)</f>
        <v>0</v>
      </c>
      <c r="BB30" s="56">
        <f>SUM('Երևան քաղաք'!BB29+Շիրակ!BB29+Կոտայք!BB29+Լոռի!BB29+Արագածոտն!BB29+Գեղարքունիքի!BB29+Արմավիր!BB29+'Արարատի և Վայոց ձոր'!BB29+Տավուշ!BB28+Սյունիք!BB29)</f>
        <v>0</v>
      </c>
      <c r="BC30" s="56">
        <f>SUM('Երևան քաղաք'!BC29+Շիրակ!BC29+Կոտայք!BC29+Լոռի!BC29+Արագածոտն!BC29+Գեղարքունիքի!BC29+Արմավիր!BC29+'Արարատի և Վայոց ձոր'!BC29+Տավուշ!BC28+Սյունիք!BC29)</f>
        <v>0</v>
      </c>
      <c r="BD30" s="56">
        <f>SUM('Երևան քաղաք'!BD29+Շիրակ!BD29+Կոտայք!BD29+Լոռի!BD29+Արագածոտն!BD29+Գեղարքունիքի!BD29+Արմավիր!BD29+'Արարատի և Վայոց ձոր'!BD29+Տավուշ!BD28+Սյունիք!BD29)</f>
        <v>0</v>
      </c>
      <c r="BE30" s="56">
        <f>SUM('Երևան քաղաք'!BE29+Շիրակ!BE29+Կոտայք!BE29+Լոռի!BE29+Արագածոտն!BE29+Գեղարքունիքի!BE29+Արմավիր!BE29+'Արարատի և Վայոց ձոր'!BE29+Տավուշ!BE28+Սյունիք!BE29)</f>
        <v>0</v>
      </c>
      <c r="BF30" s="56">
        <f>SUM('Երևան քաղաք'!BF29+Շիրակ!BF29+Կոտայք!BF29+Լոռի!BF29+Արագածոտն!BF29+Գեղարքունիքի!BF29+Արմավիր!BF29+'Արարատի և Վայոց ձոր'!BF29+Տավուշ!BF28+Սյունիք!BF29)</f>
        <v>0</v>
      </c>
      <c r="BG30" s="56">
        <f>SUM('Երևան քաղաք'!BG29+Շիրակ!BG29+Կոտայք!BG29+Լոռի!BG29+Արագածոտն!BG29+Գեղարքունիքի!BG29+Արմավիր!BG29+'Արարատի և Վայոց ձոր'!BG29+Տավուշ!BG28+Սյունիք!BG29)</f>
        <v>0</v>
      </c>
      <c r="BH30" s="56">
        <f>SUM('Երևան քաղաք'!BH29+Շիրակ!BH29+Կոտայք!BH29+Լոռի!BH29+Արագածոտն!BH29+Գեղարքունիքի!BH29+Արմավիր!BH29+'Արարատի և Վայոց ձոր'!BH29+Տավուշ!BH28+Սյունիք!BH29)</f>
        <v>0</v>
      </c>
      <c r="BI30" s="56">
        <f>SUM('Երևան քաղաք'!BI29+Շիրակ!BI29+Կոտայք!BI29+Լոռի!BI29+Արագածոտն!BI29+Գեղարքունիքի!BI29+Արմավիր!BI29+'Արարատի և Վայոց ձոր'!BI29+Տավուշ!BI28+Սյունիք!BI29)</f>
        <v>0</v>
      </c>
      <c r="BJ30" s="56">
        <f>SUM('Երևան քաղաք'!BJ29+Շիրակ!BJ29+Կոտայք!BJ29+Լոռի!BJ29+Արագածոտն!BJ29+Գեղարքունիքի!BJ29+Արմավիր!BJ29+'Արարատի և Վայոց ձոր'!BJ29+Տավուշ!BJ28+Սյունիք!BJ29)</f>
        <v>0</v>
      </c>
      <c r="BK30" s="56">
        <f>SUM('Երևան քաղաք'!BK29+Շիրակ!BK29+Կոտայք!BK29+Լոռի!BK29+Արագածոտն!BK29+Գեղարքունիքի!BK29+Արմավիր!BK29+'Արարատի և Վայոց ձոր'!BK29+Տավուշ!BK28+Սյունիք!BK29)</f>
        <v>0</v>
      </c>
      <c r="BL30" s="56">
        <f>SUM('Երևան քաղաք'!BL29+Շիրակ!BL29+Կոտայք!BL29+Լոռի!BL29+Արագածոտն!BL29+Գեղարքունիքի!BL29+Արմավիր!BL29+'Արարատի և Վայոց ձոր'!BL29+Տավուշ!BL28+Սյունիք!BL29)</f>
        <v>0</v>
      </c>
      <c r="BM30" s="56">
        <f>SUM('Երևան քաղաք'!BM29+Շիրակ!BM29+Կոտայք!BM29+Լոռի!BM29+Արագածոտն!BM29+Գեղարքունիքի!BM29+Արմավիր!BM29+'Արարատի և Վայոց ձոր'!BM29+Տավուշ!BM28+Սյունիք!BM29)</f>
        <v>0</v>
      </c>
      <c r="BN30" s="56">
        <f>SUM('Երևան քաղաք'!BN29+Շիրակ!BN29+Կոտայք!BN29+Լոռի!BN29+Արագածոտն!BN29+Գեղարքունիքի!BN29+Արմավիր!BN29+'Արարատի և Վայոց ձոր'!BN29+Տավուշ!BN28+Սյունիք!BN29)</f>
        <v>0</v>
      </c>
      <c r="BO30" s="56">
        <f>SUM('Երևան քաղաք'!BO29+Շիրակ!BO29+Կոտայք!BO29+Լոռի!BO29+Արագածոտն!BO29+Գեղարքունիքի!BO29+Արմավիր!BO29+'Արարատի և Վայոց ձոր'!BO29+Տավուշ!BO28+Սյունիք!BO29)</f>
        <v>0</v>
      </c>
      <c r="BP30" s="56">
        <f>SUM('Երևան քաղաք'!BP29+Շիրակ!BP29+Կոտայք!BP29+Լոռի!BP29+Արագածոտն!BP29+Գեղարքունիքի!BP29+Արմավիր!BP29+'Արարատի և Վայոց ձոր'!BP29+Տավուշ!BP28+Սյունիք!BP29)</f>
        <v>0</v>
      </c>
      <c r="BQ30" s="56">
        <f>SUM('Երևան քաղաք'!BQ29+Շիրակ!BQ29+Կոտայք!BQ29+Լոռի!BQ29+Արագածոտն!BQ29+Գեղարքունիքի!BQ29+Արմավիր!BQ29+'Արարատի և Վայոց ձոր'!BQ29+Տավուշ!BQ28+Սյունիք!BQ29)</f>
        <v>0</v>
      </c>
      <c r="BR30" s="56">
        <f>SUM('Երևան քաղաք'!BR29+Շիրակ!BR29+Կոտայք!BR29+Լոռի!BR29+Արագածոտն!BR29+Գեղարքունիքի!BR29+Արմավիր!BR29+'Արարատի և Վայոց ձոր'!BR29+Տավուշ!BR28+Սյունիք!BR29)</f>
        <v>0</v>
      </c>
      <c r="BS30" s="56">
        <f>SUM('Երևան քաղաք'!BS29+Շիրակ!BS29+Կոտայք!BS29+Լոռի!BS29+Արագածոտն!BS29+Գեղարքունիքի!BS29+Արմավիր!BS29+'Արարատի և Վայոց ձոր'!BS29+Տավուշ!BS28+Սյունիք!BS29)</f>
        <v>0</v>
      </c>
      <c r="BT30" s="56">
        <f>SUM('Երևան քաղաք'!BT29+Շիրակ!BT29+Կոտայք!BT29+Լոռի!BT29+Արագածոտն!BT29+Գեղարքունիքի!BT29+Արմավիր!BT29+'Արարատի և Վայոց ձոր'!BT29+Տավուշ!BT28+Սյունիք!BT29)</f>
        <v>0</v>
      </c>
      <c r="BU30" s="56">
        <f>SUM('Երևան քաղաք'!BU29+Շիրակ!BU29+Կոտայք!BU29+Լոռի!BU29+Արագածոտն!BU29+Գեղարքունիքի!BU29+Արմավիր!BU29+'Արարատի և Վայոց ձոր'!BU29+Տավուշ!BU28+Սյունիք!BU29)</f>
        <v>0</v>
      </c>
      <c r="BV30" s="56">
        <f>SUM('Երևան քաղաք'!BV29+Շիրակ!BV29+Կոտայք!BV29+Լոռի!BV29+Արագածոտն!BV29+Գեղարքունիքի!BV29+Արմավիր!BV29+'Արարատի և Վայոց ձոր'!BV29+Տավուշ!BV28+Սյունիք!BV29)</f>
        <v>0</v>
      </c>
      <c r="BW30" s="56">
        <f>SUM('Երևան քաղաք'!BW29+Շիրակ!BW29+Կոտայք!BW29+Լոռի!BW29+Արագածոտն!BW29+Գեղարքունիքի!BW29+Արմավիր!BW29+'Արարատի և Վայոց ձոր'!BW29+Տավուշ!BW28+Սյունիք!BW29)</f>
        <v>0</v>
      </c>
      <c r="BX30" s="56">
        <f>SUM('Երևան քաղաք'!BX29+Շիրակ!BX29+Կոտայք!BX29+Լոռի!BX29+Արագածոտն!BX29+Գեղարքունիքի!BX29+Արմավիր!BX29+'Արարատի և Վայոց ձոր'!BX29+Տավուշ!BX28+Սյունիք!BX29)</f>
        <v>0</v>
      </c>
      <c r="BY30" s="56">
        <f>SUM('Երևան քաղաք'!BY29+Շիրակ!BY29+Կոտայք!BY29+Լոռի!BY29+Արագածոտն!BY29+Գեղարքունիքի!BY29+Արմավիր!BY29+'Արարատի և Վայոց ձոր'!BY29+Տավուշ!BY28+Սյունիք!BY29)</f>
        <v>0</v>
      </c>
      <c r="BZ30" s="56">
        <f>SUM('Երևան քաղաք'!BZ29+Շիրակ!BZ29+Կոտայք!BZ29+Լոռի!BZ29+Արագածոտն!BZ29+Գեղարքունիքի!BZ29+Արմավիր!BZ29+'Արարատի և Վայոց ձոր'!BZ29+Տավուշ!BZ28+Սյունիք!BZ29)</f>
        <v>0</v>
      </c>
      <c r="CA30" s="56"/>
      <c r="CB30" s="133">
        <f t="shared" si="0"/>
        <v>0</v>
      </c>
      <c r="CC30" s="134">
        <f t="shared" si="1"/>
        <v>0</v>
      </c>
      <c r="CD30" s="134">
        <f t="shared" si="2"/>
        <v>0</v>
      </c>
      <c r="CE30" s="134">
        <f t="shared" si="3"/>
        <v>0</v>
      </c>
      <c r="CF30" s="134">
        <f t="shared" si="17"/>
        <v>0</v>
      </c>
      <c r="CG30" s="134">
        <f t="shared" si="18"/>
        <v>0</v>
      </c>
      <c r="CH30" s="134">
        <f t="shared" si="4"/>
        <v>0</v>
      </c>
      <c r="CI30" s="134">
        <f t="shared" si="19"/>
        <v>0</v>
      </c>
      <c r="CJ30" s="134">
        <f t="shared" si="5"/>
        <v>0</v>
      </c>
      <c r="CK30" s="134">
        <f t="shared" si="6"/>
        <v>0</v>
      </c>
      <c r="CL30" s="134">
        <f t="shared" si="7"/>
        <v>0</v>
      </c>
      <c r="CM30" s="134">
        <f t="shared" si="8"/>
        <v>0</v>
      </c>
      <c r="CN30" s="135">
        <f t="shared" si="9"/>
        <v>0</v>
      </c>
      <c r="CO30" s="135">
        <f t="shared" si="10"/>
        <v>0</v>
      </c>
      <c r="CP30" s="135">
        <f t="shared" si="11"/>
        <v>0</v>
      </c>
      <c r="CQ30" s="135">
        <f t="shared" si="12"/>
        <v>0</v>
      </c>
      <c r="CR30" s="135">
        <f t="shared" si="13"/>
        <v>0</v>
      </c>
      <c r="CS30" s="135">
        <f t="shared" si="14"/>
        <v>0</v>
      </c>
      <c r="CT30" s="135">
        <f t="shared" si="15"/>
        <v>0</v>
      </c>
      <c r="CU30" s="135">
        <f t="shared" si="16"/>
        <v>0</v>
      </c>
    </row>
    <row r="31" spans="1:99" ht="20.100000000000001" customHeight="1" x14ac:dyDescent="0.3">
      <c r="A31" s="41" t="s">
        <v>22</v>
      </c>
      <c r="B31" s="39" t="s">
        <v>503</v>
      </c>
      <c r="C31" s="57">
        <v>127</v>
      </c>
      <c r="D31" s="56">
        <f>SUM('Երևան քաղաք'!D30+Շիրակ!D30+Կոտայք!D30+Լոռի!D30+Արագածոտն!D30+Գեղարքունիքի!D30+Արմավիր!D30+'Արարատի և Վայոց ձոր'!D30+Տավուշ!D29+Սյունիք!D30)</f>
        <v>0</v>
      </c>
      <c r="E31" s="56">
        <f>SUM('Երևան քաղաք'!E30+Շիրակ!E30+Կոտայք!E30+Լոռի!E30+Արագածոտն!E30+Գեղարքունիքի!E30+Արմավիր!E30+'Արարատի և Վայոց ձոր'!E30+Տավուշ!E29+Սյունիք!E30)</f>
        <v>0</v>
      </c>
      <c r="F31" s="56">
        <f>SUM('Երևան քաղաք'!F30+Շիրակ!F30+Կոտայք!F30+Լոռի!F30+Արագածոտն!F30+Գեղարքունիքի!F30+Արմավիր!F30+'Արարատի և Վայոց ձոր'!F30+Տավուշ!F29+Սյունիք!F30)</f>
        <v>0</v>
      </c>
      <c r="G31" s="56">
        <f>SUM('Երևան քաղաք'!G30+Շիրակ!G30+Կոտայք!G30+Լոռի!G30+Արագածոտն!G30+Գեղարքունիքի!G30+Արմավիր!G30+'Արարատի և Վայոց ձոր'!G30+Տավուշ!G29+Սյունիք!G30)</f>
        <v>0</v>
      </c>
      <c r="H31" s="56">
        <f>SUM('Երևան քաղաք'!H30+Շիրակ!H30+Կոտայք!H30+Լոռի!H30+Արագածոտն!H30+Գեղարքունիքի!H30+Արմավիր!H30+'Արարատի և Վայոց ձոր'!H30+Տավուշ!H29+Սյունիք!H30)</f>
        <v>0</v>
      </c>
      <c r="I31" s="56">
        <f>SUM('Երևան քաղաք'!I30+Շիրակ!I30+Կոտայք!I30+Լոռի!I30+Արագածոտն!I30+Գեղարքունիքի!I30+Արմավիր!I30+'Արարատի և Վայոց ձոր'!I30+Տավուշ!I29+Սյունիք!I30)</f>
        <v>0</v>
      </c>
      <c r="J31" s="56">
        <f>SUM('Երևան քաղաք'!J30+Շիրակ!J30+Կոտայք!J30+Լոռի!J30+Արագածոտն!J30+Գեղարքունիքի!J30+Արմավիր!J30+'Արարատի և Վայոց ձոր'!J30+Տավուշ!J29+Սյունիք!J30)</f>
        <v>0</v>
      </c>
      <c r="K31" s="56">
        <f>SUM('Երևան քաղաք'!K30+Շիրակ!K30+Կոտայք!K30+Լոռի!K30+Արագածոտն!K30+Գեղարքունիքի!K30+Արմավիր!K30+'Արարատի և Վայոց ձոր'!K30+Տավուշ!K29+Սյունիք!K30)</f>
        <v>0</v>
      </c>
      <c r="L31" s="56">
        <f>SUM('Երևան քաղաք'!L30+Շիրակ!L30+Կոտայք!L30+Լոռի!L30+Արագածոտն!L30+Գեղարքունիքի!L30+Արմավիր!L30+'Արարատի և Վայոց ձոր'!L30+Տավուշ!L29+Սյունիք!L30)</f>
        <v>0</v>
      </c>
      <c r="M31" s="56">
        <f>SUM('Երևան քաղաք'!M30+Շիրակ!M30+Կոտայք!M30+Լոռի!M30+Արագածոտն!M30+Գեղարքունիքի!M30+Արմավիր!M30+'Արարատի և Վայոց ձոր'!M30+Տավուշ!M29+Սյունիք!M30)</f>
        <v>0</v>
      </c>
      <c r="N31" s="56">
        <f>SUM('Երևան քաղաք'!N30+Շիրակ!N30+Կոտայք!N30+Լոռի!N30+Արագածոտն!N30+Գեղարքունիքի!N30+Արմավիր!N30+'Արարատի և Վայոց ձոր'!N30+Տավուշ!N29+Սյունիք!N30)</f>
        <v>0</v>
      </c>
      <c r="O31" s="56">
        <f>SUM('Երևան քաղաք'!O30+Շիրակ!O30+Կոտայք!O30+Լոռի!O30+Արագածոտն!O30+Գեղարքունիքի!O30+Արմավիր!O30+'Արարատի և Վայոց ձոր'!O30+Տավուշ!O29+Սյունիք!O30)</f>
        <v>0</v>
      </c>
      <c r="P31" s="56">
        <f>SUM('Երևան քաղաք'!P30+Շիրակ!P30+Կոտայք!P30+Լոռի!P30+Արագածոտն!P30+Գեղարքունիքի!P30+Արմավիր!P30+'Արարատի և Վայոց ձոր'!P30+Տավուշ!P29+Սյունիք!P30)</f>
        <v>0</v>
      </c>
      <c r="Q31" s="56">
        <f>SUM('Երևան քաղաք'!Q30+Շիրակ!Q30+Կոտայք!Q30+Լոռի!Q30+Արագածոտն!Q30+Գեղարքունիքի!Q30+Արմավիր!Q30+'Արարատի և Վայոց ձոր'!Q30+Տավուշ!Q29+Սյունիք!Q30)</f>
        <v>0</v>
      </c>
      <c r="R31" s="56">
        <f>SUM('Երևան քաղաք'!R30+Շիրակ!R30+Կոտայք!R30+Լոռի!R30+Արագածոտն!R30+Գեղարքունիքի!R30+Արմավիր!R30+'Արարատի և Վայոց ձոր'!R30+Տավուշ!R29+Սյունիք!R30)</f>
        <v>0</v>
      </c>
      <c r="S31" s="56">
        <f>SUM('Երևան քաղաք'!S30+Շիրակ!S30+Կոտայք!S30+Լոռի!S30+Արագածոտն!S30+Գեղարքունիքի!S30+Արմավիր!S30+'Արարատի և Վայոց ձոր'!S30+Տավուշ!S29+Սյունիք!S30)</f>
        <v>0</v>
      </c>
      <c r="T31" s="56">
        <f>SUM('Երևան քաղաք'!T30+Շիրակ!T30+Կոտայք!T30+Լոռի!T30+Արագածոտն!T30+Գեղարքունիքի!T30+Արմավիր!T30+'Արարատի և Վայոց ձոր'!T30+Տավուշ!T29+Սյունիք!T30)</f>
        <v>0</v>
      </c>
      <c r="U31" s="56">
        <f>SUM('Երևան քաղաք'!U30+Շիրակ!U30+Կոտայք!U30+Լոռի!U30+Արագածոտն!U30+Գեղարքունիքի!U30+Արմավիր!U30+'Արարատի և Վայոց ձոր'!U30+Տավուշ!U29+Սյունիք!U30)</f>
        <v>0</v>
      </c>
      <c r="V31" s="56">
        <f>SUM('Երևան քաղաք'!V30+Շիրակ!V30+Կոտայք!V30+Լոռի!V30+Արագածոտն!V30+Գեղարքունիքի!V30+Արմավիր!V30+'Արարատի և Վայոց ձոր'!V30+Տավուշ!V29+Սյունիք!V30)</f>
        <v>0</v>
      </c>
      <c r="W31" s="56">
        <f>SUM('Երևան քաղաք'!W30+Շիրակ!W30+Կոտայք!W30+Լոռի!W30+Արագածոտն!W30+Գեղարքունիքի!W30+Արմավիր!W30+'Արարատի և Վայոց ձոր'!W30+Տավուշ!W29+Սյունիք!W30)</f>
        <v>0</v>
      </c>
      <c r="X31" s="56">
        <f>SUM('Երևան քաղաք'!X30+Շիրակ!X30+Կոտայք!X30+Լոռի!X30+Արագածոտն!X30+Գեղարքունիքի!X30+Արմավիր!X30+'Արարատի և Վայոց ձոր'!X30+Տավուշ!X29+Սյունիք!X30)</f>
        <v>0</v>
      </c>
      <c r="Y31" s="56">
        <f>SUM('Երևան քաղաք'!Y30+Շիրակ!Y30+Կոտայք!Y30+Լոռի!Y30+Արագածոտն!Y30+Գեղարքունիքի!Y30+Արմավիր!Y30+'Արարատի և Վայոց ձոր'!Y30+Տավուշ!Y29+Սյունիք!Y30)</f>
        <v>0</v>
      </c>
      <c r="Z31" s="56">
        <f>SUM('Երևան քաղաք'!Z30+Շիրակ!Z30+Կոտայք!Z30+Լոռի!Z30+Արագածոտն!Z30+Գեղարքունիքի!Z30+Արմավիր!Z30+'Արարատի և Վայոց ձոր'!Z30+Տավուշ!Z29+Սյունիք!Z30)</f>
        <v>0</v>
      </c>
      <c r="AA31" s="56">
        <f>SUM('Երևան քաղաք'!AA30+Շիրակ!AA30+Կոտայք!AA30+Լոռի!AA30+Արագածոտն!AA30+Գեղարքունիքի!AA30+Արմավիր!AA30+'Արարատի և Վայոց ձոր'!AA30+Տավուշ!AA29+Սյունիք!AA30)</f>
        <v>0</v>
      </c>
      <c r="AB31" s="56">
        <f>SUM('Երևան քաղաք'!AB30+Շիրակ!AB30+Կոտայք!AB30+Լոռի!AB30+Արագածոտն!AB30+Գեղարքունիքի!AB30+Արմավիր!AB30+'Արարատի և Վայոց ձոր'!AB30+Տավուշ!AB29+Սյունիք!AB30)</f>
        <v>0</v>
      </c>
      <c r="AC31" s="56">
        <f>SUM('Երևան քաղաք'!AC30+Շիրակ!AC30+Կոտայք!AC30+Լոռի!AC30+Արագածոտն!AC30+Գեղարքունիքի!AC30+Արմավիր!AC30+'Արարատի և Վայոց ձոր'!AC30+Տավուշ!AC29+Սյունիք!AC30)</f>
        <v>0</v>
      </c>
      <c r="AD31" s="56">
        <f>SUM('Երևան քաղաք'!AD30+Շիրակ!AD30+Կոտայք!AD30+Լոռի!AD30+Արագածոտն!AD30+Գեղարքունիքի!AD30+Արմավիր!AD30+'Արարատի և Վայոց ձոր'!AD30+Տավուշ!AD29+Սյունիք!AD30)</f>
        <v>0</v>
      </c>
      <c r="AE31" s="56">
        <f>SUM('Երևան քաղաք'!AE30+Շիրակ!AE30+Կոտայք!AE30+Լոռի!AE30+Արագածոտն!AE30+Գեղարքունիքի!AE30+Արմավիր!AE30+'Արարատի և Վայոց ձոր'!AE30+Տավուշ!AE29+Սյունիք!AE30)</f>
        <v>0</v>
      </c>
      <c r="AF31" s="56">
        <f>SUM('Երևան քաղաք'!AF30+Շիրակ!AF30+Կոտայք!AF30+Լոռի!AF30+Արագածոտն!AF30+Գեղարքունիքի!AF30+Արմավիր!AF30+'Արարատի և Վայոց ձոր'!AF30+Տավուշ!AF29+Սյունիք!AF30)</f>
        <v>0</v>
      </c>
      <c r="AG31" s="56">
        <f>SUM('Երևան քաղաք'!AG30+Շիրակ!AG30+Կոտայք!AG30+Լոռի!AG30+Արագածոտն!AG30+Գեղարքունիքի!AG30+Արմավիր!AG30+'Արարատի և Վայոց ձոր'!AG30+Տավուշ!AG29+Սյունիք!AG30)</f>
        <v>0</v>
      </c>
      <c r="AH31" s="56">
        <f>SUM('Երևան քաղաք'!AH30+Շիրակ!AH30+Կոտայք!AH30+Լոռի!AH30+Արագածոտն!AH30+Գեղարքունիքի!AH30+Արմավիր!AH30+'Արարատի և Վայոց ձոր'!AH30+Տավուշ!AH29+Սյունիք!AH30)</f>
        <v>0</v>
      </c>
      <c r="AI31" s="56">
        <f>SUM('Երևան քաղաք'!AI30+Շիրակ!AI30+Կոտայք!AI30+Լոռի!AI30+Արագածոտն!AI30+Գեղարքունիքի!AI30+Արմավիր!AI30+'Արարատի և Վայոց ձոր'!AI30+Տավուշ!AI29+Սյունիք!AI30)</f>
        <v>0</v>
      </c>
      <c r="AJ31" s="56">
        <f>SUM('Երևան քաղաք'!AJ30+Շիրակ!AJ30+Կոտայք!AJ30+Լոռի!AJ30+Արագածոտն!AJ30+Գեղարքունիքի!AJ30+Արմավիր!AJ30+'Արարատի և Վայոց ձոր'!AJ30+Տավուշ!AJ29+Սյունիք!AJ30)</f>
        <v>0</v>
      </c>
      <c r="AK31" s="56">
        <f>SUM('Երևան քաղաք'!AK30+Շիրակ!AK30+Կոտայք!AK30+Լոռի!AK30+Արագածոտն!AK30+Գեղարքունիքի!AK30+Արմավիր!AK30+'Արարատի և Վայոց ձոր'!AK30+Տավուշ!AK29+Սյունիք!AK30)</f>
        <v>0</v>
      </c>
      <c r="AL31" s="56">
        <f>SUM('Երևան քաղաք'!AL30+Շիրակ!AL30+Կոտայք!AL30+Լոռի!AL30+Արագածոտն!AL30+Գեղարքունիքի!AL30+Արմավիր!AL30+'Արարատի և Վայոց ձոր'!AL30+Տավուշ!AL29+Սյունիք!AL30)</f>
        <v>0</v>
      </c>
      <c r="AM31" s="56">
        <f>SUM('Երևան քաղաք'!AM30+Շիրակ!AM30+Կոտայք!AM30+Լոռի!AM30+Արագածոտն!AM30+Գեղարքունիքի!AM30+Արմավիր!AM30+'Արարատի և Վայոց ձոր'!AM30+Տավուշ!AM29+Սյունիք!AM30)</f>
        <v>0</v>
      </c>
      <c r="AN31" s="56">
        <f>SUM('Երևան քաղաք'!AN30+Շիրակ!AN30+Կոտայք!AN30+Լոռի!AN30+Արագածոտն!AN30+Գեղարքունիքի!AN30+Արմավիր!AN30+'Արարատի և Վայոց ձոր'!AN30+Տավուշ!AN29+Սյունիք!AN30)</f>
        <v>0</v>
      </c>
      <c r="AO31" s="56">
        <f>SUM('Երևան քաղաք'!AO30+Շիրակ!AO30+Կոտայք!AO30+Լոռի!AO30+Արագածոտն!AO30+Գեղարքունիքի!AO30+Արմավիր!AO30+'Արարատի և Վայոց ձոր'!AO30+Տավուշ!AO29+Սյունիք!AO30)</f>
        <v>0</v>
      </c>
      <c r="AP31" s="56">
        <f>SUM('Երևան քաղաք'!AP30+Շիրակ!AP30+Կոտայք!AP30+Լոռի!AP30+Արագածոտն!AP30+Գեղարքունիքի!AP30+Արմավիր!AP30+'Արարատի և Վայոց ձոր'!AP30+Տավուշ!AP29+Սյունիք!AP30)</f>
        <v>0</v>
      </c>
      <c r="AQ31" s="56">
        <f>SUM('Երևան քաղաք'!AQ30+Շիրակ!AQ30+Կոտայք!AQ30+Լոռի!AQ30+Արագածոտն!AQ30+Գեղարքունիքի!AQ30+Արմավիր!AQ30+'Արարատի և Վայոց ձոր'!AQ30+Տավուշ!AQ29+Սյունիք!AQ30)</f>
        <v>0</v>
      </c>
      <c r="AR31" s="56">
        <f>SUM('Երևան քաղաք'!AR30+Շիրակ!AR30+Կոտայք!AR30+Լոռի!AR30+Արագածոտն!AR30+Գեղարքունիքի!AR30+Արմավիր!AR30+'Արարատի և Վայոց ձոր'!AR30+Տավուշ!AR29+Սյունիք!AR30)</f>
        <v>0</v>
      </c>
      <c r="AS31" s="56">
        <f>SUM('Երևան քաղաք'!AS30+Շիրակ!AS30+Կոտայք!AS30+Լոռի!AS30+Արագածոտն!AS30+Գեղարքունիքի!AS30+Արմավիր!AS30+'Արարատի և Վայոց ձոր'!AS30+Տավուշ!AS29+Սյունիք!AS30)</f>
        <v>0</v>
      </c>
      <c r="AT31" s="56">
        <f>SUM('Երևան քաղաք'!AT30+Շիրակ!AT30+Կոտայք!AT30+Լոռի!AT30+Արագածոտն!AT30+Գեղարքունիքի!AT30+Արմավիր!AT30+'Արարատի և Վայոց ձոր'!AT30+Տավուշ!AT29+Սյունիք!AT30)</f>
        <v>0</v>
      </c>
      <c r="AU31" s="56">
        <f>SUM('Երևան քաղաք'!AU30+Շիրակ!AU30+Կոտայք!AU30+Լոռի!AU30+Արագածոտն!AU30+Գեղարքունիքի!AU30+Արմավիր!AU30+'Արարատի և Վայոց ձոր'!AU30+Տավուշ!AU29+Սյունիք!AU30)</f>
        <v>0</v>
      </c>
      <c r="AV31" s="56">
        <f>SUM('Երևան քաղաք'!AV30+Շիրակ!AV30+Կոտայք!AV30+Լոռի!AV30+Արագածոտն!AV30+Գեղարքունիքի!AV30+Արմավիր!AV30+'Արարատի և Վայոց ձոր'!AV30+Տավուշ!AV29+Սյունիք!AV30)</f>
        <v>0</v>
      </c>
      <c r="AW31" s="56">
        <f>SUM('Երևան քաղաք'!AW30+Շիրակ!AW30+Կոտայք!AW30+Լոռի!AW30+Արագածոտն!AW30+Գեղարքունիքի!AW30+Արմավիր!AW30+'Արարատի և Վայոց ձոր'!AW30+Տավուշ!AW29+Սյունիք!AW30)</f>
        <v>0</v>
      </c>
      <c r="AX31" s="56">
        <f>SUM('Երևան քաղաք'!AX30+Շիրակ!AX30+Կոտայք!AX30+Լոռի!AX30+Արագածոտն!AX30+Գեղարքունիքի!AX30+Արմավիր!AX30+'Արարատի և Վայոց ձոր'!AX30+Տավուշ!AX29+Սյունիք!AX30)</f>
        <v>0</v>
      </c>
      <c r="AY31" s="56">
        <f>SUM('Երևան քաղաք'!AY30+Շիրակ!AY30+Կոտայք!AY30+Լոռի!AY30+Արագածոտն!AY30+Գեղարքունիքի!AY30+Արմավիր!AY30+'Արարատի և Վայոց ձոր'!AY30+Տավուշ!AY29+Սյունիք!AY30)</f>
        <v>0</v>
      </c>
      <c r="AZ31" s="56">
        <f>SUM('Երևան քաղաք'!AZ30+Շիրակ!AZ30+Կոտայք!AZ30+Լոռի!AZ30+Արագածոտն!AZ30+Գեղարքունիքի!AZ30+Արմավիր!AZ30+'Արարատի և Վայոց ձոր'!AZ30+Տավուշ!AZ29+Սյունիք!AZ30)</f>
        <v>0</v>
      </c>
      <c r="BA31" s="56">
        <f>SUM('Երևան քաղաք'!BA30+Շիրակ!BA30+Կոտայք!BA30+Լոռի!BA30+Արագածոտն!BA30+Գեղարքունիքի!BA30+Արմավիր!BA30+'Արարատի և Վայոց ձոր'!BA30+Տավուշ!BA29+Սյունիք!BA30)</f>
        <v>0</v>
      </c>
      <c r="BB31" s="56">
        <f>SUM('Երևան քաղաք'!BB30+Շիրակ!BB30+Կոտայք!BB30+Լոռի!BB30+Արագածոտն!BB30+Գեղարքունիքի!BB30+Արմավիր!BB30+'Արարատի և Վայոց ձոր'!BB30+Տավուշ!BB29+Սյունիք!BB30)</f>
        <v>0</v>
      </c>
      <c r="BC31" s="56">
        <f>SUM('Երևան քաղաք'!BC30+Շիրակ!BC30+Կոտայք!BC30+Լոռի!BC30+Արագածոտն!BC30+Գեղարքունիքի!BC30+Արմավիր!BC30+'Արարատի և Վայոց ձոր'!BC30+Տավուշ!BC29+Սյունիք!BC30)</f>
        <v>0</v>
      </c>
      <c r="BD31" s="56">
        <f>SUM('Երևան քաղաք'!BD30+Շիրակ!BD30+Կոտայք!BD30+Լոռի!BD30+Արագածոտն!BD30+Գեղարքունիքի!BD30+Արմավիր!BD30+'Արարատի և Վայոց ձոր'!BD30+Տավուշ!BD29+Սյունիք!BD30)</f>
        <v>0</v>
      </c>
      <c r="BE31" s="56">
        <f>SUM('Երևան քաղաք'!BE30+Շիրակ!BE30+Կոտայք!BE30+Լոռի!BE30+Արագածոտն!BE30+Գեղարքունիքի!BE30+Արմավիր!BE30+'Արարատի և Վայոց ձոր'!BE30+Տավուշ!BE29+Սյունիք!BE30)</f>
        <v>0</v>
      </c>
      <c r="BF31" s="56">
        <f>SUM('Երևան քաղաք'!BF30+Շիրակ!BF30+Կոտայք!BF30+Լոռի!BF30+Արագածոտն!BF30+Գեղարքունիքի!BF30+Արմավիր!BF30+'Արարատի և Վայոց ձոր'!BF30+Տավուշ!BF29+Սյունիք!BF30)</f>
        <v>0</v>
      </c>
      <c r="BG31" s="56">
        <f>SUM('Երևան քաղաք'!BG30+Շիրակ!BG30+Կոտայք!BG30+Լոռի!BG30+Արագածոտն!BG30+Գեղարքունիքի!BG30+Արմավիր!BG30+'Արարատի և Վայոց ձոր'!BG30+Տավուշ!BG29+Սյունիք!BG30)</f>
        <v>0</v>
      </c>
      <c r="BH31" s="56">
        <f>SUM('Երևան քաղաք'!BH30+Շիրակ!BH30+Կոտայք!BH30+Լոռի!BH30+Արագածոտն!BH30+Գեղարքունիքի!BH30+Արմավիր!BH30+'Արարատի և Վայոց ձոր'!BH30+Տավուշ!BH29+Սյունիք!BH30)</f>
        <v>0</v>
      </c>
      <c r="BI31" s="56">
        <f>SUM('Երևան քաղաք'!BI30+Շիրակ!BI30+Կոտայք!BI30+Լոռի!BI30+Արագածոտն!BI30+Գեղարքունիքի!BI30+Արմավիր!BI30+'Արարատի և Վայոց ձոր'!BI30+Տավուշ!BI29+Սյունիք!BI30)</f>
        <v>0</v>
      </c>
      <c r="BJ31" s="56">
        <f>SUM('Երևան քաղաք'!BJ30+Շիրակ!BJ30+Կոտայք!BJ30+Լոռի!BJ30+Արագածոտն!BJ30+Գեղարքունիքի!BJ30+Արմավիր!BJ30+'Արարատի և Վայոց ձոր'!BJ30+Տավուշ!BJ29+Սյունիք!BJ30)</f>
        <v>0</v>
      </c>
      <c r="BK31" s="56">
        <f>SUM('Երևան քաղաք'!BK30+Շիրակ!BK30+Կոտայք!BK30+Լոռի!BK30+Արագածոտն!BK30+Գեղարքունիքի!BK30+Արմավիր!BK30+'Արարատի և Վայոց ձոր'!BK30+Տավուշ!BK29+Սյունիք!BK30)</f>
        <v>0</v>
      </c>
      <c r="BL31" s="56">
        <f>SUM('Երևան քաղաք'!BL30+Շիրակ!BL30+Կոտայք!BL30+Լոռի!BL30+Արագածոտն!BL30+Գեղարքունիքի!BL30+Արմավիր!BL30+'Արարատի և Վայոց ձոր'!BL30+Տավուշ!BL29+Սյունիք!BL30)</f>
        <v>0</v>
      </c>
      <c r="BM31" s="56">
        <f>SUM('Երևան քաղաք'!BM30+Շիրակ!BM30+Կոտայք!BM30+Լոռի!BM30+Արագածոտն!BM30+Գեղարքունիքի!BM30+Արմավիր!BM30+'Արարատի և Վայոց ձոր'!BM30+Տավուշ!BM29+Սյունիք!BM30)</f>
        <v>0</v>
      </c>
      <c r="BN31" s="56">
        <f>SUM('Երևան քաղաք'!BN30+Շիրակ!BN30+Կոտայք!BN30+Լոռի!BN30+Արագածոտն!BN30+Գեղարքունիքի!BN30+Արմավիր!BN30+'Արարատի և Վայոց ձոր'!BN30+Տավուշ!BN29+Սյունիք!BN30)</f>
        <v>0</v>
      </c>
      <c r="BO31" s="56">
        <f>SUM('Երևան քաղաք'!BO30+Շիրակ!BO30+Կոտայք!BO30+Լոռի!BO30+Արագածոտն!BO30+Գեղարքունիքի!BO30+Արմավիր!BO30+'Արարատի և Վայոց ձոր'!BO30+Տավուշ!BO29+Սյունիք!BO30)</f>
        <v>0</v>
      </c>
      <c r="BP31" s="56">
        <f>SUM('Երևան քաղաք'!BP30+Շիրակ!BP30+Կոտայք!BP30+Լոռի!BP30+Արագածոտն!BP30+Գեղարքունիքի!BP30+Արմավիր!BP30+'Արարատի և Վայոց ձոր'!BP30+Տավուշ!BP29+Սյունիք!BP30)</f>
        <v>0</v>
      </c>
      <c r="BQ31" s="56">
        <f>SUM('Երևան քաղաք'!BQ30+Շիրակ!BQ30+Կոտայք!BQ30+Լոռի!BQ30+Արագածոտն!BQ30+Գեղարքունիքի!BQ30+Արմավիր!BQ30+'Արարատի և Վայոց ձոր'!BQ30+Տավուշ!BQ29+Սյունիք!BQ30)</f>
        <v>0</v>
      </c>
      <c r="BR31" s="56">
        <f>SUM('Երևան քաղաք'!BR30+Շիրակ!BR30+Կոտայք!BR30+Լոռի!BR30+Արագածոտն!BR30+Գեղարքունիքի!BR30+Արմավիր!BR30+'Արարատի և Վայոց ձոր'!BR30+Տավուշ!BR29+Սյունիք!BR30)</f>
        <v>0</v>
      </c>
      <c r="BS31" s="56">
        <f>SUM('Երևան քաղաք'!BS30+Շիրակ!BS30+Կոտայք!BS30+Լոռի!BS30+Արագածոտն!BS30+Գեղարքունիքի!BS30+Արմավիր!BS30+'Արարատի և Վայոց ձոր'!BS30+Տավուշ!BS29+Սյունիք!BS30)</f>
        <v>0</v>
      </c>
      <c r="BT31" s="56">
        <f>SUM('Երևան քաղաք'!BT30+Շիրակ!BT30+Կոտայք!BT30+Լոռի!BT30+Արագածոտն!BT30+Գեղարքունիքի!BT30+Արմավիր!BT30+'Արարատի և Վայոց ձոր'!BT30+Տավուշ!BT29+Սյունիք!BT30)</f>
        <v>0</v>
      </c>
      <c r="BU31" s="56">
        <f>SUM('Երևան քաղաք'!BU30+Շիրակ!BU30+Կոտայք!BU30+Լոռի!BU30+Արագածոտն!BU30+Գեղարքունիքի!BU30+Արմավիր!BU30+'Արարատի և Վայոց ձոր'!BU30+Տավուշ!BU29+Սյունիք!BU30)</f>
        <v>0</v>
      </c>
      <c r="BV31" s="56">
        <f>SUM('Երևան քաղաք'!BV30+Շիրակ!BV30+Կոտայք!BV30+Լոռի!BV30+Արագածոտն!BV30+Գեղարքունիքի!BV30+Արմավիր!BV30+'Արարատի և Վայոց ձոր'!BV30+Տավուշ!BV29+Սյունիք!BV30)</f>
        <v>0</v>
      </c>
      <c r="BW31" s="56">
        <f>SUM('Երևան քաղաք'!BW30+Շիրակ!BW30+Կոտայք!BW30+Լոռի!BW30+Արագածոտն!BW30+Գեղարքունիքի!BW30+Արմավիր!BW30+'Արարատի և Վայոց ձոր'!BW30+Տավուշ!BW29+Սյունիք!BW30)</f>
        <v>0</v>
      </c>
      <c r="BX31" s="56">
        <f>SUM('Երևան քաղաք'!BX30+Շիրակ!BX30+Կոտայք!BX30+Լոռի!BX30+Արագածոտն!BX30+Գեղարքունիքի!BX30+Արմավիր!BX30+'Արարատի և Վայոց ձոր'!BX30+Տավուշ!BX29+Սյունիք!BX30)</f>
        <v>0</v>
      </c>
      <c r="BY31" s="56">
        <f>SUM('Երևան քաղաք'!BY30+Շիրակ!BY30+Կոտայք!BY30+Լոռի!BY30+Արագածոտն!BY30+Գեղարքունիքի!BY30+Արմավիր!BY30+'Արարատի և Վայոց ձոր'!BY30+Տավուշ!BY29+Սյունիք!BY30)</f>
        <v>0</v>
      </c>
      <c r="BZ31" s="56">
        <f>SUM('Երևան քաղաք'!BZ30+Շիրակ!BZ30+Կոտայք!BZ30+Լոռի!BZ30+Արագածոտն!BZ30+Գեղարքունիքի!BZ30+Արմավիր!BZ30+'Արարատի և Վայոց ձոր'!BZ30+Տավուշ!BZ29+Սյունիք!BZ30)</f>
        <v>0</v>
      </c>
      <c r="CA31" s="56"/>
      <c r="CB31" s="133">
        <f t="shared" si="0"/>
        <v>0</v>
      </c>
      <c r="CC31" s="134">
        <f t="shared" si="1"/>
        <v>0</v>
      </c>
      <c r="CD31" s="134">
        <f t="shared" si="2"/>
        <v>0</v>
      </c>
      <c r="CE31" s="134">
        <f t="shared" si="3"/>
        <v>0</v>
      </c>
      <c r="CF31" s="134">
        <f t="shared" si="17"/>
        <v>0</v>
      </c>
      <c r="CG31" s="134">
        <f t="shared" si="18"/>
        <v>0</v>
      </c>
      <c r="CH31" s="134">
        <f t="shared" si="4"/>
        <v>0</v>
      </c>
      <c r="CI31" s="134">
        <f t="shared" si="19"/>
        <v>0</v>
      </c>
      <c r="CJ31" s="134">
        <f t="shared" si="5"/>
        <v>0</v>
      </c>
      <c r="CK31" s="134">
        <f t="shared" si="6"/>
        <v>0</v>
      </c>
      <c r="CL31" s="134">
        <f t="shared" si="7"/>
        <v>0</v>
      </c>
      <c r="CM31" s="134">
        <f t="shared" si="8"/>
        <v>0</v>
      </c>
      <c r="CN31" s="135">
        <f t="shared" si="9"/>
        <v>0</v>
      </c>
      <c r="CO31" s="135">
        <f t="shared" si="10"/>
        <v>0</v>
      </c>
      <c r="CP31" s="135">
        <f t="shared" si="11"/>
        <v>0</v>
      </c>
      <c r="CQ31" s="135">
        <f t="shared" si="12"/>
        <v>0</v>
      </c>
      <c r="CR31" s="135">
        <f t="shared" si="13"/>
        <v>0</v>
      </c>
      <c r="CS31" s="135">
        <f t="shared" si="14"/>
        <v>0</v>
      </c>
      <c r="CT31" s="135">
        <f t="shared" si="15"/>
        <v>0</v>
      </c>
      <c r="CU31" s="135">
        <f t="shared" si="16"/>
        <v>0</v>
      </c>
    </row>
    <row r="32" spans="1:99" ht="20.100000000000001" customHeight="1" x14ac:dyDescent="0.3">
      <c r="A32" s="41" t="s">
        <v>23</v>
      </c>
      <c r="B32" s="39" t="s">
        <v>331</v>
      </c>
      <c r="C32" s="57">
        <v>128</v>
      </c>
      <c r="D32" s="56">
        <f>SUM('Երևան քաղաք'!D31+Շիրակ!D31+Կոտայք!D31+Լոռի!D31+Արագածոտն!D31+Գեղարքունիքի!D31+Արմավիր!D31+'Արարատի և Վայոց ձոր'!D31+Տավուշ!D30+Սյունիք!D31)</f>
        <v>0</v>
      </c>
      <c r="E32" s="56">
        <f>SUM('Երևան քաղաք'!E31+Շիրակ!E31+Կոտայք!E31+Լոռի!E31+Արագածոտն!E31+Գեղարքունիքի!E31+Արմավիր!E31+'Արարատի և Վայոց ձոր'!E31+Տավուշ!E30+Սյունիք!E31)</f>
        <v>2</v>
      </c>
      <c r="F32" s="56">
        <f>SUM('Երևան քաղաք'!F31+Շիրակ!F31+Կոտայք!F31+Լոռի!F31+Արագածոտն!F31+Գեղարքունիքի!F31+Արմավիր!F31+'Արարատի և Վայոց ձոր'!F31+Տավուշ!F30+Սյունիք!F31)</f>
        <v>2</v>
      </c>
      <c r="G32" s="56">
        <f>SUM('Երևան քաղաք'!G31+Շիրակ!G31+Կոտայք!G31+Լոռի!G31+Արագածոտն!G31+Գեղարքունիքի!G31+Արմավիր!G31+'Արարատի և Վայոց ձոր'!G31+Տավուշ!G30+Սյունիք!G31)</f>
        <v>0</v>
      </c>
      <c r="H32" s="56">
        <f>SUM('Երևան քաղաք'!H31+Շիրակ!H31+Կոտայք!H31+Լոռի!H31+Արագածոտն!H31+Գեղարքունիքի!H31+Արմավիր!H31+'Արարատի և Վայոց ձոր'!H31+Տավուշ!H30+Սյունիք!H31)</f>
        <v>0</v>
      </c>
      <c r="I32" s="56">
        <f>SUM('Երևան քաղաք'!I31+Շիրակ!I31+Կոտայք!I31+Լոռի!I31+Արագածոտն!I31+Գեղարքունիքի!I31+Արմավիր!I31+'Արարատի և Վայոց ձոր'!I31+Տավուշ!I30+Սյունիք!I31)</f>
        <v>0</v>
      </c>
      <c r="J32" s="56">
        <f>SUM('Երևան քաղաք'!J31+Շիրակ!J31+Կոտայք!J31+Լոռի!J31+Արագածոտն!J31+Գեղարքունիքի!J31+Արմավիր!J31+'Արարատի և Վայոց ձոր'!J31+Տավուշ!J30+Սյունիք!J31)</f>
        <v>0</v>
      </c>
      <c r="K32" s="56">
        <f>SUM('Երևան քաղաք'!K31+Շիրակ!K31+Կոտայք!K31+Լոռի!K31+Արագածոտն!K31+Գեղարքունիքի!K31+Արմավիր!K31+'Արարատի և Վայոց ձոր'!K31+Տավուշ!K30+Սյունիք!K31)</f>
        <v>0</v>
      </c>
      <c r="L32" s="56">
        <f>SUM('Երևան քաղաք'!L31+Շիրակ!L31+Կոտայք!L31+Լոռի!L31+Արագածոտն!L31+Գեղարքունիքի!L31+Արմավիր!L31+'Արարատի և Վայոց ձոր'!L31+Տավուշ!L30+Սյունիք!L31)</f>
        <v>0</v>
      </c>
      <c r="M32" s="56">
        <f>SUM('Երևան քաղաք'!M31+Շիրակ!M31+Կոտայք!M31+Լոռի!M31+Արագածոտն!M31+Գեղարքունիքի!M31+Արմավիր!M31+'Արարատի և Վայոց ձոր'!M31+Տավուշ!M30+Սյունիք!M31)</f>
        <v>0</v>
      </c>
      <c r="N32" s="56">
        <f>SUM('Երևան քաղաք'!N31+Շիրակ!N31+Կոտայք!N31+Լոռի!N31+Արագածոտն!N31+Գեղարքունիքի!N31+Արմավիր!N31+'Արարատի և Վայոց ձոր'!N31+Տավուշ!N30+Սյունիք!N31)</f>
        <v>0</v>
      </c>
      <c r="O32" s="56">
        <f>SUM('Երևան քաղաք'!O31+Շիրակ!O31+Կոտայք!O31+Լոռի!O31+Արագածոտն!O31+Գեղարքունիքի!O31+Արմավիր!O31+'Արարատի և Վայոց ձոր'!O31+Տավուշ!O30+Սյունիք!O31)</f>
        <v>0</v>
      </c>
      <c r="P32" s="56">
        <f>SUM('Երևան քաղաք'!P31+Շիրակ!P31+Կոտայք!P31+Լոռի!P31+Արագածոտն!P31+Գեղարքունիքի!P31+Արմավիր!P31+'Արարատի և Վայոց ձոր'!P31+Տավուշ!P30+Սյունիք!P31)</f>
        <v>0</v>
      </c>
      <c r="Q32" s="56">
        <f>SUM('Երևան քաղաք'!Q31+Շիրակ!Q31+Կոտայք!Q31+Լոռի!Q31+Արագածոտն!Q31+Գեղարքունիքի!Q31+Արմավիր!Q31+'Արարատի և Վայոց ձոր'!Q31+Տավուշ!Q30+Սյունիք!Q31)</f>
        <v>0</v>
      </c>
      <c r="R32" s="56">
        <f>SUM('Երևան քաղաք'!R31+Շիրակ!R31+Կոտայք!R31+Լոռի!R31+Արագածոտն!R31+Գեղարքունիքի!R31+Արմավիր!R31+'Արարատի և Վայոց ձոր'!R31+Տավուշ!R30+Սյունիք!R31)</f>
        <v>0</v>
      </c>
      <c r="S32" s="56">
        <f>SUM('Երևան քաղաք'!S31+Շիրակ!S31+Կոտայք!S31+Լոռի!S31+Արագածոտն!S31+Գեղարքունիքի!S31+Արմավիր!S31+'Արարատի և Վայոց ձոր'!S31+Տավուշ!S30+Սյունիք!S31)</f>
        <v>0</v>
      </c>
      <c r="T32" s="56">
        <f>SUM('Երևան քաղաք'!T31+Շիրակ!T31+Կոտայք!T31+Լոռի!T31+Արագածոտն!T31+Գեղարքունիքի!T31+Արմավիր!T31+'Արարատի և Վայոց ձոր'!T31+Տավուշ!T30+Սյունիք!T31)</f>
        <v>0</v>
      </c>
      <c r="U32" s="56">
        <f>SUM('Երևան քաղաք'!U31+Շիրակ!U31+Կոտայք!U31+Լոռի!U31+Արագածոտն!U31+Գեղարքունիքի!U31+Արմավիր!U31+'Արարատի և Վայոց ձոր'!U31+Տավուշ!U30+Սյունիք!U31)</f>
        <v>0</v>
      </c>
      <c r="V32" s="56">
        <f>SUM('Երևան քաղաք'!V31+Շիրակ!V31+Կոտայք!V31+Լոռի!V31+Արագածոտն!V31+Գեղարքունիքի!V31+Արմավիր!V31+'Արարատի և Վայոց ձոր'!V31+Տավուշ!V30+Սյունիք!V31)</f>
        <v>0</v>
      </c>
      <c r="W32" s="56">
        <f>SUM('Երևան քաղաք'!W31+Շիրակ!W31+Կոտայք!W31+Լոռի!W31+Արագածոտն!W31+Գեղարքունիքի!W31+Արմավիր!W31+'Արարատի և Վայոց ձոր'!W31+Տավուշ!W30+Սյունիք!W31)</f>
        <v>0</v>
      </c>
      <c r="X32" s="56">
        <f>SUM('Երևան քաղաք'!X31+Շիրակ!X31+Կոտայք!X31+Լոռի!X31+Արագածոտն!X31+Գեղարքունիքի!X31+Արմավիր!X31+'Արարատի և Վայոց ձոր'!X31+Տավուշ!X30+Սյունիք!X31)</f>
        <v>0</v>
      </c>
      <c r="Y32" s="56">
        <f>SUM('Երևան քաղաք'!Y31+Շիրակ!Y31+Կոտայք!Y31+Լոռի!Y31+Արագածոտն!Y31+Գեղարքունիքի!Y31+Արմավիր!Y31+'Արարատի և Վայոց ձոր'!Y31+Տավուշ!Y30+Սյունիք!Y31)</f>
        <v>0</v>
      </c>
      <c r="Z32" s="56">
        <f>SUM('Երևան քաղաք'!Z31+Շիրակ!Z31+Կոտայք!Z31+Լոռի!Z31+Արագածոտն!Z31+Գեղարքունիքի!Z31+Արմավիր!Z31+'Արարատի և Վայոց ձոր'!Z31+Տավուշ!Z30+Սյունիք!Z31)</f>
        <v>0</v>
      </c>
      <c r="AA32" s="56">
        <f>SUM('Երևան քաղաք'!AA31+Շիրակ!AA31+Կոտայք!AA31+Լոռի!AA31+Արագածոտն!AA31+Գեղարքունիքի!AA31+Արմավիր!AA31+'Արարատի և Վայոց ձոր'!AA31+Տավուշ!AA30+Սյունիք!AA31)</f>
        <v>0</v>
      </c>
      <c r="AB32" s="56">
        <f>SUM('Երևան քաղաք'!AB31+Շիրակ!AB31+Կոտայք!AB31+Լոռի!AB31+Արագածոտն!AB31+Գեղարքունիքի!AB31+Արմավիր!AB31+'Արարատի և Վայոց ձոր'!AB31+Տավուշ!AB30+Սյունիք!AB31)</f>
        <v>0</v>
      </c>
      <c r="AC32" s="56">
        <f>SUM('Երևան քաղաք'!AC31+Շիրակ!AC31+Կոտայք!AC31+Լոռի!AC31+Արագածոտն!AC31+Գեղարքունիքի!AC31+Արմավիր!AC31+'Արարատի և Վայոց ձոր'!AC31+Տավուշ!AC30+Սյունիք!AC31)</f>
        <v>0</v>
      </c>
      <c r="AD32" s="56">
        <f>SUM('Երևան քաղաք'!AD31+Շիրակ!AD31+Կոտայք!AD31+Լոռի!AD31+Արագածոտն!AD31+Գեղարքունիքի!AD31+Արմավիր!AD31+'Արարատի և Վայոց ձոր'!AD31+Տավուշ!AD30+Սյունիք!AD31)</f>
        <v>0</v>
      </c>
      <c r="AE32" s="56">
        <f>SUM('Երևան քաղաք'!AE31+Շիրակ!AE31+Կոտայք!AE31+Լոռի!AE31+Արագածոտն!AE31+Գեղարքունիքի!AE31+Արմավիր!AE31+'Արարատի և Վայոց ձոր'!AE31+Տավուշ!AE30+Սյունիք!AE31)</f>
        <v>0</v>
      </c>
      <c r="AF32" s="56">
        <f>SUM('Երևան քաղաք'!AF31+Շիրակ!AF31+Կոտայք!AF31+Լոռի!AF31+Արագածոտն!AF31+Գեղարքունիքի!AF31+Արմավիր!AF31+'Արարատի և Վայոց ձոր'!AF31+Տավուշ!AF30+Սյունիք!AF31)</f>
        <v>0</v>
      </c>
      <c r="AG32" s="56">
        <f>SUM('Երևան քաղաք'!AG31+Շիրակ!AG31+Կոտայք!AG31+Լոռի!AG31+Արագածոտն!AG31+Գեղարքունիքի!AG31+Արմավիր!AG31+'Արարատի և Վայոց ձոր'!AG31+Տավուշ!AG30+Սյունիք!AG31)</f>
        <v>0</v>
      </c>
      <c r="AH32" s="56">
        <f>SUM('Երևան քաղաք'!AH31+Շիրակ!AH31+Կոտայք!AH31+Լոռի!AH31+Արագածոտն!AH31+Գեղարքունիքի!AH31+Արմավիր!AH31+'Արարատի և Վայոց ձոր'!AH31+Տավուշ!AH30+Սյունիք!AH31)</f>
        <v>0</v>
      </c>
      <c r="AI32" s="56">
        <f>SUM('Երևան քաղաք'!AI31+Շիրակ!AI31+Կոտայք!AI31+Լոռի!AI31+Արագածոտն!AI31+Գեղարքունիքի!AI31+Արմավիր!AI31+'Արարատի և Վայոց ձոր'!AI31+Տավուշ!AI30+Սյունիք!AI31)</f>
        <v>0</v>
      </c>
      <c r="AJ32" s="56">
        <f>SUM('Երևան քաղաք'!AJ31+Շիրակ!AJ31+Կոտայք!AJ31+Լոռի!AJ31+Արագածոտն!AJ31+Գեղարքունիքի!AJ31+Արմավիր!AJ31+'Արարատի և Վայոց ձոր'!AJ31+Տավուշ!AJ30+Սյունիք!AJ31)</f>
        <v>0</v>
      </c>
      <c r="AK32" s="56">
        <f>SUM('Երևան քաղաք'!AK31+Շիրակ!AK31+Կոտայք!AK31+Լոռի!AK31+Արագածոտն!AK31+Գեղարքունիքի!AK31+Արմավիր!AK31+'Արարատի և Վայոց ձոր'!AK31+Տավուշ!AK30+Սյունիք!AK31)</f>
        <v>0</v>
      </c>
      <c r="AL32" s="56">
        <f>SUM('Երևան քաղաք'!AL31+Շիրակ!AL31+Կոտայք!AL31+Լոռի!AL31+Արագածոտն!AL31+Գեղարքունիքի!AL31+Արմավիր!AL31+'Արարատի և Վայոց ձոր'!AL31+Տավուշ!AL30+Սյունիք!AL31)</f>
        <v>0</v>
      </c>
      <c r="AM32" s="56">
        <f>SUM('Երևան քաղաք'!AM31+Շիրակ!AM31+Կոտայք!AM31+Լոռի!AM31+Արագածոտն!AM31+Գեղարքունիքի!AM31+Արմավիր!AM31+'Արարատի և Վայոց ձոր'!AM31+Տավուշ!AM30+Սյունիք!AM31)</f>
        <v>0</v>
      </c>
      <c r="AN32" s="56">
        <f>SUM('Երևան քաղաք'!AN31+Շիրակ!AN31+Կոտայք!AN31+Լոռի!AN31+Արագածոտն!AN31+Գեղարքունիքի!AN31+Արմավիր!AN31+'Արարատի և Վայոց ձոր'!AN31+Տավուշ!AN30+Սյունիք!AN31)</f>
        <v>0</v>
      </c>
      <c r="AO32" s="56">
        <f>SUM('Երևան քաղաք'!AO31+Շիրակ!AO31+Կոտայք!AO31+Լոռի!AO31+Արագածոտն!AO31+Գեղարքունիքի!AO31+Արմավիր!AO31+'Արարատի և Վայոց ձոր'!AO31+Տավուշ!AO30+Սյունիք!AO31)</f>
        <v>0</v>
      </c>
      <c r="AP32" s="56">
        <f>SUM('Երևան քաղաք'!AP31+Շիրակ!AP31+Կոտայք!AP31+Լոռի!AP31+Արագածոտն!AP31+Գեղարքունիքի!AP31+Արմավիր!AP31+'Արարատի և Վայոց ձոր'!AP31+Տավուշ!AP30+Սյունիք!AP31)</f>
        <v>0</v>
      </c>
      <c r="AQ32" s="56">
        <f>SUM('Երևան քաղաք'!AQ31+Շիրակ!AQ31+Կոտայք!AQ31+Լոռի!AQ31+Արագածոտն!AQ31+Գեղարքունիքի!AQ31+Արմավիր!AQ31+'Արարատի և Վայոց ձոր'!AQ31+Տավուշ!AQ30+Սյունիք!AQ31)</f>
        <v>0</v>
      </c>
      <c r="AR32" s="56">
        <f>SUM('Երևան քաղաք'!AR31+Շիրակ!AR31+Կոտայք!AR31+Լոռի!AR31+Արագածոտն!AR31+Գեղարքունիքի!AR31+Արմավիր!AR31+'Արարատի և Վայոց ձոր'!AR31+Տավուշ!AR30+Սյունիք!AR31)</f>
        <v>0</v>
      </c>
      <c r="AS32" s="56">
        <f>SUM('Երևան քաղաք'!AS31+Շիրակ!AS31+Կոտայք!AS31+Լոռի!AS31+Արագածոտն!AS31+Գեղարքունիքի!AS31+Արմավիր!AS31+'Արարատի և Վայոց ձոր'!AS31+Տավուշ!AS30+Սյունիք!AS31)</f>
        <v>0</v>
      </c>
      <c r="AT32" s="56">
        <f>SUM('Երևան քաղաք'!AT31+Շիրակ!AT31+Կոտայք!AT31+Լոռի!AT31+Արագածոտն!AT31+Գեղարքունիքի!AT31+Արմավիր!AT31+'Արարատի և Վայոց ձոր'!AT31+Տավուշ!AT30+Սյունիք!AT31)</f>
        <v>0</v>
      </c>
      <c r="AU32" s="56">
        <f>SUM('Երևան քաղաք'!AU31+Շիրակ!AU31+Կոտայք!AU31+Լոռի!AU31+Արագածոտն!AU31+Գեղարքունիքի!AU31+Արմավիր!AU31+'Արարատի և Վայոց ձոր'!AU31+Տավուշ!AU30+Սյունիք!AU31)</f>
        <v>0</v>
      </c>
      <c r="AV32" s="56">
        <f>SUM('Երևան քաղաք'!AV31+Շիրակ!AV31+Կոտայք!AV31+Լոռի!AV31+Արագածոտն!AV31+Գեղարքունիքի!AV31+Արմավիր!AV31+'Արարատի և Վայոց ձոր'!AV31+Տավուշ!AV30+Սյունիք!AV31)</f>
        <v>0</v>
      </c>
      <c r="AW32" s="56">
        <f>SUM('Երևան քաղաք'!AW31+Շիրակ!AW31+Կոտայք!AW31+Լոռի!AW31+Արագածոտն!AW31+Գեղարքունիքի!AW31+Արմավիր!AW31+'Արարատի և Վայոց ձոր'!AW31+Տավուշ!AW30+Սյունիք!AW31)</f>
        <v>0</v>
      </c>
      <c r="AX32" s="56">
        <f>SUM('Երևան քաղաք'!AX31+Շիրակ!AX31+Կոտայք!AX31+Լոռի!AX31+Արագածոտն!AX31+Գեղարքունիքի!AX31+Արմավիր!AX31+'Արարատի և Վայոց ձոր'!AX31+Տավուշ!AX30+Սյունիք!AX31)</f>
        <v>0</v>
      </c>
      <c r="AY32" s="56">
        <f>SUM('Երևան քաղաք'!AY31+Շիրակ!AY31+Կոտայք!AY31+Լոռի!AY31+Արագածոտն!AY31+Գեղարքունիքի!AY31+Արմավիր!AY31+'Արարատի և Վայոց ձոր'!AY31+Տավուշ!AY30+Սյունիք!AY31)</f>
        <v>0</v>
      </c>
      <c r="AZ32" s="56">
        <f>SUM('Երևան քաղաք'!AZ31+Շիրակ!AZ31+Կոտայք!AZ31+Լոռի!AZ31+Արագածոտն!AZ31+Գեղարքունիքի!AZ31+Արմավիր!AZ31+'Արարատի և Վայոց ձոր'!AZ31+Տավուշ!AZ30+Սյունիք!AZ31)</f>
        <v>0</v>
      </c>
      <c r="BA32" s="56">
        <f>SUM('Երևան քաղաք'!BA31+Շիրակ!BA31+Կոտայք!BA31+Լոռի!BA31+Արագածոտն!BA31+Գեղարքունիքի!BA31+Արմավիր!BA31+'Արարատի և Վայոց ձոր'!BA31+Տավուշ!BA30+Սյունիք!BA31)</f>
        <v>0</v>
      </c>
      <c r="BB32" s="56">
        <f>SUM('Երևան քաղաք'!BB31+Շիրակ!BB31+Կոտայք!BB31+Լոռի!BB31+Արագածոտն!BB31+Գեղարքունիքի!BB31+Արմավիր!BB31+'Արարատի և Վայոց ձոր'!BB31+Տավուշ!BB30+Սյունիք!BB31)</f>
        <v>0</v>
      </c>
      <c r="BC32" s="56">
        <f>SUM('Երևան քաղաք'!BC31+Շիրակ!BC31+Կոտայք!BC31+Լոռի!BC31+Արագածոտն!BC31+Գեղարքունիքի!BC31+Արմավիր!BC31+'Արարատի և Վայոց ձոր'!BC31+Տավուշ!BC30+Սյունիք!BC31)</f>
        <v>0</v>
      </c>
      <c r="BD32" s="56">
        <f>SUM('Երևան քաղաք'!BD31+Շիրակ!BD31+Կոտայք!BD31+Լոռի!BD31+Արագածոտն!BD31+Գեղարքունիքի!BD31+Արմավիր!BD31+'Արարատի և Վայոց ձոր'!BD31+Տավուշ!BD30+Սյունիք!BD31)</f>
        <v>0</v>
      </c>
      <c r="BE32" s="56">
        <f>SUM('Երևան քաղաք'!BE31+Շիրակ!BE31+Կոտայք!BE31+Լոռի!BE31+Արագածոտն!BE31+Գեղարքունիքի!BE31+Արմավիր!BE31+'Արարատի և Վայոց ձոր'!BE31+Տավուշ!BE30+Սյունիք!BE31)</f>
        <v>0</v>
      </c>
      <c r="BF32" s="56">
        <f>SUM('Երևան քաղաք'!BF31+Շիրակ!BF31+Կոտայք!BF31+Լոռի!BF31+Արագածոտն!BF31+Գեղարքունիքի!BF31+Արմավիր!BF31+'Արարատի և Վայոց ձոր'!BF31+Տավուշ!BF30+Սյունիք!BF31)</f>
        <v>0</v>
      </c>
      <c r="BG32" s="56">
        <f>SUM('Երևան քաղաք'!BG31+Շիրակ!BG31+Կոտայք!BG31+Լոռի!BG31+Արագածոտն!BG31+Գեղարքունիքի!BG31+Արմավիր!BG31+'Արարատի և Վայոց ձոր'!BG31+Տավուշ!BG30+Սյունիք!BG31)</f>
        <v>0</v>
      </c>
      <c r="BH32" s="56">
        <f>SUM('Երևան քաղաք'!BH31+Շիրակ!BH31+Կոտայք!BH31+Լոռի!BH31+Արագածոտն!BH31+Գեղարքունիքի!BH31+Արմավիր!BH31+'Արարատի և Վայոց ձոր'!BH31+Տավուշ!BH30+Սյունիք!BH31)</f>
        <v>0</v>
      </c>
      <c r="BI32" s="56">
        <f>SUM('Երևան քաղաք'!BI31+Շիրակ!BI31+Կոտայք!BI31+Լոռի!BI31+Արագածոտն!BI31+Գեղարքունիքի!BI31+Արմավիր!BI31+'Արարատի և Վայոց ձոր'!BI31+Տավուշ!BI30+Սյունիք!BI31)</f>
        <v>0</v>
      </c>
      <c r="BJ32" s="56">
        <f>SUM('Երևան քաղաք'!BJ31+Շիրակ!BJ31+Կոտայք!BJ31+Լոռի!BJ31+Արագածոտն!BJ31+Գեղարքունիքի!BJ31+Արմավիր!BJ31+'Արարատի և Վայոց ձոր'!BJ31+Տավուշ!BJ30+Սյունիք!BJ31)</f>
        <v>0</v>
      </c>
      <c r="BK32" s="56">
        <f>SUM('Երևան քաղաք'!BK31+Շիրակ!BK31+Կոտայք!BK31+Լոռի!BK31+Արագածոտն!BK31+Գեղարքունիքի!BK31+Արմավիր!BK31+'Արարատի և Վայոց ձոր'!BK31+Տավուշ!BK30+Սյունիք!BK31)</f>
        <v>0</v>
      </c>
      <c r="BL32" s="56">
        <f>SUM('Երևան քաղաք'!BL31+Շիրակ!BL31+Կոտայք!BL31+Լոռի!BL31+Արագածոտն!BL31+Գեղարքունիքի!BL31+Արմավիր!BL31+'Արարատի և Վայոց ձոր'!BL31+Տավուշ!BL30+Սյունիք!BL31)</f>
        <v>0</v>
      </c>
      <c r="BM32" s="56">
        <f>SUM('Երևան քաղաք'!BM31+Շիրակ!BM31+Կոտայք!BM31+Լոռի!BM31+Արագածոտն!BM31+Գեղարքունիքի!BM31+Արմավիր!BM31+'Արարատի և Վայոց ձոր'!BM31+Տավուշ!BM30+Սյունիք!BM31)</f>
        <v>0</v>
      </c>
      <c r="BN32" s="56">
        <f>SUM('Երևան քաղաք'!BN31+Շիրակ!BN31+Կոտայք!BN31+Լոռի!BN31+Արագածոտն!BN31+Գեղարքունիքի!BN31+Արմավիր!BN31+'Արարատի և Վայոց ձոր'!BN31+Տավուշ!BN30+Սյունիք!BN31)</f>
        <v>0</v>
      </c>
      <c r="BO32" s="56">
        <f>SUM('Երևան քաղաք'!BO31+Շիրակ!BO31+Կոտայք!BO31+Լոռի!BO31+Արագածոտն!BO31+Գեղարքունիքի!BO31+Արմավիր!BO31+'Արարատի և Վայոց ձոր'!BO31+Տավուշ!BO30+Սյունիք!BO31)</f>
        <v>0</v>
      </c>
      <c r="BP32" s="56">
        <f>SUM('Երևան քաղաք'!BP31+Շիրակ!BP31+Կոտայք!BP31+Լոռի!BP31+Արագածոտն!BP31+Գեղարքունիքի!BP31+Արմավիր!BP31+'Արարատի և Վայոց ձոր'!BP31+Տավուշ!BP30+Սյունիք!BP31)</f>
        <v>0</v>
      </c>
      <c r="BQ32" s="56">
        <f>SUM('Երևան քաղաք'!BQ31+Շիրակ!BQ31+Կոտայք!BQ31+Լոռի!BQ31+Արագածոտն!BQ31+Գեղարքունիքի!BQ31+Արմավիր!BQ31+'Արարատի և Վայոց ձոր'!BQ31+Տավուշ!BQ30+Սյունիք!BQ31)</f>
        <v>0</v>
      </c>
      <c r="BR32" s="56">
        <f>SUM('Երևան քաղաք'!BR31+Շիրակ!BR31+Կոտայք!BR31+Լոռի!BR31+Արագածոտն!BR31+Գեղարքունիքի!BR31+Արմավիր!BR31+'Արարատի և Վայոց ձոր'!BR31+Տավուշ!BR30+Սյունիք!BR31)</f>
        <v>0</v>
      </c>
      <c r="BS32" s="56">
        <f>SUM('Երևան քաղաք'!BS31+Շիրակ!BS31+Կոտայք!BS31+Լոռի!BS31+Արագածոտն!BS31+Գեղարքունիքի!BS31+Արմավիր!BS31+'Արարատի և Վայոց ձոր'!BS31+Տավուշ!BS30+Սյունիք!BS31)</f>
        <v>0</v>
      </c>
      <c r="BT32" s="56">
        <f>SUM('Երևան քաղաք'!BT31+Շիրակ!BT31+Կոտայք!BT31+Լոռի!BT31+Արագածոտն!BT31+Գեղարքունիքի!BT31+Արմավիր!BT31+'Արարատի և Վայոց ձոր'!BT31+Տավուշ!BT30+Սյունիք!BT31)</f>
        <v>0</v>
      </c>
      <c r="BU32" s="56">
        <f>SUM('Երևան քաղաք'!BU31+Շիրակ!BU31+Կոտայք!BU31+Լոռի!BU31+Արագածոտն!BU31+Գեղարքունիքի!BU31+Արմավիր!BU31+'Արարատի և Վայոց ձոր'!BU31+Տավուշ!BU30+Սյունիք!BU31)</f>
        <v>2</v>
      </c>
      <c r="BV32" s="56">
        <f>SUM('Երևան քաղաք'!BV31+Շիրակ!BV31+Կոտայք!BV31+Լոռի!BV31+Արագածոտն!BV31+Գեղարքունիքի!BV31+Արմավիր!BV31+'Արարատի և Վայոց ձոր'!BV31+Տավուշ!BV30+Սյունիք!BV31)</f>
        <v>0</v>
      </c>
      <c r="BW32" s="56">
        <f>SUM('Երևան քաղաք'!BW31+Շիրակ!BW31+Կոտայք!BW31+Լոռի!BW31+Արագածոտն!BW31+Գեղարքունիքի!BW31+Արմավիր!BW31+'Արարատի և Վայոց ձոր'!BW31+Տավուշ!BW30+Սյունիք!BW31)</f>
        <v>0</v>
      </c>
      <c r="BX32" s="56">
        <f>SUM('Երևան քաղաք'!BX31+Շիրակ!BX31+Կոտայք!BX31+Լոռի!BX31+Արագածոտն!BX31+Գեղարքունիքի!BX31+Արմավիր!BX31+'Արարատի և Վայոց ձոր'!BX31+Տավուշ!BX30+Սյունիք!BX31)</f>
        <v>0</v>
      </c>
      <c r="BY32" s="56">
        <f>SUM('Երևան քաղաք'!BY31+Շիրակ!BY31+Կոտայք!BY31+Լոռի!BY31+Արագածոտն!BY31+Գեղարքունիքի!BY31+Արմավիր!BY31+'Արարատի և Վայոց ձոր'!BY31+Տավուշ!BY30+Սյունիք!BY31)</f>
        <v>0</v>
      </c>
      <c r="BZ32" s="56">
        <f>SUM('Երևան քաղաք'!BZ31+Շիրակ!BZ31+Կոտայք!BZ31+Լոռի!BZ31+Արագածոտն!BZ31+Գեղարքունիքի!BZ31+Արմավիր!BZ31+'Արարատի և Վայոց ձոր'!BZ31+Տավուշ!BZ30+Սյունիք!BZ31)</f>
        <v>0</v>
      </c>
      <c r="CA32" s="56"/>
      <c r="CB32" s="133">
        <f t="shared" si="0"/>
        <v>2</v>
      </c>
      <c r="CC32" s="134">
        <f t="shared" si="1"/>
        <v>2</v>
      </c>
      <c r="CD32" s="134">
        <f t="shared" si="2"/>
        <v>0</v>
      </c>
      <c r="CE32" s="134">
        <f t="shared" si="3"/>
        <v>0</v>
      </c>
      <c r="CF32" s="134">
        <f t="shared" si="17"/>
        <v>0</v>
      </c>
      <c r="CG32" s="134">
        <f t="shared" si="18"/>
        <v>0</v>
      </c>
      <c r="CH32" s="134">
        <f t="shared" si="4"/>
        <v>0</v>
      </c>
      <c r="CI32" s="134">
        <f t="shared" si="19"/>
        <v>0</v>
      </c>
      <c r="CJ32" s="134">
        <f t="shared" si="5"/>
        <v>0</v>
      </c>
      <c r="CK32" s="134">
        <f t="shared" si="6"/>
        <v>0</v>
      </c>
      <c r="CL32" s="134">
        <f t="shared" si="7"/>
        <v>0</v>
      </c>
      <c r="CM32" s="134">
        <f t="shared" si="8"/>
        <v>0</v>
      </c>
      <c r="CN32" s="135">
        <f t="shared" si="9"/>
        <v>0</v>
      </c>
      <c r="CO32" s="135">
        <f t="shared" si="10"/>
        <v>0</v>
      </c>
      <c r="CP32" s="135">
        <f t="shared" si="11"/>
        <v>0</v>
      </c>
      <c r="CQ32" s="135">
        <f t="shared" si="12"/>
        <v>0</v>
      </c>
      <c r="CR32" s="135">
        <f t="shared" si="13"/>
        <v>0</v>
      </c>
      <c r="CS32" s="135">
        <f t="shared" si="14"/>
        <v>0</v>
      </c>
      <c r="CT32" s="135">
        <f t="shared" si="15"/>
        <v>0</v>
      </c>
      <c r="CU32" s="135">
        <f t="shared" si="16"/>
        <v>0</v>
      </c>
    </row>
    <row r="33" spans="1:99" ht="20.100000000000001" customHeight="1" x14ac:dyDescent="0.3">
      <c r="A33" s="41" t="s">
        <v>24</v>
      </c>
      <c r="B33" s="39" t="s">
        <v>658</v>
      </c>
      <c r="C33" s="57">
        <v>129</v>
      </c>
      <c r="D33" s="56">
        <f>SUM('Երևան քաղաք'!D32+Շիրակ!D32+Կոտայք!D32+Լոռի!D32+Արագածոտն!D32+Գեղարքունիքի!D32+Արմավիր!D32+'Արարատի և Վայոց ձոր'!D32+Տավուշ!D31+Սյունիք!D32)</f>
        <v>0</v>
      </c>
      <c r="E33" s="56">
        <f>SUM('Երևան քաղաք'!E32+Շիրակ!E32+Կոտայք!E32+Լոռի!E32+Արագածոտն!E32+Գեղարքունիքի!E32+Արմավիր!E32+'Արարատի և Վայոց ձոր'!E32+Տավուշ!E31+Սյունիք!E32)</f>
        <v>0</v>
      </c>
      <c r="F33" s="56">
        <f>SUM('Երևան քաղաք'!F32+Շիրակ!F32+Կոտայք!F32+Լոռի!F32+Արագածոտն!F32+Գեղարքունիքի!F32+Արմավիր!F32+'Արարատի և Վայոց ձոր'!F32+Տավուշ!F31+Սյունիք!F32)</f>
        <v>0</v>
      </c>
      <c r="G33" s="56">
        <f>SUM('Երևան քաղաք'!G32+Շիրակ!G32+Կոտայք!G32+Լոռի!G32+Արագածոտն!G32+Գեղարքունիքի!G32+Արմավիր!G32+'Արարատի և Վայոց ձոր'!G32+Տավուշ!G31+Սյունիք!G32)</f>
        <v>0</v>
      </c>
      <c r="H33" s="56">
        <f>SUM('Երևան քաղաք'!H32+Շիրակ!H32+Կոտայք!H32+Լոռի!H32+Արագածոտն!H32+Գեղարքունիքի!H32+Արմավիր!H32+'Արարատի և Վայոց ձոր'!H32+Տավուշ!H31+Սյունիք!H32)</f>
        <v>0</v>
      </c>
      <c r="I33" s="56">
        <f>SUM('Երևան քաղաք'!I32+Շիրակ!I32+Կոտայք!I32+Լոռի!I32+Արագածոտն!I32+Գեղարքունիքի!I32+Արմավիր!I32+'Արարատի և Վայոց ձոր'!I32+Տավուշ!I31+Սյունիք!I32)</f>
        <v>0</v>
      </c>
      <c r="J33" s="56">
        <f>SUM('Երևան քաղաք'!J32+Շիրակ!J32+Կոտայք!J32+Լոռի!J32+Արագածոտն!J32+Գեղարքունիքի!J32+Արմավիր!J32+'Արարատի և Վայոց ձոր'!J32+Տավուշ!J31+Սյունիք!J32)</f>
        <v>0</v>
      </c>
      <c r="K33" s="56">
        <f>SUM('Երևան քաղաք'!K32+Շիրակ!K32+Կոտայք!K32+Լոռի!K32+Արագածոտն!K32+Գեղարքունիքի!K32+Արմավիր!K32+'Արարատի և Վայոց ձոր'!K32+Տավուշ!K31+Սյունիք!K32)</f>
        <v>0</v>
      </c>
      <c r="L33" s="56">
        <f>SUM('Երևան քաղաք'!L32+Շիրակ!L32+Կոտայք!L32+Լոռի!L32+Արագածոտն!L32+Գեղարքունիքի!L32+Արմավիր!L32+'Արարատի և Վայոց ձոր'!L32+Տավուշ!L31+Սյունիք!L32)</f>
        <v>0</v>
      </c>
      <c r="M33" s="56">
        <f>SUM('Երևան քաղաք'!M32+Շիրակ!M32+Կոտայք!M32+Լոռի!M32+Արագածոտն!M32+Գեղարքունիքի!M32+Արմավիր!M32+'Արարատի և Վայոց ձոր'!M32+Տավուշ!M31+Սյունիք!M32)</f>
        <v>0</v>
      </c>
      <c r="N33" s="56">
        <f>SUM('Երևան քաղաք'!N32+Շիրակ!N32+Կոտայք!N32+Լոռի!N32+Արագածոտն!N32+Գեղարքունիքի!N32+Արմավիր!N32+'Արարատի և Վայոց ձոր'!N32+Տավուշ!N31+Սյունիք!N32)</f>
        <v>0</v>
      </c>
      <c r="O33" s="56">
        <f>SUM('Երևան քաղաք'!O32+Շիրակ!O32+Կոտայք!O32+Լոռի!O32+Արագածոտն!O32+Գեղարքունիքի!O32+Արմավիր!O32+'Արարատի և Վայոց ձոր'!O32+Տավուշ!O31+Սյունիք!O32)</f>
        <v>0</v>
      </c>
      <c r="P33" s="56">
        <f>SUM('Երևան քաղաք'!P32+Շիրակ!P32+Կոտայք!P32+Լոռի!P32+Արագածոտն!P32+Գեղարքունիքի!P32+Արմավիր!P32+'Արարատի և Վայոց ձոր'!P32+Տավուշ!P31+Սյունիք!P32)</f>
        <v>0</v>
      </c>
      <c r="Q33" s="56">
        <f>SUM('Երևան քաղաք'!Q32+Շիրակ!Q32+Կոտայք!Q32+Լոռի!Q32+Արագածոտն!Q32+Գեղարքունիքի!Q32+Արմավիր!Q32+'Արարատի և Վայոց ձոր'!Q32+Տավուշ!Q31+Սյունիք!Q32)</f>
        <v>0</v>
      </c>
      <c r="R33" s="56">
        <f>SUM('Երևան քաղաք'!R32+Շիրակ!R32+Կոտայք!R32+Լոռի!R32+Արագածոտն!R32+Գեղարքունիքի!R32+Արմավիր!R32+'Արարատի և Վայոց ձոր'!R32+Տավուշ!R31+Սյունիք!R32)</f>
        <v>0</v>
      </c>
      <c r="S33" s="56">
        <f>SUM('Երևան քաղաք'!S32+Շիրակ!S32+Կոտայք!S32+Լոռի!S32+Արագածոտն!S32+Գեղարքունիքի!S32+Արմավիր!S32+'Արարատի և Վայոց ձոր'!S32+Տավուշ!S31+Սյունիք!S32)</f>
        <v>0</v>
      </c>
      <c r="T33" s="56">
        <f>SUM('Երևան քաղաք'!T32+Շիրակ!T32+Կոտայք!T32+Լոռի!T32+Արագածոտն!T32+Գեղարքունիքի!T32+Արմավիր!T32+'Արարատի և Վայոց ձոր'!T32+Տավուշ!T31+Սյունիք!T32)</f>
        <v>0</v>
      </c>
      <c r="U33" s="56">
        <f>SUM('Երևան քաղաք'!U32+Շիրակ!U32+Կոտայք!U32+Լոռի!U32+Արագածոտն!U32+Գեղարքունիքի!U32+Արմավիր!U32+'Արարատի և Վայոց ձոր'!U32+Տավուշ!U31+Սյունիք!U32)</f>
        <v>0</v>
      </c>
      <c r="V33" s="56">
        <f>SUM('Երևան քաղաք'!V32+Շիրակ!V32+Կոտայք!V32+Լոռի!V32+Արագածոտն!V32+Գեղարքունիքի!V32+Արմավիր!V32+'Արարատի և Վայոց ձոր'!V32+Տավուշ!V31+Սյունիք!V32)</f>
        <v>0</v>
      </c>
      <c r="W33" s="56">
        <f>SUM('Երևան քաղաք'!W32+Շիրակ!W32+Կոտայք!W32+Լոռի!W32+Արագածոտն!W32+Գեղարքունիքի!W32+Արմավիր!W32+'Արարատի և Վայոց ձոր'!W32+Տավուշ!W31+Սյունիք!W32)</f>
        <v>0</v>
      </c>
      <c r="X33" s="56">
        <f>SUM('Երևան քաղաք'!X32+Շիրակ!X32+Կոտայք!X32+Լոռի!X32+Արագածոտն!X32+Գեղարքունիքի!X32+Արմավիր!X32+'Արարատի և Վայոց ձոր'!X32+Տավուշ!X31+Սյունիք!X32)</f>
        <v>0</v>
      </c>
      <c r="Y33" s="56">
        <f>SUM('Երևան քաղաք'!Y32+Շիրակ!Y32+Կոտայք!Y32+Լոռի!Y32+Արագածոտն!Y32+Գեղարքունիքի!Y32+Արմավիր!Y32+'Արարատի և Վայոց ձոր'!Y32+Տավուշ!Y31+Սյունիք!Y32)</f>
        <v>0</v>
      </c>
      <c r="Z33" s="56">
        <f>SUM('Երևան քաղաք'!Z32+Շիրակ!Z32+Կոտայք!Z32+Լոռի!Z32+Արագածոտն!Z32+Գեղարքունիքի!Z32+Արմավիր!Z32+'Արարատի և Վայոց ձոր'!Z32+Տավուշ!Z31+Սյունիք!Z32)</f>
        <v>0</v>
      </c>
      <c r="AA33" s="56">
        <f>SUM('Երևան քաղաք'!AA32+Շիրակ!AA32+Կոտայք!AA32+Լոռի!AA32+Արագածոտն!AA32+Գեղարքունիքի!AA32+Արմավիր!AA32+'Արարատի և Վայոց ձոր'!AA32+Տավուշ!AA31+Սյունիք!AA32)</f>
        <v>0</v>
      </c>
      <c r="AB33" s="56">
        <f>SUM('Երևան քաղաք'!AB32+Շիրակ!AB32+Կոտայք!AB32+Լոռի!AB32+Արագածոտն!AB32+Գեղարքունիքի!AB32+Արմավիր!AB32+'Արարատի և Վայոց ձոր'!AB32+Տավուշ!AB31+Սյունիք!AB32)</f>
        <v>0</v>
      </c>
      <c r="AC33" s="56">
        <f>SUM('Երևան քաղաք'!AC32+Շիրակ!AC32+Կոտայք!AC32+Լոռի!AC32+Արագածոտն!AC32+Գեղարքունիքի!AC32+Արմավիր!AC32+'Արարատի և Վայոց ձոր'!AC32+Տավուշ!AC31+Սյունիք!AC32)</f>
        <v>0</v>
      </c>
      <c r="AD33" s="56">
        <f>SUM('Երևան քաղաք'!AD32+Շիրակ!AD32+Կոտայք!AD32+Լոռի!AD32+Արագածոտն!AD32+Գեղարքունիքի!AD32+Արմավիր!AD32+'Արարատի և Վայոց ձոր'!AD32+Տավուշ!AD31+Սյունիք!AD32)</f>
        <v>0</v>
      </c>
      <c r="AE33" s="56">
        <f>SUM('Երևան քաղաք'!AE32+Շիրակ!AE32+Կոտայք!AE32+Լոռի!AE32+Արագածոտն!AE32+Գեղարքունիքի!AE32+Արմավիր!AE32+'Արարատի և Վայոց ձոր'!AE32+Տավուշ!AE31+Սյունիք!AE32)</f>
        <v>0</v>
      </c>
      <c r="AF33" s="56">
        <f>SUM('Երևան քաղաք'!AF32+Շիրակ!AF32+Կոտայք!AF32+Լոռի!AF32+Արագածոտն!AF32+Գեղարքունիքի!AF32+Արմավիր!AF32+'Արարատի և Վայոց ձոր'!AF32+Տավուշ!AF31+Սյունիք!AF32)</f>
        <v>0</v>
      </c>
      <c r="AG33" s="56">
        <f>SUM('Երևան քաղաք'!AG32+Շիրակ!AG32+Կոտայք!AG32+Լոռի!AG32+Արագածոտն!AG32+Գեղարքունիքի!AG32+Արմավիր!AG32+'Արարատի և Վայոց ձոր'!AG32+Տավուշ!AG31+Սյունիք!AG32)</f>
        <v>0</v>
      </c>
      <c r="AH33" s="56">
        <f>SUM('Երևան քաղաք'!AH32+Շիրակ!AH32+Կոտայք!AH32+Լոռի!AH32+Արագածոտն!AH32+Գեղարքունիքի!AH32+Արմավիր!AH32+'Արարատի և Վայոց ձոր'!AH32+Տավուշ!AH31+Սյունիք!AH32)</f>
        <v>0</v>
      </c>
      <c r="AI33" s="56">
        <f>SUM('Երևան քաղաք'!AI32+Շիրակ!AI32+Կոտայք!AI32+Լոռի!AI32+Արագածոտն!AI32+Գեղարքունիքի!AI32+Արմավիր!AI32+'Արարատի և Վայոց ձոր'!AI32+Տավուշ!AI31+Սյունիք!AI32)</f>
        <v>0</v>
      </c>
      <c r="AJ33" s="56">
        <f>SUM('Երևան քաղաք'!AJ32+Շիրակ!AJ32+Կոտայք!AJ32+Լոռի!AJ32+Արագածոտն!AJ32+Գեղարքունիքի!AJ32+Արմավիր!AJ32+'Արարատի և Վայոց ձոր'!AJ32+Տավուշ!AJ31+Սյունիք!AJ32)</f>
        <v>0</v>
      </c>
      <c r="AK33" s="56">
        <f>SUM('Երևան քաղաք'!AK32+Շիրակ!AK32+Կոտայք!AK32+Լոռի!AK32+Արագածոտն!AK32+Գեղարքունիքի!AK32+Արմավիր!AK32+'Արարատի և Վայոց ձոր'!AK32+Տավուշ!AK31+Սյունիք!AK32)</f>
        <v>0</v>
      </c>
      <c r="AL33" s="56">
        <f>SUM('Երևան քաղաք'!AL32+Շիրակ!AL32+Կոտայք!AL32+Լոռի!AL32+Արագածոտն!AL32+Գեղարքունիքի!AL32+Արմավիր!AL32+'Արարատի և Վայոց ձոր'!AL32+Տավուշ!AL31+Սյունիք!AL32)</f>
        <v>0</v>
      </c>
      <c r="AM33" s="56">
        <f>SUM('Երևան քաղաք'!AM32+Շիրակ!AM32+Կոտայք!AM32+Լոռի!AM32+Արագածոտն!AM32+Գեղարքունիքի!AM32+Արմավիր!AM32+'Արարատի և Վայոց ձոր'!AM32+Տավուշ!AM31+Սյունիք!AM32)</f>
        <v>0</v>
      </c>
      <c r="AN33" s="56">
        <f>SUM('Երևան քաղաք'!AN32+Շիրակ!AN32+Կոտայք!AN32+Լոռի!AN32+Արագածոտն!AN32+Գեղարքունիքի!AN32+Արմավիր!AN32+'Արարատի և Վայոց ձոր'!AN32+Տավուշ!AN31+Սյունիք!AN32)</f>
        <v>0</v>
      </c>
      <c r="AO33" s="56">
        <f>SUM('Երևան քաղաք'!AO32+Շիրակ!AO32+Կոտայք!AO32+Լոռի!AO32+Արագածոտն!AO32+Գեղարքունիքի!AO32+Արմավիր!AO32+'Արարատի և Վայոց ձոր'!AO32+Տավուշ!AO31+Սյունիք!AO32)</f>
        <v>0</v>
      </c>
      <c r="AP33" s="56">
        <f>SUM('Երևան քաղաք'!AP32+Շիրակ!AP32+Կոտայք!AP32+Լոռի!AP32+Արագածոտն!AP32+Գեղարքունիքի!AP32+Արմավիր!AP32+'Արարատի և Վայոց ձոր'!AP32+Տավուշ!AP31+Սյունիք!AP32)</f>
        <v>0</v>
      </c>
      <c r="AQ33" s="56">
        <f>SUM('Երևան քաղաք'!AQ32+Շիրակ!AQ32+Կոտայք!AQ32+Լոռի!AQ32+Արագածոտն!AQ32+Գեղարքունիքի!AQ32+Արմավիր!AQ32+'Արարատի և Վայոց ձոր'!AQ32+Տավուշ!AQ31+Սյունիք!AQ32)</f>
        <v>0</v>
      </c>
      <c r="AR33" s="56">
        <f>SUM('Երևան քաղաք'!AR32+Շիրակ!AR32+Կոտայք!AR32+Լոռի!AR32+Արագածոտն!AR32+Գեղարքունիքի!AR32+Արմավիր!AR32+'Արարատի և Վայոց ձոր'!AR32+Տավուշ!AR31+Սյունիք!AR32)</f>
        <v>0</v>
      </c>
      <c r="AS33" s="56">
        <f>SUM('Երևան քաղաք'!AS32+Շիրակ!AS32+Կոտայք!AS32+Լոռի!AS32+Արագածոտն!AS32+Գեղարքունիքի!AS32+Արմավիր!AS32+'Արարատի և Վայոց ձոր'!AS32+Տավուշ!AS31+Սյունիք!AS32)</f>
        <v>0</v>
      </c>
      <c r="AT33" s="56">
        <f>SUM('Երևան քաղաք'!AT32+Շիրակ!AT32+Կոտայք!AT32+Լոռի!AT32+Արագածոտն!AT32+Գեղարքունիքի!AT32+Արմավիր!AT32+'Արարատի և Վայոց ձոր'!AT32+Տավուշ!AT31+Սյունիք!AT32)</f>
        <v>0</v>
      </c>
      <c r="AU33" s="56">
        <f>SUM('Երևան քաղաք'!AU32+Շիրակ!AU32+Կոտայք!AU32+Լոռի!AU32+Արագածոտն!AU32+Գեղարքունիքի!AU32+Արմավիր!AU32+'Արարատի և Վայոց ձոր'!AU32+Տավուշ!AU31+Սյունիք!AU32)</f>
        <v>0</v>
      </c>
      <c r="AV33" s="56">
        <f>SUM('Երևան քաղաք'!AV32+Շիրակ!AV32+Կոտայք!AV32+Լոռի!AV32+Արագածոտն!AV32+Գեղարքունիքի!AV32+Արմավիր!AV32+'Արարատի և Վայոց ձոր'!AV32+Տավուշ!AV31+Սյունիք!AV32)</f>
        <v>0</v>
      </c>
      <c r="AW33" s="56">
        <f>SUM('Երևան քաղաք'!AW32+Շիրակ!AW32+Կոտայք!AW32+Լոռի!AW32+Արագածոտն!AW32+Գեղարքունիքի!AW32+Արմավիր!AW32+'Արարատի և Վայոց ձոր'!AW32+Տավուշ!AW31+Սյունիք!AW32)</f>
        <v>0</v>
      </c>
      <c r="AX33" s="56">
        <f>SUM('Երևան քաղաք'!AX32+Շիրակ!AX32+Կոտայք!AX32+Լոռի!AX32+Արագածոտն!AX32+Գեղարքունիքի!AX32+Արմավիր!AX32+'Արարատի և Վայոց ձոր'!AX32+Տավուշ!AX31+Սյունիք!AX32)</f>
        <v>0</v>
      </c>
      <c r="AY33" s="56">
        <f>SUM('Երևան քաղաք'!AY32+Շիրակ!AY32+Կոտայք!AY32+Լոռի!AY32+Արագածոտն!AY32+Գեղարքունիքի!AY32+Արմավիր!AY32+'Արարատի և Վայոց ձոր'!AY32+Տավուշ!AY31+Սյունիք!AY32)</f>
        <v>0</v>
      </c>
      <c r="AZ33" s="56">
        <f>SUM('Երևան քաղաք'!AZ32+Շիրակ!AZ32+Կոտայք!AZ32+Լոռի!AZ32+Արագածոտն!AZ32+Գեղարքունիքի!AZ32+Արմավիր!AZ32+'Արարատի և Վայոց ձոր'!AZ32+Տավուշ!AZ31+Սյունիք!AZ32)</f>
        <v>0</v>
      </c>
      <c r="BA33" s="56">
        <f>SUM('Երևան քաղաք'!BA32+Շիրակ!BA32+Կոտայք!BA32+Լոռի!BA32+Արագածոտն!BA32+Գեղարքունիքի!BA32+Արմավիր!BA32+'Արարատի և Վայոց ձոր'!BA32+Տավուշ!BA31+Սյունիք!BA32)</f>
        <v>0</v>
      </c>
      <c r="BB33" s="56">
        <f>SUM('Երևան քաղաք'!BB32+Շիրակ!BB32+Կոտայք!BB32+Լոռի!BB32+Արագածոտն!BB32+Գեղարքունիքի!BB32+Արմավիր!BB32+'Արարատի և Վայոց ձոր'!BB32+Տավուշ!BB31+Սյունիք!BB32)</f>
        <v>0</v>
      </c>
      <c r="BC33" s="56">
        <f>SUM('Երևան քաղաք'!BC32+Շիրակ!BC32+Կոտայք!BC32+Լոռի!BC32+Արագածոտն!BC32+Գեղարքունիքի!BC32+Արմավիր!BC32+'Արարատի և Վայոց ձոր'!BC32+Տավուշ!BC31+Սյունիք!BC32)</f>
        <v>0</v>
      </c>
      <c r="BD33" s="56">
        <f>SUM('Երևան քաղաք'!BD32+Շիրակ!BD32+Կոտայք!BD32+Լոռի!BD32+Արագածոտն!BD32+Գեղարքունիքի!BD32+Արմավիր!BD32+'Արարատի և Վայոց ձոր'!BD32+Տավուշ!BD31+Սյունիք!BD32)</f>
        <v>0</v>
      </c>
      <c r="BE33" s="56">
        <f>SUM('Երևան քաղաք'!BE32+Շիրակ!BE32+Կոտայք!BE32+Լոռի!BE32+Արագածոտն!BE32+Գեղարքունիքի!BE32+Արմավիր!BE32+'Արարատի և Վայոց ձոր'!BE32+Տավուշ!BE31+Սյունիք!BE32)</f>
        <v>0</v>
      </c>
      <c r="BF33" s="56">
        <f>SUM('Երևան քաղաք'!BF32+Շիրակ!BF32+Կոտայք!BF32+Լոռի!BF32+Արագածոտն!BF32+Գեղարքունիքի!BF32+Արմավիր!BF32+'Արարատի և Վայոց ձոր'!BF32+Տավուշ!BF31+Սյունիք!BF32)</f>
        <v>0</v>
      </c>
      <c r="BG33" s="56">
        <f>SUM('Երևան քաղաք'!BG32+Շիրակ!BG32+Կոտայք!BG32+Լոռի!BG32+Արագածոտն!BG32+Գեղարքունիքի!BG32+Արմավիր!BG32+'Արարատի և Վայոց ձոր'!BG32+Տավուշ!BG31+Սյունիք!BG32)</f>
        <v>0</v>
      </c>
      <c r="BH33" s="56">
        <f>SUM('Երևան քաղաք'!BH32+Շիրակ!BH32+Կոտայք!BH32+Լոռի!BH32+Արագածոտն!BH32+Գեղարքունիքի!BH32+Արմավիր!BH32+'Արարատի և Վայոց ձոր'!BH32+Տավուշ!BH31+Սյունիք!BH32)</f>
        <v>0</v>
      </c>
      <c r="BI33" s="56">
        <f>SUM('Երևան քաղաք'!BI32+Շիրակ!BI32+Կոտայք!BI32+Լոռի!BI32+Արագածոտն!BI32+Գեղարքունիքի!BI32+Արմավիր!BI32+'Արարատի և Վայոց ձոր'!BI32+Տավուշ!BI31+Սյունիք!BI32)</f>
        <v>0</v>
      </c>
      <c r="BJ33" s="56">
        <f>SUM('Երևան քաղաք'!BJ32+Շիրակ!BJ32+Կոտայք!BJ32+Լոռի!BJ32+Արագածոտն!BJ32+Գեղարքունիքի!BJ32+Արմավիր!BJ32+'Արարատի և Վայոց ձոր'!BJ32+Տավուշ!BJ31+Սյունիք!BJ32)</f>
        <v>0</v>
      </c>
      <c r="BK33" s="56">
        <f>SUM('Երևան քաղաք'!BK32+Շիրակ!BK32+Կոտայք!BK32+Լոռի!BK32+Արագածոտն!BK32+Գեղարքունիքի!BK32+Արմավիր!BK32+'Արարատի և Վայոց ձոր'!BK32+Տավուշ!BK31+Սյունիք!BK32)</f>
        <v>0</v>
      </c>
      <c r="BL33" s="56">
        <f>SUM('Երևան քաղաք'!BL32+Շիրակ!BL32+Կոտայք!BL32+Լոռի!BL32+Արագածոտն!BL32+Գեղարքունիքի!BL32+Արմավիր!BL32+'Արարատի և Վայոց ձոր'!BL32+Տավուշ!BL31+Սյունիք!BL32)</f>
        <v>0</v>
      </c>
      <c r="BM33" s="56">
        <f>SUM('Երևան քաղաք'!BM32+Շիրակ!BM32+Կոտայք!BM32+Լոռի!BM32+Արագածոտն!BM32+Գեղարքունիքի!BM32+Արմավիր!BM32+'Արարատի և Վայոց ձոր'!BM32+Տավուշ!BM31+Սյունիք!BM32)</f>
        <v>0</v>
      </c>
      <c r="BN33" s="56">
        <f>SUM('Երևան քաղաք'!BN32+Շիրակ!BN32+Կոտայք!BN32+Լոռի!BN32+Արագածոտն!BN32+Գեղարքունիքի!BN32+Արմավիր!BN32+'Արարատի և Վայոց ձոր'!BN32+Տավուշ!BN31+Սյունիք!BN32)</f>
        <v>0</v>
      </c>
      <c r="BO33" s="56">
        <f>SUM('Երևան քաղաք'!BO32+Շիրակ!BO32+Կոտայք!BO32+Լոռի!BO32+Արագածոտն!BO32+Գեղարքունիքի!BO32+Արմավիր!BO32+'Արարատի և Վայոց ձոր'!BO32+Տավուշ!BO31+Սյունիք!BO32)</f>
        <v>0</v>
      </c>
      <c r="BP33" s="56">
        <f>SUM('Երևան քաղաք'!BP32+Շիրակ!BP32+Կոտայք!BP32+Լոռի!BP32+Արագածոտն!BP32+Գեղարքունիքի!BP32+Արմավիր!BP32+'Արարատի և Վայոց ձոր'!BP32+Տավուշ!BP31+Սյունիք!BP32)</f>
        <v>0</v>
      </c>
      <c r="BQ33" s="56">
        <f>SUM('Երևան քաղաք'!BQ32+Շիրակ!BQ32+Կոտայք!BQ32+Լոռի!BQ32+Արագածոտն!BQ32+Գեղարքունիքի!BQ32+Արմավիր!BQ32+'Արարատի և Վայոց ձոր'!BQ32+Տավուշ!BQ31+Սյունիք!BQ32)</f>
        <v>0</v>
      </c>
      <c r="BR33" s="56">
        <f>SUM('Երևան քաղաք'!BR32+Շիրակ!BR32+Կոտայք!BR32+Լոռի!BR32+Արագածոտն!BR32+Գեղարքունիքի!BR32+Արմավիր!BR32+'Արարատի և Վայոց ձոր'!BR32+Տավուշ!BR31+Սյունիք!BR32)</f>
        <v>0</v>
      </c>
      <c r="BS33" s="56">
        <f>SUM('Երևան քաղաք'!BS32+Շիրակ!BS32+Կոտայք!BS32+Լոռի!BS32+Արագածոտն!BS32+Գեղարքունիքի!BS32+Արմավիր!BS32+'Արարատի և Վայոց ձոր'!BS32+Տավուշ!BS31+Սյունիք!BS32)</f>
        <v>0</v>
      </c>
      <c r="BT33" s="56">
        <f>SUM('Երևան քաղաք'!BT32+Շիրակ!BT32+Կոտայք!BT32+Լոռի!BT32+Արագածոտն!BT32+Գեղարքունիքի!BT32+Արմավիր!BT32+'Արարատի և Վայոց ձոր'!BT32+Տավուշ!BT31+Սյունիք!BT32)</f>
        <v>0</v>
      </c>
      <c r="BU33" s="56">
        <f>SUM('Երևան քաղաք'!BU32+Շիրակ!BU32+Կոտայք!BU32+Լոռի!BU32+Արագածոտն!BU32+Գեղարքունիքի!BU32+Արմավիր!BU32+'Արարատի և Վայոց ձոր'!BU32+Տավուշ!BU31+Սյունիք!BU32)</f>
        <v>0</v>
      </c>
      <c r="BV33" s="56">
        <f>SUM('Երևան քաղաք'!BV32+Շիրակ!BV32+Կոտայք!BV32+Լոռի!BV32+Արագածոտն!BV32+Գեղարքունիքի!BV32+Արմավիր!BV32+'Արարատի և Վայոց ձոր'!BV32+Տավուշ!BV31+Սյունիք!BV32)</f>
        <v>0</v>
      </c>
      <c r="BW33" s="56">
        <f>SUM('Երևան քաղաք'!BW32+Շիրակ!BW32+Կոտայք!BW32+Լոռի!BW32+Արագածոտն!BW32+Գեղարքունիքի!BW32+Արմավիր!BW32+'Արարատի և Վայոց ձոր'!BW32+Տավուշ!BW31+Սյունիք!BW32)</f>
        <v>0</v>
      </c>
      <c r="BX33" s="56">
        <f>SUM('Երևան քաղաք'!BX32+Շիրակ!BX32+Կոտայք!BX32+Լոռի!BX32+Արագածոտն!BX32+Գեղարքունիքի!BX32+Արմավիր!BX32+'Արարատի և Վայոց ձոր'!BX32+Տավուշ!BX31+Սյունիք!BX32)</f>
        <v>0</v>
      </c>
      <c r="BY33" s="56">
        <f>SUM('Երևան քաղաք'!BY32+Շիրակ!BY32+Կոտայք!BY32+Լոռի!BY32+Արագածոտն!BY32+Գեղարքունիքի!BY32+Արմավիր!BY32+'Արարատի և Վայոց ձոր'!BY32+Տավուշ!BY31+Սյունիք!BY32)</f>
        <v>0</v>
      </c>
      <c r="BZ33" s="56">
        <f>SUM('Երևան քաղաք'!BZ32+Շիրակ!BZ32+Կոտայք!BZ32+Լոռի!BZ32+Արագածոտն!BZ32+Գեղարքունիքի!BZ32+Արմավիր!BZ32+'Արարատի և Վայոց ձոր'!BZ32+Տավուշ!BZ31+Սյունիք!BZ32)</f>
        <v>0</v>
      </c>
      <c r="CA33" s="56"/>
      <c r="CB33" s="133">
        <f t="shared" si="0"/>
        <v>0</v>
      </c>
      <c r="CC33" s="134">
        <f t="shared" si="1"/>
        <v>0</v>
      </c>
      <c r="CD33" s="134">
        <f t="shared" si="2"/>
        <v>0</v>
      </c>
      <c r="CE33" s="134">
        <f t="shared" si="3"/>
        <v>0</v>
      </c>
      <c r="CF33" s="134">
        <f t="shared" si="17"/>
        <v>0</v>
      </c>
      <c r="CG33" s="134">
        <f t="shared" si="18"/>
        <v>0</v>
      </c>
      <c r="CH33" s="134">
        <f t="shared" si="4"/>
        <v>0</v>
      </c>
      <c r="CI33" s="134">
        <f t="shared" si="19"/>
        <v>0</v>
      </c>
      <c r="CJ33" s="134">
        <f t="shared" si="5"/>
        <v>0</v>
      </c>
      <c r="CK33" s="134">
        <f t="shared" si="6"/>
        <v>0</v>
      </c>
      <c r="CL33" s="134">
        <f t="shared" si="7"/>
        <v>0</v>
      </c>
      <c r="CM33" s="134">
        <f t="shared" si="8"/>
        <v>0</v>
      </c>
      <c r="CN33" s="135">
        <f t="shared" si="9"/>
        <v>0</v>
      </c>
      <c r="CO33" s="135">
        <f t="shared" si="10"/>
        <v>0</v>
      </c>
      <c r="CP33" s="135">
        <f t="shared" si="11"/>
        <v>0</v>
      </c>
      <c r="CQ33" s="135">
        <f t="shared" si="12"/>
        <v>0</v>
      </c>
      <c r="CR33" s="135">
        <f t="shared" si="13"/>
        <v>0</v>
      </c>
      <c r="CS33" s="135">
        <f t="shared" si="14"/>
        <v>0</v>
      </c>
      <c r="CT33" s="135">
        <f t="shared" si="15"/>
        <v>0</v>
      </c>
      <c r="CU33" s="135">
        <f t="shared" si="16"/>
        <v>0</v>
      </c>
    </row>
    <row r="34" spans="1:99" ht="20.100000000000001" customHeight="1" x14ac:dyDescent="0.3">
      <c r="A34" s="41" t="s">
        <v>25</v>
      </c>
      <c r="B34" s="39" t="s">
        <v>659</v>
      </c>
      <c r="C34" s="57">
        <v>130</v>
      </c>
      <c r="D34" s="56">
        <f>SUM('Երևան քաղաք'!D33+Շիրակ!D33+Կոտայք!D33+Լոռի!D33+Արագածոտն!D33+Գեղարքունիքի!D33+Արմավիր!D33+'Արարատի և Վայոց ձոր'!D33+Տավուշ!D32+Սյունիք!D33)</f>
        <v>0</v>
      </c>
      <c r="E34" s="56">
        <f>SUM('Երևան քաղաք'!E33+Շիրակ!E33+Կոտայք!E33+Լոռի!E33+Արագածոտն!E33+Գեղարքունիքի!E33+Արմավիր!E33+'Արարատի և Վայոց ձոր'!E33+Տավուշ!E32+Սյունիք!E33)</f>
        <v>0</v>
      </c>
      <c r="F34" s="56">
        <f>SUM('Երևան քաղաք'!F33+Շիրակ!F33+Կոտայք!F33+Լոռի!F33+Արագածոտն!F33+Գեղարքունիքի!F33+Արմավիր!F33+'Արարատի և Վայոց ձոր'!F33+Տավուշ!F32+Սյունիք!F33)</f>
        <v>0</v>
      </c>
      <c r="G34" s="56">
        <f>SUM('Երևան քաղաք'!G33+Շիրակ!G33+Կոտայք!G33+Լոռի!G33+Արագածոտն!G33+Գեղարքունիքի!G33+Արմավիր!G33+'Արարատի և Վայոց ձոր'!G33+Տավուշ!G32+Սյունիք!G33)</f>
        <v>0</v>
      </c>
      <c r="H34" s="56">
        <f>SUM('Երևան քաղաք'!H33+Շիրակ!H33+Կոտայք!H33+Լոռի!H33+Արագածոտն!H33+Գեղարքունիքի!H33+Արմավիր!H33+'Արարատի և Վայոց ձոր'!H33+Տավուշ!H32+Սյունիք!H33)</f>
        <v>0</v>
      </c>
      <c r="I34" s="56">
        <f>SUM('Երևան քաղաք'!I33+Շիրակ!I33+Կոտայք!I33+Լոռի!I33+Արագածոտն!I33+Գեղարքունիքի!I33+Արմավիր!I33+'Արարատի և Վայոց ձոր'!I33+Տավուշ!I32+Սյունիք!I33)</f>
        <v>2</v>
      </c>
      <c r="J34" s="56">
        <f>SUM('Երևան քաղաք'!J33+Շիրակ!J33+Կոտայք!J33+Լոռի!J33+Արագածոտն!J33+Գեղարքունիքի!J33+Արմավիր!J33+'Արարատի և Վայոց ձոր'!J33+Տավուշ!J32+Սյունիք!J33)</f>
        <v>0</v>
      </c>
      <c r="K34" s="56">
        <f>SUM('Երևան քաղաք'!K33+Շիրակ!K33+Կոտայք!K33+Լոռի!K33+Արագածոտն!K33+Գեղարքունիքի!K33+Արմավիր!K33+'Արարատի և Վայոց ձոր'!K33+Տավուշ!K32+Սյունիք!K33)</f>
        <v>0</v>
      </c>
      <c r="L34" s="56">
        <f>SUM('Երևան քաղաք'!L33+Շիրակ!L33+Կոտայք!L33+Լոռի!L33+Արագածոտն!L33+Գեղարքունիքի!L33+Արմավիր!L33+'Արարատի և Վայոց ձոր'!L33+Տավուշ!L32+Սյունիք!L33)</f>
        <v>2</v>
      </c>
      <c r="M34" s="56">
        <f>SUM('Երևան քաղաք'!M33+Շիրակ!M33+Կոտայք!M33+Լոռի!M33+Արագածոտն!M33+Գեղարքունիքի!M33+Արմավիր!M33+'Արարատի և Վայոց ձոր'!M33+Տավուշ!M32+Սյունիք!M33)</f>
        <v>0</v>
      </c>
      <c r="N34" s="56">
        <f>SUM('Երևան քաղաք'!N33+Շիրակ!N33+Կոտայք!N33+Լոռի!N33+Արագածոտն!N33+Գեղարքունիքի!N33+Արմավիր!N33+'Արարատի և Վայոց ձոր'!N33+Տավուշ!N32+Սյունիք!N33)</f>
        <v>0</v>
      </c>
      <c r="O34" s="56">
        <f>SUM('Երևան քաղաք'!O33+Շիրակ!O33+Կոտայք!O33+Լոռի!O33+Արագածոտն!O33+Գեղարքունիքի!O33+Արմավիր!O33+'Արարատի և Վայոց ձոր'!O33+Տավուշ!O32+Սյունիք!O33)</f>
        <v>0</v>
      </c>
      <c r="P34" s="56">
        <f>SUM('Երևան քաղաք'!P33+Շիրակ!P33+Կոտայք!P33+Լոռի!P33+Արագածոտն!P33+Գեղարքունիքի!P33+Արմավիր!P33+'Արարատի և Վայոց ձոր'!P33+Տավուշ!P32+Սյունիք!P33)</f>
        <v>1</v>
      </c>
      <c r="Q34" s="56">
        <f>SUM('Երևան քաղաք'!Q33+Շիրակ!Q33+Կոտայք!Q33+Լոռի!Q33+Արագածոտն!Q33+Գեղարքունիքի!Q33+Արմավիր!Q33+'Արարատի և Վայոց ձոր'!Q33+Տավուշ!Q32+Սյունիք!Q33)</f>
        <v>1</v>
      </c>
      <c r="R34" s="56">
        <f>SUM('Երևան քաղաք'!R33+Շիրակ!R33+Կոտայք!R33+Լոռի!R33+Արագածոտն!R33+Գեղարքունիքի!R33+Արմավիր!R33+'Արարատի և Վայոց ձոր'!R33+Տավուշ!R32+Սյունիք!R33)</f>
        <v>0</v>
      </c>
      <c r="S34" s="56">
        <f>SUM('Երևան քաղաք'!S33+Շիրակ!S33+Կոտայք!S33+Լոռի!S33+Արագածոտն!S33+Գեղարքունիքի!S33+Արմավիր!S33+'Արարատի և Վայոց ձոր'!S33+Տավուշ!S32+Սյունիք!S33)</f>
        <v>0</v>
      </c>
      <c r="T34" s="56">
        <f>SUM('Երևան քաղաք'!T33+Շիրակ!T33+Կոտայք!T33+Լոռի!T33+Արագածոտն!T33+Գեղարքունիքի!T33+Արմավիր!T33+'Արարատի և Վայոց ձոր'!T33+Տավուշ!T32+Սյունիք!T33)</f>
        <v>0</v>
      </c>
      <c r="U34" s="56">
        <f>SUM('Երևան քաղաք'!U33+Շիրակ!U33+Կոտայք!U33+Լոռի!U33+Արագածոտն!U33+Գեղարքունիքի!U33+Արմավիր!U33+'Արարատի և Վայոց ձոր'!U33+Տավուշ!U32+Սյունիք!U33)</f>
        <v>0</v>
      </c>
      <c r="V34" s="56">
        <f>SUM('Երևան քաղաք'!V33+Շիրակ!V33+Կոտայք!V33+Լոռի!V33+Արագածոտն!V33+Գեղարքունիքի!V33+Արմավիր!V33+'Արարատի և Վայոց ձոր'!V33+Տավուշ!V32+Սյունիք!V33)</f>
        <v>0</v>
      </c>
      <c r="W34" s="56">
        <f>SUM('Երևան քաղաք'!W33+Շիրակ!W33+Կոտայք!W33+Լոռի!W33+Արագածոտն!W33+Գեղարքունիքի!W33+Արմավիր!W33+'Արարատի և Վայոց ձոր'!W33+Տավուշ!W32+Սյունիք!W33)</f>
        <v>2</v>
      </c>
      <c r="X34" s="56">
        <f>SUM('Երևան քաղաք'!X33+Շիրակ!X33+Կոտայք!X33+Լոռի!X33+Արագածոտն!X33+Գեղարքունիքի!X33+Արմավիր!X33+'Արարատի և Վայոց ձոր'!X33+Տավուշ!X32+Սյունիք!X33)</f>
        <v>0</v>
      </c>
      <c r="Y34" s="56">
        <f>SUM('Երևան քաղաք'!Y33+Շիրակ!Y33+Կոտայք!Y33+Լոռի!Y33+Արագածոտն!Y33+Գեղարքունիքի!Y33+Արմավիր!Y33+'Արարատի և Վայոց ձոր'!Y33+Տավուշ!Y32+Սյունիք!Y33)</f>
        <v>0</v>
      </c>
      <c r="Z34" s="56">
        <f>SUM('Երևան քաղաք'!Z33+Շիրակ!Z33+Կոտայք!Z33+Լոռի!Z33+Արագածոտն!Z33+Գեղարքունիքի!Z33+Արմավիր!Z33+'Արարատի և Վայոց ձոր'!Z33+Տավուշ!Z32+Սյունիք!Z33)</f>
        <v>0</v>
      </c>
      <c r="AA34" s="56">
        <f>SUM('Երևան քաղաք'!AA33+Շիրակ!AA33+Կոտայք!AA33+Լոռի!AA33+Արագածոտն!AA33+Գեղարքունիքի!AA33+Արմավիր!AA33+'Արարատի և Վայոց ձոր'!AA33+Տավուշ!AA32+Սյունիք!AA33)</f>
        <v>0</v>
      </c>
      <c r="AB34" s="56">
        <f>SUM('Երևան քաղաք'!AB33+Շիրակ!AB33+Կոտայք!AB33+Լոռի!AB33+Արագածոտն!AB33+Գեղարքունիքի!AB33+Արմավիր!AB33+'Արարատի և Վայոց ձոր'!AB33+Տավուշ!AB32+Սյունիք!AB33)</f>
        <v>0</v>
      </c>
      <c r="AC34" s="56">
        <f>SUM('Երևան քաղաք'!AC33+Շիրակ!AC33+Կոտայք!AC33+Լոռի!AC33+Արագածոտն!AC33+Գեղարքունիքի!AC33+Արմավիր!AC33+'Արարատի և Վայոց ձոր'!AC33+Տավուշ!AC32+Սյունիք!AC33)</f>
        <v>0</v>
      </c>
      <c r="AD34" s="56">
        <f>SUM('Երևան քաղաք'!AD33+Շիրակ!AD33+Կոտայք!AD33+Լոռի!AD33+Արագածոտն!AD33+Գեղարքունիքի!AD33+Արմավիր!AD33+'Արարատի և Վայոց ձոր'!AD33+Տավուշ!AD32+Սյունիք!AD33)</f>
        <v>2</v>
      </c>
      <c r="AE34" s="56">
        <f>SUM('Երևան քաղաք'!AE33+Շիրակ!AE33+Կոտայք!AE33+Լոռի!AE33+Արագածոտն!AE33+Գեղարքունիքի!AE33+Արմավիր!AE33+'Արարատի և Վայոց ձոր'!AE33+Տավուշ!AE32+Սյունիք!AE33)</f>
        <v>0</v>
      </c>
      <c r="AF34" s="56">
        <f>SUM('Երևան քաղաք'!AF33+Շիրակ!AF33+Կոտայք!AF33+Լոռի!AF33+Արագածոտն!AF33+Գեղարքունիքի!AF33+Արմավիր!AF33+'Արարատի և Վայոց ձոր'!AF33+Տավուշ!AF32+Սյունիք!AF33)</f>
        <v>0</v>
      </c>
      <c r="AG34" s="56">
        <f>SUM('Երևան քաղաք'!AG33+Շիրակ!AG33+Կոտայք!AG33+Լոռի!AG33+Արագածոտն!AG33+Գեղարքունիքի!AG33+Արմավիր!AG33+'Արարատի և Վայոց ձոր'!AG33+Տավուշ!AG32+Սյունիք!AG33)</f>
        <v>0</v>
      </c>
      <c r="AH34" s="56">
        <f>SUM('Երևան քաղաք'!AH33+Շիրակ!AH33+Կոտայք!AH33+Լոռի!AH33+Արագածոտն!AH33+Գեղարքունիքի!AH33+Արմավիր!AH33+'Արարատի և Վայոց ձոր'!AH33+Տավուշ!AH32+Սյունիք!AH33)</f>
        <v>1</v>
      </c>
      <c r="AI34" s="56">
        <f>SUM('Երևան քաղաք'!AI33+Շիրակ!AI33+Կոտայք!AI33+Լոռի!AI33+Արագածոտն!AI33+Գեղարքունիքի!AI33+Արմավիր!AI33+'Արարատի և Վայոց ձոր'!AI33+Տավուշ!AI32+Սյունիք!AI33)</f>
        <v>0</v>
      </c>
      <c r="AJ34" s="56">
        <f>SUM('Երևան քաղաք'!AJ33+Շիրակ!AJ33+Կոտայք!AJ33+Լոռի!AJ33+Արագածոտն!AJ33+Գեղարքունիքի!AJ33+Արմավիր!AJ33+'Արարատի և Վայոց ձոր'!AJ33+Տավուշ!AJ32+Սյունիք!AJ33)</f>
        <v>0</v>
      </c>
      <c r="AK34" s="56">
        <f>SUM('Երևան քաղաք'!AK33+Շիրակ!AK33+Կոտայք!AK33+Լոռի!AK33+Արագածոտն!AK33+Գեղարքունիքի!AK33+Արմավիր!AK33+'Արարատի և Վայոց ձոր'!AK33+Տավուշ!AK32+Սյունիք!AK33)</f>
        <v>0</v>
      </c>
      <c r="AL34" s="56">
        <f>SUM('Երևան քաղաք'!AL33+Շիրակ!AL33+Կոտայք!AL33+Լոռի!AL33+Արագածոտն!AL33+Գեղարքունիքի!AL33+Արմավիր!AL33+'Արարատի և Վայոց ձոր'!AL33+Տավուշ!AL32+Սյունիք!AL33)</f>
        <v>0</v>
      </c>
      <c r="AM34" s="56">
        <f>SUM('Երևան քաղաք'!AM33+Շիրակ!AM33+Կոտայք!AM33+Լոռի!AM33+Արագածոտն!AM33+Գեղարքունիքի!AM33+Արմավիր!AM33+'Արարատի և Վայոց ձոր'!AM33+Տավուշ!AM32+Սյունիք!AM33)</f>
        <v>0</v>
      </c>
      <c r="AN34" s="56">
        <f>SUM('Երևան քաղաք'!AN33+Շիրակ!AN33+Կոտայք!AN33+Լոռի!AN33+Արագածոտն!AN33+Գեղարքունիքի!AN33+Արմավիր!AN33+'Արարատի և Վայոց ձոր'!AN33+Տավուշ!AN32+Սյունիք!AN33)</f>
        <v>0</v>
      </c>
      <c r="AO34" s="56">
        <f>SUM('Երևան քաղաք'!AO33+Շիրակ!AO33+Կոտայք!AO33+Լոռի!AO33+Արագածոտն!AO33+Գեղարքունիքի!AO33+Արմավիր!AO33+'Արարատի և Վայոց ձոր'!AO33+Տավուշ!AO32+Սյունիք!AO33)</f>
        <v>0</v>
      </c>
      <c r="AP34" s="56">
        <f>SUM('Երևան քաղաք'!AP33+Շիրակ!AP33+Կոտայք!AP33+Լոռի!AP33+Արագածոտն!AP33+Գեղարքունիքի!AP33+Արմավիր!AP33+'Արարատի և Վայոց ձոր'!AP33+Տավուշ!AP32+Սյունիք!AP33)</f>
        <v>0</v>
      </c>
      <c r="AQ34" s="56">
        <f>SUM('Երևան քաղաք'!AQ33+Շիրակ!AQ33+Կոտայք!AQ33+Լոռի!AQ33+Արագածոտն!AQ33+Գեղարքունիքի!AQ33+Արմավիր!AQ33+'Արարատի և Վայոց ձոր'!AQ33+Տավուշ!AQ32+Սյունիք!AQ33)</f>
        <v>2</v>
      </c>
      <c r="AR34" s="56">
        <f>SUM('Երևան քաղաք'!AR33+Շիրակ!AR33+Կոտայք!AR33+Լոռի!AR33+Արագածոտն!AR33+Գեղարքունիքի!AR33+Արմավիր!AR33+'Արարատի և Վայոց ձոր'!AR33+Տավուշ!AR32+Սյունիք!AR33)</f>
        <v>0</v>
      </c>
      <c r="AS34" s="56">
        <f>SUM('Երևան քաղաք'!AS33+Շիրակ!AS33+Կոտայք!AS33+Լոռի!AS33+Արագածոտն!AS33+Գեղարքունիքի!AS33+Արմավիր!AS33+'Արարատի և Վայոց ձոր'!AS33+Տավուշ!AS32+Սյունիք!AS33)</f>
        <v>0</v>
      </c>
      <c r="AT34" s="56">
        <f>SUM('Երևան քաղաք'!AT33+Շիրակ!AT33+Կոտայք!AT33+Լոռի!AT33+Արագածոտն!AT33+Գեղարքունիքի!AT33+Արմավիր!AT33+'Արարատի և Վայոց ձոր'!AT33+Տավուշ!AT32+Սյունիք!AT33)</f>
        <v>1</v>
      </c>
      <c r="AU34" s="56">
        <f>SUM('Երևան քաղաք'!AU33+Շիրակ!AU33+Կոտայք!AU33+Լոռի!AU33+Արագածոտն!AU33+Գեղարքունիքի!AU33+Արմավիր!AU33+'Արարատի և Վայոց ձոր'!AU33+Տավուշ!AU32+Սյունիք!AU33)</f>
        <v>0</v>
      </c>
      <c r="AV34" s="56">
        <f>SUM('Երևան քաղաք'!AV33+Շիրակ!AV33+Կոտայք!AV33+Լոռի!AV33+Արագածոտն!AV33+Գեղարքունիքի!AV33+Արմավիր!AV33+'Արարատի և Վայոց ձոր'!AV33+Տավուշ!AV32+Սյունիք!AV33)</f>
        <v>0</v>
      </c>
      <c r="AW34" s="56">
        <f>SUM('Երևան քաղաք'!AW33+Շիրակ!AW33+Կոտայք!AW33+Լոռի!AW33+Արագածոտն!AW33+Գեղարքունիքի!AW33+Արմավիր!AW33+'Արարատի և Վայոց ձոր'!AW33+Տավուշ!AW32+Սյունիք!AW33)</f>
        <v>1</v>
      </c>
      <c r="AX34" s="56">
        <f>SUM('Երևան քաղաք'!AX33+Շիրակ!AX33+Կոտայք!AX33+Լոռի!AX33+Արագածոտն!AX33+Գեղարքունիքի!AX33+Արմավիր!AX33+'Արարատի և Վայոց ձոր'!AX33+Տավուշ!AX32+Սյունիք!AX33)</f>
        <v>0</v>
      </c>
      <c r="AY34" s="56">
        <f>SUM('Երևան քաղաք'!AY33+Շիրակ!AY33+Կոտայք!AY33+Լոռի!AY33+Արագածոտն!AY33+Գեղարքունիքի!AY33+Արմավիր!AY33+'Արարատի և Վայոց ձոր'!AY33+Տավուշ!AY32+Սյունիք!AY33)</f>
        <v>2</v>
      </c>
      <c r="AZ34" s="56">
        <f>SUM('Երևան քաղաք'!AZ33+Շիրակ!AZ33+Կոտայք!AZ33+Լոռի!AZ33+Արագածոտն!AZ33+Գեղարքունիքի!AZ33+Արմավիր!AZ33+'Արարատի և Վայոց ձոր'!AZ33+Տավուշ!AZ32+Սյունիք!AZ33)</f>
        <v>0</v>
      </c>
      <c r="BA34" s="56">
        <f>SUM('Երևան քաղաք'!BA33+Շիրակ!BA33+Կոտայք!BA33+Լոռի!BA33+Արագածոտն!BA33+Գեղարքունիքի!BA33+Արմավիր!BA33+'Արարատի և Վայոց ձոր'!BA33+Տավուշ!BA32+Սյունիք!BA33)</f>
        <v>0</v>
      </c>
      <c r="BB34" s="56">
        <f>SUM('Երևան քաղաք'!BB33+Շիրակ!BB33+Կոտայք!BB33+Լոռի!BB33+Արագածոտն!BB33+Գեղարքունիքի!BB33+Արմավիր!BB33+'Արարատի և Վայոց ձոր'!BB33+Տավուշ!BB32+Սյունիք!BB33)</f>
        <v>0</v>
      </c>
      <c r="BC34" s="56">
        <f>SUM('Երևան քաղաք'!BC33+Շիրակ!BC33+Կոտայք!BC33+Լոռի!BC33+Արագածոտն!BC33+Գեղարքունիքի!BC33+Արմավիր!BC33+'Արարատի և Վայոց ձոր'!BC33+Տավուշ!BC32+Սյունիք!BC33)</f>
        <v>0</v>
      </c>
      <c r="BD34" s="56">
        <f>SUM('Երևան քաղաք'!BD33+Շիրակ!BD33+Կոտայք!BD33+Լոռի!BD33+Արագածոտն!BD33+Գեղարքունիքի!BD33+Արմավիր!BD33+'Արարատի և Վայոց ձոր'!BD33+Տավուշ!BD32+Սյունիք!BD33)</f>
        <v>0</v>
      </c>
      <c r="BE34" s="56">
        <f>SUM('Երևան քաղաք'!BE33+Շիրակ!BE33+Կոտայք!BE33+Լոռի!BE33+Արագածոտն!BE33+Գեղարքունիքի!BE33+Արմավիր!BE33+'Արարատի և Վայոց ձոր'!BE33+Տավուշ!BE32+Սյունիք!BE33)</f>
        <v>0</v>
      </c>
      <c r="BF34" s="56">
        <f>SUM('Երևան քաղաք'!BF33+Շիրակ!BF33+Կոտայք!BF33+Լոռի!BF33+Արագածոտն!BF33+Գեղարքունիքի!BF33+Արմավիր!BF33+'Արարատի և Վայոց ձոր'!BF33+Տավուշ!BF32+Սյունիք!BF33)</f>
        <v>0</v>
      </c>
      <c r="BG34" s="56">
        <f>SUM('Երևան քաղաք'!BG33+Շիրակ!BG33+Կոտայք!BG33+Լոռի!BG33+Արագածոտն!BG33+Գեղարքունիքի!BG33+Արմավիր!BG33+'Արարատի և Վայոց ձոր'!BG33+Տավուշ!BG32+Սյունիք!BG33)</f>
        <v>0</v>
      </c>
      <c r="BH34" s="56">
        <f>SUM('Երևան քաղաք'!BH33+Շիրակ!BH33+Կոտայք!BH33+Լոռի!BH33+Արագածոտն!BH33+Գեղարքունիքի!BH33+Արմավիր!BH33+'Արարատի և Վայոց ձոր'!BH33+Տավուշ!BH32+Սյունիք!BH33)</f>
        <v>0</v>
      </c>
      <c r="BI34" s="56">
        <f>SUM('Երևան քաղաք'!BI33+Շիրակ!BI33+Կոտայք!BI33+Լոռի!BI33+Արագածոտն!BI33+Գեղարքունիքի!BI33+Արմավիր!BI33+'Արարատի և Վայոց ձոր'!BI33+Տավուշ!BI32+Սյունիք!BI33)</f>
        <v>0</v>
      </c>
      <c r="BJ34" s="56">
        <f>SUM('Երևան քաղաք'!BJ33+Շիրակ!BJ33+Կոտայք!BJ33+Լոռի!BJ33+Արագածոտն!BJ33+Գեղարքունիքի!BJ33+Արմավիր!BJ33+'Արարատի և Վայոց ձոր'!BJ33+Տավուշ!BJ32+Սյունիք!BJ33)</f>
        <v>0</v>
      </c>
      <c r="BK34" s="56">
        <f>SUM('Երևան քաղաք'!BK33+Շիրակ!BK33+Կոտայք!BK33+Լոռի!BK33+Արագածոտն!BK33+Գեղարքունիքի!BK33+Արմավիր!BK33+'Արարատի և Վայոց ձոր'!BK33+Տավուշ!BK32+Սյունիք!BK33)</f>
        <v>0</v>
      </c>
      <c r="BL34" s="56">
        <f>SUM('Երևան քաղաք'!BL33+Շիրակ!BL33+Կոտայք!BL33+Լոռի!BL33+Արագածոտն!BL33+Գեղարքունիքի!BL33+Արմավիր!BL33+'Արարատի և Վայոց ձոր'!BL33+Տավուշ!BL32+Սյունիք!BL33)</f>
        <v>0</v>
      </c>
      <c r="BM34" s="56">
        <f>SUM('Երևան քաղաք'!BM33+Շիրակ!BM33+Կոտայք!BM33+Լոռի!BM33+Արագածոտն!BM33+Գեղարքունիքի!BM33+Արմավիր!BM33+'Արարատի և Վայոց ձոր'!BM33+Տավուշ!BM32+Սյունիք!BM33)</f>
        <v>0</v>
      </c>
      <c r="BN34" s="56">
        <f>SUM('Երևան քաղաք'!BN33+Շիրակ!BN33+Կոտայք!BN33+Լոռի!BN33+Արագածոտն!BN33+Գեղարքունիքի!BN33+Արմավիր!BN33+'Արարատի և Վայոց ձոր'!BN33+Տավուշ!BN32+Սյունիք!BN33)</f>
        <v>0</v>
      </c>
      <c r="BO34" s="56">
        <f>SUM('Երևան քաղաք'!BO33+Շիրակ!BO33+Կոտայք!BO33+Լոռի!BO33+Արագածոտն!BO33+Գեղարքունիքի!BO33+Արմավիր!BO33+'Արարատի և Վայոց ձոր'!BO33+Տավուշ!BO32+Սյունիք!BO33)</f>
        <v>0</v>
      </c>
      <c r="BP34" s="56">
        <f>SUM('Երևան քաղաք'!BP33+Շիրակ!BP33+Կոտայք!BP33+Լոռի!BP33+Արագածոտն!BP33+Գեղարքունիքի!BP33+Արմավիր!BP33+'Արարատի և Վայոց ձոր'!BP33+Տավուշ!BP32+Սյունիք!BP33)</f>
        <v>0</v>
      </c>
      <c r="BQ34" s="56">
        <f>SUM('Երևան քաղաք'!BQ33+Շիրակ!BQ33+Կոտայք!BQ33+Լոռի!BQ33+Արագածոտն!BQ33+Գեղարքունիքի!BQ33+Արմավիր!BQ33+'Արարատի և Վայոց ձոր'!BQ33+Տավուշ!BQ32+Սյունիք!BQ33)</f>
        <v>0</v>
      </c>
      <c r="BR34" s="56">
        <f>SUM('Երևան քաղաք'!BR33+Շիրակ!BR33+Կոտայք!BR33+Լոռի!BR33+Արագածոտն!BR33+Գեղարքունիքի!BR33+Արմավիր!BR33+'Արարատի և Վայոց ձոր'!BR33+Տավուշ!BR32+Սյունիք!BR33)</f>
        <v>0</v>
      </c>
      <c r="BS34" s="56">
        <f>SUM('Երևան քաղաք'!BS33+Շիրակ!BS33+Կոտայք!BS33+Լոռի!BS33+Արագածոտն!BS33+Գեղարքունիքի!BS33+Արմավիր!BS33+'Արարատի և Վայոց ձոր'!BS33+Տավուշ!BS32+Սյունիք!BS33)</f>
        <v>0</v>
      </c>
      <c r="BT34" s="56">
        <f>SUM('Երևան քաղաք'!BT33+Շիրակ!BT33+Կոտայք!BT33+Լոռի!BT33+Արագածոտն!BT33+Գեղարքունիքի!BT33+Արմավիր!BT33+'Արարատի և Վայոց ձոր'!BT33+Տավուշ!BT32+Սյունիք!BT33)</f>
        <v>0</v>
      </c>
      <c r="BU34" s="56">
        <f>SUM('Երևան քաղաք'!BU33+Շիրակ!BU33+Կոտայք!BU33+Լոռի!BU33+Արագածոտն!BU33+Գեղարքունիքի!BU33+Արմավիր!BU33+'Արարատի և Վայոց ձոր'!BU33+Տավուշ!BU32+Սյունիք!BU33)</f>
        <v>2</v>
      </c>
      <c r="BV34" s="56">
        <f>SUM('Երևան քաղաք'!BV33+Շիրակ!BV33+Կոտայք!BV33+Լոռի!BV33+Արագածոտն!BV33+Գեղարքունիքի!BV33+Արմավիր!BV33+'Արարատի և Վայոց ձոր'!BV33+Տավուշ!BV32+Սյունիք!BV33)</f>
        <v>1</v>
      </c>
      <c r="BW34" s="56">
        <f>SUM('Երևան քաղաք'!BW33+Շիրակ!BW33+Կոտայք!BW33+Լոռի!BW33+Արագածոտն!BW33+Գեղարքունիքի!BW33+Արմավիր!BW33+'Արարատի և Վայոց ձոր'!BW33+Տավուշ!BW32+Սյունիք!BW33)</f>
        <v>0</v>
      </c>
      <c r="BX34" s="56">
        <f>SUM('Երևան քաղաք'!BX33+Շիրակ!BX33+Կոտայք!BX33+Լոռի!BX33+Արագածոտն!BX33+Գեղարքունիքի!BX33+Արմավիր!BX33+'Արարատի և Վայոց ձոր'!BX33+Տավուշ!BX32+Սյունիք!BX33)</f>
        <v>0</v>
      </c>
      <c r="BY34" s="56">
        <f>SUM('Երևան քաղաք'!BY33+Շիրակ!BY33+Կոտայք!BY33+Լոռի!BY33+Արագածոտն!BY33+Գեղարքունիքի!BY33+Արմավիր!BY33+'Արարատի և Վայոց ձոր'!BY33+Տավուշ!BY32+Սյունիք!BY33)</f>
        <v>2</v>
      </c>
      <c r="BZ34" s="56">
        <f>SUM('Երևան քաղաք'!BZ33+Շիրակ!BZ33+Կոտայք!BZ33+Լոռի!BZ33+Արագածոտն!BZ33+Գեղարքունիքի!BZ33+Արմավիր!BZ33+'Արարատի և Վայոց ձոր'!BZ33+Տավուշ!BZ32+Սյունիք!BZ33)</f>
        <v>0</v>
      </c>
      <c r="CA34" s="56"/>
      <c r="CB34" s="133">
        <f t="shared" si="0"/>
        <v>0</v>
      </c>
      <c r="CC34" s="134">
        <f t="shared" si="1"/>
        <v>0</v>
      </c>
      <c r="CD34" s="134">
        <f t="shared" si="2"/>
        <v>2</v>
      </c>
      <c r="CE34" s="134">
        <f t="shared" si="3"/>
        <v>2</v>
      </c>
      <c r="CF34" s="134">
        <f t="shared" si="17"/>
        <v>2</v>
      </c>
      <c r="CG34" s="134">
        <f t="shared" si="18"/>
        <v>2</v>
      </c>
      <c r="CH34" s="134">
        <f t="shared" si="4"/>
        <v>2</v>
      </c>
      <c r="CI34" s="134">
        <f t="shared" si="19"/>
        <v>2</v>
      </c>
      <c r="CJ34" s="134">
        <f t="shared" si="5"/>
        <v>2</v>
      </c>
      <c r="CK34" s="134">
        <f t="shared" si="6"/>
        <v>2</v>
      </c>
      <c r="CL34" s="134">
        <f t="shared" si="7"/>
        <v>2</v>
      </c>
      <c r="CM34" s="134">
        <f t="shared" si="8"/>
        <v>2</v>
      </c>
      <c r="CN34" s="135">
        <f t="shared" si="9"/>
        <v>2</v>
      </c>
      <c r="CO34" s="135">
        <f t="shared" si="10"/>
        <v>2</v>
      </c>
      <c r="CP34" s="135">
        <f t="shared" si="11"/>
        <v>0</v>
      </c>
      <c r="CQ34" s="135">
        <f t="shared" si="12"/>
        <v>0</v>
      </c>
      <c r="CR34" s="135">
        <f t="shared" si="13"/>
        <v>0</v>
      </c>
      <c r="CS34" s="135">
        <f t="shared" si="14"/>
        <v>0</v>
      </c>
      <c r="CT34" s="135">
        <f t="shared" si="15"/>
        <v>0</v>
      </c>
      <c r="CU34" s="135">
        <f t="shared" si="16"/>
        <v>0</v>
      </c>
    </row>
    <row r="35" spans="1:99" ht="20.100000000000001" customHeight="1" x14ac:dyDescent="0.3">
      <c r="A35" s="41" t="s">
        <v>26</v>
      </c>
      <c r="B35" s="39" t="s">
        <v>423</v>
      </c>
      <c r="C35" s="57"/>
      <c r="D35" s="56">
        <f>SUM('Երևան քաղաք'!D34+Շիրակ!D34+Կոտայք!D34+Լոռի!D34+Արագածոտն!D34+Գեղարքունիքի!D34+Արմավիր!D34+'Արարատի և Վայոց ձոր'!D34+Տավուշ!D33+Սյունիք!D34)</f>
        <v>0</v>
      </c>
      <c r="E35" s="56">
        <f>SUM('Երևան քաղաք'!E34+Շիրակ!E34+Կոտայք!E34+Լոռի!E34+Արագածոտն!E34+Գեղարքունիքի!E34+Արմավիր!E34+'Արարատի և Վայոց ձոր'!E34+Տավուշ!E33+Սյունիք!E34)</f>
        <v>0</v>
      </c>
      <c r="F35" s="56">
        <f>SUM('Երևան քաղաք'!F34+Շիրակ!F34+Կոտայք!F34+Լոռի!F34+Արագածոտն!F34+Գեղարքունիքի!F34+Արմավիր!F34+'Արարատի և Վայոց ձոր'!F34+Տավուշ!F33+Սյունիք!F34)</f>
        <v>0</v>
      </c>
      <c r="G35" s="56">
        <f>SUM('Երևան քաղաք'!G34+Շիրակ!G34+Կոտայք!G34+Լոռի!G34+Արագածոտն!G34+Գեղարքունիքի!G34+Արմավիր!G34+'Արարատի և Վայոց ձոր'!G34+Տավուշ!G33+Սյունիք!G34)</f>
        <v>0</v>
      </c>
      <c r="H35" s="56">
        <f>SUM('Երևան քաղաք'!H34+Շիրակ!H34+Կոտայք!H34+Լոռի!H34+Արագածոտն!H34+Գեղարքունիքի!H34+Արմավիր!H34+'Արարատի և Վայոց ձոր'!H34+Տավուշ!H33+Սյունիք!H34)</f>
        <v>0</v>
      </c>
      <c r="I35" s="56">
        <f>SUM('Երևան քաղաք'!I34+Շիրակ!I34+Կոտայք!I34+Լոռի!I34+Արագածոտն!I34+Գեղարքունիքի!I34+Արմավիր!I34+'Արարատի և Վայոց ձոր'!I34+Տավուշ!I33+Սյունիք!I34)</f>
        <v>0</v>
      </c>
      <c r="J35" s="56">
        <f>SUM('Երևան քաղաք'!J34+Շիրակ!J34+Կոտայք!J34+Լոռի!J34+Արագածոտն!J34+Գեղարքունիքի!J34+Արմավիր!J34+'Արարատի և Վայոց ձոր'!J34+Տավուշ!J33+Սյունիք!J34)</f>
        <v>0</v>
      </c>
      <c r="K35" s="56">
        <f>SUM('Երևան քաղաք'!K34+Շիրակ!K34+Կոտայք!K34+Լոռի!K34+Արագածոտն!K34+Գեղարքունիքի!K34+Արմավիր!K34+'Արարատի և Վայոց ձոր'!K34+Տավուշ!K33+Սյունիք!K34)</f>
        <v>0</v>
      </c>
      <c r="L35" s="56">
        <f>SUM('Երևան քաղաք'!L34+Շիրակ!L34+Կոտայք!L34+Լոռի!L34+Արագածոտն!L34+Գեղարքունիքի!L34+Արմավիր!L34+'Արարատի և Վայոց ձոր'!L34+Տավուշ!L33+Սյունիք!L34)</f>
        <v>0</v>
      </c>
      <c r="M35" s="56">
        <f>SUM('Երևան քաղաք'!M34+Շիրակ!M34+Կոտայք!M34+Լոռի!M34+Արագածոտն!M34+Գեղարքունիքի!M34+Արմավիր!M34+'Արարատի և Վայոց ձոր'!M34+Տավուշ!M33+Սյունիք!M34)</f>
        <v>0</v>
      </c>
      <c r="N35" s="56">
        <f>SUM('Երևան քաղաք'!N34+Շիրակ!N34+Կոտայք!N34+Լոռի!N34+Արագածոտն!N34+Գեղարքունիքի!N34+Արմավիր!N34+'Արարատի և Վայոց ձոր'!N34+Տավուշ!N33+Սյունիք!N34)</f>
        <v>0</v>
      </c>
      <c r="O35" s="56">
        <f>SUM('Երևան քաղաք'!O34+Շիրակ!O34+Կոտայք!O34+Լոռի!O34+Արագածոտն!O34+Գեղարքունիքի!O34+Արմավիր!O34+'Արարատի և Վայոց ձոր'!O34+Տավուշ!O33+Սյունիք!O34)</f>
        <v>0</v>
      </c>
      <c r="P35" s="56">
        <f>SUM('Երևան քաղաք'!P34+Շիրակ!P34+Կոտայք!P34+Լոռի!P34+Արագածոտն!P34+Գեղարքունիքի!P34+Արմավիր!P34+'Արարատի և Վայոց ձոր'!P34+Տավուշ!P33+Սյունիք!P34)</f>
        <v>0</v>
      </c>
      <c r="Q35" s="56">
        <f>SUM('Երևան քաղաք'!Q34+Շիրակ!Q34+Կոտայք!Q34+Լոռի!Q34+Արագածոտն!Q34+Գեղարքունիքի!Q34+Արմավիր!Q34+'Արարատի և Վայոց ձոր'!Q34+Տավուշ!Q33+Սյունիք!Q34)</f>
        <v>0</v>
      </c>
      <c r="R35" s="56">
        <f>SUM('Երևան քաղաք'!R34+Շիրակ!R34+Կոտայք!R34+Լոռի!R34+Արագածոտն!R34+Գեղարքունիքի!R34+Արմավիր!R34+'Արարատի և Վայոց ձոր'!R34+Տավուշ!R33+Սյունիք!R34)</f>
        <v>0</v>
      </c>
      <c r="S35" s="56">
        <f>SUM('Երևան քաղաք'!S34+Շիրակ!S34+Կոտայք!S34+Լոռի!S34+Արագածոտն!S34+Գեղարքունիքի!S34+Արմավիր!S34+'Արարատի և Վայոց ձոր'!S34+Տավուշ!S33+Սյունիք!S34)</f>
        <v>0</v>
      </c>
      <c r="T35" s="56">
        <f>SUM('Երևան քաղաք'!T34+Շիրակ!T34+Կոտայք!T34+Լոռի!T34+Արագածոտն!T34+Գեղարքունիքի!T34+Արմավիր!T34+'Արարատի և Վայոց ձոր'!T34+Տավուշ!T33+Սյունիք!T34)</f>
        <v>0</v>
      </c>
      <c r="U35" s="56">
        <f>SUM('Երևան քաղաք'!U34+Շիրակ!U34+Կոտայք!U34+Լոռի!U34+Արագածոտն!U34+Գեղարքունիքի!U34+Արմավիր!U34+'Արարատի և Վայոց ձոր'!U34+Տավուշ!U33+Սյունիք!U34)</f>
        <v>0</v>
      </c>
      <c r="V35" s="56">
        <f>SUM('Երևան քաղաք'!V34+Շիրակ!V34+Կոտայք!V34+Լոռի!V34+Արագածոտն!V34+Գեղարքունիքի!V34+Արմավիր!V34+'Արարատի և Վայոց ձոր'!V34+Տավուշ!V33+Սյունիք!V34)</f>
        <v>0</v>
      </c>
      <c r="W35" s="56">
        <f>SUM('Երևան քաղաք'!W34+Շիրակ!W34+Կոտայք!W34+Լոռի!W34+Արագածոտն!W34+Գեղարքունիքի!W34+Արմավիր!W34+'Արարատի և Վայոց ձոր'!W34+Տավուշ!W33+Սյունիք!W34)</f>
        <v>0</v>
      </c>
      <c r="X35" s="56">
        <f>SUM('Երևան քաղաք'!X34+Շիրակ!X34+Կոտայք!X34+Լոռի!X34+Արագածոտն!X34+Գեղարքունիքի!X34+Արմավիր!X34+'Արարատի և Վայոց ձոր'!X34+Տավուշ!X33+Սյունիք!X34)</f>
        <v>0</v>
      </c>
      <c r="Y35" s="56">
        <f>SUM('Երևան քաղաք'!Y34+Շիրակ!Y34+Կոտայք!Y34+Լոռի!Y34+Արագածոտն!Y34+Գեղարքունիքի!Y34+Արմավիր!Y34+'Արարատի և Վայոց ձոր'!Y34+Տավուշ!Y33+Սյունիք!Y34)</f>
        <v>0</v>
      </c>
      <c r="Z35" s="56">
        <f>SUM('Երևան քաղաք'!Z34+Շիրակ!Z34+Կոտայք!Z34+Լոռի!Z34+Արագածոտն!Z34+Գեղարքունիքի!Z34+Արմավիր!Z34+'Արարատի և Վայոց ձոր'!Z34+Տավուշ!Z33+Սյունիք!Z34)</f>
        <v>0</v>
      </c>
      <c r="AA35" s="56">
        <f>SUM('Երևան քաղաք'!AA34+Շիրակ!AA34+Կոտայք!AA34+Լոռի!AA34+Արագածոտն!AA34+Գեղարքունիքի!AA34+Արմավիր!AA34+'Արարատի և Վայոց ձոր'!AA34+Տավուշ!AA33+Սյունիք!AA34)</f>
        <v>0</v>
      </c>
      <c r="AB35" s="56">
        <f>SUM('Երևան քաղաք'!AB34+Շիրակ!AB34+Կոտայք!AB34+Լոռի!AB34+Արագածոտն!AB34+Գեղարքունիքի!AB34+Արմավիր!AB34+'Արարատի և Վայոց ձոր'!AB34+Տավուշ!AB33+Սյունիք!AB34)</f>
        <v>0</v>
      </c>
      <c r="AC35" s="56">
        <f>SUM('Երևան քաղաք'!AC34+Շիրակ!AC34+Կոտայք!AC34+Լոռի!AC34+Արագածոտն!AC34+Գեղարքունիքի!AC34+Արմավիր!AC34+'Արարատի և Վայոց ձոր'!AC34+Տավուշ!AC33+Սյունիք!AC34)</f>
        <v>0</v>
      </c>
      <c r="AD35" s="56">
        <f>SUM('Երևան քաղաք'!AD34+Շիրակ!AD34+Կոտայք!AD34+Լոռի!AD34+Արագածոտն!AD34+Գեղարքունիքի!AD34+Արմավիր!AD34+'Արարատի և Վայոց ձոր'!AD34+Տավուշ!AD33+Սյունիք!AD34)</f>
        <v>0</v>
      </c>
      <c r="AE35" s="56">
        <f>SUM('Երևան քաղաք'!AE34+Շիրակ!AE34+Կոտայք!AE34+Լոռի!AE34+Արագածոտն!AE34+Գեղարքունիքի!AE34+Արմավիր!AE34+'Արարատի և Վայոց ձոր'!AE34+Տավուշ!AE33+Սյունիք!AE34)</f>
        <v>0</v>
      </c>
      <c r="AF35" s="56">
        <f>SUM('Երևան քաղաք'!AF34+Շիրակ!AF34+Կոտայք!AF34+Լոռի!AF34+Արագածոտն!AF34+Գեղարքունիքի!AF34+Արմավիր!AF34+'Արարատի և Վայոց ձոր'!AF34+Տավուշ!AF33+Սյունիք!AF34)</f>
        <v>0</v>
      </c>
      <c r="AG35" s="56">
        <f>SUM('Երևան քաղաք'!AG34+Շիրակ!AG34+Կոտայք!AG34+Լոռի!AG34+Արագածոտն!AG34+Գեղարքունիքի!AG34+Արմավիր!AG34+'Արարատի և Վայոց ձոր'!AG34+Տավուշ!AG33+Սյունիք!AG34)</f>
        <v>0</v>
      </c>
      <c r="AH35" s="56">
        <f>SUM('Երևան քաղաք'!AH34+Շիրակ!AH34+Կոտայք!AH34+Լոռի!AH34+Արագածոտն!AH34+Գեղարքունիքի!AH34+Արմավիր!AH34+'Արարատի և Վայոց ձոր'!AH34+Տավուշ!AH33+Սյունիք!AH34)</f>
        <v>0</v>
      </c>
      <c r="AI35" s="56">
        <f>SUM('Երևան քաղաք'!AI34+Շիրակ!AI34+Կոտայք!AI34+Լոռի!AI34+Արագածոտն!AI34+Գեղարքունիքի!AI34+Արմավիր!AI34+'Արարատի և Վայոց ձոր'!AI34+Տավուշ!AI33+Սյունիք!AI34)</f>
        <v>0</v>
      </c>
      <c r="AJ35" s="56">
        <f>SUM('Երևան քաղաք'!AJ34+Շիրակ!AJ34+Կոտայք!AJ34+Լոռի!AJ34+Արագածոտն!AJ34+Գեղարքունիքի!AJ34+Արմավիր!AJ34+'Արարատի և Վայոց ձոր'!AJ34+Տավուշ!AJ33+Սյունիք!AJ34)</f>
        <v>0</v>
      </c>
      <c r="AK35" s="56">
        <f>SUM('Երևան քաղաք'!AK34+Շիրակ!AK34+Կոտայք!AK34+Լոռի!AK34+Արագածոտն!AK34+Գեղարքունիքի!AK34+Արմավիր!AK34+'Արարատի և Վայոց ձոր'!AK34+Տավուշ!AK33+Սյունիք!AK34)</f>
        <v>0</v>
      </c>
      <c r="AL35" s="56">
        <f>SUM('Երևան քաղաք'!AL34+Շիրակ!AL34+Կոտայք!AL34+Լոռի!AL34+Արագածոտն!AL34+Գեղարքունիքի!AL34+Արմավիր!AL34+'Արարատի և Վայոց ձոր'!AL34+Տավուշ!AL33+Սյունիք!AL34)</f>
        <v>0</v>
      </c>
      <c r="AM35" s="56">
        <f>SUM('Երևան քաղաք'!AM34+Շիրակ!AM34+Կոտայք!AM34+Լոռի!AM34+Արագածոտն!AM34+Գեղարքունիքի!AM34+Արմավիր!AM34+'Արարատի և Վայոց ձոր'!AM34+Տավուշ!AM33+Սյունիք!AM34)</f>
        <v>0</v>
      </c>
      <c r="AN35" s="56">
        <f>SUM('Երևան քաղաք'!AN34+Շիրակ!AN34+Կոտայք!AN34+Լոռի!AN34+Արագածոտն!AN34+Գեղարքունիքի!AN34+Արմավիր!AN34+'Արարատի և Վայոց ձոր'!AN34+Տավուշ!AN33+Սյունիք!AN34)</f>
        <v>0</v>
      </c>
      <c r="AO35" s="56">
        <f>SUM('Երևան քաղաք'!AO34+Շիրակ!AO34+Կոտայք!AO34+Լոռի!AO34+Արագածոտն!AO34+Գեղարքունիքի!AO34+Արմավիր!AO34+'Արարատի և Վայոց ձոր'!AO34+Տավուշ!AO33+Սյունիք!AO34)</f>
        <v>0</v>
      </c>
      <c r="AP35" s="56">
        <f>SUM('Երևան քաղաք'!AP34+Շիրակ!AP34+Կոտայք!AP34+Լոռի!AP34+Արագածոտն!AP34+Գեղարքունիքի!AP34+Արմավիր!AP34+'Արարատի և Վայոց ձոր'!AP34+Տավուշ!AP33+Սյունիք!AP34)</f>
        <v>0</v>
      </c>
      <c r="AQ35" s="56">
        <f>SUM('Երևան քաղաք'!AQ34+Շիրակ!AQ34+Կոտայք!AQ34+Լոռի!AQ34+Արագածոտն!AQ34+Գեղարքունիքի!AQ34+Արմավիր!AQ34+'Արարատի և Վայոց ձոր'!AQ34+Տավուշ!AQ33+Սյունիք!AQ34)</f>
        <v>0</v>
      </c>
      <c r="AR35" s="56">
        <f>SUM('Երևան քաղաք'!AR34+Շիրակ!AR34+Կոտայք!AR34+Լոռի!AR34+Արագածոտն!AR34+Գեղարքունիքի!AR34+Արմավիր!AR34+'Արարատի և Վայոց ձոր'!AR34+Տավուշ!AR33+Սյունիք!AR34)</f>
        <v>0</v>
      </c>
      <c r="AS35" s="56">
        <f>SUM('Երևան քաղաք'!AS34+Շիրակ!AS34+Կոտայք!AS34+Լոռի!AS34+Արագածոտն!AS34+Գեղարքունիքի!AS34+Արմավիր!AS34+'Արարատի և Վայոց ձոր'!AS34+Տավուշ!AS33+Սյունիք!AS34)</f>
        <v>0</v>
      </c>
      <c r="AT35" s="56">
        <f>SUM('Երևան քաղաք'!AT34+Շիրակ!AT34+Կոտայք!AT34+Լոռի!AT34+Արագածոտն!AT34+Գեղարքունիքի!AT34+Արմավիր!AT34+'Արարատի և Վայոց ձոր'!AT34+Տավուշ!AT33+Սյունիք!AT34)</f>
        <v>0</v>
      </c>
      <c r="AU35" s="56">
        <f>SUM('Երևան քաղաք'!AU34+Շիրակ!AU34+Կոտայք!AU34+Լոռի!AU34+Արագածոտն!AU34+Գեղարքունիքի!AU34+Արմավիր!AU34+'Արարատի և Վայոց ձոր'!AU34+Տավուշ!AU33+Սյունիք!AU34)</f>
        <v>0</v>
      </c>
      <c r="AV35" s="56">
        <f>SUM('Երևան քաղաք'!AV34+Շիրակ!AV34+Կոտայք!AV34+Լոռի!AV34+Արագածոտն!AV34+Գեղարքունիքի!AV34+Արմավիր!AV34+'Արարատի և Վայոց ձոր'!AV34+Տավուշ!AV33+Սյունիք!AV34)</f>
        <v>0</v>
      </c>
      <c r="AW35" s="56">
        <f>SUM('Երևան քաղաք'!AW34+Շիրակ!AW34+Կոտայք!AW34+Լոռի!AW34+Արագածոտն!AW34+Գեղարքունիքի!AW34+Արմավիր!AW34+'Արարատի և Վայոց ձոր'!AW34+Տավուշ!AW33+Սյունիք!AW34)</f>
        <v>0</v>
      </c>
      <c r="AX35" s="56">
        <f>SUM('Երևան քաղաք'!AX34+Շիրակ!AX34+Կոտայք!AX34+Լոռի!AX34+Արագածոտն!AX34+Գեղարքունիքի!AX34+Արմավիր!AX34+'Արարատի և Վայոց ձոր'!AX34+Տավուշ!AX33+Սյունիք!AX34)</f>
        <v>0</v>
      </c>
      <c r="AY35" s="56">
        <f>SUM('Երևան քաղաք'!AY34+Շիրակ!AY34+Կոտայք!AY34+Լոռի!AY34+Արագածոտն!AY34+Գեղարքունիքի!AY34+Արմավիր!AY34+'Արարատի և Վայոց ձոր'!AY34+Տավուշ!AY33+Սյունիք!AY34)</f>
        <v>0</v>
      </c>
      <c r="AZ35" s="56">
        <f>SUM('Երևան քաղաք'!AZ34+Շիրակ!AZ34+Կոտայք!AZ34+Լոռի!AZ34+Արագածոտն!AZ34+Գեղարքունիքի!AZ34+Արմավիր!AZ34+'Արարատի և Վայոց ձոր'!AZ34+Տավուշ!AZ33+Սյունիք!AZ34)</f>
        <v>0</v>
      </c>
      <c r="BA35" s="56">
        <f>SUM('Երևան քաղաք'!BA34+Շիրակ!BA34+Կոտայք!BA34+Լոռի!BA34+Արագածոտն!BA34+Գեղարքունիքի!BA34+Արմավիր!BA34+'Արարատի և Վայոց ձոր'!BA34+Տավուշ!BA33+Սյունիք!BA34)</f>
        <v>0</v>
      </c>
      <c r="BB35" s="56">
        <f>SUM('Երևան քաղաք'!BB34+Շիրակ!BB34+Կոտայք!BB34+Լոռի!BB34+Արագածոտն!BB34+Գեղարքունիքի!BB34+Արմավիր!BB34+'Արարատի և Վայոց ձոր'!BB34+Տավուշ!BB33+Սյունիք!BB34)</f>
        <v>0</v>
      </c>
      <c r="BC35" s="56">
        <f>SUM('Երևան քաղաք'!BC34+Շիրակ!BC34+Կոտայք!BC34+Լոռի!BC34+Արագածոտն!BC34+Գեղարքունիքի!BC34+Արմավիր!BC34+'Արարատի և Վայոց ձոր'!BC34+Տավուշ!BC33+Սյունիք!BC34)</f>
        <v>0</v>
      </c>
      <c r="BD35" s="56">
        <f>SUM('Երևան քաղաք'!BD34+Շիրակ!BD34+Կոտայք!BD34+Լոռի!BD34+Արագածոտն!BD34+Գեղարքունիքի!BD34+Արմավիր!BD34+'Արարատի և Վայոց ձոր'!BD34+Տավուշ!BD33+Սյունիք!BD34)</f>
        <v>0</v>
      </c>
      <c r="BE35" s="56">
        <f>SUM('Երևան քաղաք'!BE34+Շիրակ!BE34+Կոտայք!BE34+Լոռի!BE34+Արագածոտն!BE34+Գեղարքունիքի!BE34+Արմավիր!BE34+'Արարատի և Վայոց ձոր'!BE34+Տավուշ!BE33+Սյունիք!BE34)</f>
        <v>0</v>
      </c>
      <c r="BF35" s="56">
        <f>SUM('Երևան քաղաք'!BF34+Շիրակ!BF34+Կոտայք!BF34+Լոռի!BF34+Արագածոտն!BF34+Գեղարքունիքի!BF34+Արմավիր!BF34+'Արարատի և Վայոց ձոր'!BF34+Տավուշ!BF33+Սյունիք!BF34)</f>
        <v>0</v>
      </c>
      <c r="BG35" s="56">
        <f>SUM('Երևան քաղաք'!BG34+Շիրակ!BG34+Կոտայք!BG34+Լոռի!BG34+Արագածոտն!BG34+Գեղարքունիքի!BG34+Արմավիր!BG34+'Արարատի և Վայոց ձոր'!BG34+Տավուշ!BG33+Սյունիք!BG34)</f>
        <v>0</v>
      </c>
      <c r="BH35" s="56">
        <f>SUM('Երևան քաղաք'!BH34+Շիրակ!BH34+Կոտայք!BH34+Լոռի!BH34+Արագածոտն!BH34+Գեղարքունիքի!BH34+Արմավիր!BH34+'Արարատի և Վայոց ձոր'!BH34+Տավուշ!BH33+Սյունիք!BH34)</f>
        <v>0</v>
      </c>
      <c r="BI35" s="56">
        <f>SUM('Երևան քաղաք'!BI34+Շիրակ!BI34+Կոտայք!BI34+Լոռի!BI34+Արագածոտն!BI34+Գեղարքունիքի!BI34+Արմավիր!BI34+'Արարատի և Վայոց ձոր'!BI34+Տավուշ!BI33+Սյունիք!BI34)</f>
        <v>0</v>
      </c>
      <c r="BJ35" s="56">
        <f>SUM('Երևան քաղաք'!BJ34+Շիրակ!BJ34+Կոտայք!BJ34+Լոռի!BJ34+Արագածոտն!BJ34+Գեղարքունիքի!BJ34+Արմավիր!BJ34+'Արարատի և Վայոց ձոր'!BJ34+Տավուշ!BJ33+Սյունիք!BJ34)</f>
        <v>0</v>
      </c>
      <c r="BK35" s="56">
        <f>SUM('Երևան քաղաք'!BK34+Շիրակ!BK34+Կոտայք!BK34+Լոռի!BK34+Արագածոտն!BK34+Գեղարքունիքի!BK34+Արմավիր!BK34+'Արարատի և Վայոց ձոր'!BK34+Տավուշ!BK33+Սյունիք!BK34)</f>
        <v>0</v>
      </c>
      <c r="BL35" s="56">
        <f>SUM('Երևան քաղաք'!BL34+Շիրակ!BL34+Կոտայք!BL34+Լոռի!BL34+Արագածոտն!BL34+Գեղարքունիքի!BL34+Արմավիր!BL34+'Արարատի և Վայոց ձոր'!BL34+Տավուշ!BL33+Սյունիք!BL34)</f>
        <v>0</v>
      </c>
      <c r="BM35" s="56">
        <f>SUM('Երևան քաղաք'!BM34+Շիրակ!BM34+Կոտայք!BM34+Լոռի!BM34+Արագածոտն!BM34+Գեղարքունիքի!BM34+Արմավիր!BM34+'Արարատի և Վայոց ձոր'!BM34+Տավուշ!BM33+Սյունիք!BM34)</f>
        <v>0</v>
      </c>
      <c r="BN35" s="56">
        <f>SUM('Երևան քաղաք'!BN34+Շիրակ!BN34+Կոտայք!BN34+Լոռի!BN34+Արագածոտն!BN34+Գեղարքունիքի!BN34+Արմավիր!BN34+'Արարատի և Վայոց ձոր'!BN34+Տավուշ!BN33+Սյունիք!BN34)</f>
        <v>0</v>
      </c>
      <c r="BO35" s="56">
        <f>SUM('Երևան քաղաք'!BO34+Շիրակ!BO34+Կոտայք!BO34+Լոռի!BO34+Արագածոտն!BO34+Գեղարքունիքի!BO34+Արմավիր!BO34+'Արարատի և Վայոց ձոր'!BO34+Տավուշ!BO33+Սյունիք!BO34)</f>
        <v>0</v>
      </c>
      <c r="BP35" s="56">
        <f>SUM('Երևան քաղաք'!BP34+Շիրակ!BP34+Կոտայք!BP34+Լոռի!BP34+Արագածոտն!BP34+Գեղարքունիքի!BP34+Արմավիր!BP34+'Արարատի և Վայոց ձոր'!BP34+Տավուշ!BP33+Սյունիք!BP34)</f>
        <v>0</v>
      </c>
      <c r="BQ35" s="56">
        <f>SUM('Երևան քաղաք'!BQ34+Շիրակ!BQ34+Կոտայք!BQ34+Լոռի!BQ34+Արագածոտն!BQ34+Գեղարքունիքի!BQ34+Արմավիր!BQ34+'Արարատի և Վայոց ձոր'!BQ34+Տավուշ!BQ33+Սյունիք!BQ34)</f>
        <v>0</v>
      </c>
      <c r="BR35" s="56">
        <f>SUM('Երևան քաղաք'!BR34+Շիրակ!BR34+Կոտայք!BR34+Լոռի!BR34+Արագածոտն!BR34+Գեղարքունիքի!BR34+Արմավիր!BR34+'Արարատի և Վայոց ձոր'!BR34+Տավուշ!BR33+Սյունիք!BR34)</f>
        <v>0</v>
      </c>
      <c r="BS35" s="56">
        <f>SUM('Երևան քաղաք'!BS34+Շիրակ!BS34+Կոտայք!BS34+Լոռի!BS34+Արագածոտն!BS34+Գեղարքունիքի!BS34+Արմավիր!BS34+'Արարատի և Վայոց ձոր'!BS34+Տավուշ!BS33+Սյունիք!BS34)</f>
        <v>0</v>
      </c>
      <c r="BT35" s="56">
        <f>SUM('Երևան քաղաք'!BT34+Շիրակ!BT34+Կոտայք!BT34+Լոռի!BT34+Արագածոտն!BT34+Գեղարքունիքի!BT34+Արմավիր!BT34+'Արարատի և Վայոց ձոր'!BT34+Տավուշ!BT33+Սյունիք!BT34)</f>
        <v>0</v>
      </c>
      <c r="BU35" s="56">
        <f>SUM('Երևան քաղաք'!BU34+Շիրակ!BU34+Կոտայք!BU34+Լոռի!BU34+Արագածոտն!BU34+Գեղարքունիքի!BU34+Արմավիր!BU34+'Արարատի և Վայոց ձոր'!BU34+Տավուշ!BU33+Սյունիք!BU34)</f>
        <v>1</v>
      </c>
      <c r="BV35" s="56">
        <f>SUM('Երևան քաղաք'!BV34+Շիրակ!BV34+Կոտայք!BV34+Լոռի!BV34+Արագածոտն!BV34+Գեղարքունիքի!BV34+Արմավիր!BV34+'Արարատի և Վայոց ձոր'!BV34+Տավուշ!BV33+Սյունիք!BV34)</f>
        <v>0</v>
      </c>
      <c r="BW35" s="56">
        <f>SUM('Երևան քաղաք'!BW34+Շիրակ!BW34+Կոտայք!BW34+Լոռի!BW34+Արագածոտն!BW34+Գեղարքունիքի!BW34+Արմավիր!BW34+'Արարատի և Վայոց ձոր'!BW34+Տավուշ!BW33+Սյունիք!BW34)</f>
        <v>0</v>
      </c>
      <c r="BX35" s="56">
        <f>SUM('Երևան քաղաք'!BX34+Շիրակ!BX34+Կոտայք!BX34+Լոռի!BX34+Արագածոտն!BX34+Գեղարքունիքի!BX34+Արմավիր!BX34+'Արարատի և Վայոց ձոր'!BX34+Տավուշ!BX33+Սյունիք!BX34)</f>
        <v>0</v>
      </c>
      <c r="BY35" s="56">
        <f>SUM('Երևան քաղաք'!BY34+Շիրակ!BY34+Կոտայք!BY34+Լոռի!BY34+Արագածոտն!BY34+Գեղարքունիքի!BY34+Արմավիր!BY34+'Արարատի և Վայոց ձոր'!BY34+Տավուշ!BY33+Սյունիք!BY34)</f>
        <v>0</v>
      </c>
      <c r="BZ35" s="56">
        <f>SUM('Երևան քաղաք'!BZ34+Շիրակ!BZ34+Կոտայք!BZ34+Լոռի!BZ34+Արագածոտն!BZ34+Գեղարքունիքի!BZ34+Արմավիր!BZ34+'Արարատի և Վայոց ձոր'!BZ34+Տավուշ!BZ33+Սյունիք!BZ34)</f>
        <v>0</v>
      </c>
      <c r="CA35" s="56"/>
      <c r="CB35" s="133">
        <f t="shared" si="0"/>
        <v>0</v>
      </c>
      <c r="CC35" s="134">
        <f t="shared" si="1"/>
        <v>0</v>
      </c>
      <c r="CD35" s="134">
        <f t="shared" si="2"/>
        <v>0</v>
      </c>
      <c r="CE35" s="134">
        <f t="shared" si="3"/>
        <v>0</v>
      </c>
      <c r="CF35" s="134">
        <f t="shared" si="17"/>
        <v>0</v>
      </c>
      <c r="CG35" s="134">
        <f t="shared" si="18"/>
        <v>0</v>
      </c>
      <c r="CH35" s="134">
        <f t="shared" si="4"/>
        <v>0</v>
      </c>
      <c r="CI35" s="134">
        <f t="shared" si="19"/>
        <v>0</v>
      </c>
      <c r="CJ35" s="134">
        <f t="shared" si="5"/>
        <v>0</v>
      </c>
      <c r="CK35" s="134">
        <f t="shared" si="6"/>
        <v>0</v>
      </c>
      <c r="CL35" s="134">
        <f t="shared" si="7"/>
        <v>0</v>
      </c>
      <c r="CM35" s="134">
        <f t="shared" si="8"/>
        <v>0</v>
      </c>
      <c r="CN35" s="135">
        <f t="shared" si="9"/>
        <v>0</v>
      </c>
      <c r="CO35" s="135">
        <f t="shared" si="10"/>
        <v>0</v>
      </c>
      <c r="CP35" s="135">
        <f t="shared" si="11"/>
        <v>0</v>
      </c>
      <c r="CQ35" s="135">
        <f t="shared" si="12"/>
        <v>0</v>
      </c>
      <c r="CR35" s="135">
        <f t="shared" si="13"/>
        <v>0</v>
      </c>
      <c r="CS35" s="135">
        <f t="shared" si="14"/>
        <v>0</v>
      </c>
      <c r="CT35" s="135">
        <f t="shared" si="15"/>
        <v>0</v>
      </c>
      <c r="CU35" s="135">
        <f t="shared" si="16"/>
        <v>0</v>
      </c>
    </row>
    <row r="36" spans="1:99" ht="51.75" customHeight="1" x14ac:dyDescent="0.3">
      <c r="A36" s="37" t="s">
        <v>27</v>
      </c>
      <c r="B36" s="33" t="s">
        <v>424</v>
      </c>
      <c r="C36" s="38"/>
      <c r="D36" s="35">
        <f>SUM('Երևան քաղաք:Սյունիք'!D35)</f>
        <v>36</v>
      </c>
      <c r="E36" s="35">
        <f>SUM('Երևան քաղաք:Սյունիք'!E35)</f>
        <v>52</v>
      </c>
      <c r="F36" s="35">
        <f>SUM('Երևան քաղաք:Սյունիք'!F35)</f>
        <v>88</v>
      </c>
      <c r="G36" s="35">
        <f>SUM('Երևան քաղաք:Սյունիք'!G35)</f>
        <v>1</v>
      </c>
      <c r="H36" s="35">
        <f>SUM('Երևան քաղաք:Սյունիք'!H35)</f>
        <v>3</v>
      </c>
      <c r="I36" s="35">
        <f>SUM('Երևան քաղաք:Սյունիք'!I35)</f>
        <v>25</v>
      </c>
      <c r="J36" s="35">
        <f>SUM('Երևան քաղաք:Սյունիք'!J35)</f>
        <v>0</v>
      </c>
      <c r="K36" s="35">
        <f>SUM('Երևան քաղաք:Սյունիք'!K35)</f>
        <v>0</v>
      </c>
      <c r="L36" s="35">
        <f>SUM('Երևան քաղաք:Սյունիք'!L35)</f>
        <v>25</v>
      </c>
      <c r="M36" s="35">
        <f>SUM('Երևան քաղաք:Սյունիք'!M35)</f>
        <v>4</v>
      </c>
      <c r="N36" s="35">
        <f>SUM('Երևան քաղաք:Սյունիք'!N35)</f>
        <v>0</v>
      </c>
      <c r="O36" s="35">
        <f>SUM('Երևան քաղաք:Սյունիք'!O35)</f>
        <v>1</v>
      </c>
      <c r="P36" s="35">
        <f>SUM('Երևան քաղաք:Սյունիք'!P35)</f>
        <v>0</v>
      </c>
      <c r="Q36" s="35">
        <f>SUM('Երևան քաղաք:Սյունիք'!Q35)</f>
        <v>0</v>
      </c>
      <c r="R36" s="35">
        <f>SUM('Երևան քաղաք:Սյունիք'!R35)</f>
        <v>17</v>
      </c>
      <c r="S36" s="35">
        <f>SUM('Երևան քաղաք:Սյունիք'!S35)</f>
        <v>0</v>
      </c>
      <c r="T36" s="35">
        <f>SUM('Երևան քաղաք:Սյունիք'!T35)</f>
        <v>0</v>
      </c>
      <c r="U36" s="35">
        <f>SUM('Երևան քաղաք:Սյունիք'!U35)</f>
        <v>0</v>
      </c>
      <c r="V36" s="35">
        <f>SUM('Երևան քաղաք:Սյունիք'!V35)</f>
        <v>0</v>
      </c>
      <c r="W36" s="35">
        <f>SUM('Երևան քաղաք:Սյունիք'!W35)</f>
        <v>18</v>
      </c>
      <c r="X36" s="35">
        <f>SUM('Երևան քաղաք:Սյունիք'!X35)</f>
        <v>0</v>
      </c>
      <c r="Y36" s="35">
        <f>SUM('Երևան քաղաք:Սյունիք'!Y35)</f>
        <v>7</v>
      </c>
      <c r="Z36" s="35">
        <f>SUM('Երևան քաղաք:Սյունիք'!Z35)</f>
        <v>0</v>
      </c>
      <c r="AA36" s="35">
        <f>SUM('Երևան քաղաք:Սյունիք'!AA35)</f>
        <v>0</v>
      </c>
      <c r="AB36" s="35">
        <f>SUM('Երևան քաղաք:Սյունիք'!AB35)</f>
        <v>0</v>
      </c>
      <c r="AC36" s="35">
        <f>SUM('Երևան քաղաք:Սյունիք'!AC35)</f>
        <v>0</v>
      </c>
      <c r="AD36" s="35">
        <f>SUM('Երևան քաղաք:Սյունիք'!AD35)</f>
        <v>18</v>
      </c>
      <c r="AE36" s="35">
        <f>SUM('Երևան քաղաք:Սյունիք'!AE35)</f>
        <v>0</v>
      </c>
      <c r="AF36" s="35">
        <f>SUM('Երևան քաղաք:Սյունիք'!AF35)</f>
        <v>0</v>
      </c>
      <c r="AG36" s="35">
        <f>SUM('Երևան քաղաք:Սյունիք'!AG35)</f>
        <v>0</v>
      </c>
      <c r="AH36" s="35">
        <f>SUM('Երևան քաղաք:Սյունիք'!AH35)</f>
        <v>0</v>
      </c>
      <c r="AI36" s="35">
        <f>SUM('Երևան քաղաք:Սյունիք'!AI35)</f>
        <v>0</v>
      </c>
      <c r="AJ36" s="35">
        <f>SUM('Երևան քաղաք:Սյունիք'!AJ35)</f>
        <v>0</v>
      </c>
      <c r="AK36" s="35">
        <f>SUM('Երևան քաղաք:Սյունիք'!AK35)</f>
        <v>0</v>
      </c>
      <c r="AL36" s="35">
        <f>SUM('Երևան քաղաք:Սյունիք'!AL35)</f>
        <v>6</v>
      </c>
      <c r="AM36" s="35">
        <f>SUM('Երևան քաղաք:Սյունիք'!AM35)</f>
        <v>0</v>
      </c>
      <c r="AN36" s="35">
        <f>SUM('Երևան քաղաք:Սյունիք'!AN35)</f>
        <v>0</v>
      </c>
      <c r="AO36" s="35">
        <f>SUM('Երևան քաղաք:Սյունիք'!AO35)</f>
        <v>5</v>
      </c>
      <c r="AP36" s="35">
        <f>SUM('Երևան քաղաք:Սյունիք'!AP35)</f>
        <v>18</v>
      </c>
      <c r="AQ36" s="35">
        <f>SUM('Երևան քաղաք:Սյունիք'!AQ35)</f>
        <v>2</v>
      </c>
      <c r="AR36" s="35">
        <f>SUM('Երևան քաղաք:Սյունիք'!AR35)</f>
        <v>0</v>
      </c>
      <c r="AS36" s="35">
        <f>SUM('Երևան քաղաք:Սյունիք'!AS35)</f>
        <v>1</v>
      </c>
      <c r="AT36" s="35">
        <f>SUM('Երևան քաղաք:Սյունիք'!AT35)</f>
        <v>3</v>
      </c>
      <c r="AU36" s="35">
        <f>SUM('Երևան քաղաք:Սյունիք'!AU35)</f>
        <v>0</v>
      </c>
      <c r="AV36" s="35">
        <f>SUM('Երևան քաղաք:Սյունիք'!AV35)</f>
        <v>0</v>
      </c>
      <c r="AW36" s="35">
        <f>SUM('Երևան քաղաք:Սյունիք'!AW35)</f>
        <v>21</v>
      </c>
      <c r="AX36" s="35">
        <f>SUM('Երևան քաղաք:Սյունիք'!AX35)</f>
        <v>0</v>
      </c>
      <c r="AY36" s="35">
        <f>SUM('Երևան քաղաք:Սյունիք'!AY35)</f>
        <v>25</v>
      </c>
      <c r="AZ36" s="35">
        <f>SUM('Երևան քաղաք:Սյունիք'!AZ35)</f>
        <v>0</v>
      </c>
      <c r="BA36" s="35">
        <f>SUM('Երևան քաղաք:Սյունիք'!BA35)</f>
        <v>0</v>
      </c>
      <c r="BB36" s="35">
        <f>SUM('Երևան քաղաք:Սյունիք'!BB35)</f>
        <v>0</v>
      </c>
      <c r="BC36" s="35">
        <f>SUM('Երևան քաղաք:Սյունիք'!BC35)</f>
        <v>0</v>
      </c>
      <c r="BD36" s="35">
        <f>SUM('Երևան քաղաք:Սյունիք'!BD35)</f>
        <v>0</v>
      </c>
      <c r="BE36" s="35">
        <f>SUM('Երևան քաղաք:Սյունիք'!BE35)</f>
        <v>0</v>
      </c>
      <c r="BF36" s="35">
        <f>SUM('Երևան քաղաք:Սյունիք'!BF35)</f>
        <v>0</v>
      </c>
      <c r="BG36" s="35">
        <f>SUM('Երևան քաղաք:Սյունիք'!BG35)</f>
        <v>0</v>
      </c>
      <c r="BH36" s="35">
        <f>SUM('Երևան քաղաք:Սյունիք'!BH35)</f>
        <v>0</v>
      </c>
      <c r="BI36" s="35">
        <f>SUM('Երևան քաղաք:Սյունիք'!BI35)</f>
        <v>0</v>
      </c>
      <c r="BJ36" s="35">
        <f>SUM('Երևան քաղաք:Սյունիք'!BJ35)</f>
        <v>0</v>
      </c>
      <c r="BK36" s="35">
        <f>SUM('Երևան քաղաք:Սյունիք'!BK35)</f>
        <v>0</v>
      </c>
      <c r="BL36" s="35">
        <f>SUM('Երևան քաղաք:Սյունիք'!BL35)</f>
        <v>0</v>
      </c>
      <c r="BM36" s="35">
        <f>SUM('Երևան քաղաք:Սյունիք'!BM35)</f>
        <v>0</v>
      </c>
      <c r="BN36" s="35">
        <f>SUM('Երևան քաղաք:Սյունիք'!BN35)</f>
        <v>0</v>
      </c>
      <c r="BO36" s="35">
        <f>SUM('Երևան քաղաք:Սյունիք'!BO35)</f>
        <v>0</v>
      </c>
      <c r="BP36" s="35">
        <f>SUM('Երևան քաղաք:Սյունիք'!BP35)</f>
        <v>0</v>
      </c>
      <c r="BQ36" s="35">
        <f>SUM('Երևան քաղաք:Սյունիք'!BQ35)</f>
        <v>0</v>
      </c>
      <c r="BR36" s="35">
        <f>SUM('Երևան քաղաք:Սյունիք'!BR35)</f>
        <v>0</v>
      </c>
      <c r="BS36" s="35">
        <f>SUM('Երևան քաղաք:Սյունիք'!BS35)</f>
        <v>0</v>
      </c>
      <c r="BT36" s="35">
        <f>SUM('Երևան քաղաք:Սյունիք'!BT35)</f>
        <v>0</v>
      </c>
      <c r="BU36" s="35">
        <f>SUM('Երևան քաղաք:Սյունիք'!BU35)</f>
        <v>71</v>
      </c>
      <c r="BV36" s="35">
        <f>SUM('Երևան քաղաք:Սյունիք'!BV35)</f>
        <v>0</v>
      </c>
      <c r="BW36" s="35">
        <f>SUM('Երևան քաղաք:Սյունիք'!BW35)</f>
        <v>0</v>
      </c>
      <c r="BX36" s="35">
        <f>SUM('Երևան քաղաք:Սյունիք'!BX35)</f>
        <v>0</v>
      </c>
      <c r="BY36" s="35">
        <f>SUM('Երևան քաղաք:Սյունիք'!BY35)</f>
        <v>42</v>
      </c>
      <c r="BZ36" s="35">
        <f>SUM('Երևան քաղաք:Սյունիք'!BZ35)</f>
        <v>11</v>
      </c>
      <c r="CA36" s="35">
        <f>SUM('Երևան քաղաք:Սյունիք'!CA35)</f>
        <v>0</v>
      </c>
      <c r="CB36" s="133">
        <f t="shared" si="0"/>
        <v>88</v>
      </c>
      <c r="CC36" s="134">
        <f t="shared" si="1"/>
        <v>88</v>
      </c>
      <c r="CD36" s="134">
        <f t="shared" si="2"/>
        <v>25</v>
      </c>
      <c r="CE36" s="134">
        <f t="shared" si="3"/>
        <v>25</v>
      </c>
      <c r="CF36" s="134">
        <f t="shared" si="17"/>
        <v>18</v>
      </c>
      <c r="CG36" s="134">
        <f t="shared" si="18"/>
        <v>18</v>
      </c>
      <c r="CH36" s="134">
        <f t="shared" si="4"/>
        <v>25</v>
      </c>
      <c r="CI36" s="134">
        <f t="shared" si="19"/>
        <v>25</v>
      </c>
      <c r="CJ36" s="134">
        <f t="shared" si="5"/>
        <v>25</v>
      </c>
      <c r="CK36" s="134">
        <f t="shared" si="6"/>
        <v>25</v>
      </c>
      <c r="CL36" s="134">
        <f t="shared" si="7"/>
        <v>25</v>
      </c>
      <c r="CM36" s="134">
        <f t="shared" si="8"/>
        <v>25</v>
      </c>
      <c r="CN36" s="135">
        <f t="shared" si="9"/>
        <v>25</v>
      </c>
      <c r="CO36" s="135">
        <f t="shared" si="10"/>
        <v>25</v>
      </c>
      <c r="CP36" s="135">
        <f t="shared" si="11"/>
        <v>0</v>
      </c>
      <c r="CQ36" s="135">
        <f t="shared" si="12"/>
        <v>0</v>
      </c>
      <c r="CR36" s="135">
        <f t="shared" si="13"/>
        <v>0</v>
      </c>
      <c r="CS36" s="135">
        <f t="shared" si="14"/>
        <v>0</v>
      </c>
      <c r="CT36" s="135">
        <f t="shared" si="15"/>
        <v>0</v>
      </c>
      <c r="CU36" s="135">
        <f t="shared" si="16"/>
        <v>0</v>
      </c>
    </row>
    <row r="37" spans="1:99" ht="20.100000000000001" customHeight="1" x14ac:dyDescent="0.3">
      <c r="A37" s="41" t="s">
        <v>28</v>
      </c>
      <c r="B37" s="39" t="s">
        <v>425</v>
      </c>
      <c r="C37" s="39">
        <v>131</v>
      </c>
      <c r="D37" s="56">
        <f>SUM('Երևան քաղաք'!D36+Շիրակ!D36+Կոտայք!D36+Լոռի!D36+Արագածոտն!D36+Գեղարքունիքի!D36+Արմավիր!D36+'Արարատի և Վայոց ձոր'!D36+Տավուշ!D35+Սյունիք!D36)</f>
        <v>0</v>
      </c>
      <c r="E37" s="56">
        <f>SUM('Երևան քաղաք'!E36+Շիրակ!E36+Կոտայք!E36+Լոռի!E36+Արագածոտն!E36+Գեղարքունիքի!E36+Արմավիր!E36+'Արարատի և Վայոց ձոր'!E36+Տավուշ!E35+Սյունիք!E36)</f>
        <v>2</v>
      </c>
      <c r="F37" s="56">
        <f>SUM('Երևան քաղաք'!F36+Շիրակ!F36+Կոտայք!F36+Լոռի!F36+Արագածոտն!F36+Գեղարքունիքի!F36+Արմավիր!F36+'Արարատի և Վայոց ձոր'!F36+Տավուշ!F35+Սյունիք!F36)</f>
        <v>2</v>
      </c>
      <c r="G37" s="56">
        <f>SUM('Երևան քաղաք'!G36+Շիրակ!G36+Կոտայք!G36+Լոռի!G36+Արագածոտն!G36+Գեղարքունիքի!G36+Արմավիր!G36+'Արարատի և Վայոց ձոր'!G36+Տավուշ!G35+Սյունիք!G36)</f>
        <v>0</v>
      </c>
      <c r="H37" s="56">
        <f>SUM('Երևան քաղաք'!H36+Շիրակ!H36+Կոտայք!H36+Լոռի!H36+Արագածոտն!H36+Գեղարքունիքի!H36+Արմավիր!H36+'Արարատի և Վայոց ձոր'!H36+Տավուշ!H35+Սյունիք!H36)</f>
        <v>1</v>
      </c>
      <c r="I37" s="56">
        <f>SUM('Երևան քաղաք'!I36+Շիրակ!I36+Կոտայք!I36+Լոռի!I36+Արագածոտն!I36+Գեղարքունիքի!I36+Արմավիր!I36+'Արարատի և Վայոց ձոր'!I36+Տավուշ!I35+Սյունիք!I36)</f>
        <v>17</v>
      </c>
      <c r="J37" s="56">
        <f>SUM('Երևան քաղաք'!J36+Շիրակ!J36+Կոտայք!J36+Լոռի!J36+Արագածոտն!J36+Գեղարքունիքի!J36+Արմավիր!J36+'Արարատի և Վայոց ձոր'!J36+Տավուշ!J35+Սյունիք!J36)</f>
        <v>0</v>
      </c>
      <c r="K37" s="56">
        <f>SUM('Երևան քաղաք'!K36+Շիրակ!K36+Կոտայք!K36+Լոռի!K36+Արագածոտն!K36+Գեղարքունիքի!K36+Արմավիր!K36+'Արարատի և Վայոց ձոր'!K36+Տավուշ!K35+Սյունիք!K36)</f>
        <v>0</v>
      </c>
      <c r="L37" s="56">
        <f>SUM('Երևան քաղաք'!L36+Շիրակ!L36+Կոտայք!L36+Լոռի!L36+Արագածոտն!L36+Գեղարքունիքի!L36+Արմավիր!L36+'Արարատի և Վայոց ձոր'!L36+Տավուշ!L35+Սյունիք!L36)</f>
        <v>17</v>
      </c>
      <c r="M37" s="56">
        <f>SUM('Երևան քաղաք'!M36+Շիրակ!M36+Կոտայք!M36+Լոռի!M36+Արագածոտն!M36+Գեղարքունիքի!M36+Արմավիր!M36+'Արարատի և Վայոց ձոր'!M36+Տավուշ!M35+Սյունիք!M36)</f>
        <v>4</v>
      </c>
      <c r="N37" s="56">
        <f>SUM('Երևան քաղաք'!N36+Շիրակ!N36+Կոտայք!N36+Լոռի!N36+Արագածոտն!N36+Գեղարքունիքի!N36+Արմավիր!N36+'Արարատի և Վայոց ձոր'!N36+Տավուշ!N35+Սյունիք!N36)</f>
        <v>0</v>
      </c>
      <c r="O37" s="56">
        <f>SUM('Երևան քաղաք'!O36+Շիրակ!O36+Կոտայք!O36+Լոռի!O36+Արագածոտն!O36+Գեղարքունիքի!O36+Արմավիր!O36+'Արարատի և Վայոց ձոր'!O36+Տավուշ!O35+Սյունիք!O36)</f>
        <v>0</v>
      </c>
      <c r="P37" s="56">
        <f>SUM('Երևան քաղաք'!P36+Շիրակ!P36+Կոտայք!P36+Լոռի!P36+Արագածոտն!P36+Գեղարքունիքի!P36+Արմավիր!P36+'Արարատի և Վայոց ձոր'!P36+Տավուշ!P35+Սյունիք!P36)</f>
        <v>0</v>
      </c>
      <c r="Q37" s="56">
        <f>SUM('Երևան քաղաք'!Q36+Շիրակ!Q36+Կոտայք!Q36+Լոռի!Q36+Արագածոտն!Q36+Գեղարքունիքի!Q36+Արմավիր!Q36+'Արարատի և Վայոց ձոր'!Q36+Տավուշ!Q35+Սյունիք!Q36)</f>
        <v>0</v>
      </c>
      <c r="R37" s="56">
        <f>SUM('Երևան քաղաք'!R36+Շիրակ!R36+Կոտայք!R36+Լոռի!R36+Արագածոտն!R36+Գեղարքունիքի!R36+Արմավիր!R36+'Արարատի և Վայոց ձոր'!R36+Տավուշ!R35+Սյունիք!R36)</f>
        <v>17</v>
      </c>
      <c r="S37" s="56">
        <f>SUM('Երևան քաղաք'!S36+Շիրակ!S36+Կոտայք!S36+Լոռի!S36+Արագածոտն!S36+Գեղարքունիքի!S36+Արմավիր!S36+'Արարատի և Վայոց ձոր'!S36+Տավուշ!S35+Սյունիք!S36)</f>
        <v>0</v>
      </c>
      <c r="T37" s="56">
        <f>SUM('Երևան քաղաք'!T36+Շիրակ!T36+Կոտայք!T36+Լոռի!T36+Արագածոտն!T36+Գեղարքունիքի!T36+Արմավիր!T36+'Արարատի և Վայոց ձոր'!T36+Տավուշ!T35+Սյունիք!T36)</f>
        <v>0</v>
      </c>
      <c r="U37" s="56">
        <f>SUM('Երևան քաղաք'!U36+Շիրակ!U36+Կոտայք!U36+Լոռի!U36+Արագածոտն!U36+Գեղարքունիքի!U36+Արմավիր!U36+'Արարատի և Վայոց ձոր'!U36+Տավուշ!U35+Սյունիք!U36)</f>
        <v>0</v>
      </c>
      <c r="V37" s="56">
        <f>SUM('Երևան քաղաք'!V36+Շիրակ!V36+Կոտայք!V36+Լոռի!V36+Արագածոտն!V36+Գեղարքունիքի!V36+Արմավիր!V36+'Արարատի և Վայոց ձոր'!V36+Տավուշ!V35+Սյունիք!V36)</f>
        <v>0</v>
      </c>
      <c r="W37" s="56">
        <f>SUM('Երևան քաղաք'!W36+Շիրակ!W36+Կոտայք!W36+Լոռի!W36+Արագածոտն!W36+Գեղարքունիքի!W36+Արմավիր!W36+'Արարատի և Վայոց ձոր'!W36+Տավուշ!W35+Սյունիք!W36)</f>
        <v>17</v>
      </c>
      <c r="X37" s="56">
        <f>SUM('Երևան քաղաք'!X36+Շիրակ!X36+Կոտայք!X36+Լոռի!X36+Արագածոտն!X36+Գեղարքունիքի!X36+Արմավիր!X36+'Արարատի և Վայոց ձոր'!X36+Տավուշ!X35+Սյունիք!X36)</f>
        <v>0</v>
      </c>
      <c r="Y37" s="56">
        <f>SUM('Երևան քաղաք'!Y36+Շիրակ!Y36+Կոտայք!Y36+Լոռի!Y36+Արագածոտն!Y36+Գեղարքունիքի!Y36+Արմավիր!Y36+'Արարատի և Վայոց ձոր'!Y36+Տավուշ!Y35+Սյունիք!Y36)</f>
        <v>0</v>
      </c>
      <c r="Z37" s="56">
        <f>SUM('Երևան քաղաք'!Z36+Շիրակ!Z36+Կոտայք!Z36+Լոռի!Z36+Արագածոտն!Z36+Գեղարքունիքի!Z36+Արմավիր!Z36+'Արարատի և Վայոց ձոր'!Z36+Տավուշ!Z35+Սյունիք!Z36)</f>
        <v>0</v>
      </c>
      <c r="AA37" s="56">
        <f>SUM('Երևան քաղաք'!AA36+Շիրակ!AA36+Կոտայք!AA36+Լոռի!AA36+Արագածոտն!AA36+Գեղարքունիքի!AA36+Արմավիր!AA36+'Արարատի և Վայոց ձոր'!AA36+Տավուշ!AA35+Սյունիք!AA36)</f>
        <v>0</v>
      </c>
      <c r="AB37" s="56">
        <f>SUM('Երևան քաղաք'!AB36+Շիրակ!AB36+Կոտայք!AB36+Լոռի!AB36+Արագածոտն!AB36+Գեղարքունիքի!AB36+Արմավիր!AB36+'Արարատի և Վայոց ձոր'!AB36+Տավուշ!AB35+Սյունիք!AB36)</f>
        <v>0</v>
      </c>
      <c r="AC37" s="56">
        <f>SUM('Երևան քաղաք'!AC36+Շիրակ!AC36+Կոտայք!AC36+Լոռի!AC36+Արագածոտն!AC36+Գեղարքունիքի!AC36+Արմավիր!AC36+'Արարատի և Վայոց ձոր'!AC36+Տավուշ!AC35+Սյունիք!AC36)</f>
        <v>0</v>
      </c>
      <c r="AD37" s="56">
        <f>SUM('Երևան քաղաք'!AD36+Շիրակ!AD36+Կոտայք!AD36+Լոռի!AD36+Արագածոտն!AD36+Գեղարքունիքի!AD36+Արմավիր!AD36+'Արարատի և Վայոց ձոր'!AD36+Տավուշ!AD35+Սյունիք!AD36)</f>
        <v>17</v>
      </c>
      <c r="AE37" s="56">
        <f>SUM('Երևան քաղաք'!AE36+Շիրակ!AE36+Կոտայք!AE36+Լոռի!AE36+Արագածոտն!AE36+Գեղարքունիքի!AE36+Արմավիր!AE36+'Արարատի և Վայոց ձոր'!AE36+Տավուշ!AE35+Սյունիք!AE36)</f>
        <v>0</v>
      </c>
      <c r="AF37" s="56">
        <f>SUM('Երևան քաղաք'!AF36+Շիրակ!AF36+Կոտայք!AF36+Լոռի!AF36+Արագածոտն!AF36+Գեղարքունիքի!AF36+Արմավիր!AF36+'Արարատի և Վայոց ձոր'!AF36+Տավուշ!AF35+Սյունիք!AF36)</f>
        <v>0</v>
      </c>
      <c r="AG37" s="56">
        <f>SUM('Երևան քաղաք'!AG36+Շիրակ!AG36+Կոտայք!AG36+Լոռի!AG36+Արագածոտն!AG36+Գեղարքունիքի!AG36+Արմավիր!AG36+'Արարատի և Վայոց ձոր'!AG36+Տավուշ!AG35+Սյունիք!AG36)</f>
        <v>0</v>
      </c>
      <c r="AH37" s="56">
        <f>SUM('Երևան քաղաք'!AH36+Շիրակ!AH36+Կոտայք!AH36+Լոռի!AH36+Արագածոտն!AH36+Գեղարքունիքի!AH36+Արմավիր!AH36+'Արարատի և Վայոց ձոր'!AH36+Տավուշ!AH35+Սյունիք!AH36)</f>
        <v>0</v>
      </c>
      <c r="AI37" s="56">
        <f>SUM('Երևան քաղաք'!AI36+Շիրակ!AI36+Կոտայք!AI36+Լոռի!AI36+Արագածոտն!AI36+Գեղարքունիքի!AI36+Արմավիր!AI36+'Արարատի և Վայոց ձոր'!AI36+Տավուշ!AI35+Սյունիք!AI36)</f>
        <v>0</v>
      </c>
      <c r="AJ37" s="56">
        <f>SUM('Երևան քաղաք'!AJ36+Շիրակ!AJ36+Կոտայք!AJ36+Լոռի!AJ36+Արագածոտն!AJ36+Գեղարքունիքի!AJ36+Արմավիր!AJ36+'Արարատի և Վայոց ձոր'!AJ36+Տավուշ!AJ35+Սյունիք!AJ36)</f>
        <v>0</v>
      </c>
      <c r="AK37" s="56">
        <f>SUM('Երևան քաղաք'!AK36+Շիրակ!AK36+Կոտայք!AK36+Լոռի!AK36+Արագածոտն!AK36+Գեղարքունիքի!AK36+Արմավիր!AK36+'Արարատի և Վայոց ձոր'!AK36+Տավուշ!AK35+Սյունիք!AK36)</f>
        <v>0</v>
      </c>
      <c r="AL37" s="56">
        <f>SUM('Երևան քաղաք'!AL36+Շիրակ!AL36+Կոտայք!AL36+Լոռի!AL36+Արագածոտն!AL36+Գեղարքունիքի!AL36+Արմավիր!AL36+'Արարատի և Վայոց ձոր'!AL36+Տավուշ!AL35+Սյունիք!AL36)</f>
        <v>6</v>
      </c>
      <c r="AM37" s="56">
        <f>SUM('Երևան քաղաք'!AM36+Շիրակ!AM36+Կոտայք!AM36+Լոռի!AM36+Արագածոտն!AM36+Գեղարքունիքի!AM36+Արմավիր!AM36+'Արարատի և Վայոց ձոր'!AM36+Տավուշ!AM35+Սյունիք!AM36)</f>
        <v>0</v>
      </c>
      <c r="AN37" s="56">
        <f>SUM('Երևան քաղաք'!AN36+Շիրակ!AN36+Կոտայք!AN36+Լոռի!AN36+Արագածոտն!AN36+Գեղարքունիքի!AN36+Արմավիր!AN36+'Արարատի և Վայոց ձոր'!AN36+Տավուշ!AN35+Սյունիք!AN36)</f>
        <v>0</v>
      </c>
      <c r="AO37" s="56">
        <f>SUM('Երևան քաղաք'!AO36+Շիրակ!AO36+Կոտայք!AO36+Լոռի!AO36+Արագածոտն!AO36+Գեղարքունիքի!AO36+Արմավիր!AO36+'Արարատի և Վայոց ձոր'!AO36+Տավուշ!AO35+Սյունիք!AO36)</f>
        <v>4</v>
      </c>
      <c r="AP37" s="56">
        <f>SUM('Երևան քաղաք'!AP36+Շիրակ!AP36+Կոտայք!AP36+Լոռի!AP36+Արագածոտն!AP36+Գեղարքունիքի!AP36+Արմավիր!AP36+'Արարատի և Վայոց ձոր'!AP36+Տավուշ!AP35+Սյունիք!AP36)</f>
        <v>13</v>
      </c>
      <c r="AQ37" s="56">
        <f>SUM('Երևան քաղաք'!AQ36+Շիրակ!AQ36+Կոտայք!AQ36+Լոռի!AQ36+Արագածոտն!AQ36+Գեղարքունիքի!AQ36+Արմավիր!AQ36+'Արարատի և Վայոց ձոր'!AQ36+Տավուշ!AQ35+Սյունիք!AQ36)</f>
        <v>0</v>
      </c>
      <c r="AR37" s="56">
        <f>SUM('Երևան քաղաք'!AR36+Շիրակ!AR36+Կոտայք!AR36+Լոռի!AR36+Արագածոտն!AR36+Գեղարքունիքի!AR36+Արմավիր!AR36+'Արարատի և Վայոց ձոր'!AR36+Տավուշ!AR35+Սյունիք!AR36)</f>
        <v>0</v>
      </c>
      <c r="AS37" s="56">
        <f>SUM('Երևան քաղաք'!AS36+Շիրակ!AS36+Կոտայք!AS36+Լոռի!AS36+Արագածոտն!AS36+Գեղարքունիքի!AS36+Արմավիր!AS36+'Արարատի և Վայոց ձոր'!AS36+Տավուշ!AS35+Սյունիք!AS36)</f>
        <v>0</v>
      </c>
      <c r="AT37" s="56">
        <f>SUM('Երևան քաղաք'!AT36+Շիրակ!AT36+Կոտայք!AT36+Լոռի!AT36+Արագածոտն!AT36+Գեղարքունիքի!AT36+Արմավիր!AT36+'Արարատի և Վայոց ձոր'!AT36+Տավուշ!AT35+Սյունիք!AT36)</f>
        <v>0</v>
      </c>
      <c r="AU37" s="56">
        <f>SUM('Երևան քաղաք'!AU36+Շիրակ!AU36+Կոտայք!AU36+Լոռի!AU36+Արագածոտն!AU36+Գեղարքունիքի!AU36+Արմավիր!AU36+'Արարատի և Վայոց ձոր'!AU36+Տավուշ!AU35+Սյունիք!AU36)</f>
        <v>0</v>
      </c>
      <c r="AV37" s="56">
        <f>SUM('Երևան քաղաք'!AV36+Շիրակ!AV36+Կոտայք!AV36+Լոռի!AV36+Արագածոտն!AV36+Գեղարքունիքի!AV36+Արմավիր!AV36+'Արարատի և Վայոց ձոր'!AV36+Տավուշ!AV35+Սյունիք!AV36)</f>
        <v>0</v>
      </c>
      <c r="AW37" s="56">
        <f>SUM('Երևան քաղաք'!AW36+Շիրակ!AW36+Կոտայք!AW36+Լոռի!AW36+Արագածոտն!AW36+Գեղարքունիքի!AW36+Արմավիր!AW36+'Արարատի և Վայոց ձոր'!AW36+Տավուշ!AW35+Սյունիք!AW36)</f>
        <v>17</v>
      </c>
      <c r="AX37" s="56">
        <f>SUM('Երևան քաղաք'!AX36+Շիրակ!AX36+Կոտայք!AX36+Լոռի!AX36+Արագածոտն!AX36+Գեղարքունիքի!AX36+Արմավիր!AX36+'Արարատի և Վայոց ձոր'!AX36+Տավուշ!AX35+Սյունիք!AX36)</f>
        <v>0</v>
      </c>
      <c r="AY37" s="56">
        <f>SUM('Երևան քաղաք'!AY36+Շիրակ!AY36+Կոտայք!AY36+Լոռի!AY36+Արագածոտն!AY36+Գեղարքունիքի!AY36+Արմավիր!AY36+'Արարատի և Վայոց ձոր'!AY36+Տավուշ!AY35+Սյունիք!AY36)</f>
        <v>17</v>
      </c>
      <c r="AZ37" s="56">
        <f>SUM('Երևան քաղաք'!AZ36+Շիրակ!AZ36+Կոտայք!AZ36+Լոռի!AZ36+Արագածոտն!AZ36+Գեղարքունիքի!AZ36+Արմավիր!AZ36+'Արարատի և Վայոց ձոր'!AZ36+Տավուշ!AZ35+Սյունիք!AZ36)</f>
        <v>0</v>
      </c>
      <c r="BA37" s="56">
        <f>SUM('Երևան քաղաք'!BA36+Շիրակ!BA36+Կոտայք!BA36+Լոռի!BA36+Արագածոտն!BA36+Գեղարքունիքի!BA36+Արմավիր!BA36+'Արարատի և Վայոց ձոր'!BA36+Տավուշ!BA35+Սյունիք!BA36)</f>
        <v>0</v>
      </c>
      <c r="BB37" s="56">
        <f>SUM('Երևան քաղաք'!BB36+Շիրակ!BB36+Կոտայք!BB36+Լոռի!BB36+Արագածոտն!BB36+Գեղարքունիքի!BB36+Արմավիր!BB36+'Արարատի և Վայոց ձոր'!BB36+Տավուշ!BB35+Սյունիք!BB36)</f>
        <v>0</v>
      </c>
      <c r="BC37" s="56">
        <f>SUM('Երևան քաղաք'!BC36+Շիրակ!BC36+Կոտայք!BC36+Լոռի!BC36+Արագածոտն!BC36+Գեղարքունիքի!BC36+Արմավիր!BC36+'Արարատի և Վայոց ձոր'!BC36+Տավուշ!BC35+Սյունիք!BC36)</f>
        <v>0</v>
      </c>
      <c r="BD37" s="56">
        <f>SUM('Երևան քաղաք'!BD36+Շիրակ!BD36+Կոտայք!BD36+Լոռի!BD36+Արագածոտն!BD36+Գեղարքունիքի!BD36+Արմավիր!BD36+'Արարատի և Վայոց ձոր'!BD36+Տավուշ!BD35+Սյունիք!BD36)</f>
        <v>0</v>
      </c>
      <c r="BE37" s="56">
        <f>SUM('Երևան քաղաք'!BE36+Շիրակ!BE36+Կոտայք!BE36+Լոռի!BE36+Արագածոտն!BE36+Գեղարքունիքի!BE36+Արմավիր!BE36+'Արարատի և Վայոց ձոր'!BE36+Տավուշ!BE35+Սյունիք!BE36)</f>
        <v>0</v>
      </c>
      <c r="BF37" s="56">
        <f>SUM('Երևան քաղաք'!BF36+Շիրակ!BF36+Կոտայք!BF36+Լոռի!BF36+Արագածոտն!BF36+Գեղարքունիքի!BF36+Արմավիր!BF36+'Արարատի և Վայոց ձոր'!BF36+Տավուշ!BF35+Սյունիք!BF36)</f>
        <v>0</v>
      </c>
      <c r="BG37" s="56">
        <f>SUM('Երևան քաղաք'!BG36+Շիրակ!BG36+Կոտայք!BG36+Լոռի!BG36+Արագածոտն!BG36+Գեղարքունիքի!BG36+Արմավիր!BG36+'Արարատի և Վայոց ձոր'!BG36+Տավուշ!BG35+Սյունիք!BG36)</f>
        <v>0</v>
      </c>
      <c r="BH37" s="56">
        <f>SUM('Երևան քաղաք'!BH36+Շիրակ!BH36+Կոտայք!BH36+Լոռի!BH36+Արագածոտն!BH36+Գեղարքունիքի!BH36+Արմավիր!BH36+'Արարատի և Վայոց ձոր'!BH36+Տավուշ!BH35+Սյունիք!BH36)</f>
        <v>0</v>
      </c>
      <c r="BI37" s="56">
        <f>SUM('Երևան քաղաք'!BI36+Շիրակ!BI36+Կոտայք!BI36+Լոռի!BI36+Արագածոտն!BI36+Գեղարքունիքի!BI36+Արմավիր!BI36+'Արարատի և Վայոց ձոր'!BI36+Տավուշ!BI35+Սյունիք!BI36)</f>
        <v>0</v>
      </c>
      <c r="BJ37" s="56">
        <f>SUM('Երևան քաղաք'!BJ36+Շիրակ!BJ36+Կոտայք!BJ36+Լոռի!BJ36+Արագածոտն!BJ36+Գեղարքունիքի!BJ36+Արմավիր!BJ36+'Արարատի և Վայոց ձոր'!BJ36+Տավուշ!BJ35+Սյունիք!BJ36)</f>
        <v>0</v>
      </c>
      <c r="BK37" s="56">
        <f>SUM('Երևան քաղաք'!BK36+Շիրակ!BK36+Կոտայք!BK36+Լոռի!BK36+Արագածոտն!BK36+Գեղարքունիքի!BK36+Արմավիր!BK36+'Արարատի և Վայոց ձոր'!BK36+Տավուշ!BK35+Սյունիք!BK36)</f>
        <v>0</v>
      </c>
      <c r="BL37" s="56">
        <f>SUM('Երևան քաղաք'!BL36+Շիրակ!BL36+Կոտայք!BL36+Լոռի!BL36+Արագածոտն!BL36+Գեղարքունիքի!BL36+Արմավիր!BL36+'Արարատի և Վայոց ձոր'!BL36+Տավուշ!BL35+Սյունիք!BL36)</f>
        <v>0</v>
      </c>
      <c r="BM37" s="56">
        <f>SUM('Երևան քաղաք'!BM36+Շիրակ!BM36+Կոտայք!BM36+Լոռի!BM36+Արագածոտն!BM36+Գեղարքունիքի!BM36+Արմավիր!BM36+'Արարատի և Վայոց ձոր'!BM36+Տավուշ!BM35+Սյունիք!BM36)</f>
        <v>0</v>
      </c>
      <c r="BN37" s="56">
        <f>SUM('Երևան քաղաք'!BN36+Շիրակ!BN36+Կոտայք!BN36+Լոռի!BN36+Արագածոտն!BN36+Գեղարքունիքի!BN36+Արմավիր!BN36+'Արարատի և Վայոց ձոր'!BN36+Տավուշ!BN35+Սյունիք!BN36)</f>
        <v>0</v>
      </c>
      <c r="BO37" s="56">
        <f>SUM('Երևան քաղաք'!BO36+Շիրակ!BO36+Կոտայք!BO36+Լոռի!BO36+Արագածոտն!BO36+Գեղարքունիքի!BO36+Արմավիր!BO36+'Արարատի և Վայոց ձոր'!BO36+Տավուշ!BO35+Սյունիք!BO36)</f>
        <v>0</v>
      </c>
      <c r="BP37" s="56">
        <f>SUM('Երևան քաղաք'!BP36+Շիրակ!BP36+Կոտայք!BP36+Լոռի!BP36+Արագածոտն!BP36+Գեղարքունիքի!BP36+Արմավիր!BP36+'Արարատի և Վայոց ձոր'!BP36+Տավուշ!BP35+Սյունիք!BP36)</f>
        <v>0</v>
      </c>
      <c r="BQ37" s="56">
        <f>SUM('Երևան քաղաք'!BQ36+Շիրակ!BQ36+Կոտայք!BQ36+Լոռի!BQ36+Արագածոտն!BQ36+Գեղարքունիքի!BQ36+Արմավիր!BQ36+'Արարատի և Վայոց ձոր'!BQ36+Տավուշ!BQ35+Սյունիք!BQ36)</f>
        <v>0</v>
      </c>
      <c r="BR37" s="56">
        <f>SUM('Երևան քաղաք'!BR36+Շիրակ!BR36+Կոտայք!BR36+Լոռի!BR36+Արագածոտն!BR36+Գեղարքունիքի!BR36+Արմավիր!BR36+'Արարատի և Վայոց ձոր'!BR36+Տավուշ!BR35+Սյունիք!BR36)</f>
        <v>0</v>
      </c>
      <c r="BS37" s="56">
        <f>SUM('Երևան քաղաք'!BS36+Շիրակ!BS36+Կոտայք!BS36+Լոռի!BS36+Արագածոտն!BS36+Գեղարքունիքի!BS36+Արմավիր!BS36+'Արարատի և Վայոց ձոր'!BS36+Տավուշ!BS35+Սյունիք!BS36)</f>
        <v>0</v>
      </c>
      <c r="BT37" s="56">
        <f>SUM('Երևան քաղաք'!BT36+Շիրակ!BT36+Կոտայք!BT36+Լոռի!BT36+Արագածոտն!BT36+Գեղարքունիքի!BT36+Արմավիր!BT36+'Արարատի և Վայոց ձոր'!BT36+Տավուշ!BT35+Սյունիք!BT36)</f>
        <v>0</v>
      </c>
      <c r="BU37" s="56">
        <f>SUM('Երևան քաղաք'!BU36+Շիրակ!BU36+Կոտայք!BU36+Լոռի!BU36+Արագածոտն!BU36+Գեղարքունիքի!BU36+Արմավիր!BU36+'Արարատի և Վայոց ձոր'!BU36+Տավուշ!BU35+Սյունիք!BU36)</f>
        <v>13</v>
      </c>
      <c r="BV37" s="56">
        <f>SUM('Երևան քաղաք'!BV36+Շիրակ!BV36+Կոտայք!BV36+Լոռի!BV36+Արագածոտն!BV36+Գեղարքունիքի!BV36+Արմավիր!BV36+'Արարատի և Վայոց ձոր'!BV36+Տավուշ!BV35+Սյունիք!BV36)</f>
        <v>0</v>
      </c>
      <c r="BW37" s="56">
        <f>SUM('Երևան քաղաք'!BW36+Շիրակ!BW36+Կոտայք!BW36+Լոռի!BW36+Արագածոտն!BW36+Գեղարքունիքի!BW36+Արմավիր!BW36+'Արարատի և Վայոց ձոր'!BW36+Տավուշ!BW35+Սյունիք!BW36)</f>
        <v>0</v>
      </c>
      <c r="BX37" s="56">
        <f>SUM('Երևան քաղաք'!BX36+Շիրակ!BX36+Կոտայք!BX36+Լոռի!BX36+Արագածոտն!BX36+Գեղարքունիքի!BX36+Արմավիր!BX36+'Արարատի և Վայոց ձոր'!BX36+Տավուշ!BX35+Սյունիք!BX36)</f>
        <v>0</v>
      </c>
      <c r="BY37" s="56">
        <f>SUM('Երևան քաղաք'!BY36+Շիրակ!BY36+Կոտայք!BY36+Լոռի!BY36+Արագածոտն!BY36+Գեղարքունիքի!BY36+Արմավիր!BY36+'Արարատի և Վայոց ձոր'!BY36+Տավուշ!BY35+Սյունիք!BY36)</f>
        <v>18</v>
      </c>
      <c r="BZ37" s="56">
        <f>SUM('Երևան քաղաք'!BZ36+Շիրակ!BZ36+Կոտայք!BZ36+Լոռի!BZ36+Արագածոտն!BZ36+Գեղարքունիքի!BZ36+Արմավիր!BZ36+'Արարատի և Վայոց ձոր'!BZ36+Տավուշ!BZ35+Սյունիք!BZ36)</f>
        <v>5</v>
      </c>
      <c r="CA37" s="56"/>
      <c r="CB37" s="133">
        <f t="shared" si="0"/>
        <v>2</v>
      </c>
      <c r="CC37" s="134">
        <f t="shared" si="1"/>
        <v>2</v>
      </c>
      <c r="CD37" s="134">
        <f t="shared" si="2"/>
        <v>17</v>
      </c>
      <c r="CE37" s="134">
        <f t="shared" si="3"/>
        <v>17</v>
      </c>
      <c r="CF37" s="134">
        <f t="shared" si="17"/>
        <v>17</v>
      </c>
      <c r="CG37" s="134">
        <f t="shared" si="18"/>
        <v>17</v>
      </c>
      <c r="CH37" s="134">
        <f t="shared" si="4"/>
        <v>17</v>
      </c>
      <c r="CI37" s="134">
        <f t="shared" si="19"/>
        <v>17</v>
      </c>
      <c r="CJ37" s="134">
        <f t="shared" si="5"/>
        <v>17</v>
      </c>
      <c r="CK37" s="134">
        <f t="shared" si="6"/>
        <v>17</v>
      </c>
      <c r="CL37" s="134">
        <f t="shared" si="7"/>
        <v>17</v>
      </c>
      <c r="CM37" s="134">
        <f t="shared" si="8"/>
        <v>17</v>
      </c>
      <c r="CN37" s="135">
        <f t="shared" si="9"/>
        <v>17</v>
      </c>
      <c r="CO37" s="135">
        <f t="shared" si="10"/>
        <v>17</v>
      </c>
      <c r="CP37" s="135">
        <f t="shared" si="11"/>
        <v>0</v>
      </c>
      <c r="CQ37" s="135">
        <f t="shared" si="12"/>
        <v>0</v>
      </c>
      <c r="CR37" s="135">
        <f t="shared" si="13"/>
        <v>0</v>
      </c>
      <c r="CS37" s="135">
        <f t="shared" si="14"/>
        <v>0</v>
      </c>
      <c r="CT37" s="135">
        <f t="shared" si="15"/>
        <v>0</v>
      </c>
      <c r="CU37" s="135">
        <f t="shared" si="16"/>
        <v>0</v>
      </c>
    </row>
    <row r="38" spans="1:99" ht="20.100000000000001" customHeight="1" x14ac:dyDescent="0.3">
      <c r="A38" s="41" t="s">
        <v>29</v>
      </c>
      <c r="B38" s="39" t="s">
        <v>711</v>
      </c>
      <c r="C38" s="39">
        <v>132</v>
      </c>
      <c r="D38" s="56">
        <f>SUM('Երևան քաղաք'!D37+Շիրակ!D37+Կոտայք!D37+Լոռի!D37+Արագածոտն!D37+Գեղարքունիքի!D37+Արմավիր!D37+'Արարատի և Վայոց ձոր'!D37+Տավուշ!D36+Սյունիք!D37)</f>
        <v>0</v>
      </c>
      <c r="E38" s="56">
        <f>SUM('Երևան քաղաք'!E37+Շիրակ!E37+Կոտայք!E37+Լոռի!E37+Արագածոտն!E37+Գեղարքունիքի!E37+Արմավիր!E37+'Արարատի և Վայոց ձոր'!E37+Տավուշ!E36+Սյունիք!E37)</f>
        <v>0</v>
      </c>
      <c r="F38" s="56">
        <f>SUM('Երևան քաղաք'!F37+Շիրակ!F37+Կոտայք!F37+Լոռի!F37+Արագածոտն!F37+Գեղարքունիքի!F37+Արմավիր!F37+'Արարատի և Վայոց ձոր'!F37+Տավուշ!F36+Սյունիք!F37)</f>
        <v>0</v>
      </c>
      <c r="G38" s="56">
        <f>SUM('Երևան քաղաք'!G37+Շիրակ!G37+Կոտայք!G37+Լոռի!G37+Արագածոտն!G37+Գեղարքունիքի!G37+Արմավիր!G37+'Արարատի և Վայոց ձոր'!G37+Տավուշ!G36+Սյունիք!G37)</f>
        <v>0</v>
      </c>
      <c r="H38" s="56">
        <f>SUM('Երևան քաղաք'!H37+Շիրակ!H37+Կոտայք!H37+Լոռի!H37+Արագածոտն!H37+Գեղարքունիքի!H37+Արմավիր!H37+'Արարատի և Վայոց ձոր'!H37+Տավուշ!H36+Սյունիք!H37)</f>
        <v>0</v>
      </c>
      <c r="I38" s="56">
        <f>SUM('Երևան քաղաք'!I37+Շիրակ!I37+Կոտայք!I37+Լոռի!I37+Արագածոտն!I37+Գեղարքունիքի!I37+Արմավիր!I37+'Արարատի և Վայոց ձոր'!I37+Տավուշ!I36+Սյունիք!I37)</f>
        <v>1</v>
      </c>
      <c r="J38" s="56">
        <f>SUM('Երևան քաղաք'!J37+Շիրակ!J37+Կոտայք!J37+Լոռի!J37+Արագածոտն!J37+Գեղարքունիքի!J37+Արմավիր!J37+'Արարատի և Վայոց ձոր'!J37+Տավուշ!J36+Սյունիք!J37)</f>
        <v>0</v>
      </c>
      <c r="K38" s="56">
        <f>SUM('Երևան քաղաք'!K37+Շիրակ!K37+Կոտայք!K37+Լոռի!K37+Արագածոտն!K37+Գեղարքունիքի!K37+Արմավիր!K37+'Արարատի և Վայոց ձոր'!K37+Տավուշ!K36+Սյունիք!K37)</f>
        <v>0</v>
      </c>
      <c r="L38" s="56">
        <f>SUM('Երևան քաղաք'!L37+Շիրակ!L37+Կոտայք!L37+Լոռի!L37+Արագածոտն!L37+Գեղարքունիքի!L37+Արմավիր!L37+'Արարատի և Վայոց ձոր'!L37+Տավուշ!L36+Սյունիք!L37)</f>
        <v>1</v>
      </c>
      <c r="M38" s="56">
        <f>SUM('Երևան քաղաք'!M37+Շիրակ!M37+Կոտայք!M37+Լոռի!M37+Արագածոտն!M37+Գեղարքունիքի!M37+Արմավիր!M37+'Արարատի և Վայոց ձոր'!M37+Տավուշ!M36+Սյունիք!M37)</f>
        <v>0</v>
      </c>
      <c r="N38" s="56">
        <f>SUM('Երևան քաղաք'!N37+Շիրակ!N37+Կոտայք!N37+Լոռի!N37+Արագածոտն!N37+Գեղարքունիքի!N37+Արմավիր!N37+'Արարատի և Վայոց ձոր'!N37+Տավուշ!N36+Սյունիք!N37)</f>
        <v>0</v>
      </c>
      <c r="O38" s="56">
        <f>SUM('Երևան քաղաք'!O37+Շիրակ!O37+Կոտայք!O37+Լոռի!O37+Արագածոտն!O37+Գեղարքունիքի!O37+Արմավիր!O37+'Արարատի և Վայոց ձոր'!O37+Տավուշ!O36+Սյունիք!O37)</f>
        <v>0</v>
      </c>
      <c r="P38" s="56">
        <f>SUM('Երևան քաղաք'!P37+Շիրակ!P37+Կոտայք!P37+Լոռի!P37+Արագածոտն!P37+Գեղարքունիքի!P37+Արմավիր!P37+'Արարատի և Վայոց ձոր'!P37+Տավուշ!P36+Սյունիք!P37)</f>
        <v>0</v>
      </c>
      <c r="Q38" s="56">
        <f>SUM('Երևան քաղաք'!Q37+Շիրակ!Q37+Կոտայք!Q37+Լոռի!Q37+Արագածոտն!Q37+Գեղարքունիքի!Q37+Արմավիր!Q37+'Արարատի և Վայոց ձոր'!Q37+Տավուշ!Q36+Սյունիք!Q37)</f>
        <v>0</v>
      </c>
      <c r="R38" s="56">
        <f>SUM('Երևան քաղաք'!R37+Շիրակ!R37+Կոտայք!R37+Լոռի!R37+Արագածոտն!R37+Գեղարքունիքի!R37+Արմավիր!R37+'Արարատի և Վայոց ձոր'!R37+Տավուշ!R36+Սյունիք!R37)</f>
        <v>1</v>
      </c>
      <c r="S38" s="56">
        <f>SUM('Երևան քաղաք'!S37+Շիրակ!S37+Կոտայք!S37+Լոռի!S37+Արագածոտն!S37+Գեղարքունիքի!S37+Արմավիր!S37+'Արարատի և Վայոց ձոր'!S37+Տավուշ!S36+Սյունիք!S37)</f>
        <v>0</v>
      </c>
      <c r="T38" s="56">
        <f>SUM('Երևան քաղաք'!T37+Շիրակ!T37+Կոտայք!T37+Լոռի!T37+Արագածոտն!T37+Գեղարքունիքի!T37+Արմավիր!T37+'Արարատի և Վայոց ձոր'!T37+Տավուշ!T36+Սյունիք!T37)</f>
        <v>0</v>
      </c>
      <c r="U38" s="56">
        <f>SUM('Երևան քաղաք'!U37+Շիրակ!U37+Կոտայք!U37+Լոռի!U37+Արագածոտն!U37+Գեղարքունիքի!U37+Արմավիր!U37+'Արարատի և Վայոց ձոր'!U37+Տավուշ!U36+Սյունիք!U37)</f>
        <v>0</v>
      </c>
      <c r="V38" s="56">
        <f>SUM('Երևան քաղաք'!V37+Շիրակ!V37+Կոտայք!V37+Լոռի!V37+Արագածոտն!V37+Գեղարքունիքի!V37+Արմավիր!V37+'Արարատի և Վայոց ձոր'!V37+Տավուշ!V36+Սյունիք!V37)</f>
        <v>0</v>
      </c>
      <c r="W38" s="56">
        <f>SUM('Երևան քաղաք'!W37+Շիրակ!W37+Կոտայք!W37+Լոռի!W37+Արագածոտն!W37+Գեղարքունիքի!W37+Արմավիր!W37+'Արարատի և Վայոց ձոր'!W37+Տավուշ!W36+Սյունիք!W37)</f>
        <v>1</v>
      </c>
      <c r="X38" s="56">
        <f>SUM('Երևան քաղաք'!X37+Շիրակ!X37+Կոտայք!X37+Լոռի!X37+Արագածոտն!X37+Գեղարքունիքի!X37+Արմավիր!X37+'Արարատի և Վայոց ձոր'!X37+Տավուշ!X36+Սյունիք!X37)</f>
        <v>0</v>
      </c>
      <c r="Y38" s="56">
        <f>SUM('Երևան քաղաք'!Y37+Շիրակ!Y37+Կոտայք!Y37+Լոռի!Y37+Արագածոտն!Y37+Գեղարքունիքի!Y37+Արմավիր!Y37+'Արարատի և Վայոց ձոր'!Y37+Տավուշ!Y36+Սյունիք!Y37)</f>
        <v>0</v>
      </c>
      <c r="Z38" s="56">
        <f>SUM('Երևան քաղաք'!Z37+Շիրակ!Z37+Կոտայք!Z37+Լոռի!Z37+Արագածոտն!Z37+Գեղարքունիքի!Z37+Արմավիր!Z37+'Արարատի և Վայոց ձոր'!Z37+Տավուշ!Z36+Սյունիք!Z37)</f>
        <v>0</v>
      </c>
      <c r="AA38" s="56">
        <f>SUM('Երևան քաղաք'!AA37+Շիրակ!AA37+Կոտայք!AA37+Լոռի!AA37+Արագածոտն!AA37+Գեղարքունիքի!AA37+Արմավիր!AA37+'Արարատի և Վայոց ձոր'!AA37+Տավուշ!AA36+Սյունիք!AA37)</f>
        <v>0</v>
      </c>
      <c r="AB38" s="56">
        <f>SUM('Երևան քաղաք'!AB37+Շիրակ!AB37+Կոտայք!AB37+Լոռի!AB37+Արագածոտն!AB37+Գեղարքունիքի!AB37+Արմավիր!AB37+'Արարատի և Վայոց ձոր'!AB37+Տավուշ!AB36+Սյունիք!AB37)</f>
        <v>0</v>
      </c>
      <c r="AC38" s="56">
        <f>SUM('Երևան քաղաք'!AC37+Շիրակ!AC37+Կոտայք!AC37+Լոռի!AC37+Արագածոտն!AC37+Գեղարքունիքի!AC37+Արմավիր!AC37+'Արարատի և Վայոց ձոր'!AC37+Տավուշ!AC36+Սյունիք!AC37)</f>
        <v>0</v>
      </c>
      <c r="AD38" s="56">
        <f>SUM('Երևան քաղաք'!AD37+Շիրակ!AD37+Կոտայք!AD37+Լոռի!AD37+Արագածոտն!AD37+Գեղարքունիքի!AD37+Արմավիր!AD37+'Արարատի և Վայոց ձոր'!AD37+Տավուշ!AD36+Սյունիք!AD37)</f>
        <v>1</v>
      </c>
      <c r="AE38" s="56">
        <f>SUM('Երևան քաղաք'!AE37+Շիրակ!AE37+Կոտայք!AE37+Լոռի!AE37+Արագածոտն!AE37+Գեղարքունիքի!AE37+Արմավիր!AE37+'Արարատի և Վայոց ձոր'!AE37+Տավուշ!AE36+Սյունիք!AE37)</f>
        <v>0</v>
      </c>
      <c r="AF38" s="56">
        <f>SUM('Երևան քաղաք'!AF37+Շիրակ!AF37+Կոտայք!AF37+Լոռի!AF37+Արագածոտն!AF37+Գեղարքունիքի!AF37+Արմավիր!AF37+'Արարատի և Վայոց ձոր'!AF37+Տավուշ!AF36+Սյունիք!AF37)</f>
        <v>0</v>
      </c>
      <c r="AG38" s="56">
        <f>SUM('Երևան քաղաք'!AG37+Շիրակ!AG37+Կոտայք!AG37+Լոռի!AG37+Արագածոտն!AG37+Գեղարքունիքի!AG37+Արմավիր!AG37+'Արարատի և Վայոց ձոր'!AG37+Տավուշ!AG36+Սյունիք!AG37)</f>
        <v>0</v>
      </c>
      <c r="AH38" s="56">
        <f>SUM('Երևան քաղաք'!AH37+Շիրակ!AH37+Կոտայք!AH37+Լոռի!AH37+Արագածոտն!AH37+Գեղարքունիքի!AH37+Արմավիր!AH37+'Արարատի և Վայոց ձոր'!AH37+Տավուշ!AH36+Սյունիք!AH37)</f>
        <v>0</v>
      </c>
      <c r="AI38" s="56">
        <f>SUM('Երևան քաղաք'!AI37+Շիրակ!AI37+Կոտայք!AI37+Լոռի!AI37+Արագածոտն!AI37+Գեղարքունիքի!AI37+Արմավիր!AI37+'Արարատի և Վայոց ձոր'!AI37+Տավուշ!AI36+Սյունիք!AI37)</f>
        <v>0</v>
      </c>
      <c r="AJ38" s="56">
        <f>SUM('Երևան քաղաք'!AJ37+Շիրակ!AJ37+Կոտայք!AJ37+Լոռի!AJ37+Արագածոտն!AJ37+Գեղարքունիքի!AJ37+Արմավիր!AJ37+'Արարատի և Վայոց ձոր'!AJ37+Տավուշ!AJ36+Սյունիք!AJ37)</f>
        <v>0</v>
      </c>
      <c r="AK38" s="56">
        <f>SUM('Երևան քաղաք'!AK37+Շիրակ!AK37+Կոտայք!AK37+Լոռի!AK37+Արագածոտն!AK37+Գեղարքունիքի!AK37+Արմավիր!AK37+'Արարատի և Վայոց ձոր'!AK37+Տավուշ!AK36+Սյունիք!AK37)</f>
        <v>0</v>
      </c>
      <c r="AL38" s="56">
        <f>SUM('Երևան քաղաք'!AL37+Շիրակ!AL37+Կոտայք!AL37+Լոռի!AL37+Արագածոտն!AL37+Գեղարքունիքի!AL37+Արմավիր!AL37+'Արարատի և Վայոց ձոր'!AL37+Տավուշ!AL36+Սյունիք!AL37)</f>
        <v>0</v>
      </c>
      <c r="AM38" s="56">
        <f>SUM('Երևան քաղաք'!AM37+Շիրակ!AM37+Կոտայք!AM37+Լոռի!AM37+Արագածոտն!AM37+Գեղարքունիքի!AM37+Արմավիր!AM37+'Արարատի և Վայոց ձոր'!AM37+Տավուշ!AM36+Սյունիք!AM37)</f>
        <v>0</v>
      </c>
      <c r="AN38" s="56">
        <f>SUM('Երևան քաղաք'!AN37+Շիրակ!AN37+Կոտայք!AN37+Լոռի!AN37+Արագածոտն!AN37+Գեղարքունիքի!AN37+Արմավիր!AN37+'Արարատի և Վայոց ձոր'!AN37+Տավուշ!AN36+Սյունիք!AN37)</f>
        <v>0</v>
      </c>
      <c r="AO38" s="56">
        <f>SUM('Երևան քաղաք'!AO37+Շիրակ!AO37+Կոտայք!AO37+Լոռի!AO37+Արագածոտն!AO37+Գեղարքունիքի!AO37+Արմավիր!AO37+'Արարատի և Վայոց ձոր'!AO37+Տավուշ!AO36+Սյունիք!AO37)</f>
        <v>0</v>
      </c>
      <c r="AP38" s="56">
        <f>SUM('Երևան քաղաք'!AP37+Շիրակ!AP37+Կոտայք!AP37+Լոռի!AP37+Արագածոտն!AP37+Գեղարքունիքի!AP37+Արմավիր!AP37+'Արարատի և Վայոց ձոր'!AP37+Տավուշ!AP36+Սյունիք!AP37)</f>
        <v>1</v>
      </c>
      <c r="AQ38" s="56">
        <f>SUM('Երևան քաղաք'!AQ37+Շիրակ!AQ37+Կոտայք!AQ37+Լոռի!AQ37+Արագածոտն!AQ37+Գեղարքունիքի!AQ37+Արմավիր!AQ37+'Արարատի և Վայոց ձոր'!AQ37+Տավուշ!AQ36+Սյունիք!AQ37)</f>
        <v>0</v>
      </c>
      <c r="AR38" s="56">
        <f>SUM('Երևան քաղաք'!AR37+Շիրակ!AR37+Կոտայք!AR37+Լոռի!AR37+Արագածոտն!AR37+Գեղարքունիքի!AR37+Արմավիր!AR37+'Արարատի և Վայոց ձոր'!AR37+Տավուշ!AR36+Սյունիք!AR37)</f>
        <v>0</v>
      </c>
      <c r="AS38" s="56">
        <f>SUM('Երևան քաղաք'!AS37+Շիրակ!AS37+Կոտայք!AS37+Լոռի!AS37+Արագածոտն!AS37+Գեղարքունիքի!AS37+Արմավիր!AS37+'Արարատի և Վայոց ձոր'!AS37+Տավուշ!AS36+Սյունիք!AS37)</f>
        <v>0</v>
      </c>
      <c r="AT38" s="56">
        <f>SUM('Երևան քաղաք'!AT37+Շիրակ!AT37+Կոտայք!AT37+Լոռի!AT37+Արագածոտն!AT37+Գեղարքունիքի!AT37+Արմավիր!AT37+'Արարատի և Վայոց ձոր'!AT37+Տավուշ!AT36+Սյունիք!AT37)</f>
        <v>0</v>
      </c>
      <c r="AU38" s="56">
        <f>SUM('Երևան քաղաք'!AU37+Շիրակ!AU37+Կոտայք!AU37+Լոռի!AU37+Արագածոտն!AU37+Գեղարքունիքի!AU37+Արմավիր!AU37+'Արարատի և Վայոց ձոր'!AU37+Տավուշ!AU36+Սյունիք!AU37)</f>
        <v>0</v>
      </c>
      <c r="AV38" s="56">
        <f>SUM('Երևան քաղաք'!AV37+Շիրակ!AV37+Կոտայք!AV37+Լոռի!AV37+Արագածոտն!AV37+Գեղարքունիքի!AV37+Արմավիր!AV37+'Արարատի և Վայոց ձոր'!AV37+Տավուշ!AV36+Սյունիք!AV37)</f>
        <v>0</v>
      </c>
      <c r="AW38" s="56">
        <f>SUM('Երևան քաղաք'!AW37+Շիրակ!AW37+Կոտայք!AW37+Լոռի!AW37+Արագածոտն!AW37+Գեղարքունիքի!AW37+Արմավիր!AW37+'Արարատի և Վայոց ձոր'!AW37+Տավուշ!AW36+Սյունիք!AW37)</f>
        <v>1</v>
      </c>
      <c r="AX38" s="56">
        <f>SUM('Երևան քաղաք'!AX37+Շիրակ!AX37+Կոտայք!AX37+Լոռի!AX37+Արագածոտն!AX37+Գեղարքունիքի!AX37+Արմավիր!AX37+'Արարատի և Վայոց ձոր'!AX37+Տավուշ!AX36+Սյունիք!AX37)</f>
        <v>0</v>
      </c>
      <c r="AY38" s="56">
        <f>SUM('Երևան քաղաք'!AY37+Շիրակ!AY37+Կոտայք!AY37+Լոռի!AY37+Արագածոտն!AY37+Գեղարքունիքի!AY37+Արմավիր!AY37+'Արարատի և Վայոց ձոր'!AY37+Տավուշ!AY36+Սյունիք!AY37)</f>
        <v>1</v>
      </c>
      <c r="AZ38" s="56">
        <f>SUM('Երևան քաղաք'!AZ37+Շիրակ!AZ37+Կոտայք!AZ37+Լոռի!AZ37+Արագածոտն!AZ37+Գեղարքունիքի!AZ37+Արմավիր!AZ37+'Արարատի և Վայոց ձոր'!AZ37+Տավուշ!AZ36+Սյունիք!AZ37)</f>
        <v>0</v>
      </c>
      <c r="BA38" s="56">
        <f>SUM('Երևան քաղաք'!BA37+Շիրակ!BA37+Կոտայք!BA37+Լոռի!BA37+Արագածոտն!BA37+Գեղարքունիքի!BA37+Արմավիր!BA37+'Արարատի և Վայոց ձոր'!BA37+Տավուշ!BA36+Սյունիք!BA37)</f>
        <v>0</v>
      </c>
      <c r="BB38" s="56">
        <f>SUM('Երևան քաղաք'!BB37+Շիրակ!BB37+Կոտայք!BB37+Լոռի!BB37+Արագածոտն!BB37+Գեղարքունիքի!BB37+Արմավիր!BB37+'Արարատի և Վայոց ձոր'!BB37+Տավուշ!BB36+Սյունիք!BB37)</f>
        <v>0</v>
      </c>
      <c r="BC38" s="56">
        <f>SUM('Երևան քաղաք'!BC37+Շիրակ!BC37+Կոտայք!BC37+Լոռի!BC37+Արագածոտն!BC37+Գեղարքունիքի!BC37+Արմավիր!BC37+'Արարատի և Վայոց ձոր'!BC37+Տավուշ!BC36+Սյունիք!BC37)</f>
        <v>0</v>
      </c>
      <c r="BD38" s="56">
        <f>SUM('Երևան քաղաք'!BD37+Շիրակ!BD37+Կոտայք!BD37+Լոռի!BD37+Արագածոտն!BD37+Գեղարքունիքի!BD37+Արմավիր!BD37+'Արարատի և Վայոց ձոր'!BD37+Տավուշ!BD36+Սյունիք!BD37)</f>
        <v>0</v>
      </c>
      <c r="BE38" s="56">
        <f>SUM('Երևան քաղաք'!BE37+Շիրակ!BE37+Կոտայք!BE37+Լոռի!BE37+Արագածոտն!BE37+Գեղարքունիքի!BE37+Արմավիր!BE37+'Արարատի և Վայոց ձոր'!BE37+Տավուշ!BE36+Սյունիք!BE37)</f>
        <v>0</v>
      </c>
      <c r="BF38" s="56">
        <f>SUM('Երևան քաղաք'!BF37+Շիրակ!BF37+Կոտայք!BF37+Լոռի!BF37+Արագածոտն!BF37+Գեղարքունիքի!BF37+Արմավիր!BF37+'Արարատի և Վայոց ձոր'!BF37+Տավուշ!BF36+Սյունիք!BF37)</f>
        <v>0</v>
      </c>
      <c r="BG38" s="56">
        <f>SUM('Երևան քաղաք'!BG37+Շիրակ!BG37+Կոտայք!BG37+Լոռի!BG37+Արագածոտն!BG37+Գեղարքունիքի!BG37+Արմավիր!BG37+'Արարատի և Վայոց ձոր'!BG37+Տավուշ!BG36+Սյունիք!BG37)</f>
        <v>0</v>
      </c>
      <c r="BH38" s="56">
        <f>SUM('Երևան քաղաք'!BH37+Շիրակ!BH37+Կոտայք!BH37+Լոռի!BH37+Արագածոտն!BH37+Գեղարքունիքի!BH37+Արմավիր!BH37+'Արարատի և Վայոց ձոր'!BH37+Տավուշ!BH36+Սյունիք!BH37)</f>
        <v>0</v>
      </c>
      <c r="BI38" s="56">
        <f>SUM('Երևան քաղաք'!BI37+Շիրակ!BI37+Կոտայք!BI37+Լոռի!BI37+Արագածոտն!BI37+Գեղարքունիքի!BI37+Արմավիր!BI37+'Արարատի և Վայոց ձոր'!BI37+Տավուշ!BI36+Սյունիք!BI37)</f>
        <v>0</v>
      </c>
      <c r="BJ38" s="56">
        <f>SUM('Երևան քաղաք'!BJ37+Շիրակ!BJ37+Կոտայք!BJ37+Լոռի!BJ37+Արագածոտն!BJ37+Գեղարքունիքի!BJ37+Արմավիր!BJ37+'Արարատի և Վայոց ձոր'!BJ37+Տավուշ!BJ36+Սյունիք!BJ37)</f>
        <v>0</v>
      </c>
      <c r="BK38" s="56">
        <f>SUM('Երևան քաղաք'!BK37+Շիրակ!BK37+Կոտայք!BK37+Լոռի!BK37+Արագածոտն!BK37+Գեղարքունիքի!BK37+Արմավիր!BK37+'Արարատի և Վայոց ձոր'!BK37+Տավուշ!BK36+Սյունիք!BK37)</f>
        <v>0</v>
      </c>
      <c r="BL38" s="56">
        <f>SUM('Երևան քաղաք'!BL37+Շիրակ!BL37+Կոտայք!BL37+Լոռի!BL37+Արագածոտն!BL37+Գեղարքունիքի!BL37+Արմավիր!BL37+'Արարատի և Վայոց ձոր'!BL37+Տավուշ!BL36+Սյունիք!BL37)</f>
        <v>0</v>
      </c>
      <c r="BM38" s="56">
        <f>SUM('Երևան քաղաք'!BM37+Շիրակ!BM37+Կոտայք!BM37+Լոռի!BM37+Արագածոտն!BM37+Գեղարքունիքի!BM37+Արմավիր!BM37+'Արարատի և Վայոց ձոր'!BM37+Տավուշ!BM36+Սյունիք!BM37)</f>
        <v>0</v>
      </c>
      <c r="BN38" s="56">
        <f>SUM('Երևան քաղաք'!BN37+Շիրակ!BN37+Կոտայք!BN37+Լոռի!BN37+Արագածոտն!BN37+Գեղարքունիքի!BN37+Արմավիր!BN37+'Արարատի և Վայոց ձոր'!BN37+Տավուշ!BN36+Սյունիք!BN37)</f>
        <v>0</v>
      </c>
      <c r="BO38" s="56">
        <f>SUM('Երևան քաղաք'!BO37+Շիրակ!BO37+Կոտայք!BO37+Լոռի!BO37+Արագածոտն!BO37+Գեղարքունիքի!BO37+Արմավիր!BO37+'Արարատի և Վայոց ձոր'!BO37+Տավուշ!BO36+Սյունիք!BO37)</f>
        <v>0</v>
      </c>
      <c r="BP38" s="56">
        <f>SUM('Երևան քաղաք'!BP37+Շիրակ!BP37+Կոտայք!BP37+Լոռի!BP37+Արագածոտն!BP37+Գեղարքունիքի!BP37+Արմավիր!BP37+'Արարատի և Վայոց ձոր'!BP37+Տավուշ!BP36+Սյունիք!BP37)</f>
        <v>0</v>
      </c>
      <c r="BQ38" s="56">
        <f>SUM('Երևան քաղաք'!BQ37+Շիրակ!BQ37+Կոտայք!BQ37+Լոռի!BQ37+Արագածոտն!BQ37+Գեղարքունիքի!BQ37+Արմավիր!BQ37+'Արարատի և Վայոց ձոր'!BQ37+Տավուշ!BQ36+Սյունիք!BQ37)</f>
        <v>0</v>
      </c>
      <c r="BR38" s="56">
        <f>SUM('Երևան քաղաք'!BR37+Շիրակ!BR37+Կոտայք!BR37+Լոռի!BR37+Արագածոտն!BR37+Գեղարքունիքի!BR37+Արմավիր!BR37+'Արարատի և Վայոց ձոր'!BR37+Տավուշ!BR36+Սյունիք!BR37)</f>
        <v>0</v>
      </c>
      <c r="BS38" s="56">
        <f>SUM('Երևան քաղաք'!BS37+Շիրակ!BS37+Կոտայք!BS37+Լոռի!BS37+Արագածոտն!BS37+Գեղարքունիքի!BS37+Արմավիր!BS37+'Արարատի և Վայոց ձոր'!BS37+Տավուշ!BS36+Սյունիք!BS37)</f>
        <v>0</v>
      </c>
      <c r="BT38" s="56">
        <f>SUM('Երևան քաղաք'!BT37+Շիրակ!BT37+Կոտայք!BT37+Լոռի!BT37+Արագածոտն!BT37+Գեղարքունիքի!BT37+Արմավիր!BT37+'Արարատի և Վայոց ձոր'!BT37+Տավուշ!BT36+Սյունիք!BT37)</f>
        <v>0</v>
      </c>
      <c r="BU38" s="56">
        <f>SUM('Երևան քաղաք'!BU37+Շիրակ!BU37+Կոտայք!BU37+Լոռի!BU37+Արագածոտն!BU37+Գեղարքունիքի!BU37+Արմավիր!BU37+'Արարատի և Վայոց ձոր'!BU37+Տավուշ!BU36+Սյունիք!BU37)</f>
        <v>0</v>
      </c>
      <c r="BV38" s="56">
        <f>SUM('Երևան քաղաք'!BV37+Շիրակ!BV37+Կոտայք!BV37+Լոռի!BV37+Արագածոտն!BV37+Գեղարքունիքի!BV37+Արմավիր!BV37+'Արարատի և Վայոց ձոր'!BV37+Տավուշ!BV36+Սյունիք!BV37)</f>
        <v>0</v>
      </c>
      <c r="BW38" s="56">
        <f>SUM('Երևան քաղաք'!BW37+Շիրակ!BW37+Կոտայք!BW37+Լոռի!BW37+Արագածոտն!BW37+Գեղարքունիքի!BW37+Արմավիր!BW37+'Արարատի և Վայոց ձոր'!BW37+Տավուշ!BW36+Սյունիք!BW37)</f>
        <v>0</v>
      </c>
      <c r="BX38" s="56">
        <f>SUM('Երևան քաղաք'!BX37+Շիրակ!BX37+Կոտայք!BX37+Լոռի!BX37+Արագածոտն!BX37+Գեղարքունիքի!BX37+Արմավիր!BX37+'Արարատի և Վայոց ձոր'!BX37+Տավուշ!BX36+Սյունիք!BX37)</f>
        <v>0</v>
      </c>
      <c r="BY38" s="56">
        <f>SUM('Երևան քաղաք'!BY37+Շիրակ!BY37+Կոտայք!BY37+Լոռի!BY37+Արագածոտն!BY37+Գեղարքունիքի!BY37+Արմավիր!BY37+'Արարատի և Վայոց ձոր'!BY37+Տավուշ!BY36+Սյունիք!BY37)</f>
        <v>1</v>
      </c>
      <c r="BZ38" s="56">
        <f>SUM('Երևան քաղաք'!BZ37+Շիրակ!BZ37+Կոտայք!BZ37+Լոռի!BZ37+Արագածոտն!BZ37+Գեղարքունիքի!BZ37+Արմավիր!BZ37+'Արարատի և Վայոց ձոր'!BZ37+Տավուշ!BZ36+Սյունիք!BZ37)</f>
        <v>0</v>
      </c>
      <c r="CA38" s="56"/>
      <c r="CB38" s="133">
        <f t="shared" si="0"/>
        <v>0</v>
      </c>
      <c r="CC38" s="134">
        <f t="shared" si="1"/>
        <v>0</v>
      </c>
      <c r="CD38" s="134">
        <f t="shared" si="2"/>
        <v>1</v>
      </c>
      <c r="CE38" s="134">
        <f t="shared" si="3"/>
        <v>1</v>
      </c>
      <c r="CF38" s="134">
        <f t="shared" si="17"/>
        <v>1</v>
      </c>
      <c r="CG38" s="134">
        <f t="shared" si="18"/>
        <v>1</v>
      </c>
      <c r="CH38" s="134">
        <f t="shared" si="4"/>
        <v>1</v>
      </c>
      <c r="CI38" s="134">
        <f t="shared" si="19"/>
        <v>1</v>
      </c>
      <c r="CJ38" s="134">
        <f t="shared" si="5"/>
        <v>1</v>
      </c>
      <c r="CK38" s="134">
        <f t="shared" si="6"/>
        <v>1</v>
      </c>
      <c r="CL38" s="134">
        <f t="shared" si="7"/>
        <v>1</v>
      </c>
      <c r="CM38" s="134">
        <f t="shared" si="8"/>
        <v>1</v>
      </c>
      <c r="CN38" s="135">
        <f t="shared" si="9"/>
        <v>1</v>
      </c>
      <c r="CO38" s="135">
        <f t="shared" si="10"/>
        <v>1</v>
      </c>
      <c r="CP38" s="135">
        <f t="shared" si="11"/>
        <v>0</v>
      </c>
      <c r="CQ38" s="135">
        <f t="shared" si="12"/>
        <v>0</v>
      </c>
      <c r="CR38" s="135">
        <f t="shared" si="13"/>
        <v>0</v>
      </c>
      <c r="CS38" s="135">
        <f t="shared" si="14"/>
        <v>0</v>
      </c>
      <c r="CT38" s="135">
        <f t="shared" si="15"/>
        <v>0</v>
      </c>
      <c r="CU38" s="135">
        <f t="shared" si="16"/>
        <v>0</v>
      </c>
    </row>
    <row r="39" spans="1:99" ht="20.100000000000001" customHeight="1" x14ac:dyDescent="0.3">
      <c r="A39" s="41" t="s">
        <v>712</v>
      </c>
      <c r="B39" s="39" t="s">
        <v>713</v>
      </c>
      <c r="C39" s="39">
        <v>132.19999999999999</v>
      </c>
      <c r="D39" s="56">
        <f>SUM('Երևան քաղաք'!D38+Շիրակ!D38+Կոտայք!D38+Լոռի!D38+Արագածոտն!D38+Գեղարքունիքի!D38+Արմավիր!D38+'Արարատի և Վայոց ձոր'!D38+Տավուշ!D37+Սյունիք!D38)</f>
        <v>0</v>
      </c>
      <c r="E39" s="56">
        <f>SUM('Երևան քաղաք'!E38+Շիրակ!E38+Կոտայք!E38+Լոռի!E38+Արագածոտն!E38+Գեղարքունիքի!E38+Արմավիր!E38+'Արարատի և Վայոց ձոր'!E38+Տավուշ!E37+Սյունիք!E38)</f>
        <v>0</v>
      </c>
      <c r="F39" s="56">
        <f>SUM('Երևան քաղաք'!F38+Շիրակ!F38+Կոտայք!F38+Լոռի!F38+Արագածոտն!F38+Գեղարքունիքի!F38+Արմավիր!F38+'Արարատի և Վայոց ձոր'!F38+Տավուշ!F37+Սյունիք!F38)</f>
        <v>0</v>
      </c>
      <c r="G39" s="56">
        <f>SUM('Երևան քաղաք'!G38+Շիրակ!G38+Կոտայք!G38+Լոռի!G38+Արագածոտն!G38+Գեղարքունիքի!G38+Արմավիր!G38+'Արարատի և Վայոց ձոր'!G38+Տավուշ!G37+Սյունիք!G38)</f>
        <v>0</v>
      </c>
      <c r="H39" s="56">
        <f>SUM('Երևան քաղաք'!H38+Շիրակ!H38+Կոտայք!H38+Լոռի!H38+Արագածոտն!H38+Գեղարքունիքի!H38+Արմավիր!H38+'Արարատի և Վայոց ձոր'!H38+Տավուշ!H37+Սյունիք!H38)</f>
        <v>0</v>
      </c>
      <c r="I39" s="56">
        <f>SUM('Երևան քաղաք'!I38+Շիրակ!I38+Կոտայք!I38+Լոռի!I38+Արագածոտն!I38+Գեղարքունիքի!I38+Արմավիր!I38+'Արարատի և Վայոց ձոր'!I38+Տավուշ!I37+Սյունիք!I38)</f>
        <v>0</v>
      </c>
      <c r="J39" s="56">
        <f>SUM('Երևան քաղաք'!J38+Շիրակ!J38+Կոտայք!J38+Լոռի!J38+Արագածոտն!J38+Գեղարքունիքի!J38+Արմավիր!J38+'Արարատի և Վայոց ձոր'!J38+Տավուշ!J37+Սյունիք!J38)</f>
        <v>0</v>
      </c>
      <c r="K39" s="56">
        <f>SUM('Երևան քաղաք'!K38+Շիրակ!K38+Կոտայք!K38+Լոռի!K38+Արագածոտն!K38+Գեղարքունիքի!K38+Արմավիր!K38+'Արարատի և Վայոց ձոր'!K38+Տավուշ!K37+Սյունիք!K38)</f>
        <v>0</v>
      </c>
      <c r="L39" s="56">
        <f>SUM('Երևան քաղաք'!L38+Շիրակ!L38+Կոտայք!L38+Լոռի!L38+Արագածոտն!L38+Գեղարքունիքի!L38+Արմավիր!L38+'Արարատի և Վայոց ձոր'!L38+Տավուշ!L37+Սյունիք!L38)</f>
        <v>0</v>
      </c>
      <c r="M39" s="56">
        <f>SUM('Երևան քաղաք'!M38+Շիրակ!M38+Կոտայք!M38+Լոռի!M38+Արագածոտն!M38+Գեղարքունիքի!M38+Արմավիր!M38+'Արարատի և Վայոց ձոր'!M38+Տավուշ!M37+Սյունիք!M38)</f>
        <v>0</v>
      </c>
      <c r="N39" s="56">
        <f>SUM('Երևան քաղաք'!N38+Շիրակ!N38+Կոտայք!N38+Լոռի!N38+Արագածոտն!N38+Գեղարքունիքի!N38+Արմավիր!N38+'Արարատի և Վայոց ձոր'!N38+Տավուշ!N37+Սյունիք!N38)</f>
        <v>0</v>
      </c>
      <c r="O39" s="56">
        <f>SUM('Երևան քաղաք'!O38+Շիրակ!O38+Կոտայք!O38+Լոռի!O38+Արագածոտն!O38+Գեղարքունիքի!O38+Արմավիր!O38+'Արարատի և Վայոց ձոր'!O38+Տավուշ!O37+Սյունիք!O38)</f>
        <v>0</v>
      </c>
      <c r="P39" s="56">
        <f>SUM('Երևան քաղաք'!P38+Շիրակ!P38+Կոտայք!P38+Լոռի!P38+Արագածոտն!P38+Գեղարքունիքի!P38+Արմավիր!P38+'Արարատի և Վայոց ձոր'!P38+Տավուշ!P37+Սյունիք!P38)</f>
        <v>0</v>
      </c>
      <c r="Q39" s="56">
        <f>SUM('Երևան քաղաք'!Q38+Շիրակ!Q38+Կոտայք!Q38+Լոռի!Q38+Արագածոտն!Q38+Գեղարքունիքի!Q38+Արմավիր!Q38+'Արարատի և Վայոց ձոր'!Q38+Տավուշ!Q37+Սյունիք!Q38)</f>
        <v>0</v>
      </c>
      <c r="R39" s="56">
        <f>SUM('Երևան քաղաք'!R38+Շիրակ!R38+Կոտայք!R38+Լոռի!R38+Արագածոտն!R38+Գեղարքունիքի!R38+Արմավիր!R38+'Արարատի և Վայոց ձոր'!R38+Տավուշ!R37+Սյունիք!R38)</f>
        <v>0</v>
      </c>
      <c r="S39" s="56">
        <f>SUM('Երևան քաղաք'!S38+Շիրակ!S38+Կոտայք!S38+Լոռի!S38+Արագածոտն!S38+Գեղարքունիքի!S38+Արմավիր!S38+'Արարատի և Վայոց ձոր'!S38+Տավուշ!S37+Սյունիք!S38)</f>
        <v>0</v>
      </c>
      <c r="T39" s="56">
        <f>SUM('Երևան քաղաք'!T38+Շիրակ!T38+Կոտայք!T38+Լոռի!T38+Արագածոտն!T38+Գեղարքունիքի!T38+Արմավիր!T38+'Արարատի և Վայոց ձոր'!T38+Տավուշ!T37+Սյունիք!T38)</f>
        <v>0</v>
      </c>
      <c r="U39" s="56">
        <f>SUM('Երևան քաղաք'!U38+Շիրակ!U38+Կոտայք!U38+Լոռի!U38+Արագածոտն!U38+Գեղարքունիքի!U38+Արմավիր!U38+'Արարատի և Վայոց ձոր'!U38+Տավուշ!U37+Սյունիք!U38)</f>
        <v>0</v>
      </c>
      <c r="V39" s="56">
        <f>SUM('Երևան քաղաք'!V38+Շիրակ!V38+Կոտայք!V38+Լոռի!V38+Արագածոտն!V38+Գեղարքունիքի!V38+Արմավիր!V38+'Արարատի և Վայոց ձոր'!V38+Տավուշ!V37+Սյունիք!V38)</f>
        <v>0</v>
      </c>
      <c r="W39" s="56">
        <f>SUM('Երևան քաղաք'!W38+Շիրակ!W38+Կոտայք!W38+Լոռի!W38+Արագածոտն!W38+Գեղարքունիքի!W38+Արմավիր!W38+'Արարատի և Վայոց ձոր'!W38+Տավուշ!W37+Սյունիք!W38)</f>
        <v>0</v>
      </c>
      <c r="X39" s="56">
        <f>SUM('Երևան քաղաք'!X38+Շիրակ!X38+Կոտայք!X38+Լոռի!X38+Արագածոտն!X38+Գեղարքունիքի!X38+Արմավիր!X38+'Արարատի և Վայոց ձոր'!X38+Տավուշ!X37+Սյունիք!X38)</f>
        <v>0</v>
      </c>
      <c r="Y39" s="56">
        <f>SUM('Երևան քաղաք'!Y38+Շիրակ!Y38+Կոտայք!Y38+Լոռի!Y38+Արագածոտն!Y38+Գեղարքունիքի!Y38+Արմավիր!Y38+'Արարատի և Վայոց ձոր'!Y38+Տավուշ!Y37+Սյունիք!Y38)</f>
        <v>0</v>
      </c>
      <c r="Z39" s="56">
        <f>SUM('Երևան քաղաք'!Z38+Շիրակ!Z38+Կոտայք!Z38+Լոռի!Z38+Արագածոտն!Z38+Գեղարքունիքի!Z38+Արմավիր!Z38+'Արարատի և Վայոց ձոր'!Z38+Տավուշ!Z37+Սյունիք!Z38)</f>
        <v>0</v>
      </c>
      <c r="AA39" s="56">
        <f>SUM('Երևան քաղաք'!AA38+Շիրակ!AA38+Կոտայք!AA38+Լոռի!AA38+Արագածոտն!AA38+Գեղարքունիքի!AA38+Արմավիր!AA38+'Արարատի և Վայոց ձոր'!AA38+Տավուշ!AA37+Սյունիք!AA38)</f>
        <v>0</v>
      </c>
      <c r="AB39" s="56">
        <f>SUM('Երևան քաղաք'!AB38+Շիրակ!AB38+Կոտայք!AB38+Լոռի!AB38+Արագածոտն!AB38+Գեղարքունիքի!AB38+Արմավիր!AB38+'Արարատի և Վայոց ձոր'!AB38+Տավուշ!AB37+Սյունիք!AB38)</f>
        <v>0</v>
      </c>
      <c r="AC39" s="56">
        <f>SUM('Երևան քաղաք'!AC38+Շիրակ!AC38+Կոտայք!AC38+Լոռի!AC38+Արագածոտն!AC38+Գեղարքունիքի!AC38+Արմավիր!AC38+'Արարատի և Վայոց ձոր'!AC38+Տավուշ!AC37+Սյունիք!AC38)</f>
        <v>0</v>
      </c>
      <c r="AD39" s="56">
        <f>SUM('Երևան քաղաք'!AD38+Շիրակ!AD38+Կոտայք!AD38+Լոռի!AD38+Արագածոտն!AD38+Գեղարքունիքի!AD38+Արմավիր!AD38+'Արարատի և Վայոց ձոր'!AD38+Տավուշ!AD37+Սյունիք!AD38)</f>
        <v>0</v>
      </c>
      <c r="AE39" s="56">
        <f>SUM('Երևան քաղաք'!AE38+Շիրակ!AE38+Կոտայք!AE38+Լոռի!AE38+Արագածոտն!AE38+Գեղարքունիքի!AE38+Արմավիր!AE38+'Արարատի և Վայոց ձոր'!AE38+Տավուշ!AE37+Սյունիք!AE38)</f>
        <v>0</v>
      </c>
      <c r="AF39" s="56">
        <f>SUM('Երևան քաղաք'!AF38+Շիրակ!AF38+Կոտայք!AF38+Լոռի!AF38+Արագածոտն!AF38+Գեղարքունիքի!AF38+Արմավիր!AF38+'Արարատի և Վայոց ձոր'!AF38+Տավուշ!AF37+Սյունիք!AF38)</f>
        <v>0</v>
      </c>
      <c r="AG39" s="56">
        <f>SUM('Երևան քաղաք'!AG38+Շիրակ!AG38+Կոտայք!AG38+Լոռի!AG38+Արագածոտն!AG38+Գեղարքունիքի!AG38+Արմավիր!AG38+'Արարատի և Վայոց ձոր'!AG38+Տավուշ!AG37+Սյունիք!AG38)</f>
        <v>0</v>
      </c>
      <c r="AH39" s="56">
        <f>SUM('Երևան քաղաք'!AH38+Շիրակ!AH38+Կոտայք!AH38+Լոռի!AH38+Արագածոտն!AH38+Գեղարքունիքի!AH38+Արմավիր!AH38+'Արարատի և Վայոց ձոր'!AH38+Տավուշ!AH37+Սյունիք!AH38)</f>
        <v>0</v>
      </c>
      <c r="AI39" s="56">
        <f>SUM('Երևան քաղաք'!AI38+Շիրակ!AI38+Կոտայք!AI38+Լոռի!AI38+Արագածոտն!AI38+Գեղարքունիքի!AI38+Արմավիր!AI38+'Արարատի և Վայոց ձոր'!AI38+Տավուշ!AI37+Սյունիք!AI38)</f>
        <v>0</v>
      </c>
      <c r="AJ39" s="56">
        <f>SUM('Երևան քաղաք'!AJ38+Շիրակ!AJ38+Կոտայք!AJ38+Լոռի!AJ38+Արագածոտն!AJ38+Գեղարքունիքի!AJ38+Արմավիր!AJ38+'Արարատի և Վայոց ձոր'!AJ38+Տավուշ!AJ37+Սյունիք!AJ38)</f>
        <v>0</v>
      </c>
      <c r="AK39" s="56">
        <f>SUM('Երևան քաղաք'!AK38+Շիրակ!AK38+Կոտայք!AK38+Լոռի!AK38+Արագածոտն!AK38+Գեղարքունիքի!AK38+Արմավիր!AK38+'Արարատի և Վայոց ձոր'!AK38+Տավուշ!AK37+Սյունիք!AK38)</f>
        <v>0</v>
      </c>
      <c r="AL39" s="56">
        <f>SUM('Երևան քաղաք'!AL38+Շիրակ!AL38+Կոտայք!AL38+Լոռի!AL38+Արագածոտն!AL38+Գեղարքունիքի!AL38+Արմավիր!AL38+'Արարատի և Վայոց ձոր'!AL38+Տավուշ!AL37+Սյունիք!AL38)</f>
        <v>0</v>
      </c>
      <c r="AM39" s="56">
        <f>SUM('Երևան քաղաք'!AM38+Շիրակ!AM38+Կոտայք!AM38+Լոռի!AM38+Արագածոտն!AM38+Գեղարքունիքի!AM38+Արմավիր!AM38+'Արարատի և Վայոց ձոր'!AM38+Տավուշ!AM37+Սյունիք!AM38)</f>
        <v>0</v>
      </c>
      <c r="AN39" s="56">
        <f>SUM('Երևան քաղաք'!AN38+Շիրակ!AN38+Կոտայք!AN38+Լոռի!AN38+Արագածոտն!AN38+Գեղարքունիքի!AN38+Արմավիր!AN38+'Արարատի և Վայոց ձոր'!AN38+Տավուշ!AN37+Սյունիք!AN38)</f>
        <v>0</v>
      </c>
      <c r="AO39" s="56">
        <f>SUM('Երևան քաղաք'!AO38+Շիրակ!AO38+Կոտայք!AO38+Լոռի!AO38+Արագածոտն!AO38+Գեղարքունիքի!AO38+Արմավիր!AO38+'Արարատի և Վայոց ձոր'!AO38+Տավուշ!AO37+Սյունիք!AO38)</f>
        <v>0</v>
      </c>
      <c r="AP39" s="56">
        <f>SUM('Երևան քաղաք'!AP38+Շիրակ!AP38+Կոտայք!AP38+Լոռի!AP38+Արագածոտն!AP38+Գեղարքունիքի!AP38+Արմավիր!AP38+'Արարատի և Վայոց ձոր'!AP38+Տավուշ!AP37+Սյունիք!AP38)</f>
        <v>0</v>
      </c>
      <c r="AQ39" s="56">
        <f>SUM('Երևան քաղաք'!AQ38+Շիրակ!AQ38+Կոտայք!AQ38+Լոռի!AQ38+Արագածոտն!AQ38+Գեղարքունիքի!AQ38+Արմավիր!AQ38+'Արարատի և Վայոց ձոր'!AQ38+Տավուշ!AQ37+Սյունիք!AQ38)</f>
        <v>0</v>
      </c>
      <c r="AR39" s="56">
        <f>SUM('Երևան քաղաք'!AR38+Շիրակ!AR38+Կոտայք!AR38+Լոռի!AR38+Արագածոտն!AR38+Գեղարքունիքի!AR38+Արմավիր!AR38+'Արարատի և Վայոց ձոր'!AR38+Տավուշ!AR37+Սյունիք!AR38)</f>
        <v>0</v>
      </c>
      <c r="AS39" s="56">
        <f>SUM('Երևան քաղաք'!AS38+Շիրակ!AS38+Կոտայք!AS38+Լոռի!AS38+Արագածոտն!AS38+Գեղարքունիքի!AS38+Արմավիր!AS38+'Արարատի և Վայոց ձոր'!AS38+Տավուշ!AS37+Սյունիք!AS38)</f>
        <v>0</v>
      </c>
      <c r="AT39" s="56">
        <f>SUM('Երևան քաղաք'!AT38+Շիրակ!AT38+Կոտայք!AT38+Լոռի!AT38+Արագածոտն!AT38+Գեղարքունիքի!AT38+Արմավիր!AT38+'Արարատի և Վայոց ձոր'!AT38+Տավուշ!AT37+Սյունիք!AT38)</f>
        <v>0</v>
      </c>
      <c r="AU39" s="56">
        <f>SUM('Երևան քաղաք'!AU38+Շիրակ!AU38+Կոտայք!AU38+Լոռի!AU38+Արագածոտն!AU38+Գեղարքունիքի!AU38+Արմավիր!AU38+'Արարատի և Վայոց ձոր'!AU38+Տավուշ!AU37+Սյունիք!AU38)</f>
        <v>0</v>
      </c>
      <c r="AV39" s="56">
        <f>SUM('Երևան քաղաք'!AV38+Շիրակ!AV38+Կոտայք!AV38+Լոռի!AV38+Արագածոտն!AV38+Գեղարքունիքի!AV38+Արմավիր!AV38+'Արարատի և Վայոց ձոր'!AV38+Տավուշ!AV37+Սյունիք!AV38)</f>
        <v>0</v>
      </c>
      <c r="AW39" s="56">
        <f>SUM('Երևան քաղաք'!AW38+Շիրակ!AW38+Կոտայք!AW38+Լոռի!AW38+Արագածոտն!AW38+Գեղարքունիքի!AW38+Արմավիր!AW38+'Արարատի և Վայոց ձոր'!AW38+Տավուշ!AW37+Սյունիք!AW38)</f>
        <v>0</v>
      </c>
      <c r="AX39" s="56">
        <f>SUM('Երևան քաղաք'!AX38+Շիրակ!AX38+Կոտայք!AX38+Լոռի!AX38+Արագածոտն!AX38+Գեղարքունիքի!AX38+Արմավիր!AX38+'Արարատի և Վայոց ձոր'!AX38+Տավուշ!AX37+Սյունիք!AX38)</f>
        <v>0</v>
      </c>
      <c r="AY39" s="56">
        <f>SUM('Երևան քաղաք'!AY38+Շիրակ!AY38+Կոտայք!AY38+Լոռի!AY38+Արագածոտն!AY38+Գեղարքունիքի!AY38+Արմավիր!AY38+'Արարատի և Վայոց ձոր'!AY38+Տավուշ!AY37+Սյունիք!AY38)</f>
        <v>0</v>
      </c>
      <c r="AZ39" s="56">
        <f>SUM('Երևան քաղաք'!AZ38+Շիրակ!AZ38+Կոտայք!AZ38+Լոռի!AZ38+Արագածոտն!AZ38+Գեղարքունիքի!AZ38+Արմավիր!AZ38+'Արարատի և Վայոց ձոր'!AZ38+Տավուշ!AZ37+Սյունիք!AZ38)</f>
        <v>0</v>
      </c>
      <c r="BA39" s="56">
        <f>SUM('Երևան քաղաք'!BA38+Շիրակ!BA38+Կոտայք!BA38+Լոռի!BA38+Արագածոտն!BA38+Գեղարքունիքի!BA38+Արմավիր!BA38+'Արարատի և Վայոց ձոր'!BA38+Տավուշ!BA37+Սյունիք!BA38)</f>
        <v>0</v>
      </c>
      <c r="BB39" s="56">
        <f>SUM('Երևան քաղաք'!BB38+Շիրակ!BB38+Կոտայք!BB38+Լոռի!BB38+Արագածոտն!BB38+Գեղարքունիքի!BB38+Արմավիր!BB38+'Արարատի և Վայոց ձոր'!BB38+Տավուշ!BB37+Սյունիք!BB38)</f>
        <v>0</v>
      </c>
      <c r="BC39" s="56">
        <f>SUM('Երևան քաղաք'!BC38+Շիրակ!BC38+Կոտայք!BC38+Լոռի!BC38+Արագածոտն!BC38+Գեղարքունիքի!BC38+Արմավիր!BC38+'Արարատի և Վայոց ձոր'!BC38+Տավուշ!BC37+Սյունիք!BC38)</f>
        <v>0</v>
      </c>
      <c r="BD39" s="56">
        <f>SUM('Երևան քաղաք'!BD38+Շիրակ!BD38+Կոտայք!BD38+Լոռի!BD38+Արագածոտն!BD38+Գեղարքունիքի!BD38+Արմավիր!BD38+'Արարատի և Վայոց ձոր'!BD38+Տավուշ!BD37+Սյունիք!BD38)</f>
        <v>0</v>
      </c>
      <c r="BE39" s="56">
        <f>SUM('Երևան քաղաք'!BE38+Շիրակ!BE38+Կոտայք!BE38+Լոռի!BE38+Արագածոտն!BE38+Գեղարքունիքի!BE38+Արմավիր!BE38+'Արարատի և Վայոց ձոր'!BE38+Տավուշ!BE37+Սյունիք!BE38)</f>
        <v>0</v>
      </c>
      <c r="BF39" s="56">
        <f>SUM('Երևան քաղաք'!BF38+Շիրակ!BF38+Կոտայք!BF38+Լոռի!BF38+Արագածոտն!BF38+Գեղարքունիքի!BF38+Արմավիր!BF38+'Արարատի և Վայոց ձոր'!BF38+Տավուշ!BF37+Սյունիք!BF38)</f>
        <v>0</v>
      </c>
      <c r="BG39" s="56">
        <f>SUM('Երևան քաղաք'!BG38+Շիրակ!BG38+Կոտայք!BG38+Լոռի!BG38+Արագածոտն!BG38+Գեղարքունիքի!BG38+Արմավիր!BG38+'Արարատի և Վայոց ձոր'!BG38+Տավուշ!BG37+Սյունիք!BG38)</f>
        <v>0</v>
      </c>
      <c r="BH39" s="56">
        <f>SUM('Երևան քաղաք'!BH38+Շիրակ!BH38+Կոտայք!BH38+Լոռի!BH38+Արագածոտն!BH38+Գեղարքունիքի!BH38+Արմավիր!BH38+'Արարատի և Վայոց ձոր'!BH38+Տավուշ!BH37+Սյունիք!BH38)</f>
        <v>0</v>
      </c>
      <c r="BI39" s="56">
        <f>SUM('Երևան քաղաք'!BI38+Շիրակ!BI38+Կոտայք!BI38+Լոռի!BI38+Արագածոտն!BI38+Գեղարքունիքի!BI38+Արմավիր!BI38+'Արարատի և Վայոց ձոր'!BI38+Տավուշ!BI37+Սյունիք!BI38)</f>
        <v>0</v>
      </c>
      <c r="BJ39" s="56">
        <f>SUM('Երևան քաղաք'!BJ38+Շիրակ!BJ38+Կոտայք!BJ38+Լոռի!BJ38+Արագածոտն!BJ38+Գեղարքունիքի!BJ38+Արմավիր!BJ38+'Արարատի և Վայոց ձոր'!BJ38+Տավուշ!BJ37+Սյունիք!BJ38)</f>
        <v>0</v>
      </c>
      <c r="BK39" s="56">
        <f>SUM('Երևան քաղաք'!BK38+Շիրակ!BK38+Կոտայք!BK38+Լոռի!BK38+Արագածոտն!BK38+Գեղարքունիքի!BK38+Արմավիր!BK38+'Արարատի և Վայոց ձոր'!BK38+Տավուշ!BK37+Սյունիք!BK38)</f>
        <v>0</v>
      </c>
      <c r="BL39" s="56">
        <f>SUM('Երևան քաղաք'!BL38+Շիրակ!BL38+Կոտայք!BL38+Լոռի!BL38+Արագածոտն!BL38+Գեղարքունիքի!BL38+Արմավիր!BL38+'Արարատի և Վայոց ձոր'!BL38+Տավուշ!BL37+Սյունիք!BL38)</f>
        <v>0</v>
      </c>
      <c r="BM39" s="56">
        <f>SUM('Երևան քաղաք'!BM38+Շիրակ!BM38+Կոտայք!BM38+Լոռի!BM38+Արագածոտն!BM38+Գեղարքունիքի!BM38+Արմավիր!BM38+'Արարատի և Վայոց ձոր'!BM38+Տավուշ!BM37+Սյունիք!BM38)</f>
        <v>0</v>
      </c>
      <c r="BN39" s="56">
        <f>SUM('Երևան քաղաք'!BN38+Շիրակ!BN38+Կոտայք!BN38+Լոռի!BN38+Արագածոտն!BN38+Գեղարքունիքի!BN38+Արմավիր!BN38+'Արարատի և Վայոց ձոր'!BN38+Տավուշ!BN37+Սյունիք!BN38)</f>
        <v>0</v>
      </c>
      <c r="BO39" s="56">
        <f>SUM('Երևան քաղաք'!BO38+Շիրակ!BO38+Կոտայք!BO38+Լոռի!BO38+Արագածոտն!BO38+Գեղարքունիքի!BO38+Արմավիր!BO38+'Արարատի և Վայոց ձոր'!BO38+Տավուշ!BO37+Սյունիք!BO38)</f>
        <v>0</v>
      </c>
      <c r="BP39" s="56">
        <f>SUM('Երևան քաղաք'!BP38+Շիրակ!BP38+Կոտայք!BP38+Լոռի!BP38+Արագածոտն!BP38+Գեղարքունիքի!BP38+Արմավիր!BP38+'Արարատի և Վայոց ձոր'!BP38+Տավուշ!BP37+Սյունիք!BP38)</f>
        <v>0</v>
      </c>
      <c r="BQ39" s="56">
        <f>SUM('Երևան քաղաք'!BQ38+Շիրակ!BQ38+Կոտայք!BQ38+Լոռի!BQ38+Արագածոտն!BQ38+Գեղարքունիքի!BQ38+Արմավիր!BQ38+'Արարատի և Վայոց ձոր'!BQ38+Տավուշ!BQ37+Սյունիք!BQ38)</f>
        <v>0</v>
      </c>
      <c r="BR39" s="56">
        <f>SUM('Երևան քաղաք'!BR38+Շիրակ!BR38+Կոտայք!BR38+Լոռի!BR38+Արագածոտն!BR38+Գեղարքունիքի!BR38+Արմավիր!BR38+'Արարատի և Վայոց ձոր'!BR38+Տավուշ!BR37+Սյունիք!BR38)</f>
        <v>0</v>
      </c>
      <c r="BS39" s="56">
        <f>SUM('Երևան քաղաք'!BS38+Շիրակ!BS38+Կոտայք!BS38+Լոռի!BS38+Արագածոտն!BS38+Գեղարքունիքի!BS38+Արմավիր!BS38+'Արարատի և Վայոց ձոր'!BS38+Տավուշ!BS37+Սյունիք!BS38)</f>
        <v>0</v>
      </c>
      <c r="BT39" s="56">
        <f>SUM('Երևան քաղաք'!BT38+Շիրակ!BT38+Կոտայք!BT38+Լոռի!BT38+Արագածոտն!BT38+Գեղարքունիքի!BT38+Արմավիր!BT38+'Արարատի և Վայոց ձոր'!BT38+Տավուշ!BT37+Սյունիք!BT38)</f>
        <v>0</v>
      </c>
      <c r="BU39" s="56">
        <f>SUM('Երևան քաղաք'!BU38+Շիրակ!BU38+Կոտայք!BU38+Լոռի!BU38+Արագածոտն!BU38+Գեղարքունիքի!BU38+Արմավիր!BU38+'Արարատի և Վայոց ձոր'!BU38+Տավուշ!BU37+Սյունիք!BU38)</f>
        <v>0</v>
      </c>
      <c r="BV39" s="56">
        <f>SUM('Երևան քաղաք'!BV38+Շիրակ!BV38+Կոտայք!BV38+Լոռի!BV38+Արագածոտն!BV38+Գեղարքունիքի!BV38+Արմավիր!BV38+'Արարատի և Վայոց ձոր'!BV38+Տավուշ!BV37+Սյունիք!BV38)</f>
        <v>0</v>
      </c>
      <c r="BW39" s="56">
        <f>SUM('Երևան քաղաք'!BW38+Շիրակ!BW38+Կոտայք!BW38+Լոռի!BW38+Արագածոտն!BW38+Գեղարքունիքի!BW38+Արմավիր!BW38+'Արարատի և Վայոց ձոր'!BW38+Տավուշ!BW37+Սյունիք!BW38)</f>
        <v>0</v>
      </c>
      <c r="BX39" s="56">
        <f>SUM('Երևան քաղաք'!BX38+Շիրակ!BX38+Կոտայք!BX38+Լոռի!BX38+Արագածոտն!BX38+Գեղարքունիքի!BX38+Արմավիր!BX38+'Արարատի և Վայոց ձոր'!BX38+Տավուշ!BX37+Սյունիք!BX38)</f>
        <v>0</v>
      </c>
      <c r="BY39" s="56">
        <f>SUM('Երևան քաղաք'!BY38+Շիրակ!BY38+Կոտայք!BY38+Լոռի!BY38+Արագածոտն!BY38+Գեղարքունիքի!BY38+Արմավիր!BY38+'Արարատի և Վայոց ձոր'!BY38+Տավուշ!BY37+Սյունիք!BY38)</f>
        <v>0</v>
      </c>
      <c r="BZ39" s="56">
        <f>SUM('Երևան քաղաք'!BZ38+Շիրակ!BZ38+Կոտայք!BZ38+Լոռի!BZ38+Արագածոտն!BZ38+Գեղարքունիքի!BZ38+Արմավիր!BZ38+'Արարատի և Վայոց ձոր'!BZ38+Տավուշ!BZ37+Սյունիք!BZ38)</f>
        <v>0</v>
      </c>
      <c r="CA39" s="56"/>
      <c r="CB39" s="133">
        <f t="shared" si="0"/>
        <v>0</v>
      </c>
      <c r="CC39" s="134">
        <f t="shared" si="1"/>
        <v>0</v>
      </c>
      <c r="CD39" s="134">
        <f t="shared" si="2"/>
        <v>0</v>
      </c>
      <c r="CE39" s="134">
        <f t="shared" si="3"/>
        <v>0</v>
      </c>
      <c r="CF39" s="134">
        <f t="shared" si="17"/>
        <v>0</v>
      </c>
      <c r="CG39" s="134">
        <f t="shared" si="18"/>
        <v>0</v>
      </c>
      <c r="CH39" s="134">
        <f t="shared" si="4"/>
        <v>0</v>
      </c>
      <c r="CI39" s="134">
        <f t="shared" si="19"/>
        <v>0</v>
      </c>
      <c r="CJ39" s="134">
        <f t="shared" si="5"/>
        <v>0</v>
      </c>
      <c r="CK39" s="134">
        <f t="shared" si="6"/>
        <v>0</v>
      </c>
      <c r="CL39" s="134">
        <f t="shared" si="7"/>
        <v>0</v>
      </c>
      <c r="CM39" s="134">
        <f t="shared" si="8"/>
        <v>0</v>
      </c>
      <c r="CN39" s="135">
        <f t="shared" si="9"/>
        <v>0</v>
      </c>
      <c r="CO39" s="135">
        <f t="shared" si="10"/>
        <v>0</v>
      </c>
      <c r="CP39" s="135">
        <f t="shared" si="11"/>
        <v>0</v>
      </c>
      <c r="CQ39" s="135">
        <f t="shared" si="12"/>
        <v>0</v>
      </c>
      <c r="CR39" s="135">
        <f t="shared" si="13"/>
        <v>0</v>
      </c>
      <c r="CS39" s="135">
        <f t="shared" si="14"/>
        <v>0</v>
      </c>
      <c r="CT39" s="135">
        <f t="shared" si="15"/>
        <v>0</v>
      </c>
      <c r="CU39" s="135">
        <f t="shared" si="16"/>
        <v>0</v>
      </c>
    </row>
    <row r="40" spans="1:99" ht="20.100000000000001" customHeight="1" x14ac:dyDescent="0.3">
      <c r="A40" s="41" t="s">
        <v>714</v>
      </c>
      <c r="B40" s="39" t="s">
        <v>715</v>
      </c>
      <c r="C40" s="39">
        <v>132.30000000000001</v>
      </c>
      <c r="D40" s="56">
        <f>SUM('Երևան քաղաք'!D39+Շիրակ!D39+Կոտայք!D39+Լոռի!D39+Արագածոտն!D39+Գեղարքունիքի!D39+Արմավիր!D39+'Արարատի և Վայոց ձոր'!D39+Տավուշ!D38+Սյունիք!D39)</f>
        <v>0</v>
      </c>
      <c r="E40" s="56">
        <f>SUM('Երևան քաղաք'!E39+Շիրակ!E39+Կոտայք!E39+Լոռի!E39+Արագածոտն!E39+Գեղարքունիքի!E39+Արմավիր!E39+'Արարատի և Վայոց ձոր'!E39+Տավուշ!E38+Սյունիք!E39)</f>
        <v>0</v>
      </c>
      <c r="F40" s="56">
        <f>SUM('Երևան քաղաք'!F39+Շիրակ!F39+Կոտայք!F39+Լոռի!F39+Արագածոտն!F39+Գեղարքունիքի!F39+Արմավիր!F39+'Արարատի և Վայոց ձոր'!F39+Տավուշ!F38+Սյունիք!F39)</f>
        <v>0</v>
      </c>
      <c r="G40" s="56">
        <f>SUM('Երևան քաղաք'!G39+Շիրակ!G39+Կոտայք!G39+Լոռի!G39+Արագածոտն!G39+Գեղարքունիքի!G39+Արմավիր!G39+'Արարատի և Վայոց ձոր'!G39+Տավուշ!G38+Սյունիք!G39)</f>
        <v>0</v>
      </c>
      <c r="H40" s="56">
        <f>SUM('Երևան քաղաք'!H39+Շիրակ!H39+Կոտայք!H39+Լոռի!H39+Արագածոտն!H39+Գեղարքունիքի!H39+Արմավիր!H39+'Արարատի և Վայոց ձոր'!H39+Տավուշ!H38+Սյունիք!H39)</f>
        <v>0</v>
      </c>
      <c r="I40" s="56">
        <f>SUM('Երևան քաղաք'!I39+Շիրակ!I39+Կոտայք!I39+Լոռի!I39+Արագածոտն!I39+Գեղարքունիքի!I39+Արմավիր!I39+'Արարատի և Վայոց ձոր'!I39+Տավուշ!I38+Սյունիք!I39)</f>
        <v>0</v>
      </c>
      <c r="J40" s="56">
        <f>SUM('Երևան քաղաք'!J39+Շիրակ!J39+Կոտայք!J39+Լոռի!J39+Արագածոտն!J39+Գեղարքունիքի!J39+Արմավիր!J39+'Արարատի և Վայոց ձոր'!J39+Տավուշ!J38+Սյունիք!J39)</f>
        <v>0</v>
      </c>
      <c r="K40" s="56">
        <f>SUM('Երևան քաղաք'!K39+Շիրակ!K39+Կոտայք!K39+Լոռի!K39+Արագածոտն!K39+Գեղարքունիքի!K39+Արմավիր!K39+'Արարատի և Վայոց ձոր'!K39+Տավուշ!K38+Սյունիք!K39)</f>
        <v>0</v>
      </c>
      <c r="L40" s="56">
        <f>SUM('Երևան քաղաք'!L39+Շիրակ!L39+Կոտայք!L39+Լոռի!L39+Արագածոտն!L39+Գեղարքունիքի!L39+Արմավիր!L39+'Արարատի և Վայոց ձոր'!L39+Տավուշ!L38+Սյունիք!L39)</f>
        <v>0</v>
      </c>
      <c r="M40" s="56">
        <f>SUM('Երևան քաղաք'!M39+Շիրակ!M39+Կոտայք!M39+Լոռի!M39+Արագածոտն!M39+Գեղարքունիքի!M39+Արմավիր!M39+'Արարատի և Վայոց ձոր'!M39+Տավուշ!M38+Սյունիք!M39)</f>
        <v>0</v>
      </c>
      <c r="N40" s="56">
        <f>SUM('Երևան քաղաք'!N39+Շիրակ!N39+Կոտայք!N39+Լոռի!N39+Արագածոտն!N39+Գեղարքունիքի!N39+Արմավիր!N39+'Արարատի և Վայոց ձոր'!N39+Տավուշ!N38+Սյունիք!N39)</f>
        <v>0</v>
      </c>
      <c r="O40" s="56">
        <f>SUM('Երևան քաղաք'!O39+Շիրակ!O39+Կոտայք!O39+Լոռի!O39+Արագածոտն!O39+Գեղարքունիքի!O39+Արմավիր!O39+'Արարատի և Վայոց ձոր'!O39+Տավուշ!O38+Սյունիք!O39)</f>
        <v>0</v>
      </c>
      <c r="P40" s="56">
        <f>SUM('Երևան քաղաք'!P39+Շիրակ!P39+Կոտայք!P39+Լոռի!P39+Արագածոտն!P39+Գեղարքունիքի!P39+Արմավիր!P39+'Արարատի և Վայոց ձոր'!P39+Տավուշ!P38+Սյունիք!P39)</f>
        <v>0</v>
      </c>
      <c r="Q40" s="56">
        <f>SUM('Երևան քաղաք'!Q39+Շիրակ!Q39+Կոտայք!Q39+Լոռի!Q39+Արագածոտն!Q39+Գեղարքունիքի!Q39+Արմավիր!Q39+'Արարատի և Վայոց ձոր'!Q39+Տավուշ!Q38+Սյունիք!Q39)</f>
        <v>0</v>
      </c>
      <c r="R40" s="56">
        <f>SUM('Երևան քաղաք'!R39+Շիրակ!R39+Կոտայք!R39+Լոռի!R39+Արագածոտն!R39+Գեղարքունիքի!R39+Արմավիր!R39+'Արարատի և Վայոց ձոր'!R39+Տավուշ!R38+Սյունիք!R39)</f>
        <v>0</v>
      </c>
      <c r="S40" s="56">
        <f>SUM('Երևան քաղաք'!S39+Շիրակ!S39+Կոտայք!S39+Լոռի!S39+Արագածոտն!S39+Գեղարքունիքի!S39+Արմավիր!S39+'Արարատի և Վայոց ձոր'!S39+Տավուշ!S38+Սյունիք!S39)</f>
        <v>0</v>
      </c>
      <c r="T40" s="56">
        <f>SUM('Երևան քաղաք'!T39+Շիրակ!T39+Կոտայք!T39+Լոռի!T39+Արագածոտն!T39+Գեղարքունիքի!T39+Արմավիր!T39+'Արարատի և Վայոց ձոր'!T39+Տավուշ!T38+Սյունիք!T39)</f>
        <v>0</v>
      </c>
      <c r="U40" s="56">
        <f>SUM('Երևան քաղաք'!U39+Շիրակ!U39+Կոտայք!U39+Լոռի!U39+Արագածոտն!U39+Գեղարքունիքի!U39+Արմավիր!U39+'Արարատի և Վայոց ձոր'!U39+Տավուշ!U38+Սյունիք!U39)</f>
        <v>0</v>
      </c>
      <c r="V40" s="56">
        <f>SUM('Երևան քաղաք'!V39+Շիրակ!V39+Կոտայք!V39+Լոռի!V39+Արագածոտն!V39+Գեղարքունիքի!V39+Արմավիր!V39+'Արարատի և Վայոց ձոր'!V39+Տավուշ!V38+Սյունիք!V39)</f>
        <v>0</v>
      </c>
      <c r="W40" s="56">
        <f>SUM('Երևան քաղաք'!W39+Շիրակ!W39+Կոտայք!W39+Լոռի!W39+Արագածոտն!W39+Գեղարքունիքի!W39+Արմավիր!W39+'Արարատի և Վայոց ձոր'!W39+Տավուշ!W38+Սյունիք!W39)</f>
        <v>0</v>
      </c>
      <c r="X40" s="56">
        <f>SUM('Երևան քաղաք'!X39+Շիրակ!X39+Կոտայք!X39+Լոռի!X39+Արագածոտն!X39+Գեղարքունիքի!X39+Արմավիր!X39+'Արարատի և Վայոց ձոր'!X39+Տավուշ!X38+Սյունիք!X39)</f>
        <v>0</v>
      </c>
      <c r="Y40" s="56">
        <f>SUM('Երևան քաղաք'!Y39+Շիրակ!Y39+Կոտայք!Y39+Լոռի!Y39+Արագածոտն!Y39+Գեղարքունիքի!Y39+Արմավիր!Y39+'Արարատի և Վայոց ձոր'!Y39+Տավուշ!Y38+Սյունիք!Y39)</f>
        <v>0</v>
      </c>
      <c r="Z40" s="56">
        <f>SUM('Երևան քաղաք'!Z39+Շիրակ!Z39+Կոտայք!Z39+Լոռի!Z39+Արագածոտն!Z39+Գեղարքունիքի!Z39+Արմավիր!Z39+'Արարատի և Վայոց ձոր'!Z39+Տավուշ!Z38+Սյունիք!Z39)</f>
        <v>0</v>
      </c>
      <c r="AA40" s="56">
        <f>SUM('Երևան քաղաք'!AA39+Շիրակ!AA39+Կոտայք!AA39+Լոռի!AA39+Արագածոտն!AA39+Գեղարքունիքի!AA39+Արմավիր!AA39+'Արարատի և Վայոց ձոր'!AA39+Տավուշ!AA38+Սյունիք!AA39)</f>
        <v>0</v>
      </c>
      <c r="AB40" s="56">
        <f>SUM('Երևան քաղաք'!AB39+Շիրակ!AB39+Կոտայք!AB39+Լոռի!AB39+Արագածոտն!AB39+Գեղարքունիքի!AB39+Արմավիր!AB39+'Արարատի և Վայոց ձոր'!AB39+Տավուշ!AB38+Սյունիք!AB39)</f>
        <v>0</v>
      </c>
      <c r="AC40" s="56">
        <f>SUM('Երևան քաղաք'!AC39+Շիրակ!AC39+Կոտայք!AC39+Լոռի!AC39+Արագածոտն!AC39+Գեղարքունիքի!AC39+Արմավիր!AC39+'Արարատի և Վայոց ձոր'!AC39+Տավուշ!AC38+Սյունիք!AC39)</f>
        <v>0</v>
      </c>
      <c r="AD40" s="56">
        <f>SUM('Երևան քաղաք'!AD39+Շիրակ!AD39+Կոտայք!AD39+Լոռի!AD39+Արագածոտն!AD39+Գեղարքունիքի!AD39+Արմավիր!AD39+'Արարատի և Վայոց ձոր'!AD39+Տավուշ!AD38+Սյունիք!AD39)</f>
        <v>0</v>
      </c>
      <c r="AE40" s="56">
        <f>SUM('Երևան քաղաք'!AE39+Շիրակ!AE39+Կոտայք!AE39+Լոռի!AE39+Արագածոտն!AE39+Գեղարքունիքի!AE39+Արմավիր!AE39+'Արարատի և Վայոց ձոր'!AE39+Տավուշ!AE38+Սյունիք!AE39)</f>
        <v>0</v>
      </c>
      <c r="AF40" s="56">
        <f>SUM('Երևան քաղաք'!AF39+Շիրակ!AF39+Կոտայք!AF39+Լոռի!AF39+Արագածոտն!AF39+Գեղարքունիքի!AF39+Արմավիր!AF39+'Արարատի և Վայոց ձոր'!AF39+Տավուշ!AF38+Սյունիք!AF39)</f>
        <v>0</v>
      </c>
      <c r="AG40" s="56">
        <f>SUM('Երևան քաղաք'!AG39+Շիրակ!AG39+Կոտայք!AG39+Լոռի!AG39+Արագածոտն!AG39+Գեղարքունիքի!AG39+Արմավիր!AG39+'Արարատի և Վայոց ձոր'!AG39+Տավուշ!AG38+Սյունիք!AG39)</f>
        <v>0</v>
      </c>
      <c r="AH40" s="56">
        <f>SUM('Երևան քաղաք'!AH39+Շիրակ!AH39+Կոտայք!AH39+Լոռի!AH39+Արագածոտն!AH39+Գեղարքունիքի!AH39+Արմավիր!AH39+'Արարատի և Վայոց ձոր'!AH39+Տավուշ!AH38+Սյունիք!AH39)</f>
        <v>0</v>
      </c>
      <c r="AI40" s="56">
        <f>SUM('Երևան քաղաք'!AI39+Շիրակ!AI39+Կոտայք!AI39+Լոռի!AI39+Արագածոտն!AI39+Գեղարքունիքի!AI39+Արմավիր!AI39+'Արարատի և Վայոց ձոր'!AI39+Տավուշ!AI38+Սյունիք!AI39)</f>
        <v>0</v>
      </c>
      <c r="AJ40" s="56">
        <f>SUM('Երևան քաղաք'!AJ39+Շիրակ!AJ39+Կոտայք!AJ39+Լոռի!AJ39+Արագածոտն!AJ39+Գեղարքունիքի!AJ39+Արմավիր!AJ39+'Արարատի և Վայոց ձոր'!AJ39+Տավուշ!AJ38+Սյունիք!AJ39)</f>
        <v>0</v>
      </c>
      <c r="AK40" s="56">
        <f>SUM('Երևան քաղաք'!AK39+Շիրակ!AK39+Կոտայք!AK39+Լոռի!AK39+Արագածոտն!AK39+Գեղարքունիքի!AK39+Արմավիր!AK39+'Արարատի և Վայոց ձոր'!AK39+Տավուշ!AK38+Սյունիք!AK39)</f>
        <v>0</v>
      </c>
      <c r="AL40" s="56">
        <f>SUM('Երևան քաղաք'!AL39+Շիրակ!AL39+Կոտայք!AL39+Լոռի!AL39+Արագածոտն!AL39+Գեղարքունիքի!AL39+Արմավիր!AL39+'Արարատի և Վայոց ձոր'!AL39+Տավուշ!AL38+Սյունիք!AL39)</f>
        <v>0</v>
      </c>
      <c r="AM40" s="56">
        <f>SUM('Երևան քաղաք'!AM39+Շիրակ!AM39+Կոտայք!AM39+Լոռի!AM39+Արագածոտն!AM39+Գեղարքունիքի!AM39+Արմավիր!AM39+'Արարատի և Վայոց ձոր'!AM39+Տավուշ!AM38+Սյունիք!AM39)</f>
        <v>0</v>
      </c>
      <c r="AN40" s="56">
        <f>SUM('Երևան քաղաք'!AN39+Շիրակ!AN39+Կոտայք!AN39+Լոռի!AN39+Արագածոտն!AN39+Գեղարքունիքի!AN39+Արմավիր!AN39+'Արարատի և Վայոց ձոր'!AN39+Տավուշ!AN38+Սյունիք!AN39)</f>
        <v>0</v>
      </c>
      <c r="AO40" s="56">
        <f>SUM('Երևան քաղաք'!AO39+Շիրակ!AO39+Կոտայք!AO39+Լոռի!AO39+Արագածոտն!AO39+Գեղարքունիքի!AO39+Արմավիր!AO39+'Արարատի և Վայոց ձոր'!AO39+Տավուշ!AO38+Սյունիք!AO39)</f>
        <v>0</v>
      </c>
      <c r="AP40" s="56">
        <f>SUM('Երևան քաղաք'!AP39+Շիրակ!AP39+Կոտայք!AP39+Լոռի!AP39+Արագածոտն!AP39+Գեղարքունիքի!AP39+Արմավիր!AP39+'Արարատի և Վայոց ձոր'!AP39+Տավուշ!AP38+Սյունիք!AP39)</f>
        <v>0</v>
      </c>
      <c r="AQ40" s="56">
        <f>SUM('Երևան քաղաք'!AQ39+Շիրակ!AQ39+Կոտայք!AQ39+Լոռի!AQ39+Արագածոտն!AQ39+Գեղարքունիքի!AQ39+Արմավիր!AQ39+'Արարատի և Վայոց ձոր'!AQ39+Տավուշ!AQ38+Սյունիք!AQ39)</f>
        <v>0</v>
      </c>
      <c r="AR40" s="56">
        <f>SUM('Երևան քաղաք'!AR39+Շիրակ!AR39+Կոտայք!AR39+Լոռի!AR39+Արագածոտն!AR39+Գեղարքունիքի!AR39+Արմավիր!AR39+'Արարատի և Վայոց ձոր'!AR39+Տավուշ!AR38+Սյունիք!AR39)</f>
        <v>0</v>
      </c>
      <c r="AS40" s="56">
        <f>SUM('Երևան քաղաք'!AS39+Շիրակ!AS39+Կոտայք!AS39+Լոռի!AS39+Արագածոտն!AS39+Գեղարքունիքի!AS39+Արմավիր!AS39+'Արարատի և Վայոց ձոր'!AS39+Տավուշ!AS38+Սյունիք!AS39)</f>
        <v>0</v>
      </c>
      <c r="AT40" s="56">
        <f>SUM('Երևան քաղաք'!AT39+Շիրակ!AT39+Կոտայք!AT39+Լոռի!AT39+Արագածոտն!AT39+Գեղարքունիքի!AT39+Արմավիր!AT39+'Արարատի և Վայոց ձոր'!AT39+Տավուշ!AT38+Սյունիք!AT39)</f>
        <v>0</v>
      </c>
      <c r="AU40" s="56">
        <f>SUM('Երևան քաղաք'!AU39+Շիրակ!AU39+Կոտայք!AU39+Լոռի!AU39+Արագածոտն!AU39+Գեղարքունիքի!AU39+Արմավիր!AU39+'Արարատի և Վայոց ձոր'!AU39+Տավուշ!AU38+Սյունիք!AU39)</f>
        <v>0</v>
      </c>
      <c r="AV40" s="56">
        <f>SUM('Երևան քաղաք'!AV39+Շիրակ!AV39+Կոտայք!AV39+Լոռի!AV39+Արագածոտն!AV39+Գեղարքունիքի!AV39+Արմավիր!AV39+'Արարատի և Վայոց ձոր'!AV39+Տավուշ!AV38+Սյունիք!AV39)</f>
        <v>0</v>
      </c>
      <c r="AW40" s="56">
        <f>SUM('Երևան քաղաք'!AW39+Շիրակ!AW39+Կոտայք!AW39+Լոռի!AW39+Արագածոտն!AW39+Գեղարքունիքի!AW39+Արմավիր!AW39+'Արարատի և Վայոց ձոր'!AW39+Տավուշ!AW38+Սյունիք!AW39)</f>
        <v>0</v>
      </c>
      <c r="AX40" s="56">
        <f>SUM('Երևան քաղաք'!AX39+Շիրակ!AX39+Կոտայք!AX39+Լոռի!AX39+Արագածոտն!AX39+Գեղարքունիքի!AX39+Արմավիր!AX39+'Արարատի և Վայոց ձոր'!AX39+Տավուշ!AX38+Սյունիք!AX39)</f>
        <v>0</v>
      </c>
      <c r="AY40" s="56">
        <f>SUM('Երևան քաղաք'!AY39+Շիրակ!AY39+Կոտայք!AY39+Լոռի!AY39+Արագածոտն!AY39+Գեղարքունիքի!AY39+Արմավիր!AY39+'Արարատի և Վայոց ձոր'!AY39+Տավուշ!AY38+Սյունիք!AY39)</f>
        <v>0</v>
      </c>
      <c r="AZ40" s="56">
        <f>SUM('Երևան քաղաք'!AZ39+Շիրակ!AZ39+Կոտայք!AZ39+Լոռի!AZ39+Արագածոտն!AZ39+Գեղարքունիքի!AZ39+Արմավիր!AZ39+'Արարատի և Վայոց ձոր'!AZ39+Տավուշ!AZ38+Սյունիք!AZ39)</f>
        <v>0</v>
      </c>
      <c r="BA40" s="56">
        <f>SUM('Երևան քաղաք'!BA39+Շիրակ!BA39+Կոտայք!BA39+Լոռի!BA39+Արագածոտն!BA39+Գեղարքունիքի!BA39+Արմավիր!BA39+'Արարատի և Վայոց ձոր'!BA39+Տավուշ!BA38+Սյունիք!BA39)</f>
        <v>0</v>
      </c>
      <c r="BB40" s="56">
        <f>SUM('Երևան քաղաք'!BB39+Շիրակ!BB39+Կոտայք!BB39+Լոռի!BB39+Արագածոտն!BB39+Գեղարքունիքի!BB39+Արմավիր!BB39+'Արարատի և Վայոց ձոր'!BB39+Տավուշ!BB38+Սյունիք!BB39)</f>
        <v>0</v>
      </c>
      <c r="BC40" s="56">
        <f>SUM('Երևան քաղաք'!BC39+Շիրակ!BC39+Կոտայք!BC39+Լոռի!BC39+Արագածոտն!BC39+Գեղարքունիքի!BC39+Արմավիր!BC39+'Արարատի և Վայոց ձոր'!BC39+Տավուշ!BC38+Սյունիք!BC39)</f>
        <v>0</v>
      </c>
      <c r="BD40" s="56">
        <f>SUM('Երևան քաղաք'!BD39+Շիրակ!BD39+Կոտայք!BD39+Լոռի!BD39+Արագածոտն!BD39+Գեղարքունիքի!BD39+Արմավիր!BD39+'Արարատի և Վայոց ձոր'!BD39+Տավուշ!BD38+Սյունիք!BD39)</f>
        <v>0</v>
      </c>
      <c r="BE40" s="56">
        <f>SUM('Երևան քաղաք'!BE39+Շիրակ!BE39+Կոտայք!BE39+Լոռի!BE39+Արագածոտն!BE39+Գեղարքունիքի!BE39+Արմավիր!BE39+'Արարատի և Վայոց ձոր'!BE39+Տավուշ!BE38+Սյունիք!BE39)</f>
        <v>0</v>
      </c>
      <c r="BF40" s="56">
        <f>SUM('Երևան քաղաք'!BF39+Շիրակ!BF39+Կոտայք!BF39+Լոռի!BF39+Արագածոտն!BF39+Գեղարքունիքի!BF39+Արմավիր!BF39+'Արարատի և Վայոց ձոր'!BF39+Տավուշ!BF38+Սյունիք!BF39)</f>
        <v>0</v>
      </c>
      <c r="BG40" s="56">
        <f>SUM('Երևան քաղաք'!BG39+Շիրակ!BG39+Կոտայք!BG39+Լոռի!BG39+Արագածոտն!BG39+Գեղարքունիքի!BG39+Արմավիր!BG39+'Արարատի և Վայոց ձոր'!BG39+Տավուշ!BG38+Սյունիք!BG39)</f>
        <v>0</v>
      </c>
      <c r="BH40" s="56">
        <f>SUM('Երևան քաղաք'!BH39+Շիրակ!BH39+Կոտայք!BH39+Լոռի!BH39+Արագածոտն!BH39+Գեղարքունիքի!BH39+Արմավիր!BH39+'Արարատի և Վայոց ձոր'!BH39+Տավուշ!BH38+Սյունիք!BH39)</f>
        <v>0</v>
      </c>
      <c r="BI40" s="56">
        <f>SUM('Երևան քաղաք'!BI39+Շիրակ!BI39+Կոտայք!BI39+Լոռի!BI39+Արագածոտն!BI39+Գեղարքունիքի!BI39+Արմավիր!BI39+'Արարատի և Վայոց ձոր'!BI39+Տավուշ!BI38+Սյունիք!BI39)</f>
        <v>0</v>
      </c>
      <c r="BJ40" s="56">
        <f>SUM('Երևան քաղաք'!BJ39+Շիրակ!BJ39+Կոտայք!BJ39+Լոռի!BJ39+Արագածոտն!BJ39+Գեղարքունիքի!BJ39+Արմավիր!BJ39+'Արարատի և Վայոց ձոր'!BJ39+Տավուշ!BJ38+Սյունիք!BJ39)</f>
        <v>0</v>
      </c>
      <c r="BK40" s="56">
        <f>SUM('Երևան քաղաք'!BK39+Շիրակ!BK39+Կոտայք!BK39+Լոռի!BK39+Արագածոտն!BK39+Գեղարքունիքի!BK39+Արմավիր!BK39+'Արարատի և Վայոց ձոր'!BK39+Տավուշ!BK38+Սյունիք!BK39)</f>
        <v>0</v>
      </c>
      <c r="BL40" s="56">
        <f>SUM('Երևան քաղաք'!BL39+Շիրակ!BL39+Կոտայք!BL39+Լոռի!BL39+Արագածոտն!BL39+Գեղարքունիքի!BL39+Արմավիր!BL39+'Արարատի և Վայոց ձոր'!BL39+Տավուշ!BL38+Սյունիք!BL39)</f>
        <v>0</v>
      </c>
      <c r="BM40" s="56">
        <f>SUM('Երևան քաղաք'!BM39+Շիրակ!BM39+Կոտայք!BM39+Լոռի!BM39+Արագածոտն!BM39+Գեղարքունիքի!BM39+Արմավիր!BM39+'Արարատի և Վայոց ձոր'!BM39+Տավուշ!BM38+Սյունիք!BM39)</f>
        <v>0</v>
      </c>
      <c r="BN40" s="56">
        <f>SUM('Երևան քաղաք'!BN39+Շիրակ!BN39+Կոտայք!BN39+Լոռի!BN39+Արագածոտն!BN39+Գեղարքունիքի!BN39+Արմավիր!BN39+'Արարատի և Վայոց ձոր'!BN39+Տավուշ!BN38+Սյունիք!BN39)</f>
        <v>0</v>
      </c>
      <c r="BO40" s="56">
        <f>SUM('Երևան քաղաք'!BO39+Շիրակ!BO39+Կոտայք!BO39+Լոռի!BO39+Արագածոտն!BO39+Գեղարքունիքի!BO39+Արմավիր!BO39+'Արարատի և Վայոց ձոր'!BO39+Տավուշ!BO38+Սյունիք!BO39)</f>
        <v>0</v>
      </c>
      <c r="BP40" s="56">
        <f>SUM('Երևան քաղաք'!BP39+Շիրակ!BP39+Կոտայք!BP39+Լոռի!BP39+Արագածոտն!BP39+Գեղարքունիքի!BP39+Արմավիր!BP39+'Արարատի և Վայոց ձոր'!BP39+Տավուշ!BP38+Սյունիք!BP39)</f>
        <v>0</v>
      </c>
      <c r="BQ40" s="56">
        <f>SUM('Երևան քաղաք'!BQ39+Շիրակ!BQ39+Կոտայք!BQ39+Լոռի!BQ39+Արագածոտն!BQ39+Գեղարքունիքի!BQ39+Արմավիր!BQ39+'Արարատի և Վայոց ձոր'!BQ39+Տավուշ!BQ38+Սյունիք!BQ39)</f>
        <v>0</v>
      </c>
      <c r="BR40" s="56">
        <f>SUM('Երևան քաղաք'!BR39+Շիրակ!BR39+Կոտայք!BR39+Լոռի!BR39+Արագածոտն!BR39+Գեղարքունիքի!BR39+Արմավիր!BR39+'Արարատի և Վայոց ձոր'!BR39+Տավուշ!BR38+Սյունիք!BR39)</f>
        <v>0</v>
      </c>
      <c r="BS40" s="56">
        <f>SUM('Երևան քաղաք'!BS39+Շիրակ!BS39+Կոտայք!BS39+Լոռի!BS39+Արագածոտն!BS39+Գեղարքունիքի!BS39+Արմավիր!BS39+'Արարատի և Վայոց ձոր'!BS39+Տավուշ!BS38+Սյունիք!BS39)</f>
        <v>0</v>
      </c>
      <c r="BT40" s="56">
        <f>SUM('Երևան քաղաք'!BT39+Շիրակ!BT39+Կոտայք!BT39+Լոռի!BT39+Արագածոտն!BT39+Գեղարքունիքի!BT39+Արմավիր!BT39+'Արարատի և Վայոց ձոր'!BT39+Տավուշ!BT38+Սյունիք!BT39)</f>
        <v>0</v>
      </c>
      <c r="BU40" s="56">
        <f>SUM('Երևան քաղաք'!BU39+Շիրակ!BU39+Կոտայք!BU39+Լոռի!BU39+Արագածոտն!BU39+Գեղարքունիքի!BU39+Արմավիր!BU39+'Արարատի և Վայոց ձոր'!BU39+Տավուշ!BU38+Սյունիք!BU39)</f>
        <v>1</v>
      </c>
      <c r="BV40" s="56">
        <f>SUM('Երևան քաղաք'!BV39+Շիրակ!BV39+Կոտայք!BV39+Լոռի!BV39+Արագածոտն!BV39+Գեղարքունիքի!BV39+Արմավիր!BV39+'Արարատի և Վայոց ձոր'!BV39+Տավուշ!BV38+Սյունիք!BV39)</f>
        <v>0</v>
      </c>
      <c r="BW40" s="56">
        <f>SUM('Երևան քաղաք'!BW39+Շիրակ!BW39+Կոտայք!BW39+Լոռի!BW39+Արագածոտն!BW39+Գեղարքունիքի!BW39+Արմավիր!BW39+'Արարատի և Վայոց ձոր'!BW39+Տավուշ!BW38+Սյունիք!BW39)</f>
        <v>0</v>
      </c>
      <c r="BX40" s="56">
        <f>SUM('Երևան քաղաք'!BX39+Շիրակ!BX39+Կոտայք!BX39+Լոռի!BX39+Արագածոտն!BX39+Գեղարքունիքի!BX39+Արմավիր!BX39+'Արարատի և Վայոց ձոր'!BX39+Տավուշ!BX38+Սյունիք!BX39)</f>
        <v>0</v>
      </c>
      <c r="BY40" s="56">
        <f>SUM('Երևան քաղաք'!BY39+Շիրակ!BY39+Կոտայք!BY39+Լոռի!BY39+Արագածոտն!BY39+Գեղարքունիքի!BY39+Արմավիր!BY39+'Արարատի և Վայոց ձոր'!BY39+Տավուշ!BY38+Սյունիք!BY39)</f>
        <v>0</v>
      </c>
      <c r="BZ40" s="56">
        <f>SUM('Երևան քաղաք'!BZ39+Շիրակ!BZ39+Կոտայք!BZ39+Լոռի!BZ39+Արագածոտն!BZ39+Գեղարքունիքի!BZ39+Արմավիր!BZ39+'Արարատի և Վայոց ձոր'!BZ39+Տավուշ!BZ38+Սյունիք!BZ39)</f>
        <v>0</v>
      </c>
      <c r="CA40" s="56"/>
      <c r="CB40" s="133">
        <f t="shared" si="0"/>
        <v>0</v>
      </c>
      <c r="CC40" s="134">
        <f t="shared" si="1"/>
        <v>0</v>
      </c>
      <c r="CD40" s="134">
        <f t="shared" si="2"/>
        <v>0</v>
      </c>
      <c r="CE40" s="134">
        <f t="shared" si="3"/>
        <v>0</v>
      </c>
      <c r="CF40" s="134">
        <f t="shared" si="17"/>
        <v>0</v>
      </c>
      <c r="CG40" s="134">
        <f t="shared" si="18"/>
        <v>0</v>
      </c>
      <c r="CH40" s="134">
        <f t="shared" si="4"/>
        <v>0</v>
      </c>
      <c r="CI40" s="134">
        <f t="shared" si="19"/>
        <v>0</v>
      </c>
      <c r="CJ40" s="134">
        <f t="shared" si="5"/>
        <v>0</v>
      </c>
      <c r="CK40" s="134">
        <f t="shared" si="6"/>
        <v>0</v>
      </c>
      <c r="CL40" s="134">
        <f t="shared" si="7"/>
        <v>0</v>
      </c>
      <c r="CM40" s="134">
        <f t="shared" si="8"/>
        <v>0</v>
      </c>
      <c r="CN40" s="135">
        <f t="shared" si="9"/>
        <v>0</v>
      </c>
      <c r="CO40" s="135">
        <f t="shared" si="10"/>
        <v>0</v>
      </c>
      <c r="CP40" s="135">
        <f t="shared" si="11"/>
        <v>0</v>
      </c>
      <c r="CQ40" s="135">
        <f t="shared" si="12"/>
        <v>0</v>
      </c>
      <c r="CR40" s="135">
        <f t="shared" si="13"/>
        <v>0</v>
      </c>
      <c r="CS40" s="135">
        <f t="shared" si="14"/>
        <v>0</v>
      </c>
      <c r="CT40" s="135">
        <f t="shared" si="15"/>
        <v>0</v>
      </c>
      <c r="CU40" s="135">
        <f t="shared" si="16"/>
        <v>0</v>
      </c>
    </row>
    <row r="41" spans="1:99" ht="20.100000000000001" customHeight="1" x14ac:dyDescent="0.3">
      <c r="A41" s="41" t="s">
        <v>30</v>
      </c>
      <c r="B41" s="39" t="s">
        <v>660</v>
      </c>
      <c r="C41" s="39">
        <v>133</v>
      </c>
      <c r="D41" s="56">
        <f>SUM('Երևան քաղաք'!D40+Շիրակ!D40+Կոտայք!D40+Լոռի!D40+Արագածոտն!D40+Գեղարքունիքի!D40+Արմավիր!D40+'Արարատի և Վայոց ձոր'!D40+Տավուշ!D39+Սյունիք!D40)</f>
        <v>0</v>
      </c>
      <c r="E41" s="56">
        <f>SUM('Երևան քաղաք'!E40+Շիրակ!E40+Կոտայք!E40+Լոռի!E40+Արագածոտն!E40+Գեղարքունիքի!E40+Արմավիր!E40+'Արարատի և Վայոց ձոր'!E40+Տավուշ!E39+Սյունիք!E40)</f>
        <v>2</v>
      </c>
      <c r="F41" s="56">
        <f>SUM('Երևան քաղաք'!F40+Շիրակ!F40+Կոտայք!F40+Լոռի!F40+Արագածոտն!F40+Գեղարքունիքի!F40+Արմավիր!F40+'Արարատի և Վայոց ձոր'!F40+Տավուշ!F39+Սյունիք!F40)</f>
        <v>2</v>
      </c>
      <c r="G41" s="56">
        <f>SUM('Երևան քաղաք'!G40+Շիրակ!G40+Կոտայք!G40+Լոռի!G40+Արագածոտն!G40+Գեղարքունիքի!G40+Արմավիր!G40+'Արարատի և Վայոց ձոր'!G40+Տավուշ!G39+Սյունիք!G40)</f>
        <v>0</v>
      </c>
      <c r="H41" s="56">
        <f>SUM('Երևան քաղաք'!H40+Շիրակ!H40+Կոտայք!H40+Լոռի!H40+Արագածոտն!H40+Գեղարքունիքի!H40+Արմավիր!H40+'Արարատի և Վայոց ձոր'!H40+Տավուշ!H39+Սյունիք!H40)</f>
        <v>0</v>
      </c>
      <c r="I41" s="56">
        <f>SUM('Երևան քաղաք'!I40+Շիրակ!I40+Կոտայք!I40+Լոռի!I40+Արագածոտն!I40+Գեղարքունիքի!I40+Արմավիր!I40+'Արարատի և Վայոց ձոր'!I40+Տավուշ!I39+Սյունիք!I40)</f>
        <v>0</v>
      </c>
      <c r="J41" s="56">
        <f>SUM('Երևան քաղաք'!J40+Շիրակ!J40+Կոտայք!J40+Լոռի!J40+Արագածոտն!J40+Գեղարքունիքի!J40+Արմավիր!J40+'Արարատի և Վայոց ձոր'!J40+Տավուշ!J39+Սյունիք!J40)</f>
        <v>0</v>
      </c>
      <c r="K41" s="56">
        <f>SUM('Երևան քաղաք'!K40+Շիրակ!K40+Կոտայք!K40+Լոռի!K40+Արագածոտն!K40+Գեղարքունիքի!K40+Արմավիր!K40+'Արարատի և Վայոց ձոր'!K40+Տավուշ!K39+Սյունիք!K40)</f>
        <v>0</v>
      </c>
      <c r="L41" s="56">
        <f>SUM('Երևան քաղաք'!L40+Շիրակ!L40+Կոտայք!L40+Լոռի!L40+Արագածոտն!L40+Գեղարքունիքի!L40+Արմավիր!L40+'Արարատի և Վայոց ձոր'!L40+Տավուշ!L39+Սյունիք!L40)</f>
        <v>0</v>
      </c>
      <c r="M41" s="56">
        <f>SUM('Երևան քաղաք'!M40+Շիրակ!M40+Կոտայք!M40+Լոռի!M40+Արագածոտն!M40+Գեղարքունիքի!M40+Արմավիր!M40+'Արարատի և Վայոց ձոր'!M40+Տավուշ!M39+Սյունիք!M40)</f>
        <v>0</v>
      </c>
      <c r="N41" s="56">
        <f>SUM('Երևան քաղաք'!N40+Շիրակ!N40+Կոտայք!N40+Լոռի!N40+Արագածոտն!N40+Գեղարքունիքի!N40+Արմավիր!N40+'Արարատի և Վայոց ձոր'!N40+Տավուշ!N39+Սյունիք!N40)</f>
        <v>0</v>
      </c>
      <c r="O41" s="56">
        <f>SUM('Երևան քաղաք'!O40+Շիրակ!O40+Կոտայք!O40+Լոռի!O40+Արագածոտն!O40+Գեղարքունիքի!O40+Արմավիր!O40+'Արարատի և Վայոց ձոր'!O40+Տավուշ!O39+Սյունիք!O40)</f>
        <v>0</v>
      </c>
      <c r="P41" s="56">
        <f>SUM('Երևան քաղաք'!P40+Շիրակ!P40+Կոտայք!P40+Լոռի!P40+Արագածոտն!P40+Գեղարքունիքի!P40+Արմավիր!P40+'Արարատի և Վայոց ձոր'!P40+Տավուշ!P39+Սյունիք!P40)</f>
        <v>0</v>
      </c>
      <c r="Q41" s="56">
        <f>SUM('Երևան քաղաք'!Q40+Շիրակ!Q40+Կոտայք!Q40+Լոռի!Q40+Արագածոտն!Q40+Գեղարքունիքի!Q40+Արմավիր!Q40+'Արարատի և Վայոց ձոր'!Q40+Տավուշ!Q39+Սյունիք!Q40)</f>
        <v>0</v>
      </c>
      <c r="R41" s="56">
        <f>SUM('Երևան քաղաք'!R40+Շիրակ!R40+Կոտայք!R40+Լոռի!R40+Արագածոտն!R40+Գեղարքունիքի!R40+Արմավիր!R40+'Արարատի և Վայոց ձոր'!R40+Տավուշ!R39+Սյունիք!R40)</f>
        <v>0</v>
      </c>
      <c r="S41" s="56">
        <f>SUM('Երևան քաղաք'!S40+Շիրակ!S40+Կոտայք!S40+Լոռի!S40+Արագածոտն!S40+Գեղարքունիքի!S40+Արմավիր!S40+'Արարատի և Վայոց ձոր'!S40+Տավուշ!S39+Սյունիք!S40)</f>
        <v>0</v>
      </c>
      <c r="T41" s="56">
        <f>SUM('Երևան քաղաք'!T40+Շիրակ!T40+Կոտայք!T40+Լոռի!T40+Արագածոտն!T40+Գեղարքունիքի!T40+Արմավիր!T40+'Արարատի և Վայոց ձոր'!T40+Տավուշ!T39+Սյունիք!T40)</f>
        <v>0</v>
      </c>
      <c r="U41" s="56">
        <f>SUM('Երևան քաղաք'!U40+Շիրակ!U40+Կոտայք!U40+Լոռի!U40+Արագածոտն!U40+Գեղարքունիքի!U40+Արմավիր!U40+'Արարատի և Վայոց ձոր'!U40+Տավուշ!U39+Սյունիք!U40)</f>
        <v>0</v>
      </c>
      <c r="V41" s="56">
        <f>SUM('Երևան քաղաք'!V40+Շիրակ!V40+Կոտայք!V40+Լոռի!V40+Արագածոտն!V40+Գեղարքունիքի!V40+Արմավիր!V40+'Արարատի և Վայոց ձոր'!V40+Տավուշ!V39+Սյունիք!V40)</f>
        <v>0</v>
      </c>
      <c r="W41" s="56">
        <f>SUM('Երևան քաղաք'!W40+Շիրակ!W40+Կոտայք!W40+Լոռի!W40+Արագածոտն!W40+Գեղարքունիքի!W40+Արմավիր!W40+'Արարատի և Վայոց ձոր'!W40+Տավուշ!W39+Սյունիք!W40)</f>
        <v>0</v>
      </c>
      <c r="X41" s="56">
        <f>SUM('Երևան քաղաք'!X40+Շիրակ!X40+Կոտայք!X40+Լոռի!X40+Արագածոտն!X40+Գեղարքունիքի!X40+Արմավիր!X40+'Արարատի և Վայոց ձոր'!X40+Տավուշ!X39+Սյունիք!X40)</f>
        <v>0</v>
      </c>
      <c r="Y41" s="56">
        <f>SUM('Երևան քաղաք'!Y40+Շիրակ!Y40+Կոտայք!Y40+Լոռի!Y40+Արագածոտն!Y40+Գեղարքունիքի!Y40+Արմավիր!Y40+'Արարատի և Վայոց ձոր'!Y40+Տավուշ!Y39+Սյունիք!Y40)</f>
        <v>0</v>
      </c>
      <c r="Z41" s="56">
        <f>SUM('Երևան քաղաք'!Z40+Շիրակ!Z40+Կոտայք!Z40+Լոռի!Z40+Արագածոտն!Z40+Գեղարքունիքի!Z40+Արմավիր!Z40+'Արարատի և Վայոց ձոր'!Z40+Տավուշ!Z39+Սյունիք!Z40)</f>
        <v>0</v>
      </c>
      <c r="AA41" s="56">
        <f>SUM('Երևան քաղաք'!AA40+Շիրակ!AA40+Կոտայք!AA40+Լոռի!AA40+Արագածոտն!AA40+Գեղարքունիքի!AA40+Արմավիր!AA40+'Արարատի և Վայոց ձոր'!AA40+Տավուշ!AA39+Սյունիք!AA40)</f>
        <v>0</v>
      </c>
      <c r="AB41" s="56">
        <f>SUM('Երևան քաղաք'!AB40+Շիրակ!AB40+Կոտայք!AB40+Լոռի!AB40+Արագածոտն!AB40+Գեղարքունիքի!AB40+Արմավիր!AB40+'Արարատի և Վայոց ձոր'!AB40+Տավուշ!AB39+Սյունիք!AB40)</f>
        <v>0</v>
      </c>
      <c r="AC41" s="56">
        <f>SUM('Երևան քաղաք'!AC40+Շիրակ!AC40+Կոտայք!AC40+Լոռի!AC40+Արագածոտն!AC40+Գեղարքունիքի!AC40+Արմավիր!AC40+'Արարատի և Վայոց ձոր'!AC40+Տավուշ!AC39+Սյունիք!AC40)</f>
        <v>0</v>
      </c>
      <c r="AD41" s="56">
        <f>SUM('Երևան քաղաք'!AD40+Շիրակ!AD40+Կոտայք!AD40+Լոռի!AD40+Արագածոտն!AD40+Գեղարքունիքի!AD40+Արմավիր!AD40+'Արարատի և Վայոց ձոր'!AD40+Տավուշ!AD39+Սյունիք!AD40)</f>
        <v>0</v>
      </c>
      <c r="AE41" s="56">
        <f>SUM('Երևան քաղաք'!AE40+Շիրակ!AE40+Կոտայք!AE40+Լոռի!AE40+Արագածոտն!AE40+Գեղարքունիքի!AE40+Արմավիր!AE40+'Արարատի և Վայոց ձոր'!AE40+Տավուշ!AE39+Սյունիք!AE40)</f>
        <v>0</v>
      </c>
      <c r="AF41" s="56">
        <f>SUM('Երևան քաղաք'!AF40+Շիրակ!AF40+Կոտայք!AF40+Լոռի!AF40+Արագածոտն!AF40+Գեղարքունիքի!AF40+Արմավիր!AF40+'Արարատի և Վայոց ձոր'!AF40+Տավուշ!AF39+Սյունիք!AF40)</f>
        <v>0</v>
      </c>
      <c r="AG41" s="56">
        <f>SUM('Երևան քաղաք'!AG40+Շիրակ!AG40+Կոտայք!AG40+Լոռի!AG40+Արագածոտն!AG40+Գեղարքունիքի!AG40+Արմավիր!AG40+'Արարատի և Վայոց ձոր'!AG40+Տավուշ!AG39+Սյունիք!AG40)</f>
        <v>0</v>
      </c>
      <c r="AH41" s="56">
        <f>SUM('Երևան քաղաք'!AH40+Շիրակ!AH40+Կոտայք!AH40+Լոռի!AH40+Արագածոտն!AH40+Գեղարքունիքի!AH40+Արմավիր!AH40+'Արարատի և Վայոց ձոր'!AH40+Տավուշ!AH39+Սյունիք!AH40)</f>
        <v>0</v>
      </c>
      <c r="AI41" s="56">
        <f>SUM('Երևան քաղաք'!AI40+Շիրակ!AI40+Կոտայք!AI40+Լոռի!AI40+Արագածոտն!AI40+Գեղարքունիքի!AI40+Արմավիր!AI40+'Արարատի և Վայոց ձոր'!AI40+Տավուշ!AI39+Սյունիք!AI40)</f>
        <v>0</v>
      </c>
      <c r="AJ41" s="56">
        <f>SUM('Երևան քաղաք'!AJ40+Շիրակ!AJ40+Կոտայք!AJ40+Լոռի!AJ40+Արագածոտն!AJ40+Գեղարքունիքի!AJ40+Արմավիր!AJ40+'Արարատի և Վայոց ձոր'!AJ40+Տավուշ!AJ39+Սյունիք!AJ40)</f>
        <v>0</v>
      </c>
      <c r="AK41" s="56">
        <f>SUM('Երևան քաղաք'!AK40+Շիրակ!AK40+Կոտայք!AK40+Լոռի!AK40+Արագածոտն!AK40+Գեղարքունիքի!AK40+Արմավիր!AK40+'Արարատի և Վայոց ձոր'!AK40+Տավուշ!AK39+Սյունիք!AK40)</f>
        <v>0</v>
      </c>
      <c r="AL41" s="56">
        <f>SUM('Երևան քաղաք'!AL40+Շիրակ!AL40+Կոտայք!AL40+Լոռի!AL40+Արագածոտն!AL40+Գեղարքունիքի!AL40+Արմավիր!AL40+'Արարատի և Վայոց ձոր'!AL40+Տավուշ!AL39+Սյունիք!AL40)</f>
        <v>0</v>
      </c>
      <c r="AM41" s="56">
        <f>SUM('Երևան քաղաք'!AM40+Շիրակ!AM40+Կոտայք!AM40+Լոռի!AM40+Արագածոտն!AM40+Գեղարքունիքի!AM40+Արմավիր!AM40+'Արարատի և Վայոց ձոր'!AM40+Տավուշ!AM39+Սյունիք!AM40)</f>
        <v>0</v>
      </c>
      <c r="AN41" s="56">
        <f>SUM('Երևան քաղաք'!AN40+Շիրակ!AN40+Կոտայք!AN40+Լոռի!AN40+Արագածոտն!AN40+Գեղարքունիքի!AN40+Արմավիր!AN40+'Արարատի և Վայոց ձոր'!AN40+Տավուշ!AN39+Սյունիք!AN40)</f>
        <v>0</v>
      </c>
      <c r="AO41" s="56">
        <f>SUM('Երևան քաղաք'!AO40+Շիրակ!AO40+Կոտայք!AO40+Լոռի!AO40+Արագածոտն!AO40+Գեղարքունիքի!AO40+Արմավիր!AO40+'Արարատի և Վայոց ձոր'!AO40+Տավուշ!AO39+Սյունիք!AO40)</f>
        <v>0</v>
      </c>
      <c r="AP41" s="56">
        <f>SUM('Երևան քաղաք'!AP40+Շիրակ!AP40+Կոտայք!AP40+Լոռի!AP40+Արագածոտն!AP40+Գեղարքունիքի!AP40+Արմավիր!AP40+'Արարատի և Վայոց ձոր'!AP40+Տավուշ!AP39+Սյունիք!AP40)</f>
        <v>0</v>
      </c>
      <c r="AQ41" s="56">
        <f>SUM('Երևան քաղաք'!AQ40+Շիրակ!AQ40+Կոտայք!AQ40+Լոռի!AQ40+Արագածոտն!AQ40+Գեղարքունիքի!AQ40+Արմավիր!AQ40+'Արարատի և Վայոց ձոր'!AQ40+Տավուշ!AQ39+Սյունիք!AQ40)</f>
        <v>0</v>
      </c>
      <c r="AR41" s="56">
        <f>SUM('Երևան քաղաք'!AR40+Շիրակ!AR40+Կոտայք!AR40+Լոռի!AR40+Արագածոտն!AR40+Գեղարքունիքի!AR40+Արմավիր!AR40+'Արարատի և Վայոց ձոր'!AR40+Տավուշ!AR39+Սյունիք!AR40)</f>
        <v>0</v>
      </c>
      <c r="AS41" s="56">
        <f>SUM('Երևան քաղաք'!AS40+Շիրակ!AS40+Կոտայք!AS40+Լոռի!AS40+Արագածոտն!AS40+Գեղարքունիքի!AS40+Արմավիր!AS40+'Արարատի և Վայոց ձոր'!AS40+Տավուշ!AS39+Սյունիք!AS40)</f>
        <v>0</v>
      </c>
      <c r="AT41" s="56">
        <f>SUM('Երևան քաղաք'!AT40+Շիրակ!AT40+Կոտայք!AT40+Լոռի!AT40+Արագածոտն!AT40+Գեղարքունիքի!AT40+Արմավիր!AT40+'Արարատի և Վայոց ձոր'!AT40+Տավուշ!AT39+Սյունիք!AT40)</f>
        <v>0</v>
      </c>
      <c r="AU41" s="56">
        <f>SUM('Երևան քաղաք'!AU40+Շիրակ!AU40+Կոտայք!AU40+Լոռի!AU40+Արագածոտն!AU40+Գեղարքունիքի!AU40+Արմավիր!AU40+'Արարատի և Վայոց ձոր'!AU40+Տավուշ!AU39+Սյունիք!AU40)</f>
        <v>0</v>
      </c>
      <c r="AV41" s="56">
        <f>SUM('Երևան քաղաք'!AV40+Շիրակ!AV40+Կոտայք!AV40+Լոռի!AV40+Արագածոտն!AV40+Գեղարքունիքի!AV40+Արմավիր!AV40+'Արարատի և Վայոց ձոր'!AV40+Տավուշ!AV39+Սյունիք!AV40)</f>
        <v>0</v>
      </c>
      <c r="AW41" s="56">
        <f>SUM('Երևան քաղաք'!AW40+Շիրակ!AW40+Կոտայք!AW40+Լոռի!AW40+Արագածոտն!AW40+Գեղարքունիքի!AW40+Արմավիր!AW40+'Արարատի և Վայոց ձոր'!AW40+Տավուշ!AW39+Սյունիք!AW40)</f>
        <v>0</v>
      </c>
      <c r="AX41" s="56">
        <f>SUM('Երևան քաղաք'!AX40+Շիրակ!AX40+Կոտայք!AX40+Լոռի!AX40+Արագածոտն!AX40+Գեղարքունիքի!AX40+Արմավիր!AX40+'Արարատի և Վայոց ձոր'!AX40+Տավուշ!AX39+Սյունիք!AX40)</f>
        <v>0</v>
      </c>
      <c r="AY41" s="56">
        <f>SUM('Երևան քաղաք'!AY40+Շիրակ!AY40+Կոտայք!AY40+Լոռի!AY40+Արագածոտն!AY40+Գեղարքունիքի!AY40+Արմավիր!AY40+'Արարատի և Վայոց ձոր'!AY40+Տավուշ!AY39+Սյունիք!AY40)</f>
        <v>0</v>
      </c>
      <c r="AZ41" s="56">
        <f>SUM('Երևան քաղաք'!AZ40+Շիրակ!AZ40+Կոտայք!AZ40+Լոռի!AZ40+Արագածոտն!AZ40+Գեղարքունիքի!AZ40+Արմավիր!AZ40+'Արարատի և Վայոց ձոր'!AZ40+Տավուշ!AZ39+Սյունիք!AZ40)</f>
        <v>0</v>
      </c>
      <c r="BA41" s="56">
        <f>SUM('Երևան քաղաք'!BA40+Շիրակ!BA40+Կոտայք!BA40+Լոռի!BA40+Արագածոտն!BA40+Գեղարքունիքի!BA40+Արմավիր!BA40+'Արարատի և Վայոց ձոր'!BA40+Տավուշ!BA39+Սյունիք!BA40)</f>
        <v>0</v>
      </c>
      <c r="BB41" s="56">
        <f>SUM('Երևան քաղաք'!BB40+Շիրակ!BB40+Կոտայք!BB40+Լոռի!BB40+Արագածոտն!BB40+Գեղարքունիքի!BB40+Արմավիր!BB40+'Արարատի և Վայոց ձոր'!BB40+Տավուշ!BB39+Սյունիք!BB40)</f>
        <v>0</v>
      </c>
      <c r="BC41" s="56">
        <f>SUM('Երևան քաղաք'!BC40+Շիրակ!BC40+Կոտայք!BC40+Լոռի!BC40+Արագածոտն!BC40+Գեղարքունիքի!BC40+Արմավիր!BC40+'Արարատի և Վայոց ձոր'!BC40+Տավուշ!BC39+Սյունիք!BC40)</f>
        <v>0</v>
      </c>
      <c r="BD41" s="56">
        <f>SUM('Երևան քաղաք'!BD40+Շիրակ!BD40+Կոտայք!BD40+Լոռի!BD40+Արագածոտն!BD40+Գեղարքունիքի!BD40+Արմավիր!BD40+'Արարատի և Վայոց ձոր'!BD40+Տավուշ!BD39+Սյունիք!BD40)</f>
        <v>0</v>
      </c>
      <c r="BE41" s="56">
        <f>SUM('Երևան քաղաք'!BE40+Շիրակ!BE40+Կոտայք!BE40+Լոռի!BE40+Արագածոտն!BE40+Գեղարքունիքի!BE40+Արմավիր!BE40+'Արարատի և Վայոց ձոր'!BE40+Տավուշ!BE39+Սյունիք!BE40)</f>
        <v>0</v>
      </c>
      <c r="BF41" s="56">
        <f>SUM('Երևան քաղաք'!BF40+Շիրակ!BF40+Կոտայք!BF40+Լոռի!BF40+Արագածոտն!BF40+Գեղարքունիքի!BF40+Արմավիր!BF40+'Արարատի և Վայոց ձոր'!BF40+Տավուշ!BF39+Սյունիք!BF40)</f>
        <v>0</v>
      </c>
      <c r="BG41" s="56">
        <f>SUM('Երևան քաղաք'!BG40+Շիրակ!BG40+Կոտայք!BG40+Լոռի!BG40+Արագածոտն!BG40+Գեղարքունիքի!BG40+Արմավիր!BG40+'Արարատի և Վայոց ձոր'!BG40+Տավուշ!BG39+Սյունիք!BG40)</f>
        <v>0</v>
      </c>
      <c r="BH41" s="56">
        <f>SUM('Երևան քաղաք'!BH40+Շիրակ!BH40+Կոտայք!BH40+Լոռի!BH40+Արագածոտն!BH40+Գեղարքունիքի!BH40+Արմավիր!BH40+'Արարատի և Վայոց ձոր'!BH40+Տավուշ!BH39+Սյունիք!BH40)</f>
        <v>0</v>
      </c>
      <c r="BI41" s="56">
        <f>SUM('Երևան քաղաք'!BI40+Շիրակ!BI40+Կոտայք!BI40+Լոռի!BI40+Արագածոտն!BI40+Գեղարքունիքի!BI40+Արմավիր!BI40+'Արարատի և Վայոց ձոր'!BI40+Տավուշ!BI39+Սյունիք!BI40)</f>
        <v>0</v>
      </c>
      <c r="BJ41" s="56">
        <f>SUM('Երևան քաղաք'!BJ40+Շիրակ!BJ40+Կոտայք!BJ40+Լոռի!BJ40+Արագածոտն!BJ40+Գեղարքունիքի!BJ40+Արմավիր!BJ40+'Արարատի և Վայոց ձոր'!BJ40+Տավուշ!BJ39+Սյունիք!BJ40)</f>
        <v>0</v>
      </c>
      <c r="BK41" s="56">
        <f>SUM('Երևան քաղաք'!BK40+Շիրակ!BK40+Կոտայք!BK40+Լոռի!BK40+Արագածոտն!BK40+Գեղարքունիքի!BK40+Արմավիր!BK40+'Արարատի և Վայոց ձոր'!BK40+Տավուշ!BK39+Սյունիք!BK40)</f>
        <v>0</v>
      </c>
      <c r="BL41" s="56">
        <f>SUM('Երևան քաղաք'!BL40+Շիրակ!BL40+Կոտայք!BL40+Լոռի!BL40+Արագածոտն!BL40+Գեղարքունիքի!BL40+Արմավիր!BL40+'Արարատի և Վայոց ձոր'!BL40+Տավուշ!BL39+Սյունիք!BL40)</f>
        <v>0</v>
      </c>
      <c r="BM41" s="56">
        <f>SUM('Երևան քաղաք'!BM40+Շիրակ!BM40+Կոտայք!BM40+Լոռի!BM40+Արագածոտն!BM40+Գեղարքունիքի!BM40+Արմավիր!BM40+'Արարատի և Վայոց ձոր'!BM40+Տավուշ!BM39+Սյունիք!BM40)</f>
        <v>0</v>
      </c>
      <c r="BN41" s="56">
        <f>SUM('Երևան քաղաք'!BN40+Շիրակ!BN40+Կոտայք!BN40+Լոռի!BN40+Արագածոտն!BN40+Գեղարքունիքի!BN40+Արմավիր!BN40+'Արարատի և Վայոց ձոր'!BN40+Տավուշ!BN39+Սյունիք!BN40)</f>
        <v>0</v>
      </c>
      <c r="BO41" s="56">
        <f>SUM('Երևան քաղաք'!BO40+Շիրակ!BO40+Կոտայք!BO40+Լոռի!BO40+Արագածոտն!BO40+Գեղարքունիքի!BO40+Արմավիր!BO40+'Արարատի և Վայոց ձոր'!BO40+Տավուշ!BO39+Սյունիք!BO40)</f>
        <v>0</v>
      </c>
      <c r="BP41" s="56">
        <f>SUM('Երևան քաղաք'!BP40+Շիրակ!BP40+Կոտայք!BP40+Լոռի!BP40+Արագածոտն!BP40+Գեղարքունիքի!BP40+Արմավիր!BP40+'Արարատի և Վայոց ձոր'!BP40+Տավուշ!BP39+Սյունիք!BP40)</f>
        <v>0</v>
      </c>
      <c r="BQ41" s="56">
        <f>SUM('Երևան քաղաք'!BQ40+Շիրակ!BQ40+Կոտայք!BQ40+Լոռի!BQ40+Արագածոտն!BQ40+Գեղարքունիքի!BQ40+Արմավիր!BQ40+'Արարատի և Վայոց ձոր'!BQ40+Տավուշ!BQ39+Սյունիք!BQ40)</f>
        <v>0</v>
      </c>
      <c r="BR41" s="56">
        <f>SUM('Երևան քաղաք'!BR40+Շիրակ!BR40+Կոտայք!BR40+Լոռի!BR40+Արագածոտն!BR40+Գեղարքունիքի!BR40+Արմավիր!BR40+'Արարատի և Վայոց ձոր'!BR40+Տավուշ!BR39+Սյունիք!BR40)</f>
        <v>0</v>
      </c>
      <c r="BS41" s="56">
        <f>SUM('Երևան քաղաք'!BS40+Շիրակ!BS40+Կոտայք!BS40+Լոռի!BS40+Արագածոտն!BS40+Գեղարքունիքի!BS40+Արմավիր!BS40+'Արարատի և Վայոց ձոր'!BS40+Տավուշ!BS39+Սյունիք!BS40)</f>
        <v>0</v>
      </c>
      <c r="BT41" s="56">
        <f>SUM('Երևան քաղաք'!BT40+Շիրակ!BT40+Կոտայք!BT40+Լոռի!BT40+Արագածոտն!BT40+Գեղարքունիքի!BT40+Արմավիր!BT40+'Արարատի և Վայոց ձոր'!BT40+Տավուշ!BT39+Սյունիք!BT40)</f>
        <v>0</v>
      </c>
      <c r="BU41" s="56">
        <f>SUM('Երևան քաղաք'!BU40+Շիրակ!BU40+Կոտայք!BU40+Լոռի!BU40+Արագածոտն!BU40+Գեղարքունիքի!BU40+Արմավիր!BU40+'Արարատի և Վայոց ձոր'!BU40+Տավուշ!BU39+Սյունիք!BU40)</f>
        <v>2</v>
      </c>
      <c r="BV41" s="56">
        <f>SUM('Երևան քաղաք'!BV40+Շիրակ!BV40+Կոտայք!BV40+Լոռի!BV40+Արագածոտն!BV40+Գեղարքունիքի!BV40+Արմավիր!BV40+'Արարատի և Վայոց ձոր'!BV40+Տավուշ!BV39+Սյունիք!BV40)</f>
        <v>0</v>
      </c>
      <c r="BW41" s="56">
        <f>SUM('Երևան քաղաք'!BW40+Շիրակ!BW40+Կոտայք!BW40+Լոռի!BW40+Արագածոտն!BW40+Գեղարքունիքի!BW40+Արմավիր!BW40+'Արարատի և Վայոց ձոր'!BW40+Տավուշ!BW39+Սյունիք!BW40)</f>
        <v>0</v>
      </c>
      <c r="BX41" s="56">
        <f>SUM('Երևան քաղաք'!BX40+Շիրակ!BX40+Կոտայք!BX40+Լոռի!BX40+Արագածոտն!BX40+Գեղարքունիքի!BX40+Արմավիր!BX40+'Արարատի և Վայոց ձոր'!BX40+Տավուշ!BX39+Սյունիք!BX40)</f>
        <v>0</v>
      </c>
      <c r="BY41" s="56">
        <f>SUM('Երևան քաղաք'!BY40+Շիրակ!BY40+Կոտայք!BY40+Լոռի!BY40+Արագածոտն!BY40+Գեղարքունիքի!BY40+Արմավիր!BY40+'Արարատի և Վայոց ձոր'!BY40+Տավուշ!BY39+Սյունիք!BY40)</f>
        <v>0</v>
      </c>
      <c r="BZ41" s="56">
        <f>SUM('Երևան քաղաք'!BZ40+Շիրակ!BZ40+Կոտայք!BZ40+Լոռի!BZ40+Արագածոտն!BZ40+Գեղարքունիքի!BZ40+Արմավիր!BZ40+'Արարատի և Վայոց ձոր'!BZ40+Տավուշ!BZ39+Սյունիք!BZ40)</f>
        <v>0</v>
      </c>
      <c r="CA41" s="56"/>
      <c r="CB41" s="133">
        <f t="shared" si="0"/>
        <v>2</v>
      </c>
      <c r="CC41" s="134">
        <f t="shared" si="1"/>
        <v>2</v>
      </c>
      <c r="CD41" s="134">
        <f t="shared" si="2"/>
        <v>0</v>
      </c>
      <c r="CE41" s="134">
        <f t="shared" si="3"/>
        <v>0</v>
      </c>
      <c r="CF41" s="134">
        <f t="shared" si="17"/>
        <v>0</v>
      </c>
      <c r="CG41" s="134">
        <f t="shared" si="18"/>
        <v>0</v>
      </c>
      <c r="CH41" s="134">
        <f t="shared" si="4"/>
        <v>0</v>
      </c>
      <c r="CI41" s="134">
        <f t="shared" si="19"/>
        <v>0</v>
      </c>
      <c r="CJ41" s="134">
        <f t="shared" si="5"/>
        <v>0</v>
      </c>
      <c r="CK41" s="134">
        <f t="shared" si="6"/>
        <v>0</v>
      </c>
      <c r="CL41" s="134">
        <f t="shared" si="7"/>
        <v>0</v>
      </c>
      <c r="CM41" s="134">
        <f t="shared" si="8"/>
        <v>0</v>
      </c>
      <c r="CN41" s="135">
        <f t="shared" si="9"/>
        <v>0</v>
      </c>
      <c r="CO41" s="135">
        <f t="shared" si="10"/>
        <v>0</v>
      </c>
      <c r="CP41" s="135">
        <f t="shared" si="11"/>
        <v>0</v>
      </c>
      <c r="CQ41" s="135">
        <f t="shared" si="12"/>
        <v>0</v>
      </c>
      <c r="CR41" s="135">
        <f t="shared" si="13"/>
        <v>0</v>
      </c>
      <c r="CS41" s="135">
        <f t="shared" si="14"/>
        <v>0</v>
      </c>
      <c r="CT41" s="135">
        <f t="shared" si="15"/>
        <v>0</v>
      </c>
      <c r="CU41" s="135">
        <f t="shared" si="16"/>
        <v>0</v>
      </c>
    </row>
    <row r="42" spans="1:99" ht="20.100000000000001" customHeight="1" x14ac:dyDescent="0.3">
      <c r="A42" s="41" t="s">
        <v>31</v>
      </c>
      <c r="B42" s="39" t="s">
        <v>661</v>
      </c>
      <c r="C42" s="39">
        <v>134</v>
      </c>
      <c r="D42" s="56">
        <f>SUM('Երևան քաղաք'!D41+Շիրակ!D41+Կոտայք!D41+Լոռի!D41+Արագածոտն!D41+Գեղարքունիքի!D41+Արմավիր!D41+'Արարատի և Վայոց ձոր'!D41+Տավուշ!D40+Սյունիք!D41)</f>
        <v>0</v>
      </c>
      <c r="E42" s="56">
        <f>SUM('Երևան քաղաք'!E41+Շիրակ!E41+Կոտայք!E41+Լոռի!E41+Արագածոտն!E41+Գեղարքունիքի!E41+Արմավիր!E41+'Արարատի և Վայոց ձոր'!E41+Տավուշ!E40+Սյունիք!E41)</f>
        <v>0</v>
      </c>
      <c r="F42" s="56">
        <f>SUM('Երևան քաղաք'!F41+Շիրակ!F41+Կոտայք!F41+Լոռի!F41+Արագածոտն!F41+Գեղարքունիքի!F41+Արմավիր!F41+'Արարատի և Վայոց ձոր'!F41+Տավուշ!F40+Սյունիք!F41)</f>
        <v>0</v>
      </c>
      <c r="G42" s="56">
        <f>SUM('Երևան քաղաք'!G41+Շիրակ!G41+Կոտայք!G41+Լոռի!G41+Արագածոտն!G41+Գեղարքունիքի!G41+Արմավիր!G41+'Արարատի և Վայոց ձոր'!G41+Տավուշ!G40+Սյունիք!G41)</f>
        <v>0</v>
      </c>
      <c r="H42" s="56">
        <f>SUM('Երևան քաղաք'!H41+Շիրակ!H41+Կոտայք!H41+Լոռի!H41+Արագածոտն!H41+Գեղարքունիքի!H41+Արմավիր!H41+'Արարատի և Վայոց ձոր'!H41+Տավուշ!H40+Սյունիք!H41)</f>
        <v>0</v>
      </c>
      <c r="I42" s="56">
        <f>SUM('Երևան քաղաք'!I41+Շիրակ!I41+Կոտայք!I41+Լոռի!I41+Արագածոտն!I41+Գեղարքունիքի!I41+Արմավիր!I41+'Արարատի և Վայոց ձոր'!I41+Տավուշ!I40+Սյունիք!I41)</f>
        <v>0</v>
      </c>
      <c r="J42" s="56">
        <f>SUM('Երևան քաղաք'!J41+Շիրակ!J41+Կոտայք!J41+Լոռի!J41+Արագածոտն!J41+Գեղարքունիքի!J41+Արմավիր!J41+'Արարատի և Վայոց ձոր'!J41+Տավուշ!J40+Սյունիք!J41)</f>
        <v>0</v>
      </c>
      <c r="K42" s="56">
        <f>SUM('Երևան քաղաք'!K41+Շիրակ!K41+Կոտայք!K41+Լոռի!K41+Արագածոտն!K41+Գեղարքունիքի!K41+Արմավիր!K41+'Արարատի և Վայոց ձոր'!K41+Տավուշ!K40+Սյունիք!K41)</f>
        <v>0</v>
      </c>
      <c r="L42" s="56">
        <f>SUM('Երևան քաղաք'!L41+Շիրակ!L41+Կոտայք!L41+Լոռի!L41+Արագածոտն!L41+Գեղարքունիքի!L41+Արմավիր!L41+'Արարատի և Վայոց ձոր'!L41+Տավուշ!L40+Սյունիք!L41)</f>
        <v>0</v>
      </c>
      <c r="M42" s="56">
        <f>SUM('Երևան քաղաք'!M41+Շիրակ!M41+Կոտայք!M41+Լոռի!M41+Արագածոտն!M41+Գեղարքունիքի!M41+Արմավիր!M41+'Արարատի և Վայոց ձոր'!M41+Տավուշ!M40+Սյունիք!M41)</f>
        <v>0</v>
      </c>
      <c r="N42" s="56">
        <f>SUM('Երևան քաղաք'!N41+Շիրակ!N41+Կոտայք!N41+Լոռի!N41+Արագածոտն!N41+Գեղարքունիքի!N41+Արմավիր!N41+'Արարատի և Վայոց ձոր'!N41+Տավուշ!N40+Սյունիք!N41)</f>
        <v>0</v>
      </c>
      <c r="O42" s="56">
        <f>SUM('Երևան քաղաք'!O41+Շիրակ!O41+Կոտայք!O41+Լոռի!O41+Արագածոտն!O41+Գեղարքունիքի!O41+Արմավիր!O41+'Արարատի և Վայոց ձոր'!O41+Տավուշ!O40+Սյունիք!O41)</f>
        <v>0</v>
      </c>
      <c r="P42" s="56">
        <f>SUM('Երևան քաղաք'!P41+Շիրակ!P41+Կոտայք!P41+Լոռի!P41+Արագածոտն!P41+Գեղարքունիքի!P41+Արմավիր!P41+'Արարատի և Վայոց ձոր'!P41+Տավուշ!P40+Սյունիք!P41)</f>
        <v>0</v>
      </c>
      <c r="Q42" s="56">
        <f>SUM('Երևան քաղաք'!Q41+Շիրակ!Q41+Կոտայք!Q41+Լոռի!Q41+Արագածոտն!Q41+Գեղարքունիքի!Q41+Արմավիր!Q41+'Արարատի և Վայոց ձոր'!Q41+Տավուշ!Q40+Սյունիք!Q41)</f>
        <v>0</v>
      </c>
      <c r="R42" s="56">
        <f>SUM('Երևան քաղաք'!R41+Շիրակ!R41+Կոտայք!R41+Լոռի!R41+Արագածոտն!R41+Գեղարքունիքի!R41+Արմավիր!R41+'Արարատի և Վայոց ձոր'!R41+Տավուշ!R40+Սյունիք!R41)</f>
        <v>0</v>
      </c>
      <c r="S42" s="56">
        <f>SUM('Երևան քաղաք'!S41+Շիրակ!S41+Կոտայք!S41+Լոռի!S41+Արագածոտն!S41+Գեղարքունիքի!S41+Արմավիր!S41+'Արարատի և Վայոց ձոր'!S41+Տավուշ!S40+Սյունիք!S41)</f>
        <v>0</v>
      </c>
      <c r="T42" s="56">
        <f>SUM('Երևան քաղաք'!T41+Շիրակ!T41+Կոտայք!T41+Լոռի!T41+Արագածոտն!T41+Գեղարքունիքի!T41+Արմավիր!T41+'Արարատի և Վայոց ձոր'!T41+Տավուշ!T40+Սյունիք!T41)</f>
        <v>0</v>
      </c>
      <c r="U42" s="56">
        <f>SUM('Երևան քաղաք'!U41+Շիրակ!U41+Կոտայք!U41+Լոռի!U41+Արագածոտն!U41+Գեղարքունիքի!U41+Արմավիր!U41+'Արարատի և Վայոց ձոր'!U41+Տավուշ!U40+Սյունիք!U41)</f>
        <v>0</v>
      </c>
      <c r="V42" s="56">
        <f>SUM('Երևան քաղաք'!V41+Շիրակ!V41+Կոտայք!V41+Լոռի!V41+Արագածոտն!V41+Գեղարքունիքի!V41+Արմավիր!V41+'Արարատի և Վայոց ձոր'!V41+Տավուշ!V40+Սյունիք!V41)</f>
        <v>0</v>
      </c>
      <c r="W42" s="56">
        <f>SUM('Երևան քաղաք'!W41+Շիրակ!W41+Կոտայք!W41+Լոռի!W41+Արագածոտն!W41+Գեղարքունիքի!W41+Արմավիր!W41+'Արարատի և Վայոց ձոր'!W41+Տավուշ!W40+Սյունիք!W41)</f>
        <v>0</v>
      </c>
      <c r="X42" s="56">
        <f>SUM('Երևան քաղաք'!X41+Շիրակ!X41+Կոտայք!X41+Լոռի!X41+Արագածոտն!X41+Գեղարքունիքի!X41+Արմավիր!X41+'Արարատի և Վայոց ձոր'!X41+Տավուշ!X40+Սյունիք!X41)</f>
        <v>0</v>
      </c>
      <c r="Y42" s="56">
        <f>SUM('Երևան քաղաք'!Y41+Շիրակ!Y41+Կոտայք!Y41+Լոռի!Y41+Արագածոտն!Y41+Գեղարքունիքի!Y41+Արմավիր!Y41+'Արարատի և Վայոց ձոր'!Y41+Տավուշ!Y40+Սյունիք!Y41)</f>
        <v>0</v>
      </c>
      <c r="Z42" s="56">
        <f>SUM('Երևան քաղաք'!Z41+Շիրակ!Z41+Կոտայք!Z41+Լոռի!Z41+Արագածոտն!Z41+Գեղարքունիքի!Z41+Արմավիր!Z41+'Արարատի և Վայոց ձոր'!Z41+Տավուշ!Z40+Սյունիք!Z41)</f>
        <v>0</v>
      </c>
      <c r="AA42" s="56">
        <f>SUM('Երևան քաղաք'!AA41+Շիրակ!AA41+Կոտայք!AA41+Լոռի!AA41+Արագածոտն!AA41+Գեղարքունիքի!AA41+Արմավիր!AA41+'Արարատի և Վայոց ձոր'!AA41+Տավուշ!AA40+Սյունիք!AA41)</f>
        <v>0</v>
      </c>
      <c r="AB42" s="56">
        <f>SUM('Երևան քաղաք'!AB41+Շիրակ!AB41+Կոտայք!AB41+Լոռի!AB41+Արագածոտն!AB41+Գեղարքունիքի!AB41+Արմավիր!AB41+'Արարատի և Վայոց ձոր'!AB41+Տավուշ!AB40+Սյունիք!AB41)</f>
        <v>0</v>
      </c>
      <c r="AC42" s="56">
        <f>SUM('Երևան քաղաք'!AC41+Շիրակ!AC41+Կոտայք!AC41+Լոռի!AC41+Արագածոտն!AC41+Գեղարքունիքի!AC41+Արմավիր!AC41+'Արարատի և Վայոց ձոր'!AC41+Տավուշ!AC40+Սյունիք!AC41)</f>
        <v>0</v>
      </c>
      <c r="AD42" s="56">
        <f>SUM('Երևան քաղաք'!AD41+Շիրակ!AD41+Կոտայք!AD41+Լոռի!AD41+Արագածոտն!AD41+Գեղարքունիքի!AD41+Արմավիր!AD41+'Արարատի և Վայոց ձոր'!AD41+Տավուշ!AD40+Սյունիք!AD41)</f>
        <v>0</v>
      </c>
      <c r="AE42" s="56">
        <f>SUM('Երևան քաղաք'!AE41+Շիրակ!AE41+Կոտայք!AE41+Լոռի!AE41+Արագածոտն!AE41+Գեղարքունիքի!AE41+Արմավիր!AE41+'Արարատի և Վայոց ձոր'!AE41+Տավուշ!AE40+Սյունիք!AE41)</f>
        <v>0</v>
      </c>
      <c r="AF42" s="56">
        <f>SUM('Երևան քաղաք'!AF41+Շիրակ!AF41+Կոտայք!AF41+Լոռի!AF41+Արագածոտն!AF41+Գեղարքունիքի!AF41+Արմավիր!AF41+'Արարատի և Վայոց ձոր'!AF41+Տավուշ!AF40+Սյունիք!AF41)</f>
        <v>0</v>
      </c>
      <c r="AG42" s="56">
        <f>SUM('Երևան քաղաք'!AG41+Շիրակ!AG41+Կոտայք!AG41+Լոռի!AG41+Արագածոտն!AG41+Գեղարքունիքի!AG41+Արմավիր!AG41+'Արարատի և Վայոց ձոր'!AG41+Տավուշ!AG40+Սյունիք!AG41)</f>
        <v>0</v>
      </c>
      <c r="AH42" s="56">
        <f>SUM('Երևան քաղաք'!AH41+Շիրակ!AH41+Կոտայք!AH41+Լոռի!AH41+Արագածոտն!AH41+Գեղարքունիքի!AH41+Արմավիր!AH41+'Արարատի և Վայոց ձոր'!AH41+Տավուշ!AH40+Սյունիք!AH41)</f>
        <v>0</v>
      </c>
      <c r="AI42" s="56">
        <f>SUM('Երևան քաղաք'!AI41+Շիրակ!AI41+Կոտայք!AI41+Լոռի!AI41+Արագածոտն!AI41+Գեղարքունիքի!AI41+Արմավիր!AI41+'Արարատի և Վայոց ձոր'!AI41+Տավուշ!AI40+Սյունիք!AI41)</f>
        <v>0</v>
      </c>
      <c r="AJ42" s="56">
        <f>SUM('Երևան քաղաք'!AJ41+Շիրակ!AJ41+Կոտայք!AJ41+Լոռի!AJ41+Արագածոտն!AJ41+Գեղարքունիքի!AJ41+Արմավիր!AJ41+'Արարատի և Վայոց ձոր'!AJ41+Տավուշ!AJ40+Սյունիք!AJ41)</f>
        <v>0</v>
      </c>
      <c r="AK42" s="56">
        <f>SUM('Երևան քաղաք'!AK41+Շիրակ!AK41+Կոտայք!AK41+Լոռի!AK41+Արագածոտն!AK41+Գեղարքունիքի!AK41+Արմավիր!AK41+'Արարատի և Վայոց ձոր'!AK41+Տավուշ!AK40+Սյունիք!AK41)</f>
        <v>0</v>
      </c>
      <c r="AL42" s="56">
        <f>SUM('Երևան քաղաք'!AL41+Շիրակ!AL41+Կոտայք!AL41+Լոռի!AL41+Արագածոտն!AL41+Գեղարքունիքի!AL41+Արմավիր!AL41+'Արարատի և Վայոց ձոր'!AL41+Տավուշ!AL40+Սյունիք!AL41)</f>
        <v>0</v>
      </c>
      <c r="AM42" s="56">
        <f>SUM('Երևան քաղաք'!AM41+Շիրակ!AM41+Կոտայք!AM41+Լոռի!AM41+Արագածոտն!AM41+Գեղարքունիքի!AM41+Արմավիր!AM41+'Արարատի և Վայոց ձոր'!AM41+Տավուշ!AM40+Սյունիք!AM41)</f>
        <v>0</v>
      </c>
      <c r="AN42" s="56">
        <f>SUM('Երևան քաղաք'!AN41+Շիրակ!AN41+Կոտայք!AN41+Լոռի!AN41+Արագածոտն!AN41+Գեղարքունիքի!AN41+Արմավիր!AN41+'Արարատի և Վայոց ձոր'!AN41+Տավուշ!AN40+Սյունիք!AN41)</f>
        <v>0</v>
      </c>
      <c r="AO42" s="56">
        <f>SUM('Երևան քաղաք'!AO41+Շիրակ!AO41+Կոտայք!AO41+Լոռի!AO41+Արագածոտն!AO41+Գեղարքունիքի!AO41+Արմավիր!AO41+'Արարատի և Վայոց ձոր'!AO41+Տավուշ!AO40+Սյունիք!AO41)</f>
        <v>0</v>
      </c>
      <c r="AP42" s="56">
        <f>SUM('Երևան քաղաք'!AP41+Շիրակ!AP41+Կոտայք!AP41+Լոռի!AP41+Արագածոտն!AP41+Գեղարքունիքի!AP41+Արմավիր!AP41+'Արարատի և Վայոց ձոր'!AP41+Տավուշ!AP40+Սյունիք!AP41)</f>
        <v>0</v>
      </c>
      <c r="AQ42" s="56">
        <f>SUM('Երևան քաղաք'!AQ41+Շիրակ!AQ41+Կոտայք!AQ41+Լոռի!AQ41+Արագածոտն!AQ41+Գեղարքունիքի!AQ41+Արմավիր!AQ41+'Արարատի և Վայոց ձոր'!AQ41+Տավուշ!AQ40+Սյունիք!AQ41)</f>
        <v>0</v>
      </c>
      <c r="AR42" s="56">
        <f>SUM('Երևան քաղաք'!AR41+Շիրակ!AR41+Կոտայք!AR41+Լոռի!AR41+Արագածոտն!AR41+Գեղարքունիքի!AR41+Արմավիր!AR41+'Արարատի և Վայոց ձոր'!AR41+Տավուշ!AR40+Սյունիք!AR41)</f>
        <v>0</v>
      </c>
      <c r="AS42" s="56">
        <f>SUM('Երևան քաղաք'!AS41+Շիրակ!AS41+Կոտայք!AS41+Լոռի!AS41+Արագածոտն!AS41+Գեղարքունիքի!AS41+Արմավիր!AS41+'Արարատի և Վայոց ձոր'!AS41+Տավուշ!AS40+Սյունիք!AS41)</f>
        <v>0</v>
      </c>
      <c r="AT42" s="56">
        <f>SUM('Երևան քաղաք'!AT41+Շիրակ!AT41+Կոտայք!AT41+Լոռի!AT41+Արագածոտն!AT41+Գեղարքունիքի!AT41+Արմավիր!AT41+'Արարատի և Վայոց ձոր'!AT41+Տավուշ!AT40+Սյունիք!AT41)</f>
        <v>0</v>
      </c>
      <c r="AU42" s="56">
        <f>SUM('Երևան քաղաք'!AU41+Շիրակ!AU41+Կոտայք!AU41+Լոռի!AU41+Արագածոտն!AU41+Գեղարքունիքի!AU41+Արմավիր!AU41+'Արարատի և Վայոց ձոր'!AU41+Տավուշ!AU40+Սյունիք!AU41)</f>
        <v>0</v>
      </c>
      <c r="AV42" s="56">
        <f>SUM('Երևան քաղաք'!AV41+Շիրակ!AV41+Կոտայք!AV41+Լոռի!AV41+Արագածոտն!AV41+Գեղարքունիքի!AV41+Արմավիր!AV41+'Արարատի և Վայոց ձոր'!AV41+Տավուշ!AV40+Սյունիք!AV41)</f>
        <v>0</v>
      </c>
      <c r="AW42" s="56">
        <f>SUM('Երևան քաղաք'!AW41+Շիրակ!AW41+Կոտայք!AW41+Լոռի!AW41+Արագածոտն!AW41+Գեղարքունիքի!AW41+Արմավիր!AW41+'Արարատի և Վայոց ձոր'!AW41+Տավուշ!AW40+Սյունիք!AW41)</f>
        <v>0</v>
      </c>
      <c r="AX42" s="56">
        <f>SUM('Երևան քաղաք'!AX41+Շիրակ!AX41+Կոտայք!AX41+Լոռի!AX41+Արագածոտն!AX41+Գեղարքունիքի!AX41+Արմավիր!AX41+'Արարատի և Վայոց ձոր'!AX41+Տավուշ!AX40+Սյունիք!AX41)</f>
        <v>0</v>
      </c>
      <c r="AY42" s="56">
        <f>SUM('Երևան քաղաք'!AY41+Շիրակ!AY41+Կոտայք!AY41+Լոռի!AY41+Արագածոտն!AY41+Գեղարքունիքի!AY41+Արմավիր!AY41+'Արարատի և Վայոց ձոր'!AY41+Տավուշ!AY40+Սյունիք!AY41)</f>
        <v>0</v>
      </c>
      <c r="AZ42" s="56">
        <f>SUM('Երևան քաղաք'!AZ41+Շիրակ!AZ41+Կոտայք!AZ41+Լոռի!AZ41+Արագածոտն!AZ41+Գեղարքունիքի!AZ41+Արմավիր!AZ41+'Արարատի և Վայոց ձոր'!AZ41+Տավուշ!AZ40+Սյունիք!AZ41)</f>
        <v>0</v>
      </c>
      <c r="BA42" s="56">
        <f>SUM('Երևան քաղաք'!BA41+Շիրակ!BA41+Կոտայք!BA41+Լոռի!BA41+Արագածոտն!BA41+Գեղարքունիքի!BA41+Արմավիր!BA41+'Արարատի և Վայոց ձոր'!BA41+Տավուշ!BA40+Սյունիք!BA41)</f>
        <v>0</v>
      </c>
      <c r="BB42" s="56">
        <f>SUM('Երևան քաղաք'!BB41+Շիրակ!BB41+Կոտայք!BB41+Լոռի!BB41+Արագածոտն!BB41+Գեղարքունիքի!BB41+Արմավիր!BB41+'Արարատի և Վայոց ձոր'!BB41+Տավուշ!BB40+Սյունիք!BB41)</f>
        <v>0</v>
      </c>
      <c r="BC42" s="56">
        <f>SUM('Երևան քաղաք'!BC41+Շիրակ!BC41+Կոտայք!BC41+Լոռի!BC41+Արագածոտն!BC41+Գեղարքունիքի!BC41+Արմավիր!BC41+'Արարատի և Վայոց ձոր'!BC41+Տավուշ!BC40+Սյունիք!BC41)</f>
        <v>0</v>
      </c>
      <c r="BD42" s="56">
        <f>SUM('Երևան քաղաք'!BD41+Շիրակ!BD41+Կոտայք!BD41+Լոռի!BD41+Արագածոտն!BD41+Գեղարքունիքի!BD41+Արմավիր!BD41+'Արարատի և Վայոց ձոր'!BD41+Տավուշ!BD40+Սյունիք!BD41)</f>
        <v>0</v>
      </c>
      <c r="BE42" s="56">
        <f>SUM('Երևան քաղաք'!BE41+Շիրակ!BE41+Կոտայք!BE41+Լոռի!BE41+Արագածոտն!BE41+Գեղարքունիքի!BE41+Արմավիր!BE41+'Արարատի և Վայոց ձոր'!BE41+Տավուշ!BE40+Սյունիք!BE41)</f>
        <v>0</v>
      </c>
      <c r="BF42" s="56">
        <f>SUM('Երևան քաղաք'!BF41+Շիրակ!BF41+Կոտայք!BF41+Լոռի!BF41+Արագածոտն!BF41+Գեղարքունիքի!BF41+Արմավիր!BF41+'Արարատի և Վայոց ձոր'!BF41+Տավուշ!BF40+Սյունիք!BF41)</f>
        <v>0</v>
      </c>
      <c r="BG42" s="56">
        <f>SUM('Երևան քաղաք'!BG41+Շիրակ!BG41+Կոտայք!BG41+Լոռի!BG41+Արագածոտն!BG41+Գեղարքունիքի!BG41+Արմավիր!BG41+'Արարատի և Վայոց ձոր'!BG41+Տավուշ!BG40+Սյունիք!BG41)</f>
        <v>0</v>
      </c>
      <c r="BH42" s="56">
        <f>SUM('Երևան քաղաք'!BH41+Շիրակ!BH41+Կոտայք!BH41+Լոռի!BH41+Արագածոտն!BH41+Գեղարքունիքի!BH41+Արմավիր!BH41+'Արարատի և Վայոց ձոր'!BH41+Տավուշ!BH40+Սյունիք!BH41)</f>
        <v>0</v>
      </c>
      <c r="BI42" s="56">
        <f>SUM('Երևան քաղաք'!BI41+Շիրակ!BI41+Կոտայք!BI41+Լոռի!BI41+Արագածոտն!BI41+Գեղարքունիքի!BI41+Արմավիր!BI41+'Արարատի և Վայոց ձոր'!BI41+Տավուշ!BI40+Սյունիք!BI41)</f>
        <v>0</v>
      </c>
      <c r="BJ42" s="56">
        <f>SUM('Երևան քաղաք'!BJ41+Շիրակ!BJ41+Կոտայք!BJ41+Լոռի!BJ41+Արագածոտն!BJ41+Գեղարքունիքի!BJ41+Արմավիր!BJ41+'Արարատի և Վայոց ձոր'!BJ41+Տավուշ!BJ40+Սյունիք!BJ41)</f>
        <v>0</v>
      </c>
      <c r="BK42" s="56">
        <f>SUM('Երևան քաղաք'!BK41+Շիրակ!BK41+Կոտայք!BK41+Լոռի!BK41+Արագածոտն!BK41+Գեղարքունիքի!BK41+Արմավիր!BK41+'Արարատի և Վայոց ձոր'!BK41+Տավուշ!BK40+Սյունիք!BK41)</f>
        <v>0</v>
      </c>
      <c r="BL42" s="56">
        <f>SUM('Երևան քաղաք'!BL41+Շիրակ!BL41+Կոտայք!BL41+Լոռի!BL41+Արագածոտն!BL41+Գեղարքունիքի!BL41+Արմավիր!BL41+'Արարատի և Վայոց ձոր'!BL41+Տավուշ!BL40+Սյունիք!BL41)</f>
        <v>0</v>
      </c>
      <c r="BM42" s="56">
        <f>SUM('Երևան քաղաք'!BM41+Շիրակ!BM41+Կոտայք!BM41+Լոռի!BM41+Արագածոտն!BM41+Գեղարքունիքի!BM41+Արմավիր!BM41+'Արարատի և Վայոց ձոր'!BM41+Տավուշ!BM40+Սյունիք!BM41)</f>
        <v>0</v>
      </c>
      <c r="BN42" s="56">
        <f>SUM('Երևան քաղաք'!BN41+Շիրակ!BN41+Կոտայք!BN41+Լոռի!BN41+Արագածոտն!BN41+Գեղարքունիքի!BN41+Արմավիր!BN41+'Արարատի և Վայոց ձոր'!BN41+Տավուշ!BN40+Սյունիք!BN41)</f>
        <v>0</v>
      </c>
      <c r="BO42" s="56">
        <f>SUM('Երևան քաղաք'!BO41+Շիրակ!BO41+Կոտայք!BO41+Լոռի!BO41+Արագածոտն!BO41+Գեղարքունիքի!BO41+Արմավիր!BO41+'Արարատի և Վայոց ձոր'!BO41+Տավուշ!BO40+Սյունիք!BO41)</f>
        <v>0</v>
      </c>
      <c r="BP42" s="56">
        <f>SUM('Երևան քաղաք'!BP41+Շիրակ!BP41+Կոտայք!BP41+Լոռի!BP41+Արագածոտն!BP41+Գեղարքունիքի!BP41+Արմավիր!BP41+'Արարատի և Վայոց ձոր'!BP41+Տավուշ!BP40+Սյունիք!BP41)</f>
        <v>0</v>
      </c>
      <c r="BQ42" s="56">
        <f>SUM('Երևան քաղաք'!BQ41+Շիրակ!BQ41+Կոտայք!BQ41+Լոռի!BQ41+Արագածոտն!BQ41+Գեղարքունիքի!BQ41+Արմավիր!BQ41+'Արարատի և Վայոց ձոր'!BQ41+Տավուշ!BQ40+Սյունիք!BQ41)</f>
        <v>0</v>
      </c>
      <c r="BR42" s="56">
        <f>SUM('Երևան քաղաք'!BR41+Շիրակ!BR41+Կոտայք!BR41+Լոռի!BR41+Արագածոտն!BR41+Գեղարքունիքի!BR41+Արմավիր!BR41+'Արարատի և Վայոց ձոր'!BR41+Տավուշ!BR40+Սյունիք!BR41)</f>
        <v>0</v>
      </c>
      <c r="BS42" s="56">
        <f>SUM('Երևան քաղաք'!BS41+Շիրակ!BS41+Կոտայք!BS41+Լոռի!BS41+Արագածոտն!BS41+Գեղարքունիքի!BS41+Արմավիր!BS41+'Արարատի և Վայոց ձոր'!BS41+Տավուշ!BS40+Սյունիք!BS41)</f>
        <v>0</v>
      </c>
      <c r="BT42" s="56">
        <f>SUM('Երևան քաղաք'!BT41+Շիրակ!BT41+Կոտայք!BT41+Լոռի!BT41+Արագածոտն!BT41+Գեղարքունիքի!BT41+Արմավիր!BT41+'Արարատի և Վայոց ձոր'!BT41+Տավուշ!BT40+Սյունիք!BT41)</f>
        <v>0</v>
      </c>
      <c r="BU42" s="56">
        <f>SUM('Երևան քաղաք'!BU41+Շիրակ!BU41+Կոտայք!BU41+Լոռի!BU41+Արագածոտն!BU41+Գեղարքունիքի!BU41+Արմավիր!BU41+'Արարատի և Վայոց ձոր'!BU41+Տավուշ!BU40+Սյունիք!BU41)</f>
        <v>0</v>
      </c>
      <c r="BV42" s="56">
        <f>SUM('Երևան քաղաք'!BV41+Շիրակ!BV41+Կոտայք!BV41+Լոռի!BV41+Արագածոտն!BV41+Գեղարքունիքի!BV41+Արմավիր!BV41+'Արարատի և Վայոց ձոր'!BV41+Տավուշ!BV40+Սյունիք!BV41)</f>
        <v>0</v>
      </c>
      <c r="BW42" s="56">
        <f>SUM('Երևան քաղաք'!BW41+Շիրակ!BW41+Կոտայք!BW41+Լոռի!BW41+Արագածոտն!BW41+Գեղարքունիքի!BW41+Արմավիր!BW41+'Արարատի և Վայոց ձոր'!BW41+Տավուշ!BW40+Սյունիք!BW41)</f>
        <v>0</v>
      </c>
      <c r="BX42" s="56">
        <f>SUM('Երևան քաղաք'!BX41+Շիրակ!BX41+Կոտայք!BX41+Լոռի!BX41+Արագածոտն!BX41+Գեղարքունիքի!BX41+Արմավիր!BX41+'Արարատի և Վայոց ձոր'!BX41+Տավուշ!BX40+Սյունիք!BX41)</f>
        <v>0</v>
      </c>
      <c r="BY42" s="56">
        <f>SUM('Երևան քաղաք'!BY41+Շիրակ!BY41+Կոտայք!BY41+Լոռի!BY41+Արագածոտն!BY41+Գեղարքունիքի!BY41+Արմավիր!BY41+'Արարատի և Վայոց ձոր'!BY41+Տավուշ!BY40+Սյունիք!BY41)</f>
        <v>0</v>
      </c>
      <c r="BZ42" s="56">
        <f>SUM('Երևան քաղաք'!BZ41+Շիրակ!BZ41+Կոտայք!BZ41+Լոռի!BZ41+Արագածոտն!BZ41+Գեղարքունիքի!BZ41+Արմավիր!BZ41+'Արարատի և Վայոց ձոր'!BZ41+Տավուշ!BZ40+Սյունիք!BZ41)</f>
        <v>0</v>
      </c>
      <c r="CA42" s="56"/>
      <c r="CB42" s="133">
        <f t="shared" si="0"/>
        <v>0</v>
      </c>
      <c r="CC42" s="134">
        <f t="shared" si="1"/>
        <v>0</v>
      </c>
      <c r="CD42" s="134">
        <f t="shared" si="2"/>
        <v>0</v>
      </c>
      <c r="CE42" s="134">
        <f t="shared" si="3"/>
        <v>0</v>
      </c>
      <c r="CF42" s="134">
        <f t="shared" si="17"/>
        <v>0</v>
      </c>
      <c r="CG42" s="134">
        <f t="shared" si="18"/>
        <v>0</v>
      </c>
      <c r="CH42" s="134">
        <f t="shared" si="4"/>
        <v>0</v>
      </c>
      <c r="CI42" s="134">
        <f t="shared" si="19"/>
        <v>0</v>
      </c>
      <c r="CJ42" s="134">
        <f t="shared" si="5"/>
        <v>0</v>
      </c>
      <c r="CK42" s="134">
        <f t="shared" si="6"/>
        <v>0</v>
      </c>
      <c r="CL42" s="134">
        <f t="shared" si="7"/>
        <v>0</v>
      </c>
      <c r="CM42" s="134">
        <f t="shared" si="8"/>
        <v>0</v>
      </c>
      <c r="CN42" s="135">
        <f t="shared" si="9"/>
        <v>0</v>
      </c>
      <c r="CO42" s="135">
        <f t="shared" si="10"/>
        <v>0</v>
      </c>
      <c r="CP42" s="135">
        <f t="shared" si="11"/>
        <v>0</v>
      </c>
      <c r="CQ42" s="135">
        <f t="shared" si="12"/>
        <v>0</v>
      </c>
      <c r="CR42" s="135">
        <f t="shared" si="13"/>
        <v>0</v>
      </c>
      <c r="CS42" s="135">
        <f t="shared" si="14"/>
        <v>0</v>
      </c>
      <c r="CT42" s="135">
        <f t="shared" si="15"/>
        <v>0</v>
      </c>
      <c r="CU42" s="135">
        <f t="shared" si="16"/>
        <v>0</v>
      </c>
    </row>
    <row r="43" spans="1:99" ht="20.100000000000001" customHeight="1" x14ac:dyDescent="0.3">
      <c r="A43" s="41" t="s">
        <v>32</v>
      </c>
      <c r="B43" s="39" t="s">
        <v>552</v>
      </c>
      <c r="C43" s="39">
        <v>137</v>
      </c>
      <c r="D43" s="56">
        <f>SUM('Երևան քաղաք'!D42+Շիրակ!D42+Կոտայք!D42+Լոռի!D42+Արագածոտն!D42+Գեղարքունիքի!D42+Արմավիր!D42+'Արարատի և Վայոց ձոր'!D42+Տավուշ!D41+Սյունիք!D42)</f>
        <v>3</v>
      </c>
      <c r="E43" s="56">
        <f>SUM('Երևան քաղաք'!E42+Շիրակ!E42+Կոտայք!E42+Լոռի!E42+Արագածոտն!E42+Գեղարքունիքի!E42+Արմավիր!E42+'Արարատի և Վայոց ձոր'!E42+Տավուշ!E41+Սյունիք!E42)</f>
        <v>6</v>
      </c>
      <c r="F43" s="56">
        <f>SUM('Երևան քաղաք'!F42+Շիրակ!F42+Կոտայք!F42+Լոռի!F42+Արագածոտն!F42+Գեղարքունիքի!F42+Արմավիր!F42+'Արարատի և Վայոց ձոր'!F42+Տավուշ!F41+Սյունիք!F42)</f>
        <v>9</v>
      </c>
      <c r="G43" s="56">
        <f>SUM('Երևան քաղաք'!G42+Շիրակ!G42+Կոտայք!G42+Լոռի!G42+Արագածոտն!G42+Գեղարքունիքի!G42+Արմավիր!G42+'Արարատի և Վայոց ձոր'!G42+Տավուշ!G41+Սյունիք!G42)</f>
        <v>1</v>
      </c>
      <c r="H43" s="56">
        <f>SUM('Երևան քաղաք'!H42+Շիրակ!H42+Կոտայք!H42+Լոռի!H42+Արագածոտն!H42+Գեղարքունիքի!H42+Արմավիր!H42+'Արարատի և Վայոց ձոր'!H42+Տավուշ!H41+Սյունիք!H42)</f>
        <v>1</v>
      </c>
      <c r="I43" s="56">
        <f>SUM('Երևան քաղաք'!I42+Շիրակ!I42+Կոտայք!I42+Լոռի!I42+Արագածոտն!I42+Գեղարքունիքի!I42+Արմավիր!I42+'Արարատի և Վայոց ձոր'!I42+Տավուշ!I41+Սյունիք!I42)</f>
        <v>5</v>
      </c>
      <c r="J43" s="56">
        <f>SUM('Երևան քաղաք'!J42+Շիրակ!J42+Կոտայք!J42+Լոռի!J42+Արագածոտն!J42+Գեղարքունիքի!J42+Արմավիր!J42+'Արարատի և Վայոց ձոր'!J42+Տավուշ!J41+Սյունիք!J42)</f>
        <v>0</v>
      </c>
      <c r="K43" s="56">
        <f>SUM('Երևան քաղաք'!K42+Շիրակ!K42+Կոտայք!K42+Լոռի!K42+Արագածոտն!K42+Գեղարքունիքի!K42+Արմավիր!K42+'Արարատի և Վայոց ձոր'!K42+Տավուշ!K41+Սյունիք!K42)</f>
        <v>0</v>
      </c>
      <c r="L43" s="56">
        <f>SUM('Երևան քաղաք'!L42+Շիրակ!L42+Կոտայք!L42+Լոռի!L42+Արագածոտն!L42+Գեղարքունիքի!L42+Արմավիր!L42+'Արարատի և Վայոց ձոր'!L42+Տավուշ!L41+Սյունիք!L42)</f>
        <v>5</v>
      </c>
      <c r="M43" s="56">
        <f>SUM('Երևան քաղաք'!M42+Շիրակ!M42+Կոտայք!M42+Լոռի!M42+Արագածոտն!M42+Գեղարքունիքի!M42+Արմավիր!M42+'Արարատի և Վայոց ձոր'!M42+Տավուշ!M41+Սյունիք!M42)</f>
        <v>0</v>
      </c>
      <c r="N43" s="56">
        <f>SUM('Երևան քաղաք'!N42+Շիրակ!N42+Կոտայք!N42+Լոռի!N42+Արագածոտն!N42+Գեղարքունիքի!N42+Արմավիր!N42+'Արարատի և Վայոց ձոր'!N42+Տավուշ!N41+Սյունիք!N42)</f>
        <v>0</v>
      </c>
      <c r="O43" s="56">
        <f>SUM('Երևան քաղաք'!O42+Շիրակ!O42+Կոտայք!O42+Լոռի!O42+Արագածոտն!O42+Գեղարքունիքի!O42+Արմավիր!O42+'Արարատի և Վայոց ձոր'!O42+Տավուշ!O41+Սյունիք!O42)</f>
        <v>1</v>
      </c>
      <c r="P43" s="56">
        <f>SUM('Երևան քաղաք'!P42+Շիրակ!P42+Կոտայք!P42+Լոռի!P42+Արագածոտն!P42+Գեղարքունիքի!P42+Արմավիր!P42+'Արարատի և Վայոց ձոր'!P42+Տավուշ!P41+Սյունիք!P42)</f>
        <v>0</v>
      </c>
      <c r="Q43" s="56">
        <f>SUM('Երևան քաղաք'!Q42+Շիրակ!Q42+Կոտայք!Q42+Լոռի!Q42+Արագածոտն!Q42+Գեղարքունիքի!Q42+Արմավիր!Q42+'Արարատի և Վայոց ձոր'!Q42+Տավուշ!Q41+Սյունիք!Q42)</f>
        <v>0</v>
      </c>
      <c r="R43" s="56">
        <f>SUM('Երևան քաղաք'!R42+Շիրակ!R42+Կոտայք!R42+Լոռի!R42+Արագածոտն!R42+Գեղարքունիքի!R42+Արմավիր!R42+'Արարատի և Վայոց ձոր'!R42+Տավուշ!R41+Սյունիք!R42)</f>
        <v>0</v>
      </c>
      <c r="S43" s="56">
        <f>SUM('Երևան քաղաք'!S42+Շիրակ!S42+Կոտայք!S42+Լոռի!S42+Արագածոտն!S42+Գեղարքունիքի!S42+Արմավիր!S42+'Արարատի և Վայոց ձոր'!S42+Տավուշ!S41+Սյունիք!S42)</f>
        <v>0</v>
      </c>
      <c r="T43" s="56">
        <f>SUM('Երևան քաղաք'!T42+Շիրակ!T42+Կոտայք!T42+Լոռի!T42+Արագածոտն!T42+Գեղարքունիքի!T42+Արմավիր!T42+'Արարատի և Վայոց ձոր'!T42+Տավուշ!T41+Սյունիք!T42)</f>
        <v>0</v>
      </c>
      <c r="U43" s="56">
        <f>SUM('Երևան քաղաք'!U42+Շիրակ!U42+Կոտայք!U42+Լոռի!U42+Արագածոտն!U42+Գեղարքունիքի!U42+Արմավիր!U42+'Արարատի և Վայոց ձոր'!U42+Տավուշ!U41+Սյունիք!U42)</f>
        <v>0</v>
      </c>
      <c r="V43" s="56">
        <f>SUM('Երևան քաղաք'!V42+Շիրակ!V42+Կոտայք!V42+Լոռի!V42+Արագածոտն!V42+Գեղարքունիքի!V42+Արմավիր!V42+'Արարատի և Վայոց ձոր'!V42+Տավուշ!V41+Սյունիք!V42)</f>
        <v>0</v>
      </c>
      <c r="W43" s="56">
        <f>SUM('Երևան քաղաք'!W42+Շիրակ!W42+Կոտայք!W42+Լոռի!W42+Արագածոտն!W42+Գեղարքունիքի!W42+Արմավիր!W42+'Արարատի և Վայոց ձոր'!W42+Տավուշ!W41+Սյունիք!W42)</f>
        <v>1</v>
      </c>
      <c r="X43" s="56">
        <f>SUM('Երևան քաղաք'!X42+Շիրակ!X42+Կոտայք!X42+Լոռի!X42+Արագածոտն!X42+Գեղարքունիքի!X42+Արմավիր!X42+'Արարատի և Վայոց ձոր'!X42+Տավուշ!X41+Սյունիք!X42)</f>
        <v>0</v>
      </c>
      <c r="Y43" s="56">
        <f>SUM('Երևան քաղաք'!Y42+Շիրակ!Y42+Կոտայք!Y42+Լոռի!Y42+Արագածոտն!Y42+Գեղարքունիքի!Y42+Արմավիր!Y42+'Արարատի և Վայոց ձոր'!Y42+Տավուշ!Y41+Սյունիք!Y42)</f>
        <v>4</v>
      </c>
      <c r="Z43" s="56">
        <f>SUM('Երևան քաղաք'!Z42+Շիրակ!Z42+Կոտայք!Z42+Լոռի!Z42+Արագածոտն!Z42+Գեղարքունիքի!Z42+Արմավիր!Z42+'Արարատի և Վայոց ձոր'!Z42+Տավուշ!Z41+Սյունիք!Z42)</f>
        <v>0</v>
      </c>
      <c r="AA43" s="56">
        <f>SUM('Երևան քաղաք'!AA42+Շիրակ!AA42+Կոտայք!AA42+Լոռի!AA42+Արագածոտն!AA42+Գեղարքունիքի!AA42+Արմավիր!AA42+'Արարատի և Վայոց ձոր'!AA42+Տավուշ!AA41+Սյունիք!AA42)</f>
        <v>0</v>
      </c>
      <c r="AB43" s="56">
        <f>SUM('Երևան քաղաք'!AB42+Շիրակ!AB42+Կոտայք!AB42+Լոռի!AB42+Արագածոտն!AB42+Գեղարքունիքի!AB42+Արմավիր!AB42+'Արարատի և Վայոց ձոր'!AB42+Տավուշ!AB41+Սյունիք!AB42)</f>
        <v>0</v>
      </c>
      <c r="AC43" s="56">
        <f>SUM('Երևան քաղաք'!AC42+Շիրակ!AC42+Կոտայք!AC42+Լոռի!AC42+Արագածոտն!AC42+Գեղարքունիքի!AC42+Արմավիր!AC42+'Արարատի և Վայոց ձոր'!AC42+Տավուշ!AC41+Սյունիք!AC42)</f>
        <v>0</v>
      </c>
      <c r="AD43" s="56">
        <f>SUM('Երևան քաղաք'!AD42+Շիրակ!AD42+Կոտայք!AD42+Լոռի!AD42+Արագածոտն!AD42+Գեղարքունիքի!AD42+Արմավիր!AD42+'Արարատի և Վայոց ձոր'!AD42+Տավուշ!AD41+Սյունիք!AD42)</f>
        <v>1</v>
      </c>
      <c r="AE43" s="56">
        <f>SUM('Երևան քաղաք'!AE42+Շիրակ!AE42+Կոտայք!AE42+Լոռի!AE42+Արագածոտն!AE42+Գեղարքունիքի!AE42+Արմավիր!AE42+'Արարատի և Վայոց ձոր'!AE42+Տավուշ!AE41+Սյունիք!AE42)</f>
        <v>0</v>
      </c>
      <c r="AF43" s="56">
        <f>SUM('Երևան քաղաք'!AF42+Շիրակ!AF42+Կոտայք!AF42+Լոռի!AF42+Արագածոտն!AF42+Գեղարքունիքի!AF42+Արմավիր!AF42+'Արարատի և Վայոց ձոր'!AF42+Տավուշ!AF41+Սյունիք!AF42)</f>
        <v>0</v>
      </c>
      <c r="AG43" s="56">
        <f>SUM('Երևան քաղաք'!AG42+Շիրակ!AG42+Կոտայք!AG42+Լոռի!AG42+Արագածոտն!AG42+Գեղարքունիքի!AG42+Արմավիր!AG42+'Արարատի և Վայոց ձոր'!AG42+Տավուշ!AG41+Սյունիք!AG42)</f>
        <v>0</v>
      </c>
      <c r="AH43" s="56">
        <f>SUM('Երևան քաղաք'!AH42+Շիրակ!AH42+Կոտայք!AH42+Լոռի!AH42+Արագածոտն!AH42+Գեղարքունիքի!AH42+Արմավիր!AH42+'Արարատի և Վայոց ձոր'!AH42+Տավուշ!AH41+Սյունիք!AH42)</f>
        <v>0</v>
      </c>
      <c r="AI43" s="56">
        <f>SUM('Երևան քաղաք'!AI42+Շիրակ!AI42+Կոտայք!AI42+Լոռի!AI42+Արագածոտն!AI42+Գեղարքունիքի!AI42+Արմավիր!AI42+'Արարատի և Վայոց ձոր'!AI42+Տավուշ!AI41+Սյունիք!AI42)</f>
        <v>0</v>
      </c>
      <c r="AJ43" s="56">
        <f>SUM('Երևան քաղաք'!AJ42+Շիրակ!AJ42+Կոտայք!AJ42+Լոռի!AJ42+Արագածոտն!AJ42+Գեղարքունիքի!AJ42+Արմավիր!AJ42+'Արարատի և Վայոց ձոր'!AJ42+Տավուշ!AJ41+Սյունիք!AJ42)</f>
        <v>0</v>
      </c>
      <c r="AK43" s="56">
        <f>SUM('Երևան քաղաք'!AK42+Շիրակ!AK42+Կոտայք!AK42+Լոռի!AK42+Արագածոտն!AK42+Գեղարքունիքի!AK42+Արմավիր!AK42+'Արարատի և Վայոց ձոր'!AK42+Տավուշ!AK41+Սյունիք!AK42)</f>
        <v>0</v>
      </c>
      <c r="AL43" s="56">
        <f>SUM('Երևան քաղաք'!AL42+Շիրակ!AL42+Կոտայք!AL42+Լոռի!AL42+Արագածոտն!AL42+Գեղարքունիքի!AL42+Արմավիր!AL42+'Արարատի և Վայոց ձոր'!AL42+Տավուշ!AL41+Սյունիք!AL42)</f>
        <v>0</v>
      </c>
      <c r="AM43" s="56">
        <f>SUM('Երևան քաղաք'!AM42+Շիրակ!AM42+Կոտայք!AM42+Լոռի!AM42+Արագածոտն!AM42+Գեղարքունիքի!AM42+Արմավիր!AM42+'Արարատի և Վայոց ձոր'!AM42+Տավուշ!AM41+Սյունիք!AM42)</f>
        <v>0</v>
      </c>
      <c r="AN43" s="56">
        <f>SUM('Երևան քաղաք'!AN42+Շիրակ!AN42+Կոտայք!AN42+Լոռի!AN42+Արագածոտն!AN42+Գեղարքունիքի!AN42+Արմավիր!AN42+'Արարատի և Վայոց ձոր'!AN42+Տավուշ!AN41+Սյունիք!AN42)</f>
        <v>0</v>
      </c>
      <c r="AO43" s="56">
        <f>SUM('Երևան քաղաք'!AO42+Շիրակ!AO42+Կոտայք!AO42+Լոռի!AO42+Արագածոտն!AO42+Գեղարքունիքի!AO42+Արմավիր!AO42+'Արարատի և Վայոց ձոր'!AO42+Տավուշ!AO41+Սյունիք!AO42)</f>
        <v>1</v>
      </c>
      <c r="AP43" s="56">
        <f>SUM('Երևան քաղաք'!AP42+Շիրակ!AP42+Կոտայք!AP42+Լոռի!AP42+Արագածոտն!AP42+Գեղարքունիքի!AP42+Արմավիր!AP42+'Արարատի և Վայոց ձոր'!AP42+Տավուշ!AP41+Սյունիք!AP42)</f>
        <v>2</v>
      </c>
      <c r="AQ43" s="56">
        <f>SUM('Երևան քաղաք'!AQ42+Շիրակ!AQ42+Կոտայք!AQ42+Լոռի!AQ42+Արագածոտն!AQ42+Գեղարքունիքի!AQ42+Արմավիր!AQ42+'Արարատի և Վայոց ձոր'!AQ42+Տավուշ!AQ41+Սյունիք!AQ42)</f>
        <v>2</v>
      </c>
      <c r="AR43" s="56">
        <f>SUM('Երևան քաղաք'!AR42+Շիրակ!AR42+Կոտայք!AR42+Լոռի!AR42+Արագածոտն!AR42+Գեղարքունիքի!AR42+Արմավիր!AR42+'Արարատի և Վայոց ձոր'!AR42+Տավուշ!AR41+Սյունիք!AR42)</f>
        <v>0</v>
      </c>
      <c r="AS43" s="56">
        <f>SUM('Երևան քաղաք'!AS42+Շիրակ!AS42+Կոտայք!AS42+Լոռի!AS42+Արագածոտն!AS42+Գեղարքունիքի!AS42+Արմավիր!AS42+'Արարատի և Վայոց ձոր'!AS42+Տավուշ!AS41+Սյունիք!AS42)</f>
        <v>1</v>
      </c>
      <c r="AT43" s="56">
        <f>SUM('Երևան քաղաք'!AT42+Շիրակ!AT42+Կոտայք!AT42+Լոռի!AT42+Արագածոտն!AT42+Գեղարքունիքի!AT42+Արմավիր!AT42+'Արարատի և Վայոց ձոր'!AT42+Տավուշ!AT41+Սյունիք!AT42)</f>
        <v>2</v>
      </c>
      <c r="AU43" s="56">
        <f>SUM('Երևան քաղաք'!AU42+Շիրակ!AU42+Կոտայք!AU42+Լոռի!AU42+Արագածոտն!AU42+Գեղարքունիքի!AU42+Արմավիր!AU42+'Արարատի և Վայոց ձոր'!AU42+Տավուշ!AU41+Սյունիք!AU42)</f>
        <v>0</v>
      </c>
      <c r="AV43" s="56">
        <f>SUM('Երևան քաղաք'!AV42+Շիրակ!AV42+Կոտայք!AV42+Լոռի!AV42+Արագածոտն!AV42+Գեղարքունիքի!AV42+Արմավիր!AV42+'Արարատի և Վայոց ձոր'!AV42+Տավուշ!AV41+Սյունիք!AV42)</f>
        <v>0</v>
      </c>
      <c r="AW43" s="56">
        <f>SUM('Երևան քաղաք'!AW42+Շիրակ!AW42+Կոտայք!AW42+Լոռի!AW42+Արագածոտն!AW42+Գեղարքունիքի!AW42+Արմավիր!AW42+'Արարատի և Վայոց ձոր'!AW42+Տավուշ!AW41+Սյունիք!AW42)</f>
        <v>2</v>
      </c>
      <c r="AX43" s="56">
        <f>SUM('Երևան քաղաք'!AX42+Շիրակ!AX42+Կոտայք!AX42+Լոռի!AX42+Արագածոտն!AX42+Գեղարքունիքի!AX42+Արմավիր!AX42+'Արարատի և Վայոց ձոր'!AX42+Տավուշ!AX41+Սյունիք!AX42)</f>
        <v>0</v>
      </c>
      <c r="AY43" s="56">
        <f>SUM('Երևան քաղաք'!AY42+Շիրակ!AY42+Կոտայք!AY42+Լոռի!AY42+Արագածոտն!AY42+Գեղարքունիքի!AY42+Արմավիր!AY42+'Արարատի և Վայոց ձոր'!AY42+Տավուշ!AY41+Սյունիք!AY42)</f>
        <v>5</v>
      </c>
      <c r="AZ43" s="56">
        <f>SUM('Երևան քաղաք'!AZ42+Շիրակ!AZ42+Կոտայք!AZ42+Լոռի!AZ42+Արագածոտն!AZ42+Գեղարքունիքի!AZ42+Արմավիր!AZ42+'Արարատի և Վայոց ձոր'!AZ42+Տավուշ!AZ41+Սյունիք!AZ42)</f>
        <v>0</v>
      </c>
      <c r="BA43" s="56">
        <f>SUM('Երևան քաղաք'!BA42+Շիրակ!BA42+Կոտայք!BA42+Լոռի!BA42+Արագածոտն!BA42+Գեղարքունիքի!BA42+Արմավիր!BA42+'Արարատի և Վայոց ձոր'!BA42+Տավուշ!BA41+Սյունիք!BA42)</f>
        <v>0</v>
      </c>
      <c r="BB43" s="56">
        <f>SUM('Երևան քաղաք'!BB42+Շիրակ!BB42+Կոտայք!BB42+Լոռի!BB42+Արագածոտն!BB42+Գեղարքունիքի!BB42+Արմավիր!BB42+'Արարատի և Վայոց ձոր'!BB42+Տավուշ!BB41+Սյունիք!BB42)</f>
        <v>0</v>
      </c>
      <c r="BC43" s="56">
        <f>SUM('Երևան քաղաք'!BC42+Շիրակ!BC42+Կոտայք!BC42+Լոռի!BC42+Արագածոտն!BC42+Գեղարքունիքի!BC42+Արմավիր!BC42+'Արարատի և Վայոց ձոր'!BC42+Տավուշ!BC41+Սյունիք!BC42)</f>
        <v>0</v>
      </c>
      <c r="BD43" s="56">
        <f>SUM('Երևան քաղաք'!BD42+Շիրակ!BD42+Կոտայք!BD42+Լոռի!BD42+Արագածոտն!BD42+Գեղարքունիքի!BD42+Արմավիր!BD42+'Արարատի և Վայոց ձոր'!BD42+Տավուշ!BD41+Սյունիք!BD42)</f>
        <v>0</v>
      </c>
      <c r="BE43" s="56">
        <f>SUM('Երևան քաղաք'!BE42+Շիրակ!BE42+Կոտայք!BE42+Լոռի!BE42+Արագածոտն!BE42+Գեղարքունիքի!BE42+Արմավիր!BE42+'Արարատի և Վայոց ձոր'!BE42+Տավուշ!BE41+Սյունիք!BE42)</f>
        <v>0</v>
      </c>
      <c r="BF43" s="56">
        <f>SUM('Երևան քաղաք'!BF42+Շիրակ!BF42+Կոտայք!BF42+Լոռի!BF42+Արագածոտն!BF42+Գեղարքունիքի!BF42+Արմավիր!BF42+'Արարատի և Վայոց ձոր'!BF42+Տավուշ!BF41+Սյունիք!BF42)</f>
        <v>0</v>
      </c>
      <c r="BG43" s="56">
        <f>SUM('Երևան քաղաք'!BG42+Շիրակ!BG42+Կոտայք!BG42+Լոռի!BG42+Արագածոտն!BG42+Գեղարքունիքի!BG42+Արմավիր!BG42+'Արարատի և Վայոց ձոր'!BG42+Տավուշ!BG41+Սյունիք!BG42)</f>
        <v>0</v>
      </c>
      <c r="BH43" s="56">
        <f>SUM('Երևան քաղաք'!BH42+Շիրակ!BH42+Կոտայք!BH42+Լոռի!BH42+Արագածոտն!BH42+Գեղարքունիքի!BH42+Արմավիր!BH42+'Արարատի և Վայոց ձոր'!BH42+Տավուշ!BH41+Սյունիք!BH42)</f>
        <v>0</v>
      </c>
      <c r="BI43" s="56">
        <f>SUM('Երևան քաղաք'!BI42+Շիրակ!BI42+Կոտայք!BI42+Լոռի!BI42+Արագածոտն!BI42+Գեղարքունիքի!BI42+Արմավիր!BI42+'Արարատի և Վայոց ձոր'!BI42+Տավուշ!BI41+Սյունիք!BI42)</f>
        <v>0</v>
      </c>
      <c r="BJ43" s="56">
        <f>SUM('Երևան քաղաք'!BJ42+Շիրակ!BJ42+Կոտայք!BJ42+Լոռի!BJ42+Արագածոտն!BJ42+Գեղարքունիքի!BJ42+Արմավիր!BJ42+'Արարատի և Վայոց ձոր'!BJ42+Տավուշ!BJ41+Սյունիք!BJ42)</f>
        <v>0</v>
      </c>
      <c r="BK43" s="56">
        <f>SUM('Երևան քաղաք'!BK42+Շիրակ!BK42+Կոտայք!BK42+Լոռի!BK42+Արագածոտն!BK42+Գեղարքունիքի!BK42+Արմավիր!BK42+'Արարատի և Վայոց ձոր'!BK42+Տավուշ!BK41+Սյունիք!BK42)</f>
        <v>0</v>
      </c>
      <c r="BL43" s="56">
        <f>SUM('Երևան քաղաք'!BL42+Շիրակ!BL42+Կոտայք!BL42+Լոռի!BL42+Արագածոտն!BL42+Գեղարքունիքի!BL42+Արմավիր!BL42+'Արարատի և Վայոց ձոր'!BL42+Տավուշ!BL41+Սյունիք!BL42)</f>
        <v>0</v>
      </c>
      <c r="BM43" s="56">
        <f>SUM('Երևան քաղաք'!BM42+Շիրակ!BM42+Կոտայք!BM42+Լոռի!BM42+Արագածոտն!BM42+Գեղարքունիքի!BM42+Արմավիր!BM42+'Արարատի և Վայոց ձոր'!BM42+Տավուշ!BM41+Սյունիք!BM42)</f>
        <v>0</v>
      </c>
      <c r="BN43" s="56">
        <f>SUM('Երևան քաղաք'!BN42+Շիրակ!BN42+Կոտայք!BN42+Լոռի!BN42+Արագածոտն!BN42+Գեղարքունիքի!BN42+Արմավիր!BN42+'Արարատի և Վայոց ձոր'!BN42+Տավուշ!BN41+Սյունիք!BN42)</f>
        <v>0</v>
      </c>
      <c r="BO43" s="56">
        <f>SUM('Երևան քաղաք'!BO42+Շիրակ!BO42+Կոտայք!BO42+Լոռի!BO42+Արագածոտն!BO42+Գեղարքունիքի!BO42+Արմավիր!BO42+'Արարատի և Վայոց ձոր'!BO42+Տավուշ!BO41+Սյունիք!BO42)</f>
        <v>0</v>
      </c>
      <c r="BP43" s="56">
        <f>SUM('Երևան քաղաք'!BP42+Շիրակ!BP42+Կոտայք!BP42+Լոռի!BP42+Արագածոտն!BP42+Գեղարքունիքի!BP42+Արմավիր!BP42+'Արարատի և Վայոց ձոր'!BP42+Տավուշ!BP41+Սյունիք!BP42)</f>
        <v>0</v>
      </c>
      <c r="BQ43" s="56">
        <f>SUM('Երևան քաղաք'!BQ42+Շիրակ!BQ42+Կոտայք!BQ42+Լոռի!BQ42+Արագածոտն!BQ42+Գեղարքունիքի!BQ42+Արմավիր!BQ42+'Արարատի և Վայոց ձոր'!BQ42+Տավուշ!BQ41+Սյունիք!BQ42)</f>
        <v>0</v>
      </c>
      <c r="BR43" s="56">
        <f>SUM('Երևան քաղաք'!BR42+Շիրակ!BR42+Կոտայք!BR42+Լոռի!BR42+Արագածոտն!BR42+Գեղարքունիքի!BR42+Արմավիր!BR42+'Արարատի և Վայոց ձոր'!BR42+Տավուշ!BR41+Սյունիք!BR42)</f>
        <v>0</v>
      </c>
      <c r="BS43" s="56">
        <f>SUM('Երևան քաղաք'!BS42+Շիրակ!BS42+Կոտայք!BS42+Լոռի!BS42+Արագածոտն!BS42+Գեղարքունիքի!BS42+Արմավիր!BS42+'Արարատի և Վայոց ձոր'!BS42+Տավուշ!BS41+Սյունիք!BS42)</f>
        <v>0</v>
      </c>
      <c r="BT43" s="56">
        <f>SUM('Երևան քաղաք'!BT42+Շիրակ!BT42+Կոտայք!BT42+Լոռի!BT42+Արագածոտն!BT42+Գեղարքունիքի!BT42+Արմավիր!BT42+'Արարատի և Վայոց ձոր'!BT42+Տավուշ!BT41+Սյունիք!BT42)</f>
        <v>0</v>
      </c>
      <c r="BU43" s="56">
        <f>SUM('Երևան քաղաք'!BU42+Շիրակ!BU42+Կոտայք!BU42+Լոռի!BU42+Արագածոտն!BU42+Գեղարքունիքի!BU42+Արմավիր!BU42+'Արարատի և Վայոց ձոր'!BU42+Տավուշ!BU41+Սյունիք!BU42)</f>
        <v>8</v>
      </c>
      <c r="BV43" s="56">
        <f>SUM('Երևան քաղաք'!BV42+Շիրակ!BV42+Կոտայք!BV42+Լոռի!BV42+Արագածոտն!BV42+Գեղարքունիքի!BV42+Արմավիր!BV42+'Արարատի և Վայոց ձոր'!BV42+Տավուշ!BV41+Սյունիք!BV42)</f>
        <v>0</v>
      </c>
      <c r="BW43" s="56">
        <f>SUM('Երևան քաղաք'!BW42+Շիրակ!BW42+Կոտայք!BW42+Լոռի!BW42+Արագածոտն!BW42+Գեղարքունիքի!BW42+Արմավիր!BW42+'Արարատի և Վայոց ձոր'!BW42+Տավուշ!BW41+Սյունիք!BW42)</f>
        <v>0</v>
      </c>
      <c r="BX43" s="56">
        <f>SUM('Երևան քաղաք'!BX42+Շիրակ!BX42+Կոտայք!BX42+Լոռի!BX42+Արագածոտն!BX42+Գեղարքունիքի!BX42+Արմավիր!BX42+'Արարատի և Վայոց ձոր'!BX42+Տավուշ!BX41+Սյունիք!BX42)</f>
        <v>0</v>
      </c>
      <c r="BY43" s="56">
        <f>SUM('Երևան քաղաք'!BY42+Շիրակ!BY42+Կոտայք!BY42+Լոռի!BY42+Արագածոտն!BY42+Գեղարքունիքի!BY42+Արմավիր!BY42+'Արարատի և Վայոց ձոր'!BY42+Տավուշ!BY41+Սյունիք!BY42)</f>
        <v>4</v>
      </c>
      <c r="BZ43" s="56">
        <f>SUM('Երևան քաղաք'!BZ42+Շիրակ!BZ42+Կոտայք!BZ42+Լոռի!BZ42+Արագածոտն!BZ42+Գեղարքունիքի!BZ42+Արմավիր!BZ42+'Արարատի և Վայոց ձոր'!BZ42+Տավուշ!BZ41+Սյունիք!BZ42)</f>
        <v>6</v>
      </c>
      <c r="CA43" s="56"/>
      <c r="CB43" s="133">
        <f t="shared" si="0"/>
        <v>9</v>
      </c>
      <c r="CC43" s="134">
        <f t="shared" si="1"/>
        <v>9</v>
      </c>
      <c r="CD43" s="134">
        <f t="shared" si="2"/>
        <v>5</v>
      </c>
      <c r="CE43" s="134">
        <f t="shared" si="3"/>
        <v>5</v>
      </c>
      <c r="CF43" s="134">
        <f t="shared" si="17"/>
        <v>1</v>
      </c>
      <c r="CG43" s="134">
        <f t="shared" si="18"/>
        <v>1</v>
      </c>
      <c r="CH43" s="134">
        <f t="shared" si="4"/>
        <v>5</v>
      </c>
      <c r="CI43" s="134">
        <f t="shared" si="19"/>
        <v>5</v>
      </c>
      <c r="CJ43" s="134">
        <f t="shared" si="5"/>
        <v>5</v>
      </c>
      <c r="CK43" s="134">
        <f t="shared" si="6"/>
        <v>5</v>
      </c>
      <c r="CL43" s="134">
        <f t="shared" si="7"/>
        <v>5</v>
      </c>
      <c r="CM43" s="134">
        <f t="shared" si="8"/>
        <v>5</v>
      </c>
      <c r="CN43" s="135">
        <f t="shared" si="9"/>
        <v>5</v>
      </c>
      <c r="CO43" s="135">
        <f t="shared" si="10"/>
        <v>5</v>
      </c>
      <c r="CP43" s="135">
        <f t="shared" si="11"/>
        <v>0</v>
      </c>
      <c r="CQ43" s="135">
        <f t="shared" si="12"/>
        <v>0</v>
      </c>
      <c r="CR43" s="135">
        <f t="shared" si="13"/>
        <v>0</v>
      </c>
      <c r="CS43" s="135">
        <f t="shared" si="14"/>
        <v>0</v>
      </c>
      <c r="CT43" s="135">
        <f t="shared" si="15"/>
        <v>0</v>
      </c>
      <c r="CU43" s="135">
        <f t="shared" si="16"/>
        <v>0</v>
      </c>
    </row>
    <row r="44" spans="1:99" ht="20.100000000000001" customHeight="1" x14ac:dyDescent="0.3">
      <c r="A44" s="41" t="s">
        <v>716</v>
      </c>
      <c r="B44" s="39" t="s">
        <v>423</v>
      </c>
      <c r="C44" s="39"/>
      <c r="D44" s="56">
        <f>SUM('Երևան քաղաք'!D43+Շիրակ!D43+Կոտայք!D43+Լոռի!D43+Արագածոտն!D43+Գեղարքունիքի!D43+Արմավիր!D43+'Արարատի և Վայոց ձոր'!D43+Տավուշ!D42+Սյունիք!D43)</f>
        <v>33</v>
      </c>
      <c r="E44" s="56">
        <f>SUM('Երևան քաղաք'!E43+Շիրակ!E43+Կոտայք!E43+Լոռի!E43+Արագածոտն!E43+Գեղարքունիքի!E43+Արմավիր!E43+'Արարատի և Վայոց ձոր'!E43+Տավուշ!E42+Սյունիք!E43)</f>
        <v>42</v>
      </c>
      <c r="F44" s="56">
        <f>SUM('Երևան քաղաք'!F43+Շիրակ!F43+Կոտայք!F43+Լոռի!F43+Արագածոտն!F43+Գեղարքունիքի!F43+Արմավիր!F43+'Արարատի և Վայոց ձոր'!F43+Տավուշ!F42+Սյունիք!F43)</f>
        <v>75</v>
      </c>
      <c r="G44" s="56">
        <f>SUM('Երևան քաղաք'!G43+Շիրակ!G43+Կոտայք!G43+Լոռի!G43+Արագածոտն!G43+Գեղարքունիքի!G43+Արմավիր!G43+'Արարատի և Վայոց ձոր'!G43+Տավուշ!G42+Սյունիք!G43)</f>
        <v>0</v>
      </c>
      <c r="H44" s="56">
        <f>SUM('Երևան քաղաք'!H43+Շիրակ!H43+Կոտայք!H43+Լոռի!H43+Արագածոտն!H43+Գեղարքունիքի!H43+Արմավիր!H43+'Արարատի և Վայոց ձոր'!H43+Տավուշ!H42+Սյունիք!H43)</f>
        <v>1</v>
      </c>
      <c r="I44" s="56">
        <f>SUM('Երևան քաղաք'!I43+Շիրակ!I43+Կոտայք!I43+Լոռի!I43+Արագածոտն!I43+Գեղարքունիքի!I43+Արմավիր!I43+'Արարատի և Վայոց ձոր'!I43+Տավուշ!I42+Սյունիք!I43)</f>
        <v>3</v>
      </c>
      <c r="J44" s="56">
        <f>SUM('Երևան քաղաք'!J43+Շիրակ!J43+Կոտայք!J43+Լոռի!J43+Արագածոտն!J43+Գեղարքունիքի!J43+Արմավիր!J43+'Արարատի և Վայոց ձոր'!J43+Տավուշ!J42+Սյունիք!J43)</f>
        <v>0</v>
      </c>
      <c r="K44" s="56">
        <f>SUM('Երևան քաղաք'!K43+Շիրակ!K43+Կոտայք!K43+Լոռի!K43+Արագածոտն!K43+Գեղարքունիքի!K43+Արմավիր!K43+'Արարատի և Վայոց ձոր'!K43+Տավուշ!K42+Սյունիք!K43)</f>
        <v>0</v>
      </c>
      <c r="L44" s="56">
        <f>SUM('Երևան քաղաք'!L43+Շիրակ!L43+Կոտայք!L43+Լոռի!L43+Արագածոտն!L43+Գեղարքունիքի!L43+Արմավիր!L43+'Արարատի և Վայոց ձոր'!L43+Տավուշ!L42+Սյունիք!L43)</f>
        <v>3</v>
      </c>
      <c r="M44" s="56">
        <f>SUM('Երևան քաղաք'!M43+Շիրակ!M43+Կոտայք!M43+Լոռի!M43+Արագածոտն!M43+Գեղարքունիքի!M43+Արմավիր!M43+'Արարատի և Վայոց ձոր'!M43+Տավուշ!M42+Սյունիք!M43)</f>
        <v>0</v>
      </c>
      <c r="N44" s="56">
        <f>SUM('Երևան քաղաք'!N43+Շիրակ!N43+Կոտայք!N43+Լոռի!N43+Արագածոտն!N43+Գեղարքունիքի!N43+Արմավիր!N43+'Արարատի և Վայոց ձոր'!N43+Տավուշ!N42+Սյունիք!N43)</f>
        <v>0</v>
      </c>
      <c r="O44" s="56">
        <f>SUM('Երևան քաղաք'!O43+Շիրակ!O43+Կոտայք!O43+Լոռի!O43+Արագածոտն!O43+Գեղարքունիքի!O43+Արմավիր!O43+'Արարատի և Վայոց ձոր'!O43+Տավուշ!O42+Սյունիք!O43)</f>
        <v>0</v>
      </c>
      <c r="P44" s="56">
        <f>SUM('Երևան քաղաք'!P43+Շիրակ!P43+Կոտայք!P43+Լոռի!P43+Արագածոտն!P43+Գեղարքունիքի!P43+Արմավիր!P43+'Արարատի և Վայոց ձոր'!P43+Տավուշ!P42+Սյունիք!P43)</f>
        <v>0</v>
      </c>
      <c r="Q44" s="56">
        <f>SUM('Երևան քաղաք'!Q43+Շիրակ!Q43+Կոտայք!Q43+Լոռի!Q43+Արագածոտն!Q43+Գեղարքունիքի!Q43+Արմավիր!Q43+'Արարատի և Վայոց ձոր'!Q43+Տավուշ!Q42+Սյունիք!Q43)</f>
        <v>0</v>
      </c>
      <c r="R44" s="56">
        <f>SUM('Երևան քաղաք'!R43+Շիրակ!R43+Կոտայք!R43+Լոռի!R43+Արագածոտն!R43+Գեղարքունիքի!R43+Արմավիր!R43+'Արարատի և Վայոց ձոր'!R43+Տավուշ!R42+Սյունիք!R43)</f>
        <v>0</v>
      </c>
      <c r="S44" s="56">
        <f>SUM('Երևան քաղաք'!S43+Շիրակ!S43+Կոտայք!S43+Լոռի!S43+Արագածոտն!S43+Գեղարքունիքի!S43+Արմավիր!S43+'Արարատի և Վայոց ձոր'!S43+Տավուշ!S42+Սյունիք!S43)</f>
        <v>0</v>
      </c>
      <c r="T44" s="56">
        <f>SUM('Երևան քաղաք'!T43+Շիրակ!T43+Կոտայք!T43+Լոռի!T43+Արագածոտն!T43+Գեղարքունիքի!T43+Արմավիր!T43+'Արարատի և Վայոց ձոր'!T43+Տավուշ!T42+Սյունիք!T43)</f>
        <v>0</v>
      </c>
      <c r="U44" s="56">
        <f>SUM('Երևան քաղաք'!U43+Շիրակ!U43+Կոտայք!U43+Լոռի!U43+Արագածոտն!U43+Գեղարքունիքի!U43+Արմավիր!U43+'Արարատի և Վայոց ձոր'!U43+Տավուշ!U42+Սյունիք!U43)</f>
        <v>0</v>
      </c>
      <c r="V44" s="56">
        <f>SUM('Երևան քաղաք'!V43+Շիրակ!V43+Կոտայք!V43+Լոռի!V43+Արագածոտն!V43+Գեղարքունիքի!V43+Արմավիր!V43+'Արարատի և Վայոց ձոր'!V43+Տավուշ!V42+Սյունիք!V43)</f>
        <v>0</v>
      </c>
      <c r="W44" s="56">
        <f>SUM('Երևան քաղաք'!W43+Շիրակ!W43+Կոտայք!W43+Լոռի!W43+Արագածոտն!W43+Գեղարքունիքի!W43+Արմավիր!W43+'Արարատի և Վայոց ձոր'!W43+Տավուշ!W42+Սյունիք!W43)</f>
        <v>0</v>
      </c>
      <c r="X44" s="56">
        <f>SUM('Երևան քաղաք'!X43+Շիրակ!X43+Կոտայք!X43+Լոռի!X43+Արագածոտն!X43+Գեղարքունիքի!X43+Արմավիր!X43+'Արարատի և Վայոց ձոր'!X43+Տավուշ!X42+Սյունիք!X43)</f>
        <v>0</v>
      </c>
      <c r="Y44" s="56">
        <f>SUM('Երևան քաղաք'!Y43+Շիրակ!Y43+Կոտայք!Y43+Լոռի!Y43+Արագածոտն!Y43+Գեղարքունիքի!Y43+Արմավիր!Y43+'Արարատի և Վայոց ձոր'!Y43+Տավուշ!Y42+Սյունիք!Y43)</f>
        <v>3</v>
      </c>
      <c r="Z44" s="56">
        <f>SUM('Երևան քաղաք'!Z43+Շիրակ!Z43+Կոտայք!Z43+Լոռի!Z43+Արագածոտն!Z43+Գեղարքունիքի!Z43+Արմավիր!Z43+'Արարատի և Վայոց ձոր'!Z43+Տավուշ!Z42+Սյունիք!Z43)</f>
        <v>0</v>
      </c>
      <c r="AA44" s="56">
        <f>SUM('Երևան քաղաք'!AA43+Շիրակ!AA43+Կոտայք!AA43+Լոռի!AA43+Արագածոտն!AA43+Գեղարքունիքի!AA43+Արմավիր!AA43+'Արարատի և Վայոց ձոր'!AA43+Տավուշ!AA42+Սյունիք!AA43)</f>
        <v>0</v>
      </c>
      <c r="AB44" s="56">
        <f>SUM('Երևան քաղաք'!AB43+Շիրակ!AB43+Կոտայք!AB43+Լոռի!AB43+Արագածոտն!AB43+Գեղարքունիքի!AB43+Արմավիր!AB43+'Արարատի և Վայոց ձոր'!AB43+Տավուշ!AB42+Սյունիք!AB43)</f>
        <v>0</v>
      </c>
      <c r="AC44" s="56">
        <f>SUM('Երևան քաղաք'!AC43+Շիրակ!AC43+Կոտայք!AC43+Լոռի!AC43+Արագածոտն!AC43+Գեղարքունիքի!AC43+Արմավիր!AC43+'Արարատի և Վայոց ձոր'!AC43+Տավուշ!AC42+Սյունիք!AC43)</f>
        <v>0</v>
      </c>
      <c r="AD44" s="56">
        <f>SUM('Երևան քաղաք'!AD43+Շիրակ!AD43+Կոտայք!AD43+Լոռի!AD43+Արագածոտն!AD43+Գեղարքունիքի!AD43+Արմավիր!AD43+'Արարատի և Վայոց ձոր'!AD43+Տավուշ!AD42+Սյունիք!AD43)</f>
        <v>0</v>
      </c>
      <c r="AE44" s="56">
        <f>SUM('Երևան քաղաք'!AE43+Շիրակ!AE43+Կոտայք!AE43+Լոռի!AE43+Արագածոտն!AE43+Գեղարքունիքի!AE43+Արմավիր!AE43+'Արարատի և Վայոց ձոր'!AE43+Տավուշ!AE42+Սյունիք!AE43)</f>
        <v>0</v>
      </c>
      <c r="AF44" s="56">
        <f>SUM('Երևան քաղաք'!AF43+Շիրակ!AF43+Կոտայք!AF43+Լոռի!AF43+Արագածոտն!AF43+Գեղարքունիքի!AF43+Արմավիր!AF43+'Արարատի և Վայոց ձոր'!AF43+Տավուշ!AF42+Սյունիք!AF43)</f>
        <v>0</v>
      </c>
      <c r="AG44" s="56">
        <f>SUM('Երևան քաղաք'!AG43+Շիրակ!AG43+Կոտայք!AG43+Լոռի!AG43+Արագածոտն!AG43+Գեղարքունիքի!AG43+Արմավիր!AG43+'Արարատի և Վայոց ձոր'!AG43+Տավուշ!AG42+Սյունիք!AG43)</f>
        <v>0</v>
      </c>
      <c r="AH44" s="56">
        <f>SUM('Երևան քաղաք'!AH43+Շիրակ!AH43+Կոտայք!AH43+Լոռի!AH43+Արագածոտն!AH43+Գեղարքունիքի!AH43+Արմավիր!AH43+'Արարատի և Վայոց ձոր'!AH43+Տավուշ!AH42+Սյունիք!AH43)</f>
        <v>0</v>
      </c>
      <c r="AI44" s="56">
        <f>SUM('Երևան քաղաք'!AI43+Շիրակ!AI43+Կոտայք!AI43+Լոռի!AI43+Արագածոտն!AI43+Գեղարքունիքի!AI43+Արմավիր!AI43+'Արարատի և Վայոց ձոր'!AI43+Տավուշ!AI42+Սյունիք!AI43)</f>
        <v>0</v>
      </c>
      <c r="AJ44" s="56">
        <f>SUM('Երևան քաղաք'!AJ43+Շիրակ!AJ43+Կոտայք!AJ43+Լոռի!AJ43+Արագածոտն!AJ43+Գեղարքունիքի!AJ43+Արմավիր!AJ43+'Արարատի և Վայոց ձոր'!AJ43+Տավուշ!AJ42+Սյունիք!AJ43)</f>
        <v>0</v>
      </c>
      <c r="AK44" s="56">
        <f>SUM('Երևան քաղաք'!AK43+Շիրակ!AK43+Կոտայք!AK43+Լոռի!AK43+Արագածոտն!AK43+Գեղարքունիքի!AK43+Արմավիր!AK43+'Արարատի և Վայոց ձոր'!AK43+Տավուշ!AK42+Սյունիք!AK43)</f>
        <v>0</v>
      </c>
      <c r="AL44" s="56">
        <f>SUM('Երևան քաղաք'!AL43+Շիրակ!AL43+Կոտայք!AL43+Լոռի!AL43+Արագածոտն!AL43+Գեղարքունիքի!AL43+Արմավիր!AL43+'Արարատի և Վայոց ձոր'!AL43+Տավուշ!AL42+Սյունիք!AL43)</f>
        <v>0</v>
      </c>
      <c r="AM44" s="56">
        <f>SUM('Երևան քաղաք'!AM43+Շիրակ!AM43+Կոտայք!AM43+Լոռի!AM43+Արագածոտն!AM43+Գեղարքունիքի!AM43+Արմավիր!AM43+'Արարատի և Վայոց ձոր'!AM43+Տավուշ!AM42+Սյունիք!AM43)</f>
        <v>0</v>
      </c>
      <c r="AN44" s="56">
        <f>SUM('Երևան քաղաք'!AN43+Շիրակ!AN43+Կոտայք!AN43+Լոռի!AN43+Արագածոտն!AN43+Գեղարքունիքի!AN43+Արմավիր!AN43+'Արարատի և Վայոց ձոր'!AN43+Տավուշ!AN42+Սյունիք!AN43)</f>
        <v>0</v>
      </c>
      <c r="AO44" s="56">
        <f>SUM('Երևան քաղաք'!AO43+Շիրակ!AO43+Կոտայք!AO43+Լոռի!AO43+Արագածոտն!AO43+Գեղարքունիքի!AO43+Արմավիր!AO43+'Արարատի և Վայոց ձոր'!AO43+Տավուշ!AO42+Սյունիք!AO43)</f>
        <v>0</v>
      </c>
      <c r="AP44" s="56">
        <f>SUM('Երևան քաղաք'!AP43+Շիրակ!AP43+Կոտայք!AP43+Լոռի!AP43+Արագածոտն!AP43+Գեղարքունիքի!AP43+Արմավիր!AP43+'Արարատի և Վայոց ձոր'!AP43+Տավուշ!AP42+Սյունիք!AP43)</f>
        <v>3</v>
      </c>
      <c r="AQ44" s="56">
        <f>SUM('Երևան քաղաք'!AQ43+Շիրակ!AQ43+Կոտայք!AQ43+Լոռի!AQ43+Արագածոտն!AQ43+Գեղարքունիքի!AQ43+Արմավիր!AQ43+'Արարատի և Վայոց ձոր'!AQ43+Տավուշ!AQ42+Սյունիք!AQ43)</f>
        <v>0</v>
      </c>
      <c r="AR44" s="56">
        <f>SUM('Երևան քաղաք'!AR43+Շիրակ!AR43+Կոտայք!AR43+Լոռի!AR43+Արագածոտն!AR43+Գեղարքունիքի!AR43+Արմավիր!AR43+'Արարատի և Վայոց ձոր'!AR43+Տավուշ!AR42+Սյունիք!AR43)</f>
        <v>0</v>
      </c>
      <c r="AS44" s="56">
        <f>SUM('Երևան քաղաք'!AS43+Շիրակ!AS43+Կոտայք!AS43+Լոռի!AS43+Արագածոտն!AS43+Գեղարքունիքի!AS43+Արմավիր!AS43+'Արարատի և Վայոց ձոր'!AS43+Տավուշ!AS42+Սյունիք!AS43)</f>
        <v>0</v>
      </c>
      <c r="AT44" s="56">
        <f>SUM('Երևան քաղաք'!AT43+Շիրակ!AT43+Կոտայք!AT43+Լոռի!AT43+Արագածոտն!AT43+Գեղարքունիքի!AT43+Արմավիր!AT43+'Արարատի և Վայոց ձոր'!AT43+Տավուշ!AT42+Սյունիք!AT43)</f>
        <v>1</v>
      </c>
      <c r="AU44" s="56">
        <f>SUM('Երևան քաղաք'!AU43+Շիրակ!AU43+Կոտայք!AU43+Լոռի!AU43+Արագածոտն!AU43+Գեղարքունիքի!AU43+Արմավիր!AU43+'Արարատի և Վայոց ձոր'!AU43+Տավուշ!AU42+Սյունիք!AU43)</f>
        <v>0</v>
      </c>
      <c r="AV44" s="56">
        <f>SUM('Երևան քաղաք'!AV43+Շիրակ!AV43+Կոտայք!AV43+Լոռի!AV43+Արագածոտն!AV43+Գեղարքունիքի!AV43+Արմավիր!AV43+'Արարատի և Վայոց ձոր'!AV43+Տավուշ!AV42+Սյունիք!AV43)</f>
        <v>0</v>
      </c>
      <c r="AW44" s="56">
        <f>SUM('Երևան քաղաք'!AW43+Շիրակ!AW43+Կոտայք!AW43+Լոռի!AW43+Արագածոտն!AW43+Գեղարքունիքի!AW43+Արմավիր!AW43+'Արարատի և Վայոց ձոր'!AW43+Տավուշ!AW42+Սյունիք!AW43)</f>
        <v>2</v>
      </c>
      <c r="AX44" s="56">
        <f>SUM('Երևան քաղաք'!AX43+Շիրակ!AX43+Կոտայք!AX43+Լոռի!AX43+Արագածոտն!AX43+Գեղարքունիքի!AX43+Արմավիր!AX43+'Արարատի և Վայոց ձոր'!AX43+Տավուշ!AX42+Սյունիք!AX43)</f>
        <v>0</v>
      </c>
      <c r="AY44" s="56">
        <f>SUM('Երևան քաղաք'!AY43+Շիրակ!AY43+Կոտայք!AY43+Լոռի!AY43+Արագածոտն!AY43+Գեղարքունիքի!AY43+Արմավիր!AY43+'Արարատի և Վայոց ձոր'!AY43+Տավուշ!AY42+Սյունիք!AY43)</f>
        <v>3</v>
      </c>
      <c r="AZ44" s="56">
        <f>SUM('Երևան քաղաք'!AZ43+Շիրակ!AZ43+Կոտայք!AZ43+Լոռի!AZ43+Արագածոտն!AZ43+Գեղարքունիքի!AZ43+Արմավիր!AZ43+'Արարատի և Վայոց ձոր'!AZ43+Տավուշ!AZ42+Սյունիք!AZ43)</f>
        <v>0</v>
      </c>
      <c r="BA44" s="56">
        <f>SUM('Երևան քաղաք'!BA43+Շիրակ!BA43+Կոտայք!BA43+Լոռի!BA43+Արագածոտն!BA43+Գեղարքունիքի!BA43+Արմավիր!BA43+'Արարատի և Վայոց ձոր'!BA43+Տավուշ!BA42+Սյունիք!BA43)</f>
        <v>0</v>
      </c>
      <c r="BB44" s="56">
        <f>SUM('Երևան քաղաք'!BB43+Շիրակ!BB43+Կոտայք!BB43+Լոռի!BB43+Արագածոտն!BB43+Գեղարքունիքի!BB43+Արմավիր!BB43+'Արարատի և Վայոց ձոր'!BB43+Տավուշ!BB42+Սյունիք!BB43)</f>
        <v>0</v>
      </c>
      <c r="BC44" s="56">
        <f>SUM('Երևան քաղաք'!BC43+Շիրակ!BC43+Կոտայք!BC43+Լոռի!BC43+Արագածոտն!BC43+Գեղարքունիքի!BC43+Արմավիր!BC43+'Արարատի և Վայոց ձոր'!BC43+Տավուշ!BC42+Սյունիք!BC43)</f>
        <v>0</v>
      </c>
      <c r="BD44" s="56">
        <f>SUM('Երևան քաղաք'!BD43+Շիրակ!BD43+Կոտայք!BD43+Լոռի!BD43+Արագածոտն!BD43+Գեղարքունիքի!BD43+Արմավիր!BD43+'Արարատի և Վայոց ձոր'!BD43+Տավուշ!BD42+Սյունիք!BD43)</f>
        <v>0</v>
      </c>
      <c r="BE44" s="56">
        <f>SUM('Երևան քաղաք'!BE43+Շիրակ!BE43+Կոտայք!BE43+Լոռի!BE43+Արագածոտն!BE43+Գեղարքունիքի!BE43+Արմավիր!BE43+'Արարատի և Վայոց ձոր'!BE43+Տավուշ!BE42+Սյունիք!BE43)</f>
        <v>0</v>
      </c>
      <c r="BF44" s="56">
        <f>SUM('Երևան քաղաք'!BF43+Շիրակ!BF43+Կոտայք!BF43+Լոռի!BF43+Արագածոտն!BF43+Գեղարքունիքի!BF43+Արմավիր!BF43+'Արարատի և Վայոց ձոր'!BF43+Տավուշ!BF42+Սյունիք!BF43)</f>
        <v>0</v>
      </c>
      <c r="BG44" s="56">
        <f>SUM('Երևան քաղաք'!BG43+Շիրակ!BG43+Կոտայք!BG43+Լոռի!BG43+Արագածոտն!BG43+Գեղարքունիքի!BG43+Արմավիր!BG43+'Արարատի և Վայոց ձոր'!BG43+Տավուշ!BG42+Սյունիք!BG43)</f>
        <v>0</v>
      </c>
      <c r="BH44" s="56">
        <f>SUM('Երևան քաղաք'!BH43+Շիրակ!BH43+Կոտայք!BH43+Լոռի!BH43+Արագածոտն!BH43+Գեղարքունիքի!BH43+Արմավիր!BH43+'Արարատի և Վայոց ձոր'!BH43+Տավուշ!BH42+Սյունիք!BH43)</f>
        <v>0</v>
      </c>
      <c r="BI44" s="56">
        <f>SUM('Երևան քաղաք'!BI43+Շիրակ!BI43+Կոտայք!BI43+Լոռի!BI43+Արագածոտն!BI43+Գեղարքունիքի!BI43+Արմավիր!BI43+'Արարատի և Վայոց ձոր'!BI43+Տավուշ!BI42+Սյունիք!BI43)</f>
        <v>0</v>
      </c>
      <c r="BJ44" s="56">
        <f>SUM('Երևան քաղաք'!BJ43+Շիրակ!BJ43+Կոտայք!BJ43+Լոռի!BJ43+Արագածոտն!BJ43+Գեղարքունիքի!BJ43+Արմավիր!BJ43+'Արարատի և Վայոց ձոր'!BJ43+Տավուշ!BJ42+Սյունիք!BJ43)</f>
        <v>0</v>
      </c>
      <c r="BK44" s="56">
        <f>SUM('Երևան քաղաք'!BK43+Շիրակ!BK43+Կոտայք!BK43+Լոռի!BK43+Արագածոտն!BK43+Գեղարքունիքի!BK43+Արմավիր!BK43+'Արարատի և Վայոց ձոր'!BK43+Տավուշ!BK42+Սյունիք!BK43)</f>
        <v>0</v>
      </c>
      <c r="BL44" s="56">
        <f>SUM('Երևան քաղաք'!BL43+Շիրակ!BL43+Կոտայք!BL43+Լոռի!BL43+Արագածոտն!BL43+Գեղարքունիքի!BL43+Արմավիր!BL43+'Արարատի և Վայոց ձոր'!BL43+Տավուշ!BL42+Սյունիք!BL43)</f>
        <v>0</v>
      </c>
      <c r="BM44" s="56">
        <f>SUM('Երևան քաղաք'!BM43+Շիրակ!BM43+Կոտայք!BM43+Լոռի!BM43+Արագածոտն!BM43+Գեղարքունիքի!BM43+Արմավիր!BM43+'Արարատի և Վայոց ձոր'!BM43+Տավուշ!BM42+Սյունիք!BM43)</f>
        <v>0</v>
      </c>
      <c r="BN44" s="56">
        <f>SUM('Երևան քաղաք'!BN43+Շիրակ!BN43+Կոտայք!BN43+Լոռի!BN43+Արագածոտն!BN43+Գեղարքունիքի!BN43+Արմավիր!BN43+'Արարատի և Վայոց ձոր'!BN43+Տավուշ!BN42+Սյունիք!BN43)</f>
        <v>0</v>
      </c>
      <c r="BO44" s="56">
        <f>SUM('Երևան քաղաք'!BO43+Շիրակ!BO43+Կոտայք!BO43+Լոռի!BO43+Արագածոտն!BO43+Գեղարքունիքի!BO43+Արմավիր!BO43+'Արարատի և Վայոց ձոր'!BO43+Տավուշ!BO42+Սյունիք!BO43)</f>
        <v>0</v>
      </c>
      <c r="BP44" s="56">
        <f>SUM('Երևան քաղաք'!BP43+Շիրակ!BP43+Կոտայք!BP43+Լոռի!BP43+Արագածոտն!BP43+Գեղարքունիքի!BP43+Արմավիր!BP43+'Արարատի և Վայոց ձոր'!BP43+Տավուշ!BP42+Սյունիք!BP43)</f>
        <v>0</v>
      </c>
      <c r="BQ44" s="56">
        <f>SUM('Երևան քաղաք'!BQ43+Շիրակ!BQ43+Կոտայք!BQ43+Լոռի!BQ43+Արագածոտն!BQ43+Գեղարքունիքի!BQ43+Արմավիր!BQ43+'Արարատի և Վայոց ձոր'!BQ43+Տավուշ!BQ42+Սյունիք!BQ43)</f>
        <v>0</v>
      </c>
      <c r="BR44" s="56">
        <f>SUM('Երևան քաղաք'!BR43+Շիրակ!BR43+Կոտայք!BR43+Լոռի!BR43+Արագածոտն!BR43+Գեղարքունիքի!BR43+Արմավիր!BR43+'Արարատի և Վայոց ձոր'!BR43+Տավուշ!BR42+Սյունիք!BR43)</f>
        <v>0</v>
      </c>
      <c r="BS44" s="56">
        <f>SUM('Երևան քաղաք'!BS43+Շիրակ!BS43+Կոտայք!BS43+Լոռի!BS43+Արագածոտն!BS43+Գեղարքունիքի!BS43+Արմավիր!BS43+'Արարատի և Վայոց ձոր'!BS43+Տավուշ!BS42+Սյունիք!BS43)</f>
        <v>0</v>
      </c>
      <c r="BT44" s="56">
        <f>SUM('Երևան քաղաք'!BT43+Շիրակ!BT43+Կոտայք!BT43+Լոռի!BT43+Արագածոտն!BT43+Գեղարքունիքի!BT43+Արմավիր!BT43+'Արարատի և Վայոց ձոր'!BT43+Տավուշ!BT42+Սյունիք!BT43)</f>
        <v>0</v>
      </c>
      <c r="BU44" s="56">
        <f>SUM('Երևան քաղաք'!BU43+Շիրակ!BU43+Կոտայք!BU43+Լոռի!BU43+Արագածոտն!BU43+Գեղարքունիքի!BU43+Արմավիր!BU43+'Արարատի և Վայոց ձոր'!BU43+Տավուշ!BU42+Սյունիք!BU43)</f>
        <v>47</v>
      </c>
      <c r="BV44" s="56">
        <f>SUM('Երևան քաղաք'!BV43+Շիրակ!BV43+Կոտայք!BV43+Լոռի!BV43+Արագածոտն!BV43+Գեղարքունիքի!BV43+Արմավիր!BV43+'Արարատի և Վայոց ձոր'!BV43+Տավուշ!BV42+Սյունիք!BV43)</f>
        <v>0</v>
      </c>
      <c r="BW44" s="56">
        <f>SUM('Երևան քաղաք'!BW43+Շիրակ!BW43+Կոտայք!BW43+Լոռի!BW43+Արագածոտն!BW43+Գեղարքունիքի!BW43+Արմավիր!BW43+'Արարատի և Վայոց ձոր'!BW43+Տավուշ!BW42+Սյունիք!BW43)</f>
        <v>0</v>
      </c>
      <c r="BX44" s="56">
        <f>SUM('Երևան քաղաք'!BX43+Շիրակ!BX43+Կոտայք!BX43+Լոռի!BX43+Արագածոտն!BX43+Գեղարքունիքի!BX43+Արմավիր!BX43+'Արարատի և Վայոց ձոր'!BX43+Տավուշ!BX42+Սյունիք!BX43)</f>
        <v>0</v>
      </c>
      <c r="BY44" s="56">
        <f>SUM('Երևան քաղաք'!BY43+Շիրակ!BY43+Կոտայք!BY43+Լոռի!BY43+Արագածոտն!BY43+Գեղարքունիքի!BY43+Արմավիր!BY43+'Արարատի և Վայոց ձոր'!BY43+Տավուշ!BY42+Սյունիք!BY43)</f>
        <v>20</v>
      </c>
      <c r="BZ44" s="56">
        <f>SUM('Երևան քաղաք'!BZ43+Շիրակ!BZ43+Կոտայք!BZ43+Լոռի!BZ43+Արագածոտն!BZ43+Գեղարքունիքի!BZ43+Արմավիր!BZ43+'Արարատի և Վայոց ձոր'!BZ43+Տավուշ!BZ42+Սյունիք!BZ43)</f>
        <v>0</v>
      </c>
      <c r="CA44" s="56"/>
      <c r="CB44" s="133">
        <f t="shared" si="0"/>
        <v>75</v>
      </c>
      <c r="CC44" s="134">
        <f t="shared" si="1"/>
        <v>75</v>
      </c>
      <c r="CD44" s="134">
        <f t="shared" si="2"/>
        <v>3</v>
      </c>
      <c r="CE44" s="134">
        <f t="shared" si="3"/>
        <v>3</v>
      </c>
      <c r="CF44" s="134">
        <f t="shared" si="17"/>
        <v>0</v>
      </c>
      <c r="CG44" s="134">
        <f t="shared" si="18"/>
        <v>0</v>
      </c>
      <c r="CH44" s="134">
        <f t="shared" si="4"/>
        <v>3</v>
      </c>
      <c r="CI44" s="134">
        <f t="shared" si="19"/>
        <v>3</v>
      </c>
      <c r="CJ44" s="134">
        <f t="shared" si="5"/>
        <v>3</v>
      </c>
      <c r="CK44" s="134">
        <f t="shared" si="6"/>
        <v>3</v>
      </c>
      <c r="CL44" s="134">
        <f t="shared" si="7"/>
        <v>3</v>
      </c>
      <c r="CM44" s="134">
        <f t="shared" si="8"/>
        <v>3</v>
      </c>
      <c r="CN44" s="135">
        <f t="shared" si="9"/>
        <v>3</v>
      </c>
      <c r="CO44" s="135">
        <f t="shared" si="10"/>
        <v>3</v>
      </c>
      <c r="CP44" s="135">
        <f t="shared" si="11"/>
        <v>0</v>
      </c>
      <c r="CQ44" s="135">
        <f t="shared" si="12"/>
        <v>0</v>
      </c>
      <c r="CR44" s="135">
        <f t="shared" si="13"/>
        <v>0</v>
      </c>
      <c r="CS44" s="135">
        <f t="shared" si="14"/>
        <v>0</v>
      </c>
      <c r="CT44" s="135">
        <f t="shared" si="15"/>
        <v>0</v>
      </c>
      <c r="CU44" s="135">
        <f t="shared" si="16"/>
        <v>0</v>
      </c>
    </row>
    <row r="45" spans="1:99" ht="67.5" customHeight="1" x14ac:dyDescent="0.3">
      <c r="A45" s="37" t="s">
        <v>33</v>
      </c>
      <c r="B45" s="33" t="s">
        <v>426</v>
      </c>
      <c r="C45" s="39"/>
      <c r="D45" s="35">
        <f>SUM('Երևան քաղաք:Սյունիք'!D44)</f>
        <v>0</v>
      </c>
      <c r="E45" s="35">
        <f>SUM('Երևան քաղաք:Սյունիք'!E44)</f>
        <v>0</v>
      </c>
      <c r="F45" s="35">
        <f>SUM('Երևան քաղաք:Սյունիք'!F44)</f>
        <v>0</v>
      </c>
      <c r="G45" s="35">
        <f>SUM('Երևան քաղաք:Սյունիք'!G44)</f>
        <v>0</v>
      </c>
      <c r="H45" s="35">
        <f>SUM('Երևան քաղաք:Սյունիք'!H44)</f>
        <v>0</v>
      </c>
      <c r="I45" s="35">
        <f>SUM('Երևան քաղաք:Սյունիք'!I44)</f>
        <v>11</v>
      </c>
      <c r="J45" s="35">
        <f>SUM('Երևան քաղաք:Սյունիք'!J44)</f>
        <v>1</v>
      </c>
      <c r="K45" s="35">
        <f>SUM('Երևան քաղաք:Սյունիք'!K44)</f>
        <v>0</v>
      </c>
      <c r="L45" s="35">
        <f>SUM('Երևան քաղաք:Սյունիք'!L44)</f>
        <v>12</v>
      </c>
      <c r="M45" s="35">
        <f>SUM('Երևան քաղաք:Սյունիք'!M44)</f>
        <v>0</v>
      </c>
      <c r="N45" s="35">
        <f>SUM('Երևան քաղաք:Սյունիք'!N44)</f>
        <v>1</v>
      </c>
      <c r="O45" s="35">
        <f>SUM('Երևան քաղաք:Սյունիք'!O44)</f>
        <v>1</v>
      </c>
      <c r="P45" s="35">
        <f>SUM('Երևան քաղաք:Սյունիք'!P44)</f>
        <v>0</v>
      </c>
      <c r="Q45" s="35">
        <f>SUM('Երևան քաղաք:Սյունիք'!Q44)</f>
        <v>1</v>
      </c>
      <c r="R45" s="35">
        <f>SUM('Երևան քաղաք:Սյունիք'!R44)</f>
        <v>3</v>
      </c>
      <c r="S45" s="35">
        <f>SUM('Երևան քաղաք:Սյունիք'!S44)</f>
        <v>4</v>
      </c>
      <c r="T45" s="35">
        <f>SUM('Երևան քաղաք:Սյունիք'!T44)</f>
        <v>3</v>
      </c>
      <c r="U45" s="35">
        <f>SUM('Երևան քաղաք:Սյունիք'!U44)</f>
        <v>0</v>
      </c>
      <c r="V45" s="35">
        <f>SUM('Երևան քաղաք:Սյունիք'!V44)</f>
        <v>0</v>
      </c>
      <c r="W45" s="35">
        <f>SUM('Երևան քաղաք:Սյունիք'!W44)</f>
        <v>12</v>
      </c>
      <c r="X45" s="35">
        <f>SUM('Երևան քաղաք:Սյունիք'!X44)</f>
        <v>0</v>
      </c>
      <c r="Y45" s="35">
        <f>SUM('Երևան քաղաք:Սյունիք'!Y44)</f>
        <v>0</v>
      </c>
      <c r="Z45" s="35">
        <f>SUM('Երևան քաղաք:Սյունիք'!Z44)</f>
        <v>0</v>
      </c>
      <c r="AA45" s="35">
        <f>SUM('Երևան քաղաք:Սյունիք'!AA44)</f>
        <v>0</v>
      </c>
      <c r="AB45" s="35">
        <f>SUM('Երևան քաղաք:Սյունիք'!AB44)</f>
        <v>0</v>
      </c>
      <c r="AC45" s="35">
        <f>SUM('Երևան քաղաք:Սյունիք'!AC44)</f>
        <v>0</v>
      </c>
      <c r="AD45" s="35">
        <f>SUM('Երևան քաղաք:Սյունիք'!AD44)</f>
        <v>3</v>
      </c>
      <c r="AE45" s="35">
        <f>SUM('Երևան քաղաք:Սյունիք'!AE44)</f>
        <v>0</v>
      </c>
      <c r="AF45" s="35">
        <f>SUM('Երևան քաղաք:Սյունիք'!AF44)</f>
        <v>0</v>
      </c>
      <c r="AG45" s="35">
        <f>SUM('Երևան քաղաք:Սյունիք'!AG44)</f>
        <v>0</v>
      </c>
      <c r="AH45" s="35">
        <f>SUM('Երևան քաղաք:Սյունիք'!AH44)</f>
        <v>0</v>
      </c>
      <c r="AI45" s="35">
        <f>SUM('Երևան քաղաք:Սյունիք'!AI44)</f>
        <v>0</v>
      </c>
      <c r="AJ45" s="35">
        <f>SUM('Երևան քաղաք:Սյունիք'!AJ44)</f>
        <v>0</v>
      </c>
      <c r="AK45" s="35">
        <f>SUM('Երևան քաղաք:Սյունիք'!AK44)</f>
        <v>0</v>
      </c>
      <c r="AL45" s="35">
        <f>SUM('Երևան քաղաք:Սյունիք'!AL44)</f>
        <v>0</v>
      </c>
      <c r="AM45" s="35">
        <f>SUM('Երևան քաղաք:Սյունիք'!AM44)</f>
        <v>0</v>
      </c>
      <c r="AN45" s="35">
        <f>SUM('Երևան քաղաք:Սյունիք'!AN44)</f>
        <v>1</v>
      </c>
      <c r="AO45" s="35">
        <f>SUM('Երևան քաղաք:Սյունիք'!AO44)</f>
        <v>3</v>
      </c>
      <c r="AP45" s="35">
        <f>SUM('Երևան քաղաք:Սյունիք'!AP44)</f>
        <v>6</v>
      </c>
      <c r="AQ45" s="35">
        <f>SUM('Երևան քաղաք:Սյունիք'!AQ44)</f>
        <v>2</v>
      </c>
      <c r="AR45" s="35">
        <f>SUM('Երևան քաղաք:Սյունիք'!AR44)</f>
        <v>0</v>
      </c>
      <c r="AS45" s="35">
        <f>SUM('Երևան քաղաք:Սյունիք'!AS44)</f>
        <v>3</v>
      </c>
      <c r="AT45" s="35">
        <f>SUM('Երևան քաղաք:Սյունիք'!AT44)</f>
        <v>1</v>
      </c>
      <c r="AU45" s="35">
        <f>SUM('Երևան քաղաք:Սյունիք'!AU44)</f>
        <v>1</v>
      </c>
      <c r="AV45" s="35">
        <f>SUM('Երևան քաղաք:Սյունիք'!AV44)</f>
        <v>0</v>
      </c>
      <c r="AW45" s="35">
        <f>SUM('Երևան քաղաք:Սյունիք'!AW44)</f>
        <v>6</v>
      </c>
      <c r="AX45" s="35">
        <f>SUM('Երևան քաղաք:Սյունիք'!AX44)</f>
        <v>1</v>
      </c>
      <c r="AY45" s="35">
        <f>SUM('Երևան քաղաք:Սյունիք'!AY44)</f>
        <v>12</v>
      </c>
      <c r="AZ45" s="35">
        <f>SUM('Երևան քաղաք:Սյունիք'!AZ44)</f>
        <v>0</v>
      </c>
      <c r="BA45" s="35">
        <f>SUM('Երևան քաղաք:Սյունիք'!BA44)</f>
        <v>0</v>
      </c>
      <c r="BB45" s="35">
        <f>SUM('Երևան քաղաք:Սյունիք'!BB44)</f>
        <v>1</v>
      </c>
      <c r="BC45" s="35">
        <f>SUM('Երևան քաղաք:Սյունիք'!BC44)</f>
        <v>2</v>
      </c>
      <c r="BD45" s="35">
        <f>SUM('Երևան քաղաք:Սյունիք'!BD44)</f>
        <v>0</v>
      </c>
      <c r="BE45" s="35">
        <f>SUM('Երևան քաղաք:Սյունիք'!BE44)</f>
        <v>0</v>
      </c>
      <c r="BF45" s="35">
        <f>SUM('Երևան քաղաք:Սյունիք'!BF44)</f>
        <v>2</v>
      </c>
      <c r="BG45" s="35">
        <f>SUM('Երևան քաղաք:Սյունիք'!BG44)</f>
        <v>0</v>
      </c>
      <c r="BH45" s="35">
        <f>SUM('Երևան քաղաք:Սյունիք'!BH44)</f>
        <v>0</v>
      </c>
      <c r="BI45" s="35">
        <f>SUM('Երևան քաղաք:Սյունիք'!BI44)</f>
        <v>0</v>
      </c>
      <c r="BJ45" s="35">
        <f>SUM('Երևան քաղաք:Սյունիք'!BJ44)</f>
        <v>2</v>
      </c>
      <c r="BK45" s="35">
        <f>SUM('Երևան քաղաք:Սյունիք'!BK44)</f>
        <v>0</v>
      </c>
      <c r="BL45" s="35">
        <f>SUM('Երևան քաղաք:Սյունիք'!BL44)</f>
        <v>0</v>
      </c>
      <c r="BM45" s="35">
        <f>SUM('Երևան քաղաք:Սյունիք'!BM44)</f>
        <v>1</v>
      </c>
      <c r="BN45" s="35">
        <f>SUM('Երևան քաղաք:Սյունիք'!BN44)</f>
        <v>0</v>
      </c>
      <c r="BO45" s="35">
        <f>SUM('Երևան քաղաք:Սյունիք'!BO44)</f>
        <v>0</v>
      </c>
      <c r="BP45" s="35">
        <f>SUM('Երևան քաղաք:Սյունիք'!BP44)</f>
        <v>0</v>
      </c>
      <c r="BQ45" s="35">
        <f>SUM('Երևան քաղաք:Սյունիք'!BQ44)</f>
        <v>0</v>
      </c>
      <c r="BR45" s="35">
        <f>SUM('Երևան քաղաք:Սյունիք'!BR44)</f>
        <v>1</v>
      </c>
      <c r="BS45" s="35">
        <f>SUM('Երևան քաղաք:Սյունիք'!BS44)</f>
        <v>1</v>
      </c>
      <c r="BT45" s="35">
        <f>SUM('Երևան քաղաք:Սյունիք'!BT44)</f>
        <v>0</v>
      </c>
      <c r="BU45" s="35">
        <f>SUM('Երևան քաղաք:Սյունիք'!BU44)</f>
        <v>14</v>
      </c>
      <c r="BV45" s="35">
        <f>SUM('Երևան քաղաք:Սյունիք'!BV44)</f>
        <v>0</v>
      </c>
      <c r="BW45" s="35">
        <f>SUM('Երևան քաղաք:Սյունիք'!BW44)</f>
        <v>0</v>
      </c>
      <c r="BX45" s="35">
        <f>SUM('Երևան քաղաք:Սյունիք'!BX44)</f>
        <v>0</v>
      </c>
      <c r="BY45" s="35">
        <f>SUM('Երևան քաղաք:Սյունիք'!BY44)</f>
        <v>11</v>
      </c>
      <c r="BZ45" s="35">
        <f>SUM('Երևան քաղաք:Սյունիք'!BZ44)</f>
        <v>10</v>
      </c>
      <c r="CA45" s="35"/>
      <c r="CB45" s="133">
        <f t="shared" si="0"/>
        <v>0</v>
      </c>
      <c r="CC45" s="134">
        <f t="shared" si="1"/>
        <v>0</v>
      </c>
      <c r="CD45" s="134">
        <f t="shared" si="2"/>
        <v>12</v>
      </c>
      <c r="CE45" s="134">
        <f t="shared" si="3"/>
        <v>12</v>
      </c>
      <c r="CF45" s="134">
        <f t="shared" si="17"/>
        <v>12</v>
      </c>
      <c r="CG45" s="134">
        <f t="shared" si="18"/>
        <v>12</v>
      </c>
      <c r="CH45" s="134">
        <f t="shared" si="4"/>
        <v>12</v>
      </c>
      <c r="CI45" s="134">
        <f t="shared" si="19"/>
        <v>12</v>
      </c>
      <c r="CJ45" s="134">
        <f t="shared" si="5"/>
        <v>12</v>
      </c>
      <c r="CK45" s="134">
        <f t="shared" si="6"/>
        <v>12</v>
      </c>
      <c r="CL45" s="134">
        <f t="shared" si="7"/>
        <v>12</v>
      </c>
      <c r="CM45" s="134">
        <f t="shared" si="8"/>
        <v>12</v>
      </c>
      <c r="CN45" s="135">
        <f t="shared" si="9"/>
        <v>12</v>
      </c>
      <c r="CO45" s="135">
        <f t="shared" si="10"/>
        <v>12</v>
      </c>
      <c r="CP45" s="135">
        <f t="shared" si="11"/>
        <v>2</v>
      </c>
      <c r="CQ45" s="135">
        <f t="shared" si="12"/>
        <v>2</v>
      </c>
      <c r="CR45" s="135">
        <f t="shared" si="13"/>
        <v>2</v>
      </c>
      <c r="CS45" s="135">
        <f t="shared" si="14"/>
        <v>2</v>
      </c>
      <c r="CT45" s="135">
        <f t="shared" si="15"/>
        <v>1</v>
      </c>
      <c r="CU45" s="135">
        <f t="shared" si="16"/>
        <v>1</v>
      </c>
    </row>
    <row r="46" spans="1:99" ht="20.100000000000001" customHeight="1" x14ac:dyDescent="0.3">
      <c r="A46" s="41" t="s">
        <v>717</v>
      </c>
      <c r="B46" s="39" t="s">
        <v>427</v>
      </c>
      <c r="C46" s="39">
        <v>138</v>
      </c>
      <c r="D46" s="56">
        <f>SUM('Երևան քաղաք'!D45+Շիրակ!D45+Կոտայք!D45+Լոռի!D45+Արագածոտն!D45+Գեղարքունիքի!D45+Արմավիր!D45+'Արարատի և Վայոց ձոր'!D45+Տավուշ!D44+Սյունիք!D45)</f>
        <v>0</v>
      </c>
      <c r="E46" s="56">
        <f>SUM('Երևան քաղաք'!E45+Շիրակ!E45+Կոտայք!E45+Լոռի!E45+Արագածոտն!E45+Գեղարքունիքի!E45+Արմավիր!E45+'Արարատի և Վայոց ձոր'!E45+Տավուշ!E44+Սյունիք!E45)</f>
        <v>0</v>
      </c>
      <c r="F46" s="56">
        <f>SUM('Երևան քաղաք'!F45+Շիրակ!F45+Կոտայք!F45+Լոռի!F45+Արագածոտն!F45+Գեղարքունիքի!F45+Արմավիր!F45+'Արարատի և Վայոց ձոր'!F45+Տավուշ!F44+Սյունիք!F45)</f>
        <v>0</v>
      </c>
      <c r="G46" s="56">
        <f>SUM('Երևան քաղաք'!G45+Շիրակ!G45+Կոտայք!G45+Լոռի!G45+Արագածոտն!G45+Գեղարքունիքի!G45+Արմավիր!G45+'Արարատի և Վայոց ձոր'!G45+Տավուշ!G44+Սյունիք!G45)</f>
        <v>0</v>
      </c>
      <c r="H46" s="56">
        <f>SUM('Երևան քաղաք'!H45+Շիրակ!H45+Կոտայք!H45+Լոռի!H45+Արագածոտն!H45+Գեղարքունիքի!H45+Արմավիր!H45+'Արարատի և Վայոց ձոր'!H45+Տավուշ!H44+Սյունիք!H45)</f>
        <v>0</v>
      </c>
      <c r="I46" s="56">
        <f>SUM('Երևան քաղաք'!I45+Շիրակ!I45+Կոտայք!I45+Լոռի!I45+Արագածոտն!I45+Գեղարքունիքի!I45+Արմավիր!I45+'Արարատի և Վայոց ձոր'!I45+Տավուշ!I44+Սյունիք!I45)</f>
        <v>4</v>
      </c>
      <c r="J46" s="56">
        <f>SUM('Երևան քաղաք'!J45+Շիրակ!J45+Կոտայք!J45+Լոռի!J45+Արագածոտն!J45+Գեղարքունիքի!J45+Արմավիր!J45+'Արարատի և Վայոց ձոր'!J45+Տավուշ!J44+Սյունիք!J45)</f>
        <v>0</v>
      </c>
      <c r="K46" s="56">
        <f>SUM('Երևան քաղաք'!K45+Շիրակ!K45+Կոտայք!K45+Լոռի!K45+Արագածոտն!K45+Գեղարքունիքի!K45+Արմավիր!K45+'Արարատի և Վայոց ձոր'!K45+Տավուշ!K44+Սյունիք!K45)</f>
        <v>0</v>
      </c>
      <c r="L46" s="56">
        <f>SUM('Երևան քաղաք'!L45+Շիրակ!L45+Կոտայք!L45+Լոռի!L45+Արագածոտն!L45+Գեղարքունիքի!L45+Արմավիր!L45+'Արարատի և Վայոց ձոր'!L45+Տավուշ!L44+Սյունիք!L45)</f>
        <v>4</v>
      </c>
      <c r="M46" s="56">
        <f>SUM('Երևան քաղաք'!M45+Շիրակ!M45+Կոտայք!M45+Լոռի!M45+Արագածոտն!M45+Գեղարքունիքի!M45+Արմավիր!M45+'Արարատի և Վայոց ձոր'!M45+Տավուշ!M44+Սյունիք!M45)</f>
        <v>0</v>
      </c>
      <c r="N46" s="56">
        <f>SUM('Երևան քաղաք'!N45+Շիրակ!N45+Կոտայք!N45+Լոռի!N45+Արագածոտն!N45+Գեղարքունիքի!N45+Արմավիր!N45+'Արարատի և Վայոց ձոր'!N45+Տավուշ!N44+Սյունիք!N45)</f>
        <v>0</v>
      </c>
      <c r="O46" s="56">
        <f>SUM('Երևան քաղաք'!O45+Շիրակ!O45+Կոտայք!O45+Լոռի!O45+Արագածոտն!O45+Գեղարքունիքի!O45+Արմավիր!O45+'Արարատի և Վայոց ձոր'!O45+Տավուշ!O44+Սյունիք!O45)</f>
        <v>0</v>
      </c>
      <c r="P46" s="56">
        <f>SUM('Երևան քաղաք'!P45+Շիրակ!P45+Կոտայք!P45+Լոռի!P45+Արագածոտն!P45+Գեղարքունիքի!P45+Արմավիր!P45+'Արարատի և Վայոց ձոր'!P45+Տավուշ!P44+Սյունիք!P45)</f>
        <v>0</v>
      </c>
      <c r="Q46" s="56">
        <f>SUM('Երևան քաղաք'!Q45+Շիրակ!Q45+Կոտայք!Q45+Լոռի!Q45+Արագածոտն!Q45+Գեղարքունիքի!Q45+Արմավիր!Q45+'Արարատի և Վայոց ձոր'!Q45+Տավուշ!Q44+Սյունիք!Q45)</f>
        <v>0</v>
      </c>
      <c r="R46" s="56">
        <f>SUM('Երևան քաղաք'!R45+Շիրակ!R45+Կոտայք!R45+Լոռի!R45+Արագածոտն!R45+Գեղարքունիքի!R45+Արմավիր!R45+'Արարատի և Վայոց ձոր'!R45+Տավուշ!R44+Սյունիք!R45)</f>
        <v>2</v>
      </c>
      <c r="S46" s="56">
        <f>SUM('Երևան քաղաք'!S45+Շիրակ!S45+Կոտայք!S45+Լոռի!S45+Արագածոտն!S45+Գեղարքունիքի!S45+Արմավիր!S45+'Արարատի և Վայոց ձոր'!S45+Տավուշ!S44+Սյունիք!S45)</f>
        <v>1</v>
      </c>
      <c r="T46" s="56">
        <f>SUM('Երևան քաղաք'!T45+Շիրակ!T45+Կոտայք!T45+Լոռի!T45+Արագածոտն!T45+Գեղարքունիքի!T45+Արմավիր!T45+'Արարատի և Վայոց ձոր'!T45+Տավուշ!T44+Սյունիք!T45)</f>
        <v>1</v>
      </c>
      <c r="U46" s="56">
        <f>SUM('Երևան քաղաք'!U45+Շիրակ!U45+Կոտայք!U45+Լոռի!U45+Արագածոտն!U45+Գեղարքունիքի!U45+Արմավիր!U45+'Արարատի և Վայոց ձոր'!U45+Տավուշ!U44+Սյունիք!U45)</f>
        <v>0</v>
      </c>
      <c r="V46" s="56">
        <f>SUM('Երևան քաղաք'!V45+Շիրակ!V45+Կոտայք!V45+Լոռի!V45+Արագածոտն!V45+Գեղարքունիքի!V45+Արմավիր!V45+'Արարատի և Վայոց ձոր'!V45+Տավուշ!V44+Սյունիք!V45)</f>
        <v>0</v>
      </c>
      <c r="W46" s="56">
        <f>SUM('Երևան քաղաք'!W45+Շիրակ!W45+Կոտայք!W45+Լոռի!W45+Արագածոտն!W45+Գեղարքունիքի!W45+Արմավիր!W45+'Արարատի և Վայոց ձոր'!W45+Տավուշ!W44+Սյունիք!W45)</f>
        <v>4</v>
      </c>
      <c r="X46" s="56">
        <f>SUM('Երևան քաղաք'!X45+Շիրակ!X45+Կոտայք!X45+Լոռի!X45+Արագածոտն!X45+Գեղարքունիքի!X45+Արմավիր!X45+'Արարատի և Վայոց ձոր'!X45+Տավուշ!X44+Սյունիք!X45)</f>
        <v>0</v>
      </c>
      <c r="Y46" s="56">
        <f>SUM('Երևան քաղաք'!Y45+Շիրակ!Y45+Կոտայք!Y45+Լոռի!Y45+Արագածոտն!Y45+Գեղարքունիքի!Y45+Արմավիր!Y45+'Արարատի և Վայոց ձոր'!Y45+Տավուշ!Y44+Սյունիք!Y45)</f>
        <v>0</v>
      </c>
      <c r="Z46" s="56">
        <f>SUM('Երևան քաղաք'!Z45+Շիրակ!Z45+Կոտայք!Z45+Լոռի!Z45+Արագածոտն!Z45+Գեղարքունիքի!Z45+Արմավիր!Z45+'Արարատի և Վայոց ձոր'!Z45+Տավուշ!Z44+Սյունիք!Z45)</f>
        <v>0</v>
      </c>
      <c r="AA46" s="56">
        <f>SUM('Երևան քաղաք'!AA45+Շիրակ!AA45+Կոտայք!AA45+Լոռի!AA45+Արագածոտն!AA45+Գեղարքունիքի!AA45+Արմավիր!AA45+'Արարատի և Վայոց ձոր'!AA45+Տավուշ!AA44+Սյունիք!AA45)</f>
        <v>0</v>
      </c>
      <c r="AB46" s="56">
        <f>SUM('Երևան քաղաք'!AB45+Շիրակ!AB45+Կոտայք!AB45+Լոռի!AB45+Արագածոտն!AB45+Գեղարքունիքի!AB45+Արմավիր!AB45+'Արարատի և Վայոց ձոր'!AB45+Տավուշ!AB44+Սյունիք!AB45)</f>
        <v>0</v>
      </c>
      <c r="AC46" s="56">
        <f>SUM('Երևան քաղաք'!AC45+Շիրակ!AC45+Կոտայք!AC45+Լոռի!AC45+Արագածոտն!AC45+Գեղարքունիքի!AC45+Արմավիր!AC45+'Արարատի և Վայոց ձոր'!AC45+Տավուշ!AC44+Սյունիք!AC45)</f>
        <v>0</v>
      </c>
      <c r="AD46" s="56">
        <f>SUM('Երևան քաղաք'!AD45+Շիրակ!AD45+Կոտայք!AD45+Լոռի!AD45+Արագածոտն!AD45+Գեղարքունիքի!AD45+Արմավիր!AD45+'Արարատի և Վայոց ձոր'!AD45+Տավուշ!AD44+Սյունիք!AD45)</f>
        <v>1</v>
      </c>
      <c r="AE46" s="56">
        <f>SUM('Երևան քաղաք'!AE45+Շիրակ!AE45+Կոտայք!AE45+Լոռի!AE45+Արագածոտն!AE45+Գեղարքունիքի!AE45+Արմավիր!AE45+'Արարատի և Վայոց ձոր'!AE45+Տավուշ!AE44+Սյունիք!AE45)</f>
        <v>0</v>
      </c>
      <c r="AF46" s="56">
        <f>SUM('Երևան քաղաք'!AF45+Շիրակ!AF45+Կոտայք!AF45+Լոռի!AF45+Արագածոտն!AF45+Գեղարքունիքի!AF45+Արմավիր!AF45+'Արարատի և Վայոց ձոր'!AF45+Տավուշ!AF44+Սյունիք!AF45)</f>
        <v>0</v>
      </c>
      <c r="AG46" s="56">
        <f>SUM('Երևան քաղաք'!AG45+Շիրակ!AG45+Կոտայք!AG45+Լոռի!AG45+Արագածոտն!AG45+Գեղարքունիքի!AG45+Արմավիր!AG45+'Արարատի և Վայոց ձոր'!AG45+Տավուշ!AG44+Սյունիք!AG45)</f>
        <v>0</v>
      </c>
      <c r="AH46" s="56">
        <f>SUM('Երևան քաղաք'!AH45+Շիրակ!AH45+Կոտայք!AH45+Լոռի!AH45+Արագածոտն!AH45+Գեղարքունիքի!AH45+Արմավիր!AH45+'Արարատի և Վայոց ձոր'!AH45+Տավուշ!AH44+Սյունիք!AH45)</f>
        <v>0</v>
      </c>
      <c r="AI46" s="56">
        <f>SUM('Երևան քաղաք'!AI45+Շիրակ!AI45+Կոտայք!AI45+Լոռի!AI45+Արագածոտն!AI45+Գեղարքունիքի!AI45+Արմավիր!AI45+'Արարատի և Վայոց ձոր'!AI45+Տավուշ!AI44+Սյունիք!AI45)</f>
        <v>0</v>
      </c>
      <c r="AJ46" s="56">
        <f>SUM('Երևան քաղաք'!AJ45+Շիրակ!AJ45+Կոտայք!AJ45+Լոռի!AJ45+Արագածոտն!AJ45+Գեղարքունիքի!AJ45+Արմավիր!AJ45+'Արարատի և Վայոց ձոր'!AJ45+Տավուշ!AJ44+Սյունիք!AJ45)</f>
        <v>0</v>
      </c>
      <c r="AK46" s="56">
        <f>SUM('Երևան քաղաք'!AK45+Շիրակ!AK45+Կոտայք!AK45+Լոռի!AK45+Արագածոտն!AK45+Գեղարքունիքի!AK45+Արմավիր!AK45+'Արարատի և Վայոց ձոր'!AK45+Տավուշ!AK44+Սյունիք!AK45)</f>
        <v>0</v>
      </c>
      <c r="AL46" s="56">
        <f>SUM('Երևան քաղաք'!AL45+Շիրակ!AL45+Կոտայք!AL45+Լոռի!AL45+Արագածոտն!AL45+Գեղարքունիքի!AL45+Արմավիր!AL45+'Արարատի և Վայոց ձոր'!AL45+Տավուշ!AL44+Սյունիք!AL45)</f>
        <v>0</v>
      </c>
      <c r="AM46" s="56">
        <f>SUM('Երևան քաղաք'!AM45+Շիրակ!AM45+Կոտայք!AM45+Լոռի!AM45+Արագածոտն!AM45+Գեղարքունիքի!AM45+Արմավիր!AM45+'Արարատի և Վայոց ձոր'!AM45+Տավուշ!AM44+Սյունիք!AM45)</f>
        <v>0</v>
      </c>
      <c r="AN46" s="56">
        <f>SUM('Երևան քաղաք'!AN45+Շիրակ!AN45+Կոտայք!AN45+Լոռի!AN45+Արագածոտն!AN45+Գեղարքունիքի!AN45+Արմավիր!AN45+'Արարատի և Վայոց ձոր'!AN45+Տավուշ!AN44+Սյունիք!AN45)</f>
        <v>0</v>
      </c>
      <c r="AO46" s="56">
        <f>SUM('Երևան քաղաք'!AO45+Շիրակ!AO45+Կոտայք!AO45+Լոռի!AO45+Արագածոտն!AO45+Գեղարքունիքի!AO45+Արմավիր!AO45+'Արարատի և Վայոց ձոր'!AO45+Տավուշ!AO44+Սյունիք!AO45)</f>
        <v>2</v>
      </c>
      <c r="AP46" s="56">
        <f>SUM('Երևան քաղաք'!AP45+Շիրակ!AP45+Կոտայք!AP45+Լոռի!AP45+Արագածոտն!AP45+Գեղարքունիքի!AP45+Արմավիր!AP45+'Արարատի և Վայոց ձոր'!AP45+Տավուշ!AP44+Սյունիք!AP45)</f>
        <v>1</v>
      </c>
      <c r="AQ46" s="56">
        <f>SUM('Երևան քաղաք'!AQ45+Շիրակ!AQ45+Կոտայք!AQ45+Լոռի!AQ45+Արագածոտն!AQ45+Գեղարքունիքի!AQ45+Արմավիր!AQ45+'Արարատի և Վայոց ձոր'!AQ45+Տավուշ!AQ44+Սյունիք!AQ45)</f>
        <v>1</v>
      </c>
      <c r="AR46" s="56">
        <f>SUM('Երևան քաղաք'!AR45+Շիրակ!AR45+Կոտայք!AR45+Լոռի!AR45+Արագածոտն!AR45+Գեղարքունիքի!AR45+Արմավիր!AR45+'Արարատի և Վայոց ձոր'!AR45+Տավուշ!AR44+Սյունիք!AR45)</f>
        <v>0</v>
      </c>
      <c r="AS46" s="56">
        <f>SUM('Երևան քաղաք'!AS45+Շիրակ!AS45+Կոտայք!AS45+Լոռի!AS45+Արագածոտն!AS45+Գեղարքունիքի!AS45+Արմավիր!AS45+'Արարատի և Վայոց ձոր'!AS45+Տավուշ!AS44+Սյունիք!AS45)</f>
        <v>1</v>
      </c>
      <c r="AT46" s="56">
        <f>SUM('Երևան քաղաք'!AT45+Շիրակ!AT45+Կոտայք!AT45+Լոռի!AT45+Արագածոտն!AT45+Գեղարքունիքի!AT45+Արմավիր!AT45+'Արարատի և Վայոց ձոր'!AT45+Տավուշ!AT44+Սյունիք!AT45)</f>
        <v>1</v>
      </c>
      <c r="AU46" s="56">
        <f>SUM('Երևան քաղաք'!AU45+Շիրակ!AU45+Կոտայք!AU45+Լոռի!AU45+Արագածոտն!AU45+Գեղարքունիքի!AU45+Արմավիր!AU45+'Արարատի և Վայոց ձոր'!AU45+Տավուշ!AU44+Սյունիք!AU45)</f>
        <v>0</v>
      </c>
      <c r="AV46" s="56">
        <f>SUM('Երևան քաղաք'!AV45+Շիրակ!AV45+Կոտայք!AV45+Լոռի!AV45+Արագածոտն!AV45+Գեղարքունիքի!AV45+Արմավիր!AV45+'Արարատի և Վայոց ձոր'!AV45+Տավուշ!AV44+Սյունիք!AV45)</f>
        <v>0</v>
      </c>
      <c r="AW46" s="56">
        <f>SUM('Երևան քաղաք'!AW45+Շիրակ!AW45+Կոտայք!AW45+Լոռի!AW45+Արագածոտն!AW45+Գեղարքունիքի!AW45+Արմավիր!AW45+'Արարատի և Վայոց ձոր'!AW45+Տավուշ!AW44+Սյունիք!AW45)</f>
        <v>1</v>
      </c>
      <c r="AX46" s="56">
        <f>SUM('Երևան քաղաք'!AX45+Շիրակ!AX45+Կոտայք!AX45+Լոռի!AX45+Արագածոտն!AX45+Գեղարքունիքի!AX45+Արմավիր!AX45+'Արարատի և Վայոց ձոր'!AX45+Տավուշ!AX44+Սյունիք!AX45)</f>
        <v>1</v>
      </c>
      <c r="AY46" s="56">
        <f>SUM('Երևան քաղաք'!AY45+Շիրակ!AY45+Կոտայք!AY45+Լոռի!AY45+Արագածոտն!AY45+Գեղարքունիքի!AY45+Արմավիր!AY45+'Արարատի և Վայոց ձոր'!AY45+Տավուշ!AY44+Սյունիք!AY45)</f>
        <v>4</v>
      </c>
      <c r="AZ46" s="56">
        <f>SUM('Երևան քաղաք'!AZ45+Շիրակ!AZ45+Կոտայք!AZ45+Լոռի!AZ45+Արագածոտն!AZ45+Գեղարքունիքի!AZ45+Արմավիր!AZ45+'Արարատի և Վայոց ձոր'!AZ45+Տավուշ!AZ44+Սյունիք!AZ45)</f>
        <v>0</v>
      </c>
      <c r="BA46" s="56">
        <f>SUM('Երևան քաղաք'!BA45+Շիրակ!BA45+Կոտայք!BA45+Լոռի!BA45+Արագածոտն!BA45+Գեղարքունիքի!BA45+Արմավիր!BA45+'Արարատի և Վայոց ձոր'!BA45+Տավուշ!BA44+Սյունիք!BA45)</f>
        <v>0</v>
      </c>
      <c r="BB46" s="56">
        <f>SUM('Երևան քաղաք'!BB45+Շիրակ!BB45+Կոտայք!BB45+Լոռի!BB45+Արագածոտն!BB45+Գեղարքունիքի!BB45+Արմավիր!BB45+'Արարատի և Վայոց ձոր'!BB45+Տավուշ!BB44+Սյունիք!BB45)</f>
        <v>1</v>
      </c>
      <c r="BC46" s="56">
        <f>SUM('Երևան քաղաք'!BC45+Շիրակ!BC45+Կոտայք!BC45+Լոռի!BC45+Արագածոտն!BC45+Գեղարքունիքի!BC45+Արմավիր!BC45+'Արարատի և Վայոց ձոր'!BC45+Տավուշ!BC44+Սյունիք!BC45)</f>
        <v>0</v>
      </c>
      <c r="BD46" s="56">
        <f>SUM('Երևան քաղաք'!BD45+Շիրակ!BD45+Կոտայք!BD45+Լոռի!BD45+Արագածոտն!BD45+Գեղարքունիքի!BD45+Արմավիր!BD45+'Արարատի և Վայոց ձոր'!BD45+Տավուշ!BD44+Սյունիք!BD45)</f>
        <v>0</v>
      </c>
      <c r="BE46" s="56">
        <f>SUM('Երևան քաղաք'!BE45+Շիրակ!BE45+Կոտայք!BE45+Լոռի!BE45+Արագածոտն!BE45+Գեղարքունիքի!BE45+Արմավիր!BE45+'Արարատի և Վայոց ձոր'!BE45+Տավուշ!BE44+Սյունիք!BE45)</f>
        <v>0</v>
      </c>
      <c r="BF46" s="56">
        <f>SUM('Երևան քաղաք'!BF45+Շիրակ!BF45+Կոտայք!BF45+Լոռի!BF45+Արագածոտն!BF45+Գեղարքունիքի!BF45+Արմավիր!BF45+'Արարատի և Վայոց ձոր'!BF45+Տավուշ!BF44+Սյունիք!BF45)</f>
        <v>0</v>
      </c>
      <c r="BG46" s="56">
        <f>SUM('Երևան քաղաք'!BG45+Շիրակ!BG45+Կոտայք!BG45+Լոռի!BG45+Արագածոտն!BG45+Գեղարքունիքի!BG45+Արմավիր!BG45+'Արարատի և Վայոց ձոր'!BG45+Տավուշ!BG44+Սյունիք!BG45)</f>
        <v>0</v>
      </c>
      <c r="BH46" s="56">
        <f>SUM('Երևան քաղաք'!BH45+Շիրակ!BH45+Կոտայք!BH45+Լոռի!BH45+Արագածոտն!BH45+Գեղարքունիքի!BH45+Արմավիր!BH45+'Արարատի և Վայոց ձոր'!BH45+Տավուշ!BH44+Սյունիք!BH45)</f>
        <v>0</v>
      </c>
      <c r="BI46" s="56">
        <f>SUM('Երևան քաղաք'!BI45+Շիրակ!BI45+Կոտայք!BI45+Լոռի!BI45+Արագածոտն!BI45+Գեղարքունիքի!BI45+Արմավիր!BI45+'Արարատի և Վայոց ձոր'!BI45+Տավուշ!BI44+Սյունիք!BI45)</f>
        <v>0</v>
      </c>
      <c r="BJ46" s="56">
        <f>SUM('Երևան քաղաք'!BJ45+Շիրակ!BJ45+Կոտայք!BJ45+Լոռի!BJ45+Արագածոտն!BJ45+Գեղարքունիքի!BJ45+Արմավիր!BJ45+'Արարատի և Վայոց ձոր'!BJ45+Տավուշ!BJ44+Սյունիք!BJ45)</f>
        <v>0</v>
      </c>
      <c r="BK46" s="56">
        <f>SUM('Երևան քաղաք'!BK45+Շիրակ!BK45+Կոտայք!BK45+Լոռի!BK45+Արագածոտն!BK45+Գեղարքունիքի!BK45+Արմավիր!BK45+'Արարատի և Վայոց ձոր'!BK45+Տավուշ!BK44+Սյունիք!BK45)</f>
        <v>0</v>
      </c>
      <c r="BL46" s="56">
        <f>SUM('Երևան քաղաք'!BL45+Շիրակ!BL45+Կոտայք!BL45+Լոռի!BL45+Արագածոտն!BL45+Գեղարքունիքի!BL45+Արմավիր!BL45+'Արարատի և Վայոց ձոր'!BL45+Տավուշ!BL44+Սյունիք!BL45)</f>
        <v>0</v>
      </c>
      <c r="BM46" s="56">
        <f>SUM('Երևան քաղաք'!BM45+Շիրակ!BM45+Կոտայք!BM45+Լոռի!BM45+Արագածոտն!BM45+Գեղարքունիքի!BM45+Արմավիր!BM45+'Արարատի և Վայոց ձոր'!BM45+Տավուշ!BM44+Սյունիք!BM45)</f>
        <v>0</v>
      </c>
      <c r="BN46" s="56">
        <f>SUM('Երևան քաղաք'!BN45+Շիրակ!BN45+Կոտայք!BN45+Լոռի!BN45+Արագածոտն!BN45+Գեղարքունիքի!BN45+Արմավիր!BN45+'Արարատի և Վայոց ձոր'!BN45+Տավուշ!BN44+Սյունիք!BN45)</f>
        <v>0</v>
      </c>
      <c r="BO46" s="56">
        <f>SUM('Երևան քաղաք'!BO45+Շիրակ!BO45+Կոտայք!BO45+Լոռի!BO45+Արագածոտն!BO45+Գեղարքունիքի!BO45+Արմավիր!BO45+'Արարատի և Վայոց ձոր'!BO45+Տավուշ!BO44+Սյունիք!BO45)</f>
        <v>0</v>
      </c>
      <c r="BP46" s="56">
        <f>SUM('Երևան քաղաք'!BP45+Շիրակ!BP45+Կոտայք!BP45+Լոռի!BP45+Արագածոտն!BP45+Գեղարքունիքի!BP45+Արմավիր!BP45+'Արարատի և Վայոց ձոր'!BP45+Տավուշ!BP44+Սյունիք!BP45)</f>
        <v>0</v>
      </c>
      <c r="BQ46" s="56">
        <f>SUM('Երևան քաղաք'!BQ45+Շիրակ!BQ45+Կոտայք!BQ45+Լոռի!BQ45+Արագածոտն!BQ45+Գեղարքունիքի!BQ45+Արմավիր!BQ45+'Արարատի և Վայոց ձոր'!BQ45+Տավուշ!BQ44+Սյունիք!BQ45)</f>
        <v>0</v>
      </c>
      <c r="BR46" s="56">
        <f>SUM('Երևան քաղաք'!BR45+Շիրակ!BR45+Կոտայք!BR45+Լոռի!BR45+Արագածոտն!BR45+Գեղարքունիքի!BR45+Արմավիր!BR45+'Արարատի և Վայոց ձոր'!BR45+Տավուշ!BR44+Սյունիք!BR45)</f>
        <v>0</v>
      </c>
      <c r="BS46" s="56">
        <f>SUM('Երևան քաղաք'!BS45+Շիրակ!BS45+Կոտայք!BS45+Լոռի!BS45+Արագածոտն!BS45+Գեղարքունիքի!BS45+Արմավիր!BS45+'Արարատի և Վայոց ձոր'!BS45+Տավուշ!BS44+Սյունիք!BS45)</f>
        <v>0</v>
      </c>
      <c r="BT46" s="56">
        <f>SUM('Երևան քաղաք'!BT45+Շիրակ!BT45+Կոտայք!BT45+Լոռի!BT45+Արագածոտն!BT45+Գեղարքունիքի!BT45+Արմավիր!BT45+'Արարատի և Վայոց ձոր'!BT45+Տավուշ!BT44+Սյունիք!BT45)</f>
        <v>0</v>
      </c>
      <c r="BU46" s="56">
        <f>SUM('Երևան քաղաք'!BU45+Շիրակ!BU45+Կոտայք!BU45+Լոռի!BU45+Արագածոտն!BU45+Գեղարքունիքի!BU45+Արմավիր!BU45+'Արարատի և Վայոց ձոր'!BU45+Տավուշ!BU44+Սյունիք!BU45)</f>
        <v>3</v>
      </c>
      <c r="BV46" s="56">
        <f>SUM('Երևան քաղաք'!BV45+Շիրակ!BV45+Կոտայք!BV45+Լոռի!BV45+Արագածոտն!BV45+Գեղարքունիքի!BV45+Արմավիր!BV45+'Արարատի և Վայոց ձոր'!BV45+Տավուշ!BV44+Սյունիք!BV45)</f>
        <v>0</v>
      </c>
      <c r="BW46" s="56">
        <f>SUM('Երևան քաղաք'!BW45+Շիրակ!BW45+Կոտայք!BW45+Լոռի!BW45+Արագածոտն!BW45+Գեղարքունիքի!BW45+Արմավիր!BW45+'Արարատի և Վայոց ձոր'!BW45+Տավուշ!BW44+Սյունիք!BW45)</f>
        <v>0</v>
      </c>
      <c r="BX46" s="56">
        <f>SUM('Երևան քաղաք'!BX45+Շիրակ!BX45+Կոտայք!BX45+Լոռի!BX45+Արագածոտն!BX45+Գեղարքունիքի!BX45+Արմավիր!BX45+'Արարատի և Վայոց ձոր'!BX45+Տավուշ!BX44+Սյունիք!BX45)</f>
        <v>0</v>
      </c>
      <c r="BY46" s="56">
        <f>SUM('Երևան քաղաք'!BY45+Շիրակ!BY45+Կոտայք!BY45+Լոռի!BY45+Արագածոտն!BY45+Գեղարքունիքի!BY45+Արմավիր!BY45+'Արարատի և Վայոց ձոր'!BY45+Տավուշ!BY44+Սյունիք!BY45)</f>
        <v>4</v>
      </c>
      <c r="BZ46" s="56">
        <f>SUM('Երևան քաղաք'!BZ45+Շիրակ!BZ45+Կոտայք!BZ45+Լոռի!BZ45+Արագածոտն!BZ45+Գեղարքունիքի!BZ45+Արմավիր!BZ45+'Արարատի և Վայոց ձոր'!BZ45+Տավուշ!BZ44+Սյունիք!BZ45)</f>
        <v>0</v>
      </c>
      <c r="CA46" s="56"/>
      <c r="CB46" s="133">
        <f t="shared" si="0"/>
        <v>0</v>
      </c>
      <c r="CC46" s="134">
        <f t="shared" si="1"/>
        <v>0</v>
      </c>
      <c r="CD46" s="134">
        <f t="shared" si="2"/>
        <v>4</v>
      </c>
      <c r="CE46" s="134">
        <f t="shared" si="3"/>
        <v>4</v>
      </c>
      <c r="CF46" s="134">
        <f t="shared" si="17"/>
        <v>4</v>
      </c>
      <c r="CG46" s="134">
        <f t="shared" si="18"/>
        <v>4</v>
      </c>
      <c r="CH46" s="134">
        <f t="shared" si="4"/>
        <v>4</v>
      </c>
      <c r="CI46" s="134">
        <f t="shared" si="19"/>
        <v>4</v>
      </c>
      <c r="CJ46" s="134">
        <f t="shared" si="5"/>
        <v>4</v>
      </c>
      <c r="CK46" s="134">
        <f t="shared" si="6"/>
        <v>4</v>
      </c>
      <c r="CL46" s="134">
        <f t="shared" si="7"/>
        <v>4</v>
      </c>
      <c r="CM46" s="134">
        <f t="shared" si="8"/>
        <v>4</v>
      </c>
      <c r="CN46" s="135">
        <f t="shared" si="9"/>
        <v>4</v>
      </c>
      <c r="CO46" s="135">
        <f t="shared" si="10"/>
        <v>4</v>
      </c>
      <c r="CP46" s="135">
        <f t="shared" si="11"/>
        <v>0</v>
      </c>
      <c r="CQ46" s="135">
        <f t="shared" si="12"/>
        <v>0</v>
      </c>
      <c r="CR46" s="135">
        <f t="shared" si="13"/>
        <v>0</v>
      </c>
      <c r="CS46" s="135">
        <f t="shared" si="14"/>
        <v>0</v>
      </c>
      <c r="CT46" s="135">
        <f t="shared" si="15"/>
        <v>0</v>
      </c>
      <c r="CU46" s="135">
        <f t="shared" si="16"/>
        <v>0</v>
      </c>
    </row>
    <row r="47" spans="1:99" ht="20.100000000000001" customHeight="1" x14ac:dyDescent="0.3">
      <c r="A47" s="58" t="s">
        <v>718</v>
      </c>
      <c r="B47" s="39" t="s">
        <v>553</v>
      </c>
      <c r="C47" s="57">
        <v>139</v>
      </c>
      <c r="D47" s="56">
        <f>SUM('Երևան քաղաք'!D46+Շիրակ!D46+Կոտայք!D46+Լոռի!D46+Արագածոտն!D46+Գեղարքունիքի!D46+Արմավիր!D46+'Արարատի և Վայոց ձոր'!D46+Տավուշ!D45+Սյունիք!D46)</f>
        <v>0</v>
      </c>
      <c r="E47" s="56">
        <f>SUM('Երևան քաղաք'!E46+Շիրակ!E46+Կոտայք!E46+Լոռի!E46+Արագածոտն!E46+Գեղարքունիքի!E46+Արմավիր!E46+'Արարատի և Վայոց ձոր'!E46+Տավուշ!E45+Սյունիք!E46)</f>
        <v>0</v>
      </c>
      <c r="F47" s="56">
        <f>SUM('Երևան քաղաք'!F46+Շիրակ!F46+Կոտայք!F46+Լոռի!F46+Արագածոտն!F46+Գեղարքունիքի!F46+Արմավիր!F46+'Արարատի և Վայոց ձոր'!F46+Տավուշ!F45+Սյունիք!F46)</f>
        <v>0</v>
      </c>
      <c r="G47" s="56">
        <f>SUM('Երևան քաղաք'!G46+Շիրակ!G46+Կոտայք!G46+Լոռի!G46+Արագածոտն!G46+Գեղարքունիքի!G46+Արմավիր!G46+'Արարատի և Վայոց ձոր'!G46+Տավուշ!G45+Սյունիք!G46)</f>
        <v>0</v>
      </c>
      <c r="H47" s="56">
        <f>SUM('Երևան քաղաք'!H46+Շիրակ!H46+Կոտայք!H46+Լոռի!H46+Արագածոտն!H46+Գեղարքունիքի!H46+Արմավիր!H46+'Արարատի և Վայոց ձոր'!H46+Տավուշ!H45+Սյունիք!H46)</f>
        <v>0</v>
      </c>
      <c r="I47" s="56">
        <f>SUM('Երևան քաղաք'!I46+Շիրակ!I46+Կոտայք!I46+Լոռի!I46+Արագածոտն!I46+Գեղարքունիքի!I46+Արմավիր!I46+'Արարատի և Վայոց ձոր'!I46+Տավուշ!I45+Սյունիք!I46)</f>
        <v>3</v>
      </c>
      <c r="J47" s="56">
        <f>SUM('Երևան քաղաք'!J46+Շիրակ!J46+Կոտայք!J46+Լոռի!J46+Արագածոտն!J46+Գեղարքունիքի!J46+Արմավիր!J46+'Արարատի և Վայոց ձոր'!J46+Տավուշ!J45+Սյունիք!J46)</f>
        <v>0</v>
      </c>
      <c r="K47" s="56">
        <f>SUM('Երևան քաղաք'!K46+Շիրակ!K46+Կոտայք!K46+Լոռի!K46+Արագածոտն!K46+Գեղարքունիքի!K46+Արմավիր!K46+'Արարատի և Վայոց ձոր'!K46+Տավուշ!K45+Սյունիք!K46)</f>
        <v>0</v>
      </c>
      <c r="L47" s="56">
        <f>SUM('Երևան քաղաք'!L46+Շիրակ!L46+Կոտայք!L46+Լոռի!L46+Արագածոտն!L46+Գեղարքունիքի!L46+Արմավիր!L46+'Արարատի և Վայոց ձոր'!L46+Տավուշ!L45+Սյունիք!L46)</f>
        <v>3</v>
      </c>
      <c r="M47" s="56">
        <f>SUM('Երևան քաղաք'!M46+Շիրակ!M46+Կոտայք!M46+Լոռի!M46+Արագածոտն!M46+Գեղարքունիքի!M46+Արմավիր!M46+'Արարատի և Վայոց ձոր'!M46+Տավուշ!M45+Սյունիք!M46)</f>
        <v>0</v>
      </c>
      <c r="N47" s="56">
        <f>SUM('Երևան քաղաք'!N46+Շիրակ!N46+Կոտայք!N46+Լոռի!N46+Արագածոտն!N46+Գեղարքունիքի!N46+Արմավիր!N46+'Արարատի և Վայոց ձոր'!N46+Տավուշ!N45+Սյունիք!N46)</f>
        <v>1</v>
      </c>
      <c r="O47" s="56">
        <f>SUM('Երևան քաղաք'!O46+Շիրակ!O46+Կոտայք!O46+Լոռի!O46+Արագածոտն!O46+Գեղարքունիքի!O46+Արմավիր!O46+'Արարատի և Վայոց ձոր'!O46+Տավուշ!O45+Սյունիք!O46)</f>
        <v>0</v>
      </c>
      <c r="P47" s="56">
        <f>SUM('Երևան քաղաք'!P46+Շիրակ!P46+Կոտայք!P46+Լոռի!P46+Արագածոտն!P46+Գեղարքունիքի!P46+Արմավիր!P46+'Արարատի և Վայոց ձոր'!P46+Տավուշ!P45+Սյունիք!P46)</f>
        <v>0</v>
      </c>
      <c r="Q47" s="56">
        <f>SUM('Երևան քաղաք'!Q46+Շիրակ!Q46+Կոտայք!Q46+Լոռի!Q46+Արագածոտն!Q46+Գեղարքունիքի!Q46+Արմավիր!Q46+'Արարատի և Վայոց ձոր'!Q46+Տավուշ!Q45+Սյունիք!Q46)</f>
        <v>0</v>
      </c>
      <c r="R47" s="56">
        <f>SUM('Երևան քաղաք'!R46+Շիրակ!R46+Կոտայք!R46+Լոռի!R46+Արագածոտն!R46+Գեղարքունիքի!R46+Արմավիր!R46+'Արարատի և Վայոց ձոր'!R46+Տավուշ!R45+Սյունիք!R46)</f>
        <v>1</v>
      </c>
      <c r="S47" s="56">
        <f>SUM('Երևան քաղաք'!S46+Շիրակ!S46+Կոտայք!S46+Լոռի!S46+Արագածոտն!S46+Գեղարքունիքի!S46+Արմավիր!S46+'Արարատի և Վայոց ձոր'!S46+Տավուշ!S45+Սյունիք!S46)</f>
        <v>1</v>
      </c>
      <c r="T47" s="56">
        <f>SUM('Երևան քաղաք'!T46+Շիրակ!T46+Կոտայք!T46+Լոռի!T46+Արագածոտն!T46+Գեղարքունիքի!T46+Արմավիր!T46+'Արարատի և Վայոց ձոր'!T46+Տավուշ!T45+Սյունիք!T46)</f>
        <v>1</v>
      </c>
      <c r="U47" s="56">
        <f>SUM('Երևան քաղաք'!U46+Շիրակ!U46+Կոտայք!U46+Լոռի!U46+Արագածոտն!U46+Գեղարքունիքի!U46+Արմավիր!U46+'Արարատի և Վայոց ձոր'!U46+Տավուշ!U45+Սյունիք!U46)</f>
        <v>0</v>
      </c>
      <c r="V47" s="56">
        <f>SUM('Երևան քաղաք'!V46+Շիրակ!V46+Կոտայք!V46+Լոռի!V46+Արագածոտն!V46+Գեղարքունիքի!V46+Արմավիր!V46+'Արարատի և Վայոց ձոր'!V46+Տավուշ!V45+Սյունիք!V46)</f>
        <v>0</v>
      </c>
      <c r="W47" s="56">
        <f>SUM('Երևան քաղաք'!W46+Շիրակ!W46+Կոտայք!W46+Լոռի!W46+Արագածոտն!W46+Գեղարքունիքի!W46+Արմավիր!W46+'Արարատի և Վայոց ձոր'!W46+Տավուշ!W45+Սյունիք!W46)</f>
        <v>3</v>
      </c>
      <c r="X47" s="56">
        <f>SUM('Երևան քաղաք'!X46+Շիրակ!X46+Կոտայք!X46+Լոռի!X46+Արագածոտն!X46+Գեղարքունիքի!X46+Արմավիր!X46+'Արարատի և Վայոց ձոր'!X46+Տավուշ!X45+Սյունիք!X46)</f>
        <v>0</v>
      </c>
      <c r="Y47" s="56">
        <f>SUM('Երևան քաղաք'!Y46+Շիրակ!Y46+Կոտայք!Y46+Լոռի!Y46+Արագածոտն!Y46+Գեղարքունիքի!Y46+Արմավիր!Y46+'Արարատի և Վայոց ձոր'!Y46+Տավուշ!Y45+Սյունիք!Y46)</f>
        <v>0</v>
      </c>
      <c r="Z47" s="56">
        <f>SUM('Երևան քաղաք'!Z46+Շիրակ!Z46+Կոտայք!Z46+Լոռի!Z46+Արագածոտն!Z46+Գեղարքունիքի!Z46+Արմավիր!Z46+'Արարատի և Վայոց ձոր'!Z46+Տավուշ!Z45+Սյունիք!Z46)</f>
        <v>0</v>
      </c>
      <c r="AA47" s="56">
        <f>SUM('Երևան քաղաք'!AA46+Շիրակ!AA46+Կոտայք!AA46+Լոռի!AA46+Արագածոտն!AA46+Գեղարքունիքի!AA46+Արմավիր!AA46+'Արարատի և Վայոց ձոր'!AA46+Տավուշ!AA45+Սյունիք!AA46)</f>
        <v>0</v>
      </c>
      <c r="AB47" s="56">
        <f>SUM('Երևան քաղաք'!AB46+Շիրակ!AB46+Կոտայք!AB46+Լոռի!AB46+Արագածոտն!AB46+Գեղարքունիքի!AB46+Արմավիր!AB46+'Արարատի և Վայոց ձոր'!AB46+Տավուշ!AB45+Սյունիք!AB46)</f>
        <v>0</v>
      </c>
      <c r="AC47" s="56">
        <f>SUM('Երևան քաղաք'!AC46+Շիրակ!AC46+Կոտայք!AC46+Լոռի!AC46+Արագածոտն!AC46+Գեղարքունիքի!AC46+Արմավիր!AC46+'Արարատի և Վայոց ձոր'!AC46+Տավուշ!AC45+Սյունիք!AC46)</f>
        <v>0</v>
      </c>
      <c r="AD47" s="56">
        <f>SUM('Երևան քաղաք'!AD46+Շիրակ!AD46+Կոտայք!AD46+Լոռի!AD46+Արագածոտն!AD46+Գեղարքունիքի!AD46+Արմավիր!AD46+'Արարատի և Վայոց ձոր'!AD46+Տավուշ!AD45+Սյունիք!AD46)</f>
        <v>0</v>
      </c>
      <c r="AE47" s="56">
        <f>SUM('Երևան քաղաք'!AE46+Շիրակ!AE46+Կոտայք!AE46+Լոռի!AE46+Արագածոտն!AE46+Գեղարքունիքի!AE46+Արմավիր!AE46+'Արարատի և Վայոց ձոր'!AE46+Տավուշ!AE45+Սյունիք!AE46)</f>
        <v>0</v>
      </c>
      <c r="AF47" s="56">
        <f>SUM('Երևան քաղաք'!AF46+Շիրակ!AF46+Կոտայք!AF46+Լոռի!AF46+Արագածոտն!AF46+Գեղարքունիքի!AF46+Արմավիր!AF46+'Արարատի և Վայոց ձոր'!AF46+Տավուշ!AF45+Սյունիք!AF46)</f>
        <v>0</v>
      </c>
      <c r="AG47" s="56">
        <f>SUM('Երևան քաղաք'!AG46+Շիրակ!AG46+Կոտայք!AG46+Լոռի!AG46+Արագածոտն!AG46+Գեղարքունիքի!AG46+Արմավիր!AG46+'Արարատի և Վայոց ձոր'!AG46+Տավուշ!AG45+Սյունիք!AG46)</f>
        <v>0</v>
      </c>
      <c r="AH47" s="56">
        <f>SUM('Երևան քաղաք'!AH46+Շիրակ!AH46+Կոտայք!AH46+Լոռի!AH46+Արագածոտն!AH46+Գեղարքունիքի!AH46+Արմավիր!AH46+'Արարատի և Վայոց ձոր'!AH46+Տավուշ!AH45+Սյունիք!AH46)</f>
        <v>0</v>
      </c>
      <c r="AI47" s="56">
        <f>SUM('Երևան քաղաք'!AI46+Շիրակ!AI46+Կոտայք!AI46+Լոռի!AI46+Արագածոտն!AI46+Գեղարքունիքի!AI46+Արմավիր!AI46+'Արարատի և Վայոց ձոր'!AI46+Տավուշ!AI45+Սյունիք!AI46)</f>
        <v>0</v>
      </c>
      <c r="AJ47" s="56">
        <f>SUM('Երևան քաղաք'!AJ46+Շիրակ!AJ46+Կոտայք!AJ46+Լոռի!AJ46+Արագածոտն!AJ46+Գեղարքունիքի!AJ46+Արմավիր!AJ46+'Արարատի և Վայոց ձոր'!AJ46+Տավուշ!AJ45+Սյունիք!AJ46)</f>
        <v>0</v>
      </c>
      <c r="AK47" s="56">
        <f>SUM('Երևան քաղաք'!AK46+Շիրակ!AK46+Կոտայք!AK46+Լոռի!AK46+Արագածոտն!AK46+Գեղարքունիքի!AK46+Արմավիր!AK46+'Արարատի և Վայոց ձոր'!AK46+Տավուշ!AK45+Սյունիք!AK46)</f>
        <v>0</v>
      </c>
      <c r="AL47" s="56">
        <f>SUM('Երևան քաղաք'!AL46+Շիրակ!AL46+Կոտայք!AL46+Լոռի!AL46+Արագածոտն!AL46+Գեղարքունիքի!AL46+Արմավիր!AL46+'Արարատի և Վայոց ձոր'!AL46+Տավուշ!AL45+Սյունիք!AL46)</f>
        <v>0</v>
      </c>
      <c r="AM47" s="56">
        <f>SUM('Երևան քաղաք'!AM46+Շիրակ!AM46+Կոտայք!AM46+Լոռի!AM46+Արագածոտն!AM46+Գեղարքունիքի!AM46+Արմավիր!AM46+'Արարատի և Վայոց ձոր'!AM46+Տավուշ!AM45+Սյունիք!AM46)</f>
        <v>0</v>
      </c>
      <c r="AN47" s="56">
        <f>SUM('Երևան քաղաք'!AN46+Շիրակ!AN46+Կոտայք!AN46+Լոռի!AN46+Արագածոտն!AN46+Գեղարքունիքի!AN46+Արմավիր!AN46+'Արարատի և Վայոց ձոր'!AN46+Տավուշ!AN45+Սյունիք!AN46)</f>
        <v>1</v>
      </c>
      <c r="AO47" s="56">
        <f>SUM('Երևան քաղաք'!AO46+Շիրակ!AO46+Կոտայք!AO46+Լոռի!AO46+Արագածոտն!AO46+Գեղարքունիքի!AO46+Արմավիր!AO46+'Արարատի և Վայոց ձոր'!AO46+Տավուշ!AO45+Սյունիք!AO46)</f>
        <v>0</v>
      </c>
      <c r="AP47" s="56">
        <f>SUM('Երևան քաղաք'!AP46+Շիրակ!AP46+Կոտայք!AP46+Լոռի!AP46+Արագածոտն!AP46+Գեղարքունիքի!AP46+Արմավիր!AP46+'Արարատի և Վայոց ձոր'!AP46+Տավուշ!AP45+Սյունիք!AP46)</f>
        <v>2</v>
      </c>
      <c r="AQ47" s="56">
        <f>SUM('Երևան քաղաք'!AQ46+Շիրակ!AQ46+Կոտայք!AQ46+Լոռի!AQ46+Արագածոտն!AQ46+Գեղարքունիքի!AQ46+Արմավիր!AQ46+'Արարատի և Վայոց ձոր'!AQ46+Տավուշ!AQ45+Սյունիք!AQ46)</f>
        <v>0</v>
      </c>
      <c r="AR47" s="56">
        <f>SUM('Երևան քաղաք'!AR46+Շիրակ!AR46+Կոտայք!AR46+Լոռի!AR46+Արագածոտն!AR46+Գեղարքունիքի!AR46+Արմավիր!AR46+'Արարատի և Վայոց ձոր'!AR46+Տավուշ!AR45+Սյունիք!AR46)</f>
        <v>0</v>
      </c>
      <c r="AS47" s="56">
        <f>SUM('Երևան քաղաք'!AS46+Շիրակ!AS46+Կոտայք!AS46+Լոռի!AS46+Արագածոտն!AS46+Գեղարքունիքի!AS46+Արմավիր!AS46+'Արարատի և Վայոց ձոր'!AS46+Տավուշ!AS45+Սյունիք!AS46)</f>
        <v>0</v>
      </c>
      <c r="AT47" s="56">
        <f>SUM('Երևան քաղաք'!AT46+Շիրակ!AT46+Կոտայք!AT46+Լոռի!AT46+Արագածոտն!AT46+Գեղարքունիքի!AT46+Արմավիր!AT46+'Արարատի և Վայոց ձոր'!AT46+Տավուշ!AT45+Սյունիք!AT46)</f>
        <v>0</v>
      </c>
      <c r="AU47" s="56">
        <f>SUM('Երևան քաղաք'!AU46+Շիրակ!AU46+Կոտայք!AU46+Լոռի!AU46+Արագածոտն!AU46+Գեղարքունիքի!AU46+Արմավիր!AU46+'Արարատի և Վայոց ձոր'!AU46+Տավուշ!AU45+Սյունիք!AU46)</f>
        <v>1</v>
      </c>
      <c r="AV47" s="56">
        <f>SUM('Երևան քաղաք'!AV46+Շիրակ!AV46+Կոտայք!AV46+Լոռի!AV46+Արագածոտն!AV46+Գեղարքունիքի!AV46+Արմավիր!AV46+'Արարատի և Վայոց ձոր'!AV46+Տավուշ!AV45+Սյունիք!AV46)</f>
        <v>0</v>
      </c>
      <c r="AW47" s="56">
        <f>SUM('Երևան քաղաք'!AW46+Շիրակ!AW46+Կոտայք!AW46+Լոռի!AW46+Արագածոտն!AW46+Գեղարքունիքի!AW46+Արմավիր!AW46+'Արարատի և Վայոց ձոր'!AW46+Տավուշ!AW45+Սյունիք!AW46)</f>
        <v>2</v>
      </c>
      <c r="AX47" s="56">
        <f>SUM('Երևան քաղաք'!AX46+Շիրակ!AX46+Կոտայք!AX46+Լոռի!AX46+Արագածոտն!AX46+Գեղարքունիքի!AX46+Արմավիր!AX46+'Արարատի և Վայոց ձոր'!AX46+Տավուշ!AX45+Սյունիք!AX46)</f>
        <v>0</v>
      </c>
      <c r="AY47" s="56">
        <f>SUM('Երևան քաղաք'!AY46+Շիրակ!AY46+Կոտայք!AY46+Լոռի!AY46+Արագածոտն!AY46+Գեղարքունիքի!AY46+Արմավիր!AY46+'Արարատի և Վայոց ձոր'!AY46+Տավուշ!AY45+Սյունիք!AY46)</f>
        <v>3</v>
      </c>
      <c r="AZ47" s="56">
        <f>SUM('Երևան քաղաք'!AZ46+Շիրակ!AZ46+Կոտայք!AZ46+Լոռի!AZ46+Արագածոտն!AZ46+Գեղարքունիքի!AZ46+Արմավիր!AZ46+'Արարատի և Վայոց ձոր'!AZ46+Տավուշ!AZ45+Սյունիք!AZ46)</f>
        <v>0</v>
      </c>
      <c r="BA47" s="56">
        <f>SUM('Երևան քաղաք'!BA46+Շիրակ!BA46+Կոտայք!BA46+Լոռի!BA46+Արագածոտն!BA46+Գեղարքունիքի!BA46+Արմավիր!BA46+'Արարատի և Վայոց ձոր'!BA46+Տավուշ!BA45+Սյունիք!BA46)</f>
        <v>0</v>
      </c>
      <c r="BB47" s="56">
        <f>SUM('Երևան քաղաք'!BB46+Շիրակ!BB46+Կոտայք!BB46+Լոռի!BB46+Արագածոտն!BB46+Գեղարքունիքի!BB46+Արմավիր!BB46+'Արարատի և Վայոց ձոր'!BB46+Տավուշ!BB45+Սյունիք!BB46)</f>
        <v>0</v>
      </c>
      <c r="BC47" s="56">
        <f>SUM('Երևան քաղաք'!BC46+Շիրակ!BC46+Կոտայք!BC46+Լոռի!BC46+Արագածոտն!BC46+Գեղարքունիքի!BC46+Արմավիր!BC46+'Արարատի և Վայոց ձոր'!BC46+Տավուշ!BC45+Սյունիք!BC46)</f>
        <v>0</v>
      </c>
      <c r="BD47" s="56">
        <f>SUM('Երևան քաղաք'!BD46+Շիրակ!BD46+Կոտայք!BD46+Լոռի!BD46+Արագածոտն!BD46+Գեղարքունիքի!BD46+Արմավիր!BD46+'Արարատի և Վայոց ձոր'!BD46+Տավուշ!BD45+Սյունիք!BD46)</f>
        <v>0</v>
      </c>
      <c r="BE47" s="56">
        <f>SUM('Երևան քաղաք'!BE46+Շիրակ!BE46+Կոտայք!BE46+Լոռի!BE46+Արագածոտն!BE46+Գեղարքունիքի!BE46+Արմավիր!BE46+'Արարատի և Վայոց ձոր'!BE46+Տավուշ!BE45+Սյունիք!BE46)</f>
        <v>0</v>
      </c>
      <c r="BF47" s="56">
        <f>SUM('Երևան քաղաք'!BF46+Շիրակ!BF46+Կոտայք!BF46+Լոռի!BF46+Արագածոտն!BF46+Գեղարքունիքի!BF46+Արմավիր!BF46+'Արարատի և Վայոց ձոր'!BF46+Տավուշ!BF45+Սյունիք!BF46)</f>
        <v>0</v>
      </c>
      <c r="BG47" s="56">
        <f>SUM('Երևան քաղաք'!BG46+Շիրակ!BG46+Կոտայք!BG46+Լոռի!BG46+Արագածոտն!BG46+Գեղարքունիքի!BG46+Արմավիր!BG46+'Արարատի և Վայոց ձոր'!BG46+Տավուշ!BG45+Սյունիք!BG46)</f>
        <v>0</v>
      </c>
      <c r="BH47" s="56">
        <f>SUM('Երևան քաղաք'!BH46+Շիրակ!BH46+Կոտայք!BH46+Լոռի!BH46+Արագածոտն!BH46+Գեղարքունիքի!BH46+Արմավիր!BH46+'Արարատի և Վայոց ձոր'!BH46+Տավուշ!BH45+Սյունիք!BH46)</f>
        <v>0</v>
      </c>
      <c r="BI47" s="56">
        <f>SUM('Երևան քաղաք'!BI46+Շիրակ!BI46+Կոտայք!BI46+Լոռի!BI46+Արագածոտն!BI46+Գեղարքունիքի!BI46+Արմավիր!BI46+'Արարատի և Վայոց ձոր'!BI46+Տավուշ!BI45+Սյունիք!BI46)</f>
        <v>0</v>
      </c>
      <c r="BJ47" s="56">
        <f>SUM('Երևան քաղաք'!BJ46+Շիրակ!BJ46+Կոտայք!BJ46+Լոռի!BJ46+Արագածոտն!BJ46+Գեղարքունիքի!BJ46+Արմավիր!BJ46+'Արարատի և Վայոց ձոր'!BJ46+Տավուշ!BJ45+Սյունիք!BJ46)</f>
        <v>0</v>
      </c>
      <c r="BK47" s="56">
        <f>SUM('Երևան քաղաք'!BK46+Շիրակ!BK46+Կոտայք!BK46+Լոռի!BK46+Արագածոտն!BK46+Գեղարքունիքի!BK46+Արմավիր!BK46+'Արարատի և Վայոց ձոր'!BK46+Տավուշ!BK45+Սյունիք!BK46)</f>
        <v>0</v>
      </c>
      <c r="BL47" s="56">
        <f>SUM('Երևան քաղաք'!BL46+Շիրակ!BL46+Կոտայք!BL46+Լոռի!BL46+Արագածոտն!BL46+Գեղարքունիքի!BL46+Արմավիր!BL46+'Արարատի և Վայոց ձոր'!BL46+Տավուշ!BL45+Սյունիք!BL46)</f>
        <v>0</v>
      </c>
      <c r="BM47" s="56">
        <f>SUM('Երևան քաղաք'!BM46+Շիրակ!BM46+Կոտայք!BM46+Լոռի!BM46+Արագածոտն!BM46+Գեղարքունիքի!BM46+Արմավիր!BM46+'Արարատի և Վայոց ձոր'!BM46+Տավուշ!BM45+Սյունիք!BM46)</f>
        <v>0</v>
      </c>
      <c r="BN47" s="56">
        <f>SUM('Երևան քաղաք'!BN46+Շիրակ!BN46+Կոտայք!BN46+Լոռի!BN46+Արագածոտն!BN46+Գեղարքունիքի!BN46+Արմավիր!BN46+'Արարատի և Վայոց ձոր'!BN46+Տավուշ!BN45+Սյունիք!BN46)</f>
        <v>0</v>
      </c>
      <c r="BO47" s="56">
        <f>SUM('Երևան քաղաք'!BO46+Շիրակ!BO46+Կոտայք!BO46+Լոռի!BO46+Արագածոտն!BO46+Գեղարքունիքի!BO46+Արմավիր!BO46+'Արարատի և Վայոց ձոր'!BO46+Տավուշ!BO45+Սյունիք!BO46)</f>
        <v>0</v>
      </c>
      <c r="BP47" s="56">
        <f>SUM('Երևան քաղաք'!BP46+Շիրակ!BP46+Կոտայք!BP46+Լոռի!BP46+Արագածոտն!BP46+Գեղարքունիքի!BP46+Արմավիր!BP46+'Արարատի և Վայոց ձոր'!BP46+Տավուշ!BP45+Սյունիք!BP46)</f>
        <v>0</v>
      </c>
      <c r="BQ47" s="56">
        <f>SUM('Երևան քաղաք'!BQ46+Շիրակ!BQ46+Կոտայք!BQ46+Լոռի!BQ46+Արագածոտն!BQ46+Գեղարքունիքի!BQ46+Արմավիր!BQ46+'Արարատի և Վայոց ձոր'!BQ46+Տավուշ!BQ45+Սյունիք!BQ46)</f>
        <v>0</v>
      </c>
      <c r="BR47" s="56">
        <f>SUM('Երևան քաղաք'!BR46+Շիրակ!BR46+Կոտայք!BR46+Լոռի!BR46+Արագածոտն!BR46+Գեղարքունիքի!BR46+Արմավիր!BR46+'Արարատի և Վայոց ձոր'!BR46+Տավուշ!BR45+Սյունիք!BR46)</f>
        <v>0</v>
      </c>
      <c r="BS47" s="56">
        <f>SUM('Երևան քաղաք'!BS46+Շիրակ!BS46+Կոտայք!BS46+Լոռի!BS46+Արագածոտն!BS46+Գեղարքունիքի!BS46+Արմավիր!BS46+'Արարատի և Վայոց ձոր'!BS46+Տավուշ!BS45+Սյունիք!BS46)</f>
        <v>0</v>
      </c>
      <c r="BT47" s="56">
        <f>SUM('Երևան քաղաք'!BT46+Շիրակ!BT46+Կոտայք!BT46+Լոռի!BT46+Արագածոտն!BT46+Գեղարքունիքի!BT46+Արմավիր!BT46+'Արարատի և Վայոց ձոր'!BT46+Տավուշ!BT45+Սյունիք!BT46)</f>
        <v>0</v>
      </c>
      <c r="BU47" s="56">
        <f>SUM('Երևան քաղաք'!BU46+Շիրակ!BU46+Կոտայք!BU46+Լոռի!BU46+Արագածոտն!BU46+Գեղարքունիքի!BU46+Արմավիր!BU46+'Արարատի և Վայոց ձոր'!BU46+Տավուշ!BU45+Սյունիք!BU46)</f>
        <v>4</v>
      </c>
      <c r="BV47" s="56">
        <f>SUM('Երևան քաղաք'!BV46+Շիրակ!BV46+Կոտայք!BV46+Լոռի!BV46+Արագածոտն!BV46+Գեղարքունիքի!BV46+Արմավիր!BV46+'Արարատի և Վայոց ձոր'!BV46+Տավուշ!BV45+Սյունիք!BV46)</f>
        <v>0</v>
      </c>
      <c r="BW47" s="56">
        <f>SUM('Երևան քաղաք'!BW46+Շիրակ!BW46+Կոտայք!BW46+Լոռի!BW46+Արագածոտն!BW46+Գեղարքունիքի!BW46+Արմավիր!BW46+'Արարատի և Վայոց ձոր'!BW46+Տավուշ!BW45+Սյունիք!BW46)</f>
        <v>0</v>
      </c>
      <c r="BX47" s="56">
        <f>SUM('Երևան քաղաք'!BX46+Շիրակ!BX46+Կոտայք!BX46+Լոռի!BX46+Արագածոտն!BX46+Գեղարքունիքի!BX46+Արմավիր!BX46+'Արարատի և Վայոց ձոր'!BX46+Տավուշ!BX45+Սյունիք!BX46)</f>
        <v>0</v>
      </c>
      <c r="BY47" s="56">
        <f>SUM('Երևան քաղաք'!BY46+Շիրակ!BY46+Կոտայք!BY46+Լոռի!BY46+Արագածոտն!BY46+Գեղարքունիքի!BY46+Արմավիր!BY46+'Արարատի և Վայոց ձոր'!BY46+Տավուշ!BY45+Սյունիք!BY46)</f>
        <v>3</v>
      </c>
      <c r="BZ47" s="56">
        <f>SUM('Երևան քաղաք'!BZ46+Շիրակ!BZ46+Կոտայք!BZ46+Լոռի!BZ46+Արագածոտն!BZ46+Գեղարքունիքի!BZ46+Արմավիր!BZ46+'Արարատի և Վայոց ձոր'!BZ46+Տավուշ!BZ45+Սյունիք!BZ46)</f>
        <v>2</v>
      </c>
      <c r="CA47" s="56"/>
      <c r="CB47" s="133">
        <f t="shared" si="0"/>
        <v>0</v>
      </c>
      <c r="CC47" s="134">
        <f t="shared" si="1"/>
        <v>0</v>
      </c>
      <c r="CD47" s="134">
        <f t="shared" si="2"/>
        <v>3</v>
      </c>
      <c r="CE47" s="134">
        <f t="shared" si="3"/>
        <v>3</v>
      </c>
      <c r="CF47" s="134">
        <f t="shared" si="17"/>
        <v>3</v>
      </c>
      <c r="CG47" s="134">
        <f t="shared" si="18"/>
        <v>3</v>
      </c>
      <c r="CH47" s="134">
        <f t="shared" si="4"/>
        <v>3</v>
      </c>
      <c r="CI47" s="134">
        <f t="shared" si="19"/>
        <v>3</v>
      </c>
      <c r="CJ47" s="134">
        <f t="shared" si="5"/>
        <v>3</v>
      </c>
      <c r="CK47" s="134">
        <f t="shared" si="6"/>
        <v>3</v>
      </c>
      <c r="CL47" s="134">
        <f t="shared" si="7"/>
        <v>3</v>
      </c>
      <c r="CM47" s="134">
        <f t="shared" si="8"/>
        <v>3</v>
      </c>
      <c r="CN47" s="135">
        <f t="shared" si="9"/>
        <v>3</v>
      </c>
      <c r="CO47" s="135">
        <f t="shared" si="10"/>
        <v>3</v>
      </c>
      <c r="CP47" s="135">
        <f t="shared" si="11"/>
        <v>0</v>
      </c>
      <c r="CQ47" s="135">
        <f t="shared" si="12"/>
        <v>0</v>
      </c>
      <c r="CR47" s="135">
        <f t="shared" si="13"/>
        <v>0</v>
      </c>
      <c r="CS47" s="135">
        <f t="shared" si="14"/>
        <v>0</v>
      </c>
      <c r="CT47" s="135">
        <f t="shared" si="15"/>
        <v>0</v>
      </c>
      <c r="CU47" s="135">
        <f t="shared" si="16"/>
        <v>0</v>
      </c>
    </row>
    <row r="48" spans="1:99" ht="20.100000000000001" customHeight="1" x14ac:dyDescent="0.3">
      <c r="A48" s="41" t="s">
        <v>719</v>
      </c>
      <c r="B48" s="39" t="s">
        <v>720</v>
      </c>
      <c r="C48" s="39">
        <v>140</v>
      </c>
      <c r="D48" s="56">
        <f>SUM('Երևան քաղաք'!D47+Շիրակ!D47+Կոտայք!D47+Լոռի!D47+Արագածոտն!D47+Գեղարքունիքի!D47+Արմավիր!D47+'Արարատի և Վայոց ձոր'!D47+Տավուշ!D46+Սյունիք!D47)</f>
        <v>0</v>
      </c>
      <c r="E48" s="56">
        <f>SUM('Երևան քաղաք'!E47+Շիրակ!E47+Կոտայք!E47+Լոռի!E47+Արագածոտն!E47+Գեղարքունիքի!E47+Արմավիր!E47+'Արարատի և Վայոց ձոր'!E47+Տավուշ!E46+Սյունիք!E47)</f>
        <v>0</v>
      </c>
      <c r="F48" s="56">
        <f>SUM('Երևան քաղաք'!F47+Շիրակ!F47+Կոտայք!F47+Լոռի!F47+Արագածոտն!F47+Գեղարքունիքի!F47+Արմավիր!F47+'Արարատի և Վայոց ձոր'!F47+Տավուշ!F46+Սյունիք!F47)</f>
        <v>0</v>
      </c>
      <c r="G48" s="56">
        <f>SUM('Երևան քաղաք'!G47+Շիրակ!G47+Կոտայք!G47+Լոռի!G47+Արագածոտն!G47+Գեղարքունիքի!G47+Արմավիր!G47+'Արարատի և Վայոց ձոր'!G47+Տավուշ!G46+Սյունիք!G47)</f>
        <v>0</v>
      </c>
      <c r="H48" s="56">
        <f>SUM('Երևան քաղաք'!H47+Շիրակ!H47+Կոտայք!H47+Լոռի!H47+Արագածոտն!H47+Գեղարքունիքի!H47+Արմավիր!H47+'Արարատի և Վայոց ձոր'!H47+Տավուշ!H46+Սյունիք!H47)</f>
        <v>0</v>
      </c>
      <c r="I48" s="56">
        <f>SUM('Երևան քաղաք'!I47+Շիրակ!I47+Կոտայք!I47+Լոռի!I47+Արագածոտն!I47+Գեղարքունիքի!I47+Արմավիր!I47+'Արարատի և Վայոց ձոր'!I47+Տավուշ!I46+Սյունիք!I47)</f>
        <v>3</v>
      </c>
      <c r="J48" s="56">
        <f>SUM('Երևան քաղաք'!J47+Շիրակ!J47+Կոտայք!J47+Լոռի!J47+Արագածոտն!J47+Գեղարքունիքի!J47+Արմավիր!J47+'Արարատի և Վայոց ձոր'!J47+Տավուշ!J46+Սյունիք!J47)</f>
        <v>0</v>
      </c>
      <c r="K48" s="56">
        <f>SUM('Երևան քաղաք'!K47+Շիրակ!K47+Կոտայք!K47+Լոռի!K47+Արագածոտն!K47+Գեղարքունիքի!K47+Արմավիր!K47+'Արարատի և Վայոց ձոր'!K47+Տավուշ!K46+Սյունիք!K47)</f>
        <v>0</v>
      </c>
      <c r="L48" s="56">
        <f>SUM('Երևան քաղաք'!L47+Շիրակ!L47+Կոտայք!L47+Լոռի!L47+Արագածոտն!L47+Գեղարքունիքի!L47+Արմավիր!L47+'Արարատի և Վայոց ձոր'!L47+Տավուշ!L46+Սյունիք!L47)</f>
        <v>3</v>
      </c>
      <c r="M48" s="56">
        <f>SUM('Երևան քաղաք'!M47+Շիրակ!M47+Կոտայք!M47+Լոռի!M47+Արագածոտն!M47+Գեղարքունիքի!M47+Արմավիր!M47+'Արարատի և Վայոց ձոր'!M47+Տավուշ!M46+Սյունիք!M47)</f>
        <v>0</v>
      </c>
      <c r="N48" s="56">
        <f>SUM('Երևան քաղաք'!N47+Շիրակ!N47+Կոտայք!N47+Լոռի!N47+Արագածոտն!N47+Գեղարքունիքի!N47+Արմավիր!N47+'Արարատի և Վայոց ձոր'!N47+Տավուշ!N46+Սյունիք!N47)</f>
        <v>0</v>
      </c>
      <c r="O48" s="56">
        <f>SUM('Երևան քաղաք'!O47+Շիրակ!O47+Կոտայք!O47+Լոռի!O47+Արագածոտն!O47+Գեղարքունիքի!O47+Արմավիր!O47+'Արարատի և Վայոց ձոր'!O47+Տավուշ!O46+Սյունիք!O47)</f>
        <v>1</v>
      </c>
      <c r="P48" s="56">
        <f>SUM('Երևան քաղաք'!P47+Շիրակ!P47+Կոտայք!P47+Լոռի!P47+Արագածոտն!P47+Գեղարքունիքի!P47+Արմավիր!P47+'Արարատի և Վայոց ձոր'!P47+Տավուշ!P46+Սյունիք!P47)</f>
        <v>0</v>
      </c>
      <c r="Q48" s="56">
        <f>SUM('Երևան քաղաք'!Q47+Շիրակ!Q47+Կոտայք!Q47+Լոռի!Q47+Արագածոտն!Q47+Գեղարքունիքի!Q47+Արմավիր!Q47+'Արարատի և Վայոց ձոր'!Q47+Տավուշ!Q46+Սյունիք!Q47)</f>
        <v>0</v>
      </c>
      <c r="R48" s="56">
        <f>SUM('Երևան քաղաք'!R47+Շիրակ!R47+Կոտայք!R47+Լոռի!R47+Արագածոտն!R47+Գեղարքունիքի!R47+Արմավիր!R47+'Արարատի և Վայոց ձոր'!R47+Տավուշ!R46+Սյունիք!R47)</f>
        <v>1</v>
      </c>
      <c r="S48" s="56">
        <f>SUM('Երևան քաղաք'!S47+Շիրակ!S47+Կոտայք!S47+Լոռի!S47+Արագածոտն!S47+Գեղարքունիքի!S47+Արմավիր!S47+'Արարատի և Վայոց ձոր'!S47+Տավուշ!S46+Սյունիք!S47)</f>
        <v>0</v>
      </c>
      <c r="T48" s="56">
        <f>SUM('Երևան քաղաք'!T47+Շիրակ!T47+Կոտայք!T47+Լոռի!T47+Արագածոտն!T47+Գեղարքունիքի!T47+Արմավիր!T47+'Արարատի և Վայոց ձոր'!T47+Տավուշ!T46+Սյունիք!T47)</f>
        <v>1</v>
      </c>
      <c r="U48" s="56">
        <f>SUM('Երևան քաղաք'!U47+Շիրակ!U47+Կոտայք!U47+Լոռի!U47+Արագածոտն!U47+Գեղարքունիքի!U47+Արմավիր!U47+'Արարատի և Վայոց ձոր'!U47+Տավուշ!U46+Սյունիք!U47)</f>
        <v>0</v>
      </c>
      <c r="V48" s="56">
        <f>SUM('Երևան քաղաք'!V47+Շիրակ!V47+Կոտայք!V47+Լոռի!V47+Արագածոտն!V47+Գեղարքունիքի!V47+Արմավիր!V47+'Արարատի և Վայոց ձոր'!V47+Տավուշ!V46+Սյունիք!V47)</f>
        <v>0</v>
      </c>
      <c r="W48" s="56">
        <f>SUM('Երևան քաղաք'!W47+Շիրակ!W47+Կոտայք!W47+Լոռի!W47+Արագածոտն!W47+Գեղարքունիքի!W47+Արմավիր!W47+'Արարատի և Վայոց ձոր'!W47+Տավուշ!W46+Սյունիք!W47)</f>
        <v>3</v>
      </c>
      <c r="X48" s="56">
        <f>SUM('Երևան քաղաք'!X47+Շիրակ!X47+Կոտայք!X47+Լոռի!X47+Արագածոտն!X47+Գեղարքունիքի!X47+Արմավիր!X47+'Արարատի և Վայոց ձոր'!X47+Տավուշ!X46+Սյունիք!X47)</f>
        <v>0</v>
      </c>
      <c r="Y48" s="56">
        <f>SUM('Երևան քաղաք'!Y47+Շիրակ!Y47+Կոտայք!Y47+Լոռի!Y47+Արագածոտն!Y47+Գեղարքունիքի!Y47+Արմավիր!Y47+'Արարատի և Վայոց ձոր'!Y47+Տավուշ!Y46+Սյունիք!Y47)</f>
        <v>0</v>
      </c>
      <c r="Z48" s="56">
        <f>SUM('Երևան քաղաք'!Z47+Շիրակ!Z47+Կոտայք!Z47+Լոռի!Z47+Արագածոտն!Z47+Գեղարքունիքի!Z47+Արմավիր!Z47+'Արարատի և Վայոց ձոր'!Z47+Տավուշ!Z46+Սյունիք!Z47)</f>
        <v>0</v>
      </c>
      <c r="AA48" s="56">
        <f>SUM('Երևան քաղաք'!AA47+Շիրակ!AA47+Կոտայք!AA47+Լոռի!AA47+Արագածոտն!AA47+Գեղարքունիքի!AA47+Արմավիր!AA47+'Արարատի և Վայոց ձոր'!AA47+Տավուշ!AA46+Սյունիք!AA47)</f>
        <v>0</v>
      </c>
      <c r="AB48" s="56">
        <f>SUM('Երևան քաղաք'!AB47+Շիրակ!AB47+Կոտայք!AB47+Լոռի!AB47+Արագածոտն!AB47+Գեղարքունիքի!AB47+Արմավիր!AB47+'Արարատի և Վայոց ձոր'!AB47+Տավուշ!AB46+Սյունիք!AB47)</f>
        <v>0</v>
      </c>
      <c r="AC48" s="56">
        <f>SUM('Երևան քաղաք'!AC47+Շիրակ!AC47+Կոտայք!AC47+Լոռի!AC47+Արագածոտն!AC47+Գեղարքունիքի!AC47+Արմավիր!AC47+'Արարատի և Վայոց ձոր'!AC47+Տավուշ!AC46+Սյունիք!AC47)</f>
        <v>0</v>
      </c>
      <c r="AD48" s="56">
        <f>SUM('Երևան քաղաք'!AD47+Շիրակ!AD47+Կոտայք!AD47+Լոռի!AD47+Արագածոտն!AD47+Գեղարքունիքի!AD47+Արմավիր!AD47+'Արարատի և Վայոց ձոր'!AD47+Տավուշ!AD46+Սյունիք!AD47)</f>
        <v>1</v>
      </c>
      <c r="AE48" s="56">
        <f>SUM('Երևան քաղաք'!AE47+Շիրակ!AE47+Կոտայք!AE47+Լոռի!AE47+Արագածոտն!AE47+Գեղարքունիքի!AE47+Արմավիր!AE47+'Արարատի և Վայոց ձոր'!AE47+Տավուշ!AE46+Սյունիք!AE47)</f>
        <v>0</v>
      </c>
      <c r="AF48" s="56">
        <f>SUM('Երևան քաղաք'!AF47+Շիրակ!AF47+Կոտայք!AF47+Լոռի!AF47+Արագածոտն!AF47+Գեղարքունիքի!AF47+Արմավիր!AF47+'Արարատի և Վայոց ձոր'!AF47+Տավուշ!AF46+Սյունիք!AF47)</f>
        <v>0</v>
      </c>
      <c r="AG48" s="56">
        <f>SUM('Երևան քաղաք'!AG47+Շիրակ!AG47+Կոտայք!AG47+Լոռի!AG47+Արագածոտն!AG47+Գեղարքունիքի!AG47+Արմավիր!AG47+'Արարատի և Վայոց ձոր'!AG47+Տավուշ!AG46+Սյունիք!AG47)</f>
        <v>0</v>
      </c>
      <c r="AH48" s="56">
        <f>SUM('Երևան քաղաք'!AH47+Շիրակ!AH47+Կոտայք!AH47+Լոռի!AH47+Արագածոտն!AH47+Գեղարքունիքի!AH47+Արմավիր!AH47+'Արարատի և Վայոց ձոր'!AH47+Տավուշ!AH46+Սյունիք!AH47)</f>
        <v>0</v>
      </c>
      <c r="AI48" s="56">
        <f>SUM('Երևան քաղաք'!AI47+Շիրակ!AI47+Կոտայք!AI47+Լոռի!AI47+Արագածոտն!AI47+Գեղարքունիքի!AI47+Արմավիր!AI47+'Արարատի և Վայոց ձոր'!AI47+Տավուշ!AI46+Սյունիք!AI47)</f>
        <v>0</v>
      </c>
      <c r="AJ48" s="56">
        <f>SUM('Երևան քաղաք'!AJ47+Շիրակ!AJ47+Կոտայք!AJ47+Լոռի!AJ47+Արագածոտն!AJ47+Գեղարքունիքի!AJ47+Արմավիր!AJ47+'Արարատի և Վայոց ձոր'!AJ47+Տավուշ!AJ46+Սյունիք!AJ47)</f>
        <v>0</v>
      </c>
      <c r="AK48" s="56">
        <f>SUM('Երևան քաղաք'!AK47+Շիրակ!AK47+Կոտայք!AK47+Լոռի!AK47+Արագածոտն!AK47+Գեղարքունիքի!AK47+Արմավիր!AK47+'Արարատի և Վայոց ձոր'!AK47+Տավուշ!AK46+Սյունիք!AK47)</f>
        <v>0</v>
      </c>
      <c r="AL48" s="56">
        <f>SUM('Երևան քաղաք'!AL47+Շիրակ!AL47+Կոտայք!AL47+Լոռի!AL47+Արագածոտն!AL47+Գեղարքունիքի!AL47+Արմավիր!AL47+'Արարատի և Վայոց ձոր'!AL47+Տավուշ!AL46+Սյունիք!AL47)</f>
        <v>0</v>
      </c>
      <c r="AM48" s="56">
        <f>SUM('Երևան քաղաք'!AM47+Շիրակ!AM47+Կոտայք!AM47+Լոռի!AM47+Արագածոտն!AM47+Գեղարքունիքի!AM47+Արմավիր!AM47+'Արարատի և Վայոց ձոր'!AM47+Տավուշ!AM46+Սյունիք!AM47)</f>
        <v>0</v>
      </c>
      <c r="AN48" s="56">
        <f>SUM('Երևան քաղաք'!AN47+Շիրակ!AN47+Կոտայք!AN47+Լոռի!AN47+Արագածոտն!AN47+Գեղարքունիքի!AN47+Արմավիր!AN47+'Արարատի և Վայոց ձոր'!AN47+Տավուշ!AN46+Սյունիք!AN47)</f>
        <v>0</v>
      </c>
      <c r="AO48" s="56">
        <f>SUM('Երևան քաղաք'!AO47+Շիրակ!AO47+Կոտայք!AO47+Լոռի!AO47+Արագածոտն!AO47+Գեղարքունիքի!AO47+Արմավիր!AO47+'Արարատի և Վայոց ձոր'!AO47+Տավուշ!AO46+Սյունիք!AO47)</f>
        <v>1</v>
      </c>
      <c r="AP48" s="56">
        <f>SUM('Երևան քաղաք'!AP47+Շիրակ!AP47+Կոտայք!AP47+Լոռի!AP47+Արագածոտն!AP47+Գեղարքունիքի!AP47+Արմավիր!AP47+'Արարատի և Վայոց ձոր'!AP47+Տավուշ!AP46+Սյունիք!AP47)</f>
        <v>1</v>
      </c>
      <c r="AQ48" s="56">
        <f>SUM('Երևան քաղաք'!AQ47+Շիրակ!AQ47+Կոտայք!AQ47+Լոռի!AQ47+Արագածոտն!AQ47+Գեղարքունիքի!AQ47+Արմավիր!AQ47+'Արարատի և Վայոց ձոր'!AQ47+Տավուշ!AQ46+Սյունիք!AQ47)</f>
        <v>1</v>
      </c>
      <c r="AR48" s="56">
        <f>SUM('Երևան քաղաք'!AR47+Շիրակ!AR47+Կոտայք!AR47+Լոռի!AR47+Արագածոտն!AR47+Գեղարքունիքի!AR47+Արմավիր!AR47+'Արարատի և Վայոց ձոր'!AR47+Տավուշ!AR46+Սյունիք!AR47)</f>
        <v>0</v>
      </c>
      <c r="AS48" s="56">
        <f>SUM('Երևան քաղաք'!AS47+Շիրակ!AS47+Կոտայք!AS47+Լոռի!AS47+Արագածոտն!AS47+Գեղարքունիքի!AS47+Արմավիր!AS47+'Արարատի և Վայոց ձոր'!AS47+Տավուշ!AS46+Սյունիք!AS47)</f>
        <v>1</v>
      </c>
      <c r="AT48" s="56">
        <f>SUM('Երևան քաղաք'!AT47+Շիրակ!AT47+Կոտայք!AT47+Լոռի!AT47+Արագածոտն!AT47+Գեղարքունիքի!AT47+Արմավիր!AT47+'Արարատի և Վայոց ձոր'!AT47+Տավուշ!AT46+Սյունիք!AT47)</f>
        <v>0</v>
      </c>
      <c r="AU48" s="56">
        <f>SUM('Երևան քաղաք'!AU47+Շիրակ!AU47+Կոտայք!AU47+Լոռի!AU47+Արագածոտն!AU47+Գեղարքունիքի!AU47+Արմավիր!AU47+'Արարատի և Վայոց ձոր'!AU47+Տավուշ!AU46+Սյունիք!AU47)</f>
        <v>0</v>
      </c>
      <c r="AV48" s="56">
        <f>SUM('Երևան քաղաք'!AV47+Շիրակ!AV47+Կոտայք!AV47+Լոռի!AV47+Արագածոտն!AV47+Գեղարքունիքի!AV47+Արմավիր!AV47+'Արարատի և Վայոց ձոր'!AV47+Տավուշ!AV46+Սյունիք!AV47)</f>
        <v>0</v>
      </c>
      <c r="AW48" s="56">
        <f>SUM('Երևան քաղաք'!AW47+Շիրակ!AW47+Կոտայք!AW47+Լոռի!AW47+Արագածոտն!AW47+Գեղարքունիքի!AW47+Արմավիր!AW47+'Արարատի և Վայոց ձոր'!AW47+Տավուշ!AW46+Սյունիք!AW47)</f>
        <v>1</v>
      </c>
      <c r="AX48" s="56">
        <f>SUM('Երևան քաղաք'!AX47+Շիրակ!AX47+Կոտայք!AX47+Լոռի!AX47+Արագածոտն!AX47+Գեղարքունիքի!AX47+Արմավիր!AX47+'Արարատի և Վայոց ձոր'!AX47+Տավուշ!AX46+Սյունիք!AX47)</f>
        <v>1</v>
      </c>
      <c r="AY48" s="56">
        <f>SUM('Երևան քաղաք'!AY47+Շիրակ!AY47+Կոտայք!AY47+Լոռի!AY47+Արագածոտն!AY47+Գեղարքունիքի!AY47+Արմավիր!AY47+'Արարատի և Վայոց ձոր'!AY47+Տավուշ!AY46+Սյունիք!AY47)</f>
        <v>3</v>
      </c>
      <c r="AZ48" s="56">
        <f>SUM('Երևան քաղաք'!AZ47+Շիրակ!AZ47+Կոտայք!AZ47+Լոռի!AZ47+Արագածոտն!AZ47+Գեղարքունիքի!AZ47+Արմավիր!AZ47+'Արարատի և Վայոց ձոր'!AZ47+Տավուշ!AZ46+Սյունիք!AZ47)</f>
        <v>0</v>
      </c>
      <c r="BA48" s="56">
        <f>SUM('Երևան քաղաք'!BA47+Շիրակ!BA47+Կոտայք!BA47+Լոռի!BA47+Արագածոտն!BA47+Գեղարքունիքի!BA47+Արմավիր!BA47+'Արարատի և Վայոց ձոր'!BA47+Տավուշ!BA46+Սյունիք!BA47)</f>
        <v>0</v>
      </c>
      <c r="BB48" s="56">
        <f>SUM('Երևան քաղաք'!BB47+Շիրակ!BB47+Կոտայք!BB47+Լոռի!BB47+Արագածոտն!BB47+Գեղարքունիքի!BB47+Արմավիր!BB47+'Արարատի և Վայոց ձոր'!BB47+Տավուշ!BB46+Սյունիք!BB47)</f>
        <v>1</v>
      </c>
      <c r="BC48" s="56">
        <f>SUM('Երևան քաղաք'!BC47+Շիրակ!BC47+Կոտայք!BC47+Լոռի!BC47+Արագածոտն!BC47+Գեղարքունիքի!BC47+Արմավիր!BC47+'Արարատի և Վայոց ձոր'!BC47+Տավուշ!BC46+Սյունիք!BC47)</f>
        <v>0</v>
      </c>
      <c r="BD48" s="56">
        <f>SUM('Երևան քաղաք'!BD47+Շիրակ!BD47+Կոտայք!BD47+Լոռի!BD47+Արագածոտն!BD47+Գեղարքունիքի!BD47+Արմավիր!BD47+'Արարատի և Վայոց ձոր'!BD47+Տավուշ!BD46+Սյունիք!BD47)</f>
        <v>0</v>
      </c>
      <c r="BE48" s="56">
        <f>SUM('Երևան քաղաք'!BE47+Շիրակ!BE47+Կոտայք!BE47+Լոռի!BE47+Արագածոտն!BE47+Գեղարքունիքի!BE47+Արմավիր!BE47+'Արարատի և Վայոց ձոր'!BE47+Տավուշ!BE46+Սյունիք!BE47)</f>
        <v>0</v>
      </c>
      <c r="BF48" s="56">
        <f>SUM('Երևան քաղաք'!BF47+Շիրակ!BF47+Կոտայք!BF47+Լոռի!BF47+Արագածոտն!BF47+Գեղարքունիքի!BF47+Արմավիր!BF47+'Արարատի և Վայոց ձոր'!BF47+Տավուշ!BF46+Սյունիք!BF47)</f>
        <v>0</v>
      </c>
      <c r="BG48" s="56">
        <f>SUM('Երևան քաղաք'!BG47+Շիրակ!BG47+Կոտայք!BG47+Լոռի!BG47+Արագածոտն!BG47+Գեղարքունիքի!BG47+Արմավիր!BG47+'Արարատի և Վայոց ձոր'!BG47+Տավուշ!BG46+Սյունիք!BG47)</f>
        <v>0</v>
      </c>
      <c r="BH48" s="56">
        <f>SUM('Երևան քաղաք'!BH47+Շիրակ!BH47+Կոտայք!BH47+Լոռի!BH47+Արագածոտն!BH47+Գեղարքունիքի!BH47+Արմավիր!BH47+'Արարատի և Վայոց ձոր'!BH47+Տավուշ!BH46+Սյունիք!BH47)</f>
        <v>0</v>
      </c>
      <c r="BI48" s="56">
        <f>SUM('Երևան քաղաք'!BI47+Շիրակ!BI47+Կոտայք!BI47+Լոռի!BI47+Արագածոտն!BI47+Գեղարքունիքի!BI47+Արմավիր!BI47+'Արարատի և Վայոց ձոր'!BI47+Տավուշ!BI46+Սյունիք!BI47)</f>
        <v>0</v>
      </c>
      <c r="BJ48" s="56">
        <f>SUM('Երևան քաղաք'!BJ47+Շիրակ!BJ47+Կոտայք!BJ47+Լոռի!BJ47+Արագածոտն!BJ47+Գեղարքունիքի!BJ47+Արմավիր!BJ47+'Արարատի և Վայոց ձոր'!BJ47+Տավուշ!BJ46+Սյունիք!BJ47)</f>
        <v>0</v>
      </c>
      <c r="BK48" s="56">
        <f>SUM('Երևան քաղաք'!BK47+Շիրակ!BK47+Կոտայք!BK47+Լոռի!BK47+Արագածոտն!BK47+Գեղարքունիքի!BK47+Արմավիր!BK47+'Արարատի և Վայոց ձոր'!BK47+Տավուշ!BK46+Սյունիք!BK47)</f>
        <v>0</v>
      </c>
      <c r="BL48" s="56">
        <f>SUM('Երևան քաղաք'!BL47+Շիրակ!BL47+Կոտայք!BL47+Լոռի!BL47+Արագածոտն!BL47+Գեղարքունիքի!BL47+Արմավիր!BL47+'Արարատի և Վայոց ձոր'!BL47+Տավուշ!BL46+Սյունիք!BL47)</f>
        <v>0</v>
      </c>
      <c r="BM48" s="56">
        <f>SUM('Երևան քաղաք'!BM47+Շիրակ!BM47+Կոտայք!BM47+Լոռի!BM47+Արագածոտն!BM47+Գեղարքունիքի!BM47+Արմավիր!BM47+'Արարատի և Վայոց ձոր'!BM47+Տավուշ!BM46+Սյունիք!BM47)</f>
        <v>0</v>
      </c>
      <c r="BN48" s="56">
        <f>SUM('Երևան քաղաք'!BN47+Շիրակ!BN47+Կոտայք!BN47+Լոռի!BN47+Արագածոտն!BN47+Գեղարքունիքի!BN47+Արմավիր!BN47+'Արարատի և Վայոց ձոր'!BN47+Տավուշ!BN46+Սյունիք!BN47)</f>
        <v>0</v>
      </c>
      <c r="BO48" s="56">
        <f>SUM('Երևան քաղաք'!BO47+Շիրակ!BO47+Կոտայք!BO47+Լոռի!BO47+Արագածոտն!BO47+Գեղարքունիքի!BO47+Արմավիր!BO47+'Արարատի և Վայոց ձոր'!BO47+Տավուշ!BO46+Սյունիք!BO47)</f>
        <v>0</v>
      </c>
      <c r="BP48" s="56">
        <f>SUM('Երևան քաղաք'!BP47+Շիրակ!BP47+Կոտայք!BP47+Լոռի!BP47+Արագածոտն!BP47+Գեղարքունիքի!BP47+Արմավիր!BP47+'Արարատի և Վայոց ձոր'!BP47+Տավուշ!BP46+Սյունիք!BP47)</f>
        <v>0</v>
      </c>
      <c r="BQ48" s="56">
        <f>SUM('Երևան քաղաք'!BQ47+Շիրակ!BQ47+Կոտայք!BQ47+Լոռի!BQ47+Արագածոտն!BQ47+Գեղարքունիքի!BQ47+Արմավիր!BQ47+'Արարատի և Վայոց ձոր'!BQ47+Տավուշ!BQ46+Սյունիք!BQ47)</f>
        <v>0</v>
      </c>
      <c r="BR48" s="56">
        <f>SUM('Երևան քաղաք'!BR47+Շիրակ!BR47+Կոտայք!BR47+Լոռի!BR47+Արագածոտն!BR47+Գեղարքունիքի!BR47+Արմավիր!BR47+'Արարատի և Վայոց ձոր'!BR47+Տավուշ!BR46+Սյունիք!BR47)</f>
        <v>0</v>
      </c>
      <c r="BS48" s="56">
        <f>SUM('Երևան քաղաք'!BS47+Շիրակ!BS47+Կոտայք!BS47+Լոռի!BS47+Արագածոտն!BS47+Գեղարքունիքի!BS47+Արմավիր!BS47+'Արարատի և Վայոց ձոր'!BS47+Տավուշ!BS46+Սյունիք!BS47)</f>
        <v>0</v>
      </c>
      <c r="BT48" s="56">
        <f>SUM('Երևան քաղաք'!BT47+Շիրակ!BT47+Կոտայք!BT47+Լոռի!BT47+Արագածոտն!BT47+Գեղարքունիքի!BT47+Արմավիր!BT47+'Արարատի և Վայոց ձոր'!BT47+Տավուշ!BT46+Սյունիք!BT47)</f>
        <v>0</v>
      </c>
      <c r="BU48" s="56">
        <f>SUM('Երևան քաղաք'!BU47+Շիրակ!BU47+Կոտայք!BU47+Լոռի!BU47+Արագածոտն!BU47+Գեղարքունիքի!BU47+Արմավիր!BU47+'Արարատի և Վայոց ձոր'!BU47+Տավուշ!BU46+Սյունիք!BU47)</f>
        <v>3</v>
      </c>
      <c r="BV48" s="56">
        <f>SUM('Երևան քաղաք'!BV47+Շիրակ!BV47+Կոտայք!BV47+Լոռի!BV47+Արագածոտն!BV47+Գեղարքունիքի!BV47+Արմավիր!BV47+'Արարատի և Վայոց ձոր'!BV47+Տավուշ!BV46+Սյունիք!BV47)</f>
        <v>0</v>
      </c>
      <c r="BW48" s="56">
        <f>SUM('Երևան քաղաք'!BW47+Շիրակ!BW47+Կոտայք!BW47+Լոռի!BW47+Արագածոտն!BW47+Գեղարքունիքի!BW47+Արմավիր!BW47+'Արարատի և Վայոց ձոր'!BW47+Տավուշ!BW46+Սյունիք!BW47)</f>
        <v>0</v>
      </c>
      <c r="BX48" s="56">
        <f>SUM('Երևան քաղաք'!BX47+Շիրակ!BX47+Կոտայք!BX47+Լոռի!BX47+Արագածոտն!BX47+Գեղարքունիքի!BX47+Արմավիր!BX47+'Արարատի և Վայոց ձոր'!BX47+Տավուշ!BX46+Սյունիք!BX47)</f>
        <v>0</v>
      </c>
      <c r="BY48" s="56">
        <f>SUM('Երևան քաղաք'!BY47+Շիրակ!BY47+Կոտայք!BY47+Լոռի!BY47+Արագածոտն!BY47+Գեղարքունիքի!BY47+Արմավիր!BY47+'Արարատի և Վայոց ձոր'!BY47+Տավուշ!BY46+Սյունիք!BY47)</f>
        <v>3</v>
      </c>
      <c r="BZ48" s="56">
        <f>SUM('Երևան քաղաք'!BZ47+Շիրակ!BZ47+Կոտայք!BZ47+Լոռի!BZ47+Արագածոտն!BZ47+Գեղարքունիքի!BZ47+Արմավիր!BZ47+'Արարատի և Վայոց ձոր'!BZ47+Տավուշ!BZ46+Սյունիք!BZ47)</f>
        <v>0</v>
      </c>
      <c r="CA48" s="56"/>
      <c r="CB48" s="133">
        <f t="shared" si="0"/>
        <v>0</v>
      </c>
      <c r="CC48" s="134">
        <f t="shared" si="1"/>
        <v>0</v>
      </c>
      <c r="CD48" s="134">
        <f t="shared" si="2"/>
        <v>3</v>
      </c>
      <c r="CE48" s="134">
        <f t="shared" si="3"/>
        <v>3</v>
      </c>
      <c r="CF48" s="134">
        <f t="shared" si="17"/>
        <v>3</v>
      </c>
      <c r="CG48" s="134">
        <f t="shared" si="18"/>
        <v>3</v>
      </c>
      <c r="CH48" s="134">
        <f t="shared" si="4"/>
        <v>3</v>
      </c>
      <c r="CI48" s="134">
        <f t="shared" si="19"/>
        <v>3</v>
      </c>
      <c r="CJ48" s="134">
        <f t="shared" si="5"/>
        <v>3</v>
      </c>
      <c r="CK48" s="134">
        <f t="shared" si="6"/>
        <v>3</v>
      </c>
      <c r="CL48" s="134">
        <f t="shared" si="7"/>
        <v>3</v>
      </c>
      <c r="CM48" s="134">
        <f t="shared" si="8"/>
        <v>3</v>
      </c>
      <c r="CN48" s="135">
        <f t="shared" si="9"/>
        <v>3</v>
      </c>
      <c r="CO48" s="135">
        <f t="shared" si="10"/>
        <v>3</v>
      </c>
      <c r="CP48" s="135">
        <f t="shared" si="11"/>
        <v>0</v>
      </c>
      <c r="CQ48" s="135">
        <f t="shared" si="12"/>
        <v>0</v>
      </c>
      <c r="CR48" s="135">
        <f t="shared" si="13"/>
        <v>0</v>
      </c>
      <c r="CS48" s="135">
        <f t="shared" si="14"/>
        <v>0</v>
      </c>
      <c r="CT48" s="135">
        <f t="shared" si="15"/>
        <v>0</v>
      </c>
      <c r="CU48" s="135">
        <f t="shared" si="16"/>
        <v>0</v>
      </c>
    </row>
    <row r="49" spans="1:99" ht="20.100000000000001" customHeight="1" x14ac:dyDescent="0.3">
      <c r="A49" s="58" t="s">
        <v>721</v>
      </c>
      <c r="B49" s="39" t="s">
        <v>722</v>
      </c>
      <c r="C49" s="39">
        <v>141</v>
      </c>
      <c r="D49" s="56">
        <f>SUM('Երևան քաղաք'!D48+Շիրակ!D48+Կոտայք!D48+Լոռի!D48+Արագածոտն!D48+Գեղարքունիքի!D48+Արմավիր!D48+'Արարատի և Վայոց ձոր'!D48+Տավուշ!D47+Սյունիք!D48)</f>
        <v>0</v>
      </c>
      <c r="E49" s="56">
        <f>SUM('Երևան քաղաք'!E48+Շիրակ!E48+Կոտայք!E48+Լոռի!E48+Արագածոտն!E48+Գեղարքունիքի!E48+Արմավիր!E48+'Արարատի և Վայոց ձոր'!E48+Տավուշ!E47+Սյունիք!E48)</f>
        <v>0</v>
      </c>
      <c r="F49" s="56">
        <f>SUM('Երևան քաղաք'!F48+Շիրակ!F48+Կոտայք!F48+Լոռի!F48+Արագածոտն!F48+Գեղարքունիքի!F48+Արմավիր!F48+'Արարատի և Վայոց ձոր'!F48+Տավուշ!F47+Սյունիք!F48)</f>
        <v>0</v>
      </c>
      <c r="G49" s="56">
        <f>SUM('Երևան քաղաք'!G48+Շիրակ!G48+Կոտայք!G48+Լոռի!G48+Արագածոտն!G48+Գեղարքունիքի!G48+Արմավիր!G48+'Արարատի և Վայոց ձոր'!G48+Տավուշ!G47+Սյունիք!G48)</f>
        <v>0</v>
      </c>
      <c r="H49" s="56">
        <f>SUM('Երևան քաղաք'!H48+Շիրակ!H48+Կոտայք!H48+Լոռի!H48+Արագածոտն!H48+Գեղարքունիքի!H48+Արմավիր!H48+'Արարատի և Վայոց ձոր'!H48+Տավուշ!H47+Սյունիք!H48)</f>
        <v>0</v>
      </c>
      <c r="I49" s="56">
        <f>SUM('Երևան քաղաք'!I48+Շիրակ!I48+Կոտայք!I48+Լոռի!I48+Արագածոտն!I48+Գեղարքունիքի!I48+Արմավիր!I48+'Արարատի և Վայոց ձոր'!I48+Տավուշ!I47+Սյունիք!I48)</f>
        <v>2</v>
      </c>
      <c r="J49" s="56">
        <f>SUM('Երևան քաղաք'!J48+Շիրակ!J48+Կոտայք!J48+Լոռի!J48+Արագածոտն!J48+Գեղարքունիքի!J48+Արմավիր!J48+'Արարատի և Վայոց ձոր'!J48+Տավուշ!J47+Սյունիք!J48)</f>
        <v>0</v>
      </c>
      <c r="K49" s="56">
        <f>SUM('Երևան քաղաք'!K48+Շիրակ!K48+Կոտայք!K48+Լոռի!K48+Արագածոտն!K48+Գեղարքունիքի!K48+Արմավիր!K48+'Արարատի և Վայոց ձոր'!K48+Տավուշ!K47+Սյունիք!K48)</f>
        <v>0</v>
      </c>
      <c r="L49" s="56">
        <f>SUM('Երևան քաղաք'!L48+Շիրակ!L48+Կոտայք!L48+Լոռի!L48+Արագածոտն!L48+Գեղարքունիքի!L48+Արմավիր!L48+'Արարատի և Վայոց ձոր'!L48+Տավուշ!L47+Սյունիք!L48)</f>
        <v>2</v>
      </c>
      <c r="M49" s="56">
        <f>SUM('Երևան քաղաք'!M48+Շիրակ!M48+Կոտայք!M48+Լոռի!M48+Արագածոտն!M48+Գեղարքունիքի!M48+Արմավիր!M48+'Արարատի և Վայոց ձոր'!M48+Տավուշ!M47+Սյունիք!M48)</f>
        <v>0</v>
      </c>
      <c r="N49" s="56">
        <f>SUM('Երևան քաղաք'!N48+Շիրակ!N48+Կոտայք!N48+Լոռի!N48+Արագածոտն!N48+Գեղարքունիքի!N48+Արմավիր!N48+'Արարատի և Վայոց ձոր'!N48+Տավուշ!N47+Սյունիք!N48)</f>
        <v>0</v>
      </c>
      <c r="O49" s="56">
        <f>SUM('Երևան քաղաք'!O48+Շիրակ!O48+Կոտայք!O48+Լոռի!O48+Արագածոտն!O48+Գեղարքունիքի!O48+Արմավիր!O48+'Արարատի և Վայոց ձոր'!O48+Տավուշ!O47+Սյունիք!O48)</f>
        <v>0</v>
      </c>
      <c r="P49" s="56">
        <f>SUM('Երևան քաղաք'!P48+Շիրակ!P48+Կոտայք!P48+Լոռի!P48+Արագածոտն!P48+Գեղարքունիքի!P48+Արմավիր!P48+'Արարատի և Վայոց ձոր'!P48+Տավուշ!P47+Սյունիք!P48)</f>
        <v>0</v>
      </c>
      <c r="Q49" s="56">
        <f>SUM('Երևան քաղաք'!Q48+Շիրակ!Q48+Կոտայք!Q48+Լոռի!Q48+Արագածոտն!Q48+Գեղարքունիքի!Q48+Արմավիր!Q48+'Արարատի և Վայոց ձոր'!Q48+Տավուշ!Q47+Սյունիք!Q48)</f>
        <v>0</v>
      </c>
      <c r="R49" s="56">
        <f>SUM('Երևան քաղաք'!R48+Շիրակ!R48+Կոտայք!R48+Լոռի!R48+Արագածոտն!R48+Գեղարքունիքի!R48+Արմավիր!R48+'Արարատի և Վայոց ձոր'!R48+Տավուշ!R47+Սյունիք!R48)</f>
        <v>0</v>
      </c>
      <c r="S49" s="56">
        <f>SUM('Երևան քաղաք'!S48+Շիրակ!S48+Կոտայք!S48+Լոռի!S48+Արագածոտն!S48+Գեղարքունիքի!S48+Արմավիր!S48+'Արարատի և Վայոց ձոր'!S48+Տավուշ!S47+Սյունիք!S48)</f>
        <v>2</v>
      </c>
      <c r="T49" s="56">
        <f>SUM('Երևան քաղաք'!T48+Շիրակ!T48+Կոտայք!T48+Լոռի!T48+Արագածոտն!T48+Գեղարքունիքի!T48+Արմավիր!T48+'Արարատի և Վայոց ձոր'!T48+Տավուշ!T47+Սյունիք!T48)</f>
        <v>0</v>
      </c>
      <c r="U49" s="56">
        <f>SUM('Երևան քաղաք'!U48+Շիրակ!U48+Կոտայք!U48+Լոռի!U48+Արագածոտն!U48+Գեղարքունիքի!U48+Արմավիր!U48+'Արարատի և Վայոց ձոր'!U48+Տավուշ!U47+Սյունիք!U48)</f>
        <v>0</v>
      </c>
      <c r="V49" s="56">
        <f>SUM('Երևան քաղաք'!V48+Շիրակ!V48+Կոտայք!V48+Լոռի!V48+Արագածոտն!V48+Գեղարքունիքի!V48+Արմավիր!V48+'Արարատի և Վայոց ձոր'!V48+Տավուշ!V47+Սյունիք!V48)</f>
        <v>0</v>
      </c>
      <c r="W49" s="56">
        <f>SUM('Երևան քաղաք'!W48+Շիրակ!W48+Կոտայք!W48+Լոռի!W48+Արագածոտն!W48+Գեղարքունիքի!W48+Արմավիր!W48+'Արարատի և Վայոց ձոր'!W48+Տավուշ!W47+Սյունիք!W48)</f>
        <v>2</v>
      </c>
      <c r="X49" s="56">
        <f>SUM('Երևան քաղաք'!X48+Շիրակ!X48+Կոտայք!X48+Լոռի!X48+Արագածոտն!X48+Գեղարքունիքի!X48+Արմավիր!X48+'Արարատի և Վայոց ձոր'!X48+Տավուշ!X47+Սյունիք!X48)</f>
        <v>0</v>
      </c>
      <c r="Y49" s="56">
        <f>SUM('Երևան քաղաք'!Y48+Շիրակ!Y48+Կոտայք!Y48+Լոռի!Y48+Արագածոտն!Y48+Գեղարքունիքի!Y48+Արմավիր!Y48+'Արարատի և Վայոց ձոր'!Y48+Տավուշ!Y47+Սյունիք!Y48)</f>
        <v>0</v>
      </c>
      <c r="Z49" s="56">
        <f>SUM('Երևան քաղաք'!Z48+Շիրակ!Z48+Կոտայք!Z48+Լոռի!Z48+Արագածոտն!Z48+Գեղարքունիքի!Z48+Արմավիր!Z48+'Արարատի և Վայոց ձոր'!Z48+Տավուշ!Z47+Սյունիք!Z48)</f>
        <v>0</v>
      </c>
      <c r="AA49" s="56">
        <f>SUM('Երևան քաղաք'!AA48+Շիրակ!AA48+Կոտայք!AA48+Լոռի!AA48+Արագածոտն!AA48+Գեղարքունիքի!AA48+Արմավիր!AA48+'Արարատի և Վայոց ձոր'!AA48+Տավուշ!AA47+Սյունիք!AA48)</f>
        <v>0</v>
      </c>
      <c r="AB49" s="56">
        <f>SUM('Երևան քաղաք'!AB48+Շիրակ!AB48+Կոտայք!AB48+Լոռի!AB48+Արագածոտն!AB48+Գեղարքունիքի!AB48+Արմավիր!AB48+'Արարատի և Վայոց ձոր'!AB48+Տավուշ!AB47+Սյունիք!AB48)</f>
        <v>0</v>
      </c>
      <c r="AC49" s="56">
        <f>SUM('Երևան քաղաք'!AC48+Շիրակ!AC48+Կոտայք!AC48+Լոռի!AC48+Արագածոտն!AC48+Գեղարքունիքի!AC48+Արմավիր!AC48+'Արարատի և Վայոց ձոր'!AC48+Տավուշ!AC47+Սյունիք!AC48)</f>
        <v>0</v>
      </c>
      <c r="AD49" s="56">
        <f>SUM('Երևան քաղաք'!AD48+Շիրակ!AD48+Կոտայք!AD48+Լոռի!AD48+Արագածոտն!AD48+Գեղարքունիքի!AD48+Արմավիր!AD48+'Արարատի և Վայոց ձոր'!AD48+Տավուշ!AD47+Սյունիք!AD48)</f>
        <v>1</v>
      </c>
      <c r="AE49" s="56">
        <f>SUM('Երևան քաղաք'!AE48+Շիրակ!AE48+Կոտայք!AE48+Լոռի!AE48+Արագածոտն!AE48+Գեղարքունիքի!AE48+Արմավիր!AE48+'Արարատի և Վայոց ձոր'!AE48+Տավուշ!AE47+Սյունիք!AE48)</f>
        <v>0</v>
      </c>
      <c r="AF49" s="56">
        <f>SUM('Երևան քաղաք'!AF48+Շիրակ!AF48+Կոտայք!AF48+Լոռի!AF48+Արագածոտն!AF48+Գեղարքունիքի!AF48+Արմավիր!AF48+'Արարատի և Վայոց ձոր'!AF48+Տավուշ!AF47+Սյունիք!AF48)</f>
        <v>0</v>
      </c>
      <c r="AG49" s="56">
        <f>SUM('Երևան քաղաք'!AG48+Շիրակ!AG48+Կոտայք!AG48+Լոռի!AG48+Արագածոտն!AG48+Գեղարքունիքի!AG48+Արմավիր!AG48+'Արարատի և Վայոց ձոր'!AG48+Տավուշ!AG47+Սյունիք!AG48)</f>
        <v>0</v>
      </c>
      <c r="AH49" s="56">
        <f>SUM('Երևան քաղաք'!AH48+Շիրակ!AH48+Կոտայք!AH48+Լոռի!AH48+Արագածոտն!AH48+Գեղարքունիքի!AH48+Արմավիր!AH48+'Արարատի և Վայոց ձոր'!AH48+Տավուշ!AH47+Սյունիք!AH48)</f>
        <v>0</v>
      </c>
      <c r="AI49" s="56">
        <f>SUM('Երևան քաղաք'!AI48+Շիրակ!AI48+Կոտայք!AI48+Լոռի!AI48+Արագածոտն!AI48+Գեղարքունիքի!AI48+Արմավիր!AI48+'Արարատի և Վայոց ձոր'!AI48+Տավուշ!AI47+Սյունիք!AI48)</f>
        <v>0</v>
      </c>
      <c r="AJ49" s="56">
        <f>SUM('Երևան քաղաք'!AJ48+Շիրակ!AJ48+Կոտայք!AJ48+Լոռի!AJ48+Արագածոտն!AJ48+Գեղարքունիքի!AJ48+Արմավիր!AJ48+'Արարատի և Վայոց ձոր'!AJ48+Տավուշ!AJ47+Սյունիք!AJ48)</f>
        <v>0</v>
      </c>
      <c r="AK49" s="56">
        <f>SUM('Երևան քաղաք'!AK48+Շիրակ!AK48+Կոտայք!AK48+Լոռի!AK48+Արագածոտն!AK48+Գեղարքունիքի!AK48+Արմավիր!AK48+'Արարատի և Վայոց ձոր'!AK48+Տավուշ!AK47+Սյունիք!AK48)</f>
        <v>0</v>
      </c>
      <c r="AL49" s="56">
        <f>SUM('Երևան քաղաք'!AL48+Շիրակ!AL48+Կոտայք!AL48+Լոռի!AL48+Արագածոտն!AL48+Գեղարքունիքի!AL48+Արմավիր!AL48+'Արարատի և Վայոց ձոր'!AL48+Տավուշ!AL47+Սյունիք!AL48)</f>
        <v>0</v>
      </c>
      <c r="AM49" s="56">
        <f>SUM('Երևան քաղաք'!AM48+Շիրակ!AM48+Կոտայք!AM48+Լոռի!AM48+Արագածոտն!AM48+Գեղարքունիքի!AM48+Արմավիր!AM48+'Արարատի և Վայոց ձոր'!AM48+Տավուշ!AM47+Սյունիք!AM48)</f>
        <v>0</v>
      </c>
      <c r="AN49" s="56">
        <f>SUM('Երևան քաղաք'!AN48+Շիրակ!AN48+Կոտայք!AN48+Լոռի!AN48+Արագածոտն!AN48+Գեղարքունիքի!AN48+Արմավիր!AN48+'Արարատի և Վայոց ձոր'!AN48+Տավուշ!AN47+Սյունիք!AN48)</f>
        <v>0</v>
      </c>
      <c r="AO49" s="56">
        <f>SUM('Երևան քաղաք'!AO48+Շիրակ!AO48+Կոտայք!AO48+Լոռի!AO48+Արագածոտն!AO48+Գեղարքունիքի!AO48+Արմավիր!AO48+'Արարատի և Վայոց ձոր'!AO48+Տավուշ!AO47+Սյունիք!AO48)</f>
        <v>0</v>
      </c>
      <c r="AP49" s="56">
        <f>SUM('Երևան քաղաք'!AP48+Շիրակ!AP48+Կոտայք!AP48+Լոռի!AP48+Արագածոտն!AP48+Գեղարքունիքի!AP48+Արմավիր!AP48+'Արարատի և Վայոց ձոր'!AP48+Տավուշ!AP47+Սյունիք!AP48)</f>
        <v>2</v>
      </c>
      <c r="AQ49" s="56">
        <f>SUM('Երևան քաղաք'!AQ48+Շիրակ!AQ48+Կոտայք!AQ48+Լոռի!AQ48+Արագածոտն!AQ48+Գեղարքունիքի!AQ48+Արմավիր!AQ48+'Արարատի և Վայոց ձոր'!AQ48+Տավուշ!AQ47+Սյունիք!AQ48)</f>
        <v>0</v>
      </c>
      <c r="AR49" s="56">
        <f>SUM('Երևան քաղաք'!AR48+Շիրակ!AR48+Կոտայք!AR48+Լոռի!AR48+Արագածոտն!AR48+Գեղարքունիքի!AR48+Արմավիր!AR48+'Արարատի և Վայոց ձոր'!AR48+Տավուշ!AR47+Սյունիք!AR48)</f>
        <v>0</v>
      </c>
      <c r="AS49" s="56">
        <f>SUM('Երևան քաղաք'!AS48+Շիրակ!AS48+Կոտայք!AS48+Լոռի!AS48+Արագածոտն!AS48+Գեղարքունիքի!AS48+Արմավիր!AS48+'Արարատի և Վայոց ձոր'!AS48+Տավուշ!AS47+Սյունիք!AS48)</f>
        <v>1</v>
      </c>
      <c r="AT49" s="56">
        <f>SUM('Երևան քաղաք'!AT48+Շիրակ!AT48+Կոտայք!AT48+Լոռի!AT48+Արագածոտն!AT48+Գեղարքունիքի!AT48+Արմավիր!AT48+'Արարատի և Վայոց ձոր'!AT48+Տավուշ!AT47+Սյունիք!AT48)</f>
        <v>1</v>
      </c>
      <c r="AU49" s="56">
        <f>SUM('Երևան քաղաք'!AU48+Շիրակ!AU48+Կոտայք!AU48+Լոռի!AU48+Արագածոտն!AU48+Գեղարքունիքի!AU48+Արմավիր!AU48+'Արարատի և Վայոց ձոր'!AU48+Տավուշ!AU47+Սյունիք!AU48)</f>
        <v>0</v>
      </c>
      <c r="AV49" s="56">
        <f>SUM('Երևան քաղաք'!AV48+Շիրակ!AV48+Կոտայք!AV48+Լոռի!AV48+Արագածոտն!AV48+Գեղարքունիքի!AV48+Արմավիր!AV48+'Արարատի և Վայոց ձոր'!AV48+Տավուշ!AV47+Սյունիք!AV48)</f>
        <v>0</v>
      </c>
      <c r="AW49" s="56">
        <f>SUM('Երևան քաղաք'!AW48+Շիրակ!AW48+Կոտայք!AW48+Լոռի!AW48+Արագածոտն!AW48+Գեղարքունիքի!AW48+Արմավիր!AW48+'Արարատի և Վայոց ձոր'!AW48+Տավուշ!AW47+Սյունիք!AW48)</f>
        <v>0</v>
      </c>
      <c r="AX49" s="56">
        <f>SUM('Երևան քաղաք'!AX48+Շիրակ!AX48+Կոտայք!AX48+Լոռի!AX48+Արագածոտն!AX48+Գեղարքունիքի!AX48+Արմավիր!AX48+'Արարատի և Վայոց ձոր'!AX48+Տավուշ!AX47+Սյունիք!AX48)</f>
        <v>0</v>
      </c>
      <c r="AY49" s="56">
        <f>SUM('Երևան քաղաք'!AY48+Շիրակ!AY48+Կոտայք!AY48+Լոռի!AY48+Արագածոտն!AY48+Գեղարքունիքի!AY48+Արմավիր!AY48+'Արարատի և Վայոց ձոր'!AY48+Տավուշ!AY47+Սյունիք!AY48)</f>
        <v>2</v>
      </c>
      <c r="AZ49" s="56">
        <f>SUM('Երևան քաղաք'!AZ48+Շիրակ!AZ48+Կոտայք!AZ48+Լոռի!AZ48+Արագածոտն!AZ48+Գեղարքունիքի!AZ48+Արմավիր!AZ48+'Արարատի և Վայոց ձոր'!AZ48+Տավուշ!AZ47+Սյունիք!AZ48)</f>
        <v>0</v>
      </c>
      <c r="BA49" s="56">
        <f>SUM('Երևան քաղաք'!BA48+Շիրակ!BA48+Կոտայք!BA48+Լոռի!BA48+Արագածոտն!BA48+Գեղարքունիքի!BA48+Արմավիր!BA48+'Արարատի և Վայոց ձոր'!BA48+Տավուշ!BA47+Սյունիք!BA48)</f>
        <v>0</v>
      </c>
      <c r="BB49" s="56">
        <f>SUM('Երևան քաղաք'!BB48+Շիրակ!BB48+Կոտայք!BB48+Լոռի!BB48+Արագածոտն!BB48+Գեղարքունիքի!BB48+Արմավիր!BB48+'Արարատի և Վայոց ձոր'!BB48+Տավուշ!BB47+Սյունիք!BB48)</f>
        <v>0</v>
      </c>
      <c r="BC49" s="56">
        <f>SUM('Երևան քաղաք'!BC48+Շիրակ!BC48+Կոտայք!BC48+Լոռի!BC48+Արագածոտն!BC48+Գեղարքունիքի!BC48+Արմավիր!BC48+'Արարատի և Վայոց ձոր'!BC48+Տավուշ!BC47+Սյունիք!BC48)</f>
        <v>1</v>
      </c>
      <c r="BD49" s="56">
        <f>SUM('Երևան քաղաք'!BD48+Շիրակ!BD48+Կոտայք!BD48+Լոռի!BD48+Արագածոտն!BD48+Գեղարքունիքի!BD48+Արմավիր!BD48+'Արարատի և Վայոց ձոր'!BD48+Տավուշ!BD47+Սյունիք!BD48)</f>
        <v>0</v>
      </c>
      <c r="BE49" s="56">
        <f>SUM('Երևան քաղաք'!BE48+Շիրակ!BE48+Կոտայք!BE48+Լոռի!BE48+Արագածոտն!BE48+Գեղարքունիքի!BE48+Արմավիր!BE48+'Արարատի և Վայոց ձոր'!BE48+Տավուշ!BE47+Սյունիք!BE48)</f>
        <v>0</v>
      </c>
      <c r="BF49" s="56">
        <f>SUM('Երևան քաղաք'!BF48+Շիրակ!BF48+Կոտայք!BF48+Լոռի!BF48+Արագածոտն!BF48+Գեղարքունիքի!BF48+Արմավիր!BF48+'Արարատի և Վայոց ձոր'!BF48+Տավուշ!BF47+Սյունիք!BF48)</f>
        <v>1</v>
      </c>
      <c r="BG49" s="56">
        <f>SUM('Երևան քաղաք'!BG48+Շիրակ!BG48+Կոտայք!BG48+Լոռի!BG48+Արագածոտն!BG48+Գեղարքունիքի!BG48+Արմավիր!BG48+'Արարատի և Վայոց ձոր'!BG48+Տավուշ!BG47+Սյունիք!BG48)</f>
        <v>0</v>
      </c>
      <c r="BH49" s="56">
        <f>SUM('Երևան քաղաք'!BH48+Շիրակ!BH48+Կոտայք!BH48+Լոռի!BH48+Արագածոտն!BH48+Գեղարքունիքի!BH48+Արմավիր!BH48+'Արարատի և Վայոց ձոր'!BH48+Տավուշ!BH47+Սյունիք!BH48)</f>
        <v>0</v>
      </c>
      <c r="BI49" s="56">
        <f>SUM('Երևան քաղաք'!BI48+Շիրակ!BI48+Կոտայք!BI48+Լոռի!BI48+Արագածոտն!BI48+Գեղարքունիքի!BI48+Արմավիր!BI48+'Արարատի և Վայոց ձոր'!BI48+Տավուշ!BI47+Սյունիք!BI48)</f>
        <v>0</v>
      </c>
      <c r="BJ49" s="56">
        <f>SUM('Երևան քաղաք'!BJ48+Շիրակ!BJ48+Կոտայք!BJ48+Լոռի!BJ48+Արագածոտն!BJ48+Գեղարքունիքի!BJ48+Արմավիր!BJ48+'Արարատի և Վայոց ձոր'!BJ48+Տավուշ!BJ47+Սյունիք!BJ48)</f>
        <v>1</v>
      </c>
      <c r="BK49" s="56">
        <f>SUM('Երևան քաղաք'!BK48+Շիրակ!BK48+Կոտայք!BK48+Լոռի!BK48+Արագածոտն!BK48+Գեղարքունիքի!BK48+Արմավիր!BK48+'Արարատի և Վայոց ձոր'!BK48+Տավուշ!BK47+Սյունիք!BK48)</f>
        <v>0</v>
      </c>
      <c r="BL49" s="56">
        <f>SUM('Երևան քաղաք'!BL48+Շիրակ!BL48+Կոտայք!BL48+Լոռի!BL48+Արագածոտն!BL48+Գեղարքունիքի!BL48+Արմավիր!BL48+'Արարատի և Վայոց ձոր'!BL48+Տավուշ!BL47+Սյունիք!BL48)</f>
        <v>0</v>
      </c>
      <c r="BM49" s="56">
        <f>SUM('Երևան քաղաք'!BM48+Շիրակ!BM48+Կոտայք!BM48+Լոռի!BM48+Արագածոտն!BM48+Գեղարքունիքի!BM48+Արմավիր!BM48+'Արարատի և Վայոց ձոր'!BM48+Տավուշ!BM47+Սյունիք!BM48)</f>
        <v>0</v>
      </c>
      <c r="BN49" s="56">
        <f>SUM('Երևան քաղաք'!BN48+Շիրակ!BN48+Կոտայք!BN48+Լոռի!BN48+Արագածոտն!BN48+Գեղարքունիքի!BN48+Արմավիր!BN48+'Արարատի և Վայոց ձոր'!BN48+Տավուշ!BN47+Սյունիք!BN48)</f>
        <v>0</v>
      </c>
      <c r="BO49" s="56">
        <f>SUM('Երևան քաղաք'!BO48+Շիրակ!BO48+Կոտայք!BO48+Լոռի!BO48+Արագածոտն!BO48+Գեղարքունիքի!BO48+Արմավիր!BO48+'Արարատի և Վայոց ձոր'!BO48+Տավուշ!BO47+Սյունիք!BO48)</f>
        <v>0</v>
      </c>
      <c r="BP49" s="56">
        <f>SUM('Երևան քաղաք'!BP48+Շիրակ!BP48+Կոտայք!BP48+Լոռի!BP48+Արագածոտն!BP48+Գեղարքունիքի!BP48+Արմավիր!BP48+'Արարատի և Վայոց ձոր'!BP48+Տավուշ!BP47+Սյունիք!BP48)</f>
        <v>0</v>
      </c>
      <c r="BQ49" s="56">
        <f>SUM('Երևան քաղաք'!BQ48+Շիրակ!BQ48+Կոտայք!BQ48+Լոռի!BQ48+Արագածոտն!BQ48+Գեղարքունիքի!BQ48+Արմավիր!BQ48+'Արարատի և Վայոց ձոր'!BQ48+Տավուշ!BQ47+Սյունիք!BQ48)</f>
        <v>0</v>
      </c>
      <c r="BR49" s="56">
        <f>SUM('Երևան քաղաք'!BR48+Շիրակ!BR48+Կոտայք!BR48+Լոռի!BR48+Արագածոտն!BR48+Գեղարքունիքի!BR48+Արմավիր!BR48+'Արարատի և Վայոց ձոր'!BR48+Տավուշ!BR47+Սյունիք!BR48)</f>
        <v>0</v>
      </c>
      <c r="BS49" s="56">
        <f>SUM('Երևան քաղաք'!BS48+Շիրակ!BS48+Կոտայք!BS48+Լոռի!BS48+Արագածոտն!BS48+Գեղարքունիքի!BS48+Արմավիր!BS48+'Արարատի և Վայոց ձոր'!BS48+Տավուշ!BS47+Սյունիք!BS48)</f>
        <v>0</v>
      </c>
      <c r="BT49" s="56">
        <f>SUM('Երևան քաղաք'!BT48+Շիրակ!BT48+Կոտայք!BT48+Լոռի!BT48+Արագածոտն!BT48+Գեղարքունիքի!BT48+Արմավիր!BT48+'Արարատի և Վայոց ձոր'!BT48+Տավուշ!BT47+Սյունիք!BT48)</f>
        <v>0</v>
      </c>
      <c r="BU49" s="56">
        <f>SUM('Երևան քաղաք'!BU48+Շիրակ!BU48+Կոտայք!BU48+Լոռի!BU48+Արագածոտն!BU48+Գեղարքունիքի!BU48+Արմավիր!BU48+'Արարատի և Վայոց ձոր'!BU48+Տավուշ!BU47+Սյունիք!BU48)</f>
        <v>3</v>
      </c>
      <c r="BV49" s="56">
        <f>SUM('Երևան քաղաք'!BV48+Շիրակ!BV48+Կոտայք!BV48+Լոռի!BV48+Արագածոտն!BV48+Գեղարքունիքի!BV48+Արմավիր!BV48+'Արարատի և Վայոց ձոր'!BV48+Տավուշ!BV47+Սյունիք!BV48)</f>
        <v>0</v>
      </c>
      <c r="BW49" s="56">
        <f>SUM('Երևան քաղաք'!BW48+Շիրակ!BW48+Կոտայք!BW48+Լոռի!BW48+Արագածոտն!BW48+Գեղարքունիքի!BW48+Արմավիր!BW48+'Արարատի և Վայոց ձոր'!BW48+Տավուշ!BW47+Սյունիք!BW48)</f>
        <v>0</v>
      </c>
      <c r="BX49" s="56">
        <f>SUM('Երևան քաղաք'!BX48+Շիրակ!BX48+Կոտայք!BX48+Լոռի!BX48+Արագածոտն!BX48+Գեղարքունիքի!BX48+Արմավիր!BX48+'Արարատի և Վայոց ձոր'!BX48+Տավուշ!BX47+Սյունիք!BX48)</f>
        <v>0</v>
      </c>
      <c r="BY49" s="56">
        <f>SUM('Երևան քաղաք'!BY48+Շիրակ!BY48+Կոտայք!BY48+Լոռի!BY48+Արագածոտն!BY48+Գեղարքունիքի!BY48+Արմավիր!BY48+'Արարատի և Վայոց ձոր'!BY48+Տավուշ!BY47+Սյունիք!BY48)</f>
        <v>2</v>
      </c>
      <c r="BZ49" s="56">
        <f>SUM('Երևան քաղաք'!BZ48+Շիրակ!BZ48+Կոտայք!BZ48+Լոռի!BZ48+Արագածոտն!BZ48+Գեղարքունիքի!BZ48+Արմավիր!BZ48+'Արարատի և Վայոց ձոր'!BZ48+Տավուշ!BZ47+Սյունիք!BZ48)</f>
        <v>7</v>
      </c>
      <c r="CA49" s="56"/>
      <c r="CB49" s="133">
        <f t="shared" si="0"/>
        <v>0</v>
      </c>
      <c r="CC49" s="134">
        <f t="shared" si="1"/>
        <v>0</v>
      </c>
      <c r="CD49" s="134">
        <f t="shared" si="2"/>
        <v>2</v>
      </c>
      <c r="CE49" s="134">
        <f t="shared" si="3"/>
        <v>2</v>
      </c>
      <c r="CF49" s="134">
        <f t="shared" si="17"/>
        <v>2</v>
      </c>
      <c r="CG49" s="134">
        <f t="shared" si="18"/>
        <v>2</v>
      </c>
      <c r="CH49" s="134">
        <f t="shared" si="4"/>
        <v>2</v>
      </c>
      <c r="CI49" s="134">
        <f t="shared" si="19"/>
        <v>2</v>
      </c>
      <c r="CJ49" s="134">
        <f t="shared" si="5"/>
        <v>2</v>
      </c>
      <c r="CK49" s="134">
        <f t="shared" si="6"/>
        <v>2</v>
      </c>
      <c r="CL49" s="134">
        <f t="shared" si="7"/>
        <v>2</v>
      </c>
      <c r="CM49" s="134">
        <f t="shared" si="8"/>
        <v>2</v>
      </c>
      <c r="CN49" s="135">
        <f t="shared" si="9"/>
        <v>2</v>
      </c>
      <c r="CO49" s="135">
        <f t="shared" si="10"/>
        <v>2</v>
      </c>
      <c r="CP49" s="135">
        <f t="shared" si="11"/>
        <v>1</v>
      </c>
      <c r="CQ49" s="135">
        <f t="shared" si="12"/>
        <v>1</v>
      </c>
      <c r="CR49" s="135">
        <f t="shared" si="13"/>
        <v>1</v>
      </c>
      <c r="CS49" s="135">
        <f t="shared" si="14"/>
        <v>1</v>
      </c>
      <c r="CT49" s="135">
        <f t="shared" si="15"/>
        <v>0</v>
      </c>
      <c r="CU49" s="135">
        <f t="shared" si="16"/>
        <v>0</v>
      </c>
    </row>
    <row r="50" spans="1:99" ht="20.100000000000001" customHeight="1" x14ac:dyDescent="0.3">
      <c r="A50" s="41" t="s">
        <v>723</v>
      </c>
      <c r="B50" s="39" t="s">
        <v>428</v>
      </c>
      <c r="C50" s="39">
        <v>142</v>
      </c>
      <c r="D50" s="56">
        <f>SUM('Երևան քաղաք'!D49+Շիրակ!D49+Կոտայք!D49+Լոռի!D49+Արագածոտն!D49+Գեղարքունիքի!D49+Արմավիր!D49+'Արարատի և Վայոց ձոր'!D49+Տավուշ!D48+Սյունիք!D49)</f>
        <v>0</v>
      </c>
      <c r="E50" s="56">
        <f>SUM('Երևան քաղաք'!E49+Շիրակ!E49+Կոտայք!E49+Լոռի!E49+Արագածոտն!E49+Գեղարքունիքի!E49+Արմավիր!E49+'Արարատի և Վայոց ձոր'!E49+Տավուշ!E48+Սյունիք!E49)</f>
        <v>0</v>
      </c>
      <c r="F50" s="56">
        <f>SUM('Երևան քաղաք'!F49+Շիրակ!F49+Կոտայք!F49+Լոռի!F49+Արագածոտն!F49+Գեղարքունիքի!F49+Արմավիր!F49+'Արարատի և Վայոց ձոր'!F49+Տավուշ!F48+Սյունիք!F49)</f>
        <v>0</v>
      </c>
      <c r="G50" s="56">
        <f>SUM('Երևան քաղաք'!G49+Շիրակ!G49+Կոտայք!G49+Լոռի!G49+Արագածոտն!G49+Գեղարքունիքի!G49+Արմավիր!G49+'Արարատի և Վայոց ձոր'!G49+Տավուշ!G48+Սյունիք!G49)</f>
        <v>0</v>
      </c>
      <c r="H50" s="56">
        <f>SUM('Երևան քաղաք'!H49+Շիրակ!H49+Կոտայք!H49+Լոռի!H49+Արագածոտն!H49+Գեղարքունիքի!H49+Արմավիր!H49+'Արարատի և Վայոց ձոր'!H49+Տավուշ!H48+Սյունիք!H49)</f>
        <v>0</v>
      </c>
      <c r="I50" s="56">
        <f>SUM('Երևան քաղաք'!I49+Շիրակ!I49+Կոտայք!I49+Լոռի!I49+Արագածոտն!I49+Գեղարքունիքի!I49+Արմավիր!I49+'Արարատի և Վայոց ձոր'!I49+Տավուշ!I48+Սյունիք!I49)</f>
        <v>3</v>
      </c>
      <c r="J50" s="56">
        <f>SUM('Երևան քաղաք'!J49+Շիրակ!J49+Կոտայք!J49+Լոռի!J49+Արագածոտն!J49+Գեղարքունիքի!J49+Արմավիր!J49+'Արարատի և Վայոց ձոր'!J49+Տավուշ!J48+Սյունիք!J49)</f>
        <v>1</v>
      </c>
      <c r="K50" s="56">
        <f>SUM('Երևան քաղաք'!K49+Շիրակ!K49+Կոտայք!K49+Լոռի!K49+Արագածոտն!K49+Գեղարքունիքի!K49+Արմավիր!K49+'Արարատի և Վայոց ձոր'!K49+Տավուշ!K48+Սյունիք!K49)</f>
        <v>0</v>
      </c>
      <c r="L50" s="56">
        <f>SUM('Երևան քաղաք'!L49+Շիրակ!L49+Կոտայք!L49+Լոռի!L49+Արագածոտն!L49+Գեղարքունիքի!L49+Արմավիր!L49+'Արարատի և Վայոց ձոր'!L49+Տավուշ!L48+Սյունիք!L49)</f>
        <v>4</v>
      </c>
      <c r="M50" s="56">
        <f>SUM('Երևան քաղաք'!M49+Շիրակ!M49+Կոտայք!M49+Լոռի!M49+Արագածոտն!M49+Գեղարքունիքի!M49+Արմավիր!M49+'Արարատի և Վայոց ձոր'!M49+Տավուշ!M48+Սյունիք!M49)</f>
        <v>0</v>
      </c>
      <c r="N50" s="56">
        <f>SUM('Երևան քաղաք'!N49+Շիրակ!N49+Կոտայք!N49+Լոռի!N49+Արագածոտն!N49+Գեղարքունիքի!N49+Արմավիր!N49+'Արարատի և Վայոց ձոր'!N49+Տավուշ!N48+Սյունիք!N49)</f>
        <v>0</v>
      </c>
      <c r="O50" s="56">
        <f>SUM('Երևան քաղաք'!O49+Շիրակ!O49+Կոտայք!O49+Լոռի!O49+Արագածոտն!O49+Գեղարքունիքի!O49+Արմավիր!O49+'Արարատի և Վայոց ձոր'!O49+Տավուշ!O48+Սյունիք!O49)</f>
        <v>0</v>
      </c>
      <c r="P50" s="56">
        <f>SUM('Երևան քաղաք'!P49+Շիրակ!P49+Կոտայք!P49+Լոռի!P49+Արագածոտն!P49+Գեղարքունիքի!P49+Արմավիր!P49+'Արարատի և Վայոց ձոր'!P49+Տավուշ!P48+Սյունիք!P49)</f>
        <v>0</v>
      </c>
      <c r="Q50" s="56">
        <f>SUM('Երևան քաղաք'!Q49+Շիրակ!Q49+Կոտայք!Q49+Լոռի!Q49+Արագածոտն!Q49+Գեղարքունիքի!Q49+Արմավիր!Q49+'Արարատի և Վայոց ձոր'!Q49+Տավուշ!Q48+Սյունիք!Q49)</f>
        <v>1</v>
      </c>
      <c r="R50" s="56">
        <f>SUM('Երևան քաղաք'!R49+Շիրակ!R49+Կոտայք!R49+Լոռի!R49+Արագածոտն!R49+Գեղարքունիքի!R49+Արմավիր!R49+'Արարատի և Վայոց ձոր'!R49+Տավուշ!R48+Սյունիք!R49)</f>
        <v>1</v>
      </c>
      <c r="S50" s="56">
        <f>SUM('Երևան քաղաք'!S49+Շիրակ!S49+Կոտայք!S49+Լոռի!S49+Արագածոտն!S49+Գեղարքունիքի!S49+Արմավիր!S49+'Արարատի և Վայոց ձոր'!S49+Տավուշ!S48+Սյունիք!S49)</f>
        <v>1</v>
      </c>
      <c r="T50" s="56">
        <f>SUM('Երևան քաղաք'!T49+Շիրակ!T49+Կոտայք!T49+Լոռի!T49+Արագածոտն!T49+Գեղարքունիքի!T49+Արմավիր!T49+'Արարատի և Վայոց ձոր'!T49+Տավուշ!T48+Սյունիք!T49)</f>
        <v>1</v>
      </c>
      <c r="U50" s="56">
        <f>SUM('Երևան քաղաք'!U49+Շիրակ!U49+Կոտայք!U49+Լոռի!U49+Արագածոտն!U49+Գեղարքունիքի!U49+Արմավիր!U49+'Արարատի և Վայոց ձոր'!U49+Տավուշ!U48+Սյունիք!U49)</f>
        <v>0</v>
      </c>
      <c r="V50" s="56">
        <f>SUM('Երևան քաղաք'!V49+Շիրակ!V49+Կոտայք!V49+Լոռի!V49+Արագածոտն!V49+Գեղարքունիքի!V49+Արմավիր!V49+'Արարատի և Վայոց ձոր'!V49+Տավուշ!V48+Սյունիք!V49)</f>
        <v>0</v>
      </c>
      <c r="W50" s="56">
        <f>SUM('Երևան քաղաք'!W49+Շիրակ!W49+Կոտայք!W49+Լոռի!W49+Արագածոտն!W49+Գեղարքունիքի!W49+Արմավիր!W49+'Արարատի և Վայոց ձոր'!W49+Տավուշ!W48+Սյունիք!W49)</f>
        <v>4</v>
      </c>
      <c r="X50" s="56">
        <f>SUM('Երևան քաղաք'!X49+Շիրակ!X49+Կոտայք!X49+Լոռի!X49+Արագածոտն!X49+Գեղարքունիքի!X49+Արմավիր!X49+'Արարատի և Վայոց ձոր'!X49+Տավուշ!X48+Սյունիք!X49)</f>
        <v>0</v>
      </c>
      <c r="Y50" s="56">
        <f>SUM('Երևան քաղաք'!Y49+Շիրակ!Y49+Կոտայք!Y49+Լոռի!Y49+Արագածոտն!Y49+Գեղարքունիքի!Y49+Արմավիր!Y49+'Արարատի և Վայոց ձոր'!Y49+Տավուշ!Y48+Սյունիք!Y49)</f>
        <v>0</v>
      </c>
      <c r="Z50" s="56">
        <f>SUM('Երևան քաղաք'!Z49+Շիրակ!Z49+Կոտայք!Z49+Լոռի!Z49+Արագածոտն!Z49+Գեղարքունիքի!Z49+Արմավիր!Z49+'Արարատի և Վայոց ձոր'!Z49+Տավուշ!Z48+Սյունիք!Z49)</f>
        <v>0</v>
      </c>
      <c r="AA50" s="56">
        <f>SUM('Երևան քաղաք'!AA49+Շիրակ!AA49+Կոտայք!AA49+Լոռի!AA49+Արագածոտն!AA49+Գեղարքունիքի!AA49+Արմավիր!AA49+'Արարատի և Վայոց ձոր'!AA49+Տավուշ!AA48+Սյունիք!AA49)</f>
        <v>0</v>
      </c>
      <c r="AB50" s="56">
        <f>SUM('Երևան քաղաք'!AB49+Շիրակ!AB49+Կոտայք!AB49+Լոռի!AB49+Արագածոտն!AB49+Գեղարքունիքի!AB49+Արմավիր!AB49+'Արարատի և Վայոց ձոր'!AB49+Տավուշ!AB48+Սյունիք!AB49)</f>
        <v>0</v>
      </c>
      <c r="AC50" s="56">
        <f>SUM('Երևան քաղաք'!AC49+Շիրակ!AC49+Կոտայք!AC49+Լոռի!AC49+Արագածոտն!AC49+Գեղարքունիքի!AC49+Արմավիր!AC49+'Արարատի և Վայոց ձոր'!AC49+Տավուշ!AC48+Սյունիք!AC49)</f>
        <v>0</v>
      </c>
      <c r="AD50" s="56">
        <f>SUM('Երևան քաղաք'!AD49+Շիրակ!AD49+Կոտայք!AD49+Լոռի!AD49+Արագածոտն!AD49+Գեղարքունիքի!AD49+Արմավիր!AD49+'Արարատի և Վայոց ձոր'!AD49+Տավուշ!AD48+Սյունիք!AD49)</f>
        <v>1</v>
      </c>
      <c r="AE50" s="56">
        <f>SUM('Երևան քաղաք'!AE49+Շիրակ!AE49+Կոտայք!AE49+Լոռի!AE49+Արագածոտն!AE49+Գեղարքունիքի!AE49+Արմավիր!AE49+'Արարատի և Վայոց ձոր'!AE49+Տավուշ!AE48+Սյունիք!AE49)</f>
        <v>0</v>
      </c>
      <c r="AF50" s="56">
        <f>SUM('Երևան քաղաք'!AF49+Շիրակ!AF49+Կոտայք!AF49+Լոռի!AF49+Արագածոտն!AF49+Գեղարքունիքի!AF49+Արմավիր!AF49+'Արարատի և Վայոց ձոր'!AF49+Տավուշ!AF48+Սյունիք!AF49)</f>
        <v>0</v>
      </c>
      <c r="AG50" s="56">
        <f>SUM('Երևան քաղաք'!AG49+Շիրակ!AG49+Կոտայք!AG49+Լոռի!AG49+Արագածոտն!AG49+Գեղարքունիքի!AG49+Արմավիր!AG49+'Արարատի և Վայոց ձոր'!AG49+Տավուշ!AG48+Սյունիք!AG49)</f>
        <v>0</v>
      </c>
      <c r="AH50" s="56">
        <f>SUM('Երևան քաղաք'!AH49+Շիրակ!AH49+Կոտայք!AH49+Լոռի!AH49+Արագածոտն!AH49+Գեղարքունիքի!AH49+Արմավիր!AH49+'Արարատի և Վայոց ձոր'!AH49+Տավուշ!AH48+Սյունիք!AH49)</f>
        <v>0</v>
      </c>
      <c r="AI50" s="56">
        <f>SUM('Երևան քաղաք'!AI49+Շիրակ!AI49+Կոտայք!AI49+Լոռի!AI49+Արագածոտն!AI49+Գեղարքունիքի!AI49+Արմավիր!AI49+'Արարատի և Վայոց ձոր'!AI49+Տավուշ!AI48+Սյունիք!AI49)</f>
        <v>0</v>
      </c>
      <c r="AJ50" s="56">
        <f>SUM('Երևան քաղաք'!AJ49+Շիրակ!AJ49+Կոտայք!AJ49+Լոռի!AJ49+Արագածոտն!AJ49+Գեղարքունիքի!AJ49+Արմավիր!AJ49+'Արարատի և Վայոց ձոր'!AJ49+Տավուշ!AJ48+Սյունիք!AJ49)</f>
        <v>0</v>
      </c>
      <c r="AK50" s="56">
        <f>SUM('Երևան քաղաք'!AK49+Շիրակ!AK49+Կոտայք!AK49+Լոռի!AK49+Արագածոտն!AK49+Գեղարքունիքի!AK49+Արմավիր!AK49+'Արարատի և Վայոց ձոր'!AK49+Տավուշ!AK48+Սյունիք!AK49)</f>
        <v>0</v>
      </c>
      <c r="AL50" s="56">
        <f>SUM('Երևան քաղաք'!AL49+Շիրակ!AL49+Կոտայք!AL49+Լոռի!AL49+Արագածոտն!AL49+Գեղարքունիքի!AL49+Արմավիր!AL49+'Արարատի և Վայոց ձոր'!AL49+Տավուշ!AL48+Սյունիք!AL49)</f>
        <v>0</v>
      </c>
      <c r="AM50" s="56">
        <f>SUM('Երևան քաղաք'!AM49+Շիրակ!AM49+Կոտայք!AM49+Լոռի!AM49+Արագածոտն!AM49+Գեղարքունիքի!AM49+Արմավիր!AM49+'Արարատի և Վայոց ձոր'!AM49+Տավուշ!AM48+Սյունիք!AM49)</f>
        <v>0</v>
      </c>
      <c r="AN50" s="56">
        <f>SUM('Երևան քաղաք'!AN49+Շիրակ!AN49+Կոտայք!AN49+Լոռի!AN49+Արագածոտն!AN49+Գեղարքունիքի!AN49+Արմավիր!AN49+'Արարատի և Վայոց ձոր'!AN49+Տավուշ!AN48+Սյունիք!AN49)</f>
        <v>0</v>
      </c>
      <c r="AO50" s="56">
        <f>SUM('Երևան քաղաք'!AO49+Շիրակ!AO49+Կոտայք!AO49+Լոռի!AO49+Արագածոտն!AO49+Գեղարքունիքի!AO49+Արմավիր!AO49+'Արարատի և Վայոց ձոր'!AO49+Տավուշ!AO48+Սյունիք!AO49)</f>
        <v>2</v>
      </c>
      <c r="AP50" s="56">
        <f>SUM('Երևան քաղաք'!AP49+Շիրակ!AP49+Կոտայք!AP49+Լոռի!AP49+Արագածոտն!AP49+Գեղարքունիքի!AP49+Արմավիր!AP49+'Արարատի և Վայոց ձոր'!AP49+Տավուշ!AP48+Սյունիք!AP49)</f>
        <v>1</v>
      </c>
      <c r="AQ50" s="56">
        <f>SUM('Երևան քաղաք'!AQ49+Շիրակ!AQ49+Կոտայք!AQ49+Լոռի!AQ49+Արագածոտն!AQ49+Գեղարքունիքի!AQ49+Արմավիր!AQ49+'Արարատի և Վայոց ձոր'!AQ49+Տավուշ!AQ48+Սյունիք!AQ49)</f>
        <v>1</v>
      </c>
      <c r="AR50" s="56">
        <f>SUM('Երևան քաղաք'!AR49+Շիրակ!AR49+Կոտայք!AR49+Լոռի!AR49+Արագածոտն!AR49+Գեղարքունիքի!AR49+Արմավիր!AR49+'Արարատի և Վայոց ձոր'!AR49+Տավուշ!AR48+Սյունիք!AR49)</f>
        <v>0</v>
      </c>
      <c r="AS50" s="56">
        <f>SUM('Երևան քաղաք'!AS49+Շիրակ!AS49+Կոտայք!AS49+Լոռի!AS49+Արագածոտն!AS49+Գեղարքունիքի!AS49+Արմավիր!AS49+'Արարատի և Վայոց ձոր'!AS49+Տավուշ!AS48+Սյունիք!AS49)</f>
        <v>1</v>
      </c>
      <c r="AT50" s="56">
        <f>SUM('Երևան քաղաք'!AT49+Շիրակ!AT49+Կոտայք!AT49+Լոռի!AT49+Արագածոտն!AT49+Գեղարքունիքի!AT49+Արմավիր!AT49+'Արարատի և Վայոց ձոր'!AT49+Տավուշ!AT48+Սյունիք!AT49)</f>
        <v>0</v>
      </c>
      <c r="AU50" s="56">
        <f>SUM('Երևան քաղաք'!AU49+Շիրակ!AU49+Կոտայք!AU49+Լոռի!AU49+Արագածոտն!AU49+Գեղարքունիքի!AU49+Արմավիր!AU49+'Արարատի և Վայոց ձոր'!AU49+Տավուշ!AU48+Սյունիք!AU49)</f>
        <v>0</v>
      </c>
      <c r="AV50" s="56">
        <f>SUM('Երևան քաղաք'!AV49+Շիրակ!AV49+Կոտայք!AV49+Լոռի!AV49+Արագածոտն!AV49+Գեղարքունիքի!AV49+Արմավիր!AV49+'Արարատի և Վայոց ձոր'!AV49+Տավուշ!AV48+Սյունիք!AV49)</f>
        <v>0</v>
      </c>
      <c r="AW50" s="56">
        <f>SUM('Երևան քաղաք'!AW49+Շիրակ!AW49+Կոտայք!AW49+Լոռի!AW49+Արագածոտն!AW49+Գեղարքունիքի!AW49+Արմավիր!AW49+'Արարատի և Վայոց ձոր'!AW49+Տավուշ!AW48+Սյունիք!AW49)</f>
        <v>3</v>
      </c>
      <c r="AX50" s="56">
        <f>SUM('Երևան քաղաք'!AX49+Շիրակ!AX49+Կոտայք!AX49+Լոռի!AX49+Արագածոտն!AX49+Գեղարքունիքի!AX49+Արմավիր!AX49+'Արարատի և Վայոց ձոր'!AX49+Տավուշ!AX48+Սյունիք!AX49)</f>
        <v>0</v>
      </c>
      <c r="AY50" s="56">
        <f>SUM('Երևան քաղաք'!AY49+Շիրակ!AY49+Կոտայք!AY49+Լոռի!AY49+Արագածոտն!AY49+Գեղարքունիքի!AY49+Արմավիր!AY49+'Արարատի և Վայոց ձոր'!AY49+Տավուշ!AY48+Սյունիք!AY49)</f>
        <v>4</v>
      </c>
      <c r="AZ50" s="56">
        <f>SUM('Երևան քաղաք'!AZ49+Շիրակ!AZ49+Կոտայք!AZ49+Լոռի!AZ49+Արագածոտն!AZ49+Գեղարքունիքի!AZ49+Արմավիր!AZ49+'Արարատի և Վայոց ձոր'!AZ49+Տավուշ!AZ48+Սյունիք!AZ49)</f>
        <v>0</v>
      </c>
      <c r="BA50" s="56">
        <f>SUM('Երևան քաղաք'!BA49+Շիրակ!BA49+Կոտայք!BA49+Լոռի!BA49+Արագածոտն!BA49+Գեղարքունիքի!BA49+Արմավիր!BA49+'Արարատի և Վայոց ձոր'!BA49+Տավուշ!BA48+Սյունիք!BA49)</f>
        <v>0</v>
      </c>
      <c r="BB50" s="56">
        <f>SUM('Երևան քաղաք'!BB49+Շիրակ!BB49+Կոտայք!BB49+Լոռի!BB49+Արագածոտն!BB49+Գեղարքունիքի!BB49+Արմավիր!BB49+'Արարատի և Վայոց ձոր'!BB49+Տավուշ!BB48+Սյունիք!BB49)</f>
        <v>0</v>
      </c>
      <c r="BC50" s="56">
        <f>SUM('Երևան քաղաք'!BC49+Շիրակ!BC49+Կոտայք!BC49+Լոռի!BC49+Արագածոտն!BC49+Գեղարքունիքի!BC49+Արմավիր!BC49+'Արարատի և Վայոց ձոր'!BC49+Տավուշ!BC48+Սյունիք!BC49)</f>
        <v>1</v>
      </c>
      <c r="BD50" s="56">
        <f>SUM('Երևան քաղաք'!BD49+Շիրակ!BD49+Կոտայք!BD49+Լոռի!BD49+Արագածոտն!BD49+Գեղարքունիքի!BD49+Արմավիր!BD49+'Արարատի և Վայոց ձոր'!BD49+Տավուշ!BD48+Սյունիք!BD49)</f>
        <v>0</v>
      </c>
      <c r="BE50" s="56">
        <f>SUM('Երևան քաղաք'!BE49+Շիրակ!BE49+Կոտայք!BE49+Լոռի!BE49+Արագածոտն!BE49+Գեղարքունիքի!BE49+Արմավիր!BE49+'Արարատի և Վայոց ձոր'!BE49+Տավուշ!BE48+Սյունիք!BE49)</f>
        <v>0</v>
      </c>
      <c r="BF50" s="56">
        <f>SUM('Երևան քաղաք'!BF49+Շիրակ!BF49+Կոտայք!BF49+Լոռի!BF49+Արագածոտն!BF49+Գեղարքունիքի!BF49+Արմավիր!BF49+'Արարատի և Վայոց ձոր'!BF49+Տավուշ!BF48+Սյունիք!BF49)</f>
        <v>1</v>
      </c>
      <c r="BG50" s="56">
        <f>SUM('Երևան քաղաք'!BG49+Շիրակ!BG49+Կոտայք!BG49+Լոռի!BG49+Արագածոտն!BG49+Գեղարքունիքի!BG49+Արմավիր!BG49+'Արարատի և Վայոց ձոր'!BG49+Տավուշ!BG48+Սյունիք!BG49)</f>
        <v>0</v>
      </c>
      <c r="BH50" s="56">
        <f>SUM('Երևան քաղաք'!BH49+Շիրակ!BH49+Կոտայք!BH49+Լոռի!BH49+Արագածոտն!BH49+Գեղարքունիքի!BH49+Արմավիր!BH49+'Արարատի և Վայոց ձոր'!BH49+Տավուշ!BH48+Սյունիք!BH49)</f>
        <v>0</v>
      </c>
      <c r="BI50" s="56">
        <f>SUM('Երևան քաղաք'!BI49+Շիրակ!BI49+Կոտայք!BI49+Լոռի!BI49+Արագածոտն!BI49+Գեղարքունիքի!BI49+Արմավիր!BI49+'Արարատի և Վայոց ձոր'!BI49+Տավուշ!BI48+Սյունիք!BI49)</f>
        <v>0</v>
      </c>
      <c r="BJ50" s="56">
        <f>SUM('Երևան քաղաք'!BJ49+Շիրակ!BJ49+Կոտայք!BJ49+Լոռի!BJ49+Արագածոտն!BJ49+Գեղարքունիքի!BJ49+Արմավիր!BJ49+'Արարատի և Վայոց ձոր'!BJ49+Տավուշ!BJ48+Սյունիք!BJ49)</f>
        <v>1</v>
      </c>
      <c r="BK50" s="56">
        <f>SUM('Երևան քաղաք'!BK49+Շիրակ!BK49+Կոտայք!BK49+Լոռի!BK49+Արագածոտն!BK49+Գեղարքունիքի!BK49+Արմավիր!BK49+'Արարատի և Վայոց ձոր'!BK49+Տավուշ!BK48+Սյունիք!BK49)</f>
        <v>0</v>
      </c>
      <c r="BL50" s="56">
        <f>SUM('Երևան քաղաք'!BL49+Շիրակ!BL49+Կոտայք!BL49+Լոռի!BL49+Արագածոտն!BL49+Գեղարքունիքի!BL49+Արմավիր!BL49+'Արարատի և Վայոց ձոր'!BL49+Տավուշ!BL48+Սյունիք!BL49)</f>
        <v>0</v>
      </c>
      <c r="BM50" s="56">
        <f>SUM('Երևան քաղաք'!BM49+Շիրակ!BM49+Կոտայք!BM49+Լոռի!BM49+Արագածոտն!BM49+Գեղարքունիքի!BM49+Արմավիր!BM49+'Արարատի և Վայոց ձոր'!BM49+Տավուշ!BM48+Սյունիք!BM49)</f>
        <v>1</v>
      </c>
      <c r="BN50" s="56">
        <f>SUM('Երևան քաղաք'!BN49+Շիրակ!BN49+Կոտայք!BN49+Լոռի!BN49+Արագածոտն!BN49+Գեղարքունիքի!BN49+Արմավիր!BN49+'Արարատի և Վայոց ձոր'!BN49+Տավուշ!BN48+Սյունիք!BN49)</f>
        <v>0</v>
      </c>
      <c r="BO50" s="56">
        <f>SUM('Երևան քաղաք'!BO49+Շիրակ!BO49+Կոտայք!BO49+Լոռի!BO49+Արագածոտն!BO49+Գեղարքունիքի!BO49+Արմավիր!BO49+'Արարատի և Վայոց ձոր'!BO49+Տավուշ!BO48+Սյունիք!BO49)</f>
        <v>0</v>
      </c>
      <c r="BP50" s="56">
        <f>SUM('Երևան քաղաք'!BP49+Շիրակ!BP49+Կոտայք!BP49+Լոռի!BP49+Արագածոտն!BP49+Գեղարքունիքի!BP49+Արմավիր!BP49+'Արարատի և Վայոց ձոր'!BP49+Տավուշ!BP48+Սյունիք!BP49)</f>
        <v>0</v>
      </c>
      <c r="BQ50" s="56">
        <f>SUM('Երևան քաղաք'!BQ49+Շիրակ!BQ49+Կոտայք!BQ49+Լոռի!BQ49+Արագածոտն!BQ49+Գեղարքունիքի!BQ49+Արմավիր!BQ49+'Արարատի և Վայոց ձոր'!BQ49+Տավուշ!BQ48+Սյունիք!BQ49)</f>
        <v>0</v>
      </c>
      <c r="BR50" s="56">
        <f>SUM('Երևան քաղաք'!BR49+Շիրակ!BR49+Կոտայք!BR49+Լոռի!BR49+Արագածոտն!BR49+Գեղարքունիքի!BR49+Արմավիր!BR49+'Արարատի և Վայոց ձոր'!BR49+Տավուշ!BR48+Սյունիք!BR49)</f>
        <v>1</v>
      </c>
      <c r="BS50" s="56">
        <f>SUM('Երևան քաղաք'!BS49+Շիրակ!BS49+Կոտայք!BS49+Լոռի!BS49+Արագածոտն!BS49+Գեղարքունիքի!BS49+Արմավիր!BS49+'Արարատի և Վայոց ձոր'!BS49+Տավուշ!BS48+Սյունիք!BS49)</f>
        <v>1</v>
      </c>
      <c r="BT50" s="56">
        <f>SUM('Երևան քաղաք'!BT49+Շիրակ!BT49+Կոտայք!BT49+Լոռի!BT49+Արագածոտն!BT49+Գեղարքունիքի!BT49+Արմավիր!BT49+'Արարատի և Վայոց ձոր'!BT49+Տավուշ!BT48+Սյունիք!BT49)</f>
        <v>0</v>
      </c>
      <c r="BU50" s="56">
        <f>SUM('Երևան քաղաք'!BU49+Շիրակ!BU49+Կոտայք!BU49+Լոռի!BU49+Արագածոտն!BU49+Գեղարքունիքի!BU49+Արմավիր!BU49+'Արարատի և Վայոց ձոր'!BU49+Տավուշ!BU48+Սյունիք!BU49)</f>
        <v>2</v>
      </c>
      <c r="BV50" s="56">
        <f>SUM('Երևան քաղաք'!BV49+Շիրակ!BV49+Կոտայք!BV49+Լոռի!BV49+Արագածոտն!BV49+Գեղարքունիքի!BV49+Արմավիր!BV49+'Արարատի և Վայոց ձոր'!BV49+Տավուշ!BV48+Սյունիք!BV49)</f>
        <v>0</v>
      </c>
      <c r="BW50" s="56">
        <f>SUM('Երևան քաղաք'!BW49+Շիրակ!BW49+Կոտայք!BW49+Լոռի!BW49+Արագածոտն!BW49+Գեղարքունիքի!BW49+Արմավիր!BW49+'Արարատի և Վայոց ձոր'!BW49+Տավուշ!BW48+Սյունիք!BW49)</f>
        <v>0</v>
      </c>
      <c r="BX50" s="56">
        <f>SUM('Երևան քաղաք'!BX49+Շիրակ!BX49+Կոտայք!BX49+Լոռի!BX49+Արագածոտն!BX49+Գեղարքունիքի!BX49+Արմավիր!BX49+'Արարատի և Վայոց ձոր'!BX49+Տավուշ!BX48+Սյունիք!BX49)</f>
        <v>0</v>
      </c>
      <c r="BY50" s="56">
        <f>SUM('Երևան քաղաք'!BY49+Շիրակ!BY49+Կոտայք!BY49+Լոռի!BY49+Արագածոտն!BY49+Գեղարքունիքի!BY49+Արմավիր!BY49+'Արարատի և Վայոց ձոր'!BY49+Տավուշ!BY48+Սյունիք!BY49)</f>
        <v>3</v>
      </c>
      <c r="BZ50" s="56">
        <f>SUM('Երևան քաղաք'!BZ49+Շիրակ!BZ49+Կոտայք!BZ49+Լոռի!BZ49+Արագածոտն!BZ49+Գեղարքունիքի!BZ49+Արմավիր!BZ49+'Արարատի և Վայոց ձոր'!BZ49+Տավուշ!BZ48+Սյունիք!BZ49)</f>
        <v>1</v>
      </c>
      <c r="CA50" s="56"/>
      <c r="CB50" s="133">
        <f t="shared" si="0"/>
        <v>0</v>
      </c>
      <c r="CC50" s="134">
        <f t="shared" si="1"/>
        <v>0</v>
      </c>
      <c r="CD50" s="134">
        <f t="shared" si="2"/>
        <v>4</v>
      </c>
      <c r="CE50" s="134">
        <f t="shared" si="3"/>
        <v>4</v>
      </c>
      <c r="CF50" s="134">
        <f t="shared" si="17"/>
        <v>4</v>
      </c>
      <c r="CG50" s="134">
        <f t="shared" si="18"/>
        <v>4</v>
      </c>
      <c r="CH50" s="134">
        <f t="shared" si="4"/>
        <v>4</v>
      </c>
      <c r="CI50" s="134">
        <f t="shared" si="19"/>
        <v>4</v>
      </c>
      <c r="CJ50" s="134">
        <f t="shared" si="5"/>
        <v>4</v>
      </c>
      <c r="CK50" s="134">
        <f t="shared" si="6"/>
        <v>4</v>
      </c>
      <c r="CL50" s="134">
        <f t="shared" si="7"/>
        <v>4</v>
      </c>
      <c r="CM50" s="134">
        <f t="shared" si="8"/>
        <v>4</v>
      </c>
      <c r="CN50" s="135">
        <f t="shared" si="9"/>
        <v>4</v>
      </c>
      <c r="CO50" s="135">
        <f t="shared" si="10"/>
        <v>4</v>
      </c>
      <c r="CP50" s="135">
        <f t="shared" si="11"/>
        <v>1</v>
      </c>
      <c r="CQ50" s="135">
        <f t="shared" si="12"/>
        <v>1</v>
      </c>
      <c r="CR50" s="135">
        <f t="shared" si="13"/>
        <v>1</v>
      </c>
      <c r="CS50" s="135">
        <f t="shared" si="14"/>
        <v>1</v>
      </c>
      <c r="CT50" s="135">
        <f t="shared" si="15"/>
        <v>1</v>
      </c>
      <c r="CU50" s="135">
        <f t="shared" si="16"/>
        <v>1</v>
      </c>
    </row>
    <row r="51" spans="1:99" ht="20.100000000000001" customHeight="1" x14ac:dyDescent="0.3">
      <c r="A51" s="58" t="s">
        <v>724</v>
      </c>
      <c r="B51" s="39" t="s">
        <v>423</v>
      </c>
      <c r="C51" s="57"/>
      <c r="D51" s="56">
        <f>SUM('Երևան քաղաք'!D50+Շիրակ!D50+Կոտայք!D50+Լոռի!D50+Արագածոտն!D50+Գեղարքունիքի!D50+Արմավիր!D50+'Արարատի և Վայոց ձոր'!D50+Տավուշ!D49+Սյունիք!D50)</f>
        <v>0</v>
      </c>
      <c r="E51" s="56">
        <f>SUM('Երևան քաղաք'!E50+Շիրակ!E50+Կոտայք!E50+Լոռի!E50+Արագածոտն!E50+Գեղարքունիքի!E50+Արմավիր!E50+'Արարատի և Վայոց ձոր'!E50+Տավուշ!E49+Սյունիք!E50)</f>
        <v>0</v>
      </c>
      <c r="F51" s="56">
        <f>SUM('Երևան քաղաք'!F50+Շիրակ!F50+Կոտայք!F50+Լոռի!F50+Արագածոտն!F50+Գեղարքունիքի!F50+Արմավիր!F50+'Արարատի և Վայոց ձոր'!F50+Տավուշ!F49+Սյունիք!F50)</f>
        <v>0</v>
      </c>
      <c r="G51" s="56">
        <f>SUM('Երևան քաղաք'!G50+Շիրակ!G50+Կոտայք!G50+Լոռի!G50+Արագածոտն!G50+Գեղարքունիքի!G50+Արմավիր!G50+'Արարատի և Վայոց ձոր'!G50+Տավուշ!G49+Սյունիք!G50)</f>
        <v>0</v>
      </c>
      <c r="H51" s="56">
        <f>SUM('Երևան քաղաք'!H50+Շիրակ!H50+Կոտայք!H50+Լոռի!H50+Արագածոտն!H50+Գեղարքունիքի!H50+Արմավիր!H50+'Արարատի և Վայոց ձոր'!H50+Տավուշ!H49+Սյունիք!H50)</f>
        <v>0</v>
      </c>
      <c r="I51" s="56">
        <f>SUM('Երևան քաղաք'!I50+Շիրակ!I50+Կոտայք!I50+Լոռի!I50+Արագածոտն!I50+Գեղարքունիքի!I50+Արմավիր!I50+'Արարատի և Վայոց ձոր'!I50+Տավուշ!I49+Սյունիք!I50)</f>
        <v>0</v>
      </c>
      <c r="J51" s="56">
        <f>SUM('Երևան քաղաք'!J50+Շիրակ!J50+Կոտայք!J50+Լոռի!J50+Արագածոտն!J50+Գեղարքունիքի!J50+Արմավիր!J50+'Արարատի և Վայոց ձոր'!J50+Տավուշ!J49+Սյունիք!J50)</f>
        <v>0</v>
      </c>
      <c r="K51" s="56">
        <f>SUM('Երևան քաղաք'!K50+Շիրակ!K50+Կոտայք!K50+Լոռի!K50+Արագածոտն!K50+Գեղարքունիքի!K50+Արմավիր!K50+'Արարատի և Վայոց ձոր'!K50+Տավուշ!K49+Սյունիք!K50)</f>
        <v>0</v>
      </c>
      <c r="L51" s="56">
        <f>SUM('Երևան քաղաք'!L50+Շիրակ!L50+Կոտայք!L50+Լոռի!L50+Արագածոտն!L50+Գեղարքունիքի!L50+Արմավիր!L50+'Արարատի և Վայոց ձոր'!L50+Տավուշ!L49+Սյունիք!L50)</f>
        <v>0</v>
      </c>
      <c r="M51" s="56">
        <f>SUM('Երևան քաղաք'!M50+Շիրակ!M50+Կոտայք!M50+Լոռի!M50+Արագածոտն!M50+Գեղարքունիքի!M50+Արմավիր!M50+'Արարատի և Վայոց ձոր'!M50+Տավուշ!M49+Սյունիք!M50)</f>
        <v>0</v>
      </c>
      <c r="N51" s="56">
        <f>SUM('Երևան քաղաք'!N50+Շիրակ!N50+Կոտայք!N50+Լոռի!N50+Արագածոտն!N50+Գեղարքունիքի!N50+Արմավիր!N50+'Արարատի և Վայոց ձոր'!N50+Տավուշ!N49+Սյունիք!N50)</f>
        <v>0</v>
      </c>
      <c r="O51" s="56">
        <f>SUM('Երևան քաղաք'!O50+Շիրակ!O50+Կոտայք!O50+Լոռի!O50+Արագածոտն!O50+Գեղարքունիքի!O50+Արմավիր!O50+'Արարատի և Վայոց ձոր'!O50+Տավուշ!O49+Սյունիք!O50)</f>
        <v>0</v>
      </c>
      <c r="P51" s="56">
        <f>SUM('Երևան քաղաք'!P50+Շիրակ!P50+Կոտայք!P50+Լոռի!P50+Արագածոտն!P50+Գեղարքունիքի!P50+Արմավիր!P50+'Արարատի և Վայոց ձոր'!P50+Տավուշ!P49+Սյունիք!P50)</f>
        <v>0</v>
      </c>
      <c r="Q51" s="56">
        <f>SUM('Երևան քաղաք'!Q50+Շիրակ!Q50+Կոտայք!Q50+Լոռի!Q50+Արագածոտն!Q50+Գեղարքունիքի!Q50+Արմավիր!Q50+'Արարատի և Վայոց ձոր'!Q50+Տավուշ!Q49+Սյունիք!Q50)</f>
        <v>0</v>
      </c>
      <c r="R51" s="56">
        <f>SUM('Երևան քաղաք'!R50+Շիրակ!R50+Կոտայք!R50+Լոռի!R50+Արագածոտն!R50+Գեղարքունիքի!R50+Արմավիր!R50+'Արարատի և Վայոց ձոր'!R50+Տավուշ!R49+Սյունիք!R50)</f>
        <v>0</v>
      </c>
      <c r="S51" s="56">
        <f>SUM('Երևան քաղաք'!S50+Շիրակ!S50+Կոտայք!S50+Լոռի!S50+Արագածոտն!S50+Գեղարքունիքի!S50+Արմավիր!S50+'Արարատի և Վայոց ձոր'!S50+Տավուշ!S49+Սյունիք!S50)</f>
        <v>0</v>
      </c>
      <c r="T51" s="56">
        <f>SUM('Երևան քաղաք'!T50+Շիրակ!T50+Կոտայք!T50+Լոռի!T50+Արագածոտն!T50+Գեղարքունիքի!T50+Արմավիր!T50+'Արարատի և Վայոց ձոր'!T50+Տավուշ!T49+Սյունիք!T50)</f>
        <v>0</v>
      </c>
      <c r="U51" s="56">
        <f>SUM('Երևան քաղաք'!U50+Շիրակ!U50+Կոտայք!U50+Լոռի!U50+Արագածոտն!U50+Գեղարքունիքի!U50+Արմավիր!U50+'Արարատի և Վայոց ձոր'!U50+Տավուշ!U49+Սյունիք!U50)</f>
        <v>0</v>
      </c>
      <c r="V51" s="56">
        <f>SUM('Երևան քաղաք'!V50+Շիրակ!V50+Կոտայք!V50+Լոռի!V50+Արագածոտն!V50+Գեղարքունիքի!V50+Արմավիր!V50+'Արարատի և Վայոց ձոր'!V50+Տավուշ!V49+Սյունիք!V50)</f>
        <v>0</v>
      </c>
      <c r="W51" s="56">
        <f>SUM('Երևան քաղաք'!W50+Շիրակ!W50+Կոտայք!W50+Լոռի!W50+Արագածոտն!W50+Գեղարքունիքի!W50+Արմավիր!W50+'Արարատի և Վայոց ձոր'!W50+Տավուշ!W49+Սյունիք!W50)</f>
        <v>0</v>
      </c>
      <c r="X51" s="56">
        <f>SUM('Երևան քաղաք'!X50+Շիրակ!X50+Կոտայք!X50+Լոռի!X50+Արագածոտն!X50+Գեղարքունիքի!X50+Արմավիր!X50+'Արարատի և Վայոց ձոր'!X50+Տավուշ!X49+Սյունիք!X50)</f>
        <v>0</v>
      </c>
      <c r="Y51" s="56">
        <f>SUM('Երևան քաղաք'!Y50+Շիրակ!Y50+Կոտայք!Y50+Լոռի!Y50+Արագածոտն!Y50+Գեղարքունիքի!Y50+Արմավիր!Y50+'Արարատի և Վայոց ձոր'!Y50+Տավուշ!Y49+Սյունիք!Y50)</f>
        <v>0</v>
      </c>
      <c r="Z51" s="56">
        <f>SUM('Երևան քաղաք'!Z50+Շիրակ!Z50+Կոտայք!Z50+Լոռի!Z50+Արագածոտն!Z50+Գեղարքունիքի!Z50+Արմավիր!Z50+'Արարատի և Վայոց ձոր'!Z50+Տավուշ!Z49+Սյունիք!Z50)</f>
        <v>0</v>
      </c>
      <c r="AA51" s="56">
        <f>SUM('Երևան քաղաք'!AA50+Շիրակ!AA50+Կոտայք!AA50+Լոռի!AA50+Արագածոտն!AA50+Գեղարքունիքի!AA50+Արմավիր!AA50+'Արարատի և Վայոց ձոր'!AA50+Տավուշ!AA49+Սյունիք!AA50)</f>
        <v>0</v>
      </c>
      <c r="AB51" s="56">
        <f>SUM('Երևան քաղաք'!AB50+Շիրակ!AB50+Կոտայք!AB50+Լոռի!AB50+Արագածոտն!AB50+Գեղարքունիքի!AB50+Արմավիր!AB50+'Արարատի և Վայոց ձոր'!AB50+Տավուշ!AB49+Սյունիք!AB50)</f>
        <v>0</v>
      </c>
      <c r="AC51" s="56">
        <f>SUM('Երևան քաղաք'!AC50+Շիրակ!AC50+Կոտայք!AC50+Լոռի!AC50+Արագածոտն!AC50+Գեղարքունիքի!AC50+Արմավիր!AC50+'Արարատի և Վայոց ձոր'!AC50+Տավուշ!AC49+Սյունիք!AC50)</f>
        <v>0</v>
      </c>
      <c r="AD51" s="56">
        <f>SUM('Երևան քաղաք'!AD50+Շիրակ!AD50+Կոտայք!AD50+Լոռի!AD50+Արագածոտն!AD50+Գեղարքունիքի!AD50+Արմավիր!AD50+'Արարատի և Վայոց ձոր'!AD50+Տավուշ!AD49+Սյունիք!AD50)</f>
        <v>0</v>
      </c>
      <c r="AE51" s="56">
        <f>SUM('Երևան քաղաք'!AE50+Շիրակ!AE50+Կոտայք!AE50+Լոռի!AE50+Արագածոտն!AE50+Գեղարքունիքի!AE50+Արմավիր!AE50+'Արարատի և Վայոց ձոր'!AE50+Տավուշ!AE49+Սյունիք!AE50)</f>
        <v>0</v>
      </c>
      <c r="AF51" s="56">
        <f>SUM('Երևան քաղաք'!AF50+Շիրակ!AF50+Կոտայք!AF50+Լոռի!AF50+Արագածոտն!AF50+Գեղարքունիքի!AF50+Արմավիր!AF50+'Արարատի և Վայոց ձոր'!AF50+Տավուշ!AF49+Սյունիք!AF50)</f>
        <v>0</v>
      </c>
      <c r="AG51" s="56">
        <f>SUM('Երևան քաղաք'!AG50+Շիրակ!AG50+Կոտայք!AG50+Լոռի!AG50+Արագածոտն!AG50+Գեղարքունիքի!AG50+Արմավիր!AG50+'Արարատի և Վայոց ձոր'!AG50+Տավուշ!AG49+Սյունիք!AG50)</f>
        <v>0</v>
      </c>
      <c r="AH51" s="56">
        <f>SUM('Երևան քաղաք'!AH50+Շիրակ!AH50+Կոտայք!AH50+Լոռի!AH50+Արագածոտն!AH50+Գեղարքունիքի!AH50+Արմավիր!AH50+'Արարատի և Վայոց ձոր'!AH50+Տավուշ!AH49+Սյունիք!AH50)</f>
        <v>0</v>
      </c>
      <c r="AI51" s="56">
        <f>SUM('Երևան քաղաք'!AI50+Շիրակ!AI50+Կոտայք!AI50+Լոռի!AI50+Արագածոտն!AI50+Գեղարքունիքի!AI50+Արմավիր!AI50+'Արարատի և Վայոց ձոր'!AI50+Տավուշ!AI49+Սյունիք!AI50)</f>
        <v>0</v>
      </c>
      <c r="AJ51" s="56">
        <f>SUM('Երևան քաղաք'!AJ50+Շիրակ!AJ50+Կոտայք!AJ50+Լոռի!AJ50+Արագածոտն!AJ50+Գեղարքունիքի!AJ50+Արմավիր!AJ50+'Արարատի և Վայոց ձոր'!AJ50+Տավուշ!AJ49+Սյունիք!AJ50)</f>
        <v>0</v>
      </c>
      <c r="AK51" s="56">
        <f>SUM('Երևան քաղաք'!AK50+Շիրակ!AK50+Կոտայք!AK50+Լոռի!AK50+Արագածոտն!AK50+Գեղարքունիքի!AK50+Արմավիր!AK50+'Արարատի և Վայոց ձոր'!AK50+Տավուշ!AK49+Սյունիք!AK50)</f>
        <v>0</v>
      </c>
      <c r="AL51" s="56">
        <f>SUM('Երևան քաղաք'!AL50+Շիրակ!AL50+Կոտայք!AL50+Լոռի!AL50+Արագածոտն!AL50+Գեղարքունիքի!AL50+Արմավիր!AL50+'Արարատի և Վայոց ձոր'!AL50+Տավուշ!AL49+Սյունիք!AL50)</f>
        <v>0</v>
      </c>
      <c r="AM51" s="56">
        <f>SUM('Երևան քաղաք'!AM50+Շիրակ!AM50+Կոտայք!AM50+Լոռի!AM50+Արագածոտն!AM50+Գեղարքունիքի!AM50+Արմավիր!AM50+'Արարատի և Վայոց ձոր'!AM50+Տավուշ!AM49+Սյունիք!AM50)</f>
        <v>0</v>
      </c>
      <c r="AN51" s="56">
        <f>SUM('Երևան քաղաք'!AN50+Շիրակ!AN50+Կոտայք!AN50+Լոռի!AN50+Արագածոտն!AN50+Գեղարքունիքի!AN50+Արմավիր!AN50+'Արարատի և Վայոց ձոր'!AN50+Տավուշ!AN49+Սյունիք!AN50)</f>
        <v>0</v>
      </c>
      <c r="AO51" s="56">
        <f>SUM('Երևան քաղաք'!AO50+Շիրակ!AO50+Կոտայք!AO50+Լոռի!AO50+Արագածոտն!AO50+Գեղարքունիքի!AO50+Արմավիր!AO50+'Արարատի և Վայոց ձոր'!AO50+Տավուշ!AO49+Սյունիք!AO50)</f>
        <v>0</v>
      </c>
      <c r="AP51" s="56">
        <f>SUM('Երևան քաղաք'!AP50+Շիրակ!AP50+Կոտայք!AP50+Լոռի!AP50+Արագածոտն!AP50+Գեղարքունիքի!AP50+Արմավիր!AP50+'Արարատի և Վայոց ձոր'!AP50+Տավուշ!AP49+Սյունիք!AP50)</f>
        <v>0</v>
      </c>
      <c r="AQ51" s="56">
        <f>SUM('Երևան քաղաք'!AQ50+Շիրակ!AQ50+Կոտայք!AQ50+Լոռի!AQ50+Արագածոտն!AQ50+Գեղարքունիքի!AQ50+Արմավիր!AQ50+'Արարատի և Վայոց ձոր'!AQ50+Տավուշ!AQ49+Սյունիք!AQ50)</f>
        <v>0</v>
      </c>
      <c r="AR51" s="56">
        <f>SUM('Երևան քաղաք'!AR50+Շիրակ!AR50+Կոտայք!AR50+Լոռի!AR50+Արագածոտն!AR50+Գեղարքունիքի!AR50+Արմավիր!AR50+'Արարատի և Վայոց ձոր'!AR50+Տավուշ!AR49+Սյունիք!AR50)</f>
        <v>0</v>
      </c>
      <c r="AS51" s="56">
        <f>SUM('Երևան քաղաք'!AS50+Շիրակ!AS50+Կոտայք!AS50+Լոռի!AS50+Արագածոտն!AS50+Գեղարքունիքի!AS50+Արմավիր!AS50+'Արարատի և Վայոց ձոր'!AS50+Տավուշ!AS49+Սյունիք!AS50)</f>
        <v>0</v>
      </c>
      <c r="AT51" s="56">
        <f>SUM('Երևան քաղաք'!AT50+Շիրակ!AT50+Կոտայք!AT50+Լոռի!AT50+Արագածոտն!AT50+Գեղարքունիքի!AT50+Արմավիր!AT50+'Արարատի և Վայոց ձոր'!AT50+Տավուշ!AT49+Սյունիք!AT50)</f>
        <v>0</v>
      </c>
      <c r="AU51" s="56">
        <f>SUM('Երևան քաղաք'!AU50+Շիրակ!AU50+Կոտայք!AU50+Լոռի!AU50+Արագածոտն!AU50+Գեղարքունիքի!AU50+Արմավիր!AU50+'Արարատի և Վայոց ձոր'!AU50+Տավուշ!AU49+Սյունիք!AU50)</f>
        <v>0</v>
      </c>
      <c r="AV51" s="56">
        <f>SUM('Երևան քաղաք'!AV50+Շիրակ!AV50+Կոտայք!AV50+Լոռի!AV50+Արագածոտն!AV50+Գեղարքունիքի!AV50+Արմավիր!AV50+'Արարատի և Վայոց ձոր'!AV50+Տավուշ!AV49+Սյունիք!AV50)</f>
        <v>0</v>
      </c>
      <c r="AW51" s="56">
        <f>SUM('Երևան քաղաք'!AW50+Շիրակ!AW50+Կոտայք!AW50+Լոռի!AW50+Արագածոտն!AW50+Գեղարքունիքի!AW50+Արմավիր!AW50+'Արարատի և Վայոց ձոր'!AW50+Տավուշ!AW49+Սյունիք!AW50)</f>
        <v>0</v>
      </c>
      <c r="AX51" s="56">
        <f>SUM('Երևան քաղաք'!AX50+Շիրակ!AX50+Կոտայք!AX50+Լոռի!AX50+Արագածոտն!AX50+Գեղարքունիքի!AX50+Արմավիր!AX50+'Արարատի և Վայոց ձոր'!AX50+Տավուշ!AX49+Սյունիք!AX50)</f>
        <v>0</v>
      </c>
      <c r="AY51" s="56">
        <f>SUM('Երևան քաղաք'!AY50+Շիրակ!AY50+Կոտայք!AY50+Լոռի!AY50+Արագածոտն!AY50+Գեղարքունիքի!AY50+Արմավիր!AY50+'Արարատի և Վայոց ձոր'!AY50+Տավուշ!AY49+Սյունիք!AY50)</f>
        <v>0</v>
      </c>
      <c r="AZ51" s="56">
        <f>SUM('Երևան քաղաք'!AZ50+Շիրակ!AZ50+Կոտայք!AZ50+Լոռի!AZ50+Արագածոտն!AZ50+Գեղարքունիքի!AZ50+Արմավիր!AZ50+'Արարատի և Վայոց ձոր'!AZ50+Տավուշ!AZ49+Սյունիք!AZ50)</f>
        <v>0</v>
      </c>
      <c r="BA51" s="56">
        <f>SUM('Երևան քաղաք'!BA50+Շիրակ!BA50+Կոտայք!BA50+Լոռի!BA50+Արագածոտն!BA50+Գեղարքունիքի!BA50+Արմավիր!BA50+'Արարատի և Վայոց ձոր'!BA50+Տավուշ!BA49+Սյունիք!BA50)</f>
        <v>0</v>
      </c>
      <c r="BB51" s="56">
        <f>SUM('Երևան քաղաք'!BB50+Շիրակ!BB50+Կոտայք!BB50+Լոռի!BB50+Արագածոտն!BB50+Գեղարքունիքի!BB50+Արմավիր!BB50+'Արարատի և Վայոց ձոր'!BB50+Տավուշ!BB49+Սյունիք!BB50)</f>
        <v>0</v>
      </c>
      <c r="BC51" s="56">
        <f>SUM('Երևան քաղաք'!BC50+Շիրակ!BC50+Կոտայք!BC50+Լոռի!BC50+Արագածոտն!BC50+Գեղարքունիքի!BC50+Արմավիր!BC50+'Արարատի և Վայոց ձոր'!BC50+Տավուշ!BC49+Սյունիք!BC50)</f>
        <v>0</v>
      </c>
      <c r="BD51" s="56">
        <f>SUM('Երևան քաղաք'!BD50+Շիրակ!BD50+Կոտայք!BD50+Լոռի!BD50+Արագածոտն!BD50+Գեղարքունիքի!BD50+Արմավիր!BD50+'Արարատի և Վայոց ձոր'!BD50+Տավուշ!BD49+Սյունիք!BD50)</f>
        <v>0</v>
      </c>
      <c r="BE51" s="56">
        <f>SUM('Երևան քաղաք'!BE50+Շիրակ!BE50+Կոտայք!BE50+Լոռի!BE50+Արագածոտն!BE50+Գեղարքունիքի!BE50+Արմավիր!BE50+'Արարատի և Վայոց ձոր'!BE50+Տավուշ!BE49+Սյունիք!BE50)</f>
        <v>0</v>
      </c>
      <c r="BF51" s="56">
        <f>SUM('Երևան քաղաք'!BF50+Շիրակ!BF50+Կոտայք!BF50+Լոռի!BF50+Արագածոտն!BF50+Գեղարքունիքի!BF50+Արմավիր!BF50+'Արարատի և Վայոց ձոր'!BF50+Տավուշ!BF49+Սյունիք!BF50)</f>
        <v>0</v>
      </c>
      <c r="BG51" s="56">
        <f>SUM('Երևան քաղաք'!BG50+Շիրակ!BG50+Կոտայք!BG50+Լոռի!BG50+Արագածոտն!BG50+Գեղարքունիքի!BG50+Արմավիր!BG50+'Արարատի և Վայոց ձոր'!BG50+Տավուշ!BG49+Սյունիք!BG50)</f>
        <v>0</v>
      </c>
      <c r="BH51" s="56">
        <f>SUM('Երևան քաղաք'!BH50+Շիրակ!BH50+Կոտայք!BH50+Լոռի!BH50+Արագածոտն!BH50+Գեղարքունիքի!BH50+Արմավիր!BH50+'Արարատի և Վայոց ձոր'!BH50+Տավուշ!BH49+Սյունիք!BH50)</f>
        <v>0</v>
      </c>
      <c r="BI51" s="56">
        <f>SUM('Երևան քաղաք'!BI50+Շիրակ!BI50+Կոտայք!BI50+Լոռի!BI50+Արագածոտն!BI50+Գեղարքունիքի!BI50+Արմավիր!BI50+'Արարատի և Վայոց ձոր'!BI50+Տավուշ!BI49+Սյունիք!BI50)</f>
        <v>0</v>
      </c>
      <c r="BJ51" s="56">
        <f>SUM('Երևան քաղաք'!BJ50+Շիրակ!BJ50+Կոտայք!BJ50+Լոռի!BJ50+Արագածոտն!BJ50+Գեղարքունիքի!BJ50+Արմավիր!BJ50+'Արարատի և Վայոց ձոր'!BJ50+Տավուշ!BJ49+Սյունիք!BJ50)</f>
        <v>0</v>
      </c>
      <c r="BK51" s="56">
        <f>SUM('Երևան քաղաք'!BK50+Շիրակ!BK50+Կոտայք!BK50+Լոռի!BK50+Արագածոտն!BK50+Գեղարքունիքի!BK50+Արմավիր!BK50+'Արարատի և Վայոց ձոր'!BK50+Տավուշ!BK49+Սյունիք!BK50)</f>
        <v>0</v>
      </c>
      <c r="BL51" s="56">
        <f>SUM('Երևան քաղաք'!BL50+Շիրակ!BL50+Կոտայք!BL50+Լոռի!BL50+Արագածոտն!BL50+Գեղարքունիքի!BL50+Արմավիր!BL50+'Արարատի և Վայոց ձոր'!BL50+Տավուշ!BL49+Սյունիք!BL50)</f>
        <v>0</v>
      </c>
      <c r="BM51" s="56">
        <f>SUM('Երևան քաղաք'!BM50+Շիրակ!BM50+Կոտայք!BM50+Լոռի!BM50+Արագածոտն!BM50+Գեղարքունիքի!BM50+Արմավիր!BM50+'Արարատի և Վայոց ձոր'!BM50+Տավուշ!BM49+Սյունիք!BM50)</f>
        <v>0</v>
      </c>
      <c r="BN51" s="56">
        <f>SUM('Երևան քաղաք'!BN50+Շիրակ!BN50+Կոտայք!BN50+Լոռի!BN50+Արագածոտն!BN50+Գեղարքունիքի!BN50+Արմավիր!BN50+'Արարատի և Վայոց ձոր'!BN50+Տավուշ!BN49+Սյունիք!BN50)</f>
        <v>0</v>
      </c>
      <c r="BO51" s="56">
        <f>SUM('Երևան քաղաք'!BO50+Շիրակ!BO50+Կոտայք!BO50+Լոռի!BO50+Արագածոտն!BO50+Գեղարքունիքի!BO50+Արմավիր!BO50+'Արարատի և Վայոց ձոր'!BO50+Տավուշ!BO49+Սյունիք!BO50)</f>
        <v>0</v>
      </c>
      <c r="BP51" s="56">
        <f>SUM('Երևան քաղաք'!BP50+Շիրակ!BP50+Կոտայք!BP50+Լոռի!BP50+Արագածոտն!BP50+Գեղարքունիքի!BP50+Արմավիր!BP50+'Արարատի և Վայոց ձոր'!BP50+Տավուշ!BP49+Սյունիք!BP50)</f>
        <v>0</v>
      </c>
      <c r="BQ51" s="56">
        <f>SUM('Երևան քաղաք'!BQ50+Շիրակ!BQ50+Կոտայք!BQ50+Լոռի!BQ50+Արագածոտն!BQ50+Գեղարքունիքի!BQ50+Արմավիր!BQ50+'Արարատի և Վայոց ձոր'!BQ50+Տավուշ!BQ49+Սյունիք!BQ50)</f>
        <v>0</v>
      </c>
      <c r="BR51" s="56">
        <f>SUM('Երևան քաղաք'!BR50+Շիրակ!BR50+Կոտայք!BR50+Լոռի!BR50+Արագածոտն!BR50+Գեղարքունիքի!BR50+Արմավիր!BR50+'Արարատի և Վայոց ձոր'!BR50+Տավուշ!BR49+Սյունիք!BR50)</f>
        <v>0</v>
      </c>
      <c r="BS51" s="56">
        <f>SUM('Երևան քաղաք'!BS50+Շիրակ!BS50+Կոտայք!BS50+Լոռի!BS50+Արագածոտն!BS50+Գեղարքունիքի!BS50+Արմավիր!BS50+'Արարատի և Վայոց ձոր'!BS50+Տավուշ!BS49+Սյունիք!BS50)</f>
        <v>0</v>
      </c>
      <c r="BT51" s="56">
        <f>SUM('Երևան քաղաք'!BT50+Շիրակ!BT50+Կոտայք!BT50+Լոռի!BT50+Արագածոտն!BT50+Գեղարքունիքի!BT50+Արմավիր!BT50+'Արարատի և Վայոց ձոր'!BT50+Տավուշ!BT49+Սյունիք!BT50)</f>
        <v>0</v>
      </c>
      <c r="BU51" s="56">
        <f>SUM('Երևան քաղաք'!BU50+Շիրակ!BU50+Կոտայք!BU50+Լոռի!BU50+Արագածոտն!BU50+Գեղարքունիքի!BU50+Արմավիր!BU50+'Արարատի և Վայոց ձոր'!BU50+Տավուշ!BU49+Սյունիք!BU50)</f>
        <v>2</v>
      </c>
      <c r="BV51" s="56">
        <f>SUM('Երևան քաղաք'!BV50+Շիրակ!BV50+Կոտայք!BV50+Լոռի!BV50+Արագածոտն!BV50+Գեղարքունիքի!BV50+Արմավիր!BV50+'Արարատի և Վայոց ձոր'!BV50+Տավուշ!BV49+Սյունիք!BV50)</f>
        <v>0</v>
      </c>
      <c r="BW51" s="56">
        <f>SUM('Երևան քաղաք'!BW50+Շիրակ!BW50+Կոտայք!BW50+Լոռի!BW50+Արագածոտն!BW50+Գեղարքունիքի!BW50+Արմավիր!BW50+'Արարատի և Վայոց ձոր'!BW50+Տավուշ!BW49+Սյունիք!BW50)</f>
        <v>0</v>
      </c>
      <c r="BX51" s="56">
        <f>SUM('Երևան քաղաք'!BX50+Շիրակ!BX50+Կոտայք!BX50+Լոռի!BX50+Արագածոտն!BX50+Գեղարքունիքի!BX50+Արմավիր!BX50+'Արարատի և Վայոց ձոր'!BX50+Տավուշ!BX49+Սյունիք!BX50)</f>
        <v>0</v>
      </c>
      <c r="BY51" s="56">
        <f>SUM('Երևան քաղաք'!BY50+Շիրակ!BY50+Կոտայք!BY50+Լոռի!BY50+Արագածոտն!BY50+Գեղարքունիքի!BY50+Արմավիր!BY50+'Արարատի և Վայոց ձոր'!BY50+Տավուշ!BY49+Սյունիք!BY50)</f>
        <v>0</v>
      </c>
      <c r="BZ51" s="56">
        <f>SUM('Երևան քաղաք'!BZ50+Շիրակ!BZ50+Կոտայք!BZ50+Լոռի!BZ50+Արագածոտն!BZ50+Գեղարքունիքի!BZ50+Արմավիր!BZ50+'Արարատի և Վայոց ձոր'!BZ50+Տավուշ!BZ49+Սյունիք!BZ50)</f>
        <v>0</v>
      </c>
      <c r="CA51" s="56"/>
      <c r="CB51" s="133">
        <f t="shared" si="0"/>
        <v>0</v>
      </c>
      <c r="CC51" s="134">
        <f t="shared" si="1"/>
        <v>0</v>
      </c>
      <c r="CD51" s="134">
        <f t="shared" si="2"/>
        <v>0</v>
      </c>
      <c r="CE51" s="134">
        <f t="shared" si="3"/>
        <v>0</v>
      </c>
      <c r="CF51" s="134">
        <f t="shared" si="17"/>
        <v>0</v>
      </c>
      <c r="CG51" s="134">
        <f t="shared" si="18"/>
        <v>0</v>
      </c>
      <c r="CH51" s="134">
        <f t="shared" si="4"/>
        <v>0</v>
      </c>
      <c r="CI51" s="134">
        <f t="shared" si="19"/>
        <v>0</v>
      </c>
      <c r="CJ51" s="134">
        <f t="shared" si="5"/>
        <v>0</v>
      </c>
      <c r="CK51" s="134">
        <f t="shared" si="6"/>
        <v>0</v>
      </c>
      <c r="CL51" s="134">
        <f t="shared" si="7"/>
        <v>0</v>
      </c>
      <c r="CM51" s="134">
        <f t="shared" si="8"/>
        <v>0</v>
      </c>
      <c r="CN51" s="135">
        <f t="shared" si="9"/>
        <v>0</v>
      </c>
      <c r="CO51" s="135">
        <f t="shared" si="10"/>
        <v>0</v>
      </c>
      <c r="CP51" s="135">
        <f t="shared" si="11"/>
        <v>0</v>
      </c>
      <c r="CQ51" s="135">
        <f t="shared" si="12"/>
        <v>0</v>
      </c>
      <c r="CR51" s="135">
        <f t="shared" si="13"/>
        <v>0</v>
      </c>
      <c r="CS51" s="135">
        <f t="shared" si="14"/>
        <v>0</v>
      </c>
      <c r="CT51" s="135">
        <f t="shared" si="15"/>
        <v>0</v>
      </c>
      <c r="CU51" s="135">
        <f t="shared" si="16"/>
        <v>0</v>
      </c>
    </row>
    <row r="52" spans="1:99" ht="80.25" customHeight="1" x14ac:dyDescent="0.3">
      <c r="A52" s="37" t="s">
        <v>34</v>
      </c>
      <c r="B52" s="33" t="s">
        <v>554</v>
      </c>
      <c r="C52" s="39"/>
      <c r="D52" s="35">
        <f>SUM('Երևան քաղաք:Սյունիք'!D51)</f>
        <v>0</v>
      </c>
      <c r="E52" s="35">
        <f>SUM('Երևան քաղաք:Սյունիք'!E51)</f>
        <v>5</v>
      </c>
      <c r="F52" s="35">
        <f>SUM('Երևան քաղաք:Սյունիք'!F51)</f>
        <v>5</v>
      </c>
      <c r="G52" s="35">
        <f>SUM('Երևան քաղաք:Սյունիք'!G51)</f>
        <v>0</v>
      </c>
      <c r="H52" s="35">
        <f>SUM('Երևան քաղաք:Սյունիք'!H51)</f>
        <v>0</v>
      </c>
      <c r="I52" s="35">
        <f>SUM('Երևան քաղաք:Սյունիք'!I51)</f>
        <v>14</v>
      </c>
      <c r="J52" s="35">
        <f>SUM('Երևան քաղաք:Սյունիք'!J51)</f>
        <v>1</v>
      </c>
      <c r="K52" s="35">
        <f>SUM('Երևան քաղաք:Սյունիք'!K51)</f>
        <v>0</v>
      </c>
      <c r="L52" s="35">
        <f>SUM('Երևան քաղաք:Սյունիք'!L51)</f>
        <v>15</v>
      </c>
      <c r="M52" s="35">
        <f>SUM('Երևան քաղաք:Սյունիք'!M51)</f>
        <v>4</v>
      </c>
      <c r="N52" s="35">
        <f>SUM('Երևան քաղաք:Սյունիք'!N51)</f>
        <v>0</v>
      </c>
      <c r="O52" s="35">
        <f>SUM('Երևան քաղաք:Սյունիք'!O51)</f>
        <v>1</v>
      </c>
      <c r="P52" s="35">
        <f>SUM('Երևան քաղաք:Սյունիք'!P51)</f>
        <v>3</v>
      </c>
      <c r="Q52" s="35">
        <f>SUM('Երևան քաղաք:Սյունիք'!Q51)</f>
        <v>0</v>
      </c>
      <c r="R52" s="35">
        <f>SUM('Երևան քաղաք:Սյունիք'!R51)</f>
        <v>1</v>
      </c>
      <c r="S52" s="35">
        <f>SUM('Երևան քաղաք:Սյունիք'!S51)</f>
        <v>0</v>
      </c>
      <c r="T52" s="35">
        <f>SUM('Երևան քաղաք:Սյունիք'!T51)</f>
        <v>0</v>
      </c>
      <c r="U52" s="35">
        <f>SUM('Երևան քաղաք:Սյունիք'!U51)</f>
        <v>0</v>
      </c>
      <c r="V52" s="35">
        <f>SUM('Երևան քաղաք:Սյունիք'!V51)</f>
        <v>0</v>
      </c>
      <c r="W52" s="35">
        <f>SUM('Երևան քաղաք:Սյունիք'!W51)</f>
        <v>5</v>
      </c>
      <c r="X52" s="35">
        <f>SUM('Երևան քաղաք:Սյունիք'!X51)</f>
        <v>0</v>
      </c>
      <c r="Y52" s="35">
        <f>SUM('Երևան քաղաք:Սյունիք'!Y51)</f>
        <v>10</v>
      </c>
      <c r="Z52" s="35">
        <f>SUM('Երևան քաղաք:Սյունիք'!Z51)</f>
        <v>0</v>
      </c>
      <c r="AA52" s="35">
        <f>SUM('Երևան քաղաք:Սյունիք'!AA51)</f>
        <v>0</v>
      </c>
      <c r="AB52" s="35">
        <f>SUM('Երևան քաղաք:Սյունիք'!AB51)</f>
        <v>0</v>
      </c>
      <c r="AC52" s="35">
        <f>SUM('Երևան քաղաք:Սյունիք'!AC51)</f>
        <v>0</v>
      </c>
      <c r="AD52" s="35">
        <f>SUM('Երևան քաղաք:Սյունիք'!AD51)</f>
        <v>4</v>
      </c>
      <c r="AE52" s="35">
        <f>SUM('Երևան քաղաք:Սյունիք'!AE51)</f>
        <v>0</v>
      </c>
      <c r="AF52" s="35">
        <f>SUM('Երևան քաղաք:Սյունիք'!AF51)</f>
        <v>0</v>
      </c>
      <c r="AG52" s="35">
        <f>SUM('Երևան քաղաք:Սյունիք'!AG51)</f>
        <v>0</v>
      </c>
      <c r="AH52" s="35">
        <f>SUM('Երևան քաղաք:Սյունիք'!AH51)</f>
        <v>0</v>
      </c>
      <c r="AI52" s="35">
        <f>SUM('Երևան քաղաք:Սյունիք'!AI51)</f>
        <v>0</v>
      </c>
      <c r="AJ52" s="35">
        <f>SUM('Երևան քաղաք:Սյունիք'!AJ51)</f>
        <v>1</v>
      </c>
      <c r="AK52" s="35">
        <f>SUM('Երևան քաղաք:Սյունիք'!AK51)</f>
        <v>0</v>
      </c>
      <c r="AL52" s="35">
        <f>SUM('Երևան քաղաք:Սյունիք'!AL51)</f>
        <v>0</v>
      </c>
      <c r="AM52" s="35">
        <f>SUM('Երևան քաղաք:Սյունիք'!AM51)</f>
        <v>0</v>
      </c>
      <c r="AN52" s="35">
        <f>SUM('Երևան քաղաք:Սյունիք'!AN51)</f>
        <v>0</v>
      </c>
      <c r="AO52" s="35">
        <f>SUM('Երևան քաղաք:Սյունիք'!AO51)</f>
        <v>4</v>
      </c>
      <c r="AP52" s="35">
        <f>SUM('Երևան քաղաք:Սյունիք'!AP51)</f>
        <v>9</v>
      </c>
      <c r="AQ52" s="35">
        <f>SUM('Երևան քաղաք:Սյունիք'!AQ51)</f>
        <v>2</v>
      </c>
      <c r="AR52" s="35">
        <f>SUM('Երևան քաղաք:Սյունիք'!AR51)</f>
        <v>0</v>
      </c>
      <c r="AS52" s="35">
        <f>SUM('Երևան քաղաք:Սյունիք'!AS51)</f>
        <v>1</v>
      </c>
      <c r="AT52" s="35">
        <f>SUM('Երևան քաղաք:Սյունիք'!AT51)</f>
        <v>4</v>
      </c>
      <c r="AU52" s="35">
        <f>SUM('Երևան քաղաք:Սյունիք'!AU51)</f>
        <v>0</v>
      </c>
      <c r="AV52" s="35">
        <f>SUM('Երևան քաղաք:Սյունիք'!AV51)</f>
        <v>0</v>
      </c>
      <c r="AW52" s="35">
        <f>SUM('Երևան քաղաք:Սյունիք'!AW51)</f>
        <v>10</v>
      </c>
      <c r="AX52" s="35">
        <f>SUM('Երևան քաղաք:Սյունիք'!AX51)</f>
        <v>0</v>
      </c>
      <c r="AY52" s="35">
        <f>SUM('Երևան քաղաք:Սյունիք'!AY51)</f>
        <v>15</v>
      </c>
      <c r="AZ52" s="35">
        <f>SUM('Երևան քաղաք:Սյունիք'!AZ51)</f>
        <v>0</v>
      </c>
      <c r="BA52" s="35">
        <f>SUM('Երևան քաղաք:Սյունիք'!BA51)</f>
        <v>0</v>
      </c>
      <c r="BB52" s="35">
        <f>SUM('Երևան քաղաք:Սյունիք'!BB51)</f>
        <v>1</v>
      </c>
      <c r="BC52" s="35">
        <f>SUM('Երևան քաղաք:Սյունիք'!BC51)</f>
        <v>0</v>
      </c>
      <c r="BD52" s="35">
        <f>SUM('Երևան քաղաք:Սյունիք'!BD51)</f>
        <v>0</v>
      </c>
      <c r="BE52" s="35">
        <f>SUM('Երևան քաղաք:Սյունիք'!BE51)</f>
        <v>0</v>
      </c>
      <c r="BF52" s="35">
        <f>SUM('Երևան քաղաք:Սյունիք'!BF51)</f>
        <v>0</v>
      </c>
      <c r="BG52" s="35">
        <f>SUM('Երևան քաղաք:Սյունիք'!BG51)</f>
        <v>0</v>
      </c>
      <c r="BH52" s="35">
        <f>SUM('Երևան քաղաք:Սյունիք'!BH51)</f>
        <v>0</v>
      </c>
      <c r="BI52" s="35">
        <f>SUM('Երևան քաղաք:Սյունիք'!BI51)</f>
        <v>0</v>
      </c>
      <c r="BJ52" s="35">
        <f>SUM('Երևան քաղաք:Սյունիք'!BJ51)</f>
        <v>0</v>
      </c>
      <c r="BK52" s="35">
        <f>SUM('Երևան քաղաք:Սյունիք'!BK51)</f>
        <v>0</v>
      </c>
      <c r="BL52" s="35">
        <f>SUM('Երևան քաղաք:Սյունիք'!BL51)</f>
        <v>0</v>
      </c>
      <c r="BM52" s="35">
        <f>SUM('Երևան քաղաք:Սյունիք'!BM51)</f>
        <v>0</v>
      </c>
      <c r="BN52" s="35">
        <f>SUM('Երևան քաղաք:Սյունիք'!BN51)</f>
        <v>0</v>
      </c>
      <c r="BO52" s="35">
        <f>SUM('Երևան քաղաք:Սյունիք'!BO51)</f>
        <v>0</v>
      </c>
      <c r="BP52" s="35">
        <f>SUM('Երևան քաղաք:Սյունիք'!BP51)</f>
        <v>0</v>
      </c>
      <c r="BQ52" s="35">
        <f>SUM('Երևան քաղաք:Սյունիք'!BQ51)</f>
        <v>0</v>
      </c>
      <c r="BR52" s="35">
        <f>SUM('Երևան քաղաք:Սյունիք'!BR51)</f>
        <v>0</v>
      </c>
      <c r="BS52" s="35">
        <f>SUM('Երևան քաղաք:Սյունիք'!BS51)</f>
        <v>0</v>
      </c>
      <c r="BT52" s="35">
        <f>SUM('Երևան քաղաք:Սյունիք'!BT51)</f>
        <v>0</v>
      </c>
      <c r="BU52" s="35">
        <f>SUM('Երևան քաղաք:Սյունիք'!BU51)</f>
        <v>16</v>
      </c>
      <c r="BV52" s="35">
        <f>SUM('Երևան քաղաք:Սյունիք'!BV51)</f>
        <v>1</v>
      </c>
      <c r="BW52" s="35">
        <f>SUM('Երևան քաղաք:Սյունիք'!BW51)</f>
        <v>0</v>
      </c>
      <c r="BX52" s="35">
        <f>SUM('Երևան քաղաք:Սյունիք'!BX51)</f>
        <v>0</v>
      </c>
      <c r="BY52" s="35">
        <f>SUM('Երևան քաղաք:Սյունիք'!BY51)</f>
        <v>13</v>
      </c>
      <c r="BZ52" s="35">
        <f>SUM('Երևան քաղաք:Սյունիք'!BZ51)</f>
        <v>10</v>
      </c>
      <c r="CA52" s="35">
        <f>SUM('Երևան քաղաք:Սյունիք'!CA51)</f>
        <v>0</v>
      </c>
      <c r="CB52" s="133">
        <f t="shared" si="0"/>
        <v>5</v>
      </c>
      <c r="CC52" s="134">
        <f t="shared" si="1"/>
        <v>5</v>
      </c>
      <c r="CD52" s="134">
        <f t="shared" si="2"/>
        <v>15</v>
      </c>
      <c r="CE52" s="134">
        <f t="shared" si="3"/>
        <v>15</v>
      </c>
      <c r="CF52" s="134">
        <f t="shared" si="17"/>
        <v>5</v>
      </c>
      <c r="CG52" s="134">
        <f t="shared" si="18"/>
        <v>5</v>
      </c>
      <c r="CH52" s="134">
        <f t="shared" si="4"/>
        <v>15</v>
      </c>
      <c r="CI52" s="134">
        <f t="shared" si="19"/>
        <v>15</v>
      </c>
      <c r="CJ52" s="134">
        <f t="shared" si="5"/>
        <v>15</v>
      </c>
      <c r="CK52" s="134">
        <f t="shared" si="6"/>
        <v>15</v>
      </c>
      <c r="CL52" s="134">
        <f t="shared" si="7"/>
        <v>15</v>
      </c>
      <c r="CM52" s="134">
        <f t="shared" si="8"/>
        <v>15</v>
      </c>
      <c r="CN52" s="135">
        <f t="shared" si="9"/>
        <v>15</v>
      </c>
      <c r="CO52" s="135">
        <f t="shared" si="10"/>
        <v>15</v>
      </c>
      <c r="CP52" s="135">
        <f t="shared" si="11"/>
        <v>0</v>
      </c>
      <c r="CQ52" s="135">
        <f t="shared" si="12"/>
        <v>0</v>
      </c>
      <c r="CR52" s="135">
        <f t="shared" si="13"/>
        <v>0</v>
      </c>
      <c r="CS52" s="135">
        <f t="shared" si="14"/>
        <v>0</v>
      </c>
      <c r="CT52" s="135">
        <f t="shared" si="15"/>
        <v>0</v>
      </c>
      <c r="CU52" s="135">
        <f t="shared" si="16"/>
        <v>0</v>
      </c>
    </row>
    <row r="53" spans="1:99" ht="20.100000000000001" customHeight="1" x14ac:dyDescent="0.3">
      <c r="A53" s="41" t="s">
        <v>35</v>
      </c>
      <c r="B53" s="39" t="s">
        <v>725</v>
      </c>
      <c r="C53" s="39">
        <v>143</v>
      </c>
      <c r="D53" s="56">
        <f>SUM('Երևան քաղաք'!D52+Շիրակ!D52+Կոտայք!D52+Լոռի!D52+Արագածոտն!D52+Գեղարքունիքի!D52+Արմավիր!D52+'Արարատի և Վայոց ձոր'!D52+Տավուշ!D51+Սյունիք!D52)</f>
        <v>0</v>
      </c>
      <c r="E53" s="56">
        <f>SUM('Երևան քաղաք'!E52+Շիրակ!E52+Կոտայք!E52+Լոռի!E52+Արագածոտն!E52+Գեղարքունիքի!E52+Արմավիր!E52+'Արարատի և Վայոց ձոր'!E52+Տավուշ!E51+Սյունիք!E52)</f>
        <v>0</v>
      </c>
      <c r="F53" s="56">
        <f>SUM('Երևան քաղաք'!F52+Շիրակ!F52+Կոտայք!F52+Լոռի!F52+Արագածոտն!F52+Գեղարքունիքի!F52+Արմավիր!F52+'Արարատի և Վայոց ձոր'!F52+Տավուշ!F51+Սյունիք!F52)</f>
        <v>0</v>
      </c>
      <c r="G53" s="56">
        <f>SUM('Երևան քաղաք'!G52+Շիրակ!G52+Կոտայք!G52+Լոռի!G52+Արագածոտն!G52+Գեղարքունիքի!G52+Արմավիր!G52+'Արարատի և Վայոց ձոր'!G52+Տավուշ!G51+Սյունիք!G52)</f>
        <v>0</v>
      </c>
      <c r="H53" s="56">
        <f>SUM('Երևան քաղաք'!H52+Շիրակ!H52+Կոտայք!H52+Լոռի!H52+Արագածոտն!H52+Գեղարքունիքի!H52+Արմավիր!H52+'Արարատի և Վայոց ձոր'!H52+Տավուշ!H51+Սյունիք!H52)</f>
        <v>0</v>
      </c>
      <c r="I53" s="56">
        <f>SUM('Երևան քաղաք'!I52+Շիրակ!I52+Կոտայք!I52+Լոռի!I52+Արագածոտն!I52+Գեղարքունիքի!I52+Արմավիր!I52+'Արարատի և Վայոց ձոր'!I52+Տավուշ!I51+Սյունիք!I52)</f>
        <v>1</v>
      </c>
      <c r="J53" s="56">
        <f>SUM('Երևան քաղաք'!J52+Շիրակ!J52+Կոտայք!J52+Լոռի!J52+Արագածոտն!J52+Գեղարքունիքի!J52+Արմավիր!J52+'Արարատի և Վայոց ձոր'!J52+Տավուշ!J51+Սյունիք!J52)</f>
        <v>0</v>
      </c>
      <c r="K53" s="56">
        <f>SUM('Երևան քաղաք'!K52+Շիրակ!K52+Կոտայք!K52+Լոռի!K52+Արագածոտն!K52+Գեղարքունիքի!K52+Արմավիր!K52+'Արարատի և Վայոց ձոր'!K52+Տավուշ!K51+Սյունիք!K52)</f>
        <v>0</v>
      </c>
      <c r="L53" s="56">
        <f>SUM('Երևան քաղաք'!L52+Շիրակ!L52+Կոտայք!L52+Լոռի!L52+Արագածոտն!L52+Գեղարքունիքի!L52+Արմավիր!L52+'Արարատի և Վայոց ձոր'!L52+Տավուշ!L51+Սյունիք!L52)</f>
        <v>1</v>
      </c>
      <c r="M53" s="56">
        <f>SUM('Երևան քաղաք'!M52+Շիրակ!M52+Կոտայք!M52+Լոռի!M52+Արագածոտն!M52+Գեղարքունիքի!M52+Արմավիր!M52+'Արարատի և Վայոց ձոր'!M52+Տավուշ!M51+Սյունիք!M52)</f>
        <v>0</v>
      </c>
      <c r="N53" s="56">
        <f>SUM('Երևան քաղաք'!N52+Շիրակ!N52+Կոտայք!N52+Լոռի!N52+Արագածոտն!N52+Գեղարքունիքի!N52+Արմավիր!N52+'Արարատի և Վայոց ձոր'!N52+Տավուշ!N51+Սյունիք!N52)</f>
        <v>0</v>
      </c>
      <c r="O53" s="56">
        <f>SUM('Երևան քաղաք'!O52+Շիրակ!O52+Կոտայք!O52+Լոռի!O52+Արագածոտն!O52+Գեղարքունիքի!O52+Արմավիր!O52+'Արարատի և Վայոց ձոր'!O52+Տավուշ!O51+Սյունիք!O52)</f>
        <v>0</v>
      </c>
      <c r="P53" s="56">
        <f>SUM('Երևան քաղաք'!P52+Շիրակ!P52+Կոտայք!P52+Լոռի!P52+Արագածոտն!P52+Գեղարքունիքի!P52+Արմավիր!P52+'Արարատի և Վայոց ձոր'!P52+Տավուշ!P51+Սյունիք!P52)</f>
        <v>0</v>
      </c>
      <c r="Q53" s="56">
        <f>SUM('Երևան քաղաք'!Q52+Շիրակ!Q52+Կոտայք!Q52+Լոռի!Q52+Արագածոտն!Q52+Գեղարքունիքի!Q52+Արմավիր!Q52+'Արարատի և Վայոց ձոր'!Q52+Տավուշ!Q51+Սյունիք!Q52)</f>
        <v>0</v>
      </c>
      <c r="R53" s="56">
        <f>SUM('Երևան քաղաք'!R52+Շիրակ!R52+Կոտայք!R52+Լոռի!R52+Արագածոտն!R52+Գեղարքունիքի!R52+Արմավիր!R52+'Արարատի և Վայոց ձոր'!R52+Տավուշ!R51+Սյունիք!R52)</f>
        <v>0</v>
      </c>
      <c r="S53" s="56">
        <f>SUM('Երևան քաղաք'!S52+Շիրակ!S52+Կոտայք!S52+Լոռի!S52+Արագածոտն!S52+Գեղարքունիքի!S52+Արմավիր!S52+'Արարատի և Վայոց ձոր'!S52+Տավուշ!S51+Սյունիք!S52)</f>
        <v>0</v>
      </c>
      <c r="T53" s="56">
        <f>SUM('Երևան քաղաք'!T52+Շիրակ!T52+Կոտայք!T52+Լոռի!T52+Արագածոտն!T52+Գեղարքունիքի!T52+Արմավիր!T52+'Արարատի և Վայոց ձոր'!T52+Տավուշ!T51+Սյունիք!T52)</f>
        <v>0</v>
      </c>
      <c r="U53" s="56">
        <f>SUM('Երևան քաղաք'!U52+Շիրակ!U52+Կոտայք!U52+Լոռի!U52+Արագածոտն!U52+Գեղարքունիքի!U52+Արմավիր!U52+'Արարատի և Վայոց ձոր'!U52+Տավուշ!U51+Սյունիք!U52)</f>
        <v>0</v>
      </c>
      <c r="V53" s="56">
        <f>SUM('Երևան քաղաք'!V52+Շիրակ!V52+Կոտայք!V52+Լոռի!V52+Արագածոտն!V52+Գեղարքունիքի!V52+Արմավիր!V52+'Արարատի և Վայոց ձոր'!V52+Տավուշ!V51+Սյունիք!V52)</f>
        <v>0</v>
      </c>
      <c r="W53" s="56">
        <f>SUM('Երևան քաղաք'!W52+Շիրակ!W52+Կոտայք!W52+Լոռի!W52+Արագածոտն!W52+Գեղարքունիքի!W52+Արմավիր!W52+'Արարատի և Վայոց ձոր'!W52+Տավուշ!W51+Սյունիք!W52)</f>
        <v>0</v>
      </c>
      <c r="X53" s="56">
        <f>SUM('Երևան քաղաք'!X52+Շիրակ!X52+Կոտայք!X52+Լոռի!X52+Արագածոտն!X52+Գեղարքունիքի!X52+Արմավիր!X52+'Արարատի և Վայոց ձոր'!X52+Տավուշ!X51+Սյունիք!X52)</f>
        <v>0</v>
      </c>
      <c r="Y53" s="56">
        <f>SUM('Երևան քաղաք'!Y52+Շիրակ!Y52+Կոտայք!Y52+Լոռի!Y52+Արագածոտն!Y52+Գեղարքունիքի!Y52+Արմավիր!Y52+'Արարատի և Վայոց ձոր'!Y52+Տավուշ!Y51+Սյունիք!Y52)</f>
        <v>1</v>
      </c>
      <c r="Z53" s="56">
        <f>SUM('Երևան քաղաք'!Z52+Շիրակ!Z52+Կոտայք!Z52+Լոռի!Z52+Արագածոտն!Z52+Գեղարքունիքի!Z52+Արմավիր!Z52+'Արարատի և Վայոց ձոր'!Z52+Տավուշ!Z51+Սյունիք!Z52)</f>
        <v>0</v>
      </c>
      <c r="AA53" s="56">
        <f>SUM('Երևան քաղաք'!AA52+Շիրակ!AA52+Կոտայք!AA52+Լոռի!AA52+Արագածոտն!AA52+Գեղարքունիքի!AA52+Արմավիր!AA52+'Արարատի և Վայոց ձոր'!AA52+Տավուշ!AA51+Սյունիք!AA52)</f>
        <v>0</v>
      </c>
      <c r="AB53" s="56">
        <f>SUM('Երևան քաղաք'!AB52+Շիրակ!AB52+Կոտայք!AB52+Լոռի!AB52+Արագածոտն!AB52+Գեղարքունիքի!AB52+Արմավիր!AB52+'Արարատի և Վայոց ձոր'!AB52+Տավուշ!AB51+Սյունիք!AB52)</f>
        <v>0</v>
      </c>
      <c r="AC53" s="56">
        <f>SUM('Երևան քաղաք'!AC52+Շիրակ!AC52+Կոտայք!AC52+Լոռի!AC52+Արագածոտն!AC52+Գեղարքունիքի!AC52+Արմավիր!AC52+'Արարատի և Վայոց ձոր'!AC52+Տավուշ!AC51+Սյունիք!AC52)</f>
        <v>0</v>
      </c>
      <c r="AD53" s="56">
        <f>SUM('Երևան քաղաք'!AD52+Շիրակ!AD52+Կոտայք!AD52+Լոռի!AD52+Արագածոտն!AD52+Գեղարքունիքի!AD52+Արմավիր!AD52+'Արարատի և Վայոց ձոր'!AD52+Տավուշ!AD51+Սյունիք!AD52)</f>
        <v>0</v>
      </c>
      <c r="AE53" s="56">
        <f>SUM('Երևան քաղաք'!AE52+Շիրակ!AE52+Կոտայք!AE52+Լոռի!AE52+Արագածոտն!AE52+Գեղարքունիքի!AE52+Արմավիր!AE52+'Արարատի և Վայոց ձոր'!AE52+Տավուշ!AE51+Սյունիք!AE52)</f>
        <v>0</v>
      </c>
      <c r="AF53" s="56">
        <f>SUM('Երևան քաղաք'!AF52+Շիրակ!AF52+Կոտայք!AF52+Լոռի!AF52+Արագածոտն!AF52+Գեղարքունիքի!AF52+Արմավիր!AF52+'Արարատի և Վայոց ձոր'!AF52+Տավուշ!AF51+Սյունիք!AF52)</f>
        <v>0</v>
      </c>
      <c r="AG53" s="56">
        <f>SUM('Երևան քաղաք'!AG52+Շիրակ!AG52+Կոտայք!AG52+Լոռի!AG52+Արագածոտն!AG52+Գեղարքունիքի!AG52+Արմավիր!AG52+'Արարատի և Վայոց ձոր'!AG52+Տավուշ!AG51+Սյունիք!AG52)</f>
        <v>0</v>
      </c>
      <c r="AH53" s="56">
        <f>SUM('Երևան քաղաք'!AH52+Շիրակ!AH52+Կոտայք!AH52+Լոռի!AH52+Արագածոտն!AH52+Գեղարքունիքի!AH52+Արմավիր!AH52+'Արարատի և Վայոց ձոր'!AH52+Տավուշ!AH51+Սյունիք!AH52)</f>
        <v>0</v>
      </c>
      <c r="AI53" s="56">
        <f>SUM('Երևան քաղաք'!AI52+Շիրակ!AI52+Կոտայք!AI52+Լոռի!AI52+Արագածոտն!AI52+Գեղարքունիքի!AI52+Արմավիր!AI52+'Արարատի և Վայոց ձոր'!AI52+Տավուշ!AI51+Սյունիք!AI52)</f>
        <v>0</v>
      </c>
      <c r="AJ53" s="56">
        <f>SUM('Երևան քաղաք'!AJ52+Շիրակ!AJ52+Կոտայք!AJ52+Լոռի!AJ52+Արագածոտն!AJ52+Գեղարքունիքի!AJ52+Արմավիր!AJ52+'Արարատի և Վայոց ձոր'!AJ52+Տավուշ!AJ51+Սյունիք!AJ52)</f>
        <v>0</v>
      </c>
      <c r="AK53" s="56">
        <f>SUM('Երևան քաղաք'!AK52+Շիրակ!AK52+Կոտայք!AK52+Լոռի!AK52+Արագածոտն!AK52+Գեղարքունիքի!AK52+Արմավիր!AK52+'Արարատի և Վայոց ձոր'!AK52+Տավուշ!AK51+Սյունիք!AK52)</f>
        <v>0</v>
      </c>
      <c r="AL53" s="56">
        <f>SUM('Երևան քաղաք'!AL52+Շիրակ!AL52+Կոտայք!AL52+Լոռի!AL52+Արագածոտն!AL52+Գեղարքունիքի!AL52+Արմավիր!AL52+'Արարատի և Վայոց ձոր'!AL52+Տավուշ!AL51+Սյունիք!AL52)</f>
        <v>0</v>
      </c>
      <c r="AM53" s="56">
        <f>SUM('Երևան քաղաք'!AM52+Շիրակ!AM52+Կոտայք!AM52+Լոռի!AM52+Արագածոտն!AM52+Գեղարքունիքի!AM52+Արմավիր!AM52+'Արարատի և Վայոց ձոր'!AM52+Տավուշ!AM51+Սյունիք!AM52)</f>
        <v>0</v>
      </c>
      <c r="AN53" s="56">
        <f>SUM('Երևան քաղաք'!AN52+Շիրակ!AN52+Կոտայք!AN52+Լոռի!AN52+Արագածոտն!AN52+Գեղարքունիքի!AN52+Արմավիր!AN52+'Արարատի և Վայոց ձոր'!AN52+Տավուշ!AN51+Սյունիք!AN52)</f>
        <v>0</v>
      </c>
      <c r="AO53" s="56">
        <f>SUM('Երևան քաղաք'!AO52+Շիրակ!AO52+Կոտայք!AO52+Լոռի!AO52+Արագածոտն!AO52+Գեղարքունիքի!AO52+Արմավիր!AO52+'Արարատի և Վայոց ձոր'!AO52+Տավուշ!AO51+Սյունիք!AO52)</f>
        <v>0</v>
      </c>
      <c r="AP53" s="56">
        <f>SUM('Երևան քաղաք'!AP52+Շիրակ!AP52+Կոտայք!AP52+Լոռի!AP52+Արագածոտն!AP52+Գեղարքունիքի!AP52+Արմավիր!AP52+'Արարատի և Վայոց ձոր'!AP52+Տավուշ!AP51+Սյունիք!AP52)</f>
        <v>1</v>
      </c>
      <c r="AQ53" s="56">
        <f>SUM('Երևան քաղաք'!AQ52+Շիրակ!AQ52+Կոտայք!AQ52+Լոռի!AQ52+Արագածոտն!AQ52+Գեղարքունիքի!AQ52+Արմավիր!AQ52+'Արարատի և Վայոց ձոր'!AQ52+Տավուշ!AQ51+Սյունիք!AQ52)</f>
        <v>0</v>
      </c>
      <c r="AR53" s="56">
        <f>SUM('Երևան քաղաք'!AR52+Շիրակ!AR52+Կոտայք!AR52+Լոռի!AR52+Արագածոտն!AR52+Գեղարքունիքի!AR52+Արմավիր!AR52+'Արարատի և Վայոց ձոր'!AR52+Տավուշ!AR51+Սյունիք!AR52)</f>
        <v>0</v>
      </c>
      <c r="AS53" s="56">
        <f>SUM('Երևան քաղաք'!AS52+Շիրակ!AS52+Կոտայք!AS52+Լոռի!AS52+Արագածոտն!AS52+Գեղարքունիքի!AS52+Արմավիր!AS52+'Արարատի և Վայոց ձոր'!AS52+Տավուշ!AS51+Սյունիք!AS52)</f>
        <v>1</v>
      </c>
      <c r="AT53" s="56">
        <f>SUM('Երևան քաղաք'!AT52+Շիրակ!AT52+Կոտայք!AT52+Լոռի!AT52+Արագածոտն!AT52+Գեղարքունիքի!AT52+Արմավիր!AT52+'Արարատի և Վայոց ձոր'!AT52+Տավուշ!AT51+Սյունիք!AT52)</f>
        <v>0</v>
      </c>
      <c r="AU53" s="56">
        <f>SUM('Երևան քաղաք'!AU52+Շիրակ!AU52+Կոտայք!AU52+Լոռի!AU52+Արագածոտն!AU52+Գեղարքունիքի!AU52+Արմավիր!AU52+'Արարատի և Վայոց ձոր'!AU52+Տավուշ!AU51+Սյունիք!AU52)</f>
        <v>0</v>
      </c>
      <c r="AV53" s="56">
        <f>SUM('Երևան քաղաք'!AV52+Շիրակ!AV52+Կոտայք!AV52+Լոռի!AV52+Արագածոտն!AV52+Գեղարքունիքի!AV52+Արմավիր!AV52+'Արարատի և Վայոց ձոր'!AV52+Տավուշ!AV51+Սյունիք!AV52)</f>
        <v>0</v>
      </c>
      <c r="AW53" s="56">
        <f>SUM('Երևան քաղաք'!AW52+Շիրակ!AW52+Կոտայք!AW52+Լոռի!AW52+Արագածոտն!AW52+Գեղարքունիքի!AW52+Արմավիր!AW52+'Արարատի և Վայոց ձոր'!AW52+Տավուշ!AW51+Սյունիք!AW52)</f>
        <v>0</v>
      </c>
      <c r="AX53" s="56">
        <f>SUM('Երևան քաղաք'!AX52+Շիրակ!AX52+Կոտայք!AX52+Լոռի!AX52+Արագածոտն!AX52+Գեղարքունիքի!AX52+Արմավիր!AX52+'Արարատի և Վայոց ձոր'!AX52+Տավուշ!AX51+Սյունիք!AX52)</f>
        <v>0</v>
      </c>
      <c r="AY53" s="56">
        <f>SUM('Երևան քաղաք'!AY52+Շիրակ!AY52+Կոտայք!AY52+Լոռի!AY52+Արագածոտն!AY52+Գեղարքունիքի!AY52+Արմավիր!AY52+'Արարատի և Վայոց ձոր'!AY52+Տավուշ!AY51+Սյունիք!AY52)</f>
        <v>1</v>
      </c>
      <c r="AZ53" s="56">
        <f>SUM('Երևան քաղաք'!AZ52+Շիրակ!AZ52+Կոտայք!AZ52+Լոռի!AZ52+Արագածոտն!AZ52+Գեղարքունիքի!AZ52+Արմավիր!AZ52+'Արարատի և Վայոց ձոր'!AZ52+Տավուշ!AZ51+Սյունիք!AZ52)</f>
        <v>0</v>
      </c>
      <c r="BA53" s="56">
        <f>SUM('Երևան քաղաք'!BA52+Շիրակ!BA52+Կոտայք!BA52+Լոռի!BA52+Արագածոտն!BA52+Գեղարքունիքի!BA52+Արմավիր!BA52+'Արարատի և Վայոց ձոր'!BA52+Տավուշ!BA51+Սյունիք!BA52)</f>
        <v>0</v>
      </c>
      <c r="BB53" s="56">
        <f>SUM('Երևան քաղաք'!BB52+Շիրակ!BB52+Կոտայք!BB52+Լոռի!BB52+Արագածոտն!BB52+Գեղարքունիքի!BB52+Արմավիր!BB52+'Արարատի և Վայոց ձոր'!BB52+Տավուշ!BB51+Սյունիք!BB52)</f>
        <v>0</v>
      </c>
      <c r="BC53" s="56">
        <f>SUM('Երևան քաղաք'!BC52+Շիրակ!BC52+Կոտայք!BC52+Լոռի!BC52+Արագածոտն!BC52+Գեղարքունիքի!BC52+Արմավիր!BC52+'Արարատի և Վայոց ձոր'!BC52+Տավուշ!BC51+Սյունիք!BC52)</f>
        <v>0</v>
      </c>
      <c r="BD53" s="56">
        <f>SUM('Երևան քաղաք'!BD52+Շիրակ!BD52+Կոտայք!BD52+Լոռի!BD52+Արագածոտն!BD52+Գեղարքունիքի!BD52+Արմավիր!BD52+'Արարատի և Վայոց ձոր'!BD52+Տավուշ!BD51+Սյունիք!BD52)</f>
        <v>0</v>
      </c>
      <c r="BE53" s="56">
        <f>SUM('Երևան քաղաք'!BE52+Շիրակ!BE52+Կոտայք!BE52+Լոռի!BE52+Արագածոտն!BE52+Գեղարքունիքի!BE52+Արմավիր!BE52+'Արարատի և Վայոց ձոր'!BE52+Տավուշ!BE51+Սյունիք!BE52)</f>
        <v>0</v>
      </c>
      <c r="BF53" s="56">
        <f>SUM('Երևան քաղաք'!BF52+Շիրակ!BF52+Կոտայք!BF52+Լոռի!BF52+Արագածոտն!BF52+Գեղարքունիքի!BF52+Արմավիր!BF52+'Արարատի և Վայոց ձոր'!BF52+Տավուշ!BF51+Սյունիք!BF52)</f>
        <v>0</v>
      </c>
      <c r="BG53" s="56">
        <f>SUM('Երևան քաղաք'!BG52+Շիրակ!BG52+Կոտայք!BG52+Լոռի!BG52+Արագածոտն!BG52+Գեղարքունիքի!BG52+Արմավիր!BG52+'Արարատի և Վայոց ձոր'!BG52+Տավուշ!BG51+Սյունիք!BG52)</f>
        <v>0</v>
      </c>
      <c r="BH53" s="56">
        <f>SUM('Երևան քաղաք'!BH52+Շիրակ!BH52+Կոտայք!BH52+Լոռի!BH52+Արագածոտն!BH52+Գեղարքունիքի!BH52+Արմավիր!BH52+'Արարատի և Վայոց ձոր'!BH52+Տավուշ!BH51+Սյունիք!BH52)</f>
        <v>0</v>
      </c>
      <c r="BI53" s="56">
        <f>SUM('Երևան քաղաք'!BI52+Շիրակ!BI52+Կոտայք!BI52+Լոռի!BI52+Արագածոտն!BI52+Գեղարքունիքի!BI52+Արմավիր!BI52+'Արարատի և Վայոց ձոր'!BI52+Տավուշ!BI51+Սյունիք!BI52)</f>
        <v>0</v>
      </c>
      <c r="BJ53" s="56">
        <f>SUM('Երևան քաղաք'!BJ52+Շիրակ!BJ52+Կոտայք!BJ52+Լոռի!BJ52+Արագածոտն!BJ52+Գեղարքունիքի!BJ52+Արմավիր!BJ52+'Արարատի և Վայոց ձոր'!BJ52+Տավուշ!BJ51+Սյունիք!BJ52)</f>
        <v>0</v>
      </c>
      <c r="BK53" s="56">
        <f>SUM('Երևան քաղաք'!BK52+Շիրակ!BK52+Կոտայք!BK52+Լոռի!BK52+Արագածոտն!BK52+Գեղարքունիքի!BK52+Արմավիր!BK52+'Արարատի և Վայոց ձոր'!BK52+Տավուշ!BK51+Սյունիք!BK52)</f>
        <v>0</v>
      </c>
      <c r="BL53" s="56">
        <f>SUM('Երևան քաղաք'!BL52+Շիրակ!BL52+Կոտայք!BL52+Լոռի!BL52+Արագածոտն!BL52+Գեղարքունիքի!BL52+Արմավիր!BL52+'Արարատի և Վայոց ձոր'!BL52+Տավուշ!BL51+Սյունիք!BL52)</f>
        <v>0</v>
      </c>
      <c r="BM53" s="56">
        <f>SUM('Երևան քաղաք'!BM52+Շիրակ!BM52+Կոտայք!BM52+Լոռի!BM52+Արագածոտն!BM52+Գեղարքունիքի!BM52+Արմավիր!BM52+'Արարատի և Վայոց ձոր'!BM52+Տավուշ!BM51+Սյունիք!BM52)</f>
        <v>0</v>
      </c>
      <c r="BN53" s="56">
        <f>SUM('Երևան քաղաք'!BN52+Շիրակ!BN52+Կոտայք!BN52+Լոռի!BN52+Արագածոտն!BN52+Գեղարքունիքի!BN52+Արմավիր!BN52+'Արարատի և Վայոց ձոր'!BN52+Տավուշ!BN51+Սյունիք!BN52)</f>
        <v>0</v>
      </c>
      <c r="BO53" s="56">
        <f>SUM('Երևան քաղաք'!BO52+Շիրակ!BO52+Կոտայք!BO52+Լոռի!BO52+Արագածոտն!BO52+Գեղարքունիքի!BO52+Արմավիր!BO52+'Արարատի և Վայոց ձոր'!BO52+Տավուշ!BO51+Սյունիք!BO52)</f>
        <v>0</v>
      </c>
      <c r="BP53" s="56">
        <f>SUM('Երևան քաղաք'!BP52+Շիրակ!BP52+Կոտայք!BP52+Լոռի!BP52+Արագածոտն!BP52+Գեղարքունիքի!BP52+Արմավիր!BP52+'Արարատի և Վայոց ձոր'!BP52+Տավուշ!BP51+Սյունիք!BP52)</f>
        <v>0</v>
      </c>
      <c r="BQ53" s="56">
        <f>SUM('Երևան քաղաք'!BQ52+Շիրակ!BQ52+Կոտայք!BQ52+Լոռի!BQ52+Արագածոտն!BQ52+Գեղարքունիքի!BQ52+Արմավիր!BQ52+'Արարատի և Վայոց ձոր'!BQ52+Տավուշ!BQ51+Սյունիք!BQ52)</f>
        <v>0</v>
      </c>
      <c r="BR53" s="56">
        <f>SUM('Երևան քաղաք'!BR52+Շիրակ!BR52+Կոտայք!BR52+Լոռի!BR52+Արագածոտն!BR52+Գեղարքունիքի!BR52+Արմավիր!BR52+'Արարատի և Վայոց ձոր'!BR52+Տավուշ!BR51+Սյունիք!BR52)</f>
        <v>0</v>
      </c>
      <c r="BS53" s="56">
        <f>SUM('Երևան քաղաք'!BS52+Շիրակ!BS52+Կոտայք!BS52+Լոռի!BS52+Արագածոտն!BS52+Գեղարքունիքի!BS52+Արմավիր!BS52+'Արարատի և Վայոց ձոր'!BS52+Տավուշ!BS51+Սյունիք!BS52)</f>
        <v>0</v>
      </c>
      <c r="BT53" s="56">
        <f>SUM('Երևան քաղաք'!BT52+Շիրակ!BT52+Կոտայք!BT52+Լոռի!BT52+Արագածոտն!BT52+Գեղարքունիքի!BT52+Արմավիր!BT52+'Արարատի և Վայոց ձոր'!BT52+Տավուշ!BT51+Սյունիք!BT52)</f>
        <v>0</v>
      </c>
      <c r="BU53" s="56">
        <f>SUM('Երևան քաղաք'!BU52+Շիրակ!BU52+Կոտայք!BU52+Լոռի!BU52+Արագածոտն!BU52+Գեղարքունիքի!BU52+Արմավիր!BU52+'Արարատի և Վայոց ձոր'!BU52+Տավուշ!BU51+Սյունիք!BU52)</f>
        <v>0</v>
      </c>
      <c r="BV53" s="56">
        <f>SUM('Երևան քաղաք'!BV52+Շիրակ!BV52+Կոտայք!BV52+Լոռի!BV52+Արագածոտն!BV52+Գեղարքունիքի!BV52+Արմավիր!BV52+'Արարատի և Վայոց ձոր'!BV52+Տավուշ!BV51+Սյունիք!BV52)</f>
        <v>0</v>
      </c>
      <c r="BW53" s="56">
        <f>SUM('Երևան քաղաք'!BW52+Շիրակ!BW52+Կոտայք!BW52+Լոռի!BW52+Արագածոտն!BW52+Գեղարքունիքի!BW52+Արմավիր!BW52+'Արարատի և Վայոց ձոր'!BW52+Տավուշ!BW51+Սյունիք!BW52)</f>
        <v>0</v>
      </c>
      <c r="BX53" s="56">
        <f>SUM('Երևան քաղաք'!BX52+Շիրակ!BX52+Կոտայք!BX52+Լոռի!BX52+Արագածոտն!BX52+Գեղարքունիքի!BX52+Արմավիր!BX52+'Արարատի և Վայոց ձոր'!BX52+Տավուշ!BX51+Սյունիք!BX52)</f>
        <v>0</v>
      </c>
      <c r="BY53" s="56">
        <f>SUM('Երևան քաղաք'!BY52+Շիրակ!BY52+Կոտայք!BY52+Լոռի!BY52+Արագածոտն!BY52+Գեղարքունիքի!BY52+Արմավիր!BY52+'Արարատի և Վայոց ձոր'!BY52+Տավուշ!BY51+Սյունիք!BY52)</f>
        <v>1</v>
      </c>
      <c r="BZ53" s="56">
        <f>SUM('Երևան քաղաք'!BZ52+Շիրակ!BZ52+Կոտայք!BZ52+Լոռի!BZ52+Արագածոտն!BZ52+Գեղարքունիքի!BZ52+Արմավիր!BZ52+'Արարատի և Վայոց ձոր'!BZ52+Տավուշ!BZ51+Սյունիք!BZ52)</f>
        <v>0</v>
      </c>
      <c r="CA53" s="56"/>
      <c r="CB53" s="133">
        <f t="shared" si="0"/>
        <v>0</v>
      </c>
      <c r="CC53" s="134">
        <f t="shared" si="1"/>
        <v>0</v>
      </c>
      <c r="CD53" s="134">
        <f t="shared" si="2"/>
        <v>1</v>
      </c>
      <c r="CE53" s="134">
        <f t="shared" si="3"/>
        <v>1</v>
      </c>
      <c r="CF53" s="134">
        <f t="shared" si="17"/>
        <v>0</v>
      </c>
      <c r="CG53" s="134">
        <f t="shared" si="18"/>
        <v>0</v>
      </c>
      <c r="CH53" s="134">
        <f t="shared" si="4"/>
        <v>1</v>
      </c>
      <c r="CI53" s="134">
        <f t="shared" si="19"/>
        <v>1</v>
      </c>
      <c r="CJ53" s="134">
        <f t="shared" si="5"/>
        <v>1</v>
      </c>
      <c r="CK53" s="134">
        <f t="shared" si="6"/>
        <v>1</v>
      </c>
      <c r="CL53" s="134">
        <f t="shared" si="7"/>
        <v>1</v>
      </c>
      <c r="CM53" s="134">
        <f t="shared" si="8"/>
        <v>1</v>
      </c>
      <c r="CN53" s="135">
        <f t="shared" si="9"/>
        <v>1</v>
      </c>
      <c r="CO53" s="135">
        <f t="shared" si="10"/>
        <v>1</v>
      </c>
      <c r="CP53" s="135">
        <f t="shared" si="11"/>
        <v>0</v>
      </c>
      <c r="CQ53" s="135">
        <f t="shared" si="12"/>
        <v>0</v>
      </c>
      <c r="CR53" s="135">
        <f t="shared" si="13"/>
        <v>0</v>
      </c>
      <c r="CS53" s="135">
        <f t="shared" si="14"/>
        <v>0</v>
      </c>
      <c r="CT53" s="135">
        <f t="shared" si="15"/>
        <v>0</v>
      </c>
      <c r="CU53" s="135">
        <f t="shared" si="16"/>
        <v>0</v>
      </c>
    </row>
    <row r="54" spans="1:99" ht="20.100000000000001" customHeight="1" x14ac:dyDescent="0.3">
      <c r="A54" s="41" t="s">
        <v>36</v>
      </c>
      <c r="B54" s="39" t="s">
        <v>662</v>
      </c>
      <c r="C54" s="57">
        <v>144</v>
      </c>
      <c r="D54" s="56">
        <f>SUM('Երևան քաղաք'!D53+Շիրակ!D53+Կոտայք!D53+Լոռի!D53+Արագածոտն!D53+Գեղարքունիքի!D53+Արմավիր!D53+'Արարատի և Վայոց ձոր'!D53+Տավուշ!D52+Սյունիք!D53)</f>
        <v>0</v>
      </c>
      <c r="E54" s="56">
        <f>SUM('Երևան քաղաք'!E53+Շիրակ!E53+Կոտայք!E53+Լոռի!E53+Արագածոտն!E53+Գեղարքունիքի!E53+Արմավիր!E53+'Արարատի և Վայոց ձոր'!E53+Տավուշ!E52+Սյունիք!E53)</f>
        <v>1</v>
      </c>
      <c r="F54" s="56">
        <f>SUM('Երևան քաղաք'!F53+Շիրակ!F53+Կոտայք!F53+Լոռի!F53+Արագածոտն!F53+Գեղարքունիքի!F53+Արմավիր!F53+'Արարատի և Վայոց ձոր'!F53+Տավուշ!F52+Սյունիք!F53)</f>
        <v>1</v>
      </c>
      <c r="G54" s="56">
        <f>SUM('Երևան քաղաք'!G53+Շիրակ!G53+Կոտայք!G53+Լոռի!G53+Արագածոտն!G53+Գեղարքունիքի!G53+Արմավիր!G53+'Արարատի և Վայոց ձոր'!G53+Տավուշ!G52+Սյունիք!G53)</f>
        <v>0</v>
      </c>
      <c r="H54" s="56">
        <f>SUM('Երևան քաղաք'!H53+Շիրակ!H53+Կոտայք!H53+Լոռի!H53+Արագածոտն!H53+Գեղարքունիքի!H53+Արմավիր!H53+'Արարատի և Վայոց ձոր'!H53+Տավուշ!H52+Սյունիք!H53)</f>
        <v>0</v>
      </c>
      <c r="I54" s="56">
        <f>SUM('Երևան քաղաք'!I53+Շիրակ!I53+Կոտայք!I53+Լոռի!I53+Արագածոտն!I53+Գեղարքունիքի!I53+Արմավիր!I53+'Արարատի և Վայոց ձոր'!I53+Տավուշ!I52+Սյունիք!I53)</f>
        <v>0</v>
      </c>
      <c r="J54" s="56">
        <f>SUM('Երևան քաղաք'!J53+Շիրակ!J53+Կոտայք!J53+Լոռի!J53+Արագածոտն!J53+Գեղարքունիքի!J53+Արմավիր!J53+'Արարատի և Վայոց ձոր'!J53+Տավուշ!J52+Սյունիք!J53)</f>
        <v>0</v>
      </c>
      <c r="K54" s="56">
        <f>SUM('Երևան քաղաք'!K53+Շիրակ!K53+Կոտայք!K53+Լոռի!K53+Արագածոտն!K53+Գեղարքունիքի!K53+Արմավիր!K53+'Արարատի և Վայոց ձոր'!K53+Տավուշ!K52+Սյունիք!K53)</f>
        <v>0</v>
      </c>
      <c r="L54" s="56">
        <f>SUM('Երևան քաղաք'!L53+Շիրակ!L53+Կոտայք!L53+Լոռի!L53+Արագածոտն!L53+Գեղարքունիքի!L53+Արմավիր!L53+'Արարատի և Վայոց ձոր'!L53+Տավուշ!L52+Սյունիք!L53)</f>
        <v>0</v>
      </c>
      <c r="M54" s="56">
        <f>SUM('Երևան քաղաք'!M53+Շիրակ!M53+Կոտայք!M53+Լոռի!M53+Արագածոտն!M53+Գեղարքունիքի!M53+Արմավիր!M53+'Արարատի և Վայոց ձոր'!M53+Տավուշ!M52+Սյունիք!M53)</f>
        <v>0</v>
      </c>
      <c r="N54" s="56">
        <f>SUM('Երևան քաղաք'!N53+Շիրակ!N53+Կոտայք!N53+Լոռի!N53+Արագածոտն!N53+Գեղարքունիքի!N53+Արմավիր!N53+'Արարատի և Վայոց ձոր'!N53+Տավուշ!N52+Սյունիք!N53)</f>
        <v>0</v>
      </c>
      <c r="O54" s="56">
        <f>SUM('Երևան քաղաք'!O53+Շիրակ!O53+Կոտայք!O53+Լոռի!O53+Արագածոտն!O53+Գեղարքունիքի!O53+Արմավիր!O53+'Արարատի և Վայոց ձոր'!O53+Տավուշ!O52+Սյունիք!O53)</f>
        <v>0</v>
      </c>
      <c r="P54" s="56">
        <f>SUM('Երևան քաղաք'!P53+Շիրակ!P53+Կոտայք!P53+Լոռի!P53+Արագածոտն!P53+Գեղարքունիքի!P53+Արմավիր!P53+'Արարատի և Վայոց ձոր'!P53+Տավուշ!P52+Սյունիք!P53)</f>
        <v>0</v>
      </c>
      <c r="Q54" s="56">
        <f>SUM('Երևան քաղաք'!Q53+Շիրակ!Q53+Կոտայք!Q53+Լոռի!Q53+Արագածոտն!Q53+Գեղարքունիքի!Q53+Արմավիր!Q53+'Արարատի և Վայոց ձոր'!Q53+Տավուշ!Q52+Սյունիք!Q53)</f>
        <v>0</v>
      </c>
      <c r="R54" s="56">
        <f>SUM('Երևան քաղաք'!R53+Շիրակ!R53+Կոտայք!R53+Լոռի!R53+Արագածոտն!R53+Գեղարքունիքի!R53+Արմավիր!R53+'Արարատի և Վայոց ձոր'!R53+Տավուշ!R52+Սյունիք!R53)</f>
        <v>0</v>
      </c>
      <c r="S54" s="56">
        <f>SUM('Երևան քաղաք'!S53+Շիրակ!S53+Կոտայք!S53+Լոռի!S53+Արագածոտն!S53+Գեղարքունիքի!S53+Արմավիր!S53+'Արարատի և Վայոց ձոր'!S53+Տավուշ!S52+Սյունիք!S53)</f>
        <v>0</v>
      </c>
      <c r="T54" s="56">
        <f>SUM('Երևան քաղաք'!T53+Շիրակ!T53+Կոտայք!T53+Լոռի!T53+Արագածոտն!T53+Գեղարքունիքի!T53+Արմավիր!T53+'Արարատի և Վայոց ձոր'!T53+Տավուշ!T52+Սյունիք!T53)</f>
        <v>0</v>
      </c>
      <c r="U54" s="56">
        <f>SUM('Երևան քաղաք'!U53+Շիրակ!U53+Կոտայք!U53+Լոռի!U53+Արագածոտն!U53+Գեղարքունիքի!U53+Արմավիր!U53+'Արարատի և Վայոց ձոր'!U53+Տավուշ!U52+Սյունիք!U53)</f>
        <v>0</v>
      </c>
      <c r="V54" s="56">
        <f>SUM('Երևան քաղաք'!V53+Շիրակ!V53+Կոտայք!V53+Լոռի!V53+Արագածոտն!V53+Գեղարքունիքի!V53+Արմավիր!V53+'Արարատի և Վայոց ձոր'!V53+Տավուշ!V52+Սյունիք!V53)</f>
        <v>0</v>
      </c>
      <c r="W54" s="56">
        <f>SUM('Երևան քաղաք'!W53+Շիրակ!W53+Կոտայք!W53+Լոռի!W53+Արագածոտն!W53+Գեղարքունիքի!W53+Արմավիր!W53+'Արարատի և Վայոց ձոր'!W53+Տավուշ!W52+Սյունիք!W53)</f>
        <v>0</v>
      </c>
      <c r="X54" s="56">
        <f>SUM('Երևան քաղաք'!X53+Շիրակ!X53+Կոտայք!X53+Լոռի!X53+Արագածոտն!X53+Գեղարքունիքի!X53+Արմավիր!X53+'Արարատի և Վայոց ձոր'!X53+Տավուշ!X52+Սյունիք!X53)</f>
        <v>0</v>
      </c>
      <c r="Y54" s="56">
        <f>SUM('Երևան քաղաք'!Y53+Շիրակ!Y53+Կոտայք!Y53+Լոռի!Y53+Արագածոտն!Y53+Գեղարքունիքի!Y53+Արմավիր!Y53+'Արարատի և Վայոց ձոր'!Y53+Տավուշ!Y52+Սյունիք!Y53)</f>
        <v>0</v>
      </c>
      <c r="Z54" s="56">
        <f>SUM('Երևան քաղաք'!Z53+Շիրակ!Z53+Կոտայք!Z53+Լոռի!Z53+Արագածոտն!Z53+Գեղարքունիքի!Z53+Արմավիր!Z53+'Արարատի և Վայոց ձոր'!Z53+Տավուշ!Z52+Սյունիք!Z53)</f>
        <v>0</v>
      </c>
      <c r="AA54" s="56">
        <f>SUM('Երևան քաղաք'!AA53+Շիրակ!AA53+Կոտայք!AA53+Լոռի!AA53+Արագածոտն!AA53+Գեղարքունիքի!AA53+Արմավիր!AA53+'Արարատի և Վայոց ձոր'!AA53+Տավուշ!AA52+Սյունիք!AA53)</f>
        <v>0</v>
      </c>
      <c r="AB54" s="56">
        <f>SUM('Երևան քաղաք'!AB53+Շիրակ!AB53+Կոտայք!AB53+Լոռի!AB53+Արագածոտն!AB53+Գեղարքունիքի!AB53+Արմավիր!AB53+'Արարատի և Վայոց ձոր'!AB53+Տավուշ!AB52+Սյունիք!AB53)</f>
        <v>0</v>
      </c>
      <c r="AC54" s="56">
        <f>SUM('Երևան քաղաք'!AC53+Շիրակ!AC53+Կոտայք!AC53+Լոռի!AC53+Արագածոտն!AC53+Գեղարքունիքի!AC53+Արմավիր!AC53+'Արարատի և Վայոց ձոր'!AC53+Տավուշ!AC52+Սյունիք!AC53)</f>
        <v>0</v>
      </c>
      <c r="AD54" s="56">
        <f>SUM('Երևան քաղաք'!AD53+Շիրակ!AD53+Կոտայք!AD53+Լոռի!AD53+Արագածոտն!AD53+Գեղարքունիքի!AD53+Արմավիր!AD53+'Արարատի և Վայոց ձոր'!AD53+Տավուշ!AD52+Սյունիք!AD53)</f>
        <v>0</v>
      </c>
      <c r="AE54" s="56">
        <f>SUM('Երևան քաղաք'!AE53+Շիրակ!AE53+Կոտայք!AE53+Լոռի!AE53+Արագածոտն!AE53+Գեղարքունիքի!AE53+Արմավիր!AE53+'Արարատի և Վայոց ձոր'!AE53+Տավուշ!AE52+Սյունիք!AE53)</f>
        <v>0</v>
      </c>
      <c r="AF54" s="56">
        <f>SUM('Երևան քաղաք'!AF53+Շիրակ!AF53+Կոտայք!AF53+Լոռի!AF53+Արագածոտն!AF53+Գեղարքունիքի!AF53+Արմավիր!AF53+'Արարատի և Վայոց ձոր'!AF53+Տավուշ!AF52+Սյունիք!AF53)</f>
        <v>0</v>
      </c>
      <c r="AG54" s="56">
        <f>SUM('Երևան քաղաք'!AG53+Շիրակ!AG53+Կոտայք!AG53+Լոռի!AG53+Արագածոտն!AG53+Գեղարքունիքի!AG53+Արմավիր!AG53+'Արարատի և Վայոց ձոր'!AG53+Տավուշ!AG52+Սյունիք!AG53)</f>
        <v>0</v>
      </c>
      <c r="AH54" s="56">
        <f>SUM('Երևան քաղաք'!AH53+Շիրակ!AH53+Կոտայք!AH53+Լոռի!AH53+Արագածոտն!AH53+Գեղարքունիքի!AH53+Արմավիր!AH53+'Արարատի և Վայոց ձոր'!AH53+Տավուշ!AH52+Սյունիք!AH53)</f>
        <v>0</v>
      </c>
      <c r="AI54" s="56">
        <f>SUM('Երևան քաղաք'!AI53+Շիրակ!AI53+Կոտայք!AI53+Լոռի!AI53+Արագածոտն!AI53+Գեղարքունիքի!AI53+Արմավիր!AI53+'Արարատի և Վայոց ձոր'!AI53+Տավուշ!AI52+Սյունիք!AI53)</f>
        <v>0</v>
      </c>
      <c r="AJ54" s="56">
        <f>SUM('Երևան քաղաք'!AJ53+Շիրակ!AJ53+Կոտայք!AJ53+Լոռի!AJ53+Արագածոտն!AJ53+Գեղարքունիքի!AJ53+Արմավիր!AJ53+'Արարատի և Վայոց ձոր'!AJ53+Տավուշ!AJ52+Սյունիք!AJ53)</f>
        <v>0</v>
      </c>
      <c r="AK54" s="56">
        <f>SUM('Երևան քաղաք'!AK53+Շիրակ!AK53+Կոտայք!AK53+Լոռի!AK53+Արագածոտն!AK53+Գեղարքունիքի!AK53+Արմավիր!AK53+'Արարատի և Վայոց ձոր'!AK53+Տավուշ!AK52+Սյունիք!AK53)</f>
        <v>0</v>
      </c>
      <c r="AL54" s="56">
        <f>SUM('Երևան քաղաք'!AL53+Շիրակ!AL53+Կոտայք!AL53+Լոռի!AL53+Արագածոտն!AL53+Գեղարքունիքի!AL53+Արմավիր!AL53+'Արարատի և Վայոց ձոր'!AL53+Տավուշ!AL52+Սյունիք!AL53)</f>
        <v>0</v>
      </c>
      <c r="AM54" s="56">
        <f>SUM('Երևան քաղաք'!AM53+Շիրակ!AM53+Կոտայք!AM53+Լոռի!AM53+Արագածոտն!AM53+Գեղարքունիքի!AM53+Արմավիր!AM53+'Արարատի և Վայոց ձոր'!AM53+Տավուշ!AM52+Սյունիք!AM53)</f>
        <v>0</v>
      </c>
      <c r="AN54" s="56">
        <f>SUM('Երևան քաղաք'!AN53+Շիրակ!AN53+Կոտայք!AN53+Լոռի!AN53+Արագածոտն!AN53+Գեղարքունիքի!AN53+Արմավիր!AN53+'Արարատի և Վայոց ձոր'!AN53+Տավուշ!AN52+Սյունիք!AN53)</f>
        <v>0</v>
      </c>
      <c r="AO54" s="56">
        <f>SUM('Երևան քաղաք'!AO53+Շիրակ!AO53+Կոտայք!AO53+Լոռի!AO53+Արագածոտն!AO53+Գեղարքունիքի!AO53+Արմավիր!AO53+'Արարատի և Վայոց ձոր'!AO53+Տավուշ!AO52+Սյունիք!AO53)</f>
        <v>0</v>
      </c>
      <c r="AP54" s="56">
        <f>SUM('Երևան քաղաք'!AP53+Շիրակ!AP53+Կոտայք!AP53+Լոռի!AP53+Արագածոտն!AP53+Գեղարքունիքի!AP53+Արմավիր!AP53+'Արարատի և Վայոց ձոր'!AP53+Տավուշ!AP52+Սյունիք!AP53)</f>
        <v>0</v>
      </c>
      <c r="AQ54" s="56">
        <f>SUM('Երևան քաղաք'!AQ53+Շիրակ!AQ53+Կոտայք!AQ53+Լոռի!AQ53+Արագածոտն!AQ53+Գեղարքունիքի!AQ53+Արմավիր!AQ53+'Արարատի և Վայոց ձոր'!AQ53+Տավուշ!AQ52+Սյունիք!AQ53)</f>
        <v>0</v>
      </c>
      <c r="AR54" s="56">
        <f>SUM('Երևան քաղաք'!AR53+Շիրակ!AR53+Կոտայք!AR53+Լոռի!AR53+Արագածոտն!AR53+Գեղարքունիքի!AR53+Արմավիր!AR53+'Արարատի և Վայոց ձոր'!AR53+Տավուշ!AR52+Սյունիք!AR53)</f>
        <v>0</v>
      </c>
      <c r="AS54" s="56">
        <f>SUM('Երևան քաղաք'!AS53+Շիրակ!AS53+Կոտայք!AS53+Լոռի!AS53+Արագածոտն!AS53+Գեղարքունիքի!AS53+Արմավիր!AS53+'Արարատի և Վայոց ձոր'!AS53+Տավուշ!AS52+Սյունիք!AS53)</f>
        <v>0</v>
      </c>
      <c r="AT54" s="56">
        <f>SUM('Երևան քաղաք'!AT53+Շիրակ!AT53+Կոտայք!AT53+Լոռի!AT53+Արագածոտն!AT53+Գեղարքունիքի!AT53+Արմավիր!AT53+'Արարատի և Վայոց ձոր'!AT53+Տավուշ!AT52+Սյունիք!AT53)</f>
        <v>0</v>
      </c>
      <c r="AU54" s="56">
        <f>SUM('Երևան քաղաք'!AU53+Շիրակ!AU53+Կոտայք!AU53+Լոռի!AU53+Արագածոտն!AU53+Գեղարքունիքի!AU53+Արմավիր!AU53+'Արարատի և Վայոց ձոր'!AU53+Տավուշ!AU52+Սյունիք!AU53)</f>
        <v>0</v>
      </c>
      <c r="AV54" s="56">
        <f>SUM('Երևան քաղաք'!AV53+Շիրակ!AV53+Կոտայք!AV53+Լոռի!AV53+Արագածոտն!AV53+Գեղարքունիքի!AV53+Արմավիր!AV53+'Արարատի և Վայոց ձոր'!AV53+Տավուշ!AV52+Սյունիք!AV53)</f>
        <v>0</v>
      </c>
      <c r="AW54" s="56">
        <f>SUM('Երևան քաղաք'!AW53+Շիրակ!AW53+Կոտայք!AW53+Լոռի!AW53+Արագածոտն!AW53+Գեղարքունիքի!AW53+Արմավիր!AW53+'Արարատի և Վայոց ձոր'!AW53+Տավուշ!AW52+Սյունիք!AW53)</f>
        <v>0</v>
      </c>
      <c r="AX54" s="56">
        <f>SUM('Երևան քաղաք'!AX53+Շիրակ!AX53+Կոտայք!AX53+Լոռի!AX53+Արագածոտն!AX53+Գեղարքունիքի!AX53+Արմավիր!AX53+'Արարատի և Վայոց ձոր'!AX53+Տավուշ!AX52+Սյունիք!AX53)</f>
        <v>0</v>
      </c>
      <c r="AY54" s="56">
        <f>SUM('Երևան քաղաք'!AY53+Շիրակ!AY53+Կոտայք!AY53+Լոռի!AY53+Արագածոտն!AY53+Գեղարքունիքի!AY53+Արմավիր!AY53+'Արարատի և Վայոց ձոր'!AY53+Տավուշ!AY52+Սյունիք!AY53)</f>
        <v>0</v>
      </c>
      <c r="AZ54" s="56">
        <f>SUM('Երևան քաղաք'!AZ53+Շիրակ!AZ53+Կոտայք!AZ53+Լոռի!AZ53+Արագածոտն!AZ53+Գեղարքունիքի!AZ53+Արմավիր!AZ53+'Արարատի և Վայոց ձոր'!AZ53+Տավուշ!AZ52+Սյունիք!AZ53)</f>
        <v>0</v>
      </c>
      <c r="BA54" s="56">
        <f>SUM('Երևան քաղաք'!BA53+Շիրակ!BA53+Կոտայք!BA53+Լոռի!BA53+Արագածոտն!BA53+Գեղարքունիքի!BA53+Արմավիր!BA53+'Արարատի և Վայոց ձոր'!BA53+Տավուշ!BA52+Սյունիք!BA53)</f>
        <v>0</v>
      </c>
      <c r="BB54" s="56">
        <f>SUM('Երևան քաղաք'!BB53+Շիրակ!BB53+Կոտայք!BB53+Լոռի!BB53+Արագածոտն!BB53+Գեղարքունիքի!BB53+Արմավիր!BB53+'Արարատի և Վայոց ձոր'!BB53+Տավուշ!BB52+Սյունիք!BB53)</f>
        <v>0</v>
      </c>
      <c r="BC54" s="56">
        <f>SUM('Երևան քաղաք'!BC53+Շիրակ!BC53+Կոտայք!BC53+Լոռի!BC53+Արագածոտն!BC53+Գեղարքունիքի!BC53+Արմավիր!BC53+'Արարատի և Վայոց ձոր'!BC53+Տավուշ!BC52+Սյունիք!BC53)</f>
        <v>0</v>
      </c>
      <c r="BD54" s="56">
        <f>SUM('Երևան քաղաք'!BD53+Շիրակ!BD53+Կոտայք!BD53+Լոռի!BD53+Արագածոտն!BD53+Գեղարքունիքի!BD53+Արմավիր!BD53+'Արարատի և Վայոց ձոր'!BD53+Տավուշ!BD52+Սյունիք!BD53)</f>
        <v>0</v>
      </c>
      <c r="BE54" s="56">
        <f>SUM('Երևան քաղաք'!BE53+Շիրակ!BE53+Կոտայք!BE53+Լոռի!BE53+Արագածոտն!BE53+Գեղարքունիքի!BE53+Արմավիր!BE53+'Արարատի և Վայոց ձոր'!BE53+Տավուշ!BE52+Սյունիք!BE53)</f>
        <v>0</v>
      </c>
      <c r="BF54" s="56">
        <f>SUM('Երևան քաղաք'!BF53+Շիրակ!BF53+Կոտայք!BF53+Լոռի!BF53+Արագածոտն!BF53+Գեղարքունիքի!BF53+Արմավիր!BF53+'Արարատի և Վայոց ձոր'!BF53+Տավուշ!BF52+Սյունիք!BF53)</f>
        <v>0</v>
      </c>
      <c r="BG54" s="56">
        <f>SUM('Երևան քաղաք'!BG53+Շիրակ!BG53+Կոտայք!BG53+Լոռի!BG53+Արագածոտն!BG53+Գեղարքունիքի!BG53+Արմավիր!BG53+'Արարատի և Վայոց ձոր'!BG53+Տավուշ!BG52+Սյունիք!BG53)</f>
        <v>0</v>
      </c>
      <c r="BH54" s="56">
        <f>SUM('Երևան քաղաք'!BH53+Շիրակ!BH53+Կոտայք!BH53+Լոռի!BH53+Արագածոտն!BH53+Գեղարքունիքի!BH53+Արմավիր!BH53+'Արարատի և Վայոց ձոր'!BH53+Տավուշ!BH52+Սյունիք!BH53)</f>
        <v>0</v>
      </c>
      <c r="BI54" s="56">
        <f>SUM('Երևան քաղաք'!BI53+Շիրակ!BI53+Կոտայք!BI53+Լոռի!BI53+Արագածոտն!BI53+Գեղարքունիքի!BI53+Արմավիր!BI53+'Արարատի և Վայոց ձոր'!BI53+Տավուշ!BI52+Սյունիք!BI53)</f>
        <v>0</v>
      </c>
      <c r="BJ54" s="56">
        <f>SUM('Երևան քաղաք'!BJ53+Շիրակ!BJ53+Կոտայք!BJ53+Լոռի!BJ53+Արագածոտն!BJ53+Գեղարքունիքի!BJ53+Արմավիր!BJ53+'Արարատի և Վայոց ձոր'!BJ53+Տավուշ!BJ52+Սյունիք!BJ53)</f>
        <v>0</v>
      </c>
      <c r="BK54" s="56">
        <f>SUM('Երևան քաղաք'!BK53+Շիրակ!BK53+Կոտայք!BK53+Լոռի!BK53+Արագածոտն!BK53+Գեղարքունիքի!BK53+Արմավիր!BK53+'Արարատի և Վայոց ձոր'!BK53+Տավուշ!BK52+Սյունիք!BK53)</f>
        <v>0</v>
      </c>
      <c r="BL54" s="56">
        <f>SUM('Երևան քաղաք'!BL53+Շիրակ!BL53+Կոտայք!BL53+Լոռի!BL53+Արագածոտն!BL53+Գեղարքունիքի!BL53+Արմավիր!BL53+'Արարատի և Վայոց ձոր'!BL53+Տավուշ!BL52+Սյունիք!BL53)</f>
        <v>0</v>
      </c>
      <c r="BM54" s="56">
        <f>SUM('Երևան քաղաք'!BM53+Շիրակ!BM53+Կոտայք!BM53+Լոռի!BM53+Արագածոտն!BM53+Գեղարքունիքի!BM53+Արմավիր!BM53+'Արարատի և Վայոց ձոր'!BM53+Տավուշ!BM52+Սյունիք!BM53)</f>
        <v>0</v>
      </c>
      <c r="BN54" s="56">
        <f>SUM('Երևան քաղաք'!BN53+Շիրակ!BN53+Կոտայք!BN53+Լոռի!BN53+Արագածոտն!BN53+Գեղարքունիքի!BN53+Արմավիր!BN53+'Արարատի և Վայոց ձոր'!BN53+Տավուշ!BN52+Սյունիք!BN53)</f>
        <v>0</v>
      </c>
      <c r="BO54" s="56">
        <f>SUM('Երևան քաղաք'!BO53+Շիրակ!BO53+Կոտայք!BO53+Լոռի!BO53+Արագածոտն!BO53+Գեղարքունիքի!BO53+Արմավիր!BO53+'Արարատի և Վայոց ձոր'!BO53+Տավուշ!BO52+Սյունիք!BO53)</f>
        <v>0</v>
      </c>
      <c r="BP54" s="56">
        <f>SUM('Երևան քաղաք'!BP53+Շիրակ!BP53+Կոտայք!BP53+Լոռի!BP53+Արագածոտն!BP53+Գեղարքունիքի!BP53+Արմավիր!BP53+'Արարատի և Վայոց ձոր'!BP53+Տավուշ!BP52+Սյունիք!BP53)</f>
        <v>0</v>
      </c>
      <c r="BQ54" s="56">
        <f>SUM('Երևան քաղաք'!BQ53+Շիրակ!BQ53+Կոտայք!BQ53+Լոռի!BQ53+Արագածոտն!BQ53+Գեղարքունիքի!BQ53+Արմավիր!BQ53+'Արարատի և Վայոց ձոր'!BQ53+Տավուշ!BQ52+Սյունիք!BQ53)</f>
        <v>0</v>
      </c>
      <c r="BR54" s="56">
        <f>SUM('Երևան քաղաք'!BR53+Շիրակ!BR53+Կոտայք!BR53+Լոռի!BR53+Արագածոտն!BR53+Գեղարքունիքի!BR53+Արմավիր!BR53+'Արարատի և Վայոց ձոր'!BR53+Տավուշ!BR52+Սյունիք!BR53)</f>
        <v>0</v>
      </c>
      <c r="BS54" s="56">
        <f>SUM('Երևան քաղաք'!BS53+Շիրակ!BS53+Կոտայք!BS53+Լոռի!BS53+Արագածոտն!BS53+Գեղարքունիքի!BS53+Արմավիր!BS53+'Արարատի և Վայոց ձոր'!BS53+Տավուշ!BS52+Սյունիք!BS53)</f>
        <v>0</v>
      </c>
      <c r="BT54" s="56">
        <f>SUM('Երևան քաղաք'!BT53+Շիրակ!BT53+Կոտայք!BT53+Լոռի!BT53+Արագածոտն!BT53+Գեղարքունիքի!BT53+Արմավիր!BT53+'Արարատի և Վայոց ձոր'!BT53+Տավուշ!BT52+Սյունիք!BT53)</f>
        <v>0</v>
      </c>
      <c r="BU54" s="56">
        <f>SUM('Երևան քաղաք'!BU53+Շիրակ!BU53+Կոտայք!BU53+Լոռի!BU53+Արագածոտն!BU53+Գեղարքունիքի!BU53+Արմավիր!BU53+'Արարատի և Վայոց ձոր'!BU53+Տավուշ!BU52+Սյունիք!BU53)</f>
        <v>1</v>
      </c>
      <c r="BV54" s="56">
        <f>SUM('Երևան քաղաք'!BV53+Շիրակ!BV53+Կոտայք!BV53+Լոռի!BV53+Արագածոտն!BV53+Գեղարքունիքի!BV53+Արմավիր!BV53+'Արարատի և Վայոց ձոր'!BV53+Տավուշ!BV52+Սյունիք!BV53)</f>
        <v>0</v>
      </c>
      <c r="BW54" s="56">
        <f>SUM('Երևան քաղաք'!BW53+Շիրակ!BW53+Կոտայք!BW53+Լոռի!BW53+Արագածոտն!BW53+Գեղարքունիքի!BW53+Արմավիր!BW53+'Արարատի և Վայոց ձոր'!BW53+Տավուշ!BW52+Սյունիք!BW53)</f>
        <v>0</v>
      </c>
      <c r="BX54" s="56">
        <f>SUM('Երևան քաղաք'!BX53+Շիրակ!BX53+Կոտայք!BX53+Լոռի!BX53+Արագածոտն!BX53+Գեղարքունիքի!BX53+Արմավիր!BX53+'Արարատի և Վայոց ձոր'!BX53+Տավուշ!BX52+Սյունիք!BX53)</f>
        <v>0</v>
      </c>
      <c r="BY54" s="56">
        <f>SUM('Երևան քաղաք'!BY53+Շիրակ!BY53+Կոտայք!BY53+Լոռի!BY53+Արագածոտն!BY53+Գեղարքունիքի!BY53+Արմավիր!BY53+'Արարատի և Վայոց ձոր'!BY53+Տավուշ!BY52+Սյունիք!BY53)</f>
        <v>0</v>
      </c>
      <c r="BZ54" s="56">
        <f>SUM('Երևան քաղաք'!BZ53+Շիրակ!BZ53+Կոտայք!BZ53+Լոռի!BZ53+Արագածոտն!BZ53+Գեղարքունիքի!BZ53+Արմավիր!BZ53+'Արարատի և Վայոց ձոր'!BZ53+Տավուշ!BZ52+Սյունիք!BZ53)</f>
        <v>1</v>
      </c>
      <c r="CA54" s="56"/>
      <c r="CB54" s="133">
        <f t="shared" si="0"/>
        <v>1</v>
      </c>
      <c r="CC54" s="134">
        <f t="shared" si="1"/>
        <v>1</v>
      </c>
      <c r="CD54" s="134">
        <f t="shared" si="2"/>
        <v>0</v>
      </c>
      <c r="CE54" s="134">
        <f t="shared" si="3"/>
        <v>0</v>
      </c>
      <c r="CF54" s="134">
        <f t="shared" si="17"/>
        <v>0</v>
      </c>
      <c r="CG54" s="134">
        <f t="shared" si="18"/>
        <v>0</v>
      </c>
      <c r="CH54" s="134">
        <f t="shared" si="4"/>
        <v>0</v>
      </c>
      <c r="CI54" s="134">
        <f t="shared" si="19"/>
        <v>0</v>
      </c>
      <c r="CJ54" s="134">
        <f t="shared" si="5"/>
        <v>0</v>
      </c>
      <c r="CK54" s="134">
        <f t="shared" si="6"/>
        <v>0</v>
      </c>
      <c r="CL54" s="134">
        <f t="shared" si="7"/>
        <v>0</v>
      </c>
      <c r="CM54" s="134">
        <f t="shared" si="8"/>
        <v>0</v>
      </c>
      <c r="CN54" s="135">
        <f t="shared" si="9"/>
        <v>0</v>
      </c>
      <c r="CO54" s="135">
        <f t="shared" si="10"/>
        <v>0</v>
      </c>
      <c r="CP54" s="135">
        <f t="shared" si="11"/>
        <v>0</v>
      </c>
      <c r="CQ54" s="135">
        <f t="shared" si="12"/>
        <v>0</v>
      </c>
      <c r="CR54" s="135">
        <f t="shared" si="13"/>
        <v>0</v>
      </c>
      <c r="CS54" s="135">
        <f t="shared" si="14"/>
        <v>0</v>
      </c>
      <c r="CT54" s="135">
        <f t="shared" si="15"/>
        <v>0</v>
      </c>
      <c r="CU54" s="135">
        <f t="shared" si="16"/>
        <v>0</v>
      </c>
    </row>
    <row r="55" spans="1:99" ht="20.100000000000001" customHeight="1" x14ac:dyDescent="0.3">
      <c r="A55" s="41" t="s">
        <v>37</v>
      </c>
      <c r="B55" s="39" t="s">
        <v>555</v>
      </c>
      <c r="C55" s="57">
        <v>145</v>
      </c>
      <c r="D55" s="56">
        <f>SUM('Երևան քաղաք'!D54+Շիրակ!D54+Կոտայք!D54+Լոռի!D54+Արագածոտն!D54+Գեղարքունիքի!D54+Արմավիր!D54+'Արարատի և Վայոց ձոր'!D54+Տավուշ!D53+Սյունիք!D54)</f>
        <v>0</v>
      </c>
      <c r="E55" s="56">
        <f>SUM('Երևան քաղաք'!E54+Շիրակ!E54+Կոտայք!E54+Լոռի!E54+Արագածոտն!E54+Գեղարքունիքի!E54+Արմավիր!E54+'Արարատի և Վայոց ձոր'!E54+Տավուշ!E53+Սյունիք!E54)</f>
        <v>0</v>
      </c>
      <c r="F55" s="56">
        <f>SUM('Երևան քաղաք'!F54+Շիրակ!F54+Կոտայք!F54+Լոռի!F54+Արագածոտն!F54+Գեղարքունիքի!F54+Արմավիր!F54+'Արարատի և Վայոց ձոր'!F54+Տավուշ!F53+Սյունիք!F54)</f>
        <v>0</v>
      </c>
      <c r="G55" s="56">
        <f>SUM('Երևան քաղաք'!G54+Շիրակ!G54+Կոտայք!G54+Լոռի!G54+Արագածոտն!G54+Գեղարքունիքի!G54+Արմավիր!G54+'Արարատի և Վայոց ձոր'!G54+Տավուշ!G53+Սյունիք!G54)</f>
        <v>0</v>
      </c>
      <c r="H55" s="56">
        <f>SUM('Երևան քաղաք'!H54+Շիրակ!H54+Կոտայք!H54+Լոռի!H54+Արագածոտն!H54+Գեղարքունիքի!H54+Արմավիր!H54+'Արարատի և Վայոց ձոր'!H54+Տավուշ!H53+Սյունիք!H54)</f>
        <v>0</v>
      </c>
      <c r="I55" s="56">
        <f>SUM('Երևան քաղաք'!I54+Շիրակ!I54+Կոտայք!I54+Լոռի!I54+Արագածոտն!I54+Գեղարքունիքի!I54+Արմավիր!I54+'Արարատի և Վայոց ձոր'!I54+Տավուշ!I53+Սյունիք!I54)</f>
        <v>0</v>
      </c>
      <c r="J55" s="56">
        <f>SUM('Երևան քաղաք'!J54+Շիրակ!J54+Կոտայք!J54+Լոռի!J54+Արագածոտն!J54+Գեղարքունիքի!J54+Արմավիր!J54+'Արարատի և Վայոց ձոր'!J54+Տավուշ!J53+Սյունիք!J54)</f>
        <v>0</v>
      </c>
      <c r="K55" s="56">
        <f>SUM('Երևան քաղաք'!K54+Շիրակ!K54+Կոտայք!K54+Լոռի!K54+Արագածոտն!K54+Գեղարքունիքի!K54+Արմավիր!K54+'Արարատի և Վայոց ձոր'!K54+Տավուշ!K53+Սյունիք!K54)</f>
        <v>0</v>
      </c>
      <c r="L55" s="56">
        <f>SUM('Երևան քաղաք'!L54+Շիրակ!L54+Կոտայք!L54+Լոռի!L54+Արագածոտն!L54+Գեղարքունիքի!L54+Արմավիր!L54+'Արարատի և Վայոց ձոր'!L54+Տավուշ!L53+Սյունիք!L54)</f>
        <v>0</v>
      </c>
      <c r="M55" s="56">
        <f>SUM('Երևան քաղաք'!M54+Շիրակ!M54+Կոտայք!M54+Լոռի!M54+Արագածոտն!M54+Գեղարքունիքի!M54+Արմավիր!M54+'Արարատի և Վայոց ձոր'!M54+Տավուշ!M53+Սյունիք!M54)</f>
        <v>0</v>
      </c>
      <c r="N55" s="56">
        <f>SUM('Երևան քաղաք'!N54+Շիրակ!N54+Կոտայք!N54+Լոռի!N54+Արագածոտն!N54+Գեղարքունիքի!N54+Արմավիր!N54+'Արարատի և Վայոց ձոր'!N54+Տավուշ!N53+Սյունիք!N54)</f>
        <v>0</v>
      </c>
      <c r="O55" s="56">
        <f>SUM('Երևան քաղաք'!O54+Շիրակ!O54+Կոտայք!O54+Լոռի!O54+Արագածոտն!O54+Գեղարքունիքի!O54+Արմավիր!O54+'Արարատի և Վայոց ձոր'!O54+Տավուշ!O53+Սյունիք!O54)</f>
        <v>0</v>
      </c>
      <c r="P55" s="56">
        <f>SUM('Երևան քաղաք'!P54+Շիրակ!P54+Կոտայք!P54+Լոռի!P54+Արագածոտն!P54+Գեղարքունիքի!P54+Արմավիր!P54+'Արարատի և Վայոց ձոր'!P54+Տավուշ!P53+Սյունիք!P54)</f>
        <v>0</v>
      </c>
      <c r="Q55" s="56">
        <f>SUM('Երևան քաղաք'!Q54+Շիրակ!Q54+Կոտայք!Q54+Լոռի!Q54+Արագածոտն!Q54+Գեղարքունիքի!Q54+Արմավիր!Q54+'Արարատի և Վայոց ձոր'!Q54+Տավուշ!Q53+Սյունիք!Q54)</f>
        <v>0</v>
      </c>
      <c r="R55" s="56">
        <f>SUM('Երևան քաղաք'!R54+Շիրակ!R54+Կոտայք!R54+Լոռի!R54+Արագածոտն!R54+Գեղարքունիքի!R54+Արմավիր!R54+'Արարատի և Վայոց ձոր'!R54+Տավուշ!R53+Սյունիք!R54)</f>
        <v>0</v>
      </c>
      <c r="S55" s="56">
        <f>SUM('Երևան քաղաք'!S54+Շիրակ!S54+Կոտայք!S54+Լոռի!S54+Արագածոտն!S54+Գեղարքունիքի!S54+Արմավիր!S54+'Արարատի և Վայոց ձոր'!S54+Տավուշ!S53+Սյունիք!S54)</f>
        <v>0</v>
      </c>
      <c r="T55" s="56">
        <f>SUM('Երևան քաղաք'!T54+Շիրակ!T54+Կոտայք!T54+Լոռի!T54+Արագածոտն!T54+Գեղարքունիքի!T54+Արմավիր!T54+'Արարատի և Վայոց ձոր'!T54+Տավուշ!T53+Սյունիք!T54)</f>
        <v>0</v>
      </c>
      <c r="U55" s="56">
        <f>SUM('Երևան քաղաք'!U54+Շիրակ!U54+Կոտայք!U54+Լոռի!U54+Արագածոտն!U54+Գեղարքունիքի!U54+Արմավիր!U54+'Արարատի և Վայոց ձոր'!U54+Տավուշ!U53+Սյունիք!U54)</f>
        <v>0</v>
      </c>
      <c r="V55" s="56">
        <f>SUM('Երևան քաղաք'!V54+Շիրակ!V54+Կոտայք!V54+Լոռի!V54+Արագածոտն!V54+Գեղարքունիքի!V54+Արմավիր!V54+'Արարատի և Վայոց ձոր'!V54+Տավուշ!V53+Սյունիք!V54)</f>
        <v>0</v>
      </c>
      <c r="W55" s="56">
        <f>SUM('Երևան քաղաք'!W54+Շիրակ!W54+Կոտայք!W54+Լոռի!W54+Արագածոտն!W54+Գեղարքունիքի!W54+Արմավիր!W54+'Արարատի և Վայոց ձոր'!W54+Տավուշ!W53+Սյունիք!W54)</f>
        <v>0</v>
      </c>
      <c r="X55" s="56">
        <f>SUM('Երևան քաղաք'!X54+Շիրակ!X54+Կոտայք!X54+Լոռի!X54+Արագածոտն!X54+Գեղարքունիքի!X54+Արմավիր!X54+'Արարատի և Վայոց ձոր'!X54+Տավուշ!X53+Սյունիք!X54)</f>
        <v>0</v>
      </c>
      <c r="Y55" s="56">
        <f>SUM('Երևան քաղաք'!Y54+Շիրակ!Y54+Կոտայք!Y54+Լոռի!Y54+Արագածոտն!Y54+Գեղարքունիքի!Y54+Արմավիր!Y54+'Արարատի և Վայոց ձոր'!Y54+Տավուշ!Y53+Սյունիք!Y54)</f>
        <v>0</v>
      </c>
      <c r="Z55" s="56">
        <f>SUM('Երևան քաղաք'!Z54+Շիրակ!Z54+Կոտայք!Z54+Լոռի!Z54+Արագածոտն!Z54+Գեղարքունիքի!Z54+Արմավիր!Z54+'Արարատի և Վայոց ձոր'!Z54+Տավուշ!Z53+Սյունիք!Z54)</f>
        <v>0</v>
      </c>
      <c r="AA55" s="56">
        <f>SUM('Երևան քաղաք'!AA54+Շիրակ!AA54+Կոտայք!AA54+Լոռի!AA54+Արագածոտն!AA54+Գեղարքունիքի!AA54+Արմավիր!AA54+'Արարատի և Վայոց ձոր'!AA54+Տավուշ!AA53+Սյունիք!AA54)</f>
        <v>0</v>
      </c>
      <c r="AB55" s="56">
        <f>SUM('Երևան քաղաք'!AB54+Շիրակ!AB54+Կոտայք!AB54+Լոռի!AB54+Արագածոտն!AB54+Գեղարքունիքի!AB54+Արմավիր!AB54+'Արարատի և Վայոց ձոր'!AB54+Տավուշ!AB53+Սյունիք!AB54)</f>
        <v>0</v>
      </c>
      <c r="AC55" s="56">
        <f>SUM('Երևան քաղաք'!AC54+Շիրակ!AC54+Կոտայք!AC54+Լոռի!AC54+Արագածոտն!AC54+Գեղարքունիքի!AC54+Արմավիր!AC54+'Արարատի և Վայոց ձոր'!AC54+Տավուշ!AC53+Սյունիք!AC54)</f>
        <v>0</v>
      </c>
      <c r="AD55" s="56">
        <f>SUM('Երևան քաղաք'!AD54+Շիրակ!AD54+Կոտայք!AD54+Լոռի!AD54+Արագածոտն!AD54+Գեղարքունիքի!AD54+Արմավիր!AD54+'Արարատի և Վայոց ձոր'!AD54+Տավուշ!AD53+Սյունիք!AD54)</f>
        <v>0</v>
      </c>
      <c r="AE55" s="56">
        <f>SUM('Երևան քաղաք'!AE54+Շիրակ!AE54+Կոտայք!AE54+Լոռի!AE54+Արագածոտն!AE54+Գեղարքունիքի!AE54+Արմավիր!AE54+'Արարատի և Վայոց ձոր'!AE54+Տավուշ!AE53+Սյունիք!AE54)</f>
        <v>0</v>
      </c>
      <c r="AF55" s="56">
        <f>SUM('Երևան քաղաք'!AF54+Շիրակ!AF54+Կոտայք!AF54+Լոռի!AF54+Արագածոտն!AF54+Գեղարքունիքի!AF54+Արմավիր!AF54+'Արարատի և Վայոց ձոր'!AF54+Տավուշ!AF53+Սյունիք!AF54)</f>
        <v>0</v>
      </c>
      <c r="AG55" s="56">
        <f>SUM('Երևան քաղաք'!AG54+Շիրակ!AG54+Կոտայք!AG54+Լոռի!AG54+Արագածոտն!AG54+Գեղարքունիքի!AG54+Արմավիր!AG54+'Արարատի և Վայոց ձոր'!AG54+Տավուշ!AG53+Սյունիք!AG54)</f>
        <v>0</v>
      </c>
      <c r="AH55" s="56">
        <f>SUM('Երևան քաղաք'!AH54+Շիրակ!AH54+Կոտայք!AH54+Լոռի!AH54+Արագածոտն!AH54+Գեղարքունիքի!AH54+Արմավիր!AH54+'Արարատի և Վայոց ձոր'!AH54+Տավուշ!AH53+Սյունիք!AH54)</f>
        <v>0</v>
      </c>
      <c r="AI55" s="56">
        <f>SUM('Երևան քաղաք'!AI54+Շիրակ!AI54+Կոտայք!AI54+Լոռի!AI54+Արագածոտն!AI54+Գեղարքունիքի!AI54+Արմավիր!AI54+'Արարատի և Վայոց ձոր'!AI54+Տավուշ!AI53+Սյունիք!AI54)</f>
        <v>0</v>
      </c>
      <c r="AJ55" s="56">
        <f>SUM('Երևան քաղաք'!AJ54+Շիրակ!AJ54+Կոտայք!AJ54+Լոռի!AJ54+Արագածոտն!AJ54+Գեղարքունիքի!AJ54+Արմավիր!AJ54+'Արարատի և Վայոց ձոր'!AJ54+Տավուշ!AJ53+Սյունիք!AJ54)</f>
        <v>0</v>
      </c>
      <c r="AK55" s="56">
        <f>SUM('Երևան քաղաք'!AK54+Շիրակ!AK54+Կոտայք!AK54+Լոռի!AK54+Արագածոտն!AK54+Գեղարքունիքի!AK54+Արմավիր!AK54+'Արարատի և Վայոց ձոր'!AK54+Տավուշ!AK53+Սյունիք!AK54)</f>
        <v>0</v>
      </c>
      <c r="AL55" s="56">
        <f>SUM('Երևան քաղաք'!AL54+Շիրակ!AL54+Կոտայք!AL54+Լոռի!AL54+Արագածոտն!AL54+Գեղարքունիքի!AL54+Արմավիր!AL54+'Արարատի և Վայոց ձոր'!AL54+Տավուշ!AL53+Սյունիք!AL54)</f>
        <v>0</v>
      </c>
      <c r="AM55" s="56">
        <f>SUM('Երևան քաղաք'!AM54+Շիրակ!AM54+Կոտայք!AM54+Լոռի!AM54+Արագածոտն!AM54+Գեղարքունիքի!AM54+Արմավիր!AM54+'Արարատի և Վայոց ձոր'!AM54+Տավուշ!AM53+Սյունիք!AM54)</f>
        <v>0</v>
      </c>
      <c r="AN55" s="56">
        <f>SUM('Երևան քաղաք'!AN54+Շիրակ!AN54+Կոտայք!AN54+Լոռի!AN54+Արագածոտն!AN54+Գեղարքունիքի!AN54+Արմավիր!AN54+'Արարատի և Վայոց ձոր'!AN54+Տավուշ!AN53+Սյունիք!AN54)</f>
        <v>0</v>
      </c>
      <c r="AO55" s="56">
        <f>SUM('Երևան քաղաք'!AO54+Շիրակ!AO54+Կոտայք!AO54+Լոռի!AO54+Արագածոտն!AO54+Գեղարքունիքի!AO54+Արմավիր!AO54+'Արարատի և Վայոց ձոր'!AO54+Տավուշ!AO53+Սյունիք!AO54)</f>
        <v>0</v>
      </c>
      <c r="AP55" s="56">
        <f>SUM('Երևան քաղաք'!AP54+Շիրակ!AP54+Կոտայք!AP54+Լոռի!AP54+Արագածոտն!AP54+Գեղարքունիքի!AP54+Արմավիր!AP54+'Արարատի և Վայոց ձոր'!AP54+Տավուշ!AP53+Սյունիք!AP54)</f>
        <v>0</v>
      </c>
      <c r="AQ55" s="56">
        <f>SUM('Երևան քաղաք'!AQ54+Շիրակ!AQ54+Կոտայք!AQ54+Լոռի!AQ54+Արագածոտն!AQ54+Գեղարքունիքի!AQ54+Արմավիր!AQ54+'Արարատի և Վայոց ձոր'!AQ54+Տավուշ!AQ53+Սյունիք!AQ54)</f>
        <v>0</v>
      </c>
      <c r="AR55" s="56">
        <f>SUM('Երևան քաղաք'!AR54+Շիրակ!AR54+Կոտայք!AR54+Լոռի!AR54+Արագածոտն!AR54+Գեղարքունիքի!AR54+Արմավիր!AR54+'Արարատի և Վայոց ձոր'!AR54+Տավուշ!AR53+Սյունիք!AR54)</f>
        <v>0</v>
      </c>
      <c r="AS55" s="56">
        <f>SUM('Երևան քաղաք'!AS54+Շիրակ!AS54+Կոտայք!AS54+Լոռի!AS54+Արագածոտն!AS54+Գեղարքունիքի!AS54+Արմավիր!AS54+'Արարատի և Վայոց ձոր'!AS54+Տավուշ!AS53+Սյունիք!AS54)</f>
        <v>0</v>
      </c>
      <c r="AT55" s="56">
        <f>SUM('Երևան քաղաք'!AT54+Շիրակ!AT54+Կոտայք!AT54+Լոռի!AT54+Արագածոտն!AT54+Գեղարքունիքի!AT54+Արմավիր!AT54+'Արարատի և Վայոց ձոր'!AT54+Տավուշ!AT53+Սյունիք!AT54)</f>
        <v>0</v>
      </c>
      <c r="AU55" s="56">
        <f>SUM('Երևան քաղաք'!AU54+Շիրակ!AU54+Կոտայք!AU54+Լոռի!AU54+Արագածոտն!AU54+Գեղարքունիքի!AU54+Արմավիր!AU54+'Արարատի և Վայոց ձոր'!AU54+Տավուշ!AU53+Սյունիք!AU54)</f>
        <v>0</v>
      </c>
      <c r="AV55" s="56">
        <f>SUM('Երևան քաղաք'!AV54+Շիրակ!AV54+Կոտայք!AV54+Լոռի!AV54+Արագածոտն!AV54+Գեղարքունիքի!AV54+Արմավիր!AV54+'Արարատի և Վայոց ձոր'!AV54+Տավուշ!AV53+Սյունիք!AV54)</f>
        <v>0</v>
      </c>
      <c r="AW55" s="56">
        <f>SUM('Երևան քաղաք'!AW54+Շիրակ!AW54+Կոտայք!AW54+Լոռի!AW54+Արագածոտն!AW54+Գեղարքունիքի!AW54+Արմավիր!AW54+'Արարատի և Վայոց ձոր'!AW54+Տավուշ!AW53+Սյունիք!AW54)</f>
        <v>0</v>
      </c>
      <c r="AX55" s="56">
        <f>SUM('Երևան քաղաք'!AX54+Շիրակ!AX54+Կոտայք!AX54+Լոռի!AX54+Արագածոտն!AX54+Գեղարքունիքի!AX54+Արմավիր!AX54+'Արարատի և Վայոց ձոր'!AX54+Տավուշ!AX53+Սյունիք!AX54)</f>
        <v>0</v>
      </c>
      <c r="AY55" s="56">
        <f>SUM('Երևան քաղաք'!AY54+Շիրակ!AY54+Կոտայք!AY54+Լոռի!AY54+Արագածոտն!AY54+Գեղարքունիքի!AY54+Արմավիր!AY54+'Արարատի և Վայոց ձոր'!AY54+Տավուշ!AY53+Սյունիք!AY54)</f>
        <v>0</v>
      </c>
      <c r="AZ55" s="56">
        <f>SUM('Երևան քաղաք'!AZ54+Շիրակ!AZ54+Կոտայք!AZ54+Լոռի!AZ54+Արագածոտն!AZ54+Գեղարքունիքի!AZ54+Արմավիր!AZ54+'Արարատի և Վայոց ձոր'!AZ54+Տավուշ!AZ53+Սյունիք!AZ54)</f>
        <v>0</v>
      </c>
      <c r="BA55" s="56">
        <f>SUM('Երևան քաղաք'!BA54+Շիրակ!BA54+Կոտայք!BA54+Լոռի!BA54+Արագածոտն!BA54+Գեղարքունիքի!BA54+Արմավիր!BA54+'Արարատի և Վայոց ձոր'!BA54+Տավուշ!BA53+Սյունիք!BA54)</f>
        <v>0</v>
      </c>
      <c r="BB55" s="56">
        <f>SUM('Երևան քաղաք'!BB54+Շիրակ!BB54+Կոտայք!BB54+Լոռի!BB54+Արագածոտն!BB54+Գեղարքունիքի!BB54+Արմավիր!BB54+'Արարատի և Վայոց ձոր'!BB54+Տավուշ!BB53+Սյունիք!BB54)</f>
        <v>0</v>
      </c>
      <c r="BC55" s="56">
        <f>SUM('Երևան քաղաք'!BC54+Շիրակ!BC54+Կոտայք!BC54+Լոռի!BC54+Արագածոտն!BC54+Գեղարքունիքի!BC54+Արմավիր!BC54+'Արարատի և Վայոց ձոր'!BC54+Տավուշ!BC53+Սյունիք!BC54)</f>
        <v>0</v>
      </c>
      <c r="BD55" s="56">
        <f>SUM('Երևան քաղաք'!BD54+Շիրակ!BD54+Կոտայք!BD54+Լոռի!BD54+Արագածոտն!BD54+Գեղարքունիքի!BD54+Արմավիր!BD54+'Արարատի և Վայոց ձոր'!BD54+Տավուշ!BD53+Սյունիք!BD54)</f>
        <v>0</v>
      </c>
      <c r="BE55" s="56">
        <f>SUM('Երևան քաղաք'!BE54+Շիրակ!BE54+Կոտայք!BE54+Լոռի!BE54+Արագածոտն!BE54+Գեղարքունիքի!BE54+Արմավիր!BE54+'Արարատի և Վայոց ձոր'!BE54+Տավուշ!BE53+Սյունիք!BE54)</f>
        <v>0</v>
      </c>
      <c r="BF55" s="56">
        <f>SUM('Երևան քաղաք'!BF54+Շիրակ!BF54+Կոտայք!BF54+Լոռի!BF54+Արագածոտն!BF54+Գեղարքունիքի!BF54+Արմավիր!BF54+'Արարատի և Վայոց ձոր'!BF54+Տավուշ!BF53+Սյունիք!BF54)</f>
        <v>0</v>
      </c>
      <c r="BG55" s="56">
        <f>SUM('Երևան քաղաք'!BG54+Շիրակ!BG54+Կոտայք!BG54+Լոռի!BG54+Արագածոտն!BG54+Գեղարքունիքի!BG54+Արմավիր!BG54+'Արարատի և Վայոց ձոր'!BG54+Տավուշ!BG53+Սյունիք!BG54)</f>
        <v>0</v>
      </c>
      <c r="BH55" s="56">
        <f>SUM('Երևան քաղաք'!BH54+Շիրակ!BH54+Կոտայք!BH54+Լոռի!BH54+Արագածոտն!BH54+Գեղարքունիքի!BH54+Արմավիր!BH54+'Արարատի և Վայոց ձոր'!BH54+Տավուշ!BH53+Սյունիք!BH54)</f>
        <v>0</v>
      </c>
      <c r="BI55" s="56">
        <f>SUM('Երևան քաղաք'!BI54+Շիրակ!BI54+Կոտայք!BI54+Լոռի!BI54+Արագածոտն!BI54+Գեղարքունիքի!BI54+Արմավիր!BI54+'Արարատի և Վայոց ձոր'!BI54+Տավուշ!BI53+Սյունիք!BI54)</f>
        <v>0</v>
      </c>
      <c r="BJ55" s="56">
        <f>SUM('Երևան քաղաք'!BJ54+Շիրակ!BJ54+Կոտայք!BJ54+Լոռի!BJ54+Արագածոտն!BJ54+Գեղարքունիքի!BJ54+Արմավիր!BJ54+'Արարատի և Վայոց ձոր'!BJ54+Տավուշ!BJ53+Սյունիք!BJ54)</f>
        <v>0</v>
      </c>
      <c r="BK55" s="56">
        <f>SUM('Երևան քաղաք'!BK54+Շիրակ!BK54+Կոտայք!BK54+Լոռի!BK54+Արագածոտն!BK54+Գեղարքունիքի!BK54+Արմավիր!BK54+'Արարատի և Վայոց ձոր'!BK54+Տավուշ!BK53+Սյունիք!BK54)</f>
        <v>0</v>
      </c>
      <c r="BL55" s="56">
        <f>SUM('Երևան քաղաք'!BL54+Շիրակ!BL54+Կոտայք!BL54+Լոռի!BL54+Արագածոտն!BL54+Գեղարքունիքի!BL54+Արմավիր!BL54+'Արարատի և Վայոց ձոր'!BL54+Տավուշ!BL53+Սյունիք!BL54)</f>
        <v>0</v>
      </c>
      <c r="BM55" s="56">
        <f>SUM('Երևան քաղաք'!BM54+Շիրակ!BM54+Կոտայք!BM54+Լոռի!BM54+Արագածոտն!BM54+Գեղարքունիքի!BM54+Արմավիր!BM54+'Արարատի և Վայոց ձոր'!BM54+Տավուշ!BM53+Սյունիք!BM54)</f>
        <v>0</v>
      </c>
      <c r="BN55" s="56">
        <f>SUM('Երևան քաղաք'!BN54+Շիրակ!BN54+Կոտայք!BN54+Լոռի!BN54+Արագածոտն!BN54+Գեղարքունիքի!BN54+Արմավիր!BN54+'Արարատի և Վայոց ձոր'!BN54+Տավուշ!BN53+Սյունիք!BN54)</f>
        <v>0</v>
      </c>
      <c r="BO55" s="56">
        <f>SUM('Երևան քաղաք'!BO54+Շիրակ!BO54+Կոտայք!BO54+Լոռի!BO54+Արագածոտն!BO54+Գեղարքունիքի!BO54+Արմավիր!BO54+'Արարատի և Վայոց ձոր'!BO54+Տավուշ!BO53+Սյունիք!BO54)</f>
        <v>0</v>
      </c>
      <c r="BP55" s="56">
        <f>SUM('Երևան քաղաք'!BP54+Շիրակ!BP54+Կոտայք!BP54+Լոռի!BP54+Արագածոտն!BP54+Գեղարքունիքի!BP54+Արմավիր!BP54+'Արարատի և Վայոց ձոր'!BP54+Տավուշ!BP53+Սյունիք!BP54)</f>
        <v>0</v>
      </c>
      <c r="BQ55" s="56">
        <f>SUM('Երևան քաղաք'!BQ54+Շիրակ!BQ54+Կոտայք!BQ54+Լոռի!BQ54+Արագածոտն!BQ54+Գեղարքունիքի!BQ54+Արմավիր!BQ54+'Արարատի և Վայոց ձոր'!BQ54+Տավուշ!BQ53+Սյունիք!BQ54)</f>
        <v>0</v>
      </c>
      <c r="BR55" s="56">
        <f>SUM('Երևան քաղաք'!BR54+Շիրակ!BR54+Կոտայք!BR54+Լոռի!BR54+Արագածոտն!BR54+Գեղարքունիքի!BR54+Արմավիր!BR54+'Արարատի և Վայոց ձոր'!BR54+Տավուշ!BR53+Սյունիք!BR54)</f>
        <v>0</v>
      </c>
      <c r="BS55" s="56">
        <f>SUM('Երևան քաղաք'!BS54+Շիրակ!BS54+Կոտայք!BS54+Լոռի!BS54+Արագածոտն!BS54+Գեղարքունիքի!BS54+Արմավիր!BS54+'Արարատի և Վայոց ձոր'!BS54+Տավուշ!BS53+Սյունիք!BS54)</f>
        <v>0</v>
      </c>
      <c r="BT55" s="56">
        <f>SUM('Երևան քաղաք'!BT54+Շիրակ!BT54+Կոտայք!BT54+Լոռի!BT54+Արագածոտն!BT54+Գեղարքունիքի!BT54+Արմավիր!BT54+'Արարատի և Վայոց ձոր'!BT54+Տավուշ!BT53+Սյունիք!BT54)</f>
        <v>0</v>
      </c>
      <c r="BU55" s="56">
        <f>SUM('Երևան քաղաք'!BU54+Շիրակ!BU54+Կոտայք!BU54+Լոռի!BU54+Արագածոտն!BU54+Գեղարքունիքի!BU54+Արմավիր!BU54+'Արարատի և Վայոց ձոր'!BU54+Տավուշ!BU53+Սյունիք!BU54)</f>
        <v>0</v>
      </c>
      <c r="BV55" s="56">
        <f>SUM('Երևան քաղաք'!BV54+Շիրակ!BV54+Կոտայք!BV54+Լոռի!BV54+Արագածոտն!BV54+Գեղարքունիքի!BV54+Արմավիր!BV54+'Արարատի և Վայոց ձոր'!BV54+Տավուշ!BV53+Սյունիք!BV54)</f>
        <v>0</v>
      </c>
      <c r="BW55" s="56">
        <f>SUM('Երևան քաղաք'!BW54+Շիրակ!BW54+Կոտայք!BW54+Լոռի!BW54+Արագածոտն!BW54+Գեղարքունիքի!BW54+Արմավիր!BW54+'Արարատի և Վայոց ձոր'!BW54+Տավուշ!BW53+Սյունիք!BW54)</f>
        <v>0</v>
      </c>
      <c r="BX55" s="56">
        <f>SUM('Երևան քաղաք'!BX54+Շիրակ!BX54+Կոտայք!BX54+Լոռի!BX54+Արագածոտն!BX54+Գեղարքունիքի!BX54+Արմավիր!BX54+'Արարատի և Վայոց ձոր'!BX54+Տավուշ!BX53+Սյունիք!BX54)</f>
        <v>0</v>
      </c>
      <c r="BY55" s="56">
        <f>SUM('Երևան քաղաք'!BY54+Շիրակ!BY54+Կոտայք!BY54+Լոռի!BY54+Արագածոտն!BY54+Գեղարքունիքի!BY54+Արմավիր!BY54+'Արարատի և Վայոց ձոր'!BY54+Տավուշ!BY53+Սյունիք!BY54)</f>
        <v>0</v>
      </c>
      <c r="BZ55" s="56">
        <f>SUM('Երևան քաղաք'!BZ54+Շիրակ!BZ54+Կոտայք!BZ54+Լոռի!BZ54+Արագածոտն!BZ54+Գեղարքունիքի!BZ54+Արմավիր!BZ54+'Արարատի և Վայոց ձոր'!BZ54+Տավուշ!BZ53+Սյունիք!BZ54)</f>
        <v>1</v>
      </c>
      <c r="CA55" s="56"/>
      <c r="CB55" s="133">
        <f t="shared" si="0"/>
        <v>0</v>
      </c>
      <c r="CC55" s="134">
        <f t="shared" si="1"/>
        <v>0</v>
      </c>
      <c r="CD55" s="134">
        <f t="shared" si="2"/>
        <v>0</v>
      </c>
      <c r="CE55" s="134">
        <f t="shared" si="3"/>
        <v>0</v>
      </c>
      <c r="CF55" s="134">
        <f t="shared" si="17"/>
        <v>0</v>
      </c>
      <c r="CG55" s="134">
        <f t="shared" si="18"/>
        <v>0</v>
      </c>
      <c r="CH55" s="134">
        <f t="shared" si="4"/>
        <v>0</v>
      </c>
      <c r="CI55" s="134">
        <f t="shared" si="19"/>
        <v>0</v>
      </c>
      <c r="CJ55" s="134">
        <f t="shared" si="5"/>
        <v>0</v>
      </c>
      <c r="CK55" s="134">
        <f t="shared" si="6"/>
        <v>0</v>
      </c>
      <c r="CL55" s="134">
        <f t="shared" si="7"/>
        <v>0</v>
      </c>
      <c r="CM55" s="134">
        <f t="shared" si="8"/>
        <v>0</v>
      </c>
      <c r="CN55" s="135">
        <f t="shared" si="9"/>
        <v>0</v>
      </c>
      <c r="CO55" s="135">
        <f t="shared" si="10"/>
        <v>0</v>
      </c>
      <c r="CP55" s="135">
        <f t="shared" si="11"/>
        <v>0</v>
      </c>
      <c r="CQ55" s="135">
        <f t="shared" si="12"/>
        <v>0</v>
      </c>
      <c r="CR55" s="135">
        <f t="shared" si="13"/>
        <v>0</v>
      </c>
      <c r="CS55" s="135">
        <f t="shared" si="14"/>
        <v>0</v>
      </c>
      <c r="CT55" s="135">
        <f t="shared" si="15"/>
        <v>0</v>
      </c>
      <c r="CU55" s="135">
        <f t="shared" si="16"/>
        <v>0</v>
      </c>
    </row>
    <row r="56" spans="1:99" ht="20.100000000000001" customHeight="1" x14ac:dyDescent="0.3">
      <c r="A56" s="41" t="s">
        <v>38</v>
      </c>
      <c r="B56" s="39" t="s">
        <v>504</v>
      </c>
      <c r="C56" s="57">
        <v>146</v>
      </c>
      <c r="D56" s="56">
        <f>SUM('Երևան քաղաք'!D55+Շիրակ!D55+Կոտայք!D55+Լոռի!D55+Արագածոտն!D55+Գեղարքունիքի!D55+Արմավիր!D55+'Արարատի և Վայոց ձոր'!D55+Տավուշ!D54+Սյունիք!D55)</f>
        <v>0</v>
      </c>
      <c r="E56" s="56">
        <f>SUM('Երևան քաղաք'!E55+Շիրակ!E55+Կոտայք!E55+Լոռի!E55+Արագածոտն!E55+Գեղարքունիքի!E55+Արմավիր!E55+'Արարատի և Վայոց ձոր'!E55+Տավուշ!E54+Սյունիք!E55)</f>
        <v>0</v>
      </c>
      <c r="F56" s="56">
        <f>SUM('Երևան քաղաք'!F55+Շիրակ!F55+Կոտայք!F55+Լոռի!F55+Արագածոտն!F55+Գեղարքունիքի!F55+Արմավիր!F55+'Արարատի և Վայոց ձոր'!F55+Տավուշ!F54+Սյունիք!F55)</f>
        <v>0</v>
      </c>
      <c r="G56" s="56">
        <f>SUM('Երևան քաղաք'!G55+Շիրակ!G55+Կոտայք!G55+Լոռի!G55+Արագածոտն!G55+Գեղարքունիքի!G55+Արմավիր!G55+'Արարատի և Վայոց ձոր'!G55+Տավուշ!G54+Սյունիք!G55)</f>
        <v>0</v>
      </c>
      <c r="H56" s="56">
        <f>SUM('Երևան քաղաք'!H55+Շիրակ!H55+Կոտայք!H55+Լոռի!H55+Արագածոտն!H55+Գեղարքունիքի!H55+Արմավիր!H55+'Արարատի և Վայոց ձոր'!H55+Տավուշ!H54+Սյունիք!H55)</f>
        <v>0</v>
      </c>
      <c r="I56" s="56">
        <f>SUM('Երևան քաղաք'!I55+Շիրակ!I55+Կոտայք!I55+Լոռի!I55+Արագածոտն!I55+Գեղարքունիքի!I55+Արմավիր!I55+'Արարատի և Վայոց ձոր'!I55+Տավուշ!I54+Սյունիք!I55)</f>
        <v>0</v>
      </c>
      <c r="J56" s="56">
        <f>SUM('Երևան քաղաք'!J55+Շիրակ!J55+Կոտայք!J55+Լոռի!J55+Արագածոտն!J55+Գեղարքունիքի!J55+Արմավիր!J55+'Արարատի և Վայոց ձոր'!J55+Տավուշ!J54+Սյունիք!J55)</f>
        <v>0</v>
      </c>
      <c r="K56" s="56">
        <f>SUM('Երևան քաղաք'!K55+Շիրակ!K55+Կոտայք!K55+Լոռի!K55+Արագածոտն!K55+Գեղարքունիքի!K55+Արմավիր!K55+'Արարատի և Վայոց ձոր'!K55+Տավուշ!K54+Սյունիք!K55)</f>
        <v>0</v>
      </c>
      <c r="L56" s="56">
        <f>SUM('Երևան քաղաք'!L55+Շիրակ!L55+Կոտայք!L55+Լոռի!L55+Արագածոտն!L55+Գեղարքունիքի!L55+Արմավիր!L55+'Արարատի և Վայոց ձոր'!L55+Տավուշ!L54+Սյունիք!L55)</f>
        <v>0</v>
      </c>
      <c r="M56" s="56">
        <f>SUM('Երևան քաղաք'!M55+Շիրակ!M55+Կոտայք!M55+Լոռի!M55+Արագածոտն!M55+Գեղարքունիքի!M55+Արմավիր!M55+'Արարատի և Վայոց ձոր'!M55+Տավուշ!M54+Սյունիք!M55)</f>
        <v>0</v>
      </c>
      <c r="N56" s="56">
        <f>SUM('Երևան քաղաք'!N55+Շիրակ!N55+Կոտայք!N55+Լոռի!N55+Արագածոտն!N55+Գեղարքունիքի!N55+Արմավիր!N55+'Արարատի և Վայոց ձոր'!N55+Տավուշ!N54+Սյունիք!N55)</f>
        <v>0</v>
      </c>
      <c r="O56" s="56">
        <f>SUM('Երևան քաղաք'!O55+Շիրակ!O55+Կոտայք!O55+Լոռի!O55+Արագածոտն!O55+Գեղարքունիքի!O55+Արմավիր!O55+'Արարատի և Վայոց ձոր'!O55+Տավուշ!O54+Սյունիք!O55)</f>
        <v>0</v>
      </c>
      <c r="P56" s="56">
        <f>SUM('Երևան քաղաք'!P55+Շիրակ!P55+Կոտայք!P55+Լոռի!P55+Արագածոտն!P55+Գեղարքունիքի!P55+Արմավիր!P55+'Արարատի և Վայոց ձոր'!P55+Տավուշ!P54+Սյունիք!P55)</f>
        <v>0</v>
      </c>
      <c r="Q56" s="56">
        <f>SUM('Երևան քաղաք'!Q55+Շիրակ!Q55+Կոտայք!Q55+Լոռի!Q55+Արագածոտն!Q55+Գեղարքունիքի!Q55+Արմավիր!Q55+'Արարատի և Վայոց ձոր'!Q55+Տավուշ!Q54+Սյունիք!Q55)</f>
        <v>0</v>
      </c>
      <c r="R56" s="56">
        <f>SUM('Երևան քաղաք'!R55+Շիրակ!R55+Կոտայք!R55+Լոռի!R55+Արագածոտն!R55+Գեղարքունիքի!R55+Արմավիր!R55+'Արարատի և Վայոց ձոր'!R55+Տավուշ!R54+Սյունիք!R55)</f>
        <v>0</v>
      </c>
      <c r="S56" s="56">
        <f>SUM('Երևան քաղաք'!S55+Շիրակ!S55+Կոտայք!S55+Լոռի!S55+Արագածոտն!S55+Գեղարքունիքի!S55+Արմավիր!S55+'Արարատի և Վայոց ձոր'!S55+Տավուշ!S54+Սյունիք!S55)</f>
        <v>0</v>
      </c>
      <c r="T56" s="56">
        <f>SUM('Երևան քաղաք'!T55+Շիրակ!T55+Կոտայք!T55+Լոռի!T55+Արագածոտն!T55+Գեղարքունիքի!T55+Արմավիր!T55+'Արարատի և Վայոց ձոր'!T55+Տավուշ!T54+Սյունիք!T55)</f>
        <v>0</v>
      </c>
      <c r="U56" s="56">
        <f>SUM('Երևան քաղաք'!U55+Շիրակ!U55+Կոտայք!U55+Լոռի!U55+Արագածոտն!U55+Գեղարքունիքի!U55+Արմավիր!U55+'Արարատի և Վայոց ձոր'!U55+Տավուշ!U54+Սյունիք!U55)</f>
        <v>0</v>
      </c>
      <c r="V56" s="56">
        <f>SUM('Երևան քաղաք'!V55+Շիրակ!V55+Կոտայք!V55+Լոռի!V55+Արագածոտն!V55+Գեղարքունիքի!V55+Արմավիր!V55+'Արարատի և Վայոց ձոր'!V55+Տավուշ!V54+Սյունիք!V55)</f>
        <v>0</v>
      </c>
      <c r="W56" s="56">
        <f>SUM('Երևան քաղաք'!W55+Շիրակ!W55+Կոտայք!W55+Լոռի!W55+Արագածոտն!W55+Գեղարքունիքի!W55+Արմավիր!W55+'Արարատի և Վայոց ձոր'!W55+Տավուշ!W54+Սյունիք!W55)</f>
        <v>0</v>
      </c>
      <c r="X56" s="56">
        <f>SUM('Երևան քաղաք'!X55+Շիրակ!X55+Կոտայք!X55+Լոռի!X55+Արագածոտն!X55+Գեղարքունիքի!X55+Արմավիր!X55+'Արարատի և Վայոց ձոր'!X55+Տավուշ!X54+Սյունիք!X55)</f>
        <v>0</v>
      </c>
      <c r="Y56" s="56">
        <f>SUM('Երևան քաղաք'!Y55+Շիրակ!Y55+Կոտայք!Y55+Լոռի!Y55+Արագածոտն!Y55+Գեղարքունիքի!Y55+Արմավիր!Y55+'Արարատի և Վայոց ձոր'!Y55+Տավուշ!Y54+Սյունիք!Y55)</f>
        <v>0</v>
      </c>
      <c r="Z56" s="56">
        <f>SUM('Երևան քաղաք'!Z55+Շիրակ!Z55+Կոտայք!Z55+Լոռի!Z55+Արագածոտն!Z55+Գեղարքունիքի!Z55+Արմավիր!Z55+'Արարատի և Վայոց ձոր'!Z55+Տավուշ!Z54+Սյունիք!Z55)</f>
        <v>0</v>
      </c>
      <c r="AA56" s="56">
        <f>SUM('Երևան քաղաք'!AA55+Շիրակ!AA55+Կոտայք!AA55+Լոռի!AA55+Արագածոտն!AA55+Գեղարքունիքի!AA55+Արմավիր!AA55+'Արարատի և Վայոց ձոր'!AA55+Տավուշ!AA54+Սյունիք!AA55)</f>
        <v>0</v>
      </c>
      <c r="AB56" s="56">
        <f>SUM('Երևան քաղաք'!AB55+Շիրակ!AB55+Կոտայք!AB55+Լոռի!AB55+Արագածոտն!AB55+Գեղարքունիքի!AB55+Արմավիր!AB55+'Արարատի և Վայոց ձոր'!AB55+Տավուշ!AB54+Սյունիք!AB55)</f>
        <v>0</v>
      </c>
      <c r="AC56" s="56">
        <f>SUM('Երևան քաղաք'!AC55+Շիրակ!AC55+Կոտայք!AC55+Լոռի!AC55+Արագածոտն!AC55+Գեղարքունիքի!AC55+Արմավիր!AC55+'Արարատի և Վայոց ձոր'!AC55+Տավուշ!AC54+Սյունիք!AC55)</f>
        <v>0</v>
      </c>
      <c r="AD56" s="56">
        <f>SUM('Երևան քաղաք'!AD55+Շիրակ!AD55+Կոտայք!AD55+Լոռի!AD55+Արագածոտն!AD55+Գեղարքունիքի!AD55+Արմավիր!AD55+'Արարատի և Վայոց ձոր'!AD55+Տավուշ!AD54+Սյունիք!AD55)</f>
        <v>0</v>
      </c>
      <c r="AE56" s="56">
        <f>SUM('Երևան քաղաք'!AE55+Շիրակ!AE55+Կոտայք!AE55+Լոռի!AE55+Արագածոտն!AE55+Գեղարքունիքի!AE55+Արմավիր!AE55+'Արարատի և Վայոց ձոր'!AE55+Տավուշ!AE54+Սյունիք!AE55)</f>
        <v>0</v>
      </c>
      <c r="AF56" s="56">
        <f>SUM('Երևան քաղաք'!AF55+Շիրակ!AF55+Կոտայք!AF55+Լոռի!AF55+Արագածոտն!AF55+Գեղարքունիքի!AF55+Արմավիր!AF55+'Արարատի և Վայոց ձոր'!AF55+Տավուշ!AF54+Սյունիք!AF55)</f>
        <v>0</v>
      </c>
      <c r="AG56" s="56">
        <f>SUM('Երևան քաղաք'!AG55+Շիրակ!AG55+Կոտայք!AG55+Լոռի!AG55+Արագածոտն!AG55+Գեղարքունիքի!AG55+Արմավիր!AG55+'Արարատի և Վայոց ձոր'!AG55+Տավուշ!AG54+Սյունիք!AG55)</f>
        <v>0</v>
      </c>
      <c r="AH56" s="56">
        <f>SUM('Երևան քաղաք'!AH55+Շիրակ!AH55+Կոտայք!AH55+Լոռի!AH55+Արագածոտն!AH55+Գեղարքունիքի!AH55+Արմավիր!AH55+'Արարատի և Վայոց ձոր'!AH55+Տավուշ!AH54+Սյունիք!AH55)</f>
        <v>0</v>
      </c>
      <c r="AI56" s="56">
        <f>SUM('Երևան քաղաք'!AI55+Շիրակ!AI55+Կոտայք!AI55+Լոռի!AI55+Արագածոտն!AI55+Գեղարքունիքի!AI55+Արմավիր!AI55+'Արարատի և Վայոց ձոր'!AI55+Տավուշ!AI54+Սյունիք!AI55)</f>
        <v>0</v>
      </c>
      <c r="AJ56" s="56">
        <f>SUM('Երևան քաղաք'!AJ55+Շիրակ!AJ55+Կոտայք!AJ55+Լոռի!AJ55+Արագածոտն!AJ55+Գեղարքունիքի!AJ55+Արմավիր!AJ55+'Արարատի և Վայոց ձոր'!AJ55+Տավուշ!AJ54+Սյունիք!AJ55)</f>
        <v>0</v>
      </c>
      <c r="AK56" s="56">
        <f>SUM('Երևան քաղաք'!AK55+Շիրակ!AK55+Կոտայք!AK55+Լոռի!AK55+Արագածոտն!AK55+Գեղարքունիքի!AK55+Արմավիր!AK55+'Արարատի և Վայոց ձոր'!AK55+Տավուշ!AK54+Սյունիք!AK55)</f>
        <v>0</v>
      </c>
      <c r="AL56" s="56">
        <f>SUM('Երևան քաղաք'!AL55+Շիրակ!AL55+Կոտայք!AL55+Լոռի!AL55+Արագածոտն!AL55+Գեղարքունիքի!AL55+Արմավիր!AL55+'Արարատի և Վայոց ձոր'!AL55+Տավուշ!AL54+Սյունիք!AL55)</f>
        <v>0</v>
      </c>
      <c r="AM56" s="56">
        <f>SUM('Երևան քաղաք'!AM55+Շիրակ!AM55+Կոտայք!AM55+Լոռի!AM55+Արագածոտն!AM55+Գեղարքունիքի!AM55+Արմավիր!AM55+'Արարատի և Վայոց ձոր'!AM55+Տավուշ!AM54+Սյունիք!AM55)</f>
        <v>0</v>
      </c>
      <c r="AN56" s="56">
        <f>SUM('Երևան քաղաք'!AN55+Շիրակ!AN55+Կոտայք!AN55+Լոռի!AN55+Արագածոտն!AN55+Գեղարքունիքի!AN55+Արմավիր!AN55+'Արարատի և Վայոց ձոր'!AN55+Տավուշ!AN54+Սյունիք!AN55)</f>
        <v>0</v>
      </c>
      <c r="AO56" s="56">
        <f>SUM('Երևան քաղաք'!AO55+Շիրակ!AO55+Կոտայք!AO55+Լոռի!AO55+Արագածոտն!AO55+Գեղարքունիքի!AO55+Արմավիր!AO55+'Արարատի և Վայոց ձոր'!AO55+Տավուշ!AO54+Սյունիք!AO55)</f>
        <v>0</v>
      </c>
      <c r="AP56" s="56">
        <f>SUM('Երևան քաղաք'!AP55+Շիրակ!AP55+Կոտայք!AP55+Լոռի!AP55+Արագածոտն!AP55+Գեղարքունիքի!AP55+Արմավիր!AP55+'Արարատի և Վայոց ձոր'!AP55+Տավուշ!AP54+Սյունիք!AP55)</f>
        <v>0</v>
      </c>
      <c r="AQ56" s="56">
        <f>SUM('Երևան քաղաք'!AQ55+Շիրակ!AQ55+Կոտայք!AQ55+Լոռի!AQ55+Արագածոտն!AQ55+Գեղարքունիքի!AQ55+Արմավիր!AQ55+'Արարատի և Վայոց ձոր'!AQ55+Տավուշ!AQ54+Սյունիք!AQ55)</f>
        <v>0</v>
      </c>
      <c r="AR56" s="56">
        <f>SUM('Երևան քաղաք'!AR55+Շիրակ!AR55+Կոտայք!AR55+Լոռի!AR55+Արագածոտն!AR55+Գեղարքունիքի!AR55+Արմավիր!AR55+'Արարատի և Վայոց ձոր'!AR55+Տավուշ!AR54+Սյունիք!AR55)</f>
        <v>0</v>
      </c>
      <c r="AS56" s="56">
        <f>SUM('Երևան քաղաք'!AS55+Շիրակ!AS55+Կոտայք!AS55+Լոռի!AS55+Արագածոտն!AS55+Գեղարքունիքի!AS55+Արմավիր!AS55+'Արարատի և Վայոց ձոր'!AS55+Տավուշ!AS54+Սյունիք!AS55)</f>
        <v>0</v>
      </c>
      <c r="AT56" s="56">
        <f>SUM('Երևան քաղաք'!AT55+Շիրակ!AT55+Կոտայք!AT55+Լոռի!AT55+Արագածոտն!AT55+Գեղարքունիքի!AT55+Արմավիր!AT55+'Արարատի և Վայոց ձոր'!AT55+Տավուշ!AT54+Սյունիք!AT55)</f>
        <v>0</v>
      </c>
      <c r="AU56" s="56">
        <f>SUM('Երևան քաղաք'!AU55+Շիրակ!AU55+Կոտայք!AU55+Լոռի!AU55+Արագածոտն!AU55+Գեղարքունիքի!AU55+Արմավիր!AU55+'Արարատի և Վայոց ձոր'!AU55+Տավուշ!AU54+Սյունիք!AU55)</f>
        <v>0</v>
      </c>
      <c r="AV56" s="56">
        <f>SUM('Երևան քաղաք'!AV55+Շիրակ!AV55+Կոտայք!AV55+Լոռի!AV55+Արագածոտն!AV55+Գեղարքունիքի!AV55+Արմավիր!AV55+'Արարատի և Վայոց ձոր'!AV55+Տավուշ!AV54+Սյունիք!AV55)</f>
        <v>0</v>
      </c>
      <c r="AW56" s="56">
        <f>SUM('Երևան քաղաք'!AW55+Շիրակ!AW55+Կոտայք!AW55+Լոռի!AW55+Արագածոտն!AW55+Գեղարքունիքի!AW55+Արմավիր!AW55+'Արարատի և Վայոց ձոր'!AW55+Տավուշ!AW54+Սյունիք!AW55)</f>
        <v>0</v>
      </c>
      <c r="AX56" s="56">
        <f>SUM('Երևան քաղաք'!AX55+Շիրակ!AX55+Կոտայք!AX55+Լոռի!AX55+Արագածոտն!AX55+Գեղարքունիքի!AX55+Արմավիր!AX55+'Արարատի և Վայոց ձոր'!AX55+Տավուշ!AX54+Սյունիք!AX55)</f>
        <v>0</v>
      </c>
      <c r="AY56" s="56">
        <f>SUM('Երևան քաղաք'!AY55+Շիրակ!AY55+Կոտայք!AY55+Լոռի!AY55+Արագածոտն!AY55+Գեղարքունիքի!AY55+Արմավիր!AY55+'Արարատի և Վայոց ձոր'!AY55+Տավուշ!AY54+Սյունիք!AY55)</f>
        <v>0</v>
      </c>
      <c r="AZ56" s="56">
        <f>SUM('Երևան քաղաք'!AZ55+Շիրակ!AZ55+Կոտայք!AZ55+Լոռի!AZ55+Արագածոտն!AZ55+Գեղարքունիքի!AZ55+Արմավիր!AZ55+'Արարատի և Վայոց ձոր'!AZ55+Տավուշ!AZ54+Սյունիք!AZ55)</f>
        <v>0</v>
      </c>
      <c r="BA56" s="56">
        <f>SUM('Երևան քաղաք'!BA55+Շիրակ!BA55+Կոտայք!BA55+Լոռի!BA55+Արագածոտն!BA55+Գեղարքունիքի!BA55+Արմավիր!BA55+'Արարատի և Վայոց ձոր'!BA55+Տավուշ!BA54+Սյունիք!BA55)</f>
        <v>0</v>
      </c>
      <c r="BB56" s="56">
        <f>SUM('Երևան քաղաք'!BB55+Շիրակ!BB55+Կոտայք!BB55+Լոռի!BB55+Արագածոտն!BB55+Գեղարքունիքի!BB55+Արմավիր!BB55+'Արարատի և Վայոց ձոր'!BB55+Տավուշ!BB54+Սյունիք!BB55)</f>
        <v>0</v>
      </c>
      <c r="BC56" s="56">
        <f>SUM('Երևան քաղաք'!BC55+Շիրակ!BC55+Կոտայք!BC55+Լոռի!BC55+Արագածոտն!BC55+Գեղարքունիքի!BC55+Արմավիր!BC55+'Արարատի և Վայոց ձոր'!BC55+Տավուշ!BC54+Սյունիք!BC55)</f>
        <v>0</v>
      </c>
      <c r="BD56" s="56">
        <f>SUM('Երևան քաղաք'!BD55+Շիրակ!BD55+Կոտայք!BD55+Լոռի!BD55+Արագածոտն!BD55+Գեղարքունիքի!BD55+Արմավիր!BD55+'Արարատի և Վայոց ձոր'!BD55+Տավուշ!BD54+Սյունիք!BD55)</f>
        <v>0</v>
      </c>
      <c r="BE56" s="56">
        <f>SUM('Երևան քաղաք'!BE55+Շիրակ!BE55+Կոտայք!BE55+Լոռի!BE55+Արագածոտն!BE55+Գեղարքունիքի!BE55+Արմավիր!BE55+'Արարատի և Վայոց ձոր'!BE55+Տավուշ!BE54+Սյունիք!BE55)</f>
        <v>0</v>
      </c>
      <c r="BF56" s="56">
        <f>SUM('Երևան քաղաք'!BF55+Շիրակ!BF55+Կոտայք!BF55+Լոռի!BF55+Արագածոտն!BF55+Գեղարքունիքի!BF55+Արմավիր!BF55+'Արարատի և Վայոց ձոր'!BF55+Տավուշ!BF54+Սյունիք!BF55)</f>
        <v>0</v>
      </c>
      <c r="BG56" s="56">
        <f>SUM('Երևան քաղաք'!BG55+Շիրակ!BG55+Կոտայք!BG55+Լոռի!BG55+Արագածոտն!BG55+Գեղարքունիքի!BG55+Արմավիր!BG55+'Արարատի և Վայոց ձոր'!BG55+Տավուշ!BG54+Սյունիք!BG55)</f>
        <v>0</v>
      </c>
      <c r="BH56" s="56">
        <f>SUM('Երևան քաղաք'!BH55+Շիրակ!BH55+Կոտայք!BH55+Լոռի!BH55+Արագածոտն!BH55+Գեղարքունիքի!BH55+Արմավիր!BH55+'Արարատի և Վայոց ձոր'!BH55+Տավուշ!BH54+Սյունիք!BH55)</f>
        <v>0</v>
      </c>
      <c r="BI56" s="56">
        <f>SUM('Երևան քաղաք'!BI55+Շիրակ!BI55+Կոտայք!BI55+Լոռի!BI55+Արագածոտն!BI55+Գեղարքունիքի!BI55+Արմավիր!BI55+'Արարատի և Վայոց ձոր'!BI55+Տավուշ!BI54+Սյունիք!BI55)</f>
        <v>0</v>
      </c>
      <c r="BJ56" s="56">
        <f>SUM('Երևան քաղաք'!BJ55+Շիրակ!BJ55+Կոտայք!BJ55+Լոռի!BJ55+Արագածոտն!BJ55+Գեղարքունիքի!BJ55+Արմավիր!BJ55+'Արարատի և Վայոց ձոր'!BJ55+Տավուշ!BJ54+Սյունիք!BJ55)</f>
        <v>0</v>
      </c>
      <c r="BK56" s="56">
        <f>SUM('Երևան քաղաք'!BK55+Շիրակ!BK55+Կոտայք!BK55+Լոռի!BK55+Արագածոտն!BK55+Գեղարքունիքի!BK55+Արմավիր!BK55+'Արարատի և Վայոց ձոր'!BK55+Տավուշ!BK54+Սյունիք!BK55)</f>
        <v>0</v>
      </c>
      <c r="BL56" s="56">
        <f>SUM('Երևան քաղաք'!BL55+Շիրակ!BL55+Կոտայք!BL55+Լոռի!BL55+Արագածոտն!BL55+Գեղարքունիքի!BL55+Արմավիր!BL55+'Արարատի և Վայոց ձոր'!BL55+Տավուշ!BL54+Սյունիք!BL55)</f>
        <v>0</v>
      </c>
      <c r="BM56" s="56">
        <f>SUM('Երևան քաղաք'!BM55+Շիրակ!BM55+Կոտայք!BM55+Լոռի!BM55+Արագածոտն!BM55+Գեղարքունիքի!BM55+Արմավիր!BM55+'Արարատի և Վայոց ձոր'!BM55+Տավուշ!BM54+Սյունիք!BM55)</f>
        <v>0</v>
      </c>
      <c r="BN56" s="56">
        <f>SUM('Երևան քաղաք'!BN55+Շիրակ!BN55+Կոտայք!BN55+Լոռի!BN55+Արագածոտն!BN55+Գեղարքունիքի!BN55+Արմավիր!BN55+'Արարատի և Վայոց ձոր'!BN55+Տավուշ!BN54+Սյունիք!BN55)</f>
        <v>0</v>
      </c>
      <c r="BO56" s="56">
        <f>SUM('Երևան քաղաք'!BO55+Շիրակ!BO55+Կոտայք!BO55+Լոռի!BO55+Արագածոտն!BO55+Գեղարքունիքի!BO55+Արմավիր!BO55+'Արարատի և Վայոց ձոր'!BO55+Տավուշ!BO54+Սյունիք!BO55)</f>
        <v>0</v>
      </c>
      <c r="BP56" s="56">
        <f>SUM('Երևան քաղաք'!BP55+Շիրակ!BP55+Կոտայք!BP55+Լոռի!BP55+Արագածոտն!BP55+Գեղարքունիքի!BP55+Արմավիր!BP55+'Արարատի և Վայոց ձոր'!BP55+Տավուշ!BP54+Սյունիք!BP55)</f>
        <v>0</v>
      </c>
      <c r="BQ56" s="56">
        <f>SUM('Երևան քաղաք'!BQ55+Շիրակ!BQ55+Կոտայք!BQ55+Լոռի!BQ55+Արագածոտն!BQ55+Գեղարքունիքի!BQ55+Արմավիր!BQ55+'Արարատի և Վայոց ձոր'!BQ55+Տավուշ!BQ54+Սյունիք!BQ55)</f>
        <v>0</v>
      </c>
      <c r="BR56" s="56">
        <f>SUM('Երևան քաղաք'!BR55+Շիրակ!BR55+Կոտայք!BR55+Լոռի!BR55+Արագածոտն!BR55+Գեղարքունիքի!BR55+Արմավիր!BR55+'Արարատի և Վայոց ձոր'!BR55+Տավուշ!BR54+Սյունիք!BR55)</f>
        <v>0</v>
      </c>
      <c r="BS56" s="56">
        <f>SUM('Երևան քաղաք'!BS55+Շիրակ!BS55+Կոտայք!BS55+Լոռի!BS55+Արագածոտն!BS55+Գեղարքունիքի!BS55+Արմավիր!BS55+'Արարատի և Վայոց ձոր'!BS55+Տավուշ!BS54+Սյունիք!BS55)</f>
        <v>0</v>
      </c>
      <c r="BT56" s="56">
        <f>SUM('Երևան քաղաք'!BT55+Շիրակ!BT55+Կոտայք!BT55+Լոռի!BT55+Արագածոտն!BT55+Գեղարքունիքի!BT55+Արմավիր!BT55+'Արարատի և Վայոց ձոր'!BT55+Տավուշ!BT54+Սյունիք!BT55)</f>
        <v>0</v>
      </c>
      <c r="BU56" s="56">
        <f>SUM('Երևան քաղաք'!BU55+Շիրակ!BU55+Կոտայք!BU55+Լոռի!BU55+Արագածոտն!BU55+Գեղարքունիքի!BU55+Արմավիր!BU55+'Արարատի և Վայոց ձոր'!BU55+Տավուշ!BU54+Սյունիք!BU55)</f>
        <v>0</v>
      </c>
      <c r="BV56" s="56">
        <f>SUM('Երևան քաղաք'!BV55+Շիրակ!BV55+Կոտայք!BV55+Լոռի!BV55+Արագածոտն!BV55+Գեղարքունիքի!BV55+Արմավիր!BV55+'Արարատի և Վայոց ձոր'!BV55+Տավուշ!BV54+Սյունիք!BV55)</f>
        <v>0</v>
      </c>
      <c r="BW56" s="56">
        <f>SUM('Երևան քաղաք'!BW55+Շիրակ!BW55+Կոտայք!BW55+Լոռի!BW55+Արագածոտն!BW55+Գեղարքունիքի!BW55+Արմավիր!BW55+'Արարատի և Վայոց ձոր'!BW55+Տավուշ!BW54+Սյունիք!BW55)</f>
        <v>0</v>
      </c>
      <c r="BX56" s="56">
        <f>SUM('Երևան քաղաք'!BX55+Շիրակ!BX55+Կոտայք!BX55+Լոռի!BX55+Արագածոտն!BX55+Գեղարքունիքի!BX55+Արմավիր!BX55+'Արարատի և Վայոց ձոր'!BX55+Տավուշ!BX54+Սյունիք!BX55)</f>
        <v>0</v>
      </c>
      <c r="BY56" s="56">
        <f>SUM('Երևան քաղաք'!BY55+Շիրակ!BY55+Կոտայք!BY55+Լոռի!BY55+Արագածոտն!BY55+Գեղարքունիքի!BY55+Արմավիր!BY55+'Արարատի և Վայոց ձոր'!BY55+Տավուշ!BY54+Սյունիք!BY55)</f>
        <v>0</v>
      </c>
      <c r="BZ56" s="56">
        <f>SUM('Երևան քաղաք'!BZ55+Շիրակ!BZ55+Կոտայք!BZ55+Լոռի!BZ55+Արագածոտն!BZ55+Գեղարքունիքի!BZ55+Արմավիր!BZ55+'Արարատի և Վայոց ձոր'!BZ55+Տավուշ!BZ54+Սյունիք!BZ55)</f>
        <v>0</v>
      </c>
      <c r="CA56" s="56"/>
      <c r="CB56" s="133">
        <f t="shared" si="0"/>
        <v>0</v>
      </c>
      <c r="CC56" s="134">
        <f t="shared" si="1"/>
        <v>0</v>
      </c>
      <c r="CD56" s="134">
        <f t="shared" si="2"/>
        <v>0</v>
      </c>
      <c r="CE56" s="134">
        <f t="shared" si="3"/>
        <v>0</v>
      </c>
      <c r="CF56" s="134">
        <f t="shared" si="17"/>
        <v>0</v>
      </c>
      <c r="CG56" s="134">
        <f t="shared" si="18"/>
        <v>0</v>
      </c>
      <c r="CH56" s="134">
        <f t="shared" si="4"/>
        <v>0</v>
      </c>
      <c r="CI56" s="134">
        <f t="shared" si="19"/>
        <v>0</v>
      </c>
      <c r="CJ56" s="134">
        <f t="shared" si="5"/>
        <v>0</v>
      </c>
      <c r="CK56" s="134">
        <f t="shared" si="6"/>
        <v>0</v>
      </c>
      <c r="CL56" s="134">
        <f t="shared" si="7"/>
        <v>0</v>
      </c>
      <c r="CM56" s="134">
        <f t="shared" si="8"/>
        <v>0</v>
      </c>
      <c r="CN56" s="135">
        <f t="shared" si="9"/>
        <v>0</v>
      </c>
      <c r="CO56" s="135">
        <f t="shared" si="10"/>
        <v>0</v>
      </c>
      <c r="CP56" s="135">
        <f t="shared" si="11"/>
        <v>0</v>
      </c>
      <c r="CQ56" s="135">
        <f t="shared" si="12"/>
        <v>0</v>
      </c>
      <c r="CR56" s="135">
        <f t="shared" si="13"/>
        <v>0</v>
      </c>
      <c r="CS56" s="135">
        <f t="shared" si="14"/>
        <v>0</v>
      </c>
      <c r="CT56" s="135">
        <f t="shared" si="15"/>
        <v>0</v>
      </c>
      <c r="CU56" s="135">
        <f t="shared" si="16"/>
        <v>0</v>
      </c>
    </row>
    <row r="57" spans="1:99" ht="20.100000000000001" customHeight="1" x14ac:dyDescent="0.3">
      <c r="A57" s="41" t="s">
        <v>39</v>
      </c>
      <c r="B57" s="39" t="s">
        <v>429</v>
      </c>
      <c r="C57" s="57">
        <v>147</v>
      </c>
      <c r="D57" s="56">
        <f>SUM('Երևան քաղաք'!D56+Շիրակ!D56+Կոտայք!D56+Լոռի!D56+Արագածոտն!D56+Գեղարքունիքի!D56+Արմավիր!D56+'Արարատի և Վայոց ձոր'!D56+Տավուշ!D55+Սյունիք!D56)</f>
        <v>0</v>
      </c>
      <c r="E57" s="56">
        <f>SUM('Երևան քաղաք'!E56+Շիրակ!E56+Կոտայք!E56+Լոռի!E56+Արագածոտն!E56+Գեղարքունիքի!E56+Արմավիր!E56+'Արարատի և Վայոց ձոր'!E56+Տավուշ!E55+Սյունիք!E56)</f>
        <v>4</v>
      </c>
      <c r="F57" s="56">
        <f>SUM('Երևան քաղաք'!F56+Շիրակ!F56+Կոտայք!F56+Լոռի!F56+Արագածոտն!F56+Գեղարքունիքի!F56+Արմավիր!F56+'Արարատի և Վայոց ձոր'!F56+Տավուշ!F55+Սյունիք!F56)</f>
        <v>4</v>
      </c>
      <c r="G57" s="56">
        <f>SUM('Երևան քաղաք'!G56+Շիրակ!G56+Կոտայք!G56+Լոռի!G56+Արագածոտն!G56+Գեղարքունիքի!G56+Արմավիր!G56+'Արարատի և Վայոց ձոր'!G56+Տավուշ!G55+Սյունիք!G56)</f>
        <v>0</v>
      </c>
      <c r="H57" s="56">
        <f>SUM('Երևան քաղաք'!H56+Շիրակ!H56+Կոտայք!H56+Լոռի!H56+Արագածոտն!H56+Գեղարքունիքի!H56+Արմավիր!H56+'Արարատի և Վայոց ձոր'!H56+Տավուշ!H55+Սյունիք!H56)</f>
        <v>0</v>
      </c>
      <c r="I57" s="56">
        <f>SUM('Երևան քաղաք'!I56+Շիրակ!I56+Կոտայք!I56+Լոռի!I56+Արագածոտն!I56+Գեղարքունիքի!I56+Արմավիր!I56+'Արարատի և Վայոց ձոր'!I56+Տավուշ!I55+Սյունիք!I56)</f>
        <v>8</v>
      </c>
      <c r="J57" s="56">
        <f>SUM('Երևան քաղաք'!J56+Շիրակ!J56+Կոտայք!J56+Լոռի!J56+Արագածոտն!J56+Գեղարքունիքի!J56+Արմավիր!J56+'Արարատի և Վայոց ձոր'!J56+Տավուշ!J55+Սյունիք!J56)</f>
        <v>0</v>
      </c>
      <c r="K57" s="56">
        <f>SUM('Երևան քաղաք'!K56+Շիրակ!K56+Կոտայք!K56+Լոռի!K56+Արագածոտն!K56+Գեղարքունիքի!K56+Արմավիր!K56+'Արարատի և Վայոց ձոր'!K56+Տավուշ!K55+Սյունիք!K56)</f>
        <v>0</v>
      </c>
      <c r="L57" s="56">
        <f>SUM('Երևան քաղաք'!L56+Շիրակ!L56+Կոտայք!L56+Լոռի!L56+Արագածոտն!L56+Գեղարքունիքի!L56+Արմավիր!L56+'Արարատի և Վայոց ձոր'!L56+Տավուշ!L55+Սյունիք!L56)</f>
        <v>8</v>
      </c>
      <c r="M57" s="56">
        <f>SUM('Երևան քաղաք'!M56+Շիրակ!M56+Կոտայք!M56+Լոռի!M56+Արագածոտն!M56+Գեղարքունիքի!M56+Արմավիր!M56+'Արարատի և Վայոց ձոր'!M56+Տավուշ!M55+Սյունիք!M56)</f>
        <v>2</v>
      </c>
      <c r="N57" s="56">
        <f>SUM('Երևան քաղաք'!N56+Շիրակ!N56+Կոտայք!N56+Լոռի!N56+Արագածոտն!N56+Գեղարքունիքի!N56+Արմավիր!N56+'Արարատի և Վայոց ձոր'!N56+Տավուշ!N55+Սյունիք!N56)</f>
        <v>0</v>
      </c>
      <c r="O57" s="56">
        <f>SUM('Երևան քաղաք'!O56+Շիրակ!O56+Կոտայք!O56+Լոռի!O56+Արագածոտն!O56+Գեղարքունիքի!O56+Արմավիր!O56+'Արարատի և Վայոց ձոր'!O56+Տավուշ!O55+Սյունիք!O56)</f>
        <v>1</v>
      </c>
      <c r="P57" s="56">
        <f>SUM('Երևան քաղաք'!P56+Շիրակ!P56+Կոտայք!P56+Լոռի!P56+Արագածոտն!P56+Գեղարքունիքի!P56+Արմավիր!P56+'Արարատի և Վայոց ձոր'!P56+Տավուշ!P55+Սյունիք!P56)</f>
        <v>0</v>
      </c>
      <c r="Q57" s="56">
        <f>SUM('Երևան քաղաք'!Q56+Շիրակ!Q56+Կոտայք!Q56+Լոռի!Q56+Արագածոտն!Q56+Գեղարքունիքի!Q56+Արմավիր!Q56+'Արարատի և Վայոց ձոր'!Q56+Տավուշ!Q55+Սյունիք!Q56)</f>
        <v>0</v>
      </c>
      <c r="R57" s="56">
        <f>SUM('Երևան քաղաք'!R56+Շիրակ!R56+Կոտայք!R56+Լոռի!R56+Արագածոտն!R56+Գեղարքունիքի!R56+Արմավիր!R56+'Արարատի և Վայոց ձոր'!R56+Տավուշ!R55+Սյունիք!R56)</f>
        <v>0</v>
      </c>
      <c r="S57" s="56">
        <f>SUM('Երևան քաղաք'!S56+Շիրակ!S56+Կոտայք!S56+Լոռի!S56+Արագածոտն!S56+Գեղարքունիքի!S56+Արմավիր!S56+'Արարատի և Վայոց ձոր'!S56+Տավուշ!S55+Սյունիք!S56)</f>
        <v>0</v>
      </c>
      <c r="T57" s="56">
        <f>SUM('Երևան քաղաք'!T56+Շիրակ!T56+Կոտայք!T56+Լոռի!T56+Արագածոտն!T56+Գեղարքունիքի!T56+Արմավիր!T56+'Արարատի և Վայոց ձոր'!T56+Տավուշ!T55+Սյունիք!T56)</f>
        <v>0</v>
      </c>
      <c r="U57" s="56">
        <f>SUM('Երևան քաղաք'!U56+Շիրակ!U56+Կոտայք!U56+Լոռի!U56+Արագածոտն!U56+Գեղարքունիքի!U56+Արմավիր!U56+'Արարատի և Վայոց ձոր'!U56+Տավուշ!U55+Սյունիք!U56)</f>
        <v>0</v>
      </c>
      <c r="V57" s="56">
        <f>SUM('Երևան քաղաք'!V56+Շիրակ!V56+Կոտայք!V56+Լոռի!V56+Արագածոտն!V56+Գեղարքունիքի!V56+Արմավիր!V56+'Արարատի և Վայոց ձոր'!V56+Տավուշ!V55+Սյունիք!V56)</f>
        <v>0</v>
      </c>
      <c r="W57" s="56">
        <f>SUM('Երևան քաղաք'!W56+Շիրակ!W56+Կոտայք!W56+Լոռի!W56+Արագածոտն!W56+Գեղարքունիքի!W56+Արմավիր!W56+'Արարատի և Վայոց ձոր'!W56+Տավուշ!W55+Սյունիք!W56)</f>
        <v>1</v>
      </c>
      <c r="X57" s="56">
        <f>SUM('Երևան քաղաք'!X56+Շիրակ!X56+Կոտայք!X56+Լոռի!X56+Արագածոտն!X56+Գեղարքունիքի!X56+Արմավիր!X56+'Արարատի և Վայոց ձոր'!X56+Տավուշ!X55+Սյունիք!X56)</f>
        <v>0</v>
      </c>
      <c r="Y57" s="56">
        <f>SUM('Երևան քաղաք'!Y56+Շիրակ!Y56+Կոտայք!Y56+Լոռի!Y56+Արագածոտն!Y56+Գեղարքունիքի!Y56+Արմավիր!Y56+'Արարատի և Վայոց ձոր'!Y56+Տավուշ!Y55+Սյունիք!Y56)</f>
        <v>7</v>
      </c>
      <c r="Z57" s="56">
        <f>SUM('Երևան քաղաք'!Z56+Շիրակ!Z56+Կոտայք!Z56+Լոռի!Z56+Արագածոտն!Z56+Գեղարքունիքի!Z56+Արմավիր!Z56+'Արարատի և Վայոց ձոր'!Z56+Տավուշ!Z55+Սյունիք!Z56)</f>
        <v>0</v>
      </c>
      <c r="AA57" s="56">
        <f>SUM('Երևան քաղաք'!AA56+Շիրակ!AA56+Կոտայք!AA56+Լոռի!AA56+Արագածոտն!AA56+Գեղարքունիքի!AA56+Արմավիր!AA56+'Արարատի և Վայոց ձոր'!AA56+Տավուշ!AA55+Սյունիք!AA56)</f>
        <v>0</v>
      </c>
      <c r="AB57" s="56">
        <f>SUM('Երևան քաղաք'!AB56+Շիրակ!AB56+Կոտայք!AB56+Լոռի!AB56+Արագածոտն!AB56+Գեղարքունիքի!AB56+Արմավիր!AB56+'Արարատի և Վայոց ձոր'!AB56+Տավուշ!AB55+Սյունիք!AB56)</f>
        <v>0</v>
      </c>
      <c r="AC57" s="56">
        <f>SUM('Երևան քաղաք'!AC56+Շիրակ!AC56+Կոտայք!AC56+Լոռի!AC56+Արագածոտն!AC56+Գեղարքունիքի!AC56+Արմավիր!AC56+'Արարատի և Վայոց ձոր'!AC56+Տավուշ!AC55+Սյունիք!AC56)</f>
        <v>0</v>
      </c>
      <c r="AD57" s="56">
        <f>SUM('Երևան քաղաք'!AD56+Շիրակ!AD56+Կոտայք!AD56+Լոռի!AD56+Արագածոտն!AD56+Գեղարքունիքի!AD56+Արմավիր!AD56+'Արարատի և Վայոց ձոր'!AD56+Տավուշ!AD55+Սյունիք!AD56)</f>
        <v>0</v>
      </c>
      <c r="AE57" s="56">
        <f>SUM('Երևան քաղաք'!AE56+Շիրակ!AE56+Կոտայք!AE56+Լոռի!AE56+Արագածոտն!AE56+Գեղարքունիքի!AE56+Արմավիր!AE56+'Արարատի և Վայոց ձոր'!AE56+Տավուշ!AE55+Սյունիք!AE56)</f>
        <v>0</v>
      </c>
      <c r="AF57" s="56">
        <f>SUM('Երևան քաղաք'!AF56+Շիրակ!AF56+Կոտայք!AF56+Լոռի!AF56+Արագածոտն!AF56+Գեղարքունիքի!AF56+Արմավիր!AF56+'Արարատի և Վայոց ձոր'!AF56+Տավուշ!AF55+Սյունիք!AF56)</f>
        <v>0</v>
      </c>
      <c r="AG57" s="56">
        <f>SUM('Երևան քաղաք'!AG56+Շիրակ!AG56+Կոտայք!AG56+Լոռի!AG56+Արագածոտն!AG56+Գեղարքունիքի!AG56+Արմավիր!AG56+'Արարատի և Վայոց ձոր'!AG56+Տավուշ!AG55+Սյունիք!AG56)</f>
        <v>0</v>
      </c>
      <c r="AH57" s="56">
        <f>SUM('Երևան քաղաք'!AH56+Շիրակ!AH56+Կոտայք!AH56+Լոռի!AH56+Արագածոտն!AH56+Գեղարքունիքի!AH56+Արմավիր!AH56+'Արարատի և Վայոց ձոր'!AH56+Տավուշ!AH55+Սյունիք!AH56)</f>
        <v>0</v>
      </c>
      <c r="AI57" s="56">
        <f>SUM('Երևան քաղաք'!AI56+Շիրակ!AI56+Կոտայք!AI56+Լոռի!AI56+Արագածոտն!AI56+Գեղարքունիքի!AI56+Արմավիր!AI56+'Արարատի և Վայոց ձոր'!AI56+Տավուշ!AI55+Սյունիք!AI56)</f>
        <v>0</v>
      </c>
      <c r="AJ57" s="56">
        <f>SUM('Երևան քաղաք'!AJ56+Շիրակ!AJ56+Կոտայք!AJ56+Լոռի!AJ56+Արագածոտն!AJ56+Գեղարքունիքի!AJ56+Արմավիր!AJ56+'Արարատի և Վայոց ձոր'!AJ56+Տավուշ!AJ55+Սյունիք!AJ56)</f>
        <v>0</v>
      </c>
      <c r="AK57" s="56">
        <f>SUM('Երևան քաղաք'!AK56+Շիրակ!AK56+Կոտայք!AK56+Լոռի!AK56+Արագածոտն!AK56+Գեղարքունիքի!AK56+Արմավիր!AK56+'Արարատի և Վայոց ձոր'!AK56+Տավուշ!AK55+Սյունիք!AK56)</f>
        <v>0</v>
      </c>
      <c r="AL57" s="56">
        <f>SUM('Երևան քաղաք'!AL56+Շիրակ!AL56+Կոտայք!AL56+Լոռի!AL56+Արագածոտն!AL56+Գեղարքունիքի!AL56+Արմավիր!AL56+'Արարատի և Վայոց ձոր'!AL56+Տավուշ!AL55+Սյունիք!AL56)</f>
        <v>0</v>
      </c>
      <c r="AM57" s="56">
        <f>SUM('Երևան քաղաք'!AM56+Շիրակ!AM56+Կոտայք!AM56+Լոռի!AM56+Արագածոտն!AM56+Գեղարքունիքի!AM56+Արմավիր!AM56+'Արարատի և Վայոց ձոր'!AM56+Տավուշ!AM55+Սյունիք!AM56)</f>
        <v>0</v>
      </c>
      <c r="AN57" s="56">
        <f>SUM('Երևան քաղաք'!AN56+Շիրակ!AN56+Կոտայք!AN56+Լոռի!AN56+Արագածոտն!AN56+Գեղարքունիքի!AN56+Արմավիր!AN56+'Արարատի և Վայոց ձոր'!AN56+Տավուշ!AN55+Սյունիք!AN56)</f>
        <v>0</v>
      </c>
      <c r="AO57" s="56">
        <f>SUM('Երևան քաղաք'!AO56+Շիրակ!AO56+Կոտայք!AO56+Լոռի!AO56+Արագածոտն!AO56+Գեղարքունիքի!AO56+Արմավիր!AO56+'Արարատի և Վայոց ձոր'!AO56+Տավուշ!AO55+Սյունիք!AO56)</f>
        <v>3</v>
      </c>
      <c r="AP57" s="56">
        <f>SUM('Երևան քաղաք'!AP56+Շիրակ!AP56+Կոտայք!AP56+Լոռի!AP56+Արագածոտն!AP56+Գեղարքունիքի!AP56+Արմավիր!AP56+'Արարատի և Վայոց ձոր'!AP56+Տավուշ!AP55+Սյունիք!AP56)</f>
        <v>5</v>
      </c>
      <c r="AQ57" s="56">
        <f>SUM('Երևան քաղաք'!AQ56+Շիրակ!AQ56+Կոտայք!AQ56+Լոռի!AQ56+Արագածոտն!AQ56+Գեղարքունիքի!AQ56+Արմավիր!AQ56+'Արարատի և Վայոց ձոր'!AQ56+Տավուշ!AQ55+Սյունիք!AQ56)</f>
        <v>0</v>
      </c>
      <c r="AR57" s="56">
        <f>SUM('Երևան քաղաք'!AR56+Շիրակ!AR56+Կոտայք!AR56+Լոռի!AR56+Արագածոտն!AR56+Գեղարքունիքի!AR56+Արմավիր!AR56+'Արարատի և Վայոց ձոր'!AR56+Տավուշ!AR55+Սյունիք!AR56)</f>
        <v>0</v>
      </c>
      <c r="AS57" s="56">
        <f>SUM('Երևան քաղաք'!AS56+Շիրակ!AS56+Կոտայք!AS56+Լոռի!AS56+Արագածոտն!AS56+Գեղարքունիքի!AS56+Արմավիր!AS56+'Արարատի և Վայոց ձոր'!AS56+Տավուշ!AS55+Սյունիք!AS56)</f>
        <v>0</v>
      </c>
      <c r="AT57" s="56">
        <f>SUM('Երևան քաղաք'!AT56+Շիրակ!AT56+Կոտայք!AT56+Լոռի!AT56+Արագածոտն!AT56+Գեղարքունիքի!AT56+Արմավիր!AT56+'Արարատի և Վայոց ձոր'!AT56+Տավուշ!AT55+Սյունիք!AT56)</f>
        <v>1</v>
      </c>
      <c r="AU57" s="56">
        <f>SUM('Երևան քաղաք'!AU56+Շիրակ!AU56+Կոտայք!AU56+Լոռի!AU56+Արագածոտն!AU56+Գեղարքունիքի!AU56+Արմավիր!AU56+'Արարատի և Վայոց ձոր'!AU56+Տավուշ!AU55+Սյունիք!AU56)</f>
        <v>0</v>
      </c>
      <c r="AV57" s="56">
        <f>SUM('Երևան քաղաք'!AV56+Շիրակ!AV56+Կոտայք!AV56+Լոռի!AV56+Արագածոտն!AV56+Գեղարքունիքի!AV56+Արմավիր!AV56+'Արարատի և Վայոց ձոր'!AV56+Տավուշ!AV55+Սյունիք!AV56)</f>
        <v>0</v>
      </c>
      <c r="AW57" s="56">
        <f>SUM('Երևան քաղաք'!AW56+Շիրակ!AW56+Կոտայք!AW56+Լոռի!AW56+Արագածոտն!AW56+Գեղարքունիքի!AW56+Արմավիր!AW56+'Արարատի և Վայոց ձոր'!AW56+Տավուշ!AW55+Սյունիք!AW56)</f>
        <v>7</v>
      </c>
      <c r="AX57" s="56">
        <f>SUM('Երևան քաղաք'!AX56+Շիրակ!AX56+Կոտայք!AX56+Լոռի!AX56+Արագածոտն!AX56+Գեղարքունիքի!AX56+Արմավիր!AX56+'Արարատի և Վայոց ձոր'!AX56+Տավուշ!AX55+Սյունիք!AX56)</f>
        <v>0</v>
      </c>
      <c r="AY57" s="56">
        <f>SUM('Երևան քաղաք'!AY56+Շիրակ!AY56+Կոտայք!AY56+Լոռի!AY56+Արագածոտն!AY56+Գեղարքունիքի!AY56+Արմավիր!AY56+'Արարատի և Վայոց ձոր'!AY56+Տավուշ!AY55+Սյունիք!AY56)</f>
        <v>8</v>
      </c>
      <c r="AZ57" s="56">
        <f>SUM('Երևան քաղաք'!AZ56+Շիրակ!AZ56+Կոտայք!AZ56+Լոռի!AZ56+Արագածոտն!AZ56+Գեղարքունիքի!AZ56+Արմավիր!AZ56+'Արարատի և Վայոց ձոր'!AZ56+Տավուշ!AZ55+Սյունիք!AZ56)</f>
        <v>0</v>
      </c>
      <c r="BA57" s="56">
        <f>SUM('Երևան քաղաք'!BA56+Շիրակ!BA56+Կոտայք!BA56+Լոռի!BA56+Արագածոտն!BA56+Գեղարքունիքի!BA56+Արմավիր!BA56+'Արարատի և Վայոց ձոր'!BA56+Տավուշ!BA55+Սյունիք!BA56)</f>
        <v>0</v>
      </c>
      <c r="BB57" s="56">
        <f>SUM('Երևան քաղաք'!BB56+Շիրակ!BB56+Կոտայք!BB56+Լոռի!BB56+Արագածոտն!BB56+Գեղարքունիքի!BB56+Արմավիր!BB56+'Արարատի և Վայոց ձոր'!BB56+Տավուշ!BB55+Սյունիք!BB56)</f>
        <v>1</v>
      </c>
      <c r="BC57" s="56">
        <f>SUM('Երևան քաղաք'!BC56+Շիրակ!BC56+Կոտայք!BC56+Լոռի!BC56+Արագածոտն!BC56+Գեղարքունիքի!BC56+Արմավիր!BC56+'Արարատի և Վայոց ձոր'!BC56+Տավուշ!BC55+Սյունիք!BC56)</f>
        <v>0</v>
      </c>
      <c r="BD57" s="56">
        <f>SUM('Երևան քաղաք'!BD56+Շիրակ!BD56+Կոտայք!BD56+Լոռի!BD56+Արագածոտն!BD56+Գեղարքունիքի!BD56+Արմավիր!BD56+'Արարատի և Վայոց ձոր'!BD56+Տավուշ!BD55+Սյունիք!BD56)</f>
        <v>0</v>
      </c>
      <c r="BE57" s="56">
        <f>SUM('Երևան քաղաք'!BE56+Շիրակ!BE56+Կոտայք!BE56+Լոռի!BE56+Արագածոտն!BE56+Գեղարքունիքի!BE56+Արմավիր!BE56+'Արարատի և Վայոց ձոր'!BE56+Տավուշ!BE55+Սյունիք!BE56)</f>
        <v>0</v>
      </c>
      <c r="BF57" s="56">
        <f>SUM('Երևան քաղաք'!BF56+Շիրակ!BF56+Կոտայք!BF56+Լոռի!BF56+Արագածոտն!BF56+Գեղարքունիքի!BF56+Արմավիր!BF56+'Արարատի և Վայոց ձոր'!BF56+Տավուշ!BF55+Սյունիք!BF56)</f>
        <v>0</v>
      </c>
      <c r="BG57" s="56">
        <f>SUM('Երևան քաղաք'!BG56+Շիրակ!BG56+Կոտայք!BG56+Լոռի!BG56+Արագածոտն!BG56+Գեղարքունիքի!BG56+Արմավիր!BG56+'Արարատի և Վայոց ձոր'!BG56+Տավուշ!BG55+Սյունիք!BG56)</f>
        <v>0</v>
      </c>
      <c r="BH57" s="56">
        <f>SUM('Երևան քաղաք'!BH56+Շիրակ!BH56+Կոտայք!BH56+Լոռի!BH56+Արագածոտն!BH56+Գեղարքունիքի!BH56+Արմավիր!BH56+'Արարատի և Վայոց ձոր'!BH56+Տավուշ!BH55+Սյունիք!BH56)</f>
        <v>0</v>
      </c>
      <c r="BI57" s="56">
        <f>SUM('Երևան քաղաք'!BI56+Շիրակ!BI56+Կոտայք!BI56+Լոռի!BI56+Արագածոտն!BI56+Գեղարքունիքի!BI56+Արմավիր!BI56+'Արարատի և Վայոց ձոր'!BI56+Տավուշ!BI55+Սյունիք!BI56)</f>
        <v>0</v>
      </c>
      <c r="BJ57" s="56">
        <f>SUM('Երևան քաղաք'!BJ56+Շիրակ!BJ56+Կոտայք!BJ56+Լոռի!BJ56+Արագածոտն!BJ56+Գեղարքունիքի!BJ56+Արմավիր!BJ56+'Արարատի և Վայոց ձոր'!BJ56+Տավուշ!BJ55+Սյունիք!BJ56)</f>
        <v>0</v>
      </c>
      <c r="BK57" s="56">
        <f>SUM('Երևան քաղաք'!BK56+Շիրակ!BK56+Կոտայք!BK56+Լոռի!BK56+Արագածոտն!BK56+Գեղարքունիքի!BK56+Արմավիր!BK56+'Արարատի և Վայոց ձոր'!BK56+Տավուշ!BK55+Սյունիք!BK56)</f>
        <v>0</v>
      </c>
      <c r="BL57" s="56">
        <f>SUM('Երևան քաղաք'!BL56+Շիրակ!BL56+Կոտայք!BL56+Լոռի!BL56+Արագածոտն!BL56+Գեղարքունիքի!BL56+Արմավիր!BL56+'Արարատի և Վայոց ձոր'!BL56+Տավուշ!BL55+Սյունիք!BL56)</f>
        <v>0</v>
      </c>
      <c r="BM57" s="56">
        <f>SUM('Երևան քաղաք'!BM56+Շիրակ!BM56+Կոտայք!BM56+Լոռի!BM56+Արագածոտն!BM56+Գեղարքունիքի!BM56+Արմավիր!BM56+'Արարատի և Վայոց ձոր'!BM56+Տավուշ!BM55+Սյունիք!BM56)</f>
        <v>0</v>
      </c>
      <c r="BN57" s="56">
        <f>SUM('Երևան քաղաք'!BN56+Շիրակ!BN56+Կոտայք!BN56+Լոռի!BN56+Արագածոտն!BN56+Գեղարքունիքի!BN56+Արմավիր!BN56+'Արարատի և Վայոց ձոր'!BN56+Տավուշ!BN55+Սյունիք!BN56)</f>
        <v>0</v>
      </c>
      <c r="BO57" s="56">
        <f>SUM('Երևան քաղաք'!BO56+Շիրակ!BO56+Կոտայք!BO56+Լոռի!BO56+Արագածոտն!BO56+Գեղարքունիքի!BO56+Արմավիր!BO56+'Արարատի և Վայոց ձոր'!BO56+Տավուշ!BO55+Սյունիք!BO56)</f>
        <v>0</v>
      </c>
      <c r="BP57" s="56">
        <f>SUM('Երևան քաղաք'!BP56+Շիրակ!BP56+Կոտայք!BP56+Լոռի!BP56+Արագածոտն!BP56+Գեղարքունիքի!BP56+Արմավիր!BP56+'Արարատի և Վայոց ձոր'!BP56+Տավուշ!BP55+Սյունիք!BP56)</f>
        <v>0</v>
      </c>
      <c r="BQ57" s="56">
        <f>SUM('Երևան քաղաք'!BQ56+Շիրակ!BQ56+Կոտայք!BQ56+Լոռի!BQ56+Արագածոտն!BQ56+Գեղարքունիքի!BQ56+Արմավիր!BQ56+'Արարատի և Վայոց ձոր'!BQ56+Տավուշ!BQ55+Սյունիք!BQ56)</f>
        <v>0</v>
      </c>
      <c r="BR57" s="56">
        <f>SUM('Երևան քաղաք'!BR56+Շիրակ!BR56+Կոտայք!BR56+Լոռի!BR56+Արագածոտն!BR56+Գեղարքունիքի!BR56+Արմավիր!BR56+'Արարատի և Վայոց ձոր'!BR56+Տավուշ!BR55+Սյունիք!BR56)</f>
        <v>0</v>
      </c>
      <c r="BS57" s="56">
        <f>SUM('Երևան քաղաք'!BS56+Շիրակ!BS56+Կոտայք!BS56+Լոռի!BS56+Արագածոտն!BS56+Գեղարքունիքի!BS56+Արմավիր!BS56+'Արարատի և Վայոց ձոր'!BS56+Տավուշ!BS55+Սյունիք!BS56)</f>
        <v>0</v>
      </c>
      <c r="BT57" s="56">
        <f>SUM('Երևան քաղաք'!BT56+Շիրակ!BT56+Կոտայք!BT56+Լոռի!BT56+Արագածոտն!BT56+Գեղարքունիքի!BT56+Արմավիր!BT56+'Արարատի և Վայոց ձոր'!BT56+Տավուշ!BT55+Սյունիք!BT56)</f>
        <v>0</v>
      </c>
      <c r="BU57" s="56">
        <f>SUM('Երևան քաղաք'!BU56+Շիրակ!BU56+Կոտայք!BU56+Լոռի!BU56+Արագածոտն!BU56+Գեղարքունիքի!BU56+Արմավիր!BU56+'Արարատի և Վայոց ձոր'!BU56+Տավուշ!BU55+Սյունիք!BU56)</f>
        <v>10</v>
      </c>
      <c r="BV57" s="56">
        <f>SUM('Երևան քաղաք'!BV56+Շիրակ!BV56+Կոտայք!BV56+Լոռի!BV56+Արագածոտն!BV56+Գեղարքունիքի!BV56+Արմավիր!BV56+'Արարատի և Վայոց ձոր'!BV56+Տավուշ!BV55+Սյունիք!BV56)</f>
        <v>0</v>
      </c>
      <c r="BW57" s="56">
        <f>SUM('Երևան քաղաք'!BW56+Շիրակ!BW56+Կոտայք!BW56+Լոռի!BW56+Արագածոտն!BW56+Գեղարքունիքի!BW56+Արմավիր!BW56+'Արարատի և Վայոց ձոր'!BW56+Տավուշ!BW55+Սյունիք!BW56)</f>
        <v>0</v>
      </c>
      <c r="BX57" s="56">
        <f>SUM('Երևան քաղաք'!BX56+Շիրակ!BX56+Կոտայք!BX56+Լոռի!BX56+Արագածոտն!BX56+Գեղարքունիքի!BX56+Արմավիր!BX56+'Արարատի և Վայոց ձոր'!BX56+Տավուշ!BX55+Սյունիք!BX56)</f>
        <v>0</v>
      </c>
      <c r="BY57" s="56">
        <f>SUM('Երևան քաղաք'!BY56+Շիրակ!BY56+Կոտայք!BY56+Լոռի!BY56+Արագածոտն!BY56+Գեղարքունիքի!BY56+Արմավիր!BY56+'Արարատի և Վայոց ձոր'!BY56+Տավուշ!BY55+Սյունիք!BY56)</f>
        <v>7</v>
      </c>
      <c r="BZ57" s="56">
        <f>SUM('Երևան քաղաք'!BZ56+Շիրակ!BZ56+Կոտայք!BZ56+Լոռի!BZ56+Արագածոտն!BZ56+Գեղարքունիքի!BZ56+Արմավիր!BZ56+'Արարատի և Վայոց ձոր'!BZ56+Տավուշ!BZ55+Սյունիք!BZ56)</f>
        <v>8</v>
      </c>
      <c r="CA57" s="56"/>
      <c r="CB57" s="133">
        <f t="shared" si="0"/>
        <v>4</v>
      </c>
      <c r="CC57" s="134">
        <f t="shared" si="1"/>
        <v>4</v>
      </c>
      <c r="CD57" s="134">
        <f t="shared" si="2"/>
        <v>8</v>
      </c>
      <c r="CE57" s="134">
        <f t="shared" si="3"/>
        <v>8</v>
      </c>
      <c r="CF57" s="134">
        <f t="shared" si="17"/>
        <v>1</v>
      </c>
      <c r="CG57" s="134">
        <f t="shared" si="18"/>
        <v>1</v>
      </c>
      <c r="CH57" s="134">
        <f t="shared" si="4"/>
        <v>8</v>
      </c>
      <c r="CI57" s="134">
        <f t="shared" si="19"/>
        <v>8</v>
      </c>
      <c r="CJ57" s="134">
        <f t="shared" si="5"/>
        <v>8</v>
      </c>
      <c r="CK57" s="134">
        <f t="shared" si="6"/>
        <v>8</v>
      </c>
      <c r="CL57" s="134">
        <f t="shared" si="7"/>
        <v>8</v>
      </c>
      <c r="CM57" s="134">
        <f t="shared" si="8"/>
        <v>8</v>
      </c>
      <c r="CN57" s="135">
        <f t="shared" si="9"/>
        <v>8</v>
      </c>
      <c r="CO57" s="135">
        <f t="shared" si="10"/>
        <v>8</v>
      </c>
      <c r="CP57" s="135">
        <f t="shared" si="11"/>
        <v>0</v>
      </c>
      <c r="CQ57" s="135">
        <f t="shared" si="12"/>
        <v>0</v>
      </c>
      <c r="CR57" s="135">
        <f t="shared" si="13"/>
        <v>0</v>
      </c>
      <c r="CS57" s="135">
        <f t="shared" si="14"/>
        <v>0</v>
      </c>
      <c r="CT57" s="135">
        <f t="shared" si="15"/>
        <v>0</v>
      </c>
      <c r="CU57" s="135">
        <f t="shared" si="16"/>
        <v>0</v>
      </c>
    </row>
    <row r="58" spans="1:99" ht="20.100000000000001" customHeight="1" x14ac:dyDescent="0.3">
      <c r="A58" s="41" t="s">
        <v>40</v>
      </c>
      <c r="B58" s="39" t="s">
        <v>430</v>
      </c>
      <c r="C58" s="57">
        <v>148</v>
      </c>
      <c r="D58" s="56">
        <f>SUM('Երևան քաղաք'!D57+Շիրակ!D57+Կոտայք!D57+Լոռի!D57+Արագածոտն!D57+Գեղարքունիքի!D57+Արմավիր!D57+'Արարատի և Վայոց ձոր'!D57+Տավուշ!D56+Սյունիք!D57)</f>
        <v>0</v>
      </c>
      <c r="E58" s="56">
        <f>SUM('Երևան քաղաք'!E57+Շիրակ!E57+Կոտայք!E57+Լոռի!E57+Արագածոտն!E57+Գեղարքունիքի!E57+Արմավիր!E57+'Արարատի և Վայոց ձոր'!E57+Տավուշ!E56+Սյունիք!E57)</f>
        <v>0</v>
      </c>
      <c r="F58" s="56">
        <f>SUM('Երևան քաղաք'!F57+Շիրակ!F57+Կոտայք!F57+Լոռի!F57+Արագածոտն!F57+Գեղարքունիքի!F57+Արմավիր!F57+'Արարատի և Վայոց ձոր'!F57+Տավուշ!F56+Սյունիք!F57)</f>
        <v>0</v>
      </c>
      <c r="G58" s="56">
        <f>SUM('Երևան քաղաք'!G57+Շիրակ!G57+Կոտայք!G57+Լոռի!G57+Արագածոտն!G57+Գեղարքունիքի!G57+Արմավիր!G57+'Արարատի և Վայոց ձոր'!G57+Տավուշ!G56+Սյունիք!G57)</f>
        <v>0</v>
      </c>
      <c r="H58" s="56">
        <f>SUM('Երևան քաղաք'!H57+Շիրակ!H57+Կոտայք!H57+Լոռի!H57+Արագածոտն!H57+Գեղարքունիքի!H57+Արմավիր!H57+'Արարատի և Վայոց ձոր'!H57+Տավուշ!H56+Սյունիք!H57)</f>
        <v>0</v>
      </c>
      <c r="I58" s="56">
        <f>SUM('Երևան քաղաք'!I57+Շիրակ!I57+Կոտայք!I57+Լոռի!I57+Արագածոտն!I57+Գեղարքունիքի!I57+Արմավիր!I57+'Արարատի և Վայոց ձոր'!I57+Տավուշ!I56+Սյունիք!I57)</f>
        <v>1</v>
      </c>
      <c r="J58" s="56">
        <f>SUM('Երևան քաղաք'!J57+Շիրակ!J57+Կոտայք!J57+Լոռի!J57+Արագածոտն!J57+Գեղարքունիքի!J57+Արմավիր!J57+'Արարատի և Վայոց ձոր'!J57+Տավուշ!J56+Սյունիք!J57)</f>
        <v>0</v>
      </c>
      <c r="K58" s="56">
        <f>SUM('Երևան քաղաք'!K57+Շիրակ!K57+Կոտայք!K57+Լոռի!K57+Արագածոտն!K57+Գեղարքունիքի!K57+Արմավիր!K57+'Արարատի և Վայոց ձոր'!K57+Տավուշ!K56+Սյունիք!K57)</f>
        <v>0</v>
      </c>
      <c r="L58" s="56">
        <f>SUM('Երևան քաղաք'!L57+Շիրակ!L57+Կոտայք!L57+Լոռի!L57+Արագածոտն!L57+Գեղարքունիքի!L57+Արմավիր!L57+'Արարատի և Վայոց ձոր'!L57+Տավուշ!L56+Սյունիք!L57)</f>
        <v>1</v>
      </c>
      <c r="M58" s="56">
        <f>SUM('Երևան քաղաք'!M57+Շիրակ!M57+Կոտայք!M57+Լոռի!M57+Արագածոտն!M57+Գեղարքունիքի!M57+Արմավիր!M57+'Արարատի և Վայոց ձոր'!M57+Տավուշ!M56+Սյունիք!M57)</f>
        <v>0</v>
      </c>
      <c r="N58" s="56">
        <f>SUM('Երևան քաղաք'!N57+Շիրակ!N57+Կոտայք!N57+Լոռի!N57+Արագածոտն!N57+Գեղարքունիքի!N57+Արմավիր!N57+'Արարատի և Վայոց ձոր'!N57+Տավուշ!N56+Սյունիք!N57)</f>
        <v>0</v>
      </c>
      <c r="O58" s="56">
        <f>SUM('Երևան քաղաք'!O57+Շիրակ!O57+Կոտայք!O57+Լոռի!O57+Արագածոտն!O57+Գեղարքունիքի!O57+Արմավիր!O57+'Արարատի և Վայոց ձոր'!O57+Տավուշ!O56+Սյունիք!O57)</f>
        <v>0</v>
      </c>
      <c r="P58" s="56">
        <f>SUM('Երևան քաղաք'!P57+Շիրակ!P57+Կոտայք!P57+Լոռի!P57+Արագածոտն!P57+Գեղարքունիքի!P57+Արմավիր!P57+'Արարատի և Վայոց ձոր'!P57+Տավուշ!P56+Սյունիք!P57)</f>
        <v>0</v>
      </c>
      <c r="Q58" s="56">
        <f>SUM('Երևան քաղաք'!Q57+Շիրակ!Q57+Կոտայք!Q57+Լոռի!Q57+Արագածոտն!Q57+Գեղարքունիքի!Q57+Արմավիր!Q57+'Արարատի և Վայոց ձոր'!Q57+Տավուշ!Q56+Սյունիք!Q57)</f>
        <v>0</v>
      </c>
      <c r="R58" s="56">
        <f>SUM('Երևան քաղաք'!R57+Շիրակ!R57+Կոտայք!R57+Լոռի!R57+Արագածոտն!R57+Գեղարքունիքի!R57+Արմավիր!R57+'Արարատի և Վայոց ձոր'!R57+Տավուշ!R56+Սյունիք!R57)</f>
        <v>0</v>
      </c>
      <c r="S58" s="56">
        <f>SUM('Երևան քաղաք'!S57+Շիրակ!S57+Կոտայք!S57+Լոռի!S57+Արագածոտն!S57+Գեղարքունիքի!S57+Արմավիր!S57+'Արարատի և Վայոց ձոր'!S57+Տավուշ!S56+Սյունիք!S57)</f>
        <v>0</v>
      </c>
      <c r="T58" s="56">
        <f>SUM('Երևան քաղաք'!T57+Շիրակ!T57+Կոտայք!T57+Լոռի!T57+Արագածոտն!T57+Գեղարքունիքի!T57+Արմավիր!T57+'Արարատի և Վայոց ձոր'!T57+Տավուշ!T56+Սյունիք!T57)</f>
        <v>0</v>
      </c>
      <c r="U58" s="56">
        <f>SUM('Երևան քաղաք'!U57+Շիրակ!U57+Կոտայք!U57+Լոռի!U57+Արագածոտն!U57+Գեղարքունիքի!U57+Արմավիր!U57+'Արարատի և Վայոց ձոր'!U57+Տավուշ!U56+Սյունիք!U57)</f>
        <v>0</v>
      </c>
      <c r="V58" s="56">
        <f>SUM('Երևան քաղաք'!V57+Շիրակ!V57+Կոտայք!V57+Լոռի!V57+Արագածոտն!V57+Գեղարքունիքի!V57+Արմավիր!V57+'Արարատի և Վայոց ձոր'!V57+Տավուշ!V56+Սյունիք!V57)</f>
        <v>0</v>
      </c>
      <c r="W58" s="56">
        <f>SUM('Երևան քաղաք'!W57+Շիրակ!W57+Կոտայք!W57+Լոռի!W57+Արագածոտն!W57+Գեղարքունիքի!W57+Արմավիր!W57+'Արարատի և Վայոց ձոր'!W57+Տավուշ!W56+Սյունիք!W57)</f>
        <v>0</v>
      </c>
      <c r="X58" s="56">
        <f>SUM('Երևան քաղաք'!X57+Շիրակ!X57+Կոտայք!X57+Լոռի!X57+Արագածոտն!X57+Գեղարքունիքի!X57+Արմավիր!X57+'Արարատի և Վայոց ձոր'!X57+Տավուշ!X56+Սյունիք!X57)</f>
        <v>0</v>
      </c>
      <c r="Y58" s="56">
        <f>SUM('Երևան քաղաք'!Y57+Շիրակ!Y57+Կոտայք!Y57+Լոռի!Y57+Արագածոտն!Y57+Գեղարքունիքի!Y57+Արմավիր!Y57+'Արարատի և Վայոց ձոր'!Y57+Տավուշ!Y56+Սյունիք!Y57)</f>
        <v>1</v>
      </c>
      <c r="Z58" s="56">
        <f>SUM('Երևան քաղաք'!Z57+Շիրակ!Z57+Կոտայք!Z57+Լոռի!Z57+Արագածոտն!Z57+Գեղարքունիքի!Z57+Արմավիր!Z57+'Արարատի և Վայոց ձոր'!Z57+Տավուշ!Z56+Սյունիք!Z57)</f>
        <v>0</v>
      </c>
      <c r="AA58" s="56">
        <f>SUM('Երևան քաղաք'!AA57+Շիրակ!AA57+Կոտայք!AA57+Լոռի!AA57+Արագածոտն!AA57+Գեղարքունիքի!AA57+Արմավիր!AA57+'Արարատի և Վայոց ձոր'!AA57+Տավուշ!AA56+Սյունիք!AA57)</f>
        <v>0</v>
      </c>
      <c r="AB58" s="56">
        <f>SUM('Երևան քաղաք'!AB57+Շիրակ!AB57+Կոտայք!AB57+Լոռի!AB57+Արագածոտն!AB57+Գեղարքունիքի!AB57+Արմավիր!AB57+'Արարատի և Վայոց ձոր'!AB57+Տավուշ!AB56+Սյունիք!AB57)</f>
        <v>0</v>
      </c>
      <c r="AC58" s="56">
        <f>SUM('Երևան քաղաք'!AC57+Շիրակ!AC57+Կոտայք!AC57+Լոռի!AC57+Արագածոտն!AC57+Գեղարքունիքի!AC57+Արմավիր!AC57+'Արարատի և Վայոց ձոր'!AC57+Տավուշ!AC56+Սյունիք!AC57)</f>
        <v>0</v>
      </c>
      <c r="AD58" s="56">
        <f>SUM('Երևան քաղաք'!AD57+Շիրակ!AD57+Կոտայք!AD57+Լոռի!AD57+Արագածոտն!AD57+Գեղարքունիքի!AD57+Արմավիր!AD57+'Արարատի և Վայոց ձոր'!AD57+Տավուշ!AD56+Սյունիք!AD57)</f>
        <v>0</v>
      </c>
      <c r="AE58" s="56">
        <f>SUM('Երևան քաղաք'!AE57+Շիրակ!AE57+Կոտայք!AE57+Լոռի!AE57+Արագածոտն!AE57+Գեղարքունիքի!AE57+Արմավիր!AE57+'Արարատի և Վայոց ձոր'!AE57+Տավուշ!AE56+Սյունիք!AE57)</f>
        <v>0</v>
      </c>
      <c r="AF58" s="56">
        <f>SUM('Երևան քաղաք'!AF57+Շիրակ!AF57+Կոտայք!AF57+Լոռի!AF57+Արագածոտն!AF57+Գեղարքունիքի!AF57+Արմավիր!AF57+'Արարատի և Վայոց ձոր'!AF57+Տավուշ!AF56+Սյունիք!AF57)</f>
        <v>0</v>
      </c>
      <c r="AG58" s="56">
        <f>SUM('Երևան քաղաք'!AG57+Շիրակ!AG57+Կոտայք!AG57+Լոռի!AG57+Արագածոտն!AG57+Գեղարքունիքի!AG57+Արմավիր!AG57+'Արարատի և Վայոց ձոր'!AG57+Տավուշ!AG56+Սյունիք!AG57)</f>
        <v>0</v>
      </c>
      <c r="AH58" s="56">
        <f>SUM('Երևան քաղաք'!AH57+Շիրակ!AH57+Կոտայք!AH57+Լոռի!AH57+Արագածոտն!AH57+Գեղարքունիքի!AH57+Արմավիր!AH57+'Արարատի և Վայոց ձոր'!AH57+Տավուշ!AH56+Սյունիք!AH57)</f>
        <v>0</v>
      </c>
      <c r="AI58" s="56">
        <f>SUM('Երևան քաղաք'!AI57+Շիրակ!AI57+Կոտայք!AI57+Լոռի!AI57+Արագածոտն!AI57+Գեղարքունիքի!AI57+Արմավիր!AI57+'Արարատի և Վայոց ձոր'!AI57+Տավուշ!AI56+Սյունիք!AI57)</f>
        <v>0</v>
      </c>
      <c r="AJ58" s="56">
        <f>SUM('Երևան քաղաք'!AJ57+Շիրակ!AJ57+Կոտայք!AJ57+Լոռի!AJ57+Արագածոտն!AJ57+Գեղարքունիքի!AJ57+Արմավիր!AJ57+'Արարատի և Վայոց ձոր'!AJ57+Տավուշ!AJ56+Սյունիք!AJ57)</f>
        <v>0</v>
      </c>
      <c r="AK58" s="56">
        <f>SUM('Երևան քաղաք'!AK57+Շիրակ!AK57+Կոտայք!AK57+Լոռի!AK57+Արագածոտն!AK57+Գեղարքունիքի!AK57+Արմավիր!AK57+'Արարատի և Վայոց ձոր'!AK57+Տավուշ!AK56+Սյունիք!AK57)</f>
        <v>0</v>
      </c>
      <c r="AL58" s="56">
        <f>SUM('Երևան քաղաք'!AL57+Շիրակ!AL57+Կոտայք!AL57+Լոռի!AL57+Արագածոտն!AL57+Գեղարքունիքի!AL57+Արմավիր!AL57+'Արարատի և Վայոց ձոր'!AL57+Տավուշ!AL56+Սյունիք!AL57)</f>
        <v>0</v>
      </c>
      <c r="AM58" s="56">
        <f>SUM('Երևան քաղաք'!AM57+Շիրակ!AM57+Կոտայք!AM57+Լոռի!AM57+Արագածոտն!AM57+Գեղարքունիքի!AM57+Արմավիր!AM57+'Արարատի և Վայոց ձոր'!AM57+Տավուշ!AM56+Սյունիք!AM57)</f>
        <v>0</v>
      </c>
      <c r="AN58" s="56">
        <f>SUM('Երևան քաղաք'!AN57+Շիրակ!AN57+Կոտայք!AN57+Լոռի!AN57+Արագածոտն!AN57+Գեղարքունիքի!AN57+Արմավիր!AN57+'Արարատի և Վայոց ձոր'!AN57+Տավուշ!AN56+Սյունիք!AN57)</f>
        <v>0</v>
      </c>
      <c r="AO58" s="56">
        <f>SUM('Երևան քաղաք'!AO57+Շիրակ!AO57+Կոտայք!AO57+Լոռի!AO57+Արագածոտն!AO57+Գեղարքունիքի!AO57+Արմավիր!AO57+'Արարատի և Վայոց ձոր'!AO57+Տավուշ!AO56+Սյունիք!AO57)</f>
        <v>0</v>
      </c>
      <c r="AP58" s="56">
        <f>SUM('Երևան քաղաք'!AP57+Շիրակ!AP57+Կոտայք!AP57+Լոռի!AP57+Արագածոտն!AP57+Գեղարքունիքի!AP57+Արմավիր!AP57+'Արարատի և Վայոց ձոր'!AP57+Տավուշ!AP56+Սյունիք!AP57)</f>
        <v>1</v>
      </c>
      <c r="AQ58" s="56">
        <f>SUM('Երևան քաղաք'!AQ57+Շիրակ!AQ57+Կոտայք!AQ57+Լոռի!AQ57+Արագածոտն!AQ57+Գեղարքունիքի!AQ57+Արմավիր!AQ57+'Արարատի և Վայոց ձոր'!AQ57+Տավուշ!AQ56+Սյունիք!AQ57)</f>
        <v>0</v>
      </c>
      <c r="AR58" s="56">
        <f>SUM('Երևան քաղաք'!AR57+Շիրակ!AR57+Կոտայք!AR57+Լոռի!AR57+Արագածոտն!AR57+Գեղարքունիքի!AR57+Արմավիր!AR57+'Արարատի և Վայոց ձոր'!AR57+Տավուշ!AR56+Սյունիք!AR57)</f>
        <v>0</v>
      </c>
      <c r="AS58" s="56">
        <f>SUM('Երևան քաղաք'!AS57+Շիրակ!AS57+Կոտայք!AS57+Լոռի!AS57+Արագածոտն!AS57+Գեղարքունիքի!AS57+Արմավիր!AS57+'Արարատի և Վայոց ձոր'!AS57+Տավուշ!AS56+Սյունիք!AS57)</f>
        <v>1</v>
      </c>
      <c r="AT58" s="56">
        <f>SUM('Երևան քաղաք'!AT57+Շիրակ!AT57+Կոտայք!AT57+Լոռի!AT57+Արագածոտն!AT57+Գեղարքունիքի!AT57+Արմավիր!AT57+'Արարատի և Վայոց ձոր'!AT57+Տավուշ!AT56+Սյունիք!AT57)</f>
        <v>0</v>
      </c>
      <c r="AU58" s="56">
        <f>SUM('Երևան քաղաք'!AU57+Շիրակ!AU57+Կոտայք!AU57+Լոռի!AU57+Արագածոտն!AU57+Գեղարքունիքի!AU57+Արմավիր!AU57+'Արարատի և Վայոց ձոր'!AU57+Տավուշ!AU56+Սյունիք!AU57)</f>
        <v>0</v>
      </c>
      <c r="AV58" s="56">
        <f>SUM('Երևան քաղաք'!AV57+Շիրակ!AV57+Կոտայք!AV57+Լոռի!AV57+Արագածոտն!AV57+Գեղարքունիքի!AV57+Արմավիր!AV57+'Արարատի և Վայոց ձոր'!AV57+Տավուշ!AV56+Սյունիք!AV57)</f>
        <v>0</v>
      </c>
      <c r="AW58" s="56">
        <f>SUM('Երևան քաղաք'!AW57+Շիրակ!AW57+Կոտայք!AW57+Լոռի!AW57+Արագածոտն!AW57+Գեղարքունիքի!AW57+Արմավիր!AW57+'Արարատի և Վայոց ձոր'!AW57+Տավուշ!AW56+Սյունիք!AW57)</f>
        <v>0</v>
      </c>
      <c r="AX58" s="56">
        <f>SUM('Երևան քաղաք'!AX57+Շիրակ!AX57+Կոտայք!AX57+Լոռի!AX57+Արագածոտն!AX57+Գեղարքունիքի!AX57+Արմավիր!AX57+'Արարատի և Վայոց ձոր'!AX57+Տավուշ!AX56+Սյունիք!AX57)</f>
        <v>0</v>
      </c>
      <c r="AY58" s="56">
        <f>SUM('Երևան քաղաք'!AY57+Շիրակ!AY57+Կոտայք!AY57+Լոռի!AY57+Արագածոտն!AY57+Գեղարքունիքի!AY57+Արմավիր!AY57+'Արարատի և Վայոց ձոր'!AY57+Տավուշ!AY56+Սյունիք!AY57)</f>
        <v>1</v>
      </c>
      <c r="AZ58" s="56">
        <f>SUM('Երևան քաղաք'!AZ57+Շիրակ!AZ57+Կոտայք!AZ57+Լոռի!AZ57+Արագածոտն!AZ57+Գեղարքունիքի!AZ57+Արմավիր!AZ57+'Արարատի և Վայոց ձոր'!AZ57+Տավուշ!AZ56+Սյունիք!AZ57)</f>
        <v>0</v>
      </c>
      <c r="BA58" s="56">
        <f>SUM('Երևան քաղաք'!BA57+Շիրակ!BA57+Կոտայք!BA57+Լոռի!BA57+Արագածոտն!BA57+Գեղարքունիքի!BA57+Արմավիր!BA57+'Արարատի և Վայոց ձոր'!BA57+Տավուշ!BA56+Սյունիք!BA57)</f>
        <v>0</v>
      </c>
      <c r="BB58" s="56">
        <f>SUM('Երևան քաղաք'!BB57+Շիրակ!BB57+Կոտայք!BB57+Լոռի!BB57+Արագածոտն!BB57+Գեղարքունիքի!BB57+Արմավիր!BB57+'Արարատի և Վայոց ձոր'!BB57+Տավուշ!BB56+Սյունիք!BB57)</f>
        <v>0</v>
      </c>
      <c r="BC58" s="56">
        <f>SUM('Երևան քաղաք'!BC57+Շիրակ!BC57+Կոտայք!BC57+Լոռի!BC57+Արագածոտն!BC57+Գեղարքունիքի!BC57+Արմավիր!BC57+'Արարատի և Վայոց ձոր'!BC57+Տավուշ!BC56+Սյունիք!BC57)</f>
        <v>0</v>
      </c>
      <c r="BD58" s="56">
        <f>SUM('Երևան քաղաք'!BD57+Շիրակ!BD57+Կոտայք!BD57+Լոռի!BD57+Արագածոտն!BD57+Գեղարքունիքի!BD57+Արմավիր!BD57+'Արարատի և Վայոց ձոր'!BD57+Տավուշ!BD56+Սյունիք!BD57)</f>
        <v>0</v>
      </c>
      <c r="BE58" s="56">
        <f>SUM('Երևան քաղաք'!BE57+Շիրակ!BE57+Կոտայք!BE57+Լոռի!BE57+Արագածոտն!BE57+Գեղարքունիքի!BE57+Արմավիր!BE57+'Արարատի և Վայոց ձոր'!BE57+Տավուշ!BE56+Սյունիք!BE57)</f>
        <v>0</v>
      </c>
      <c r="BF58" s="56">
        <f>SUM('Երևան քաղաք'!BF57+Շիրակ!BF57+Կոտայք!BF57+Լոռի!BF57+Արագածոտն!BF57+Գեղարքունիքի!BF57+Արմավիր!BF57+'Արարատի և Վայոց ձոր'!BF57+Տավուշ!BF56+Սյունիք!BF57)</f>
        <v>0</v>
      </c>
      <c r="BG58" s="56">
        <f>SUM('Երևան քաղաք'!BG57+Շիրակ!BG57+Կոտայք!BG57+Լոռի!BG57+Արագածոտն!BG57+Գեղարքունիքի!BG57+Արմավիր!BG57+'Արարատի և Վայոց ձոր'!BG57+Տավուշ!BG56+Սյունիք!BG57)</f>
        <v>0</v>
      </c>
      <c r="BH58" s="56">
        <f>SUM('Երևան քաղաք'!BH57+Շիրակ!BH57+Կոտայք!BH57+Լոռի!BH57+Արագածոտն!BH57+Գեղարքունիքի!BH57+Արմավիր!BH57+'Արարատի և Վայոց ձոր'!BH57+Տավուշ!BH56+Սյունիք!BH57)</f>
        <v>0</v>
      </c>
      <c r="BI58" s="56">
        <f>SUM('Երևան քաղաք'!BI57+Շիրակ!BI57+Կոտայք!BI57+Լոռի!BI57+Արագածոտն!BI57+Գեղարքունիքի!BI57+Արմավիր!BI57+'Արարատի և Վայոց ձոր'!BI57+Տավուշ!BI56+Սյունիք!BI57)</f>
        <v>0</v>
      </c>
      <c r="BJ58" s="56">
        <f>SUM('Երևան քաղաք'!BJ57+Շիրակ!BJ57+Կոտայք!BJ57+Լոռի!BJ57+Արագածոտն!BJ57+Գեղարքունիքի!BJ57+Արմավիր!BJ57+'Արարատի և Վայոց ձոր'!BJ57+Տավուշ!BJ56+Սյունիք!BJ57)</f>
        <v>0</v>
      </c>
      <c r="BK58" s="56">
        <f>SUM('Երևան քաղաք'!BK57+Շիրակ!BK57+Կոտայք!BK57+Լոռի!BK57+Արագածոտն!BK57+Գեղարքունիքի!BK57+Արմավիր!BK57+'Արարատի և Վայոց ձոր'!BK57+Տավուշ!BK56+Սյունիք!BK57)</f>
        <v>0</v>
      </c>
      <c r="BL58" s="56">
        <f>SUM('Երևան քաղաք'!BL57+Շիրակ!BL57+Կոտայք!BL57+Լոռի!BL57+Արագածոտն!BL57+Գեղարքունիքի!BL57+Արմավիր!BL57+'Արարատի և Վայոց ձոր'!BL57+Տավուշ!BL56+Սյունիք!BL57)</f>
        <v>0</v>
      </c>
      <c r="BM58" s="56">
        <f>SUM('Երևան քաղաք'!BM57+Շիրակ!BM57+Կոտայք!BM57+Լոռի!BM57+Արագածոտն!BM57+Գեղարքունիքի!BM57+Արմավիր!BM57+'Արարատի և Վայոց ձոր'!BM57+Տավուշ!BM56+Սյունիք!BM57)</f>
        <v>0</v>
      </c>
      <c r="BN58" s="56">
        <f>SUM('Երևան քաղաք'!BN57+Շիրակ!BN57+Կոտայք!BN57+Լոռի!BN57+Արագածոտն!BN57+Գեղարքունիքի!BN57+Արմավիր!BN57+'Արարատի և Վայոց ձոր'!BN57+Տավուշ!BN56+Սյունիք!BN57)</f>
        <v>0</v>
      </c>
      <c r="BO58" s="56">
        <f>SUM('Երևան քաղաք'!BO57+Շիրակ!BO57+Կոտայք!BO57+Լոռի!BO57+Արագածոտն!BO57+Գեղարքունիքի!BO57+Արմավիր!BO57+'Արարատի և Վայոց ձոր'!BO57+Տավուշ!BO56+Սյունիք!BO57)</f>
        <v>0</v>
      </c>
      <c r="BP58" s="56">
        <f>SUM('Երևան քաղաք'!BP57+Շիրակ!BP57+Կոտայք!BP57+Լոռի!BP57+Արագածոտն!BP57+Գեղարքունիքի!BP57+Արմավիր!BP57+'Արարատի և Վայոց ձոր'!BP57+Տավուշ!BP56+Սյունիք!BP57)</f>
        <v>0</v>
      </c>
      <c r="BQ58" s="56">
        <f>SUM('Երևան քաղաք'!BQ57+Շիրակ!BQ57+Կոտայք!BQ57+Լոռի!BQ57+Արագածոտն!BQ57+Գեղարքունիքի!BQ57+Արմավիր!BQ57+'Արարատի և Վայոց ձոր'!BQ57+Տավուշ!BQ56+Սյունիք!BQ57)</f>
        <v>0</v>
      </c>
      <c r="BR58" s="56">
        <f>SUM('Երևան քաղաք'!BR57+Շիրակ!BR57+Կոտայք!BR57+Լոռի!BR57+Արագածոտն!BR57+Գեղարքունիքի!BR57+Արմավիր!BR57+'Արարատի և Վայոց ձոր'!BR57+Տավուշ!BR56+Սյունիք!BR57)</f>
        <v>0</v>
      </c>
      <c r="BS58" s="56">
        <f>SUM('Երևան քաղաք'!BS57+Շիրակ!BS57+Կոտայք!BS57+Լոռի!BS57+Արագածոտն!BS57+Գեղարքունիքի!BS57+Արմավիր!BS57+'Արարատի և Վայոց ձոր'!BS57+Տավուշ!BS56+Սյունիք!BS57)</f>
        <v>0</v>
      </c>
      <c r="BT58" s="56">
        <f>SUM('Երևան քաղաք'!BT57+Շիրակ!BT57+Կոտայք!BT57+Լոռի!BT57+Արագածոտն!BT57+Գեղարքունիքի!BT57+Արմավիր!BT57+'Արարատի և Վայոց ձոր'!BT57+Տավուշ!BT56+Սյունիք!BT57)</f>
        <v>0</v>
      </c>
      <c r="BU58" s="56">
        <f>SUM('Երևան քաղաք'!BU57+Շիրակ!BU57+Կոտայք!BU57+Լոռի!BU57+Արագածոտն!BU57+Գեղարքունիքի!BU57+Արմավիր!BU57+'Արարատի և Վայոց ձոր'!BU57+Տավուշ!BU56+Սյունիք!BU57)</f>
        <v>0</v>
      </c>
      <c r="BV58" s="56">
        <f>SUM('Երևան քաղաք'!BV57+Շիրակ!BV57+Կոտայք!BV57+Լոռի!BV57+Արագածոտն!BV57+Գեղարքունիքի!BV57+Արմավիր!BV57+'Արարատի և Վայոց ձոր'!BV57+Տավուշ!BV56+Սյունիք!BV57)</f>
        <v>0</v>
      </c>
      <c r="BW58" s="56">
        <f>SUM('Երևան քաղաք'!BW57+Շիրակ!BW57+Կոտայք!BW57+Լոռի!BW57+Արագածոտն!BW57+Գեղարքունիքի!BW57+Արմավիր!BW57+'Արարատի և Վայոց ձոր'!BW57+Տավուշ!BW56+Սյունիք!BW57)</f>
        <v>0</v>
      </c>
      <c r="BX58" s="56">
        <f>SUM('Երևան քաղաք'!BX57+Շիրակ!BX57+Կոտայք!BX57+Լոռի!BX57+Արագածոտն!BX57+Գեղարքունիքի!BX57+Արմավիր!BX57+'Արարատի և Վայոց ձոր'!BX57+Տավուշ!BX56+Սյունիք!BX57)</f>
        <v>0</v>
      </c>
      <c r="BY58" s="56">
        <f>SUM('Երևան քաղաք'!BY57+Շիրակ!BY57+Կոտայք!BY57+Լոռի!BY57+Արագածոտն!BY57+Գեղարքունիքի!BY57+Արմավիր!BY57+'Արարատի և Վայոց ձոր'!BY57+Տավուշ!BY56+Սյունիք!BY57)</f>
        <v>1</v>
      </c>
      <c r="BZ58" s="56">
        <f>SUM('Երևան քաղաք'!BZ57+Շիրակ!BZ57+Կոտայք!BZ57+Լոռի!BZ57+Արագածոտն!BZ57+Գեղարքունիքի!BZ57+Արմավիր!BZ57+'Արարատի և Վայոց ձոր'!BZ57+Տավուշ!BZ56+Սյունիք!BZ57)</f>
        <v>0</v>
      </c>
      <c r="CA58" s="56"/>
      <c r="CB58" s="133">
        <f t="shared" si="0"/>
        <v>0</v>
      </c>
      <c r="CC58" s="134">
        <f t="shared" si="1"/>
        <v>0</v>
      </c>
      <c r="CD58" s="134">
        <f t="shared" si="2"/>
        <v>1</v>
      </c>
      <c r="CE58" s="134">
        <f t="shared" si="3"/>
        <v>1</v>
      </c>
      <c r="CF58" s="134">
        <f t="shared" si="17"/>
        <v>0</v>
      </c>
      <c r="CG58" s="134">
        <f t="shared" si="18"/>
        <v>0</v>
      </c>
      <c r="CH58" s="134">
        <f t="shared" si="4"/>
        <v>1</v>
      </c>
      <c r="CI58" s="134">
        <f t="shared" si="19"/>
        <v>1</v>
      </c>
      <c r="CJ58" s="134">
        <f t="shared" si="5"/>
        <v>1</v>
      </c>
      <c r="CK58" s="134">
        <f t="shared" si="6"/>
        <v>1</v>
      </c>
      <c r="CL58" s="134">
        <f t="shared" si="7"/>
        <v>1</v>
      </c>
      <c r="CM58" s="134">
        <f t="shared" si="8"/>
        <v>1</v>
      </c>
      <c r="CN58" s="135">
        <f t="shared" si="9"/>
        <v>1</v>
      </c>
      <c r="CO58" s="135">
        <f t="shared" si="10"/>
        <v>1</v>
      </c>
      <c r="CP58" s="135">
        <f t="shared" si="11"/>
        <v>0</v>
      </c>
      <c r="CQ58" s="135">
        <f t="shared" si="12"/>
        <v>0</v>
      </c>
      <c r="CR58" s="135">
        <f t="shared" si="13"/>
        <v>0</v>
      </c>
      <c r="CS58" s="135">
        <f t="shared" si="14"/>
        <v>0</v>
      </c>
      <c r="CT58" s="135">
        <f t="shared" si="15"/>
        <v>0</v>
      </c>
      <c r="CU58" s="135">
        <f t="shared" si="16"/>
        <v>0</v>
      </c>
    </row>
    <row r="59" spans="1:99" ht="20.100000000000001" customHeight="1" x14ac:dyDescent="0.3">
      <c r="A59" s="41" t="s">
        <v>41</v>
      </c>
      <c r="B59" s="39" t="s">
        <v>556</v>
      </c>
      <c r="C59" s="57">
        <v>149</v>
      </c>
      <c r="D59" s="56">
        <f>SUM('Երևան քաղաք'!D58+Շիրակ!D58+Կոտայք!D58+Լոռի!D58+Արագածոտն!D58+Գեղարքունիքի!D58+Արմավիր!D58+'Արարատի և Վայոց ձոր'!D58+Տավուշ!D57+Սյունիք!D58)</f>
        <v>0</v>
      </c>
      <c r="E59" s="56">
        <f>SUM('Երևան քաղաք'!E58+Շիրակ!E58+Կոտայք!E58+Լոռի!E58+Արագածոտն!E58+Գեղարքունիքի!E58+Արմավիր!E58+'Արարատի և Վայոց ձոր'!E58+Տավուշ!E57+Սյունիք!E58)</f>
        <v>0</v>
      </c>
      <c r="F59" s="56">
        <f>SUM('Երևան քաղաք'!F58+Շիրակ!F58+Կոտայք!F58+Լոռի!F58+Արագածոտն!F58+Գեղարքունիքի!F58+Արմավիր!F58+'Արարատի և Վայոց ձոր'!F58+Տավուշ!F57+Սյունիք!F58)</f>
        <v>0</v>
      </c>
      <c r="G59" s="56">
        <f>SUM('Երևան քաղաք'!G58+Շիրակ!G58+Կոտայք!G58+Լոռի!G58+Արագածոտն!G58+Գեղարքունիքի!G58+Արմավիր!G58+'Արարատի և Վայոց ձոր'!G58+Տավուշ!G57+Սյունիք!G58)</f>
        <v>0</v>
      </c>
      <c r="H59" s="56">
        <f>SUM('Երևան քաղաք'!H58+Շիրակ!H58+Կոտայք!H58+Լոռի!H58+Արագածոտն!H58+Գեղարքունիքի!H58+Արմավիր!H58+'Արարատի և Վայոց ձոր'!H58+Տավուշ!H57+Սյունիք!H58)</f>
        <v>0</v>
      </c>
      <c r="I59" s="56">
        <f>SUM('Երևան քաղաք'!I58+Շիրակ!I58+Կոտայք!I58+Լոռի!I58+Արագածոտն!I58+Գեղարքունիքի!I58+Արմավիր!I58+'Արարատի և Վայոց ձոր'!I58+Տավուշ!I57+Սյունիք!I58)</f>
        <v>0</v>
      </c>
      <c r="J59" s="56">
        <f>SUM('Երևան քաղաք'!J58+Շիրակ!J58+Կոտայք!J58+Լոռի!J58+Արագածոտն!J58+Գեղարքունիքի!J58+Արմավիր!J58+'Արարատի և Վայոց ձոր'!J58+Տավուշ!J57+Սյունիք!J58)</f>
        <v>0</v>
      </c>
      <c r="K59" s="56">
        <f>SUM('Երևան քաղաք'!K58+Շիրակ!K58+Կոտայք!K58+Լոռի!K58+Արագածոտն!K58+Գեղարքունիքի!K58+Արմավիր!K58+'Արարատի և Վայոց ձոր'!K58+Տավուշ!K57+Սյունիք!K58)</f>
        <v>0</v>
      </c>
      <c r="L59" s="56">
        <f>SUM('Երևան քաղաք'!L58+Շիրակ!L58+Կոտայք!L58+Լոռի!L58+Արագածոտն!L58+Գեղարքունիքի!L58+Արմավիր!L58+'Արարատի և Վայոց ձոր'!L58+Տավուշ!L57+Սյունիք!L58)</f>
        <v>0</v>
      </c>
      <c r="M59" s="56">
        <f>SUM('Երևան քաղաք'!M58+Շիրակ!M58+Կոտայք!M58+Լոռի!M58+Արագածոտն!M58+Գեղարքունիքի!M58+Արմավիր!M58+'Արարատի և Վայոց ձոր'!M58+Տավուշ!M57+Սյունիք!M58)</f>
        <v>0</v>
      </c>
      <c r="N59" s="56">
        <f>SUM('Երևան քաղաք'!N58+Շիրակ!N58+Կոտայք!N58+Լոռի!N58+Արագածոտն!N58+Գեղարքունիքի!N58+Արմավիր!N58+'Արարատի և Վայոց ձոր'!N58+Տավուշ!N57+Սյունիք!N58)</f>
        <v>0</v>
      </c>
      <c r="O59" s="56">
        <f>SUM('Երևան քաղաք'!O58+Շիրակ!O58+Կոտայք!O58+Լոռի!O58+Արագածոտն!O58+Գեղարքունիքի!O58+Արմավիր!O58+'Արարատի և Վայոց ձոր'!O58+Տավուշ!O57+Սյունիք!O58)</f>
        <v>0</v>
      </c>
      <c r="P59" s="56">
        <f>SUM('Երևան քաղաք'!P58+Շիրակ!P58+Կոտայք!P58+Լոռի!P58+Արագածոտն!P58+Գեղարքունիքի!P58+Արմավիր!P58+'Արարատի և Վայոց ձոր'!P58+Տավուշ!P57+Սյունիք!P58)</f>
        <v>0</v>
      </c>
      <c r="Q59" s="56">
        <f>SUM('Երևան քաղաք'!Q58+Շիրակ!Q58+Կոտայք!Q58+Լոռի!Q58+Արագածոտն!Q58+Գեղարքունիքի!Q58+Արմավիր!Q58+'Արարատի և Վայոց ձոր'!Q58+Տավուշ!Q57+Սյունիք!Q58)</f>
        <v>0</v>
      </c>
      <c r="R59" s="56">
        <f>SUM('Երևան քաղաք'!R58+Շիրակ!R58+Կոտայք!R58+Լոռի!R58+Արագածոտն!R58+Գեղարքունիքի!R58+Արմավիր!R58+'Արարատի և Վայոց ձոր'!R58+Տավուշ!R57+Սյունիք!R58)</f>
        <v>0</v>
      </c>
      <c r="S59" s="56">
        <f>SUM('Երևան քաղաք'!S58+Շիրակ!S58+Կոտայք!S58+Լոռի!S58+Արագածոտն!S58+Գեղարքունիքի!S58+Արմավիր!S58+'Արարատի և Վայոց ձոր'!S58+Տավուշ!S57+Սյունիք!S58)</f>
        <v>0</v>
      </c>
      <c r="T59" s="56">
        <f>SUM('Երևան քաղաք'!T58+Շիրակ!T58+Կոտայք!T58+Լոռի!T58+Արագածոտն!T58+Գեղարքունիքի!T58+Արմավիր!T58+'Արարատի և Վայոց ձոր'!T58+Տավուշ!T57+Սյունիք!T58)</f>
        <v>0</v>
      </c>
      <c r="U59" s="56">
        <f>SUM('Երևան քաղաք'!U58+Շիրակ!U58+Կոտայք!U58+Լոռի!U58+Արագածոտն!U58+Գեղարքունիքի!U58+Արմավիր!U58+'Արարատի և Վայոց ձոր'!U58+Տավուշ!U57+Սյունիք!U58)</f>
        <v>0</v>
      </c>
      <c r="V59" s="56">
        <f>SUM('Երևան քաղաք'!V58+Շիրակ!V58+Կոտայք!V58+Լոռի!V58+Արագածոտն!V58+Գեղարքունիքի!V58+Արմավիր!V58+'Արարատի և Վայոց ձոր'!V58+Տավուշ!V57+Սյունիք!V58)</f>
        <v>0</v>
      </c>
      <c r="W59" s="56">
        <f>SUM('Երևան քաղաք'!W58+Շիրակ!W58+Կոտայք!W58+Լոռի!W58+Արագածոտն!W58+Գեղարքունիքի!W58+Արմավիր!W58+'Արարատի և Վայոց ձոր'!W58+Տավուշ!W57+Սյունիք!W58)</f>
        <v>0</v>
      </c>
      <c r="X59" s="56">
        <f>SUM('Երևան քաղաք'!X58+Շիրակ!X58+Կոտայք!X58+Լոռի!X58+Արագածոտն!X58+Գեղարքունիքի!X58+Արմավիր!X58+'Արարատի և Վայոց ձոր'!X58+Տավուշ!X57+Սյունիք!X58)</f>
        <v>0</v>
      </c>
      <c r="Y59" s="56">
        <f>SUM('Երևան քաղաք'!Y58+Շիրակ!Y58+Կոտայք!Y58+Լոռի!Y58+Արագածոտն!Y58+Գեղարքունիքի!Y58+Արմավիր!Y58+'Արարատի և Վայոց ձոր'!Y58+Տավուշ!Y57+Սյունիք!Y58)</f>
        <v>0</v>
      </c>
      <c r="Z59" s="56">
        <f>SUM('Երևան քաղաք'!Z58+Շիրակ!Z58+Կոտայք!Z58+Լոռի!Z58+Արագածոտն!Z58+Գեղարքունիքի!Z58+Արմավիր!Z58+'Արարատի և Վայոց ձոր'!Z58+Տավուշ!Z57+Սյունիք!Z58)</f>
        <v>0</v>
      </c>
      <c r="AA59" s="56">
        <f>SUM('Երևան քաղաք'!AA58+Շիրակ!AA58+Կոտայք!AA58+Լոռի!AA58+Արագածոտն!AA58+Գեղարքունիքի!AA58+Արմավիր!AA58+'Արարատի և Վայոց ձոր'!AA58+Տավուշ!AA57+Սյունիք!AA58)</f>
        <v>0</v>
      </c>
      <c r="AB59" s="56">
        <f>SUM('Երևան քաղաք'!AB58+Շիրակ!AB58+Կոտայք!AB58+Լոռի!AB58+Արագածոտն!AB58+Գեղարքունիքի!AB58+Արմավիր!AB58+'Արարատի և Վայոց ձոր'!AB58+Տավուշ!AB57+Սյունիք!AB58)</f>
        <v>0</v>
      </c>
      <c r="AC59" s="56">
        <f>SUM('Երևան քաղաք'!AC58+Շիրակ!AC58+Կոտայք!AC58+Լոռի!AC58+Արագածոտն!AC58+Գեղարքունիքի!AC58+Արմավիր!AC58+'Արարատի և Վայոց ձոր'!AC58+Տավուշ!AC57+Սյունիք!AC58)</f>
        <v>0</v>
      </c>
      <c r="AD59" s="56">
        <f>SUM('Երևան քաղաք'!AD58+Շիրակ!AD58+Կոտայք!AD58+Լոռի!AD58+Արագածոտն!AD58+Գեղարքունիքի!AD58+Արմավիր!AD58+'Արարատի և Վայոց ձոր'!AD58+Տավուշ!AD57+Սյունիք!AD58)</f>
        <v>0</v>
      </c>
      <c r="AE59" s="56">
        <f>SUM('Երևան քաղաք'!AE58+Շիրակ!AE58+Կոտայք!AE58+Լոռի!AE58+Արագածոտն!AE58+Գեղարքունիքի!AE58+Արմավիր!AE58+'Արարատի և Վայոց ձոր'!AE58+Տավուշ!AE57+Սյունիք!AE58)</f>
        <v>0</v>
      </c>
      <c r="AF59" s="56">
        <f>SUM('Երևան քաղաք'!AF58+Շիրակ!AF58+Կոտայք!AF58+Լոռի!AF58+Արագածոտն!AF58+Գեղարքունիքի!AF58+Արմավիր!AF58+'Արարատի և Վայոց ձոր'!AF58+Տավուշ!AF57+Սյունիք!AF58)</f>
        <v>0</v>
      </c>
      <c r="AG59" s="56">
        <f>SUM('Երևան քաղաք'!AG58+Շիրակ!AG58+Կոտայք!AG58+Լոռի!AG58+Արագածոտն!AG58+Գեղարքունիքի!AG58+Արմավիր!AG58+'Արարատի և Վայոց ձոր'!AG58+Տավուշ!AG57+Սյունիք!AG58)</f>
        <v>0</v>
      </c>
      <c r="AH59" s="56">
        <f>SUM('Երևան քաղաք'!AH58+Շիրակ!AH58+Կոտայք!AH58+Լոռի!AH58+Արագածոտն!AH58+Գեղարքունիքի!AH58+Արմավիր!AH58+'Արարատի և Վայոց ձոր'!AH58+Տավուշ!AH57+Սյունիք!AH58)</f>
        <v>0</v>
      </c>
      <c r="AI59" s="56">
        <f>SUM('Երևան քաղաք'!AI58+Շիրակ!AI58+Կոտայք!AI58+Լոռի!AI58+Արագածոտն!AI58+Գեղարքունիքի!AI58+Արմավիր!AI58+'Արարատի և Վայոց ձոր'!AI58+Տավուշ!AI57+Սյունիք!AI58)</f>
        <v>0</v>
      </c>
      <c r="AJ59" s="56">
        <f>SUM('Երևան քաղաք'!AJ58+Շիրակ!AJ58+Կոտայք!AJ58+Լոռի!AJ58+Արագածոտն!AJ58+Գեղարքունիքի!AJ58+Արմավիր!AJ58+'Արարատի և Վայոց ձոր'!AJ58+Տավուշ!AJ57+Սյունիք!AJ58)</f>
        <v>0</v>
      </c>
      <c r="AK59" s="56">
        <f>SUM('Երևան քաղաք'!AK58+Շիրակ!AK58+Կոտայք!AK58+Լոռի!AK58+Արագածոտն!AK58+Գեղարքունիքի!AK58+Արմավիր!AK58+'Արարատի և Վայոց ձոր'!AK58+Տավուշ!AK57+Սյունիք!AK58)</f>
        <v>0</v>
      </c>
      <c r="AL59" s="56">
        <f>SUM('Երևան քաղաք'!AL58+Շիրակ!AL58+Կոտայք!AL58+Լոռի!AL58+Արագածոտն!AL58+Գեղարքունիքի!AL58+Արմավիր!AL58+'Արարատի և Վայոց ձոր'!AL58+Տավուշ!AL57+Սյունիք!AL58)</f>
        <v>0</v>
      </c>
      <c r="AM59" s="56">
        <f>SUM('Երևան քաղաք'!AM58+Շիրակ!AM58+Կոտայք!AM58+Լոռի!AM58+Արագածոտն!AM58+Գեղարքունիքի!AM58+Արմավիր!AM58+'Արարատի և Վայոց ձոր'!AM58+Տավուշ!AM57+Սյունիք!AM58)</f>
        <v>0</v>
      </c>
      <c r="AN59" s="56">
        <f>SUM('Երևան քաղաք'!AN58+Շիրակ!AN58+Կոտայք!AN58+Լոռի!AN58+Արագածոտն!AN58+Գեղարքունիքի!AN58+Արմավիր!AN58+'Արարատի և Վայոց ձոր'!AN58+Տավուշ!AN57+Սյունիք!AN58)</f>
        <v>0</v>
      </c>
      <c r="AO59" s="56">
        <f>SUM('Երևան քաղաք'!AO58+Շիրակ!AO58+Կոտայք!AO58+Լոռի!AO58+Արագածոտն!AO58+Գեղարքունիքի!AO58+Արմավիր!AO58+'Արարատի և Վայոց ձոր'!AO58+Տավուշ!AO57+Սյունիք!AO58)</f>
        <v>0</v>
      </c>
      <c r="AP59" s="56">
        <f>SUM('Երևան քաղաք'!AP58+Շիրակ!AP58+Կոտայք!AP58+Լոռի!AP58+Արագածոտն!AP58+Գեղարքունիքի!AP58+Արմավիր!AP58+'Արարատի և Վայոց ձոր'!AP58+Տավուշ!AP57+Սյունիք!AP58)</f>
        <v>0</v>
      </c>
      <c r="AQ59" s="56">
        <f>SUM('Երևան քաղաք'!AQ58+Շիրակ!AQ58+Կոտայք!AQ58+Լոռի!AQ58+Արագածոտն!AQ58+Գեղարքունիքի!AQ58+Արմավիր!AQ58+'Արարատի և Վայոց ձոր'!AQ58+Տավուշ!AQ57+Սյունիք!AQ58)</f>
        <v>0</v>
      </c>
      <c r="AR59" s="56">
        <f>SUM('Երևան քաղաք'!AR58+Շիրակ!AR58+Կոտայք!AR58+Լոռի!AR58+Արագածոտն!AR58+Գեղարքունիքի!AR58+Արմավիր!AR58+'Արարատի և Վայոց ձոր'!AR58+Տավուշ!AR57+Սյունիք!AR58)</f>
        <v>0</v>
      </c>
      <c r="AS59" s="56">
        <f>SUM('Երևան քաղաք'!AS58+Շիրակ!AS58+Կոտայք!AS58+Լոռի!AS58+Արագածոտն!AS58+Գեղարքունիքի!AS58+Արմավիր!AS58+'Արարատի և Վայոց ձոր'!AS58+Տավուշ!AS57+Սյունիք!AS58)</f>
        <v>0</v>
      </c>
      <c r="AT59" s="56">
        <f>SUM('Երևան քաղաք'!AT58+Շիրակ!AT58+Կոտայք!AT58+Լոռի!AT58+Արագածոտն!AT58+Գեղարքունիքի!AT58+Արմավիր!AT58+'Արարատի և Վայոց ձոր'!AT58+Տավուշ!AT57+Սյունիք!AT58)</f>
        <v>0</v>
      </c>
      <c r="AU59" s="56">
        <f>SUM('Երևան քաղաք'!AU58+Շիրակ!AU58+Կոտայք!AU58+Լոռի!AU58+Արագածոտն!AU58+Գեղարքունիքի!AU58+Արմավիր!AU58+'Արարատի և Վայոց ձոր'!AU58+Տավուշ!AU57+Սյունիք!AU58)</f>
        <v>0</v>
      </c>
      <c r="AV59" s="56">
        <f>SUM('Երևան քաղաք'!AV58+Շիրակ!AV58+Կոտայք!AV58+Լոռի!AV58+Արագածոտն!AV58+Գեղարքունիքի!AV58+Արմավիր!AV58+'Արարատի և Վայոց ձոր'!AV58+Տավուշ!AV57+Սյունիք!AV58)</f>
        <v>0</v>
      </c>
      <c r="AW59" s="56">
        <f>SUM('Երևան քաղաք'!AW58+Շիրակ!AW58+Կոտայք!AW58+Լոռի!AW58+Արագածոտն!AW58+Գեղարքունիքի!AW58+Արմավիր!AW58+'Արարատի և Վայոց ձոր'!AW58+Տավուշ!AW57+Սյունիք!AW58)</f>
        <v>0</v>
      </c>
      <c r="AX59" s="56">
        <f>SUM('Երևան քաղաք'!AX58+Շիրակ!AX58+Կոտայք!AX58+Լոռի!AX58+Արագածոտն!AX58+Գեղարքունիքի!AX58+Արմավիր!AX58+'Արարատի և Վայոց ձոր'!AX58+Տավուշ!AX57+Սյունիք!AX58)</f>
        <v>0</v>
      </c>
      <c r="AY59" s="56">
        <f>SUM('Երևան քաղաք'!AY58+Շիրակ!AY58+Կոտայք!AY58+Լոռի!AY58+Արագածոտն!AY58+Գեղարքունիքի!AY58+Արմավիր!AY58+'Արարատի և Վայոց ձոր'!AY58+Տավուշ!AY57+Սյունիք!AY58)</f>
        <v>0</v>
      </c>
      <c r="AZ59" s="56">
        <f>SUM('Երևան քաղաք'!AZ58+Շիրակ!AZ58+Կոտայք!AZ58+Լոռի!AZ58+Արագածոտն!AZ58+Գեղարքունիքի!AZ58+Արմավիր!AZ58+'Արարատի և Վայոց ձոր'!AZ58+Տավուշ!AZ57+Սյունիք!AZ58)</f>
        <v>0</v>
      </c>
      <c r="BA59" s="56">
        <f>SUM('Երևան քաղաք'!BA58+Շիրակ!BA58+Կոտայք!BA58+Լոռի!BA58+Արագածոտն!BA58+Գեղարքունիքի!BA58+Արմավիր!BA58+'Արարատի և Վայոց ձոր'!BA58+Տավուշ!BA57+Սյունիք!BA58)</f>
        <v>0</v>
      </c>
      <c r="BB59" s="56">
        <f>SUM('Երևան քաղաք'!BB58+Շիրակ!BB58+Կոտայք!BB58+Լոռի!BB58+Արագածոտն!BB58+Գեղարքունիքի!BB58+Արմավիր!BB58+'Արարատի և Վայոց ձոր'!BB58+Տավուշ!BB57+Սյունիք!BB58)</f>
        <v>0</v>
      </c>
      <c r="BC59" s="56">
        <f>SUM('Երևան քաղաք'!BC58+Շիրակ!BC58+Կոտայք!BC58+Լոռի!BC58+Արագածոտն!BC58+Գեղարքունիքի!BC58+Արմավիր!BC58+'Արարատի և Վայոց ձոր'!BC58+Տավուշ!BC57+Սյունիք!BC58)</f>
        <v>0</v>
      </c>
      <c r="BD59" s="56">
        <f>SUM('Երևան քաղաք'!BD58+Շիրակ!BD58+Կոտայք!BD58+Լոռի!BD58+Արագածոտն!BD58+Գեղարքունիքի!BD58+Արմավիր!BD58+'Արարատի և Վայոց ձոր'!BD58+Տավուշ!BD57+Սյունիք!BD58)</f>
        <v>0</v>
      </c>
      <c r="BE59" s="56">
        <f>SUM('Երևան քաղաք'!BE58+Շիրակ!BE58+Կոտայք!BE58+Լոռի!BE58+Արագածոտն!BE58+Գեղարքունիքի!BE58+Արմավիր!BE58+'Արարատի և Վայոց ձոր'!BE58+Տավուշ!BE57+Սյունիք!BE58)</f>
        <v>0</v>
      </c>
      <c r="BF59" s="56">
        <f>SUM('Երևան քաղաք'!BF58+Շիրակ!BF58+Կոտայք!BF58+Լոռի!BF58+Արագածոտն!BF58+Գեղարքունիքի!BF58+Արմավիր!BF58+'Արարատի և Վայոց ձոր'!BF58+Տավուշ!BF57+Սյունիք!BF58)</f>
        <v>0</v>
      </c>
      <c r="BG59" s="56">
        <f>SUM('Երևան քաղաք'!BG58+Շիրակ!BG58+Կոտայք!BG58+Լոռի!BG58+Արագածոտն!BG58+Գեղարքունիքի!BG58+Արմավիր!BG58+'Արարատի և Վայոց ձոր'!BG58+Տավուշ!BG57+Սյունիք!BG58)</f>
        <v>0</v>
      </c>
      <c r="BH59" s="56">
        <f>SUM('Երևան քաղաք'!BH58+Շիրակ!BH58+Կոտայք!BH58+Լոռի!BH58+Արագածոտն!BH58+Գեղարքունիքի!BH58+Արմավիր!BH58+'Արարատի և Վայոց ձոր'!BH58+Տավուշ!BH57+Սյունիք!BH58)</f>
        <v>0</v>
      </c>
      <c r="BI59" s="56">
        <f>SUM('Երևան քաղաք'!BI58+Շիրակ!BI58+Կոտայք!BI58+Լոռի!BI58+Արագածոտն!BI58+Գեղարքունիքի!BI58+Արմավիր!BI58+'Արարատի և Վայոց ձոր'!BI58+Տավուշ!BI57+Սյունիք!BI58)</f>
        <v>0</v>
      </c>
      <c r="BJ59" s="56">
        <f>SUM('Երևան քաղաք'!BJ58+Շիրակ!BJ58+Կոտայք!BJ58+Լոռի!BJ58+Արագածոտն!BJ58+Գեղարքունիքի!BJ58+Արմավիր!BJ58+'Արարատի և Վայոց ձոր'!BJ58+Տավուշ!BJ57+Սյունիք!BJ58)</f>
        <v>0</v>
      </c>
      <c r="BK59" s="56">
        <f>SUM('Երևան քաղաք'!BK58+Շիրակ!BK58+Կոտայք!BK58+Լոռի!BK58+Արագածոտն!BK58+Գեղարքունիքի!BK58+Արմավիր!BK58+'Արարատի և Վայոց ձոր'!BK58+Տավուշ!BK57+Սյունիք!BK58)</f>
        <v>0</v>
      </c>
      <c r="BL59" s="56">
        <f>SUM('Երևան քաղաք'!BL58+Շիրակ!BL58+Կոտայք!BL58+Լոռի!BL58+Արագածոտն!BL58+Գեղարքունիքի!BL58+Արմավիր!BL58+'Արարատի և Վայոց ձոր'!BL58+Տավուշ!BL57+Սյունիք!BL58)</f>
        <v>0</v>
      </c>
      <c r="BM59" s="56">
        <f>SUM('Երևան քաղաք'!BM58+Շիրակ!BM58+Կոտայք!BM58+Լոռի!BM58+Արագածոտն!BM58+Գեղարքունիքի!BM58+Արմավիր!BM58+'Արարատի և Վայոց ձոր'!BM58+Տավուշ!BM57+Սյունիք!BM58)</f>
        <v>0</v>
      </c>
      <c r="BN59" s="56">
        <f>SUM('Երևան քաղաք'!BN58+Շիրակ!BN58+Կոտայք!BN58+Լոռի!BN58+Արագածոտն!BN58+Գեղարքունիքի!BN58+Արմավիր!BN58+'Արարատի և Վայոց ձոր'!BN58+Տավուշ!BN57+Սյունիք!BN58)</f>
        <v>0</v>
      </c>
      <c r="BO59" s="56">
        <f>SUM('Երևան քաղաք'!BO58+Շիրակ!BO58+Կոտայք!BO58+Լոռի!BO58+Արագածոտն!BO58+Գեղարքունիքի!BO58+Արմավիր!BO58+'Արարատի և Վայոց ձոր'!BO58+Տավուշ!BO57+Սյունիք!BO58)</f>
        <v>0</v>
      </c>
      <c r="BP59" s="56">
        <f>SUM('Երևան քաղաք'!BP58+Շիրակ!BP58+Կոտայք!BP58+Լոռի!BP58+Արագածոտն!BP58+Գեղարքունիքի!BP58+Արմավիր!BP58+'Արարատի և Վայոց ձոր'!BP58+Տավուշ!BP57+Սյունիք!BP58)</f>
        <v>0</v>
      </c>
      <c r="BQ59" s="56">
        <f>SUM('Երևան քաղաք'!BQ58+Շիրակ!BQ58+Կոտայք!BQ58+Լոռի!BQ58+Արագածոտն!BQ58+Գեղարքունիքի!BQ58+Արմավիր!BQ58+'Արարատի և Վայոց ձոր'!BQ58+Տավուշ!BQ57+Սյունիք!BQ58)</f>
        <v>0</v>
      </c>
      <c r="BR59" s="56">
        <f>SUM('Երևան քաղաք'!BR58+Շիրակ!BR58+Կոտայք!BR58+Լոռի!BR58+Արագածոտն!BR58+Գեղարքունիքի!BR58+Արմավիր!BR58+'Արարատի և Վայոց ձոր'!BR58+Տավուշ!BR57+Սյունիք!BR58)</f>
        <v>0</v>
      </c>
      <c r="BS59" s="56">
        <f>SUM('Երևան քաղաք'!BS58+Շիրակ!BS58+Կոտայք!BS58+Լոռի!BS58+Արագածոտն!BS58+Գեղարքունիքի!BS58+Արմավիր!BS58+'Արարատի և Վայոց ձոր'!BS58+Տավուշ!BS57+Սյունիք!BS58)</f>
        <v>0</v>
      </c>
      <c r="BT59" s="56">
        <f>SUM('Երևան քաղաք'!BT58+Շիրակ!BT58+Կոտայք!BT58+Լոռի!BT58+Արագածոտն!BT58+Գեղարքունիքի!BT58+Արմավիր!BT58+'Արարատի և Վայոց ձոր'!BT58+Տավուշ!BT57+Սյունիք!BT58)</f>
        <v>0</v>
      </c>
      <c r="BU59" s="56">
        <f>SUM('Երևան քաղաք'!BU58+Շիրակ!BU58+Կոտայք!BU58+Լոռի!BU58+Արագածոտն!BU58+Գեղարքունիքի!BU58+Արմավիր!BU58+'Արարատի և Վայոց ձոր'!BU58+Տավուշ!BU57+Սյունիք!BU58)</f>
        <v>0</v>
      </c>
      <c r="BV59" s="56">
        <f>SUM('Երևան քաղաք'!BV58+Շիրակ!BV58+Կոտայք!BV58+Լոռի!BV58+Արագածոտն!BV58+Գեղարքունիքի!BV58+Արմավիր!BV58+'Արարատի և Վայոց ձոր'!BV58+Տավուշ!BV57+Սյունիք!BV58)</f>
        <v>0</v>
      </c>
      <c r="BW59" s="56">
        <f>SUM('Երևան քաղաք'!BW58+Շիրակ!BW58+Կոտայք!BW58+Լոռի!BW58+Արագածոտն!BW58+Գեղարքունիքի!BW58+Արմավիր!BW58+'Արարատի և Վայոց ձոր'!BW58+Տավուշ!BW57+Սյունիք!BW58)</f>
        <v>0</v>
      </c>
      <c r="BX59" s="56">
        <f>SUM('Երևան քաղաք'!BX58+Շիրակ!BX58+Կոտայք!BX58+Լոռի!BX58+Արագածոտն!BX58+Գեղարքունիքի!BX58+Արմավիր!BX58+'Արարատի և Վայոց ձոր'!BX58+Տավուշ!BX57+Սյունիք!BX58)</f>
        <v>0</v>
      </c>
      <c r="BY59" s="56">
        <f>SUM('Երևան քաղաք'!BY58+Շիրակ!BY58+Կոտայք!BY58+Լոռի!BY58+Արագածոտն!BY58+Գեղարքունիքի!BY58+Արմավիր!BY58+'Արարատի և Վայոց ձոր'!BY58+Տավուշ!BY57+Սյունիք!BY58)</f>
        <v>0</v>
      </c>
      <c r="BZ59" s="56">
        <f>SUM('Երևան քաղաք'!BZ58+Շիրակ!BZ58+Կոտայք!BZ58+Լոռի!BZ58+Արագածոտն!BZ58+Գեղարքունիքի!BZ58+Արմավիր!BZ58+'Արարատի և Վայոց ձոր'!BZ58+Տավուշ!BZ57+Սյունիք!BZ58)</f>
        <v>0</v>
      </c>
      <c r="CA59" s="56"/>
      <c r="CB59" s="133">
        <f t="shared" si="0"/>
        <v>0</v>
      </c>
      <c r="CC59" s="134">
        <f t="shared" si="1"/>
        <v>0</v>
      </c>
      <c r="CD59" s="134">
        <f t="shared" si="2"/>
        <v>0</v>
      </c>
      <c r="CE59" s="134">
        <f t="shared" si="3"/>
        <v>0</v>
      </c>
      <c r="CF59" s="134">
        <f t="shared" si="17"/>
        <v>0</v>
      </c>
      <c r="CG59" s="134">
        <f t="shared" si="18"/>
        <v>0</v>
      </c>
      <c r="CH59" s="134">
        <f t="shared" si="4"/>
        <v>0</v>
      </c>
      <c r="CI59" s="134">
        <f t="shared" si="19"/>
        <v>0</v>
      </c>
      <c r="CJ59" s="134">
        <f t="shared" si="5"/>
        <v>0</v>
      </c>
      <c r="CK59" s="134">
        <f t="shared" si="6"/>
        <v>0</v>
      </c>
      <c r="CL59" s="134">
        <f t="shared" si="7"/>
        <v>0</v>
      </c>
      <c r="CM59" s="134">
        <f t="shared" si="8"/>
        <v>0</v>
      </c>
      <c r="CN59" s="135">
        <f t="shared" si="9"/>
        <v>0</v>
      </c>
      <c r="CO59" s="135">
        <f t="shared" si="10"/>
        <v>0</v>
      </c>
      <c r="CP59" s="135">
        <f t="shared" si="11"/>
        <v>0</v>
      </c>
      <c r="CQ59" s="135">
        <f t="shared" si="12"/>
        <v>0</v>
      </c>
      <c r="CR59" s="135">
        <f t="shared" si="13"/>
        <v>0</v>
      </c>
      <c r="CS59" s="135">
        <f t="shared" si="14"/>
        <v>0</v>
      </c>
      <c r="CT59" s="135">
        <f t="shared" si="15"/>
        <v>0</v>
      </c>
      <c r="CU59" s="135">
        <f t="shared" si="16"/>
        <v>0</v>
      </c>
    </row>
    <row r="60" spans="1:99" ht="20.100000000000001" customHeight="1" x14ac:dyDescent="0.3">
      <c r="A60" s="41" t="s">
        <v>42</v>
      </c>
      <c r="B60" s="39" t="s">
        <v>557</v>
      </c>
      <c r="C60" s="57">
        <v>150</v>
      </c>
      <c r="D60" s="56">
        <f>SUM('Երևան քաղաք'!D59+Շիրակ!D59+Կոտայք!D59+Լոռի!D59+Արագածոտն!D59+Գեղարքունիքի!D59+Արմավիր!D59+'Արարատի և Վայոց ձոր'!D59+Տավուշ!D58+Սյունիք!D59)</f>
        <v>0</v>
      </c>
      <c r="E60" s="56">
        <f>SUM('Երևան քաղաք'!E59+Շիրակ!E59+Կոտայք!E59+Լոռի!E59+Արագածոտն!E59+Գեղարքունիքի!E59+Արմավիր!E59+'Արարատի և Վայոց ձոր'!E59+Տավուշ!E58+Սյունիք!E59)</f>
        <v>0</v>
      </c>
      <c r="F60" s="56">
        <f>SUM('Երևան քաղաք'!F59+Շիրակ!F59+Կոտայք!F59+Լոռի!F59+Արագածոտն!F59+Գեղարքունիքի!F59+Արմավիր!F59+'Արարատի և Վայոց ձոր'!F59+Տավուշ!F58+Սյունիք!F59)</f>
        <v>0</v>
      </c>
      <c r="G60" s="56">
        <f>SUM('Երևան քաղաք'!G59+Շիրակ!G59+Կոտայք!G59+Լոռի!G59+Արագածոտն!G59+Գեղարքունիքի!G59+Արմավիր!G59+'Արարատի և Վայոց ձոր'!G59+Տավուշ!G58+Սյունիք!G59)</f>
        <v>0</v>
      </c>
      <c r="H60" s="56">
        <f>SUM('Երևան քաղաք'!H59+Շիրակ!H59+Կոտայք!H59+Լոռի!H59+Արագածոտն!H59+Գեղարքունիքի!H59+Արմավիր!H59+'Արարատի և Վայոց ձոր'!H59+Տավուշ!H58+Սյունիք!H59)</f>
        <v>0</v>
      </c>
      <c r="I60" s="56">
        <f>SUM('Երևան քաղաք'!I59+Շիրակ!I59+Կոտայք!I59+Լոռի!I59+Արագածոտն!I59+Գեղարքունիքի!I59+Արմավիր!I59+'Արարատի և Վայոց ձոր'!I59+Տավուշ!I58+Սյունիք!I59)</f>
        <v>0</v>
      </c>
      <c r="J60" s="56">
        <f>SUM('Երևան քաղաք'!J59+Շիրակ!J59+Կոտայք!J59+Լոռի!J59+Արագածոտն!J59+Գեղարքունիքի!J59+Արմավիր!J59+'Արարատի և Վայոց ձոր'!J59+Տավուշ!J58+Սյունիք!J59)</f>
        <v>0</v>
      </c>
      <c r="K60" s="56">
        <f>SUM('Երևան քաղաք'!K59+Շիրակ!K59+Կոտայք!K59+Լոռի!K59+Արագածոտն!K59+Գեղարքունիքի!K59+Արմավիր!K59+'Արարատի և Վայոց ձոր'!K59+Տավուշ!K58+Սյունիք!K59)</f>
        <v>0</v>
      </c>
      <c r="L60" s="56">
        <f>SUM('Երևան քաղաք'!L59+Շիրակ!L59+Կոտայք!L59+Լոռի!L59+Արագածոտն!L59+Գեղարքունիքի!L59+Արմավիր!L59+'Արարատի և Վայոց ձոր'!L59+Տավուշ!L58+Սյունիք!L59)</f>
        <v>0</v>
      </c>
      <c r="M60" s="56">
        <f>SUM('Երևան քաղաք'!M59+Շիրակ!M59+Կոտայք!M59+Լոռի!M59+Արագածոտն!M59+Գեղարքունիքի!M59+Արմավիր!M59+'Արարատի և Վայոց ձոր'!M59+Տավուշ!M58+Սյունիք!M59)</f>
        <v>0</v>
      </c>
      <c r="N60" s="56">
        <f>SUM('Երևան քաղաք'!N59+Շիրակ!N59+Կոտայք!N59+Լոռի!N59+Արագածոտն!N59+Գեղարքունիքի!N59+Արմավիր!N59+'Արարատի և Վայոց ձոր'!N59+Տավուշ!N58+Սյունիք!N59)</f>
        <v>0</v>
      </c>
      <c r="O60" s="56">
        <f>SUM('Երևան քաղաք'!O59+Շիրակ!O59+Կոտայք!O59+Լոռի!O59+Արագածոտն!O59+Գեղարքունիքի!O59+Արմավիր!O59+'Արարատի և Վայոց ձոր'!O59+Տավուշ!O58+Սյունիք!O59)</f>
        <v>0</v>
      </c>
      <c r="P60" s="56">
        <f>SUM('Երևան քաղաք'!P59+Շիրակ!P59+Կոտայք!P59+Լոռի!P59+Արագածոտն!P59+Գեղարքունիքի!P59+Արմավիր!P59+'Արարատի և Վայոց ձոր'!P59+Տավուշ!P58+Սյունիք!P59)</f>
        <v>0</v>
      </c>
      <c r="Q60" s="56">
        <f>SUM('Երևան քաղաք'!Q59+Շիրակ!Q59+Կոտայք!Q59+Լոռի!Q59+Արագածոտն!Q59+Գեղարքունիքի!Q59+Արմավիր!Q59+'Արարատի և Վայոց ձոր'!Q59+Տավուշ!Q58+Սյունիք!Q59)</f>
        <v>0</v>
      </c>
      <c r="R60" s="56">
        <f>SUM('Երևան քաղաք'!R59+Շիրակ!R59+Կոտայք!R59+Լոռի!R59+Արագածոտն!R59+Գեղարքունիքի!R59+Արմավիր!R59+'Արարատի և Վայոց ձոր'!R59+Տավուշ!R58+Սյունիք!R59)</f>
        <v>0</v>
      </c>
      <c r="S60" s="56">
        <f>SUM('Երևան քաղաք'!S59+Շիրակ!S59+Կոտայք!S59+Լոռի!S59+Արագածոտն!S59+Գեղարքունիքի!S59+Արմավիր!S59+'Արարատի և Վայոց ձոր'!S59+Տավուշ!S58+Սյունիք!S59)</f>
        <v>0</v>
      </c>
      <c r="T60" s="56">
        <f>SUM('Երևան քաղաք'!T59+Շիրակ!T59+Կոտայք!T59+Լոռի!T59+Արագածոտն!T59+Գեղարքունիքի!T59+Արմավիր!T59+'Արարատի և Վայոց ձոր'!T59+Տավուշ!T58+Սյունիք!T59)</f>
        <v>0</v>
      </c>
      <c r="U60" s="56">
        <f>SUM('Երևան քաղաք'!U59+Շիրակ!U59+Կոտայք!U59+Լոռի!U59+Արագածոտն!U59+Գեղարքունիքի!U59+Արմավիր!U59+'Արարատի և Վայոց ձոր'!U59+Տավուշ!U58+Սյունիք!U59)</f>
        <v>0</v>
      </c>
      <c r="V60" s="56">
        <f>SUM('Երևան քաղաք'!V59+Շիրակ!V59+Կոտայք!V59+Լոռի!V59+Արագածոտն!V59+Գեղարքունիքի!V59+Արմավիր!V59+'Արարատի և Վայոց ձոր'!V59+Տավուշ!V58+Սյունիք!V59)</f>
        <v>0</v>
      </c>
      <c r="W60" s="56">
        <f>SUM('Երևան քաղաք'!W59+Շիրակ!W59+Կոտայք!W59+Լոռի!W59+Արագածոտն!W59+Գեղարքունիքի!W59+Արմավիր!W59+'Արարատի և Վայոց ձոր'!W59+Տավուշ!W58+Սյունիք!W59)</f>
        <v>0</v>
      </c>
      <c r="X60" s="56">
        <f>SUM('Երևան քաղաք'!X59+Շիրակ!X59+Կոտայք!X59+Լոռի!X59+Արագածոտն!X59+Գեղարքունիքի!X59+Արմավիր!X59+'Արարատի և Վայոց ձոր'!X59+Տավուշ!X58+Սյունիք!X59)</f>
        <v>0</v>
      </c>
      <c r="Y60" s="56">
        <f>SUM('Երևան քաղաք'!Y59+Շիրակ!Y59+Կոտայք!Y59+Լոռի!Y59+Արագածոտն!Y59+Գեղարքունիքի!Y59+Արմավիր!Y59+'Արարատի և Վայոց ձոր'!Y59+Տավուշ!Y58+Սյունիք!Y59)</f>
        <v>0</v>
      </c>
      <c r="Z60" s="56">
        <f>SUM('Երևան քաղաք'!Z59+Շիրակ!Z59+Կոտայք!Z59+Լոռի!Z59+Արագածոտն!Z59+Գեղարքունիքի!Z59+Արմավիր!Z59+'Արարատի և Վայոց ձոր'!Z59+Տավուշ!Z58+Սյունիք!Z59)</f>
        <v>0</v>
      </c>
      <c r="AA60" s="56">
        <f>SUM('Երևան քաղաք'!AA59+Շիրակ!AA59+Կոտայք!AA59+Լոռի!AA59+Արագածոտն!AA59+Գեղարքունիքի!AA59+Արմավիր!AA59+'Արարատի և Վայոց ձոր'!AA59+Տավուշ!AA58+Սյունիք!AA59)</f>
        <v>0</v>
      </c>
      <c r="AB60" s="56">
        <f>SUM('Երևան քաղաք'!AB59+Շիրակ!AB59+Կոտայք!AB59+Լոռի!AB59+Արագածոտն!AB59+Գեղարքունիքի!AB59+Արմավիր!AB59+'Արարատի և Վայոց ձոր'!AB59+Տավուշ!AB58+Սյունիք!AB59)</f>
        <v>0</v>
      </c>
      <c r="AC60" s="56">
        <f>SUM('Երևան քաղաք'!AC59+Շիրակ!AC59+Կոտայք!AC59+Լոռի!AC59+Արագածոտն!AC59+Գեղարքունիքի!AC59+Արմավիր!AC59+'Արարատի և Վայոց ձոր'!AC59+Տավուշ!AC58+Սյունիք!AC59)</f>
        <v>0</v>
      </c>
      <c r="AD60" s="56">
        <f>SUM('Երևան քաղաք'!AD59+Շիրակ!AD59+Կոտայք!AD59+Լոռի!AD59+Արագածոտն!AD59+Գեղարքունիքի!AD59+Արմավիր!AD59+'Արարատի և Վայոց ձոր'!AD59+Տավուշ!AD58+Սյունիք!AD59)</f>
        <v>0</v>
      </c>
      <c r="AE60" s="56">
        <f>SUM('Երևան քաղաք'!AE59+Շիրակ!AE59+Կոտայք!AE59+Լոռի!AE59+Արագածոտն!AE59+Գեղարքունիքի!AE59+Արմավիր!AE59+'Արարատի և Վայոց ձոր'!AE59+Տավուշ!AE58+Սյունիք!AE59)</f>
        <v>0</v>
      </c>
      <c r="AF60" s="56">
        <f>SUM('Երևան քաղաք'!AF59+Շիրակ!AF59+Կոտայք!AF59+Լոռի!AF59+Արագածոտն!AF59+Գեղարքունիքի!AF59+Արմավիր!AF59+'Արարատի և Վայոց ձոր'!AF59+Տավուշ!AF58+Սյունիք!AF59)</f>
        <v>0</v>
      </c>
      <c r="AG60" s="56">
        <f>SUM('Երևան քաղաք'!AG59+Շիրակ!AG59+Կոտայք!AG59+Լոռի!AG59+Արագածոտն!AG59+Գեղարքունիքի!AG59+Արմավիր!AG59+'Արարատի և Վայոց ձոր'!AG59+Տավուշ!AG58+Սյունիք!AG59)</f>
        <v>0</v>
      </c>
      <c r="AH60" s="56">
        <f>SUM('Երևան քաղաք'!AH59+Շիրակ!AH59+Կոտայք!AH59+Լոռի!AH59+Արագածոտն!AH59+Գեղարքունիքի!AH59+Արմավիր!AH59+'Արարատի և Վայոց ձոր'!AH59+Տավուշ!AH58+Սյունիք!AH59)</f>
        <v>0</v>
      </c>
      <c r="AI60" s="56">
        <f>SUM('Երևան քաղաք'!AI59+Շիրակ!AI59+Կոտայք!AI59+Լոռի!AI59+Արագածոտն!AI59+Գեղարքունիքի!AI59+Արմավիր!AI59+'Արարատի և Վայոց ձոր'!AI59+Տավուշ!AI58+Սյունիք!AI59)</f>
        <v>0</v>
      </c>
      <c r="AJ60" s="56">
        <f>SUM('Երևան քաղաք'!AJ59+Շիրակ!AJ59+Կոտայք!AJ59+Լոռի!AJ59+Արագածոտն!AJ59+Գեղարքունիքի!AJ59+Արմավիր!AJ59+'Արարատի և Վայոց ձոր'!AJ59+Տավուշ!AJ58+Սյունիք!AJ59)</f>
        <v>0</v>
      </c>
      <c r="AK60" s="56">
        <f>SUM('Երևան քաղաք'!AK59+Շիրակ!AK59+Կոտայք!AK59+Լոռի!AK59+Արագածոտն!AK59+Գեղարքունիքի!AK59+Արմավիր!AK59+'Արարատի և Վայոց ձոր'!AK59+Տավուշ!AK58+Սյունիք!AK59)</f>
        <v>0</v>
      </c>
      <c r="AL60" s="56">
        <f>SUM('Երևան քաղաք'!AL59+Շիրակ!AL59+Կոտայք!AL59+Լոռի!AL59+Արագածոտն!AL59+Գեղարքունիքի!AL59+Արմավիր!AL59+'Արարատի և Վայոց ձոր'!AL59+Տավուշ!AL58+Սյունիք!AL59)</f>
        <v>0</v>
      </c>
      <c r="AM60" s="56">
        <f>SUM('Երևան քաղաք'!AM59+Շիրակ!AM59+Կոտայք!AM59+Լոռի!AM59+Արագածոտն!AM59+Գեղարքունիքի!AM59+Արմավիր!AM59+'Արարատի և Վայոց ձոր'!AM59+Տավուշ!AM58+Սյունիք!AM59)</f>
        <v>0</v>
      </c>
      <c r="AN60" s="56">
        <f>SUM('Երևան քաղաք'!AN59+Շիրակ!AN59+Կոտայք!AN59+Լոռի!AN59+Արագածոտն!AN59+Գեղարքունիքի!AN59+Արմավիր!AN59+'Արարատի և Վայոց ձոր'!AN59+Տավուշ!AN58+Սյունիք!AN59)</f>
        <v>0</v>
      </c>
      <c r="AO60" s="56">
        <f>SUM('Երևան քաղաք'!AO59+Շիրակ!AO59+Կոտայք!AO59+Լոռի!AO59+Արագածոտն!AO59+Գեղարքունիքի!AO59+Արմավիր!AO59+'Արարատի և Վայոց ձոր'!AO59+Տավուշ!AO58+Սյունիք!AO59)</f>
        <v>0</v>
      </c>
      <c r="AP60" s="56">
        <f>SUM('Երևան քաղաք'!AP59+Շիրակ!AP59+Կոտայք!AP59+Լոռի!AP59+Արագածոտն!AP59+Գեղարքունիքի!AP59+Արմավիր!AP59+'Արարատի և Վայոց ձոր'!AP59+Տավուշ!AP58+Սյունիք!AP59)</f>
        <v>0</v>
      </c>
      <c r="AQ60" s="56">
        <f>SUM('Երևան քաղաք'!AQ59+Շիրակ!AQ59+Կոտայք!AQ59+Լոռի!AQ59+Արագածոտն!AQ59+Գեղարքունիքի!AQ59+Արմավիր!AQ59+'Արարատի և Վայոց ձոր'!AQ59+Տավուշ!AQ58+Սյունիք!AQ59)</f>
        <v>0</v>
      </c>
      <c r="AR60" s="56">
        <f>SUM('Երևան քաղաք'!AR59+Շիրակ!AR59+Կոտայք!AR59+Լոռի!AR59+Արագածոտն!AR59+Գեղարքունիքի!AR59+Արմավիր!AR59+'Արարատի և Վայոց ձոր'!AR59+Տավուշ!AR58+Սյունիք!AR59)</f>
        <v>0</v>
      </c>
      <c r="AS60" s="56">
        <f>SUM('Երևան քաղաք'!AS59+Շիրակ!AS59+Կոտայք!AS59+Լոռի!AS59+Արագածոտն!AS59+Գեղարքունիքի!AS59+Արմավիր!AS59+'Արարատի և Վայոց ձոր'!AS59+Տավուշ!AS58+Սյունիք!AS59)</f>
        <v>0</v>
      </c>
      <c r="AT60" s="56">
        <f>SUM('Երևան քաղաք'!AT59+Շիրակ!AT59+Կոտայք!AT59+Լոռի!AT59+Արագածոտն!AT59+Գեղարքունիքի!AT59+Արմավիր!AT59+'Արարատի և Վայոց ձոր'!AT59+Տավուշ!AT58+Սյունիք!AT59)</f>
        <v>0</v>
      </c>
      <c r="AU60" s="56">
        <f>SUM('Երևան քաղաք'!AU59+Շիրակ!AU59+Կոտայք!AU59+Լոռի!AU59+Արագածոտն!AU59+Գեղարքունիքի!AU59+Արմավիր!AU59+'Արարատի և Վայոց ձոր'!AU59+Տավուշ!AU58+Սյունիք!AU59)</f>
        <v>0</v>
      </c>
      <c r="AV60" s="56">
        <f>SUM('Երևան քաղաք'!AV59+Շիրակ!AV59+Կոտայք!AV59+Լոռի!AV59+Արագածոտն!AV59+Գեղարքունիքի!AV59+Արմավիր!AV59+'Արարատի և Վայոց ձոր'!AV59+Տավուշ!AV58+Սյունիք!AV59)</f>
        <v>0</v>
      </c>
      <c r="AW60" s="56">
        <f>SUM('Երևան քաղաք'!AW59+Շիրակ!AW59+Կոտայք!AW59+Լոռի!AW59+Արագածոտն!AW59+Գեղարքունիքի!AW59+Արմավիր!AW59+'Արարատի և Վայոց ձոր'!AW59+Տավուշ!AW58+Սյունիք!AW59)</f>
        <v>0</v>
      </c>
      <c r="AX60" s="56">
        <f>SUM('Երևան քաղաք'!AX59+Շիրակ!AX59+Կոտայք!AX59+Լոռի!AX59+Արագածոտն!AX59+Գեղարքունիքի!AX59+Արմավիր!AX59+'Արարատի և Վայոց ձոր'!AX59+Տավուշ!AX58+Սյունիք!AX59)</f>
        <v>0</v>
      </c>
      <c r="AY60" s="56">
        <f>SUM('Երևան քաղաք'!AY59+Շիրակ!AY59+Կոտայք!AY59+Լոռի!AY59+Արագածոտն!AY59+Գեղարքունիքի!AY59+Արմավիր!AY59+'Արարատի և Վայոց ձոր'!AY59+Տավուշ!AY58+Սյունիք!AY59)</f>
        <v>0</v>
      </c>
      <c r="AZ60" s="56">
        <f>SUM('Երևան քաղաք'!AZ59+Շիրակ!AZ59+Կոտայք!AZ59+Լոռի!AZ59+Արագածոտն!AZ59+Գեղարքունիքի!AZ59+Արմավիր!AZ59+'Արարատի և Վայոց ձոր'!AZ59+Տավուշ!AZ58+Սյունիք!AZ59)</f>
        <v>0</v>
      </c>
      <c r="BA60" s="56">
        <f>SUM('Երևան քաղաք'!BA59+Շիրակ!BA59+Կոտայք!BA59+Լոռի!BA59+Արագածոտն!BA59+Գեղարքունիքի!BA59+Արմավիր!BA59+'Արարատի և Վայոց ձոր'!BA59+Տավուշ!BA58+Սյունիք!BA59)</f>
        <v>0</v>
      </c>
      <c r="BB60" s="56">
        <f>SUM('Երևան քաղաք'!BB59+Շիրակ!BB59+Կոտայք!BB59+Լոռի!BB59+Արագածոտն!BB59+Գեղարքունիքի!BB59+Արմավիր!BB59+'Արարատի և Վայոց ձոր'!BB59+Տավուշ!BB58+Սյունիք!BB59)</f>
        <v>0</v>
      </c>
      <c r="BC60" s="56">
        <f>SUM('Երևան քաղաք'!BC59+Շիրակ!BC59+Կոտայք!BC59+Լոռի!BC59+Արագածոտն!BC59+Գեղարքունիքի!BC59+Արմավիր!BC59+'Արարատի և Վայոց ձոր'!BC59+Տավուշ!BC58+Սյունիք!BC59)</f>
        <v>0</v>
      </c>
      <c r="BD60" s="56">
        <f>SUM('Երևան քաղաք'!BD59+Շիրակ!BD59+Կոտայք!BD59+Լոռի!BD59+Արագածոտն!BD59+Գեղարքունիքի!BD59+Արմավիր!BD59+'Արարատի և Վայոց ձոր'!BD59+Տավուշ!BD58+Սյունիք!BD59)</f>
        <v>0</v>
      </c>
      <c r="BE60" s="56">
        <f>SUM('Երևան քաղաք'!BE59+Շիրակ!BE59+Կոտայք!BE59+Լոռի!BE59+Արագածոտն!BE59+Գեղարքունիքի!BE59+Արմավիր!BE59+'Արարատի և Վայոց ձոր'!BE59+Տավուշ!BE58+Սյունիք!BE59)</f>
        <v>0</v>
      </c>
      <c r="BF60" s="56">
        <f>SUM('Երևան քաղաք'!BF59+Շիրակ!BF59+Կոտայք!BF59+Լոռի!BF59+Արագածոտն!BF59+Գեղարքունիքի!BF59+Արմավիր!BF59+'Արարատի և Վայոց ձոր'!BF59+Տավուշ!BF58+Սյունիք!BF59)</f>
        <v>0</v>
      </c>
      <c r="BG60" s="56">
        <f>SUM('Երևան քաղաք'!BG59+Շիրակ!BG59+Կոտայք!BG59+Լոռի!BG59+Արագածոտն!BG59+Գեղարքունիքի!BG59+Արմավիր!BG59+'Արարատի և Վայոց ձոր'!BG59+Տավուշ!BG58+Սյունիք!BG59)</f>
        <v>0</v>
      </c>
      <c r="BH60" s="56">
        <f>SUM('Երևան քաղաք'!BH59+Շիրակ!BH59+Կոտայք!BH59+Լոռի!BH59+Արագածոտն!BH59+Գեղարքունիքի!BH59+Արմավիր!BH59+'Արարատի և Վայոց ձոր'!BH59+Տավուշ!BH58+Սյունիք!BH59)</f>
        <v>0</v>
      </c>
      <c r="BI60" s="56">
        <f>SUM('Երևան քաղաք'!BI59+Շիրակ!BI59+Կոտայք!BI59+Լոռի!BI59+Արագածոտն!BI59+Գեղարքունիքի!BI59+Արմավիր!BI59+'Արարատի և Վայոց ձոր'!BI59+Տավուշ!BI58+Սյունիք!BI59)</f>
        <v>0</v>
      </c>
      <c r="BJ60" s="56">
        <f>SUM('Երևան քաղաք'!BJ59+Շիրակ!BJ59+Կոտայք!BJ59+Լոռի!BJ59+Արագածոտն!BJ59+Գեղարքունիքի!BJ59+Արմավիր!BJ59+'Արարատի և Վայոց ձոր'!BJ59+Տավուշ!BJ58+Սյունիք!BJ59)</f>
        <v>0</v>
      </c>
      <c r="BK60" s="56">
        <f>SUM('Երևան քաղաք'!BK59+Շիրակ!BK59+Կոտայք!BK59+Լոռի!BK59+Արագածոտն!BK59+Գեղարքունիքի!BK59+Արմավիր!BK59+'Արարատի և Վայոց ձոր'!BK59+Տավուշ!BK58+Սյունիք!BK59)</f>
        <v>0</v>
      </c>
      <c r="BL60" s="56">
        <f>SUM('Երևան քաղաք'!BL59+Շիրակ!BL59+Կոտայք!BL59+Լոռի!BL59+Արագածոտն!BL59+Գեղարքունիքի!BL59+Արմավիր!BL59+'Արարատի և Վայոց ձոր'!BL59+Տավուշ!BL58+Սյունիք!BL59)</f>
        <v>0</v>
      </c>
      <c r="BM60" s="56">
        <f>SUM('Երևան քաղաք'!BM59+Շիրակ!BM59+Կոտայք!BM59+Լոռի!BM59+Արագածոտն!BM59+Գեղարքունիքի!BM59+Արմավիր!BM59+'Արարատի և Վայոց ձոր'!BM59+Տավուշ!BM58+Սյունիք!BM59)</f>
        <v>0</v>
      </c>
      <c r="BN60" s="56">
        <f>SUM('Երևան քաղաք'!BN59+Շիրակ!BN59+Կոտայք!BN59+Լոռի!BN59+Արագածոտն!BN59+Գեղարքունիքի!BN59+Արմավիր!BN59+'Արարատի և Վայոց ձոր'!BN59+Տավուշ!BN58+Սյունիք!BN59)</f>
        <v>0</v>
      </c>
      <c r="BO60" s="56">
        <f>SUM('Երևան քաղաք'!BO59+Շիրակ!BO59+Կոտայք!BO59+Լոռի!BO59+Արագածոտն!BO59+Գեղարքունիքի!BO59+Արմավիր!BO59+'Արարատի և Վայոց ձոր'!BO59+Տավուշ!BO58+Սյունիք!BO59)</f>
        <v>0</v>
      </c>
      <c r="BP60" s="56">
        <f>SUM('Երևան քաղաք'!BP59+Շիրակ!BP59+Կոտայք!BP59+Լոռի!BP59+Արագածոտն!BP59+Գեղարքունիքի!BP59+Արմավիր!BP59+'Արարատի և Վայոց ձոր'!BP59+Տավուշ!BP58+Սյունիք!BP59)</f>
        <v>0</v>
      </c>
      <c r="BQ60" s="56">
        <f>SUM('Երևան քաղաք'!BQ59+Շիրակ!BQ59+Կոտայք!BQ59+Լոռի!BQ59+Արագածոտն!BQ59+Գեղարքունիքի!BQ59+Արմավիր!BQ59+'Արարատի և Վայոց ձոր'!BQ59+Տավուշ!BQ58+Սյունիք!BQ59)</f>
        <v>0</v>
      </c>
      <c r="BR60" s="56">
        <f>SUM('Երևան քաղաք'!BR59+Շիրակ!BR59+Կոտայք!BR59+Լոռի!BR59+Արագածոտն!BR59+Գեղարքունիքի!BR59+Արմավիր!BR59+'Արարատի և Վայոց ձոր'!BR59+Տավուշ!BR58+Սյունիք!BR59)</f>
        <v>0</v>
      </c>
      <c r="BS60" s="56">
        <f>SUM('Երևան քաղաք'!BS59+Շիրակ!BS59+Կոտայք!BS59+Լոռի!BS59+Արագածոտն!BS59+Գեղարքունիքի!BS59+Արմավիր!BS59+'Արարատի և Վայոց ձոր'!BS59+Տավուշ!BS58+Սյունիք!BS59)</f>
        <v>0</v>
      </c>
      <c r="BT60" s="56">
        <f>SUM('Երևան քաղաք'!BT59+Շիրակ!BT59+Կոտայք!BT59+Լոռի!BT59+Արագածոտն!BT59+Գեղարքունիքի!BT59+Արմավիր!BT59+'Արարատի և Վայոց ձոր'!BT59+Տավուշ!BT58+Սյունիք!BT59)</f>
        <v>0</v>
      </c>
      <c r="BU60" s="56">
        <f>SUM('Երևան քաղաք'!BU59+Շիրակ!BU59+Կոտայք!BU59+Լոռի!BU59+Արագածոտն!BU59+Գեղարքունիքի!BU59+Արմավիր!BU59+'Արարատի և Վայոց ձոր'!BU59+Տավուշ!BU58+Սյունիք!BU59)</f>
        <v>0</v>
      </c>
      <c r="BV60" s="56">
        <f>SUM('Երևան քաղաք'!BV59+Շիրակ!BV59+Կոտայք!BV59+Լոռի!BV59+Արագածոտն!BV59+Գեղարքունիքի!BV59+Արմավիր!BV59+'Արարատի և Վայոց ձոր'!BV59+Տավուշ!BV58+Սյունիք!BV59)</f>
        <v>0</v>
      </c>
      <c r="BW60" s="56">
        <f>SUM('Երևան քաղաք'!BW59+Շիրակ!BW59+Կոտայք!BW59+Լոռի!BW59+Արագածոտն!BW59+Գեղարքունիքի!BW59+Արմավիր!BW59+'Արարատի և Վայոց ձոր'!BW59+Տավուշ!BW58+Սյունիք!BW59)</f>
        <v>0</v>
      </c>
      <c r="BX60" s="56">
        <f>SUM('Երևան քաղաք'!BX59+Շիրակ!BX59+Կոտայք!BX59+Լոռի!BX59+Արագածոտն!BX59+Գեղարքունիքի!BX59+Արմավիր!BX59+'Արարատի և Վայոց ձոր'!BX59+Տավուշ!BX58+Սյունիք!BX59)</f>
        <v>0</v>
      </c>
      <c r="BY60" s="56">
        <f>SUM('Երևան քաղաք'!BY59+Շիրակ!BY59+Կոտայք!BY59+Լոռի!BY59+Արագածոտն!BY59+Գեղարքունիքի!BY59+Արմավիր!BY59+'Արարատի և Վայոց ձոր'!BY59+Տավուշ!BY58+Սյունիք!BY59)</f>
        <v>0</v>
      </c>
      <c r="BZ60" s="56">
        <f>SUM('Երևան քաղաք'!BZ59+Շիրակ!BZ59+Կոտայք!BZ59+Լոռի!BZ59+Արագածոտն!BZ59+Գեղարքունիքի!BZ59+Արմավիր!BZ59+'Արարատի և Վայոց ձոր'!BZ59+Տավուշ!BZ58+Սյունիք!BZ59)</f>
        <v>0</v>
      </c>
      <c r="CA60" s="56"/>
      <c r="CB60" s="133">
        <f t="shared" si="0"/>
        <v>0</v>
      </c>
      <c r="CC60" s="134">
        <f t="shared" si="1"/>
        <v>0</v>
      </c>
      <c r="CD60" s="134">
        <f t="shared" si="2"/>
        <v>0</v>
      </c>
      <c r="CE60" s="134">
        <f t="shared" si="3"/>
        <v>0</v>
      </c>
      <c r="CF60" s="134">
        <f t="shared" si="17"/>
        <v>0</v>
      </c>
      <c r="CG60" s="134">
        <f t="shared" si="18"/>
        <v>0</v>
      </c>
      <c r="CH60" s="134">
        <f t="shared" si="4"/>
        <v>0</v>
      </c>
      <c r="CI60" s="134">
        <f t="shared" si="19"/>
        <v>0</v>
      </c>
      <c r="CJ60" s="134">
        <f t="shared" si="5"/>
        <v>0</v>
      </c>
      <c r="CK60" s="134">
        <f t="shared" si="6"/>
        <v>0</v>
      </c>
      <c r="CL60" s="134">
        <f t="shared" si="7"/>
        <v>0</v>
      </c>
      <c r="CM60" s="134">
        <f t="shared" si="8"/>
        <v>0</v>
      </c>
      <c r="CN60" s="135">
        <f t="shared" si="9"/>
        <v>0</v>
      </c>
      <c r="CO60" s="135">
        <f t="shared" si="10"/>
        <v>0</v>
      </c>
      <c r="CP60" s="135">
        <f t="shared" si="11"/>
        <v>0</v>
      </c>
      <c r="CQ60" s="135">
        <f t="shared" si="12"/>
        <v>0</v>
      </c>
      <c r="CR60" s="135">
        <f t="shared" si="13"/>
        <v>0</v>
      </c>
      <c r="CS60" s="135">
        <f t="shared" si="14"/>
        <v>0</v>
      </c>
      <c r="CT60" s="135">
        <f t="shared" si="15"/>
        <v>0</v>
      </c>
      <c r="CU60" s="135">
        <f t="shared" si="16"/>
        <v>0</v>
      </c>
    </row>
    <row r="61" spans="1:99" ht="20.100000000000001" customHeight="1" x14ac:dyDescent="0.3">
      <c r="A61" s="41" t="s">
        <v>43</v>
      </c>
      <c r="B61" s="39" t="s">
        <v>726</v>
      </c>
      <c r="C61" s="39">
        <v>152</v>
      </c>
      <c r="D61" s="56">
        <f>SUM('Երևան քաղաք'!D60+Շիրակ!D60+Կոտայք!D60+Լոռի!D60+Արագածոտն!D60+Գեղարքունիքի!D60+Արմավիր!D60+'Արարատի և Վայոց ձոր'!D60+Տավուշ!D59+Սյունիք!D60)</f>
        <v>0</v>
      </c>
      <c r="E61" s="56">
        <f>SUM('Երևան քաղաք'!E60+Շիրակ!E60+Կոտայք!E60+Լոռի!E60+Արագածոտն!E60+Գեղարքունիքի!E60+Արմավիր!E60+'Արարատի և Վայոց ձոր'!E60+Տավուշ!E59+Սյունիք!E60)</f>
        <v>0</v>
      </c>
      <c r="F61" s="56">
        <f>SUM('Երևան քաղաք'!F60+Շիրակ!F60+Կոտայք!F60+Լոռի!F60+Արագածոտն!F60+Գեղարքունիքի!F60+Արմավիր!F60+'Արարատի և Վայոց ձոր'!F60+Տավուշ!F59+Սյունիք!F60)</f>
        <v>0</v>
      </c>
      <c r="G61" s="56">
        <f>SUM('Երևան քաղաք'!G60+Շիրակ!G60+Կոտայք!G60+Լոռի!G60+Արագածոտն!G60+Գեղարքունիքի!G60+Արմավիր!G60+'Արարատի և Վայոց ձոր'!G60+Տավուշ!G59+Սյունիք!G60)</f>
        <v>0</v>
      </c>
      <c r="H61" s="56">
        <f>SUM('Երևան քաղաք'!H60+Շիրակ!H60+Կոտայք!H60+Լոռի!H60+Արագածոտն!H60+Գեղարքունիքի!H60+Արմավիր!H60+'Արարատի և Վայոց ձոր'!H60+Տավուշ!H59+Սյունիք!H60)</f>
        <v>0</v>
      </c>
      <c r="I61" s="56">
        <f>SUM('Երևան քաղաք'!I60+Շիրակ!I60+Կոտայք!I60+Լոռի!I60+Արագածոտն!I60+Գեղարքունիքի!I60+Արմավիր!I60+'Արարատի և Վայոց ձոր'!I60+Տավուշ!I59+Սյունիք!I60)</f>
        <v>0</v>
      </c>
      <c r="J61" s="56">
        <f>SUM('Երևան քաղաք'!J60+Շիրակ!J60+Կոտայք!J60+Լոռի!J60+Արագածոտն!J60+Գեղարքունիքի!J60+Արմավիր!J60+'Արարատի և Վայոց ձոր'!J60+Տավուշ!J59+Սյունիք!J60)</f>
        <v>0</v>
      </c>
      <c r="K61" s="56">
        <f>SUM('Երևան քաղաք'!K60+Շիրակ!K60+Կոտայք!K60+Լոռի!K60+Արագածոտն!K60+Գեղարքունիքի!K60+Արմավիր!K60+'Արարատի և Վայոց ձոր'!K60+Տավուշ!K59+Սյունիք!K60)</f>
        <v>0</v>
      </c>
      <c r="L61" s="56">
        <f>SUM('Երևան քաղաք'!L60+Շիրակ!L60+Կոտայք!L60+Լոռի!L60+Արագածոտն!L60+Գեղարքունիքի!L60+Արմավիր!L60+'Արարատի և Վայոց ձոր'!L60+Տավուշ!L59+Սյունիք!L60)</f>
        <v>0</v>
      </c>
      <c r="M61" s="56">
        <f>SUM('Երևան քաղաք'!M60+Շիրակ!M60+Կոտայք!M60+Լոռի!M60+Արագածոտն!M60+Գեղարքունիքի!M60+Արմավիր!M60+'Արարատի և Վայոց ձոր'!M60+Տավուշ!M59+Սյունիք!M60)</f>
        <v>0</v>
      </c>
      <c r="N61" s="56">
        <f>SUM('Երևան քաղաք'!N60+Շիրակ!N60+Կոտայք!N60+Լոռի!N60+Արագածոտն!N60+Գեղարքունիքի!N60+Արմավիր!N60+'Արարատի և Վայոց ձոր'!N60+Տավուշ!N59+Սյունիք!N60)</f>
        <v>0</v>
      </c>
      <c r="O61" s="56">
        <f>SUM('Երևան քաղաք'!O60+Շիրակ!O60+Կոտայք!O60+Լոռի!O60+Արագածոտն!O60+Գեղարքունիքի!O60+Արմավիր!O60+'Արարատի և Վայոց ձոր'!O60+Տավուշ!O59+Սյունիք!O60)</f>
        <v>0</v>
      </c>
      <c r="P61" s="56">
        <f>SUM('Երևան քաղաք'!P60+Շիրակ!P60+Կոտայք!P60+Լոռի!P60+Արագածոտն!P60+Գեղարքունիքի!P60+Արմավիր!P60+'Արարատի և Վայոց ձոր'!P60+Տավուշ!P59+Սյունիք!P60)</f>
        <v>0</v>
      </c>
      <c r="Q61" s="56">
        <f>SUM('Երևան քաղաք'!Q60+Շիրակ!Q60+Կոտայք!Q60+Լոռի!Q60+Արագածոտն!Q60+Գեղարքունիքի!Q60+Արմավիր!Q60+'Արարատի և Վայոց ձոր'!Q60+Տավուշ!Q59+Սյունիք!Q60)</f>
        <v>0</v>
      </c>
      <c r="R61" s="56">
        <f>SUM('Երևան քաղաք'!R60+Շիրակ!R60+Կոտայք!R60+Լոռի!R60+Արագածոտն!R60+Գեղարքունիքի!R60+Արմավիր!R60+'Արարատի և Վայոց ձոր'!R60+Տավուշ!R59+Սյունիք!R60)</f>
        <v>0</v>
      </c>
      <c r="S61" s="56">
        <f>SUM('Երևան քաղաք'!S60+Շիրակ!S60+Կոտայք!S60+Լոռի!S60+Արագածոտն!S60+Գեղարքունիքի!S60+Արմավիր!S60+'Արարատի և Վայոց ձոր'!S60+Տավուշ!S59+Սյունիք!S60)</f>
        <v>0</v>
      </c>
      <c r="T61" s="56">
        <f>SUM('Երևան քաղաք'!T60+Շիրակ!T60+Կոտայք!T60+Լոռի!T60+Արագածոտն!T60+Գեղարքունիքի!T60+Արմավիր!T60+'Արարատի և Վայոց ձոր'!T60+Տավուշ!T59+Սյունիք!T60)</f>
        <v>0</v>
      </c>
      <c r="U61" s="56">
        <f>SUM('Երևան քաղաք'!U60+Շիրակ!U60+Կոտայք!U60+Լոռի!U60+Արագածոտն!U60+Գեղարքունիքի!U60+Արմավիր!U60+'Արարատի և Վայոց ձոր'!U60+Տավուշ!U59+Սյունիք!U60)</f>
        <v>0</v>
      </c>
      <c r="V61" s="56">
        <f>SUM('Երևան քաղաք'!V60+Շիրակ!V60+Կոտայք!V60+Լոռի!V60+Արագածոտն!V60+Գեղարքունիքի!V60+Արմավիր!V60+'Արարատի և Վայոց ձոր'!V60+Տավուշ!V59+Սյունիք!V60)</f>
        <v>0</v>
      </c>
      <c r="W61" s="56">
        <f>SUM('Երևան քաղաք'!W60+Շիրակ!W60+Կոտայք!W60+Լոռի!W60+Արագածոտն!W60+Գեղարքունիքի!W60+Արմավիր!W60+'Արարատի և Վայոց ձոր'!W60+Տավուշ!W59+Սյունիք!W60)</f>
        <v>0</v>
      </c>
      <c r="X61" s="56">
        <f>SUM('Երևան քաղաք'!X60+Շիրակ!X60+Կոտայք!X60+Լոռի!X60+Արագածոտն!X60+Գեղարքունիքի!X60+Արմավիր!X60+'Արարատի և Վայոց ձոր'!X60+Տավուշ!X59+Սյունիք!X60)</f>
        <v>0</v>
      </c>
      <c r="Y61" s="56">
        <f>SUM('Երևան քաղաք'!Y60+Շիրակ!Y60+Կոտայք!Y60+Լոռի!Y60+Արագածոտն!Y60+Գեղարքունիքի!Y60+Արմավիր!Y60+'Արարատի և Վայոց ձոր'!Y60+Տավուշ!Y59+Սյունիք!Y60)</f>
        <v>0</v>
      </c>
      <c r="Z61" s="56">
        <f>SUM('Երևան քաղաք'!Z60+Շիրակ!Z60+Կոտայք!Z60+Լոռի!Z60+Արագածոտն!Z60+Գեղարքունիքի!Z60+Արմավիր!Z60+'Արարատի և Վայոց ձոր'!Z60+Տավուշ!Z59+Սյունիք!Z60)</f>
        <v>0</v>
      </c>
      <c r="AA61" s="56">
        <f>SUM('Երևան քաղաք'!AA60+Շիրակ!AA60+Կոտայք!AA60+Լոռի!AA60+Արագածոտն!AA60+Գեղարքունիքի!AA60+Արմավիր!AA60+'Արարատի և Վայոց ձոր'!AA60+Տավուշ!AA59+Սյունիք!AA60)</f>
        <v>0</v>
      </c>
      <c r="AB61" s="56">
        <f>SUM('Երևան քաղաք'!AB60+Շիրակ!AB60+Կոտայք!AB60+Լոռի!AB60+Արագածոտն!AB60+Գեղարքունիքի!AB60+Արմավիր!AB60+'Արարատի և Վայոց ձոր'!AB60+Տավուշ!AB59+Սյունիք!AB60)</f>
        <v>0</v>
      </c>
      <c r="AC61" s="56">
        <f>SUM('Երևան քաղաք'!AC60+Շիրակ!AC60+Կոտայք!AC60+Լոռի!AC60+Արագածոտն!AC60+Գեղարքունիքի!AC60+Արմավիր!AC60+'Արարատի և Վայոց ձոր'!AC60+Տավուշ!AC59+Սյունիք!AC60)</f>
        <v>0</v>
      </c>
      <c r="AD61" s="56">
        <f>SUM('Երևան քաղաք'!AD60+Շիրակ!AD60+Կոտայք!AD60+Լոռի!AD60+Արագածոտն!AD60+Գեղարքունիքի!AD60+Արմավիր!AD60+'Արարատի և Վայոց ձոր'!AD60+Տավուշ!AD59+Սյունիք!AD60)</f>
        <v>0</v>
      </c>
      <c r="AE61" s="56">
        <f>SUM('Երևան քաղաք'!AE60+Շիրակ!AE60+Կոտայք!AE60+Լոռի!AE60+Արագածոտն!AE60+Գեղարքունիքի!AE60+Արմավիր!AE60+'Արարատի և Վայոց ձոր'!AE60+Տավուշ!AE59+Սյունիք!AE60)</f>
        <v>0</v>
      </c>
      <c r="AF61" s="56">
        <f>SUM('Երևան քաղաք'!AF60+Շիրակ!AF60+Կոտայք!AF60+Լոռի!AF60+Արագածոտն!AF60+Գեղարքունիքի!AF60+Արմավիր!AF60+'Արարատի և Վայոց ձոր'!AF60+Տավուշ!AF59+Սյունիք!AF60)</f>
        <v>0</v>
      </c>
      <c r="AG61" s="56">
        <f>SUM('Երևան քաղաք'!AG60+Շիրակ!AG60+Կոտայք!AG60+Լոռի!AG60+Արագածոտն!AG60+Գեղարքունիքի!AG60+Արմավիր!AG60+'Արարատի և Վայոց ձոր'!AG60+Տավուշ!AG59+Սյունիք!AG60)</f>
        <v>0</v>
      </c>
      <c r="AH61" s="56">
        <f>SUM('Երևան քաղաք'!AH60+Շիրակ!AH60+Կոտայք!AH60+Լոռի!AH60+Արագածոտն!AH60+Գեղարքունիքի!AH60+Արմավիր!AH60+'Արարատի և Վայոց ձոր'!AH60+Տավուշ!AH59+Սյունիք!AH60)</f>
        <v>0</v>
      </c>
      <c r="AI61" s="56">
        <f>SUM('Երևան քաղաք'!AI60+Շիրակ!AI60+Կոտայք!AI60+Լոռի!AI60+Արագածոտն!AI60+Գեղարքունիքի!AI60+Արմավիր!AI60+'Արարատի և Վայոց ձոր'!AI60+Տավուշ!AI59+Սյունիք!AI60)</f>
        <v>0</v>
      </c>
      <c r="AJ61" s="56">
        <f>SUM('Երևան քաղաք'!AJ60+Շիրակ!AJ60+Կոտայք!AJ60+Լոռի!AJ60+Արագածոտն!AJ60+Գեղարքունիքի!AJ60+Արմավիր!AJ60+'Արարատի և Վայոց ձոր'!AJ60+Տավուշ!AJ59+Սյունիք!AJ60)</f>
        <v>0</v>
      </c>
      <c r="AK61" s="56">
        <f>SUM('Երևան քաղաք'!AK60+Շիրակ!AK60+Կոտայք!AK60+Լոռի!AK60+Արագածոտն!AK60+Գեղարքունիքի!AK60+Արմավիր!AK60+'Արարատի և Վայոց ձոր'!AK60+Տավուշ!AK59+Սյունիք!AK60)</f>
        <v>0</v>
      </c>
      <c r="AL61" s="56">
        <f>SUM('Երևան քաղաք'!AL60+Շիրակ!AL60+Կոտայք!AL60+Լոռի!AL60+Արագածոտն!AL60+Գեղարքունիքի!AL60+Արմավիր!AL60+'Արարատի և Վայոց ձոր'!AL60+Տավուշ!AL59+Սյունիք!AL60)</f>
        <v>0</v>
      </c>
      <c r="AM61" s="56">
        <f>SUM('Երևան քաղաք'!AM60+Շիրակ!AM60+Կոտայք!AM60+Լոռի!AM60+Արագածոտն!AM60+Գեղարքունիքի!AM60+Արմավիր!AM60+'Արարատի և Վայոց ձոր'!AM60+Տավուշ!AM59+Սյունիք!AM60)</f>
        <v>0</v>
      </c>
      <c r="AN61" s="56">
        <f>SUM('Երևան քաղաք'!AN60+Շիրակ!AN60+Կոտայք!AN60+Լոռի!AN60+Արագածոտն!AN60+Գեղարքունիքի!AN60+Արմավիր!AN60+'Արարատի և Վայոց ձոր'!AN60+Տավուշ!AN59+Սյունիք!AN60)</f>
        <v>0</v>
      </c>
      <c r="AO61" s="56">
        <f>SUM('Երևան քաղաք'!AO60+Շիրակ!AO60+Կոտայք!AO60+Լոռի!AO60+Արագածոտն!AO60+Գեղարքունիքի!AO60+Արմավիր!AO60+'Արարատի և Վայոց ձոր'!AO60+Տավուշ!AO59+Սյունիք!AO60)</f>
        <v>0</v>
      </c>
      <c r="AP61" s="56">
        <f>SUM('Երևան քաղաք'!AP60+Շիրակ!AP60+Կոտայք!AP60+Լոռի!AP60+Արագածոտն!AP60+Գեղարքունիքի!AP60+Արմավիր!AP60+'Արարատի և Վայոց ձոր'!AP60+Տավուշ!AP59+Սյունիք!AP60)</f>
        <v>0</v>
      </c>
      <c r="AQ61" s="56">
        <f>SUM('Երևան քաղաք'!AQ60+Շիրակ!AQ60+Կոտայք!AQ60+Լոռի!AQ60+Արագածոտն!AQ60+Գեղարքունիքի!AQ60+Արմավիր!AQ60+'Արարատի և Վայոց ձոր'!AQ60+Տավուշ!AQ59+Սյունիք!AQ60)</f>
        <v>0</v>
      </c>
      <c r="AR61" s="56">
        <f>SUM('Երևան քաղաք'!AR60+Շիրակ!AR60+Կոտայք!AR60+Լոռի!AR60+Արագածոտն!AR60+Գեղարքունիքի!AR60+Արմավիր!AR60+'Արարատի և Վայոց ձոր'!AR60+Տավուշ!AR59+Սյունիք!AR60)</f>
        <v>0</v>
      </c>
      <c r="AS61" s="56">
        <f>SUM('Երևան քաղաք'!AS60+Շիրակ!AS60+Կոտայք!AS60+Լոռի!AS60+Արագածոտն!AS60+Գեղարքունիքի!AS60+Արմավիր!AS60+'Արարատի և Վայոց ձոր'!AS60+Տավուշ!AS59+Սյունիք!AS60)</f>
        <v>0</v>
      </c>
      <c r="AT61" s="56">
        <f>SUM('Երևան քաղաք'!AT60+Շիրակ!AT60+Կոտայք!AT60+Լոռի!AT60+Արագածոտն!AT60+Գեղարքունիքի!AT60+Արմավիր!AT60+'Արարատի և Վայոց ձոր'!AT60+Տավուշ!AT59+Սյունիք!AT60)</f>
        <v>0</v>
      </c>
      <c r="AU61" s="56">
        <f>SUM('Երևան քաղաք'!AU60+Շիրակ!AU60+Կոտայք!AU60+Լոռի!AU60+Արագածոտն!AU60+Գեղարքունիքի!AU60+Արմավիր!AU60+'Արարատի և Վայոց ձոր'!AU60+Տավուշ!AU59+Սյունիք!AU60)</f>
        <v>0</v>
      </c>
      <c r="AV61" s="56">
        <f>SUM('Երևան քաղաք'!AV60+Շիրակ!AV60+Կոտայք!AV60+Լոռի!AV60+Արագածոտն!AV60+Գեղարքունիքի!AV60+Արմավիր!AV60+'Արարատի և Վայոց ձոր'!AV60+Տավուշ!AV59+Սյունիք!AV60)</f>
        <v>0</v>
      </c>
      <c r="AW61" s="56">
        <f>SUM('Երևան քաղաք'!AW60+Շիրակ!AW60+Կոտայք!AW60+Լոռի!AW60+Արագածոտն!AW60+Գեղարքունիքի!AW60+Արմավիր!AW60+'Արարատի և Վայոց ձոր'!AW60+Տավուշ!AW59+Սյունիք!AW60)</f>
        <v>0</v>
      </c>
      <c r="AX61" s="56">
        <f>SUM('Երևան քաղաք'!AX60+Շիրակ!AX60+Կոտայք!AX60+Լոռի!AX60+Արագածոտն!AX60+Գեղարքունիքի!AX60+Արմավիր!AX60+'Արարատի և Վայոց ձոր'!AX60+Տավուշ!AX59+Սյունիք!AX60)</f>
        <v>0</v>
      </c>
      <c r="AY61" s="56">
        <f>SUM('Երևան քաղաք'!AY60+Շիրակ!AY60+Կոտայք!AY60+Լոռի!AY60+Արագածոտն!AY60+Գեղարքունիքի!AY60+Արմավիր!AY60+'Արարատի և Վայոց ձոր'!AY60+Տավուշ!AY59+Սյունիք!AY60)</f>
        <v>0</v>
      </c>
      <c r="AZ61" s="56">
        <f>SUM('Երևան քաղաք'!AZ60+Շիրակ!AZ60+Կոտայք!AZ60+Լոռի!AZ60+Արագածոտն!AZ60+Գեղարքունիքի!AZ60+Արմավիր!AZ60+'Արարատի և Վայոց ձոր'!AZ60+Տավուշ!AZ59+Սյունիք!AZ60)</f>
        <v>0</v>
      </c>
      <c r="BA61" s="56">
        <f>SUM('Երևան քաղաք'!BA60+Շիրակ!BA60+Կոտայք!BA60+Լոռի!BA60+Արագածոտն!BA60+Գեղարքունիքի!BA60+Արմավիր!BA60+'Արարատի և Վայոց ձոր'!BA60+Տավուշ!BA59+Սյունիք!BA60)</f>
        <v>0</v>
      </c>
      <c r="BB61" s="56">
        <f>SUM('Երևան քաղաք'!BB60+Շիրակ!BB60+Կոտայք!BB60+Լոռի!BB60+Արագածոտն!BB60+Գեղարքունիքի!BB60+Արմավիր!BB60+'Արարատի և Վայոց ձոր'!BB60+Տավուշ!BB59+Սյունիք!BB60)</f>
        <v>0</v>
      </c>
      <c r="BC61" s="56">
        <f>SUM('Երևան քաղաք'!BC60+Շիրակ!BC60+Կոտայք!BC60+Լոռի!BC60+Արագածոտն!BC60+Գեղարքունիքի!BC60+Արմավիր!BC60+'Արարատի և Վայոց ձոր'!BC60+Տավուշ!BC59+Սյունիք!BC60)</f>
        <v>0</v>
      </c>
      <c r="BD61" s="56">
        <f>SUM('Երևան քաղաք'!BD60+Շիրակ!BD60+Կոտայք!BD60+Լոռի!BD60+Արագածոտն!BD60+Գեղարքունիքի!BD60+Արմավիր!BD60+'Արարատի և Վայոց ձոր'!BD60+Տավուշ!BD59+Սյունիք!BD60)</f>
        <v>0</v>
      </c>
      <c r="BE61" s="56">
        <f>SUM('Երևան քաղաք'!BE60+Շիրակ!BE60+Կոտայք!BE60+Լոռի!BE60+Արագածոտն!BE60+Գեղարքունիքի!BE60+Արմավիր!BE60+'Արարատի և Վայոց ձոր'!BE60+Տավուշ!BE59+Սյունիք!BE60)</f>
        <v>0</v>
      </c>
      <c r="BF61" s="56">
        <f>SUM('Երևան քաղաք'!BF60+Շիրակ!BF60+Կոտայք!BF60+Լոռի!BF60+Արագածոտն!BF60+Գեղարքունիքի!BF60+Արմավիր!BF60+'Արարատի և Վայոց ձոր'!BF60+Տավուշ!BF59+Սյունիք!BF60)</f>
        <v>0</v>
      </c>
      <c r="BG61" s="56">
        <f>SUM('Երևան քաղաք'!BG60+Շիրակ!BG60+Կոտայք!BG60+Լոռի!BG60+Արագածոտն!BG60+Գեղարքունիքի!BG60+Արմավիր!BG60+'Արարատի և Վայոց ձոր'!BG60+Տավուշ!BG59+Սյունիք!BG60)</f>
        <v>0</v>
      </c>
      <c r="BH61" s="56">
        <f>SUM('Երևան քաղաք'!BH60+Շիրակ!BH60+Կոտայք!BH60+Լոռի!BH60+Արագածոտն!BH60+Գեղարքունիքի!BH60+Արմավիր!BH60+'Արարատի և Վայոց ձոր'!BH60+Տավուշ!BH59+Սյունիք!BH60)</f>
        <v>0</v>
      </c>
      <c r="BI61" s="56">
        <f>SUM('Երևան քաղաք'!BI60+Շիրակ!BI60+Կոտայք!BI60+Լոռի!BI60+Արագածոտն!BI60+Գեղարքունիքի!BI60+Արմավիր!BI60+'Արարատի և Վայոց ձոր'!BI60+Տավուշ!BI59+Սյունիք!BI60)</f>
        <v>0</v>
      </c>
      <c r="BJ61" s="56">
        <f>SUM('Երևան քաղաք'!BJ60+Շիրակ!BJ60+Կոտայք!BJ60+Լոռի!BJ60+Արագածոտն!BJ60+Գեղարքունիքի!BJ60+Արմավիր!BJ60+'Արարատի և Վայոց ձոր'!BJ60+Տավուշ!BJ59+Սյունիք!BJ60)</f>
        <v>0</v>
      </c>
      <c r="BK61" s="56">
        <f>SUM('Երևան քաղաք'!BK60+Շիրակ!BK60+Կոտայք!BK60+Լոռի!BK60+Արագածոտն!BK60+Գեղարքունիքի!BK60+Արմավիր!BK60+'Արարատի և Վայոց ձոր'!BK60+Տավուշ!BK59+Սյունիք!BK60)</f>
        <v>0</v>
      </c>
      <c r="BL61" s="56">
        <f>SUM('Երևան քաղաք'!BL60+Շիրակ!BL60+Կոտայք!BL60+Լոռի!BL60+Արագածոտն!BL60+Գեղարքունիքի!BL60+Արմավիր!BL60+'Արարատի և Վայոց ձոր'!BL60+Տավուշ!BL59+Սյունիք!BL60)</f>
        <v>0</v>
      </c>
      <c r="BM61" s="56">
        <f>SUM('Երևան քաղաք'!BM60+Շիրակ!BM60+Կոտայք!BM60+Լոռի!BM60+Արագածոտն!BM60+Գեղարքունիքի!BM60+Արմավիր!BM60+'Արարատի և Վայոց ձոր'!BM60+Տավուշ!BM59+Սյունիք!BM60)</f>
        <v>0</v>
      </c>
      <c r="BN61" s="56">
        <f>SUM('Երևան քաղաք'!BN60+Շիրակ!BN60+Կոտայք!BN60+Լոռի!BN60+Արագածոտն!BN60+Գեղարքունիքի!BN60+Արմավիր!BN60+'Արարատի և Վայոց ձոր'!BN60+Տավուշ!BN59+Սյունիք!BN60)</f>
        <v>0</v>
      </c>
      <c r="BO61" s="56">
        <f>SUM('Երևան քաղաք'!BO60+Շիրակ!BO60+Կոտայք!BO60+Լոռի!BO60+Արագածոտն!BO60+Գեղարքունիքի!BO60+Արմավիր!BO60+'Արարատի և Վայոց ձոր'!BO60+Տավուշ!BO59+Սյունիք!BO60)</f>
        <v>0</v>
      </c>
      <c r="BP61" s="56">
        <f>SUM('Երևան քաղաք'!BP60+Շիրակ!BP60+Կոտայք!BP60+Լոռի!BP60+Արագածոտն!BP60+Գեղարքունիքի!BP60+Արմավիր!BP60+'Արարատի և Վայոց ձոր'!BP60+Տավուշ!BP59+Սյունիք!BP60)</f>
        <v>0</v>
      </c>
      <c r="BQ61" s="56">
        <f>SUM('Երևան քաղաք'!BQ60+Շիրակ!BQ60+Կոտայք!BQ60+Լոռի!BQ60+Արագածոտն!BQ60+Գեղարքունիքի!BQ60+Արմավիր!BQ60+'Արարատի և Վայոց ձոր'!BQ60+Տավուշ!BQ59+Սյունիք!BQ60)</f>
        <v>0</v>
      </c>
      <c r="BR61" s="56">
        <f>SUM('Երևան քաղաք'!BR60+Շիրակ!BR60+Կոտայք!BR60+Լոռի!BR60+Արագածոտն!BR60+Գեղարքունիքի!BR60+Արմավիր!BR60+'Արարատի և Վայոց ձոր'!BR60+Տավուշ!BR59+Սյունիք!BR60)</f>
        <v>0</v>
      </c>
      <c r="BS61" s="56">
        <f>SUM('Երևան քաղաք'!BS60+Շիրակ!BS60+Կոտայք!BS60+Լոռի!BS60+Արագածոտն!BS60+Գեղարքունիքի!BS60+Արմավիր!BS60+'Արարատի և Վայոց ձոր'!BS60+Տավուշ!BS59+Սյունիք!BS60)</f>
        <v>0</v>
      </c>
      <c r="BT61" s="56">
        <f>SUM('Երևան քաղաք'!BT60+Շիրակ!BT60+Կոտայք!BT60+Լոռի!BT60+Արագածոտն!BT60+Գեղարքունիքի!BT60+Արմավիր!BT60+'Արարատի և Վայոց ձոր'!BT60+Տավուշ!BT59+Սյունիք!BT60)</f>
        <v>0</v>
      </c>
      <c r="BU61" s="56">
        <f>SUM('Երևան քաղաք'!BU60+Շիրակ!BU60+Կոտայք!BU60+Լոռի!BU60+Արագածոտն!BU60+Գեղարքունիքի!BU60+Արմավիր!BU60+'Արարատի և Վայոց ձոր'!BU60+Տավուշ!BU59+Սյունիք!BU60)</f>
        <v>0</v>
      </c>
      <c r="BV61" s="56">
        <f>SUM('Երևան քաղաք'!BV60+Շիրակ!BV60+Կոտայք!BV60+Լոռի!BV60+Արագածոտն!BV60+Գեղարքունիքի!BV60+Արմավիր!BV60+'Արարատի և Վայոց ձոր'!BV60+Տավուշ!BV59+Սյունիք!BV60)</f>
        <v>0</v>
      </c>
      <c r="BW61" s="56">
        <f>SUM('Երևան քաղաք'!BW60+Շիրակ!BW60+Կոտայք!BW60+Լոռի!BW60+Արագածոտն!BW60+Գեղարքունիքի!BW60+Արմավիր!BW60+'Արարատի և Վայոց ձոր'!BW60+Տավուշ!BW59+Սյունիք!BW60)</f>
        <v>0</v>
      </c>
      <c r="BX61" s="56">
        <f>SUM('Երևան քաղաք'!BX60+Շիրակ!BX60+Կոտայք!BX60+Լոռի!BX60+Արագածոտն!BX60+Գեղարքունիքի!BX60+Արմավիր!BX60+'Արարատի և Վայոց ձոր'!BX60+Տավուշ!BX59+Սյունիք!BX60)</f>
        <v>0</v>
      </c>
      <c r="BY61" s="56">
        <f>SUM('Երևան քաղաք'!BY60+Շիրակ!BY60+Կոտայք!BY60+Լոռի!BY60+Արագածոտն!BY60+Գեղարքունիքի!BY60+Արմավիր!BY60+'Արարատի և Վայոց ձոր'!BY60+Տավուշ!BY59+Սյունիք!BY60)</f>
        <v>0</v>
      </c>
      <c r="BZ61" s="56">
        <f>SUM('Երևան քաղաք'!BZ60+Շիրակ!BZ60+Կոտայք!BZ60+Լոռի!BZ60+Արագածոտն!BZ60+Գեղարքունիքի!BZ60+Արմավիր!BZ60+'Արարատի և Վայոց ձոր'!BZ60+Տավուշ!BZ59+Սյունիք!BZ60)</f>
        <v>0</v>
      </c>
      <c r="CA61" s="56"/>
      <c r="CB61" s="133">
        <f t="shared" si="0"/>
        <v>0</v>
      </c>
      <c r="CC61" s="134">
        <f t="shared" si="1"/>
        <v>0</v>
      </c>
      <c r="CD61" s="134">
        <f t="shared" si="2"/>
        <v>0</v>
      </c>
      <c r="CE61" s="134">
        <f t="shared" si="3"/>
        <v>0</v>
      </c>
      <c r="CF61" s="134">
        <f t="shared" si="17"/>
        <v>0</v>
      </c>
      <c r="CG61" s="134">
        <f t="shared" si="18"/>
        <v>0</v>
      </c>
      <c r="CH61" s="134">
        <f t="shared" si="4"/>
        <v>0</v>
      </c>
      <c r="CI61" s="134">
        <f t="shared" si="19"/>
        <v>0</v>
      </c>
      <c r="CJ61" s="134">
        <f t="shared" si="5"/>
        <v>0</v>
      </c>
      <c r="CK61" s="134">
        <f t="shared" si="6"/>
        <v>0</v>
      </c>
      <c r="CL61" s="134">
        <f t="shared" si="7"/>
        <v>0</v>
      </c>
      <c r="CM61" s="134">
        <f t="shared" si="8"/>
        <v>0</v>
      </c>
      <c r="CN61" s="135">
        <f t="shared" si="9"/>
        <v>0</v>
      </c>
      <c r="CO61" s="135">
        <f t="shared" si="10"/>
        <v>0</v>
      </c>
      <c r="CP61" s="135">
        <f t="shared" si="11"/>
        <v>0</v>
      </c>
      <c r="CQ61" s="135">
        <f t="shared" si="12"/>
        <v>0</v>
      </c>
      <c r="CR61" s="135">
        <f t="shared" si="13"/>
        <v>0</v>
      </c>
      <c r="CS61" s="135">
        <f t="shared" si="14"/>
        <v>0</v>
      </c>
      <c r="CT61" s="135">
        <f t="shared" si="15"/>
        <v>0</v>
      </c>
      <c r="CU61" s="135">
        <f t="shared" si="16"/>
        <v>0</v>
      </c>
    </row>
    <row r="62" spans="1:99" ht="20.100000000000001" customHeight="1" x14ac:dyDescent="0.3">
      <c r="A62" s="41" t="s">
        <v>44</v>
      </c>
      <c r="B62" s="39" t="s">
        <v>558</v>
      </c>
      <c r="C62" s="39">
        <v>153</v>
      </c>
      <c r="D62" s="56">
        <f>SUM('Երևան քաղաք'!D61+Շիրակ!D61+Կոտայք!D61+Լոռի!D61+Արագածոտն!D61+Գեղարքունիքի!D61+Արմավիր!D61+'Արարատի և Վայոց ձոր'!D61+Տավուշ!D60+Սյունիք!D61)</f>
        <v>0</v>
      </c>
      <c r="E62" s="56">
        <f>SUM('Երևան քաղաք'!E61+Շիրակ!E61+Կոտայք!E61+Լոռի!E61+Արագածոտն!E61+Գեղարքունիքի!E61+Արմավիր!E61+'Արարատի և Վայոց ձոր'!E61+Տավուշ!E60+Սյունիք!E61)</f>
        <v>0</v>
      </c>
      <c r="F62" s="56">
        <f>SUM('Երևան քաղաք'!F61+Շիրակ!F61+Կոտայք!F61+Լոռի!F61+Արագածոտն!F61+Գեղարքունիքի!F61+Արմավիր!F61+'Արարատի և Վայոց ձոր'!F61+Տավուշ!F60+Սյունիք!F61)</f>
        <v>0</v>
      </c>
      <c r="G62" s="56">
        <f>SUM('Երևան քաղաք'!G61+Շիրակ!G61+Կոտայք!G61+Լոռի!G61+Արագածոտն!G61+Գեղարքունիքի!G61+Արմավիր!G61+'Արարատի և Վայոց ձոր'!G61+Տավուշ!G60+Սյունիք!G61)</f>
        <v>0</v>
      </c>
      <c r="H62" s="56">
        <f>SUM('Երևան քաղաք'!H61+Շիրակ!H61+Կոտայք!H61+Լոռի!H61+Արագածոտն!H61+Գեղարքունիքի!H61+Արմավիր!H61+'Արարատի և Վայոց ձոր'!H61+Տավուշ!H60+Սյունիք!H61)</f>
        <v>0</v>
      </c>
      <c r="I62" s="56">
        <f>SUM('Երևան քաղաք'!I61+Շիրակ!I61+Կոտայք!I61+Լոռի!I61+Արագածոտն!I61+Գեղարքունիքի!I61+Արմավիր!I61+'Արարատի և Վայոց ձոր'!I61+Տավուշ!I60+Սյունիք!I61)</f>
        <v>0</v>
      </c>
      <c r="J62" s="56">
        <f>SUM('Երևան քաղաք'!J61+Շիրակ!J61+Կոտայք!J61+Լոռի!J61+Արագածոտն!J61+Գեղարքունիքի!J61+Արմավիր!J61+'Արարատի և Վայոց ձոր'!J61+Տավուշ!J60+Սյունիք!J61)</f>
        <v>1</v>
      </c>
      <c r="K62" s="56">
        <f>SUM('Երևան քաղաք'!K61+Շիրակ!K61+Կոտայք!K61+Լոռի!K61+Արագածոտն!K61+Գեղարքունիքի!K61+Արմավիր!K61+'Արարատի և Վայոց ձոր'!K61+Տավուշ!K60+Սյունիք!K61)</f>
        <v>0</v>
      </c>
      <c r="L62" s="56">
        <f>SUM('Երևան քաղաք'!L61+Շիրակ!L61+Կոտայք!L61+Լոռի!L61+Արագածոտն!L61+Գեղարքունիքի!L61+Արմավիր!L61+'Արարատի և Վայոց ձոր'!L61+Տավուշ!L60+Սյունիք!L61)</f>
        <v>1</v>
      </c>
      <c r="M62" s="56">
        <f>SUM('Երևան քաղաք'!M61+Շիրակ!M61+Կոտայք!M61+Լոռի!M61+Արագածոտն!M61+Գեղարքունիքի!M61+Արմավիր!M61+'Արարատի և Վայոց ձոր'!M61+Տավուշ!M60+Սյունիք!M61)</f>
        <v>0</v>
      </c>
      <c r="N62" s="56">
        <f>SUM('Երևան քաղաք'!N61+Շիրակ!N61+Կոտայք!N61+Լոռի!N61+Արագածոտն!N61+Գեղարքունիքի!N61+Արմավիր!N61+'Արարատի և Վայոց ձոր'!N61+Տավուշ!N60+Սյունիք!N61)</f>
        <v>0</v>
      </c>
      <c r="O62" s="56">
        <f>SUM('Երևան քաղաք'!O61+Շիրակ!O61+Կոտայք!O61+Լոռի!O61+Արագածոտն!O61+Գեղարքունիքի!O61+Արմավիր!O61+'Արարատի և Վայոց ձոր'!O61+Տավուշ!O60+Սյունիք!O61)</f>
        <v>0</v>
      </c>
      <c r="P62" s="56">
        <f>SUM('Երևան քաղաք'!P61+Շիրակ!P61+Կոտայք!P61+Լոռի!P61+Արագածոտն!P61+Գեղարքունիքի!P61+Արմավիր!P61+'Արարատի և Վայոց ձոր'!P61+Տավուշ!P60+Սյունիք!P61)</f>
        <v>1</v>
      </c>
      <c r="Q62" s="56">
        <f>SUM('Երևան քաղաք'!Q61+Շիրակ!Q61+Կոտայք!Q61+Լոռի!Q61+Արագածոտն!Q61+Գեղարքունիքի!Q61+Արմավիր!Q61+'Արարատի և Վայոց ձոր'!Q61+Տավուշ!Q60+Սյունիք!Q61)</f>
        <v>0</v>
      </c>
      <c r="R62" s="56">
        <f>SUM('Երևան քաղաք'!R61+Շիրակ!R61+Կոտայք!R61+Լոռի!R61+Արագածոտն!R61+Գեղարքունիքի!R61+Արմավիր!R61+'Արարատի և Վայոց ձոր'!R61+Տավուշ!R60+Սյունիք!R61)</f>
        <v>0</v>
      </c>
      <c r="S62" s="56">
        <f>SUM('Երևան քաղաք'!S61+Շիրակ!S61+Կոտայք!S61+Լոռի!S61+Արագածոտն!S61+Գեղարքունիքի!S61+Արմավիր!S61+'Արարատի և Վայոց ձոր'!S61+Տավուշ!S60+Սյունիք!S61)</f>
        <v>0</v>
      </c>
      <c r="T62" s="56">
        <f>SUM('Երևան քաղաք'!T61+Շիրակ!T61+Կոտայք!T61+Լոռի!T61+Արագածոտն!T61+Գեղարքունիքի!T61+Արմավիր!T61+'Արարատի և Վայոց ձոր'!T61+Տավուշ!T60+Սյունիք!T61)</f>
        <v>0</v>
      </c>
      <c r="U62" s="56">
        <f>SUM('Երևան քաղաք'!U61+Շիրակ!U61+Կոտայք!U61+Լոռի!U61+Արագածոտն!U61+Գեղարքունիքի!U61+Արմավիր!U61+'Արարատի և Վայոց ձոր'!U61+Տավուշ!U60+Սյունիք!U61)</f>
        <v>0</v>
      </c>
      <c r="V62" s="56">
        <f>SUM('Երևան քաղաք'!V61+Շիրակ!V61+Կոտայք!V61+Լոռի!V61+Արագածոտն!V61+Գեղարքունիքի!V61+Արմավիր!V61+'Արարատի և Վայոց ձոր'!V61+Տավուշ!V60+Սյունիք!V61)</f>
        <v>0</v>
      </c>
      <c r="W62" s="56">
        <f>SUM('Երևան քաղաք'!W61+Շիրակ!W61+Կոտայք!W61+Լոռի!W61+Արագածոտն!W61+Գեղարքունիքի!W61+Արմավիր!W61+'Արարատի և Վայոց ձոր'!W61+Տավուշ!W60+Սյունիք!W61)</f>
        <v>1</v>
      </c>
      <c r="X62" s="56">
        <f>SUM('Երևան քաղաք'!X61+Շիրակ!X61+Կոտայք!X61+Լոռի!X61+Արագածոտն!X61+Գեղարքունիքի!X61+Արմավիր!X61+'Արարատի և Վայոց ձոր'!X61+Տավուշ!X60+Սյունիք!X61)</f>
        <v>0</v>
      </c>
      <c r="Y62" s="56">
        <f>SUM('Երևան քաղաք'!Y61+Շիրակ!Y61+Կոտայք!Y61+Լոռի!Y61+Արագածոտն!Y61+Գեղարքունիքի!Y61+Արմավիր!Y61+'Արարատի և Վայոց ձոր'!Y61+Տավուշ!Y60+Սյունիք!Y61)</f>
        <v>0</v>
      </c>
      <c r="Z62" s="56">
        <f>SUM('Երևան քաղաք'!Z61+Շիրակ!Z61+Կոտայք!Z61+Լոռի!Z61+Արագածոտն!Z61+Գեղարքունիքի!Z61+Արմավիր!Z61+'Արարատի և Վայոց ձոր'!Z61+Տավուշ!Z60+Սյունիք!Z61)</f>
        <v>0</v>
      </c>
      <c r="AA62" s="56">
        <f>SUM('Երևան քաղաք'!AA61+Շիրակ!AA61+Կոտայք!AA61+Լոռի!AA61+Արագածոտն!AA61+Գեղարքունիքի!AA61+Արմավիր!AA61+'Արարատի և Վայոց ձոր'!AA61+Տավուշ!AA60+Սյունիք!AA61)</f>
        <v>0</v>
      </c>
      <c r="AB62" s="56">
        <f>SUM('Երևան քաղաք'!AB61+Շիրակ!AB61+Կոտայք!AB61+Լոռի!AB61+Արագածոտն!AB61+Գեղարքունիքի!AB61+Արմավիր!AB61+'Արարատի և Վայոց ձոր'!AB61+Տավուշ!AB60+Սյունիք!AB61)</f>
        <v>0</v>
      </c>
      <c r="AC62" s="56">
        <f>SUM('Երևան քաղաք'!AC61+Շիրակ!AC61+Կոտայք!AC61+Լոռի!AC61+Արագածոտն!AC61+Գեղարքունիքի!AC61+Արմավիր!AC61+'Արարատի և Վայոց ձոր'!AC61+Տավուշ!AC60+Սյունիք!AC61)</f>
        <v>0</v>
      </c>
      <c r="AD62" s="56">
        <f>SUM('Երևան քաղաք'!AD61+Շիրակ!AD61+Կոտայք!AD61+Լոռի!AD61+Արագածոտն!AD61+Գեղարքունիքի!AD61+Արմավիր!AD61+'Արարատի և Վայոց ձոր'!AD61+Տավուշ!AD60+Սյունիք!AD61)</f>
        <v>1</v>
      </c>
      <c r="AE62" s="56">
        <f>SUM('Երևան քաղաք'!AE61+Շիրակ!AE61+Կոտայք!AE61+Լոռի!AE61+Արագածոտն!AE61+Գեղարքունիքի!AE61+Արմավիր!AE61+'Արարատի և Վայոց ձոր'!AE61+Տավուշ!AE60+Սյունիք!AE61)</f>
        <v>0</v>
      </c>
      <c r="AF62" s="56">
        <f>SUM('Երևան քաղաք'!AF61+Շիրակ!AF61+Կոտայք!AF61+Լոռի!AF61+Արագածոտն!AF61+Գեղարքունիքի!AF61+Արմավիր!AF61+'Արարատի և Վայոց ձոր'!AF61+Տավուշ!AF60+Սյունիք!AF61)</f>
        <v>0</v>
      </c>
      <c r="AG62" s="56">
        <f>SUM('Երևան քաղաք'!AG61+Շիրակ!AG61+Կոտայք!AG61+Լոռի!AG61+Արագածոտն!AG61+Գեղարքունիքի!AG61+Արմավիր!AG61+'Արարատի և Վայոց ձոր'!AG61+Տավուշ!AG60+Սյունիք!AG61)</f>
        <v>0</v>
      </c>
      <c r="AH62" s="56">
        <f>SUM('Երևան քաղաք'!AH61+Շիրակ!AH61+Կոտայք!AH61+Լոռի!AH61+Արագածոտն!AH61+Գեղարքունիքի!AH61+Արմավիր!AH61+'Արարատի և Վայոց ձոր'!AH61+Տավուշ!AH60+Սյունիք!AH61)</f>
        <v>0</v>
      </c>
      <c r="AI62" s="56">
        <f>SUM('Երևան քաղաք'!AI61+Շիրակ!AI61+Կոտայք!AI61+Լոռի!AI61+Արագածոտն!AI61+Գեղարքունիքի!AI61+Արմավիր!AI61+'Արարատի և Վայոց ձոր'!AI61+Տավուշ!AI60+Սյունիք!AI61)</f>
        <v>0</v>
      </c>
      <c r="AJ62" s="56">
        <f>SUM('Երևան քաղաք'!AJ61+Շիրակ!AJ61+Կոտայք!AJ61+Լոռի!AJ61+Արագածոտն!AJ61+Գեղարքունիքի!AJ61+Արմավիր!AJ61+'Արարատի և Վայոց ձոր'!AJ61+Տավուշ!AJ60+Սյունիք!AJ61)</f>
        <v>1</v>
      </c>
      <c r="AK62" s="56">
        <f>SUM('Երևան քաղաք'!AK61+Շիրակ!AK61+Կոտայք!AK61+Լոռի!AK61+Արագածոտն!AK61+Գեղարքունիքի!AK61+Արմավիր!AK61+'Արարատի և Վայոց ձոր'!AK61+Տավուշ!AK60+Սյունիք!AK61)</f>
        <v>0</v>
      </c>
      <c r="AL62" s="56">
        <f>SUM('Երևան քաղաք'!AL61+Շիրակ!AL61+Կոտայք!AL61+Լոռի!AL61+Արագածոտն!AL61+Գեղարքունիքի!AL61+Արմավիր!AL61+'Արարատի և Վայոց ձոր'!AL61+Տավուշ!AL60+Սյունիք!AL61)</f>
        <v>0</v>
      </c>
      <c r="AM62" s="56">
        <f>SUM('Երևան քաղաք'!AM61+Շիրակ!AM61+Կոտայք!AM61+Լոռի!AM61+Արագածոտն!AM61+Գեղարքունիքի!AM61+Արմավիր!AM61+'Արարատի և Վայոց ձոր'!AM61+Տավուշ!AM60+Սյունիք!AM61)</f>
        <v>0</v>
      </c>
      <c r="AN62" s="56">
        <f>SUM('Երևան քաղաք'!AN61+Շիրակ!AN61+Կոտայք!AN61+Լոռի!AN61+Արագածոտն!AN61+Գեղարքունիքի!AN61+Արմավիր!AN61+'Արարատի և Վայոց ձոր'!AN61+Տավուշ!AN60+Սյունիք!AN61)</f>
        <v>0</v>
      </c>
      <c r="AO62" s="56">
        <f>SUM('Երևան քաղաք'!AO61+Շիրակ!AO61+Կոտայք!AO61+Լոռի!AO61+Արագածոտն!AO61+Գեղարքունիքի!AO61+Արմավիր!AO61+'Արարատի և Վայոց ձոր'!AO61+Տավուշ!AO60+Սյունիք!AO61)</f>
        <v>0</v>
      </c>
      <c r="AP62" s="56">
        <f>SUM('Երևան քաղաք'!AP61+Շիրակ!AP61+Կոտայք!AP61+Լոռի!AP61+Արագածոտն!AP61+Գեղարքունիքի!AP61+Արմավիր!AP61+'Արարատի և Վայոց ձոր'!AP61+Տավուշ!AP60+Սյունիք!AP61)</f>
        <v>0</v>
      </c>
      <c r="AQ62" s="56">
        <f>SUM('Երևան քաղաք'!AQ61+Շիրակ!AQ61+Կոտայք!AQ61+Լոռի!AQ61+Արագածոտն!AQ61+Գեղարքունիքի!AQ61+Արմավիր!AQ61+'Արարատի և Վայոց ձոր'!AQ61+Տավուշ!AQ60+Սյունիք!AQ61)</f>
        <v>1</v>
      </c>
      <c r="AR62" s="56">
        <f>SUM('Երևան քաղաք'!AR61+Շիրակ!AR61+Կոտայք!AR61+Լոռի!AR61+Արագածոտն!AR61+Գեղարքունիքի!AR61+Արմավիր!AR61+'Արարատի և Վայոց ձոր'!AR61+Տավուշ!AR60+Սյունիք!AR61)</f>
        <v>0</v>
      </c>
      <c r="AS62" s="56">
        <f>SUM('Երևան քաղաք'!AS61+Շիրակ!AS61+Կոտայք!AS61+Լոռի!AS61+Արագածոտն!AS61+Գեղարքունիքի!AS61+Արմավիր!AS61+'Արարատի և Վայոց ձոր'!AS61+Տավուշ!AS60+Սյունիք!AS61)</f>
        <v>0</v>
      </c>
      <c r="AT62" s="56">
        <f>SUM('Երևան քաղաք'!AT61+Շիրակ!AT61+Կոտայք!AT61+Լոռի!AT61+Արագածոտն!AT61+Գեղարքունիքի!AT61+Արմավիր!AT61+'Արարատի և Վայոց ձոր'!AT61+Տավուշ!AT60+Սյունիք!AT61)</f>
        <v>1</v>
      </c>
      <c r="AU62" s="56">
        <f>SUM('Երևան քաղաք'!AU61+Շիրակ!AU61+Կոտայք!AU61+Լոռի!AU61+Արագածոտն!AU61+Գեղարքունիքի!AU61+Արմավիր!AU61+'Արարատի և Վայոց ձոր'!AU61+Տավուշ!AU60+Սյունիք!AU61)</f>
        <v>0</v>
      </c>
      <c r="AV62" s="56">
        <f>SUM('Երևան քաղաք'!AV61+Շիրակ!AV61+Կոտայք!AV61+Լոռի!AV61+Արագածոտն!AV61+Գեղարքունիքի!AV61+Արմավիր!AV61+'Արարատի և Վայոց ձոր'!AV61+Տավուշ!AV60+Սյունիք!AV61)</f>
        <v>0</v>
      </c>
      <c r="AW62" s="56">
        <f>SUM('Երևան քաղաք'!AW61+Շիրակ!AW61+Կոտայք!AW61+Լոռի!AW61+Արագածոտն!AW61+Գեղարքունիքի!AW61+Արմավիր!AW61+'Արարատի և Վայոց ձոր'!AW61+Տավուշ!AW60+Սյունիք!AW61)</f>
        <v>0</v>
      </c>
      <c r="AX62" s="56">
        <f>SUM('Երևան քաղաք'!AX61+Շիրակ!AX61+Կոտայք!AX61+Լոռի!AX61+Արագածոտն!AX61+Գեղարքունիքի!AX61+Արմավիր!AX61+'Արարատի և Վայոց ձոր'!AX61+Տավուշ!AX60+Սյունիք!AX61)</f>
        <v>0</v>
      </c>
      <c r="AY62" s="56">
        <f>SUM('Երևան քաղաք'!AY61+Շիրակ!AY61+Կոտայք!AY61+Լոռի!AY61+Արագածոտն!AY61+Գեղարքունիքի!AY61+Արմավիր!AY61+'Արարատի և Վայոց ձոր'!AY61+Տավուշ!AY60+Սյունիք!AY61)</f>
        <v>1</v>
      </c>
      <c r="AZ62" s="56">
        <f>SUM('Երևան քաղաք'!AZ61+Շիրակ!AZ61+Կոտայք!AZ61+Լոռի!AZ61+Արագածոտն!AZ61+Գեղարքունիքի!AZ61+Արմավիր!AZ61+'Արարատի և Վայոց ձոր'!AZ61+Տավուշ!AZ60+Սյունիք!AZ61)</f>
        <v>0</v>
      </c>
      <c r="BA62" s="56">
        <f>SUM('Երևան քաղաք'!BA61+Շիրակ!BA61+Կոտայք!BA61+Լոռի!BA61+Արագածոտն!BA61+Գեղարքունիքի!BA61+Արմավիր!BA61+'Արարատի և Վայոց ձոր'!BA61+Տավուշ!BA60+Սյունիք!BA61)</f>
        <v>0</v>
      </c>
      <c r="BB62" s="56">
        <f>SUM('Երևան քաղաք'!BB61+Շիրակ!BB61+Կոտայք!BB61+Լոռի!BB61+Արագածոտն!BB61+Գեղարքունիքի!BB61+Արմավիր!BB61+'Արարատի և Վայոց ձոր'!BB61+Տավուշ!BB60+Սյունիք!BB61)</f>
        <v>0</v>
      </c>
      <c r="BC62" s="56">
        <f>SUM('Երևան քաղաք'!BC61+Շիրակ!BC61+Կոտայք!BC61+Լոռի!BC61+Արագածոտն!BC61+Գեղարքունիքի!BC61+Արմավիր!BC61+'Արարատի և Վայոց ձոր'!BC61+Տավուշ!BC60+Սյունիք!BC61)</f>
        <v>0</v>
      </c>
      <c r="BD62" s="56">
        <f>SUM('Երևան քաղաք'!BD61+Շիրակ!BD61+Կոտայք!BD61+Լոռի!BD61+Արագածոտն!BD61+Գեղարքունիքի!BD61+Արմավիր!BD61+'Արարատի և Վայոց ձոր'!BD61+Տավուշ!BD60+Սյունիք!BD61)</f>
        <v>0</v>
      </c>
      <c r="BE62" s="56">
        <f>SUM('Երևան քաղաք'!BE61+Շիրակ!BE61+Կոտայք!BE61+Լոռի!BE61+Արագածոտն!BE61+Գեղարքունիքի!BE61+Արմավիր!BE61+'Արարատի և Վայոց ձոր'!BE61+Տավուշ!BE60+Սյունիք!BE61)</f>
        <v>0</v>
      </c>
      <c r="BF62" s="56">
        <f>SUM('Երևան քաղաք'!BF61+Շիրակ!BF61+Կոտայք!BF61+Լոռի!BF61+Արագածոտն!BF61+Գեղարքունիքի!BF61+Արմավիր!BF61+'Արարատի և Վայոց ձոր'!BF61+Տավուշ!BF60+Սյունիք!BF61)</f>
        <v>0</v>
      </c>
      <c r="BG62" s="56">
        <f>SUM('Երևան քաղաք'!BG61+Շիրակ!BG61+Կոտայք!BG61+Լոռի!BG61+Արագածոտն!BG61+Գեղարքունիքի!BG61+Արմավիր!BG61+'Արարատի և Վայոց ձոր'!BG61+Տավուշ!BG60+Սյունիք!BG61)</f>
        <v>0</v>
      </c>
      <c r="BH62" s="56">
        <f>SUM('Երևան քաղաք'!BH61+Շիրակ!BH61+Կոտայք!BH61+Լոռի!BH61+Արագածոտն!BH61+Գեղարքունիքի!BH61+Արմավիր!BH61+'Արարատի և Վայոց ձոր'!BH61+Տավուշ!BH60+Սյունիք!BH61)</f>
        <v>0</v>
      </c>
      <c r="BI62" s="56">
        <f>SUM('Երևան քաղաք'!BI61+Շիրակ!BI61+Կոտայք!BI61+Լոռի!BI61+Արագածոտն!BI61+Գեղարքունիքի!BI61+Արմավիր!BI61+'Արարատի և Վայոց ձոր'!BI61+Տավուշ!BI60+Սյունիք!BI61)</f>
        <v>0</v>
      </c>
      <c r="BJ62" s="56">
        <f>SUM('Երևան քաղաք'!BJ61+Շիրակ!BJ61+Կոտայք!BJ61+Լոռի!BJ61+Արագածոտն!BJ61+Գեղարքունիքի!BJ61+Արմավիր!BJ61+'Արարատի և Վայոց ձոր'!BJ61+Տավուշ!BJ60+Սյունիք!BJ61)</f>
        <v>0</v>
      </c>
      <c r="BK62" s="56">
        <f>SUM('Երևան քաղաք'!BK61+Շիրակ!BK61+Կոտայք!BK61+Լոռի!BK61+Արագածոտն!BK61+Գեղարքունիքի!BK61+Արմավիր!BK61+'Արարատի և Վայոց ձոր'!BK61+Տավուշ!BK60+Սյունիք!BK61)</f>
        <v>0</v>
      </c>
      <c r="BL62" s="56">
        <f>SUM('Երևան քաղաք'!BL61+Շիրակ!BL61+Կոտայք!BL61+Լոռի!BL61+Արագածոտն!BL61+Գեղարքունիքի!BL61+Արմավիր!BL61+'Արարատի և Վայոց ձոր'!BL61+Տավուշ!BL60+Սյունիք!BL61)</f>
        <v>0</v>
      </c>
      <c r="BM62" s="56">
        <f>SUM('Երևան քաղաք'!BM61+Շիրակ!BM61+Կոտայք!BM61+Լոռի!BM61+Արագածոտն!BM61+Գեղարքունիքի!BM61+Արմավիր!BM61+'Արարատի և Վայոց ձոր'!BM61+Տավուշ!BM60+Սյունիք!BM61)</f>
        <v>0</v>
      </c>
      <c r="BN62" s="56">
        <f>SUM('Երևան քաղաք'!BN61+Շիրակ!BN61+Կոտայք!BN61+Լոռի!BN61+Արագածոտն!BN61+Գեղարքունիքի!BN61+Արմավիր!BN61+'Արարատի և Վայոց ձոր'!BN61+Տավուշ!BN60+Սյունիք!BN61)</f>
        <v>0</v>
      </c>
      <c r="BO62" s="56">
        <f>SUM('Երևան քաղաք'!BO61+Շիրակ!BO61+Կոտայք!BO61+Լոռի!BO61+Արագածոտն!BO61+Գեղարքունիքի!BO61+Արմավիր!BO61+'Արարատի և Վայոց ձոր'!BO61+Տավուշ!BO60+Սյունիք!BO61)</f>
        <v>0</v>
      </c>
      <c r="BP62" s="56">
        <f>SUM('Երևան քաղաք'!BP61+Շիրակ!BP61+Կոտայք!BP61+Լոռի!BP61+Արագածոտն!BP61+Գեղարքունիքի!BP61+Արմավիր!BP61+'Արարատի և Վայոց ձոր'!BP61+Տավուշ!BP60+Սյունիք!BP61)</f>
        <v>0</v>
      </c>
      <c r="BQ62" s="56">
        <f>SUM('Երևան քաղաք'!BQ61+Շիրակ!BQ61+Կոտայք!BQ61+Լոռի!BQ61+Արագածոտն!BQ61+Գեղարքունիքի!BQ61+Արմավիր!BQ61+'Արարատի և Վայոց ձոր'!BQ61+Տավուշ!BQ60+Սյունիք!BQ61)</f>
        <v>0</v>
      </c>
      <c r="BR62" s="56">
        <f>SUM('Երևան քաղաք'!BR61+Շիրակ!BR61+Կոտայք!BR61+Լոռի!BR61+Արագածոտն!BR61+Գեղարքունիքի!BR61+Արմավիր!BR61+'Արարատի և Վայոց ձոր'!BR61+Տավուշ!BR60+Սյունիք!BR61)</f>
        <v>0</v>
      </c>
      <c r="BS62" s="56">
        <f>SUM('Երևան քաղաք'!BS61+Շիրակ!BS61+Կոտայք!BS61+Լոռի!BS61+Արագածոտն!BS61+Գեղարքունիքի!BS61+Արմավիր!BS61+'Արարատի և Վայոց ձոր'!BS61+Տավուշ!BS60+Սյունիք!BS61)</f>
        <v>0</v>
      </c>
      <c r="BT62" s="56">
        <f>SUM('Երևան քաղաք'!BT61+Շիրակ!BT61+Կոտայք!BT61+Լոռի!BT61+Արագածոտն!BT61+Գեղարքունիքի!BT61+Արմավիր!BT61+'Արարատի և Վայոց ձոր'!BT61+Տավուշ!BT60+Սյունիք!BT61)</f>
        <v>0</v>
      </c>
      <c r="BU62" s="56">
        <f>SUM('Երևան քաղաք'!BU61+Շիրակ!BU61+Կոտայք!BU61+Լոռի!BU61+Արագածոտն!BU61+Գեղարքունիքի!BU61+Արմավիր!BU61+'Արարատի և Վայոց ձոր'!BU61+Տավուշ!BU60+Սյունիք!BU61)</f>
        <v>1</v>
      </c>
      <c r="BV62" s="56">
        <f>SUM('Երևան քաղաք'!BV61+Շիրակ!BV61+Կոտայք!BV61+Լոռի!BV61+Արագածոտն!BV61+Գեղարքունիքի!BV61+Արմավիր!BV61+'Արարատի և Վայոց ձոր'!BV61+Տավուշ!BV60+Սյունիք!BV61)</f>
        <v>1</v>
      </c>
      <c r="BW62" s="56">
        <f>SUM('Երևան քաղաք'!BW61+Շիրակ!BW61+Կոտայք!BW61+Լոռի!BW61+Արագածոտն!BW61+Գեղարքունիքի!BW61+Արմավիր!BW61+'Արարատի և Վայոց ձոր'!BW61+Տավուշ!BW60+Սյունիք!BW61)</f>
        <v>0</v>
      </c>
      <c r="BX62" s="56">
        <f>SUM('Երևան քաղաք'!BX61+Շիրակ!BX61+Կոտայք!BX61+Լոռի!BX61+Արագածոտն!BX61+Գեղարքունիքի!BX61+Արմավիր!BX61+'Արարատի և Վայոց ձոր'!BX61+Տավուշ!BX60+Սյունիք!BX61)</f>
        <v>0</v>
      </c>
      <c r="BY62" s="56">
        <f>SUM('Երևան քաղաք'!BY61+Շիրակ!BY61+Կոտայք!BY61+Լոռի!BY61+Արագածոտն!BY61+Գեղարքունիքի!BY61+Արմավիր!BY61+'Արարատի և Վայոց ձոր'!BY61+Տավուշ!BY60+Սյունիք!BY61)</f>
        <v>1</v>
      </c>
      <c r="BZ62" s="56">
        <f>SUM('Երևան քաղաք'!BZ61+Շիրակ!BZ61+Կոտայք!BZ61+Լոռի!BZ61+Արագածոտն!BZ61+Գեղարքունիքի!BZ61+Արմավիր!BZ61+'Արարատի և Վայոց ձոր'!BZ61+Տավուշ!BZ60+Սյունիք!BZ61)</f>
        <v>0</v>
      </c>
      <c r="CA62" s="56"/>
      <c r="CB62" s="133">
        <f t="shared" si="0"/>
        <v>0</v>
      </c>
      <c r="CC62" s="134">
        <f t="shared" si="1"/>
        <v>0</v>
      </c>
      <c r="CD62" s="134">
        <f t="shared" si="2"/>
        <v>1</v>
      </c>
      <c r="CE62" s="134">
        <f t="shared" si="3"/>
        <v>1</v>
      </c>
      <c r="CF62" s="134">
        <f t="shared" si="17"/>
        <v>1</v>
      </c>
      <c r="CG62" s="134">
        <f t="shared" si="18"/>
        <v>1</v>
      </c>
      <c r="CH62" s="134">
        <f t="shared" si="4"/>
        <v>1</v>
      </c>
      <c r="CI62" s="134">
        <f t="shared" si="19"/>
        <v>1</v>
      </c>
      <c r="CJ62" s="134">
        <f t="shared" si="5"/>
        <v>1</v>
      </c>
      <c r="CK62" s="134">
        <f t="shared" si="6"/>
        <v>1</v>
      </c>
      <c r="CL62" s="134">
        <f t="shared" si="7"/>
        <v>1</v>
      </c>
      <c r="CM62" s="134">
        <f t="shared" si="8"/>
        <v>1</v>
      </c>
      <c r="CN62" s="135">
        <f t="shared" si="9"/>
        <v>1</v>
      </c>
      <c r="CO62" s="135">
        <f t="shared" si="10"/>
        <v>1</v>
      </c>
      <c r="CP62" s="135">
        <f t="shared" si="11"/>
        <v>0</v>
      </c>
      <c r="CQ62" s="135">
        <f t="shared" si="12"/>
        <v>0</v>
      </c>
      <c r="CR62" s="135">
        <f t="shared" si="13"/>
        <v>0</v>
      </c>
      <c r="CS62" s="135">
        <f t="shared" si="14"/>
        <v>0</v>
      </c>
      <c r="CT62" s="135">
        <f t="shared" si="15"/>
        <v>0</v>
      </c>
      <c r="CU62" s="135">
        <f t="shared" si="16"/>
        <v>0</v>
      </c>
    </row>
    <row r="63" spans="1:99" ht="20.100000000000001" customHeight="1" x14ac:dyDescent="0.3">
      <c r="A63" s="41" t="s">
        <v>45</v>
      </c>
      <c r="B63" s="39" t="s">
        <v>519</v>
      </c>
      <c r="C63" s="39">
        <v>154</v>
      </c>
      <c r="D63" s="56">
        <f>SUM('Երևան քաղաք'!D62+Շիրակ!D62+Կոտայք!D62+Լոռի!D62+Արագածոտն!D62+Գեղարքունիքի!D62+Արմավիր!D62+'Արարատի և Վայոց ձոր'!D62+Տավուշ!D61+Սյունիք!D62)</f>
        <v>0</v>
      </c>
      <c r="E63" s="56">
        <f>SUM('Երևան քաղաք'!E62+Շիրակ!E62+Կոտայք!E62+Լոռի!E62+Արագածոտն!E62+Գեղարքունիքի!E62+Արմավիր!E62+'Արարատի և Վայոց ձոր'!E62+Տավուշ!E61+Սյունիք!E62)</f>
        <v>0</v>
      </c>
      <c r="F63" s="56">
        <f>SUM('Երևան քաղաք'!F62+Շիրակ!F62+Կոտայք!F62+Լոռի!F62+Արագածոտն!F62+Գեղարքունիքի!F62+Արմավիր!F62+'Արարատի և Վայոց ձոր'!F62+Տավուշ!F61+Սյունիք!F62)</f>
        <v>0</v>
      </c>
      <c r="G63" s="56">
        <f>SUM('Երևան քաղաք'!G62+Շիրակ!G62+Կոտայք!G62+Լոռի!G62+Արագածոտն!G62+Գեղարքունիքի!G62+Արմավիր!G62+'Արարատի և Վայոց ձոր'!G62+Տավուշ!G61+Սյունիք!G62)</f>
        <v>0</v>
      </c>
      <c r="H63" s="56">
        <f>SUM('Երևան քաղաք'!H62+Շիրակ!H62+Կոտայք!H62+Լոռի!H62+Արագածոտն!H62+Գեղարքունիքի!H62+Արմավիր!H62+'Արարատի և Վայոց ձոր'!H62+Տավուշ!H61+Սյունիք!H62)</f>
        <v>0</v>
      </c>
      <c r="I63" s="56">
        <f>SUM('Երևան քաղաք'!I62+Շիրակ!I62+Կոտայք!I62+Լոռի!I62+Արագածոտն!I62+Գեղարքունիքի!I62+Արմավիր!I62+'Արարատի և Վայոց ձոր'!I62+Տավուշ!I61+Սյունիք!I62)</f>
        <v>1</v>
      </c>
      <c r="J63" s="56">
        <f>SUM('Երևան քաղաք'!J62+Շիրակ!J62+Կոտայք!J62+Լոռի!J62+Արագածոտն!J62+Գեղարքունիքի!J62+Արմավիր!J62+'Արարատի և Վայոց ձոր'!J62+Տավուշ!J61+Սյունիք!J62)</f>
        <v>0</v>
      </c>
      <c r="K63" s="56">
        <f>SUM('Երևան քաղաք'!K62+Շիրակ!K62+Կոտայք!K62+Լոռի!K62+Արագածոտն!K62+Գեղարքունիքի!K62+Արմավիր!K62+'Արարատի և Վայոց ձոր'!K62+Տավուշ!K61+Սյունիք!K62)</f>
        <v>0</v>
      </c>
      <c r="L63" s="56">
        <f>SUM('Երևան քաղաք'!L62+Շիրակ!L62+Կոտայք!L62+Լոռի!L62+Արագածոտն!L62+Գեղարքունիքի!L62+Արմավիր!L62+'Արարատի և Վայոց ձոր'!L62+Տավուշ!L61+Սյունիք!L62)</f>
        <v>1</v>
      </c>
      <c r="M63" s="56">
        <f>SUM('Երևան քաղաք'!M62+Շիրակ!M62+Կոտայք!M62+Լոռի!M62+Արագածոտն!M62+Գեղարքունիքի!M62+Արմավիր!M62+'Արարատի և Վայոց ձոր'!M62+Տավուշ!M61+Սյունիք!M62)</f>
        <v>1</v>
      </c>
      <c r="N63" s="56">
        <f>SUM('Երևան քաղաք'!N62+Շիրակ!N62+Կոտայք!N62+Լոռի!N62+Արագածոտն!N62+Գեղարքունիքի!N62+Արմավիր!N62+'Արարատի և Վայոց ձոր'!N62+Տավուշ!N61+Սյունիք!N62)</f>
        <v>0</v>
      </c>
      <c r="O63" s="56">
        <f>SUM('Երևան քաղաք'!O62+Շիրակ!O62+Կոտայք!O62+Լոռի!O62+Արագածոտն!O62+Գեղարքունիքի!O62+Արմավիր!O62+'Արարատի և Վայոց ձոր'!O62+Տավուշ!O61+Սյունիք!O62)</f>
        <v>0</v>
      </c>
      <c r="P63" s="56">
        <f>SUM('Երևան քաղաք'!P62+Շիրակ!P62+Կոտայք!P62+Լոռի!P62+Արագածոտն!P62+Գեղարքունիքի!P62+Արմավիր!P62+'Արարատի և Վայոց ձոր'!P62+Տավուշ!P61+Սյունիք!P62)</f>
        <v>0</v>
      </c>
      <c r="Q63" s="56">
        <f>SUM('Երևան քաղաք'!Q62+Շիրակ!Q62+Կոտայք!Q62+Լոռի!Q62+Արագածոտն!Q62+Գեղարքունիքի!Q62+Արմավիր!Q62+'Արարատի և Վայոց ձոր'!Q62+Տավուշ!Q61+Սյունիք!Q62)</f>
        <v>0</v>
      </c>
      <c r="R63" s="56">
        <f>SUM('Երևան քաղաք'!R62+Շիրակ!R62+Կոտայք!R62+Լոռի!R62+Արագածոտն!R62+Գեղարքունիքի!R62+Արմավիր!R62+'Արարատի և Վայոց ձոր'!R62+Տավուշ!R61+Սյունիք!R62)</f>
        <v>1</v>
      </c>
      <c r="S63" s="56">
        <f>SUM('Երևան քաղաք'!S62+Շիրակ!S62+Կոտայք!S62+Լոռի!S62+Արագածոտն!S62+Գեղարքունիքի!S62+Արմավիր!S62+'Արարատի և Վայոց ձոր'!S62+Տավուշ!S61+Սյունիք!S62)</f>
        <v>0</v>
      </c>
      <c r="T63" s="56">
        <f>SUM('Երևան քաղաք'!T62+Շիրակ!T62+Կոտայք!T62+Լոռի!T62+Արագածոտն!T62+Գեղարքունիքի!T62+Արմավիր!T62+'Արարատի և Վայոց ձոր'!T62+Տավուշ!T61+Սյունիք!T62)</f>
        <v>0</v>
      </c>
      <c r="U63" s="56">
        <f>SUM('Երևան քաղաք'!U62+Շիրակ!U62+Կոտայք!U62+Լոռի!U62+Արագածոտն!U62+Գեղարքունիքի!U62+Արմավիր!U62+'Արարատի և Վայոց ձոր'!U62+Տավուշ!U61+Սյունիք!U62)</f>
        <v>0</v>
      </c>
      <c r="V63" s="56">
        <f>SUM('Երևան քաղաք'!V62+Շիրակ!V62+Կոտայք!V62+Լոռի!V62+Արագածոտն!V62+Գեղարքունիքի!V62+Արմավիր!V62+'Արարատի և Վայոց ձոր'!V62+Տավուշ!V61+Սյունիք!V62)</f>
        <v>0</v>
      </c>
      <c r="W63" s="56">
        <f>SUM('Երևան քաղաք'!W62+Շիրակ!W62+Կոտայք!W62+Լոռի!W62+Արագածոտն!W62+Գեղարքունիքի!W62+Արմավիր!W62+'Արարատի և Վայոց ձոր'!W62+Տավուշ!W61+Սյունիք!W62)</f>
        <v>1</v>
      </c>
      <c r="X63" s="56">
        <f>SUM('Երևան քաղաք'!X62+Շիրակ!X62+Կոտայք!X62+Լոռի!X62+Արագածոտն!X62+Գեղարքունիքի!X62+Արմավիր!X62+'Արարատի և Վայոց ձոր'!X62+Տավուշ!X61+Սյունիք!X62)</f>
        <v>0</v>
      </c>
      <c r="Y63" s="56">
        <f>SUM('Երևան քաղաք'!Y62+Շիրակ!Y62+Կոտայք!Y62+Լոռի!Y62+Արագածոտն!Y62+Գեղարքունիքի!Y62+Արմավիր!Y62+'Արարատի և Վայոց ձոր'!Y62+Տավուշ!Y61+Սյունիք!Y62)</f>
        <v>0</v>
      </c>
      <c r="Z63" s="56">
        <f>SUM('Երևան քաղաք'!Z62+Շիրակ!Z62+Կոտայք!Z62+Լոռի!Z62+Արագածոտն!Z62+Գեղարքունիքի!Z62+Արմավիր!Z62+'Արարատի և Վայոց ձոր'!Z62+Տավուշ!Z61+Սյունիք!Z62)</f>
        <v>0</v>
      </c>
      <c r="AA63" s="56">
        <f>SUM('Երևան քաղաք'!AA62+Շիրակ!AA62+Կոտայք!AA62+Լոռի!AA62+Արագածոտն!AA62+Գեղարքունիքի!AA62+Արմավիր!AA62+'Արարատի և Վայոց ձոր'!AA62+Տավուշ!AA61+Սյունիք!AA62)</f>
        <v>0</v>
      </c>
      <c r="AB63" s="56">
        <f>SUM('Երևան քաղաք'!AB62+Շիրակ!AB62+Կոտայք!AB62+Լոռի!AB62+Արագածոտն!AB62+Գեղարքունիքի!AB62+Արմավիր!AB62+'Արարատի և Վայոց ձոր'!AB62+Տավուշ!AB61+Սյունիք!AB62)</f>
        <v>0</v>
      </c>
      <c r="AC63" s="56">
        <f>SUM('Երևան քաղաք'!AC62+Շիրակ!AC62+Կոտայք!AC62+Լոռի!AC62+Արագածոտն!AC62+Գեղարքունիքի!AC62+Արմավիր!AC62+'Արարատի և Վայոց ձոր'!AC62+Տավուշ!AC61+Սյունիք!AC62)</f>
        <v>0</v>
      </c>
      <c r="AD63" s="56">
        <f>SUM('Երևան քաղաք'!AD62+Շիրակ!AD62+Կոտայք!AD62+Լոռի!AD62+Արագածոտն!AD62+Գեղարքունիքի!AD62+Արմավիր!AD62+'Արարատի և Վայոց ձոր'!AD62+Տավուշ!AD61+Սյունիք!AD62)</f>
        <v>1</v>
      </c>
      <c r="AE63" s="56">
        <f>SUM('Երևան քաղաք'!AE62+Շիրակ!AE62+Կոտայք!AE62+Լոռի!AE62+Արագածոտն!AE62+Գեղարքունիքի!AE62+Արմավիր!AE62+'Արարատի և Վայոց ձոր'!AE62+Տավուշ!AE61+Սյունիք!AE62)</f>
        <v>0</v>
      </c>
      <c r="AF63" s="56">
        <f>SUM('Երևան քաղաք'!AF62+Շիրակ!AF62+Կոտայք!AF62+Լոռի!AF62+Արագածոտն!AF62+Գեղարքունիքի!AF62+Արմավիր!AF62+'Արարատի և Վայոց ձոր'!AF62+Տավուշ!AF61+Սյունիք!AF62)</f>
        <v>0</v>
      </c>
      <c r="AG63" s="56">
        <f>SUM('Երևան քաղաք'!AG62+Շիրակ!AG62+Կոտայք!AG62+Լոռի!AG62+Արագածոտն!AG62+Գեղարքունիքի!AG62+Արմավիր!AG62+'Արարատի և Վայոց ձոր'!AG62+Տավուշ!AG61+Սյունիք!AG62)</f>
        <v>0</v>
      </c>
      <c r="AH63" s="56">
        <f>SUM('Երևան քաղաք'!AH62+Շիրակ!AH62+Կոտայք!AH62+Լոռի!AH62+Արագածոտն!AH62+Գեղարքունիքի!AH62+Արմավիր!AH62+'Արարատի և Վայոց ձոր'!AH62+Տավուշ!AH61+Սյունիք!AH62)</f>
        <v>0</v>
      </c>
      <c r="AI63" s="56">
        <f>SUM('Երևան քաղաք'!AI62+Շիրակ!AI62+Կոտայք!AI62+Լոռի!AI62+Արագածոտն!AI62+Գեղարքունիքի!AI62+Արմավիր!AI62+'Արարատի և Վայոց ձոր'!AI62+Տավուշ!AI61+Սյունիք!AI62)</f>
        <v>0</v>
      </c>
      <c r="AJ63" s="56">
        <f>SUM('Երևան քաղաք'!AJ62+Շիրակ!AJ62+Կոտայք!AJ62+Լոռի!AJ62+Արագածոտն!AJ62+Գեղարքունիքի!AJ62+Արմավիր!AJ62+'Արարատի և Վայոց ձոր'!AJ62+Տավուշ!AJ61+Սյունիք!AJ62)</f>
        <v>0</v>
      </c>
      <c r="AK63" s="56">
        <f>SUM('Երևան քաղաք'!AK62+Շիրակ!AK62+Կոտայք!AK62+Լոռի!AK62+Արագածոտն!AK62+Գեղարքունիքի!AK62+Արմավիր!AK62+'Արարատի և Վայոց ձոր'!AK62+Տավուշ!AK61+Սյունիք!AK62)</f>
        <v>0</v>
      </c>
      <c r="AL63" s="56">
        <f>SUM('Երևան քաղաք'!AL62+Շիրակ!AL62+Կոտայք!AL62+Լոռի!AL62+Արագածոտն!AL62+Գեղարքունիքի!AL62+Արմավիր!AL62+'Արարատի և Վայոց ձոր'!AL62+Տավուշ!AL61+Սյունիք!AL62)</f>
        <v>0</v>
      </c>
      <c r="AM63" s="56">
        <f>SUM('Երևան քաղաք'!AM62+Շիրակ!AM62+Կոտայք!AM62+Լոռի!AM62+Արագածոտն!AM62+Գեղարքունիքի!AM62+Արմավիր!AM62+'Արարատի և Վայոց ձոր'!AM62+Տավուշ!AM61+Սյունիք!AM62)</f>
        <v>0</v>
      </c>
      <c r="AN63" s="56">
        <f>SUM('Երևան քաղաք'!AN62+Շիրակ!AN62+Կոտայք!AN62+Լոռի!AN62+Արագածոտն!AN62+Գեղարքունիքի!AN62+Արմավիր!AN62+'Արարատի և Վայոց ձոր'!AN62+Տավուշ!AN61+Սյունիք!AN62)</f>
        <v>0</v>
      </c>
      <c r="AO63" s="56">
        <f>SUM('Երևան քաղաք'!AO62+Շիրակ!AO62+Կոտայք!AO62+Լոռի!AO62+Արագածոտն!AO62+Գեղարքունիքի!AO62+Արմավիր!AO62+'Արարատի և Վայոց ձոր'!AO62+Տավուշ!AO61+Սյունիք!AO62)</f>
        <v>0</v>
      </c>
      <c r="AP63" s="56">
        <f>SUM('Երևան քաղաք'!AP62+Շիրակ!AP62+Կոտայք!AP62+Լոռի!AP62+Արագածոտն!AP62+Գեղարքունիքի!AP62+Արմավիր!AP62+'Արարատի և Վայոց ձոր'!AP62+Տավուշ!AP61+Սյունիք!AP62)</f>
        <v>0</v>
      </c>
      <c r="AQ63" s="56">
        <f>SUM('Երևան քաղաք'!AQ62+Շիրակ!AQ62+Կոտայք!AQ62+Լոռի!AQ62+Արագածոտն!AQ62+Գեղարքունիքի!AQ62+Արմավիր!AQ62+'Արարատի և Վայոց ձոր'!AQ62+Տավուշ!AQ61+Սյունիք!AQ62)</f>
        <v>1</v>
      </c>
      <c r="AR63" s="56">
        <f>SUM('Երևան քաղաք'!AR62+Շիրակ!AR62+Կոտայք!AR62+Լոռի!AR62+Արագածոտն!AR62+Գեղարքունիքի!AR62+Արմավիր!AR62+'Արարատի և Վայոց ձոր'!AR62+Տավուշ!AR61+Սյունիք!AR62)</f>
        <v>0</v>
      </c>
      <c r="AS63" s="56">
        <f>SUM('Երևան քաղաք'!AS62+Շիրակ!AS62+Կոտայք!AS62+Լոռի!AS62+Արագածոտն!AS62+Գեղարքունիքի!AS62+Արմավիր!AS62+'Արարատի և Վայոց ձոր'!AS62+Տավուշ!AS61+Սյունիք!AS62)</f>
        <v>0</v>
      </c>
      <c r="AT63" s="56">
        <f>SUM('Երևան քաղաք'!AT62+Շիրակ!AT62+Կոտայք!AT62+Լոռի!AT62+Արագածոտն!AT62+Գեղարքունիքի!AT62+Արմավիր!AT62+'Արարատի և Վայոց ձոր'!AT62+Տավուշ!AT61+Սյունիք!AT62)</f>
        <v>1</v>
      </c>
      <c r="AU63" s="56">
        <f>SUM('Երևան քաղաք'!AU62+Շիրակ!AU62+Կոտայք!AU62+Լոռի!AU62+Արագածոտն!AU62+Գեղարքունիքի!AU62+Արմավիր!AU62+'Արարատի և Վայոց ձոր'!AU62+Տավուշ!AU61+Սյունիք!AU62)</f>
        <v>0</v>
      </c>
      <c r="AV63" s="56">
        <f>SUM('Երևան քաղաք'!AV62+Շիրակ!AV62+Կոտայք!AV62+Լոռի!AV62+Արագածոտն!AV62+Գեղարքունիքի!AV62+Արմավիր!AV62+'Արարատի և Վայոց ձոր'!AV62+Տավուշ!AV61+Սյունիք!AV62)</f>
        <v>0</v>
      </c>
      <c r="AW63" s="56">
        <f>SUM('Երևան քաղաք'!AW62+Շիրակ!AW62+Կոտայք!AW62+Լոռի!AW62+Արագածոտն!AW62+Գեղարքունիքի!AW62+Արմավիր!AW62+'Արարատի և Վայոց ձոր'!AW62+Տավուշ!AW61+Սյունիք!AW62)</f>
        <v>0</v>
      </c>
      <c r="AX63" s="56">
        <f>SUM('Երևան քաղաք'!AX62+Շիրակ!AX62+Կոտայք!AX62+Լոռի!AX62+Արագածոտն!AX62+Գեղարքունիքի!AX62+Արմավիր!AX62+'Արարատի և Վայոց ձոր'!AX62+Տավուշ!AX61+Սյունիք!AX62)</f>
        <v>0</v>
      </c>
      <c r="AY63" s="56">
        <f>SUM('Երևան քաղաք'!AY62+Շիրակ!AY62+Կոտայք!AY62+Լոռի!AY62+Արագածոտն!AY62+Գեղարքունիքի!AY62+Արմավիր!AY62+'Արարատի և Վայոց ձոր'!AY62+Տավուշ!AY61+Սյունիք!AY62)</f>
        <v>1</v>
      </c>
      <c r="AZ63" s="56">
        <f>SUM('Երևան քաղաք'!AZ62+Շիրակ!AZ62+Կոտայք!AZ62+Լոռի!AZ62+Արագածոտն!AZ62+Գեղարքունիքի!AZ62+Արմավիր!AZ62+'Արարատի և Վայոց ձոր'!AZ62+Տավուշ!AZ61+Սյունիք!AZ62)</f>
        <v>0</v>
      </c>
      <c r="BA63" s="56">
        <f>SUM('Երևան քաղաք'!BA62+Շիրակ!BA62+Կոտայք!BA62+Լոռի!BA62+Արագածոտն!BA62+Գեղարքունիքի!BA62+Արմավիր!BA62+'Արարատի և Վայոց ձոր'!BA62+Տավուշ!BA61+Սյունիք!BA62)</f>
        <v>0</v>
      </c>
      <c r="BB63" s="56">
        <f>SUM('Երևան քաղաք'!BB62+Շիրակ!BB62+Կոտայք!BB62+Լոռի!BB62+Արագածոտն!BB62+Գեղարքունիքի!BB62+Արմավիր!BB62+'Արարատի և Վայոց ձոր'!BB62+Տավուշ!BB61+Սյունիք!BB62)</f>
        <v>0</v>
      </c>
      <c r="BC63" s="56">
        <f>SUM('Երևան քաղաք'!BC62+Շիրակ!BC62+Կոտայք!BC62+Լոռի!BC62+Արագածոտն!BC62+Գեղարքունիքի!BC62+Արմավիր!BC62+'Արարատի և Վայոց ձոր'!BC62+Տավուշ!BC61+Սյունիք!BC62)</f>
        <v>0</v>
      </c>
      <c r="BD63" s="56">
        <f>SUM('Երևան քաղաք'!BD62+Շիրակ!BD62+Կոտայք!BD62+Լոռի!BD62+Արագածոտն!BD62+Գեղարքունիքի!BD62+Արմավիր!BD62+'Արարատի և Վայոց ձոր'!BD62+Տավուշ!BD61+Սյունիք!BD62)</f>
        <v>0</v>
      </c>
      <c r="BE63" s="56">
        <f>SUM('Երևան քաղաք'!BE62+Շիրակ!BE62+Կոտայք!BE62+Լոռի!BE62+Արագածոտն!BE62+Գեղարքունիքի!BE62+Արմավիր!BE62+'Արարատի և Վայոց ձոր'!BE62+Տավուշ!BE61+Սյունիք!BE62)</f>
        <v>0</v>
      </c>
      <c r="BF63" s="56">
        <f>SUM('Երևան քաղաք'!BF62+Շիրակ!BF62+Կոտայք!BF62+Լոռի!BF62+Արագածոտն!BF62+Գեղարքունիքի!BF62+Արմավիր!BF62+'Արարատի և Վայոց ձոր'!BF62+Տավուշ!BF61+Սյունիք!BF62)</f>
        <v>0</v>
      </c>
      <c r="BG63" s="56">
        <f>SUM('Երևան քաղաք'!BG62+Շիրակ!BG62+Կոտայք!BG62+Լոռի!BG62+Արագածոտն!BG62+Գեղարքունիքի!BG62+Արմավիր!BG62+'Արարատի և Վայոց ձոր'!BG62+Տավուշ!BG61+Սյունիք!BG62)</f>
        <v>0</v>
      </c>
      <c r="BH63" s="56">
        <f>SUM('Երևան քաղաք'!BH62+Շիրակ!BH62+Կոտայք!BH62+Լոռի!BH62+Արագածոտն!BH62+Գեղարքունիքի!BH62+Արմավիր!BH62+'Արարատի և Վայոց ձոր'!BH62+Տավուշ!BH61+Սյունիք!BH62)</f>
        <v>0</v>
      </c>
      <c r="BI63" s="56">
        <f>SUM('Երևան քաղաք'!BI62+Շիրակ!BI62+Կոտայք!BI62+Լոռի!BI62+Արագածոտն!BI62+Գեղարքունիքի!BI62+Արմավիր!BI62+'Արարատի և Վայոց ձոր'!BI62+Տավուշ!BI61+Սյունիք!BI62)</f>
        <v>0</v>
      </c>
      <c r="BJ63" s="56">
        <f>SUM('Երևան քաղաք'!BJ62+Շիրակ!BJ62+Կոտայք!BJ62+Լոռի!BJ62+Արագածոտն!BJ62+Գեղարքունիքի!BJ62+Արմավիր!BJ62+'Արարատի և Վայոց ձոր'!BJ62+Տավուշ!BJ61+Սյունիք!BJ62)</f>
        <v>0</v>
      </c>
      <c r="BK63" s="56">
        <f>SUM('Երևան քաղաք'!BK62+Շիրակ!BK62+Կոտայք!BK62+Լոռի!BK62+Արագածոտն!BK62+Գեղարքունիքի!BK62+Արմավիր!BK62+'Արարատի և Վայոց ձոր'!BK62+Տավուշ!BK61+Սյունիք!BK62)</f>
        <v>0</v>
      </c>
      <c r="BL63" s="56">
        <f>SUM('Երևան քաղաք'!BL62+Շիրակ!BL62+Կոտայք!BL62+Լոռի!BL62+Արագածոտն!BL62+Գեղարքունիքի!BL62+Արմավիր!BL62+'Արարատի և Վայոց ձոր'!BL62+Տավուշ!BL61+Սյունիք!BL62)</f>
        <v>0</v>
      </c>
      <c r="BM63" s="56">
        <f>SUM('Երևան քաղաք'!BM62+Շիրակ!BM62+Կոտայք!BM62+Լոռի!BM62+Արագածոտն!BM62+Գեղարքունիքի!BM62+Արմավիր!BM62+'Արարատի և Վայոց ձոր'!BM62+Տավուշ!BM61+Սյունիք!BM62)</f>
        <v>0</v>
      </c>
      <c r="BN63" s="56">
        <f>SUM('Երևան քաղաք'!BN62+Շիրակ!BN62+Կոտայք!BN62+Լոռի!BN62+Արագածոտն!BN62+Գեղարքունիքի!BN62+Արմավիր!BN62+'Արարատի և Վայոց ձոր'!BN62+Տավուշ!BN61+Սյունիք!BN62)</f>
        <v>0</v>
      </c>
      <c r="BO63" s="56">
        <f>SUM('Երևան քաղաք'!BO62+Շիրակ!BO62+Կոտայք!BO62+Լոռի!BO62+Արագածոտն!BO62+Գեղարքունիքի!BO62+Արմավիր!BO62+'Արարատի և Վայոց ձոր'!BO62+Տավուշ!BO61+Սյունիք!BO62)</f>
        <v>0</v>
      </c>
      <c r="BP63" s="56">
        <f>SUM('Երևան քաղաք'!BP62+Շիրակ!BP62+Կոտայք!BP62+Լոռի!BP62+Արագածոտն!BP62+Գեղարքունիքի!BP62+Արմավիր!BP62+'Արարատի և Վայոց ձոր'!BP62+Տավուշ!BP61+Սյունիք!BP62)</f>
        <v>0</v>
      </c>
      <c r="BQ63" s="56">
        <f>SUM('Երևան քաղաք'!BQ62+Շիրակ!BQ62+Կոտայք!BQ62+Լոռի!BQ62+Արագածոտն!BQ62+Գեղարքունիքի!BQ62+Արմավիր!BQ62+'Արարատի և Վայոց ձոր'!BQ62+Տավուշ!BQ61+Սյունիք!BQ62)</f>
        <v>0</v>
      </c>
      <c r="BR63" s="56">
        <f>SUM('Երևան քաղաք'!BR62+Շիրակ!BR62+Կոտայք!BR62+Լոռի!BR62+Արագածոտն!BR62+Գեղարքունիքի!BR62+Արմավիր!BR62+'Արարատի և Վայոց ձոր'!BR62+Տավուշ!BR61+Սյունիք!BR62)</f>
        <v>0</v>
      </c>
      <c r="BS63" s="56">
        <f>SUM('Երևան քաղաք'!BS62+Շիրակ!BS62+Կոտայք!BS62+Լոռի!BS62+Արագածոտն!BS62+Գեղարքունիքի!BS62+Արմավիր!BS62+'Արարատի և Վայոց ձոր'!BS62+Տավուշ!BS61+Սյունիք!BS62)</f>
        <v>0</v>
      </c>
      <c r="BT63" s="56">
        <f>SUM('Երևան քաղաք'!BT62+Շիրակ!BT62+Կոտայք!BT62+Լոռի!BT62+Արագածոտն!BT62+Գեղարքունիքի!BT62+Արմավիր!BT62+'Արարատի և Վայոց ձոր'!BT62+Տավուշ!BT61+Սյունիք!BT62)</f>
        <v>0</v>
      </c>
      <c r="BU63" s="56">
        <f>SUM('Երևան քաղաք'!BU62+Շիրակ!BU62+Կոտայք!BU62+Լոռի!BU62+Արագածոտն!BU62+Գեղարքունիքի!BU62+Արմավիր!BU62+'Արարատի և Վայոց ձոր'!BU62+Տավուշ!BU61+Սյունիք!BU62)</f>
        <v>0</v>
      </c>
      <c r="BV63" s="56">
        <f>SUM('Երևան քաղաք'!BV62+Շիրակ!BV62+Կոտայք!BV62+Լոռի!BV62+Արագածոտն!BV62+Գեղարքունիքի!BV62+Արմավիր!BV62+'Արարատի և Վայոց ձոր'!BV62+Տավուշ!BV61+Սյունիք!BV62)</f>
        <v>0</v>
      </c>
      <c r="BW63" s="56">
        <f>SUM('Երևան քաղաք'!BW62+Շիրակ!BW62+Կոտայք!BW62+Լոռի!BW62+Արագածոտն!BW62+Գեղարքունիքի!BW62+Արմավիր!BW62+'Արարատի և Վայոց ձոր'!BW62+Տավուշ!BW61+Սյունիք!BW62)</f>
        <v>0</v>
      </c>
      <c r="BX63" s="56">
        <f>SUM('Երևան քաղաք'!BX62+Շիրակ!BX62+Կոտայք!BX62+Լոռի!BX62+Արագածոտն!BX62+Գեղարքունիքի!BX62+Արմավիր!BX62+'Արարատի և Վայոց ձոր'!BX62+Տավուշ!BX61+Սյունիք!BX62)</f>
        <v>0</v>
      </c>
      <c r="BY63" s="56">
        <f>SUM('Երևան քաղաք'!BY62+Շիրակ!BY62+Կոտայք!BY62+Լոռի!BY62+Արագածոտն!BY62+Գեղարքունիքի!BY62+Արմավիր!BY62+'Արարատի և Վայոց ձոր'!BY62+Տավուշ!BY61+Սյունիք!BY62)</f>
        <v>1</v>
      </c>
      <c r="BZ63" s="56">
        <f>SUM('Երևան քաղաք'!BZ62+Շիրակ!BZ62+Կոտայք!BZ62+Լոռի!BZ62+Արագածոտն!BZ62+Գեղարքունիքի!BZ62+Արմավիր!BZ62+'Արարատի և Վայոց ձոր'!BZ62+Տավուշ!BZ61+Սյունիք!BZ62)</f>
        <v>0</v>
      </c>
      <c r="CA63" s="56"/>
      <c r="CB63" s="133">
        <f t="shared" si="0"/>
        <v>0</v>
      </c>
      <c r="CC63" s="134">
        <f t="shared" si="1"/>
        <v>0</v>
      </c>
      <c r="CD63" s="134">
        <f t="shared" si="2"/>
        <v>1</v>
      </c>
      <c r="CE63" s="134">
        <f t="shared" si="3"/>
        <v>1</v>
      </c>
      <c r="CF63" s="134">
        <f t="shared" si="17"/>
        <v>1</v>
      </c>
      <c r="CG63" s="134">
        <f t="shared" si="18"/>
        <v>1</v>
      </c>
      <c r="CH63" s="134">
        <f t="shared" si="4"/>
        <v>1</v>
      </c>
      <c r="CI63" s="134">
        <f t="shared" si="19"/>
        <v>1</v>
      </c>
      <c r="CJ63" s="134">
        <f t="shared" si="5"/>
        <v>1</v>
      </c>
      <c r="CK63" s="134">
        <f t="shared" si="6"/>
        <v>1</v>
      </c>
      <c r="CL63" s="134">
        <f t="shared" si="7"/>
        <v>1</v>
      </c>
      <c r="CM63" s="134">
        <f t="shared" si="8"/>
        <v>1</v>
      </c>
      <c r="CN63" s="135">
        <f t="shared" si="9"/>
        <v>1</v>
      </c>
      <c r="CO63" s="135">
        <f t="shared" si="10"/>
        <v>1</v>
      </c>
      <c r="CP63" s="135">
        <f t="shared" si="11"/>
        <v>0</v>
      </c>
      <c r="CQ63" s="135">
        <f t="shared" si="12"/>
        <v>0</v>
      </c>
      <c r="CR63" s="135">
        <f t="shared" si="13"/>
        <v>0</v>
      </c>
      <c r="CS63" s="135">
        <f t="shared" si="14"/>
        <v>0</v>
      </c>
      <c r="CT63" s="135">
        <f t="shared" si="15"/>
        <v>0</v>
      </c>
      <c r="CU63" s="135">
        <f t="shared" si="16"/>
        <v>0</v>
      </c>
    </row>
    <row r="64" spans="1:99" ht="20.100000000000001" customHeight="1" x14ac:dyDescent="0.3">
      <c r="A64" s="41" t="s">
        <v>46</v>
      </c>
      <c r="B64" s="39" t="s">
        <v>727</v>
      </c>
      <c r="C64" s="39">
        <v>154.1</v>
      </c>
      <c r="D64" s="56">
        <f>SUM('Երևան քաղաք'!D63+Շիրակ!D63+Կոտայք!D63+Լոռի!D63+Արագածոտն!D63+Գեղարքունիքի!D63+Արմավիր!D63+'Արարատի և Վայոց ձոր'!D63+Տավուշ!D62+Սյունիք!D63)</f>
        <v>0</v>
      </c>
      <c r="E64" s="56">
        <f>SUM('Երևան քաղաք'!E63+Շիրակ!E63+Կոտայք!E63+Լոռի!E63+Արագածոտն!E63+Գեղարքունիքի!E63+Արմավիր!E63+'Արարատի և Վայոց ձոր'!E63+Տավուշ!E62+Սյունիք!E63)</f>
        <v>0</v>
      </c>
      <c r="F64" s="56">
        <f>SUM('Երևան քաղաք'!F63+Շիրակ!F63+Կոտայք!F63+Լոռի!F63+Արագածոտն!F63+Գեղարքունիքի!F63+Արմավիր!F63+'Արարատի և Վայոց ձոր'!F63+Տավուշ!F62+Սյունիք!F63)</f>
        <v>0</v>
      </c>
      <c r="G64" s="56">
        <f>SUM('Երևան քաղաք'!G63+Շիրակ!G63+Կոտայք!G63+Լոռի!G63+Արագածոտն!G63+Գեղարքունիքի!G63+Արմավիր!G63+'Արարատի և Վայոց ձոր'!G63+Տավուշ!G62+Սյունիք!G63)</f>
        <v>0</v>
      </c>
      <c r="H64" s="56">
        <f>SUM('Երևան քաղաք'!H63+Շիրակ!H63+Կոտայք!H63+Լոռի!H63+Արագածոտն!H63+Գեղարքունիքի!H63+Արմավիր!H63+'Արարատի և Վայոց ձոր'!H63+Տավուշ!H62+Սյունիք!H63)</f>
        <v>0</v>
      </c>
      <c r="I64" s="56">
        <f>SUM('Երևան քաղաք'!I63+Շիրակ!I63+Կոտայք!I63+Լոռի!I63+Արագածոտն!I63+Գեղարքունիքի!I63+Արմավիր!I63+'Արարատի և Վայոց ձոր'!I63+Տավուշ!I62+Սյունիք!I63)</f>
        <v>0</v>
      </c>
      <c r="J64" s="56">
        <f>SUM('Երևան քաղաք'!J63+Շիրակ!J63+Կոտայք!J63+Լոռի!J63+Արագածոտն!J63+Գեղարքունիքի!J63+Արմավիր!J63+'Արարատի և Վայոց ձոր'!J63+Տավուշ!J62+Սյունիք!J63)</f>
        <v>0</v>
      </c>
      <c r="K64" s="56">
        <f>SUM('Երևան քաղաք'!K63+Շիրակ!K63+Կոտայք!K63+Լոռի!K63+Արագածոտն!K63+Գեղարքունիքի!K63+Արմավիր!K63+'Արարատի և Վայոց ձոր'!K63+Տավուշ!K62+Սյունիք!K63)</f>
        <v>0</v>
      </c>
      <c r="L64" s="56">
        <f>SUM('Երևան քաղաք'!L63+Շիրակ!L63+Կոտայք!L63+Լոռի!L63+Արագածոտն!L63+Գեղարքունիքի!L63+Արմավիր!L63+'Արարատի և Վայոց ձոր'!L63+Տավուշ!L62+Սյունիք!L63)</f>
        <v>0</v>
      </c>
      <c r="M64" s="56">
        <f>SUM('Երևան քաղաք'!M63+Շիրակ!M63+Կոտայք!M63+Լոռի!M63+Արագածոտն!M63+Գեղարքունիքի!M63+Արմավիր!M63+'Արարատի և Վայոց ձոր'!M63+Տավուշ!M62+Սյունիք!M63)</f>
        <v>0</v>
      </c>
      <c r="N64" s="56">
        <f>SUM('Երևան քաղաք'!N63+Շիրակ!N63+Կոտայք!N63+Լոռի!N63+Արագածոտն!N63+Գեղարքունիքի!N63+Արմավիր!N63+'Արարատի և Վայոց ձոր'!N63+Տավուշ!N62+Սյունիք!N63)</f>
        <v>0</v>
      </c>
      <c r="O64" s="56">
        <f>SUM('Երևան քաղաք'!O63+Շիրակ!O63+Կոտայք!O63+Լոռի!O63+Արագածոտն!O63+Գեղարքունիքի!O63+Արմավիր!O63+'Արարատի և Վայոց ձոր'!O63+Տավուշ!O62+Սյունիք!O63)</f>
        <v>0</v>
      </c>
      <c r="P64" s="56">
        <f>SUM('Երևան քաղաք'!P63+Շիրակ!P63+Կոտայք!P63+Լոռի!P63+Արագածոտն!P63+Գեղարքունիքի!P63+Արմավիր!P63+'Արարատի և Վայոց ձոր'!P63+Տավուշ!P62+Սյունիք!P63)</f>
        <v>0</v>
      </c>
      <c r="Q64" s="56">
        <f>SUM('Երևան քաղաք'!Q63+Շիրակ!Q63+Կոտայք!Q63+Լոռի!Q63+Արագածոտն!Q63+Գեղարքունիքի!Q63+Արմավիր!Q63+'Արարատի և Վայոց ձոր'!Q63+Տավուշ!Q62+Սյունիք!Q63)</f>
        <v>0</v>
      </c>
      <c r="R64" s="56">
        <f>SUM('Երևան քաղաք'!R63+Շիրակ!R63+Կոտայք!R63+Լոռի!R63+Արագածոտն!R63+Գեղարքունիքի!R63+Արմավիր!R63+'Արարատի և Վայոց ձոր'!R63+Տավուշ!R62+Սյունիք!R63)</f>
        <v>0</v>
      </c>
      <c r="S64" s="56">
        <f>SUM('Երևան քաղաք'!S63+Շիրակ!S63+Կոտայք!S63+Լոռի!S63+Արագածոտն!S63+Գեղարքունիքի!S63+Արմավիր!S63+'Արարատի և Վայոց ձոր'!S63+Տավուշ!S62+Սյունիք!S63)</f>
        <v>0</v>
      </c>
      <c r="T64" s="56">
        <f>SUM('Երևան քաղաք'!T63+Շիրակ!T63+Կոտայք!T63+Լոռի!T63+Արագածոտն!T63+Գեղարքունիքի!T63+Արմավիր!T63+'Արարատի և Վայոց ձոր'!T63+Տավուշ!T62+Սյունիք!T63)</f>
        <v>0</v>
      </c>
      <c r="U64" s="56">
        <f>SUM('Երևան քաղաք'!U63+Շիրակ!U63+Կոտայք!U63+Լոռի!U63+Արագածոտն!U63+Գեղարքունիքի!U63+Արմավիր!U63+'Արարատի և Վայոց ձոր'!U63+Տավուշ!U62+Սյունիք!U63)</f>
        <v>0</v>
      </c>
      <c r="V64" s="56">
        <f>SUM('Երևան քաղաք'!V63+Շիրակ!V63+Կոտայք!V63+Լոռի!V63+Արագածոտն!V63+Գեղարքունիքի!V63+Արմավիր!V63+'Արարատի և Վայոց ձոր'!V63+Տավուշ!V62+Սյունիք!V63)</f>
        <v>0</v>
      </c>
      <c r="W64" s="56">
        <f>SUM('Երևան քաղաք'!W63+Շիրակ!W63+Կոտայք!W63+Լոռի!W63+Արագածոտն!W63+Գեղարքունիքի!W63+Արմավիր!W63+'Արարատի և Վայոց ձոր'!W63+Տավուշ!W62+Սյունիք!W63)</f>
        <v>0</v>
      </c>
      <c r="X64" s="56">
        <f>SUM('Երևան քաղաք'!X63+Շիրակ!X63+Կոտայք!X63+Լոռի!X63+Արագածոտն!X63+Գեղարքունիքի!X63+Արմավիր!X63+'Արարատի և Վայոց ձոր'!X63+Տավուշ!X62+Սյունիք!X63)</f>
        <v>0</v>
      </c>
      <c r="Y64" s="56">
        <f>SUM('Երևան քաղաք'!Y63+Շիրակ!Y63+Կոտայք!Y63+Լոռի!Y63+Արագածոտն!Y63+Գեղարքունիքի!Y63+Արմավիր!Y63+'Արարատի և Վայոց ձոր'!Y63+Տավուշ!Y62+Սյունիք!Y63)</f>
        <v>0</v>
      </c>
      <c r="Z64" s="56">
        <f>SUM('Երևան քաղաք'!Z63+Շիրակ!Z63+Կոտայք!Z63+Լոռի!Z63+Արագածոտն!Z63+Գեղարքունիքի!Z63+Արմավիր!Z63+'Արարատի և Վայոց ձոր'!Z63+Տավուշ!Z62+Սյունիք!Z63)</f>
        <v>0</v>
      </c>
      <c r="AA64" s="56">
        <f>SUM('Երևան քաղաք'!AA63+Շիրակ!AA63+Կոտայք!AA63+Լոռի!AA63+Արագածոտն!AA63+Գեղարքունիքի!AA63+Արմավիր!AA63+'Արարատի և Վայոց ձոր'!AA63+Տավուշ!AA62+Սյունիք!AA63)</f>
        <v>0</v>
      </c>
      <c r="AB64" s="56">
        <f>SUM('Երևան քաղաք'!AB63+Շիրակ!AB63+Կոտայք!AB63+Լոռի!AB63+Արագածոտն!AB63+Գեղարքունիքի!AB63+Արմավիր!AB63+'Արարատի և Վայոց ձոր'!AB63+Տավուշ!AB62+Սյունիք!AB63)</f>
        <v>0</v>
      </c>
      <c r="AC64" s="56">
        <f>SUM('Երևան քաղաք'!AC63+Շիրակ!AC63+Կոտայք!AC63+Լոռի!AC63+Արագածոտն!AC63+Գեղարքունիքի!AC63+Արմավիր!AC63+'Արարատի և Վայոց ձոր'!AC63+Տավուշ!AC62+Սյունիք!AC63)</f>
        <v>0</v>
      </c>
      <c r="AD64" s="56">
        <f>SUM('Երևան քաղաք'!AD63+Շիրակ!AD63+Կոտայք!AD63+Լոռի!AD63+Արագածոտն!AD63+Գեղարքունիքի!AD63+Արմավիր!AD63+'Արարատի և Վայոց ձոր'!AD63+Տավուշ!AD62+Սյունիք!AD63)</f>
        <v>0</v>
      </c>
      <c r="AE64" s="56">
        <f>SUM('Երևան քաղաք'!AE63+Շիրակ!AE63+Կոտայք!AE63+Լոռի!AE63+Արագածոտն!AE63+Գեղարքունիքի!AE63+Արմավիր!AE63+'Արարատի և Վայոց ձոր'!AE63+Տավուշ!AE62+Սյունիք!AE63)</f>
        <v>0</v>
      </c>
      <c r="AF64" s="56">
        <f>SUM('Երևան քաղաք'!AF63+Շիրակ!AF63+Կոտայք!AF63+Լոռի!AF63+Արագածոտն!AF63+Գեղարքունիքի!AF63+Արմավիր!AF63+'Արարատի և Վայոց ձոր'!AF63+Տավուշ!AF62+Սյունիք!AF63)</f>
        <v>0</v>
      </c>
      <c r="AG64" s="56">
        <f>SUM('Երևան քաղաք'!AG63+Շիրակ!AG63+Կոտայք!AG63+Լոռի!AG63+Արագածոտն!AG63+Գեղարքունիքի!AG63+Արմավիր!AG63+'Արարատի և Վայոց ձոր'!AG63+Տավուշ!AG62+Սյունիք!AG63)</f>
        <v>0</v>
      </c>
      <c r="AH64" s="56">
        <f>SUM('Երևան քաղաք'!AH63+Շիրակ!AH63+Կոտայք!AH63+Լոռի!AH63+Արագածոտն!AH63+Գեղարքունիքի!AH63+Արմավիր!AH63+'Արարատի և Վայոց ձոր'!AH63+Տավուշ!AH62+Սյունիք!AH63)</f>
        <v>0</v>
      </c>
      <c r="AI64" s="56">
        <f>SUM('Երևան քաղաք'!AI63+Շիրակ!AI63+Կոտայք!AI63+Լոռի!AI63+Արագածոտն!AI63+Գեղարքունիքի!AI63+Արմավիր!AI63+'Արարատի և Վայոց ձոր'!AI63+Տավուշ!AI62+Սյունիք!AI63)</f>
        <v>0</v>
      </c>
      <c r="AJ64" s="56">
        <f>SUM('Երևան քաղաք'!AJ63+Շիրակ!AJ63+Կոտայք!AJ63+Լոռի!AJ63+Արագածոտն!AJ63+Գեղարքունիքի!AJ63+Արմավիր!AJ63+'Արարատի և Վայոց ձոր'!AJ63+Տավուշ!AJ62+Սյունիք!AJ63)</f>
        <v>0</v>
      </c>
      <c r="AK64" s="56">
        <f>SUM('Երևան քաղաք'!AK63+Շիրակ!AK63+Կոտայք!AK63+Լոռի!AK63+Արագածոտն!AK63+Գեղարքունիքի!AK63+Արմավիր!AK63+'Արարատի և Վայոց ձոր'!AK63+Տավուշ!AK62+Սյունիք!AK63)</f>
        <v>0</v>
      </c>
      <c r="AL64" s="56">
        <f>SUM('Երևան քաղաք'!AL63+Շիրակ!AL63+Կոտայք!AL63+Լոռի!AL63+Արագածոտն!AL63+Գեղարքունիքի!AL63+Արմավիր!AL63+'Արարատի և Վայոց ձոր'!AL63+Տավուշ!AL62+Սյունիք!AL63)</f>
        <v>0</v>
      </c>
      <c r="AM64" s="56">
        <f>SUM('Երևան քաղաք'!AM63+Շիրակ!AM63+Կոտայք!AM63+Լոռի!AM63+Արագածոտն!AM63+Գեղարքունիքի!AM63+Արմավիր!AM63+'Արարատի և Վայոց ձոր'!AM63+Տավուշ!AM62+Սյունիք!AM63)</f>
        <v>0</v>
      </c>
      <c r="AN64" s="56">
        <f>SUM('Երևան քաղաք'!AN63+Շիրակ!AN63+Կոտայք!AN63+Լոռի!AN63+Արագածոտն!AN63+Գեղարքունիքի!AN63+Արմավիր!AN63+'Արարատի և Վայոց ձոր'!AN63+Տավուշ!AN62+Սյունիք!AN63)</f>
        <v>0</v>
      </c>
      <c r="AO64" s="56">
        <f>SUM('Երևան քաղաք'!AO63+Շիրակ!AO63+Կոտայք!AO63+Լոռի!AO63+Արագածոտն!AO63+Գեղարքունիքի!AO63+Արմավիր!AO63+'Արարատի և Վայոց ձոր'!AO63+Տավուշ!AO62+Սյունիք!AO63)</f>
        <v>0</v>
      </c>
      <c r="AP64" s="56">
        <f>SUM('Երևան քաղաք'!AP63+Շիրակ!AP63+Կոտայք!AP63+Լոռի!AP63+Արագածոտն!AP63+Գեղարքունիքի!AP63+Արմավիր!AP63+'Արարատի և Վայոց ձոր'!AP63+Տավուշ!AP62+Սյունիք!AP63)</f>
        <v>0</v>
      </c>
      <c r="AQ64" s="56">
        <f>SUM('Երևան քաղաք'!AQ63+Շիրակ!AQ63+Կոտայք!AQ63+Լոռի!AQ63+Արագածոտն!AQ63+Գեղարքունիքի!AQ63+Արմավիր!AQ63+'Արարատի և Վայոց ձոր'!AQ63+Տավուշ!AQ62+Սյունիք!AQ63)</f>
        <v>0</v>
      </c>
      <c r="AR64" s="56">
        <f>SUM('Երևան քաղաք'!AR63+Շիրակ!AR63+Կոտայք!AR63+Լոռի!AR63+Արագածոտն!AR63+Գեղարքունիքի!AR63+Արմավիր!AR63+'Արարատի և Վայոց ձոր'!AR63+Տավուշ!AR62+Սյունիք!AR63)</f>
        <v>0</v>
      </c>
      <c r="AS64" s="56">
        <f>SUM('Երևան քաղաք'!AS63+Շիրակ!AS63+Կոտայք!AS63+Լոռի!AS63+Արագածոտն!AS63+Գեղարքունիքի!AS63+Արմավիր!AS63+'Արարատի և Վայոց ձոր'!AS63+Տավուշ!AS62+Սյունիք!AS63)</f>
        <v>0</v>
      </c>
      <c r="AT64" s="56">
        <f>SUM('Երևան քաղաք'!AT63+Շիրակ!AT63+Կոտայք!AT63+Լոռի!AT63+Արագածոտն!AT63+Գեղարքունիքի!AT63+Արմավիր!AT63+'Արարատի և Վայոց ձոր'!AT63+Տավուշ!AT62+Սյունիք!AT63)</f>
        <v>0</v>
      </c>
      <c r="AU64" s="56">
        <f>SUM('Երևան քաղաք'!AU63+Շիրակ!AU63+Կոտայք!AU63+Լոռի!AU63+Արագածոտն!AU63+Գեղարքունիքի!AU63+Արմավիր!AU63+'Արարատի և Վայոց ձոր'!AU63+Տավուշ!AU62+Սյունիք!AU63)</f>
        <v>0</v>
      </c>
      <c r="AV64" s="56">
        <f>SUM('Երևան քաղաք'!AV63+Շիրակ!AV63+Կոտայք!AV63+Լոռի!AV63+Արագածոտն!AV63+Գեղարքունիքի!AV63+Արմավիր!AV63+'Արարատի և Վայոց ձոր'!AV63+Տավուշ!AV62+Սյունիք!AV63)</f>
        <v>0</v>
      </c>
      <c r="AW64" s="56">
        <f>SUM('Երևան քաղաք'!AW63+Շիրակ!AW63+Կոտայք!AW63+Լոռի!AW63+Արագածոտն!AW63+Գեղարքունիքի!AW63+Արմավիր!AW63+'Արարատի և Վայոց ձոր'!AW63+Տավուշ!AW62+Սյունիք!AW63)</f>
        <v>0</v>
      </c>
      <c r="AX64" s="56">
        <f>SUM('Երևան քաղաք'!AX63+Շիրակ!AX63+Կոտայք!AX63+Լոռի!AX63+Արագածոտն!AX63+Գեղարքունիքի!AX63+Արմավիր!AX63+'Արարատի և Վայոց ձոր'!AX63+Տավուշ!AX62+Սյունիք!AX63)</f>
        <v>0</v>
      </c>
      <c r="AY64" s="56">
        <f>SUM('Երևան քաղաք'!AY63+Շիրակ!AY63+Կոտայք!AY63+Լոռի!AY63+Արագածոտն!AY63+Գեղարքունիքի!AY63+Արմավիր!AY63+'Արարատի և Վայոց ձոր'!AY63+Տավուշ!AY62+Սյունիք!AY63)</f>
        <v>0</v>
      </c>
      <c r="AZ64" s="56">
        <f>SUM('Երևան քաղաք'!AZ63+Շիրակ!AZ63+Կոտայք!AZ63+Լոռի!AZ63+Արագածոտն!AZ63+Գեղարքունիքի!AZ63+Արմավիր!AZ63+'Արարատի և Վայոց ձոր'!AZ63+Տավուշ!AZ62+Սյունիք!AZ63)</f>
        <v>0</v>
      </c>
      <c r="BA64" s="56">
        <f>SUM('Երևան քաղաք'!BA63+Շիրակ!BA63+Կոտայք!BA63+Լոռի!BA63+Արագածոտն!BA63+Գեղարքունիքի!BA63+Արմավիր!BA63+'Արարատի և Վայոց ձոր'!BA63+Տավուշ!BA62+Սյունիք!BA63)</f>
        <v>0</v>
      </c>
      <c r="BB64" s="56">
        <f>SUM('Երևան քաղաք'!BB63+Շիրակ!BB63+Կոտայք!BB63+Լոռի!BB63+Արագածոտն!BB63+Գեղարքունիքի!BB63+Արմավիր!BB63+'Արարատի և Վայոց ձոր'!BB63+Տավուշ!BB62+Սյունիք!BB63)</f>
        <v>0</v>
      </c>
      <c r="BC64" s="56">
        <f>SUM('Երևան քաղաք'!BC63+Շիրակ!BC63+Կոտայք!BC63+Լոռի!BC63+Արագածոտն!BC63+Գեղարքունիքի!BC63+Արմավիր!BC63+'Արարատի և Վայոց ձոր'!BC63+Տավուշ!BC62+Սյունիք!BC63)</f>
        <v>0</v>
      </c>
      <c r="BD64" s="56">
        <f>SUM('Երևան քաղաք'!BD63+Շիրակ!BD63+Կոտայք!BD63+Լոռի!BD63+Արագածոտն!BD63+Գեղարքունիքի!BD63+Արմավիր!BD63+'Արարատի և Վայոց ձոր'!BD63+Տավուշ!BD62+Սյունիք!BD63)</f>
        <v>0</v>
      </c>
      <c r="BE64" s="56">
        <f>SUM('Երևան քաղաք'!BE63+Շիրակ!BE63+Կոտայք!BE63+Լոռի!BE63+Արագածոտն!BE63+Գեղարքունիքի!BE63+Արմավիր!BE63+'Արարատի և Վայոց ձոր'!BE63+Տավուշ!BE62+Սյունիք!BE63)</f>
        <v>0</v>
      </c>
      <c r="BF64" s="56">
        <f>SUM('Երևան քաղաք'!BF63+Շիրակ!BF63+Կոտայք!BF63+Լոռի!BF63+Արագածոտն!BF63+Գեղարքունիքի!BF63+Արմավիր!BF63+'Արարատի և Վայոց ձոր'!BF63+Տավուշ!BF62+Սյունիք!BF63)</f>
        <v>0</v>
      </c>
      <c r="BG64" s="56">
        <f>SUM('Երևան քաղաք'!BG63+Շիրակ!BG63+Կոտայք!BG63+Լոռի!BG63+Արագածոտն!BG63+Գեղարքունիքի!BG63+Արմավիր!BG63+'Արարատի և Վայոց ձոր'!BG63+Տավուշ!BG62+Սյունիք!BG63)</f>
        <v>0</v>
      </c>
      <c r="BH64" s="56">
        <f>SUM('Երևան քաղաք'!BH63+Շիրակ!BH63+Կոտայք!BH63+Լոռի!BH63+Արագածոտն!BH63+Գեղարքունիքի!BH63+Արմավիր!BH63+'Արարատի և Վայոց ձոր'!BH63+Տավուշ!BH62+Սյունիք!BH63)</f>
        <v>0</v>
      </c>
      <c r="BI64" s="56">
        <f>SUM('Երևան քաղաք'!BI63+Շիրակ!BI63+Կոտայք!BI63+Լոռի!BI63+Արագածոտն!BI63+Գեղարքունիքի!BI63+Արմավիր!BI63+'Արարատի և Վայոց ձոր'!BI63+Տավուշ!BI62+Սյունիք!BI63)</f>
        <v>0</v>
      </c>
      <c r="BJ64" s="56">
        <f>SUM('Երևան քաղաք'!BJ63+Շիրակ!BJ63+Կոտայք!BJ63+Լոռի!BJ63+Արագածոտն!BJ63+Գեղարքունիքի!BJ63+Արմավիր!BJ63+'Արարատի և Վայոց ձոր'!BJ63+Տավուշ!BJ62+Սյունիք!BJ63)</f>
        <v>0</v>
      </c>
      <c r="BK64" s="56">
        <f>SUM('Երևան քաղաք'!BK63+Շիրակ!BK63+Կոտայք!BK63+Լոռի!BK63+Արագածոտն!BK63+Գեղարքունիքի!BK63+Արմավիր!BK63+'Արարատի և Վայոց ձոր'!BK63+Տավուշ!BK62+Սյունիք!BK63)</f>
        <v>0</v>
      </c>
      <c r="BL64" s="56">
        <f>SUM('Երևան քաղաք'!BL63+Շիրակ!BL63+Կոտայք!BL63+Լոռի!BL63+Արագածոտն!BL63+Գեղարքունիքի!BL63+Արմավիր!BL63+'Արարատի և Վայոց ձոր'!BL63+Տավուշ!BL62+Սյունիք!BL63)</f>
        <v>0</v>
      </c>
      <c r="BM64" s="56">
        <f>SUM('Երևան քաղաք'!BM63+Շիրակ!BM63+Կոտայք!BM63+Լոռի!BM63+Արագածոտն!BM63+Գեղարքունիքի!BM63+Արմավիր!BM63+'Արարատի և Վայոց ձոր'!BM63+Տավուշ!BM62+Սյունիք!BM63)</f>
        <v>0</v>
      </c>
      <c r="BN64" s="56">
        <f>SUM('Երևան քաղաք'!BN63+Շիրակ!BN63+Կոտայք!BN63+Լոռի!BN63+Արագածոտն!BN63+Գեղարքունիքի!BN63+Արմավիր!BN63+'Արարատի և Վայոց ձոր'!BN63+Տավուշ!BN62+Սյունիք!BN63)</f>
        <v>0</v>
      </c>
      <c r="BO64" s="56">
        <f>SUM('Երևան քաղաք'!BO63+Շիրակ!BO63+Կոտայք!BO63+Լոռի!BO63+Արագածոտն!BO63+Գեղարքունիքի!BO63+Արմավիր!BO63+'Արարատի և Վայոց ձոր'!BO63+Տավուշ!BO62+Սյունիք!BO63)</f>
        <v>0</v>
      </c>
      <c r="BP64" s="56">
        <f>SUM('Երևան քաղաք'!BP63+Շիրակ!BP63+Կոտայք!BP63+Լոռի!BP63+Արագածոտն!BP63+Գեղարքունիքի!BP63+Արմավիր!BP63+'Արարատի և Վայոց ձոր'!BP63+Տավուշ!BP62+Սյունիք!BP63)</f>
        <v>0</v>
      </c>
      <c r="BQ64" s="56">
        <f>SUM('Երևան քաղաք'!BQ63+Շիրակ!BQ63+Կոտայք!BQ63+Լոռի!BQ63+Արագածոտն!BQ63+Գեղարքունիքի!BQ63+Արմավիր!BQ63+'Արարատի և Վայոց ձոր'!BQ63+Տավուշ!BQ62+Սյունիք!BQ63)</f>
        <v>0</v>
      </c>
      <c r="BR64" s="56">
        <f>SUM('Երևան քաղաք'!BR63+Շիրակ!BR63+Կոտայք!BR63+Լոռի!BR63+Արագածոտն!BR63+Գեղարքունիքի!BR63+Արմավիր!BR63+'Արարատի և Վայոց ձոր'!BR63+Տավուշ!BR62+Սյունիք!BR63)</f>
        <v>0</v>
      </c>
      <c r="BS64" s="56">
        <f>SUM('Երևան քաղաք'!BS63+Շիրակ!BS63+Կոտայք!BS63+Լոռի!BS63+Արագածոտն!BS63+Գեղարքունիքի!BS63+Արմավիր!BS63+'Արարատի և Վայոց ձոր'!BS63+Տավուշ!BS62+Սյունիք!BS63)</f>
        <v>0</v>
      </c>
      <c r="BT64" s="56">
        <f>SUM('Երևան քաղաք'!BT63+Շիրակ!BT63+Կոտայք!BT63+Լոռի!BT63+Արագածոտն!BT63+Գեղարքունիքի!BT63+Արմավիր!BT63+'Արարատի և Վայոց ձոր'!BT63+Տավուշ!BT62+Սյունիք!BT63)</f>
        <v>0</v>
      </c>
      <c r="BU64" s="56">
        <f>SUM('Երևան քաղաք'!BU63+Շիրակ!BU63+Կոտայք!BU63+Լոռի!BU63+Արագածոտն!BU63+Գեղարքունիքի!BU63+Արմավիր!BU63+'Արարատի և Վայոց ձոր'!BU63+Տավուշ!BU62+Սյունիք!BU63)</f>
        <v>0</v>
      </c>
      <c r="BV64" s="56">
        <f>SUM('Երևան քաղաք'!BV63+Շիրակ!BV63+Կոտայք!BV63+Լոռի!BV63+Արագածոտն!BV63+Գեղարքունիքի!BV63+Արմավիր!BV63+'Արարատի և Վայոց ձոր'!BV63+Տավուշ!BV62+Սյունիք!BV63)</f>
        <v>0</v>
      </c>
      <c r="BW64" s="56">
        <f>SUM('Երևան քաղաք'!BW63+Շիրակ!BW63+Կոտայք!BW63+Լոռի!BW63+Արագածոտն!BW63+Գեղարքունիքի!BW63+Արմավիր!BW63+'Արարատի և Վայոց ձոր'!BW63+Տավուշ!BW62+Սյունիք!BW63)</f>
        <v>0</v>
      </c>
      <c r="BX64" s="56">
        <f>SUM('Երևան քաղաք'!BX63+Շիրակ!BX63+Կոտայք!BX63+Լոռի!BX63+Արագածոտն!BX63+Գեղարքունիքի!BX63+Արմավիր!BX63+'Արարատի և Վայոց ձոր'!BX63+Տավուշ!BX62+Սյունիք!BX63)</f>
        <v>0</v>
      </c>
      <c r="BY64" s="56">
        <f>SUM('Երևան քաղաք'!BY63+Շիրակ!BY63+Կոտայք!BY63+Լոռի!BY63+Արագածոտն!BY63+Գեղարքունիքի!BY63+Արմավիր!BY63+'Արարատի և Վայոց ձոր'!BY63+Տավուշ!BY62+Սյունիք!BY63)</f>
        <v>0</v>
      </c>
      <c r="BZ64" s="56">
        <f>SUM('Երևան քաղաք'!BZ63+Շիրակ!BZ63+Կոտայք!BZ63+Լոռի!BZ63+Արագածոտն!BZ63+Գեղարքունիքի!BZ63+Արմավիր!BZ63+'Արարատի և Վայոց ձոր'!BZ63+Տավուշ!BZ62+Սյունիք!BZ63)</f>
        <v>0</v>
      </c>
      <c r="CA64" s="56"/>
      <c r="CB64" s="133">
        <f t="shared" si="0"/>
        <v>0</v>
      </c>
      <c r="CC64" s="134">
        <f t="shared" si="1"/>
        <v>0</v>
      </c>
      <c r="CD64" s="134">
        <f t="shared" si="2"/>
        <v>0</v>
      </c>
      <c r="CE64" s="134">
        <f t="shared" si="3"/>
        <v>0</v>
      </c>
      <c r="CF64" s="134">
        <f t="shared" si="17"/>
        <v>0</v>
      </c>
      <c r="CG64" s="134">
        <f t="shared" si="18"/>
        <v>0</v>
      </c>
      <c r="CH64" s="134">
        <f t="shared" si="4"/>
        <v>0</v>
      </c>
      <c r="CI64" s="134">
        <f t="shared" si="19"/>
        <v>0</v>
      </c>
      <c r="CJ64" s="134">
        <f t="shared" si="5"/>
        <v>0</v>
      </c>
      <c r="CK64" s="134">
        <f t="shared" si="6"/>
        <v>0</v>
      </c>
      <c r="CL64" s="134">
        <f t="shared" si="7"/>
        <v>0</v>
      </c>
      <c r="CM64" s="134">
        <f t="shared" si="8"/>
        <v>0</v>
      </c>
      <c r="CN64" s="135">
        <f t="shared" si="9"/>
        <v>0</v>
      </c>
      <c r="CO64" s="135">
        <f t="shared" si="10"/>
        <v>0</v>
      </c>
      <c r="CP64" s="135">
        <f t="shared" si="11"/>
        <v>0</v>
      </c>
      <c r="CQ64" s="135">
        <f t="shared" si="12"/>
        <v>0</v>
      </c>
      <c r="CR64" s="135">
        <f t="shared" si="13"/>
        <v>0</v>
      </c>
      <c r="CS64" s="135">
        <f t="shared" si="14"/>
        <v>0</v>
      </c>
      <c r="CT64" s="135">
        <f t="shared" si="15"/>
        <v>0</v>
      </c>
      <c r="CU64" s="135">
        <f t="shared" si="16"/>
        <v>0</v>
      </c>
    </row>
    <row r="65" spans="1:99" ht="20.100000000000001" customHeight="1" x14ac:dyDescent="0.3">
      <c r="A65" s="41" t="s">
        <v>47</v>
      </c>
      <c r="B65" s="39" t="s">
        <v>728</v>
      </c>
      <c r="C65" s="39">
        <v>154.19999999999999</v>
      </c>
      <c r="D65" s="56">
        <f>SUM('Երևան քաղաք'!D64+Շիրակ!D64+Կոտայք!D64+Լոռի!D64+Արագածոտն!D64+Գեղարքունիքի!D64+Արմավիր!D64+'Արարատի և Վայոց ձոր'!D64+Տավուշ!D63+Սյունիք!D64)</f>
        <v>0</v>
      </c>
      <c r="E65" s="56">
        <f>SUM('Երևան քաղաք'!E64+Շիրակ!E64+Կոտայք!E64+Լոռի!E64+Արագածոտն!E64+Գեղարքունիքի!E64+Արմավիր!E64+'Արարատի և Վայոց ձոր'!E64+Տավուշ!E63+Սյունիք!E64)</f>
        <v>0</v>
      </c>
      <c r="F65" s="56">
        <f>SUM('Երևան քաղաք'!F64+Շիրակ!F64+Կոտայք!F64+Լոռի!F64+Արագածոտն!F64+Գեղարքունիքի!F64+Արմավիր!F64+'Արարատի և Վայոց ձոր'!F64+Տավուշ!F63+Սյունիք!F64)</f>
        <v>0</v>
      </c>
      <c r="G65" s="56">
        <f>SUM('Երևան քաղաք'!G64+Շիրակ!G64+Կոտայք!G64+Լոռի!G64+Արագածոտն!G64+Գեղարքունիքի!G64+Արմավիր!G64+'Արարատի և Վայոց ձոր'!G64+Տավուշ!G63+Սյունիք!G64)</f>
        <v>0</v>
      </c>
      <c r="H65" s="56">
        <f>SUM('Երևան քաղաք'!H64+Շիրակ!H64+Կոտայք!H64+Լոռի!H64+Արագածոտն!H64+Գեղարքունիքի!H64+Արմավիր!H64+'Արարատի և Վայոց ձոր'!H64+Տավուշ!H63+Սյունիք!H64)</f>
        <v>0</v>
      </c>
      <c r="I65" s="56">
        <f>SUM('Երևան քաղաք'!I64+Շիրակ!I64+Կոտայք!I64+Լոռի!I64+Արագածոտն!I64+Գեղարքունիքի!I64+Արմավիր!I64+'Արարատի և Վայոց ձոր'!I64+Տավուշ!I63+Սյունիք!I64)</f>
        <v>0</v>
      </c>
      <c r="J65" s="56">
        <f>SUM('Երևան քաղաք'!J64+Շիրակ!J64+Կոտայք!J64+Լոռի!J64+Արագածոտն!J64+Գեղարքունիքի!J64+Արմավիր!J64+'Արարատի և Վայոց ձոր'!J64+Տավուշ!J63+Սյունիք!J64)</f>
        <v>0</v>
      </c>
      <c r="K65" s="56">
        <f>SUM('Երևան քաղաք'!K64+Շիրակ!K64+Կոտայք!K64+Լոռի!K64+Արագածոտն!K64+Գեղարքունիքի!K64+Արմավիր!K64+'Արարատի և Վայոց ձոր'!K64+Տավուշ!K63+Սյունիք!K64)</f>
        <v>0</v>
      </c>
      <c r="L65" s="56">
        <f>SUM('Երևան քաղաք'!L64+Շիրակ!L64+Կոտայք!L64+Լոռի!L64+Արագածոտն!L64+Գեղարքունիքի!L64+Արմավիր!L64+'Արարատի և Վայոց ձոր'!L64+Տավուշ!L63+Սյունիք!L64)</f>
        <v>0</v>
      </c>
      <c r="M65" s="56">
        <f>SUM('Երևան քաղաք'!M64+Շիրակ!M64+Կոտայք!M64+Լոռի!M64+Արագածոտն!M64+Գեղարքունիքի!M64+Արմավիր!M64+'Արարատի և Վայոց ձոր'!M64+Տավուշ!M63+Սյունիք!M64)</f>
        <v>0</v>
      </c>
      <c r="N65" s="56">
        <f>SUM('Երևան քաղաք'!N64+Շիրակ!N64+Կոտայք!N64+Լոռի!N64+Արագածոտն!N64+Գեղարքունիքի!N64+Արմավիր!N64+'Արարատի և Վայոց ձոր'!N64+Տավուշ!N63+Սյունիք!N64)</f>
        <v>0</v>
      </c>
      <c r="O65" s="56">
        <f>SUM('Երևան քաղաք'!O64+Շիրակ!O64+Կոտայք!O64+Լոռի!O64+Արագածոտն!O64+Գեղարքունիքի!O64+Արմավիր!O64+'Արարատի և Վայոց ձոր'!O64+Տավուշ!O63+Սյունիք!O64)</f>
        <v>0</v>
      </c>
      <c r="P65" s="56">
        <f>SUM('Երևան քաղաք'!P64+Շիրակ!P64+Կոտայք!P64+Լոռի!P64+Արագածոտն!P64+Գեղարքունիքի!P64+Արմավիր!P64+'Արարատի և Վայոց ձոր'!P64+Տավուշ!P63+Սյունիք!P64)</f>
        <v>0</v>
      </c>
      <c r="Q65" s="56">
        <f>SUM('Երևան քաղաք'!Q64+Շիրակ!Q64+Կոտայք!Q64+Լոռի!Q64+Արագածոտն!Q64+Գեղարքունիքի!Q64+Արմավիր!Q64+'Արարատի և Վայոց ձոր'!Q64+Տավուշ!Q63+Սյունիք!Q64)</f>
        <v>0</v>
      </c>
      <c r="R65" s="56">
        <f>SUM('Երևան քաղաք'!R64+Շիրակ!R64+Կոտայք!R64+Լոռի!R64+Արագածոտն!R64+Գեղարքունիքի!R64+Արմավիր!R64+'Արարատի և Վայոց ձոր'!R64+Տավուշ!R63+Սյունիք!R64)</f>
        <v>0</v>
      </c>
      <c r="S65" s="56">
        <f>SUM('Երևան քաղաք'!S64+Շիրակ!S64+Կոտայք!S64+Լոռի!S64+Արագածոտն!S64+Գեղարքունիքի!S64+Արմավիր!S64+'Արարատի և Վայոց ձոր'!S64+Տավուշ!S63+Սյունիք!S64)</f>
        <v>0</v>
      </c>
      <c r="T65" s="56">
        <f>SUM('Երևան քաղաք'!T64+Շիրակ!T64+Կոտայք!T64+Լոռի!T64+Արագածոտն!T64+Գեղարքունիքի!T64+Արմավիր!T64+'Արարատի և Վայոց ձոր'!T64+Տավուշ!T63+Սյունիք!T64)</f>
        <v>0</v>
      </c>
      <c r="U65" s="56">
        <f>SUM('Երևան քաղաք'!U64+Շիրակ!U64+Կոտայք!U64+Լոռի!U64+Արագածոտն!U64+Գեղարքունիքի!U64+Արմավիր!U64+'Արարատի և Վայոց ձոր'!U64+Տավուշ!U63+Սյունիք!U64)</f>
        <v>0</v>
      </c>
      <c r="V65" s="56">
        <f>SUM('Երևան քաղաք'!V64+Շիրակ!V64+Կոտայք!V64+Լոռի!V64+Արագածոտն!V64+Գեղարքունիքի!V64+Արմավիր!V64+'Արարատի և Վայոց ձոր'!V64+Տավուշ!V63+Սյունիք!V64)</f>
        <v>0</v>
      </c>
      <c r="W65" s="56">
        <f>SUM('Երևան քաղաք'!W64+Շիրակ!W64+Կոտայք!W64+Լոռի!W64+Արագածոտն!W64+Գեղարքունիքի!W64+Արմավիր!W64+'Արարատի և Վայոց ձոր'!W64+Տավուշ!W63+Սյունիք!W64)</f>
        <v>0</v>
      </c>
      <c r="X65" s="56">
        <f>SUM('Երևան քաղաք'!X64+Շիրակ!X64+Կոտայք!X64+Լոռի!X64+Արագածոտն!X64+Գեղարքունիքի!X64+Արմավիր!X64+'Արարատի և Վայոց ձոր'!X64+Տավուշ!X63+Սյունիք!X64)</f>
        <v>0</v>
      </c>
      <c r="Y65" s="56">
        <f>SUM('Երևան քաղաք'!Y64+Շիրակ!Y64+Կոտայք!Y64+Լոռի!Y64+Արագածոտն!Y64+Գեղարքունիքի!Y64+Արմավիր!Y64+'Արարատի և Վայոց ձոր'!Y64+Տավուշ!Y63+Սյունիք!Y64)</f>
        <v>0</v>
      </c>
      <c r="Z65" s="56">
        <f>SUM('Երևան քաղաք'!Z64+Շիրակ!Z64+Կոտայք!Z64+Լոռի!Z64+Արագածոտն!Z64+Գեղարքունիքի!Z64+Արմավիր!Z64+'Արարատի և Վայոց ձոր'!Z64+Տավուշ!Z63+Սյունիք!Z64)</f>
        <v>0</v>
      </c>
      <c r="AA65" s="56">
        <f>SUM('Երևան քաղաք'!AA64+Շիրակ!AA64+Կոտայք!AA64+Լոռի!AA64+Արագածոտն!AA64+Գեղարքունիքի!AA64+Արմավիր!AA64+'Արարատի և Վայոց ձոր'!AA64+Տավուշ!AA63+Սյունիք!AA64)</f>
        <v>0</v>
      </c>
      <c r="AB65" s="56">
        <f>SUM('Երևան քաղաք'!AB64+Շիրակ!AB64+Կոտայք!AB64+Լոռի!AB64+Արագածոտն!AB64+Գեղարքունիքի!AB64+Արմավիր!AB64+'Արարատի և Վայոց ձոր'!AB64+Տավուշ!AB63+Սյունիք!AB64)</f>
        <v>0</v>
      </c>
      <c r="AC65" s="56">
        <f>SUM('Երևան քաղաք'!AC64+Շիրակ!AC64+Կոտայք!AC64+Լոռի!AC64+Արագածոտն!AC64+Գեղարքունիքի!AC64+Արմավիր!AC64+'Արարատի և Վայոց ձոր'!AC64+Տավուշ!AC63+Սյունիք!AC64)</f>
        <v>0</v>
      </c>
      <c r="AD65" s="56">
        <f>SUM('Երևան քաղաք'!AD64+Շիրակ!AD64+Կոտայք!AD64+Լոռի!AD64+Արագածոտն!AD64+Գեղարքունիքի!AD64+Արմավիր!AD64+'Արարատի և Վայոց ձոր'!AD64+Տավուշ!AD63+Սյունիք!AD64)</f>
        <v>0</v>
      </c>
      <c r="AE65" s="56">
        <f>SUM('Երևան քաղաք'!AE64+Շիրակ!AE64+Կոտայք!AE64+Լոռի!AE64+Արագածոտն!AE64+Գեղարքունիքի!AE64+Արմավիր!AE64+'Արարատի և Վայոց ձոր'!AE64+Տավուշ!AE63+Սյունիք!AE64)</f>
        <v>0</v>
      </c>
      <c r="AF65" s="56">
        <f>SUM('Երևան քաղաք'!AF64+Շիրակ!AF64+Կոտայք!AF64+Լոռի!AF64+Արագածոտն!AF64+Գեղարքունիքի!AF64+Արմավիր!AF64+'Արարատի և Վայոց ձոր'!AF64+Տավուշ!AF63+Սյունիք!AF64)</f>
        <v>0</v>
      </c>
      <c r="AG65" s="56">
        <f>SUM('Երևան քաղաք'!AG64+Շիրակ!AG64+Կոտայք!AG64+Լոռի!AG64+Արագածոտն!AG64+Գեղարքունիքի!AG64+Արմավիր!AG64+'Արարատի և Վայոց ձոր'!AG64+Տավուշ!AG63+Սյունիք!AG64)</f>
        <v>0</v>
      </c>
      <c r="AH65" s="56">
        <f>SUM('Երևան քաղաք'!AH64+Շիրակ!AH64+Կոտայք!AH64+Լոռի!AH64+Արագածոտն!AH64+Գեղարքունիքի!AH64+Արմավիր!AH64+'Արարատի և Վայոց ձոր'!AH64+Տավուշ!AH63+Սյունիք!AH64)</f>
        <v>0</v>
      </c>
      <c r="AI65" s="56">
        <f>SUM('Երևան քաղաք'!AI64+Շիրակ!AI64+Կոտայք!AI64+Լոռի!AI64+Արագածոտն!AI64+Գեղարքունիքի!AI64+Արմավիր!AI64+'Արարատի և Վայոց ձոր'!AI64+Տավուշ!AI63+Սյունիք!AI64)</f>
        <v>0</v>
      </c>
      <c r="AJ65" s="56">
        <f>SUM('Երևան քաղաք'!AJ64+Շիրակ!AJ64+Կոտայք!AJ64+Լոռի!AJ64+Արագածոտն!AJ64+Գեղարքունիքի!AJ64+Արմավիր!AJ64+'Արարատի և Վայոց ձոր'!AJ64+Տավուշ!AJ63+Սյունիք!AJ64)</f>
        <v>0</v>
      </c>
      <c r="AK65" s="56">
        <f>SUM('Երևան քաղաք'!AK64+Շիրակ!AK64+Կոտայք!AK64+Լոռի!AK64+Արագածոտն!AK64+Գեղարքունիքի!AK64+Արմավիր!AK64+'Արարատի և Վայոց ձոր'!AK64+Տավուշ!AK63+Սյունիք!AK64)</f>
        <v>0</v>
      </c>
      <c r="AL65" s="56">
        <f>SUM('Երևան քաղաք'!AL64+Շիրակ!AL64+Կոտայք!AL64+Լոռի!AL64+Արագածոտն!AL64+Գեղարքունիքի!AL64+Արմավիր!AL64+'Արարատի և Վայոց ձոր'!AL64+Տավուշ!AL63+Սյունիք!AL64)</f>
        <v>0</v>
      </c>
      <c r="AM65" s="56">
        <f>SUM('Երևան քաղաք'!AM64+Շիրակ!AM64+Կոտայք!AM64+Լոռի!AM64+Արագածոտն!AM64+Գեղարքունիքի!AM64+Արմավիր!AM64+'Արարատի և Վայոց ձոր'!AM64+Տավուշ!AM63+Սյունիք!AM64)</f>
        <v>0</v>
      </c>
      <c r="AN65" s="56">
        <f>SUM('Երևան քաղաք'!AN64+Շիրակ!AN64+Կոտայք!AN64+Լոռի!AN64+Արագածոտն!AN64+Գեղարքունիքի!AN64+Արմավիր!AN64+'Արարատի և Վայոց ձոր'!AN64+Տավուշ!AN63+Սյունիք!AN64)</f>
        <v>0</v>
      </c>
      <c r="AO65" s="56">
        <f>SUM('Երևան քաղաք'!AO64+Շիրակ!AO64+Կոտայք!AO64+Լոռի!AO64+Արագածոտն!AO64+Գեղարքունիքի!AO64+Արմավիր!AO64+'Արարատի և Վայոց ձոր'!AO64+Տավուշ!AO63+Սյունիք!AO64)</f>
        <v>0</v>
      </c>
      <c r="AP65" s="56">
        <f>SUM('Երևան քաղաք'!AP64+Շիրակ!AP64+Կոտայք!AP64+Լոռի!AP64+Արագածոտն!AP64+Գեղարքունիքի!AP64+Արմավիր!AP64+'Արարատի և Վայոց ձոր'!AP64+Տավուշ!AP63+Սյունիք!AP64)</f>
        <v>0</v>
      </c>
      <c r="AQ65" s="56">
        <f>SUM('Երևան քաղաք'!AQ64+Շիրակ!AQ64+Կոտայք!AQ64+Լոռի!AQ64+Արագածոտն!AQ64+Գեղարքունիքի!AQ64+Արմավիր!AQ64+'Արարատի և Վայոց ձոր'!AQ64+Տավուշ!AQ63+Սյունիք!AQ64)</f>
        <v>0</v>
      </c>
      <c r="AR65" s="56">
        <f>SUM('Երևան քաղաք'!AR64+Շիրակ!AR64+Կոտայք!AR64+Լոռի!AR64+Արագածոտն!AR64+Գեղարքունիքի!AR64+Արմավիր!AR64+'Արարատի և Վայոց ձոր'!AR64+Տավուշ!AR63+Սյունիք!AR64)</f>
        <v>0</v>
      </c>
      <c r="AS65" s="56">
        <f>SUM('Երևան քաղաք'!AS64+Շիրակ!AS64+Կոտայք!AS64+Լոռի!AS64+Արագածոտն!AS64+Գեղարքունիքի!AS64+Արմավիր!AS64+'Արարատի և Վայոց ձոր'!AS64+Տավուշ!AS63+Սյունիք!AS64)</f>
        <v>0</v>
      </c>
      <c r="AT65" s="56">
        <f>SUM('Երևան քաղաք'!AT64+Շիրակ!AT64+Կոտայք!AT64+Լոռի!AT64+Արագածոտն!AT64+Գեղարքունիքի!AT64+Արմավիր!AT64+'Արարատի և Վայոց ձոր'!AT64+Տավուշ!AT63+Սյունիք!AT64)</f>
        <v>0</v>
      </c>
      <c r="AU65" s="56">
        <f>SUM('Երևան քաղաք'!AU64+Շիրակ!AU64+Կոտայք!AU64+Լոռի!AU64+Արագածոտն!AU64+Գեղարքունիքի!AU64+Արմավիր!AU64+'Արարատի և Վայոց ձոր'!AU64+Տավուշ!AU63+Սյունիք!AU64)</f>
        <v>0</v>
      </c>
      <c r="AV65" s="56">
        <f>SUM('Երևան քաղաք'!AV64+Շիրակ!AV64+Կոտայք!AV64+Լոռի!AV64+Արագածոտն!AV64+Գեղարքունիքի!AV64+Արմավիր!AV64+'Արարատի և Վայոց ձոր'!AV64+Տավուշ!AV63+Սյունիք!AV64)</f>
        <v>0</v>
      </c>
      <c r="AW65" s="56">
        <f>SUM('Երևան քաղաք'!AW64+Շիրակ!AW64+Կոտայք!AW64+Լոռի!AW64+Արագածոտն!AW64+Գեղարքունիքի!AW64+Արմավիր!AW64+'Արարատի և Վայոց ձոր'!AW64+Տավուշ!AW63+Սյունիք!AW64)</f>
        <v>0</v>
      </c>
      <c r="AX65" s="56">
        <f>SUM('Երևան քաղաք'!AX64+Շիրակ!AX64+Կոտայք!AX64+Լոռի!AX64+Արագածոտն!AX64+Գեղարքունիքի!AX64+Արմավիր!AX64+'Արարատի և Վայոց ձոր'!AX64+Տավուշ!AX63+Սյունիք!AX64)</f>
        <v>0</v>
      </c>
      <c r="AY65" s="56">
        <f>SUM('Երևան քաղաք'!AY64+Շիրակ!AY64+Կոտայք!AY64+Լոռի!AY64+Արագածոտն!AY64+Գեղարքունիքի!AY64+Արմավիր!AY64+'Արարատի և Վայոց ձոր'!AY64+Տավուշ!AY63+Սյունիք!AY64)</f>
        <v>0</v>
      </c>
      <c r="AZ65" s="56">
        <f>SUM('Երևան քաղաք'!AZ64+Շիրակ!AZ64+Կոտայք!AZ64+Լոռի!AZ64+Արագածոտն!AZ64+Գեղարքունիքի!AZ64+Արմավիր!AZ64+'Արարատի և Վայոց ձոր'!AZ64+Տավուշ!AZ63+Սյունիք!AZ64)</f>
        <v>0</v>
      </c>
      <c r="BA65" s="56">
        <f>SUM('Երևան քաղաք'!BA64+Շիրակ!BA64+Կոտայք!BA64+Լոռի!BA64+Արագածոտն!BA64+Գեղարքունիքի!BA64+Արմավիր!BA64+'Արարատի և Վայոց ձոր'!BA64+Տավուշ!BA63+Սյունիք!BA64)</f>
        <v>0</v>
      </c>
      <c r="BB65" s="56">
        <f>SUM('Երևան քաղաք'!BB64+Շիրակ!BB64+Կոտայք!BB64+Լոռի!BB64+Արագածոտն!BB64+Գեղարքունիքի!BB64+Արմավիր!BB64+'Արարատի և Վայոց ձոր'!BB64+Տավուշ!BB63+Սյունիք!BB64)</f>
        <v>0</v>
      </c>
      <c r="BC65" s="56">
        <f>SUM('Երևան քաղաք'!BC64+Շիրակ!BC64+Կոտայք!BC64+Լոռի!BC64+Արագածոտն!BC64+Գեղարքունիքի!BC64+Արմավիր!BC64+'Արարատի և Վայոց ձոր'!BC64+Տավուշ!BC63+Սյունիք!BC64)</f>
        <v>0</v>
      </c>
      <c r="BD65" s="56">
        <f>SUM('Երևան քաղաք'!BD64+Շիրակ!BD64+Կոտայք!BD64+Լոռի!BD64+Արագածոտն!BD64+Գեղարքունիքի!BD64+Արմավիր!BD64+'Արարատի և Վայոց ձոր'!BD64+Տավուշ!BD63+Սյունիք!BD64)</f>
        <v>0</v>
      </c>
      <c r="BE65" s="56">
        <f>SUM('Երևան քաղաք'!BE64+Շիրակ!BE64+Կոտայք!BE64+Լոռի!BE64+Արագածոտն!BE64+Գեղարքունիքի!BE64+Արմավիր!BE64+'Արարատի և Վայոց ձոր'!BE64+Տավուշ!BE63+Սյունիք!BE64)</f>
        <v>0</v>
      </c>
      <c r="BF65" s="56">
        <f>SUM('Երևան քաղաք'!BF64+Շիրակ!BF64+Կոտայք!BF64+Լոռի!BF64+Արագածոտն!BF64+Գեղարքունիքի!BF64+Արմավիր!BF64+'Արարատի և Վայոց ձոր'!BF64+Տավուշ!BF63+Սյունիք!BF64)</f>
        <v>0</v>
      </c>
      <c r="BG65" s="56">
        <f>SUM('Երևան քաղաք'!BG64+Շիրակ!BG64+Կոտայք!BG64+Լոռի!BG64+Արագածոտն!BG64+Գեղարքունիքի!BG64+Արմավիր!BG64+'Արարատի և Վայոց ձոր'!BG64+Տավուշ!BG63+Սյունիք!BG64)</f>
        <v>0</v>
      </c>
      <c r="BH65" s="56">
        <f>SUM('Երևան քաղաք'!BH64+Շիրակ!BH64+Կոտայք!BH64+Լոռի!BH64+Արագածոտն!BH64+Գեղարքունիքի!BH64+Արմավիր!BH64+'Արարատի և Վայոց ձոր'!BH64+Տավուշ!BH63+Սյունիք!BH64)</f>
        <v>0</v>
      </c>
      <c r="BI65" s="56">
        <f>SUM('Երևան քաղաք'!BI64+Շիրակ!BI64+Կոտայք!BI64+Լոռի!BI64+Արագածոտն!BI64+Գեղարքունիքի!BI64+Արմավիր!BI64+'Արարատի և Վայոց ձոր'!BI64+Տավուշ!BI63+Սյունիք!BI64)</f>
        <v>0</v>
      </c>
      <c r="BJ65" s="56">
        <f>SUM('Երևան քաղաք'!BJ64+Շիրակ!BJ64+Կոտայք!BJ64+Լոռի!BJ64+Արագածոտն!BJ64+Գեղարքունիքի!BJ64+Արմավիր!BJ64+'Արարատի և Վայոց ձոր'!BJ64+Տավուշ!BJ63+Սյունիք!BJ64)</f>
        <v>0</v>
      </c>
      <c r="BK65" s="56">
        <f>SUM('Երևան քաղաք'!BK64+Շիրակ!BK64+Կոտայք!BK64+Լոռի!BK64+Արագածոտն!BK64+Գեղարքունիքի!BK64+Արմավիր!BK64+'Արարատի և Վայոց ձոր'!BK64+Տավուշ!BK63+Սյունիք!BK64)</f>
        <v>0</v>
      </c>
      <c r="BL65" s="56">
        <f>SUM('Երևան քաղաք'!BL64+Շիրակ!BL64+Կոտայք!BL64+Լոռի!BL64+Արագածոտն!BL64+Գեղարքունիքի!BL64+Արմավիր!BL64+'Արարատի և Վայոց ձոր'!BL64+Տավուշ!BL63+Սյունիք!BL64)</f>
        <v>0</v>
      </c>
      <c r="BM65" s="56">
        <f>SUM('Երևան քաղաք'!BM64+Շիրակ!BM64+Կոտայք!BM64+Լոռի!BM64+Արագածոտն!BM64+Գեղարքունիքի!BM64+Արմավիր!BM64+'Արարատի և Վայոց ձոր'!BM64+Տավուշ!BM63+Սյունիք!BM64)</f>
        <v>0</v>
      </c>
      <c r="BN65" s="56">
        <f>SUM('Երևան քաղաք'!BN64+Շիրակ!BN64+Կոտայք!BN64+Լոռի!BN64+Արագածոտն!BN64+Գեղարքունիքի!BN64+Արմավիր!BN64+'Արարատի և Վայոց ձոր'!BN64+Տավուշ!BN63+Սյունիք!BN64)</f>
        <v>0</v>
      </c>
      <c r="BO65" s="56">
        <f>SUM('Երևան քաղաք'!BO64+Շիրակ!BO64+Կոտայք!BO64+Լոռի!BO64+Արագածոտն!BO64+Գեղարքունիքի!BO64+Արմավիր!BO64+'Արարատի և Վայոց ձոր'!BO64+Տավուշ!BO63+Սյունիք!BO64)</f>
        <v>0</v>
      </c>
      <c r="BP65" s="56">
        <f>SUM('Երևան քաղաք'!BP64+Շիրակ!BP64+Կոտայք!BP64+Լոռի!BP64+Արագածոտն!BP64+Գեղարքունիքի!BP64+Արմավիր!BP64+'Արարատի և Վայոց ձոր'!BP64+Տավուշ!BP63+Սյունիք!BP64)</f>
        <v>0</v>
      </c>
      <c r="BQ65" s="56">
        <f>SUM('Երևան քաղաք'!BQ64+Շիրակ!BQ64+Կոտայք!BQ64+Լոռի!BQ64+Արագածոտն!BQ64+Գեղարքունիքի!BQ64+Արմավիր!BQ64+'Արարատի և Վայոց ձոր'!BQ64+Տավուշ!BQ63+Սյունիք!BQ64)</f>
        <v>0</v>
      </c>
      <c r="BR65" s="56">
        <f>SUM('Երևան քաղաք'!BR64+Շիրակ!BR64+Կոտայք!BR64+Լոռի!BR64+Արագածոտն!BR64+Գեղարքունիքի!BR64+Արմավիր!BR64+'Արարատի և Վայոց ձոր'!BR64+Տավուշ!BR63+Սյունիք!BR64)</f>
        <v>0</v>
      </c>
      <c r="BS65" s="56">
        <f>SUM('Երևան քաղաք'!BS64+Շիրակ!BS64+Կոտայք!BS64+Լոռի!BS64+Արագածոտն!BS64+Գեղարքունիքի!BS64+Արմավիր!BS64+'Արարատի և Վայոց ձոր'!BS64+Տավուշ!BS63+Սյունիք!BS64)</f>
        <v>0</v>
      </c>
      <c r="BT65" s="56">
        <f>SUM('Երևան քաղաք'!BT64+Շիրակ!BT64+Կոտայք!BT64+Լոռի!BT64+Արագածոտն!BT64+Գեղարքունիքի!BT64+Արմավիր!BT64+'Արարատի և Վայոց ձոր'!BT64+Տավուշ!BT63+Սյունիք!BT64)</f>
        <v>0</v>
      </c>
      <c r="BU65" s="56">
        <f>SUM('Երևան քաղաք'!BU64+Շիրակ!BU64+Կոտայք!BU64+Լոռի!BU64+Արագածոտն!BU64+Գեղարքունիքի!BU64+Արմավիր!BU64+'Արարատի և Վայոց ձոր'!BU64+Տավուշ!BU63+Սյունիք!BU64)</f>
        <v>1</v>
      </c>
      <c r="BV65" s="56">
        <f>SUM('Երևան քաղաք'!BV64+Շիրակ!BV64+Կոտայք!BV64+Լոռի!BV64+Արագածոտն!BV64+Գեղարքունիքի!BV64+Արմավիր!BV64+'Արարատի և Վայոց ձոր'!BV64+Տավուշ!BV63+Սյունիք!BV64)</f>
        <v>0</v>
      </c>
      <c r="BW65" s="56">
        <f>SUM('Երևան քաղաք'!BW64+Շիրակ!BW64+Կոտայք!BW64+Լոռի!BW64+Արագածոտն!BW64+Գեղարքունիքի!BW64+Արմավիր!BW64+'Արարատի և Վայոց ձոր'!BW64+Տավուշ!BW63+Սյունիք!BW64)</f>
        <v>0</v>
      </c>
      <c r="BX65" s="56">
        <f>SUM('Երևան քաղաք'!BX64+Շիրակ!BX64+Կոտայք!BX64+Լոռի!BX64+Արագածոտն!BX64+Գեղարքունիքի!BX64+Արմավիր!BX64+'Արարատի և Վայոց ձոր'!BX64+Տավուշ!BX63+Սյունիք!BX64)</f>
        <v>0</v>
      </c>
      <c r="BY65" s="56">
        <f>SUM('Երևան քաղաք'!BY64+Շիրակ!BY64+Կոտայք!BY64+Լոռի!BY64+Արագածոտն!BY64+Գեղարքունիքի!BY64+Արմավիր!BY64+'Արարատի և Վայոց ձոր'!BY64+Տավուշ!BY63+Սյունիք!BY64)</f>
        <v>0</v>
      </c>
      <c r="BZ65" s="56">
        <f>SUM('Երևան քաղաք'!BZ64+Շիրակ!BZ64+Կոտայք!BZ64+Լոռի!BZ64+Արագածոտն!BZ64+Գեղարքունիքի!BZ64+Արմավիր!BZ64+'Արարատի և Վայոց ձոր'!BZ64+Տավուշ!BZ63+Սյունիք!BZ64)</f>
        <v>0</v>
      </c>
      <c r="CA65" s="56"/>
      <c r="CB65" s="133">
        <f t="shared" si="0"/>
        <v>0</v>
      </c>
      <c r="CC65" s="134">
        <f t="shared" si="1"/>
        <v>0</v>
      </c>
      <c r="CD65" s="134">
        <f t="shared" si="2"/>
        <v>0</v>
      </c>
      <c r="CE65" s="134">
        <f t="shared" si="3"/>
        <v>0</v>
      </c>
      <c r="CF65" s="134">
        <f t="shared" si="17"/>
        <v>0</v>
      </c>
      <c r="CG65" s="134">
        <f t="shared" si="18"/>
        <v>0</v>
      </c>
      <c r="CH65" s="134">
        <f t="shared" si="4"/>
        <v>0</v>
      </c>
      <c r="CI65" s="134">
        <f t="shared" si="19"/>
        <v>0</v>
      </c>
      <c r="CJ65" s="134">
        <f t="shared" si="5"/>
        <v>0</v>
      </c>
      <c r="CK65" s="134">
        <f t="shared" si="6"/>
        <v>0</v>
      </c>
      <c r="CL65" s="134">
        <f t="shared" si="7"/>
        <v>0</v>
      </c>
      <c r="CM65" s="134">
        <f t="shared" si="8"/>
        <v>0</v>
      </c>
      <c r="CN65" s="135">
        <f t="shared" si="9"/>
        <v>0</v>
      </c>
      <c r="CO65" s="135">
        <f t="shared" si="10"/>
        <v>0</v>
      </c>
      <c r="CP65" s="135">
        <f t="shared" si="11"/>
        <v>0</v>
      </c>
      <c r="CQ65" s="135">
        <f t="shared" si="12"/>
        <v>0</v>
      </c>
      <c r="CR65" s="135">
        <f t="shared" si="13"/>
        <v>0</v>
      </c>
      <c r="CS65" s="135">
        <f t="shared" si="14"/>
        <v>0</v>
      </c>
      <c r="CT65" s="135">
        <f t="shared" si="15"/>
        <v>0</v>
      </c>
      <c r="CU65" s="135">
        <f t="shared" si="16"/>
        <v>0</v>
      </c>
    </row>
    <row r="66" spans="1:99" ht="20.100000000000001" customHeight="1" x14ac:dyDescent="0.3">
      <c r="A66" s="41" t="s">
        <v>48</v>
      </c>
      <c r="B66" s="39" t="s">
        <v>559</v>
      </c>
      <c r="C66" s="39">
        <v>154.4</v>
      </c>
      <c r="D66" s="56">
        <f>SUM('Երևան քաղաք'!D65+Շիրակ!D65+Կոտայք!D65+Լոռի!D65+Արագածոտն!D65+Գեղարքունիքի!D65+Արմավիր!D65+'Արարատի և Վայոց ձոր'!D65+Տավուշ!D64+Սյունիք!D65)</f>
        <v>0</v>
      </c>
      <c r="E66" s="56">
        <f>SUM('Երևան քաղաք'!E65+Շիրակ!E65+Կոտայք!E65+Լոռի!E65+Արագածոտն!E65+Գեղարքունիքի!E65+Արմավիր!E65+'Արարատի և Վայոց ձոր'!E65+Տավուշ!E64+Սյունիք!E65)</f>
        <v>0</v>
      </c>
      <c r="F66" s="56">
        <f>SUM('Երևան քաղաք'!F65+Շիրակ!F65+Կոտայք!F65+Լոռի!F65+Արագածոտն!F65+Գեղարքունիքի!F65+Արմավիր!F65+'Արարատի և Վայոց ձոր'!F65+Տավուշ!F64+Սյունիք!F65)</f>
        <v>0</v>
      </c>
      <c r="G66" s="56">
        <f>SUM('Երևան քաղաք'!G65+Շիրակ!G65+Կոտայք!G65+Լոռի!G65+Արագածոտն!G65+Գեղարքունիքի!G65+Արմավիր!G65+'Արարատի և Վայոց ձոր'!G65+Տավուշ!G64+Սյունիք!G65)</f>
        <v>0</v>
      </c>
      <c r="H66" s="56">
        <f>SUM('Երևան քաղաք'!H65+Շիրակ!H65+Կոտայք!H65+Լոռի!H65+Արագածոտն!H65+Գեղարքունիքի!H65+Արմավիր!H65+'Արարատի և Վայոց ձոր'!H65+Տավուշ!H64+Սյունիք!H65)</f>
        <v>0</v>
      </c>
      <c r="I66" s="56">
        <f>SUM('Երևան քաղաք'!I65+Շիրակ!I65+Կոտայք!I65+Լոռի!I65+Արագածոտն!I65+Գեղարքունիքի!I65+Արմավիր!I65+'Արարատի և Վայոց ձոր'!I65+Տավուշ!I64+Սյունիք!I65)</f>
        <v>1</v>
      </c>
      <c r="J66" s="56">
        <f>SUM('Երևան քաղաք'!J65+Շիրակ!J65+Կոտայք!J65+Լոռի!J65+Արագածոտն!J65+Գեղարքունիքի!J65+Արմավիր!J65+'Արարատի և Վայոց ձոր'!J65+Տավուշ!J64+Սյունիք!J65)</f>
        <v>0</v>
      </c>
      <c r="K66" s="56">
        <f>SUM('Երևան քաղաք'!K65+Շիրակ!K65+Կոտայք!K65+Լոռի!K65+Արագածոտն!K65+Գեղարքունիքի!K65+Արմավիր!K65+'Արարատի և Վայոց ձոր'!K65+Տավուշ!K64+Սյունիք!K65)</f>
        <v>0</v>
      </c>
      <c r="L66" s="56">
        <f>SUM('Երևան քաղաք'!L65+Շիրակ!L65+Կոտայք!L65+Լոռի!L65+Արագածոտն!L65+Գեղարքունիքի!L65+Արմավիր!L65+'Արարատի և Վայոց ձոր'!L65+Տավուշ!L64+Սյունիք!L65)</f>
        <v>1</v>
      </c>
      <c r="M66" s="56">
        <f>SUM('Երևան քաղաք'!M65+Շիրակ!M65+Կոտայք!M65+Լոռի!M65+Արագածոտն!M65+Գեղարքունիքի!M65+Արմավիր!M65+'Արարատի և Վայոց ձոր'!M65+Տավուշ!M64+Սյունիք!M65)</f>
        <v>0</v>
      </c>
      <c r="N66" s="56">
        <f>SUM('Երևան քաղաք'!N65+Շիրակ!N65+Կոտայք!N65+Լոռի!N65+Արագածոտն!N65+Գեղարքունիքի!N65+Արմավիր!N65+'Արարատի և Վայոց ձոր'!N65+Տավուշ!N64+Սյունիք!N65)</f>
        <v>0</v>
      </c>
      <c r="O66" s="56">
        <f>SUM('Երևան քաղաք'!O65+Շիրակ!O65+Կոտայք!O65+Լոռի!O65+Արագածոտն!O65+Գեղարքունիքի!O65+Արմավիր!O65+'Արարատի և Վայոց ձոր'!O65+Տավուշ!O64+Սյունիք!O65)</f>
        <v>0</v>
      </c>
      <c r="P66" s="56">
        <f>SUM('Երևան քաղաք'!P65+Շիրակ!P65+Կոտայք!P65+Լոռի!P65+Արագածոտն!P65+Գեղարքունիքի!P65+Արմավիր!P65+'Արարատի և Վայոց ձոր'!P65+Տավուշ!P64+Սյունիք!P65)</f>
        <v>1</v>
      </c>
      <c r="Q66" s="56">
        <f>SUM('Երևան քաղաք'!Q65+Շիրակ!Q65+Կոտայք!Q65+Լոռի!Q65+Արագածոտն!Q65+Գեղարքունիքի!Q65+Արմավիր!Q65+'Արարատի և Վայոց ձոր'!Q65+Տավուշ!Q64+Սյունիք!Q65)</f>
        <v>0</v>
      </c>
      <c r="R66" s="56">
        <f>SUM('Երևան քաղաք'!R65+Շիրակ!R65+Կոտայք!R65+Լոռի!R65+Արագածոտն!R65+Գեղարքունիքի!R65+Արմավիր!R65+'Արարատի և Վայոց ձոր'!R65+Տավուշ!R64+Սյունիք!R65)</f>
        <v>0</v>
      </c>
      <c r="S66" s="56">
        <f>SUM('Երևան քաղաք'!S65+Շիրակ!S65+Կոտայք!S65+Լոռի!S65+Արագածոտն!S65+Գեղարքունիքի!S65+Արմավիր!S65+'Արարատի և Վայոց ձոր'!S65+Տավուշ!S64+Սյունիք!S65)</f>
        <v>0</v>
      </c>
      <c r="T66" s="56">
        <f>SUM('Երևան քաղաք'!T65+Շիրակ!T65+Կոտայք!T65+Լոռի!T65+Արագածոտն!T65+Գեղարքունիքի!T65+Արմավիր!T65+'Արարատի և Վայոց ձոր'!T65+Տավուշ!T64+Սյունիք!T65)</f>
        <v>0</v>
      </c>
      <c r="U66" s="56">
        <f>SUM('Երևան քաղաք'!U65+Շիրակ!U65+Կոտայք!U65+Լոռի!U65+Արագածոտն!U65+Գեղարքունիքի!U65+Արմավիր!U65+'Արարատի և Վայոց ձոր'!U65+Տավուշ!U64+Սյունիք!U65)</f>
        <v>0</v>
      </c>
      <c r="V66" s="56">
        <f>SUM('Երևան քաղաք'!V65+Շիրակ!V65+Կոտայք!V65+Լոռի!V65+Արագածոտն!V65+Գեղարքունիքի!V65+Արմավիր!V65+'Արարատի և Վայոց ձոր'!V65+Տավուշ!V64+Սյունիք!V65)</f>
        <v>0</v>
      </c>
      <c r="W66" s="56">
        <f>SUM('Երևան քաղաք'!W65+Շիրակ!W65+Կոտայք!W65+Լոռի!W65+Արագածոտն!W65+Գեղարքունիքի!W65+Արմավիր!W65+'Արարատի և Վայոց ձոր'!W65+Տավուշ!W64+Սյունիք!W65)</f>
        <v>1</v>
      </c>
      <c r="X66" s="56">
        <f>SUM('Երևան քաղաք'!X65+Շիրակ!X65+Կոտայք!X65+Լոռի!X65+Արագածոտն!X65+Գեղարքունիքի!X65+Արմավիր!X65+'Արարատի և Վայոց ձոր'!X65+Տավուշ!X64+Սյունիք!X65)</f>
        <v>0</v>
      </c>
      <c r="Y66" s="56">
        <f>SUM('Երևան քաղաք'!Y65+Շիրակ!Y65+Կոտայք!Y65+Լոռի!Y65+Արագածոտն!Y65+Գեղարքունիքի!Y65+Արմավիր!Y65+'Արարատի և Վայոց ձոր'!Y65+Տավուշ!Y64+Սյունիք!Y65)</f>
        <v>0</v>
      </c>
      <c r="Z66" s="56">
        <f>SUM('Երևան քաղաք'!Z65+Շիրակ!Z65+Կոտայք!Z65+Լոռի!Z65+Արագածոտն!Z65+Գեղարքունիքի!Z65+Արմավիր!Z65+'Արարատի և Վայոց ձոր'!Z65+Տավուշ!Z64+Սյունիք!Z65)</f>
        <v>0</v>
      </c>
      <c r="AA66" s="56">
        <f>SUM('Երևան քաղաք'!AA65+Շիրակ!AA65+Կոտայք!AA65+Լոռի!AA65+Արագածոտն!AA65+Գեղարքունիքի!AA65+Արմավիր!AA65+'Արարատի և Վայոց ձոր'!AA65+Տավուշ!AA64+Սյունիք!AA65)</f>
        <v>0</v>
      </c>
      <c r="AB66" s="56">
        <f>SUM('Երևան քաղաք'!AB65+Շիրակ!AB65+Կոտայք!AB65+Լոռի!AB65+Արագածոտն!AB65+Գեղարքունիքի!AB65+Արմավիր!AB65+'Արարատի և Վայոց ձոր'!AB65+Տավուշ!AB64+Սյունիք!AB65)</f>
        <v>0</v>
      </c>
      <c r="AC66" s="56">
        <f>SUM('Երևան քաղաք'!AC65+Շիրակ!AC65+Կոտայք!AC65+Լոռի!AC65+Արագածոտն!AC65+Գեղարքունիքի!AC65+Արմավիր!AC65+'Արարատի և Վայոց ձոր'!AC65+Տավուշ!AC64+Սյունիք!AC65)</f>
        <v>0</v>
      </c>
      <c r="AD66" s="56">
        <f>SUM('Երևան քաղաք'!AD65+Շիրակ!AD65+Կոտայք!AD65+Լոռի!AD65+Արագածոտն!AD65+Գեղարքունիքի!AD65+Արմավիր!AD65+'Արարատի և Վայոց ձոր'!AD65+Տավուշ!AD64+Սյունիք!AD65)</f>
        <v>1</v>
      </c>
      <c r="AE66" s="56">
        <f>SUM('Երևան քաղաք'!AE65+Շիրակ!AE65+Կոտայք!AE65+Լոռի!AE65+Արագածոտն!AE65+Գեղարքունիքի!AE65+Արմավիր!AE65+'Արարատի և Վայոց ձոր'!AE65+Տավուշ!AE64+Սյունիք!AE65)</f>
        <v>0</v>
      </c>
      <c r="AF66" s="56">
        <f>SUM('Երևան քաղաք'!AF65+Շիրակ!AF65+Կոտայք!AF65+Լոռի!AF65+Արագածոտն!AF65+Գեղարքունիքի!AF65+Արմավիր!AF65+'Արարատի և Վայոց ձոր'!AF65+Տավուշ!AF64+Սյունիք!AF65)</f>
        <v>0</v>
      </c>
      <c r="AG66" s="56">
        <f>SUM('Երևան քաղաք'!AG65+Շիրակ!AG65+Կոտայք!AG65+Լոռի!AG65+Արագածոտն!AG65+Գեղարքունիքի!AG65+Արմավիր!AG65+'Արարատի և Վայոց ձոր'!AG65+Տավուշ!AG64+Սյունիք!AG65)</f>
        <v>0</v>
      </c>
      <c r="AH66" s="56">
        <f>SUM('Երևան քաղաք'!AH65+Շիրակ!AH65+Կոտայք!AH65+Լոռի!AH65+Արագածոտն!AH65+Գեղարքունիքի!AH65+Արմավիր!AH65+'Արարատի և Վայոց ձոր'!AH65+Տավուշ!AH64+Սյունիք!AH65)</f>
        <v>0</v>
      </c>
      <c r="AI66" s="56">
        <f>SUM('Երևան քաղաք'!AI65+Շիրակ!AI65+Կոտայք!AI65+Լոռի!AI65+Արագածոտն!AI65+Գեղարքունիքի!AI65+Արմավիր!AI65+'Արարատի և Վայոց ձոր'!AI65+Տավուշ!AI64+Սյունիք!AI65)</f>
        <v>0</v>
      </c>
      <c r="AJ66" s="56">
        <f>SUM('Երևան քաղաք'!AJ65+Շիրակ!AJ65+Կոտայք!AJ65+Լոռի!AJ65+Արագածոտն!AJ65+Գեղարքունիքի!AJ65+Արմավիր!AJ65+'Արարատի և Վայոց ձոր'!AJ65+Տավուշ!AJ64+Սյունիք!AJ65)</f>
        <v>0</v>
      </c>
      <c r="AK66" s="56">
        <f>SUM('Երևան քաղաք'!AK65+Շիրակ!AK65+Կոտայք!AK65+Լոռի!AK65+Արագածոտն!AK65+Գեղարքունիքի!AK65+Արմավիր!AK65+'Արարատի և Վայոց ձոր'!AK65+Տավուշ!AK64+Սյունիք!AK65)</f>
        <v>0</v>
      </c>
      <c r="AL66" s="56">
        <f>SUM('Երևան քաղաք'!AL65+Շիրակ!AL65+Կոտայք!AL65+Լոռի!AL65+Արագածոտն!AL65+Գեղարքունիքի!AL65+Արմավիր!AL65+'Արարատի և Վայոց ձոր'!AL65+Տավուշ!AL64+Սյունիք!AL65)</f>
        <v>0</v>
      </c>
      <c r="AM66" s="56">
        <f>SUM('Երևան քաղաք'!AM65+Շիրակ!AM65+Կոտայք!AM65+Լոռի!AM65+Արագածոտն!AM65+Գեղարքունիքի!AM65+Արմավիր!AM65+'Արարատի և Վայոց ձոր'!AM65+Տավուշ!AM64+Սյունիք!AM65)</f>
        <v>0</v>
      </c>
      <c r="AN66" s="56">
        <f>SUM('Երևան քաղաք'!AN65+Շիրակ!AN65+Կոտայք!AN65+Լոռի!AN65+Արագածոտն!AN65+Գեղարքունիքի!AN65+Արմավիր!AN65+'Արարատի և Վայոց ձոր'!AN65+Տավուշ!AN64+Սյունիք!AN65)</f>
        <v>0</v>
      </c>
      <c r="AO66" s="56">
        <f>SUM('Երևան քաղաք'!AO65+Շիրակ!AO65+Կոտայք!AO65+Լոռի!AO65+Արագածոտն!AO65+Գեղարքունիքի!AO65+Արմավիր!AO65+'Արարատի և Վայոց ձոր'!AO65+Տավուշ!AO64+Սյունիք!AO65)</f>
        <v>1</v>
      </c>
      <c r="AP66" s="56">
        <f>SUM('Երևան քաղաք'!AP65+Շիրակ!AP65+Կոտայք!AP65+Լոռի!AP65+Արագածոտն!AP65+Գեղարքունիքի!AP65+Արմավիր!AP65+'Արարատի և Վայոց ձոր'!AP65+Տավուշ!AP64+Սյունիք!AP65)</f>
        <v>0</v>
      </c>
      <c r="AQ66" s="56">
        <f>SUM('Երևան քաղաք'!AQ65+Շիրակ!AQ65+Կոտայք!AQ65+Լոռի!AQ65+Արագածոտն!AQ65+Գեղարքունիքի!AQ65+Արմավիր!AQ65+'Արարատի և Վայոց ձոր'!AQ65+Տավուշ!AQ64+Սյունիք!AQ65)</f>
        <v>0</v>
      </c>
      <c r="AR66" s="56">
        <f>SUM('Երևան քաղաք'!AR65+Շիրակ!AR65+Կոտայք!AR65+Լոռի!AR65+Արագածոտն!AR65+Գեղարքունիքի!AR65+Արմավիր!AR65+'Արարատի և Վայոց ձոր'!AR65+Տավուշ!AR64+Սյունիք!AR65)</f>
        <v>0</v>
      </c>
      <c r="AS66" s="56">
        <f>SUM('Երևան քաղաք'!AS65+Շիրակ!AS65+Կոտայք!AS65+Լոռի!AS65+Արագածոտն!AS65+Գեղարքունիքի!AS65+Արմավիր!AS65+'Արարատի և Վայոց ձոր'!AS65+Տավուշ!AS64+Սյունիք!AS65)</f>
        <v>0</v>
      </c>
      <c r="AT66" s="56">
        <f>SUM('Երևան քաղաք'!AT65+Շիրակ!AT65+Կոտայք!AT65+Լոռի!AT65+Արագածոտն!AT65+Գեղարքունիքի!AT65+Արմավիր!AT65+'Արարատի և Վայոց ձոր'!AT65+Տավուշ!AT64+Սյունիք!AT65)</f>
        <v>0</v>
      </c>
      <c r="AU66" s="56">
        <f>SUM('Երևան քաղաք'!AU65+Շիրակ!AU65+Կոտայք!AU65+Լոռի!AU65+Արագածոտն!AU65+Գեղարքունիքի!AU65+Արմավիր!AU65+'Արարատի և Վայոց ձոր'!AU65+Տավուշ!AU64+Սյունիք!AU65)</f>
        <v>0</v>
      </c>
      <c r="AV66" s="56">
        <f>SUM('Երևան քաղաք'!AV65+Շիրակ!AV65+Կոտայք!AV65+Լոռի!AV65+Արագածոտն!AV65+Գեղարքունիքի!AV65+Արմավիր!AV65+'Արարատի և Վայոց ձոր'!AV65+Տավուշ!AV64+Սյունիք!AV65)</f>
        <v>0</v>
      </c>
      <c r="AW66" s="56">
        <f>SUM('Երևան քաղաք'!AW65+Շիրակ!AW65+Կոտայք!AW65+Լոռի!AW65+Արագածոտն!AW65+Գեղարքունիքի!AW65+Արմավիր!AW65+'Արարատի և Վայոց ձոր'!AW65+Տավուշ!AW64+Սյունիք!AW65)</f>
        <v>1</v>
      </c>
      <c r="AX66" s="56">
        <f>SUM('Երևան քաղաք'!AX65+Շիրակ!AX65+Կոտայք!AX65+Լոռի!AX65+Արագածոտն!AX65+Գեղարքունիքի!AX65+Արմավիր!AX65+'Արարատի և Վայոց ձոր'!AX65+Տավուշ!AX64+Սյունիք!AX65)</f>
        <v>0</v>
      </c>
      <c r="AY66" s="56">
        <f>SUM('Երևան քաղաք'!AY65+Շիրակ!AY65+Կոտայք!AY65+Լոռի!AY65+Արագածոտն!AY65+Գեղարքունիքի!AY65+Արմավիր!AY65+'Արարատի և Վայոց ձոր'!AY65+Տավուշ!AY64+Սյունիք!AY65)</f>
        <v>1</v>
      </c>
      <c r="AZ66" s="56">
        <f>SUM('Երևան քաղաք'!AZ65+Շիրակ!AZ65+Կոտայք!AZ65+Լոռի!AZ65+Արագածոտն!AZ65+Գեղարքունիքի!AZ65+Արմավիր!AZ65+'Արարատի և Վայոց ձոր'!AZ65+Տավուշ!AZ64+Սյունիք!AZ65)</f>
        <v>0</v>
      </c>
      <c r="BA66" s="56">
        <f>SUM('Երևան քաղաք'!BA65+Շիրակ!BA65+Կոտայք!BA65+Լոռի!BA65+Արագածոտն!BA65+Գեղարքունիքի!BA65+Արմավիր!BA65+'Արարատի և Վայոց ձոր'!BA65+Տավուշ!BA64+Սյունիք!BA65)</f>
        <v>0</v>
      </c>
      <c r="BB66" s="56">
        <f>SUM('Երևան քաղաք'!BB65+Շիրակ!BB65+Կոտայք!BB65+Լոռի!BB65+Արագածոտն!BB65+Գեղարքունիքի!BB65+Արմավիր!BB65+'Արարատի և Վայոց ձոր'!BB65+Տավուշ!BB64+Սյունիք!BB65)</f>
        <v>0</v>
      </c>
      <c r="BC66" s="56">
        <f>SUM('Երևան քաղաք'!BC65+Շիրակ!BC65+Կոտայք!BC65+Լոռի!BC65+Արագածոտն!BC65+Գեղարքունիքի!BC65+Արմավիր!BC65+'Արարատի և Վայոց ձոր'!BC65+Տավուշ!BC64+Սյունիք!BC65)</f>
        <v>0</v>
      </c>
      <c r="BD66" s="56">
        <f>SUM('Երևան քաղաք'!BD65+Շիրակ!BD65+Կոտայք!BD65+Լոռի!BD65+Արագածոտն!BD65+Գեղարքունիքի!BD65+Արմավիր!BD65+'Արարատի և Վայոց ձոր'!BD65+Տավուշ!BD64+Սյունիք!BD65)</f>
        <v>0</v>
      </c>
      <c r="BE66" s="56">
        <f>SUM('Երևան քաղաք'!BE65+Շիրակ!BE65+Կոտայք!BE65+Լոռի!BE65+Արագածոտն!BE65+Գեղարքունիքի!BE65+Արմավիր!BE65+'Արարատի և Վայոց ձոր'!BE65+Տավուշ!BE64+Սյունիք!BE65)</f>
        <v>0</v>
      </c>
      <c r="BF66" s="56">
        <f>SUM('Երևան քաղաք'!BF65+Շիրակ!BF65+Կոտայք!BF65+Լոռի!BF65+Արագածոտն!BF65+Գեղարքունիքի!BF65+Արմավիր!BF65+'Արարատի և Վայոց ձոր'!BF65+Տավուշ!BF64+Սյունիք!BF65)</f>
        <v>0</v>
      </c>
      <c r="BG66" s="56">
        <f>SUM('Երևան քաղաք'!BG65+Շիրակ!BG65+Կոտայք!BG65+Լոռի!BG65+Արագածոտն!BG65+Գեղարքունիքի!BG65+Արմավիր!BG65+'Արարատի և Վայոց ձոր'!BG65+Տավուշ!BG64+Սյունիք!BG65)</f>
        <v>0</v>
      </c>
      <c r="BH66" s="56">
        <f>SUM('Երևան քաղաք'!BH65+Շիրակ!BH65+Կոտայք!BH65+Լոռի!BH65+Արագածոտն!BH65+Գեղարքունիքի!BH65+Արմավիր!BH65+'Արարատի և Վայոց ձոր'!BH65+Տավուշ!BH64+Սյունիք!BH65)</f>
        <v>0</v>
      </c>
      <c r="BI66" s="56">
        <f>SUM('Երևան քաղաք'!BI65+Շիրակ!BI65+Կոտայք!BI65+Լոռի!BI65+Արագածոտն!BI65+Գեղարքունիքի!BI65+Արմավիր!BI65+'Արարատի և Վայոց ձոր'!BI65+Տավուշ!BI64+Սյունիք!BI65)</f>
        <v>0</v>
      </c>
      <c r="BJ66" s="56">
        <f>SUM('Երևան քաղաք'!BJ65+Շիրակ!BJ65+Կոտայք!BJ65+Լոռի!BJ65+Արագածոտն!BJ65+Գեղարքունիքի!BJ65+Արմավիր!BJ65+'Արարատի և Վայոց ձոր'!BJ65+Տավուշ!BJ64+Սյունիք!BJ65)</f>
        <v>0</v>
      </c>
      <c r="BK66" s="56">
        <f>SUM('Երևան քաղաք'!BK65+Շիրակ!BK65+Կոտայք!BK65+Լոռի!BK65+Արագածոտն!BK65+Գեղարքունիքի!BK65+Արմավիր!BK65+'Արարատի և Վայոց ձոր'!BK65+Տավուշ!BK64+Սյունիք!BK65)</f>
        <v>0</v>
      </c>
      <c r="BL66" s="56">
        <f>SUM('Երևան քաղաք'!BL65+Շիրակ!BL65+Կոտայք!BL65+Լոռի!BL65+Արագածոտն!BL65+Գեղարքունիքի!BL65+Արմավիր!BL65+'Արարատի և Վայոց ձոր'!BL65+Տավուշ!BL64+Սյունիք!BL65)</f>
        <v>0</v>
      </c>
      <c r="BM66" s="56">
        <f>SUM('Երևան քաղաք'!BM65+Շիրակ!BM65+Կոտայք!BM65+Լոռի!BM65+Արագածոտն!BM65+Գեղարքունիքի!BM65+Արմավիր!BM65+'Արարատի և Վայոց ձոր'!BM65+Տավուշ!BM64+Սյունիք!BM65)</f>
        <v>0</v>
      </c>
      <c r="BN66" s="56">
        <f>SUM('Երևան քաղաք'!BN65+Շիրակ!BN65+Կոտայք!BN65+Լոռի!BN65+Արագածոտն!BN65+Գեղարքունիքի!BN65+Արմավիր!BN65+'Արարատի և Վայոց ձոր'!BN65+Տավուշ!BN64+Սյունիք!BN65)</f>
        <v>0</v>
      </c>
      <c r="BO66" s="56">
        <f>SUM('Երևան քաղաք'!BO65+Շիրակ!BO65+Կոտայք!BO65+Լոռի!BO65+Արագածոտն!BO65+Գեղարքունիքի!BO65+Արմավիր!BO65+'Արարատի և Վայոց ձոր'!BO65+Տավուշ!BO64+Սյունիք!BO65)</f>
        <v>0</v>
      </c>
      <c r="BP66" s="56">
        <f>SUM('Երևան քաղաք'!BP65+Շիրակ!BP65+Կոտայք!BP65+Լոռի!BP65+Արագածոտն!BP65+Գեղարքունիքի!BP65+Արմավիր!BP65+'Արարատի և Վայոց ձոր'!BP65+Տավուշ!BP64+Սյունիք!BP65)</f>
        <v>0</v>
      </c>
      <c r="BQ66" s="56">
        <f>SUM('Երևան քաղաք'!BQ65+Շիրակ!BQ65+Կոտայք!BQ65+Լոռի!BQ65+Արագածոտն!BQ65+Գեղարքունիքի!BQ65+Արմավիր!BQ65+'Արարատի և Վայոց ձոր'!BQ65+Տավուշ!BQ64+Սյունիք!BQ65)</f>
        <v>0</v>
      </c>
      <c r="BR66" s="56">
        <f>SUM('Երևան քաղաք'!BR65+Շիրակ!BR65+Կոտայք!BR65+Լոռի!BR65+Արագածոտն!BR65+Գեղարքունիքի!BR65+Արմավիր!BR65+'Արարատի և Վայոց ձոր'!BR65+Տավուշ!BR64+Սյունիք!BR65)</f>
        <v>0</v>
      </c>
      <c r="BS66" s="56">
        <f>SUM('Երևան քաղաք'!BS65+Շիրակ!BS65+Կոտայք!BS65+Լոռի!BS65+Արագածոտն!BS65+Գեղարքունիքի!BS65+Արմավիր!BS65+'Արարատի և Վայոց ձոր'!BS65+Տավուշ!BS64+Սյունիք!BS65)</f>
        <v>0</v>
      </c>
      <c r="BT66" s="56">
        <f>SUM('Երևան քաղաք'!BT65+Շիրակ!BT65+Կոտայք!BT65+Լոռի!BT65+Արագածոտն!BT65+Գեղարքունիքի!BT65+Արմավիր!BT65+'Արարատի և Վայոց ձոր'!BT65+Տավուշ!BT64+Սյունիք!BT65)</f>
        <v>0</v>
      </c>
      <c r="BU66" s="56">
        <f>SUM('Երևան քաղաք'!BU65+Շիրակ!BU65+Կոտայք!BU65+Լոռի!BU65+Արագածոտն!BU65+Գեղարքունիքի!BU65+Արմավիր!BU65+'Արարատի և Վայոց ձոր'!BU65+Տավուշ!BU64+Սյունիք!BU65)</f>
        <v>1</v>
      </c>
      <c r="BV66" s="56">
        <f>SUM('Երևան քաղաք'!BV65+Շիրակ!BV65+Կոտայք!BV65+Լոռի!BV65+Արագածոտն!BV65+Գեղարքունիքի!BV65+Արմավիր!BV65+'Արարատի և Վայոց ձոր'!BV65+Տավուշ!BV64+Սյունիք!BV65)</f>
        <v>0</v>
      </c>
      <c r="BW66" s="56">
        <f>SUM('Երևան քաղաք'!BW65+Շիրակ!BW65+Կոտայք!BW65+Լոռի!BW65+Արագածոտն!BW65+Գեղարքունիքի!BW65+Արմավիր!BW65+'Արարատի և Վայոց ձոր'!BW65+Տավուշ!BW64+Սյունիք!BW65)</f>
        <v>0</v>
      </c>
      <c r="BX66" s="56">
        <f>SUM('Երևան քաղաք'!BX65+Շիրակ!BX65+Կոտայք!BX65+Լոռի!BX65+Արագածոտն!BX65+Գեղարքունիքի!BX65+Արմավիր!BX65+'Արարատի և Վայոց ձոր'!BX65+Տավուշ!BX64+Սյունիք!BX65)</f>
        <v>0</v>
      </c>
      <c r="BY66" s="56">
        <f>SUM('Երևան քաղաք'!BY65+Շիրակ!BY65+Կոտայք!BY65+Լոռի!BY65+Արագածոտն!BY65+Գեղարքունիքի!BY65+Արմավիր!BY65+'Արարատի և Վայոց ձոր'!BY65+Տավուշ!BY64+Սյունիք!BY65)</f>
        <v>1</v>
      </c>
      <c r="BZ66" s="56">
        <f>SUM('Երևան քաղաք'!BZ65+Շիրակ!BZ65+Կոտայք!BZ65+Լոռի!BZ65+Արագածոտն!BZ65+Գեղարքունիքի!BZ65+Արմավիր!BZ65+'Արարատի և Վայոց ձոր'!BZ65+Տավուշ!BZ64+Սյունիք!BZ65)</f>
        <v>0</v>
      </c>
      <c r="CA66" s="56"/>
      <c r="CB66" s="133">
        <f t="shared" si="0"/>
        <v>0</v>
      </c>
      <c r="CC66" s="134">
        <f t="shared" si="1"/>
        <v>0</v>
      </c>
      <c r="CD66" s="134">
        <f t="shared" si="2"/>
        <v>1</v>
      </c>
      <c r="CE66" s="134">
        <f t="shared" si="3"/>
        <v>1</v>
      </c>
      <c r="CF66" s="134">
        <f t="shared" si="17"/>
        <v>1</v>
      </c>
      <c r="CG66" s="134">
        <f t="shared" si="18"/>
        <v>1</v>
      </c>
      <c r="CH66" s="134">
        <f t="shared" si="4"/>
        <v>1</v>
      </c>
      <c r="CI66" s="134">
        <f t="shared" si="19"/>
        <v>1</v>
      </c>
      <c r="CJ66" s="134">
        <f t="shared" si="5"/>
        <v>1</v>
      </c>
      <c r="CK66" s="134">
        <f t="shared" si="6"/>
        <v>1</v>
      </c>
      <c r="CL66" s="134">
        <f t="shared" si="7"/>
        <v>1</v>
      </c>
      <c r="CM66" s="134">
        <f t="shared" si="8"/>
        <v>1</v>
      </c>
      <c r="CN66" s="135">
        <f t="shared" si="9"/>
        <v>1</v>
      </c>
      <c r="CO66" s="135">
        <f t="shared" si="10"/>
        <v>1</v>
      </c>
      <c r="CP66" s="135">
        <f t="shared" si="11"/>
        <v>0</v>
      </c>
      <c r="CQ66" s="135">
        <f t="shared" si="12"/>
        <v>0</v>
      </c>
      <c r="CR66" s="135">
        <f t="shared" si="13"/>
        <v>0</v>
      </c>
      <c r="CS66" s="135">
        <f t="shared" si="14"/>
        <v>0</v>
      </c>
      <c r="CT66" s="135">
        <f t="shared" si="15"/>
        <v>0</v>
      </c>
      <c r="CU66" s="135">
        <f t="shared" si="16"/>
        <v>0</v>
      </c>
    </row>
    <row r="67" spans="1:99" ht="20.100000000000001" customHeight="1" x14ac:dyDescent="0.3">
      <c r="A67" s="41" t="s">
        <v>49</v>
      </c>
      <c r="B67" s="39" t="s">
        <v>505</v>
      </c>
      <c r="C67" s="39">
        <v>154.5</v>
      </c>
      <c r="D67" s="56">
        <f>SUM('Երևան քաղաք'!D66+Շիրակ!D66+Կոտայք!D66+Լոռի!D66+Արագածոտն!D66+Գեղարքունիքի!D66+Արմավիր!D66+'Արարատի և Վայոց ձոր'!D66+Տավուշ!D65+Սյունիք!D66)</f>
        <v>0</v>
      </c>
      <c r="E67" s="56">
        <f>SUM('Երևան քաղաք'!E66+Շիրակ!E66+Կոտայք!E66+Լոռի!E66+Արագածոտն!E66+Գեղարքունիքի!E66+Արմավիր!E66+'Արարատի և Վայոց ձոր'!E66+Տավուշ!E65+Սյունիք!E66)</f>
        <v>0</v>
      </c>
      <c r="F67" s="56">
        <f>SUM('Երևան քաղաք'!F66+Շիրակ!F66+Կոտայք!F66+Լոռի!F66+Արագածոտն!F66+Գեղարքունիքի!F66+Արմավիր!F66+'Արարատի և Վայոց ձոր'!F66+Տավուշ!F65+Սյունիք!F66)</f>
        <v>0</v>
      </c>
      <c r="G67" s="56">
        <f>SUM('Երևան քաղաք'!G66+Շիրակ!G66+Կոտայք!G66+Լոռի!G66+Արագածոտն!G66+Գեղարքունիքի!G66+Արմավիր!G66+'Արարատի և Վայոց ձոր'!G66+Տավուշ!G65+Սյունիք!G66)</f>
        <v>0</v>
      </c>
      <c r="H67" s="56">
        <f>SUM('Երևան քաղաք'!H66+Շիրակ!H66+Կոտայք!H66+Լոռի!H66+Արագածոտն!H66+Գեղարքունիքի!H66+Արմավիր!H66+'Արարատի և Վայոց ձոր'!H66+Տավուշ!H65+Սյունիք!H66)</f>
        <v>0</v>
      </c>
      <c r="I67" s="56">
        <f>SUM('Երևան քաղաք'!I66+Շիրակ!I66+Կոտայք!I66+Լոռի!I66+Արագածոտն!I66+Գեղարքունիքի!I66+Արմավիր!I66+'Արարատի և Վայոց ձոր'!I66+Տավուշ!I65+Սյունիք!I66)</f>
        <v>0</v>
      </c>
      <c r="J67" s="56">
        <f>SUM('Երևան քաղաք'!J66+Շիրակ!J66+Կոտայք!J66+Լոռի!J66+Արագածոտն!J66+Գեղարքունիքի!J66+Արմավիր!J66+'Արարատի և Վայոց ձոր'!J66+Տավուշ!J65+Սյունիք!J66)</f>
        <v>0</v>
      </c>
      <c r="K67" s="56">
        <f>SUM('Երևան քաղաք'!K66+Շիրակ!K66+Կոտայք!K66+Լոռի!K66+Արագածոտն!K66+Գեղարքունիքի!K66+Արմավիր!K66+'Արարատի և Վայոց ձոր'!K66+Տավուշ!K65+Սյունիք!K66)</f>
        <v>0</v>
      </c>
      <c r="L67" s="56">
        <f>SUM('Երևան քաղաք'!L66+Շիրակ!L66+Կոտայք!L66+Լոռի!L66+Արագածոտն!L66+Գեղարքունիքի!L66+Արմավիր!L66+'Արարատի և Վայոց ձոր'!L66+Տավուշ!L65+Սյունիք!L66)</f>
        <v>0</v>
      </c>
      <c r="M67" s="56">
        <f>SUM('Երևան քաղաք'!M66+Շիրակ!M66+Կոտայք!M66+Լոռի!M66+Արագածոտն!M66+Գեղարքունիքի!M66+Արմավիր!M66+'Արարատի և Վայոց ձոր'!M66+Տավուշ!M65+Սյունիք!M66)</f>
        <v>0</v>
      </c>
      <c r="N67" s="56">
        <f>SUM('Երևան քաղաք'!N66+Շիրակ!N66+Կոտայք!N66+Լոռի!N66+Արագածոտն!N66+Գեղարքունիքի!N66+Արմավիր!N66+'Արարատի և Վայոց ձոր'!N66+Տավուշ!N65+Սյունիք!N66)</f>
        <v>0</v>
      </c>
      <c r="O67" s="56">
        <f>SUM('Երևան քաղաք'!O66+Շիրակ!O66+Կոտայք!O66+Լոռի!O66+Արագածոտն!O66+Գեղարքունիքի!O66+Արմավիր!O66+'Արարատի և Վայոց ձոր'!O66+Տավուշ!O65+Սյունիք!O66)</f>
        <v>0</v>
      </c>
      <c r="P67" s="56">
        <f>SUM('Երևան քաղաք'!P66+Շիրակ!P66+Կոտայք!P66+Լոռի!P66+Արագածոտն!P66+Գեղարքունիքի!P66+Արմավիր!P66+'Արարատի և Վայոց ձոր'!P66+Տավուշ!P65+Սյունիք!P66)</f>
        <v>0</v>
      </c>
      <c r="Q67" s="56">
        <f>SUM('Երևան քաղաք'!Q66+Շիրակ!Q66+Կոտայք!Q66+Լոռի!Q66+Արագածոտն!Q66+Գեղարքունիքի!Q66+Արմավիր!Q66+'Արարատի և Վայոց ձոր'!Q66+Տավուշ!Q65+Սյունիք!Q66)</f>
        <v>0</v>
      </c>
      <c r="R67" s="56">
        <f>SUM('Երևան քաղաք'!R66+Շիրակ!R66+Կոտայք!R66+Լոռի!R66+Արագածոտն!R66+Գեղարքունիքի!R66+Արմավիր!R66+'Արարատի և Վայոց ձոր'!R66+Տավուշ!R65+Սյունիք!R66)</f>
        <v>0</v>
      </c>
      <c r="S67" s="56">
        <f>SUM('Երևան քաղաք'!S66+Շիրակ!S66+Կոտայք!S66+Լոռի!S66+Արագածոտն!S66+Գեղարքունիքի!S66+Արմավիր!S66+'Արարատի և Վայոց ձոր'!S66+Տավուշ!S65+Սյունիք!S66)</f>
        <v>0</v>
      </c>
      <c r="T67" s="56">
        <f>SUM('Երևան քաղաք'!T66+Շիրակ!T66+Կոտայք!T66+Լոռի!T66+Արագածոտն!T66+Գեղարքունիքի!T66+Արմավիր!T66+'Արարատի և Վայոց ձոր'!T66+Տավուշ!T65+Սյունիք!T66)</f>
        <v>0</v>
      </c>
      <c r="U67" s="56">
        <f>SUM('Երևան քաղաք'!U66+Շիրակ!U66+Կոտայք!U66+Լոռի!U66+Արագածոտն!U66+Գեղարքունիքի!U66+Արմավիր!U66+'Արարատի և Վայոց ձոր'!U66+Տավուշ!U65+Սյունիք!U66)</f>
        <v>0</v>
      </c>
      <c r="V67" s="56">
        <f>SUM('Երևան քաղաք'!V66+Շիրակ!V66+Կոտայք!V66+Լոռի!V66+Արագածոտն!V66+Գեղարքունիքի!V66+Արմավիր!V66+'Արարատի և Վայոց ձոր'!V66+Տավուշ!V65+Սյունիք!V66)</f>
        <v>0</v>
      </c>
      <c r="W67" s="56">
        <f>SUM('Երևան քաղաք'!W66+Շիրակ!W66+Կոտայք!W66+Լոռի!W66+Արագածոտն!W66+Գեղարքունիքի!W66+Արմավիր!W66+'Արարատի և Վայոց ձոր'!W66+Տավուշ!W65+Սյունիք!W66)</f>
        <v>0</v>
      </c>
      <c r="X67" s="56">
        <f>SUM('Երևան քաղաք'!X66+Շիրակ!X66+Կոտայք!X66+Լոռի!X66+Արագածոտն!X66+Գեղարքունիքի!X66+Արմավիր!X66+'Արարատի և Վայոց ձոր'!X66+Տավուշ!X65+Սյունիք!X66)</f>
        <v>0</v>
      </c>
      <c r="Y67" s="56">
        <f>SUM('Երևան քաղաք'!Y66+Շիրակ!Y66+Կոտայք!Y66+Լոռի!Y66+Արագածոտն!Y66+Գեղարքունիքի!Y66+Արմավիր!Y66+'Արարատի և Վայոց ձոր'!Y66+Տավուշ!Y65+Սյունիք!Y66)</f>
        <v>0</v>
      </c>
      <c r="Z67" s="56">
        <f>SUM('Երևան քաղաք'!Z66+Շիրակ!Z66+Կոտայք!Z66+Լոռի!Z66+Արագածոտն!Z66+Գեղարքունիքի!Z66+Արմավիր!Z66+'Արարատի և Վայոց ձոր'!Z66+Տավուշ!Z65+Սյունիք!Z66)</f>
        <v>0</v>
      </c>
      <c r="AA67" s="56">
        <f>SUM('Երևան քաղաք'!AA66+Շիրակ!AA66+Կոտայք!AA66+Լոռի!AA66+Արագածոտն!AA66+Գեղարքունիքի!AA66+Արմավիր!AA66+'Արարատի և Վայոց ձոր'!AA66+Տավուշ!AA65+Սյունիք!AA66)</f>
        <v>0</v>
      </c>
      <c r="AB67" s="56">
        <f>SUM('Երևան քաղաք'!AB66+Շիրակ!AB66+Կոտայք!AB66+Լոռի!AB66+Արագածոտն!AB66+Գեղարքունիքի!AB66+Արմավիր!AB66+'Արարատի և Վայոց ձոր'!AB66+Տավուշ!AB65+Սյունիք!AB66)</f>
        <v>0</v>
      </c>
      <c r="AC67" s="56">
        <f>SUM('Երևան քաղաք'!AC66+Շիրակ!AC66+Կոտայք!AC66+Լոռի!AC66+Արագածոտն!AC66+Գեղարքունիքի!AC66+Արմավիր!AC66+'Արարատի և Վայոց ձոր'!AC66+Տավուշ!AC65+Սյունիք!AC66)</f>
        <v>0</v>
      </c>
      <c r="AD67" s="56">
        <f>SUM('Երևան քաղաք'!AD66+Շիրակ!AD66+Կոտայք!AD66+Լոռի!AD66+Արագածոտն!AD66+Գեղարքունիքի!AD66+Արմավիր!AD66+'Արարատի և Վայոց ձոր'!AD66+Տավուշ!AD65+Սյունիք!AD66)</f>
        <v>0</v>
      </c>
      <c r="AE67" s="56">
        <f>SUM('Երևան քաղաք'!AE66+Շիրակ!AE66+Կոտայք!AE66+Լոռի!AE66+Արագածոտն!AE66+Գեղարքունիքի!AE66+Արմավիր!AE66+'Արարատի և Վայոց ձոր'!AE66+Տավուշ!AE65+Սյունիք!AE66)</f>
        <v>0</v>
      </c>
      <c r="AF67" s="56">
        <f>SUM('Երևան քաղաք'!AF66+Շիրակ!AF66+Կոտայք!AF66+Լոռի!AF66+Արագածոտն!AF66+Գեղարքունիքի!AF66+Արմավիր!AF66+'Արարատի և Վայոց ձոր'!AF66+Տավուշ!AF65+Սյունիք!AF66)</f>
        <v>0</v>
      </c>
      <c r="AG67" s="56">
        <f>SUM('Երևան քաղաք'!AG66+Շիրակ!AG66+Կոտայք!AG66+Լոռի!AG66+Արագածոտն!AG66+Գեղարքունիքի!AG66+Արմավիր!AG66+'Արարատի և Վայոց ձոր'!AG66+Տավուշ!AG65+Սյունիք!AG66)</f>
        <v>0</v>
      </c>
      <c r="AH67" s="56">
        <f>SUM('Երևան քաղաք'!AH66+Շիրակ!AH66+Կոտայք!AH66+Լոռի!AH66+Արագածոտն!AH66+Գեղարքունիքի!AH66+Արմավիր!AH66+'Արարատի և Վայոց ձոր'!AH66+Տավուշ!AH65+Սյունիք!AH66)</f>
        <v>0</v>
      </c>
      <c r="AI67" s="56">
        <f>SUM('Երևան քաղաք'!AI66+Շիրակ!AI66+Կոտայք!AI66+Լոռի!AI66+Արագածոտն!AI66+Գեղարքունիքի!AI66+Արմավիր!AI66+'Արարատի և Վայոց ձոր'!AI66+Տավուշ!AI65+Սյունիք!AI66)</f>
        <v>0</v>
      </c>
      <c r="AJ67" s="56">
        <f>SUM('Երևան քաղաք'!AJ66+Շիրակ!AJ66+Կոտայք!AJ66+Լոռի!AJ66+Արագածոտն!AJ66+Գեղարքունիքի!AJ66+Արմավիր!AJ66+'Արարատի և Վայոց ձոր'!AJ66+Տավուշ!AJ65+Սյունիք!AJ66)</f>
        <v>0</v>
      </c>
      <c r="AK67" s="56">
        <f>SUM('Երևան քաղաք'!AK66+Շիրակ!AK66+Կոտայք!AK66+Լոռի!AK66+Արագածոտն!AK66+Գեղարքունիքի!AK66+Արմավիր!AK66+'Արարատի և Վայոց ձոր'!AK66+Տավուշ!AK65+Սյունիք!AK66)</f>
        <v>0</v>
      </c>
      <c r="AL67" s="56">
        <f>SUM('Երևան քաղաք'!AL66+Շիրակ!AL66+Կոտայք!AL66+Լոռի!AL66+Արագածոտն!AL66+Գեղարքունիքի!AL66+Արմավիր!AL66+'Արարատի և Վայոց ձոր'!AL66+Տավուշ!AL65+Սյունիք!AL66)</f>
        <v>0</v>
      </c>
      <c r="AM67" s="56">
        <f>SUM('Երևան քաղաք'!AM66+Շիրակ!AM66+Կոտայք!AM66+Լոռի!AM66+Արագածոտն!AM66+Գեղարքունիքի!AM66+Արմավիր!AM66+'Արարատի և Վայոց ձոր'!AM66+Տավուշ!AM65+Սյունիք!AM66)</f>
        <v>0</v>
      </c>
      <c r="AN67" s="56">
        <f>SUM('Երևան քաղաք'!AN66+Շիրակ!AN66+Կոտայք!AN66+Լոռի!AN66+Արագածոտն!AN66+Գեղարքունիքի!AN66+Արմավիր!AN66+'Արարատի և Վայոց ձոր'!AN66+Տավուշ!AN65+Սյունիք!AN66)</f>
        <v>0</v>
      </c>
      <c r="AO67" s="56">
        <f>SUM('Երևան քաղաք'!AO66+Շիրակ!AO66+Կոտայք!AO66+Լոռի!AO66+Արագածոտն!AO66+Գեղարքունիքի!AO66+Արմավիր!AO66+'Արարատի և Վայոց ձոր'!AO66+Տավուշ!AO65+Սյունիք!AO66)</f>
        <v>0</v>
      </c>
      <c r="AP67" s="56">
        <f>SUM('Երևան քաղաք'!AP66+Շիրակ!AP66+Կոտայք!AP66+Լոռի!AP66+Արագածոտն!AP66+Գեղարքունիքի!AP66+Արմավիր!AP66+'Արարատի և Վայոց ձոր'!AP66+Տավուշ!AP65+Սյունիք!AP66)</f>
        <v>0</v>
      </c>
      <c r="AQ67" s="56">
        <f>SUM('Երևան քաղաք'!AQ66+Շիրակ!AQ66+Կոտայք!AQ66+Լոռի!AQ66+Արագածոտն!AQ66+Գեղարքունիքի!AQ66+Արմավիր!AQ66+'Արարատի և Վայոց ձոր'!AQ66+Տավուշ!AQ65+Սյունիք!AQ66)</f>
        <v>0</v>
      </c>
      <c r="AR67" s="56">
        <f>SUM('Երևան քաղաք'!AR66+Շիրակ!AR66+Կոտայք!AR66+Լոռի!AR66+Արագածոտն!AR66+Գեղարքունիքի!AR66+Արմավիր!AR66+'Արարատի և Վայոց ձոր'!AR66+Տավուշ!AR65+Սյունիք!AR66)</f>
        <v>0</v>
      </c>
      <c r="AS67" s="56">
        <f>SUM('Երևան քաղաք'!AS66+Շիրակ!AS66+Կոտայք!AS66+Լոռի!AS66+Արագածոտն!AS66+Գեղարքունիքի!AS66+Արմավիր!AS66+'Արարատի և Վայոց ձոր'!AS66+Տավուշ!AS65+Սյունիք!AS66)</f>
        <v>0</v>
      </c>
      <c r="AT67" s="56">
        <f>SUM('Երևան քաղաք'!AT66+Շիրակ!AT66+Կոտայք!AT66+Լոռի!AT66+Արագածոտն!AT66+Գեղարքունիքի!AT66+Արմավիր!AT66+'Արարատի և Վայոց ձոր'!AT66+Տավուշ!AT65+Սյունիք!AT66)</f>
        <v>0</v>
      </c>
      <c r="AU67" s="56">
        <f>SUM('Երևան քաղաք'!AU66+Շիրակ!AU66+Կոտայք!AU66+Լոռի!AU66+Արագածոտն!AU66+Գեղարքունիքի!AU66+Արմավիր!AU66+'Արարատի և Վայոց ձոր'!AU66+Տավուշ!AU65+Սյունիք!AU66)</f>
        <v>0</v>
      </c>
      <c r="AV67" s="56">
        <f>SUM('Երևան քաղաք'!AV66+Շիրակ!AV66+Կոտայք!AV66+Լոռի!AV66+Արագածոտն!AV66+Գեղարքունիքի!AV66+Արմավիր!AV66+'Արարատի և Վայոց ձոր'!AV66+Տավուշ!AV65+Սյունիք!AV66)</f>
        <v>0</v>
      </c>
      <c r="AW67" s="56">
        <f>SUM('Երևան քաղաք'!AW66+Շիրակ!AW66+Կոտայք!AW66+Լոռի!AW66+Արագածոտն!AW66+Գեղարքունիքի!AW66+Արմավիր!AW66+'Արարատի և Վայոց ձոր'!AW66+Տավուշ!AW65+Սյունիք!AW66)</f>
        <v>0</v>
      </c>
      <c r="AX67" s="56">
        <f>SUM('Երևան քաղաք'!AX66+Շիրակ!AX66+Կոտայք!AX66+Լոռի!AX66+Արագածոտն!AX66+Գեղարքունիքի!AX66+Արմավիր!AX66+'Արարատի և Վայոց ձոր'!AX66+Տավուշ!AX65+Սյունիք!AX66)</f>
        <v>0</v>
      </c>
      <c r="AY67" s="56">
        <f>SUM('Երևան քաղաք'!AY66+Շիրակ!AY66+Կոտայք!AY66+Լոռի!AY66+Արագածոտն!AY66+Գեղարքունիքի!AY66+Արմավիր!AY66+'Արարատի և Վայոց ձոր'!AY66+Տավուշ!AY65+Սյունիք!AY66)</f>
        <v>0</v>
      </c>
      <c r="AZ67" s="56">
        <f>SUM('Երևան քաղաք'!AZ66+Շիրակ!AZ66+Կոտայք!AZ66+Լոռի!AZ66+Արագածոտն!AZ66+Գեղարքունիքի!AZ66+Արմավիր!AZ66+'Արարատի և Վայոց ձոր'!AZ66+Տավուշ!AZ65+Սյունիք!AZ66)</f>
        <v>0</v>
      </c>
      <c r="BA67" s="56">
        <f>SUM('Երևան քաղաք'!BA66+Շիրակ!BA66+Կոտայք!BA66+Լոռի!BA66+Արագածոտն!BA66+Գեղարքունիքի!BA66+Արմավիր!BA66+'Արարատի և Վայոց ձոր'!BA66+Տավուշ!BA65+Սյունիք!BA66)</f>
        <v>0</v>
      </c>
      <c r="BB67" s="56">
        <f>SUM('Երևան քաղաք'!BB66+Շիրակ!BB66+Կոտայք!BB66+Լոռի!BB66+Արագածոտն!BB66+Գեղարքունիքի!BB66+Արմավիր!BB66+'Արարատի և Վայոց ձոր'!BB66+Տավուշ!BB65+Սյունիք!BB66)</f>
        <v>0</v>
      </c>
      <c r="BC67" s="56">
        <f>SUM('Երևան քաղաք'!BC66+Շիրակ!BC66+Կոտայք!BC66+Լոռի!BC66+Արագածոտն!BC66+Գեղարքունիքի!BC66+Արմավիր!BC66+'Արարատի և Վայոց ձոր'!BC66+Տավուշ!BC65+Սյունիք!BC66)</f>
        <v>0</v>
      </c>
      <c r="BD67" s="56">
        <f>SUM('Երևան քաղաք'!BD66+Շիրակ!BD66+Կոտայք!BD66+Լոռի!BD66+Արագածոտն!BD66+Գեղարքունիքի!BD66+Արմավիր!BD66+'Արարատի և Վայոց ձոր'!BD66+Տավուշ!BD65+Սյունիք!BD66)</f>
        <v>0</v>
      </c>
      <c r="BE67" s="56">
        <f>SUM('Երևան քաղաք'!BE66+Շիրակ!BE66+Կոտայք!BE66+Լոռի!BE66+Արագածոտն!BE66+Գեղարքունիքի!BE66+Արմավիր!BE66+'Արարատի և Վայոց ձոր'!BE66+Տավուշ!BE65+Սյունիք!BE66)</f>
        <v>0</v>
      </c>
      <c r="BF67" s="56">
        <f>SUM('Երևան քաղաք'!BF66+Շիրակ!BF66+Կոտայք!BF66+Լոռի!BF66+Արագածոտն!BF66+Գեղարքունիքի!BF66+Արմավիր!BF66+'Արարատի և Վայոց ձոր'!BF66+Տավուշ!BF65+Սյունիք!BF66)</f>
        <v>0</v>
      </c>
      <c r="BG67" s="56">
        <f>SUM('Երևան քաղաք'!BG66+Շիրակ!BG66+Կոտայք!BG66+Լոռի!BG66+Արագածոտն!BG66+Գեղարքունիքի!BG66+Արմավիր!BG66+'Արարատի և Վայոց ձոր'!BG66+Տավուշ!BG65+Սյունիք!BG66)</f>
        <v>0</v>
      </c>
      <c r="BH67" s="56">
        <f>SUM('Երևան քաղաք'!BH66+Շիրակ!BH66+Կոտայք!BH66+Լոռի!BH66+Արագածոտն!BH66+Գեղարքունիքի!BH66+Արմավիր!BH66+'Արարատի և Վայոց ձոր'!BH66+Տավուշ!BH65+Սյունիք!BH66)</f>
        <v>0</v>
      </c>
      <c r="BI67" s="56">
        <f>SUM('Երևան քաղաք'!BI66+Շիրակ!BI66+Կոտայք!BI66+Լոռի!BI66+Արագածոտն!BI66+Գեղարքունիքի!BI66+Արմավիր!BI66+'Արարատի և Վայոց ձոր'!BI66+Տավուշ!BI65+Սյունիք!BI66)</f>
        <v>0</v>
      </c>
      <c r="BJ67" s="56">
        <f>SUM('Երևան քաղաք'!BJ66+Շիրակ!BJ66+Կոտայք!BJ66+Լոռի!BJ66+Արագածոտն!BJ66+Գեղարքունիքի!BJ66+Արմավիր!BJ66+'Արարատի և Վայոց ձոր'!BJ66+Տավուշ!BJ65+Սյունիք!BJ66)</f>
        <v>0</v>
      </c>
      <c r="BK67" s="56">
        <f>SUM('Երևան քաղաք'!BK66+Շիրակ!BK66+Կոտայք!BK66+Լոռի!BK66+Արագածոտն!BK66+Գեղարքունիքի!BK66+Արմավիր!BK66+'Արարատի և Վայոց ձոր'!BK66+Տավուշ!BK65+Սյունիք!BK66)</f>
        <v>0</v>
      </c>
      <c r="BL67" s="56">
        <f>SUM('Երևան քաղաք'!BL66+Շիրակ!BL66+Կոտայք!BL66+Լոռի!BL66+Արագածոտն!BL66+Գեղարքունիքի!BL66+Արմավիր!BL66+'Արարատի և Վայոց ձոր'!BL66+Տավուշ!BL65+Սյունիք!BL66)</f>
        <v>0</v>
      </c>
      <c r="BM67" s="56">
        <f>SUM('Երևան քաղաք'!BM66+Շիրակ!BM66+Կոտայք!BM66+Լոռի!BM66+Արագածոտն!BM66+Գեղարքունիքի!BM66+Արմավիր!BM66+'Արարատի և Վայոց ձոր'!BM66+Տավուշ!BM65+Սյունիք!BM66)</f>
        <v>0</v>
      </c>
      <c r="BN67" s="56">
        <f>SUM('Երևան քաղաք'!BN66+Շիրակ!BN66+Կոտայք!BN66+Լոռի!BN66+Արագածոտն!BN66+Գեղարքունիքի!BN66+Արմավիր!BN66+'Արարատի և Վայոց ձոր'!BN66+Տավուշ!BN65+Սյունիք!BN66)</f>
        <v>0</v>
      </c>
      <c r="BO67" s="56">
        <f>SUM('Երևան քաղաք'!BO66+Շիրակ!BO66+Կոտայք!BO66+Լոռի!BO66+Արագածոտն!BO66+Գեղարքունիքի!BO66+Արմավիր!BO66+'Արարատի և Վայոց ձոր'!BO66+Տավուշ!BO65+Սյունիք!BO66)</f>
        <v>0</v>
      </c>
      <c r="BP67" s="56">
        <f>SUM('Երևան քաղաք'!BP66+Շիրակ!BP66+Կոտայք!BP66+Լոռի!BP66+Արագածոտն!BP66+Գեղարքունիքի!BP66+Արմավիր!BP66+'Արարատի և Վայոց ձոր'!BP66+Տավուշ!BP65+Սյունիք!BP66)</f>
        <v>0</v>
      </c>
      <c r="BQ67" s="56">
        <f>SUM('Երևան քաղաք'!BQ66+Շիրակ!BQ66+Կոտայք!BQ66+Լոռի!BQ66+Արագածոտն!BQ66+Գեղարքունիքի!BQ66+Արմավիր!BQ66+'Արարատի և Վայոց ձոր'!BQ66+Տավուշ!BQ65+Սյունիք!BQ66)</f>
        <v>0</v>
      </c>
      <c r="BR67" s="56">
        <f>SUM('Երևան քաղաք'!BR66+Շիրակ!BR66+Կոտայք!BR66+Լոռի!BR66+Արագածոտն!BR66+Գեղարքունիքի!BR66+Արմավիր!BR66+'Արարատի և Վայոց ձոր'!BR66+Տավուշ!BR65+Սյունիք!BR66)</f>
        <v>0</v>
      </c>
      <c r="BS67" s="56">
        <f>SUM('Երևան քաղաք'!BS66+Շիրակ!BS66+Կոտայք!BS66+Լոռի!BS66+Արագածոտն!BS66+Գեղարքունիքի!BS66+Արմավիր!BS66+'Արարատի և Վայոց ձոր'!BS66+Տավուշ!BS65+Սյունիք!BS66)</f>
        <v>0</v>
      </c>
      <c r="BT67" s="56">
        <f>SUM('Երևան քաղաք'!BT66+Շիրակ!BT66+Կոտայք!BT66+Լոռի!BT66+Արագածոտն!BT66+Գեղարքունիքի!BT66+Արմավիր!BT66+'Արարատի և Վայոց ձոր'!BT66+Տավուշ!BT65+Սյունիք!BT66)</f>
        <v>0</v>
      </c>
      <c r="BU67" s="56">
        <f>SUM('Երևան քաղաք'!BU66+Շիրակ!BU66+Կոտայք!BU66+Լոռի!BU66+Արագածոտն!BU66+Գեղարքունիքի!BU66+Արմավիր!BU66+'Արարատի և Վայոց ձոր'!BU66+Տավուշ!BU65+Սյունիք!BU66)</f>
        <v>0</v>
      </c>
      <c r="BV67" s="56">
        <f>SUM('Երևան քաղաք'!BV66+Շիրակ!BV66+Կոտայք!BV66+Լոռի!BV66+Արագածոտն!BV66+Գեղարքունիքի!BV66+Արմավիր!BV66+'Արարատի և Վայոց ձոր'!BV66+Տավուշ!BV65+Սյունիք!BV66)</f>
        <v>0</v>
      </c>
      <c r="BW67" s="56">
        <f>SUM('Երևան քաղաք'!BW66+Շիրակ!BW66+Կոտայք!BW66+Լոռի!BW66+Արագածոտն!BW66+Գեղարքունիքի!BW66+Արմավիր!BW66+'Արարատի և Վայոց ձոր'!BW66+Տավուշ!BW65+Սյունիք!BW66)</f>
        <v>0</v>
      </c>
      <c r="BX67" s="56">
        <f>SUM('Երևան քաղաք'!BX66+Շիրակ!BX66+Կոտայք!BX66+Լոռի!BX66+Արագածոտն!BX66+Գեղարքունիքի!BX66+Արմավիր!BX66+'Արարատի և Վայոց ձոր'!BX66+Տավուշ!BX65+Սյունիք!BX66)</f>
        <v>0</v>
      </c>
      <c r="BY67" s="56">
        <f>SUM('Երևան քաղաք'!BY66+Շիրակ!BY66+Կոտայք!BY66+Լոռի!BY66+Արագածոտն!BY66+Գեղարքունիքի!BY66+Արմավիր!BY66+'Արարատի և Վայոց ձոր'!BY66+Տավուշ!BY65+Սյունիք!BY66)</f>
        <v>0</v>
      </c>
      <c r="BZ67" s="56">
        <f>SUM('Երևան քաղաք'!BZ66+Շիրակ!BZ66+Կոտայք!BZ66+Լոռի!BZ66+Արագածոտն!BZ66+Գեղարքունիքի!BZ66+Արմավիր!BZ66+'Արարատի և Վայոց ձոր'!BZ66+Տավուշ!BZ65+Սյունիք!BZ66)</f>
        <v>0</v>
      </c>
      <c r="CA67" s="56"/>
      <c r="CB67" s="133">
        <f t="shared" si="0"/>
        <v>0</v>
      </c>
      <c r="CC67" s="134">
        <f t="shared" si="1"/>
        <v>0</v>
      </c>
      <c r="CD67" s="134">
        <f t="shared" si="2"/>
        <v>0</v>
      </c>
      <c r="CE67" s="134">
        <f t="shared" si="3"/>
        <v>0</v>
      </c>
      <c r="CF67" s="134">
        <f t="shared" si="17"/>
        <v>0</v>
      </c>
      <c r="CG67" s="134">
        <f t="shared" si="18"/>
        <v>0</v>
      </c>
      <c r="CH67" s="134">
        <f t="shared" si="4"/>
        <v>0</v>
      </c>
      <c r="CI67" s="134">
        <f t="shared" si="19"/>
        <v>0</v>
      </c>
      <c r="CJ67" s="134">
        <f t="shared" si="5"/>
        <v>0</v>
      </c>
      <c r="CK67" s="134">
        <f t="shared" si="6"/>
        <v>0</v>
      </c>
      <c r="CL67" s="134">
        <f t="shared" si="7"/>
        <v>0</v>
      </c>
      <c r="CM67" s="134">
        <f t="shared" si="8"/>
        <v>0</v>
      </c>
      <c r="CN67" s="135">
        <f t="shared" si="9"/>
        <v>0</v>
      </c>
      <c r="CO67" s="135">
        <f t="shared" si="10"/>
        <v>0</v>
      </c>
      <c r="CP67" s="135">
        <f t="shared" si="11"/>
        <v>0</v>
      </c>
      <c r="CQ67" s="135">
        <f t="shared" si="12"/>
        <v>0</v>
      </c>
      <c r="CR67" s="135">
        <f t="shared" si="13"/>
        <v>0</v>
      </c>
      <c r="CS67" s="135">
        <f t="shared" si="14"/>
        <v>0</v>
      </c>
      <c r="CT67" s="135">
        <f t="shared" si="15"/>
        <v>0</v>
      </c>
      <c r="CU67" s="135">
        <f t="shared" si="16"/>
        <v>0</v>
      </c>
    </row>
    <row r="68" spans="1:99" ht="20.100000000000001" customHeight="1" x14ac:dyDescent="0.3">
      <c r="A68" s="41" t="s">
        <v>729</v>
      </c>
      <c r="B68" s="39" t="s">
        <v>730</v>
      </c>
      <c r="C68" s="39">
        <v>154.6</v>
      </c>
      <c r="D68" s="56">
        <f>SUM('Երևան քաղաք'!D67+Շիրակ!D67+Կոտայք!D67+Լոռի!D67+Արագածոտն!D67+Գեղարքունիքի!D67+Արմավիր!D67+'Արարատի և Վայոց ձոր'!D67+Տավուշ!D66+Սյունիք!D67)</f>
        <v>0</v>
      </c>
      <c r="E68" s="56">
        <f>SUM('Երևան քաղաք'!E67+Շիրակ!E67+Կոտայք!E67+Լոռի!E67+Արագածոտն!E67+Գեղարքունիքի!E67+Արմավիր!E67+'Արարատի և Վայոց ձոր'!E67+Տավուշ!E66+Սյունիք!E67)</f>
        <v>0</v>
      </c>
      <c r="F68" s="56">
        <f>SUM('Երևան քաղաք'!F67+Շիրակ!F67+Կոտայք!F67+Լոռի!F67+Արագածոտն!F67+Գեղարքունիքի!F67+Արմավիր!F67+'Արարատի և Վայոց ձոր'!F67+Տավուշ!F66+Սյունիք!F67)</f>
        <v>0</v>
      </c>
      <c r="G68" s="56">
        <f>SUM('Երևան քաղաք'!G67+Շիրակ!G67+Կոտայք!G67+Լոռի!G67+Արագածոտն!G67+Գեղարքունիքի!G67+Արմավիր!G67+'Արարատի և Վայոց ձոր'!G67+Տավուշ!G66+Սյունիք!G67)</f>
        <v>0</v>
      </c>
      <c r="H68" s="56">
        <f>SUM('Երևան քաղաք'!H67+Շիրակ!H67+Կոտայք!H67+Լոռի!H67+Արագածոտն!H67+Գեղարքունիքի!H67+Արմավիր!H67+'Արարատի և Վայոց ձոր'!H67+Տավուշ!H66+Սյունիք!H67)</f>
        <v>0</v>
      </c>
      <c r="I68" s="56">
        <f>SUM('Երևան քաղաք'!I67+Շիրակ!I67+Կոտայք!I67+Լոռի!I67+Արագածոտն!I67+Գեղարքունիքի!I67+Արմավիր!I67+'Արարատի և Վայոց ձոր'!I67+Տավուշ!I66+Սյունիք!I67)</f>
        <v>0</v>
      </c>
      <c r="J68" s="56">
        <f>SUM('Երևան քաղաք'!J67+Շիրակ!J67+Կոտայք!J67+Լոռի!J67+Արագածոտն!J67+Գեղարքունիքի!J67+Արմավիր!J67+'Արարատի և Վայոց ձոր'!J67+Տավուշ!J66+Սյունիք!J67)</f>
        <v>0</v>
      </c>
      <c r="K68" s="56">
        <f>SUM('Երևան քաղաք'!K67+Շիրակ!K67+Կոտայք!K67+Լոռի!K67+Արագածոտն!K67+Գեղարքունիքի!K67+Արմավիր!K67+'Արարատի և Վայոց ձոր'!K67+Տավուշ!K66+Սյունիք!K67)</f>
        <v>0</v>
      </c>
      <c r="L68" s="56">
        <f>SUM('Երևան քաղաք'!L67+Շիրակ!L67+Կոտայք!L67+Լոռի!L67+Արագածոտն!L67+Գեղարքունիքի!L67+Արմավիր!L67+'Արարատի և Վայոց ձոր'!L67+Տավուշ!L66+Սյունիք!L67)</f>
        <v>0</v>
      </c>
      <c r="M68" s="56">
        <f>SUM('Երևան քաղաք'!M67+Շիրակ!M67+Կոտայք!M67+Լոռի!M67+Արագածոտն!M67+Գեղարքունիքի!M67+Արմավիր!M67+'Արարատի և Վայոց ձոր'!M67+Տավուշ!M66+Սյունիք!M67)</f>
        <v>0</v>
      </c>
      <c r="N68" s="56">
        <f>SUM('Երևան քաղաք'!N67+Շիրակ!N67+Կոտայք!N67+Լոռի!N67+Արագածոտն!N67+Գեղարքունիքի!N67+Արմավիր!N67+'Արարատի և Վայոց ձոր'!N67+Տավուշ!N66+Սյունիք!N67)</f>
        <v>0</v>
      </c>
      <c r="O68" s="56">
        <f>SUM('Երևան քաղաք'!O67+Շիրակ!O67+Կոտայք!O67+Լոռի!O67+Արագածոտն!O67+Գեղարքունիքի!O67+Արմավիր!O67+'Արարատի և Վայոց ձոր'!O67+Տավուշ!O66+Սյունիք!O67)</f>
        <v>0</v>
      </c>
      <c r="P68" s="56">
        <f>SUM('Երևան քաղաք'!P67+Շիրակ!P67+Կոտայք!P67+Լոռի!P67+Արագածոտն!P67+Գեղարքունիքի!P67+Արմավիր!P67+'Արարատի և Վայոց ձոր'!P67+Տավուշ!P66+Սյունիք!P67)</f>
        <v>0</v>
      </c>
      <c r="Q68" s="56">
        <f>SUM('Երևան քաղաք'!Q67+Շիրակ!Q67+Կոտայք!Q67+Լոռի!Q67+Արագածոտն!Q67+Գեղարքունիքի!Q67+Արմավիր!Q67+'Արարատի և Վայոց ձոր'!Q67+Տավուշ!Q66+Սյունիք!Q67)</f>
        <v>0</v>
      </c>
      <c r="R68" s="56">
        <f>SUM('Երևան քաղաք'!R67+Շիրակ!R67+Կոտայք!R67+Լոռի!R67+Արագածոտն!R67+Գեղարքունիքի!R67+Արմավիր!R67+'Արարատի և Վայոց ձոր'!R67+Տավուշ!R66+Սյունիք!R67)</f>
        <v>0</v>
      </c>
      <c r="S68" s="56">
        <f>SUM('Երևան քաղաք'!S67+Շիրակ!S67+Կոտայք!S67+Լոռի!S67+Արագածոտն!S67+Գեղարքունիքի!S67+Արմավիր!S67+'Արարատի և Վայոց ձոր'!S67+Տավուշ!S66+Սյունիք!S67)</f>
        <v>0</v>
      </c>
      <c r="T68" s="56">
        <f>SUM('Երևան քաղաք'!T67+Շիրակ!T67+Կոտայք!T67+Լոռի!T67+Արագածոտն!T67+Գեղարքունիքի!T67+Արմավիր!T67+'Արարատի և Վայոց ձոր'!T67+Տավուշ!T66+Սյունիք!T67)</f>
        <v>0</v>
      </c>
      <c r="U68" s="56">
        <f>SUM('Երևան քաղաք'!U67+Շիրակ!U67+Կոտայք!U67+Լոռի!U67+Արագածոտն!U67+Գեղարքունիքի!U67+Արմավիր!U67+'Արարատի և Վայոց ձոր'!U67+Տավուշ!U66+Սյունիք!U67)</f>
        <v>0</v>
      </c>
      <c r="V68" s="56">
        <f>SUM('Երևան քաղաք'!V67+Շիրակ!V67+Կոտայք!V67+Լոռի!V67+Արագածոտն!V67+Գեղարքունիքի!V67+Արմավիր!V67+'Արարատի և Վայոց ձոր'!V67+Տավուշ!V66+Սյունիք!V67)</f>
        <v>0</v>
      </c>
      <c r="W68" s="56">
        <f>SUM('Երևան քաղաք'!W67+Շիրակ!W67+Կոտայք!W67+Լոռի!W67+Արագածոտն!W67+Գեղարքունիքի!W67+Արմավիր!W67+'Արարատի և Վայոց ձոր'!W67+Տավուշ!W66+Սյունիք!W67)</f>
        <v>0</v>
      </c>
      <c r="X68" s="56">
        <f>SUM('Երևան քաղաք'!X67+Շիրակ!X67+Կոտայք!X67+Լոռի!X67+Արագածոտն!X67+Գեղարքունիքի!X67+Արմավիր!X67+'Արարատի և Վայոց ձոր'!X67+Տավուշ!X66+Սյունիք!X67)</f>
        <v>0</v>
      </c>
      <c r="Y68" s="56">
        <f>SUM('Երևան քաղաք'!Y67+Շիրակ!Y67+Կոտայք!Y67+Լոռի!Y67+Արագածոտն!Y67+Գեղարքունիքի!Y67+Արմավիր!Y67+'Արարատի և Վայոց ձոր'!Y67+Տավուշ!Y66+Սյունիք!Y67)</f>
        <v>0</v>
      </c>
      <c r="Z68" s="56">
        <f>SUM('Երևան քաղաք'!Z67+Շիրակ!Z67+Կոտայք!Z67+Լոռի!Z67+Արագածոտն!Z67+Գեղարքունիքի!Z67+Արմավիր!Z67+'Արարատի և Վայոց ձոր'!Z67+Տավուշ!Z66+Սյունիք!Z67)</f>
        <v>0</v>
      </c>
      <c r="AA68" s="56">
        <f>SUM('Երևան քաղաք'!AA67+Շիրակ!AA67+Կոտայք!AA67+Լոռի!AA67+Արագածոտն!AA67+Գեղարքունիքի!AA67+Արմավիր!AA67+'Արարատի և Վայոց ձոր'!AA67+Տավուշ!AA66+Սյունիք!AA67)</f>
        <v>0</v>
      </c>
      <c r="AB68" s="56">
        <f>SUM('Երևան քաղաք'!AB67+Շիրակ!AB67+Կոտայք!AB67+Լոռի!AB67+Արագածոտն!AB67+Գեղարքունիքի!AB67+Արմավիր!AB67+'Արարատի և Վայոց ձոր'!AB67+Տավուշ!AB66+Սյունիք!AB67)</f>
        <v>0</v>
      </c>
      <c r="AC68" s="56">
        <f>SUM('Երևան քաղաք'!AC67+Շիրակ!AC67+Կոտայք!AC67+Լոռի!AC67+Արագածոտն!AC67+Գեղարքունիքի!AC67+Արմավիր!AC67+'Արարատի և Վայոց ձոր'!AC67+Տավուշ!AC66+Սյունիք!AC67)</f>
        <v>0</v>
      </c>
      <c r="AD68" s="56">
        <f>SUM('Երևան քաղաք'!AD67+Շիրակ!AD67+Կոտայք!AD67+Լոռի!AD67+Արագածոտն!AD67+Գեղարքունիքի!AD67+Արմավիր!AD67+'Արարատի և Վայոց ձոր'!AD67+Տավուշ!AD66+Սյունիք!AD67)</f>
        <v>0</v>
      </c>
      <c r="AE68" s="56">
        <f>SUM('Երևան քաղաք'!AE67+Շիրակ!AE67+Կոտայք!AE67+Լոռի!AE67+Արագածոտն!AE67+Գեղարքունիքի!AE67+Արմավիր!AE67+'Արարատի և Վայոց ձոր'!AE67+Տավուշ!AE66+Սյունիք!AE67)</f>
        <v>0</v>
      </c>
      <c r="AF68" s="56">
        <f>SUM('Երևան քաղաք'!AF67+Շիրակ!AF67+Կոտայք!AF67+Լոռի!AF67+Արագածոտն!AF67+Գեղարքունիքի!AF67+Արմավիր!AF67+'Արարատի և Վայոց ձոր'!AF67+Տավուշ!AF66+Սյունիք!AF67)</f>
        <v>0</v>
      </c>
      <c r="AG68" s="56">
        <f>SUM('Երևան քաղաք'!AG67+Շիրակ!AG67+Կոտայք!AG67+Լոռի!AG67+Արագածոտն!AG67+Գեղարքունիքի!AG67+Արմավիր!AG67+'Արարատի և Վայոց ձոր'!AG67+Տավուշ!AG66+Սյունիք!AG67)</f>
        <v>0</v>
      </c>
      <c r="AH68" s="56">
        <f>SUM('Երևան քաղաք'!AH67+Շիրակ!AH67+Կոտայք!AH67+Լոռի!AH67+Արագածոտն!AH67+Գեղարքունիքի!AH67+Արմավիր!AH67+'Արարատի և Վայոց ձոր'!AH67+Տավուշ!AH66+Սյունիք!AH67)</f>
        <v>0</v>
      </c>
      <c r="AI68" s="56">
        <f>SUM('Երևան քաղաք'!AI67+Շիրակ!AI67+Կոտայք!AI67+Լոռի!AI67+Արագածոտն!AI67+Գեղարքունիքի!AI67+Արմավիր!AI67+'Արարատի և Վայոց ձոր'!AI67+Տավուշ!AI66+Սյունիք!AI67)</f>
        <v>0</v>
      </c>
      <c r="AJ68" s="56">
        <f>SUM('Երևան քաղաք'!AJ67+Շիրակ!AJ67+Կոտայք!AJ67+Լոռի!AJ67+Արագածոտն!AJ67+Գեղարքունիքի!AJ67+Արմավիր!AJ67+'Արարատի և Վայոց ձոր'!AJ67+Տավուշ!AJ66+Սյունիք!AJ67)</f>
        <v>0</v>
      </c>
      <c r="AK68" s="56">
        <f>SUM('Երևան քաղաք'!AK67+Շիրակ!AK67+Կոտայք!AK67+Լոռի!AK67+Արագածոտն!AK67+Գեղարքունիքի!AK67+Արմավիր!AK67+'Արարատի և Վայոց ձոր'!AK67+Տավուշ!AK66+Սյունիք!AK67)</f>
        <v>0</v>
      </c>
      <c r="AL68" s="56">
        <f>SUM('Երևան քաղաք'!AL67+Շիրակ!AL67+Կոտայք!AL67+Լոռի!AL67+Արագածոտն!AL67+Գեղարքունիքի!AL67+Արմավիր!AL67+'Արարատի և Վայոց ձոր'!AL67+Տավուշ!AL66+Սյունիք!AL67)</f>
        <v>0</v>
      </c>
      <c r="AM68" s="56">
        <f>SUM('Երևան քաղաք'!AM67+Շիրակ!AM67+Կոտայք!AM67+Լոռի!AM67+Արագածոտն!AM67+Գեղարքունիքի!AM67+Արմավիր!AM67+'Արարատի և Վայոց ձոր'!AM67+Տավուշ!AM66+Սյունիք!AM67)</f>
        <v>0</v>
      </c>
      <c r="AN68" s="56">
        <f>SUM('Երևան քաղաք'!AN67+Շիրակ!AN67+Կոտայք!AN67+Լոռի!AN67+Արագածոտն!AN67+Գեղարքունիքի!AN67+Արմավիր!AN67+'Արարատի և Վայոց ձոր'!AN67+Տավուշ!AN66+Սյունիք!AN67)</f>
        <v>0</v>
      </c>
      <c r="AO68" s="56">
        <f>SUM('Երևան քաղաք'!AO67+Շիրակ!AO67+Կոտայք!AO67+Լոռի!AO67+Արագածոտն!AO67+Գեղարքունիքի!AO67+Արմավիր!AO67+'Արարատի և Վայոց ձոր'!AO67+Տավուշ!AO66+Սյունիք!AO67)</f>
        <v>0</v>
      </c>
      <c r="AP68" s="56">
        <f>SUM('Երևան քաղաք'!AP67+Շիրակ!AP67+Կոտայք!AP67+Լոռի!AP67+Արագածոտն!AP67+Գեղարքունիքի!AP67+Արմավիր!AP67+'Արարատի և Վայոց ձոր'!AP67+Տավուշ!AP66+Սյունիք!AP67)</f>
        <v>0</v>
      </c>
      <c r="AQ68" s="56">
        <f>SUM('Երևան քաղաք'!AQ67+Շիրակ!AQ67+Կոտայք!AQ67+Լոռի!AQ67+Արագածոտն!AQ67+Գեղարքունիքի!AQ67+Արմավիր!AQ67+'Արարատի և Վայոց ձոր'!AQ67+Տավուշ!AQ66+Սյունիք!AQ67)</f>
        <v>0</v>
      </c>
      <c r="AR68" s="56">
        <f>SUM('Երևան քաղաք'!AR67+Շիրակ!AR67+Կոտայք!AR67+Լոռի!AR67+Արագածոտն!AR67+Գեղարքունիքի!AR67+Արմավիր!AR67+'Արարատի և Վայոց ձոր'!AR67+Տավուշ!AR66+Սյունիք!AR67)</f>
        <v>0</v>
      </c>
      <c r="AS68" s="56">
        <f>SUM('Երևան քաղաք'!AS67+Շիրակ!AS67+Կոտայք!AS67+Լոռի!AS67+Արագածոտն!AS67+Գեղարքունիքի!AS67+Արմավիր!AS67+'Արարատի և Վայոց ձոր'!AS67+Տավուշ!AS66+Սյունիք!AS67)</f>
        <v>0</v>
      </c>
      <c r="AT68" s="56">
        <f>SUM('Երևան քաղաք'!AT67+Շիրակ!AT67+Կոտայք!AT67+Լոռի!AT67+Արագածոտն!AT67+Գեղարքունիքի!AT67+Արմավիր!AT67+'Արարատի և Վայոց ձոր'!AT67+Տավուշ!AT66+Սյունիք!AT67)</f>
        <v>0</v>
      </c>
      <c r="AU68" s="56">
        <f>SUM('Երևան քաղաք'!AU67+Շիրակ!AU67+Կոտայք!AU67+Լոռի!AU67+Արագածոտն!AU67+Գեղարքունիքի!AU67+Արմավիր!AU67+'Արարատի և Վայոց ձոր'!AU67+Տավուշ!AU66+Սյունիք!AU67)</f>
        <v>0</v>
      </c>
      <c r="AV68" s="56">
        <f>SUM('Երևան քաղաք'!AV67+Շիրակ!AV67+Կոտայք!AV67+Լոռի!AV67+Արագածոտն!AV67+Գեղարքունիքի!AV67+Արմավիր!AV67+'Արարատի և Վայոց ձոր'!AV67+Տավուշ!AV66+Սյունիք!AV67)</f>
        <v>0</v>
      </c>
      <c r="AW68" s="56">
        <f>SUM('Երևան քաղաք'!AW67+Շիրակ!AW67+Կոտայք!AW67+Լոռի!AW67+Արագածոտն!AW67+Գեղարքունիքի!AW67+Արմավիր!AW67+'Արարատի և Վայոց ձոր'!AW67+Տավուշ!AW66+Սյունիք!AW67)</f>
        <v>0</v>
      </c>
      <c r="AX68" s="56">
        <f>SUM('Երևան քաղաք'!AX67+Շիրակ!AX67+Կոտայք!AX67+Լոռի!AX67+Արագածոտն!AX67+Գեղարքունիքի!AX67+Արմավիր!AX67+'Արարատի և Վայոց ձոր'!AX67+Տավուշ!AX66+Սյունիք!AX67)</f>
        <v>0</v>
      </c>
      <c r="AY68" s="56">
        <f>SUM('Երևան քաղաք'!AY67+Շիրակ!AY67+Կոտայք!AY67+Լոռի!AY67+Արագածոտն!AY67+Գեղարքունիքի!AY67+Արմավիր!AY67+'Արարատի և Վայոց ձոր'!AY67+Տավուշ!AY66+Սյունիք!AY67)</f>
        <v>0</v>
      </c>
      <c r="AZ68" s="56">
        <f>SUM('Երևան քաղաք'!AZ67+Շիրակ!AZ67+Կոտայք!AZ67+Լոռի!AZ67+Արագածոտն!AZ67+Գեղարքունիքի!AZ67+Արմավիր!AZ67+'Արարատի և Վայոց ձոր'!AZ67+Տավուշ!AZ66+Սյունիք!AZ67)</f>
        <v>0</v>
      </c>
      <c r="BA68" s="56">
        <f>SUM('Երևան քաղաք'!BA67+Շիրակ!BA67+Կոտայք!BA67+Լոռի!BA67+Արագածոտն!BA67+Գեղարքունիքի!BA67+Արմավիր!BA67+'Արարատի և Վայոց ձոր'!BA67+Տավուշ!BA66+Սյունիք!BA67)</f>
        <v>0</v>
      </c>
      <c r="BB68" s="56">
        <f>SUM('Երևան քաղաք'!BB67+Շիրակ!BB67+Կոտայք!BB67+Լոռի!BB67+Արագածոտն!BB67+Գեղարքունիքի!BB67+Արմավիր!BB67+'Արարատի և Վայոց ձոր'!BB67+Տավուշ!BB66+Սյունիք!BB67)</f>
        <v>0</v>
      </c>
      <c r="BC68" s="56">
        <f>SUM('Երևան քաղաք'!BC67+Շիրակ!BC67+Կոտայք!BC67+Լոռի!BC67+Արագածոտն!BC67+Գեղարքունիքի!BC67+Արմավիր!BC67+'Արարատի և Վայոց ձոր'!BC67+Տավուշ!BC66+Սյունիք!BC67)</f>
        <v>0</v>
      </c>
      <c r="BD68" s="56">
        <f>SUM('Երևան քաղաք'!BD67+Շիրակ!BD67+Կոտայք!BD67+Լոռի!BD67+Արագածոտն!BD67+Գեղարքունիքի!BD67+Արմավիր!BD67+'Արարատի և Վայոց ձոր'!BD67+Տավուշ!BD66+Սյունիք!BD67)</f>
        <v>0</v>
      </c>
      <c r="BE68" s="56">
        <f>SUM('Երևան քաղաք'!BE67+Շիրակ!BE67+Կոտայք!BE67+Լոռի!BE67+Արագածոտն!BE67+Գեղարքունիքի!BE67+Արմավիր!BE67+'Արարատի և Վայոց ձոր'!BE67+Տավուշ!BE66+Սյունիք!BE67)</f>
        <v>0</v>
      </c>
      <c r="BF68" s="56">
        <f>SUM('Երևան քաղաք'!BF67+Շիրակ!BF67+Կոտայք!BF67+Լոռի!BF67+Արագածոտն!BF67+Գեղարքունիքի!BF67+Արմավիր!BF67+'Արարատի և Վայոց ձոր'!BF67+Տավուշ!BF66+Սյունիք!BF67)</f>
        <v>0</v>
      </c>
      <c r="BG68" s="56">
        <f>SUM('Երևան քաղաք'!BG67+Շիրակ!BG67+Կոտայք!BG67+Լոռի!BG67+Արագածոտն!BG67+Գեղարքունիքի!BG67+Արմավիր!BG67+'Արարատի և Վայոց ձոր'!BG67+Տավուշ!BG66+Սյունիք!BG67)</f>
        <v>0</v>
      </c>
      <c r="BH68" s="56">
        <f>SUM('Երևան քաղաք'!BH67+Շիրակ!BH67+Կոտայք!BH67+Լոռի!BH67+Արագածոտն!BH67+Գեղարքունիքի!BH67+Արմավիր!BH67+'Արարատի և Վայոց ձոր'!BH67+Տավուշ!BH66+Սյունիք!BH67)</f>
        <v>0</v>
      </c>
      <c r="BI68" s="56">
        <f>SUM('Երևան քաղաք'!BI67+Շիրակ!BI67+Կոտայք!BI67+Լոռի!BI67+Արագածոտն!BI67+Գեղարքունիքի!BI67+Արմավիր!BI67+'Արարատի և Վայոց ձոր'!BI67+Տավուշ!BI66+Սյունիք!BI67)</f>
        <v>0</v>
      </c>
      <c r="BJ68" s="56">
        <f>SUM('Երևան քաղաք'!BJ67+Շիրակ!BJ67+Կոտայք!BJ67+Լոռի!BJ67+Արագածոտն!BJ67+Գեղարքունիքի!BJ67+Արմավիր!BJ67+'Արարատի և Վայոց ձոր'!BJ67+Տավուշ!BJ66+Սյունիք!BJ67)</f>
        <v>0</v>
      </c>
      <c r="BK68" s="56">
        <f>SUM('Երևան քաղաք'!BK67+Շիրակ!BK67+Կոտայք!BK67+Լոռի!BK67+Արագածոտն!BK67+Գեղարքունիքի!BK67+Արմավիր!BK67+'Արարատի և Վայոց ձոր'!BK67+Տավուշ!BK66+Սյունիք!BK67)</f>
        <v>0</v>
      </c>
      <c r="BL68" s="56">
        <f>SUM('Երևան քաղաք'!BL67+Շիրակ!BL67+Կոտայք!BL67+Լոռի!BL67+Արագածոտն!BL67+Գեղարքունիքի!BL67+Արմավիր!BL67+'Արարատի և Վայոց ձոր'!BL67+Տավուշ!BL66+Սյունիք!BL67)</f>
        <v>0</v>
      </c>
      <c r="BM68" s="56">
        <f>SUM('Երևան քաղաք'!BM67+Շիրակ!BM67+Կոտայք!BM67+Լոռի!BM67+Արագածոտն!BM67+Գեղարքունիքի!BM67+Արմավիր!BM67+'Արարատի և Վայոց ձոր'!BM67+Տավուշ!BM66+Սյունիք!BM67)</f>
        <v>0</v>
      </c>
      <c r="BN68" s="56">
        <f>SUM('Երևան քաղաք'!BN67+Շիրակ!BN67+Կոտայք!BN67+Լոռի!BN67+Արագածոտն!BN67+Գեղարքունիքի!BN67+Արմավիր!BN67+'Արարատի և Վայոց ձոր'!BN67+Տավուշ!BN66+Սյունիք!BN67)</f>
        <v>0</v>
      </c>
      <c r="BO68" s="56">
        <f>SUM('Երևան քաղաք'!BO67+Շիրակ!BO67+Կոտայք!BO67+Լոռի!BO67+Արագածոտն!BO67+Գեղարքունիքի!BO67+Արմավիր!BO67+'Արարատի և Վայոց ձոր'!BO67+Տավուշ!BO66+Սյունիք!BO67)</f>
        <v>0</v>
      </c>
      <c r="BP68" s="56">
        <f>SUM('Երևան քաղաք'!BP67+Շիրակ!BP67+Կոտայք!BP67+Լոռի!BP67+Արագածոտն!BP67+Գեղարքունիքի!BP67+Արմավիր!BP67+'Արարատի և Վայոց ձոր'!BP67+Տավուշ!BP66+Սյունիք!BP67)</f>
        <v>0</v>
      </c>
      <c r="BQ68" s="56">
        <f>SUM('Երևան քաղաք'!BQ67+Շիրակ!BQ67+Կոտայք!BQ67+Լոռի!BQ67+Արագածոտն!BQ67+Գեղարքունիքի!BQ67+Արմավիր!BQ67+'Արարատի և Վայոց ձոր'!BQ67+Տավուշ!BQ66+Սյունիք!BQ67)</f>
        <v>0</v>
      </c>
      <c r="BR68" s="56">
        <f>SUM('Երևան քաղաք'!BR67+Շիրակ!BR67+Կոտայք!BR67+Լոռի!BR67+Արագածոտն!BR67+Գեղարքունիքի!BR67+Արմավիր!BR67+'Արարատի և Վայոց ձոր'!BR67+Տավուշ!BR66+Սյունիք!BR67)</f>
        <v>0</v>
      </c>
      <c r="BS68" s="56">
        <f>SUM('Երևան քաղաք'!BS67+Շիրակ!BS67+Կոտայք!BS67+Լոռի!BS67+Արագածոտն!BS67+Գեղարքունիքի!BS67+Արմավիր!BS67+'Արարատի և Վայոց ձոր'!BS67+Տավուշ!BS66+Սյունիք!BS67)</f>
        <v>0</v>
      </c>
      <c r="BT68" s="56">
        <f>SUM('Երևան քաղաք'!BT67+Շիրակ!BT67+Կոտայք!BT67+Լոռի!BT67+Արագածոտն!BT67+Գեղարքունիքի!BT67+Արմավիր!BT67+'Արարատի և Վայոց ձոր'!BT67+Տավուշ!BT66+Սյունիք!BT67)</f>
        <v>0</v>
      </c>
      <c r="BU68" s="56">
        <f>SUM('Երևան քաղաք'!BU67+Շիրակ!BU67+Կոտայք!BU67+Լոռի!BU67+Արագածոտն!BU67+Գեղարքունիքի!BU67+Արմավիր!BU67+'Արարատի և Վայոց ձոր'!BU67+Տավուշ!BU66+Սյունիք!BU67)</f>
        <v>0</v>
      </c>
      <c r="BV68" s="56">
        <f>SUM('Երևան քաղաք'!BV67+Շիրակ!BV67+Կոտայք!BV67+Լոռի!BV67+Արագածոտն!BV67+Գեղարքունիքի!BV67+Արմավիր!BV67+'Արարատի և Վայոց ձոր'!BV67+Տավուշ!BV66+Սյունիք!BV67)</f>
        <v>0</v>
      </c>
      <c r="BW68" s="56">
        <f>SUM('Երևան քաղաք'!BW67+Շիրակ!BW67+Կոտայք!BW67+Լոռի!BW67+Արագածոտն!BW67+Գեղարքունիքի!BW67+Արմավիր!BW67+'Արարատի և Վայոց ձոր'!BW67+Տավուշ!BW66+Սյունիք!BW67)</f>
        <v>0</v>
      </c>
      <c r="BX68" s="56">
        <f>SUM('Երևան քաղաք'!BX67+Շիրակ!BX67+Կոտայք!BX67+Լոռի!BX67+Արագածոտն!BX67+Գեղարքունիքի!BX67+Արմավիր!BX67+'Արարատի և Վայոց ձոր'!BX67+Տավուշ!BX66+Սյունիք!BX67)</f>
        <v>0</v>
      </c>
      <c r="BY68" s="56">
        <f>SUM('Երևան քաղաք'!BY67+Շիրակ!BY67+Կոտայք!BY67+Լոռի!BY67+Արագածոտն!BY67+Գեղարքունիքի!BY67+Արմավիր!BY67+'Արարատի և Վայոց ձոր'!BY67+Տավուշ!BY66+Սյունիք!BY67)</f>
        <v>0</v>
      </c>
      <c r="BZ68" s="56">
        <f>SUM('Երևան քաղաք'!BZ67+Շիրակ!BZ67+Կոտայք!BZ67+Լոռի!BZ67+Արագածոտն!BZ67+Գեղարքունիքի!BZ67+Արմավիր!BZ67+'Արարատի և Վայոց ձոր'!BZ67+Տավուշ!BZ66+Սյունիք!BZ67)</f>
        <v>0</v>
      </c>
      <c r="CA68" s="56"/>
      <c r="CB68" s="133">
        <f t="shared" si="0"/>
        <v>0</v>
      </c>
      <c r="CC68" s="134">
        <f t="shared" si="1"/>
        <v>0</v>
      </c>
      <c r="CD68" s="134">
        <f t="shared" si="2"/>
        <v>0</v>
      </c>
      <c r="CE68" s="134">
        <f t="shared" si="3"/>
        <v>0</v>
      </c>
      <c r="CF68" s="134">
        <f t="shared" si="17"/>
        <v>0</v>
      </c>
      <c r="CG68" s="134">
        <f t="shared" si="18"/>
        <v>0</v>
      </c>
      <c r="CH68" s="134">
        <f t="shared" si="4"/>
        <v>0</v>
      </c>
      <c r="CI68" s="134">
        <f t="shared" si="19"/>
        <v>0</v>
      </c>
      <c r="CJ68" s="134">
        <f t="shared" si="5"/>
        <v>0</v>
      </c>
      <c r="CK68" s="134">
        <f t="shared" si="6"/>
        <v>0</v>
      </c>
      <c r="CL68" s="134">
        <f t="shared" si="7"/>
        <v>0</v>
      </c>
      <c r="CM68" s="134">
        <f t="shared" si="8"/>
        <v>0</v>
      </c>
      <c r="CN68" s="135">
        <f t="shared" si="9"/>
        <v>0</v>
      </c>
      <c r="CO68" s="135">
        <f t="shared" si="10"/>
        <v>0</v>
      </c>
      <c r="CP68" s="135">
        <f t="shared" si="11"/>
        <v>0</v>
      </c>
      <c r="CQ68" s="135">
        <f t="shared" si="12"/>
        <v>0</v>
      </c>
      <c r="CR68" s="135">
        <f t="shared" si="13"/>
        <v>0</v>
      </c>
      <c r="CS68" s="135">
        <f t="shared" si="14"/>
        <v>0</v>
      </c>
      <c r="CT68" s="135">
        <f t="shared" si="15"/>
        <v>0</v>
      </c>
      <c r="CU68" s="135">
        <f t="shared" si="16"/>
        <v>0</v>
      </c>
    </row>
    <row r="69" spans="1:99" ht="20.100000000000001" customHeight="1" x14ac:dyDescent="0.3">
      <c r="A69" s="41" t="s">
        <v>731</v>
      </c>
      <c r="B69" s="39" t="s">
        <v>732</v>
      </c>
      <c r="C69" s="39">
        <v>154.69999999999999</v>
      </c>
      <c r="D69" s="56">
        <f>SUM('Երևան քաղաք'!D68+Շիրակ!D68+Կոտայք!D68+Լոռի!D68+Արագածոտն!D68+Գեղարքունիքի!D68+Արմավիր!D68+'Արարատի և Վայոց ձոր'!D68+Տավուշ!D67+Սյունիք!D68)</f>
        <v>0</v>
      </c>
      <c r="E69" s="56">
        <f>SUM('Երևան քաղաք'!E68+Շիրակ!E68+Կոտայք!E68+Լոռի!E68+Արագածոտն!E68+Գեղարքունիքի!E68+Արմավիր!E68+'Արարատի և Վայոց ձոր'!E68+Տավուշ!E67+Սյունիք!E68)</f>
        <v>0</v>
      </c>
      <c r="F69" s="56">
        <f>SUM('Երևան քաղաք'!F68+Շիրակ!F68+Կոտայք!F68+Լոռի!F68+Արագածոտն!F68+Գեղարքունիքի!F68+Արմավիր!F68+'Արարատի և Վայոց ձոր'!F68+Տավուշ!F67+Սյունիք!F68)</f>
        <v>0</v>
      </c>
      <c r="G69" s="56">
        <f>SUM('Երևան քաղաք'!G68+Շիրակ!G68+Կոտայք!G68+Լոռի!G68+Արագածոտն!G68+Գեղարքունիքի!G68+Արմավիր!G68+'Արարատի և Վայոց ձոր'!G68+Տավուշ!G67+Սյունիք!G68)</f>
        <v>0</v>
      </c>
      <c r="H69" s="56">
        <f>SUM('Երևան քաղաք'!H68+Շիրակ!H68+Կոտայք!H68+Լոռի!H68+Արագածոտն!H68+Գեղարքունիքի!H68+Արմավիր!H68+'Արարատի և Վայոց ձոր'!H68+Տավուշ!H67+Սյունիք!H68)</f>
        <v>0</v>
      </c>
      <c r="I69" s="56">
        <f>SUM('Երևան քաղաք'!I68+Շիրակ!I68+Կոտայք!I68+Լոռի!I68+Արագածոտն!I68+Գեղարքունիքի!I68+Արմավիր!I68+'Արարատի և Վայոց ձոր'!I68+Տավուշ!I67+Սյունիք!I68)</f>
        <v>0</v>
      </c>
      <c r="J69" s="56">
        <f>SUM('Երևան քաղաք'!J68+Շիրակ!J68+Կոտայք!J68+Լոռի!J68+Արագածոտն!J68+Գեղարքունիքի!J68+Արմավիր!J68+'Արարատի և Վայոց ձոր'!J68+Տավուշ!J67+Սյունիք!J68)</f>
        <v>0</v>
      </c>
      <c r="K69" s="56">
        <f>SUM('Երևան քաղաք'!K68+Շիրակ!K68+Կոտայք!K68+Լոռի!K68+Արագածոտն!K68+Գեղարքունիքի!K68+Արմավիր!K68+'Արարատի և Վայոց ձոր'!K68+Տավուշ!K67+Սյունիք!K68)</f>
        <v>0</v>
      </c>
      <c r="L69" s="56">
        <f>SUM('Երևան քաղաք'!L68+Շիրակ!L68+Կոտայք!L68+Լոռի!L68+Արագածոտն!L68+Գեղարքունիքի!L68+Արմավիր!L68+'Արարատի և Վայոց ձոր'!L68+Տավուշ!L67+Սյունիք!L68)</f>
        <v>0</v>
      </c>
      <c r="M69" s="56">
        <f>SUM('Երևան քաղաք'!M68+Շիրակ!M68+Կոտայք!M68+Լոռի!M68+Արագածոտն!M68+Գեղարքունիքի!M68+Արմավիր!M68+'Արարատի և Վայոց ձոր'!M68+Տավուշ!M67+Սյունիք!M68)</f>
        <v>0</v>
      </c>
      <c r="N69" s="56">
        <f>SUM('Երևան քաղաք'!N68+Շիրակ!N68+Կոտայք!N68+Լոռի!N68+Արագածոտն!N68+Գեղարքունիքի!N68+Արմավիր!N68+'Արարատի և Վայոց ձոր'!N68+Տավուշ!N67+Սյունիք!N68)</f>
        <v>0</v>
      </c>
      <c r="O69" s="56">
        <f>SUM('Երևան քաղաք'!O68+Շիրակ!O68+Կոտայք!O68+Լոռի!O68+Արագածոտն!O68+Գեղարքունիքի!O68+Արմավիր!O68+'Արարատի և Վայոց ձոր'!O68+Տավուշ!O67+Սյունիք!O68)</f>
        <v>0</v>
      </c>
      <c r="P69" s="56">
        <f>SUM('Երևան քաղաք'!P68+Շիրակ!P68+Կոտայք!P68+Լոռի!P68+Արագածոտն!P68+Գեղարքունիքի!P68+Արմավիր!P68+'Արարատի և Վայոց ձոր'!P68+Տավուշ!P67+Սյունիք!P68)</f>
        <v>0</v>
      </c>
      <c r="Q69" s="56">
        <f>SUM('Երևան քաղաք'!Q68+Շիրակ!Q68+Կոտայք!Q68+Լոռի!Q68+Արագածոտն!Q68+Գեղարքունիքի!Q68+Արմավիր!Q68+'Արարատի և Վայոց ձոր'!Q68+Տավուշ!Q67+Սյունիք!Q68)</f>
        <v>0</v>
      </c>
      <c r="R69" s="56">
        <f>SUM('Երևան քաղաք'!R68+Շիրակ!R68+Կոտայք!R68+Լոռի!R68+Արագածոտն!R68+Գեղարքունիքի!R68+Արմավիր!R68+'Արարատի և Վայոց ձոր'!R68+Տավուշ!R67+Սյունիք!R68)</f>
        <v>0</v>
      </c>
      <c r="S69" s="56">
        <f>SUM('Երևան քաղաք'!S68+Շիրակ!S68+Կոտայք!S68+Լոռի!S68+Արագածոտն!S68+Գեղարքունիքի!S68+Արմավիր!S68+'Արարատի և Վայոց ձոր'!S68+Տավուշ!S67+Սյունիք!S68)</f>
        <v>0</v>
      </c>
      <c r="T69" s="56">
        <f>SUM('Երևան քաղաք'!T68+Շիրակ!T68+Կոտայք!T68+Լոռի!T68+Արագածոտն!T68+Գեղարքունիքի!T68+Արմավիր!T68+'Արարատի և Վայոց ձոր'!T68+Տավուշ!T67+Սյունիք!T68)</f>
        <v>0</v>
      </c>
      <c r="U69" s="56">
        <f>SUM('Երևան քաղաք'!U68+Շիրակ!U68+Կոտայք!U68+Լոռի!U68+Արագածոտն!U68+Գեղարքունիքի!U68+Արմավիր!U68+'Արարատի և Վայոց ձոր'!U68+Տավուշ!U67+Սյունիք!U68)</f>
        <v>0</v>
      </c>
      <c r="V69" s="56">
        <f>SUM('Երևան քաղաք'!V68+Շիրակ!V68+Կոտայք!V68+Լոռի!V68+Արագածոտն!V68+Գեղարքունիքի!V68+Արմավիր!V68+'Արարատի և Վայոց ձոր'!V68+Տավուշ!V67+Սյունիք!V68)</f>
        <v>0</v>
      </c>
      <c r="W69" s="56">
        <f>SUM('Երևան քաղաք'!W68+Շիրակ!W68+Կոտայք!W68+Լոռի!W68+Արագածոտն!W68+Գեղարքունիքի!W68+Արմավիր!W68+'Արարատի և Վայոց ձոր'!W68+Տավուշ!W67+Սյունիք!W68)</f>
        <v>0</v>
      </c>
      <c r="X69" s="56">
        <f>SUM('Երևան քաղաք'!X68+Շիրակ!X68+Կոտայք!X68+Լոռի!X68+Արագածոտն!X68+Գեղարքունիքի!X68+Արմավիր!X68+'Արարատի և Վայոց ձոր'!X68+Տավուշ!X67+Սյունիք!X68)</f>
        <v>0</v>
      </c>
      <c r="Y69" s="56">
        <f>SUM('Երևան քաղաք'!Y68+Շիրակ!Y68+Կոտայք!Y68+Լոռի!Y68+Արագածոտն!Y68+Գեղարքունիքի!Y68+Արմավիր!Y68+'Արարատի և Վայոց ձոր'!Y68+Տավուշ!Y67+Սյունիք!Y68)</f>
        <v>0</v>
      </c>
      <c r="Z69" s="56">
        <f>SUM('Երևան քաղաք'!Z68+Շիրակ!Z68+Կոտայք!Z68+Լոռի!Z68+Արագածոտն!Z68+Գեղարքունիքի!Z68+Արմավիր!Z68+'Արարատի և Վայոց ձոր'!Z68+Տավուշ!Z67+Սյունիք!Z68)</f>
        <v>0</v>
      </c>
      <c r="AA69" s="56">
        <f>SUM('Երևան քաղաք'!AA68+Շիրակ!AA68+Կոտայք!AA68+Լոռի!AA68+Արագածոտն!AA68+Գեղարքունիքի!AA68+Արմավիր!AA68+'Արարատի և Վայոց ձոր'!AA68+Տավուշ!AA67+Սյունիք!AA68)</f>
        <v>0</v>
      </c>
      <c r="AB69" s="56">
        <f>SUM('Երևան քաղաք'!AB68+Շիրակ!AB68+Կոտայք!AB68+Լոռի!AB68+Արագածոտն!AB68+Գեղարքունիքի!AB68+Արմավիր!AB68+'Արարատի և Վայոց ձոր'!AB68+Տավուշ!AB67+Սյունիք!AB68)</f>
        <v>0</v>
      </c>
      <c r="AC69" s="56">
        <f>SUM('Երևան քաղաք'!AC68+Շիրակ!AC68+Կոտայք!AC68+Լոռի!AC68+Արագածոտն!AC68+Գեղարքունիքի!AC68+Արմավիր!AC68+'Արարատի և Վայոց ձոր'!AC68+Տավուշ!AC67+Սյունիք!AC68)</f>
        <v>0</v>
      </c>
      <c r="AD69" s="56">
        <f>SUM('Երևան քաղաք'!AD68+Շիրակ!AD68+Կոտայք!AD68+Լոռի!AD68+Արագածոտն!AD68+Գեղարքունիքի!AD68+Արմավիր!AD68+'Արարատի և Վայոց ձոր'!AD68+Տավուշ!AD67+Սյունիք!AD68)</f>
        <v>0</v>
      </c>
      <c r="AE69" s="56">
        <f>SUM('Երևան քաղաք'!AE68+Շիրակ!AE68+Կոտայք!AE68+Լոռի!AE68+Արագածոտն!AE68+Գեղարքունիքի!AE68+Արմավիր!AE68+'Արարատի և Վայոց ձոր'!AE68+Տավուշ!AE67+Սյունիք!AE68)</f>
        <v>0</v>
      </c>
      <c r="AF69" s="56">
        <f>SUM('Երևան քաղաք'!AF68+Շիրակ!AF68+Կոտայք!AF68+Լոռի!AF68+Արագածոտն!AF68+Գեղարքունիքի!AF68+Արմավիր!AF68+'Արարատի և Վայոց ձոր'!AF68+Տավուշ!AF67+Սյունիք!AF68)</f>
        <v>0</v>
      </c>
      <c r="AG69" s="56">
        <f>SUM('Երևան քաղաք'!AG68+Շիրակ!AG68+Կոտայք!AG68+Լոռի!AG68+Արագածոտն!AG68+Գեղարքունիքի!AG68+Արմավիր!AG68+'Արարատի և Վայոց ձոր'!AG68+Տավուշ!AG67+Սյունիք!AG68)</f>
        <v>0</v>
      </c>
      <c r="AH69" s="56">
        <f>SUM('Երևան քաղաք'!AH68+Շիրակ!AH68+Կոտայք!AH68+Լոռի!AH68+Արագածոտն!AH68+Գեղարքունիքի!AH68+Արմավիր!AH68+'Արարատի և Վայոց ձոր'!AH68+Տավուշ!AH67+Սյունիք!AH68)</f>
        <v>0</v>
      </c>
      <c r="AI69" s="56">
        <f>SUM('Երևան քաղաք'!AI68+Շիրակ!AI68+Կոտայք!AI68+Լոռի!AI68+Արագածոտն!AI68+Գեղարքունիքի!AI68+Արմավիր!AI68+'Արարատի և Վայոց ձոր'!AI68+Տավուշ!AI67+Սյունիք!AI68)</f>
        <v>0</v>
      </c>
      <c r="AJ69" s="56">
        <f>SUM('Երևան քաղաք'!AJ68+Շիրակ!AJ68+Կոտայք!AJ68+Լոռի!AJ68+Արագածոտն!AJ68+Գեղարքունիքի!AJ68+Արմավիր!AJ68+'Արարատի և Վայոց ձոր'!AJ68+Տավուշ!AJ67+Սյունիք!AJ68)</f>
        <v>0</v>
      </c>
      <c r="AK69" s="56">
        <f>SUM('Երևան քաղաք'!AK68+Շիրակ!AK68+Կոտայք!AK68+Լոռի!AK68+Արագածոտն!AK68+Գեղարքունիքի!AK68+Արմավիր!AK68+'Արարատի և Վայոց ձոր'!AK68+Տավուշ!AK67+Սյունիք!AK68)</f>
        <v>0</v>
      </c>
      <c r="AL69" s="56">
        <f>SUM('Երևան քաղաք'!AL68+Շիրակ!AL68+Կոտայք!AL68+Լոռի!AL68+Արագածոտն!AL68+Գեղարքունիքի!AL68+Արմավիր!AL68+'Արարատի և Վայոց ձոր'!AL68+Տավուշ!AL67+Սյունիք!AL68)</f>
        <v>0</v>
      </c>
      <c r="AM69" s="56">
        <f>SUM('Երևան քաղաք'!AM68+Շիրակ!AM68+Կոտայք!AM68+Լոռի!AM68+Արագածոտն!AM68+Գեղարքունիքի!AM68+Արմավիր!AM68+'Արարատի և Վայոց ձոր'!AM68+Տավուշ!AM67+Սյունիք!AM68)</f>
        <v>0</v>
      </c>
      <c r="AN69" s="56">
        <f>SUM('Երևան քաղաք'!AN68+Շիրակ!AN68+Կոտայք!AN68+Լոռի!AN68+Արագածոտն!AN68+Գեղարքունիքի!AN68+Արմավիր!AN68+'Արարատի և Վայոց ձոր'!AN68+Տավուշ!AN67+Սյունիք!AN68)</f>
        <v>0</v>
      </c>
      <c r="AO69" s="56">
        <f>SUM('Երևան քաղաք'!AO68+Շիրակ!AO68+Կոտայք!AO68+Լոռի!AO68+Արագածոտն!AO68+Գեղարքունիքի!AO68+Արմավիր!AO68+'Արարատի և Վայոց ձոր'!AO68+Տավուշ!AO67+Սյունիք!AO68)</f>
        <v>0</v>
      </c>
      <c r="AP69" s="56">
        <f>SUM('Երևան քաղաք'!AP68+Շիրակ!AP68+Կոտայք!AP68+Լոռի!AP68+Արագածոտն!AP68+Գեղարքունիքի!AP68+Արմավիր!AP68+'Արարատի և Վայոց ձոր'!AP68+Տավուշ!AP67+Սյունիք!AP68)</f>
        <v>0</v>
      </c>
      <c r="AQ69" s="56">
        <f>SUM('Երևան քաղաք'!AQ68+Շիրակ!AQ68+Կոտայք!AQ68+Լոռի!AQ68+Արագածոտն!AQ68+Գեղարքունիքի!AQ68+Արմավիր!AQ68+'Արարատի և Վայոց ձոր'!AQ68+Տավուշ!AQ67+Սյունիք!AQ68)</f>
        <v>0</v>
      </c>
      <c r="AR69" s="56">
        <f>SUM('Երևան քաղաք'!AR68+Շիրակ!AR68+Կոտայք!AR68+Լոռի!AR68+Արագածոտն!AR68+Գեղարքունիքի!AR68+Արմավիր!AR68+'Արարատի և Վայոց ձոր'!AR68+Տավուշ!AR67+Սյունիք!AR68)</f>
        <v>0</v>
      </c>
      <c r="AS69" s="56">
        <f>SUM('Երևան քաղաք'!AS68+Շիրակ!AS68+Կոտայք!AS68+Լոռի!AS68+Արագածոտն!AS68+Գեղարքունիքի!AS68+Արմավիր!AS68+'Արարատի և Վայոց ձոր'!AS68+Տավուշ!AS67+Սյունիք!AS68)</f>
        <v>0</v>
      </c>
      <c r="AT69" s="56">
        <f>SUM('Երևան քաղաք'!AT68+Շիրակ!AT68+Կոտայք!AT68+Լոռի!AT68+Արագածոտն!AT68+Գեղարքունիքի!AT68+Արմավիր!AT68+'Արարատի և Վայոց ձոր'!AT68+Տավուշ!AT67+Սյունիք!AT68)</f>
        <v>0</v>
      </c>
      <c r="AU69" s="56">
        <f>SUM('Երևան քաղաք'!AU68+Շիրակ!AU68+Կոտայք!AU68+Լոռի!AU68+Արագածոտն!AU68+Գեղարքունիքի!AU68+Արմավիր!AU68+'Արարատի և Վայոց ձոր'!AU68+Տավուշ!AU67+Սյունիք!AU68)</f>
        <v>0</v>
      </c>
      <c r="AV69" s="56">
        <f>SUM('Երևան քաղաք'!AV68+Շիրակ!AV68+Կոտայք!AV68+Լոռի!AV68+Արագածոտն!AV68+Գեղարքունիքի!AV68+Արմավիր!AV68+'Արարատի և Վայոց ձոր'!AV68+Տավուշ!AV67+Սյունիք!AV68)</f>
        <v>0</v>
      </c>
      <c r="AW69" s="56">
        <f>SUM('Երևան քաղաք'!AW68+Շիրակ!AW68+Կոտայք!AW68+Լոռի!AW68+Արագածոտն!AW68+Գեղարքունիքի!AW68+Արմավիր!AW68+'Արարատի և Վայոց ձոր'!AW68+Տավուշ!AW67+Սյունիք!AW68)</f>
        <v>0</v>
      </c>
      <c r="AX69" s="56">
        <f>SUM('Երևան քաղաք'!AX68+Շիրակ!AX68+Կոտայք!AX68+Լոռի!AX68+Արագածոտն!AX68+Գեղարքունիքի!AX68+Արմավիր!AX68+'Արարատի և Վայոց ձոր'!AX68+Տավուշ!AX67+Սյունիք!AX68)</f>
        <v>0</v>
      </c>
      <c r="AY69" s="56">
        <f>SUM('Երևան քաղաք'!AY68+Շիրակ!AY68+Կոտայք!AY68+Լոռի!AY68+Արագածոտն!AY68+Գեղարքունիքի!AY68+Արմավիր!AY68+'Արարատի և Վայոց ձոր'!AY68+Տավուշ!AY67+Սյունիք!AY68)</f>
        <v>0</v>
      </c>
      <c r="AZ69" s="56">
        <f>SUM('Երևան քաղաք'!AZ68+Շիրակ!AZ68+Կոտայք!AZ68+Լոռի!AZ68+Արագածոտն!AZ68+Գեղարքունիքի!AZ68+Արմավիր!AZ68+'Արարատի և Վայոց ձոր'!AZ68+Տավուշ!AZ67+Սյունիք!AZ68)</f>
        <v>0</v>
      </c>
      <c r="BA69" s="56">
        <f>SUM('Երևան քաղաք'!BA68+Շիրակ!BA68+Կոտայք!BA68+Լոռի!BA68+Արագածոտն!BA68+Գեղարքունիքի!BA68+Արմավիր!BA68+'Արարատի և Վայոց ձոր'!BA68+Տավուշ!BA67+Սյունիք!BA68)</f>
        <v>0</v>
      </c>
      <c r="BB69" s="56">
        <f>SUM('Երևան քաղաք'!BB68+Շիրակ!BB68+Կոտայք!BB68+Լոռի!BB68+Արագածոտն!BB68+Գեղարքունիքի!BB68+Արմավիր!BB68+'Արարատի և Վայոց ձոր'!BB68+Տավուշ!BB67+Սյունիք!BB68)</f>
        <v>0</v>
      </c>
      <c r="BC69" s="56">
        <f>SUM('Երևան քաղաք'!BC68+Շիրակ!BC68+Կոտայք!BC68+Լոռի!BC68+Արագածոտն!BC68+Գեղարքունիքի!BC68+Արմավիր!BC68+'Արարատի և Վայոց ձոր'!BC68+Տավուշ!BC67+Սյունիք!BC68)</f>
        <v>0</v>
      </c>
      <c r="BD69" s="56">
        <f>SUM('Երևան քաղաք'!BD68+Շիրակ!BD68+Կոտայք!BD68+Լոռի!BD68+Արագածոտն!BD68+Գեղարքունիքի!BD68+Արմավիր!BD68+'Արարատի և Վայոց ձոր'!BD68+Տավուշ!BD67+Սյունիք!BD68)</f>
        <v>0</v>
      </c>
      <c r="BE69" s="56">
        <f>SUM('Երևան քաղաք'!BE68+Շիրակ!BE68+Կոտայք!BE68+Լոռի!BE68+Արագածոտն!BE68+Գեղարքունիքի!BE68+Արմավիր!BE68+'Արարատի և Վայոց ձոր'!BE68+Տավուշ!BE67+Սյունիք!BE68)</f>
        <v>0</v>
      </c>
      <c r="BF69" s="56">
        <f>SUM('Երևան քաղաք'!BF68+Շիրակ!BF68+Կոտայք!BF68+Լոռի!BF68+Արագածոտն!BF68+Գեղարքունիքի!BF68+Արմավիր!BF68+'Արարատի և Վայոց ձոր'!BF68+Տավուշ!BF67+Սյունիք!BF68)</f>
        <v>0</v>
      </c>
      <c r="BG69" s="56">
        <f>SUM('Երևան քաղաք'!BG68+Շիրակ!BG68+Կոտայք!BG68+Լոռի!BG68+Արագածոտն!BG68+Գեղարքունիքի!BG68+Արմավիր!BG68+'Արարատի և Վայոց ձոր'!BG68+Տավուշ!BG67+Սյունիք!BG68)</f>
        <v>0</v>
      </c>
      <c r="BH69" s="56">
        <f>SUM('Երևան քաղաք'!BH68+Շիրակ!BH68+Կոտայք!BH68+Լոռի!BH68+Արագածոտն!BH68+Գեղարքունիքի!BH68+Արմավիր!BH68+'Արարատի և Վայոց ձոր'!BH68+Տավուշ!BH67+Սյունիք!BH68)</f>
        <v>0</v>
      </c>
      <c r="BI69" s="56">
        <f>SUM('Երևան քաղաք'!BI68+Շիրակ!BI68+Կոտայք!BI68+Լոռի!BI68+Արագածոտն!BI68+Գեղարքունիքի!BI68+Արմավիր!BI68+'Արարատի և Վայոց ձոր'!BI68+Տավուշ!BI67+Սյունիք!BI68)</f>
        <v>0</v>
      </c>
      <c r="BJ69" s="56">
        <f>SUM('Երևան քաղաք'!BJ68+Շիրակ!BJ68+Կոտայք!BJ68+Լոռի!BJ68+Արագածոտն!BJ68+Գեղարքունիքի!BJ68+Արմավիր!BJ68+'Արարատի և Վայոց ձոր'!BJ68+Տավուշ!BJ67+Սյունիք!BJ68)</f>
        <v>0</v>
      </c>
      <c r="BK69" s="56">
        <f>SUM('Երևան քաղաք'!BK68+Շիրակ!BK68+Կոտայք!BK68+Լոռի!BK68+Արագածոտն!BK68+Գեղարքունիքի!BK68+Արմավիր!BK68+'Արարատի և Վայոց ձոր'!BK68+Տավուշ!BK67+Սյունիք!BK68)</f>
        <v>0</v>
      </c>
      <c r="BL69" s="56">
        <f>SUM('Երևան քաղաք'!BL68+Շիրակ!BL68+Կոտայք!BL68+Լոռի!BL68+Արագածոտն!BL68+Գեղարքունիքի!BL68+Արմավիր!BL68+'Արարատի և Վայոց ձոր'!BL68+Տավուշ!BL67+Սյունիք!BL68)</f>
        <v>0</v>
      </c>
      <c r="BM69" s="56">
        <f>SUM('Երևան քաղաք'!BM68+Շիրակ!BM68+Կոտայք!BM68+Լոռի!BM68+Արագածոտն!BM68+Գեղարքունիքի!BM68+Արմավիր!BM68+'Արարատի և Վայոց ձոր'!BM68+Տավուշ!BM67+Սյունիք!BM68)</f>
        <v>0</v>
      </c>
      <c r="BN69" s="56">
        <f>SUM('Երևան քաղաք'!BN68+Շիրակ!BN68+Կոտայք!BN68+Լոռի!BN68+Արագածոտն!BN68+Գեղարքունիքի!BN68+Արմավիր!BN68+'Արարատի և Վայոց ձոր'!BN68+Տավուշ!BN67+Սյունիք!BN68)</f>
        <v>0</v>
      </c>
      <c r="BO69" s="56">
        <f>SUM('Երևան քաղաք'!BO68+Շիրակ!BO68+Կոտայք!BO68+Լոռի!BO68+Արագածոտն!BO68+Գեղարքունիքի!BO68+Արմավիր!BO68+'Արարատի և Վայոց ձոր'!BO68+Տավուշ!BO67+Սյունիք!BO68)</f>
        <v>0</v>
      </c>
      <c r="BP69" s="56">
        <f>SUM('Երևան քաղաք'!BP68+Շիրակ!BP68+Կոտայք!BP68+Լոռի!BP68+Արագածոտն!BP68+Գեղարքունիքի!BP68+Արմավիր!BP68+'Արարատի և Վայոց ձոր'!BP68+Տավուշ!BP67+Սյունիք!BP68)</f>
        <v>0</v>
      </c>
      <c r="BQ69" s="56">
        <f>SUM('Երևան քաղաք'!BQ68+Շիրակ!BQ68+Կոտայք!BQ68+Լոռի!BQ68+Արագածոտն!BQ68+Գեղարքունիքի!BQ68+Արմավիր!BQ68+'Արարատի և Վայոց ձոր'!BQ68+Տավուշ!BQ67+Սյունիք!BQ68)</f>
        <v>0</v>
      </c>
      <c r="BR69" s="56">
        <f>SUM('Երևան քաղաք'!BR68+Շիրակ!BR68+Կոտայք!BR68+Լոռի!BR68+Արագածոտն!BR68+Գեղարքունիքի!BR68+Արմավիր!BR68+'Արարատի և Վայոց ձոր'!BR68+Տավուշ!BR67+Սյունիք!BR68)</f>
        <v>0</v>
      </c>
      <c r="BS69" s="56">
        <f>SUM('Երևան քաղաք'!BS68+Շիրակ!BS68+Կոտայք!BS68+Լոռի!BS68+Արագածոտն!BS68+Գեղարքունիքի!BS68+Արմավիր!BS68+'Արարատի և Վայոց ձոր'!BS68+Տավուշ!BS67+Սյունիք!BS68)</f>
        <v>0</v>
      </c>
      <c r="BT69" s="56">
        <f>SUM('Երևան քաղաք'!BT68+Շիրակ!BT68+Կոտայք!BT68+Լոռի!BT68+Արագածոտն!BT68+Գեղարքունիքի!BT68+Արմավիր!BT68+'Արարատի և Վայոց ձոր'!BT68+Տավուշ!BT67+Սյունիք!BT68)</f>
        <v>0</v>
      </c>
      <c r="BU69" s="56">
        <f>SUM('Երևան քաղաք'!BU68+Շիրակ!BU68+Կոտայք!BU68+Լոռի!BU68+Արագածոտն!BU68+Գեղարքունիքի!BU68+Արմավիր!BU68+'Արարատի և Վայոց ձոր'!BU68+Տավուշ!BU67+Սյունիք!BU68)</f>
        <v>0</v>
      </c>
      <c r="BV69" s="56">
        <f>SUM('Երևան քաղաք'!BV68+Շիրակ!BV68+Կոտայք!BV68+Լոռի!BV68+Արագածոտն!BV68+Գեղարքունիքի!BV68+Արմավիր!BV68+'Արարատի և Վայոց ձոր'!BV68+Տավուշ!BV67+Սյունիք!BV68)</f>
        <v>0</v>
      </c>
      <c r="BW69" s="56">
        <f>SUM('Երևան քաղաք'!BW68+Շիրակ!BW68+Կոտայք!BW68+Լոռի!BW68+Արագածոտն!BW68+Գեղարքունիքի!BW68+Արմավիր!BW68+'Արարատի և Վայոց ձոր'!BW68+Տավուշ!BW67+Սյունիք!BW68)</f>
        <v>0</v>
      </c>
      <c r="BX69" s="56">
        <f>SUM('Երևան քաղաք'!BX68+Շիրակ!BX68+Կոտայք!BX68+Լոռի!BX68+Արագածոտն!BX68+Գեղարքունիքի!BX68+Արմավիր!BX68+'Արարատի և Վայոց ձոր'!BX68+Տավուշ!BX67+Սյունիք!BX68)</f>
        <v>0</v>
      </c>
      <c r="BY69" s="56">
        <f>SUM('Երևան քաղաք'!BY68+Շիրակ!BY68+Կոտայք!BY68+Լոռի!BY68+Արագածոտն!BY68+Գեղարքունիքի!BY68+Արմավիր!BY68+'Արարատի և Վայոց ձոր'!BY68+Տավուշ!BY67+Սյունիք!BY68)</f>
        <v>0</v>
      </c>
      <c r="BZ69" s="56">
        <f>SUM('Երևան քաղաք'!BZ68+Շիրակ!BZ68+Կոտայք!BZ68+Լոռի!BZ68+Արագածոտն!BZ68+Գեղարքունիքի!BZ68+Արմավիր!BZ68+'Արարատի և Վայոց ձոր'!BZ68+Տավուշ!BZ67+Սյունիք!BZ68)</f>
        <v>0</v>
      </c>
      <c r="CA69" s="56"/>
      <c r="CB69" s="133">
        <f t="shared" si="0"/>
        <v>0</v>
      </c>
      <c r="CC69" s="134">
        <f t="shared" si="1"/>
        <v>0</v>
      </c>
      <c r="CD69" s="134">
        <f t="shared" si="2"/>
        <v>0</v>
      </c>
      <c r="CE69" s="134">
        <f t="shared" si="3"/>
        <v>0</v>
      </c>
      <c r="CF69" s="134">
        <f t="shared" si="17"/>
        <v>0</v>
      </c>
      <c r="CG69" s="134">
        <f t="shared" si="18"/>
        <v>0</v>
      </c>
      <c r="CH69" s="134">
        <f t="shared" si="4"/>
        <v>0</v>
      </c>
      <c r="CI69" s="134">
        <f t="shared" si="19"/>
        <v>0</v>
      </c>
      <c r="CJ69" s="134">
        <f t="shared" si="5"/>
        <v>0</v>
      </c>
      <c r="CK69" s="134">
        <f t="shared" si="6"/>
        <v>0</v>
      </c>
      <c r="CL69" s="134">
        <f t="shared" si="7"/>
        <v>0</v>
      </c>
      <c r="CM69" s="134">
        <f t="shared" si="8"/>
        <v>0</v>
      </c>
      <c r="CN69" s="135">
        <f t="shared" si="9"/>
        <v>0</v>
      </c>
      <c r="CO69" s="135">
        <f t="shared" si="10"/>
        <v>0</v>
      </c>
      <c r="CP69" s="135">
        <f t="shared" si="11"/>
        <v>0</v>
      </c>
      <c r="CQ69" s="135">
        <f t="shared" si="12"/>
        <v>0</v>
      </c>
      <c r="CR69" s="135">
        <f t="shared" si="13"/>
        <v>0</v>
      </c>
      <c r="CS69" s="135">
        <f t="shared" si="14"/>
        <v>0</v>
      </c>
      <c r="CT69" s="135">
        <f t="shared" si="15"/>
        <v>0</v>
      </c>
      <c r="CU69" s="135">
        <f t="shared" si="16"/>
        <v>0</v>
      </c>
    </row>
    <row r="70" spans="1:99" ht="20.100000000000001" customHeight="1" x14ac:dyDescent="0.3">
      <c r="A70" s="41" t="s">
        <v>733</v>
      </c>
      <c r="B70" s="39" t="s">
        <v>734</v>
      </c>
      <c r="C70" s="39">
        <v>154.80000000000001</v>
      </c>
      <c r="D70" s="56">
        <f>SUM('Երևան քաղաք'!D69+Շիրակ!D69+Կոտայք!D69+Լոռի!D69+Արագածոտն!D69+Գեղարքունիքի!D69+Արմավիր!D69+'Արարատի և Վայոց ձոր'!D69+Տավուշ!D68+Սյունիք!D69)</f>
        <v>0</v>
      </c>
      <c r="E70" s="56">
        <f>SUM('Երևան քաղաք'!E69+Շիրակ!E69+Կոտայք!E69+Լոռի!E69+Արագածոտն!E69+Գեղարքունիքի!E69+Արմավիր!E69+'Արարատի և Վայոց ձոր'!E69+Տավուշ!E68+Սյունիք!E69)</f>
        <v>0</v>
      </c>
      <c r="F70" s="56">
        <f>SUM('Երևան քաղաք'!F69+Շիրակ!F69+Կոտայք!F69+Լոռի!F69+Արագածոտն!F69+Գեղարքունիքի!F69+Արմավիր!F69+'Արարատի և Վայոց ձոր'!F69+Տավուշ!F68+Սյունիք!F69)</f>
        <v>0</v>
      </c>
      <c r="G70" s="56">
        <f>SUM('Երևան քաղաք'!G69+Շիրակ!G69+Կոտայք!G69+Լոռի!G69+Արագածոտն!G69+Գեղարքունիքի!G69+Արմավիր!G69+'Արարատի և Վայոց ձոր'!G69+Տավուշ!G68+Սյունիք!G69)</f>
        <v>0</v>
      </c>
      <c r="H70" s="56">
        <f>SUM('Երևան քաղաք'!H69+Շիրակ!H69+Կոտայք!H69+Լոռի!H69+Արագածոտն!H69+Գեղարքունիքի!H69+Արմավիր!H69+'Արարատի և Վայոց ձոր'!H69+Տավուշ!H68+Սյունիք!H69)</f>
        <v>0</v>
      </c>
      <c r="I70" s="56">
        <f>SUM('Երևան քաղաք'!I69+Շիրակ!I69+Կոտայք!I69+Լոռի!I69+Արագածոտն!I69+Գեղարքունիքի!I69+Արմավիր!I69+'Արարատի և Վայոց ձոր'!I69+Տավուշ!I68+Սյունիք!I69)</f>
        <v>0</v>
      </c>
      <c r="J70" s="56">
        <f>SUM('Երևան քաղաք'!J69+Շիրակ!J69+Կոտայք!J69+Լոռի!J69+Արագածոտն!J69+Գեղարքունիքի!J69+Արմավիր!J69+'Արարատի և Վայոց ձոր'!J69+Տավուշ!J68+Սյունիք!J69)</f>
        <v>0</v>
      </c>
      <c r="K70" s="56">
        <f>SUM('Երևան քաղաք'!K69+Շիրակ!K69+Կոտայք!K69+Լոռի!K69+Արագածոտն!K69+Գեղարքունիքի!K69+Արմավիր!K69+'Արարատի և Վայոց ձոր'!K69+Տավուշ!K68+Սյունիք!K69)</f>
        <v>0</v>
      </c>
      <c r="L70" s="56">
        <f>SUM('Երևան քաղաք'!L69+Շիրակ!L69+Կոտայք!L69+Լոռի!L69+Արագածոտն!L69+Գեղարքունիքի!L69+Արմավիր!L69+'Արարատի և Վայոց ձոր'!L69+Տավուշ!L68+Սյունիք!L69)</f>
        <v>0</v>
      </c>
      <c r="M70" s="56">
        <f>SUM('Երևան քաղաք'!M69+Շիրակ!M69+Կոտայք!M69+Լոռի!M69+Արագածոտն!M69+Գեղարքունիքի!M69+Արմավիր!M69+'Արարատի և Վայոց ձոր'!M69+Տավուշ!M68+Սյունիք!M69)</f>
        <v>0</v>
      </c>
      <c r="N70" s="56">
        <f>SUM('Երևան քաղաք'!N69+Շիրակ!N69+Կոտայք!N69+Լոռի!N69+Արագածոտն!N69+Գեղարքունիքի!N69+Արմավիր!N69+'Արարատի և Վայոց ձոր'!N69+Տավուշ!N68+Սյունիք!N69)</f>
        <v>0</v>
      </c>
      <c r="O70" s="56">
        <f>SUM('Երևան քաղաք'!O69+Շիրակ!O69+Կոտայք!O69+Լոռի!O69+Արագածոտն!O69+Գեղարքունիքի!O69+Արմավիր!O69+'Արարատի և Վայոց ձոր'!O69+Տավուշ!O68+Սյունիք!O69)</f>
        <v>0</v>
      </c>
      <c r="P70" s="56">
        <f>SUM('Երևան քաղաք'!P69+Շիրակ!P69+Կոտայք!P69+Լոռի!P69+Արագածոտն!P69+Գեղարքունիքի!P69+Արմավիր!P69+'Արարատի և Վայոց ձոր'!P69+Տավուշ!P68+Սյունիք!P69)</f>
        <v>0</v>
      </c>
      <c r="Q70" s="56">
        <f>SUM('Երևան քաղաք'!Q69+Շիրակ!Q69+Կոտայք!Q69+Լոռի!Q69+Արագածոտն!Q69+Գեղարքունիքի!Q69+Արմավիր!Q69+'Արարատի և Վայոց ձոր'!Q69+Տավուշ!Q68+Սյունիք!Q69)</f>
        <v>0</v>
      </c>
      <c r="R70" s="56">
        <f>SUM('Երևան քաղաք'!R69+Շիրակ!R69+Կոտայք!R69+Լոռի!R69+Արագածոտն!R69+Գեղարքունիքի!R69+Արմավիր!R69+'Արարատի և Վայոց ձոր'!R69+Տավուշ!R68+Սյունիք!R69)</f>
        <v>0</v>
      </c>
      <c r="S70" s="56">
        <f>SUM('Երևան քաղաք'!S69+Շիրակ!S69+Կոտայք!S69+Լոռի!S69+Արագածոտն!S69+Գեղարքունիքի!S69+Արմավիր!S69+'Արարատի և Վայոց ձոր'!S69+Տավուշ!S68+Սյունիք!S69)</f>
        <v>0</v>
      </c>
      <c r="T70" s="56">
        <f>SUM('Երևան քաղաք'!T69+Շիրակ!T69+Կոտայք!T69+Լոռի!T69+Արագածոտն!T69+Գեղարքունիքի!T69+Արմավիր!T69+'Արարատի և Վայոց ձոր'!T69+Տավուշ!T68+Սյունիք!T69)</f>
        <v>0</v>
      </c>
      <c r="U70" s="56">
        <f>SUM('Երևան քաղաք'!U69+Շիրակ!U69+Կոտայք!U69+Լոռի!U69+Արագածոտն!U69+Գեղարքունիքի!U69+Արմավիր!U69+'Արարատի և Վայոց ձոր'!U69+Տավուշ!U68+Սյունիք!U69)</f>
        <v>0</v>
      </c>
      <c r="V70" s="56">
        <f>SUM('Երևան քաղաք'!V69+Շիրակ!V69+Կոտայք!V69+Լոռի!V69+Արագածոտն!V69+Գեղարքունիքի!V69+Արմավիր!V69+'Արարատի և Վայոց ձոր'!V69+Տավուշ!V68+Սյունիք!V69)</f>
        <v>0</v>
      </c>
      <c r="W70" s="56">
        <f>SUM('Երևան քաղաք'!W69+Շիրակ!W69+Կոտայք!W69+Լոռի!W69+Արագածոտն!W69+Գեղարքունիքի!W69+Արմավիր!W69+'Արարատի և Վայոց ձոր'!W69+Տավուշ!W68+Սյունիք!W69)</f>
        <v>0</v>
      </c>
      <c r="X70" s="56">
        <f>SUM('Երևան քաղաք'!X69+Շիրակ!X69+Կոտայք!X69+Լոռի!X69+Արագածոտն!X69+Գեղարքունիքի!X69+Արմավիր!X69+'Արարատի և Վայոց ձոր'!X69+Տավուշ!X68+Սյունիք!X69)</f>
        <v>0</v>
      </c>
      <c r="Y70" s="56">
        <f>SUM('Երևան քաղաք'!Y69+Շիրակ!Y69+Կոտայք!Y69+Լոռի!Y69+Արագածոտն!Y69+Գեղարքունիքի!Y69+Արմավիր!Y69+'Արարատի և Վայոց ձոր'!Y69+Տավուշ!Y68+Սյունիք!Y69)</f>
        <v>0</v>
      </c>
      <c r="Z70" s="56">
        <f>SUM('Երևան քաղաք'!Z69+Շիրակ!Z69+Կոտայք!Z69+Լոռի!Z69+Արագածոտն!Z69+Գեղարքունիքի!Z69+Արմավիր!Z69+'Արարատի և Վայոց ձոր'!Z69+Տավուշ!Z68+Սյունիք!Z69)</f>
        <v>0</v>
      </c>
      <c r="AA70" s="56">
        <f>SUM('Երևան քաղաք'!AA69+Շիրակ!AA69+Կոտայք!AA69+Լոռի!AA69+Արագածոտն!AA69+Գեղարքունիքի!AA69+Արմավիր!AA69+'Արարատի և Վայոց ձոր'!AA69+Տավուշ!AA68+Սյունիք!AA69)</f>
        <v>0</v>
      </c>
      <c r="AB70" s="56">
        <f>SUM('Երևան քաղաք'!AB69+Շիրակ!AB69+Կոտայք!AB69+Լոռի!AB69+Արագածոտն!AB69+Գեղարքունիքի!AB69+Արմավիր!AB69+'Արարատի և Վայոց ձոր'!AB69+Տավուշ!AB68+Սյունիք!AB69)</f>
        <v>0</v>
      </c>
      <c r="AC70" s="56">
        <f>SUM('Երևան քաղաք'!AC69+Շիրակ!AC69+Կոտայք!AC69+Լոռի!AC69+Արագածոտն!AC69+Գեղարքունիքի!AC69+Արմավիր!AC69+'Արարատի և Վայոց ձոր'!AC69+Տավուշ!AC68+Սյունիք!AC69)</f>
        <v>0</v>
      </c>
      <c r="AD70" s="56">
        <f>SUM('Երևան քաղաք'!AD69+Շիրակ!AD69+Կոտայք!AD69+Լոռի!AD69+Արագածոտն!AD69+Գեղարքունիքի!AD69+Արմավիր!AD69+'Արարատի և Վայոց ձոր'!AD69+Տավուշ!AD68+Սյունիք!AD69)</f>
        <v>0</v>
      </c>
      <c r="AE70" s="56">
        <f>SUM('Երևան քաղաք'!AE69+Շիրակ!AE69+Կոտայք!AE69+Լոռի!AE69+Արագածոտն!AE69+Գեղարքունիքի!AE69+Արմավիր!AE69+'Արարատի և Վայոց ձոր'!AE69+Տավուշ!AE68+Սյունիք!AE69)</f>
        <v>0</v>
      </c>
      <c r="AF70" s="56">
        <f>SUM('Երևան քաղաք'!AF69+Շիրակ!AF69+Կոտայք!AF69+Լոռի!AF69+Արագածոտն!AF69+Գեղարքունիքի!AF69+Արմավիր!AF69+'Արարատի և Վայոց ձոր'!AF69+Տավուշ!AF68+Սյունիք!AF69)</f>
        <v>0</v>
      </c>
      <c r="AG70" s="56">
        <f>SUM('Երևան քաղաք'!AG69+Շիրակ!AG69+Կոտայք!AG69+Լոռի!AG69+Արագածոտն!AG69+Գեղարքունիքի!AG69+Արմավիր!AG69+'Արարատի և Վայոց ձոր'!AG69+Տավուշ!AG68+Սյունիք!AG69)</f>
        <v>0</v>
      </c>
      <c r="AH70" s="56">
        <f>SUM('Երևան քաղաք'!AH69+Շիրակ!AH69+Կոտայք!AH69+Լոռի!AH69+Արագածոտն!AH69+Գեղարքունիքի!AH69+Արմավիր!AH69+'Արարատի և Վայոց ձոր'!AH69+Տավուշ!AH68+Սյունիք!AH69)</f>
        <v>0</v>
      </c>
      <c r="AI70" s="56">
        <f>SUM('Երևան քաղաք'!AI69+Շիրակ!AI69+Կոտայք!AI69+Լոռի!AI69+Արագածոտն!AI69+Գեղարքունիքի!AI69+Արմավիր!AI69+'Արարատի և Վայոց ձոր'!AI69+Տավուշ!AI68+Սյունիք!AI69)</f>
        <v>0</v>
      </c>
      <c r="AJ70" s="56">
        <f>SUM('Երևան քաղաք'!AJ69+Շիրակ!AJ69+Կոտայք!AJ69+Լոռի!AJ69+Արագածոտն!AJ69+Գեղարքունիքի!AJ69+Արմավիր!AJ69+'Արարատի և Վայոց ձոր'!AJ69+Տավուշ!AJ68+Սյունիք!AJ69)</f>
        <v>0</v>
      </c>
      <c r="AK70" s="56">
        <f>SUM('Երևան քաղաք'!AK69+Շիրակ!AK69+Կոտայք!AK69+Լոռի!AK69+Արագածոտն!AK69+Գեղարքունիքի!AK69+Արմավիր!AK69+'Արարատի և Վայոց ձոր'!AK69+Տավուշ!AK68+Սյունիք!AK69)</f>
        <v>0</v>
      </c>
      <c r="AL70" s="56">
        <f>SUM('Երևան քաղաք'!AL69+Շիրակ!AL69+Կոտայք!AL69+Լոռի!AL69+Արագածոտն!AL69+Գեղարքունիքի!AL69+Արմավիր!AL69+'Արարատի և Վայոց ձոր'!AL69+Տավուշ!AL68+Սյունիք!AL69)</f>
        <v>0</v>
      </c>
      <c r="AM70" s="56">
        <f>SUM('Երևան քաղաք'!AM69+Շիրակ!AM69+Կոտայք!AM69+Լոռի!AM69+Արագածոտն!AM69+Գեղարքունիքի!AM69+Արմավիր!AM69+'Արարատի և Վայոց ձոր'!AM69+Տավուշ!AM68+Սյունիք!AM69)</f>
        <v>0</v>
      </c>
      <c r="AN70" s="56">
        <f>SUM('Երևան քաղաք'!AN69+Շիրակ!AN69+Կոտայք!AN69+Լոռի!AN69+Արագածոտն!AN69+Գեղարքունիքի!AN69+Արմավիր!AN69+'Արարատի և Վայոց ձոր'!AN69+Տավուշ!AN68+Սյունիք!AN69)</f>
        <v>0</v>
      </c>
      <c r="AO70" s="56">
        <f>SUM('Երևան քաղաք'!AO69+Շիրակ!AO69+Կոտայք!AO69+Լոռի!AO69+Արագածոտն!AO69+Գեղարքունիքի!AO69+Արմավիր!AO69+'Արարատի և Վայոց ձոր'!AO69+Տավուշ!AO68+Սյունիք!AO69)</f>
        <v>0</v>
      </c>
      <c r="AP70" s="56">
        <f>SUM('Երևան քաղաք'!AP69+Շիրակ!AP69+Կոտայք!AP69+Լոռի!AP69+Արագածոտն!AP69+Գեղարքունիքի!AP69+Արմավիր!AP69+'Արարատի և Վայոց ձոր'!AP69+Տավուշ!AP68+Սյունիք!AP69)</f>
        <v>0</v>
      </c>
      <c r="AQ70" s="56">
        <f>SUM('Երևան քաղաք'!AQ69+Շիրակ!AQ69+Կոտայք!AQ69+Լոռի!AQ69+Արագածոտն!AQ69+Գեղարքունիքի!AQ69+Արմավիր!AQ69+'Արարատի և Վայոց ձոր'!AQ69+Տավուշ!AQ68+Սյունիք!AQ69)</f>
        <v>0</v>
      </c>
      <c r="AR70" s="56">
        <f>SUM('Երևան քաղաք'!AR69+Շիրակ!AR69+Կոտայք!AR69+Լոռի!AR69+Արագածոտն!AR69+Գեղարքունիքի!AR69+Արմավիր!AR69+'Արարատի և Վայոց ձոր'!AR69+Տավուշ!AR68+Սյունիք!AR69)</f>
        <v>0</v>
      </c>
      <c r="AS70" s="56">
        <f>SUM('Երևան քաղաք'!AS69+Շիրակ!AS69+Կոտայք!AS69+Լոռի!AS69+Արագածոտն!AS69+Գեղարքունիքի!AS69+Արմավիր!AS69+'Արարատի և Վայոց ձոր'!AS69+Տավուշ!AS68+Սյունիք!AS69)</f>
        <v>0</v>
      </c>
      <c r="AT70" s="56">
        <f>SUM('Երևան քաղաք'!AT69+Շիրակ!AT69+Կոտայք!AT69+Լոռի!AT69+Արագածոտն!AT69+Գեղարքունիքի!AT69+Արմավիր!AT69+'Արարատի և Վայոց ձոր'!AT69+Տավուշ!AT68+Սյունիք!AT69)</f>
        <v>0</v>
      </c>
      <c r="AU70" s="56">
        <f>SUM('Երևան քաղաք'!AU69+Շիրակ!AU69+Կոտայք!AU69+Լոռի!AU69+Արագածոտն!AU69+Գեղարքունիքի!AU69+Արմավիր!AU69+'Արարատի և Վայոց ձոր'!AU69+Տավուշ!AU68+Սյունիք!AU69)</f>
        <v>0</v>
      </c>
      <c r="AV70" s="56">
        <f>SUM('Երևան քաղաք'!AV69+Շիրակ!AV69+Կոտայք!AV69+Լոռի!AV69+Արագածոտն!AV69+Գեղարքունիքի!AV69+Արմավիր!AV69+'Արարատի և Վայոց ձոր'!AV69+Տավուշ!AV68+Սյունիք!AV69)</f>
        <v>0</v>
      </c>
      <c r="AW70" s="56">
        <f>SUM('Երևան քաղաք'!AW69+Շիրակ!AW69+Կոտայք!AW69+Լոռի!AW69+Արագածոտն!AW69+Գեղարքունիքի!AW69+Արմավիր!AW69+'Արարատի և Վայոց ձոր'!AW69+Տավուշ!AW68+Սյունիք!AW69)</f>
        <v>0</v>
      </c>
      <c r="AX70" s="56">
        <f>SUM('Երևան քաղաք'!AX69+Շիրակ!AX69+Կոտայք!AX69+Լոռի!AX69+Արագածոտն!AX69+Գեղարքունիքի!AX69+Արմավիր!AX69+'Արարատի և Վայոց ձոր'!AX69+Տավուշ!AX68+Սյունիք!AX69)</f>
        <v>0</v>
      </c>
      <c r="AY70" s="56">
        <f>SUM('Երևան քաղաք'!AY69+Շիրակ!AY69+Կոտայք!AY69+Լոռի!AY69+Արագածոտն!AY69+Գեղարքունիքի!AY69+Արմավիր!AY69+'Արարատի և Վայոց ձոր'!AY69+Տավուշ!AY68+Սյունիք!AY69)</f>
        <v>0</v>
      </c>
      <c r="AZ70" s="56">
        <f>SUM('Երևան քաղաք'!AZ69+Շիրակ!AZ69+Կոտայք!AZ69+Լոռի!AZ69+Արագածոտն!AZ69+Գեղարքունիքի!AZ69+Արմավիր!AZ69+'Արարատի և Վայոց ձոր'!AZ69+Տավուշ!AZ68+Սյունիք!AZ69)</f>
        <v>0</v>
      </c>
      <c r="BA70" s="56">
        <f>SUM('Երևան քաղաք'!BA69+Շիրակ!BA69+Կոտայք!BA69+Լոռի!BA69+Արագածոտն!BA69+Գեղարքունիքի!BA69+Արմավիր!BA69+'Արարատի և Վայոց ձոր'!BA69+Տավուշ!BA68+Սյունիք!BA69)</f>
        <v>0</v>
      </c>
      <c r="BB70" s="56">
        <f>SUM('Երևան քաղաք'!BB69+Շիրակ!BB69+Կոտայք!BB69+Լոռի!BB69+Արագածոտն!BB69+Գեղարքունիքի!BB69+Արմավիր!BB69+'Արարատի և Վայոց ձոր'!BB69+Տավուշ!BB68+Սյունիք!BB69)</f>
        <v>0</v>
      </c>
      <c r="BC70" s="56">
        <f>SUM('Երևան քաղաք'!BC69+Շիրակ!BC69+Կոտայք!BC69+Լոռի!BC69+Արագածոտն!BC69+Գեղարքունիքի!BC69+Արմավիր!BC69+'Արարատի և Վայոց ձոր'!BC69+Տավուշ!BC68+Սյունիք!BC69)</f>
        <v>0</v>
      </c>
      <c r="BD70" s="56">
        <f>SUM('Երևան քաղաք'!BD69+Շիրակ!BD69+Կոտայք!BD69+Լոռի!BD69+Արագածոտն!BD69+Գեղարքունիքի!BD69+Արմավիր!BD69+'Արարատի և Վայոց ձոր'!BD69+Տավուշ!BD68+Սյունիք!BD69)</f>
        <v>0</v>
      </c>
      <c r="BE70" s="56">
        <f>SUM('Երևան քաղաք'!BE69+Շիրակ!BE69+Կոտայք!BE69+Լոռի!BE69+Արագածոտն!BE69+Գեղարքունիքի!BE69+Արմավիր!BE69+'Արարատի և Վայոց ձոր'!BE69+Տավուշ!BE68+Սյունիք!BE69)</f>
        <v>0</v>
      </c>
      <c r="BF70" s="56">
        <f>SUM('Երևան քաղաք'!BF69+Շիրակ!BF69+Կոտայք!BF69+Լոռի!BF69+Արագածոտն!BF69+Գեղարքունիքի!BF69+Արմավիր!BF69+'Արարատի և Վայոց ձոր'!BF69+Տավուշ!BF68+Սյունիք!BF69)</f>
        <v>0</v>
      </c>
      <c r="BG70" s="56">
        <f>SUM('Երևան քաղաք'!BG69+Շիրակ!BG69+Կոտայք!BG69+Լոռի!BG69+Արագածոտն!BG69+Գեղարքունիքի!BG69+Արմավիր!BG69+'Արարատի և Վայոց ձոր'!BG69+Տավուշ!BG68+Սյունիք!BG69)</f>
        <v>0</v>
      </c>
      <c r="BH70" s="56">
        <f>SUM('Երևան քաղաք'!BH69+Շիրակ!BH69+Կոտայք!BH69+Լոռի!BH69+Արագածոտն!BH69+Գեղարքունիքի!BH69+Արմավիր!BH69+'Արարատի և Վայոց ձոր'!BH69+Տավուշ!BH68+Սյունիք!BH69)</f>
        <v>0</v>
      </c>
      <c r="BI70" s="56">
        <f>SUM('Երևան քաղաք'!BI69+Շիրակ!BI69+Կոտայք!BI69+Լոռի!BI69+Արագածոտն!BI69+Գեղարքունիքի!BI69+Արմավիր!BI69+'Արարատի և Վայոց ձոր'!BI69+Տավուշ!BI68+Սյունիք!BI69)</f>
        <v>0</v>
      </c>
      <c r="BJ70" s="56">
        <f>SUM('Երևան քաղաք'!BJ69+Շիրակ!BJ69+Կոտայք!BJ69+Լոռի!BJ69+Արագածոտն!BJ69+Գեղարքունիքի!BJ69+Արմավիր!BJ69+'Արարատի և Վայոց ձոր'!BJ69+Տավուշ!BJ68+Սյունիք!BJ69)</f>
        <v>0</v>
      </c>
      <c r="BK70" s="56">
        <f>SUM('Երևան քաղաք'!BK69+Շիրակ!BK69+Կոտայք!BK69+Լոռի!BK69+Արագածոտն!BK69+Գեղարքունիքի!BK69+Արմավիր!BK69+'Արարատի և Վայոց ձոր'!BK69+Տավուշ!BK68+Սյունիք!BK69)</f>
        <v>0</v>
      </c>
      <c r="BL70" s="56">
        <f>SUM('Երևան քաղաք'!BL69+Շիրակ!BL69+Կոտայք!BL69+Լոռի!BL69+Արագածոտն!BL69+Գեղարքունիքի!BL69+Արմավիր!BL69+'Արարատի և Վայոց ձոր'!BL69+Տավուշ!BL68+Սյունիք!BL69)</f>
        <v>0</v>
      </c>
      <c r="BM70" s="56">
        <f>SUM('Երևան քաղաք'!BM69+Շիրակ!BM69+Կոտայք!BM69+Լոռի!BM69+Արագածոտն!BM69+Գեղարքունիքի!BM69+Արմավիր!BM69+'Արարատի և Վայոց ձոր'!BM69+Տավուշ!BM68+Սյունիք!BM69)</f>
        <v>0</v>
      </c>
      <c r="BN70" s="56">
        <f>SUM('Երևան քաղաք'!BN69+Շիրակ!BN69+Կոտայք!BN69+Լոռի!BN69+Արագածոտն!BN69+Գեղարքունիքի!BN69+Արմավիր!BN69+'Արարատի և Վայոց ձոր'!BN69+Տավուշ!BN68+Սյունիք!BN69)</f>
        <v>0</v>
      </c>
      <c r="BO70" s="56">
        <f>SUM('Երևան քաղաք'!BO69+Շիրակ!BO69+Կոտայք!BO69+Լոռի!BO69+Արագածոտն!BO69+Գեղարքունիքի!BO69+Արմավիր!BO69+'Արարատի և Վայոց ձոր'!BO69+Տավուշ!BO68+Սյունիք!BO69)</f>
        <v>0</v>
      </c>
      <c r="BP70" s="56">
        <f>SUM('Երևան քաղաք'!BP69+Շիրակ!BP69+Կոտայք!BP69+Լոռի!BP69+Արագածոտն!BP69+Գեղարքունիքի!BP69+Արմավիր!BP69+'Արարատի և Վայոց ձոր'!BP69+Տավուշ!BP68+Սյունիք!BP69)</f>
        <v>0</v>
      </c>
      <c r="BQ70" s="56">
        <f>SUM('Երևան քաղաք'!BQ69+Շիրակ!BQ69+Կոտայք!BQ69+Լոռի!BQ69+Արագածոտն!BQ69+Գեղարքունիքի!BQ69+Արմավիր!BQ69+'Արարատի և Վայոց ձոր'!BQ69+Տավուշ!BQ68+Սյունիք!BQ69)</f>
        <v>0</v>
      </c>
      <c r="BR70" s="56">
        <f>SUM('Երևան քաղաք'!BR69+Շիրակ!BR69+Կոտայք!BR69+Լոռի!BR69+Արագածոտն!BR69+Գեղարքունիքի!BR69+Արմավիր!BR69+'Արարատի և Վայոց ձոր'!BR69+Տավուշ!BR68+Սյունիք!BR69)</f>
        <v>0</v>
      </c>
      <c r="BS70" s="56">
        <f>SUM('Երևան քաղաք'!BS69+Շիրակ!BS69+Կոտայք!BS69+Լոռի!BS69+Արագածոտն!BS69+Գեղարքունիքի!BS69+Արմավիր!BS69+'Արարատի և Վայոց ձոր'!BS69+Տավուշ!BS68+Սյունիք!BS69)</f>
        <v>0</v>
      </c>
      <c r="BT70" s="56">
        <f>SUM('Երևան քաղաք'!BT69+Շիրակ!BT69+Կոտայք!BT69+Լոռի!BT69+Արագածոտն!BT69+Գեղարքունիքի!BT69+Արմավիր!BT69+'Արարատի և Վայոց ձոր'!BT69+Տավուշ!BT68+Սյունիք!BT69)</f>
        <v>0</v>
      </c>
      <c r="BU70" s="56">
        <f>SUM('Երևան քաղաք'!BU69+Շիրակ!BU69+Կոտայք!BU69+Լոռի!BU69+Արագածոտն!BU69+Գեղարքունիքի!BU69+Արմավիր!BU69+'Արարատի և Վայոց ձոր'!BU69+Տավուշ!BU68+Սյունիք!BU69)</f>
        <v>0</v>
      </c>
      <c r="BV70" s="56">
        <f>SUM('Երևան քաղաք'!BV69+Շիրակ!BV69+Կոտայք!BV69+Լոռի!BV69+Արագածոտն!BV69+Գեղարքունիքի!BV69+Արմավիր!BV69+'Արարատի և Վայոց ձոր'!BV69+Տավուշ!BV68+Սյունիք!BV69)</f>
        <v>0</v>
      </c>
      <c r="BW70" s="56">
        <f>SUM('Երևան քաղաք'!BW69+Շիրակ!BW69+Կոտայք!BW69+Լոռի!BW69+Արագածոտն!BW69+Գեղարքունիքի!BW69+Արմավիր!BW69+'Արարատի և Վայոց ձոր'!BW69+Տավուշ!BW68+Սյունիք!BW69)</f>
        <v>0</v>
      </c>
      <c r="BX70" s="56">
        <f>SUM('Երևան քաղաք'!BX69+Շիրակ!BX69+Կոտայք!BX69+Լոռի!BX69+Արագածոտն!BX69+Գեղարքունիքի!BX69+Արմավիր!BX69+'Արարատի և Վայոց ձոր'!BX69+Տավուշ!BX68+Սյունիք!BX69)</f>
        <v>0</v>
      </c>
      <c r="BY70" s="56">
        <f>SUM('Երևան քաղաք'!BY69+Շիրակ!BY69+Կոտայք!BY69+Լոռի!BY69+Արագածոտն!BY69+Գեղարքունիքի!BY69+Արմավիր!BY69+'Արարատի և Վայոց ձոր'!BY69+Տավուշ!BY68+Սյունիք!BY69)</f>
        <v>0</v>
      </c>
      <c r="BZ70" s="56">
        <f>SUM('Երևան քաղաք'!BZ69+Շիրակ!BZ69+Կոտայք!BZ69+Լոռի!BZ69+Արագածոտն!BZ69+Գեղարքունիքի!BZ69+Արմավիր!BZ69+'Արարատի և Վայոց ձոր'!BZ69+Տավուշ!BZ68+Սյունիք!BZ69)</f>
        <v>0</v>
      </c>
      <c r="CA70" s="56"/>
      <c r="CB70" s="133">
        <f t="shared" si="0"/>
        <v>0</v>
      </c>
      <c r="CC70" s="134">
        <f t="shared" si="1"/>
        <v>0</v>
      </c>
      <c r="CD70" s="134">
        <f t="shared" si="2"/>
        <v>0</v>
      </c>
      <c r="CE70" s="134">
        <f t="shared" si="3"/>
        <v>0</v>
      </c>
      <c r="CF70" s="134">
        <f t="shared" si="17"/>
        <v>0</v>
      </c>
      <c r="CG70" s="134">
        <f t="shared" si="18"/>
        <v>0</v>
      </c>
      <c r="CH70" s="134">
        <f t="shared" si="4"/>
        <v>0</v>
      </c>
      <c r="CI70" s="134">
        <f t="shared" si="19"/>
        <v>0</v>
      </c>
      <c r="CJ70" s="134">
        <f t="shared" si="5"/>
        <v>0</v>
      </c>
      <c r="CK70" s="134">
        <f t="shared" si="6"/>
        <v>0</v>
      </c>
      <c r="CL70" s="134">
        <f t="shared" si="7"/>
        <v>0</v>
      </c>
      <c r="CM70" s="134">
        <f t="shared" si="8"/>
        <v>0</v>
      </c>
      <c r="CN70" s="135">
        <f t="shared" si="9"/>
        <v>0</v>
      </c>
      <c r="CO70" s="135">
        <f t="shared" si="10"/>
        <v>0</v>
      </c>
      <c r="CP70" s="135">
        <f t="shared" si="11"/>
        <v>0</v>
      </c>
      <c r="CQ70" s="135">
        <f t="shared" si="12"/>
        <v>0</v>
      </c>
      <c r="CR70" s="135">
        <f t="shared" si="13"/>
        <v>0</v>
      </c>
      <c r="CS70" s="135">
        <f t="shared" si="14"/>
        <v>0</v>
      </c>
      <c r="CT70" s="135">
        <f t="shared" si="15"/>
        <v>0</v>
      </c>
      <c r="CU70" s="135">
        <f t="shared" si="16"/>
        <v>0</v>
      </c>
    </row>
    <row r="71" spans="1:99" ht="20.100000000000001" customHeight="1" x14ac:dyDescent="0.3">
      <c r="A71" s="41" t="s">
        <v>50</v>
      </c>
      <c r="B71" s="39" t="s">
        <v>431</v>
      </c>
      <c r="C71" s="39">
        <v>155</v>
      </c>
      <c r="D71" s="56">
        <f>SUM('Երևան քաղաք'!D70+Շիրակ!D70+Կոտայք!D70+Լոռի!D70+Արագածոտն!D70+Գեղարքունիքի!D70+Արմավիր!D70+'Արարատի և Վայոց ձոր'!D70+Տավուշ!D69+Սյունիք!D70)</f>
        <v>0</v>
      </c>
      <c r="E71" s="56">
        <f>SUM('Երևան քաղաք'!E70+Շիրակ!E70+Կոտայք!E70+Լոռի!E70+Արագածոտն!E70+Գեղարքունիքի!E70+Արմավիր!E70+'Արարատի և Վայոց ձոր'!E70+Տավուշ!E69+Սյունիք!E70)</f>
        <v>0</v>
      </c>
      <c r="F71" s="56">
        <f>SUM('Երևան քաղաք'!F70+Շիրակ!F70+Կոտայք!F70+Լոռի!F70+Արագածոտն!F70+Գեղարքունիքի!F70+Արմավիր!F70+'Արարատի և Վայոց ձոր'!F70+Տավուշ!F69+Սյունիք!F70)</f>
        <v>0</v>
      </c>
      <c r="G71" s="56">
        <f>SUM('Երևան քաղաք'!G70+Շիրակ!G70+Կոտայք!G70+Լոռի!G70+Արագածոտն!G70+Գեղարքունիքի!G70+Արմավիր!G70+'Արարատի և Վայոց ձոր'!G70+Տավուշ!G69+Սյունիք!G70)</f>
        <v>0</v>
      </c>
      <c r="H71" s="56">
        <f>SUM('Երևան քաղաք'!H70+Շիրակ!H70+Կոտայք!H70+Լոռի!H70+Արագածոտն!H70+Գեղարքունիքի!H70+Արմավիր!H70+'Արարատի և Վայոց ձոր'!H70+Տավուշ!H69+Սյունիք!H70)</f>
        <v>0</v>
      </c>
      <c r="I71" s="56">
        <f>SUM('Երևան քաղաք'!I70+Շիրակ!I70+Կոտայք!I70+Լոռի!I70+Արագածոտն!I70+Գեղարքունիքի!I70+Արմավիր!I70+'Արարատի և Վայոց ձոր'!I70+Տավուշ!I69+Սյունիք!I70)</f>
        <v>0</v>
      </c>
      <c r="J71" s="56">
        <f>SUM('Երևան քաղաք'!J70+Շիրակ!J70+Կոտայք!J70+Լոռի!J70+Արագածոտն!J70+Գեղարքունիքի!J70+Արմավիր!J70+'Արարատի և Վայոց ձոր'!J70+Տավուշ!J69+Սյունիք!J70)</f>
        <v>0</v>
      </c>
      <c r="K71" s="56">
        <f>SUM('Երևան քաղաք'!K70+Շիրակ!K70+Կոտայք!K70+Լոռի!K70+Արագածոտն!K70+Գեղարքունիքի!K70+Արմավիր!K70+'Արարատի և Վայոց ձոր'!K70+Տավուշ!K69+Սյունիք!K70)</f>
        <v>0</v>
      </c>
      <c r="L71" s="56">
        <f>SUM('Երևան քաղաք'!L70+Շիրակ!L70+Կոտայք!L70+Լոռի!L70+Արագածոտն!L70+Գեղարքունիքի!L70+Արմավիր!L70+'Արարատի և Վայոց ձոր'!L70+Տավուշ!L69+Սյունիք!L70)</f>
        <v>0</v>
      </c>
      <c r="M71" s="56">
        <f>SUM('Երևան քաղաք'!M70+Շիրակ!M70+Կոտայք!M70+Լոռի!M70+Արագածոտն!M70+Գեղարքունիքի!M70+Արմավիր!M70+'Արարատի և Վայոց ձոր'!M70+Տավուշ!M69+Սյունիք!M70)</f>
        <v>0</v>
      </c>
      <c r="N71" s="56">
        <f>SUM('Երևան քաղաք'!N70+Շիրակ!N70+Կոտայք!N70+Լոռի!N70+Արագածոտն!N70+Գեղարքունիքի!N70+Արմավիր!N70+'Արարատի և Վայոց ձոր'!N70+Տավուշ!N69+Սյունիք!N70)</f>
        <v>0</v>
      </c>
      <c r="O71" s="56">
        <f>SUM('Երևան քաղաք'!O70+Շիրակ!O70+Կոտայք!O70+Լոռի!O70+Արագածոտն!O70+Գեղարքունիքի!O70+Արմավիր!O70+'Արարատի և Վայոց ձոր'!O70+Տավուշ!O69+Սյունիք!O70)</f>
        <v>0</v>
      </c>
      <c r="P71" s="56">
        <f>SUM('Երևան քաղաք'!P70+Շիրակ!P70+Կոտայք!P70+Լոռի!P70+Արագածոտն!P70+Գեղարքունիքի!P70+Արմավիր!P70+'Արարատի և Վայոց ձոր'!P70+Տավուշ!P69+Սյունիք!P70)</f>
        <v>0</v>
      </c>
      <c r="Q71" s="56">
        <f>SUM('Երևան քաղաք'!Q70+Շիրակ!Q70+Կոտայք!Q70+Լոռի!Q70+Արագածոտն!Q70+Գեղարքունիքի!Q70+Արմավիր!Q70+'Արարատի և Վայոց ձոր'!Q70+Տավուշ!Q69+Սյունիք!Q70)</f>
        <v>0</v>
      </c>
      <c r="R71" s="56">
        <f>SUM('Երևան քաղաք'!R70+Շիրակ!R70+Կոտայք!R70+Լոռի!R70+Արագածոտն!R70+Գեղարքունիքի!R70+Արմավիր!R70+'Արարատի և Վայոց ձոր'!R70+Տավուշ!R69+Սյունիք!R70)</f>
        <v>0</v>
      </c>
      <c r="S71" s="56">
        <f>SUM('Երևան քաղաք'!S70+Շիրակ!S70+Կոտայք!S70+Լոռի!S70+Արագածոտն!S70+Գեղարքունիքի!S70+Արմավիր!S70+'Արարատի և Վայոց ձոր'!S70+Տավուշ!S69+Սյունիք!S70)</f>
        <v>0</v>
      </c>
      <c r="T71" s="56">
        <f>SUM('Երևան քաղաք'!T70+Շիրակ!T70+Կոտայք!T70+Լոռի!T70+Արագածոտն!T70+Գեղարքունիքի!T70+Արմավիր!T70+'Արարատի և Վայոց ձոր'!T70+Տավուշ!T69+Սյունիք!T70)</f>
        <v>0</v>
      </c>
      <c r="U71" s="56">
        <f>SUM('Երևան քաղաք'!U70+Շիրակ!U70+Կոտայք!U70+Լոռի!U70+Արագածոտն!U70+Գեղարքունիքի!U70+Արմավիր!U70+'Արարատի և Վայոց ձոր'!U70+Տավուշ!U69+Սյունիք!U70)</f>
        <v>0</v>
      </c>
      <c r="V71" s="56">
        <f>SUM('Երևան քաղաք'!V70+Շիրակ!V70+Կոտայք!V70+Լոռի!V70+Արագածոտն!V70+Գեղարքունիքի!V70+Արմավիր!V70+'Արարատի և Վայոց ձոր'!V70+Տավուշ!V69+Սյունիք!V70)</f>
        <v>0</v>
      </c>
      <c r="W71" s="56">
        <f>SUM('Երևան քաղաք'!W70+Շիրակ!W70+Կոտայք!W70+Լոռի!W70+Արագածոտն!W70+Գեղարքունիքի!W70+Արմավիր!W70+'Արարատի և Վայոց ձոր'!W70+Տավուշ!W69+Սյունիք!W70)</f>
        <v>0</v>
      </c>
      <c r="X71" s="56">
        <f>SUM('Երևան քաղաք'!X70+Շիրակ!X70+Կոտայք!X70+Լոռի!X70+Արագածոտն!X70+Գեղարքունիքի!X70+Արմավիր!X70+'Արարատի և Վայոց ձոր'!X70+Տավուշ!X69+Սյունիք!X70)</f>
        <v>0</v>
      </c>
      <c r="Y71" s="56">
        <f>SUM('Երևան քաղաք'!Y70+Շիրակ!Y70+Կոտայք!Y70+Լոռի!Y70+Արագածոտն!Y70+Գեղարքունիքի!Y70+Արմավիր!Y70+'Արարատի և Վայոց ձոր'!Y70+Տավուշ!Y69+Սյունիք!Y70)</f>
        <v>0</v>
      </c>
      <c r="Z71" s="56">
        <f>SUM('Երևան քաղաք'!Z70+Շիրակ!Z70+Կոտայք!Z70+Լոռի!Z70+Արագածոտն!Z70+Գեղարքունիքի!Z70+Արմավիր!Z70+'Արարատի և Վայոց ձոր'!Z70+Տավուշ!Z69+Սյունիք!Z70)</f>
        <v>0</v>
      </c>
      <c r="AA71" s="56">
        <f>SUM('Երևան քաղաք'!AA70+Շիրակ!AA70+Կոտայք!AA70+Լոռի!AA70+Արագածոտն!AA70+Գեղարքունիքի!AA70+Արմավիր!AA70+'Արարատի և Վայոց ձոր'!AA70+Տավուշ!AA69+Սյունիք!AA70)</f>
        <v>0</v>
      </c>
      <c r="AB71" s="56">
        <f>SUM('Երևան քաղաք'!AB70+Շիրակ!AB70+Կոտայք!AB70+Լոռի!AB70+Արագածոտն!AB70+Գեղարքունիքի!AB70+Արմավիր!AB70+'Արարատի և Վայոց ձոր'!AB70+Տավուշ!AB69+Սյունիք!AB70)</f>
        <v>0</v>
      </c>
      <c r="AC71" s="56">
        <f>SUM('Երևան քաղաք'!AC70+Շիրակ!AC70+Կոտայք!AC70+Լոռի!AC70+Արագածոտն!AC70+Գեղարքունիքի!AC70+Արմավիր!AC70+'Արարատի և Վայոց ձոր'!AC70+Տավուշ!AC69+Սյունիք!AC70)</f>
        <v>0</v>
      </c>
      <c r="AD71" s="56">
        <f>SUM('Երևան քաղաք'!AD70+Շիրակ!AD70+Կոտայք!AD70+Լոռի!AD70+Արագածոտն!AD70+Գեղարքունիքի!AD70+Արմավիր!AD70+'Արարատի և Վայոց ձոր'!AD70+Տավուշ!AD69+Սյունիք!AD70)</f>
        <v>0</v>
      </c>
      <c r="AE71" s="56">
        <f>SUM('Երևան քաղաք'!AE70+Շիրակ!AE70+Կոտայք!AE70+Լոռի!AE70+Արագածոտն!AE70+Գեղարքունիքի!AE70+Արմավիր!AE70+'Արարատի և Վայոց ձոր'!AE70+Տավուշ!AE69+Սյունիք!AE70)</f>
        <v>0</v>
      </c>
      <c r="AF71" s="56">
        <f>SUM('Երևան քաղաք'!AF70+Շիրակ!AF70+Կոտայք!AF70+Լոռի!AF70+Արագածոտն!AF70+Գեղարքունիքի!AF70+Արմավիր!AF70+'Արարատի և Վայոց ձոր'!AF70+Տավուշ!AF69+Սյունիք!AF70)</f>
        <v>0</v>
      </c>
      <c r="AG71" s="56">
        <f>SUM('Երևան քաղաք'!AG70+Շիրակ!AG70+Կոտայք!AG70+Լոռի!AG70+Արագածոտն!AG70+Գեղարքունիքի!AG70+Արմավիր!AG70+'Արարատի և Վայոց ձոր'!AG70+Տավուշ!AG69+Սյունիք!AG70)</f>
        <v>0</v>
      </c>
      <c r="AH71" s="56">
        <f>SUM('Երևան քաղաք'!AH70+Շիրակ!AH70+Կոտայք!AH70+Լոռի!AH70+Արագածոտն!AH70+Գեղարքունիքի!AH70+Արմավիր!AH70+'Արարատի և Վայոց ձոր'!AH70+Տավուշ!AH69+Սյունիք!AH70)</f>
        <v>0</v>
      </c>
      <c r="AI71" s="56">
        <f>SUM('Երևան քաղաք'!AI70+Շիրակ!AI70+Կոտայք!AI70+Լոռի!AI70+Արագածոտն!AI70+Գեղարքունիքի!AI70+Արմավիր!AI70+'Արարատի և Վայոց ձոր'!AI70+Տավուշ!AI69+Սյունիք!AI70)</f>
        <v>0</v>
      </c>
      <c r="AJ71" s="56">
        <f>SUM('Երևան քաղաք'!AJ70+Շիրակ!AJ70+Կոտայք!AJ70+Լոռի!AJ70+Արագածոտն!AJ70+Գեղարքունիքի!AJ70+Արմավիր!AJ70+'Արարատի և Վայոց ձոր'!AJ70+Տավուշ!AJ69+Սյունիք!AJ70)</f>
        <v>0</v>
      </c>
      <c r="AK71" s="56">
        <f>SUM('Երևան քաղաք'!AK70+Շիրակ!AK70+Կոտայք!AK70+Լոռի!AK70+Արագածոտն!AK70+Գեղարքունիքի!AK70+Արմավիր!AK70+'Արարատի և Վայոց ձոր'!AK70+Տավուշ!AK69+Սյունիք!AK70)</f>
        <v>0</v>
      </c>
      <c r="AL71" s="56">
        <f>SUM('Երևան քաղաք'!AL70+Շիրակ!AL70+Կոտայք!AL70+Լոռի!AL70+Արագածոտն!AL70+Գեղարքունիքի!AL70+Արմավիր!AL70+'Արարատի և Վայոց ձոր'!AL70+Տավուշ!AL69+Սյունիք!AL70)</f>
        <v>0</v>
      </c>
      <c r="AM71" s="56">
        <f>SUM('Երևան քաղաք'!AM70+Շիրակ!AM70+Կոտայք!AM70+Լոռի!AM70+Արագածոտն!AM70+Գեղարքունիքի!AM70+Արմավիր!AM70+'Արարատի և Վայոց ձոր'!AM70+Տավուշ!AM69+Սյունիք!AM70)</f>
        <v>0</v>
      </c>
      <c r="AN71" s="56">
        <f>SUM('Երևան քաղաք'!AN70+Շիրակ!AN70+Կոտայք!AN70+Լոռի!AN70+Արագածոտն!AN70+Գեղարքունիքի!AN70+Արմավիր!AN70+'Արարատի և Վայոց ձոր'!AN70+Տավուշ!AN69+Սյունիք!AN70)</f>
        <v>0</v>
      </c>
      <c r="AO71" s="56">
        <f>SUM('Երևան քաղաք'!AO70+Շիրակ!AO70+Կոտայք!AO70+Լոռի!AO70+Արագածոտն!AO70+Գեղարքունիքի!AO70+Արմավիր!AO70+'Արարատի և Վայոց ձոր'!AO70+Տավուշ!AO69+Սյունիք!AO70)</f>
        <v>0</v>
      </c>
      <c r="AP71" s="56">
        <f>SUM('Երևան քաղաք'!AP70+Շիրակ!AP70+Կոտայք!AP70+Լոռի!AP70+Արագածոտն!AP70+Գեղարքունիքի!AP70+Արմավիր!AP70+'Արարատի և Վայոց ձոր'!AP70+Տավուշ!AP69+Սյունիք!AP70)</f>
        <v>0</v>
      </c>
      <c r="AQ71" s="56">
        <f>SUM('Երևան քաղաք'!AQ70+Շիրակ!AQ70+Կոտայք!AQ70+Լոռի!AQ70+Արագածոտն!AQ70+Գեղարքունիքի!AQ70+Արմավիր!AQ70+'Արարատի և Վայոց ձոր'!AQ70+Տավուշ!AQ69+Սյունիք!AQ70)</f>
        <v>0</v>
      </c>
      <c r="AR71" s="56">
        <f>SUM('Երևան քաղաք'!AR70+Շիրակ!AR70+Կոտայք!AR70+Լոռի!AR70+Արագածոտն!AR70+Գեղարքունիքի!AR70+Արմավիր!AR70+'Արարատի և Վայոց ձոր'!AR70+Տավուշ!AR69+Սյունիք!AR70)</f>
        <v>0</v>
      </c>
      <c r="AS71" s="56">
        <f>SUM('Երևան քաղաք'!AS70+Շիրակ!AS70+Կոտայք!AS70+Լոռի!AS70+Արագածոտն!AS70+Գեղարքունիքի!AS70+Արմավիր!AS70+'Արարատի և Վայոց ձոր'!AS70+Տավուշ!AS69+Սյունիք!AS70)</f>
        <v>0</v>
      </c>
      <c r="AT71" s="56">
        <f>SUM('Երևան քաղաք'!AT70+Շիրակ!AT70+Կոտայք!AT70+Լոռի!AT70+Արագածոտն!AT70+Գեղարքունիքի!AT70+Արմավիր!AT70+'Արարատի և Վայոց ձոր'!AT70+Տավուշ!AT69+Սյունիք!AT70)</f>
        <v>0</v>
      </c>
      <c r="AU71" s="56">
        <f>SUM('Երևան քաղաք'!AU70+Շիրակ!AU70+Կոտայք!AU70+Լոռի!AU70+Արագածոտն!AU70+Գեղարքունիքի!AU70+Արմավիր!AU70+'Արարատի և Վայոց ձոր'!AU70+Տավուշ!AU69+Սյունիք!AU70)</f>
        <v>0</v>
      </c>
      <c r="AV71" s="56">
        <f>SUM('Երևան քաղաք'!AV70+Շիրակ!AV70+Կոտայք!AV70+Լոռի!AV70+Արագածոտն!AV70+Գեղարքունիքի!AV70+Արմավիր!AV70+'Արարատի և Վայոց ձոր'!AV70+Տավուշ!AV69+Սյունիք!AV70)</f>
        <v>0</v>
      </c>
      <c r="AW71" s="56">
        <f>SUM('Երևան քաղաք'!AW70+Շիրակ!AW70+Կոտայք!AW70+Լոռի!AW70+Արագածոտն!AW70+Գեղարքունիքի!AW70+Արմավիր!AW70+'Արարատի և Վայոց ձոր'!AW70+Տավուշ!AW69+Սյունիք!AW70)</f>
        <v>0</v>
      </c>
      <c r="AX71" s="56">
        <f>SUM('Երևան քաղաք'!AX70+Շիրակ!AX70+Կոտայք!AX70+Լոռի!AX70+Արագածոտն!AX70+Գեղարքունիքի!AX70+Արմավիր!AX70+'Արարատի և Վայոց ձոր'!AX70+Տավուշ!AX69+Սյունիք!AX70)</f>
        <v>0</v>
      </c>
      <c r="AY71" s="56">
        <f>SUM('Երևան քաղաք'!AY70+Շիրակ!AY70+Կոտայք!AY70+Լոռի!AY70+Արագածոտն!AY70+Գեղարքունիքի!AY70+Արմավիր!AY70+'Արարատի և Վայոց ձոր'!AY70+Տավուշ!AY69+Սյունիք!AY70)</f>
        <v>0</v>
      </c>
      <c r="AZ71" s="56">
        <f>SUM('Երևան քաղաք'!AZ70+Շիրակ!AZ70+Կոտայք!AZ70+Լոռի!AZ70+Արագածոտն!AZ70+Գեղարքունիքի!AZ70+Արմավիր!AZ70+'Արարատի և Վայոց ձոր'!AZ70+Տավուշ!AZ69+Սյունիք!AZ70)</f>
        <v>0</v>
      </c>
      <c r="BA71" s="56">
        <f>SUM('Երևան քաղաք'!BA70+Շիրակ!BA70+Կոտայք!BA70+Լոռի!BA70+Արագածոտն!BA70+Գեղարքունիքի!BA70+Արմավիր!BA70+'Արարատի և Վայոց ձոր'!BA70+Տավուշ!BA69+Սյունիք!BA70)</f>
        <v>0</v>
      </c>
      <c r="BB71" s="56">
        <f>SUM('Երևան քաղաք'!BB70+Շիրակ!BB70+Կոտայք!BB70+Լոռի!BB70+Արագածոտն!BB70+Գեղարքունիքի!BB70+Արմավիր!BB70+'Արարատի և Վայոց ձոր'!BB70+Տավուշ!BB69+Սյունիք!BB70)</f>
        <v>0</v>
      </c>
      <c r="BC71" s="56">
        <f>SUM('Երևան քաղաք'!BC70+Շիրակ!BC70+Կոտայք!BC70+Լոռի!BC70+Արագածոտն!BC70+Գեղարքունիքի!BC70+Արմավիր!BC70+'Արարատի և Վայոց ձոր'!BC70+Տավուշ!BC69+Սյունիք!BC70)</f>
        <v>0</v>
      </c>
      <c r="BD71" s="56">
        <f>SUM('Երևան քաղաք'!BD70+Շիրակ!BD70+Կոտայք!BD70+Լոռի!BD70+Արագածոտն!BD70+Գեղարքունիքի!BD70+Արմավիր!BD70+'Արարատի և Վայոց ձոր'!BD70+Տավուշ!BD69+Սյունիք!BD70)</f>
        <v>0</v>
      </c>
      <c r="BE71" s="56">
        <f>SUM('Երևան քաղաք'!BE70+Շիրակ!BE70+Կոտայք!BE70+Լոռի!BE70+Արագածոտն!BE70+Գեղարքունիքի!BE70+Արմավիր!BE70+'Արարատի և Վայոց ձոր'!BE70+Տավուշ!BE69+Սյունիք!BE70)</f>
        <v>0</v>
      </c>
      <c r="BF71" s="56">
        <f>SUM('Երևան քաղաք'!BF70+Շիրակ!BF70+Կոտայք!BF70+Լոռի!BF70+Արագածոտն!BF70+Գեղարքունիքի!BF70+Արմավիր!BF70+'Արարատի և Վայոց ձոր'!BF70+Տավուշ!BF69+Սյունիք!BF70)</f>
        <v>0</v>
      </c>
      <c r="BG71" s="56">
        <f>SUM('Երևան քաղաք'!BG70+Շիրակ!BG70+Կոտայք!BG70+Լոռի!BG70+Արագածոտն!BG70+Գեղարքունիքի!BG70+Արմավիր!BG70+'Արարատի և Վայոց ձոր'!BG70+Տավուշ!BG69+Սյունիք!BG70)</f>
        <v>0</v>
      </c>
      <c r="BH71" s="56">
        <f>SUM('Երևան քաղաք'!BH70+Շիրակ!BH70+Կոտայք!BH70+Լոռի!BH70+Արագածոտն!BH70+Գեղարքունիքի!BH70+Արմավիր!BH70+'Արարատի և Վայոց ձոր'!BH70+Տավուշ!BH69+Սյունիք!BH70)</f>
        <v>0</v>
      </c>
      <c r="BI71" s="56">
        <f>SUM('Երևան քաղաք'!BI70+Շիրակ!BI70+Կոտայք!BI70+Լոռի!BI70+Արագածոտն!BI70+Գեղարքունիքի!BI70+Արմավիր!BI70+'Արարատի և Վայոց ձոր'!BI70+Տավուշ!BI69+Սյունիք!BI70)</f>
        <v>0</v>
      </c>
      <c r="BJ71" s="56">
        <f>SUM('Երևան քաղաք'!BJ70+Շիրակ!BJ70+Կոտայք!BJ70+Լոռի!BJ70+Արագածոտն!BJ70+Գեղարքունիքի!BJ70+Արմավիր!BJ70+'Արարատի և Վայոց ձոր'!BJ70+Տավուշ!BJ69+Սյունիք!BJ70)</f>
        <v>0</v>
      </c>
      <c r="BK71" s="56">
        <f>SUM('Երևան քաղաք'!BK70+Շիրակ!BK70+Կոտայք!BK70+Լոռի!BK70+Արագածոտն!BK70+Գեղարքունիքի!BK70+Արմավիր!BK70+'Արարատի և Վայոց ձոր'!BK70+Տավուշ!BK69+Սյունիք!BK70)</f>
        <v>0</v>
      </c>
      <c r="BL71" s="56">
        <f>SUM('Երևան քաղաք'!BL70+Շիրակ!BL70+Կոտայք!BL70+Լոռի!BL70+Արագածոտն!BL70+Գեղարքունիքի!BL70+Արմավիր!BL70+'Արարատի և Վայոց ձոր'!BL70+Տավուշ!BL69+Սյունիք!BL70)</f>
        <v>0</v>
      </c>
      <c r="BM71" s="56">
        <f>SUM('Երևան քաղաք'!BM70+Շիրակ!BM70+Կոտայք!BM70+Լոռի!BM70+Արագածոտն!BM70+Գեղարքունիքի!BM70+Արմավիր!BM70+'Արարատի և Վայոց ձոր'!BM70+Տավուշ!BM69+Սյունիք!BM70)</f>
        <v>0</v>
      </c>
      <c r="BN71" s="56">
        <f>SUM('Երևան քաղաք'!BN70+Շիրակ!BN70+Կոտայք!BN70+Լոռի!BN70+Արագածոտն!BN70+Գեղարքունիքի!BN70+Արմավիր!BN70+'Արարատի և Վայոց ձոր'!BN70+Տավուշ!BN69+Սյունիք!BN70)</f>
        <v>0</v>
      </c>
      <c r="BO71" s="56">
        <f>SUM('Երևան քաղաք'!BO70+Շիրակ!BO70+Կոտայք!BO70+Լոռի!BO70+Արագածոտն!BO70+Գեղարքունիքի!BO70+Արմավիր!BO70+'Արարատի և Վայոց ձոր'!BO70+Տավուշ!BO69+Սյունիք!BO70)</f>
        <v>0</v>
      </c>
      <c r="BP71" s="56">
        <f>SUM('Երևան քաղաք'!BP70+Շիրակ!BP70+Կոտայք!BP70+Լոռի!BP70+Արագածոտն!BP70+Գեղարքունիքի!BP70+Արմավիր!BP70+'Արարատի և Վայոց ձոր'!BP70+Տավուշ!BP69+Սյունիք!BP70)</f>
        <v>0</v>
      </c>
      <c r="BQ71" s="56">
        <f>SUM('Երևան քաղաք'!BQ70+Շիրակ!BQ70+Կոտայք!BQ70+Լոռի!BQ70+Արագածոտն!BQ70+Գեղարքունիքի!BQ70+Արմավիր!BQ70+'Արարատի և Վայոց ձոր'!BQ70+Տավուշ!BQ69+Սյունիք!BQ70)</f>
        <v>0</v>
      </c>
      <c r="BR71" s="56">
        <f>SUM('Երևան քաղաք'!BR70+Շիրակ!BR70+Կոտայք!BR70+Լոռի!BR70+Արագածոտն!BR70+Գեղարքունիքի!BR70+Արմավիր!BR70+'Արարատի և Վայոց ձոր'!BR70+Տավուշ!BR69+Սյունիք!BR70)</f>
        <v>0</v>
      </c>
      <c r="BS71" s="56">
        <f>SUM('Երևան քաղաք'!BS70+Շիրակ!BS70+Կոտայք!BS70+Լոռի!BS70+Արագածոտն!BS70+Գեղարքունիքի!BS70+Արմավիր!BS70+'Արարատի և Վայոց ձոր'!BS70+Տավուշ!BS69+Սյունիք!BS70)</f>
        <v>0</v>
      </c>
      <c r="BT71" s="56">
        <f>SUM('Երևան քաղաք'!BT70+Շիրակ!BT70+Կոտայք!BT70+Լոռի!BT70+Արագածոտն!BT70+Գեղարքունիքի!BT70+Արմավիր!BT70+'Արարատի և Վայոց ձոր'!BT70+Տավուշ!BT69+Սյունիք!BT70)</f>
        <v>0</v>
      </c>
      <c r="BU71" s="56">
        <f>SUM('Երևան քաղաք'!BU70+Շիրակ!BU70+Կոտայք!BU70+Լոռի!BU70+Արագածոտն!BU70+Գեղարքունիքի!BU70+Արմավիր!BU70+'Արարատի և Վայոց ձոր'!BU70+Տավուշ!BU69+Սյունիք!BU70)</f>
        <v>0</v>
      </c>
      <c r="BV71" s="56">
        <f>SUM('Երևան քաղաք'!BV70+Շիրակ!BV70+Կոտայք!BV70+Լոռի!BV70+Արագածոտն!BV70+Գեղարքունիքի!BV70+Արմավիր!BV70+'Արարատի և Վայոց ձոր'!BV70+Տավուշ!BV69+Սյունիք!BV70)</f>
        <v>0</v>
      </c>
      <c r="BW71" s="56">
        <f>SUM('Երևան քաղաք'!BW70+Շիրակ!BW70+Կոտայք!BW70+Լոռի!BW70+Արագածոտն!BW70+Գեղարքունիքի!BW70+Արմավիր!BW70+'Արարատի և Վայոց ձոր'!BW70+Տավուշ!BW69+Սյունիք!BW70)</f>
        <v>0</v>
      </c>
      <c r="BX71" s="56">
        <f>SUM('Երևան քաղաք'!BX70+Շիրակ!BX70+Կոտայք!BX70+Լոռի!BX70+Արագածոտն!BX70+Գեղարքունիքի!BX70+Արմավիր!BX70+'Արարատի և Վայոց ձոր'!BX70+Տավուշ!BX69+Սյունիք!BX70)</f>
        <v>0</v>
      </c>
      <c r="BY71" s="56">
        <f>SUM('Երևան քաղաք'!BY70+Շիրակ!BY70+Կոտայք!BY70+Լոռի!BY70+Արագածոտն!BY70+Գեղարքունիքի!BY70+Արմավիր!BY70+'Արարատի և Վայոց ձոր'!BY70+Տավուշ!BY69+Սյունիք!BY70)</f>
        <v>0</v>
      </c>
      <c r="BZ71" s="56">
        <f>SUM('Երևան քաղաք'!BZ70+Շիրակ!BZ70+Կոտայք!BZ70+Լոռի!BZ70+Արագածոտն!BZ70+Գեղարքունիքի!BZ70+Արմավիր!BZ70+'Արարատի և Վայոց ձոր'!BZ70+Տավուշ!BZ69+Սյունիք!BZ70)</f>
        <v>0</v>
      </c>
      <c r="CA71" s="56"/>
      <c r="CB71" s="133">
        <f t="shared" ref="CB71:CB134" si="20">F71</f>
        <v>0</v>
      </c>
      <c r="CC71" s="134">
        <f t="shared" ref="CC71:CC134" si="21">D71+E71</f>
        <v>0</v>
      </c>
      <c r="CD71" s="134">
        <f t="shared" ref="CD71:CD134" si="22">L71</f>
        <v>0</v>
      </c>
      <c r="CE71" s="134">
        <f t="shared" ref="CE71:CE134" si="23">I71+J71+K71</f>
        <v>0</v>
      </c>
      <c r="CF71" s="134">
        <f t="shared" si="17"/>
        <v>0</v>
      </c>
      <c r="CG71" s="134">
        <f t="shared" si="18"/>
        <v>0</v>
      </c>
      <c r="CH71" s="134">
        <f t="shared" ref="CH71:CH134" si="24">L71</f>
        <v>0</v>
      </c>
      <c r="CI71" s="134">
        <f t="shared" si="19"/>
        <v>0</v>
      </c>
      <c r="CJ71" s="134">
        <f t="shared" ref="CJ71:CJ134" si="25">L71</f>
        <v>0</v>
      </c>
      <c r="CK71" s="134">
        <f t="shared" ref="CK71:CK134" si="26">AM71+AN71+AO71+AP71+AQ71</f>
        <v>0</v>
      </c>
      <c r="CL71" s="134">
        <f t="shared" ref="CL71:CL134" si="27">L71</f>
        <v>0</v>
      </c>
      <c r="CM71" s="134">
        <f t="shared" ref="CM71:CM134" si="28">AR71+AS71+AT71+AU71+AV71+AW71+AX71</f>
        <v>0</v>
      </c>
      <c r="CN71" s="135">
        <f t="shared" ref="CN71:CN134" si="29">L71</f>
        <v>0</v>
      </c>
      <c r="CO71" s="135">
        <f t="shared" ref="CO71:CO134" si="30">AY71+AZ71+BA71</f>
        <v>0</v>
      </c>
      <c r="CP71" s="135">
        <f t="shared" ref="CP71:CP134" si="31">BF71</f>
        <v>0</v>
      </c>
      <c r="CQ71" s="135">
        <f t="shared" ref="CQ71:CQ134" si="32">BC71+BD71+BE71</f>
        <v>0</v>
      </c>
      <c r="CR71" s="135">
        <f t="shared" ref="CR71:CR134" si="33">BF71</f>
        <v>0</v>
      </c>
      <c r="CS71" s="135">
        <f t="shared" ref="CS71:CS134" si="34">BG71+BH71+BI71+BJ71</f>
        <v>0</v>
      </c>
      <c r="CT71" s="135">
        <f t="shared" ref="CT71:CT134" si="35">BS71</f>
        <v>0</v>
      </c>
      <c r="CU71" s="135">
        <f t="shared" ref="CU71:CU134" si="36">BO71+BP71+BQ71+BR71</f>
        <v>0</v>
      </c>
    </row>
    <row r="72" spans="1:99" ht="20.100000000000001" customHeight="1" x14ac:dyDescent="0.3">
      <c r="A72" s="41" t="s">
        <v>51</v>
      </c>
      <c r="B72" s="39" t="s">
        <v>560</v>
      </c>
      <c r="C72" s="39">
        <v>156</v>
      </c>
      <c r="D72" s="56">
        <f>SUM('Երևան քաղաք'!D71+Շիրակ!D71+Կոտայք!D71+Լոռի!D71+Արագածոտն!D71+Գեղարքունիքի!D71+Արմավիր!D71+'Արարատի և Վայոց ձոր'!D71+Տավուշ!D70+Սյունիք!D71)</f>
        <v>0</v>
      </c>
      <c r="E72" s="56">
        <f>SUM('Երևան քաղաք'!E71+Շիրակ!E71+Կոտայք!E71+Լոռի!E71+Արագածոտն!E71+Գեղարքունիքի!E71+Արմավիր!E71+'Արարատի և Վայոց ձոր'!E71+Տավուշ!E70+Սյունիք!E71)</f>
        <v>0</v>
      </c>
      <c r="F72" s="56">
        <f>SUM('Երևան քաղաք'!F71+Շիրակ!F71+Կոտայք!F71+Լոռի!F71+Արագածոտն!F71+Գեղարքունիքի!F71+Արմավիր!F71+'Արարատի և Վայոց ձոր'!F71+Տավուշ!F70+Սյունիք!F71)</f>
        <v>0</v>
      </c>
      <c r="G72" s="56">
        <f>SUM('Երևան քաղաք'!G71+Շիրակ!G71+Կոտայք!G71+Լոռի!G71+Արագածոտն!G71+Գեղարքունիքի!G71+Արմավիր!G71+'Արարատի և Վայոց ձոր'!G71+Տավուշ!G70+Սյունիք!G71)</f>
        <v>0</v>
      </c>
      <c r="H72" s="56">
        <f>SUM('Երևան քաղաք'!H71+Շիրակ!H71+Կոտայք!H71+Լոռի!H71+Արագածոտն!H71+Գեղարքունիքի!H71+Արմավիր!H71+'Արարատի և Վայոց ձոր'!H71+Տավուշ!H70+Սյունիք!H71)</f>
        <v>0</v>
      </c>
      <c r="I72" s="56">
        <f>SUM('Երևան քաղաք'!I71+Շիրակ!I71+Կոտայք!I71+Լոռի!I71+Արագածոտն!I71+Գեղարքունիքի!I71+Արմավիր!I71+'Արարատի և Վայոց ձոր'!I71+Տավուշ!I70+Սյունիք!I71)</f>
        <v>0</v>
      </c>
      <c r="J72" s="56">
        <f>SUM('Երևան քաղաք'!J71+Շիրակ!J71+Կոտայք!J71+Լոռի!J71+Արագածոտն!J71+Գեղարքունիքի!J71+Արմավիր!J71+'Արարատի և Վայոց ձոր'!J71+Տավուշ!J70+Սյունիք!J71)</f>
        <v>0</v>
      </c>
      <c r="K72" s="56">
        <f>SUM('Երևան քաղաք'!K71+Շիրակ!K71+Կոտայք!K71+Լոռի!K71+Արագածոտն!K71+Գեղարքունիքի!K71+Արմավիր!K71+'Արարատի և Վայոց ձոր'!K71+Տավուշ!K70+Սյունիք!K71)</f>
        <v>0</v>
      </c>
      <c r="L72" s="56">
        <f>SUM('Երևան քաղաք'!L71+Շիրակ!L71+Կոտայք!L71+Լոռի!L71+Արագածոտն!L71+Գեղարքունիքի!L71+Արմավիր!L71+'Արարատի և Վայոց ձոր'!L71+Տավուշ!L70+Սյունիք!L71)</f>
        <v>0</v>
      </c>
      <c r="M72" s="56">
        <f>SUM('Երևան քաղաք'!M71+Շիրակ!M71+Կոտայք!M71+Լոռի!M71+Արագածոտն!M71+Գեղարքունիքի!M71+Արմավիր!M71+'Արարատի և Վայոց ձոր'!M71+Տավուշ!M70+Սյունիք!M71)</f>
        <v>0</v>
      </c>
      <c r="N72" s="56">
        <f>SUM('Երևան քաղաք'!N71+Շիրակ!N71+Կոտայք!N71+Լոռի!N71+Արագածոտն!N71+Գեղարքունիքի!N71+Արմավիր!N71+'Արարատի և Վայոց ձոր'!N71+Տավուշ!N70+Սյունիք!N71)</f>
        <v>0</v>
      </c>
      <c r="O72" s="56">
        <f>SUM('Երևան քաղաք'!O71+Շիրակ!O71+Կոտայք!O71+Լոռի!O71+Արագածոտն!O71+Գեղարքունիքի!O71+Արմավիր!O71+'Արարատի և Վայոց ձոր'!O71+Տավուշ!O70+Սյունիք!O71)</f>
        <v>0</v>
      </c>
      <c r="P72" s="56">
        <f>SUM('Երևան քաղաք'!P71+Շիրակ!P71+Կոտայք!P71+Լոռի!P71+Արագածոտն!P71+Գեղարքունիքի!P71+Արմավիր!P71+'Արարատի և Վայոց ձոր'!P71+Տավուշ!P70+Սյունիք!P71)</f>
        <v>0</v>
      </c>
      <c r="Q72" s="56">
        <f>SUM('Երևան քաղաք'!Q71+Շիրակ!Q71+Կոտայք!Q71+Լոռի!Q71+Արագածոտն!Q71+Գեղարքունիքի!Q71+Արմավիր!Q71+'Արարատի և Վայոց ձոր'!Q71+Տավուշ!Q70+Սյունիք!Q71)</f>
        <v>0</v>
      </c>
      <c r="R72" s="56">
        <f>SUM('Երևան քաղաք'!R71+Շիրակ!R71+Կոտայք!R71+Լոռի!R71+Արագածոտն!R71+Գեղարքունիքի!R71+Արմավիր!R71+'Արարատի և Վայոց ձոր'!R71+Տավուշ!R70+Սյունիք!R71)</f>
        <v>0</v>
      </c>
      <c r="S72" s="56">
        <f>SUM('Երևան քաղաք'!S71+Շիրակ!S71+Կոտայք!S71+Լոռի!S71+Արագածոտն!S71+Գեղարքունիքի!S71+Արմավիր!S71+'Արարատի և Վայոց ձոր'!S71+Տավուշ!S70+Սյունիք!S71)</f>
        <v>0</v>
      </c>
      <c r="T72" s="56">
        <f>SUM('Երևան քաղաք'!T71+Շիրակ!T71+Կոտայք!T71+Լոռի!T71+Արագածոտն!T71+Գեղարքունիքի!T71+Արմավիր!T71+'Արարատի և Վայոց ձոր'!T71+Տավուշ!T70+Սյունիք!T71)</f>
        <v>0</v>
      </c>
      <c r="U72" s="56">
        <f>SUM('Երևան քաղաք'!U71+Շիրակ!U71+Կոտայք!U71+Լոռի!U71+Արագածոտն!U71+Գեղարքունիքի!U71+Արմավիր!U71+'Արարատի և Վայոց ձոր'!U71+Տավուշ!U70+Սյունիք!U71)</f>
        <v>0</v>
      </c>
      <c r="V72" s="56">
        <f>SUM('Երևան քաղաք'!V71+Շիրակ!V71+Կոտայք!V71+Լոռի!V71+Արագածոտն!V71+Գեղարքունիքի!V71+Արմավիր!V71+'Արարատի և Վայոց ձոր'!V71+Տավուշ!V70+Սյունիք!V71)</f>
        <v>0</v>
      </c>
      <c r="W72" s="56">
        <f>SUM('Երևան քաղաք'!W71+Շիրակ!W71+Կոտայք!W71+Լոռի!W71+Արագածոտն!W71+Գեղարքունիքի!W71+Արմավիր!W71+'Արարատի և Վայոց ձոր'!W71+Տավուշ!W70+Սյունիք!W71)</f>
        <v>0</v>
      </c>
      <c r="X72" s="56">
        <f>SUM('Երևան քաղաք'!X71+Շիրակ!X71+Կոտայք!X71+Լոռի!X71+Արագածոտն!X71+Գեղարքունիքի!X71+Արմավիր!X71+'Արարատի և Վայոց ձոր'!X71+Տավուշ!X70+Սյունիք!X71)</f>
        <v>0</v>
      </c>
      <c r="Y72" s="56">
        <f>SUM('Երևան քաղաք'!Y71+Շիրակ!Y71+Կոտայք!Y71+Լոռի!Y71+Արագածոտն!Y71+Գեղարքունիքի!Y71+Արմավիր!Y71+'Արարատի և Վայոց ձոր'!Y71+Տավուշ!Y70+Սյունիք!Y71)</f>
        <v>0</v>
      </c>
      <c r="Z72" s="56">
        <f>SUM('Երևան քաղաք'!Z71+Շիրակ!Z71+Կոտայք!Z71+Լոռի!Z71+Արագածոտն!Z71+Գեղարքունիքի!Z71+Արմավիր!Z71+'Արարատի և Վայոց ձոր'!Z71+Տավուշ!Z70+Սյունիք!Z71)</f>
        <v>0</v>
      </c>
      <c r="AA72" s="56">
        <f>SUM('Երևան քաղաք'!AA71+Շիրակ!AA71+Կոտայք!AA71+Լոռի!AA71+Արագածոտն!AA71+Գեղարքունիքի!AA71+Արմավիր!AA71+'Արարատի և Վայոց ձոր'!AA71+Տավուշ!AA70+Սյունիք!AA71)</f>
        <v>0</v>
      </c>
      <c r="AB72" s="56">
        <f>SUM('Երևան քաղաք'!AB71+Շիրակ!AB71+Կոտայք!AB71+Լոռի!AB71+Արագածոտն!AB71+Գեղարքունիքի!AB71+Արմավիր!AB71+'Արարատի և Վայոց ձոր'!AB71+Տավուշ!AB70+Սյունիք!AB71)</f>
        <v>0</v>
      </c>
      <c r="AC72" s="56">
        <f>SUM('Երևան քաղաք'!AC71+Շիրակ!AC71+Կոտայք!AC71+Լոռի!AC71+Արագածոտն!AC71+Գեղարքունիքի!AC71+Արմավիր!AC71+'Արարատի և Վայոց ձոր'!AC71+Տավուշ!AC70+Սյունիք!AC71)</f>
        <v>0</v>
      </c>
      <c r="AD72" s="56">
        <f>SUM('Երևան քաղաք'!AD71+Շիրակ!AD71+Կոտայք!AD71+Լոռի!AD71+Արագածոտն!AD71+Գեղարքունիքի!AD71+Արմավիր!AD71+'Արարատի և Վայոց ձոր'!AD71+Տավուշ!AD70+Սյունիք!AD71)</f>
        <v>0</v>
      </c>
      <c r="AE72" s="56">
        <f>SUM('Երևան քաղաք'!AE71+Շիրակ!AE71+Կոտայք!AE71+Լոռի!AE71+Արագածոտն!AE71+Գեղարքունիքի!AE71+Արմավիր!AE71+'Արարատի և Վայոց ձոր'!AE71+Տավուշ!AE70+Սյունիք!AE71)</f>
        <v>0</v>
      </c>
      <c r="AF72" s="56">
        <f>SUM('Երևան քաղաք'!AF71+Շիրակ!AF71+Կոտայք!AF71+Լոռի!AF71+Արագածոտն!AF71+Գեղարքունիքի!AF71+Արմավիր!AF71+'Արարատի և Վայոց ձոր'!AF71+Տավուշ!AF70+Սյունիք!AF71)</f>
        <v>0</v>
      </c>
      <c r="AG72" s="56">
        <f>SUM('Երևան քաղաք'!AG71+Շիրակ!AG71+Կոտայք!AG71+Լոռի!AG71+Արագածոտն!AG71+Գեղարքունիքի!AG71+Արմավիր!AG71+'Արարատի և Վայոց ձոր'!AG71+Տավուշ!AG70+Սյունիք!AG71)</f>
        <v>0</v>
      </c>
      <c r="AH72" s="56">
        <f>SUM('Երևան քաղաք'!AH71+Շիրակ!AH71+Կոտայք!AH71+Լոռի!AH71+Արագածոտն!AH71+Գեղարքունիքի!AH71+Արմավիր!AH71+'Արարատի և Վայոց ձոր'!AH71+Տավուշ!AH70+Սյունիք!AH71)</f>
        <v>0</v>
      </c>
      <c r="AI72" s="56">
        <f>SUM('Երևան քաղաք'!AI71+Շիրակ!AI71+Կոտայք!AI71+Լոռի!AI71+Արագածոտն!AI71+Գեղարքունիքի!AI71+Արմավիր!AI71+'Արարատի և Վայոց ձոր'!AI71+Տավուշ!AI70+Սյունիք!AI71)</f>
        <v>0</v>
      </c>
      <c r="AJ72" s="56">
        <f>SUM('Երևան քաղաք'!AJ71+Շիրակ!AJ71+Կոտայք!AJ71+Լոռի!AJ71+Արագածոտն!AJ71+Գեղարքունիքի!AJ71+Արմավիր!AJ71+'Արարատի և Վայոց ձոր'!AJ71+Տավուշ!AJ70+Սյունիք!AJ71)</f>
        <v>0</v>
      </c>
      <c r="AK72" s="56">
        <f>SUM('Երևան քաղաք'!AK71+Շիրակ!AK71+Կոտայք!AK71+Լոռի!AK71+Արագածոտն!AK71+Գեղարքունիքի!AK71+Արմավիր!AK71+'Արարատի և Վայոց ձոր'!AK71+Տավուշ!AK70+Սյունիք!AK71)</f>
        <v>0</v>
      </c>
      <c r="AL72" s="56">
        <f>SUM('Երևան քաղաք'!AL71+Շիրակ!AL71+Կոտայք!AL71+Լոռի!AL71+Արագածոտն!AL71+Գեղարքունիքի!AL71+Արմավիր!AL71+'Արարատի և Վայոց ձոր'!AL71+Տավուշ!AL70+Սյունիք!AL71)</f>
        <v>0</v>
      </c>
      <c r="AM72" s="56">
        <f>SUM('Երևան քաղաք'!AM71+Շիրակ!AM71+Կոտայք!AM71+Լոռի!AM71+Արագածոտն!AM71+Գեղարքունիքի!AM71+Արմավիր!AM71+'Արարատի և Վայոց ձոր'!AM71+Տավուշ!AM70+Սյունիք!AM71)</f>
        <v>0</v>
      </c>
      <c r="AN72" s="56">
        <f>SUM('Երևան քաղաք'!AN71+Շիրակ!AN71+Կոտայք!AN71+Լոռի!AN71+Արագածոտն!AN71+Գեղարքունիքի!AN71+Արմավիր!AN71+'Արարատի և Վայոց ձոր'!AN71+Տավուշ!AN70+Սյունիք!AN71)</f>
        <v>0</v>
      </c>
      <c r="AO72" s="56">
        <f>SUM('Երևան քաղաք'!AO71+Շիրակ!AO71+Կոտայք!AO71+Լոռի!AO71+Արագածոտն!AO71+Գեղարքունիքի!AO71+Արմավիր!AO71+'Արարատի և Վայոց ձոր'!AO71+Տավուշ!AO70+Սյունիք!AO71)</f>
        <v>0</v>
      </c>
      <c r="AP72" s="56">
        <f>SUM('Երևան քաղաք'!AP71+Շիրակ!AP71+Կոտայք!AP71+Լոռի!AP71+Արագածոտն!AP71+Գեղարքունիքի!AP71+Արմավիր!AP71+'Արարատի և Վայոց ձոր'!AP71+Տավուշ!AP70+Սյունիք!AP71)</f>
        <v>0</v>
      </c>
      <c r="AQ72" s="56">
        <f>SUM('Երևան քաղաք'!AQ71+Շիրակ!AQ71+Կոտայք!AQ71+Լոռի!AQ71+Արագածոտն!AQ71+Գեղարքունիքի!AQ71+Արմավիր!AQ71+'Արարատի և Վայոց ձոր'!AQ71+Տավուշ!AQ70+Սյունիք!AQ71)</f>
        <v>0</v>
      </c>
      <c r="AR72" s="56">
        <f>SUM('Երևան քաղաք'!AR71+Շիրակ!AR71+Կոտայք!AR71+Լոռի!AR71+Արագածոտն!AR71+Գեղարքունիքի!AR71+Արմավիր!AR71+'Արարատի և Վայոց ձոր'!AR71+Տավուշ!AR70+Սյունիք!AR71)</f>
        <v>0</v>
      </c>
      <c r="AS72" s="56">
        <f>SUM('Երևան քաղաք'!AS71+Շիրակ!AS71+Կոտայք!AS71+Լոռի!AS71+Արագածոտն!AS71+Գեղարքունիքի!AS71+Արմավիր!AS71+'Արարատի և Վայոց ձոր'!AS71+Տավուշ!AS70+Սյունիք!AS71)</f>
        <v>0</v>
      </c>
      <c r="AT72" s="56">
        <f>SUM('Երևան քաղաք'!AT71+Շիրակ!AT71+Կոտայք!AT71+Լոռի!AT71+Արագածոտն!AT71+Գեղարքունիքի!AT71+Արմավիր!AT71+'Արարատի և Վայոց ձոր'!AT71+Տավուշ!AT70+Սյունիք!AT71)</f>
        <v>0</v>
      </c>
      <c r="AU72" s="56">
        <f>SUM('Երևան քաղաք'!AU71+Շիրակ!AU71+Կոտայք!AU71+Լոռի!AU71+Արագածոտն!AU71+Գեղարքունիքի!AU71+Արմավիր!AU71+'Արարատի և Վայոց ձոր'!AU71+Տավուշ!AU70+Սյունիք!AU71)</f>
        <v>0</v>
      </c>
      <c r="AV72" s="56">
        <f>SUM('Երևան քաղաք'!AV71+Շիրակ!AV71+Կոտայք!AV71+Լոռի!AV71+Արագածոտն!AV71+Գեղարքունիքի!AV71+Արմավիր!AV71+'Արարատի և Վայոց ձոր'!AV71+Տավուշ!AV70+Սյունիք!AV71)</f>
        <v>0</v>
      </c>
      <c r="AW72" s="56">
        <f>SUM('Երևան քաղաք'!AW71+Շիրակ!AW71+Կոտայք!AW71+Լոռի!AW71+Արագածոտն!AW71+Գեղարքունիքի!AW71+Արմավիր!AW71+'Արարատի և Վայոց ձոր'!AW71+Տավուշ!AW70+Սյունիք!AW71)</f>
        <v>0</v>
      </c>
      <c r="AX72" s="56">
        <f>SUM('Երևան քաղաք'!AX71+Շիրակ!AX71+Կոտայք!AX71+Լոռի!AX71+Արագածոտն!AX71+Գեղարքունիքի!AX71+Արմավիր!AX71+'Արարատի և Վայոց ձոր'!AX71+Տավուշ!AX70+Սյունիք!AX71)</f>
        <v>0</v>
      </c>
      <c r="AY72" s="56">
        <f>SUM('Երևան քաղաք'!AY71+Շիրակ!AY71+Կոտայք!AY71+Լոռի!AY71+Արագածոտն!AY71+Գեղարքունիքի!AY71+Արմավիր!AY71+'Արարատի և Վայոց ձոր'!AY71+Տավուշ!AY70+Սյունիք!AY71)</f>
        <v>0</v>
      </c>
      <c r="AZ72" s="56">
        <f>SUM('Երևան քաղաք'!AZ71+Շիրակ!AZ71+Կոտայք!AZ71+Լոռի!AZ71+Արագածոտն!AZ71+Գեղարքունիքի!AZ71+Արմավիր!AZ71+'Արարատի և Վայոց ձոր'!AZ71+Տավուշ!AZ70+Սյունիք!AZ71)</f>
        <v>0</v>
      </c>
      <c r="BA72" s="56">
        <f>SUM('Երևան քաղաք'!BA71+Շիրակ!BA71+Կոտայք!BA71+Լոռի!BA71+Արագածոտն!BA71+Գեղարքունիքի!BA71+Արմավիր!BA71+'Արարատի և Վայոց ձոր'!BA71+Տավուշ!BA70+Սյունիք!BA71)</f>
        <v>0</v>
      </c>
      <c r="BB72" s="56">
        <f>SUM('Երևան քաղաք'!BB71+Շիրակ!BB71+Կոտայք!BB71+Լոռի!BB71+Արագածոտն!BB71+Գեղարքունիքի!BB71+Արմավիր!BB71+'Արարատի և Վայոց ձոր'!BB71+Տավուշ!BB70+Սյունիք!BB71)</f>
        <v>0</v>
      </c>
      <c r="BC72" s="56">
        <f>SUM('Երևան քաղաք'!BC71+Շիրակ!BC71+Կոտայք!BC71+Լոռի!BC71+Արագածոտն!BC71+Գեղարքունիքի!BC71+Արմավիր!BC71+'Արարատի և Վայոց ձոր'!BC71+Տավուշ!BC70+Սյունիք!BC71)</f>
        <v>0</v>
      </c>
      <c r="BD72" s="56">
        <f>SUM('Երևան քաղաք'!BD71+Շիրակ!BD71+Կոտայք!BD71+Լոռի!BD71+Արագածոտն!BD71+Գեղարքունիքի!BD71+Արմավիր!BD71+'Արարատի և Վայոց ձոր'!BD71+Տավուշ!BD70+Սյունիք!BD71)</f>
        <v>0</v>
      </c>
      <c r="BE72" s="56">
        <f>SUM('Երևան քաղաք'!BE71+Շիրակ!BE71+Կոտայք!BE71+Լոռի!BE71+Արագածոտն!BE71+Գեղարքունիքի!BE71+Արմավիր!BE71+'Արարատի և Վայոց ձոր'!BE71+Տավուշ!BE70+Սյունիք!BE71)</f>
        <v>0</v>
      </c>
      <c r="BF72" s="56">
        <f>SUM('Երևան քաղաք'!BF71+Շիրակ!BF71+Կոտայք!BF71+Լոռի!BF71+Արագածոտն!BF71+Գեղարքունիքի!BF71+Արմավիր!BF71+'Արարատի և Վայոց ձոր'!BF71+Տավուշ!BF70+Սյունիք!BF71)</f>
        <v>0</v>
      </c>
      <c r="BG72" s="56">
        <f>SUM('Երևան քաղաք'!BG71+Շիրակ!BG71+Կոտայք!BG71+Լոռի!BG71+Արագածոտն!BG71+Գեղարքունիքի!BG71+Արմավիր!BG71+'Արարատի և Վայոց ձոր'!BG71+Տավուշ!BG70+Սյունիք!BG71)</f>
        <v>0</v>
      </c>
      <c r="BH72" s="56">
        <f>SUM('Երևան քաղաք'!BH71+Շիրակ!BH71+Կոտայք!BH71+Լոռի!BH71+Արագածոտն!BH71+Գեղարքունիքի!BH71+Արմավիր!BH71+'Արարատի և Վայոց ձոր'!BH71+Տավուշ!BH70+Սյունիք!BH71)</f>
        <v>0</v>
      </c>
      <c r="BI72" s="56">
        <f>SUM('Երևան քաղաք'!BI71+Շիրակ!BI71+Կոտայք!BI71+Լոռի!BI71+Արագածոտն!BI71+Գեղարքունիքի!BI71+Արմավիր!BI71+'Արարատի և Վայոց ձոր'!BI71+Տավուշ!BI70+Սյունիք!BI71)</f>
        <v>0</v>
      </c>
      <c r="BJ72" s="56">
        <f>SUM('Երևան քաղաք'!BJ71+Շիրակ!BJ71+Կոտայք!BJ71+Լոռի!BJ71+Արագածոտն!BJ71+Գեղարքունիքի!BJ71+Արմավիր!BJ71+'Արարատի և Վայոց ձոր'!BJ71+Տավուշ!BJ70+Սյունիք!BJ71)</f>
        <v>0</v>
      </c>
      <c r="BK72" s="56">
        <f>SUM('Երևան քաղաք'!BK71+Շիրակ!BK71+Կոտայք!BK71+Լոռի!BK71+Արագածոտն!BK71+Գեղարքունիքի!BK71+Արմավիր!BK71+'Արարատի և Վայոց ձոր'!BK71+Տավուշ!BK70+Սյունիք!BK71)</f>
        <v>0</v>
      </c>
      <c r="BL72" s="56">
        <f>SUM('Երևան քաղաք'!BL71+Շիրակ!BL71+Կոտայք!BL71+Լոռի!BL71+Արագածոտն!BL71+Գեղարքունիքի!BL71+Արմավիր!BL71+'Արարատի և Վայոց ձոր'!BL71+Տավուշ!BL70+Սյունիք!BL71)</f>
        <v>0</v>
      </c>
      <c r="BM72" s="56">
        <f>SUM('Երևան քաղաք'!BM71+Շիրակ!BM71+Կոտայք!BM71+Լոռի!BM71+Արագածոտն!BM71+Գեղարքունիքի!BM71+Արմավիր!BM71+'Արարատի և Վայոց ձոր'!BM71+Տավուշ!BM70+Սյունիք!BM71)</f>
        <v>0</v>
      </c>
      <c r="BN72" s="56">
        <f>SUM('Երևան քաղաք'!BN71+Շիրակ!BN71+Կոտայք!BN71+Լոռի!BN71+Արագածոտն!BN71+Գեղարքունիքի!BN71+Արմավիր!BN71+'Արարատի և Վայոց ձոր'!BN71+Տավուշ!BN70+Սյունիք!BN71)</f>
        <v>0</v>
      </c>
      <c r="BO72" s="56">
        <f>SUM('Երևան քաղաք'!BO71+Շիրակ!BO71+Կոտայք!BO71+Լոռի!BO71+Արագածոտն!BO71+Գեղարքունիքի!BO71+Արմավիր!BO71+'Արարատի և Վայոց ձոր'!BO71+Տավուշ!BO70+Սյունիք!BO71)</f>
        <v>0</v>
      </c>
      <c r="BP72" s="56">
        <f>SUM('Երևան քաղաք'!BP71+Շիրակ!BP71+Կոտայք!BP71+Լոռի!BP71+Արագածոտն!BP71+Գեղարքունիքի!BP71+Արմավիր!BP71+'Արարատի և Վայոց ձոր'!BP71+Տավուշ!BP70+Սյունիք!BP71)</f>
        <v>0</v>
      </c>
      <c r="BQ72" s="56">
        <f>SUM('Երևան քաղաք'!BQ71+Շիրակ!BQ71+Կոտայք!BQ71+Լոռի!BQ71+Արագածոտն!BQ71+Գեղարքունիքի!BQ71+Արմավիր!BQ71+'Արարատի և Վայոց ձոր'!BQ71+Տավուշ!BQ70+Սյունիք!BQ71)</f>
        <v>0</v>
      </c>
      <c r="BR72" s="56">
        <f>SUM('Երևան քաղաք'!BR71+Շիրակ!BR71+Կոտայք!BR71+Լոռի!BR71+Արագածոտն!BR71+Գեղարքունիքի!BR71+Արմավիր!BR71+'Արարատի և Վայոց ձոր'!BR71+Տավուշ!BR70+Սյունիք!BR71)</f>
        <v>0</v>
      </c>
      <c r="BS72" s="56">
        <f>SUM('Երևան քաղաք'!BS71+Շիրակ!BS71+Կոտայք!BS71+Լոռի!BS71+Արագածոտն!BS71+Գեղարքունիքի!BS71+Արմավիր!BS71+'Արարատի և Վայոց ձոր'!BS71+Տավուշ!BS70+Սյունիք!BS71)</f>
        <v>0</v>
      </c>
      <c r="BT72" s="56">
        <f>SUM('Երևան քաղաք'!BT71+Շիրակ!BT71+Կոտայք!BT71+Լոռի!BT71+Արագածոտն!BT71+Գեղարքունիքի!BT71+Արմավիր!BT71+'Արարատի և Վայոց ձոր'!BT71+Տավուշ!BT70+Սյունիք!BT71)</f>
        <v>0</v>
      </c>
      <c r="BU72" s="56">
        <f>SUM('Երևան քաղաք'!BU71+Շիրակ!BU71+Կոտայք!BU71+Լոռի!BU71+Արագածոտն!BU71+Գեղարքունիքի!BU71+Արմավիր!BU71+'Արարատի և Վայոց ձոր'!BU71+Տավուշ!BU70+Սյունիք!BU71)</f>
        <v>0</v>
      </c>
      <c r="BV72" s="56">
        <f>SUM('Երևան քաղաք'!BV71+Շիրակ!BV71+Կոտայք!BV71+Լոռի!BV71+Արագածոտն!BV71+Գեղարքունիքի!BV71+Արմավիր!BV71+'Արարատի և Վայոց ձոր'!BV71+Տավուշ!BV70+Սյունիք!BV71)</f>
        <v>0</v>
      </c>
      <c r="BW72" s="56">
        <f>SUM('Երևան քաղաք'!BW71+Շիրակ!BW71+Կոտայք!BW71+Լոռի!BW71+Արագածոտն!BW71+Գեղարքունիքի!BW71+Արմավիր!BW71+'Արարատի և Վայոց ձոր'!BW71+Տավուշ!BW70+Սյունիք!BW71)</f>
        <v>0</v>
      </c>
      <c r="BX72" s="56">
        <f>SUM('Երևան քաղաք'!BX71+Շիրակ!BX71+Կոտայք!BX71+Լոռի!BX71+Արագածոտն!BX71+Գեղարքունիքի!BX71+Արմավիր!BX71+'Արարատի և Վայոց ձոր'!BX71+Տավուշ!BX70+Սյունիք!BX71)</f>
        <v>0</v>
      </c>
      <c r="BY72" s="56">
        <f>SUM('Երևան քաղաք'!BY71+Շիրակ!BY71+Կոտայք!BY71+Լոռի!BY71+Արագածոտն!BY71+Գեղարքունիքի!BY71+Արմավիր!BY71+'Արարատի և Վայոց ձոր'!BY71+Տավուշ!BY70+Սյունիք!BY71)</f>
        <v>0</v>
      </c>
      <c r="BZ72" s="56">
        <f>SUM('Երևան քաղաք'!BZ71+Շիրակ!BZ71+Կոտայք!BZ71+Լոռի!BZ71+Արագածոտն!BZ71+Գեղարքունիքի!BZ71+Արմավիր!BZ71+'Արարատի և Վայոց ձոր'!BZ71+Տավուշ!BZ70+Սյունիք!BZ71)</f>
        <v>0</v>
      </c>
      <c r="CA72" s="56"/>
      <c r="CB72" s="133">
        <f t="shared" si="20"/>
        <v>0</v>
      </c>
      <c r="CC72" s="134">
        <f t="shared" si="21"/>
        <v>0</v>
      </c>
      <c r="CD72" s="134">
        <f t="shared" si="22"/>
        <v>0</v>
      </c>
      <c r="CE72" s="134">
        <f t="shared" si="23"/>
        <v>0</v>
      </c>
      <c r="CF72" s="134">
        <f t="shared" ref="CF72:CF135" si="37">W72</f>
        <v>0</v>
      </c>
      <c r="CG72" s="134">
        <f t="shared" ref="CG72:CG135" si="38">O72+P72+Q72+R72+S72+T72+U72+V72</f>
        <v>0</v>
      </c>
      <c r="CH72" s="134">
        <f t="shared" si="24"/>
        <v>0</v>
      </c>
      <c r="CI72" s="134">
        <f t="shared" si="19"/>
        <v>0</v>
      </c>
      <c r="CJ72" s="134">
        <f t="shared" si="25"/>
        <v>0</v>
      </c>
      <c r="CK72" s="134">
        <f t="shared" si="26"/>
        <v>0</v>
      </c>
      <c r="CL72" s="134">
        <f t="shared" si="27"/>
        <v>0</v>
      </c>
      <c r="CM72" s="134">
        <f t="shared" si="28"/>
        <v>0</v>
      </c>
      <c r="CN72" s="135">
        <f t="shared" si="29"/>
        <v>0</v>
      </c>
      <c r="CO72" s="135">
        <f t="shared" si="30"/>
        <v>0</v>
      </c>
      <c r="CP72" s="135">
        <f t="shared" si="31"/>
        <v>0</v>
      </c>
      <c r="CQ72" s="135">
        <f t="shared" si="32"/>
        <v>0</v>
      </c>
      <c r="CR72" s="135">
        <f t="shared" si="33"/>
        <v>0</v>
      </c>
      <c r="CS72" s="135">
        <f t="shared" si="34"/>
        <v>0</v>
      </c>
      <c r="CT72" s="135">
        <f t="shared" si="35"/>
        <v>0</v>
      </c>
      <c r="CU72" s="135">
        <f t="shared" si="36"/>
        <v>0</v>
      </c>
    </row>
    <row r="73" spans="1:99" ht="20.100000000000001" customHeight="1" x14ac:dyDescent="0.3">
      <c r="A73" s="41" t="s">
        <v>52</v>
      </c>
      <c r="B73" s="39" t="s">
        <v>561</v>
      </c>
      <c r="C73" s="39">
        <v>157</v>
      </c>
      <c r="D73" s="56">
        <f>SUM('Երևան քաղաք'!D72+Շիրակ!D72+Կոտայք!D72+Լոռի!D72+Արագածոտն!D72+Գեղարքունիքի!D72+Արմավիր!D72+'Արարատի և Վայոց ձոր'!D72+Տավուշ!D71+Սյունիք!D72)</f>
        <v>0</v>
      </c>
      <c r="E73" s="56">
        <f>SUM('Երևան քաղաք'!E72+Շիրակ!E72+Կոտայք!E72+Լոռի!E72+Արագածոտն!E72+Գեղարքունիքի!E72+Արմավիր!E72+'Արարատի և Վայոց ձոր'!E72+Տավուշ!E71+Սյունիք!E72)</f>
        <v>0</v>
      </c>
      <c r="F73" s="56">
        <f>SUM('Երևան քաղաք'!F72+Շիրակ!F72+Կոտայք!F72+Լոռի!F72+Արագածոտն!F72+Գեղարքունիքի!F72+Արմավիր!F72+'Արարատի և Վայոց ձոր'!F72+Տավուշ!F71+Սյունիք!F72)</f>
        <v>0</v>
      </c>
      <c r="G73" s="56">
        <f>SUM('Երևան քաղաք'!G72+Շիրակ!G72+Կոտայք!G72+Լոռի!G72+Արագածոտն!G72+Գեղարքունիքի!G72+Արմավիր!G72+'Արարատի և Վայոց ձոր'!G72+Տավուշ!G71+Սյունիք!G72)</f>
        <v>0</v>
      </c>
      <c r="H73" s="56">
        <f>SUM('Երևան քաղաք'!H72+Շիրակ!H72+Կոտայք!H72+Լոռի!H72+Արագածոտն!H72+Գեղարքունիքի!H72+Արմավիր!H72+'Արարատի և Վայոց ձոր'!H72+Տավուշ!H71+Սյունիք!H72)</f>
        <v>0</v>
      </c>
      <c r="I73" s="56">
        <f>SUM('Երևան քաղաք'!I72+Շիրակ!I72+Կոտայք!I72+Լոռի!I72+Արագածոտն!I72+Գեղարքունիքի!I72+Արմավիր!I72+'Արարատի և Վայոց ձոր'!I72+Տավուշ!I71+Սյունիք!I72)</f>
        <v>1</v>
      </c>
      <c r="J73" s="56">
        <f>SUM('Երևան քաղաք'!J72+Շիրակ!J72+Կոտայք!J72+Լոռի!J72+Արագածոտն!J72+Գեղարքունիքի!J72+Արմավիր!J72+'Արարատի և Վայոց ձոր'!J72+Տավուշ!J71+Սյունիք!J72)</f>
        <v>0</v>
      </c>
      <c r="K73" s="56">
        <f>SUM('Երևան քաղաք'!K72+Շիրակ!K72+Կոտայք!K72+Լոռի!K72+Արագածոտն!K72+Գեղարքունիքի!K72+Արմավիր!K72+'Արարատի և Վայոց ձոր'!K72+Տավուշ!K71+Սյունիք!K72)</f>
        <v>0</v>
      </c>
      <c r="L73" s="56">
        <f>SUM('Երևան քաղաք'!L72+Շիրակ!L72+Կոտայք!L72+Լոռի!L72+Արագածոտն!L72+Գեղարքունիքի!L72+Արմավիր!L72+'Արարատի և Վայոց ձոր'!L72+Տավուշ!L71+Սյունիք!L72)</f>
        <v>1</v>
      </c>
      <c r="M73" s="56">
        <f>SUM('Երևան քաղաք'!M72+Շիրակ!M72+Կոտայք!M72+Լոռի!M72+Արագածոտն!M72+Գեղարքունիքի!M72+Արմավիր!M72+'Արարատի և Վայոց ձոր'!M72+Տավուշ!M71+Սյունիք!M72)</f>
        <v>0</v>
      </c>
      <c r="N73" s="56">
        <f>SUM('Երևան քաղաք'!N72+Շիրակ!N72+Կոտայք!N72+Լոռի!N72+Արագածոտն!N72+Գեղարքունիքի!N72+Արմավիր!N72+'Արարատի և Վայոց ձոր'!N72+Տավուշ!N71+Սյունիք!N72)</f>
        <v>0</v>
      </c>
      <c r="O73" s="56">
        <f>SUM('Երևան քաղաք'!O72+Շիրակ!O72+Կոտայք!O72+Լոռի!O72+Արագածոտն!O72+Գեղարքունիքի!O72+Արմավիր!O72+'Արարատի և Վայոց ձոր'!O72+Տավուշ!O71+Սյունիք!O72)</f>
        <v>0</v>
      </c>
      <c r="P73" s="56">
        <f>SUM('Երևան քաղաք'!P72+Շիրակ!P72+Կոտայք!P72+Լոռի!P72+Արագածոտն!P72+Գեղարքունիքի!P72+Արմավիր!P72+'Արարատի և Վայոց ձոր'!P72+Տավուշ!P71+Սյունիք!P72)</f>
        <v>1</v>
      </c>
      <c r="Q73" s="56">
        <f>SUM('Երևան քաղաք'!Q72+Շիրակ!Q72+Կոտայք!Q72+Լոռի!Q72+Արագածոտն!Q72+Գեղարքունիքի!Q72+Արմավիր!Q72+'Արարատի և Վայոց ձոր'!Q72+Տավուշ!Q71+Սյունիք!Q72)</f>
        <v>0</v>
      </c>
      <c r="R73" s="56">
        <f>SUM('Երևան քաղաք'!R72+Շիրակ!R72+Կոտայք!R72+Լոռի!R72+Արագածոտն!R72+Գեղարքունիքի!R72+Արմավիր!R72+'Արարատի և Վայոց ձոր'!R72+Տավուշ!R71+Սյունիք!R72)</f>
        <v>0</v>
      </c>
      <c r="S73" s="56">
        <f>SUM('Երևան քաղաք'!S72+Շիրակ!S72+Կոտայք!S72+Լոռի!S72+Արագածոտն!S72+Գեղարքունիքի!S72+Արմավիր!S72+'Արարատի և Վայոց ձոր'!S72+Տավուշ!S71+Սյունիք!S72)</f>
        <v>0</v>
      </c>
      <c r="T73" s="56">
        <f>SUM('Երևան քաղաք'!T72+Շիրակ!T72+Կոտայք!T72+Լոռի!T72+Արագածոտն!T72+Գեղարքունիքի!T72+Արմավիր!T72+'Արարատի և Վայոց ձոր'!T72+Տավուշ!T71+Սյունիք!T72)</f>
        <v>0</v>
      </c>
      <c r="U73" s="56">
        <f>SUM('Երևան քաղաք'!U72+Շիրակ!U72+Կոտայք!U72+Լոռի!U72+Արագածոտն!U72+Գեղարքունիքի!U72+Արմավիր!U72+'Արարատի և Վայոց ձոր'!U72+Տավուշ!U71+Սյունիք!U72)</f>
        <v>0</v>
      </c>
      <c r="V73" s="56">
        <f>SUM('Երևան քաղաք'!V72+Շիրակ!V72+Կոտայք!V72+Լոռի!V72+Արագածոտն!V72+Գեղարքունիքի!V72+Արմավիր!V72+'Արարատի և Վայոց ձոր'!V72+Տավուշ!V71+Սյունիք!V72)</f>
        <v>0</v>
      </c>
      <c r="W73" s="56">
        <f>SUM('Երևան քաղաք'!W72+Շիրակ!W72+Կոտայք!W72+Լոռի!W72+Արագածոտն!W72+Գեղարքունիքի!W72+Արմավիր!W72+'Արարատի և Վայոց ձոր'!W72+Տավուշ!W71+Սյունիք!W72)</f>
        <v>1</v>
      </c>
      <c r="X73" s="56">
        <f>SUM('Երևան քաղաք'!X72+Շիրակ!X72+Կոտայք!X72+Լոռի!X72+Արագածոտն!X72+Գեղարքունիքի!X72+Արմավիր!X72+'Արարատի և Վայոց ձոր'!X72+Տավուշ!X71+Սյունիք!X72)</f>
        <v>0</v>
      </c>
      <c r="Y73" s="56">
        <f>SUM('Երևան քաղաք'!Y72+Շիրակ!Y72+Կոտայք!Y72+Լոռի!Y72+Արագածոտն!Y72+Գեղարքունիքի!Y72+Արմավիր!Y72+'Արարատի և Վայոց ձոր'!Y72+Տավուշ!Y71+Սյունիք!Y72)</f>
        <v>0</v>
      </c>
      <c r="Z73" s="56">
        <f>SUM('Երևան քաղաք'!Z72+Շիրակ!Z72+Կոտայք!Z72+Լոռի!Z72+Արագածոտն!Z72+Գեղարքունիքի!Z72+Արմավիր!Z72+'Արարատի և Վայոց ձոր'!Z72+Տավուշ!Z71+Սյունիք!Z72)</f>
        <v>0</v>
      </c>
      <c r="AA73" s="56">
        <f>SUM('Երևան քաղաք'!AA72+Շիրակ!AA72+Կոտայք!AA72+Լոռի!AA72+Արագածոտն!AA72+Գեղարքունիքի!AA72+Արմավիր!AA72+'Արարատի և Վայոց ձոր'!AA72+Տավուշ!AA71+Սյունիք!AA72)</f>
        <v>0</v>
      </c>
      <c r="AB73" s="56">
        <f>SUM('Երևան քաղաք'!AB72+Շիրակ!AB72+Կոտայք!AB72+Լոռի!AB72+Արագածոտն!AB72+Գեղարքունիքի!AB72+Արմավիր!AB72+'Արարատի և Վայոց ձոր'!AB72+Տավուշ!AB71+Սյունիք!AB72)</f>
        <v>0</v>
      </c>
      <c r="AC73" s="56">
        <f>SUM('Երևան քաղաք'!AC72+Շիրակ!AC72+Կոտայք!AC72+Լոռի!AC72+Արագածոտն!AC72+Գեղարքունիքի!AC72+Արմավիր!AC72+'Արարատի և Վայոց ձոր'!AC72+Տավուշ!AC71+Սյունիք!AC72)</f>
        <v>0</v>
      </c>
      <c r="AD73" s="56">
        <f>SUM('Երևան քաղաք'!AD72+Շիրակ!AD72+Կոտայք!AD72+Լոռի!AD72+Արագածոտն!AD72+Գեղարքունիքի!AD72+Արմավիր!AD72+'Արարատի և Վայոց ձոր'!AD72+Տավուշ!AD71+Սյունիք!AD72)</f>
        <v>1</v>
      </c>
      <c r="AE73" s="56">
        <f>SUM('Երևան քաղաք'!AE72+Շիրակ!AE72+Կոտայք!AE72+Լոռի!AE72+Արագածոտն!AE72+Գեղարքունիքի!AE72+Արմավիր!AE72+'Արարատի և Վայոց ձոր'!AE72+Տավուշ!AE71+Սյունիք!AE72)</f>
        <v>0</v>
      </c>
      <c r="AF73" s="56">
        <f>SUM('Երևան քաղաք'!AF72+Շիրակ!AF72+Կոտայք!AF72+Լոռի!AF72+Արագածոտն!AF72+Գեղարքունիքի!AF72+Արմավիր!AF72+'Արարատի և Վայոց ձոր'!AF72+Տավուշ!AF71+Սյունիք!AF72)</f>
        <v>0</v>
      </c>
      <c r="AG73" s="56">
        <f>SUM('Երևան քաղաք'!AG72+Շիրակ!AG72+Կոտայք!AG72+Լոռի!AG72+Արագածոտն!AG72+Գեղարքունիքի!AG72+Արմավիր!AG72+'Արարատի և Վայոց ձոր'!AG72+Տավուշ!AG71+Սյունիք!AG72)</f>
        <v>0</v>
      </c>
      <c r="AH73" s="56">
        <f>SUM('Երևան քաղաք'!AH72+Շիրակ!AH72+Կոտայք!AH72+Լոռի!AH72+Արագածոտն!AH72+Գեղարքունիքի!AH72+Արմավիր!AH72+'Արարատի և Վայոց ձոր'!AH72+Տավուշ!AH71+Սյունիք!AH72)</f>
        <v>0</v>
      </c>
      <c r="AI73" s="56">
        <f>SUM('Երևան քաղաք'!AI72+Շիրակ!AI72+Կոտայք!AI72+Լոռի!AI72+Արագածոտն!AI72+Գեղարքունիքի!AI72+Արմավիր!AI72+'Արարատի և Վայոց ձոր'!AI72+Տավուշ!AI71+Սյունիք!AI72)</f>
        <v>0</v>
      </c>
      <c r="AJ73" s="56">
        <f>SUM('Երևան քաղաք'!AJ72+Շիրակ!AJ72+Կոտայք!AJ72+Լոռի!AJ72+Արագածոտն!AJ72+Գեղարքունիքի!AJ72+Արմավիր!AJ72+'Արարատի և Վայոց ձոր'!AJ72+Տավուշ!AJ71+Սյունիք!AJ72)</f>
        <v>0</v>
      </c>
      <c r="AK73" s="56">
        <f>SUM('Երևան քաղաք'!AK72+Շիրակ!AK72+Կոտայք!AK72+Լոռի!AK72+Արագածոտն!AK72+Գեղարքունիքի!AK72+Արմավիր!AK72+'Արարատի և Վայոց ձոր'!AK72+Տավուշ!AK71+Սյունիք!AK72)</f>
        <v>0</v>
      </c>
      <c r="AL73" s="56">
        <f>SUM('Երևան քաղաք'!AL72+Շիրակ!AL72+Կոտայք!AL72+Լոռի!AL72+Արագածոտն!AL72+Գեղարքունիքի!AL72+Արմավիր!AL72+'Արարատի և Վայոց ձոր'!AL72+Տավուշ!AL71+Սյունիք!AL72)</f>
        <v>0</v>
      </c>
      <c r="AM73" s="56">
        <f>SUM('Երևան քաղաք'!AM72+Շիրակ!AM72+Կոտայք!AM72+Լոռի!AM72+Արագածոտն!AM72+Գեղարքունիքի!AM72+Արմավիր!AM72+'Արարատի և Վայոց ձոր'!AM72+Տավուշ!AM71+Սյունիք!AM72)</f>
        <v>0</v>
      </c>
      <c r="AN73" s="56">
        <f>SUM('Երևան քաղաք'!AN72+Շիրակ!AN72+Կոտայք!AN72+Լոռի!AN72+Արագածոտն!AN72+Գեղարքունիքի!AN72+Արմավիր!AN72+'Արարատի և Վայոց ձոր'!AN72+Տավուշ!AN71+Սյունիք!AN72)</f>
        <v>0</v>
      </c>
      <c r="AO73" s="56">
        <f>SUM('Երևան քաղաք'!AO72+Շիրակ!AO72+Կոտայք!AO72+Լոռի!AO72+Արագածոտն!AO72+Գեղարքունիքի!AO72+Արմավիր!AO72+'Արարատի և Վայոց ձոր'!AO72+Տավուշ!AO71+Սյունիք!AO72)</f>
        <v>0</v>
      </c>
      <c r="AP73" s="56">
        <f>SUM('Երևան քաղաք'!AP72+Շիրակ!AP72+Կոտայք!AP72+Լոռի!AP72+Արագածոտն!AP72+Գեղարքունիքի!AP72+Արմավիր!AP72+'Արարատի և Վայոց ձոր'!AP72+Տավուշ!AP71+Սյունիք!AP72)</f>
        <v>1</v>
      </c>
      <c r="AQ73" s="56">
        <f>SUM('Երևան քաղաք'!AQ72+Շիրակ!AQ72+Կոտայք!AQ72+Լոռի!AQ72+Արագածոտն!AQ72+Գեղարքունիքի!AQ72+Արմավիր!AQ72+'Արարատի և Վայոց ձոր'!AQ72+Տավուշ!AQ71+Սյունիք!AQ72)</f>
        <v>0</v>
      </c>
      <c r="AR73" s="56">
        <f>SUM('Երևան քաղաք'!AR72+Շիրակ!AR72+Կոտայք!AR72+Լոռի!AR72+Արագածոտն!AR72+Գեղարքունիքի!AR72+Արմավիր!AR72+'Արարատի և Վայոց ձոր'!AR72+Տավուշ!AR71+Սյունիք!AR72)</f>
        <v>0</v>
      </c>
      <c r="AS73" s="56">
        <f>SUM('Երևան քաղաք'!AS72+Շիրակ!AS72+Կոտայք!AS72+Լոռի!AS72+Արագածոտն!AS72+Գեղարքունիքի!AS72+Արմավիր!AS72+'Արարատի և Վայոց ձոր'!AS72+Տավուշ!AS71+Սյունիք!AS72)</f>
        <v>0</v>
      </c>
      <c r="AT73" s="56">
        <f>SUM('Երևան քաղաք'!AT72+Շիրակ!AT72+Կոտայք!AT72+Լոռի!AT72+Արագածոտն!AT72+Գեղարքունիքի!AT72+Արմավիր!AT72+'Արարատի և Վայոց ձոր'!AT72+Տավուշ!AT71+Սյունիք!AT72)</f>
        <v>1</v>
      </c>
      <c r="AU73" s="56">
        <f>SUM('Երևան քաղաք'!AU72+Շիրակ!AU72+Կոտայք!AU72+Լոռի!AU72+Արագածոտն!AU72+Գեղարքունիքի!AU72+Արմավիր!AU72+'Արարատի և Վայոց ձոր'!AU72+Տավուշ!AU71+Սյունիք!AU72)</f>
        <v>0</v>
      </c>
      <c r="AV73" s="56">
        <f>SUM('Երևան քաղաք'!AV72+Շիրակ!AV72+Կոտայք!AV72+Լոռի!AV72+Արագածոտն!AV72+Գեղարքունիքի!AV72+Արմավիր!AV72+'Արարատի և Վայոց ձոր'!AV72+Տավուշ!AV71+Սյունիք!AV72)</f>
        <v>0</v>
      </c>
      <c r="AW73" s="56">
        <f>SUM('Երևան քաղաք'!AW72+Շիրակ!AW72+Կոտայք!AW72+Լոռի!AW72+Արագածոտն!AW72+Գեղարքունիքի!AW72+Արմավիր!AW72+'Արարատի և Վայոց ձոր'!AW72+Տավուշ!AW71+Սյունիք!AW72)</f>
        <v>0</v>
      </c>
      <c r="AX73" s="56">
        <f>SUM('Երևան քաղաք'!AX72+Շիրակ!AX72+Կոտայք!AX72+Լոռի!AX72+Արագածոտն!AX72+Գեղարքունիքի!AX72+Արմավիր!AX72+'Արարատի և Վայոց ձոր'!AX72+Տավուշ!AX71+Սյունիք!AX72)</f>
        <v>0</v>
      </c>
      <c r="AY73" s="56">
        <f>SUM('Երևան քաղաք'!AY72+Շիրակ!AY72+Կոտայք!AY72+Լոռի!AY72+Արագածոտն!AY72+Գեղարքունիքի!AY72+Արմավիր!AY72+'Արարատի և Վայոց ձոր'!AY72+Տավուշ!AY71+Սյունիք!AY72)</f>
        <v>1</v>
      </c>
      <c r="AZ73" s="56">
        <f>SUM('Երևան քաղաք'!AZ72+Շիրակ!AZ72+Կոտայք!AZ72+Լոռի!AZ72+Արագածոտն!AZ72+Գեղարքունիքի!AZ72+Արմավիր!AZ72+'Արարատի և Վայոց ձոր'!AZ72+Տավուշ!AZ71+Սյունիք!AZ72)</f>
        <v>0</v>
      </c>
      <c r="BA73" s="56">
        <f>SUM('Երևան քաղաք'!BA72+Շիրակ!BA72+Կոտայք!BA72+Լոռի!BA72+Արագածոտն!BA72+Գեղարքունիքի!BA72+Արմավիր!BA72+'Արարատի և Վայոց ձոր'!BA72+Տավուշ!BA71+Սյունիք!BA72)</f>
        <v>0</v>
      </c>
      <c r="BB73" s="56">
        <f>SUM('Երևան քաղաք'!BB72+Շիրակ!BB72+Կոտայք!BB72+Լոռի!BB72+Արագածոտն!BB72+Գեղարքունիքի!BB72+Արմավիր!BB72+'Արարատի և Վայոց ձոր'!BB72+Տավուշ!BB71+Սյունիք!BB72)</f>
        <v>0</v>
      </c>
      <c r="BC73" s="56">
        <f>SUM('Երևան քաղաք'!BC72+Շիրակ!BC72+Կոտայք!BC72+Լոռի!BC72+Արագածոտն!BC72+Գեղարքունիքի!BC72+Արմավիր!BC72+'Արարատի և Վայոց ձոր'!BC72+Տավուշ!BC71+Սյունիք!BC72)</f>
        <v>0</v>
      </c>
      <c r="BD73" s="56">
        <f>SUM('Երևան քաղաք'!BD72+Շիրակ!BD72+Կոտայք!BD72+Լոռի!BD72+Արագածոտն!BD72+Գեղարքունիքի!BD72+Արմավիր!BD72+'Արարատի և Վայոց ձոր'!BD72+Տավուշ!BD71+Սյունիք!BD72)</f>
        <v>0</v>
      </c>
      <c r="BE73" s="56">
        <f>SUM('Երևան քաղաք'!BE72+Շիրակ!BE72+Կոտայք!BE72+Լոռի!BE72+Արագածոտն!BE72+Գեղարքունիքի!BE72+Արմավիր!BE72+'Արարատի և Վայոց ձոր'!BE72+Տավուշ!BE71+Սյունիք!BE72)</f>
        <v>0</v>
      </c>
      <c r="BF73" s="56">
        <f>SUM('Երևան քաղաք'!BF72+Շիրակ!BF72+Կոտայք!BF72+Լոռի!BF72+Արագածոտն!BF72+Գեղարքունիքի!BF72+Արմավիր!BF72+'Արարատի և Վայոց ձոր'!BF72+Տավուշ!BF71+Սյունիք!BF72)</f>
        <v>0</v>
      </c>
      <c r="BG73" s="56">
        <f>SUM('Երևան քաղաք'!BG72+Շիրակ!BG72+Կոտայք!BG72+Լոռի!BG72+Արագածոտն!BG72+Գեղարքունիքի!BG72+Արմավիր!BG72+'Արարատի և Վայոց ձոր'!BG72+Տավուշ!BG71+Սյունիք!BG72)</f>
        <v>0</v>
      </c>
      <c r="BH73" s="56">
        <f>SUM('Երևան քաղաք'!BH72+Շիրակ!BH72+Կոտայք!BH72+Լոռի!BH72+Արագածոտն!BH72+Գեղարքունիքի!BH72+Արմավիր!BH72+'Արարատի և Վայոց ձոր'!BH72+Տավուշ!BH71+Սյունիք!BH72)</f>
        <v>0</v>
      </c>
      <c r="BI73" s="56">
        <f>SUM('Երևան քաղաք'!BI72+Շիրակ!BI72+Կոտայք!BI72+Լոռի!BI72+Արագածոտն!BI72+Գեղարքունիքի!BI72+Արմավիր!BI72+'Արարատի և Վայոց ձոր'!BI72+Տավուշ!BI71+Սյունիք!BI72)</f>
        <v>0</v>
      </c>
      <c r="BJ73" s="56">
        <f>SUM('Երևան քաղաք'!BJ72+Շիրակ!BJ72+Կոտայք!BJ72+Լոռի!BJ72+Արագածոտն!BJ72+Գեղարքունիքի!BJ72+Արմավիր!BJ72+'Արարատի և Վայոց ձոր'!BJ72+Տավուշ!BJ71+Սյունիք!BJ72)</f>
        <v>0</v>
      </c>
      <c r="BK73" s="56">
        <f>SUM('Երևան քաղաք'!BK72+Շիրակ!BK72+Կոտայք!BK72+Լոռի!BK72+Արագածոտն!BK72+Գեղարքունիքի!BK72+Արմավիր!BK72+'Արարատի և Վայոց ձոր'!BK72+Տավուշ!BK71+Սյունիք!BK72)</f>
        <v>0</v>
      </c>
      <c r="BL73" s="56">
        <f>SUM('Երևան քաղաք'!BL72+Շիրակ!BL72+Կոտայք!BL72+Լոռի!BL72+Արագածոտն!BL72+Գեղարքունիքի!BL72+Արմավիր!BL72+'Արարատի և Վայոց ձոր'!BL72+Տավուշ!BL71+Սյունիք!BL72)</f>
        <v>0</v>
      </c>
      <c r="BM73" s="56">
        <f>SUM('Երևան քաղաք'!BM72+Շիրակ!BM72+Կոտայք!BM72+Լոռի!BM72+Արագածոտն!BM72+Գեղարքունիքի!BM72+Արմավիր!BM72+'Արարատի և Վայոց ձոր'!BM72+Տավուշ!BM71+Սյունիք!BM72)</f>
        <v>0</v>
      </c>
      <c r="BN73" s="56">
        <f>SUM('Երևան քաղաք'!BN72+Շիրակ!BN72+Կոտայք!BN72+Լոռի!BN72+Արագածոտն!BN72+Գեղարքունիքի!BN72+Արմավիր!BN72+'Արարատի և Վայոց ձոր'!BN72+Տավուշ!BN71+Սյունիք!BN72)</f>
        <v>0</v>
      </c>
      <c r="BO73" s="56">
        <f>SUM('Երևան քաղաք'!BO72+Շիրակ!BO72+Կոտայք!BO72+Լոռի!BO72+Արագածոտն!BO72+Գեղարքունիքի!BO72+Արմավիր!BO72+'Արարատի և Վայոց ձոր'!BO72+Տավուշ!BO71+Սյունիք!BO72)</f>
        <v>0</v>
      </c>
      <c r="BP73" s="56">
        <f>SUM('Երևան քաղաք'!BP72+Շիրակ!BP72+Կոտայք!BP72+Լոռի!BP72+Արագածոտն!BP72+Գեղարքունիքի!BP72+Արմավիր!BP72+'Արարատի և Վայոց ձոր'!BP72+Տավուշ!BP71+Սյունիք!BP72)</f>
        <v>0</v>
      </c>
      <c r="BQ73" s="56">
        <f>SUM('Երևան քաղաք'!BQ72+Շիրակ!BQ72+Կոտայք!BQ72+Լոռի!BQ72+Արագածոտն!BQ72+Գեղարքունիքի!BQ72+Արմավիր!BQ72+'Արարատի և Վայոց ձոր'!BQ72+Տավուշ!BQ71+Սյունիք!BQ72)</f>
        <v>0</v>
      </c>
      <c r="BR73" s="56">
        <f>SUM('Երևան քաղաք'!BR72+Շիրակ!BR72+Կոտայք!BR72+Լոռի!BR72+Արագածոտն!BR72+Գեղարքունիքի!BR72+Արմավիր!BR72+'Արարատի և Վայոց ձոր'!BR72+Տավուշ!BR71+Սյունիք!BR72)</f>
        <v>0</v>
      </c>
      <c r="BS73" s="56">
        <f>SUM('Երևան քաղաք'!BS72+Շիրակ!BS72+Կոտայք!BS72+Լոռի!BS72+Արագածոտն!BS72+Գեղարքունիքի!BS72+Արմավիր!BS72+'Արարատի և Վայոց ձոր'!BS72+Տավուշ!BS71+Սյունիք!BS72)</f>
        <v>0</v>
      </c>
      <c r="BT73" s="56">
        <f>SUM('Երևան քաղաք'!BT72+Շիրակ!BT72+Կոտայք!BT72+Լոռի!BT72+Արագածոտն!BT72+Գեղարքունիքի!BT72+Արմավիր!BT72+'Արարատի և Վայոց ձոր'!BT72+Տավուշ!BT71+Սյունիք!BT72)</f>
        <v>0</v>
      </c>
      <c r="BU73" s="56">
        <f>SUM('Երևան քաղաք'!BU72+Շիրակ!BU72+Կոտայք!BU72+Լոռի!BU72+Արագածոտն!BU72+Գեղարքունիքի!BU72+Արմավիր!BU72+'Արարատի և Վայոց ձոր'!BU72+Տավուշ!BU71+Սյունիք!BU72)</f>
        <v>0</v>
      </c>
      <c r="BV73" s="56">
        <f>SUM('Երևան քաղաք'!BV72+Շիրակ!BV72+Կոտայք!BV72+Լոռի!BV72+Արագածոտն!BV72+Գեղարքունիքի!BV72+Արմավիր!BV72+'Արարատի և Վայոց ձոր'!BV72+Տավուշ!BV71+Սյունիք!BV72)</f>
        <v>0</v>
      </c>
      <c r="BW73" s="56">
        <f>SUM('Երևան քաղաք'!BW72+Շիրակ!BW72+Կոտայք!BW72+Լոռի!BW72+Արագածոտն!BW72+Գեղարքունիքի!BW72+Արմավիր!BW72+'Արարատի և Վայոց ձոր'!BW72+Տավուշ!BW71+Սյունիք!BW72)</f>
        <v>0</v>
      </c>
      <c r="BX73" s="56">
        <f>SUM('Երևան քաղաք'!BX72+Շիրակ!BX72+Կոտայք!BX72+Լոռի!BX72+Արագածոտն!BX72+Գեղարքունիքի!BX72+Արմավիր!BX72+'Արարատի և Վայոց ձոր'!BX72+Տավուշ!BX71+Սյունիք!BX72)</f>
        <v>0</v>
      </c>
      <c r="BY73" s="56">
        <f>SUM('Երևան քաղաք'!BY72+Շիրակ!BY72+Կոտայք!BY72+Լոռի!BY72+Արագածոտն!BY72+Գեղարքունիքի!BY72+Արմավիր!BY72+'Արարատի և Վայոց ձոր'!BY72+Տավուշ!BY71+Սյունիք!BY72)</f>
        <v>0</v>
      </c>
      <c r="BZ73" s="56">
        <f>SUM('Երևան քաղաք'!BZ72+Շիրակ!BZ72+Կոտայք!BZ72+Լոռի!BZ72+Արագածոտն!BZ72+Գեղարքունիքի!BZ72+Արմավիր!BZ72+'Արարատի և Վայոց ձոր'!BZ72+Տավուշ!BZ71+Սյունիք!BZ72)</f>
        <v>0</v>
      </c>
      <c r="CA73" s="56"/>
      <c r="CB73" s="133">
        <f t="shared" si="20"/>
        <v>0</v>
      </c>
      <c r="CC73" s="134">
        <f t="shared" si="21"/>
        <v>0</v>
      </c>
      <c r="CD73" s="134">
        <f t="shared" si="22"/>
        <v>1</v>
      </c>
      <c r="CE73" s="134">
        <f t="shared" si="23"/>
        <v>1</v>
      </c>
      <c r="CF73" s="134">
        <f t="shared" si="37"/>
        <v>1</v>
      </c>
      <c r="CG73" s="134">
        <f t="shared" si="38"/>
        <v>1</v>
      </c>
      <c r="CH73" s="134">
        <f t="shared" si="24"/>
        <v>1</v>
      </c>
      <c r="CI73" s="134">
        <f t="shared" ref="CI73:CI136" si="39">W73+X73+Y73+Z73+AA73+AB73+AC73</f>
        <v>1</v>
      </c>
      <c r="CJ73" s="134">
        <f t="shared" si="25"/>
        <v>1</v>
      </c>
      <c r="CK73" s="134">
        <f t="shared" si="26"/>
        <v>1</v>
      </c>
      <c r="CL73" s="134">
        <f t="shared" si="27"/>
        <v>1</v>
      </c>
      <c r="CM73" s="134">
        <f t="shared" si="28"/>
        <v>1</v>
      </c>
      <c r="CN73" s="135">
        <f t="shared" si="29"/>
        <v>1</v>
      </c>
      <c r="CO73" s="135">
        <f t="shared" si="30"/>
        <v>1</v>
      </c>
      <c r="CP73" s="135">
        <f t="shared" si="31"/>
        <v>0</v>
      </c>
      <c r="CQ73" s="135">
        <f t="shared" si="32"/>
        <v>0</v>
      </c>
      <c r="CR73" s="135">
        <f t="shared" si="33"/>
        <v>0</v>
      </c>
      <c r="CS73" s="135">
        <f t="shared" si="34"/>
        <v>0</v>
      </c>
      <c r="CT73" s="135">
        <f t="shared" si="35"/>
        <v>0</v>
      </c>
      <c r="CU73" s="135">
        <f t="shared" si="36"/>
        <v>0</v>
      </c>
    </row>
    <row r="74" spans="1:99" ht="20.100000000000001" customHeight="1" x14ac:dyDescent="0.3">
      <c r="A74" s="41" t="s">
        <v>53</v>
      </c>
      <c r="B74" s="39" t="s">
        <v>562</v>
      </c>
      <c r="C74" s="39">
        <v>158</v>
      </c>
      <c r="D74" s="56">
        <f>SUM('Երևան քաղաք'!D73+Շիրակ!D73+Կոտայք!D73+Լոռի!D73+Արագածոտն!D73+Գեղարքունիքի!D73+Արմավիր!D73+'Արարատի և Վայոց ձոր'!D73+Տավուշ!D72+Սյունիք!D73)</f>
        <v>0</v>
      </c>
      <c r="E74" s="56">
        <f>SUM('Երևան քաղաք'!E73+Շիրակ!E73+Կոտայք!E73+Լոռի!E73+Արագածոտն!E73+Գեղարքունիքի!E73+Արմավիր!E73+'Արարատի և Վայոց ձոր'!E73+Տավուշ!E72+Սյունիք!E73)</f>
        <v>0</v>
      </c>
      <c r="F74" s="56">
        <f>SUM('Երևան քաղաք'!F73+Շիրակ!F73+Կոտայք!F73+Լոռի!F73+Արագածոտն!F73+Գեղարքունիքի!F73+Արմավիր!F73+'Արարատի և Վայոց ձոր'!F73+Տավուշ!F72+Սյունիք!F73)</f>
        <v>0</v>
      </c>
      <c r="G74" s="56">
        <f>SUM('Երևան քաղաք'!G73+Շիրակ!G73+Կոտայք!G73+Լոռի!G73+Արագածոտն!G73+Գեղարքունիքի!G73+Արմավիր!G73+'Արարատի և Վայոց ձոր'!G73+Տավուշ!G72+Սյունիք!G73)</f>
        <v>0</v>
      </c>
      <c r="H74" s="56">
        <f>SUM('Երևան քաղաք'!H73+Շիրակ!H73+Կոտայք!H73+Լոռի!H73+Արագածոտն!H73+Գեղարքունիքի!H73+Արմավիր!H73+'Արարատի և Վայոց ձոր'!H73+Տավուշ!H72+Սյունիք!H73)</f>
        <v>0</v>
      </c>
      <c r="I74" s="56">
        <f>SUM('Երևան քաղաք'!I73+Շիրակ!I73+Կոտայք!I73+Լոռի!I73+Արագածոտն!I73+Գեղարքունիքի!I73+Արմավիր!I73+'Արարատի և Վայոց ձոր'!I73+Տավուշ!I72+Սյունիք!I73)</f>
        <v>0</v>
      </c>
      <c r="J74" s="56">
        <f>SUM('Երևան քաղաք'!J73+Շիրակ!J73+Կոտայք!J73+Լոռի!J73+Արագածոտն!J73+Գեղարքունիքի!J73+Արմավիր!J73+'Արարատի և Վայոց ձոր'!J73+Տավուշ!J72+Սյունիք!J73)</f>
        <v>0</v>
      </c>
      <c r="K74" s="56">
        <f>SUM('Երևան քաղաք'!K73+Շիրակ!K73+Կոտայք!K73+Լոռի!K73+Արագածոտն!K73+Գեղարքունիքի!K73+Արմավիր!K73+'Արարատի և Վայոց ձոր'!K73+Տավուշ!K72+Սյունիք!K73)</f>
        <v>0</v>
      </c>
      <c r="L74" s="56">
        <f>SUM('Երևան քաղաք'!L73+Շիրակ!L73+Կոտայք!L73+Լոռի!L73+Արագածոտն!L73+Գեղարքունիքի!L73+Արմավիր!L73+'Արարատի և Վայոց ձոր'!L73+Տավուշ!L72+Սյունիք!L73)</f>
        <v>0</v>
      </c>
      <c r="M74" s="56">
        <f>SUM('Երևան քաղաք'!M73+Շիրակ!M73+Կոտայք!M73+Լոռի!M73+Արագածոտն!M73+Գեղարքունիքի!M73+Արմավիր!M73+'Արարատի և Վայոց ձոր'!M73+Տավուշ!M72+Սյունիք!M73)</f>
        <v>0</v>
      </c>
      <c r="N74" s="56">
        <f>SUM('Երևան քաղաք'!N73+Շիրակ!N73+Կոտայք!N73+Լոռի!N73+Արագածոտն!N73+Գեղարքունիքի!N73+Արմավիր!N73+'Արարատի և Վայոց ձոր'!N73+Տավուշ!N72+Սյունիք!N73)</f>
        <v>0</v>
      </c>
      <c r="O74" s="56">
        <f>SUM('Երևան քաղաք'!O73+Շիրակ!O73+Կոտայք!O73+Լոռի!O73+Արագածոտն!O73+Գեղարքունիքի!O73+Արմավիր!O73+'Արարատի և Վայոց ձոր'!O73+Տավուշ!O72+Սյունիք!O73)</f>
        <v>0</v>
      </c>
      <c r="P74" s="56">
        <f>SUM('Երևան քաղաք'!P73+Շիրակ!P73+Կոտայք!P73+Լոռի!P73+Արագածոտն!P73+Գեղարքունիքի!P73+Արմավիր!P73+'Արարատի և Վայոց ձոր'!P73+Տավուշ!P72+Սյունիք!P73)</f>
        <v>0</v>
      </c>
      <c r="Q74" s="56">
        <f>SUM('Երևան քաղաք'!Q73+Շիրակ!Q73+Կոտայք!Q73+Լոռի!Q73+Արագածոտն!Q73+Գեղարքունիքի!Q73+Արմավիր!Q73+'Արարատի և Վայոց ձոր'!Q73+Տավուշ!Q72+Սյունիք!Q73)</f>
        <v>0</v>
      </c>
      <c r="R74" s="56">
        <f>SUM('Երևան քաղաք'!R73+Շիրակ!R73+Կոտայք!R73+Լոռի!R73+Արագածոտն!R73+Գեղարքունիքի!R73+Արմավիր!R73+'Արարատի և Վայոց ձոր'!R73+Տավուշ!R72+Սյունիք!R73)</f>
        <v>0</v>
      </c>
      <c r="S74" s="56">
        <f>SUM('Երևան քաղաք'!S73+Շիրակ!S73+Կոտայք!S73+Լոռի!S73+Արագածոտն!S73+Գեղարքունիքի!S73+Արմավիր!S73+'Արարատի և Վայոց ձոր'!S73+Տավուշ!S72+Սյունիք!S73)</f>
        <v>0</v>
      </c>
      <c r="T74" s="56">
        <f>SUM('Երևան քաղաք'!T73+Շիրակ!T73+Կոտայք!T73+Լոռի!T73+Արագածոտն!T73+Գեղարքունիքի!T73+Արմավիր!T73+'Արարատի և Վայոց ձոր'!T73+Տավուշ!T72+Սյունիք!T73)</f>
        <v>0</v>
      </c>
      <c r="U74" s="56">
        <f>SUM('Երևան քաղաք'!U73+Շիրակ!U73+Կոտայք!U73+Լոռի!U73+Արագածոտն!U73+Գեղարքունիքի!U73+Արմավիր!U73+'Արարատի և Վայոց ձոր'!U73+Տավուշ!U72+Սյունիք!U73)</f>
        <v>0</v>
      </c>
      <c r="V74" s="56">
        <f>SUM('Երևան քաղաք'!V73+Շիրակ!V73+Կոտայք!V73+Լոռի!V73+Արագածոտն!V73+Գեղարքունիքի!V73+Արմավիր!V73+'Արարատի և Վայոց ձոր'!V73+Տավուշ!V72+Սյունիք!V73)</f>
        <v>0</v>
      </c>
      <c r="W74" s="56">
        <f>SUM('Երևան քաղաք'!W73+Շիրակ!W73+Կոտայք!W73+Լոռի!W73+Արագածոտն!W73+Գեղարքունիքի!W73+Արմավիր!W73+'Արարատի և Վայոց ձոր'!W73+Տավուշ!W72+Սյունիք!W73)</f>
        <v>0</v>
      </c>
      <c r="X74" s="56">
        <f>SUM('Երևան քաղաք'!X73+Շիրակ!X73+Կոտայք!X73+Լոռի!X73+Արագածոտն!X73+Գեղարքունիքի!X73+Արմավիր!X73+'Արարատի և Վայոց ձոր'!X73+Տավուշ!X72+Սյունիք!X73)</f>
        <v>0</v>
      </c>
      <c r="Y74" s="56">
        <f>SUM('Երևան քաղաք'!Y73+Շիրակ!Y73+Կոտայք!Y73+Լոռի!Y73+Արագածոտն!Y73+Գեղարքունիքի!Y73+Արմավիր!Y73+'Արարատի և Վայոց ձոր'!Y73+Տավուշ!Y72+Սյունիք!Y73)</f>
        <v>0</v>
      </c>
      <c r="Z74" s="56">
        <f>SUM('Երևան քաղաք'!Z73+Շիրակ!Z73+Կոտայք!Z73+Լոռի!Z73+Արագածոտն!Z73+Գեղարքունիքի!Z73+Արմավիր!Z73+'Արարատի և Վայոց ձոր'!Z73+Տավուշ!Z72+Սյունիք!Z73)</f>
        <v>0</v>
      </c>
      <c r="AA74" s="56">
        <f>SUM('Երևան քաղաք'!AA73+Շիրակ!AA73+Կոտայք!AA73+Լոռի!AA73+Արագածոտն!AA73+Գեղարքունիքի!AA73+Արմավիր!AA73+'Արարատի և Վայոց ձոր'!AA73+Տավուշ!AA72+Սյունիք!AA73)</f>
        <v>0</v>
      </c>
      <c r="AB74" s="56">
        <f>SUM('Երևան քաղաք'!AB73+Շիրակ!AB73+Կոտայք!AB73+Լոռի!AB73+Արագածոտն!AB73+Գեղարքունիքի!AB73+Արմավիր!AB73+'Արարատի և Վայոց ձոր'!AB73+Տավուշ!AB72+Սյունիք!AB73)</f>
        <v>0</v>
      </c>
      <c r="AC74" s="56">
        <f>SUM('Երևան քաղաք'!AC73+Շիրակ!AC73+Կոտայք!AC73+Լոռի!AC73+Արագածոտն!AC73+Գեղարքունիքի!AC73+Արմավիր!AC73+'Արարատի և Վայոց ձոր'!AC73+Տավուշ!AC72+Սյունիք!AC73)</f>
        <v>0</v>
      </c>
      <c r="AD74" s="56">
        <f>SUM('Երևան քաղաք'!AD73+Շիրակ!AD73+Կոտայք!AD73+Լոռի!AD73+Արագածոտն!AD73+Գեղարքունիքի!AD73+Արմավիր!AD73+'Արարատի և Վայոց ձոր'!AD73+Տավուշ!AD72+Սյունիք!AD73)</f>
        <v>0</v>
      </c>
      <c r="AE74" s="56">
        <f>SUM('Երևան քաղաք'!AE73+Շիրակ!AE73+Կոտայք!AE73+Լոռի!AE73+Արագածոտն!AE73+Գեղարքունիքի!AE73+Արմավիր!AE73+'Արարատի և Վայոց ձոր'!AE73+Տավուշ!AE72+Սյունիք!AE73)</f>
        <v>0</v>
      </c>
      <c r="AF74" s="56">
        <f>SUM('Երևան քաղաք'!AF73+Շիրակ!AF73+Կոտայք!AF73+Լոռի!AF73+Արագածոտն!AF73+Գեղարքունիքի!AF73+Արմավիր!AF73+'Արարատի և Վայոց ձոր'!AF73+Տավուշ!AF72+Սյունիք!AF73)</f>
        <v>0</v>
      </c>
      <c r="AG74" s="56">
        <f>SUM('Երևան քաղաք'!AG73+Շիրակ!AG73+Կոտայք!AG73+Լոռի!AG73+Արագածոտն!AG73+Գեղարքունիքի!AG73+Արմավիր!AG73+'Արարատի և Վայոց ձոր'!AG73+Տավուշ!AG72+Սյունիք!AG73)</f>
        <v>0</v>
      </c>
      <c r="AH74" s="56">
        <f>SUM('Երևան քաղաք'!AH73+Շիրակ!AH73+Կոտայք!AH73+Լոռի!AH73+Արագածոտն!AH73+Գեղարքունիքի!AH73+Արմավիր!AH73+'Արարատի և Վայոց ձոր'!AH73+Տավուշ!AH72+Սյունիք!AH73)</f>
        <v>0</v>
      </c>
      <c r="AI74" s="56">
        <f>SUM('Երևան քաղաք'!AI73+Շիրակ!AI73+Կոտայք!AI73+Լոռի!AI73+Արագածոտն!AI73+Գեղարքունիքի!AI73+Արմավիր!AI73+'Արարատի և Վայոց ձոր'!AI73+Տավուշ!AI72+Սյունիք!AI73)</f>
        <v>0</v>
      </c>
      <c r="AJ74" s="56">
        <f>SUM('Երևան քաղաք'!AJ73+Շիրակ!AJ73+Կոտայք!AJ73+Լոռի!AJ73+Արագածոտն!AJ73+Գեղարքունիքի!AJ73+Արմավիր!AJ73+'Արարատի և Վայոց ձոր'!AJ73+Տավուշ!AJ72+Սյունիք!AJ73)</f>
        <v>0</v>
      </c>
      <c r="AK74" s="56">
        <f>SUM('Երևան քաղաք'!AK73+Շիրակ!AK73+Կոտայք!AK73+Լոռի!AK73+Արագածոտն!AK73+Գեղարքունիքի!AK73+Արմավիր!AK73+'Արարատի և Վայոց ձոր'!AK73+Տավուշ!AK72+Սյունիք!AK73)</f>
        <v>0</v>
      </c>
      <c r="AL74" s="56">
        <f>SUM('Երևան քաղաք'!AL73+Շիրակ!AL73+Կոտայք!AL73+Լոռի!AL73+Արագածոտն!AL73+Գեղարքունիքի!AL73+Արմավիր!AL73+'Արարատի և Վայոց ձոր'!AL73+Տավուշ!AL72+Սյունիք!AL73)</f>
        <v>0</v>
      </c>
      <c r="AM74" s="56">
        <f>SUM('Երևան քաղաք'!AM73+Շիրակ!AM73+Կոտայք!AM73+Լոռի!AM73+Արագածոտն!AM73+Գեղարքունիքի!AM73+Արմավիր!AM73+'Արարատի և Վայոց ձոր'!AM73+Տավուշ!AM72+Սյունիք!AM73)</f>
        <v>0</v>
      </c>
      <c r="AN74" s="56">
        <f>SUM('Երևան քաղաք'!AN73+Շիրակ!AN73+Կոտայք!AN73+Լոռի!AN73+Արագածոտն!AN73+Գեղարքունիքի!AN73+Արմավիր!AN73+'Արարատի և Վայոց ձոր'!AN73+Տավուշ!AN72+Սյունիք!AN73)</f>
        <v>0</v>
      </c>
      <c r="AO74" s="56">
        <f>SUM('Երևան քաղաք'!AO73+Շիրակ!AO73+Կոտայք!AO73+Լոռի!AO73+Արագածոտն!AO73+Գեղարքունիքի!AO73+Արմավիր!AO73+'Արարատի և Վայոց ձոր'!AO73+Տավուշ!AO72+Սյունիք!AO73)</f>
        <v>0</v>
      </c>
      <c r="AP74" s="56">
        <f>SUM('Երևան քաղաք'!AP73+Շիրակ!AP73+Կոտայք!AP73+Լոռի!AP73+Արագածոտն!AP73+Գեղարքունիքի!AP73+Արմավիր!AP73+'Արարատի և Վայոց ձոր'!AP73+Տավուշ!AP72+Սյունիք!AP73)</f>
        <v>0</v>
      </c>
      <c r="AQ74" s="56">
        <f>SUM('Երևան քաղաք'!AQ73+Շիրակ!AQ73+Կոտայք!AQ73+Լոռի!AQ73+Արագածոտն!AQ73+Գեղարքունիքի!AQ73+Արմավիր!AQ73+'Արարատի և Վայոց ձոր'!AQ73+Տավուշ!AQ72+Սյունիք!AQ73)</f>
        <v>0</v>
      </c>
      <c r="AR74" s="56">
        <f>SUM('Երևան քաղաք'!AR73+Շիրակ!AR73+Կոտայք!AR73+Լոռի!AR73+Արագածոտն!AR73+Գեղարքունիքի!AR73+Արմավիր!AR73+'Արարատի և Վայոց ձոր'!AR73+Տավուշ!AR72+Սյունիք!AR73)</f>
        <v>0</v>
      </c>
      <c r="AS74" s="56">
        <f>SUM('Երևան քաղաք'!AS73+Շիրակ!AS73+Կոտայք!AS73+Լոռի!AS73+Արագածոտն!AS73+Գեղարքունիքի!AS73+Արմավիր!AS73+'Արարատի և Վայոց ձոր'!AS73+Տավուշ!AS72+Սյունիք!AS73)</f>
        <v>0</v>
      </c>
      <c r="AT74" s="56">
        <f>SUM('Երևան քաղաք'!AT73+Շիրակ!AT73+Կոտայք!AT73+Լոռի!AT73+Արագածոտն!AT73+Գեղարքունիքի!AT73+Արմավիր!AT73+'Արարատի և Վայոց ձոր'!AT73+Տավուշ!AT72+Սյունիք!AT73)</f>
        <v>0</v>
      </c>
      <c r="AU74" s="56">
        <f>SUM('Երևան քաղաք'!AU73+Շիրակ!AU73+Կոտայք!AU73+Լոռի!AU73+Արագածոտն!AU73+Գեղարքունիքի!AU73+Արմավիր!AU73+'Արարատի և Վայոց ձոր'!AU73+Տավուշ!AU72+Սյունիք!AU73)</f>
        <v>0</v>
      </c>
      <c r="AV74" s="56">
        <f>SUM('Երևան քաղաք'!AV73+Շիրակ!AV73+Կոտայք!AV73+Լոռի!AV73+Արագածոտն!AV73+Գեղարքունիքի!AV73+Արմավիր!AV73+'Արարատի և Վայոց ձոր'!AV73+Տավուշ!AV72+Սյունիք!AV73)</f>
        <v>0</v>
      </c>
      <c r="AW74" s="56">
        <f>SUM('Երևան քաղաք'!AW73+Շիրակ!AW73+Կոտայք!AW73+Լոռի!AW73+Արագածոտն!AW73+Գեղարքունիքի!AW73+Արմավիր!AW73+'Արարատի և Վայոց ձոր'!AW73+Տավուշ!AW72+Սյունիք!AW73)</f>
        <v>0</v>
      </c>
      <c r="AX74" s="56">
        <f>SUM('Երևան քաղաք'!AX73+Շիրակ!AX73+Կոտայք!AX73+Լոռի!AX73+Արագածոտն!AX73+Գեղարքունիքի!AX73+Արմավիր!AX73+'Արարատի և Վայոց ձոր'!AX73+Տավուշ!AX72+Սյունիք!AX73)</f>
        <v>0</v>
      </c>
      <c r="AY74" s="56">
        <f>SUM('Երևան քաղաք'!AY73+Շիրակ!AY73+Կոտայք!AY73+Լոռի!AY73+Արագածոտն!AY73+Գեղարքունիքի!AY73+Արմավիր!AY73+'Արարատի և Վայոց ձոր'!AY73+Տավուշ!AY72+Սյունիք!AY73)</f>
        <v>0</v>
      </c>
      <c r="AZ74" s="56">
        <f>SUM('Երևան քաղաք'!AZ73+Շիրակ!AZ73+Կոտայք!AZ73+Լոռի!AZ73+Արագածոտն!AZ73+Գեղարքունիքի!AZ73+Արմավիր!AZ73+'Արարատի և Վայոց ձոր'!AZ73+Տավուշ!AZ72+Սյունիք!AZ73)</f>
        <v>0</v>
      </c>
      <c r="BA74" s="56">
        <f>SUM('Երևան քաղաք'!BA73+Շիրակ!BA73+Կոտայք!BA73+Լոռի!BA73+Արագածոտն!BA73+Գեղարքունիքի!BA73+Արմավիր!BA73+'Արարատի և Վայոց ձոր'!BA73+Տավուշ!BA72+Սյունիք!BA73)</f>
        <v>0</v>
      </c>
      <c r="BB74" s="56">
        <f>SUM('Երևան քաղաք'!BB73+Շիրակ!BB73+Կոտայք!BB73+Լոռի!BB73+Արագածոտն!BB73+Գեղարքունիքի!BB73+Արմավիր!BB73+'Արարատի և Վայոց ձոր'!BB73+Տավուշ!BB72+Սյունիք!BB73)</f>
        <v>0</v>
      </c>
      <c r="BC74" s="56">
        <f>SUM('Երևան քաղաք'!BC73+Շիրակ!BC73+Կոտայք!BC73+Լոռի!BC73+Արագածոտն!BC73+Գեղարքունիքի!BC73+Արմավիր!BC73+'Արարատի և Վայոց ձոր'!BC73+Տավուշ!BC72+Սյունիք!BC73)</f>
        <v>0</v>
      </c>
      <c r="BD74" s="56">
        <f>SUM('Երևան քաղաք'!BD73+Շիրակ!BD73+Կոտայք!BD73+Լոռի!BD73+Արագածոտն!BD73+Գեղարքունիքի!BD73+Արմավիր!BD73+'Արարատի և Վայոց ձոր'!BD73+Տավուշ!BD72+Սյունիք!BD73)</f>
        <v>0</v>
      </c>
      <c r="BE74" s="56">
        <f>SUM('Երևան քաղաք'!BE73+Շիրակ!BE73+Կոտայք!BE73+Լոռի!BE73+Արագածոտն!BE73+Գեղարքունիքի!BE73+Արմավիր!BE73+'Արարատի և Վայոց ձոր'!BE73+Տավուշ!BE72+Սյունիք!BE73)</f>
        <v>0</v>
      </c>
      <c r="BF74" s="56">
        <f>SUM('Երևան քաղաք'!BF73+Շիրակ!BF73+Կոտայք!BF73+Լոռի!BF73+Արագածոտն!BF73+Գեղարքունիքի!BF73+Արմավիր!BF73+'Արարատի և Վայոց ձոր'!BF73+Տավուշ!BF72+Սյունիք!BF73)</f>
        <v>0</v>
      </c>
      <c r="BG74" s="56">
        <f>SUM('Երևան քաղաք'!BG73+Շիրակ!BG73+Կոտայք!BG73+Լոռի!BG73+Արագածոտն!BG73+Գեղարքունիքի!BG73+Արմավիր!BG73+'Արարատի և Վայոց ձոր'!BG73+Տավուշ!BG72+Սյունիք!BG73)</f>
        <v>0</v>
      </c>
      <c r="BH74" s="56">
        <f>SUM('Երևան քաղաք'!BH73+Շիրակ!BH73+Կոտայք!BH73+Լոռի!BH73+Արագածոտն!BH73+Գեղարքունիքի!BH73+Արմավիր!BH73+'Արարատի և Վայոց ձոր'!BH73+Տավուշ!BH72+Սյունիք!BH73)</f>
        <v>0</v>
      </c>
      <c r="BI74" s="56">
        <f>SUM('Երևան քաղաք'!BI73+Շիրակ!BI73+Կոտայք!BI73+Լոռի!BI73+Արագածոտն!BI73+Գեղարքունիքի!BI73+Արմավիր!BI73+'Արարատի և Վայոց ձոր'!BI73+Տավուշ!BI72+Սյունիք!BI73)</f>
        <v>0</v>
      </c>
      <c r="BJ74" s="56">
        <f>SUM('Երևան քաղաք'!BJ73+Շիրակ!BJ73+Կոտայք!BJ73+Լոռի!BJ73+Արագածոտն!BJ73+Գեղարքունիքի!BJ73+Արմավիր!BJ73+'Արարատի և Վայոց ձոր'!BJ73+Տավուշ!BJ72+Սյունիք!BJ73)</f>
        <v>0</v>
      </c>
      <c r="BK74" s="56">
        <f>SUM('Երևան քաղաք'!BK73+Շիրակ!BK73+Կոտայք!BK73+Լոռի!BK73+Արագածոտն!BK73+Գեղարքունիքի!BK73+Արմավիր!BK73+'Արարատի և Վայոց ձոր'!BK73+Տավուշ!BK72+Սյունիք!BK73)</f>
        <v>0</v>
      </c>
      <c r="BL74" s="56">
        <f>SUM('Երևան քաղաք'!BL73+Շիրակ!BL73+Կոտայք!BL73+Լոռի!BL73+Արագածոտն!BL73+Գեղարքունիքի!BL73+Արմավիր!BL73+'Արարատի և Վայոց ձոր'!BL73+Տավուշ!BL72+Սյունիք!BL73)</f>
        <v>0</v>
      </c>
      <c r="BM74" s="56">
        <f>SUM('Երևան քաղաք'!BM73+Շիրակ!BM73+Կոտայք!BM73+Լոռի!BM73+Արագածոտն!BM73+Գեղարքունիքի!BM73+Արմավիր!BM73+'Արարատի և Վայոց ձոր'!BM73+Տավուշ!BM72+Սյունիք!BM73)</f>
        <v>0</v>
      </c>
      <c r="BN74" s="56">
        <f>SUM('Երևան քաղաք'!BN73+Շիրակ!BN73+Կոտայք!BN73+Լոռի!BN73+Արագածոտն!BN73+Գեղարքունիքի!BN73+Արմավիր!BN73+'Արարատի և Վայոց ձոր'!BN73+Տավուշ!BN72+Սյունիք!BN73)</f>
        <v>0</v>
      </c>
      <c r="BO74" s="56">
        <f>SUM('Երևան քաղաք'!BO73+Շիրակ!BO73+Կոտայք!BO73+Լոռի!BO73+Արագածոտն!BO73+Գեղարքունիքի!BO73+Արմավիր!BO73+'Արարատի և Վայոց ձոր'!BO73+Տավուշ!BO72+Սյունիք!BO73)</f>
        <v>0</v>
      </c>
      <c r="BP74" s="56">
        <f>SUM('Երևան քաղաք'!BP73+Շիրակ!BP73+Կոտայք!BP73+Լոռի!BP73+Արագածոտն!BP73+Գեղարքունիքի!BP73+Արմավիր!BP73+'Արարատի և Վայոց ձոր'!BP73+Տավուշ!BP72+Սյունիք!BP73)</f>
        <v>0</v>
      </c>
      <c r="BQ74" s="56">
        <f>SUM('Երևան քաղաք'!BQ73+Շիրակ!BQ73+Կոտայք!BQ73+Լոռի!BQ73+Արագածոտն!BQ73+Գեղարքունիքի!BQ73+Արմավիր!BQ73+'Արարատի և Վայոց ձոր'!BQ73+Տավուշ!BQ72+Սյունիք!BQ73)</f>
        <v>0</v>
      </c>
      <c r="BR74" s="56">
        <f>SUM('Երևան քաղաք'!BR73+Շիրակ!BR73+Կոտայք!BR73+Լոռի!BR73+Արագածոտն!BR73+Գեղարքունիքի!BR73+Արմավիր!BR73+'Արարատի և Վայոց ձոր'!BR73+Տավուշ!BR72+Սյունիք!BR73)</f>
        <v>0</v>
      </c>
      <c r="BS74" s="56">
        <f>SUM('Երևան քաղաք'!BS73+Շիրակ!BS73+Կոտայք!BS73+Լոռի!BS73+Արագածոտն!BS73+Գեղարքունիքի!BS73+Արմավիր!BS73+'Արարատի և Վայոց ձոր'!BS73+Տավուշ!BS72+Սյունիք!BS73)</f>
        <v>0</v>
      </c>
      <c r="BT74" s="56">
        <f>SUM('Երևան քաղաք'!BT73+Շիրակ!BT73+Կոտայք!BT73+Լոռի!BT73+Արագածոտն!BT73+Գեղարքունիքի!BT73+Արմավիր!BT73+'Արարատի և Վայոց ձոր'!BT73+Տավուշ!BT72+Սյունիք!BT73)</f>
        <v>0</v>
      </c>
      <c r="BU74" s="56">
        <f>SUM('Երևան քաղաք'!BU73+Շիրակ!BU73+Կոտայք!BU73+Լոռի!BU73+Արագածոտն!BU73+Գեղարքունիքի!BU73+Արմավիր!BU73+'Արարատի և Վայոց ձոր'!BU73+Տավուշ!BU72+Սյունիք!BU73)</f>
        <v>0</v>
      </c>
      <c r="BV74" s="56">
        <f>SUM('Երևան քաղաք'!BV73+Շիրակ!BV73+Կոտայք!BV73+Լոռի!BV73+Արագածոտն!BV73+Գեղարքունիքի!BV73+Արմավիր!BV73+'Արարատի և Վայոց ձոր'!BV73+Տավուշ!BV72+Սյունիք!BV73)</f>
        <v>0</v>
      </c>
      <c r="BW74" s="56">
        <f>SUM('Երևան քաղաք'!BW73+Շիրակ!BW73+Կոտայք!BW73+Լոռի!BW73+Արագածոտն!BW73+Գեղարքունիքի!BW73+Արմավիր!BW73+'Արարատի և Վայոց ձոր'!BW73+Տավուշ!BW72+Սյունիք!BW73)</f>
        <v>0</v>
      </c>
      <c r="BX74" s="56">
        <f>SUM('Երևան քաղաք'!BX73+Շիրակ!BX73+Կոտայք!BX73+Լոռի!BX73+Արագածոտն!BX73+Գեղարքունիքի!BX73+Արմավիր!BX73+'Արարատի և Վայոց ձոր'!BX73+Տավուշ!BX72+Սյունիք!BX73)</f>
        <v>0</v>
      </c>
      <c r="BY74" s="56">
        <f>SUM('Երևան քաղաք'!BY73+Շիրակ!BY73+Կոտայք!BY73+Լոռի!BY73+Արագածոտն!BY73+Գեղարքունիքի!BY73+Արմավիր!BY73+'Արարատի և Վայոց ձոր'!BY73+Տավուշ!BY72+Սյունիք!BY73)</f>
        <v>0</v>
      </c>
      <c r="BZ74" s="56">
        <f>SUM('Երևան քաղաք'!BZ73+Շիրակ!BZ73+Կոտայք!BZ73+Լոռի!BZ73+Արագածոտն!BZ73+Գեղարքունիքի!BZ73+Արմավիր!BZ73+'Արարատի և Վայոց ձոր'!BZ73+Տավուշ!BZ72+Սյունիք!BZ73)</f>
        <v>0</v>
      </c>
      <c r="CA74" s="56"/>
      <c r="CB74" s="133">
        <f t="shared" si="20"/>
        <v>0</v>
      </c>
      <c r="CC74" s="134">
        <f t="shared" si="21"/>
        <v>0</v>
      </c>
      <c r="CD74" s="134">
        <f t="shared" si="22"/>
        <v>0</v>
      </c>
      <c r="CE74" s="134">
        <f t="shared" si="23"/>
        <v>0</v>
      </c>
      <c r="CF74" s="134">
        <f t="shared" si="37"/>
        <v>0</v>
      </c>
      <c r="CG74" s="134">
        <f t="shared" si="38"/>
        <v>0</v>
      </c>
      <c r="CH74" s="134">
        <f t="shared" si="24"/>
        <v>0</v>
      </c>
      <c r="CI74" s="134">
        <f t="shared" si="39"/>
        <v>0</v>
      </c>
      <c r="CJ74" s="134">
        <f t="shared" si="25"/>
        <v>0</v>
      </c>
      <c r="CK74" s="134">
        <f t="shared" si="26"/>
        <v>0</v>
      </c>
      <c r="CL74" s="134">
        <f t="shared" si="27"/>
        <v>0</v>
      </c>
      <c r="CM74" s="134">
        <f t="shared" si="28"/>
        <v>0</v>
      </c>
      <c r="CN74" s="135">
        <f t="shared" si="29"/>
        <v>0</v>
      </c>
      <c r="CO74" s="135">
        <f t="shared" si="30"/>
        <v>0</v>
      </c>
      <c r="CP74" s="135">
        <f t="shared" si="31"/>
        <v>0</v>
      </c>
      <c r="CQ74" s="135">
        <f t="shared" si="32"/>
        <v>0</v>
      </c>
      <c r="CR74" s="135">
        <f t="shared" si="33"/>
        <v>0</v>
      </c>
      <c r="CS74" s="135">
        <f t="shared" si="34"/>
        <v>0</v>
      </c>
      <c r="CT74" s="135">
        <f t="shared" si="35"/>
        <v>0</v>
      </c>
      <c r="CU74" s="135">
        <f t="shared" si="36"/>
        <v>0</v>
      </c>
    </row>
    <row r="75" spans="1:99" ht="20.100000000000001" customHeight="1" x14ac:dyDescent="0.3">
      <c r="A75" s="41" t="s">
        <v>54</v>
      </c>
      <c r="B75" s="39" t="s">
        <v>563</v>
      </c>
      <c r="C75" s="39">
        <v>159</v>
      </c>
      <c r="D75" s="56">
        <f>SUM('Երևան քաղաք'!D74+Շիրակ!D74+Կոտայք!D74+Լոռի!D74+Արագածոտն!D74+Գեղարքունիքի!D74+Արմավիր!D74+'Արարատի և Վայոց ձոր'!D74+Տավուշ!D73+Սյունիք!D74)</f>
        <v>0</v>
      </c>
      <c r="E75" s="56">
        <f>SUM('Երևան քաղաք'!E74+Շիրակ!E74+Կոտայք!E74+Լոռի!E74+Արագածոտն!E74+Գեղարքունիքի!E74+Արմավիր!E74+'Արարատի և Վայոց ձոր'!E74+Տավուշ!E73+Սյունիք!E74)</f>
        <v>0</v>
      </c>
      <c r="F75" s="56">
        <f>SUM('Երևան քաղաք'!F74+Շիրակ!F74+Կոտայք!F74+Լոռի!F74+Արագածոտն!F74+Գեղարքունիքի!F74+Արմավիր!F74+'Արարատի և Վայոց ձոր'!F74+Տավուշ!F73+Սյունիք!F74)</f>
        <v>0</v>
      </c>
      <c r="G75" s="56">
        <f>SUM('Երևան քաղաք'!G74+Շիրակ!G74+Կոտայք!G74+Լոռի!G74+Արագածոտն!G74+Գեղարքունիքի!G74+Արմավիր!G74+'Արարատի և Վայոց ձոր'!G74+Տավուշ!G73+Սյունիք!G74)</f>
        <v>0</v>
      </c>
      <c r="H75" s="56">
        <f>SUM('Երևան քաղաք'!H74+Շիրակ!H74+Կոտայք!H74+Լոռի!H74+Արագածոտն!H74+Գեղարքունիքի!H74+Արմավիր!H74+'Արարատի և Վայոց ձոր'!H74+Տավուշ!H73+Սյունիք!H74)</f>
        <v>0</v>
      </c>
      <c r="I75" s="56">
        <f>SUM('Երևան քաղաք'!I74+Շիրակ!I74+Կոտայք!I74+Լոռի!I74+Արագածոտն!I74+Գեղարքունիքի!I74+Արմավիր!I74+'Արարատի և Վայոց ձոր'!I74+Տավուշ!I73+Սյունիք!I74)</f>
        <v>0</v>
      </c>
      <c r="J75" s="56">
        <f>SUM('Երևան քաղաք'!J74+Շիրակ!J74+Կոտայք!J74+Լոռի!J74+Արագածոտն!J74+Գեղարքունիքի!J74+Արմավիր!J74+'Արարատի և Վայոց ձոր'!J74+Տավուշ!J73+Սյունիք!J74)</f>
        <v>0</v>
      </c>
      <c r="K75" s="56">
        <f>SUM('Երևան քաղաք'!K74+Շիրակ!K74+Կոտայք!K74+Լոռի!K74+Արագածոտն!K74+Գեղարքունիքի!K74+Արմավիր!K74+'Արարատի և Վայոց ձոր'!K74+Տավուշ!K73+Սյունիք!K74)</f>
        <v>0</v>
      </c>
      <c r="L75" s="56">
        <f>SUM('Երևան քաղաք'!L74+Շիրակ!L74+Կոտայք!L74+Լոռի!L74+Արագածոտն!L74+Գեղարքունիքի!L74+Արմավիր!L74+'Արարատի և Վայոց ձոր'!L74+Տավուշ!L73+Սյունիք!L74)</f>
        <v>0</v>
      </c>
      <c r="M75" s="56">
        <f>SUM('Երևան քաղաք'!M74+Շիրակ!M74+Կոտայք!M74+Լոռի!M74+Արագածոտն!M74+Գեղարքունիքի!M74+Արմավիր!M74+'Արարատի և Վայոց ձոր'!M74+Տավուշ!M73+Սյունիք!M74)</f>
        <v>0</v>
      </c>
      <c r="N75" s="56">
        <f>SUM('Երևան քաղաք'!N74+Շիրակ!N74+Կոտայք!N74+Լոռի!N74+Արագածոտն!N74+Գեղարքունիքի!N74+Արմավիր!N74+'Արարատի և Վայոց ձոր'!N74+Տավուշ!N73+Սյունիք!N74)</f>
        <v>0</v>
      </c>
      <c r="O75" s="56">
        <f>SUM('Երևան քաղաք'!O74+Շիրակ!O74+Կոտայք!O74+Լոռի!O74+Արագածոտն!O74+Գեղարքունիքի!O74+Արմավիր!O74+'Արարատի և Վայոց ձոր'!O74+Տավուշ!O73+Սյունիք!O74)</f>
        <v>0</v>
      </c>
      <c r="P75" s="56">
        <f>SUM('Երևան քաղաք'!P74+Շիրակ!P74+Կոտայք!P74+Լոռի!P74+Արագածոտն!P74+Գեղարքունիքի!P74+Արմավիր!P74+'Արարատի և Վայոց ձոր'!P74+Տավուշ!P73+Սյունիք!P74)</f>
        <v>0</v>
      </c>
      <c r="Q75" s="56">
        <f>SUM('Երևան քաղաք'!Q74+Շիրակ!Q74+Կոտայք!Q74+Լոռի!Q74+Արագածոտն!Q74+Գեղարքունիքի!Q74+Արմավիր!Q74+'Արարատի և Վայոց ձոր'!Q74+Տավուշ!Q73+Սյունիք!Q74)</f>
        <v>0</v>
      </c>
      <c r="R75" s="56">
        <f>SUM('Երևան քաղաք'!R74+Շիրակ!R74+Կոտայք!R74+Լոռի!R74+Արագածոտն!R74+Գեղարքունիքի!R74+Արմավիր!R74+'Արարատի և Վայոց ձոր'!R74+Տավուշ!R73+Սյունիք!R74)</f>
        <v>0</v>
      </c>
      <c r="S75" s="56">
        <f>SUM('Երևան քաղաք'!S74+Շիրակ!S74+Կոտայք!S74+Լոռի!S74+Արագածոտն!S74+Գեղարքունիքի!S74+Արմավիր!S74+'Արարատի և Վայոց ձոր'!S74+Տավուշ!S73+Սյունիք!S74)</f>
        <v>0</v>
      </c>
      <c r="T75" s="56">
        <f>SUM('Երևան քաղաք'!T74+Շիրակ!T74+Կոտայք!T74+Լոռի!T74+Արագածոտն!T74+Գեղարքունիքի!T74+Արմավիր!T74+'Արարատի և Վայոց ձոր'!T74+Տավուշ!T73+Սյունիք!T74)</f>
        <v>0</v>
      </c>
      <c r="U75" s="56">
        <f>SUM('Երևան քաղաք'!U74+Շիրակ!U74+Կոտայք!U74+Լոռի!U74+Արագածոտն!U74+Գեղարքունիքի!U74+Արմավիր!U74+'Արարատի և Վայոց ձոր'!U74+Տավուշ!U73+Սյունիք!U74)</f>
        <v>0</v>
      </c>
      <c r="V75" s="56">
        <f>SUM('Երևան քաղաք'!V74+Շիրակ!V74+Կոտայք!V74+Լոռի!V74+Արագածոտն!V74+Գեղարքունիքի!V74+Արմավիր!V74+'Արարատի և Վայոց ձոր'!V74+Տավուշ!V73+Սյունիք!V74)</f>
        <v>0</v>
      </c>
      <c r="W75" s="56">
        <f>SUM('Երևան քաղաք'!W74+Շիրակ!W74+Կոտայք!W74+Լոռի!W74+Արագածոտն!W74+Գեղարքունիքի!W74+Արմավիր!W74+'Արարատի և Վայոց ձոր'!W74+Տավուշ!W73+Սյունիք!W74)</f>
        <v>0</v>
      </c>
      <c r="X75" s="56">
        <f>SUM('Երևան քաղաք'!X74+Շիրակ!X74+Կոտայք!X74+Լոռի!X74+Արագածոտն!X74+Գեղարքունիքի!X74+Արմավիր!X74+'Արարատի և Վայոց ձոր'!X74+Տավուշ!X73+Սյունիք!X74)</f>
        <v>0</v>
      </c>
      <c r="Y75" s="56">
        <f>SUM('Երևան քաղաք'!Y74+Շիրակ!Y74+Կոտայք!Y74+Լոռի!Y74+Արագածոտն!Y74+Գեղարքունիքի!Y74+Արմավիր!Y74+'Արարատի և Վայոց ձոր'!Y74+Տավուշ!Y73+Սյունիք!Y74)</f>
        <v>0</v>
      </c>
      <c r="Z75" s="56">
        <f>SUM('Երևան քաղաք'!Z74+Շիրակ!Z74+Կոտայք!Z74+Լոռի!Z74+Արագածոտն!Z74+Գեղարքունիքի!Z74+Արմավիր!Z74+'Արարատի և Վայոց ձոր'!Z74+Տավուշ!Z73+Սյունիք!Z74)</f>
        <v>0</v>
      </c>
      <c r="AA75" s="56">
        <f>SUM('Երևան քաղաք'!AA74+Շիրակ!AA74+Կոտայք!AA74+Լոռի!AA74+Արագածոտն!AA74+Գեղարքունիքի!AA74+Արմավիր!AA74+'Արարատի և Վայոց ձոր'!AA74+Տավուշ!AA73+Սյունիք!AA74)</f>
        <v>0</v>
      </c>
      <c r="AB75" s="56">
        <f>SUM('Երևան քաղաք'!AB74+Շիրակ!AB74+Կոտայք!AB74+Լոռի!AB74+Արագածոտն!AB74+Գեղարքունիքի!AB74+Արմավիր!AB74+'Արարատի և Վայոց ձոր'!AB74+Տավուշ!AB73+Սյունիք!AB74)</f>
        <v>0</v>
      </c>
      <c r="AC75" s="56">
        <f>SUM('Երևան քաղաք'!AC74+Շիրակ!AC74+Կոտայք!AC74+Լոռի!AC74+Արագածոտն!AC74+Գեղարքունիքի!AC74+Արմավիր!AC74+'Արարատի և Վայոց ձոր'!AC74+Տավուշ!AC73+Սյունիք!AC74)</f>
        <v>0</v>
      </c>
      <c r="AD75" s="56">
        <f>SUM('Երևան քաղաք'!AD74+Շիրակ!AD74+Կոտայք!AD74+Լոռի!AD74+Արագածոտն!AD74+Գեղարքունիքի!AD74+Արմավիր!AD74+'Արարատի և Վայոց ձոր'!AD74+Տավուշ!AD73+Սյունիք!AD74)</f>
        <v>0</v>
      </c>
      <c r="AE75" s="56">
        <f>SUM('Երևան քաղաք'!AE74+Շիրակ!AE74+Կոտայք!AE74+Լոռի!AE74+Արագածոտն!AE74+Գեղարքունիքի!AE74+Արմավիր!AE74+'Արարատի և Վայոց ձոր'!AE74+Տավուշ!AE73+Սյունիք!AE74)</f>
        <v>0</v>
      </c>
      <c r="AF75" s="56">
        <f>SUM('Երևան քաղաք'!AF74+Շիրակ!AF74+Կոտայք!AF74+Լոռի!AF74+Արագածոտն!AF74+Գեղարքունիքի!AF74+Արմավիր!AF74+'Արարատի և Վայոց ձոր'!AF74+Տավուշ!AF73+Սյունիք!AF74)</f>
        <v>0</v>
      </c>
      <c r="AG75" s="56">
        <f>SUM('Երևան քաղաք'!AG74+Շիրակ!AG74+Կոտայք!AG74+Լոռի!AG74+Արագածոտն!AG74+Գեղարքունիքի!AG74+Արմավիր!AG74+'Արարատի և Վայոց ձոր'!AG74+Տավուշ!AG73+Սյունիք!AG74)</f>
        <v>0</v>
      </c>
      <c r="AH75" s="56">
        <f>SUM('Երևան քաղաք'!AH74+Շիրակ!AH74+Կոտայք!AH74+Լոռի!AH74+Արագածոտն!AH74+Գեղարքունիքի!AH74+Արմավիր!AH74+'Արարատի և Վայոց ձոր'!AH74+Տավուշ!AH73+Սյունիք!AH74)</f>
        <v>0</v>
      </c>
      <c r="AI75" s="56">
        <f>SUM('Երևան քաղաք'!AI74+Շիրակ!AI74+Կոտայք!AI74+Լոռի!AI74+Արագածոտն!AI74+Գեղարքունիքի!AI74+Արմավիր!AI74+'Արարատի և Վայոց ձոր'!AI74+Տավուշ!AI73+Սյունիք!AI74)</f>
        <v>0</v>
      </c>
      <c r="AJ75" s="56">
        <f>SUM('Երևան քաղաք'!AJ74+Շիրակ!AJ74+Կոտայք!AJ74+Լոռի!AJ74+Արագածոտն!AJ74+Գեղարքունիքի!AJ74+Արմավիր!AJ74+'Արարատի և Վայոց ձոր'!AJ74+Տավուշ!AJ73+Սյունիք!AJ74)</f>
        <v>0</v>
      </c>
      <c r="AK75" s="56">
        <f>SUM('Երևան քաղաք'!AK74+Շիրակ!AK74+Կոտայք!AK74+Լոռի!AK74+Արագածոտն!AK74+Գեղարքունիքի!AK74+Արմավիր!AK74+'Արարատի և Վայոց ձոր'!AK74+Տավուշ!AK73+Սյունիք!AK74)</f>
        <v>0</v>
      </c>
      <c r="AL75" s="56">
        <f>SUM('Երևան քաղաք'!AL74+Շիրակ!AL74+Կոտայք!AL74+Լոռի!AL74+Արագածոտն!AL74+Գեղարքունիքի!AL74+Արմավիր!AL74+'Արարատի և Վայոց ձոր'!AL74+Տավուշ!AL73+Սյունիք!AL74)</f>
        <v>0</v>
      </c>
      <c r="AM75" s="56">
        <f>SUM('Երևան քաղաք'!AM74+Շիրակ!AM74+Կոտայք!AM74+Լոռի!AM74+Արագածոտն!AM74+Գեղարքունիքի!AM74+Արմավիր!AM74+'Արարատի և Վայոց ձոր'!AM74+Տավուշ!AM73+Սյունիք!AM74)</f>
        <v>0</v>
      </c>
      <c r="AN75" s="56">
        <f>SUM('Երևան քաղաք'!AN74+Շիրակ!AN74+Կոտայք!AN74+Լոռի!AN74+Արագածոտն!AN74+Գեղարքունիքի!AN74+Արմավիր!AN74+'Արարատի և Վայոց ձոր'!AN74+Տավուշ!AN73+Սյունիք!AN74)</f>
        <v>0</v>
      </c>
      <c r="AO75" s="56">
        <f>SUM('Երևան քաղաք'!AO74+Շիրակ!AO74+Կոտայք!AO74+Լոռի!AO74+Արագածոտն!AO74+Գեղարքունիքի!AO74+Արմավիր!AO74+'Արարատի և Վայոց ձոր'!AO74+Տավուշ!AO73+Սյունիք!AO74)</f>
        <v>0</v>
      </c>
      <c r="AP75" s="56">
        <f>SUM('Երևան քաղաք'!AP74+Շիրակ!AP74+Կոտայք!AP74+Լոռի!AP74+Արագածոտն!AP74+Գեղարքունիքի!AP74+Արմավիր!AP74+'Արարատի և Վայոց ձոր'!AP74+Տավուշ!AP73+Սյունիք!AP74)</f>
        <v>0</v>
      </c>
      <c r="AQ75" s="56">
        <f>SUM('Երևան քաղաք'!AQ74+Շիրակ!AQ74+Կոտայք!AQ74+Լոռի!AQ74+Արագածոտն!AQ74+Գեղարքունիքի!AQ74+Արմավիր!AQ74+'Արարատի և Վայոց ձոր'!AQ74+Տավուշ!AQ73+Սյունիք!AQ74)</f>
        <v>0</v>
      </c>
      <c r="AR75" s="56">
        <f>SUM('Երևան քաղաք'!AR74+Շիրակ!AR74+Կոտայք!AR74+Լոռի!AR74+Արագածոտն!AR74+Գեղարքունիքի!AR74+Արմավիր!AR74+'Արարատի և Վայոց ձոր'!AR74+Տավուշ!AR73+Սյունիք!AR74)</f>
        <v>0</v>
      </c>
      <c r="AS75" s="56">
        <f>SUM('Երևան քաղաք'!AS74+Շիրակ!AS74+Կոտայք!AS74+Լոռի!AS74+Արագածոտն!AS74+Գեղարքունիքի!AS74+Արմավիր!AS74+'Արարատի և Վայոց ձոր'!AS74+Տավուշ!AS73+Սյունիք!AS74)</f>
        <v>0</v>
      </c>
      <c r="AT75" s="56">
        <f>SUM('Երևան քաղաք'!AT74+Շիրակ!AT74+Կոտայք!AT74+Լոռի!AT74+Արագածոտն!AT74+Գեղարքունիքի!AT74+Արմավիր!AT74+'Արարատի և Վայոց ձոր'!AT74+Տավուշ!AT73+Սյունիք!AT74)</f>
        <v>0</v>
      </c>
      <c r="AU75" s="56">
        <f>SUM('Երևան քաղաք'!AU74+Շիրակ!AU74+Կոտայք!AU74+Լոռի!AU74+Արագածոտն!AU74+Գեղարքունիքի!AU74+Արմավիր!AU74+'Արարատի և Վայոց ձոր'!AU74+Տավուշ!AU73+Սյունիք!AU74)</f>
        <v>0</v>
      </c>
      <c r="AV75" s="56">
        <f>SUM('Երևան քաղաք'!AV74+Շիրակ!AV74+Կոտայք!AV74+Լոռի!AV74+Արագածոտն!AV74+Գեղարքունիքի!AV74+Արմավիր!AV74+'Արարատի և Վայոց ձոր'!AV74+Տավուշ!AV73+Սյունիք!AV74)</f>
        <v>0</v>
      </c>
      <c r="AW75" s="56">
        <f>SUM('Երևան քաղաք'!AW74+Շիրակ!AW74+Կոտայք!AW74+Լոռի!AW74+Արագածոտն!AW74+Գեղարքունիքի!AW74+Արմավիր!AW74+'Արարատի և Վայոց ձոր'!AW74+Տավուշ!AW73+Սյունիք!AW74)</f>
        <v>0</v>
      </c>
      <c r="AX75" s="56">
        <f>SUM('Երևան քաղաք'!AX74+Շիրակ!AX74+Կոտայք!AX74+Լոռի!AX74+Արագածոտն!AX74+Գեղարքունիքի!AX74+Արմավիր!AX74+'Արարատի և Վայոց ձոր'!AX74+Տավուշ!AX73+Սյունիք!AX74)</f>
        <v>0</v>
      </c>
      <c r="AY75" s="56">
        <f>SUM('Երևան քաղաք'!AY74+Շիրակ!AY74+Կոտայք!AY74+Լոռի!AY74+Արագածոտն!AY74+Գեղարքունիքի!AY74+Արմավիր!AY74+'Արարատի և Վայոց ձոր'!AY74+Տավուշ!AY73+Սյունիք!AY74)</f>
        <v>0</v>
      </c>
      <c r="AZ75" s="56">
        <f>SUM('Երևան քաղաք'!AZ74+Շիրակ!AZ74+Կոտայք!AZ74+Լոռի!AZ74+Արագածոտն!AZ74+Գեղարքունիքի!AZ74+Արմավիր!AZ74+'Արարատի և Վայոց ձոր'!AZ74+Տավուշ!AZ73+Սյունիք!AZ74)</f>
        <v>0</v>
      </c>
      <c r="BA75" s="56">
        <f>SUM('Երևան քաղաք'!BA74+Շիրակ!BA74+Կոտայք!BA74+Լոռի!BA74+Արագածոտն!BA74+Գեղարքունիքի!BA74+Արմավիր!BA74+'Արարատի և Վայոց ձոր'!BA74+Տավուշ!BA73+Սյունիք!BA74)</f>
        <v>0</v>
      </c>
      <c r="BB75" s="56">
        <f>SUM('Երևան քաղաք'!BB74+Շիրակ!BB74+Կոտայք!BB74+Լոռի!BB74+Արագածոտն!BB74+Գեղարքունիքի!BB74+Արմավիր!BB74+'Արարատի և Վայոց ձոր'!BB74+Տավուշ!BB73+Սյունիք!BB74)</f>
        <v>0</v>
      </c>
      <c r="BC75" s="56">
        <f>SUM('Երևան քաղաք'!BC74+Շիրակ!BC74+Կոտայք!BC74+Լոռի!BC74+Արագածոտն!BC74+Գեղարքունիքի!BC74+Արմավիր!BC74+'Արարատի և Վայոց ձոր'!BC74+Տավուշ!BC73+Սյունիք!BC74)</f>
        <v>0</v>
      </c>
      <c r="BD75" s="56">
        <f>SUM('Երևան քաղաք'!BD74+Շիրակ!BD74+Կոտայք!BD74+Լոռի!BD74+Արագածոտն!BD74+Գեղարքունիքի!BD74+Արմավիր!BD74+'Արարատի և Վայոց ձոր'!BD74+Տավուշ!BD73+Սյունիք!BD74)</f>
        <v>0</v>
      </c>
      <c r="BE75" s="56">
        <f>SUM('Երևան քաղաք'!BE74+Շիրակ!BE74+Կոտայք!BE74+Լոռի!BE74+Արագածոտն!BE74+Գեղարքունիքի!BE74+Արմավիր!BE74+'Արարատի և Վայոց ձոր'!BE74+Տավուշ!BE73+Սյունիք!BE74)</f>
        <v>0</v>
      </c>
      <c r="BF75" s="56">
        <f>SUM('Երևան քաղաք'!BF74+Շիրակ!BF74+Կոտայք!BF74+Լոռի!BF74+Արագածոտն!BF74+Գեղարքունիքի!BF74+Արմավիր!BF74+'Արարատի և Վայոց ձոր'!BF74+Տավուշ!BF73+Սյունիք!BF74)</f>
        <v>0</v>
      </c>
      <c r="BG75" s="56">
        <f>SUM('Երևան քաղաք'!BG74+Շիրակ!BG74+Կոտայք!BG74+Լոռի!BG74+Արագածոտն!BG74+Գեղարքունիքի!BG74+Արմավիր!BG74+'Արարատի և Վայոց ձոր'!BG74+Տավուշ!BG73+Սյունիք!BG74)</f>
        <v>0</v>
      </c>
      <c r="BH75" s="56">
        <f>SUM('Երևան քաղաք'!BH74+Շիրակ!BH74+Կոտայք!BH74+Լոռի!BH74+Արագածոտն!BH74+Գեղարքունիքի!BH74+Արմավիր!BH74+'Արարատի և Վայոց ձոր'!BH74+Տավուշ!BH73+Սյունիք!BH74)</f>
        <v>0</v>
      </c>
      <c r="BI75" s="56">
        <f>SUM('Երևան քաղաք'!BI74+Շիրակ!BI74+Կոտայք!BI74+Լոռի!BI74+Արագածոտն!BI74+Գեղարքունիքի!BI74+Արմավիր!BI74+'Արարատի և Վայոց ձոր'!BI74+Տավուշ!BI73+Սյունիք!BI74)</f>
        <v>0</v>
      </c>
      <c r="BJ75" s="56">
        <f>SUM('Երևան քաղաք'!BJ74+Շիրակ!BJ74+Կոտայք!BJ74+Լոռի!BJ74+Արագածոտն!BJ74+Գեղարքունիքի!BJ74+Արմավիր!BJ74+'Արարատի և Վայոց ձոր'!BJ74+Տավուշ!BJ73+Սյունիք!BJ74)</f>
        <v>0</v>
      </c>
      <c r="BK75" s="56">
        <f>SUM('Երևան քաղաք'!BK74+Շիրակ!BK74+Կոտայք!BK74+Լոռի!BK74+Արագածոտն!BK74+Գեղարքունիքի!BK74+Արմավիր!BK74+'Արարատի և Վայոց ձոր'!BK74+Տավուշ!BK73+Սյունիք!BK74)</f>
        <v>0</v>
      </c>
      <c r="BL75" s="56">
        <f>SUM('Երևան քաղաք'!BL74+Շիրակ!BL74+Կոտայք!BL74+Լոռի!BL74+Արագածոտն!BL74+Գեղարքունիքի!BL74+Արմավիր!BL74+'Արարատի և Վայոց ձոր'!BL74+Տավուշ!BL73+Սյունիք!BL74)</f>
        <v>0</v>
      </c>
      <c r="BM75" s="56">
        <f>SUM('Երևան քաղաք'!BM74+Շիրակ!BM74+Կոտայք!BM74+Լոռի!BM74+Արագածոտն!BM74+Գեղարքունիքի!BM74+Արմավիր!BM74+'Արարատի և Վայոց ձոր'!BM74+Տավուշ!BM73+Սյունիք!BM74)</f>
        <v>0</v>
      </c>
      <c r="BN75" s="56">
        <f>SUM('Երևան քաղաք'!BN74+Շիրակ!BN74+Կոտայք!BN74+Լոռի!BN74+Արագածոտն!BN74+Գեղարքունիքի!BN74+Արմավիր!BN74+'Արարատի և Վայոց ձոր'!BN74+Տավուշ!BN73+Սյունիք!BN74)</f>
        <v>0</v>
      </c>
      <c r="BO75" s="56">
        <f>SUM('Երևան քաղաք'!BO74+Շիրակ!BO74+Կոտայք!BO74+Լոռի!BO74+Արագածոտն!BO74+Գեղարքունիքի!BO74+Արմավիր!BO74+'Արարատի և Վայոց ձոր'!BO74+Տավուշ!BO73+Սյունիք!BO74)</f>
        <v>0</v>
      </c>
      <c r="BP75" s="56">
        <f>SUM('Երևան քաղաք'!BP74+Շիրակ!BP74+Կոտայք!BP74+Լոռի!BP74+Արագածոտն!BP74+Գեղարքունիքի!BP74+Արմավիր!BP74+'Արարատի և Վայոց ձոր'!BP74+Տավուշ!BP73+Սյունիք!BP74)</f>
        <v>0</v>
      </c>
      <c r="BQ75" s="56">
        <f>SUM('Երևան քաղաք'!BQ74+Շիրակ!BQ74+Կոտայք!BQ74+Լոռի!BQ74+Արագածոտն!BQ74+Գեղարքունիքի!BQ74+Արմավիր!BQ74+'Արարատի և Վայոց ձոր'!BQ74+Տավուշ!BQ73+Սյունիք!BQ74)</f>
        <v>0</v>
      </c>
      <c r="BR75" s="56">
        <f>SUM('Երևան քաղաք'!BR74+Շիրակ!BR74+Կոտայք!BR74+Լոռի!BR74+Արագածոտն!BR74+Գեղարքունիքի!BR74+Արմավիր!BR74+'Արարատի և Վայոց ձոր'!BR74+Տավուշ!BR73+Սյունիք!BR74)</f>
        <v>0</v>
      </c>
      <c r="BS75" s="56">
        <f>SUM('Երևան քաղաք'!BS74+Շիրակ!BS74+Կոտայք!BS74+Լոռի!BS74+Արագածոտն!BS74+Գեղարքունիքի!BS74+Արմավիր!BS74+'Արարատի և Վայոց ձոր'!BS74+Տավուշ!BS73+Սյունիք!BS74)</f>
        <v>0</v>
      </c>
      <c r="BT75" s="56">
        <f>SUM('Երևան քաղաք'!BT74+Շիրակ!BT74+Կոտայք!BT74+Լոռի!BT74+Արագածոտն!BT74+Գեղարքունիքի!BT74+Արմավիր!BT74+'Արարատի և Վայոց ձոր'!BT74+Տավուշ!BT73+Սյունիք!BT74)</f>
        <v>0</v>
      </c>
      <c r="BU75" s="56">
        <f>SUM('Երևան քաղաք'!BU74+Շիրակ!BU74+Կոտայք!BU74+Լոռի!BU74+Արագածոտն!BU74+Գեղարքունիքի!BU74+Արմավիր!BU74+'Արարատի և Վայոց ձոր'!BU74+Տավուշ!BU73+Սյունիք!BU74)</f>
        <v>0</v>
      </c>
      <c r="BV75" s="56">
        <f>SUM('Երևան քաղաք'!BV74+Շիրակ!BV74+Կոտայք!BV74+Լոռի!BV74+Արագածոտն!BV74+Գեղարքունիքի!BV74+Արմավիր!BV74+'Արարատի և Վայոց ձոր'!BV74+Տավուշ!BV73+Սյունիք!BV74)</f>
        <v>0</v>
      </c>
      <c r="BW75" s="56">
        <f>SUM('Երևան քաղաք'!BW74+Շիրակ!BW74+Կոտայք!BW74+Լոռի!BW74+Արագածոտն!BW74+Գեղարքունիքի!BW74+Արմավիր!BW74+'Արարատի և Վայոց ձոր'!BW74+Տավուշ!BW73+Սյունիք!BW74)</f>
        <v>0</v>
      </c>
      <c r="BX75" s="56">
        <f>SUM('Երևան քաղաք'!BX74+Շիրակ!BX74+Կոտայք!BX74+Լոռի!BX74+Արագածոտն!BX74+Գեղարքունիքի!BX74+Արմավիր!BX74+'Արարատի և Վայոց ձոր'!BX74+Տավուշ!BX73+Սյունիք!BX74)</f>
        <v>0</v>
      </c>
      <c r="BY75" s="56">
        <f>SUM('Երևան քաղաք'!BY74+Շիրակ!BY74+Կոտայք!BY74+Լոռի!BY74+Արագածոտն!BY74+Գեղարքունիքի!BY74+Արմավիր!BY74+'Արարատի և Վայոց ձոր'!BY74+Տավուշ!BY73+Սյունիք!BY74)</f>
        <v>0</v>
      </c>
      <c r="BZ75" s="56">
        <f>SUM('Երևան քաղաք'!BZ74+Շիրակ!BZ74+Կոտայք!BZ74+Լոռի!BZ74+Արագածոտն!BZ74+Գեղարքունիքի!BZ74+Արմավիր!BZ74+'Արարատի և Վայոց ձոր'!BZ74+Տավուշ!BZ73+Սյունիք!BZ74)</f>
        <v>0</v>
      </c>
      <c r="CA75" s="56"/>
      <c r="CB75" s="133">
        <f t="shared" si="20"/>
        <v>0</v>
      </c>
      <c r="CC75" s="134">
        <f t="shared" si="21"/>
        <v>0</v>
      </c>
      <c r="CD75" s="134">
        <f t="shared" si="22"/>
        <v>0</v>
      </c>
      <c r="CE75" s="134">
        <f t="shared" si="23"/>
        <v>0</v>
      </c>
      <c r="CF75" s="134">
        <f t="shared" si="37"/>
        <v>0</v>
      </c>
      <c r="CG75" s="134">
        <f t="shared" si="38"/>
        <v>0</v>
      </c>
      <c r="CH75" s="134">
        <f t="shared" si="24"/>
        <v>0</v>
      </c>
      <c r="CI75" s="134">
        <f t="shared" si="39"/>
        <v>0</v>
      </c>
      <c r="CJ75" s="134">
        <f t="shared" si="25"/>
        <v>0</v>
      </c>
      <c r="CK75" s="134">
        <f t="shared" si="26"/>
        <v>0</v>
      </c>
      <c r="CL75" s="134">
        <f t="shared" si="27"/>
        <v>0</v>
      </c>
      <c r="CM75" s="134">
        <f t="shared" si="28"/>
        <v>0</v>
      </c>
      <c r="CN75" s="135">
        <f t="shared" si="29"/>
        <v>0</v>
      </c>
      <c r="CO75" s="135">
        <f t="shared" si="30"/>
        <v>0</v>
      </c>
      <c r="CP75" s="135">
        <f t="shared" si="31"/>
        <v>0</v>
      </c>
      <c r="CQ75" s="135">
        <f t="shared" si="32"/>
        <v>0</v>
      </c>
      <c r="CR75" s="135">
        <f t="shared" si="33"/>
        <v>0</v>
      </c>
      <c r="CS75" s="135">
        <f t="shared" si="34"/>
        <v>0</v>
      </c>
      <c r="CT75" s="135">
        <f t="shared" si="35"/>
        <v>0</v>
      </c>
      <c r="CU75" s="135">
        <f t="shared" si="36"/>
        <v>0</v>
      </c>
    </row>
    <row r="76" spans="1:99" ht="20.100000000000001" customHeight="1" x14ac:dyDescent="0.3">
      <c r="A76" s="41" t="s">
        <v>55</v>
      </c>
      <c r="B76" s="39" t="s">
        <v>564</v>
      </c>
      <c r="C76" s="39">
        <v>160</v>
      </c>
      <c r="D76" s="56">
        <f>SUM('Երևան քաղաք'!D75+Շիրակ!D75+Կոտայք!D75+Լոռի!D75+Արագածոտն!D75+Գեղարքունիքի!D75+Արմավիր!D75+'Արարատի և Վայոց ձոր'!D75+Տավուշ!D74+Սյունիք!D75)</f>
        <v>0</v>
      </c>
      <c r="E76" s="56">
        <f>SUM('Երևան քաղաք'!E75+Շիրակ!E75+Կոտայք!E75+Լոռի!E75+Արագածոտն!E75+Գեղարքունիքի!E75+Արմավիր!E75+'Արարատի և Վայոց ձոր'!E75+Տավուշ!E74+Սյունիք!E75)</f>
        <v>0</v>
      </c>
      <c r="F76" s="56">
        <f>SUM('Երևան քաղաք'!F75+Շիրակ!F75+Կոտայք!F75+Լոռի!F75+Արագածոտն!F75+Գեղարքունիքի!F75+Արմավիր!F75+'Արարատի և Վայոց ձոր'!F75+Տավուշ!F74+Սյունիք!F75)</f>
        <v>0</v>
      </c>
      <c r="G76" s="56">
        <f>SUM('Երևան քաղաք'!G75+Շիրակ!G75+Կոտայք!G75+Լոռի!G75+Արագածոտն!G75+Գեղարքունիքի!G75+Արմավիր!G75+'Արարատի և Վայոց ձոր'!G75+Տավուշ!G74+Սյունիք!G75)</f>
        <v>0</v>
      </c>
      <c r="H76" s="56">
        <f>SUM('Երևան քաղաք'!H75+Շիրակ!H75+Կոտայք!H75+Լոռի!H75+Արագածոտն!H75+Գեղարքունիքի!H75+Արմավիր!H75+'Արարատի և Վայոց ձոր'!H75+Տավուշ!H74+Սյունիք!H75)</f>
        <v>0</v>
      </c>
      <c r="I76" s="56">
        <f>SUM('Երևան քաղաք'!I75+Շիրակ!I75+Կոտայք!I75+Լոռի!I75+Արագածոտն!I75+Գեղարքունիքի!I75+Արմավիր!I75+'Արարատի և Վայոց ձոր'!I75+Տավուշ!I74+Սյունիք!I75)</f>
        <v>0</v>
      </c>
      <c r="J76" s="56">
        <f>SUM('Երևան քաղաք'!J75+Շիրակ!J75+Կոտայք!J75+Լոռի!J75+Արագածոտն!J75+Գեղարքունիքի!J75+Արմավիր!J75+'Արարատի և Վայոց ձոր'!J75+Տավուշ!J74+Սյունիք!J75)</f>
        <v>0</v>
      </c>
      <c r="K76" s="56">
        <f>SUM('Երևան քաղաք'!K75+Շիրակ!K75+Կոտայք!K75+Լոռի!K75+Արագածոտն!K75+Գեղարքունիքի!K75+Արմավիր!K75+'Արարատի և Վայոց ձոր'!K75+Տավուշ!K74+Սյունիք!K75)</f>
        <v>0</v>
      </c>
      <c r="L76" s="56">
        <f>SUM('Երևան քաղաք'!L75+Շիրակ!L75+Կոտայք!L75+Լոռի!L75+Արագածոտն!L75+Գեղարքունիքի!L75+Արմավիր!L75+'Արարատի և Վայոց ձոր'!L75+Տավուշ!L74+Սյունիք!L75)</f>
        <v>0</v>
      </c>
      <c r="M76" s="56">
        <f>SUM('Երևան քաղաք'!M75+Շիրակ!M75+Կոտայք!M75+Լոռի!M75+Արագածոտն!M75+Գեղարքունիքի!M75+Արմավիր!M75+'Արարատի և Վայոց ձոր'!M75+Տավուշ!M74+Սյունիք!M75)</f>
        <v>0</v>
      </c>
      <c r="N76" s="56">
        <f>SUM('Երևան քաղաք'!N75+Շիրակ!N75+Կոտայք!N75+Լոռի!N75+Արագածոտն!N75+Գեղարքունիքի!N75+Արմավիր!N75+'Արարատի և Վայոց ձոր'!N75+Տավուշ!N74+Սյունիք!N75)</f>
        <v>0</v>
      </c>
      <c r="O76" s="56">
        <f>SUM('Երևան քաղաք'!O75+Շիրակ!O75+Կոտայք!O75+Լոռի!O75+Արագածոտն!O75+Գեղարքունիքի!O75+Արմավիր!O75+'Արարատի և Վայոց ձոր'!O75+Տավուշ!O74+Սյունիք!O75)</f>
        <v>0</v>
      </c>
      <c r="P76" s="56">
        <f>SUM('Երևան քաղաք'!P75+Շիրակ!P75+Կոտայք!P75+Լոռի!P75+Արագածոտն!P75+Գեղարքունիքի!P75+Արմավիր!P75+'Արարատի և Վայոց ձոր'!P75+Տավուշ!P74+Սյունիք!P75)</f>
        <v>0</v>
      </c>
      <c r="Q76" s="56">
        <f>SUM('Երևան քաղաք'!Q75+Շիրակ!Q75+Կոտայք!Q75+Լոռի!Q75+Արագածոտն!Q75+Գեղարքունիքի!Q75+Արմավիր!Q75+'Արարատի և Վայոց ձոր'!Q75+Տավուշ!Q74+Սյունիք!Q75)</f>
        <v>0</v>
      </c>
      <c r="R76" s="56">
        <f>SUM('Երևան քաղաք'!R75+Շիրակ!R75+Կոտայք!R75+Լոռի!R75+Արագածոտն!R75+Գեղարքունիքի!R75+Արմավիր!R75+'Արարատի և Վայոց ձոր'!R75+Տավուշ!R74+Սյունիք!R75)</f>
        <v>0</v>
      </c>
      <c r="S76" s="56">
        <f>SUM('Երևան քաղաք'!S75+Շիրակ!S75+Կոտայք!S75+Լոռի!S75+Արագածոտն!S75+Գեղարքունիքի!S75+Արմավիր!S75+'Արարատի և Վայոց ձոր'!S75+Տավուշ!S74+Սյունիք!S75)</f>
        <v>0</v>
      </c>
      <c r="T76" s="56">
        <f>SUM('Երևան քաղաք'!T75+Շիրակ!T75+Կոտայք!T75+Լոռի!T75+Արագածոտն!T75+Գեղարքունիքի!T75+Արմավիր!T75+'Արարատի և Վայոց ձոր'!T75+Տավուշ!T74+Սյունիք!T75)</f>
        <v>0</v>
      </c>
      <c r="U76" s="56">
        <f>SUM('Երևան քաղաք'!U75+Շիրակ!U75+Կոտայք!U75+Լոռի!U75+Արագածոտն!U75+Գեղարքունիքի!U75+Արմավիր!U75+'Արարատի և Վայոց ձոր'!U75+Տավուշ!U74+Սյունիք!U75)</f>
        <v>0</v>
      </c>
      <c r="V76" s="56">
        <f>SUM('Երևան քաղաք'!V75+Շիրակ!V75+Կոտայք!V75+Լոռի!V75+Արագածոտն!V75+Գեղարքունիքի!V75+Արմավիր!V75+'Արարատի և Վայոց ձոր'!V75+Տավուշ!V74+Սյունիք!V75)</f>
        <v>0</v>
      </c>
      <c r="W76" s="56">
        <f>SUM('Երևան քաղաք'!W75+Շիրակ!W75+Կոտայք!W75+Լոռի!W75+Արագածոտն!W75+Գեղարքունիքի!W75+Արմավիր!W75+'Արարատի և Վայոց ձոր'!W75+Տավուշ!W74+Սյունիք!W75)</f>
        <v>0</v>
      </c>
      <c r="X76" s="56">
        <f>SUM('Երևան քաղաք'!X75+Շիրակ!X75+Կոտայք!X75+Լոռի!X75+Արագածոտն!X75+Գեղարքունիքի!X75+Արմավիր!X75+'Արարատի և Վայոց ձոր'!X75+Տավուշ!X74+Սյունիք!X75)</f>
        <v>0</v>
      </c>
      <c r="Y76" s="56">
        <f>SUM('Երևան քաղաք'!Y75+Շիրակ!Y75+Կոտայք!Y75+Լոռի!Y75+Արագածոտն!Y75+Գեղարքունիքի!Y75+Արմավիր!Y75+'Արարատի և Վայոց ձոր'!Y75+Տավուշ!Y74+Սյունիք!Y75)</f>
        <v>0</v>
      </c>
      <c r="Z76" s="56">
        <f>SUM('Երևան քաղաք'!Z75+Շիրակ!Z75+Կոտայք!Z75+Լոռի!Z75+Արագածոտն!Z75+Գեղարքունիքի!Z75+Արմավիր!Z75+'Արարատի և Վայոց ձոր'!Z75+Տավուշ!Z74+Սյունիք!Z75)</f>
        <v>0</v>
      </c>
      <c r="AA76" s="56">
        <f>SUM('Երևան քաղաք'!AA75+Շիրակ!AA75+Կոտայք!AA75+Լոռի!AA75+Արագածոտն!AA75+Գեղարքունիքի!AA75+Արմավիր!AA75+'Արարատի և Վայոց ձոր'!AA75+Տավուշ!AA74+Սյունիք!AA75)</f>
        <v>0</v>
      </c>
      <c r="AB76" s="56">
        <f>SUM('Երևան քաղաք'!AB75+Շիրակ!AB75+Կոտայք!AB75+Լոռի!AB75+Արագածոտն!AB75+Գեղարքունիքի!AB75+Արմավիր!AB75+'Արարատի և Վայոց ձոր'!AB75+Տավուշ!AB74+Սյունիք!AB75)</f>
        <v>0</v>
      </c>
      <c r="AC76" s="56">
        <f>SUM('Երևան քաղաք'!AC75+Շիրակ!AC75+Կոտայք!AC75+Լոռի!AC75+Արագածոտն!AC75+Գեղարքունիքի!AC75+Արմավիր!AC75+'Արարատի և Վայոց ձոր'!AC75+Տավուշ!AC74+Սյունիք!AC75)</f>
        <v>0</v>
      </c>
      <c r="AD76" s="56">
        <f>SUM('Երևան քաղաք'!AD75+Շիրակ!AD75+Կոտայք!AD75+Լոռի!AD75+Արագածոտն!AD75+Գեղարքունիքի!AD75+Արմավիր!AD75+'Արարատի և Վայոց ձոր'!AD75+Տավուշ!AD74+Սյունիք!AD75)</f>
        <v>0</v>
      </c>
      <c r="AE76" s="56">
        <f>SUM('Երևան քաղաք'!AE75+Շիրակ!AE75+Կոտայք!AE75+Լոռի!AE75+Արագածոտն!AE75+Գեղարքունիքի!AE75+Արմավիր!AE75+'Արարատի և Վայոց ձոր'!AE75+Տավուշ!AE74+Սյունիք!AE75)</f>
        <v>0</v>
      </c>
      <c r="AF76" s="56">
        <f>SUM('Երևան քաղաք'!AF75+Շիրակ!AF75+Կոտայք!AF75+Լոռի!AF75+Արագածոտն!AF75+Գեղարքունիքի!AF75+Արմավիր!AF75+'Արարատի և Վայոց ձոր'!AF75+Տավուշ!AF74+Սյունիք!AF75)</f>
        <v>0</v>
      </c>
      <c r="AG76" s="56">
        <f>SUM('Երևան քաղաք'!AG75+Շիրակ!AG75+Կոտայք!AG75+Լոռի!AG75+Արագածոտն!AG75+Գեղարքունիքի!AG75+Արմավիր!AG75+'Արարատի և Վայոց ձոր'!AG75+Տավուշ!AG74+Սյունիք!AG75)</f>
        <v>0</v>
      </c>
      <c r="AH76" s="56">
        <f>SUM('Երևան քաղաք'!AH75+Շիրակ!AH75+Կոտայք!AH75+Լոռի!AH75+Արագածոտն!AH75+Գեղարքունիքի!AH75+Արմավիր!AH75+'Արարատի և Վայոց ձոր'!AH75+Տավուշ!AH74+Սյունիք!AH75)</f>
        <v>0</v>
      </c>
      <c r="AI76" s="56">
        <f>SUM('Երևան քաղաք'!AI75+Շիրակ!AI75+Կոտայք!AI75+Լոռի!AI75+Արագածոտն!AI75+Գեղարքունիքի!AI75+Արմավիր!AI75+'Արարատի և Վայոց ձոր'!AI75+Տավուշ!AI74+Սյունիք!AI75)</f>
        <v>0</v>
      </c>
      <c r="AJ76" s="56">
        <f>SUM('Երևան քաղաք'!AJ75+Շիրակ!AJ75+Կոտայք!AJ75+Լոռի!AJ75+Արագածոտն!AJ75+Գեղարքունիքի!AJ75+Արմավիր!AJ75+'Արարատի և Վայոց ձոր'!AJ75+Տավուշ!AJ74+Սյունիք!AJ75)</f>
        <v>0</v>
      </c>
      <c r="AK76" s="56">
        <f>SUM('Երևան քաղաք'!AK75+Շիրակ!AK75+Կոտայք!AK75+Լոռի!AK75+Արագածոտն!AK75+Գեղարքունիքի!AK75+Արմավիր!AK75+'Արարատի և Վայոց ձոր'!AK75+Տավուշ!AK74+Սյունիք!AK75)</f>
        <v>0</v>
      </c>
      <c r="AL76" s="56">
        <f>SUM('Երևան քաղաք'!AL75+Շիրակ!AL75+Կոտայք!AL75+Լոռի!AL75+Արագածոտն!AL75+Գեղարքունիքի!AL75+Արմավիր!AL75+'Արարատի և Վայոց ձոր'!AL75+Տավուշ!AL74+Սյունիք!AL75)</f>
        <v>0</v>
      </c>
      <c r="AM76" s="56">
        <f>SUM('Երևան քաղաք'!AM75+Շիրակ!AM75+Կոտայք!AM75+Լոռի!AM75+Արագածոտն!AM75+Գեղարքունիքի!AM75+Արմավիր!AM75+'Արարատի և Վայոց ձոր'!AM75+Տավուշ!AM74+Սյունիք!AM75)</f>
        <v>0</v>
      </c>
      <c r="AN76" s="56">
        <f>SUM('Երևան քաղաք'!AN75+Շիրակ!AN75+Կոտայք!AN75+Լոռի!AN75+Արագածոտն!AN75+Գեղարքունիքի!AN75+Արմավիր!AN75+'Արարատի և Վայոց ձոր'!AN75+Տավուշ!AN74+Սյունիք!AN75)</f>
        <v>0</v>
      </c>
      <c r="AO76" s="56">
        <f>SUM('Երևան քաղաք'!AO75+Շիրակ!AO75+Կոտայք!AO75+Լոռի!AO75+Արագածոտն!AO75+Գեղարքունիքի!AO75+Արմավիր!AO75+'Արարատի և Վայոց ձոր'!AO75+Տավուշ!AO74+Սյունիք!AO75)</f>
        <v>0</v>
      </c>
      <c r="AP76" s="56">
        <f>SUM('Երևան քաղաք'!AP75+Շիրակ!AP75+Կոտայք!AP75+Լոռի!AP75+Արագածոտն!AP75+Գեղարքունիքի!AP75+Արմավիր!AP75+'Արարատի և Վայոց ձոր'!AP75+Տավուշ!AP74+Սյունիք!AP75)</f>
        <v>0</v>
      </c>
      <c r="AQ76" s="56">
        <f>SUM('Երևան քաղաք'!AQ75+Շիրակ!AQ75+Կոտայք!AQ75+Լոռի!AQ75+Արագածոտն!AQ75+Գեղարքունիքի!AQ75+Արմավիր!AQ75+'Արարատի և Վայոց ձոր'!AQ75+Տավուշ!AQ74+Սյունիք!AQ75)</f>
        <v>0</v>
      </c>
      <c r="AR76" s="56">
        <f>SUM('Երևան քաղաք'!AR75+Շիրակ!AR75+Կոտայք!AR75+Լոռի!AR75+Արագածոտն!AR75+Գեղարքունիքի!AR75+Արմավիր!AR75+'Արարատի և Վայոց ձոր'!AR75+Տավուշ!AR74+Սյունիք!AR75)</f>
        <v>0</v>
      </c>
      <c r="AS76" s="56">
        <f>SUM('Երևան քաղաք'!AS75+Շիրակ!AS75+Կոտայք!AS75+Լոռի!AS75+Արագածոտն!AS75+Գեղարքունիքի!AS75+Արմավիր!AS75+'Արարատի և Վայոց ձոր'!AS75+Տավուշ!AS74+Սյունիք!AS75)</f>
        <v>0</v>
      </c>
      <c r="AT76" s="56">
        <f>SUM('Երևան քաղաք'!AT75+Շիրակ!AT75+Կոտայք!AT75+Լոռի!AT75+Արագածոտն!AT75+Գեղարքունիքի!AT75+Արմավիր!AT75+'Արարատի և Վայոց ձոր'!AT75+Տավուշ!AT74+Սյունիք!AT75)</f>
        <v>0</v>
      </c>
      <c r="AU76" s="56">
        <f>SUM('Երևան քաղաք'!AU75+Շիրակ!AU75+Կոտայք!AU75+Լոռի!AU75+Արագածոտն!AU75+Գեղարքունիքի!AU75+Արմավիր!AU75+'Արարատի և Վայոց ձոր'!AU75+Տավուշ!AU74+Սյունիք!AU75)</f>
        <v>0</v>
      </c>
      <c r="AV76" s="56">
        <f>SUM('Երևան քաղաք'!AV75+Շիրակ!AV75+Կոտայք!AV75+Լոռի!AV75+Արագածոտն!AV75+Գեղարքունիքի!AV75+Արմավիր!AV75+'Արարատի և Վայոց ձոր'!AV75+Տավուշ!AV74+Սյունիք!AV75)</f>
        <v>0</v>
      </c>
      <c r="AW76" s="56">
        <f>SUM('Երևան քաղաք'!AW75+Շիրակ!AW75+Կոտայք!AW75+Լոռի!AW75+Արագածոտն!AW75+Գեղարքունիքի!AW75+Արմավիր!AW75+'Արարատի և Վայոց ձոր'!AW75+Տավուշ!AW74+Սյունիք!AW75)</f>
        <v>0</v>
      </c>
      <c r="AX76" s="56">
        <f>SUM('Երևան քաղաք'!AX75+Շիրակ!AX75+Կոտայք!AX75+Լոռի!AX75+Արագածոտն!AX75+Գեղարքունիքի!AX75+Արմավիր!AX75+'Արարատի և Վայոց ձոր'!AX75+Տավուշ!AX74+Սյունիք!AX75)</f>
        <v>0</v>
      </c>
      <c r="AY76" s="56">
        <f>SUM('Երևան քաղաք'!AY75+Շիրակ!AY75+Կոտայք!AY75+Լոռի!AY75+Արագածոտն!AY75+Գեղարքունիքի!AY75+Արմավիր!AY75+'Արարատի և Վայոց ձոր'!AY75+Տավուշ!AY74+Սյունիք!AY75)</f>
        <v>0</v>
      </c>
      <c r="AZ76" s="56">
        <f>SUM('Երևան քաղաք'!AZ75+Շիրակ!AZ75+Կոտայք!AZ75+Լոռի!AZ75+Արագածոտն!AZ75+Գեղարքունիքի!AZ75+Արմավիր!AZ75+'Արարատի և Վայոց ձոր'!AZ75+Տավուշ!AZ74+Սյունիք!AZ75)</f>
        <v>0</v>
      </c>
      <c r="BA76" s="56">
        <f>SUM('Երևան քաղաք'!BA75+Շիրակ!BA75+Կոտայք!BA75+Լոռի!BA75+Արագածոտն!BA75+Գեղարքունիքի!BA75+Արմավիր!BA75+'Արարատի և Վայոց ձոր'!BA75+Տավուշ!BA74+Սյունիք!BA75)</f>
        <v>0</v>
      </c>
      <c r="BB76" s="56">
        <f>SUM('Երևան քաղաք'!BB75+Շիրակ!BB75+Կոտայք!BB75+Լոռի!BB75+Արագածոտն!BB75+Գեղարքունիքի!BB75+Արմավիր!BB75+'Արարատի և Վայոց ձոր'!BB75+Տավուշ!BB74+Սյունիք!BB75)</f>
        <v>0</v>
      </c>
      <c r="BC76" s="56">
        <f>SUM('Երևան քաղաք'!BC75+Շիրակ!BC75+Կոտայք!BC75+Լոռի!BC75+Արագածոտն!BC75+Գեղարքունիքի!BC75+Արմավիր!BC75+'Արարատի և Վայոց ձոր'!BC75+Տավուշ!BC74+Սյունիք!BC75)</f>
        <v>0</v>
      </c>
      <c r="BD76" s="56">
        <f>SUM('Երևան քաղաք'!BD75+Շիրակ!BD75+Կոտայք!BD75+Լոռի!BD75+Արագածոտն!BD75+Գեղարքունիքի!BD75+Արմավիր!BD75+'Արարատի և Վայոց ձոր'!BD75+Տավուշ!BD74+Սյունիք!BD75)</f>
        <v>0</v>
      </c>
      <c r="BE76" s="56">
        <f>SUM('Երևան քաղաք'!BE75+Շիրակ!BE75+Կոտայք!BE75+Լոռի!BE75+Արագածոտն!BE75+Գեղարքունիքի!BE75+Արմավիր!BE75+'Արարատի և Վայոց ձոր'!BE75+Տավուշ!BE74+Սյունիք!BE75)</f>
        <v>0</v>
      </c>
      <c r="BF76" s="56">
        <f>SUM('Երևան քաղաք'!BF75+Շիրակ!BF75+Կոտայք!BF75+Լոռի!BF75+Արագածոտն!BF75+Գեղարքունիքի!BF75+Արմավիր!BF75+'Արարատի և Վայոց ձոր'!BF75+Տավուշ!BF74+Սյունիք!BF75)</f>
        <v>0</v>
      </c>
      <c r="BG76" s="56">
        <f>SUM('Երևան քաղաք'!BG75+Շիրակ!BG75+Կոտայք!BG75+Լոռի!BG75+Արագածոտն!BG75+Գեղարքունիքի!BG75+Արմավիր!BG75+'Արարատի և Վայոց ձոր'!BG75+Տավուշ!BG74+Սյունիք!BG75)</f>
        <v>0</v>
      </c>
      <c r="BH76" s="56">
        <f>SUM('Երևան քաղաք'!BH75+Շիրակ!BH75+Կոտայք!BH75+Լոռի!BH75+Արագածոտն!BH75+Գեղարքունիքի!BH75+Արմավիր!BH75+'Արարատի և Վայոց ձոր'!BH75+Տավուշ!BH74+Սյունիք!BH75)</f>
        <v>0</v>
      </c>
      <c r="BI76" s="56">
        <f>SUM('Երևան քաղաք'!BI75+Շիրակ!BI75+Կոտայք!BI75+Լոռի!BI75+Արագածոտն!BI75+Գեղարքունիքի!BI75+Արմավիր!BI75+'Արարատի և Վայոց ձոր'!BI75+Տավուշ!BI74+Սյունիք!BI75)</f>
        <v>0</v>
      </c>
      <c r="BJ76" s="56">
        <f>SUM('Երևան քաղաք'!BJ75+Շիրակ!BJ75+Կոտայք!BJ75+Լոռի!BJ75+Արագածոտն!BJ75+Գեղարքունիքի!BJ75+Արմավիր!BJ75+'Արարատի և Վայոց ձոր'!BJ75+Տավուշ!BJ74+Սյունիք!BJ75)</f>
        <v>0</v>
      </c>
      <c r="BK76" s="56">
        <f>SUM('Երևան քաղաք'!BK75+Շիրակ!BK75+Կոտայք!BK75+Լոռի!BK75+Արագածոտն!BK75+Գեղարքունիքի!BK75+Արմավիր!BK75+'Արարատի և Վայոց ձոր'!BK75+Տավուշ!BK74+Սյունիք!BK75)</f>
        <v>0</v>
      </c>
      <c r="BL76" s="56">
        <f>SUM('Երևան քաղաք'!BL75+Շիրակ!BL75+Կոտայք!BL75+Լոռի!BL75+Արագածոտն!BL75+Գեղարքունիքի!BL75+Արմավիր!BL75+'Արարատի և Վայոց ձոր'!BL75+Տավուշ!BL74+Սյունիք!BL75)</f>
        <v>0</v>
      </c>
      <c r="BM76" s="56">
        <f>SUM('Երևան քաղաք'!BM75+Շիրակ!BM75+Կոտայք!BM75+Լոռի!BM75+Արագածոտն!BM75+Գեղարքունիքի!BM75+Արմավիր!BM75+'Արարատի և Վայոց ձոր'!BM75+Տավուշ!BM74+Սյունիք!BM75)</f>
        <v>0</v>
      </c>
      <c r="BN76" s="56">
        <f>SUM('Երևան քաղաք'!BN75+Շիրակ!BN75+Կոտայք!BN75+Լոռի!BN75+Արագածոտն!BN75+Գեղարքունիքի!BN75+Արմավիր!BN75+'Արարատի և Վայոց ձոր'!BN75+Տավուշ!BN74+Սյունիք!BN75)</f>
        <v>0</v>
      </c>
      <c r="BO76" s="56">
        <f>SUM('Երևան քաղաք'!BO75+Շիրակ!BO75+Կոտայք!BO75+Լոռի!BO75+Արագածոտն!BO75+Գեղարքունիքի!BO75+Արմավիր!BO75+'Արարատի և Վայոց ձոր'!BO75+Տավուշ!BO74+Սյունիք!BO75)</f>
        <v>0</v>
      </c>
      <c r="BP76" s="56">
        <f>SUM('Երևան քաղաք'!BP75+Շիրակ!BP75+Կոտայք!BP75+Լոռի!BP75+Արագածոտն!BP75+Գեղարքունիքի!BP75+Արմավիր!BP75+'Արարատի և Վայոց ձոր'!BP75+Տավուշ!BP74+Սյունիք!BP75)</f>
        <v>0</v>
      </c>
      <c r="BQ76" s="56">
        <f>SUM('Երևան քաղաք'!BQ75+Շիրակ!BQ75+Կոտայք!BQ75+Լոռի!BQ75+Արագածոտն!BQ75+Գեղարքունիքի!BQ75+Արմավիր!BQ75+'Արարատի և Վայոց ձոր'!BQ75+Տավուշ!BQ74+Սյունիք!BQ75)</f>
        <v>0</v>
      </c>
      <c r="BR76" s="56">
        <f>SUM('Երևան քաղաք'!BR75+Շիրակ!BR75+Կոտայք!BR75+Լոռի!BR75+Արագածոտն!BR75+Գեղարքունիքի!BR75+Արմավիր!BR75+'Արարատի և Վայոց ձոր'!BR75+Տավուշ!BR74+Սյունիք!BR75)</f>
        <v>0</v>
      </c>
      <c r="BS76" s="56">
        <f>SUM('Երևան քաղաք'!BS75+Շիրակ!BS75+Կոտայք!BS75+Լոռի!BS75+Արագածոտն!BS75+Գեղարքունիքի!BS75+Արմավիր!BS75+'Արարատի և Վայոց ձոր'!BS75+Տավուշ!BS74+Սյունիք!BS75)</f>
        <v>0</v>
      </c>
      <c r="BT76" s="56">
        <f>SUM('Երևան քաղաք'!BT75+Շիրակ!BT75+Կոտայք!BT75+Լոռի!BT75+Արագածոտն!BT75+Գեղարքունիքի!BT75+Արմավիր!BT75+'Արարատի և Վայոց ձոր'!BT75+Տավուշ!BT74+Սյունիք!BT75)</f>
        <v>0</v>
      </c>
      <c r="BU76" s="56">
        <f>SUM('Երևան քաղաք'!BU75+Շիրակ!BU75+Կոտայք!BU75+Լոռի!BU75+Արագածոտն!BU75+Գեղարքունիքի!BU75+Արմավիր!BU75+'Արարատի և Վայոց ձոր'!BU75+Տավուշ!BU74+Սյունիք!BU75)</f>
        <v>0</v>
      </c>
      <c r="BV76" s="56">
        <f>SUM('Երևան քաղաք'!BV75+Շիրակ!BV75+Կոտայք!BV75+Լոռի!BV75+Արագածոտն!BV75+Գեղարքունիքի!BV75+Արմավիր!BV75+'Արարատի և Վայոց ձոր'!BV75+Տավուշ!BV74+Սյունիք!BV75)</f>
        <v>0</v>
      </c>
      <c r="BW76" s="56">
        <f>SUM('Երևան քաղաք'!BW75+Շիրակ!BW75+Կոտայք!BW75+Լոռի!BW75+Արագածոտն!BW75+Գեղարքունիքի!BW75+Արմավիր!BW75+'Արարատի և Վայոց ձոր'!BW75+Տավուշ!BW74+Սյունիք!BW75)</f>
        <v>0</v>
      </c>
      <c r="BX76" s="56">
        <f>SUM('Երևան քաղաք'!BX75+Շիրակ!BX75+Կոտայք!BX75+Լոռի!BX75+Արագածոտն!BX75+Գեղարքունիքի!BX75+Արմավիր!BX75+'Արարատի և Վայոց ձոր'!BX75+Տավուշ!BX74+Սյունիք!BX75)</f>
        <v>0</v>
      </c>
      <c r="BY76" s="56">
        <f>SUM('Երևան քաղաք'!BY75+Շիրակ!BY75+Կոտայք!BY75+Լոռի!BY75+Արագածոտն!BY75+Գեղարքունիքի!BY75+Արմավիր!BY75+'Արարատի և Վայոց ձոր'!BY75+Տավուշ!BY74+Սյունիք!BY75)</f>
        <v>0</v>
      </c>
      <c r="BZ76" s="56">
        <f>SUM('Երևան քաղաք'!BZ75+Շիրակ!BZ75+Կոտայք!BZ75+Լոռի!BZ75+Արագածոտն!BZ75+Գեղարքունիքի!BZ75+Արմավիր!BZ75+'Արարատի և Վայոց ձոր'!BZ75+Տավուշ!BZ74+Սյունիք!BZ75)</f>
        <v>0</v>
      </c>
      <c r="CA76" s="56"/>
      <c r="CB76" s="133">
        <f t="shared" si="20"/>
        <v>0</v>
      </c>
      <c r="CC76" s="134">
        <f t="shared" si="21"/>
        <v>0</v>
      </c>
      <c r="CD76" s="134">
        <f t="shared" si="22"/>
        <v>0</v>
      </c>
      <c r="CE76" s="134">
        <f t="shared" si="23"/>
        <v>0</v>
      </c>
      <c r="CF76" s="134">
        <f t="shared" si="37"/>
        <v>0</v>
      </c>
      <c r="CG76" s="134">
        <f t="shared" si="38"/>
        <v>0</v>
      </c>
      <c r="CH76" s="134">
        <f t="shared" si="24"/>
        <v>0</v>
      </c>
      <c r="CI76" s="134">
        <f t="shared" si="39"/>
        <v>0</v>
      </c>
      <c r="CJ76" s="134">
        <f t="shared" si="25"/>
        <v>0</v>
      </c>
      <c r="CK76" s="134">
        <f t="shared" si="26"/>
        <v>0</v>
      </c>
      <c r="CL76" s="134">
        <f t="shared" si="27"/>
        <v>0</v>
      </c>
      <c r="CM76" s="134">
        <f t="shared" si="28"/>
        <v>0</v>
      </c>
      <c r="CN76" s="135">
        <f t="shared" si="29"/>
        <v>0</v>
      </c>
      <c r="CO76" s="135">
        <f t="shared" si="30"/>
        <v>0</v>
      </c>
      <c r="CP76" s="135">
        <f t="shared" si="31"/>
        <v>0</v>
      </c>
      <c r="CQ76" s="135">
        <f t="shared" si="32"/>
        <v>0</v>
      </c>
      <c r="CR76" s="135">
        <f t="shared" si="33"/>
        <v>0</v>
      </c>
      <c r="CS76" s="135">
        <f t="shared" si="34"/>
        <v>0</v>
      </c>
      <c r="CT76" s="135">
        <f t="shared" si="35"/>
        <v>0</v>
      </c>
      <c r="CU76" s="135">
        <f t="shared" si="36"/>
        <v>0</v>
      </c>
    </row>
    <row r="77" spans="1:99" ht="20.100000000000001" customHeight="1" x14ac:dyDescent="0.3">
      <c r="A77" s="41" t="s">
        <v>56</v>
      </c>
      <c r="B77" s="39" t="s">
        <v>565</v>
      </c>
      <c r="C77" s="39">
        <v>161</v>
      </c>
      <c r="D77" s="56">
        <f>SUM('Երևան քաղաք'!D76+Շիրակ!D76+Կոտայք!D76+Լոռի!D76+Արագածոտն!D76+Գեղարքունիքի!D76+Արմավիր!D76+'Արարատի և Վայոց ձոր'!D76+Տավուշ!D75+Սյունիք!D76)</f>
        <v>0</v>
      </c>
      <c r="E77" s="56">
        <f>SUM('Երևան քաղաք'!E76+Շիրակ!E76+Կոտայք!E76+Լոռի!E76+Արագածոտն!E76+Գեղարքունիքի!E76+Արմավիր!E76+'Արարատի և Վայոց ձոր'!E76+Տավուշ!E75+Սյունիք!E76)</f>
        <v>0</v>
      </c>
      <c r="F77" s="56">
        <f>SUM('Երևան քաղաք'!F76+Շիրակ!F76+Կոտայք!F76+Լոռի!F76+Արագածոտն!F76+Գեղարքունիքի!F76+Արմավիր!F76+'Արարատի և Վայոց ձոր'!F76+Տավուշ!F75+Սյունիք!F76)</f>
        <v>0</v>
      </c>
      <c r="G77" s="56">
        <f>SUM('Երևան քաղաք'!G76+Շիրակ!G76+Կոտայք!G76+Լոռի!G76+Արագածոտն!G76+Գեղարքունիքի!G76+Արմավիր!G76+'Արարատի և Վայոց ձոր'!G76+Տավուշ!G75+Սյունիք!G76)</f>
        <v>0</v>
      </c>
      <c r="H77" s="56">
        <f>SUM('Երևան քաղաք'!H76+Շիրակ!H76+Կոտայք!H76+Լոռի!H76+Արագածոտն!H76+Գեղարքունիքի!H76+Արմավիր!H76+'Արարատի և Վայոց ձոր'!H76+Տավուշ!H75+Սյունիք!H76)</f>
        <v>0</v>
      </c>
      <c r="I77" s="56">
        <f>SUM('Երևան քաղաք'!I76+Շիրակ!I76+Կոտայք!I76+Լոռի!I76+Արագածոտն!I76+Գեղարքունիքի!I76+Արմավիր!I76+'Արարատի և Վայոց ձոր'!I76+Տավուշ!I75+Սյունիք!I76)</f>
        <v>0</v>
      </c>
      <c r="J77" s="56">
        <f>SUM('Երևան քաղաք'!J76+Շիրակ!J76+Կոտայք!J76+Լոռի!J76+Արագածոտն!J76+Գեղարքունիքի!J76+Արմավիր!J76+'Արարատի և Վայոց ձոր'!J76+Տավուշ!J75+Սյունիք!J76)</f>
        <v>0</v>
      </c>
      <c r="K77" s="56">
        <f>SUM('Երևան քաղաք'!K76+Շիրակ!K76+Կոտայք!K76+Լոռի!K76+Արագածոտն!K76+Գեղարքունիքի!K76+Արմավիր!K76+'Արարատի և Վայոց ձոր'!K76+Տավուշ!K75+Սյունիք!K76)</f>
        <v>0</v>
      </c>
      <c r="L77" s="56">
        <f>SUM('Երևան քաղաք'!L76+Շիրակ!L76+Կոտայք!L76+Լոռի!L76+Արագածոտն!L76+Գեղարքունիքի!L76+Արմավիր!L76+'Արարատի և Վայոց ձոր'!L76+Տավուշ!L75+Սյունիք!L76)</f>
        <v>0</v>
      </c>
      <c r="M77" s="56">
        <f>SUM('Երևան քաղաք'!M76+Շիրակ!M76+Կոտայք!M76+Լոռի!M76+Արագածոտն!M76+Գեղարքունիքի!M76+Արմավիր!M76+'Արարատի և Վայոց ձոր'!M76+Տավուշ!M75+Սյունիք!M76)</f>
        <v>0</v>
      </c>
      <c r="N77" s="56">
        <f>SUM('Երևան քաղաք'!N76+Շիրակ!N76+Կոտայք!N76+Լոռի!N76+Արագածոտն!N76+Գեղարքունիքի!N76+Արմավիր!N76+'Արարատի և Վայոց ձոր'!N76+Տավուշ!N75+Սյունիք!N76)</f>
        <v>0</v>
      </c>
      <c r="O77" s="56">
        <f>SUM('Երևան քաղաք'!O76+Շիրակ!O76+Կոտայք!O76+Լոռի!O76+Արագածոտն!O76+Գեղարքունիքի!O76+Արմավիր!O76+'Արարատի և Վայոց ձոր'!O76+Տավուշ!O75+Սյունիք!O76)</f>
        <v>0</v>
      </c>
      <c r="P77" s="56">
        <f>SUM('Երևան քաղաք'!P76+Շիրակ!P76+Կոտայք!P76+Լոռի!P76+Արագածոտն!P76+Գեղարքունիքի!P76+Արմավիր!P76+'Արարատի և Վայոց ձոր'!P76+Տավուշ!P75+Սյունիք!P76)</f>
        <v>0</v>
      </c>
      <c r="Q77" s="56">
        <f>SUM('Երևան քաղաք'!Q76+Շիրակ!Q76+Կոտայք!Q76+Լոռի!Q76+Արագածոտն!Q76+Գեղարքունիքի!Q76+Արմավիր!Q76+'Արարատի և Վայոց ձոր'!Q76+Տավուշ!Q75+Սյունիք!Q76)</f>
        <v>0</v>
      </c>
      <c r="R77" s="56">
        <f>SUM('Երևան քաղաք'!R76+Շիրակ!R76+Կոտայք!R76+Լոռի!R76+Արագածոտն!R76+Գեղարքունիքի!R76+Արմավիր!R76+'Արարատի և Վայոց ձոր'!R76+Տավուշ!R75+Սյունիք!R76)</f>
        <v>0</v>
      </c>
      <c r="S77" s="56">
        <f>SUM('Երևան քաղաք'!S76+Շիրակ!S76+Կոտայք!S76+Լոռի!S76+Արագածոտն!S76+Գեղարքունիքի!S76+Արմավիր!S76+'Արարատի և Վայոց ձոր'!S76+Տավուշ!S75+Սյունիք!S76)</f>
        <v>0</v>
      </c>
      <c r="T77" s="56">
        <f>SUM('Երևան քաղաք'!T76+Շիրակ!T76+Կոտայք!T76+Լոռի!T76+Արագածոտն!T76+Գեղարքունիքի!T76+Արմավիր!T76+'Արարատի և Վայոց ձոր'!T76+Տավուշ!T75+Սյունիք!T76)</f>
        <v>0</v>
      </c>
      <c r="U77" s="56">
        <f>SUM('Երևան քաղաք'!U76+Շիրակ!U76+Կոտայք!U76+Լոռի!U76+Արագածոտն!U76+Գեղարքունիքի!U76+Արմավիր!U76+'Արարատի և Վայոց ձոր'!U76+Տավուշ!U75+Սյունիք!U76)</f>
        <v>0</v>
      </c>
      <c r="V77" s="56">
        <f>SUM('Երևան քաղաք'!V76+Շիրակ!V76+Կոտայք!V76+Լոռի!V76+Արագածոտն!V76+Գեղարքունիքի!V76+Արմավիր!V76+'Արարատի և Վայոց ձոր'!V76+Տավուշ!V75+Սյունիք!V76)</f>
        <v>0</v>
      </c>
      <c r="W77" s="56">
        <f>SUM('Երևան քաղաք'!W76+Շիրակ!W76+Կոտայք!W76+Լոռի!W76+Արագածոտն!W76+Գեղարքունիքի!W76+Արմավիր!W76+'Արարատի և Վայոց ձոր'!W76+Տավուշ!W75+Սյունիք!W76)</f>
        <v>0</v>
      </c>
      <c r="X77" s="56">
        <f>SUM('Երևան քաղաք'!X76+Շիրակ!X76+Կոտայք!X76+Լոռի!X76+Արագածոտն!X76+Գեղարքունիքի!X76+Արմավիր!X76+'Արարատի և Վայոց ձոր'!X76+Տավուշ!X75+Սյունիք!X76)</f>
        <v>0</v>
      </c>
      <c r="Y77" s="56">
        <f>SUM('Երևան քաղաք'!Y76+Շիրակ!Y76+Կոտայք!Y76+Լոռի!Y76+Արագածոտն!Y76+Գեղարքունիքի!Y76+Արմավիր!Y76+'Արարատի և Վայոց ձոր'!Y76+Տավուշ!Y75+Սյունիք!Y76)</f>
        <v>0</v>
      </c>
      <c r="Z77" s="56">
        <f>SUM('Երևան քաղաք'!Z76+Շիրակ!Z76+Կոտայք!Z76+Լոռի!Z76+Արագածոտն!Z76+Գեղարքունիքի!Z76+Արմավիր!Z76+'Արարատի և Վայոց ձոր'!Z76+Տավուշ!Z75+Սյունիք!Z76)</f>
        <v>0</v>
      </c>
      <c r="AA77" s="56">
        <f>SUM('Երևան քաղաք'!AA76+Շիրակ!AA76+Կոտայք!AA76+Լոռի!AA76+Արագածոտն!AA76+Գեղարքունիքի!AA76+Արմավիր!AA76+'Արարատի և Վայոց ձոր'!AA76+Տավուշ!AA75+Սյունիք!AA76)</f>
        <v>0</v>
      </c>
      <c r="AB77" s="56">
        <f>SUM('Երևան քաղաք'!AB76+Շիրակ!AB76+Կոտայք!AB76+Լոռի!AB76+Արագածոտն!AB76+Գեղարքունիքի!AB76+Արմավիր!AB76+'Արարատի և Վայոց ձոր'!AB76+Տավուշ!AB75+Սյունիք!AB76)</f>
        <v>0</v>
      </c>
      <c r="AC77" s="56">
        <f>SUM('Երևան քաղաք'!AC76+Շիրակ!AC76+Կոտայք!AC76+Լոռի!AC76+Արագածոտն!AC76+Գեղարքունիքի!AC76+Արմավիր!AC76+'Արարատի և Վայոց ձոր'!AC76+Տավուշ!AC75+Սյունիք!AC76)</f>
        <v>0</v>
      </c>
      <c r="AD77" s="56">
        <f>SUM('Երևան քաղաք'!AD76+Շիրակ!AD76+Կոտայք!AD76+Լոռի!AD76+Արագածոտն!AD76+Գեղարքունիքի!AD76+Արմավիր!AD76+'Արարատի և Վայոց ձոր'!AD76+Տավուշ!AD75+Սյունիք!AD76)</f>
        <v>0</v>
      </c>
      <c r="AE77" s="56">
        <f>SUM('Երևան քաղաք'!AE76+Շիրակ!AE76+Կոտայք!AE76+Լոռի!AE76+Արագածոտն!AE76+Գեղարքունիքի!AE76+Արմավիր!AE76+'Արարատի և Վայոց ձոր'!AE76+Տավուշ!AE75+Սյունիք!AE76)</f>
        <v>0</v>
      </c>
      <c r="AF77" s="56">
        <f>SUM('Երևան քաղաք'!AF76+Շիրակ!AF76+Կոտայք!AF76+Լոռի!AF76+Արագածոտն!AF76+Գեղարքունիքի!AF76+Արմավիր!AF76+'Արարատի և Վայոց ձոր'!AF76+Տավուշ!AF75+Սյունիք!AF76)</f>
        <v>0</v>
      </c>
      <c r="AG77" s="56">
        <f>SUM('Երևան քաղաք'!AG76+Շիրակ!AG76+Կոտայք!AG76+Լոռի!AG76+Արագածոտն!AG76+Գեղարքունիքի!AG76+Արմավիր!AG76+'Արարատի և Վայոց ձոր'!AG76+Տավուշ!AG75+Սյունիք!AG76)</f>
        <v>0</v>
      </c>
      <c r="AH77" s="56">
        <f>SUM('Երևան քաղաք'!AH76+Շիրակ!AH76+Կոտայք!AH76+Լոռի!AH76+Արագածոտն!AH76+Գեղարքունիքի!AH76+Արմավիր!AH76+'Արարատի և Վայոց ձոր'!AH76+Տավուշ!AH75+Սյունիք!AH76)</f>
        <v>0</v>
      </c>
      <c r="AI77" s="56">
        <f>SUM('Երևան քաղաք'!AI76+Շիրակ!AI76+Կոտայք!AI76+Լոռի!AI76+Արագածոտն!AI76+Գեղարքունիքի!AI76+Արմավիր!AI76+'Արարատի և Վայոց ձոր'!AI76+Տավուշ!AI75+Սյունիք!AI76)</f>
        <v>0</v>
      </c>
      <c r="AJ77" s="56">
        <f>SUM('Երևան քաղաք'!AJ76+Շիրակ!AJ76+Կոտայք!AJ76+Լոռի!AJ76+Արագածոտն!AJ76+Գեղարքունիքի!AJ76+Արմավիր!AJ76+'Արարատի և Վայոց ձոր'!AJ76+Տավուշ!AJ75+Սյունիք!AJ76)</f>
        <v>0</v>
      </c>
      <c r="AK77" s="56">
        <f>SUM('Երևան քաղաք'!AK76+Շիրակ!AK76+Կոտայք!AK76+Լոռի!AK76+Արագածոտն!AK76+Գեղարքունիքի!AK76+Արմավիր!AK76+'Արարատի և Վայոց ձոր'!AK76+Տավուշ!AK75+Սյունիք!AK76)</f>
        <v>0</v>
      </c>
      <c r="AL77" s="56">
        <f>SUM('Երևան քաղաք'!AL76+Շիրակ!AL76+Կոտայք!AL76+Լոռի!AL76+Արագածոտն!AL76+Գեղարքունիքի!AL76+Արմավիր!AL76+'Արարատի և Վայոց ձոր'!AL76+Տավուշ!AL75+Սյունիք!AL76)</f>
        <v>0</v>
      </c>
      <c r="AM77" s="56">
        <f>SUM('Երևան քաղաք'!AM76+Շիրակ!AM76+Կոտայք!AM76+Լոռի!AM76+Արագածոտն!AM76+Գեղարքունիքի!AM76+Արմավիր!AM76+'Արարատի և Վայոց ձոր'!AM76+Տավուշ!AM75+Սյունիք!AM76)</f>
        <v>0</v>
      </c>
      <c r="AN77" s="56">
        <f>SUM('Երևան քաղաք'!AN76+Շիրակ!AN76+Կոտայք!AN76+Լոռի!AN76+Արագածոտն!AN76+Գեղարքունիքի!AN76+Արմավիր!AN76+'Արարատի և Վայոց ձոր'!AN76+Տավուշ!AN75+Սյունիք!AN76)</f>
        <v>0</v>
      </c>
      <c r="AO77" s="56">
        <f>SUM('Երևան քաղաք'!AO76+Շիրակ!AO76+Կոտայք!AO76+Լոռի!AO76+Արագածոտն!AO76+Գեղարքունիքի!AO76+Արմավիր!AO76+'Արարատի և Վայոց ձոր'!AO76+Տավուշ!AO75+Սյունիք!AO76)</f>
        <v>0</v>
      </c>
      <c r="AP77" s="56">
        <f>SUM('Երևան քաղաք'!AP76+Շիրակ!AP76+Կոտայք!AP76+Լոռի!AP76+Արագածոտն!AP76+Գեղարքունիքի!AP76+Արմավիր!AP76+'Արարատի և Վայոց ձոր'!AP76+Տավուշ!AP75+Սյունիք!AP76)</f>
        <v>0</v>
      </c>
      <c r="AQ77" s="56">
        <f>SUM('Երևան քաղաք'!AQ76+Շիրակ!AQ76+Կոտայք!AQ76+Լոռի!AQ76+Արագածոտն!AQ76+Գեղարքունիքի!AQ76+Արմավիր!AQ76+'Արարատի և Վայոց ձոր'!AQ76+Տավուշ!AQ75+Սյունիք!AQ76)</f>
        <v>0</v>
      </c>
      <c r="AR77" s="56">
        <f>SUM('Երևան քաղաք'!AR76+Շիրակ!AR76+Կոտայք!AR76+Լոռի!AR76+Արագածոտն!AR76+Գեղարքունիքի!AR76+Արմավիր!AR76+'Արարատի և Վայոց ձոր'!AR76+Տավուշ!AR75+Սյունիք!AR76)</f>
        <v>0</v>
      </c>
      <c r="AS77" s="56">
        <f>SUM('Երևան քաղաք'!AS76+Շիրակ!AS76+Կոտայք!AS76+Լոռի!AS76+Արագածոտն!AS76+Գեղարքունիքի!AS76+Արմավիր!AS76+'Արարատի և Վայոց ձոր'!AS76+Տավուշ!AS75+Սյունիք!AS76)</f>
        <v>0</v>
      </c>
      <c r="AT77" s="56">
        <f>SUM('Երևան քաղաք'!AT76+Շիրակ!AT76+Կոտայք!AT76+Լոռի!AT76+Արագածոտն!AT76+Գեղարքունիքի!AT76+Արմավիր!AT76+'Արարատի և Վայոց ձոր'!AT76+Տավուշ!AT75+Սյունիք!AT76)</f>
        <v>0</v>
      </c>
      <c r="AU77" s="56">
        <f>SUM('Երևան քաղաք'!AU76+Շիրակ!AU76+Կոտայք!AU76+Լոռի!AU76+Արագածոտն!AU76+Գեղարքունիքի!AU76+Արմավիր!AU76+'Արարատի և Վայոց ձոր'!AU76+Տավուշ!AU75+Սյունիք!AU76)</f>
        <v>0</v>
      </c>
      <c r="AV77" s="56">
        <f>SUM('Երևան քաղաք'!AV76+Շիրակ!AV76+Կոտայք!AV76+Լոռի!AV76+Արագածոտն!AV76+Գեղարքունիքի!AV76+Արմավիր!AV76+'Արարատի և Վայոց ձոր'!AV76+Տավուշ!AV75+Սյունիք!AV76)</f>
        <v>0</v>
      </c>
      <c r="AW77" s="56">
        <f>SUM('Երևան քաղաք'!AW76+Շիրակ!AW76+Կոտայք!AW76+Լոռի!AW76+Արագածոտն!AW76+Գեղարքունիքի!AW76+Արմավիր!AW76+'Արարատի և Վայոց ձոր'!AW76+Տավուշ!AW75+Սյունիք!AW76)</f>
        <v>0</v>
      </c>
      <c r="AX77" s="56">
        <f>SUM('Երևան քաղաք'!AX76+Շիրակ!AX76+Կոտայք!AX76+Լոռի!AX76+Արագածոտն!AX76+Գեղարքունիքի!AX76+Արմավիր!AX76+'Արարատի և Վայոց ձոր'!AX76+Տավուշ!AX75+Սյունիք!AX76)</f>
        <v>0</v>
      </c>
      <c r="AY77" s="56">
        <f>SUM('Երևան քաղաք'!AY76+Շիրակ!AY76+Կոտայք!AY76+Լոռի!AY76+Արագածոտն!AY76+Գեղարքունիքի!AY76+Արմավիր!AY76+'Արարատի և Վայոց ձոր'!AY76+Տավուշ!AY75+Սյունիք!AY76)</f>
        <v>0</v>
      </c>
      <c r="AZ77" s="56">
        <f>SUM('Երևան քաղաք'!AZ76+Շիրակ!AZ76+Կոտայք!AZ76+Լոռի!AZ76+Արագածոտն!AZ76+Գեղարքունիքի!AZ76+Արմավիր!AZ76+'Արարատի և Վայոց ձոր'!AZ76+Տավուշ!AZ75+Սյունիք!AZ76)</f>
        <v>0</v>
      </c>
      <c r="BA77" s="56">
        <f>SUM('Երևան քաղաք'!BA76+Շիրակ!BA76+Կոտայք!BA76+Լոռի!BA76+Արագածոտն!BA76+Գեղարքունիքի!BA76+Արմավիր!BA76+'Արարատի և Վայոց ձոր'!BA76+Տավուշ!BA75+Սյունիք!BA76)</f>
        <v>0</v>
      </c>
      <c r="BB77" s="56">
        <f>SUM('Երևան քաղաք'!BB76+Շիրակ!BB76+Կոտայք!BB76+Լոռի!BB76+Արագածոտն!BB76+Գեղարքունիքի!BB76+Արմավիր!BB76+'Արարատի և Վայոց ձոր'!BB76+Տավուշ!BB75+Սյունիք!BB76)</f>
        <v>0</v>
      </c>
      <c r="BC77" s="56">
        <f>SUM('Երևան քաղաք'!BC76+Շիրակ!BC76+Կոտայք!BC76+Լոռի!BC76+Արագածոտն!BC76+Գեղարքունիքի!BC76+Արմավիր!BC76+'Արարատի և Վայոց ձոր'!BC76+Տավուշ!BC75+Սյունիք!BC76)</f>
        <v>0</v>
      </c>
      <c r="BD77" s="56">
        <f>SUM('Երևան քաղաք'!BD76+Շիրակ!BD76+Կոտայք!BD76+Լոռի!BD76+Արագածոտն!BD76+Գեղարքունիքի!BD76+Արմավիր!BD76+'Արարատի և Վայոց ձոր'!BD76+Տավուշ!BD75+Սյունիք!BD76)</f>
        <v>0</v>
      </c>
      <c r="BE77" s="56">
        <f>SUM('Երևան քաղաք'!BE76+Շիրակ!BE76+Կոտայք!BE76+Լոռի!BE76+Արագածոտն!BE76+Գեղարքունիքի!BE76+Արմավիր!BE76+'Արարատի և Վայոց ձոր'!BE76+Տավուշ!BE75+Սյունիք!BE76)</f>
        <v>0</v>
      </c>
      <c r="BF77" s="56">
        <f>SUM('Երևան քաղաք'!BF76+Շիրակ!BF76+Կոտայք!BF76+Լոռի!BF76+Արագածոտն!BF76+Գեղարքունիքի!BF76+Արմավիր!BF76+'Արարատի և Վայոց ձոր'!BF76+Տավուշ!BF75+Սյունիք!BF76)</f>
        <v>0</v>
      </c>
      <c r="BG77" s="56">
        <f>SUM('Երևան քաղաք'!BG76+Շիրակ!BG76+Կոտայք!BG76+Լոռի!BG76+Արագածոտն!BG76+Գեղարքունիքի!BG76+Արմավիր!BG76+'Արարատի և Վայոց ձոր'!BG76+Տավուշ!BG75+Սյունիք!BG76)</f>
        <v>0</v>
      </c>
      <c r="BH77" s="56">
        <f>SUM('Երևան քաղաք'!BH76+Շիրակ!BH76+Կոտայք!BH76+Լոռի!BH76+Արագածոտն!BH76+Գեղարքունիքի!BH76+Արմավիր!BH76+'Արարատի և Վայոց ձոր'!BH76+Տավուշ!BH75+Սյունիք!BH76)</f>
        <v>0</v>
      </c>
      <c r="BI77" s="56">
        <f>SUM('Երևան քաղաք'!BI76+Շիրակ!BI76+Կոտայք!BI76+Լոռի!BI76+Արագածոտն!BI76+Գեղարքունիքի!BI76+Արմավիր!BI76+'Արարատի և Վայոց ձոր'!BI76+Տավուշ!BI75+Սյունիք!BI76)</f>
        <v>0</v>
      </c>
      <c r="BJ77" s="56">
        <f>SUM('Երևան քաղաք'!BJ76+Շիրակ!BJ76+Կոտայք!BJ76+Լոռի!BJ76+Արագածոտն!BJ76+Գեղարքունիքի!BJ76+Արմավիր!BJ76+'Արարատի և Վայոց ձոր'!BJ76+Տավուշ!BJ75+Սյունիք!BJ76)</f>
        <v>0</v>
      </c>
      <c r="BK77" s="56">
        <f>SUM('Երևան քաղաք'!BK76+Շիրակ!BK76+Կոտայք!BK76+Լոռի!BK76+Արագածոտն!BK76+Գեղարքունիքի!BK76+Արմավիր!BK76+'Արարատի և Վայոց ձոր'!BK76+Տավուշ!BK75+Սյունիք!BK76)</f>
        <v>0</v>
      </c>
      <c r="BL77" s="56">
        <f>SUM('Երևան քաղաք'!BL76+Շիրակ!BL76+Կոտայք!BL76+Լոռի!BL76+Արագածոտն!BL76+Գեղարքունիքի!BL76+Արմավիր!BL76+'Արարատի և Վայոց ձոր'!BL76+Տավուշ!BL75+Սյունիք!BL76)</f>
        <v>0</v>
      </c>
      <c r="BM77" s="56">
        <f>SUM('Երևան քաղաք'!BM76+Շիրակ!BM76+Կոտայք!BM76+Լոռի!BM76+Արագածոտն!BM76+Գեղարքունիքի!BM76+Արմավիր!BM76+'Արարատի և Վայոց ձոր'!BM76+Տավուշ!BM75+Սյունիք!BM76)</f>
        <v>0</v>
      </c>
      <c r="BN77" s="56">
        <f>SUM('Երևան քաղաք'!BN76+Շիրակ!BN76+Կոտայք!BN76+Լոռի!BN76+Արագածոտն!BN76+Գեղարքունիքի!BN76+Արմավիր!BN76+'Արարատի և Վայոց ձոր'!BN76+Տավուշ!BN75+Սյունիք!BN76)</f>
        <v>0</v>
      </c>
      <c r="BO77" s="56">
        <f>SUM('Երևան քաղաք'!BO76+Շիրակ!BO76+Կոտայք!BO76+Լոռի!BO76+Արագածոտն!BO76+Գեղարքունիքի!BO76+Արմավիր!BO76+'Արարատի և Վայոց ձոր'!BO76+Տավուշ!BO75+Սյունիք!BO76)</f>
        <v>0</v>
      </c>
      <c r="BP77" s="56">
        <f>SUM('Երևան քաղաք'!BP76+Շիրակ!BP76+Կոտայք!BP76+Լոռի!BP76+Արագածոտն!BP76+Գեղարքունիքի!BP76+Արմավիր!BP76+'Արարատի և Վայոց ձոր'!BP76+Տավուշ!BP75+Սյունիք!BP76)</f>
        <v>0</v>
      </c>
      <c r="BQ77" s="56">
        <f>SUM('Երևան քաղաք'!BQ76+Շիրակ!BQ76+Կոտայք!BQ76+Լոռի!BQ76+Արագածոտն!BQ76+Գեղարքունիքի!BQ76+Արմավիր!BQ76+'Արարատի և Վայոց ձոր'!BQ76+Տավուշ!BQ75+Սյունիք!BQ76)</f>
        <v>0</v>
      </c>
      <c r="BR77" s="56">
        <f>SUM('Երևան քաղաք'!BR76+Շիրակ!BR76+Կոտայք!BR76+Լոռի!BR76+Արագածոտն!BR76+Գեղարքունիքի!BR76+Արմավիր!BR76+'Արարատի և Վայոց ձոր'!BR76+Տավուշ!BR75+Սյունիք!BR76)</f>
        <v>0</v>
      </c>
      <c r="BS77" s="56">
        <f>SUM('Երևան քաղաք'!BS76+Շիրակ!BS76+Կոտայք!BS76+Լոռի!BS76+Արագածոտն!BS76+Գեղարքունիքի!BS76+Արմավիր!BS76+'Արարատի և Վայոց ձոր'!BS76+Տավուշ!BS75+Սյունիք!BS76)</f>
        <v>0</v>
      </c>
      <c r="BT77" s="56">
        <f>SUM('Երևան քաղաք'!BT76+Շիրակ!BT76+Կոտայք!BT76+Լոռի!BT76+Արագածոտն!BT76+Գեղարքունիքի!BT76+Արմավիր!BT76+'Արարատի և Վայոց ձոր'!BT76+Տավուշ!BT75+Սյունիք!BT76)</f>
        <v>0</v>
      </c>
      <c r="BU77" s="56">
        <f>SUM('Երևան քաղաք'!BU76+Շիրակ!BU76+Կոտայք!BU76+Լոռի!BU76+Արագածոտն!BU76+Գեղարքունիքի!BU76+Արմավիր!BU76+'Արարատի և Վայոց ձոր'!BU76+Տավուշ!BU75+Սյունիք!BU76)</f>
        <v>0</v>
      </c>
      <c r="BV77" s="56">
        <f>SUM('Երևան քաղաք'!BV76+Շիրակ!BV76+Կոտայք!BV76+Լոռի!BV76+Արագածոտն!BV76+Գեղարքունիքի!BV76+Արմավիր!BV76+'Արարատի և Վայոց ձոր'!BV76+Տավուշ!BV75+Սյունիք!BV76)</f>
        <v>0</v>
      </c>
      <c r="BW77" s="56">
        <f>SUM('Երևան քաղաք'!BW76+Շիրակ!BW76+Կոտայք!BW76+Լոռի!BW76+Արագածոտն!BW76+Գեղարքունիքի!BW76+Արմավիր!BW76+'Արարատի և Վայոց ձոր'!BW76+Տավուշ!BW75+Սյունիք!BW76)</f>
        <v>0</v>
      </c>
      <c r="BX77" s="56">
        <f>SUM('Երևան քաղաք'!BX76+Շիրակ!BX76+Կոտայք!BX76+Լոռի!BX76+Արագածոտն!BX76+Գեղարքունիքի!BX76+Արմավիր!BX76+'Արարատի և Վայոց ձոր'!BX76+Տավուշ!BX75+Սյունիք!BX76)</f>
        <v>0</v>
      </c>
      <c r="BY77" s="56">
        <f>SUM('Երևան քաղաք'!BY76+Շիրակ!BY76+Կոտայք!BY76+Լոռի!BY76+Արագածոտն!BY76+Գեղարքունիքի!BY76+Արմավիր!BY76+'Արարատի և Վայոց ձոր'!BY76+Տավուշ!BY75+Սյունիք!BY76)</f>
        <v>0</v>
      </c>
      <c r="BZ77" s="56">
        <f>SUM('Երևան քաղաք'!BZ76+Շիրակ!BZ76+Կոտայք!BZ76+Լոռի!BZ76+Արագածոտն!BZ76+Գեղարքունիքի!BZ76+Արմավիր!BZ76+'Արարատի և Վայոց ձոր'!BZ76+Տավուշ!BZ75+Սյունիք!BZ76)</f>
        <v>0</v>
      </c>
      <c r="CA77" s="56"/>
      <c r="CB77" s="133">
        <f t="shared" si="20"/>
        <v>0</v>
      </c>
      <c r="CC77" s="134">
        <f t="shared" si="21"/>
        <v>0</v>
      </c>
      <c r="CD77" s="134">
        <f t="shared" si="22"/>
        <v>0</v>
      </c>
      <c r="CE77" s="134">
        <f t="shared" si="23"/>
        <v>0</v>
      </c>
      <c r="CF77" s="134">
        <f t="shared" si="37"/>
        <v>0</v>
      </c>
      <c r="CG77" s="134">
        <f t="shared" si="38"/>
        <v>0</v>
      </c>
      <c r="CH77" s="134">
        <f t="shared" si="24"/>
        <v>0</v>
      </c>
      <c r="CI77" s="134">
        <f t="shared" si="39"/>
        <v>0</v>
      </c>
      <c r="CJ77" s="134">
        <f t="shared" si="25"/>
        <v>0</v>
      </c>
      <c r="CK77" s="134">
        <f t="shared" si="26"/>
        <v>0</v>
      </c>
      <c r="CL77" s="134">
        <f t="shared" si="27"/>
        <v>0</v>
      </c>
      <c r="CM77" s="134">
        <f t="shared" si="28"/>
        <v>0</v>
      </c>
      <c r="CN77" s="135">
        <f t="shared" si="29"/>
        <v>0</v>
      </c>
      <c r="CO77" s="135">
        <f t="shared" si="30"/>
        <v>0</v>
      </c>
      <c r="CP77" s="135">
        <f t="shared" si="31"/>
        <v>0</v>
      </c>
      <c r="CQ77" s="135">
        <f t="shared" si="32"/>
        <v>0</v>
      </c>
      <c r="CR77" s="135">
        <f t="shared" si="33"/>
        <v>0</v>
      </c>
      <c r="CS77" s="135">
        <f t="shared" si="34"/>
        <v>0</v>
      </c>
      <c r="CT77" s="135">
        <f t="shared" si="35"/>
        <v>0</v>
      </c>
      <c r="CU77" s="135">
        <f t="shared" si="36"/>
        <v>0</v>
      </c>
    </row>
    <row r="78" spans="1:99" ht="20.100000000000001" customHeight="1" x14ac:dyDescent="0.3">
      <c r="A78" s="41" t="s">
        <v>57</v>
      </c>
      <c r="B78" s="39" t="s">
        <v>566</v>
      </c>
      <c r="C78" s="39">
        <v>162</v>
      </c>
      <c r="D78" s="56">
        <f>SUM('Երևան քաղաք'!D77+Շիրակ!D77+Կոտայք!D77+Լոռի!D77+Արագածոտն!D77+Գեղարքունիքի!D77+Արմավիր!D77+'Արարատի և Վայոց ձոր'!D77+Տավուշ!D76+Սյունիք!D77)</f>
        <v>0</v>
      </c>
      <c r="E78" s="56">
        <f>SUM('Երևան քաղաք'!E77+Շիրակ!E77+Կոտայք!E77+Լոռի!E77+Արագածոտն!E77+Գեղարքունիքի!E77+Արմավիր!E77+'Արարատի և Վայոց ձոր'!E77+Տավուշ!E76+Սյունիք!E77)</f>
        <v>0</v>
      </c>
      <c r="F78" s="56">
        <f>SUM('Երևան քաղաք'!F77+Շիրակ!F77+Կոտայք!F77+Լոռի!F77+Արագածոտն!F77+Գեղարքունիքի!F77+Արմավիր!F77+'Արարատի և Վայոց ձոր'!F77+Տավուշ!F76+Սյունիք!F77)</f>
        <v>0</v>
      </c>
      <c r="G78" s="56">
        <f>SUM('Երևան քաղաք'!G77+Շիրակ!G77+Կոտայք!G77+Լոռի!G77+Արագածոտն!G77+Գեղարքունիքի!G77+Արմավիր!G77+'Արարատի և Վայոց ձոր'!G77+Տավուշ!G76+Սյունիք!G77)</f>
        <v>0</v>
      </c>
      <c r="H78" s="56">
        <f>SUM('Երևան քաղաք'!H77+Շիրակ!H77+Կոտայք!H77+Լոռի!H77+Արագածոտն!H77+Գեղարքունիքի!H77+Արմավիր!H77+'Արարատի և Վայոց ձոր'!H77+Տավուշ!H76+Սյունիք!H77)</f>
        <v>0</v>
      </c>
      <c r="I78" s="56">
        <f>SUM('Երևան քաղաք'!I77+Շիրակ!I77+Կոտայք!I77+Լոռի!I77+Արագածոտն!I77+Գեղարքունիքի!I77+Արմավիր!I77+'Արարատի և Վայոց ձոր'!I77+Տավուշ!I76+Սյունիք!I77)</f>
        <v>0</v>
      </c>
      <c r="J78" s="56">
        <f>SUM('Երևան քաղաք'!J77+Շիրակ!J77+Կոտայք!J77+Լոռի!J77+Արագածոտն!J77+Գեղարքունիքի!J77+Արմավիր!J77+'Արարատի և Վայոց ձոր'!J77+Տավուշ!J76+Սյունիք!J77)</f>
        <v>0</v>
      </c>
      <c r="K78" s="56">
        <f>SUM('Երևան քաղաք'!K77+Շիրակ!K77+Կոտայք!K77+Լոռի!K77+Արագածոտն!K77+Գեղարքունիքի!K77+Արմավիր!K77+'Արարատի և Վայոց ձոր'!K77+Տավուշ!K76+Սյունիք!K77)</f>
        <v>0</v>
      </c>
      <c r="L78" s="56">
        <f>SUM('Երևան քաղաք'!L77+Շիրակ!L77+Կոտայք!L77+Լոռի!L77+Արագածոտն!L77+Գեղարքունիքի!L77+Արմավիր!L77+'Արարատի և Վայոց ձոր'!L77+Տավուշ!L76+Սյունիք!L77)</f>
        <v>0</v>
      </c>
      <c r="M78" s="56">
        <f>SUM('Երևան քաղաք'!M77+Շիրակ!M77+Կոտայք!M77+Լոռի!M77+Արագածոտն!M77+Գեղարքունիքի!M77+Արմավիր!M77+'Արարատի և Վայոց ձոր'!M77+Տավուշ!M76+Սյունիք!M77)</f>
        <v>0</v>
      </c>
      <c r="N78" s="56">
        <f>SUM('Երևան քաղաք'!N77+Շիրակ!N77+Կոտայք!N77+Լոռի!N77+Արագածոտն!N77+Գեղարքունիքի!N77+Արմավիր!N77+'Արարատի և Վայոց ձոր'!N77+Տավուշ!N76+Սյունիք!N77)</f>
        <v>0</v>
      </c>
      <c r="O78" s="56">
        <f>SUM('Երևան քաղաք'!O77+Շիրակ!O77+Կոտայք!O77+Լոռի!O77+Արագածոտն!O77+Գեղարքունիքի!O77+Արմավիր!O77+'Արարատի և Վայոց ձոր'!O77+Տավուշ!O76+Սյունիք!O77)</f>
        <v>0</v>
      </c>
      <c r="P78" s="56">
        <f>SUM('Երևան քաղաք'!P77+Շիրակ!P77+Կոտայք!P77+Լոռի!P77+Արագածոտն!P77+Գեղարքունիքի!P77+Արմավիր!P77+'Արարատի և Վայոց ձոր'!P77+Տավուշ!P76+Սյունիք!P77)</f>
        <v>0</v>
      </c>
      <c r="Q78" s="56">
        <f>SUM('Երևան քաղաք'!Q77+Շիրակ!Q77+Կոտայք!Q77+Լոռի!Q77+Արագածոտն!Q77+Գեղարքունիքի!Q77+Արմավիր!Q77+'Արարատի և Վայոց ձոր'!Q77+Տավուշ!Q76+Սյունիք!Q77)</f>
        <v>0</v>
      </c>
      <c r="R78" s="56">
        <f>SUM('Երևան քաղաք'!R77+Շիրակ!R77+Կոտայք!R77+Լոռի!R77+Արագածոտն!R77+Գեղարքունիքի!R77+Արմավիր!R77+'Արարատի և Վայոց ձոր'!R77+Տավուշ!R76+Սյունիք!R77)</f>
        <v>0</v>
      </c>
      <c r="S78" s="56">
        <f>SUM('Երևան քաղաք'!S77+Շիրակ!S77+Կոտայք!S77+Լոռի!S77+Արագածոտն!S77+Գեղարքունիքի!S77+Արմավիր!S77+'Արարատի և Վայոց ձոր'!S77+Տավուշ!S76+Սյունիք!S77)</f>
        <v>0</v>
      </c>
      <c r="T78" s="56">
        <f>SUM('Երևան քաղաք'!T77+Շիրակ!T77+Կոտայք!T77+Լոռի!T77+Արագածոտն!T77+Գեղարքունիքի!T77+Արմավիր!T77+'Արարատի և Վայոց ձոր'!T77+Տավուշ!T76+Սյունիք!T77)</f>
        <v>0</v>
      </c>
      <c r="U78" s="56">
        <f>SUM('Երևան քաղաք'!U77+Շիրակ!U77+Կոտայք!U77+Լոռի!U77+Արագածոտն!U77+Գեղարքունիքի!U77+Արմավիր!U77+'Արարատի և Վայոց ձոր'!U77+Տավուշ!U76+Սյունիք!U77)</f>
        <v>0</v>
      </c>
      <c r="V78" s="56">
        <f>SUM('Երևան քաղաք'!V77+Շիրակ!V77+Կոտայք!V77+Լոռի!V77+Արագածոտն!V77+Գեղարքունիքի!V77+Արմավիր!V77+'Արարատի և Վայոց ձոր'!V77+Տավուշ!V76+Սյունիք!V77)</f>
        <v>0</v>
      </c>
      <c r="W78" s="56">
        <f>SUM('Երևան քաղաք'!W77+Շիրակ!W77+Կոտայք!W77+Լոռի!W77+Արագածոտն!W77+Գեղարքունիքի!W77+Արմավիր!W77+'Արարատի և Վայոց ձոր'!W77+Տավուշ!W76+Սյունիք!W77)</f>
        <v>0</v>
      </c>
      <c r="X78" s="56">
        <f>SUM('Երևան քաղաք'!X77+Շիրակ!X77+Կոտայք!X77+Լոռի!X77+Արագածոտն!X77+Գեղարքունիքի!X77+Արմավիր!X77+'Արարատի և Վայոց ձոր'!X77+Տավուշ!X76+Սյունիք!X77)</f>
        <v>0</v>
      </c>
      <c r="Y78" s="56">
        <f>SUM('Երևան քաղաք'!Y77+Շիրակ!Y77+Կոտայք!Y77+Լոռի!Y77+Արագածոտն!Y77+Գեղարքունիքի!Y77+Արմավիր!Y77+'Արարատի և Վայոց ձոր'!Y77+Տավուշ!Y76+Սյունիք!Y77)</f>
        <v>0</v>
      </c>
      <c r="Z78" s="56">
        <f>SUM('Երևան քաղաք'!Z77+Շիրակ!Z77+Կոտայք!Z77+Լոռի!Z77+Արագածոտն!Z77+Գեղարքունիքի!Z77+Արմավիր!Z77+'Արարատի և Վայոց ձոր'!Z77+Տավուշ!Z76+Սյունիք!Z77)</f>
        <v>0</v>
      </c>
      <c r="AA78" s="56">
        <f>SUM('Երևան քաղաք'!AA77+Շիրակ!AA77+Կոտայք!AA77+Լոռի!AA77+Արագածոտն!AA77+Գեղարքունիքի!AA77+Արմավիր!AA77+'Արարատի և Վայոց ձոր'!AA77+Տավուշ!AA76+Սյունիք!AA77)</f>
        <v>0</v>
      </c>
      <c r="AB78" s="56">
        <f>SUM('Երևան քաղաք'!AB77+Շիրակ!AB77+Կոտայք!AB77+Լոռի!AB77+Արագածոտն!AB77+Գեղարքունիքի!AB77+Արմավիր!AB77+'Արարատի և Վայոց ձոր'!AB77+Տավուշ!AB76+Սյունիք!AB77)</f>
        <v>0</v>
      </c>
      <c r="AC78" s="56">
        <f>SUM('Երևան քաղաք'!AC77+Շիրակ!AC77+Կոտայք!AC77+Լոռի!AC77+Արագածոտն!AC77+Գեղարքունիքի!AC77+Արմավիր!AC77+'Արարատի և Վայոց ձոր'!AC77+Տավուշ!AC76+Սյունիք!AC77)</f>
        <v>0</v>
      </c>
      <c r="AD78" s="56">
        <f>SUM('Երևան քաղաք'!AD77+Շիրակ!AD77+Կոտայք!AD77+Լոռի!AD77+Արագածոտն!AD77+Գեղարքունիքի!AD77+Արմավիր!AD77+'Արարատի և Վայոց ձոր'!AD77+Տավուշ!AD76+Սյունիք!AD77)</f>
        <v>0</v>
      </c>
      <c r="AE78" s="56">
        <f>SUM('Երևան քաղաք'!AE77+Շիրակ!AE77+Կոտայք!AE77+Լոռի!AE77+Արագածոտն!AE77+Գեղարքունիքի!AE77+Արմավիր!AE77+'Արարատի և Վայոց ձոր'!AE77+Տավուշ!AE76+Սյունիք!AE77)</f>
        <v>0</v>
      </c>
      <c r="AF78" s="56">
        <f>SUM('Երևան քաղաք'!AF77+Շիրակ!AF77+Կոտայք!AF77+Լոռի!AF77+Արագածոտն!AF77+Գեղարքունիքի!AF77+Արմավիր!AF77+'Արարատի և Վայոց ձոր'!AF77+Տավուշ!AF76+Սյունիք!AF77)</f>
        <v>0</v>
      </c>
      <c r="AG78" s="56">
        <f>SUM('Երևան քաղաք'!AG77+Շիրակ!AG77+Կոտայք!AG77+Լոռի!AG77+Արագածոտն!AG77+Գեղարքունիքի!AG77+Արմավիր!AG77+'Արարատի և Վայոց ձոր'!AG77+Տավուշ!AG76+Սյունիք!AG77)</f>
        <v>0</v>
      </c>
      <c r="AH78" s="56">
        <f>SUM('Երևան քաղաք'!AH77+Շիրակ!AH77+Կոտայք!AH77+Լոռի!AH77+Արագածոտն!AH77+Գեղարքունիքի!AH77+Արմավիր!AH77+'Արարատի և Վայոց ձոր'!AH77+Տավուշ!AH76+Սյունիք!AH77)</f>
        <v>0</v>
      </c>
      <c r="AI78" s="56">
        <f>SUM('Երևան քաղաք'!AI77+Շիրակ!AI77+Կոտայք!AI77+Լոռի!AI77+Արագածոտն!AI77+Գեղարքունիքի!AI77+Արմավիր!AI77+'Արարատի և Վայոց ձոր'!AI77+Տավուշ!AI76+Սյունիք!AI77)</f>
        <v>0</v>
      </c>
      <c r="AJ78" s="56">
        <f>SUM('Երևան քաղաք'!AJ77+Շիրակ!AJ77+Կոտայք!AJ77+Լոռի!AJ77+Արագածոտն!AJ77+Գեղարքունիքի!AJ77+Արմավիր!AJ77+'Արարատի և Վայոց ձոր'!AJ77+Տավուշ!AJ76+Սյունիք!AJ77)</f>
        <v>0</v>
      </c>
      <c r="AK78" s="56">
        <f>SUM('Երևան քաղաք'!AK77+Շիրակ!AK77+Կոտայք!AK77+Լոռի!AK77+Արագածոտն!AK77+Գեղարքունիքի!AK77+Արմավիր!AK77+'Արարատի և Վայոց ձոր'!AK77+Տավուշ!AK76+Սյունիք!AK77)</f>
        <v>0</v>
      </c>
      <c r="AL78" s="56">
        <f>SUM('Երևան քաղաք'!AL77+Շիրակ!AL77+Կոտայք!AL77+Լոռի!AL77+Արագածոտն!AL77+Գեղարքունիքի!AL77+Արմավիր!AL77+'Արարատի և Վայոց ձոր'!AL77+Տավուշ!AL76+Սյունիք!AL77)</f>
        <v>0</v>
      </c>
      <c r="AM78" s="56">
        <f>SUM('Երևան քաղաք'!AM77+Շիրակ!AM77+Կոտայք!AM77+Լոռի!AM77+Արագածոտն!AM77+Գեղարքունիքի!AM77+Արմավիր!AM77+'Արարատի և Վայոց ձոր'!AM77+Տավուշ!AM76+Սյունիք!AM77)</f>
        <v>0</v>
      </c>
      <c r="AN78" s="56">
        <f>SUM('Երևան քաղաք'!AN77+Շիրակ!AN77+Կոտայք!AN77+Լոռի!AN77+Արագածոտն!AN77+Գեղարքունիքի!AN77+Արմավիր!AN77+'Արարատի և Վայոց ձոր'!AN77+Տավուշ!AN76+Սյունիք!AN77)</f>
        <v>0</v>
      </c>
      <c r="AO78" s="56">
        <f>SUM('Երևան քաղաք'!AO77+Շիրակ!AO77+Կոտայք!AO77+Լոռի!AO77+Արագածոտն!AO77+Գեղարքունիքի!AO77+Արմավիր!AO77+'Արարատի և Վայոց ձոր'!AO77+Տավուշ!AO76+Սյունիք!AO77)</f>
        <v>0</v>
      </c>
      <c r="AP78" s="56">
        <f>SUM('Երևան քաղաք'!AP77+Շիրակ!AP77+Կոտայք!AP77+Լոռի!AP77+Արագածոտն!AP77+Գեղարքունիքի!AP77+Արմավիր!AP77+'Արարատի և Վայոց ձոր'!AP77+Տավուշ!AP76+Սյունիք!AP77)</f>
        <v>0</v>
      </c>
      <c r="AQ78" s="56">
        <f>SUM('Երևան քաղաք'!AQ77+Շիրակ!AQ77+Կոտայք!AQ77+Լոռի!AQ77+Արագածոտն!AQ77+Գեղարքունիքի!AQ77+Արմավիր!AQ77+'Արարատի և Վայոց ձոր'!AQ77+Տավուշ!AQ76+Սյունիք!AQ77)</f>
        <v>0</v>
      </c>
      <c r="AR78" s="56">
        <f>SUM('Երևան քաղաք'!AR77+Շիրակ!AR77+Կոտայք!AR77+Լոռի!AR77+Արագածոտն!AR77+Գեղարքունիքի!AR77+Արմավիր!AR77+'Արարատի և Վայոց ձոր'!AR77+Տավուշ!AR76+Սյունիք!AR77)</f>
        <v>0</v>
      </c>
      <c r="AS78" s="56">
        <f>SUM('Երևան քաղաք'!AS77+Շիրակ!AS77+Կոտայք!AS77+Լոռի!AS77+Արագածոտն!AS77+Գեղարքունիքի!AS77+Արմավիր!AS77+'Արարատի և Վայոց ձոր'!AS77+Տավուշ!AS76+Սյունիք!AS77)</f>
        <v>0</v>
      </c>
      <c r="AT78" s="56">
        <f>SUM('Երևան քաղաք'!AT77+Շիրակ!AT77+Կոտայք!AT77+Լոռի!AT77+Արագածոտն!AT77+Գեղարքունիքի!AT77+Արմավիր!AT77+'Արարատի և Վայոց ձոր'!AT77+Տավուշ!AT76+Սյունիք!AT77)</f>
        <v>0</v>
      </c>
      <c r="AU78" s="56">
        <f>SUM('Երևան քաղաք'!AU77+Շիրակ!AU77+Կոտայք!AU77+Լոռի!AU77+Արագածոտն!AU77+Գեղարքունիքի!AU77+Արմավիր!AU77+'Արարատի և Վայոց ձոր'!AU77+Տավուշ!AU76+Սյունիք!AU77)</f>
        <v>0</v>
      </c>
      <c r="AV78" s="56">
        <f>SUM('Երևան քաղաք'!AV77+Շիրակ!AV77+Կոտայք!AV77+Լոռի!AV77+Արագածոտն!AV77+Գեղարքունիքի!AV77+Արմավիր!AV77+'Արարատի և Վայոց ձոր'!AV77+Տավուշ!AV76+Սյունիք!AV77)</f>
        <v>0</v>
      </c>
      <c r="AW78" s="56">
        <f>SUM('Երևան քաղաք'!AW77+Շիրակ!AW77+Կոտայք!AW77+Լոռի!AW77+Արագածոտն!AW77+Գեղարքունիքի!AW77+Արմավիր!AW77+'Արարատի և Վայոց ձոր'!AW77+Տավուշ!AW76+Սյունիք!AW77)</f>
        <v>0</v>
      </c>
      <c r="AX78" s="56">
        <f>SUM('Երևան քաղաք'!AX77+Շիրակ!AX77+Կոտայք!AX77+Լոռի!AX77+Արագածոտն!AX77+Գեղարքունիքի!AX77+Արմավիր!AX77+'Արարատի և Վայոց ձոր'!AX77+Տավուշ!AX76+Սյունիք!AX77)</f>
        <v>0</v>
      </c>
      <c r="AY78" s="56">
        <f>SUM('Երևան քաղաք'!AY77+Շիրակ!AY77+Կոտայք!AY77+Լոռի!AY77+Արագածոտն!AY77+Գեղարքունիքի!AY77+Արմավիր!AY77+'Արարատի և Վայոց ձոր'!AY77+Տավուշ!AY76+Սյունիք!AY77)</f>
        <v>0</v>
      </c>
      <c r="AZ78" s="56">
        <f>SUM('Երևան քաղաք'!AZ77+Շիրակ!AZ77+Կոտայք!AZ77+Լոռի!AZ77+Արագածոտն!AZ77+Գեղարքունիքի!AZ77+Արմավիր!AZ77+'Արարատի և Վայոց ձոր'!AZ77+Տավուշ!AZ76+Սյունիք!AZ77)</f>
        <v>0</v>
      </c>
      <c r="BA78" s="56">
        <f>SUM('Երևան քաղաք'!BA77+Շիրակ!BA77+Կոտայք!BA77+Լոռի!BA77+Արագածոտն!BA77+Գեղարքունիքի!BA77+Արմավիր!BA77+'Արարատի և Վայոց ձոր'!BA77+Տավուշ!BA76+Սյունիք!BA77)</f>
        <v>0</v>
      </c>
      <c r="BB78" s="56">
        <f>SUM('Երևան քաղաք'!BB77+Շիրակ!BB77+Կոտայք!BB77+Լոռի!BB77+Արագածոտն!BB77+Գեղարքունիքի!BB77+Արմավիր!BB77+'Արարատի և Վայոց ձոր'!BB77+Տավուշ!BB76+Սյունիք!BB77)</f>
        <v>0</v>
      </c>
      <c r="BC78" s="56">
        <f>SUM('Երևան քաղաք'!BC77+Շիրակ!BC77+Կոտայք!BC77+Լոռի!BC77+Արագածոտն!BC77+Գեղարքունիքի!BC77+Արմավիր!BC77+'Արարատի և Վայոց ձոր'!BC77+Տավուշ!BC76+Սյունիք!BC77)</f>
        <v>0</v>
      </c>
      <c r="BD78" s="56">
        <f>SUM('Երևան քաղաք'!BD77+Շիրակ!BD77+Կոտայք!BD77+Լոռի!BD77+Արագածոտն!BD77+Գեղարքունիքի!BD77+Արմավիր!BD77+'Արարատի և Վայոց ձոր'!BD77+Տավուշ!BD76+Սյունիք!BD77)</f>
        <v>0</v>
      </c>
      <c r="BE78" s="56">
        <f>SUM('Երևան քաղաք'!BE77+Շիրակ!BE77+Կոտայք!BE77+Լոռի!BE77+Արագածոտն!BE77+Գեղարքունիքի!BE77+Արմավիր!BE77+'Արարատի և Վայոց ձոր'!BE77+Տավուշ!BE76+Սյունիք!BE77)</f>
        <v>0</v>
      </c>
      <c r="BF78" s="56">
        <f>SUM('Երևան քաղաք'!BF77+Շիրակ!BF77+Կոտայք!BF77+Լոռի!BF77+Արագածոտն!BF77+Գեղարքունիքի!BF77+Արմավիր!BF77+'Արարատի և Վայոց ձոր'!BF77+Տավուշ!BF76+Սյունիք!BF77)</f>
        <v>0</v>
      </c>
      <c r="BG78" s="56">
        <f>SUM('Երևան քաղաք'!BG77+Շիրակ!BG77+Կոտայք!BG77+Լոռի!BG77+Արագածոտն!BG77+Գեղարքունիքի!BG77+Արմավիր!BG77+'Արարատի և Վայոց ձոր'!BG77+Տավուշ!BG76+Սյունիք!BG77)</f>
        <v>0</v>
      </c>
      <c r="BH78" s="56">
        <f>SUM('Երևան քաղաք'!BH77+Շիրակ!BH77+Կոտայք!BH77+Լոռի!BH77+Արագածոտն!BH77+Գեղարքունիքի!BH77+Արմավիր!BH77+'Արարատի և Վայոց ձոր'!BH77+Տավուշ!BH76+Սյունիք!BH77)</f>
        <v>0</v>
      </c>
      <c r="BI78" s="56">
        <f>SUM('Երևան քաղաք'!BI77+Շիրակ!BI77+Կոտայք!BI77+Լոռի!BI77+Արագածոտն!BI77+Գեղարքունիքի!BI77+Արմավիր!BI77+'Արարատի և Վայոց ձոր'!BI77+Տավուշ!BI76+Սյունիք!BI77)</f>
        <v>0</v>
      </c>
      <c r="BJ78" s="56">
        <f>SUM('Երևան քաղաք'!BJ77+Շիրակ!BJ77+Կոտայք!BJ77+Լոռի!BJ77+Արագածոտն!BJ77+Գեղարքունիքի!BJ77+Արմավիր!BJ77+'Արարատի և Վայոց ձոր'!BJ77+Տավուշ!BJ76+Սյունիք!BJ77)</f>
        <v>0</v>
      </c>
      <c r="BK78" s="56">
        <f>SUM('Երևան քաղաք'!BK77+Շիրակ!BK77+Կոտայք!BK77+Լոռի!BK77+Արագածոտն!BK77+Գեղարքունիքի!BK77+Արմավիր!BK77+'Արարատի և Վայոց ձոր'!BK77+Տավուշ!BK76+Սյունիք!BK77)</f>
        <v>0</v>
      </c>
      <c r="BL78" s="56">
        <f>SUM('Երևան քաղաք'!BL77+Շիրակ!BL77+Կոտայք!BL77+Լոռի!BL77+Արագածոտն!BL77+Գեղարքունիքի!BL77+Արմավիր!BL77+'Արարատի և Վայոց ձոր'!BL77+Տավուշ!BL76+Սյունիք!BL77)</f>
        <v>0</v>
      </c>
      <c r="BM78" s="56">
        <f>SUM('Երևան քաղաք'!BM77+Շիրակ!BM77+Կոտայք!BM77+Լոռի!BM77+Արագածոտն!BM77+Գեղարքունիքի!BM77+Արմավիր!BM77+'Արարատի և Վայոց ձոր'!BM77+Տավուշ!BM76+Սյունիք!BM77)</f>
        <v>0</v>
      </c>
      <c r="BN78" s="56">
        <f>SUM('Երևան քաղաք'!BN77+Շիրակ!BN77+Կոտայք!BN77+Լոռի!BN77+Արագածոտն!BN77+Գեղարքունիքի!BN77+Արմավիր!BN77+'Արարատի և Վայոց ձոր'!BN77+Տավուշ!BN76+Սյունիք!BN77)</f>
        <v>0</v>
      </c>
      <c r="BO78" s="56">
        <f>SUM('Երևան քաղաք'!BO77+Շիրակ!BO77+Կոտայք!BO77+Լոռի!BO77+Արագածոտն!BO77+Գեղարքունիքի!BO77+Արմավիր!BO77+'Արարատի և Վայոց ձոր'!BO77+Տավուշ!BO76+Սյունիք!BO77)</f>
        <v>0</v>
      </c>
      <c r="BP78" s="56">
        <f>SUM('Երևան քաղաք'!BP77+Շիրակ!BP77+Կոտայք!BP77+Լոռի!BP77+Արագածոտն!BP77+Գեղարքունիքի!BP77+Արմավիր!BP77+'Արարատի և Վայոց ձոր'!BP77+Տավուշ!BP76+Սյունիք!BP77)</f>
        <v>0</v>
      </c>
      <c r="BQ78" s="56">
        <f>SUM('Երևան քաղաք'!BQ77+Շիրակ!BQ77+Կոտայք!BQ77+Լոռի!BQ77+Արագածոտն!BQ77+Գեղարքունիքի!BQ77+Արմավիր!BQ77+'Արարատի և Վայոց ձոր'!BQ77+Տավուշ!BQ76+Սյունիք!BQ77)</f>
        <v>0</v>
      </c>
      <c r="BR78" s="56">
        <f>SUM('Երևան քաղաք'!BR77+Շիրակ!BR77+Կոտայք!BR77+Լոռի!BR77+Արագածոտն!BR77+Գեղարքունիքի!BR77+Արմավիր!BR77+'Արարատի և Վայոց ձոր'!BR77+Տավուշ!BR76+Սյունիք!BR77)</f>
        <v>0</v>
      </c>
      <c r="BS78" s="56">
        <f>SUM('Երևան քաղաք'!BS77+Շիրակ!BS77+Կոտայք!BS77+Լոռի!BS77+Արագածոտն!BS77+Գեղարքունիքի!BS77+Արմավիր!BS77+'Արարատի և Վայոց ձոր'!BS77+Տավուշ!BS76+Սյունիք!BS77)</f>
        <v>0</v>
      </c>
      <c r="BT78" s="56">
        <f>SUM('Երևան քաղաք'!BT77+Շիրակ!BT77+Կոտայք!BT77+Լոռի!BT77+Արագածոտն!BT77+Գեղարքունիքի!BT77+Արմավիր!BT77+'Արարատի և Վայոց ձոր'!BT77+Տավուշ!BT76+Սյունիք!BT77)</f>
        <v>0</v>
      </c>
      <c r="BU78" s="56">
        <f>SUM('Երևան քաղաք'!BU77+Շիրակ!BU77+Կոտայք!BU77+Լոռի!BU77+Արագածոտն!BU77+Գեղարքունիքի!BU77+Արմավիր!BU77+'Արարատի և Վայոց ձոր'!BU77+Տավուշ!BU76+Սյունիք!BU77)</f>
        <v>0</v>
      </c>
      <c r="BV78" s="56">
        <f>SUM('Երևան քաղաք'!BV77+Շիրակ!BV77+Կոտայք!BV77+Լոռի!BV77+Արագածոտն!BV77+Գեղարքունիքի!BV77+Արմավիր!BV77+'Արարատի և Վայոց ձոր'!BV77+Տավուշ!BV76+Սյունիք!BV77)</f>
        <v>0</v>
      </c>
      <c r="BW78" s="56">
        <f>SUM('Երևան քաղաք'!BW77+Շիրակ!BW77+Կոտայք!BW77+Լոռի!BW77+Արագածոտն!BW77+Գեղարքունիքի!BW77+Արմավիր!BW77+'Արարատի և Վայոց ձոր'!BW77+Տավուշ!BW76+Սյունիք!BW77)</f>
        <v>0</v>
      </c>
      <c r="BX78" s="56">
        <f>SUM('Երևան քաղաք'!BX77+Շիրակ!BX77+Կոտայք!BX77+Լոռի!BX77+Արագածոտն!BX77+Գեղարքունիքի!BX77+Արմավիր!BX77+'Արարատի և Վայոց ձոր'!BX77+Տավուշ!BX76+Սյունիք!BX77)</f>
        <v>0</v>
      </c>
      <c r="BY78" s="56">
        <f>SUM('Երևան քաղաք'!BY77+Շիրակ!BY77+Կոտայք!BY77+Լոռի!BY77+Արագածոտն!BY77+Գեղարքունիքի!BY77+Արմավիր!BY77+'Արարատի և Վայոց ձոր'!BY77+Տավուշ!BY76+Սյունիք!BY77)</f>
        <v>0</v>
      </c>
      <c r="BZ78" s="56">
        <f>SUM('Երևան քաղաք'!BZ77+Շիրակ!BZ77+Կոտայք!BZ77+Լոռի!BZ77+Արագածոտն!BZ77+Գեղարքունիքի!BZ77+Արմավիր!BZ77+'Արարատի և Վայոց ձոր'!BZ77+Տավուշ!BZ76+Սյունիք!BZ77)</f>
        <v>0</v>
      </c>
      <c r="CA78" s="56"/>
      <c r="CB78" s="133">
        <f t="shared" si="20"/>
        <v>0</v>
      </c>
      <c r="CC78" s="134">
        <f t="shared" si="21"/>
        <v>0</v>
      </c>
      <c r="CD78" s="134">
        <f t="shared" si="22"/>
        <v>0</v>
      </c>
      <c r="CE78" s="134">
        <f t="shared" si="23"/>
        <v>0</v>
      </c>
      <c r="CF78" s="134">
        <f t="shared" si="37"/>
        <v>0</v>
      </c>
      <c r="CG78" s="134">
        <f t="shared" si="38"/>
        <v>0</v>
      </c>
      <c r="CH78" s="134">
        <f t="shared" si="24"/>
        <v>0</v>
      </c>
      <c r="CI78" s="134">
        <f t="shared" si="39"/>
        <v>0</v>
      </c>
      <c r="CJ78" s="134">
        <f t="shared" si="25"/>
        <v>0</v>
      </c>
      <c r="CK78" s="134">
        <f t="shared" si="26"/>
        <v>0</v>
      </c>
      <c r="CL78" s="134">
        <f t="shared" si="27"/>
        <v>0</v>
      </c>
      <c r="CM78" s="134">
        <f t="shared" si="28"/>
        <v>0</v>
      </c>
      <c r="CN78" s="135">
        <f t="shared" si="29"/>
        <v>0</v>
      </c>
      <c r="CO78" s="135">
        <f t="shared" si="30"/>
        <v>0</v>
      </c>
      <c r="CP78" s="135">
        <f t="shared" si="31"/>
        <v>0</v>
      </c>
      <c r="CQ78" s="135">
        <f t="shared" si="32"/>
        <v>0</v>
      </c>
      <c r="CR78" s="135">
        <f t="shared" si="33"/>
        <v>0</v>
      </c>
      <c r="CS78" s="135">
        <f t="shared" si="34"/>
        <v>0</v>
      </c>
      <c r="CT78" s="135">
        <f t="shared" si="35"/>
        <v>0</v>
      </c>
      <c r="CU78" s="135">
        <f t="shared" si="36"/>
        <v>0</v>
      </c>
    </row>
    <row r="79" spans="1:99" ht="20.100000000000001" customHeight="1" x14ac:dyDescent="0.3">
      <c r="A79" s="41" t="s">
        <v>58</v>
      </c>
      <c r="B79" s="39" t="s">
        <v>735</v>
      </c>
      <c r="C79" s="39">
        <v>163</v>
      </c>
      <c r="D79" s="56">
        <f>SUM('Երևան քաղաք'!D78+Շիրակ!D78+Կոտայք!D78+Լոռի!D78+Արագածոտն!D78+Գեղարքունիքի!D78+Արմավիր!D78+'Արարատի և Վայոց ձոր'!D78+Տավուշ!D77+Սյունիք!D78)</f>
        <v>0</v>
      </c>
      <c r="E79" s="56">
        <f>SUM('Երևան քաղաք'!E78+Շիրակ!E78+Կոտայք!E78+Լոռի!E78+Արագածոտն!E78+Գեղարքունիքի!E78+Արմավիր!E78+'Արարատի և Վայոց ձոր'!E78+Տավուշ!E77+Սյունիք!E78)</f>
        <v>0</v>
      </c>
      <c r="F79" s="56">
        <f>SUM('Երևան քաղաք'!F78+Շիրակ!F78+Կոտայք!F78+Լոռի!F78+Արագածոտն!F78+Գեղարքունիքի!F78+Արմավիր!F78+'Արարատի և Վայոց ձոր'!F78+Տավուշ!F77+Սյունիք!F78)</f>
        <v>0</v>
      </c>
      <c r="G79" s="56">
        <f>SUM('Երևան քաղաք'!G78+Շիրակ!G78+Կոտայք!G78+Լոռի!G78+Արագածոտն!G78+Գեղարքունիքի!G78+Արմավիր!G78+'Արարատի և Վայոց ձոր'!G78+Տավուշ!G77+Սյունիք!G78)</f>
        <v>0</v>
      </c>
      <c r="H79" s="56">
        <f>SUM('Երևան քաղաք'!H78+Շիրակ!H78+Կոտայք!H78+Լոռի!H78+Արագածոտն!H78+Գեղարքունիքի!H78+Արմավիր!H78+'Արարատի և Վայոց ձոր'!H78+Տավուշ!H77+Սյունիք!H78)</f>
        <v>0</v>
      </c>
      <c r="I79" s="56">
        <f>SUM('Երևան քաղաք'!I78+Շիրակ!I78+Կոտայք!I78+Լոռի!I78+Արագածոտն!I78+Գեղարքունիքի!I78+Արմավիր!I78+'Արարատի և Վայոց ձոր'!I78+Տավուշ!I77+Սյունիք!I78)</f>
        <v>0</v>
      </c>
      <c r="J79" s="56">
        <f>SUM('Երևան քաղաք'!J78+Շիրակ!J78+Կոտայք!J78+Լոռի!J78+Արագածոտն!J78+Գեղարքունիքի!J78+Արմավիր!J78+'Արարատի և Վայոց ձոր'!J78+Տավուշ!J77+Սյունիք!J78)</f>
        <v>0</v>
      </c>
      <c r="K79" s="56">
        <f>SUM('Երևան քաղաք'!K78+Շիրակ!K78+Կոտայք!K78+Լոռի!K78+Արագածոտն!K78+Գեղարքունիքի!K78+Արմավիր!K78+'Արարատի և Վայոց ձոր'!K78+Տավուշ!K77+Սյունիք!K78)</f>
        <v>0</v>
      </c>
      <c r="L79" s="56">
        <f>SUM('Երևան քաղաք'!L78+Շիրակ!L78+Կոտայք!L78+Լոռի!L78+Արագածոտն!L78+Գեղարքունիքի!L78+Արմավիր!L78+'Արարատի և Վայոց ձոր'!L78+Տավուշ!L77+Սյունիք!L78)</f>
        <v>0</v>
      </c>
      <c r="M79" s="56">
        <f>SUM('Երևան քաղաք'!M78+Շիրակ!M78+Կոտայք!M78+Լոռի!M78+Արագածոտն!M78+Գեղարքունիքի!M78+Արմավիր!M78+'Արարատի և Վայոց ձոր'!M78+Տավուշ!M77+Սյունիք!M78)</f>
        <v>0</v>
      </c>
      <c r="N79" s="56">
        <f>SUM('Երևան քաղաք'!N78+Շիրակ!N78+Կոտայք!N78+Լոռի!N78+Արագածոտն!N78+Գեղարքունիքի!N78+Արմավիր!N78+'Արարատի և Վայոց ձոր'!N78+Տավուշ!N77+Սյունիք!N78)</f>
        <v>0</v>
      </c>
      <c r="O79" s="56">
        <f>SUM('Երևան քաղաք'!O78+Շիրակ!O78+Կոտայք!O78+Լոռի!O78+Արագածոտն!O78+Գեղարքունիքի!O78+Արմավիր!O78+'Արարատի և Վայոց ձոր'!O78+Տավուշ!O77+Սյունիք!O78)</f>
        <v>0</v>
      </c>
      <c r="P79" s="56">
        <f>SUM('Երևան քաղաք'!P78+Շիրակ!P78+Կոտայք!P78+Լոռի!P78+Արագածոտն!P78+Գեղարքունիքի!P78+Արմավիր!P78+'Արարատի և Վայոց ձոր'!P78+Տավուշ!P77+Սյունիք!P78)</f>
        <v>0</v>
      </c>
      <c r="Q79" s="56">
        <f>SUM('Երևան քաղաք'!Q78+Շիրակ!Q78+Կոտայք!Q78+Լոռի!Q78+Արագածոտն!Q78+Գեղարքունիքի!Q78+Արմավիր!Q78+'Արարատի և Վայոց ձոր'!Q78+Տավուշ!Q77+Սյունիք!Q78)</f>
        <v>0</v>
      </c>
      <c r="R79" s="56">
        <f>SUM('Երևան քաղաք'!R78+Շիրակ!R78+Կոտայք!R78+Լոռի!R78+Արագածոտն!R78+Գեղարքունիքի!R78+Արմավիր!R78+'Արարատի և Վայոց ձոր'!R78+Տավուշ!R77+Սյունիք!R78)</f>
        <v>0</v>
      </c>
      <c r="S79" s="56">
        <f>SUM('Երևան քաղաք'!S78+Շիրակ!S78+Կոտայք!S78+Լոռի!S78+Արագածոտն!S78+Գեղարքունիքի!S78+Արմավիր!S78+'Արարատի և Վայոց ձոր'!S78+Տավուշ!S77+Սյունիք!S78)</f>
        <v>0</v>
      </c>
      <c r="T79" s="56">
        <f>SUM('Երևան քաղաք'!T78+Շիրակ!T78+Կոտայք!T78+Լոռի!T78+Արագածոտն!T78+Գեղարքունիքի!T78+Արմավիր!T78+'Արարատի և Վայոց ձոր'!T78+Տավուշ!T77+Սյունիք!T78)</f>
        <v>0</v>
      </c>
      <c r="U79" s="56">
        <f>SUM('Երևան քաղաք'!U78+Շիրակ!U78+Կոտայք!U78+Լոռի!U78+Արագածոտն!U78+Գեղարքունիքի!U78+Արմավիր!U78+'Արարատի և Վայոց ձոր'!U78+Տավուշ!U77+Սյունիք!U78)</f>
        <v>0</v>
      </c>
      <c r="V79" s="56">
        <f>SUM('Երևան քաղաք'!V78+Շիրակ!V78+Կոտայք!V78+Լոռի!V78+Արագածոտն!V78+Գեղարքունիքի!V78+Արմավիր!V78+'Արարատի և Վայոց ձոր'!V78+Տավուշ!V77+Սյունիք!V78)</f>
        <v>0</v>
      </c>
      <c r="W79" s="56">
        <f>SUM('Երևան քաղաք'!W78+Շիրակ!W78+Կոտայք!W78+Լոռի!W78+Արագածոտն!W78+Գեղարքունիքի!W78+Արմավիր!W78+'Արարատի և Վայոց ձոր'!W78+Տավուշ!W77+Սյունիք!W78)</f>
        <v>0</v>
      </c>
      <c r="X79" s="56">
        <f>SUM('Երևան քաղաք'!X78+Շիրակ!X78+Կոտայք!X78+Լոռի!X78+Արագածոտն!X78+Գեղարքունիքի!X78+Արմավիր!X78+'Արարատի և Վայոց ձոր'!X78+Տավուշ!X77+Սյունիք!X78)</f>
        <v>0</v>
      </c>
      <c r="Y79" s="56">
        <f>SUM('Երևան քաղաք'!Y78+Շիրակ!Y78+Կոտայք!Y78+Լոռի!Y78+Արագածոտն!Y78+Գեղարքունիքի!Y78+Արմավիր!Y78+'Արարատի և Վայոց ձոր'!Y78+Տավուշ!Y77+Սյունիք!Y78)</f>
        <v>0</v>
      </c>
      <c r="Z79" s="56">
        <f>SUM('Երևան քաղաք'!Z78+Շիրակ!Z78+Կոտայք!Z78+Լոռի!Z78+Արագածոտն!Z78+Գեղարքունիքի!Z78+Արմավիր!Z78+'Արարատի և Վայոց ձոր'!Z78+Տավուշ!Z77+Սյունիք!Z78)</f>
        <v>0</v>
      </c>
      <c r="AA79" s="56">
        <f>SUM('Երևան քաղաք'!AA78+Շիրակ!AA78+Կոտայք!AA78+Լոռի!AA78+Արագածոտն!AA78+Գեղարքունիքի!AA78+Արմավիր!AA78+'Արարատի և Վայոց ձոր'!AA78+Տավուշ!AA77+Սյունիք!AA78)</f>
        <v>0</v>
      </c>
      <c r="AB79" s="56">
        <f>SUM('Երևան քաղաք'!AB78+Շիրակ!AB78+Կոտայք!AB78+Լոռի!AB78+Արագածոտն!AB78+Գեղարքունիքի!AB78+Արմավիր!AB78+'Արարատի և Վայոց ձոր'!AB78+Տավուշ!AB77+Սյունիք!AB78)</f>
        <v>0</v>
      </c>
      <c r="AC79" s="56">
        <f>SUM('Երևան քաղաք'!AC78+Շիրակ!AC78+Կոտայք!AC78+Լոռի!AC78+Արագածոտն!AC78+Գեղարքունիքի!AC78+Արմավիր!AC78+'Արարատի և Վայոց ձոր'!AC78+Տավուշ!AC77+Սյունիք!AC78)</f>
        <v>0</v>
      </c>
      <c r="AD79" s="56">
        <f>SUM('Երևան քաղաք'!AD78+Շիրակ!AD78+Կոտայք!AD78+Լոռի!AD78+Արագածոտն!AD78+Գեղարքունիքի!AD78+Արմավիր!AD78+'Արարատի և Վայոց ձոր'!AD78+Տավուշ!AD77+Սյունիք!AD78)</f>
        <v>0</v>
      </c>
      <c r="AE79" s="56">
        <f>SUM('Երևան քաղաք'!AE78+Շիրակ!AE78+Կոտայք!AE78+Լոռի!AE78+Արագածոտն!AE78+Գեղարքունիքի!AE78+Արմավիր!AE78+'Արարատի և Վայոց ձոր'!AE78+Տավուշ!AE77+Սյունիք!AE78)</f>
        <v>0</v>
      </c>
      <c r="AF79" s="56">
        <f>SUM('Երևան քաղաք'!AF78+Շիրակ!AF78+Կոտայք!AF78+Լոռի!AF78+Արագածոտն!AF78+Գեղարքունիքի!AF78+Արմավիր!AF78+'Արարատի և Վայոց ձոր'!AF78+Տավուշ!AF77+Սյունիք!AF78)</f>
        <v>0</v>
      </c>
      <c r="AG79" s="56">
        <f>SUM('Երևան քաղաք'!AG78+Շիրակ!AG78+Կոտայք!AG78+Լոռի!AG78+Արագածոտն!AG78+Գեղարքունիքի!AG78+Արմավիր!AG78+'Արարատի և Վայոց ձոր'!AG78+Տավուշ!AG77+Սյունիք!AG78)</f>
        <v>0</v>
      </c>
      <c r="AH79" s="56">
        <f>SUM('Երևան քաղաք'!AH78+Շիրակ!AH78+Կոտայք!AH78+Լոռի!AH78+Արագածոտն!AH78+Գեղարքունիքի!AH78+Արմավիր!AH78+'Արարատի և Վայոց ձոր'!AH78+Տավուշ!AH77+Սյունիք!AH78)</f>
        <v>0</v>
      </c>
      <c r="AI79" s="56">
        <f>SUM('Երևան քաղաք'!AI78+Շիրակ!AI78+Կոտայք!AI78+Լոռի!AI78+Արագածոտն!AI78+Գեղարքունիքի!AI78+Արմավիր!AI78+'Արարատի և Վայոց ձոր'!AI78+Տավուշ!AI77+Սյունիք!AI78)</f>
        <v>0</v>
      </c>
      <c r="AJ79" s="56">
        <f>SUM('Երևան քաղաք'!AJ78+Շիրակ!AJ78+Կոտայք!AJ78+Լոռի!AJ78+Արագածոտն!AJ78+Գեղարքունիքի!AJ78+Արմավիր!AJ78+'Արարատի և Վայոց ձոր'!AJ78+Տավուշ!AJ77+Սյունիք!AJ78)</f>
        <v>0</v>
      </c>
      <c r="AK79" s="56">
        <f>SUM('Երևան քաղաք'!AK78+Շիրակ!AK78+Կոտայք!AK78+Լոռի!AK78+Արագածոտն!AK78+Գեղարքունիքի!AK78+Արմավիր!AK78+'Արարատի և Վայոց ձոր'!AK78+Տավուշ!AK77+Սյունիք!AK78)</f>
        <v>0</v>
      </c>
      <c r="AL79" s="56">
        <f>SUM('Երևան քաղաք'!AL78+Շիրակ!AL78+Կոտայք!AL78+Լոռի!AL78+Արագածոտն!AL78+Գեղարքունիքի!AL78+Արմավիր!AL78+'Արարատի և Վայոց ձոր'!AL78+Տավուշ!AL77+Սյունիք!AL78)</f>
        <v>0</v>
      </c>
      <c r="AM79" s="56">
        <f>SUM('Երևան քաղաք'!AM78+Շիրակ!AM78+Կոտայք!AM78+Լոռի!AM78+Արագածոտն!AM78+Գեղարքունիքի!AM78+Արմավիր!AM78+'Արարատի և Վայոց ձոր'!AM78+Տավուշ!AM77+Սյունիք!AM78)</f>
        <v>0</v>
      </c>
      <c r="AN79" s="56">
        <f>SUM('Երևան քաղաք'!AN78+Շիրակ!AN78+Կոտայք!AN78+Լոռի!AN78+Արագածոտն!AN78+Գեղարքունիքի!AN78+Արմավիր!AN78+'Արարատի և Վայոց ձոր'!AN78+Տավուշ!AN77+Սյունիք!AN78)</f>
        <v>0</v>
      </c>
      <c r="AO79" s="56">
        <f>SUM('Երևան քաղաք'!AO78+Շիրակ!AO78+Կոտայք!AO78+Լոռի!AO78+Արագածոտն!AO78+Գեղարքունիքի!AO78+Արմավիր!AO78+'Արարատի և Վայոց ձոր'!AO78+Տավուշ!AO77+Սյունիք!AO78)</f>
        <v>0</v>
      </c>
      <c r="AP79" s="56">
        <f>SUM('Երևան քաղաք'!AP78+Շիրակ!AP78+Կոտայք!AP78+Լոռի!AP78+Արագածոտն!AP78+Գեղարքունիքի!AP78+Արմավիր!AP78+'Արարատի և Վայոց ձոր'!AP78+Տավուշ!AP77+Սյունիք!AP78)</f>
        <v>0</v>
      </c>
      <c r="AQ79" s="56">
        <f>SUM('Երևան քաղաք'!AQ78+Շիրակ!AQ78+Կոտայք!AQ78+Լոռի!AQ78+Արագածոտն!AQ78+Գեղարքունիքի!AQ78+Արմավիր!AQ78+'Արարատի և Վայոց ձոր'!AQ78+Տավուշ!AQ77+Սյունիք!AQ78)</f>
        <v>0</v>
      </c>
      <c r="AR79" s="56">
        <f>SUM('Երևան քաղաք'!AR78+Շիրակ!AR78+Կոտայք!AR78+Լոռի!AR78+Արագածոտն!AR78+Գեղարքունիքի!AR78+Արմավիր!AR78+'Արարատի և Վայոց ձոր'!AR78+Տավուշ!AR77+Սյունիք!AR78)</f>
        <v>0</v>
      </c>
      <c r="AS79" s="56">
        <f>SUM('Երևան քաղաք'!AS78+Շիրակ!AS78+Կոտայք!AS78+Լոռի!AS78+Արագածոտն!AS78+Գեղարքունիքի!AS78+Արմավիր!AS78+'Արարատի և Վայոց ձոր'!AS78+Տավուշ!AS77+Սյունիք!AS78)</f>
        <v>0</v>
      </c>
      <c r="AT79" s="56">
        <f>SUM('Երևան քաղաք'!AT78+Շիրակ!AT78+Կոտայք!AT78+Լոռի!AT78+Արագածոտն!AT78+Գեղարքունիքի!AT78+Արմավիր!AT78+'Արարատի և Վայոց ձոր'!AT78+Տավուշ!AT77+Սյունիք!AT78)</f>
        <v>0</v>
      </c>
      <c r="AU79" s="56">
        <f>SUM('Երևան քաղաք'!AU78+Շիրակ!AU78+Կոտայք!AU78+Լոռի!AU78+Արագածոտն!AU78+Գեղարքունիքի!AU78+Արմավիր!AU78+'Արարատի և Վայոց ձոր'!AU78+Տավուշ!AU77+Սյունիք!AU78)</f>
        <v>0</v>
      </c>
      <c r="AV79" s="56">
        <f>SUM('Երևան քաղաք'!AV78+Շիրակ!AV78+Կոտայք!AV78+Լոռի!AV78+Արագածոտն!AV78+Գեղարքունիքի!AV78+Արմավիր!AV78+'Արարատի և Վայոց ձոր'!AV78+Տավուշ!AV77+Սյունիք!AV78)</f>
        <v>0</v>
      </c>
      <c r="AW79" s="56">
        <f>SUM('Երևան քաղաք'!AW78+Շիրակ!AW78+Կոտայք!AW78+Լոռի!AW78+Արագածոտն!AW78+Գեղարքունիքի!AW78+Արմավիր!AW78+'Արարատի և Վայոց ձոր'!AW78+Տավուշ!AW77+Սյունիք!AW78)</f>
        <v>0</v>
      </c>
      <c r="AX79" s="56">
        <f>SUM('Երևան քաղաք'!AX78+Շիրակ!AX78+Կոտայք!AX78+Լոռի!AX78+Արագածոտն!AX78+Գեղարքունիքի!AX78+Արմավիր!AX78+'Արարատի և Վայոց ձոր'!AX78+Տավուշ!AX77+Սյունիք!AX78)</f>
        <v>0</v>
      </c>
      <c r="AY79" s="56">
        <f>SUM('Երևան քաղաք'!AY78+Շիրակ!AY78+Կոտայք!AY78+Լոռի!AY78+Արագածոտն!AY78+Գեղարքունիքի!AY78+Արմավիր!AY78+'Արարատի և Վայոց ձոր'!AY78+Տավուշ!AY77+Սյունիք!AY78)</f>
        <v>0</v>
      </c>
      <c r="AZ79" s="56">
        <f>SUM('Երևան քաղաք'!AZ78+Շիրակ!AZ78+Կոտայք!AZ78+Լոռի!AZ78+Արագածոտն!AZ78+Գեղարքունիքի!AZ78+Արմավիր!AZ78+'Արարատի և Վայոց ձոր'!AZ78+Տավուշ!AZ77+Սյունիք!AZ78)</f>
        <v>0</v>
      </c>
      <c r="BA79" s="56">
        <f>SUM('Երևան քաղաք'!BA78+Շիրակ!BA78+Կոտայք!BA78+Լոռի!BA78+Արագածոտն!BA78+Գեղարքունիքի!BA78+Արմավիր!BA78+'Արարատի և Վայոց ձոր'!BA78+Տավուշ!BA77+Սյունիք!BA78)</f>
        <v>0</v>
      </c>
      <c r="BB79" s="56">
        <f>SUM('Երևան քաղաք'!BB78+Շիրակ!BB78+Կոտայք!BB78+Լոռի!BB78+Արագածոտն!BB78+Գեղարքունիքի!BB78+Արմավիր!BB78+'Արարատի և Վայոց ձոր'!BB78+Տավուշ!BB77+Սյունիք!BB78)</f>
        <v>0</v>
      </c>
      <c r="BC79" s="56">
        <f>SUM('Երևան քաղաք'!BC78+Շիրակ!BC78+Կոտայք!BC78+Լոռի!BC78+Արագածոտն!BC78+Գեղարքունիքի!BC78+Արմավիր!BC78+'Արարատի և Վայոց ձոր'!BC78+Տավուշ!BC77+Սյունիք!BC78)</f>
        <v>0</v>
      </c>
      <c r="BD79" s="56">
        <f>SUM('Երևան քաղաք'!BD78+Շիրակ!BD78+Կոտայք!BD78+Լոռի!BD78+Արագածոտն!BD78+Գեղարքունիքի!BD78+Արմավիր!BD78+'Արարատի և Վայոց ձոր'!BD78+Տավուշ!BD77+Սյունիք!BD78)</f>
        <v>0</v>
      </c>
      <c r="BE79" s="56">
        <f>SUM('Երևան քաղաք'!BE78+Շիրակ!BE78+Կոտայք!BE78+Լոռի!BE78+Արագածոտն!BE78+Գեղարքունիքի!BE78+Արմավիր!BE78+'Արարատի և Վայոց ձոր'!BE78+Տավուշ!BE77+Սյունիք!BE78)</f>
        <v>0</v>
      </c>
      <c r="BF79" s="56">
        <f>SUM('Երևան քաղաք'!BF78+Շիրակ!BF78+Կոտայք!BF78+Լոռի!BF78+Արագածոտն!BF78+Գեղարքունիքի!BF78+Արմավիր!BF78+'Արարատի և Վայոց ձոր'!BF78+Տավուշ!BF77+Սյունիք!BF78)</f>
        <v>0</v>
      </c>
      <c r="BG79" s="56">
        <f>SUM('Երևան քաղաք'!BG78+Շիրակ!BG78+Կոտայք!BG78+Լոռի!BG78+Արագածոտն!BG78+Գեղարքունիքի!BG78+Արմավիր!BG78+'Արարատի և Վայոց ձոր'!BG78+Տավուշ!BG77+Սյունիք!BG78)</f>
        <v>0</v>
      </c>
      <c r="BH79" s="56">
        <f>SUM('Երևան քաղաք'!BH78+Շիրակ!BH78+Կոտայք!BH78+Լոռի!BH78+Արագածոտն!BH78+Գեղարքունիքի!BH78+Արմավիր!BH78+'Արարատի և Վայոց ձոր'!BH78+Տավուշ!BH77+Սյունիք!BH78)</f>
        <v>0</v>
      </c>
      <c r="BI79" s="56">
        <f>SUM('Երևան քաղաք'!BI78+Շիրակ!BI78+Կոտայք!BI78+Լոռի!BI78+Արագածոտն!BI78+Գեղարքունիքի!BI78+Արմավիր!BI78+'Արարատի և Վայոց ձոր'!BI78+Տավուշ!BI77+Սյունիք!BI78)</f>
        <v>0</v>
      </c>
      <c r="BJ79" s="56">
        <f>SUM('Երևան քաղաք'!BJ78+Շիրակ!BJ78+Կոտայք!BJ78+Լոռի!BJ78+Արագածոտն!BJ78+Գեղարքունիքի!BJ78+Արմավիր!BJ78+'Արարատի և Վայոց ձոր'!BJ78+Տավուշ!BJ77+Սյունիք!BJ78)</f>
        <v>0</v>
      </c>
      <c r="BK79" s="56">
        <f>SUM('Երևան քաղաք'!BK78+Շիրակ!BK78+Կոտայք!BK78+Լոռի!BK78+Արագածոտն!BK78+Գեղարքունիքի!BK78+Արմավիր!BK78+'Արարատի և Վայոց ձոր'!BK78+Տավուշ!BK77+Սյունիք!BK78)</f>
        <v>0</v>
      </c>
      <c r="BL79" s="56">
        <f>SUM('Երևան քաղաք'!BL78+Շիրակ!BL78+Կոտայք!BL78+Լոռի!BL78+Արագածոտն!BL78+Գեղարքունիքի!BL78+Արմավիր!BL78+'Արարատի և Վայոց ձոր'!BL78+Տավուշ!BL77+Սյունիք!BL78)</f>
        <v>0</v>
      </c>
      <c r="BM79" s="56">
        <f>SUM('Երևան քաղաք'!BM78+Շիրակ!BM78+Կոտայք!BM78+Լոռի!BM78+Արագածոտն!BM78+Գեղարքունիքի!BM78+Արմավիր!BM78+'Արարատի և Վայոց ձոր'!BM78+Տավուշ!BM77+Սյունիք!BM78)</f>
        <v>0</v>
      </c>
      <c r="BN79" s="56">
        <f>SUM('Երևան քաղաք'!BN78+Շիրակ!BN78+Կոտայք!BN78+Լոռի!BN78+Արագածոտն!BN78+Գեղարքունիքի!BN78+Արմավիր!BN78+'Արարատի և Վայոց ձոր'!BN78+Տավուշ!BN77+Սյունիք!BN78)</f>
        <v>0</v>
      </c>
      <c r="BO79" s="56">
        <f>SUM('Երևան քաղաք'!BO78+Շիրակ!BO78+Կոտայք!BO78+Լոռի!BO78+Արագածոտն!BO78+Գեղարքունիքի!BO78+Արմավիր!BO78+'Արարատի և Վայոց ձոր'!BO78+Տավուշ!BO77+Սյունիք!BO78)</f>
        <v>0</v>
      </c>
      <c r="BP79" s="56">
        <f>SUM('Երևան քաղաք'!BP78+Շիրակ!BP78+Կոտայք!BP78+Լոռի!BP78+Արագածոտն!BP78+Գեղարքունիքի!BP78+Արմավիր!BP78+'Արարատի և Վայոց ձոր'!BP78+Տավուշ!BP77+Սյունիք!BP78)</f>
        <v>0</v>
      </c>
      <c r="BQ79" s="56">
        <f>SUM('Երևան քաղաք'!BQ78+Շիրակ!BQ78+Կոտայք!BQ78+Լոռի!BQ78+Արագածոտն!BQ78+Գեղարքունիքի!BQ78+Արմավիր!BQ78+'Արարատի և Վայոց ձոր'!BQ78+Տավուշ!BQ77+Սյունիք!BQ78)</f>
        <v>0</v>
      </c>
      <c r="BR79" s="56">
        <f>SUM('Երևան քաղաք'!BR78+Շիրակ!BR78+Կոտայք!BR78+Լոռի!BR78+Արագածոտն!BR78+Գեղարքունիքի!BR78+Արմավիր!BR78+'Արարատի և Վայոց ձոր'!BR78+Տավուշ!BR77+Սյունիք!BR78)</f>
        <v>0</v>
      </c>
      <c r="BS79" s="56">
        <f>SUM('Երևան քաղաք'!BS78+Շիրակ!BS78+Կոտայք!BS78+Լոռի!BS78+Արագածոտն!BS78+Գեղարքունիքի!BS78+Արմավիր!BS78+'Արարատի և Վայոց ձոր'!BS78+Տավուշ!BS77+Սյունիք!BS78)</f>
        <v>0</v>
      </c>
      <c r="BT79" s="56">
        <f>SUM('Երևան քաղաք'!BT78+Շիրակ!BT78+Կոտայք!BT78+Լոռի!BT78+Արագածոտն!BT78+Գեղարքունիքի!BT78+Արմավիր!BT78+'Արարատի և Վայոց ձոր'!BT78+Տավուշ!BT77+Սյունիք!BT78)</f>
        <v>0</v>
      </c>
      <c r="BU79" s="56">
        <f>SUM('Երևան քաղաք'!BU78+Շիրակ!BU78+Կոտայք!BU78+Լոռի!BU78+Արագածոտն!BU78+Գեղարքունիքի!BU78+Արմավիր!BU78+'Արարատի և Վայոց ձոր'!BU78+Տավուշ!BU77+Սյունիք!BU78)</f>
        <v>0</v>
      </c>
      <c r="BV79" s="56">
        <f>SUM('Երևան քաղաք'!BV78+Շիրակ!BV78+Կոտայք!BV78+Լոռի!BV78+Արագածոտն!BV78+Գեղարքունիքի!BV78+Արմավիր!BV78+'Արարատի և Վայոց ձոր'!BV78+Տավուշ!BV77+Սյունիք!BV78)</f>
        <v>0</v>
      </c>
      <c r="BW79" s="56">
        <f>SUM('Երևան քաղաք'!BW78+Շիրակ!BW78+Կոտայք!BW78+Լոռի!BW78+Արագածոտն!BW78+Գեղարքունիքի!BW78+Արմավիր!BW78+'Արարատի և Վայոց ձոր'!BW78+Տավուշ!BW77+Սյունիք!BW78)</f>
        <v>0</v>
      </c>
      <c r="BX79" s="56">
        <f>SUM('Երևան քաղաք'!BX78+Շիրակ!BX78+Կոտայք!BX78+Լոռի!BX78+Արագածոտն!BX78+Գեղարքունիքի!BX78+Արմավիր!BX78+'Արարատի և Վայոց ձոր'!BX78+Տավուշ!BX77+Սյունիք!BX78)</f>
        <v>0</v>
      </c>
      <c r="BY79" s="56">
        <f>SUM('Երևան քաղաք'!BY78+Շիրակ!BY78+Կոտայք!BY78+Լոռի!BY78+Արագածոտն!BY78+Գեղարքունիքի!BY78+Արմավիր!BY78+'Արարատի և Վայոց ձոր'!BY78+Տավուշ!BY77+Սյունիք!BY78)</f>
        <v>0</v>
      </c>
      <c r="BZ79" s="56">
        <f>SUM('Երևան քաղաք'!BZ78+Շիրակ!BZ78+Կոտայք!BZ78+Լոռի!BZ78+Արագածոտն!BZ78+Գեղարքունիքի!BZ78+Արմավիր!BZ78+'Արարատի և Վայոց ձոր'!BZ78+Տավուշ!BZ77+Սյունիք!BZ78)</f>
        <v>0</v>
      </c>
      <c r="CA79" s="56"/>
      <c r="CB79" s="133">
        <f t="shared" si="20"/>
        <v>0</v>
      </c>
      <c r="CC79" s="134">
        <f t="shared" si="21"/>
        <v>0</v>
      </c>
      <c r="CD79" s="134">
        <f t="shared" si="22"/>
        <v>0</v>
      </c>
      <c r="CE79" s="134">
        <f t="shared" si="23"/>
        <v>0</v>
      </c>
      <c r="CF79" s="134">
        <f t="shared" si="37"/>
        <v>0</v>
      </c>
      <c r="CG79" s="134">
        <f t="shared" si="38"/>
        <v>0</v>
      </c>
      <c r="CH79" s="134">
        <f t="shared" si="24"/>
        <v>0</v>
      </c>
      <c r="CI79" s="134">
        <f t="shared" si="39"/>
        <v>0</v>
      </c>
      <c r="CJ79" s="134">
        <f t="shared" si="25"/>
        <v>0</v>
      </c>
      <c r="CK79" s="134">
        <f t="shared" si="26"/>
        <v>0</v>
      </c>
      <c r="CL79" s="134">
        <f t="shared" si="27"/>
        <v>0</v>
      </c>
      <c r="CM79" s="134">
        <f t="shared" si="28"/>
        <v>0</v>
      </c>
      <c r="CN79" s="135">
        <f t="shared" si="29"/>
        <v>0</v>
      </c>
      <c r="CO79" s="135">
        <f t="shared" si="30"/>
        <v>0</v>
      </c>
      <c r="CP79" s="135">
        <f t="shared" si="31"/>
        <v>0</v>
      </c>
      <c r="CQ79" s="135">
        <f t="shared" si="32"/>
        <v>0</v>
      </c>
      <c r="CR79" s="135">
        <f t="shared" si="33"/>
        <v>0</v>
      </c>
      <c r="CS79" s="135">
        <f t="shared" si="34"/>
        <v>0</v>
      </c>
      <c r="CT79" s="135">
        <f t="shared" si="35"/>
        <v>0</v>
      </c>
      <c r="CU79" s="135">
        <f t="shared" si="36"/>
        <v>0</v>
      </c>
    </row>
    <row r="80" spans="1:99" ht="20.100000000000001" customHeight="1" x14ac:dyDescent="0.3">
      <c r="A80" s="41" t="s">
        <v>59</v>
      </c>
      <c r="B80" s="39" t="s">
        <v>663</v>
      </c>
      <c r="C80" s="39">
        <v>164</v>
      </c>
      <c r="D80" s="56">
        <f>SUM('Երևան քաղաք'!D79+Շիրակ!D79+Կոտայք!D79+Լոռի!D79+Արագածոտն!D79+Գեղարքունիքի!D79+Արմավիր!D79+'Արարատի և Վայոց ձոր'!D79+Տավուշ!D78+Սյունիք!D79)</f>
        <v>0</v>
      </c>
      <c r="E80" s="56">
        <f>SUM('Երևան քաղաք'!E79+Շիրակ!E79+Կոտայք!E79+Լոռի!E79+Արագածոտն!E79+Գեղարքունիքի!E79+Արմավիր!E79+'Արարատի և Վայոց ձոր'!E79+Տավուշ!E78+Սյունիք!E79)</f>
        <v>0</v>
      </c>
      <c r="F80" s="56">
        <f>SUM('Երևան քաղաք'!F79+Շիրակ!F79+Կոտայք!F79+Լոռի!F79+Արագածոտն!F79+Գեղարքունիքի!F79+Արմավիր!F79+'Արարատի և Վայոց ձոր'!F79+Տավուշ!F78+Սյունիք!F79)</f>
        <v>0</v>
      </c>
      <c r="G80" s="56">
        <f>SUM('Երևան քաղաք'!G79+Շիրակ!G79+Կոտայք!G79+Լոռի!G79+Արագածոտն!G79+Գեղարքունիքի!G79+Արմավիր!G79+'Արարատի և Վայոց ձոր'!G79+Տավուշ!G78+Սյունիք!G79)</f>
        <v>0</v>
      </c>
      <c r="H80" s="56">
        <f>SUM('Երևան քաղաք'!H79+Շիրակ!H79+Կոտայք!H79+Լոռի!H79+Արագածոտն!H79+Գեղարքունիքի!H79+Արմավիր!H79+'Արարատի և Վայոց ձոր'!H79+Տավուշ!H78+Սյունիք!H79)</f>
        <v>0</v>
      </c>
      <c r="I80" s="56">
        <f>SUM('Երևան քաղաք'!I79+Շիրակ!I79+Կոտայք!I79+Լոռի!I79+Արագածոտն!I79+Գեղարքունիքի!I79+Արմավիր!I79+'Արարատի և Վայոց ձոր'!I79+Տավուշ!I78+Սյունիք!I79)</f>
        <v>2</v>
      </c>
      <c r="J80" s="56">
        <f>SUM('Երևան քաղաք'!J79+Շիրակ!J79+Կոտայք!J79+Լոռի!J79+Արագածոտն!J79+Գեղարքունիքի!J79+Արմավիր!J79+'Արարատի և Վայոց ձոր'!J79+Տավուշ!J78+Սյունիք!J79)</f>
        <v>0</v>
      </c>
      <c r="K80" s="56">
        <f>SUM('Երևան քաղաք'!K79+Շիրակ!K79+Կոտայք!K79+Լոռի!K79+Արագածոտն!K79+Գեղարքունիքի!K79+Արմավիր!K79+'Արարատի և Վայոց ձոր'!K79+Տավուշ!K78+Սյունիք!K79)</f>
        <v>0</v>
      </c>
      <c r="L80" s="56">
        <f>SUM('Երևան քաղաք'!L79+Շիրակ!L79+Կոտայք!L79+Լոռի!L79+Արագածոտն!L79+Գեղարքունիքի!L79+Արմավիր!L79+'Արարատի և Վայոց ձոր'!L79+Տավուշ!L78+Սյունիք!L79)</f>
        <v>2</v>
      </c>
      <c r="M80" s="56">
        <f>SUM('Երևան քաղաք'!M79+Շիրակ!M79+Կոտայք!M79+Լոռի!M79+Արագածոտն!M79+Գեղարքունիքի!M79+Արմավիր!M79+'Արարատի և Վայոց ձոր'!M79+Տավուշ!M78+Սյունիք!M79)</f>
        <v>1</v>
      </c>
      <c r="N80" s="56">
        <f>SUM('Երևան քաղաք'!N79+Շիրակ!N79+Կոտայք!N79+Լոռի!N79+Արագածոտն!N79+Գեղարքունիքի!N79+Արմավիր!N79+'Արարատի և Վայոց ձոր'!N79+Տավուշ!N78+Սյունիք!N79)</f>
        <v>0</v>
      </c>
      <c r="O80" s="56">
        <f>SUM('Երևան քաղաք'!O79+Շիրակ!O79+Կոտայք!O79+Լոռի!O79+Արագածոտն!O79+Գեղարքունիքի!O79+Արմավիր!O79+'Արարատի և Վայոց ձոր'!O79+Տավուշ!O78+Սյունիք!O79)</f>
        <v>0</v>
      </c>
      <c r="P80" s="56">
        <f>SUM('Երևան քաղաք'!P79+Շիրակ!P79+Կոտայք!P79+Լոռի!P79+Արագածոտն!P79+Գեղարքունիքի!P79+Արմավիր!P79+'Արարատի և Վայոց ձոր'!P79+Տավուշ!P78+Սյունիք!P79)</f>
        <v>0</v>
      </c>
      <c r="Q80" s="56">
        <f>SUM('Երևան քաղաք'!Q79+Շիրակ!Q79+Կոտայք!Q79+Լոռի!Q79+Արագածոտն!Q79+Գեղարքունիքի!Q79+Արմավիր!Q79+'Արարատի և Վայոց ձոր'!Q79+Տավուշ!Q78+Սյունիք!Q79)</f>
        <v>0</v>
      </c>
      <c r="R80" s="56">
        <f>SUM('Երևան քաղաք'!R79+Շիրակ!R79+Կոտայք!R79+Լոռի!R79+Արագածոտն!R79+Գեղարքունիքի!R79+Արմավիր!R79+'Արարատի և Վայոց ձոր'!R79+Տավուշ!R78+Սյունիք!R79)</f>
        <v>0</v>
      </c>
      <c r="S80" s="56">
        <f>SUM('Երևան քաղաք'!S79+Շիրակ!S79+Կոտայք!S79+Լոռի!S79+Արագածոտն!S79+Գեղարքունիքի!S79+Արմավիր!S79+'Արարատի և Վայոց ձոր'!S79+Տավուշ!S78+Սյունիք!S79)</f>
        <v>0</v>
      </c>
      <c r="T80" s="56">
        <f>SUM('Երևան քաղաք'!T79+Շիրակ!T79+Կոտայք!T79+Լոռի!T79+Արագածոտն!T79+Գեղարքունիքի!T79+Արմավիր!T79+'Արարատի և Վայոց ձոր'!T79+Տավուշ!T78+Սյունիք!T79)</f>
        <v>0</v>
      </c>
      <c r="U80" s="56">
        <f>SUM('Երևան քաղաք'!U79+Շիրակ!U79+Կոտայք!U79+Լոռի!U79+Արագածոտն!U79+Գեղարքունիքի!U79+Արմավիր!U79+'Արարատի և Վայոց ձոր'!U79+Տավուշ!U78+Սյունիք!U79)</f>
        <v>0</v>
      </c>
      <c r="V80" s="56">
        <f>SUM('Երևան քաղաք'!V79+Շիրակ!V79+Կոտայք!V79+Լոռի!V79+Արագածոտն!V79+Գեղարքունիքի!V79+Արմավիր!V79+'Արարատի և Վայոց ձոր'!V79+Տավուշ!V78+Սյունիք!V79)</f>
        <v>0</v>
      </c>
      <c r="W80" s="56">
        <f>SUM('Երևան քաղաք'!W79+Շիրակ!W79+Կոտայք!W79+Լոռի!W79+Արագածոտն!W79+Գեղարքունիքի!W79+Արմավիր!W79+'Արարատի և Վայոց ձոր'!W79+Տավուշ!W78+Սյունիք!W79)</f>
        <v>0</v>
      </c>
      <c r="X80" s="56">
        <f>SUM('Երևան քաղաք'!X79+Շիրակ!X79+Կոտայք!X79+Լոռի!X79+Արագածոտն!X79+Գեղարքունիքի!X79+Արմավիր!X79+'Արարատի և Վայոց ձոր'!X79+Տավուշ!X78+Սյունիք!X79)</f>
        <v>0</v>
      </c>
      <c r="Y80" s="56">
        <f>SUM('Երևան քաղաք'!Y79+Շիրակ!Y79+Կոտայք!Y79+Լոռի!Y79+Արագածոտն!Y79+Գեղարքունիքի!Y79+Արմավիր!Y79+'Արարատի և Վայոց ձոր'!Y79+Տավուշ!Y78+Սյունիք!Y79)</f>
        <v>2</v>
      </c>
      <c r="Z80" s="56">
        <f>SUM('Երևան քաղաք'!Z79+Շիրակ!Z79+Կոտայք!Z79+Լոռի!Z79+Արագածոտն!Z79+Գեղարքունիքի!Z79+Արմավիր!Z79+'Արարատի և Վայոց ձոր'!Z79+Տավուշ!Z78+Սյունիք!Z79)</f>
        <v>0</v>
      </c>
      <c r="AA80" s="56">
        <f>SUM('Երևան քաղաք'!AA79+Շիրակ!AA79+Կոտայք!AA79+Լոռի!AA79+Արագածոտն!AA79+Գեղարքունիքի!AA79+Արմավիր!AA79+'Արարատի և Վայոց ձոր'!AA79+Տավուշ!AA78+Սյունիք!AA79)</f>
        <v>0</v>
      </c>
      <c r="AB80" s="56">
        <f>SUM('Երևան քաղաք'!AB79+Շիրակ!AB79+Կոտայք!AB79+Լոռի!AB79+Արագածոտն!AB79+Գեղարքունիքի!AB79+Արմավիր!AB79+'Արարատի և Վայոց ձոր'!AB79+Տավուշ!AB78+Սյունիք!AB79)</f>
        <v>0</v>
      </c>
      <c r="AC80" s="56">
        <f>SUM('Երևան քաղաք'!AC79+Շիրակ!AC79+Կոտայք!AC79+Լոռի!AC79+Արագածոտն!AC79+Գեղարքունիքի!AC79+Արմավիր!AC79+'Արարատի և Վայոց ձոր'!AC79+Տավուշ!AC78+Սյունիք!AC79)</f>
        <v>0</v>
      </c>
      <c r="AD80" s="56">
        <f>SUM('Երևան քաղաք'!AD79+Շիրակ!AD79+Կոտայք!AD79+Լոռի!AD79+Արագածոտն!AD79+Գեղարքունիքի!AD79+Արմավիր!AD79+'Արարատի և Վայոց ձոր'!AD79+Տավուշ!AD78+Սյունիք!AD79)</f>
        <v>0</v>
      </c>
      <c r="AE80" s="56">
        <f>SUM('Երևան քաղաք'!AE79+Շիրակ!AE79+Կոտայք!AE79+Լոռի!AE79+Արագածոտն!AE79+Գեղարքունիքի!AE79+Արմավիր!AE79+'Արարատի և Վայոց ձոր'!AE79+Տավուշ!AE78+Սյունիք!AE79)</f>
        <v>0</v>
      </c>
      <c r="AF80" s="56">
        <f>SUM('Երևան քաղաք'!AF79+Շիրակ!AF79+Կոտայք!AF79+Լոռի!AF79+Արագածոտն!AF79+Գեղարքունիքի!AF79+Արմավիր!AF79+'Արարատի և Վայոց ձոր'!AF79+Տավուշ!AF78+Սյունիք!AF79)</f>
        <v>0</v>
      </c>
      <c r="AG80" s="56">
        <f>SUM('Երևան քաղաք'!AG79+Շիրակ!AG79+Կոտայք!AG79+Լոռի!AG79+Արագածոտն!AG79+Գեղարքունիքի!AG79+Արմավիր!AG79+'Արարատի և Վայոց ձոր'!AG79+Տավուշ!AG78+Սյունիք!AG79)</f>
        <v>0</v>
      </c>
      <c r="AH80" s="56">
        <f>SUM('Երևան քաղաք'!AH79+Շիրակ!AH79+Կոտայք!AH79+Լոռի!AH79+Արագածոտն!AH79+Գեղարքունիքի!AH79+Արմավիր!AH79+'Արարատի և Վայոց ձոր'!AH79+Տավուշ!AH78+Սյունիք!AH79)</f>
        <v>0</v>
      </c>
      <c r="AI80" s="56">
        <f>SUM('Երևան քաղաք'!AI79+Շիրակ!AI79+Կոտայք!AI79+Լոռի!AI79+Արագածոտն!AI79+Գեղարքունիքի!AI79+Արմավիր!AI79+'Արարատի և Վայոց ձոր'!AI79+Տավուշ!AI78+Սյունիք!AI79)</f>
        <v>0</v>
      </c>
      <c r="AJ80" s="56">
        <f>SUM('Երևան քաղաք'!AJ79+Շիրակ!AJ79+Կոտայք!AJ79+Լոռի!AJ79+Արագածոտն!AJ79+Գեղարքունիքի!AJ79+Արմավիր!AJ79+'Արարատի և Վայոց ձոր'!AJ79+Տավուշ!AJ78+Սյունիք!AJ79)</f>
        <v>0</v>
      </c>
      <c r="AK80" s="56">
        <f>SUM('Երևան քաղաք'!AK79+Շիրակ!AK79+Կոտայք!AK79+Լոռի!AK79+Արագածոտն!AK79+Գեղարքունիքի!AK79+Արմավիր!AK79+'Արարատի և Վայոց ձոր'!AK79+Տավուշ!AK78+Սյունիք!AK79)</f>
        <v>0</v>
      </c>
      <c r="AL80" s="56">
        <f>SUM('Երևան քաղաք'!AL79+Շիրակ!AL79+Կոտայք!AL79+Լոռի!AL79+Արագածոտն!AL79+Գեղարքունիքի!AL79+Արմավիր!AL79+'Արարատի և Վայոց ձոր'!AL79+Տավուշ!AL78+Սյունիք!AL79)</f>
        <v>0</v>
      </c>
      <c r="AM80" s="56">
        <f>SUM('Երևան քաղաք'!AM79+Շիրակ!AM79+Կոտայք!AM79+Լոռի!AM79+Արագածոտն!AM79+Գեղարքունիքի!AM79+Արմավիր!AM79+'Արարատի և Վայոց ձոր'!AM79+Տավուշ!AM78+Սյունիք!AM79)</f>
        <v>0</v>
      </c>
      <c r="AN80" s="56">
        <f>SUM('Երևան քաղաք'!AN79+Շիրակ!AN79+Կոտայք!AN79+Լոռի!AN79+Արագածոտն!AN79+Գեղարքունիքի!AN79+Արմավիր!AN79+'Արարատի և Վայոց ձոր'!AN79+Տավուշ!AN78+Սյունիք!AN79)</f>
        <v>0</v>
      </c>
      <c r="AO80" s="56">
        <f>SUM('Երևան քաղաք'!AO79+Շիրակ!AO79+Կոտայք!AO79+Լոռի!AO79+Արագածոտն!AO79+Գեղարքունիքի!AO79+Արմավիր!AO79+'Արարատի և Վայոց ձոր'!AO79+Տավուշ!AO78+Սյունիք!AO79)</f>
        <v>0</v>
      </c>
      <c r="AP80" s="56">
        <f>SUM('Երևան քաղաք'!AP79+Շիրակ!AP79+Կոտայք!AP79+Լոռի!AP79+Արագածոտն!AP79+Գեղարքունիքի!AP79+Արմավիր!AP79+'Արարատի և Վայոց ձոր'!AP79+Տավուշ!AP78+Սյունիք!AP79)</f>
        <v>2</v>
      </c>
      <c r="AQ80" s="56">
        <f>SUM('Երևան քաղաք'!AQ79+Շիրակ!AQ79+Կոտայք!AQ79+Լոռի!AQ79+Արագածոտն!AQ79+Գեղարքունիքի!AQ79+Արմավիր!AQ79+'Արարատի և Վայոց ձոր'!AQ79+Տավուշ!AQ78+Սյունիք!AQ79)</f>
        <v>0</v>
      </c>
      <c r="AR80" s="56">
        <f>SUM('Երևան քաղաք'!AR79+Շիրակ!AR79+Կոտայք!AR79+Լոռի!AR79+Արագածոտն!AR79+Գեղարքունիքի!AR79+Արմավիր!AR79+'Արարատի և Վայոց ձոր'!AR79+Տավուշ!AR78+Սյունիք!AR79)</f>
        <v>0</v>
      </c>
      <c r="AS80" s="56">
        <f>SUM('Երևան քաղաք'!AS79+Շիրակ!AS79+Կոտայք!AS79+Լոռի!AS79+Արագածոտն!AS79+Գեղարքունիքի!AS79+Արմավիր!AS79+'Արարատի և Վայոց ձոր'!AS79+Տավուշ!AS78+Սյունիք!AS79)</f>
        <v>0</v>
      </c>
      <c r="AT80" s="56">
        <f>SUM('Երևան քաղաք'!AT79+Շիրակ!AT79+Կոտայք!AT79+Լոռի!AT79+Արագածոտն!AT79+Գեղարքունիքի!AT79+Արմավիր!AT79+'Արարատի և Վայոց ձոր'!AT79+Տավուշ!AT78+Սյունիք!AT79)</f>
        <v>0</v>
      </c>
      <c r="AU80" s="56">
        <f>SUM('Երևան քաղաք'!AU79+Շիրակ!AU79+Կոտայք!AU79+Լոռի!AU79+Արագածոտն!AU79+Գեղարքունիքի!AU79+Արմավիր!AU79+'Արարատի և Վայոց ձոր'!AU79+Տավուշ!AU78+Սյունիք!AU79)</f>
        <v>0</v>
      </c>
      <c r="AV80" s="56">
        <f>SUM('Երևան քաղաք'!AV79+Շիրակ!AV79+Կոտայք!AV79+Լոռի!AV79+Արագածոտն!AV79+Գեղարքունիքի!AV79+Արմավիր!AV79+'Արարատի և Վայոց ձոր'!AV79+Տավուշ!AV78+Սյունիք!AV79)</f>
        <v>0</v>
      </c>
      <c r="AW80" s="56">
        <f>SUM('Երևան քաղաք'!AW79+Շիրակ!AW79+Կոտայք!AW79+Լոռի!AW79+Արագածոտն!AW79+Գեղարքունիքի!AW79+Արմավիր!AW79+'Արարատի և Վայոց ձոր'!AW79+Տավուշ!AW78+Սյունիք!AW79)</f>
        <v>2</v>
      </c>
      <c r="AX80" s="56">
        <f>SUM('Երևան քաղաք'!AX79+Շիրակ!AX79+Կոտայք!AX79+Լոռի!AX79+Արագածոտն!AX79+Գեղարքունիքի!AX79+Արմավիր!AX79+'Արարատի և Վայոց ձոր'!AX79+Տավուշ!AX78+Սյունիք!AX79)</f>
        <v>0</v>
      </c>
      <c r="AY80" s="56">
        <f>SUM('Երևան քաղաք'!AY79+Շիրակ!AY79+Կոտայք!AY79+Լոռի!AY79+Արագածոտն!AY79+Գեղարքունիքի!AY79+Արմավիր!AY79+'Արարատի և Վայոց ձոր'!AY79+Տավուշ!AY78+Սյունիք!AY79)</f>
        <v>2</v>
      </c>
      <c r="AZ80" s="56">
        <f>SUM('Երևան քաղաք'!AZ79+Շիրակ!AZ79+Կոտայք!AZ79+Լոռի!AZ79+Արագածոտն!AZ79+Գեղարքունիքի!AZ79+Արմավիր!AZ79+'Արարատի և Վայոց ձոր'!AZ79+Տավուշ!AZ78+Սյունիք!AZ79)</f>
        <v>0</v>
      </c>
      <c r="BA80" s="56">
        <f>SUM('Երևան քաղաք'!BA79+Շիրակ!BA79+Կոտայք!BA79+Լոռի!BA79+Արագածոտն!BA79+Գեղարքունիքի!BA79+Արմավիր!BA79+'Արարատի և Վայոց ձոր'!BA79+Տավուշ!BA78+Սյունիք!BA79)</f>
        <v>0</v>
      </c>
      <c r="BB80" s="56">
        <f>SUM('Երևան քաղաք'!BB79+Շիրակ!BB79+Կոտայք!BB79+Լոռի!BB79+Արագածոտն!BB79+Գեղարքունիքի!BB79+Արմավիր!BB79+'Արարատի և Վայոց ձոր'!BB79+Տավուշ!BB78+Սյունիք!BB79)</f>
        <v>0</v>
      </c>
      <c r="BC80" s="56">
        <f>SUM('Երևան քաղաք'!BC79+Շիրակ!BC79+Կոտայք!BC79+Լոռի!BC79+Արագածոտն!BC79+Գեղարքունիքի!BC79+Արմավիր!BC79+'Արարատի և Վայոց ձոր'!BC79+Տավուշ!BC78+Սյունիք!BC79)</f>
        <v>0</v>
      </c>
      <c r="BD80" s="56">
        <f>SUM('Երևան քաղաք'!BD79+Շիրակ!BD79+Կոտայք!BD79+Լոռի!BD79+Արագածոտն!BD79+Գեղարքունիքի!BD79+Արմավիր!BD79+'Արարատի և Վայոց ձոր'!BD79+Տավուշ!BD78+Սյունիք!BD79)</f>
        <v>0</v>
      </c>
      <c r="BE80" s="56">
        <f>SUM('Երևան քաղաք'!BE79+Շիրակ!BE79+Կոտայք!BE79+Լոռի!BE79+Արագածոտն!BE79+Գեղարքունիքի!BE79+Արմավիր!BE79+'Արարատի և Վայոց ձոր'!BE79+Տավուշ!BE78+Սյունիք!BE79)</f>
        <v>0</v>
      </c>
      <c r="BF80" s="56">
        <f>SUM('Երևան քաղաք'!BF79+Շիրակ!BF79+Կոտայք!BF79+Լոռի!BF79+Արագածոտն!BF79+Գեղարքունիքի!BF79+Արմավիր!BF79+'Արարատի և Վայոց ձոր'!BF79+Տավուշ!BF78+Սյունիք!BF79)</f>
        <v>0</v>
      </c>
      <c r="BG80" s="56">
        <f>SUM('Երևան քաղաք'!BG79+Շիրակ!BG79+Կոտայք!BG79+Լոռի!BG79+Արագածոտն!BG79+Գեղարքունիքի!BG79+Արմավիր!BG79+'Արարատի և Վայոց ձոր'!BG79+Տավուշ!BG78+Սյունիք!BG79)</f>
        <v>0</v>
      </c>
      <c r="BH80" s="56">
        <f>SUM('Երևան քաղաք'!BH79+Շիրակ!BH79+Կոտայք!BH79+Լոռի!BH79+Արագածոտն!BH79+Գեղարքունիքի!BH79+Արմավիր!BH79+'Արարատի և Վայոց ձոր'!BH79+Տավուշ!BH78+Սյունիք!BH79)</f>
        <v>0</v>
      </c>
      <c r="BI80" s="56">
        <f>SUM('Երևան քաղաք'!BI79+Շիրակ!BI79+Կոտայք!BI79+Լոռի!BI79+Արագածոտն!BI79+Գեղարքունիքի!BI79+Արմավիր!BI79+'Արարատի և Վայոց ձոր'!BI79+Տավուշ!BI78+Սյունիք!BI79)</f>
        <v>0</v>
      </c>
      <c r="BJ80" s="56">
        <f>SUM('Երևան քաղաք'!BJ79+Շիրակ!BJ79+Կոտայք!BJ79+Լոռի!BJ79+Արագածոտն!BJ79+Գեղարքունիքի!BJ79+Արմավիր!BJ79+'Արարատի և Վայոց ձոր'!BJ79+Տավուշ!BJ78+Սյունիք!BJ79)</f>
        <v>0</v>
      </c>
      <c r="BK80" s="56">
        <f>SUM('Երևան քաղաք'!BK79+Շիրակ!BK79+Կոտայք!BK79+Լոռի!BK79+Արագածոտն!BK79+Գեղարքունիքի!BK79+Արմավիր!BK79+'Արարատի և Վայոց ձոր'!BK79+Տավուշ!BK78+Սյունիք!BK79)</f>
        <v>0</v>
      </c>
      <c r="BL80" s="56">
        <f>SUM('Երևան քաղաք'!BL79+Շիրակ!BL79+Կոտայք!BL79+Լոռի!BL79+Արագածոտն!BL79+Գեղարքունիքի!BL79+Արմավիր!BL79+'Արարատի և Վայոց ձոր'!BL79+Տավուշ!BL78+Սյունիք!BL79)</f>
        <v>0</v>
      </c>
      <c r="BM80" s="56">
        <f>SUM('Երևան քաղաք'!BM79+Շիրակ!BM79+Կոտայք!BM79+Լոռի!BM79+Արագածոտն!BM79+Գեղարքունիքի!BM79+Արմավիր!BM79+'Արարատի և Վայոց ձոր'!BM79+Տավուշ!BM78+Սյունիք!BM79)</f>
        <v>0</v>
      </c>
      <c r="BN80" s="56">
        <f>SUM('Երևան քաղաք'!BN79+Շիրակ!BN79+Կոտայք!BN79+Լոռի!BN79+Արագածոտն!BN79+Գեղարքունիքի!BN79+Արմավիր!BN79+'Արարատի և Վայոց ձոր'!BN79+Տավուշ!BN78+Սյունիք!BN79)</f>
        <v>0</v>
      </c>
      <c r="BO80" s="56">
        <f>SUM('Երևան քաղաք'!BO79+Շիրակ!BO79+Կոտայք!BO79+Լոռի!BO79+Արագածոտն!BO79+Գեղարքունիքի!BO79+Արմավիր!BO79+'Արարատի և Վայոց ձոր'!BO79+Տավուշ!BO78+Սյունիք!BO79)</f>
        <v>0</v>
      </c>
      <c r="BP80" s="56">
        <f>SUM('Երևան քաղաք'!BP79+Շիրակ!BP79+Կոտայք!BP79+Լոռի!BP79+Արագածոտն!BP79+Գեղարքունիքի!BP79+Արմավիր!BP79+'Արարատի և Վայոց ձոր'!BP79+Տավուշ!BP78+Սյունիք!BP79)</f>
        <v>0</v>
      </c>
      <c r="BQ80" s="56">
        <f>SUM('Երևան քաղաք'!BQ79+Շիրակ!BQ79+Կոտայք!BQ79+Լոռի!BQ79+Արագածոտն!BQ79+Գեղարքունիքի!BQ79+Արմավիր!BQ79+'Արարատի և Վայոց ձոր'!BQ79+Տավուշ!BQ78+Սյունիք!BQ79)</f>
        <v>0</v>
      </c>
      <c r="BR80" s="56">
        <f>SUM('Երևան քաղաք'!BR79+Շիրակ!BR79+Կոտայք!BR79+Լոռի!BR79+Արագածոտն!BR79+Գեղարքունիքի!BR79+Արմավիր!BR79+'Արարատի և Վայոց ձոր'!BR79+Տավուշ!BR78+Սյունիք!BR79)</f>
        <v>0</v>
      </c>
      <c r="BS80" s="56">
        <f>SUM('Երևան քաղաք'!BS79+Շիրակ!BS79+Կոտայք!BS79+Լոռի!BS79+Արագածոտն!BS79+Գեղարքունիքի!BS79+Արմավիր!BS79+'Արարատի և Վայոց ձոր'!BS79+Տավուշ!BS78+Սյունիք!BS79)</f>
        <v>0</v>
      </c>
      <c r="BT80" s="56">
        <f>SUM('Երևան քաղաք'!BT79+Շիրակ!BT79+Կոտայք!BT79+Լոռի!BT79+Արագածոտն!BT79+Գեղարքունիքի!BT79+Արմավիր!BT79+'Արարատի և Վայոց ձոր'!BT79+Տավուշ!BT78+Սյունիք!BT79)</f>
        <v>0</v>
      </c>
      <c r="BU80" s="56">
        <f>SUM('Երևան քաղաք'!BU79+Շիրակ!BU79+Կոտայք!BU79+Լոռի!BU79+Արագածոտն!BU79+Գեղարքունիքի!BU79+Արմավիր!BU79+'Արարատի և Վայոց ձոր'!BU79+Տավուշ!BU78+Սյունիք!BU79)</f>
        <v>2</v>
      </c>
      <c r="BV80" s="56">
        <f>SUM('Երևան քաղաք'!BV79+Շիրակ!BV79+Կոտայք!BV79+Լոռի!BV79+Արագածոտն!BV79+Գեղարքունիքի!BV79+Արմավիր!BV79+'Արարատի և Վայոց ձոր'!BV79+Տավուշ!BV78+Սյունիք!BV79)</f>
        <v>0</v>
      </c>
      <c r="BW80" s="56">
        <f>SUM('Երևան քաղաք'!BW79+Շիրակ!BW79+Կոտայք!BW79+Լոռի!BW79+Արագածոտն!BW79+Գեղարքունիքի!BW79+Արմավիր!BW79+'Արարատի և Վայոց ձոր'!BW79+Տավուշ!BW78+Սյունիք!BW79)</f>
        <v>0</v>
      </c>
      <c r="BX80" s="56">
        <f>SUM('Երևան քաղաք'!BX79+Շիրակ!BX79+Կոտայք!BX79+Լոռի!BX79+Արագածոտն!BX79+Գեղարքունիքի!BX79+Արմավիր!BX79+'Արարատի և Վայոց ձոր'!BX79+Տավուշ!BX78+Սյունիք!BX79)</f>
        <v>0</v>
      </c>
      <c r="BY80" s="56">
        <f>SUM('Երևան քաղաք'!BY79+Շիրակ!BY79+Կոտայք!BY79+Լոռի!BY79+Արագածոտն!BY79+Գեղարքունիքի!BY79+Արմավիր!BY79+'Արարատի և Վայոց ձոր'!BY79+Տավուշ!BY78+Սյունիք!BY79)</f>
        <v>2</v>
      </c>
      <c r="BZ80" s="56">
        <f>SUM('Երևան քաղաք'!BZ79+Շիրակ!BZ79+Կոտայք!BZ79+Լոռի!BZ79+Արագածոտն!BZ79+Գեղարքունիքի!BZ79+Արմավիր!BZ79+'Արարատի և Վայոց ձոր'!BZ79+Տավուշ!BZ78+Սյունիք!BZ79)</f>
        <v>0</v>
      </c>
      <c r="CA80" s="56"/>
      <c r="CB80" s="133">
        <f t="shared" si="20"/>
        <v>0</v>
      </c>
      <c r="CC80" s="134">
        <f t="shared" si="21"/>
        <v>0</v>
      </c>
      <c r="CD80" s="134">
        <f t="shared" si="22"/>
        <v>2</v>
      </c>
      <c r="CE80" s="134">
        <f t="shared" si="23"/>
        <v>2</v>
      </c>
      <c r="CF80" s="134">
        <f t="shared" si="37"/>
        <v>0</v>
      </c>
      <c r="CG80" s="134">
        <f t="shared" si="38"/>
        <v>0</v>
      </c>
      <c r="CH80" s="134">
        <f t="shared" si="24"/>
        <v>2</v>
      </c>
      <c r="CI80" s="134">
        <f t="shared" si="39"/>
        <v>2</v>
      </c>
      <c r="CJ80" s="134">
        <f t="shared" si="25"/>
        <v>2</v>
      </c>
      <c r="CK80" s="134">
        <f t="shared" si="26"/>
        <v>2</v>
      </c>
      <c r="CL80" s="134">
        <f t="shared" si="27"/>
        <v>2</v>
      </c>
      <c r="CM80" s="134">
        <f t="shared" si="28"/>
        <v>2</v>
      </c>
      <c r="CN80" s="135">
        <f t="shared" si="29"/>
        <v>2</v>
      </c>
      <c r="CO80" s="135">
        <f t="shared" si="30"/>
        <v>2</v>
      </c>
      <c r="CP80" s="135">
        <f t="shared" si="31"/>
        <v>0</v>
      </c>
      <c r="CQ80" s="135">
        <f t="shared" si="32"/>
        <v>0</v>
      </c>
      <c r="CR80" s="135">
        <f t="shared" si="33"/>
        <v>0</v>
      </c>
      <c r="CS80" s="135">
        <f t="shared" si="34"/>
        <v>0</v>
      </c>
      <c r="CT80" s="135">
        <f t="shared" si="35"/>
        <v>0</v>
      </c>
      <c r="CU80" s="135">
        <f t="shared" si="36"/>
        <v>0</v>
      </c>
    </row>
    <row r="81" spans="1:99" ht="20.100000000000001" customHeight="1" x14ac:dyDescent="0.3">
      <c r="A81" s="41" t="s">
        <v>60</v>
      </c>
      <c r="B81" s="39" t="s">
        <v>423</v>
      </c>
      <c r="C81" s="39"/>
      <c r="D81" s="56">
        <f>SUM('Երևան քաղաք'!D80+Շիրակ!D80+Կոտայք!D80+Լոռի!D80+Արագածոտն!D80+Գեղարքունիքի!D80+Արմավիր!D80+'Արարատի և Վայոց ձոր'!D80+Տավուշ!D79+Սյունիք!D80)</f>
        <v>0</v>
      </c>
      <c r="E81" s="56">
        <f>SUM('Երևան քաղաք'!E80+Շիրակ!E80+Կոտայք!E80+Լոռի!E80+Արագածոտն!E80+Գեղարքունիքի!E80+Արմավիր!E80+'Արարատի և Վայոց ձոր'!E80+Տավուշ!E79+Սյունիք!E80)</f>
        <v>0</v>
      </c>
      <c r="F81" s="56">
        <f>SUM('Երևան քաղաք'!F80+Շիրակ!F80+Կոտայք!F80+Լոռի!F80+Արագածոտն!F80+Գեղարքունիքի!F80+Արմավիր!F80+'Արարատի և Վայոց ձոր'!F80+Տավուշ!F79+Սյունիք!F80)</f>
        <v>0</v>
      </c>
      <c r="G81" s="56">
        <f>SUM('Երևան քաղաք'!G80+Շիրակ!G80+Կոտայք!G80+Լոռի!G80+Արագածոտն!G80+Գեղարքունիքի!G80+Արմավիր!G80+'Արարատի և Վայոց ձոր'!G80+Տավուշ!G79+Սյունիք!G80)</f>
        <v>0</v>
      </c>
      <c r="H81" s="56">
        <f>SUM('Երևան քաղաք'!H80+Շիրակ!H80+Կոտայք!H80+Լոռի!H80+Արագածոտն!H80+Գեղարքունիքի!H80+Արմավիր!H80+'Արարատի և Վայոց ձոր'!H80+Տավուշ!H79+Սյունիք!H80)</f>
        <v>0</v>
      </c>
      <c r="I81" s="56">
        <f>SUM('Երևան քաղաք'!I80+Շիրակ!I80+Կոտայք!I80+Լոռի!I80+Արագածոտն!I80+Գեղարքունիքի!I80+Արմավիր!I80+'Արարատի և Վայոց ձոր'!I80+Տավուշ!I79+Սյունիք!I80)</f>
        <v>0</v>
      </c>
      <c r="J81" s="56">
        <f>SUM('Երևան քաղաք'!J80+Շիրակ!J80+Կոտայք!J80+Լոռի!J80+Արագածոտն!J80+Գեղարքունիքի!J80+Արմավիր!J80+'Արարատի և Վայոց ձոր'!J80+Տավուշ!J79+Սյունիք!J80)</f>
        <v>0</v>
      </c>
      <c r="K81" s="56">
        <f>SUM('Երևան քաղաք'!K80+Շիրակ!K80+Կոտայք!K80+Լոռի!K80+Արագածոտն!K80+Գեղարքունիքի!K80+Արմավիր!K80+'Արարատի և Վայոց ձոր'!K80+Տավուշ!K79+Սյունիք!K80)</f>
        <v>0</v>
      </c>
      <c r="L81" s="56">
        <f>SUM('Երևան քաղաք'!L80+Շիրակ!L80+Կոտայք!L80+Լոռի!L80+Արագածոտն!L80+Գեղարքունիքի!L80+Արմավիր!L80+'Արարատի և Վայոց ձոր'!L80+Տավուշ!L79+Սյունիք!L80)</f>
        <v>0</v>
      </c>
      <c r="M81" s="56">
        <f>SUM('Երևան քաղաք'!M80+Շիրակ!M80+Կոտայք!M80+Լոռի!M80+Արագածոտն!M80+Գեղարքունիքի!M80+Արմավիր!M80+'Արարատի և Վայոց ձոր'!M80+Տավուշ!M79+Սյունիք!M80)</f>
        <v>0</v>
      </c>
      <c r="N81" s="56">
        <f>SUM('Երևան քաղաք'!N80+Շիրակ!N80+Կոտայք!N80+Լոռի!N80+Արագածոտն!N80+Գեղարքունիքի!N80+Արմավիր!N80+'Արարատի և Վայոց ձոր'!N80+Տավուշ!N79+Սյունիք!N80)</f>
        <v>0</v>
      </c>
      <c r="O81" s="56">
        <f>SUM('Երևան քաղաք'!O80+Շիրակ!O80+Կոտայք!O80+Լոռի!O80+Արագածոտն!O80+Գեղարքունիքի!O80+Արմավիր!O80+'Արարատի և Վայոց ձոր'!O80+Տավուշ!O79+Սյունիք!O80)</f>
        <v>0</v>
      </c>
      <c r="P81" s="56">
        <f>SUM('Երևան քաղաք'!P80+Շիրակ!P80+Կոտայք!P80+Լոռի!P80+Արագածոտն!P80+Գեղարքունիքի!P80+Արմավիր!P80+'Արարատի և Վայոց ձոր'!P80+Տավուշ!P79+Սյունիք!P80)</f>
        <v>0</v>
      </c>
      <c r="Q81" s="56">
        <f>SUM('Երևան քաղաք'!Q80+Շիրակ!Q80+Կոտայք!Q80+Լոռի!Q80+Արագածոտն!Q80+Գեղարքունիքի!Q80+Արմավիր!Q80+'Արարատի և Վայոց ձոր'!Q80+Տավուշ!Q79+Սյունիք!Q80)</f>
        <v>0</v>
      </c>
      <c r="R81" s="56">
        <f>SUM('Երևան քաղաք'!R80+Շիրակ!R80+Կոտայք!R80+Լոռի!R80+Արագածոտն!R80+Գեղարքունիքի!R80+Արմավիր!R80+'Արարատի և Վայոց ձոր'!R80+Տավուշ!R79+Սյունիք!R80)</f>
        <v>0</v>
      </c>
      <c r="S81" s="56">
        <f>SUM('Երևան քաղաք'!S80+Շիրակ!S80+Կոտայք!S80+Լոռի!S80+Արագածոտն!S80+Գեղարքունիքի!S80+Արմավիր!S80+'Արարատի և Վայոց ձոր'!S80+Տավուշ!S79+Սյունիք!S80)</f>
        <v>0</v>
      </c>
      <c r="T81" s="56">
        <f>SUM('Երևան քաղաք'!T80+Շիրակ!T80+Կոտայք!T80+Լոռի!T80+Արագածոտն!T80+Գեղարքունիքի!T80+Արմավիր!T80+'Արարատի և Վայոց ձոր'!T80+Տավուշ!T79+Սյունիք!T80)</f>
        <v>0</v>
      </c>
      <c r="U81" s="56">
        <f>SUM('Երևան քաղաք'!U80+Շիրակ!U80+Կոտայք!U80+Լոռի!U80+Արագածոտն!U80+Գեղարքունիքի!U80+Արմավիր!U80+'Արարատի և Վայոց ձոր'!U80+Տավուշ!U79+Սյունիք!U80)</f>
        <v>0</v>
      </c>
      <c r="V81" s="56">
        <f>SUM('Երևան քաղաք'!V80+Շիրակ!V80+Կոտայք!V80+Լոռի!V80+Արագածոտն!V80+Գեղարքունիքի!V80+Արմավիր!V80+'Արարատի և Վայոց ձոր'!V80+Տավուշ!V79+Սյունիք!V80)</f>
        <v>0</v>
      </c>
      <c r="W81" s="56">
        <f>SUM('Երևան քաղաք'!W80+Շիրակ!W80+Կոտայք!W80+Լոռի!W80+Արագածոտն!W80+Գեղարքունիքի!W80+Արմավիր!W80+'Արարատի և Վայոց ձոր'!W80+Տավուշ!W79+Սյունիք!W80)</f>
        <v>0</v>
      </c>
      <c r="X81" s="56">
        <f>SUM('Երևան քաղաք'!X80+Շիրակ!X80+Կոտայք!X80+Լոռի!X80+Արագածոտն!X80+Գեղարքունիքի!X80+Արմավիր!X80+'Արարատի և Վայոց ձոր'!X80+Տավուշ!X79+Սյունիք!X80)</f>
        <v>0</v>
      </c>
      <c r="Y81" s="56">
        <f>SUM('Երևան քաղաք'!Y80+Շիրակ!Y80+Կոտայք!Y80+Լոռի!Y80+Արագածոտն!Y80+Գեղարքունիքի!Y80+Արմավիր!Y80+'Արարատի և Վայոց ձոր'!Y80+Տավուշ!Y79+Սյունիք!Y80)</f>
        <v>0</v>
      </c>
      <c r="Z81" s="56">
        <f>SUM('Երևան քաղաք'!Z80+Շիրակ!Z80+Կոտայք!Z80+Լոռի!Z80+Արագածոտն!Z80+Գեղարքունիքի!Z80+Արմավիր!Z80+'Արարատի և Վայոց ձոր'!Z80+Տավուշ!Z79+Սյունիք!Z80)</f>
        <v>0</v>
      </c>
      <c r="AA81" s="56">
        <f>SUM('Երևան քաղաք'!AA80+Շիրակ!AA80+Կոտայք!AA80+Լոռի!AA80+Արագածոտն!AA80+Գեղարքունիքի!AA80+Արմավիր!AA80+'Արարատի և Վայոց ձոր'!AA80+Տավուշ!AA79+Սյունիք!AA80)</f>
        <v>0</v>
      </c>
      <c r="AB81" s="56">
        <f>SUM('Երևան քաղաք'!AB80+Շիրակ!AB80+Կոտայք!AB80+Լոռի!AB80+Արագածոտն!AB80+Գեղարքունիքի!AB80+Արմավիր!AB80+'Արարատի և Վայոց ձոր'!AB80+Տավուշ!AB79+Սյունիք!AB80)</f>
        <v>0</v>
      </c>
      <c r="AC81" s="56">
        <f>SUM('Երևան քաղաք'!AC80+Շիրակ!AC80+Կոտայք!AC80+Լոռի!AC80+Արագածոտն!AC80+Գեղարքունիքի!AC80+Արմավիր!AC80+'Արարատի և Վայոց ձոր'!AC80+Տավուշ!AC79+Սյունիք!AC80)</f>
        <v>0</v>
      </c>
      <c r="AD81" s="56">
        <f>SUM('Երևան քաղաք'!AD80+Շիրակ!AD80+Կոտայք!AD80+Լոռի!AD80+Արագածոտն!AD80+Գեղարքունիքի!AD80+Արմավիր!AD80+'Արարատի և Վայոց ձոր'!AD80+Տավուշ!AD79+Սյունիք!AD80)</f>
        <v>0</v>
      </c>
      <c r="AE81" s="56">
        <f>SUM('Երևան քաղաք'!AE80+Շիրակ!AE80+Կոտայք!AE80+Լոռի!AE80+Արագածոտն!AE80+Գեղարքունիքի!AE80+Արմավիր!AE80+'Արարատի և Վայոց ձոր'!AE80+Տավուշ!AE79+Սյունիք!AE80)</f>
        <v>0</v>
      </c>
      <c r="AF81" s="56">
        <f>SUM('Երևան քաղաք'!AF80+Շիրակ!AF80+Կոտայք!AF80+Լոռի!AF80+Արագածոտն!AF80+Գեղարքունիքի!AF80+Արմավիր!AF80+'Արարատի և Վայոց ձոր'!AF80+Տավուշ!AF79+Սյունիք!AF80)</f>
        <v>0</v>
      </c>
      <c r="AG81" s="56">
        <f>SUM('Երևան քաղաք'!AG80+Շիրակ!AG80+Կոտայք!AG80+Լոռի!AG80+Արագածոտն!AG80+Գեղարքունիքի!AG80+Արմավիր!AG80+'Արարատի և Վայոց ձոր'!AG80+Տավուշ!AG79+Սյունիք!AG80)</f>
        <v>0</v>
      </c>
      <c r="AH81" s="56">
        <f>SUM('Երևան քաղաք'!AH80+Շիրակ!AH80+Կոտայք!AH80+Լոռի!AH80+Արագածոտն!AH80+Գեղարքունիքի!AH80+Արմավիր!AH80+'Արարատի և Վայոց ձոր'!AH80+Տավուշ!AH79+Սյունիք!AH80)</f>
        <v>0</v>
      </c>
      <c r="AI81" s="56">
        <f>SUM('Երևան քաղաք'!AI80+Շիրակ!AI80+Կոտայք!AI80+Լոռի!AI80+Արագածոտն!AI80+Գեղարքունիքի!AI80+Արմավիր!AI80+'Արարատի և Վայոց ձոր'!AI80+Տավուշ!AI79+Սյունիք!AI80)</f>
        <v>0</v>
      </c>
      <c r="AJ81" s="56">
        <f>SUM('Երևան քաղաք'!AJ80+Շիրակ!AJ80+Կոտայք!AJ80+Լոռի!AJ80+Արագածոտն!AJ80+Գեղարքունիքի!AJ80+Արմավիր!AJ80+'Արարատի և Վայոց ձոր'!AJ80+Տավուշ!AJ79+Սյունիք!AJ80)</f>
        <v>0</v>
      </c>
      <c r="AK81" s="56">
        <f>SUM('Երևան քաղաք'!AK80+Շիրակ!AK80+Կոտայք!AK80+Լոռի!AK80+Արագածոտն!AK80+Գեղարքունիքի!AK80+Արմավիր!AK80+'Արարատի և Վայոց ձոր'!AK80+Տավուշ!AK79+Սյունիք!AK80)</f>
        <v>0</v>
      </c>
      <c r="AL81" s="56">
        <f>SUM('Երևան քաղաք'!AL80+Շիրակ!AL80+Կոտայք!AL80+Լոռի!AL80+Արագածոտն!AL80+Գեղարքունիքի!AL80+Արմավիր!AL80+'Արարատի և Վայոց ձոր'!AL80+Տավուշ!AL79+Սյունիք!AL80)</f>
        <v>0</v>
      </c>
      <c r="AM81" s="56">
        <f>SUM('Երևան քաղաք'!AM80+Շիրակ!AM80+Կոտայք!AM80+Լոռի!AM80+Արագածոտն!AM80+Գեղարքունիքի!AM80+Արմավիր!AM80+'Արարատի և Վայոց ձոր'!AM80+Տավուշ!AM79+Սյունիք!AM80)</f>
        <v>0</v>
      </c>
      <c r="AN81" s="56">
        <f>SUM('Երևան քաղաք'!AN80+Շիրակ!AN80+Կոտայք!AN80+Լոռի!AN80+Արագածոտն!AN80+Գեղարքունիքի!AN80+Արմավիր!AN80+'Արարատի և Վայոց ձոր'!AN80+Տավուշ!AN79+Սյունիք!AN80)</f>
        <v>0</v>
      </c>
      <c r="AO81" s="56">
        <f>SUM('Երևան քաղաք'!AO80+Շիրակ!AO80+Կոտայք!AO80+Լոռի!AO80+Արագածոտն!AO80+Գեղարքունիքի!AO80+Արմավիր!AO80+'Արարատի և Վայոց ձոր'!AO80+Տավուշ!AO79+Սյունիք!AO80)</f>
        <v>0</v>
      </c>
      <c r="AP81" s="56">
        <f>SUM('Երևան քաղաք'!AP80+Շիրակ!AP80+Կոտայք!AP80+Լոռի!AP80+Արագածոտն!AP80+Գեղարքունիքի!AP80+Արմավիր!AP80+'Արարատի և Վայոց ձոր'!AP80+Տավուշ!AP79+Սյունիք!AP80)</f>
        <v>0</v>
      </c>
      <c r="AQ81" s="56">
        <f>SUM('Երևան քաղաք'!AQ80+Շիրակ!AQ80+Կոտայք!AQ80+Լոռի!AQ80+Արագածոտն!AQ80+Գեղարքունիքի!AQ80+Արմավիր!AQ80+'Արարատի և Վայոց ձոր'!AQ80+Տավուշ!AQ79+Սյունիք!AQ80)</f>
        <v>0</v>
      </c>
      <c r="AR81" s="56">
        <f>SUM('Երևան քաղաք'!AR80+Շիրակ!AR80+Կոտայք!AR80+Լոռի!AR80+Արագածոտն!AR80+Գեղարքունիքի!AR80+Արմավիր!AR80+'Արարատի և Վայոց ձոր'!AR80+Տավուշ!AR79+Սյունիք!AR80)</f>
        <v>0</v>
      </c>
      <c r="AS81" s="56">
        <f>SUM('Երևան քաղաք'!AS80+Շիրակ!AS80+Կոտայք!AS80+Լոռի!AS80+Արագածոտն!AS80+Գեղարքունիքի!AS80+Արմավիր!AS80+'Արարատի և Վայոց ձոր'!AS80+Տավուշ!AS79+Սյունիք!AS80)</f>
        <v>0</v>
      </c>
      <c r="AT81" s="56">
        <f>SUM('Երևան քաղաք'!AT80+Շիրակ!AT80+Կոտայք!AT80+Լոռի!AT80+Արագածոտն!AT80+Գեղարքունիքի!AT80+Արմավիր!AT80+'Արարատի և Վայոց ձոր'!AT80+Տավուշ!AT79+Սյունիք!AT80)</f>
        <v>0</v>
      </c>
      <c r="AU81" s="56">
        <f>SUM('Երևան քաղաք'!AU80+Շիրակ!AU80+Կոտայք!AU80+Լոռի!AU80+Արագածոտն!AU80+Գեղարքունիքի!AU80+Արմավիր!AU80+'Արարատի և Վայոց ձոր'!AU80+Տավուշ!AU79+Սյունիք!AU80)</f>
        <v>0</v>
      </c>
      <c r="AV81" s="56">
        <f>SUM('Երևան քաղաք'!AV80+Շիրակ!AV80+Կոտայք!AV80+Լոռի!AV80+Արագածոտն!AV80+Գեղարքունիքի!AV80+Արմավիր!AV80+'Արարատի և Վայոց ձոր'!AV80+Տավուշ!AV79+Սյունիք!AV80)</f>
        <v>0</v>
      </c>
      <c r="AW81" s="56">
        <f>SUM('Երևան քաղաք'!AW80+Շիրակ!AW80+Կոտայք!AW80+Լոռի!AW80+Արագածոտն!AW80+Գեղարքունիքի!AW80+Արմավիր!AW80+'Արարատի և Վայոց ձոր'!AW80+Տավուշ!AW79+Սյունիք!AW80)</f>
        <v>0</v>
      </c>
      <c r="AX81" s="56">
        <f>SUM('Երևան քաղաք'!AX80+Շիրակ!AX80+Կոտայք!AX80+Լոռի!AX80+Արագածոտն!AX80+Գեղարքունիքի!AX80+Արմավիր!AX80+'Արարատի և Վայոց ձոր'!AX80+Տավուշ!AX79+Սյունիք!AX80)</f>
        <v>0</v>
      </c>
      <c r="AY81" s="56">
        <f>SUM('Երևան քաղաք'!AY80+Շիրակ!AY80+Կոտայք!AY80+Լոռի!AY80+Արագածոտն!AY80+Գեղարքունիքի!AY80+Արմավիր!AY80+'Արարատի և Վայոց ձոր'!AY80+Տավուշ!AY79+Սյունիք!AY80)</f>
        <v>0</v>
      </c>
      <c r="AZ81" s="56">
        <f>SUM('Երևան քաղաք'!AZ80+Շիրակ!AZ80+Կոտայք!AZ80+Լոռի!AZ80+Արագածոտն!AZ80+Գեղարքունիքի!AZ80+Արմավիր!AZ80+'Արարատի և Վայոց ձոր'!AZ80+Տավուշ!AZ79+Սյունիք!AZ80)</f>
        <v>0</v>
      </c>
      <c r="BA81" s="56">
        <f>SUM('Երևան քաղաք'!BA80+Շիրակ!BA80+Կոտայք!BA80+Լոռի!BA80+Արագածոտն!BA80+Գեղարքունիքի!BA80+Արմավիր!BA80+'Արարատի և Վայոց ձոր'!BA80+Տավուշ!BA79+Սյունիք!BA80)</f>
        <v>0</v>
      </c>
      <c r="BB81" s="56">
        <f>SUM('Երևան քաղաք'!BB80+Շիրակ!BB80+Կոտայք!BB80+Լոռի!BB80+Արագածոտն!BB80+Գեղարքունիքի!BB80+Արմավիր!BB80+'Արարատի և Վայոց ձոր'!BB80+Տավուշ!BB79+Սյունիք!BB80)</f>
        <v>0</v>
      </c>
      <c r="BC81" s="56">
        <f>SUM('Երևան քաղաք'!BC80+Շիրակ!BC80+Կոտայք!BC80+Լոռի!BC80+Արագածոտն!BC80+Գեղարքունիքի!BC80+Արմավիր!BC80+'Արարատի և Վայոց ձոր'!BC80+Տավուշ!BC79+Սյունիք!BC80)</f>
        <v>0</v>
      </c>
      <c r="BD81" s="56">
        <f>SUM('Երևան քաղաք'!BD80+Շիրակ!BD80+Կոտայք!BD80+Լոռի!BD80+Արագածոտն!BD80+Գեղարքունիքի!BD80+Արմավիր!BD80+'Արարատի և Վայոց ձոր'!BD80+Տավուշ!BD79+Սյունիք!BD80)</f>
        <v>0</v>
      </c>
      <c r="BE81" s="56">
        <f>SUM('Երևան քաղաք'!BE80+Շիրակ!BE80+Կոտայք!BE80+Լոռի!BE80+Արագածոտն!BE80+Գեղարքունիքի!BE80+Արմավիր!BE80+'Արարատի և Վայոց ձոր'!BE80+Տավուշ!BE79+Սյունիք!BE80)</f>
        <v>0</v>
      </c>
      <c r="BF81" s="56">
        <f>SUM('Երևան քաղաք'!BF80+Շիրակ!BF80+Կոտայք!BF80+Լոռի!BF80+Արագածոտն!BF80+Գեղարքունիքի!BF80+Արմավիր!BF80+'Արարատի և Վայոց ձոր'!BF80+Տավուշ!BF79+Սյունիք!BF80)</f>
        <v>0</v>
      </c>
      <c r="BG81" s="56">
        <f>SUM('Երևան քաղաք'!BG80+Շիրակ!BG80+Կոտայք!BG80+Լոռի!BG80+Արագածոտն!BG80+Գեղարքունիքի!BG80+Արմավիր!BG80+'Արարատի և Վայոց ձոր'!BG80+Տավուշ!BG79+Սյունիք!BG80)</f>
        <v>0</v>
      </c>
      <c r="BH81" s="56">
        <f>SUM('Երևան քաղաք'!BH80+Շիրակ!BH80+Կոտայք!BH80+Լոռի!BH80+Արագածոտն!BH80+Գեղարքունիքի!BH80+Արմավիր!BH80+'Արարատի և Վայոց ձոր'!BH80+Տավուշ!BH79+Սյունիք!BH80)</f>
        <v>0</v>
      </c>
      <c r="BI81" s="56">
        <f>SUM('Երևան քաղաք'!BI80+Շիրակ!BI80+Կոտայք!BI80+Լոռի!BI80+Արագածոտն!BI80+Գեղարքունիքի!BI80+Արմավիր!BI80+'Արարատի և Վայոց ձոր'!BI80+Տավուշ!BI79+Սյունիք!BI80)</f>
        <v>0</v>
      </c>
      <c r="BJ81" s="56">
        <f>SUM('Երևան քաղաք'!BJ80+Շիրակ!BJ80+Կոտայք!BJ80+Լոռի!BJ80+Արագածոտն!BJ80+Գեղարքունիքի!BJ80+Արմավիր!BJ80+'Արարատի և Վայոց ձոր'!BJ80+Տավուշ!BJ79+Սյունիք!BJ80)</f>
        <v>0</v>
      </c>
      <c r="BK81" s="56">
        <f>SUM('Երևան քաղաք'!BK80+Շիրակ!BK80+Կոտայք!BK80+Լոռի!BK80+Արագածոտն!BK80+Գեղարքունիքի!BK80+Արմավիր!BK80+'Արարատի և Վայոց ձոր'!BK80+Տավուշ!BK79+Սյունիք!BK80)</f>
        <v>0</v>
      </c>
      <c r="BL81" s="56">
        <f>SUM('Երևան քաղաք'!BL80+Շիրակ!BL80+Կոտայք!BL80+Լոռի!BL80+Արագածոտն!BL80+Գեղարքունիքի!BL80+Արմավիր!BL80+'Արարատի և Վայոց ձոր'!BL80+Տավուշ!BL79+Սյունիք!BL80)</f>
        <v>0</v>
      </c>
      <c r="BM81" s="56">
        <f>SUM('Երևան քաղաք'!BM80+Շիրակ!BM80+Կոտայք!BM80+Լոռի!BM80+Արագածոտն!BM80+Գեղարքունիքի!BM80+Արմավիր!BM80+'Արարատի և Վայոց ձոր'!BM80+Տավուշ!BM79+Սյունիք!BM80)</f>
        <v>0</v>
      </c>
      <c r="BN81" s="56">
        <f>SUM('Երևան քաղաք'!BN80+Շիրակ!BN80+Կոտայք!BN80+Լոռի!BN80+Արագածոտն!BN80+Գեղարքունիքի!BN80+Արմավիր!BN80+'Արարատի և Վայոց ձոր'!BN80+Տավուշ!BN79+Սյունիք!BN80)</f>
        <v>0</v>
      </c>
      <c r="BO81" s="56">
        <f>SUM('Երևան քաղաք'!BO80+Շիրակ!BO80+Կոտայք!BO80+Լոռի!BO80+Արագածոտն!BO80+Գեղարքունիքի!BO80+Արմավիր!BO80+'Արարատի և Վայոց ձոր'!BO80+Տավուշ!BO79+Սյունիք!BO80)</f>
        <v>0</v>
      </c>
      <c r="BP81" s="56">
        <f>SUM('Երևան քաղաք'!BP80+Շիրակ!BP80+Կոտայք!BP80+Լոռի!BP80+Արագածոտն!BP80+Գեղարքունիքի!BP80+Արմավիր!BP80+'Արարատի և Վայոց ձոր'!BP80+Տավուշ!BP79+Սյունիք!BP80)</f>
        <v>0</v>
      </c>
      <c r="BQ81" s="56">
        <f>SUM('Երևան քաղաք'!BQ80+Շիրակ!BQ80+Կոտայք!BQ80+Լոռի!BQ80+Արագածոտն!BQ80+Գեղարքունիքի!BQ80+Արմավիր!BQ80+'Արարատի և Վայոց ձոր'!BQ80+Տավուշ!BQ79+Սյունիք!BQ80)</f>
        <v>0</v>
      </c>
      <c r="BR81" s="56">
        <f>SUM('Երևան քաղաք'!BR80+Շիրակ!BR80+Կոտայք!BR80+Լոռի!BR80+Արագածոտն!BR80+Գեղարքունիքի!BR80+Արմավիր!BR80+'Արարատի և Վայոց ձոր'!BR80+Տավուշ!BR79+Սյունիք!BR80)</f>
        <v>0</v>
      </c>
      <c r="BS81" s="56">
        <f>SUM('Երևան քաղաք'!BS80+Շիրակ!BS80+Կոտայք!BS80+Լոռի!BS80+Արագածոտն!BS80+Գեղարքունիքի!BS80+Արմավիր!BS80+'Արարատի և Վայոց ձոր'!BS80+Տավուշ!BS79+Սյունիք!BS80)</f>
        <v>0</v>
      </c>
      <c r="BT81" s="56">
        <f>SUM('Երևան քաղաք'!BT80+Շիրակ!BT80+Կոտայք!BT80+Լոռի!BT80+Արագածոտն!BT80+Գեղարքունիքի!BT80+Արմավիր!BT80+'Արարատի և Վայոց ձոր'!BT80+Տավուշ!BT79+Սյունիք!BT80)</f>
        <v>0</v>
      </c>
      <c r="BU81" s="56">
        <f>SUM('Երևան քաղաք'!BU80+Շիրակ!BU80+Կոտայք!BU80+Լոռի!BU80+Արագածոտն!BU80+Գեղարքունիքի!BU80+Արմավիր!BU80+'Արարատի և Վայոց ձոր'!BU80+Տավուշ!BU79+Սյունիք!BU80)</f>
        <v>0</v>
      </c>
      <c r="BV81" s="56">
        <f>SUM('Երևան քաղաք'!BV80+Շիրակ!BV80+Կոտայք!BV80+Լոռի!BV80+Արագածոտն!BV80+Գեղարքունիքի!BV80+Արմավիր!BV80+'Արարատի և Վայոց ձոր'!BV80+Տավուշ!BV79+Սյունիք!BV80)</f>
        <v>0</v>
      </c>
      <c r="BW81" s="56">
        <f>SUM('Երևան քաղաք'!BW80+Շիրակ!BW80+Կոտայք!BW80+Լոռի!BW80+Արագածոտն!BW80+Գեղարքունիքի!BW80+Արմավիր!BW80+'Արարատի և Վայոց ձոր'!BW80+Տավուշ!BW79+Սյունիք!BW80)</f>
        <v>0</v>
      </c>
      <c r="BX81" s="56">
        <f>SUM('Երևան քաղաք'!BX80+Շիրակ!BX80+Կոտայք!BX80+Լոռի!BX80+Արագածոտն!BX80+Գեղարքունիքի!BX80+Արմավիր!BX80+'Արարատի և Վայոց ձոր'!BX80+Տավուշ!BX79+Սյունիք!BX80)</f>
        <v>0</v>
      </c>
      <c r="BY81" s="56">
        <f>SUM('Երևան քաղաք'!BY80+Շիրակ!BY80+Կոտայք!BY80+Լոռի!BY80+Արագածոտն!BY80+Գեղարքունիքի!BY80+Արմավիր!BY80+'Արարատի և Վայոց ձոր'!BY80+Տավուշ!BY79+Սյունիք!BY80)</f>
        <v>0</v>
      </c>
      <c r="BZ81" s="56">
        <f>SUM('Երևան քաղաք'!BZ80+Շիրակ!BZ80+Կոտայք!BZ80+Լոռի!BZ80+Արագածոտն!BZ80+Գեղարքունիքի!BZ80+Արմավիր!BZ80+'Արարատի և Վայոց ձոր'!BZ80+Տավուշ!BZ79+Սյունիք!BZ80)</f>
        <v>0</v>
      </c>
      <c r="CA81" s="56"/>
      <c r="CB81" s="133">
        <f t="shared" si="20"/>
        <v>0</v>
      </c>
      <c r="CC81" s="134">
        <f t="shared" si="21"/>
        <v>0</v>
      </c>
      <c r="CD81" s="134">
        <f t="shared" si="22"/>
        <v>0</v>
      </c>
      <c r="CE81" s="134">
        <f t="shared" si="23"/>
        <v>0</v>
      </c>
      <c r="CF81" s="134">
        <f t="shared" si="37"/>
        <v>0</v>
      </c>
      <c r="CG81" s="134">
        <f t="shared" si="38"/>
        <v>0</v>
      </c>
      <c r="CH81" s="134">
        <f t="shared" si="24"/>
        <v>0</v>
      </c>
      <c r="CI81" s="134">
        <f t="shared" si="39"/>
        <v>0</v>
      </c>
      <c r="CJ81" s="134">
        <f t="shared" si="25"/>
        <v>0</v>
      </c>
      <c r="CK81" s="134">
        <f t="shared" si="26"/>
        <v>0</v>
      </c>
      <c r="CL81" s="134">
        <f t="shared" si="27"/>
        <v>0</v>
      </c>
      <c r="CM81" s="134">
        <f t="shared" si="28"/>
        <v>0</v>
      </c>
      <c r="CN81" s="135">
        <f t="shared" si="29"/>
        <v>0</v>
      </c>
      <c r="CO81" s="135">
        <f t="shared" si="30"/>
        <v>0</v>
      </c>
      <c r="CP81" s="135">
        <f t="shared" si="31"/>
        <v>0</v>
      </c>
      <c r="CQ81" s="135">
        <f t="shared" si="32"/>
        <v>0</v>
      </c>
      <c r="CR81" s="135">
        <f t="shared" si="33"/>
        <v>0</v>
      </c>
      <c r="CS81" s="135">
        <f t="shared" si="34"/>
        <v>0</v>
      </c>
      <c r="CT81" s="135">
        <f t="shared" si="35"/>
        <v>0</v>
      </c>
      <c r="CU81" s="135">
        <f t="shared" si="36"/>
        <v>0</v>
      </c>
    </row>
    <row r="82" spans="1:99" ht="20.100000000000001" customHeight="1" x14ac:dyDescent="0.3">
      <c r="A82" s="37" t="s">
        <v>61</v>
      </c>
      <c r="B82" s="33" t="s">
        <v>567</v>
      </c>
      <c r="C82" s="39"/>
      <c r="D82" s="35">
        <f>SUM('Երևան քաղաք:Սյունիք'!D81)</f>
        <v>0</v>
      </c>
      <c r="E82" s="35">
        <f>SUM('Երևան քաղաք:Սյունիք'!E81)</f>
        <v>6</v>
      </c>
      <c r="F82" s="35">
        <f>SUM('Երևան քաղաք:Սյունիք'!F81)</f>
        <v>6</v>
      </c>
      <c r="G82" s="35">
        <f>SUM('Երևան քաղաք:Սյունիք'!G81)</f>
        <v>0</v>
      </c>
      <c r="H82" s="35">
        <f>SUM('Երևան քաղաք:Սյունիք'!H81)</f>
        <v>0</v>
      </c>
      <c r="I82" s="35">
        <f>SUM('Երևան քաղաք:Սյունիք'!I81)</f>
        <v>0</v>
      </c>
      <c r="J82" s="35">
        <f>SUM('Երևան քաղաք:Սյունիք'!J81)</f>
        <v>0</v>
      </c>
      <c r="K82" s="35">
        <f>SUM('Երևան քաղաք:Սյունիք'!K81)</f>
        <v>0</v>
      </c>
      <c r="L82" s="35">
        <f>SUM('Երևան քաղաք:Սյունիք'!L81)</f>
        <v>0</v>
      </c>
      <c r="M82" s="35">
        <f>SUM('Երևան քաղաք:Սյունիք'!M81)</f>
        <v>0</v>
      </c>
      <c r="N82" s="35">
        <f>SUM('Երևան քաղաք:Սյունիք'!N81)</f>
        <v>0</v>
      </c>
      <c r="O82" s="35">
        <f>SUM('Երևան քաղաք:Սյունիք'!O81)</f>
        <v>0</v>
      </c>
      <c r="P82" s="35">
        <f>SUM('Երևան քաղաք:Սյունիք'!P81)</f>
        <v>0</v>
      </c>
      <c r="Q82" s="35">
        <f>SUM('Երևան քաղաք:Սյունիք'!Q81)</f>
        <v>0</v>
      </c>
      <c r="R82" s="35">
        <f>SUM('Երևան քաղաք:Սյունիք'!R81)</f>
        <v>0</v>
      </c>
      <c r="S82" s="35">
        <f>SUM('Երևան քաղաք:Սյունիք'!S81)</f>
        <v>0</v>
      </c>
      <c r="T82" s="35">
        <f>SUM('Երևան քաղաք:Սյունիք'!T81)</f>
        <v>0</v>
      </c>
      <c r="U82" s="35">
        <f>SUM('Երևան քաղաք:Սյունիք'!U81)</f>
        <v>0</v>
      </c>
      <c r="V82" s="35">
        <f>SUM('Երևան քաղաք:Սյունիք'!V81)</f>
        <v>0</v>
      </c>
      <c r="W82" s="35">
        <f>SUM('Երևան քաղաք:Սյունիք'!W81)</f>
        <v>0</v>
      </c>
      <c r="X82" s="35">
        <f>SUM('Երևան քաղաք:Սյունիք'!X81)</f>
        <v>0</v>
      </c>
      <c r="Y82" s="35">
        <f>SUM('Երևան քաղաք:Սյունիք'!Y81)</f>
        <v>0</v>
      </c>
      <c r="Z82" s="35">
        <f>SUM('Երևան քաղաք:Սյունիք'!Z81)</f>
        <v>0</v>
      </c>
      <c r="AA82" s="35">
        <f>SUM('Երևան քաղաք:Սյունիք'!AA81)</f>
        <v>0</v>
      </c>
      <c r="AB82" s="35">
        <f>SUM('Երևան քաղաք:Սյունիք'!AB81)</f>
        <v>0</v>
      </c>
      <c r="AC82" s="35">
        <f>SUM('Երևան քաղաք:Սյունիք'!AC81)</f>
        <v>0</v>
      </c>
      <c r="AD82" s="35">
        <f>SUM('Երևան քաղաք:Սյունիք'!AD81)</f>
        <v>0</v>
      </c>
      <c r="AE82" s="35">
        <f>SUM('Երևան քաղաք:Սյունիք'!AE81)</f>
        <v>0</v>
      </c>
      <c r="AF82" s="35">
        <f>SUM('Երևան քաղաք:Սյունիք'!AF81)</f>
        <v>0</v>
      </c>
      <c r="AG82" s="35">
        <f>SUM('Երևան քաղաք:Սյունիք'!AG81)</f>
        <v>0</v>
      </c>
      <c r="AH82" s="35">
        <f>SUM('Երևան քաղաք:Սյունիք'!AH81)</f>
        <v>0</v>
      </c>
      <c r="AI82" s="35">
        <f>SUM('Երևան քաղաք:Սյունիք'!AI81)</f>
        <v>0</v>
      </c>
      <c r="AJ82" s="35">
        <f>SUM('Երևան քաղաք:Սյունիք'!AJ81)</f>
        <v>0</v>
      </c>
      <c r="AK82" s="35">
        <f>SUM('Երևան քաղաք:Սյունիք'!AK81)</f>
        <v>0</v>
      </c>
      <c r="AL82" s="35">
        <f>SUM('Երևան քաղաք:Սյունիք'!AL81)</f>
        <v>0</v>
      </c>
      <c r="AM82" s="35">
        <f>SUM('Երևան քաղաք:Սյունիք'!AM81)</f>
        <v>0</v>
      </c>
      <c r="AN82" s="35">
        <f>SUM('Երևան քաղաք:Սյունիք'!AN81)</f>
        <v>0</v>
      </c>
      <c r="AO82" s="35">
        <f>SUM('Երևան քաղաք:Սյունիք'!AO81)</f>
        <v>0</v>
      </c>
      <c r="AP82" s="35">
        <f>SUM('Երևան քաղաք:Սյունիք'!AP81)</f>
        <v>0</v>
      </c>
      <c r="AQ82" s="35">
        <f>SUM('Երևան քաղաք:Սյունիք'!AQ81)</f>
        <v>0</v>
      </c>
      <c r="AR82" s="35">
        <f>SUM('Երևան քաղաք:Սյունիք'!AR81)</f>
        <v>0</v>
      </c>
      <c r="AS82" s="35">
        <f>SUM('Երևան քաղաք:Սյունիք'!AS81)</f>
        <v>0</v>
      </c>
      <c r="AT82" s="35">
        <f>SUM('Երևան քաղաք:Սյունիք'!AT81)</f>
        <v>0</v>
      </c>
      <c r="AU82" s="35">
        <f>SUM('Երևան քաղաք:Սյունիք'!AU81)</f>
        <v>0</v>
      </c>
      <c r="AV82" s="35">
        <f>SUM('Երևան քաղաք:Սյունիք'!AV81)</f>
        <v>0</v>
      </c>
      <c r="AW82" s="35">
        <f>SUM('Երևան քաղաք:Սյունիք'!AW81)</f>
        <v>0</v>
      </c>
      <c r="AX82" s="35">
        <f>SUM('Երևան քաղաք:Սյունիք'!AX81)</f>
        <v>0</v>
      </c>
      <c r="AY82" s="35">
        <f>SUM('Երևան քաղաք:Սյունիք'!AY81)</f>
        <v>0</v>
      </c>
      <c r="AZ82" s="35">
        <f>SUM('Երևան քաղաք:Սյունիք'!AZ81)</f>
        <v>0</v>
      </c>
      <c r="BA82" s="35">
        <f>SUM('Երևան քաղաք:Սյունիք'!BA81)</f>
        <v>0</v>
      </c>
      <c r="BB82" s="35">
        <f>SUM('Երևան քաղաք:Սյունիք'!BB81)</f>
        <v>0</v>
      </c>
      <c r="BC82" s="35">
        <f>SUM('Երևան քաղաք:Սյունիք'!BC81)</f>
        <v>0</v>
      </c>
      <c r="BD82" s="35">
        <f>SUM('Երևան քաղաք:Սյունիք'!BD81)</f>
        <v>0</v>
      </c>
      <c r="BE82" s="35">
        <f>SUM('Երևան քաղաք:Սյունիք'!BE81)</f>
        <v>0</v>
      </c>
      <c r="BF82" s="35">
        <f>SUM('Երևան քաղաք:Սյունիք'!BF81)</f>
        <v>0</v>
      </c>
      <c r="BG82" s="35">
        <f>SUM('Երևան քաղաք:Սյունիք'!BG81)</f>
        <v>0</v>
      </c>
      <c r="BH82" s="35">
        <f>SUM('Երևան քաղաք:Սյունիք'!BH81)</f>
        <v>0</v>
      </c>
      <c r="BI82" s="35">
        <f>SUM('Երևան քաղաք:Սյունիք'!BI81)</f>
        <v>0</v>
      </c>
      <c r="BJ82" s="35">
        <f>SUM('Երևան քաղաք:Սյունիք'!BJ81)</f>
        <v>0</v>
      </c>
      <c r="BK82" s="35">
        <f>SUM('Երևան քաղաք:Սյունիք'!BK81)</f>
        <v>0</v>
      </c>
      <c r="BL82" s="35">
        <f>SUM('Երևան քաղաք:Սյունիք'!BL81)</f>
        <v>0</v>
      </c>
      <c r="BM82" s="35">
        <f>SUM('Երևան քաղաք:Սյունիք'!BM81)</f>
        <v>0</v>
      </c>
      <c r="BN82" s="35">
        <f>SUM('Երևան քաղաք:Սյունիք'!BN81)</f>
        <v>0</v>
      </c>
      <c r="BO82" s="35">
        <f>SUM('Երևան քաղաք:Սյունիք'!BO81)</f>
        <v>0</v>
      </c>
      <c r="BP82" s="35">
        <f>SUM('Երևան քաղաք:Սյունիք'!BP81)</f>
        <v>0</v>
      </c>
      <c r="BQ82" s="35">
        <f>SUM('Երևան քաղաք:Սյունիք'!BQ81)</f>
        <v>0</v>
      </c>
      <c r="BR82" s="35">
        <f>SUM('Երևան քաղաք:Սյունիք'!BR81)</f>
        <v>0</v>
      </c>
      <c r="BS82" s="35">
        <f>SUM('Երևան քաղաք:Սյունիք'!BS81)</f>
        <v>0</v>
      </c>
      <c r="BT82" s="35">
        <f>SUM('Երևան քաղաք:Սյունիք'!BT81)</f>
        <v>0</v>
      </c>
      <c r="BU82" s="35">
        <f>SUM('Երևան քաղաք:Սյունիք'!BU81)</f>
        <v>5</v>
      </c>
      <c r="BV82" s="35">
        <f>SUM('Երևան քաղաք:Սյունիք'!BV81)</f>
        <v>0</v>
      </c>
      <c r="BW82" s="35">
        <f>SUM('Երևան քաղաք:Սյունիք'!BW81)</f>
        <v>0</v>
      </c>
      <c r="BX82" s="35">
        <f>SUM('Երևան քաղաք:Սյունիք'!BX81)</f>
        <v>0</v>
      </c>
      <c r="BY82" s="35">
        <f>SUM('Երևան քաղաք:Սյունիք'!BY81)</f>
        <v>2</v>
      </c>
      <c r="BZ82" s="35">
        <f>SUM('Երևան քաղաք:Սյունիք'!BZ81)</f>
        <v>1</v>
      </c>
      <c r="CA82" s="35">
        <f>SUM('Երևան քաղաք:Սյունիք'!CA81)</f>
        <v>0</v>
      </c>
      <c r="CB82" s="133">
        <f t="shared" si="20"/>
        <v>6</v>
      </c>
      <c r="CC82" s="134">
        <f t="shared" si="21"/>
        <v>6</v>
      </c>
      <c r="CD82" s="134">
        <f t="shared" si="22"/>
        <v>0</v>
      </c>
      <c r="CE82" s="134">
        <f t="shared" si="23"/>
        <v>0</v>
      </c>
      <c r="CF82" s="134">
        <f t="shared" si="37"/>
        <v>0</v>
      </c>
      <c r="CG82" s="134">
        <f t="shared" si="38"/>
        <v>0</v>
      </c>
      <c r="CH82" s="134">
        <f t="shared" si="24"/>
        <v>0</v>
      </c>
      <c r="CI82" s="134">
        <f t="shared" si="39"/>
        <v>0</v>
      </c>
      <c r="CJ82" s="134">
        <f t="shared" si="25"/>
        <v>0</v>
      </c>
      <c r="CK82" s="134">
        <f t="shared" si="26"/>
        <v>0</v>
      </c>
      <c r="CL82" s="134">
        <f t="shared" si="27"/>
        <v>0</v>
      </c>
      <c r="CM82" s="134">
        <f t="shared" si="28"/>
        <v>0</v>
      </c>
      <c r="CN82" s="135">
        <f t="shared" si="29"/>
        <v>0</v>
      </c>
      <c r="CO82" s="135">
        <f t="shared" si="30"/>
        <v>0</v>
      </c>
      <c r="CP82" s="135">
        <f t="shared" si="31"/>
        <v>0</v>
      </c>
      <c r="CQ82" s="135">
        <f t="shared" si="32"/>
        <v>0</v>
      </c>
      <c r="CR82" s="135">
        <f t="shared" si="33"/>
        <v>0</v>
      </c>
      <c r="CS82" s="135">
        <f t="shared" si="34"/>
        <v>0</v>
      </c>
      <c r="CT82" s="135">
        <f t="shared" si="35"/>
        <v>0</v>
      </c>
      <c r="CU82" s="135">
        <f t="shared" si="36"/>
        <v>0</v>
      </c>
    </row>
    <row r="83" spans="1:99" ht="20.100000000000001" customHeight="1" x14ac:dyDescent="0.3">
      <c r="A83" s="58" t="s">
        <v>62</v>
      </c>
      <c r="B83" s="39" t="s">
        <v>568</v>
      </c>
      <c r="C83" s="39">
        <v>165</v>
      </c>
      <c r="D83" s="56">
        <f>SUM('Երևան քաղաք'!D82+Շիրակ!D82+Կոտայք!D82+Լոռի!D82+Արագածոտն!D82+Գեղարքունիքի!D82+Արմավիր!D82+'Արարատի և Վայոց ձոր'!D82+Տավուշ!D81+Սյունիք!D82)</f>
        <v>0</v>
      </c>
      <c r="E83" s="56">
        <f>SUM('Երևան քաղաք'!E82+Շիրակ!E82+Կոտայք!E82+Լոռի!E82+Արագածոտն!E82+Գեղարքունիքի!E82+Արմավիր!E82+'Արարատի և Վայոց ձոր'!E82+Տավուշ!E81+Սյունիք!E82)</f>
        <v>0</v>
      </c>
      <c r="F83" s="56">
        <f>SUM('Երևան քաղաք'!F82+Շիրակ!F82+Կոտայք!F82+Լոռի!F82+Արագածոտն!F82+Գեղարքունիքի!F82+Արմավիր!F82+'Արարատի և Վայոց ձոր'!F82+Տավուշ!F81+Սյունիք!F82)</f>
        <v>0</v>
      </c>
      <c r="G83" s="56">
        <f>SUM('Երևան քաղաք'!G82+Շիրակ!G82+Կոտայք!G82+Լոռի!G82+Արագածոտն!G82+Գեղարքունիքի!G82+Արմավիր!G82+'Արարատի և Վայոց ձոր'!G82+Տավուշ!G81+Սյունիք!G82)</f>
        <v>0</v>
      </c>
      <c r="H83" s="56">
        <f>SUM('Երևան քաղաք'!H82+Շիրակ!H82+Կոտայք!H82+Լոռի!H82+Արագածոտն!H82+Գեղարքունիքի!H82+Արմավիր!H82+'Արարատի և Վայոց ձոր'!H82+Տավուշ!H81+Սյունիք!H82)</f>
        <v>0</v>
      </c>
      <c r="I83" s="56">
        <f>SUM('Երևան քաղաք'!I82+Շիրակ!I82+Կոտայք!I82+Լոռի!I82+Արագածոտն!I82+Գեղարքունիքի!I82+Արմավիր!I82+'Արարատի և Վայոց ձոր'!I82+Տավուշ!I81+Սյունիք!I82)</f>
        <v>0</v>
      </c>
      <c r="J83" s="56">
        <f>SUM('Երևան քաղաք'!J82+Շիրակ!J82+Կոտայք!J82+Լոռի!J82+Արագածոտն!J82+Գեղարքունիքի!J82+Արմավիր!J82+'Արարատի և Վայոց ձոր'!J82+Տավուշ!J81+Սյունիք!J82)</f>
        <v>0</v>
      </c>
      <c r="K83" s="56">
        <f>SUM('Երևան քաղաք'!K82+Շիրակ!K82+Կոտայք!K82+Լոռի!K82+Արագածոտն!K82+Գեղարքունիքի!K82+Արմավիր!K82+'Արարատի և Վայոց ձոր'!K82+Տավուշ!K81+Սյունիք!K82)</f>
        <v>0</v>
      </c>
      <c r="L83" s="56">
        <f>SUM('Երևան քաղաք'!L82+Շիրակ!L82+Կոտայք!L82+Լոռի!L82+Արագածոտն!L82+Գեղարքունիքի!L82+Արմավիր!L82+'Արարատի և Վայոց ձոր'!L82+Տավուշ!L81+Սյունիք!L82)</f>
        <v>0</v>
      </c>
      <c r="M83" s="56">
        <f>SUM('Երևան քաղաք'!M82+Շիրակ!M82+Կոտայք!M82+Լոռի!M82+Արագածոտն!M82+Գեղարքունիքի!M82+Արմավիր!M82+'Արարատի և Վայոց ձոր'!M82+Տավուշ!M81+Սյունիք!M82)</f>
        <v>0</v>
      </c>
      <c r="N83" s="56">
        <f>SUM('Երևան քաղաք'!N82+Շիրակ!N82+Կոտայք!N82+Լոռի!N82+Արագածոտն!N82+Գեղարքունիքի!N82+Արմավիր!N82+'Արարատի և Վայոց ձոր'!N82+Տավուշ!N81+Սյունիք!N82)</f>
        <v>0</v>
      </c>
      <c r="O83" s="56">
        <f>SUM('Երևան քաղաք'!O82+Շիրակ!O82+Կոտայք!O82+Լոռի!O82+Արագածոտն!O82+Գեղարքունիքի!O82+Արմավիր!O82+'Արարատի և Վայոց ձոր'!O82+Տավուշ!O81+Սյունիք!O82)</f>
        <v>0</v>
      </c>
      <c r="P83" s="56">
        <f>SUM('Երևան քաղաք'!P82+Շիրակ!P82+Կոտայք!P82+Լոռի!P82+Արագածոտն!P82+Գեղարքունիքի!P82+Արմավիր!P82+'Արարատի և Վայոց ձոր'!P82+Տավուշ!P81+Սյունիք!P82)</f>
        <v>0</v>
      </c>
      <c r="Q83" s="56">
        <f>SUM('Երևան քաղաք'!Q82+Շիրակ!Q82+Կոտայք!Q82+Լոռի!Q82+Արագածոտն!Q82+Գեղարքունիքի!Q82+Արմավիր!Q82+'Արարատի և Վայոց ձոր'!Q82+Տավուշ!Q81+Սյունիք!Q82)</f>
        <v>0</v>
      </c>
      <c r="R83" s="56">
        <f>SUM('Երևան քաղաք'!R82+Շիրակ!R82+Կոտայք!R82+Լոռի!R82+Արագածոտն!R82+Գեղարքունիքի!R82+Արմավիր!R82+'Արարատի և Վայոց ձոր'!R82+Տավուշ!R81+Սյունիք!R82)</f>
        <v>0</v>
      </c>
      <c r="S83" s="56">
        <f>SUM('Երևան քաղաք'!S82+Շիրակ!S82+Կոտայք!S82+Լոռի!S82+Արագածոտն!S82+Գեղարքունիքի!S82+Արմավիր!S82+'Արարատի և Վայոց ձոր'!S82+Տավուշ!S81+Սյունիք!S82)</f>
        <v>0</v>
      </c>
      <c r="T83" s="56">
        <f>SUM('Երևան քաղաք'!T82+Շիրակ!T82+Կոտայք!T82+Լոռի!T82+Արագածոտն!T82+Գեղարքունիքի!T82+Արմավիր!T82+'Արարատի և Վայոց ձոր'!T82+Տավուշ!T81+Սյունիք!T82)</f>
        <v>0</v>
      </c>
      <c r="U83" s="56">
        <f>SUM('Երևան քաղաք'!U82+Շիրակ!U82+Կոտայք!U82+Լոռի!U82+Արագածոտն!U82+Գեղարքունիքի!U82+Արմավիր!U82+'Արարատի և Վայոց ձոր'!U82+Տավուշ!U81+Սյունիք!U82)</f>
        <v>0</v>
      </c>
      <c r="V83" s="56">
        <f>SUM('Երևան քաղաք'!V82+Շիրակ!V82+Կոտայք!V82+Լոռի!V82+Արագածոտն!V82+Գեղարքունիքի!V82+Արմավիր!V82+'Արարատի և Վայոց ձոր'!V82+Տավուշ!V81+Սյունիք!V82)</f>
        <v>0</v>
      </c>
      <c r="W83" s="56">
        <f>SUM('Երևան քաղաք'!W82+Շիրակ!W82+Կոտայք!W82+Լոռի!W82+Արագածոտն!W82+Գեղարքունիքի!W82+Արմավիր!W82+'Արարատի և Վայոց ձոր'!W82+Տավուշ!W81+Սյունիք!W82)</f>
        <v>0</v>
      </c>
      <c r="X83" s="56">
        <f>SUM('Երևան քաղաք'!X82+Շիրակ!X82+Կոտայք!X82+Լոռի!X82+Արագածոտն!X82+Գեղարքունիքի!X82+Արմավիր!X82+'Արարատի և Վայոց ձոր'!X82+Տավուշ!X81+Սյունիք!X82)</f>
        <v>0</v>
      </c>
      <c r="Y83" s="56">
        <f>SUM('Երևան քաղաք'!Y82+Շիրակ!Y82+Կոտայք!Y82+Լոռի!Y82+Արագածոտն!Y82+Գեղարքունիքի!Y82+Արմավիր!Y82+'Արարատի և Վայոց ձոր'!Y82+Տավուշ!Y81+Սյունիք!Y82)</f>
        <v>0</v>
      </c>
      <c r="Z83" s="56">
        <f>SUM('Երևան քաղաք'!Z82+Շիրակ!Z82+Կոտայք!Z82+Լոռի!Z82+Արագածոտն!Z82+Գեղարքունիքի!Z82+Արմավիր!Z82+'Արարատի և Վայոց ձոր'!Z82+Տավուշ!Z81+Սյունիք!Z82)</f>
        <v>0</v>
      </c>
      <c r="AA83" s="56">
        <f>SUM('Երևան քաղաք'!AA82+Շիրակ!AA82+Կոտայք!AA82+Լոռի!AA82+Արագածոտն!AA82+Գեղարքունիքի!AA82+Արմավիր!AA82+'Արարատի և Վայոց ձոր'!AA82+Տավուշ!AA81+Սյունիք!AA82)</f>
        <v>0</v>
      </c>
      <c r="AB83" s="56">
        <f>SUM('Երևան քաղաք'!AB82+Շիրակ!AB82+Կոտայք!AB82+Լոռի!AB82+Արագածոտն!AB82+Գեղարքունիքի!AB82+Արմավիր!AB82+'Արարատի և Վայոց ձոր'!AB82+Տավուշ!AB81+Սյունիք!AB82)</f>
        <v>0</v>
      </c>
      <c r="AC83" s="56">
        <f>SUM('Երևան քաղաք'!AC82+Շիրակ!AC82+Կոտայք!AC82+Լոռի!AC82+Արագածոտն!AC82+Գեղարքունիքի!AC82+Արմավիր!AC82+'Արարատի և Վայոց ձոր'!AC82+Տավուշ!AC81+Սյունիք!AC82)</f>
        <v>0</v>
      </c>
      <c r="AD83" s="56">
        <f>SUM('Երևան քաղաք'!AD82+Շիրակ!AD82+Կոտայք!AD82+Լոռի!AD82+Արագածոտն!AD82+Գեղարքունիքի!AD82+Արմավիր!AD82+'Արարատի և Վայոց ձոր'!AD82+Տավուշ!AD81+Սյունիք!AD82)</f>
        <v>0</v>
      </c>
      <c r="AE83" s="56">
        <f>SUM('Երևան քաղաք'!AE82+Շիրակ!AE82+Կոտայք!AE82+Լոռի!AE82+Արագածոտն!AE82+Գեղարքունիքի!AE82+Արմավիր!AE82+'Արարատի և Վայոց ձոր'!AE82+Տավուշ!AE81+Սյունիք!AE82)</f>
        <v>0</v>
      </c>
      <c r="AF83" s="56">
        <f>SUM('Երևան քաղաք'!AF82+Շիրակ!AF82+Կոտայք!AF82+Լոռի!AF82+Արագածոտն!AF82+Գեղարքունիքի!AF82+Արմավիր!AF82+'Արարատի և Վայոց ձոր'!AF82+Տավուշ!AF81+Սյունիք!AF82)</f>
        <v>0</v>
      </c>
      <c r="AG83" s="56">
        <f>SUM('Երևան քաղաք'!AG82+Շիրակ!AG82+Կոտայք!AG82+Լոռի!AG82+Արագածոտն!AG82+Գեղարքունիքի!AG82+Արմավիր!AG82+'Արարատի և Վայոց ձոր'!AG82+Տավուշ!AG81+Սյունիք!AG82)</f>
        <v>0</v>
      </c>
      <c r="AH83" s="56">
        <f>SUM('Երևան քաղաք'!AH82+Շիրակ!AH82+Կոտայք!AH82+Լոռի!AH82+Արագածոտն!AH82+Գեղարքունիքի!AH82+Արմավիր!AH82+'Արարատի և Վայոց ձոր'!AH82+Տավուշ!AH81+Սյունիք!AH82)</f>
        <v>0</v>
      </c>
      <c r="AI83" s="56">
        <f>SUM('Երևան քաղաք'!AI82+Շիրակ!AI82+Կոտայք!AI82+Լոռի!AI82+Արագածոտն!AI82+Գեղարքունիքի!AI82+Արմավիր!AI82+'Արարատի և Վայոց ձոր'!AI82+Տավուշ!AI81+Սյունիք!AI82)</f>
        <v>0</v>
      </c>
      <c r="AJ83" s="56">
        <f>SUM('Երևան քաղաք'!AJ82+Շիրակ!AJ82+Կոտայք!AJ82+Լոռի!AJ82+Արագածոտն!AJ82+Գեղարքունիքի!AJ82+Արմավիր!AJ82+'Արարատի և Վայոց ձոր'!AJ82+Տավուշ!AJ81+Սյունիք!AJ82)</f>
        <v>0</v>
      </c>
      <c r="AK83" s="56">
        <f>SUM('Երևան քաղաք'!AK82+Շիրակ!AK82+Կոտայք!AK82+Լոռի!AK82+Արագածոտն!AK82+Գեղարքունիքի!AK82+Արմավիր!AK82+'Արարատի և Վայոց ձոր'!AK82+Տավուշ!AK81+Սյունիք!AK82)</f>
        <v>0</v>
      </c>
      <c r="AL83" s="56">
        <f>SUM('Երևան քաղաք'!AL82+Շիրակ!AL82+Կոտայք!AL82+Լոռի!AL82+Արագածոտն!AL82+Գեղարքունիքի!AL82+Արմավիր!AL82+'Արարատի և Վայոց ձոր'!AL82+Տավուշ!AL81+Սյունիք!AL82)</f>
        <v>0</v>
      </c>
      <c r="AM83" s="56">
        <f>SUM('Երևան քաղաք'!AM82+Շիրակ!AM82+Կոտայք!AM82+Լոռի!AM82+Արագածոտն!AM82+Գեղարքունիքի!AM82+Արմավիր!AM82+'Արարատի և Վայոց ձոր'!AM82+Տավուշ!AM81+Սյունիք!AM82)</f>
        <v>0</v>
      </c>
      <c r="AN83" s="56">
        <f>SUM('Երևան քաղաք'!AN82+Շիրակ!AN82+Կոտայք!AN82+Լոռի!AN82+Արագածոտն!AN82+Գեղարքունիքի!AN82+Արմավիր!AN82+'Արարատի և Վայոց ձոր'!AN82+Տավուշ!AN81+Սյունիք!AN82)</f>
        <v>0</v>
      </c>
      <c r="AO83" s="56">
        <f>SUM('Երևան քաղաք'!AO82+Շիրակ!AO82+Կոտայք!AO82+Լոռի!AO82+Արագածոտն!AO82+Գեղարքունիքի!AO82+Արմավիր!AO82+'Արարատի և Վայոց ձոր'!AO82+Տավուշ!AO81+Սյունիք!AO82)</f>
        <v>0</v>
      </c>
      <c r="AP83" s="56">
        <f>SUM('Երևան քաղաք'!AP82+Շիրակ!AP82+Կոտայք!AP82+Լոռի!AP82+Արագածոտն!AP82+Գեղարքունիքի!AP82+Արմավիր!AP82+'Արարատի և Վայոց ձոր'!AP82+Տավուշ!AP81+Սյունիք!AP82)</f>
        <v>0</v>
      </c>
      <c r="AQ83" s="56">
        <f>SUM('Երևան քաղաք'!AQ82+Շիրակ!AQ82+Կոտայք!AQ82+Լոռի!AQ82+Արագածոտն!AQ82+Գեղարքունիքի!AQ82+Արմավիր!AQ82+'Արարատի և Վայոց ձոր'!AQ82+Տավուշ!AQ81+Սյունիք!AQ82)</f>
        <v>0</v>
      </c>
      <c r="AR83" s="56">
        <f>SUM('Երևան քաղաք'!AR82+Շիրակ!AR82+Կոտայք!AR82+Լոռի!AR82+Արագածոտն!AR82+Գեղարքունիքի!AR82+Արմավիր!AR82+'Արարատի և Վայոց ձոր'!AR82+Տավուշ!AR81+Սյունիք!AR82)</f>
        <v>0</v>
      </c>
      <c r="AS83" s="56">
        <f>SUM('Երևան քաղաք'!AS82+Շիրակ!AS82+Կոտայք!AS82+Լոռի!AS82+Արագածոտն!AS82+Գեղարքունիքի!AS82+Արմավիր!AS82+'Արարատի և Վայոց ձոր'!AS82+Տավուշ!AS81+Սյունիք!AS82)</f>
        <v>0</v>
      </c>
      <c r="AT83" s="56">
        <f>SUM('Երևան քաղաք'!AT82+Շիրակ!AT82+Կոտայք!AT82+Լոռի!AT82+Արագածոտն!AT82+Գեղարքունիքի!AT82+Արմավիր!AT82+'Արարատի և Վայոց ձոր'!AT82+Տավուշ!AT81+Սյունիք!AT82)</f>
        <v>0</v>
      </c>
      <c r="AU83" s="56">
        <f>SUM('Երևան քաղաք'!AU82+Շիրակ!AU82+Կոտայք!AU82+Լոռի!AU82+Արագածոտն!AU82+Գեղարքունիքի!AU82+Արմավիր!AU82+'Արարատի և Վայոց ձոր'!AU82+Տավուշ!AU81+Սյունիք!AU82)</f>
        <v>0</v>
      </c>
      <c r="AV83" s="56">
        <f>SUM('Երևան քաղաք'!AV82+Շիրակ!AV82+Կոտայք!AV82+Լոռի!AV82+Արագածոտն!AV82+Գեղարքունիքի!AV82+Արմավիր!AV82+'Արարատի և Վայոց ձոր'!AV82+Տավուշ!AV81+Սյունիք!AV82)</f>
        <v>0</v>
      </c>
      <c r="AW83" s="56">
        <f>SUM('Երևան քաղաք'!AW82+Շիրակ!AW82+Կոտայք!AW82+Լոռի!AW82+Արագածոտն!AW82+Գեղարքունիքի!AW82+Արմավիր!AW82+'Արարատի և Վայոց ձոր'!AW82+Տավուշ!AW81+Սյունիք!AW82)</f>
        <v>0</v>
      </c>
      <c r="AX83" s="56">
        <f>SUM('Երևան քաղաք'!AX82+Շիրակ!AX82+Կոտայք!AX82+Լոռի!AX82+Արագածոտն!AX82+Գեղարքունիքի!AX82+Արմավիր!AX82+'Արարատի և Վայոց ձոր'!AX82+Տավուշ!AX81+Սյունիք!AX82)</f>
        <v>0</v>
      </c>
      <c r="AY83" s="56">
        <f>SUM('Երևան քաղաք'!AY82+Շիրակ!AY82+Կոտայք!AY82+Լոռի!AY82+Արագածոտն!AY82+Գեղարքունիքի!AY82+Արմավիր!AY82+'Արարատի և Վայոց ձոր'!AY82+Տավուշ!AY81+Սյունիք!AY82)</f>
        <v>0</v>
      </c>
      <c r="AZ83" s="56">
        <f>SUM('Երևան քաղաք'!AZ82+Շիրակ!AZ82+Կոտայք!AZ82+Լոռի!AZ82+Արագածոտն!AZ82+Գեղարքունիքի!AZ82+Արմավիր!AZ82+'Արարատի և Վայոց ձոր'!AZ82+Տավուշ!AZ81+Սյունիք!AZ82)</f>
        <v>0</v>
      </c>
      <c r="BA83" s="56">
        <f>SUM('Երևան քաղաք'!BA82+Շիրակ!BA82+Կոտայք!BA82+Լոռի!BA82+Արագածոտն!BA82+Գեղարքունիքի!BA82+Արմավիր!BA82+'Արարատի և Վայոց ձոր'!BA82+Տավուշ!BA81+Սյունիք!BA82)</f>
        <v>0</v>
      </c>
      <c r="BB83" s="56">
        <f>SUM('Երևան քաղաք'!BB82+Շիրակ!BB82+Կոտայք!BB82+Լոռի!BB82+Արագածոտն!BB82+Գեղարքունիքի!BB82+Արմավիր!BB82+'Արարատի և Վայոց ձոր'!BB82+Տավուշ!BB81+Սյունիք!BB82)</f>
        <v>0</v>
      </c>
      <c r="BC83" s="56">
        <f>SUM('Երևան քաղաք'!BC82+Շիրակ!BC82+Կոտայք!BC82+Լոռի!BC82+Արագածոտն!BC82+Գեղարքունիքի!BC82+Արմավիր!BC82+'Արարատի և Վայոց ձոր'!BC82+Տավուշ!BC81+Սյունիք!BC82)</f>
        <v>0</v>
      </c>
      <c r="BD83" s="56">
        <f>SUM('Երևան քաղաք'!BD82+Շիրակ!BD82+Կոտայք!BD82+Լոռի!BD82+Արագածոտն!BD82+Գեղարքունիքի!BD82+Արմավիր!BD82+'Արարատի և Վայոց ձոր'!BD82+Տավուշ!BD81+Սյունիք!BD82)</f>
        <v>0</v>
      </c>
      <c r="BE83" s="56">
        <f>SUM('Երևան քաղաք'!BE82+Շիրակ!BE82+Կոտայք!BE82+Լոռի!BE82+Արագածոտն!BE82+Գեղարքունիքի!BE82+Արմավիր!BE82+'Արարատի և Վայոց ձոր'!BE82+Տավուշ!BE81+Սյունիք!BE82)</f>
        <v>0</v>
      </c>
      <c r="BF83" s="56">
        <f>SUM('Երևան քաղաք'!BF82+Շիրակ!BF82+Կոտայք!BF82+Լոռի!BF82+Արագածոտն!BF82+Գեղարքունիքի!BF82+Արմավիր!BF82+'Արարատի և Վայոց ձոր'!BF82+Տավուշ!BF81+Սյունիք!BF82)</f>
        <v>0</v>
      </c>
      <c r="BG83" s="56">
        <f>SUM('Երևան քաղաք'!BG82+Շիրակ!BG82+Կոտայք!BG82+Լոռի!BG82+Արագածոտն!BG82+Գեղարքունիքի!BG82+Արմավիր!BG82+'Արարատի և Վայոց ձոր'!BG82+Տավուշ!BG81+Սյունիք!BG82)</f>
        <v>0</v>
      </c>
      <c r="BH83" s="56">
        <f>SUM('Երևան քաղաք'!BH82+Շիրակ!BH82+Կոտայք!BH82+Լոռի!BH82+Արագածոտն!BH82+Գեղարքունիքի!BH82+Արմավիր!BH82+'Արարատի և Վայոց ձոր'!BH82+Տավուշ!BH81+Սյունիք!BH82)</f>
        <v>0</v>
      </c>
      <c r="BI83" s="56">
        <f>SUM('Երևան քաղաք'!BI82+Շիրակ!BI82+Կոտայք!BI82+Լոռի!BI82+Արագածոտն!BI82+Գեղարքունիքի!BI82+Արմավիր!BI82+'Արարատի և Վայոց ձոր'!BI82+Տավուշ!BI81+Սյունիք!BI82)</f>
        <v>0</v>
      </c>
      <c r="BJ83" s="56">
        <f>SUM('Երևան քաղաք'!BJ82+Շիրակ!BJ82+Կոտայք!BJ82+Լոռի!BJ82+Արագածոտն!BJ82+Գեղարքունիքի!BJ82+Արմավիր!BJ82+'Արարատի և Վայոց ձոր'!BJ82+Տավուշ!BJ81+Սյունիք!BJ82)</f>
        <v>0</v>
      </c>
      <c r="BK83" s="56">
        <f>SUM('Երևան քաղաք'!BK82+Շիրակ!BK82+Կոտայք!BK82+Լոռի!BK82+Արագածոտն!BK82+Գեղարքունիքի!BK82+Արմավիր!BK82+'Արարատի և Վայոց ձոր'!BK82+Տավուշ!BK81+Սյունիք!BK82)</f>
        <v>0</v>
      </c>
      <c r="BL83" s="56">
        <f>SUM('Երևան քաղաք'!BL82+Շիրակ!BL82+Կոտայք!BL82+Լոռի!BL82+Արագածոտն!BL82+Գեղարքունիքի!BL82+Արմավիր!BL82+'Արարատի և Վայոց ձոր'!BL82+Տավուշ!BL81+Սյունիք!BL82)</f>
        <v>0</v>
      </c>
      <c r="BM83" s="56">
        <f>SUM('Երևան քաղաք'!BM82+Շիրակ!BM82+Կոտայք!BM82+Լոռի!BM82+Արագածոտն!BM82+Գեղարքունիքի!BM82+Արմավիր!BM82+'Արարատի և Վայոց ձոր'!BM82+Տավուշ!BM81+Սյունիք!BM82)</f>
        <v>0</v>
      </c>
      <c r="BN83" s="56">
        <f>SUM('Երևան քաղաք'!BN82+Շիրակ!BN82+Կոտայք!BN82+Լոռի!BN82+Արագածոտն!BN82+Գեղարքունիքի!BN82+Արմավիր!BN82+'Արարատի և Վայոց ձոր'!BN82+Տավուշ!BN81+Սյունիք!BN82)</f>
        <v>0</v>
      </c>
      <c r="BO83" s="56">
        <f>SUM('Երևան քաղաք'!BO82+Շիրակ!BO82+Կոտայք!BO82+Լոռի!BO82+Արագածոտն!BO82+Գեղարքունիքի!BO82+Արմավիր!BO82+'Արարատի և Վայոց ձոր'!BO82+Տավուշ!BO81+Սյունիք!BO82)</f>
        <v>0</v>
      </c>
      <c r="BP83" s="56">
        <f>SUM('Երևան քաղաք'!BP82+Շիրակ!BP82+Կոտայք!BP82+Լոռի!BP82+Արագածոտն!BP82+Գեղարքունիքի!BP82+Արմավիր!BP82+'Արարատի և Վայոց ձոր'!BP82+Տավուշ!BP81+Սյունիք!BP82)</f>
        <v>0</v>
      </c>
      <c r="BQ83" s="56">
        <f>SUM('Երևան քաղաք'!BQ82+Շիրակ!BQ82+Կոտայք!BQ82+Լոռի!BQ82+Արագածոտն!BQ82+Գեղարքունիքի!BQ82+Արմավիր!BQ82+'Արարատի և Վայոց ձոր'!BQ82+Տավուշ!BQ81+Սյունիք!BQ82)</f>
        <v>0</v>
      </c>
      <c r="BR83" s="56">
        <f>SUM('Երևան քաղաք'!BR82+Շիրակ!BR82+Կոտայք!BR82+Լոռի!BR82+Արագածոտն!BR82+Գեղարքունիքի!BR82+Արմավիր!BR82+'Արարատի և Վայոց ձոր'!BR82+Տավուշ!BR81+Սյունիք!BR82)</f>
        <v>0</v>
      </c>
      <c r="BS83" s="56">
        <f>SUM('Երևան քաղաք'!BS82+Շիրակ!BS82+Կոտայք!BS82+Լոռի!BS82+Արագածոտն!BS82+Գեղարքունիքի!BS82+Արմավիր!BS82+'Արարատի և Վայոց ձոր'!BS82+Տավուշ!BS81+Սյունիք!BS82)</f>
        <v>0</v>
      </c>
      <c r="BT83" s="56">
        <f>SUM('Երևան քաղաք'!BT82+Շիրակ!BT82+Կոտայք!BT82+Լոռի!BT82+Արագածոտն!BT82+Գեղարքունիքի!BT82+Արմավիր!BT82+'Արարատի և Վայոց ձոր'!BT82+Տավուշ!BT81+Սյունիք!BT82)</f>
        <v>0</v>
      </c>
      <c r="BU83" s="56">
        <f>SUM('Երևան քաղաք'!BU82+Շիրակ!BU82+Կոտայք!BU82+Լոռի!BU82+Արագածոտն!BU82+Գեղարքունիքի!BU82+Արմավիր!BU82+'Արարատի և Վայոց ձոր'!BU82+Տավուշ!BU81+Սյունիք!BU82)</f>
        <v>0</v>
      </c>
      <c r="BV83" s="56">
        <f>SUM('Երևան քաղաք'!BV82+Շիրակ!BV82+Կոտայք!BV82+Լոռի!BV82+Արագածոտն!BV82+Գեղարքունիքի!BV82+Արմավիր!BV82+'Արարատի և Վայոց ձոր'!BV82+Տավուշ!BV81+Սյունիք!BV82)</f>
        <v>0</v>
      </c>
      <c r="BW83" s="56">
        <f>SUM('Երևան քաղաք'!BW82+Շիրակ!BW82+Կոտայք!BW82+Լոռի!BW82+Արագածոտն!BW82+Գեղարքունիքի!BW82+Արմավիր!BW82+'Արարատի և Վայոց ձոր'!BW82+Տավուշ!BW81+Սյունիք!BW82)</f>
        <v>0</v>
      </c>
      <c r="BX83" s="56">
        <f>SUM('Երևան քաղաք'!BX82+Շիրակ!BX82+Կոտայք!BX82+Լոռի!BX82+Արագածոտն!BX82+Գեղարքունիքի!BX82+Արմավիր!BX82+'Արարատի և Վայոց ձոր'!BX82+Տավուշ!BX81+Սյունիք!BX82)</f>
        <v>0</v>
      </c>
      <c r="BY83" s="56">
        <f>SUM('Երևան քաղաք'!BY82+Շիրակ!BY82+Կոտայք!BY82+Լոռի!BY82+Արագածոտն!BY82+Գեղարքունիքի!BY82+Արմավիր!BY82+'Արարատի և Վայոց ձոր'!BY82+Տավուշ!BY81+Սյունիք!BY82)</f>
        <v>0</v>
      </c>
      <c r="BZ83" s="56">
        <f>SUM('Երևան քաղաք'!BZ82+Շիրակ!BZ82+Կոտայք!BZ82+Լոռի!BZ82+Արագածոտն!BZ82+Գեղարքունիքի!BZ82+Արմավիր!BZ82+'Արարատի և Վայոց ձոր'!BZ82+Տավուշ!BZ81+Սյունիք!BZ82)</f>
        <v>0</v>
      </c>
      <c r="CA83" s="56"/>
      <c r="CB83" s="133">
        <f t="shared" si="20"/>
        <v>0</v>
      </c>
      <c r="CC83" s="134">
        <f t="shared" si="21"/>
        <v>0</v>
      </c>
      <c r="CD83" s="134">
        <f t="shared" si="22"/>
        <v>0</v>
      </c>
      <c r="CE83" s="134">
        <f t="shared" si="23"/>
        <v>0</v>
      </c>
      <c r="CF83" s="134">
        <f t="shared" si="37"/>
        <v>0</v>
      </c>
      <c r="CG83" s="134">
        <f t="shared" si="38"/>
        <v>0</v>
      </c>
      <c r="CH83" s="134">
        <f t="shared" si="24"/>
        <v>0</v>
      </c>
      <c r="CI83" s="134">
        <f t="shared" si="39"/>
        <v>0</v>
      </c>
      <c r="CJ83" s="134">
        <f t="shared" si="25"/>
        <v>0</v>
      </c>
      <c r="CK83" s="134">
        <f t="shared" si="26"/>
        <v>0</v>
      </c>
      <c r="CL83" s="134">
        <f t="shared" si="27"/>
        <v>0</v>
      </c>
      <c r="CM83" s="134">
        <f t="shared" si="28"/>
        <v>0</v>
      </c>
      <c r="CN83" s="135">
        <f t="shared" si="29"/>
        <v>0</v>
      </c>
      <c r="CO83" s="135">
        <f t="shared" si="30"/>
        <v>0</v>
      </c>
      <c r="CP83" s="135">
        <f t="shared" si="31"/>
        <v>0</v>
      </c>
      <c r="CQ83" s="135">
        <f t="shared" si="32"/>
        <v>0</v>
      </c>
      <c r="CR83" s="135">
        <f t="shared" si="33"/>
        <v>0</v>
      </c>
      <c r="CS83" s="135">
        <f t="shared" si="34"/>
        <v>0</v>
      </c>
      <c r="CT83" s="135">
        <f t="shared" si="35"/>
        <v>0</v>
      </c>
      <c r="CU83" s="135">
        <f t="shared" si="36"/>
        <v>0</v>
      </c>
    </row>
    <row r="84" spans="1:99" ht="20.100000000000001" customHeight="1" x14ac:dyDescent="0.3">
      <c r="A84" s="58" t="s">
        <v>63</v>
      </c>
      <c r="B84" s="39" t="s">
        <v>736</v>
      </c>
      <c r="C84" s="39">
        <v>166</v>
      </c>
      <c r="D84" s="56">
        <f>SUM('Երևան քաղաք'!D83+Շիրակ!D83+Կոտայք!D83+Լոռի!D83+Արագածոտն!D83+Գեղարքունիքի!D83+Արմավիր!D83+'Արարատի և Վայոց ձոր'!D83+Տավուշ!D82+Սյունիք!D83)</f>
        <v>0</v>
      </c>
      <c r="E84" s="56">
        <f>SUM('Երևան քաղաք'!E83+Շիրակ!E83+Կոտայք!E83+Լոռի!E83+Արագածոտն!E83+Գեղարքունիքի!E83+Արմավիր!E83+'Արարատի և Վայոց ձոր'!E83+Տավուշ!E82+Սյունիք!E83)</f>
        <v>0</v>
      </c>
      <c r="F84" s="56">
        <f>SUM('Երևան քաղաք'!F83+Շիրակ!F83+Կոտայք!F83+Լոռի!F83+Արագածոտն!F83+Գեղարքունիքի!F83+Արմավիր!F83+'Արարատի և Վայոց ձոր'!F83+Տավուշ!F82+Սյունիք!F83)</f>
        <v>0</v>
      </c>
      <c r="G84" s="56">
        <f>SUM('Երևան քաղաք'!G83+Շիրակ!G83+Կոտայք!G83+Լոռի!G83+Արագածոտն!G83+Գեղարքունիքի!G83+Արմավիր!G83+'Արարատի և Վայոց ձոր'!G83+Տավուշ!G82+Սյունիք!G83)</f>
        <v>0</v>
      </c>
      <c r="H84" s="56">
        <f>SUM('Երևան քաղաք'!H83+Շիրակ!H83+Կոտայք!H83+Լոռի!H83+Արագածոտն!H83+Գեղարքունիքի!H83+Արմավիր!H83+'Արարատի և Վայոց ձոր'!H83+Տավուշ!H82+Սյունիք!H83)</f>
        <v>0</v>
      </c>
      <c r="I84" s="56">
        <f>SUM('Երևան քաղաք'!I83+Շիրակ!I83+Կոտայք!I83+Լոռի!I83+Արագածոտն!I83+Գեղարքունիքի!I83+Արմավիր!I83+'Արարատի և Վայոց ձոր'!I83+Տավուշ!I82+Սյունիք!I83)</f>
        <v>0</v>
      </c>
      <c r="J84" s="56">
        <f>SUM('Երևան քաղաք'!J83+Շիրակ!J83+Կոտայք!J83+Լոռի!J83+Արագածոտն!J83+Գեղարքունիքի!J83+Արմավիր!J83+'Արարատի և Վայոց ձոր'!J83+Տավուշ!J82+Սյունիք!J83)</f>
        <v>0</v>
      </c>
      <c r="K84" s="56">
        <f>SUM('Երևան քաղաք'!K83+Շիրակ!K83+Կոտայք!K83+Լոռի!K83+Արագածոտն!K83+Գեղարքունիքի!K83+Արմավիր!K83+'Արարատի և Վայոց ձոր'!K83+Տավուշ!K82+Սյունիք!K83)</f>
        <v>0</v>
      </c>
      <c r="L84" s="56">
        <f>SUM('Երևան քաղաք'!L83+Շիրակ!L83+Կոտայք!L83+Լոռի!L83+Արագածոտն!L83+Գեղարքունիքի!L83+Արմավիր!L83+'Արարատի և Վայոց ձոր'!L83+Տավուշ!L82+Սյունիք!L83)</f>
        <v>0</v>
      </c>
      <c r="M84" s="56">
        <f>SUM('Երևան քաղաք'!M83+Շիրակ!M83+Կոտայք!M83+Լոռի!M83+Արագածոտն!M83+Գեղարքունիքի!M83+Արմավիր!M83+'Արարատի և Վայոց ձոր'!M83+Տավուշ!M82+Սյունիք!M83)</f>
        <v>0</v>
      </c>
      <c r="N84" s="56">
        <f>SUM('Երևան քաղաք'!N83+Շիրակ!N83+Կոտայք!N83+Լոռի!N83+Արագածոտն!N83+Գեղարքունիքի!N83+Արմավիր!N83+'Արարատի և Վայոց ձոր'!N83+Տավուշ!N82+Սյունիք!N83)</f>
        <v>0</v>
      </c>
      <c r="O84" s="56">
        <f>SUM('Երևան քաղաք'!O83+Շիրակ!O83+Կոտայք!O83+Լոռի!O83+Արագածոտն!O83+Գեղարքունիքի!O83+Արմավիր!O83+'Արարատի և Վայոց ձոր'!O83+Տավուշ!O82+Սյունիք!O83)</f>
        <v>0</v>
      </c>
      <c r="P84" s="56">
        <f>SUM('Երևան քաղաք'!P83+Շիրակ!P83+Կոտայք!P83+Լոռի!P83+Արագածոտն!P83+Գեղարքունիքի!P83+Արմավիր!P83+'Արարատի և Վայոց ձոր'!P83+Տավուշ!P82+Սյունիք!P83)</f>
        <v>0</v>
      </c>
      <c r="Q84" s="56">
        <f>SUM('Երևան քաղաք'!Q83+Շիրակ!Q83+Կոտայք!Q83+Լոռի!Q83+Արագածոտն!Q83+Գեղարքունիքի!Q83+Արմավիր!Q83+'Արարատի և Վայոց ձոր'!Q83+Տավուշ!Q82+Սյունիք!Q83)</f>
        <v>0</v>
      </c>
      <c r="R84" s="56">
        <f>SUM('Երևան քաղաք'!R83+Շիրակ!R83+Կոտայք!R83+Լոռի!R83+Արագածոտն!R83+Գեղարքունիքի!R83+Արմավիր!R83+'Արարատի և Վայոց ձոր'!R83+Տավուշ!R82+Սյունիք!R83)</f>
        <v>0</v>
      </c>
      <c r="S84" s="56">
        <f>SUM('Երևան քաղաք'!S83+Շիրակ!S83+Կոտայք!S83+Լոռի!S83+Արագածոտն!S83+Գեղարքունիքի!S83+Արմավիր!S83+'Արարատի և Վայոց ձոր'!S83+Տավուշ!S82+Սյունիք!S83)</f>
        <v>0</v>
      </c>
      <c r="T84" s="56">
        <f>SUM('Երևան քաղաք'!T83+Շիրակ!T83+Կոտայք!T83+Լոռի!T83+Արագածոտն!T83+Գեղարքունիքի!T83+Արմավիր!T83+'Արարատի և Վայոց ձոր'!T83+Տավուշ!T82+Սյունիք!T83)</f>
        <v>0</v>
      </c>
      <c r="U84" s="56">
        <f>SUM('Երևան քաղաք'!U83+Շիրակ!U83+Կոտայք!U83+Լոռի!U83+Արագածոտն!U83+Գեղարքունիքի!U83+Արմավիր!U83+'Արարատի և Վայոց ձոր'!U83+Տավուշ!U82+Սյունիք!U83)</f>
        <v>0</v>
      </c>
      <c r="V84" s="56">
        <f>SUM('Երևան քաղաք'!V83+Շիրակ!V83+Կոտայք!V83+Լոռի!V83+Արագածոտն!V83+Գեղարքունիքի!V83+Արմավիր!V83+'Արարատի և Վայոց ձոր'!V83+Տավուշ!V82+Սյունիք!V83)</f>
        <v>0</v>
      </c>
      <c r="W84" s="56">
        <f>SUM('Երևան քաղաք'!W83+Շիրակ!W83+Կոտայք!W83+Լոռի!W83+Արագածոտն!W83+Գեղարքունիքի!W83+Արմավիր!W83+'Արարատի և Վայոց ձոր'!W83+Տավուշ!W82+Սյունիք!W83)</f>
        <v>0</v>
      </c>
      <c r="X84" s="56">
        <f>SUM('Երևան քաղաք'!X83+Շիրակ!X83+Կոտայք!X83+Լոռի!X83+Արագածոտն!X83+Գեղարքունիքի!X83+Արմավիր!X83+'Արարատի և Վայոց ձոր'!X83+Տավուշ!X82+Սյունիք!X83)</f>
        <v>0</v>
      </c>
      <c r="Y84" s="56">
        <f>SUM('Երևան քաղաք'!Y83+Շիրակ!Y83+Կոտայք!Y83+Լոռի!Y83+Արագածոտն!Y83+Գեղարքունիքի!Y83+Արմավիր!Y83+'Արարատի և Վայոց ձոր'!Y83+Տավուշ!Y82+Սյունիք!Y83)</f>
        <v>0</v>
      </c>
      <c r="Z84" s="56">
        <f>SUM('Երևան քաղաք'!Z83+Շիրակ!Z83+Կոտայք!Z83+Լոռի!Z83+Արագածոտն!Z83+Գեղարքունիքի!Z83+Արմավիր!Z83+'Արարատի և Վայոց ձոր'!Z83+Տավուշ!Z82+Սյունիք!Z83)</f>
        <v>0</v>
      </c>
      <c r="AA84" s="56">
        <f>SUM('Երևան քաղաք'!AA83+Շիրակ!AA83+Կոտայք!AA83+Լոռի!AA83+Արագածոտն!AA83+Գեղարքունիքի!AA83+Արմավիր!AA83+'Արարատի և Վայոց ձոր'!AA83+Տավուշ!AA82+Սյունիք!AA83)</f>
        <v>0</v>
      </c>
      <c r="AB84" s="56">
        <f>SUM('Երևան քաղաք'!AB83+Շիրակ!AB83+Կոտայք!AB83+Լոռի!AB83+Արագածոտն!AB83+Գեղարքունիքի!AB83+Արմավիր!AB83+'Արարատի և Վայոց ձոր'!AB83+Տավուշ!AB82+Սյունիք!AB83)</f>
        <v>0</v>
      </c>
      <c r="AC84" s="56">
        <f>SUM('Երևան քաղաք'!AC83+Շիրակ!AC83+Կոտայք!AC83+Լոռի!AC83+Արագածոտն!AC83+Գեղարքունիքի!AC83+Արմավիր!AC83+'Արարատի և Վայոց ձոր'!AC83+Տավուշ!AC82+Սյունիք!AC83)</f>
        <v>0</v>
      </c>
      <c r="AD84" s="56">
        <f>SUM('Երևան քաղաք'!AD83+Շիրակ!AD83+Կոտայք!AD83+Լոռի!AD83+Արագածոտն!AD83+Գեղարքունիքի!AD83+Արմավիր!AD83+'Արարատի և Վայոց ձոր'!AD83+Տավուշ!AD82+Սյունիք!AD83)</f>
        <v>0</v>
      </c>
      <c r="AE84" s="56">
        <f>SUM('Երևան քաղաք'!AE83+Շիրակ!AE83+Կոտայք!AE83+Լոռի!AE83+Արագածոտն!AE83+Գեղարքունիքի!AE83+Արմավիր!AE83+'Արարատի և Վայոց ձոր'!AE83+Տավուշ!AE82+Սյունիք!AE83)</f>
        <v>0</v>
      </c>
      <c r="AF84" s="56">
        <f>SUM('Երևան քաղաք'!AF83+Շիրակ!AF83+Կոտայք!AF83+Լոռի!AF83+Արագածոտն!AF83+Գեղարքունիքի!AF83+Արմավիր!AF83+'Արարատի և Վայոց ձոր'!AF83+Տավուշ!AF82+Սյունիք!AF83)</f>
        <v>0</v>
      </c>
      <c r="AG84" s="56">
        <f>SUM('Երևան քաղաք'!AG83+Շիրակ!AG83+Կոտայք!AG83+Լոռի!AG83+Արագածոտն!AG83+Գեղարքունիքի!AG83+Արմավիր!AG83+'Արարատի և Վայոց ձոր'!AG83+Տավուշ!AG82+Սյունիք!AG83)</f>
        <v>0</v>
      </c>
      <c r="AH84" s="56">
        <f>SUM('Երևան քաղաք'!AH83+Շիրակ!AH83+Կոտայք!AH83+Լոռի!AH83+Արագածոտն!AH83+Գեղարքունիքի!AH83+Արմավիր!AH83+'Արարատի և Վայոց ձոր'!AH83+Տավուշ!AH82+Սյունիք!AH83)</f>
        <v>0</v>
      </c>
      <c r="AI84" s="56">
        <f>SUM('Երևան քաղաք'!AI83+Շիրակ!AI83+Կոտայք!AI83+Լոռի!AI83+Արագածոտն!AI83+Գեղարքունիքի!AI83+Արմավիր!AI83+'Արարատի և Վայոց ձոր'!AI83+Տավուշ!AI82+Սյունիք!AI83)</f>
        <v>0</v>
      </c>
      <c r="AJ84" s="56">
        <f>SUM('Երևան քաղաք'!AJ83+Շիրակ!AJ83+Կոտայք!AJ83+Լոռի!AJ83+Արագածոտն!AJ83+Գեղարքունիքի!AJ83+Արմավիր!AJ83+'Արարատի և Վայոց ձոր'!AJ83+Տավուշ!AJ82+Սյունիք!AJ83)</f>
        <v>0</v>
      </c>
      <c r="AK84" s="56">
        <f>SUM('Երևան քաղաք'!AK83+Շիրակ!AK83+Կոտայք!AK83+Լոռի!AK83+Արագածոտն!AK83+Գեղարքունիքի!AK83+Արմավիր!AK83+'Արարատի և Վայոց ձոր'!AK83+Տավուշ!AK82+Սյունիք!AK83)</f>
        <v>0</v>
      </c>
      <c r="AL84" s="56">
        <f>SUM('Երևան քաղաք'!AL83+Շիրակ!AL83+Կոտայք!AL83+Լոռի!AL83+Արագածոտն!AL83+Գեղարքունիքի!AL83+Արմավիր!AL83+'Արարատի և Վայոց ձոր'!AL83+Տավուշ!AL82+Սյունիք!AL83)</f>
        <v>0</v>
      </c>
      <c r="AM84" s="56">
        <f>SUM('Երևան քաղաք'!AM83+Շիրակ!AM83+Կոտայք!AM83+Լոռի!AM83+Արագածոտն!AM83+Գեղարքունիքի!AM83+Արմավիր!AM83+'Արարատի և Վայոց ձոր'!AM83+Տավուշ!AM82+Սյունիք!AM83)</f>
        <v>0</v>
      </c>
      <c r="AN84" s="56">
        <f>SUM('Երևան քաղաք'!AN83+Շիրակ!AN83+Կոտայք!AN83+Լոռի!AN83+Արագածոտն!AN83+Գեղարքունիքի!AN83+Արմավիր!AN83+'Արարատի և Վայոց ձոր'!AN83+Տավուշ!AN82+Սյունիք!AN83)</f>
        <v>0</v>
      </c>
      <c r="AO84" s="56">
        <f>SUM('Երևան քաղաք'!AO83+Շիրակ!AO83+Կոտայք!AO83+Լոռի!AO83+Արագածոտն!AO83+Գեղարքունիքի!AO83+Արմավիր!AO83+'Արարատի և Վայոց ձոր'!AO83+Տավուշ!AO82+Սյունիք!AO83)</f>
        <v>0</v>
      </c>
      <c r="AP84" s="56">
        <f>SUM('Երևան քաղաք'!AP83+Շիրակ!AP83+Կոտայք!AP83+Լոռի!AP83+Արագածոտն!AP83+Գեղարքունիքի!AP83+Արմավիր!AP83+'Արարատի և Վայոց ձոր'!AP83+Տավուշ!AP82+Սյունիք!AP83)</f>
        <v>0</v>
      </c>
      <c r="AQ84" s="56">
        <f>SUM('Երևան քաղաք'!AQ83+Շիրակ!AQ83+Կոտայք!AQ83+Լոռի!AQ83+Արագածոտն!AQ83+Գեղարքունիքի!AQ83+Արմավիր!AQ83+'Արարատի և Վայոց ձոր'!AQ83+Տավուշ!AQ82+Սյունիք!AQ83)</f>
        <v>0</v>
      </c>
      <c r="AR84" s="56">
        <f>SUM('Երևան քաղաք'!AR83+Շիրակ!AR83+Կոտայք!AR83+Լոռի!AR83+Արագածոտն!AR83+Գեղարքունիքի!AR83+Արմավիր!AR83+'Արարատի և Վայոց ձոր'!AR83+Տավուշ!AR82+Սյունիք!AR83)</f>
        <v>0</v>
      </c>
      <c r="AS84" s="56">
        <f>SUM('Երևան քաղաք'!AS83+Շիրակ!AS83+Կոտայք!AS83+Լոռի!AS83+Արագածոտն!AS83+Գեղարքունիքի!AS83+Արմավիր!AS83+'Արարատի և Վայոց ձոր'!AS83+Տավուշ!AS82+Սյունիք!AS83)</f>
        <v>0</v>
      </c>
      <c r="AT84" s="56">
        <f>SUM('Երևան քաղաք'!AT83+Շիրակ!AT83+Կոտայք!AT83+Լոռի!AT83+Արագածոտն!AT83+Գեղարքունիքի!AT83+Արմավիր!AT83+'Արարատի և Վայոց ձոր'!AT83+Տավուշ!AT82+Սյունիք!AT83)</f>
        <v>0</v>
      </c>
      <c r="AU84" s="56">
        <f>SUM('Երևան քաղաք'!AU83+Շիրակ!AU83+Կոտայք!AU83+Լոռի!AU83+Արագածոտն!AU83+Գեղարքունիքի!AU83+Արմավիր!AU83+'Արարատի և Վայոց ձոր'!AU83+Տավուշ!AU82+Սյունիք!AU83)</f>
        <v>0</v>
      </c>
      <c r="AV84" s="56">
        <f>SUM('Երևան քաղաք'!AV83+Շիրակ!AV83+Կոտայք!AV83+Լոռի!AV83+Արագածոտն!AV83+Գեղարքունիքի!AV83+Արմավիր!AV83+'Արարատի և Վայոց ձոր'!AV83+Տավուշ!AV82+Սյունիք!AV83)</f>
        <v>0</v>
      </c>
      <c r="AW84" s="56">
        <f>SUM('Երևան քաղաք'!AW83+Շիրակ!AW83+Կոտայք!AW83+Լոռի!AW83+Արագածոտն!AW83+Գեղարքունիքի!AW83+Արմավիր!AW83+'Արարատի և Վայոց ձոր'!AW83+Տավուշ!AW82+Սյունիք!AW83)</f>
        <v>0</v>
      </c>
      <c r="AX84" s="56">
        <f>SUM('Երևան քաղաք'!AX83+Շիրակ!AX83+Կոտայք!AX83+Լոռի!AX83+Արագածոտն!AX83+Գեղարքունիքի!AX83+Արմավիր!AX83+'Արարատի և Վայոց ձոր'!AX83+Տավուշ!AX82+Սյունիք!AX83)</f>
        <v>0</v>
      </c>
      <c r="AY84" s="56">
        <f>SUM('Երևան քաղաք'!AY83+Շիրակ!AY83+Կոտայք!AY83+Լոռի!AY83+Արագածոտն!AY83+Գեղարքունիքի!AY83+Արմավիր!AY83+'Արարատի և Վայոց ձոր'!AY83+Տավուշ!AY82+Սյունիք!AY83)</f>
        <v>0</v>
      </c>
      <c r="AZ84" s="56">
        <f>SUM('Երևան քաղաք'!AZ83+Շիրակ!AZ83+Կոտայք!AZ83+Լոռի!AZ83+Արագածոտն!AZ83+Գեղարքունիքի!AZ83+Արմավիր!AZ83+'Արարատի և Վայոց ձոր'!AZ83+Տավուշ!AZ82+Սյունիք!AZ83)</f>
        <v>0</v>
      </c>
      <c r="BA84" s="56">
        <f>SUM('Երևան քաղաք'!BA83+Շիրակ!BA83+Կոտայք!BA83+Լոռի!BA83+Արագածոտն!BA83+Գեղարքունիքի!BA83+Արմավիր!BA83+'Արարատի և Վայոց ձոր'!BA83+Տավուշ!BA82+Սյունիք!BA83)</f>
        <v>0</v>
      </c>
      <c r="BB84" s="56">
        <f>SUM('Երևան քաղաք'!BB83+Շիրակ!BB83+Կոտայք!BB83+Լոռի!BB83+Արագածոտն!BB83+Գեղարքունիքի!BB83+Արմավիր!BB83+'Արարատի և Վայոց ձոր'!BB83+Տավուշ!BB82+Սյունիք!BB83)</f>
        <v>0</v>
      </c>
      <c r="BC84" s="56">
        <f>SUM('Երևան քաղաք'!BC83+Շիրակ!BC83+Կոտայք!BC83+Լոռի!BC83+Արագածոտն!BC83+Գեղարքունիքի!BC83+Արմավիր!BC83+'Արարատի և Վայոց ձոր'!BC83+Տավուշ!BC82+Սյունիք!BC83)</f>
        <v>0</v>
      </c>
      <c r="BD84" s="56">
        <f>SUM('Երևան քաղաք'!BD83+Շիրակ!BD83+Կոտայք!BD83+Լոռի!BD83+Արագածոտն!BD83+Գեղարքունիքի!BD83+Արմավիր!BD83+'Արարատի և Վայոց ձոր'!BD83+Տավուշ!BD82+Սյունիք!BD83)</f>
        <v>0</v>
      </c>
      <c r="BE84" s="56">
        <f>SUM('Երևան քաղաք'!BE83+Շիրակ!BE83+Կոտայք!BE83+Լոռի!BE83+Արագածոտն!BE83+Գեղարքունիքի!BE83+Արմավիր!BE83+'Արարատի և Վայոց ձոր'!BE83+Տավուշ!BE82+Սյունիք!BE83)</f>
        <v>0</v>
      </c>
      <c r="BF84" s="56">
        <f>SUM('Երևան քաղաք'!BF83+Շիրակ!BF83+Կոտայք!BF83+Լոռի!BF83+Արագածոտն!BF83+Գեղարքունիքի!BF83+Արմավիր!BF83+'Արարատի և Վայոց ձոր'!BF83+Տավուշ!BF82+Սյունիք!BF83)</f>
        <v>0</v>
      </c>
      <c r="BG84" s="56">
        <f>SUM('Երևան քաղաք'!BG83+Շիրակ!BG83+Կոտայք!BG83+Լոռի!BG83+Արագածոտն!BG83+Գեղարքունիքի!BG83+Արմավիր!BG83+'Արարատի և Վայոց ձոր'!BG83+Տավուշ!BG82+Սյունիք!BG83)</f>
        <v>0</v>
      </c>
      <c r="BH84" s="56">
        <f>SUM('Երևան քաղաք'!BH83+Շիրակ!BH83+Կոտայք!BH83+Լոռի!BH83+Արագածոտն!BH83+Գեղարքունիքի!BH83+Արմավիր!BH83+'Արարատի և Վայոց ձոր'!BH83+Տավուշ!BH82+Սյունիք!BH83)</f>
        <v>0</v>
      </c>
      <c r="BI84" s="56">
        <f>SUM('Երևան քաղաք'!BI83+Շիրակ!BI83+Կոտայք!BI83+Լոռի!BI83+Արագածոտն!BI83+Գեղարքունիքի!BI83+Արմավիր!BI83+'Արարատի և Վայոց ձոր'!BI83+Տավուշ!BI82+Սյունիք!BI83)</f>
        <v>0</v>
      </c>
      <c r="BJ84" s="56">
        <f>SUM('Երևան քաղաք'!BJ83+Շիրակ!BJ83+Կոտայք!BJ83+Լոռի!BJ83+Արագածոտն!BJ83+Գեղարքունիքի!BJ83+Արմավիր!BJ83+'Արարատի և Վայոց ձոր'!BJ83+Տավուշ!BJ82+Սյունիք!BJ83)</f>
        <v>0</v>
      </c>
      <c r="BK84" s="56">
        <f>SUM('Երևան քաղաք'!BK83+Շիրակ!BK83+Կոտայք!BK83+Լոռի!BK83+Արագածոտն!BK83+Գեղարքունիքի!BK83+Արմավիր!BK83+'Արարատի և Վայոց ձոր'!BK83+Տավուշ!BK82+Սյունիք!BK83)</f>
        <v>0</v>
      </c>
      <c r="BL84" s="56">
        <f>SUM('Երևան քաղաք'!BL83+Շիրակ!BL83+Կոտայք!BL83+Լոռի!BL83+Արագածոտն!BL83+Գեղարքունիքի!BL83+Արմավիր!BL83+'Արարատի և Վայոց ձոր'!BL83+Տավուշ!BL82+Սյունիք!BL83)</f>
        <v>0</v>
      </c>
      <c r="BM84" s="56">
        <f>SUM('Երևան քաղաք'!BM83+Շիրակ!BM83+Կոտայք!BM83+Լոռի!BM83+Արագածոտն!BM83+Գեղարքունիքի!BM83+Արմավիր!BM83+'Արարատի և Վայոց ձոր'!BM83+Տավուշ!BM82+Սյունիք!BM83)</f>
        <v>0</v>
      </c>
      <c r="BN84" s="56">
        <f>SUM('Երևան քաղաք'!BN83+Շիրակ!BN83+Կոտայք!BN83+Լոռի!BN83+Արագածոտն!BN83+Գեղարքունիքի!BN83+Արմավիր!BN83+'Արարատի և Վայոց ձոր'!BN83+Տավուշ!BN82+Սյունիք!BN83)</f>
        <v>0</v>
      </c>
      <c r="BO84" s="56">
        <f>SUM('Երևան քաղաք'!BO83+Շիրակ!BO83+Կոտայք!BO83+Լոռի!BO83+Արագածոտն!BO83+Գեղարքունիքի!BO83+Արմավիր!BO83+'Արարատի և Վայոց ձոր'!BO83+Տավուշ!BO82+Սյունիք!BO83)</f>
        <v>0</v>
      </c>
      <c r="BP84" s="56">
        <f>SUM('Երևան քաղաք'!BP83+Շիրակ!BP83+Կոտայք!BP83+Լոռի!BP83+Արագածոտն!BP83+Գեղարքունիքի!BP83+Արմավիր!BP83+'Արարատի և Վայոց ձոր'!BP83+Տավուշ!BP82+Սյունիք!BP83)</f>
        <v>0</v>
      </c>
      <c r="BQ84" s="56">
        <f>SUM('Երևան քաղաք'!BQ83+Շիրակ!BQ83+Կոտայք!BQ83+Լոռի!BQ83+Արագածոտն!BQ83+Գեղարքունիքի!BQ83+Արմավիր!BQ83+'Արարատի և Վայոց ձոր'!BQ83+Տավուշ!BQ82+Սյունիք!BQ83)</f>
        <v>0</v>
      </c>
      <c r="BR84" s="56">
        <f>SUM('Երևան քաղաք'!BR83+Շիրակ!BR83+Կոտայք!BR83+Լոռի!BR83+Արագածոտն!BR83+Գեղարքունիքի!BR83+Արմավիր!BR83+'Արարատի և Վայոց ձոր'!BR83+Տավուշ!BR82+Սյունիք!BR83)</f>
        <v>0</v>
      </c>
      <c r="BS84" s="56">
        <f>SUM('Երևան քաղաք'!BS83+Շիրակ!BS83+Կոտայք!BS83+Լոռի!BS83+Արագածոտն!BS83+Գեղարքունիքի!BS83+Արմավիր!BS83+'Արարատի և Վայոց ձոր'!BS83+Տավուշ!BS82+Սյունիք!BS83)</f>
        <v>0</v>
      </c>
      <c r="BT84" s="56">
        <f>SUM('Երևան քաղաք'!BT83+Շիրակ!BT83+Կոտայք!BT83+Լոռի!BT83+Արագածոտն!BT83+Գեղարքունիքի!BT83+Արմավիր!BT83+'Արարատի և Վայոց ձոր'!BT83+Տավուշ!BT82+Սյունիք!BT83)</f>
        <v>0</v>
      </c>
      <c r="BU84" s="56">
        <f>SUM('Երևան քաղաք'!BU83+Շիրակ!BU83+Կոտայք!BU83+Լոռի!BU83+Արագածոտն!BU83+Գեղարքունիքի!BU83+Արմավիր!BU83+'Արարատի և Վայոց ձոր'!BU83+Տավուշ!BU82+Սյունիք!BU83)</f>
        <v>0</v>
      </c>
      <c r="BV84" s="56">
        <f>SUM('Երևան քաղաք'!BV83+Շիրակ!BV83+Կոտայք!BV83+Լոռի!BV83+Արագածոտն!BV83+Գեղարքունիքի!BV83+Արմավիր!BV83+'Արարատի և Վայոց ձոր'!BV83+Տավուշ!BV82+Սյունիք!BV83)</f>
        <v>0</v>
      </c>
      <c r="BW84" s="56">
        <f>SUM('Երևան քաղաք'!BW83+Շիրակ!BW83+Կոտայք!BW83+Լոռի!BW83+Արագածոտն!BW83+Գեղարքունիքի!BW83+Արմավիր!BW83+'Արարատի և Վայոց ձոր'!BW83+Տավուշ!BW82+Սյունիք!BW83)</f>
        <v>0</v>
      </c>
      <c r="BX84" s="56">
        <f>SUM('Երևան քաղաք'!BX83+Շիրակ!BX83+Կոտայք!BX83+Լոռի!BX83+Արագածոտն!BX83+Գեղարքունիքի!BX83+Արմավիր!BX83+'Արարատի և Վայոց ձոր'!BX83+Տավուշ!BX82+Սյունիք!BX83)</f>
        <v>0</v>
      </c>
      <c r="BY84" s="56">
        <f>SUM('Երևան քաղաք'!BY83+Շիրակ!BY83+Կոտայք!BY83+Լոռի!BY83+Արագածոտն!BY83+Գեղարքունիքի!BY83+Արմավիր!BY83+'Արարատի և Վայոց ձոր'!BY83+Տավուշ!BY82+Սյունիք!BY83)</f>
        <v>0</v>
      </c>
      <c r="BZ84" s="56">
        <f>SUM('Երևան քաղաք'!BZ83+Շիրակ!BZ83+Կոտայք!BZ83+Լոռի!BZ83+Արագածոտն!BZ83+Գեղարքունիքի!BZ83+Արմավիր!BZ83+'Արարատի և Վայոց ձոր'!BZ83+Տավուշ!BZ82+Սյունիք!BZ83)</f>
        <v>0</v>
      </c>
      <c r="CA84" s="56"/>
      <c r="CB84" s="133">
        <f t="shared" si="20"/>
        <v>0</v>
      </c>
      <c r="CC84" s="134">
        <f t="shared" si="21"/>
        <v>0</v>
      </c>
      <c r="CD84" s="134">
        <f t="shared" si="22"/>
        <v>0</v>
      </c>
      <c r="CE84" s="134">
        <f t="shared" si="23"/>
        <v>0</v>
      </c>
      <c r="CF84" s="134">
        <f t="shared" si="37"/>
        <v>0</v>
      </c>
      <c r="CG84" s="134">
        <f t="shared" si="38"/>
        <v>0</v>
      </c>
      <c r="CH84" s="134">
        <f t="shared" si="24"/>
        <v>0</v>
      </c>
      <c r="CI84" s="134">
        <f t="shared" si="39"/>
        <v>0</v>
      </c>
      <c r="CJ84" s="134">
        <f t="shared" si="25"/>
        <v>0</v>
      </c>
      <c r="CK84" s="134">
        <f t="shared" si="26"/>
        <v>0</v>
      </c>
      <c r="CL84" s="134">
        <f t="shared" si="27"/>
        <v>0</v>
      </c>
      <c r="CM84" s="134">
        <f t="shared" si="28"/>
        <v>0</v>
      </c>
      <c r="CN84" s="135">
        <f t="shared" si="29"/>
        <v>0</v>
      </c>
      <c r="CO84" s="135">
        <f t="shared" si="30"/>
        <v>0</v>
      </c>
      <c r="CP84" s="135">
        <f t="shared" si="31"/>
        <v>0</v>
      </c>
      <c r="CQ84" s="135">
        <f t="shared" si="32"/>
        <v>0</v>
      </c>
      <c r="CR84" s="135">
        <f t="shared" si="33"/>
        <v>0</v>
      </c>
      <c r="CS84" s="135">
        <f t="shared" si="34"/>
        <v>0</v>
      </c>
      <c r="CT84" s="135">
        <f t="shared" si="35"/>
        <v>0</v>
      </c>
      <c r="CU84" s="135">
        <f t="shared" si="36"/>
        <v>0</v>
      </c>
    </row>
    <row r="85" spans="1:99" ht="20.100000000000001" customHeight="1" x14ac:dyDescent="0.3">
      <c r="A85" s="58" t="s">
        <v>737</v>
      </c>
      <c r="B85" s="39" t="s">
        <v>738</v>
      </c>
      <c r="C85" s="39">
        <v>166.1</v>
      </c>
      <c r="D85" s="56">
        <f>SUM('Երևան քաղաք'!D84+Շիրակ!D84+Կոտայք!D84+Լոռի!D84+Արագածոտն!D84+Գեղարքունիքի!D84+Արմավիր!D84+'Արարատի և Վայոց ձոր'!D84+Տավուշ!D83+Սյունիք!D84)</f>
        <v>0</v>
      </c>
      <c r="E85" s="56">
        <f>SUM('Երևան քաղաք'!E84+Շիրակ!E84+Կոտայք!E84+Լոռի!E84+Արագածոտն!E84+Գեղարքունիքի!E84+Արմավիր!E84+'Արարատի և Վայոց ձոր'!E84+Տավուշ!E83+Սյունիք!E84)</f>
        <v>0</v>
      </c>
      <c r="F85" s="56">
        <f>SUM('Երևան քաղաք'!F84+Շիրակ!F84+Կոտայք!F84+Լոռի!F84+Արագածոտն!F84+Գեղարքունիքի!F84+Արմավիր!F84+'Արարատի և Վայոց ձոր'!F84+Տավուշ!F83+Սյունիք!F84)</f>
        <v>0</v>
      </c>
      <c r="G85" s="56">
        <f>SUM('Երևան քաղաք'!G84+Շիրակ!G84+Կոտայք!G84+Լոռի!G84+Արագածոտն!G84+Գեղարքունիքի!G84+Արմավիր!G84+'Արարատի և Վայոց ձոր'!G84+Տավուշ!G83+Սյունիք!G84)</f>
        <v>0</v>
      </c>
      <c r="H85" s="56">
        <f>SUM('Երևան քաղաք'!H84+Շիրակ!H84+Կոտայք!H84+Լոռի!H84+Արագածոտն!H84+Գեղարքունիքի!H84+Արմավիր!H84+'Արարատի և Վայոց ձոր'!H84+Տավուշ!H83+Սյունիք!H84)</f>
        <v>0</v>
      </c>
      <c r="I85" s="56">
        <f>SUM('Երևան քաղաք'!I84+Շիրակ!I84+Կոտայք!I84+Լոռի!I84+Արագածոտն!I84+Գեղարքունիքի!I84+Արմավիր!I84+'Արարատի և Վայոց ձոր'!I84+Տավուշ!I83+Սյունիք!I84)</f>
        <v>0</v>
      </c>
      <c r="J85" s="56">
        <f>SUM('Երևան քաղաք'!J84+Շիրակ!J84+Կոտայք!J84+Լոռի!J84+Արագածոտն!J84+Գեղարքունիքի!J84+Արմավիր!J84+'Արարատի և Վայոց ձոր'!J84+Տավուշ!J83+Սյունիք!J84)</f>
        <v>0</v>
      </c>
      <c r="K85" s="56">
        <f>SUM('Երևան քաղաք'!K84+Շիրակ!K84+Կոտայք!K84+Լոռի!K84+Արագածոտն!K84+Գեղարքունիքի!K84+Արմավիր!K84+'Արարատի և Վայոց ձոր'!K84+Տավուշ!K83+Սյունիք!K84)</f>
        <v>0</v>
      </c>
      <c r="L85" s="56">
        <f>SUM('Երևան քաղաք'!L84+Շիրակ!L84+Կոտայք!L84+Լոռի!L84+Արագածոտն!L84+Գեղարքունիքի!L84+Արմավիր!L84+'Արարատի և Վայոց ձոր'!L84+Տավուշ!L83+Սյունիք!L84)</f>
        <v>0</v>
      </c>
      <c r="M85" s="56">
        <f>SUM('Երևան քաղաք'!M84+Շիրակ!M84+Կոտայք!M84+Լոռի!M84+Արագածոտն!M84+Գեղարքունիքի!M84+Արմավիր!M84+'Արարատի և Վայոց ձոր'!M84+Տավուշ!M83+Սյունիք!M84)</f>
        <v>0</v>
      </c>
      <c r="N85" s="56">
        <f>SUM('Երևան քաղաք'!N84+Շիրակ!N84+Կոտայք!N84+Լոռի!N84+Արագածոտն!N84+Գեղարքունիքի!N84+Արմավիր!N84+'Արարատի և Վայոց ձոր'!N84+Տավուշ!N83+Սյունիք!N84)</f>
        <v>0</v>
      </c>
      <c r="O85" s="56">
        <f>SUM('Երևան քաղաք'!O84+Շիրակ!O84+Կոտայք!O84+Լոռի!O84+Արագածոտն!O84+Գեղարքունիքի!O84+Արմավիր!O84+'Արարատի և Վայոց ձոր'!O84+Տավուշ!O83+Սյունիք!O84)</f>
        <v>0</v>
      </c>
      <c r="P85" s="56">
        <f>SUM('Երևան քաղաք'!P84+Շիրակ!P84+Կոտայք!P84+Լոռի!P84+Արագածոտն!P84+Գեղարքունիքի!P84+Արմավիր!P84+'Արարատի և Վայոց ձոր'!P84+Տավուշ!P83+Սյունիք!P84)</f>
        <v>0</v>
      </c>
      <c r="Q85" s="56">
        <f>SUM('Երևան քաղաք'!Q84+Շիրակ!Q84+Կոտայք!Q84+Լոռի!Q84+Արագածոտն!Q84+Գեղարքունիքի!Q84+Արմավիր!Q84+'Արարատի և Վայոց ձոր'!Q84+Տավուշ!Q83+Սյունիք!Q84)</f>
        <v>0</v>
      </c>
      <c r="R85" s="56">
        <f>SUM('Երևան քաղաք'!R84+Շիրակ!R84+Կոտայք!R84+Լոռի!R84+Արագածոտն!R84+Գեղարքունիքի!R84+Արմավիր!R84+'Արարատի և Վայոց ձոր'!R84+Տավուշ!R83+Սյունիք!R84)</f>
        <v>0</v>
      </c>
      <c r="S85" s="56">
        <f>SUM('Երևան քաղաք'!S84+Շիրակ!S84+Կոտայք!S84+Լոռի!S84+Արագածոտն!S84+Գեղարքունիքի!S84+Արմավիր!S84+'Արարատի և Վայոց ձոր'!S84+Տավուշ!S83+Սյունիք!S84)</f>
        <v>0</v>
      </c>
      <c r="T85" s="56">
        <f>SUM('Երևան քաղաք'!T84+Շիրակ!T84+Կոտայք!T84+Լոռի!T84+Արագածոտն!T84+Գեղարքունիքի!T84+Արմավիր!T84+'Արարատի և Վայոց ձոր'!T84+Տավուշ!T83+Սյունիք!T84)</f>
        <v>0</v>
      </c>
      <c r="U85" s="56">
        <f>SUM('Երևան քաղաք'!U84+Շիրակ!U84+Կոտայք!U84+Լոռի!U84+Արագածոտն!U84+Գեղարքունիքի!U84+Արմավիր!U84+'Արարատի և Վայոց ձոր'!U84+Տավուշ!U83+Սյունիք!U84)</f>
        <v>0</v>
      </c>
      <c r="V85" s="56">
        <f>SUM('Երևան քաղաք'!V84+Շիրակ!V84+Կոտայք!V84+Լոռի!V84+Արագածոտն!V84+Գեղարքունիքի!V84+Արմավիր!V84+'Արարատի և Վայոց ձոր'!V84+Տավուշ!V83+Սյունիք!V84)</f>
        <v>0</v>
      </c>
      <c r="W85" s="56">
        <f>SUM('Երևան քաղաք'!W84+Շիրակ!W84+Կոտայք!W84+Լոռի!W84+Արագածոտն!W84+Գեղարքունիքի!W84+Արմավիր!W84+'Արարատի և Վայոց ձոր'!W84+Տավուշ!W83+Սյունիք!W84)</f>
        <v>0</v>
      </c>
      <c r="X85" s="56">
        <f>SUM('Երևան քաղաք'!X84+Շիրակ!X84+Կոտայք!X84+Լոռի!X84+Արագածոտն!X84+Գեղարքունիքի!X84+Արմավիր!X84+'Արարատի և Վայոց ձոր'!X84+Տավուշ!X83+Սյունիք!X84)</f>
        <v>0</v>
      </c>
      <c r="Y85" s="56">
        <f>SUM('Երևան քաղաք'!Y84+Շիրակ!Y84+Կոտայք!Y84+Լոռի!Y84+Արագածոտն!Y84+Գեղարքունիքի!Y84+Արմավիր!Y84+'Արարատի և Վայոց ձոր'!Y84+Տավուշ!Y83+Սյունիք!Y84)</f>
        <v>0</v>
      </c>
      <c r="Z85" s="56">
        <f>SUM('Երևան քաղաք'!Z84+Շիրակ!Z84+Կոտայք!Z84+Լոռի!Z84+Արագածոտն!Z84+Գեղարքունիքի!Z84+Արմավիր!Z84+'Արարատի և Վայոց ձոր'!Z84+Տավուշ!Z83+Սյունիք!Z84)</f>
        <v>0</v>
      </c>
      <c r="AA85" s="56">
        <f>SUM('Երևան քաղաք'!AA84+Շիրակ!AA84+Կոտայք!AA84+Լոռի!AA84+Արագածոտն!AA84+Գեղարքունիքի!AA84+Արմավիր!AA84+'Արարատի և Վայոց ձոր'!AA84+Տավուշ!AA83+Սյունիք!AA84)</f>
        <v>0</v>
      </c>
      <c r="AB85" s="56">
        <f>SUM('Երևան քաղաք'!AB84+Շիրակ!AB84+Կոտայք!AB84+Լոռի!AB84+Արագածոտն!AB84+Գեղարքունիքի!AB84+Արմավիր!AB84+'Արարատի և Վայոց ձոր'!AB84+Տավուշ!AB83+Սյունիք!AB84)</f>
        <v>0</v>
      </c>
      <c r="AC85" s="56">
        <f>SUM('Երևան քաղաք'!AC84+Շիրակ!AC84+Կոտայք!AC84+Լոռի!AC84+Արագածոտն!AC84+Գեղարքունիքի!AC84+Արմավիր!AC84+'Արարատի և Վայոց ձոր'!AC84+Տավուշ!AC83+Սյունիք!AC84)</f>
        <v>0</v>
      </c>
      <c r="AD85" s="56">
        <f>SUM('Երևան քաղաք'!AD84+Շիրակ!AD84+Կոտայք!AD84+Լոռի!AD84+Արագածոտն!AD84+Գեղարքունիքի!AD84+Արմավիր!AD84+'Արարատի և Վայոց ձոր'!AD84+Տավուշ!AD83+Սյունիք!AD84)</f>
        <v>0</v>
      </c>
      <c r="AE85" s="56">
        <f>SUM('Երևան քաղաք'!AE84+Շիրակ!AE84+Կոտայք!AE84+Լոռի!AE84+Արագածոտն!AE84+Գեղարքունիքի!AE84+Արմավիր!AE84+'Արարատի և Վայոց ձոր'!AE84+Տավուշ!AE83+Սյունիք!AE84)</f>
        <v>0</v>
      </c>
      <c r="AF85" s="56">
        <f>SUM('Երևան քաղաք'!AF84+Շիրակ!AF84+Կոտայք!AF84+Լոռի!AF84+Արագածոտն!AF84+Գեղարքունիքի!AF84+Արմավիր!AF84+'Արարատի և Վայոց ձոր'!AF84+Տավուշ!AF83+Սյունիք!AF84)</f>
        <v>0</v>
      </c>
      <c r="AG85" s="56">
        <f>SUM('Երևան քաղաք'!AG84+Շիրակ!AG84+Կոտայք!AG84+Լոռի!AG84+Արագածոտն!AG84+Գեղարքունիքի!AG84+Արմավիր!AG84+'Արարատի և Վայոց ձոր'!AG84+Տավուշ!AG83+Սյունիք!AG84)</f>
        <v>0</v>
      </c>
      <c r="AH85" s="56">
        <f>SUM('Երևան քաղաք'!AH84+Շիրակ!AH84+Կոտայք!AH84+Լոռի!AH84+Արագածոտն!AH84+Գեղարքունիքի!AH84+Արմավիր!AH84+'Արարատի և Վայոց ձոր'!AH84+Տավուշ!AH83+Սյունիք!AH84)</f>
        <v>0</v>
      </c>
      <c r="AI85" s="56">
        <f>SUM('Երևան քաղաք'!AI84+Շիրակ!AI84+Կոտայք!AI84+Լոռի!AI84+Արագածոտն!AI84+Գեղարքունիքի!AI84+Արմավիր!AI84+'Արարատի և Վայոց ձոր'!AI84+Տավուշ!AI83+Սյունիք!AI84)</f>
        <v>0</v>
      </c>
      <c r="AJ85" s="56">
        <f>SUM('Երևան քաղաք'!AJ84+Շիրակ!AJ84+Կոտայք!AJ84+Լոռի!AJ84+Արագածոտն!AJ84+Գեղարքունիքի!AJ84+Արմավիր!AJ84+'Արարատի և Վայոց ձոր'!AJ84+Տավուշ!AJ83+Սյունիք!AJ84)</f>
        <v>0</v>
      </c>
      <c r="AK85" s="56">
        <f>SUM('Երևան քաղաք'!AK84+Շիրակ!AK84+Կոտայք!AK84+Լոռի!AK84+Արագածոտն!AK84+Գեղարքունիքի!AK84+Արմավիր!AK84+'Արարատի և Վայոց ձոր'!AK84+Տավուշ!AK83+Սյունիք!AK84)</f>
        <v>0</v>
      </c>
      <c r="AL85" s="56">
        <f>SUM('Երևան քաղաք'!AL84+Շիրակ!AL84+Կոտայք!AL84+Լոռի!AL84+Արագածոտն!AL84+Գեղարքունիքի!AL84+Արմավիր!AL84+'Արարատի և Վայոց ձոր'!AL84+Տավուշ!AL83+Սյունիք!AL84)</f>
        <v>0</v>
      </c>
      <c r="AM85" s="56">
        <f>SUM('Երևան քաղաք'!AM84+Շիրակ!AM84+Կոտայք!AM84+Լոռի!AM84+Արագածոտն!AM84+Գեղարքունիքի!AM84+Արմավիր!AM84+'Արարատի և Վայոց ձոր'!AM84+Տավուշ!AM83+Սյունիք!AM84)</f>
        <v>0</v>
      </c>
      <c r="AN85" s="56">
        <f>SUM('Երևան քաղաք'!AN84+Շիրակ!AN84+Կոտայք!AN84+Լոռի!AN84+Արագածոտն!AN84+Գեղարքունիքի!AN84+Արմավիր!AN84+'Արարատի և Վայոց ձոր'!AN84+Տավուշ!AN83+Սյունիք!AN84)</f>
        <v>0</v>
      </c>
      <c r="AO85" s="56">
        <f>SUM('Երևան քաղաք'!AO84+Շիրակ!AO84+Կոտայք!AO84+Լոռի!AO84+Արագածոտն!AO84+Գեղարքունիքի!AO84+Արմավիր!AO84+'Արարատի և Վայոց ձոր'!AO84+Տավուշ!AO83+Սյունիք!AO84)</f>
        <v>0</v>
      </c>
      <c r="AP85" s="56">
        <f>SUM('Երևան քաղաք'!AP84+Շիրակ!AP84+Կոտայք!AP84+Լոռի!AP84+Արագածոտն!AP84+Գեղարքունիքի!AP84+Արմավիր!AP84+'Արարատի և Վայոց ձոր'!AP84+Տավուշ!AP83+Սյունիք!AP84)</f>
        <v>0</v>
      </c>
      <c r="AQ85" s="56">
        <f>SUM('Երևան քաղաք'!AQ84+Շիրակ!AQ84+Կոտայք!AQ84+Լոռի!AQ84+Արագածոտն!AQ84+Գեղարքունիքի!AQ84+Արմավիր!AQ84+'Արարատի և Վայոց ձոր'!AQ84+Տավուշ!AQ83+Սյունիք!AQ84)</f>
        <v>0</v>
      </c>
      <c r="AR85" s="56">
        <f>SUM('Երևան քաղաք'!AR84+Շիրակ!AR84+Կոտայք!AR84+Լոռի!AR84+Արագածոտն!AR84+Գեղարքունիքի!AR84+Արմավիր!AR84+'Արարատի և Վայոց ձոր'!AR84+Տավուշ!AR83+Սյունիք!AR84)</f>
        <v>0</v>
      </c>
      <c r="AS85" s="56">
        <f>SUM('Երևան քաղաք'!AS84+Շիրակ!AS84+Կոտայք!AS84+Լոռի!AS84+Արագածոտն!AS84+Գեղարքունիքի!AS84+Արմավիր!AS84+'Արարատի և Վայոց ձոր'!AS84+Տավուշ!AS83+Սյունիք!AS84)</f>
        <v>0</v>
      </c>
      <c r="AT85" s="56">
        <f>SUM('Երևան քաղաք'!AT84+Շիրակ!AT84+Կոտայք!AT84+Լոռի!AT84+Արագածոտն!AT84+Գեղարքունիքի!AT84+Արմավիր!AT84+'Արարատի և Վայոց ձոր'!AT84+Տավուշ!AT83+Սյունիք!AT84)</f>
        <v>0</v>
      </c>
      <c r="AU85" s="56">
        <f>SUM('Երևան քաղաք'!AU84+Շիրակ!AU84+Կոտայք!AU84+Լոռի!AU84+Արագածոտն!AU84+Գեղարքունիքի!AU84+Արմավիր!AU84+'Արարատի և Վայոց ձոր'!AU84+Տավուշ!AU83+Սյունիք!AU84)</f>
        <v>0</v>
      </c>
      <c r="AV85" s="56">
        <f>SUM('Երևան քաղաք'!AV84+Շիրակ!AV84+Կոտայք!AV84+Լոռի!AV84+Արագածոտն!AV84+Գեղարքունիքի!AV84+Արմավիր!AV84+'Արարատի և Վայոց ձոր'!AV84+Տավուշ!AV83+Սյունիք!AV84)</f>
        <v>0</v>
      </c>
      <c r="AW85" s="56">
        <f>SUM('Երևան քաղաք'!AW84+Շիրակ!AW84+Կոտայք!AW84+Լոռի!AW84+Արագածոտն!AW84+Գեղարքունիքի!AW84+Արմավիր!AW84+'Արարատի և Վայոց ձոր'!AW84+Տավուշ!AW83+Սյունիք!AW84)</f>
        <v>0</v>
      </c>
      <c r="AX85" s="56">
        <f>SUM('Երևան քաղաք'!AX84+Շիրակ!AX84+Կոտայք!AX84+Լոռի!AX84+Արագածոտն!AX84+Գեղարքունիքի!AX84+Արմավիր!AX84+'Արարատի և Վայոց ձոր'!AX84+Տավուշ!AX83+Սյունիք!AX84)</f>
        <v>0</v>
      </c>
      <c r="AY85" s="56">
        <f>SUM('Երևան քաղաք'!AY84+Շիրակ!AY84+Կոտայք!AY84+Լոռի!AY84+Արագածոտն!AY84+Գեղարքունիքի!AY84+Արմավիր!AY84+'Արարատի և Վայոց ձոր'!AY84+Տավուշ!AY83+Սյունիք!AY84)</f>
        <v>0</v>
      </c>
      <c r="AZ85" s="56">
        <f>SUM('Երևան քաղաք'!AZ84+Շիրակ!AZ84+Կոտայք!AZ84+Լոռի!AZ84+Արագածոտն!AZ84+Գեղարքունիքի!AZ84+Արմավիր!AZ84+'Արարատի և Վայոց ձոր'!AZ84+Տավուշ!AZ83+Սյունիք!AZ84)</f>
        <v>0</v>
      </c>
      <c r="BA85" s="56">
        <f>SUM('Երևան քաղաք'!BA84+Շիրակ!BA84+Կոտայք!BA84+Լոռի!BA84+Արագածոտն!BA84+Գեղարքունիքի!BA84+Արմավիր!BA84+'Արարատի և Վայոց ձոր'!BA84+Տավուշ!BA83+Սյունիք!BA84)</f>
        <v>0</v>
      </c>
      <c r="BB85" s="56">
        <f>SUM('Երևան քաղաք'!BB84+Շիրակ!BB84+Կոտայք!BB84+Լոռի!BB84+Արագածոտն!BB84+Գեղարքունիքի!BB84+Արմավիր!BB84+'Արարատի և Վայոց ձոր'!BB84+Տավուշ!BB83+Սյունիք!BB84)</f>
        <v>0</v>
      </c>
      <c r="BC85" s="56">
        <f>SUM('Երևան քաղաք'!BC84+Շիրակ!BC84+Կոտայք!BC84+Լոռի!BC84+Արագածոտն!BC84+Գեղարքունիքի!BC84+Արմավիր!BC84+'Արարատի և Վայոց ձոր'!BC84+Տավուշ!BC83+Սյունիք!BC84)</f>
        <v>0</v>
      </c>
      <c r="BD85" s="56">
        <f>SUM('Երևան քաղաք'!BD84+Շիրակ!BD84+Կոտայք!BD84+Լոռի!BD84+Արագածոտն!BD84+Գեղարքունիքի!BD84+Արմավիր!BD84+'Արարատի և Վայոց ձոր'!BD84+Տավուշ!BD83+Սյունիք!BD84)</f>
        <v>0</v>
      </c>
      <c r="BE85" s="56">
        <f>SUM('Երևան քաղաք'!BE84+Շիրակ!BE84+Կոտայք!BE84+Լոռի!BE84+Արագածոտն!BE84+Գեղարքունիքի!BE84+Արմավիր!BE84+'Արարատի և Վայոց ձոր'!BE84+Տավուշ!BE83+Սյունիք!BE84)</f>
        <v>0</v>
      </c>
      <c r="BF85" s="56">
        <f>SUM('Երևան քաղաք'!BF84+Շիրակ!BF84+Կոտայք!BF84+Լոռի!BF84+Արագածոտն!BF84+Գեղարքունիքի!BF84+Արմավիր!BF84+'Արարատի և Վայոց ձոր'!BF84+Տավուշ!BF83+Սյունիք!BF84)</f>
        <v>0</v>
      </c>
      <c r="BG85" s="56">
        <f>SUM('Երևան քաղաք'!BG84+Շիրակ!BG84+Կոտայք!BG84+Լոռի!BG84+Արագածոտն!BG84+Գեղարքունիքի!BG84+Արմավիր!BG84+'Արարատի և Վայոց ձոր'!BG84+Տավուշ!BG83+Սյունիք!BG84)</f>
        <v>0</v>
      </c>
      <c r="BH85" s="56">
        <f>SUM('Երևան քաղաք'!BH84+Շիրակ!BH84+Կոտայք!BH84+Լոռի!BH84+Արագածոտն!BH84+Գեղարքունիքի!BH84+Արմավիր!BH84+'Արարատի և Վայոց ձոր'!BH84+Տավուշ!BH83+Սյունիք!BH84)</f>
        <v>0</v>
      </c>
      <c r="BI85" s="56">
        <f>SUM('Երևան քաղաք'!BI84+Շիրակ!BI84+Կոտայք!BI84+Լոռի!BI84+Արագածոտն!BI84+Գեղարքունիքի!BI84+Արմավիր!BI84+'Արարատի և Վայոց ձոր'!BI84+Տավուշ!BI83+Սյունիք!BI84)</f>
        <v>0</v>
      </c>
      <c r="BJ85" s="56">
        <f>SUM('Երևան քաղաք'!BJ84+Շիրակ!BJ84+Կոտայք!BJ84+Լոռի!BJ84+Արագածոտն!BJ84+Գեղարքունիքի!BJ84+Արմավիր!BJ84+'Արարատի և Վայոց ձոր'!BJ84+Տավուշ!BJ83+Սյունիք!BJ84)</f>
        <v>0</v>
      </c>
      <c r="BK85" s="56">
        <f>SUM('Երևան քաղաք'!BK84+Շիրակ!BK84+Կոտայք!BK84+Լոռի!BK84+Արագածոտն!BK84+Գեղարքունիքի!BK84+Արմավիր!BK84+'Արարատի և Վայոց ձոր'!BK84+Տավուշ!BK83+Սյունիք!BK84)</f>
        <v>0</v>
      </c>
      <c r="BL85" s="56">
        <f>SUM('Երևան քաղաք'!BL84+Շիրակ!BL84+Կոտայք!BL84+Լոռի!BL84+Արագածոտն!BL84+Գեղարքունիքի!BL84+Արմավիր!BL84+'Արարատի և Վայոց ձոր'!BL84+Տավուշ!BL83+Սյունիք!BL84)</f>
        <v>0</v>
      </c>
      <c r="BM85" s="56">
        <f>SUM('Երևան քաղաք'!BM84+Շիրակ!BM84+Կոտայք!BM84+Լոռի!BM84+Արագածոտն!BM84+Գեղարքունիքի!BM84+Արմավիր!BM84+'Արարատի և Վայոց ձոր'!BM84+Տավուշ!BM83+Սյունիք!BM84)</f>
        <v>0</v>
      </c>
      <c r="BN85" s="56">
        <f>SUM('Երևան քաղաք'!BN84+Շիրակ!BN84+Կոտայք!BN84+Լոռի!BN84+Արագածոտն!BN84+Գեղարքունիքի!BN84+Արմավիր!BN84+'Արարատի և Վայոց ձոր'!BN84+Տավուշ!BN83+Սյունիք!BN84)</f>
        <v>0</v>
      </c>
      <c r="BO85" s="56">
        <f>SUM('Երևան քաղաք'!BO84+Շիրակ!BO84+Կոտայք!BO84+Լոռի!BO84+Արագածոտն!BO84+Գեղարքունիքի!BO84+Արմավիր!BO84+'Արարատի և Վայոց ձոր'!BO84+Տավուշ!BO83+Սյունիք!BO84)</f>
        <v>0</v>
      </c>
      <c r="BP85" s="56">
        <f>SUM('Երևան քաղաք'!BP84+Շիրակ!BP84+Կոտայք!BP84+Լոռի!BP84+Արագածոտն!BP84+Գեղարքունիքի!BP84+Արմավիր!BP84+'Արարատի և Վայոց ձոր'!BP84+Տավուշ!BP83+Սյունիք!BP84)</f>
        <v>0</v>
      </c>
      <c r="BQ85" s="56">
        <f>SUM('Երևան քաղաք'!BQ84+Շիրակ!BQ84+Կոտայք!BQ84+Լոռի!BQ84+Արագածոտն!BQ84+Գեղարքունիքի!BQ84+Արմավիր!BQ84+'Արարատի և Վայոց ձոր'!BQ84+Տավուշ!BQ83+Սյունիք!BQ84)</f>
        <v>0</v>
      </c>
      <c r="BR85" s="56">
        <f>SUM('Երևան քաղաք'!BR84+Շիրակ!BR84+Կոտայք!BR84+Լոռի!BR84+Արագածոտն!BR84+Գեղարքունիքի!BR84+Արմավիր!BR84+'Արարատի և Վայոց ձոր'!BR84+Տավուշ!BR83+Սյունիք!BR84)</f>
        <v>0</v>
      </c>
      <c r="BS85" s="56">
        <f>SUM('Երևան քաղաք'!BS84+Շիրակ!BS84+Կոտայք!BS84+Լոռի!BS84+Արագածոտն!BS84+Գեղարքունիքի!BS84+Արմավիր!BS84+'Արարատի և Վայոց ձոր'!BS84+Տավուշ!BS83+Սյունիք!BS84)</f>
        <v>0</v>
      </c>
      <c r="BT85" s="56">
        <f>SUM('Երևան քաղաք'!BT84+Շիրակ!BT84+Կոտայք!BT84+Լոռի!BT84+Արագածոտն!BT84+Գեղարքունիքի!BT84+Արմավիր!BT84+'Արարատի և Վայոց ձոր'!BT84+Տավուշ!BT83+Սյունիք!BT84)</f>
        <v>0</v>
      </c>
      <c r="BU85" s="56">
        <f>SUM('Երևան քաղաք'!BU84+Շիրակ!BU84+Կոտայք!BU84+Լոռի!BU84+Արագածոտն!BU84+Գեղարքունիքի!BU84+Արմավիր!BU84+'Արարատի և Վայոց ձոր'!BU84+Տավուշ!BU83+Սյունիք!BU84)</f>
        <v>0</v>
      </c>
      <c r="BV85" s="56">
        <f>SUM('Երևան քաղաք'!BV84+Շիրակ!BV84+Կոտայք!BV84+Լոռի!BV84+Արագածոտն!BV84+Գեղարքունիքի!BV84+Արմավիր!BV84+'Արարատի և Վայոց ձոր'!BV84+Տավուշ!BV83+Սյունիք!BV84)</f>
        <v>0</v>
      </c>
      <c r="BW85" s="56">
        <f>SUM('Երևան քաղաք'!BW84+Շիրակ!BW84+Կոտայք!BW84+Լոռի!BW84+Արագածոտն!BW84+Գեղարքունիքի!BW84+Արմավիր!BW84+'Արարատի և Վայոց ձոր'!BW84+Տավուշ!BW83+Սյունիք!BW84)</f>
        <v>0</v>
      </c>
      <c r="BX85" s="56">
        <f>SUM('Երևան քաղաք'!BX84+Շիրակ!BX84+Կոտայք!BX84+Լոռի!BX84+Արագածոտն!BX84+Գեղարքունիքի!BX84+Արմավիր!BX84+'Արարատի և Վայոց ձոր'!BX84+Տավուշ!BX83+Սյունիք!BX84)</f>
        <v>0</v>
      </c>
      <c r="BY85" s="56">
        <f>SUM('Երևան քաղաք'!BY84+Շիրակ!BY84+Կոտայք!BY84+Լոռի!BY84+Արագածոտն!BY84+Գեղարքունիքի!BY84+Արմավիր!BY84+'Արարատի և Վայոց ձոր'!BY84+Տավուշ!BY83+Սյունիք!BY84)</f>
        <v>0</v>
      </c>
      <c r="BZ85" s="56">
        <f>SUM('Երևան քաղաք'!BZ84+Շիրակ!BZ84+Կոտայք!BZ84+Լոռի!BZ84+Արագածոտն!BZ84+Գեղարքունիքի!BZ84+Արմավիր!BZ84+'Արարատի և Վայոց ձոր'!BZ84+Տավուշ!BZ83+Սյունիք!BZ84)</f>
        <v>0</v>
      </c>
      <c r="CA85" s="56"/>
      <c r="CB85" s="133">
        <f t="shared" si="20"/>
        <v>0</v>
      </c>
      <c r="CC85" s="134">
        <f t="shared" si="21"/>
        <v>0</v>
      </c>
      <c r="CD85" s="134">
        <f t="shared" si="22"/>
        <v>0</v>
      </c>
      <c r="CE85" s="134">
        <f t="shared" si="23"/>
        <v>0</v>
      </c>
      <c r="CF85" s="134">
        <f t="shared" si="37"/>
        <v>0</v>
      </c>
      <c r="CG85" s="134">
        <f t="shared" si="38"/>
        <v>0</v>
      </c>
      <c r="CH85" s="134">
        <f t="shared" si="24"/>
        <v>0</v>
      </c>
      <c r="CI85" s="134">
        <f t="shared" si="39"/>
        <v>0</v>
      </c>
      <c r="CJ85" s="134">
        <f t="shared" si="25"/>
        <v>0</v>
      </c>
      <c r="CK85" s="134">
        <f t="shared" si="26"/>
        <v>0</v>
      </c>
      <c r="CL85" s="134">
        <f t="shared" si="27"/>
        <v>0</v>
      </c>
      <c r="CM85" s="134">
        <f t="shared" si="28"/>
        <v>0</v>
      </c>
      <c r="CN85" s="135">
        <f t="shared" si="29"/>
        <v>0</v>
      </c>
      <c r="CO85" s="135">
        <f t="shared" si="30"/>
        <v>0</v>
      </c>
      <c r="CP85" s="135">
        <f t="shared" si="31"/>
        <v>0</v>
      </c>
      <c r="CQ85" s="135">
        <f t="shared" si="32"/>
        <v>0</v>
      </c>
      <c r="CR85" s="135">
        <f t="shared" si="33"/>
        <v>0</v>
      </c>
      <c r="CS85" s="135">
        <f t="shared" si="34"/>
        <v>0</v>
      </c>
      <c r="CT85" s="135">
        <f t="shared" si="35"/>
        <v>0</v>
      </c>
      <c r="CU85" s="135">
        <f t="shared" si="36"/>
        <v>0</v>
      </c>
    </row>
    <row r="86" spans="1:99" ht="20.100000000000001" customHeight="1" x14ac:dyDescent="0.3">
      <c r="A86" s="58" t="s">
        <v>64</v>
      </c>
      <c r="B86" s="39" t="s">
        <v>664</v>
      </c>
      <c r="C86" s="39">
        <v>167</v>
      </c>
      <c r="D86" s="56">
        <f>SUM('Երևան քաղաք'!D85+Շիրակ!D85+Կոտայք!D85+Լոռի!D85+Արագածոտն!D85+Գեղարքունիքի!D85+Արմավիր!D85+'Արարատի և Վայոց ձոր'!D85+Տավուշ!D84+Սյունիք!D85)</f>
        <v>0</v>
      </c>
      <c r="E86" s="56">
        <f>SUM('Երևան քաղաք'!E85+Շիրակ!E85+Կոտայք!E85+Լոռի!E85+Արագածոտն!E85+Գեղարքունիքի!E85+Արմավիր!E85+'Արարատի և Վայոց ձոր'!E85+Տավուշ!E84+Սյունիք!E85)</f>
        <v>3</v>
      </c>
      <c r="F86" s="56">
        <f>SUM('Երևան քաղաք'!F85+Շիրակ!F85+Կոտայք!F85+Լոռի!F85+Արագածոտն!F85+Գեղարքունիքի!F85+Արմավիր!F85+'Արարատի և Վայոց ձոր'!F85+Տավուշ!F84+Սյունիք!F85)</f>
        <v>3</v>
      </c>
      <c r="G86" s="56">
        <f>SUM('Երևան քաղաք'!G85+Շիրակ!G85+Կոտայք!G85+Լոռի!G85+Արագածոտն!G85+Գեղարքունիքի!G85+Արմավիր!G85+'Արարատի և Վայոց ձոր'!G85+Տավուշ!G84+Սյունիք!G85)</f>
        <v>0</v>
      </c>
      <c r="H86" s="56">
        <f>SUM('Երևան քաղաք'!H85+Շիրակ!H85+Կոտայք!H85+Լոռի!H85+Արագածոտն!H85+Գեղարքունիքի!H85+Արմավիր!H85+'Արարատի և Վայոց ձոր'!H85+Տավուշ!H84+Սյունիք!H85)</f>
        <v>0</v>
      </c>
      <c r="I86" s="56">
        <f>SUM('Երևան քաղաք'!I85+Շիրակ!I85+Կոտայք!I85+Լոռի!I85+Արագածոտն!I85+Գեղարքունիքի!I85+Արմավիր!I85+'Արարատի և Վայոց ձոր'!I85+Տավուշ!I84+Սյունիք!I85)</f>
        <v>0</v>
      </c>
      <c r="J86" s="56">
        <f>SUM('Երևան քաղաք'!J85+Շիրակ!J85+Կոտայք!J85+Լոռի!J85+Արագածոտն!J85+Գեղարքունիքի!J85+Արմավիր!J85+'Արարատի և Վայոց ձոր'!J85+Տավուշ!J84+Սյունիք!J85)</f>
        <v>0</v>
      </c>
      <c r="K86" s="56">
        <f>SUM('Երևան քաղաք'!K85+Շիրակ!K85+Կոտայք!K85+Լոռի!K85+Արագածոտն!K85+Գեղարքունիքի!K85+Արմավիր!K85+'Արարատի և Վայոց ձոր'!K85+Տավուշ!K84+Սյունիք!K85)</f>
        <v>0</v>
      </c>
      <c r="L86" s="56">
        <f>SUM('Երևան քաղաք'!L85+Շիրակ!L85+Կոտայք!L85+Լոռի!L85+Արագածոտն!L85+Գեղարքունիքի!L85+Արմավիր!L85+'Արարատի և Վայոց ձոր'!L85+Տավուշ!L84+Սյունիք!L85)</f>
        <v>0</v>
      </c>
      <c r="M86" s="56">
        <f>SUM('Երևան քաղաք'!M85+Շիրակ!M85+Կոտայք!M85+Լոռի!M85+Արագածոտն!M85+Գեղարքունիքի!M85+Արմավիր!M85+'Արարատի և Վայոց ձոր'!M85+Տավուշ!M84+Սյունիք!M85)</f>
        <v>0</v>
      </c>
      <c r="N86" s="56">
        <f>SUM('Երևան քաղաք'!N85+Շիրակ!N85+Կոտայք!N85+Լոռի!N85+Արագածոտն!N85+Գեղարքունիքի!N85+Արմավիր!N85+'Արարատի և Վայոց ձոր'!N85+Տավուշ!N84+Սյունիք!N85)</f>
        <v>0</v>
      </c>
      <c r="O86" s="56">
        <f>SUM('Երևան քաղաք'!O85+Շիրակ!O85+Կոտայք!O85+Լոռի!O85+Արագածոտն!O85+Գեղարքունիքի!O85+Արմավիր!O85+'Արարատի և Վայոց ձոր'!O85+Տավուշ!O84+Սյունիք!O85)</f>
        <v>0</v>
      </c>
      <c r="P86" s="56">
        <f>SUM('Երևան քաղաք'!P85+Շիրակ!P85+Կոտայք!P85+Լոռի!P85+Արագածոտն!P85+Գեղարքունիքի!P85+Արմավիր!P85+'Արարատի և Վայոց ձոր'!P85+Տավուշ!P84+Սյունիք!P85)</f>
        <v>0</v>
      </c>
      <c r="Q86" s="56">
        <f>SUM('Երևան քաղաք'!Q85+Շիրակ!Q85+Կոտայք!Q85+Լոռի!Q85+Արագածոտն!Q85+Գեղարքունիքի!Q85+Արմավիր!Q85+'Արարատի և Վայոց ձոր'!Q85+Տավուշ!Q84+Սյունիք!Q85)</f>
        <v>0</v>
      </c>
      <c r="R86" s="56">
        <f>SUM('Երևան քաղաք'!R85+Շիրակ!R85+Կոտայք!R85+Լոռի!R85+Արագածոտն!R85+Գեղարքունիքի!R85+Արմավիր!R85+'Արարատի և Վայոց ձոր'!R85+Տավուշ!R84+Սյունիք!R85)</f>
        <v>0</v>
      </c>
      <c r="S86" s="56">
        <f>SUM('Երևան քաղաք'!S85+Շիրակ!S85+Կոտայք!S85+Լոռի!S85+Արագածոտն!S85+Գեղարքունիքի!S85+Արմավիր!S85+'Արարատի և Վայոց ձոր'!S85+Տավուշ!S84+Սյունիք!S85)</f>
        <v>0</v>
      </c>
      <c r="T86" s="56">
        <f>SUM('Երևան քաղաք'!T85+Շիրակ!T85+Կոտայք!T85+Լոռի!T85+Արագածոտն!T85+Գեղարքունիքի!T85+Արմավիր!T85+'Արարատի և Վայոց ձոր'!T85+Տավուշ!T84+Սյունիք!T85)</f>
        <v>0</v>
      </c>
      <c r="U86" s="56">
        <f>SUM('Երևան քաղաք'!U85+Շիրակ!U85+Կոտայք!U85+Լոռի!U85+Արագածոտն!U85+Գեղարքունիքի!U85+Արմավիր!U85+'Արարատի և Վայոց ձոր'!U85+Տավուշ!U84+Սյունիք!U85)</f>
        <v>0</v>
      </c>
      <c r="V86" s="56">
        <f>SUM('Երևան քաղաք'!V85+Շիրակ!V85+Կոտայք!V85+Լոռի!V85+Արագածոտն!V85+Գեղարքունիքի!V85+Արմավիր!V85+'Արարատի և Վայոց ձոր'!V85+Տավուշ!V84+Սյունիք!V85)</f>
        <v>0</v>
      </c>
      <c r="W86" s="56">
        <f>SUM('Երևան քաղաք'!W85+Շիրակ!W85+Կոտայք!W85+Լոռի!W85+Արագածոտն!W85+Գեղարքունիքի!W85+Արմավիր!W85+'Արարատի և Վայոց ձոր'!W85+Տավուշ!W84+Սյունիք!W85)</f>
        <v>0</v>
      </c>
      <c r="X86" s="56">
        <f>SUM('Երևան քաղաք'!X85+Շիրակ!X85+Կոտայք!X85+Լոռի!X85+Արագածոտն!X85+Գեղարքունիքի!X85+Արմավիր!X85+'Արարատի և Վայոց ձոր'!X85+Տավուշ!X84+Սյունիք!X85)</f>
        <v>0</v>
      </c>
      <c r="Y86" s="56">
        <f>SUM('Երևան քաղաք'!Y85+Շիրակ!Y85+Կոտայք!Y85+Լոռի!Y85+Արագածոտն!Y85+Գեղարքունիքի!Y85+Արմավիր!Y85+'Արարատի և Վայոց ձոր'!Y85+Տավուշ!Y84+Սյունիք!Y85)</f>
        <v>0</v>
      </c>
      <c r="Z86" s="56">
        <f>SUM('Երևան քաղաք'!Z85+Շիրակ!Z85+Կոտայք!Z85+Լոռի!Z85+Արագածոտն!Z85+Գեղարքունիքի!Z85+Արմավիր!Z85+'Արարատի և Վայոց ձոր'!Z85+Տավուշ!Z84+Սյունիք!Z85)</f>
        <v>0</v>
      </c>
      <c r="AA86" s="56">
        <f>SUM('Երևան քաղաք'!AA85+Շիրակ!AA85+Կոտայք!AA85+Լոռի!AA85+Արագածոտն!AA85+Գեղարքունիքի!AA85+Արմավիր!AA85+'Արարատի և Վայոց ձոր'!AA85+Տավուշ!AA84+Սյունիք!AA85)</f>
        <v>0</v>
      </c>
      <c r="AB86" s="56">
        <f>SUM('Երևան քաղաք'!AB85+Շիրակ!AB85+Կոտայք!AB85+Լոռի!AB85+Արագածոտն!AB85+Գեղարքունիքի!AB85+Արմավիր!AB85+'Արարատի և Վայոց ձոր'!AB85+Տավուշ!AB84+Սյունիք!AB85)</f>
        <v>0</v>
      </c>
      <c r="AC86" s="56">
        <f>SUM('Երևան քաղաք'!AC85+Շիրակ!AC85+Կոտայք!AC85+Լոռի!AC85+Արագածոտն!AC85+Գեղարքունիքի!AC85+Արմավիր!AC85+'Արարատի և Վայոց ձոր'!AC85+Տավուշ!AC84+Սյունիք!AC85)</f>
        <v>0</v>
      </c>
      <c r="AD86" s="56">
        <f>SUM('Երևան քաղաք'!AD85+Շիրակ!AD85+Կոտայք!AD85+Լոռի!AD85+Արագածոտն!AD85+Գեղարքունիքի!AD85+Արմավիր!AD85+'Արարատի և Վայոց ձոր'!AD85+Տավուշ!AD84+Սյունիք!AD85)</f>
        <v>0</v>
      </c>
      <c r="AE86" s="56">
        <f>SUM('Երևան քաղաք'!AE85+Շիրակ!AE85+Կոտայք!AE85+Լոռի!AE85+Արագածոտն!AE85+Գեղարքունիքի!AE85+Արմավիր!AE85+'Արարատի և Վայոց ձոր'!AE85+Տավուշ!AE84+Սյունիք!AE85)</f>
        <v>0</v>
      </c>
      <c r="AF86" s="56">
        <f>SUM('Երևան քաղաք'!AF85+Շիրակ!AF85+Կոտայք!AF85+Լոռի!AF85+Արագածոտն!AF85+Գեղարքունիքի!AF85+Արմավիր!AF85+'Արարատի և Վայոց ձոր'!AF85+Տավուշ!AF84+Սյունիք!AF85)</f>
        <v>0</v>
      </c>
      <c r="AG86" s="56">
        <f>SUM('Երևան քաղաք'!AG85+Շիրակ!AG85+Կոտայք!AG85+Լոռի!AG85+Արագածոտն!AG85+Գեղարքունիքի!AG85+Արմավիր!AG85+'Արարատի և Վայոց ձոր'!AG85+Տավուշ!AG84+Սյունիք!AG85)</f>
        <v>0</v>
      </c>
      <c r="AH86" s="56">
        <f>SUM('Երևան քաղաք'!AH85+Շիրակ!AH85+Կոտայք!AH85+Լոռի!AH85+Արագածոտն!AH85+Գեղարքունիքի!AH85+Արմավիր!AH85+'Արարատի և Վայոց ձոր'!AH85+Տավուշ!AH84+Սյունիք!AH85)</f>
        <v>0</v>
      </c>
      <c r="AI86" s="56">
        <f>SUM('Երևան քաղաք'!AI85+Շիրակ!AI85+Կոտայք!AI85+Լոռի!AI85+Արագածոտն!AI85+Գեղարքունիքի!AI85+Արմավիր!AI85+'Արարատի և Վայոց ձոր'!AI85+Տավուշ!AI84+Սյունիք!AI85)</f>
        <v>0</v>
      </c>
      <c r="AJ86" s="56">
        <f>SUM('Երևան քաղաք'!AJ85+Շիրակ!AJ85+Կոտայք!AJ85+Լոռի!AJ85+Արագածոտն!AJ85+Գեղարքունիքի!AJ85+Արմավիր!AJ85+'Արարատի և Վայոց ձոր'!AJ85+Տավուշ!AJ84+Սյունիք!AJ85)</f>
        <v>0</v>
      </c>
      <c r="AK86" s="56">
        <f>SUM('Երևան քաղաք'!AK85+Շիրակ!AK85+Կոտայք!AK85+Լոռի!AK85+Արագածոտն!AK85+Գեղարքունիքի!AK85+Արմավիր!AK85+'Արարատի և Վայոց ձոր'!AK85+Տավուշ!AK84+Սյունիք!AK85)</f>
        <v>0</v>
      </c>
      <c r="AL86" s="56">
        <f>SUM('Երևան քաղաք'!AL85+Շիրակ!AL85+Կոտայք!AL85+Լոռի!AL85+Արագածոտն!AL85+Գեղարքունիքի!AL85+Արմավիր!AL85+'Արարատի և Վայոց ձոր'!AL85+Տավուշ!AL84+Սյունիք!AL85)</f>
        <v>0</v>
      </c>
      <c r="AM86" s="56">
        <f>SUM('Երևան քաղաք'!AM85+Շիրակ!AM85+Կոտայք!AM85+Լոռի!AM85+Արագածոտն!AM85+Գեղարքունիքի!AM85+Արմավիր!AM85+'Արարատի և Վայոց ձոր'!AM85+Տավուշ!AM84+Սյունիք!AM85)</f>
        <v>0</v>
      </c>
      <c r="AN86" s="56">
        <f>SUM('Երևան քաղաք'!AN85+Շիրակ!AN85+Կոտայք!AN85+Լոռի!AN85+Արագածոտն!AN85+Գեղարքունիքի!AN85+Արմավիր!AN85+'Արարատի և Վայոց ձոր'!AN85+Տավուշ!AN84+Սյունիք!AN85)</f>
        <v>0</v>
      </c>
      <c r="AO86" s="56">
        <f>SUM('Երևան քաղաք'!AO85+Շիրակ!AO85+Կոտայք!AO85+Լոռի!AO85+Արագածոտն!AO85+Գեղարքունիքի!AO85+Արմավիր!AO85+'Արարատի և Վայոց ձոր'!AO85+Տավուշ!AO84+Սյունիք!AO85)</f>
        <v>0</v>
      </c>
      <c r="AP86" s="56">
        <f>SUM('Երևան քաղաք'!AP85+Շիրակ!AP85+Կոտայք!AP85+Լոռի!AP85+Արագածոտն!AP85+Գեղարքունիքի!AP85+Արմավիր!AP85+'Արարատի և Վայոց ձոր'!AP85+Տավուշ!AP84+Սյունիք!AP85)</f>
        <v>0</v>
      </c>
      <c r="AQ86" s="56">
        <f>SUM('Երևան քաղաք'!AQ85+Շիրակ!AQ85+Կոտայք!AQ85+Լոռի!AQ85+Արագածոտն!AQ85+Գեղարքունիքի!AQ85+Արմավիր!AQ85+'Արարատի և Վայոց ձոր'!AQ85+Տավուշ!AQ84+Սյունիք!AQ85)</f>
        <v>0</v>
      </c>
      <c r="AR86" s="56">
        <f>SUM('Երևան քաղաք'!AR85+Շիրակ!AR85+Կոտայք!AR85+Լոռի!AR85+Արագածոտն!AR85+Գեղարքունիքի!AR85+Արմավիր!AR85+'Արարատի և Վայոց ձոր'!AR85+Տավուշ!AR84+Սյունիք!AR85)</f>
        <v>0</v>
      </c>
      <c r="AS86" s="56">
        <f>SUM('Երևան քաղաք'!AS85+Շիրակ!AS85+Կոտայք!AS85+Լոռի!AS85+Արագածոտն!AS85+Գեղարքունիքի!AS85+Արմավիր!AS85+'Արարատի և Վայոց ձոր'!AS85+Տավուշ!AS84+Սյունիք!AS85)</f>
        <v>0</v>
      </c>
      <c r="AT86" s="56">
        <f>SUM('Երևան քաղաք'!AT85+Շիրակ!AT85+Կոտայք!AT85+Լոռի!AT85+Արագածոտն!AT85+Գեղարքունիքի!AT85+Արմավիր!AT85+'Արարատի և Վայոց ձոր'!AT85+Տավուշ!AT84+Սյունիք!AT85)</f>
        <v>0</v>
      </c>
      <c r="AU86" s="56">
        <f>SUM('Երևան քաղաք'!AU85+Շիրակ!AU85+Կոտայք!AU85+Լոռի!AU85+Արագածոտն!AU85+Գեղարքունիքի!AU85+Արմավիր!AU85+'Արարատի և Վայոց ձոր'!AU85+Տավուշ!AU84+Սյունիք!AU85)</f>
        <v>0</v>
      </c>
      <c r="AV86" s="56">
        <f>SUM('Երևան քաղաք'!AV85+Շիրակ!AV85+Կոտայք!AV85+Լոռի!AV85+Արագածոտն!AV85+Գեղարքունիքի!AV85+Արմավիր!AV85+'Արարատի և Վայոց ձոր'!AV85+Տավուշ!AV84+Սյունիք!AV85)</f>
        <v>0</v>
      </c>
      <c r="AW86" s="56">
        <f>SUM('Երևան քաղաք'!AW85+Շիրակ!AW85+Կոտայք!AW85+Լոռի!AW85+Արագածոտն!AW85+Գեղարքունիքի!AW85+Արմավիր!AW85+'Արարատի և Վայոց ձոր'!AW85+Տավուշ!AW84+Սյունիք!AW85)</f>
        <v>0</v>
      </c>
      <c r="AX86" s="56">
        <f>SUM('Երևան քաղաք'!AX85+Շիրակ!AX85+Կոտայք!AX85+Լոռի!AX85+Արագածոտն!AX85+Գեղարքունիքի!AX85+Արմավիր!AX85+'Արարատի և Վայոց ձոր'!AX85+Տավուշ!AX84+Սյունիք!AX85)</f>
        <v>0</v>
      </c>
      <c r="AY86" s="56">
        <f>SUM('Երևան քաղաք'!AY85+Շիրակ!AY85+Կոտայք!AY85+Լոռի!AY85+Արագածոտն!AY85+Գեղարքունիքի!AY85+Արմավիր!AY85+'Արարատի և Վայոց ձոր'!AY85+Տավուշ!AY84+Սյունիք!AY85)</f>
        <v>0</v>
      </c>
      <c r="AZ86" s="56">
        <f>SUM('Երևան քաղաք'!AZ85+Շիրակ!AZ85+Կոտայք!AZ85+Լոռի!AZ85+Արագածոտն!AZ85+Գեղարքունիքի!AZ85+Արմավիր!AZ85+'Արարատի և Վայոց ձոր'!AZ85+Տավուշ!AZ84+Սյունիք!AZ85)</f>
        <v>0</v>
      </c>
      <c r="BA86" s="56">
        <f>SUM('Երևան քաղաք'!BA85+Շիրակ!BA85+Կոտայք!BA85+Լոռի!BA85+Արագածոտն!BA85+Գեղարքունիքի!BA85+Արմավիր!BA85+'Արարատի և Վայոց ձոր'!BA85+Տավուշ!BA84+Սյունիք!BA85)</f>
        <v>0</v>
      </c>
      <c r="BB86" s="56">
        <f>SUM('Երևան քաղաք'!BB85+Շիրակ!BB85+Կոտայք!BB85+Լոռի!BB85+Արագածոտն!BB85+Գեղարքունիքի!BB85+Արմավիր!BB85+'Արարատի և Վայոց ձոր'!BB85+Տավուշ!BB84+Սյունիք!BB85)</f>
        <v>0</v>
      </c>
      <c r="BC86" s="56">
        <f>SUM('Երևան քաղաք'!BC85+Շիրակ!BC85+Կոտայք!BC85+Լոռի!BC85+Արագածոտն!BC85+Գեղարքունիքի!BC85+Արմավիր!BC85+'Արարատի և Վայոց ձոր'!BC85+Տավուշ!BC84+Սյունիք!BC85)</f>
        <v>0</v>
      </c>
      <c r="BD86" s="56">
        <f>SUM('Երևան քաղաք'!BD85+Շիրակ!BD85+Կոտայք!BD85+Լոռի!BD85+Արագածոտն!BD85+Գեղարքունիքի!BD85+Արմավիր!BD85+'Արարատի և Վայոց ձոր'!BD85+Տավուշ!BD84+Սյունիք!BD85)</f>
        <v>0</v>
      </c>
      <c r="BE86" s="56">
        <f>SUM('Երևան քաղաք'!BE85+Շիրակ!BE85+Կոտայք!BE85+Լոռի!BE85+Արագածոտն!BE85+Գեղարքունիքի!BE85+Արմավիր!BE85+'Արարատի և Վայոց ձոր'!BE85+Տավուշ!BE84+Սյունիք!BE85)</f>
        <v>0</v>
      </c>
      <c r="BF86" s="56">
        <f>SUM('Երևան քաղաք'!BF85+Շիրակ!BF85+Կոտայք!BF85+Լոռի!BF85+Արագածոտն!BF85+Գեղարքունիքի!BF85+Արմավիր!BF85+'Արարատի և Վայոց ձոր'!BF85+Տավուշ!BF84+Սյունիք!BF85)</f>
        <v>0</v>
      </c>
      <c r="BG86" s="56">
        <f>SUM('Երևան քաղաք'!BG85+Շիրակ!BG85+Կոտայք!BG85+Լոռի!BG85+Արագածոտն!BG85+Գեղարքունիքի!BG85+Արմավիր!BG85+'Արարատի և Վայոց ձոր'!BG85+Տավուշ!BG84+Սյունիք!BG85)</f>
        <v>0</v>
      </c>
      <c r="BH86" s="56">
        <f>SUM('Երևան քաղաք'!BH85+Շիրակ!BH85+Կոտայք!BH85+Լոռի!BH85+Արագածոտն!BH85+Գեղարքունիքի!BH85+Արմավիր!BH85+'Արարատի և Վայոց ձոր'!BH85+Տավուշ!BH84+Սյունիք!BH85)</f>
        <v>0</v>
      </c>
      <c r="BI86" s="56">
        <f>SUM('Երևան քաղաք'!BI85+Շիրակ!BI85+Կոտայք!BI85+Լոռի!BI85+Արագածոտն!BI85+Գեղարքունիքի!BI85+Արմավիր!BI85+'Արարատի և Վայոց ձոր'!BI85+Տավուշ!BI84+Սյունիք!BI85)</f>
        <v>0</v>
      </c>
      <c r="BJ86" s="56">
        <f>SUM('Երևան քաղաք'!BJ85+Շիրակ!BJ85+Կոտայք!BJ85+Լոռի!BJ85+Արագածոտն!BJ85+Գեղարքունիքի!BJ85+Արմավիր!BJ85+'Արարատի և Վայոց ձոր'!BJ85+Տավուշ!BJ84+Սյունիք!BJ85)</f>
        <v>0</v>
      </c>
      <c r="BK86" s="56">
        <f>SUM('Երևան քաղաք'!BK85+Շիրակ!BK85+Կոտայք!BK85+Լոռի!BK85+Արագածոտն!BK85+Գեղարքունիքի!BK85+Արմավիր!BK85+'Արարատի և Վայոց ձոր'!BK85+Տավուշ!BK84+Սյունիք!BK85)</f>
        <v>0</v>
      </c>
      <c r="BL86" s="56">
        <f>SUM('Երևան քաղաք'!BL85+Շիրակ!BL85+Կոտայք!BL85+Լոռի!BL85+Արագածոտն!BL85+Գեղարքունիքի!BL85+Արմավիր!BL85+'Արարատի և Վայոց ձոր'!BL85+Տավուշ!BL84+Սյունիք!BL85)</f>
        <v>0</v>
      </c>
      <c r="BM86" s="56">
        <f>SUM('Երևան քաղաք'!BM85+Շիրակ!BM85+Կոտայք!BM85+Լոռի!BM85+Արագածոտն!BM85+Գեղարքունիքի!BM85+Արմավիր!BM85+'Արարատի և Վայոց ձոր'!BM85+Տավուշ!BM84+Սյունիք!BM85)</f>
        <v>0</v>
      </c>
      <c r="BN86" s="56">
        <f>SUM('Երևան քաղաք'!BN85+Շիրակ!BN85+Կոտայք!BN85+Լոռի!BN85+Արագածոտն!BN85+Գեղարքունիքի!BN85+Արմավիր!BN85+'Արարատի և Վայոց ձոր'!BN85+Տավուշ!BN84+Սյունիք!BN85)</f>
        <v>0</v>
      </c>
      <c r="BO86" s="56">
        <f>SUM('Երևան քաղաք'!BO85+Շիրակ!BO85+Կոտայք!BO85+Լոռի!BO85+Արագածոտն!BO85+Գեղարքունիքի!BO85+Արմավիր!BO85+'Արարատի և Վայոց ձոր'!BO85+Տավուշ!BO84+Սյունիք!BO85)</f>
        <v>0</v>
      </c>
      <c r="BP86" s="56">
        <f>SUM('Երևան քաղաք'!BP85+Շիրակ!BP85+Կոտայք!BP85+Լոռի!BP85+Արագածոտն!BP85+Գեղարքունիքի!BP85+Արմավիր!BP85+'Արարատի և Վայոց ձոր'!BP85+Տավուշ!BP84+Սյունիք!BP85)</f>
        <v>0</v>
      </c>
      <c r="BQ86" s="56">
        <f>SUM('Երևան քաղաք'!BQ85+Շիրակ!BQ85+Կոտայք!BQ85+Լոռի!BQ85+Արագածոտն!BQ85+Գեղարքունիքի!BQ85+Արմավիր!BQ85+'Արարատի և Վայոց ձոր'!BQ85+Տավուշ!BQ84+Սյունիք!BQ85)</f>
        <v>0</v>
      </c>
      <c r="BR86" s="56">
        <f>SUM('Երևան քաղաք'!BR85+Շիրակ!BR85+Կոտայք!BR85+Լոռի!BR85+Արագածոտն!BR85+Գեղարքունիքի!BR85+Արմավիր!BR85+'Արարատի և Վայոց ձոր'!BR85+Տավուշ!BR84+Սյունիք!BR85)</f>
        <v>0</v>
      </c>
      <c r="BS86" s="56">
        <f>SUM('Երևան քաղաք'!BS85+Շիրակ!BS85+Կոտայք!BS85+Լոռի!BS85+Արագածոտն!BS85+Գեղարքունիքի!BS85+Արմավիր!BS85+'Արարատի և Վայոց ձոր'!BS85+Տավուշ!BS84+Սյունիք!BS85)</f>
        <v>0</v>
      </c>
      <c r="BT86" s="56">
        <f>SUM('Երևան քաղաք'!BT85+Շիրակ!BT85+Կոտայք!BT85+Լոռի!BT85+Արագածոտն!BT85+Գեղարքունիքի!BT85+Արմավիր!BT85+'Արարատի և Վայոց ձոր'!BT85+Տավուշ!BT84+Սյունիք!BT85)</f>
        <v>0</v>
      </c>
      <c r="BU86" s="56">
        <f>SUM('Երևան քաղաք'!BU85+Շիրակ!BU85+Կոտայք!BU85+Լոռի!BU85+Արագածոտն!BU85+Գեղարքունիքի!BU85+Արմավիր!BU85+'Արարատի և Վայոց ձոր'!BU85+Տավուշ!BU84+Սյունիք!BU85)</f>
        <v>2</v>
      </c>
      <c r="BV86" s="56">
        <f>SUM('Երևան քաղաք'!BV85+Շիրակ!BV85+Կոտայք!BV85+Լոռի!BV85+Արագածոտն!BV85+Գեղարքունիքի!BV85+Արմավիր!BV85+'Արարատի և Վայոց ձոր'!BV85+Տավուշ!BV84+Սյունիք!BV85)</f>
        <v>0</v>
      </c>
      <c r="BW86" s="56">
        <f>SUM('Երևան քաղաք'!BW85+Շիրակ!BW85+Կոտայք!BW85+Լոռի!BW85+Արագածոտն!BW85+Գեղարքունիքի!BW85+Արմավիր!BW85+'Արարատի և Վայոց ձոր'!BW85+Տավուշ!BW84+Սյունիք!BW85)</f>
        <v>0</v>
      </c>
      <c r="BX86" s="56">
        <f>SUM('Երևան քաղաք'!BX85+Շիրակ!BX85+Կոտայք!BX85+Լոռի!BX85+Արագածոտն!BX85+Գեղարքունիքի!BX85+Արմավիր!BX85+'Արարատի և Վայոց ձոր'!BX85+Տավուշ!BX84+Սյունիք!BX85)</f>
        <v>0</v>
      </c>
      <c r="BY86" s="56">
        <f>SUM('Երևան քաղաք'!BY85+Շիրակ!BY85+Կոտայք!BY85+Լոռի!BY85+Արագածոտն!BY85+Գեղարքունիքի!BY85+Արմավիր!BY85+'Արարատի և Վայոց ձոր'!BY85+Տավուշ!BY84+Սյունիք!BY85)</f>
        <v>0</v>
      </c>
      <c r="BZ86" s="56">
        <f>SUM('Երևան քաղաք'!BZ85+Շիրակ!BZ85+Կոտայք!BZ85+Լոռի!BZ85+Արագածոտն!BZ85+Գեղարքունիքի!BZ85+Արմավիր!BZ85+'Արարատի և Վայոց ձոր'!BZ85+Տավուշ!BZ84+Սյունիք!BZ85)</f>
        <v>0</v>
      </c>
      <c r="CA86" s="56"/>
      <c r="CB86" s="133">
        <f t="shared" si="20"/>
        <v>3</v>
      </c>
      <c r="CC86" s="134">
        <f t="shared" si="21"/>
        <v>3</v>
      </c>
      <c r="CD86" s="134">
        <f t="shared" si="22"/>
        <v>0</v>
      </c>
      <c r="CE86" s="134">
        <f t="shared" si="23"/>
        <v>0</v>
      </c>
      <c r="CF86" s="134">
        <f t="shared" si="37"/>
        <v>0</v>
      </c>
      <c r="CG86" s="134">
        <f t="shared" si="38"/>
        <v>0</v>
      </c>
      <c r="CH86" s="134">
        <f t="shared" si="24"/>
        <v>0</v>
      </c>
      <c r="CI86" s="134">
        <f t="shared" si="39"/>
        <v>0</v>
      </c>
      <c r="CJ86" s="134">
        <f t="shared" si="25"/>
        <v>0</v>
      </c>
      <c r="CK86" s="134">
        <f t="shared" si="26"/>
        <v>0</v>
      </c>
      <c r="CL86" s="134">
        <f t="shared" si="27"/>
        <v>0</v>
      </c>
      <c r="CM86" s="134">
        <f t="shared" si="28"/>
        <v>0</v>
      </c>
      <c r="CN86" s="135">
        <f t="shared" si="29"/>
        <v>0</v>
      </c>
      <c r="CO86" s="135">
        <f t="shared" si="30"/>
        <v>0</v>
      </c>
      <c r="CP86" s="135">
        <f t="shared" si="31"/>
        <v>0</v>
      </c>
      <c r="CQ86" s="135">
        <f t="shared" si="32"/>
        <v>0</v>
      </c>
      <c r="CR86" s="135">
        <f t="shared" si="33"/>
        <v>0</v>
      </c>
      <c r="CS86" s="135">
        <f t="shared" si="34"/>
        <v>0</v>
      </c>
      <c r="CT86" s="135">
        <f t="shared" si="35"/>
        <v>0</v>
      </c>
      <c r="CU86" s="135">
        <f t="shared" si="36"/>
        <v>0</v>
      </c>
    </row>
    <row r="87" spans="1:99" ht="20.100000000000001" customHeight="1" x14ac:dyDescent="0.3">
      <c r="A87" s="58" t="s">
        <v>65</v>
      </c>
      <c r="B87" s="39" t="s">
        <v>739</v>
      </c>
      <c r="C87" s="39">
        <v>168</v>
      </c>
      <c r="D87" s="56">
        <f>SUM('Երևան քաղաք'!D86+Շիրակ!D86+Կոտայք!D86+Լոռի!D86+Արագածոտն!D86+Գեղարքունիքի!D86+Արմավիր!D86+'Արարատի և Վայոց ձոր'!D86+Տավուշ!D85+Սյունիք!D86)</f>
        <v>0</v>
      </c>
      <c r="E87" s="56">
        <f>SUM('Երևան քաղաք'!E86+Շիրակ!E86+Կոտայք!E86+Լոռի!E86+Արագածոտն!E86+Գեղարքունիքի!E86+Արմավիր!E86+'Արարատի և Վայոց ձոր'!E86+Տավուշ!E85+Սյունիք!E86)</f>
        <v>0</v>
      </c>
      <c r="F87" s="56">
        <f>SUM('Երևան քաղաք'!F86+Շիրակ!F86+Կոտայք!F86+Լոռի!F86+Արագածոտն!F86+Գեղարքունիքի!F86+Արմավիր!F86+'Արարատի և Վայոց ձոր'!F86+Տավուշ!F85+Սյունիք!F86)</f>
        <v>0</v>
      </c>
      <c r="G87" s="56">
        <f>SUM('Երևան քաղաք'!G86+Շիրակ!G86+Կոտայք!G86+Լոռի!G86+Արագածոտն!G86+Գեղարքունիքի!G86+Արմավիր!G86+'Արարատի և Վայոց ձոր'!G86+Տավուշ!G85+Սյունիք!G86)</f>
        <v>0</v>
      </c>
      <c r="H87" s="56">
        <f>SUM('Երևան քաղաք'!H86+Շիրակ!H86+Կոտայք!H86+Լոռի!H86+Արագածոտն!H86+Գեղարքունիքի!H86+Արմավիր!H86+'Արարատի և Վայոց ձոր'!H86+Տավուշ!H85+Սյունիք!H86)</f>
        <v>0</v>
      </c>
      <c r="I87" s="56">
        <f>SUM('Երևան քաղաք'!I86+Շիրակ!I86+Կոտայք!I86+Լոռի!I86+Արագածոտն!I86+Գեղարքունիքի!I86+Արմավիր!I86+'Արարատի և Վայոց ձոր'!I86+Տավուշ!I85+Սյունիք!I86)</f>
        <v>0</v>
      </c>
      <c r="J87" s="56">
        <f>SUM('Երևան քաղաք'!J86+Շիրակ!J86+Կոտայք!J86+Լոռի!J86+Արագածոտն!J86+Գեղարքունիքի!J86+Արմավիր!J86+'Արարատի և Վայոց ձոր'!J86+Տավուշ!J85+Սյունիք!J86)</f>
        <v>0</v>
      </c>
      <c r="K87" s="56">
        <f>SUM('Երևան քաղաք'!K86+Շիրակ!K86+Կոտայք!K86+Լոռի!K86+Արագածոտն!K86+Գեղարքունիքի!K86+Արմավիր!K86+'Արարատի և Վայոց ձոր'!K86+Տավուշ!K85+Սյունիք!K86)</f>
        <v>0</v>
      </c>
      <c r="L87" s="56">
        <f>SUM('Երևան քաղաք'!L86+Շիրակ!L86+Կոտայք!L86+Լոռի!L86+Արագածոտն!L86+Գեղարքունիքի!L86+Արմավիր!L86+'Արարատի և Վայոց ձոր'!L86+Տավուշ!L85+Սյունիք!L86)</f>
        <v>0</v>
      </c>
      <c r="M87" s="56">
        <f>SUM('Երևան քաղաք'!M86+Շիրակ!M86+Կոտայք!M86+Լոռի!M86+Արագածոտն!M86+Գեղարքունիքի!M86+Արմավիր!M86+'Արարատի և Վայոց ձոր'!M86+Տավուշ!M85+Սյունիք!M86)</f>
        <v>0</v>
      </c>
      <c r="N87" s="56">
        <f>SUM('Երևան քաղաք'!N86+Շիրակ!N86+Կոտայք!N86+Լոռի!N86+Արագածոտն!N86+Գեղարքունիքի!N86+Արմավիր!N86+'Արարատի և Վայոց ձոր'!N86+Տավուշ!N85+Սյունիք!N86)</f>
        <v>0</v>
      </c>
      <c r="O87" s="56">
        <f>SUM('Երևան քաղաք'!O86+Շիրակ!O86+Կոտայք!O86+Լոռի!O86+Արագածոտն!O86+Գեղարքունիքի!O86+Արմավիր!O86+'Արարատի և Վայոց ձոր'!O86+Տավուշ!O85+Սյունիք!O86)</f>
        <v>0</v>
      </c>
      <c r="P87" s="56">
        <f>SUM('Երևան քաղաք'!P86+Շիրակ!P86+Կոտայք!P86+Լոռի!P86+Արագածոտն!P86+Գեղարքունիքի!P86+Արմավիր!P86+'Արարատի և Վայոց ձոր'!P86+Տավուշ!P85+Սյունիք!P86)</f>
        <v>0</v>
      </c>
      <c r="Q87" s="56">
        <f>SUM('Երևան քաղաք'!Q86+Շիրակ!Q86+Կոտայք!Q86+Լոռի!Q86+Արագածոտն!Q86+Գեղարքունիքի!Q86+Արմավիր!Q86+'Արարատի և Վայոց ձոր'!Q86+Տավուշ!Q85+Սյունիք!Q86)</f>
        <v>0</v>
      </c>
      <c r="R87" s="56">
        <f>SUM('Երևան քաղաք'!R86+Շիրակ!R86+Կոտայք!R86+Լոռի!R86+Արագածոտն!R86+Գեղարքունիքի!R86+Արմավիր!R86+'Արարատի և Վայոց ձոր'!R86+Տավուշ!R85+Սյունիք!R86)</f>
        <v>0</v>
      </c>
      <c r="S87" s="56">
        <f>SUM('Երևան քաղաք'!S86+Շիրակ!S86+Կոտայք!S86+Լոռի!S86+Արագածոտն!S86+Գեղարքունիքի!S86+Արմավիր!S86+'Արարատի և Վայոց ձոր'!S86+Տավուշ!S85+Սյունիք!S86)</f>
        <v>0</v>
      </c>
      <c r="T87" s="56">
        <f>SUM('Երևան քաղաք'!T86+Շիրակ!T86+Կոտայք!T86+Լոռի!T86+Արագածոտն!T86+Գեղարքունիքի!T86+Արմավիր!T86+'Արարատի և Վայոց ձոր'!T86+Տավուշ!T85+Սյունիք!T86)</f>
        <v>0</v>
      </c>
      <c r="U87" s="56">
        <f>SUM('Երևան քաղաք'!U86+Շիրակ!U86+Կոտայք!U86+Լոռի!U86+Արագածոտն!U86+Գեղարքունիքի!U86+Արմավիր!U86+'Արարատի և Վայոց ձոր'!U86+Տավուշ!U85+Սյունիք!U86)</f>
        <v>0</v>
      </c>
      <c r="V87" s="56">
        <f>SUM('Երևան քաղաք'!V86+Շիրակ!V86+Կոտայք!V86+Լոռի!V86+Արագածոտն!V86+Գեղարքունիքի!V86+Արմավիր!V86+'Արարատի և Վայոց ձոր'!V86+Տավուշ!V85+Սյունիք!V86)</f>
        <v>0</v>
      </c>
      <c r="W87" s="56">
        <f>SUM('Երևան քաղաք'!W86+Շիրակ!W86+Կոտայք!W86+Լոռի!W86+Արագածոտն!W86+Գեղարքունիքի!W86+Արմավիր!W86+'Արարատի և Վայոց ձոր'!W86+Տավուշ!W85+Սյունիք!W86)</f>
        <v>0</v>
      </c>
      <c r="X87" s="56">
        <f>SUM('Երևան քաղաք'!X86+Շիրակ!X86+Կոտայք!X86+Լոռի!X86+Արագածոտն!X86+Գեղարքունիքի!X86+Արմավիր!X86+'Արարատի և Վայոց ձոր'!X86+Տավուշ!X85+Սյունիք!X86)</f>
        <v>0</v>
      </c>
      <c r="Y87" s="56">
        <f>SUM('Երևան քաղաք'!Y86+Շիրակ!Y86+Կոտայք!Y86+Լոռի!Y86+Արագածոտն!Y86+Գեղարքունիքի!Y86+Արմավիր!Y86+'Արարատի և Վայոց ձոր'!Y86+Տավուշ!Y85+Սյունիք!Y86)</f>
        <v>0</v>
      </c>
      <c r="Z87" s="56">
        <f>SUM('Երևան քաղաք'!Z86+Շիրակ!Z86+Կոտայք!Z86+Լոռի!Z86+Արագածոտն!Z86+Գեղարքունիքի!Z86+Արմավիր!Z86+'Արարատի և Վայոց ձոր'!Z86+Տավուշ!Z85+Սյունիք!Z86)</f>
        <v>0</v>
      </c>
      <c r="AA87" s="56">
        <f>SUM('Երևան քաղաք'!AA86+Շիրակ!AA86+Կոտայք!AA86+Լոռի!AA86+Արագածոտն!AA86+Գեղարքունիքի!AA86+Արմավիր!AA86+'Արարատի և Վայոց ձոր'!AA86+Տավուշ!AA85+Սյունիք!AA86)</f>
        <v>0</v>
      </c>
      <c r="AB87" s="56">
        <f>SUM('Երևան քաղաք'!AB86+Շիրակ!AB86+Կոտայք!AB86+Լոռի!AB86+Արագածոտն!AB86+Գեղարքունիքի!AB86+Արմավիր!AB86+'Արարատի և Վայոց ձոր'!AB86+Տավուշ!AB85+Սյունիք!AB86)</f>
        <v>0</v>
      </c>
      <c r="AC87" s="56">
        <f>SUM('Երևան քաղաք'!AC86+Շիրակ!AC86+Կոտայք!AC86+Լոռի!AC86+Արագածոտն!AC86+Գեղարքունիքի!AC86+Արմավիր!AC86+'Արարատի և Վայոց ձոր'!AC86+Տավուշ!AC85+Սյունիք!AC86)</f>
        <v>0</v>
      </c>
      <c r="AD87" s="56">
        <f>SUM('Երևան քաղաք'!AD86+Շիրակ!AD86+Կոտայք!AD86+Լոռի!AD86+Արագածոտն!AD86+Գեղարքունիքի!AD86+Արմավիր!AD86+'Արարատի և Վայոց ձոր'!AD86+Տավուշ!AD85+Սյունիք!AD86)</f>
        <v>0</v>
      </c>
      <c r="AE87" s="56">
        <f>SUM('Երևան քաղաք'!AE86+Շիրակ!AE86+Կոտայք!AE86+Լոռի!AE86+Արագածոտն!AE86+Գեղարքունիքի!AE86+Արմավիր!AE86+'Արարատի և Վայոց ձոր'!AE86+Տավուշ!AE85+Սյունիք!AE86)</f>
        <v>0</v>
      </c>
      <c r="AF87" s="56">
        <f>SUM('Երևան քաղաք'!AF86+Շիրակ!AF86+Կոտայք!AF86+Լոռի!AF86+Արագածոտն!AF86+Գեղարքունիքի!AF86+Արմավիր!AF86+'Արարատի և Վայոց ձոր'!AF86+Տավուշ!AF85+Սյունիք!AF86)</f>
        <v>0</v>
      </c>
      <c r="AG87" s="56">
        <f>SUM('Երևան քաղաք'!AG86+Շիրակ!AG86+Կոտայք!AG86+Լոռի!AG86+Արագածոտն!AG86+Գեղարքունիքի!AG86+Արմավիր!AG86+'Արարատի և Վայոց ձոր'!AG86+Տավուշ!AG85+Սյունիք!AG86)</f>
        <v>0</v>
      </c>
      <c r="AH87" s="56">
        <f>SUM('Երևան քաղաք'!AH86+Շիրակ!AH86+Կոտայք!AH86+Լոռի!AH86+Արագածոտն!AH86+Գեղարքունիքի!AH86+Արմավիր!AH86+'Արարատի և Վայոց ձոր'!AH86+Տավուշ!AH85+Սյունիք!AH86)</f>
        <v>0</v>
      </c>
      <c r="AI87" s="56">
        <f>SUM('Երևան քաղաք'!AI86+Շիրակ!AI86+Կոտայք!AI86+Լոռի!AI86+Արագածոտն!AI86+Գեղարքունիքի!AI86+Արմավիր!AI86+'Արարատի և Վայոց ձոր'!AI86+Տավուշ!AI85+Սյունիք!AI86)</f>
        <v>0</v>
      </c>
      <c r="AJ87" s="56">
        <f>SUM('Երևան քաղաք'!AJ86+Շիրակ!AJ86+Կոտայք!AJ86+Լոռի!AJ86+Արագածոտն!AJ86+Գեղարքունիքի!AJ86+Արմավիր!AJ86+'Արարատի և Վայոց ձոր'!AJ86+Տավուշ!AJ85+Սյունիք!AJ86)</f>
        <v>0</v>
      </c>
      <c r="AK87" s="56">
        <f>SUM('Երևան քաղաք'!AK86+Շիրակ!AK86+Կոտայք!AK86+Լոռի!AK86+Արագածոտն!AK86+Գեղարքունիքի!AK86+Արմավիր!AK86+'Արարատի և Վայոց ձոր'!AK86+Տավուշ!AK85+Սյունիք!AK86)</f>
        <v>0</v>
      </c>
      <c r="AL87" s="56">
        <f>SUM('Երևան քաղաք'!AL86+Շիրակ!AL86+Կոտայք!AL86+Լոռի!AL86+Արագածոտն!AL86+Գեղարքունիքի!AL86+Արմավիր!AL86+'Արարատի և Վայոց ձոր'!AL86+Տավուշ!AL85+Սյունիք!AL86)</f>
        <v>0</v>
      </c>
      <c r="AM87" s="56">
        <f>SUM('Երևան քաղաք'!AM86+Շիրակ!AM86+Կոտայք!AM86+Լոռի!AM86+Արագածոտն!AM86+Գեղարքունիքի!AM86+Արմավիր!AM86+'Արարատի և Վայոց ձոր'!AM86+Տավուշ!AM85+Սյունիք!AM86)</f>
        <v>0</v>
      </c>
      <c r="AN87" s="56">
        <f>SUM('Երևան քաղաք'!AN86+Շիրակ!AN86+Կոտայք!AN86+Լոռի!AN86+Արագածոտն!AN86+Գեղարքունիքի!AN86+Արմավիր!AN86+'Արարատի և Վայոց ձոր'!AN86+Տավուշ!AN85+Սյունիք!AN86)</f>
        <v>0</v>
      </c>
      <c r="AO87" s="56">
        <f>SUM('Երևան քաղաք'!AO86+Շիրակ!AO86+Կոտայք!AO86+Լոռի!AO86+Արագածոտն!AO86+Գեղարքունիքի!AO86+Արմավիր!AO86+'Արարատի և Վայոց ձոր'!AO86+Տավուշ!AO85+Սյունիք!AO86)</f>
        <v>0</v>
      </c>
      <c r="AP87" s="56">
        <f>SUM('Երևան քաղաք'!AP86+Շիրակ!AP86+Կոտայք!AP86+Լոռի!AP86+Արագածոտն!AP86+Գեղարքունիքի!AP86+Արմավիր!AP86+'Արարատի և Վայոց ձոր'!AP86+Տավուշ!AP85+Սյունիք!AP86)</f>
        <v>0</v>
      </c>
      <c r="AQ87" s="56">
        <f>SUM('Երևան քաղաք'!AQ86+Շիրակ!AQ86+Կոտայք!AQ86+Լոռի!AQ86+Արագածոտն!AQ86+Գեղարքունիքի!AQ86+Արմավիր!AQ86+'Արարատի և Վայոց ձոր'!AQ86+Տավուշ!AQ85+Սյունիք!AQ86)</f>
        <v>0</v>
      </c>
      <c r="AR87" s="56">
        <f>SUM('Երևան քաղաք'!AR86+Շիրակ!AR86+Կոտայք!AR86+Լոռի!AR86+Արագածոտն!AR86+Գեղարքունիքի!AR86+Արմավիր!AR86+'Արարատի և Վայոց ձոր'!AR86+Տավուշ!AR85+Սյունիք!AR86)</f>
        <v>0</v>
      </c>
      <c r="AS87" s="56">
        <f>SUM('Երևան քաղաք'!AS86+Շիրակ!AS86+Կոտայք!AS86+Լոռի!AS86+Արագածոտն!AS86+Գեղարքունիքի!AS86+Արմավիր!AS86+'Արարատի և Վայոց ձոր'!AS86+Տավուշ!AS85+Սյունիք!AS86)</f>
        <v>0</v>
      </c>
      <c r="AT87" s="56">
        <f>SUM('Երևան քաղաք'!AT86+Շիրակ!AT86+Կոտայք!AT86+Լոռի!AT86+Արագածոտն!AT86+Գեղարքունիքի!AT86+Արմավիր!AT86+'Արարատի և Վայոց ձոր'!AT86+Տավուշ!AT85+Սյունիք!AT86)</f>
        <v>0</v>
      </c>
      <c r="AU87" s="56">
        <f>SUM('Երևան քաղաք'!AU86+Շիրակ!AU86+Կոտայք!AU86+Լոռի!AU86+Արագածոտն!AU86+Գեղարքունիքի!AU86+Արմավիր!AU86+'Արարատի և Վայոց ձոր'!AU86+Տավուշ!AU85+Սյունիք!AU86)</f>
        <v>0</v>
      </c>
      <c r="AV87" s="56">
        <f>SUM('Երևան քաղաք'!AV86+Շիրակ!AV86+Կոտայք!AV86+Լոռի!AV86+Արագածոտն!AV86+Գեղարքունիքի!AV86+Արմավիր!AV86+'Արարատի և Վայոց ձոր'!AV86+Տավուշ!AV85+Սյունիք!AV86)</f>
        <v>0</v>
      </c>
      <c r="AW87" s="56">
        <f>SUM('Երևան քաղաք'!AW86+Շիրակ!AW86+Կոտայք!AW86+Լոռի!AW86+Արագածոտն!AW86+Գեղարքունիքի!AW86+Արմավիր!AW86+'Արարատի և Վայոց ձոր'!AW86+Տավուշ!AW85+Սյունիք!AW86)</f>
        <v>0</v>
      </c>
      <c r="AX87" s="56">
        <f>SUM('Երևան քաղաք'!AX86+Շիրակ!AX86+Կոտայք!AX86+Լոռի!AX86+Արագածոտն!AX86+Գեղարքունիքի!AX86+Արմավիր!AX86+'Արարատի և Վայոց ձոր'!AX86+Տավուշ!AX85+Սյունիք!AX86)</f>
        <v>0</v>
      </c>
      <c r="AY87" s="56">
        <f>SUM('Երևան քաղաք'!AY86+Շիրակ!AY86+Կոտայք!AY86+Լոռի!AY86+Արագածոտն!AY86+Գեղարքունիքի!AY86+Արմավիր!AY86+'Արարատի և Վայոց ձոր'!AY86+Տավուշ!AY85+Սյունիք!AY86)</f>
        <v>0</v>
      </c>
      <c r="AZ87" s="56">
        <f>SUM('Երևան քաղաք'!AZ86+Շիրակ!AZ86+Կոտայք!AZ86+Լոռի!AZ86+Արագածոտն!AZ86+Գեղարքունիքի!AZ86+Արմավիր!AZ86+'Արարատի և Վայոց ձոր'!AZ86+Տավուշ!AZ85+Սյունիք!AZ86)</f>
        <v>0</v>
      </c>
      <c r="BA87" s="56">
        <f>SUM('Երևան քաղաք'!BA86+Շիրակ!BA86+Կոտայք!BA86+Լոռի!BA86+Արագածոտն!BA86+Գեղարքունիքի!BA86+Արմավիր!BA86+'Արարատի և Վայոց ձոր'!BA86+Տավուշ!BA85+Սյունիք!BA86)</f>
        <v>0</v>
      </c>
      <c r="BB87" s="56">
        <f>SUM('Երևան քաղաք'!BB86+Շիրակ!BB86+Կոտայք!BB86+Լոռի!BB86+Արագածոտն!BB86+Գեղարքունիքի!BB86+Արմավիր!BB86+'Արարատի և Վայոց ձոր'!BB86+Տավուշ!BB85+Սյունիք!BB86)</f>
        <v>0</v>
      </c>
      <c r="BC87" s="56">
        <f>SUM('Երևան քաղաք'!BC86+Շիրակ!BC86+Կոտայք!BC86+Լոռի!BC86+Արագածոտն!BC86+Գեղարքունիքի!BC86+Արմավիր!BC86+'Արարատի և Վայոց ձոր'!BC86+Տավուշ!BC85+Սյունիք!BC86)</f>
        <v>0</v>
      </c>
      <c r="BD87" s="56">
        <f>SUM('Երևան քաղաք'!BD86+Շիրակ!BD86+Կոտայք!BD86+Լոռի!BD86+Արագածոտն!BD86+Գեղարքունիքի!BD86+Արմավիր!BD86+'Արարատի և Վայոց ձոր'!BD86+Տավուշ!BD85+Սյունիք!BD86)</f>
        <v>0</v>
      </c>
      <c r="BE87" s="56">
        <f>SUM('Երևան քաղաք'!BE86+Շիրակ!BE86+Կոտայք!BE86+Լոռի!BE86+Արագածոտն!BE86+Գեղարքունիքի!BE86+Արմավիր!BE86+'Արարատի և Վայոց ձոր'!BE86+Տավուշ!BE85+Սյունիք!BE86)</f>
        <v>0</v>
      </c>
      <c r="BF87" s="56">
        <f>SUM('Երևան քաղաք'!BF86+Շիրակ!BF86+Կոտայք!BF86+Լոռի!BF86+Արագածոտն!BF86+Գեղարքունիքի!BF86+Արմավիր!BF86+'Արարատի և Վայոց ձոր'!BF86+Տավուշ!BF85+Սյունիք!BF86)</f>
        <v>0</v>
      </c>
      <c r="BG87" s="56">
        <f>SUM('Երևան քաղաք'!BG86+Շիրակ!BG86+Կոտայք!BG86+Լոռի!BG86+Արագածոտն!BG86+Գեղարքունիքի!BG86+Արմավիր!BG86+'Արարատի և Վայոց ձոր'!BG86+Տավուշ!BG85+Սյունիք!BG86)</f>
        <v>0</v>
      </c>
      <c r="BH87" s="56">
        <f>SUM('Երևան քաղաք'!BH86+Շիրակ!BH86+Կոտայք!BH86+Լոռի!BH86+Արագածոտն!BH86+Գեղարքունիքի!BH86+Արմավիր!BH86+'Արարատի և Վայոց ձոր'!BH86+Տավուշ!BH85+Սյունիք!BH86)</f>
        <v>0</v>
      </c>
      <c r="BI87" s="56">
        <f>SUM('Երևան քաղաք'!BI86+Շիրակ!BI86+Կոտայք!BI86+Լոռի!BI86+Արագածոտն!BI86+Գեղարքունիքի!BI86+Արմավիր!BI86+'Արարատի և Վայոց ձոր'!BI86+Տավուշ!BI85+Սյունիք!BI86)</f>
        <v>0</v>
      </c>
      <c r="BJ87" s="56">
        <f>SUM('Երևան քաղաք'!BJ86+Շիրակ!BJ86+Կոտայք!BJ86+Լոռի!BJ86+Արագածոտն!BJ86+Գեղարքունիքի!BJ86+Արմավիր!BJ86+'Արարատի և Վայոց ձոր'!BJ86+Տավուշ!BJ85+Սյունիք!BJ86)</f>
        <v>0</v>
      </c>
      <c r="BK87" s="56">
        <f>SUM('Երևան քաղաք'!BK86+Շիրակ!BK86+Կոտայք!BK86+Լոռի!BK86+Արագածոտն!BK86+Գեղարքունիքի!BK86+Արմավիր!BK86+'Արարատի և Վայոց ձոր'!BK86+Տավուշ!BK85+Սյունիք!BK86)</f>
        <v>0</v>
      </c>
      <c r="BL87" s="56">
        <f>SUM('Երևան քաղաք'!BL86+Շիրակ!BL86+Կոտայք!BL86+Լոռի!BL86+Արագածոտն!BL86+Գեղարքունիքի!BL86+Արմավիր!BL86+'Արարատի և Վայոց ձոր'!BL86+Տավուշ!BL85+Սյունիք!BL86)</f>
        <v>0</v>
      </c>
      <c r="BM87" s="56">
        <f>SUM('Երևան քաղաք'!BM86+Շիրակ!BM86+Կոտայք!BM86+Լոռի!BM86+Արագածոտն!BM86+Գեղարքունիքի!BM86+Արմավիր!BM86+'Արարատի և Վայոց ձոր'!BM86+Տավուշ!BM85+Սյունիք!BM86)</f>
        <v>0</v>
      </c>
      <c r="BN87" s="56">
        <f>SUM('Երևան քաղաք'!BN86+Շիրակ!BN86+Կոտայք!BN86+Լոռի!BN86+Արագածոտն!BN86+Գեղարքունիքի!BN86+Արմավիր!BN86+'Արարատի և Վայոց ձոր'!BN86+Տավուշ!BN85+Սյունիք!BN86)</f>
        <v>0</v>
      </c>
      <c r="BO87" s="56">
        <f>SUM('Երևան քաղաք'!BO86+Շիրակ!BO86+Կոտայք!BO86+Լոռի!BO86+Արագածոտն!BO86+Գեղարքունիքի!BO86+Արմավիր!BO86+'Արարատի և Վայոց ձոր'!BO86+Տավուշ!BO85+Սյունիք!BO86)</f>
        <v>0</v>
      </c>
      <c r="BP87" s="56">
        <f>SUM('Երևան քաղաք'!BP86+Շիրակ!BP86+Կոտայք!BP86+Լոռի!BP86+Արագածոտն!BP86+Գեղարքունիքի!BP86+Արմավիր!BP86+'Արարատի և Վայոց ձոր'!BP86+Տավուշ!BP85+Սյունիք!BP86)</f>
        <v>0</v>
      </c>
      <c r="BQ87" s="56">
        <f>SUM('Երևան քաղաք'!BQ86+Շիրակ!BQ86+Կոտայք!BQ86+Լոռի!BQ86+Արագածոտն!BQ86+Գեղարքունիքի!BQ86+Արմավիր!BQ86+'Արարատի և Վայոց ձոր'!BQ86+Տավուշ!BQ85+Սյունիք!BQ86)</f>
        <v>0</v>
      </c>
      <c r="BR87" s="56">
        <f>SUM('Երևան քաղաք'!BR86+Շիրակ!BR86+Կոտայք!BR86+Լոռի!BR86+Արագածոտն!BR86+Գեղարքունիքի!BR86+Արմավիր!BR86+'Արարատի և Վայոց ձոր'!BR86+Տավուշ!BR85+Սյունիք!BR86)</f>
        <v>0</v>
      </c>
      <c r="BS87" s="56">
        <f>SUM('Երևան քաղաք'!BS86+Շիրակ!BS86+Կոտայք!BS86+Լոռի!BS86+Արագածոտն!BS86+Գեղարքունիքի!BS86+Արմավիր!BS86+'Արարատի և Վայոց ձոր'!BS86+Տավուշ!BS85+Սյունիք!BS86)</f>
        <v>0</v>
      </c>
      <c r="BT87" s="56">
        <f>SUM('Երևան քաղաք'!BT86+Շիրակ!BT86+Կոտայք!BT86+Լոռի!BT86+Արագածոտն!BT86+Գեղարքունիքի!BT86+Արմավիր!BT86+'Արարատի և Վայոց ձոր'!BT86+Տավուշ!BT85+Սյունիք!BT86)</f>
        <v>0</v>
      </c>
      <c r="BU87" s="56">
        <f>SUM('Երևան քաղաք'!BU86+Շիրակ!BU86+Կոտայք!BU86+Լոռի!BU86+Արագածոտն!BU86+Գեղարքունիքի!BU86+Արմավիր!BU86+'Արարատի և Վայոց ձոր'!BU86+Տավուշ!BU85+Սյունիք!BU86)</f>
        <v>0</v>
      </c>
      <c r="BV87" s="56">
        <f>SUM('Երևան քաղաք'!BV86+Շիրակ!BV86+Կոտայք!BV86+Լոռի!BV86+Արագածոտն!BV86+Գեղարքունիքի!BV86+Արմավիր!BV86+'Արարատի և Վայոց ձոր'!BV86+Տավուշ!BV85+Սյունիք!BV86)</f>
        <v>0</v>
      </c>
      <c r="BW87" s="56">
        <f>SUM('Երևան քաղաք'!BW86+Շիրակ!BW86+Կոտայք!BW86+Լոռի!BW86+Արագածոտն!BW86+Գեղարքունիքի!BW86+Արմավիր!BW86+'Արարատի և Վայոց ձոր'!BW86+Տավուշ!BW85+Սյունիք!BW86)</f>
        <v>0</v>
      </c>
      <c r="BX87" s="56">
        <f>SUM('Երևան քաղաք'!BX86+Շիրակ!BX86+Կոտայք!BX86+Լոռի!BX86+Արագածոտն!BX86+Գեղարքունիքի!BX86+Արմավիր!BX86+'Արարատի և Վայոց ձոր'!BX86+Տավուշ!BX85+Սյունիք!BX86)</f>
        <v>0</v>
      </c>
      <c r="BY87" s="56">
        <f>SUM('Երևան քաղաք'!BY86+Շիրակ!BY86+Կոտայք!BY86+Լոռի!BY86+Արագածոտն!BY86+Գեղարքունիքի!BY86+Արմավիր!BY86+'Արարատի և Վայոց ձոր'!BY86+Տավուշ!BY85+Սյունիք!BY86)</f>
        <v>0</v>
      </c>
      <c r="BZ87" s="56">
        <f>SUM('Երևան քաղաք'!BZ86+Շիրակ!BZ86+Կոտայք!BZ86+Լոռի!BZ86+Արագածոտն!BZ86+Գեղարքունիքի!BZ86+Արմավիր!BZ86+'Արարատի և Վայոց ձոր'!BZ86+Տավուշ!BZ85+Սյունիք!BZ86)</f>
        <v>0</v>
      </c>
      <c r="CA87" s="56"/>
      <c r="CB87" s="133">
        <f t="shared" si="20"/>
        <v>0</v>
      </c>
      <c r="CC87" s="134">
        <f t="shared" si="21"/>
        <v>0</v>
      </c>
      <c r="CD87" s="134">
        <f t="shared" si="22"/>
        <v>0</v>
      </c>
      <c r="CE87" s="134">
        <f t="shared" si="23"/>
        <v>0</v>
      </c>
      <c r="CF87" s="134">
        <f t="shared" si="37"/>
        <v>0</v>
      </c>
      <c r="CG87" s="134">
        <f t="shared" si="38"/>
        <v>0</v>
      </c>
      <c r="CH87" s="134">
        <f t="shared" si="24"/>
        <v>0</v>
      </c>
      <c r="CI87" s="134">
        <f t="shared" si="39"/>
        <v>0</v>
      </c>
      <c r="CJ87" s="134">
        <f t="shared" si="25"/>
        <v>0</v>
      </c>
      <c r="CK87" s="134">
        <f t="shared" si="26"/>
        <v>0</v>
      </c>
      <c r="CL87" s="134">
        <f t="shared" si="27"/>
        <v>0</v>
      </c>
      <c r="CM87" s="134">
        <f t="shared" si="28"/>
        <v>0</v>
      </c>
      <c r="CN87" s="135">
        <f t="shared" si="29"/>
        <v>0</v>
      </c>
      <c r="CO87" s="135">
        <f t="shared" si="30"/>
        <v>0</v>
      </c>
      <c r="CP87" s="135">
        <f t="shared" si="31"/>
        <v>0</v>
      </c>
      <c r="CQ87" s="135">
        <f t="shared" si="32"/>
        <v>0</v>
      </c>
      <c r="CR87" s="135">
        <f t="shared" si="33"/>
        <v>0</v>
      </c>
      <c r="CS87" s="135">
        <f t="shared" si="34"/>
        <v>0</v>
      </c>
      <c r="CT87" s="135">
        <f t="shared" si="35"/>
        <v>0</v>
      </c>
      <c r="CU87" s="135">
        <f t="shared" si="36"/>
        <v>0</v>
      </c>
    </row>
    <row r="88" spans="1:99" ht="20.100000000000001" customHeight="1" x14ac:dyDescent="0.3">
      <c r="A88" s="58" t="s">
        <v>66</v>
      </c>
      <c r="B88" s="39" t="s">
        <v>569</v>
      </c>
      <c r="C88" s="39">
        <v>169</v>
      </c>
      <c r="D88" s="56">
        <f>SUM('Երևան քաղաք'!D87+Շիրակ!D87+Կոտայք!D87+Լոռի!D87+Արագածոտն!D87+Գեղարքունիքի!D87+Արմավիր!D87+'Արարատի և Վայոց ձոր'!D87+Տավուշ!D86+Սյունիք!D87)</f>
        <v>0</v>
      </c>
      <c r="E88" s="56">
        <f>SUM('Երևան քաղաք'!E87+Շիրակ!E87+Կոտայք!E87+Լոռի!E87+Արագածոտն!E87+Գեղարքունիքի!E87+Արմավիր!E87+'Արարատի և Վայոց ձոր'!E87+Տավուշ!E86+Սյունիք!E87)</f>
        <v>0</v>
      </c>
      <c r="F88" s="56">
        <f>SUM('Երևան քաղաք'!F87+Շիրակ!F87+Կոտայք!F87+Լոռի!F87+Արագածոտն!F87+Գեղարքունիքի!F87+Արմավիր!F87+'Արարատի և Վայոց ձոր'!F87+Տավուշ!F86+Սյունիք!F87)</f>
        <v>0</v>
      </c>
      <c r="G88" s="56">
        <f>SUM('Երևան քաղաք'!G87+Շիրակ!G87+Կոտայք!G87+Լոռի!G87+Արագածոտն!G87+Գեղարքունիքի!G87+Արմավիր!G87+'Արարատի և Վայոց ձոր'!G87+Տավուշ!G86+Սյունիք!G87)</f>
        <v>0</v>
      </c>
      <c r="H88" s="56">
        <f>SUM('Երևան քաղաք'!H87+Շիրակ!H87+Կոտայք!H87+Լոռի!H87+Արագածոտն!H87+Գեղարքունիքի!H87+Արմավիր!H87+'Արարատի և Վայոց ձոր'!H87+Տավուշ!H86+Սյունիք!H87)</f>
        <v>0</v>
      </c>
      <c r="I88" s="56">
        <f>SUM('Երևան քաղաք'!I87+Շիրակ!I87+Կոտայք!I87+Լոռի!I87+Արագածոտն!I87+Գեղարքունիքի!I87+Արմավիր!I87+'Արարատի և Վայոց ձոր'!I87+Տավուշ!I86+Սյունիք!I87)</f>
        <v>0</v>
      </c>
      <c r="J88" s="56">
        <f>SUM('Երևան քաղաք'!J87+Շիրակ!J87+Կոտայք!J87+Լոռի!J87+Արագածոտն!J87+Գեղարքունիքի!J87+Արմավիր!J87+'Արարատի և Վայոց ձոր'!J87+Տավուշ!J86+Սյունիք!J87)</f>
        <v>0</v>
      </c>
      <c r="K88" s="56">
        <f>SUM('Երևան քաղաք'!K87+Շիրակ!K87+Կոտայք!K87+Լոռի!K87+Արագածոտն!K87+Գեղարքունիքի!K87+Արմավիր!K87+'Արարատի և Վայոց ձոր'!K87+Տավուշ!K86+Սյունիք!K87)</f>
        <v>0</v>
      </c>
      <c r="L88" s="56">
        <f>SUM('Երևան քաղաք'!L87+Շիրակ!L87+Կոտայք!L87+Լոռի!L87+Արագածոտն!L87+Գեղարքունիքի!L87+Արմավիր!L87+'Արարատի և Վայոց ձոր'!L87+Տավուշ!L86+Սյունիք!L87)</f>
        <v>0</v>
      </c>
      <c r="M88" s="56">
        <f>SUM('Երևան քաղաք'!M87+Շիրակ!M87+Կոտայք!M87+Լոռի!M87+Արագածոտն!M87+Գեղարքունիքի!M87+Արմավիր!M87+'Արարատի և Վայոց ձոր'!M87+Տավուշ!M86+Սյունիք!M87)</f>
        <v>0</v>
      </c>
      <c r="N88" s="56">
        <f>SUM('Երևան քաղաք'!N87+Շիրակ!N87+Կոտայք!N87+Լոռի!N87+Արագածոտն!N87+Գեղարքունիքի!N87+Արմավիր!N87+'Արարատի և Վայոց ձոր'!N87+Տավուշ!N86+Սյունիք!N87)</f>
        <v>0</v>
      </c>
      <c r="O88" s="56">
        <f>SUM('Երևան քաղաք'!O87+Շիրակ!O87+Կոտայք!O87+Լոռի!O87+Արագածոտն!O87+Գեղարքունիքի!O87+Արմավիր!O87+'Արարատի և Վայոց ձոր'!O87+Տավուշ!O86+Սյունիք!O87)</f>
        <v>0</v>
      </c>
      <c r="P88" s="56">
        <f>SUM('Երևան քաղաք'!P87+Շիրակ!P87+Կոտայք!P87+Լոռի!P87+Արագածոտն!P87+Գեղարքունիքի!P87+Արմավիր!P87+'Արարատի և Վայոց ձոր'!P87+Տավուշ!P86+Սյունիք!P87)</f>
        <v>0</v>
      </c>
      <c r="Q88" s="56">
        <f>SUM('Երևան քաղաք'!Q87+Շիրակ!Q87+Կոտայք!Q87+Լոռի!Q87+Արագածոտն!Q87+Գեղարքունիքի!Q87+Արմավիր!Q87+'Արարատի և Վայոց ձոր'!Q87+Տավուշ!Q86+Սյունիք!Q87)</f>
        <v>0</v>
      </c>
      <c r="R88" s="56">
        <f>SUM('Երևան քաղաք'!R87+Շիրակ!R87+Կոտայք!R87+Լոռի!R87+Արագածոտն!R87+Գեղարքունիքի!R87+Արմավիր!R87+'Արարատի և Վայոց ձոր'!R87+Տավուշ!R86+Սյունիք!R87)</f>
        <v>0</v>
      </c>
      <c r="S88" s="56">
        <f>SUM('Երևան քաղաք'!S87+Շիրակ!S87+Կոտայք!S87+Լոռի!S87+Արագածոտն!S87+Գեղարքունիքի!S87+Արմավիր!S87+'Արարատի և Վայոց ձոր'!S87+Տավուշ!S86+Սյունիք!S87)</f>
        <v>0</v>
      </c>
      <c r="T88" s="56">
        <f>SUM('Երևան քաղաք'!T87+Շիրակ!T87+Կոտայք!T87+Լոռի!T87+Արագածոտն!T87+Գեղարքունիքի!T87+Արմավիր!T87+'Արարատի և Վայոց ձոր'!T87+Տավուշ!T86+Սյունիք!T87)</f>
        <v>0</v>
      </c>
      <c r="U88" s="56">
        <f>SUM('Երևան քաղաք'!U87+Շիրակ!U87+Կոտայք!U87+Լոռի!U87+Արագածոտն!U87+Գեղարքունիքի!U87+Արմավիր!U87+'Արարատի և Վայոց ձոր'!U87+Տավուշ!U86+Սյունիք!U87)</f>
        <v>0</v>
      </c>
      <c r="V88" s="56">
        <f>SUM('Երևան քաղաք'!V87+Շիրակ!V87+Կոտայք!V87+Լոռի!V87+Արագածոտն!V87+Գեղարքունիքի!V87+Արմավիր!V87+'Արարատի և Վայոց ձոր'!V87+Տավուշ!V86+Սյունիք!V87)</f>
        <v>0</v>
      </c>
      <c r="W88" s="56">
        <f>SUM('Երևան քաղաք'!W87+Շիրակ!W87+Կոտայք!W87+Լոռի!W87+Արագածոտն!W87+Գեղարքունիքի!W87+Արմավիր!W87+'Արարատի և Վայոց ձոր'!W87+Տավուշ!W86+Սյունիք!W87)</f>
        <v>0</v>
      </c>
      <c r="X88" s="56">
        <f>SUM('Երևան քաղաք'!X87+Շիրակ!X87+Կոտայք!X87+Լոռի!X87+Արագածոտն!X87+Գեղարքունիքի!X87+Արմավիր!X87+'Արարատի և Վայոց ձոր'!X87+Տավուշ!X86+Սյունիք!X87)</f>
        <v>0</v>
      </c>
      <c r="Y88" s="56">
        <f>SUM('Երևան քաղաք'!Y87+Շիրակ!Y87+Կոտայք!Y87+Լոռի!Y87+Արագածոտն!Y87+Գեղարքունիքի!Y87+Արմավիր!Y87+'Արարատի և Վայոց ձոր'!Y87+Տավուշ!Y86+Սյունիք!Y87)</f>
        <v>0</v>
      </c>
      <c r="Z88" s="56">
        <f>SUM('Երևան քաղաք'!Z87+Շիրակ!Z87+Կոտայք!Z87+Լոռի!Z87+Արագածոտն!Z87+Գեղարքունիքի!Z87+Արմավիր!Z87+'Արարատի և Վայոց ձոր'!Z87+Տավուշ!Z86+Սյունիք!Z87)</f>
        <v>0</v>
      </c>
      <c r="AA88" s="56">
        <f>SUM('Երևան քաղաք'!AA87+Շիրակ!AA87+Կոտայք!AA87+Լոռի!AA87+Արագածոտն!AA87+Գեղարքունիքի!AA87+Արմավիր!AA87+'Արարատի և Վայոց ձոր'!AA87+Տավուշ!AA86+Սյունիք!AA87)</f>
        <v>0</v>
      </c>
      <c r="AB88" s="56">
        <f>SUM('Երևան քաղաք'!AB87+Շիրակ!AB87+Կոտայք!AB87+Լոռի!AB87+Արագածոտն!AB87+Գեղարքունիքի!AB87+Արմավիր!AB87+'Արարատի և Վայոց ձոր'!AB87+Տավուշ!AB86+Սյունիք!AB87)</f>
        <v>0</v>
      </c>
      <c r="AC88" s="56">
        <f>SUM('Երևան քաղաք'!AC87+Շիրակ!AC87+Կոտայք!AC87+Լոռի!AC87+Արագածոտն!AC87+Գեղարքունիքի!AC87+Արմավիր!AC87+'Արարատի և Վայոց ձոր'!AC87+Տավուշ!AC86+Սյունիք!AC87)</f>
        <v>0</v>
      </c>
      <c r="AD88" s="56">
        <f>SUM('Երևան քաղաք'!AD87+Շիրակ!AD87+Կոտայք!AD87+Լոռի!AD87+Արագածոտն!AD87+Գեղարքունիքի!AD87+Արմավիր!AD87+'Արարատի և Վայոց ձոր'!AD87+Տավուշ!AD86+Սյունիք!AD87)</f>
        <v>0</v>
      </c>
      <c r="AE88" s="56">
        <f>SUM('Երևան քաղաք'!AE87+Շիրակ!AE87+Կոտայք!AE87+Լոռի!AE87+Արագածոտն!AE87+Գեղարքունիքի!AE87+Արմավիր!AE87+'Արարատի և Վայոց ձոր'!AE87+Տավուշ!AE86+Սյունիք!AE87)</f>
        <v>0</v>
      </c>
      <c r="AF88" s="56">
        <f>SUM('Երևան քաղաք'!AF87+Շիրակ!AF87+Կոտայք!AF87+Լոռի!AF87+Արագածոտն!AF87+Գեղարքունիքի!AF87+Արմավիր!AF87+'Արարատի և Վայոց ձոր'!AF87+Տավուշ!AF86+Սյունիք!AF87)</f>
        <v>0</v>
      </c>
      <c r="AG88" s="56">
        <f>SUM('Երևան քաղաք'!AG87+Շիրակ!AG87+Կոտայք!AG87+Լոռի!AG87+Արագածոտն!AG87+Գեղարքունիքի!AG87+Արմավիր!AG87+'Արարատի և Վայոց ձոր'!AG87+Տավուշ!AG86+Սյունիք!AG87)</f>
        <v>0</v>
      </c>
      <c r="AH88" s="56">
        <f>SUM('Երևան քաղաք'!AH87+Շիրակ!AH87+Կոտայք!AH87+Լոռի!AH87+Արագածոտն!AH87+Գեղարքունիքի!AH87+Արմավիր!AH87+'Արարատի և Վայոց ձոր'!AH87+Տավուշ!AH86+Սյունիք!AH87)</f>
        <v>0</v>
      </c>
      <c r="AI88" s="56">
        <f>SUM('Երևան քաղաք'!AI87+Շիրակ!AI87+Կոտայք!AI87+Լոռի!AI87+Արագածոտն!AI87+Գեղարքունիքի!AI87+Արմավիր!AI87+'Արարատի և Վայոց ձոր'!AI87+Տավուշ!AI86+Սյունիք!AI87)</f>
        <v>0</v>
      </c>
      <c r="AJ88" s="56">
        <f>SUM('Երևան քաղաք'!AJ87+Շիրակ!AJ87+Կոտայք!AJ87+Լոռի!AJ87+Արագածոտն!AJ87+Գեղարքունիքի!AJ87+Արմավիր!AJ87+'Արարատի և Վայոց ձոր'!AJ87+Տավուշ!AJ86+Սյունիք!AJ87)</f>
        <v>0</v>
      </c>
      <c r="AK88" s="56">
        <f>SUM('Երևան քաղաք'!AK87+Շիրակ!AK87+Կոտայք!AK87+Լոռի!AK87+Արագածոտն!AK87+Գեղարքունիքի!AK87+Արմավիր!AK87+'Արարատի և Վայոց ձոր'!AK87+Տավուշ!AK86+Սյունիք!AK87)</f>
        <v>0</v>
      </c>
      <c r="AL88" s="56">
        <f>SUM('Երևան քաղաք'!AL87+Շիրակ!AL87+Կոտայք!AL87+Լոռի!AL87+Արագածոտն!AL87+Գեղարքունիքի!AL87+Արմավիր!AL87+'Արարատի և Վայոց ձոր'!AL87+Տավուշ!AL86+Սյունիք!AL87)</f>
        <v>0</v>
      </c>
      <c r="AM88" s="56">
        <f>SUM('Երևան քաղաք'!AM87+Շիրակ!AM87+Կոտայք!AM87+Լոռի!AM87+Արագածոտն!AM87+Գեղարքունիքի!AM87+Արմավիր!AM87+'Արարատի և Վայոց ձոր'!AM87+Տավուշ!AM86+Սյունիք!AM87)</f>
        <v>0</v>
      </c>
      <c r="AN88" s="56">
        <f>SUM('Երևան քաղաք'!AN87+Շիրակ!AN87+Կոտայք!AN87+Լոռի!AN87+Արագածոտն!AN87+Գեղարքունիքի!AN87+Արմավիր!AN87+'Արարատի և Վայոց ձոր'!AN87+Տավուշ!AN86+Սյունիք!AN87)</f>
        <v>0</v>
      </c>
      <c r="AO88" s="56">
        <f>SUM('Երևան քաղաք'!AO87+Շիրակ!AO87+Կոտայք!AO87+Լոռի!AO87+Արագածոտն!AO87+Գեղարքունիքի!AO87+Արմավիր!AO87+'Արարատի և Վայոց ձոր'!AO87+Տավուշ!AO86+Սյունիք!AO87)</f>
        <v>0</v>
      </c>
      <c r="AP88" s="56">
        <f>SUM('Երևան քաղաք'!AP87+Շիրակ!AP87+Կոտայք!AP87+Լոռի!AP87+Արագածոտն!AP87+Գեղարքունիքի!AP87+Արմավիր!AP87+'Արարատի և Վայոց ձոր'!AP87+Տավուշ!AP86+Սյունիք!AP87)</f>
        <v>0</v>
      </c>
      <c r="AQ88" s="56">
        <f>SUM('Երևան քաղաք'!AQ87+Շիրակ!AQ87+Կոտայք!AQ87+Լոռի!AQ87+Արագածոտն!AQ87+Գեղարքունիքի!AQ87+Արմավիր!AQ87+'Արարատի և Վայոց ձոր'!AQ87+Տավուշ!AQ86+Սյունիք!AQ87)</f>
        <v>0</v>
      </c>
      <c r="AR88" s="56">
        <f>SUM('Երևան քաղաք'!AR87+Շիրակ!AR87+Կոտայք!AR87+Լոռի!AR87+Արագածոտն!AR87+Գեղարքունիքի!AR87+Արմավիր!AR87+'Արարատի և Վայոց ձոր'!AR87+Տավուշ!AR86+Սյունիք!AR87)</f>
        <v>0</v>
      </c>
      <c r="AS88" s="56">
        <f>SUM('Երևան քաղաք'!AS87+Շիրակ!AS87+Կոտայք!AS87+Լոռի!AS87+Արագածոտն!AS87+Գեղարքունիքի!AS87+Արմավիր!AS87+'Արարատի և Վայոց ձոր'!AS87+Տավուշ!AS86+Սյունիք!AS87)</f>
        <v>0</v>
      </c>
      <c r="AT88" s="56">
        <f>SUM('Երևան քաղաք'!AT87+Շիրակ!AT87+Կոտայք!AT87+Լոռի!AT87+Արագածոտն!AT87+Գեղարքունիքի!AT87+Արմավիր!AT87+'Արարատի և Վայոց ձոր'!AT87+Տավուշ!AT86+Սյունիք!AT87)</f>
        <v>0</v>
      </c>
      <c r="AU88" s="56">
        <f>SUM('Երևան քաղաք'!AU87+Շիրակ!AU87+Կոտայք!AU87+Լոռի!AU87+Արագածոտն!AU87+Գեղարքունիքի!AU87+Արմավիր!AU87+'Արարատի և Վայոց ձոր'!AU87+Տավուշ!AU86+Սյունիք!AU87)</f>
        <v>0</v>
      </c>
      <c r="AV88" s="56">
        <f>SUM('Երևան քաղաք'!AV87+Շիրակ!AV87+Կոտայք!AV87+Լոռի!AV87+Արագածոտն!AV87+Գեղարքունիքի!AV87+Արմավիր!AV87+'Արարատի և Վայոց ձոր'!AV87+Տավուշ!AV86+Սյունիք!AV87)</f>
        <v>0</v>
      </c>
      <c r="AW88" s="56">
        <f>SUM('Երևան քաղաք'!AW87+Շիրակ!AW87+Կոտայք!AW87+Լոռի!AW87+Արագածոտն!AW87+Գեղարքունիքի!AW87+Արմավիր!AW87+'Արարատի և Վայոց ձոր'!AW87+Տավուշ!AW86+Սյունիք!AW87)</f>
        <v>0</v>
      </c>
      <c r="AX88" s="56">
        <f>SUM('Երևան քաղաք'!AX87+Շիրակ!AX87+Կոտայք!AX87+Լոռի!AX87+Արագածոտն!AX87+Գեղարքունիքի!AX87+Արմավիր!AX87+'Արարատի և Վայոց ձոր'!AX87+Տավուշ!AX86+Սյունիք!AX87)</f>
        <v>0</v>
      </c>
      <c r="AY88" s="56">
        <f>SUM('Երևան քաղաք'!AY87+Շիրակ!AY87+Կոտայք!AY87+Լոռի!AY87+Արագածոտն!AY87+Գեղարքունիքի!AY87+Արմավիր!AY87+'Արարատի և Վայոց ձոր'!AY87+Տավուշ!AY86+Սյունիք!AY87)</f>
        <v>0</v>
      </c>
      <c r="AZ88" s="56">
        <f>SUM('Երևան քաղաք'!AZ87+Շիրակ!AZ87+Կոտայք!AZ87+Լոռի!AZ87+Արագածոտն!AZ87+Գեղարքունիքի!AZ87+Արմավիր!AZ87+'Արարատի և Վայոց ձոր'!AZ87+Տավուշ!AZ86+Սյունիք!AZ87)</f>
        <v>0</v>
      </c>
      <c r="BA88" s="56">
        <f>SUM('Երևան քաղաք'!BA87+Շիրակ!BA87+Կոտայք!BA87+Լոռի!BA87+Արագածոտն!BA87+Գեղարքունիքի!BA87+Արմավիր!BA87+'Արարատի և Վայոց ձոր'!BA87+Տավուշ!BA86+Սյունիք!BA87)</f>
        <v>0</v>
      </c>
      <c r="BB88" s="56">
        <f>SUM('Երևան քաղաք'!BB87+Շիրակ!BB87+Կոտայք!BB87+Լոռի!BB87+Արագածոտն!BB87+Գեղարքունիքի!BB87+Արմավիր!BB87+'Արարատի և Վայոց ձոր'!BB87+Տավուշ!BB86+Սյունիք!BB87)</f>
        <v>0</v>
      </c>
      <c r="BC88" s="56">
        <f>SUM('Երևան քաղաք'!BC87+Շիրակ!BC87+Կոտայք!BC87+Լոռի!BC87+Արագածոտն!BC87+Գեղարքունիքի!BC87+Արմավիր!BC87+'Արարատի և Վայոց ձոր'!BC87+Տավուշ!BC86+Սյունիք!BC87)</f>
        <v>0</v>
      </c>
      <c r="BD88" s="56">
        <f>SUM('Երևան քաղաք'!BD87+Շիրակ!BD87+Կոտայք!BD87+Լոռի!BD87+Արագածոտն!BD87+Գեղարքունիքի!BD87+Արմավիր!BD87+'Արարատի և Վայոց ձոր'!BD87+Տավուշ!BD86+Սյունիք!BD87)</f>
        <v>0</v>
      </c>
      <c r="BE88" s="56">
        <f>SUM('Երևան քաղաք'!BE87+Շիրակ!BE87+Կոտայք!BE87+Լոռի!BE87+Արագածոտն!BE87+Գեղարքունիքի!BE87+Արմավիր!BE87+'Արարատի և Վայոց ձոր'!BE87+Տավուշ!BE86+Սյունիք!BE87)</f>
        <v>0</v>
      </c>
      <c r="BF88" s="56">
        <f>SUM('Երևան քաղաք'!BF87+Շիրակ!BF87+Կոտայք!BF87+Լոռի!BF87+Արագածոտն!BF87+Գեղարքունիքի!BF87+Արմավիր!BF87+'Արարատի և Վայոց ձոր'!BF87+Տավուշ!BF86+Սյունիք!BF87)</f>
        <v>0</v>
      </c>
      <c r="BG88" s="56">
        <f>SUM('Երևան քաղաք'!BG87+Շիրակ!BG87+Կոտայք!BG87+Լոռի!BG87+Արագածոտն!BG87+Գեղարքունիքի!BG87+Արմավիր!BG87+'Արարատի և Վայոց ձոր'!BG87+Տավուշ!BG86+Սյունիք!BG87)</f>
        <v>0</v>
      </c>
      <c r="BH88" s="56">
        <f>SUM('Երևան քաղաք'!BH87+Շիրակ!BH87+Կոտայք!BH87+Լոռի!BH87+Արագածոտն!BH87+Գեղարքունիքի!BH87+Արմավիր!BH87+'Արարատի և Վայոց ձոր'!BH87+Տավուշ!BH86+Սյունիք!BH87)</f>
        <v>0</v>
      </c>
      <c r="BI88" s="56">
        <f>SUM('Երևան քաղաք'!BI87+Շիրակ!BI87+Կոտայք!BI87+Լոռի!BI87+Արագածոտն!BI87+Գեղարքունիքի!BI87+Արմավիր!BI87+'Արարատի և Վայոց ձոր'!BI87+Տավուշ!BI86+Սյունիք!BI87)</f>
        <v>0</v>
      </c>
      <c r="BJ88" s="56">
        <f>SUM('Երևան քաղաք'!BJ87+Շիրակ!BJ87+Կոտայք!BJ87+Լոռի!BJ87+Արագածոտն!BJ87+Գեղարքունիքի!BJ87+Արմավիր!BJ87+'Արարատի և Վայոց ձոր'!BJ87+Տավուշ!BJ86+Սյունիք!BJ87)</f>
        <v>0</v>
      </c>
      <c r="BK88" s="56">
        <f>SUM('Երևան քաղաք'!BK87+Շիրակ!BK87+Կոտայք!BK87+Լոռի!BK87+Արագածոտն!BK87+Գեղարքունիքի!BK87+Արմավիր!BK87+'Արարատի և Վայոց ձոր'!BK87+Տավուշ!BK86+Սյունիք!BK87)</f>
        <v>0</v>
      </c>
      <c r="BL88" s="56">
        <f>SUM('Երևան քաղաք'!BL87+Շիրակ!BL87+Կոտայք!BL87+Լոռի!BL87+Արագածոտն!BL87+Գեղարքունիքի!BL87+Արմավիր!BL87+'Արարատի և Վայոց ձոր'!BL87+Տավուշ!BL86+Սյունիք!BL87)</f>
        <v>0</v>
      </c>
      <c r="BM88" s="56">
        <f>SUM('Երևան քաղաք'!BM87+Շիրակ!BM87+Կոտայք!BM87+Լոռի!BM87+Արագածոտն!BM87+Գեղարքունիքի!BM87+Արմավիր!BM87+'Արարատի և Վայոց ձոր'!BM87+Տավուշ!BM86+Սյունիք!BM87)</f>
        <v>0</v>
      </c>
      <c r="BN88" s="56">
        <f>SUM('Երևան քաղաք'!BN87+Շիրակ!BN87+Կոտայք!BN87+Լոռի!BN87+Արագածոտն!BN87+Գեղարքունիքի!BN87+Արմավիր!BN87+'Արարատի և Վայոց ձոր'!BN87+Տավուշ!BN86+Սյունիք!BN87)</f>
        <v>0</v>
      </c>
      <c r="BO88" s="56">
        <f>SUM('Երևան քաղաք'!BO87+Շիրակ!BO87+Կոտայք!BO87+Լոռի!BO87+Արագածոտն!BO87+Գեղարքունիքի!BO87+Արմավիր!BO87+'Արարատի և Վայոց ձոր'!BO87+Տավուշ!BO86+Սյունիք!BO87)</f>
        <v>0</v>
      </c>
      <c r="BP88" s="56">
        <f>SUM('Երևան քաղաք'!BP87+Շիրակ!BP87+Կոտայք!BP87+Լոռի!BP87+Արագածոտն!BP87+Գեղարքունիքի!BP87+Արմավիր!BP87+'Արարատի և Վայոց ձոր'!BP87+Տավուշ!BP86+Սյունիք!BP87)</f>
        <v>0</v>
      </c>
      <c r="BQ88" s="56">
        <f>SUM('Երևան քաղաք'!BQ87+Շիրակ!BQ87+Կոտայք!BQ87+Լոռի!BQ87+Արագածոտն!BQ87+Գեղարքունիքի!BQ87+Արմավիր!BQ87+'Արարատի և Վայոց ձոր'!BQ87+Տավուշ!BQ86+Սյունիք!BQ87)</f>
        <v>0</v>
      </c>
      <c r="BR88" s="56">
        <f>SUM('Երևան քաղաք'!BR87+Շիրակ!BR87+Կոտայք!BR87+Լոռի!BR87+Արագածոտն!BR87+Գեղարքունիքի!BR87+Արմավիր!BR87+'Արարատի և Վայոց ձոր'!BR87+Տավուշ!BR86+Սյունիք!BR87)</f>
        <v>0</v>
      </c>
      <c r="BS88" s="56">
        <f>SUM('Երևան քաղաք'!BS87+Շիրակ!BS87+Կոտայք!BS87+Լոռի!BS87+Արագածոտն!BS87+Գեղարքունիքի!BS87+Արմավիր!BS87+'Արարատի և Վայոց ձոր'!BS87+Տավուշ!BS86+Սյունիք!BS87)</f>
        <v>0</v>
      </c>
      <c r="BT88" s="56">
        <f>SUM('Երևան քաղաք'!BT87+Շիրակ!BT87+Կոտայք!BT87+Լոռի!BT87+Արագածոտն!BT87+Գեղարքունիքի!BT87+Արմավիր!BT87+'Արարատի և Վայոց ձոր'!BT87+Տավուշ!BT86+Սյունիք!BT87)</f>
        <v>0</v>
      </c>
      <c r="BU88" s="56">
        <f>SUM('Երևան քաղաք'!BU87+Շիրակ!BU87+Կոտայք!BU87+Լոռի!BU87+Արագածոտն!BU87+Գեղարքունիքի!BU87+Արմավիր!BU87+'Արարատի և Վայոց ձոր'!BU87+Տավուշ!BU86+Սյունիք!BU87)</f>
        <v>0</v>
      </c>
      <c r="BV88" s="56">
        <f>SUM('Երևան քաղաք'!BV87+Շիրակ!BV87+Կոտայք!BV87+Լոռի!BV87+Արագածոտն!BV87+Գեղարքունիքի!BV87+Արմավիր!BV87+'Արարատի և Վայոց ձոր'!BV87+Տավուշ!BV86+Սյունիք!BV87)</f>
        <v>0</v>
      </c>
      <c r="BW88" s="56">
        <f>SUM('Երևան քաղաք'!BW87+Շիրակ!BW87+Կոտայք!BW87+Լոռի!BW87+Արագածոտն!BW87+Գեղարքունիքի!BW87+Արմավիր!BW87+'Արարատի և Վայոց ձոր'!BW87+Տավուշ!BW86+Սյունիք!BW87)</f>
        <v>0</v>
      </c>
      <c r="BX88" s="56">
        <f>SUM('Երևան քաղաք'!BX87+Շիրակ!BX87+Կոտայք!BX87+Լոռի!BX87+Արագածոտն!BX87+Գեղարքունիքի!BX87+Արմավիր!BX87+'Արարատի և Վայոց ձոր'!BX87+Տավուշ!BX86+Սյունիք!BX87)</f>
        <v>0</v>
      </c>
      <c r="BY88" s="56">
        <f>SUM('Երևան քաղաք'!BY87+Շիրակ!BY87+Կոտայք!BY87+Լոռի!BY87+Արագածոտն!BY87+Գեղարքունիքի!BY87+Արմավիր!BY87+'Արարատի և Վայոց ձոր'!BY87+Տավուշ!BY86+Սյունիք!BY87)</f>
        <v>0</v>
      </c>
      <c r="BZ88" s="56">
        <f>SUM('Երևան քաղաք'!BZ87+Շիրակ!BZ87+Կոտայք!BZ87+Լոռի!BZ87+Արագածոտն!BZ87+Գեղարքունիքի!BZ87+Արմավիր!BZ87+'Արարատի և Վայոց ձոր'!BZ87+Տավուշ!BZ86+Սյունիք!BZ87)</f>
        <v>0</v>
      </c>
      <c r="CA88" s="56"/>
      <c r="CB88" s="133">
        <f t="shared" si="20"/>
        <v>0</v>
      </c>
      <c r="CC88" s="134">
        <f t="shared" si="21"/>
        <v>0</v>
      </c>
      <c r="CD88" s="134">
        <f t="shared" si="22"/>
        <v>0</v>
      </c>
      <c r="CE88" s="134">
        <f t="shared" si="23"/>
        <v>0</v>
      </c>
      <c r="CF88" s="134">
        <f t="shared" si="37"/>
        <v>0</v>
      </c>
      <c r="CG88" s="134">
        <f t="shared" si="38"/>
        <v>0</v>
      </c>
      <c r="CH88" s="134">
        <f t="shared" si="24"/>
        <v>0</v>
      </c>
      <c r="CI88" s="134">
        <f t="shared" si="39"/>
        <v>0</v>
      </c>
      <c r="CJ88" s="134">
        <f t="shared" si="25"/>
        <v>0</v>
      </c>
      <c r="CK88" s="134">
        <f t="shared" si="26"/>
        <v>0</v>
      </c>
      <c r="CL88" s="134">
        <f t="shared" si="27"/>
        <v>0</v>
      </c>
      <c r="CM88" s="134">
        <f t="shared" si="28"/>
        <v>0</v>
      </c>
      <c r="CN88" s="135">
        <f t="shared" si="29"/>
        <v>0</v>
      </c>
      <c r="CO88" s="135">
        <f t="shared" si="30"/>
        <v>0</v>
      </c>
      <c r="CP88" s="135">
        <f t="shared" si="31"/>
        <v>0</v>
      </c>
      <c r="CQ88" s="135">
        <f t="shared" si="32"/>
        <v>0</v>
      </c>
      <c r="CR88" s="135">
        <f t="shared" si="33"/>
        <v>0</v>
      </c>
      <c r="CS88" s="135">
        <f t="shared" si="34"/>
        <v>0</v>
      </c>
      <c r="CT88" s="135">
        <f t="shared" si="35"/>
        <v>0</v>
      </c>
      <c r="CU88" s="135">
        <f t="shared" si="36"/>
        <v>0</v>
      </c>
    </row>
    <row r="89" spans="1:99" ht="20.100000000000001" customHeight="1" x14ac:dyDescent="0.3">
      <c r="A89" s="58" t="s">
        <v>67</v>
      </c>
      <c r="B89" s="39" t="s">
        <v>570</v>
      </c>
      <c r="C89" s="39">
        <v>169.1</v>
      </c>
      <c r="D89" s="56">
        <f>SUM('Երևան քաղաք'!D88+Շիրակ!D88+Կոտայք!D88+Լոռի!D88+Արագածոտն!D88+Գեղարքունիքի!D88+Արմավիր!D88+'Արարատի և Վայոց ձոր'!D88+Տավուշ!D87+Սյունիք!D88)</f>
        <v>0</v>
      </c>
      <c r="E89" s="56">
        <f>SUM('Երևան քաղաք'!E88+Շիրակ!E88+Կոտայք!E88+Լոռի!E88+Արագածոտն!E88+Գեղարքունիքի!E88+Արմավիր!E88+'Արարատի և Վայոց ձոր'!E88+Տավուշ!E87+Սյունիք!E88)</f>
        <v>1</v>
      </c>
      <c r="F89" s="56">
        <f>SUM('Երևան քաղաք'!F88+Շիրակ!F88+Կոտայք!F88+Լոռի!F88+Արագածոտն!F88+Գեղարքունիքի!F88+Արմավիր!F88+'Արարատի և Վայոց ձոր'!F88+Տավուշ!F87+Սյունիք!F88)</f>
        <v>1</v>
      </c>
      <c r="G89" s="56">
        <f>SUM('Երևան քաղաք'!G88+Շիրակ!G88+Կոտայք!G88+Լոռի!G88+Արագածոտն!G88+Գեղարքունիքի!G88+Արմավիր!G88+'Արարատի և Վայոց ձոր'!G88+Տավուշ!G87+Սյունիք!G88)</f>
        <v>0</v>
      </c>
      <c r="H89" s="56">
        <f>SUM('Երևան քաղաք'!H88+Շիրակ!H88+Կոտայք!H88+Լոռի!H88+Արագածոտն!H88+Գեղարքունիքի!H88+Արմավիր!H88+'Արարատի և Վայոց ձոր'!H88+Տավուշ!H87+Սյունիք!H88)</f>
        <v>0</v>
      </c>
      <c r="I89" s="56">
        <f>SUM('Երևան քաղաք'!I88+Շիրակ!I88+Կոտայք!I88+Լոռի!I88+Արագածոտն!I88+Գեղարքունիքի!I88+Արմավիր!I88+'Արարատի և Վայոց ձոր'!I88+Տավուշ!I87+Սյունիք!I88)</f>
        <v>0</v>
      </c>
      <c r="J89" s="56">
        <f>SUM('Երևան քաղաք'!J88+Շիրակ!J88+Կոտայք!J88+Լոռի!J88+Արագածոտն!J88+Գեղարքունիքի!J88+Արմավիր!J88+'Արարատի և Վայոց ձոր'!J88+Տավուշ!J87+Սյունիք!J88)</f>
        <v>0</v>
      </c>
      <c r="K89" s="56">
        <f>SUM('Երևան քաղաք'!K88+Շիրակ!K88+Կոտայք!K88+Լոռի!K88+Արագածոտն!K88+Գեղարքունիքի!K88+Արմավիր!K88+'Արարատի և Վայոց ձոր'!K88+Տավուշ!K87+Սյունիք!K88)</f>
        <v>0</v>
      </c>
      <c r="L89" s="56">
        <f>SUM('Երևան քաղաք'!L88+Շիրակ!L88+Կոտայք!L88+Լոռի!L88+Արագածոտն!L88+Գեղարքունիքի!L88+Արմավիր!L88+'Արարատի և Վայոց ձոր'!L88+Տավուշ!L87+Սյունիք!L88)</f>
        <v>0</v>
      </c>
      <c r="M89" s="56">
        <f>SUM('Երևան քաղաք'!M88+Շիրակ!M88+Կոտայք!M88+Լոռի!M88+Արագածոտն!M88+Գեղարքունիքի!M88+Արմավիր!M88+'Արարատի և Վայոց ձոր'!M88+Տավուշ!M87+Սյունիք!M88)</f>
        <v>0</v>
      </c>
      <c r="N89" s="56">
        <f>SUM('Երևան քաղաք'!N88+Շիրակ!N88+Կոտայք!N88+Լոռի!N88+Արագածոտն!N88+Գեղարքունիքի!N88+Արմավիր!N88+'Արարատի և Վայոց ձոր'!N88+Տավուշ!N87+Սյունիք!N88)</f>
        <v>0</v>
      </c>
      <c r="O89" s="56">
        <f>SUM('Երևան քաղաք'!O88+Շիրակ!O88+Կոտայք!O88+Լոռի!O88+Արագածոտն!O88+Գեղարքունիքի!O88+Արմավիր!O88+'Արարատի և Վայոց ձոր'!O88+Տավուշ!O87+Սյունիք!O88)</f>
        <v>0</v>
      </c>
      <c r="P89" s="56">
        <f>SUM('Երևան քաղաք'!P88+Շիրակ!P88+Կոտայք!P88+Լոռի!P88+Արագածոտն!P88+Գեղարքունիքի!P88+Արմավիր!P88+'Արարատի և Վայոց ձոր'!P88+Տավուշ!P87+Սյունիք!P88)</f>
        <v>0</v>
      </c>
      <c r="Q89" s="56">
        <f>SUM('Երևան քաղաք'!Q88+Շիրակ!Q88+Կոտայք!Q88+Լոռի!Q88+Արագածոտն!Q88+Գեղարքունիքի!Q88+Արմավիր!Q88+'Արարատի և Վայոց ձոր'!Q88+Տավուշ!Q87+Սյունիք!Q88)</f>
        <v>0</v>
      </c>
      <c r="R89" s="56">
        <f>SUM('Երևան քաղաք'!R88+Շիրակ!R88+Կոտայք!R88+Լոռի!R88+Արագածոտն!R88+Գեղարքունիքի!R88+Արմավիր!R88+'Արարատի և Վայոց ձոր'!R88+Տավուշ!R87+Սյունիք!R88)</f>
        <v>0</v>
      </c>
      <c r="S89" s="56">
        <f>SUM('Երևան քաղաք'!S88+Շիրակ!S88+Կոտայք!S88+Լոռի!S88+Արագածոտն!S88+Գեղարքունիքի!S88+Արմավիր!S88+'Արարատի և Վայոց ձոր'!S88+Տավուշ!S87+Սյունիք!S88)</f>
        <v>0</v>
      </c>
      <c r="T89" s="56">
        <f>SUM('Երևան քաղաք'!T88+Շիրակ!T88+Կոտայք!T88+Լոռի!T88+Արագածոտն!T88+Գեղարքունիքի!T88+Արմավիր!T88+'Արարատի և Վայոց ձոր'!T88+Տավուշ!T87+Սյունիք!T88)</f>
        <v>0</v>
      </c>
      <c r="U89" s="56">
        <f>SUM('Երևան քաղաք'!U88+Շիրակ!U88+Կոտայք!U88+Լոռի!U88+Արագածոտն!U88+Գեղարքունիքի!U88+Արմավիր!U88+'Արարատի և Վայոց ձոր'!U88+Տավուշ!U87+Սյունիք!U88)</f>
        <v>0</v>
      </c>
      <c r="V89" s="56">
        <f>SUM('Երևան քաղաք'!V88+Շիրակ!V88+Կոտայք!V88+Լոռի!V88+Արագածոտն!V88+Գեղարքունիքի!V88+Արմավիր!V88+'Արարատի և Վայոց ձոր'!V88+Տավուշ!V87+Սյունիք!V88)</f>
        <v>0</v>
      </c>
      <c r="W89" s="56">
        <f>SUM('Երևան քաղաք'!W88+Շիրակ!W88+Կոտայք!W88+Լոռի!W88+Արագածոտն!W88+Գեղարքունիքի!W88+Արմավիր!W88+'Արարատի և Վայոց ձոր'!W88+Տավուշ!W87+Սյունիք!W88)</f>
        <v>0</v>
      </c>
      <c r="X89" s="56">
        <f>SUM('Երևան քաղաք'!X88+Շիրակ!X88+Կոտայք!X88+Լոռի!X88+Արագածոտն!X88+Գեղարքունիքի!X88+Արմավիր!X88+'Արարատի և Վայոց ձոր'!X88+Տավուշ!X87+Սյունիք!X88)</f>
        <v>0</v>
      </c>
      <c r="Y89" s="56">
        <f>SUM('Երևան քաղաք'!Y88+Շիրակ!Y88+Կոտայք!Y88+Լոռի!Y88+Արագածոտն!Y88+Գեղարքունիքի!Y88+Արմավիր!Y88+'Արարատի և Վայոց ձոր'!Y88+Տավուշ!Y87+Սյունիք!Y88)</f>
        <v>0</v>
      </c>
      <c r="Z89" s="56">
        <f>SUM('Երևան քաղաք'!Z88+Շիրակ!Z88+Կոտայք!Z88+Լոռի!Z88+Արագածոտն!Z88+Գեղարքունիքի!Z88+Արմավիր!Z88+'Արարատի և Վայոց ձոր'!Z88+Տավուշ!Z87+Սյունիք!Z88)</f>
        <v>0</v>
      </c>
      <c r="AA89" s="56">
        <f>SUM('Երևան քաղաք'!AA88+Շիրակ!AA88+Կոտայք!AA88+Լոռի!AA88+Արագածոտն!AA88+Գեղարքունիքի!AA88+Արմավիր!AA88+'Արարատի և Վայոց ձոր'!AA88+Տավուշ!AA87+Սյունիք!AA88)</f>
        <v>0</v>
      </c>
      <c r="AB89" s="56">
        <f>SUM('Երևան քաղաք'!AB88+Շիրակ!AB88+Կոտայք!AB88+Լոռի!AB88+Արագածոտն!AB88+Գեղարքունիքի!AB88+Արմավիր!AB88+'Արարատի և Վայոց ձոր'!AB88+Տավուշ!AB87+Սյունիք!AB88)</f>
        <v>0</v>
      </c>
      <c r="AC89" s="56">
        <f>SUM('Երևան քաղաք'!AC88+Շիրակ!AC88+Կոտայք!AC88+Լոռի!AC88+Արագածոտն!AC88+Գեղարքունիքի!AC88+Արմավիր!AC88+'Արարատի և Վայոց ձոր'!AC88+Տավուշ!AC87+Սյունիք!AC88)</f>
        <v>0</v>
      </c>
      <c r="AD89" s="56">
        <f>SUM('Երևան քաղաք'!AD88+Շիրակ!AD88+Կոտայք!AD88+Լոռի!AD88+Արագածոտն!AD88+Գեղարքունիքի!AD88+Արմավիր!AD88+'Արարատի և Վայոց ձոր'!AD88+Տավուշ!AD87+Սյունիք!AD88)</f>
        <v>0</v>
      </c>
      <c r="AE89" s="56">
        <f>SUM('Երևան քաղաք'!AE88+Շիրակ!AE88+Կոտայք!AE88+Լոռի!AE88+Արագածոտն!AE88+Գեղարքունիքի!AE88+Արմավիր!AE88+'Արարատի և Վայոց ձոր'!AE88+Տավուշ!AE87+Սյունիք!AE88)</f>
        <v>0</v>
      </c>
      <c r="AF89" s="56">
        <f>SUM('Երևան քաղաք'!AF88+Շիրակ!AF88+Կոտայք!AF88+Լոռի!AF88+Արագածոտն!AF88+Գեղարքունիքի!AF88+Արմավիր!AF88+'Արարատի և Վայոց ձոր'!AF88+Տավուշ!AF87+Սյունիք!AF88)</f>
        <v>0</v>
      </c>
      <c r="AG89" s="56">
        <f>SUM('Երևան քաղաք'!AG88+Շիրակ!AG88+Կոտայք!AG88+Լոռի!AG88+Արագածոտն!AG88+Գեղարքունիքի!AG88+Արմավիր!AG88+'Արարատի և Վայոց ձոր'!AG88+Տավուշ!AG87+Սյունիք!AG88)</f>
        <v>0</v>
      </c>
      <c r="AH89" s="56">
        <f>SUM('Երևան քաղաք'!AH88+Շիրակ!AH88+Կոտայք!AH88+Լոռի!AH88+Արագածոտն!AH88+Գեղարքունիքի!AH88+Արմավիր!AH88+'Արարատի և Վայոց ձոր'!AH88+Տավուշ!AH87+Սյունիք!AH88)</f>
        <v>0</v>
      </c>
      <c r="AI89" s="56">
        <f>SUM('Երևան քաղաք'!AI88+Շիրակ!AI88+Կոտայք!AI88+Լոռի!AI88+Արագածոտն!AI88+Գեղարքունիքի!AI88+Արմավիր!AI88+'Արարատի և Վայոց ձոր'!AI88+Տավուշ!AI87+Սյունիք!AI88)</f>
        <v>0</v>
      </c>
      <c r="AJ89" s="56">
        <f>SUM('Երևան քաղաք'!AJ88+Շիրակ!AJ88+Կոտայք!AJ88+Լոռի!AJ88+Արագածոտն!AJ88+Գեղարքունիքի!AJ88+Արմավիր!AJ88+'Արարատի և Վայոց ձոր'!AJ88+Տավուշ!AJ87+Սյունիք!AJ88)</f>
        <v>0</v>
      </c>
      <c r="AK89" s="56">
        <f>SUM('Երևան քաղաք'!AK88+Շիրակ!AK88+Կոտայք!AK88+Լոռի!AK88+Արագածոտն!AK88+Գեղարքունիքի!AK88+Արմավիր!AK88+'Արարատի և Վայոց ձոր'!AK88+Տավուշ!AK87+Սյունիք!AK88)</f>
        <v>0</v>
      </c>
      <c r="AL89" s="56">
        <f>SUM('Երևան քաղաք'!AL88+Շիրակ!AL88+Կոտայք!AL88+Լոռի!AL88+Արագածոտն!AL88+Գեղարքունիքի!AL88+Արմավիր!AL88+'Արարատի և Վայոց ձոր'!AL88+Տավուշ!AL87+Սյունիք!AL88)</f>
        <v>0</v>
      </c>
      <c r="AM89" s="56">
        <f>SUM('Երևան քաղաք'!AM88+Շիրակ!AM88+Կոտայք!AM88+Լոռի!AM88+Արագածոտն!AM88+Գեղարքունիքի!AM88+Արմավիր!AM88+'Արարատի և Վայոց ձոր'!AM88+Տավուշ!AM87+Սյունիք!AM88)</f>
        <v>0</v>
      </c>
      <c r="AN89" s="56">
        <f>SUM('Երևան քաղաք'!AN88+Շիրակ!AN88+Կոտայք!AN88+Լոռի!AN88+Արագածոտն!AN88+Գեղարքունիքի!AN88+Արմավիր!AN88+'Արարատի և Վայոց ձոր'!AN88+Տավուշ!AN87+Սյունիք!AN88)</f>
        <v>0</v>
      </c>
      <c r="AO89" s="56">
        <f>SUM('Երևան քաղաք'!AO88+Շիրակ!AO88+Կոտայք!AO88+Լոռի!AO88+Արագածոտն!AO88+Գեղարքունիքի!AO88+Արմավիր!AO88+'Արարատի և Վայոց ձոր'!AO88+Տավուշ!AO87+Սյունիք!AO88)</f>
        <v>0</v>
      </c>
      <c r="AP89" s="56">
        <f>SUM('Երևան քաղաք'!AP88+Շիրակ!AP88+Կոտայք!AP88+Լոռի!AP88+Արագածոտն!AP88+Գեղարքունիքի!AP88+Արմավիր!AP88+'Արարատի և Վայոց ձոր'!AP88+Տավուշ!AP87+Սյունիք!AP88)</f>
        <v>0</v>
      </c>
      <c r="AQ89" s="56">
        <f>SUM('Երևան քաղաք'!AQ88+Շիրակ!AQ88+Կոտայք!AQ88+Լոռի!AQ88+Արագածոտն!AQ88+Գեղարքունիքի!AQ88+Արմավիր!AQ88+'Արարատի և Վայոց ձոր'!AQ88+Տավուշ!AQ87+Սյունիք!AQ88)</f>
        <v>0</v>
      </c>
      <c r="AR89" s="56">
        <f>SUM('Երևան քաղաք'!AR88+Շիրակ!AR88+Կոտայք!AR88+Լոռի!AR88+Արագածոտն!AR88+Գեղարքունիքի!AR88+Արմավիր!AR88+'Արարատի և Վայոց ձոր'!AR88+Տավուշ!AR87+Սյունիք!AR88)</f>
        <v>0</v>
      </c>
      <c r="AS89" s="56">
        <f>SUM('Երևան քաղաք'!AS88+Շիրակ!AS88+Կոտայք!AS88+Լոռի!AS88+Արագածոտն!AS88+Գեղարքունիքի!AS88+Արմավիր!AS88+'Արարատի և Վայոց ձոր'!AS88+Տավուշ!AS87+Սյունիք!AS88)</f>
        <v>0</v>
      </c>
      <c r="AT89" s="56">
        <f>SUM('Երևան քաղաք'!AT88+Շիրակ!AT88+Կոտայք!AT88+Լոռի!AT88+Արագածոտն!AT88+Գեղարքունիքի!AT88+Արմավիր!AT88+'Արարատի և Վայոց ձոր'!AT88+Տավուշ!AT87+Սյունիք!AT88)</f>
        <v>0</v>
      </c>
      <c r="AU89" s="56">
        <f>SUM('Երևան քաղաք'!AU88+Շիրակ!AU88+Կոտայք!AU88+Լոռի!AU88+Արագածոտն!AU88+Գեղարքունիքի!AU88+Արմավիր!AU88+'Արարատի և Վայոց ձոր'!AU88+Տավուշ!AU87+Սյունիք!AU88)</f>
        <v>0</v>
      </c>
      <c r="AV89" s="56">
        <f>SUM('Երևան քաղաք'!AV88+Շիրակ!AV88+Կոտայք!AV88+Լոռի!AV88+Արագածոտն!AV88+Գեղարքունիքի!AV88+Արմավիր!AV88+'Արարատի և Վայոց ձոր'!AV88+Տավուշ!AV87+Սյունիք!AV88)</f>
        <v>0</v>
      </c>
      <c r="AW89" s="56">
        <f>SUM('Երևան քաղաք'!AW88+Շիրակ!AW88+Կոտայք!AW88+Լոռի!AW88+Արագածոտն!AW88+Գեղարքունիքի!AW88+Արմավիր!AW88+'Արարատի և Վայոց ձոր'!AW88+Տավուշ!AW87+Սյունիք!AW88)</f>
        <v>0</v>
      </c>
      <c r="AX89" s="56">
        <f>SUM('Երևան քաղաք'!AX88+Շիրակ!AX88+Կոտայք!AX88+Լոռի!AX88+Արագածոտն!AX88+Գեղարքունիքի!AX88+Արմավիր!AX88+'Արարատի և Վայոց ձոր'!AX88+Տավուշ!AX87+Սյունիք!AX88)</f>
        <v>0</v>
      </c>
      <c r="AY89" s="56">
        <f>SUM('Երևան քաղաք'!AY88+Շիրակ!AY88+Կոտայք!AY88+Լոռի!AY88+Արագածոտն!AY88+Գեղարքունիքի!AY88+Արմավիր!AY88+'Արարատի և Վայոց ձոր'!AY88+Տավուշ!AY87+Սյունիք!AY88)</f>
        <v>0</v>
      </c>
      <c r="AZ89" s="56">
        <f>SUM('Երևան քաղաք'!AZ88+Շիրակ!AZ88+Կոտայք!AZ88+Լոռի!AZ88+Արագածոտն!AZ88+Գեղարքունիքի!AZ88+Արմավիր!AZ88+'Արարատի և Վայոց ձոր'!AZ88+Տավուշ!AZ87+Սյունիք!AZ88)</f>
        <v>0</v>
      </c>
      <c r="BA89" s="56">
        <f>SUM('Երևան քաղաք'!BA88+Շիրակ!BA88+Կոտայք!BA88+Լոռի!BA88+Արագածոտն!BA88+Գեղարքունիքի!BA88+Արմավիր!BA88+'Արարատի և Վայոց ձոր'!BA88+Տավուշ!BA87+Սյունիք!BA88)</f>
        <v>0</v>
      </c>
      <c r="BB89" s="56">
        <f>SUM('Երևան քաղաք'!BB88+Շիրակ!BB88+Կոտայք!BB88+Լոռի!BB88+Արագածոտն!BB88+Գեղարքունիքի!BB88+Արմավիր!BB88+'Արարատի և Վայոց ձոր'!BB88+Տավուշ!BB87+Սյունիք!BB88)</f>
        <v>0</v>
      </c>
      <c r="BC89" s="56">
        <f>SUM('Երևան քաղաք'!BC88+Շիրակ!BC88+Կոտայք!BC88+Լոռի!BC88+Արագածոտն!BC88+Գեղարքունիքի!BC88+Արմավիր!BC88+'Արարատի և Վայոց ձոր'!BC88+Տավուշ!BC87+Սյունիք!BC88)</f>
        <v>0</v>
      </c>
      <c r="BD89" s="56">
        <f>SUM('Երևան քաղաք'!BD88+Շիրակ!BD88+Կոտայք!BD88+Լոռի!BD88+Արագածոտն!BD88+Գեղարքունիքի!BD88+Արմավիր!BD88+'Արարատի և Վայոց ձոր'!BD88+Տավուշ!BD87+Սյունիք!BD88)</f>
        <v>0</v>
      </c>
      <c r="BE89" s="56">
        <f>SUM('Երևան քաղաք'!BE88+Շիրակ!BE88+Կոտայք!BE88+Լոռի!BE88+Արագածոտն!BE88+Գեղարքունիքի!BE88+Արմավիր!BE88+'Արարատի և Վայոց ձոր'!BE88+Տավուշ!BE87+Սյունիք!BE88)</f>
        <v>0</v>
      </c>
      <c r="BF89" s="56">
        <f>SUM('Երևան քաղաք'!BF88+Շիրակ!BF88+Կոտայք!BF88+Լոռի!BF88+Արագածոտն!BF88+Գեղարքունիքի!BF88+Արմավիր!BF88+'Արարատի և Վայոց ձոր'!BF88+Տավուշ!BF87+Սյունիք!BF88)</f>
        <v>0</v>
      </c>
      <c r="BG89" s="56">
        <f>SUM('Երևան քաղաք'!BG88+Շիրակ!BG88+Կոտայք!BG88+Լոռի!BG88+Արագածոտն!BG88+Գեղարքունիքի!BG88+Արմավիր!BG88+'Արարատի և Վայոց ձոր'!BG88+Տավուշ!BG87+Սյունիք!BG88)</f>
        <v>0</v>
      </c>
      <c r="BH89" s="56">
        <f>SUM('Երևան քաղաք'!BH88+Շիրակ!BH88+Կոտայք!BH88+Լոռի!BH88+Արագածոտն!BH88+Գեղարքունիքի!BH88+Արմավիր!BH88+'Արարատի և Վայոց ձոր'!BH88+Տավուշ!BH87+Սյունիք!BH88)</f>
        <v>0</v>
      </c>
      <c r="BI89" s="56">
        <f>SUM('Երևան քաղաք'!BI88+Շիրակ!BI88+Կոտայք!BI88+Լոռի!BI88+Արագածոտն!BI88+Գեղարքունիքի!BI88+Արմավիր!BI88+'Արարատի և Վայոց ձոր'!BI88+Տավուշ!BI87+Սյունիք!BI88)</f>
        <v>0</v>
      </c>
      <c r="BJ89" s="56">
        <f>SUM('Երևան քաղաք'!BJ88+Շիրակ!BJ88+Կոտայք!BJ88+Լոռի!BJ88+Արագածոտն!BJ88+Գեղարքունիքի!BJ88+Արմավիր!BJ88+'Արարատի և Վայոց ձոր'!BJ88+Տավուշ!BJ87+Սյունիք!BJ88)</f>
        <v>0</v>
      </c>
      <c r="BK89" s="56">
        <f>SUM('Երևան քաղաք'!BK88+Շիրակ!BK88+Կոտայք!BK88+Լոռի!BK88+Արագածոտն!BK88+Գեղարքունիքի!BK88+Արմավիր!BK88+'Արարատի և Վայոց ձոր'!BK88+Տավուշ!BK87+Սյունիք!BK88)</f>
        <v>0</v>
      </c>
      <c r="BL89" s="56">
        <f>SUM('Երևան քաղաք'!BL88+Շիրակ!BL88+Կոտայք!BL88+Լոռի!BL88+Արագածոտն!BL88+Գեղարքունիքի!BL88+Արմավիր!BL88+'Արարատի և Վայոց ձոր'!BL88+Տավուշ!BL87+Սյունիք!BL88)</f>
        <v>0</v>
      </c>
      <c r="BM89" s="56">
        <f>SUM('Երևան քաղաք'!BM88+Շիրակ!BM88+Կոտայք!BM88+Լոռի!BM88+Արագածոտն!BM88+Գեղարքունիքի!BM88+Արմավիր!BM88+'Արարատի և Վայոց ձոր'!BM88+Տավուշ!BM87+Սյունիք!BM88)</f>
        <v>0</v>
      </c>
      <c r="BN89" s="56">
        <f>SUM('Երևան քաղաք'!BN88+Շիրակ!BN88+Կոտայք!BN88+Լոռի!BN88+Արագածոտն!BN88+Գեղարքունիքի!BN88+Արմավիր!BN88+'Արարատի և Վայոց ձոր'!BN88+Տավուշ!BN87+Սյունիք!BN88)</f>
        <v>0</v>
      </c>
      <c r="BO89" s="56">
        <f>SUM('Երևան քաղաք'!BO88+Շիրակ!BO88+Կոտայք!BO88+Լոռի!BO88+Արագածոտն!BO88+Գեղարքունիքի!BO88+Արմավիր!BO88+'Արարատի և Վայոց ձոր'!BO88+Տավուշ!BO87+Սյունիք!BO88)</f>
        <v>0</v>
      </c>
      <c r="BP89" s="56">
        <f>SUM('Երևան քաղաք'!BP88+Շիրակ!BP88+Կոտայք!BP88+Լոռի!BP88+Արագածոտն!BP88+Գեղարքունիքի!BP88+Արմավիր!BP88+'Արարատի և Վայոց ձոր'!BP88+Տավուշ!BP87+Սյունիք!BP88)</f>
        <v>0</v>
      </c>
      <c r="BQ89" s="56">
        <f>SUM('Երևան քաղաք'!BQ88+Շիրակ!BQ88+Կոտայք!BQ88+Լոռի!BQ88+Արագածոտն!BQ88+Գեղարքունիքի!BQ88+Արմավիր!BQ88+'Արարատի և Վայոց ձոր'!BQ88+Տավուշ!BQ87+Սյունիք!BQ88)</f>
        <v>0</v>
      </c>
      <c r="BR89" s="56">
        <f>SUM('Երևան քաղաք'!BR88+Շիրակ!BR88+Կոտայք!BR88+Լոռի!BR88+Արագածոտն!BR88+Գեղարքունիքի!BR88+Արմավիր!BR88+'Արարատի և Վայոց ձոր'!BR88+Տավուշ!BR87+Սյունիք!BR88)</f>
        <v>0</v>
      </c>
      <c r="BS89" s="56">
        <f>SUM('Երևան քաղաք'!BS88+Շիրակ!BS88+Կոտայք!BS88+Լոռի!BS88+Արագածոտն!BS88+Գեղարքունիքի!BS88+Արմավիր!BS88+'Արարատի և Վայոց ձոր'!BS88+Տավուշ!BS87+Սյունիք!BS88)</f>
        <v>0</v>
      </c>
      <c r="BT89" s="56">
        <f>SUM('Երևան քաղաք'!BT88+Շիրակ!BT88+Կոտայք!BT88+Լոռի!BT88+Արագածոտն!BT88+Գեղարքունիքի!BT88+Արմավիր!BT88+'Արարատի և Վայոց ձոր'!BT88+Տավուշ!BT87+Սյունիք!BT88)</f>
        <v>0</v>
      </c>
      <c r="BU89" s="56">
        <f>SUM('Երևան քաղաք'!BU88+Շիրակ!BU88+Կոտայք!BU88+Լոռի!BU88+Արագածոտն!BU88+Գեղարքունիքի!BU88+Արմավիր!BU88+'Արարատի և Վայոց ձոր'!BU88+Տավուշ!BU87+Սյունիք!BU88)</f>
        <v>1</v>
      </c>
      <c r="BV89" s="56">
        <f>SUM('Երևան քաղաք'!BV88+Շիրակ!BV88+Կոտայք!BV88+Լոռի!BV88+Արագածոտն!BV88+Գեղարքունիքի!BV88+Արմավիր!BV88+'Արարատի և Վայոց ձոր'!BV88+Տավուշ!BV87+Սյունիք!BV88)</f>
        <v>0</v>
      </c>
      <c r="BW89" s="56">
        <f>SUM('Երևան քաղաք'!BW88+Շիրակ!BW88+Կոտայք!BW88+Լոռի!BW88+Արագածոտն!BW88+Գեղարքունիքի!BW88+Արմավիր!BW88+'Արարատի և Վայոց ձոր'!BW88+Տավուշ!BW87+Սյունիք!BW88)</f>
        <v>0</v>
      </c>
      <c r="BX89" s="56">
        <f>SUM('Երևան քաղաք'!BX88+Շիրակ!BX88+Կոտայք!BX88+Լոռի!BX88+Արագածոտն!BX88+Գեղարքունիքի!BX88+Արմավիր!BX88+'Արարատի և Վայոց ձոր'!BX88+Տավուշ!BX87+Սյունիք!BX88)</f>
        <v>0</v>
      </c>
      <c r="BY89" s="56">
        <f>SUM('Երևան քաղաք'!BY88+Շիրակ!BY88+Կոտայք!BY88+Լոռի!BY88+Արագածոտն!BY88+Գեղարքունիքի!BY88+Արմավիր!BY88+'Արարատի և Վայոց ձոր'!BY88+Տավուշ!BY87+Սյունիք!BY88)</f>
        <v>1</v>
      </c>
      <c r="BZ89" s="56">
        <f>SUM('Երևան քաղաք'!BZ88+Շիրակ!BZ88+Կոտայք!BZ88+Լոռի!BZ88+Արագածոտն!BZ88+Գեղարքունիքի!BZ88+Արմավիր!BZ88+'Արարատի և Վայոց ձոր'!BZ88+Տավուշ!BZ87+Սյունիք!BZ88)</f>
        <v>0</v>
      </c>
      <c r="CA89" s="56"/>
      <c r="CB89" s="133">
        <f t="shared" si="20"/>
        <v>1</v>
      </c>
      <c r="CC89" s="134">
        <f t="shared" si="21"/>
        <v>1</v>
      </c>
      <c r="CD89" s="134">
        <f t="shared" si="22"/>
        <v>0</v>
      </c>
      <c r="CE89" s="134">
        <f t="shared" si="23"/>
        <v>0</v>
      </c>
      <c r="CF89" s="134">
        <f t="shared" si="37"/>
        <v>0</v>
      </c>
      <c r="CG89" s="134">
        <f t="shared" si="38"/>
        <v>0</v>
      </c>
      <c r="CH89" s="134">
        <f t="shared" si="24"/>
        <v>0</v>
      </c>
      <c r="CI89" s="134">
        <f t="shared" si="39"/>
        <v>0</v>
      </c>
      <c r="CJ89" s="134">
        <f t="shared" si="25"/>
        <v>0</v>
      </c>
      <c r="CK89" s="134">
        <f t="shared" si="26"/>
        <v>0</v>
      </c>
      <c r="CL89" s="134">
        <f t="shared" si="27"/>
        <v>0</v>
      </c>
      <c r="CM89" s="134">
        <f t="shared" si="28"/>
        <v>0</v>
      </c>
      <c r="CN89" s="135">
        <f t="shared" si="29"/>
        <v>0</v>
      </c>
      <c r="CO89" s="135">
        <f t="shared" si="30"/>
        <v>0</v>
      </c>
      <c r="CP89" s="135">
        <f t="shared" si="31"/>
        <v>0</v>
      </c>
      <c r="CQ89" s="135">
        <f t="shared" si="32"/>
        <v>0</v>
      </c>
      <c r="CR89" s="135">
        <f t="shared" si="33"/>
        <v>0</v>
      </c>
      <c r="CS89" s="135">
        <f t="shared" si="34"/>
        <v>0</v>
      </c>
      <c r="CT89" s="135">
        <f t="shared" si="35"/>
        <v>0</v>
      </c>
      <c r="CU89" s="135">
        <f t="shared" si="36"/>
        <v>0</v>
      </c>
    </row>
    <row r="90" spans="1:99" ht="20.100000000000001" customHeight="1" x14ac:dyDescent="0.3">
      <c r="A90" s="58" t="s">
        <v>68</v>
      </c>
      <c r="B90" s="39" t="s">
        <v>432</v>
      </c>
      <c r="C90" s="39">
        <v>170</v>
      </c>
      <c r="D90" s="56">
        <f>SUM('Երևան քաղաք'!D89+Շիրակ!D89+Կոտայք!D89+Լոռի!D89+Արագածոտն!D89+Գեղարքունիքի!D89+Արմավիր!D89+'Արարատի և Վայոց ձոր'!D89+Տավուշ!D88+Սյունիք!D89)</f>
        <v>0</v>
      </c>
      <c r="E90" s="56">
        <f>SUM('Երևան քաղաք'!E89+Շիրակ!E89+Կոտայք!E89+Լոռի!E89+Արագածոտն!E89+Գեղարքունիքի!E89+Արմավիր!E89+'Արարատի և Վայոց ձոր'!E89+Տավուշ!E88+Սյունիք!E89)</f>
        <v>0</v>
      </c>
      <c r="F90" s="56">
        <f>SUM('Երևան քաղաք'!F89+Շիրակ!F89+Կոտայք!F89+Լոռի!F89+Արագածոտն!F89+Գեղարքունիքի!F89+Արմավիր!F89+'Արարատի և Վայոց ձոր'!F89+Տավուշ!F88+Սյունիք!F89)</f>
        <v>0</v>
      </c>
      <c r="G90" s="56">
        <f>SUM('Երևան քաղաք'!G89+Շիրակ!G89+Կոտայք!G89+Լոռի!G89+Արագածոտն!G89+Գեղարքունիքի!G89+Արմավիր!G89+'Արարատի և Վայոց ձոր'!G89+Տավուշ!G88+Սյունիք!G89)</f>
        <v>0</v>
      </c>
      <c r="H90" s="56">
        <f>SUM('Երևան քաղաք'!H89+Շիրակ!H89+Կոտայք!H89+Լոռի!H89+Արագածոտն!H89+Գեղարքունիքի!H89+Արմավիր!H89+'Արարատի և Վայոց ձոր'!H89+Տավուշ!H88+Սյունիք!H89)</f>
        <v>0</v>
      </c>
      <c r="I90" s="56">
        <f>SUM('Երևան քաղաք'!I89+Շիրակ!I89+Կոտայք!I89+Լոռի!I89+Արագածոտն!I89+Գեղարքունիքի!I89+Արմավիր!I89+'Արարատի և Վայոց ձոր'!I89+Տավուշ!I88+Սյունիք!I89)</f>
        <v>0</v>
      </c>
      <c r="J90" s="56">
        <f>SUM('Երևան քաղաք'!J89+Շիրակ!J89+Կոտայք!J89+Լոռի!J89+Արագածոտն!J89+Գեղարքունիքի!J89+Արմավիր!J89+'Արարատի և Վայոց ձոր'!J89+Տավուշ!J88+Սյունիք!J89)</f>
        <v>0</v>
      </c>
      <c r="K90" s="56">
        <f>SUM('Երևան քաղաք'!K89+Շիրակ!K89+Կոտայք!K89+Լոռի!K89+Արագածոտն!K89+Գեղարքունիքի!K89+Արմավիր!K89+'Արարատի և Վայոց ձոր'!K89+Տավուշ!K88+Սյունիք!K89)</f>
        <v>0</v>
      </c>
      <c r="L90" s="56">
        <f>SUM('Երևան քաղաք'!L89+Շիրակ!L89+Կոտայք!L89+Լոռի!L89+Արագածոտն!L89+Գեղարքունիքի!L89+Արմավիր!L89+'Արարատի և Վայոց ձոր'!L89+Տավուշ!L88+Սյունիք!L89)</f>
        <v>0</v>
      </c>
      <c r="M90" s="56">
        <f>SUM('Երևան քաղաք'!M89+Շիրակ!M89+Կոտայք!M89+Լոռի!M89+Արագածոտն!M89+Գեղարքունիքի!M89+Արմավիր!M89+'Արարատի և Վայոց ձոր'!M89+Տավուշ!M88+Սյունիք!M89)</f>
        <v>0</v>
      </c>
      <c r="N90" s="56">
        <f>SUM('Երևան քաղաք'!N89+Շիրակ!N89+Կոտայք!N89+Լոռի!N89+Արագածոտն!N89+Գեղարքունիքի!N89+Արմավիր!N89+'Արարատի և Վայոց ձոր'!N89+Տավուշ!N88+Սյունիք!N89)</f>
        <v>0</v>
      </c>
      <c r="O90" s="56">
        <f>SUM('Երևան քաղաք'!O89+Շիրակ!O89+Կոտայք!O89+Լոռի!O89+Արագածոտն!O89+Գեղարքունիքի!O89+Արմավիր!O89+'Արարատի և Վայոց ձոր'!O89+Տավուշ!O88+Սյունիք!O89)</f>
        <v>0</v>
      </c>
      <c r="P90" s="56">
        <f>SUM('Երևան քաղաք'!P89+Շիրակ!P89+Կոտայք!P89+Լոռի!P89+Արագածոտն!P89+Գեղարքունիքի!P89+Արմավիր!P89+'Արարատի և Վայոց ձոր'!P89+Տավուշ!P88+Սյունիք!P89)</f>
        <v>0</v>
      </c>
      <c r="Q90" s="56">
        <f>SUM('Երևան քաղաք'!Q89+Շիրակ!Q89+Կոտայք!Q89+Լոռի!Q89+Արագածոտն!Q89+Գեղարքունիքի!Q89+Արմավիր!Q89+'Արարատի և Վայոց ձոր'!Q89+Տավուշ!Q88+Սյունիք!Q89)</f>
        <v>0</v>
      </c>
      <c r="R90" s="56">
        <f>SUM('Երևան քաղաք'!R89+Շիրակ!R89+Կոտայք!R89+Լոռի!R89+Արագածոտն!R89+Գեղարքունիքի!R89+Արմավիր!R89+'Արարատի և Վայոց ձոր'!R89+Տավուշ!R88+Սյունիք!R89)</f>
        <v>0</v>
      </c>
      <c r="S90" s="56">
        <f>SUM('Երևան քաղաք'!S89+Շիրակ!S89+Կոտայք!S89+Լոռի!S89+Արագածոտն!S89+Գեղարքունիքի!S89+Արմավիր!S89+'Արարատի և Վայոց ձոր'!S89+Տավուշ!S88+Սյունիք!S89)</f>
        <v>0</v>
      </c>
      <c r="T90" s="56">
        <f>SUM('Երևան քաղաք'!T89+Շիրակ!T89+Կոտայք!T89+Լոռի!T89+Արագածոտն!T89+Գեղարքունիքի!T89+Արմավիր!T89+'Արարատի և Վայոց ձոր'!T89+Տավուշ!T88+Սյունիք!T89)</f>
        <v>0</v>
      </c>
      <c r="U90" s="56">
        <f>SUM('Երևան քաղաք'!U89+Շիրակ!U89+Կոտայք!U89+Լոռի!U89+Արագածոտն!U89+Գեղարքունիքի!U89+Արմավիր!U89+'Արարատի և Վայոց ձոր'!U89+Տավուշ!U88+Սյունիք!U89)</f>
        <v>0</v>
      </c>
      <c r="V90" s="56">
        <f>SUM('Երևան քաղաք'!V89+Շիրակ!V89+Կոտայք!V89+Լոռի!V89+Արագածոտն!V89+Գեղարքունիքի!V89+Արմավիր!V89+'Արարատի և Վայոց ձոր'!V89+Տավուշ!V88+Սյունիք!V89)</f>
        <v>0</v>
      </c>
      <c r="W90" s="56">
        <f>SUM('Երևան քաղաք'!W89+Շիրակ!W89+Կոտայք!W89+Լոռի!W89+Արագածոտն!W89+Գեղարքունիքի!W89+Արմավիր!W89+'Արարատի և Վայոց ձոր'!W89+Տավուշ!W88+Սյունիք!W89)</f>
        <v>0</v>
      </c>
      <c r="X90" s="56">
        <f>SUM('Երևան քաղաք'!X89+Շիրակ!X89+Կոտայք!X89+Լոռի!X89+Արագածոտն!X89+Գեղարքունիքի!X89+Արմավիր!X89+'Արարատի և Վայոց ձոր'!X89+Տավուշ!X88+Սյունիք!X89)</f>
        <v>0</v>
      </c>
      <c r="Y90" s="56">
        <f>SUM('Երևան քաղաք'!Y89+Շիրակ!Y89+Կոտայք!Y89+Լոռի!Y89+Արագածոտն!Y89+Գեղարքունիքի!Y89+Արմավիր!Y89+'Արարատի և Վայոց ձոր'!Y89+Տավուշ!Y88+Սյունիք!Y89)</f>
        <v>0</v>
      </c>
      <c r="Z90" s="56">
        <f>SUM('Երևան քաղաք'!Z89+Շիրակ!Z89+Կոտայք!Z89+Լոռի!Z89+Արագածոտն!Z89+Գեղարքունիքի!Z89+Արմավիր!Z89+'Արարատի և Վայոց ձոր'!Z89+Տավուշ!Z88+Սյունիք!Z89)</f>
        <v>0</v>
      </c>
      <c r="AA90" s="56">
        <f>SUM('Երևան քաղաք'!AA89+Շիրակ!AA89+Կոտայք!AA89+Լոռի!AA89+Արագածոտն!AA89+Գեղարքունիքի!AA89+Արմավիր!AA89+'Արարատի և Վայոց ձոր'!AA89+Տավուշ!AA88+Սյունիք!AA89)</f>
        <v>0</v>
      </c>
      <c r="AB90" s="56">
        <f>SUM('Երևան քաղաք'!AB89+Շիրակ!AB89+Կոտայք!AB89+Լոռի!AB89+Արագածոտն!AB89+Գեղարքունիքի!AB89+Արմավիր!AB89+'Արարատի և Վայոց ձոր'!AB89+Տավուշ!AB88+Սյունիք!AB89)</f>
        <v>0</v>
      </c>
      <c r="AC90" s="56">
        <f>SUM('Երևան քաղաք'!AC89+Շիրակ!AC89+Կոտայք!AC89+Լոռի!AC89+Արագածոտն!AC89+Գեղարքունիքի!AC89+Արմավիր!AC89+'Արարատի և Վայոց ձոր'!AC89+Տավուշ!AC88+Սյունիք!AC89)</f>
        <v>0</v>
      </c>
      <c r="AD90" s="56">
        <f>SUM('Երևան քաղաք'!AD89+Շիրակ!AD89+Կոտայք!AD89+Լոռի!AD89+Արագածոտն!AD89+Գեղարքունիքի!AD89+Արմավիր!AD89+'Արարատի և Վայոց ձոր'!AD89+Տավուշ!AD88+Սյունիք!AD89)</f>
        <v>0</v>
      </c>
      <c r="AE90" s="56">
        <f>SUM('Երևան քաղաք'!AE89+Շիրակ!AE89+Կոտայք!AE89+Լոռի!AE89+Արագածոտն!AE89+Գեղարքունիքի!AE89+Արմավիր!AE89+'Արարատի և Վայոց ձոր'!AE89+Տավուշ!AE88+Սյունիք!AE89)</f>
        <v>0</v>
      </c>
      <c r="AF90" s="56">
        <f>SUM('Երևան քաղաք'!AF89+Շիրակ!AF89+Կոտայք!AF89+Լոռի!AF89+Արագածոտն!AF89+Գեղարքունիքի!AF89+Արմավիր!AF89+'Արարատի և Վայոց ձոր'!AF89+Տավուշ!AF88+Սյունիք!AF89)</f>
        <v>0</v>
      </c>
      <c r="AG90" s="56">
        <f>SUM('Երևան քաղաք'!AG89+Շիրակ!AG89+Կոտայք!AG89+Լոռի!AG89+Արագածոտն!AG89+Գեղարքունիքի!AG89+Արմավիր!AG89+'Արարատի և Վայոց ձոր'!AG89+Տավուշ!AG88+Սյունիք!AG89)</f>
        <v>0</v>
      </c>
      <c r="AH90" s="56">
        <f>SUM('Երևան քաղաք'!AH89+Շիրակ!AH89+Կոտայք!AH89+Լոռի!AH89+Արագածոտն!AH89+Գեղարքունիքի!AH89+Արմավիր!AH89+'Արարատի և Վայոց ձոր'!AH89+Տավուշ!AH88+Սյունիք!AH89)</f>
        <v>0</v>
      </c>
      <c r="AI90" s="56">
        <f>SUM('Երևան քաղաք'!AI89+Շիրակ!AI89+Կոտայք!AI89+Լոռի!AI89+Արագածոտն!AI89+Գեղարքունիքի!AI89+Արմավիր!AI89+'Արարատի և Վայոց ձոր'!AI89+Տավուշ!AI88+Սյունիք!AI89)</f>
        <v>0</v>
      </c>
      <c r="AJ90" s="56">
        <f>SUM('Երևան քաղաք'!AJ89+Շիրակ!AJ89+Կոտայք!AJ89+Լոռի!AJ89+Արագածոտն!AJ89+Գեղարքունիքի!AJ89+Արմավիր!AJ89+'Արարատի և Վայոց ձոր'!AJ89+Տավուշ!AJ88+Սյունիք!AJ89)</f>
        <v>0</v>
      </c>
      <c r="AK90" s="56">
        <f>SUM('Երևան քաղաք'!AK89+Շիրակ!AK89+Կոտայք!AK89+Լոռի!AK89+Արագածոտն!AK89+Գեղարքունիքի!AK89+Արմավիր!AK89+'Արարատի և Վայոց ձոր'!AK89+Տավուշ!AK88+Սյունիք!AK89)</f>
        <v>0</v>
      </c>
      <c r="AL90" s="56">
        <f>SUM('Երևան քաղաք'!AL89+Շիրակ!AL89+Կոտայք!AL89+Լոռի!AL89+Արագածոտն!AL89+Գեղարքունիքի!AL89+Արմավիր!AL89+'Արարատի և Վայոց ձոր'!AL89+Տավուշ!AL88+Սյունիք!AL89)</f>
        <v>0</v>
      </c>
      <c r="AM90" s="56">
        <f>SUM('Երևան քաղաք'!AM89+Շիրակ!AM89+Կոտայք!AM89+Լոռի!AM89+Արագածոտն!AM89+Գեղարքունիքի!AM89+Արմավիր!AM89+'Արարատի և Վայոց ձոր'!AM89+Տավուշ!AM88+Սյունիք!AM89)</f>
        <v>0</v>
      </c>
      <c r="AN90" s="56">
        <f>SUM('Երևան քաղաք'!AN89+Շիրակ!AN89+Կոտայք!AN89+Լոռի!AN89+Արագածոտն!AN89+Գեղարքունիքի!AN89+Արմավիր!AN89+'Արարատի և Վայոց ձոր'!AN89+Տավուշ!AN88+Սյունիք!AN89)</f>
        <v>0</v>
      </c>
      <c r="AO90" s="56">
        <f>SUM('Երևան քաղաք'!AO89+Շիրակ!AO89+Կոտայք!AO89+Լոռի!AO89+Արագածոտն!AO89+Գեղարքունիքի!AO89+Արմավիր!AO89+'Արարատի և Վայոց ձոր'!AO89+Տավուշ!AO88+Սյունիք!AO89)</f>
        <v>0</v>
      </c>
      <c r="AP90" s="56">
        <f>SUM('Երևան քաղաք'!AP89+Շիրակ!AP89+Կոտայք!AP89+Լոռի!AP89+Արագածոտն!AP89+Գեղարքունիքի!AP89+Արմավիր!AP89+'Արարատի և Վայոց ձոր'!AP89+Տավուշ!AP88+Սյունիք!AP89)</f>
        <v>0</v>
      </c>
      <c r="AQ90" s="56">
        <f>SUM('Երևան քաղաք'!AQ89+Շիրակ!AQ89+Կոտայք!AQ89+Լոռի!AQ89+Արագածոտն!AQ89+Գեղարքունիքի!AQ89+Արմավիր!AQ89+'Արարատի և Վայոց ձոր'!AQ89+Տավուշ!AQ88+Սյունիք!AQ89)</f>
        <v>0</v>
      </c>
      <c r="AR90" s="56">
        <f>SUM('Երևան քաղաք'!AR89+Շիրակ!AR89+Կոտայք!AR89+Լոռի!AR89+Արագածոտն!AR89+Գեղարքունիքի!AR89+Արմավիր!AR89+'Արարատի և Վայոց ձոր'!AR89+Տավուշ!AR88+Սյունիք!AR89)</f>
        <v>0</v>
      </c>
      <c r="AS90" s="56">
        <f>SUM('Երևան քաղաք'!AS89+Շիրակ!AS89+Կոտայք!AS89+Լոռի!AS89+Արագածոտն!AS89+Գեղարքունիքի!AS89+Արմավիր!AS89+'Արարատի և Վայոց ձոր'!AS89+Տավուշ!AS88+Սյունիք!AS89)</f>
        <v>0</v>
      </c>
      <c r="AT90" s="56">
        <f>SUM('Երևան քաղաք'!AT89+Շիրակ!AT89+Կոտայք!AT89+Լոռի!AT89+Արագածոտն!AT89+Գեղարքունիքի!AT89+Արմավիր!AT89+'Արարատի և Վայոց ձոր'!AT89+Տավուշ!AT88+Սյունիք!AT89)</f>
        <v>0</v>
      </c>
      <c r="AU90" s="56">
        <f>SUM('Երևան քաղաք'!AU89+Շիրակ!AU89+Կոտայք!AU89+Լոռի!AU89+Արագածոտն!AU89+Գեղարքունիքի!AU89+Արմավիր!AU89+'Արարատի և Վայոց ձոր'!AU89+Տավուշ!AU88+Սյունիք!AU89)</f>
        <v>0</v>
      </c>
      <c r="AV90" s="56">
        <f>SUM('Երևան քաղաք'!AV89+Շիրակ!AV89+Կոտայք!AV89+Լոռի!AV89+Արագածոտն!AV89+Գեղարքունիքի!AV89+Արմավիր!AV89+'Արարատի և Վայոց ձոր'!AV89+Տավուշ!AV88+Սյունիք!AV89)</f>
        <v>0</v>
      </c>
      <c r="AW90" s="56">
        <f>SUM('Երևան քաղաք'!AW89+Շիրակ!AW89+Կոտայք!AW89+Լոռի!AW89+Արագածոտն!AW89+Գեղարքունիքի!AW89+Արմավիր!AW89+'Արարատի և Վայոց ձոր'!AW89+Տավուշ!AW88+Սյունիք!AW89)</f>
        <v>0</v>
      </c>
      <c r="AX90" s="56">
        <f>SUM('Երևան քաղաք'!AX89+Շիրակ!AX89+Կոտայք!AX89+Լոռի!AX89+Արագածոտն!AX89+Գեղարքունիքի!AX89+Արմավիր!AX89+'Արարատի և Վայոց ձոր'!AX89+Տավուշ!AX88+Սյունիք!AX89)</f>
        <v>0</v>
      </c>
      <c r="AY90" s="56">
        <f>SUM('Երևան քաղաք'!AY89+Շիրակ!AY89+Կոտայք!AY89+Լոռի!AY89+Արագածոտն!AY89+Գեղարքունիքի!AY89+Արմավիր!AY89+'Արարատի և Վայոց ձոր'!AY89+Տավուշ!AY88+Սյունիք!AY89)</f>
        <v>0</v>
      </c>
      <c r="AZ90" s="56">
        <f>SUM('Երևան քաղաք'!AZ89+Շիրակ!AZ89+Կոտայք!AZ89+Լոռի!AZ89+Արագածոտն!AZ89+Գեղարքունիքի!AZ89+Արմավիր!AZ89+'Արարատի և Վայոց ձոր'!AZ89+Տավուշ!AZ88+Սյունիք!AZ89)</f>
        <v>0</v>
      </c>
      <c r="BA90" s="56">
        <f>SUM('Երևան քաղաք'!BA89+Շիրակ!BA89+Կոտայք!BA89+Լոռի!BA89+Արագածոտն!BA89+Գեղարքունիքի!BA89+Արմավիր!BA89+'Արարատի և Վայոց ձոր'!BA89+Տավուշ!BA88+Սյունիք!BA89)</f>
        <v>0</v>
      </c>
      <c r="BB90" s="56">
        <f>SUM('Երևան քաղաք'!BB89+Շիրակ!BB89+Կոտայք!BB89+Լոռի!BB89+Արագածոտն!BB89+Գեղարքունիքի!BB89+Արմավիր!BB89+'Արարատի և Վայոց ձոր'!BB89+Տավուշ!BB88+Սյունիք!BB89)</f>
        <v>0</v>
      </c>
      <c r="BC90" s="56">
        <f>SUM('Երևան քաղաք'!BC89+Շիրակ!BC89+Կոտայք!BC89+Լոռի!BC89+Արագածոտն!BC89+Գեղարքունիքի!BC89+Արմավիր!BC89+'Արարատի և Վայոց ձոր'!BC89+Տավուշ!BC88+Սյունիք!BC89)</f>
        <v>0</v>
      </c>
      <c r="BD90" s="56">
        <f>SUM('Երևան քաղաք'!BD89+Շիրակ!BD89+Կոտայք!BD89+Լոռի!BD89+Արագածոտն!BD89+Գեղարքունիքի!BD89+Արմավիր!BD89+'Արարատի և Վայոց ձոր'!BD89+Տավուշ!BD88+Սյունիք!BD89)</f>
        <v>0</v>
      </c>
      <c r="BE90" s="56">
        <f>SUM('Երևան քաղաք'!BE89+Շիրակ!BE89+Կոտայք!BE89+Լոռի!BE89+Արագածոտն!BE89+Գեղարքունիքի!BE89+Արմավիր!BE89+'Արարատի և Վայոց ձոր'!BE89+Տավուշ!BE88+Սյունիք!BE89)</f>
        <v>0</v>
      </c>
      <c r="BF90" s="56">
        <f>SUM('Երևան քաղաք'!BF89+Շիրակ!BF89+Կոտայք!BF89+Լոռի!BF89+Արագածոտն!BF89+Գեղարքունիքի!BF89+Արմավիր!BF89+'Արարատի և Վայոց ձոր'!BF89+Տավուշ!BF88+Սյունիք!BF89)</f>
        <v>0</v>
      </c>
      <c r="BG90" s="56">
        <f>SUM('Երևան քաղաք'!BG89+Շիրակ!BG89+Կոտայք!BG89+Լոռի!BG89+Արագածոտն!BG89+Գեղարքունիքի!BG89+Արմավիր!BG89+'Արարատի և Վայոց ձոր'!BG89+Տավուշ!BG88+Սյունիք!BG89)</f>
        <v>0</v>
      </c>
      <c r="BH90" s="56">
        <f>SUM('Երևան քաղաք'!BH89+Շիրակ!BH89+Կոտայք!BH89+Լոռի!BH89+Արագածոտն!BH89+Գեղարքունիքի!BH89+Արմավիր!BH89+'Արարատի և Վայոց ձոր'!BH89+Տավուշ!BH88+Սյունիք!BH89)</f>
        <v>0</v>
      </c>
      <c r="BI90" s="56">
        <f>SUM('Երևան քաղաք'!BI89+Շիրակ!BI89+Կոտայք!BI89+Լոռի!BI89+Արագածոտն!BI89+Գեղարքունիքի!BI89+Արմավիր!BI89+'Արարատի և Վայոց ձոր'!BI89+Տավուշ!BI88+Սյունիք!BI89)</f>
        <v>0</v>
      </c>
      <c r="BJ90" s="56">
        <f>SUM('Երևան քաղաք'!BJ89+Շիրակ!BJ89+Կոտայք!BJ89+Լոռի!BJ89+Արագածոտն!BJ89+Գեղարքունիքի!BJ89+Արմավիր!BJ89+'Արարատի և Վայոց ձոր'!BJ89+Տավուշ!BJ88+Սյունիք!BJ89)</f>
        <v>0</v>
      </c>
      <c r="BK90" s="56">
        <f>SUM('Երևան քաղաք'!BK89+Շիրակ!BK89+Կոտայք!BK89+Լոռի!BK89+Արագածոտն!BK89+Գեղարքունիքի!BK89+Արմավիր!BK89+'Արարատի և Վայոց ձոր'!BK89+Տավուշ!BK88+Սյունիք!BK89)</f>
        <v>0</v>
      </c>
      <c r="BL90" s="56">
        <f>SUM('Երևան քաղաք'!BL89+Շիրակ!BL89+Կոտայք!BL89+Լոռի!BL89+Արագածոտն!BL89+Գեղարքունիքի!BL89+Արմավիր!BL89+'Արարատի և Վայոց ձոր'!BL89+Տավուշ!BL88+Սյունիք!BL89)</f>
        <v>0</v>
      </c>
      <c r="BM90" s="56">
        <f>SUM('Երևան քաղաք'!BM89+Շիրակ!BM89+Կոտայք!BM89+Լոռի!BM89+Արագածոտն!BM89+Գեղարքունիքի!BM89+Արմավիր!BM89+'Արարատի և Վայոց ձոր'!BM89+Տավուշ!BM88+Սյունիք!BM89)</f>
        <v>0</v>
      </c>
      <c r="BN90" s="56">
        <f>SUM('Երևան քաղաք'!BN89+Շիրակ!BN89+Կոտայք!BN89+Լոռի!BN89+Արագածոտն!BN89+Գեղարքունիքի!BN89+Արմավիր!BN89+'Արարատի և Վայոց ձոր'!BN89+Տավուշ!BN88+Սյունիք!BN89)</f>
        <v>0</v>
      </c>
      <c r="BO90" s="56">
        <f>SUM('Երևան քաղաք'!BO89+Շիրակ!BO89+Կոտայք!BO89+Լոռի!BO89+Արագածոտն!BO89+Գեղարքունիքի!BO89+Արմավիր!BO89+'Արարատի և Վայոց ձոր'!BO89+Տավուշ!BO88+Սյունիք!BO89)</f>
        <v>0</v>
      </c>
      <c r="BP90" s="56">
        <f>SUM('Երևան քաղաք'!BP89+Շիրակ!BP89+Կոտայք!BP89+Լոռի!BP89+Արագածոտն!BP89+Գեղարքունիքի!BP89+Արմավիր!BP89+'Արարատի և Վայոց ձոր'!BP89+Տավուշ!BP88+Սյունիք!BP89)</f>
        <v>0</v>
      </c>
      <c r="BQ90" s="56">
        <f>SUM('Երևան քաղաք'!BQ89+Շիրակ!BQ89+Կոտայք!BQ89+Լոռի!BQ89+Արագածոտն!BQ89+Գեղարքունիքի!BQ89+Արմավիր!BQ89+'Արարատի և Վայոց ձոր'!BQ89+Տավուշ!BQ88+Սյունիք!BQ89)</f>
        <v>0</v>
      </c>
      <c r="BR90" s="56">
        <f>SUM('Երևան քաղաք'!BR89+Շիրակ!BR89+Կոտայք!BR89+Լոռի!BR89+Արագածոտն!BR89+Գեղարքունիքի!BR89+Արմավիր!BR89+'Արարատի և Վայոց ձոր'!BR89+Տավուշ!BR88+Սյունիք!BR89)</f>
        <v>0</v>
      </c>
      <c r="BS90" s="56">
        <f>SUM('Երևան քաղաք'!BS89+Շիրակ!BS89+Կոտայք!BS89+Լոռի!BS89+Արագածոտն!BS89+Գեղարքունիքի!BS89+Արմավիր!BS89+'Արարատի և Վայոց ձոր'!BS89+Տավուշ!BS88+Սյունիք!BS89)</f>
        <v>0</v>
      </c>
      <c r="BT90" s="56">
        <f>SUM('Երևան քաղաք'!BT89+Շիրակ!BT89+Կոտայք!BT89+Լոռի!BT89+Արագածոտն!BT89+Գեղարքունիքի!BT89+Արմավիր!BT89+'Արարատի և Վայոց ձոր'!BT89+Տավուշ!BT88+Սյունիք!BT89)</f>
        <v>0</v>
      </c>
      <c r="BU90" s="56">
        <f>SUM('Երևան քաղաք'!BU89+Շիրակ!BU89+Կոտայք!BU89+Լոռի!BU89+Արագածոտն!BU89+Գեղարքունիքի!BU89+Արմավիր!BU89+'Արարատի և Վայոց ձոր'!BU89+Տավուշ!BU88+Սյունիք!BU89)</f>
        <v>0</v>
      </c>
      <c r="BV90" s="56">
        <f>SUM('Երևան քաղաք'!BV89+Շիրակ!BV89+Կոտայք!BV89+Լոռի!BV89+Արագածոտն!BV89+Գեղարքունիքի!BV89+Արմավիր!BV89+'Արարատի և Վայոց ձոր'!BV89+Տավուշ!BV88+Սյունիք!BV89)</f>
        <v>0</v>
      </c>
      <c r="BW90" s="56">
        <f>SUM('Երևան քաղաք'!BW89+Շիրակ!BW89+Կոտայք!BW89+Լոռի!BW89+Արագածոտն!BW89+Գեղարքունիքի!BW89+Արմավիր!BW89+'Արարատի և Վայոց ձոր'!BW89+Տավուշ!BW88+Սյունիք!BW89)</f>
        <v>0</v>
      </c>
      <c r="BX90" s="56">
        <f>SUM('Երևան քաղաք'!BX89+Շիրակ!BX89+Կոտայք!BX89+Լոռի!BX89+Արագածոտն!BX89+Գեղարքունիքի!BX89+Արմավիր!BX89+'Արարատի և Վայոց ձոր'!BX89+Տավուշ!BX88+Սյունիք!BX89)</f>
        <v>0</v>
      </c>
      <c r="BY90" s="56">
        <f>SUM('Երևան քաղաք'!BY89+Շիրակ!BY89+Կոտայք!BY89+Լոռի!BY89+Արագածոտն!BY89+Գեղարքունիքի!BY89+Արմավիր!BY89+'Արարատի և Վայոց ձոր'!BY89+Տավուշ!BY88+Սյունիք!BY89)</f>
        <v>0</v>
      </c>
      <c r="BZ90" s="56">
        <f>SUM('Երևան քաղաք'!BZ89+Շիրակ!BZ89+Կոտայք!BZ89+Լոռի!BZ89+Արագածոտն!BZ89+Գեղարքունիքի!BZ89+Արմավիր!BZ89+'Արարատի և Վայոց ձոր'!BZ89+Տավուշ!BZ88+Սյունիք!BZ89)</f>
        <v>0</v>
      </c>
      <c r="CA90" s="56"/>
      <c r="CB90" s="133">
        <f t="shared" si="20"/>
        <v>0</v>
      </c>
      <c r="CC90" s="134">
        <f t="shared" si="21"/>
        <v>0</v>
      </c>
      <c r="CD90" s="134">
        <f t="shared" si="22"/>
        <v>0</v>
      </c>
      <c r="CE90" s="134">
        <f t="shared" si="23"/>
        <v>0</v>
      </c>
      <c r="CF90" s="134">
        <f t="shared" si="37"/>
        <v>0</v>
      </c>
      <c r="CG90" s="134">
        <f t="shared" si="38"/>
        <v>0</v>
      </c>
      <c r="CH90" s="134">
        <f t="shared" si="24"/>
        <v>0</v>
      </c>
      <c r="CI90" s="134">
        <f t="shared" si="39"/>
        <v>0</v>
      </c>
      <c r="CJ90" s="134">
        <f t="shared" si="25"/>
        <v>0</v>
      </c>
      <c r="CK90" s="134">
        <f t="shared" si="26"/>
        <v>0</v>
      </c>
      <c r="CL90" s="134">
        <f t="shared" si="27"/>
        <v>0</v>
      </c>
      <c r="CM90" s="134">
        <f t="shared" si="28"/>
        <v>0</v>
      </c>
      <c r="CN90" s="135">
        <f t="shared" si="29"/>
        <v>0</v>
      </c>
      <c r="CO90" s="135">
        <f t="shared" si="30"/>
        <v>0</v>
      </c>
      <c r="CP90" s="135">
        <f t="shared" si="31"/>
        <v>0</v>
      </c>
      <c r="CQ90" s="135">
        <f t="shared" si="32"/>
        <v>0</v>
      </c>
      <c r="CR90" s="135">
        <f t="shared" si="33"/>
        <v>0</v>
      </c>
      <c r="CS90" s="135">
        <f t="shared" si="34"/>
        <v>0</v>
      </c>
      <c r="CT90" s="135">
        <f t="shared" si="35"/>
        <v>0</v>
      </c>
      <c r="CU90" s="135">
        <f t="shared" si="36"/>
        <v>0</v>
      </c>
    </row>
    <row r="91" spans="1:99" ht="20.100000000000001" customHeight="1" x14ac:dyDescent="0.3">
      <c r="A91" s="58" t="s">
        <v>69</v>
      </c>
      <c r="B91" s="39" t="s">
        <v>571</v>
      </c>
      <c r="C91" s="39">
        <v>171</v>
      </c>
      <c r="D91" s="56">
        <f>SUM('Երևան քաղաք'!D90+Շիրակ!D90+Կոտայք!D90+Լոռի!D90+Արագածոտն!D90+Գեղարքունիքի!D90+Արմավիր!D90+'Արարատի և Վայոց ձոր'!D90+Տավուշ!D89+Սյունիք!D90)</f>
        <v>0</v>
      </c>
      <c r="E91" s="56">
        <f>SUM('Երևան քաղաք'!E90+Շիրակ!E90+Կոտայք!E90+Լոռի!E90+Արագածոտն!E90+Գեղարքունիքի!E90+Արմավիր!E90+'Արարատի և Վայոց ձոր'!E90+Տավուշ!E89+Սյունիք!E90)</f>
        <v>0</v>
      </c>
      <c r="F91" s="56">
        <f>SUM('Երևան քաղաք'!F90+Շիրակ!F90+Կոտայք!F90+Լոռի!F90+Արագածոտն!F90+Գեղարքունիքի!F90+Արմավիր!F90+'Արարատի և Վայոց ձոր'!F90+Տավուշ!F89+Սյունիք!F90)</f>
        <v>0</v>
      </c>
      <c r="G91" s="56">
        <f>SUM('Երևան քաղաք'!G90+Շիրակ!G90+Կոտայք!G90+Լոռի!G90+Արագածոտն!G90+Գեղարքունիքի!G90+Արմավիր!G90+'Արարատի և Վայոց ձոր'!G90+Տավուշ!G89+Սյունիք!G90)</f>
        <v>0</v>
      </c>
      <c r="H91" s="56">
        <f>SUM('Երևան քաղաք'!H90+Շիրակ!H90+Կոտայք!H90+Լոռի!H90+Արագածոտն!H90+Գեղարքունիքի!H90+Արմավիր!H90+'Արարատի և Վայոց ձոր'!H90+Տավուշ!H89+Սյունիք!H90)</f>
        <v>0</v>
      </c>
      <c r="I91" s="56">
        <f>SUM('Երևան քաղաք'!I90+Շիրակ!I90+Կոտայք!I90+Լոռի!I90+Արագածոտն!I90+Գեղարքունիքի!I90+Արմավիր!I90+'Արարատի և Վայոց ձոր'!I90+Տավուշ!I89+Սյունիք!I90)</f>
        <v>0</v>
      </c>
      <c r="J91" s="56">
        <f>SUM('Երևան քաղաք'!J90+Շիրակ!J90+Կոտայք!J90+Լոռի!J90+Արագածոտն!J90+Գեղարքունիքի!J90+Արմավիր!J90+'Արարատի և Վայոց ձոր'!J90+Տավուշ!J89+Սյունիք!J90)</f>
        <v>0</v>
      </c>
      <c r="K91" s="56">
        <f>SUM('Երևան քաղաք'!K90+Շիրակ!K90+Կոտայք!K90+Լոռի!K90+Արագածոտն!K90+Գեղարքունիքի!K90+Արմավիր!K90+'Արարատի և Վայոց ձոր'!K90+Տավուշ!K89+Սյունիք!K90)</f>
        <v>0</v>
      </c>
      <c r="L91" s="56">
        <f>SUM('Երևան քաղաք'!L90+Շիրակ!L90+Կոտայք!L90+Լոռի!L90+Արագածոտն!L90+Գեղարքունիքի!L90+Արմավիր!L90+'Արարատի և Վայոց ձոր'!L90+Տավուշ!L89+Սյունիք!L90)</f>
        <v>0</v>
      </c>
      <c r="M91" s="56">
        <f>SUM('Երևան քաղաք'!M90+Շիրակ!M90+Կոտայք!M90+Լոռի!M90+Արագածոտն!M90+Գեղարքունիքի!M90+Արմավիր!M90+'Արարատի և Վայոց ձոր'!M90+Տավուշ!M89+Սյունիք!M90)</f>
        <v>0</v>
      </c>
      <c r="N91" s="56">
        <f>SUM('Երևան քաղաք'!N90+Շիրակ!N90+Կոտայք!N90+Լոռի!N90+Արագածոտն!N90+Գեղարքունիքի!N90+Արմավիր!N90+'Արարատի և Վայոց ձոր'!N90+Տավուշ!N89+Սյունիք!N90)</f>
        <v>0</v>
      </c>
      <c r="O91" s="56">
        <f>SUM('Երևան քաղաք'!O90+Շիրակ!O90+Կոտայք!O90+Լոռի!O90+Արագածոտն!O90+Գեղարքունիքի!O90+Արմավիր!O90+'Արարատի և Վայոց ձոր'!O90+Տավուշ!O89+Սյունիք!O90)</f>
        <v>0</v>
      </c>
      <c r="P91" s="56">
        <f>SUM('Երևան քաղաք'!P90+Շիրակ!P90+Կոտայք!P90+Լոռի!P90+Արագածոտն!P90+Գեղարքունիքի!P90+Արմավիր!P90+'Արարատի և Վայոց ձոր'!P90+Տավուշ!P89+Սյունիք!P90)</f>
        <v>0</v>
      </c>
      <c r="Q91" s="56">
        <f>SUM('Երևան քաղաք'!Q90+Շիրակ!Q90+Կոտայք!Q90+Լոռի!Q90+Արագածոտն!Q90+Գեղարքունիքի!Q90+Արմավիր!Q90+'Արարատի և Վայոց ձոր'!Q90+Տավուշ!Q89+Սյունիք!Q90)</f>
        <v>0</v>
      </c>
      <c r="R91" s="56">
        <f>SUM('Երևան քաղաք'!R90+Շիրակ!R90+Կոտայք!R90+Լոռի!R90+Արագածոտն!R90+Գեղարքունիքի!R90+Արմավիր!R90+'Արարատի և Վայոց ձոր'!R90+Տավուշ!R89+Սյունիք!R90)</f>
        <v>0</v>
      </c>
      <c r="S91" s="56">
        <f>SUM('Երևան քաղաք'!S90+Շիրակ!S90+Կոտայք!S90+Լոռի!S90+Արագածոտն!S90+Գեղարքունիքի!S90+Արմավիր!S90+'Արարատի և Վայոց ձոր'!S90+Տավուշ!S89+Սյունիք!S90)</f>
        <v>0</v>
      </c>
      <c r="T91" s="56">
        <f>SUM('Երևան քաղաք'!T90+Շիրակ!T90+Կոտայք!T90+Լոռի!T90+Արագածոտն!T90+Գեղարքունիքի!T90+Արմավիր!T90+'Արարատի և Վայոց ձոր'!T90+Տավուշ!T89+Սյունիք!T90)</f>
        <v>0</v>
      </c>
      <c r="U91" s="56">
        <f>SUM('Երևան քաղաք'!U90+Շիրակ!U90+Կոտայք!U90+Լոռի!U90+Արագածոտն!U90+Գեղարքունիքի!U90+Արմավիր!U90+'Արարատի և Վայոց ձոր'!U90+Տավուշ!U89+Սյունիք!U90)</f>
        <v>0</v>
      </c>
      <c r="V91" s="56">
        <f>SUM('Երևան քաղաք'!V90+Շիրակ!V90+Կոտայք!V90+Լոռի!V90+Արագածոտն!V90+Գեղարքունիքի!V90+Արմավիր!V90+'Արարատի և Վայոց ձոր'!V90+Տավուշ!V89+Սյունիք!V90)</f>
        <v>0</v>
      </c>
      <c r="W91" s="56">
        <f>SUM('Երևան քաղաք'!W90+Շիրակ!W90+Կոտայք!W90+Լոռի!W90+Արագածոտն!W90+Գեղարքունիքի!W90+Արմավիր!W90+'Արարատի և Վայոց ձոր'!W90+Տավուշ!W89+Սյունիք!W90)</f>
        <v>0</v>
      </c>
      <c r="X91" s="56">
        <f>SUM('Երևան քաղաք'!X90+Շիրակ!X90+Կոտայք!X90+Լոռի!X90+Արագածոտն!X90+Գեղարքունիքի!X90+Արմավիր!X90+'Արարատի և Վայոց ձոր'!X90+Տավուշ!X89+Սյունիք!X90)</f>
        <v>0</v>
      </c>
      <c r="Y91" s="56">
        <f>SUM('Երևան քաղաք'!Y90+Շիրակ!Y90+Կոտայք!Y90+Լոռի!Y90+Արագածոտն!Y90+Գեղարքունիքի!Y90+Արմավիր!Y90+'Արարատի և Վայոց ձոր'!Y90+Տավուշ!Y89+Սյունիք!Y90)</f>
        <v>0</v>
      </c>
      <c r="Z91" s="56">
        <f>SUM('Երևան քաղաք'!Z90+Շիրակ!Z90+Կոտայք!Z90+Լոռի!Z90+Արագածոտն!Z90+Գեղարքունիքի!Z90+Արմավիր!Z90+'Արարատի և Վայոց ձոր'!Z90+Տավուշ!Z89+Սյունիք!Z90)</f>
        <v>0</v>
      </c>
      <c r="AA91" s="56">
        <f>SUM('Երևան քաղաք'!AA90+Շիրակ!AA90+Կոտայք!AA90+Լոռի!AA90+Արագածոտն!AA90+Գեղարքունիքի!AA90+Արմավիր!AA90+'Արարատի և Վայոց ձոր'!AA90+Տավուշ!AA89+Սյունիք!AA90)</f>
        <v>0</v>
      </c>
      <c r="AB91" s="56">
        <f>SUM('Երևան քաղաք'!AB90+Շիրակ!AB90+Կոտայք!AB90+Լոռի!AB90+Արագածոտն!AB90+Գեղարքունիքի!AB90+Արմավիր!AB90+'Արարատի և Վայոց ձոր'!AB90+Տավուշ!AB89+Սյունիք!AB90)</f>
        <v>0</v>
      </c>
      <c r="AC91" s="56">
        <f>SUM('Երևան քաղաք'!AC90+Շիրակ!AC90+Կոտայք!AC90+Լոռի!AC90+Արագածոտն!AC90+Գեղարքունիքի!AC90+Արմավիր!AC90+'Արարատի և Վայոց ձոր'!AC90+Տավուշ!AC89+Սյունիք!AC90)</f>
        <v>0</v>
      </c>
      <c r="AD91" s="56">
        <f>SUM('Երևան քաղաք'!AD90+Շիրակ!AD90+Կոտայք!AD90+Լոռի!AD90+Արագածոտն!AD90+Գեղարքունիքի!AD90+Արմավիր!AD90+'Արարատի և Վայոց ձոր'!AD90+Տավուշ!AD89+Սյունիք!AD90)</f>
        <v>0</v>
      </c>
      <c r="AE91" s="56">
        <f>SUM('Երևան քաղաք'!AE90+Շիրակ!AE90+Կոտայք!AE90+Լոռի!AE90+Արագածոտն!AE90+Գեղարքունիքի!AE90+Արմավիր!AE90+'Արարատի և Վայոց ձոր'!AE90+Տավուշ!AE89+Սյունիք!AE90)</f>
        <v>0</v>
      </c>
      <c r="AF91" s="56">
        <f>SUM('Երևան քաղաք'!AF90+Շիրակ!AF90+Կոտայք!AF90+Լոռի!AF90+Արագածոտն!AF90+Գեղարքունիքի!AF90+Արմավիր!AF90+'Արարատի և Վայոց ձոր'!AF90+Տավուշ!AF89+Սյունիք!AF90)</f>
        <v>0</v>
      </c>
      <c r="AG91" s="56">
        <f>SUM('Երևան քաղաք'!AG90+Շիրակ!AG90+Կոտայք!AG90+Լոռի!AG90+Արագածոտն!AG90+Գեղարքունիքի!AG90+Արմավիր!AG90+'Արարատի և Վայոց ձոր'!AG90+Տավուշ!AG89+Սյունիք!AG90)</f>
        <v>0</v>
      </c>
      <c r="AH91" s="56">
        <f>SUM('Երևան քաղաք'!AH90+Շիրակ!AH90+Կոտայք!AH90+Լոռի!AH90+Արագածոտն!AH90+Գեղարքունիքի!AH90+Արմավիր!AH90+'Արարատի և Վայոց ձոր'!AH90+Տավուշ!AH89+Սյունիք!AH90)</f>
        <v>0</v>
      </c>
      <c r="AI91" s="56">
        <f>SUM('Երևան քաղաք'!AI90+Շիրակ!AI90+Կոտայք!AI90+Լոռի!AI90+Արագածոտն!AI90+Գեղարքունիքի!AI90+Արմավիր!AI90+'Արարատի և Վայոց ձոր'!AI90+Տավուշ!AI89+Սյունիք!AI90)</f>
        <v>0</v>
      </c>
      <c r="AJ91" s="56">
        <f>SUM('Երևան քաղաք'!AJ90+Շիրակ!AJ90+Կոտայք!AJ90+Լոռի!AJ90+Արագածոտն!AJ90+Գեղարքունիքի!AJ90+Արմավիր!AJ90+'Արարատի և Վայոց ձոր'!AJ90+Տավուշ!AJ89+Սյունիք!AJ90)</f>
        <v>0</v>
      </c>
      <c r="AK91" s="56">
        <f>SUM('Երևան քաղաք'!AK90+Շիրակ!AK90+Կոտայք!AK90+Լոռի!AK90+Արագածոտն!AK90+Գեղարքունիքի!AK90+Արմավիր!AK90+'Արարատի և Վայոց ձոր'!AK90+Տավուշ!AK89+Սյունիք!AK90)</f>
        <v>0</v>
      </c>
      <c r="AL91" s="56">
        <f>SUM('Երևան քաղաք'!AL90+Շիրակ!AL90+Կոտայք!AL90+Լոռի!AL90+Արագածոտն!AL90+Գեղարքունիքի!AL90+Արմավիր!AL90+'Արարատի և Վայոց ձոր'!AL90+Տավուշ!AL89+Սյունիք!AL90)</f>
        <v>0</v>
      </c>
      <c r="AM91" s="56">
        <f>SUM('Երևան քաղաք'!AM90+Շիրակ!AM90+Կոտայք!AM90+Լոռի!AM90+Արագածոտն!AM90+Գեղարքունիքի!AM90+Արմավիր!AM90+'Արարատի և Վայոց ձոր'!AM90+Տավուշ!AM89+Սյունիք!AM90)</f>
        <v>0</v>
      </c>
      <c r="AN91" s="56">
        <f>SUM('Երևան քաղաք'!AN90+Շիրակ!AN90+Կոտայք!AN90+Լոռի!AN90+Արագածոտն!AN90+Գեղարքունիքի!AN90+Արմավիր!AN90+'Արարատի և Վայոց ձոր'!AN90+Տավուշ!AN89+Սյունիք!AN90)</f>
        <v>0</v>
      </c>
      <c r="AO91" s="56">
        <f>SUM('Երևան քաղաք'!AO90+Շիրակ!AO90+Կոտայք!AO90+Լոռի!AO90+Արագածոտն!AO90+Գեղարքունիքի!AO90+Արմավիր!AO90+'Արարատի և Վայոց ձոր'!AO90+Տավուշ!AO89+Սյունիք!AO90)</f>
        <v>0</v>
      </c>
      <c r="AP91" s="56">
        <f>SUM('Երևան քաղաք'!AP90+Շիրակ!AP90+Կոտայք!AP90+Լոռի!AP90+Արագածոտն!AP90+Գեղարքունիքի!AP90+Արմավիր!AP90+'Արարատի և Վայոց ձոր'!AP90+Տավուշ!AP89+Սյունիք!AP90)</f>
        <v>0</v>
      </c>
      <c r="AQ91" s="56">
        <f>SUM('Երևան քաղաք'!AQ90+Շիրակ!AQ90+Կոտայք!AQ90+Լոռի!AQ90+Արագածոտն!AQ90+Գեղարքունիքի!AQ90+Արմավիր!AQ90+'Արարատի և Վայոց ձոր'!AQ90+Տավուշ!AQ89+Սյունիք!AQ90)</f>
        <v>0</v>
      </c>
      <c r="AR91" s="56">
        <f>SUM('Երևան քաղաք'!AR90+Շիրակ!AR90+Կոտայք!AR90+Լոռի!AR90+Արագածոտն!AR90+Գեղարքունիքի!AR90+Արմավիր!AR90+'Արարատի և Վայոց ձոր'!AR90+Տավուշ!AR89+Սյունիք!AR90)</f>
        <v>0</v>
      </c>
      <c r="AS91" s="56">
        <f>SUM('Երևան քաղաք'!AS90+Շիրակ!AS90+Կոտայք!AS90+Լոռի!AS90+Արագածոտն!AS90+Գեղարքունիքի!AS90+Արմավիր!AS90+'Արարատի և Վայոց ձոր'!AS90+Տավուշ!AS89+Սյունիք!AS90)</f>
        <v>0</v>
      </c>
      <c r="AT91" s="56">
        <f>SUM('Երևան քաղաք'!AT90+Շիրակ!AT90+Կոտայք!AT90+Լոռի!AT90+Արագածոտն!AT90+Գեղարքունիքի!AT90+Արմավիր!AT90+'Արարատի և Վայոց ձոր'!AT90+Տավուշ!AT89+Սյունիք!AT90)</f>
        <v>0</v>
      </c>
      <c r="AU91" s="56">
        <f>SUM('Երևան քաղաք'!AU90+Շիրակ!AU90+Կոտայք!AU90+Լոռի!AU90+Արագածոտն!AU90+Գեղարքունիքի!AU90+Արմավիր!AU90+'Արարատի և Վայոց ձոր'!AU90+Տավուշ!AU89+Սյունիք!AU90)</f>
        <v>0</v>
      </c>
      <c r="AV91" s="56">
        <f>SUM('Երևան քաղաք'!AV90+Շիրակ!AV90+Կոտայք!AV90+Լոռի!AV90+Արագածոտն!AV90+Գեղարքունիքի!AV90+Արմավիր!AV90+'Արարատի և Վայոց ձոր'!AV90+Տավուշ!AV89+Սյունիք!AV90)</f>
        <v>0</v>
      </c>
      <c r="AW91" s="56">
        <f>SUM('Երևան քաղաք'!AW90+Շիրակ!AW90+Կոտայք!AW90+Լոռի!AW90+Արագածոտն!AW90+Գեղարքունիքի!AW90+Արմավիր!AW90+'Արարատի և Վայոց ձոր'!AW90+Տավուշ!AW89+Սյունիք!AW90)</f>
        <v>0</v>
      </c>
      <c r="AX91" s="56">
        <f>SUM('Երևան քաղաք'!AX90+Շիրակ!AX90+Կոտայք!AX90+Լոռի!AX90+Արագածոտն!AX90+Գեղարքունիքի!AX90+Արմավիր!AX90+'Արարատի և Վայոց ձոր'!AX90+Տավուշ!AX89+Սյունիք!AX90)</f>
        <v>0</v>
      </c>
      <c r="AY91" s="56">
        <f>SUM('Երևան քաղաք'!AY90+Շիրակ!AY90+Կոտայք!AY90+Լոռի!AY90+Արագածոտն!AY90+Գեղարքունիքի!AY90+Արմավիր!AY90+'Արարատի և Վայոց ձոր'!AY90+Տավուշ!AY89+Սյունիք!AY90)</f>
        <v>0</v>
      </c>
      <c r="AZ91" s="56">
        <f>SUM('Երևան քաղաք'!AZ90+Շիրակ!AZ90+Կոտայք!AZ90+Լոռի!AZ90+Արագածոտն!AZ90+Գեղարքունիքի!AZ90+Արմավիր!AZ90+'Արարատի և Վայոց ձոր'!AZ90+Տավուշ!AZ89+Սյունիք!AZ90)</f>
        <v>0</v>
      </c>
      <c r="BA91" s="56">
        <f>SUM('Երևան քաղաք'!BA90+Շիրակ!BA90+Կոտայք!BA90+Լոռի!BA90+Արագածոտն!BA90+Գեղարքունիքի!BA90+Արմավիր!BA90+'Արարատի և Վայոց ձոր'!BA90+Տավուշ!BA89+Սյունիք!BA90)</f>
        <v>0</v>
      </c>
      <c r="BB91" s="56">
        <f>SUM('Երևան քաղաք'!BB90+Շիրակ!BB90+Կոտայք!BB90+Լոռի!BB90+Արագածոտն!BB90+Գեղարքունիքի!BB90+Արմավիր!BB90+'Արարատի և Վայոց ձոր'!BB90+Տավուշ!BB89+Սյունիք!BB90)</f>
        <v>0</v>
      </c>
      <c r="BC91" s="56">
        <f>SUM('Երևան քաղաք'!BC90+Շիրակ!BC90+Կոտայք!BC90+Լոռի!BC90+Արագածոտն!BC90+Գեղարքունիքի!BC90+Արմավիր!BC90+'Արարատի և Վայոց ձոր'!BC90+Տավուշ!BC89+Սյունիք!BC90)</f>
        <v>0</v>
      </c>
      <c r="BD91" s="56">
        <f>SUM('Երևան քաղաք'!BD90+Շիրակ!BD90+Կոտայք!BD90+Լոռի!BD90+Արագածոտն!BD90+Գեղարքունիքի!BD90+Արմավիր!BD90+'Արարատի և Վայոց ձոր'!BD90+Տավուշ!BD89+Սյունիք!BD90)</f>
        <v>0</v>
      </c>
      <c r="BE91" s="56">
        <f>SUM('Երևան քաղաք'!BE90+Շիրակ!BE90+Կոտայք!BE90+Լոռի!BE90+Արագածոտն!BE90+Գեղարքունիքի!BE90+Արմավիր!BE90+'Արարատի և Վայոց ձոր'!BE90+Տավուշ!BE89+Սյունիք!BE90)</f>
        <v>0</v>
      </c>
      <c r="BF91" s="56">
        <f>SUM('Երևան քաղաք'!BF90+Շիրակ!BF90+Կոտայք!BF90+Լոռի!BF90+Արագածոտն!BF90+Գեղարքունիքի!BF90+Արմավիր!BF90+'Արարատի և Վայոց ձոր'!BF90+Տավուշ!BF89+Սյունիք!BF90)</f>
        <v>0</v>
      </c>
      <c r="BG91" s="56">
        <f>SUM('Երևան քաղաք'!BG90+Շիրակ!BG90+Կոտայք!BG90+Լոռի!BG90+Արագածոտն!BG90+Գեղարքունիքի!BG90+Արմավիր!BG90+'Արարատի և Վայոց ձոր'!BG90+Տավուշ!BG89+Սյունիք!BG90)</f>
        <v>0</v>
      </c>
      <c r="BH91" s="56">
        <f>SUM('Երևան քաղաք'!BH90+Շիրակ!BH90+Կոտայք!BH90+Լոռի!BH90+Արագածոտն!BH90+Գեղարքունիքի!BH90+Արմավիր!BH90+'Արարատի և Վայոց ձոր'!BH90+Տավուշ!BH89+Սյունիք!BH90)</f>
        <v>0</v>
      </c>
      <c r="BI91" s="56">
        <f>SUM('Երևան քաղաք'!BI90+Շիրակ!BI90+Կոտայք!BI90+Լոռի!BI90+Արագածոտն!BI90+Գեղարքունիքի!BI90+Արմավիր!BI90+'Արարատի և Վայոց ձոր'!BI90+Տավուշ!BI89+Սյունիք!BI90)</f>
        <v>0</v>
      </c>
      <c r="BJ91" s="56">
        <f>SUM('Երևան քաղաք'!BJ90+Շիրակ!BJ90+Կոտայք!BJ90+Լոռի!BJ90+Արագածոտն!BJ90+Գեղարքունիքի!BJ90+Արմավիր!BJ90+'Արարատի և Վայոց ձոր'!BJ90+Տավուշ!BJ89+Սյունիք!BJ90)</f>
        <v>0</v>
      </c>
      <c r="BK91" s="56">
        <f>SUM('Երևան քաղաք'!BK90+Շիրակ!BK90+Կոտայք!BK90+Լոռի!BK90+Արագածոտն!BK90+Գեղարքունիքի!BK90+Արմավիր!BK90+'Արարատի և Վայոց ձոր'!BK90+Տավուշ!BK89+Սյունիք!BK90)</f>
        <v>0</v>
      </c>
      <c r="BL91" s="56">
        <f>SUM('Երևան քաղաք'!BL90+Շիրակ!BL90+Կոտայք!BL90+Լոռի!BL90+Արագածոտն!BL90+Գեղարքունիքի!BL90+Արմավիր!BL90+'Արարատի և Վայոց ձոր'!BL90+Տավուշ!BL89+Սյունիք!BL90)</f>
        <v>0</v>
      </c>
      <c r="BM91" s="56">
        <f>SUM('Երևան քաղաք'!BM90+Շիրակ!BM90+Կոտայք!BM90+Լոռի!BM90+Արագածոտն!BM90+Գեղարքունիքի!BM90+Արմավիր!BM90+'Արարատի և Վայոց ձոր'!BM90+Տավուշ!BM89+Սյունիք!BM90)</f>
        <v>0</v>
      </c>
      <c r="BN91" s="56">
        <f>SUM('Երևան քաղաք'!BN90+Շիրակ!BN90+Կոտայք!BN90+Լոռի!BN90+Արագածոտն!BN90+Գեղարքունիքի!BN90+Արմավիր!BN90+'Արարատի և Վայոց ձոր'!BN90+Տավուշ!BN89+Սյունիք!BN90)</f>
        <v>0</v>
      </c>
      <c r="BO91" s="56">
        <f>SUM('Երևան քաղաք'!BO90+Շիրակ!BO90+Կոտայք!BO90+Լոռի!BO90+Արագածոտն!BO90+Գեղարքունիքի!BO90+Արմավիր!BO90+'Արարատի և Վայոց ձոր'!BO90+Տավուշ!BO89+Սյունիք!BO90)</f>
        <v>0</v>
      </c>
      <c r="BP91" s="56">
        <f>SUM('Երևան քաղաք'!BP90+Շիրակ!BP90+Կոտայք!BP90+Լոռի!BP90+Արագածոտն!BP90+Գեղարքունիքի!BP90+Արմավիր!BP90+'Արարատի և Վայոց ձոր'!BP90+Տավուշ!BP89+Սյունիք!BP90)</f>
        <v>0</v>
      </c>
      <c r="BQ91" s="56">
        <f>SUM('Երևան քաղաք'!BQ90+Շիրակ!BQ90+Կոտայք!BQ90+Լոռի!BQ90+Արագածոտն!BQ90+Գեղարքունիքի!BQ90+Արմավիր!BQ90+'Արարատի և Վայոց ձոր'!BQ90+Տավուշ!BQ89+Սյունիք!BQ90)</f>
        <v>0</v>
      </c>
      <c r="BR91" s="56">
        <f>SUM('Երևան քաղաք'!BR90+Շիրակ!BR90+Կոտայք!BR90+Լոռի!BR90+Արագածոտն!BR90+Գեղարքունիքի!BR90+Արմավիր!BR90+'Արարատի և Վայոց ձոր'!BR90+Տավուշ!BR89+Սյունիք!BR90)</f>
        <v>0</v>
      </c>
      <c r="BS91" s="56">
        <f>SUM('Երևան քաղաք'!BS90+Շիրակ!BS90+Կոտայք!BS90+Լոռի!BS90+Արագածոտն!BS90+Գեղարքունիքի!BS90+Արմավիր!BS90+'Արարատի և Վայոց ձոր'!BS90+Տավուշ!BS89+Սյունիք!BS90)</f>
        <v>0</v>
      </c>
      <c r="BT91" s="56">
        <f>SUM('Երևան քաղաք'!BT90+Շիրակ!BT90+Կոտայք!BT90+Լոռի!BT90+Արագածոտն!BT90+Գեղարքունիքի!BT90+Արմավիր!BT90+'Արարատի և Վայոց ձոր'!BT90+Տավուշ!BT89+Սյունիք!BT90)</f>
        <v>0</v>
      </c>
      <c r="BU91" s="56">
        <f>SUM('Երևան քաղաք'!BU90+Շիրակ!BU90+Կոտայք!BU90+Լոռի!BU90+Արագածոտն!BU90+Գեղարքունիքի!BU90+Արմավիր!BU90+'Արարատի և Վայոց ձոր'!BU90+Տավուշ!BU89+Սյունիք!BU90)</f>
        <v>0</v>
      </c>
      <c r="BV91" s="56">
        <f>SUM('Երևան քաղաք'!BV90+Շիրակ!BV90+Կոտայք!BV90+Լոռի!BV90+Արագածոտն!BV90+Գեղարքունիքի!BV90+Արմավիր!BV90+'Արարատի և Վայոց ձոր'!BV90+Տավուշ!BV89+Սյունիք!BV90)</f>
        <v>0</v>
      </c>
      <c r="BW91" s="56">
        <f>SUM('Երևան քաղաք'!BW90+Շիրակ!BW90+Կոտայք!BW90+Լոռի!BW90+Արագածոտն!BW90+Գեղարքունիքի!BW90+Արմավիր!BW90+'Արարատի և Վայոց ձոր'!BW90+Տավուշ!BW89+Սյունիք!BW90)</f>
        <v>0</v>
      </c>
      <c r="BX91" s="56">
        <f>SUM('Երևան քաղաք'!BX90+Շիրակ!BX90+Կոտայք!BX90+Լոռի!BX90+Արագածոտն!BX90+Գեղարքունիքի!BX90+Արմավիր!BX90+'Արարատի և Վայոց ձոր'!BX90+Տավուշ!BX89+Սյունիք!BX90)</f>
        <v>0</v>
      </c>
      <c r="BY91" s="56">
        <f>SUM('Երևան քաղաք'!BY90+Շիրակ!BY90+Կոտայք!BY90+Լոռի!BY90+Արագածոտն!BY90+Գեղարքունիքի!BY90+Արմավիր!BY90+'Արարատի և Վայոց ձոր'!BY90+Տավուշ!BY89+Սյունիք!BY90)</f>
        <v>0</v>
      </c>
      <c r="BZ91" s="56">
        <f>SUM('Երևան քաղաք'!BZ90+Շիրակ!BZ90+Կոտայք!BZ90+Լոռի!BZ90+Արագածոտն!BZ90+Գեղարքունիքի!BZ90+Արմավիր!BZ90+'Արարատի և Վայոց ձոր'!BZ90+Տավուշ!BZ89+Սյունիք!BZ90)</f>
        <v>0</v>
      </c>
      <c r="CA91" s="56"/>
      <c r="CB91" s="133">
        <f t="shared" si="20"/>
        <v>0</v>
      </c>
      <c r="CC91" s="134">
        <f t="shared" si="21"/>
        <v>0</v>
      </c>
      <c r="CD91" s="134">
        <f t="shared" si="22"/>
        <v>0</v>
      </c>
      <c r="CE91" s="134">
        <f t="shared" si="23"/>
        <v>0</v>
      </c>
      <c r="CF91" s="134">
        <f t="shared" si="37"/>
        <v>0</v>
      </c>
      <c r="CG91" s="134">
        <f t="shared" si="38"/>
        <v>0</v>
      </c>
      <c r="CH91" s="134">
        <f t="shared" si="24"/>
        <v>0</v>
      </c>
      <c r="CI91" s="134">
        <f t="shared" si="39"/>
        <v>0</v>
      </c>
      <c r="CJ91" s="134">
        <f t="shared" si="25"/>
        <v>0</v>
      </c>
      <c r="CK91" s="134">
        <f t="shared" si="26"/>
        <v>0</v>
      </c>
      <c r="CL91" s="134">
        <f t="shared" si="27"/>
        <v>0</v>
      </c>
      <c r="CM91" s="134">
        <f t="shared" si="28"/>
        <v>0</v>
      </c>
      <c r="CN91" s="135">
        <f t="shared" si="29"/>
        <v>0</v>
      </c>
      <c r="CO91" s="135">
        <f t="shared" si="30"/>
        <v>0</v>
      </c>
      <c r="CP91" s="135">
        <f t="shared" si="31"/>
        <v>0</v>
      </c>
      <c r="CQ91" s="135">
        <f t="shared" si="32"/>
        <v>0</v>
      </c>
      <c r="CR91" s="135">
        <f t="shared" si="33"/>
        <v>0</v>
      </c>
      <c r="CS91" s="135">
        <f t="shared" si="34"/>
        <v>0</v>
      </c>
      <c r="CT91" s="135">
        <f t="shared" si="35"/>
        <v>0</v>
      </c>
      <c r="CU91" s="135">
        <f t="shared" si="36"/>
        <v>0</v>
      </c>
    </row>
    <row r="92" spans="1:99" ht="20.100000000000001" customHeight="1" x14ac:dyDescent="0.3">
      <c r="A92" s="58" t="s">
        <v>740</v>
      </c>
      <c r="B92" s="39" t="s">
        <v>741</v>
      </c>
      <c r="C92" s="39">
        <v>171.1</v>
      </c>
      <c r="D92" s="56">
        <f>SUM('Երևան քաղաք'!D91+Շիրակ!D91+Կոտայք!D91+Լոռի!D91+Արագածոտն!D91+Գեղարքունիքի!D91+Արմավիր!D91+'Արարատի և Վայոց ձոր'!D91+Տավուշ!D90+Սյունիք!D91)</f>
        <v>0</v>
      </c>
      <c r="E92" s="56">
        <f>SUM('Երևան քաղաք'!E91+Շիրակ!E91+Կոտայք!E91+Լոռի!E91+Արագածոտն!E91+Գեղարքունիքի!E91+Արմավիր!E91+'Արարատի և Վայոց ձոր'!E91+Տավուշ!E90+Սյունիք!E91)</f>
        <v>0</v>
      </c>
      <c r="F92" s="56">
        <f>SUM('Երևան քաղաք'!F91+Շիրակ!F91+Կոտայք!F91+Լոռի!F91+Արագածոտն!F91+Գեղարքունիքի!F91+Արմավիր!F91+'Արարատի և Վայոց ձոր'!F91+Տավուշ!F90+Սյունիք!F91)</f>
        <v>0</v>
      </c>
      <c r="G92" s="56">
        <f>SUM('Երևան քաղաք'!G91+Շիրակ!G91+Կոտայք!G91+Լոռի!G91+Արագածոտն!G91+Գեղարքունիքի!G91+Արմավիր!G91+'Արարատի և Վայոց ձոր'!G91+Տավուշ!G90+Սյունիք!G91)</f>
        <v>0</v>
      </c>
      <c r="H92" s="56">
        <f>SUM('Երևան քաղաք'!H91+Շիրակ!H91+Կոտայք!H91+Լոռի!H91+Արագածոտն!H91+Գեղարքունիքի!H91+Արմավիր!H91+'Արարատի և Վայոց ձոր'!H91+Տավուշ!H90+Սյունիք!H91)</f>
        <v>0</v>
      </c>
      <c r="I92" s="56">
        <f>SUM('Երևան քաղաք'!I91+Շիրակ!I91+Կոտայք!I91+Լոռի!I91+Արագածոտն!I91+Գեղարքունիքի!I91+Արմավիր!I91+'Արարատի և Վայոց ձոր'!I91+Տավուշ!I90+Սյունիք!I91)</f>
        <v>0</v>
      </c>
      <c r="J92" s="56">
        <f>SUM('Երևան քաղաք'!J91+Շիրակ!J91+Կոտայք!J91+Լոռի!J91+Արագածոտն!J91+Գեղարքունիքի!J91+Արմավիր!J91+'Արարատի և Վայոց ձոր'!J91+Տավուշ!J90+Սյունիք!J91)</f>
        <v>0</v>
      </c>
      <c r="K92" s="56">
        <f>SUM('Երևան քաղաք'!K91+Շիրակ!K91+Կոտայք!K91+Լոռի!K91+Արագածոտն!K91+Գեղարքունիքի!K91+Արմավիր!K91+'Արարատի և Վայոց ձոր'!K91+Տավուշ!K90+Սյունիք!K91)</f>
        <v>0</v>
      </c>
      <c r="L92" s="56">
        <f>SUM('Երևան քաղաք'!L91+Շիրակ!L91+Կոտայք!L91+Լոռի!L91+Արագածոտն!L91+Գեղարքունիքի!L91+Արմավիր!L91+'Արարատի և Վայոց ձոր'!L91+Տավուշ!L90+Սյունիք!L91)</f>
        <v>0</v>
      </c>
      <c r="M92" s="56">
        <f>SUM('Երևան քաղաք'!M91+Շիրակ!M91+Կոտայք!M91+Լոռի!M91+Արագածոտն!M91+Գեղարքունիքի!M91+Արմավիր!M91+'Արարատի և Վայոց ձոր'!M91+Տավուշ!M90+Սյունիք!M91)</f>
        <v>0</v>
      </c>
      <c r="N92" s="56">
        <f>SUM('Երևան քաղաք'!N91+Շիրակ!N91+Կոտայք!N91+Լոռի!N91+Արագածոտն!N91+Գեղարքունիքի!N91+Արմավիր!N91+'Արարատի և Վայոց ձոր'!N91+Տավուշ!N90+Սյունիք!N91)</f>
        <v>0</v>
      </c>
      <c r="O92" s="56">
        <f>SUM('Երևան քաղաք'!O91+Շիրակ!O91+Կոտայք!O91+Լոռի!O91+Արագածոտն!O91+Գեղարքունիքի!O91+Արմավիր!O91+'Արարատի և Վայոց ձոր'!O91+Տավուշ!O90+Սյունիք!O91)</f>
        <v>0</v>
      </c>
      <c r="P92" s="56">
        <f>SUM('Երևան քաղաք'!P91+Շիրակ!P91+Կոտայք!P91+Լոռի!P91+Արագածոտն!P91+Գեղարքունիքի!P91+Արմավիր!P91+'Արարատի և Վայոց ձոր'!P91+Տավուշ!P90+Սյունիք!P91)</f>
        <v>0</v>
      </c>
      <c r="Q92" s="56">
        <f>SUM('Երևան քաղաք'!Q91+Շիրակ!Q91+Կոտայք!Q91+Լոռի!Q91+Արագածոտն!Q91+Գեղարքունիքի!Q91+Արմավիր!Q91+'Արարատի և Վայոց ձոր'!Q91+Տավուշ!Q90+Սյունիք!Q91)</f>
        <v>0</v>
      </c>
      <c r="R92" s="56">
        <f>SUM('Երևան քաղաք'!R91+Շիրակ!R91+Կոտայք!R91+Լոռի!R91+Արագածոտն!R91+Գեղարքունիքի!R91+Արմավիր!R91+'Արարատի և Վայոց ձոր'!R91+Տավուշ!R90+Սյունիք!R91)</f>
        <v>0</v>
      </c>
      <c r="S92" s="56">
        <f>SUM('Երևան քաղաք'!S91+Շիրակ!S91+Կոտայք!S91+Լոռի!S91+Արագածոտն!S91+Գեղարքունիքի!S91+Արմավիր!S91+'Արարատի և Վայոց ձոր'!S91+Տավուշ!S90+Սյունիք!S91)</f>
        <v>0</v>
      </c>
      <c r="T92" s="56">
        <f>SUM('Երևան քաղաք'!T91+Շիրակ!T91+Կոտայք!T91+Լոռի!T91+Արագածոտն!T91+Գեղարքունիքի!T91+Արմավիր!T91+'Արարատի և Վայոց ձոր'!T91+Տավուշ!T90+Սյունիք!T91)</f>
        <v>0</v>
      </c>
      <c r="U92" s="56">
        <f>SUM('Երևան քաղաք'!U91+Շիրակ!U91+Կոտայք!U91+Լոռի!U91+Արագածոտն!U91+Գեղարքունիքի!U91+Արմավիր!U91+'Արարատի և Վայոց ձոր'!U91+Տավուշ!U90+Սյունիք!U91)</f>
        <v>0</v>
      </c>
      <c r="V92" s="56">
        <f>SUM('Երևան քաղաք'!V91+Շիրակ!V91+Կոտայք!V91+Լոռի!V91+Արագածոտն!V91+Գեղարքունիքի!V91+Արմավիր!V91+'Արարատի և Վայոց ձոր'!V91+Տավուշ!V90+Սյունիք!V91)</f>
        <v>0</v>
      </c>
      <c r="W92" s="56">
        <f>SUM('Երևան քաղաք'!W91+Շիրակ!W91+Կոտայք!W91+Լոռի!W91+Արագածոտն!W91+Գեղարքունիքի!W91+Արմավիր!W91+'Արարատի և Վայոց ձոր'!W91+Տավուշ!W90+Սյունիք!W91)</f>
        <v>0</v>
      </c>
      <c r="X92" s="56">
        <f>SUM('Երևան քաղաք'!X91+Շիրակ!X91+Կոտայք!X91+Լոռի!X91+Արագածոտն!X91+Գեղարքունիքի!X91+Արմավիր!X91+'Արարատի և Վայոց ձոր'!X91+Տավուշ!X90+Սյունիք!X91)</f>
        <v>0</v>
      </c>
      <c r="Y92" s="56">
        <f>SUM('Երևան քաղաք'!Y91+Շիրակ!Y91+Կոտայք!Y91+Լոռի!Y91+Արագածոտն!Y91+Գեղարքունիքի!Y91+Արմավիր!Y91+'Արարատի և Վայոց ձոր'!Y91+Տավուշ!Y90+Սյունիք!Y91)</f>
        <v>0</v>
      </c>
      <c r="Z92" s="56">
        <f>SUM('Երևան քաղաք'!Z91+Շիրակ!Z91+Կոտայք!Z91+Լոռի!Z91+Արագածոտն!Z91+Գեղարքունիքի!Z91+Արմավիր!Z91+'Արարատի և Վայոց ձոր'!Z91+Տավուշ!Z90+Սյունիք!Z91)</f>
        <v>0</v>
      </c>
      <c r="AA92" s="56">
        <f>SUM('Երևան քաղաք'!AA91+Շիրակ!AA91+Կոտայք!AA91+Լոռի!AA91+Արագածոտն!AA91+Գեղարքունիքի!AA91+Արմավիր!AA91+'Արարատի և Վայոց ձոր'!AA91+Տավուշ!AA90+Սյունիք!AA91)</f>
        <v>0</v>
      </c>
      <c r="AB92" s="56">
        <f>SUM('Երևան քաղաք'!AB91+Շիրակ!AB91+Կոտայք!AB91+Լոռի!AB91+Արագածոտն!AB91+Գեղարքունիքի!AB91+Արմավիր!AB91+'Արարատի և Վայոց ձոր'!AB91+Տավուշ!AB90+Սյունիք!AB91)</f>
        <v>0</v>
      </c>
      <c r="AC92" s="56">
        <f>SUM('Երևան քաղաք'!AC91+Շիրակ!AC91+Կոտայք!AC91+Լոռի!AC91+Արագածոտն!AC91+Գեղարքունիքի!AC91+Արմավիր!AC91+'Արարատի և Վայոց ձոր'!AC91+Տավուշ!AC90+Սյունիք!AC91)</f>
        <v>0</v>
      </c>
      <c r="AD92" s="56">
        <f>SUM('Երևան քաղաք'!AD91+Շիրակ!AD91+Կոտայք!AD91+Լոռի!AD91+Արագածոտն!AD91+Գեղարքունիքի!AD91+Արմավիր!AD91+'Արարատի և Վայոց ձոր'!AD91+Տավուշ!AD90+Սյունիք!AD91)</f>
        <v>0</v>
      </c>
      <c r="AE92" s="56">
        <f>SUM('Երևան քաղաք'!AE91+Շիրակ!AE91+Կոտայք!AE91+Լոռի!AE91+Արագածոտն!AE91+Գեղարքունիքի!AE91+Արմավիր!AE91+'Արարատի և Վայոց ձոր'!AE91+Տավուշ!AE90+Սյունիք!AE91)</f>
        <v>0</v>
      </c>
      <c r="AF92" s="56">
        <f>SUM('Երևան քաղաք'!AF91+Շիրակ!AF91+Կոտայք!AF91+Լոռի!AF91+Արագածոտն!AF91+Գեղարքունիքի!AF91+Արմավիր!AF91+'Արարատի և Վայոց ձոր'!AF91+Տավուշ!AF90+Սյունիք!AF91)</f>
        <v>0</v>
      </c>
      <c r="AG92" s="56">
        <f>SUM('Երևան քաղաք'!AG91+Շիրակ!AG91+Կոտայք!AG91+Լոռի!AG91+Արագածոտն!AG91+Գեղարքունիքի!AG91+Արմավիր!AG91+'Արարատի և Վայոց ձոր'!AG91+Տավուշ!AG90+Սյունիք!AG91)</f>
        <v>0</v>
      </c>
      <c r="AH92" s="56">
        <f>SUM('Երևան քաղաք'!AH91+Շիրակ!AH91+Կոտայք!AH91+Լոռի!AH91+Արագածոտն!AH91+Գեղարքունիքի!AH91+Արմավիր!AH91+'Արարատի և Վայոց ձոր'!AH91+Տավուշ!AH90+Սյունիք!AH91)</f>
        <v>0</v>
      </c>
      <c r="AI92" s="56">
        <f>SUM('Երևան քաղաք'!AI91+Շիրակ!AI91+Կոտայք!AI91+Լոռի!AI91+Արագածոտն!AI91+Գեղարքունիքի!AI91+Արմավիր!AI91+'Արարատի և Վայոց ձոր'!AI91+Տավուշ!AI90+Սյունիք!AI91)</f>
        <v>0</v>
      </c>
      <c r="AJ92" s="56">
        <f>SUM('Երևան քաղաք'!AJ91+Շիրակ!AJ91+Կոտայք!AJ91+Լոռի!AJ91+Արագածոտն!AJ91+Գեղարքունիքի!AJ91+Արմավիր!AJ91+'Արարատի և Վայոց ձոր'!AJ91+Տավուշ!AJ90+Սյունիք!AJ91)</f>
        <v>0</v>
      </c>
      <c r="AK92" s="56">
        <f>SUM('Երևան քաղաք'!AK91+Շիրակ!AK91+Կոտայք!AK91+Լոռի!AK91+Արագածոտն!AK91+Գեղարքունիքի!AK91+Արմավիր!AK91+'Արարատի և Վայոց ձոր'!AK91+Տավուշ!AK90+Սյունիք!AK91)</f>
        <v>0</v>
      </c>
      <c r="AL92" s="56">
        <f>SUM('Երևան քաղաք'!AL91+Շիրակ!AL91+Կոտայք!AL91+Լոռի!AL91+Արագածոտն!AL91+Գեղարքունիքի!AL91+Արմավիր!AL91+'Արարատի և Վայոց ձոր'!AL91+Տավուշ!AL90+Սյունիք!AL91)</f>
        <v>0</v>
      </c>
      <c r="AM92" s="56">
        <f>SUM('Երևան քաղաք'!AM91+Շիրակ!AM91+Կոտայք!AM91+Լոռի!AM91+Արագածոտն!AM91+Գեղարքունիքի!AM91+Արմավիր!AM91+'Արարատի և Վայոց ձոր'!AM91+Տավուշ!AM90+Սյունիք!AM91)</f>
        <v>0</v>
      </c>
      <c r="AN92" s="56">
        <f>SUM('Երևան քաղաք'!AN91+Շիրակ!AN91+Կոտայք!AN91+Լոռի!AN91+Արագածոտն!AN91+Գեղարքունիքի!AN91+Արմավիր!AN91+'Արարատի և Վայոց ձոր'!AN91+Տավուշ!AN90+Սյունիք!AN91)</f>
        <v>0</v>
      </c>
      <c r="AO92" s="56">
        <f>SUM('Երևան քաղաք'!AO91+Շիրակ!AO91+Կոտայք!AO91+Լոռի!AO91+Արագածոտն!AO91+Գեղարքունիքի!AO91+Արմավիր!AO91+'Արարատի և Վայոց ձոր'!AO91+Տավուշ!AO90+Սյունիք!AO91)</f>
        <v>0</v>
      </c>
      <c r="AP92" s="56">
        <f>SUM('Երևան քաղաք'!AP91+Շիրակ!AP91+Կոտայք!AP91+Լոռի!AP91+Արագածոտն!AP91+Գեղարքունիքի!AP91+Արմավիր!AP91+'Արարատի և Վայոց ձոր'!AP91+Տավուշ!AP90+Սյունիք!AP91)</f>
        <v>0</v>
      </c>
      <c r="AQ92" s="56">
        <f>SUM('Երևան քաղաք'!AQ91+Շիրակ!AQ91+Կոտայք!AQ91+Լոռի!AQ91+Արագածոտն!AQ91+Գեղարքունիքի!AQ91+Արմավիր!AQ91+'Արարատի և Վայոց ձոր'!AQ91+Տավուշ!AQ90+Սյունիք!AQ91)</f>
        <v>0</v>
      </c>
      <c r="AR92" s="56">
        <f>SUM('Երևան քաղաք'!AR91+Շիրակ!AR91+Կոտայք!AR91+Լոռի!AR91+Արագածոտն!AR91+Գեղարքունիքի!AR91+Արմավիր!AR91+'Արարատի և Վայոց ձոր'!AR91+Տավուշ!AR90+Սյունիք!AR91)</f>
        <v>0</v>
      </c>
      <c r="AS92" s="56">
        <f>SUM('Երևան քաղաք'!AS91+Շիրակ!AS91+Կոտայք!AS91+Լոռի!AS91+Արագածոտն!AS91+Գեղարքունիքի!AS91+Արմավիր!AS91+'Արարատի և Վայոց ձոր'!AS91+Տավուշ!AS90+Սյունիք!AS91)</f>
        <v>0</v>
      </c>
      <c r="AT92" s="56">
        <f>SUM('Երևան քաղաք'!AT91+Շիրակ!AT91+Կոտայք!AT91+Լոռի!AT91+Արագածոտն!AT91+Գեղարքունիքի!AT91+Արմավիր!AT91+'Արարատի և Վայոց ձոր'!AT91+Տավուշ!AT90+Սյունիք!AT91)</f>
        <v>0</v>
      </c>
      <c r="AU92" s="56">
        <f>SUM('Երևան քաղաք'!AU91+Շիրակ!AU91+Կոտայք!AU91+Լոռի!AU91+Արագածոտն!AU91+Գեղարքունիքի!AU91+Արմավիր!AU91+'Արարատի և Վայոց ձոր'!AU91+Տավուշ!AU90+Սյունիք!AU91)</f>
        <v>0</v>
      </c>
      <c r="AV92" s="56">
        <f>SUM('Երևան քաղաք'!AV91+Շիրակ!AV91+Կոտայք!AV91+Լոռի!AV91+Արագածոտն!AV91+Գեղարքունիքի!AV91+Արմավիր!AV91+'Արարատի և Վայոց ձոր'!AV91+Տավուշ!AV90+Սյունիք!AV91)</f>
        <v>0</v>
      </c>
      <c r="AW92" s="56">
        <f>SUM('Երևան քաղաք'!AW91+Շիրակ!AW91+Կոտայք!AW91+Լոռի!AW91+Արագածոտն!AW91+Գեղարքունիքի!AW91+Արմավիր!AW91+'Արարատի և Վայոց ձոր'!AW91+Տավուշ!AW90+Սյունիք!AW91)</f>
        <v>0</v>
      </c>
      <c r="AX92" s="56">
        <f>SUM('Երևան քաղաք'!AX91+Շիրակ!AX91+Կոտայք!AX91+Լոռի!AX91+Արագածոտն!AX91+Գեղարքունիքի!AX91+Արմավիր!AX91+'Արարատի և Վայոց ձոր'!AX91+Տավուշ!AX90+Սյունիք!AX91)</f>
        <v>0</v>
      </c>
      <c r="AY92" s="56">
        <f>SUM('Երևան քաղաք'!AY91+Շիրակ!AY91+Կոտայք!AY91+Լոռի!AY91+Արագածոտն!AY91+Գեղարքունիքի!AY91+Արմավիր!AY91+'Արարատի և Վայոց ձոր'!AY91+Տավուշ!AY90+Սյունիք!AY91)</f>
        <v>0</v>
      </c>
      <c r="AZ92" s="56">
        <f>SUM('Երևան քաղաք'!AZ91+Շիրակ!AZ91+Կոտայք!AZ91+Լոռի!AZ91+Արագածոտն!AZ91+Գեղարքունիքի!AZ91+Արմավիր!AZ91+'Արարատի և Վայոց ձոր'!AZ91+Տավուշ!AZ90+Սյունիք!AZ91)</f>
        <v>0</v>
      </c>
      <c r="BA92" s="56">
        <f>SUM('Երևան քաղաք'!BA91+Շիրակ!BA91+Կոտայք!BA91+Լոռի!BA91+Արագածոտն!BA91+Գեղարքունիքի!BA91+Արմավիր!BA91+'Արարատի և Վայոց ձոր'!BA91+Տավուշ!BA90+Սյունիք!BA91)</f>
        <v>0</v>
      </c>
      <c r="BB92" s="56">
        <f>SUM('Երևան քաղաք'!BB91+Շիրակ!BB91+Կոտայք!BB91+Լոռի!BB91+Արագածոտն!BB91+Գեղարքունիքի!BB91+Արմավիր!BB91+'Արարատի և Վայոց ձոր'!BB91+Տավուշ!BB90+Սյունիք!BB91)</f>
        <v>0</v>
      </c>
      <c r="BC92" s="56">
        <f>SUM('Երևան քաղաք'!BC91+Շիրակ!BC91+Կոտայք!BC91+Լոռի!BC91+Արագածոտն!BC91+Գեղարքունիքի!BC91+Արմավիր!BC91+'Արարատի և Վայոց ձոր'!BC91+Տավուշ!BC90+Սյունիք!BC91)</f>
        <v>0</v>
      </c>
      <c r="BD92" s="56">
        <f>SUM('Երևան քաղաք'!BD91+Շիրակ!BD91+Կոտայք!BD91+Լոռի!BD91+Արագածոտն!BD91+Գեղարքունիքի!BD91+Արմավիր!BD91+'Արարատի և Վայոց ձոր'!BD91+Տավուշ!BD90+Սյունիք!BD91)</f>
        <v>0</v>
      </c>
      <c r="BE92" s="56">
        <f>SUM('Երևան քաղաք'!BE91+Շիրակ!BE91+Կոտայք!BE91+Լոռի!BE91+Արագածոտն!BE91+Գեղարքունիքի!BE91+Արմավիր!BE91+'Արարատի և Վայոց ձոր'!BE91+Տավուշ!BE90+Սյունիք!BE91)</f>
        <v>0</v>
      </c>
      <c r="BF92" s="56">
        <f>SUM('Երևան քաղաք'!BF91+Շիրակ!BF91+Կոտայք!BF91+Լոռի!BF91+Արագածոտն!BF91+Գեղարքունիքի!BF91+Արմավիր!BF91+'Արարատի և Վայոց ձոր'!BF91+Տավուշ!BF90+Սյունիք!BF91)</f>
        <v>0</v>
      </c>
      <c r="BG92" s="56">
        <f>SUM('Երևան քաղաք'!BG91+Շիրակ!BG91+Կոտայք!BG91+Լոռի!BG91+Արագածոտն!BG91+Գեղարքունիքի!BG91+Արմավիր!BG91+'Արարատի և Վայոց ձոր'!BG91+Տավուշ!BG90+Սյունիք!BG91)</f>
        <v>0</v>
      </c>
      <c r="BH92" s="56">
        <f>SUM('Երևան քաղաք'!BH91+Շիրակ!BH91+Կոտայք!BH91+Լոռի!BH91+Արագածոտն!BH91+Գեղարքունիքի!BH91+Արմավիր!BH91+'Արարատի և Վայոց ձոր'!BH91+Տավուշ!BH90+Սյունիք!BH91)</f>
        <v>0</v>
      </c>
      <c r="BI92" s="56">
        <f>SUM('Երևան քաղաք'!BI91+Շիրակ!BI91+Կոտայք!BI91+Լոռի!BI91+Արագածոտն!BI91+Գեղարքունիքի!BI91+Արմավիր!BI91+'Արարատի և Վայոց ձոր'!BI91+Տավուշ!BI90+Սյունիք!BI91)</f>
        <v>0</v>
      </c>
      <c r="BJ92" s="56">
        <f>SUM('Երևան քաղաք'!BJ91+Շիրակ!BJ91+Կոտայք!BJ91+Լոռի!BJ91+Արագածոտն!BJ91+Գեղարքունիքի!BJ91+Արմավիր!BJ91+'Արարատի և Վայոց ձոր'!BJ91+Տավուշ!BJ90+Սյունիք!BJ91)</f>
        <v>0</v>
      </c>
      <c r="BK92" s="56">
        <f>SUM('Երևան քաղաք'!BK91+Շիրակ!BK91+Կոտայք!BK91+Լոռի!BK91+Արագածոտն!BK91+Գեղարքունիքի!BK91+Արմավիր!BK91+'Արարատի և Վայոց ձոր'!BK91+Տավուշ!BK90+Սյունիք!BK91)</f>
        <v>0</v>
      </c>
      <c r="BL92" s="56">
        <f>SUM('Երևան քաղաք'!BL91+Շիրակ!BL91+Կոտայք!BL91+Լոռի!BL91+Արագածոտն!BL91+Գեղարքունիքի!BL91+Արմավիր!BL91+'Արարատի և Վայոց ձոր'!BL91+Տավուշ!BL90+Սյունիք!BL91)</f>
        <v>0</v>
      </c>
      <c r="BM92" s="56">
        <f>SUM('Երևան քաղաք'!BM91+Շիրակ!BM91+Կոտայք!BM91+Լոռի!BM91+Արագածոտն!BM91+Գեղարքունիքի!BM91+Արմավիր!BM91+'Արարատի և Վայոց ձոր'!BM91+Տավուշ!BM90+Սյունիք!BM91)</f>
        <v>0</v>
      </c>
      <c r="BN92" s="56">
        <f>SUM('Երևան քաղաք'!BN91+Շիրակ!BN91+Կոտայք!BN91+Լոռի!BN91+Արագածոտն!BN91+Գեղարքունիքի!BN91+Արմավիր!BN91+'Արարատի և Վայոց ձոր'!BN91+Տավուշ!BN90+Սյունիք!BN91)</f>
        <v>0</v>
      </c>
      <c r="BO92" s="56">
        <f>SUM('Երևան քաղաք'!BO91+Շիրակ!BO91+Կոտայք!BO91+Լոռի!BO91+Արագածոտն!BO91+Գեղարքունիքի!BO91+Արմավիր!BO91+'Արարատի և Վայոց ձոր'!BO91+Տավուշ!BO90+Սյունիք!BO91)</f>
        <v>0</v>
      </c>
      <c r="BP92" s="56">
        <f>SUM('Երևան քաղաք'!BP91+Շիրակ!BP91+Կոտայք!BP91+Լոռի!BP91+Արագածոտն!BP91+Գեղարքունիքի!BP91+Արմավիր!BP91+'Արարատի և Վայոց ձոր'!BP91+Տավուշ!BP90+Սյունիք!BP91)</f>
        <v>0</v>
      </c>
      <c r="BQ92" s="56">
        <f>SUM('Երևան քաղաք'!BQ91+Շիրակ!BQ91+Կոտայք!BQ91+Լոռի!BQ91+Արագածոտն!BQ91+Գեղարքունիքի!BQ91+Արմավիր!BQ91+'Արարատի և Վայոց ձոր'!BQ91+Տավուշ!BQ90+Սյունիք!BQ91)</f>
        <v>0</v>
      </c>
      <c r="BR92" s="56">
        <f>SUM('Երևան քաղաք'!BR91+Շիրակ!BR91+Կոտայք!BR91+Լոռի!BR91+Արագածոտն!BR91+Գեղարքունիքի!BR91+Արմավիր!BR91+'Արարատի և Վայոց ձոր'!BR91+Տավուշ!BR90+Սյունիք!BR91)</f>
        <v>0</v>
      </c>
      <c r="BS92" s="56">
        <f>SUM('Երևան քաղաք'!BS91+Շիրակ!BS91+Կոտայք!BS91+Լոռի!BS91+Արագածոտն!BS91+Գեղարքունիքի!BS91+Արմավիր!BS91+'Արարատի և Վայոց ձոր'!BS91+Տավուշ!BS90+Սյունիք!BS91)</f>
        <v>0</v>
      </c>
      <c r="BT92" s="56">
        <f>SUM('Երևան քաղաք'!BT91+Շիրակ!BT91+Կոտայք!BT91+Լոռի!BT91+Արագածոտն!BT91+Գեղարքունիքի!BT91+Արմավիր!BT91+'Արարատի և Վայոց ձոր'!BT91+Տավուշ!BT90+Սյունիք!BT91)</f>
        <v>0</v>
      </c>
      <c r="BU92" s="56">
        <f>SUM('Երևան քաղաք'!BU91+Շիրակ!BU91+Կոտայք!BU91+Լոռի!BU91+Արագածոտն!BU91+Գեղարքունիքի!BU91+Արմավիր!BU91+'Արարատի և Վայոց ձոր'!BU91+Տավուշ!BU90+Սյունիք!BU91)</f>
        <v>0</v>
      </c>
      <c r="BV92" s="56">
        <f>SUM('Երևան քաղաք'!BV91+Շիրակ!BV91+Կոտայք!BV91+Լոռի!BV91+Արագածոտն!BV91+Գեղարքունիքի!BV91+Արմավիր!BV91+'Արարատի և Վայոց ձոր'!BV91+Տավուշ!BV90+Սյունիք!BV91)</f>
        <v>0</v>
      </c>
      <c r="BW92" s="56">
        <f>SUM('Երևան քաղաք'!BW91+Շիրակ!BW91+Կոտայք!BW91+Լոռի!BW91+Արագածոտն!BW91+Գեղարքունիքի!BW91+Արմավիր!BW91+'Արարատի և Վայոց ձոր'!BW91+Տավուշ!BW90+Սյունիք!BW91)</f>
        <v>0</v>
      </c>
      <c r="BX92" s="56">
        <f>SUM('Երևան քաղաք'!BX91+Շիրակ!BX91+Կոտայք!BX91+Լոռի!BX91+Արագածոտն!BX91+Գեղարքունիքի!BX91+Արմավիր!BX91+'Արարատի և Վայոց ձոր'!BX91+Տավուշ!BX90+Սյունիք!BX91)</f>
        <v>0</v>
      </c>
      <c r="BY92" s="56">
        <f>SUM('Երևան քաղաք'!BY91+Շիրակ!BY91+Կոտայք!BY91+Լոռի!BY91+Արագածոտն!BY91+Գեղարքունիքի!BY91+Արմավիր!BY91+'Արարատի և Վայոց ձոր'!BY91+Տավուշ!BY90+Սյունիք!BY91)</f>
        <v>0</v>
      </c>
      <c r="BZ92" s="56">
        <f>SUM('Երևան քաղաք'!BZ91+Շիրակ!BZ91+Կոտայք!BZ91+Լոռի!BZ91+Արագածոտն!BZ91+Գեղարքունիքի!BZ91+Արմավիր!BZ91+'Արարատի և Վայոց ձոր'!BZ91+Տավուշ!BZ90+Սյունիք!BZ91)</f>
        <v>0</v>
      </c>
      <c r="CA92" s="56"/>
      <c r="CB92" s="133">
        <f t="shared" si="20"/>
        <v>0</v>
      </c>
      <c r="CC92" s="134">
        <f t="shared" si="21"/>
        <v>0</v>
      </c>
      <c r="CD92" s="134">
        <f t="shared" si="22"/>
        <v>0</v>
      </c>
      <c r="CE92" s="134">
        <f t="shared" si="23"/>
        <v>0</v>
      </c>
      <c r="CF92" s="134">
        <f t="shared" si="37"/>
        <v>0</v>
      </c>
      <c r="CG92" s="134">
        <f t="shared" si="38"/>
        <v>0</v>
      </c>
      <c r="CH92" s="134">
        <f t="shared" si="24"/>
        <v>0</v>
      </c>
      <c r="CI92" s="134">
        <f t="shared" si="39"/>
        <v>0</v>
      </c>
      <c r="CJ92" s="134">
        <f t="shared" si="25"/>
        <v>0</v>
      </c>
      <c r="CK92" s="134">
        <f t="shared" si="26"/>
        <v>0</v>
      </c>
      <c r="CL92" s="134">
        <f t="shared" si="27"/>
        <v>0</v>
      </c>
      <c r="CM92" s="134">
        <f t="shared" si="28"/>
        <v>0</v>
      </c>
      <c r="CN92" s="135">
        <f t="shared" si="29"/>
        <v>0</v>
      </c>
      <c r="CO92" s="135">
        <f t="shared" si="30"/>
        <v>0</v>
      </c>
      <c r="CP92" s="135">
        <f t="shared" si="31"/>
        <v>0</v>
      </c>
      <c r="CQ92" s="135">
        <f t="shared" si="32"/>
        <v>0</v>
      </c>
      <c r="CR92" s="135">
        <f t="shared" si="33"/>
        <v>0</v>
      </c>
      <c r="CS92" s="135">
        <f t="shared" si="34"/>
        <v>0</v>
      </c>
      <c r="CT92" s="135">
        <f t="shared" si="35"/>
        <v>0</v>
      </c>
      <c r="CU92" s="135">
        <f t="shared" si="36"/>
        <v>0</v>
      </c>
    </row>
    <row r="93" spans="1:99" ht="20.100000000000001" customHeight="1" x14ac:dyDescent="0.3">
      <c r="A93" s="58" t="s">
        <v>70</v>
      </c>
      <c r="B93" s="39" t="s">
        <v>572</v>
      </c>
      <c r="C93" s="39">
        <v>172</v>
      </c>
      <c r="D93" s="56">
        <f>SUM('Երևան քաղաք'!D92+Շիրակ!D92+Կոտայք!D92+Լոռի!D92+Արագածոտն!D92+Գեղարքունիքի!D92+Արմավիր!D92+'Արարատի և Վայոց ձոր'!D92+Տավուշ!D91+Սյունիք!D92)</f>
        <v>0</v>
      </c>
      <c r="E93" s="56">
        <f>SUM('Երևան քաղաք'!E92+Շիրակ!E92+Կոտայք!E92+Լոռի!E92+Արագածոտն!E92+Գեղարքունիքի!E92+Արմավիր!E92+'Արարատի և Վայոց ձոր'!E92+Տավուշ!E91+Սյունիք!E92)</f>
        <v>0</v>
      </c>
      <c r="F93" s="56">
        <f>SUM('Երևան քաղաք'!F92+Շիրակ!F92+Կոտայք!F92+Լոռի!F92+Արագածոտն!F92+Գեղարքունիքի!F92+Արմավիր!F92+'Արարատի և Վայոց ձոր'!F92+Տավուշ!F91+Սյունիք!F92)</f>
        <v>0</v>
      </c>
      <c r="G93" s="56">
        <f>SUM('Երևան քաղաք'!G92+Շիրակ!G92+Կոտայք!G92+Լոռի!G92+Արագածոտն!G92+Գեղարքունիքի!G92+Արմավիր!G92+'Արարատի և Վայոց ձոր'!G92+Տավուշ!G91+Սյունիք!G92)</f>
        <v>0</v>
      </c>
      <c r="H93" s="56">
        <f>SUM('Երևան քաղաք'!H92+Շիրակ!H92+Կոտայք!H92+Լոռի!H92+Արագածոտն!H92+Գեղարքունիքի!H92+Արմավիր!H92+'Արարատի և Վայոց ձոր'!H92+Տավուշ!H91+Սյունիք!H92)</f>
        <v>0</v>
      </c>
      <c r="I93" s="56">
        <f>SUM('Երևան քաղաք'!I92+Շիրակ!I92+Կոտայք!I92+Լոռի!I92+Արագածոտն!I92+Գեղարքունիքի!I92+Արմավիր!I92+'Արարատի և Վայոց ձոր'!I92+Տավուշ!I91+Սյունիք!I92)</f>
        <v>0</v>
      </c>
      <c r="J93" s="56">
        <f>SUM('Երևան քաղաք'!J92+Շիրակ!J92+Կոտայք!J92+Լոռի!J92+Արագածոտն!J92+Գեղարքունիքի!J92+Արմավիր!J92+'Արարատի և Վայոց ձոր'!J92+Տավուշ!J91+Սյունիք!J92)</f>
        <v>0</v>
      </c>
      <c r="K93" s="56">
        <f>SUM('Երևան քաղաք'!K92+Շիրակ!K92+Կոտայք!K92+Լոռի!K92+Արագածոտն!K92+Գեղարքունիքի!K92+Արմավիր!K92+'Արարատի և Վայոց ձոր'!K92+Տավուշ!K91+Սյունիք!K92)</f>
        <v>0</v>
      </c>
      <c r="L93" s="56">
        <f>SUM('Երևան քաղաք'!L92+Շիրակ!L92+Կոտայք!L92+Լոռի!L92+Արագածոտն!L92+Գեղարքունիքի!L92+Արմավիր!L92+'Արարատի և Վայոց ձոր'!L92+Տավուշ!L91+Սյունիք!L92)</f>
        <v>0</v>
      </c>
      <c r="M93" s="56">
        <f>SUM('Երևան քաղաք'!M92+Շիրակ!M92+Կոտայք!M92+Լոռի!M92+Արագածոտն!M92+Գեղարքունիքի!M92+Արմավիր!M92+'Արարատի և Վայոց ձոր'!M92+Տավուշ!M91+Սյունիք!M92)</f>
        <v>0</v>
      </c>
      <c r="N93" s="56">
        <f>SUM('Երևան քաղաք'!N92+Շիրակ!N92+Կոտայք!N92+Լոռի!N92+Արագածոտն!N92+Գեղարքունիքի!N92+Արմավիր!N92+'Արարատի և Վայոց ձոր'!N92+Տավուշ!N91+Սյունիք!N92)</f>
        <v>0</v>
      </c>
      <c r="O93" s="56">
        <f>SUM('Երևան քաղաք'!O92+Շիրակ!O92+Կոտայք!O92+Լոռի!O92+Արագածոտն!O92+Գեղարքունիքի!O92+Արմավիր!O92+'Արարատի և Վայոց ձոր'!O92+Տավուշ!O91+Սյունիք!O92)</f>
        <v>0</v>
      </c>
      <c r="P93" s="56">
        <f>SUM('Երևան քաղաք'!P92+Շիրակ!P92+Կոտայք!P92+Լոռի!P92+Արագածոտն!P92+Գեղարքունիքի!P92+Արմավիր!P92+'Արարատի և Վայոց ձոր'!P92+Տավուշ!P91+Սյունիք!P92)</f>
        <v>0</v>
      </c>
      <c r="Q93" s="56">
        <f>SUM('Երևան քաղաք'!Q92+Շիրակ!Q92+Կոտայք!Q92+Լոռի!Q92+Արագածոտն!Q92+Գեղարքունիքի!Q92+Արմավիր!Q92+'Արարատի և Վայոց ձոր'!Q92+Տավուշ!Q91+Սյունիք!Q92)</f>
        <v>0</v>
      </c>
      <c r="R93" s="56">
        <f>SUM('Երևան քաղաք'!R92+Շիրակ!R92+Կոտայք!R92+Լոռի!R92+Արագածոտն!R92+Գեղարքունիքի!R92+Արմավիր!R92+'Արարատի և Վայոց ձոր'!R92+Տավուշ!R91+Սյունիք!R92)</f>
        <v>0</v>
      </c>
      <c r="S93" s="56">
        <f>SUM('Երևան քաղաք'!S92+Շիրակ!S92+Կոտայք!S92+Լոռի!S92+Արագածոտն!S92+Գեղարքունիքի!S92+Արմավիր!S92+'Արարատի և Վայոց ձոր'!S92+Տավուշ!S91+Սյունիք!S92)</f>
        <v>0</v>
      </c>
      <c r="T93" s="56">
        <f>SUM('Երևան քաղաք'!T92+Շիրակ!T92+Կոտայք!T92+Լոռի!T92+Արագածոտն!T92+Գեղարքունիքի!T92+Արմավիր!T92+'Արարատի և Վայոց ձոր'!T92+Տավուշ!T91+Սյունիք!T92)</f>
        <v>0</v>
      </c>
      <c r="U93" s="56">
        <f>SUM('Երևան քաղաք'!U92+Շիրակ!U92+Կոտայք!U92+Լոռի!U92+Արագածոտն!U92+Գեղարքունիքի!U92+Արմավիր!U92+'Արարատի և Վայոց ձոր'!U92+Տավուշ!U91+Սյունիք!U92)</f>
        <v>0</v>
      </c>
      <c r="V93" s="56">
        <f>SUM('Երևան քաղաք'!V92+Շիրակ!V92+Կոտայք!V92+Լոռի!V92+Արագածոտն!V92+Գեղարքունիքի!V92+Արմավիր!V92+'Արարատի և Վայոց ձոր'!V92+Տավուշ!V91+Սյունիք!V92)</f>
        <v>0</v>
      </c>
      <c r="W93" s="56">
        <f>SUM('Երևան քաղաք'!W92+Շիրակ!W92+Կոտայք!W92+Լոռի!W92+Արագածոտն!W92+Գեղարքունիքի!W92+Արմավիր!W92+'Արարատի և Վայոց ձոր'!W92+Տավուշ!W91+Սյունիք!W92)</f>
        <v>0</v>
      </c>
      <c r="X93" s="56">
        <f>SUM('Երևան քաղաք'!X92+Շիրակ!X92+Կոտայք!X92+Լոռի!X92+Արագածոտն!X92+Գեղարքունիքի!X92+Արմավիր!X92+'Արարատի և Վայոց ձոր'!X92+Տավուշ!X91+Սյունիք!X92)</f>
        <v>0</v>
      </c>
      <c r="Y93" s="56">
        <f>SUM('Երևան քաղաք'!Y92+Շիրակ!Y92+Կոտայք!Y92+Լոռի!Y92+Արագածոտն!Y92+Գեղարքունիքի!Y92+Արմավիր!Y92+'Արարատի և Վայոց ձոր'!Y92+Տավուշ!Y91+Սյունիք!Y92)</f>
        <v>0</v>
      </c>
      <c r="Z93" s="56">
        <f>SUM('Երևան քաղաք'!Z92+Շիրակ!Z92+Կոտայք!Z92+Լոռի!Z92+Արագածոտն!Z92+Գեղարքունիքի!Z92+Արմավիր!Z92+'Արարատի և Վայոց ձոր'!Z92+Տավուշ!Z91+Սյունիք!Z92)</f>
        <v>0</v>
      </c>
      <c r="AA93" s="56">
        <f>SUM('Երևան քաղաք'!AA92+Շիրակ!AA92+Կոտայք!AA92+Լոռի!AA92+Արագածոտն!AA92+Գեղարքունիքի!AA92+Արմավիր!AA92+'Արարատի և Վայոց ձոր'!AA92+Տավուշ!AA91+Սյունիք!AA92)</f>
        <v>0</v>
      </c>
      <c r="AB93" s="56">
        <f>SUM('Երևան քաղաք'!AB92+Շիրակ!AB92+Կոտայք!AB92+Լոռի!AB92+Արագածոտն!AB92+Գեղարքունիքի!AB92+Արմավիր!AB92+'Արարատի և Վայոց ձոր'!AB92+Տավուշ!AB91+Սյունիք!AB92)</f>
        <v>0</v>
      </c>
      <c r="AC93" s="56">
        <f>SUM('Երևան քաղաք'!AC92+Շիրակ!AC92+Կոտայք!AC92+Լոռի!AC92+Արագածոտն!AC92+Գեղարքունիքի!AC92+Արմավիր!AC92+'Արարատի և Վայոց ձոր'!AC92+Տավուշ!AC91+Սյունիք!AC92)</f>
        <v>0</v>
      </c>
      <c r="AD93" s="56">
        <f>SUM('Երևան քաղաք'!AD92+Շիրակ!AD92+Կոտայք!AD92+Լոռի!AD92+Արագածոտն!AD92+Գեղարքունիքի!AD92+Արմավիր!AD92+'Արարատի և Վայոց ձոր'!AD92+Տավուշ!AD91+Սյունիք!AD92)</f>
        <v>0</v>
      </c>
      <c r="AE93" s="56">
        <f>SUM('Երևան քաղաք'!AE92+Շիրակ!AE92+Կոտայք!AE92+Լոռի!AE92+Արագածոտն!AE92+Գեղարքունիքի!AE92+Արմավիր!AE92+'Արարատի և Վայոց ձոր'!AE92+Տավուշ!AE91+Սյունիք!AE92)</f>
        <v>0</v>
      </c>
      <c r="AF93" s="56">
        <f>SUM('Երևան քաղաք'!AF92+Շիրակ!AF92+Կոտայք!AF92+Լոռի!AF92+Արագածոտն!AF92+Գեղարքունիքի!AF92+Արմավիր!AF92+'Արարատի և Վայոց ձոր'!AF92+Տավուշ!AF91+Սյունիք!AF92)</f>
        <v>0</v>
      </c>
      <c r="AG93" s="56">
        <f>SUM('Երևան քաղաք'!AG92+Շիրակ!AG92+Կոտայք!AG92+Լոռի!AG92+Արագածոտն!AG92+Գեղարքունիքի!AG92+Արմավիր!AG92+'Արարատի և Վայոց ձոր'!AG92+Տավուշ!AG91+Սյունիք!AG92)</f>
        <v>0</v>
      </c>
      <c r="AH93" s="56">
        <f>SUM('Երևան քաղաք'!AH92+Շիրակ!AH92+Կոտայք!AH92+Լոռի!AH92+Արագածոտն!AH92+Գեղարքունիքի!AH92+Արմավիր!AH92+'Արարատի և Վայոց ձոր'!AH92+Տավուշ!AH91+Սյունիք!AH92)</f>
        <v>0</v>
      </c>
      <c r="AI93" s="56">
        <f>SUM('Երևան քաղաք'!AI92+Շիրակ!AI92+Կոտայք!AI92+Լոռի!AI92+Արագածոտն!AI92+Գեղարքունիքի!AI92+Արմավիր!AI92+'Արարատի և Վայոց ձոր'!AI92+Տավուշ!AI91+Սյունիք!AI92)</f>
        <v>0</v>
      </c>
      <c r="AJ93" s="56">
        <f>SUM('Երևան քաղաք'!AJ92+Շիրակ!AJ92+Կոտայք!AJ92+Լոռի!AJ92+Արագածոտն!AJ92+Գեղարքունիքի!AJ92+Արմավիր!AJ92+'Արարատի և Վայոց ձոր'!AJ92+Տավուշ!AJ91+Սյունիք!AJ92)</f>
        <v>0</v>
      </c>
      <c r="AK93" s="56">
        <f>SUM('Երևան քաղաք'!AK92+Շիրակ!AK92+Կոտայք!AK92+Լոռի!AK92+Արագածոտն!AK92+Գեղարքունիքի!AK92+Արմավիր!AK92+'Արարատի և Վայոց ձոր'!AK92+Տավուշ!AK91+Սյունիք!AK92)</f>
        <v>0</v>
      </c>
      <c r="AL93" s="56">
        <f>SUM('Երևան քաղաք'!AL92+Շիրակ!AL92+Կոտայք!AL92+Լոռի!AL92+Արագածոտն!AL92+Գեղարքունիքի!AL92+Արմավիր!AL92+'Արարատի և Վայոց ձոր'!AL92+Տավուշ!AL91+Սյունիք!AL92)</f>
        <v>0</v>
      </c>
      <c r="AM93" s="56">
        <f>SUM('Երևան քաղաք'!AM92+Շիրակ!AM92+Կոտայք!AM92+Լոռի!AM92+Արագածոտն!AM92+Գեղարքունիքի!AM92+Արմավիր!AM92+'Արարատի և Վայոց ձոր'!AM92+Տավուշ!AM91+Սյունիք!AM92)</f>
        <v>0</v>
      </c>
      <c r="AN93" s="56">
        <f>SUM('Երևան քաղաք'!AN92+Շիրակ!AN92+Կոտայք!AN92+Լոռի!AN92+Արագածոտն!AN92+Գեղարքունիքի!AN92+Արմավիր!AN92+'Արարատի և Վայոց ձոր'!AN92+Տավուշ!AN91+Սյունիք!AN92)</f>
        <v>0</v>
      </c>
      <c r="AO93" s="56">
        <f>SUM('Երևան քաղաք'!AO92+Շիրակ!AO92+Կոտայք!AO92+Լոռի!AO92+Արագածոտն!AO92+Գեղարքունիքի!AO92+Արմավիր!AO92+'Արարատի և Վայոց ձոր'!AO92+Տավուշ!AO91+Սյունիք!AO92)</f>
        <v>0</v>
      </c>
      <c r="AP93" s="56">
        <f>SUM('Երևան քաղաք'!AP92+Շիրակ!AP92+Կոտայք!AP92+Լոռի!AP92+Արագածոտն!AP92+Գեղարքունիքի!AP92+Արմավիր!AP92+'Արարատի և Վայոց ձոր'!AP92+Տավուշ!AP91+Սյունիք!AP92)</f>
        <v>0</v>
      </c>
      <c r="AQ93" s="56">
        <f>SUM('Երևան քաղաք'!AQ92+Շիրակ!AQ92+Կոտայք!AQ92+Լոռի!AQ92+Արագածոտն!AQ92+Գեղարքունիքի!AQ92+Արմավիր!AQ92+'Արարատի և Վայոց ձոր'!AQ92+Տավուշ!AQ91+Սյունիք!AQ92)</f>
        <v>0</v>
      </c>
      <c r="AR93" s="56">
        <f>SUM('Երևան քաղաք'!AR92+Շիրակ!AR92+Կոտայք!AR92+Լոռի!AR92+Արագածոտն!AR92+Գեղարքունիքի!AR92+Արմավիր!AR92+'Արարատի և Վայոց ձոր'!AR92+Տավուշ!AR91+Սյունիք!AR92)</f>
        <v>0</v>
      </c>
      <c r="AS93" s="56">
        <f>SUM('Երևան քաղաք'!AS92+Շիրակ!AS92+Կոտայք!AS92+Լոռի!AS92+Արագածոտն!AS92+Գեղարքունիքի!AS92+Արմավիր!AS92+'Արարատի և Վայոց ձոր'!AS92+Տավուշ!AS91+Սյունիք!AS92)</f>
        <v>0</v>
      </c>
      <c r="AT93" s="56">
        <f>SUM('Երևան քաղաք'!AT92+Շիրակ!AT92+Կոտայք!AT92+Լոռի!AT92+Արագածոտն!AT92+Գեղարքունիքի!AT92+Արմավիր!AT92+'Արարատի և Վայոց ձոր'!AT92+Տավուշ!AT91+Սյունիք!AT92)</f>
        <v>0</v>
      </c>
      <c r="AU93" s="56">
        <f>SUM('Երևան քաղաք'!AU92+Շիրակ!AU92+Կոտայք!AU92+Լոռի!AU92+Արագածոտն!AU92+Գեղարքունիքի!AU92+Արմավիր!AU92+'Արարատի և Վայոց ձոր'!AU92+Տավուշ!AU91+Սյունիք!AU92)</f>
        <v>0</v>
      </c>
      <c r="AV93" s="56">
        <f>SUM('Երևան քաղաք'!AV92+Շիրակ!AV92+Կոտայք!AV92+Լոռի!AV92+Արագածոտն!AV92+Գեղարքունիքի!AV92+Արմավիր!AV92+'Արարատի և Վայոց ձոր'!AV92+Տավուշ!AV91+Սյունիք!AV92)</f>
        <v>0</v>
      </c>
      <c r="AW93" s="56">
        <f>SUM('Երևան քաղաք'!AW92+Շիրակ!AW92+Կոտայք!AW92+Լոռի!AW92+Արագածոտն!AW92+Գեղարքունիքի!AW92+Արմավիր!AW92+'Արարատի և Վայոց ձոր'!AW92+Տավուշ!AW91+Սյունիք!AW92)</f>
        <v>0</v>
      </c>
      <c r="AX93" s="56">
        <f>SUM('Երևան քաղաք'!AX92+Շիրակ!AX92+Կոտայք!AX92+Լոռի!AX92+Արագածոտն!AX92+Գեղարքունիքի!AX92+Արմավիր!AX92+'Արարատի և Վայոց ձոր'!AX92+Տավուշ!AX91+Սյունիք!AX92)</f>
        <v>0</v>
      </c>
      <c r="AY93" s="56">
        <f>SUM('Երևան քաղաք'!AY92+Շիրակ!AY92+Կոտայք!AY92+Լոռի!AY92+Արագածոտն!AY92+Գեղարքունիքի!AY92+Արմավիր!AY92+'Արարատի և Վայոց ձոր'!AY92+Տավուշ!AY91+Սյունիք!AY92)</f>
        <v>0</v>
      </c>
      <c r="AZ93" s="56">
        <f>SUM('Երևան քաղաք'!AZ92+Շիրակ!AZ92+Կոտայք!AZ92+Լոռի!AZ92+Արագածոտն!AZ92+Գեղարքունիքի!AZ92+Արմավիր!AZ92+'Արարատի և Վայոց ձոր'!AZ92+Տավուշ!AZ91+Սյունիք!AZ92)</f>
        <v>0</v>
      </c>
      <c r="BA93" s="56">
        <f>SUM('Երևան քաղաք'!BA92+Շիրակ!BA92+Կոտայք!BA92+Լոռի!BA92+Արագածոտն!BA92+Գեղարքունիքի!BA92+Արմավիր!BA92+'Արարատի և Վայոց ձոր'!BA92+Տավուշ!BA91+Սյունիք!BA92)</f>
        <v>0</v>
      </c>
      <c r="BB93" s="56">
        <f>SUM('Երևան քաղաք'!BB92+Շիրակ!BB92+Կոտայք!BB92+Լոռի!BB92+Արագածոտն!BB92+Գեղարքունիքի!BB92+Արմավիր!BB92+'Արարատի և Վայոց ձոր'!BB92+Տավուշ!BB91+Սյունիք!BB92)</f>
        <v>0</v>
      </c>
      <c r="BC93" s="56">
        <f>SUM('Երևան քաղաք'!BC92+Շիրակ!BC92+Կոտայք!BC92+Լոռի!BC92+Արագածոտն!BC92+Գեղարքունիքի!BC92+Արմավիր!BC92+'Արարատի և Վայոց ձոր'!BC92+Տավուշ!BC91+Սյունիք!BC92)</f>
        <v>0</v>
      </c>
      <c r="BD93" s="56">
        <f>SUM('Երևան քաղաք'!BD92+Շիրակ!BD92+Կոտայք!BD92+Լոռի!BD92+Արագածոտն!BD92+Գեղարքունիքի!BD92+Արմավիր!BD92+'Արարատի և Վայոց ձոր'!BD92+Տավուշ!BD91+Սյունիք!BD92)</f>
        <v>0</v>
      </c>
      <c r="BE93" s="56">
        <f>SUM('Երևան քաղաք'!BE92+Շիրակ!BE92+Կոտայք!BE92+Լոռի!BE92+Արագածոտն!BE92+Գեղարքունիքի!BE92+Արմավիր!BE92+'Արարատի և Վայոց ձոր'!BE92+Տավուշ!BE91+Սյունիք!BE92)</f>
        <v>0</v>
      </c>
      <c r="BF93" s="56">
        <f>SUM('Երևան քաղաք'!BF92+Շիրակ!BF92+Կոտայք!BF92+Լոռի!BF92+Արագածոտն!BF92+Գեղարքունիքի!BF92+Արմավիր!BF92+'Արարատի և Վայոց ձոր'!BF92+Տավուշ!BF91+Սյունիք!BF92)</f>
        <v>0</v>
      </c>
      <c r="BG93" s="56">
        <f>SUM('Երևան քաղաք'!BG92+Շիրակ!BG92+Կոտայք!BG92+Լոռի!BG92+Արագածոտն!BG92+Գեղարքունիքի!BG92+Արմավիր!BG92+'Արարատի և Վայոց ձոր'!BG92+Տավուշ!BG91+Սյունիք!BG92)</f>
        <v>0</v>
      </c>
      <c r="BH93" s="56">
        <f>SUM('Երևան քաղաք'!BH92+Շիրակ!BH92+Կոտայք!BH92+Լոռի!BH92+Արագածոտն!BH92+Գեղարքունիքի!BH92+Արմավիր!BH92+'Արարատի և Վայոց ձոր'!BH92+Տավուշ!BH91+Սյունիք!BH92)</f>
        <v>0</v>
      </c>
      <c r="BI93" s="56">
        <f>SUM('Երևան քաղաք'!BI92+Շիրակ!BI92+Կոտայք!BI92+Լոռի!BI92+Արագածոտն!BI92+Գեղարքունիքի!BI92+Արմավիր!BI92+'Արարատի և Վայոց ձոր'!BI92+Տավուշ!BI91+Սյունիք!BI92)</f>
        <v>0</v>
      </c>
      <c r="BJ93" s="56">
        <f>SUM('Երևան քաղաք'!BJ92+Շիրակ!BJ92+Կոտայք!BJ92+Լոռի!BJ92+Արագածոտն!BJ92+Գեղարքունիքի!BJ92+Արմավիր!BJ92+'Արարատի և Վայոց ձոր'!BJ92+Տավուշ!BJ91+Սյունիք!BJ92)</f>
        <v>0</v>
      </c>
      <c r="BK93" s="56">
        <f>SUM('Երևան քաղաք'!BK92+Շիրակ!BK92+Կոտայք!BK92+Լոռի!BK92+Արագածոտն!BK92+Գեղարքունիքի!BK92+Արմավիր!BK92+'Արարատի և Վայոց ձոր'!BK92+Տավուշ!BK91+Սյունիք!BK92)</f>
        <v>0</v>
      </c>
      <c r="BL93" s="56">
        <f>SUM('Երևան քաղաք'!BL92+Շիրակ!BL92+Կոտայք!BL92+Լոռի!BL92+Արագածոտն!BL92+Գեղարքունիքի!BL92+Արմավիր!BL92+'Արարատի և Վայոց ձոր'!BL92+Տավուշ!BL91+Սյունիք!BL92)</f>
        <v>0</v>
      </c>
      <c r="BM93" s="56">
        <f>SUM('Երևան քաղաք'!BM92+Շիրակ!BM92+Կոտայք!BM92+Լոռի!BM92+Արագածոտն!BM92+Գեղարքունիքի!BM92+Արմավիր!BM92+'Արարատի և Վայոց ձոր'!BM92+Տավուշ!BM91+Սյունիք!BM92)</f>
        <v>0</v>
      </c>
      <c r="BN93" s="56">
        <f>SUM('Երևան քաղաք'!BN92+Շիրակ!BN92+Կոտայք!BN92+Լոռի!BN92+Արագածոտն!BN92+Գեղարքունիքի!BN92+Արմավիր!BN92+'Արարատի և Վայոց ձոր'!BN92+Տավուշ!BN91+Սյունիք!BN92)</f>
        <v>0</v>
      </c>
      <c r="BO93" s="56">
        <f>SUM('Երևան քաղաք'!BO92+Շիրակ!BO92+Կոտայք!BO92+Լոռի!BO92+Արագածոտն!BO92+Գեղարքունիքի!BO92+Արմավիր!BO92+'Արարատի և Վայոց ձոր'!BO92+Տավուշ!BO91+Սյունիք!BO92)</f>
        <v>0</v>
      </c>
      <c r="BP93" s="56">
        <f>SUM('Երևան քաղաք'!BP92+Շիրակ!BP92+Կոտայք!BP92+Լոռի!BP92+Արագածոտն!BP92+Գեղարքունիքի!BP92+Արմավիր!BP92+'Արարատի և Վայոց ձոր'!BP92+Տավուշ!BP91+Սյունիք!BP92)</f>
        <v>0</v>
      </c>
      <c r="BQ93" s="56">
        <f>SUM('Երևան քաղաք'!BQ92+Շիրակ!BQ92+Կոտայք!BQ92+Լոռի!BQ92+Արագածոտն!BQ92+Գեղարքունիքի!BQ92+Արմավիր!BQ92+'Արարատի և Վայոց ձոր'!BQ92+Տավուշ!BQ91+Սյունիք!BQ92)</f>
        <v>0</v>
      </c>
      <c r="BR93" s="56">
        <f>SUM('Երևան քաղաք'!BR92+Շիրակ!BR92+Կոտայք!BR92+Լոռի!BR92+Արագածոտն!BR92+Գեղարքունիքի!BR92+Արմավիր!BR92+'Արարատի և Վայոց ձոր'!BR92+Տավուշ!BR91+Սյունիք!BR92)</f>
        <v>0</v>
      </c>
      <c r="BS93" s="56">
        <f>SUM('Երևան քաղաք'!BS92+Շիրակ!BS92+Կոտայք!BS92+Լոռի!BS92+Արագածոտն!BS92+Գեղարքունիքի!BS92+Արմավիր!BS92+'Արարատի և Վայոց ձոր'!BS92+Տավուշ!BS91+Սյունիք!BS92)</f>
        <v>0</v>
      </c>
      <c r="BT93" s="56">
        <f>SUM('Երևան քաղաք'!BT92+Շիրակ!BT92+Կոտայք!BT92+Լոռի!BT92+Արագածոտն!BT92+Գեղարքունիքի!BT92+Արմավիր!BT92+'Արարատի և Վայոց ձոր'!BT92+Տավուշ!BT91+Սյունիք!BT92)</f>
        <v>0</v>
      </c>
      <c r="BU93" s="56">
        <f>SUM('Երևան քաղաք'!BU92+Շիրակ!BU92+Կոտայք!BU92+Լոռի!BU92+Արագածոտն!BU92+Գեղարքունիքի!BU92+Արմավիր!BU92+'Արարատի և Վայոց ձոր'!BU92+Տավուշ!BU91+Սյունիք!BU92)</f>
        <v>0</v>
      </c>
      <c r="BV93" s="56">
        <f>SUM('Երևան քաղաք'!BV92+Շիրակ!BV92+Կոտայք!BV92+Լոռի!BV92+Արագածոտն!BV92+Գեղարքունիքի!BV92+Արմավիր!BV92+'Արարատի և Վայոց ձոր'!BV92+Տավուշ!BV91+Սյունիք!BV92)</f>
        <v>0</v>
      </c>
      <c r="BW93" s="56">
        <f>SUM('Երևան քաղաք'!BW92+Շիրակ!BW92+Կոտայք!BW92+Լոռի!BW92+Արագածոտն!BW92+Գեղարքունիքի!BW92+Արմավիր!BW92+'Արարատի և Վայոց ձոր'!BW92+Տավուշ!BW91+Սյունիք!BW92)</f>
        <v>0</v>
      </c>
      <c r="BX93" s="56">
        <f>SUM('Երևան քաղաք'!BX92+Շիրակ!BX92+Կոտայք!BX92+Լոռի!BX92+Արագածոտն!BX92+Գեղարքունիքի!BX92+Արմավիր!BX92+'Արարատի և Վայոց ձոր'!BX92+Տավուշ!BX91+Սյունիք!BX92)</f>
        <v>0</v>
      </c>
      <c r="BY93" s="56">
        <f>SUM('Երևան քաղաք'!BY92+Շիրակ!BY92+Կոտայք!BY92+Լոռի!BY92+Արագածոտն!BY92+Գեղարքունիքի!BY92+Արմավիր!BY92+'Արարատի և Վայոց ձոր'!BY92+Տավուշ!BY91+Սյունիք!BY92)</f>
        <v>0</v>
      </c>
      <c r="BZ93" s="56">
        <f>SUM('Երևան քաղաք'!BZ92+Շիրակ!BZ92+Կոտայք!BZ92+Լոռի!BZ92+Արագածոտն!BZ92+Գեղարքունիքի!BZ92+Արմավիր!BZ92+'Արարատի և Վայոց ձոր'!BZ92+Տավուշ!BZ91+Սյունիք!BZ92)</f>
        <v>0</v>
      </c>
      <c r="CA93" s="56"/>
      <c r="CB93" s="133">
        <f t="shared" si="20"/>
        <v>0</v>
      </c>
      <c r="CC93" s="134">
        <f t="shared" si="21"/>
        <v>0</v>
      </c>
      <c r="CD93" s="134">
        <f t="shared" si="22"/>
        <v>0</v>
      </c>
      <c r="CE93" s="134">
        <f t="shared" si="23"/>
        <v>0</v>
      </c>
      <c r="CF93" s="134">
        <f t="shared" si="37"/>
        <v>0</v>
      </c>
      <c r="CG93" s="134">
        <f t="shared" si="38"/>
        <v>0</v>
      </c>
      <c r="CH93" s="134">
        <f t="shared" si="24"/>
        <v>0</v>
      </c>
      <c r="CI93" s="134">
        <f t="shared" si="39"/>
        <v>0</v>
      </c>
      <c r="CJ93" s="134">
        <f t="shared" si="25"/>
        <v>0</v>
      </c>
      <c r="CK93" s="134">
        <f t="shared" si="26"/>
        <v>0</v>
      </c>
      <c r="CL93" s="134">
        <f t="shared" si="27"/>
        <v>0</v>
      </c>
      <c r="CM93" s="134">
        <f t="shared" si="28"/>
        <v>0</v>
      </c>
      <c r="CN93" s="135">
        <f t="shared" si="29"/>
        <v>0</v>
      </c>
      <c r="CO93" s="135">
        <f t="shared" si="30"/>
        <v>0</v>
      </c>
      <c r="CP93" s="135">
        <f t="shared" si="31"/>
        <v>0</v>
      </c>
      <c r="CQ93" s="135">
        <f t="shared" si="32"/>
        <v>0</v>
      </c>
      <c r="CR93" s="135">
        <f t="shared" si="33"/>
        <v>0</v>
      </c>
      <c r="CS93" s="135">
        <f t="shared" si="34"/>
        <v>0</v>
      </c>
      <c r="CT93" s="135">
        <f t="shared" si="35"/>
        <v>0</v>
      </c>
      <c r="CU93" s="135">
        <f t="shared" si="36"/>
        <v>0</v>
      </c>
    </row>
    <row r="94" spans="1:99" ht="20.100000000000001" customHeight="1" x14ac:dyDescent="0.3">
      <c r="A94" s="58" t="s">
        <v>71</v>
      </c>
      <c r="B94" s="39" t="s">
        <v>742</v>
      </c>
      <c r="C94" s="39">
        <v>173</v>
      </c>
      <c r="D94" s="56">
        <f>SUM('Երևան քաղաք'!D93+Շիրակ!D93+Կոտայք!D93+Լոռի!D93+Արագածոտն!D93+Գեղարքունիքի!D93+Արմավիր!D93+'Արարատի և Վայոց ձոր'!D93+Տավուշ!D92+Սյունիք!D93)</f>
        <v>0</v>
      </c>
      <c r="E94" s="56">
        <f>SUM('Երևան քաղաք'!E93+Շիրակ!E93+Կոտայք!E93+Լոռի!E93+Արագածոտն!E93+Գեղարքունիքի!E93+Արմավիր!E93+'Արարատի և Վայոց ձոր'!E93+Տավուշ!E92+Սյունիք!E93)</f>
        <v>1</v>
      </c>
      <c r="F94" s="56">
        <f>SUM('Երևան քաղաք'!F93+Շիրակ!F93+Կոտայք!F93+Լոռի!F93+Արագածոտն!F93+Գեղարքունիքի!F93+Արմավիր!F93+'Արարատի և Վայոց ձոր'!F93+Տավուշ!F92+Սյունիք!F93)</f>
        <v>1</v>
      </c>
      <c r="G94" s="56">
        <f>SUM('Երևան քաղաք'!G93+Շիրակ!G93+Կոտայք!G93+Լոռի!G93+Արագածոտն!G93+Գեղարքունիքի!G93+Արմավիր!G93+'Արարատի և Վայոց ձոր'!G93+Տավուշ!G92+Սյունիք!G93)</f>
        <v>0</v>
      </c>
      <c r="H94" s="56">
        <f>SUM('Երևան քաղաք'!H93+Շիրակ!H93+Կոտայք!H93+Լոռի!H93+Արագածոտն!H93+Գեղարքունիքի!H93+Արմավիր!H93+'Արարատի և Վայոց ձոր'!H93+Տավուշ!H92+Սյունիք!H93)</f>
        <v>0</v>
      </c>
      <c r="I94" s="56">
        <f>SUM('Երևան քաղաք'!I93+Շիրակ!I93+Կոտայք!I93+Լոռի!I93+Արագածոտն!I93+Գեղարքունիքի!I93+Արմավիր!I93+'Արարատի և Վայոց ձոր'!I93+Տավուշ!I92+Սյունիք!I93)</f>
        <v>0</v>
      </c>
      <c r="J94" s="56">
        <f>SUM('Երևան քաղաք'!J93+Շիրակ!J93+Կոտայք!J93+Լոռի!J93+Արագածոտն!J93+Գեղարքունիքի!J93+Արմավիր!J93+'Արարատի և Վայոց ձոր'!J93+Տավուշ!J92+Սյունիք!J93)</f>
        <v>0</v>
      </c>
      <c r="K94" s="56">
        <f>SUM('Երևան քաղաք'!K93+Շիրակ!K93+Կոտայք!K93+Լոռի!K93+Արագածոտն!K93+Գեղարքունիքի!K93+Արմավիր!K93+'Արարատի և Վայոց ձոր'!K93+Տավուշ!K92+Սյունիք!K93)</f>
        <v>0</v>
      </c>
      <c r="L94" s="56">
        <f>SUM('Երևան քաղաք'!L93+Շիրակ!L93+Կոտայք!L93+Լոռի!L93+Արագածոտն!L93+Գեղարքունիքի!L93+Արմավիր!L93+'Արարատի և Վայոց ձոր'!L93+Տավուշ!L92+Սյունիք!L93)</f>
        <v>0</v>
      </c>
      <c r="M94" s="56">
        <f>SUM('Երևան քաղաք'!M93+Շիրակ!M93+Կոտայք!M93+Լոռի!M93+Արագածոտն!M93+Գեղարքունիքի!M93+Արմավիր!M93+'Արարատի և Վայոց ձոր'!M93+Տավուշ!M92+Սյունիք!M93)</f>
        <v>0</v>
      </c>
      <c r="N94" s="56">
        <f>SUM('Երևան քաղաք'!N93+Շիրակ!N93+Կոտայք!N93+Լոռի!N93+Արագածոտն!N93+Գեղարքունիքի!N93+Արմավիր!N93+'Արարատի և Վայոց ձոր'!N93+Տավուշ!N92+Սյունիք!N93)</f>
        <v>0</v>
      </c>
      <c r="O94" s="56">
        <f>SUM('Երևան քաղաք'!O93+Շիրակ!O93+Կոտայք!O93+Լոռի!O93+Արագածոտն!O93+Գեղարքունիքի!O93+Արմավիր!O93+'Արարատի և Վայոց ձոր'!O93+Տավուշ!O92+Սյունիք!O93)</f>
        <v>0</v>
      </c>
      <c r="P94" s="56">
        <f>SUM('Երևան քաղաք'!P93+Շիրակ!P93+Կոտայք!P93+Լոռի!P93+Արագածոտն!P93+Գեղարքունիքի!P93+Արմավիր!P93+'Արարատի և Վայոց ձոր'!P93+Տավուշ!P92+Սյունիք!P93)</f>
        <v>0</v>
      </c>
      <c r="Q94" s="56">
        <f>SUM('Երևան քաղաք'!Q93+Շիրակ!Q93+Կոտայք!Q93+Լոռի!Q93+Արագածոտն!Q93+Գեղարքունիքի!Q93+Արմավիր!Q93+'Արարատի և Վայոց ձոր'!Q93+Տավուշ!Q92+Սյունիք!Q93)</f>
        <v>0</v>
      </c>
      <c r="R94" s="56">
        <f>SUM('Երևան քաղաք'!R93+Շիրակ!R93+Կոտայք!R93+Լոռի!R93+Արագածոտն!R93+Գեղարքունիքի!R93+Արմավիր!R93+'Արարատի և Վայոց ձոր'!R93+Տավուշ!R92+Սյունիք!R93)</f>
        <v>0</v>
      </c>
      <c r="S94" s="56">
        <f>SUM('Երևան քաղաք'!S93+Շիրակ!S93+Կոտայք!S93+Լոռի!S93+Արագածոտն!S93+Գեղարքունիքի!S93+Արմավիր!S93+'Արարատի և Վայոց ձոր'!S93+Տավուշ!S92+Սյունիք!S93)</f>
        <v>0</v>
      </c>
      <c r="T94" s="56">
        <f>SUM('Երևան քաղաք'!T93+Շիրակ!T93+Կոտայք!T93+Լոռի!T93+Արագածոտն!T93+Գեղարքունիքի!T93+Արմավիր!T93+'Արարատի և Վայոց ձոր'!T93+Տավուշ!T92+Սյունիք!T93)</f>
        <v>0</v>
      </c>
      <c r="U94" s="56">
        <f>SUM('Երևան քաղաք'!U93+Շիրակ!U93+Կոտայք!U93+Լոռի!U93+Արագածոտն!U93+Գեղարքունիքի!U93+Արմավիր!U93+'Արարատի և Վայոց ձոր'!U93+Տավուշ!U92+Սյունիք!U93)</f>
        <v>0</v>
      </c>
      <c r="V94" s="56">
        <f>SUM('Երևան քաղաք'!V93+Շիրակ!V93+Կոտայք!V93+Լոռի!V93+Արագածոտն!V93+Գեղարքունիքի!V93+Արմավիր!V93+'Արարատի և Վայոց ձոր'!V93+Տավուշ!V92+Սյունիք!V93)</f>
        <v>0</v>
      </c>
      <c r="W94" s="56">
        <f>SUM('Երևան քաղաք'!W93+Շիրակ!W93+Կոտայք!W93+Լոռի!W93+Արագածոտն!W93+Գեղարքունիքի!W93+Արմավիր!W93+'Արարատի և Վայոց ձոր'!W93+Տավուշ!W92+Սյունիք!W93)</f>
        <v>0</v>
      </c>
      <c r="X94" s="56">
        <f>SUM('Երևան քաղաք'!X93+Շիրակ!X93+Կոտայք!X93+Լոռի!X93+Արագածոտն!X93+Գեղարքունիքի!X93+Արմավիր!X93+'Արարատի և Վայոց ձոր'!X93+Տավուշ!X92+Սյունիք!X93)</f>
        <v>0</v>
      </c>
      <c r="Y94" s="56">
        <f>SUM('Երևան քաղաք'!Y93+Շիրակ!Y93+Կոտայք!Y93+Լոռի!Y93+Արագածոտն!Y93+Գեղարքունիքի!Y93+Արմավիր!Y93+'Արարատի և Վայոց ձոր'!Y93+Տավուշ!Y92+Սյունիք!Y93)</f>
        <v>0</v>
      </c>
      <c r="Z94" s="56">
        <f>SUM('Երևան քաղաք'!Z93+Շիրակ!Z93+Կոտայք!Z93+Լոռի!Z93+Արագածոտն!Z93+Գեղարքունիքի!Z93+Արմավիր!Z93+'Արարատի և Վայոց ձոր'!Z93+Տավուշ!Z92+Սյունիք!Z93)</f>
        <v>0</v>
      </c>
      <c r="AA94" s="56">
        <f>SUM('Երևան քաղաք'!AA93+Շիրակ!AA93+Կոտայք!AA93+Լոռի!AA93+Արագածոտն!AA93+Գեղարքունիքի!AA93+Արմավիր!AA93+'Արարատի և Վայոց ձոր'!AA93+Տավուշ!AA92+Սյունիք!AA93)</f>
        <v>0</v>
      </c>
      <c r="AB94" s="56">
        <f>SUM('Երևան քաղաք'!AB93+Շիրակ!AB93+Կոտայք!AB93+Լոռի!AB93+Արագածոտն!AB93+Գեղարքունիքի!AB93+Արմավիր!AB93+'Արարատի և Վայոց ձոր'!AB93+Տավուշ!AB92+Սյունիք!AB93)</f>
        <v>0</v>
      </c>
      <c r="AC94" s="56">
        <f>SUM('Երևան քաղաք'!AC93+Շիրակ!AC93+Կոտայք!AC93+Լոռի!AC93+Արագածոտն!AC93+Գեղարքունիքի!AC93+Արմավիր!AC93+'Արարատի և Վայոց ձոր'!AC93+Տավուշ!AC92+Սյունիք!AC93)</f>
        <v>0</v>
      </c>
      <c r="AD94" s="56">
        <f>SUM('Երևան քաղաք'!AD93+Շիրակ!AD93+Կոտայք!AD93+Լոռի!AD93+Արագածոտն!AD93+Գեղարքունիքի!AD93+Արմավիր!AD93+'Արարատի և Վայոց ձոր'!AD93+Տավուշ!AD92+Սյունիք!AD93)</f>
        <v>0</v>
      </c>
      <c r="AE94" s="56">
        <f>SUM('Երևան քաղաք'!AE93+Շիրակ!AE93+Կոտայք!AE93+Լոռի!AE93+Արագածոտն!AE93+Գեղարքունիքի!AE93+Արմավիր!AE93+'Արարատի և Վայոց ձոր'!AE93+Տավուշ!AE92+Սյունիք!AE93)</f>
        <v>0</v>
      </c>
      <c r="AF94" s="56">
        <f>SUM('Երևան քաղաք'!AF93+Շիրակ!AF93+Կոտայք!AF93+Լոռի!AF93+Արագածոտն!AF93+Գեղարքունիքի!AF93+Արմավիր!AF93+'Արարատի և Վայոց ձոր'!AF93+Տավուշ!AF92+Սյունիք!AF93)</f>
        <v>0</v>
      </c>
      <c r="AG94" s="56">
        <f>SUM('Երևան քաղաք'!AG93+Շիրակ!AG93+Կոտայք!AG93+Լոռի!AG93+Արագածոտն!AG93+Գեղարքունիքի!AG93+Արմավիր!AG93+'Արարատի և Վայոց ձոր'!AG93+Տավուշ!AG92+Սյունիք!AG93)</f>
        <v>0</v>
      </c>
      <c r="AH94" s="56">
        <f>SUM('Երևան քաղաք'!AH93+Շիրակ!AH93+Կոտայք!AH93+Լոռի!AH93+Արագածոտն!AH93+Գեղարքունիքի!AH93+Արմավիր!AH93+'Արարատի և Վայոց ձոր'!AH93+Տավուշ!AH92+Սյունիք!AH93)</f>
        <v>0</v>
      </c>
      <c r="AI94" s="56">
        <f>SUM('Երևան քաղաք'!AI93+Շիրակ!AI93+Կոտայք!AI93+Լոռի!AI93+Արագածոտն!AI93+Գեղարքունիքի!AI93+Արմավիր!AI93+'Արարատի և Վայոց ձոր'!AI93+Տավուշ!AI92+Սյունիք!AI93)</f>
        <v>0</v>
      </c>
      <c r="AJ94" s="56">
        <f>SUM('Երևան քաղաք'!AJ93+Շիրակ!AJ93+Կոտայք!AJ93+Լոռի!AJ93+Արագածոտն!AJ93+Գեղարքունիքի!AJ93+Արմավիր!AJ93+'Արարատի և Վայոց ձոր'!AJ93+Տավուշ!AJ92+Սյունիք!AJ93)</f>
        <v>0</v>
      </c>
      <c r="AK94" s="56">
        <f>SUM('Երևան քաղաք'!AK93+Շիրակ!AK93+Կոտայք!AK93+Լոռի!AK93+Արագածոտն!AK93+Գեղարքունիքի!AK93+Արմավիր!AK93+'Արարատի և Վայոց ձոր'!AK93+Տավուշ!AK92+Սյունիք!AK93)</f>
        <v>0</v>
      </c>
      <c r="AL94" s="56">
        <f>SUM('Երևան քաղաք'!AL93+Շիրակ!AL93+Կոտայք!AL93+Լոռի!AL93+Արագածոտն!AL93+Գեղարքունիքի!AL93+Արմավիր!AL93+'Արարատի և Վայոց ձոր'!AL93+Տավուշ!AL92+Սյունիք!AL93)</f>
        <v>0</v>
      </c>
      <c r="AM94" s="56">
        <f>SUM('Երևան քաղաք'!AM93+Շիրակ!AM93+Կոտայք!AM93+Լոռի!AM93+Արագածոտն!AM93+Գեղարքունիքի!AM93+Արմավիր!AM93+'Արարատի և Վայոց ձոր'!AM93+Տավուշ!AM92+Սյունիք!AM93)</f>
        <v>0</v>
      </c>
      <c r="AN94" s="56">
        <f>SUM('Երևան քաղաք'!AN93+Շիրակ!AN93+Կոտայք!AN93+Լոռի!AN93+Արագածոտն!AN93+Գեղարքունիքի!AN93+Արմավիր!AN93+'Արարատի և Վայոց ձոր'!AN93+Տավուշ!AN92+Սյունիք!AN93)</f>
        <v>0</v>
      </c>
      <c r="AO94" s="56">
        <f>SUM('Երևան քաղաք'!AO93+Շիրակ!AO93+Կոտայք!AO93+Լոռի!AO93+Արագածոտն!AO93+Գեղարքունիքի!AO93+Արմավիր!AO93+'Արարատի և Վայոց ձոր'!AO93+Տավուշ!AO92+Սյունիք!AO93)</f>
        <v>0</v>
      </c>
      <c r="AP94" s="56">
        <f>SUM('Երևան քաղաք'!AP93+Շիրակ!AP93+Կոտայք!AP93+Լոռի!AP93+Արագածոտն!AP93+Գեղարքունիքի!AP93+Արմավիր!AP93+'Արարատի և Վայոց ձոր'!AP93+Տավուշ!AP92+Սյունիք!AP93)</f>
        <v>0</v>
      </c>
      <c r="AQ94" s="56">
        <f>SUM('Երևան քաղաք'!AQ93+Շիրակ!AQ93+Կոտայք!AQ93+Լոռի!AQ93+Արագածոտն!AQ93+Գեղարքունիքի!AQ93+Արմավիր!AQ93+'Արարատի և Վայոց ձոր'!AQ93+Տավուշ!AQ92+Սյունիք!AQ93)</f>
        <v>0</v>
      </c>
      <c r="AR94" s="56">
        <f>SUM('Երևան քաղաք'!AR93+Շիրակ!AR93+Կոտայք!AR93+Լոռի!AR93+Արագածոտն!AR93+Գեղարքունիքի!AR93+Արմավիր!AR93+'Արարատի և Վայոց ձոր'!AR93+Տավուշ!AR92+Սյունիք!AR93)</f>
        <v>0</v>
      </c>
      <c r="AS94" s="56">
        <f>SUM('Երևան քաղաք'!AS93+Շիրակ!AS93+Կոտայք!AS93+Լոռի!AS93+Արագածոտն!AS93+Գեղարքունիքի!AS93+Արմավիր!AS93+'Արարատի և Վայոց ձոր'!AS93+Տավուշ!AS92+Սյունիք!AS93)</f>
        <v>0</v>
      </c>
      <c r="AT94" s="56">
        <f>SUM('Երևան քաղաք'!AT93+Շիրակ!AT93+Կոտայք!AT93+Լոռի!AT93+Արագածոտն!AT93+Գեղարքունիքի!AT93+Արմավիր!AT93+'Արարատի և Վայոց ձոր'!AT93+Տավուշ!AT92+Սյունիք!AT93)</f>
        <v>0</v>
      </c>
      <c r="AU94" s="56">
        <f>SUM('Երևան քաղաք'!AU93+Շիրակ!AU93+Կոտայք!AU93+Լոռի!AU93+Արագածոտն!AU93+Գեղարքունիքի!AU93+Արմավիր!AU93+'Արարատի և Վայոց ձոր'!AU93+Տավուշ!AU92+Սյունիք!AU93)</f>
        <v>0</v>
      </c>
      <c r="AV94" s="56">
        <f>SUM('Երևան քաղաք'!AV93+Շիրակ!AV93+Կոտայք!AV93+Լոռի!AV93+Արագածոտն!AV93+Գեղարքունիքի!AV93+Արմավիր!AV93+'Արարատի և Վայոց ձոր'!AV93+Տավուշ!AV92+Սյունիք!AV93)</f>
        <v>0</v>
      </c>
      <c r="AW94" s="56">
        <f>SUM('Երևան քաղաք'!AW93+Շիրակ!AW93+Կոտայք!AW93+Լոռի!AW93+Արագածոտն!AW93+Գեղարքունիքի!AW93+Արմավիր!AW93+'Արարատի և Վայոց ձոր'!AW93+Տավուշ!AW92+Սյունիք!AW93)</f>
        <v>0</v>
      </c>
      <c r="AX94" s="56">
        <f>SUM('Երևան քաղաք'!AX93+Շիրակ!AX93+Կոտայք!AX93+Լոռի!AX93+Արագածոտն!AX93+Գեղարքունիքի!AX93+Արմավիր!AX93+'Արարատի և Վայոց ձոր'!AX93+Տավուշ!AX92+Սյունիք!AX93)</f>
        <v>0</v>
      </c>
      <c r="AY94" s="56">
        <f>SUM('Երևան քաղաք'!AY93+Շիրակ!AY93+Կոտայք!AY93+Լոռի!AY93+Արագածոտն!AY93+Գեղարքունիքի!AY93+Արմավիր!AY93+'Արարատի և Վայոց ձոր'!AY93+Տավուշ!AY92+Սյունիք!AY93)</f>
        <v>0</v>
      </c>
      <c r="AZ94" s="56">
        <f>SUM('Երևան քաղաք'!AZ93+Շիրակ!AZ93+Կոտայք!AZ93+Լոռի!AZ93+Արագածոտն!AZ93+Գեղարքունիքի!AZ93+Արմավիր!AZ93+'Արարատի և Վայոց ձոր'!AZ93+Տավուշ!AZ92+Սյունիք!AZ93)</f>
        <v>0</v>
      </c>
      <c r="BA94" s="56">
        <f>SUM('Երևան քաղաք'!BA93+Շիրակ!BA93+Կոտայք!BA93+Լոռի!BA93+Արագածոտն!BA93+Գեղարքունիքի!BA93+Արմավիր!BA93+'Արարատի և Վայոց ձոր'!BA93+Տավուշ!BA92+Սյունիք!BA93)</f>
        <v>0</v>
      </c>
      <c r="BB94" s="56">
        <f>SUM('Երևան քաղաք'!BB93+Շիրակ!BB93+Կոտայք!BB93+Լոռի!BB93+Արագածոտն!BB93+Գեղարքունիքի!BB93+Արմավիր!BB93+'Արարատի և Վայոց ձոր'!BB93+Տավուշ!BB92+Սյունիք!BB93)</f>
        <v>0</v>
      </c>
      <c r="BC94" s="56">
        <f>SUM('Երևան քաղաք'!BC93+Շիրակ!BC93+Կոտայք!BC93+Լոռի!BC93+Արագածոտն!BC93+Գեղարքունիքի!BC93+Արմավիր!BC93+'Արարատի և Վայոց ձոր'!BC93+Տավուշ!BC92+Սյունիք!BC93)</f>
        <v>0</v>
      </c>
      <c r="BD94" s="56">
        <f>SUM('Երևան քաղաք'!BD93+Շիրակ!BD93+Կոտայք!BD93+Լոռի!BD93+Արագածոտն!BD93+Գեղարքունիքի!BD93+Արմավիր!BD93+'Արարատի և Վայոց ձոր'!BD93+Տավուշ!BD92+Սյունիք!BD93)</f>
        <v>0</v>
      </c>
      <c r="BE94" s="56">
        <f>SUM('Երևան քաղաք'!BE93+Շիրակ!BE93+Կոտայք!BE93+Լոռի!BE93+Արագածոտն!BE93+Գեղարքունիքի!BE93+Արմավիր!BE93+'Արարատի և Վայոց ձոր'!BE93+Տավուշ!BE92+Սյունիք!BE93)</f>
        <v>0</v>
      </c>
      <c r="BF94" s="56">
        <f>SUM('Երևան քաղաք'!BF93+Շիրակ!BF93+Կոտայք!BF93+Լոռի!BF93+Արագածոտն!BF93+Գեղարքունիքի!BF93+Արմավիր!BF93+'Արարատի և Վայոց ձոր'!BF93+Տավուշ!BF92+Սյունիք!BF93)</f>
        <v>0</v>
      </c>
      <c r="BG94" s="56">
        <f>SUM('Երևան քաղաք'!BG93+Շիրակ!BG93+Կոտայք!BG93+Լոռի!BG93+Արագածոտն!BG93+Գեղարքունիքի!BG93+Արմավիր!BG93+'Արարատի և Վայոց ձոր'!BG93+Տավուշ!BG92+Սյունիք!BG93)</f>
        <v>0</v>
      </c>
      <c r="BH94" s="56">
        <f>SUM('Երևան քաղաք'!BH93+Շիրակ!BH93+Կոտայք!BH93+Լոռի!BH93+Արագածոտն!BH93+Գեղարքունիքի!BH93+Արմավիր!BH93+'Արարատի և Վայոց ձոր'!BH93+Տավուշ!BH92+Սյունիք!BH93)</f>
        <v>0</v>
      </c>
      <c r="BI94" s="56">
        <f>SUM('Երևան քաղաք'!BI93+Շիրակ!BI93+Կոտայք!BI93+Լոռի!BI93+Արագածոտն!BI93+Գեղարքունիքի!BI93+Արմավիր!BI93+'Արարատի և Վայոց ձոր'!BI93+Տավուշ!BI92+Սյունիք!BI93)</f>
        <v>0</v>
      </c>
      <c r="BJ94" s="56">
        <f>SUM('Երևան քաղաք'!BJ93+Շիրակ!BJ93+Կոտայք!BJ93+Լոռի!BJ93+Արագածոտն!BJ93+Գեղարքունիքի!BJ93+Արմավիր!BJ93+'Արարատի և Վայոց ձոր'!BJ93+Տավուշ!BJ92+Սյունիք!BJ93)</f>
        <v>0</v>
      </c>
      <c r="BK94" s="56">
        <f>SUM('Երևան քաղաք'!BK93+Շիրակ!BK93+Կոտայք!BK93+Լոռի!BK93+Արագածոտն!BK93+Գեղարքունիքի!BK93+Արմավիր!BK93+'Արարատի և Վայոց ձոր'!BK93+Տավուշ!BK92+Սյունիք!BK93)</f>
        <v>0</v>
      </c>
      <c r="BL94" s="56">
        <f>SUM('Երևան քաղաք'!BL93+Շիրակ!BL93+Կոտայք!BL93+Լոռի!BL93+Արագածոտն!BL93+Գեղարքունիքի!BL93+Արմավիր!BL93+'Արարատի և Վայոց ձոր'!BL93+Տավուշ!BL92+Սյունիք!BL93)</f>
        <v>0</v>
      </c>
      <c r="BM94" s="56">
        <f>SUM('Երևան քաղաք'!BM93+Շիրակ!BM93+Կոտայք!BM93+Լոռի!BM93+Արագածոտն!BM93+Գեղարքունիքի!BM93+Արմավիր!BM93+'Արարատի և Վայոց ձոր'!BM93+Տավուշ!BM92+Սյունիք!BM93)</f>
        <v>0</v>
      </c>
      <c r="BN94" s="56">
        <f>SUM('Երևան քաղաք'!BN93+Շիրակ!BN93+Կոտայք!BN93+Լոռի!BN93+Արագածոտն!BN93+Գեղարքունիքի!BN93+Արմավիր!BN93+'Արարատի և Վայոց ձոր'!BN93+Տավուշ!BN92+Սյունիք!BN93)</f>
        <v>0</v>
      </c>
      <c r="BO94" s="56">
        <f>SUM('Երևան քաղաք'!BO93+Շիրակ!BO93+Կոտայք!BO93+Լոռի!BO93+Արագածոտն!BO93+Գեղարքունիքի!BO93+Արմավիր!BO93+'Արարատի և Վայոց ձոր'!BO93+Տավուշ!BO92+Սյունիք!BO93)</f>
        <v>0</v>
      </c>
      <c r="BP94" s="56">
        <f>SUM('Երևան քաղաք'!BP93+Շիրակ!BP93+Կոտայք!BP93+Լոռի!BP93+Արագածոտն!BP93+Գեղարքունիքի!BP93+Արմավիր!BP93+'Արարատի և Վայոց ձոր'!BP93+Տավուշ!BP92+Սյունիք!BP93)</f>
        <v>0</v>
      </c>
      <c r="BQ94" s="56">
        <f>SUM('Երևան քաղաք'!BQ93+Շիրակ!BQ93+Կոտայք!BQ93+Լոռի!BQ93+Արագածոտն!BQ93+Գեղարքունիքի!BQ93+Արմավիր!BQ93+'Արարատի և Վայոց ձոր'!BQ93+Տավուշ!BQ92+Սյունիք!BQ93)</f>
        <v>0</v>
      </c>
      <c r="BR94" s="56">
        <f>SUM('Երևան քաղաք'!BR93+Շիրակ!BR93+Կոտայք!BR93+Լոռի!BR93+Արագածոտն!BR93+Գեղարքունիքի!BR93+Արմավիր!BR93+'Արարատի և Վայոց ձոր'!BR93+Տավուշ!BR92+Սյունիք!BR93)</f>
        <v>0</v>
      </c>
      <c r="BS94" s="56">
        <f>SUM('Երևան քաղաք'!BS93+Շիրակ!BS93+Կոտայք!BS93+Լոռի!BS93+Արագածոտն!BS93+Գեղարքունիքի!BS93+Արմավիր!BS93+'Արարատի և Վայոց ձոր'!BS93+Տավուշ!BS92+Սյունիք!BS93)</f>
        <v>0</v>
      </c>
      <c r="BT94" s="56">
        <f>SUM('Երևան քաղաք'!BT93+Շիրակ!BT93+Կոտայք!BT93+Լոռի!BT93+Արագածոտն!BT93+Գեղարքունիքի!BT93+Արմավիր!BT93+'Արարատի և Վայոց ձոր'!BT93+Տավուշ!BT92+Սյունիք!BT93)</f>
        <v>0</v>
      </c>
      <c r="BU94" s="56">
        <f>SUM('Երևան քաղաք'!BU93+Շիրակ!BU93+Կոտայք!BU93+Լոռի!BU93+Արագածոտն!BU93+Գեղարքունիքի!BU93+Արմավիր!BU93+'Արարատի և Վայոց ձոր'!BU93+Տավուշ!BU92+Սյունիք!BU93)</f>
        <v>1</v>
      </c>
      <c r="BV94" s="56">
        <f>SUM('Երևան քաղաք'!BV93+Շիրակ!BV93+Կոտայք!BV93+Լոռի!BV93+Արագածոտն!BV93+Գեղարքունիքի!BV93+Արմավիր!BV93+'Արարատի և Վայոց ձոր'!BV93+Տավուշ!BV92+Սյունիք!BV93)</f>
        <v>0</v>
      </c>
      <c r="BW94" s="56">
        <f>SUM('Երևան քաղաք'!BW93+Շիրակ!BW93+Կոտայք!BW93+Լոռի!BW93+Արագածոտն!BW93+Գեղարքունիքի!BW93+Արմավիր!BW93+'Արարատի և Վայոց ձոր'!BW93+Տավուշ!BW92+Սյունիք!BW93)</f>
        <v>0</v>
      </c>
      <c r="BX94" s="56">
        <f>SUM('Երևան քաղաք'!BX93+Շիրակ!BX93+Կոտայք!BX93+Լոռի!BX93+Արագածոտն!BX93+Գեղարքունիքի!BX93+Արմավիր!BX93+'Արարատի և Վայոց ձոր'!BX93+Տավուշ!BX92+Սյունիք!BX93)</f>
        <v>0</v>
      </c>
      <c r="BY94" s="56">
        <f>SUM('Երևան քաղաք'!BY93+Շիրակ!BY93+Կոտայք!BY93+Լոռի!BY93+Արագածոտն!BY93+Գեղարքունիքի!BY93+Արմավիր!BY93+'Արարատի և Վայոց ձոր'!BY93+Տավուշ!BY92+Սյունիք!BY93)</f>
        <v>0</v>
      </c>
      <c r="BZ94" s="56">
        <f>SUM('Երևան քաղաք'!BZ93+Շիրակ!BZ93+Կոտայք!BZ93+Լոռի!BZ93+Արագածոտն!BZ93+Գեղարքունիքի!BZ93+Արմավիր!BZ93+'Արարատի և Վայոց ձոր'!BZ93+Տավուշ!BZ92+Սյունիք!BZ93)</f>
        <v>1</v>
      </c>
      <c r="CA94" s="56"/>
      <c r="CB94" s="133">
        <f t="shared" si="20"/>
        <v>1</v>
      </c>
      <c r="CC94" s="134">
        <f t="shared" si="21"/>
        <v>1</v>
      </c>
      <c r="CD94" s="134">
        <f t="shared" si="22"/>
        <v>0</v>
      </c>
      <c r="CE94" s="134">
        <f t="shared" si="23"/>
        <v>0</v>
      </c>
      <c r="CF94" s="134">
        <f t="shared" si="37"/>
        <v>0</v>
      </c>
      <c r="CG94" s="134">
        <f t="shared" si="38"/>
        <v>0</v>
      </c>
      <c r="CH94" s="134">
        <f t="shared" si="24"/>
        <v>0</v>
      </c>
      <c r="CI94" s="134">
        <f t="shared" si="39"/>
        <v>0</v>
      </c>
      <c r="CJ94" s="134">
        <f t="shared" si="25"/>
        <v>0</v>
      </c>
      <c r="CK94" s="134">
        <f t="shared" si="26"/>
        <v>0</v>
      </c>
      <c r="CL94" s="134">
        <f t="shared" si="27"/>
        <v>0</v>
      </c>
      <c r="CM94" s="134">
        <f t="shared" si="28"/>
        <v>0</v>
      </c>
      <c r="CN94" s="135">
        <f t="shared" si="29"/>
        <v>0</v>
      </c>
      <c r="CO94" s="135">
        <f t="shared" si="30"/>
        <v>0</v>
      </c>
      <c r="CP94" s="135">
        <f t="shared" si="31"/>
        <v>0</v>
      </c>
      <c r="CQ94" s="135">
        <f t="shared" si="32"/>
        <v>0</v>
      </c>
      <c r="CR94" s="135">
        <f t="shared" si="33"/>
        <v>0</v>
      </c>
      <c r="CS94" s="135">
        <f t="shared" si="34"/>
        <v>0</v>
      </c>
      <c r="CT94" s="135">
        <f t="shared" si="35"/>
        <v>0</v>
      </c>
      <c r="CU94" s="135">
        <f t="shared" si="36"/>
        <v>0</v>
      </c>
    </row>
    <row r="95" spans="1:99" ht="20.100000000000001" customHeight="1" x14ac:dyDescent="0.3">
      <c r="A95" s="58" t="s">
        <v>72</v>
      </c>
      <c r="B95" s="39" t="s">
        <v>506</v>
      </c>
      <c r="C95" s="39">
        <v>174</v>
      </c>
      <c r="D95" s="56">
        <f>SUM('Երևան քաղաք'!D94+Շիրակ!D94+Կոտայք!D94+Լոռի!D94+Արագածոտն!D94+Գեղարքունիքի!D94+Արմավիր!D94+'Արարատի և Վայոց ձոր'!D94+Տավուշ!D93+Սյունիք!D94)</f>
        <v>0</v>
      </c>
      <c r="E95" s="56">
        <f>SUM('Երևան քաղաք'!E94+Շիրակ!E94+Կոտայք!E94+Լոռի!E94+Արագածոտն!E94+Գեղարքունիքի!E94+Արմավիր!E94+'Արարատի և Վայոց ձոր'!E94+Տավուշ!E93+Սյունիք!E94)</f>
        <v>0</v>
      </c>
      <c r="F95" s="56">
        <f>SUM('Երևան քաղաք'!F94+Շիրակ!F94+Կոտայք!F94+Լոռի!F94+Արագածոտն!F94+Գեղարքունիքի!F94+Արմավիր!F94+'Արարատի և Վայոց ձոր'!F94+Տավուշ!F93+Սյունիք!F94)</f>
        <v>0</v>
      </c>
      <c r="G95" s="56">
        <f>SUM('Երևան քաղաք'!G94+Շիրակ!G94+Կոտայք!G94+Լոռի!G94+Արագածոտն!G94+Գեղարքունիքի!G94+Արմավիր!G94+'Արարատի և Վայոց ձոր'!G94+Տավուշ!G93+Սյունիք!G94)</f>
        <v>0</v>
      </c>
      <c r="H95" s="56">
        <f>SUM('Երևան քաղաք'!H94+Շիրակ!H94+Կոտայք!H94+Լոռի!H94+Արագածոտն!H94+Գեղարքունիքի!H94+Արմավիր!H94+'Արարատի և Վայոց ձոր'!H94+Տավուշ!H93+Սյունիք!H94)</f>
        <v>0</v>
      </c>
      <c r="I95" s="56">
        <f>SUM('Երևան քաղաք'!I94+Շիրակ!I94+Կոտայք!I94+Լոռի!I94+Արագածոտն!I94+Գեղարքունիքի!I94+Արմավիր!I94+'Արարատի և Վայոց ձոր'!I94+Տավուշ!I93+Սյունիք!I94)</f>
        <v>0</v>
      </c>
      <c r="J95" s="56">
        <f>SUM('Երևան քաղաք'!J94+Շիրակ!J94+Կոտայք!J94+Լոռի!J94+Արագածոտն!J94+Գեղարքունիքի!J94+Արմավիր!J94+'Արարատի և Վայոց ձոր'!J94+Տավուշ!J93+Սյունիք!J94)</f>
        <v>0</v>
      </c>
      <c r="K95" s="56">
        <f>SUM('Երևան քաղաք'!K94+Շիրակ!K94+Կոտայք!K94+Լոռի!K94+Արագածոտն!K94+Գեղարքունիքի!K94+Արմավիր!K94+'Արարատի և Վայոց ձոր'!K94+Տավուշ!K93+Սյունիք!K94)</f>
        <v>0</v>
      </c>
      <c r="L95" s="56">
        <f>SUM('Երևան քաղաք'!L94+Շիրակ!L94+Կոտայք!L94+Լոռի!L94+Արագածոտն!L94+Գեղարքունիքի!L94+Արմավիր!L94+'Արարատի և Վայոց ձոր'!L94+Տավուշ!L93+Սյունիք!L94)</f>
        <v>0</v>
      </c>
      <c r="M95" s="56">
        <f>SUM('Երևան քաղաք'!M94+Շիրակ!M94+Կոտայք!M94+Լոռի!M94+Արագածոտն!M94+Գեղարքունիքի!M94+Արմավիր!M94+'Արարատի և Վայոց ձոր'!M94+Տավուշ!M93+Սյունիք!M94)</f>
        <v>0</v>
      </c>
      <c r="N95" s="56">
        <f>SUM('Երևան քաղաք'!N94+Շիրակ!N94+Կոտայք!N94+Լոռի!N94+Արագածոտն!N94+Գեղարքունիքի!N94+Արմավիր!N94+'Արարատի և Վայոց ձոր'!N94+Տավուշ!N93+Սյունիք!N94)</f>
        <v>0</v>
      </c>
      <c r="O95" s="56">
        <f>SUM('Երևան քաղաք'!O94+Շիրակ!O94+Կոտայք!O94+Լոռի!O94+Արագածոտն!O94+Գեղարքունիքի!O94+Արմավիր!O94+'Արարատի և Վայոց ձոր'!O94+Տավուշ!O93+Սյունիք!O94)</f>
        <v>0</v>
      </c>
      <c r="P95" s="56">
        <f>SUM('Երևան քաղաք'!P94+Շիրակ!P94+Կոտայք!P94+Լոռի!P94+Արագածոտն!P94+Գեղարքունիքի!P94+Արմավիր!P94+'Արարատի և Վայոց ձոր'!P94+Տավուշ!P93+Սյունիք!P94)</f>
        <v>0</v>
      </c>
      <c r="Q95" s="56">
        <f>SUM('Երևան քաղաք'!Q94+Շիրակ!Q94+Կոտայք!Q94+Լոռի!Q94+Արագածոտն!Q94+Գեղարքունիքի!Q94+Արմավիր!Q94+'Արարատի և Վայոց ձոր'!Q94+Տավուշ!Q93+Սյունիք!Q94)</f>
        <v>0</v>
      </c>
      <c r="R95" s="56">
        <f>SUM('Երևան քաղաք'!R94+Շիրակ!R94+Կոտայք!R94+Լոռի!R94+Արագածոտն!R94+Գեղարքունիքի!R94+Արմավիր!R94+'Արարատի և Վայոց ձոր'!R94+Տավուշ!R93+Սյունիք!R94)</f>
        <v>0</v>
      </c>
      <c r="S95" s="56">
        <f>SUM('Երևան քաղաք'!S94+Շիրակ!S94+Կոտայք!S94+Լոռի!S94+Արագածոտն!S94+Գեղարքունիքի!S94+Արմավիր!S94+'Արարատի և Վայոց ձոր'!S94+Տավուշ!S93+Սյունիք!S94)</f>
        <v>0</v>
      </c>
      <c r="T95" s="56">
        <f>SUM('Երևան քաղաք'!T94+Շիրակ!T94+Կոտայք!T94+Լոռի!T94+Արագածոտն!T94+Գեղարքունիքի!T94+Արմավիր!T94+'Արարատի և Վայոց ձոր'!T94+Տավուշ!T93+Սյունիք!T94)</f>
        <v>0</v>
      </c>
      <c r="U95" s="56">
        <f>SUM('Երևան քաղաք'!U94+Շիրակ!U94+Կոտայք!U94+Լոռի!U94+Արագածոտն!U94+Գեղարքունիքի!U94+Արմավիր!U94+'Արարատի և Վայոց ձոր'!U94+Տավուշ!U93+Սյունիք!U94)</f>
        <v>0</v>
      </c>
      <c r="V95" s="56">
        <f>SUM('Երևան քաղաք'!V94+Շիրակ!V94+Կոտայք!V94+Լոռի!V94+Արագածոտն!V94+Գեղարքունիքի!V94+Արմավիր!V94+'Արարատի և Վայոց ձոր'!V94+Տավուշ!V93+Սյունիք!V94)</f>
        <v>0</v>
      </c>
      <c r="W95" s="56">
        <f>SUM('Երևան քաղաք'!W94+Շիրակ!W94+Կոտայք!W94+Լոռի!W94+Արագածոտն!W94+Գեղարքունիքի!W94+Արմավիր!W94+'Արարատի և Վայոց ձոր'!W94+Տավուշ!W93+Սյունիք!W94)</f>
        <v>0</v>
      </c>
      <c r="X95" s="56">
        <f>SUM('Երևան քաղաք'!X94+Շիրակ!X94+Կոտայք!X94+Լոռի!X94+Արագածոտն!X94+Գեղարքունիքի!X94+Արմավիր!X94+'Արարատի և Վայոց ձոր'!X94+Տավուշ!X93+Սյունիք!X94)</f>
        <v>0</v>
      </c>
      <c r="Y95" s="56">
        <f>SUM('Երևան քաղաք'!Y94+Շիրակ!Y94+Կոտայք!Y94+Լոռի!Y94+Արագածոտն!Y94+Գեղարքունիքի!Y94+Արմավիր!Y94+'Արարատի և Վայոց ձոր'!Y94+Տավուշ!Y93+Սյունիք!Y94)</f>
        <v>0</v>
      </c>
      <c r="Z95" s="56">
        <f>SUM('Երևան քաղաք'!Z94+Շիրակ!Z94+Կոտայք!Z94+Լոռի!Z94+Արագածոտն!Z94+Գեղարքունիքի!Z94+Արմավիր!Z94+'Արարատի և Վայոց ձոր'!Z94+Տավուշ!Z93+Սյունիք!Z94)</f>
        <v>0</v>
      </c>
      <c r="AA95" s="56">
        <f>SUM('Երևան քաղաք'!AA94+Շիրակ!AA94+Կոտայք!AA94+Լոռի!AA94+Արագածոտն!AA94+Գեղարքունիքի!AA94+Արմավիր!AA94+'Արարատի և Վայոց ձոր'!AA94+Տավուշ!AA93+Սյունիք!AA94)</f>
        <v>0</v>
      </c>
      <c r="AB95" s="56">
        <f>SUM('Երևան քաղաք'!AB94+Շիրակ!AB94+Կոտայք!AB94+Լոռի!AB94+Արագածոտն!AB94+Գեղարքունիքի!AB94+Արմավիր!AB94+'Արարատի և Վայոց ձոր'!AB94+Տավուշ!AB93+Սյունիք!AB94)</f>
        <v>0</v>
      </c>
      <c r="AC95" s="56">
        <f>SUM('Երևան քաղաք'!AC94+Շիրակ!AC94+Կոտայք!AC94+Լոռի!AC94+Արագածոտն!AC94+Գեղարքունիքի!AC94+Արմավիր!AC94+'Արարատի և Վայոց ձոր'!AC94+Տավուշ!AC93+Սյունիք!AC94)</f>
        <v>0</v>
      </c>
      <c r="AD95" s="56">
        <f>SUM('Երևան քաղաք'!AD94+Շիրակ!AD94+Կոտայք!AD94+Լոռի!AD94+Արագածոտն!AD94+Գեղարքունիքի!AD94+Արմավիր!AD94+'Արարատի և Վայոց ձոր'!AD94+Տավուշ!AD93+Սյունիք!AD94)</f>
        <v>0</v>
      </c>
      <c r="AE95" s="56">
        <f>SUM('Երևան քաղաք'!AE94+Շիրակ!AE94+Կոտայք!AE94+Լոռի!AE94+Արագածոտն!AE94+Գեղարքունիքի!AE94+Արմավիր!AE94+'Արարատի և Վայոց ձոր'!AE94+Տավուշ!AE93+Սյունիք!AE94)</f>
        <v>0</v>
      </c>
      <c r="AF95" s="56">
        <f>SUM('Երևան քաղաք'!AF94+Շիրակ!AF94+Կոտայք!AF94+Լոռի!AF94+Արագածոտն!AF94+Գեղարքունիքի!AF94+Արմավիր!AF94+'Արարատի և Վայոց ձոր'!AF94+Տավուշ!AF93+Սյունիք!AF94)</f>
        <v>0</v>
      </c>
      <c r="AG95" s="56">
        <f>SUM('Երևան քաղաք'!AG94+Շիրակ!AG94+Կոտայք!AG94+Լոռի!AG94+Արագածոտն!AG94+Գեղարքունիքի!AG94+Արմավիր!AG94+'Արարատի և Վայոց ձոր'!AG94+Տավուշ!AG93+Սյունիք!AG94)</f>
        <v>0</v>
      </c>
      <c r="AH95" s="56">
        <f>SUM('Երևան քաղաք'!AH94+Շիրակ!AH94+Կոտայք!AH94+Լոռի!AH94+Արագածոտն!AH94+Գեղարքունիքի!AH94+Արմավիր!AH94+'Արարատի և Վայոց ձոր'!AH94+Տավուշ!AH93+Սյունիք!AH94)</f>
        <v>0</v>
      </c>
      <c r="AI95" s="56">
        <f>SUM('Երևան քաղաք'!AI94+Շիրակ!AI94+Կոտայք!AI94+Լոռի!AI94+Արագածոտն!AI94+Գեղարքունիքի!AI94+Արմավիր!AI94+'Արարատի և Վայոց ձոր'!AI94+Տավուշ!AI93+Սյունիք!AI94)</f>
        <v>0</v>
      </c>
      <c r="AJ95" s="56">
        <f>SUM('Երևան քաղաք'!AJ94+Շիրակ!AJ94+Կոտայք!AJ94+Լոռի!AJ94+Արագածոտն!AJ94+Գեղարքունիքի!AJ94+Արմավիր!AJ94+'Արարատի և Վայոց ձոր'!AJ94+Տավուշ!AJ93+Սյունիք!AJ94)</f>
        <v>0</v>
      </c>
      <c r="AK95" s="56">
        <f>SUM('Երևան քաղաք'!AK94+Շիրակ!AK94+Կոտայք!AK94+Լոռի!AK94+Արագածոտն!AK94+Գեղարքունիքի!AK94+Արմավիր!AK94+'Արարատի և Վայոց ձոր'!AK94+Տավուշ!AK93+Սյունիք!AK94)</f>
        <v>0</v>
      </c>
      <c r="AL95" s="56">
        <f>SUM('Երևան քաղաք'!AL94+Շիրակ!AL94+Կոտայք!AL94+Լոռի!AL94+Արագածոտն!AL94+Գեղարքունիքի!AL94+Արմավիր!AL94+'Արարատի և Վայոց ձոր'!AL94+Տավուշ!AL93+Սյունիք!AL94)</f>
        <v>0</v>
      </c>
      <c r="AM95" s="56">
        <f>SUM('Երևան քաղաք'!AM94+Շիրակ!AM94+Կոտայք!AM94+Լոռի!AM94+Արագածոտն!AM94+Գեղարքունիքի!AM94+Արմավիր!AM94+'Արարատի և Վայոց ձոր'!AM94+Տավուշ!AM93+Սյունիք!AM94)</f>
        <v>0</v>
      </c>
      <c r="AN95" s="56">
        <f>SUM('Երևան քաղաք'!AN94+Շիրակ!AN94+Կոտայք!AN94+Լոռի!AN94+Արագածոտն!AN94+Գեղարքունիքի!AN94+Արմավիր!AN94+'Արարատի և Վայոց ձոր'!AN94+Տավուշ!AN93+Սյունիք!AN94)</f>
        <v>0</v>
      </c>
      <c r="AO95" s="56">
        <f>SUM('Երևան քաղաք'!AO94+Շիրակ!AO94+Կոտայք!AO94+Լոռի!AO94+Արագածոտն!AO94+Գեղարքունիքի!AO94+Արմավիր!AO94+'Արարատի և Վայոց ձոր'!AO94+Տավուշ!AO93+Սյունիք!AO94)</f>
        <v>0</v>
      </c>
      <c r="AP95" s="56">
        <f>SUM('Երևան քաղաք'!AP94+Շիրակ!AP94+Կոտայք!AP94+Լոռի!AP94+Արագածոտն!AP94+Գեղարքունիքի!AP94+Արմավիր!AP94+'Արարատի և Վայոց ձոր'!AP94+Տավուշ!AP93+Սյունիք!AP94)</f>
        <v>0</v>
      </c>
      <c r="AQ95" s="56">
        <f>SUM('Երևան քաղաք'!AQ94+Շիրակ!AQ94+Կոտայք!AQ94+Լոռի!AQ94+Արագածոտն!AQ94+Գեղարքունիքի!AQ94+Արմավիր!AQ94+'Արարատի և Վայոց ձոր'!AQ94+Տավուշ!AQ93+Սյունիք!AQ94)</f>
        <v>0</v>
      </c>
      <c r="AR95" s="56">
        <f>SUM('Երևան քաղաք'!AR94+Շիրակ!AR94+Կոտայք!AR94+Լոռի!AR94+Արագածոտն!AR94+Գեղարքունիքի!AR94+Արմավիր!AR94+'Արարատի և Վայոց ձոր'!AR94+Տավուշ!AR93+Սյունիք!AR94)</f>
        <v>0</v>
      </c>
      <c r="AS95" s="56">
        <f>SUM('Երևան քաղաք'!AS94+Շիրակ!AS94+Կոտայք!AS94+Լոռի!AS94+Արագածոտն!AS94+Գեղարքունիքի!AS94+Արմավիր!AS94+'Արարատի և Վայոց ձոր'!AS94+Տավուշ!AS93+Սյունիք!AS94)</f>
        <v>0</v>
      </c>
      <c r="AT95" s="56">
        <f>SUM('Երևան քաղաք'!AT94+Շիրակ!AT94+Կոտայք!AT94+Լոռի!AT94+Արագածոտն!AT94+Գեղարքունիքի!AT94+Արմավիր!AT94+'Արարատի և Վայոց ձոր'!AT94+Տավուշ!AT93+Սյունիք!AT94)</f>
        <v>0</v>
      </c>
      <c r="AU95" s="56">
        <f>SUM('Երևան քաղաք'!AU94+Շիրակ!AU94+Կոտայք!AU94+Լոռի!AU94+Արագածոտն!AU94+Գեղարքունիքի!AU94+Արմավիր!AU94+'Արարատի և Վայոց ձոր'!AU94+Տավուշ!AU93+Սյունիք!AU94)</f>
        <v>0</v>
      </c>
      <c r="AV95" s="56">
        <f>SUM('Երևան քաղաք'!AV94+Շիրակ!AV94+Կոտայք!AV94+Լոռի!AV94+Արագածոտն!AV94+Գեղարքունիքի!AV94+Արմավիր!AV94+'Արարատի և Վայոց ձոր'!AV94+Տավուշ!AV93+Սյունիք!AV94)</f>
        <v>0</v>
      </c>
      <c r="AW95" s="56">
        <f>SUM('Երևան քաղաք'!AW94+Շիրակ!AW94+Կոտայք!AW94+Լոռի!AW94+Արագածոտն!AW94+Գեղարքունիքի!AW94+Արմավիր!AW94+'Արարատի և Վայոց ձոր'!AW94+Տավուշ!AW93+Սյունիք!AW94)</f>
        <v>0</v>
      </c>
      <c r="AX95" s="56">
        <f>SUM('Երևան քաղաք'!AX94+Շիրակ!AX94+Կոտայք!AX94+Լոռի!AX94+Արագածոտն!AX94+Գեղարքունիքի!AX94+Արմավիր!AX94+'Արարատի և Վայոց ձոր'!AX94+Տավուշ!AX93+Սյունիք!AX94)</f>
        <v>0</v>
      </c>
      <c r="AY95" s="56">
        <f>SUM('Երևան քաղաք'!AY94+Շիրակ!AY94+Կոտայք!AY94+Լոռի!AY94+Արագածոտն!AY94+Գեղարքունիքի!AY94+Արմավիր!AY94+'Արարատի և Վայոց ձոր'!AY94+Տավուշ!AY93+Սյունիք!AY94)</f>
        <v>0</v>
      </c>
      <c r="AZ95" s="56">
        <f>SUM('Երևան քաղաք'!AZ94+Շիրակ!AZ94+Կոտայք!AZ94+Լոռի!AZ94+Արագածոտն!AZ94+Գեղարքունիքի!AZ94+Արմավիր!AZ94+'Արարատի և Վայոց ձոր'!AZ94+Տավուշ!AZ93+Սյունիք!AZ94)</f>
        <v>0</v>
      </c>
      <c r="BA95" s="56">
        <f>SUM('Երևան քաղաք'!BA94+Շիրակ!BA94+Կոտայք!BA94+Լոռի!BA94+Արագածոտն!BA94+Գեղարքունիքի!BA94+Արմավիր!BA94+'Արարատի և Վայոց ձոր'!BA94+Տավուշ!BA93+Սյունիք!BA94)</f>
        <v>0</v>
      </c>
      <c r="BB95" s="56">
        <f>SUM('Երևան քաղաք'!BB94+Շիրակ!BB94+Կոտայք!BB94+Լոռի!BB94+Արագածոտն!BB94+Գեղարքունիքի!BB94+Արմավիր!BB94+'Արարատի և Վայոց ձոր'!BB94+Տավուշ!BB93+Սյունիք!BB94)</f>
        <v>0</v>
      </c>
      <c r="BC95" s="56">
        <f>SUM('Երևան քաղաք'!BC94+Շիրակ!BC94+Կոտայք!BC94+Լոռի!BC94+Արագածոտն!BC94+Գեղարքունիքի!BC94+Արմավիր!BC94+'Արարատի և Վայոց ձոր'!BC94+Տավուշ!BC93+Սյունիք!BC94)</f>
        <v>0</v>
      </c>
      <c r="BD95" s="56">
        <f>SUM('Երևան քաղաք'!BD94+Շիրակ!BD94+Կոտայք!BD94+Լոռի!BD94+Արագածոտն!BD94+Գեղարքունիքի!BD94+Արմավիր!BD94+'Արարատի և Վայոց ձոր'!BD94+Տավուշ!BD93+Սյունիք!BD94)</f>
        <v>0</v>
      </c>
      <c r="BE95" s="56">
        <f>SUM('Երևան քաղաք'!BE94+Շիրակ!BE94+Կոտայք!BE94+Լոռի!BE94+Արագածոտն!BE94+Գեղարքունիքի!BE94+Արմավիր!BE94+'Արարատի և Վայոց ձոր'!BE94+Տավուշ!BE93+Սյունիք!BE94)</f>
        <v>0</v>
      </c>
      <c r="BF95" s="56">
        <f>SUM('Երևան քաղաք'!BF94+Շիրակ!BF94+Կոտայք!BF94+Լոռի!BF94+Արագածոտն!BF94+Գեղարքունիքի!BF94+Արմավիր!BF94+'Արարատի և Վայոց ձոր'!BF94+Տավուշ!BF93+Սյունիք!BF94)</f>
        <v>0</v>
      </c>
      <c r="BG95" s="56">
        <f>SUM('Երևան քաղաք'!BG94+Շիրակ!BG94+Կոտայք!BG94+Լոռի!BG94+Արագածոտն!BG94+Գեղարքունիքի!BG94+Արմավիր!BG94+'Արարատի և Վայոց ձոր'!BG94+Տավուշ!BG93+Սյունիք!BG94)</f>
        <v>0</v>
      </c>
      <c r="BH95" s="56">
        <f>SUM('Երևան քաղաք'!BH94+Շիրակ!BH94+Կոտայք!BH94+Լոռի!BH94+Արագածոտն!BH94+Գեղարքունիքի!BH94+Արմավիր!BH94+'Արարատի և Վայոց ձոր'!BH94+Տավուշ!BH93+Սյունիք!BH94)</f>
        <v>0</v>
      </c>
      <c r="BI95" s="56">
        <f>SUM('Երևան քաղաք'!BI94+Շիրակ!BI94+Կոտայք!BI94+Լոռի!BI94+Արագածոտն!BI94+Գեղարքունիքի!BI94+Արմավիր!BI94+'Արարատի և Վայոց ձոր'!BI94+Տավուշ!BI93+Սյունիք!BI94)</f>
        <v>0</v>
      </c>
      <c r="BJ95" s="56">
        <f>SUM('Երևան քաղաք'!BJ94+Շիրակ!BJ94+Կոտայք!BJ94+Լոռի!BJ94+Արագածոտն!BJ94+Գեղարքունիքի!BJ94+Արմավիր!BJ94+'Արարատի և Վայոց ձոր'!BJ94+Տավուշ!BJ93+Սյունիք!BJ94)</f>
        <v>0</v>
      </c>
      <c r="BK95" s="56">
        <f>SUM('Երևան քաղաք'!BK94+Շիրակ!BK94+Կոտայք!BK94+Լոռի!BK94+Արագածոտն!BK94+Գեղարքունիքի!BK94+Արմավիր!BK94+'Արարատի և Վայոց ձոր'!BK94+Տավուշ!BK93+Սյունիք!BK94)</f>
        <v>0</v>
      </c>
      <c r="BL95" s="56">
        <f>SUM('Երևան քաղաք'!BL94+Շիրակ!BL94+Կոտայք!BL94+Լոռի!BL94+Արագածոտն!BL94+Գեղարքունիքի!BL94+Արմավիր!BL94+'Արարատի և Վայոց ձոր'!BL94+Տավուշ!BL93+Սյունիք!BL94)</f>
        <v>0</v>
      </c>
      <c r="BM95" s="56">
        <f>SUM('Երևան քաղաք'!BM94+Շիրակ!BM94+Կոտայք!BM94+Լոռի!BM94+Արագածոտն!BM94+Գեղարքունիքի!BM94+Արմավիր!BM94+'Արարատի և Վայոց ձոր'!BM94+Տավուշ!BM93+Սյունիք!BM94)</f>
        <v>0</v>
      </c>
      <c r="BN95" s="56">
        <f>SUM('Երևան քաղաք'!BN94+Շիրակ!BN94+Կոտայք!BN94+Լոռի!BN94+Արագածոտն!BN94+Գեղարքունիքի!BN94+Արմավիր!BN94+'Արարատի և Վայոց ձոր'!BN94+Տավուշ!BN93+Սյունիք!BN94)</f>
        <v>0</v>
      </c>
      <c r="BO95" s="56">
        <f>SUM('Երևան քաղաք'!BO94+Շիրակ!BO94+Կոտայք!BO94+Լոռի!BO94+Արագածոտն!BO94+Գեղարքունիքի!BO94+Արմավիր!BO94+'Արարատի և Վայոց ձոր'!BO94+Տավուշ!BO93+Սյունիք!BO94)</f>
        <v>0</v>
      </c>
      <c r="BP95" s="56">
        <f>SUM('Երևան քաղաք'!BP94+Շիրակ!BP94+Կոտայք!BP94+Լոռի!BP94+Արագածոտն!BP94+Գեղարքունիքի!BP94+Արմավիր!BP94+'Արարատի և Վայոց ձոր'!BP94+Տավուշ!BP93+Սյունիք!BP94)</f>
        <v>0</v>
      </c>
      <c r="BQ95" s="56">
        <f>SUM('Երևան քաղաք'!BQ94+Շիրակ!BQ94+Կոտայք!BQ94+Լոռի!BQ94+Արագածոտն!BQ94+Գեղարքունիքի!BQ94+Արմավիր!BQ94+'Արարատի և Վայոց ձոր'!BQ94+Տավուշ!BQ93+Սյունիք!BQ94)</f>
        <v>0</v>
      </c>
      <c r="BR95" s="56">
        <f>SUM('Երևան քաղաք'!BR94+Շիրակ!BR94+Կոտայք!BR94+Լոռի!BR94+Արագածոտն!BR94+Գեղարքունիքի!BR94+Արմավիր!BR94+'Արարատի և Վայոց ձոր'!BR94+Տավուշ!BR93+Սյունիք!BR94)</f>
        <v>0</v>
      </c>
      <c r="BS95" s="56">
        <f>SUM('Երևան քաղաք'!BS94+Շիրակ!BS94+Կոտայք!BS94+Լոռի!BS94+Արագածոտն!BS94+Գեղարքունիքի!BS94+Արմավիր!BS94+'Արարատի և Վայոց ձոր'!BS94+Տավուշ!BS93+Սյունիք!BS94)</f>
        <v>0</v>
      </c>
      <c r="BT95" s="56">
        <f>SUM('Երևան քաղաք'!BT94+Շիրակ!BT94+Կոտայք!BT94+Լոռի!BT94+Արագածոտն!BT94+Գեղարքունիքի!BT94+Արմավիր!BT94+'Արարատի և Վայոց ձոր'!BT94+Տավուշ!BT93+Սյունիք!BT94)</f>
        <v>0</v>
      </c>
      <c r="BU95" s="56">
        <f>SUM('Երևան քաղաք'!BU94+Շիրակ!BU94+Կոտայք!BU94+Լոռի!BU94+Արագածոտն!BU94+Գեղարքունիքի!BU94+Արմավիր!BU94+'Արարատի և Վայոց ձոր'!BU94+Տավուշ!BU93+Սյունիք!BU94)</f>
        <v>0</v>
      </c>
      <c r="BV95" s="56">
        <f>SUM('Երևան քաղաք'!BV94+Շիրակ!BV94+Կոտայք!BV94+Լոռի!BV94+Արագածոտն!BV94+Գեղարքունիքի!BV94+Արմավիր!BV94+'Արարատի և Վայոց ձոր'!BV94+Տավուշ!BV93+Սյունիք!BV94)</f>
        <v>0</v>
      </c>
      <c r="BW95" s="56">
        <f>SUM('Երևան քաղաք'!BW94+Շիրակ!BW94+Կոտայք!BW94+Լոռի!BW94+Արագածոտն!BW94+Գեղարքունիքի!BW94+Արմավիր!BW94+'Արարատի և Վայոց ձոր'!BW94+Տավուշ!BW93+Սյունիք!BW94)</f>
        <v>0</v>
      </c>
      <c r="BX95" s="56">
        <f>SUM('Երևան քաղաք'!BX94+Շիրակ!BX94+Կոտայք!BX94+Լոռի!BX94+Արագածոտն!BX94+Գեղարքունիքի!BX94+Արմավիր!BX94+'Արարատի և Վայոց ձոր'!BX94+Տավուշ!BX93+Սյունիք!BX94)</f>
        <v>0</v>
      </c>
      <c r="BY95" s="56">
        <f>SUM('Երևան քաղաք'!BY94+Շիրակ!BY94+Կոտայք!BY94+Լոռի!BY94+Արագածոտն!BY94+Գեղարքունիքի!BY94+Արմավիր!BY94+'Արարատի և Վայոց ձոր'!BY94+Տավուշ!BY93+Սյունիք!BY94)</f>
        <v>0</v>
      </c>
      <c r="BZ95" s="56">
        <f>SUM('Երևան քաղաք'!BZ94+Շիրակ!BZ94+Կոտայք!BZ94+Լոռի!BZ94+Արագածոտն!BZ94+Գեղարքունիքի!BZ94+Արմավիր!BZ94+'Արարատի և Վայոց ձոր'!BZ94+Տավուշ!BZ93+Սյունիք!BZ94)</f>
        <v>0</v>
      </c>
      <c r="CA95" s="56"/>
      <c r="CB95" s="133">
        <f t="shared" si="20"/>
        <v>0</v>
      </c>
      <c r="CC95" s="134">
        <f t="shared" si="21"/>
        <v>0</v>
      </c>
      <c r="CD95" s="134">
        <f t="shared" si="22"/>
        <v>0</v>
      </c>
      <c r="CE95" s="134">
        <f t="shared" si="23"/>
        <v>0</v>
      </c>
      <c r="CF95" s="134">
        <f t="shared" si="37"/>
        <v>0</v>
      </c>
      <c r="CG95" s="134">
        <f t="shared" si="38"/>
        <v>0</v>
      </c>
      <c r="CH95" s="134">
        <f t="shared" si="24"/>
        <v>0</v>
      </c>
      <c r="CI95" s="134">
        <f t="shared" si="39"/>
        <v>0</v>
      </c>
      <c r="CJ95" s="134">
        <f t="shared" si="25"/>
        <v>0</v>
      </c>
      <c r="CK95" s="134">
        <f t="shared" si="26"/>
        <v>0</v>
      </c>
      <c r="CL95" s="134">
        <f t="shared" si="27"/>
        <v>0</v>
      </c>
      <c r="CM95" s="134">
        <f t="shared" si="28"/>
        <v>0</v>
      </c>
      <c r="CN95" s="135">
        <f t="shared" si="29"/>
        <v>0</v>
      </c>
      <c r="CO95" s="135">
        <f t="shared" si="30"/>
        <v>0</v>
      </c>
      <c r="CP95" s="135">
        <f t="shared" si="31"/>
        <v>0</v>
      </c>
      <c r="CQ95" s="135">
        <f t="shared" si="32"/>
        <v>0</v>
      </c>
      <c r="CR95" s="135">
        <f t="shared" si="33"/>
        <v>0</v>
      </c>
      <c r="CS95" s="135">
        <f t="shared" si="34"/>
        <v>0</v>
      </c>
      <c r="CT95" s="135">
        <f t="shared" si="35"/>
        <v>0</v>
      </c>
      <c r="CU95" s="135">
        <f t="shared" si="36"/>
        <v>0</v>
      </c>
    </row>
    <row r="96" spans="1:99" ht="20.100000000000001" customHeight="1" x14ac:dyDescent="0.3">
      <c r="A96" s="58" t="s">
        <v>73</v>
      </c>
      <c r="B96" s="39" t="s">
        <v>423</v>
      </c>
      <c r="C96" s="39"/>
      <c r="D96" s="56">
        <f>SUM('Երևան քաղաք'!D95+Շիրակ!D95+Կոտայք!D95+Լոռի!D95+Արագածոտն!D95+Գեղարքունիքի!D95+Արմավիր!D95+'Արարատի և Վայոց ձոր'!D95+Տավուշ!D94+Սյունիք!D95)</f>
        <v>0</v>
      </c>
      <c r="E96" s="56">
        <f>SUM('Երևան քաղաք'!E95+Շիրակ!E95+Կոտայք!E95+Լոռի!E95+Արագածոտն!E95+Գեղարքունիքի!E95+Արմավիր!E95+'Արարատի և Վայոց ձոր'!E95+Տավուշ!E94+Սյունիք!E95)</f>
        <v>1</v>
      </c>
      <c r="F96" s="56">
        <f>SUM('Երևան քաղաք'!F95+Շիրակ!F95+Կոտայք!F95+Լոռի!F95+Արագածոտն!F95+Գեղարքունիքի!F95+Արմավիր!F95+'Արարատի և Վայոց ձոր'!F95+Տավուշ!F94+Սյունիք!F95)</f>
        <v>1</v>
      </c>
      <c r="G96" s="56">
        <f>SUM('Երևան քաղաք'!G95+Շիրակ!G95+Կոտայք!G95+Լոռի!G95+Արագածոտն!G95+Գեղարքունիքի!G95+Արմավիր!G95+'Արարատի և Վայոց ձոր'!G95+Տավուշ!G94+Սյունիք!G95)</f>
        <v>0</v>
      </c>
      <c r="H96" s="56">
        <f>SUM('Երևան քաղաք'!H95+Շիրակ!H95+Կոտայք!H95+Լոռի!H95+Արագածոտն!H95+Գեղարքունիքի!H95+Արմավիր!H95+'Արարատի և Վայոց ձոր'!H95+Տավուշ!H94+Սյունիք!H95)</f>
        <v>0</v>
      </c>
      <c r="I96" s="56">
        <f>SUM('Երևան քաղաք'!I95+Շիրակ!I95+Կոտայք!I95+Լոռի!I95+Արագածոտն!I95+Գեղարքունիքի!I95+Արմավիր!I95+'Արարատի և Վայոց ձոր'!I95+Տավուշ!I94+Սյունիք!I95)</f>
        <v>0</v>
      </c>
      <c r="J96" s="56">
        <f>SUM('Երևան քաղաք'!J95+Շիրակ!J95+Կոտայք!J95+Լոռի!J95+Արագածոտն!J95+Գեղարքունիքի!J95+Արմավիր!J95+'Արարատի և Վայոց ձոր'!J95+Տավուշ!J94+Սյունիք!J95)</f>
        <v>0</v>
      </c>
      <c r="K96" s="56">
        <f>SUM('Երևան քաղաք'!K95+Շիրակ!K95+Կոտայք!K95+Լոռի!K95+Արագածոտն!K95+Գեղարքունիքի!K95+Արմավիր!K95+'Արարատի և Վայոց ձոր'!K95+Տավուշ!K94+Սյունիք!K95)</f>
        <v>0</v>
      </c>
      <c r="L96" s="56">
        <f>SUM('Երևան քաղաք'!L95+Շիրակ!L95+Կոտայք!L95+Լոռի!L95+Արագածոտն!L95+Գեղարքունիքի!L95+Արմավիր!L95+'Արարատի և Վայոց ձոր'!L95+Տավուշ!L94+Սյունիք!L95)</f>
        <v>0</v>
      </c>
      <c r="M96" s="56">
        <f>SUM('Երևան քաղաք'!M95+Շիրակ!M95+Կոտայք!M95+Լոռի!M95+Արագածոտն!M95+Գեղարքունիքի!M95+Արմավիր!M95+'Արարատի և Վայոց ձոր'!M95+Տավուշ!M94+Սյունիք!M95)</f>
        <v>0</v>
      </c>
      <c r="N96" s="56">
        <f>SUM('Երևան քաղաք'!N95+Շիրակ!N95+Կոտայք!N95+Լոռի!N95+Արագածոտն!N95+Գեղարքունիքի!N95+Արմավիր!N95+'Արարատի և Վայոց ձոր'!N95+Տավուշ!N94+Սյունիք!N95)</f>
        <v>0</v>
      </c>
      <c r="O96" s="56">
        <f>SUM('Երևան քաղաք'!O95+Շիրակ!O95+Կոտայք!O95+Լոռի!O95+Արագածոտն!O95+Գեղարքունիքի!O95+Արմավիր!O95+'Արարատի և Վայոց ձոր'!O95+Տավուշ!O94+Սյունիք!O95)</f>
        <v>0</v>
      </c>
      <c r="P96" s="56">
        <f>SUM('Երևան քաղաք'!P95+Շիրակ!P95+Կոտայք!P95+Լոռի!P95+Արագածոտն!P95+Գեղարքունիքի!P95+Արմավիր!P95+'Արարատի և Վայոց ձոր'!P95+Տավուշ!P94+Սյունիք!P95)</f>
        <v>0</v>
      </c>
      <c r="Q96" s="56">
        <f>SUM('Երևան քաղաք'!Q95+Շիրակ!Q95+Կոտայք!Q95+Լոռի!Q95+Արագածոտն!Q95+Գեղարքունիքի!Q95+Արմավիր!Q95+'Արարատի և Վայոց ձոր'!Q95+Տավուշ!Q94+Սյունիք!Q95)</f>
        <v>0</v>
      </c>
      <c r="R96" s="56">
        <f>SUM('Երևան քաղաք'!R95+Շիրակ!R95+Կոտայք!R95+Լոռի!R95+Արագածոտն!R95+Գեղարքունիքի!R95+Արմավիր!R95+'Արարատի և Վայոց ձոր'!R95+Տավուշ!R94+Սյունիք!R95)</f>
        <v>0</v>
      </c>
      <c r="S96" s="56">
        <f>SUM('Երևան քաղաք'!S95+Շիրակ!S95+Կոտայք!S95+Լոռի!S95+Արագածոտն!S95+Գեղարքունիքի!S95+Արմավիր!S95+'Արարատի և Վայոց ձոր'!S95+Տավուշ!S94+Սյունիք!S95)</f>
        <v>0</v>
      </c>
      <c r="T96" s="56">
        <f>SUM('Երևան քաղաք'!T95+Շիրակ!T95+Կոտայք!T95+Լոռի!T95+Արագածոտն!T95+Գեղարքունիքի!T95+Արմավիր!T95+'Արարատի և Վայոց ձոր'!T95+Տավուշ!T94+Սյունիք!T95)</f>
        <v>0</v>
      </c>
      <c r="U96" s="56">
        <f>SUM('Երևան քաղաք'!U95+Շիրակ!U95+Կոտայք!U95+Լոռի!U95+Արագածոտն!U95+Գեղարքունիքի!U95+Արմավիր!U95+'Արարատի և Վայոց ձոր'!U95+Տավուշ!U94+Սյունիք!U95)</f>
        <v>0</v>
      </c>
      <c r="V96" s="56">
        <f>SUM('Երևան քաղաք'!V95+Շիրակ!V95+Կոտայք!V95+Լոռի!V95+Արագածոտն!V95+Գեղարքունիքի!V95+Արմավիր!V95+'Արարատի և Վայոց ձոր'!V95+Տավուշ!V94+Սյունիք!V95)</f>
        <v>0</v>
      </c>
      <c r="W96" s="56">
        <f>SUM('Երևան քաղաք'!W95+Շիրակ!W95+Կոտայք!W95+Լոռի!W95+Արագածոտն!W95+Գեղարքունիքի!W95+Արմավիր!W95+'Արարատի և Վայոց ձոր'!W95+Տավուշ!W94+Սյունիք!W95)</f>
        <v>0</v>
      </c>
      <c r="X96" s="56">
        <f>SUM('Երևան քաղաք'!X95+Շիրակ!X95+Կոտայք!X95+Լոռի!X95+Արագածոտն!X95+Գեղարքունիքի!X95+Արմավիր!X95+'Արարատի և Վայոց ձոր'!X95+Տավուշ!X94+Սյունիք!X95)</f>
        <v>0</v>
      </c>
      <c r="Y96" s="56">
        <f>SUM('Երևան քաղաք'!Y95+Շիրակ!Y95+Կոտայք!Y95+Լոռի!Y95+Արագածոտն!Y95+Գեղարքունիքի!Y95+Արմավիր!Y95+'Արարատի և Վայոց ձոր'!Y95+Տավուշ!Y94+Սյունիք!Y95)</f>
        <v>0</v>
      </c>
      <c r="Z96" s="56">
        <f>SUM('Երևան քաղաք'!Z95+Շիրակ!Z95+Կոտայք!Z95+Լոռի!Z95+Արագածոտն!Z95+Գեղարքունիքի!Z95+Արմավիր!Z95+'Արարատի և Վայոց ձոր'!Z95+Տավուշ!Z94+Սյունիք!Z95)</f>
        <v>0</v>
      </c>
      <c r="AA96" s="56">
        <f>SUM('Երևան քաղաք'!AA95+Շիրակ!AA95+Կոտայք!AA95+Լոռի!AA95+Արագածոտն!AA95+Գեղարքունիքի!AA95+Արմավիր!AA95+'Արարատի և Վայոց ձոր'!AA95+Տավուշ!AA94+Սյունիք!AA95)</f>
        <v>0</v>
      </c>
      <c r="AB96" s="56">
        <f>SUM('Երևան քաղաք'!AB95+Շիրակ!AB95+Կոտայք!AB95+Լոռի!AB95+Արագածոտն!AB95+Գեղարքունիքի!AB95+Արմավիր!AB95+'Արարատի և Վայոց ձոր'!AB95+Տավուշ!AB94+Սյունիք!AB95)</f>
        <v>0</v>
      </c>
      <c r="AC96" s="56">
        <f>SUM('Երևան քաղաք'!AC95+Շիրակ!AC95+Կոտայք!AC95+Լոռի!AC95+Արագածոտն!AC95+Գեղարքունիքի!AC95+Արմավիր!AC95+'Արարատի և Վայոց ձոր'!AC95+Տավուշ!AC94+Սյունիք!AC95)</f>
        <v>0</v>
      </c>
      <c r="AD96" s="56">
        <f>SUM('Երևան քաղաք'!AD95+Շիրակ!AD95+Կոտայք!AD95+Լոռի!AD95+Արագածոտն!AD95+Գեղարքունիքի!AD95+Արմավիր!AD95+'Արարատի և Վայոց ձոր'!AD95+Տավուշ!AD94+Սյունիք!AD95)</f>
        <v>0</v>
      </c>
      <c r="AE96" s="56">
        <f>SUM('Երևան քաղաք'!AE95+Շիրակ!AE95+Կոտայք!AE95+Լոռի!AE95+Արագածոտն!AE95+Գեղարքունիքի!AE95+Արմավիր!AE95+'Արարատի և Վայոց ձոր'!AE95+Տավուշ!AE94+Սյունիք!AE95)</f>
        <v>0</v>
      </c>
      <c r="AF96" s="56">
        <f>SUM('Երևան քաղաք'!AF95+Շիրակ!AF95+Կոտայք!AF95+Լոռի!AF95+Արագածոտն!AF95+Գեղարքունիքի!AF95+Արմավիր!AF95+'Արարատի և Վայոց ձոր'!AF95+Տավուշ!AF94+Սյունիք!AF95)</f>
        <v>0</v>
      </c>
      <c r="AG96" s="56">
        <f>SUM('Երևան քաղաք'!AG95+Շիրակ!AG95+Կոտայք!AG95+Լոռի!AG95+Արագածոտն!AG95+Գեղարքունիքի!AG95+Արմավիր!AG95+'Արարատի և Վայոց ձոր'!AG95+Տավուշ!AG94+Սյունիք!AG95)</f>
        <v>0</v>
      </c>
      <c r="AH96" s="56">
        <f>SUM('Երևան քաղաք'!AH95+Շիրակ!AH95+Կոտայք!AH95+Լոռի!AH95+Արագածոտն!AH95+Գեղարքունիքի!AH95+Արմավիր!AH95+'Արարատի և Վայոց ձոր'!AH95+Տավուշ!AH94+Սյունիք!AH95)</f>
        <v>0</v>
      </c>
      <c r="AI96" s="56">
        <f>SUM('Երևան քաղաք'!AI95+Շիրակ!AI95+Կոտայք!AI95+Լոռի!AI95+Արագածոտն!AI95+Գեղարքունիքի!AI95+Արմավիր!AI95+'Արարատի և Վայոց ձոր'!AI95+Տավուշ!AI94+Սյունիք!AI95)</f>
        <v>0</v>
      </c>
      <c r="AJ96" s="56">
        <f>SUM('Երևան քաղաք'!AJ95+Շիրակ!AJ95+Կոտայք!AJ95+Լոռի!AJ95+Արագածոտն!AJ95+Գեղարքունիքի!AJ95+Արմավիր!AJ95+'Արարատի և Վայոց ձոր'!AJ95+Տավուշ!AJ94+Սյունիք!AJ95)</f>
        <v>0</v>
      </c>
      <c r="AK96" s="56">
        <f>SUM('Երևան քաղաք'!AK95+Շիրակ!AK95+Կոտայք!AK95+Լոռի!AK95+Արագածոտն!AK95+Գեղարքունիքի!AK95+Արմավիր!AK95+'Արարատի և Վայոց ձոր'!AK95+Տավուշ!AK94+Սյունիք!AK95)</f>
        <v>0</v>
      </c>
      <c r="AL96" s="56">
        <f>SUM('Երևան քաղաք'!AL95+Շիրակ!AL95+Կոտայք!AL95+Լոռի!AL95+Արագածոտն!AL95+Գեղարքունիքի!AL95+Արմավիր!AL95+'Արարատի և Վայոց ձոր'!AL95+Տավուշ!AL94+Սյունիք!AL95)</f>
        <v>0</v>
      </c>
      <c r="AM96" s="56">
        <f>SUM('Երևան քաղաք'!AM95+Շիրակ!AM95+Կոտայք!AM95+Լոռի!AM95+Արագածոտն!AM95+Գեղարքունիքի!AM95+Արմավիր!AM95+'Արարատի և Վայոց ձոր'!AM95+Տավուշ!AM94+Սյունիք!AM95)</f>
        <v>0</v>
      </c>
      <c r="AN96" s="56">
        <f>SUM('Երևան քաղաք'!AN95+Շիրակ!AN95+Կոտայք!AN95+Լոռի!AN95+Արագածոտն!AN95+Գեղարքունիքի!AN95+Արմավիր!AN95+'Արարատի և Վայոց ձոր'!AN95+Տավուշ!AN94+Սյունիք!AN95)</f>
        <v>0</v>
      </c>
      <c r="AO96" s="56">
        <f>SUM('Երևան քաղաք'!AO95+Շիրակ!AO95+Կոտայք!AO95+Լոռի!AO95+Արագածոտն!AO95+Գեղարքունիքի!AO95+Արմավիր!AO95+'Արարատի և Վայոց ձոր'!AO95+Տավուշ!AO94+Սյունիք!AO95)</f>
        <v>0</v>
      </c>
      <c r="AP96" s="56">
        <f>SUM('Երևան քաղաք'!AP95+Շիրակ!AP95+Կոտայք!AP95+Լոռի!AP95+Արագածոտն!AP95+Գեղարքունիքի!AP95+Արմավիր!AP95+'Արարատի և Վայոց ձոր'!AP95+Տավուշ!AP94+Սյունիք!AP95)</f>
        <v>0</v>
      </c>
      <c r="AQ96" s="56">
        <f>SUM('Երևան քաղաք'!AQ95+Շիրակ!AQ95+Կոտայք!AQ95+Լոռի!AQ95+Արագածոտն!AQ95+Գեղարքունիքի!AQ95+Արմավիր!AQ95+'Արարատի և Վայոց ձոր'!AQ95+Տավուշ!AQ94+Սյունիք!AQ95)</f>
        <v>0</v>
      </c>
      <c r="AR96" s="56">
        <f>SUM('Երևան քաղաք'!AR95+Շիրակ!AR95+Կոտայք!AR95+Լոռի!AR95+Արագածոտն!AR95+Գեղարքունիքի!AR95+Արմավիր!AR95+'Արարատի և Վայոց ձոր'!AR95+Տավուշ!AR94+Սյունիք!AR95)</f>
        <v>0</v>
      </c>
      <c r="AS96" s="56">
        <f>SUM('Երևան քաղաք'!AS95+Շիրակ!AS95+Կոտայք!AS95+Լոռի!AS95+Արագածոտն!AS95+Գեղարքունիքի!AS95+Արմավիր!AS95+'Արարատի և Վայոց ձոր'!AS95+Տավուշ!AS94+Սյունիք!AS95)</f>
        <v>0</v>
      </c>
      <c r="AT96" s="56">
        <f>SUM('Երևան քաղաք'!AT95+Շիրակ!AT95+Կոտայք!AT95+Լոռի!AT95+Արագածոտն!AT95+Գեղարքունիքի!AT95+Արմավիր!AT95+'Արարատի և Վայոց ձոր'!AT95+Տավուշ!AT94+Սյունիք!AT95)</f>
        <v>0</v>
      </c>
      <c r="AU96" s="56">
        <f>SUM('Երևան քաղաք'!AU95+Շիրակ!AU95+Կոտայք!AU95+Լոռի!AU95+Արագածոտն!AU95+Գեղարքունիքի!AU95+Արմավիր!AU95+'Արարատի և Վայոց ձոր'!AU95+Տավուշ!AU94+Սյունիք!AU95)</f>
        <v>0</v>
      </c>
      <c r="AV96" s="56">
        <f>SUM('Երևան քաղաք'!AV95+Շիրակ!AV95+Կոտայք!AV95+Լոռի!AV95+Արագածոտն!AV95+Գեղարքունիքի!AV95+Արմավիր!AV95+'Արարատի և Վայոց ձոր'!AV95+Տավուշ!AV94+Սյունիք!AV95)</f>
        <v>0</v>
      </c>
      <c r="AW96" s="56">
        <f>SUM('Երևան քաղաք'!AW95+Շիրակ!AW95+Կոտայք!AW95+Լոռի!AW95+Արագածոտն!AW95+Գեղարքունիքի!AW95+Արմավիր!AW95+'Արարատի և Վայոց ձոր'!AW95+Տավուշ!AW94+Սյունիք!AW95)</f>
        <v>0</v>
      </c>
      <c r="AX96" s="56">
        <f>SUM('Երևան քաղաք'!AX95+Շիրակ!AX95+Կոտայք!AX95+Լոռի!AX95+Արագածոտն!AX95+Գեղարքունիքի!AX95+Արմավիր!AX95+'Արարատի և Վայոց ձոր'!AX95+Տավուշ!AX94+Սյունիք!AX95)</f>
        <v>0</v>
      </c>
      <c r="AY96" s="56">
        <f>SUM('Երևան քաղաք'!AY95+Շիրակ!AY95+Կոտայք!AY95+Լոռի!AY95+Արագածոտն!AY95+Գեղարքունիքի!AY95+Արմավիր!AY95+'Արարատի և Վայոց ձոր'!AY95+Տավուշ!AY94+Սյունիք!AY95)</f>
        <v>0</v>
      </c>
      <c r="AZ96" s="56">
        <f>SUM('Երևան քաղաք'!AZ95+Շիրակ!AZ95+Կոտայք!AZ95+Լոռի!AZ95+Արագածոտն!AZ95+Գեղարքունիքի!AZ95+Արմավիր!AZ95+'Արարատի և Վայոց ձոր'!AZ95+Տավուշ!AZ94+Սյունիք!AZ95)</f>
        <v>0</v>
      </c>
      <c r="BA96" s="56">
        <f>SUM('Երևան քաղաք'!BA95+Շիրակ!BA95+Կոտայք!BA95+Լոռի!BA95+Արագածոտն!BA95+Գեղարքունիքի!BA95+Արմավիր!BA95+'Արարատի և Վայոց ձոր'!BA95+Տավուշ!BA94+Սյունիք!BA95)</f>
        <v>0</v>
      </c>
      <c r="BB96" s="56">
        <f>SUM('Երևան քաղաք'!BB95+Շիրակ!BB95+Կոտայք!BB95+Լոռի!BB95+Արագածոտն!BB95+Գեղարքունիքի!BB95+Արմավիր!BB95+'Արարատի և Վայոց ձոր'!BB95+Տավուշ!BB94+Սյունիք!BB95)</f>
        <v>0</v>
      </c>
      <c r="BC96" s="56">
        <f>SUM('Երևան քաղաք'!BC95+Շիրակ!BC95+Կոտայք!BC95+Լոռի!BC95+Արագածոտն!BC95+Գեղարքունիքի!BC95+Արմավիր!BC95+'Արարատի և Վայոց ձոր'!BC95+Տավուշ!BC94+Սյունիք!BC95)</f>
        <v>0</v>
      </c>
      <c r="BD96" s="56">
        <f>SUM('Երևան քաղաք'!BD95+Շիրակ!BD95+Կոտայք!BD95+Լոռի!BD95+Արագածոտն!BD95+Գեղարքունիքի!BD95+Արմավիր!BD95+'Արարատի և Վայոց ձոր'!BD95+Տավուշ!BD94+Սյունիք!BD95)</f>
        <v>0</v>
      </c>
      <c r="BE96" s="56">
        <f>SUM('Երևան քաղաք'!BE95+Շիրակ!BE95+Կոտայք!BE95+Լոռի!BE95+Արագածոտն!BE95+Գեղարքունիքի!BE95+Արմավիր!BE95+'Արարատի և Վայոց ձոր'!BE95+Տավուշ!BE94+Սյունիք!BE95)</f>
        <v>0</v>
      </c>
      <c r="BF96" s="56">
        <f>SUM('Երևան քաղաք'!BF95+Շիրակ!BF95+Կոտայք!BF95+Լոռի!BF95+Արագածոտն!BF95+Գեղարքունիքի!BF95+Արմավիր!BF95+'Արարատի և Վայոց ձոր'!BF95+Տավուշ!BF94+Սյունիք!BF95)</f>
        <v>0</v>
      </c>
      <c r="BG96" s="56">
        <f>SUM('Երևան քաղաք'!BG95+Շիրակ!BG95+Կոտայք!BG95+Լոռի!BG95+Արագածոտն!BG95+Գեղարքունիքի!BG95+Արմավիր!BG95+'Արարատի և Վայոց ձոր'!BG95+Տավուշ!BG94+Սյունիք!BG95)</f>
        <v>0</v>
      </c>
      <c r="BH96" s="56">
        <f>SUM('Երևան քաղաք'!BH95+Շիրակ!BH95+Կոտայք!BH95+Լոռի!BH95+Արագածոտն!BH95+Գեղարքունիքի!BH95+Արմավիր!BH95+'Արարատի և Վայոց ձոր'!BH95+Տավուշ!BH94+Սյունիք!BH95)</f>
        <v>0</v>
      </c>
      <c r="BI96" s="56">
        <f>SUM('Երևան քաղաք'!BI95+Շիրակ!BI95+Կոտայք!BI95+Լոռի!BI95+Արագածոտն!BI95+Գեղարքունիքի!BI95+Արմավիր!BI95+'Արարատի և Վայոց ձոր'!BI95+Տավուշ!BI94+Սյունիք!BI95)</f>
        <v>0</v>
      </c>
      <c r="BJ96" s="56">
        <f>SUM('Երևան քաղաք'!BJ95+Շիրակ!BJ95+Կոտայք!BJ95+Լոռի!BJ95+Արագածոտն!BJ95+Գեղարքունիքի!BJ95+Արմավիր!BJ95+'Արարատի և Վայոց ձոր'!BJ95+Տավուշ!BJ94+Սյունիք!BJ95)</f>
        <v>0</v>
      </c>
      <c r="BK96" s="56">
        <f>SUM('Երևան քաղաք'!BK95+Շիրակ!BK95+Կոտայք!BK95+Լոռի!BK95+Արագածոտն!BK95+Գեղարքունիքի!BK95+Արմավիր!BK95+'Արարատի և Վայոց ձոր'!BK95+Տավուշ!BK94+Սյունիք!BK95)</f>
        <v>0</v>
      </c>
      <c r="BL96" s="56">
        <f>SUM('Երևան քաղաք'!BL95+Շիրակ!BL95+Կոտայք!BL95+Լոռի!BL95+Արագածոտն!BL95+Գեղարքունիքի!BL95+Արմավիր!BL95+'Արարատի և Վայոց ձոր'!BL95+Տավուշ!BL94+Սյունիք!BL95)</f>
        <v>0</v>
      </c>
      <c r="BM96" s="56">
        <f>SUM('Երևան քաղաք'!BM95+Շիրակ!BM95+Կոտայք!BM95+Լոռի!BM95+Արագածոտն!BM95+Գեղարքունիքի!BM95+Արմավիր!BM95+'Արարատի և Վայոց ձոր'!BM95+Տավուշ!BM94+Սյունիք!BM95)</f>
        <v>0</v>
      </c>
      <c r="BN96" s="56">
        <f>SUM('Երևան քաղաք'!BN95+Շիրակ!BN95+Կոտայք!BN95+Լոռի!BN95+Արագածոտն!BN95+Գեղարքունիքի!BN95+Արմավիր!BN95+'Արարատի և Վայոց ձոր'!BN95+Տավուշ!BN94+Սյունիք!BN95)</f>
        <v>0</v>
      </c>
      <c r="BO96" s="56">
        <f>SUM('Երևան քաղաք'!BO95+Շիրակ!BO95+Կոտայք!BO95+Լոռի!BO95+Արագածոտն!BO95+Գեղարքունիքի!BO95+Արմավիր!BO95+'Արարատի և Վայոց ձոր'!BO95+Տավուշ!BO94+Սյունիք!BO95)</f>
        <v>0</v>
      </c>
      <c r="BP96" s="56">
        <f>SUM('Երևան քաղաք'!BP95+Շիրակ!BP95+Կոտայք!BP95+Լոռի!BP95+Արագածոտն!BP95+Գեղարքունիքի!BP95+Արմավիր!BP95+'Արարատի և Վայոց ձոր'!BP95+Տավուշ!BP94+Սյունիք!BP95)</f>
        <v>0</v>
      </c>
      <c r="BQ96" s="56">
        <f>SUM('Երևան քաղաք'!BQ95+Շիրակ!BQ95+Կոտայք!BQ95+Լոռի!BQ95+Արագածոտն!BQ95+Գեղարքունիքի!BQ95+Արմավիր!BQ95+'Արարատի և Վայոց ձոր'!BQ95+Տավուշ!BQ94+Սյունիք!BQ95)</f>
        <v>0</v>
      </c>
      <c r="BR96" s="56">
        <f>SUM('Երևան քաղաք'!BR95+Շիրակ!BR95+Կոտայք!BR95+Լոռի!BR95+Արագածոտն!BR95+Գեղարքունիքի!BR95+Արմավիր!BR95+'Արարատի և Վայոց ձոր'!BR95+Տավուշ!BR94+Սյունիք!BR95)</f>
        <v>0</v>
      </c>
      <c r="BS96" s="56">
        <f>SUM('Երևան քաղաք'!BS95+Շիրակ!BS95+Կոտայք!BS95+Լոռի!BS95+Արագածոտն!BS95+Գեղարքունիքի!BS95+Արմավիր!BS95+'Արարատի և Վայոց ձոր'!BS95+Տավուշ!BS94+Սյունիք!BS95)</f>
        <v>0</v>
      </c>
      <c r="BT96" s="56">
        <f>SUM('Երևան քաղաք'!BT95+Շիրակ!BT95+Կոտայք!BT95+Լոռի!BT95+Արագածոտն!BT95+Գեղարքունիքի!BT95+Արմավիր!BT95+'Արարատի և Վայոց ձոր'!BT95+Տավուշ!BT94+Սյունիք!BT95)</f>
        <v>0</v>
      </c>
      <c r="BU96" s="56">
        <f>SUM('Երևան քաղաք'!BU95+Շիրակ!BU95+Կոտայք!BU95+Լոռի!BU95+Արագածոտն!BU95+Գեղարքունիքի!BU95+Արմավիր!BU95+'Արարատի և Վայոց ձոր'!BU95+Տավուշ!BU94+Սյունիք!BU95)</f>
        <v>1</v>
      </c>
      <c r="BV96" s="56">
        <f>SUM('Երևան քաղաք'!BV95+Շիրակ!BV95+Կոտայք!BV95+Լոռի!BV95+Արագածոտն!BV95+Գեղարքունիքի!BV95+Արմավիր!BV95+'Արարատի և Վայոց ձոր'!BV95+Տավուշ!BV94+Սյունիք!BV95)</f>
        <v>0</v>
      </c>
      <c r="BW96" s="56">
        <f>SUM('Երևան քաղաք'!BW95+Շիրակ!BW95+Կոտայք!BW95+Լոռի!BW95+Արագածոտն!BW95+Գեղարքունիքի!BW95+Արմավիր!BW95+'Արարատի և Վայոց ձոր'!BW95+Տավուշ!BW94+Սյունիք!BW95)</f>
        <v>0</v>
      </c>
      <c r="BX96" s="56">
        <f>SUM('Երևան քաղաք'!BX95+Շիրակ!BX95+Կոտայք!BX95+Լոռի!BX95+Արագածոտն!BX95+Գեղարքունիքի!BX95+Արմավիր!BX95+'Արարատի և Վայոց ձոր'!BX95+Տավուշ!BX94+Սյունիք!BX95)</f>
        <v>0</v>
      </c>
      <c r="BY96" s="56">
        <f>SUM('Երևան քաղաք'!BY95+Շիրակ!BY95+Կոտայք!BY95+Լոռի!BY95+Արագածոտն!BY95+Գեղարքունիքի!BY95+Արմավիր!BY95+'Արարատի և Վայոց ձոր'!BY95+Տավուշ!BY94+Սյունիք!BY95)</f>
        <v>1</v>
      </c>
      <c r="BZ96" s="56">
        <f>SUM('Երևան քաղաք'!BZ95+Շիրակ!BZ95+Կոտայք!BZ95+Լոռի!BZ95+Արագածոտն!BZ95+Գեղարքունիքի!BZ95+Արմավիր!BZ95+'Արարատի և Վայոց ձոր'!BZ95+Տավուշ!BZ94+Սյունիք!BZ95)</f>
        <v>0</v>
      </c>
      <c r="CA96" s="56"/>
      <c r="CB96" s="133">
        <f t="shared" si="20"/>
        <v>1</v>
      </c>
      <c r="CC96" s="134">
        <f t="shared" si="21"/>
        <v>1</v>
      </c>
      <c r="CD96" s="134">
        <f t="shared" si="22"/>
        <v>0</v>
      </c>
      <c r="CE96" s="134">
        <f t="shared" si="23"/>
        <v>0</v>
      </c>
      <c r="CF96" s="134">
        <f t="shared" si="37"/>
        <v>0</v>
      </c>
      <c r="CG96" s="134">
        <f t="shared" si="38"/>
        <v>0</v>
      </c>
      <c r="CH96" s="134">
        <f t="shared" si="24"/>
        <v>0</v>
      </c>
      <c r="CI96" s="134">
        <f t="shared" si="39"/>
        <v>0</v>
      </c>
      <c r="CJ96" s="134">
        <f t="shared" si="25"/>
        <v>0</v>
      </c>
      <c r="CK96" s="134">
        <f t="shared" si="26"/>
        <v>0</v>
      </c>
      <c r="CL96" s="134">
        <f t="shared" si="27"/>
        <v>0</v>
      </c>
      <c r="CM96" s="134">
        <f t="shared" si="28"/>
        <v>0</v>
      </c>
      <c r="CN96" s="135">
        <f t="shared" si="29"/>
        <v>0</v>
      </c>
      <c r="CO96" s="135">
        <f t="shared" si="30"/>
        <v>0</v>
      </c>
      <c r="CP96" s="135">
        <f t="shared" si="31"/>
        <v>0</v>
      </c>
      <c r="CQ96" s="135">
        <f t="shared" si="32"/>
        <v>0</v>
      </c>
      <c r="CR96" s="135">
        <f t="shared" si="33"/>
        <v>0</v>
      </c>
      <c r="CS96" s="135">
        <f t="shared" si="34"/>
        <v>0</v>
      </c>
      <c r="CT96" s="135">
        <f t="shared" si="35"/>
        <v>0</v>
      </c>
      <c r="CU96" s="135">
        <f t="shared" si="36"/>
        <v>0</v>
      </c>
    </row>
    <row r="97" spans="1:99" ht="20.100000000000001" customHeight="1" x14ac:dyDescent="0.3">
      <c r="A97" s="40" t="s">
        <v>74</v>
      </c>
      <c r="B97" s="33" t="s">
        <v>507</v>
      </c>
      <c r="C97" s="39"/>
      <c r="D97" s="35">
        <f>SUM('Երևան քաղաք:Սյունիք'!D96)</f>
        <v>9</v>
      </c>
      <c r="E97" s="35">
        <f>SUM('Երևան քաղաք:Սյունիք'!E96)</f>
        <v>123</v>
      </c>
      <c r="F97" s="35">
        <f>SUM('Երևան քաղաք:Սյունիք'!F96)</f>
        <v>132</v>
      </c>
      <c r="G97" s="35">
        <f>SUM('Երևան քաղաք:Սյունիք'!G96)</f>
        <v>4</v>
      </c>
      <c r="H97" s="35">
        <f>SUM('Երևան քաղաք:Սյունիք'!H96)</f>
        <v>4</v>
      </c>
      <c r="I97" s="35">
        <f>SUM('Երևան քաղաք:Սյունիք'!I96)</f>
        <v>324</v>
      </c>
      <c r="J97" s="35">
        <f>SUM('Երևան քաղաք:Սյունիք'!J96)</f>
        <v>58</v>
      </c>
      <c r="K97" s="35">
        <f>SUM('Երևան քաղաք:Սյունիք'!K96)</f>
        <v>14</v>
      </c>
      <c r="L97" s="35">
        <f>SUM('Երևան քաղաք:Սյունիք'!L96)</f>
        <v>396</v>
      </c>
      <c r="M97" s="35">
        <f>SUM('Երևան քաղաք:Սյունիք'!M96)</f>
        <v>31</v>
      </c>
      <c r="N97" s="35">
        <f>SUM('Երևան քաղաք:Սյունիք'!N96)</f>
        <v>21</v>
      </c>
      <c r="O97" s="35">
        <f>SUM('Երևան քաղաք:Սյունիք'!O96)</f>
        <v>9</v>
      </c>
      <c r="P97" s="35">
        <f>SUM('Երևան քաղաք:Սյունիք'!P96)</f>
        <v>51</v>
      </c>
      <c r="Q97" s="35">
        <f>SUM('Երևան քաղաք:Սյունիք'!Q96)</f>
        <v>38</v>
      </c>
      <c r="R97" s="35">
        <f>SUM('Երևան քաղաք:Սյունիք'!R96)</f>
        <v>86</v>
      </c>
      <c r="S97" s="35">
        <f>SUM('Երևան քաղաք:Սյունիք'!S96)</f>
        <v>38</v>
      </c>
      <c r="T97" s="35">
        <f>SUM('Երևան քաղաք:Սյունիք'!T96)</f>
        <v>8</v>
      </c>
      <c r="U97" s="35">
        <f>SUM('Երևան քաղաք:Սյունիք'!U96)</f>
        <v>0</v>
      </c>
      <c r="V97" s="35">
        <f>SUM('Երևան քաղաք:Սյունիք'!V96)</f>
        <v>0</v>
      </c>
      <c r="W97" s="35">
        <f>SUM('Երևան քաղաք:Սյունիք'!W96)</f>
        <v>230</v>
      </c>
      <c r="X97" s="35">
        <f>SUM('Երևան քաղաք:Սյունիք'!X96)</f>
        <v>5</v>
      </c>
      <c r="Y97" s="35">
        <f>SUM('Երևան քաղաք:Սյունիք'!Y96)</f>
        <v>159</v>
      </c>
      <c r="Z97" s="35">
        <f>SUM('Երևան քաղաք:Սյունիք'!Z96)</f>
        <v>0</v>
      </c>
      <c r="AA97" s="35">
        <f>SUM('Երևան քաղաք:Սյունիք'!AA96)</f>
        <v>0</v>
      </c>
      <c r="AB97" s="35">
        <f>SUM('Երևան քաղաք:Սյունիք'!AB96)</f>
        <v>0</v>
      </c>
      <c r="AC97" s="35">
        <f>SUM('Երևան քաղաք:Սյունիք'!AC96)</f>
        <v>2</v>
      </c>
      <c r="AD97" s="35">
        <f>SUM('Երևան քաղաք:Սյունիք'!AD96)</f>
        <v>129</v>
      </c>
      <c r="AE97" s="35">
        <f>SUM('Երևան քաղաք:Սյունիք'!AE96)</f>
        <v>12</v>
      </c>
      <c r="AF97" s="35">
        <f>SUM('Երևան քաղաք:Սյունիք'!AF96)</f>
        <v>0</v>
      </c>
      <c r="AG97" s="35">
        <f>SUM('Երևան քաղաք:Սյունիք'!AG96)</f>
        <v>0</v>
      </c>
      <c r="AH97" s="35">
        <f>SUM('Երևան քաղաք:Սյունիք'!AH96)</f>
        <v>1</v>
      </c>
      <c r="AI97" s="35">
        <f>SUM('Երևան քաղաք:Սյունիք'!AI96)</f>
        <v>1</v>
      </c>
      <c r="AJ97" s="35">
        <f>SUM('Երևան քաղաք:Սյունիք'!AJ96)</f>
        <v>0</v>
      </c>
      <c r="AK97" s="35">
        <f>SUM('Երևան քաղաք:Սյունիք'!AK96)</f>
        <v>33</v>
      </c>
      <c r="AL97" s="35">
        <f>SUM('Երևան քաղաք:Սյունիք'!AL96)</f>
        <v>1</v>
      </c>
      <c r="AM97" s="35">
        <f>SUM('Երևան քաղաք:Սյունիք'!AM96)</f>
        <v>6</v>
      </c>
      <c r="AN97" s="35">
        <f>SUM('Երևան քաղաք:Սյունիք'!AN96)</f>
        <v>15</v>
      </c>
      <c r="AO97" s="35">
        <f>SUM('Երևան քաղաք:Սյունիք'!AO96)</f>
        <v>140</v>
      </c>
      <c r="AP97" s="35">
        <f>SUM('Երևան քաղաք:Սյունիք'!AP96)</f>
        <v>179</v>
      </c>
      <c r="AQ97" s="35">
        <f>SUM('Երևան քաղաք:Սյունիք'!AQ96)</f>
        <v>56</v>
      </c>
      <c r="AR97" s="35">
        <f>SUM('Երևան քաղաք:Սյունիք'!AR96)</f>
        <v>4</v>
      </c>
      <c r="AS97" s="35">
        <f>SUM('Երևան քաղաք:Սյունիք'!AS96)</f>
        <v>7</v>
      </c>
      <c r="AT97" s="35">
        <f>SUM('Երևան քաղաք:Սյունիք'!AT96)</f>
        <v>62</v>
      </c>
      <c r="AU97" s="35">
        <f>SUM('Երևան քաղաք:Սյունիք'!AU96)</f>
        <v>9</v>
      </c>
      <c r="AV97" s="35">
        <f>SUM('Երևան քաղաք:Սյունիք'!AV96)</f>
        <v>3</v>
      </c>
      <c r="AW97" s="35">
        <f>SUM('Երևան քաղաք:Սյունիք'!AW96)</f>
        <v>310</v>
      </c>
      <c r="AX97" s="35">
        <f>SUM('Երևան քաղաք:Սյունիք'!AX96)</f>
        <v>1</v>
      </c>
      <c r="AY97" s="35">
        <f>SUM('Երևան քաղաք:Սյունիք'!AY96)</f>
        <v>393</v>
      </c>
      <c r="AZ97" s="35">
        <f>SUM('Երևան քաղաք:Սյունիք'!AZ96)</f>
        <v>0</v>
      </c>
      <c r="BA97" s="35">
        <f>SUM('Երևան քաղաք:Սյունիք'!BA96)</f>
        <v>3</v>
      </c>
      <c r="BB97" s="35">
        <f>SUM('Երևան քաղաք:Սյունիք'!BB96)</f>
        <v>17</v>
      </c>
      <c r="BC97" s="35">
        <f>SUM('Երևան քաղաք:Սյունիք'!BC96)</f>
        <v>32</v>
      </c>
      <c r="BD97" s="35">
        <f>SUM('Երևան քաղաք:Սյունիք'!BD96)</f>
        <v>6</v>
      </c>
      <c r="BE97" s="35">
        <f>SUM('Երևան քաղաք:Սյունիք'!BE96)</f>
        <v>2</v>
      </c>
      <c r="BF97" s="35">
        <f>SUM('Երևան քաղաք:Սյունիք'!BF96)</f>
        <v>40</v>
      </c>
      <c r="BG97" s="35">
        <f>SUM('Երևան քաղաք:Սյունիք'!BG96)</f>
        <v>0</v>
      </c>
      <c r="BH97" s="35">
        <f>SUM('Երևան քաղաք:Սյունիք'!BH96)</f>
        <v>12</v>
      </c>
      <c r="BI97" s="35">
        <f>SUM('Երևան քաղաք:Սյունիք'!BI96)</f>
        <v>0</v>
      </c>
      <c r="BJ97" s="35">
        <f>SUM('Երևան քաղաք:Սյունիք'!BJ96)</f>
        <v>28</v>
      </c>
      <c r="BK97" s="35">
        <f>SUM('Երևան քաղաք:Սյունիք'!BK96)</f>
        <v>5</v>
      </c>
      <c r="BL97" s="35">
        <f>SUM('Երևան քաղաք:Սյունիք'!BL96)</f>
        <v>2</v>
      </c>
      <c r="BM97" s="35">
        <f>SUM('Երևան քաղաք:Սյունիք'!BM96)</f>
        <v>1</v>
      </c>
      <c r="BN97" s="35">
        <f>SUM('Երևան քաղաք:Սյունիք'!BN96)</f>
        <v>2</v>
      </c>
      <c r="BO97" s="35">
        <f>SUM('Երևան քաղաք:Սյունիք'!BO96)</f>
        <v>0</v>
      </c>
      <c r="BP97" s="35">
        <f>SUM('Երևան քաղաք:Սյունիք'!BP96)</f>
        <v>0</v>
      </c>
      <c r="BQ97" s="35">
        <f>SUM('Երևան քաղաք:Սյունիք'!BQ96)</f>
        <v>0</v>
      </c>
      <c r="BR97" s="35">
        <f>SUM('Երևան քաղաք:Սյունիք'!BR96)</f>
        <v>3</v>
      </c>
      <c r="BS97" s="35">
        <f>SUM('Երևան քաղաք:Սյունիք'!BS96)</f>
        <v>3</v>
      </c>
      <c r="BT97" s="35">
        <f>SUM('Երևան քաղաք:Սյունիք'!BT96)</f>
        <v>1</v>
      </c>
      <c r="BU97" s="35">
        <f>SUM('Երևան քաղաք:Սյունիք'!BU96)</f>
        <v>387</v>
      </c>
      <c r="BV97" s="35">
        <f>SUM('Երևան քաղաք:Սյունիք'!BV96)</f>
        <v>23</v>
      </c>
      <c r="BW97" s="35">
        <f>SUM('Երևան քաղաք:Սյունիք'!BW96)</f>
        <v>0</v>
      </c>
      <c r="BX97" s="35">
        <f>SUM('Երևան քաղաք:Սյունիք'!BX96)</f>
        <v>0</v>
      </c>
      <c r="BY97" s="35">
        <f>SUM('Երևան քաղաք:Սյունիք'!BY96)</f>
        <v>333</v>
      </c>
      <c r="BZ97" s="35">
        <f>SUM('Երևան քաղաք:Սյունիք'!BZ96)</f>
        <v>205</v>
      </c>
      <c r="CA97" s="35">
        <f>SUM('Երևան քաղաք:Սյունիք'!CA96)</f>
        <v>0</v>
      </c>
      <c r="CB97" s="133">
        <f t="shared" si="20"/>
        <v>132</v>
      </c>
      <c r="CC97" s="134">
        <f t="shared" si="21"/>
        <v>132</v>
      </c>
      <c r="CD97" s="134">
        <f t="shared" si="22"/>
        <v>396</v>
      </c>
      <c r="CE97" s="134">
        <f t="shared" si="23"/>
        <v>396</v>
      </c>
      <c r="CF97" s="134">
        <f t="shared" si="37"/>
        <v>230</v>
      </c>
      <c r="CG97" s="134">
        <f t="shared" si="38"/>
        <v>230</v>
      </c>
      <c r="CH97" s="134">
        <f t="shared" si="24"/>
        <v>396</v>
      </c>
      <c r="CI97" s="134">
        <f t="shared" si="39"/>
        <v>396</v>
      </c>
      <c r="CJ97" s="134">
        <f t="shared" si="25"/>
        <v>396</v>
      </c>
      <c r="CK97" s="134">
        <f t="shared" si="26"/>
        <v>396</v>
      </c>
      <c r="CL97" s="134">
        <f t="shared" si="27"/>
        <v>396</v>
      </c>
      <c r="CM97" s="134">
        <f t="shared" si="28"/>
        <v>396</v>
      </c>
      <c r="CN97" s="135">
        <f t="shared" si="29"/>
        <v>396</v>
      </c>
      <c r="CO97" s="135">
        <f t="shared" si="30"/>
        <v>396</v>
      </c>
      <c r="CP97" s="135">
        <f t="shared" si="31"/>
        <v>40</v>
      </c>
      <c r="CQ97" s="135">
        <f t="shared" si="32"/>
        <v>40</v>
      </c>
      <c r="CR97" s="135">
        <f t="shared" si="33"/>
        <v>40</v>
      </c>
      <c r="CS97" s="135">
        <f t="shared" si="34"/>
        <v>40</v>
      </c>
      <c r="CT97" s="135">
        <f t="shared" si="35"/>
        <v>3</v>
      </c>
      <c r="CU97" s="135">
        <f t="shared" si="36"/>
        <v>3</v>
      </c>
    </row>
    <row r="98" spans="1:99" ht="20.100000000000001" customHeight="1" x14ac:dyDescent="0.3">
      <c r="A98" s="58" t="s">
        <v>743</v>
      </c>
      <c r="B98" s="39" t="s">
        <v>433</v>
      </c>
      <c r="C98" s="39">
        <v>175</v>
      </c>
      <c r="D98" s="56">
        <f>SUM('Երևան քաղաք'!D97+Շիրակ!D97+Կոտայք!D97+Լոռի!D97+Արագածոտն!D97+Գեղարքունիքի!D97+Արմավիր!D97+'Արարատի և Վայոց ձոր'!D97+Տավուշ!D96+Սյունիք!D97)</f>
        <v>1</v>
      </c>
      <c r="E98" s="56">
        <f>SUM('Երևան քաղաք'!E97+Շիրակ!E97+Կոտայք!E97+Լոռի!E97+Արագածոտն!E97+Գեղարքունիքի!E97+Արմավիր!E97+'Արարատի և Վայոց ձոր'!E97+Տավուշ!E96+Սյունիք!E97)</f>
        <v>2</v>
      </c>
      <c r="F98" s="56">
        <f>SUM('Երևան քաղաք'!F97+Շիրակ!F97+Կոտայք!F97+Լոռի!F97+Արագածոտն!F97+Գեղարքունիքի!F97+Արմավիր!F97+'Արարատի և Վայոց ձոր'!F97+Տավուշ!F96+Սյունիք!F97)</f>
        <v>3</v>
      </c>
      <c r="G98" s="56">
        <f>SUM('Երևան քաղաք'!G97+Շիրակ!G97+Կոտայք!G97+Լոռի!G97+Արագածոտն!G97+Գեղարքունիքի!G97+Արմավիր!G97+'Արարատի և Վայոց ձոր'!G97+Տավուշ!G96+Սյունիք!G97)</f>
        <v>1</v>
      </c>
      <c r="H98" s="56">
        <f>SUM('Երևան քաղաք'!H97+Շիրակ!H97+Կոտայք!H97+Լոռի!H97+Արագածոտն!H97+Գեղարքունիքի!H97+Արմավիր!H97+'Արարատի և Վայոց ձոր'!H97+Տավուշ!H96+Սյունիք!H97)</f>
        <v>1</v>
      </c>
      <c r="I98" s="56">
        <f>SUM('Երևան քաղաք'!I97+Շիրակ!I97+Կոտայք!I97+Լոռի!I97+Արագածոտն!I97+Գեղարքունիքի!I97+Արմավիր!I97+'Արարատի և Վայոց ձոր'!I97+Տավուշ!I96+Սյունիք!I97)</f>
        <v>27</v>
      </c>
      <c r="J98" s="56">
        <f>SUM('Երևան քաղաք'!J97+Շիրակ!J97+Կոտայք!J97+Լոռի!J97+Արագածոտն!J97+Գեղարքունիքի!J97+Արմավիր!J97+'Արարատի և Վայոց ձոր'!J97+Տավուշ!J96+Սյունիք!J97)</f>
        <v>4</v>
      </c>
      <c r="K98" s="56">
        <f>SUM('Երևան քաղաք'!K97+Շիրակ!K97+Կոտայք!K97+Լոռի!K97+Արագածոտն!K97+Գեղարքունիքի!K97+Արմավիր!K97+'Արարատի և Վայոց ձոր'!K97+Տավուշ!K96+Սյունիք!K97)</f>
        <v>4</v>
      </c>
      <c r="L98" s="56">
        <f>SUM('Երևան քաղաք'!L97+Շիրակ!L97+Կոտայք!L97+Լոռի!L97+Արագածոտն!L97+Գեղարքունիքի!L97+Արմավիր!L97+'Արարատի և Վայոց ձոր'!L97+Տավուշ!L96+Սյունիք!L97)</f>
        <v>35</v>
      </c>
      <c r="M98" s="56">
        <f>SUM('Երևան քաղաք'!M97+Շիրակ!M97+Կոտայք!M97+Լոռի!M97+Արագածոտն!M97+Գեղարքունիքի!M97+Արմավիր!M97+'Արարատի և Վայոց ձոր'!M97+Տավուշ!M96+Սյունիք!M97)</f>
        <v>2</v>
      </c>
      <c r="N98" s="56">
        <f>SUM('Երևան քաղաք'!N97+Շիրակ!N97+Կոտայք!N97+Լոռի!N97+Արագածոտն!N97+Գեղարքունիքի!N97+Արմավիր!N97+'Արարատի և Վայոց ձոր'!N97+Տավուշ!N96+Սյունիք!N97)</f>
        <v>0</v>
      </c>
      <c r="O98" s="56">
        <f>SUM('Երևան քաղաք'!O97+Շիրակ!O97+Կոտայք!O97+Լոռի!O97+Արագածոտն!O97+Գեղարքունիքի!O97+Արմավիր!O97+'Արարատի և Վայոց ձոր'!O97+Տավուշ!O96+Սյունիք!O97)</f>
        <v>0</v>
      </c>
      <c r="P98" s="56">
        <f>SUM('Երևան քաղաք'!P97+Շիրակ!P97+Կոտայք!P97+Լոռի!P97+Արագածոտն!P97+Գեղարքունիքի!P97+Արմավիր!P97+'Արարատի և Վայոց ձոր'!P97+Տավուշ!P96+Սյունիք!P97)</f>
        <v>4</v>
      </c>
      <c r="Q98" s="56">
        <f>SUM('Երևան քաղաք'!Q97+Շիրակ!Q97+Կոտայք!Q97+Լոռի!Q97+Արագածոտն!Q97+Գեղարքունիքի!Q97+Արմավիր!Q97+'Արարատի և Վայոց ձոր'!Q97+Տավուշ!Q96+Սյունիք!Q97)</f>
        <v>2</v>
      </c>
      <c r="R98" s="56">
        <f>SUM('Երևան քաղաք'!R97+Շիրակ!R97+Կոտայք!R97+Լոռի!R97+Արագածոտն!R97+Գեղարքունիքի!R97+Արմավիր!R97+'Արարատի և Վայոց ձոր'!R97+Տավուշ!R96+Սյունիք!R97)</f>
        <v>5</v>
      </c>
      <c r="S98" s="56">
        <f>SUM('Երևան քաղաք'!S97+Շիրակ!S97+Կոտայք!S97+Լոռի!S97+Արագածոտն!S97+Գեղարքունիքի!S97+Արմավիր!S97+'Արարատի և Վայոց ձոր'!S97+Տավուշ!S96+Սյունիք!S97)</f>
        <v>7</v>
      </c>
      <c r="T98" s="56">
        <f>SUM('Երևան քաղաք'!T97+Շիրակ!T97+Կոտայք!T97+Լոռի!T97+Արագածոտն!T97+Գեղարքունիքի!T97+Արմավիր!T97+'Արարատի և Վայոց ձոր'!T97+Տավուշ!T96+Սյունիք!T97)</f>
        <v>2</v>
      </c>
      <c r="U98" s="56">
        <f>SUM('Երևան քաղաք'!U97+Շիրակ!U97+Կոտայք!U97+Լոռի!U97+Արագածոտն!U97+Գեղարքունիքի!U97+Արմավիր!U97+'Արարատի և Վայոց ձոր'!U97+Տավուշ!U96+Սյունիք!U97)</f>
        <v>0</v>
      </c>
      <c r="V98" s="56">
        <f>SUM('Երևան քաղաք'!V97+Շիրակ!V97+Կոտայք!V97+Լոռի!V97+Արագածոտն!V97+Գեղարքունիքի!V97+Արմավիր!V97+'Արարատի և Վայոց ձոր'!V97+Տավուշ!V96+Սյունիք!V97)</f>
        <v>0</v>
      </c>
      <c r="W98" s="56">
        <f>SUM('Երևան քաղաք'!W97+Շիրակ!W97+Կոտայք!W97+Լոռի!W97+Արագածոտն!W97+Գեղարքունիքի!W97+Արմավիր!W97+'Արարատի և Վայոց ձոր'!W97+Տավուշ!W96+Սյունիք!W97)</f>
        <v>20</v>
      </c>
      <c r="X98" s="56">
        <f>SUM('Երևան քաղաք'!X97+Շիրակ!X97+Կոտայք!X97+Լոռի!X97+Արագածոտն!X97+Գեղարքունիքի!X97+Արմավիր!X97+'Արարատի և Վայոց ձոր'!X97+Տավուշ!X96+Սյունիք!X97)</f>
        <v>0</v>
      </c>
      <c r="Y98" s="56">
        <f>SUM('Երևան քաղաք'!Y97+Շիրակ!Y97+Կոտայք!Y97+Լոռի!Y97+Արագածոտն!Y97+Գեղարքունիքի!Y97+Արմավիր!Y97+'Արարատի և Վայոց ձոր'!Y97+Տավուշ!Y96+Սյունիք!Y97)</f>
        <v>15</v>
      </c>
      <c r="Z98" s="56">
        <f>SUM('Երևան քաղաք'!Z97+Շիրակ!Z97+Կոտայք!Z97+Լոռի!Z97+Արագածոտն!Z97+Գեղարքունիքի!Z97+Արմավիր!Z97+'Արարատի և Վայոց ձոր'!Z97+Տավուշ!Z96+Սյունիք!Z97)</f>
        <v>0</v>
      </c>
      <c r="AA98" s="56">
        <f>SUM('Երևան քաղաք'!AA97+Շիրակ!AA97+Կոտայք!AA97+Լոռի!AA97+Արագածոտն!AA97+Գեղարքունիքի!AA97+Արմավիր!AA97+'Արարատի և Վայոց ձոր'!AA97+Տավուշ!AA96+Սյունիք!AA97)</f>
        <v>0</v>
      </c>
      <c r="AB98" s="56">
        <f>SUM('Երևան քաղաք'!AB97+Շիրակ!AB97+Կոտայք!AB97+Լոռի!AB97+Արագածոտն!AB97+Գեղարքունիքի!AB97+Արմավիր!AB97+'Արարատի և Վայոց ձոր'!AB97+Տավուշ!AB96+Սյունիք!AB97)</f>
        <v>0</v>
      </c>
      <c r="AC98" s="56">
        <f>SUM('Երևան քաղաք'!AC97+Շիրակ!AC97+Կոտայք!AC97+Լոռի!AC97+Արագածոտն!AC97+Գեղարքունիքի!AC97+Արմավիր!AC97+'Արարատի և Վայոց ձոր'!AC97+Տավուշ!AC96+Սյունիք!AC97)</f>
        <v>0</v>
      </c>
      <c r="AD98" s="56">
        <f>SUM('Երևան քաղաք'!AD97+Շիրակ!AD97+Կոտայք!AD97+Լոռի!AD97+Արագածոտն!AD97+Գեղարքունիքի!AD97+Արմավիր!AD97+'Արարատի և Վայոց ձոր'!AD97+Տավուշ!AD96+Սյունիք!AD97)</f>
        <v>6</v>
      </c>
      <c r="AE98" s="56">
        <f>SUM('Երևան քաղաք'!AE97+Շիրակ!AE97+Կոտայք!AE97+Լոռի!AE97+Արագածոտն!AE97+Գեղարքունիքի!AE97+Արմավիր!AE97+'Արարատի և Վայոց ձոր'!AE97+Տավուշ!AE96+Սյունիք!AE97)</f>
        <v>0</v>
      </c>
      <c r="AF98" s="56">
        <f>SUM('Երևան քաղաք'!AF97+Շիրակ!AF97+Կոտայք!AF97+Լոռի!AF97+Արագածոտն!AF97+Գեղարքունիքի!AF97+Արմավիր!AF97+'Արարատի և Վայոց ձոր'!AF97+Տավուշ!AF96+Սյունիք!AF97)</f>
        <v>0</v>
      </c>
      <c r="AG98" s="56">
        <f>SUM('Երևան քաղաք'!AG97+Շիրակ!AG97+Կոտայք!AG97+Լոռի!AG97+Արագածոտն!AG97+Գեղարքունիքի!AG97+Արմավիր!AG97+'Արարատի և Վայոց ձոր'!AG97+Տավուշ!AG96+Սյունիք!AG97)</f>
        <v>0</v>
      </c>
      <c r="AH98" s="56">
        <f>SUM('Երևան քաղաք'!AH97+Շիրակ!AH97+Կոտայք!AH97+Լոռի!AH97+Արագածոտն!AH97+Գեղարքունիքի!AH97+Արմավիր!AH97+'Արարատի և Վայոց ձոր'!AH97+Տավուշ!AH96+Սյունիք!AH97)</f>
        <v>0</v>
      </c>
      <c r="AI98" s="56">
        <f>SUM('Երևան քաղաք'!AI97+Շիրակ!AI97+Կոտայք!AI97+Լոռի!AI97+Արագածոտն!AI97+Գեղարքունիքի!AI97+Արմավիր!AI97+'Արարատի և Վայոց ձոր'!AI97+Տավուշ!AI96+Սյունիք!AI97)</f>
        <v>0</v>
      </c>
      <c r="AJ98" s="56">
        <f>SUM('Երևան քաղաք'!AJ97+Շիրակ!AJ97+Կոտայք!AJ97+Լոռի!AJ97+Արագածոտն!AJ97+Գեղարքունիքի!AJ97+Արմավիր!AJ97+'Արարատի և Վայոց ձոր'!AJ97+Տավուշ!AJ96+Սյունիք!AJ97)</f>
        <v>0</v>
      </c>
      <c r="AK98" s="56">
        <f>SUM('Երևան քաղաք'!AK97+Շիրակ!AK97+Կոտայք!AK97+Լոռի!AK97+Արագածոտն!AK97+Գեղարքունիքի!AK97+Արմավիր!AK97+'Արարատի և Վայոց ձոր'!AK97+Տավուշ!AK96+Սյունիք!AK97)</f>
        <v>6</v>
      </c>
      <c r="AL98" s="56">
        <f>SUM('Երևան քաղաք'!AL97+Շիրակ!AL97+Կոտայք!AL97+Լոռի!AL97+Արագածոտն!AL97+Գեղարքունիքի!AL97+Արմավիր!AL97+'Արարատի և Վայոց ձոր'!AL97+Տավուշ!AL96+Սյունիք!AL97)</f>
        <v>0</v>
      </c>
      <c r="AM98" s="56">
        <f>SUM('Երևան քաղաք'!AM97+Շիրակ!AM97+Կոտայք!AM97+Լոռի!AM97+Արագածոտն!AM97+Գեղարքունիքի!AM97+Արմավիր!AM97+'Արարատի և Վայոց ձոր'!AM97+Տավուշ!AM96+Սյունիք!AM97)</f>
        <v>0</v>
      </c>
      <c r="AN98" s="56">
        <f>SUM('Երևան քաղաք'!AN97+Շիրակ!AN97+Կոտայք!AN97+Լոռի!AN97+Արագածոտն!AN97+Գեղարքունիքի!AN97+Արմավիր!AN97+'Արարատի և Վայոց ձոր'!AN97+Տավուշ!AN96+Սյունիք!AN97)</f>
        <v>0</v>
      </c>
      <c r="AO98" s="56">
        <f>SUM('Երևան քաղաք'!AO97+Շիրակ!AO97+Կոտայք!AO97+Լոռի!AO97+Արագածոտն!AO97+Գեղարքունիքի!AO97+Արմավիր!AO97+'Արարատի և Վայոց ձոր'!AO97+Տավուշ!AO96+Սյունիք!AO97)</f>
        <v>13</v>
      </c>
      <c r="AP98" s="56">
        <f>SUM('Երևան քաղաք'!AP97+Շիրակ!AP97+Կոտայք!AP97+Լոռի!AP97+Արագածոտն!AP97+Գեղարքունիքի!AP97+Արմավիր!AP97+'Արարատի և Վայոց ձոր'!AP97+Տավուշ!AP96+Սյունիք!AP97)</f>
        <v>19</v>
      </c>
      <c r="AQ98" s="56">
        <f>SUM('Երևան քաղաք'!AQ97+Շիրակ!AQ97+Կոտայք!AQ97+Լոռի!AQ97+Արագածոտն!AQ97+Գեղարքունիքի!AQ97+Արմավիր!AQ97+'Արարատի և Վայոց ձոր'!AQ97+Տավուշ!AQ96+Սյունիք!AQ97)</f>
        <v>3</v>
      </c>
      <c r="AR98" s="56">
        <f>SUM('Երևան քաղաք'!AR97+Շիրակ!AR97+Կոտայք!AR97+Լոռի!AR97+Արագածոտն!AR97+Գեղարքունիքի!AR97+Արմավիր!AR97+'Արարատի և Վայոց ձոր'!AR97+Տավուշ!AR96+Սյունիք!AR97)</f>
        <v>0</v>
      </c>
      <c r="AS98" s="56">
        <f>SUM('Երևան քաղաք'!AS97+Շիրակ!AS97+Կոտայք!AS97+Լոռի!AS97+Արագածոտն!AS97+Գեղարքունիքի!AS97+Արմավիր!AS97+'Արարատի և Վայոց ձոր'!AS97+Տավուշ!AS96+Սյունիք!AS97)</f>
        <v>3</v>
      </c>
      <c r="AT98" s="56">
        <f>SUM('Երևան քաղաք'!AT97+Շիրակ!AT97+Կոտայք!AT97+Լոռի!AT97+Արագածոտն!AT97+Գեղարքունիքի!AT97+Արմավիր!AT97+'Արարատի և Վայոց ձոր'!AT97+Տավուշ!AT96+Սյունիք!AT97)</f>
        <v>4</v>
      </c>
      <c r="AU98" s="56">
        <f>SUM('Երևան քաղաք'!AU97+Շիրակ!AU97+Կոտայք!AU97+Լոռի!AU97+Արագածոտն!AU97+Գեղարքունիքի!AU97+Արմավիր!AU97+'Արարատի և Վայոց ձոր'!AU97+Տավուշ!AU96+Սյունիք!AU97)</f>
        <v>0</v>
      </c>
      <c r="AV98" s="56">
        <f>SUM('Երևան քաղաք'!AV97+Շիրակ!AV97+Կոտայք!AV97+Լոռի!AV97+Արագածոտն!AV97+Գեղարքունիքի!AV97+Արմավիր!AV97+'Արարատի և Վայոց ձոր'!AV97+Տավուշ!AV96+Սյունիք!AV97)</f>
        <v>0</v>
      </c>
      <c r="AW98" s="56">
        <f>SUM('Երևան քաղաք'!AW97+Շիրակ!AW97+Կոտայք!AW97+Լոռի!AW97+Արագածոտն!AW97+Գեղարքունիքի!AW97+Արմավիր!AW97+'Արարատի և Վայոց ձոր'!AW97+Տավուշ!AW96+Սյունիք!AW97)</f>
        <v>27</v>
      </c>
      <c r="AX98" s="56">
        <f>SUM('Երևան քաղաք'!AX97+Շիրակ!AX97+Կոտայք!AX97+Լոռի!AX97+Արագածոտն!AX97+Գեղարքունիքի!AX97+Արմավիր!AX97+'Արարատի և Վայոց ձոր'!AX97+Տավուշ!AX96+Սյունիք!AX97)</f>
        <v>1</v>
      </c>
      <c r="AY98" s="56">
        <f>SUM('Երևան քաղաք'!AY97+Շիրակ!AY97+Կոտայք!AY97+Լոռի!AY97+Արագածոտն!AY97+Գեղարքունիքի!AY97+Արմավիր!AY97+'Արարատի և Վայոց ձոր'!AY97+Տավուշ!AY96+Սյունիք!AY97)</f>
        <v>35</v>
      </c>
      <c r="AZ98" s="56">
        <f>SUM('Երևան քաղաք'!AZ97+Շիրակ!AZ97+Կոտայք!AZ97+Լոռի!AZ97+Արագածոտն!AZ97+Գեղարքունիքի!AZ97+Արմավիր!AZ97+'Արարատի և Վայոց ձոր'!AZ97+Տավուշ!AZ96+Սյունիք!AZ97)</f>
        <v>0</v>
      </c>
      <c r="BA98" s="56">
        <f>SUM('Երևան քաղաք'!BA97+Շիրակ!BA97+Կոտայք!BA97+Լոռի!BA97+Արագածոտն!BA97+Գեղարքունիքի!BA97+Արմավիր!BA97+'Արարատի և Վայոց ձոր'!BA97+Տավուշ!BA96+Սյունիք!BA97)</f>
        <v>0</v>
      </c>
      <c r="BB98" s="56">
        <f>SUM('Երևան քաղաք'!BB97+Շիրակ!BB97+Կոտայք!BB97+Լոռի!BB97+Արագածոտն!BB97+Գեղարքունիքի!BB97+Արմավիր!BB97+'Արարատի և Վայոց ձոր'!BB97+Տավուշ!BB96+Սյունիք!BB97)</f>
        <v>9</v>
      </c>
      <c r="BC98" s="56">
        <f>SUM('Երևան քաղաք'!BC97+Շիրակ!BC97+Կոտայք!BC97+Լոռի!BC97+Արագածոտն!BC97+Գեղարքունիքի!BC97+Արմավիր!BC97+'Արարատի և Վայոց ձոր'!BC97+Տավուշ!BC96+Սյունիք!BC97)</f>
        <v>5</v>
      </c>
      <c r="BD98" s="56">
        <f>SUM('Երևան քաղաք'!BD97+Շիրակ!BD97+Կոտայք!BD97+Լոռի!BD97+Արագածոտն!BD97+Գեղարքունիքի!BD97+Արմավիր!BD97+'Արարատի և Վայոց ձոր'!BD97+Տավուշ!BD96+Սյունիք!BD97)</f>
        <v>0</v>
      </c>
      <c r="BE98" s="56">
        <f>SUM('Երևան քաղաք'!BE97+Շիրակ!BE97+Կոտայք!BE97+Լոռի!BE97+Արագածոտն!BE97+Գեղարքունիքի!BE97+Արմավիր!BE97+'Արարատի և Վայոց ձոր'!BE97+Տավուշ!BE96+Սյունիք!BE97)</f>
        <v>0</v>
      </c>
      <c r="BF98" s="56">
        <f>SUM('Երևան քաղաք'!BF97+Շիրակ!BF97+Կոտայք!BF97+Լոռի!BF97+Արագածոտն!BF97+Գեղարքունիքի!BF97+Արմավիր!BF97+'Արարատի և Վայոց ձոր'!BF97+Տավուշ!BF96+Սյունիք!BF97)</f>
        <v>5</v>
      </c>
      <c r="BG98" s="56">
        <f>SUM('Երևան քաղաք'!BG97+Շիրակ!BG97+Կոտայք!BG97+Լոռի!BG97+Արագածոտն!BG97+Գեղարքունիքի!BG97+Արմավիր!BG97+'Արարատի և Վայոց ձոր'!BG97+Տավուշ!BG96+Սյունիք!BG97)</f>
        <v>0</v>
      </c>
      <c r="BH98" s="56">
        <f>SUM('Երևան քաղաք'!BH97+Շիրակ!BH97+Կոտայք!BH97+Լոռի!BH97+Արագածոտն!BH97+Գեղարքունիքի!BH97+Արմավիր!BH97+'Արարատի և Վայոց ձոր'!BH97+Տավուշ!BH96+Սյունիք!BH97)</f>
        <v>1</v>
      </c>
      <c r="BI98" s="56">
        <f>SUM('Երևան քաղաք'!BI97+Շիրակ!BI97+Կոտայք!BI97+Լոռի!BI97+Արագածոտն!BI97+Գեղարքունիքի!BI97+Արմավիր!BI97+'Արարատի և Վայոց ձոր'!BI97+Տավուշ!BI96+Սյունիք!BI97)</f>
        <v>0</v>
      </c>
      <c r="BJ98" s="56">
        <f>SUM('Երևան քաղաք'!BJ97+Շիրակ!BJ97+Կոտայք!BJ97+Լոռի!BJ97+Արագածոտն!BJ97+Գեղարքունիքի!BJ97+Արմավիր!BJ97+'Արարատի և Վայոց ձոր'!BJ97+Տավուշ!BJ96+Սյունիք!BJ97)</f>
        <v>4</v>
      </c>
      <c r="BK98" s="56">
        <f>SUM('Երևան քաղաք'!BK97+Շիրակ!BK97+Կոտայք!BK97+Լոռի!BK97+Արագածոտն!BK97+Գեղարքունիքի!BK97+Արմավիր!BK97+'Արարատի և Վայոց ձոր'!BK97+Տավուշ!BK96+Սյունիք!BK97)</f>
        <v>0</v>
      </c>
      <c r="BL98" s="56">
        <f>SUM('Երևան քաղաք'!BL97+Շիրակ!BL97+Կոտայք!BL97+Լոռի!BL97+Արագածոտն!BL97+Գեղարքունիքի!BL97+Արմավիր!BL97+'Արարատի և Վայոց ձոր'!BL97+Տավուշ!BL96+Սյունիք!BL97)</f>
        <v>0</v>
      </c>
      <c r="BM98" s="56">
        <f>SUM('Երևան քաղաք'!BM97+Շիրակ!BM97+Կոտայք!BM97+Լոռի!BM97+Արագածոտն!BM97+Գեղարքունիքի!BM97+Արմավիր!BM97+'Արարատի և Վայոց ձոր'!BM97+Տավուշ!BM96+Սյունիք!BM97)</f>
        <v>0</v>
      </c>
      <c r="BN98" s="56">
        <f>SUM('Երևան քաղաք'!BN97+Շիրակ!BN97+Կոտայք!BN97+Լոռի!BN97+Արագածոտն!BN97+Գեղարքունիքի!BN97+Արմավիր!BN97+'Արարատի և Վայոց ձոր'!BN97+Տավուշ!BN96+Սյունիք!BN97)</f>
        <v>0</v>
      </c>
      <c r="BO98" s="56">
        <f>SUM('Երևան քաղաք'!BO97+Շիրակ!BO97+Կոտայք!BO97+Լոռի!BO97+Արագածոտն!BO97+Գեղարքունիքի!BO97+Արմավիր!BO97+'Արարատի և Վայոց ձոր'!BO97+Տավուշ!BO96+Սյունիք!BO97)</f>
        <v>0</v>
      </c>
      <c r="BP98" s="56">
        <f>SUM('Երևան քաղաք'!BP97+Շիրակ!BP97+Կոտայք!BP97+Լոռի!BP97+Արագածոտն!BP97+Գեղարքունիքի!BP97+Արմավիր!BP97+'Արարատի և Վայոց ձոր'!BP97+Տավուշ!BP96+Սյունիք!BP97)</f>
        <v>0</v>
      </c>
      <c r="BQ98" s="56">
        <f>SUM('Երևան քաղաք'!BQ97+Շիրակ!BQ97+Կոտայք!BQ97+Լոռի!BQ97+Արագածոտն!BQ97+Գեղարքունիքի!BQ97+Արմավիր!BQ97+'Արարատի և Վայոց ձոր'!BQ97+Տավուշ!BQ96+Սյունիք!BQ97)</f>
        <v>0</v>
      </c>
      <c r="BR98" s="56">
        <f>SUM('Երևան քաղաք'!BR97+Շիրակ!BR97+Կոտայք!BR97+Լոռի!BR97+Արագածոտն!BR97+Գեղարքունիքի!BR97+Արմավիր!BR97+'Արարատի և Վայոց ձոր'!BR97+Տավուշ!BR96+Սյունիք!BR97)</f>
        <v>0</v>
      </c>
      <c r="BS98" s="56">
        <f>SUM('Երևան քաղաք'!BS97+Շիրակ!BS97+Կոտայք!BS97+Լոռի!BS97+Արագածոտն!BS97+Գեղարքունիքի!BS97+Արմավիր!BS97+'Արարատի և Վայոց ձոր'!BS97+Տավուշ!BS96+Սյունիք!BS97)</f>
        <v>0</v>
      </c>
      <c r="BT98" s="56">
        <f>SUM('Երևան քաղաք'!BT97+Շիրակ!BT97+Կոտայք!BT97+Լոռի!BT97+Արագածոտն!BT97+Գեղարքունիքի!BT97+Արմավիր!BT97+'Արարատի և Վայոց ձոր'!BT97+Տավուշ!BT96+Սյունիք!BT97)</f>
        <v>0</v>
      </c>
      <c r="BU98" s="56">
        <f>SUM('Երևան քաղաք'!BU97+Շիրակ!BU97+Կոտայք!BU97+Լոռի!BU97+Արագածոտն!BU97+Գեղարքունիքի!BU97+Արմավիր!BU97+'Արարատի և Վայոց ձոր'!BU97+Տավուշ!BU96+Սյունիք!BU97)</f>
        <v>44</v>
      </c>
      <c r="BV98" s="56">
        <f>SUM('Երևան քաղաք'!BV97+Շիրակ!BV97+Կոտայք!BV97+Լոռի!BV97+Արագածոտն!BV97+Գեղարքունիքի!BV97+Արմավիր!BV97+'Արարատի և Վայոց ձոր'!BV97+Տավուշ!BV96+Սյունիք!BV97)</f>
        <v>3</v>
      </c>
      <c r="BW98" s="56">
        <f>SUM('Երևան քաղաք'!BW97+Շիրակ!BW97+Կոտայք!BW97+Լոռի!BW97+Արագածոտն!BW97+Գեղարքունիքի!BW97+Արմավիր!BW97+'Արարատի և Վայոց ձոր'!BW97+Տավուշ!BW96+Սյունիք!BW97)</f>
        <v>0</v>
      </c>
      <c r="BX98" s="56">
        <f>SUM('Երևան քաղաք'!BX97+Շիրակ!BX97+Կոտայք!BX97+Լոռի!BX97+Արագածոտն!BX97+Գեղարքունիքի!BX97+Արմավիր!BX97+'Արարատի և Վայոց ձոր'!BX97+Տավուշ!BX96+Սյունիք!BX97)</f>
        <v>0</v>
      </c>
      <c r="BY98" s="56">
        <f>SUM('Երևան քաղաք'!BY97+Շիրակ!BY97+Կոտայք!BY97+Լոռի!BY97+Արագածոտն!BY97+Գեղարքունիքի!BY97+Արմավիր!BY97+'Արարատի և Վայոց ձոր'!BY97+Տավուշ!BY96+Սյունիք!BY97)</f>
        <v>33</v>
      </c>
      <c r="BZ98" s="56">
        <f>SUM('Երևան քաղաք'!BZ97+Շիրակ!BZ97+Կոտայք!BZ97+Լոռի!BZ97+Արագածոտն!BZ97+Գեղարքունիքի!BZ97+Արմավիր!BZ97+'Արարատի և Վայոց ձոր'!BZ97+Տավուշ!BZ96+Սյունիք!BZ97)</f>
        <v>8</v>
      </c>
      <c r="CA98" s="56"/>
      <c r="CB98" s="133">
        <f t="shared" si="20"/>
        <v>3</v>
      </c>
      <c r="CC98" s="134">
        <f t="shared" si="21"/>
        <v>3</v>
      </c>
      <c r="CD98" s="134">
        <f t="shared" si="22"/>
        <v>35</v>
      </c>
      <c r="CE98" s="134">
        <f t="shared" si="23"/>
        <v>35</v>
      </c>
      <c r="CF98" s="134">
        <f t="shared" si="37"/>
        <v>20</v>
      </c>
      <c r="CG98" s="134">
        <f t="shared" si="38"/>
        <v>20</v>
      </c>
      <c r="CH98" s="134">
        <f t="shared" si="24"/>
        <v>35</v>
      </c>
      <c r="CI98" s="134">
        <f t="shared" si="39"/>
        <v>35</v>
      </c>
      <c r="CJ98" s="134">
        <f t="shared" si="25"/>
        <v>35</v>
      </c>
      <c r="CK98" s="134">
        <f t="shared" si="26"/>
        <v>35</v>
      </c>
      <c r="CL98" s="134">
        <f t="shared" si="27"/>
        <v>35</v>
      </c>
      <c r="CM98" s="134">
        <f t="shared" si="28"/>
        <v>35</v>
      </c>
      <c r="CN98" s="135">
        <f t="shared" si="29"/>
        <v>35</v>
      </c>
      <c r="CO98" s="135">
        <f t="shared" si="30"/>
        <v>35</v>
      </c>
      <c r="CP98" s="135">
        <f t="shared" si="31"/>
        <v>5</v>
      </c>
      <c r="CQ98" s="135">
        <f t="shared" si="32"/>
        <v>5</v>
      </c>
      <c r="CR98" s="135">
        <f t="shared" si="33"/>
        <v>5</v>
      </c>
      <c r="CS98" s="135">
        <f t="shared" si="34"/>
        <v>5</v>
      </c>
      <c r="CT98" s="135">
        <f t="shared" si="35"/>
        <v>0</v>
      </c>
      <c r="CU98" s="135">
        <f t="shared" si="36"/>
        <v>0</v>
      </c>
    </row>
    <row r="99" spans="1:99" ht="20.100000000000001" customHeight="1" x14ac:dyDescent="0.3">
      <c r="A99" s="58" t="s">
        <v>75</v>
      </c>
      <c r="B99" s="39" t="s">
        <v>434</v>
      </c>
      <c r="C99" s="39">
        <v>176</v>
      </c>
      <c r="D99" s="56">
        <f>SUM('Երևան քաղաք'!D98+Շիրակ!D98+Կոտայք!D98+Լոռի!D98+Արագածոտն!D98+Գեղարքունիքի!D98+Արմավիր!D98+'Արարատի և Վայոց ձոր'!D98+Տավուշ!D97+Սյունիք!D98)</f>
        <v>0</v>
      </c>
      <c r="E99" s="56">
        <f>SUM('Երևան քաղաք'!E98+Շիրակ!E98+Կոտայք!E98+Լոռի!E98+Արագածոտն!E98+Գեղարքունիքի!E98+Արմավիր!E98+'Արարատի և Վայոց ձոր'!E98+Տավուշ!E97+Սյունիք!E98)</f>
        <v>1</v>
      </c>
      <c r="F99" s="56">
        <f>SUM('Երևան քաղաք'!F98+Շիրակ!F98+Կոտայք!F98+Լոռի!F98+Արագածոտն!F98+Գեղարքունիքի!F98+Արմավիր!F98+'Արարատի և Վայոց ձոր'!F98+Տավուշ!F97+Սյունիք!F98)</f>
        <v>1</v>
      </c>
      <c r="G99" s="56">
        <f>SUM('Երևան քաղաք'!G98+Շիրակ!G98+Կոտայք!G98+Լոռի!G98+Արագածոտն!G98+Գեղարքունիքի!G98+Արմավիր!G98+'Արարատի և Վայոց ձոր'!G98+Տավուշ!G97+Սյունիք!G98)</f>
        <v>0</v>
      </c>
      <c r="H99" s="56">
        <f>SUM('Երևան քաղաք'!H98+Շիրակ!H98+Կոտայք!H98+Լոռի!H98+Արագածոտն!H98+Գեղարքունիքի!H98+Արմավիր!H98+'Արարատի և Վայոց ձոր'!H98+Տավուշ!H97+Սյունիք!H98)</f>
        <v>0</v>
      </c>
      <c r="I99" s="56">
        <f>SUM('Երևան քաղաք'!I98+Շիրակ!I98+Կոտայք!I98+Լոռի!I98+Արագածոտն!I98+Գեղարքունիքի!I98+Արմավիր!I98+'Արարատի և Վայոց ձոր'!I98+Տավուշ!I97+Սյունիք!I98)</f>
        <v>15</v>
      </c>
      <c r="J99" s="56">
        <f>SUM('Երևան քաղաք'!J98+Շիրակ!J98+Կոտայք!J98+Լոռի!J98+Արագածոտն!J98+Գեղարքունիքի!J98+Արմավիր!J98+'Արարատի և Վայոց ձոր'!J98+Տավուշ!J97+Սյունիք!J98)</f>
        <v>3</v>
      </c>
      <c r="K99" s="56">
        <f>SUM('Երևան քաղաք'!K98+Շիրակ!K98+Կոտայք!K98+Լոռի!K98+Արագածոտն!K98+Գեղարքունիքի!K98+Արմավիր!K98+'Արարատի և Վայոց ձոր'!K98+Տավուշ!K97+Սյունիք!K98)</f>
        <v>0</v>
      </c>
      <c r="L99" s="56">
        <f>SUM('Երևան քաղաք'!L98+Շիրակ!L98+Կոտայք!L98+Լոռի!L98+Արագածոտն!L98+Գեղարքունիքի!L98+Արմավիր!L98+'Արարատի և Վայոց ձոր'!L98+Տավուշ!L97+Սյունիք!L98)</f>
        <v>18</v>
      </c>
      <c r="M99" s="56">
        <f>SUM('Երևան քաղաք'!M98+Շիրակ!M98+Կոտայք!M98+Լոռի!M98+Արագածոտն!M98+Գեղարքունիքի!M98+Արմավիր!M98+'Արարատի և Վայոց ձոր'!M98+Տավուշ!M97+Սյունիք!M98)</f>
        <v>1</v>
      </c>
      <c r="N99" s="56">
        <f>SUM('Երևան քաղաք'!N98+Շիրակ!N98+Կոտայք!N98+Լոռի!N98+Արագածոտն!N98+Գեղարքունիքի!N98+Արմավիր!N98+'Արարատի և Վայոց ձոր'!N98+Տավուշ!N97+Սյունիք!N98)</f>
        <v>2</v>
      </c>
      <c r="O99" s="56">
        <f>SUM('Երևան քաղաք'!O98+Շիրակ!O98+Կոտայք!O98+Լոռի!O98+Արագածոտն!O98+Գեղարքունիքի!O98+Արմավիր!O98+'Արարատի և Վայոց ձոր'!O98+Տավուշ!O97+Սյունիք!O98)</f>
        <v>1</v>
      </c>
      <c r="P99" s="56">
        <f>SUM('Երևան քաղաք'!P98+Շիրակ!P98+Կոտայք!P98+Լոռի!P98+Արագածոտն!P98+Գեղարքունիքի!P98+Արմավիր!P98+'Արարատի և Վայոց ձոր'!P98+Տավուշ!P97+Սյունիք!P98)</f>
        <v>2</v>
      </c>
      <c r="Q99" s="56">
        <f>SUM('Երևան քաղաք'!Q98+Շիրակ!Q98+Կոտայք!Q98+Լոռի!Q98+Արագածոտն!Q98+Գեղարքունիքի!Q98+Արմավիր!Q98+'Արարատի և Վայոց ձոր'!Q98+Տավուշ!Q97+Սյունիք!Q98)</f>
        <v>3</v>
      </c>
      <c r="R99" s="56">
        <f>SUM('Երևան քաղաք'!R98+Շիրակ!R98+Կոտայք!R98+Լոռի!R98+Արագածոտն!R98+Գեղարքունիքի!R98+Արմավիր!R98+'Արարատի և Վայոց ձոր'!R98+Տավուշ!R97+Սյունիք!R98)</f>
        <v>1</v>
      </c>
      <c r="S99" s="56">
        <f>SUM('Երևան քաղաք'!S98+Շիրակ!S98+Կոտայք!S98+Լոռի!S98+Արագածոտն!S98+Գեղարքունիքի!S98+Արմավիր!S98+'Արարատի և Վայոց ձոր'!S98+Տավուշ!S97+Սյունիք!S98)</f>
        <v>1</v>
      </c>
      <c r="T99" s="56">
        <f>SUM('Երևան քաղաք'!T98+Շիրակ!T98+Կոտայք!T98+Լոռի!T98+Արագածոտն!T98+Գեղարքունիքի!T98+Արմավիր!T98+'Արարատի և Վայոց ձոր'!T98+Տավուշ!T97+Սյունիք!T98)</f>
        <v>0</v>
      </c>
      <c r="U99" s="56">
        <f>SUM('Երևան քաղաք'!U98+Շիրակ!U98+Կոտայք!U98+Լոռի!U98+Արագածոտն!U98+Գեղարքունիքի!U98+Արմավիր!U98+'Արարատի և Վայոց ձոր'!U98+Տավուշ!U97+Սյունիք!U98)</f>
        <v>0</v>
      </c>
      <c r="V99" s="56">
        <f>SUM('Երևան քաղաք'!V98+Շիրակ!V98+Կոտայք!V98+Լոռի!V98+Արագածոտն!V98+Գեղարքունիքի!V98+Արմավիր!V98+'Արարատի և Վայոց ձոր'!V98+Տավուշ!V97+Սյունիք!V98)</f>
        <v>0</v>
      </c>
      <c r="W99" s="56">
        <f>SUM('Երևան քաղաք'!W98+Շիրակ!W98+Կոտայք!W98+Լոռի!W98+Արագածոտն!W98+Գեղարքունիքի!W98+Արմավիր!W98+'Արարատի և Վայոց ձոր'!W98+Տավուշ!W97+Սյունիք!W98)</f>
        <v>8</v>
      </c>
      <c r="X99" s="56">
        <f>SUM('Երևան քաղաք'!X98+Շիրակ!X98+Կոտայք!X98+Լոռի!X98+Արագածոտն!X98+Գեղարքունիքի!X98+Արմավիր!X98+'Արարատի և Վայոց ձոր'!X98+Տավուշ!X97+Սյունիք!X98)</f>
        <v>0</v>
      </c>
      <c r="Y99" s="56">
        <f>SUM('Երևան քաղաք'!Y98+Շիրակ!Y98+Կոտայք!Y98+Լոռի!Y98+Արագածոտն!Y98+Գեղարքունիքի!Y98+Արմավիր!Y98+'Արարատի և Վայոց ձոր'!Y98+Տավուշ!Y97+Սյունիք!Y98)</f>
        <v>10</v>
      </c>
      <c r="Z99" s="56">
        <f>SUM('Երևան քաղաք'!Z98+Շիրակ!Z98+Կոտայք!Z98+Լոռի!Z98+Արագածոտն!Z98+Գեղարքունիքի!Z98+Արմավիր!Z98+'Արարատի և Վայոց ձոր'!Z98+Տավուշ!Z97+Սյունիք!Z98)</f>
        <v>0</v>
      </c>
      <c r="AA99" s="56">
        <f>SUM('Երևան քաղաք'!AA98+Շիրակ!AA98+Կոտայք!AA98+Լոռի!AA98+Արագածոտն!AA98+Գեղարքունիքի!AA98+Արմավիր!AA98+'Արարատի և Վայոց ձոր'!AA98+Տավուշ!AA97+Սյունիք!AA98)</f>
        <v>0</v>
      </c>
      <c r="AB99" s="56">
        <f>SUM('Երևան քաղաք'!AB98+Շիրակ!AB98+Կոտայք!AB98+Լոռի!AB98+Արագածոտն!AB98+Գեղարքունիքի!AB98+Արմավիր!AB98+'Արարատի և Վայոց ձոր'!AB98+Տավուշ!AB97+Սյունիք!AB98)</f>
        <v>0</v>
      </c>
      <c r="AC99" s="56">
        <f>SUM('Երևան քաղաք'!AC98+Շիրակ!AC98+Կոտայք!AC98+Լոռի!AC98+Արագածոտն!AC98+Գեղարքունիքի!AC98+Արմավիր!AC98+'Արարատի և Վայոց ձոր'!AC98+Տավուշ!AC97+Սյունիք!AC98)</f>
        <v>0</v>
      </c>
      <c r="AD99" s="56">
        <f>SUM('Երևան քաղաք'!AD98+Շիրակ!AD98+Կոտայք!AD98+Լոռի!AD98+Արագածոտն!AD98+Գեղարքունիքի!AD98+Արմավիր!AD98+'Արարատի և Վայոց ձոր'!AD98+Տավուշ!AD97+Սյունիք!AD98)</f>
        <v>4</v>
      </c>
      <c r="AE99" s="56">
        <f>SUM('Երևան քաղաք'!AE98+Շիրակ!AE98+Կոտայք!AE98+Լոռի!AE98+Արագածոտն!AE98+Գեղարքունիքի!AE98+Արմավիր!AE98+'Արարատի և Վայոց ձոր'!AE98+Տավուշ!AE97+Սյունիք!AE98)</f>
        <v>0</v>
      </c>
      <c r="AF99" s="56">
        <f>SUM('Երևան քաղաք'!AF98+Շիրակ!AF98+Կոտայք!AF98+Լոռի!AF98+Արագածոտն!AF98+Գեղարքունիքի!AF98+Արմավիր!AF98+'Արարատի և Վայոց ձոր'!AF98+Տավուշ!AF97+Սյունիք!AF98)</f>
        <v>0</v>
      </c>
      <c r="AG99" s="56">
        <f>SUM('Երևան քաղաք'!AG98+Շիրակ!AG98+Կոտայք!AG98+Լոռի!AG98+Արագածոտն!AG98+Գեղարքունիքի!AG98+Արմավիր!AG98+'Արարատի և Վայոց ձոր'!AG98+Տավուշ!AG97+Սյունիք!AG98)</f>
        <v>0</v>
      </c>
      <c r="AH99" s="56">
        <f>SUM('Երևան քաղաք'!AH98+Շիրակ!AH98+Կոտայք!AH98+Լոռի!AH98+Արագածոտն!AH98+Գեղարքունիքի!AH98+Արմավիր!AH98+'Արարատի և Վայոց ձոր'!AH98+Տավուշ!AH97+Սյունիք!AH98)</f>
        <v>0</v>
      </c>
      <c r="AI99" s="56">
        <f>SUM('Երևան քաղաք'!AI98+Շիրակ!AI98+Կոտայք!AI98+Լոռի!AI98+Արագածոտն!AI98+Գեղարքունիքի!AI98+Արմավիր!AI98+'Արարատի և Վայոց ձոր'!AI98+Տավուշ!AI97+Սյունիք!AI98)</f>
        <v>0</v>
      </c>
      <c r="AJ99" s="56">
        <f>SUM('Երևան քաղաք'!AJ98+Շիրակ!AJ98+Կոտայք!AJ98+Լոռի!AJ98+Արագածոտն!AJ98+Գեղարքունիքի!AJ98+Արմավիր!AJ98+'Արարատի և Վայոց ձոր'!AJ98+Տավուշ!AJ97+Սյունիք!AJ98)</f>
        <v>0</v>
      </c>
      <c r="AK99" s="56">
        <f>SUM('Երևան քաղաք'!AK98+Շիրակ!AK98+Կոտայք!AK98+Լոռի!AK98+Արագածոտն!AK98+Գեղարքունիքի!AK98+Արմավիր!AK98+'Արարատի և Վայոց ձոր'!AK98+Տավուշ!AK97+Սյունիք!AK98)</f>
        <v>0</v>
      </c>
      <c r="AL99" s="56">
        <f>SUM('Երևան քաղաք'!AL98+Շիրակ!AL98+Կոտայք!AL98+Լոռի!AL98+Արագածոտն!AL98+Գեղարքունիքի!AL98+Արմավիր!AL98+'Արարատի և Վայոց ձոր'!AL98+Տավուշ!AL97+Սյունիք!AL98)</f>
        <v>0</v>
      </c>
      <c r="AM99" s="56">
        <f>SUM('Երևան քաղաք'!AM98+Շիրակ!AM98+Կոտայք!AM98+Լոռի!AM98+Արագածոտն!AM98+Գեղարքունիքի!AM98+Արմավիր!AM98+'Արարատի և Վայոց ձոր'!AM98+Տավուշ!AM97+Սյունիք!AM98)</f>
        <v>0</v>
      </c>
      <c r="AN99" s="56">
        <f>SUM('Երևան քաղաք'!AN98+Շիրակ!AN98+Կոտայք!AN98+Լոռի!AN98+Արագածոտն!AN98+Գեղարքունիքի!AN98+Արմավիր!AN98+'Արարատի և Վայոց ձոր'!AN98+Տավուշ!AN97+Սյունիք!AN98)</f>
        <v>2</v>
      </c>
      <c r="AO99" s="56">
        <f>SUM('Երևան քաղաք'!AO98+Շիրակ!AO98+Կոտայք!AO98+Լոռի!AO98+Արագածոտն!AO98+Գեղարքունիքի!AO98+Արմավիր!AO98+'Արարատի և Վայոց ձոր'!AO98+Տավուշ!AO97+Սյունիք!AO98)</f>
        <v>6</v>
      </c>
      <c r="AP99" s="56">
        <f>SUM('Երևան քաղաք'!AP98+Շիրակ!AP98+Կոտայք!AP98+Լոռի!AP98+Արագածոտն!AP98+Գեղարքունիքի!AP98+Արմավիր!AP98+'Արարատի և Վայոց ձոր'!AP98+Տավուշ!AP97+Սյունիք!AP98)</f>
        <v>9</v>
      </c>
      <c r="AQ99" s="56">
        <f>SUM('Երևան քաղաք'!AQ98+Շիրակ!AQ98+Կոտայք!AQ98+Լոռի!AQ98+Արագածոտն!AQ98+Գեղարքունիքի!AQ98+Արմավիր!AQ98+'Արարատի և Վայոց ձոր'!AQ98+Տավուշ!AQ97+Սյունիք!AQ98)</f>
        <v>1</v>
      </c>
      <c r="AR99" s="56">
        <f>SUM('Երևան քաղաք'!AR98+Շիրակ!AR98+Կոտայք!AR98+Լոռի!AR98+Արագածոտն!AR98+Գեղարքունիքի!AR98+Արմավիր!AR98+'Արարատի և Վայոց ձոր'!AR98+Տավուշ!AR97+Սյունիք!AR98)</f>
        <v>0</v>
      </c>
      <c r="AS99" s="56">
        <f>SUM('Երևան քաղաք'!AS98+Շիրակ!AS98+Կոտայք!AS98+Լոռի!AS98+Արագածոտն!AS98+Գեղարքունիքի!AS98+Արմավիր!AS98+'Արարատի և Վայոց ձոր'!AS98+Տավուշ!AS97+Սյունիք!AS98)</f>
        <v>1</v>
      </c>
      <c r="AT99" s="56">
        <f>SUM('Երևան քաղաք'!AT98+Շիրակ!AT98+Կոտայք!AT98+Լոռի!AT98+Արագածոտն!AT98+Գեղարքունիքի!AT98+Արմավիր!AT98+'Արարատի և Վայոց ձոր'!AT98+Տավուշ!AT97+Սյունիք!AT98)</f>
        <v>2</v>
      </c>
      <c r="AU99" s="56">
        <f>SUM('Երևան քաղաք'!AU98+Շիրակ!AU98+Կոտայք!AU98+Լոռի!AU98+Արագածոտն!AU98+Գեղարքունիքի!AU98+Արմավիր!AU98+'Արարատի և Վայոց ձոր'!AU98+Տավուշ!AU97+Սյունիք!AU98)</f>
        <v>0</v>
      </c>
      <c r="AV99" s="56">
        <f>SUM('Երևան քաղաք'!AV98+Շիրակ!AV98+Կոտայք!AV98+Լոռի!AV98+Արագածոտն!AV98+Գեղարքունիքի!AV98+Արմավիր!AV98+'Արարատի և Վայոց ձոր'!AV98+Տավուշ!AV97+Սյունիք!AV98)</f>
        <v>0</v>
      </c>
      <c r="AW99" s="56">
        <f>SUM('Երևան քաղաք'!AW98+Շիրակ!AW98+Կոտայք!AW98+Լոռի!AW98+Արագածոտն!AW98+Գեղարքունիքի!AW98+Արմավիր!AW98+'Արարատի և Վայոց ձոր'!AW98+Տավուշ!AW97+Սյունիք!AW98)</f>
        <v>14</v>
      </c>
      <c r="AX99" s="56">
        <f>SUM('Երևան քաղաք'!AX98+Շիրակ!AX98+Կոտայք!AX98+Լոռի!AX98+Արագածոտն!AX98+Գեղարքունիքի!AX98+Արմավիր!AX98+'Արարատի և Վայոց ձոր'!AX98+Տավուշ!AX97+Սյունիք!AX98)</f>
        <v>1</v>
      </c>
      <c r="AY99" s="56">
        <f>SUM('Երևան քաղաք'!AY98+Շիրակ!AY98+Կոտայք!AY98+Լոռի!AY98+Արագածոտն!AY98+Գեղարքունիքի!AY98+Արմավիր!AY98+'Արարատի և Վայոց ձոր'!AY98+Տավուշ!AY97+Սյունիք!AY98)</f>
        <v>18</v>
      </c>
      <c r="AZ99" s="56">
        <f>SUM('Երևան քաղաք'!AZ98+Շիրակ!AZ98+Կոտայք!AZ98+Լոռի!AZ98+Արագածոտն!AZ98+Գեղարքունիքի!AZ98+Արմավիր!AZ98+'Արարատի և Վայոց ձոր'!AZ98+Տավուշ!AZ97+Սյունիք!AZ98)</f>
        <v>0</v>
      </c>
      <c r="BA99" s="56">
        <f>SUM('Երևան քաղաք'!BA98+Շիրակ!BA98+Կոտայք!BA98+Լոռի!BA98+Արագածոտն!BA98+Գեղարքունիքի!BA98+Արմավիր!BA98+'Արարատի և Վայոց ձոր'!BA98+Տավուշ!BA97+Սյունիք!BA98)</f>
        <v>0</v>
      </c>
      <c r="BB99" s="56">
        <f>SUM('Երևան քաղաք'!BB98+Շիրակ!BB98+Կոտայք!BB98+Լոռի!BB98+Արագածոտն!BB98+Գեղարքունիքի!BB98+Արմավիր!BB98+'Արարատի և Վայոց ձոր'!BB98+Տավուշ!BB97+Սյունիք!BB98)</f>
        <v>4</v>
      </c>
      <c r="BC99" s="56">
        <f>SUM('Երևան քաղաք'!BC98+Շիրակ!BC98+Կոտայք!BC98+Լոռի!BC98+Արագածոտն!BC98+Գեղարքունիքի!BC98+Արմավիր!BC98+'Արարատի և Վայոց ձոր'!BC98+Տավուշ!BC97+Սյունիք!BC98)</f>
        <v>1</v>
      </c>
      <c r="BD99" s="56">
        <f>SUM('Երևան քաղաք'!BD98+Շիրակ!BD98+Կոտայք!BD98+Լոռի!BD98+Արագածոտն!BD98+Գեղարքունիքի!BD98+Արմավիր!BD98+'Արարատի և Վայոց ձոր'!BD98+Տավուշ!BD97+Սյունիք!BD98)</f>
        <v>0</v>
      </c>
      <c r="BE99" s="56">
        <f>SUM('Երևան քաղաք'!BE98+Շիրակ!BE98+Կոտայք!BE98+Լոռի!BE98+Արագածոտն!BE98+Գեղարքունիքի!BE98+Արմավիր!BE98+'Արարատի և Վայոց ձոր'!BE98+Տավուշ!BE97+Սյունիք!BE98)</f>
        <v>1</v>
      </c>
      <c r="BF99" s="56">
        <f>SUM('Երևան քաղաք'!BF98+Շիրակ!BF98+Կոտայք!BF98+Լոռի!BF98+Արագածոտն!BF98+Գեղարքունիքի!BF98+Արմավիր!BF98+'Արարատի և Վայոց ձոր'!BF98+Տավուշ!BF97+Սյունիք!BF98)</f>
        <v>2</v>
      </c>
      <c r="BG99" s="56">
        <f>SUM('Երևան քաղաք'!BG98+Շիրակ!BG98+Կոտայք!BG98+Լոռի!BG98+Արագածոտն!BG98+Գեղարքունիքի!BG98+Արմավիր!BG98+'Արարատի և Վայոց ձոր'!BG98+Տավուշ!BG97+Սյունիք!BG98)</f>
        <v>0</v>
      </c>
      <c r="BH99" s="56">
        <f>SUM('Երևան քաղաք'!BH98+Շիրակ!BH98+Կոտայք!BH98+Լոռի!BH98+Արագածոտն!BH98+Գեղարքունիքի!BH98+Արմավիր!BH98+'Արարատի և Վայոց ձոր'!BH98+Տավուշ!BH97+Սյունիք!BH98)</f>
        <v>1</v>
      </c>
      <c r="BI99" s="56">
        <f>SUM('Երևան քաղաք'!BI98+Շիրակ!BI98+Կոտայք!BI98+Լոռի!BI98+Արագածոտն!BI98+Գեղարքունիքի!BI98+Արմավիր!BI98+'Արարատի և Վայոց ձոր'!BI98+Տավուշ!BI97+Սյունիք!BI98)</f>
        <v>0</v>
      </c>
      <c r="BJ99" s="56">
        <f>SUM('Երևան քաղաք'!BJ98+Շիրակ!BJ98+Կոտայք!BJ98+Լոռի!BJ98+Արագածոտն!BJ98+Գեղարքունիքի!BJ98+Արմավիր!BJ98+'Արարատի և Վայոց ձոր'!BJ98+Տավուշ!BJ97+Սյունիք!BJ98)</f>
        <v>1</v>
      </c>
      <c r="BK99" s="56">
        <f>SUM('Երևան քաղաք'!BK98+Շիրակ!BK98+Կոտայք!BK98+Լոռի!BK98+Արագածոտն!BK98+Գեղարքունիքի!BK98+Արմավիր!BK98+'Արարատի և Վայոց ձոր'!BK98+Տավուշ!BK97+Սյունիք!BK98)</f>
        <v>1</v>
      </c>
      <c r="BL99" s="56">
        <f>SUM('Երևան քաղաք'!BL98+Շիրակ!BL98+Կոտայք!BL98+Լոռի!BL98+Արագածոտն!BL98+Գեղարքունիքի!BL98+Արմավիր!BL98+'Արարատի և Վայոց ձոր'!BL98+Տավուշ!BL97+Սյունիք!BL98)</f>
        <v>0</v>
      </c>
      <c r="BM99" s="56">
        <f>SUM('Երևան քաղաք'!BM98+Շիրակ!BM98+Կոտայք!BM98+Լոռի!BM98+Արագածոտն!BM98+Գեղարքունիքի!BM98+Արմավիր!BM98+'Արարատի և Վայոց ձոր'!BM98+Տավուշ!BM97+Սյունիք!BM98)</f>
        <v>0</v>
      </c>
      <c r="BN99" s="56">
        <f>SUM('Երևան քաղաք'!BN98+Շիրակ!BN98+Կոտայք!BN98+Լոռի!BN98+Արագածոտն!BN98+Գեղարքունիքի!BN98+Արմավիր!BN98+'Արարատի և Վայոց ձոր'!BN98+Տավուշ!BN97+Սյունիք!BN98)</f>
        <v>0</v>
      </c>
      <c r="BO99" s="56">
        <f>SUM('Երևան քաղաք'!BO98+Շիրակ!BO98+Կոտայք!BO98+Լոռի!BO98+Արագածոտն!BO98+Գեղարքունիքի!BO98+Արմավիր!BO98+'Արարատի և Վայոց ձոր'!BO98+Տավուշ!BO97+Սյունիք!BO98)</f>
        <v>0</v>
      </c>
      <c r="BP99" s="56">
        <f>SUM('Երևան քաղաք'!BP98+Շիրակ!BP98+Կոտայք!BP98+Լոռի!BP98+Արագածոտն!BP98+Գեղարքունիքի!BP98+Արմավիր!BP98+'Արարատի և Վայոց ձոր'!BP98+Տավուշ!BP97+Սյունիք!BP98)</f>
        <v>0</v>
      </c>
      <c r="BQ99" s="56">
        <f>SUM('Երևան քաղաք'!BQ98+Շիրակ!BQ98+Կոտայք!BQ98+Լոռի!BQ98+Արագածոտն!BQ98+Գեղարքունիքի!BQ98+Արմավիր!BQ98+'Արարատի և Վայոց ձոր'!BQ98+Տավուշ!BQ97+Սյունիք!BQ98)</f>
        <v>0</v>
      </c>
      <c r="BR99" s="56">
        <f>SUM('Երևան քաղաք'!BR98+Շիրակ!BR98+Կոտայք!BR98+Լոռի!BR98+Արագածոտն!BR98+Գեղարքունիքի!BR98+Արմավիր!BR98+'Արարատի և Վայոց ձոր'!BR98+Տավուշ!BR97+Սյունիք!BR98)</f>
        <v>0</v>
      </c>
      <c r="BS99" s="56">
        <f>SUM('Երևան քաղաք'!BS98+Շիրակ!BS98+Կոտայք!BS98+Լոռի!BS98+Արագածոտն!BS98+Գեղարքունիքի!BS98+Արմավիր!BS98+'Արարատի և Վայոց ձոր'!BS98+Տավուշ!BS97+Սյունիք!BS98)</f>
        <v>0</v>
      </c>
      <c r="BT99" s="56">
        <f>SUM('Երևան քաղաք'!BT98+Շիրակ!BT98+Կոտայք!BT98+Լոռի!BT98+Արագածոտն!BT98+Գեղարքունիքի!BT98+Արմավիր!BT98+'Արարատի և Վայոց ձոր'!BT98+Տավուշ!BT97+Սյունիք!BT98)</f>
        <v>1</v>
      </c>
      <c r="BU99" s="56">
        <f>SUM('Երևան քաղաք'!BU98+Շիրակ!BU98+Կոտայք!BU98+Լոռի!BU98+Արագածոտն!BU98+Գեղարքունիքի!BU98+Արմավիր!BU98+'Արարատի և Վայոց ձոր'!BU98+Տավուշ!BU97+Սյունիք!BU98)</f>
        <v>14</v>
      </c>
      <c r="BV99" s="56">
        <f>SUM('Երևան քաղաք'!BV98+Շիրակ!BV98+Կոտայք!BV98+Լոռի!BV98+Արագածոտն!BV98+Գեղարքունիքի!BV98+Արմավիր!BV98+'Արարատի և Վայոց ձոր'!BV98+Տավուշ!BV97+Սյունիք!BV98)</f>
        <v>1</v>
      </c>
      <c r="BW99" s="56">
        <f>SUM('Երևան քաղաք'!BW98+Շիրակ!BW98+Կոտայք!BW98+Լոռի!BW98+Արագածոտն!BW98+Գեղարքունիքի!BW98+Արմավիր!BW98+'Արարատի և Վայոց ձոր'!BW98+Տավուշ!BW97+Սյունիք!BW98)</f>
        <v>0</v>
      </c>
      <c r="BX99" s="56">
        <f>SUM('Երևան քաղաք'!BX98+Շիրակ!BX98+Կոտայք!BX98+Լոռի!BX98+Արագածոտն!BX98+Գեղարքունիքի!BX98+Արմավիր!BX98+'Արարատի և Վայոց ձոր'!BX98+Տավուշ!BX97+Սյունիք!BX98)</f>
        <v>0</v>
      </c>
      <c r="BY99" s="56">
        <f>SUM('Երևան քաղաք'!BY98+Շիրակ!BY98+Կոտայք!BY98+Լոռի!BY98+Արագածոտն!BY98+Գեղարքունիքի!BY98+Արմավիր!BY98+'Արարատի և Վայոց ձոր'!BY98+Տավուշ!BY97+Սյունիք!BY98)</f>
        <v>14</v>
      </c>
      <c r="BZ99" s="56">
        <f>SUM('Երևան քաղաք'!BZ98+Շիրակ!BZ98+Կոտայք!BZ98+Լոռի!BZ98+Արագածոտն!BZ98+Գեղարքունիքի!BZ98+Արմավիր!BZ98+'Արարատի և Վայոց ձոր'!BZ98+Տավուշ!BZ97+Սյունիք!BZ98)</f>
        <v>10</v>
      </c>
      <c r="CA99" s="56"/>
      <c r="CB99" s="133">
        <f t="shared" si="20"/>
        <v>1</v>
      </c>
      <c r="CC99" s="134">
        <f t="shared" si="21"/>
        <v>1</v>
      </c>
      <c r="CD99" s="134">
        <f t="shared" si="22"/>
        <v>18</v>
      </c>
      <c r="CE99" s="134">
        <f t="shared" si="23"/>
        <v>18</v>
      </c>
      <c r="CF99" s="134">
        <f t="shared" si="37"/>
        <v>8</v>
      </c>
      <c r="CG99" s="134">
        <f t="shared" si="38"/>
        <v>8</v>
      </c>
      <c r="CH99" s="134">
        <f t="shared" si="24"/>
        <v>18</v>
      </c>
      <c r="CI99" s="134">
        <f t="shared" si="39"/>
        <v>18</v>
      </c>
      <c r="CJ99" s="134">
        <f t="shared" si="25"/>
        <v>18</v>
      </c>
      <c r="CK99" s="134">
        <f t="shared" si="26"/>
        <v>18</v>
      </c>
      <c r="CL99" s="134">
        <f t="shared" si="27"/>
        <v>18</v>
      </c>
      <c r="CM99" s="134">
        <f t="shared" si="28"/>
        <v>18</v>
      </c>
      <c r="CN99" s="135">
        <f t="shared" si="29"/>
        <v>18</v>
      </c>
      <c r="CO99" s="135">
        <f t="shared" si="30"/>
        <v>18</v>
      </c>
      <c r="CP99" s="135">
        <f t="shared" si="31"/>
        <v>2</v>
      </c>
      <c r="CQ99" s="135">
        <f t="shared" si="32"/>
        <v>2</v>
      </c>
      <c r="CR99" s="135">
        <f t="shared" si="33"/>
        <v>2</v>
      </c>
      <c r="CS99" s="135">
        <f t="shared" si="34"/>
        <v>2</v>
      </c>
      <c r="CT99" s="135">
        <f t="shared" si="35"/>
        <v>0</v>
      </c>
      <c r="CU99" s="135">
        <f t="shared" si="36"/>
        <v>0</v>
      </c>
    </row>
    <row r="100" spans="1:99" ht="20.100000000000001" customHeight="1" x14ac:dyDescent="0.3">
      <c r="A100" s="58" t="s">
        <v>76</v>
      </c>
      <c r="B100" s="39" t="s">
        <v>435</v>
      </c>
      <c r="C100" s="39">
        <v>177</v>
      </c>
      <c r="D100" s="56">
        <f>SUM('Երևան քաղաք'!D99+Շիրակ!D99+Կոտայք!D99+Լոռի!D99+Արագածոտն!D99+Գեղարքունիքի!D99+Արմավիր!D99+'Արարատի և Վայոց ձոր'!D99+Տավուշ!D98+Սյունիք!D99)</f>
        <v>0</v>
      </c>
      <c r="E100" s="56">
        <f>SUM('Երևան քաղաք'!E99+Շիրակ!E99+Կոտայք!E99+Լոռի!E99+Արագածոտն!E99+Գեղարքունիքի!E99+Արմավիր!E99+'Արարատի և Վայոց ձոր'!E99+Տավուշ!E98+Սյունիք!E99)</f>
        <v>57</v>
      </c>
      <c r="F100" s="56">
        <f>SUM('Երևան քաղաք'!F99+Շիրակ!F99+Կոտայք!F99+Լոռի!F99+Արագածոտն!F99+Գեղարքունիքի!F99+Արմավիր!F99+'Արարատի և Վայոց ձոր'!F99+Տավուշ!F98+Սյունիք!F99)</f>
        <v>57</v>
      </c>
      <c r="G100" s="56">
        <f>SUM('Երևան քաղաք'!G99+Շիրակ!G99+Կոտայք!G99+Լոռի!G99+Արագածոտն!G99+Գեղարքունիքի!G99+Արմավիր!G99+'Արարատի և Վայոց ձոր'!G99+Տավուշ!G98+Սյունիք!G99)</f>
        <v>2</v>
      </c>
      <c r="H100" s="56">
        <f>SUM('Երևան քաղաք'!H99+Շիրակ!H99+Կոտայք!H99+Լոռի!H99+Արագածոտն!H99+Գեղարքունիքի!H99+Արմավիր!H99+'Արարատի և Վայոց ձոր'!H99+Տավուշ!H98+Սյունիք!H99)</f>
        <v>0</v>
      </c>
      <c r="I100" s="56">
        <f>SUM('Երևան քաղաք'!I99+Շիրակ!I99+Կոտայք!I99+Լոռի!I99+Արագածոտն!I99+Գեղարքունիքի!I99+Արմավիր!I99+'Արարատի և Վայոց ձոր'!I99+Տավուշ!I98+Սյունիք!I99)</f>
        <v>192</v>
      </c>
      <c r="J100" s="56">
        <f>SUM('Երևան քաղաք'!J99+Շիրակ!J99+Կոտայք!J99+Լոռի!J99+Արագածոտն!J99+Գեղարքունիքի!J99+Արմավիր!J99+'Արարատի և Վայոց ձոր'!J99+Տավուշ!J98+Սյունիք!J99)</f>
        <v>38</v>
      </c>
      <c r="K100" s="56">
        <f>SUM('Երևան քաղաք'!K99+Շիրակ!K99+Կոտայք!K99+Լոռի!K99+Արագածոտն!K99+Գեղարքունիքի!K99+Արմավիր!K99+'Արարատի և Վայոց ձոր'!K99+Տավուշ!K98+Սյունիք!K99)</f>
        <v>3</v>
      </c>
      <c r="L100" s="56">
        <f>SUM('Երևան քաղաք'!L99+Շիրակ!L99+Կոտայք!L99+Լոռի!L99+Արագածոտն!L99+Գեղարքունիքի!L99+Արմավիր!L99+'Արարատի և Վայոց ձոր'!L99+Տավուշ!L98+Սյունիք!L99)</f>
        <v>233</v>
      </c>
      <c r="M100" s="56">
        <f>SUM('Երևան քաղաք'!M99+Շիրակ!M99+Կոտայք!M99+Լոռի!M99+Արագածոտն!M99+Գեղարքունիքի!M99+Արմավիր!M99+'Արարատի և Վայոց ձոր'!M99+Տավուշ!M98+Սյունիք!M99)</f>
        <v>12</v>
      </c>
      <c r="N100" s="56">
        <f>SUM('Երևան քաղաք'!N99+Շիրակ!N99+Կոտայք!N99+Լոռի!N99+Արագածոտն!N99+Գեղարքունիքի!N99+Արմավիր!N99+'Արարատի և Վայոց ձոր'!N99+Տավուշ!N98+Սյունիք!N99)</f>
        <v>16</v>
      </c>
      <c r="O100" s="56">
        <f>SUM('Երևան քաղաք'!O99+Շիրակ!O99+Կոտայք!O99+Լոռի!O99+Արագածոտն!O99+Գեղարքունիքի!O99+Արմավիր!O99+'Արարատի և Վայոց ձոր'!O99+Տավուշ!O98+Սյունիք!O99)</f>
        <v>3</v>
      </c>
      <c r="P100" s="56">
        <f>SUM('Երևան քաղաք'!P99+Շիրակ!P99+Կոտայք!P99+Լոռի!P99+Արագածոտն!P99+Գեղարքունիքի!P99+Արմավիր!P99+'Արարատի և Վայոց ձոր'!P99+Տավուշ!P98+Սյունիք!P99)</f>
        <v>31</v>
      </c>
      <c r="Q100" s="56">
        <f>SUM('Երևան քաղաք'!Q99+Շիրակ!Q99+Կոտայք!Q99+Լոռի!Q99+Արագածոտն!Q99+Գեղարքունիքի!Q99+Արմավիր!Q99+'Արարատի և Վայոց ձոր'!Q99+Տավուշ!Q98+Սյունիք!Q99)</f>
        <v>23</v>
      </c>
      <c r="R100" s="56">
        <f>SUM('Երևան քաղաք'!R99+Շիրակ!R99+Կոտայք!R99+Լոռի!R99+Արագածոտն!R99+Գեղարքունիքի!R99+Արմավիր!R99+'Արարատի և Վայոց ձոր'!R99+Տավուշ!R98+Սյունիք!R99)</f>
        <v>55</v>
      </c>
      <c r="S100" s="56">
        <f>SUM('Երևան քաղաք'!S99+Շիրակ!S99+Կոտայք!S99+Լոռի!S99+Արագածոտն!S99+Գեղարքունիքի!S99+Արմավիր!S99+'Արարատի և Վայոց ձոր'!S99+Տավուշ!S98+Սյունիք!S99)</f>
        <v>23</v>
      </c>
      <c r="T100" s="56">
        <f>SUM('Երևան քաղաք'!T99+Շիրակ!T99+Կոտայք!T99+Լոռի!T99+Արագածոտն!T99+Գեղարքունիքի!T99+Արմավիր!T99+'Արարատի և Վայոց ձոր'!T99+Տավուշ!T98+Սյունիք!T99)</f>
        <v>2</v>
      </c>
      <c r="U100" s="56">
        <f>SUM('Երևան քաղաք'!U99+Շիրակ!U99+Կոտայք!U99+Լոռի!U99+Արագածոտն!U99+Գեղարքունիքի!U99+Արմավիր!U99+'Արարատի և Վայոց ձոր'!U99+Տավուշ!U98+Սյունիք!U99)</f>
        <v>0</v>
      </c>
      <c r="V100" s="56">
        <f>SUM('Երևան քաղաք'!V99+Շիրակ!V99+Կոտայք!V99+Լոռի!V99+Արագածոտն!V99+Գեղարքունիքի!V99+Արմավիր!V99+'Արարատի և Վայոց ձոր'!V99+Տավուշ!V98+Սյունիք!V99)</f>
        <v>0</v>
      </c>
      <c r="W100" s="56">
        <f>SUM('Երևան քաղաք'!W99+Շիրակ!W99+Կոտայք!W99+Լոռի!W99+Արագածոտն!W99+Գեղարքունիքի!W99+Արմավիր!W99+'Արարատի և Վայոց ձոր'!W99+Տավուշ!W98+Սյունիք!W99)</f>
        <v>137</v>
      </c>
      <c r="X100" s="56">
        <f>SUM('Երևան քաղաք'!X99+Շիրակ!X99+Կոտայք!X99+Լոռի!X99+Արագածոտն!X99+Գեղարքունիքի!X99+Արմավիր!X99+'Արարատի և Վայոց ձոր'!X99+Տավուշ!X98+Սյունիք!X99)</f>
        <v>5</v>
      </c>
      <c r="Y100" s="56">
        <f>SUM('Երևան քաղաք'!Y99+Շիրակ!Y99+Կոտայք!Y99+Լոռի!Y99+Արագածոտն!Y99+Գեղարքունիքի!Y99+Արմավիր!Y99+'Արարատի և Վայոց ձոր'!Y99+Տավուշ!Y98+Սյունիք!Y99)</f>
        <v>90</v>
      </c>
      <c r="Z100" s="56">
        <f>SUM('Երևան քաղաք'!Z99+Շիրակ!Z99+Կոտայք!Z99+Լոռի!Z99+Արագածոտն!Z99+Գեղարքունիքի!Z99+Արմավիր!Z99+'Արարատի և Վայոց ձոր'!Z99+Տավուշ!Z98+Սյունիք!Z99)</f>
        <v>0</v>
      </c>
      <c r="AA100" s="56">
        <f>SUM('Երևան քաղաք'!AA99+Շիրակ!AA99+Կոտայք!AA99+Լոռի!AA99+Արագածոտն!AA99+Գեղարքունիքի!AA99+Արմավիր!AA99+'Արարատի և Վայոց ձոր'!AA99+Տավուշ!AA98+Սյունիք!AA99)</f>
        <v>0</v>
      </c>
      <c r="AB100" s="56">
        <f>SUM('Երևան քաղաք'!AB99+Շիրակ!AB99+Կոտայք!AB99+Լոռի!AB99+Արագածոտն!AB99+Գեղարքունիքի!AB99+Արմավիր!AB99+'Արարատի և Վայոց ձոր'!AB99+Տավուշ!AB98+Սյունիք!AB99)</f>
        <v>0</v>
      </c>
      <c r="AC100" s="56">
        <f>SUM('Երևան քաղաք'!AC99+Շիրակ!AC99+Կոտայք!AC99+Լոռի!AC99+Արագածոտն!AC99+Գեղարքունիքի!AC99+Արմավիր!AC99+'Արարատի և Վայոց ձոր'!AC99+Տավուշ!AC98+Սյունիք!AC99)</f>
        <v>1</v>
      </c>
      <c r="AD100" s="56">
        <f>SUM('Երևան քաղաք'!AD99+Շիրակ!AD99+Կոտայք!AD99+Լոռի!AD99+Արագածոտն!AD99+Գեղարքունիքի!AD99+Արմավիր!AD99+'Արարատի և Վայոց ձոր'!AD99+Տավուշ!AD98+Սյունիք!AD99)</f>
        <v>83</v>
      </c>
      <c r="AE100" s="56">
        <f>SUM('Երևան քաղաք'!AE99+Շիրակ!AE99+Կոտայք!AE99+Լոռի!AE99+Արագածոտն!AE99+Գեղարքունիքի!AE99+Արմավիր!AE99+'Արարատի և Վայոց ձոր'!AE99+Տավուշ!AE98+Սյունիք!AE99)</f>
        <v>1</v>
      </c>
      <c r="AF100" s="56">
        <f>SUM('Երևան քաղաք'!AF99+Շիրակ!AF99+Կոտայք!AF99+Լոռի!AF99+Արագածոտն!AF99+Գեղարքունիքի!AF99+Արմավիր!AF99+'Արարատի և Վայոց ձոր'!AF99+Տավուշ!AF98+Սյունիք!AF99)</f>
        <v>0</v>
      </c>
      <c r="AG100" s="56">
        <f>SUM('Երևան քաղաք'!AG99+Շիրակ!AG99+Կոտայք!AG99+Լոռի!AG99+Արագածոտն!AG99+Գեղարքունիքի!AG99+Արմավիր!AG99+'Արարատի և Վայոց ձոր'!AG99+Տավուշ!AG98+Սյունիք!AG99)</f>
        <v>0</v>
      </c>
      <c r="AH100" s="56">
        <f>SUM('Երևան քաղաք'!AH99+Շիրակ!AH99+Կոտայք!AH99+Լոռի!AH99+Արագածոտն!AH99+Գեղարքունիքի!AH99+Արմավիր!AH99+'Արարատի և Վայոց ձոր'!AH99+Տավուշ!AH98+Սյունիք!AH99)</f>
        <v>0</v>
      </c>
      <c r="AI100" s="56">
        <f>SUM('Երևան քաղաք'!AI99+Շիրակ!AI99+Կոտայք!AI99+Լոռի!AI99+Արագածոտն!AI99+Գեղարքունիքի!AI99+Արմավիր!AI99+'Արարատի և Վայոց ձոր'!AI99+Տավուշ!AI98+Սյունիք!AI99)</f>
        <v>0</v>
      </c>
      <c r="AJ100" s="56">
        <f>SUM('Երևան քաղաք'!AJ99+Շիրակ!AJ99+Կոտայք!AJ99+Լոռի!AJ99+Արագածոտն!AJ99+Գեղարքունիքի!AJ99+Արմավիր!AJ99+'Արարատի և Վայոց ձոր'!AJ99+Տավուշ!AJ98+Սյունիք!AJ99)</f>
        <v>0</v>
      </c>
      <c r="AK100" s="56">
        <f>SUM('Երևան քաղաք'!AK99+Շիրակ!AK99+Կոտայք!AK99+Լոռի!AK99+Արագածոտն!AK99+Գեղարքունիքի!AK99+Արմավիր!AK99+'Արարատի և Վայոց ձոր'!AK99+Տավուշ!AK98+Սյունիք!AK99)</f>
        <v>17</v>
      </c>
      <c r="AL100" s="56">
        <f>SUM('Երևան քաղաք'!AL99+Շիրակ!AL99+Կոտայք!AL99+Լոռի!AL99+Արագածոտն!AL99+Գեղարքունիքի!AL99+Արմավիր!AL99+'Արարատի և Վայոց ձոր'!AL99+Տավուշ!AL98+Սյունիք!AL99)</f>
        <v>0</v>
      </c>
      <c r="AM100" s="56">
        <f>SUM('Երևան քաղաք'!AM99+Շիրակ!AM99+Կոտայք!AM99+Լոռի!AM99+Արագածոտն!AM99+Գեղարքունիքի!AM99+Արմավիր!AM99+'Արարատի և Վայոց ձոր'!AM99+Տավուշ!AM98+Սյունիք!AM99)</f>
        <v>5</v>
      </c>
      <c r="AN100" s="56">
        <f>SUM('Երևան քաղաք'!AN99+Շիրակ!AN99+Կոտայք!AN99+Լոռի!AN99+Արագածոտն!AN99+Գեղարքունիքի!AN99+Արմավիր!AN99+'Արարատի և Վայոց ձոր'!AN99+Տավուշ!AN98+Սյունիք!AN99)</f>
        <v>11</v>
      </c>
      <c r="AO100" s="56">
        <f>SUM('Երևան քաղաք'!AO99+Շիրակ!AO99+Կոտայք!AO99+Լոռի!AO99+Արագածոտն!AO99+Գեղարքունիքի!AO99+Արմավիր!AO99+'Արարատի և Վայոց ձոր'!AO99+Տավուշ!AO98+Սյունիք!AO99)</f>
        <v>85</v>
      </c>
      <c r="AP100" s="56">
        <f>SUM('Երևան քաղաք'!AP99+Շիրակ!AP99+Կոտայք!AP99+Լոռի!AP99+Արագածոտն!AP99+Գեղարքունիքի!AP99+Արմավիր!AP99+'Արարատի և Վայոց ձոր'!AP99+Տավուշ!AP98+Սյունիք!AP99)</f>
        <v>102</v>
      </c>
      <c r="AQ100" s="56">
        <f>SUM('Երևան քաղաք'!AQ99+Շիրակ!AQ99+Կոտայք!AQ99+Լոռի!AQ99+Արագածոտն!AQ99+Գեղարքունիքի!AQ99+Արմավիր!AQ99+'Արարատի և Վայոց ձոր'!AQ99+Տավուշ!AQ98+Սյունիք!AQ99)</f>
        <v>30</v>
      </c>
      <c r="AR100" s="56">
        <f>SUM('Երևան քաղաք'!AR99+Շիրակ!AR99+Կոտայք!AR99+Լոռի!AR99+Արագածոտն!AR99+Գեղարքունիքի!AR99+Արմավիր!AR99+'Արարատի և Վայոց ձոր'!AR99+Տավուշ!AR98+Սյունիք!AR99)</f>
        <v>0</v>
      </c>
      <c r="AS100" s="56">
        <f>SUM('Երևան քաղաք'!AS99+Շիրակ!AS99+Կոտայք!AS99+Լոռի!AS99+Արագածոտն!AS99+Գեղարքունիքի!AS99+Արմավիր!AS99+'Արարատի և Վայոց ձոր'!AS99+Տավուշ!AS98+Սյունիք!AS99)</f>
        <v>4</v>
      </c>
      <c r="AT100" s="56">
        <f>SUM('Երևան քաղաք'!AT99+Շիրակ!AT99+Կոտայք!AT99+Լոռի!AT99+Արագածոտն!AT99+Գեղարքունիքի!AT99+Արմավիր!AT99+'Արարատի և Վայոց ձոր'!AT99+Տավուշ!AT98+Սյունիք!AT99)</f>
        <v>35</v>
      </c>
      <c r="AU100" s="56">
        <f>SUM('Երևան քաղաք'!AU99+Շիրակ!AU99+Կոտայք!AU99+Լոռի!AU99+Արագածոտն!AU99+Գեղարքունիքի!AU99+Արմավիր!AU99+'Արարատի և Վայոց ձոր'!AU99+Տավուշ!AU98+Սյունիք!AU99)</f>
        <v>7</v>
      </c>
      <c r="AV100" s="56">
        <f>SUM('Երևան քաղաք'!AV99+Շիրակ!AV99+Կոտայք!AV99+Լոռի!AV99+Արագածոտն!AV99+Գեղարքունիքի!AV99+Արմավիր!AV99+'Արարատի և Վայոց ձոր'!AV99+Տավուշ!AV98+Սյունիք!AV99)</f>
        <v>1</v>
      </c>
      <c r="AW100" s="56">
        <f>SUM('Երևան քաղաք'!AW99+Շիրակ!AW99+Կոտայք!AW99+Լոռի!AW99+Արագածոտն!AW99+Գեղարքունիքի!AW99+Արմավիր!AW99+'Արարատի և Վայոց ձոր'!AW99+Տավուշ!AW98+Սյունիք!AW99)</f>
        <v>186</v>
      </c>
      <c r="AX100" s="56">
        <f>SUM('Երևան քաղաք'!AX99+Շիրակ!AX99+Կոտայք!AX99+Լոռի!AX99+Արագածոտն!AX99+Գեղարքունիքի!AX99+Արմավիր!AX99+'Արարատի և Վայոց ձոր'!AX99+Տավուշ!AX98+Սյունիք!AX99)</f>
        <v>0</v>
      </c>
      <c r="AY100" s="56">
        <f>SUM('Երևան քաղաք'!AY99+Շիրակ!AY99+Կոտայք!AY99+Լոռի!AY99+Արագածոտն!AY99+Գեղարքունիքի!AY99+Արմավիր!AY99+'Արարատի և Վայոց ձոր'!AY99+Տավուշ!AY98+Սյունիք!AY99)</f>
        <v>231</v>
      </c>
      <c r="AZ100" s="56">
        <f>SUM('Երևան քաղաք'!AZ99+Շիրակ!AZ99+Կոտայք!AZ99+Լոռի!AZ99+Արագածոտն!AZ99+Գեղարքունիքի!AZ99+Արմավիր!AZ99+'Արարատի և Վայոց ձոր'!AZ99+Տավուշ!AZ98+Սյունիք!AZ99)</f>
        <v>0</v>
      </c>
      <c r="BA100" s="56">
        <f>SUM('Երևան քաղաք'!BA99+Շիրակ!BA99+Կոտայք!BA99+Լոռի!BA99+Արագածոտն!BA99+Գեղարքունիքի!BA99+Արմավիր!BA99+'Արարատի և Վայոց ձոր'!BA99+Տավուշ!BA98+Սյունիք!BA99)</f>
        <v>2</v>
      </c>
      <c r="BB100" s="56">
        <f>SUM('Երևան քաղաք'!BB99+Շիրակ!BB99+Կոտայք!BB99+Լոռի!BB99+Արագածոտն!BB99+Գեղարքունիքի!BB99+Արմավիր!BB99+'Արարատի և Վայոց ձոր'!BB99+Տավուշ!BB98+Սյունիք!BB99)</f>
        <v>5</v>
      </c>
      <c r="BC100" s="56">
        <f>SUM('Երևան քաղաք'!BC99+Շիրակ!BC99+Կոտայք!BC99+Լոռի!BC99+Արագածոտն!BC99+Գեղարքունիքի!BC99+Արմավիր!BC99+'Արարատի և Վայոց ձոր'!BC99+Տավուշ!BC98+Սյունիք!BC99)</f>
        <v>22</v>
      </c>
      <c r="BD100" s="56">
        <f>SUM('Երևան քաղաք'!BD99+Շիրակ!BD99+Կոտայք!BD99+Լոռի!BD99+Արագածոտն!BD99+Գեղարքունիքի!BD99+Արմավիր!BD99+'Արարատի և Վայոց ձոր'!BD99+Տավուշ!BD98+Սյունիք!BD99)</f>
        <v>6</v>
      </c>
      <c r="BE100" s="56">
        <f>SUM('Երևան քաղաք'!BE99+Շիրակ!BE99+Կոտայք!BE99+Լոռի!BE99+Արագածոտն!BE99+Գեղարքունիքի!BE99+Արմավիր!BE99+'Արարատի և Վայոց ձոր'!BE99+Տավուշ!BE98+Սյունիք!BE99)</f>
        <v>1</v>
      </c>
      <c r="BF100" s="56">
        <f>SUM('Երևան քաղաք'!BF99+Շիրակ!BF99+Կոտայք!BF99+Լոռի!BF99+Արագածոտն!BF99+Գեղարքունիքի!BF99+Արմավիր!BF99+'Արարատի և Վայոց ձոր'!BF99+Տավուշ!BF98+Սյունիք!BF99)</f>
        <v>29</v>
      </c>
      <c r="BG100" s="56">
        <f>SUM('Երևան քաղաք'!BG99+Շիրակ!BG99+Կոտայք!BG99+Լոռի!BG99+Արագածոտն!BG99+Գեղարքունիքի!BG99+Արմավիր!BG99+'Արարատի և Վայոց ձոր'!BG99+Տավուշ!BG98+Սյունիք!BG99)</f>
        <v>0</v>
      </c>
      <c r="BH100" s="56">
        <f>SUM('Երևան քաղաք'!BH99+Շիրակ!BH99+Կոտայք!BH99+Լոռի!BH99+Արագածոտն!BH99+Գեղարքունիքի!BH99+Արմավիր!BH99+'Արարատի և Վայոց ձոր'!BH99+Տավուշ!BH98+Սյունիք!BH99)</f>
        <v>10</v>
      </c>
      <c r="BI100" s="56">
        <f>SUM('Երևան քաղաք'!BI99+Շիրակ!BI99+Կոտայք!BI99+Լոռի!BI99+Արագածոտն!BI99+Գեղարքունիքի!BI99+Արմավիր!BI99+'Արարատի և Վայոց ձոր'!BI99+Տավուշ!BI98+Սյունիք!BI99)</f>
        <v>0</v>
      </c>
      <c r="BJ100" s="56">
        <f>SUM('Երևան քաղաք'!BJ99+Շիրակ!BJ99+Կոտայք!BJ99+Լոռի!BJ99+Արագածոտն!BJ99+Գեղարքունիքի!BJ99+Արմավիր!BJ99+'Արարատի և Վայոց ձոր'!BJ99+Տավուշ!BJ98+Սյունիք!BJ99)</f>
        <v>19</v>
      </c>
      <c r="BK100" s="56">
        <f>SUM('Երևան քաղաք'!BK99+Շիրակ!BK99+Կոտայք!BK99+Լոռի!BK99+Արագածոտն!BK99+Գեղարքունիքի!BK99+Արմավիր!BK99+'Արարատի և Վայոց ձոր'!BK99+Տավուշ!BK98+Սյունիք!BK99)</f>
        <v>3</v>
      </c>
      <c r="BL100" s="56">
        <f>SUM('Երևան քաղաք'!BL99+Շիրակ!BL99+Կոտայք!BL99+Լոռի!BL99+Արագածոտն!BL99+Գեղարքունիքի!BL99+Արմավիր!BL99+'Արարատի և Վայոց ձոր'!BL99+Տավուշ!BL98+Սյունիք!BL99)</f>
        <v>2</v>
      </c>
      <c r="BM100" s="56">
        <f>SUM('Երևան քաղաք'!BM99+Շիրակ!BM99+Կոտայք!BM99+Լոռի!BM99+Արագածոտն!BM99+Գեղարքունիքի!BM99+Արմավիր!BM99+'Արարատի և Վայոց ձոր'!BM99+Տավուշ!BM98+Սյունիք!BM99)</f>
        <v>0</v>
      </c>
      <c r="BN100" s="56">
        <f>SUM('Երևան քաղաք'!BN99+Շիրակ!BN99+Կոտայք!BN99+Լոռի!BN99+Արագածոտն!BN99+Գեղարքունիքի!BN99+Արմավիր!BN99+'Արարատի և Վայոց ձոր'!BN99+Տավուշ!BN98+Սյունիք!BN99)</f>
        <v>2</v>
      </c>
      <c r="BO100" s="56">
        <f>SUM('Երևան քաղաք'!BO99+Շիրակ!BO99+Կոտայք!BO99+Լոռի!BO99+Արագածոտն!BO99+Գեղարքունիքի!BO99+Արմավիր!BO99+'Արարատի և Վայոց ձոր'!BO99+Տավուշ!BO98+Սյունիք!BO99)</f>
        <v>0</v>
      </c>
      <c r="BP100" s="56">
        <f>SUM('Երևան քաղաք'!BP99+Շիրակ!BP99+Կոտայք!BP99+Լոռի!BP99+Արագածոտն!BP99+Գեղարքունիքի!BP99+Արմավիր!BP99+'Արարատի և Վայոց ձոր'!BP99+Տավուշ!BP98+Սյունիք!BP99)</f>
        <v>0</v>
      </c>
      <c r="BQ100" s="56">
        <f>SUM('Երևան քաղաք'!BQ99+Շիրակ!BQ99+Կոտայք!BQ99+Լոռի!BQ99+Արագածոտն!BQ99+Գեղարքունիքի!BQ99+Արմավիր!BQ99+'Արարատի և Վայոց ձոր'!BQ99+Տավուշ!BQ98+Սյունիք!BQ99)</f>
        <v>0</v>
      </c>
      <c r="BR100" s="56">
        <f>SUM('Երևան քաղաք'!BR99+Շիրակ!BR99+Կոտայք!BR99+Լոռի!BR99+Արագածոտն!BR99+Գեղարքունիքի!BR99+Արմավիր!BR99+'Արարատի և Վայոց ձոր'!BR99+Տավուշ!BR98+Սյունիք!BR99)</f>
        <v>3</v>
      </c>
      <c r="BS100" s="56">
        <f>SUM('Երևան քաղաք'!BS99+Շիրակ!BS99+Կոտայք!BS99+Լոռի!BS99+Արագածոտն!BS99+Գեղարքունիքի!BS99+Արմավիր!BS99+'Արարատի և Վայոց ձոր'!BS99+Տավուշ!BS98+Սյունիք!BS99)</f>
        <v>3</v>
      </c>
      <c r="BT100" s="56">
        <f>SUM('Երևան քաղաք'!BT99+Շիրակ!BT99+Կոտայք!BT99+Լոռի!BT99+Արագածոտն!BT99+Գեղարքունիքի!BT99+Արմավիր!BT99+'Արարատի և Վայոց ձոր'!BT99+Տավուշ!BT98+Սյունիք!BT99)</f>
        <v>0</v>
      </c>
      <c r="BU100" s="56">
        <f>SUM('Երևան քաղաք'!BU99+Շիրակ!BU99+Կոտայք!BU99+Լոռի!BU99+Արագածոտն!BU99+Գեղարքունիքի!BU99+Արմավիր!BU99+'Արարատի և Վայոց ձոր'!BU99+Տավուշ!BU98+Սյունիք!BU99)</f>
        <v>214</v>
      </c>
      <c r="BV100" s="56">
        <f>SUM('Երևան քաղաք'!BV99+Շիրակ!BV99+Կոտայք!BV99+Լոռի!BV99+Արագածոտն!BV99+Գեղարքունիքի!BV99+Արմավիր!BV99+'Արարատի և Վայոց ձոր'!BV99+Տավուշ!BV98+Սյունիք!BV99)</f>
        <v>15</v>
      </c>
      <c r="BW100" s="56">
        <f>SUM('Երևան քաղաք'!BW99+Շիրակ!BW99+Կոտայք!BW99+Լոռի!BW99+Արագածոտն!BW99+Գեղարքունիքի!BW99+Արմավիր!BW99+'Արարատի և Վայոց ձոր'!BW99+Տավուշ!BW98+Սյունիք!BW99)</f>
        <v>0</v>
      </c>
      <c r="BX100" s="56">
        <f>SUM('Երևան քաղաք'!BX99+Շիրակ!BX99+Կոտայք!BX99+Լոռի!BX99+Արագածոտն!BX99+Գեղարքունիքի!BX99+Արմավիր!BX99+'Արարատի և Վայոց ձոր'!BX99+Տավուշ!BX98+Սյունիք!BX99)</f>
        <v>0</v>
      </c>
      <c r="BY100" s="56">
        <f>SUM('Երևան քաղաք'!BY99+Շիրակ!BY99+Կոտայք!BY99+Լոռի!BY99+Արագածոտն!BY99+Գեղարքունիքի!BY99+Արմավիր!BY99+'Արարատի և Վայոց ձոր'!BY99+Տավուշ!BY98+Սյունիք!BY99)</f>
        <v>197</v>
      </c>
      <c r="BZ100" s="56">
        <f>SUM('Երևան քաղաք'!BZ99+Շիրակ!BZ99+Կոտայք!BZ99+Լոռի!BZ99+Արագածոտն!BZ99+Գեղարքունիքի!BZ99+Արմավիր!BZ99+'Արարատի և Վայոց ձոր'!BZ99+Տավուշ!BZ98+Սյունիք!BZ99)</f>
        <v>147</v>
      </c>
      <c r="CA100" s="56"/>
      <c r="CB100" s="133">
        <f t="shared" si="20"/>
        <v>57</v>
      </c>
      <c r="CC100" s="134">
        <f t="shared" si="21"/>
        <v>57</v>
      </c>
      <c r="CD100" s="134">
        <f t="shared" si="22"/>
        <v>233</v>
      </c>
      <c r="CE100" s="134">
        <f t="shared" si="23"/>
        <v>233</v>
      </c>
      <c r="CF100" s="134">
        <f t="shared" si="37"/>
        <v>137</v>
      </c>
      <c r="CG100" s="134">
        <f t="shared" si="38"/>
        <v>137</v>
      </c>
      <c r="CH100" s="134">
        <f t="shared" si="24"/>
        <v>233</v>
      </c>
      <c r="CI100" s="134">
        <f t="shared" si="39"/>
        <v>233</v>
      </c>
      <c r="CJ100" s="134">
        <f t="shared" si="25"/>
        <v>233</v>
      </c>
      <c r="CK100" s="134">
        <f t="shared" si="26"/>
        <v>233</v>
      </c>
      <c r="CL100" s="134">
        <f t="shared" si="27"/>
        <v>233</v>
      </c>
      <c r="CM100" s="134">
        <f t="shared" si="28"/>
        <v>233</v>
      </c>
      <c r="CN100" s="135">
        <f t="shared" si="29"/>
        <v>233</v>
      </c>
      <c r="CO100" s="135">
        <f t="shared" si="30"/>
        <v>233</v>
      </c>
      <c r="CP100" s="135">
        <f t="shared" si="31"/>
        <v>29</v>
      </c>
      <c r="CQ100" s="135">
        <f t="shared" si="32"/>
        <v>29</v>
      </c>
      <c r="CR100" s="135">
        <f t="shared" si="33"/>
        <v>29</v>
      </c>
      <c r="CS100" s="135">
        <f t="shared" si="34"/>
        <v>29</v>
      </c>
      <c r="CT100" s="135">
        <f t="shared" si="35"/>
        <v>3</v>
      </c>
      <c r="CU100" s="135">
        <f t="shared" si="36"/>
        <v>3</v>
      </c>
    </row>
    <row r="101" spans="1:99" ht="20.100000000000001" customHeight="1" x14ac:dyDescent="0.3">
      <c r="A101" s="58" t="s">
        <v>77</v>
      </c>
      <c r="B101" s="39" t="s">
        <v>436</v>
      </c>
      <c r="C101" s="39">
        <v>178</v>
      </c>
      <c r="D101" s="56">
        <f>SUM('Երևան քաղաք'!D100+Շիրակ!D100+Կոտայք!D100+Լոռի!D100+Արագածոտն!D100+Գեղարքունիքի!D100+Արմավիր!D100+'Արարատի և Վայոց ձոր'!D100+Տավուշ!D99+Սյունիք!D100)</f>
        <v>0</v>
      </c>
      <c r="E101" s="56">
        <f>SUM('Երևան քաղաք'!E100+Շիրակ!E100+Կոտայք!E100+Լոռի!E100+Արագածոտն!E100+Գեղարքունիքի!E100+Արմավիր!E100+'Արարատի և Վայոց ձոր'!E100+Տավուշ!E99+Սյունիք!E100)</f>
        <v>36</v>
      </c>
      <c r="F101" s="56">
        <f>SUM('Երևան քաղաք'!F100+Շիրակ!F100+Կոտայք!F100+Լոռի!F100+Արագածոտն!F100+Գեղարքունիքի!F100+Արմավիր!F100+'Արարատի և Վայոց ձոր'!F100+Տավուշ!F99+Սյունիք!F100)</f>
        <v>36</v>
      </c>
      <c r="G101" s="56">
        <f>SUM('Երևան քաղաք'!G100+Շիրակ!G100+Կոտայք!G100+Լոռի!G100+Արագածոտն!G100+Գեղարքունիքի!G100+Արմավիր!G100+'Արարատի և Վայոց ձոր'!G100+Տավուշ!G99+Սյունիք!G100)</f>
        <v>0</v>
      </c>
      <c r="H101" s="56">
        <f>SUM('Երևան քաղաք'!H100+Շիրակ!H100+Կոտայք!H100+Լոռի!H100+Արագածոտն!H100+Գեղարքունիքի!H100+Արմավիր!H100+'Արարատի և Վայոց ձոր'!H100+Տավուշ!H99+Սյունիք!H100)</f>
        <v>1</v>
      </c>
      <c r="I101" s="56">
        <f>SUM('Երևան քաղաք'!I100+Շիրակ!I100+Կոտայք!I100+Լոռի!I100+Արագածոտն!I100+Գեղարքունիքի!I100+Արմավիր!I100+'Արարատի և Վայոց ձոր'!I100+Տավուշ!I99+Սյունիք!I100)</f>
        <v>54</v>
      </c>
      <c r="J101" s="56">
        <f>SUM('Երևան քաղաք'!J100+Շիրակ!J100+Կոտայք!J100+Լոռի!J100+Արագածոտն!J100+Գեղարքունիքի!J100+Արմավիր!J100+'Արարատի և Վայոց ձոր'!J100+Տավուշ!J99+Սյունիք!J100)</f>
        <v>15</v>
      </c>
      <c r="K101" s="56">
        <f>SUM('Երևան քաղաք'!K100+Շիրակ!K100+Կոտայք!K100+Լոռի!K100+Արագածոտն!K100+Գեղարքունիքի!K100+Արմավիր!K100+'Արարատի և Վայոց ձոր'!K100+Տավուշ!K99+Սյունիք!K100)</f>
        <v>6</v>
      </c>
      <c r="L101" s="56">
        <f>SUM('Երևան քաղաք'!L100+Շիրակ!L100+Կոտայք!L100+Լոռի!L100+Արագածոտն!L100+Գեղարքունիքի!L100+Արմավիր!L100+'Արարատի և Վայոց ձոր'!L100+Տավուշ!L99+Սյունիք!L100)</f>
        <v>75</v>
      </c>
      <c r="M101" s="56">
        <f>SUM('Երևան քաղաք'!M100+Շիրակ!M100+Կոտայք!M100+Լոռի!M100+Արագածոտն!M100+Գեղարքունիքի!M100+Արմավիր!M100+'Արարատի և Վայոց ձոր'!M100+Տավուշ!M99+Սյունիք!M100)</f>
        <v>4</v>
      </c>
      <c r="N101" s="56">
        <f>SUM('Երևան քաղաք'!N100+Շիրակ!N100+Կոտայք!N100+Լոռի!N100+Արագածոտն!N100+Գեղարքունիքի!N100+Արմավիր!N100+'Արարատի և Վայոց ձոր'!N100+Տավուշ!N99+Սյունիք!N100)</f>
        <v>0</v>
      </c>
      <c r="O101" s="56">
        <f>SUM('Երևան քաղաք'!O100+Շիրակ!O100+Կոտայք!O100+Լոռի!O100+Արագածոտն!O100+Գեղարքունիքի!O100+Արմավիր!O100+'Արարատի և Վայոց ձոր'!O100+Տավուշ!O99+Սյունիք!O100)</f>
        <v>3</v>
      </c>
      <c r="P101" s="56">
        <f>SUM('Երևան քաղաք'!P100+Շիրակ!P100+Կոտայք!P100+Լոռի!P100+Արագածոտն!P100+Գեղարքունիքի!P100+Արմավիր!P100+'Արարատի և Վայոց ձոր'!P100+Տավուշ!P99+Սյունիք!P100)</f>
        <v>8</v>
      </c>
      <c r="Q101" s="56">
        <f>SUM('Երևան քաղաք'!Q100+Շիրակ!Q100+Կոտայք!Q100+Լոռի!Q100+Արագածոտն!Q100+Գեղարքունիքի!Q100+Արմավիր!Q100+'Արարատի և Վայոց ձոր'!Q100+Տավուշ!Q99+Սյունիք!Q100)</f>
        <v>8</v>
      </c>
      <c r="R101" s="56">
        <f>SUM('Երևան քաղաք'!R100+Շիրակ!R100+Կոտայք!R100+Լոռի!R100+Արագածոտն!R100+Գեղարքունիքի!R100+Արմավիր!R100+'Արարատի և Վայոց ձոր'!R100+Տավուշ!R99+Սյունիք!R100)</f>
        <v>13</v>
      </c>
      <c r="S101" s="56">
        <f>SUM('Երևան քաղաք'!S100+Շիրակ!S100+Կոտայք!S100+Լոռի!S100+Արագածոտն!S100+Գեղարքունիքի!S100+Արմավիր!S100+'Արարատի և Վայոց ձոր'!S100+Տավուշ!S99+Սյունիք!S100)</f>
        <v>5</v>
      </c>
      <c r="T101" s="56">
        <f>SUM('Երևան քաղաք'!T100+Շիրակ!T100+Կոտայք!T100+Լոռի!T100+Արագածոտն!T100+Գեղարքունիքի!T100+Արմավիր!T100+'Արարատի և Վայոց ձոր'!T100+Տավուշ!T99+Սյունիք!T100)</f>
        <v>3</v>
      </c>
      <c r="U101" s="56">
        <f>SUM('Երևան քաղաք'!U100+Շիրակ!U100+Կոտայք!U100+Լոռի!U100+Արագածոտն!U100+Գեղարքունիքի!U100+Արմավիր!U100+'Արարատի և Վայոց ձոր'!U100+Տավուշ!U99+Սյունիք!U100)</f>
        <v>0</v>
      </c>
      <c r="V101" s="56">
        <f>SUM('Երևան քաղաք'!V100+Շիրակ!V100+Կոտայք!V100+Լոռի!V100+Արագածոտն!V100+Գեղարքունիքի!V100+Արմավիր!V100+'Արարատի և Վայոց ձոր'!V100+Տավուշ!V99+Սյունիք!V100)</f>
        <v>0</v>
      </c>
      <c r="W101" s="56">
        <f>SUM('Երևան քաղաք'!W100+Շիրակ!W100+Կոտայք!W100+Լոռի!W100+Արագածոտն!W100+Գեղարքունիքի!W100+Արմավիր!W100+'Արարատի և Վայոց ձոր'!W100+Տավուշ!W99+Սյունիք!W100)</f>
        <v>40</v>
      </c>
      <c r="X101" s="56">
        <f>SUM('Երևան քաղաք'!X100+Շիրակ!X100+Կոտայք!X100+Լոռի!X100+Արագածոտն!X100+Գեղարքունիքի!X100+Արմավիր!X100+'Արարատի և Վայոց ձոր'!X100+Տավուշ!X99+Սյունիք!X100)</f>
        <v>0</v>
      </c>
      <c r="Y101" s="56">
        <f>SUM('Երևան քաղաք'!Y100+Շիրակ!Y100+Կոտայք!Y100+Լոռի!Y100+Արագածոտն!Y100+Գեղարքունիքի!Y100+Արմավիր!Y100+'Արարատի և Վայոց ձոր'!Y100+Տավուշ!Y99+Սյունիք!Y100)</f>
        <v>35</v>
      </c>
      <c r="Z101" s="56">
        <f>SUM('Երևան քաղաք'!Z100+Շիրակ!Z100+Կոտայք!Z100+Լոռի!Z100+Արագածոտն!Z100+Գեղարքունիքի!Z100+Արմավիր!Z100+'Արարատի և Վայոց ձոր'!Z100+Տավուշ!Z99+Սյունիք!Z100)</f>
        <v>0</v>
      </c>
      <c r="AA101" s="56">
        <f>SUM('Երևան քաղաք'!AA100+Շիրակ!AA100+Կոտայք!AA100+Լոռի!AA100+Արագածոտն!AA100+Գեղարքունիքի!AA100+Արմավիր!AA100+'Արարատի և Վայոց ձոր'!AA100+Տավուշ!AA99+Սյունիք!AA100)</f>
        <v>0</v>
      </c>
      <c r="AB101" s="56">
        <f>SUM('Երևան քաղաք'!AB100+Շիրակ!AB100+Կոտայք!AB100+Լոռի!AB100+Արագածոտն!AB100+Գեղարքունիքի!AB100+Արմավիր!AB100+'Արարատի և Վայոց ձոր'!AB100+Տավուշ!AB99+Սյունիք!AB100)</f>
        <v>0</v>
      </c>
      <c r="AC101" s="56">
        <f>SUM('Երևան քաղաք'!AC100+Շիրակ!AC100+Կոտայք!AC100+Լոռի!AC100+Արագածոտն!AC100+Գեղարքունիքի!AC100+Արմավիր!AC100+'Արարատի և Վայոց ձոր'!AC100+Տավուշ!AC99+Սյունիք!AC100)</f>
        <v>0</v>
      </c>
      <c r="AD101" s="56">
        <f>SUM('Երևան քաղաք'!AD100+Շիրակ!AD100+Կոտայք!AD100+Լոռի!AD100+Արագածոտն!AD100+Գեղարքունիքի!AD100+Արմավիր!AD100+'Արարատի և Վայոց ձոր'!AD100+Տավուշ!AD99+Սյունիք!AD100)</f>
        <v>14</v>
      </c>
      <c r="AE101" s="56">
        <f>SUM('Երևան քաղաք'!AE100+Շիրակ!AE100+Կոտայք!AE100+Լոռի!AE100+Արագածոտն!AE100+Գեղարքունիքի!AE100+Արմավիր!AE100+'Արարատի և Վայոց ձոր'!AE100+Տավուշ!AE99+Սյունիք!AE100)</f>
        <v>2</v>
      </c>
      <c r="AF101" s="56">
        <f>SUM('Երևան քաղաք'!AF100+Շիրակ!AF100+Կոտայք!AF100+Լոռի!AF100+Արագածոտն!AF100+Գեղարքունիքի!AF100+Արմավիր!AF100+'Արարատի և Վայոց ձոր'!AF100+Տավուշ!AF99+Սյունիք!AF100)</f>
        <v>0</v>
      </c>
      <c r="AG101" s="56">
        <f>SUM('Երևան քաղաք'!AG100+Շիրակ!AG100+Կոտայք!AG100+Լոռի!AG100+Արագածոտն!AG100+Գեղարքունիքի!AG100+Արմավիր!AG100+'Արարատի և Վայոց ձոր'!AG100+Տավուշ!AG99+Սյունիք!AG100)</f>
        <v>0</v>
      </c>
      <c r="AH101" s="56">
        <f>SUM('Երևան քաղաք'!AH100+Շիրակ!AH100+Կոտայք!AH100+Լոռի!AH100+Արագածոտն!AH100+Գեղարքունիքի!AH100+Արմավիր!AH100+'Արարատի և Վայոց ձոր'!AH100+Տավուշ!AH99+Սյունիք!AH100)</f>
        <v>0</v>
      </c>
      <c r="AI101" s="56">
        <f>SUM('Երևան քաղաք'!AI100+Շիրակ!AI100+Կոտայք!AI100+Լոռի!AI100+Արագածոտն!AI100+Գեղարքունիքի!AI100+Արմավիր!AI100+'Արարատի և Վայոց ձոր'!AI100+Տավուշ!AI99+Սյունիք!AI100)</f>
        <v>1</v>
      </c>
      <c r="AJ101" s="56">
        <f>SUM('Երևան քաղաք'!AJ100+Շիրակ!AJ100+Կոտայք!AJ100+Լոռի!AJ100+Արագածոտն!AJ100+Գեղարքունիքի!AJ100+Արմավիր!AJ100+'Արարատի և Վայոց ձոր'!AJ100+Տավուշ!AJ99+Սյունիք!AJ100)</f>
        <v>0</v>
      </c>
      <c r="AK101" s="56">
        <f>SUM('Երևան քաղաք'!AK100+Շիրակ!AK100+Կոտայք!AK100+Լոռի!AK100+Արագածոտն!AK100+Գեղարքունիքի!AK100+Արմավիր!AK100+'Արարատի և Վայոց ձոր'!AK100+Տավուշ!AK99+Սյունիք!AK100)</f>
        <v>16</v>
      </c>
      <c r="AL101" s="56">
        <f>SUM('Երևան քաղաք'!AL100+Շիրակ!AL100+Կոտայք!AL100+Լոռի!AL100+Արագածոտն!AL100+Գեղարքունիքի!AL100+Արմավիր!AL100+'Արարատի և Վայոց ձոր'!AL100+Տավուշ!AL99+Սյունիք!AL100)</f>
        <v>1</v>
      </c>
      <c r="AM101" s="56">
        <f>SUM('Երևան քաղաք'!AM100+Շիրակ!AM100+Կոտայք!AM100+Լոռի!AM100+Արագածոտն!AM100+Գեղարքունիքի!AM100+Արմավիր!AM100+'Արարատի և Վայոց ձոր'!AM100+Տավուշ!AM99+Սյունիք!AM100)</f>
        <v>0</v>
      </c>
      <c r="AN101" s="56">
        <f>SUM('Երևան քաղաք'!AN100+Շիրակ!AN100+Կոտայք!AN100+Լոռի!AN100+Արագածոտն!AN100+Գեղարքունիքի!AN100+Արմավիր!AN100+'Արարատի և Վայոց ձոր'!AN100+Տավուշ!AN99+Սյունիք!AN100)</f>
        <v>0</v>
      </c>
      <c r="AO101" s="56">
        <f>SUM('Երևան քաղաք'!AO100+Շիրակ!AO100+Կոտայք!AO100+Լոռի!AO100+Արագածոտն!AO100+Գեղարքունիքի!AO100+Արմավիր!AO100+'Արարատի և Վայոց ձոր'!AO100+Տավուշ!AO99+Սյունիք!AO100)</f>
        <v>27</v>
      </c>
      <c r="AP101" s="56">
        <f>SUM('Երևան քաղաք'!AP100+Շիրակ!AP100+Կոտայք!AP100+Լոռի!AP100+Արագածոտն!AP100+Գեղարքունիքի!AP100+Արմավիր!AP100+'Արարատի և Վայոց ձոր'!AP100+Տավուշ!AP99+Սյունիք!AP100)</f>
        <v>42</v>
      </c>
      <c r="AQ101" s="56">
        <f>SUM('Երևան քաղաք'!AQ100+Շիրակ!AQ100+Կոտայք!AQ100+Լոռի!AQ100+Արագածոտն!AQ100+Գեղարքունիքի!AQ100+Արմավիր!AQ100+'Արարատի և Վայոց ձոր'!AQ100+Տավուշ!AQ99+Սյունիք!AQ100)</f>
        <v>6</v>
      </c>
      <c r="AR101" s="56">
        <f>SUM('Երևան քաղաք'!AR100+Շիրակ!AR100+Կոտայք!AR100+Լոռի!AR100+Արագածոտն!AR100+Գեղարքունիքի!AR100+Արմավիր!AR100+'Արարատի և Վայոց ձոր'!AR100+Տավուշ!AR99+Սյունիք!AR100)</f>
        <v>1</v>
      </c>
      <c r="AS101" s="56">
        <f>SUM('Երևան քաղաք'!AS100+Շիրակ!AS100+Կոտայք!AS100+Լոռի!AS100+Արագածոտն!AS100+Գեղարքունիքի!AS100+Արմավիր!AS100+'Արարատի և Վայոց ձոր'!AS100+Տավուշ!AS99+Սյունիք!AS100)</f>
        <v>2</v>
      </c>
      <c r="AT101" s="56">
        <f>SUM('Երևան քաղաք'!AT100+Շիրակ!AT100+Կոտայք!AT100+Լոռի!AT100+Արագածոտն!AT100+Գեղարքունիքի!AT100+Արմավիր!AT100+'Արարատի և Վայոց ձոր'!AT100+Տավուշ!AT99+Սյունիք!AT100)</f>
        <v>12</v>
      </c>
      <c r="AU101" s="56">
        <f>SUM('Երևան քաղաք'!AU100+Շիրակ!AU100+Կոտայք!AU100+Լոռի!AU100+Արագածոտն!AU100+Գեղարքունիքի!AU100+Արմավիր!AU100+'Արարատի և Վայոց ձոր'!AU100+Տավուշ!AU99+Սյունիք!AU100)</f>
        <v>0</v>
      </c>
      <c r="AV101" s="56">
        <f>SUM('Երևան քաղաք'!AV100+Շիրակ!AV100+Կոտայք!AV100+Լոռի!AV100+Արագածոտն!AV100+Գեղարքունիքի!AV100+Արմավիր!AV100+'Արարատի և Վայոց ձոր'!AV100+Տավուշ!AV99+Սյունիք!AV100)</f>
        <v>2</v>
      </c>
      <c r="AW101" s="56">
        <f>SUM('Երևան քաղաք'!AW100+Շիրակ!AW100+Կոտայք!AW100+Լոռի!AW100+Արագածոտն!AW100+Գեղարքունիքի!AW100+Արմավիր!AW100+'Արարատի և Վայոց ձոր'!AW100+Տավուշ!AW99+Սյունիք!AW100)</f>
        <v>58</v>
      </c>
      <c r="AX101" s="56">
        <f>SUM('Երևան քաղաք'!AX100+Շիրակ!AX100+Կոտայք!AX100+Լոռի!AX100+Արագածոտն!AX100+Գեղարքունիքի!AX100+Արմավիր!AX100+'Արարատի և Վայոց ձոր'!AX100+Տավուշ!AX99+Սյունիք!AX100)</f>
        <v>0</v>
      </c>
      <c r="AY101" s="56">
        <f>SUM('Երևան քաղաք'!AY100+Շիրակ!AY100+Կոտայք!AY100+Լոռի!AY100+Արագածոտն!AY100+Գեղարքունիքի!AY100+Արմավիր!AY100+'Արարատի և Վայոց ձոր'!AY100+Տավուշ!AY99+Սյունիք!AY100)</f>
        <v>75</v>
      </c>
      <c r="AZ101" s="56">
        <f>SUM('Երևան քաղաք'!AZ100+Շիրակ!AZ100+Կոտայք!AZ100+Լոռի!AZ100+Արագածոտն!AZ100+Գեղարքունիքի!AZ100+Արմավիր!AZ100+'Արարատի և Վայոց ձոր'!AZ100+Տավուշ!AZ99+Սյունիք!AZ100)</f>
        <v>0</v>
      </c>
      <c r="BA101" s="56">
        <f>SUM('Երևան քաղաք'!BA100+Շիրակ!BA100+Կոտայք!BA100+Լոռի!BA100+Արագածոտն!BA100+Գեղարքունիքի!BA100+Արմավիր!BA100+'Արարատի և Վայոց ձոր'!BA100+Տավուշ!BA99+Սյունիք!BA100)</f>
        <v>0</v>
      </c>
      <c r="BB101" s="56">
        <f>SUM('Երևան քաղաք'!BB100+Շիրակ!BB100+Կոտայք!BB100+Լոռի!BB100+Արագածոտն!BB100+Գեղարքունիքի!BB100+Արմավիր!BB100+'Արարատի և Վայոց ձոր'!BB100+Տավուշ!BB99+Սյունիք!BB100)</f>
        <v>6</v>
      </c>
      <c r="BC101" s="56">
        <f>SUM('Երևան քաղաք'!BC100+Շիրակ!BC100+Կոտայք!BC100+Լոռի!BC100+Արագածոտն!BC100+Գեղարքունիքի!BC100+Արմավիր!BC100+'Արարատի և Վայոց ձոր'!BC100+Տավուշ!BC99+Սյունիք!BC100)</f>
        <v>6</v>
      </c>
      <c r="BD101" s="56">
        <f>SUM('Երևան քաղաք'!BD100+Շիրակ!BD100+Կոտայք!BD100+Լոռի!BD100+Արագածոտն!BD100+Գեղարքունիքի!BD100+Արմավիր!BD100+'Արարատի և Վայոց ձոր'!BD100+Տավուշ!BD99+Սյունիք!BD100)</f>
        <v>0</v>
      </c>
      <c r="BE101" s="56">
        <f>SUM('Երևան քաղաք'!BE100+Շիրակ!BE100+Կոտայք!BE100+Լոռի!BE100+Արագածոտն!BE100+Գեղարքունիքի!BE100+Արմավիր!BE100+'Արարատի և Վայոց ձոր'!BE100+Տավուշ!BE99+Սյունիք!BE100)</f>
        <v>0</v>
      </c>
      <c r="BF101" s="56">
        <f>SUM('Երևան քաղաք'!BF100+Շիրակ!BF100+Կոտայք!BF100+Լոռի!BF100+Արագածոտն!BF100+Գեղարքունիքի!BF100+Արմավիր!BF100+'Արարատի և Վայոց ձոր'!BF100+Տավուշ!BF99+Սյունիք!BF100)</f>
        <v>6</v>
      </c>
      <c r="BG101" s="56">
        <f>SUM('Երևան քաղաք'!BG100+Շիրակ!BG100+Կոտայք!BG100+Լոռի!BG100+Արագածոտն!BG100+Գեղարքունիքի!BG100+Արմավիր!BG100+'Արարատի և Վայոց ձոր'!BG100+Տավուշ!BG99+Սյունիք!BG100)</f>
        <v>0</v>
      </c>
      <c r="BH101" s="56">
        <f>SUM('Երևան քաղաք'!BH100+Շիրակ!BH100+Կոտայք!BH100+Լոռի!BH100+Արագածոտն!BH100+Գեղարքունիքի!BH100+Արմավիր!BH100+'Արարատի և Վայոց ձոր'!BH100+Տավուշ!BH99+Սյունիք!BH100)</f>
        <v>1</v>
      </c>
      <c r="BI101" s="56">
        <f>SUM('Երևան քաղաք'!BI100+Շիրակ!BI100+Կոտայք!BI100+Լոռի!BI100+Արագածոտն!BI100+Գեղարքունիքի!BI100+Արմավիր!BI100+'Արարատի և Վայոց ձոր'!BI100+Տավուշ!BI99+Սյունիք!BI100)</f>
        <v>0</v>
      </c>
      <c r="BJ101" s="56">
        <f>SUM('Երևան քաղաք'!BJ100+Շիրակ!BJ100+Կոտայք!BJ100+Լոռի!BJ100+Արագածոտն!BJ100+Գեղարքունիքի!BJ100+Արմավիր!BJ100+'Արարատի և Վայոց ձոր'!BJ100+Տավուշ!BJ99+Սյունիք!BJ100)</f>
        <v>5</v>
      </c>
      <c r="BK101" s="56">
        <f>SUM('Երևան քաղաք'!BK100+Շիրակ!BK100+Կոտայք!BK100+Լոռի!BK100+Արագածոտն!BK100+Գեղարքունիքի!BK100+Արմավիր!BK100+'Արարատի և Վայոց ձոր'!BK100+Տավուշ!BK99+Սյունիք!BK100)</f>
        <v>1</v>
      </c>
      <c r="BL101" s="56">
        <f>SUM('Երևան քաղաք'!BL100+Շիրակ!BL100+Կոտայք!BL100+Լոռի!BL100+Արագածոտն!BL100+Գեղարքունիքի!BL100+Արմավիր!BL100+'Արարատի և Վայոց ձոր'!BL100+Տավուշ!BL99+Սյունիք!BL100)</f>
        <v>0</v>
      </c>
      <c r="BM101" s="56">
        <f>SUM('Երևան քաղաք'!BM100+Շիրակ!BM100+Կոտայք!BM100+Լոռի!BM100+Արագածոտն!BM100+Գեղարքունիքի!BM100+Արմավիր!BM100+'Արարատի և Վայոց ձոր'!BM100+Տավուշ!BM99+Սյունիք!BM100)</f>
        <v>1</v>
      </c>
      <c r="BN101" s="56">
        <f>SUM('Երևան քաղաք'!BN100+Շիրակ!BN100+Կոտայք!BN100+Լոռի!BN100+Արագածոտն!BN100+Գեղարքունիքի!BN100+Արմավիր!BN100+'Արարատի և Վայոց ձոր'!BN100+Տավուշ!BN99+Սյունիք!BN100)</f>
        <v>0</v>
      </c>
      <c r="BO101" s="56">
        <f>SUM('Երևան քաղաք'!BO100+Շիրակ!BO100+Կոտայք!BO100+Լոռի!BO100+Արագածոտն!BO100+Գեղարքունիքի!BO100+Արմավիր!BO100+'Արարատի և Վայոց ձոր'!BO100+Տավուշ!BO99+Սյունիք!BO100)</f>
        <v>0</v>
      </c>
      <c r="BP101" s="56">
        <f>SUM('Երևան քաղաք'!BP100+Շիրակ!BP100+Կոտայք!BP100+Լոռի!BP100+Արագածոտն!BP100+Գեղարքունիքի!BP100+Արմավիր!BP100+'Արարատի և Վայոց ձոր'!BP100+Տավուշ!BP99+Սյունիք!BP100)</f>
        <v>0</v>
      </c>
      <c r="BQ101" s="56">
        <f>SUM('Երևան քաղաք'!BQ100+Շիրակ!BQ100+Կոտայք!BQ100+Լոռի!BQ100+Արագածոտն!BQ100+Գեղարքունիքի!BQ100+Արմավիր!BQ100+'Արարատի և Վայոց ձոր'!BQ100+Տավուշ!BQ99+Սյունիք!BQ100)</f>
        <v>0</v>
      </c>
      <c r="BR101" s="56">
        <f>SUM('Երևան քաղաք'!BR100+Շիրակ!BR100+Կոտայք!BR100+Լոռի!BR100+Արագածոտն!BR100+Գեղարքունիքի!BR100+Արմավիր!BR100+'Արարատի և Վայոց ձոր'!BR100+Տավուշ!BR99+Սյունիք!BR100)</f>
        <v>0</v>
      </c>
      <c r="BS101" s="56">
        <f>SUM('Երևան քաղաք'!BS100+Շիրակ!BS100+Կոտայք!BS100+Լոռի!BS100+Արագածոտն!BS100+Գեղարքունիքի!BS100+Արմավիր!BS100+'Արարատի և Վայոց ձոր'!BS100+Տավուշ!BS99+Սյունիք!BS100)</f>
        <v>0</v>
      </c>
      <c r="BT101" s="56">
        <f>SUM('Երևան քաղաք'!BT100+Շիրակ!BT100+Կոտայք!BT100+Լոռի!BT100+Արագածոտն!BT100+Գեղարքունիքի!BT100+Արմավիր!BT100+'Արարատի և Վայոց ձոր'!BT100+Տավուշ!BT99+Սյունիք!BT100)</f>
        <v>0</v>
      </c>
      <c r="BU101" s="56">
        <f>SUM('Երևան քաղաք'!BU100+Շիրակ!BU100+Կոտայք!BU100+Լոռի!BU100+Արագածոտն!BU100+Գեղարքունիքի!BU100+Արմավիր!BU100+'Արարատի և Վայոց ձոր'!BU100+Տավուշ!BU99+Սյունիք!BU100)</f>
        <v>88</v>
      </c>
      <c r="BV101" s="56">
        <f>SUM('Երևան քաղաք'!BV100+Շիրակ!BV100+Կոտայք!BV100+Լոռի!BV100+Արագածոտն!BV100+Գեղարքունիքի!BV100+Արմավիր!BV100+'Արարատի և Վայոց ձոր'!BV100+Տավուշ!BV99+Սյունիք!BV100)</f>
        <v>2</v>
      </c>
      <c r="BW101" s="56">
        <f>SUM('Երևան քաղաք'!BW100+Շիրակ!BW100+Կոտայք!BW100+Լոռի!BW100+Արագածոտն!BW100+Գեղարքունիքի!BW100+Արմավիր!BW100+'Արարատի և Վայոց ձոր'!BW100+Տավուշ!BW99+Սյունիք!BW100)</f>
        <v>0</v>
      </c>
      <c r="BX101" s="56">
        <f>SUM('Երևան քաղաք'!BX100+Շիրակ!BX100+Կոտայք!BX100+Լոռի!BX100+Արագածոտն!BX100+Գեղարքունիքի!BX100+Արմավիր!BX100+'Արարատի և Վայոց ձոր'!BX100+Տավուշ!BX99+Սյունիք!BX100)</f>
        <v>0</v>
      </c>
      <c r="BY101" s="56">
        <f>SUM('Երևան քաղաք'!BY100+Շիրակ!BY100+Կոտայք!BY100+Լոռի!BY100+Արագածոտն!BY100+Գեղարքունիքի!BY100+Արմավիր!BY100+'Արարատի և Վայոց ձոր'!BY100+Տավուշ!BY99+Սյունիք!BY100)</f>
        <v>64</v>
      </c>
      <c r="BZ101" s="56">
        <f>SUM('Երևան քաղաք'!BZ100+Շիրակ!BZ100+Կոտայք!BZ100+Լոռի!BZ100+Արագածոտն!BZ100+Գեղարքունիքի!BZ100+Արմավիր!BZ100+'Արարատի և Վայոց ձոր'!BZ100+Տավուշ!BZ99+Սյունիք!BZ100)</f>
        <v>21</v>
      </c>
      <c r="CA101" s="56"/>
      <c r="CB101" s="133">
        <f t="shared" si="20"/>
        <v>36</v>
      </c>
      <c r="CC101" s="134">
        <f t="shared" si="21"/>
        <v>36</v>
      </c>
      <c r="CD101" s="134">
        <f t="shared" si="22"/>
        <v>75</v>
      </c>
      <c r="CE101" s="134">
        <f t="shared" si="23"/>
        <v>75</v>
      </c>
      <c r="CF101" s="134">
        <f t="shared" si="37"/>
        <v>40</v>
      </c>
      <c r="CG101" s="134">
        <f t="shared" si="38"/>
        <v>40</v>
      </c>
      <c r="CH101" s="134">
        <f t="shared" si="24"/>
        <v>75</v>
      </c>
      <c r="CI101" s="134">
        <f t="shared" si="39"/>
        <v>75</v>
      </c>
      <c r="CJ101" s="134">
        <f t="shared" si="25"/>
        <v>75</v>
      </c>
      <c r="CK101" s="134">
        <f t="shared" si="26"/>
        <v>75</v>
      </c>
      <c r="CL101" s="134">
        <f t="shared" si="27"/>
        <v>75</v>
      </c>
      <c r="CM101" s="134">
        <f t="shared" si="28"/>
        <v>75</v>
      </c>
      <c r="CN101" s="135">
        <f t="shared" si="29"/>
        <v>75</v>
      </c>
      <c r="CO101" s="135">
        <f t="shared" si="30"/>
        <v>75</v>
      </c>
      <c r="CP101" s="135">
        <f t="shared" si="31"/>
        <v>6</v>
      </c>
      <c r="CQ101" s="135">
        <f t="shared" si="32"/>
        <v>6</v>
      </c>
      <c r="CR101" s="135">
        <f t="shared" si="33"/>
        <v>6</v>
      </c>
      <c r="CS101" s="135">
        <f t="shared" si="34"/>
        <v>6</v>
      </c>
      <c r="CT101" s="135">
        <f t="shared" si="35"/>
        <v>0</v>
      </c>
      <c r="CU101" s="135">
        <f t="shared" si="36"/>
        <v>0</v>
      </c>
    </row>
    <row r="102" spans="1:99" ht="20.100000000000001" customHeight="1" x14ac:dyDescent="0.3">
      <c r="A102" s="58" t="s">
        <v>78</v>
      </c>
      <c r="B102" s="39" t="s">
        <v>437</v>
      </c>
      <c r="C102" s="39">
        <v>179</v>
      </c>
      <c r="D102" s="56">
        <f>SUM('Երևան քաղաք'!D101+Շիրակ!D101+Կոտայք!D101+Լոռի!D101+Արագածոտն!D101+Գեղարքունիքի!D101+Արմավիր!D101+'Արարատի և Վայոց ձոր'!D101+Տավուշ!D100+Սյունիք!D101)</f>
        <v>0</v>
      </c>
      <c r="E102" s="56">
        <f>SUM('Երևան քաղաք'!E101+Շիրակ!E101+Կոտայք!E101+Լոռի!E101+Արագածոտն!E101+Գեղարքունիքի!E101+Արմավիր!E101+'Արարատի և Վայոց ձոր'!E101+Տավուշ!E100+Սյունիք!E101)</f>
        <v>8</v>
      </c>
      <c r="F102" s="56">
        <f>SUM('Երևան քաղաք'!F101+Շիրակ!F101+Կոտայք!F101+Լոռի!F101+Արագածոտն!F101+Գեղարքունիքի!F101+Արմավիր!F101+'Արարատի և Վայոց ձոր'!F101+Տավուշ!F100+Սյունիք!F101)</f>
        <v>8</v>
      </c>
      <c r="G102" s="56">
        <f>SUM('Երևան քաղաք'!G101+Շիրակ!G101+Կոտայք!G101+Լոռի!G101+Արագածոտն!G101+Գեղարքունիքի!G101+Արմավիր!G101+'Արարատի և Վայոց ձոր'!G101+Տավուշ!G100+Սյունիք!G101)</f>
        <v>0</v>
      </c>
      <c r="H102" s="56">
        <f>SUM('Երևան քաղաք'!H101+Շիրակ!H101+Կոտայք!H101+Լոռի!H101+Արագածոտն!H101+Գեղարքունիքի!H101+Արմավիր!H101+'Արարատի և Վայոց ձոր'!H101+Տավուշ!H100+Սյունիք!H101)</f>
        <v>0</v>
      </c>
      <c r="I102" s="56">
        <f>SUM('Երևան քաղաք'!I101+Շիրակ!I101+Կոտայք!I101+Լոռի!I101+Արագածոտն!I101+Գեղարքունիքի!I101+Արմավիր!I101+'Արարատի և Վայոց ձոր'!I101+Տավուշ!I100+Սյունիք!I101)</f>
        <v>21</v>
      </c>
      <c r="J102" s="56">
        <f>SUM('Երևան քաղաք'!J101+Շիրակ!J101+Կոտայք!J101+Լոռի!J101+Արագածոտն!J101+Գեղարքունիքի!J101+Արմավիր!J101+'Արարատի և Վայոց ձոր'!J101+Տավուշ!J100+Սյունիք!J101)</f>
        <v>2</v>
      </c>
      <c r="K102" s="56">
        <f>SUM('Երևան քաղաք'!K101+Շիրակ!K101+Կոտայք!K101+Լոռի!K101+Արագածոտն!K101+Գեղարքունիքի!K101+Արմավիր!K101+'Արարատի և Վայոց ձոր'!K101+Տավուշ!K100+Սյունիք!K101)</f>
        <v>4</v>
      </c>
      <c r="L102" s="56">
        <f>SUM('Երևան քաղաք'!L101+Շիրակ!L101+Կոտայք!L101+Լոռի!L101+Արագածոտն!L101+Գեղարքունիքի!L101+Արմավիր!L101+'Արարատի և Վայոց ձոր'!L101+Տավուշ!L100+Սյունիք!L101)</f>
        <v>27</v>
      </c>
      <c r="M102" s="56">
        <f>SUM('Երևան քաղաք'!M101+Շիրակ!M101+Կոտայք!M101+Լոռի!M101+Արագածոտն!M101+Գեղարքունիքի!M101+Արմավիր!M101+'Արարատի և Վայոց ձոր'!M101+Տավուշ!M100+Սյունիք!M101)</f>
        <v>5</v>
      </c>
      <c r="N102" s="56">
        <f>SUM('Երևան քաղաք'!N101+Շիրակ!N101+Կոտայք!N101+Լոռի!N101+Արագածոտն!N101+Գեղարքունիքի!N101+Արմավիր!N101+'Արարատի և Վայոց ձոր'!N101+Տավուշ!N100+Սյունիք!N101)</f>
        <v>0</v>
      </c>
      <c r="O102" s="56">
        <f>SUM('Երևան քաղաք'!O101+Շիրակ!O101+Կոտայք!O101+Լոռի!O101+Արագածոտն!O101+Գեղարքունիքի!O101+Արմավիր!O101+'Արարատի և Վայոց ձոր'!O101+Տավուշ!O100+Սյունիք!O101)</f>
        <v>0</v>
      </c>
      <c r="P102" s="56">
        <f>SUM('Երևան քաղաք'!P101+Շիրակ!P101+Կոտայք!P101+Լոռի!P101+Արագածոտն!P101+Գեղարքունիքի!P101+Արմավիր!P101+'Արարատի և Վայոց ձոր'!P101+Տավուշ!P100+Սյունիք!P101)</f>
        <v>3</v>
      </c>
      <c r="Q102" s="56">
        <f>SUM('Երևան քաղաք'!Q101+Շիրակ!Q101+Կոտայք!Q101+Լոռի!Q101+Արագածոտն!Q101+Գեղարքունիքի!Q101+Արմավիր!Q101+'Արարատի և Վայոց ձոր'!Q101+Տավուշ!Q100+Սյունիք!Q101)</f>
        <v>1</v>
      </c>
      <c r="R102" s="56">
        <f>SUM('Երևան քաղաք'!R101+Շիրակ!R101+Կոտայք!R101+Լոռի!R101+Արագածոտն!R101+Գեղարքունիքի!R101+Արմավիր!R101+'Արարատի և Վայոց ձոր'!R101+Տավուշ!R100+Սյունիք!R101)</f>
        <v>7</v>
      </c>
      <c r="S102" s="56">
        <f>SUM('Երևան քաղաք'!S101+Շիրակ!S101+Կոտայք!S101+Լոռի!S101+Արագածոտն!S101+Գեղարքունիքի!S101+Արմավիր!S101+'Արարատի և Վայոց ձոր'!S101+Տավուշ!S100+Սյունիք!S101)</f>
        <v>3</v>
      </c>
      <c r="T102" s="56">
        <f>SUM('Երևան քաղաք'!T101+Շիրակ!T101+Կոտայք!T101+Լոռի!T101+Արագածոտն!T101+Գեղարքունիքի!T101+Արմավիր!T101+'Արարատի և Վայոց ձոր'!T101+Տավուշ!T100+Սյունիք!T101)</f>
        <v>2</v>
      </c>
      <c r="U102" s="56">
        <f>SUM('Երևան քաղաք'!U101+Շիրակ!U101+Կոտայք!U101+Լոռի!U101+Արագածոտն!U101+Գեղարքունիքի!U101+Արմավիր!U101+'Արարատի և Վայոց ձոր'!U101+Տավուշ!U100+Սյունիք!U101)</f>
        <v>0</v>
      </c>
      <c r="V102" s="56">
        <f>SUM('Երևան քաղաք'!V101+Շիրակ!V101+Կոտայք!V101+Լոռի!V101+Արագածոտն!V101+Գեղարքունիքի!V101+Արմավիր!V101+'Արարատի և Վայոց ձոր'!V101+Տավուշ!V100+Սյունիք!V101)</f>
        <v>0</v>
      </c>
      <c r="W102" s="56">
        <f>SUM('Երևան քաղաք'!W101+Շիրակ!W101+Կոտայք!W101+Լոռի!W101+Արագածոտն!W101+Գեղարքունիքի!W101+Արմավիր!W101+'Արարատի և Վայոց ձոր'!W101+Տավուշ!W100+Սյունիք!W101)</f>
        <v>16</v>
      </c>
      <c r="X102" s="56">
        <f>SUM('Երևան քաղաք'!X101+Շիրակ!X101+Կոտայք!X101+Լոռի!X101+Արագածոտն!X101+Գեղարքունիքի!X101+Արմավիր!X101+'Արարատի և Վայոց ձոր'!X101+Տավուշ!X100+Սյունիք!X101)</f>
        <v>0</v>
      </c>
      <c r="Y102" s="56">
        <f>SUM('Երևան քաղաք'!Y101+Շիրակ!Y101+Կոտայք!Y101+Լոռի!Y101+Արագածոտն!Y101+Գեղարքունիքի!Y101+Արմավիր!Y101+'Արարատի և Վայոց ձոր'!Y101+Տավուշ!Y100+Սյունիք!Y101)</f>
        <v>11</v>
      </c>
      <c r="Z102" s="56">
        <f>SUM('Երևան քաղաք'!Z101+Շիրակ!Z101+Կոտայք!Z101+Լոռի!Z101+Արագածոտն!Z101+Գեղարքունիքի!Z101+Արմավիր!Z101+'Արարատի և Վայոց ձոր'!Z101+Տավուշ!Z100+Սյունիք!Z101)</f>
        <v>0</v>
      </c>
      <c r="AA102" s="56">
        <f>SUM('Երևան քաղաք'!AA101+Շիրակ!AA101+Կոտայք!AA101+Լոռի!AA101+Արագածոտն!AA101+Գեղարքունիքի!AA101+Արմավիր!AA101+'Արարատի և Վայոց ձոր'!AA101+Տավուշ!AA100+Սյունիք!AA101)</f>
        <v>0</v>
      </c>
      <c r="AB102" s="56">
        <f>SUM('Երևան քաղաք'!AB101+Շիրակ!AB101+Կոտայք!AB101+Լոռի!AB101+Արագածոտն!AB101+Գեղարքունիքի!AB101+Արմավիր!AB101+'Արարատի և Վայոց ձոր'!AB101+Տավուշ!AB100+Սյունիք!AB101)</f>
        <v>0</v>
      </c>
      <c r="AC102" s="56">
        <f>SUM('Երևան քաղաք'!AC101+Շիրակ!AC101+Կոտայք!AC101+Լոռի!AC101+Արագածոտն!AC101+Գեղարքունիքի!AC101+Արմավիր!AC101+'Արարատի և Վայոց ձոր'!AC101+Տավուշ!AC100+Սյունիք!AC101)</f>
        <v>0</v>
      </c>
      <c r="AD102" s="56">
        <f>SUM('Երևան քաղաք'!AD101+Շիրակ!AD101+Կոտայք!AD101+Լոռի!AD101+Արագածոտն!AD101+Գեղարքունիքի!AD101+Արմավիր!AD101+'Արարատի և Վայոց ձոր'!AD101+Տավուշ!AD100+Սյունիք!AD101)</f>
        <v>8</v>
      </c>
      <c r="AE102" s="56">
        <f>SUM('Երևան քաղաք'!AE101+Շիրակ!AE101+Կոտայք!AE101+Լոռի!AE101+Արագածոտն!AE101+Գեղարքունիքի!AE101+Արմավիր!AE101+'Արարատի և Վայոց ձոր'!AE101+Տավուշ!AE100+Սյունիք!AE101)</f>
        <v>9</v>
      </c>
      <c r="AF102" s="56">
        <f>SUM('Երևան քաղաք'!AF101+Շիրակ!AF101+Կոտայք!AF101+Լոռի!AF101+Արագածոտն!AF101+Գեղարքունիքի!AF101+Արմավիր!AF101+'Արարատի և Վայոց ձոր'!AF101+Տավուշ!AF100+Սյունիք!AF101)</f>
        <v>0</v>
      </c>
      <c r="AG102" s="56">
        <f>SUM('Երևան քաղաք'!AG101+Շիրակ!AG101+Կոտայք!AG101+Լոռի!AG101+Արագածոտն!AG101+Գեղարքունիքի!AG101+Արմավիր!AG101+'Արարատի և Վայոց ձոր'!AG101+Տավուշ!AG100+Սյունիք!AG101)</f>
        <v>0</v>
      </c>
      <c r="AH102" s="56">
        <f>SUM('Երևան քաղաք'!AH101+Շիրակ!AH101+Կոտայք!AH101+Լոռի!AH101+Արագածոտն!AH101+Գեղարքունիքի!AH101+Արմավիր!AH101+'Արարատի և Վայոց ձոր'!AH101+Տավուշ!AH100+Սյունիք!AH101)</f>
        <v>1</v>
      </c>
      <c r="AI102" s="56">
        <f>SUM('Երևան քաղաք'!AI101+Շիրակ!AI101+Կոտայք!AI101+Լոռի!AI101+Արագածոտն!AI101+Գեղարքունիքի!AI101+Արմավիր!AI101+'Արարատի և Վայոց ձոր'!AI101+Տավուշ!AI100+Սյունիք!AI101)</f>
        <v>0</v>
      </c>
      <c r="AJ102" s="56">
        <f>SUM('Երևան քաղաք'!AJ101+Շիրակ!AJ101+Կոտայք!AJ101+Լոռի!AJ101+Արագածոտն!AJ101+Գեղարքունիքի!AJ101+Արմավիր!AJ101+'Արարատի և Վայոց ձոր'!AJ101+Տավուշ!AJ100+Սյունիք!AJ101)</f>
        <v>0</v>
      </c>
      <c r="AK102" s="56">
        <f>SUM('Երևան քաղաք'!AK101+Շիրակ!AK101+Կոտայք!AK101+Լոռի!AK101+Արագածոտն!AK101+Գեղարքունիքի!AK101+Արմավիր!AK101+'Արարատի և Վայոց ձոր'!AK101+Տավուշ!AK100+Սյունիք!AK101)</f>
        <v>0</v>
      </c>
      <c r="AL102" s="56">
        <f>SUM('Երևան քաղաք'!AL101+Շիրակ!AL101+Կոտայք!AL101+Լոռի!AL101+Արագածոտն!AL101+Գեղարքունիքի!AL101+Արմավիր!AL101+'Արարատի և Վայոց ձոր'!AL101+Տավուշ!AL100+Սյունիք!AL101)</f>
        <v>0</v>
      </c>
      <c r="AM102" s="56">
        <f>SUM('Երևան քաղաք'!AM101+Շիրակ!AM101+Կոտայք!AM101+Լոռի!AM101+Արագածոտն!AM101+Գեղարքունիքի!AM101+Արմավիր!AM101+'Արարատի և Վայոց ձոր'!AM101+Տավուշ!AM100+Սյունիք!AM101)</f>
        <v>0</v>
      </c>
      <c r="AN102" s="56">
        <f>SUM('Երևան քաղաք'!AN101+Շիրակ!AN101+Կոտայք!AN101+Լոռի!AN101+Արագածոտն!AN101+Գեղարքունիքի!AN101+Արմավիր!AN101+'Արարատի և Վայոց ձոր'!AN101+Տավուշ!AN100+Սյունիք!AN101)</f>
        <v>0</v>
      </c>
      <c r="AO102" s="56">
        <f>SUM('Երևան քաղաք'!AO101+Շիրակ!AO101+Կոտայք!AO101+Լոռի!AO101+Արագածոտն!AO101+Գեղարքունիքի!AO101+Արմավիր!AO101+'Արարատի և Վայոց ձոր'!AO101+Տավուշ!AO100+Սյունիք!AO101)</f>
        <v>6</v>
      </c>
      <c r="AP102" s="56">
        <f>SUM('Երևան քաղաք'!AP101+Շիրակ!AP101+Կոտայք!AP101+Լոռի!AP101+Արագածոտն!AP101+Գեղարքունիքի!AP101+Արմավիր!AP101+'Արարատի և Վայոց ձոր'!AP101+Տավուշ!AP100+Սյունիք!AP101)</f>
        <v>8</v>
      </c>
      <c r="AQ102" s="56">
        <f>SUM('Երևան քաղաք'!AQ101+Շիրակ!AQ101+Կոտայք!AQ101+Լոռի!AQ101+Արագածոտն!AQ101+Գեղարքունիքի!AQ101+Արմավիր!AQ101+'Արարատի և Վայոց ձոր'!AQ101+Տավուշ!AQ100+Սյունիք!AQ101)</f>
        <v>13</v>
      </c>
      <c r="AR102" s="56">
        <f>SUM('Երևան քաղաք'!AR101+Շիրակ!AR101+Կոտայք!AR101+Լոռի!AR101+Արագածոտն!AR101+Գեղարքունիքի!AR101+Արմավիր!AR101+'Արարատի և Վայոց ձոր'!AR101+Տավուշ!AR100+Սյունիք!AR101)</f>
        <v>3</v>
      </c>
      <c r="AS102" s="56">
        <f>SUM('Երևան քաղաք'!AS101+Շիրակ!AS101+Կոտայք!AS101+Լոռի!AS101+Արագածոտն!AS101+Գեղարքունիքի!AS101+Արմավիր!AS101+'Արարատի և Վայոց ձոր'!AS101+Տավուշ!AS100+Սյունիք!AS101)</f>
        <v>0</v>
      </c>
      <c r="AT102" s="56">
        <f>SUM('Երևան քաղաք'!AT101+Շիրակ!AT101+Կոտայք!AT101+Լոռի!AT101+Արագածոտն!AT101+Գեղարքունիքի!AT101+Արմավիր!AT101+'Արարատի և Վայոց ձոր'!AT101+Տավուշ!AT100+Սյունիք!AT101)</f>
        <v>9</v>
      </c>
      <c r="AU102" s="56">
        <f>SUM('Երևան քաղաք'!AU101+Շիրակ!AU101+Կոտայք!AU101+Լոռի!AU101+Արագածոտն!AU101+Գեղարքունիքի!AU101+Արմավիր!AU101+'Արարատի և Վայոց ձոր'!AU101+Տավուշ!AU100+Սյունիք!AU101)</f>
        <v>0</v>
      </c>
      <c r="AV102" s="56">
        <f>SUM('Երևան քաղաք'!AV101+Շիրակ!AV101+Կոտայք!AV101+Լոռի!AV101+Արագածոտն!AV101+Գեղարքունիքի!AV101+Արմավիր!AV101+'Արարատի և Վայոց ձոր'!AV101+Տավուշ!AV100+Սյունիք!AV101)</f>
        <v>0</v>
      </c>
      <c r="AW102" s="56">
        <f>SUM('Երևան քաղաք'!AW101+Շիրակ!AW101+Կոտայք!AW101+Լոռի!AW101+Արագածոտն!AW101+Գեղարքունիքի!AW101+Արմավիր!AW101+'Արարատի և Վայոց ձոր'!AW101+Տավուշ!AW100+Սյունիք!AW101)</f>
        <v>15</v>
      </c>
      <c r="AX102" s="56">
        <f>SUM('Երևան քաղաք'!AX101+Շիրակ!AX101+Կոտայք!AX101+Լոռի!AX101+Արագածոտն!AX101+Գեղարքունիքի!AX101+Արմավիր!AX101+'Արարատի և Վայոց ձոր'!AX101+Տավուշ!AX100+Սյունիք!AX101)</f>
        <v>0</v>
      </c>
      <c r="AY102" s="56">
        <f>SUM('Երևան քաղաք'!AY101+Շիրակ!AY101+Կոտայք!AY101+Լոռի!AY101+Արագածոտն!AY101+Գեղարքունիքի!AY101+Արմավիր!AY101+'Արարատի և Վայոց ձոր'!AY101+Տավուշ!AY100+Սյունիք!AY101)</f>
        <v>27</v>
      </c>
      <c r="AZ102" s="56">
        <f>SUM('Երևան քաղաք'!AZ101+Շիրակ!AZ101+Կոտայք!AZ101+Լոռի!AZ101+Արագածոտն!AZ101+Գեղարքունիքի!AZ101+Արմավիր!AZ101+'Արարատի և Վայոց ձոր'!AZ101+Տավուշ!AZ100+Սյունիք!AZ101)</f>
        <v>0</v>
      </c>
      <c r="BA102" s="56">
        <f>SUM('Երևան քաղաք'!BA101+Շիրակ!BA101+Կոտայք!BA101+Լոռի!BA101+Արագածոտն!BA101+Գեղարքունիքի!BA101+Արմավիր!BA101+'Արարատի և Վայոց ձոր'!BA101+Տավուշ!BA100+Սյունիք!BA101)</f>
        <v>0</v>
      </c>
      <c r="BB102" s="56">
        <f>SUM('Երևան քաղաք'!BB101+Շիրակ!BB101+Կոտայք!BB101+Լոռի!BB101+Արագածոտն!BB101+Գեղարքունիքի!BB101+Արմավիր!BB101+'Արարատի և Վայոց ձոր'!BB101+Տավուշ!BB100+Սյունիք!BB101)</f>
        <v>0</v>
      </c>
      <c r="BC102" s="56">
        <f>SUM('Երևան քաղաք'!BC101+Շիրակ!BC101+Կոտայք!BC101+Լոռի!BC101+Արագածոտն!BC101+Գեղարքունիքի!BC101+Արմավիր!BC101+'Արարատի և Վայոց ձոր'!BC101+Տավուշ!BC100+Սյունիք!BC101)</f>
        <v>0</v>
      </c>
      <c r="BD102" s="56">
        <f>SUM('Երևան քաղաք'!BD101+Շիրակ!BD101+Կոտայք!BD101+Լոռի!BD101+Արագածոտն!BD101+Գեղարքունիքի!BD101+Արմավիր!BD101+'Արարատի և Վայոց ձոր'!BD101+Տավուշ!BD100+Սյունիք!BD101)</f>
        <v>0</v>
      </c>
      <c r="BE102" s="56">
        <f>SUM('Երևան քաղաք'!BE101+Շիրակ!BE101+Կոտայք!BE101+Լոռի!BE101+Արագածոտն!BE101+Գեղարքունիքի!BE101+Արմավիր!BE101+'Արարատի և Վայոց ձոր'!BE101+Տավուշ!BE100+Սյունիք!BE101)</f>
        <v>0</v>
      </c>
      <c r="BF102" s="56">
        <f>SUM('Երևան քաղաք'!BF101+Շիրակ!BF101+Կոտայք!BF101+Լոռի!BF101+Արագածոտն!BF101+Գեղարքունիքի!BF101+Արմավիր!BF101+'Արարատի և Վայոց ձոր'!BF101+Տավուշ!BF100+Սյունիք!BF101)</f>
        <v>0</v>
      </c>
      <c r="BG102" s="56">
        <f>SUM('Երևան քաղաք'!BG101+Շիրակ!BG101+Կոտայք!BG101+Լոռի!BG101+Արագածոտն!BG101+Գեղարքունիքի!BG101+Արմավիր!BG101+'Արարատի և Վայոց ձոր'!BG101+Տավուշ!BG100+Սյունիք!BG101)</f>
        <v>0</v>
      </c>
      <c r="BH102" s="56">
        <f>SUM('Երևան քաղաք'!BH101+Շիրակ!BH101+Կոտայք!BH101+Լոռի!BH101+Արագածոտն!BH101+Գեղարքունիքի!BH101+Արմավիր!BH101+'Արարատի և Վայոց ձոր'!BH101+Տավուշ!BH100+Սյունիք!BH101)</f>
        <v>0</v>
      </c>
      <c r="BI102" s="56">
        <f>SUM('Երևան քաղաք'!BI101+Շիրակ!BI101+Կոտայք!BI101+Լոռի!BI101+Արագածոտն!BI101+Գեղարքունիքի!BI101+Արմավիր!BI101+'Արարատի և Վայոց ձոր'!BI101+Տավուշ!BI100+Սյունիք!BI101)</f>
        <v>0</v>
      </c>
      <c r="BJ102" s="56">
        <f>SUM('Երևան քաղաք'!BJ101+Շիրակ!BJ101+Կոտայք!BJ101+Լոռի!BJ101+Արագածոտն!BJ101+Գեղարքունիքի!BJ101+Արմավիր!BJ101+'Արարատի և Վայոց ձոր'!BJ101+Տավուշ!BJ100+Սյունիք!BJ101)</f>
        <v>0</v>
      </c>
      <c r="BK102" s="56">
        <f>SUM('Երևան քաղաք'!BK101+Շիրակ!BK101+Կոտայք!BK101+Լոռի!BK101+Արագածոտն!BK101+Գեղարքունիքի!BK101+Արմավիր!BK101+'Արարատի և Վայոց ձոր'!BK101+Տավուշ!BK100+Սյունիք!BK101)</f>
        <v>0</v>
      </c>
      <c r="BL102" s="56">
        <f>SUM('Երևան քաղաք'!BL101+Շիրակ!BL101+Կոտայք!BL101+Լոռի!BL101+Արագածոտն!BL101+Գեղարքունիքի!BL101+Արմավիր!BL101+'Արարատի և Վայոց ձոր'!BL101+Տավուշ!BL100+Սյունիք!BL101)</f>
        <v>0</v>
      </c>
      <c r="BM102" s="56">
        <f>SUM('Երևան քաղաք'!BM101+Շիրակ!BM101+Կոտայք!BM101+Լոռի!BM101+Արագածոտն!BM101+Գեղարքունիքի!BM101+Արմավիր!BM101+'Արարատի և Վայոց ձոր'!BM101+Տավուշ!BM100+Սյունիք!BM101)</f>
        <v>0</v>
      </c>
      <c r="BN102" s="56">
        <f>SUM('Երևան քաղաք'!BN101+Շիրակ!BN101+Կոտայք!BN101+Լոռի!BN101+Արագածոտն!BN101+Գեղարքունիքի!BN101+Արմավիր!BN101+'Արարատի և Վայոց ձոր'!BN101+Տավուշ!BN100+Սյունիք!BN101)</f>
        <v>0</v>
      </c>
      <c r="BO102" s="56">
        <f>SUM('Երևան քաղաք'!BO101+Շիրակ!BO101+Կոտայք!BO101+Լոռի!BO101+Արագածոտն!BO101+Գեղարքունիքի!BO101+Արմավիր!BO101+'Արարատի և Վայոց ձոր'!BO101+Տավուշ!BO100+Սյունիք!BO101)</f>
        <v>0</v>
      </c>
      <c r="BP102" s="56">
        <f>SUM('Երևան քաղաք'!BP101+Շիրակ!BP101+Կոտայք!BP101+Լոռի!BP101+Արագածոտն!BP101+Գեղարքունիքի!BP101+Արմավիր!BP101+'Արարատի և Վայոց ձոր'!BP101+Տավուշ!BP100+Սյունիք!BP101)</f>
        <v>0</v>
      </c>
      <c r="BQ102" s="56">
        <f>SUM('Երևան քաղաք'!BQ101+Շիրակ!BQ101+Կոտայք!BQ101+Լոռի!BQ101+Արագածոտն!BQ101+Գեղարքունիքի!BQ101+Արմավիր!BQ101+'Արարատի և Վայոց ձոր'!BQ101+Տավուշ!BQ100+Սյունիք!BQ101)</f>
        <v>0</v>
      </c>
      <c r="BR102" s="56">
        <f>SUM('Երևան քաղաք'!BR101+Շիրակ!BR101+Կոտայք!BR101+Լոռի!BR101+Արագածոտն!BR101+Գեղարքունիքի!BR101+Արմավիր!BR101+'Արարատի և Վայոց ձոր'!BR101+Տավուշ!BR100+Սյունիք!BR101)</f>
        <v>0</v>
      </c>
      <c r="BS102" s="56">
        <f>SUM('Երևան քաղաք'!BS101+Շիրակ!BS101+Կոտայք!BS101+Լոռի!BS101+Արագածոտն!BS101+Գեղարքունիքի!BS101+Արմավիր!BS101+'Արարատի և Վայոց ձոր'!BS101+Տավուշ!BS100+Սյունիք!BS101)</f>
        <v>0</v>
      </c>
      <c r="BT102" s="56">
        <f>SUM('Երևան քաղաք'!BT101+Շիրակ!BT101+Կոտայք!BT101+Լոռի!BT101+Արագածոտն!BT101+Գեղարքունիքի!BT101+Արմավիր!BT101+'Արարատի և Վայոց ձոր'!BT101+Տավուշ!BT100+Սյունիք!BT101)</f>
        <v>0</v>
      </c>
      <c r="BU102" s="56">
        <f>SUM('Երևան քաղաք'!BU101+Շիրակ!BU101+Կոտայք!BU101+Լոռի!BU101+Արագածոտն!BU101+Գեղարքունիքի!BU101+Արմավիր!BU101+'Արարատի և Վայոց ձոր'!BU101+Տավուշ!BU100+Սյունիք!BU101)</f>
        <v>16</v>
      </c>
      <c r="BV102" s="56">
        <f>SUM('Երևան քաղաք'!BV101+Շիրակ!BV101+Կոտայք!BV101+Լոռի!BV101+Արագածոտն!BV101+Գեղարքունիքի!BV101+Արմավիր!BV101+'Արարատի և Վայոց ձոր'!BV101+Տավուշ!BV100+Սյունիք!BV101)</f>
        <v>0</v>
      </c>
      <c r="BW102" s="56">
        <f>SUM('Երևան քաղաք'!BW101+Շիրակ!BW101+Կոտայք!BW101+Լոռի!BW101+Արագածոտն!BW101+Գեղարքունիքի!BW101+Արմավիր!BW101+'Արարատի և Վայոց ձոր'!BW101+Տավուշ!BW100+Սյունիք!BW101)</f>
        <v>0</v>
      </c>
      <c r="BX102" s="56">
        <f>SUM('Երևան քաղաք'!BX101+Շիրակ!BX101+Կոտայք!BX101+Լոռի!BX101+Արագածոտն!BX101+Գեղարքունիքի!BX101+Արմավիր!BX101+'Արարատի և Վայոց ձոր'!BX101+Տավուշ!BX100+Սյունիք!BX101)</f>
        <v>0</v>
      </c>
      <c r="BY102" s="56">
        <f>SUM('Երևան քաղաք'!BY101+Շիրակ!BY101+Կոտայք!BY101+Լոռի!BY101+Արագածոտն!BY101+Գեղարքունիքի!BY101+Արմավիր!BY101+'Արարատի և Վայոց ձոր'!BY101+Տավուշ!BY100+Սյունիք!BY101)</f>
        <v>19</v>
      </c>
      <c r="BZ102" s="56">
        <f>SUM('Երևան քաղաք'!BZ101+Շիրակ!BZ101+Կոտայք!BZ101+Լոռի!BZ101+Արագածոտն!BZ101+Գեղարքունիքի!BZ101+Արմավիր!BZ101+'Արարատի և Վայոց ձոր'!BZ101+Տավուշ!BZ100+Սյունիք!BZ101)</f>
        <v>6</v>
      </c>
      <c r="CA102" s="56"/>
      <c r="CB102" s="133">
        <f t="shared" si="20"/>
        <v>8</v>
      </c>
      <c r="CC102" s="134">
        <f t="shared" si="21"/>
        <v>8</v>
      </c>
      <c r="CD102" s="134">
        <f t="shared" si="22"/>
        <v>27</v>
      </c>
      <c r="CE102" s="134">
        <f t="shared" si="23"/>
        <v>27</v>
      </c>
      <c r="CF102" s="134">
        <f t="shared" si="37"/>
        <v>16</v>
      </c>
      <c r="CG102" s="134">
        <f t="shared" si="38"/>
        <v>16</v>
      </c>
      <c r="CH102" s="134">
        <f t="shared" si="24"/>
        <v>27</v>
      </c>
      <c r="CI102" s="134">
        <f t="shared" si="39"/>
        <v>27</v>
      </c>
      <c r="CJ102" s="134">
        <f t="shared" si="25"/>
        <v>27</v>
      </c>
      <c r="CK102" s="134">
        <f t="shared" si="26"/>
        <v>27</v>
      </c>
      <c r="CL102" s="134">
        <f t="shared" si="27"/>
        <v>27</v>
      </c>
      <c r="CM102" s="134">
        <f t="shared" si="28"/>
        <v>27</v>
      </c>
      <c r="CN102" s="135">
        <f t="shared" si="29"/>
        <v>27</v>
      </c>
      <c r="CO102" s="135">
        <f t="shared" si="30"/>
        <v>27</v>
      </c>
      <c r="CP102" s="135">
        <f t="shared" si="31"/>
        <v>0</v>
      </c>
      <c r="CQ102" s="135">
        <f t="shared" si="32"/>
        <v>0</v>
      </c>
      <c r="CR102" s="135">
        <f t="shared" si="33"/>
        <v>0</v>
      </c>
      <c r="CS102" s="135">
        <f t="shared" si="34"/>
        <v>0</v>
      </c>
      <c r="CT102" s="135">
        <f t="shared" si="35"/>
        <v>0</v>
      </c>
      <c r="CU102" s="135">
        <f t="shared" si="36"/>
        <v>0</v>
      </c>
    </row>
    <row r="103" spans="1:99" ht="20.100000000000001" customHeight="1" x14ac:dyDescent="0.3">
      <c r="A103" s="58" t="s">
        <v>79</v>
      </c>
      <c r="B103" s="39" t="s">
        <v>573</v>
      </c>
      <c r="C103" s="39">
        <v>180</v>
      </c>
      <c r="D103" s="56">
        <f>SUM('Երևան քաղաք'!D102+Շիրակ!D102+Կոտայք!D102+Լոռի!D102+Արագածոտն!D102+Գեղարքունիքի!D102+Արմավիր!D102+'Արարատի և Վայոց ձոր'!D102+Տավուշ!D101+Սյունիք!D102)</f>
        <v>0</v>
      </c>
      <c r="E103" s="56">
        <f>SUM('Երևան քաղաք'!E102+Շիրակ!E102+Կոտայք!E102+Լոռի!E102+Արագածոտն!E102+Գեղարքունիքի!E102+Արմավիր!E102+'Արարատի և Վայոց ձոր'!E102+Տավուշ!E101+Սյունիք!E102)</f>
        <v>0</v>
      </c>
      <c r="F103" s="56">
        <f>SUM('Երևան քաղաք'!F102+Շիրակ!F102+Կոտայք!F102+Լոռի!F102+Արագածոտն!F102+Գեղարքունիքի!F102+Արմավիր!F102+'Արարատի և Վայոց ձոր'!F102+Տավուշ!F101+Սյունիք!F102)</f>
        <v>0</v>
      </c>
      <c r="G103" s="56">
        <f>SUM('Երևան քաղաք'!G102+Շիրակ!G102+Կոտայք!G102+Լոռի!G102+Արագածոտն!G102+Գեղարքունիքի!G102+Արմավիր!G102+'Արարատի և Վայոց ձոր'!G102+Տավուշ!G101+Սյունիք!G102)</f>
        <v>0</v>
      </c>
      <c r="H103" s="56">
        <f>SUM('Երևան քաղաք'!H102+Շիրակ!H102+Կոտայք!H102+Լոռի!H102+Արագածոտն!H102+Գեղարքունիքի!H102+Արմավիր!H102+'Արարատի և Վայոց ձոր'!H102+Տավուշ!H101+Սյունիք!H102)</f>
        <v>0</v>
      </c>
      <c r="I103" s="56">
        <f>SUM('Երևան քաղաք'!I102+Շիրակ!I102+Կոտայք!I102+Լոռի!I102+Արագածոտն!I102+Գեղարքունիքի!I102+Արմավիր!I102+'Արարատի և Վայոց ձոր'!I102+Տավուշ!I101+Սյունիք!I102)</f>
        <v>1</v>
      </c>
      <c r="J103" s="56">
        <f>SUM('Երևան քաղաք'!J102+Շիրակ!J102+Կոտայք!J102+Լոռի!J102+Արագածոտն!J102+Գեղարքունիքի!J102+Արմավիր!J102+'Արարատի և Վայոց ձոր'!J102+Տավուշ!J101+Սյունիք!J102)</f>
        <v>0</v>
      </c>
      <c r="K103" s="56">
        <f>SUM('Երևան քաղաք'!K102+Շիրակ!K102+Կոտայք!K102+Լոռի!K102+Արագածոտն!K102+Գեղարքունիքի!K102+Արմավիր!K102+'Արարատի և Վայոց ձոր'!K102+Տավուշ!K101+Սյունիք!K102)</f>
        <v>0</v>
      </c>
      <c r="L103" s="56">
        <f>SUM('Երևան քաղաք'!L102+Շիրակ!L102+Կոտայք!L102+Լոռի!L102+Արագածոտն!L102+Գեղարքունիքի!L102+Արմավիր!L102+'Արարատի և Վայոց ձոր'!L102+Տավուշ!L101+Սյունիք!L102)</f>
        <v>1</v>
      </c>
      <c r="M103" s="56">
        <f>SUM('Երևան քաղաք'!M102+Շիրակ!M102+Կոտայք!M102+Լոռի!M102+Արագածոտն!M102+Գեղարքունիքի!M102+Արմավիր!M102+'Արարատի և Վայոց ձոր'!M102+Տավուշ!M101+Սյունիք!M102)</f>
        <v>0</v>
      </c>
      <c r="N103" s="56">
        <f>SUM('Երևան քաղաք'!N102+Շիրակ!N102+Կոտայք!N102+Լոռի!N102+Արագածոտն!N102+Գեղարքունիքի!N102+Արմավիր!N102+'Արարատի և Վայոց ձոր'!N102+Տավուշ!N101+Սյունիք!N102)</f>
        <v>0</v>
      </c>
      <c r="O103" s="56">
        <f>SUM('Երևան քաղաք'!O102+Շիրակ!O102+Կոտայք!O102+Լոռի!O102+Արագածոտն!O102+Գեղարքունիքի!O102+Արմավիր!O102+'Արարատի և Վայոց ձոր'!O102+Տավուշ!O101+Սյունիք!O102)</f>
        <v>0</v>
      </c>
      <c r="P103" s="56">
        <f>SUM('Երևան քաղաք'!P102+Շիրակ!P102+Կոտայք!P102+Լոռի!P102+Արագածոտն!P102+Գեղարքունիքի!P102+Արմավիր!P102+'Արարատի և Վայոց ձոր'!P102+Տավուշ!P101+Սյունիք!P102)</f>
        <v>0</v>
      </c>
      <c r="Q103" s="56">
        <f>SUM('Երևան քաղաք'!Q102+Շիրակ!Q102+Կոտայք!Q102+Լոռի!Q102+Արագածոտն!Q102+Գեղարքունիքի!Q102+Արմավիր!Q102+'Արարատի և Վայոց ձոր'!Q102+Տավուշ!Q101+Սյունիք!Q102)</f>
        <v>0</v>
      </c>
      <c r="R103" s="56">
        <f>SUM('Երևան քաղաք'!R102+Շիրակ!R102+Կոտայք!R102+Լոռի!R102+Արագածոտն!R102+Գեղարքունիքի!R102+Արմավիր!R102+'Արարատի և Վայոց ձոր'!R102+Տավուշ!R101+Սյունիք!R102)</f>
        <v>0</v>
      </c>
      <c r="S103" s="56">
        <f>SUM('Երևան քաղաք'!S102+Շիրակ!S102+Կոտայք!S102+Լոռի!S102+Արագածոտն!S102+Գեղարքունիքի!S102+Արմավիր!S102+'Արարատի և Վայոց ձոր'!S102+Տավուշ!S101+Սյունիք!S102)</f>
        <v>0</v>
      </c>
      <c r="T103" s="56">
        <f>SUM('Երևան քաղաք'!T102+Շիրակ!T102+Կոտայք!T102+Լոռի!T102+Արագածոտն!T102+Գեղարքունիքի!T102+Արմավիր!T102+'Արարատի և Վայոց ձոր'!T102+Տավուշ!T101+Սյունիք!T102)</f>
        <v>0</v>
      </c>
      <c r="U103" s="56">
        <f>SUM('Երևան քաղաք'!U102+Շիրակ!U102+Կոտայք!U102+Լոռի!U102+Արագածոտն!U102+Գեղարքունիքի!U102+Արմավիր!U102+'Արարատի և Վայոց ձոր'!U102+Տավուշ!U101+Սյունիք!U102)</f>
        <v>0</v>
      </c>
      <c r="V103" s="56">
        <f>SUM('Երևան քաղաք'!V102+Շիրակ!V102+Կոտայք!V102+Լոռի!V102+Արագածոտն!V102+Գեղարքունիքի!V102+Արմավիր!V102+'Արարատի և Վայոց ձոր'!V102+Տավուշ!V101+Սյունիք!V102)</f>
        <v>0</v>
      </c>
      <c r="W103" s="56">
        <f>SUM('Երևան քաղաք'!W102+Շիրակ!W102+Կոտայք!W102+Լոռի!W102+Արագածոտն!W102+Գեղարքունիքի!W102+Արմավիր!W102+'Արարատի և Վայոց ձոր'!W102+Տավուշ!W101+Սյունիք!W102)</f>
        <v>0</v>
      </c>
      <c r="X103" s="56">
        <f>SUM('Երևան քաղաք'!X102+Շիրակ!X102+Կոտայք!X102+Լոռի!X102+Արագածոտն!X102+Գեղարքունիքի!X102+Արմավիր!X102+'Արարատի և Վայոց ձոր'!X102+Տավուշ!X101+Սյունիք!X102)</f>
        <v>0</v>
      </c>
      <c r="Y103" s="56">
        <f>SUM('Երևան քաղաք'!Y102+Շիրակ!Y102+Կոտայք!Y102+Լոռի!Y102+Արագածոտն!Y102+Գեղարքունիքի!Y102+Արմավիր!Y102+'Արարատի և Վայոց ձոր'!Y102+Տավուշ!Y101+Սյունիք!Y102)</f>
        <v>1</v>
      </c>
      <c r="Z103" s="56">
        <f>SUM('Երևան քաղաք'!Z102+Շիրակ!Z102+Կոտայք!Z102+Լոռի!Z102+Արագածոտն!Z102+Գեղարքունիքի!Z102+Արմավիր!Z102+'Արարատի և Վայոց ձոր'!Z102+Տավուշ!Z101+Սյունիք!Z102)</f>
        <v>0</v>
      </c>
      <c r="AA103" s="56">
        <f>SUM('Երևան քաղաք'!AA102+Շիրակ!AA102+Կոտայք!AA102+Լոռի!AA102+Արագածոտն!AA102+Գեղարքունիքի!AA102+Արմավիր!AA102+'Արարատի և Վայոց ձոր'!AA102+Տավուշ!AA101+Սյունիք!AA102)</f>
        <v>0</v>
      </c>
      <c r="AB103" s="56">
        <f>SUM('Երևան քաղաք'!AB102+Շիրակ!AB102+Կոտայք!AB102+Լոռի!AB102+Արագածոտն!AB102+Գեղարքունիքի!AB102+Արմավիր!AB102+'Արարատի և Վայոց ձոր'!AB102+Տավուշ!AB101+Սյունիք!AB102)</f>
        <v>0</v>
      </c>
      <c r="AC103" s="56">
        <f>SUM('Երևան քաղաք'!AC102+Շիրակ!AC102+Կոտայք!AC102+Լոռի!AC102+Արագածոտն!AC102+Գեղարքունիքի!AC102+Արմավիր!AC102+'Արարատի և Վայոց ձոր'!AC102+Տավուշ!AC101+Սյունիք!AC102)</f>
        <v>0</v>
      </c>
      <c r="AD103" s="56">
        <f>SUM('Երևան քաղաք'!AD102+Շիրակ!AD102+Կոտայք!AD102+Լոռի!AD102+Արագածոտն!AD102+Գեղարքունիքի!AD102+Արմավիր!AD102+'Արարատի և Վայոց ձոր'!AD102+Տավուշ!AD101+Սյունիք!AD102)</f>
        <v>0</v>
      </c>
      <c r="AE103" s="56">
        <f>SUM('Երևան քաղաք'!AE102+Շիրակ!AE102+Կոտայք!AE102+Լոռի!AE102+Արագածոտն!AE102+Գեղարքունիքի!AE102+Արմավիր!AE102+'Արարատի և Վայոց ձոր'!AE102+Տավուշ!AE101+Սյունիք!AE102)</f>
        <v>0</v>
      </c>
      <c r="AF103" s="56">
        <f>SUM('Երևան քաղաք'!AF102+Շիրակ!AF102+Կոտայք!AF102+Լոռի!AF102+Արագածոտն!AF102+Գեղարքունիքի!AF102+Արմավիր!AF102+'Արարատի և Վայոց ձոր'!AF102+Տավուշ!AF101+Սյունիք!AF102)</f>
        <v>0</v>
      </c>
      <c r="AG103" s="56">
        <f>SUM('Երևան քաղաք'!AG102+Շիրակ!AG102+Կոտայք!AG102+Լոռի!AG102+Արագածոտն!AG102+Գեղարքունիքի!AG102+Արմավիր!AG102+'Արարատի և Վայոց ձոր'!AG102+Տավուշ!AG101+Սյունիք!AG102)</f>
        <v>0</v>
      </c>
      <c r="AH103" s="56">
        <f>SUM('Երևան քաղաք'!AH102+Շիրակ!AH102+Կոտայք!AH102+Լոռի!AH102+Արագածոտն!AH102+Գեղարքունիքի!AH102+Արմավիր!AH102+'Արարատի և Վայոց ձոր'!AH102+Տավուշ!AH101+Սյունիք!AH102)</f>
        <v>0</v>
      </c>
      <c r="AI103" s="56">
        <f>SUM('Երևան քաղաք'!AI102+Շիրակ!AI102+Կոտայք!AI102+Լոռի!AI102+Արագածոտն!AI102+Գեղարքունիքի!AI102+Արմավիր!AI102+'Արարատի և Վայոց ձոր'!AI102+Տավուշ!AI101+Սյունիք!AI102)</f>
        <v>0</v>
      </c>
      <c r="AJ103" s="56">
        <f>SUM('Երևան քաղաք'!AJ102+Շիրակ!AJ102+Կոտայք!AJ102+Լոռի!AJ102+Արագածոտն!AJ102+Գեղարքունիքի!AJ102+Արմավիր!AJ102+'Արարատի և Վայոց ձոր'!AJ102+Տավուշ!AJ101+Սյունիք!AJ102)</f>
        <v>0</v>
      </c>
      <c r="AK103" s="56">
        <f>SUM('Երևան քաղաք'!AK102+Շիրակ!AK102+Կոտայք!AK102+Լոռի!AK102+Արագածոտն!AK102+Գեղարքունիքի!AK102+Արմավիր!AK102+'Արարատի և Վայոց ձոր'!AK102+Տավուշ!AK101+Սյունիք!AK102)</f>
        <v>0</v>
      </c>
      <c r="AL103" s="56">
        <f>SUM('Երևան քաղաք'!AL102+Շիրակ!AL102+Կոտայք!AL102+Լոռի!AL102+Արագածոտն!AL102+Գեղարքունիքի!AL102+Արմավիր!AL102+'Արարատի և Վայոց ձոր'!AL102+Տավուշ!AL101+Սյունիք!AL102)</f>
        <v>0</v>
      </c>
      <c r="AM103" s="56">
        <f>SUM('Երևան քաղաք'!AM102+Շիրակ!AM102+Կոտայք!AM102+Լոռի!AM102+Արագածոտն!AM102+Գեղարքունիքի!AM102+Արմավիր!AM102+'Արարատի և Վայոց ձոր'!AM102+Տավուշ!AM101+Սյունիք!AM102)</f>
        <v>0</v>
      </c>
      <c r="AN103" s="56">
        <f>SUM('Երևան քաղաք'!AN102+Շիրակ!AN102+Կոտայք!AN102+Լոռի!AN102+Արագածոտն!AN102+Գեղարքունիքի!AN102+Արմավիր!AN102+'Արարատի և Վայոց ձոր'!AN102+Տավուշ!AN101+Սյունիք!AN102)</f>
        <v>0</v>
      </c>
      <c r="AO103" s="56">
        <f>SUM('Երևան քաղաք'!AO102+Շիրակ!AO102+Կոտայք!AO102+Լոռի!AO102+Արագածոտն!AO102+Գեղարքունիքի!AO102+Արմավիր!AO102+'Արարատի և Վայոց ձոր'!AO102+Տավուշ!AO101+Սյունիք!AO102)</f>
        <v>0</v>
      </c>
      <c r="AP103" s="56">
        <f>SUM('Երևան քաղաք'!AP102+Շիրակ!AP102+Կոտայք!AP102+Լոռի!AP102+Արագածոտն!AP102+Գեղարքունիքի!AP102+Արմավիր!AP102+'Արարատի և Վայոց ձոր'!AP102+Տավուշ!AP101+Սյունիք!AP102)</f>
        <v>0</v>
      </c>
      <c r="AQ103" s="56">
        <f>SUM('Երևան քաղաք'!AQ102+Շիրակ!AQ102+Կոտայք!AQ102+Լոռի!AQ102+Արագածոտն!AQ102+Գեղարքունիքի!AQ102+Արմավիր!AQ102+'Արարատի և Վայոց ձոր'!AQ102+Տավուշ!AQ101+Սյունիք!AQ102)</f>
        <v>1</v>
      </c>
      <c r="AR103" s="56">
        <f>SUM('Երևան քաղաք'!AR102+Շիրակ!AR102+Կոտայք!AR102+Լոռի!AR102+Արագածոտն!AR102+Գեղարքունիքի!AR102+Արմավիր!AR102+'Արարատի և Վայոց ձոր'!AR102+Տավուշ!AR101+Սյունիք!AR102)</f>
        <v>0</v>
      </c>
      <c r="AS103" s="56">
        <f>SUM('Երևան քաղաք'!AS102+Շիրակ!AS102+Կոտայք!AS102+Լոռի!AS102+Արագածոտն!AS102+Գեղարքունիքի!AS102+Արմավիր!AS102+'Արարատի և Վայոց ձոր'!AS102+Տավուշ!AS101+Սյունիք!AS102)</f>
        <v>0</v>
      </c>
      <c r="AT103" s="56">
        <f>SUM('Երևան քաղաք'!AT102+Շիրակ!AT102+Կոտայք!AT102+Լոռի!AT102+Արագածոտն!AT102+Գեղարքունիքի!AT102+Արմավիր!AT102+'Արարատի և Վայոց ձոր'!AT102+Տավուշ!AT101+Սյունիք!AT102)</f>
        <v>0</v>
      </c>
      <c r="AU103" s="56">
        <f>SUM('Երևան քաղաք'!AU102+Շիրակ!AU102+Կոտայք!AU102+Լոռի!AU102+Արագածոտն!AU102+Գեղարքունիքի!AU102+Արմավիր!AU102+'Արարատի և Վայոց ձոր'!AU102+Տավուշ!AU101+Սյունիք!AU102)</f>
        <v>0</v>
      </c>
      <c r="AV103" s="56">
        <f>SUM('Երևան քաղաք'!AV102+Շիրակ!AV102+Կոտայք!AV102+Լոռի!AV102+Արագածոտն!AV102+Գեղարքունիքի!AV102+Արմավիր!AV102+'Արարատի և Վայոց ձոր'!AV102+Տավուշ!AV101+Սյունիք!AV102)</f>
        <v>0</v>
      </c>
      <c r="AW103" s="56">
        <f>SUM('Երևան քաղաք'!AW102+Շիրակ!AW102+Կոտայք!AW102+Լոռի!AW102+Արագածոտն!AW102+Գեղարքունիքի!AW102+Արմավիր!AW102+'Արարատի և Վայոց ձոր'!AW102+Տավուշ!AW101+Սյունիք!AW102)</f>
        <v>1</v>
      </c>
      <c r="AX103" s="56">
        <f>SUM('Երևան քաղաք'!AX102+Շիրակ!AX102+Կոտայք!AX102+Լոռի!AX102+Արագածոտն!AX102+Գեղարքունիքի!AX102+Արմավիր!AX102+'Արարատի և Վայոց ձոր'!AX102+Տավուշ!AX101+Սյունիք!AX102)</f>
        <v>0</v>
      </c>
      <c r="AY103" s="56">
        <f>SUM('Երևան քաղաք'!AY102+Շիրակ!AY102+Կոտայք!AY102+Լոռի!AY102+Արագածոտն!AY102+Գեղարքունիքի!AY102+Արմավիր!AY102+'Արարատի և Վայոց ձոր'!AY102+Տավուշ!AY101+Սյունիք!AY102)</f>
        <v>1</v>
      </c>
      <c r="AZ103" s="56">
        <f>SUM('Երևան քաղաք'!AZ102+Շիրակ!AZ102+Կոտայք!AZ102+Լոռի!AZ102+Արագածոտն!AZ102+Գեղարքունիքի!AZ102+Արմավիր!AZ102+'Արարատի և Վայոց ձոր'!AZ102+Տավուշ!AZ101+Սյունիք!AZ102)</f>
        <v>0</v>
      </c>
      <c r="BA103" s="56">
        <f>SUM('Երևան քաղաք'!BA102+Շիրակ!BA102+Կոտայք!BA102+Լոռի!BA102+Արագածոտն!BA102+Գեղարքունիքի!BA102+Արմավիր!BA102+'Արարատի և Վայոց ձոր'!BA102+Տավուշ!BA101+Սյունիք!BA102)</f>
        <v>0</v>
      </c>
      <c r="BB103" s="56">
        <f>SUM('Երևան քաղաք'!BB102+Շիրակ!BB102+Կոտայք!BB102+Լոռի!BB102+Արագածոտն!BB102+Գեղարքունիքի!BB102+Արմավիր!BB102+'Արարատի և Վայոց ձոր'!BB102+Տավուշ!BB101+Սյունիք!BB102)</f>
        <v>0</v>
      </c>
      <c r="BC103" s="56">
        <f>SUM('Երևան քաղաք'!BC102+Շիրակ!BC102+Կոտայք!BC102+Լոռի!BC102+Արագածոտն!BC102+Գեղարքունիքի!BC102+Արմավիր!BC102+'Արարատի և Վայոց ձոր'!BC102+Տավուշ!BC101+Սյունիք!BC102)</f>
        <v>0</v>
      </c>
      <c r="BD103" s="56">
        <f>SUM('Երևան քաղաք'!BD102+Շիրակ!BD102+Կոտայք!BD102+Լոռի!BD102+Արագածոտն!BD102+Գեղարքունիքի!BD102+Արմավիր!BD102+'Արարատի և Վայոց ձոր'!BD102+Տավուշ!BD101+Սյունիք!BD102)</f>
        <v>0</v>
      </c>
      <c r="BE103" s="56">
        <f>SUM('Երևան քաղաք'!BE102+Շիրակ!BE102+Կոտայք!BE102+Լոռի!BE102+Արագածոտն!BE102+Գեղարքունիքի!BE102+Արմավիր!BE102+'Արարատի և Վայոց ձոր'!BE102+Տավուշ!BE101+Սյունիք!BE102)</f>
        <v>0</v>
      </c>
      <c r="BF103" s="56">
        <f>SUM('Երևան քաղաք'!BF102+Շիրակ!BF102+Կոտայք!BF102+Լոռի!BF102+Արագածոտն!BF102+Գեղարքունիքի!BF102+Արմավիր!BF102+'Արարատի և Վայոց ձոր'!BF102+Տավուշ!BF101+Սյունիք!BF102)</f>
        <v>0</v>
      </c>
      <c r="BG103" s="56">
        <f>SUM('Երևան քաղաք'!BG102+Շիրակ!BG102+Կոտայք!BG102+Լոռի!BG102+Արագածոտն!BG102+Գեղարքունիքի!BG102+Արմավիր!BG102+'Արարատի և Վայոց ձոր'!BG102+Տավուշ!BG101+Սյունիք!BG102)</f>
        <v>0</v>
      </c>
      <c r="BH103" s="56">
        <f>SUM('Երևան քաղաք'!BH102+Շիրակ!BH102+Կոտայք!BH102+Լոռի!BH102+Արագածոտն!BH102+Գեղարքունիքի!BH102+Արմավիր!BH102+'Արարատի և Վայոց ձոր'!BH102+Տավուշ!BH101+Սյունիք!BH102)</f>
        <v>0</v>
      </c>
      <c r="BI103" s="56">
        <f>SUM('Երևան քաղաք'!BI102+Շիրակ!BI102+Կոտայք!BI102+Լոռի!BI102+Արագածոտն!BI102+Գեղարքունիքի!BI102+Արմավիր!BI102+'Արարատի և Վայոց ձոր'!BI102+Տավուշ!BI101+Սյունիք!BI102)</f>
        <v>0</v>
      </c>
      <c r="BJ103" s="56">
        <f>SUM('Երևան քաղաք'!BJ102+Շիրակ!BJ102+Կոտայք!BJ102+Լոռի!BJ102+Արագածոտն!BJ102+Գեղարքունիքի!BJ102+Արմավիր!BJ102+'Արարատի և Վայոց ձոր'!BJ102+Տավուշ!BJ101+Սյունիք!BJ102)</f>
        <v>0</v>
      </c>
      <c r="BK103" s="56">
        <f>SUM('Երևան քաղաք'!BK102+Շիրակ!BK102+Կոտայք!BK102+Լոռի!BK102+Արագածոտն!BK102+Գեղարքունիքի!BK102+Արմավիր!BK102+'Արարատի և Վայոց ձոր'!BK102+Տավուշ!BK101+Սյունիք!BK102)</f>
        <v>0</v>
      </c>
      <c r="BL103" s="56">
        <f>SUM('Երևան քաղաք'!BL102+Շիրակ!BL102+Կոտայք!BL102+Լոռի!BL102+Արագածոտն!BL102+Գեղարքունիքի!BL102+Արմավիր!BL102+'Արարատի և Վայոց ձոր'!BL102+Տավուշ!BL101+Սյունիք!BL102)</f>
        <v>0</v>
      </c>
      <c r="BM103" s="56">
        <f>SUM('Երևան քաղաք'!BM102+Շիրակ!BM102+Կոտայք!BM102+Լոռի!BM102+Արագածոտն!BM102+Գեղարքունիքի!BM102+Արմավիր!BM102+'Արարատի և Վայոց ձոր'!BM102+Տավուշ!BM101+Սյունիք!BM102)</f>
        <v>0</v>
      </c>
      <c r="BN103" s="56">
        <f>SUM('Երևան քաղաք'!BN102+Շիրակ!BN102+Կոտայք!BN102+Լոռի!BN102+Արագածոտն!BN102+Գեղարքունիքի!BN102+Արմավիր!BN102+'Արարատի և Վայոց ձոր'!BN102+Տավուշ!BN101+Սյունիք!BN102)</f>
        <v>0</v>
      </c>
      <c r="BO103" s="56">
        <f>SUM('Երևան քաղաք'!BO102+Շիրակ!BO102+Կոտայք!BO102+Լոռի!BO102+Արագածոտն!BO102+Գեղարքունիքի!BO102+Արմավիր!BO102+'Արարատի և Վայոց ձոր'!BO102+Տավուշ!BO101+Սյունիք!BO102)</f>
        <v>0</v>
      </c>
      <c r="BP103" s="56">
        <f>SUM('Երևան քաղաք'!BP102+Շիրակ!BP102+Կոտայք!BP102+Լոռի!BP102+Արագածոտն!BP102+Գեղարքունիքի!BP102+Արմավիր!BP102+'Արարատի և Վայոց ձոր'!BP102+Տավուշ!BP101+Սյունիք!BP102)</f>
        <v>0</v>
      </c>
      <c r="BQ103" s="56">
        <f>SUM('Երևան քաղաք'!BQ102+Շիրակ!BQ102+Կոտայք!BQ102+Լոռի!BQ102+Արագածոտն!BQ102+Գեղարքունիքի!BQ102+Արմավիր!BQ102+'Արարատի և Վայոց ձոր'!BQ102+Տավուշ!BQ101+Սյունիք!BQ102)</f>
        <v>0</v>
      </c>
      <c r="BR103" s="56">
        <f>SUM('Երևան քաղաք'!BR102+Շիրակ!BR102+Կոտայք!BR102+Լոռի!BR102+Արագածոտն!BR102+Գեղարքունիքի!BR102+Արմավիր!BR102+'Արարատի և Վայոց ձոր'!BR102+Տավուշ!BR101+Սյունիք!BR102)</f>
        <v>0</v>
      </c>
      <c r="BS103" s="56">
        <f>SUM('Երևան քաղաք'!BS102+Շիրակ!BS102+Կոտայք!BS102+Լոռի!BS102+Արագածոտն!BS102+Գեղարքունիքի!BS102+Արմավիր!BS102+'Արարատի և Վայոց ձոր'!BS102+Տավուշ!BS101+Սյունիք!BS102)</f>
        <v>0</v>
      </c>
      <c r="BT103" s="56">
        <f>SUM('Երևան քաղաք'!BT102+Շիրակ!BT102+Կոտայք!BT102+Լոռի!BT102+Արագածոտն!BT102+Գեղարքունիքի!BT102+Արմավիր!BT102+'Արարատի և Վայոց ձոր'!BT102+Տավուշ!BT101+Սյունիք!BT102)</f>
        <v>0</v>
      </c>
      <c r="BU103" s="56">
        <f>SUM('Երևան քաղաք'!BU102+Շիրակ!BU102+Կոտայք!BU102+Լոռի!BU102+Արագածոտն!BU102+Գեղարքունիքի!BU102+Արմավիր!BU102+'Արարատի և Վայոց ձոր'!BU102+Տավուշ!BU101+Սյունիք!BU102)</f>
        <v>2</v>
      </c>
      <c r="BV103" s="56">
        <f>SUM('Երևան քաղաք'!BV102+Շիրակ!BV102+Կոտայք!BV102+Լոռի!BV102+Արագածոտն!BV102+Գեղարքունիքի!BV102+Արմավիր!BV102+'Արարատի և Վայոց ձոր'!BV102+Տավուշ!BV101+Սյունիք!BV102)</f>
        <v>0</v>
      </c>
      <c r="BW103" s="56">
        <f>SUM('Երևան քաղաք'!BW102+Շիրակ!BW102+Կոտայք!BW102+Լոռի!BW102+Արագածոտն!BW102+Գեղարքունիքի!BW102+Արմավիր!BW102+'Արարատի և Վայոց ձոր'!BW102+Տավուշ!BW101+Սյունիք!BW102)</f>
        <v>0</v>
      </c>
      <c r="BX103" s="56">
        <f>SUM('Երևան քաղաք'!BX102+Շիրակ!BX102+Կոտայք!BX102+Լոռի!BX102+Արագածոտն!BX102+Գեղարքունիքի!BX102+Արմավիր!BX102+'Արարատի և Վայոց ձոր'!BX102+Տավուշ!BX101+Սյունիք!BX102)</f>
        <v>0</v>
      </c>
      <c r="BY103" s="56">
        <f>SUM('Երևան քաղաք'!BY102+Շիրակ!BY102+Կոտայք!BY102+Լոռի!BY102+Արագածոտն!BY102+Գեղարքունիքի!BY102+Արմավիր!BY102+'Արարատի և Վայոց ձոր'!BY102+Տավուշ!BY101+Սյունիք!BY102)</f>
        <v>1</v>
      </c>
      <c r="BZ103" s="56">
        <f>SUM('Երևան քաղաք'!BZ102+Շիրակ!BZ102+Կոտայք!BZ102+Լոռի!BZ102+Արագածոտն!BZ102+Գեղարքունիքի!BZ102+Արմավիր!BZ102+'Արարատի և Վայոց ձոր'!BZ102+Տավուշ!BZ101+Սյունիք!BZ102)</f>
        <v>1</v>
      </c>
      <c r="CA103" s="56"/>
      <c r="CB103" s="133">
        <f t="shared" si="20"/>
        <v>0</v>
      </c>
      <c r="CC103" s="134">
        <f t="shared" si="21"/>
        <v>0</v>
      </c>
      <c r="CD103" s="134">
        <f t="shared" si="22"/>
        <v>1</v>
      </c>
      <c r="CE103" s="134">
        <f t="shared" si="23"/>
        <v>1</v>
      </c>
      <c r="CF103" s="134">
        <f t="shared" si="37"/>
        <v>0</v>
      </c>
      <c r="CG103" s="134">
        <f t="shared" si="38"/>
        <v>0</v>
      </c>
      <c r="CH103" s="134">
        <f t="shared" si="24"/>
        <v>1</v>
      </c>
      <c r="CI103" s="134">
        <f t="shared" si="39"/>
        <v>1</v>
      </c>
      <c r="CJ103" s="134">
        <f t="shared" si="25"/>
        <v>1</v>
      </c>
      <c r="CK103" s="134">
        <f t="shared" si="26"/>
        <v>1</v>
      </c>
      <c r="CL103" s="134">
        <f t="shared" si="27"/>
        <v>1</v>
      </c>
      <c r="CM103" s="134">
        <f t="shared" si="28"/>
        <v>1</v>
      </c>
      <c r="CN103" s="135">
        <f t="shared" si="29"/>
        <v>1</v>
      </c>
      <c r="CO103" s="135">
        <f t="shared" si="30"/>
        <v>1</v>
      </c>
      <c r="CP103" s="135">
        <f t="shared" si="31"/>
        <v>0</v>
      </c>
      <c r="CQ103" s="135">
        <f t="shared" si="32"/>
        <v>0</v>
      </c>
      <c r="CR103" s="135">
        <f t="shared" si="33"/>
        <v>0</v>
      </c>
      <c r="CS103" s="135">
        <f t="shared" si="34"/>
        <v>0</v>
      </c>
      <c r="CT103" s="135">
        <f t="shared" si="35"/>
        <v>0</v>
      </c>
      <c r="CU103" s="135">
        <f t="shared" si="36"/>
        <v>0</v>
      </c>
    </row>
    <row r="104" spans="1:99" ht="20.100000000000001" customHeight="1" x14ac:dyDescent="0.3">
      <c r="A104" s="58" t="s">
        <v>80</v>
      </c>
      <c r="B104" s="39" t="s">
        <v>665</v>
      </c>
      <c r="C104" s="39">
        <v>181</v>
      </c>
      <c r="D104" s="56">
        <f>SUM('Երևան քաղաք'!D103+Շիրակ!D103+Կոտայք!D103+Լոռի!D103+Արագածոտն!D103+Գեղարքունիքի!D103+Արմավիր!D103+'Արարատի և Վայոց ձոր'!D103+Տավուշ!D102+Սյունիք!D103)</f>
        <v>0</v>
      </c>
      <c r="E104" s="56">
        <f>SUM('Երևան քաղաք'!E103+Շիրակ!E103+Կոտայք!E103+Լոռի!E103+Արագածոտն!E103+Գեղարքունիքի!E103+Արմավիր!E103+'Արարատի և Վայոց ձոր'!E103+Տավուշ!E102+Սյունիք!E103)</f>
        <v>0</v>
      </c>
      <c r="F104" s="56">
        <f>SUM('Երևան քաղաք'!F103+Շիրակ!F103+Կոտայք!F103+Լոռի!F103+Արագածոտն!F103+Գեղարքունիքի!F103+Արմավիր!F103+'Արարատի և Վայոց ձոր'!F103+Տավուշ!F102+Սյունիք!F103)</f>
        <v>0</v>
      </c>
      <c r="G104" s="56">
        <f>SUM('Երևան քաղաք'!G103+Շիրակ!G103+Կոտայք!G103+Լոռի!G103+Արագածոտն!G103+Գեղարքունիքի!G103+Արմավիր!G103+'Արարատի և Վայոց ձոր'!G103+Տավուշ!G102+Սյունիք!G103)</f>
        <v>0</v>
      </c>
      <c r="H104" s="56">
        <f>SUM('Երևան քաղաք'!H103+Շիրակ!H103+Կոտայք!H103+Լոռի!H103+Արագածոտն!H103+Գեղարքունիքի!H103+Արմավիր!H103+'Արարատի և Վայոց ձոր'!H103+Տավուշ!H102+Սյունիք!H103)</f>
        <v>0</v>
      </c>
      <c r="I104" s="56">
        <f>SUM('Երևան քաղաք'!I103+Շիրակ!I103+Կոտայք!I103+Լոռի!I103+Արագածոտն!I103+Գեղարքունիքի!I103+Արմավիր!I103+'Արարատի և Վայոց ձոր'!I103+Տավուշ!I102+Սյունիք!I103)</f>
        <v>2</v>
      </c>
      <c r="J104" s="56">
        <f>SUM('Երևան քաղաք'!J103+Շիրակ!J103+Կոտայք!J103+Լոռի!J103+Արագածոտն!J103+Գեղարքունիքի!J103+Արմավիր!J103+'Արարատի և Վայոց ձոր'!J103+Տավուշ!J102+Սյունիք!J103)</f>
        <v>0</v>
      </c>
      <c r="K104" s="56">
        <f>SUM('Երևան քաղաք'!K103+Շիրակ!K103+Կոտայք!K103+Լոռի!K103+Արագածոտն!K103+Գեղարքունիքի!K103+Արմավիր!K103+'Արարատի և Վայոց ձոր'!K103+Տավուշ!K102+Սյունիք!K103)</f>
        <v>0</v>
      </c>
      <c r="L104" s="56">
        <f>SUM('Երևան քաղաք'!L103+Շիրակ!L103+Կոտայք!L103+Լոռի!L103+Արագածոտն!L103+Գեղարքունիքի!L103+Արմավիր!L103+'Արարատի և Վայոց ձոր'!L103+Տավուշ!L102+Սյունիք!L103)</f>
        <v>2</v>
      </c>
      <c r="M104" s="56">
        <f>SUM('Երևան քաղաք'!M103+Շիրակ!M103+Կոտայք!M103+Լոռի!M103+Արագածոտն!M103+Գեղարքունիքի!M103+Արմավիր!M103+'Արարատի և Վայոց ձոր'!M103+Տավուշ!M102+Սյունիք!M103)</f>
        <v>0</v>
      </c>
      <c r="N104" s="56">
        <f>SUM('Երևան քաղաք'!N103+Շիրակ!N103+Կոտայք!N103+Լոռի!N103+Արագածոտն!N103+Գեղարքունիքի!N103+Արմավիր!N103+'Արարատի և Վայոց ձոր'!N103+Տավուշ!N102+Սյունիք!N103)</f>
        <v>0</v>
      </c>
      <c r="O104" s="56">
        <f>SUM('Երևան քաղաք'!O103+Շիրակ!O103+Կոտայք!O103+Լոռի!O103+Արագածոտն!O103+Գեղարքունիքի!O103+Արմավիր!O103+'Արարատի և Վայոց ձոր'!O103+Տավուշ!O102+Սյունիք!O103)</f>
        <v>0</v>
      </c>
      <c r="P104" s="56">
        <f>SUM('Երևան քաղաք'!P103+Շիրակ!P103+Կոտայք!P103+Լոռի!P103+Արագածոտն!P103+Գեղարքունիքի!P103+Արմավիր!P103+'Արարատի և Վայոց ձոր'!P103+Տավուշ!P102+Սյունիք!P103)</f>
        <v>0</v>
      </c>
      <c r="Q104" s="56">
        <f>SUM('Երևան քաղաք'!Q103+Շիրակ!Q103+Կոտայք!Q103+Լոռի!Q103+Արագածոտն!Q103+Գեղարքունիքի!Q103+Արմավիր!Q103+'Արարատի և Վայոց ձոր'!Q103+Տավուշ!Q102+Սյունիք!Q103)</f>
        <v>0</v>
      </c>
      <c r="R104" s="56">
        <f>SUM('Երևան քաղաք'!R103+Շիրակ!R103+Կոտայք!R103+Լոռի!R103+Արագածոտն!R103+Գեղարքունիքի!R103+Արմավիր!R103+'Արարատի և Վայոց ձոր'!R103+Տավուշ!R102+Սյունիք!R103)</f>
        <v>1</v>
      </c>
      <c r="S104" s="56">
        <f>SUM('Երևան քաղաք'!S103+Շիրակ!S103+Կոտայք!S103+Լոռի!S103+Արագածոտն!S103+Գեղարքունիքի!S103+Արմավիր!S103+'Արարատի և Վայոց ձոր'!S103+Տավուշ!S102+Սյունիք!S103)</f>
        <v>0</v>
      </c>
      <c r="T104" s="56">
        <f>SUM('Երևան քաղաք'!T103+Շիրակ!T103+Կոտայք!T103+Լոռի!T103+Արագածոտն!T103+Գեղարքունիքի!T103+Արմավիր!T103+'Արարատի և Վայոց ձոր'!T103+Տավուշ!T102+Սյունիք!T103)</f>
        <v>0</v>
      </c>
      <c r="U104" s="56">
        <f>SUM('Երևան քաղաք'!U103+Շիրակ!U103+Կոտայք!U103+Լոռի!U103+Արագածոտն!U103+Գեղարքունիքի!U103+Արմավիր!U103+'Արարատի և Վայոց ձոր'!U103+Տավուշ!U102+Սյունիք!U103)</f>
        <v>0</v>
      </c>
      <c r="V104" s="56">
        <f>SUM('Երևան քաղաք'!V103+Շիրակ!V103+Կոտայք!V103+Լոռի!V103+Արագածոտն!V103+Գեղարքունիքի!V103+Արմավիր!V103+'Արարատի և Վայոց ձոր'!V103+Տավուշ!V102+Սյունիք!V103)</f>
        <v>0</v>
      </c>
      <c r="W104" s="56">
        <f>SUM('Երևան քաղաք'!W103+Շիրակ!W103+Կոտայք!W103+Լոռի!W103+Արագածոտն!W103+Գեղարքունիքի!W103+Արմավիր!W103+'Արարատի և Վայոց ձոր'!W103+Տավուշ!W102+Սյունիք!W103)</f>
        <v>1</v>
      </c>
      <c r="X104" s="56">
        <f>SUM('Երևան քաղաք'!X103+Շիրակ!X103+Կոտայք!X103+Լոռի!X103+Արագածոտն!X103+Գեղարքունիքի!X103+Արմավիր!X103+'Արարատի և Վայոց ձոր'!X103+Տավուշ!X102+Սյունիք!X103)</f>
        <v>0</v>
      </c>
      <c r="Y104" s="56">
        <f>SUM('Երևան քաղաք'!Y103+Շիրակ!Y103+Կոտայք!Y103+Լոռի!Y103+Արագածոտն!Y103+Գեղարքունիքի!Y103+Արմավիր!Y103+'Արարատի և Վայոց ձոր'!Y103+Տավուշ!Y102+Սյունիք!Y103)</f>
        <v>1</v>
      </c>
      <c r="Z104" s="56">
        <f>SUM('Երևան քաղաք'!Z103+Շիրակ!Z103+Կոտայք!Z103+Լոռի!Z103+Արագածոտն!Z103+Գեղարքունիքի!Z103+Արմավիր!Z103+'Արարատի և Վայոց ձոր'!Z103+Տավուշ!Z102+Սյունիք!Z103)</f>
        <v>0</v>
      </c>
      <c r="AA104" s="56">
        <f>SUM('Երևան քաղաք'!AA103+Շիրակ!AA103+Կոտայք!AA103+Լոռի!AA103+Արագածոտն!AA103+Գեղարքունիքի!AA103+Արմավիր!AA103+'Արարատի և Վայոց ձոր'!AA103+Տավուշ!AA102+Սյունիք!AA103)</f>
        <v>0</v>
      </c>
      <c r="AB104" s="56">
        <f>SUM('Երևան քաղաք'!AB103+Շիրակ!AB103+Կոտայք!AB103+Լոռի!AB103+Արագածոտն!AB103+Գեղարքունիքի!AB103+Արմավիր!AB103+'Արարատի և Վայոց ձոր'!AB103+Տավուշ!AB102+Սյունիք!AB103)</f>
        <v>0</v>
      </c>
      <c r="AC104" s="56">
        <f>SUM('Երևան քաղաք'!AC103+Շիրակ!AC103+Կոտայք!AC103+Լոռի!AC103+Արագածոտն!AC103+Գեղարքունիքի!AC103+Արմավիր!AC103+'Արարատի և Վայոց ձոր'!AC103+Տավուշ!AC102+Սյունիք!AC103)</f>
        <v>0</v>
      </c>
      <c r="AD104" s="56">
        <f>SUM('Երևան քաղաք'!AD103+Շիրակ!AD103+Կոտայք!AD103+Լոռի!AD103+Արագածոտն!AD103+Գեղարքունիքի!AD103+Արմավիր!AD103+'Արարատի և Վայոց ձոր'!AD103+Տավուշ!AD102+Սյունիք!AD103)</f>
        <v>1</v>
      </c>
      <c r="AE104" s="56">
        <f>SUM('Երևան քաղաք'!AE103+Շիրակ!AE103+Կոտայք!AE103+Լոռի!AE103+Արագածոտն!AE103+Գեղարքունիքի!AE103+Արմավիր!AE103+'Արարատի և Վայոց ձոր'!AE103+Տավուշ!AE102+Սյունիք!AE103)</f>
        <v>0</v>
      </c>
      <c r="AF104" s="56">
        <f>SUM('Երևան քաղաք'!AF103+Շիրակ!AF103+Կոտայք!AF103+Լոռի!AF103+Արագածոտն!AF103+Գեղարքունիքի!AF103+Արմավիր!AF103+'Արարատի և Վայոց ձոր'!AF103+Տավուշ!AF102+Սյունիք!AF103)</f>
        <v>0</v>
      </c>
      <c r="AG104" s="56">
        <f>SUM('Երևան քաղաք'!AG103+Շիրակ!AG103+Կոտայք!AG103+Լոռի!AG103+Արագածոտն!AG103+Գեղարքունիքի!AG103+Արմավիր!AG103+'Արարատի և Վայոց ձոր'!AG103+Տավուշ!AG102+Սյունիք!AG103)</f>
        <v>0</v>
      </c>
      <c r="AH104" s="56">
        <f>SUM('Երևան քաղաք'!AH103+Շիրակ!AH103+Կոտայք!AH103+Լոռի!AH103+Արագածոտն!AH103+Գեղարքունիքի!AH103+Արմավիր!AH103+'Արարատի և Վայոց ձոր'!AH103+Տավուշ!AH102+Սյունիք!AH103)</f>
        <v>0</v>
      </c>
      <c r="AI104" s="56">
        <f>SUM('Երևան քաղաք'!AI103+Շիրակ!AI103+Կոտայք!AI103+Լոռի!AI103+Արագածոտն!AI103+Գեղարքունիքի!AI103+Արմավիր!AI103+'Արարատի և Վայոց ձոր'!AI103+Տավուշ!AI102+Սյունիք!AI103)</f>
        <v>0</v>
      </c>
      <c r="AJ104" s="56">
        <f>SUM('Երևան քաղաք'!AJ103+Շիրակ!AJ103+Կոտայք!AJ103+Լոռի!AJ103+Արագածոտն!AJ103+Գեղարքունիքի!AJ103+Արմավիր!AJ103+'Արարատի և Վայոց ձոր'!AJ103+Տավուշ!AJ102+Սյունիք!AJ103)</f>
        <v>0</v>
      </c>
      <c r="AK104" s="56">
        <f>SUM('Երևան քաղաք'!AK103+Շիրակ!AK103+Կոտայք!AK103+Լոռի!AK103+Արագածոտն!AK103+Գեղարքունիքի!AK103+Արմավիր!AK103+'Արարատի և Վայոց ձոր'!AK103+Տավուշ!AK102+Սյունիք!AK103)</f>
        <v>0</v>
      </c>
      <c r="AL104" s="56">
        <f>SUM('Երևան քաղաք'!AL103+Շիրակ!AL103+Կոտայք!AL103+Լոռի!AL103+Արագածոտն!AL103+Գեղարքունիքի!AL103+Արմավիր!AL103+'Արարատի և Վայոց ձոր'!AL103+Տավուշ!AL102+Սյունիք!AL103)</f>
        <v>0</v>
      </c>
      <c r="AM104" s="56">
        <f>SUM('Երևան քաղաք'!AM103+Շիրակ!AM103+Կոտայք!AM103+Լոռի!AM103+Արագածոտն!AM103+Գեղարքունիքի!AM103+Արմավիր!AM103+'Արարատի և Վայոց ձոր'!AM103+Տավուշ!AM102+Սյունիք!AM103)</f>
        <v>0</v>
      </c>
      <c r="AN104" s="56">
        <f>SUM('Երևան քաղաք'!AN103+Շիրակ!AN103+Կոտայք!AN103+Լոռի!AN103+Արագածոտն!AN103+Գեղարքունիքի!AN103+Արմավիր!AN103+'Արարատի և Վայոց ձոր'!AN103+Տավուշ!AN102+Սյունիք!AN103)</f>
        <v>0</v>
      </c>
      <c r="AO104" s="56">
        <f>SUM('Երևան քաղաք'!AO103+Շիրակ!AO103+Կոտայք!AO103+Լոռի!AO103+Արագածոտն!AO103+Գեղարքունիքի!AO103+Արմավիր!AO103+'Արարատի և Վայոց ձոր'!AO103+Տավուշ!AO102+Սյունիք!AO103)</f>
        <v>2</v>
      </c>
      <c r="AP104" s="56">
        <f>SUM('Երևան քաղաք'!AP103+Շիրակ!AP103+Կոտայք!AP103+Լոռի!AP103+Արագածոտն!AP103+Գեղարքունիքի!AP103+Արմավիր!AP103+'Արարատի և Վայոց ձոր'!AP103+Տավուշ!AP102+Սյունիք!AP103)</f>
        <v>0</v>
      </c>
      <c r="AQ104" s="56">
        <f>SUM('Երևան քաղաք'!AQ103+Շիրակ!AQ103+Կոտայք!AQ103+Լոռի!AQ103+Արագածոտն!AQ103+Գեղարքունիքի!AQ103+Արմավիր!AQ103+'Արարատի և Վայոց ձոր'!AQ103+Տավուշ!AQ102+Սյունիք!AQ103)</f>
        <v>0</v>
      </c>
      <c r="AR104" s="56">
        <f>SUM('Երևան քաղաք'!AR103+Շիրակ!AR103+Կոտայք!AR103+Լոռի!AR103+Արագածոտն!AR103+Գեղարքունիքի!AR103+Արմավիր!AR103+'Արարատի և Վայոց ձոր'!AR103+Տավուշ!AR102+Սյունիք!AR103)</f>
        <v>0</v>
      </c>
      <c r="AS104" s="56">
        <f>SUM('Երևան քաղաք'!AS103+Շիրակ!AS103+Կոտայք!AS103+Լոռի!AS103+Արագածոտն!AS103+Գեղարքունիքի!AS103+Արմավիր!AS103+'Արարատի և Վայոց ձոր'!AS103+Տավուշ!AS102+Սյունիք!AS103)</f>
        <v>0</v>
      </c>
      <c r="AT104" s="56">
        <f>SUM('Երևան քաղաք'!AT103+Շիրակ!AT103+Կոտայք!AT103+Լոռի!AT103+Արագածոտն!AT103+Գեղարքունիքի!AT103+Արմավիր!AT103+'Արարատի և Վայոց ձոր'!AT103+Տավուշ!AT102+Սյունիք!AT103)</f>
        <v>0</v>
      </c>
      <c r="AU104" s="56">
        <f>SUM('Երևան քաղաք'!AU103+Շիրակ!AU103+Կոտայք!AU103+Լոռի!AU103+Արագածոտն!AU103+Գեղարքունիքի!AU103+Արմավիր!AU103+'Արարատի և Վայոց ձոր'!AU103+Տավուշ!AU102+Սյունիք!AU103)</f>
        <v>0</v>
      </c>
      <c r="AV104" s="56">
        <f>SUM('Երևան քաղաք'!AV103+Շիրակ!AV103+Կոտայք!AV103+Լոռի!AV103+Արագածոտն!AV103+Գեղարքունիքի!AV103+Արմավիր!AV103+'Արարատի և Վայոց ձոր'!AV103+Տավուշ!AV102+Սյունիք!AV103)</f>
        <v>0</v>
      </c>
      <c r="AW104" s="56">
        <f>SUM('Երևան քաղաք'!AW103+Շիրակ!AW103+Կոտայք!AW103+Լոռի!AW103+Արագածոտն!AW103+Գեղարքունիքի!AW103+Արմավիր!AW103+'Արարատի և Վայոց ձոր'!AW103+Տավուշ!AW102+Սյունիք!AW103)</f>
        <v>2</v>
      </c>
      <c r="AX104" s="56">
        <f>SUM('Երևան քաղաք'!AX103+Շիրակ!AX103+Կոտայք!AX103+Լոռի!AX103+Արագածոտն!AX103+Գեղարքունիքի!AX103+Արմավիր!AX103+'Արարատի և Վայոց ձոր'!AX103+Տավուշ!AX102+Սյունիք!AX103)</f>
        <v>0</v>
      </c>
      <c r="AY104" s="56">
        <f>SUM('Երևան քաղաք'!AY103+Շիրակ!AY103+Կոտայք!AY103+Լոռի!AY103+Արագածոտն!AY103+Գեղարքունիքի!AY103+Արմավիր!AY103+'Արարատի և Վայոց ձոր'!AY103+Տավուշ!AY102+Սյունիք!AY103)</f>
        <v>2</v>
      </c>
      <c r="AZ104" s="56">
        <f>SUM('Երևան քաղաք'!AZ103+Շիրակ!AZ103+Կոտայք!AZ103+Լոռի!AZ103+Արագածոտն!AZ103+Գեղարքունիքի!AZ103+Արմավիր!AZ103+'Արարատի և Վայոց ձոր'!AZ103+Տավուշ!AZ102+Սյունիք!AZ103)</f>
        <v>0</v>
      </c>
      <c r="BA104" s="56">
        <f>SUM('Երևան քաղաք'!BA103+Շիրակ!BA103+Կոտայք!BA103+Լոռի!BA103+Արագածոտն!BA103+Գեղարքունիքի!BA103+Արմավիր!BA103+'Արարատի և Վայոց ձոր'!BA103+Տավուշ!BA102+Սյունիք!BA103)</f>
        <v>0</v>
      </c>
      <c r="BB104" s="56">
        <f>SUM('Երևան քաղաք'!BB103+Շիրակ!BB103+Կոտայք!BB103+Լոռի!BB103+Արագածոտն!BB103+Գեղարքունիքի!BB103+Արմավիր!BB103+'Արարատի և Վայոց ձոր'!BB103+Տավուշ!BB102+Սյունիք!BB103)</f>
        <v>0</v>
      </c>
      <c r="BC104" s="56">
        <f>SUM('Երևան քաղաք'!BC103+Շիրակ!BC103+Կոտայք!BC103+Լոռի!BC103+Արագածոտն!BC103+Գեղարքունիքի!BC103+Արմավիր!BC103+'Արարատի և Վայոց ձոր'!BC103+Տավուշ!BC102+Սյունիք!BC103)</f>
        <v>0</v>
      </c>
      <c r="BD104" s="56">
        <f>SUM('Երևան քաղաք'!BD103+Շիրակ!BD103+Կոտայք!BD103+Լոռի!BD103+Արագածոտն!BD103+Գեղարքունիքի!BD103+Արմավիր!BD103+'Արարատի և Վայոց ձոր'!BD103+Տավուշ!BD102+Սյունիք!BD103)</f>
        <v>0</v>
      </c>
      <c r="BE104" s="56">
        <f>SUM('Երևան քաղաք'!BE103+Շիրակ!BE103+Կոտայք!BE103+Լոռի!BE103+Արագածոտն!BE103+Գեղարքունիքի!BE103+Արմավիր!BE103+'Արարատի և Վայոց ձոր'!BE103+Տավուշ!BE102+Սյունիք!BE103)</f>
        <v>0</v>
      </c>
      <c r="BF104" s="56">
        <f>SUM('Երևան քաղաք'!BF103+Շիրակ!BF103+Կոտայք!BF103+Լոռի!BF103+Արագածոտն!BF103+Գեղարքունիքի!BF103+Արմավիր!BF103+'Արարատի և Վայոց ձոր'!BF103+Տավուշ!BF102+Սյունիք!BF103)</f>
        <v>0</v>
      </c>
      <c r="BG104" s="56">
        <f>SUM('Երևան քաղաք'!BG103+Շիրակ!BG103+Կոտայք!BG103+Լոռի!BG103+Արագածոտն!BG103+Գեղարքունիքի!BG103+Արմավիր!BG103+'Արարատի և Վայոց ձոր'!BG103+Տավուշ!BG102+Սյունիք!BG103)</f>
        <v>0</v>
      </c>
      <c r="BH104" s="56">
        <f>SUM('Երևան քաղաք'!BH103+Շիրակ!BH103+Կոտայք!BH103+Լոռի!BH103+Արագածոտն!BH103+Գեղարքունիքի!BH103+Արմավիր!BH103+'Արարատի և Վայոց ձոր'!BH103+Տավուշ!BH102+Սյունիք!BH103)</f>
        <v>0</v>
      </c>
      <c r="BI104" s="56">
        <f>SUM('Երևան քաղաք'!BI103+Շիրակ!BI103+Կոտայք!BI103+Լոռի!BI103+Արագածոտն!BI103+Գեղարքունիքի!BI103+Արմավիր!BI103+'Արարատի և Վայոց ձոր'!BI103+Տավուշ!BI102+Սյունիք!BI103)</f>
        <v>0</v>
      </c>
      <c r="BJ104" s="56">
        <f>SUM('Երևան քաղաք'!BJ103+Շիրակ!BJ103+Կոտայք!BJ103+Լոռի!BJ103+Արագածոտն!BJ103+Գեղարքունիքի!BJ103+Արմավիր!BJ103+'Արարատի և Վայոց ձոր'!BJ103+Տավուշ!BJ102+Սյունիք!BJ103)</f>
        <v>0</v>
      </c>
      <c r="BK104" s="56">
        <f>SUM('Երևան քաղաք'!BK103+Շիրակ!BK103+Կոտայք!BK103+Լոռի!BK103+Արագածոտն!BK103+Գեղարքունիքի!BK103+Արմավիր!BK103+'Արարատի և Վայոց ձոր'!BK103+Տավուշ!BK102+Սյունիք!BK103)</f>
        <v>0</v>
      </c>
      <c r="BL104" s="56">
        <f>SUM('Երևան քաղաք'!BL103+Շիրակ!BL103+Կոտայք!BL103+Լոռի!BL103+Արագածոտն!BL103+Գեղարքունիքի!BL103+Արմավիր!BL103+'Արարատի և Վայոց ձոր'!BL103+Տավուշ!BL102+Սյունիք!BL103)</f>
        <v>0</v>
      </c>
      <c r="BM104" s="56">
        <f>SUM('Երևան քաղաք'!BM103+Շիրակ!BM103+Կոտայք!BM103+Լոռի!BM103+Արագածոտն!BM103+Գեղարքունիքի!BM103+Արմավիր!BM103+'Արարատի և Վայոց ձոր'!BM103+Տավուշ!BM102+Սյունիք!BM103)</f>
        <v>0</v>
      </c>
      <c r="BN104" s="56">
        <f>SUM('Երևան քաղաք'!BN103+Շիրակ!BN103+Կոտայք!BN103+Լոռի!BN103+Արագածոտն!BN103+Գեղարքունիքի!BN103+Արմավիր!BN103+'Արարատի և Վայոց ձոր'!BN103+Տավուշ!BN102+Սյունիք!BN103)</f>
        <v>0</v>
      </c>
      <c r="BO104" s="56">
        <f>SUM('Երևան քաղաք'!BO103+Շիրակ!BO103+Կոտայք!BO103+Լոռի!BO103+Արագածոտն!BO103+Գեղարքունիքի!BO103+Արմավիր!BO103+'Արարատի և Վայոց ձոր'!BO103+Տավուշ!BO102+Սյունիք!BO103)</f>
        <v>0</v>
      </c>
      <c r="BP104" s="56">
        <f>SUM('Երևան քաղաք'!BP103+Շիրակ!BP103+Կոտայք!BP103+Լոռի!BP103+Արագածոտն!BP103+Գեղարքունիքի!BP103+Արմավիր!BP103+'Արարատի և Վայոց ձոր'!BP103+Տավուշ!BP102+Սյունիք!BP103)</f>
        <v>0</v>
      </c>
      <c r="BQ104" s="56">
        <f>SUM('Երևան քաղաք'!BQ103+Շիրակ!BQ103+Կոտայք!BQ103+Լոռի!BQ103+Արագածոտն!BQ103+Գեղարքունիքի!BQ103+Արմավիր!BQ103+'Արարատի և Վայոց ձոր'!BQ103+Տավուշ!BQ102+Սյունիք!BQ103)</f>
        <v>0</v>
      </c>
      <c r="BR104" s="56">
        <f>SUM('Երևան քաղաք'!BR103+Շիրակ!BR103+Կոտայք!BR103+Լոռի!BR103+Արագածոտն!BR103+Գեղարքունիքի!BR103+Արմավիր!BR103+'Արարատի և Վայոց ձոր'!BR103+Տավուշ!BR102+Սյունիք!BR103)</f>
        <v>0</v>
      </c>
      <c r="BS104" s="56">
        <f>SUM('Երևան քաղաք'!BS103+Շիրակ!BS103+Կոտայք!BS103+Լոռի!BS103+Արագածոտն!BS103+Գեղարքունիքի!BS103+Արմավիր!BS103+'Արարատի և Վայոց ձոր'!BS103+Տավուշ!BS102+Սյունիք!BS103)</f>
        <v>0</v>
      </c>
      <c r="BT104" s="56">
        <f>SUM('Երևան քաղաք'!BT103+Շիրակ!BT103+Կոտայք!BT103+Լոռի!BT103+Արագածոտն!BT103+Գեղարքունիքի!BT103+Արմավիր!BT103+'Արարատի և Վայոց ձոր'!BT103+Տավուշ!BT102+Սյունիք!BT103)</f>
        <v>0</v>
      </c>
      <c r="BU104" s="56">
        <f>SUM('Երևան քաղաք'!BU103+Շիրակ!BU103+Կոտայք!BU103+Լոռի!BU103+Արագածոտն!BU103+Գեղարքունիքի!BU103+Արմավիր!BU103+'Արարատի և Վայոց ձոր'!BU103+Տավուշ!BU102+Սյունիք!BU103)</f>
        <v>1</v>
      </c>
      <c r="BV104" s="56">
        <f>SUM('Երևան քաղաք'!BV103+Շիրակ!BV103+Կոտայք!BV103+Լոռի!BV103+Արագածոտն!BV103+Գեղարքունիքի!BV103+Արմավիր!BV103+'Արարատի և Վայոց ձոր'!BV103+Տավուշ!BV102+Սյունիք!BV103)</f>
        <v>0</v>
      </c>
      <c r="BW104" s="56">
        <f>SUM('Երևան քաղաք'!BW103+Շիրակ!BW103+Կոտայք!BW103+Լոռի!BW103+Արագածոտն!BW103+Գեղարքունիքի!BW103+Արմավիր!BW103+'Արարատի և Վայոց ձոր'!BW103+Տավուշ!BW102+Սյունիք!BW103)</f>
        <v>0</v>
      </c>
      <c r="BX104" s="56">
        <f>SUM('Երևան քաղաք'!BX103+Շիրակ!BX103+Կոտայք!BX103+Լոռի!BX103+Արագածոտն!BX103+Գեղարքունիքի!BX103+Արմավիր!BX103+'Արարատի և Վայոց ձոր'!BX103+Տավուշ!BX102+Սյունիք!BX103)</f>
        <v>0</v>
      </c>
      <c r="BY104" s="56">
        <f>SUM('Երևան քաղաք'!BY103+Շիրակ!BY103+Կոտայք!BY103+Լոռի!BY103+Արագածոտն!BY103+Գեղարքունիքի!BY103+Արմավիր!BY103+'Արարատի և Վայոց ձոր'!BY103+Տավուշ!BY102+Սյունիք!BY103)</f>
        <v>1</v>
      </c>
      <c r="BZ104" s="56">
        <f>SUM('Երևան քաղաք'!BZ103+Շիրակ!BZ103+Կոտայք!BZ103+Լոռի!BZ103+Արագածոտն!BZ103+Գեղարքունիքի!BZ103+Արմավիր!BZ103+'Արարատի և Վայոց ձոր'!BZ103+Տավուշ!BZ102+Սյունիք!BZ103)</f>
        <v>2</v>
      </c>
      <c r="CA104" s="56"/>
      <c r="CB104" s="133">
        <f t="shared" si="20"/>
        <v>0</v>
      </c>
      <c r="CC104" s="134">
        <f t="shared" si="21"/>
        <v>0</v>
      </c>
      <c r="CD104" s="134">
        <f t="shared" si="22"/>
        <v>2</v>
      </c>
      <c r="CE104" s="134">
        <f t="shared" si="23"/>
        <v>2</v>
      </c>
      <c r="CF104" s="134">
        <f t="shared" si="37"/>
        <v>1</v>
      </c>
      <c r="CG104" s="134">
        <f t="shared" si="38"/>
        <v>1</v>
      </c>
      <c r="CH104" s="134">
        <f t="shared" si="24"/>
        <v>2</v>
      </c>
      <c r="CI104" s="134">
        <f t="shared" si="39"/>
        <v>2</v>
      </c>
      <c r="CJ104" s="134">
        <f t="shared" si="25"/>
        <v>2</v>
      </c>
      <c r="CK104" s="134">
        <f t="shared" si="26"/>
        <v>2</v>
      </c>
      <c r="CL104" s="134">
        <f t="shared" si="27"/>
        <v>2</v>
      </c>
      <c r="CM104" s="134">
        <f t="shared" si="28"/>
        <v>2</v>
      </c>
      <c r="CN104" s="135">
        <f t="shared" si="29"/>
        <v>2</v>
      </c>
      <c r="CO104" s="135">
        <f t="shared" si="30"/>
        <v>2</v>
      </c>
      <c r="CP104" s="135">
        <f t="shared" si="31"/>
        <v>0</v>
      </c>
      <c r="CQ104" s="135">
        <f t="shared" si="32"/>
        <v>0</v>
      </c>
      <c r="CR104" s="135">
        <f t="shared" si="33"/>
        <v>0</v>
      </c>
      <c r="CS104" s="135">
        <f t="shared" si="34"/>
        <v>0</v>
      </c>
      <c r="CT104" s="135">
        <f t="shared" si="35"/>
        <v>0</v>
      </c>
      <c r="CU104" s="135">
        <f t="shared" si="36"/>
        <v>0</v>
      </c>
    </row>
    <row r="105" spans="1:99" ht="20.100000000000001" customHeight="1" x14ac:dyDescent="0.3">
      <c r="A105" s="58" t="s">
        <v>81</v>
      </c>
      <c r="B105" s="39" t="s">
        <v>438</v>
      </c>
      <c r="C105" s="39">
        <v>182</v>
      </c>
      <c r="D105" s="56">
        <f>SUM('Երևան քաղաք'!D104+Շիրակ!D104+Կոտայք!D104+Լոռի!D104+Արագածոտն!D104+Գեղարքունիքի!D104+Արմավիր!D104+'Արարատի և Վայոց ձոր'!D104+Տավուշ!D103+Սյունիք!D104)</f>
        <v>0</v>
      </c>
      <c r="E105" s="56">
        <f>SUM('Երևան քաղաք'!E104+Շիրակ!E104+Կոտայք!E104+Լոռի!E104+Արագածոտն!E104+Գեղարքունիքի!E104+Արմավիր!E104+'Արարատի և Վայոց ձոր'!E104+Տավուշ!E103+Սյունիք!E104)</f>
        <v>2</v>
      </c>
      <c r="F105" s="56">
        <f>SUM('Երևան քաղաք'!F104+Շիրակ!F104+Կոտայք!F104+Լոռի!F104+Արագածոտն!F104+Գեղարքունիքի!F104+Արմավիր!F104+'Արարատի և Վայոց ձոր'!F104+Տավուշ!F103+Սյունիք!F104)</f>
        <v>2</v>
      </c>
      <c r="G105" s="56">
        <f>SUM('Երևան քաղաք'!G104+Շիրակ!G104+Կոտայք!G104+Լոռի!G104+Արագածոտն!G104+Գեղարքունիքի!G104+Արմավիր!G104+'Արարատի և Վայոց ձոր'!G104+Տավուշ!G103+Սյունիք!G104)</f>
        <v>0</v>
      </c>
      <c r="H105" s="56">
        <f>SUM('Երևան քաղաք'!H104+Շիրակ!H104+Կոտայք!H104+Լոռի!H104+Արագածոտն!H104+Գեղարքունիքի!H104+Արմավիր!H104+'Արարատի և Վայոց ձոր'!H104+Տավուշ!H103+Սյունիք!H104)</f>
        <v>0</v>
      </c>
      <c r="I105" s="56">
        <f>SUM('Երևան քաղաք'!I104+Շիրակ!I104+Կոտայք!I104+Լոռի!I104+Արագածոտն!I104+Գեղարքունիքի!I104+Արմավիր!I104+'Արարատի և Վայոց ձոր'!I104+Տավուշ!I103+Սյունիք!I104)</f>
        <v>10</v>
      </c>
      <c r="J105" s="56">
        <f>SUM('Երևան քաղաք'!J104+Շիրակ!J104+Կոտայք!J104+Լոռի!J104+Արագածոտն!J104+Գեղարքունիքի!J104+Արմավիր!J104+'Արարատի և Վայոց ձոր'!J104+Տավուշ!J103+Սյունիք!J104)</f>
        <v>0</v>
      </c>
      <c r="K105" s="56">
        <f>SUM('Երևան քաղաք'!K104+Շիրակ!K104+Կոտայք!K104+Լոռի!K104+Արագածոտն!K104+Գեղարքունիքի!K104+Արմավիր!K104+'Արարատի և Վայոց ձոր'!K104+Տավուշ!K103+Սյունիք!K104)</f>
        <v>0</v>
      </c>
      <c r="L105" s="56">
        <f>SUM('Երևան քաղաք'!L104+Շիրակ!L104+Կոտայք!L104+Լոռի!L104+Արագածոտն!L104+Գեղարքունիքի!L104+Արմավիր!L104+'Արարատի և Վայոց ձոր'!L104+Տավուշ!L103+Սյունիք!L104)</f>
        <v>10</v>
      </c>
      <c r="M105" s="56">
        <f>SUM('Երևան քաղաք'!M104+Շիրակ!M104+Կոտայք!M104+Լոռի!M104+Արագածոտն!M104+Գեղարքունիքի!M104+Արմավիր!M104+'Արարատի և Վայոց ձոր'!M104+Տավուշ!M103+Սյունիք!M104)</f>
        <v>7</v>
      </c>
      <c r="N105" s="56">
        <f>SUM('Երևան քաղաք'!N104+Շիրակ!N104+Կոտայք!N104+Լոռի!N104+Արագածոտն!N104+Գեղարքունիքի!N104+Արմավիր!N104+'Արարատի և Վայոց ձոր'!N104+Տավուշ!N103+Սյունիք!N104)</f>
        <v>3</v>
      </c>
      <c r="O105" s="56">
        <f>SUM('Երևան քաղաք'!O104+Շիրակ!O104+Կոտայք!O104+Լոռի!O104+Արագածոտն!O104+Գեղարքունիքի!O104+Արմավիր!O104+'Արարատի և Վայոց ձոր'!O104+Տավուշ!O103+Սյունիք!O104)</f>
        <v>0</v>
      </c>
      <c r="P105" s="56">
        <f>SUM('Երևան քաղաք'!P104+Շիրակ!P104+Կոտայք!P104+Լոռի!P104+Արագածոտն!P104+Գեղարքունիքի!P104+Արմավիր!P104+'Արարատի և Վայոց ձոր'!P104+Տավուշ!P103+Սյունիք!P104)</f>
        <v>1</v>
      </c>
      <c r="Q105" s="56">
        <f>SUM('Երևան քաղաք'!Q104+Շիրակ!Q104+Կոտայք!Q104+Լոռի!Q104+Արագածոտն!Q104+Գեղարքունիքի!Q104+Արմավիր!Q104+'Արարատի և Վայոց ձոր'!Q104+Տավուշ!Q103+Սյունիք!Q104)</f>
        <v>2</v>
      </c>
      <c r="R105" s="56">
        <f>SUM('Երևան քաղաք'!R104+Շիրակ!R104+Կոտայք!R104+Լոռի!R104+Արագածոտն!R104+Գեղարքունիքի!R104+Արմավիր!R104+'Արարատի և Վայոց ձոր'!R104+Տավուշ!R103+Սյունիք!R104)</f>
        <v>7</v>
      </c>
      <c r="S105" s="56">
        <f>SUM('Երևան քաղաք'!S104+Շիրակ!S104+Կոտայք!S104+Լոռի!S104+Արագածոտն!S104+Գեղարքունիքի!S104+Արմավիր!S104+'Արարատի և Վայոց ձոր'!S104+Տավուշ!S103+Սյունիք!S104)</f>
        <v>0</v>
      </c>
      <c r="T105" s="56">
        <f>SUM('Երևան քաղաք'!T104+Շիրակ!T104+Կոտայք!T104+Լոռի!T104+Արագածոտն!T104+Գեղարքունիքի!T104+Արմավիր!T104+'Արարատի և Վայոց ձոր'!T104+Տավուշ!T103+Սյունիք!T104)</f>
        <v>0</v>
      </c>
      <c r="U105" s="56">
        <f>SUM('Երևան քաղաք'!U104+Շիրակ!U104+Կոտայք!U104+Լոռի!U104+Արագածոտն!U104+Գեղարքունիքի!U104+Արմավիր!U104+'Արարատի և Վայոց ձոր'!U104+Տավուշ!U103+Սյունիք!U104)</f>
        <v>0</v>
      </c>
      <c r="V105" s="56">
        <f>SUM('Երևան քաղաք'!V104+Շիրակ!V104+Կոտայք!V104+Լոռի!V104+Արագածոտն!V104+Գեղարքունիքի!V104+Արմավիր!V104+'Արարատի և Վայոց ձոր'!V104+Տավուշ!V103+Սյունիք!V104)</f>
        <v>0</v>
      </c>
      <c r="W105" s="56">
        <f>SUM('Երևան քաղաք'!W104+Շիրակ!W104+Կոտայք!W104+Լոռի!W104+Արագածոտն!W104+Գեղարքունիքի!W104+Արմավիր!W104+'Արարատի և Վայոց ձոր'!W104+Տավուշ!W103+Սյունիք!W104)</f>
        <v>10</v>
      </c>
      <c r="X105" s="56">
        <f>SUM('Երևան քաղաք'!X104+Շիրակ!X104+Կոտայք!X104+Լոռի!X104+Արագածոտն!X104+Գեղարքունիքի!X104+Արմավիր!X104+'Արարատի և Վայոց ձոր'!X104+Տավուշ!X103+Սյունիք!X104)</f>
        <v>0</v>
      </c>
      <c r="Y105" s="56">
        <f>SUM('Երևան քաղաք'!Y104+Շիրակ!Y104+Կոտայք!Y104+Լոռի!Y104+Արագածոտն!Y104+Գեղարքունիքի!Y104+Արմավիր!Y104+'Արարատի և Վայոց ձոր'!Y104+Տավուշ!Y103+Սյունիք!Y104)</f>
        <v>0</v>
      </c>
      <c r="Z105" s="56">
        <f>SUM('Երևան քաղաք'!Z104+Շիրակ!Z104+Կոտայք!Z104+Լոռի!Z104+Արագածոտն!Z104+Գեղարքունիքի!Z104+Արմավիր!Z104+'Արարատի և Վայոց ձոր'!Z104+Տավուշ!Z103+Սյունիք!Z104)</f>
        <v>0</v>
      </c>
      <c r="AA105" s="56">
        <f>SUM('Երևան քաղաք'!AA104+Շիրակ!AA104+Կոտայք!AA104+Լոռի!AA104+Արագածոտն!AA104+Գեղարքունիքի!AA104+Արմավիր!AA104+'Արարատի և Վայոց ձոր'!AA104+Տավուշ!AA103+Սյունիք!AA104)</f>
        <v>0</v>
      </c>
      <c r="AB105" s="56">
        <f>SUM('Երևան քաղաք'!AB104+Շիրակ!AB104+Կոտայք!AB104+Լոռի!AB104+Արագածոտն!AB104+Գեղարքունիքի!AB104+Արմավիր!AB104+'Արարատի և Վայոց ձոր'!AB104+Տավուշ!AB103+Սյունիք!AB104)</f>
        <v>0</v>
      </c>
      <c r="AC105" s="56">
        <f>SUM('Երևան քաղաք'!AC104+Շիրակ!AC104+Կոտայք!AC104+Լոռի!AC104+Արագածոտն!AC104+Գեղարքունիքի!AC104+Արմավիր!AC104+'Արարատի և Վայոց ձոր'!AC104+Տավուշ!AC103+Սյունիք!AC104)</f>
        <v>0</v>
      </c>
      <c r="AD105" s="56">
        <f>SUM('Երևան քաղաք'!AD104+Շիրակ!AD104+Կոտայք!AD104+Լոռի!AD104+Արագածոտն!AD104+Գեղարքունիքի!AD104+Արմավիր!AD104+'Արարատի և Վայոց ձոր'!AD104+Տավուշ!AD103+Սյունիք!AD104)</f>
        <v>8</v>
      </c>
      <c r="AE105" s="56">
        <f>SUM('Երևան քաղաք'!AE104+Շիրակ!AE104+Կոտայք!AE104+Լոռի!AE104+Արագածոտն!AE104+Գեղարքունիքի!AE104+Արմավիր!AE104+'Արարատի և Վայոց ձոր'!AE104+Տավուշ!AE103+Սյունիք!AE104)</f>
        <v>0</v>
      </c>
      <c r="AF105" s="56">
        <f>SUM('Երևան քաղաք'!AF104+Շիրակ!AF104+Կոտայք!AF104+Լոռի!AF104+Արագածոտն!AF104+Գեղարքունիքի!AF104+Արմավիր!AF104+'Արարատի և Վայոց ձոր'!AF104+Տավուշ!AF103+Սյունիք!AF104)</f>
        <v>0</v>
      </c>
      <c r="AG105" s="56">
        <f>SUM('Երևան քաղաք'!AG104+Շիրակ!AG104+Կոտայք!AG104+Լոռի!AG104+Արագածոտն!AG104+Գեղարքունիքի!AG104+Արմավիր!AG104+'Արարատի և Վայոց ձոր'!AG104+Տավուշ!AG103+Սյունիք!AG104)</f>
        <v>0</v>
      </c>
      <c r="AH105" s="56">
        <f>SUM('Երևան քաղաք'!AH104+Շիրակ!AH104+Կոտայք!AH104+Լոռի!AH104+Արագածոտն!AH104+Գեղարքունիքի!AH104+Արմավիր!AH104+'Արարատի և Վայոց ձոր'!AH104+Տավուշ!AH103+Սյունիք!AH104)</f>
        <v>0</v>
      </c>
      <c r="AI105" s="56">
        <f>SUM('Երևան քաղաք'!AI104+Շիրակ!AI104+Կոտայք!AI104+Լոռի!AI104+Արագածոտն!AI104+Գեղարքունիքի!AI104+Արմավիր!AI104+'Արարատի և Վայոց ձոր'!AI104+Տավուշ!AI103+Սյունիք!AI104)</f>
        <v>0</v>
      </c>
      <c r="AJ105" s="56">
        <f>SUM('Երևան քաղաք'!AJ104+Շիրակ!AJ104+Կոտայք!AJ104+Լոռի!AJ104+Արագածոտն!AJ104+Գեղարքունիքի!AJ104+Արմավիր!AJ104+'Արարատի և Վայոց ձոր'!AJ104+Տավուշ!AJ103+Սյունիք!AJ104)</f>
        <v>0</v>
      </c>
      <c r="AK105" s="56">
        <f>SUM('Երևան քաղաք'!AK104+Շիրակ!AK104+Կոտայք!AK104+Լոռի!AK104+Արագածոտն!AK104+Գեղարքունիքի!AK104+Արմավիր!AK104+'Արարատի և Վայոց ձոր'!AK104+Տավուշ!AK103+Սյունիք!AK104)</f>
        <v>0</v>
      </c>
      <c r="AL105" s="56">
        <f>SUM('Երևան քաղաք'!AL104+Շիրակ!AL104+Կոտայք!AL104+Լոռի!AL104+Արագածոտն!AL104+Գեղարքունիքի!AL104+Արմավիր!AL104+'Արարատի և Վայոց ձոր'!AL104+Տավուշ!AL103+Սյունիք!AL104)</f>
        <v>0</v>
      </c>
      <c r="AM105" s="56">
        <f>SUM('Երևան քաղաք'!AM104+Շիրակ!AM104+Կոտայք!AM104+Լոռի!AM104+Արագածոտն!AM104+Գեղարքունիքի!AM104+Արմավիր!AM104+'Արարատի և Վայոց ձոր'!AM104+Տավուշ!AM103+Սյունիք!AM104)</f>
        <v>1</v>
      </c>
      <c r="AN105" s="56">
        <f>SUM('Երևան քաղաք'!AN104+Շիրակ!AN104+Կոտայք!AN104+Լոռի!AN104+Արագածոտն!AN104+Գեղարքունիքի!AN104+Արմավիր!AN104+'Արարատի և Վայոց ձոր'!AN104+Տավուշ!AN103+Սյունիք!AN104)</f>
        <v>2</v>
      </c>
      <c r="AO105" s="56">
        <f>SUM('Երևան քաղաք'!AO104+Շիրակ!AO104+Կոտայք!AO104+Լոռի!AO104+Արագածոտն!AO104+Գեղարքունիքի!AO104+Արմավիր!AO104+'Արարատի և Վայոց ձոր'!AO104+Տավուշ!AO103+Սյունիք!AO104)</f>
        <v>4</v>
      </c>
      <c r="AP105" s="56">
        <f>SUM('Երևան քաղաք'!AP104+Շիրակ!AP104+Կոտայք!AP104+Լոռի!AP104+Արագածոտն!AP104+Գեղարքունիքի!AP104+Արմավիր!AP104+'Արարատի և Վայոց ձոր'!AP104+Տավուշ!AP103+Սյունիք!AP104)</f>
        <v>1</v>
      </c>
      <c r="AQ105" s="56">
        <f>SUM('Երևան քաղաք'!AQ104+Շիրակ!AQ104+Կոտայք!AQ104+Լոռի!AQ104+Արագածոտն!AQ104+Գեղարքունիքի!AQ104+Արմավիր!AQ104+'Արարատի և Վայոց ձոր'!AQ104+Տավուշ!AQ103+Սյունիք!AQ104)</f>
        <v>2</v>
      </c>
      <c r="AR105" s="56">
        <f>SUM('Երևան քաղաք'!AR104+Շիրակ!AR104+Կոտայք!AR104+Լոռի!AR104+Արագածոտն!AR104+Գեղարքունիքի!AR104+Արմավիր!AR104+'Արարատի և Վայոց ձոր'!AR104+Տավուշ!AR103+Սյունիք!AR104)</f>
        <v>0</v>
      </c>
      <c r="AS105" s="56">
        <f>SUM('Երևան քաղաք'!AS104+Շիրակ!AS104+Կոտայք!AS104+Լոռի!AS104+Արագածոտն!AS104+Գեղարքունիքի!AS104+Արմավիր!AS104+'Արարատի և Վայոց ձոր'!AS104+Տավուշ!AS103+Սյունիք!AS104)</f>
        <v>0</v>
      </c>
      <c r="AT105" s="56">
        <f>SUM('Երևան քաղաք'!AT104+Շիրակ!AT104+Կոտայք!AT104+Լոռի!AT104+Արագածոտն!AT104+Գեղարքունիքի!AT104+Արմավիր!AT104+'Արարատի և Վայոց ձոր'!AT104+Տավուշ!AT103+Սյունիք!AT104)</f>
        <v>0</v>
      </c>
      <c r="AU105" s="56">
        <f>SUM('Երևան քաղաք'!AU104+Շիրակ!AU104+Կոտայք!AU104+Լոռի!AU104+Արագածոտն!AU104+Գեղարքունիքի!AU104+Արմավիր!AU104+'Արարատի և Վայոց ձոր'!AU104+Տավուշ!AU103+Սյունիք!AU104)</f>
        <v>2</v>
      </c>
      <c r="AV105" s="56">
        <f>SUM('Երևան քաղաք'!AV104+Շիրակ!AV104+Կոտայք!AV104+Լոռի!AV104+Արագածոտն!AV104+Գեղարքունիքի!AV104+Արմավիր!AV104+'Արարատի և Վայոց ձոր'!AV104+Տավուշ!AV103+Սյունիք!AV104)</f>
        <v>0</v>
      </c>
      <c r="AW105" s="56">
        <f>SUM('Երևան քաղաք'!AW104+Շիրակ!AW104+Կոտայք!AW104+Լոռի!AW104+Արագածոտն!AW104+Գեղարքունիքի!AW104+Արմավիր!AW104+'Արարատի և Վայոց ձոր'!AW104+Տավուշ!AW103+Սյունիք!AW104)</f>
        <v>8</v>
      </c>
      <c r="AX105" s="56">
        <f>SUM('Երևան քաղաք'!AX104+Շիրակ!AX104+Կոտայք!AX104+Լոռի!AX104+Արագածոտն!AX104+Գեղարքունիքի!AX104+Արմավիր!AX104+'Արարատի և Վայոց ձոր'!AX104+Տավուշ!AX103+Սյունիք!AX104)</f>
        <v>0</v>
      </c>
      <c r="AY105" s="56">
        <f>SUM('Երևան քաղաք'!AY104+Շիրակ!AY104+Կոտայք!AY104+Լոռի!AY104+Արագածոտն!AY104+Գեղարքունիքի!AY104+Արմավիր!AY104+'Արարատի և Վայոց ձոր'!AY104+Տավուշ!AY103+Սյունիք!AY104)</f>
        <v>10</v>
      </c>
      <c r="AZ105" s="56">
        <f>SUM('Երևան քաղաք'!AZ104+Շիրակ!AZ104+Կոտայք!AZ104+Լոռի!AZ104+Արագածոտն!AZ104+Գեղարքունիքի!AZ104+Արմավիր!AZ104+'Արարատի և Վայոց ձոր'!AZ104+Տավուշ!AZ103+Սյունիք!AZ104)</f>
        <v>0</v>
      </c>
      <c r="BA105" s="56">
        <f>SUM('Երևան քաղաք'!BA104+Շիրակ!BA104+Կոտայք!BA104+Լոռի!BA104+Արագածոտն!BA104+Գեղարքունիքի!BA104+Արմավիր!BA104+'Արարատի և Վայոց ձոր'!BA104+Տավուշ!BA103+Սյունիք!BA104)</f>
        <v>0</v>
      </c>
      <c r="BB105" s="56">
        <f>SUM('Երևան քաղաք'!BB104+Շիրակ!BB104+Կոտայք!BB104+Լոռի!BB104+Արագածոտն!BB104+Գեղարքունիքի!BB104+Արմավիր!BB104+'Արարատի և Վայոց ձոր'!BB104+Տավուշ!BB103+Սյունիք!BB104)</f>
        <v>0</v>
      </c>
      <c r="BC105" s="56">
        <f>SUM('Երևան քաղաք'!BC104+Շիրակ!BC104+Կոտայք!BC104+Լոռի!BC104+Արագածոտն!BC104+Գեղարքունիքի!BC104+Արմավիր!BC104+'Արարատի և Վայոց ձոր'!BC104+Տավուշ!BC103+Սյունիք!BC104)</f>
        <v>0</v>
      </c>
      <c r="BD105" s="56">
        <f>SUM('Երևան քաղաք'!BD104+Շիրակ!BD104+Կոտայք!BD104+Լոռի!BD104+Արագածոտն!BD104+Գեղարքունիքի!BD104+Արմավիր!BD104+'Արարատի և Վայոց ձոր'!BD104+Տավուշ!BD103+Սյունիք!BD104)</f>
        <v>0</v>
      </c>
      <c r="BE105" s="56">
        <f>SUM('Երևան քաղաք'!BE104+Շիրակ!BE104+Կոտայք!BE104+Լոռի!BE104+Արագածոտն!BE104+Գեղարքունիքի!BE104+Արմավիր!BE104+'Արարատի և Վայոց ձոր'!BE104+Տավուշ!BE103+Սյունիք!BE104)</f>
        <v>0</v>
      </c>
      <c r="BF105" s="56">
        <f>SUM('Երևան քաղաք'!BF104+Շիրակ!BF104+Կոտայք!BF104+Լոռի!BF104+Արագածոտն!BF104+Գեղարքունիքի!BF104+Արմավիր!BF104+'Արարատի և Վայոց ձոր'!BF104+Տավուշ!BF103+Սյունիք!BF104)</f>
        <v>0</v>
      </c>
      <c r="BG105" s="56">
        <f>SUM('Երևան քաղաք'!BG104+Շիրակ!BG104+Կոտայք!BG104+Լոռի!BG104+Արագածոտն!BG104+Գեղարքունիքի!BG104+Արմավիր!BG104+'Արարատի և Վայոց ձոր'!BG104+Տավուշ!BG103+Սյունիք!BG104)</f>
        <v>0</v>
      </c>
      <c r="BH105" s="56">
        <f>SUM('Երևան քաղաք'!BH104+Շիրակ!BH104+Կոտայք!BH104+Լոռի!BH104+Արագածոտն!BH104+Գեղարքունիքի!BH104+Արմավիր!BH104+'Արարատի և Վայոց ձոր'!BH104+Տավուշ!BH103+Սյունիք!BH104)</f>
        <v>0</v>
      </c>
      <c r="BI105" s="56">
        <f>SUM('Երևան քաղաք'!BI104+Շիրակ!BI104+Կոտայք!BI104+Լոռի!BI104+Արագածոտն!BI104+Գեղարքունիքի!BI104+Արմավիր!BI104+'Արարատի և Վայոց ձոր'!BI104+Տավուշ!BI103+Սյունիք!BI104)</f>
        <v>0</v>
      </c>
      <c r="BJ105" s="56">
        <f>SUM('Երևան քաղաք'!BJ104+Շիրակ!BJ104+Կոտայք!BJ104+Լոռի!BJ104+Արագածոտն!BJ104+Գեղարքունիքի!BJ104+Արմավիր!BJ104+'Արարատի և Վայոց ձոր'!BJ104+Տավուշ!BJ103+Սյունիք!BJ104)</f>
        <v>0</v>
      </c>
      <c r="BK105" s="56">
        <f>SUM('Երևան քաղաք'!BK104+Շիրակ!BK104+Կոտայք!BK104+Լոռի!BK104+Արագածոտն!BK104+Գեղարքունիքի!BK104+Արմավիր!BK104+'Արարատի և Վայոց ձոր'!BK104+Տավուշ!BK103+Սյունիք!BK104)</f>
        <v>0</v>
      </c>
      <c r="BL105" s="56">
        <f>SUM('Երևան քաղաք'!BL104+Շիրակ!BL104+Կոտայք!BL104+Լոռի!BL104+Արագածոտն!BL104+Գեղարքունիքի!BL104+Արմավիր!BL104+'Արարատի և Վայոց ձոր'!BL104+Տավուշ!BL103+Սյունիք!BL104)</f>
        <v>0</v>
      </c>
      <c r="BM105" s="56">
        <f>SUM('Երևան քաղաք'!BM104+Շիրակ!BM104+Կոտայք!BM104+Լոռի!BM104+Արագածոտն!BM104+Գեղարքունիքի!BM104+Արմավիր!BM104+'Արարատի և Վայոց ձոր'!BM104+Տավուշ!BM103+Սյունիք!BM104)</f>
        <v>0</v>
      </c>
      <c r="BN105" s="56">
        <f>SUM('Երևան քաղաք'!BN104+Շիրակ!BN104+Կոտայք!BN104+Լոռի!BN104+Արագածոտն!BN104+Գեղարքունիքի!BN104+Արմավիր!BN104+'Արարատի և Վայոց ձոր'!BN104+Տավուշ!BN103+Սյունիք!BN104)</f>
        <v>0</v>
      </c>
      <c r="BO105" s="56">
        <f>SUM('Երևան քաղաք'!BO104+Շիրակ!BO104+Կոտայք!BO104+Լոռի!BO104+Արագածոտն!BO104+Գեղարքունիքի!BO104+Արմավիր!BO104+'Արարատի և Վայոց ձոր'!BO104+Տավուշ!BO103+Սյունիք!BO104)</f>
        <v>0</v>
      </c>
      <c r="BP105" s="56">
        <f>SUM('Երևան քաղաք'!BP104+Շիրակ!BP104+Կոտայք!BP104+Լոռի!BP104+Արագածոտն!BP104+Գեղարքունիքի!BP104+Արմավիր!BP104+'Արարատի և Վայոց ձոր'!BP104+Տավուշ!BP103+Սյունիք!BP104)</f>
        <v>0</v>
      </c>
      <c r="BQ105" s="56">
        <f>SUM('Երևան քաղաք'!BQ104+Շիրակ!BQ104+Կոտայք!BQ104+Լոռի!BQ104+Արագածոտն!BQ104+Գեղարքունիքի!BQ104+Արմավիր!BQ104+'Արարատի և Վայոց ձոր'!BQ104+Տավուշ!BQ103+Սյունիք!BQ104)</f>
        <v>0</v>
      </c>
      <c r="BR105" s="56">
        <f>SUM('Երևան քաղաք'!BR104+Շիրակ!BR104+Կոտայք!BR104+Լոռի!BR104+Արագածոտն!BR104+Գեղարքունիքի!BR104+Արմավիր!BR104+'Արարատի և Վայոց ձոր'!BR104+Տավուշ!BR103+Սյունիք!BR104)</f>
        <v>0</v>
      </c>
      <c r="BS105" s="56">
        <f>SUM('Երևան քաղաք'!BS104+Շիրակ!BS104+Կոտայք!BS104+Լոռի!BS104+Արագածոտն!BS104+Գեղարքունիքի!BS104+Արմավիր!BS104+'Արարատի և Վայոց ձոր'!BS104+Տավուշ!BS103+Սյունիք!BS104)</f>
        <v>0</v>
      </c>
      <c r="BT105" s="56">
        <f>SUM('Երևան քաղաք'!BT104+Շիրակ!BT104+Կոտայք!BT104+Լոռի!BT104+Արագածոտն!BT104+Գեղարքունիքի!BT104+Արմավիր!BT104+'Արարատի և Վայոց ձոր'!BT104+Տավուշ!BT103+Սյունիք!BT104)</f>
        <v>0</v>
      </c>
      <c r="BU105" s="56">
        <f>SUM('Երևան քաղաք'!BU104+Շիրակ!BU104+Կոտայք!BU104+Լոռի!BU104+Արագածոտն!BU104+Գեղարքունիքի!BU104+Արմավիր!BU104+'Արարատի և Վայոց ձոր'!BU104+Տավուշ!BU103+Սյունիք!BU104)</f>
        <v>10</v>
      </c>
      <c r="BV105" s="56">
        <f>SUM('Երևան քաղաք'!BV104+Շիրակ!BV104+Կոտայք!BV104+Լոռի!BV104+Արագածոտն!BV104+Գեղարքունիքի!BV104+Արմավիր!BV104+'Արարատի և Վայոց ձոր'!BV104+Տավուշ!BV103+Սյունիք!BV104)</f>
        <v>0</v>
      </c>
      <c r="BW105" s="56">
        <f>SUM('Երևան քաղաք'!BW104+Շիրակ!BW104+Կոտայք!BW104+Լոռի!BW104+Արագածոտն!BW104+Գեղարքունիքի!BW104+Արմավիր!BW104+'Արարատի և Վայոց ձոր'!BW104+Տավուշ!BW103+Սյունիք!BW104)</f>
        <v>0</v>
      </c>
      <c r="BX105" s="56">
        <f>SUM('Երևան քաղաք'!BX104+Շիրակ!BX104+Կոտայք!BX104+Լոռի!BX104+Արագածոտն!BX104+Գեղարքունիքի!BX104+Արմավիր!BX104+'Արարատի և Վայոց ձոր'!BX104+Տավուշ!BX103+Սյունիք!BX104)</f>
        <v>0</v>
      </c>
      <c r="BY105" s="56">
        <f>SUM('Երևան քաղաք'!BY104+Շիրակ!BY104+Կոտայք!BY104+Լոռի!BY104+Արագածոտն!BY104+Գեղարքունիքի!BY104+Արմավիր!BY104+'Արարատի և Վայոց ձոր'!BY104+Տավուշ!BY103+Սյունիք!BY104)</f>
        <v>9</v>
      </c>
      <c r="BZ105" s="56">
        <f>SUM('Երևան քաղաք'!BZ104+Շիրակ!BZ104+Կոտայք!BZ104+Լոռի!BZ104+Արագածոտն!BZ104+Գեղարքունիքի!BZ104+Արմավիր!BZ104+'Արարատի և Վայոց ձոր'!BZ104+Տավուշ!BZ103+Սյունիք!BZ104)</f>
        <v>2</v>
      </c>
      <c r="CA105" s="56"/>
      <c r="CB105" s="133">
        <f t="shared" si="20"/>
        <v>2</v>
      </c>
      <c r="CC105" s="134">
        <f t="shared" si="21"/>
        <v>2</v>
      </c>
      <c r="CD105" s="134">
        <f t="shared" si="22"/>
        <v>10</v>
      </c>
      <c r="CE105" s="134">
        <f t="shared" si="23"/>
        <v>10</v>
      </c>
      <c r="CF105" s="134">
        <f t="shared" si="37"/>
        <v>10</v>
      </c>
      <c r="CG105" s="134">
        <f t="shared" si="38"/>
        <v>10</v>
      </c>
      <c r="CH105" s="134">
        <f t="shared" si="24"/>
        <v>10</v>
      </c>
      <c r="CI105" s="134">
        <f t="shared" si="39"/>
        <v>10</v>
      </c>
      <c r="CJ105" s="134">
        <f t="shared" si="25"/>
        <v>10</v>
      </c>
      <c r="CK105" s="134">
        <f t="shared" si="26"/>
        <v>10</v>
      </c>
      <c r="CL105" s="134">
        <f t="shared" si="27"/>
        <v>10</v>
      </c>
      <c r="CM105" s="134">
        <f t="shared" si="28"/>
        <v>10</v>
      </c>
      <c r="CN105" s="135">
        <f t="shared" si="29"/>
        <v>10</v>
      </c>
      <c r="CO105" s="135">
        <f t="shared" si="30"/>
        <v>10</v>
      </c>
      <c r="CP105" s="135">
        <f t="shared" si="31"/>
        <v>0</v>
      </c>
      <c r="CQ105" s="135">
        <f t="shared" si="32"/>
        <v>0</v>
      </c>
      <c r="CR105" s="135">
        <f t="shared" si="33"/>
        <v>0</v>
      </c>
      <c r="CS105" s="135">
        <f t="shared" si="34"/>
        <v>0</v>
      </c>
      <c r="CT105" s="135">
        <f t="shared" si="35"/>
        <v>0</v>
      </c>
      <c r="CU105" s="135">
        <f t="shared" si="36"/>
        <v>0</v>
      </c>
    </row>
    <row r="106" spans="1:99" ht="20.100000000000001" customHeight="1" x14ac:dyDescent="0.3">
      <c r="A106" s="58" t="s">
        <v>82</v>
      </c>
      <c r="B106" s="39" t="s">
        <v>666</v>
      </c>
      <c r="C106" s="39">
        <v>183</v>
      </c>
      <c r="D106" s="56">
        <f>SUM('Երևան քաղաք'!D105+Շիրակ!D105+Կոտայք!D105+Լոռի!D105+Արագածոտն!D105+Գեղարքունիքի!D105+Արմավիր!D105+'Արարատի և Վայոց ձոր'!D105+Տավուշ!D104+Սյունիք!D105)</f>
        <v>0</v>
      </c>
      <c r="E106" s="56">
        <f>SUM('Երևան քաղաք'!E105+Շիրակ!E105+Կոտայք!E105+Լոռի!E105+Արագածոտն!E105+Գեղարքունիքի!E105+Արմավիր!E105+'Արարատի և Վայոց ձոր'!E105+Տավուշ!E104+Սյունիք!E105)</f>
        <v>2</v>
      </c>
      <c r="F106" s="56">
        <f>SUM('Երևան քաղաք'!F105+Շիրակ!F105+Կոտայք!F105+Լոռի!F105+Արագածոտն!F105+Գեղարքունիքի!F105+Արմավիր!F105+'Արարատի և Վայոց ձոր'!F105+Տավուշ!F104+Սյունիք!F105)</f>
        <v>2</v>
      </c>
      <c r="G106" s="56">
        <f>SUM('Երևան քաղաք'!G105+Շիրակ!G105+Կոտայք!G105+Լոռի!G105+Արագածոտն!G105+Գեղարքունիքի!G105+Արմավիր!G105+'Արարատի և Վայոց ձոր'!G105+Տավուշ!G104+Սյունիք!G105)</f>
        <v>0</v>
      </c>
      <c r="H106" s="56">
        <f>SUM('Երևան քաղաք'!H105+Շիրակ!H105+Կոտայք!H105+Լոռի!H105+Արագածոտն!H105+Գեղարքունիքի!H105+Արմավիր!H105+'Արարատի և Վայոց ձոր'!H105+Տավուշ!H104+Սյունիք!H105)</f>
        <v>0</v>
      </c>
      <c r="I106" s="56">
        <f>SUM('Երևան քաղաք'!I105+Շիրակ!I105+Կոտայք!I105+Լոռի!I105+Արագածոտն!I105+Գեղարքունիքի!I105+Արմավիր!I105+'Արարատի և Վայոց ձոր'!I105+Տավուշ!I104+Սյունիք!I105)</f>
        <v>0</v>
      </c>
      <c r="J106" s="56">
        <f>SUM('Երևան քաղաք'!J105+Շիրակ!J105+Կոտայք!J105+Լոռի!J105+Արագածոտն!J105+Գեղարքունիքի!J105+Արմավիր!J105+'Արարատի և Վայոց ձոր'!J105+Տավուշ!J104+Սյունիք!J105)</f>
        <v>0</v>
      </c>
      <c r="K106" s="56">
        <f>SUM('Երևան քաղաք'!K105+Շիրակ!K105+Կոտայք!K105+Լոռի!K105+Արագածոտն!K105+Գեղարքունիքի!K105+Արմավիր!K105+'Արարատի և Վայոց ձոր'!K105+Տավուշ!K104+Սյունիք!K105)</f>
        <v>0</v>
      </c>
      <c r="L106" s="56">
        <f>SUM('Երևան քաղաք'!L105+Շիրակ!L105+Կոտայք!L105+Լոռի!L105+Արագածոտն!L105+Գեղարքունիքի!L105+Արմավիր!L105+'Արարատի և Վայոց ձոր'!L105+Տավուշ!L104+Սյունիք!L105)</f>
        <v>0</v>
      </c>
      <c r="M106" s="56">
        <f>SUM('Երևան քաղաք'!M105+Շիրակ!M105+Կոտայք!M105+Լոռի!M105+Արագածոտն!M105+Գեղարքունիքի!M105+Արմավիր!M105+'Արարատի և Վայոց ձոր'!M105+Տավուշ!M104+Սյունիք!M105)</f>
        <v>0</v>
      </c>
      <c r="N106" s="56">
        <f>SUM('Երևան քաղաք'!N105+Շիրակ!N105+Կոտայք!N105+Լոռի!N105+Արագածոտն!N105+Գեղարքունիքի!N105+Արմավիր!N105+'Արարատի և Վայոց ձոր'!N105+Տավուշ!N104+Սյունիք!N105)</f>
        <v>0</v>
      </c>
      <c r="O106" s="56">
        <f>SUM('Երևան քաղաք'!O105+Շիրակ!O105+Կոտայք!O105+Լոռի!O105+Արագածոտն!O105+Գեղարքունիքի!O105+Արմավիր!O105+'Արարատի և Վայոց ձոր'!O105+Տավուշ!O104+Սյունիք!O105)</f>
        <v>0</v>
      </c>
      <c r="P106" s="56">
        <f>SUM('Երևան քաղաք'!P105+Շիրակ!P105+Կոտայք!P105+Լոռի!P105+Արագածոտն!P105+Գեղարքունիքի!P105+Արմավիր!P105+'Արարատի և Վայոց ձոր'!P105+Տավուշ!P104+Սյունիք!P105)</f>
        <v>0</v>
      </c>
      <c r="Q106" s="56">
        <f>SUM('Երևան քաղաք'!Q105+Շիրակ!Q105+Կոտայք!Q105+Լոռի!Q105+Արագածոտն!Q105+Գեղարքունիքի!Q105+Արմավիր!Q105+'Արարատի և Վայոց ձոր'!Q105+Տավուշ!Q104+Սյունիք!Q105)</f>
        <v>0</v>
      </c>
      <c r="R106" s="56">
        <f>SUM('Երևան քաղաք'!R105+Շիրակ!R105+Կոտայք!R105+Լոռի!R105+Արագածոտն!R105+Գեղարքունիքի!R105+Արմավիր!R105+'Արարատի և Վայոց ձոր'!R105+Տավուշ!R104+Սյունիք!R105)</f>
        <v>0</v>
      </c>
      <c r="S106" s="56">
        <f>SUM('Երևան քաղաք'!S105+Շիրակ!S105+Կոտայք!S105+Լոռի!S105+Արագածոտն!S105+Գեղարքունիքի!S105+Արմավիր!S105+'Արարատի և Վայոց ձոր'!S105+Տավուշ!S104+Սյունիք!S105)</f>
        <v>0</v>
      </c>
      <c r="T106" s="56">
        <f>SUM('Երևան քաղաք'!T105+Շիրակ!T105+Կոտայք!T105+Լոռի!T105+Արագածոտն!T105+Գեղարքունիքի!T105+Արմավիր!T105+'Արարատի և Վայոց ձոր'!T105+Տավուշ!T104+Սյունիք!T105)</f>
        <v>0</v>
      </c>
      <c r="U106" s="56">
        <f>SUM('Երևան քաղաք'!U105+Շիրակ!U105+Կոտայք!U105+Լոռի!U105+Արագածոտն!U105+Գեղարքունիքի!U105+Արմավիր!U105+'Արարատի և Վայոց ձոր'!U105+Տավուշ!U104+Սյունիք!U105)</f>
        <v>0</v>
      </c>
      <c r="V106" s="56">
        <f>SUM('Երևան քաղաք'!V105+Շիրակ!V105+Կոտայք!V105+Լոռի!V105+Արագածոտն!V105+Գեղարքունիքի!V105+Արմավիր!V105+'Արարատի և Վայոց ձոր'!V105+Տավուշ!V104+Սյունիք!V105)</f>
        <v>0</v>
      </c>
      <c r="W106" s="56">
        <f>SUM('Երևան քաղաք'!W105+Շիրակ!W105+Կոտայք!W105+Լոռի!W105+Արագածոտն!W105+Գեղարքունիքի!W105+Արմավիր!W105+'Արարատի և Վայոց ձոր'!W105+Տավուշ!W104+Սյունիք!W105)</f>
        <v>0</v>
      </c>
      <c r="X106" s="56">
        <f>SUM('Երևան քաղաք'!X105+Շիրակ!X105+Կոտայք!X105+Լոռի!X105+Արագածոտն!X105+Գեղարքունիքի!X105+Արմավիր!X105+'Արարատի և Վայոց ձոր'!X105+Տավուշ!X104+Սյունիք!X105)</f>
        <v>0</v>
      </c>
      <c r="Y106" s="56">
        <f>SUM('Երևան քաղաք'!Y105+Շիրակ!Y105+Կոտայք!Y105+Լոռի!Y105+Արագածոտն!Y105+Գեղարքունիքի!Y105+Արմավիր!Y105+'Արարատի և Վայոց ձոր'!Y105+Տավուշ!Y104+Սյունիք!Y105)</f>
        <v>0</v>
      </c>
      <c r="Z106" s="56">
        <f>SUM('Երևան քաղաք'!Z105+Շիրակ!Z105+Կոտայք!Z105+Լոռի!Z105+Արագածոտն!Z105+Գեղարքունիքի!Z105+Արմավիր!Z105+'Արարատի և Վայոց ձոր'!Z105+Տավուշ!Z104+Սյունիք!Z105)</f>
        <v>0</v>
      </c>
      <c r="AA106" s="56">
        <f>SUM('Երևան քաղաք'!AA105+Շիրակ!AA105+Կոտայք!AA105+Լոռի!AA105+Արագածոտն!AA105+Գեղարքունիքի!AA105+Արմավիր!AA105+'Արարատի և Վայոց ձոր'!AA105+Տավուշ!AA104+Սյունիք!AA105)</f>
        <v>0</v>
      </c>
      <c r="AB106" s="56">
        <f>SUM('Երևան քաղաք'!AB105+Շիրակ!AB105+Կոտայք!AB105+Լոռի!AB105+Արագածոտն!AB105+Գեղարքունիքի!AB105+Արմավիր!AB105+'Արարատի և Վայոց ձոր'!AB105+Տավուշ!AB104+Սյունիք!AB105)</f>
        <v>0</v>
      </c>
      <c r="AC106" s="56">
        <f>SUM('Երևան քաղաք'!AC105+Շիրակ!AC105+Կոտայք!AC105+Լոռի!AC105+Արագածոտն!AC105+Գեղարքունիքի!AC105+Արմավիր!AC105+'Արարատի և Վայոց ձոր'!AC105+Տավուշ!AC104+Սյունիք!AC105)</f>
        <v>0</v>
      </c>
      <c r="AD106" s="56">
        <f>SUM('Երևան քաղաք'!AD105+Շիրակ!AD105+Կոտայք!AD105+Լոռի!AD105+Արագածոտն!AD105+Գեղարքունիքի!AD105+Արմավիր!AD105+'Արարատի և Վայոց ձոր'!AD105+Տավուշ!AD104+Սյունիք!AD105)</f>
        <v>0</v>
      </c>
      <c r="AE106" s="56">
        <f>SUM('Երևան քաղաք'!AE105+Շիրակ!AE105+Կոտայք!AE105+Լոռի!AE105+Արագածոտն!AE105+Գեղարքունիքի!AE105+Արմավիր!AE105+'Արարատի և Վայոց ձոր'!AE105+Տավուշ!AE104+Սյունիք!AE105)</f>
        <v>0</v>
      </c>
      <c r="AF106" s="56">
        <f>SUM('Երևան քաղաք'!AF105+Շիրակ!AF105+Կոտայք!AF105+Լոռի!AF105+Արագածոտն!AF105+Գեղարքունիքի!AF105+Արմավիր!AF105+'Արարատի և Վայոց ձոր'!AF105+Տավուշ!AF104+Սյունիք!AF105)</f>
        <v>0</v>
      </c>
      <c r="AG106" s="56">
        <f>SUM('Երևան քաղաք'!AG105+Շիրակ!AG105+Կոտայք!AG105+Լոռի!AG105+Արագածոտն!AG105+Գեղարքունիքի!AG105+Արմավիր!AG105+'Արարատի և Վայոց ձոր'!AG105+Տավուշ!AG104+Սյունիք!AG105)</f>
        <v>0</v>
      </c>
      <c r="AH106" s="56">
        <f>SUM('Երևան քաղաք'!AH105+Շիրակ!AH105+Կոտայք!AH105+Լոռի!AH105+Արագածոտն!AH105+Գեղարքունիքի!AH105+Արմավիր!AH105+'Արարատի և Վայոց ձոր'!AH105+Տավուշ!AH104+Սյունիք!AH105)</f>
        <v>0</v>
      </c>
      <c r="AI106" s="56">
        <f>SUM('Երևան քաղաք'!AI105+Շիրակ!AI105+Կոտայք!AI105+Լոռի!AI105+Արագածոտն!AI105+Գեղարքունիքի!AI105+Արմավիր!AI105+'Արարատի և Վայոց ձոր'!AI105+Տավուշ!AI104+Սյունիք!AI105)</f>
        <v>0</v>
      </c>
      <c r="AJ106" s="56">
        <f>SUM('Երևան քաղաք'!AJ105+Շիրակ!AJ105+Կոտայք!AJ105+Լոռի!AJ105+Արագածոտն!AJ105+Գեղարքունիքի!AJ105+Արմավիր!AJ105+'Արարատի և Վայոց ձոր'!AJ105+Տավուշ!AJ104+Սյունիք!AJ105)</f>
        <v>0</v>
      </c>
      <c r="AK106" s="56">
        <f>SUM('Երևան քաղաք'!AK105+Շիրակ!AK105+Կոտայք!AK105+Լոռի!AK105+Արագածոտն!AK105+Գեղարքունիքի!AK105+Արմավիր!AK105+'Արարատի և Վայոց ձոր'!AK105+Տավուշ!AK104+Սյունիք!AK105)</f>
        <v>0</v>
      </c>
      <c r="AL106" s="56">
        <f>SUM('Երևան քաղաք'!AL105+Շիրակ!AL105+Կոտայք!AL105+Լոռի!AL105+Արագածոտն!AL105+Գեղարքունիքի!AL105+Արմավիր!AL105+'Արարատի և Վայոց ձոր'!AL105+Տավուշ!AL104+Սյունիք!AL105)</f>
        <v>0</v>
      </c>
      <c r="AM106" s="56">
        <f>SUM('Երևան քաղաք'!AM105+Շիրակ!AM105+Կոտայք!AM105+Լոռի!AM105+Արագածոտն!AM105+Գեղարքունիքի!AM105+Արմավիր!AM105+'Արարատի և Վայոց ձոր'!AM105+Տավուշ!AM104+Սյունիք!AM105)</f>
        <v>0</v>
      </c>
      <c r="AN106" s="56">
        <f>SUM('Երևան քաղաք'!AN105+Շիրակ!AN105+Կոտայք!AN105+Լոռի!AN105+Արագածոտն!AN105+Գեղարքունիքի!AN105+Արմավիր!AN105+'Արարատի և Վայոց ձոր'!AN105+Տավուշ!AN104+Սյունիք!AN105)</f>
        <v>0</v>
      </c>
      <c r="AO106" s="56">
        <f>SUM('Երևան քաղաք'!AO105+Շիրակ!AO105+Կոտայք!AO105+Լոռի!AO105+Արագածոտն!AO105+Գեղարքունիքի!AO105+Արմավիր!AO105+'Արարատի և Վայոց ձոր'!AO105+Տավուշ!AO104+Սյունիք!AO105)</f>
        <v>0</v>
      </c>
      <c r="AP106" s="56">
        <f>SUM('Երևան քաղաք'!AP105+Շիրակ!AP105+Կոտայք!AP105+Լոռի!AP105+Արագածոտն!AP105+Գեղարքունիքի!AP105+Արմավիր!AP105+'Արարատի և Վայոց ձոր'!AP105+Տավուշ!AP104+Սյունիք!AP105)</f>
        <v>0</v>
      </c>
      <c r="AQ106" s="56">
        <f>SUM('Երևան քաղաք'!AQ105+Շիրակ!AQ105+Կոտայք!AQ105+Լոռի!AQ105+Արագածոտն!AQ105+Գեղարքունիքի!AQ105+Արմավիր!AQ105+'Արարատի և Վայոց ձոր'!AQ105+Տավուշ!AQ104+Սյունիք!AQ105)</f>
        <v>0</v>
      </c>
      <c r="AR106" s="56">
        <f>SUM('Երևան քաղաք'!AR105+Շիրակ!AR105+Կոտայք!AR105+Լոռի!AR105+Արագածոտն!AR105+Գեղարքունիքի!AR105+Արմավիր!AR105+'Արարատի և Վայոց ձոր'!AR105+Տավուշ!AR104+Սյունիք!AR105)</f>
        <v>0</v>
      </c>
      <c r="AS106" s="56">
        <f>SUM('Երևան քաղաք'!AS105+Շիրակ!AS105+Կոտայք!AS105+Լոռի!AS105+Արագածոտն!AS105+Գեղարքունիքի!AS105+Արմավիր!AS105+'Արարատի և Վայոց ձոր'!AS105+Տավուշ!AS104+Սյունիք!AS105)</f>
        <v>0</v>
      </c>
      <c r="AT106" s="56">
        <f>SUM('Երևան քաղաք'!AT105+Շիրակ!AT105+Կոտայք!AT105+Լոռի!AT105+Արագածոտն!AT105+Գեղարքունիքի!AT105+Արմավիր!AT105+'Արարատի և Վայոց ձոր'!AT105+Տավուշ!AT104+Սյունիք!AT105)</f>
        <v>0</v>
      </c>
      <c r="AU106" s="56">
        <f>SUM('Երևան քաղաք'!AU105+Շիրակ!AU105+Կոտայք!AU105+Լոռի!AU105+Արագածոտն!AU105+Գեղարքունիքի!AU105+Արմավիր!AU105+'Արարատի և Վայոց ձոր'!AU105+Տավուշ!AU104+Սյունիք!AU105)</f>
        <v>0</v>
      </c>
      <c r="AV106" s="56">
        <f>SUM('Երևան քաղաք'!AV105+Շիրակ!AV105+Կոտայք!AV105+Լոռի!AV105+Արագածոտն!AV105+Գեղարքունիքի!AV105+Արմավիր!AV105+'Արարատի և Վայոց ձոր'!AV105+Տավուշ!AV104+Սյունիք!AV105)</f>
        <v>0</v>
      </c>
      <c r="AW106" s="56">
        <f>SUM('Երևան քաղաք'!AW105+Շիրակ!AW105+Կոտայք!AW105+Լոռի!AW105+Արագածոտն!AW105+Գեղարքունիքի!AW105+Արմավիր!AW105+'Արարատի և Վայոց ձոր'!AW105+Տավուշ!AW104+Սյունիք!AW105)</f>
        <v>0</v>
      </c>
      <c r="AX106" s="56">
        <f>SUM('Երևան քաղաք'!AX105+Շիրակ!AX105+Կոտայք!AX105+Լոռի!AX105+Արագածոտն!AX105+Գեղարքունիքի!AX105+Արմավիր!AX105+'Արարատի և Վայոց ձոր'!AX105+Տավուշ!AX104+Սյունիք!AX105)</f>
        <v>0</v>
      </c>
      <c r="AY106" s="56">
        <f>SUM('Երևան քաղաք'!AY105+Շիրակ!AY105+Կոտայք!AY105+Լոռի!AY105+Արագածոտն!AY105+Գեղարքունիքի!AY105+Արմավիր!AY105+'Արարատի և Վայոց ձոր'!AY105+Տավուշ!AY104+Սյունիք!AY105)</f>
        <v>0</v>
      </c>
      <c r="AZ106" s="56">
        <f>SUM('Երևան քաղաք'!AZ105+Շիրակ!AZ105+Կոտայք!AZ105+Լոռի!AZ105+Արագածոտն!AZ105+Գեղարքունիքի!AZ105+Արմավիր!AZ105+'Արարատի և Վայոց ձոր'!AZ105+Տավուշ!AZ104+Սյունիք!AZ105)</f>
        <v>0</v>
      </c>
      <c r="BA106" s="56">
        <f>SUM('Երևան քաղաք'!BA105+Շիրակ!BA105+Կոտայք!BA105+Լոռի!BA105+Արագածոտն!BA105+Գեղարքունիքի!BA105+Արմավիր!BA105+'Արարատի և Վայոց ձոր'!BA105+Տավուշ!BA104+Սյունիք!BA105)</f>
        <v>0</v>
      </c>
      <c r="BB106" s="56">
        <f>SUM('Երևան քաղաք'!BB105+Շիրակ!BB105+Կոտայք!BB105+Լոռի!BB105+Արագածոտն!BB105+Գեղարքունիքի!BB105+Արմավիր!BB105+'Արարատի և Վայոց ձոր'!BB105+Տավուշ!BB104+Սյունիք!BB105)</f>
        <v>0</v>
      </c>
      <c r="BC106" s="56">
        <f>SUM('Երևան քաղաք'!BC105+Շիրակ!BC105+Կոտայք!BC105+Լոռի!BC105+Արագածոտն!BC105+Գեղարքունիքի!BC105+Արմավիր!BC105+'Արարատի և Վայոց ձոր'!BC105+Տավուշ!BC104+Սյունիք!BC105)</f>
        <v>0</v>
      </c>
      <c r="BD106" s="56">
        <f>SUM('Երևան քաղաք'!BD105+Շիրակ!BD105+Կոտայք!BD105+Լոռի!BD105+Արագածոտն!BD105+Գեղարքունիքի!BD105+Արմավիր!BD105+'Արարատի և Վայոց ձոր'!BD105+Տավուշ!BD104+Սյունիք!BD105)</f>
        <v>0</v>
      </c>
      <c r="BE106" s="56">
        <f>SUM('Երևան քաղաք'!BE105+Շիրակ!BE105+Կոտայք!BE105+Լոռի!BE105+Արագածոտն!BE105+Գեղարքունիքի!BE105+Արմավիր!BE105+'Արարատի և Վայոց ձոր'!BE105+Տավուշ!BE104+Սյունիք!BE105)</f>
        <v>0</v>
      </c>
      <c r="BF106" s="56">
        <f>SUM('Երևան քաղաք'!BF105+Շիրակ!BF105+Կոտայք!BF105+Լոռի!BF105+Արագածոտն!BF105+Գեղարքունիքի!BF105+Արմավիր!BF105+'Արարատի և Վայոց ձոր'!BF105+Տավուշ!BF104+Սյունիք!BF105)</f>
        <v>0</v>
      </c>
      <c r="BG106" s="56">
        <f>SUM('Երևան քաղաք'!BG105+Շիրակ!BG105+Կոտայք!BG105+Լոռի!BG105+Արագածոտն!BG105+Գեղարքունիքի!BG105+Արմավիր!BG105+'Արարատի և Վայոց ձոր'!BG105+Տավուշ!BG104+Սյունիք!BG105)</f>
        <v>0</v>
      </c>
      <c r="BH106" s="56">
        <f>SUM('Երևան քաղաք'!BH105+Շիրակ!BH105+Կոտայք!BH105+Լոռի!BH105+Արագածոտն!BH105+Գեղարքունիքի!BH105+Արմավիր!BH105+'Արարատի և Վայոց ձոր'!BH105+Տավուշ!BH104+Սյունիք!BH105)</f>
        <v>0</v>
      </c>
      <c r="BI106" s="56">
        <f>SUM('Երևան քաղաք'!BI105+Շիրակ!BI105+Կոտայք!BI105+Լոռի!BI105+Արագածոտն!BI105+Գեղարքունիքի!BI105+Արմավիր!BI105+'Արարատի և Վայոց ձոր'!BI105+Տավուշ!BI104+Սյունիք!BI105)</f>
        <v>0</v>
      </c>
      <c r="BJ106" s="56">
        <f>SUM('Երևան քաղաք'!BJ105+Շիրակ!BJ105+Կոտայք!BJ105+Լոռի!BJ105+Արագածոտն!BJ105+Գեղարքունիքի!BJ105+Արմավիր!BJ105+'Արարատի և Վայոց ձոր'!BJ105+Տավուշ!BJ104+Սյունիք!BJ105)</f>
        <v>0</v>
      </c>
      <c r="BK106" s="56">
        <f>SUM('Երևան քաղաք'!BK105+Շիրակ!BK105+Կոտայք!BK105+Լոռի!BK105+Արագածոտն!BK105+Գեղարքունիքի!BK105+Արմավիր!BK105+'Արարատի և Վայոց ձոր'!BK105+Տավուշ!BK104+Սյունիք!BK105)</f>
        <v>0</v>
      </c>
      <c r="BL106" s="56">
        <f>SUM('Երևան քաղաք'!BL105+Շիրակ!BL105+Կոտայք!BL105+Լոռի!BL105+Արագածոտն!BL105+Գեղարքունիքի!BL105+Արմավիր!BL105+'Արարատի և Վայոց ձոր'!BL105+Տավուշ!BL104+Սյունիք!BL105)</f>
        <v>0</v>
      </c>
      <c r="BM106" s="56">
        <f>SUM('Երևան քաղաք'!BM105+Շիրակ!BM105+Կոտայք!BM105+Լոռի!BM105+Արագածոտն!BM105+Գեղարքունիքի!BM105+Արմավիր!BM105+'Արարատի և Վայոց ձոր'!BM105+Տավուշ!BM104+Սյունիք!BM105)</f>
        <v>0</v>
      </c>
      <c r="BN106" s="56">
        <f>SUM('Երևան քաղաք'!BN105+Շիրակ!BN105+Կոտայք!BN105+Լոռի!BN105+Արագածոտն!BN105+Գեղարքունիքի!BN105+Արմավիր!BN105+'Արարատի և Վայոց ձոր'!BN105+Տավուշ!BN104+Սյունիք!BN105)</f>
        <v>0</v>
      </c>
      <c r="BO106" s="56">
        <f>SUM('Երևան քաղաք'!BO105+Շիրակ!BO105+Կոտայք!BO105+Լոռի!BO105+Արագածոտն!BO105+Գեղարքունիքի!BO105+Արմավիր!BO105+'Արարատի և Վայոց ձոր'!BO105+Տավուշ!BO104+Սյունիք!BO105)</f>
        <v>0</v>
      </c>
      <c r="BP106" s="56">
        <f>SUM('Երևան քաղաք'!BP105+Շիրակ!BP105+Կոտայք!BP105+Լոռի!BP105+Արագածոտն!BP105+Գեղարքունիքի!BP105+Արմավիր!BP105+'Արարատի և Վայոց ձոր'!BP105+Տավուշ!BP104+Սյունիք!BP105)</f>
        <v>0</v>
      </c>
      <c r="BQ106" s="56">
        <f>SUM('Երևան քաղաք'!BQ105+Շիրակ!BQ105+Կոտայք!BQ105+Լոռի!BQ105+Արագածոտն!BQ105+Գեղարքունիքի!BQ105+Արմավիր!BQ105+'Արարատի և Վայոց ձոր'!BQ105+Տավուշ!BQ104+Սյունիք!BQ105)</f>
        <v>0</v>
      </c>
      <c r="BR106" s="56">
        <f>SUM('Երևան քաղաք'!BR105+Շիրակ!BR105+Կոտայք!BR105+Լոռի!BR105+Արագածոտն!BR105+Գեղարքունիքի!BR105+Արմավիր!BR105+'Արարատի և Վայոց ձոր'!BR105+Տավուշ!BR104+Սյունիք!BR105)</f>
        <v>0</v>
      </c>
      <c r="BS106" s="56">
        <f>SUM('Երևան քաղաք'!BS105+Շիրակ!BS105+Կոտայք!BS105+Լոռի!BS105+Արագածոտն!BS105+Գեղարքունիքի!BS105+Արմավիր!BS105+'Արարատի և Վայոց ձոր'!BS105+Տավուշ!BS104+Սյունիք!BS105)</f>
        <v>0</v>
      </c>
      <c r="BT106" s="56">
        <f>SUM('Երևան քաղաք'!BT105+Շիրակ!BT105+Կոտայք!BT105+Լոռի!BT105+Արագածոտն!BT105+Գեղարքունիքի!BT105+Արմավիր!BT105+'Արարատի և Վայոց ձոր'!BT105+Տավուշ!BT104+Սյունիք!BT105)</f>
        <v>0</v>
      </c>
      <c r="BU106" s="56">
        <f>SUM('Երևան քաղաք'!BU105+Շիրակ!BU105+Կոտայք!BU105+Լոռի!BU105+Արագածոտն!BU105+Գեղարքունիքի!BU105+Արմավիր!BU105+'Արարատի և Վայոց ձոր'!BU105+Տավուշ!BU104+Սյունիք!BU105)</f>
        <v>2</v>
      </c>
      <c r="BV106" s="56">
        <f>SUM('Երևան քաղաք'!BV105+Շիրակ!BV105+Կոտայք!BV105+Լոռի!BV105+Արագածոտն!BV105+Գեղարքունիքի!BV105+Արմավիր!BV105+'Արարատի և Վայոց ձոր'!BV105+Տավուշ!BV104+Սյունիք!BV105)</f>
        <v>0</v>
      </c>
      <c r="BW106" s="56">
        <f>SUM('Երևան քաղաք'!BW105+Շիրակ!BW105+Կոտայք!BW105+Լոռի!BW105+Արագածոտն!BW105+Գեղարքունիքի!BW105+Արմավիր!BW105+'Արարատի և Վայոց ձոր'!BW105+Տավուշ!BW104+Սյունիք!BW105)</f>
        <v>0</v>
      </c>
      <c r="BX106" s="56">
        <f>SUM('Երևան քաղաք'!BX105+Շիրակ!BX105+Կոտայք!BX105+Լոռի!BX105+Արագածոտն!BX105+Գեղարքունիքի!BX105+Արմավիր!BX105+'Արարատի և Վայոց ձոր'!BX105+Տավուշ!BX104+Սյունիք!BX105)</f>
        <v>0</v>
      </c>
      <c r="BY106" s="56">
        <f>SUM('Երևան քաղաք'!BY105+Շիրակ!BY105+Կոտայք!BY105+Լոռի!BY105+Արագածոտն!BY105+Գեղարքունիքի!BY105+Արմավիր!BY105+'Արարատի և Վայոց ձոր'!BY105+Տավուշ!BY104+Սյունիք!BY105)</f>
        <v>0</v>
      </c>
      <c r="BZ106" s="56">
        <f>SUM('Երևան քաղաք'!BZ105+Շիրակ!BZ105+Կոտայք!BZ105+Լոռի!BZ105+Արագածոտն!BZ105+Գեղարքունիքի!BZ105+Արմավիր!BZ105+'Արարատի և Վայոց ձոր'!BZ105+Տավուշ!BZ104+Սյունիք!BZ105)</f>
        <v>0</v>
      </c>
      <c r="CA106" s="56"/>
      <c r="CB106" s="133">
        <f t="shared" si="20"/>
        <v>2</v>
      </c>
      <c r="CC106" s="134">
        <f t="shared" si="21"/>
        <v>2</v>
      </c>
      <c r="CD106" s="134">
        <f t="shared" si="22"/>
        <v>0</v>
      </c>
      <c r="CE106" s="134">
        <f t="shared" si="23"/>
        <v>0</v>
      </c>
      <c r="CF106" s="134">
        <f>SUM(CF107:CF138)</f>
        <v>19</v>
      </c>
      <c r="CG106" s="134">
        <f>SUM(CG107:CG138)</f>
        <v>19</v>
      </c>
      <c r="CH106" s="134">
        <f t="shared" si="24"/>
        <v>0</v>
      </c>
      <c r="CI106" s="134">
        <f t="shared" si="39"/>
        <v>0</v>
      </c>
      <c r="CJ106" s="134">
        <f t="shared" si="25"/>
        <v>0</v>
      </c>
      <c r="CK106" s="134">
        <f t="shared" si="26"/>
        <v>0</v>
      </c>
      <c r="CL106" s="134">
        <f t="shared" si="27"/>
        <v>0</v>
      </c>
      <c r="CM106" s="134">
        <f t="shared" si="28"/>
        <v>0</v>
      </c>
      <c r="CN106" s="135">
        <f t="shared" si="29"/>
        <v>0</v>
      </c>
      <c r="CO106" s="135">
        <f t="shared" si="30"/>
        <v>0</v>
      </c>
      <c r="CP106" s="135">
        <f t="shared" si="31"/>
        <v>0</v>
      </c>
      <c r="CQ106" s="135">
        <f t="shared" si="32"/>
        <v>0</v>
      </c>
      <c r="CR106" s="135">
        <f t="shared" si="33"/>
        <v>0</v>
      </c>
      <c r="CS106" s="135">
        <f t="shared" si="34"/>
        <v>0</v>
      </c>
      <c r="CT106" s="135">
        <f t="shared" si="35"/>
        <v>0</v>
      </c>
      <c r="CU106" s="135">
        <f t="shared" si="36"/>
        <v>0</v>
      </c>
    </row>
    <row r="107" spans="1:99" ht="20.100000000000001" customHeight="1" x14ac:dyDescent="0.3">
      <c r="A107" s="58" t="s">
        <v>83</v>
      </c>
      <c r="B107" s="39" t="s">
        <v>574</v>
      </c>
      <c r="C107" s="39">
        <v>184</v>
      </c>
      <c r="D107" s="56">
        <f>SUM('Երևան քաղաք'!D106+Շիրակ!D106+Կոտայք!D106+Լոռի!D106+Արագածոտն!D106+Գեղարքունիքի!D106+Արմավիր!D106+'Արարատի և Վայոց ձոր'!D106+Տավուշ!D105+Սյունիք!D106)</f>
        <v>0</v>
      </c>
      <c r="E107" s="56">
        <f>SUM('Երևան քաղաք'!E106+Շիրակ!E106+Կոտայք!E106+Լոռի!E106+Արագածոտն!E106+Գեղարքունիքի!E106+Արմավիր!E106+'Արարատի և Վայոց ձոր'!E106+Տավուշ!E105+Սյունիք!E106)</f>
        <v>2</v>
      </c>
      <c r="F107" s="56">
        <f>SUM('Երևան քաղաք'!F106+Շիրակ!F106+Կոտայք!F106+Լոռի!F106+Արագածոտն!F106+Գեղարքունիքի!F106+Արմավիր!F106+'Արարատի և Վայոց ձոր'!F106+Տավուշ!F105+Սյունիք!F106)</f>
        <v>2</v>
      </c>
      <c r="G107" s="56">
        <f>SUM('Երևան քաղաք'!G106+Շիրակ!G106+Կոտայք!G106+Լոռի!G106+Արագածոտն!G106+Գեղարքունիքի!G106+Արմավիր!G106+'Արարատի և Վայոց ձոր'!G106+Տավուշ!G105+Սյունիք!G106)</f>
        <v>0</v>
      </c>
      <c r="H107" s="56">
        <f>SUM('Երևան քաղաք'!H106+Շիրակ!H106+Կոտայք!H106+Լոռի!H106+Արագածոտն!H106+Գեղարքունիքի!H106+Արմավիր!H106+'Արարատի և Վայոց ձոր'!H106+Տավուշ!H105+Սյունիք!H106)</f>
        <v>0</v>
      </c>
      <c r="I107" s="56">
        <f>SUM('Երևան քաղաք'!I106+Շիրակ!I106+Կոտայք!I106+Լոռի!I106+Արագածոտն!I106+Գեղարքունիքի!I106+Արմավիր!I106+'Արարատի և Վայոց ձոր'!I106+Տավուշ!I105+Սյունիք!I106)</f>
        <v>3</v>
      </c>
      <c r="J107" s="56">
        <f>SUM('Երևան քաղաք'!J106+Շիրակ!J106+Կոտայք!J106+Լոռի!J106+Արագածոտն!J106+Գեղարքունիքի!J106+Արմավիր!J106+'Արարատի և Վայոց ձոր'!J106+Տավուշ!J105+Սյունիք!J106)</f>
        <v>0</v>
      </c>
      <c r="K107" s="56">
        <f>SUM('Երևան քաղաք'!K106+Շիրակ!K106+Կոտայք!K106+Լոռի!K106+Արագածոտն!K106+Գեղարքունիքի!K106+Արմավիր!K106+'Արարատի և Վայոց ձոր'!K106+Տավուշ!K105+Սյունիք!K106)</f>
        <v>0</v>
      </c>
      <c r="L107" s="56">
        <f>SUM('Երևան քաղաք'!L106+Շիրակ!L106+Կոտայք!L106+Լոռի!L106+Արագածոտն!L106+Գեղարքունիքի!L106+Արմավիր!L106+'Արարատի և Վայոց ձոր'!L106+Տավուշ!L105+Սյունիք!L106)</f>
        <v>3</v>
      </c>
      <c r="M107" s="56">
        <f>SUM('Երևան քաղաք'!M106+Շիրակ!M106+Կոտայք!M106+Լոռի!M106+Արագածոտն!M106+Գեղարքունիքի!M106+Արմավիր!M106+'Արարատի և Վայոց ձոր'!M106+Տավուշ!M105+Սյունիք!M106)</f>
        <v>0</v>
      </c>
      <c r="N107" s="56">
        <f>SUM('Երևան քաղաք'!N106+Շիրակ!N106+Կոտայք!N106+Լոռի!N106+Արագածոտն!N106+Գեղարքունիքի!N106+Արմավիր!N106+'Արարատի և Վայոց ձոր'!N106+Տավուշ!N105+Սյունիք!N106)</f>
        <v>0</v>
      </c>
      <c r="O107" s="56">
        <f>SUM('Երևան քաղաք'!O106+Շիրակ!O106+Կոտայք!O106+Լոռի!O106+Արագածոտն!O106+Գեղարքունիքի!O106+Արմավիր!O106+'Արարատի և Վայոց ձոր'!O106+Տավուշ!O105+Սյունիք!O106)</f>
        <v>0</v>
      </c>
      <c r="P107" s="56">
        <f>SUM('Երևան քաղաք'!P106+Շիրակ!P106+Կոտայք!P106+Լոռի!P106+Արագածոտն!P106+Գեղարքունիքի!P106+Արմավիր!P106+'Արարատի և Վայոց ձոր'!P106+Տավուշ!P105+Սյունիք!P106)</f>
        <v>1</v>
      </c>
      <c r="Q107" s="56">
        <f>SUM('Երևան քաղաք'!Q106+Շիրակ!Q106+Կոտայք!Q106+Լոռի!Q106+Արագածոտն!Q106+Գեղարքունիքի!Q106+Արմավիր!Q106+'Արարատի և Վայոց ձոր'!Q106+Տավուշ!Q105+Սյունիք!Q106)</f>
        <v>1</v>
      </c>
      <c r="R107" s="56">
        <f>SUM('Երևան քաղաք'!R106+Շիրակ!R106+Կոտայք!R106+Լոռի!R106+Արագածոտն!R106+Գեղարքունիքի!R106+Արմավիր!R106+'Արարատի և Վայոց ձոր'!R106+Տավուշ!R105+Սյունիք!R106)</f>
        <v>0</v>
      </c>
      <c r="S107" s="56">
        <f>SUM('Երևան քաղաք'!S106+Շիրակ!S106+Կոտայք!S106+Լոռի!S106+Արագածոտն!S106+Գեղարքունիքի!S106+Արմավիր!S106+'Արարատի և Վայոց ձոր'!S106+Տավուշ!S105+Սյունիք!S106)</f>
        <v>0</v>
      </c>
      <c r="T107" s="56">
        <f>SUM('Երևան քաղաք'!T106+Շիրակ!T106+Կոտայք!T106+Լոռի!T106+Արագածոտն!T106+Գեղարքունիքի!T106+Արմավիր!T106+'Արարատի և Վայոց ձոր'!T106+Տավուշ!T105+Սյունիք!T106)</f>
        <v>0</v>
      </c>
      <c r="U107" s="56">
        <f>SUM('Երևան քաղաք'!U106+Շիրակ!U106+Կոտայք!U106+Լոռի!U106+Արագածոտն!U106+Գեղարքունիքի!U106+Արմավիր!U106+'Արարատի և Վայոց ձոր'!U106+Տավուշ!U105+Սյունիք!U106)</f>
        <v>0</v>
      </c>
      <c r="V107" s="56">
        <f>SUM('Երևան քաղաք'!V106+Շիրակ!V106+Կոտայք!V106+Լոռի!V106+Արագածոտն!V106+Գեղարքունիքի!V106+Արմավիր!V106+'Արարատի և Վայոց ձոր'!V106+Տավուշ!V105+Սյունիք!V106)</f>
        <v>0</v>
      </c>
      <c r="W107" s="56">
        <f>SUM('Երևան քաղաք'!W106+Շիրակ!W106+Կոտայք!W106+Լոռի!W106+Արագածոտն!W106+Գեղարքունիքի!W106+Արմավիր!W106+'Արարատի և Վայոց ձոր'!W106+Տավուշ!W105+Սյունիք!W106)</f>
        <v>2</v>
      </c>
      <c r="X107" s="56">
        <f>SUM('Երևան քաղաք'!X106+Շիրակ!X106+Կոտայք!X106+Լոռի!X106+Արագածոտն!X106+Գեղարքունիքի!X106+Արմավիր!X106+'Արարատի և Վայոց ձոր'!X106+Տավուշ!X105+Սյունիք!X106)</f>
        <v>0</v>
      </c>
      <c r="Y107" s="56">
        <f>SUM('Երևան քաղաք'!Y106+Շիրակ!Y106+Կոտայք!Y106+Լոռի!Y106+Արագածոտն!Y106+Գեղարքունիքի!Y106+Արմավիր!Y106+'Արարատի և Վայոց ձոր'!Y106+Տավուշ!Y105+Սյունիք!Y106)</f>
        <v>1</v>
      </c>
      <c r="Z107" s="56">
        <f>SUM('Երևան քաղաք'!Z106+Շիրակ!Z106+Կոտայք!Z106+Լոռի!Z106+Արագածոտն!Z106+Գեղարքունիքի!Z106+Արմավիր!Z106+'Արարատի և Վայոց ձոր'!Z106+Տավուշ!Z105+Սյունիք!Z106)</f>
        <v>0</v>
      </c>
      <c r="AA107" s="56">
        <f>SUM('Երևան քաղաք'!AA106+Շիրակ!AA106+Կոտայք!AA106+Լոռի!AA106+Արագածոտն!AA106+Գեղարքունիքի!AA106+Արմավիր!AA106+'Արարատի և Վայոց ձոր'!AA106+Տավուշ!AA105+Սյունիք!AA106)</f>
        <v>0</v>
      </c>
      <c r="AB107" s="56">
        <f>SUM('Երևան քաղաք'!AB106+Շիրակ!AB106+Կոտայք!AB106+Լոռի!AB106+Արագածոտն!AB106+Գեղարքունիքի!AB106+Արմավիր!AB106+'Արարատի և Վայոց ձոր'!AB106+Տավուշ!AB105+Սյունիք!AB106)</f>
        <v>0</v>
      </c>
      <c r="AC107" s="56">
        <f>SUM('Երևան քաղաք'!AC106+Շիրակ!AC106+Կոտայք!AC106+Լոռի!AC106+Արագածոտն!AC106+Գեղարքունիքի!AC106+Արմավիր!AC106+'Արարատի և Վայոց ձոր'!AC106+Տավուշ!AC105+Սյունիք!AC106)</f>
        <v>0</v>
      </c>
      <c r="AD107" s="56">
        <f>SUM('Երևան քաղաք'!AD106+Շիրակ!AD106+Կոտայք!AD106+Լոռի!AD106+Արագածոտն!AD106+Գեղարքունիքի!AD106+Արմավիր!AD106+'Արարատի և Վայոց ձոր'!AD106+Տավուշ!AD105+Սյունիք!AD106)</f>
        <v>2</v>
      </c>
      <c r="AE107" s="56">
        <f>SUM('Երևան քաղաք'!AE106+Շիրակ!AE106+Կոտայք!AE106+Լոռի!AE106+Արագածոտն!AE106+Գեղարքունիքի!AE106+Արմավիր!AE106+'Արարատի և Վայոց ձոր'!AE106+Տավուշ!AE105+Սյունիք!AE106)</f>
        <v>0</v>
      </c>
      <c r="AF107" s="56">
        <f>SUM('Երևան քաղաք'!AF106+Շիրակ!AF106+Կոտայք!AF106+Լոռի!AF106+Արագածոտն!AF106+Գեղարքունիքի!AF106+Արմավիր!AF106+'Արարատի և Վայոց ձոր'!AF106+Տավուշ!AF105+Սյունիք!AF106)</f>
        <v>0</v>
      </c>
      <c r="AG107" s="56">
        <f>SUM('Երևան քաղաք'!AG106+Շիրակ!AG106+Կոտայք!AG106+Լոռի!AG106+Արագածոտն!AG106+Գեղարքունիքի!AG106+Արմավիր!AG106+'Արարատի և Վայոց ձոր'!AG106+Տավուշ!AG105+Սյունիք!AG106)</f>
        <v>0</v>
      </c>
      <c r="AH107" s="56">
        <f>SUM('Երևան քաղաք'!AH106+Շիրակ!AH106+Կոտայք!AH106+Լոռի!AH106+Արագածոտն!AH106+Գեղարքունիքի!AH106+Արմավիր!AH106+'Արարատի և Վայոց ձոր'!AH106+Տավուշ!AH105+Սյունիք!AH106)</f>
        <v>0</v>
      </c>
      <c r="AI107" s="56">
        <f>SUM('Երևան քաղաք'!AI106+Շիրակ!AI106+Կոտայք!AI106+Լոռի!AI106+Արագածոտն!AI106+Գեղարքունիքի!AI106+Արմավիր!AI106+'Արարատի և Վայոց ձոր'!AI106+Տավուշ!AI105+Սյունիք!AI106)</f>
        <v>0</v>
      </c>
      <c r="AJ107" s="56">
        <f>SUM('Երևան քաղաք'!AJ106+Շիրակ!AJ106+Կոտայք!AJ106+Լոռի!AJ106+Արագածոտն!AJ106+Գեղարքունիքի!AJ106+Արմավիր!AJ106+'Արարատի և Վայոց ձոր'!AJ106+Տավուշ!AJ105+Սյունիք!AJ106)</f>
        <v>0</v>
      </c>
      <c r="AK107" s="56">
        <f>SUM('Երևան քաղաք'!AK106+Շիրակ!AK106+Կոտայք!AK106+Լոռի!AK106+Արագածոտն!AK106+Գեղարքունիքի!AK106+Արմավիր!AK106+'Արարատի և Վայոց ձոր'!AK106+Տավուշ!AK105+Սյունիք!AK106)</f>
        <v>0</v>
      </c>
      <c r="AL107" s="56">
        <f>SUM('Երևան քաղաք'!AL106+Շիրակ!AL106+Կոտայք!AL106+Լոռի!AL106+Արագածոտն!AL106+Գեղարքունիքի!AL106+Արմավիր!AL106+'Արարատի և Վայոց ձոր'!AL106+Տավուշ!AL105+Սյունիք!AL106)</f>
        <v>0</v>
      </c>
      <c r="AM107" s="56">
        <f>SUM('Երևան քաղաք'!AM106+Շիրակ!AM106+Կոտայք!AM106+Լոռի!AM106+Արագածոտն!AM106+Գեղարքունիքի!AM106+Արմավիր!AM106+'Արարատի և Վայոց ձոր'!AM106+Տավուշ!AM105+Սյունիք!AM106)</f>
        <v>0</v>
      </c>
      <c r="AN107" s="56">
        <f>SUM('Երևան քաղաք'!AN106+Շիրակ!AN106+Կոտայք!AN106+Լոռի!AN106+Արագածոտն!AN106+Գեղարքունիքի!AN106+Արմավիր!AN106+'Արարատի և Վայոց ձոր'!AN106+Տավուշ!AN105+Սյունիք!AN106)</f>
        <v>0</v>
      </c>
      <c r="AO107" s="56">
        <f>SUM('Երևան քաղաք'!AO106+Շիրակ!AO106+Կոտայք!AO106+Լոռի!AO106+Արագածոտն!AO106+Գեղարքունիքի!AO106+Արմավիր!AO106+'Արարատի և Վայոց ձոր'!AO106+Տավուշ!AO105+Սյունիք!AO106)</f>
        <v>3</v>
      </c>
      <c r="AP107" s="56">
        <f>SUM('Երևան քաղաք'!AP106+Շիրակ!AP106+Կոտայք!AP106+Լոռի!AP106+Արագածոտն!AP106+Գեղարքունիքի!AP106+Արմավիր!AP106+'Արարատի և Վայոց ձոր'!AP106+Տավուշ!AP105+Սյունիք!AP106)</f>
        <v>0</v>
      </c>
      <c r="AQ107" s="56">
        <f>SUM('Երևան քաղաք'!AQ106+Շիրակ!AQ106+Կոտայք!AQ106+Լոռի!AQ106+Արագածոտն!AQ106+Գեղարքունիքի!AQ106+Արմավիր!AQ106+'Արարատի և Վայոց ձոր'!AQ106+Տավուշ!AQ105+Սյունիք!AQ106)</f>
        <v>0</v>
      </c>
      <c r="AR107" s="56">
        <f>SUM('Երևան քաղաք'!AR106+Շիրակ!AR106+Կոտայք!AR106+Լոռի!AR106+Արագածոտն!AR106+Գեղարքունիքի!AR106+Արմավիր!AR106+'Արարատի և Վայոց ձոր'!AR106+Տավուշ!AR105+Սյունիք!AR106)</f>
        <v>0</v>
      </c>
      <c r="AS107" s="56">
        <f>SUM('Երևան քաղաք'!AS106+Շիրակ!AS106+Կոտայք!AS106+Լոռի!AS106+Արագածոտն!AS106+Գեղարքունիքի!AS106+Արմավիր!AS106+'Արարատի և Վայոց ձոր'!AS106+Տավուշ!AS105+Սյունիք!AS106)</f>
        <v>0</v>
      </c>
      <c r="AT107" s="56">
        <f>SUM('Երևան քաղաք'!AT106+Շիրակ!AT106+Կոտայք!AT106+Լոռի!AT106+Արագածոտն!AT106+Գեղարքունիքի!AT106+Արմավիր!AT106+'Արարատի և Վայոց ձոր'!AT106+Տավուշ!AT105+Սյունիք!AT106)</f>
        <v>0</v>
      </c>
      <c r="AU107" s="56">
        <f>SUM('Երևան քաղաք'!AU106+Շիրակ!AU106+Կոտայք!AU106+Լոռի!AU106+Արագածոտն!AU106+Գեղարքունիքի!AU106+Արմավիր!AU106+'Արարատի և Վայոց ձոր'!AU106+Տավուշ!AU105+Սյունիք!AU106)</f>
        <v>0</v>
      </c>
      <c r="AV107" s="56">
        <f>SUM('Երևան քաղաք'!AV106+Շիրակ!AV106+Կոտայք!AV106+Լոռի!AV106+Արագածոտն!AV106+Գեղարքունիքի!AV106+Արմավիր!AV106+'Արարատի և Վայոց ձոր'!AV106+Տավուշ!AV105+Սյունիք!AV106)</f>
        <v>0</v>
      </c>
      <c r="AW107" s="56">
        <f>SUM('Երևան քաղաք'!AW106+Շիրակ!AW106+Կոտայք!AW106+Լոռի!AW106+Արագածոտն!AW106+Գեղարքունիքի!AW106+Արմավիր!AW106+'Արարատի և Վայոց ձոր'!AW106+Տավուշ!AW105+Սյունիք!AW106)</f>
        <v>3</v>
      </c>
      <c r="AX107" s="56">
        <f>SUM('Երևան քաղաք'!AX106+Շիրակ!AX106+Կոտայք!AX106+Լոռի!AX106+Արագածոտն!AX106+Գեղարքունիքի!AX106+Արմավիր!AX106+'Արարատի և Վայոց ձոր'!AX106+Տավուշ!AX105+Սյունիք!AX106)</f>
        <v>0</v>
      </c>
      <c r="AY107" s="56">
        <f>SUM('Երևան քաղաք'!AY106+Շիրակ!AY106+Կոտայք!AY106+Լոռի!AY106+Արագածոտն!AY106+Գեղարքունիքի!AY106+Արմավիր!AY106+'Արարատի և Վայոց ձոր'!AY106+Տավուշ!AY105+Սյունիք!AY106)</f>
        <v>3</v>
      </c>
      <c r="AZ107" s="56">
        <f>SUM('Երևան քաղաք'!AZ106+Շիրակ!AZ106+Կոտայք!AZ106+Լոռի!AZ106+Արագածոտն!AZ106+Գեղարքունիքի!AZ106+Արմավիր!AZ106+'Արարատի և Վայոց ձոր'!AZ106+Տավուշ!AZ105+Սյունիք!AZ106)</f>
        <v>0</v>
      </c>
      <c r="BA107" s="56">
        <f>SUM('Երևան քաղաք'!BA106+Շիրակ!BA106+Կոտայք!BA106+Լոռի!BA106+Արագածոտն!BA106+Գեղարքունիքի!BA106+Արմավիր!BA106+'Արարատի և Վայոց ձոր'!BA106+Տավուշ!BA105+Սյունիք!BA106)</f>
        <v>0</v>
      </c>
      <c r="BB107" s="56">
        <f>SUM('Երևան քաղաք'!BB106+Շիրակ!BB106+Կոտայք!BB106+Լոռի!BB106+Արագածոտն!BB106+Գեղարքունիքի!BB106+Արմավիր!BB106+'Արարատի և Վայոց ձոր'!BB106+Տավուշ!BB105+Սյունիք!BB106)</f>
        <v>0</v>
      </c>
      <c r="BC107" s="56">
        <f>SUM('Երևան քաղաք'!BC106+Շիրակ!BC106+Կոտայք!BC106+Լոռի!BC106+Արագածոտն!BC106+Գեղարքունիքի!BC106+Արմավիր!BC106+'Արարատի և Վայոց ձոր'!BC106+Տավուշ!BC105+Սյունիք!BC106)</f>
        <v>0</v>
      </c>
      <c r="BD107" s="56">
        <f>SUM('Երևան քաղաք'!BD106+Շիրակ!BD106+Կոտայք!BD106+Լոռի!BD106+Արագածոտն!BD106+Գեղարքունիքի!BD106+Արմավիր!BD106+'Արարատի և Վայոց ձոր'!BD106+Տավուշ!BD105+Սյունիք!BD106)</f>
        <v>0</v>
      </c>
      <c r="BE107" s="56">
        <f>SUM('Երևան քաղաք'!BE106+Շիրակ!BE106+Կոտայք!BE106+Լոռի!BE106+Արագածոտն!BE106+Գեղարքունիքի!BE106+Արմավիր!BE106+'Արարատի և Վայոց ձոր'!BE106+Տավուշ!BE105+Սյունիք!BE106)</f>
        <v>0</v>
      </c>
      <c r="BF107" s="56">
        <f>SUM('Երևան քաղաք'!BF106+Շիրակ!BF106+Կոտայք!BF106+Լոռի!BF106+Արագածոտն!BF106+Գեղարքունիքի!BF106+Արմավիր!BF106+'Արարատի և Վայոց ձոր'!BF106+Տավուշ!BF105+Սյունիք!BF106)</f>
        <v>0</v>
      </c>
      <c r="BG107" s="56">
        <f>SUM('Երևան քաղաք'!BG106+Շիրակ!BG106+Կոտայք!BG106+Լոռի!BG106+Արագածոտն!BG106+Գեղարքունիքի!BG106+Արմավիր!BG106+'Արարատի և Վայոց ձոր'!BG106+Տավուշ!BG105+Սյունիք!BG106)</f>
        <v>0</v>
      </c>
      <c r="BH107" s="56">
        <f>SUM('Երևան քաղաք'!BH106+Շիրակ!BH106+Կոտայք!BH106+Լոռի!BH106+Արագածոտն!BH106+Գեղարքունիքի!BH106+Արմավիր!BH106+'Արարատի և Վայոց ձոր'!BH106+Տավուշ!BH105+Սյունիք!BH106)</f>
        <v>0</v>
      </c>
      <c r="BI107" s="56">
        <f>SUM('Երևան քաղաք'!BI106+Շիրակ!BI106+Կոտայք!BI106+Լոռի!BI106+Արագածոտն!BI106+Գեղարքունիքի!BI106+Արմավիր!BI106+'Արարատի և Վայոց ձոր'!BI106+Տավուշ!BI105+Սյունիք!BI106)</f>
        <v>0</v>
      </c>
      <c r="BJ107" s="56">
        <f>SUM('Երևան քաղաք'!BJ106+Շիրակ!BJ106+Կոտայք!BJ106+Լոռի!BJ106+Արագածոտն!BJ106+Գեղարքունիքի!BJ106+Արմավիր!BJ106+'Արարատի և Վայոց ձոր'!BJ106+Տավուշ!BJ105+Սյունիք!BJ106)</f>
        <v>0</v>
      </c>
      <c r="BK107" s="56">
        <f>SUM('Երևան քաղաք'!BK106+Շիրակ!BK106+Կոտայք!BK106+Լոռի!BK106+Արագածոտն!BK106+Գեղարքունիքի!BK106+Արմավիր!BK106+'Արարատի և Վայոց ձոր'!BK106+Տավուշ!BK105+Սյունիք!BK106)</f>
        <v>0</v>
      </c>
      <c r="BL107" s="56">
        <f>SUM('Երևան քաղաք'!BL106+Շիրակ!BL106+Կոտայք!BL106+Լոռի!BL106+Արագածոտն!BL106+Գեղարքունիքի!BL106+Արմավիր!BL106+'Արարատի և Վայոց ձոր'!BL106+Տավուշ!BL105+Սյունիք!BL106)</f>
        <v>0</v>
      </c>
      <c r="BM107" s="56">
        <f>SUM('Երևան քաղաք'!BM106+Շիրակ!BM106+Կոտայք!BM106+Լոռի!BM106+Արագածոտն!BM106+Գեղարքունիքի!BM106+Արմավիր!BM106+'Արարատի և Վայոց ձոր'!BM106+Տավուշ!BM105+Սյունիք!BM106)</f>
        <v>0</v>
      </c>
      <c r="BN107" s="56">
        <f>SUM('Երևան քաղաք'!BN106+Շիրակ!BN106+Կոտայք!BN106+Լոռի!BN106+Արագածոտն!BN106+Գեղարքունիքի!BN106+Արմավիր!BN106+'Արարատի և Վայոց ձոր'!BN106+Տավուշ!BN105+Սյունիք!BN106)</f>
        <v>0</v>
      </c>
      <c r="BO107" s="56">
        <f>SUM('Երևան քաղաք'!BO106+Շիրակ!BO106+Կոտայք!BO106+Լոռի!BO106+Արագածոտն!BO106+Գեղարքունիքի!BO106+Արմավիր!BO106+'Արարատի և Վայոց ձոր'!BO106+Տավուշ!BO105+Սյունիք!BO106)</f>
        <v>0</v>
      </c>
      <c r="BP107" s="56">
        <f>SUM('Երևան քաղաք'!BP106+Շիրակ!BP106+Կոտայք!BP106+Լոռի!BP106+Արագածոտն!BP106+Գեղարքունիքի!BP106+Արմավիր!BP106+'Արարատի և Վայոց ձոր'!BP106+Տավուշ!BP105+Սյունիք!BP106)</f>
        <v>0</v>
      </c>
      <c r="BQ107" s="56">
        <f>SUM('Երևան քաղաք'!BQ106+Շիրակ!BQ106+Կոտայք!BQ106+Լոռի!BQ106+Արագածոտն!BQ106+Գեղարքունիքի!BQ106+Արմավիր!BQ106+'Արարատի և Վայոց ձոր'!BQ106+Տավուշ!BQ105+Սյունիք!BQ106)</f>
        <v>0</v>
      </c>
      <c r="BR107" s="56">
        <f>SUM('Երևան քաղաք'!BR106+Շիրակ!BR106+Կոտայք!BR106+Լոռի!BR106+Արագածոտն!BR106+Գեղարքունիքի!BR106+Արմավիր!BR106+'Արարատի և Վայոց ձոր'!BR106+Տավուշ!BR105+Սյունիք!BR106)</f>
        <v>0</v>
      </c>
      <c r="BS107" s="56">
        <f>SUM('Երևան քաղաք'!BS106+Շիրակ!BS106+Կոտայք!BS106+Լոռի!BS106+Արագածոտն!BS106+Գեղարքունիքի!BS106+Արմավիր!BS106+'Արարատի և Վայոց ձոր'!BS106+Տավուշ!BS105+Սյունիք!BS106)</f>
        <v>0</v>
      </c>
      <c r="BT107" s="56">
        <f>SUM('Երևան քաղաք'!BT106+Շիրակ!BT106+Կոտայք!BT106+Լոռի!BT106+Արագածոտն!BT106+Գեղարքունիքի!BT106+Արմավիր!BT106+'Արարատի և Վայոց ձոր'!BT106+Տավուշ!BT105+Սյունիք!BT106)</f>
        <v>0</v>
      </c>
      <c r="BU107" s="56">
        <f>SUM('Երևան քաղաք'!BU106+Շիրակ!BU106+Կոտայք!BU106+Լոռի!BU106+Արագածոտն!BU106+Գեղարքունիքի!BU106+Արմավիր!BU106+'Արարատի և Վայոց ձոր'!BU106+Տավուշ!BU105+Սյունիք!BU106)</f>
        <v>2</v>
      </c>
      <c r="BV107" s="56">
        <f>SUM('Երևան քաղաք'!BV106+Շիրակ!BV106+Կոտայք!BV106+Լոռի!BV106+Արագածոտն!BV106+Գեղարքունիքի!BV106+Արմավիր!BV106+'Արարատի և Վայոց ձոր'!BV106+Տավուշ!BV105+Սյունիք!BV106)</f>
        <v>0</v>
      </c>
      <c r="BW107" s="56">
        <f>SUM('Երևան քաղաք'!BW106+Շիրակ!BW106+Կոտայք!BW106+Լոռի!BW106+Արագածոտն!BW106+Գեղարքունիքի!BW106+Արմավիր!BW106+'Արարատի և Վայոց ձոր'!BW106+Տավուշ!BW105+Սյունիք!BW106)</f>
        <v>0</v>
      </c>
      <c r="BX107" s="56">
        <f>SUM('Երևան քաղաք'!BX106+Շիրակ!BX106+Կոտայք!BX106+Լոռի!BX106+Արագածոտն!BX106+Գեղարքունիքի!BX106+Արմավիր!BX106+'Արարատի և Վայոց ձոր'!BX106+Տավուշ!BX105+Սյունիք!BX106)</f>
        <v>0</v>
      </c>
      <c r="BY107" s="56">
        <f>SUM('Երևան քաղաք'!BY106+Շիրակ!BY106+Կոտայք!BY106+Լոռի!BY106+Արագածոտն!BY106+Գեղարքունիքի!BY106+Արմավիր!BY106+'Արարատի և Վայոց ձոր'!BY106+Տավուշ!BY105+Սյունիք!BY106)</f>
        <v>1</v>
      </c>
      <c r="BZ107" s="56">
        <f>SUM('Երևան քաղաք'!BZ106+Շիրակ!BZ106+Կոտայք!BZ106+Լոռի!BZ106+Արագածոտն!BZ106+Գեղարքունիքի!BZ106+Արմավիր!BZ106+'Արարատի և Վայոց ձոր'!BZ106+Տավուշ!BZ105+Սյունիք!BZ106)</f>
        <v>0</v>
      </c>
      <c r="CA107" s="56"/>
      <c r="CB107" s="133">
        <f t="shared" si="20"/>
        <v>2</v>
      </c>
      <c r="CC107" s="134">
        <f t="shared" si="21"/>
        <v>2</v>
      </c>
      <c r="CD107" s="134">
        <f t="shared" si="22"/>
        <v>3</v>
      </c>
      <c r="CE107" s="134">
        <f t="shared" si="23"/>
        <v>3</v>
      </c>
      <c r="CF107" s="134">
        <f t="shared" si="37"/>
        <v>2</v>
      </c>
      <c r="CG107" s="134">
        <f t="shared" si="38"/>
        <v>2</v>
      </c>
      <c r="CH107" s="134">
        <f t="shared" si="24"/>
        <v>3</v>
      </c>
      <c r="CI107" s="134">
        <f t="shared" si="39"/>
        <v>3</v>
      </c>
      <c r="CJ107" s="134">
        <f t="shared" si="25"/>
        <v>3</v>
      </c>
      <c r="CK107" s="134">
        <f t="shared" si="26"/>
        <v>3</v>
      </c>
      <c r="CL107" s="134">
        <f t="shared" si="27"/>
        <v>3</v>
      </c>
      <c r="CM107" s="134">
        <f t="shared" si="28"/>
        <v>3</v>
      </c>
      <c r="CN107" s="135">
        <f t="shared" si="29"/>
        <v>3</v>
      </c>
      <c r="CO107" s="135">
        <f t="shared" si="30"/>
        <v>3</v>
      </c>
      <c r="CP107" s="135">
        <f t="shared" si="31"/>
        <v>0</v>
      </c>
      <c r="CQ107" s="135">
        <f t="shared" si="32"/>
        <v>0</v>
      </c>
      <c r="CR107" s="135">
        <f t="shared" si="33"/>
        <v>0</v>
      </c>
      <c r="CS107" s="135">
        <f t="shared" si="34"/>
        <v>0</v>
      </c>
      <c r="CT107" s="135">
        <f t="shared" si="35"/>
        <v>0</v>
      </c>
      <c r="CU107" s="135">
        <f t="shared" si="36"/>
        <v>0</v>
      </c>
    </row>
    <row r="108" spans="1:99" ht="20.100000000000001" customHeight="1" x14ac:dyDescent="0.3">
      <c r="A108" s="58" t="s">
        <v>744</v>
      </c>
      <c r="B108" s="39" t="s">
        <v>745</v>
      </c>
      <c r="C108" s="39">
        <v>184.1</v>
      </c>
      <c r="D108" s="56">
        <f>SUM('Երևան քաղաք'!D107+Շիրակ!D107+Կոտայք!D107+Լոռի!D107+Արագածոտն!D107+Գեղարքունիքի!D107+Արմավիր!D107+'Արարատի և Վայոց ձոր'!D107+Տավուշ!D106+Սյունիք!D107)</f>
        <v>0</v>
      </c>
      <c r="E108" s="56">
        <f>SUM('Երևան քաղաք'!E107+Շիրակ!E107+Կոտայք!E107+Լոռի!E107+Արագածոտն!E107+Գեղարքունիքի!E107+Արմավիր!E107+'Արարատի և Վայոց ձոր'!E107+Տավուշ!E106+Սյունիք!E107)</f>
        <v>2</v>
      </c>
      <c r="F108" s="56">
        <f>SUM('Երևան քաղաք'!F107+Շիրակ!F107+Կոտայք!F107+Լոռի!F107+Արագածոտն!F107+Գեղարքունիքի!F107+Արմավիր!F107+'Արարատի և Վայոց ձոր'!F107+Տավուշ!F106+Սյունիք!F107)</f>
        <v>2</v>
      </c>
      <c r="G108" s="56">
        <f>SUM('Երևան քաղաք'!G107+Շիրակ!G107+Կոտայք!G107+Լոռի!G107+Արագածոտն!G107+Գեղարքունիքի!G107+Արմավիր!G107+'Արարատի և Վայոց ձոր'!G107+Տավուշ!G106+Սյունիք!G107)</f>
        <v>0</v>
      </c>
      <c r="H108" s="56">
        <f>SUM('Երևան քաղաք'!H107+Շիրակ!H107+Կոտայք!H107+Լոռի!H107+Արագածոտն!H107+Գեղարքունիքի!H107+Արմավիր!H107+'Արարատի և Վայոց ձոր'!H107+Տավուշ!H106+Սյունիք!H107)</f>
        <v>0</v>
      </c>
      <c r="I108" s="56">
        <f>SUM('Երևան քաղաք'!I107+Շիրակ!I107+Կոտայք!I107+Լոռի!I107+Արագածոտն!I107+Գեղարքունիքի!I107+Արմավիր!I107+'Արարատի և Վայոց ձոր'!I107+Տավուշ!I106+Սյունիք!I107)</f>
        <v>1</v>
      </c>
      <c r="J108" s="56">
        <f>SUM('Երևան քաղաք'!J107+Շիրակ!J107+Կոտայք!J107+Լոռի!J107+Արագածոտն!J107+Գեղարքունիքի!J107+Արմավիր!J107+'Արարատի և Վայոց ձոր'!J107+Տավուշ!J106+Սյունիք!J107)</f>
        <v>0</v>
      </c>
      <c r="K108" s="56">
        <f>SUM('Երևան քաղաք'!K107+Շիրակ!K107+Կոտայք!K107+Լոռի!K107+Արագածոտն!K107+Գեղարքունիքի!K107+Արմավիր!K107+'Արարատի և Վայոց ձոր'!K107+Տավուշ!K106+Սյունիք!K107)</f>
        <v>0</v>
      </c>
      <c r="L108" s="56">
        <f>SUM('Երևան քաղաք'!L107+Շիրակ!L107+Կոտայք!L107+Լոռի!L107+Արագածոտն!L107+Գեղարքունիքի!L107+Արմավիր!L107+'Արարատի և Վայոց ձոր'!L107+Տավուշ!L106+Սյունիք!L107)</f>
        <v>1</v>
      </c>
      <c r="M108" s="56">
        <f>SUM('Երևան քաղաք'!M107+Շիրակ!M107+Կոտայք!M107+Լոռի!M107+Արագածոտն!M107+Գեղարքունիքի!M107+Արմավիր!M107+'Արարատի և Վայոց ձոր'!M107+Տավուշ!M106+Սյունիք!M107)</f>
        <v>0</v>
      </c>
      <c r="N108" s="56">
        <f>SUM('Երևան քաղաք'!N107+Շիրակ!N107+Կոտայք!N107+Լոռի!N107+Արագածոտն!N107+Գեղարքունիքի!N107+Արմավիր!N107+'Արարատի և Վայոց ձոր'!N107+Տավուշ!N106+Սյունիք!N107)</f>
        <v>0</v>
      </c>
      <c r="O108" s="56">
        <f>SUM('Երևան քաղաք'!O107+Շիրակ!O107+Կոտայք!O107+Լոռի!O107+Արագածոտն!O107+Գեղարքունիքի!O107+Արմավիր!O107+'Արարատի և Վայոց ձոր'!O107+Տավուշ!O106+Սյունիք!O107)</f>
        <v>0</v>
      </c>
      <c r="P108" s="56">
        <f>SUM('Երևան քաղաք'!P107+Շիրակ!P107+Կոտայք!P107+Լոռի!P107+Արագածոտն!P107+Գեղարքունիքի!P107+Արմավիր!P107+'Արարատի և Վայոց ձոր'!P107+Տավուշ!P106+Սյունիք!P107)</f>
        <v>0</v>
      </c>
      <c r="Q108" s="56">
        <f>SUM('Երևան քաղաք'!Q107+Շիրակ!Q107+Կոտայք!Q107+Լոռի!Q107+Արագածոտն!Q107+Գեղարքունիքի!Q107+Արմավիր!Q107+'Արարատի և Վայոց ձոր'!Q107+Տավուշ!Q106+Սյունիք!Q107)</f>
        <v>0</v>
      </c>
      <c r="R108" s="56">
        <f>SUM('Երևան քաղաք'!R107+Շիրակ!R107+Կոտայք!R107+Լոռի!R107+Արագածոտն!R107+Գեղարքունիքի!R107+Արմավիր!R107+'Արարատի և Վայոց ձոր'!R107+Տավուշ!R106+Սյունիք!R107)</f>
        <v>0</v>
      </c>
      <c r="S108" s="56">
        <f>SUM('Երևան քաղաք'!S107+Շիրակ!S107+Կոտայք!S107+Լոռի!S107+Արագածոտն!S107+Գեղարքունիքի!S107+Արմավիր!S107+'Արարատի և Վայոց ձոր'!S107+Տավուշ!S106+Սյունիք!S107)</f>
        <v>0</v>
      </c>
      <c r="T108" s="56">
        <f>SUM('Երևան քաղաք'!T107+Շիրակ!T107+Կոտայք!T107+Լոռի!T107+Արագածոտն!T107+Գեղարքունիքի!T107+Արմավիր!T107+'Արարատի և Վայոց ձոր'!T107+Տավուշ!T106+Սյունիք!T107)</f>
        <v>0</v>
      </c>
      <c r="U108" s="56">
        <f>SUM('Երևան քաղաք'!U107+Շիրակ!U107+Կոտայք!U107+Լոռի!U107+Արագածոտն!U107+Գեղարքունիքի!U107+Արմավիր!U107+'Արարատի և Վայոց ձոր'!U107+Տավուշ!U106+Սյունիք!U107)</f>
        <v>0</v>
      </c>
      <c r="V108" s="56">
        <f>SUM('Երևան քաղաք'!V107+Շիրակ!V107+Կոտայք!V107+Լոռի!V107+Արագածոտն!V107+Գեղարքունիքի!V107+Արմավիր!V107+'Արարատի և Վայոց ձոր'!V107+Տավուշ!V106+Սյունիք!V107)</f>
        <v>0</v>
      </c>
      <c r="W108" s="56">
        <f>SUM('Երևան քաղաք'!W107+Շիրակ!W107+Կոտայք!W107+Լոռի!W107+Արագածոտն!W107+Գեղարքունիքի!W107+Արմավիր!W107+'Արարատի և Վայոց ձոր'!W107+Տավուշ!W106+Սյունիք!W107)</f>
        <v>0</v>
      </c>
      <c r="X108" s="56">
        <f>SUM('Երևան քաղաք'!X107+Շիրակ!X107+Կոտայք!X107+Լոռի!X107+Արագածոտն!X107+Գեղարքունիքի!X107+Արմավիր!X107+'Արարատի և Վայոց ձոր'!X107+Տավուշ!X106+Սյունիք!X107)</f>
        <v>0</v>
      </c>
      <c r="Y108" s="56">
        <f>SUM('Երևան քաղաք'!Y107+Շիրակ!Y107+Կոտայք!Y107+Լոռի!Y107+Արագածոտն!Y107+Գեղարքունիքի!Y107+Արմավիր!Y107+'Արարատի և Վայոց ձոր'!Y107+Տավուշ!Y106+Սյունիք!Y107)</f>
        <v>1</v>
      </c>
      <c r="Z108" s="56">
        <f>SUM('Երևան քաղաք'!Z107+Շիրակ!Z107+Կոտայք!Z107+Լոռի!Z107+Արագածոտն!Z107+Գեղարքունիքի!Z107+Արմավիր!Z107+'Արարատի և Վայոց ձոր'!Z107+Տավուշ!Z106+Սյունիք!Z107)</f>
        <v>0</v>
      </c>
      <c r="AA108" s="56">
        <f>SUM('Երևան քաղաք'!AA107+Շիրակ!AA107+Կոտայք!AA107+Լոռի!AA107+Արագածոտն!AA107+Գեղարքունիքի!AA107+Արմավիր!AA107+'Արարատի և Վայոց ձոր'!AA107+Տավուշ!AA106+Սյունիք!AA107)</f>
        <v>0</v>
      </c>
      <c r="AB108" s="56">
        <f>SUM('Երևան քաղաք'!AB107+Շիրակ!AB107+Կոտայք!AB107+Լոռի!AB107+Արագածոտն!AB107+Գեղարքունիքի!AB107+Արմավիր!AB107+'Արարատի և Վայոց ձոր'!AB107+Տավուշ!AB106+Սյունիք!AB107)</f>
        <v>0</v>
      </c>
      <c r="AC108" s="56">
        <f>SUM('Երևան քաղաք'!AC107+Շիրակ!AC107+Կոտայք!AC107+Լոռի!AC107+Արագածոտն!AC107+Գեղարքունիքի!AC107+Արմավիր!AC107+'Արարատի և Վայոց ձոր'!AC107+Տավուշ!AC106+Սյունիք!AC107)</f>
        <v>0</v>
      </c>
      <c r="AD108" s="56">
        <f>SUM('Երևան քաղաք'!AD107+Շիրակ!AD107+Կոտայք!AD107+Լոռի!AD107+Արագածոտն!AD107+Գեղարքունիքի!AD107+Արմավիր!AD107+'Արարատի և Վայոց ձոր'!AD107+Տավուշ!AD106+Սյունիք!AD107)</f>
        <v>0</v>
      </c>
      <c r="AE108" s="56">
        <f>SUM('Երևան քաղաք'!AE107+Շիրակ!AE107+Կոտայք!AE107+Լոռի!AE107+Արագածոտն!AE107+Գեղարքունիքի!AE107+Արմավիր!AE107+'Արարատի և Վայոց ձոր'!AE107+Տավուշ!AE106+Սյունիք!AE107)</f>
        <v>0</v>
      </c>
      <c r="AF108" s="56">
        <f>SUM('Երևան քաղաք'!AF107+Շիրակ!AF107+Կոտայք!AF107+Լոռի!AF107+Արագածոտն!AF107+Գեղարքունիքի!AF107+Արմավիր!AF107+'Արարատի և Վայոց ձոր'!AF107+Տավուշ!AF106+Սյունիք!AF107)</f>
        <v>0</v>
      </c>
      <c r="AG108" s="56">
        <f>SUM('Երևան քաղաք'!AG107+Շիրակ!AG107+Կոտայք!AG107+Լոռի!AG107+Արագածոտն!AG107+Գեղարքունիքի!AG107+Արմավիր!AG107+'Արարատի և Վայոց ձոր'!AG107+Տավուշ!AG106+Սյունիք!AG107)</f>
        <v>0</v>
      </c>
      <c r="AH108" s="56">
        <f>SUM('Երևան քաղաք'!AH107+Շիրակ!AH107+Կոտայք!AH107+Լոռի!AH107+Արագածոտն!AH107+Գեղարքունիքի!AH107+Արմավիր!AH107+'Արարատի և Վայոց ձոր'!AH107+Տավուշ!AH106+Սյունիք!AH107)</f>
        <v>0</v>
      </c>
      <c r="AI108" s="56">
        <f>SUM('Երևան քաղաք'!AI107+Շիրակ!AI107+Կոտայք!AI107+Լոռի!AI107+Արագածոտն!AI107+Գեղարքունիքի!AI107+Արմավիր!AI107+'Արարատի և Վայոց ձոր'!AI107+Տավուշ!AI106+Սյունիք!AI107)</f>
        <v>0</v>
      </c>
      <c r="AJ108" s="56">
        <f>SUM('Երևան քաղաք'!AJ107+Շիրակ!AJ107+Կոտայք!AJ107+Լոռի!AJ107+Արագածոտն!AJ107+Գեղարքունիքի!AJ107+Արմավիր!AJ107+'Արարատի և Վայոց ձոր'!AJ107+Տավուշ!AJ106+Սյունիք!AJ107)</f>
        <v>0</v>
      </c>
      <c r="AK108" s="56">
        <f>SUM('Երևան քաղաք'!AK107+Շիրակ!AK107+Կոտայք!AK107+Լոռի!AK107+Արագածոտն!AK107+Գեղարքունիքի!AK107+Արմավիր!AK107+'Արարատի և Վայոց ձոր'!AK107+Տավուշ!AK106+Սյունիք!AK107)</f>
        <v>0</v>
      </c>
      <c r="AL108" s="56">
        <f>SUM('Երևան քաղաք'!AL107+Շիրակ!AL107+Կոտայք!AL107+Լոռի!AL107+Արագածոտն!AL107+Գեղարքունիքի!AL107+Արմավիր!AL107+'Արարատի և Վայոց ձոր'!AL107+Տավուշ!AL106+Սյունիք!AL107)</f>
        <v>0</v>
      </c>
      <c r="AM108" s="56">
        <f>SUM('Երևան քաղաք'!AM107+Շիրակ!AM107+Կոտայք!AM107+Լոռի!AM107+Արագածոտն!AM107+Գեղարքունիքի!AM107+Արմավիր!AM107+'Արարատի և Վայոց ձոր'!AM107+Տավուշ!AM106+Սյունիք!AM107)</f>
        <v>0</v>
      </c>
      <c r="AN108" s="56">
        <f>SUM('Երևան քաղաք'!AN107+Շիրակ!AN107+Կոտայք!AN107+Լոռի!AN107+Արագածոտն!AN107+Գեղարքունիքի!AN107+Արմավիր!AN107+'Արարատի և Վայոց ձոր'!AN107+Տավուշ!AN106+Սյունիք!AN107)</f>
        <v>0</v>
      </c>
      <c r="AO108" s="56">
        <f>SUM('Երևան քաղաք'!AO107+Շիրակ!AO107+Կոտայք!AO107+Լոռի!AO107+Արագածոտն!AO107+Գեղարքունիքի!AO107+Արմավիր!AO107+'Արարատի և Վայոց ձոր'!AO107+Տավուշ!AO106+Սյունիք!AO107)</f>
        <v>0</v>
      </c>
      <c r="AP108" s="56">
        <f>SUM('Երևան քաղաք'!AP107+Շիրակ!AP107+Կոտայք!AP107+Լոռի!AP107+Արագածոտն!AP107+Գեղարքունիքի!AP107+Արմավիր!AP107+'Արարատի և Վայոց ձոր'!AP107+Տավուշ!AP106+Սյունիք!AP107)</f>
        <v>1</v>
      </c>
      <c r="AQ108" s="56">
        <f>SUM('Երևան քաղաք'!AQ107+Շիրակ!AQ107+Կոտայք!AQ107+Լոռի!AQ107+Արագածոտն!AQ107+Գեղարքունիքի!AQ107+Արմավիր!AQ107+'Արարատի և Վայոց ձոր'!AQ107+Տավուշ!AQ106+Սյունիք!AQ107)</f>
        <v>0</v>
      </c>
      <c r="AR108" s="56">
        <f>SUM('Երևան քաղաք'!AR107+Շիրակ!AR107+Կոտայք!AR107+Լոռի!AR107+Արագածոտն!AR107+Գեղարքունիքի!AR107+Արմավիր!AR107+'Արարատի և Վայոց ձոր'!AR107+Տավուշ!AR106+Սյունիք!AR107)</f>
        <v>0</v>
      </c>
      <c r="AS108" s="56">
        <f>SUM('Երևան քաղաք'!AS107+Շիրակ!AS107+Կոտայք!AS107+Լոռի!AS107+Արագածոտն!AS107+Գեղարքունիքի!AS107+Արմավիր!AS107+'Արարատի և Վայոց ձոր'!AS107+Տավուշ!AS106+Սյունիք!AS107)</f>
        <v>0</v>
      </c>
      <c r="AT108" s="56">
        <f>SUM('Երևան քաղաք'!AT107+Շիրակ!AT107+Կոտայք!AT107+Լոռի!AT107+Արագածոտն!AT107+Գեղարքունիքի!AT107+Արմավիր!AT107+'Արարատի և Վայոց ձոր'!AT107+Տավուշ!AT106+Սյունիք!AT107)</f>
        <v>1</v>
      </c>
      <c r="AU108" s="56">
        <f>SUM('Երևան քաղաք'!AU107+Շիրակ!AU107+Կոտայք!AU107+Լոռի!AU107+Արագածոտն!AU107+Գեղարքունիքի!AU107+Արմավիր!AU107+'Արարատի և Վայոց ձոր'!AU107+Տավուշ!AU106+Սյունիք!AU107)</f>
        <v>0</v>
      </c>
      <c r="AV108" s="56">
        <f>SUM('Երևան քաղաք'!AV107+Շիրակ!AV107+Կոտայք!AV107+Լոռի!AV107+Արագածոտն!AV107+Գեղարքունիքի!AV107+Արմավիր!AV107+'Արարատի և Վայոց ձոր'!AV107+Տավուշ!AV106+Սյունիք!AV107)</f>
        <v>0</v>
      </c>
      <c r="AW108" s="56">
        <f>SUM('Երևան քաղաք'!AW107+Շիրակ!AW107+Կոտայք!AW107+Լոռի!AW107+Արագածոտն!AW107+Գեղարքունիքի!AW107+Արմավիր!AW107+'Արարատի և Վայոց ձոր'!AW107+Տավուշ!AW106+Սյունիք!AW107)</f>
        <v>0</v>
      </c>
      <c r="AX108" s="56">
        <f>SUM('Երևան քաղաք'!AX107+Շիրակ!AX107+Կոտայք!AX107+Լոռի!AX107+Արագածոտն!AX107+Գեղարքունիքի!AX107+Արմավիր!AX107+'Արարատի և Վայոց ձոր'!AX107+Տավուշ!AX106+Սյունիք!AX107)</f>
        <v>0</v>
      </c>
      <c r="AY108" s="56">
        <f>SUM('Երևան քաղաք'!AY107+Շիրակ!AY107+Կոտայք!AY107+Լոռի!AY107+Արագածոտն!AY107+Գեղարքունիքի!AY107+Արմավիր!AY107+'Արարատի և Վայոց ձոր'!AY107+Տավուշ!AY106+Սյունիք!AY107)</f>
        <v>1</v>
      </c>
      <c r="AZ108" s="56">
        <f>SUM('Երևան քաղաք'!AZ107+Շիրակ!AZ107+Կոտայք!AZ107+Լոռի!AZ107+Արագածոտն!AZ107+Գեղարքունիքի!AZ107+Արմավիր!AZ107+'Արարատի և Վայոց ձոր'!AZ107+Տավուշ!AZ106+Սյունիք!AZ107)</f>
        <v>0</v>
      </c>
      <c r="BA108" s="56">
        <f>SUM('Երևան քաղաք'!BA107+Շիրակ!BA107+Կոտայք!BA107+Լոռի!BA107+Արագածոտն!BA107+Գեղարքունիքի!BA107+Արմավիր!BA107+'Արարատի և Վայոց ձոր'!BA107+Տավուշ!BA106+Սյունիք!BA107)</f>
        <v>0</v>
      </c>
      <c r="BB108" s="56">
        <f>SUM('Երևան քաղաք'!BB107+Շիրակ!BB107+Կոտայք!BB107+Լոռի!BB107+Արագածոտն!BB107+Գեղարքունիքի!BB107+Արմավիր!BB107+'Արարատի և Վայոց ձոր'!BB107+Տավուշ!BB106+Սյունիք!BB107)</f>
        <v>0</v>
      </c>
      <c r="BC108" s="56">
        <f>SUM('Երևան քաղաք'!BC107+Շիրակ!BC107+Կոտայք!BC107+Լոռի!BC107+Արագածոտն!BC107+Գեղարքունիքի!BC107+Արմավիր!BC107+'Արարատի և Վայոց ձոր'!BC107+Տավուշ!BC106+Սյունիք!BC107)</f>
        <v>0</v>
      </c>
      <c r="BD108" s="56">
        <f>SUM('Երևան քաղաք'!BD107+Շիրակ!BD107+Կոտայք!BD107+Լոռի!BD107+Արագածոտն!BD107+Գեղարքունիքի!BD107+Արմավիր!BD107+'Արարատի և Վայոց ձոր'!BD107+Տավուշ!BD106+Սյունիք!BD107)</f>
        <v>0</v>
      </c>
      <c r="BE108" s="56">
        <f>SUM('Երևան քաղաք'!BE107+Շիրակ!BE107+Կոտայք!BE107+Լոռի!BE107+Արագածոտն!BE107+Գեղարքունիքի!BE107+Արմավիր!BE107+'Արարատի և Վայոց ձոր'!BE107+Տավուշ!BE106+Սյունիք!BE107)</f>
        <v>0</v>
      </c>
      <c r="BF108" s="56">
        <f>SUM('Երևան քաղաք'!BF107+Շիրակ!BF107+Կոտայք!BF107+Լոռի!BF107+Արագածոտն!BF107+Գեղարքունիքի!BF107+Արմավիր!BF107+'Արարատի և Վայոց ձոր'!BF107+Տավուշ!BF106+Սյունիք!BF107)</f>
        <v>0</v>
      </c>
      <c r="BG108" s="56">
        <f>SUM('Երևան քաղաք'!BG107+Շիրակ!BG107+Կոտայք!BG107+Լոռի!BG107+Արագածոտն!BG107+Գեղարքունիքի!BG107+Արմավիր!BG107+'Արարատի և Վայոց ձոր'!BG107+Տավուշ!BG106+Սյունիք!BG107)</f>
        <v>0</v>
      </c>
      <c r="BH108" s="56">
        <f>SUM('Երևան քաղաք'!BH107+Շիրակ!BH107+Կոտայք!BH107+Լոռի!BH107+Արագածոտն!BH107+Գեղարքունիքի!BH107+Արմավիր!BH107+'Արարատի և Վայոց ձոր'!BH107+Տավուշ!BH106+Սյունիք!BH107)</f>
        <v>0</v>
      </c>
      <c r="BI108" s="56">
        <f>SUM('Երևան քաղաք'!BI107+Շիրակ!BI107+Կոտայք!BI107+Լոռի!BI107+Արագածոտն!BI107+Գեղարքունիքի!BI107+Արմավիր!BI107+'Արարատի և Վայոց ձոր'!BI107+Տավուշ!BI106+Սյունիք!BI107)</f>
        <v>0</v>
      </c>
      <c r="BJ108" s="56">
        <f>SUM('Երևան քաղաք'!BJ107+Շիրակ!BJ107+Կոտայք!BJ107+Լոռի!BJ107+Արագածոտն!BJ107+Գեղարքունիքի!BJ107+Արմավիր!BJ107+'Արարատի և Վայոց ձոր'!BJ107+Տավուշ!BJ106+Սյունիք!BJ107)</f>
        <v>0</v>
      </c>
      <c r="BK108" s="56">
        <f>SUM('Երևան քաղաք'!BK107+Շիրակ!BK107+Կոտայք!BK107+Լոռի!BK107+Արագածոտն!BK107+Գեղարքունիքի!BK107+Արմավիր!BK107+'Արարատի և Վայոց ձոր'!BK107+Տավուշ!BK106+Սյունիք!BK107)</f>
        <v>0</v>
      </c>
      <c r="BL108" s="56">
        <f>SUM('Երևան քաղաք'!BL107+Շիրակ!BL107+Կոտայք!BL107+Լոռի!BL107+Արագածոտն!BL107+Գեղարքունիքի!BL107+Արմավիր!BL107+'Արարատի և Վայոց ձոր'!BL107+Տավուշ!BL106+Սյունիք!BL107)</f>
        <v>0</v>
      </c>
      <c r="BM108" s="56">
        <f>SUM('Երևան քաղաք'!BM107+Շիրակ!BM107+Կոտայք!BM107+Լոռի!BM107+Արագածոտն!BM107+Գեղարքունիքի!BM107+Արմավիր!BM107+'Արարատի և Վայոց ձոր'!BM107+Տավուշ!BM106+Սյունիք!BM107)</f>
        <v>0</v>
      </c>
      <c r="BN108" s="56">
        <f>SUM('Երևան քաղաք'!BN107+Շիրակ!BN107+Կոտայք!BN107+Լոռի!BN107+Արագածոտն!BN107+Գեղարքունիքի!BN107+Արմավիր!BN107+'Արարատի և Վայոց ձոր'!BN107+Տավուշ!BN106+Սյունիք!BN107)</f>
        <v>0</v>
      </c>
      <c r="BO108" s="56">
        <f>SUM('Երևան քաղաք'!BO107+Շիրակ!BO107+Կոտայք!BO107+Լոռի!BO107+Արագածոտն!BO107+Գեղարքունիքի!BO107+Արմավիր!BO107+'Արարատի և Վայոց ձոր'!BO107+Տավուշ!BO106+Սյունիք!BO107)</f>
        <v>0</v>
      </c>
      <c r="BP108" s="56">
        <f>SUM('Երևան քաղաք'!BP107+Շիրակ!BP107+Կոտայք!BP107+Լոռի!BP107+Արագածոտն!BP107+Գեղարքունիքի!BP107+Արմավիր!BP107+'Արարատի և Վայոց ձոր'!BP107+Տավուշ!BP106+Սյունիք!BP107)</f>
        <v>0</v>
      </c>
      <c r="BQ108" s="56">
        <f>SUM('Երևան քաղաք'!BQ107+Շիրակ!BQ107+Կոտայք!BQ107+Լոռի!BQ107+Արագածոտն!BQ107+Գեղարքունիքի!BQ107+Արմավիր!BQ107+'Արարատի և Վայոց ձոր'!BQ107+Տավուշ!BQ106+Սյունիք!BQ107)</f>
        <v>0</v>
      </c>
      <c r="BR108" s="56">
        <f>SUM('Երևան քաղաք'!BR107+Շիրակ!BR107+Կոտայք!BR107+Լոռի!BR107+Արագածոտն!BR107+Գեղարքունիքի!BR107+Արմավիր!BR107+'Արարատի և Վայոց ձոր'!BR107+Տավուշ!BR106+Սյունիք!BR107)</f>
        <v>0</v>
      </c>
      <c r="BS108" s="56">
        <f>SUM('Երևան քաղաք'!BS107+Շիրակ!BS107+Կոտայք!BS107+Լոռի!BS107+Արագածոտն!BS107+Գեղարքունիքի!BS107+Արմավիր!BS107+'Արարատի և Վայոց ձոր'!BS107+Տավուշ!BS106+Սյունիք!BS107)</f>
        <v>0</v>
      </c>
      <c r="BT108" s="56">
        <f>SUM('Երևան քաղաք'!BT107+Շիրակ!BT107+Կոտայք!BT107+Լոռի!BT107+Արագածոտն!BT107+Գեղարքունիքի!BT107+Արմավիր!BT107+'Արարատի և Վայոց ձոր'!BT107+Տավուշ!BT106+Սյունիք!BT107)</f>
        <v>0</v>
      </c>
      <c r="BU108" s="56">
        <f>SUM('Երևան քաղաք'!BU107+Շիրակ!BU107+Կոտայք!BU107+Լոռի!BU107+Արագածոտն!BU107+Գեղարքունիքի!BU107+Արմավիր!BU107+'Արարատի և Վայոց ձոր'!BU107+Տավուշ!BU106+Սյունիք!BU107)</f>
        <v>1</v>
      </c>
      <c r="BV108" s="56">
        <f>SUM('Երևան քաղաք'!BV107+Շիրակ!BV107+Կոտայք!BV107+Լոռի!BV107+Արագածոտն!BV107+Գեղարքունիքի!BV107+Արմավիր!BV107+'Արարատի և Վայոց ձոր'!BV107+Տավուշ!BV106+Սյունիք!BV107)</f>
        <v>0</v>
      </c>
      <c r="BW108" s="56">
        <f>SUM('Երևան քաղաք'!BW107+Շիրակ!BW107+Կոտայք!BW107+Լոռի!BW107+Արագածոտն!BW107+Գեղարքունիքի!BW107+Արմավիր!BW107+'Արարատի և Վայոց ձոր'!BW107+Տավուշ!BW106+Սյունիք!BW107)</f>
        <v>0</v>
      </c>
      <c r="BX108" s="56">
        <f>SUM('Երևան քաղաք'!BX107+Շիրակ!BX107+Կոտայք!BX107+Լոռի!BX107+Արագածոտն!BX107+Գեղարքունիքի!BX107+Արմավիր!BX107+'Արարատի և Վայոց ձոր'!BX107+Տավուշ!BX106+Սյունիք!BX107)</f>
        <v>0</v>
      </c>
      <c r="BY108" s="56">
        <f>SUM('Երևան քաղաք'!BY107+Շիրակ!BY107+Կոտայք!BY107+Լոռի!BY107+Արագածոտն!BY107+Գեղարքունիքի!BY107+Արմավիր!BY107+'Արարատի և Վայոց ձոր'!BY107+Տավուշ!BY106+Սյունիք!BY107)</f>
        <v>0</v>
      </c>
      <c r="BZ108" s="56">
        <f>SUM('Երևան քաղաք'!BZ107+Շիրակ!BZ107+Կոտայք!BZ107+Լոռի!BZ107+Արագածոտն!BZ107+Գեղարքունիքի!BZ107+Արմավիր!BZ107+'Արարատի և Վայոց ձոր'!BZ107+Տավուշ!BZ106+Սյունիք!BZ107)</f>
        <v>1</v>
      </c>
      <c r="CA108" s="56"/>
      <c r="CB108" s="133">
        <f t="shared" si="20"/>
        <v>2</v>
      </c>
      <c r="CC108" s="134">
        <f t="shared" si="21"/>
        <v>2</v>
      </c>
      <c r="CD108" s="134">
        <f t="shared" si="22"/>
        <v>1</v>
      </c>
      <c r="CE108" s="134">
        <f t="shared" si="23"/>
        <v>1</v>
      </c>
      <c r="CF108" s="134">
        <f t="shared" si="37"/>
        <v>0</v>
      </c>
      <c r="CG108" s="134">
        <f t="shared" si="38"/>
        <v>0</v>
      </c>
      <c r="CH108" s="134">
        <f t="shared" si="24"/>
        <v>1</v>
      </c>
      <c r="CI108" s="134">
        <f t="shared" si="39"/>
        <v>1</v>
      </c>
      <c r="CJ108" s="134">
        <f t="shared" si="25"/>
        <v>1</v>
      </c>
      <c r="CK108" s="134">
        <f t="shared" si="26"/>
        <v>1</v>
      </c>
      <c r="CL108" s="134">
        <f t="shared" si="27"/>
        <v>1</v>
      </c>
      <c r="CM108" s="134">
        <f t="shared" si="28"/>
        <v>1</v>
      </c>
      <c r="CN108" s="135">
        <f t="shared" si="29"/>
        <v>1</v>
      </c>
      <c r="CO108" s="135">
        <f t="shared" si="30"/>
        <v>1</v>
      </c>
      <c r="CP108" s="135">
        <f t="shared" si="31"/>
        <v>0</v>
      </c>
      <c r="CQ108" s="135">
        <f t="shared" si="32"/>
        <v>0</v>
      </c>
      <c r="CR108" s="135">
        <f t="shared" si="33"/>
        <v>0</v>
      </c>
      <c r="CS108" s="135">
        <f t="shared" si="34"/>
        <v>0</v>
      </c>
      <c r="CT108" s="135">
        <f t="shared" si="35"/>
        <v>0</v>
      </c>
      <c r="CU108" s="135">
        <f t="shared" si="36"/>
        <v>0</v>
      </c>
    </row>
    <row r="109" spans="1:99" ht="20.100000000000001" customHeight="1" x14ac:dyDescent="0.3">
      <c r="A109" s="58" t="s">
        <v>84</v>
      </c>
      <c r="B109" s="39" t="s">
        <v>575</v>
      </c>
      <c r="C109" s="39">
        <v>185</v>
      </c>
      <c r="D109" s="56">
        <f>SUM('Երևան քաղաք'!D108+Շիրակ!D108+Կոտայք!D108+Լոռի!D108+Արագածոտն!D108+Գեղարքունիքի!D108+Արմավիր!D108+'Արարատի և Վայոց ձոր'!D108+Տավուշ!D107+Սյունիք!D108)</f>
        <v>8</v>
      </c>
      <c r="E109" s="56">
        <f>SUM('Երևան քաղաք'!E108+Շիրակ!E108+Կոտայք!E108+Լոռի!E108+Արագածոտն!E108+Գեղարքունիքի!E108+Արմավիր!E108+'Արարատի և Վայոց ձոր'!E108+Տավուշ!E107+Սյունիք!E108)</f>
        <v>11</v>
      </c>
      <c r="F109" s="56">
        <f>SUM('Երևան քաղաք'!F108+Շիրակ!F108+Կոտայք!F108+Լոռի!F108+Արագածոտն!F108+Գեղարքունիքի!F108+Արմավիր!F108+'Արարատի և Վայոց ձոր'!F108+Տավուշ!F107+Սյունիք!F108)</f>
        <v>19</v>
      </c>
      <c r="G109" s="56">
        <f>SUM('Երևան քաղաք'!G108+Շիրակ!G108+Կոտայք!G108+Լոռի!G108+Արագածոտն!G108+Գեղարքունիքի!G108+Արմավիր!G108+'Արարատի և Վայոց ձոր'!G108+Տավուշ!G107+Սյունիք!G108)</f>
        <v>1</v>
      </c>
      <c r="H109" s="56">
        <f>SUM('Երևան քաղաք'!H108+Շիրակ!H108+Կոտայք!H108+Լոռի!H108+Արագածոտն!H108+Գեղարքունիքի!H108+Արմավիր!H108+'Արարատի և Վայոց ձոր'!H108+Տավուշ!H107+Սյունիք!H108)</f>
        <v>1</v>
      </c>
      <c r="I109" s="56">
        <f>SUM('Երևան քաղաք'!I108+Շիրակ!I108+Կոտայք!I108+Լոռի!I108+Արագածոտն!I108+Գեղարքունիքի!I108+Արմավիր!I108+'Արարատի և Վայոց ձոր'!I108+Տավուշ!I107+Սյունիք!I108)</f>
        <v>15</v>
      </c>
      <c r="J109" s="56">
        <f>SUM('Երևան քաղաք'!J108+Շիրակ!J108+Կոտայք!J108+Լոռի!J108+Արագածոտն!J108+Գեղարքունիքի!J108+Արմավիր!J108+'Արարատի և Վայոց ձոր'!J108+Տավուշ!J107+Սյունիք!J108)</f>
        <v>0</v>
      </c>
      <c r="K109" s="56">
        <f>SUM('Երևան քաղաք'!K108+Շիրակ!K108+Կոտայք!K108+Լոռի!K108+Արագածոտն!K108+Գեղարքունիքի!K108+Արմավիր!K108+'Արարատի և Վայոց ձոր'!K108+Տավուշ!K107+Սյունիք!K108)</f>
        <v>0</v>
      </c>
      <c r="L109" s="56">
        <f>SUM('Երևան քաղաք'!L108+Շիրակ!L108+Կոտայք!L108+Լոռի!L108+Արագածոտն!L108+Գեղարքունիքի!L108+Արմավիր!L108+'Արարատի և Վայոց ձոր'!L108+Տավուշ!L107+Սյունիք!L108)</f>
        <v>15</v>
      </c>
      <c r="M109" s="56">
        <f>SUM('Երևան քաղաք'!M108+Շիրակ!M108+Կոտայք!M108+Լոռի!M108+Արագածոտն!M108+Գեղարքունիքի!M108+Արմավիր!M108+'Արարատի և Վայոց ձոր'!M108+Տավուշ!M107+Սյունիք!M108)</f>
        <v>1</v>
      </c>
      <c r="N109" s="56">
        <f>SUM('Երևան քաղաք'!N108+Շիրակ!N108+Կոտայք!N108+Լոռի!N108+Արագածոտն!N108+Գեղարքունիքի!N108+Արմավիր!N108+'Արարատի և Վայոց ձոր'!N108+Տավուշ!N107+Սյունիք!N108)</f>
        <v>0</v>
      </c>
      <c r="O109" s="56">
        <f>SUM('Երևան քաղաք'!O108+Շիրակ!O108+Կոտայք!O108+Լոռի!O108+Արագածոտն!O108+Գեղարքունիքի!O108+Արմավիր!O108+'Արարատի և Վայոց ձոր'!O108+Տավուշ!O107+Սյունիք!O108)</f>
        <v>2</v>
      </c>
      <c r="P109" s="56">
        <f>SUM('Երևան քաղաք'!P108+Շիրակ!P108+Կոտայք!P108+Լոռի!P108+Արագածոտն!P108+Գեղարքունիքի!P108+Արմավիր!P108+'Արարատի և Վայոց ձոր'!P108+Տավուշ!P107+Սյունիք!P108)</f>
        <v>5</v>
      </c>
      <c r="Q109" s="56">
        <f>SUM('Երևան քաղաք'!Q108+Շիրակ!Q108+Կոտայք!Q108+Լոռի!Q108+Արագածոտն!Q108+Գեղարքունիքի!Q108+Արմավիր!Q108+'Արարատի և Վայոց ձոր'!Q108+Տավուշ!Q107+Սյունիք!Q108)</f>
        <v>0</v>
      </c>
      <c r="R109" s="56">
        <f>SUM('Երևան քաղաք'!R108+Շիրակ!R108+Կոտայք!R108+Լոռի!R108+Արագածոտն!R108+Գեղարքունիքի!R108+Արմավիր!R108+'Արարատի և Վայոց ձոր'!R108+Տավուշ!R107+Սյունիք!R108)</f>
        <v>0</v>
      </c>
      <c r="S109" s="56">
        <f>SUM('Երևան քաղաք'!S108+Շիրակ!S108+Կոտայք!S108+Լոռի!S108+Արագածոտն!S108+Գեղարքունիքի!S108+Արմավիր!S108+'Արարատի և Վայոց ձոր'!S108+Տավուշ!S107+Սյունիք!S108)</f>
        <v>0</v>
      </c>
      <c r="T109" s="56">
        <f>SUM('Երևան քաղաք'!T108+Շիրակ!T108+Կոտայք!T108+Լոռի!T108+Արագածոտն!T108+Գեղարքունիքի!T108+Արմավիր!T108+'Արարատի և Վայոց ձոր'!T108+Տավուշ!T107+Սյունիք!T108)</f>
        <v>0</v>
      </c>
      <c r="U109" s="56">
        <f>SUM('Երևան քաղաք'!U108+Շիրակ!U108+Կոտայք!U108+Լոռի!U108+Արագածոտն!U108+Գեղարքունիքի!U108+Արմավիր!U108+'Արարատի և Վայոց ձոր'!U108+Տավուշ!U107+Սյունիք!U108)</f>
        <v>0</v>
      </c>
      <c r="V109" s="56">
        <f>SUM('Երևան քաղաք'!V108+Շիրակ!V108+Կոտայք!V108+Լոռի!V108+Արագածոտն!V108+Գեղարքունիքի!V108+Արմավիր!V108+'Արարատի և Վայոց ձոր'!V108+Տավուշ!V107+Սյունիք!V108)</f>
        <v>0</v>
      </c>
      <c r="W109" s="56">
        <f>SUM('Երևան քաղաք'!W108+Շիրակ!W108+Կոտայք!W108+Լոռի!W108+Արագածոտն!W108+Գեղարքունիքի!W108+Արմավիր!W108+'Արարատի և Վայոց ձոր'!W108+Տավուշ!W107+Սյունիք!W108)</f>
        <v>7</v>
      </c>
      <c r="X109" s="56">
        <f>SUM('Երևան քաղաք'!X108+Շիրակ!X108+Կոտայք!X108+Լոռի!X108+Արագածոտն!X108+Գեղարքունիքի!X108+Արմավիր!X108+'Արարատի և Վայոց ձոր'!X108+Տավուշ!X107+Սյունիք!X108)</f>
        <v>0</v>
      </c>
      <c r="Y109" s="56">
        <f>SUM('Երևան քաղաք'!Y108+Շիրակ!Y108+Կոտայք!Y108+Լոռի!Y108+Արագածոտն!Y108+Գեղարքունիքի!Y108+Արմավիր!Y108+'Արարատի և Վայոց ձոր'!Y108+Տավուշ!Y107+Սյունիք!Y108)</f>
        <v>7</v>
      </c>
      <c r="Z109" s="56">
        <f>SUM('Երևան քաղաք'!Z108+Շիրակ!Z108+Կոտայք!Z108+Լոռի!Z108+Արագածոտն!Z108+Գեղարքունիքի!Z108+Արմավիր!Z108+'Արարատի և Վայոց ձոր'!Z108+Տավուշ!Z107+Սյունիք!Z108)</f>
        <v>0</v>
      </c>
      <c r="AA109" s="56">
        <f>SUM('Երևան քաղաք'!AA108+Շիրակ!AA108+Կոտայք!AA108+Լոռի!AA108+Արագածոտն!AA108+Գեղարքունիքի!AA108+Արմավիր!AA108+'Արարատի և Վայոց ձոր'!AA108+Տավուշ!AA107+Սյունիք!AA108)</f>
        <v>0</v>
      </c>
      <c r="AB109" s="56">
        <f>SUM('Երևան քաղաք'!AB108+Շիրակ!AB108+Կոտայք!AB108+Լոռի!AB108+Արագածոտն!AB108+Գեղարքունիքի!AB108+Արմավիր!AB108+'Արարատի և Վայոց ձոր'!AB108+Տավուշ!AB107+Սյունիք!AB108)</f>
        <v>0</v>
      </c>
      <c r="AC109" s="56">
        <f>SUM('Երևան քաղաք'!AC108+Շիրակ!AC108+Կոտայք!AC108+Լոռի!AC108+Արագածոտն!AC108+Գեղարքունիքի!AC108+Արմավիր!AC108+'Արարատի և Վայոց ձոր'!AC108+Տավուշ!AC107+Սյունիք!AC108)</f>
        <v>1</v>
      </c>
      <c r="AD109" s="56">
        <f>SUM('Երևան քաղաք'!AD108+Շիրակ!AD108+Կոտայք!AD108+Լոռի!AD108+Արագածոտն!AD108+Գեղարքունիքի!AD108+Արմավիր!AD108+'Արարատի և Վայոց ձոր'!AD108+Տավուշ!AD107+Սյունիք!AD108)</f>
        <v>7</v>
      </c>
      <c r="AE109" s="56">
        <f>SUM('Երևան քաղաք'!AE108+Շիրակ!AE108+Կոտայք!AE108+Լոռի!AE108+Արագածոտն!AE108+Գեղարքունիքի!AE108+Արմավիր!AE108+'Արարատի և Վայոց ձոր'!AE108+Տավուշ!AE107+Սյունիք!AE108)</f>
        <v>0</v>
      </c>
      <c r="AF109" s="56">
        <f>SUM('Երևան քաղաք'!AF108+Շիրակ!AF108+Կոտայք!AF108+Լոռի!AF108+Արագածոտն!AF108+Գեղարքունիքի!AF108+Արմավիր!AF108+'Արարատի և Վայոց ձոր'!AF108+Տավուշ!AF107+Սյունիք!AF108)</f>
        <v>0</v>
      </c>
      <c r="AG109" s="56">
        <f>SUM('Երևան քաղաք'!AG108+Շիրակ!AG108+Կոտայք!AG108+Լոռի!AG108+Արագածոտն!AG108+Գեղարքունիքի!AG108+Արմավիր!AG108+'Արարատի և Վայոց ձոր'!AG108+Տավուշ!AG107+Սյունիք!AG108)</f>
        <v>0</v>
      </c>
      <c r="AH109" s="56">
        <f>SUM('Երևան քաղաք'!AH108+Շիրակ!AH108+Կոտայք!AH108+Լոռի!AH108+Արագածոտն!AH108+Գեղարքունիքի!AH108+Արմավիր!AH108+'Արարատի և Վայոց ձոր'!AH108+Տավուշ!AH107+Սյունիք!AH108)</f>
        <v>0</v>
      </c>
      <c r="AI109" s="56">
        <f>SUM('Երևան քաղաք'!AI108+Շիրակ!AI108+Կոտայք!AI108+Լոռի!AI108+Արագածոտն!AI108+Գեղարքունիքի!AI108+Արմավիր!AI108+'Արարատի և Վայոց ձոր'!AI108+Տավուշ!AI107+Սյունիք!AI108)</f>
        <v>0</v>
      </c>
      <c r="AJ109" s="56">
        <f>SUM('Երևան քաղաք'!AJ108+Շիրակ!AJ108+Կոտայք!AJ108+Լոռի!AJ108+Արագածոտն!AJ108+Գեղարքունիքի!AJ108+Արմավիր!AJ108+'Արարատի և Վայոց ձոր'!AJ108+Տավուշ!AJ107+Սյունիք!AJ108)</f>
        <v>0</v>
      </c>
      <c r="AK109" s="56">
        <f>SUM('Երևան քաղաք'!AK108+Շիրակ!AK108+Կոտայք!AK108+Լոռի!AK108+Արագածոտն!AK108+Գեղարքունիքի!AK108+Արմավիր!AK108+'Արարատի և Վայոց ձոր'!AK108+Տավուշ!AK107+Սյունիք!AK108)</f>
        <v>0</v>
      </c>
      <c r="AL109" s="56">
        <f>SUM('Երևան քաղաք'!AL108+Շիրակ!AL108+Կոտայք!AL108+Լոռի!AL108+Արագածոտն!AL108+Գեղարքունիքի!AL108+Արմավիր!AL108+'Արարատի և Վայոց ձոր'!AL108+Տավուշ!AL107+Սյունիք!AL108)</f>
        <v>0</v>
      </c>
      <c r="AM109" s="56">
        <f>SUM('Երևան քաղաք'!AM108+Շիրակ!AM108+Կոտայք!AM108+Լոռի!AM108+Արագածոտն!AM108+Գեղարքունիքի!AM108+Արմավիր!AM108+'Արարատի և Վայոց ձոր'!AM108+Տավուշ!AM107+Սյունիք!AM108)</f>
        <v>0</v>
      </c>
      <c r="AN109" s="56">
        <f>SUM('Երևան քաղաք'!AN108+Շիրակ!AN108+Կոտայք!AN108+Լոռի!AN108+Արագածոտն!AN108+Գեղարքունիքի!AN108+Արմավիր!AN108+'Արարատի և Վայոց ձոր'!AN108+Տավուշ!AN107+Սյունիք!AN108)</f>
        <v>0</v>
      </c>
      <c r="AO109" s="56">
        <f>SUM('Երևան քաղաք'!AO108+Շիրակ!AO108+Կոտայք!AO108+Լոռի!AO108+Արագածոտն!AO108+Գեղարքունիքի!AO108+Արմավիր!AO108+'Արարատի և Վայոց ձոր'!AO108+Տավուշ!AO107+Սյունիք!AO108)</f>
        <v>5</v>
      </c>
      <c r="AP109" s="56">
        <f>SUM('Երևան քաղաք'!AP108+Շիրակ!AP108+Կոտայք!AP108+Լոռի!AP108+Արագածոտն!AP108+Գեղարքունիքի!AP108+Արմավիր!AP108+'Արարատի և Վայոց ձոր'!AP108+Տավուշ!AP107+Սյունիք!AP108)</f>
        <v>8</v>
      </c>
      <c r="AQ109" s="56">
        <f>SUM('Երևան քաղաք'!AQ108+Շիրակ!AQ108+Կոտայք!AQ108+Լոռի!AQ108+Արագածոտն!AQ108+Գեղարքունիքի!AQ108+Արմավիր!AQ108+'Արարատի և Վայոց ձոր'!AQ108+Տավուշ!AQ107+Սյունիք!AQ108)</f>
        <v>2</v>
      </c>
      <c r="AR109" s="56">
        <f>SUM('Երևան քաղաք'!AR108+Շիրակ!AR108+Կոտայք!AR108+Լոռի!AR108+Արագածոտն!AR108+Գեղարքունիքի!AR108+Արմավիր!AR108+'Արարատի և Վայոց ձոր'!AR108+Տավուշ!AR107+Սյունիք!AR108)</f>
        <v>0</v>
      </c>
      <c r="AS109" s="56">
        <f>SUM('Երևան քաղաք'!AS108+Շիրակ!AS108+Կոտայք!AS108+Լոռի!AS108+Արագածոտն!AS108+Գեղարքունիքի!AS108+Արմավիր!AS108+'Արարատի և Վայոց ձոր'!AS108+Տավուշ!AS107+Սյունիք!AS108)</f>
        <v>0</v>
      </c>
      <c r="AT109" s="56">
        <f>SUM('Երևան քաղաք'!AT108+Շիրակ!AT108+Կոտայք!AT108+Լոռի!AT108+Արագածոտն!AT108+Գեղարքունիքի!AT108+Արմավիր!AT108+'Արարատի և Վայոց ձոր'!AT108+Տավուշ!AT107+Սյունիք!AT108)</f>
        <v>1</v>
      </c>
      <c r="AU109" s="56">
        <f>SUM('Երևան քաղաք'!AU108+Շիրակ!AU108+Կոտայք!AU108+Լոռի!AU108+Արագածոտն!AU108+Գեղարքունիքի!AU108+Արմավիր!AU108+'Արարատի և Վայոց ձոր'!AU108+Տավուշ!AU107+Սյունիք!AU108)</f>
        <v>0</v>
      </c>
      <c r="AV109" s="56">
        <f>SUM('Երևան քաղաք'!AV108+Շիրակ!AV108+Կոտայք!AV108+Լոռի!AV108+Արագածոտն!AV108+Գեղարքունիքի!AV108+Արմավիր!AV108+'Արարատի և Վայոց ձոր'!AV108+Տավուշ!AV107+Սյունիք!AV108)</f>
        <v>0</v>
      </c>
      <c r="AW109" s="56">
        <f>SUM('Երևան քաղաք'!AW108+Շիրակ!AW108+Կոտայք!AW108+Լոռի!AW108+Արագածոտն!AW108+Գեղարքունիքի!AW108+Արմավիր!AW108+'Արարատի և Վայոց ձոր'!AW108+Տավուշ!AW107+Սյունիք!AW108)</f>
        <v>14</v>
      </c>
      <c r="AX109" s="56">
        <f>SUM('Երևան քաղաք'!AX108+Շիրակ!AX108+Կոտայք!AX108+Լոռի!AX108+Արագածոտն!AX108+Գեղարքունիքի!AX108+Արմավիր!AX108+'Արարատի և Վայոց ձոր'!AX108+Տավուշ!AX107+Սյունիք!AX108)</f>
        <v>0</v>
      </c>
      <c r="AY109" s="56">
        <f>SUM('Երևան քաղաք'!AY108+Շիրակ!AY108+Կոտայք!AY108+Լոռի!AY108+Արագածոտն!AY108+Գեղարքունիքի!AY108+Արմավիր!AY108+'Արարատի և Վայոց ձոր'!AY108+Տավուշ!AY107+Սյունիք!AY108)</f>
        <v>14</v>
      </c>
      <c r="AZ109" s="56">
        <f>SUM('Երևան քաղաք'!AZ108+Շիրակ!AZ108+Կոտայք!AZ108+Լոռի!AZ108+Արագածոտն!AZ108+Գեղարքունիքի!AZ108+Արմավիր!AZ108+'Արարատի և Վայոց ձոր'!AZ108+Տավուշ!AZ107+Սյունիք!AZ108)</f>
        <v>0</v>
      </c>
      <c r="BA109" s="56">
        <f>SUM('Երևան քաղաք'!BA108+Շիրակ!BA108+Կոտայք!BA108+Լոռի!BA108+Արագածոտն!BA108+Գեղարքունիքի!BA108+Արմավիր!BA108+'Արարատի և Վայոց ձոր'!BA108+Տավուշ!BA107+Սյունիք!BA108)</f>
        <v>1</v>
      </c>
      <c r="BB109" s="56">
        <f>SUM('Երևան քաղաք'!BB108+Շիրակ!BB108+Կոտայք!BB108+Լոռի!BB108+Արագածոտն!BB108+Գեղարքունիքի!BB108+Արմավիր!BB108+'Արարատի և Վայոց ձոր'!BB108+Տավուշ!BB107+Սյունիք!BB108)</f>
        <v>1</v>
      </c>
      <c r="BC109" s="56">
        <f>SUM('Երևան քաղաք'!BC108+Շիրակ!BC108+Կոտայք!BC108+Լոռի!BC108+Արագածոտն!BC108+Գեղարքունիքի!BC108+Արմավիր!BC108+'Արարատի և Վայոց ձոր'!BC108+Տավուշ!BC107+Սյունիք!BC108)</f>
        <v>0</v>
      </c>
      <c r="BD109" s="56">
        <f>SUM('Երևան քաղաք'!BD108+Շիրակ!BD108+Կոտայք!BD108+Լոռի!BD108+Արագածոտն!BD108+Գեղարքունիքի!BD108+Արմավիր!BD108+'Արարատի և Վայոց ձոր'!BD108+Տավուշ!BD107+Սյունիք!BD108)</f>
        <v>0</v>
      </c>
      <c r="BE109" s="56">
        <f>SUM('Երևան քաղաք'!BE108+Շիրակ!BE108+Կոտայք!BE108+Լոռի!BE108+Արագածոտն!BE108+Գեղարքունիքի!BE108+Արմավիր!BE108+'Արարատի և Վայոց ձոր'!BE108+Տավուշ!BE107+Սյունիք!BE108)</f>
        <v>0</v>
      </c>
      <c r="BF109" s="56">
        <f>SUM('Երևան քաղաք'!BF108+Շիրակ!BF108+Կոտայք!BF108+Լոռի!BF108+Արագածոտն!BF108+Գեղարքունիքի!BF108+Արմավիր!BF108+'Արարատի և Վայոց ձոր'!BF108+Տավուշ!BF107+Սյունիք!BF108)</f>
        <v>0</v>
      </c>
      <c r="BG109" s="56">
        <f>SUM('Երևան քաղաք'!BG108+Շիրակ!BG108+Կոտայք!BG108+Լոռի!BG108+Արագածոտն!BG108+Գեղարքունիքի!BG108+Արմավիր!BG108+'Արարատի և Վայոց ձոր'!BG108+Տավուշ!BG107+Սյունիք!BG108)</f>
        <v>0</v>
      </c>
      <c r="BH109" s="56">
        <f>SUM('Երևան քաղաք'!BH108+Շիրակ!BH108+Կոտայք!BH108+Լոռի!BH108+Արագածոտն!BH108+Գեղարքունիքի!BH108+Արմավիր!BH108+'Արարատի և Վայոց ձոր'!BH108+Տավուշ!BH107+Սյունիք!BH108)</f>
        <v>0</v>
      </c>
      <c r="BI109" s="56">
        <f>SUM('Երևան քաղաք'!BI108+Շիրակ!BI108+Կոտայք!BI108+Լոռի!BI108+Արագածոտն!BI108+Գեղարքունիքի!BI108+Արմավիր!BI108+'Արարատի և Վայոց ձոր'!BI108+Տավուշ!BI107+Սյունիք!BI108)</f>
        <v>0</v>
      </c>
      <c r="BJ109" s="56">
        <f>SUM('Երևան քաղաք'!BJ108+Շիրակ!BJ108+Կոտայք!BJ108+Լոռի!BJ108+Արագածոտն!BJ108+Գեղարքունիքի!BJ108+Արմավիր!BJ108+'Արարատի և Վայոց ձոր'!BJ108+Տավուշ!BJ107+Սյունիք!BJ108)</f>
        <v>0</v>
      </c>
      <c r="BK109" s="56">
        <f>SUM('Երևան քաղաք'!BK108+Շիրակ!BK108+Կոտայք!BK108+Լոռի!BK108+Արագածոտն!BK108+Գեղարքունիքի!BK108+Արմավիր!BK108+'Արարատի և Վայոց ձոր'!BK108+Տավուշ!BK107+Սյունիք!BK108)</f>
        <v>0</v>
      </c>
      <c r="BL109" s="56">
        <f>SUM('Երևան քաղաք'!BL108+Շիրակ!BL108+Կոտայք!BL108+Լոռի!BL108+Արագածոտն!BL108+Գեղարքունիքի!BL108+Արմավիր!BL108+'Արարատի և Վայոց ձոր'!BL108+Տավուշ!BL107+Սյունիք!BL108)</f>
        <v>0</v>
      </c>
      <c r="BM109" s="56">
        <f>SUM('Երևան քաղաք'!BM108+Շիրակ!BM108+Կոտայք!BM108+Լոռի!BM108+Արագածոտն!BM108+Գեղարքունիքի!BM108+Արմավիր!BM108+'Արարատի և Վայոց ձոր'!BM108+Տավուշ!BM107+Սյունիք!BM108)</f>
        <v>0</v>
      </c>
      <c r="BN109" s="56">
        <f>SUM('Երևան քաղաք'!BN108+Շիրակ!BN108+Կոտայք!BN108+Լոռի!BN108+Արագածոտն!BN108+Գեղարքունիքի!BN108+Արմավիր!BN108+'Արարատի և Վայոց ձոր'!BN108+Տավուշ!BN107+Սյունիք!BN108)</f>
        <v>0</v>
      </c>
      <c r="BO109" s="56">
        <f>SUM('Երևան քաղաք'!BO108+Շիրակ!BO108+Կոտայք!BO108+Լոռի!BO108+Արագածոտն!BO108+Գեղարքունիքի!BO108+Արմավիր!BO108+'Արարատի և Վայոց ձոր'!BO108+Տավուշ!BO107+Սյունիք!BO108)</f>
        <v>0</v>
      </c>
      <c r="BP109" s="56">
        <f>SUM('Երևան քաղաք'!BP108+Շիրակ!BP108+Կոտայք!BP108+Լոռի!BP108+Արագածոտն!BP108+Գեղարքունիքի!BP108+Արմավիր!BP108+'Արարատի և Վայոց ձոր'!BP108+Տավուշ!BP107+Սյունիք!BP108)</f>
        <v>0</v>
      </c>
      <c r="BQ109" s="56">
        <f>SUM('Երևան քաղաք'!BQ108+Շիրակ!BQ108+Կոտայք!BQ108+Լոռի!BQ108+Արագածոտն!BQ108+Գեղարքունիքի!BQ108+Արմավիր!BQ108+'Արարատի և Վայոց ձոր'!BQ108+Տավուշ!BQ107+Սյունիք!BQ108)</f>
        <v>0</v>
      </c>
      <c r="BR109" s="56">
        <f>SUM('Երևան քաղաք'!BR108+Շիրակ!BR108+Կոտայք!BR108+Լոռի!BR108+Արագածոտն!BR108+Գեղարքունիքի!BR108+Արմավիր!BR108+'Արարատի և Վայոց ձոր'!BR108+Տավուշ!BR107+Սյունիք!BR108)</f>
        <v>0</v>
      </c>
      <c r="BS109" s="56">
        <f>SUM('Երևան քաղաք'!BS108+Շիրակ!BS108+Կոտայք!BS108+Լոռի!BS108+Արագածոտն!BS108+Գեղարքունիքի!BS108+Արմավիր!BS108+'Արարատի և Վայոց ձոր'!BS108+Տավուշ!BS107+Սյունիք!BS108)</f>
        <v>0</v>
      </c>
      <c r="BT109" s="56">
        <f>SUM('Երևան քաղաք'!BT108+Շիրակ!BT108+Կոտայք!BT108+Լոռի!BT108+Արագածոտն!BT108+Գեղարքունիքի!BT108+Արմավիր!BT108+'Արարատի և Վայոց ձոր'!BT108+Տավուշ!BT107+Սյունիք!BT108)</f>
        <v>0</v>
      </c>
      <c r="BU109" s="56">
        <f>SUM('Երևան քաղաք'!BU108+Շիրակ!BU108+Կոտայք!BU108+Լոռի!BU108+Արագածոտն!BU108+Գեղարքունիքի!BU108+Արմավիր!BU108+'Արարատի և Վայոց ձոր'!BU108+Տավուշ!BU107+Սյունիք!BU108)</f>
        <v>21</v>
      </c>
      <c r="BV109" s="56">
        <f>SUM('Երևան քաղաք'!BV108+Շիրակ!BV108+Կոտայք!BV108+Լոռի!BV108+Արագածոտն!BV108+Գեղարքունիքի!BV108+Արմավիր!BV108+'Արարատի և Վայոց ձոր'!BV108+Տավուշ!BV107+Սյունիք!BV108)</f>
        <v>2</v>
      </c>
      <c r="BW109" s="56">
        <f>SUM('Երևան քաղաք'!BW108+Շիրակ!BW108+Կոտայք!BW108+Լոռի!BW108+Արագածոտն!BW108+Գեղարքունիքի!BW108+Արմավիր!BW108+'Արարատի և Վայոց ձոր'!BW108+Տավուշ!BW107+Սյունիք!BW108)</f>
        <v>0</v>
      </c>
      <c r="BX109" s="56">
        <f>SUM('Երևան քաղաք'!BX108+Շիրակ!BX108+Կոտայք!BX108+Լոռի!BX108+Արագածոտն!BX108+Գեղարքունիքի!BX108+Արմավիր!BX108+'Արարատի և Վայոց ձոր'!BX108+Տավուշ!BX107+Սյունիք!BX108)</f>
        <v>0</v>
      </c>
      <c r="BY109" s="56">
        <f>SUM('Երևան քաղաք'!BY108+Շիրակ!BY108+Կոտայք!BY108+Լոռի!BY108+Արագածոտն!BY108+Գեղարքունիքի!BY108+Արմավիր!BY108+'Արարատի և Վայոց ձոր'!BY108+Տավուշ!BY107+Սյունիք!BY108)</f>
        <v>18</v>
      </c>
      <c r="BZ109" s="56">
        <f>SUM('Երևան քաղաք'!BZ108+Շիրակ!BZ108+Կոտայք!BZ108+Լոռի!BZ108+Արագածոտն!BZ108+Գեղարքունիքի!BZ108+Արմավիր!BZ108+'Արարատի և Վայոց ձոր'!BZ108+Տավուշ!BZ107+Սյունիք!BZ108)</f>
        <v>7</v>
      </c>
      <c r="CA109" s="56"/>
      <c r="CB109" s="133">
        <f t="shared" si="20"/>
        <v>19</v>
      </c>
      <c r="CC109" s="134">
        <f t="shared" si="21"/>
        <v>19</v>
      </c>
      <c r="CD109" s="134">
        <f t="shared" si="22"/>
        <v>15</v>
      </c>
      <c r="CE109" s="134">
        <f t="shared" si="23"/>
        <v>15</v>
      </c>
      <c r="CF109" s="134">
        <f t="shared" si="37"/>
        <v>7</v>
      </c>
      <c r="CG109" s="134">
        <f t="shared" si="38"/>
        <v>7</v>
      </c>
      <c r="CH109" s="134">
        <f t="shared" si="24"/>
        <v>15</v>
      </c>
      <c r="CI109" s="134">
        <f t="shared" si="39"/>
        <v>15</v>
      </c>
      <c r="CJ109" s="134">
        <f t="shared" si="25"/>
        <v>15</v>
      </c>
      <c r="CK109" s="134">
        <f t="shared" si="26"/>
        <v>15</v>
      </c>
      <c r="CL109" s="134">
        <f t="shared" si="27"/>
        <v>15</v>
      </c>
      <c r="CM109" s="134">
        <f t="shared" si="28"/>
        <v>15</v>
      </c>
      <c r="CN109" s="135">
        <f t="shared" si="29"/>
        <v>15</v>
      </c>
      <c r="CO109" s="135">
        <f t="shared" si="30"/>
        <v>15</v>
      </c>
      <c r="CP109" s="135">
        <f t="shared" si="31"/>
        <v>0</v>
      </c>
      <c r="CQ109" s="135">
        <f t="shared" si="32"/>
        <v>0</v>
      </c>
      <c r="CR109" s="135">
        <f t="shared" si="33"/>
        <v>0</v>
      </c>
      <c r="CS109" s="135">
        <f t="shared" si="34"/>
        <v>0</v>
      </c>
      <c r="CT109" s="135">
        <f t="shared" si="35"/>
        <v>0</v>
      </c>
      <c r="CU109" s="135">
        <f t="shared" si="36"/>
        <v>0</v>
      </c>
    </row>
    <row r="110" spans="1:99" ht="20.100000000000001" customHeight="1" x14ac:dyDescent="0.3">
      <c r="A110" s="58" t="s">
        <v>85</v>
      </c>
      <c r="B110" s="39" t="s">
        <v>576</v>
      </c>
      <c r="C110" s="39">
        <v>186</v>
      </c>
      <c r="D110" s="56">
        <f>SUM('Երևան քաղաք'!D109+Շիրակ!D109+Կոտայք!D109+Լոռի!D109+Արագածոտն!D109+Գեղարքունիքի!D109+Արմավիր!D109+'Արարատի և Վայոց ձոր'!D109+Տավուշ!D108+Սյունիք!D109)</f>
        <v>0</v>
      </c>
      <c r="E110" s="56">
        <f>SUM('Երևան քաղաք'!E109+Շիրակ!E109+Կոտայք!E109+Լոռի!E109+Արագածոտն!E109+Գեղարքունիքի!E109+Արմավիր!E109+'Արարատի և Վայոց ձոր'!E109+Տավուշ!E108+Սյունիք!E109)</f>
        <v>2</v>
      </c>
      <c r="F110" s="56">
        <f>SUM('Երևան քաղաք'!F109+Շիրակ!F109+Կոտայք!F109+Լոռի!F109+Արագածոտն!F109+Գեղարքունիքի!F109+Արմավիր!F109+'Արարատի և Վայոց ձոր'!F109+Տավուշ!F108+Սյունիք!F109)</f>
        <v>2</v>
      </c>
      <c r="G110" s="56">
        <f>SUM('Երևան քաղաք'!G109+Շիրակ!G109+Կոտայք!G109+Լոռի!G109+Արագածոտն!G109+Գեղարքունիքի!G109+Արմավիր!G109+'Արարատի և Վայոց ձոր'!G109+Տավուշ!G108+Սյունիք!G109)</f>
        <v>1</v>
      </c>
      <c r="H110" s="56">
        <f>SUM('Երևան քաղաք'!H109+Շիրակ!H109+Կոտայք!H109+Լոռի!H109+Արագածոտն!H109+Գեղարքունիքի!H109+Արմավիր!H109+'Արարատի և Վայոց ձոր'!H109+Տավուշ!H108+Սյունիք!H109)</f>
        <v>2</v>
      </c>
      <c r="I110" s="56">
        <f>SUM('Երևան քաղաք'!I109+Շիրակ!I109+Կոտայք!I109+Լոռի!I109+Արագածոտն!I109+Գեղարքունիքի!I109+Արմավիր!I109+'Արարատի և Վայոց ձոր'!I109+Տավուշ!I108+Սյունիք!I109)</f>
        <v>0</v>
      </c>
      <c r="J110" s="56">
        <f>SUM('Երևան քաղաք'!J109+Շիրակ!J109+Կոտայք!J109+Լոռի!J109+Արագածոտն!J109+Գեղարքունիքի!J109+Արմավիր!J109+'Արարատի և Վայոց ձոր'!J109+Տավուշ!J108+Սյունիք!J109)</f>
        <v>0</v>
      </c>
      <c r="K110" s="56">
        <f>SUM('Երևան քաղաք'!K109+Շիրակ!K109+Կոտայք!K109+Լոռի!K109+Արագածոտն!K109+Գեղարքունիքի!K109+Արմավիր!K109+'Արարատի և Վայոց ձոր'!K109+Տավուշ!K108+Սյունիք!K109)</f>
        <v>0</v>
      </c>
      <c r="L110" s="56">
        <f>SUM('Երևան քաղաք'!L109+Շիրակ!L109+Կոտայք!L109+Լոռի!L109+Արագածոտն!L109+Գեղարքունիքի!L109+Արմավիր!L109+'Արարատի և Վայոց ձոր'!L109+Տավուշ!L108+Սյունիք!L109)</f>
        <v>0</v>
      </c>
      <c r="M110" s="56">
        <f>SUM('Երևան քաղաք'!M109+Շիրակ!M109+Կոտայք!M109+Լոռի!M109+Արագածոտն!M109+Գեղարքունիքի!M109+Արմավիր!M109+'Արարատի և Վայոց ձոր'!M109+Տավուշ!M108+Սյունիք!M109)</f>
        <v>0</v>
      </c>
      <c r="N110" s="56">
        <f>SUM('Երևան քաղաք'!N109+Շիրակ!N109+Կոտայք!N109+Լոռի!N109+Արագածոտն!N109+Գեղարքունիքի!N109+Արմավիր!N109+'Արարատի և Վայոց ձոր'!N109+Տավուշ!N108+Սյունիք!N109)</f>
        <v>0</v>
      </c>
      <c r="O110" s="56">
        <f>SUM('Երևան քաղաք'!O109+Շիրակ!O109+Կոտայք!O109+Լոռի!O109+Արագածոտն!O109+Գեղարքունիքի!O109+Արմավիր!O109+'Արարատի և Վայոց ձոր'!O109+Տավուշ!O108+Սյունիք!O109)</f>
        <v>0</v>
      </c>
      <c r="P110" s="56">
        <f>SUM('Երևան քաղաք'!P109+Շիրակ!P109+Կոտայք!P109+Լոռի!P109+Արագածոտն!P109+Գեղարքունիքի!P109+Արմավիր!P109+'Արարատի և Վայոց ձոր'!P109+Տավուշ!P108+Սյունիք!P109)</f>
        <v>0</v>
      </c>
      <c r="Q110" s="56">
        <f>SUM('Երևան քաղաք'!Q109+Շիրակ!Q109+Կոտայք!Q109+Լոռի!Q109+Արագածոտն!Q109+Գեղարքունիքի!Q109+Արմավիր!Q109+'Արարատի և Վայոց ձոր'!Q109+Տավուշ!Q108+Սյունիք!Q109)</f>
        <v>0</v>
      </c>
      <c r="R110" s="56">
        <f>SUM('Երևան քաղաք'!R109+Շիրակ!R109+Կոտայք!R109+Լոռի!R109+Արագածոտն!R109+Գեղարքունիքի!R109+Արմավիր!R109+'Արարատի և Վայոց ձոր'!R109+Տավուշ!R108+Սյունիք!R109)</f>
        <v>0</v>
      </c>
      <c r="S110" s="56">
        <f>SUM('Երևան քաղաք'!S109+Շիրակ!S109+Կոտայք!S109+Լոռի!S109+Արագածոտն!S109+Գեղարքունիքի!S109+Արմավիր!S109+'Արարատի և Վայոց ձոր'!S109+Տավուշ!S108+Սյունիք!S109)</f>
        <v>0</v>
      </c>
      <c r="T110" s="56">
        <f>SUM('Երևան քաղաք'!T109+Շիրակ!T109+Կոտայք!T109+Լոռի!T109+Արագածոտն!T109+Գեղարքունիքի!T109+Արմավիր!T109+'Արարատի և Վայոց ձոր'!T109+Տավուշ!T108+Սյունիք!T109)</f>
        <v>0</v>
      </c>
      <c r="U110" s="56">
        <f>SUM('Երևան քաղաք'!U109+Շիրակ!U109+Կոտայք!U109+Լոռի!U109+Արագածոտն!U109+Գեղարքունիքի!U109+Արմավիր!U109+'Արարատի և Վայոց ձոր'!U109+Տավուշ!U108+Սյունիք!U109)</f>
        <v>0</v>
      </c>
      <c r="V110" s="56">
        <f>SUM('Երևան քաղաք'!V109+Շիրակ!V109+Կոտայք!V109+Լոռի!V109+Արագածոտն!V109+Գեղարքունիքի!V109+Արմավիր!V109+'Արարատի և Վայոց ձոր'!V109+Տավուշ!V108+Սյունիք!V109)</f>
        <v>0</v>
      </c>
      <c r="W110" s="56">
        <f>SUM('Երևան քաղաք'!W109+Շիրակ!W109+Կոտայք!W109+Լոռի!W109+Արագածոտն!W109+Գեղարքունիքի!W109+Արմավիր!W109+'Արարատի և Վայոց ձոր'!W109+Տավուշ!W108+Սյունիք!W109)</f>
        <v>0</v>
      </c>
      <c r="X110" s="56">
        <f>SUM('Երևան քաղաք'!X109+Շիրակ!X109+Կոտայք!X109+Լոռի!X109+Արագածոտն!X109+Գեղարքունիքի!X109+Արմավիր!X109+'Արարատի և Վայոց ձոր'!X109+Տավուշ!X108+Սյունիք!X109)</f>
        <v>0</v>
      </c>
      <c r="Y110" s="56">
        <f>SUM('Երևան քաղաք'!Y109+Շիրակ!Y109+Կոտայք!Y109+Լոռի!Y109+Արագածոտն!Y109+Գեղարքունիքի!Y109+Արմավիր!Y109+'Արարատի և Վայոց ձոր'!Y109+Տավուշ!Y108+Սյունիք!Y109)</f>
        <v>0</v>
      </c>
      <c r="Z110" s="56">
        <f>SUM('Երևան քաղաք'!Z109+Շիրակ!Z109+Կոտայք!Z109+Լոռի!Z109+Արագածոտն!Z109+Գեղարքունիքի!Z109+Արմավիր!Z109+'Արարատի և Վայոց ձոր'!Z109+Տավուշ!Z108+Սյունիք!Z109)</f>
        <v>0</v>
      </c>
      <c r="AA110" s="56">
        <f>SUM('Երևան քաղաք'!AA109+Շիրակ!AA109+Կոտայք!AA109+Լոռի!AA109+Արագածոտն!AA109+Գեղարքունիքի!AA109+Արմավիր!AA109+'Արարատի և Վայոց ձոր'!AA109+Տավուշ!AA108+Սյունիք!AA109)</f>
        <v>0</v>
      </c>
      <c r="AB110" s="56">
        <f>SUM('Երևան քաղաք'!AB109+Շիրակ!AB109+Կոտայք!AB109+Լոռի!AB109+Արագածոտն!AB109+Գեղարքունիքի!AB109+Արմավիր!AB109+'Արարատի և Վայոց ձոր'!AB109+Տավուշ!AB108+Սյունիք!AB109)</f>
        <v>0</v>
      </c>
      <c r="AC110" s="56">
        <f>SUM('Երևան քաղաք'!AC109+Շիրակ!AC109+Կոտայք!AC109+Լոռի!AC109+Արագածոտն!AC109+Գեղարքունիքի!AC109+Արմավիր!AC109+'Արարատի և Վայոց ձոր'!AC109+Տավուշ!AC108+Սյունիք!AC109)</f>
        <v>0</v>
      </c>
      <c r="AD110" s="56">
        <f>SUM('Երևան քաղաք'!AD109+Շիրակ!AD109+Կոտայք!AD109+Լոռի!AD109+Արագածոտն!AD109+Գեղարքունիքի!AD109+Արմավիր!AD109+'Արարատի և Վայոց ձոր'!AD109+Տավուշ!AD108+Սյունիք!AD109)</f>
        <v>0</v>
      </c>
      <c r="AE110" s="56">
        <f>SUM('Երևան քաղաք'!AE109+Շիրակ!AE109+Կոտայք!AE109+Լոռի!AE109+Արագածոտն!AE109+Գեղարքունիքի!AE109+Արմավիր!AE109+'Արարատի և Վայոց ձոր'!AE109+Տավուշ!AE108+Սյունիք!AE109)</f>
        <v>0</v>
      </c>
      <c r="AF110" s="56">
        <f>SUM('Երևան քաղաք'!AF109+Շիրակ!AF109+Կոտայք!AF109+Լոռի!AF109+Արագածոտն!AF109+Գեղարքունիքի!AF109+Արմավիր!AF109+'Արարատի և Վայոց ձոր'!AF109+Տավուշ!AF108+Սյունիք!AF109)</f>
        <v>0</v>
      </c>
      <c r="AG110" s="56">
        <f>SUM('Երևան քաղաք'!AG109+Շիրակ!AG109+Կոտայք!AG109+Լոռի!AG109+Արագածոտն!AG109+Գեղարքունիքի!AG109+Արմավիր!AG109+'Արարատի և Վայոց ձոր'!AG109+Տավուշ!AG108+Սյունիք!AG109)</f>
        <v>0</v>
      </c>
      <c r="AH110" s="56">
        <f>SUM('Երևան քաղաք'!AH109+Շիրակ!AH109+Կոտայք!AH109+Լոռի!AH109+Արագածոտն!AH109+Գեղարքունիքի!AH109+Արմավիր!AH109+'Արարատի և Վայոց ձոր'!AH109+Տավուշ!AH108+Սյունիք!AH109)</f>
        <v>0</v>
      </c>
      <c r="AI110" s="56">
        <f>SUM('Երևան քաղաք'!AI109+Շիրակ!AI109+Կոտայք!AI109+Լոռի!AI109+Արագածոտն!AI109+Գեղարքունիքի!AI109+Արմավիր!AI109+'Արարատի և Վայոց ձոր'!AI109+Տավուշ!AI108+Սյունիք!AI109)</f>
        <v>0</v>
      </c>
      <c r="AJ110" s="56">
        <f>SUM('Երևան քաղաք'!AJ109+Շիրակ!AJ109+Կոտայք!AJ109+Լոռի!AJ109+Արագածոտն!AJ109+Գեղարքունիքի!AJ109+Արմավիր!AJ109+'Արարատի և Վայոց ձոր'!AJ109+Տավուշ!AJ108+Սյունիք!AJ109)</f>
        <v>0</v>
      </c>
      <c r="AK110" s="56">
        <f>SUM('Երևան քաղաք'!AK109+Շիրակ!AK109+Կոտայք!AK109+Լոռի!AK109+Արագածոտն!AK109+Գեղարքունիքի!AK109+Արմավիր!AK109+'Արարատի և Վայոց ձոր'!AK109+Տավուշ!AK108+Սյունիք!AK109)</f>
        <v>0</v>
      </c>
      <c r="AL110" s="56">
        <f>SUM('Երևան քաղաք'!AL109+Շիրակ!AL109+Կոտայք!AL109+Լոռի!AL109+Արագածոտն!AL109+Գեղարքունիքի!AL109+Արմավիր!AL109+'Արարատի և Վայոց ձոր'!AL109+Տավուշ!AL108+Սյունիք!AL109)</f>
        <v>0</v>
      </c>
      <c r="AM110" s="56">
        <f>SUM('Երևան քաղաք'!AM109+Շիրակ!AM109+Կոտայք!AM109+Լոռի!AM109+Արագածոտն!AM109+Գեղարքունիքի!AM109+Արմավիր!AM109+'Արարատի և Վայոց ձոր'!AM109+Տավուշ!AM108+Սյունիք!AM109)</f>
        <v>0</v>
      </c>
      <c r="AN110" s="56">
        <f>SUM('Երևան քաղաք'!AN109+Շիրակ!AN109+Կոտայք!AN109+Լոռի!AN109+Արագածոտն!AN109+Գեղարքունիքի!AN109+Արմավիր!AN109+'Արարատի և Վայոց ձոր'!AN109+Տավուշ!AN108+Սյունիք!AN109)</f>
        <v>0</v>
      </c>
      <c r="AO110" s="56">
        <f>SUM('Երևան քաղաք'!AO109+Շիրակ!AO109+Կոտայք!AO109+Լոռի!AO109+Արագածոտն!AO109+Գեղարքունիքի!AO109+Արմավիր!AO109+'Արարատի և Վայոց ձոր'!AO109+Տավուշ!AO108+Սյունիք!AO109)</f>
        <v>0</v>
      </c>
      <c r="AP110" s="56">
        <f>SUM('Երևան քաղաք'!AP109+Շիրակ!AP109+Կոտայք!AP109+Լոռի!AP109+Արագածոտն!AP109+Գեղարքունիքի!AP109+Արմավիր!AP109+'Արարատի և Վայոց ձոր'!AP109+Տավուշ!AP108+Սյունիք!AP109)</f>
        <v>0</v>
      </c>
      <c r="AQ110" s="56">
        <f>SUM('Երևան քաղաք'!AQ109+Շիրակ!AQ109+Կոտայք!AQ109+Լոռի!AQ109+Արագածոտն!AQ109+Գեղարքունիքի!AQ109+Արմավիր!AQ109+'Արարատի և Վայոց ձոր'!AQ109+Տավուշ!AQ108+Սյունիք!AQ109)</f>
        <v>0</v>
      </c>
      <c r="AR110" s="56">
        <f>SUM('Երևան քաղաք'!AR109+Շիրակ!AR109+Կոտայք!AR109+Լոռի!AR109+Արագածոտն!AR109+Գեղարքունիքի!AR109+Արմավիր!AR109+'Արարատի և Վայոց ձոր'!AR109+Տավուշ!AR108+Սյունիք!AR109)</f>
        <v>0</v>
      </c>
      <c r="AS110" s="56">
        <f>SUM('Երևան քաղաք'!AS109+Շիրակ!AS109+Կոտայք!AS109+Լոռի!AS109+Արագածոտն!AS109+Գեղարքունիքի!AS109+Արմավիր!AS109+'Արարատի և Վայոց ձոր'!AS109+Տավուշ!AS108+Սյունիք!AS109)</f>
        <v>0</v>
      </c>
      <c r="AT110" s="56">
        <f>SUM('Երևան քաղաք'!AT109+Շիրակ!AT109+Կոտայք!AT109+Լոռի!AT109+Արագածոտն!AT109+Գեղարքունիքի!AT109+Արմավիր!AT109+'Արարատի և Վայոց ձոր'!AT109+Տավուշ!AT108+Սյունիք!AT109)</f>
        <v>0</v>
      </c>
      <c r="AU110" s="56">
        <f>SUM('Երևան քաղաք'!AU109+Շիրակ!AU109+Կոտայք!AU109+Լոռի!AU109+Արագածոտն!AU109+Գեղարքունիքի!AU109+Արմավիր!AU109+'Արարատի և Վայոց ձոր'!AU109+Տավուշ!AU108+Սյունիք!AU109)</f>
        <v>0</v>
      </c>
      <c r="AV110" s="56">
        <f>SUM('Երևան քաղաք'!AV109+Շիրակ!AV109+Կոտայք!AV109+Լոռի!AV109+Արագածոտն!AV109+Գեղարքունիքի!AV109+Արմավիր!AV109+'Արարատի և Վայոց ձոր'!AV109+Տավուշ!AV108+Սյունիք!AV109)</f>
        <v>0</v>
      </c>
      <c r="AW110" s="56">
        <f>SUM('Երևան քաղաք'!AW109+Շիրակ!AW109+Կոտայք!AW109+Լոռի!AW109+Արագածոտն!AW109+Գեղարքունիքի!AW109+Արմավիր!AW109+'Արարատի և Վայոց ձոր'!AW109+Տավուշ!AW108+Սյունիք!AW109)</f>
        <v>0</v>
      </c>
      <c r="AX110" s="56">
        <f>SUM('Երևան քաղաք'!AX109+Շիրակ!AX109+Կոտայք!AX109+Լոռի!AX109+Արագածոտն!AX109+Գեղարքունիքի!AX109+Արմավիր!AX109+'Արարատի և Վայոց ձոր'!AX109+Տավուշ!AX108+Սյունիք!AX109)</f>
        <v>0</v>
      </c>
      <c r="AY110" s="56">
        <f>SUM('Երևան քաղաք'!AY109+Շիրակ!AY109+Կոտայք!AY109+Լոռի!AY109+Արագածոտն!AY109+Գեղարքունիքի!AY109+Արմավիր!AY109+'Արարատի և Վայոց ձոր'!AY109+Տավուշ!AY108+Սյունիք!AY109)</f>
        <v>0</v>
      </c>
      <c r="AZ110" s="56">
        <f>SUM('Երևան քաղաք'!AZ109+Շիրակ!AZ109+Կոտայք!AZ109+Լոռի!AZ109+Արագածոտն!AZ109+Գեղարքունիքի!AZ109+Արմավիր!AZ109+'Արարատի և Վայոց ձոր'!AZ109+Տավուշ!AZ108+Սյունիք!AZ109)</f>
        <v>0</v>
      </c>
      <c r="BA110" s="56">
        <f>SUM('Երևան քաղաք'!BA109+Շիրակ!BA109+Կոտայք!BA109+Լոռի!BA109+Արագածոտն!BA109+Գեղարքունիքի!BA109+Արմավիր!BA109+'Արարատի և Վայոց ձոր'!BA109+Տավուշ!BA108+Սյունիք!BA109)</f>
        <v>0</v>
      </c>
      <c r="BB110" s="56">
        <f>SUM('Երևան քաղաք'!BB109+Շիրակ!BB109+Կոտայք!BB109+Լոռի!BB109+Արագածոտն!BB109+Գեղարքունիքի!BB109+Արմավիր!BB109+'Արարատի և Վայոց ձոր'!BB109+Տավուշ!BB108+Սյունիք!BB109)</f>
        <v>0</v>
      </c>
      <c r="BC110" s="56">
        <f>SUM('Երևան քաղաք'!BC109+Շիրակ!BC109+Կոտայք!BC109+Լոռի!BC109+Արագածոտն!BC109+Գեղարքունիքի!BC109+Արմավիր!BC109+'Արարատի և Վայոց ձոր'!BC109+Տավուշ!BC108+Սյունիք!BC109)</f>
        <v>0</v>
      </c>
      <c r="BD110" s="56">
        <f>SUM('Երևան քաղաք'!BD109+Շիրակ!BD109+Կոտայք!BD109+Լոռի!BD109+Արագածոտն!BD109+Գեղարքունիքի!BD109+Արմավիր!BD109+'Արարատի և Վայոց ձոր'!BD109+Տավուշ!BD108+Սյունիք!BD109)</f>
        <v>0</v>
      </c>
      <c r="BE110" s="56">
        <f>SUM('Երևան քաղաք'!BE109+Շիրակ!BE109+Կոտայք!BE109+Լոռի!BE109+Արագածոտն!BE109+Գեղարքունիքի!BE109+Արմավիր!BE109+'Արարատի և Վայոց ձոր'!BE109+Տավուշ!BE108+Սյունիք!BE109)</f>
        <v>0</v>
      </c>
      <c r="BF110" s="56">
        <f>SUM('Երևան քաղաք'!BF109+Շիրակ!BF109+Կոտայք!BF109+Լոռի!BF109+Արագածոտն!BF109+Գեղարքունիքի!BF109+Արմավիր!BF109+'Արարատի և Վայոց ձոր'!BF109+Տավուշ!BF108+Սյունիք!BF109)</f>
        <v>0</v>
      </c>
      <c r="BG110" s="56">
        <f>SUM('Երևան քաղաք'!BG109+Շիրակ!BG109+Կոտայք!BG109+Լոռի!BG109+Արագածոտն!BG109+Գեղարքունիքի!BG109+Արմավիր!BG109+'Արարատի և Վայոց ձոր'!BG109+Տավուշ!BG108+Սյունիք!BG109)</f>
        <v>0</v>
      </c>
      <c r="BH110" s="56">
        <f>SUM('Երևան քաղաք'!BH109+Շիրակ!BH109+Կոտայք!BH109+Լոռի!BH109+Արագածոտն!BH109+Գեղարքունիքի!BH109+Արմավիր!BH109+'Արարատի և Վայոց ձոր'!BH109+Տավուշ!BH108+Սյունիք!BH109)</f>
        <v>0</v>
      </c>
      <c r="BI110" s="56">
        <f>SUM('Երևան քաղաք'!BI109+Շիրակ!BI109+Կոտայք!BI109+Լոռի!BI109+Արագածոտն!BI109+Գեղարքունիքի!BI109+Արմավիր!BI109+'Արարատի և Վայոց ձոր'!BI109+Տավուշ!BI108+Սյունիք!BI109)</f>
        <v>0</v>
      </c>
      <c r="BJ110" s="56">
        <f>SUM('Երևան քաղաք'!BJ109+Շիրակ!BJ109+Կոտայք!BJ109+Լոռի!BJ109+Արագածոտն!BJ109+Գեղարքունիքի!BJ109+Արմավիր!BJ109+'Արարատի և Վայոց ձոր'!BJ109+Տավուշ!BJ108+Սյունիք!BJ109)</f>
        <v>0</v>
      </c>
      <c r="BK110" s="56">
        <f>SUM('Երևան քաղաք'!BK109+Շիրակ!BK109+Կոտայք!BK109+Լոռի!BK109+Արագածոտն!BK109+Գեղարքունիքի!BK109+Արմավիր!BK109+'Արարատի և Վայոց ձոր'!BK109+Տավուշ!BK108+Սյունիք!BK109)</f>
        <v>0</v>
      </c>
      <c r="BL110" s="56">
        <f>SUM('Երևան քաղաք'!BL109+Շիրակ!BL109+Կոտայք!BL109+Լոռի!BL109+Արագածոտն!BL109+Գեղարքունիքի!BL109+Արմավիր!BL109+'Արարատի և Վայոց ձոր'!BL109+Տավուշ!BL108+Սյունիք!BL109)</f>
        <v>0</v>
      </c>
      <c r="BM110" s="56">
        <f>SUM('Երևան քաղաք'!BM109+Շիրակ!BM109+Կոտայք!BM109+Լոռի!BM109+Արագածոտն!BM109+Գեղարքունիքի!BM109+Արմավիր!BM109+'Արարատի և Վայոց ձոր'!BM109+Տավուշ!BM108+Սյունիք!BM109)</f>
        <v>0</v>
      </c>
      <c r="BN110" s="56">
        <f>SUM('Երևան քաղաք'!BN109+Շիրակ!BN109+Կոտայք!BN109+Լոռի!BN109+Արագածոտն!BN109+Գեղարքունիքի!BN109+Արմավիր!BN109+'Արարատի և Վայոց ձոր'!BN109+Տավուշ!BN108+Սյունիք!BN109)</f>
        <v>0</v>
      </c>
      <c r="BO110" s="56">
        <f>SUM('Երևան քաղաք'!BO109+Շիրակ!BO109+Կոտայք!BO109+Լոռի!BO109+Արագածոտն!BO109+Գեղարքունիքի!BO109+Արմավիր!BO109+'Արարատի և Վայոց ձոր'!BO109+Տավուշ!BO108+Սյունիք!BO109)</f>
        <v>0</v>
      </c>
      <c r="BP110" s="56">
        <f>SUM('Երևան քաղաք'!BP109+Շիրակ!BP109+Կոտայք!BP109+Լոռի!BP109+Արագածոտն!BP109+Գեղարքունիքի!BP109+Արմավիր!BP109+'Արարատի և Վայոց ձոր'!BP109+Տավուշ!BP108+Սյունիք!BP109)</f>
        <v>0</v>
      </c>
      <c r="BQ110" s="56">
        <f>SUM('Երևան քաղաք'!BQ109+Շիրակ!BQ109+Կոտայք!BQ109+Լոռի!BQ109+Արագածոտն!BQ109+Գեղարքունիքի!BQ109+Արմավիր!BQ109+'Արարատի և Վայոց ձոր'!BQ109+Տավուշ!BQ108+Սյունիք!BQ109)</f>
        <v>0</v>
      </c>
      <c r="BR110" s="56">
        <f>SUM('Երևան քաղաք'!BR109+Շիրակ!BR109+Կոտայք!BR109+Լոռի!BR109+Արագածոտն!BR109+Գեղարքունիքի!BR109+Արմավիր!BR109+'Արարատի և Վայոց ձոր'!BR109+Տավուշ!BR108+Սյունիք!BR109)</f>
        <v>0</v>
      </c>
      <c r="BS110" s="56">
        <f>SUM('Երևան քաղաք'!BS109+Շիրակ!BS109+Կոտայք!BS109+Լոռի!BS109+Արագածոտն!BS109+Գեղարքունիքի!BS109+Արմավիր!BS109+'Արարատի և Վայոց ձոր'!BS109+Տավուշ!BS108+Սյունիք!BS109)</f>
        <v>0</v>
      </c>
      <c r="BT110" s="56">
        <f>SUM('Երևան քաղաք'!BT109+Շիրակ!BT109+Կոտայք!BT109+Լոռի!BT109+Արագածոտն!BT109+Գեղարքունիքի!BT109+Արմավիր!BT109+'Արարատի և Վայոց ձոր'!BT109+Տավուշ!BT108+Սյունիք!BT109)</f>
        <v>0</v>
      </c>
      <c r="BU110" s="56">
        <f>SUM('Երևան քաղաք'!BU109+Շիրակ!BU109+Կոտայք!BU109+Լոռի!BU109+Արագածոտն!BU109+Գեղարքունիքի!BU109+Արմավիր!BU109+'Արարատի և Վայոց ձոր'!BU109+Տավուշ!BU108+Սյունիք!BU109)</f>
        <v>7</v>
      </c>
      <c r="BV110" s="56">
        <f>SUM('Երևան քաղաք'!BV109+Շիրակ!BV109+Կոտայք!BV109+Լոռի!BV109+Արագածոտն!BV109+Գեղարքունիքի!BV109+Արմավիր!BV109+'Արարատի և Վայոց ձոր'!BV109+Տավուշ!BV108+Սյունիք!BV109)</f>
        <v>0</v>
      </c>
      <c r="BW110" s="56">
        <f>SUM('Երևան քաղաք'!BW109+Շիրակ!BW109+Կոտայք!BW109+Լոռի!BW109+Արագածոտն!BW109+Գեղարքունիքի!BW109+Արմավիր!BW109+'Արարատի և Վայոց ձոր'!BW109+Տավուշ!BW108+Սյունիք!BW109)</f>
        <v>0</v>
      </c>
      <c r="BX110" s="56">
        <f>SUM('Երևան քաղաք'!BX109+Շիրակ!BX109+Կոտայք!BX109+Լոռի!BX109+Արագածոտն!BX109+Գեղարքունիքի!BX109+Արմավիր!BX109+'Արարատի և Վայոց ձոր'!BX109+Տավուշ!BX108+Սյունիք!BX109)</f>
        <v>0</v>
      </c>
      <c r="BY110" s="56">
        <f>SUM('Երևան քաղաք'!BY109+Շիրակ!BY109+Կոտայք!BY109+Լոռի!BY109+Արագածոտն!BY109+Գեղարքունիքի!BY109+Արմավիր!BY109+'Արարատի և Վայոց ձոր'!BY109+Տավուշ!BY108+Սյունիք!BY109)</f>
        <v>0</v>
      </c>
      <c r="BZ110" s="56">
        <f>SUM('Երևան քաղաք'!BZ109+Շիրակ!BZ109+Կոտայք!BZ109+Լոռի!BZ109+Արագածոտն!BZ109+Գեղարքունիքի!BZ109+Արմավիր!BZ109+'Արարատի և Վայոց ձոր'!BZ109+Տավուշ!BZ108+Սյունիք!BZ109)</f>
        <v>0</v>
      </c>
      <c r="CA110" s="56"/>
      <c r="CB110" s="133">
        <f t="shared" si="20"/>
        <v>2</v>
      </c>
      <c r="CC110" s="134">
        <f t="shared" si="21"/>
        <v>2</v>
      </c>
      <c r="CD110" s="134">
        <f t="shared" si="22"/>
        <v>0</v>
      </c>
      <c r="CE110" s="134">
        <f t="shared" si="23"/>
        <v>0</v>
      </c>
      <c r="CF110" s="134">
        <f t="shared" si="37"/>
        <v>0</v>
      </c>
      <c r="CG110" s="134">
        <f t="shared" si="38"/>
        <v>0</v>
      </c>
      <c r="CH110" s="134">
        <f t="shared" si="24"/>
        <v>0</v>
      </c>
      <c r="CI110" s="134">
        <f t="shared" si="39"/>
        <v>0</v>
      </c>
      <c r="CJ110" s="134">
        <f t="shared" si="25"/>
        <v>0</v>
      </c>
      <c r="CK110" s="134">
        <f t="shared" si="26"/>
        <v>0</v>
      </c>
      <c r="CL110" s="134">
        <f t="shared" si="27"/>
        <v>0</v>
      </c>
      <c r="CM110" s="134">
        <f t="shared" si="28"/>
        <v>0</v>
      </c>
      <c r="CN110" s="135">
        <f t="shared" si="29"/>
        <v>0</v>
      </c>
      <c r="CO110" s="135">
        <f t="shared" si="30"/>
        <v>0</v>
      </c>
      <c r="CP110" s="135">
        <f t="shared" si="31"/>
        <v>0</v>
      </c>
      <c r="CQ110" s="135">
        <f t="shared" si="32"/>
        <v>0</v>
      </c>
      <c r="CR110" s="135">
        <f t="shared" si="33"/>
        <v>0</v>
      </c>
      <c r="CS110" s="135">
        <f t="shared" si="34"/>
        <v>0</v>
      </c>
      <c r="CT110" s="135">
        <f t="shared" si="35"/>
        <v>0</v>
      </c>
      <c r="CU110" s="135">
        <f t="shared" si="36"/>
        <v>0</v>
      </c>
    </row>
    <row r="111" spans="1:99" ht="20.100000000000001" customHeight="1" x14ac:dyDescent="0.3">
      <c r="A111" s="58" t="s">
        <v>86</v>
      </c>
      <c r="B111" s="39" t="s">
        <v>87</v>
      </c>
      <c r="C111" s="39">
        <v>186.1</v>
      </c>
      <c r="D111" s="56">
        <f>SUM('Երևան քաղաք'!D110+Շիրակ!D110+Կոտայք!D110+Լոռի!D110+Արագածոտն!D110+Գեղարքունիքի!D110+Արմավիր!D110+'Արարատի և Վայոց ձոր'!D110+Տավուշ!D109+Սյունիք!D110)</f>
        <v>1</v>
      </c>
      <c r="E111" s="56">
        <f>SUM('Երևան քաղաք'!E110+Շիրակ!E110+Կոտայք!E110+Լոռի!E110+Արագածոտն!E110+Գեղարքունիքի!E110+Արմավիր!E110+'Արարատի և Վայոց ձոր'!E110+Տավուշ!E109+Սյունիք!E110)</f>
        <v>0</v>
      </c>
      <c r="F111" s="56">
        <f>SUM('Երևան քաղաք'!F110+Շիրակ!F110+Կոտայք!F110+Լոռի!F110+Արագածոտն!F110+Գեղարքունիքի!F110+Արմավիր!F110+'Արարատի և Վայոց ձոր'!F110+Տավուշ!F109+Սյունիք!F110)</f>
        <v>1</v>
      </c>
      <c r="G111" s="56">
        <f>SUM('Երևան քաղաք'!G110+Շիրակ!G110+Կոտայք!G110+Լոռի!G110+Արագածոտն!G110+Գեղարքունիքի!G110+Արմավիր!G110+'Արարատի և Վայոց ձոր'!G110+Տավուշ!G109+Սյունիք!G110)</f>
        <v>0</v>
      </c>
      <c r="H111" s="56">
        <f>SUM('Երևան քաղաք'!H110+Շիրակ!H110+Կոտայք!H110+Լոռի!H110+Արագածոտն!H110+Գեղարքունիքի!H110+Արմավիր!H110+'Արարատի և Վայոց ձոր'!H110+Տավուշ!H109+Սյունիք!H110)</f>
        <v>0</v>
      </c>
      <c r="I111" s="56">
        <f>SUM('Երևան քաղաք'!I110+Շիրակ!I110+Կոտայք!I110+Լոռի!I110+Արագածոտն!I110+Գեղարքունիքի!I110+Արմավիր!I110+'Արարատի և Վայոց ձոր'!I110+Տավուշ!I109+Սյունիք!I110)</f>
        <v>2</v>
      </c>
      <c r="J111" s="56">
        <f>SUM('Երևան քաղաք'!J110+Շիրակ!J110+Կոտայք!J110+Լոռի!J110+Արագածոտն!J110+Գեղարքունիքի!J110+Արմավիր!J110+'Արարատի և Վայոց ձոր'!J110+Տավուշ!J109+Սյունիք!J110)</f>
        <v>0</v>
      </c>
      <c r="K111" s="56">
        <f>SUM('Երևան քաղաք'!K110+Շիրակ!K110+Կոտայք!K110+Լոռի!K110+Արագածոտն!K110+Գեղարքունիքի!K110+Արմավիր!K110+'Արարատի և Վայոց ձոր'!K110+Տավուշ!K109+Սյունիք!K110)</f>
        <v>0</v>
      </c>
      <c r="L111" s="56">
        <f>SUM('Երևան քաղաք'!L110+Շիրակ!L110+Կոտայք!L110+Լոռի!L110+Արագածոտն!L110+Գեղարքունիքի!L110+Արմավիր!L110+'Արարատի և Վայոց ձոր'!L110+Տավուշ!L109+Սյունիք!L110)</f>
        <v>2</v>
      </c>
      <c r="M111" s="56">
        <f>SUM('Երևան քաղաք'!M110+Շիրակ!M110+Կոտայք!M110+Լոռի!M110+Արագածոտն!M110+Գեղարքունիքի!M110+Արմավիր!M110+'Արարատի և Վայոց ձոր'!M110+Տավուշ!M109+Սյունիք!M110)</f>
        <v>0</v>
      </c>
      <c r="N111" s="56">
        <f>SUM('Երևան քաղաք'!N110+Շիրակ!N110+Կոտայք!N110+Լոռի!N110+Արագածոտն!N110+Գեղարքունիքի!N110+Արմավիր!N110+'Արարատի և Վայոց ձոր'!N110+Տավուշ!N109+Սյունիք!N110)</f>
        <v>0</v>
      </c>
      <c r="O111" s="56">
        <f>SUM('Երևան քաղաք'!O110+Շիրակ!O110+Կոտայք!O110+Լոռի!O110+Արագածոտն!O110+Գեղարքունիքի!O110+Արմավիր!O110+'Արարատի և Վայոց ձոր'!O110+Տավուշ!O109+Սյունիք!O110)</f>
        <v>0</v>
      </c>
      <c r="P111" s="56">
        <f>SUM('Երևան քաղաք'!P110+Շիրակ!P110+Կոտայք!P110+Լոռի!P110+Արագածոտն!P110+Գեղարքունիքի!P110+Արմավիր!P110+'Արարատի և Վայոց ձոր'!P110+Տավուշ!P109+Սյունիք!P110)</f>
        <v>0</v>
      </c>
      <c r="Q111" s="56">
        <f>SUM('Երևան քաղաք'!Q110+Շիրակ!Q110+Կոտայք!Q110+Լոռի!Q110+Արագածոտն!Q110+Գեղարքունիքի!Q110+Արմավիր!Q110+'Արարատի և Վայոց ձոր'!Q110+Տավուշ!Q109+Սյունիք!Q110)</f>
        <v>0</v>
      </c>
      <c r="R111" s="56">
        <f>SUM('Երևան քաղաք'!R110+Շիրակ!R110+Կոտայք!R110+Լոռի!R110+Արագածոտն!R110+Գեղարքունիքի!R110+Արմավիր!R110+'Արարատի և Վայոց ձոր'!R110+Տավուշ!R109+Սյունիք!R110)</f>
        <v>0</v>
      </c>
      <c r="S111" s="56">
        <f>SUM('Երևան քաղաք'!S110+Շիրակ!S110+Կոտայք!S110+Լոռի!S110+Արագածոտն!S110+Գեղարքունիքի!S110+Արմավիր!S110+'Արարատի և Վայոց ձոր'!S110+Տավուշ!S109+Սյունիք!S110)</f>
        <v>0</v>
      </c>
      <c r="T111" s="56">
        <f>SUM('Երևան քաղաք'!T110+Շիրակ!T110+Կոտայք!T110+Լոռի!T110+Արագածոտն!T110+Գեղարքունիքի!T110+Արմավիր!T110+'Արարատի և Վայոց ձոր'!T110+Տավուշ!T109+Սյունիք!T110)</f>
        <v>0</v>
      </c>
      <c r="U111" s="56">
        <f>SUM('Երևան քաղաք'!U110+Շիրակ!U110+Կոտայք!U110+Լոռի!U110+Արագածոտն!U110+Գեղարքունիքի!U110+Արմավիր!U110+'Արարատի և Վայոց ձոր'!U110+Տավուշ!U109+Սյունիք!U110)</f>
        <v>0</v>
      </c>
      <c r="V111" s="56">
        <f>SUM('Երևան քաղաք'!V110+Շիրակ!V110+Կոտայք!V110+Լոռի!V110+Արագածոտն!V110+Գեղարքունիքի!V110+Արմավիր!V110+'Արարատի և Վայոց ձոր'!V110+Տավուշ!V109+Սյունիք!V110)</f>
        <v>0</v>
      </c>
      <c r="W111" s="56">
        <f>SUM('Երևան քաղաք'!W110+Շիրակ!W110+Կոտայք!W110+Լոռի!W110+Արագածոտն!W110+Գեղարքունիքի!W110+Արմավիր!W110+'Արարատի և Վայոց ձոր'!W110+Տավուշ!W109+Սյունիք!W110)</f>
        <v>0</v>
      </c>
      <c r="X111" s="56">
        <f>SUM('Երևան քաղաք'!X110+Շիրակ!X110+Կոտայք!X110+Լոռի!X110+Արագածոտն!X110+Գեղարքունիքի!X110+Արմավիր!X110+'Արարատի և Վայոց ձոր'!X110+Տավուշ!X109+Սյունիք!X110)</f>
        <v>0</v>
      </c>
      <c r="Y111" s="56">
        <f>SUM('Երևան քաղաք'!Y110+Շիրակ!Y110+Կոտայք!Y110+Լոռի!Y110+Արագածոտն!Y110+Գեղարքունիքի!Y110+Արմավիր!Y110+'Արարատի և Վայոց ձոր'!Y110+Տավուշ!Y109+Սյունիք!Y110)</f>
        <v>2</v>
      </c>
      <c r="Z111" s="56">
        <f>SUM('Երևան քաղաք'!Z110+Շիրակ!Z110+Կոտայք!Z110+Լոռի!Z110+Արագածոտն!Z110+Գեղարքունիքի!Z110+Արմավիր!Z110+'Արարատի և Վայոց ձոր'!Z110+Տավուշ!Z109+Սյունիք!Z110)</f>
        <v>0</v>
      </c>
      <c r="AA111" s="56">
        <f>SUM('Երևան քաղաք'!AA110+Շիրակ!AA110+Կոտայք!AA110+Լոռի!AA110+Արագածոտն!AA110+Գեղարքունիքի!AA110+Արմավիր!AA110+'Արարատի և Վայոց ձոր'!AA110+Տավուշ!AA109+Սյունիք!AA110)</f>
        <v>0</v>
      </c>
      <c r="AB111" s="56">
        <f>SUM('Երևան քաղաք'!AB110+Շիրակ!AB110+Կոտայք!AB110+Լոռի!AB110+Արագածոտն!AB110+Գեղարքունիքի!AB110+Արմավիր!AB110+'Արարատի և Վայոց ձոր'!AB110+Տավուշ!AB109+Սյունիք!AB110)</f>
        <v>0</v>
      </c>
      <c r="AC111" s="56">
        <f>SUM('Երևան քաղաք'!AC110+Շիրակ!AC110+Կոտայք!AC110+Լոռի!AC110+Արագածոտն!AC110+Գեղարքունիքի!AC110+Արմավիր!AC110+'Արարատի և Վայոց ձոր'!AC110+Տավուշ!AC109+Սյունիք!AC110)</f>
        <v>0</v>
      </c>
      <c r="AD111" s="56">
        <f>SUM('Երևան քաղաք'!AD110+Շիրակ!AD110+Կոտայք!AD110+Լոռի!AD110+Արագածոտն!AD110+Գեղարքունիքի!AD110+Արմավիր!AD110+'Արարատի և Վայոց ձոր'!AD110+Տավուշ!AD109+Սյունիք!AD110)</f>
        <v>0</v>
      </c>
      <c r="AE111" s="56">
        <f>SUM('Երևան քաղաք'!AE110+Շիրակ!AE110+Կոտայք!AE110+Լոռի!AE110+Արագածոտն!AE110+Գեղարքունիքի!AE110+Արմավիր!AE110+'Արարատի և Վայոց ձոր'!AE110+Տավուշ!AE109+Սյունիք!AE110)</f>
        <v>0</v>
      </c>
      <c r="AF111" s="56">
        <f>SUM('Երևան քաղաք'!AF110+Շիրակ!AF110+Կոտայք!AF110+Լոռի!AF110+Արագածոտն!AF110+Գեղարքունիքի!AF110+Արմավիր!AF110+'Արարատի և Վայոց ձոր'!AF110+Տավուշ!AF109+Սյունիք!AF110)</f>
        <v>0</v>
      </c>
      <c r="AG111" s="56">
        <f>SUM('Երևան քաղաք'!AG110+Շիրակ!AG110+Կոտայք!AG110+Լոռի!AG110+Արագածոտն!AG110+Գեղարքունիքի!AG110+Արմավիր!AG110+'Արարատի և Վայոց ձոր'!AG110+Տավուշ!AG109+Սյունիք!AG110)</f>
        <v>0</v>
      </c>
      <c r="AH111" s="56">
        <f>SUM('Երևան քաղաք'!AH110+Շիրակ!AH110+Կոտայք!AH110+Լոռի!AH110+Արագածոտն!AH110+Գեղարքունիքի!AH110+Արմավիր!AH110+'Արարատի և Վայոց ձոր'!AH110+Տավուշ!AH109+Սյունիք!AH110)</f>
        <v>0</v>
      </c>
      <c r="AI111" s="56">
        <f>SUM('Երևան քաղաք'!AI110+Շիրակ!AI110+Կոտայք!AI110+Լոռի!AI110+Արագածոտն!AI110+Գեղարքունիքի!AI110+Արմավիր!AI110+'Արարատի և Վայոց ձոր'!AI110+Տավուշ!AI109+Սյունիք!AI110)</f>
        <v>0</v>
      </c>
      <c r="AJ111" s="56">
        <f>SUM('Երևան քաղաք'!AJ110+Շիրակ!AJ110+Կոտայք!AJ110+Լոռի!AJ110+Արագածոտն!AJ110+Գեղարքունիքի!AJ110+Արմավիր!AJ110+'Արարատի և Վայոց ձոր'!AJ110+Տավուշ!AJ109+Սյունիք!AJ110)</f>
        <v>0</v>
      </c>
      <c r="AK111" s="56">
        <f>SUM('Երևան քաղաք'!AK110+Շիրակ!AK110+Կոտայք!AK110+Լոռի!AK110+Արագածոտն!AK110+Գեղարքունիքի!AK110+Արմավիր!AK110+'Արարատի և Վայոց ձոր'!AK110+Տավուշ!AK109+Սյունիք!AK110)</f>
        <v>0</v>
      </c>
      <c r="AL111" s="56">
        <f>SUM('Երևան քաղաք'!AL110+Շիրակ!AL110+Կոտայք!AL110+Լոռի!AL110+Արագածոտն!AL110+Գեղարքունիքի!AL110+Արմավիր!AL110+'Արարատի և Վայոց ձոր'!AL110+Տավուշ!AL109+Սյունիք!AL110)</f>
        <v>0</v>
      </c>
      <c r="AM111" s="56">
        <f>SUM('Երևան քաղաք'!AM110+Շիրակ!AM110+Կոտայք!AM110+Լոռի!AM110+Արագածոտն!AM110+Գեղարքունիքի!AM110+Արմավիր!AM110+'Արարատի և Վայոց ձոր'!AM110+Տավուշ!AM109+Սյունիք!AM110)</f>
        <v>0</v>
      </c>
      <c r="AN111" s="56">
        <f>SUM('Երևան քաղաք'!AN110+Շիրակ!AN110+Կոտայք!AN110+Լոռի!AN110+Արագածոտն!AN110+Գեղարքունիքի!AN110+Արմավիր!AN110+'Արարատի և Վայոց ձոր'!AN110+Տավուշ!AN109+Սյունիք!AN110)</f>
        <v>0</v>
      </c>
      <c r="AO111" s="56">
        <f>SUM('Երևան քաղաք'!AO110+Շիրակ!AO110+Կոտայք!AO110+Լոռի!AO110+Արագածոտն!AO110+Գեղարքունիքի!AO110+Արմավիր!AO110+'Արարատի և Վայոց ձոր'!AO110+Տավուշ!AO109+Սյունիք!AO110)</f>
        <v>0</v>
      </c>
      <c r="AP111" s="56">
        <f>SUM('Երևան քաղաք'!AP110+Շիրակ!AP110+Կոտայք!AP110+Լոռի!AP110+Արագածոտն!AP110+Գեղարքունիքի!AP110+Արմավիր!AP110+'Արարատի և Վայոց ձոր'!AP110+Տավուշ!AP109+Սյունիք!AP110)</f>
        <v>2</v>
      </c>
      <c r="AQ111" s="56">
        <f>SUM('Երևան քաղաք'!AQ110+Շիրակ!AQ110+Կոտայք!AQ110+Լոռի!AQ110+Արագածոտն!AQ110+Գեղարքունիքի!AQ110+Արմավիր!AQ110+'Արարատի և Վայոց ձոր'!AQ110+Տավուշ!AQ109+Սյունիք!AQ110)</f>
        <v>0</v>
      </c>
      <c r="AR111" s="56">
        <f>SUM('Երևան քաղաք'!AR110+Շիրակ!AR110+Կոտայք!AR110+Լոռի!AR110+Արագածոտն!AR110+Գեղարքունիքի!AR110+Արմավիր!AR110+'Արարատի և Վայոց ձոր'!AR110+Տավուշ!AR109+Սյունիք!AR110)</f>
        <v>0</v>
      </c>
      <c r="AS111" s="56">
        <f>SUM('Երևան քաղաք'!AS110+Շիրակ!AS110+Կոտայք!AS110+Լոռի!AS110+Արագածոտն!AS110+Գեղարքունիքի!AS110+Արմավիր!AS110+'Արարատի և Վայոց ձոր'!AS110+Տավուշ!AS109+Սյունիք!AS110)</f>
        <v>0</v>
      </c>
      <c r="AT111" s="56">
        <f>SUM('Երևան քաղաք'!AT110+Շիրակ!AT110+Կոտայք!AT110+Լոռի!AT110+Արագածոտն!AT110+Գեղարքունիքի!AT110+Արմավիր!AT110+'Արարատի և Վայոց ձոր'!AT110+Տավուշ!AT109+Սյունիք!AT110)</f>
        <v>0</v>
      </c>
      <c r="AU111" s="56">
        <f>SUM('Երևան քաղաք'!AU110+Շիրակ!AU110+Կոտայք!AU110+Լոռի!AU110+Արագածոտն!AU110+Գեղարքունիքի!AU110+Արմավիր!AU110+'Արարատի և Վայոց ձոր'!AU110+Տավուշ!AU109+Սյունիք!AU110)</f>
        <v>0</v>
      </c>
      <c r="AV111" s="56">
        <f>SUM('Երևան քաղաք'!AV110+Շիրակ!AV110+Կոտայք!AV110+Լոռի!AV110+Արագածոտն!AV110+Գեղարքունիքի!AV110+Արմավիր!AV110+'Արարատի և Վայոց ձոր'!AV110+Տավուշ!AV109+Սյունիք!AV110)</f>
        <v>0</v>
      </c>
      <c r="AW111" s="56">
        <f>SUM('Երևան քաղաք'!AW110+Շիրակ!AW110+Կոտայք!AW110+Լոռի!AW110+Արագածոտն!AW110+Գեղարքունիքի!AW110+Արմավիր!AW110+'Արարատի և Վայոց ձոր'!AW110+Տավուշ!AW109+Սյունիք!AW110)</f>
        <v>2</v>
      </c>
      <c r="AX111" s="56">
        <f>SUM('Երևան քաղաք'!AX110+Շիրակ!AX110+Կոտայք!AX110+Լոռի!AX110+Արագածոտն!AX110+Գեղարքունիքի!AX110+Արմավիր!AX110+'Արարատի և Վայոց ձոր'!AX110+Տավուշ!AX109+Սյունիք!AX110)</f>
        <v>0</v>
      </c>
      <c r="AY111" s="56">
        <f>SUM('Երևան քաղաք'!AY110+Շիրակ!AY110+Կոտայք!AY110+Լոռի!AY110+Արագածոտն!AY110+Գեղարքունիքի!AY110+Արմավիր!AY110+'Արարատի և Վայոց ձոր'!AY110+Տավուշ!AY109+Սյունիք!AY110)</f>
        <v>2</v>
      </c>
      <c r="AZ111" s="56">
        <f>SUM('Երևան քաղաք'!AZ110+Շիրակ!AZ110+Կոտայք!AZ110+Լոռի!AZ110+Արագածոտն!AZ110+Գեղարքունիքի!AZ110+Արմավիր!AZ110+'Արարատի և Վայոց ձոր'!AZ110+Տավուշ!AZ109+Սյունիք!AZ110)</f>
        <v>0</v>
      </c>
      <c r="BA111" s="56">
        <f>SUM('Երևան քաղաք'!BA110+Շիրակ!BA110+Կոտայք!BA110+Լոռի!BA110+Արագածոտն!BA110+Գեղարքունիքի!BA110+Արմավիր!BA110+'Արարատի և Վայոց ձոր'!BA110+Տավուշ!BA109+Սյունիք!BA110)</f>
        <v>0</v>
      </c>
      <c r="BB111" s="56">
        <f>SUM('Երևան քաղաք'!BB110+Շիրակ!BB110+Կոտայք!BB110+Լոռի!BB110+Արագածոտն!BB110+Գեղարքունիքի!BB110+Արմավիր!BB110+'Արարատի և Վայոց ձոր'!BB110+Տավուշ!BB109+Սյունիք!BB110)</f>
        <v>0</v>
      </c>
      <c r="BC111" s="56">
        <f>SUM('Երևան քաղաք'!BC110+Շիրակ!BC110+Կոտայք!BC110+Լոռի!BC110+Արագածոտն!BC110+Գեղարքունիքի!BC110+Արմավիր!BC110+'Արարատի և Վայոց ձոր'!BC110+Տավուշ!BC109+Սյունիք!BC110)</f>
        <v>0</v>
      </c>
      <c r="BD111" s="56">
        <f>SUM('Երևան քաղաք'!BD110+Շիրակ!BD110+Կոտայք!BD110+Լոռի!BD110+Արագածոտն!BD110+Գեղարքունիքի!BD110+Արմավիր!BD110+'Արարատի և Վայոց ձոր'!BD110+Տավուշ!BD109+Սյունիք!BD110)</f>
        <v>0</v>
      </c>
      <c r="BE111" s="56">
        <f>SUM('Երևան քաղաք'!BE110+Շիրակ!BE110+Կոտայք!BE110+Լոռի!BE110+Արագածոտն!BE110+Գեղարքունիքի!BE110+Արմավիր!BE110+'Արարատի և Վայոց ձոր'!BE110+Տավուշ!BE109+Սյունիք!BE110)</f>
        <v>0</v>
      </c>
      <c r="BF111" s="56">
        <f>SUM('Երևան քաղաք'!BF110+Շիրակ!BF110+Կոտայք!BF110+Լոռի!BF110+Արագածոտն!BF110+Գեղարքունիքի!BF110+Արմավիր!BF110+'Արարատի և Վայոց ձոր'!BF110+Տավուշ!BF109+Սյունիք!BF110)</f>
        <v>0</v>
      </c>
      <c r="BG111" s="56">
        <f>SUM('Երևան քաղաք'!BG110+Շիրակ!BG110+Կոտայք!BG110+Լոռի!BG110+Արագածոտն!BG110+Գեղարքունիքի!BG110+Արմավիր!BG110+'Արարատի և Վայոց ձոր'!BG110+Տավուշ!BG109+Սյունիք!BG110)</f>
        <v>0</v>
      </c>
      <c r="BH111" s="56">
        <f>SUM('Երևան քաղաք'!BH110+Շիրակ!BH110+Կոտայք!BH110+Լոռի!BH110+Արագածոտն!BH110+Գեղարքունիքի!BH110+Արմավիր!BH110+'Արարատի և Վայոց ձոր'!BH110+Տավուշ!BH109+Սյունիք!BH110)</f>
        <v>0</v>
      </c>
      <c r="BI111" s="56">
        <f>SUM('Երևան քաղաք'!BI110+Շիրակ!BI110+Կոտայք!BI110+Լոռի!BI110+Արագածոտն!BI110+Գեղարքունիքի!BI110+Արմավիր!BI110+'Արարատի և Վայոց ձոր'!BI110+Տավուշ!BI109+Սյունիք!BI110)</f>
        <v>0</v>
      </c>
      <c r="BJ111" s="56">
        <f>SUM('Երևան քաղաք'!BJ110+Շիրակ!BJ110+Կոտայք!BJ110+Լոռի!BJ110+Արագածոտն!BJ110+Գեղարքունիքի!BJ110+Արմավիր!BJ110+'Արարատի և Վայոց ձոր'!BJ110+Տավուշ!BJ109+Սյունիք!BJ110)</f>
        <v>0</v>
      </c>
      <c r="BK111" s="56">
        <f>SUM('Երևան քաղաք'!BK110+Շիրակ!BK110+Կոտայք!BK110+Լոռի!BK110+Արագածոտն!BK110+Գեղարքունիքի!BK110+Արմավիր!BK110+'Արարատի և Վայոց ձոր'!BK110+Տավուշ!BK109+Սյունիք!BK110)</f>
        <v>0</v>
      </c>
      <c r="BL111" s="56">
        <f>SUM('Երևան քաղաք'!BL110+Շիրակ!BL110+Կոտայք!BL110+Լոռի!BL110+Արագածոտն!BL110+Գեղարքունիքի!BL110+Արմավիր!BL110+'Արարատի և Վայոց ձոր'!BL110+Տավուշ!BL109+Սյունիք!BL110)</f>
        <v>0</v>
      </c>
      <c r="BM111" s="56">
        <f>SUM('Երևան քաղաք'!BM110+Շիրակ!BM110+Կոտայք!BM110+Լոռի!BM110+Արագածոտն!BM110+Գեղարքունիքի!BM110+Արմավիր!BM110+'Արարատի և Վայոց ձոր'!BM110+Տավուշ!BM109+Սյունիք!BM110)</f>
        <v>0</v>
      </c>
      <c r="BN111" s="56">
        <f>SUM('Երևան քաղաք'!BN110+Շիրակ!BN110+Կոտայք!BN110+Լոռի!BN110+Արագածոտն!BN110+Գեղարքունիքի!BN110+Արմավիր!BN110+'Արարատի և Վայոց ձոր'!BN110+Տավուշ!BN109+Սյունիք!BN110)</f>
        <v>0</v>
      </c>
      <c r="BO111" s="56">
        <f>SUM('Երևան քաղաք'!BO110+Շիրակ!BO110+Կոտայք!BO110+Լոռի!BO110+Արագածոտն!BO110+Գեղարքունիքի!BO110+Արմավիր!BO110+'Արարատի և Վայոց ձոր'!BO110+Տավուշ!BO109+Սյունիք!BO110)</f>
        <v>0</v>
      </c>
      <c r="BP111" s="56">
        <f>SUM('Երևան քաղաք'!BP110+Շիրակ!BP110+Կոտայք!BP110+Լոռի!BP110+Արագածոտն!BP110+Գեղարքունիքի!BP110+Արմավիր!BP110+'Արարատի և Վայոց ձոր'!BP110+Տավուշ!BP109+Սյունիք!BP110)</f>
        <v>0</v>
      </c>
      <c r="BQ111" s="56">
        <f>SUM('Երևան քաղաք'!BQ110+Շիրակ!BQ110+Կոտայք!BQ110+Լոռի!BQ110+Արագածոտն!BQ110+Գեղարքունիքի!BQ110+Արմավիր!BQ110+'Արարատի և Վայոց ձոր'!BQ110+Տավուշ!BQ109+Սյունիք!BQ110)</f>
        <v>0</v>
      </c>
      <c r="BR111" s="56">
        <f>SUM('Երևան քաղաք'!BR110+Շիրակ!BR110+Կոտայք!BR110+Լոռի!BR110+Արագածոտն!BR110+Գեղարքունիքի!BR110+Արմավիր!BR110+'Արարատի և Վայոց ձոր'!BR110+Տավուշ!BR109+Սյունիք!BR110)</f>
        <v>0</v>
      </c>
      <c r="BS111" s="56">
        <f>SUM('Երևան քաղաք'!BS110+Շիրակ!BS110+Կոտայք!BS110+Լոռի!BS110+Արագածոտն!BS110+Գեղարքունիքի!BS110+Արմավիր!BS110+'Արարատի և Վայոց ձոր'!BS110+Տավուշ!BS109+Սյունիք!BS110)</f>
        <v>0</v>
      </c>
      <c r="BT111" s="56">
        <f>SUM('Երևան քաղաք'!BT110+Շիրակ!BT110+Կոտայք!BT110+Լոռի!BT110+Արագածոտն!BT110+Գեղարքունիքի!BT110+Արմավիր!BT110+'Արարատի և Վայոց ձոր'!BT110+Տավուշ!BT109+Սյունիք!BT110)</f>
        <v>0</v>
      </c>
      <c r="BU111" s="56">
        <f>SUM('Երևան քաղաք'!BU110+Շիրակ!BU110+Կոտայք!BU110+Լոռի!BU110+Արագածոտն!BU110+Գեղարքունիքի!BU110+Արմավիր!BU110+'Արարատի և Վայոց ձոր'!BU110+Տավուշ!BU109+Սյունիք!BU110)</f>
        <v>3</v>
      </c>
      <c r="BV111" s="56">
        <f>SUM('Երևան քաղաք'!BV110+Շիրակ!BV110+Կոտայք!BV110+Լոռի!BV110+Արագածոտն!BV110+Գեղարքունիքի!BV110+Արմավիր!BV110+'Արարատի և Վայոց ձոր'!BV110+Տավուշ!BV109+Սյունիք!BV110)</f>
        <v>0</v>
      </c>
      <c r="BW111" s="56">
        <f>SUM('Երևան քաղաք'!BW110+Շիրակ!BW110+Կոտայք!BW110+Լոռի!BW110+Արագածոտն!BW110+Գեղարքունիքի!BW110+Արմավիր!BW110+'Արարատի և Վայոց ձոր'!BW110+Տավուշ!BW109+Սյունիք!BW110)</f>
        <v>0</v>
      </c>
      <c r="BX111" s="56">
        <f>SUM('Երևան քաղաք'!BX110+Շիրակ!BX110+Կոտայք!BX110+Լոռի!BX110+Արագածոտն!BX110+Գեղարքունիքի!BX110+Արմավիր!BX110+'Արարատի և Վայոց ձոր'!BX110+Տավուշ!BX109+Սյունիք!BX110)</f>
        <v>0</v>
      </c>
      <c r="BY111" s="56">
        <f>SUM('Երևան քաղաք'!BY110+Շիրակ!BY110+Կոտայք!BY110+Լոռի!BY110+Արագածոտն!BY110+Գեղարքունիքի!BY110+Արմավիր!BY110+'Արարատի և Վայոց ձոր'!BY110+Տավուշ!BY109+Սյունիք!BY110)</f>
        <v>2</v>
      </c>
      <c r="BZ111" s="56">
        <f>SUM('Երևան քաղաք'!BZ110+Շիրակ!BZ110+Կոտայք!BZ110+Լոռի!BZ110+Արագածոտն!BZ110+Գեղարքունիքի!BZ110+Արմավիր!BZ110+'Արարատի և Վայոց ձոր'!BZ110+Տավուշ!BZ109+Սյունիք!BZ110)</f>
        <v>0</v>
      </c>
      <c r="CA111" s="56"/>
      <c r="CB111" s="133">
        <f t="shared" si="20"/>
        <v>1</v>
      </c>
      <c r="CC111" s="134">
        <f t="shared" si="21"/>
        <v>1</v>
      </c>
      <c r="CD111" s="134">
        <f t="shared" si="22"/>
        <v>2</v>
      </c>
      <c r="CE111" s="134">
        <f t="shared" si="23"/>
        <v>2</v>
      </c>
      <c r="CF111" s="134">
        <f t="shared" si="37"/>
        <v>0</v>
      </c>
      <c r="CG111" s="134">
        <f t="shared" si="38"/>
        <v>0</v>
      </c>
      <c r="CH111" s="134">
        <f t="shared" si="24"/>
        <v>2</v>
      </c>
      <c r="CI111" s="134">
        <f t="shared" si="39"/>
        <v>2</v>
      </c>
      <c r="CJ111" s="134">
        <f t="shared" si="25"/>
        <v>2</v>
      </c>
      <c r="CK111" s="134">
        <f t="shared" si="26"/>
        <v>2</v>
      </c>
      <c r="CL111" s="134">
        <f t="shared" si="27"/>
        <v>2</v>
      </c>
      <c r="CM111" s="134">
        <f t="shared" si="28"/>
        <v>2</v>
      </c>
      <c r="CN111" s="135">
        <f t="shared" si="29"/>
        <v>2</v>
      </c>
      <c r="CO111" s="135">
        <f t="shared" si="30"/>
        <v>2</v>
      </c>
      <c r="CP111" s="135">
        <f t="shared" si="31"/>
        <v>0</v>
      </c>
      <c r="CQ111" s="135">
        <f t="shared" si="32"/>
        <v>0</v>
      </c>
      <c r="CR111" s="135">
        <f t="shared" si="33"/>
        <v>0</v>
      </c>
      <c r="CS111" s="135">
        <f t="shared" si="34"/>
        <v>0</v>
      </c>
      <c r="CT111" s="135">
        <f t="shared" si="35"/>
        <v>0</v>
      </c>
      <c r="CU111" s="135">
        <f t="shared" si="36"/>
        <v>0</v>
      </c>
    </row>
    <row r="112" spans="1:99" ht="20.100000000000001" customHeight="1" x14ac:dyDescent="0.3">
      <c r="A112" s="58" t="s">
        <v>746</v>
      </c>
      <c r="B112" s="39" t="s">
        <v>423</v>
      </c>
      <c r="C112" s="39"/>
      <c r="D112" s="56">
        <f>SUM('Երևան քաղաք'!D111+Շիրակ!D111+Կոտայք!D111+Լոռի!D111+Արագածոտն!D111+Գեղարքունիքի!D111+Արմավիր!D111+'Արարատի և Վայոց ձոր'!D111+Տավուշ!D110+Սյունիք!D111)</f>
        <v>0</v>
      </c>
      <c r="E112" s="56">
        <f>SUM('Երևան քաղաք'!E111+Շիրակ!E111+Կոտայք!E111+Լոռի!E111+Արագածոտն!E111+Գեղարքունիքի!E111+Արմավիր!E111+'Արարատի և Վայոց ձոր'!E111+Տավուշ!E110+Սյունիք!E111)</f>
        <v>0</v>
      </c>
      <c r="F112" s="56">
        <f>SUM('Երևան քաղաք'!F111+Շիրակ!F111+Կոտայք!F111+Լոռի!F111+Արագածոտն!F111+Գեղարքունիքի!F111+Արմավիր!F111+'Արարատի և Վայոց ձոր'!F111+Տավուշ!F110+Սյունիք!F111)</f>
        <v>0</v>
      </c>
      <c r="G112" s="56">
        <f>SUM('Երևան քաղաք'!G111+Շիրակ!G111+Կոտայք!G111+Լոռի!G111+Արագածոտն!G111+Գեղարքունիքի!G111+Արմավիր!G111+'Արարատի և Վայոց ձոր'!G111+Տավուշ!G110+Սյունիք!G111)</f>
        <v>0</v>
      </c>
      <c r="H112" s="56">
        <f>SUM('Երևան քաղաք'!H111+Շիրակ!H111+Կոտայք!H111+Լոռի!H111+Արագածոտն!H111+Գեղարքունիքի!H111+Արմավիր!H111+'Արարատի և Վայոց ձոր'!H111+Տավուշ!H110+Սյունիք!H111)</f>
        <v>0</v>
      </c>
      <c r="I112" s="56">
        <f>SUM('Երևան քաղաք'!I111+Շիրակ!I111+Կոտայք!I111+Լոռի!I111+Արագածոտն!I111+Գեղարքունիքի!I111+Արմավիր!I111+'Արարատի և Վայոց ձոր'!I111+Տավուշ!I110+Սյունիք!I111)</f>
        <v>0</v>
      </c>
      <c r="J112" s="56">
        <f>SUM('Երևան քաղաք'!J111+Շիրակ!J111+Կոտայք!J111+Լոռի!J111+Արագածոտն!J111+Գեղարքունիքի!J111+Արմավիր!J111+'Արարատի և Վայոց ձոր'!J111+Տավուշ!J110+Սյունիք!J111)</f>
        <v>0</v>
      </c>
      <c r="K112" s="56">
        <f>SUM('Երևան քաղաք'!K111+Շիրակ!K111+Կոտայք!K111+Լոռի!K111+Արագածոտն!K111+Գեղարքունիքի!K111+Արմավիր!K111+'Արարատի և Վայոց ձոր'!K111+Տավուշ!K110+Սյունիք!K111)</f>
        <v>0</v>
      </c>
      <c r="L112" s="56">
        <f>SUM('Երևան քաղաք'!L111+Շիրակ!L111+Կոտայք!L111+Լոռի!L111+Արագածոտն!L111+Գեղարքունիքի!L111+Արմավիր!L111+'Արարատի և Վայոց ձոր'!L111+Տավուշ!L110+Սյունիք!L111)</f>
        <v>0</v>
      </c>
      <c r="M112" s="56">
        <f>SUM('Երևան քաղաք'!M111+Շիրակ!M111+Կոտայք!M111+Լոռի!M111+Արագածոտն!M111+Գեղարքունիքի!M111+Արմավիր!M111+'Արարատի և Վայոց ձոր'!M111+Տավուշ!M110+Սյունիք!M111)</f>
        <v>0</v>
      </c>
      <c r="N112" s="56">
        <f>SUM('Երևան քաղաք'!N111+Շիրակ!N111+Կոտայք!N111+Լոռի!N111+Արագածոտն!N111+Գեղարքունիքի!N111+Արմավիր!N111+'Արարատի և Վայոց ձոր'!N111+Տավուշ!N110+Սյունիք!N111)</f>
        <v>0</v>
      </c>
      <c r="O112" s="56">
        <f>SUM('Երևան քաղաք'!O111+Շիրակ!O111+Կոտայք!O111+Լոռի!O111+Արագածոտն!O111+Գեղարքունիքի!O111+Արմավիր!O111+'Արարատի և Վայոց ձոր'!O111+Տավուշ!O110+Սյունիք!O111)</f>
        <v>0</v>
      </c>
      <c r="P112" s="56">
        <f>SUM('Երևան քաղաք'!P111+Շիրակ!P111+Կոտայք!P111+Լոռի!P111+Արագածոտն!P111+Գեղարքունիքի!P111+Արմավիր!P111+'Արարատի և Վայոց ձոր'!P111+Տավուշ!P110+Սյունիք!P111)</f>
        <v>0</v>
      </c>
      <c r="Q112" s="56">
        <f>SUM('Երևան քաղաք'!Q111+Շիրակ!Q111+Կոտայք!Q111+Լոռի!Q111+Արագածոտն!Q111+Գեղարքունիքի!Q111+Արմավիր!Q111+'Արարատի և Վայոց ձոր'!Q111+Տավուշ!Q110+Սյունիք!Q111)</f>
        <v>0</v>
      </c>
      <c r="R112" s="56">
        <f>SUM('Երևան քաղաք'!R111+Շիրակ!R111+Կոտայք!R111+Լոռի!R111+Արագածոտն!R111+Գեղարքունիքի!R111+Արմավիր!R111+'Արարատի և Վայոց ձոր'!R111+Տավուշ!R110+Սյունիք!R111)</f>
        <v>0</v>
      </c>
      <c r="S112" s="56">
        <f>SUM('Երևան քաղաք'!S111+Շիրակ!S111+Կոտայք!S111+Լոռի!S111+Արագածոտն!S111+Գեղարքունիքի!S111+Արմավիր!S111+'Արարատի և Վայոց ձոր'!S111+Տավուշ!S110+Սյունիք!S111)</f>
        <v>0</v>
      </c>
      <c r="T112" s="56">
        <f>SUM('Երևան քաղաք'!T111+Շիրակ!T111+Կոտայք!T111+Լոռի!T111+Արագածոտն!T111+Գեղարքունիքի!T111+Արմավիր!T111+'Արարատի և Վայոց ձոր'!T111+Տավուշ!T110+Սյունիք!T111)</f>
        <v>0</v>
      </c>
      <c r="U112" s="56">
        <f>SUM('Երևան քաղաք'!U111+Շիրակ!U111+Կոտայք!U111+Լոռի!U111+Արագածոտն!U111+Գեղարքունիքի!U111+Արմավիր!U111+'Արարատի և Վայոց ձոր'!U111+Տավուշ!U110+Սյունիք!U111)</f>
        <v>0</v>
      </c>
      <c r="V112" s="56">
        <f>SUM('Երևան քաղաք'!V111+Շիրակ!V111+Կոտայք!V111+Լոռի!V111+Արագածոտն!V111+Գեղարքունիքի!V111+Արմավիր!V111+'Արարատի և Վայոց ձոր'!V111+Տավուշ!V110+Սյունիք!V111)</f>
        <v>0</v>
      </c>
      <c r="W112" s="56">
        <f>SUM('Երևան քաղաք'!W111+Շիրակ!W111+Կոտայք!W111+Լոռի!W111+Արագածոտն!W111+Գեղարքունիքի!W111+Արմավիր!W111+'Արարատի և Վայոց ձոր'!W111+Տավուշ!W110+Սյունիք!W111)</f>
        <v>0</v>
      </c>
      <c r="X112" s="56">
        <f>SUM('Երևան քաղաք'!X111+Շիրակ!X111+Կոտայք!X111+Լոռի!X111+Արագածոտն!X111+Գեղարքունիքի!X111+Արմավիր!X111+'Արարատի և Վայոց ձոր'!X111+Տավուշ!X110+Սյունիք!X111)</f>
        <v>0</v>
      </c>
      <c r="Y112" s="56">
        <f>SUM('Երևան քաղաք'!Y111+Շիրակ!Y111+Կոտայք!Y111+Լոռի!Y111+Արագածոտն!Y111+Գեղարքունիքի!Y111+Արմավիր!Y111+'Արարատի և Վայոց ձոր'!Y111+Տավուշ!Y110+Սյունիք!Y111)</f>
        <v>0</v>
      </c>
      <c r="Z112" s="56">
        <f>SUM('Երևան քաղաք'!Z111+Շիրակ!Z111+Կոտայք!Z111+Լոռի!Z111+Արագածոտն!Z111+Գեղարքունիքի!Z111+Արմավիր!Z111+'Արարատի և Վայոց ձոր'!Z111+Տավուշ!Z110+Սյունիք!Z111)</f>
        <v>0</v>
      </c>
      <c r="AA112" s="56">
        <f>SUM('Երևան քաղաք'!AA111+Շիրակ!AA111+Կոտայք!AA111+Լոռի!AA111+Արագածոտն!AA111+Գեղարքունիքի!AA111+Արմավիր!AA111+'Արարատի և Վայոց ձոր'!AA111+Տավուշ!AA110+Սյունիք!AA111)</f>
        <v>0</v>
      </c>
      <c r="AB112" s="56">
        <f>SUM('Երևան քաղաք'!AB111+Շիրակ!AB111+Կոտայք!AB111+Լոռի!AB111+Արագածոտն!AB111+Գեղարքունիքի!AB111+Արմավիր!AB111+'Արարատի և Վայոց ձոր'!AB111+Տավուշ!AB110+Սյունիք!AB111)</f>
        <v>0</v>
      </c>
      <c r="AC112" s="56">
        <f>SUM('Երևան քաղաք'!AC111+Շիրակ!AC111+Կոտայք!AC111+Լոռի!AC111+Արագածոտն!AC111+Գեղարքունիքի!AC111+Արմավիր!AC111+'Արարատի և Վայոց ձոր'!AC111+Տավուշ!AC110+Սյունիք!AC111)</f>
        <v>0</v>
      </c>
      <c r="AD112" s="56">
        <f>SUM('Երևան քաղաք'!AD111+Շիրակ!AD111+Կոտայք!AD111+Լոռի!AD111+Արագածոտն!AD111+Գեղարքունիքի!AD111+Արմավիր!AD111+'Արարատի և Վայոց ձոր'!AD111+Տավուշ!AD110+Սյունիք!AD111)</f>
        <v>0</v>
      </c>
      <c r="AE112" s="56">
        <f>SUM('Երևան քաղաք'!AE111+Շիրակ!AE111+Կոտայք!AE111+Լոռի!AE111+Արագածոտն!AE111+Գեղարքունիքի!AE111+Արմավիր!AE111+'Արարատի և Վայոց ձոր'!AE111+Տավուշ!AE110+Սյունիք!AE111)</f>
        <v>0</v>
      </c>
      <c r="AF112" s="56">
        <f>SUM('Երևան քաղաք'!AF111+Շիրակ!AF111+Կոտայք!AF111+Լոռի!AF111+Արագածոտն!AF111+Գեղարքունիքի!AF111+Արմավիր!AF111+'Արարատի և Վայոց ձոր'!AF111+Տավուշ!AF110+Սյունիք!AF111)</f>
        <v>0</v>
      </c>
      <c r="AG112" s="56">
        <f>SUM('Երևան քաղաք'!AG111+Շիրակ!AG111+Կոտայք!AG111+Լոռի!AG111+Արագածոտն!AG111+Գեղարքունիքի!AG111+Արմավիր!AG111+'Արարատի և Վայոց ձոր'!AG111+Տավուշ!AG110+Սյունիք!AG111)</f>
        <v>0</v>
      </c>
      <c r="AH112" s="56">
        <f>SUM('Երևան քաղաք'!AH111+Շիրակ!AH111+Կոտայք!AH111+Լոռի!AH111+Արագածոտն!AH111+Գեղարքունիքի!AH111+Արմավիր!AH111+'Արարատի և Վայոց ձոր'!AH111+Տավուշ!AH110+Սյունիք!AH111)</f>
        <v>0</v>
      </c>
      <c r="AI112" s="56">
        <f>SUM('Երևան քաղաք'!AI111+Շիրակ!AI111+Կոտայք!AI111+Լոռի!AI111+Արագածոտն!AI111+Գեղարքունիքի!AI111+Արմավիր!AI111+'Արարատի և Վայոց ձոր'!AI111+Տավուշ!AI110+Սյունիք!AI111)</f>
        <v>0</v>
      </c>
      <c r="AJ112" s="56">
        <f>SUM('Երևան քաղաք'!AJ111+Շիրակ!AJ111+Կոտայք!AJ111+Լոռի!AJ111+Արագածոտն!AJ111+Գեղարքունիքի!AJ111+Արմավիր!AJ111+'Արարատի և Վայոց ձոր'!AJ111+Տավուշ!AJ110+Սյունիք!AJ111)</f>
        <v>0</v>
      </c>
      <c r="AK112" s="56">
        <f>SUM('Երևան քաղաք'!AK111+Շիրակ!AK111+Կոտայք!AK111+Լոռի!AK111+Արագածոտն!AK111+Գեղարքունիքի!AK111+Արմավիր!AK111+'Արարատի և Վայոց ձոր'!AK111+Տավուշ!AK110+Սյունիք!AK111)</f>
        <v>0</v>
      </c>
      <c r="AL112" s="56">
        <f>SUM('Երևան քաղաք'!AL111+Շիրակ!AL111+Կոտայք!AL111+Լոռի!AL111+Արագածոտն!AL111+Գեղարքունիքի!AL111+Արմավիր!AL111+'Արարատի և Վայոց ձոր'!AL111+Տավուշ!AL110+Սյունիք!AL111)</f>
        <v>0</v>
      </c>
      <c r="AM112" s="56">
        <f>SUM('Երևան քաղաք'!AM111+Շիրակ!AM111+Կոտայք!AM111+Լոռի!AM111+Արագածոտն!AM111+Գեղարքունիքի!AM111+Արմավիր!AM111+'Արարատի և Վայոց ձոր'!AM111+Տավուշ!AM110+Սյունիք!AM111)</f>
        <v>0</v>
      </c>
      <c r="AN112" s="56">
        <f>SUM('Երևան քաղաք'!AN111+Շիրակ!AN111+Կոտայք!AN111+Լոռի!AN111+Արագածոտն!AN111+Գեղարքունիքի!AN111+Արմավիր!AN111+'Արարատի և Վայոց ձոր'!AN111+Տավուշ!AN110+Սյունիք!AN111)</f>
        <v>0</v>
      </c>
      <c r="AO112" s="56">
        <f>SUM('Երևան քաղաք'!AO111+Շիրակ!AO111+Կոտայք!AO111+Լոռի!AO111+Արագածոտն!AO111+Գեղարքունիքի!AO111+Արմավիր!AO111+'Արարատի և Վայոց ձոր'!AO111+Տավուշ!AO110+Սյունիք!AO111)</f>
        <v>0</v>
      </c>
      <c r="AP112" s="56">
        <f>SUM('Երևան քաղաք'!AP111+Շիրակ!AP111+Կոտայք!AP111+Լոռի!AP111+Արագածոտն!AP111+Գեղարքունիքի!AP111+Արմավիր!AP111+'Արարատի և Վայոց ձոր'!AP111+Տավուշ!AP110+Սյունիք!AP111)</f>
        <v>0</v>
      </c>
      <c r="AQ112" s="56">
        <f>SUM('Երևան քաղաք'!AQ111+Շիրակ!AQ111+Կոտայք!AQ111+Լոռի!AQ111+Արագածոտն!AQ111+Գեղարքունիքի!AQ111+Արմավիր!AQ111+'Արարատի և Վայոց ձոր'!AQ111+Տավուշ!AQ110+Սյունիք!AQ111)</f>
        <v>0</v>
      </c>
      <c r="AR112" s="56">
        <f>SUM('Երևան քաղաք'!AR111+Շիրակ!AR111+Կոտայք!AR111+Լոռի!AR111+Արագածոտն!AR111+Գեղարքունիքի!AR111+Արմավիր!AR111+'Արարատի և Վայոց ձոր'!AR111+Տավուշ!AR110+Սյունիք!AR111)</f>
        <v>0</v>
      </c>
      <c r="AS112" s="56">
        <f>SUM('Երևան քաղաք'!AS111+Շիրակ!AS111+Կոտայք!AS111+Լոռի!AS111+Արագածոտն!AS111+Գեղարքունիքի!AS111+Արմավիր!AS111+'Արարատի և Վայոց ձոր'!AS111+Տավուշ!AS110+Սյունիք!AS111)</f>
        <v>0</v>
      </c>
      <c r="AT112" s="56">
        <f>SUM('Երևան քաղաք'!AT111+Շիրակ!AT111+Կոտայք!AT111+Լոռի!AT111+Արագածոտն!AT111+Գեղարքունիքի!AT111+Արմավիր!AT111+'Արարատի և Վայոց ձոր'!AT111+Տավուշ!AT110+Սյունիք!AT111)</f>
        <v>0</v>
      </c>
      <c r="AU112" s="56">
        <f>SUM('Երևան քաղաք'!AU111+Շիրակ!AU111+Կոտայք!AU111+Լոռի!AU111+Արագածոտն!AU111+Գեղարքունիքի!AU111+Արմավիր!AU111+'Արարատի և Վայոց ձոր'!AU111+Տավուշ!AU110+Սյունիք!AU111)</f>
        <v>0</v>
      </c>
      <c r="AV112" s="56">
        <f>SUM('Երևան քաղաք'!AV111+Շիրակ!AV111+Կոտայք!AV111+Լոռի!AV111+Արագածոտն!AV111+Գեղարքունիքի!AV111+Արմավիր!AV111+'Արարատի և Վայոց ձոր'!AV111+Տավուշ!AV110+Սյունիք!AV111)</f>
        <v>0</v>
      </c>
      <c r="AW112" s="56">
        <f>SUM('Երևան քաղաք'!AW111+Շիրակ!AW111+Կոտայք!AW111+Լոռի!AW111+Արագածոտն!AW111+Գեղարքունիքի!AW111+Արմավիր!AW111+'Արարատի և Վայոց ձոր'!AW111+Տավուշ!AW110+Սյունիք!AW111)</f>
        <v>0</v>
      </c>
      <c r="AX112" s="56">
        <f>SUM('Երևան քաղաք'!AX111+Շիրակ!AX111+Կոտայք!AX111+Լոռի!AX111+Արագածոտն!AX111+Գեղարքունիքի!AX111+Արմավիր!AX111+'Արարատի և Վայոց ձոր'!AX111+Տավուշ!AX110+Սյունիք!AX111)</f>
        <v>0</v>
      </c>
      <c r="AY112" s="56">
        <f>SUM('Երևան քաղաք'!AY111+Շիրակ!AY111+Կոտայք!AY111+Լոռի!AY111+Արագածոտն!AY111+Գեղարքունիքի!AY111+Արմավիր!AY111+'Արարատի և Վայոց ձոր'!AY111+Տավուշ!AY110+Սյունիք!AY111)</f>
        <v>0</v>
      </c>
      <c r="AZ112" s="56">
        <f>SUM('Երևան քաղաք'!AZ111+Շիրակ!AZ111+Կոտայք!AZ111+Լոռի!AZ111+Արագածոտն!AZ111+Գեղարքունիքի!AZ111+Արմավիր!AZ111+'Արարատի և Վայոց ձոր'!AZ111+Տավուշ!AZ110+Սյունիք!AZ111)</f>
        <v>0</v>
      </c>
      <c r="BA112" s="56">
        <f>SUM('Երևան քաղաք'!BA111+Շիրակ!BA111+Կոտայք!BA111+Լոռի!BA111+Արագածոտն!BA111+Գեղարքունիքի!BA111+Արմավիր!BA111+'Արարատի և Վայոց ձոր'!BA111+Տավուշ!BA110+Սյունիք!BA111)</f>
        <v>0</v>
      </c>
      <c r="BB112" s="56">
        <f>SUM('Երևան քաղաք'!BB111+Շիրակ!BB111+Կոտայք!BB111+Լոռի!BB111+Արագածոտն!BB111+Գեղարքունիքի!BB111+Արմավիր!BB111+'Արարատի և Վայոց ձոր'!BB111+Տավուշ!BB110+Սյունիք!BB111)</f>
        <v>0</v>
      </c>
      <c r="BC112" s="56">
        <f>SUM('Երևան քաղաք'!BC111+Շիրակ!BC111+Կոտայք!BC111+Լոռի!BC111+Արագածոտն!BC111+Գեղարքունիքի!BC111+Արմավիր!BC111+'Արարատի և Վայոց ձոր'!BC111+Տավուշ!BC110+Սյունիք!BC111)</f>
        <v>0</v>
      </c>
      <c r="BD112" s="56">
        <f>SUM('Երևան քաղաք'!BD111+Շիրակ!BD111+Կոտայք!BD111+Լոռի!BD111+Արագածոտն!BD111+Գեղարքունիքի!BD111+Արմավիր!BD111+'Արարատի և Վայոց ձոր'!BD111+Տավուշ!BD110+Սյունիք!BD111)</f>
        <v>0</v>
      </c>
      <c r="BE112" s="56">
        <f>SUM('Երևան քաղաք'!BE111+Շիրակ!BE111+Կոտայք!BE111+Լոռի!BE111+Արագածոտն!BE111+Գեղարքունիքի!BE111+Արմավիր!BE111+'Արարատի և Վայոց ձոր'!BE111+Տավուշ!BE110+Սյունիք!BE111)</f>
        <v>0</v>
      </c>
      <c r="BF112" s="56">
        <f>SUM('Երևան քաղաք'!BF111+Շիրակ!BF111+Կոտայք!BF111+Լոռի!BF111+Արագածոտն!BF111+Գեղարքունիքի!BF111+Արմավիր!BF111+'Արարատի և Վայոց ձոր'!BF111+Տավուշ!BF110+Սյունիք!BF111)</f>
        <v>0</v>
      </c>
      <c r="BG112" s="56">
        <f>SUM('Երևան քաղաք'!BG111+Շիրակ!BG111+Կոտայք!BG111+Լոռի!BG111+Արագածոտն!BG111+Գեղարքունիքի!BG111+Արմավիր!BG111+'Արարատի և Վայոց ձոր'!BG111+Տավուշ!BG110+Սյունիք!BG111)</f>
        <v>0</v>
      </c>
      <c r="BH112" s="56">
        <f>SUM('Երևան քաղաք'!BH111+Շիրակ!BH111+Կոտայք!BH111+Լոռի!BH111+Արագածոտն!BH111+Գեղարքունիքի!BH111+Արմավիր!BH111+'Արարատի և Վայոց ձոր'!BH111+Տավուշ!BH110+Սյունիք!BH111)</f>
        <v>0</v>
      </c>
      <c r="BI112" s="56">
        <f>SUM('Երևան քաղաք'!BI111+Շիրակ!BI111+Կոտայք!BI111+Լոռի!BI111+Արագածոտն!BI111+Գեղարքունիքի!BI111+Արմավիր!BI111+'Արարատի և Վայոց ձոր'!BI111+Տավուշ!BI110+Սյունիք!BI111)</f>
        <v>0</v>
      </c>
      <c r="BJ112" s="56">
        <f>SUM('Երևան քաղաք'!BJ111+Շիրակ!BJ111+Կոտայք!BJ111+Լոռի!BJ111+Արագածոտն!BJ111+Գեղարքունիքի!BJ111+Արմավիր!BJ111+'Արարատի և Վայոց ձոր'!BJ111+Տավուշ!BJ110+Սյունիք!BJ111)</f>
        <v>0</v>
      </c>
      <c r="BK112" s="56">
        <f>SUM('Երևան քաղաք'!BK111+Շիրակ!BK111+Կոտայք!BK111+Լոռի!BK111+Արագածոտն!BK111+Գեղարքունիքի!BK111+Արմավիր!BK111+'Արարատի և Վայոց ձոր'!BK111+Տավուշ!BK110+Սյունիք!BK111)</f>
        <v>0</v>
      </c>
      <c r="BL112" s="56">
        <f>SUM('Երևան քաղաք'!BL111+Շիրակ!BL111+Կոտայք!BL111+Լոռի!BL111+Արագածոտն!BL111+Գեղարքունիքի!BL111+Արմավիր!BL111+'Արարատի և Վայոց ձոր'!BL111+Տավուշ!BL110+Սյունիք!BL111)</f>
        <v>0</v>
      </c>
      <c r="BM112" s="56">
        <f>SUM('Երևան քաղաք'!BM111+Շիրակ!BM111+Կոտայք!BM111+Լոռի!BM111+Արագածոտն!BM111+Գեղարքունիքի!BM111+Արմավիր!BM111+'Արարատի և Վայոց ձոր'!BM111+Տավուշ!BM110+Սյունիք!BM111)</f>
        <v>0</v>
      </c>
      <c r="BN112" s="56">
        <f>SUM('Երևան քաղաք'!BN111+Շիրակ!BN111+Կոտայք!BN111+Լոռի!BN111+Արագածոտն!BN111+Գեղարքունիքի!BN111+Արմավիր!BN111+'Արարատի և Վայոց ձոր'!BN111+Տավուշ!BN110+Սյունիք!BN111)</f>
        <v>0</v>
      </c>
      <c r="BO112" s="56">
        <f>SUM('Երևան քաղաք'!BO111+Շիրակ!BO111+Կոտայք!BO111+Լոռի!BO111+Արագածոտն!BO111+Գեղարքունիքի!BO111+Արմավիր!BO111+'Արարատի և Վայոց ձոր'!BO111+Տավուշ!BO110+Սյունիք!BO111)</f>
        <v>0</v>
      </c>
      <c r="BP112" s="56">
        <f>SUM('Երևան քաղաք'!BP111+Շիրակ!BP111+Կոտայք!BP111+Լոռի!BP111+Արագածոտն!BP111+Գեղարքունիքի!BP111+Արմավիր!BP111+'Արարատի և Վայոց ձոր'!BP111+Տավուշ!BP110+Սյունիք!BP111)</f>
        <v>0</v>
      </c>
      <c r="BQ112" s="56">
        <f>SUM('Երևան քաղաք'!BQ111+Շիրակ!BQ111+Կոտայք!BQ111+Լոռի!BQ111+Արագածոտն!BQ111+Գեղարքունիքի!BQ111+Արմավիր!BQ111+'Արարատի և Վայոց ձոր'!BQ111+Տավուշ!BQ110+Սյունիք!BQ111)</f>
        <v>0</v>
      </c>
      <c r="BR112" s="56">
        <f>SUM('Երևան քաղաք'!BR111+Շիրակ!BR111+Կոտայք!BR111+Լոռի!BR111+Արագածոտն!BR111+Գեղարքունիքի!BR111+Արմավիր!BR111+'Արարատի և Վայոց ձոր'!BR111+Տավուշ!BR110+Սյունիք!BR111)</f>
        <v>0</v>
      </c>
      <c r="BS112" s="56">
        <f>SUM('Երևան քաղաք'!BS111+Շիրակ!BS111+Կոտայք!BS111+Լոռի!BS111+Արագածոտն!BS111+Գեղարքունիքի!BS111+Արմավիր!BS111+'Արարատի և Վայոց ձոր'!BS111+Տավուշ!BS110+Սյունիք!BS111)</f>
        <v>0</v>
      </c>
      <c r="BT112" s="56">
        <f>SUM('Երևան քաղաք'!BT111+Շիրակ!BT111+Կոտայք!BT111+Լոռի!BT111+Արագածոտն!BT111+Գեղարքունիքի!BT111+Արմավիր!BT111+'Արարատի և Վայոց ձոր'!BT111+Տավուշ!BT110+Սյունիք!BT111)</f>
        <v>0</v>
      </c>
      <c r="BU112" s="56">
        <f>SUM('Երևան քաղաք'!BU111+Շիրակ!BU111+Կոտայք!BU111+Լոռի!BU111+Արագածոտն!BU111+Գեղարքունիքի!BU111+Արմավիր!BU111+'Արարատի և Վայոց ձոր'!BU111+Տավուշ!BU110+Սյունիք!BU111)</f>
        <v>0</v>
      </c>
      <c r="BV112" s="56">
        <f>SUM('Երևան քաղաք'!BV111+Շիրակ!BV111+Կոտայք!BV111+Լոռի!BV111+Արագածոտն!BV111+Գեղարքունիքի!BV111+Արմավիր!BV111+'Արարատի և Վայոց ձոր'!BV111+Տավուշ!BV110+Սյունիք!BV111)</f>
        <v>0</v>
      </c>
      <c r="BW112" s="56">
        <f>SUM('Երևան քաղաք'!BW111+Շիրակ!BW111+Կոտայք!BW111+Լոռի!BW111+Արագածոտն!BW111+Գեղարքունիքի!BW111+Արմավիր!BW111+'Արարատի և Վայոց ձոր'!BW111+Տավուշ!BW110+Սյունիք!BW111)</f>
        <v>0</v>
      </c>
      <c r="BX112" s="56">
        <f>SUM('Երևան քաղաք'!BX111+Շիրակ!BX111+Կոտայք!BX111+Լոռի!BX111+Արագածոտն!BX111+Գեղարքունիքի!BX111+Արմավիր!BX111+'Արարատի և Վայոց ձոր'!BX111+Տավուշ!BX110+Սյունիք!BX111)</f>
        <v>0</v>
      </c>
      <c r="BY112" s="56">
        <f>SUM('Երևան քաղաք'!BY111+Շիրակ!BY111+Կոտայք!BY111+Լոռի!BY111+Արագածոտն!BY111+Գեղարքունիքի!BY111+Արմավիր!BY111+'Արարատի և Վայոց ձոր'!BY111+Տավուշ!BY110+Սյունիք!BY111)</f>
        <v>0</v>
      </c>
      <c r="BZ112" s="56">
        <f>SUM('Երևան քաղաք'!BZ111+Շիրակ!BZ111+Կոտայք!BZ111+Լոռի!BZ111+Արագածոտն!BZ111+Գեղարքունիքի!BZ111+Արմավիր!BZ111+'Արարատի և Վայոց ձոր'!BZ111+Տավուշ!BZ110+Սյունիք!BZ111)</f>
        <v>0</v>
      </c>
      <c r="CA112" s="56"/>
      <c r="CB112" s="133">
        <f t="shared" si="20"/>
        <v>0</v>
      </c>
      <c r="CC112" s="134">
        <f t="shared" si="21"/>
        <v>0</v>
      </c>
      <c r="CD112" s="134">
        <f t="shared" si="22"/>
        <v>0</v>
      </c>
      <c r="CE112" s="134">
        <f t="shared" si="23"/>
        <v>0</v>
      </c>
      <c r="CF112" s="134">
        <f t="shared" si="37"/>
        <v>0</v>
      </c>
      <c r="CG112" s="134">
        <f t="shared" si="38"/>
        <v>0</v>
      </c>
      <c r="CH112" s="134">
        <f t="shared" si="24"/>
        <v>0</v>
      </c>
      <c r="CI112" s="134">
        <f t="shared" si="39"/>
        <v>0</v>
      </c>
      <c r="CJ112" s="134">
        <f t="shared" si="25"/>
        <v>0</v>
      </c>
      <c r="CK112" s="134">
        <f t="shared" si="26"/>
        <v>0</v>
      </c>
      <c r="CL112" s="134">
        <f t="shared" si="27"/>
        <v>0</v>
      </c>
      <c r="CM112" s="134">
        <f t="shared" si="28"/>
        <v>0</v>
      </c>
      <c r="CN112" s="135">
        <f t="shared" si="29"/>
        <v>0</v>
      </c>
      <c r="CO112" s="135">
        <f t="shared" si="30"/>
        <v>0</v>
      </c>
      <c r="CP112" s="135">
        <f t="shared" si="31"/>
        <v>0</v>
      </c>
      <c r="CQ112" s="135">
        <f t="shared" si="32"/>
        <v>0</v>
      </c>
      <c r="CR112" s="135">
        <f t="shared" si="33"/>
        <v>0</v>
      </c>
      <c r="CS112" s="135">
        <f t="shared" si="34"/>
        <v>0</v>
      </c>
      <c r="CT112" s="135">
        <f t="shared" si="35"/>
        <v>0</v>
      </c>
      <c r="CU112" s="135">
        <f t="shared" si="36"/>
        <v>0</v>
      </c>
    </row>
    <row r="113" spans="1:99" ht="20.100000000000001" customHeight="1" x14ac:dyDescent="0.3">
      <c r="A113" s="37" t="s">
        <v>88</v>
      </c>
      <c r="B113" s="33" t="s">
        <v>439</v>
      </c>
      <c r="C113" s="39"/>
      <c r="D113" s="35">
        <f>SUM('Երևան քաղաք:Սյունիք'!D112)</f>
        <v>10</v>
      </c>
      <c r="E113" s="35">
        <f>SUM('Երևան քաղաք:Սյունիք'!E112)</f>
        <v>5</v>
      </c>
      <c r="F113" s="35">
        <f>SUM('Երևան քաղաք:Սյունիք'!F112)</f>
        <v>15</v>
      </c>
      <c r="G113" s="35">
        <f>SUM('Երևան քաղաք:Սյունիք'!G112)</f>
        <v>0</v>
      </c>
      <c r="H113" s="35">
        <f>SUM('Երևան քաղաք:Սյունիք'!H112)</f>
        <v>7</v>
      </c>
      <c r="I113" s="35">
        <f>SUM('Երևան քաղաք:Սյունիք'!I112)</f>
        <v>6</v>
      </c>
      <c r="J113" s="35">
        <f>SUM('Երևան քաղաք:Սյունիք'!J112)</f>
        <v>0</v>
      </c>
      <c r="K113" s="35">
        <f>SUM('Երևան քաղաք:Սյունիք'!K112)</f>
        <v>1</v>
      </c>
      <c r="L113" s="35">
        <f>SUM('Երևան քաղաք:Սյունիք'!L112)</f>
        <v>7</v>
      </c>
      <c r="M113" s="35">
        <f>SUM('Երևան քաղաք:Սյունիք'!M112)</f>
        <v>0</v>
      </c>
      <c r="N113" s="35">
        <f>SUM('Երևան քաղաք:Սյունիք'!N112)</f>
        <v>0</v>
      </c>
      <c r="O113" s="35">
        <f>SUM('Երևան քաղաք:Սյունիք'!O112)</f>
        <v>2</v>
      </c>
      <c r="P113" s="35">
        <f>SUM('Երևան քաղաք:Սյունիք'!P112)</f>
        <v>0</v>
      </c>
      <c r="Q113" s="35">
        <f>SUM('Երևան քաղաք:Սյունիք'!Q112)</f>
        <v>0</v>
      </c>
      <c r="R113" s="35">
        <f>SUM('Երևան քաղաք:Սյունիք'!R112)</f>
        <v>0</v>
      </c>
      <c r="S113" s="35">
        <f>SUM('Երևան քաղաք:Սյունիք'!S112)</f>
        <v>2</v>
      </c>
      <c r="T113" s="35">
        <f>SUM('Երևան քաղաք:Սյունիք'!T112)</f>
        <v>0</v>
      </c>
      <c r="U113" s="35">
        <f>SUM('Երևան քաղաք:Սյունիք'!U112)</f>
        <v>1</v>
      </c>
      <c r="V113" s="35">
        <f>SUM('Երևան քաղաք:Սյունիք'!V112)</f>
        <v>0</v>
      </c>
      <c r="W113" s="35">
        <f>SUM('Երևան քաղաք:Սյունիք'!W112)</f>
        <v>5</v>
      </c>
      <c r="X113" s="35">
        <f>SUM('Երևան քաղաք:Սյունիք'!X112)</f>
        <v>0</v>
      </c>
      <c r="Y113" s="35">
        <f>SUM('Երևան քաղաք:Սյունիք'!Y112)</f>
        <v>2</v>
      </c>
      <c r="Z113" s="35">
        <f>SUM('Երևան քաղաք:Սյունիք'!Z112)</f>
        <v>0</v>
      </c>
      <c r="AA113" s="35">
        <f>SUM('Երևան քաղաք:Սյունիք'!AA112)</f>
        <v>0</v>
      </c>
      <c r="AB113" s="35">
        <f>SUM('Երևան քաղաք:Սյունիք'!AB112)</f>
        <v>0</v>
      </c>
      <c r="AC113" s="35">
        <f>SUM('Երևան քաղաք:Սյունիք'!AC112)</f>
        <v>0</v>
      </c>
      <c r="AD113" s="35">
        <f>SUM('Երևան քաղաք:Սյունիք'!AD112)</f>
        <v>4</v>
      </c>
      <c r="AE113" s="35">
        <f>SUM('Երևան քաղաք:Սյունիք'!AE112)</f>
        <v>0</v>
      </c>
      <c r="AF113" s="35">
        <f>SUM('Երևան քաղաք:Սյունիք'!AF112)</f>
        <v>1</v>
      </c>
      <c r="AG113" s="35">
        <f>SUM('Երևան քաղաք:Սյունիք'!AG112)</f>
        <v>0</v>
      </c>
      <c r="AH113" s="35">
        <f>SUM('Երևան քաղաք:Սյունիք'!AH112)</f>
        <v>0</v>
      </c>
      <c r="AI113" s="35">
        <f>SUM('Երևան քաղաք:Սյունիք'!AI112)</f>
        <v>0</v>
      </c>
      <c r="AJ113" s="35">
        <f>SUM('Երևան քաղաք:Սյունիք'!AJ112)</f>
        <v>0</v>
      </c>
      <c r="AK113" s="35">
        <f>SUM('Երևան քաղաք:Սյունիք'!AK112)</f>
        <v>2</v>
      </c>
      <c r="AL113" s="35">
        <f>SUM('Երևան քաղաք:Սյունիք'!AL112)</f>
        <v>0</v>
      </c>
      <c r="AM113" s="35">
        <f>SUM('Երևան քաղաք:Սյունիք'!AM112)</f>
        <v>0</v>
      </c>
      <c r="AN113" s="35">
        <f>SUM('Երևան քաղաք:Սյունիք'!AN112)</f>
        <v>0</v>
      </c>
      <c r="AO113" s="35">
        <f>SUM('Երևան քաղաք:Սյունիք'!AO112)</f>
        <v>4</v>
      </c>
      <c r="AP113" s="35">
        <f>SUM('Երևան քաղաք:Սյունիք'!AP112)</f>
        <v>2</v>
      </c>
      <c r="AQ113" s="35">
        <f>SUM('Երևան քաղաք:Սյունիք'!AQ112)</f>
        <v>1</v>
      </c>
      <c r="AR113" s="35">
        <f>SUM('Երևան քաղաք:Սյունիք'!AR112)</f>
        <v>0</v>
      </c>
      <c r="AS113" s="35">
        <f>SUM('Երևան քաղաք:Սյունիք'!AS112)</f>
        <v>0</v>
      </c>
      <c r="AT113" s="35">
        <f>SUM('Երևան քաղաք:Սյունիք'!AT112)</f>
        <v>3</v>
      </c>
      <c r="AU113" s="35">
        <f>SUM('Երևան քաղաք:Սյունիք'!AU112)</f>
        <v>0</v>
      </c>
      <c r="AV113" s="35">
        <f>SUM('Երևան քաղաք:Սյունիք'!AV112)</f>
        <v>0</v>
      </c>
      <c r="AW113" s="35">
        <f>SUM('Երևան քաղաք:Սյունիք'!AW112)</f>
        <v>4</v>
      </c>
      <c r="AX113" s="35">
        <f>SUM('Երևան քաղաք:Սյունիք'!AX112)</f>
        <v>0</v>
      </c>
      <c r="AY113" s="35">
        <f>SUM('Երևան քաղաք:Սյունիք'!AY112)</f>
        <v>7</v>
      </c>
      <c r="AZ113" s="35">
        <f>SUM('Երևան քաղաք:Սյունիք'!AZ112)</f>
        <v>0</v>
      </c>
      <c r="BA113" s="35">
        <f>SUM('Երևան քաղաք:Սյունիք'!BA112)</f>
        <v>0</v>
      </c>
      <c r="BB113" s="35">
        <f>SUM('Երևան քաղաք:Սյունիք'!BB112)</f>
        <v>0</v>
      </c>
      <c r="BC113" s="35">
        <f>SUM('Երևան քաղաք:Սյունիք'!BC112)</f>
        <v>1</v>
      </c>
      <c r="BD113" s="35">
        <f>SUM('Երևան քաղաք:Սյունիք'!BD112)</f>
        <v>0</v>
      </c>
      <c r="BE113" s="35">
        <f>SUM('Երևան քաղաք:Սյունիք'!BE112)</f>
        <v>0</v>
      </c>
      <c r="BF113" s="35">
        <f>SUM('Երևան քաղաք:Սյունիք'!BF112)</f>
        <v>1</v>
      </c>
      <c r="BG113" s="35">
        <f>SUM('Երևան քաղաք:Սյունիք'!BG112)</f>
        <v>0</v>
      </c>
      <c r="BH113" s="35">
        <f>SUM('Երևան քաղաք:Սյունիք'!BH112)</f>
        <v>0</v>
      </c>
      <c r="BI113" s="35">
        <f>SUM('Երևան քաղաք:Սյունիք'!BI112)</f>
        <v>0</v>
      </c>
      <c r="BJ113" s="35">
        <f>SUM('Երևան քաղաք:Սյունիք'!BJ112)</f>
        <v>1</v>
      </c>
      <c r="BK113" s="35">
        <f>SUM('Երևան քաղաք:Սյունիք'!BK112)</f>
        <v>0</v>
      </c>
      <c r="BL113" s="35">
        <f>SUM('Երևան քաղաք:Սյունիք'!BL112)</f>
        <v>0</v>
      </c>
      <c r="BM113" s="35">
        <f>SUM('Երևան քաղաք:Սյունիք'!BM112)</f>
        <v>0</v>
      </c>
      <c r="BN113" s="35">
        <f>SUM('Երևան քաղաք:Սյունիք'!BN112)</f>
        <v>0</v>
      </c>
      <c r="BO113" s="35">
        <f>SUM('Երևան քաղաք:Սյունիք'!BO112)</f>
        <v>0</v>
      </c>
      <c r="BP113" s="35">
        <f>SUM('Երևան քաղաք:Սյունիք'!BP112)</f>
        <v>0</v>
      </c>
      <c r="BQ113" s="35">
        <f>SUM('Երևան քաղաք:Սյունիք'!BQ112)</f>
        <v>0</v>
      </c>
      <c r="BR113" s="35">
        <f>SUM('Երևան քաղաք:Սյունիք'!BR112)</f>
        <v>0</v>
      </c>
      <c r="BS113" s="35">
        <f>SUM('Երևան քաղաք:Սյունիք'!BS112)</f>
        <v>0</v>
      </c>
      <c r="BT113" s="35">
        <f>SUM('Երևան քաղաք:Սյունիք'!BT112)</f>
        <v>0</v>
      </c>
      <c r="BU113" s="35">
        <f>SUM('Երևան քաղաք:Սյունիք'!BU112)</f>
        <v>19</v>
      </c>
      <c r="BV113" s="35">
        <f>SUM('Երևան քաղաք:Սյունիք'!BV112)</f>
        <v>2</v>
      </c>
      <c r="BW113" s="35">
        <f>SUM('Երևան քաղաք:Սյունիք'!BW112)</f>
        <v>0</v>
      </c>
      <c r="BX113" s="35">
        <f>SUM('Երևան քաղաք:Սյունիք'!BX112)</f>
        <v>0</v>
      </c>
      <c r="BY113" s="35">
        <f>SUM('Երևան քաղաք:Սյունիք'!BY112)</f>
        <v>10</v>
      </c>
      <c r="BZ113" s="35">
        <f>SUM('Երևան քաղաք:Սյունիք'!BZ112)</f>
        <v>4</v>
      </c>
      <c r="CA113" s="35">
        <f>SUM('Երևան քաղաք:Սյունիք'!CA112)</f>
        <v>0</v>
      </c>
      <c r="CB113" s="133">
        <f t="shared" si="20"/>
        <v>15</v>
      </c>
      <c r="CC113" s="134">
        <f t="shared" si="21"/>
        <v>15</v>
      </c>
      <c r="CD113" s="134">
        <f t="shared" si="22"/>
        <v>7</v>
      </c>
      <c r="CE113" s="134">
        <f t="shared" si="23"/>
        <v>7</v>
      </c>
      <c r="CF113" s="134">
        <f t="shared" si="37"/>
        <v>5</v>
      </c>
      <c r="CG113" s="134">
        <f t="shared" si="38"/>
        <v>5</v>
      </c>
      <c r="CH113" s="134">
        <f t="shared" si="24"/>
        <v>7</v>
      </c>
      <c r="CI113" s="134">
        <f t="shared" si="39"/>
        <v>7</v>
      </c>
      <c r="CJ113" s="134">
        <f t="shared" si="25"/>
        <v>7</v>
      </c>
      <c r="CK113" s="134">
        <f t="shared" si="26"/>
        <v>7</v>
      </c>
      <c r="CL113" s="134">
        <f t="shared" si="27"/>
        <v>7</v>
      </c>
      <c r="CM113" s="134">
        <f t="shared" si="28"/>
        <v>7</v>
      </c>
      <c r="CN113" s="135">
        <f t="shared" si="29"/>
        <v>7</v>
      </c>
      <c r="CO113" s="135">
        <f t="shared" si="30"/>
        <v>7</v>
      </c>
      <c r="CP113" s="135">
        <f t="shared" si="31"/>
        <v>1</v>
      </c>
      <c r="CQ113" s="135">
        <f t="shared" si="32"/>
        <v>1</v>
      </c>
      <c r="CR113" s="135">
        <f t="shared" si="33"/>
        <v>1</v>
      </c>
      <c r="CS113" s="135">
        <f t="shared" si="34"/>
        <v>1</v>
      </c>
      <c r="CT113" s="135">
        <f t="shared" si="35"/>
        <v>0</v>
      </c>
      <c r="CU113" s="135">
        <f t="shared" si="36"/>
        <v>0</v>
      </c>
    </row>
    <row r="114" spans="1:99" ht="20.100000000000001" customHeight="1" x14ac:dyDescent="0.3">
      <c r="A114" s="41" t="s">
        <v>89</v>
      </c>
      <c r="B114" s="39" t="s">
        <v>651</v>
      </c>
      <c r="C114" s="39">
        <v>187</v>
      </c>
      <c r="D114" s="56">
        <f>SUM('Երևան քաղաք'!D113+Շիրակ!D113+Կոտայք!D113+Լոռի!D113+Արագածոտն!D113+Գեղարքունիքի!D113+Արմավիր!D113+'Արարատի և Վայոց ձոր'!D113+Տավուշ!D112+Սյունիք!D113)</f>
        <v>0</v>
      </c>
      <c r="E114" s="56">
        <f>SUM('Երևան քաղաք'!E113+Շիրակ!E113+Կոտայք!E113+Լոռի!E113+Արագածոտն!E113+Գեղարքունիքի!E113+Արմավիր!E113+'Արարատի և Վայոց ձոր'!E113+Տավուշ!E112+Սյունիք!E113)</f>
        <v>0</v>
      </c>
      <c r="F114" s="56">
        <f>SUM('Երևան քաղաք'!F113+Շիրակ!F113+Կոտայք!F113+Լոռի!F113+Արագածոտն!F113+Գեղարքունիքի!F113+Արմավիր!F113+'Արարատի և Վայոց ձոր'!F113+Տավուշ!F112+Սյունիք!F113)</f>
        <v>0</v>
      </c>
      <c r="G114" s="56">
        <f>SUM('Երևան քաղաք'!G113+Շիրակ!G113+Կոտայք!G113+Լոռի!G113+Արագածոտն!G113+Գեղարքունիքի!G113+Արմավիր!G113+'Արարատի և Վայոց ձոր'!G113+Տավուշ!G112+Սյունիք!G113)</f>
        <v>0</v>
      </c>
      <c r="H114" s="56">
        <f>SUM('Երևան քաղաք'!H113+Շիրակ!H113+Կոտայք!H113+Լոռի!H113+Արագածոտն!H113+Գեղարքունիքի!H113+Արմավիր!H113+'Արարատի և Վայոց ձոր'!H113+Տավուշ!H112+Սյունիք!H113)</f>
        <v>0</v>
      </c>
      <c r="I114" s="56">
        <f>SUM('Երևան քաղաք'!I113+Շիրակ!I113+Կոտայք!I113+Լոռի!I113+Արագածոտն!I113+Գեղարքունիքի!I113+Արմավիր!I113+'Արարատի և Վայոց ձոր'!I113+Տավուշ!I112+Սյունիք!I113)</f>
        <v>0</v>
      </c>
      <c r="J114" s="56">
        <f>SUM('Երևան քաղաք'!J113+Շիրակ!J113+Կոտայք!J113+Լոռի!J113+Արագածոտն!J113+Գեղարքունիքի!J113+Արմավիր!J113+'Արարատի և Վայոց ձոր'!J113+Տավուշ!J112+Սյունիք!J113)</f>
        <v>0</v>
      </c>
      <c r="K114" s="56">
        <f>SUM('Երևան քաղաք'!K113+Շիրակ!K113+Կոտայք!K113+Լոռի!K113+Արագածոտն!K113+Գեղարքունիքի!K113+Արմավիր!K113+'Արարատի և Վայոց ձոր'!K113+Տավուշ!K112+Սյունիք!K113)</f>
        <v>0</v>
      </c>
      <c r="L114" s="56">
        <f>SUM('Երևան քաղաք'!L113+Շիրակ!L113+Կոտայք!L113+Լոռի!L113+Արագածոտն!L113+Գեղարքունիքի!L113+Արմավիր!L113+'Արարատի և Վայոց ձոր'!L113+Տավուշ!L112+Սյունիք!L113)</f>
        <v>0</v>
      </c>
      <c r="M114" s="56">
        <f>SUM('Երևան քաղաք'!M113+Շիրակ!M113+Կոտայք!M113+Լոռի!M113+Արագածոտն!M113+Գեղարքունիքի!M113+Արմավիր!M113+'Արարատի և Վայոց ձոր'!M113+Տավուշ!M112+Սյունիք!M113)</f>
        <v>0</v>
      </c>
      <c r="N114" s="56">
        <f>SUM('Երևան քաղաք'!N113+Շիրակ!N113+Կոտայք!N113+Լոռի!N113+Արագածոտն!N113+Գեղարքունիքի!N113+Արմավիր!N113+'Արարատի և Վայոց ձոր'!N113+Տավուշ!N112+Սյունիք!N113)</f>
        <v>0</v>
      </c>
      <c r="O114" s="56">
        <f>SUM('Երևան քաղաք'!O113+Շիրակ!O113+Կոտայք!O113+Լոռի!O113+Արագածոտն!O113+Գեղարքունիքի!O113+Արմավիր!O113+'Արարատի և Վայոց ձոր'!O113+Տավուշ!O112+Սյունիք!O113)</f>
        <v>0</v>
      </c>
      <c r="P114" s="56">
        <f>SUM('Երևան քաղաք'!P113+Շիրակ!P113+Կոտայք!P113+Լոռի!P113+Արագածոտն!P113+Գեղարքունիքի!P113+Արմավիր!P113+'Արարատի և Վայոց ձոր'!P113+Տավուշ!P112+Սյունիք!P113)</f>
        <v>0</v>
      </c>
      <c r="Q114" s="56">
        <f>SUM('Երևան քաղաք'!Q113+Շիրակ!Q113+Կոտայք!Q113+Լոռի!Q113+Արագածոտն!Q113+Գեղարքունիքի!Q113+Արմավիր!Q113+'Արարատի և Վայոց ձոր'!Q113+Տավուշ!Q112+Սյունիք!Q113)</f>
        <v>0</v>
      </c>
      <c r="R114" s="56">
        <f>SUM('Երևան քաղաք'!R113+Շիրակ!R113+Կոտայք!R113+Լոռի!R113+Արագածոտն!R113+Գեղարքունիքի!R113+Արմավիր!R113+'Արարատի և Վայոց ձոր'!R113+Տավուշ!R112+Սյունիք!R113)</f>
        <v>0</v>
      </c>
      <c r="S114" s="56">
        <f>SUM('Երևան քաղաք'!S113+Շիրակ!S113+Կոտայք!S113+Լոռի!S113+Արագածոտն!S113+Գեղարքունիքի!S113+Արմավիր!S113+'Արարատի և Վայոց ձոր'!S113+Տավուշ!S112+Սյունիք!S113)</f>
        <v>0</v>
      </c>
      <c r="T114" s="56">
        <f>SUM('Երևան քաղաք'!T113+Շիրակ!T113+Կոտայք!T113+Լոռի!T113+Արագածոտն!T113+Գեղարքունիքի!T113+Արմավիր!T113+'Արարատի և Վայոց ձոր'!T113+Տավուշ!T112+Սյունիք!T113)</f>
        <v>0</v>
      </c>
      <c r="U114" s="56">
        <f>SUM('Երևան քաղաք'!U113+Շիրակ!U113+Կոտայք!U113+Լոռի!U113+Արագածոտն!U113+Գեղարքունիքի!U113+Արմավիր!U113+'Արարատի և Վայոց ձոր'!U113+Տավուշ!U112+Սյունիք!U113)</f>
        <v>0</v>
      </c>
      <c r="V114" s="56">
        <f>SUM('Երևան քաղաք'!V113+Շիրակ!V113+Կոտայք!V113+Լոռի!V113+Արագածոտն!V113+Գեղարքունիքի!V113+Արմավիր!V113+'Արարատի և Վայոց ձոր'!V113+Տավուշ!V112+Սյունիք!V113)</f>
        <v>0</v>
      </c>
      <c r="W114" s="56">
        <f>SUM('Երևան քաղաք'!W113+Շիրակ!W113+Կոտայք!W113+Լոռի!W113+Արագածոտն!W113+Գեղարքունիքի!W113+Արմավիր!W113+'Արարատի և Վայոց ձոր'!W113+Տավուշ!W112+Սյունիք!W113)</f>
        <v>0</v>
      </c>
      <c r="X114" s="56">
        <f>SUM('Երևան քաղաք'!X113+Շիրակ!X113+Կոտայք!X113+Լոռի!X113+Արագածոտն!X113+Գեղարքունիքի!X113+Արմավիր!X113+'Արարատի և Վայոց ձոր'!X113+Տավուշ!X112+Սյունիք!X113)</f>
        <v>0</v>
      </c>
      <c r="Y114" s="56">
        <f>SUM('Երևան քաղաք'!Y113+Շիրակ!Y113+Կոտայք!Y113+Լոռի!Y113+Արագածոտն!Y113+Գեղարքունիքի!Y113+Արմավիր!Y113+'Արարատի և Վայոց ձոր'!Y113+Տավուշ!Y112+Սյունիք!Y113)</f>
        <v>0</v>
      </c>
      <c r="Z114" s="56">
        <f>SUM('Երևան քաղաք'!Z113+Շիրակ!Z113+Կոտայք!Z113+Լոռի!Z113+Արագածոտն!Z113+Գեղարքունիքի!Z113+Արմավիր!Z113+'Արարատի և Վայոց ձոր'!Z113+Տավուշ!Z112+Սյունիք!Z113)</f>
        <v>0</v>
      </c>
      <c r="AA114" s="56">
        <f>SUM('Երևան քաղաք'!AA113+Շիրակ!AA113+Կոտայք!AA113+Լոռի!AA113+Արագածոտն!AA113+Գեղարքունիքի!AA113+Արմավիր!AA113+'Արարատի և Վայոց ձոր'!AA113+Տավուշ!AA112+Սյունիք!AA113)</f>
        <v>0</v>
      </c>
      <c r="AB114" s="56">
        <f>SUM('Երևան քաղաք'!AB113+Շիրակ!AB113+Կոտայք!AB113+Լոռի!AB113+Արագածոտն!AB113+Գեղարքունիքի!AB113+Արմավիր!AB113+'Արարատի և Վայոց ձոր'!AB113+Տավուշ!AB112+Սյունիք!AB113)</f>
        <v>0</v>
      </c>
      <c r="AC114" s="56">
        <f>SUM('Երևան քաղաք'!AC113+Շիրակ!AC113+Կոտայք!AC113+Լոռի!AC113+Արագածոտն!AC113+Գեղարքունիքի!AC113+Արմավիր!AC113+'Արարատի և Վայոց ձոր'!AC113+Տավուշ!AC112+Սյունիք!AC113)</f>
        <v>0</v>
      </c>
      <c r="AD114" s="56">
        <f>SUM('Երևան քաղաք'!AD113+Շիրակ!AD113+Կոտայք!AD113+Լոռի!AD113+Արագածոտն!AD113+Գեղարքունիքի!AD113+Արմավիր!AD113+'Արարատի և Վայոց ձոր'!AD113+Տավուշ!AD112+Սյունիք!AD113)</f>
        <v>0</v>
      </c>
      <c r="AE114" s="56">
        <f>SUM('Երևան քաղաք'!AE113+Շիրակ!AE113+Կոտայք!AE113+Լոռի!AE113+Արագածոտն!AE113+Գեղարքունիքի!AE113+Արմավիր!AE113+'Արարատի և Վայոց ձոր'!AE113+Տավուշ!AE112+Սյունիք!AE113)</f>
        <v>0</v>
      </c>
      <c r="AF114" s="56">
        <f>SUM('Երևան քաղաք'!AF113+Շիրակ!AF113+Կոտայք!AF113+Լոռի!AF113+Արագածոտն!AF113+Գեղարքունիքի!AF113+Արմավիր!AF113+'Արարատի և Վայոց ձոր'!AF113+Տավուշ!AF112+Սյունիք!AF113)</f>
        <v>0</v>
      </c>
      <c r="AG114" s="56">
        <f>SUM('Երևան քաղաք'!AG113+Շիրակ!AG113+Կոտայք!AG113+Լոռի!AG113+Արագածոտն!AG113+Գեղարքունիքի!AG113+Արմավիր!AG113+'Արարատի և Վայոց ձոր'!AG113+Տավուշ!AG112+Սյունիք!AG113)</f>
        <v>0</v>
      </c>
      <c r="AH114" s="56">
        <f>SUM('Երևան քաղաք'!AH113+Շիրակ!AH113+Կոտայք!AH113+Լոռի!AH113+Արագածոտն!AH113+Գեղարքունիքի!AH113+Արմավիր!AH113+'Արարատի և Վայոց ձոր'!AH113+Տավուշ!AH112+Սյունիք!AH113)</f>
        <v>0</v>
      </c>
      <c r="AI114" s="56">
        <f>SUM('Երևան քաղաք'!AI113+Շիրակ!AI113+Կոտայք!AI113+Լոռի!AI113+Արագածոտն!AI113+Գեղարքունիքի!AI113+Արմավիր!AI113+'Արարատի և Վայոց ձոր'!AI113+Տավուշ!AI112+Սյունիք!AI113)</f>
        <v>0</v>
      </c>
      <c r="AJ114" s="56">
        <f>SUM('Երևան քաղաք'!AJ113+Շիրակ!AJ113+Կոտայք!AJ113+Լոռի!AJ113+Արագածոտն!AJ113+Գեղարքունիքի!AJ113+Արմավիր!AJ113+'Արարատի և Վայոց ձոր'!AJ113+Տավուշ!AJ112+Սյունիք!AJ113)</f>
        <v>0</v>
      </c>
      <c r="AK114" s="56">
        <f>SUM('Երևան քաղաք'!AK113+Շիրակ!AK113+Կոտայք!AK113+Լոռի!AK113+Արագածոտն!AK113+Գեղարքունիքի!AK113+Արմավիր!AK113+'Արարատի և Վայոց ձոր'!AK113+Տավուշ!AK112+Սյունիք!AK113)</f>
        <v>0</v>
      </c>
      <c r="AL114" s="56">
        <f>SUM('Երևան քաղաք'!AL113+Շիրակ!AL113+Կոտայք!AL113+Լոռի!AL113+Արագածոտն!AL113+Գեղարքունիքի!AL113+Արմավիր!AL113+'Արարատի և Վայոց ձոր'!AL113+Տավուշ!AL112+Սյունիք!AL113)</f>
        <v>0</v>
      </c>
      <c r="AM114" s="56">
        <f>SUM('Երևան քաղաք'!AM113+Շիրակ!AM113+Կոտայք!AM113+Լոռի!AM113+Արագածոտն!AM113+Գեղարքունիքի!AM113+Արմավիր!AM113+'Արարատի և Վայոց ձոր'!AM113+Տավուշ!AM112+Սյունիք!AM113)</f>
        <v>0</v>
      </c>
      <c r="AN114" s="56">
        <f>SUM('Երևան քաղաք'!AN113+Շիրակ!AN113+Կոտայք!AN113+Լոռի!AN113+Արագածոտն!AN113+Գեղարքունիքի!AN113+Արմավիր!AN113+'Արարատի և Վայոց ձոր'!AN113+Տավուշ!AN112+Սյունիք!AN113)</f>
        <v>0</v>
      </c>
      <c r="AO114" s="56">
        <f>SUM('Երևան քաղաք'!AO113+Շիրակ!AO113+Կոտայք!AO113+Լոռի!AO113+Արագածոտն!AO113+Գեղարքունիքի!AO113+Արմավիր!AO113+'Արարատի և Վայոց ձոր'!AO113+Տավուշ!AO112+Սյունիք!AO113)</f>
        <v>0</v>
      </c>
      <c r="AP114" s="56">
        <f>SUM('Երևան քաղաք'!AP113+Շիրակ!AP113+Կոտայք!AP113+Լոռի!AP113+Արագածոտն!AP113+Գեղարքունիքի!AP113+Արմավիր!AP113+'Արարատի և Վայոց ձոր'!AP113+Տավուշ!AP112+Սյունիք!AP113)</f>
        <v>0</v>
      </c>
      <c r="AQ114" s="56">
        <f>SUM('Երևան քաղաք'!AQ113+Շիրակ!AQ113+Կոտայք!AQ113+Լոռի!AQ113+Արագածոտն!AQ113+Գեղարքունիքի!AQ113+Արմավիր!AQ113+'Արարատի և Վայոց ձոր'!AQ113+Տավուշ!AQ112+Սյունիք!AQ113)</f>
        <v>0</v>
      </c>
      <c r="AR114" s="56">
        <f>SUM('Երևան քաղաք'!AR113+Շիրակ!AR113+Կոտայք!AR113+Լոռի!AR113+Արագածոտն!AR113+Գեղարքունիքի!AR113+Արմավիր!AR113+'Արարատի և Վայոց ձոր'!AR113+Տավուշ!AR112+Սյունիք!AR113)</f>
        <v>0</v>
      </c>
      <c r="AS114" s="56">
        <f>SUM('Երևան քաղաք'!AS113+Շիրակ!AS113+Կոտայք!AS113+Լոռի!AS113+Արագածոտն!AS113+Գեղարքունիքի!AS113+Արմավիր!AS113+'Արարատի և Վայոց ձոր'!AS113+Տավուշ!AS112+Սյունիք!AS113)</f>
        <v>0</v>
      </c>
      <c r="AT114" s="56">
        <f>SUM('Երևան քաղաք'!AT113+Շիրակ!AT113+Կոտայք!AT113+Լոռի!AT113+Արագածոտն!AT113+Գեղարքունիքի!AT113+Արմավիր!AT113+'Արարատի և Վայոց ձոր'!AT113+Տավուշ!AT112+Սյունիք!AT113)</f>
        <v>0</v>
      </c>
      <c r="AU114" s="56">
        <f>SUM('Երևան քաղաք'!AU113+Շիրակ!AU113+Կոտայք!AU113+Լոռի!AU113+Արագածոտն!AU113+Գեղարքունիքի!AU113+Արմավիր!AU113+'Արարատի և Վայոց ձոր'!AU113+Տավուշ!AU112+Սյունիք!AU113)</f>
        <v>0</v>
      </c>
      <c r="AV114" s="56">
        <f>SUM('Երևան քաղաք'!AV113+Շիրակ!AV113+Կոտայք!AV113+Լոռի!AV113+Արագածոտն!AV113+Գեղարքունիքի!AV113+Արմավիր!AV113+'Արարատի և Վայոց ձոր'!AV113+Տավուշ!AV112+Սյունիք!AV113)</f>
        <v>0</v>
      </c>
      <c r="AW114" s="56">
        <f>SUM('Երևան քաղաք'!AW113+Շիրակ!AW113+Կոտայք!AW113+Լոռի!AW113+Արագածոտն!AW113+Գեղարքունիքի!AW113+Արմավիր!AW113+'Արարատի և Վայոց ձոր'!AW113+Տավուշ!AW112+Սյունիք!AW113)</f>
        <v>0</v>
      </c>
      <c r="AX114" s="56">
        <f>SUM('Երևան քաղաք'!AX113+Շիրակ!AX113+Կոտայք!AX113+Լոռի!AX113+Արագածոտն!AX113+Գեղարքունիքի!AX113+Արմավիր!AX113+'Արարատի և Վայոց ձոր'!AX113+Տավուշ!AX112+Սյունիք!AX113)</f>
        <v>0</v>
      </c>
      <c r="AY114" s="56">
        <f>SUM('Երևան քաղաք'!AY113+Շիրակ!AY113+Կոտայք!AY113+Լոռի!AY113+Արագածոտն!AY113+Գեղարքունիքի!AY113+Արմավիր!AY113+'Արարատի և Վայոց ձոր'!AY113+Տավուշ!AY112+Սյունիք!AY113)</f>
        <v>0</v>
      </c>
      <c r="AZ114" s="56">
        <f>SUM('Երևան քաղաք'!AZ113+Շիրակ!AZ113+Կոտայք!AZ113+Լոռի!AZ113+Արագածոտն!AZ113+Գեղարքունիքի!AZ113+Արմավիր!AZ113+'Արարատի և Վայոց ձոր'!AZ113+Տավուշ!AZ112+Սյունիք!AZ113)</f>
        <v>0</v>
      </c>
      <c r="BA114" s="56">
        <f>SUM('Երևան քաղաք'!BA113+Շիրակ!BA113+Կոտայք!BA113+Լոռի!BA113+Արագածոտն!BA113+Գեղարքունիքի!BA113+Արմավիր!BA113+'Արարատի և Վայոց ձոր'!BA113+Տավուշ!BA112+Սյունիք!BA113)</f>
        <v>0</v>
      </c>
      <c r="BB114" s="56">
        <f>SUM('Երևան քաղաք'!BB113+Շիրակ!BB113+Կոտայք!BB113+Լոռի!BB113+Արագածոտն!BB113+Գեղարքունիքի!BB113+Արմավիր!BB113+'Արարատի և Վայոց ձոր'!BB113+Տավուշ!BB112+Սյունիք!BB113)</f>
        <v>0</v>
      </c>
      <c r="BC114" s="56">
        <f>SUM('Երևան քաղաք'!BC113+Շիրակ!BC113+Կոտայք!BC113+Լոռի!BC113+Արագածոտն!BC113+Գեղարքունիքի!BC113+Արմավիր!BC113+'Արարատի և Վայոց ձոր'!BC113+Տավուշ!BC112+Սյունիք!BC113)</f>
        <v>0</v>
      </c>
      <c r="BD114" s="56">
        <f>SUM('Երևան քաղաք'!BD113+Շիրակ!BD113+Կոտայք!BD113+Լոռի!BD113+Արագածոտն!BD113+Գեղարքունիքի!BD113+Արմավիր!BD113+'Արարատի և Վայոց ձոր'!BD113+Տավուշ!BD112+Սյունիք!BD113)</f>
        <v>0</v>
      </c>
      <c r="BE114" s="56">
        <f>SUM('Երևան քաղաք'!BE113+Շիրակ!BE113+Կոտայք!BE113+Լոռի!BE113+Արագածոտն!BE113+Գեղարքունիքի!BE113+Արմավիր!BE113+'Արարատի և Վայոց ձոր'!BE113+Տավուշ!BE112+Սյունիք!BE113)</f>
        <v>0</v>
      </c>
      <c r="BF114" s="56">
        <f>SUM('Երևան քաղաք'!BF113+Շիրակ!BF113+Կոտայք!BF113+Լոռի!BF113+Արագածոտն!BF113+Գեղարքունիքի!BF113+Արմավիր!BF113+'Արարատի և Վայոց ձոր'!BF113+Տավուշ!BF112+Սյունիք!BF113)</f>
        <v>0</v>
      </c>
      <c r="BG114" s="56">
        <f>SUM('Երևան քաղաք'!BG113+Շիրակ!BG113+Կոտայք!BG113+Լոռի!BG113+Արագածոտն!BG113+Գեղարքունիքի!BG113+Արմավիր!BG113+'Արարատի և Վայոց ձոր'!BG113+Տավուշ!BG112+Սյունիք!BG113)</f>
        <v>0</v>
      </c>
      <c r="BH114" s="56">
        <f>SUM('Երևան քաղաք'!BH113+Շիրակ!BH113+Կոտայք!BH113+Լոռի!BH113+Արագածոտն!BH113+Գեղարքունիքի!BH113+Արմավիր!BH113+'Արարատի և Վայոց ձոր'!BH113+Տավուշ!BH112+Սյունիք!BH113)</f>
        <v>0</v>
      </c>
      <c r="BI114" s="56">
        <f>SUM('Երևան քաղաք'!BI113+Շիրակ!BI113+Կոտայք!BI113+Լոռի!BI113+Արագածոտն!BI113+Գեղարքունիքի!BI113+Արմավիր!BI113+'Արարատի և Վայոց ձոր'!BI113+Տավուշ!BI112+Սյունիք!BI113)</f>
        <v>0</v>
      </c>
      <c r="BJ114" s="56">
        <f>SUM('Երևան քաղաք'!BJ113+Շիրակ!BJ113+Կոտայք!BJ113+Լոռի!BJ113+Արագածոտն!BJ113+Գեղարքունիքի!BJ113+Արմավիր!BJ113+'Արարատի և Վայոց ձոր'!BJ113+Տավուշ!BJ112+Սյունիք!BJ113)</f>
        <v>0</v>
      </c>
      <c r="BK114" s="56">
        <f>SUM('Երևան քաղաք'!BK113+Շիրակ!BK113+Կոտայք!BK113+Լոռի!BK113+Արագածոտն!BK113+Գեղարքունիքի!BK113+Արմավիր!BK113+'Արարատի և Վայոց ձոր'!BK113+Տավուշ!BK112+Սյունիք!BK113)</f>
        <v>0</v>
      </c>
      <c r="BL114" s="56">
        <f>SUM('Երևան քաղաք'!BL113+Շիրակ!BL113+Կոտայք!BL113+Լոռի!BL113+Արագածոտն!BL113+Գեղարքունիքի!BL113+Արմավիր!BL113+'Արարատի և Վայոց ձոր'!BL113+Տավուշ!BL112+Սյունիք!BL113)</f>
        <v>0</v>
      </c>
      <c r="BM114" s="56">
        <f>SUM('Երևան քաղաք'!BM113+Շիրակ!BM113+Կոտայք!BM113+Լոռի!BM113+Արագածոտն!BM113+Գեղարքունիքի!BM113+Արմավիր!BM113+'Արարատի և Վայոց ձոր'!BM113+Տավուշ!BM112+Սյունիք!BM113)</f>
        <v>0</v>
      </c>
      <c r="BN114" s="56">
        <f>SUM('Երևան քաղաք'!BN113+Շիրակ!BN113+Կոտայք!BN113+Լոռի!BN113+Արագածոտն!BN113+Գեղարքունիքի!BN113+Արմավիր!BN113+'Արարատի և Վայոց ձոր'!BN113+Տավուշ!BN112+Սյունիք!BN113)</f>
        <v>0</v>
      </c>
      <c r="BO114" s="56">
        <f>SUM('Երևան քաղաք'!BO113+Շիրակ!BO113+Կոտայք!BO113+Լոռի!BO113+Արագածոտն!BO113+Գեղարքունիքի!BO113+Արմավիր!BO113+'Արարատի և Վայոց ձոր'!BO113+Տավուշ!BO112+Սյունիք!BO113)</f>
        <v>0</v>
      </c>
      <c r="BP114" s="56">
        <f>SUM('Երևան քաղաք'!BP113+Շիրակ!BP113+Կոտայք!BP113+Լոռի!BP113+Արագածոտն!BP113+Գեղարքունիքի!BP113+Արմավիր!BP113+'Արարատի և Վայոց ձոր'!BP113+Տավուշ!BP112+Սյունիք!BP113)</f>
        <v>0</v>
      </c>
      <c r="BQ114" s="56">
        <f>SUM('Երևան քաղաք'!BQ113+Շիրակ!BQ113+Կոտայք!BQ113+Լոռի!BQ113+Արագածոտն!BQ113+Գեղարքունիքի!BQ113+Արմավիր!BQ113+'Արարատի և Վայոց ձոր'!BQ113+Տավուշ!BQ112+Սյունիք!BQ113)</f>
        <v>0</v>
      </c>
      <c r="BR114" s="56">
        <f>SUM('Երևան քաղաք'!BR113+Շիրակ!BR113+Կոտայք!BR113+Լոռի!BR113+Արագածոտն!BR113+Գեղարքունիքի!BR113+Արմավիր!BR113+'Արարատի և Վայոց ձոր'!BR113+Տավուշ!BR112+Սյունիք!BR113)</f>
        <v>0</v>
      </c>
      <c r="BS114" s="56">
        <f>SUM('Երևան քաղաք'!BS113+Շիրակ!BS113+Կոտայք!BS113+Լոռի!BS113+Արագածոտն!BS113+Գեղարքունիքի!BS113+Արմավիր!BS113+'Արարատի և Վայոց ձոր'!BS113+Տավուշ!BS112+Սյունիք!BS113)</f>
        <v>0</v>
      </c>
      <c r="BT114" s="56">
        <f>SUM('Երևան քաղաք'!BT113+Շիրակ!BT113+Կոտայք!BT113+Լոռի!BT113+Արագածոտն!BT113+Գեղարքունիքի!BT113+Արմավիր!BT113+'Արարատի և Վայոց ձոր'!BT113+Տավուշ!BT112+Սյունիք!BT113)</f>
        <v>0</v>
      </c>
      <c r="BU114" s="56">
        <f>SUM('Երևան քաղաք'!BU113+Շիրակ!BU113+Կոտայք!BU113+Լոռի!BU113+Արագածոտն!BU113+Գեղարքունիքի!BU113+Արմավիր!BU113+'Արարատի և Վայոց ձոր'!BU113+Տավուշ!BU112+Սյունիք!BU113)</f>
        <v>1</v>
      </c>
      <c r="BV114" s="56">
        <f>SUM('Երևան քաղաք'!BV113+Շիրակ!BV113+Կոտայք!BV113+Լոռի!BV113+Արագածոտն!BV113+Գեղարքունիքի!BV113+Արմավիր!BV113+'Արարատի և Վայոց ձոր'!BV113+Տավուշ!BV112+Սյունիք!BV113)</f>
        <v>0</v>
      </c>
      <c r="BW114" s="56">
        <f>SUM('Երևան քաղաք'!BW113+Շիրակ!BW113+Կոտայք!BW113+Լոռի!BW113+Արագածոտն!BW113+Գեղարքունիքի!BW113+Արմավիր!BW113+'Արարատի և Վայոց ձոր'!BW113+Տավուշ!BW112+Սյունիք!BW113)</f>
        <v>0</v>
      </c>
      <c r="BX114" s="56">
        <f>SUM('Երևան քաղաք'!BX113+Շիրակ!BX113+Կոտայք!BX113+Լոռի!BX113+Արագածոտն!BX113+Գեղարքունիքի!BX113+Արմավիր!BX113+'Արարատի և Վայոց ձոր'!BX113+Տավուշ!BX112+Սյունիք!BX113)</f>
        <v>0</v>
      </c>
      <c r="BY114" s="56">
        <f>SUM('Երևան քաղաք'!BY113+Շիրակ!BY113+Կոտայք!BY113+Լոռի!BY113+Արագածոտն!BY113+Գեղարքունիքի!BY113+Արմավիր!BY113+'Արարատի և Վայոց ձոր'!BY113+Տավուշ!BY112+Սյունիք!BY113)</f>
        <v>0</v>
      </c>
      <c r="BZ114" s="56">
        <f>SUM('Երևան քաղաք'!BZ113+Շիրակ!BZ113+Կոտայք!BZ113+Լոռի!BZ113+Արագածոտն!BZ113+Գեղարքունիքի!BZ113+Արմավիր!BZ113+'Արարատի և Վայոց ձոր'!BZ113+Տավուշ!BZ112+Սյունիք!BZ113)</f>
        <v>0</v>
      </c>
      <c r="CA114" s="56"/>
      <c r="CB114" s="133">
        <f t="shared" si="20"/>
        <v>0</v>
      </c>
      <c r="CC114" s="134">
        <f t="shared" si="21"/>
        <v>0</v>
      </c>
      <c r="CD114" s="134">
        <f t="shared" si="22"/>
        <v>0</v>
      </c>
      <c r="CE114" s="134">
        <f t="shared" si="23"/>
        <v>0</v>
      </c>
      <c r="CF114" s="134">
        <f t="shared" si="37"/>
        <v>0</v>
      </c>
      <c r="CG114" s="134">
        <f t="shared" si="38"/>
        <v>0</v>
      </c>
      <c r="CH114" s="134">
        <f t="shared" si="24"/>
        <v>0</v>
      </c>
      <c r="CI114" s="134">
        <f t="shared" si="39"/>
        <v>0</v>
      </c>
      <c r="CJ114" s="134">
        <f t="shared" si="25"/>
        <v>0</v>
      </c>
      <c r="CK114" s="134">
        <f t="shared" si="26"/>
        <v>0</v>
      </c>
      <c r="CL114" s="134">
        <f t="shared" si="27"/>
        <v>0</v>
      </c>
      <c r="CM114" s="134">
        <f t="shared" si="28"/>
        <v>0</v>
      </c>
      <c r="CN114" s="135">
        <f t="shared" si="29"/>
        <v>0</v>
      </c>
      <c r="CO114" s="135">
        <f t="shared" si="30"/>
        <v>0</v>
      </c>
      <c r="CP114" s="135">
        <f t="shared" si="31"/>
        <v>0</v>
      </c>
      <c r="CQ114" s="135">
        <f t="shared" si="32"/>
        <v>0</v>
      </c>
      <c r="CR114" s="135">
        <f t="shared" si="33"/>
        <v>0</v>
      </c>
      <c r="CS114" s="135">
        <f t="shared" si="34"/>
        <v>0</v>
      </c>
      <c r="CT114" s="135">
        <f t="shared" si="35"/>
        <v>0</v>
      </c>
      <c r="CU114" s="135">
        <f t="shared" si="36"/>
        <v>0</v>
      </c>
    </row>
    <row r="115" spans="1:99" ht="20.100000000000001" customHeight="1" x14ac:dyDescent="0.3">
      <c r="A115" s="41" t="s">
        <v>90</v>
      </c>
      <c r="B115" s="39" t="s">
        <v>667</v>
      </c>
      <c r="C115" s="39">
        <v>188</v>
      </c>
      <c r="D115" s="56">
        <f>SUM('Երևան քաղաք'!D114+Շիրակ!D114+Կոտայք!D114+Լոռի!D114+Արագածոտն!D114+Գեղարքունիքի!D114+Արմավիր!D114+'Արարատի և Վայոց ձոր'!D114+Տավուշ!D113+Սյունիք!D114)</f>
        <v>0</v>
      </c>
      <c r="E115" s="56">
        <f>SUM('Երևան քաղաք'!E114+Շիրակ!E114+Կոտայք!E114+Լոռի!E114+Արագածոտն!E114+Գեղարքունիքի!E114+Արմավիր!E114+'Արարատի և Վայոց ձոր'!E114+Տավուշ!E113+Սյունիք!E114)</f>
        <v>1</v>
      </c>
      <c r="F115" s="56">
        <f>SUM('Երևան քաղաք'!F114+Շիրակ!F114+Կոտայք!F114+Լոռի!F114+Արագածոտն!F114+Գեղարքունիքի!F114+Արմավիր!F114+'Արարատի և Վայոց ձոր'!F114+Տավուշ!F113+Սյունիք!F114)</f>
        <v>1</v>
      </c>
      <c r="G115" s="56">
        <f>SUM('Երևան քաղաք'!G114+Շիրակ!G114+Կոտայք!G114+Լոռի!G114+Արագածոտն!G114+Գեղարքունիքի!G114+Արմավիր!G114+'Արարատի և Վայոց ձոր'!G114+Տավուշ!G113+Սյունիք!G114)</f>
        <v>0</v>
      </c>
      <c r="H115" s="56">
        <f>SUM('Երևան քաղաք'!H114+Շիրակ!H114+Կոտայք!H114+Լոռի!H114+Արագածոտն!H114+Գեղարքունիքի!H114+Արմավիր!H114+'Արարատի և Վայոց ձոր'!H114+Տավուշ!H113+Սյունիք!H114)</f>
        <v>2</v>
      </c>
      <c r="I115" s="56">
        <f>SUM('Երևան քաղաք'!I114+Շիրակ!I114+Կոտայք!I114+Լոռի!I114+Արագածոտն!I114+Գեղարքունիքի!I114+Արմավիր!I114+'Արարատի և Վայոց ձոր'!I114+Տավուշ!I113+Սյունիք!I114)</f>
        <v>0</v>
      </c>
      <c r="J115" s="56">
        <f>SUM('Երևան քաղաք'!J114+Շիրակ!J114+Կոտայք!J114+Լոռի!J114+Արագածոտն!J114+Գեղարքունիքի!J114+Արմավիր!J114+'Արարատի և Վայոց ձոր'!J114+Տավուշ!J113+Սյունիք!J114)</f>
        <v>0</v>
      </c>
      <c r="K115" s="56">
        <f>SUM('Երևան քաղաք'!K114+Շիրակ!K114+Կոտայք!K114+Լոռի!K114+Արագածոտն!K114+Գեղարքունիքի!K114+Արմավիր!K114+'Արարատի և Վայոց ձոր'!K114+Տավուշ!K113+Սյունիք!K114)</f>
        <v>0</v>
      </c>
      <c r="L115" s="56">
        <f>SUM('Երևան քաղաք'!L114+Շիրակ!L114+Կոտայք!L114+Լոռի!L114+Արագածոտն!L114+Գեղարքունիքի!L114+Արմավիր!L114+'Արարատի և Վայոց ձոր'!L114+Տավուշ!L113+Սյունիք!L114)</f>
        <v>0</v>
      </c>
      <c r="M115" s="56">
        <f>SUM('Երևան քաղաք'!M114+Շիրակ!M114+Կոտայք!M114+Լոռի!M114+Արագածոտն!M114+Գեղարքունիքի!M114+Արմավիր!M114+'Արարատի և Վայոց ձոր'!M114+Տավուշ!M113+Սյունիք!M114)</f>
        <v>0</v>
      </c>
      <c r="N115" s="56">
        <f>SUM('Երևան քաղաք'!N114+Շիրակ!N114+Կոտայք!N114+Լոռի!N114+Արագածոտն!N114+Գեղարքունիքի!N114+Արմավիր!N114+'Արարատի և Վայոց ձոր'!N114+Տավուշ!N113+Սյունիք!N114)</f>
        <v>0</v>
      </c>
      <c r="O115" s="56">
        <f>SUM('Երևան քաղաք'!O114+Շիրակ!O114+Կոտայք!O114+Լոռի!O114+Արագածոտն!O114+Գեղարքունիքի!O114+Արմավիր!O114+'Արարատի և Վայոց ձոր'!O114+Տավուշ!O113+Սյունիք!O114)</f>
        <v>0</v>
      </c>
      <c r="P115" s="56">
        <f>SUM('Երևան քաղաք'!P114+Շիրակ!P114+Կոտայք!P114+Լոռի!P114+Արագածոտն!P114+Գեղարքունիքի!P114+Արմավիր!P114+'Արարատի և Վայոց ձոր'!P114+Տավուշ!P113+Սյունիք!P114)</f>
        <v>0</v>
      </c>
      <c r="Q115" s="56">
        <f>SUM('Երևան քաղաք'!Q114+Շիրակ!Q114+Կոտայք!Q114+Լոռի!Q114+Արագածոտն!Q114+Գեղարքունիքի!Q114+Արմավիր!Q114+'Արարատի և Վայոց ձոր'!Q114+Տավուշ!Q113+Սյունիք!Q114)</f>
        <v>0</v>
      </c>
      <c r="R115" s="56">
        <f>SUM('Երևան քաղաք'!R114+Շիրակ!R114+Կոտայք!R114+Լոռի!R114+Արագածոտն!R114+Գեղարքունիքի!R114+Արմավիր!R114+'Արարատի և Վայոց ձոր'!R114+Տավուշ!R113+Սյունիք!R114)</f>
        <v>0</v>
      </c>
      <c r="S115" s="56">
        <f>SUM('Երևան քաղաք'!S114+Շիրակ!S114+Կոտայք!S114+Լոռի!S114+Արագածոտն!S114+Գեղարքունիքի!S114+Արմավիր!S114+'Արարատի և Վայոց ձոր'!S114+Տավուշ!S113+Սյունիք!S114)</f>
        <v>0</v>
      </c>
      <c r="T115" s="56">
        <f>SUM('Երևան քաղաք'!T114+Շիրակ!T114+Կոտայք!T114+Լոռի!T114+Արագածոտն!T114+Գեղարքունիքի!T114+Արմավիր!T114+'Արարատի և Վայոց ձոր'!T114+Տավուշ!T113+Սյունիք!T114)</f>
        <v>0</v>
      </c>
      <c r="U115" s="56">
        <f>SUM('Երևան քաղաք'!U114+Շիրակ!U114+Կոտայք!U114+Լոռի!U114+Արագածոտն!U114+Գեղարքունիքի!U114+Արմավիր!U114+'Արարատի և Վայոց ձոր'!U114+Տավուշ!U113+Սյունիք!U114)</f>
        <v>0</v>
      </c>
      <c r="V115" s="56">
        <f>SUM('Երևան քաղաք'!V114+Շիրակ!V114+Կոտայք!V114+Լոռի!V114+Արագածոտն!V114+Գեղարքունիքի!V114+Արմավիր!V114+'Արարատի և Վայոց ձոր'!V114+Տավուշ!V113+Սյունիք!V114)</f>
        <v>0</v>
      </c>
      <c r="W115" s="56">
        <f>SUM('Երևան քաղաք'!W114+Շիրակ!W114+Կոտայք!W114+Լոռի!W114+Արագածոտն!W114+Գեղարքունիքի!W114+Արմավիր!W114+'Արարատի և Վայոց ձոր'!W114+Տավուշ!W113+Սյունիք!W114)</f>
        <v>0</v>
      </c>
      <c r="X115" s="56">
        <f>SUM('Երևան քաղաք'!X114+Շիրակ!X114+Կոտայք!X114+Լոռի!X114+Արագածոտն!X114+Գեղարքունիքի!X114+Արմավիր!X114+'Արարատի և Վայոց ձոր'!X114+Տավուշ!X113+Սյունիք!X114)</f>
        <v>0</v>
      </c>
      <c r="Y115" s="56">
        <f>SUM('Երևան քաղաք'!Y114+Շիրակ!Y114+Կոտայք!Y114+Լոռի!Y114+Արագածոտն!Y114+Գեղարքունիքի!Y114+Արմավիր!Y114+'Արարատի և Վայոց ձոր'!Y114+Տավուշ!Y113+Սյունիք!Y114)</f>
        <v>0</v>
      </c>
      <c r="Z115" s="56">
        <f>SUM('Երևան քաղաք'!Z114+Շիրակ!Z114+Կոտայք!Z114+Լոռի!Z114+Արագածոտն!Z114+Գեղարքունիքի!Z114+Արմավիր!Z114+'Արարատի և Վայոց ձոր'!Z114+Տավուշ!Z113+Սյունիք!Z114)</f>
        <v>0</v>
      </c>
      <c r="AA115" s="56">
        <f>SUM('Երևան քաղաք'!AA114+Շիրակ!AA114+Կոտայք!AA114+Լոռի!AA114+Արագածոտն!AA114+Գեղարքունիքի!AA114+Արմավիր!AA114+'Արարատի և Վայոց ձոր'!AA114+Տավուշ!AA113+Սյունիք!AA114)</f>
        <v>0</v>
      </c>
      <c r="AB115" s="56">
        <f>SUM('Երևան քաղաք'!AB114+Շիրակ!AB114+Կոտայք!AB114+Լոռի!AB114+Արագածոտն!AB114+Գեղարքունիքի!AB114+Արմավիր!AB114+'Արարատի և Վայոց ձոր'!AB114+Տավուշ!AB113+Սյունիք!AB114)</f>
        <v>0</v>
      </c>
      <c r="AC115" s="56">
        <f>SUM('Երևան քաղաք'!AC114+Շիրակ!AC114+Կոտայք!AC114+Լոռի!AC114+Արագածոտն!AC114+Գեղարքունիքի!AC114+Արմավիր!AC114+'Արարատի և Վայոց ձոր'!AC114+Տավուշ!AC113+Սյունիք!AC114)</f>
        <v>0</v>
      </c>
      <c r="AD115" s="56">
        <f>SUM('Երևան քաղաք'!AD114+Շիրակ!AD114+Կոտայք!AD114+Լոռի!AD114+Արագածոտն!AD114+Գեղարքունիքի!AD114+Արմավիր!AD114+'Արարատի և Վայոց ձոր'!AD114+Տավուշ!AD113+Սյունիք!AD114)</f>
        <v>0</v>
      </c>
      <c r="AE115" s="56">
        <f>SUM('Երևան քաղաք'!AE114+Շիրակ!AE114+Կոտայք!AE114+Լոռի!AE114+Արագածոտն!AE114+Գեղարքունիքի!AE114+Արմավիր!AE114+'Արարատի և Վայոց ձոր'!AE114+Տավուշ!AE113+Սյունիք!AE114)</f>
        <v>0</v>
      </c>
      <c r="AF115" s="56">
        <f>SUM('Երևան քաղաք'!AF114+Շիրակ!AF114+Կոտայք!AF114+Լոռի!AF114+Արագածոտն!AF114+Գեղարքունիքի!AF114+Արմավիր!AF114+'Արարատի և Վայոց ձոր'!AF114+Տավուշ!AF113+Սյունիք!AF114)</f>
        <v>0</v>
      </c>
      <c r="AG115" s="56">
        <f>SUM('Երևան քաղաք'!AG114+Շիրակ!AG114+Կոտայք!AG114+Լոռի!AG114+Արագածոտն!AG114+Գեղարքունիքի!AG114+Արմավիր!AG114+'Արարատի և Վայոց ձոր'!AG114+Տավուշ!AG113+Սյունիք!AG114)</f>
        <v>0</v>
      </c>
      <c r="AH115" s="56">
        <f>SUM('Երևան քաղաք'!AH114+Շիրակ!AH114+Կոտայք!AH114+Լոռի!AH114+Արագածոտն!AH114+Գեղարքունիքի!AH114+Արմավիր!AH114+'Արարատի և Վայոց ձոր'!AH114+Տավուշ!AH113+Սյունիք!AH114)</f>
        <v>0</v>
      </c>
      <c r="AI115" s="56">
        <f>SUM('Երևան քաղաք'!AI114+Շիրակ!AI114+Կոտայք!AI114+Լոռի!AI114+Արագածոտն!AI114+Գեղարքունիքի!AI114+Արմավիր!AI114+'Արարատի և Վայոց ձոր'!AI114+Տավուշ!AI113+Սյունիք!AI114)</f>
        <v>0</v>
      </c>
      <c r="AJ115" s="56">
        <f>SUM('Երևան քաղաք'!AJ114+Շիրակ!AJ114+Կոտայք!AJ114+Լոռի!AJ114+Արագածոտն!AJ114+Գեղարքունիքի!AJ114+Արմավիր!AJ114+'Արարատի և Վայոց ձոր'!AJ114+Տավուշ!AJ113+Սյունիք!AJ114)</f>
        <v>0</v>
      </c>
      <c r="AK115" s="56">
        <f>SUM('Երևան քաղաք'!AK114+Շիրակ!AK114+Կոտայք!AK114+Լոռի!AK114+Արագածոտն!AK114+Գեղարքունիքի!AK114+Արմավիր!AK114+'Արարատի և Վայոց ձոր'!AK114+Տավուշ!AK113+Սյունիք!AK114)</f>
        <v>0</v>
      </c>
      <c r="AL115" s="56">
        <f>SUM('Երևան քաղաք'!AL114+Շիրակ!AL114+Կոտայք!AL114+Լոռի!AL114+Արագածոտն!AL114+Գեղարքունիքի!AL114+Արմավիր!AL114+'Արարատի և Վայոց ձոր'!AL114+Տավուշ!AL113+Սյունիք!AL114)</f>
        <v>0</v>
      </c>
      <c r="AM115" s="56">
        <f>SUM('Երևան քաղաք'!AM114+Շիրակ!AM114+Կոտայք!AM114+Լոռի!AM114+Արագածոտն!AM114+Գեղարքունիքի!AM114+Արմավիր!AM114+'Արարատի և Վայոց ձոր'!AM114+Տավուշ!AM113+Սյունիք!AM114)</f>
        <v>0</v>
      </c>
      <c r="AN115" s="56">
        <f>SUM('Երևան քաղաք'!AN114+Շիրակ!AN114+Կոտայք!AN114+Լոռի!AN114+Արագածոտն!AN114+Գեղարքունիքի!AN114+Արմավիր!AN114+'Արարատի և Վայոց ձոր'!AN114+Տավուշ!AN113+Սյունիք!AN114)</f>
        <v>0</v>
      </c>
      <c r="AO115" s="56">
        <f>SUM('Երևան քաղաք'!AO114+Շիրակ!AO114+Կոտայք!AO114+Լոռի!AO114+Արագածոտն!AO114+Գեղարքունիքի!AO114+Արմավիր!AO114+'Արարատի և Վայոց ձոր'!AO114+Տավուշ!AO113+Սյունիք!AO114)</f>
        <v>0</v>
      </c>
      <c r="AP115" s="56">
        <f>SUM('Երևան քաղաք'!AP114+Շիրակ!AP114+Կոտայք!AP114+Լոռի!AP114+Արագածոտն!AP114+Գեղարքունիքի!AP114+Արմավիր!AP114+'Արարատի և Վայոց ձոր'!AP114+Տավուշ!AP113+Սյունիք!AP114)</f>
        <v>0</v>
      </c>
      <c r="AQ115" s="56">
        <f>SUM('Երևան քաղաք'!AQ114+Շիրակ!AQ114+Կոտայք!AQ114+Լոռի!AQ114+Արագածոտն!AQ114+Գեղարքունիքի!AQ114+Արմավիր!AQ114+'Արարատի և Վայոց ձոր'!AQ114+Տավուշ!AQ113+Սյունիք!AQ114)</f>
        <v>0</v>
      </c>
      <c r="AR115" s="56">
        <f>SUM('Երևան քաղաք'!AR114+Շիրակ!AR114+Կոտայք!AR114+Լոռի!AR114+Արագածոտն!AR114+Գեղարքունիքի!AR114+Արմավիր!AR114+'Արարատի և Վայոց ձոր'!AR114+Տավուշ!AR113+Սյունիք!AR114)</f>
        <v>0</v>
      </c>
      <c r="AS115" s="56">
        <f>SUM('Երևան քաղաք'!AS114+Շիրակ!AS114+Կոտայք!AS114+Լոռի!AS114+Արագածոտն!AS114+Գեղարքունիքի!AS114+Արմավիր!AS114+'Արարատի և Վայոց ձոր'!AS114+Տավուշ!AS113+Սյունիք!AS114)</f>
        <v>0</v>
      </c>
      <c r="AT115" s="56">
        <f>SUM('Երևան քաղաք'!AT114+Շիրակ!AT114+Կոտայք!AT114+Լոռի!AT114+Արագածոտն!AT114+Գեղարքունիքի!AT114+Արմավիր!AT114+'Արարատի և Վայոց ձոր'!AT114+Տավուշ!AT113+Սյունիք!AT114)</f>
        <v>0</v>
      </c>
      <c r="AU115" s="56">
        <f>SUM('Երևան քաղաք'!AU114+Շիրակ!AU114+Կոտայք!AU114+Լոռի!AU114+Արագածոտն!AU114+Գեղարքունիքի!AU114+Արմավիր!AU114+'Արարատի և Վայոց ձոր'!AU114+Տավուշ!AU113+Սյունիք!AU114)</f>
        <v>0</v>
      </c>
      <c r="AV115" s="56">
        <f>SUM('Երևան քաղաք'!AV114+Շիրակ!AV114+Կոտայք!AV114+Լոռի!AV114+Արագածոտն!AV114+Գեղարքունիքի!AV114+Արմավիր!AV114+'Արարատի և Վայոց ձոր'!AV114+Տավուշ!AV113+Սյունիք!AV114)</f>
        <v>0</v>
      </c>
      <c r="AW115" s="56">
        <f>SUM('Երևան քաղաք'!AW114+Շիրակ!AW114+Կոտայք!AW114+Լոռի!AW114+Արագածոտն!AW114+Գեղարքունիքի!AW114+Արմավիր!AW114+'Արարատի և Վայոց ձոր'!AW114+Տավուշ!AW113+Սյունիք!AW114)</f>
        <v>0</v>
      </c>
      <c r="AX115" s="56">
        <f>SUM('Երևան քաղաք'!AX114+Շիրակ!AX114+Կոտայք!AX114+Լոռի!AX114+Արագածոտն!AX114+Գեղարքունիքի!AX114+Արմավիր!AX114+'Արարատի և Վայոց ձոր'!AX114+Տավուշ!AX113+Սյունիք!AX114)</f>
        <v>0</v>
      </c>
      <c r="AY115" s="56">
        <f>SUM('Երևան քաղաք'!AY114+Շիրակ!AY114+Կոտայք!AY114+Լոռի!AY114+Արագածոտն!AY114+Գեղարքունիքի!AY114+Արմավիր!AY114+'Արարատի և Վայոց ձոր'!AY114+Տավուշ!AY113+Սյունիք!AY114)</f>
        <v>0</v>
      </c>
      <c r="AZ115" s="56">
        <f>SUM('Երևան քաղաք'!AZ114+Շիրակ!AZ114+Կոտայք!AZ114+Լոռի!AZ114+Արագածոտն!AZ114+Գեղարքունիքի!AZ114+Արմավիր!AZ114+'Արարատի և Վայոց ձոր'!AZ114+Տավուշ!AZ113+Սյունիք!AZ114)</f>
        <v>0</v>
      </c>
      <c r="BA115" s="56">
        <f>SUM('Երևան քաղաք'!BA114+Շիրակ!BA114+Կոտայք!BA114+Լոռի!BA114+Արագածոտն!BA114+Գեղարքունիքի!BA114+Արմավիր!BA114+'Արարատի և Վայոց ձոր'!BA114+Տավուշ!BA113+Սյունիք!BA114)</f>
        <v>0</v>
      </c>
      <c r="BB115" s="56">
        <f>SUM('Երևան քաղաք'!BB114+Շիրակ!BB114+Կոտայք!BB114+Լոռի!BB114+Արագածոտն!BB114+Գեղարքունիքի!BB114+Արմավիր!BB114+'Արարատի և Վայոց ձոր'!BB114+Տավուշ!BB113+Սյունիք!BB114)</f>
        <v>0</v>
      </c>
      <c r="BC115" s="56">
        <f>SUM('Երևան քաղաք'!BC114+Շիրակ!BC114+Կոտայք!BC114+Լոռի!BC114+Արագածոտն!BC114+Գեղարքունիքի!BC114+Արմավիր!BC114+'Արարատի և Վայոց ձոր'!BC114+Տավուշ!BC113+Սյունիք!BC114)</f>
        <v>0</v>
      </c>
      <c r="BD115" s="56">
        <f>SUM('Երևան քաղաք'!BD114+Շիրակ!BD114+Կոտայք!BD114+Լոռի!BD114+Արագածոտն!BD114+Գեղարքունիքի!BD114+Արմավիր!BD114+'Արարատի և Վայոց ձոր'!BD114+Տավուշ!BD113+Սյունիք!BD114)</f>
        <v>0</v>
      </c>
      <c r="BE115" s="56">
        <f>SUM('Երևան քաղաք'!BE114+Շիրակ!BE114+Կոտայք!BE114+Լոռի!BE114+Արագածոտն!BE114+Գեղարքունիքի!BE114+Արմավիր!BE114+'Արարատի և Վայոց ձոր'!BE114+Տավուշ!BE113+Սյունիք!BE114)</f>
        <v>0</v>
      </c>
      <c r="BF115" s="56">
        <f>SUM('Երևան քաղաք'!BF114+Շիրակ!BF114+Կոտայք!BF114+Լոռի!BF114+Արագածոտն!BF114+Գեղարքունիքի!BF114+Արմավիր!BF114+'Արարատի և Վայոց ձոր'!BF114+Տավուշ!BF113+Սյունիք!BF114)</f>
        <v>0</v>
      </c>
      <c r="BG115" s="56">
        <f>SUM('Երևան քաղաք'!BG114+Շիրակ!BG114+Կոտայք!BG114+Լոռի!BG114+Արագածոտն!BG114+Գեղարքունիքի!BG114+Արմավիր!BG114+'Արարատի և Վայոց ձոր'!BG114+Տավուշ!BG113+Սյունիք!BG114)</f>
        <v>0</v>
      </c>
      <c r="BH115" s="56">
        <f>SUM('Երևան քաղաք'!BH114+Շիրակ!BH114+Կոտայք!BH114+Լոռի!BH114+Արագածոտն!BH114+Գեղարքունիքի!BH114+Արմավիր!BH114+'Արարատի և Վայոց ձոր'!BH114+Տավուշ!BH113+Սյունիք!BH114)</f>
        <v>0</v>
      </c>
      <c r="BI115" s="56">
        <f>SUM('Երևան քաղաք'!BI114+Շիրակ!BI114+Կոտայք!BI114+Լոռի!BI114+Արագածոտն!BI114+Գեղարքունիքի!BI114+Արմավիր!BI114+'Արարատի և Վայոց ձոր'!BI114+Տավուշ!BI113+Սյունիք!BI114)</f>
        <v>0</v>
      </c>
      <c r="BJ115" s="56">
        <f>SUM('Երևան քաղաք'!BJ114+Շիրակ!BJ114+Կոտայք!BJ114+Լոռի!BJ114+Արագածոտն!BJ114+Գեղարքունիքի!BJ114+Արմավիր!BJ114+'Արարատի և Վայոց ձոր'!BJ114+Տավուշ!BJ113+Սյունիք!BJ114)</f>
        <v>0</v>
      </c>
      <c r="BK115" s="56">
        <f>SUM('Երևան քաղաք'!BK114+Շիրակ!BK114+Կոտայք!BK114+Լոռի!BK114+Արագածոտն!BK114+Գեղարքունիքի!BK114+Արմավիր!BK114+'Արարատի և Վայոց ձոր'!BK114+Տավուշ!BK113+Սյունիք!BK114)</f>
        <v>0</v>
      </c>
      <c r="BL115" s="56">
        <f>SUM('Երևան քաղաք'!BL114+Շիրակ!BL114+Կոտայք!BL114+Լոռի!BL114+Արագածոտն!BL114+Գեղարքունիքի!BL114+Արմավիր!BL114+'Արարատի և Վայոց ձոր'!BL114+Տավուշ!BL113+Սյունիք!BL114)</f>
        <v>0</v>
      </c>
      <c r="BM115" s="56">
        <f>SUM('Երևան քաղաք'!BM114+Շիրակ!BM114+Կոտայք!BM114+Լոռի!BM114+Արագածոտն!BM114+Գեղարքունիքի!BM114+Արմավիր!BM114+'Արարատի և Վայոց ձոր'!BM114+Տավուշ!BM113+Սյունիք!BM114)</f>
        <v>0</v>
      </c>
      <c r="BN115" s="56">
        <f>SUM('Երևան քաղաք'!BN114+Շիրակ!BN114+Կոտայք!BN114+Լոռի!BN114+Արագածոտն!BN114+Գեղարքունիքի!BN114+Արմավիր!BN114+'Արարատի և Վայոց ձոր'!BN114+Տավուշ!BN113+Սյունիք!BN114)</f>
        <v>0</v>
      </c>
      <c r="BO115" s="56">
        <f>SUM('Երևան քաղաք'!BO114+Շիրակ!BO114+Կոտայք!BO114+Լոռի!BO114+Արագածոտն!BO114+Գեղարքունիքի!BO114+Արմավիր!BO114+'Արարատի և Վայոց ձոր'!BO114+Տավուշ!BO113+Սյունիք!BO114)</f>
        <v>0</v>
      </c>
      <c r="BP115" s="56">
        <f>SUM('Երևան քաղաք'!BP114+Շիրակ!BP114+Կոտայք!BP114+Լոռի!BP114+Արագածոտն!BP114+Գեղարքունիքի!BP114+Արմավիր!BP114+'Արարատի և Վայոց ձոր'!BP114+Տավուշ!BP113+Սյունիք!BP114)</f>
        <v>0</v>
      </c>
      <c r="BQ115" s="56">
        <f>SUM('Երևան քաղաք'!BQ114+Շիրակ!BQ114+Կոտայք!BQ114+Լոռի!BQ114+Արագածոտն!BQ114+Գեղարքունիքի!BQ114+Արմավիր!BQ114+'Արարատի և Վայոց ձոր'!BQ114+Տավուշ!BQ113+Սյունիք!BQ114)</f>
        <v>0</v>
      </c>
      <c r="BR115" s="56">
        <f>SUM('Երևան քաղաք'!BR114+Շիրակ!BR114+Կոտայք!BR114+Լոռի!BR114+Արագածոտն!BR114+Գեղարքունիքի!BR114+Արմավիր!BR114+'Արարատի և Վայոց ձոր'!BR114+Տավուշ!BR113+Սյունիք!BR114)</f>
        <v>0</v>
      </c>
      <c r="BS115" s="56">
        <f>SUM('Երևան քաղաք'!BS114+Շիրակ!BS114+Կոտայք!BS114+Լոռի!BS114+Արագածոտն!BS114+Գեղարքունիքի!BS114+Արմավիր!BS114+'Արարատի և Վայոց ձոր'!BS114+Տավուշ!BS113+Սյունիք!BS114)</f>
        <v>0</v>
      </c>
      <c r="BT115" s="56">
        <f>SUM('Երևան քաղաք'!BT114+Շիրակ!BT114+Կոտայք!BT114+Լոռի!BT114+Արագածոտն!BT114+Գեղարքունիքի!BT114+Արմավիր!BT114+'Արարատի և Վայոց ձոր'!BT114+Տավուշ!BT113+Սյունիք!BT114)</f>
        <v>0</v>
      </c>
      <c r="BU115" s="56">
        <f>SUM('Երևան քաղաք'!BU114+Շիրակ!BU114+Կոտայք!BU114+Լոռի!BU114+Արագածոտն!BU114+Գեղարքունիքի!BU114+Արմավիր!BU114+'Արարատի և Վայոց ձոր'!BU114+Տավուշ!BU113+Սյունիք!BU114)</f>
        <v>1</v>
      </c>
      <c r="BV115" s="56">
        <f>SUM('Երևան քաղաք'!BV114+Շիրակ!BV114+Կոտայք!BV114+Լոռի!BV114+Արագածոտն!BV114+Գեղարքունիքի!BV114+Արմավիր!BV114+'Արարատի և Վայոց ձոր'!BV114+Տավուշ!BV113+Սյունիք!BV114)</f>
        <v>0</v>
      </c>
      <c r="BW115" s="56">
        <f>SUM('Երևան քաղաք'!BW114+Շիրակ!BW114+Կոտայք!BW114+Լոռի!BW114+Արագածոտն!BW114+Գեղարքունիքի!BW114+Արմավիր!BW114+'Արարատի և Վայոց ձոր'!BW114+Տավուշ!BW113+Սյունիք!BW114)</f>
        <v>0</v>
      </c>
      <c r="BX115" s="56">
        <f>SUM('Երևան քաղաք'!BX114+Շիրակ!BX114+Կոտայք!BX114+Լոռի!BX114+Արագածոտն!BX114+Գեղարքունիքի!BX114+Արմավիր!BX114+'Արարատի և Վայոց ձոր'!BX114+Տավուշ!BX113+Սյունիք!BX114)</f>
        <v>0</v>
      </c>
      <c r="BY115" s="56">
        <f>SUM('Երևան քաղաք'!BY114+Շիրակ!BY114+Կոտայք!BY114+Լոռի!BY114+Արագածոտն!BY114+Գեղարքունիքի!BY114+Արմավիր!BY114+'Արարատի և Վայոց ձոր'!BY114+Տավուշ!BY113+Սյունիք!BY114)</f>
        <v>1</v>
      </c>
      <c r="BZ115" s="56">
        <f>SUM('Երևան քաղաք'!BZ114+Շիրակ!BZ114+Կոտայք!BZ114+Լոռի!BZ114+Արագածոտն!BZ114+Գեղարքունիքի!BZ114+Արմավիր!BZ114+'Արարատի և Վայոց ձոր'!BZ114+Տավուշ!BZ113+Սյունիք!BZ114)</f>
        <v>0</v>
      </c>
      <c r="CA115" s="56"/>
      <c r="CB115" s="133">
        <f t="shared" si="20"/>
        <v>1</v>
      </c>
      <c r="CC115" s="134">
        <f t="shared" si="21"/>
        <v>1</v>
      </c>
      <c r="CD115" s="134">
        <f t="shared" si="22"/>
        <v>0</v>
      </c>
      <c r="CE115" s="134">
        <f t="shared" si="23"/>
        <v>0</v>
      </c>
      <c r="CF115" s="134">
        <f t="shared" si="37"/>
        <v>0</v>
      </c>
      <c r="CG115" s="134">
        <f t="shared" si="38"/>
        <v>0</v>
      </c>
      <c r="CH115" s="134">
        <f t="shared" si="24"/>
        <v>0</v>
      </c>
      <c r="CI115" s="134">
        <f t="shared" si="39"/>
        <v>0</v>
      </c>
      <c r="CJ115" s="134">
        <f t="shared" si="25"/>
        <v>0</v>
      </c>
      <c r="CK115" s="134">
        <f t="shared" si="26"/>
        <v>0</v>
      </c>
      <c r="CL115" s="134">
        <f t="shared" si="27"/>
        <v>0</v>
      </c>
      <c r="CM115" s="134">
        <f t="shared" si="28"/>
        <v>0</v>
      </c>
      <c r="CN115" s="135">
        <f t="shared" si="29"/>
        <v>0</v>
      </c>
      <c r="CO115" s="135">
        <f t="shared" si="30"/>
        <v>0</v>
      </c>
      <c r="CP115" s="135">
        <f t="shared" si="31"/>
        <v>0</v>
      </c>
      <c r="CQ115" s="135">
        <f t="shared" si="32"/>
        <v>0</v>
      </c>
      <c r="CR115" s="135">
        <f t="shared" si="33"/>
        <v>0</v>
      </c>
      <c r="CS115" s="135">
        <f t="shared" si="34"/>
        <v>0</v>
      </c>
      <c r="CT115" s="135">
        <f t="shared" si="35"/>
        <v>0</v>
      </c>
      <c r="CU115" s="135">
        <f t="shared" si="36"/>
        <v>0</v>
      </c>
    </row>
    <row r="116" spans="1:99" ht="20.100000000000001" customHeight="1" x14ac:dyDescent="0.3">
      <c r="A116" s="41" t="s">
        <v>91</v>
      </c>
      <c r="B116" s="39" t="s">
        <v>577</v>
      </c>
      <c r="C116" s="39">
        <v>188.1</v>
      </c>
      <c r="D116" s="56">
        <f>SUM('Երևան քաղաք'!D115+Շիրակ!D115+Կոտայք!D115+Լոռի!D115+Արագածոտն!D115+Գեղարքունիքի!D115+Արմավիր!D115+'Արարատի և Վայոց ձոր'!D115+Տավուշ!D114+Սյունիք!D115)</f>
        <v>1</v>
      </c>
      <c r="E116" s="56">
        <f>SUM('Երևան քաղաք'!E115+Շիրակ!E115+Կոտայք!E115+Լոռի!E115+Արագածոտն!E115+Գեղարքունիքի!E115+Արմավիր!E115+'Արարատի և Վայոց ձոր'!E115+Տավուշ!E114+Սյունիք!E115)</f>
        <v>0</v>
      </c>
      <c r="F116" s="56">
        <f>SUM('Երևան քաղաք'!F115+Շիրակ!F115+Կոտայք!F115+Լոռի!F115+Արագածոտն!F115+Գեղարքունիքի!F115+Արմավիր!F115+'Արարատի և Վայոց ձոր'!F115+Տավուշ!F114+Սյունիք!F115)</f>
        <v>1</v>
      </c>
      <c r="G116" s="56">
        <f>SUM('Երևան քաղաք'!G115+Շիրակ!G115+Կոտայք!G115+Լոռի!G115+Արագածոտն!G115+Գեղարքունիքի!G115+Արմավիր!G115+'Արարատի և Վայոց ձոր'!G115+Տավուշ!G114+Սյունիք!G115)</f>
        <v>0</v>
      </c>
      <c r="H116" s="56">
        <f>SUM('Երևան քաղաք'!H115+Շիրակ!H115+Կոտայք!H115+Լոռի!H115+Արագածոտն!H115+Գեղարքունիքի!H115+Արմավիր!H115+'Արարատի և Վայոց ձոր'!H115+Տավուշ!H114+Սյունիք!H115)</f>
        <v>3</v>
      </c>
      <c r="I116" s="56">
        <f>SUM('Երևան քաղաք'!I115+Շիրակ!I115+Կոտայք!I115+Լոռի!I115+Արագածոտն!I115+Գեղարքունիքի!I115+Արմավիր!I115+'Արարատի և Վայոց ձոր'!I115+Տավուշ!I114+Սյունիք!I115)</f>
        <v>1</v>
      </c>
      <c r="J116" s="56">
        <f>SUM('Երևան քաղաք'!J115+Շիրակ!J115+Կոտայք!J115+Լոռի!J115+Արագածոտն!J115+Գեղարքունիքի!J115+Արմավիր!J115+'Արարատի և Վայոց ձոր'!J115+Տավուշ!J114+Սյունիք!J115)</f>
        <v>0</v>
      </c>
      <c r="K116" s="56">
        <f>SUM('Երևան քաղաք'!K115+Շիրակ!K115+Կոտայք!K115+Լոռի!K115+Արագածոտն!K115+Գեղարքունիքի!K115+Արմավիր!K115+'Արարատի և Վայոց ձոր'!K115+Տավուշ!K114+Սյունիք!K115)</f>
        <v>0</v>
      </c>
      <c r="L116" s="56">
        <f>SUM('Երևան քաղաք'!L115+Շիրակ!L115+Կոտայք!L115+Լոռի!L115+Արագածոտն!L115+Գեղարքունիքի!L115+Արմավիր!L115+'Արարատի և Վայոց ձոր'!L115+Տավուշ!L114+Սյունիք!L115)</f>
        <v>1</v>
      </c>
      <c r="M116" s="56">
        <f>SUM('Երևան քաղաք'!M115+Շիրակ!M115+Կոտայք!M115+Լոռի!M115+Արագածոտն!M115+Գեղարքունիքի!M115+Արմավիր!M115+'Արարատի և Վայոց ձոր'!M115+Տավուշ!M114+Սյունիք!M115)</f>
        <v>0</v>
      </c>
      <c r="N116" s="56">
        <f>SUM('Երևան քաղաք'!N115+Շիրակ!N115+Կոտայք!N115+Լոռի!N115+Արագածոտն!N115+Գեղարքունիքի!N115+Արմավիր!N115+'Արարատի և Վայոց ձոր'!N115+Տավուշ!N114+Սյունիք!N115)</f>
        <v>0</v>
      </c>
      <c r="O116" s="56">
        <f>SUM('Երևան քաղաք'!O115+Շիրակ!O115+Կոտայք!O115+Լոռի!O115+Արագածոտն!O115+Գեղարքունիքի!O115+Արմավիր!O115+'Արարատի և Վայոց ձոր'!O115+Տավուշ!O114+Սյունիք!O115)</f>
        <v>0</v>
      </c>
      <c r="P116" s="56">
        <f>SUM('Երևան քաղաք'!P115+Շիրակ!P115+Կոտայք!P115+Լոռի!P115+Արագածոտն!P115+Գեղարքունիքի!P115+Արմավիր!P115+'Արարատի և Վայոց ձոր'!P115+Տավուշ!P114+Սյունիք!P115)</f>
        <v>0</v>
      </c>
      <c r="Q116" s="56">
        <f>SUM('Երևան քաղաք'!Q115+Շիրակ!Q115+Կոտայք!Q115+Լոռի!Q115+Արագածոտն!Q115+Գեղարքունիքի!Q115+Արմավիր!Q115+'Արարատի և Վայոց ձոր'!Q115+Տավուշ!Q114+Սյունիք!Q115)</f>
        <v>0</v>
      </c>
      <c r="R116" s="56">
        <f>SUM('Երևան քաղաք'!R115+Շիրակ!R115+Կոտայք!R115+Լոռի!R115+Արագածոտն!R115+Գեղարքունիքի!R115+Արմավիր!R115+'Արարատի և Վայոց ձոր'!R115+Տավուշ!R114+Սյունիք!R115)</f>
        <v>0</v>
      </c>
      <c r="S116" s="56">
        <f>SUM('Երևան քաղաք'!S115+Շիրակ!S115+Կոտայք!S115+Լոռի!S115+Արագածոտն!S115+Գեղարքունիքի!S115+Արմավիր!S115+'Արարատի և Վայոց ձոր'!S115+Տավուշ!S114+Սյունիք!S115)</f>
        <v>0</v>
      </c>
      <c r="T116" s="56">
        <f>SUM('Երևան քաղաք'!T115+Շիրակ!T115+Կոտայք!T115+Լոռի!T115+Արագածոտն!T115+Գեղարքունիքի!T115+Արմավիր!T115+'Արարատի և Վայոց ձոր'!T115+Տավուշ!T114+Սյունիք!T115)</f>
        <v>0</v>
      </c>
      <c r="U116" s="56">
        <f>SUM('Երևան քաղաք'!U115+Շիրակ!U115+Կոտայք!U115+Լոռի!U115+Արագածոտն!U115+Գեղարքունիքի!U115+Արմավիր!U115+'Արարատի և Վայոց ձոր'!U115+Տավուշ!U114+Սյունիք!U115)</f>
        <v>0</v>
      </c>
      <c r="V116" s="56">
        <f>SUM('Երևան քաղաք'!V115+Շիրակ!V115+Կոտայք!V115+Լոռի!V115+Արագածոտն!V115+Գեղարքունիքի!V115+Արմավիր!V115+'Արարատի և Վայոց ձոր'!V115+Տավուշ!V114+Սյունիք!V115)</f>
        <v>0</v>
      </c>
      <c r="W116" s="56">
        <f>SUM('Երևան քաղաք'!W115+Շիրակ!W115+Կոտայք!W115+Լոռի!W115+Արագածոտն!W115+Գեղարքունիքի!W115+Արմավիր!W115+'Արարատի և Վայոց ձոր'!W115+Տավուշ!W114+Սյունիք!W115)</f>
        <v>0</v>
      </c>
      <c r="X116" s="56">
        <f>SUM('Երևան քաղաք'!X115+Շիրակ!X115+Կոտայք!X115+Լոռի!X115+Արագածոտն!X115+Գեղարքունիքի!X115+Արմավիր!X115+'Արարատի և Վայոց ձոր'!X115+Տավուշ!X114+Սյունիք!X115)</f>
        <v>0</v>
      </c>
      <c r="Y116" s="56">
        <f>SUM('Երևան քաղաք'!Y115+Շիրակ!Y115+Կոտայք!Y115+Լոռի!Y115+Արագածոտն!Y115+Գեղարքունիքի!Y115+Արմավիր!Y115+'Արարատի և Վայոց ձոր'!Y115+Տավուշ!Y114+Սյունիք!Y115)</f>
        <v>1</v>
      </c>
      <c r="Z116" s="56">
        <f>SUM('Երևան քաղաք'!Z115+Շիրակ!Z115+Կոտայք!Z115+Լոռի!Z115+Արագածոտն!Z115+Գեղարքունիքի!Z115+Արմավիր!Z115+'Արարատի և Վայոց ձոր'!Z115+Տավուշ!Z114+Սյունիք!Z115)</f>
        <v>0</v>
      </c>
      <c r="AA116" s="56">
        <f>SUM('Երևան քաղաք'!AA115+Շիրակ!AA115+Կոտայք!AA115+Լոռի!AA115+Արագածոտն!AA115+Գեղարքունիքի!AA115+Արմավիր!AA115+'Արարատի և Վայոց ձոր'!AA115+Տավուշ!AA114+Սյունիք!AA115)</f>
        <v>0</v>
      </c>
      <c r="AB116" s="56">
        <f>SUM('Երևան քաղաք'!AB115+Շիրակ!AB115+Կոտայք!AB115+Լոռի!AB115+Արագածոտն!AB115+Գեղարքունիքի!AB115+Արմավիր!AB115+'Արարատի և Վայոց ձոր'!AB115+Տավուշ!AB114+Սյունիք!AB115)</f>
        <v>0</v>
      </c>
      <c r="AC116" s="56">
        <f>SUM('Երևան քաղաք'!AC115+Շիրակ!AC115+Կոտայք!AC115+Լոռի!AC115+Արագածոտն!AC115+Գեղարքունիքի!AC115+Արմավիր!AC115+'Արարատի և Վայոց ձոր'!AC115+Տավուշ!AC114+Սյունիք!AC115)</f>
        <v>0</v>
      </c>
      <c r="AD116" s="56">
        <f>SUM('Երևան քաղաք'!AD115+Շիրակ!AD115+Կոտայք!AD115+Լոռի!AD115+Արագածոտն!AD115+Գեղարքունիքի!AD115+Արմավիր!AD115+'Արարատի և Վայոց ձոր'!AD115+Տավուշ!AD114+Սյունիք!AD115)</f>
        <v>0</v>
      </c>
      <c r="AE116" s="56">
        <f>SUM('Երևան քաղաք'!AE115+Շիրակ!AE115+Կոտայք!AE115+Լոռի!AE115+Արագածոտն!AE115+Գեղարքունիքի!AE115+Արմավիր!AE115+'Արարատի և Վայոց ձոր'!AE115+Տավուշ!AE114+Սյունիք!AE115)</f>
        <v>0</v>
      </c>
      <c r="AF116" s="56">
        <f>SUM('Երևան քաղաք'!AF115+Շիրակ!AF115+Կոտայք!AF115+Լոռի!AF115+Արագածոտն!AF115+Գեղարքունիքի!AF115+Արմավիր!AF115+'Արարատի և Վայոց ձոր'!AF115+Տավուշ!AF114+Սյունիք!AF115)</f>
        <v>0</v>
      </c>
      <c r="AG116" s="56">
        <f>SUM('Երևան քաղաք'!AG115+Շիրակ!AG115+Կոտայք!AG115+Լոռի!AG115+Արագածոտն!AG115+Գեղարքունիքի!AG115+Արմավիր!AG115+'Արարատի և Վայոց ձոր'!AG115+Տավուշ!AG114+Սյունիք!AG115)</f>
        <v>0</v>
      </c>
      <c r="AH116" s="56">
        <f>SUM('Երևան քաղաք'!AH115+Շիրակ!AH115+Կոտայք!AH115+Լոռի!AH115+Արագածոտն!AH115+Գեղարքունիքի!AH115+Արմավիր!AH115+'Արարատի և Վայոց ձոր'!AH115+Տավուշ!AH114+Սյունիք!AH115)</f>
        <v>0</v>
      </c>
      <c r="AI116" s="56">
        <f>SUM('Երևան քաղաք'!AI115+Շիրակ!AI115+Կոտայք!AI115+Լոռի!AI115+Արագածոտն!AI115+Գեղարքունիքի!AI115+Արմավիր!AI115+'Արարատի և Վայոց ձոր'!AI115+Տավուշ!AI114+Սյունիք!AI115)</f>
        <v>0</v>
      </c>
      <c r="AJ116" s="56">
        <f>SUM('Երևան քաղաք'!AJ115+Շիրակ!AJ115+Կոտայք!AJ115+Լոռի!AJ115+Արագածոտն!AJ115+Գեղարքունիքի!AJ115+Արմավիր!AJ115+'Արարատի և Վայոց ձոր'!AJ115+Տավուշ!AJ114+Սյունիք!AJ115)</f>
        <v>0</v>
      </c>
      <c r="AK116" s="56">
        <f>SUM('Երևան քաղաք'!AK115+Շիրակ!AK115+Կոտայք!AK115+Լոռի!AK115+Արագածոտն!AK115+Գեղարքունիքի!AK115+Արմավիր!AK115+'Արարատի և Վայոց ձոր'!AK115+Տավուշ!AK114+Սյունիք!AK115)</f>
        <v>0</v>
      </c>
      <c r="AL116" s="56">
        <f>SUM('Երևան քաղաք'!AL115+Շիրակ!AL115+Կոտայք!AL115+Լոռի!AL115+Արագածոտն!AL115+Գեղարքունիքի!AL115+Արմավիր!AL115+'Արարատի և Վայոց ձոր'!AL115+Տավուշ!AL114+Սյունիք!AL115)</f>
        <v>0</v>
      </c>
      <c r="AM116" s="56">
        <f>SUM('Երևան քաղաք'!AM115+Շիրակ!AM115+Կոտայք!AM115+Լոռի!AM115+Արագածոտն!AM115+Գեղարքունիքի!AM115+Արմավիր!AM115+'Արարատի և Վայոց ձոր'!AM115+Տավուշ!AM114+Սյունիք!AM115)</f>
        <v>0</v>
      </c>
      <c r="AN116" s="56">
        <f>SUM('Երևան քաղաք'!AN115+Շիրակ!AN115+Կոտայք!AN115+Լոռի!AN115+Արագածոտն!AN115+Գեղարքունիքի!AN115+Արմավիր!AN115+'Արարատի և Վայոց ձոր'!AN115+Տավուշ!AN114+Սյունիք!AN115)</f>
        <v>0</v>
      </c>
      <c r="AO116" s="56">
        <f>SUM('Երևան քաղաք'!AO115+Շիրակ!AO115+Կոտայք!AO115+Լոռի!AO115+Արագածոտն!AO115+Գեղարքունիքի!AO115+Արմավիր!AO115+'Արարատի և Վայոց ձոր'!AO115+Տավուշ!AO114+Սյունիք!AO115)</f>
        <v>0</v>
      </c>
      <c r="AP116" s="56">
        <f>SUM('Երևան քաղաք'!AP115+Շիրակ!AP115+Կոտայք!AP115+Լոռի!AP115+Արագածոտն!AP115+Գեղարքունիքի!AP115+Արմավիր!AP115+'Արարատի և Վայոց ձոր'!AP115+Տավուշ!AP114+Սյունիք!AP115)</f>
        <v>0</v>
      </c>
      <c r="AQ116" s="56">
        <f>SUM('Երևան քաղաք'!AQ115+Շիրակ!AQ115+Կոտայք!AQ115+Լոռի!AQ115+Արագածոտն!AQ115+Գեղարքունիքի!AQ115+Արմավիր!AQ115+'Արարատի և Վայոց ձոր'!AQ115+Տավուշ!AQ114+Սյունիք!AQ115)</f>
        <v>1</v>
      </c>
      <c r="AR116" s="56">
        <f>SUM('Երևան քաղաք'!AR115+Շիրակ!AR115+Կոտայք!AR115+Լոռի!AR115+Արագածոտն!AR115+Գեղարքունիքի!AR115+Արմավիր!AR115+'Արարատի և Վայոց ձոր'!AR115+Տավուշ!AR114+Սյունիք!AR115)</f>
        <v>0</v>
      </c>
      <c r="AS116" s="56">
        <f>SUM('Երևան քաղաք'!AS115+Շիրակ!AS115+Կոտայք!AS115+Լոռի!AS115+Արագածոտն!AS115+Գեղարքունիքի!AS115+Արմավիր!AS115+'Արարատի և Վայոց ձոր'!AS115+Տավուշ!AS114+Սյունիք!AS115)</f>
        <v>0</v>
      </c>
      <c r="AT116" s="56">
        <f>SUM('Երևան քաղաք'!AT115+Շիրակ!AT115+Կոտայք!AT115+Լոռի!AT115+Արագածոտն!AT115+Գեղարքունիքի!AT115+Արմավիր!AT115+'Արարատի և Վայոց ձոր'!AT115+Տավուշ!AT114+Սյունիք!AT115)</f>
        <v>0</v>
      </c>
      <c r="AU116" s="56">
        <f>SUM('Երևան քաղաք'!AU115+Շիրակ!AU115+Կոտայք!AU115+Լոռի!AU115+Արագածոտն!AU115+Գեղարքունիքի!AU115+Արմավիր!AU115+'Արարատի և Վայոց ձոր'!AU115+Տավուշ!AU114+Սյունիք!AU115)</f>
        <v>0</v>
      </c>
      <c r="AV116" s="56">
        <f>SUM('Երևան քաղաք'!AV115+Շիրակ!AV115+Կոտայք!AV115+Լոռի!AV115+Արագածոտն!AV115+Գեղարքունիքի!AV115+Արմավիր!AV115+'Արարատի և Վայոց ձոր'!AV115+Տավուշ!AV114+Սյունիք!AV115)</f>
        <v>0</v>
      </c>
      <c r="AW116" s="56">
        <f>SUM('Երևան քաղաք'!AW115+Շիրակ!AW115+Կոտայք!AW115+Լոռի!AW115+Արագածոտն!AW115+Գեղարքունիքի!AW115+Արմավիր!AW115+'Արարատի և Վայոց ձոր'!AW115+Տավուշ!AW114+Սյունիք!AW115)</f>
        <v>1</v>
      </c>
      <c r="AX116" s="56">
        <f>SUM('Երևան քաղաք'!AX115+Շիրակ!AX115+Կոտայք!AX115+Լոռի!AX115+Արագածոտն!AX115+Գեղարքունիքի!AX115+Արմավիր!AX115+'Արարատի և Վայոց ձոր'!AX115+Տավուշ!AX114+Սյունիք!AX115)</f>
        <v>0</v>
      </c>
      <c r="AY116" s="56">
        <f>SUM('Երևան քաղաք'!AY115+Շիրակ!AY115+Կոտայք!AY115+Լոռի!AY115+Արագածոտն!AY115+Գեղարքունիքի!AY115+Արմավիր!AY115+'Արարատի և Վայոց ձոր'!AY115+Տավուշ!AY114+Սյունիք!AY115)</f>
        <v>1</v>
      </c>
      <c r="AZ116" s="56">
        <f>SUM('Երևան քաղաք'!AZ115+Շիրակ!AZ115+Կոտայք!AZ115+Լոռի!AZ115+Արագածոտն!AZ115+Գեղարքունիքի!AZ115+Արմավիր!AZ115+'Արարատի և Վայոց ձոր'!AZ115+Տավուշ!AZ114+Սյունիք!AZ115)</f>
        <v>0</v>
      </c>
      <c r="BA116" s="56">
        <f>SUM('Երևան քաղաք'!BA115+Շիրակ!BA115+Կոտայք!BA115+Լոռի!BA115+Արագածոտն!BA115+Գեղարքունիքի!BA115+Արմավիր!BA115+'Արարատի և Վայոց ձոր'!BA115+Տավուշ!BA114+Սյունիք!BA115)</f>
        <v>0</v>
      </c>
      <c r="BB116" s="56">
        <f>SUM('Երևան քաղաք'!BB115+Շիրակ!BB115+Կոտայք!BB115+Լոռի!BB115+Արագածոտն!BB115+Գեղարքունիքի!BB115+Արմավիր!BB115+'Արարատի և Վայոց ձոր'!BB115+Տավուշ!BB114+Սյունիք!BB115)</f>
        <v>0</v>
      </c>
      <c r="BC116" s="56">
        <f>SUM('Երևան քաղաք'!BC115+Շիրակ!BC115+Կոտայք!BC115+Լոռի!BC115+Արագածոտն!BC115+Գեղարքունիքի!BC115+Արմավիր!BC115+'Արարատի և Վայոց ձոր'!BC115+Տավուշ!BC114+Սյունիք!BC115)</f>
        <v>0</v>
      </c>
      <c r="BD116" s="56">
        <f>SUM('Երևան քաղաք'!BD115+Շիրակ!BD115+Կոտայք!BD115+Լոռի!BD115+Արագածոտն!BD115+Գեղարքունիքի!BD115+Արմավիր!BD115+'Արարատի և Վայոց ձոր'!BD115+Տավուշ!BD114+Սյունիք!BD115)</f>
        <v>0</v>
      </c>
      <c r="BE116" s="56">
        <f>SUM('Երևան քաղաք'!BE115+Շիրակ!BE115+Կոտայք!BE115+Լոռի!BE115+Արագածոտն!BE115+Գեղարքունիքի!BE115+Արմավիր!BE115+'Արարատի և Վայոց ձոր'!BE115+Տավուշ!BE114+Սյունիք!BE115)</f>
        <v>0</v>
      </c>
      <c r="BF116" s="56">
        <f>SUM('Երևան քաղաք'!BF115+Շիրակ!BF115+Կոտայք!BF115+Լոռի!BF115+Արագածոտն!BF115+Գեղարքունիքի!BF115+Արմավիր!BF115+'Արարատի և Վայոց ձոր'!BF115+Տավուշ!BF114+Սյունիք!BF115)</f>
        <v>0</v>
      </c>
      <c r="BG116" s="56">
        <f>SUM('Երևան քաղաք'!BG115+Շիրակ!BG115+Կոտայք!BG115+Լոռի!BG115+Արագածոտն!BG115+Գեղարքունիքի!BG115+Արմավիր!BG115+'Արարատի և Վայոց ձոր'!BG115+Տավուշ!BG114+Սյունիք!BG115)</f>
        <v>0</v>
      </c>
      <c r="BH116" s="56">
        <f>SUM('Երևան քաղաք'!BH115+Շիրակ!BH115+Կոտայք!BH115+Լոռի!BH115+Արագածոտն!BH115+Գեղարքունիքի!BH115+Արմավիր!BH115+'Արարատի և Վայոց ձոր'!BH115+Տավուշ!BH114+Սյունիք!BH115)</f>
        <v>0</v>
      </c>
      <c r="BI116" s="56">
        <f>SUM('Երևան քաղաք'!BI115+Շիրակ!BI115+Կոտայք!BI115+Լոռի!BI115+Արագածոտն!BI115+Գեղարքունիքի!BI115+Արմավիր!BI115+'Արարատի և Վայոց ձոր'!BI115+Տավուշ!BI114+Սյունիք!BI115)</f>
        <v>0</v>
      </c>
      <c r="BJ116" s="56">
        <f>SUM('Երևան քաղաք'!BJ115+Շիրակ!BJ115+Կոտայք!BJ115+Լոռի!BJ115+Արագածոտն!BJ115+Գեղարքունիքի!BJ115+Արմավիր!BJ115+'Արարատի և Վայոց ձոր'!BJ115+Տավուշ!BJ114+Սյունիք!BJ115)</f>
        <v>0</v>
      </c>
      <c r="BK116" s="56">
        <f>SUM('Երևան քաղաք'!BK115+Շիրակ!BK115+Կոտայք!BK115+Լոռի!BK115+Արագածոտն!BK115+Գեղարքունիքի!BK115+Արմավիր!BK115+'Արարատի և Վայոց ձոր'!BK115+Տավուշ!BK114+Սյունիք!BK115)</f>
        <v>0</v>
      </c>
      <c r="BL116" s="56">
        <f>SUM('Երևան քաղաք'!BL115+Շիրակ!BL115+Կոտայք!BL115+Լոռի!BL115+Արագածոտն!BL115+Գեղարքունիքի!BL115+Արմավիր!BL115+'Արարատի և Վայոց ձոր'!BL115+Տավուշ!BL114+Սյունիք!BL115)</f>
        <v>0</v>
      </c>
      <c r="BM116" s="56">
        <f>SUM('Երևան քաղաք'!BM115+Շիրակ!BM115+Կոտայք!BM115+Լոռի!BM115+Արագածոտն!BM115+Գեղարքունիքի!BM115+Արմավիր!BM115+'Արարատի և Վայոց ձոր'!BM115+Տավուշ!BM114+Սյունիք!BM115)</f>
        <v>0</v>
      </c>
      <c r="BN116" s="56">
        <f>SUM('Երևան քաղաք'!BN115+Շիրակ!BN115+Կոտայք!BN115+Լոռի!BN115+Արագածոտն!BN115+Գեղարքունիքի!BN115+Արմավիր!BN115+'Արարատի և Վայոց ձոր'!BN115+Տավուշ!BN114+Սյունիք!BN115)</f>
        <v>0</v>
      </c>
      <c r="BO116" s="56">
        <f>SUM('Երևան քաղաք'!BO115+Շիրակ!BO115+Կոտայք!BO115+Լոռի!BO115+Արագածոտն!BO115+Գեղարքունիքի!BO115+Արմավիր!BO115+'Արարատի և Վայոց ձոր'!BO115+Տավուշ!BO114+Սյունիք!BO115)</f>
        <v>0</v>
      </c>
      <c r="BP116" s="56">
        <f>SUM('Երևան քաղաք'!BP115+Շիրակ!BP115+Կոտայք!BP115+Լոռի!BP115+Արագածոտն!BP115+Գեղարքունիքի!BP115+Արմավիր!BP115+'Արարատի և Վայոց ձոր'!BP115+Տավուշ!BP114+Սյունիք!BP115)</f>
        <v>0</v>
      </c>
      <c r="BQ116" s="56">
        <f>SUM('Երևան քաղաք'!BQ115+Շիրակ!BQ115+Կոտայք!BQ115+Լոռի!BQ115+Արագածոտն!BQ115+Գեղարքունիքի!BQ115+Արմավիր!BQ115+'Արարատի և Վայոց ձոր'!BQ115+Տավուշ!BQ114+Սյունիք!BQ115)</f>
        <v>0</v>
      </c>
      <c r="BR116" s="56">
        <f>SUM('Երևան քաղաք'!BR115+Շիրակ!BR115+Կոտայք!BR115+Լոռի!BR115+Արագածոտն!BR115+Գեղարքունիքի!BR115+Արմավիր!BR115+'Արարատի և Վայոց ձոր'!BR115+Տավուշ!BR114+Սյունիք!BR115)</f>
        <v>0</v>
      </c>
      <c r="BS116" s="56">
        <f>SUM('Երևան քաղաք'!BS115+Շիրակ!BS115+Կոտայք!BS115+Լոռի!BS115+Արագածոտն!BS115+Գեղարքունիքի!BS115+Արմավիր!BS115+'Արարատի և Վայոց ձոր'!BS115+Տավուշ!BS114+Սյունիք!BS115)</f>
        <v>0</v>
      </c>
      <c r="BT116" s="56">
        <f>SUM('Երևան քաղաք'!BT115+Շիրակ!BT115+Կոտայք!BT115+Լոռի!BT115+Արագածոտն!BT115+Գեղարքունիքի!BT115+Արմավիր!BT115+'Արարատի և Վայոց ձոր'!BT115+Տավուշ!BT114+Սյունիք!BT115)</f>
        <v>0</v>
      </c>
      <c r="BU116" s="56">
        <f>SUM('Երևան քաղաք'!BU115+Շիրակ!BU115+Կոտայք!BU115+Լոռի!BU115+Արագածոտն!BU115+Գեղարքունիքի!BU115+Արմավիր!BU115+'Արարատի և Վայոց ձոր'!BU115+Տավուշ!BU114+Սյունիք!BU115)</f>
        <v>5</v>
      </c>
      <c r="BV116" s="56">
        <f>SUM('Երևան քաղաք'!BV115+Շիրակ!BV115+Կոտայք!BV115+Լոռի!BV115+Արագածոտն!BV115+Գեղարքունիքի!BV115+Արմավիր!BV115+'Արարատի և Վայոց ձոր'!BV115+Տավուշ!BV114+Սյունիք!BV115)</f>
        <v>0</v>
      </c>
      <c r="BW116" s="56">
        <f>SUM('Երևան քաղաք'!BW115+Շիրակ!BW115+Կոտայք!BW115+Լոռի!BW115+Արագածոտն!BW115+Գեղարքունիքի!BW115+Արմավիր!BW115+'Արարատի և Վայոց ձոր'!BW115+Տավուշ!BW114+Սյունիք!BW115)</f>
        <v>0</v>
      </c>
      <c r="BX116" s="56">
        <f>SUM('Երևան քաղաք'!BX115+Շիրակ!BX115+Կոտայք!BX115+Լոռի!BX115+Արագածոտն!BX115+Գեղարքունիքի!BX115+Արմավիր!BX115+'Արարատի և Վայոց ձոր'!BX115+Տավուշ!BX114+Սյունիք!BX115)</f>
        <v>0</v>
      </c>
      <c r="BY116" s="56">
        <f>SUM('Երևան քաղաք'!BY115+Շիրակ!BY115+Կոտայք!BY115+Լոռի!BY115+Արագածոտն!BY115+Գեղարքունիքի!BY115+Արմավիր!BY115+'Արարատի և Վայոց ձոր'!BY115+Տավուշ!BY114+Սյունիք!BY115)</f>
        <v>4</v>
      </c>
      <c r="BZ116" s="56">
        <f>SUM('Երևան քաղաք'!BZ115+Շիրակ!BZ115+Կոտայք!BZ115+Լոռի!BZ115+Արագածոտն!BZ115+Գեղարքունիքի!BZ115+Արմավիր!BZ115+'Արարատի և Վայոց ձոր'!BZ115+Տավուշ!BZ114+Սյունիք!BZ115)</f>
        <v>2</v>
      </c>
      <c r="CA116" s="56"/>
      <c r="CB116" s="133">
        <f t="shared" si="20"/>
        <v>1</v>
      </c>
      <c r="CC116" s="134">
        <f t="shared" si="21"/>
        <v>1</v>
      </c>
      <c r="CD116" s="134">
        <f t="shared" si="22"/>
        <v>1</v>
      </c>
      <c r="CE116" s="134">
        <f t="shared" si="23"/>
        <v>1</v>
      </c>
      <c r="CF116" s="134">
        <f t="shared" si="37"/>
        <v>0</v>
      </c>
      <c r="CG116" s="134">
        <f t="shared" si="38"/>
        <v>0</v>
      </c>
      <c r="CH116" s="134">
        <f t="shared" si="24"/>
        <v>1</v>
      </c>
      <c r="CI116" s="134">
        <f t="shared" si="39"/>
        <v>1</v>
      </c>
      <c r="CJ116" s="134">
        <f t="shared" si="25"/>
        <v>1</v>
      </c>
      <c r="CK116" s="134">
        <f t="shared" si="26"/>
        <v>1</v>
      </c>
      <c r="CL116" s="134">
        <f t="shared" si="27"/>
        <v>1</v>
      </c>
      <c r="CM116" s="134">
        <f t="shared" si="28"/>
        <v>1</v>
      </c>
      <c r="CN116" s="135">
        <f t="shared" si="29"/>
        <v>1</v>
      </c>
      <c r="CO116" s="135">
        <f t="shared" si="30"/>
        <v>1</v>
      </c>
      <c r="CP116" s="135">
        <f t="shared" si="31"/>
        <v>0</v>
      </c>
      <c r="CQ116" s="135">
        <f t="shared" si="32"/>
        <v>0</v>
      </c>
      <c r="CR116" s="135">
        <f t="shared" si="33"/>
        <v>0</v>
      </c>
      <c r="CS116" s="135">
        <f t="shared" si="34"/>
        <v>0</v>
      </c>
      <c r="CT116" s="135">
        <f t="shared" si="35"/>
        <v>0</v>
      </c>
      <c r="CU116" s="135">
        <f t="shared" si="36"/>
        <v>0</v>
      </c>
    </row>
    <row r="117" spans="1:99" ht="20.100000000000001" customHeight="1" x14ac:dyDescent="0.3">
      <c r="A117" s="41" t="s">
        <v>92</v>
      </c>
      <c r="B117" s="39" t="s">
        <v>440</v>
      </c>
      <c r="C117" s="39">
        <v>189</v>
      </c>
      <c r="D117" s="56">
        <f>SUM('Երևան քաղաք'!D116+Շիրակ!D116+Կոտայք!D116+Լոռի!D116+Արագածոտն!D116+Գեղարքունիքի!D116+Արմավիր!D116+'Արարատի և Վայոց ձոր'!D116+Տավուշ!D115+Սյունիք!D116)</f>
        <v>0</v>
      </c>
      <c r="E117" s="56">
        <f>SUM('Երևան քաղաք'!E116+Շիրակ!E116+Կոտայք!E116+Լոռի!E116+Արագածոտն!E116+Գեղարքունիքի!E116+Արմավիր!E116+'Արարատի և Վայոց ձոր'!E116+Տավուշ!E115+Սյունիք!E116)</f>
        <v>0</v>
      </c>
      <c r="F117" s="56">
        <f>SUM('Երևան քաղաք'!F116+Շիրակ!F116+Կոտայք!F116+Լոռի!F116+Արագածոտն!F116+Գեղարքունիքի!F116+Արմավիր!F116+'Արարատի և Վայոց ձոր'!F116+Տավուշ!F115+Սյունիք!F116)</f>
        <v>0</v>
      </c>
      <c r="G117" s="56">
        <f>SUM('Երևան քաղաք'!G116+Շիրակ!G116+Կոտայք!G116+Լոռի!G116+Արագածոտն!G116+Գեղարքունիքի!G116+Արմավիր!G116+'Արարատի և Վայոց ձոր'!G116+Տավուշ!G115+Սյունիք!G116)</f>
        <v>0</v>
      </c>
      <c r="H117" s="56">
        <f>SUM('Երևան քաղաք'!H116+Շիրակ!H116+Կոտայք!H116+Լոռի!H116+Արագածոտն!H116+Գեղարքունիքի!H116+Արմավիր!H116+'Արարատի և Վայոց ձոր'!H116+Տավուշ!H115+Սյունիք!H116)</f>
        <v>0</v>
      </c>
      <c r="I117" s="56">
        <f>SUM('Երևան քաղաք'!I116+Շիրակ!I116+Կոտայք!I116+Լոռի!I116+Արագածոտն!I116+Գեղարքունիքի!I116+Արմավիր!I116+'Արարատի և Վայոց ձոր'!I116+Տավուշ!I115+Սյունիք!I116)</f>
        <v>0</v>
      </c>
      <c r="J117" s="56">
        <f>SUM('Երևան քաղաք'!J116+Շիրակ!J116+Կոտայք!J116+Լոռի!J116+Արագածոտն!J116+Գեղարքունիքի!J116+Արմավիր!J116+'Արարատի և Վայոց ձոր'!J116+Տավուշ!J115+Սյունիք!J116)</f>
        <v>0</v>
      </c>
      <c r="K117" s="56">
        <f>SUM('Երևան քաղաք'!K116+Շիրակ!K116+Կոտայք!K116+Լոռի!K116+Արագածոտն!K116+Գեղարքունիքի!K116+Արմավիր!K116+'Արարատի և Վայոց ձոր'!K116+Տավուշ!K115+Սյունիք!K116)</f>
        <v>0</v>
      </c>
      <c r="L117" s="56">
        <f>SUM('Երևան քաղաք'!L116+Շիրակ!L116+Կոտայք!L116+Լոռի!L116+Արագածոտն!L116+Գեղարքունիքի!L116+Արմավիր!L116+'Արարատի և Վայոց ձոր'!L116+Տավուշ!L115+Սյունիք!L116)</f>
        <v>0</v>
      </c>
      <c r="M117" s="56">
        <f>SUM('Երևան քաղաք'!M116+Շիրակ!M116+Կոտայք!M116+Լոռի!M116+Արագածոտն!M116+Գեղարքունիքի!M116+Արմավիր!M116+'Արարատի և Վայոց ձոր'!M116+Տավուշ!M115+Սյունիք!M116)</f>
        <v>0</v>
      </c>
      <c r="N117" s="56">
        <f>SUM('Երևան քաղաք'!N116+Շիրակ!N116+Կոտայք!N116+Լոռի!N116+Արագածոտն!N116+Գեղարքունիքի!N116+Արմավիր!N116+'Արարատի և Վայոց ձոր'!N116+Տավուշ!N115+Սյունիք!N116)</f>
        <v>0</v>
      </c>
      <c r="O117" s="56">
        <f>SUM('Երևան քաղաք'!O116+Շիրակ!O116+Կոտայք!O116+Լոռի!O116+Արագածոտն!O116+Գեղարքունիքի!O116+Արմավիր!O116+'Արարատի և Վայոց ձոր'!O116+Տավուշ!O115+Սյունիք!O116)</f>
        <v>0</v>
      </c>
      <c r="P117" s="56">
        <f>SUM('Երևան քաղաք'!P116+Շիրակ!P116+Կոտայք!P116+Լոռի!P116+Արագածոտն!P116+Գեղարքունիքի!P116+Արմավիր!P116+'Արարատի և Վայոց ձոր'!P116+Տավուշ!P115+Սյունիք!P116)</f>
        <v>0</v>
      </c>
      <c r="Q117" s="56">
        <f>SUM('Երևան քաղաք'!Q116+Շիրակ!Q116+Կոտայք!Q116+Լոռի!Q116+Արագածոտն!Q116+Գեղարքունիքի!Q116+Արմավիր!Q116+'Արարատի և Վայոց ձոր'!Q116+Տավուշ!Q115+Սյունիք!Q116)</f>
        <v>0</v>
      </c>
      <c r="R117" s="56">
        <f>SUM('Երևան քաղաք'!R116+Շիրակ!R116+Կոտայք!R116+Լոռի!R116+Արագածոտն!R116+Գեղարքունիքի!R116+Արմավիր!R116+'Արարատի և Վայոց ձոր'!R116+Տավուշ!R115+Սյունիք!R116)</f>
        <v>0</v>
      </c>
      <c r="S117" s="56">
        <f>SUM('Երևան քաղաք'!S116+Շիրակ!S116+Կոտայք!S116+Լոռի!S116+Արագածոտն!S116+Գեղարքունիքի!S116+Արմավիր!S116+'Արարատի և Վայոց ձոր'!S116+Տավուշ!S115+Սյունիք!S116)</f>
        <v>0</v>
      </c>
      <c r="T117" s="56">
        <f>SUM('Երևան քաղաք'!T116+Շիրակ!T116+Կոտայք!T116+Լոռի!T116+Արագածոտն!T116+Գեղարքունիքի!T116+Արմավիր!T116+'Արարատի և Վայոց ձոր'!T116+Տավուշ!T115+Սյունիք!T116)</f>
        <v>0</v>
      </c>
      <c r="U117" s="56">
        <f>SUM('Երևան քաղաք'!U116+Շիրակ!U116+Կոտայք!U116+Լոռի!U116+Արագածոտն!U116+Գեղարքունիքի!U116+Արմավիր!U116+'Արարատի և Վայոց ձոր'!U116+Տավուշ!U115+Սյունիք!U116)</f>
        <v>0</v>
      </c>
      <c r="V117" s="56">
        <f>SUM('Երևան քաղաք'!V116+Շիրակ!V116+Կոտայք!V116+Լոռի!V116+Արագածոտն!V116+Գեղարքունիքի!V116+Արմավիր!V116+'Արարատի և Վայոց ձոր'!V116+Տավուշ!V115+Սյունիք!V116)</f>
        <v>0</v>
      </c>
      <c r="W117" s="56">
        <f>SUM('Երևան քաղաք'!W116+Շիրակ!W116+Կոտայք!W116+Լոռի!W116+Արագածոտն!W116+Գեղարքունիքի!W116+Արմավիր!W116+'Արարատի և Վայոց ձոր'!W116+Տավուշ!W115+Սյունիք!W116)</f>
        <v>0</v>
      </c>
      <c r="X117" s="56">
        <f>SUM('Երևան քաղաք'!X116+Շիրակ!X116+Կոտայք!X116+Լոռի!X116+Արագածոտն!X116+Գեղարքունիքի!X116+Արմավիր!X116+'Արարատի և Վայոց ձոր'!X116+Տավուշ!X115+Սյունիք!X116)</f>
        <v>0</v>
      </c>
      <c r="Y117" s="56">
        <f>SUM('Երևան քաղաք'!Y116+Շիրակ!Y116+Կոտայք!Y116+Լոռի!Y116+Արագածոտն!Y116+Գեղարքունիքի!Y116+Արմավիր!Y116+'Արարատի և Վայոց ձոր'!Y116+Տավուշ!Y115+Սյունիք!Y116)</f>
        <v>0</v>
      </c>
      <c r="Z117" s="56">
        <f>SUM('Երևան քաղաք'!Z116+Շիրակ!Z116+Կոտայք!Z116+Լոռի!Z116+Արագածոտն!Z116+Գեղարքունիքի!Z116+Արմավիր!Z116+'Արարատի և Վայոց ձոր'!Z116+Տավուշ!Z115+Սյունիք!Z116)</f>
        <v>0</v>
      </c>
      <c r="AA117" s="56">
        <f>SUM('Երևան քաղաք'!AA116+Շիրակ!AA116+Կոտայք!AA116+Լոռի!AA116+Արագածոտն!AA116+Գեղարքունիքի!AA116+Արմավիր!AA116+'Արարատի և Վայոց ձոր'!AA116+Տավուշ!AA115+Սյունիք!AA116)</f>
        <v>0</v>
      </c>
      <c r="AB117" s="56">
        <f>SUM('Երևան քաղաք'!AB116+Շիրակ!AB116+Կոտայք!AB116+Լոռի!AB116+Արագածոտն!AB116+Գեղարքունիքի!AB116+Արմավիր!AB116+'Արարատի և Վայոց ձոր'!AB116+Տավուշ!AB115+Սյունիք!AB116)</f>
        <v>0</v>
      </c>
      <c r="AC117" s="56">
        <f>SUM('Երևան քաղաք'!AC116+Շիրակ!AC116+Կոտայք!AC116+Լոռի!AC116+Արագածոտն!AC116+Գեղարքունիքի!AC116+Արմավիր!AC116+'Արարատի և Վայոց ձոր'!AC116+Տավուշ!AC115+Սյունիք!AC116)</f>
        <v>0</v>
      </c>
      <c r="AD117" s="56">
        <f>SUM('Երևան քաղաք'!AD116+Շիրակ!AD116+Կոտայք!AD116+Լոռի!AD116+Արագածոտն!AD116+Գեղարքունիքի!AD116+Արմավիր!AD116+'Արարատի և Վայոց ձոր'!AD116+Տավուշ!AD115+Սյունիք!AD116)</f>
        <v>0</v>
      </c>
      <c r="AE117" s="56">
        <f>SUM('Երևան քաղաք'!AE116+Շիրակ!AE116+Կոտայք!AE116+Լոռի!AE116+Արագածոտն!AE116+Գեղարքունիքի!AE116+Արմավիր!AE116+'Արարատի և Վայոց ձոր'!AE116+Տավուշ!AE115+Սյունիք!AE116)</f>
        <v>0</v>
      </c>
      <c r="AF117" s="56">
        <f>SUM('Երևան քաղաք'!AF116+Շիրակ!AF116+Կոտայք!AF116+Լոռի!AF116+Արագածոտն!AF116+Գեղարքունիքի!AF116+Արմավիր!AF116+'Արարատի և Վայոց ձոր'!AF116+Տավուշ!AF115+Սյունիք!AF116)</f>
        <v>0</v>
      </c>
      <c r="AG117" s="56">
        <f>SUM('Երևան քաղաք'!AG116+Շիրակ!AG116+Կոտայք!AG116+Լոռի!AG116+Արագածոտն!AG116+Գեղարքունիքի!AG116+Արմավիր!AG116+'Արարատի և Վայոց ձոր'!AG116+Տավուշ!AG115+Սյունիք!AG116)</f>
        <v>0</v>
      </c>
      <c r="AH117" s="56">
        <f>SUM('Երևան քաղաք'!AH116+Շիրակ!AH116+Կոտայք!AH116+Լոռի!AH116+Արագածոտն!AH116+Գեղարքունիքի!AH116+Արմավիր!AH116+'Արարատի և Վայոց ձոր'!AH116+Տավուշ!AH115+Սյունիք!AH116)</f>
        <v>0</v>
      </c>
      <c r="AI117" s="56">
        <f>SUM('Երևան քաղաք'!AI116+Շիրակ!AI116+Կոտայք!AI116+Լոռի!AI116+Արագածոտն!AI116+Գեղարքունիքի!AI116+Արմավիր!AI116+'Արարատի և Վայոց ձոր'!AI116+Տավուշ!AI115+Սյունիք!AI116)</f>
        <v>0</v>
      </c>
      <c r="AJ117" s="56">
        <f>SUM('Երևան քաղաք'!AJ116+Շիրակ!AJ116+Կոտայք!AJ116+Լոռի!AJ116+Արագածոտն!AJ116+Գեղարքունիքի!AJ116+Արմավիր!AJ116+'Արարատի և Վայոց ձոր'!AJ116+Տավուշ!AJ115+Սյունիք!AJ116)</f>
        <v>0</v>
      </c>
      <c r="AK117" s="56">
        <f>SUM('Երևան քաղաք'!AK116+Շիրակ!AK116+Կոտայք!AK116+Լոռի!AK116+Արագածոտն!AK116+Գեղարքունիքի!AK116+Արմավիր!AK116+'Արարատի և Վայոց ձոր'!AK116+Տավուշ!AK115+Սյունիք!AK116)</f>
        <v>0</v>
      </c>
      <c r="AL117" s="56">
        <f>SUM('Երևան քաղաք'!AL116+Շիրակ!AL116+Կոտայք!AL116+Լոռի!AL116+Արագածոտն!AL116+Գեղարքունիքի!AL116+Արմավիր!AL116+'Արարատի և Վայոց ձոր'!AL116+Տավուշ!AL115+Սյունիք!AL116)</f>
        <v>0</v>
      </c>
      <c r="AM117" s="56">
        <f>SUM('Երևան քաղաք'!AM116+Շիրակ!AM116+Կոտայք!AM116+Լոռի!AM116+Արագածոտն!AM116+Գեղարքունիքի!AM116+Արմավիր!AM116+'Արարատի և Վայոց ձոր'!AM116+Տավուշ!AM115+Սյունիք!AM116)</f>
        <v>0</v>
      </c>
      <c r="AN117" s="56">
        <f>SUM('Երևան քաղաք'!AN116+Շիրակ!AN116+Կոտայք!AN116+Լոռի!AN116+Արագածոտն!AN116+Գեղարքունիքի!AN116+Արմավիր!AN116+'Արարատի և Վայոց ձոր'!AN116+Տավուշ!AN115+Սյունիք!AN116)</f>
        <v>0</v>
      </c>
      <c r="AO117" s="56">
        <f>SUM('Երևան քաղաք'!AO116+Շիրակ!AO116+Կոտայք!AO116+Լոռի!AO116+Արագածոտն!AO116+Գեղարքունիքի!AO116+Արմավիր!AO116+'Արարատի և Վայոց ձոր'!AO116+Տավուշ!AO115+Սյունիք!AO116)</f>
        <v>0</v>
      </c>
      <c r="AP117" s="56">
        <f>SUM('Երևան քաղաք'!AP116+Շիրակ!AP116+Կոտայք!AP116+Լոռի!AP116+Արագածոտն!AP116+Գեղարքունիքի!AP116+Արմավիր!AP116+'Արարատի և Վայոց ձոր'!AP116+Տավուշ!AP115+Սյունիք!AP116)</f>
        <v>0</v>
      </c>
      <c r="AQ117" s="56">
        <f>SUM('Երևան քաղաք'!AQ116+Շիրակ!AQ116+Կոտայք!AQ116+Լոռի!AQ116+Արագածոտն!AQ116+Գեղարքունիքի!AQ116+Արմավիր!AQ116+'Արարատի և Վայոց ձոր'!AQ116+Տավուշ!AQ115+Սյունիք!AQ116)</f>
        <v>0</v>
      </c>
      <c r="AR117" s="56">
        <f>SUM('Երևան քաղաք'!AR116+Շիրակ!AR116+Կոտայք!AR116+Լոռի!AR116+Արագածոտն!AR116+Գեղարքունիքի!AR116+Արմավիր!AR116+'Արարատի և Վայոց ձոր'!AR116+Տավուշ!AR115+Սյունիք!AR116)</f>
        <v>0</v>
      </c>
      <c r="AS117" s="56">
        <f>SUM('Երևան քաղաք'!AS116+Շիրակ!AS116+Կոտայք!AS116+Լոռի!AS116+Արագածոտն!AS116+Գեղարքունիքի!AS116+Արմավիր!AS116+'Արարատի և Վայոց ձոր'!AS116+Տավուշ!AS115+Սյունիք!AS116)</f>
        <v>0</v>
      </c>
      <c r="AT117" s="56">
        <f>SUM('Երևան քաղաք'!AT116+Շիրակ!AT116+Կոտայք!AT116+Լոռի!AT116+Արագածոտն!AT116+Գեղարքունիքի!AT116+Արմավիր!AT116+'Արարատի և Վայոց ձոր'!AT116+Տավուշ!AT115+Սյունիք!AT116)</f>
        <v>0</v>
      </c>
      <c r="AU117" s="56">
        <f>SUM('Երևան քաղաք'!AU116+Շիրակ!AU116+Կոտայք!AU116+Լոռի!AU116+Արագածոտն!AU116+Գեղարքունիքի!AU116+Արմավիր!AU116+'Արարատի և Վայոց ձոր'!AU116+Տավուշ!AU115+Սյունիք!AU116)</f>
        <v>0</v>
      </c>
      <c r="AV117" s="56">
        <f>SUM('Երևան քաղաք'!AV116+Շիրակ!AV116+Կոտայք!AV116+Լոռի!AV116+Արագածոտն!AV116+Գեղարքունիքի!AV116+Արմավիր!AV116+'Արարատի և Վայոց ձոր'!AV116+Տավուշ!AV115+Սյունիք!AV116)</f>
        <v>0</v>
      </c>
      <c r="AW117" s="56">
        <f>SUM('Երևան քաղաք'!AW116+Շիրակ!AW116+Կոտայք!AW116+Լոռի!AW116+Արագածոտն!AW116+Գեղարքունիքի!AW116+Արմավիր!AW116+'Արարատի և Վայոց ձոր'!AW116+Տավուշ!AW115+Սյունիք!AW116)</f>
        <v>0</v>
      </c>
      <c r="AX117" s="56">
        <f>SUM('Երևան քաղաք'!AX116+Շիրակ!AX116+Կոտայք!AX116+Լոռի!AX116+Արագածոտն!AX116+Գեղարքունիքի!AX116+Արմավիր!AX116+'Արարատի և Վայոց ձոր'!AX116+Տավուշ!AX115+Սյունիք!AX116)</f>
        <v>0</v>
      </c>
      <c r="AY117" s="56">
        <f>SUM('Երևան քաղաք'!AY116+Շիրակ!AY116+Կոտայք!AY116+Լոռի!AY116+Արագածոտն!AY116+Գեղարքունիքի!AY116+Արմավիր!AY116+'Արարատի և Վայոց ձոր'!AY116+Տավուշ!AY115+Սյունիք!AY116)</f>
        <v>0</v>
      </c>
      <c r="AZ117" s="56">
        <f>SUM('Երևան քաղաք'!AZ116+Շիրակ!AZ116+Կոտայք!AZ116+Լոռի!AZ116+Արագածոտն!AZ116+Գեղարքունիքի!AZ116+Արմավիր!AZ116+'Արարատի և Վայոց ձոր'!AZ116+Տավուշ!AZ115+Սյունիք!AZ116)</f>
        <v>0</v>
      </c>
      <c r="BA117" s="56">
        <f>SUM('Երևան քաղաք'!BA116+Շիրակ!BA116+Կոտայք!BA116+Լոռի!BA116+Արագածոտն!BA116+Գեղարքունիքի!BA116+Արմավիր!BA116+'Արարատի և Վայոց ձոր'!BA116+Տավուշ!BA115+Սյունիք!BA116)</f>
        <v>0</v>
      </c>
      <c r="BB117" s="56">
        <f>SUM('Երևան քաղաք'!BB116+Շիրակ!BB116+Կոտայք!BB116+Լոռի!BB116+Արագածոտն!BB116+Գեղարքունիքի!BB116+Արմավիր!BB116+'Արարատի և Վայոց ձոր'!BB116+Տավուշ!BB115+Սյունիք!BB116)</f>
        <v>0</v>
      </c>
      <c r="BC117" s="56">
        <f>SUM('Երևան քաղաք'!BC116+Շիրակ!BC116+Կոտայք!BC116+Լոռի!BC116+Արագածոտն!BC116+Գեղարքունիքի!BC116+Արմավիր!BC116+'Արարատի և Վայոց ձոր'!BC116+Տավուշ!BC115+Սյունիք!BC116)</f>
        <v>0</v>
      </c>
      <c r="BD117" s="56">
        <f>SUM('Երևան քաղաք'!BD116+Շիրակ!BD116+Կոտայք!BD116+Լոռի!BD116+Արագածոտն!BD116+Գեղարքունիքի!BD116+Արմավիր!BD116+'Արարատի և Վայոց ձոր'!BD116+Տավուշ!BD115+Սյունիք!BD116)</f>
        <v>0</v>
      </c>
      <c r="BE117" s="56">
        <f>SUM('Երևան քաղաք'!BE116+Շիրակ!BE116+Կոտայք!BE116+Լոռի!BE116+Արագածոտն!BE116+Գեղարքունիքի!BE116+Արմավիր!BE116+'Արարատի և Վայոց ձոր'!BE116+Տավուշ!BE115+Սյունիք!BE116)</f>
        <v>0</v>
      </c>
      <c r="BF117" s="56">
        <f>SUM('Երևան քաղաք'!BF116+Շիրակ!BF116+Կոտայք!BF116+Լոռի!BF116+Արագածոտն!BF116+Գեղարքունիքի!BF116+Արմավիր!BF116+'Արարատի և Վայոց ձոր'!BF116+Տավուշ!BF115+Սյունիք!BF116)</f>
        <v>0</v>
      </c>
      <c r="BG117" s="56">
        <f>SUM('Երևան քաղաք'!BG116+Շիրակ!BG116+Կոտայք!BG116+Լոռի!BG116+Արագածոտն!BG116+Գեղարքունիքի!BG116+Արմավիր!BG116+'Արարատի և Վայոց ձոր'!BG116+Տավուշ!BG115+Սյունիք!BG116)</f>
        <v>0</v>
      </c>
      <c r="BH117" s="56">
        <f>SUM('Երևան քաղաք'!BH116+Շիրակ!BH116+Կոտայք!BH116+Լոռի!BH116+Արագածոտն!BH116+Գեղարքունիքի!BH116+Արմավիր!BH116+'Արարատի և Վայոց ձոր'!BH116+Տավուշ!BH115+Սյունիք!BH116)</f>
        <v>0</v>
      </c>
      <c r="BI117" s="56">
        <f>SUM('Երևան քաղաք'!BI116+Շիրակ!BI116+Կոտայք!BI116+Լոռի!BI116+Արագածոտն!BI116+Գեղարքունիքի!BI116+Արմավիր!BI116+'Արարատի և Վայոց ձոր'!BI116+Տավուշ!BI115+Սյունիք!BI116)</f>
        <v>0</v>
      </c>
      <c r="BJ117" s="56">
        <f>SUM('Երևան քաղաք'!BJ116+Շիրակ!BJ116+Կոտայք!BJ116+Լոռի!BJ116+Արագածոտն!BJ116+Գեղարքունիքի!BJ116+Արմավիր!BJ116+'Արարատի և Վայոց ձոր'!BJ116+Տավուշ!BJ115+Սյունիք!BJ116)</f>
        <v>0</v>
      </c>
      <c r="BK117" s="56">
        <f>SUM('Երևան քաղաք'!BK116+Շիրակ!BK116+Կոտայք!BK116+Լոռի!BK116+Արագածոտն!BK116+Գեղարքունիքի!BK116+Արմավիր!BK116+'Արարատի և Վայոց ձոր'!BK116+Տավուշ!BK115+Սյունիք!BK116)</f>
        <v>0</v>
      </c>
      <c r="BL117" s="56">
        <f>SUM('Երևան քաղաք'!BL116+Շիրակ!BL116+Կոտայք!BL116+Լոռի!BL116+Արագածոտն!BL116+Գեղարքունիքի!BL116+Արմավիր!BL116+'Արարատի և Վայոց ձոր'!BL116+Տավուշ!BL115+Սյունիք!BL116)</f>
        <v>0</v>
      </c>
      <c r="BM117" s="56">
        <f>SUM('Երևան քաղաք'!BM116+Շիրակ!BM116+Կոտայք!BM116+Լոռի!BM116+Արագածոտն!BM116+Գեղարքունիքի!BM116+Արմավիր!BM116+'Արարատի և Վայոց ձոր'!BM116+Տավուշ!BM115+Սյունիք!BM116)</f>
        <v>0</v>
      </c>
      <c r="BN117" s="56">
        <f>SUM('Երևան քաղաք'!BN116+Շիրակ!BN116+Կոտայք!BN116+Լոռի!BN116+Արագածոտն!BN116+Գեղարքունիքի!BN116+Արմավիր!BN116+'Արարատի և Վայոց ձոր'!BN116+Տավուշ!BN115+Սյունիք!BN116)</f>
        <v>0</v>
      </c>
      <c r="BO117" s="56">
        <f>SUM('Երևան քաղաք'!BO116+Շիրակ!BO116+Կոտայք!BO116+Լոռի!BO116+Արագածոտն!BO116+Գեղարքունիքի!BO116+Արմավիր!BO116+'Արարատի և Վայոց ձոր'!BO116+Տավուշ!BO115+Սյունիք!BO116)</f>
        <v>0</v>
      </c>
      <c r="BP117" s="56">
        <f>SUM('Երևան քաղաք'!BP116+Շիրակ!BP116+Կոտայք!BP116+Լոռի!BP116+Արագածոտն!BP116+Գեղարքունիքի!BP116+Արմավիր!BP116+'Արարատի և Վայոց ձոր'!BP116+Տավուշ!BP115+Սյունիք!BP116)</f>
        <v>0</v>
      </c>
      <c r="BQ117" s="56">
        <f>SUM('Երևան քաղաք'!BQ116+Շիրակ!BQ116+Կոտայք!BQ116+Լոռի!BQ116+Արագածոտն!BQ116+Գեղարքունիքի!BQ116+Արմավիր!BQ116+'Արարատի և Վայոց ձոր'!BQ116+Տավուշ!BQ115+Սյունիք!BQ116)</f>
        <v>0</v>
      </c>
      <c r="BR117" s="56">
        <f>SUM('Երևան քաղաք'!BR116+Շիրակ!BR116+Կոտայք!BR116+Լոռի!BR116+Արագածոտն!BR116+Գեղարքունիքի!BR116+Արմավիր!BR116+'Արարատի և Վայոց ձոր'!BR116+Տավուշ!BR115+Սյունիք!BR116)</f>
        <v>0</v>
      </c>
      <c r="BS117" s="56">
        <f>SUM('Երևան քաղաք'!BS116+Շիրակ!BS116+Կոտայք!BS116+Լոռի!BS116+Արագածոտն!BS116+Գեղարքունիքի!BS116+Արմավիր!BS116+'Արարատի և Վայոց ձոր'!BS116+Տավուշ!BS115+Սյունիք!BS116)</f>
        <v>0</v>
      </c>
      <c r="BT117" s="56">
        <f>SUM('Երևան քաղաք'!BT116+Շիրակ!BT116+Կոտայք!BT116+Լոռի!BT116+Արագածոտն!BT116+Գեղարքունիքի!BT116+Արմավիր!BT116+'Արարատի և Վայոց ձոր'!BT116+Տավուշ!BT115+Սյունիք!BT116)</f>
        <v>0</v>
      </c>
      <c r="BU117" s="56">
        <f>SUM('Երևան քաղաք'!BU116+Շիրակ!BU116+Կոտայք!BU116+Լոռի!BU116+Արագածոտն!BU116+Գեղարքունիքի!BU116+Արմավիր!BU116+'Արարատի և Վայոց ձոր'!BU116+Տավուշ!BU115+Սյունիք!BU116)</f>
        <v>0</v>
      </c>
      <c r="BV117" s="56">
        <f>SUM('Երևան քաղաք'!BV116+Շիրակ!BV116+Կոտայք!BV116+Լոռի!BV116+Արագածոտն!BV116+Գեղարքունիքի!BV116+Արմավիր!BV116+'Արարատի և Վայոց ձոր'!BV116+Տավուշ!BV115+Սյունիք!BV116)</f>
        <v>0</v>
      </c>
      <c r="BW117" s="56">
        <f>SUM('Երևան քաղաք'!BW116+Շիրակ!BW116+Կոտայք!BW116+Լոռի!BW116+Արագածոտն!BW116+Գեղարքունիքի!BW116+Արմավիր!BW116+'Արարատի և Վայոց ձոր'!BW116+Տավուշ!BW115+Սյունիք!BW116)</f>
        <v>0</v>
      </c>
      <c r="BX117" s="56">
        <f>SUM('Երևան քաղաք'!BX116+Շիրակ!BX116+Կոտայք!BX116+Լոռի!BX116+Արագածոտն!BX116+Գեղարքունիքի!BX116+Արմավիր!BX116+'Արարատի և Վայոց ձոր'!BX116+Տավուշ!BX115+Սյունիք!BX116)</f>
        <v>0</v>
      </c>
      <c r="BY117" s="56">
        <f>SUM('Երևան քաղաք'!BY116+Շիրակ!BY116+Կոտայք!BY116+Լոռի!BY116+Արագածոտն!BY116+Գեղարքունիքի!BY116+Արմավիր!BY116+'Արարատի և Վայոց ձոր'!BY116+Տավուշ!BY115+Սյունիք!BY116)</f>
        <v>0</v>
      </c>
      <c r="BZ117" s="56">
        <f>SUM('Երևան քաղաք'!BZ116+Շիրակ!BZ116+Կոտայք!BZ116+Լոռի!BZ116+Արագածոտն!BZ116+Գեղարքունիքի!BZ116+Արմավիր!BZ116+'Արարատի և Վայոց ձոր'!BZ116+Տավուշ!BZ115+Սյունիք!BZ116)</f>
        <v>0</v>
      </c>
      <c r="CA117" s="56"/>
      <c r="CB117" s="133">
        <f t="shared" si="20"/>
        <v>0</v>
      </c>
      <c r="CC117" s="134">
        <f t="shared" si="21"/>
        <v>0</v>
      </c>
      <c r="CD117" s="134">
        <f t="shared" si="22"/>
        <v>0</v>
      </c>
      <c r="CE117" s="134">
        <f t="shared" si="23"/>
        <v>0</v>
      </c>
      <c r="CF117" s="134">
        <f t="shared" si="37"/>
        <v>0</v>
      </c>
      <c r="CG117" s="134">
        <f t="shared" si="38"/>
        <v>0</v>
      </c>
      <c r="CH117" s="134">
        <f t="shared" si="24"/>
        <v>0</v>
      </c>
      <c r="CI117" s="134">
        <f t="shared" si="39"/>
        <v>0</v>
      </c>
      <c r="CJ117" s="134">
        <f t="shared" si="25"/>
        <v>0</v>
      </c>
      <c r="CK117" s="134">
        <f t="shared" si="26"/>
        <v>0</v>
      </c>
      <c r="CL117" s="134">
        <f t="shared" si="27"/>
        <v>0</v>
      </c>
      <c r="CM117" s="134">
        <f t="shared" si="28"/>
        <v>0</v>
      </c>
      <c r="CN117" s="135">
        <f t="shared" si="29"/>
        <v>0</v>
      </c>
      <c r="CO117" s="135">
        <f t="shared" si="30"/>
        <v>0</v>
      </c>
      <c r="CP117" s="135">
        <f t="shared" si="31"/>
        <v>0</v>
      </c>
      <c r="CQ117" s="135">
        <f t="shared" si="32"/>
        <v>0</v>
      </c>
      <c r="CR117" s="135">
        <f t="shared" si="33"/>
        <v>0</v>
      </c>
      <c r="CS117" s="135">
        <f t="shared" si="34"/>
        <v>0</v>
      </c>
      <c r="CT117" s="135">
        <f t="shared" si="35"/>
        <v>0</v>
      </c>
      <c r="CU117" s="135">
        <f t="shared" si="36"/>
        <v>0</v>
      </c>
    </row>
    <row r="118" spans="1:99" ht="20.100000000000001" customHeight="1" x14ac:dyDescent="0.3">
      <c r="A118" s="41" t="s">
        <v>747</v>
      </c>
      <c r="B118" s="39" t="s">
        <v>748</v>
      </c>
      <c r="C118" s="39">
        <v>189.1</v>
      </c>
      <c r="D118" s="56">
        <f>SUM('Երևան քաղաք'!D117+Շիրակ!D117+Կոտայք!D117+Լոռի!D117+Արագածոտն!D117+Գեղարքունիքի!D117+Արմավիր!D117+'Արարատի և Վայոց ձոր'!D117+Տավուշ!D116+Սյունիք!D117)</f>
        <v>0</v>
      </c>
      <c r="E118" s="56">
        <f>SUM('Երևան քաղաք'!E117+Շիրակ!E117+Կոտայք!E117+Լոռի!E117+Արագածոտն!E117+Գեղարքունիքի!E117+Արմավիր!E117+'Արարատի և Վայոց ձոր'!E117+Տավուշ!E116+Սյունիք!E117)</f>
        <v>0</v>
      </c>
      <c r="F118" s="56">
        <f>SUM('Երևան քաղաք'!F117+Շիրակ!F117+Կոտայք!F117+Լոռի!F117+Արագածոտն!F117+Գեղարքունիքի!F117+Արմավիր!F117+'Արարատի և Վայոց ձոր'!F117+Տավուշ!F116+Սյունիք!F117)</f>
        <v>0</v>
      </c>
      <c r="G118" s="56">
        <f>SUM('Երևան քաղաք'!G117+Շիրակ!G117+Կոտայք!G117+Լոռի!G117+Արագածոտն!G117+Գեղարքունիքի!G117+Արմավիր!G117+'Արարատի և Վայոց ձոր'!G117+Տավուշ!G116+Սյունիք!G117)</f>
        <v>0</v>
      </c>
      <c r="H118" s="56">
        <f>SUM('Երևան քաղաք'!H117+Շիրակ!H117+Կոտայք!H117+Լոռի!H117+Արագածոտն!H117+Գեղարքունիքի!H117+Արմավիր!H117+'Արարատի և Վայոց ձոր'!H117+Տավուշ!H116+Սյունիք!H117)</f>
        <v>0</v>
      </c>
      <c r="I118" s="56">
        <f>SUM('Երևան քաղաք'!I117+Շիրակ!I117+Կոտայք!I117+Լոռի!I117+Արագածոտն!I117+Գեղարքունիքի!I117+Արմավիր!I117+'Արարատի և Վայոց ձոր'!I117+Տավուշ!I116+Սյունիք!I117)</f>
        <v>0</v>
      </c>
      <c r="J118" s="56">
        <f>SUM('Երևան քաղաք'!J117+Շիրակ!J117+Կոտայք!J117+Լոռի!J117+Արագածոտն!J117+Գեղարքունիքի!J117+Արմավիր!J117+'Արարատի և Վայոց ձոր'!J117+Տավուշ!J116+Սյունիք!J117)</f>
        <v>0</v>
      </c>
      <c r="K118" s="56">
        <f>SUM('Երևան քաղաք'!K117+Շիրակ!K117+Կոտայք!K117+Լոռի!K117+Արագածոտն!K117+Գեղարքունիքի!K117+Արմավիր!K117+'Արարատի և Վայոց ձոր'!K117+Տավուշ!K116+Սյունիք!K117)</f>
        <v>0</v>
      </c>
      <c r="L118" s="56">
        <f>SUM('Երևան քաղաք'!L117+Շիրակ!L117+Կոտայք!L117+Լոռի!L117+Արագածոտն!L117+Գեղարքունիքի!L117+Արմավիր!L117+'Արարատի և Վայոց ձոր'!L117+Տավուշ!L116+Սյունիք!L117)</f>
        <v>0</v>
      </c>
      <c r="M118" s="56">
        <f>SUM('Երևան քաղաք'!M117+Շիրակ!M117+Կոտայք!M117+Լոռի!M117+Արագածոտն!M117+Գեղարքունիքի!M117+Արմավիր!M117+'Արարատի և Վայոց ձոր'!M117+Տավուշ!M116+Սյունիք!M117)</f>
        <v>0</v>
      </c>
      <c r="N118" s="56">
        <f>SUM('Երևան քաղաք'!N117+Շիրակ!N117+Կոտայք!N117+Լոռի!N117+Արագածոտն!N117+Գեղարքունիքի!N117+Արմավիր!N117+'Արարատի և Վայոց ձոր'!N117+Տավուշ!N116+Սյունիք!N117)</f>
        <v>0</v>
      </c>
      <c r="O118" s="56">
        <f>SUM('Երևան քաղաք'!O117+Շիրակ!O117+Կոտայք!O117+Լոռի!O117+Արագածոտն!O117+Գեղարքունիքի!O117+Արմավիր!O117+'Արարատի և Վայոց ձոր'!O117+Տավուշ!O116+Սյունիք!O117)</f>
        <v>0</v>
      </c>
      <c r="P118" s="56">
        <f>SUM('Երևան քաղաք'!P117+Շիրակ!P117+Կոտայք!P117+Լոռի!P117+Արագածոտն!P117+Գեղարքունիքի!P117+Արմավիր!P117+'Արարատի և Վայոց ձոր'!P117+Տավուշ!P116+Սյունիք!P117)</f>
        <v>0</v>
      </c>
      <c r="Q118" s="56">
        <f>SUM('Երևան քաղաք'!Q117+Շիրակ!Q117+Կոտայք!Q117+Լոռի!Q117+Արագածոտն!Q117+Գեղարքունիքի!Q117+Արմավիր!Q117+'Արարատի և Վայոց ձոր'!Q117+Տավուշ!Q116+Սյունիք!Q117)</f>
        <v>0</v>
      </c>
      <c r="R118" s="56">
        <f>SUM('Երևան քաղաք'!R117+Շիրակ!R117+Կոտայք!R117+Լոռի!R117+Արագածոտն!R117+Գեղարքունիքի!R117+Արմավիր!R117+'Արարատի և Վայոց ձոր'!R117+Տավուշ!R116+Սյունիք!R117)</f>
        <v>0</v>
      </c>
      <c r="S118" s="56">
        <f>SUM('Երևան քաղաք'!S117+Շիրակ!S117+Կոտայք!S117+Լոռի!S117+Արագածոտն!S117+Գեղարքունիքի!S117+Արմավիր!S117+'Արարատի և Վայոց ձոր'!S117+Տավուշ!S116+Սյունիք!S117)</f>
        <v>0</v>
      </c>
      <c r="T118" s="56">
        <f>SUM('Երևան քաղաք'!T117+Շիրակ!T117+Կոտայք!T117+Լոռի!T117+Արագածոտն!T117+Գեղարքունիքի!T117+Արմավիր!T117+'Արարատի և Վայոց ձոր'!T117+Տավուշ!T116+Սյունիք!T117)</f>
        <v>0</v>
      </c>
      <c r="U118" s="56">
        <f>SUM('Երևան քաղաք'!U117+Շիրակ!U117+Կոտայք!U117+Լոռի!U117+Արագածոտն!U117+Գեղարքունիքի!U117+Արմավիր!U117+'Արարատի և Վայոց ձոր'!U117+Տավուշ!U116+Սյունիք!U117)</f>
        <v>0</v>
      </c>
      <c r="V118" s="56">
        <f>SUM('Երևան քաղաք'!V117+Շիրակ!V117+Կոտայք!V117+Լոռի!V117+Արագածոտն!V117+Գեղարքունիքի!V117+Արմավիր!V117+'Արարատի և Վայոց ձոր'!V117+Տավուշ!V116+Սյունիք!V117)</f>
        <v>0</v>
      </c>
      <c r="W118" s="56">
        <f>SUM('Երևան քաղաք'!W117+Շիրակ!W117+Կոտայք!W117+Լոռի!W117+Արագածոտն!W117+Գեղարքունիքի!W117+Արմավիր!W117+'Արարատի և Վայոց ձոր'!W117+Տավուշ!W116+Սյունիք!W117)</f>
        <v>0</v>
      </c>
      <c r="X118" s="56">
        <f>SUM('Երևան քաղաք'!X117+Շիրակ!X117+Կոտայք!X117+Լոռի!X117+Արագածոտն!X117+Գեղարքունիքի!X117+Արմավիր!X117+'Արարատի և Վայոց ձոր'!X117+Տավուշ!X116+Սյունիք!X117)</f>
        <v>0</v>
      </c>
      <c r="Y118" s="56">
        <f>SUM('Երևան քաղաք'!Y117+Շիրակ!Y117+Կոտայք!Y117+Լոռի!Y117+Արագածոտն!Y117+Գեղարքունիքի!Y117+Արմավիր!Y117+'Արարատի և Վայոց ձոր'!Y117+Տավուշ!Y116+Սյունիք!Y117)</f>
        <v>0</v>
      </c>
      <c r="Z118" s="56">
        <f>SUM('Երևան քաղաք'!Z117+Շիրակ!Z117+Կոտայք!Z117+Լոռի!Z117+Արագածոտն!Z117+Գեղարքունիքի!Z117+Արմավիր!Z117+'Արարատի և Վայոց ձոր'!Z117+Տավուշ!Z116+Սյունիք!Z117)</f>
        <v>0</v>
      </c>
      <c r="AA118" s="56">
        <f>SUM('Երևան քաղաք'!AA117+Շիրակ!AA117+Կոտայք!AA117+Լոռի!AA117+Արագածոտն!AA117+Գեղարքունիքի!AA117+Արմավիր!AA117+'Արարատի և Վայոց ձոր'!AA117+Տավուշ!AA116+Սյունիք!AA117)</f>
        <v>0</v>
      </c>
      <c r="AB118" s="56">
        <f>SUM('Երևան քաղաք'!AB117+Շիրակ!AB117+Կոտայք!AB117+Լոռի!AB117+Արագածոտն!AB117+Գեղարքունիքի!AB117+Արմավիր!AB117+'Արարատի և Վայոց ձոր'!AB117+Տավուշ!AB116+Սյունիք!AB117)</f>
        <v>0</v>
      </c>
      <c r="AC118" s="56">
        <f>SUM('Երևան քաղաք'!AC117+Շիրակ!AC117+Կոտայք!AC117+Լոռի!AC117+Արագածոտն!AC117+Գեղարքունիքի!AC117+Արմավիր!AC117+'Արարատի և Վայոց ձոր'!AC117+Տավուշ!AC116+Սյունիք!AC117)</f>
        <v>0</v>
      </c>
      <c r="AD118" s="56">
        <f>SUM('Երևան քաղաք'!AD117+Շիրակ!AD117+Կոտայք!AD117+Լոռի!AD117+Արագածոտն!AD117+Գեղարքունիքի!AD117+Արմավիր!AD117+'Արարատի և Վայոց ձոր'!AD117+Տավուշ!AD116+Սյունիք!AD117)</f>
        <v>0</v>
      </c>
      <c r="AE118" s="56">
        <f>SUM('Երևան քաղաք'!AE117+Շիրակ!AE117+Կոտայք!AE117+Լոռի!AE117+Արագածոտն!AE117+Գեղարքունիքի!AE117+Արմավիր!AE117+'Արարատի և Վայոց ձոր'!AE117+Տավուշ!AE116+Սյունիք!AE117)</f>
        <v>0</v>
      </c>
      <c r="AF118" s="56">
        <f>SUM('Երևան քաղաք'!AF117+Շիրակ!AF117+Կոտայք!AF117+Լոռի!AF117+Արագածոտն!AF117+Գեղարքունիքի!AF117+Արմավիր!AF117+'Արարատի և Վայոց ձոր'!AF117+Տավուշ!AF116+Սյունիք!AF117)</f>
        <v>0</v>
      </c>
      <c r="AG118" s="56">
        <f>SUM('Երևան քաղաք'!AG117+Շիրակ!AG117+Կոտայք!AG117+Լոռի!AG117+Արագածոտն!AG117+Գեղարքունիքի!AG117+Արմավիր!AG117+'Արարատի և Վայոց ձոր'!AG117+Տավուշ!AG116+Սյունիք!AG117)</f>
        <v>0</v>
      </c>
      <c r="AH118" s="56">
        <f>SUM('Երևան քաղաք'!AH117+Շիրակ!AH117+Կոտայք!AH117+Լոռի!AH117+Արագածոտն!AH117+Գեղարքունիքի!AH117+Արմավիր!AH117+'Արարատի և Վայոց ձոր'!AH117+Տավուշ!AH116+Սյունիք!AH117)</f>
        <v>0</v>
      </c>
      <c r="AI118" s="56">
        <f>SUM('Երևան քաղաք'!AI117+Շիրակ!AI117+Կոտայք!AI117+Լոռի!AI117+Արագածոտն!AI117+Գեղարքունիքի!AI117+Արմավիր!AI117+'Արարատի և Վայոց ձոր'!AI117+Տավուշ!AI116+Սյունիք!AI117)</f>
        <v>0</v>
      </c>
      <c r="AJ118" s="56">
        <f>SUM('Երևան քաղաք'!AJ117+Շիրակ!AJ117+Կոտայք!AJ117+Լոռի!AJ117+Արագածոտն!AJ117+Գեղարքունիքի!AJ117+Արմավիր!AJ117+'Արարատի և Վայոց ձոր'!AJ117+Տավուշ!AJ116+Սյունիք!AJ117)</f>
        <v>0</v>
      </c>
      <c r="AK118" s="56">
        <f>SUM('Երևան քաղաք'!AK117+Շիրակ!AK117+Կոտայք!AK117+Լոռի!AK117+Արագածոտն!AK117+Գեղարքունիքի!AK117+Արմավիր!AK117+'Արարատի և Վայոց ձոր'!AK117+Տավուշ!AK116+Սյունիք!AK117)</f>
        <v>0</v>
      </c>
      <c r="AL118" s="56">
        <f>SUM('Երևան քաղաք'!AL117+Շիրակ!AL117+Կոտայք!AL117+Լոռի!AL117+Արագածոտն!AL117+Գեղարքունիքի!AL117+Արմավիր!AL117+'Արարատի և Վայոց ձոր'!AL117+Տավուշ!AL116+Սյունիք!AL117)</f>
        <v>0</v>
      </c>
      <c r="AM118" s="56">
        <f>SUM('Երևան քաղաք'!AM117+Շիրակ!AM117+Կոտայք!AM117+Լոռի!AM117+Արագածոտն!AM117+Գեղարքունիքի!AM117+Արմավիր!AM117+'Արարատի և Վայոց ձոր'!AM117+Տավուշ!AM116+Սյունիք!AM117)</f>
        <v>0</v>
      </c>
      <c r="AN118" s="56">
        <f>SUM('Երևան քաղաք'!AN117+Շիրակ!AN117+Կոտայք!AN117+Լոռի!AN117+Արագածոտն!AN117+Գեղարքունիքի!AN117+Արմավիր!AN117+'Արարատի և Վայոց ձոր'!AN117+Տավուշ!AN116+Սյունիք!AN117)</f>
        <v>0</v>
      </c>
      <c r="AO118" s="56">
        <f>SUM('Երևան քաղաք'!AO117+Շիրակ!AO117+Կոտայք!AO117+Լոռի!AO117+Արագածոտն!AO117+Գեղարքունիքի!AO117+Արմավիր!AO117+'Արարատի և Վայոց ձոր'!AO117+Տավուշ!AO116+Սյունիք!AO117)</f>
        <v>0</v>
      </c>
      <c r="AP118" s="56">
        <f>SUM('Երևան քաղաք'!AP117+Շիրակ!AP117+Կոտայք!AP117+Լոռի!AP117+Արագածոտն!AP117+Գեղարքունիքի!AP117+Արմավիր!AP117+'Արարատի և Վայոց ձոր'!AP117+Տավուշ!AP116+Սյունիք!AP117)</f>
        <v>0</v>
      </c>
      <c r="AQ118" s="56">
        <f>SUM('Երևան քաղաք'!AQ117+Շիրակ!AQ117+Կոտայք!AQ117+Լոռի!AQ117+Արագածոտն!AQ117+Գեղարքունիքի!AQ117+Արմավիր!AQ117+'Արարատի և Վայոց ձոր'!AQ117+Տավուշ!AQ116+Սյունիք!AQ117)</f>
        <v>0</v>
      </c>
      <c r="AR118" s="56">
        <f>SUM('Երևան քաղաք'!AR117+Շիրակ!AR117+Կոտայք!AR117+Լոռի!AR117+Արագածոտն!AR117+Գեղարքունիքի!AR117+Արմավիր!AR117+'Արարատի և Վայոց ձոր'!AR117+Տավուշ!AR116+Սյունիք!AR117)</f>
        <v>0</v>
      </c>
      <c r="AS118" s="56">
        <f>SUM('Երևան քաղաք'!AS117+Շիրակ!AS117+Կոտայք!AS117+Լոռի!AS117+Արագածոտն!AS117+Գեղարքունիքի!AS117+Արմավիր!AS117+'Արարատի և Վայոց ձոր'!AS117+Տավուշ!AS116+Սյունիք!AS117)</f>
        <v>0</v>
      </c>
      <c r="AT118" s="56">
        <f>SUM('Երևան քաղաք'!AT117+Շիրակ!AT117+Կոտայք!AT117+Լոռի!AT117+Արագածոտն!AT117+Գեղարքունիքի!AT117+Արմավիր!AT117+'Արարատի և Վայոց ձոր'!AT117+Տավուշ!AT116+Սյունիք!AT117)</f>
        <v>0</v>
      </c>
      <c r="AU118" s="56">
        <f>SUM('Երևան քաղաք'!AU117+Շիրակ!AU117+Կոտայք!AU117+Լոռի!AU117+Արագածոտն!AU117+Գեղարքունիքի!AU117+Արմավիր!AU117+'Արարատի և Վայոց ձոր'!AU117+Տավուշ!AU116+Սյունիք!AU117)</f>
        <v>0</v>
      </c>
      <c r="AV118" s="56">
        <f>SUM('Երևան քաղաք'!AV117+Շիրակ!AV117+Կոտայք!AV117+Լոռի!AV117+Արագածոտն!AV117+Գեղարքունիքի!AV117+Արմավիր!AV117+'Արարատի և Վայոց ձոր'!AV117+Տավուշ!AV116+Սյունիք!AV117)</f>
        <v>0</v>
      </c>
      <c r="AW118" s="56">
        <f>SUM('Երևան քաղաք'!AW117+Շիրակ!AW117+Կոտայք!AW117+Լոռի!AW117+Արագածոտն!AW117+Գեղարքունիքի!AW117+Արմավիր!AW117+'Արարատի և Վայոց ձոր'!AW117+Տավուշ!AW116+Սյունիք!AW117)</f>
        <v>0</v>
      </c>
      <c r="AX118" s="56">
        <f>SUM('Երևան քաղաք'!AX117+Շիրակ!AX117+Կոտայք!AX117+Լոռի!AX117+Արագածոտն!AX117+Գեղարքունիքի!AX117+Արմավիր!AX117+'Արարատի և Վայոց ձոր'!AX117+Տավուշ!AX116+Սյունիք!AX117)</f>
        <v>0</v>
      </c>
      <c r="AY118" s="56">
        <f>SUM('Երևան քաղաք'!AY117+Շիրակ!AY117+Կոտայք!AY117+Լոռի!AY117+Արագածոտն!AY117+Գեղարքունիքի!AY117+Արմավիր!AY117+'Արարատի և Վայոց ձոր'!AY117+Տավուշ!AY116+Սյունիք!AY117)</f>
        <v>0</v>
      </c>
      <c r="AZ118" s="56">
        <f>SUM('Երևան քաղաք'!AZ117+Շիրակ!AZ117+Կոտայք!AZ117+Լոռի!AZ117+Արագածոտն!AZ117+Գեղարքունիքի!AZ117+Արմավիր!AZ117+'Արարատի և Վայոց ձոր'!AZ117+Տավուշ!AZ116+Սյունիք!AZ117)</f>
        <v>0</v>
      </c>
      <c r="BA118" s="56">
        <f>SUM('Երևան քաղաք'!BA117+Շիրակ!BA117+Կոտայք!BA117+Լոռի!BA117+Արագածոտն!BA117+Գեղարքունիքի!BA117+Արմավիր!BA117+'Արարատի և Վայոց ձոր'!BA117+Տավուշ!BA116+Սյունիք!BA117)</f>
        <v>0</v>
      </c>
      <c r="BB118" s="56">
        <f>SUM('Երևան քաղաք'!BB117+Շիրակ!BB117+Կոտայք!BB117+Լոռի!BB117+Արագածոտն!BB117+Գեղարքունիքի!BB117+Արմավիր!BB117+'Արարատի և Վայոց ձոր'!BB117+Տավուշ!BB116+Սյունիք!BB117)</f>
        <v>0</v>
      </c>
      <c r="BC118" s="56">
        <f>SUM('Երևան քաղաք'!BC117+Շիրակ!BC117+Կոտայք!BC117+Լոռի!BC117+Արագածոտն!BC117+Գեղարքունիքի!BC117+Արմավիր!BC117+'Արարատի և Վայոց ձոր'!BC117+Տավուշ!BC116+Սյունիք!BC117)</f>
        <v>0</v>
      </c>
      <c r="BD118" s="56">
        <f>SUM('Երևան քաղաք'!BD117+Շիրակ!BD117+Կոտայք!BD117+Լոռի!BD117+Արագածոտն!BD117+Գեղարքունիքի!BD117+Արմավիր!BD117+'Արարատի և Վայոց ձոր'!BD117+Տավուշ!BD116+Սյունիք!BD117)</f>
        <v>0</v>
      </c>
      <c r="BE118" s="56">
        <f>SUM('Երևան քաղաք'!BE117+Շիրակ!BE117+Կոտայք!BE117+Լոռի!BE117+Արագածոտն!BE117+Գեղարքունիքի!BE117+Արմավիր!BE117+'Արարատի և Վայոց ձոր'!BE117+Տավուշ!BE116+Սյունիք!BE117)</f>
        <v>0</v>
      </c>
      <c r="BF118" s="56">
        <f>SUM('Երևան քաղաք'!BF117+Շիրակ!BF117+Կոտայք!BF117+Լոռի!BF117+Արագածոտն!BF117+Գեղարքունիքի!BF117+Արմավիր!BF117+'Արարատի և Վայոց ձոր'!BF117+Տավուշ!BF116+Սյունիք!BF117)</f>
        <v>0</v>
      </c>
      <c r="BG118" s="56">
        <f>SUM('Երևան քաղաք'!BG117+Շիրակ!BG117+Կոտայք!BG117+Լոռի!BG117+Արագածոտն!BG117+Գեղարքունիքի!BG117+Արմավիր!BG117+'Արարատի և Վայոց ձոր'!BG117+Տավուշ!BG116+Սյունիք!BG117)</f>
        <v>0</v>
      </c>
      <c r="BH118" s="56">
        <f>SUM('Երևան քաղաք'!BH117+Շիրակ!BH117+Կոտայք!BH117+Լոռի!BH117+Արագածոտն!BH117+Գեղարքունիքի!BH117+Արմավիր!BH117+'Արարատի և Վայոց ձոր'!BH117+Տավուշ!BH116+Սյունիք!BH117)</f>
        <v>0</v>
      </c>
      <c r="BI118" s="56">
        <f>SUM('Երևան քաղաք'!BI117+Շիրակ!BI117+Կոտայք!BI117+Լոռի!BI117+Արագածոտն!BI117+Գեղարքունիքի!BI117+Արմավիր!BI117+'Արարատի և Վայոց ձոր'!BI117+Տավուշ!BI116+Սյունիք!BI117)</f>
        <v>0</v>
      </c>
      <c r="BJ118" s="56">
        <f>SUM('Երևան քաղաք'!BJ117+Շիրակ!BJ117+Կոտայք!BJ117+Լոռի!BJ117+Արագածոտն!BJ117+Գեղարքունիքի!BJ117+Արմավիր!BJ117+'Արարատի և Վայոց ձոր'!BJ117+Տավուշ!BJ116+Սյունիք!BJ117)</f>
        <v>0</v>
      </c>
      <c r="BK118" s="56">
        <f>SUM('Երևան քաղաք'!BK117+Շիրակ!BK117+Կոտայք!BK117+Լոռի!BK117+Արագածոտն!BK117+Գեղարքունիքի!BK117+Արմավիր!BK117+'Արարատի և Վայոց ձոր'!BK117+Տավուշ!BK116+Սյունիք!BK117)</f>
        <v>0</v>
      </c>
      <c r="BL118" s="56">
        <f>SUM('Երևան քաղաք'!BL117+Շիրակ!BL117+Կոտայք!BL117+Լոռի!BL117+Արագածոտն!BL117+Գեղարքունիքի!BL117+Արմավիր!BL117+'Արարատի և Վայոց ձոր'!BL117+Տավուշ!BL116+Սյունիք!BL117)</f>
        <v>0</v>
      </c>
      <c r="BM118" s="56">
        <f>SUM('Երևան քաղաք'!BM117+Շիրակ!BM117+Կոտայք!BM117+Լոռի!BM117+Արագածոտն!BM117+Գեղարքունիքի!BM117+Արմավիր!BM117+'Արարատի և Վայոց ձոր'!BM117+Տավուշ!BM116+Սյունիք!BM117)</f>
        <v>0</v>
      </c>
      <c r="BN118" s="56">
        <f>SUM('Երևան քաղաք'!BN117+Շիրակ!BN117+Կոտայք!BN117+Լոռի!BN117+Արագածոտն!BN117+Գեղարքունիքի!BN117+Արմավիր!BN117+'Արարատի և Վայոց ձոր'!BN117+Տավուշ!BN116+Սյունիք!BN117)</f>
        <v>0</v>
      </c>
      <c r="BO118" s="56">
        <f>SUM('Երևան քաղաք'!BO117+Շիրակ!BO117+Կոտայք!BO117+Լոռի!BO117+Արագածոտն!BO117+Գեղարքունիքի!BO117+Արմավիր!BO117+'Արարատի և Վայոց ձոր'!BO117+Տավուշ!BO116+Սյունիք!BO117)</f>
        <v>0</v>
      </c>
      <c r="BP118" s="56">
        <f>SUM('Երևան քաղաք'!BP117+Շիրակ!BP117+Կոտայք!BP117+Լոռի!BP117+Արագածոտն!BP117+Գեղարքունիքի!BP117+Արմավիր!BP117+'Արարատի և Վայոց ձոր'!BP117+Տավուշ!BP116+Սյունիք!BP117)</f>
        <v>0</v>
      </c>
      <c r="BQ118" s="56">
        <f>SUM('Երևան քաղաք'!BQ117+Շիրակ!BQ117+Կոտայք!BQ117+Լոռի!BQ117+Արագածոտն!BQ117+Գեղարքունիքի!BQ117+Արմավիր!BQ117+'Արարատի և Վայոց ձոր'!BQ117+Տավուշ!BQ116+Սյունիք!BQ117)</f>
        <v>0</v>
      </c>
      <c r="BR118" s="56">
        <f>SUM('Երևան քաղաք'!BR117+Շիրակ!BR117+Կոտայք!BR117+Լոռի!BR117+Արագածոտն!BR117+Գեղարքունիքի!BR117+Արմավիր!BR117+'Արարատի և Վայոց ձոր'!BR117+Տավուշ!BR116+Սյունիք!BR117)</f>
        <v>0</v>
      </c>
      <c r="BS118" s="56">
        <f>SUM('Երևան քաղաք'!BS117+Շիրակ!BS117+Կոտայք!BS117+Լոռի!BS117+Արագածոտն!BS117+Գեղարքունիքի!BS117+Արմավիր!BS117+'Արարատի և Վայոց ձոր'!BS117+Տավուշ!BS116+Սյունիք!BS117)</f>
        <v>0</v>
      </c>
      <c r="BT118" s="56">
        <f>SUM('Երևան քաղաք'!BT117+Շիրակ!BT117+Կոտայք!BT117+Լոռի!BT117+Արագածոտն!BT117+Գեղարքունիքի!BT117+Արմավիր!BT117+'Արարատի և Վայոց ձոր'!BT117+Տավուշ!BT116+Սյունիք!BT117)</f>
        <v>0</v>
      </c>
      <c r="BU118" s="56">
        <f>SUM('Երևան քաղաք'!BU117+Շիրակ!BU117+Կոտայք!BU117+Լոռի!BU117+Արագածոտն!BU117+Գեղարքունիքի!BU117+Արմավիր!BU117+'Արարատի և Վայոց ձոր'!BU117+Տավուշ!BU116+Սյունիք!BU117)</f>
        <v>0</v>
      </c>
      <c r="BV118" s="56">
        <f>SUM('Երևան քաղաք'!BV117+Շիրակ!BV117+Կոտայք!BV117+Լոռի!BV117+Արագածոտն!BV117+Գեղարքունիքի!BV117+Արմավիր!BV117+'Արարատի և Վայոց ձոր'!BV117+Տավուշ!BV116+Սյունիք!BV117)</f>
        <v>0</v>
      </c>
      <c r="BW118" s="56">
        <f>SUM('Երևան քաղաք'!BW117+Շիրակ!BW117+Կոտայք!BW117+Լոռի!BW117+Արագածոտն!BW117+Գեղարքունիքի!BW117+Արմավիր!BW117+'Արարատի և Վայոց ձոր'!BW117+Տավուշ!BW116+Սյունիք!BW117)</f>
        <v>0</v>
      </c>
      <c r="BX118" s="56">
        <f>SUM('Երևան քաղաք'!BX117+Շիրակ!BX117+Կոտայք!BX117+Լոռի!BX117+Արագածոտն!BX117+Գեղարքունիքի!BX117+Արմավիր!BX117+'Արարատի և Վայոց ձոր'!BX117+Տավուշ!BX116+Սյունիք!BX117)</f>
        <v>0</v>
      </c>
      <c r="BY118" s="56">
        <f>SUM('Երևան քաղաք'!BY117+Շիրակ!BY117+Կոտայք!BY117+Լոռի!BY117+Արագածոտն!BY117+Գեղարքունիքի!BY117+Արմավիր!BY117+'Արարատի և Վայոց ձոր'!BY117+Տավուշ!BY116+Սյունիք!BY117)</f>
        <v>0</v>
      </c>
      <c r="BZ118" s="56">
        <f>SUM('Երևան քաղաք'!BZ117+Շիրակ!BZ117+Կոտայք!BZ117+Լոռի!BZ117+Արագածոտն!BZ117+Գեղարքունիքի!BZ117+Արմավիր!BZ117+'Արարատի և Վայոց ձոր'!BZ117+Տավուշ!BZ116+Սյունիք!BZ117)</f>
        <v>0</v>
      </c>
      <c r="CA118" s="56"/>
      <c r="CB118" s="133">
        <f t="shared" si="20"/>
        <v>0</v>
      </c>
      <c r="CC118" s="134">
        <f t="shared" si="21"/>
        <v>0</v>
      </c>
      <c r="CD118" s="134">
        <f t="shared" si="22"/>
        <v>0</v>
      </c>
      <c r="CE118" s="134">
        <f t="shared" si="23"/>
        <v>0</v>
      </c>
      <c r="CF118" s="134">
        <f t="shared" si="37"/>
        <v>0</v>
      </c>
      <c r="CG118" s="134">
        <f t="shared" si="38"/>
        <v>0</v>
      </c>
      <c r="CH118" s="134">
        <f t="shared" si="24"/>
        <v>0</v>
      </c>
      <c r="CI118" s="134">
        <f t="shared" si="39"/>
        <v>0</v>
      </c>
      <c r="CJ118" s="134">
        <f t="shared" si="25"/>
        <v>0</v>
      </c>
      <c r="CK118" s="134">
        <f t="shared" si="26"/>
        <v>0</v>
      </c>
      <c r="CL118" s="134">
        <f t="shared" si="27"/>
        <v>0</v>
      </c>
      <c r="CM118" s="134">
        <f t="shared" si="28"/>
        <v>0</v>
      </c>
      <c r="CN118" s="135">
        <f t="shared" si="29"/>
        <v>0</v>
      </c>
      <c r="CO118" s="135">
        <f t="shared" si="30"/>
        <v>0</v>
      </c>
      <c r="CP118" s="135">
        <f t="shared" si="31"/>
        <v>0</v>
      </c>
      <c r="CQ118" s="135">
        <f t="shared" si="32"/>
        <v>0</v>
      </c>
      <c r="CR118" s="135">
        <f t="shared" si="33"/>
        <v>0</v>
      </c>
      <c r="CS118" s="135">
        <f t="shared" si="34"/>
        <v>0</v>
      </c>
      <c r="CT118" s="135">
        <f t="shared" si="35"/>
        <v>0</v>
      </c>
      <c r="CU118" s="135">
        <f t="shared" si="36"/>
        <v>0</v>
      </c>
    </row>
    <row r="119" spans="1:99" ht="20.100000000000001" customHeight="1" x14ac:dyDescent="0.3">
      <c r="A119" s="41" t="s">
        <v>93</v>
      </c>
      <c r="B119" s="39" t="s">
        <v>749</v>
      </c>
      <c r="C119" s="39">
        <v>190</v>
      </c>
      <c r="D119" s="56">
        <f>SUM('Երևան քաղաք'!D118+Շիրակ!D118+Կոտայք!D118+Լոռի!D118+Արագածոտն!D118+Գեղարքունիքի!D118+Արմավիր!D118+'Արարատի և Վայոց ձոր'!D118+Տավուշ!D117+Սյունիք!D118)</f>
        <v>0</v>
      </c>
      <c r="E119" s="56">
        <f>SUM('Երևան քաղաք'!E118+Շիրակ!E118+Կոտայք!E118+Լոռի!E118+Արագածոտն!E118+Գեղարքունիքի!E118+Արմավիր!E118+'Արարատի և Վայոց ձոր'!E118+Տավուշ!E117+Սյունիք!E118)</f>
        <v>0</v>
      </c>
      <c r="F119" s="56">
        <f>SUM('Երևան քաղաք'!F118+Շիրակ!F118+Կոտայք!F118+Լոռի!F118+Արագածոտն!F118+Գեղարքունիքի!F118+Արմավիր!F118+'Արարատի և Վայոց ձոր'!F118+Տավուշ!F117+Սյունիք!F118)</f>
        <v>0</v>
      </c>
      <c r="G119" s="56">
        <f>SUM('Երևան քաղաք'!G118+Շիրակ!G118+Կոտայք!G118+Լոռի!G118+Արագածոտն!G118+Գեղարքունիքի!G118+Արմավիր!G118+'Արարատի և Վայոց ձոր'!G118+Տավուշ!G117+Սյունիք!G118)</f>
        <v>0</v>
      </c>
      <c r="H119" s="56">
        <f>SUM('Երևան քաղաք'!H118+Շիրակ!H118+Կոտայք!H118+Լոռի!H118+Արագածոտն!H118+Գեղարքունիքի!H118+Արմավիր!H118+'Արարատի և Վայոց ձոր'!H118+Տավուշ!H117+Սյունիք!H118)</f>
        <v>0</v>
      </c>
      <c r="I119" s="56">
        <f>SUM('Երևան քաղաք'!I118+Շիրակ!I118+Կոտայք!I118+Լոռի!I118+Արագածոտն!I118+Գեղարքունիքի!I118+Արմավիր!I118+'Արարատի և Վայոց ձոր'!I118+Տավուշ!I117+Սյունիք!I118)</f>
        <v>0</v>
      </c>
      <c r="J119" s="56">
        <f>SUM('Երևան քաղաք'!J118+Շիրակ!J118+Կոտայք!J118+Լոռի!J118+Արագածոտն!J118+Գեղարքունիքի!J118+Արմավիր!J118+'Արարատի և Վայոց ձոր'!J118+Տավուշ!J117+Սյունիք!J118)</f>
        <v>0</v>
      </c>
      <c r="K119" s="56">
        <f>SUM('Երևան քաղաք'!K118+Շիրակ!K118+Կոտայք!K118+Լոռի!K118+Արագածոտն!K118+Գեղարքունիքի!K118+Արմավիր!K118+'Արարատի և Վայոց ձոր'!K118+Տավուշ!K117+Սյունիք!K118)</f>
        <v>0</v>
      </c>
      <c r="L119" s="56">
        <f>SUM('Երևան քաղաք'!L118+Շիրակ!L118+Կոտայք!L118+Լոռի!L118+Արագածոտն!L118+Գեղարքունիքի!L118+Արմավիր!L118+'Արարատի և Վայոց ձոր'!L118+Տավուշ!L117+Սյունիք!L118)</f>
        <v>0</v>
      </c>
      <c r="M119" s="56">
        <f>SUM('Երևան քաղաք'!M118+Շիրակ!M118+Կոտայք!M118+Լոռի!M118+Արագածոտն!M118+Գեղարքունիքի!M118+Արմավիր!M118+'Արարատի և Վայոց ձոր'!M118+Տավուշ!M117+Սյունիք!M118)</f>
        <v>0</v>
      </c>
      <c r="N119" s="56">
        <f>SUM('Երևան քաղաք'!N118+Շիրակ!N118+Կոտայք!N118+Լոռի!N118+Արագածոտն!N118+Գեղարքունիքի!N118+Արմավիր!N118+'Արարատի և Վայոց ձոր'!N118+Տավուշ!N117+Սյունիք!N118)</f>
        <v>0</v>
      </c>
      <c r="O119" s="56">
        <f>SUM('Երևան քաղաք'!O118+Շիրակ!O118+Կոտայք!O118+Լոռի!O118+Արագածոտն!O118+Գեղարքունիքի!O118+Արմավիր!O118+'Արարատի և Վայոց ձոր'!O118+Տավուշ!O117+Սյունիք!O118)</f>
        <v>0</v>
      </c>
      <c r="P119" s="56">
        <f>SUM('Երևան քաղաք'!P118+Շիրակ!P118+Կոտայք!P118+Լոռի!P118+Արագածոտն!P118+Գեղարքունիքի!P118+Արմավիր!P118+'Արարատի և Վայոց ձոր'!P118+Տավուշ!P117+Սյունիք!P118)</f>
        <v>0</v>
      </c>
      <c r="Q119" s="56">
        <f>SUM('Երևան քաղաք'!Q118+Շիրակ!Q118+Կոտայք!Q118+Լոռի!Q118+Արագածոտն!Q118+Գեղարքունիքի!Q118+Արմավիր!Q118+'Արարատի և Վայոց ձոր'!Q118+Տավուշ!Q117+Սյունիք!Q118)</f>
        <v>0</v>
      </c>
      <c r="R119" s="56">
        <f>SUM('Երևան քաղաք'!R118+Շիրակ!R118+Կոտայք!R118+Լոռի!R118+Արագածոտն!R118+Գեղարքունիքի!R118+Արմավիր!R118+'Արարատի և Վայոց ձոր'!R118+Տավուշ!R117+Սյունիք!R118)</f>
        <v>0</v>
      </c>
      <c r="S119" s="56">
        <f>SUM('Երևան քաղաք'!S118+Շիրակ!S118+Կոտայք!S118+Լոռի!S118+Արագածոտն!S118+Գեղարքունիքի!S118+Արմավիր!S118+'Արարատի և Վայոց ձոր'!S118+Տավուշ!S117+Սյունիք!S118)</f>
        <v>0</v>
      </c>
      <c r="T119" s="56">
        <f>SUM('Երևան քաղաք'!T118+Շիրակ!T118+Կոտայք!T118+Լոռի!T118+Արագածոտն!T118+Գեղարքունիքի!T118+Արմավիր!T118+'Արարատի և Վայոց ձոր'!T118+Տավուշ!T117+Սյունիք!T118)</f>
        <v>0</v>
      </c>
      <c r="U119" s="56">
        <f>SUM('Երևան քաղաք'!U118+Շիրակ!U118+Կոտայք!U118+Լոռի!U118+Արագածոտն!U118+Գեղարքունիքի!U118+Արմավիր!U118+'Արարատի և Վայոց ձոր'!U118+Տավուշ!U117+Սյունիք!U118)</f>
        <v>0</v>
      </c>
      <c r="V119" s="56">
        <f>SUM('Երևան քաղաք'!V118+Շիրակ!V118+Կոտայք!V118+Լոռի!V118+Արագածոտն!V118+Գեղարքունիքի!V118+Արմավիր!V118+'Արարատի և Վայոց ձոր'!V118+Տավուշ!V117+Սյունիք!V118)</f>
        <v>0</v>
      </c>
      <c r="W119" s="56">
        <f>SUM('Երևան քաղաք'!W118+Շիրակ!W118+Կոտայք!W118+Լոռի!W118+Արագածոտն!W118+Գեղարքունիքի!W118+Արմավիր!W118+'Արարատի և Վայոց ձոր'!W118+Տավուշ!W117+Սյունիք!W118)</f>
        <v>0</v>
      </c>
      <c r="X119" s="56">
        <f>SUM('Երևան քաղաք'!X118+Շիրակ!X118+Կոտայք!X118+Լոռի!X118+Արագածոտն!X118+Գեղարքունիքի!X118+Արմավիր!X118+'Արարատի և Վայոց ձոր'!X118+Տավուշ!X117+Սյունիք!X118)</f>
        <v>0</v>
      </c>
      <c r="Y119" s="56">
        <f>SUM('Երևան քաղաք'!Y118+Շիրակ!Y118+Կոտայք!Y118+Լոռի!Y118+Արագածոտն!Y118+Գեղարքունիքի!Y118+Արմավիր!Y118+'Արարատի և Վայոց ձոր'!Y118+Տավուշ!Y117+Սյունիք!Y118)</f>
        <v>0</v>
      </c>
      <c r="Z119" s="56">
        <f>SUM('Երևան քաղաք'!Z118+Շիրակ!Z118+Կոտայք!Z118+Լոռի!Z118+Արագածոտն!Z118+Գեղարքունիքի!Z118+Արմավիր!Z118+'Արարատի և Վայոց ձոր'!Z118+Տավուշ!Z117+Սյունիք!Z118)</f>
        <v>0</v>
      </c>
      <c r="AA119" s="56">
        <f>SUM('Երևան քաղաք'!AA118+Շիրակ!AA118+Կոտայք!AA118+Լոռի!AA118+Արագածոտն!AA118+Գեղարքունիքի!AA118+Արմավիր!AA118+'Արարատի և Վայոց ձոր'!AA118+Տավուշ!AA117+Սյունիք!AA118)</f>
        <v>0</v>
      </c>
      <c r="AB119" s="56">
        <f>SUM('Երևան քաղաք'!AB118+Շիրակ!AB118+Կոտայք!AB118+Լոռի!AB118+Արագածոտն!AB118+Գեղարքունիքի!AB118+Արմավիր!AB118+'Արարատի և Վայոց ձոր'!AB118+Տավուշ!AB117+Սյունիք!AB118)</f>
        <v>0</v>
      </c>
      <c r="AC119" s="56">
        <f>SUM('Երևան քաղաք'!AC118+Շիրակ!AC118+Կոտայք!AC118+Լոռի!AC118+Արագածոտն!AC118+Գեղարքունիքի!AC118+Արմավիր!AC118+'Արարատի և Վայոց ձոր'!AC118+Տավուշ!AC117+Սյունիք!AC118)</f>
        <v>0</v>
      </c>
      <c r="AD119" s="56">
        <f>SUM('Երևան քաղաք'!AD118+Շիրակ!AD118+Կոտայք!AD118+Լոռի!AD118+Արագածոտն!AD118+Գեղարքունիքի!AD118+Արմավիր!AD118+'Արարատի և Վայոց ձոր'!AD118+Տավուշ!AD117+Սյունիք!AD118)</f>
        <v>0</v>
      </c>
      <c r="AE119" s="56">
        <f>SUM('Երևան քաղաք'!AE118+Շիրակ!AE118+Կոտայք!AE118+Լոռի!AE118+Արագածոտն!AE118+Գեղարքունիքի!AE118+Արմավիր!AE118+'Արարատի և Վայոց ձոր'!AE118+Տավուշ!AE117+Սյունիք!AE118)</f>
        <v>0</v>
      </c>
      <c r="AF119" s="56">
        <f>SUM('Երևան քաղաք'!AF118+Շիրակ!AF118+Կոտայք!AF118+Լոռի!AF118+Արագածոտն!AF118+Գեղարքունիքի!AF118+Արմավիր!AF118+'Արարատի և Վայոց ձոր'!AF118+Տավուշ!AF117+Սյունիք!AF118)</f>
        <v>0</v>
      </c>
      <c r="AG119" s="56">
        <f>SUM('Երևան քաղաք'!AG118+Շիրակ!AG118+Կոտայք!AG118+Լոռի!AG118+Արագածոտն!AG118+Գեղարքունիքի!AG118+Արմավիր!AG118+'Արարատի և Վայոց ձոր'!AG118+Տավուշ!AG117+Սյունիք!AG118)</f>
        <v>0</v>
      </c>
      <c r="AH119" s="56">
        <f>SUM('Երևան քաղաք'!AH118+Շիրակ!AH118+Կոտայք!AH118+Լոռի!AH118+Արագածոտն!AH118+Գեղարքունիքի!AH118+Արմավիր!AH118+'Արարատի և Վայոց ձոր'!AH118+Տավուշ!AH117+Սյունիք!AH118)</f>
        <v>0</v>
      </c>
      <c r="AI119" s="56">
        <f>SUM('Երևան քաղաք'!AI118+Շիրակ!AI118+Կոտայք!AI118+Լոռի!AI118+Արագածոտն!AI118+Գեղարքունիքի!AI118+Արմավիր!AI118+'Արարատի և Վայոց ձոր'!AI118+Տավուշ!AI117+Սյունիք!AI118)</f>
        <v>0</v>
      </c>
      <c r="AJ119" s="56">
        <f>SUM('Երևան քաղաք'!AJ118+Շիրակ!AJ118+Կոտայք!AJ118+Լոռի!AJ118+Արագածոտն!AJ118+Գեղարքունիքի!AJ118+Արմավիր!AJ118+'Արարատի և Վայոց ձոր'!AJ118+Տավուշ!AJ117+Սյունիք!AJ118)</f>
        <v>0</v>
      </c>
      <c r="AK119" s="56">
        <f>SUM('Երևան քաղաք'!AK118+Շիրակ!AK118+Կոտայք!AK118+Լոռի!AK118+Արագածոտն!AK118+Գեղարքունիքի!AK118+Արմավիր!AK118+'Արարատի և Վայոց ձոր'!AK118+Տավուշ!AK117+Սյունիք!AK118)</f>
        <v>0</v>
      </c>
      <c r="AL119" s="56">
        <f>SUM('Երևան քաղաք'!AL118+Շիրակ!AL118+Կոտայք!AL118+Լոռի!AL118+Արագածոտն!AL118+Գեղարքունիքի!AL118+Արմավիր!AL118+'Արարատի և Վայոց ձոր'!AL118+Տավուշ!AL117+Սյունիք!AL118)</f>
        <v>0</v>
      </c>
      <c r="AM119" s="56">
        <f>SUM('Երևան քաղաք'!AM118+Շիրակ!AM118+Կոտայք!AM118+Լոռի!AM118+Արագածոտն!AM118+Գեղարքունիքի!AM118+Արմավիր!AM118+'Արարատի և Վայոց ձոր'!AM118+Տավուշ!AM117+Սյունիք!AM118)</f>
        <v>0</v>
      </c>
      <c r="AN119" s="56">
        <f>SUM('Երևան քաղաք'!AN118+Շիրակ!AN118+Կոտայք!AN118+Լոռի!AN118+Արագածոտն!AN118+Գեղարքունիքի!AN118+Արմավիր!AN118+'Արարատի և Վայոց ձոր'!AN118+Տավուշ!AN117+Սյունիք!AN118)</f>
        <v>0</v>
      </c>
      <c r="AO119" s="56">
        <f>SUM('Երևան քաղաք'!AO118+Շիրակ!AO118+Կոտայք!AO118+Լոռի!AO118+Արագածոտն!AO118+Գեղարքունիքի!AO118+Արմավիր!AO118+'Արարատի և Վայոց ձոր'!AO118+Տավուշ!AO117+Սյունիք!AO118)</f>
        <v>0</v>
      </c>
      <c r="AP119" s="56">
        <f>SUM('Երևան քաղաք'!AP118+Շիրակ!AP118+Կոտայք!AP118+Լոռի!AP118+Արագածոտն!AP118+Գեղարքունիքի!AP118+Արմավիր!AP118+'Արարատի և Վայոց ձոր'!AP118+Տավուշ!AP117+Սյունիք!AP118)</f>
        <v>0</v>
      </c>
      <c r="AQ119" s="56">
        <f>SUM('Երևան քաղաք'!AQ118+Շիրակ!AQ118+Կոտայք!AQ118+Լոռի!AQ118+Արագածոտն!AQ118+Գեղարքունիքի!AQ118+Արմավիր!AQ118+'Արարատի և Վայոց ձոր'!AQ118+Տավուշ!AQ117+Սյունիք!AQ118)</f>
        <v>0</v>
      </c>
      <c r="AR119" s="56">
        <f>SUM('Երևան քաղաք'!AR118+Շիրակ!AR118+Կոտայք!AR118+Լոռի!AR118+Արագածոտն!AR118+Գեղարքունիքի!AR118+Արմավիր!AR118+'Արարատի և Վայոց ձոր'!AR118+Տավուշ!AR117+Սյունիք!AR118)</f>
        <v>0</v>
      </c>
      <c r="AS119" s="56">
        <f>SUM('Երևան քաղաք'!AS118+Շիրակ!AS118+Կոտայք!AS118+Լոռի!AS118+Արագածոտն!AS118+Գեղարքունիքի!AS118+Արմավիր!AS118+'Արարատի և Վայոց ձոր'!AS118+Տավուշ!AS117+Սյունիք!AS118)</f>
        <v>0</v>
      </c>
      <c r="AT119" s="56">
        <f>SUM('Երևան քաղաք'!AT118+Շիրակ!AT118+Կոտայք!AT118+Լոռի!AT118+Արագածոտն!AT118+Գեղարքունիքի!AT118+Արմավիր!AT118+'Արարատի և Վայոց ձոր'!AT118+Տավուշ!AT117+Սյունիք!AT118)</f>
        <v>0</v>
      </c>
      <c r="AU119" s="56">
        <f>SUM('Երևան քաղաք'!AU118+Շիրակ!AU118+Կոտայք!AU118+Լոռի!AU118+Արագածոտն!AU118+Գեղարքունիքի!AU118+Արմավիր!AU118+'Արարատի և Վայոց ձոր'!AU118+Տավուշ!AU117+Սյունիք!AU118)</f>
        <v>0</v>
      </c>
      <c r="AV119" s="56">
        <f>SUM('Երևան քաղաք'!AV118+Շիրակ!AV118+Կոտայք!AV118+Լոռի!AV118+Արագածոտն!AV118+Գեղարքունիքի!AV118+Արմավիր!AV118+'Արարատի և Վայոց ձոր'!AV118+Տավուշ!AV117+Սյունիք!AV118)</f>
        <v>0</v>
      </c>
      <c r="AW119" s="56">
        <f>SUM('Երևան քաղաք'!AW118+Շիրակ!AW118+Կոտայք!AW118+Լոռի!AW118+Արագածոտն!AW118+Գեղարքունիքի!AW118+Արմավիր!AW118+'Արարատի և Վայոց ձոր'!AW118+Տավուշ!AW117+Սյունիք!AW118)</f>
        <v>0</v>
      </c>
      <c r="AX119" s="56">
        <f>SUM('Երևան քաղաք'!AX118+Շիրակ!AX118+Կոտայք!AX118+Լոռի!AX118+Արագածոտն!AX118+Գեղարքունիքի!AX118+Արմավիր!AX118+'Արարատի և Վայոց ձոր'!AX118+Տավուշ!AX117+Սյունիք!AX118)</f>
        <v>0</v>
      </c>
      <c r="AY119" s="56">
        <f>SUM('Երևան քաղաք'!AY118+Շիրակ!AY118+Կոտայք!AY118+Լոռի!AY118+Արագածոտն!AY118+Գեղարքունիքի!AY118+Արմավիր!AY118+'Արարատի և Վայոց ձոր'!AY118+Տավուշ!AY117+Սյունիք!AY118)</f>
        <v>0</v>
      </c>
      <c r="AZ119" s="56">
        <f>SUM('Երևան քաղաք'!AZ118+Շիրակ!AZ118+Կոտայք!AZ118+Լոռի!AZ118+Արագածոտն!AZ118+Գեղարքունիքի!AZ118+Արմավիր!AZ118+'Արարատի և Վայոց ձոր'!AZ118+Տավուշ!AZ117+Սյունիք!AZ118)</f>
        <v>0</v>
      </c>
      <c r="BA119" s="56">
        <f>SUM('Երևան քաղաք'!BA118+Շիրակ!BA118+Կոտայք!BA118+Լոռի!BA118+Արագածոտն!BA118+Գեղարքունիքի!BA118+Արմավիր!BA118+'Արարատի և Վայոց ձոր'!BA118+Տավուշ!BA117+Սյունիք!BA118)</f>
        <v>0</v>
      </c>
      <c r="BB119" s="56">
        <f>SUM('Երևան քաղաք'!BB118+Շիրակ!BB118+Կոտայք!BB118+Լոռի!BB118+Արագածոտն!BB118+Գեղարքունիքի!BB118+Արմավիր!BB118+'Արարատի և Վայոց ձոր'!BB118+Տավուշ!BB117+Սյունիք!BB118)</f>
        <v>0</v>
      </c>
      <c r="BC119" s="56">
        <f>SUM('Երևան քաղաք'!BC118+Շիրակ!BC118+Կոտայք!BC118+Լոռի!BC118+Արագածոտն!BC118+Գեղարքունիքի!BC118+Արմավիր!BC118+'Արարատի և Վայոց ձոր'!BC118+Տավուշ!BC117+Սյունիք!BC118)</f>
        <v>0</v>
      </c>
      <c r="BD119" s="56">
        <f>SUM('Երևան քաղաք'!BD118+Շիրակ!BD118+Կոտայք!BD118+Լոռի!BD118+Արագածոտն!BD118+Գեղարքունիքի!BD118+Արմավիր!BD118+'Արարատի և Վայոց ձոր'!BD118+Տավուշ!BD117+Սյունիք!BD118)</f>
        <v>0</v>
      </c>
      <c r="BE119" s="56">
        <f>SUM('Երևան քաղաք'!BE118+Շիրակ!BE118+Կոտայք!BE118+Լոռի!BE118+Արագածոտն!BE118+Գեղարքունիքի!BE118+Արմավիր!BE118+'Արարատի և Վայոց ձոր'!BE118+Տավուշ!BE117+Սյունիք!BE118)</f>
        <v>0</v>
      </c>
      <c r="BF119" s="56">
        <f>SUM('Երևան քաղաք'!BF118+Շիրակ!BF118+Կոտայք!BF118+Լոռի!BF118+Արագածոտն!BF118+Գեղարքունիքի!BF118+Արմավիր!BF118+'Արարատի և Վայոց ձոր'!BF118+Տավուշ!BF117+Սյունիք!BF118)</f>
        <v>0</v>
      </c>
      <c r="BG119" s="56">
        <f>SUM('Երևան քաղաք'!BG118+Շիրակ!BG118+Կոտայք!BG118+Լոռի!BG118+Արագածոտն!BG118+Գեղարքունիքի!BG118+Արմավիր!BG118+'Արարատի և Վայոց ձոր'!BG118+Տավուշ!BG117+Սյունիք!BG118)</f>
        <v>0</v>
      </c>
      <c r="BH119" s="56">
        <f>SUM('Երևան քաղաք'!BH118+Շիրակ!BH118+Կոտայք!BH118+Լոռի!BH118+Արագածոտն!BH118+Գեղարքունիքի!BH118+Արմավիր!BH118+'Արարատի և Վայոց ձոր'!BH118+Տավուշ!BH117+Սյունիք!BH118)</f>
        <v>0</v>
      </c>
      <c r="BI119" s="56">
        <f>SUM('Երևան քաղաք'!BI118+Շիրակ!BI118+Կոտայք!BI118+Լոռի!BI118+Արագածոտն!BI118+Գեղարքունիքի!BI118+Արմավիր!BI118+'Արարատի և Վայոց ձոր'!BI118+Տավուշ!BI117+Սյունիք!BI118)</f>
        <v>0</v>
      </c>
      <c r="BJ119" s="56">
        <f>SUM('Երևան քաղաք'!BJ118+Շիրակ!BJ118+Կոտայք!BJ118+Լոռի!BJ118+Արագածոտն!BJ118+Գեղարքունիքի!BJ118+Արմավիր!BJ118+'Արարատի և Վայոց ձոր'!BJ118+Տավուշ!BJ117+Սյունիք!BJ118)</f>
        <v>0</v>
      </c>
      <c r="BK119" s="56">
        <f>SUM('Երևան քաղաք'!BK118+Շիրակ!BK118+Կոտայք!BK118+Լոռի!BK118+Արագածոտն!BK118+Գեղարքունիքի!BK118+Արմավիր!BK118+'Արարատի և Վայոց ձոր'!BK118+Տավուշ!BK117+Սյունիք!BK118)</f>
        <v>0</v>
      </c>
      <c r="BL119" s="56">
        <f>SUM('Երևան քաղաք'!BL118+Շիրակ!BL118+Կոտայք!BL118+Լոռի!BL118+Արագածոտն!BL118+Գեղարքունիքի!BL118+Արմավիր!BL118+'Արարատի և Վայոց ձոր'!BL118+Տավուշ!BL117+Սյունիք!BL118)</f>
        <v>0</v>
      </c>
      <c r="BM119" s="56">
        <f>SUM('Երևան քաղաք'!BM118+Շիրակ!BM118+Կոտայք!BM118+Լոռի!BM118+Արագածոտն!BM118+Գեղարքունիքի!BM118+Արմավիր!BM118+'Արարատի և Վայոց ձոր'!BM118+Տավուշ!BM117+Սյունիք!BM118)</f>
        <v>0</v>
      </c>
      <c r="BN119" s="56">
        <f>SUM('Երևան քաղաք'!BN118+Շիրակ!BN118+Կոտայք!BN118+Լոռի!BN118+Արագածոտն!BN118+Գեղարքունիքի!BN118+Արմավիր!BN118+'Արարատի և Վայոց ձոր'!BN118+Տավուշ!BN117+Սյունիք!BN118)</f>
        <v>0</v>
      </c>
      <c r="BO119" s="56">
        <f>SUM('Երևան քաղաք'!BO118+Շիրակ!BO118+Կոտայք!BO118+Լոռի!BO118+Արագածոտն!BO118+Գեղարքունիքի!BO118+Արմավիր!BO118+'Արարատի և Վայոց ձոր'!BO118+Տավուշ!BO117+Սյունիք!BO118)</f>
        <v>0</v>
      </c>
      <c r="BP119" s="56">
        <f>SUM('Երևան քաղաք'!BP118+Շիրակ!BP118+Կոտայք!BP118+Լոռի!BP118+Արագածոտն!BP118+Գեղարքունիքի!BP118+Արմավիր!BP118+'Արարատի և Վայոց ձոր'!BP118+Տավուշ!BP117+Սյունիք!BP118)</f>
        <v>0</v>
      </c>
      <c r="BQ119" s="56">
        <f>SUM('Երևան քաղաք'!BQ118+Շիրակ!BQ118+Կոտայք!BQ118+Լոռի!BQ118+Արագածոտն!BQ118+Գեղարքունիքի!BQ118+Արմավիր!BQ118+'Արարատի և Վայոց ձոր'!BQ118+Տավուշ!BQ117+Սյունիք!BQ118)</f>
        <v>0</v>
      </c>
      <c r="BR119" s="56">
        <f>SUM('Երևան քաղաք'!BR118+Շիրակ!BR118+Կոտայք!BR118+Լոռի!BR118+Արագածոտն!BR118+Գեղարքունիքի!BR118+Արմավիր!BR118+'Արարատի և Վայոց ձոր'!BR118+Տավուշ!BR117+Սյունիք!BR118)</f>
        <v>0</v>
      </c>
      <c r="BS119" s="56">
        <f>SUM('Երևան քաղաք'!BS118+Շիրակ!BS118+Կոտայք!BS118+Լոռի!BS118+Արագածոտն!BS118+Գեղարքունիքի!BS118+Արմավիր!BS118+'Արարատի և Վայոց ձոր'!BS118+Տավուշ!BS117+Սյունիք!BS118)</f>
        <v>0</v>
      </c>
      <c r="BT119" s="56">
        <f>SUM('Երևան քաղաք'!BT118+Շիրակ!BT118+Կոտայք!BT118+Լոռի!BT118+Արագածոտն!BT118+Գեղարքունիքի!BT118+Արմավիր!BT118+'Արարատի և Վայոց ձոր'!BT118+Տավուշ!BT117+Սյունիք!BT118)</f>
        <v>0</v>
      </c>
      <c r="BU119" s="56">
        <f>SUM('Երևան քաղաք'!BU118+Շիրակ!BU118+Կոտայք!BU118+Լոռի!BU118+Արագածոտն!BU118+Գեղարքունիքի!BU118+Արմավիր!BU118+'Արարատի և Վայոց ձոր'!BU118+Տավուշ!BU117+Սյունիք!BU118)</f>
        <v>0</v>
      </c>
      <c r="BV119" s="56">
        <f>SUM('Երևան քաղաք'!BV118+Շիրակ!BV118+Կոտայք!BV118+Լոռի!BV118+Արագածոտն!BV118+Գեղարքունիքի!BV118+Արմավիր!BV118+'Արարատի և Վայոց ձոր'!BV118+Տավուշ!BV117+Սյունիք!BV118)</f>
        <v>0</v>
      </c>
      <c r="BW119" s="56">
        <f>SUM('Երևան քաղաք'!BW118+Շիրակ!BW118+Կոտայք!BW118+Լոռի!BW118+Արագածոտն!BW118+Գեղարքունիքի!BW118+Արմավիր!BW118+'Արարատի և Վայոց ձոր'!BW118+Տավուշ!BW117+Սյունիք!BW118)</f>
        <v>0</v>
      </c>
      <c r="BX119" s="56">
        <f>SUM('Երևան քաղաք'!BX118+Շիրակ!BX118+Կոտայք!BX118+Լոռի!BX118+Արագածոտն!BX118+Գեղարքունիքի!BX118+Արմավիր!BX118+'Արարատի և Վայոց ձոր'!BX118+Տավուշ!BX117+Սյունիք!BX118)</f>
        <v>0</v>
      </c>
      <c r="BY119" s="56">
        <f>SUM('Երևան քաղաք'!BY118+Շիրակ!BY118+Կոտայք!BY118+Լոռի!BY118+Արագածոտն!BY118+Գեղարքունիքի!BY118+Արմավիր!BY118+'Արարատի և Վայոց ձոր'!BY118+Տավուշ!BY117+Սյունիք!BY118)</f>
        <v>0</v>
      </c>
      <c r="BZ119" s="56">
        <f>SUM('Երևան քաղաք'!BZ118+Շիրակ!BZ118+Կոտայք!BZ118+Լոռի!BZ118+Արագածոտն!BZ118+Գեղարքունիքի!BZ118+Արմավիր!BZ118+'Արարատի և Վայոց ձոր'!BZ118+Տավուշ!BZ117+Սյունիք!BZ118)</f>
        <v>0</v>
      </c>
      <c r="CA119" s="56"/>
      <c r="CB119" s="133">
        <f t="shared" si="20"/>
        <v>0</v>
      </c>
      <c r="CC119" s="134">
        <f t="shared" si="21"/>
        <v>0</v>
      </c>
      <c r="CD119" s="134">
        <f t="shared" si="22"/>
        <v>0</v>
      </c>
      <c r="CE119" s="134">
        <f t="shared" si="23"/>
        <v>0</v>
      </c>
      <c r="CF119" s="134">
        <f t="shared" si="37"/>
        <v>0</v>
      </c>
      <c r="CG119" s="134">
        <f t="shared" si="38"/>
        <v>0</v>
      </c>
      <c r="CH119" s="134">
        <f t="shared" si="24"/>
        <v>0</v>
      </c>
      <c r="CI119" s="134">
        <f t="shared" si="39"/>
        <v>0</v>
      </c>
      <c r="CJ119" s="134">
        <f t="shared" si="25"/>
        <v>0</v>
      </c>
      <c r="CK119" s="134">
        <f t="shared" si="26"/>
        <v>0</v>
      </c>
      <c r="CL119" s="134">
        <f t="shared" si="27"/>
        <v>0</v>
      </c>
      <c r="CM119" s="134">
        <f t="shared" si="28"/>
        <v>0</v>
      </c>
      <c r="CN119" s="135">
        <f t="shared" si="29"/>
        <v>0</v>
      </c>
      <c r="CO119" s="135">
        <f t="shared" si="30"/>
        <v>0</v>
      </c>
      <c r="CP119" s="135">
        <f t="shared" si="31"/>
        <v>0</v>
      </c>
      <c r="CQ119" s="135">
        <f t="shared" si="32"/>
        <v>0</v>
      </c>
      <c r="CR119" s="135">
        <f t="shared" si="33"/>
        <v>0</v>
      </c>
      <c r="CS119" s="135">
        <f t="shared" si="34"/>
        <v>0</v>
      </c>
      <c r="CT119" s="135">
        <f t="shared" si="35"/>
        <v>0</v>
      </c>
      <c r="CU119" s="135">
        <f t="shared" si="36"/>
        <v>0</v>
      </c>
    </row>
    <row r="120" spans="1:99" ht="20.100000000000001" customHeight="1" x14ac:dyDescent="0.3">
      <c r="A120" s="41" t="s">
        <v>750</v>
      </c>
      <c r="B120" s="39" t="s">
        <v>751</v>
      </c>
      <c r="C120" s="39">
        <v>190.1</v>
      </c>
      <c r="D120" s="56">
        <f>SUM('Երևան քաղաք'!D119+Շիրակ!D119+Կոտայք!D119+Լոռի!D119+Արագածոտն!D119+Գեղարքունիքի!D119+Արմավիր!D119+'Արարատի և Վայոց ձոր'!D119+Տավուշ!D118+Սյունիք!D119)</f>
        <v>0</v>
      </c>
      <c r="E120" s="56">
        <f>SUM('Երևան քաղաք'!E119+Շիրակ!E119+Կոտայք!E119+Լոռի!E119+Արագածոտն!E119+Գեղարքունիքի!E119+Արմավիր!E119+'Արարատի և Վայոց ձոր'!E119+Տավուշ!E118+Սյունիք!E119)</f>
        <v>0</v>
      </c>
      <c r="F120" s="56">
        <f>SUM('Երևան քաղաք'!F119+Շիրակ!F119+Կոտայք!F119+Լոռի!F119+Արագածոտն!F119+Գեղարքունիքի!F119+Արմավիր!F119+'Արարատի և Վայոց ձոր'!F119+Տավուշ!F118+Սյունիք!F119)</f>
        <v>0</v>
      </c>
      <c r="G120" s="56">
        <f>SUM('Երևան քաղաք'!G119+Շիրակ!G119+Կոտայք!G119+Լոռի!G119+Արագածոտն!G119+Գեղարքունիքի!G119+Արմավիր!G119+'Արարատի և Վայոց ձոր'!G119+Տավուշ!G118+Սյունիք!G119)</f>
        <v>0</v>
      </c>
      <c r="H120" s="56">
        <f>SUM('Երևան քաղաք'!H119+Շիրակ!H119+Կոտայք!H119+Լոռի!H119+Արագածոտն!H119+Գեղարքունիքի!H119+Արմավիր!H119+'Արարատի և Վայոց ձոր'!H119+Տավուշ!H118+Սյունիք!H119)</f>
        <v>0</v>
      </c>
      <c r="I120" s="56">
        <f>SUM('Երևան քաղաք'!I119+Շիրակ!I119+Կոտայք!I119+Լոռի!I119+Արագածոտն!I119+Գեղարքունիքի!I119+Արմավիր!I119+'Արարատի և Վայոց ձոր'!I119+Տավուշ!I118+Սյունիք!I119)</f>
        <v>0</v>
      </c>
      <c r="J120" s="56">
        <f>SUM('Երևան քաղաք'!J119+Շիրակ!J119+Կոտայք!J119+Լոռի!J119+Արագածոտն!J119+Գեղարքունիքի!J119+Արմավիր!J119+'Արարատի և Վայոց ձոր'!J119+Տավուշ!J118+Սյունիք!J119)</f>
        <v>0</v>
      </c>
      <c r="K120" s="56">
        <f>SUM('Երևան քաղաք'!K119+Շիրակ!K119+Կոտայք!K119+Լոռի!K119+Արագածոտն!K119+Գեղարքունիքի!K119+Արմավիր!K119+'Արարատի և Վայոց ձոր'!K119+Տավուշ!K118+Սյունիք!K119)</f>
        <v>0</v>
      </c>
      <c r="L120" s="56">
        <f>SUM('Երևան քաղաք'!L119+Շիրակ!L119+Կոտայք!L119+Լոռի!L119+Արագածոտն!L119+Գեղարքունիքի!L119+Արմավիր!L119+'Արարատի և Վայոց ձոր'!L119+Տավուշ!L118+Սյունիք!L119)</f>
        <v>0</v>
      </c>
      <c r="M120" s="56">
        <f>SUM('Երևան քաղաք'!M119+Շիրակ!M119+Կոտայք!M119+Լոռի!M119+Արագածոտն!M119+Գեղարքունիքի!M119+Արմավիր!M119+'Արարատի և Վայոց ձոր'!M119+Տավուշ!M118+Սյունիք!M119)</f>
        <v>0</v>
      </c>
      <c r="N120" s="56">
        <f>SUM('Երևան քաղաք'!N119+Շիրակ!N119+Կոտայք!N119+Լոռի!N119+Արագածոտն!N119+Գեղարքունիքի!N119+Արմավիր!N119+'Արարատի և Վայոց ձոր'!N119+Տավուշ!N118+Սյունիք!N119)</f>
        <v>0</v>
      </c>
      <c r="O120" s="56">
        <f>SUM('Երևան քաղաք'!O119+Շիրակ!O119+Կոտայք!O119+Լոռի!O119+Արագածոտն!O119+Գեղարքունիքի!O119+Արմավիր!O119+'Արարատի և Վայոց ձոր'!O119+Տավուշ!O118+Սյունիք!O119)</f>
        <v>0</v>
      </c>
      <c r="P120" s="56">
        <f>SUM('Երևան քաղաք'!P119+Շիրակ!P119+Կոտայք!P119+Լոռի!P119+Արագածոտն!P119+Գեղարքունիքի!P119+Արմավիր!P119+'Արարատի և Վայոց ձոր'!P119+Տավուշ!P118+Սյունիք!P119)</f>
        <v>0</v>
      </c>
      <c r="Q120" s="56">
        <f>SUM('Երևան քաղաք'!Q119+Շիրակ!Q119+Կոտայք!Q119+Լոռի!Q119+Արագածոտն!Q119+Գեղարքունիքի!Q119+Արմավիր!Q119+'Արարատի և Վայոց ձոր'!Q119+Տավուշ!Q118+Սյունիք!Q119)</f>
        <v>0</v>
      </c>
      <c r="R120" s="56">
        <f>SUM('Երևան քաղաք'!R119+Շիրակ!R119+Կոտայք!R119+Լոռի!R119+Արագածոտն!R119+Գեղարքունիքի!R119+Արմավիր!R119+'Արարատի և Վայոց ձոր'!R119+Տավուշ!R118+Սյունիք!R119)</f>
        <v>0</v>
      </c>
      <c r="S120" s="56">
        <f>SUM('Երևան քաղաք'!S119+Շիրակ!S119+Կոտայք!S119+Լոռի!S119+Արագածոտն!S119+Գեղարքունիքի!S119+Արմավիր!S119+'Արարատի և Վայոց ձոր'!S119+Տավուշ!S118+Սյունիք!S119)</f>
        <v>0</v>
      </c>
      <c r="T120" s="56">
        <f>SUM('Երևան քաղաք'!T119+Շիրակ!T119+Կոտայք!T119+Լոռի!T119+Արագածոտն!T119+Գեղարքունիքի!T119+Արմավիր!T119+'Արարատի և Վայոց ձոր'!T119+Տավուշ!T118+Սյունիք!T119)</f>
        <v>0</v>
      </c>
      <c r="U120" s="56">
        <f>SUM('Երևան քաղաք'!U119+Շիրակ!U119+Կոտայք!U119+Լոռի!U119+Արագածոտն!U119+Գեղարքունիքի!U119+Արմավիր!U119+'Արարատի և Վայոց ձոր'!U119+Տավուշ!U118+Սյունիք!U119)</f>
        <v>0</v>
      </c>
      <c r="V120" s="56">
        <f>SUM('Երևան քաղաք'!V119+Շիրակ!V119+Կոտայք!V119+Լոռի!V119+Արագածոտն!V119+Գեղարքունիքի!V119+Արմավիր!V119+'Արարատի և Վայոց ձոր'!V119+Տավուշ!V118+Սյունիք!V119)</f>
        <v>0</v>
      </c>
      <c r="W120" s="56">
        <f>SUM('Երևան քաղաք'!W119+Շիրակ!W119+Կոտայք!W119+Լոռի!W119+Արագածոտն!W119+Գեղարքունիքի!W119+Արմավիր!W119+'Արարատի և Վայոց ձոր'!W119+Տավուշ!W118+Սյունիք!W119)</f>
        <v>0</v>
      </c>
      <c r="X120" s="56">
        <f>SUM('Երևան քաղաք'!X119+Շիրակ!X119+Կոտայք!X119+Լոռի!X119+Արագածոտն!X119+Գեղարքունիքի!X119+Արմավիր!X119+'Արարատի և Վայոց ձոր'!X119+Տավուշ!X118+Սյունիք!X119)</f>
        <v>0</v>
      </c>
      <c r="Y120" s="56">
        <f>SUM('Երևան քաղաք'!Y119+Շիրակ!Y119+Կոտայք!Y119+Լոռի!Y119+Արագածոտն!Y119+Գեղարքունիքի!Y119+Արմավիր!Y119+'Արարատի և Վայոց ձոր'!Y119+Տավուշ!Y118+Սյունիք!Y119)</f>
        <v>0</v>
      </c>
      <c r="Z120" s="56">
        <f>SUM('Երևան քաղաք'!Z119+Շիրակ!Z119+Կոտայք!Z119+Լոռի!Z119+Արագածոտն!Z119+Գեղարքունիքի!Z119+Արմավիր!Z119+'Արարատի և Վայոց ձոր'!Z119+Տավուշ!Z118+Սյունիք!Z119)</f>
        <v>0</v>
      </c>
      <c r="AA120" s="56">
        <f>SUM('Երևան քաղաք'!AA119+Շիրակ!AA119+Կոտայք!AA119+Լոռի!AA119+Արագածոտն!AA119+Գեղարքունիքի!AA119+Արմավիր!AA119+'Արարատի և Վայոց ձոր'!AA119+Տավուշ!AA118+Սյունիք!AA119)</f>
        <v>0</v>
      </c>
      <c r="AB120" s="56">
        <f>SUM('Երևան քաղաք'!AB119+Շիրակ!AB119+Կոտայք!AB119+Լոռի!AB119+Արագածոտն!AB119+Գեղարքունիքի!AB119+Արմավիր!AB119+'Արարատի և Վայոց ձոր'!AB119+Տավուշ!AB118+Սյունիք!AB119)</f>
        <v>0</v>
      </c>
      <c r="AC120" s="56">
        <f>SUM('Երևան քաղաք'!AC119+Շիրակ!AC119+Կոտայք!AC119+Լոռի!AC119+Արագածոտն!AC119+Գեղարքունիքի!AC119+Արմավիր!AC119+'Արարատի և Վայոց ձոր'!AC119+Տավուշ!AC118+Սյունիք!AC119)</f>
        <v>0</v>
      </c>
      <c r="AD120" s="56">
        <f>SUM('Երևան քաղաք'!AD119+Շիրակ!AD119+Կոտայք!AD119+Լոռի!AD119+Արագածոտն!AD119+Գեղարքունիքի!AD119+Արմավիր!AD119+'Արարատի և Վայոց ձոր'!AD119+Տավուշ!AD118+Սյունիք!AD119)</f>
        <v>0</v>
      </c>
      <c r="AE120" s="56">
        <f>SUM('Երևան քաղաք'!AE119+Շիրակ!AE119+Կոտայք!AE119+Լոռի!AE119+Արագածոտն!AE119+Գեղարքունիքի!AE119+Արմավիր!AE119+'Արարատի և Վայոց ձոր'!AE119+Տավուշ!AE118+Սյունիք!AE119)</f>
        <v>0</v>
      </c>
      <c r="AF120" s="56">
        <f>SUM('Երևան քաղաք'!AF119+Շիրակ!AF119+Կոտայք!AF119+Լոռի!AF119+Արագածոտն!AF119+Գեղարքունիքի!AF119+Արմավիր!AF119+'Արարատի և Վայոց ձոր'!AF119+Տավուշ!AF118+Սյունիք!AF119)</f>
        <v>0</v>
      </c>
      <c r="AG120" s="56">
        <f>SUM('Երևան քաղաք'!AG119+Շիրակ!AG119+Կոտայք!AG119+Լոռի!AG119+Արագածոտն!AG119+Գեղարքունիքի!AG119+Արմավիր!AG119+'Արարատի և Վայոց ձոր'!AG119+Տավուշ!AG118+Սյունիք!AG119)</f>
        <v>0</v>
      </c>
      <c r="AH120" s="56">
        <f>SUM('Երևան քաղաք'!AH119+Շիրակ!AH119+Կոտայք!AH119+Լոռի!AH119+Արագածոտն!AH119+Գեղարքունիքի!AH119+Արմավիր!AH119+'Արարատի և Վայոց ձոր'!AH119+Տավուշ!AH118+Սյունիք!AH119)</f>
        <v>0</v>
      </c>
      <c r="AI120" s="56">
        <f>SUM('Երևան քաղաք'!AI119+Շիրակ!AI119+Կոտայք!AI119+Լոռի!AI119+Արագածոտն!AI119+Գեղարքունիքի!AI119+Արմավիր!AI119+'Արարատի և Վայոց ձոր'!AI119+Տավուշ!AI118+Սյունիք!AI119)</f>
        <v>0</v>
      </c>
      <c r="AJ120" s="56">
        <f>SUM('Երևան քաղաք'!AJ119+Շիրակ!AJ119+Կոտայք!AJ119+Լոռի!AJ119+Արագածոտն!AJ119+Գեղարքունիքի!AJ119+Արմավիր!AJ119+'Արարատի և Վայոց ձոր'!AJ119+Տավուշ!AJ118+Սյունիք!AJ119)</f>
        <v>0</v>
      </c>
      <c r="AK120" s="56">
        <f>SUM('Երևան քաղաք'!AK119+Շիրակ!AK119+Կոտայք!AK119+Լոռի!AK119+Արագածոտն!AK119+Գեղարքունիքի!AK119+Արմավիր!AK119+'Արարատի և Վայոց ձոր'!AK119+Տավուշ!AK118+Սյունիք!AK119)</f>
        <v>0</v>
      </c>
      <c r="AL120" s="56">
        <f>SUM('Երևան քաղաք'!AL119+Շիրակ!AL119+Կոտայք!AL119+Լոռի!AL119+Արագածոտն!AL119+Գեղարքունիքի!AL119+Արմավիր!AL119+'Արարատի և Վայոց ձոր'!AL119+Տավուշ!AL118+Սյունիք!AL119)</f>
        <v>0</v>
      </c>
      <c r="AM120" s="56">
        <f>SUM('Երևան քաղաք'!AM119+Շիրակ!AM119+Կոտայք!AM119+Լոռի!AM119+Արագածոտն!AM119+Գեղարքունիքի!AM119+Արմավիր!AM119+'Արարատի և Վայոց ձոր'!AM119+Տավուշ!AM118+Սյունիք!AM119)</f>
        <v>0</v>
      </c>
      <c r="AN120" s="56">
        <f>SUM('Երևան քաղաք'!AN119+Շիրակ!AN119+Կոտայք!AN119+Լոռի!AN119+Արագածոտն!AN119+Գեղարքունիքի!AN119+Արմավիր!AN119+'Արարատի և Վայոց ձոր'!AN119+Տավուշ!AN118+Սյունիք!AN119)</f>
        <v>0</v>
      </c>
      <c r="AO120" s="56">
        <f>SUM('Երևան քաղաք'!AO119+Շիրակ!AO119+Կոտայք!AO119+Լոռի!AO119+Արագածոտն!AO119+Գեղարքունիքի!AO119+Արմավիր!AO119+'Արարատի և Վայոց ձոր'!AO119+Տավուշ!AO118+Սյունիք!AO119)</f>
        <v>0</v>
      </c>
      <c r="AP120" s="56">
        <f>SUM('Երևան քաղաք'!AP119+Շիրակ!AP119+Կոտայք!AP119+Լոռի!AP119+Արագածոտն!AP119+Գեղարքունիքի!AP119+Արմավիր!AP119+'Արարատի և Վայոց ձոր'!AP119+Տավուշ!AP118+Սյունիք!AP119)</f>
        <v>0</v>
      </c>
      <c r="AQ120" s="56">
        <f>SUM('Երևան քաղաք'!AQ119+Շիրակ!AQ119+Կոտայք!AQ119+Լոռի!AQ119+Արագածոտն!AQ119+Գեղարքունիքի!AQ119+Արմավիր!AQ119+'Արարատի և Վայոց ձոր'!AQ119+Տավուշ!AQ118+Սյունիք!AQ119)</f>
        <v>0</v>
      </c>
      <c r="AR120" s="56">
        <f>SUM('Երևան քաղաք'!AR119+Շիրակ!AR119+Կոտայք!AR119+Լոռի!AR119+Արագածոտն!AR119+Գեղարքունիքի!AR119+Արմավիր!AR119+'Արարատի և Վայոց ձոր'!AR119+Տավուշ!AR118+Սյունիք!AR119)</f>
        <v>0</v>
      </c>
      <c r="AS120" s="56">
        <f>SUM('Երևան քաղաք'!AS119+Շիրակ!AS119+Կոտայք!AS119+Լոռի!AS119+Արագածոտն!AS119+Գեղարքունիքի!AS119+Արմավիր!AS119+'Արարատի և Վայոց ձոր'!AS119+Տավուշ!AS118+Սյունիք!AS119)</f>
        <v>0</v>
      </c>
      <c r="AT120" s="56">
        <f>SUM('Երևան քաղաք'!AT119+Շիրակ!AT119+Կոտայք!AT119+Լոռի!AT119+Արագածոտն!AT119+Գեղարքունիքի!AT119+Արմավիր!AT119+'Արարատի և Վայոց ձոր'!AT119+Տավուշ!AT118+Սյունիք!AT119)</f>
        <v>0</v>
      </c>
      <c r="AU120" s="56">
        <f>SUM('Երևան քաղաք'!AU119+Շիրակ!AU119+Կոտայք!AU119+Լոռի!AU119+Արագածոտն!AU119+Գեղարքունիքի!AU119+Արմավիր!AU119+'Արարատի և Վայոց ձոր'!AU119+Տավուշ!AU118+Սյունիք!AU119)</f>
        <v>0</v>
      </c>
      <c r="AV120" s="56">
        <f>SUM('Երևան քաղաք'!AV119+Շիրակ!AV119+Կոտայք!AV119+Լոռի!AV119+Արագածոտն!AV119+Գեղարքունիքի!AV119+Արմավիր!AV119+'Արարատի և Վայոց ձոր'!AV119+Տավուշ!AV118+Սյունիք!AV119)</f>
        <v>0</v>
      </c>
      <c r="AW120" s="56">
        <f>SUM('Երևան քաղաք'!AW119+Շիրակ!AW119+Կոտայք!AW119+Լոռի!AW119+Արագածոտն!AW119+Գեղարքունիքի!AW119+Արմավիր!AW119+'Արարատի և Վայոց ձոր'!AW119+Տավուշ!AW118+Սյունիք!AW119)</f>
        <v>0</v>
      </c>
      <c r="AX120" s="56">
        <f>SUM('Երևան քաղաք'!AX119+Շիրակ!AX119+Կոտայք!AX119+Լոռի!AX119+Արագածոտն!AX119+Գեղարքունիքի!AX119+Արմավիր!AX119+'Արարատի և Վայոց ձոր'!AX119+Տավուշ!AX118+Սյունիք!AX119)</f>
        <v>0</v>
      </c>
      <c r="AY120" s="56">
        <f>SUM('Երևան քաղաք'!AY119+Շիրակ!AY119+Կոտայք!AY119+Լոռի!AY119+Արագածոտն!AY119+Գեղարքունիքի!AY119+Արմավիր!AY119+'Արարատի և Վայոց ձոր'!AY119+Տավուշ!AY118+Սյունիք!AY119)</f>
        <v>0</v>
      </c>
      <c r="AZ120" s="56">
        <f>SUM('Երևան քաղաք'!AZ119+Շիրակ!AZ119+Կոտայք!AZ119+Լոռի!AZ119+Արագածոտն!AZ119+Գեղարքունիքի!AZ119+Արմավիր!AZ119+'Արարատի և Վայոց ձոր'!AZ119+Տավուշ!AZ118+Սյունիք!AZ119)</f>
        <v>0</v>
      </c>
      <c r="BA120" s="56">
        <f>SUM('Երևան քաղաք'!BA119+Շիրակ!BA119+Կոտայք!BA119+Լոռի!BA119+Արագածոտն!BA119+Գեղարքունիքի!BA119+Արմավիր!BA119+'Արարատի և Վայոց ձոր'!BA119+Տավուշ!BA118+Սյունիք!BA119)</f>
        <v>0</v>
      </c>
      <c r="BB120" s="56">
        <f>SUM('Երևան քաղաք'!BB119+Շիրակ!BB119+Կոտայք!BB119+Լոռի!BB119+Արագածոտն!BB119+Գեղարքունիքի!BB119+Արմավիր!BB119+'Արարատի և Վայոց ձոր'!BB119+Տավուշ!BB118+Սյունիք!BB119)</f>
        <v>0</v>
      </c>
      <c r="BC120" s="56">
        <f>SUM('Երևան քաղաք'!BC119+Շիրակ!BC119+Կոտայք!BC119+Լոռի!BC119+Արագածոտն!BC119+Գեղարքունիքի!BC119+Արմավիր!BC119+'Արարատի և Վայոց ձոր'!BC119+Տավուշ!BC118+Սյունիք!BC119)</f>
        <v>0</v>
      </c>
      <c r="BD120" s="56">
        <f>SUM('Երևան քաղաք'!BD119+Շիրակ!BD119+Կոտայք!BD119+Լոռի!BD119+Արագածոտն!BD119+Գեղարքունիքի!BD119+Արմավիր!BD119+'Արարատի և Վայոց ձոր'!BD119+Տավուշ!BD118+Սյունիք!BD119)</f>
        <v>0</v>
      </c>
      <c r="BE120" s="56">
        <f>SUM('Երևան քաղաք'!BE119+Շիրակ!BE119+Կոտայք!BE119+Լոռի!BE119+Արագածոտն!BE119+Գեղարքունիքի!BE119+Արմավիր!BE119+'Արարատի և Վայոց ձոր'!BE119+Տավուշ!BE118+Սյունիք!BE119)</f>
        <v>0</v>
      </c>
      <c r="BF120" s="56">
        <f>SUM('Երևան քաղաք'!BF119+Շիրակ!BF119+Կոտայք!BF119+Լոռի!BF119+Արագածոտն!BF119+Գեղարքունիքի!BF119+Արմավիր!BF119+'Արարատի և Վայոց ձոր'!BF119+Տավուշ!BF118+Սյունիք!BF119)</f>
        <v>0</v>
      </c>
      <c r="BG120" s="56">
        <f>SUM('Երևան քաղաք'!BG119+Շիրակ!BG119+Կոտայք!BG119+Լոռի!BG119+Արագածոտն!BG119+Գեղարքունիքի!BG119+Արմավիր!BG119+'Արարատի և Վայոց ձոր'!BG119+Տավուշ!BG118+Սյունիք!BG119)</f>
        <v>0</v>
      </c>
      <c r="BH120" s="56">
        <f>SUM('Երևան քաղաք'!BH119+Շիրակ!BH119+Կոտայք!BH119+Լոռի!BH119+Արագածոտն!BH119+Գեղարքունիքի!BH119+Արմավիր!BH119+'Արարատի և Վայոց ձոր'!BH119+Տավուշ!BH118+Սյունիք!BH119)</f>
        <v>0</v>
      </c>
      <c r="BI120" s="56">
        <f>SUM('Երևան քաղաք'!BI119+Շիրակ!BI119+Կոտայք!BI119+Լոռի!BI119+Արագածոտն!BI119+Գեղարքունիքի!BI119+Արմավիր!BI119+'Արարատի և Վայոց ձոր'!BI119+Տավուշ!BI118+Սյունիք!BI119)</f>
        <v>0</v>
      </c>
      <c r="BJ120" s="56">
        <f>SUM('Երևան քաղաք'!BJ119+Շիրակ!BJ119+Կոտայք!BJ119+Լոռի!BJ119+Արագածոտն!BJ119+Գեղարքունիքի!BJ119+Արմավիր!BJ119+'Արարատի և Վայոց ձոր'!BJ119+Տավուշ!BJ118+Սյունիք!BJ119)</f>
        <v>0</v>
      </c>
      <c r="BK120" s="56">
        <f>SUM('Երևան քաղաք'!BK119+Շիրակ!BK119+Կոտայք!BK119+Լոռի!BK119+Արագածոտն!BK119+Գեղարքունիքի!BK119+Արմավիր!BK119+'Արարատի և Վայոց ձոր'!BK119+Տավուշ!BK118+Սյունիք!BK119)</f>
        <v>0</v>
      </c>
      <c r="BL120" s="56">
        <f>SUM('Երևան քաղաք'!BL119+Շիրակ!BL119+Կոտայք!BL119+Լոռի!BL119+Արագածոտն!BL119+Գեղարքունիքի!BL119+Արմավիր!BL119+'Արարատի և Վայոց ձոր'!BL119+Տավուշ!BL118+Սյունիք!BL119)</f>
        <v>0</v>
      </c>
      <c r="BM120" s="56">
        <f>SUM('Երևան քաղաք'!BM119+Շիրակ!BM119+Կոտայք!BM119+Լոռի!BM119+Արագածոտն!BM119+Գեղարքունիքի!BM119+Արմավիր!BM119+'Արարատի և Վայոց ձոր'!BM119+Տավուշ!BM118+Սյունիք!BM119)</f>
        <v>0</v>
      </c>
      <c r="BN120" s="56">
        <f>SUM('Երևան քաղաք'!BN119+Շիրակ!BN119+Կոտայք!BN119+Լոռի!BN119+Արագածոտն!BN119+Գեղարքունիքի!BN119+Արմավիր!BN119+'Արարատի և Վայոց ձոր'!BN119+Տավուշ!BN118+Սյունիք!BN119)</f>
        <v>0</v>
      </c>
      <c r="BO120" s="56">
        <f>SUM('Երևան քաղաք'!BO119+Շիրակ!BO119+Կոտայք!BO119+Լոռի!BO119+Արագածոտն!BO119+Գեղարքունիքի!BO119+Արմավիր!BO119+'Արարատի և Վայոց ձոր'!BO119+Տավուշ!BO118+Սյունիք!BO119)</f>
        <v>0</v>
      </c>
      <c r="BP120" s="56">
        <f>SUM('Երևան քաղաք'!BP119+Շիրակ!BP119+Կոտայք!BP119+Լոռի!BP119+Արագածոտն!BP119+Գեղարքունիքի!BP119+Արմավիր!BP119+'Արարատի և Վայոց ձոր'!BP119+Տավուշ!BP118+Սյունիք!BP119)</f>
        <v>0</v>
      </c>
      <c r="BQ120" s="56">
        <f>SUM('Երևան քաղաք'!BQ119+Շիրակ!BQ119+Կոտայք!BQ119+Լոռի!BQ119+Արագածոտն!BQ119+Գեղարքունիքի!BQ119+Արմավիր!BQ119+'Արարատի և Վայոց ձոր'!BQ119+Տավուշ!BQ118+Սյունիք!BQ119)</f>
        <v>0</v>
      </c>
      <c r="BR120" s="56">
        <f>SUM('Երևան քաղաք'!BR119+Շիրակ!BR119+Կոտայք!BR119+Լոռի!BR119+Արագածոտն!BR119+Գեղարքունիքի!BR119+Արմավիր!BR119+'Արարատի և Վայոց ձոր'!BR119+Տավուշ!BR118+Սյունիք!BR119)</f>
        <v>0</v>
      </c>
      <c r="BS120" s="56">
        <f>SUM('Երևան քաղաք'!BS119+Շիրակ!BS119+Կոտայք!BS119+Լոռի!BS119+Արագածոտն!BS119+Գեղարքունիքի!BS119+Արմավիր!BS119+'Արարատի և Վայոց ձոր'!BS119+Տավուշ!BS118+Սյունիք!BS119)</f>
        <v>0</v>
      </c>
      <c r="BT120" s="56">
        <f>SUM('Երևան քաղաք'!BT119+Շիրակ!BT119+Կոտայք!BT119+Լոռի!BT119+Արագածոտն!BT119+Գեղարքունիքի!BT119+Արմավիր!BT119+'Արարատի և Վայոց ձոր'!BT119+Տավուշ!BT118+Սյունիք!BT119)</f>
        <v>0</v>
      </c>
      <c r="BU120" s="56">
        <f>SUM('Երևան քաղաք'!BU119+Շիրակ!BU119+Կոտայք!BU119+Լոռի!BU119+Արագածոտն!BU119+Գեղարքունիքի!BU119+Արմավիր!BU119+'Արարատի և Վայոց ձոր'!BU119+Տավուշ!BU118+Սյունիք!BU119)</f>
        <v>0</v>
      </c>
      <c r="BV120" s="56">
        <f>SUM('Երևան քաղաք'!BV119+Շիրակ!BV119+Կոտայք!BV119+Լոռի!BV119+Արագածոտն!BV119+Գեղարքունիքի!BV119+Արմավիր!BV119+'Արարատի և Վայոց ձոր'!BV119+Տավուշ!BV118+Սյունիք!BV119)</f>
        <v>0</v>
      </c>
      <c r="BW120" s="56">
        <f>SUM('Երևան քաղաք'!BW119+Շիրակ!BW119+Կոտայք!BW119+Լոռի!BW119+Արագածոտն!BW119+Գեղարքունիքի!BW119+Արմավիր!BW119+'Արարատի և Վայոց ձոր'!BW119+Տավուշ!BW118+Սյունիք!BW119)</f>
        <v>0</v>
      </c>
      <c r="BX120" s="56">
        <f>SUM('Երևան քաղաք'!BX119+Շիրակ!BX119+Կոտայք!BX119+Լոռի!BX119+Արագածոտն!BX119+Գեղարքունիքի!BX119+Արմավիր!BX119+'Արարատի և Վայոց ձոր'!BX119+Տավուշ!BX118+Սյունիք!BX119)</f>
        <v>0</v>
      </c>
      <c r="BY120" s="56">
        <f>SUM('Երևան քաղաք'!BY119+Շիրակ!BY119+Կոտայք!BY119+Լոռի!BY119+Արագածոտն!BY119+Գեղարքունիքի!BY119+Արմավիր!BY119+'Արարատի և Վայոց ձոր'!BY119+Տավուշ!BY118+Սյունիք!BY119)</f>
        <v>0</v>
      </c>
      <c r="BZ120" s="56">
        <f>SUM('Երևան քաղաք'!BZ119+Շիրակ!BZ119+Կոտայք!BZ119+Լոռի!BZ119+Արագածոտն!BZ119+Գեղարքունիքի!BZ119+Արմավիր!BZ119+'Արարատի և Վայոց ձոր'!BZ119+Տավուշ!BZ118+Սյունիք!BZ119)</f>
        <v>0</v>
      </c>
      <c r="CA120" s="56"/>
      <c r="CB120" s="133">
        <f t="shared" si="20"/>
        <v>0</v>
      </c>
      <c r="CC120" s="134">
        <f t="shared" si="21"/>
        <v>0</v>
      </c>
      <c r="CD120" s="134">
        <f t="shared" si="22"/>
        <v>0</v>
      </c>
      <c r="CE120" s="134">
        <f t="shared" si="23"/>
        <v>0</v>
      </c>
      <c r="CF120" s="134">
        <f t="shared" si="37"/>
        <v>0</v>
      </c>
      <c r="CG120" s="134">
        <f t="shared" si="38"/>
        <v>0</v>
      </c>
      <c r="CH120" s="134">
        <f t="shared" si="24"/>
        <v>0</v>
      </c>
      <c r="CI120" s="134">
        <f t="shared" si="39"/>
        <v>0</v>
      </c>
      <c r="CJ120" s="134">
        <f t="shared" si="25"/>
        <v>0</v>
      </c>
      <c r="CK120" s="134">
        <f t="shared" si="26"/>
        <v>0</v>
      </c>
      <c r="CL120" s="134">
        <f t="shared" si="27"/>
        <v>0</v>
      </c>
      <c r="CM120" s="134">
        <f t="shared" si="28"/>
        <v>0</v>
      </c>
      <c r="CN120" s="135">
        <f t="shared" si="29"/>
        <v>0</v>
      </c>
      <c r="CO120" s="135">
        <f t="shared" si="30"/>
        <v>0</v>
      </c>
      <c r="CP120" s="135">
        <f t="shared" si="31"/>
        <v>0</v>
      </c>
      <c r="CQ120" s="135">
        <f t="shared" si="32"/>
        <v>0</v>
      </c>
      <c r="CR120" s="135">
        <f t="shared" si="33"/>
        <v>0</v>
      </c>
      <c r="CS120" s="135">
        <f t="shared" si="34"/>
        <v>0</v>
      </c>
      <c r="CT120" s="135">
        <f t="shared" si="35"/>
        <v>0</v>
      </c>
      <c r="CU120" s="135">
        <f t="shared" si="36"/>
        <v>0</v>
      </c>
    </row>
    <row r="121" spans="1:99" ht="20.100000000000001" customHeight="1" x14ac:dyDescent="0.3">
      <c r="A121" s="41" t="s">
        <v>752</v>
      </c>
      <c r="B121" s="39" t="s">
        <v>753</v>
      </c>
      <c r="C121" s="39">
        <v>190.2</v>
      </c>
      <c r="D121" s="56">
        <f>SUM('Երևան քաղաք'!D120+Շիրակ!D120+Կոտայք!D120+Լոռի!D120+Արագածոտն!D120+Գեղարքունիքի!D120+Արմավիր!D120+'Արարատի և Վայոց ձոր'!D120+Տավուշ!D119+Սյունիք!D120)</f>
        <v>0</v>
      </c>
      <c r="E121" s="56">
        <f>SUM('Երևան քաղաք'!E120+Շիրակ!E120+Կոտայք!E120+Լոռի!E120+Արագածոտն!E120+Գեղարքունիքի!E120+Արմավիր!E120+'Արարատի և Վայոց ձոր'!E120+Տավուշ!E119+Սյունիք!E120)</f>
        <v>0</v>
      </c>
      <c r="F121" s="56">
        <f>SUM('Երևան քաղաք'!F120+Շիրակ!F120+Կոտայք!F120+Լոռի!F120+Արագածոտն!F120+Գեղարքունիքի!F120+Արմավիր!F120+'Արարատի և Վայոց ձոր'!F120+Տավուշ!F119+Սյունիք!F120)</f>
        <v>0</v>
      </c>
      <c r="G121" s="56">
        <f>SUM('Երևան քաղաք'!G120+Շիրակ!G120+Կոտայք!G120+Լոռի!G120+Արագածոտն!G120+Գեղարքունիքի!G120+Արմավիր!G120+'Արարատի և Վայոց ձոր'!G120+Տավուշ!G119+Սյունիք!G120)</f>
        <v>0</v>
      </c>
      <c r="H121" s="56">
        <f>SUM('Երևան քաղաք'!H120+Շիրակ!H120+Կոտայք!H120+Լոռի!H120+Արագածոտն!H120+Գեղարքունիքի!H120+Արմավիր!H120+'Արարատի և Վայոց ձոր'!H120+Տավուշ!H119+Սյունիք!H120)</f>
        <v>0</v>
      </c>
      <c r="I121" s="56">
        <f>SUM('Երևան քաղաք'!I120+Շիրակ!I120+Կոտայք!I120+Լոռի!I120+Արագածոտն!I120+Գեղարքունիքի!I120+Արմավիր!I120+'Արարատի և Վայոց ձոր'!I120+Տավուշ!I119+Սյունիք!I120)</f>
        <v>0</v>
      </c>
      <c r="J121" s="56">
        <f>SUM('Երևան քաղաք'!J120+Շիրակ!J120+Կոտայք!J120+Լոռի!J120+Արագածոտն!J120+Գեղարքունիքի!J120+Արմավիր!J120+'Արարատի և Վայոց ձոր'!J120+Տավուշ!J119+Սյունիք!J120)</f>
        <v>0</v>
      </c>
      <c r="K121" s="56">
        <f>SUM('Երևան քաղաք'!K120+Շիրակ!K120+Կոտայք!K120+Լոռի!K120+Արագածոտն!K120+Գեղարքունիքի!K120+Արմավիր!K120+'Արարատի և Վայոց ձոր'!K120+Տավուշ!K119+Սյունիք!K120)</f>
        <v>0</v>
      </c>
      <c r="L121" s="56">
        <f>SUM('Երևան քաղաք'!L120+Շիրակ!L120+Կոտայք!L120+Լոռի!L120+Արագածոտն!L120+Գեղարքունիքի!L120+Արմավիր!L120+'Արարատի և Վայոց ձոր'!L120+Տավուշ!L119+Սյունիք!L120)</f>
        <v>0</v>
      </c>
      <c r="M121" s="56">
        <f>SUM('Երևան քաղաք'!M120+Շիրակ!M120+Կոտայք!M120+Լոռի!M120+Արագածոտն!M120+Գեղարքունիքի!M120+Արմավիր!M120+'Արարատի և Վայոց ձոր'!M120+Տավուշ!M119+Սյունիք!M120)</f>
        <v>0</v>
      </c>
      <c r="N121" s="56">
        <f>SUM('Երևան քաղաք'!N120+Շիրակ!N120+Կոտայք!N120+Լոռի!N120+Արագածոտն!N120+Գեղարքունիքի!N120+Արմավիր!N120+'Արարատի և Վայոց ձոր'!N120+Տավուշ!N119+Սյունիք!N120)</f>
        <v>0</v>
      </c>
      <c r="O121" s="56">
        <f>SUM('Երևան քաղաք'!O120+Շիրակ!O120+Կոտայք!O120+Լոռի!O120+Արագածոտն!O120+Գեղարքունիքի!O120+Արմավիր!O120+'Արարատի և Վայոց ձոր'!O120+Տավուշ!O119+Սյունիք!O120)</f>
        <v>0</v>
      </c>
      <c r="P121" s="56">
        <f>SUM('Երևան քաղաք'!P120+Շիրակ!P120+Կոտայք!P120+Լոռի!P120+Արագածոտն!P120+Գեղարքունիքի!P120+Արմավիր!P120+'Արարատի և Վայոց ձոր'!P120+Տավուշ!P119+Սյունիք!P120)</f>
        <v>0</v>
      </c>
      <c r="Q121" s="56">
        <f>SUM('Երևան քաղաք'!Q120+Շիրակ!Q120+Կոտայք!Q120+Լոռի!Q120+Արագածոտն!Q120+Գեղարքունիքի!Q120+Արմավիր!Q120+'Արարատի և Վայոց ձոր'!Q120+Տավուշ!Q119+Սյունիք!Q120)</f>
        <v>0</v>
      </c>
      <c r="R121" s="56">
        <f>SUM('Երևան քաղաք'!R120+Շիրակ!R120+Կոտայք!R120+Լոռի!R120+Արագածոտն!R120+Գեղարքունիքի!R120+Արմավիր!R120+'Արարատի և Վայոց ձոր'!R120+Տավուշ!R119+Սյունիք!R120)</f>
        <v>0</v>
      </c>
      <c r="S121" s="56">
        <f>SUM('Երևան քաղաք'!S120+Շիրակ!S120+Կոտայք!S120+Լոռի!S120+Արագածոտն!S120+Գեղարքունիքի!S120+Արմավիր!S120+'Արարատի և Վայոց ձոր'!S120+Տավուշ!S119+Սյունիք!S120)</f>
        <v>0</v>
      </c>
      <c r="T121" s="56">
        <f>SUM('Երևան քաղաք'!T120+Շիրակ!T120+Կոտայք!T120+Լոռի!T120+Արագածոտն!T120+Գեղարքունիքի!T120+Արմավիր!T120+'Արարատի և Վայոց ձոր'!T120+Տավուշ!T119+Սյունիք!T120)</f>
        <v>0</v>
      </c>
      <c r="U121" s="56">
        <f>SUM('Երևան քաղաք'!U120+Շիրակ!U120+Կոտայք!U120+Լոռի!U120+Արագածոտն!U120+Գեղարքունիքի!U120+Արմավիր!U120+'Արարատի և Վայոց ձոր'!U120+Տավուշ!U119+Սյունիք!U120)</f>
        <v>0</v>
      </c>
      <c r="V121" s="56">
        <f>SUM('Երևան քաղաք'!V120+Շիրակ!V120+Կոտայք!V120+Լոռի!V120+Արագածոտն!V120+Գեղարքունիքի!V120+Արմավիր!V120+'Արարատի և Վայոց ձոր'!V120+Տավուշ!V119+Սյունիք!V120)</f>
        <v>0</v>
      </c>
      <c r="W121" s="56">
        <f>SUM('Երևան քաղաք'!W120+Շիրակ!W120+Կոտայք!W120+Լոռի!W120+Արագածոտն!W120+Գեղարքունիքի!W120+Արմավիր!W120+'Արարատի և Վայոց ձոր'!W120+Տավուշ!W119+Սյունիք!W120)</f>
        <v>0</v>
      </c>
      <c r="X121" s="56">
        <f>SUM('Երևան քաղաք'!X120+Շիրակ!X120+Կոտայք!X120+Լոռի!X120+Արագածոտն!X120+Գեղարքունիքի!X120+Արմավիր!X120+'Արարատի և Վայոց ձոր'!X120+Տավուշ!X119+Սյունիք!X120)</f>
        <v>0</v>
      </c>
      <c r="Y121" s="56">
        <f>SUM('Երևան քաղաք'!Y120+Շիրակ!Y120+Կոտայք!Y120+Լոռի!Y120+Արագածոտն!Y120+Գեղարքունիքի!Y120+Արմավիր!Y120+'Արարատի և Վայոց ձոր'!Y120+Տավուշ!Y119+Սյունիք!Y120)</f>
        <v>0</v>
      </c>
      <c r="Z121" s="56">
        <f>SUM('Երևան քաղաք'!Z120+Շիրակ!Z120+Կոտայք!Z120+Լոռի!Z120+Արագածոտն!Z120+Գեղարքունիքի!Z120+Արմավիր!Z120+'Արարատի և Վայոց ձոր'!Z120+Տավուշ!Z119+Սյունիք!Z120)</f>
        <v>0</v>
      </c>
      <c r="AA121" s="56">
        <f>SUM('Երևան քաղաք'!AA120+Շիրակ!AA120+Կոտայք!AA120+Լոռի!AA120+Արագածոտն!AA120+Գեղարքունիքի!AA120+Արմավիր!AA120+'Արարատի և Վայոց ձոր'!AA120+Տավուշ!AA119+Սյունիք!AA120)</f>
        <v>0</v>
      </c>
      <c r="AB121" s="56">
        <f>SUM('Երևան քաղաք'!AB120+Շիրակ!AB120+Կոտայք!AB120+Լոռի!AB120+Արագածոտն!AB120+Գեղարքունիքի!AB120+Արմավիր!AB120+'Արարատի և Վայոց ձոր'!AB120+Տավուշ!AB119+Սյունիք!AB120)</f>
        <v>0</v>
      </c>
      <c r="AC121" s="56">
        <f>SUM('Երևան քաղաք'!AC120+Շիրակ!AC120+Կոտայք!AC120+Լոռի!AC120+Արագածոտն!AC120+Գեղարքունիքի!AC120+Արմավիր!AC120+'Արարատի և Վայոց ձոր'!AC120+Տավուշ!AC119+Սյունիք!AC120)</f>
        <v>0</v>
      </c>
      <c r="AD121" s="56">
        <f>SUM('Երևան քաղաք'!AD120+Շիրակ!AD120+Կոտայք!AD120+Լոռի!AD120+Արագածոտն!AD120+Գեղարքունիքի!AD120+Արմավիր!AD120+'Արարատի և Վայոց ձոր'!AD120+Տավուշ!AD119+Սյունիք!AD120)</f>
        <v>0</v>
      </c>
      <c r="AE121" s="56">
        <f>SUM('Երևան քաղաք'!AE120+Շիրակ!AE120+Կոտայք!AE120+Լոռի!AE120+Արագածոտն!AE120+Գեղարքունիքի!AE120+Արմավիր!AE120+'Արարատի և Վայոց ձոր'!AE120+Տավուշ!AE119+Սյունիք!AE120)</f>
        <v>0</v>
      </c>
      <c r="AF121" s="56">
        <f>SUM('Երևան քաղաք'!AF120+Շիրակ!AF120+Կոտայք!AF120+Լոռի!AF120+Արագածոտն!AF120+Գեղարքունիքի!AF120+Արմավիր!AF120+'Արարատի և Վայոց ձոր'!AF120+Տավուշ!AF119+Սյունիք!AF120)</f>
        <v>0</v>
      </c>
      <c r="AG121" s="56">
        <f>SUM('Երևան քաղաք'!AG120+Շիրակ!AG120+Կոտայք!AG120+Լոռի!AG120+Արագածոտն!AG120+Գեղարքունիքի!AG120+Արմավիր!AG120+'Արարատի և Վայոց ձոր'!AG120+Տավուշ!AG119+Սյունիք!AG120)</f>
        <v>0</v>
      </c>
      <c r="AH121" s="56">
        <f>SUM('Երևան քաղաք'!AH120+Շիրակ!AH120+Կոտայք!AH120+Լոռի!AH120+Արագածոտն!AH120+Գեղարքունիքի!AH120+Արմավիր!AH120+'Արարատի և Վայոց ձոր'!AH120+Տավուշ!AH119+Սյունիք!AH120)</f>
        <v>0</v>
      </c>
      <c r="AI121" s="56">
        <f>SUM('Երևան քաղաք'!AI120+Շիրակ!AI120+Կոտայք!AI120+Լոռի!AI120+Արագածոտն!AI120+Գեղարքունիքի!AI120+Արմավիր!AI120+'Արարատի և Վայոց ձոր'!AI120+Տավուշ!AI119+Սյունիք!AI120)</f>
        <v>0</v>
      </c>
      <c r="AJ121" s="56">
        <f>SUM('Երևան քաղաք'!AJ120+Շիրակ!AJ120+Կոտայք!AJ120+Լոռի!AJ120+Արագածոտն!AJ120+Գեղարքունիքի!AJ120+Արմավիր!AJ120+'Արարատի և Վայոց ձոր'!AJ120+Տավուշ!AJ119+Սյունիք!AJ120)</f>
        <v>0</v>
      </c>
      <c r="AK121" s="56">
        <f>SUM('Երևան քաղաք'!AK120+Շիրակ!AK120+Կոտայք!AK120+Լոռի!AK120+Արագածոտն!AK120+Գեղարքունիքի!AK120+Արմավիր!AK120+'Արարատի և Վայոց ձոր'!AK120+Տավուշ!AK119+Սյունիք!AK120)</f>
        <v>0</v>
      </c>
      <c r="AL121" s="56">
        <f>SUM('Երևան քաղաք'!AL120+Շիրակ!AL120+Կոտայք!AL120+Լոռի!AL120+Արագածոտն!AL120+Գեղարքունիքի!AL120+Արմավիր!AL120+'Արարատի և Վայոց ձոր'!AL120+Տավուշ!AL119+Սյունիք!AL120)</f>
        <v>0</v>
      </c>
      <c r="AM121" s="56">
        <f>SUM('Երևան քաղաք'!AM120+Շիրակ!AM120+Կոտայք!AM120+Լոռի!AM120+Արագածոտն!AM120+Գեղարքունիքի!AM120+Արմավիր!AM120+'Արարատի և Վայոց ձոր'!AM120+Տավուշ!AM119+Սյունիք!AM120)</f>
        <v>0</v>
      </c>
      <c r="AN121" s="56">
        <f>SUM('Երևան քաղաք'!AN120+Շիրակ!AN120+Կոտայք!AN120+Լոռի!AN120+Արագածոտն!AN120+Գեղարքունիքի!AN120+Արմավիր!AN120+'Արարատի և Վայոց ձոր'!AN120+Տավուշ!AN119+Սյունիք!AN120)</f>
        <v>0</v>
      </c>
      <c r="AO121" s="56">
        <f>SUM('Երևան քաղաք'!AO120+Շիրակ!AO120+Կոտայք!AO120+Լոռի!AO120+Արագածոտն!AO120+Գեղարքունիքի!AO120+Արմավիր!AO120+'Արարատի և Վայոց ձոր'!AO120+Տավուշ!AO119+Սյունիք!AO120)</f>
        <v>0</v>
      </c>
      <c r="AP121" s="56">
        <f>SUM('Երևան քաղաք'!AP120+Շիրակ!AP120+Կոտայք!AP120+Լոռի!AP120+Արագածոտն!AP120+Գեղարքունիքի!AP120+Արմավիր!AP120+'Արարատի և Վայոց ձոր'!AP120+Տավուշ!AP119+Սյունիք!AP120)</f>
        <v>0</v>
      </c>
      <c r="AQ121" s="56">
        <f>SUM('Երևան քաղաք'!AQ120+Շիրակ!AQ120+Կոտայք!AQ120+Լոռի!AQ120+Արագածոտն!AQ120+Գեղարքունիքի!AQ120+Արմավիր!AQ120+'Արարատի և Վայոց ձոր'!AQ120+Տավուշ!AQ119+Սյունիք!AQ120)</f>
        <v>0</v>
      </c>
      <c r="AR121" s="56">
        <f>SUM('Երևան քաղաք'!AR120+Շիրակ!AR120+Կոտայք!AR120+Լոռի!AR120+Արագածոտն!AR120+Գեղարքունիքի!AR120+Արմավիր!AR120+'Արարատի և Վայոց ձոր'!AR120+Տավուշ!AR119+Սյունիք!AR120)</f>
        <v>0</v>
      </c>
      <c r="AS121" s="56">
        <f>SUM('Երևան քաղաք'!AS120+Շիրակ!AS120+Կոտայք!AS120+Լոռի!AS120+Արագածոտն!AS120+Գեղարքունիքի!AS120+Արմավիր!AS120+'Արարատի և Վայոց ձոր'!AS120+Տավուշ!AS119+Սյունիք!AS120)</f>
        <v>0</v>
      </c>
      <c r="AT121" s="56">
        <f>SUM('Երևան քաղաք'!AT120+Շիրակ!AT120+Կոտայք!AT120+Լոռի!AT120+Արագածոտն!AT120+Գեղարքունիքի!AT120+Արմավիր!AT120+'Արարատի և Վայոց ձոր'!AT120+Տավուշ!AT119+Սյունիք!AT120)</f>
        <v>0</v>
      </c>
      <c r="AU121" s="56">
        <f>SUM('Երևան քաղաք'!AU120+Շիրակ!AU120+Կոտայք!AU120+Լոռի!AU120+Արագածոտն!AU120+Գեղարքունիքի!AU120+Արմավիր!AU120+'Արարատի և Վայոց ձոր'!AU120+Տավուշ!AU119+Սյունիք!AU120)</f>
        <v>0</v>
      </c>
      <c r="AV121" s="56">
        <f>SUM('Երևան քաղաք'!AV120+Շիրակ!AV120+Կոտայք!AV120+Լոռի!AV120+Արագածոտն!AV120+Գեղարքունիքի!AV120+Արմավիր!AV120+'Արարատի և Վայոց ձոր'!AV120+Տավուշ!AV119+Սյունիք!AV120)</f>
        <v>0</v>
      </c>
      <c r="AW121" s="56">
        <f>SUM('Երևան քաղաք'!AW120+Շիրակ!AW120+Կոտայք!AW120+Լոռի!AW120+Արագածոտն!AW120+Գեղարքունիքի!AW120+Արմավիր!AW120+'Արարատի և Վայոց ձոր'!AW120+Տավուշ!AW119+Սյունիք!AW120)</f>
        <v>0</v>
      </c>
      <c r="AX121" s="56">
        <f>SUM('Երևան քաղաք'!AX120+Շիրակ!AX120+Կոտայք!AX120+Լոռի!AX120+Արագածոտն!AX120+Գեղարքունիքի!AX120+Արմավիր!AX120+'Արարատի և Վայոց ձոր'!AX120+Տավուշ!AX119+Սյունիք!AX120)</f>
        <v>0</v>
      </c>
      <c r="AY121" s="56">
        <f>SUM('Երևան քաղաք'!AY120+Շիրակ!AY120+Կոտայք!AY120+Լոռի!AY120+Արագածոտն!AY120+Գեղարքունիքի!AY120+Արմավիր!AY120+'Արարատի և Վայոց ձոր'!AY120+Տավուշ!AY119+Սյունիք!AY120)</f>
        <v>0</v>
      </c>
      <c r="AZ121" s="56">
        <f>SUM('Երևան քաղաք'!AZ120+Շիրակ!AZ120+Կոտայք!AZ120+Լոռի!AZ120+Արագածոտն!AZ120+Գեղարքունիքի!AZ120+Արմավիր!AZ120+'Արարատի և Վայոց ձոր'!AZ120+Տավուշ!AZ119+Սյունիք!AZ120)</f>
        <v>0</v>
      </c>
      <c r="BA121" s="56">
        <f>SUM('Երևան քաղաք'!BA120+Շիրակ!BA120+Կոտայք!BA120+Լոռի!BA120+Արագածոտն!BA120+Գեղարքունիքի!BA120+Արմավիր!BA120+'Արարատի և Վայոց ձոր'!BA120+Տավուշ!BA119+Սյունիք!BA120)</f>
        <v>0</v>
      </c>
      <c r="BB121" s="56">
        <f>SUM('Երևան քաղաք'!BB120+Շիրակ!BB120+Կոտայք!BB120+Լոռի!BB120+Արագածոտն!BB120+Գեղարքունիքի!BB120+Արմավիր!BB120+'Արարատի և Վայոց ձոր'!BB120+Տավուշ!BB119+Սյունիք!BB120)</f>
        <v>0</v>
      </c>
      <c r="BC121" s="56">
        <f>SUM('Երևան քաղաք'!BC120+Շիրակ!BC120+Կոտայք!BC120+Լոռի!BC120+Արագածոտն!BC120+Գեղարքունիքի!BC120+Արմավիր!BC120+'Արարատի և Վայոց ձոր'!BC120+Տավուշ!BC119+Սյունիք!BC120)</f>
        <v>0</v>
      </c>
      <c r="BD121" s="56">
        <f>SUM('Երևան քաղաք'!BD120+Շիրակ!BD120+Կոտայք!BD120+Լոռի!BD120+Արագածոտն!BD120+Գեղարքունիքի!BD120+Արմավիր!BD120+'Արարատի և Վայոց ձոր'!BD120+Տավուշ!BD119+Սյունիք!BD120)</f>
        <v>0</v>
      </c>
      <c r="BE121" s="56">
        <f>SUM('Երևան քաղաք'!BE120+Շիրակ!BE120+Կոտայք!BE120+Լոռի!BE120+Արագածոտն!BE120+Գեղարքունիքի!BE120+Արմավիր!BE120+'Արարատի և Վայոց ձոր'!BE120+Տավուշ!BE119+Սյունիք!BE120)</f>
        <v>0</v>
      </c>
      <c r="BF121" s="56">
        <f>SUM('Երևան քաղաք'!BF120+Շիրակ!BF120+Կոտայք!BF120+Լոռի!BF120+Արագածոտն!BF120+Գեղարքունիքի!BF120+Արմավիր!BF120+'Արարատի և Վայոց ձոր'!BF120+Տավուշ!BF119+Սյունիք!BF120)</f>
        <v>0</v>
      </c>
      <c r="BG121" s="56">
        <f>SUM('Երևան քաղաք'!BG120+Շիրակ!BG120+Կոտայք!BG120+Լոռի!BG120+Արագածոտն!BG120+Գեղարքունիքի!BG120+Արմավիր!BG120+'Արարատի և Վայոց ձոր'!BG120+Տավուշ!BG119+Սյունիք!BG120)</f>
        <v>0</v>
      </c>
      <c r="BH121" s="56">
        <f>SUM('Երևան քաղաք'!BH120+Շիրակ!BH120+Կոտայք!BH120+Լոռի!BH120+Արագածոտն!BH120+Գեղարքունիքի!BH120+Արմավիր!BH120+'Արարատի և Վայոց ձոր'!BH120+Տավուշ!BH119+Սյունիք!BH120)</f>
        <v>0</v>
      </c>
      <c r="BI121" s="56">
        <f>SUM('Երևան քաղաք'!BI120+Շիրակ!BI120+Կոտայք!BI120+Լոռի!BI120+Արագածոտն!BI120+Գեղարքունիքի!BI120+Արմավիր!BI120+'Արարատի և Վայոց ձոր'!BI120+Տավուշ!BI119+Սյունիք!BI120)</f>
        <v>0</v>
      </c>
      <c r="BJ121" s="56">
        <f>SUM('Երևան քաղաք'!BJ120+Շիրակ!BJ120+Կոտայք!BJ120+Լոռի!BJ120+Արագածոտն!BJ120+Գեղարքունիքի!BJ120+Արմավիր!BJ120+'Արարատի և Վայոց ձոր'!BJ120+Տավուշ!BJ119+Սյունիք!BJ120)</f>
        <v>0</v>
      </c>
      <c r="BK121" s="56">
        <f>SUM('Երևան քաղաք'!BK120+Շիրակ!BK120+Կոտայք!BK120+Լոռի!BK120+Արագածոտն!BK120+Գեղարքունիքի!BK120+Արմավիր!BK120+'Արարատի և Վայոց ձոր'!BK120+Տավուշ!BK119+Սյունիք!BK120)</f>
        <v>0</v>
      </c>
      <c r="BL121" s="56">
        <f>SUM('Երևան քաղաք'!BL120+Շիրակ!BL120+Կոտայք!BL120+Լոռի!BL120+Արագածոտն!BL120+Գեղարքունիքի!BL120+Արմավիր!BL120+'Արարատի և Վայոց ձոր'!BL120+Տավուշ!BL119+Սյունիք!BL120)</f>
        <v>0</v>
      </c>
      <c r="BM121" s="56">
        <f>SUM('Երևան քաղաք'!BM120+Շիրակ!BM120+Կոտայք!BM120+Լոռի!BM120+Արագածոտն!BM120+Գեղարքունիքի!BM120+Արմավիր!BM120+'Արարատի և Վայոց ձոր'!BM120+Տավուշ!BM119+Սյունիք!BM120)</f>
        <v>0</v>
      </c>
      <c r="BN121" s="56">
        <f>SUM('Երևան քաղաք'!BN120+Շիրակ!BN120+Կոտայք!BN120+Լոռի!BN120+Արագածոտն!BN120+Գեղարքունիքի!BN120+Արմավիր!BN120+'Արարատի և Վայոց ձոր'!BN120+Տավուշ!BN119+Սյունիք!BN120)</f>
        <v>0</v>
      </c>
      <c r="BO121" s="56">
        <f>SUM('Երևան քաղաք'!BO120+Շիրակ!BO120+Կոտայք!BO120+Լոռի!BO120+Արագածոտն!BO120+Գեղարքունիքի!BO120+Արմավիր!BO120+'Արարատի և Վայոց ձոր'!BO120+Տավուշ!BO119+Սյունիք!BO120)</f>
        <v>0</v>
      </c>
      <c r="BP121" s="56">
        <f>SUM('Երևան քաղաք'!BP120+Շիրակ!BP120+Կոտայք!BP120+Լոռի!BP120+Արագածոտն!BP120+Գեղարքունիքի!BP120+Արմավիր!BP120+'Արարատի և Վայոց ձոր'!BP120+Տավուշ!BP119+Սյունիք!BP120)</f>
        <v>0</v>
      </c>
      <c r="BQ121" s="56">
        <f>SUM('Երևան քաղաք'!BQ120+Շիրակ!BQ120+Կոտայք!BQ120+Լոռի!BQ120+Արագածոտն!BQ120+Գեղարքունիքի!BQ120+Արմավիր!BQ120+'Արարատի և Վայոց ձոր'!BQ120+Տավուշ!BQ119+Սյունիք!BQ120)</f>
        <v>0</v>
      </c>
      <c r="BR121" s="56">
        <f>SUM('Երևան քաղաք'!BR120+Շիրակ!BR120+Կոտայք!BR120+Լոռի!BR120+Արագածոտն!BR120+Գեղարքունիքի!BR120+Արմավիր!BR120+'Արարատի և Վայոց ձոր'!BR120+Տավուշ!BR119+Սյունիք!BR120)</f>
        <v>0</v>
      </c>
      <c r="BS121" s="56">
        <f>SUM('Երևան քաղաք'!BS120+Շիրակ!BS120+Կոտայք!BS120+Լոռի!BS120+Արագածոտն!BS120+Գեղարքունիքի!BS120+Արմավիր!BS120+'Արարատի և Վայոց ձոր'!BS120+Տավուշ!BS119+Սյունիք!BS120)</f>
        <v>0</v>
      </c>
      <c r="BT121" s="56">
        <f>SUM('Երևան քաղաք'!BT120+Շիրակ!BT120+Կոտայք!BT120+Լոռի!BT120+Արագածոտն!BT120+Գեղարքունիքի!BT120+Արմավիր!BT120+'Արարատի և Վայոց ձոր'!BT120+Տավուշ!BT119+Սյունիք!BT120)</f>
        <v>0</v>
      </c>
      <c r="BU121" s="56">
        <f>SUM('Երևան քաղաք'!BU120+Շիրակ!BU120+Կոտայք!BU120+Լոռի!BU120+Արագածոտն!BU120+Գեղարքունիքի!BU120+Արմավիր!BU120+'Արարատի և Վայոց ձոր'!BU120+Տավուշ!BU119+Սյունիք!BU120)</f>
        <v>0</v>
      </c>
      <c r="BV121" s="56">
        <f>SUM('Երևան քաղաք'!BV120+Շիրակ!BV120+Կոտայք!BV120+Լոռի!BV120+Արագածոտն!BV120+Գեղարքունիքի!BV120+Արմավիր!BV120+'Արարատի և Վայոց ձոր'!BV120+Տավուշ!BV119+Սյունիք!BV120)</f>
        <v>0</v>
      </c>
      <c r="BW121" s="56">
        <f>SUM('Երևան քաղաք'!BW120+Շիրակ!BW120+Կոտայք!BW120+Լոռի!BW120+Արագածոտն!BW120+Գեղարքունիքի!BW120+Արմավիր!BW120+'Արարատի և Վայոց ձոր'!BW120+Տավուշ!BW119+Սյունիք!BW120)</f>
        <v>0</v>
      </c>
      <c r="BX121" s="56">
        <f>SUM('Երևան քաղաք'!BX120+Շիրակ!BX120+Կոտայք!BX120+Լոռի!BX120+Արագածոտն!BX120+Գեղարքունիքի!BX120+Արմավիր!BX120+'Արարատի և Վայոց ձոր'!BX120+Տավուշ!BX119+Սյունիք!BX120)</f>
        <v>0</v>
      </c>
      <c r="BY121" s="56">
        <f>SUM('Երևան քաղաք'!BY120+Շիրակ!BY120+Կոտայք!BY120+Լոռի!BY120+Արագածոտն!BY120+Գեղարքունիքի!BY120+Արմավիր!BY120+'Արարատի և Վայոց ձոր'!BY120+Տավուշ!BY119+Սյունիք!BY120)</f>
        <v>0</v>
      </c>
      <c r="BZ121" s="56">
        <f>SUM('Երևան քաղաք'!BZ120+Շիրակ!BZ120+Կոտայք!BZ120+Լոռի!BZ120+Արագածոտն!BZ120+Գեղարքունիքի!BZ120+Արմավիր!BZ120+'Արարատի և Վայոց ձոր'!BZ120+Տավուշ!BZ119+Սյունիք!BZ120)</f>
        <v>0</v>
      </c>
      <c r="CA121" s="56"/>
      <c r="CB121" s="133">
        <f t="shared" si="20"/>
        <v>0</v>
      </c>
      <c r="CC121" s="134">
        <f t="shared" si="21"/>
        <v>0</v>
      </c>
      <c r="CD121" s="134">
        <f t="shared" si="22"/>
        <v>0</v>
      </c>
      <c r="CE121" s="134">
        <f t="shared" si="23"/>
        <v>0</v>
      </c>
      <c r="CF121" s="134">
        <f t="shared" si="37"/>
        <v>0</v>
      </c>
      <c r="CG121" s="134">
        <f t="shared" si="38"/>
        <v>0</v>
      </c>
      <c r="CH121" s="134">
        <f t="shared" si="24"/>
        <v>0</v>
      </c>
      <c r="CI121" s="134">
        <f t="shared" si="39"/>
        <v>0</v>
      </c>
      <c r="CJ121" s="134">
        <f t="shared" si="25"/>
        <v>0</v>
      </c>
      <c r="CK121" s="134">
        <f t="shared" si="26"/>
        <v>0</v>
      </c>
      <c r="CL121" s="134">
        <f t="shared" si="27"/>
        <v>0</v>
      </c>
      <c r="CM121" s="134">
        <f t="shared" si="28"/>
        <v>0</v>
      </c>
      <c r="CN121" s="135">
        <f t="shared" si="29"/>
        <v>0</v>
      </c>
      <c r="CO121" s="135">
        <f t="shared" si="30"/>
        <v>0</v>
      </c>
      <c r="CP121" s="135">
        <f t="shared" si="31"/>
        <v>0</v>
      </c>
      <c r="CQ121" s="135">
        <f t="shared" si="32"/>
        <v>0</v>
      </c>
      <c r="CR121" s="135">
        <f t="shared" si="33"/>
        <v>0</v>
      </c>
      <c r="CS121" s="135">
        <f t="shared" si="34"/>
        <v>0</v>
      </c>
      <c r="CT121" s="135">
        <f t="shared" si="35"/>
        <v>0</v>
      </c>
      <c r="CU121" s="135">
        <f t="shared" si="36"/>
        <v>0</v>
      </c>
    </row>
    <row r="122" spans="1:99" ht="20.100000000000001" customHeight="1" x14ac:dyDescent="0.3">
      <c r="A122" s="41" t="s">
        <v>94</v>
      </c>
      <c r="B122" s="39" t="s">
        <v>668</v>
      </c>
      <c r="C122" s="39">
        <v>191</v>
      </c>
      <c r="D122" s="56">
        <f>SUM('Երևան քաղաք'!D121+Շիրակ!D121+Կոտայք!D121+Լոռի!D121+Արագածոտն!D121+Գեղարքունիքի!D121+Արմավիր!D121+'Արարատի և Վայոց ձոր'!D121+Տավուշ!D120+Սյունիք!D121)</f>
        <v>0</v>
      </c>
      <c r="E122" s="56">
        <f>SUM('Երևան քաղաք'!E121+Շիրակ!E121+Կոտայք!E121+Լոռի!E121+Արագածոտն!E121+Գեղարքունիքի!E121+Արմավիր!E121+'Արարատի և Վայոց ձոր'!E121+Տավուշ!E120+Սյունիք!E121)</f>
        <v>0</v>
      </c>
      <c r="F122" s="56">
        <f>SUM('Երևան քաղաք'!F121+Շիրակ!F121+Կոտայք!F121+Լոռի!F121+Արագածոտն!F121+Գեղարքունիքի!F121+Արմավիր!F121+'Արարատի և Վայոց ձոր'!F121+Տավուշ!F120+Սյունիք!F121)</f>
        <v>0</v>
      </c>
      <c r="G122" s="56">
        <f>SUM('Երևան քաղաք'!G121+Շիրակ!G121+Կոտայք!G121+Լոռի!G121+Արագածոտն!G121+Գեղարքունիքի!G121+Արմավիր!G121+'Արարատի և Վայոց ձոր'!G121+Տավուշ!G120+Սյունիք!G121)</f>
        <v>0</v>
      </c>
      <c r="H122" s="56">
        <f>SUM('Երևան քաղաք'!H121+Շիրակ!H121+Կոտայք!H121+Լոռի!H121+Արագածոտն!H121+Գեղարքունիքի!H121+Արմավիր!H121+'Արարատի և Վայոց ձոր'!H121+Տավուշ!H120+Սյունիք!H121)</f>
        <v>0</v>
      </c>
      <c r="I122" s="56">
        <f>SUM('Երևան քաղաք'!I121+Շիրակ!I121+Կոտայք!I121+Լոռի!I121+Արագածոտն!I121+Գեղարքունիքի!I121+Արմավիր!I121+'Արարատի և Վայոց ձոր'!I121+Տավուշ!I120+Սյունիք!I121)</f>
        <v>0</v>
      </c>
      <c r="J122" s="56">
        <f>SUM('Երևան քաղաք'!J121+Շիրակ!J121+Կոտայք!J121+Լոռի!J121+Արագածոտն!J121+Գեղարքունիքի!J121+Արմավիր!J121+'Արարատի և Վայոց ձոր'!J121+Տավուշ!J120+Սյունիք!J121)</f>
        <v>0</v>
      </c>
      <c r="K122" s="56">
        <f>SUM('Երևան քաղաք'!K121+Շիրակ!K121+Կոտայք!K121+Լոռի!K121+Արագածոտն!K121+Գեղարքունիքի!K121+Արմավիր!K121+'Արարատի և Վայոց ձոր'!K121+Տավուշ!K120+Սյունիք!K121)</f>
        <v>0</v>
      </c>
      <c r="L122" s="56">
        <f>SUM('Երևան քաղաք'!L121+Շիրակ!L121+Կոտայք!L121+Լոռի!L121+Արագածոտն!L121+Գեղարքունիքի!L121+Արմավիր!L121+'Արարատի և Վայոց ձոր'!L121+Տավուշ!L120+Սյունիք!L121)</f>
        <v>0</v>
      </c>
      <c r="M122" s="56">
        <f>SUM('Երևան քաղաք'!M121+Շիրակ!M121+Կոտայք!M121+Լոռի!M121+Արագածոտն!M121+Գեղարքունիքի!M121+Արմավիր!M121+'Արարատի և Վայոց ձոր'!M121+Տավուշ!M120+Սյունիք!M121)</f>
        <v>0</v>
      </c>
      <c r="N122" s="56">
        <f>SUM('Երևան քաղաք'!N121+Շիրակ!N121+Կոտայք!N121+Լոռի!N121+Արագածոտն!N121+Գեղարքունիքի!N121+Արմավիր!N121+'Արարատի և Վայոց ձոր'!N121+Տավուշ!N120+Սյունիք!N121)</f>
        <v>0</v>
      </c>
      <c r="O122" s="56">
        <f>SUM('Երևան քաղաք'!O121+Շիրակ!O121+Կոտայք!O121+Լոռի!O121+Արագածոտն!O121+Գեղարքունիքի!O121+Արմավիր!O121+'Արարատի և Վայոց ձոր'!O121+Տավուշ!O120+Սյունիք!O121)</f>
        <v>0</v>
      </c>
      <c r="P122" s="56">
        <f>SUM('Երևան քաղաք'!P121+Շիրակ!P121+Կոտայք!P121+Լոռի!P121+Արագածոտն!P121+Գեղարքունիքի!P121+Արմավիր!P121+'Արարատի և Վայոց ձոր'!P121+Տավուշ!P120+Սյունիք!P121)</f>
        <v>0</v>
      </c>
      <c r="Q122" s="56">
        <f>SUM('Երևան քաղաք'!Q121+Շիրակ!Q121+Կոտայք!Q121+Լոռի!Q121+Արագածոտն!Q121+Գեղարքունիքի!Q121+Արմավիր!Q121+'Արարատի և Վայոց ձոր'!Q121+Տավուշ!Q120+Սյունիք!Q121)</f>
        <v>0</v>
      </c>
      <c r="R122" s="56">
        <f>SUM('Երևան քաղաք'!R121+Շիրակ!R121+Կոտայք!R121+Լոռի!R121+Արագածոտն!R121+Գեղարքունիքի!R121+Արմավիր!R121+'Արարատի և Վայոց ձոր'!R121+Տավուշ!R120+Սյունիք!R121)</f>
        <v>0</v>
      </c>
      <c r="S122" s="56">
        <f>SUM('Երևան քաղաք'!S121+Շիրակ!S121+Կոտայք!S121+Լոռի!S121+Արագածոտն!S121+Գեղարքունիքի!S121+Արմավիր!S121+'Արարատի և Վայոց ձոր'!S121+Տավուշ!S120+Սյունիք!S121)</f>
        <v>0</v>
      </c>
      <c r="T122" s="56">
        <f>SUM('Երևան քաղաք'!T121+Շիրակ!T121+Կոտայք!T121+Լոռի!T121+Արագածոտն!T121+Գեղարքունիքի!T121+Արմավիր!T121+'Արարատի և Վայոց ձոր'!T121+Տավուշ!T120+Սյունիք!T121)</f>
        <v>0</v>
      </c>
      <c r="U122" s="56">
        <f>SUM('Երևան քաղաք'!U121+Շիրակ!U121+Կոտայք!U121+Լոռի!U121+Արագածոտն!U121+Գեղարքունիքի!U121+Արմավիր!U121+'Արարատի և Վայոց ձոր'!U121+Տավուշ!U120+Սյունիք!U121)</f>
        <v>0</v>
      </c>
      <c r="V122" s="56">
        <f>SUM('Երևան քաղաք'!V121+Շիրակ!V121+Կոտայք!V121+Լոռի!V121+Արագածոտն!V121+Գեղարքունիքի!V121+Արմավիր!V121+'Արարատի և Վայոց ձոր'!V121+Տավուշ!V120+Սյունիք!V121)</f>
        <v>0</v>
      </c>
      <c r="W122" s="56">
        <f>SUM('Երևան քաղաք'!W121+Շիրակ!W121+Կոտայք!W121+Լոռի!W121+Արագածոտն!W121+Գեղարքունիքի!W121+Արմավիր!W121+'Արարատի և Վայոց ձոր'!W121+Տավուշ!W120+Սյունիք!W121)</f>
        <v>0</v>
      </c>
      <c r="X122" s="56">
        <f>SUM('Երևան քաղաք'!X121+Շիրակ!X121+Կոտայք!X121+Լոռի!X121+Արագածոտն!X121+Գեղարքունիքի!X121+Արմավիր!X121+'Արարատի և Վայոց ձոր'!X121+Տավուշ!X120+Սյունիք!X121)</f>
        <v>0</v>
      </c>
      <c r="Y122" s="56">
        <f>SUM('Երևան քաղաք'!Y121+Շիրակ!Y121+Կոտայք!Y121+Լոռի!Y121+Արագածոտն!Y121+Գեղարքունիքի!Y121+Արմավիր!Y121+'Արարատի և Վայոց ձոր'!Y121+Տավուշ!Y120+Սյունիք!Y121)</f>
        <v>0</v>
      </c>
      <c r="Z122" s="56">
        <f>SUM('Երևան քաղաք'!Z121+Շիրակ!Z121+Կոտայք!Z121+Լոռի!Z121+Արագածոտն!Z121+Գեղարքունիքի!Z121+Արմավիր!Z121+'Արարատի և Վայոց ձոր'!Z121+Տավուշ!Z120+Սյունիք!Z121)</f>
        <v>0</v>
      </c>
      <c r="AA122" s="56">
        <f>SUM('Երևան քաղաք'!AA121+Շիրակ!AA121+Կոտայք!AA121+Լոռի!AA121+Արագածոտն!AA121+Գեղարքունիքի!AA121+Արմավիր!AA121+'Արարատի և Վայոց ձոր'!AA121+Տավուշ!AA120+Սյունիք!AA121)</f>
        <v>0</v>
      </c>
      <c r="AB122" s="56">
        <f>SUM('Երևան քաղաք'!AB121+Շիրակ!AB121+Կոտայք!AB121+Լոռի!AB121+Արագածոտն!AB121+Գեղարքունիքի!AB121+Արմավիր!AB121+'Արարատի և Վայոց ձոր'!AB121+Տավուշ!AB120+Սյունիք!AB121)</f>
        <v>0</v>
      </c>
      <c r="AC122" s="56">
        <f>SUM('Երևան քաղաք'!AC121+Շիրակ!AC121+Կոտայք!AC121+Լոռի!AC121+Արագածոտն!AC121+Գեղարքունիքի!AC121+Արմավիր!AC121+'Արարատի և Վայոց ձոր'!AC121+Տավուշ!AC120+Սյունիք!AC121)</f>
        <v>0</v>
      </c>
      <c r="AD122" s="56">
        <f>SUM('Երևան քաղաք'!AD121+Շիրակ!AD121+Կոտայք!AD121+Լոռի!AD121+Արագածոտն!AD121+Գեղարքունիքի!AD121+Արմավիր!AD121+'Արարատի և Վայոց ձոր'!AD121+Տավուշ!AD120+Սյունիք!AD121)</f>
        <v>0</v>
      </c>
      <c r="AE122" s="56">
        <f>SUM('Երևան քաղաք'!AE121+Շիրակ!AE121+Կոտայք!AE121+Լոռի!AE121+Արագածոտն!AE121+Գեղարքունիքի!AE121+Արմավիր!AE121+'Արարատի և Վայոց ձոր'!AE121+Տավուշ!AE120+Սյունիք!AE121)</f>
        <v>0</v>
      </c>
      <c r="AF122" s="56">
        <f>SUM('Երևան քաղաք'!AF121+Շիրակ!AF121+Կոտայք!AF121+Լոռի!AF121+Արագածոտն!AF121+Գեղարքունիքի!AF121+Արմավիր!AF121+'Արարատի և Վայոց ձոր'!AF121+Տավուշ!AF120+Սյունիք!AF121)</f>
        <v>0</v>
      </c>
      <c r="AG122" s="56">
        <f>SUM('Երևան քաղաք'!AG121+Շիրակ!AG121+Կոտայք!AG121+Լոռի!AG121+Արագածոտն!AG121+Գեղարքունիքի!AG121+Արմավիր!AG121+'Արարատի և Վայոց ձոր'!AG121+Տավուշ!AG120+Սյունիք!AG121)</f>
        <v>0</v>
      </c>
      <c r="AH122" s="56">
        <f>SUM('Երևան քաղաք'!AH121+Շիրակ!AH121+Կոտայք!AH121+Լոռի!AH121+Արագածոտն!AH121+Գեղարքունիքի!AH121+Արմավիր!AH121+'Արարատի և Վայոց ձոր'!AH121+Տավուշ!AH120+Սյունիք!AH121)</f>
        <v>0</v>
      </c>
      <c r="AI122" s="56">
        <f>SUM('Երևան քաղաք'!AI121+Շիրակ!AI121+Կոտայք!AI121+Լոռի!AI121+Արագածոտն!AI121+Գեղարքունիքի!AI121+Արմավիր!AI121+'Արարատի և Վայոց ձոր'!AI121+Տավուշ!AI120+Սյունիք!AI121)</f>
        <v>0</v>
      </c>
      <c r="AJ122" s="56">
        <f>SUM('Երևան քաղաք'!AJ121+Շիրակ!AJ121+Կոտայք!AJ121+Լոռի!AJ121+Արագածոտն!AJ121+Գեղարքունիքի!AJ121+Արմավիր!AJ121+'Արարատի և Վայոց ձոր'!AJ121+Տավուշ!AJ120+Սյունիք!AJ121)</f>
        <v>0</v>
      </c>
      <c r="AK122" s="56">
        <f>SUM('Երևան քաղաք'!AK121+Շիրակ!AK121+Կոտայք!AK121+Լոռի!AK121+Արագածոտն!AK121+Գեղարքունիքի!AK121+Արմավիր!AK121+'Արարատի և Վայոց ձոր'!AK121+Տավուշ!AK120+Սյունիք!AK121)</f>
        <v>0</v>
      </c>
      <c r="AL122" s="56">
        <f>SUM('Երևան քաղաք'!AL121+Շիրակ!AL121+Կոտայք!AL121+Լոռի!AL121+Արագածոտն!AL121+Գեղարքունիքի!AL121+Արմավիր!AL121+'Արարատի և Վայոց ձոր'!AL121+Տավուշ!AL120+Սյունիք!AL121)</f>
        <v>0</v>
      </c>
      <c r="AM122" s="56">
        <f>SUM('Երևան քաղաք'!AM121+Շիրակ!AM121+Կոտայք!AM121+Լոռի!AM121+Արագածոտն!AM121+Գեղարքունիքի!AM121+Արմավիր!AM121+'Արարատի և Վայոց ձոր'!AM121+Տավուշ!AM120+Սյունիք!AM121)</f>
        <v>0</v>
      </c>
      <c r="AN122" s="56">
        <f>SUM('Երևան քաղաք'!AN121+Շիրակ!AN121+Կոտայք!AN121+Լոռի!AN121+Արագածոտն!AN121+Գեղարքունիքի!AN121+Արմավիր!AN121+'Արարատի և Վայոց ձոր'!AN121+Տավուշ!AN120+Սյունիք!AN121)</f>
        <v>0</v>
      </c>
      <c r="AO122" s="56">
        <f>SUM('Երևան քաղաք'!AO121+Շիրակ!AO121+Կոտայք!AO121+Լոռի!AO121+Արագածոտն!AO121+Գեղարքունիքի!AO121+Արմավիր!AO121+'Արարատի և Վայոց ձոր'!AO121+Տավուշ!AO120+Սյունիք!AO121)</f>
        <v>0</v>
      </c>
      <c r="AP122" s="56">
        <f>SUM('Երևան քաղաք'!AP121+Շիրակ!AP121+Կոտայք!AP121+Լոռի!AP121+Արագածոտն!AP121+Գեղարքունիքի!AP121+Արմավիր!AP121+'Արարատի և Վայոց ձոր'!AP121+Տավուշ!AP120+Սյունիք!AP121)</f>
        <v>0</v>
      </c>
      <c r="AQ122" s="56">
        <f>SUM('Երևան քաղաք'!AQ121+Շիրակ!AQ121+Կոտայք!AQ121+Լոռի!AQ121+Արագածոտն!AQ121+Գեղարքունիքի!AQ121+Արմավիր!AQ121+'Արարատի և Վայոց ձոր'!AQ121+Տավուշ!AQ120+Սյունիք!AQ121)</f>
        <v>0</v>
      </c>
      <c r="AR122" s="56">
        <f>SUM('Երևան քաղաք'!AR121+Շիրակ!AR121+Կոտայք!AR121+Լոռի!AR121+Արագածոտն!AR121+Գեղարքունիքի!AR121+Արմավիր!AR121+'Արարատի և Վայոց ձոր'!AR121+Տավուշ!AR120+Սյունիք!AR121)</f>
        <v>0</v>
      </c>
      <c r="AS122" s="56">
        <f>SUM('Երևան քաղաք'!AS121+Շիրակ!AS121+Կոտայք!AS121+Լոռի!AS121+Արագածոտն!AS121+Գեղարքունիքի!AS121+Արմավիր!AS121+'Արարատի և Վայոց ձոր'!AS121+Տավուշ!AS120+Սյունիք!AS121)</f>
        <v>0</v>
      </c>
      <c r="AT122" s="56">
        <f>SUM('Երևան քաղաք'!AT121+Շիրակ!AT121+Կոտայք!AT121+Լոռի!AT121+Արագածոտն!AT121+Գեղարքունիքի!AT121+Արմավիր!AT121+'Արարատի և Վայոց ձոր'!AT121+Տավուշ!AT120+Սյունիք!AT121)</f>
        <v>0</v>
      </c>
      <c r="AU122" s="56">
        <f>SUM('Երևան քաղաք'!AU121+Շիրակ!AU121+Կոտայք!AU121+Լոռի!AU121+Արագածոտն!AU121+Գեղարքունիքի!AU121+Արմավիր!AU121+'Արարատի և Վայոց ձոր'!AU121+Տավուշ!AU120+Սյունիք!AU121)</f>
        <v>0</v>
      </c>
      <c r="AV122" s="56">
        <f>SUM('Երևան քաղաք'!AV121+Շիրակ!AV121+Կոտայք!AV121+Լոռի!AV121+Արագածոտն!AV121+Գեղարքունիքի!AV121+Արմավիր!AV121+'Արարատի և Վայոց ձոր'!AV121+Տավուշ!AV120+Սյունիք!AV121)</f>
        <v>0</v>
      </c>
      <c r="AW122" s="56">
        <f>SUM('Երևան քաղաք'!AW121+Շիրակ!AW121+Կոտայք!AW121+Լոռի!AW121+Արագածոտն!AW121+Գեղարքունիքի!AW121+Արմավիր!AW121+'Արարատի և Վայոց ձոր'!AW121+Տավուշ!AW120+Սյունիք!AW121)</f>
        <v>0</v>
      </c>
      <c r="AX122" s="56">
        <f>SUM('Երևան քաղաք'!AX121+Շիրակ!AX121+Կոտայք!AX121+Լոռի!AX121+Արագածոտն!AX121+Գեղարքունիքի!AX121+Արմավիր!AX121+'Արարատի և Վայոց ձոր'!AX121+Տավուշ!AX120+Սյունիք!AX121)</f>
        <v>0</v>
      </c>
      <c r="AY122" s="56">
        <f>SUM('Երևան քաղաք'!AY121+Շիրակ!AY121+Կոտայք!AY121+Լոռի!AY121+Արագածոտն!AY121+Գեղարքունիքի!AY121+Արմավիր!AY121+'Արարատի և Վայոց ձոր'!AY121+Տավուշ!AY120+Սյունիք!AY121)</f>
        <v>0</v>
      </c>
      <c r="AZ122" s="56">
        <f>SUM('Երևան քաղաք'!AZ121+Շիրակ!AZ121+Կոտայք!AZ121+Լոռի!AZ121+Արագածոտն!AZ121+Գեղարքունիքի!AZ121+Արմավիր!AZ121+'Արարատի և Վայոց ձոր'!AZ121+Տավուշ!AZ120+Սյունիք!AZ121)</f>
        <v>0</v>
      </c>
      <c r="BA122" s="56">
        <f>SUM('Երևան քաղաք'!BA121+Շիրակ!BA121+Կոտայք!BA121+Լոռի!BA121+Արագածոտն!BA121+Գեղարքունիքի!BA121+Արմավիր!BA121+'Արարատի և Վայոց ձոր'!BA121+Տավուշ!BA120+Սյունիք!BA121)</f>
        <v>0</v>
      </c>
      <c r="BB122" s="56">
        <f>SUM('Երևան քաղաք'!BB121+Շիրակ!BB121+Կոտայք!BB121+Լոռի!BB121+Արագածոտն!BB121+Գեղարքունիքի!BB121+Արմավիր!BB121+'Արարատի և Վայոց ձոր'!BB121+Տավուշ!BB120+Սյունիք!BB121)</f>
        <v>0</v>
      </c>
      <c r="BC122" s="56">
        <f>SUM('Երևան քաղաք'!BC121+Շիրակ!BC121+Կոտայք!BC121+Լոռի!BC121+Արագածոտն!BC121+Գեղարքունիքի!BC121+Արմավիր!BC121+'Արարատի և Վայոց ձոր'!BC121+Տավուշ!BC120+Սյունիք!BC121)</f>
        <v>0</v>
      </c>
      <c r="BD122" s="56">
        <f>SUM('Երևան քաղաք'!BD121+Շիրակ!BD121+Կոտայք!BD121+Լոռի!BD121+Արագածոտն!BD121+Գեղարքունիքի!BD121+Արմավիր!BD121+'Արարատի և Վայոց ձոր'!BD121+Տավուշ!BD120+Սյունիք!BD121)</f>
        <v>0</v>
      </c>
      <c r="BE122" s="56">
        <f>SUM('Երևան քաղաք'!BE121+Շիրակ!BE121+Կոտայք!BE121+Լոռի!BE121+Արագածոտն!BE121+Գեղարքունիքի!BE121+Արմավիր!BE121+'Արարատի և Վայոց ձոր'!BE121+Տավուշ!BE120+Սյունիք!BE121)</f>
        <v>0</v>
      </c>
      <c r="BF122" s="56">
        <f>SUM('Երևան քաղաք'!BF121+Շիրակ!BF121+Կոտայք!BF121+Լոռի!BF121+Արագածոտն!BF121+Գեղարքունիքի!BF121+Արմավիր!BF121+'Արարատի և Վայոց ձոր'!BF121+Տավուշ!BF120+Սյունիք!BF121)</f>
        <v>0</v>
      </c>
      <c r="BG122" s="56">
        <f>SUM('Երևան քաղաք'!BG121+Շիրակ!BG121+Կոտայք!BG121+Լոռի!BG121+Արագածոտն!BG121+Գեղարքունիքի!BG121+Արմավիր!BG121+'Արարատի և Վայոց ձոր'!BG121+Տավուշ!BG120+Սյունիք!BG121)</f>
        <v>0</v>
      </c>
      <c r="BH122" s="56">
        <f>SUM('Երևան քաղաք'!BH121+Շիրակ!BH121+Կոտայք!BH121+Լոռի!BH121+Արագածոտն!BH121+Գեղարքունիքի!BH121+Արմավիր!BH121+'Արարատի և Վայոց ձոր'!BH121+Տավուշ!BH120+Սյունիք!BH121)</f>
        <v>0</v>
      </c>
      <c r="BI122" s="56">
        <f>SUM('Երևան քաղաք'!BI121+Շիրակ!BI121+Կոտայք!BI121+Լոռի!BI121+Արագածոտն!BI121+Գեղարքունիքի!BI121+Արմավիր!BI121+'Արարատի և Վայոց ձոր'!BI121+Տավուշ!BI120+Սյունիք!BI121)</f>
        <v>0</v>
      </c>
      <c r="BJ122" s="56">
        <f>SUM('Երևան քաղաք'!BJ121+Շիրակ!BJ121+Կոտայք!BJ121+Լոռի!BJ121+Արագածոտն!BJ121+Գեղարքունիքի!BJ121+Արմավիր!BJ121+'Արարատի և Վայոց ձոր'!BJ121+Տավուշ!BJ120+Սյունիք!BJ121)</f>
        <v>0</v>
      </c>
      <c r="BK122" s="56">
        <f>SUM('Երևան քաղաք'!BK121+Շիրակ!BK121+Կոտայք!BK121+Լոռի!BK121+Արագածոտն!BK121+Գեղարքունիքի!BK121+Արմավիր!BK121+'Արարատի և Վայոց ձոր'!BK121+Տավուշ!BK120+Սյունիք!BK121)</f>
        <v>0</v>
      </c>
      <c r="BL122" s="56">
        <f>SUM('Երևան քաղաք'!BL121+Շիրակ!BL121+Կոտայք!BL121+Լոռի!BL121+Արագածոտն!BL121+Գեղարքունիքի!BL121+Արմավիր!BL121+'Արարատի և Վայոց ձոր'!BL121+Տավուշ!BL120+Սյունիք!BL121)</f>
        <v>0</v>
      </c>
      <c r="BM122" s="56">
        <f>SUM('Երևան քաղաք'!BM121+Շիրակ!BM121+Կոտայք!BM121+Լոռի!BM121+Արագածոտն!BM121+Գեղարքունիքի!BM121+Արմավիր!BM121+'Արարատի և Վայոց ձոր'!BM121+Տավուշ!BM120+Սյունիք!BM121)</f>
        <v>0</v>
      </c>
      <c r="BN122" s="56">
        <f>SUM('Երևան քաղաք'!BN121+Շիրակ!BN121+Կոտայք!BN121+Լոռի!BN121+Արագածոտն!BN121+Գեղարքունիքի!BN121+Արմավիր!BN121+'Արարատի և Վայոց ձոր'!BN121+Տավուշ!BN120+Սյունիք!BN121)</f>
        <v>0</v>
      </c>
      <c r="BO122" s="56">
        <f>SUM('Երևան քաղաք'!BO121+Շիրակ!BO121+Կոտայք!BO121+Լոռի!BO121+Արագածոտն!BO121+Գեղարքունիքի!BO121+Արմավիր!BO121+'Արարատի և Վայոց ձոր'!BO121+Տավուշ!BO120+Սյունիք!BO121)</f>
        <v>0</v>
      </c>
      <c r="BP122" s="56">
        <f>SUM('Երևան քաղաք'!BP121+Շիրակ!BP121+Կոտայք!BP121+Լոռի!BP121+Արագածոտն!BP121+Գեղարքունիքի!BP121+Արմավիր!BP121+'Արարատի և Վայոց ձոր'!BP121+Տավուշ!BP120+Սյունիք!BP121)</f>
        <v>0</v>
      </c>
      <c r="BQ122" s="56">
        <f>SUM('Երևան քաղաք'!BQ121+Շիրակ!BQ121+Կոտայք!BQ121+Լոռի!BQ121+Արագածոտն!BQ121+Գեղարքունիքի!BQ121+Արմավիր!BQ121+'Արարատի և Վայոց ձոր'!BQ121+Տավուշ!BQ120+Սյունիք!BQ121)</f>
        <v>0</v>
      </c>
      <c r="BR122" s="56">
        <f>SUM('Երևան քաղաք'!BR121+Շիրակ!BR121+Կոտայք!BR121+Լոռի!BR121+Արագածոտն!BR121+Գեղարքունիքի!BR121+Արմավիր!BR121+'Արարատի և Վայոց ձոր'!BR121+Տավուշ!BR120+Սյունիք!BR121)</f>
        <v>0</v>
      </c>
      <c r="BS122" s="56">
        <f>SUM('Երևան քաղաք'!BS121+Շիրակ!BS121+Կոտայք!BS121+Լոռի!BS121+Արագածոտն!BS121+Գեղարքունիքի!BS121+Արմավիր!BS121+'Արարատի և Վայոց ձոր'!BS121+Տավուշ!BS120+Սյունիք!BS121)</f>
        <v>0</v>
      </c>
      <c r="BT122" s="56">
        <f>SUM('Երևան քաղաք'!BT121+Շիրակ!BT121+Կոտայք!BT121+Լոռի!BT121+Արագածոտն!BT121+Գեղարքունիքի!BT121+Արմավիր!BT121+'Արարատի և Վայոց ձոր'!BT121+Տավուշ!BT120+Սյունիք!BT121)</f>
        <v>0</v>
      </c>
      <c r="BU122" s="56">
        <f>SUM('Երևան քաղաք'!BU121+Շիրակ!BU121+Կոտայք!BU121+Լոռի!BU121+Արագածոտն!BU121+Գեղարքունիքի!BU121+Արմավիր!BU121+'Արարատի և Վայոց ձոր'!BU121+Տավուշ!BU120+Սյունիք!BU121)</f>
        <v>0</v>
      </c>
      <c r="BV122" s="56">
        <f>SUM('Երևան քաղաք'!BV121+Շիրակ!BV121+Կոտայք!BV121+Լոռի!BV121+Արագածոտն!BV121+Գեղարքունիքի!BV121+Արմավիր!BV121+'Արարատի և Վայոց ձոր'!BV121+Տավուշ!BV120+Սյունիք!BV121)</f>
        <v>0</v>
      </c>
      <c r="BW122" s="56">
        <f>SUM('Երևան քաղաք'!BW121+Շիրակ!BW121+Կոտայք!BW121+Լոռի!BW121+Արագածոտն!BW121+Գեղարքունիքի!BW121+Արմավիր!BW121+'Արարատի և Վայոց ձոր'!BW121+Տավուշ!BW120+Սյունիք!BW121)</f>
        <v>0</v>
      </c>
      <c r="BX122" s="56">
        <f>SUM('Երևան քաղաք'!BX121+Շիրակ!BX121+Կոտայք!BX121+Լոռի!BX121+Արագածոտն!BX121+Գեղարքունիքի!BX121+Արմավիր!BX121+'Արարատի և Վայոց ձոր'!BX121+Տավուշ!BX120+Սյունիք!BX121)</f>
        <v>0</v>
      </c>
      <c r="BY122" s="56">
        <f>SUM('Երևան քաղաք'!BY121+Շիրակ!BY121+Կոտայք!BY121+Լոռի!BY121+Արագածոտն!BY121+Գեղարքունիքի!BY121+Արմավիր!BY121+'Արարատի և Վայոց ձոր'!BY121+Տավուշ!BY120+Սյունիք!BY121)</f>
        <v>0</v>
      </c>
      <c r="BZ122" s="56">
        <f>SUM('Երևան քաղաք'!BZ121+Շիրակ!BZ121+Կոտայք!BZ121+Լոռի!BZ121+Արագածոտն!BZ121+Գեղարքունիքի!BZ121+Արմավիր!BZ121+'Արարատի և Վայոց ձոր'!BZ121+Տավուշ!BZ120+Սյունիք!BZ121)</f>
        <v>0</v>
      </c>
      <c r="CA122" s="56"/>
      <c r="CB122" s="133">
        <f t="shared" si="20"/>
        <v>0</v>
      </c>
      <c r="CC122" s="134">
        <f t="shared" si="21"/>
        <v>0</v>
      </c>
      <c r="CD122" s="134">
        <f t="shared" si="22"/>
        <v>0</v>
      </c>
      <c r="CE122" s="134">
        <f t="shared" si="23"/>
        <v>0</v>
      </c>
      <c r="CF122" s="134">
        <f t="shared" si="37"/>
        <v>0</v>
      </c>
      <c r="CG122" s="134">
        <f t="shared" si="38"/>
        <v>0</v>
      </c>
      <c r="CH122" s="134">
        <f t="shared" si="24"/>
        <v>0</v>
      </c>
      <c r="CI122" s="134">
        <f t="shared" si="39"/>
        <v>0</v>
      </c>
      <c r="CJ122" s="134">
        <f t="shared" si="25"/>
        <v>0</v>
      </c>
      <c r="CK122" s="134">
        <f t="shared" si="26"/>
        <v>0</v>
      </c>
      <c r="CL122" s="134">
        <f t="shared" si="27"/>
        <v>0</v>
      </c>
      <c r="CM122" s="134">
        <f t="shared" si="28"/>
        <v>0</v>
      </c>
      <c r="CN122" s="135">
        <f t="shared" si="29"/>
        <v>0</v>
      </c>
      <c r="CO122" s="135">
        <f t="shared" si="30"/>
        <v>0</v>
      </c>
      <c r="CP122" s="135">
        <f t="shared" si="31"/>
        <v>0</v>
      </c>
      <c r="CQ122" s="135">
        <f t="shared" si="32"/>
        <v>0</v>
      </c>
      <c r="CR122" s="135">
        <f t="shared" si="33"/>
        <v>0</v>
      </c>
      <c r="CS122" s="135">
        <f t="shared" si="34"/>
        <v>0</v>
      </c>
      <c r="CT122" s="135">
        <f t="shared" si="35"/>
        <v>0</v>
      </c>
      <c r="CU122" s="135">
        <f t="shared" si="36"/>
        <v>0</v>
      </c>
    </row>
    <row r="123" spans="1:99" ht="20.100000000000001" customHeight="1" x14ac:dyDescent="0.3">
      <c r="A123" s="41" t="s">
        <v>95</v>
      </c>
      <c r="B123" s="39" t="s">
        <v>669</v>
      </c>
      <c r="C123" s="39">
        <v>192</v>
      </c>
      <c r="D123" s="56">
        <f>SUM('Երևան քաղաք'!D122+Շիրակ!D122+Կոտայք!D122+Լոռի!D122+Արագածոտն!D122+Գեղարքունիքի!D122+Արմավիր!D122+'Արարատի և Վայոց ձոր'!D122+Տավուշ!D121+Սյունիք!D122)</f>
        <v>0</v>
      </c>
      <c r="E123" s="56">
        <f>SUM('Երևան քաղաք'!E122+Շիրակ!E122+Կոտայք!E122+Լոռի!E122+Արագածոտն!E122+Գեղարքունիքի!E122+Արմավիր!E122+'Արարատի և Վայոց ձոր'!E122+Տավուշ!E121+Սյունիք!E122)</f>
        <v>1</v>
      </c>
      <c r="F123" s="56">
        <f>SUM('Երևան քաղաք'!F122+Շիրակ!F122+Կոտայք!F122+Լոռի!F122+Արագածոտն!F122+Գեղարքունիքի!F122+Արմավիր!F122+'Արարատի և Վայոց ձոր'!F122+Տավուշ!F121+Սյունիք!F122)</f>
        <v>1</v>
      </c>
      <c r="G123" s="56">
        <f>SUM('Երևան քաղաք'!G122+Շիրակ!G122+Կոտայք!G122+Լոռի!G122+Արագածոտն!G122+Գեղարքունիքի!G122+Արմավիր!G122+'Արարատի և Վայոց ձոր'!G122+Տավուշ!G121+Սյունիք!G122)</f>
        <v>0</v>
      </c>
      <c r="H123" s="56">
        <f>SUM('Երևան քաղաք'!H122+Շիրակ!H122+Կոտայք!H122+Լոռի!H122+Արագածոտն!H122+Գեղարքունիքի!H122+Արմավիր!H122+'Արարատի և Վայոց ձոր'!H122+Տավուշ!H121+Սյունիք!H122)</f>
        <v>0</v>
      </c>
      <c r="I123" s="56">
        <f>SUM('Երևան քաղաք'!I122+Շիրակ!I122+Կոտայք!I122+Լոռի!I122+Արագածոտն!I122+Գեղարքունիքի!I122+Արմավիր!I122+'Արարատի և Վայոց ձոր'!I122+Տավուշ!I121+Սյունիք!I122)</f>
        <v>0</v>
      </c>
      <c r="J123" s="56">
        <f>SUM('Երևան քաղաք'!J122+Շիրակ!J122+Կոտայք!J122+Լոռի!J122+Արագածոտն!J122+Գեղարքունիքի!J122+Արմավիր!J122+'Արարատի և Վայոց ձոր'!J122+Տավուշ!J121+Սյունիք!J122)</f>
        <v>0</v>
      </c>
      <c r="K123" s="56">
        <f>SUM('Երևան քաղաք'!K122+Շիրակ!K122+Կոտայք!K122+Լոռի!K122+Արագածոտն!K122+Գեղարքունիքի!K122+Արմավիր!K122+'Արարատի և Վայոց ձոր'!K122+Տավուշ!K121+Սյունիք!K122)</f>
        <v>0</v>
      </c>
      <c r="L123" s="56">
        <f>SUM('Երևան քաղաք'!L122+Շիրակ!L122+Կոտայք!L122+Լոռի!L122+Արագածոտն!L122+Գեղարքունիքի!L122+Արմավիր!L122+'Արարատի և Վայոց ձոր'!L122+Տավուշ!L121+Սյունիք!L122)</f>
        <v>0</v>
      </c>
      <c r="M123" s="56">
        <f>SUM('Երևան քաղաք'!M122+Շիրակ!M122+Կոտայք!M122+Լոռի!M122+Արագածոտն!M122+Գեղարքունիքի!M122+Արմավիր!M122+'Արարատի և Վայոց ձոր'!M122+Տավուշ!M121+Սյունիք!M122)</f>
        <v>0</v>
      </c>
      <c r="N123" s="56">
        <f>SUM('Երևան քաղաք'!N122+Շիրակ!N122+Կոտայք!N122+Լոռի!N122+Արագածոտն!N122+Գեղարքունիքի!N122+Արմավիր!N122+'Արարատի և Վայոց ձոր'!N122+Տավուշ!N121+Սյունիք!N122)</f>
        <v>0</v>
      </c>
      <c r="O123" s="56">
        <f>SUM('Երևան քաղաք'!O122+Շիրակ!O122+Կոտայք!O122+Լոռի!O122+Արագածոտն!O122+Գեղարքունիքի!O122+Արմավիր!O122+'Արարատի և Վայոց ձոր'!O122+Տավուշ!O121+Սյունիք!O122)</f>
        <v>0</v>
      </c>
      <c r="P123" s="56">
        <f>SUM('Երևան քաղաք'!P122+Շիրակ!P122+Կոտայք!P122+Լոռի!P122+Արագածոտն!P122+Գեղարքունիքի!P122+Արմավիր!P122+'Արարատի և Վայոց ձոր'!P122+Տավուշ!P121+Սյունիք!P122)</f>
        <v>0</v>
      </c>
      <c r="Q123" s="56">
        <f>SUM('Երևան քաղաք'!Q122+Շիրակ!Q122+Կոտայք!Q122+Լոռի!Q122+Արագածոտն!Q122+Գեղարքունիքի!Q122+Արմավիր!Q122+'Արարատի և Վայոց ձոր'!Q122+Տավուշ!Q121+Սյունիք!Q122)</f>
        <v>0</v>
      </c>
      <c r="R123" s="56">
        <f>SUM('Երևան քաղաք'!R122+Շիրակ!R122+Կոտայք!R122+Լոռի!R122+Արագածոտն!R122+Գեղարքունիքի!R122+Արմավիր!R122+'Արարատի և Վայոց ձոր'!R122+Տավուշ!R121+Սյունիք!R122)</f>
        <v>0</v>
      </c>
      <c r="S123" s="56">
        <f>SUM('Երևան քաղաք'!S122+Շիրակ!S122+Կոտայք!S122+Լոռի!S122+Արագածոտն!S122+Գեղարքունիքի!S122+Արմավիր!S122+'Արարատի և Վայոց ձոր'!S122+Տավուշ!S121+Սյունիք!S122)</f>
        <v>0</v>
      </c>
      <c r="T123" s="56">
        <f>SUM('Երևան քաղաք'!T122+Շիրակ!T122+Կոտայք!T122+Լոռի!T122+Արագածոտն!T122+Գեղարքունիքի!T122+Արմավիր!T122+'Արարատի և Վայոց ձոր'!T122+Տավուշ!T121+Սյունիք!T122)</f>
        <v>0</v>
      </c>
      <c r="U123" s="56">
        <f>SUM('Երևան քաղաք'!U122+Շիրակ!U122+Կոտայք!U122+Լոռի!U122+Արագածոտն!U122+Գեղարքունիքի!U122+Արմավիր!U122+'Արարատի և Վայոց ձոր'!U122+Տավուշ!U121+Սյունիք!U122)</f>
        <v>0</v>
      </c>
      <c r="V123" s="56">
        <f>SUM('Երևան քաղաք'!V122+Շիրակ!V122+Կոտայք!V122+Լոռի!V122+Արագածոտն!V122+Գեղարքունիքի!V122+Արմավիր!V122+'Արարատի և Վայոց ձոր'!V122+Տավուշ!V121+Սյունիք!V122)</f>
        <v>0</v>
      </c>
      <c r="W123" s="56">
        <f>SUM('Երևան քաղաք'!W122+Շիրակ!W122+Կոտայք!W122+Լոռի!W122+Արագածոտն!W122+Գեղարքունիքի!W122+Արմավիր!W122+'Արարատի և Վայոց ձոր'!W122+Տավուշ!W121+Սյունիք!W122)</f>
        <v>0</v>
      </c>
      <c r="X123" s="56">
        <f>SUM('Երևան քաղաք'!X122+Շիրակ!X122+Կոտայք!X122+Լոռի!X122+Արագածոտն!X122+Գեղարքունիքի!X122+Արմավիր!X122+'Արարատի և Վայոց ձոր'!X122+Տավուշ!X121+Սյունիք!X122)</f>
        <v>0</v>
      </c>
      <c r="Y123" s="56">
        <f>SUM('Երևան քաղաք'!Y122+Շիրակ!Y122+Կոտայք!Y122+Լոռի!Y122+Արագածոտն!Y122+Գեղարքունիքի!Y122+Արմավիր!Y122+'Արարատի և Վայոց ձոր'!Y122+Տավուշ!Y121+Սյունիք!Y122)</f>
        <v>0</v>
      </c>
      <c r="Z123" s="56">
        <f>SUM('Երևան քաղաք'!Z122+Շիրակ!Z122+Կոտայք!Z122+Լոռի!Z122+Արագածոտն!Z122+Գեղարքունիքի!Z122+Արմավիր!Z122+'Արարատի և Վայոց ձոր'!Z122+Տավուշ!Z121+Սյունիք!Z122)</f>
        <v>0</v>
      </c>
      <c r="AA123" s="56">
        <f>SUM('Երևան քաղաք'!AA122+Շիրակ!AA122+Կոտայք!AA122+Լոռի!AA122+Արագածոտն!AA122+Գեղարքունիքի!AA122+Արմավիր!AA122+'Արարատի և Վայոց ձոր'!AA122+Տավուշ!AA121+Սյունիք!AA122)</f>
        <v>0</v>
      </c>
      <c r="AB123" s="56">
        <f>SUM('Երևան քաղաք'!AB122+Շիրակ!AB122+Կոտայք!AB122+Լոռի!AB122+Արագածոտն!AB122+Գեղարքունիքի!AB122+Արմավիր!AB122+'Արարատի և Վայոց ձոր'!AB122+Տավուշ!AB121+Սյունիք!AB122)</f>
        <v>0</v>
      </c>
      <c r="AC123" s="56">
        <f>SUM('Երևան քաղաք'!AC122+Շիրակ!AC122+Կոտայք!AC122+Լոռի!AC122+Արագածոտն!AC122+Գեղարքունիքի!AC122+Արմավիր!AC122+'Արարատի և Վայոց ձոր'!AC122+Տավուշ!AC121+Սյունիք!AC122)</f>
        <v>0</v>
      </c>
      <c r="AD123" s="56">
        <f>SUM('Երևան քաղաք'!AD122+Շիրակ!AD122+Կոտայք!AD122+Լոռի!AD122+Արագածոտն!AD122+Գեղարքունիքի!AD122+Արմավիր!AD122+'Արարատի և Վայոց ձոր'!AD122+Տավուշ!AD121+Սյունիք!AD122)</f>
        <v>0</v>
      </c>
      <c r="AE123" s="56">
        <f>SUM('Երևան քաղաք'!AE122+Շիրակ!AE122+Կոտայք!AE122+Լոռի!AE122+Արագածոտն!AE122+Գեղարքունիքի!AE122+Արմավիր!AE122+'Արարատի և Վայոց ձոր'!AE122+Տավուշ!AE121+Սյունիք!AE122)</f>
        <v>0</v>
      </c>
      <c r="AF123" s="56">
        <f>SUM('Երևան քաղաք'!AF122+Շիրակ!AF122+Կոտայք!AF122+Լոռի!AF122+Արագածոտն!AF122+Գեղարքունիքի!AF122+Արմավիր!AF122+'Արարատի և Վայոց ձոր'!AF122+Տավուշ!AF121+Սյունիք!AF122)</f>
        <v>0</v>
      </c>
      <c r="AG123" s="56">
        <f>SUM('Երևան քաղաք'!AG122+Շիրակ!AG122+Կոտայք!AG122+Լոռի!AG122+Արագածոտն!AG122+Գեղարքունիքի!AG122+Արմավիր!AG122+'Արարատի և Վայոց ձոր'!AG122+Տավուշ!AG121+Սյունիք!AG122)</f>
        <v>0</v>
      </c>
      <c r="AH123" s="56">
        <f>SUM('Երևան քաղաք'!AH122+Շիրակ!AH122+Կոտայք!AH122+Լոռի!AH122+Արագածոտն!AH122+Գեղարքունիքի!AH122+Արմավիր!AH122+'Արարատի և Վայոց ձոր'!AH122+Տավուշ!AH121+Սյունիք!AH122)</f>
        <v>0</v>
      </c>
      <c r="AI123" s="56">
        <f>SUM('Երևան քաղաք'!AI122+Շիրակ!AI122+Կոտայք!AI122+Լոռի!AI122+Արագածոտն!AI122+Գեղարքունիքի!AI122+Արմավիր!AI122+'Արարատի և Վայոց ձոր'!AI122+Տավուշ!AI121+Սյունիք!AI122)</f>
        <v>0</v>
      </c>
      <c r="AJ123" s="56">
        <f>SUM('Երևան քաղաք'!AJ122+Շիրակ!AJ122+Կոտայք!AJ122+Լոռի!AJ122+Արագածոտն!AJ122+Գեղարքունիքի!AJ122+Արմավիր!AJ122+'Արարատի և Վայոց ձոր'!AJ122+Տավուշ!AJ121+Սյունիք!AJ122)</f>
        <v>0</v>
      </c>
      <c r="AK123" s="56">
        <f>SUM('Երևան քաղաք'!AK122+Շիրակ!AK122+Կոտայք!AK122+Լոռի!AK122+Արագածոտն!AK122+Գեղարքունիքի!AK122+Արմավիր!AK122+'Արարատի և Վայոց ձոր'!AK122+Տավուշ!AK121+Սյունիք!AK122)</f>
        <v>0</v>
      </c>
      <c r="AL123" s="56">
        <f>SUM('Երևան քաղաք'!AL122+Շիրակ!AL122+Կոտայք!AL122+Լոռի!AL122+Արագածոտն!AL122+Գեղարքունիքի!AL122+Արմավիր!AL122+'Արարատի և Վայոց ձոր'!AL122+Տավուշ!AL121+Սյունիք!AL122)</f>
        <v>0</v>
      </c>
      <c r="AM123" s="56">
        <f>SUM('Երևան քաղաք'!AM122+Շիրակ!AM122+Կոտայք!AM122+Լոռի!AM122+Արագածոտն!AM122+Գեղարքունիքի!AM122+Արմավիր!AM122+'Արարատի և Վայոց ձոր'!AM122+Տավուշ!AM121+Սյունիք!AM122)</f>
        <v>0</v>
      </c>
      <c r="AN123" s="56">
        <f>SUM('Երևան քաղաք'!AN122+Շիրակ!AN122+Կոտայք!AN122+Լոռի!AN122+Արագածոտն!AN122+Գեղարքունիքի!AN122+Արմավիր!AN122+'Արարատի և Վայոց ձոր'!AN122+Տավուշ!AN121+Սյունիք!AN122)</f>
        <v>0</v>
      </c>
      <c r="AO123" s="56">
        <f>SUM('Երևան քաղաք'!AO122+Շիրակ!AO122+Կոտայք!AO122+Լոռի!AO122+Արագածոտն!AO122+Գեղարքունիքի!AO122+Արմավիր!AO122+'Արարատի և Վայոց ձոր'!AO122+Տավուշ!AO121+Սյունիք!AO122)</f>
        <v>0</v>
      </c>
      <c r="AP123" s="56">
        <f>SUM('Երևան քաղաք'!AP122+Շիրակ!AP122+Կոտայք!AP122+Լոռի!AP122+Արագածոտն!AP122+Գեղարքունիքի!AP122+Արմավիր!AP122+'Արարատի և Վայոց ձոր'!AP122+Տավուշ!AP121+Սյունիք!AP122)</f>
        <v>0</v>
      </c>
      <c r="AQ123" s="56">
        <f>SUM('Երևան քաղաք'!AQ122+Շիրակ!AQ122+Կոտայք!AQ122+Լոռի!AQ122+Արագածոտն!AQ122+Գեղարքունիքի!AQ122+Արմավիր!AQ122+'Արարատի և Վայոց ձոր'!AQ122+Տավուշ!AQ121+Սյունիք!AQ122)</f>
        <v>0</v>
      </c>
      <c r="AR123" s="56">
        <f>SUM('Երևան քաղաք'!AR122+Շիրակ!AR122+Կոտայք!AR122+Լոռի!AR122+Արագածոտն!AR122+Գեղարքունիքի!AR122+Արմավիր!AR122+'Արարատի և Վայոց ձոր'!AR122+Տավուշ!AR121+Սյունիք!AR122)</f>
        <v>0</v>
      </c>
      <c r="AS123" s="56">
        <f>SUM('Երևան քաղաք'!AS122+Շիրակ!AS122+Կոտայք!AS122+Լոռի!AS122+Արագածոտն!AS122+Գեղարքունիքի!AS122+Արմավիր!AS122+'Արարատի և Վայոց ձոր'!AS122+Տավուշ!AS121+Սյունիք!AS122)</f>
        <v>0</v>
      </c>
      <c r="AT123" s="56">
        <f>SUM('Երևան քաղաք'!AT122+Շիրակ!AT122+Կոտայք!AT122+Լոռի!AT122+Արագածոտն!AT122+Գեղարքունիքի!AT122+Արմավիր!AT122+'Արարատի և Վայոց ձոր'!AT122+Տավուշ!AT121+Սյունիք!AT122)</f>
        <v>0</v>
      </c>
      <c r="AU123" s="56">
        <f>SUM('Երևան քաղաք'!AU122+Շիրակ!AU122+Կոտայք!AU122+Լոռի!AU122+Արագածոտն!AU122+Գեղարքունիքի!AU122+Արմավիր!AU122+'Արարատի և Վայոց ձոր'!AU122+Տավուշ!AU121+Սյունիք!AU122)</f>
        <v>0</v>
      </c>
      <c r="AV123" s="56">
        <f>SUM('Երևան քաղաք'!AV122+Շիրակ!AV122+Կոտայք!AV122+Լոռի!AV122+Արագածոտն!AV122+Գեղարքունիքի!AV122+Արմավիր!AV122+'Արարատի և Վայոց ձոր'!AV122+Տավուշ!AV121+Սյունիք!AV122)</f>
        <v>0</v>
      </c>
      <c r="AW123" s="56">
        <f>SUM('Երևան քաղաք'!AW122+Շիրակ!AW122+Կոտայք!AW122+Լոռի!AW122+Արագածոտն!AW122+Գեղարքունիքի!AW122+Արմավիր!AW122+'Արարատի և Վայոց ձոր'!AW122+Տավուշ!AW121+Սյունիք!AW122)</f>
        <v>0</v>
      </c>
      <c r="AX123" s="56">
        <f>SUM('Երևան քաղաք'!AX122+Շիրակ!AX122+Կոտայք!AX122+Լոռի!AX122+Արագածոտն!AX122+Գեղարքունիքի!AX122+Արմավիր!AX122+'Արարատի և Վայոց ձոր'!AX122+Տավուշ!AX121+Սյունիք!AX122)</f>
        <v>0</v>
      </c>
      <c r="AY123" s="56">
        <f>SUM('Երևան քաղաք'!AY122+Շիրակ!AY122+Կոտայք!AY122+Լոռի!AY122+Արագածոտն!AY122+Գեղարքունիքի!AY122+Արմավիր!AY122+'Արարատի և Վայոց ձոր'!AY122+Տավուշ!AY121+Սյունիք!AY122)</f>
        <v>0</v>
      </c>
      <c r="AZ123" s="56">
        <f>SUM('Երևան քաղաք'!AZ122+Շիրակ!AZ122+Կոտայք!AZ122+Լոռի!AZ122+Արագածոտն!AZ122+Գեղարքունիքի!AZ122+Արմավիր!AZ122+'Արարատի և Վայոց ձոր'!AZ122+Տավուշ!AZ121+Սյունիք!AZ122)</f>
        <v>0</v>
      </c>
      <c r="BA123" s="56">
        <f>SUM('Երևան քաղաք'!BA122+Շիրակ!BA122+Կոտայք!BA122+Լոռի!BA122+Արագածոտն!BA122+Գեղարքունիքի!BA122+Արմավիր!BA122+'Արարատի և Վայոց ձոր'!BA122+Տավուշ!BA121+Սյունիք!BA122)</f>
        <v>0</v>
      </c>
      <c r="BB123" s="56">
        <f>SUM('Երևան քաղաք'!BB122+Շիրակ!BB122+Կոտայք!BB122+Լոռի!BB122+Արագածոտն!BB122+Գեղարքունիքի!BB122+Արմավիր!BB122+'Արարատի և Վայոց ձոր'!BB122+Տավուշ!BB121+Սյունիք!BB122)</f>
        <v>0</v>
      </c>
      <c r="BC123" s="56">
        <f>SUM('Երևան քաղաք'!BC122+Շիրակ!BC122+Կոտայք!BC122+Լոռի!BC122+Արագածոտն!BC122+Գեղարքունիքի!BC122+Արմավիր!BC122+'Արարատի և Վայոց ձոր'!BC122+Տավուշ!BC121+Սյունիք!BC122)</f>
        <v>0</v>
      </c>
      <c r="BD123" s="56">
        <f>SUM('Երևան քաղաք'!BD122+Շիրակ!BD122+Կոտայք!BD122+Լոռի!BD122+Արագածոտն!BD122+Գեղարքունիքի!BD122+Արմավիր!BD122+'Արարատի և Վայոց ձոր'!BD122+Տավուշ!BD121+Սյունիք!BD122)</f>
        <v>0</v>
      </c>
      <c r="BE123" s="56">
        <f>SUM('Երևան քաղաք'!BE122+Շիրակ!BE122+Կոտայք!BE122+Լոռի!BE122+Արագածոտն!BE122+Գեղարքունիքի!BE122+Արմավիր!BE122+'Արարատի և Վայոց ձոր'!BE122+Տավուշ!BE121+Սյունիք!BE122)</f>
        <v>0</v>
      </c>
      <c r="BF123" s="56">
        <f>SUM('Երևան քաղաք'!BF122+Շիրակ!BF122+Կոտայք!BF122+Լոռի!BF122+Արագածոտն!BF122+Գեղարքունիքի!BF122+Արմավիր!BF122+'Արարատի և Վայոց ձոր'!BF122+Տավուշ!BF121+Սյունիք!BF122)</f>
        <v>0</v>
      </c>
      <c r="BG123" s="56">
        <f>SUM('Երևան քաղաք'!BG122+Շիրակ!BG122+Կոտայք!BG122+Լոռի!BG122+Արագածոտն!BG122+Գեղարքունիքի!BG122+Արմավիր!BG122+'Արարատի և Վայոց ձոր'!BG122+Տավուշ!BG121+Սյունիք!BG122)</f>
        <v>0</v>
      </c>
      <c r="BH123" s="56">
        <f>SUM('Երևան քաղաք'!BH122+Շիրակ!BH122+Կոտայք!BH122+Լոռի!BH122+Արագածոտն!BH122+Գեղարքունիքի!BH122+Արմավիր!BH122+'Արարատի և Վայոց ձոր'!BH122+Տավուշ!BH121+Սյունիք!BH122)</f>
        <v>0</v>
      </c>
      <c r="BI123" s="56">
        <f>SUM('Երևան քաղաք'!BI122+Շիրակ!BI122+Կոտայք!BI122+Լոռի!BI122+Արագածոտն!BI122+Գեղարքունիքի!BI122+Արմավիր!BI122+'Արարատի և Վայոց ձոր'!BI122+Տավուշ!BI121+Սյունիք!BI122)</f>
        <v>0</v>
      </c>
      <c r="BJ123" s="56">
        <f>SUM('Երևան քաղաք'!BJ122+Շիրակ!BJ122+Կոտայք!BJ122+Լոռի!BJ122+Արագածոտն!BJ122+Գեղարքունիքի!BJ122+Արմավիր!BJ122+'Արարատի և Վայոց ձոր'!BJ122+Տավուշ!BJ121+Սյունիք!BJ122)</f>
        <v>0</v>
      </c>
      <c r="BK123" s="56">
        <f>SUM('Երևան քաղաք'!BK122+Շիրակ!BK122+Կոտայք!BK122+Լոռի!BK122+Արագածոտն!BK122+Գեղարքունիքի!BK122+Արմավիր!BK122+'Արարատի և Վայոց ձոր'!BK122+Տավուշ!BK121+Սյունիք!BK122)</f>
        <v>0</v>
      </c>
      <c r="BL123" s="56">
        <f>SUM('Երևան քաղաք'!BL122+Շիրակ!BL122+Կոտայք!BL122+Լոռի!BL122+Արագածոտն!BL122+Գեղարքունիքի!BL122+Արմավիր!BL122+'Արարատի և Վայոց ձոր'!BL122+Տավուշ!BL121+Սյունիք!BL122)</f>
        <v>0</v>
      </c>
      <c r="BM123" s="56">
        <f>SUM('Երևան քաղաք'!BM122+Շիրակ!BM122+Կոտայք!BM122+Լոռի!BM122+Արագածոտն!BM122+Գեղարքունիքի!BM122+Արմավիր!BM122+'Արարատի և Վայոց ձոր'!BM122+Տավուշ!BM121+Սյունիք!BM122)</f>
        <v>0</v>
      </c>
      <c r="BN123" s="56">
        <f>SUM('Երևան քաղաք'!BN122+Շիրակ!BN122+Կոտայք!BN122+Լոռի!BN122+Արագածոտն!BN122+Գեղարքունիքի!BN122+Արմավիր!BN122+'Արարատի և Վայոց ձոր'!BN122+Տավուշ!BN121+Սյունիք!BN122)</f>
        <v>0</v>
      </c>
      <c r="BO123" s="56">
        <f>SUM('Երևան քաղաք'!BO122+Շիրակ!BO122+Կոտայք!BO122+Լոռի!BO122+Արագածոտն!BO122+Գեղարքունիքի!BO122+Արմավիր!BO122+'Արարատի և Վայոց ձոր'!BO122+Տավուշ!BO121+Սյունիք!BO122)</f>
        <v>0</v>
      </c>
      <c r="BP123" s="56">
        <f>SUM('Երևան քաղաք'!BP122+Շիրակ!BP122+Կոտայք!BP122+Լոռի!BP122+Արագածոտն!BP122+Գեղարքունիքի!BP122+Արմավիր!BP122+'Արարատի և Վայոց ձոր'!BP122+Տավուշ!BP121+Սյունիք!BP122)</f>
        <v>0</v>
      </c>
      <c r="BQ123" s="56">
        <f>SUM('Երևան քաղաք'!BQ122+Շիրակ!BQ122+Կոտայք!BQ122+Լոռի!BQ122+Արագածոտն!BQ122+Գեղարքունիքի!BQ122+Արմավիր!BQ122+'Արարատի և Վայոց ձոր'!BQ122+Տավուշ!BQ121+Սյունիք!BQ122)</f>
        <v>0</v>
      </c>
      <c r="BR123" s="56">
        <f>SUM('Երևան քաղաք'!BR122+Շիրակ!BR122+Կոտայք!BR122+Լոռի!BR122+Արագածոտն!BR122+Գեղարքունիքի!BR122+Արմավիր!BR122+'Արարատի և Վայոց ձոր'!BR122+Տավուշ!BR121+Սյունիք!BR122)</f>
        <v>0</v>
      </c>
      <c r="BS123" s="56">
        <f>SUM('Երևան քաղաք'!BS122+Շիրակ!BS122+Կոտայք!BS122+Լոռի!BS122+Արագածոտն!BS122+Գեղարքունիքի!BS122+Արմավիր!BS122+'Արարատի և Վայոց ձոր'!BS122+Տավուշ!BS121+Սյունիք!BS122)</f>
        <v>0</v>
      </c>
      <c r="BT123" s="56">
        <f>SUM('Երևան քաղաք'!BT122+Շիրակ!BT122+Կոտայք!BT122+Լոռի!BT122+Արագածոտն!BT122+Գեղարքունիքի!BT122+Արմավիր!BT122+'Արարատի և Վայոց ձոր'!BT122+Տավուշ!BT121+Սյունիք!BT122)</f>
        <v>0</v>
      </c>
      <c r="BU123" s="56">
        <f>SUM('Երևան քաղաք'!BU122+Շիրակ!BU122+Կոտայք!BU122+Լոռի!BU122+Արագածոտն!BU122+Գեղարքունիքի!BU122+Արմավիր!BU122+'Արարատի և Վայոց ձոր'!BU122+Տավուշ!BU121+Սյունիք!BU122)</f>
        <v>1</v>
      </c>
      <c r="BV123" s="56">
        <f>SUM('Երևան քաղաք'!BV122+Շիրակ!BV122+Կոտայք!BV122+Լոռի!BV122+Արագածոտն!BV122+Գեղարքունիքի!BV122+Արմավիր!BV122+'Արարատի և Վայոց ձոր'!BV122+Տավուշ!BV121+Սյունիք!BV122)</f>
        <v>0</v>
      </c>
      <c r="BW123" s="56">
        <f>SUM('Երևան քաղաք'!BW122+Շիրակ!BW122+Կոտայք!BW122+Լոռի!BW122+Արագածոտն!BW122+Գեղարքունիքի!BW122+Արմավիր!BW122+'Արարատի և Վայոց ձոր'!BW122+Տավուշ!BW121+Սյունիք!BW122)</f>
        <v>0</v>
      </c>
      <c r="BX123" s="56">
        <f>SUM('Երևան քաղաք'!BX122+Շիրակ!BX122+Կոտայք!BX122+Լոռի!BX122+Արագածոտն!BX122+Գեղարքունիքի!BX122+Արմավիր!BX122+'Արարատի և Վայոց ձոր'!BX122+Տավուշ!BX121+Սյունիք!BX122)</f>
        <v>0</v>
      </c>
      <c r="BY123" s="56">
        <f>SUM('Երևան քաղաք'!BY122+Շիրակ!BY122+Կոտայք!BY122+Լոռի!BY122+Արագածոտն!BY122+Գեղարքունիքի!BY122+Արմավիր!BY122+'Արարատի և Վայոց ձոր'!BY122+Տավուշ!BY121+Սյունիք!BY122)</f>
        <v>0</v>
      </c>
      <c r="BZ123" s="56">
        <f>SUM('Երևան քաղաք'!BZ122+Շիրակ!BZ122+Կոտայք!BZ122+Լոռի!BZ122+Արագածոտն!BZ122+Գեղարքունիքի!BZ122+Արմավիր!BZ122+'Արարատի և Վայոց ձոր'!BZ122+Տավուշ!BZ121+Սյունիք!BZ122)</f>
        <v>0</v>
      </c>
      <c r="CA123" s="56"/>
      <c r="CB123" s="133">
        <f t="shared" si="20"/>
        <v>1</v>
      </c>
      <c r="CC123" s="134">
        <f t="shared" si="21"/>
        <v>1</v>
      </c>
      <c r="CD123" s="134">
        <f t="shared" si="22"/>
        <v>0</v>
      </c>
      <c r="CE123" s="134">
        <f t="shared" si="23"/>
        <v>0</v>
      </c>
      <c r="CF123" s="134">
        <f t="shared" si="37"/>
        <v>0</v>
      </c>
      <c r="CG123" s="134">
        <f t="shared" si="38"/>
        <v>0</v>
      </c>
      <c r="CH123" s="134">
        <f t="shared" si="24"/>
        <v>0</v>
      </c>
      <c r="CI123" s="134">
        <f t="shared" si="39"/>
        <v>0</v>
      </c>
      <c r="CJ123" s="134">
        <f t="shared" si="25"/>
        <v>0</v>
      </c>
      <c r="CK123" s="134">
        <f t="shared" si="26"/>
        <v>0</v>
      </c>
      <c r="CL123" s="134">
        <f t="shared" si="27"/>
        <v>0</v>
      </c>
      <c r="CM123" s="134">
        <f t="shared" si="28"/>
        <v>0</v>
      </c>
      <c r="CN123" s="135">
        <f t="shared" si="29"/>
        <v>0</v>
      </c>
      <c r="CO123" s="135">
        <f t="shared" si="30"/>
        <v>0</v>
      </c>
      <c r="CP123" s="135">
        <f t="shared" si="31"/>
        <v>0</v>
      </c>
      <c r="CQ123" s="135">
        <f t="shared" si="32"/>
        <v>0</v>
      </c>
      <c r="CR123" s="135">
        <f t="shared" si="33"/>
        <v>0</v>
      </c>
      <c r="CS123" s="135">
        <f t="shared" si="34"/>
        <v>0</v>
      </c>
      <c r="CT123" s="135">
        <f t="shared" si="35"/>
        <v>0</v>
      </c>
      <c r="CU123" s="135">
        <f t="shared" si="36"/>
        <v>0</v>
      </c>
    </row>
    <row r="124" spans="1:99" ht="20.100000000000001" customHeight="1" x14ac:dyDescent="0.3">
      <c r="A124" s="41" t="s">
        <v>96</v>
      </c>
      <c r="B124" s="39" t="s">
        <v>441</v>
      </c>
      <c r="C124" s="39">
        <v>193</v>
      </c>
      <c r="D124" s="56">
        <f>SUM('Երևան քաղաք'!D123+Շիրակ!D123+Կոտայք!D123+Լոռի!D123+Արագածոտն!D123+Գեղարքունիքի!D123+Արմավիր!D123+'Արարատի և Վայոց ձոր'!D123+Տավուշ!D122+Սյունիք!D123)</f>
        <v>0</v>
      </c>
      <c r="E124" s="56">
        <f>SUM('Երևան քաղաք'!E123+Շիրակ!E123+Կոտայք!E123+Լոռի!E123+Արագածոտն!E123+Գեղարքունիքի!E123+Արմավիր!E123+'Արարատի և Վայոց ձոր'!E123+Տավուշ!E122+Սյունիք!E123)</f>
        <v>0</v>
      </c>
      <c r="F124" s="56">
        <f>SUM('Երևան քաղաք'!F123+Շիրակ!F123+Կոտայք!F123+Լոռի!F123+Արագածոտն!F123+Գեղարքունիքի!F123+Արմավիր!F123+'Արարատի և Վայոց ձոր'!F123+Տավուշ!F122+Սյունիք!F123)</f>
        <v>0</v>
      </c>
      <c r="G124" s="56">
        <f>SUM('Երևան քաղաք'!G123+Շիրակ!G123+Կոտայք!G123+Լոռի!G123+Արագածոտն!G123+Գեղարքունիքի!G123+Արմավիր!G123+'Արարատի և Վայոց ձոր'!G123+Տավուշ!G122+Սյունիք!G123)</f>
        <v>0</v>
      </c>
      <c r="H124" s="56">
        <f>SUM('Երևան քաղաք'!H123+Շիրակ!H123+Կոտայք!H123+Լոռի!H123+Արագածոտն!H123+Գեղարքունիքի!H123+Արմավիր!H123+'Արարատի և Վայոց ձոր'!H123+Տավուշ!H122+Սյունիք!H123)</f>
        <v>0</v>
      </c>
      <c r="I124" s="56">
        <f>SUM('Երևան քաղաք'!I123+Շիրակ!I123+Կոտայք!I123+Լոռի!I123+Արագածոտն!I123+Գեղարքունիքի!I123+Արմավիր!I123+'Արարատի և Վայոց ձոր'!I123+Տավուշ!I122+Սյունիք!I123)</f>
        <v>0</v>
      </c>
      <c r="J124" s="56">
        <f>SUM('Երևան քաղաք'!J123+Շիրակ!J123+Կոտայք!J123+Լոռի!J123+Արագածոտն!J123+Գեղարքունիքի!J123+Արմավիր!J123+'Արարատի և Վայոց ձոր'!J123+Տավուշ!J122+Սյունիք!J123)</f>
        <v>0</v>
      </c>
      <c r="K124" s="56">
        <f>SUM('Երևան քաղաք'!K123+Շիրակ!K123+Կոտայք!K123+Լոռի!K123+Արագածոտն!K123+Գեղարքունիքի!K123+Արմավիր!K123+'Արարատի և Վայոց ձոր'!K123+Տավուշ!K122+Սյունիք!K123)</f>
        <v>0</v>
      </c>
      <c r="L124" s="56">
        <f>SUM('Երևան քաղաք'!L123+Շիրակ!L123+Կոտայք!L123+Լոռի!L123+Արագածոտն!L123+Գեղարքունիքի!L123+Արմավիր!L123+'Արարատի և Վայոց ձոր'!L123+Տավուշ!L122+Սյունիք!L123)</f>
        <v>0</v>
      </c>
      <c r="M124" s="56">
        <f>SUM('Երևան քաղաք'!M123+Շիրակ!M123+Կոտայք!M123+Լոռի!M123+Արագածոտն!M123+Գեղարքունիքի!M123+Արմավիր!M123+'Արարատի և Վայոց ձոր'!M123+Տավուշ!M122+Սյունիք!M123)</f>
        <v>0</v>
      </c>
      <c r="N124" s="56">
        <f>SUM('Երևան քաղաք'!N123+Շիրակ!N123+Կոտայք!N123+Լոռի!N123+Արագածոտն!N123+Գեղարքունիքի!N123+Արմավիր!N123+'Արարատի և Վայոց ձոր'!N123+Տավուշ!N122+Սյունիք!N123)</f>
        <v>0</v>
      </c>
      <c r="O124" s="56">
        <f>SUM('Երևան քաղաք'!O123+Շիրակ!O123+Կոտայք!O123+Լոռի!O123+Արագածոտն!O123+Գեղարքունիքի!O123+Արմավիր!O123+'Արարատի և Վայոց ձոր'!O123+Տավուշ!O122+Սյունիք!O123)</f>
        <v>0</v>
      </c>
      <c r="P124" s="56">
        <f>SUM('Երևան քաղաք'!P123+Շիրակ!P123+Կոտայք!P123+Լոռի!P123+Արագածոտն!P123+Գեղարքունիքի!P123+Արմավիր!P123+'Արարատի և Վայոց ձոր'!P123+Տավուշ!P122+Սյունիք!P123)</f>
        <v>0</v>
      </c>
      <c r="Q124" s="56">
        <f>SUM('Երևան քաղաք'!Q123+Շիրակ!Q123+Կոտայք!Q123+Լոռի!Q123+Արագածոտն!Q123+Գեղարքունիքի!Q123+Արմավիր!Q123+'Արարատի և Վայոց ձոր'!Q123+Տավուշ!Q122+Սյունիք!Q123)</f>
        <v>0</v>
      </c>
      <c r="R124" s="56">
        <f>SUM('Երևան քաղաք'!R123+Շիրակ!R123+Կոտայք!R123+Լոռի!R123+Արագածոտն!R123+Գեղարքունիքի!R123+Արմավիր!R123+'Արարատի և Վայոց ձոր'!R123+Տավուշ!R122+Սյունիք!R123)</f>
        <v>0</v>
      </c>
      <c r="S124" s="56">
        <f>SUM('Երևան քաղաք'!S123+Շիրակ!S123+Կոտայք!S123+Լոռի!S123+Արագածոտն!S123+Գեղարքունիքի!S123+Արմավիր!S123+'Արարատի և Վայոց ձոր'!S123+Տավուշ!S122+Սյունիք!S123)</f>
        <v>0</v>
      </c>
      <c r="T124" s="56">
        <f>SUM('Երևան քաղաք'!T123+Շիրակ!T123+Կոտայք!T123+Լոռի!T123+Արագածոտն!T123+Գեղարքունիքի!T123+Արմավիր!T123+'Արարատի և Վայոց ձոր'!T123+Տավուշ!T122+Սյունիք!T123)</f>
        <v>0</v>
      </c>
      <c r="U124" s="56">
        <f>SUM('Երևան քաղաք'!U123+Շիրակ!U123+Կոտայք!U123+Լոռի!U123+Արագածոտն!U123+Գեղարքունիքի!U123+Արմավիր!U123+'Արարատի և Վայոց ձոր'!U123+Տավուշ!U122+Սյունիք!U123)</f>
        <v>0</v>
      </c>
      <c r="V124" s="56">
        <f>SUM('Երևան քաղաք'!V123+Շիրակ!V123+Կոտայք!V123+Լոռի!V123+Արագածոտն!V123+Գեղարքունիքի!V123+Արմավիր!V123+'Արարատի և Վայոց ձոր'!V123+Տավուշ!V122+Սյունիք!V123)</f>
        <v>0</v>
      </c>
      <c r="W124" s="56">
        <f>SUM('Երևան քաղաք'!W123+Շիրակ!W123+Կոտայք!W123+Լոռի!W123+Արագածոտն!W123+Գեղարքունիքի!W123+Արմավիր!W123+'Արարատի և Վայոց ձոր'!W123+Տավուշ!W122+Սյունիք!W123)</f>
        <v>0</v>
      </c>
      <c r="X124" s="56">
        <f>SUM('Երևան քաղաք'!X123+Շիրակ!X123+Կոտայք!X123+Լոռի!X123+Արագածոտն!X123+Գեղարքունիքի!X123+Արմավիր!X123+'Արարատի և Վայոց ձոր'!X123+Տավուշ!X122+Սյունիք!X123)</f>
        <v>0</v>
      </c>
      <c r="Y124" s="56">
        <f>SUM('Երևան քաղաք'!Y123+Շիրակ!Y123+Կոտայք!Y123+Լոռի!Y123+Արագածոտն!Y123+Գեղարքունիքի!Y123+Արմավիր!Y123+'Արարատի և Վայոց ձոր'!Y123+Տավուշ!Y122+Սյունիք!Y123)</f>
        <v>0</v>
      </c>
      <c r="Z124" s="56">
        <f>SUM('Երևան քաղաք'!Z123+Շիրակ!Z123+Կոտայք!Z123+Լոռի!Z123+Արագածոտն!Z123+Գեղարքունիքի!Z123+Արմավիր!Z123+'Արարատի և Վայոց ձոր'!Z123+Տավուշ!Z122+Սյունիք!Z123)</f>
        <v>0</v>
      </c>
      <c r="AA124" s="56">
        <f>SUM('Երևան քաղաք'!AA123+Շիրակ!AA123+Կոտայք!AA123+Լոռի!AA123+Արագածոտն!AA123+Գեղարքունիքի!AA123+Արմավիր!AA123+'Արարատի և Վայոց ձոր'!AA123+Տավուշ!AA122+Սյունիք!AA123)</f>
        <v>0</v>
      </c>
      <c r="AB124" s="56">
        <f>SUM('Երևան քաղաք'!AB123+Շիրակ!AB123+Կոտայք!AB123+Լոռի!AB123+Արագածոտն!AB123+Գեղարքունիքի!AB123+Արմավիր!AB123+'Արարատի և Վայոց ձոր'!AB123+Տավուշ!AB122+Սյունիք!AB123)</f>
        <v>0</v>
      </c>
      <c r="AC124" s="56">
        <f>SUM('Երևան քաղաք'!AC123+Շիրակ!AC123+Կոտայք!AC123+Լոռի!AC123+Արագածոտն!AC123+Գեղարքունիքի!AC123+Արմավիր!AC123+'Արարատի և Վայոց ձոր'!AC123+Տավուշ!AC122+Սյունիք!AC123)</f>
        <v>0</v>
      </c>
      <c r="AD124" s="56">
        <f>SUM('Երևան քաղաք'!AD123+Շիրակ!AD123+Կոտայք!AD123+Լոռի!AD123+Արագածոտն!AD123+Գեղարքունիքի!AD123+Արմավիր!AD123+'Արարատի և Վայոց ձոր'!AD123+Տավուշ!AD122+Սյունիք!AD123)</f>
        <v>0</v>
      </c>
      <c r="AE124" s="56">
        <f>SUM('Երևան քաղաք'!AE123+Շիրակ!AE123+Կոտայք!AE123+Լոռի!AE123+Արագածոտն!AE123+Գեղարքունիքի!AE123+Արմավիր!AE123+'Արարատի և Վայոց ձոր'!AE123+Տավուշ!AE122+Սյունիք!AE123)</f>
        <v>0</v>
      </c>
      <c r="AF124" s="56">
        <f>SUM('Երևան քաղաք'!AF123+Շիրակ!AF123+Կոտայք!AF123+Լոռի!AF123+Արագածոտն!AF123+Գեղարքունիքի!AF123+Արմավիր!AF123+'Արարատի և Վայոց ձոր'!AF123+Տավուշ!AF122+Սյունիք!AF123)</f>
        <v>0</v>
      </c>
      <c r="AG124" s="56">
        <f>SUM('Երևան քաղաք'!AG123+Շիրակ!AG123+Կոտայք!AG123+Լոռի!AG123+Արագածոտն!AG123+Գեղարքունիքի!AG123+Արմավիր!AG123+'Արարատի և Վայոց ձոր'!AG123+Տավուշ!AG122+Սյունիք!AG123)</f>
        <v>0</v>
      </c>
      <c r="AH124" s="56">
        <f>SUM('Երևան քաղաք'!AH123+Շիրակ!AH123+Կոտայք!AH123+Լոռի!AH123+Արագածոտն!AH123+Գեղարքունիքի!AH123+Արմավիր!AH123+'Արարատի և Վայոց ձոր'!AH123+Տավուշ!AH122+Սյունիք!AH123)</f>
        <v>0</v>
      </c>
      <c r="AI124" s="56">
        <f>SUM('Երևան քաղաք'!AI123+Շիրակ!AI123+Կոտայք!AI123+Լոռի!AI123+Արագածոտն!AI123+Գեղարքունիքի!AI123+Արմավիր!AI123+'Արարատի և Վայոց ձոր'!AI123+Տավուշ!AI122+Սյունիք!AI123)</f>
        <v>0</v>
      </c>
      <c r="AJ124" s="56">
        <f>SUM('Երևան քաղաք'!AJ123+Շիրակ!AJ123+Կոտայք!AJ123+Լոռի!AJ123+Արագածոտն!AJ123+Գեղարքունիքի!AJ123+Արմավիր!AJ123+'Արարատի և Վայոց ձոր'!AJ123+Տավուշ!AJ122+Սյունիք!AJ123)</f>
        <v>0</v>
      </c>
      <c r="AK124" s="56">
        <f>SUM('Երևան քաղաք'!AK123+Շիրակ!AK123+Կոտայք!AK123+Լոռի!AK123+Արագածոտն!AK123+Գեղարքունիքի!AK123+Արմավիր!AK123+'Արարատի և Վայոց ձոր'!AK123+Տավուշ!AK122+Սյունիք!AK123)</f>
        <v>0</v>
      </c>
      <c r="AL124" s="56">
        <f>SUM('Երևան քաղաք'!AL123+Շիրակ!AL123+Կոտայք!AL123+Լոռի!AL123+Արագածոտն!AL123+Գեղարքունիքի!AL123+Արմավիր!AL123+'Արարատի և Վայոց ձոր'!AL123+Տավուշ!AL122+Սյունիք!AL123)</f>
        <v>0</v>
      </c>
      <c r="AM124" s="56">
        <f>SUM('Երևան քաղաք'!AM123+Շիրակ!AM123+Կոտայք!AM123+Լոռի!AM123+Արագածոտն!AM123+Գեղարքունիքի!AM123+Արմավիր!AM123+'Արարատի և Վայոց ձոր'!AM123+Տավուշ!AM122+Սյունիք!AM123)</f>
        <v>0</v>
      </c>
      <c r="AN124" s="56">
        <f>SUM('Երևան քաղաք'!AN123+Շիրակ!AN123+Կոտայք!AN123+Լոռի!AN123+Արագածոտն!AN123+Գեղարքունիքի!AN123+Արմավիր!AN123+'Արարատի և Վայոց ձոր'!AN123+Տավուշ!AN122+Սյունիք!AN123)</f>
        <v>0</v>
      </c>
      <c r="AO124" s="56">
        <f>SUM('Երևան քաղաք'!AO123+Շիրակ!AO123+Կոտայք!AO123+Լոռի!AO123+Արագածոտն!AO123+Գեղարքունիքի!AO123+Արմավիր!AO123+'Արարատի և Վայոց ձոր'!AO123+Տավուշ!AO122+Սյունիք!AO123)</f>
        <v>0</v>
      </c>
      <c r="AP124" s="56">
        <f>SUM('Երևան քաղաք'!AP123+Շիրակ!AP123+Կոտայք!AP123+Լոռի!AP123+Արագածոտն!AP123+Գեղարքունիքի!AP123+Արմավիր!AP123+'Արարատի և Վայոց ձոր'!AP123+Տավուշ!AP122+Սյունիք!AP123)</f>
        <v>0</v>
      </c>
      <c r="AQ124" s="56">
        <f>SUM('Երևան քաղաք'!AQ123+Շիրակ!AQ123+Կոտայք!AQ123+Լոռի!AQ123+Արագածոտն!AQ123+Գեղարքունիքի!AQ123+Արմավիր!AQ123+'Արարատի և Վայոց ձոր'!AQ123+Տավուշ!AQ122+Սյունիք!AQ123)</f>
        <v>0</v>
      </c>
      <c r="AR124" s="56">
        <f>SUM('Երևան քաղաք'!AR123+Շիրակ!AR123+Կոտայք!AR123+Լոռի!AR123+Արագածոտն!AR123+Գեղարքունիքի!AR123+Արմավիր!AR123+'Արարատի և Վայոց ձոր'!AR123+Տավուշ!AR122+Սյունիք!AR123)</f>
        <v>0</v>
      </c>
      <c r="AS124" s="56">
        <f>SUM('Երևան քաղաք'!AS123+Շիրակ!AS123+Կոտայք!AS123+Լոռի!AS123+Արագածոտն!AS123+Գեղարքունիքի!AS123+Արմավիր!AS123+'Արարատի և Վայոց ձոր'!AS123+Տավուշ!AS122+Սյունիք!AS123)</f>
        <v>0</v>
      </c>
      <c r="AT124" s="56">
        <f>SUM('Երևան քաղաք'!AT123+Շիրակ!AT123+Կոտայք!AT123+Լոռի!AT123+Արագածոտն!AT123+Գեղարքունիքի!AT123+Արմավիր!AT123+'Արարատի և Վայոց ձոր'!AT123+Տավուշ!AT122+Սյունիք!AT123)</f>
        <v>0</v>
      </c>
      <c r="AU124" s="56">
        <f>SUM('Երևան քաղաք'!AU123+Շիրակ!AU123+Կոտայք!AU123+Լոռի!AU123+Արագածոտն!AU123+Գեղարքունիքի!AU123+Արմավիր!AU123+'Արարատի և Վայոց ձոր'!AU123+Տավուշ!AU122+Սյունիք!AU123)</f>
        <v>0</v>
      </c>
      <c r="AV124" s="56">
        <f>SUM('Երևան քաղաք'!AV123+Շիրակ!AV123+Կոտայք!AV123+Լոռի!AV123+Արագածոտն!AV123+Գեղարքունիքի!AV123+Արմավիր!AV123+'Արարատի և Վայոց ձոր'!AV123+Տավուշ!AV122+Սյունիք!AV123)</f>
        <v>0</v>
      </c>
      <c r="AW124" s="56">
        <f>SUM('Երևան քաղաք'!AW123+Շիրակ!AW123+Կոտայք!AW123+Լոռի!AW123+Արագածոտն!AW123+Գեղարքունիքի!AW123+Արմավիր!AW123+'Արարատի և Վայոց ձոր'!AW123+Տավուշ!AW122+Սյունիք!AW123)</f>
        <v>0</v>
      </c>
      <c r="AX124" s="56">
        <f>SUM('Երևան քաղաք'!AX123+Շիրակ!AX123+Կոտայք!AX123+Լոռի!AX123+Արագածոտն!AX123+Գեղարքունիքի!AX123+Արմավիր!AX123+'Արարատի և Վայոց ձոր'!AX123+Տավուշ!AX122+Սյունիք!AX123)</f>
        <v>0</v>
      </c>
      <c r="AY124" s="56">
        <f>SUM('Երևան քաղաք'!AY123+Շիրակ!AY123+Կոտայք!AY123+Լոռի!AY123+Արագածոտն!AY123+Գեղարքունիքի!AY123+Արմավիր!AY123+'Արարատի և Վայոց ձոր'!AY123+Տավուշ!AY122+Սյունիք!AY123)</f>
        <v>0</v>
      </c>
      <c r="AZ124" s="56">
        <f>SUM('Երևան քաղաք'!AZ123+Շիրակ!AZ123+Կոտայք!AZ123+Լոռի!AZ123+Արագածոտն!AZ123+Գեղարքունիքի!AZ123+Արմավիր!AZ123+'Արարատի և Վայոց ձոր'!AZ123+Տավուշ!AZ122+Սյունիք!AZ123)</f>
        <v>0</v>
      </c>
      <c r="BA124" s="56">
        <f>SUM('Երևան քաղաք'!BA123+Շիրակ!BA123+Կոտայք!BA123+Լոռի!BA123+Արագածոտն!BA123+Գեղարքունիքի!BA123+Արմավիր!BA123+'Արարատի և Վայոց ձոր'!BA123+Տավուշ!BA122+Սյունիք!BA123)</f>
        <v>0</v>
      </c>
      <c r="BB124" s="56">
        <f>SUM('Երևան քաղաք'!BB123+Շիրակ!BB123+Կոտայք!BB123+Լոռի!BB123+Արագածոտն!BB123+Գեղարքունիքի!BB123+Արմավիր!BB123+'Արարատի և Վայոց ձոր'!BB123+Տավուշ!BB122+Սյունիք!BB123)</f>
        <v>0</v>
      </c>
      <c r="BC124" s="56">
        <f>SUM('Երևան քաղաք'!BC123+Շիրակ!BC123+Կոտայք!BC123+Լոռի!BC123+Արագածոտն!BC123+Գեղարքունիքի!BC123+Արմավիր!BC123+'Արարատի և Վայոց ձոր'!BC123+Տավուշ!BC122+Սյունիք!BC123)</f>
        <v>0</v>
      </c>
      <c r="BD124" s="56">
        <f>SUM('Երևան քաղաք'!BD123+Շիրակ!BD123+Կոտայք!BD123+Լոռի!BD123+Արագածոտն!BD123+Գեղարքունիքի!BD123+Արմավիր!BD123+'Արարատի և Վայոց ձոր'!BD123+Տավուշ!BD122+Սյունիք!BD123)</f>
        <v>0</v>
      </c>
      <c r="BE124" s="56">
        <f>SUM('Երևան քաղաք'!BE123+Շիրակ!BE123+Կոտայք!BE123+Լոռի!BE123+Արագածոտն!BE123+Գեղարքունիքի!BE123+Արմավիր!BE123+'Արարատի և Վայոց ձոր'!BE123+Տավուշ!BE122+Սյունիք!BE123)</f>
        <v>0</v>
      </c>
      <c r="BF124" s="56">
        <f>SUM('Երևան քաղաք'!BF123+Շիրակ!BF123+Կոտայք!BF123+Լոռի!BF123+Արագածոտն!BF123+Գեղարքունիքի!BF123+Արմավիր!BF123+'Արարատի և Վայոց ձոր'!BF123+Տավուշ!BF122+Սյունիք!BF123)</f>
        <v>0</v>
      </c>
      <c r="BG124" s="56">
        <f>SUM('Երևան քաղաք'!BG123+Շիրակ!BG123+Կոտայք!BG123+Լոռի!BG123+Արագածոտն!BG123+Գեղարքունիքի!BG123+Արմավիր!BG123+'Արարատի և Վայոց ձոր'!BG123+Տավուշ!BG122+Սյունիք!BG123)</f>
        <v>0</v>
      </c>
      <c r="BH124" s="56">
        <f>SUM('Երևան քաղաք'!BH123+Շիրակ!BH123+Կոտայք!BH123+Լոռի!BH123+Արագածոտն!BH123+Գեղարքունիքի!BH123+Արմավիր!BH123+'Արարատի և Վայոց ձոր'!BH123+Տավուշ!BH122+Սյունիք!BH123)</f>
        <v>0</v>
      </c>
      <c r="BI124" s="56">
        <f>SUM('Երևան քաղաք'!BI123+Շիրակ!BI123+Կոտայք!BI123+Լոռի!BI123+Արագածոտն!BI123+Գեղարքունիքի!BI123+Արմավիր!BI123+'Արարատի և Վայոց ձոր'!BI123+Տավուշ!BI122+Սյունիք!BI123)</f>
        <v>0</v>
      </c>
      <c r="BJ124" s="56">
        <f>SUM('Երևան քաղաք'!BJ123+Շիրակ!BJ123+Կոտայք!BJ123+Լոռի!BJ123+Արագածոտն!BJ123+Գեղարքունիքի!BJ123+Արմավիր!BJ123+'Արարատի և Վայոց ձոր'!BJ123+Տավուշ!BJ122+Սյունիք!BJ123)</f>
        <v>0</v>
      </c>
      <c r="BK124" s="56">
        <f>SUM('Երևան քաղաք'!BK123+Շիրակ!BK123+Կոտայք!BK123+Լոռի!BK123+Արագածոտն!BK123+Գեղարքունիքի!BK123+Արմավիր!BK123+'Արարատի և Վայոց ձոր'!BK123+Տավուշ!BK122+Սյունիք!BK123)</f>
        <v>0</v>
      </c>
      <c r="BL124" s="56">
        <f>SUM('Երևան քաղաք'!BL123+Շիրակ!BL123+Կոտայք!BL123+Լոռի!BL123+Արագածոտն!BL123+Գեղարքունիքի!BL123+Արմավիր!BL123+'Արարատի և Վայոց ձոր'!BL123+Տավուշ!BL122+Սյունիք!BL123)</f>
        <v>0</v>
      </c>
      <c r="BM124" s="56">
        <f>SUM('Երևան քաղաք'!BM123+Շիրակ!BM123+Կոտայք!BM123+Լոռի!BM123+Արագածոտն!BM123+Գեղարքունիքի!BM123+Արմավիր!BM123+'Արարատի և Վայոց ձոր'!BM123+Տավուշ!BM122+Սյունիք!BM123)</f>
        <v>0</v>
      </c>
      <c r="BN124" s="56">
        <f>SUM('Երևան քաղաք'!BN123+Շիրակ!BN123+Կոտայք!BN123+Լոռի!BN123+Արագածոտն!BN123+Գեղարքունիքի!BN123+Արմավիր!BN123+'Արարատի և Վայոց ձոր'!BN123+Տավուշ!BN122+Սյունիք!BN123)</f>
        <v>0</v>
      </c>
      <c r="BO124" s="56">
        <f>SUM('Երևան քաղաք'!BO123+Շիրակ!BO123+Կոտայք!BO123+Լոռի!BO123+Արագածոտն!BO123+Գեղարքունիքի!BO123+Արմավիր!BO123+'Արարատի և Վայոց ձոր'!BO123+Տավուշ!BO122+Սյունիք!BO123)</f>
        <v>0</v>
      </c>
      <c r="BP124" s="56">
        <f>SUM('Երևան քաղաք'!BP123+Շիրակ!BP123+Կոտայք!BP123+Լոռի!BP123+Արագածոտն!BP123+Գեղարքունիքի!BP123+Արմավիր!BP123+'Արարատի և Վայոց ձոր'!BP123+Տավուշ!BP122+Սյունիք!BP123)</f>
        <v>0</v>
      </c>
      <c r="BQ124" s="56">
        <f>SUM('Երևան քաղաք'!BQ123+Շիրակ!BQ123+Կոտայք!BQ123+Լոռի!BQ123+Արագածոտն!BQ123+Գեղարքունիքի!BQ123+Արմավիր!BQ123+'Արարատի և Վայոց ձոր'!BQ123+Տավուշ!BQ122+Սյունիք!BQ123)</f>
        <v>0</v>
      </c>
      <c r="BR124" s="56">
        <f>SUM('Երևան քաղաք'!BR123+Շիրակ!BR123+Կոտայք!BR123+Լոռի!BR123+Արագածոտն!BR123+Գեղարքունիքի!BR123+Արմավիր!BR123+'Արարատի և Վայոց ձոր'!BR123+Տավուշ!BR122+Սյունիք!BR123)</f>
        <v>0</v>
      </c>
      <c r="BS124" s="56">
        <f>SUM('Երևան քաղաք'!BS123+Շիրակ!BS123+Կոտայք!BS123+Լոռի!BS123+Արագածոտն!BS123+Գեղարքունիքի!BS123+Արմավիր!BS123+'Արարատի և Վայոց ձոր'!BS123+Տավուշ!BS122+Սյունիք!BS123)</f>
        <v>0</v>
      </c>
      <c r="BT124" s="56">
        <f>SUM('Երևան քաղաք'!BT123+Շիրակ!BT123+Կոտայք!BT123+Լոռի!BT123+Արագածոտն!BT123+Գեղարքունիքի!BT123+Արմավիր!BT123+'Արարատի և Վայոց ձոր'!BT123+Տավուշ!BT122+Սյունիք!BT123)</f>
        <v>0</v>
      </c>
      <c r="BU124" s="56">
        <f>SUM('Երևան քաղաք'!BU123+Շիրակ!BU123+Կոտայք!BU123+Լոռի!BU123+Արագածոտն!BU123+Գեղարքունիքի!BU123+Արմավիր!BU123+'Արարատի և Վայոց ձոր'!BU123+Տավուշ!BU122+Սյունիք!BU123)</f>
        <v>1</v>
      </c>
      <c r="BV124" s="56">
        <f>SUM('Երևան քաղաք'!BV123+Շիրակ!BV123+Կոտայք!BV123+Լոռի!BV123+Արագածոտն!BV123+Գեղարքունիքի!BV123+Արմավիր!BV123+'Արարատի և Վայոց ձոր'!BV123+Տավուշ!BV122+Սյունիք!BV123)</f>
        <v>0</v>
      </c>
      <c r="BW124" s="56">
        <f>SUM('Երևան քաղաք'!BW123+Շիրակ!BW123+Կոտայք!BW123+Լոռի!BW123+Արագածոտն!BW123+Գեղարքունիքի!BW123+Արմավիր!BW123+'Արարատի և Վայոց ձոր'!BW123+Տավուշ!BW122+Սյունիք!BW123)</f>
        <v>0</v>
      </c>
      <c r="BX124" s="56">
        <f>SUM('Երևան քաղաք'!BX123+Շիրակ!BX123+Կոտայք!BX123+Լոռի!BX123+Արագածոտն!BX123+Գեղարքունիքի!BX123+Արմավիր!BX123+'Արարատի և Վայոց ձոր'!BX123+Տավուշ!BX122+Սյունիք!BX123)</f>
        <v>0</v>
      </c>
      <c r="BY124" s="56">
        <f>SUM('Երևան քաղաք'!BY123+Շիրակ!BY123+Կոտայք!BY123+Լոռի!BY123+Արագածոտն!BY123+Գեղարքունիքի!BY123+Արմավիր!BY123+'Արարատի և Վայոց ձոր'!BY123+Տավուշ!BY122+Սյունիք!BY123)</f>
        <v>0</v>
      </c>
      <c r="BZ124" s="56">
        <f>SUM('Երևան քաղաք'!BZ123+Շիրակ!BZ123+Կոտայք!BZ123+Լոռի!BZ123+Արագածոտն!BZ123+Գեղարքունիքի!BZ123+Արմավիր!BZ123+'Արարատի և Վայոց ձոր'!BZ123+Տավուշ!BZ122+Սյունիք!BZ123)</f>
        <v>0</v>
      </c>
      <c r="CA124" s="56"/>
      <c r="CB124" s="133">
        <f t="shared" si="20"/>
        <v>0</v>
      </c>
      <c r="CC124" s="134">
        <f t="shared" si="21"/>
        <v>0</v>
      </c>
      <c r="CD124" s="134">
        <f t="shared" si="22"/>
        <v>0</v>
      </c>
      <c r="CE124" s="134">
        <f t="shared" si="23"/>
        <v>0</v>
      </c>
      <c r="CF124" s="134">
        <f t="shared" si="37"/>
        <v>0</v>
      </c>
      <c r="CG124" s="134">
        <f t="shared" si="38"/>
        <v>0</v>
      </c>
      <c r="CH124" s="134">
        <f t="shared" si="24"/>
        <v>0</v>
      </c>
      <c r="CI124" s="134">
        <f t="shared" si="39"/>
        <v>0</v>
      </c>
      <c r="CJ124" s="134">
        <f t="shared" si="25"/>
        <v>0</v>
      </c>
      <c r="CK124" s="134">
        <f t="shared" si="26"/>
        <v>0</v>
      </c>
      <c r="CL124" s="134">
        <f t="shared" si="27"/>
        <v>0</v>
      </c>
      <c r="CM124" s="134">
        <f t="shared" si="28"/>
        <v>0</v>
      </c>
      <c r="CN124" s="135">
        <f t="shared" si="29"/>
        <v>0</v>
      </c>
      <c r="CO124" s="135">
        <f t="shared" si="30"/>
        <v>0</v>
      </c>
      <c r="CP124" s="135">
        <f t="shared" si="31"/>
        <v>0</v>
      </c>
      <c r="CQ124" s="135">
        <f t="shared" si="32"/>
        <v>0</v>
      </c>
      <c r="CR124" s="135">
        <f t="shared" si="33"/>
        <v>0</v>
      </c>
      <c r="CS124" s="135">
        <f t="shared" si="34"/>
        <v>0</v>
      </c>
      <c r="CT124" s="135">
        <f t="shared" si="35"/>
        <v>0</v>
      </c>
      <c r="CU124" s="135">
        <f t="shared" si="36"/>
        <v>0</v>
      </c>
    </row>
    <row r="125" spans="1:99" ht="20.100000000000001" customHeight="1" x14ac:dyDescent="0.3">
      <c r="A125" s="41" t="s">
        <v>97</v>
      </c>
      <c r="B125" s="39" t="s">
        <v>442</v>
      </c>
      <c r="C125" s="39">
        <v>194</v>
      </c>
      <c r="D125" s="56">
        <f>SUM('Երևան քաղաք'!D124+Շիրակ!D124+Կոտայք!D124+Լոռի!D124+Արագածոտն!D124+Գեղարքունիքի!D124+Արմավիր!D124+'Արարատի և Վայոց ձոր'!D124+Տավուշ!D123+Սյունիք!D124)</f>
        <v>0</v>
      </c>
      <c r="E125" s="56">
        <f>SUM('Երևան քաղաք'!E124+Շիրակ!E124+Կոտայք!E124+Լոռի!E124+Արագածոտն!E124+Գեղարքունիքի!E124+Արմավիր!E124+'Արարատի և Վայոց ձոր'!E124+Տավուշ!E123+Սյունիք!E124)</f>
        <v>0</v>
      </c>
      <c r="F125" s="56">
        <f>SUM('Երևան քաղաք'!F124+Շիրակ!F124+Կոտայք!F124+Լոռի!F124+Արագածոտն!F124+Գեղարքունիքի!F124+Արմավիր!F124+'Արարատի և Վայոց ձոր'!F124+Տավուշ!F123+Սյունիք!F124)</f>
        <v>0</v>
      </c>
      <c r="G125" s="56">
        <f>SUM('Երևան քաղաք'!G124+Շիրակ!G124+Կոտայք!G124+Լոռի!G124+Արագածոտն!G124+Գեղարքունիքի!G124+Արմավիր!G124+'Արարատի և Վայոց ձոր'!G124+Տավուշ!G123+Սյունիք!G124)</f>
        <v>0</v>
      </c>
      <c r="H125" s="56">
        <f>SUM('Երևան քաղաք'!H124+Շիրակ!H124+Կոտայք!H124+Լոռի!H124+Արագածոտն!H124+Գեղարքունիքի!H124+Արմավիր!H124+'Արարատի և Վայոց ձոր'!H124+Տավուշ!H123+Սյունիք!H124)</f>
        <v>0</v>
      </c>
      <c r="I125" s="56">
        <f>SUM('Երևան քաղաք'!I124+Շիրակ!I124+Կոտայք!I124+Լոռի!I124+Արագածոտն!I124+Գեղարքունիքի!I124+Արմավիր!I124+'Արարատի և Վայոց ձոր'!I124+Տավուշ!I123+Սյունիք!I124)</f>
        <v>0</v>
      </c>
      <c r="J125" s="56">
        <f>SUM('Երևան քաղաք'!J124+Շիրակ!J124+Կոտայք!J124+Լոռի!J124+Արագածոտն!J124+Գեղարքունիքի!J124+Արմավիր!J124+'Արարատի և Վայոց ձոր'!J124+Տավուշ!J123+Սյունիք!J124)</f>
        <v>0</v>
      </c>
      <c r="K125" s="56">
        <f>SUM('Երևան քաղաք'!K124+Շիրակ!K124+Կոտայք!K124+Լոռի!K124+Արագածոտն!K124+Գեղարքունիքի!K124+Արմավիր!K124+'Արարատի և Վայոց ձոր'!K124+Տավուշ!K123+Սյունիք!K124)</f>
        <v>0</v>
      </c>
      <c r="L125" s="56">
        <f>SUM('Երևան քաղաք'!L124+Շիրակ!L124+Կոտայք!L124+Լոռի!L124+Արագածոտն!L124+Գեղարքունիքի!L124+Արմավիր!L124+'Արարատի և Վայոց ձոր'!L124+Տավուշ!L123+Սյունիք!L124)</f>
        <v>0</v>
      </c>
      <c r="M125" s="56">
        <f>SUM('Երևան քաղաք'!M124+Շիրակ!M124+Կոտայք!M124+Լոռի!M124+Արագածոտն!M124+Գեղարքունիքի!M124+Արմավիր!M124+'Արարատի և Վայոց ձոր'!M124+Տավուշ!M123+Սյունիք!M124)</f>
        <v>0</v>
      </c>
      <c r="N125" s="56">
        <f>SUM('Երևան քաղաք'!N124+Շիրակ!N124+Կոտայք!N124+Լոռի!N124+Արագածոտն!N124+Գեղարքունիքի!N124+Արմավիր!N124+'Արարատի և Վայոց ձոր'!N124+Տավուշ!N123+Սյունիք!N124)</f>
        <v>0</v>
      </c>
      <c r="O125" s="56">
        <f>SUM('Երևան քաղաք'!O124+Շիրակ!O124+Կոտայք!O124+Լոռի!O124+Արագածոտն!O124+Գեղարքունիքի!O124+Արմավիր!O124+'Արարատի և Վայոց ձոր'!O124+Տավուշ!O123+Սյունիք!O124)</f>
        <v>0</v>
      </c>
      <c r="P125" s="56">
        <f>SUM('Երևան քաղաք'!P124+Շիրակ!P124+Կոտայք!P124+Լոռի!P124+Արագածոտն!P124+Գեղարքունիքի!P124+Արմավիր!P124+'Արարատի և Վայոց ձոր'!P124+Տավուշ!P123+Սյունիք!P124)</f>
        <v>0</v>
      </c>
      <c r="Q125" s="56">
        <f>SUM('Երևան քաղաք'!Q124+Շիրակ!Q124+Կոտայք!Q124+Լոռի!Q124+Արագածոտն!Q124+Գեղարքունիքի!Q124+Արմավիր!Q124+'Արարատի և Վայոց ձոր'!Q124+Տավուշ!Q123+Սյունիք!Q124)</f>
        <v>0</v>
      </c>
      <c r="R125" s="56">
        <f>SUM('Երևան քաղաք'!R124+Շիրակ!R124+Կոտայք!R124+Լոռի!R124+Արագածոտն!R124+Գեղարքունիքի!R124+Արմավիր!R124+'Արարատի և Վայոց ձոր'!R124+Տավուշ!R123+Սյունիք!R124)</f>
        <v>0</v>
      </c>
      <c r="S125" s="56">
        <f>SUM('Երևան քաղաք'!S124+Շիրակ!S124+Կոտայք!S124+Լոռի!S124+Արագածոտն!S124+Գեղարքունիքի!S124+Արմավիր!S124+'Արարատի և Վայոց ձոր'!S124+Տավուշ!S123+Սյունիք!S124)</f>
        <v>0</v>
      </c>
      <c r="T125" s="56">
        <f>SUM('Երևան քաղաք'!T124+Շիրակ!T124+Կոտայք!T124+Լոռի!T124+Արագածոտն!T124+Գեղարքունիքի!T124+Արմավիր!T124+'Արարատի և Վայոց ձոր'!T124+Տավուշ!T123+Սյունիք!T124)</f>
        <v>0</v>
      </c>
      <c r="U125" s="56">
        <f>SUM('Երևան քաղաք'!U124+Շիրակ!U124+Կոտայք!U124+Լոռի!U124+Արագածոտն!U124+Գեղարքունիքի!U124+Արմավիր!U124+'Արարատի և Վայոց ձոր'!U124+Տավուշ!U123+Սյունիք!U124)</f>
        <v>0</v>
      </c>
      <c r="V125" s="56">
        <f>SUM('Երևան քաղաք'!V124+Շիրակ!V124+Կոտայք!V124+Լոռի!V124+Արագածոտն!V124+Գեղարքունիքի!V124+Արմավիր!V124+'Արարատի և Վայոց ձոր'!V124+Տավուշ!V123+Սյունիք!V124)</f>
        <v>0</v>
      </c>
      <c r="W125" s="56">
        <f>SUM('Երևան քաղաք'!W124+Շիրակ!W124+Կոտայք!W124+Լոռի!W124+Արագածոտն!W124+Գեղարքունիքի!W124+Արմավիր!W124+'Արարատի և Վայոց ձոր'!W124+Տավուշ!W123+Սյունիք!W124)</f>
        <v>0</v>
      </c>
      <c r="X125" s="56">
        <f>SUM('Երևան քաղաք'!X124+Շիրակ!X124+Կոտայք!X124+Լոռի!X124+Արագածոտն!X124+Գեղարքունիքի!X124+Արմավիր!X124+'Արարատի և Վայոց ձոր'!X124+Տավուշ!X123+Սյունիք!X124)</f>
        <v>0</v>
      </c>
      <c r="Y125" s="56">
        <f>SUM('Երևան քաղաք'!Y124+Շիրակ!Y124+Կոտայք!Y124+Լոռի!Y124+Արագածոտն!Y124+Գեղարքունիքի!Y124+Արմավիր!Y124+'Արարատի և Վայոց ձոր'!Y124+Տավուշ!Y123+Սյունիք!Y124)</f>
        <v>0</v>
      </c>
      <c r="Z125" s="56">
        <f>SUM('Երևան քաղաք'!Z124+Շիրակ!Z124+Կոտայք!Z124+Լոռի!Z124+Արագածոտն!Z124+Գեղարքունիքի!Z124+Արմավիր!Z124+'Արարատի և Վայոց ձոր'!Z124+Տավուշ!Z123+Սյունիք!Z124)</f>
        <v>0</v>
      </c>
      <c r="AA125" s="56">
        <f>SUM('Երևան քաղաք'!AA124+Շիրակ!AA124+Կոտայք!AA124+Լոռի!AA124+Արագածոտն!AA124+Գեղարքունիքի!AA124+Արմավիր!AA124+'Արարատի և Վայոց ձոր'!AA124+Տավուշ!AA123+Սյունիք!AA124)</f>
        <v>0</v>
      </c>
      <c r="AB125" s="56">
        <f>SUM('Երևան քաղաք'!AB124+Շիրակ!AB124+Կոտայք!AB124+Լոռի!AB124+Արագածոտն!AB124+Գեղարքունիքի!AB124+Արմավիր!AB124+'Արարատի և Վայոց ձոր'!AB124+Տավուշ!AB123+Սյունիք!AB124)</f>
        <v>0</v>
      </c>
      <c r="AC125" s="56">
        <f>SUM('Երևան քաղաք'!AC124+Շիրակ!AC124+Կոտայք!AC124+Լոռի!AC124+Արագածոտն!AC124+Գեղարքունիքի!AC124+Արմավիր!AC124+'Արարատի և Վայոց ձոր'!AC124+Տավուշ!AC123+Սյունիք!AC124)</f>
        <v>0</v>
      </c>
      <c r="AD125" s="56">
        <f>SUM('Երևան քաղաք'!AD124+Շիրակ!AD124+Կոտայք!AD124+Լոռի!AD124+Արագածոտն!AD124+Գեղարքունիքի!AD124+Արմավիր!AD124+'Արարատի և Վայոց ձոր'!AD124+Տավուշ!AD123+Սյունիք!AD124)</f>
        <v>0</v>
      </c>
      <c r="AE125" s="56">
        <f>SUM('Երևան քաղաք'!AE124+Շիրակ!AE124+Կոտայք!AE124+Լոռի!AE124+Արագածոտն!AE124+Գեղարքունիքի!AE124+Արմավիր!AE124+'Արարատի և Վայոց ձոր'!AE124+Տավուշ!AE123+Սյունիք!AE124)</f>
        <v>0</v>
      </c>
      <c r="AF125" s="56">
        <f>SUM('Երևան քաղաք'!AF124+Շիրակ!AF124+Կոտայք!AF124+Լոռի!AF124+Արագածոտն!AF124+Գեղարքունիքի!AF124+Արմավիր!AF124+'Արարատի և Վայոց ձոր'!AF124+Տավուշ!AF123+Սյունիք!AF124)</f>
        <v>0</v>
      </c>
      <c r="AG125" s="56">
        <f>SUM('Երևան քաղաք'!AG124+Շիրակ!AG124+Կոտայք!AG124+Լոռի!AG124+Արագածոտն!AG124+Գեղարքունիքի!AG124+Արմավիր!AG124+'Արարատի և Վայոց ձոր'!AG124+Տավուշ!AG123+Սյունիք!AG124)</f>
        <v>0</v>
      </c>
      <c r="AH125" s="56">
        <f>SUM('Երևան քաղաք'!AH124+Շիրակ!AH124+Կոտայք!AH124+Լոռի!AH124+Արագածոտն!AH124+Գեղարքունիքի!AH124+Արմավիր!AH124+'Արարատի և Վայոց ձոր'!AH124+Տավուշ!AH123+Սյունիք!AH124)</f>
        <v>0</v>
      </c>
      <c r="AI125" s="56">
        <f>SUM('Երևան քաղաք'!AI124+Շիրակ!AI124+Կոտայք!AI124+Լոռի!AI124+Արագածոտն!AI124+Գեղարքունիքի!AI124+Արմավիր!AI124+'Արարատի և Վայոց ձոր'!AI124+Տավուշ!AI123+Սյունիք!AI124)</f>
        <v>0</v>
      </c>
      <c r="AJ125" s="56">
        <f>SUM('Երևան քաղաք'!AJ124+Շիրակ!AJ124+Կոտայք!AJ124+Լոռի!AJ124+Արագածոտն!AJ124+Գեղարքունիքի!AJ124+Արմավիր!AJ124+'Արարատի և Վայոց ձոր'!AJ124+Տավուշ!AJ123+Սյունիք!AJ124)</f>
        <v>0</v>
      </c>
      <c r="AK125" s="56">
        <f>SUM('Երևան քաղաք'!AK124+Շիրակ!AK124+Կոտայք!AK124+Լոռի!AK124+Արագածոտն!AK124+Գեղարքունիքի!AK124+Արմավիր!AK124+'Արարատի և Վայոց ձոր'!AK124+Տավուշ!AK123+Սյունիք!AK124)</f>
        <v>0</v>
      </c>
      <c r="AL125" s="56">
        <f>SUM('Երևան քաղաք'!AL124+Շիրակ!AL124+Կոտայք!AL124+Լոռի!AL124+Արագածոտն!AL124+Գեղարքունիքի!AL124+Արմավիր!AL124+'Արարատի և Վայոց ձոր'!AL124+Տավուշ!AL123+Սյունիք!AL124)</f>
        <v>0</v>
      </c>
      <c r="AM125" s="56">
        <f>SUM('Երևան քաղաք'!AM124+Շիրակ!AM124+Կոտայք!AM124+Լոռի!AM124+Արագածոտն!AM124+Գեղարքունիքի!AM124+Արմավիր!AM124+'Արարատի և Վայոց ձոր'!AM124+Տավուշ!AM123+Սյունիք!AM124)</f>
        <v>0</v>
      </c>
      <c r="AN125" s="56">
        <f>SUM('Երևան քաղաք'!AN124+Շիրակ!AN124+Կոտայք!AN124+Լոռի!AN124+Արագածոտն!AN124+Գեղարքունիքի!AN124+Արմավիր!AN124+'Արարատի և Վայոց ձոր'!AN124+Տավուշ!AN123+Սյունիք!AN124)</f>
        <v>0</v>
      </c>
      <c r="AO125" s="56">
        <f>SUM('Երևան քաղաք'!AO124+Շիրակ!AO124+Կոտայք!AO124+Լոռի!AO124+Արագածոտն!AO124+Գեղարքունիքի!AO124+Արմավիր!AO124+'Արարատի և Վայոց ձոր'!AO124+Տավուշ!AO123+Սյունիք!AO124)</f>
        <v>0</v>
      </c>
      <c r="AP125" s="56">
        <f>SUM('Երևան քաղաք'!AP124+Շիրակ!AP124+Կոտայք!AP124+Լոռի!AP124+Արագածոտն!AP124+Գեղարքունիքի!AP124+Արմավիր!AP124+'Արարատի և Վայոց ձոր'!AP124+Տավուշ!AP123+Սյունիք!AP124)</f>
        <v>0</v>
      </c>
      <c r="AQ125" s="56">
        <f>SUM('Երևան քաղաք'!AQ124+Շիրակ!AQ124+Կոտայք!AQ124+Լոռի!AQ124+Արագածոտն!AQ124+Գեղարքունիքի!AQ124+Արմավիր!AQ124+'Արարատի և Վայոց ձոր'!AQ124+Տավուշ!AQ123+Սյունիք!AQ124)</f>
        <v>0</v>
      </c>
      <c r="AR125" s="56">
        <f>SUM('Երևան քաղաք'!AR124+Շիրակ!AR124+Կոտայք!AR124+Լոռի!AR124+Արագածոտն!AR124+Գեղարքունիքի!AR124+Արմավիր!AR124+'Արարատի և Վայոց ձոր'!AR124+Տավուշ!AR123+Սյունիք!AR124)</f>
        <v>0</v>
      </c>
      <c r="AS125" s="56">
        <f>SUM('Երևան քաղաք'!AS124+Շիրակ!AS124+Կոտայք!AS124+Լոռի!AS124+Արագածոտն!AS124+Գեղարքունիքի!AS124+Արմավիր!AS124+'Արարատի և Վայոց ձոր'!AS124+Տավուշ!AS123+Սյունիք!AS124)</f>
        <v>0</v>
      </c>
      <c r="AT125" s="56">
        <f>SUM('Երևան քաղաք'!AT124+Շիրակ!AT124+Կոտայք!AT124+Լոռի!AT124+Արագածոտն!AT124+Գեղարքունիքի!AT124+Արմավիր!AT124+'Արարատի և Վայոց ձոր'!AT124+Տավուշ!AT123+Սյունիք!AT124)</f>
        <v>0</v>
      </c>
      <c r="AU125" s="56">
        <f>SUM('Երևան քաղաք'!AU124+Շիրակ!AU124+Կոտայք!AU124+Լոռի!AU124+Արագածոտն!AU124+Գեղարքունիքի!AU124+Արմավիր!AU124+'Արարատի և Վայոց ձոր'!AU124+Տավուշ!AU123+Սյունիք!AU124)</f>
        <v>0</v>
      </c>
      <c r="AV125" s="56">
        <f>SUM('Երևան քաղաք'!AV124+Շիրակ!AV124+Կոտայք!AV124+Լոռի!AV124+Արագածոտն!AV124+Գեղարքունիքի!AV124+Արմավիր!AV124+'Արարատի և Վայոց ձոր'!AV124+Տավուշ!AV123+Սյունիք!AV124)</f>
        <v>0</v>
      </c>
      <c r="AW125" s="56">
        <f>SUM('Երևան քաղաք'!AW124+Շիրակ!AW124+Կոտայք!AW124+Լոռի!AW124+Արագածոտն!AW124+Գեղարքունիքի!AW124+Արմավիր!AW124+'Արարատի և Վայոց ձոր'!AW124+Տավուշ!AW123+Սյունիք!AW124)</f>
        <v>0</v>
      </c>
      <c r="AX125" s="56">
        <f>SUM('Երևան քաղաք'!AX124+Շիրակ!AX124+Կոտայք!AX124+Լոռի!AX124+Արագածոտն!AX124+Գեղարքունիքի!AX124+Արմավիր!AX124+'Արարատի և Վայոց ձոր'!AX124+Տավուշ!AX123+Սյունիք!AX124)</f>
        <v>0</v>
      </c>
      <c r="AY125" s="56">
        <f>SUM('Երևան քաղաք'!AY124+Շիրակ!AY124+Կոտայք!AY124+Լոռի!AY124+Արագածոտն!AY124+Գեղարքունիքի!AY124+Արմավիր!AY124+'Արարատի և Վայոց ձոր'!AY124+Տավուշ!AY123+Սյունիք!AY124)</f>
        <v>0</v>
      </c>
      <c r="AZ125" s="56">
        <f>SUM('Երևան քաղաք'!AZ124+Շիրակ!AZ124+Կոտայք!AZ124+Լոռի!AZ124+Արագածոտն!AZ124+Գեղարքունիքի!AZ124+Արմավիր!AZ124+'Արարատի և Վայոց ձոր'!AZ124+Տավուշ!AZ123+Սյունիք!AZ124)</f>
        <v>0</v>
      </c>
      <c r="BA125" s="56">
        <f>SUM('Երևան քաղաք'!BA124+Շիրակ!BA124+Կոտայք!BA124+Լոռի!BA124+Արագածոտն!BA124+Գեղարքունիքի!BA124+Արմավիր!BA124+'Արարատի և Վայոց ձոր'!BA124+Տավուշ!BA123+Սյունիք!BA124)</f>
        <v>0</v>
      </c>
      <c r="BB125" s="56">
        <f>SUM('Երևան քաղաք'!BB124+Շիրակ!BB124+Կոտայք!BB124+Լոռի!BB124+Արագածոտն!BB124+Գեղարքունիքի!BB124+Արմավիր!BB124+'Արարատի և Վայոց ձոր'!BB124+Տավուշ!BB123+Սյունիք!BB124)</f>
        <v>0</v>
      </c>
      <c r="BC125" s="56">
        <f>SUM('Երևան քաղաք'!BC124+Շիրակ!BC124+Կոտայք!BC124+Լոռի!BC124+Արագածոտն!BC124+Գեղարքունիքի!BC124+Արմավիր!BC124+'Արարատի և Վայոց ձոր'!BC124+Տավուշ!BC123+Սյունիք!BC124)</f>
        <v>0</v>
      </c>
      <c r="BD125" s="56">
        <f>SUM('Երևան քաղաք'!BD124+Շիրակ!BD124+Կոտայք!BD124+Լոռի!BD124+Արագածոտն!BD124+Գեղարքունիքի!BD124+Արմավիր!BD124+'Արարատի և Վայոց ձոր'!BD124+Տավուշ!BD123+Սյունիք!BD124)</f>
        <v>0</v>
      </c>
      <c r="BE125" s="56">
        <f>SUM('Երևան քաղաք'!BE124+Շիրակ!BE124+Կոտայք!BE124+Լոռի!BE124+Արագածոտն!BE124+Գեղարքունիքի!BE124+Արմավիր!BE124+'Արարատի և Վայոց ձոր'!BE124+Տավուշ!BE123+Սյունիք!BE124)</f>
        <v>0</v>
      </c>
      <c r="BF125" s="56">
        <f>SUM('Երևան քաղաք'!BF124+Շիրակ!BF124+Կոտայք!BF124+Լոռի!BF124+Արագածոտն!BF124+Գեղարքունիքի!BF124+Արմավիր!BF124+'Արարատի և Վայոց ձոր'!BF124+Տավուշ!BF123+Սյունիք!BF124)</f>
        <v>0</v>
      </c>
      <c r="BG125" s="56">
        <f>SUM('Երևան քաղաք'!BG124+Շիրակ!BG124+Կոտայք!BG124+Լոռի!BG124+Արագածոտն!BG124+Գեղարքունիքի!BG124+Արմավիր!BG124+'Արարատի և Վայոց ձոր'!BG124+Տավուշ!BG123+Սյունիք!BG124)</f>
        <v>0</v>
      </c>
      <c r="BH125" s="56">
        <f>SUM('Երևան քաղաք'!BH124+Շիրակ!BH124+Կոտայք!BH124+Լոռի!BH124+Արագածոտն!BH124+Գեղարքունիքի!BH124+Արմավիր!BH124+'Արարատի և Վայոց ձոր'!BH124+Տավուշ!BH123+Սյունիք!BH124)</f>
        <v>0</v>
      </c>
      <c r="BI125" s="56">
        <f>SUM('Երևան քաղաք'!BI124+Շիրակ!BI124+Կոտայք!BI124+Լոռի!BI124+Արագածոտն!BI124+Գեղարքունիքի!BI124+Արմավիր!BI124+'Արարատի և Վայոց ձոր'!BI124+Տավուշ!BI123+Սյունիք!BI124)</f>
        <v>0</v>
      </c>
      <c r="BJ125" s="56">
        <f>SUM('Երևան քաղաք'!BJ124+Շիրակ!BJ124+Կոտայք!BJ124+Լոռի!BJ124+Արագածոտն!BJ124+Գեղարքունիքի!BJ124+Արմավիր!BJ124+'Արարատի և Վայոց ձոր'!BJ124+Տավուշ!BJ123+Սյունիք!BJ124)</f>
        <v>0</v>
      </c>
      <c r="BK125" s="56">
        <f>SUM('Երևան քաղաք'!BK124+Շիրակ!BK124+Կոտայք!BK124+Լոռի!BK124+Արագածոտն!BK124+Գեղարքունիքի!BK124+Արմավիր!BK124+'Արարատի և Վայոց ձոր'!BK124+Տավուշ!BK123+Սյունիք!BK124)</f>
        <v>0</v>
      </c>
      <c r="BL125" s="56">
        <f>SUM('Երևան քաղաք'!BL124+Շիրակ!BL124+Կոտայք!BL124+Լոռի!BL124+Արագածոտն!BL124+Գեղարքունիքի!BL124+Արմավիր!BL124+'Արարատի և Վայոց ձոր'!BL124+Տավուշ!BL123+Սյունիք!BL124)</f>
        <v>0</v>
      </c>
      <c r="BM125" s="56">
        <f>SUM('Երևան քաղաք'!BM124+Շիրակ!BM124+Կոտայք!BM124+Լոռի!BM124+Արագածոտն!BM124+Գեղարքունիքի!BM124+Արմավիր!BM124+'Արարատի և Վայոց ձոր'!BM124+Տավուշ!BM123+Սյունիք!BM124)</f>
        <v>0</v>
      </c>
      <c r="BN125" s="56">
        <f>SUM('Երևան քաղաք'!BN124+Շիրակ!BN124+Կոտայք!BN124+Լոռի!BN124+Արագածոտն!BN124+Գեղարքունիքի!BN124+Արմավիր!BN124+'Արարատի և Վայոց ձոր'!BN124+Տավուշ!BN123+Սյունիք!BN124)</f>
        <v>0</v>
      </c>
      <c r="BO125" s="56">
        <f>SUM('Երևան քաղաք'!BO124+Շիրակ!BO124+Կոտայք!BO124+Լոռի!BO124+Արագածոտն!BO124+Գեղարքունիքի!BO124+Արմավիր!BO124+'Արարատի և Վայոց ձոր'!BO124+Տավուշ!BO123+Սյունիք!BO124)</f>
        <v>0</v>
      </c>
      <c r="BP125" s="56">
        <f>SUM('Երևան քաղաք'!BP124+Շիրակ!BP124+Կոտայք!BP124+Լոռի!BP124+Արագածոտն!BP124+Գեղարքունիքի!BP124+Արմավիր!BP124+'Արարատի և Վայոց ձոր'!BP124+Տավուշ!BP123+Սյունիք!BP124)</f>
        <v>0</v>
      </c>
      <c r="BQ125" s="56">
        <f>SUM('Երևան քաղաք'!BQ124+Շիրակ!BQ124+Կոտայք!BQ124+Լոռի!BQ124+Արագածոտն!BQ124+Գեղարքունիքի!BQ124+Արմավիր!BQ124+'Արարատի և Վայոց ձոր'!BQ124+Տավուշ!BQ123+Սյունիք!BQ124)</f>
        <v>0</v>
      </c>
      <c r="BR125" s="56">
        <f>SUM('Երևան քաղաք'!BR124+Շիրակ!BR124+Կոտայք!BR124+Լոռի!BR124+Արագածոտն!BR124+Գեղարքունիքի!BR124+Արմավիր!BR124+'Արարատի և Վայոց ձոր'!BR124+Տավուշ!BR123+Սյունիք!BR124)</f>
        <v>0</v>
      </c>
      <c r="BS125" s="56">
        <f>SUM('Երևան քաղաք'!BS124+Շիրակ!BS124+Կոտայք!BS124+Լոռի!BS124+Արագածոտն!BS124+Գեղարքունիքի!BS124+Արմավիր!BS124+'Արարատի և Վայոց ձոր'!BS124+Տավուշ!BS123+Սյունիք!BS124)</f>
        <v>0</v>
      </c>
      <c r="BT125" s="56">
        <f>SUM('Երևան քաղաք'!BT124+Շիրակ!BT124+Կոտայք!BT124+Լոռի!BT124+Արագածոտն!BT124+Գեղարքունիքի!BT124+Արմավիր!BT124+'Արարատի և Վայոց ձոր'!BT124+Տավուշ!BT123+Սյունիք!BT124)</f>
        <v>0</v>
      </c>
      <c r="BU125" s="56">
        <f>SUM('Երևան քաղաք'!BU124+Շիրակ!BU124+Կոտայք!BU124+Լոռի!BU124+Արագածոտն!BU124+Գեղարքունիքի!BU124+Արմավիր!BU124+'Արարատի և Վայոց ձոր'!BU124+Տավուշ!BU123+Սյունիք!BU124)</f>
        <v>0</v>
      </c>
      <c r="BV125" s="56">
        <f>SUM('Երևան քաղաք'!BV124+Շիրակ!BV124+Կոտայք!BV124+Լոռի!BV124+Արագածոտն!BV124+Գեղարքունիքի!BV124+Արմավիր!BV124+'Արարատի և Վայոց ձոր'!BV124+Տավուշ!BV123+Սյունիք!BV124)</f>
        <v>0</v>
      </c>
      <c r="BW125" s="56">
        <f>SUM('Երևան քաղաք'!BW124+Շիրակ!BW124+Կոտայք!BW124+Լոռի!BW124+Արագածոտն!BW124+Գեղարքունիքի!BW124+Արմավիր!BW124+'Արարատի և Վայոց ձոր'!BW124+Տավուշ!BW123+Սյունիք!BW124)</f>
        <v>0</v>
      </c>
      <c r="BX125" s="56">
        <f>SUM('Երևան քաղաք'!BX124+Շիրակ!BX124+Կոտայք!BX124+Լոռի!BX124+Արագածոտն!BX124+Գեղարքունիքի!BX124+Արմավիր!BX124+'Արարատի և Վայոց ձոր'!BX124+Տավուշ!BX123+Սյունիք!BX124)</f>
        <v>0</v>
      </c>
      <c r="BY125" s="56">
        <f>SUM('Երևան քաղաք'!BY124+Շիրակ!BY124+Կոտայք!BY124+Լոռի!BY124+Արագածոտն!BY124+Գեղարքունիքի!BY124+Արմավիր!BY124+'Արարատի և Վայոց ձոր'!BY124+Տավուշ!BY123+Սյունիք!BY124)</f>
        <v>0</v>
      </c>
      <c r="BZ125" s="56">
        <f>SUM('Երևան քաղաք'!BZ124+Շիրակ!BZ124+Կոտայք!BZ124+Լոռի!BZ124+Արագածոտն!BZ124+Գեղարքունիքի!BZ124+Արմավիր!BZ124+'Արարատի և Վայոց ձոր'!BZ124+Տավուշ!BZ123+Սյունիք!BZ124)</f>
        <v>0</v>
      </c>
      <c r="CA125" s="56"/>
      <c r="CB125" s="133">
        <f t="shared" si="20"/>
        <v>0</v>
      </c>
      <c r="CC125" s="134">
        <f t="shared" si="21"/>
        <v>0</v>
      </c>
      <c r="CD125" s="134">
        <f t="shared" si="22"/>
        <v>0</v>
      </c>
      <c r="CE125" s="134">
        <f t="shared" si="23"/>
        <v>0</v>
      </c>
      <c r="CF125" s="134">
        <f t="shared" si="37"/>
        <v>0</v>
      </c>
      <c r="CG125" s="134">
        <f t="shared" si="38"/>
        <v>0</v>
      </c>
      <c r="CH125" s="134">
        <f t="shared" si="24"/>
        <v>0</v>
      </c>
      <c r="CI125" s="134">
        <f t="shared" si="39"/>
        <v>0</v>
      </c>
      <c r="CJ125" s="134">
        <f t="shared" si="25"/>
        <v>0</v>
      </c>
      <c r="CK125" s="134">
        <f t="shared" si="26"/>
        <v>0</v>
      </c>
      <c r="CL125" s="134">
        <f t="shared" si="27"/>
        <v>0</v>
      </c>
      <c r="CM125" s="134">
        <f t="shared" si="28"/>
        <v>0</v>
      </c>
      <c r="CN125" s="135">
        <f t="shared" si="29"/>
        <v>0</v>
      </c>
      <c r="CO125" s="135">
        <f t="shared" si="30"/>
        <v>0</v>
      </c>
      <c r="CP125" s="135">
        <f t="shared" si="31"/>
        <v>0</v>
      </c>
      <c r="CQ125" s="135">
        <f t="shared" si="32"/>
        <v>0</v>
      </c>
      <c r="CR125" s="135">
        <f t="shared" si="33"/>
        <v>0</v>
      </c>
      <c r="CS125" s="135">
        <f t="shared" si="34"/>
        <v>0</v>
      </c>
      <c r="CT125" s="135">
        <f t="shared" si="35"/>
        <v>0</v>
      </c>
      <c r="CU125" s="135">
        <f t="shared" si="36"/>
        <v>0</v>
      </c>
    </row>
    <row r="126" spans="1:99" ht="20.100000000000001" customHeight="1" x14ac:dyDescent="0.3">
      <c r="A126" s="41" t="s">
        <v>98</v>
      </c>
      <c r="B126" s="39" t="s">
        <v>754</v>
      </c>
      <c r="C126" s="39">
        <v>195</v>
      </c>
      <c r="D126" s="56">
        <f>SUM('Երևան քաղաք'!D125+Շիրակ!D125+Կոտայք!D125+Լոռի!D125+Արագածոտն!D125+Գեղարքունիքի!D125+Արմավիր!D125+'Արարատի և Վայոց ձոր'!D125+Տավուշ!D124+Սյունիք!D125)</f>
        <v>0</v>
      </c>
      <c r="E126" s="56">
        <f>SUM('Երևան քաղաք'!E125+Շիրակ!E125+Կոտայք!E125+Լոռի!E125+Արագածոտն!E125+Գեղարքունիքի!E125+Արմավիր!E125+'Արարատի և Վայոց ձոր'!E125+Տավուշ!E124+Սյունիք!E125)</f>
        <v>0</v>
      </c>
      <c r="F126" s="56">
        <f>SUM('Երևան քաղաք'!F125+Շիրակ!F125+Կոտայք!F125+Լոռի!F125+Արագածոտն!F125+Գեղարքունիքի!F125+Արմավիր!F125+'Արարատի և Վայոց ձոր'!F125+Տավուշ!F124+Սյունիք!F125)</f>
        <v>0</v>
      </c>
      <c r="G126" s="56">
        <f>SUM('Երևան քաղաք'!G125+Շիրակ!G125+Կոտայք!G125+Լոռի!G125+Արագածոտն!G125+Գեղարքունիքի!G125+Արմավիր!G125+'Արարատի և Վայոց ձոր'!G125+Տավուշ!G124+Սյունիք!G125)</f>
        <v>0</v>
      </c>
      <c r="H126" s="56">
        <f>SUM('Երևան քաղաք'!H125+Շիրակ!H125+Կոտայք!H125+Լոռի!H125+Արագածոտն!H125+Գեղարքունիքի!H125+Արմավիր!H125+'Արարատի և Վայոց ձոր'!H125+Տավուշ!H124+Սյունիք!H125)</f>
        <v>0</v>
      </c>
      <c r="I126" s="56">
        <f>SUM('Երևան քաղաք'!I125+Շիրակ!I125+Կոտայք!I125+Լոռի!I125+Արագածոտն!I125+Գեղարքունիքի!I125+Արմավիր!I125+'Արարատի և Վայոց ձոր'!I125+Տավուշ!I124+Սյունիք!I125)</f>
        <v>0</v>
      </c>
      <c r="J126" s="56">
        <f>SUM('Երևան քաղաք'!J125+Շիրակ!J125+Կոտայք!J125+Լոռի!J125+Արագածոտն!J125+Գեղարքունիքի!J125+Արմավիր!J125+'Արարատի և Վայոց ձոր'!J125+Տավուշ!J124+Սյունիք!J125)</f>
        <v>0</v>
      </c>
      <c r="K126" s="56">
        <f>SUM('Երևան քաղաք'!K125+Շիրակ!K125+Կոտայք!K125+Լոռի!K125+Արագածոտն!K125+Գեղարքունիքի!K125+Արմավիր!K125+'Արարատի և Վայոց ձոր'!K125+Տավուշ!K124+Սյունիք!K125)</f>
        <v>0</v>
      </c>
      <c r="L126" s="56">
        <f>SUM('Երևան քաղաք'!L125+Շիրակ!L125+Կոտայք!L125+Լոռի!L125+Արագածոտն!L125+Գեղարքունիքի!L125+Արմավիր!L125+'Արարատի և Վայոց ձոր'!L125+Տավուշ!L124+Սյունիք!L125)</f>
        <v>0</v>
      </c>
      <c r="M126" s="56">
        <f>SUM('Երևան քաղաք'!M125+Շիրակ!M125+Կոտայք!M125+Լոռի!M125+Արագածոտն!M125+Գեղարքունիքի!M125+Արմավիր!M125+'Արարատի և Վայոց ձոր'!M125+Տավուշ!M124+Սյունիք!M125)</f>
        <v>0</v>
      </c>
      <c r="N126" s="56">
        <f>SUM('Երևան քաղաք'!N125+Շիրակ!N125+Կոտայք!N125+Լոռի!N125+Արագածոտն!N125+Գեղարքունիքի!N125+Արմավիր!N125+'Արարատի և Վայոց ձոր'!N125+Տավուշ!N124+Սյունիք!N125)</f>
        <v>0</v>
      </c>
      <c r="O126" s="56">
        <f>SUM('Երևան քաղաք'!O125+Շիրակ!O125+Կոտայք!O125+Լոռի!O125+Արագածոտն!O125+Գեղարքունիքի!O125+Արմավիր!O125+'Արարատի և Վայոց ձոր'!O125+Տավուշ!O124+Սյունիք!O125)</f>
        <v>0</v>
      </c>
      <c r="P126" s="56">
        <f>SUM('Երևան քաղաք'!P125+Շիրակ!P125+Կոտայք!P125+Լոռի!P125+Արագածոտն!P125+Գեղարքունիքի!P125+Արմավիր!P125+'Արարատի և Վայոց ձոր'!P125+Տավուշ!P124+Սյունիք!P125)</f>
        <v>0</v>
      </c>
      <c r="Q126" s="56">
        <f>SUM('Երևան քաղաք'!Q125+Շիրակ!Q125+Կոտայք!Q125+Լոռի!Q125+Արագածոտն!Q125+Գեղարքունիքի!Q125+Արմավիր!Q125+'Արարատի և Վայոց ձոր'!Q125+Տավուշ!Q124+Սյունիք!Q125)</f>
        <v>0</v>
      </c>
      <c r="R126" s="56">
        <f>SUM('Երևան քաղաք'!R125+Շիրակ!R125+Կոտայք!R125+Լոռի!R125+Արագածոտն!R125+Գեղարքունիքի!R125+Արմավիր!R125+'Արարատի և Վայոց ձոր'!R125+Տավուշ!R124+Սյունիք!R125)</f>
        <v>0</v>
      </c>
      <c r="S126" s="56">
        <f>SUM('Երևան քաղաք'!S125+Շիրակ!S125+Կոտայք!S125+Լոռի!S125+Արագածոտն!S125+Գեղարքունիքի!S125+Արմավիր!S125+'Արարատի և Վայոց ձոր'!S125+Տավուշ!S124+Սյունիք!S125)</f>
        <v>0</v>
      </c>
      <c r="T126" s="56">
        <f>SUM('Երևան քաղաք'!T125+Շիրակ!T125+Կոտայք!T125+Լոռի!T125+Արագածոտն!T125+Գեղարքունիքի!T125+Արմավիր!T125+'Արարատի և Վայոց ձոր'!T125+Տավուշ!T124+Սյունիք!T125)</f>
        <v>0</v>
      </c>
      <c r="U126" s="56">
        <f>SUM('Երևան քաղաք'!U125+Շիրակ!U125+Կոտայք!U125+Լոռի!U125+Արագածոտն!U125+Գեղարքունիքի!U125+Արմավիր!U125+'Արարատի և Վայոց ձոր'!U125+Տավուշ!U124+Սյունիք!U125)</f>
        <v>0</v>
      </c>
      <c r="V126" s="56">
        <f>SUM('Երևան քաղաք'!V125+Շիրակ!V125+Կոտայք!V125+Լոռի!V125+Արագածոտն!V125+Գեղարքունիքի!V125+Արմավիր!V125+'Արարատի և Վայոց ձոր'!V125+Տավուշ!V124+Սյունիք!V125)</f>
        <v>0</v>
      </c>
      <c r="W126" s="56">
        <f>SUM('Երևան քաղաք'!W125+Շիրակ!W125+Կոտայք!W125+Լոռի!W125+Արագածոտն!W125+Գեղարքունիքի!W125+Արմավիր!W125+'Արարատի և Վայոց ձոր'!W125+Տավուշ!W124+Սյունիք!W125)</f>
        <v>0</v>
      </c>
      <c r="X126" s="56">
        <f>SUM('Երևան քաղաք'!X125+Շիրակ!X125+Կոտայք!X125+Լոռի!X125+Արագածոտն!X125+Գեղարքունիքի!X125+Արմավիր!X125+'Արարատի և Վայոց ձոր'!X125+Տավուշ!X124+Սյունիք!X125)</f>
        <v>0</v>
      </c>
      <c r="Y126" s="56">
        <f>SUM('Երևան քաղաք'!Y125+Շիրակ!Y125+Կոտայք!Y125+Լոռի!Y125+Արագածոտն!Y125+Գեղարքունիքի!Y125+Արմավիր!Y125+'Արարատի և Վայոց ձոր'!Y125+Տավուշ!Y124+Սյունիք!Y125)</f>
        <v>0</v>
      </c>
      <c r="Z126" s="56">
        <f>SUM('Երևան քաղաք'!Z125+Շիրակ!Z125+Կոտայք!Z125+Լոռի!Z125+Արագածոտն!Z125+Գեղարքունիքի!Z125+Արմավիր!Z125+'Արարատի և Վայոց ձոր'!Z125+Տավուշ!Z124+Սյունիք!Z125)</f>
        <v>0</v>
      </c>
      <c r="AA126" s="56">
        <f>SUM('Երևան քաղաք'!AA125+Շիրակ!AA125+Կոտայք!AA125+Լոռի!AA125+Արագածոտն!AA125+Գեղարքունիքի!AA125+Արմավիր!AA125+'Արարատի և Վայոց ձոր'!AA125+Տավուշ!AA124+Սյունիք!AA125)</f>
        <v>0</v>
      </c>
      <c r="AB126" s="56">
        <f>SUM('Երևան քաղաք'!AB125+Շիրակ!AB125+Կոտայք!AB125+Լոռի!AB125+Արագածոտն!AB125+Գեղարքունիքի!AB125+Արմավիր!AB125+'Արարատի և Վայոց ձոր'!AB125+Տավուշ!AB124+Սյունիք!AB125)</f>
        <v>0</v>
      </c>
      <c r="AC126" s="56">
        <f>SUM('Երևան քաղաք'!AC125+Շիրակ!AC125+Կոտայք!AC125+Լոռի!AC125+Արագածոտն!AC125+Գեղարքունիքի!AC125+Արմավիր!AC125+'Արարատի և Վայոց ձոր'!AC125+Տավուշ!AC124+Սյունիք!AC125)</f>
        <v>0</v>
      </c>
      <c r="AD126" s="56">
        <f>SUM('Երևան քաղաք'!AD125+Շիրակ!AD125+Կոտայք!AD125+Լոռի!AD125+Արագածոտն!AD125+Գեղարքունիքի!AD125+Արմավիր!AD125+'Արարատի և Վայոց ձոր'!AD125+Տավուշ!AD124+Սյունիք!AD125)</f>
        <v>0</v>
      </c>
      <c r="AE126" s="56">
        <f>SUM('Երևան քաղաք'!AE125+Շիրակ!AE125+Կոտայք!AE125+Լոռի!AE125+Արագածոտն!AE125+Գեղարքունիքի!AE125+Արմավիր!AE125+'Արարատի և Վայոց ձոր'!AE125+Տավուշ!AE124+Սյունիք!AE125)</f>
        <v>0</v>
      </c>
      <c r="AF126" s="56">
        <f>SUM('Երևան քաղաք'!AF125+Շիրակ!AF125+Կոտայք!AF125+Լոռի!AF125+Արագածոտն!AF125+Գեղարքունիքի!AF125+Արմավիր!AF125+'Արարատի և Վայոց ձոր'!AF125+Տավուշ!AF124+Սյունիք!AF125)</f>
        <v>0</v>
      </c>
      <c r="AG126" s="56">
        <f>SUM('Երևան քաղաք'!AG125+Շիրակ!AG125+Կոտայք!AG125+Լոռի!AG125+Արագածոտն!AG125+Գեղարքունիքի!AG125+Արմավիր!AG125+'Արարատի և Վայոց ձոր'!AG125+Տավուշ!AG124+Սյունիք!AG125)</f>
        <v>0</v>
      </c>
      <c r="AH126" s="56">
        <f>SUM('Երևան քաղաք'!AH125+Շիրակ!AH125+Կոտայք!AH125+Լոռի!AH125+Արագածոտն!AH125+Գեղարքունիքի!AH125+Արմավիր!AH125+'Արարատի և Վայոց ձոր'!AH125+Տավուշ!AH124+Սյունիք!AH125)</f>
        <v>0</v>
      </c>
      <c r="AI126" s="56">
        <f>SUM('Երևան քաղաք'!AI125+Շիրակ!AI125+Կոտայք!AI125+Լոռի!AI125+Արագածոտն!AI125+Գեղարքունիքի!AI125+Արմավիր!AI125+'Արարատի և Վայոց ձոր'!AI125+Տավուշ!AI124+Սյունիք!AI125)</f>
        <v>0</v>
      </c>
      <c r="AJ126" s="56">
        <f>SUM('Երևան քաղաք'!AJ125+Շիրակ!AJ125+Կոտայք!AJ125+Լոռի!AJ125+Արագածոտն!AJ125+Գեղարքունիքի!AJ125+Արմավիր!AJ125+'Արարատի և Վայոց ձոր'!AJ125+Տավուշ!AJ124+Սյունիք!AJ125)</f>
        <v>0</v>
      </c>
      <c r="AK126" s="56">
        <f>SUM('Երևան քաղաք'!AK125+Շիրակ!AK125+Կոտայք!AK125+Լոռի!AK125+Արագածոտն!AK125+Գեղարքունիքի!AK125+Արմավիր!AK125+'Արարատի և Վայոց ձոր'!AK125+Տավուշ!AK124+Սյունիք!AK125)</f>
        <v>0</v>
      </c>
      <c r="AL126" s="56">
        <f>SUM('Երևան քաղաք'!AL125+Շիրակ!AL125+Կոտայք!AL125+Լոռի!AL125+Արագածոտն!AL125+Գեղարքունիքի!AL125+Արմավիր!AL125+'Արարատի և Վայոց ձոր'!AL125+Տավուշ!AL124+Սյունիք!AL125)</f>
        <v>0</v>
      </c>
      <c r="AM126" s="56">
        <f>SUM('Երևան քաղաք'!AM125+Շիրակ!AM125+Կոտայք!AM125+Լոռի!AM125+Արագածոտն!AM125+Գեղարքունիքի!AM125+Արմավիր!AM125+'Արարատի և Վայոց ձոր'!AM125+Տավուշ!AM124+Սյունիք!AM125)</f>
        <v>0</v>
      </c>
      <c r="AN126" s="56">
        <f>SUM('Երևան քաղաք'!AN125+Շիրակ!AN125+Կոտայք!AN125+Լոռի!AN125+Արագածոտն!AN125+Գեղարքունիքի!AN125+Արմավիր!AN125+'Արարատի և Վայոց ձոր'!AN125+Տավուշ!AN124+Սյունիք!AN125)</f>
        <v>0</v>
      </c>
      <c r="AO126" s="56">
        <f>SUM('Երևան քաղաք'!AO125+Շիրակ!AO125+Կոտայք!AO125+Լոռի!AO125+Արագածոտն!AO125+Գեղարքունիքի!AO125+Արմավիր!AO125+'Արարատի և Վայոց ձոր'!AO125+Տավուշ!AO124+Սյունիք!AO125)</f>
        <v>0</v>
      </c>
      <c r="AP126" s="56">
        <f>SUM('Երևան քաղաք'!AP125+Շիրակ!AP125+Կոտայք!AP125+Լոռի!AP125+Արագածոտն!AP125+Գեղարքունիքի!AP125+Արմավիր!AP125+'Արարատի և Վայոց ձոր'!AP125+Տավուշ!AP124+Սյունիք!AP125)</f>
        <v>0</v>
      </c>
      <c r="AQ126" s="56">
        <f>SUM('Երևան քաղաք'!AQ125+Շիրակ!AQ125+Կոտայք!AQ125+Լոռի!AQ125+Արագածոտն!AQ125+Գեղարքունիքի!AQ125+Արմավիր!AQ125+'Արարատի և Վայոց ձոր'!AQ125+Տավուշ!AQ124+Սյունիք!AQ125)</f>
        <v>0</v>
      </c>
      <c r="AR126" s="56">
        <f>SUM('Երևան քաղաք'!AR125+Շիրակ!AR125+Կոտայք!AR125+Լոռի!AR125+Արագածոտն!AR125+Գեղարքունիքի!AR125+Արմավիր!AR125+'Արարատի և Վայոց ձոր'!AR125+Տավուշ!AR124+Սյունիք!AR125)</f>
        <v>0</v>
      </c>
      <c r="AS126" s="56">
        <f>SUM('Երևան քաղաք'!AS125+Շիրակ!AS125+Կոտայք!AS125+Լոռի!AS125+Արագածոտն!AS125+Գեղարքունիքի!AS125+Արմավիր!AS125+'Արարատի և Վայոց ձոր'!AS125+Տավուշ!AS124+Սյունիք!AS125)</f>
        <v>0</v>
      </c>
      <c r="AT126" s="56">
        <f>SUM('Երևան քաղաք'!AT125+Շիրակ!AT125+Կոտայք!AT125+Լոռի!AT125+Արագածոտն!AT125+Գեղարքունիքի!AT125+Արմավիր!AT125+'Արարատի և Վայոց ձոր'!AT125+Տավուշ!AT124+Սյունիք!AT125)</f>
        <v>0</v>
      </c>
      <c r="AU126" s="56">
        <f>SUM('Երևան քաղաք'!AU125+Շիրակ!AU125+Կոտայք!AU125+Լոռի!AU125+Արագածոտն!AU125+Գեղարքունիքի!AU125+Արմավիր!AU125+'Արարատի և Վայոց ձոր'!AU125+Տավուշ!AU124+Սյունիք!AU125)</f>
        <v>0</v>
      </c>
      <c r="AV126" s="56">
        <f>SUM('Երևան քաղաք'!AV125+Շիրակ!AV125+Կոտայք!AV125+Լոռի!AV125+Արագածոտն!AV125+Գեղարքունիքի!AV125+Արմավիր!AV125+'Արարատի և Վայոց ձոր'!AV125+Տավուշ!AV124+Սյունիք!AV125)</f>
        <v>0</v>
      </c>
      <c r="AW126" s="56">
        <f>SUM('Երևան քաղաք'!AW125+Շիրակ!AW125+Կոտայք!AW125+Լոռի!AW125+Արագածոտն!AW125+Գեղարքունիքի!AW125+Արմավիր!AW125+'Արարատի և Վայոց ձոր'!AW125+Տավուշ!AW124+Սյունիք!AW125)</f>
        <v>0</v>
      </c>
      <c r="AX126" s="56">
        <f>SUM('Երևան քաղաք'!AX125+Շիրակ!AX125+Կոտայք!AX125+Լոռի!AX125+Արագածոտն!AX125+Գեղարքունիքի!AX125+Արմավիր!AX125+'Արարատի և Վայոց ձոր'!AX125+Տավուշ!AX124+Սյունիք!AX125)</f>
        <v>0</v>
      </c>
      <c r="AY126" s="56">
        <f>SUM('Երևան քաղաք'!AY125+Շիրակ!AY125+Կոտայք!AY125+Լոռի!AY125+Արագածոտն!AY125+Գեղարքունիքի!AY125+Արմավիր!AY125+'Արարատի և Վայոց ձոր'!AY125+Տավուշ!AY124+Սյունիք!AY125)</f>
        <v>0</v>
      </c>
      <c r="AZ126" s="56">
        <f>SUM('Երևան քաղաք'!AZ125+Շիրակ!AZ125+Կոտայք!AZ125+Լոռի!AZ125+Արագածոտն!AZ125+Գեղարքունիքի!AZ125+Արմավիր!AZ125+'Արարատի և Վայոց ձոր'!AZ125+Տավուշ!AZ124+Սյունիք!AZ125)</f>
        <v>0</v>
      </c>
      <c r="BA126" s="56">
        <f>SUM('Երևան քաղաք'!BA125+Շիրակ!BA125+Կոտայք!BA125+Լոռի!BA125+Արագածոտն!BA125+Գեղարքունիքի!BA125+Արմավիր!BA125+'Արարատի և Վայոց ձոր'!BA125+Տավուշ!BA124+Սյունիք!BA125)</f>
        <v>0</v>
      </c>
      <c r="BB126" s="56">
        <f>SUM('Երևան քաղաք'!BB125+Շիրակ!BB125+Կոտայք!BB125+Լոռի!BB125+Արագածոտն!BB125+Գեղարքունիքի!BB125+Արմավիր!BB125+'Արարատի և Վայոց ձոր'!BB125+Տավուշ!BB124+Սյունիք!BB125)</f>
        <v>0</v>
      </c>
      <c r="BC126" s="56">
        <f>SUM('Երևան քաղաք'!BC125+Շիրակ!BC125+Կոտայք!BC125+Լոռի!BC125+Արագածոտն!BC125+Գեղարքունիքի!BC125+Արմավիր!BC125+'Արարատի և Վայոց ձոր'!BC125+Տավուշ!BC124+Սյունիք!BC125)</f>
        <v>0</v>
      </c>
      <c r="BD126" s="56">
        <f>SUM('Երևան քաղաք'!BD125+Շիրակ!BD125+Կոտայք!BD125+Լոռի!BD125+Արագածոտն!BD125+Գեղարքունիքի!BD125+Արմավիր!BD125+'Արարատի և Վայոց ձոր'!BD125+Տավուշ!BD124+Սյունիք!BD125)</f>
        <v>0</v>
      </c>
      <c r="BE126" s="56">
        <f>SUM('Երևան քաղաք'!BE125+Շիրակ!BE125+Կոտայք!BE125+Լոռի!BE125+Արագածոտն!BE125+Գեղարքունիքի!BE125+Արմավիր!BE125+'Արարատի և Վայոց ձոր'!BE125+Տավուշ!BE124+Սյունիք!BE125)</f>
        <v>0</v>
      </c>
      <c r="BF126" s="56">
        <f>SUM('Երևան քաղաք'!BF125+Շիրակ!BF125+Կոտայք!BF125+Լոռի!BF125+Արագածոտն!BF125+Գեղարքունիքի!BF125+Արմավիր!BF125+'Արարատի և Վայոց ձոր'!BF125+Տավուշ!BF124+Սյունիք!BF125)</f>
        <v>0</v>
      </c>
      <c r="BG126" s="56">
        <f>SUM('Երևան քաղաք'!BG125+Շիրակ!BG125+Կոտայք!BG125+Լոռի!BG125+Արագածոտն!BG125+Գեղարքունիքի!BG125+Արմավիր!BG125+'Արարատի և Վայոց ձոր'!BG125+Տավուշ!BG124+Սյունիք!BG125)</f>
        <v>0</v>
      </c>
      <c r="BH126" s="56">
        <f>SUM('Երևան քաղաք'!BH125+Շիրակ!BH125+Կոտայք!BH125+Լոռի!BH125+Արագածոտն!BH125+Գեղարքունիքի!BH125+Արմավիր!BH125+'Արարատի և Վայոց ձոր'!BH125+Տավուշ!BH124+Սյունիք!BH125)</f>
        <v>0</v>
      </c>
      <c r="BI126" s="56">
        <f>SUM('Երևան քաղաք'!BI125+Շիրակ!BI125+Կոտայք!BI125+Լոռի!BI125+Արագածոտն!BI125+Գեղարքունիքի!BI125+Արմավիր!BI125+'Արարատի և Վայոց ձոր'!BI125+Տավուշ!BI124+Սյունիք!BI125)</f>
        <v>0</v>
      </c>
      <c r="BJ126" s="56">
        <f>SUM('Երևան քաղաք'!BJ125+Շիրակ!BJ125+Կոտայք!BJ125+Լոռի!BJ125+Արագածոտն!BJ125+Գեղարքունիքի!BJ125+Արմավիր!BJ125+'Արարատի և Վայոց ձոր'!BJ125+Տավուշ!BJ124+Սյունիք!BJ125)</f>
        <v>0</v>
      </c>
      <c r="BK126" s="56">
        <f>SUM('Երևան քաղաք'!BK125+Շիրակ!BK125+Կոտայք!BK125+Լոռի!BK125+Արագածոտն!BK125+Գեղարքունիքի!BK125+Արմավիր!BK125+'Արարատի և Վայոց ձոր'!BK125+Տավուշ!BK124+Սյունիք!BK125)</f>
        <v>0</v>
      </c>
      <c r="BL126" s="56">
        <f>SUM('Երևան քաղաք'!BL125+Շիրակ!BL125+Կոտայք!BL125+Լոռի!BL125+Արագածոտն!BL125+Գեղարքունիքի!BL125+Արմավիր!BL125+'Արարատի և Վայոց ձոր'!BL125+Տավուշ!BL124+Սյունիք!BL125)</f>
        <v>0</v>
      </c>
      <c r="BM126" s="56">
        <f>SUM('Երևան քաղաք'!BM125+Շիրակ!BM125+Կոտայք!BM125+Լոռի!BM125+Արագածոտն!BM125+Գեղարքունիքի!BM125+Արմավիր!BM125+'Արարատի և Վայոց ձոր'!BM125+Տավուշ!BM124+Սյունիք!BM125)</f>
        <v>0</v>
      </c>
      <c r="BN126" s="56">
        <f>SUM('Երևան քաղաք'!BN125+Շիրակ!BN125+Կոտայք!BN125+Լոռի!BN125+Արագածոտն!BN125+Գեղարքունիքի!BN125+Արմավիր!BN125+'Արարատի և Վայոց ձոր'!BN125+Տավուշ!BN124+Սյունիք!BN125)</f>
        <v>0</v>
      </c>
      <c r="BO126" s="56">
        <f>SUM('Երևան քաղաք'!BO125+Շիրակ!BO125+Կոտայք!BO125+Լոռի!BO125+Արագածոտն!BO125+Գեղարքունիքի!BO125+Արմավիր!BO125+'Արարատի և Վայոց ձոր'!BO125+Տավուշ!BO124+Սյունիք!BO125)</f>
        <v>0</v>
      </c>
      <c r="BP126" s="56">
        <f>SUM('Երևան քաղաք'!BP125+Շիրակ!BP125+Կոտայք!BP125+Լոռի!BP125+Արագածոտն!BP125+Գեղարքունիքի!BP125+Արմավիր!BP125+'Արարատի և Վայոց ձոր'!BP125+Տավուշ!BP124+Սյունիք!BP125)</f>
        <v>0</v>
      </c>
      <c r="BQ126" s="56">
        <f>SUM('Երևան քաղաք'!BQ125+Շիրակ!BQ125+Կոտայք!BQ125+Լոռի!BQ125+Արագածոտն!BQ125+Գեղարքունիքի!BQ125+Արմավիր!BQ125+'Արարատի և Վայոց ձոր'!BQ125+Տավուշ!BQ124+Սյունիք!BQ125)</f>
        <v>0</v>
      </c>
      <c r="BR126" s="56">
        <f>SUM('Երևան քաղաք'!BR125+Շիրակ!BR125+Կոտայք!BR125+Լոռի!BR125+Արագածոտն!BR125+Գեղարքունիքի!BR125+Արմավիր!BR125+'Արարատի և Վայոց ձոր'!BR125+Տավուշ!BR124+Սյունիք!BR125)</f>
        <v>0</v>
      </c>
      <c r="BS126" s="56">
        <f>SUM('Երևան քաղաք'!BS125+Շիրակ!BS125+Կոտայք!BS125+Լոռի!BS125+Արագածոտն!BS125+Գեղարքունիքի!BS125+Արմավիր!BS125+'Արարատի և Վայոց ձոր'!BS125+Տավուշ!BS124+Սյունիք!BS125)</f>
        <v>0</v>
      </c>
      <c r="BT126" s="56">
        <f>SUM('Երևան քաղաք'!BT125+Շիրակ!BT125+Կոտայք!BT125+Լոռի!BT125+Արագածոտն!BT125+Գեղարքունիքի!BT125+Արմավիր!BT125+'Արարատի և Վայոց ձոր'!BT125+Տավուշ!BT124+Սյունիք!BT125)</f>
        <v>0</v>
      </c>
      <c r="BU126" s="56">
        <f>SUM('Երևան քաղաք'!BU125+Շիրակ!BU125+Կոտայք!BU125+Լոռի!BU125+Արագածոտն!BU125+Գեղարքունիքի!BU125+Արմավիր!BU125+'Արարատի և Վայոց ձոր'!BU125+Տավուշ!BU124+Սյունիք!BU125)</f>
        <v>0</v>
      </c>
      <c r="BV126" s="56">
        <f>SUM('Երևան քաղաք'!BV125+Շիրակ!BV125+Կոտայք!BV125+Լոռի!BV125+Արագածոտն!BV125+Գեղարքունիքի!BV125+Արմավիր!BV125+'Արարատի և Վայոց ձոր'!BV125+Տավուշ!BV124+Սյունիք!BV125)</f>
        <v>0</v>
      </c>
      <c r="BW126" s="56">
        <f>SUM('Երևան քաղաք'!BW125+Շիրակ!BW125+Կոտայք!BW125+Լոռի!BW125+Արագածոտն!BW125+Գեղարքունիքի!BW125+Արմավիր!BW125+'Արարատի և Վայոց ձոր'!BW125+Տավուշ!BW124+Սյունիք!BW125)</f>
        <v>0</v>
      </c>
      <c r="BX126" s="56">
        <f>SUM('Երևան քաղաք'!BX125+Շիրակ!BX125+Կոտայք!BX125+Լոռի!BX125+Արագածոտն!BX125+Գեղարքունիքի!BX125+Արմավիր!BX125+'Արարատի և Վայոց ձոր'!BX125+Տավուշ!BX124+Սյունիք!BX125)</f>
        <v>0</v>
      </c>
      <c r="BY126" s="56">
        <f>SUM('Երևան քաղաք'!BY125+Շիրակ!BY125+Կոտայք!BY125+Լոռի!BY125+Արագածոտն!BY125+Գեղարքունիքի!BY125+Արմավիր!BY125+'Արարատի և Վայոց ձոր'!BY125+Տավուշ!BY124+Սյունիք!BY125)</f>
        <v>0</v>
      </c>
      <c r="BZ126" s="56">
        <f>SUM('Երևան քաղաք'!BZ125+Շիրակ!BZ125+Կոտայք!BZ125+Լոռի!BZ125+Արագածոտն!BZ125+Գեղարքունիքի!BZ125+Արմավիր!BZ125+'Արարատի և Վայոց ձոր'!BZ125+Տավուշ!BZ124+Սյունիք!BZ125)</f>
        <v>0</v>
      </c>
      <c r="CA126" s="56"/>
      <c r="CB126" s="133">
        <f t="shared" si="20"/>
        <v>0</v>
      </c>
      <c r="CC126" s="134">
        <f t="shared" si="21"/>
        <v>0</v>
      </c>
      <c r="CD126" s="134">
        <f t="shared" si="22"/>
        <v>0</v>
      </c>
      <c r="CE126" s="134">
        <f t="shared" si="23"/>
        <v>0</v>
      </c>
      <c r="CF126" s="134">
        <f t="shared" si="37"/>
        <v>0</v>
      </c>
      <c r="CG126" s="134">
        <f t="shared" si="38"/>
        <v>0</v>
      </c>
      <c r="CH126" s="134">
        <f t="shared" si="24"/>
        <v>0</v>
      </c>
      <c r="CI126" s="134">
        <f t="shared" si="39"/>
        <v>0</v>
      </c>
      <c r="CJ126" s="134">
        <f t="shared" si="25"/>
        <v>0</v>
      </c>
      <c r="CK126" s="134">
        <f t="shared" si="26"/>
        <v>0</v>
      </c>
      <c r="CL126" s="134">
        <f t="shared" si="27"/>
        <v>0</v>
      </c>
      <c r="CM126" s="134">
        <f t="shared" si="28"/>
        <v>0</v>
      </c>
      <c r="CN126" s="135">
        <f t="shared" si="29"/>
        <v>0</v>
      </c>
      <c r="CO126" s="135">
        <f t="shared" si="30"/>
        <v>0</v>
      </c>
      <c r="CP126" s="135">
        <f t="shared" si="31"/>
        <v>0</v>
      </c>
      <c r="CQ126" s="135">
        <f t="shared" si="32"/>
        <v>0</v>
      </c>
      <c r="CR126" s="135">
        <f t="shared" si="33"/>
        <v>0</v>
      </c>
      <c r="CS126" s="135">
        <f t="shared" si="34"/>
        <v>0</v>
      </c>
      <c r="CT126" s="135">
        <f t="shared" si="35"/>
        <v>0</v>
      </c>
      <c r="CU126" s="135">
        <f t="shared" si="36"/>
        <v>0</v>
      </c>
    </row>
    <row r="127" spans="1:99" ht="20.100000000000001" customHeight="1" x14ac:dyDescent="0.3">
      <c r="A127" s="41" t="s">
        <v>99</v>
      </c>
      <c r="B127" s="39" t="s">
        <v>443</v>
      </c>
      <c r="C127" s="39">
        <v>196</v>
      </c>
      <c r="D127" s="56">
        <f>SUM('Երևան քաղաք'!D126+Շիրակ!D126+Կոտայք!D126+Լոռի!D126+Արագածոտն!D126+Գեղարքունիքի!D126+Արմավիր!D126+'Արարատի և Վայոց ձոր'!D126+Տավուշ!D125+Սյունիք!D126)</f>
        <v>0</v>
      </c>
      <c r="E127" s="56">
        <f>SUM('Երևան քաղաք'!E126+Շիրակ!E126+Կոտայք!E126+Լոռի!E126+Արագածոտն!E126+Գեղարքունիքի!E126+Արմավիր!E126+'Արարատի և Վայոց ձոր'!E126+Տավուշ!E125+Սյունիք!E126)</f>
        <v>0</v>
      </c>
      <c r="F127" s="56">
        <f>SUM('Երևան քաղաք'!F126+Շիրակ!F126+Կոտայք!F126+Լոռի!F126+Արագածոտն!F126+Գեղարքունիքի!F126+Արմավիր!F126+'Արարատի և Վայոց ձոր'!F126+Տավուշ!F125+Սյունիք!F126)</f>
        <v>0</v>
      </c>
      <c r="G127" s="56">
        <f>SUM('Երևան քաղաք'!G126+Շիրակ!G126+Կոտայք!G126+Լոռի!G126+Արագածոտն!G126+Գեղարքունիքի!G126+Արմավիր!G126+'Արարատի և Վայոց ձոր'!G126+Տավուշ!G125+Սյունիք!G126)</f>
        <v>0</v>
      </c>
      <c r="H127" s="56">
        <f>SUM('Երևան քաղաք'!H126+Շիրակ!H126+Կոտայք!H126+Լոռի!H126+Արագածոտն!H126+Գեղարքունիքի!H126+Արմավիր!H126+'Արարատի և Վայոց ձոր'!H126+Տավուշ!H125+Սյունիք!H126)</f>
        <v>0</v>
      </c>
      <c r="I127" s="56">
        <f>SUM('Երևան քաղաք'!I126+Շիրակ!I126+Կոտայք!I126+Լոռի!I126+Արագածոտն!I126+Գեղարքունիքի!I126+Արմավիր!I126+'Արարատի և Վայոց ձոր'!I126+Տավուշ!I125+Սյունիք!I126)</f>
        <v>0</v>
      </c>
      <c r="J127" s="56">
        <f>SUM('Երևան քաղաք'!J126+Շիրակ!J126+Կոտայք!J126+Լոռի!J126+Արագածոտն!J126+Գեղարքունիքի!J126+Արմավիր!J126+'Արարատի և Վայոց ձոր'!J126+Տավուշ!J125+Սյունիք!J126)</f>
        <v>0</v>
      </c>
      <c r="K127" s="56">
        <f>SUM('Երևան քաղաք'!K126+Շիրակ!K126+Կոտայք!K126+Լոռի!K126+Արագածոտն!K126+Գեղարքունիքի!K126+Արմավիր!K126+'Արարատի և Վայոց ձոր'!K126+Տավուշ!K125+Սյունիք!K126)</f>
        <v>0</v>
      </c>
      <c r="L127" s="56">
        <f>SUM('Երևան քաղաք'!L126+Շիրակ!L126+Կոտայք!L126+Լոռի!L126+Արագածոտն!L126+Գեղարքունիքի!L126+Արմավիր!L126+'Արարատի և Վայոց ձոր'!L126+Տավուշ!L125+Սյունիք!L126)</f>
        <v>0</v>
      </c>
      <c r="M127" s="56">
        <f>SUM('Երևան քաղաք'!M126+Շիրակ!M126+Կոտայք!M126+Լոռի!M126+Արագածոտն!M126+Գեղարքունիքի!M126+Արմավիր!M126+'Արարատի և Վայոց ձոր'!M126+Տավուշ!M125+Սյունիք!M126)</f>
        <v>0</v>
      </c>
      <c r="N127" s="56">
        <f>SUM('Երևան քաղաք'!N126+Շիրակ!N126+Կոտայք!N126+Լոռի!N126+Արագածոտն!N126+Գեղարքունիքի!N126+Արմավիր!N126+'Արարատի և Վայոց ձոր'!N126+Տավուշ!N125+Սյունիք!N126)</f>
        <v>0</v>
      </c>
      <c r="O127" s="56">
        <f>SUM('Երևան քաղաք'!O126+Շիրակ!O126+Կոտայք!O126+Լոռի!O126+Արագածոտն!O126+Գեղարքունիքի!O126+Արմավիր!O126+'Արարատի և Վայոց ձոր'!O126+Տավուշ!O125+Սյունիք!O126)</f>
        <v>0</v>
      </c>
      <c r="P127" s="56">
        <f>SUM('Երևան քաղաք'!P126+Շիրակ!P126+Կոտայք!P126+Լոռի!P126+Արագածոտն!P126+Գեղարքունիքի!P126+Արմավիր!P126+'Արարատի և Վայոց ձոր'!P126+Տավուշ!P125+Սյունիք!P126)</f>
        <v>0</v>
      </c>
      <c r="Q127" s="56">
        <f>SUM('Երևան քաղաք'!Q126+Շիրակ!Q126+Կոտայք!Q126+Լոռի!Q126+Արագածոտն!Q126+Գեղարքունիքի!Q126+Արմավիր!Q126+'Արարատի և Վայոց ձոր'!Q126+Տավուշ!Q125+Սյունիք!Q126)</f>
        <v>0</v>
      </c>
      <c r="R127" s="56">
        <f>SUM('Երևան քաղաք'!R126+Շիրակ!R126+Կոտայք!R126+Լոռի!R126+Արագածոտն!R126+Գեղարքունիքի!R126+Արմավիր!R126+'Արարատի և Վայոց ձոր'!R126+Տավուշ!R125+Սյունիք!R126)</f>
        <v>0</v>
      </c>
      <c r="S127" s="56">
        <f>SUM('Երևան քաղաք'!S126+Շիրակ!S126+Կոտայք!S126+Լոռի!S126+Արագածոտն!S126+Գեղարքունիքի!S126+Արմավիր!S126+'Արարատի և Վայոց ձոր'!S126+Տավուշ!S125+Սյունիք!S126)</f>
        <v>0</v>
      </c>
      <c r="T127" s="56">
        <f>SUM('Երևան քաղաք'!T126+Շիրակ!T126+Կոտայք!T126+Լոռի!T126+Արագածոտն!T126+Գեղարքունիքի!T126+Արմավիր!T126+'Արարատի և Վայոց ձոր'!T126+Տավուշ!T125+Սյունիք!T126)</f>
        <v>0</v>
      </c>
      <c r="U127" s="56">
        <f>SUM('Երևան քաղաք'!U126+Շիրակ!U126+Կոտայք!U126+Լոռի!U126+Արագածոտն!U126+Գեղարքունիքի!U126+Արմավիր!U126+'Արարատի և Վայոց ձոր'!U126+Տավուշ!U125+Սյունիք!U126)</f>
        <v>0</v>
      </c>
      <c r="V127" s="56">
        <f>SUM('Երևան քաղաք'!V126+Շիրակ!V126+Կոտայք!V126+Լոռի!V126+Արագածոտն!V126+Գեղարքունիքի!V126+Արմավիր!V126+'Արարատի և Վայոց ձոր'!V126+Տավուշ!V125+Սյունիք!V126)</f>
        <v>0</v>
      </c>
      <c r="W127" s="56">
        <f>SUM('Երևան քաղաք'!W126+Շիրակ!W126+Կոտայք!W126+Լոռի!W126+Արագածոտն!W126+Գեղարքունիքի!W126+Արմավիր!W126+'Արարատի և Վայոց ձոր'!W126+Տավուշ!W125+Սյունիք!W126)</f>
        <v>0</v>
      </c>
      <c r="X127" s="56">
        <f>SUM('Երևան քաղաք'!X126+Շիրակ!X126+Կոտայք!X126+Լոռի!X126+Արագածոտն!X126+Գեղարքունիքի!X126+Արմավիր!X126+'Արարատի և Վայոց ձոր'!X126+Տավուշ!X125+Սյունիք!X126)</f>
        <v>0</v>
      </c>
      <c r="Y127" s="56">
        <f>SUM('Երևան քաղաք'!Y126+Շիրակ!Y126+Կոտայք!Y126+Լոռի!Y126+Արագածոտն!Y126+Գեղարքունիքի!Y126+Արմավիր!Y126+'Արարատի և Վայոց ձոր'!Y126+Տավուշ!Y125+Սյունիք!Y126)</f>
        <v>0</v>
      </c>
      <c r="Z127" s="56">
        <f>SUM('Երևան քաղաք'!Z126+Շիրակ!Z126+Կոտայք!Z126+Լոռի!Z126+Արագածոտն!Z126+Գեղարքունիքի!Z126+Արմավիր!Z126+'Արարատի և Վայոց ձոր'!Z126+Տավուշ!Z125+Սյունիք!Z126)</f>
        <v>0</v>
      </c>
      <c r="AA127" s="56">
        <f>SUM('Երևան քաղաք'!AA126+Շիրակ!AA126+Կոտայք!AA126+Լոռի!AA126+Արագածոտն!AA126+Գեղարքունիքի!AA126+Արմավիր!AA126+'Արարատի և Վայոց ձոր'!AA126+Տավուշ!AA125+Սյունիք!AA126)</f>
        <v>0</v>
      </c>
      <c r="AB127" s="56">
        <f>SUM('Երևան քաղաք'!AB126+Շիրակ!AB126+Կոտայք!AB126+Լոռի!AB126+Արագածոտն!AB126+Գեղարքունիքի!AB126+Արմավիր!AB126+'Արարատի և Վայոց ձոր'!AB126+Տավուշ!AB125+Սյունիք!AB126)</f>
        <v>0</v>
      </c>
      <c r="AC127" s="56">
        <f>SUM('Երևան քաղաք'!AC126+Շիրակ!AC126+Կոտայք!AC126+Լոռի!AC126+Արագածոտն!AC126+Գեղարքունիքի!AC126+Արմավիր!AC126+'Արարատի և Վայոց ձոր'!AC126+Տավուշ!AC125+Սյունիք!AC126)</f>
        <v>0</v>
      </c>
      <c r="AD127" s="56">
        <f>SUM('Երևան քաղաք'!AD126+Շիրակ!AD126+Կոտայք!AD126+Լոռի!AD126+Արագածոտն!AD126+Գեղարքունիքի!AD126+Արմավիր!AD126+'Արարատի և Վայոց ձոր'!AD126+Տավուշ!AD125+Սյունիք!AD126)</f>
        <v>0</v>
      </c>
      <c r="AE127" s="56">
        <f>SUM('Երևան քաղաք'!AE126+Շիրակ!AE126+Կոտայք!AE126+Լոռի!AE126+Արագածոտն!AE126+Գեղարքունիքի!AE126+Արմավիր!AE126+'Արարատի և Վայոց ձոր'!AE126+Տավուշ!AE125+Սյունիք!AE126)</f>
        <v>0</v>
      </c>
      <c r="AF127" s="56">
        <f>SUM('Երևան քաղաք'!AF126+Շիրակ!AF126+Կոտայք!AF126+Լոռի!AF126+Արագածոտն!AF126+Գեղարքունիքի!AF126+Արմավիր!AF126+'Արարատի և Վայոց ձոր'!AF126+Տավուշ!AF125+Սյունիք!AF126)</f>
        <v>0</v>
      </c>
      <c r="AG127" s="56">
        <f>SUM('Երևան քաղաք'!AG126+Շիրակ!AG126+Կոտայք!AG126+Լոռի!AG126+Արագածոտն!AG126+Գեղարքունիքի!AG126+Արմավիր!AG126+'Արարատի և Վայոց ձոր'!AG126+Տավուշ!AG125+Սյունիք!AG126)</f>
        <v>0</v>
      </c>
      <c r="AH127" s="56">
        <f>SUM('Երևան քաղաք'!AH126+Շիրակ!AH126+Կոտայք!AH126+Լոռի!AH126+Արագածոտն!AH126+Գեղարքունիքի!AH126+Արմավիր!AH126+'Արարատի և Վայոց ձոր'!AH126+Տավուշ!AH125+Սյունիք!AH126)</f>
        <v>0</v>
      </c>
      <c r="AI127" s="56">
        <f>SUM('Երևան քաղաք'!AI126+Շիրակ!AI126+Կոտայք!AI126+Լոռի!AI126+Արագածոտն!AI126+Գեղարքունիքի!AI126+Արմավիր!AI126+'Արարատի և Վայոց ձոր'!AI126+Տավուշ!AI125+Սյունիք!AI126)</f>
        <v>0</v>
      </c>
      <c r="AJ127" s="56">
        <f>SUM('Երևան քաղաք'!AJ126+Շիրակ!AJ126+Կոտայք!AJ126+Լոռի!AJ126+Արագածոտն!AJ126+Գեղարքունիքի!AJ126+Արմավիր!AJ126+'Արարատի և Վայոց ձոր'!AJ126+Տավուշ!AJ125+Սյունիք!AJ126)</f>
        <v>0</v>
      </c>
      <c r="AK127" s="56">
        <f>SUM('Երևան քաղաք'!AK126+Շիրակ!AK126+Կոտայք!AK126+Լոռի!AK126+Արագածոտն!AK126+Գեղարքունիքի!AK126+Արմավիր!AK126+'Արարատի և Վայոց ձոր'!AK126+Տավուշ!AK125+Սյունիք!AK126)</f>
        <v>0</v>
      </c>
      <c r="AL127" s="56">
        <f>SUM('Երևան քաղաք'!AL126+Շիրակ!AL126+Կոտայք!AL126+Լոռի!AL126+Արագածոտն!AL126+Գեղարքունիքի!AL126+Արմավիր!AL126+'Արարատի և Վայոց ձոր'!AL126+Տավուշ!AL125+Սյունիք!AL126)</f>
        <v>0</v>
      </c>
      <c r="AM127" s="56">
        <f>SUM('Երևան քաղաք'!AM126+Շիրակ!AM126+Կոտայք!AM126+Լոռի!AM126+Արագածոտն!AM126+Գեղարքունիքի!AM126+Արմավիր!AM126+'Արարատի և Վայոց ձոր'!AM126+Տավուշ!AM125+Սյունիք!AM126)</f>
        <v>0</v>
      </c>
      <c r="AN127" s="56">
        <f>SUM('Երևան քաղաք'!AN126+Շիրակ!AN126+Կոտայք!AN126+Լոռի!AN126+Արագածոտն!AN126+Գեղարքունիքի!AN126+Արմավիր!AN126+'Արարատի և Վայոց ձոր'!AN126+Տավուշ!AN125+Սյունիք!AN126)</f>
        <v>0</v>
      </c>
      <c r="AO127" s="56">
        <f>SUM('Երևան քաղաք'!AO126+Շիրակ!AO126+Կոտայք!AO126+Լոռի!AO126+Արագածոտն!AO126+Գեղարքունիքի!AO126+Արմավիր!AO126+'Արարատի և Վայոց ձոր'!AO126+Տավուշ!AO125+Սյունիք!AO126)</f>
        <v>0</v>
      </c>
      <c r="AP127" s="56">
        <f>SUM('Երևան քաղաք'!AP126+Շիրակ!AP126+Կոտայք!AP126+Լոռի!AP126+Արագածոտն!AP126+Գեղարքունիքի!AP126+Արմավիր!AP126+'Արարատի և Վայոց ձոր'!AP126+Տավուշ!AP125+Սյունիք!AP126)</f>
        <v>0</v>
      </c>
      <c r="AQ127" s="56">
        <f>SUM('Երևան քաղաք'!AQ126+Շիրակ!AQ126+Կոտայք!AQ126+Լոռի!AQ126+Արագածոտն!AQ126+Գեղարքունիքի!AQ126+Արմավիր!AQ126+'Արարատի և Վայոց ձոր'!AQ126+Տավուշ!AQ125+Սյունիք!AQ126)</f>
        <v>0</v>
      </c>
      <c r="AR127" s="56">
        <f>SUM('Երևան քաղաք'!AR126+Շիրակ!AR126+Կոտայք!AR126+Լոռի!AR126+Արագածոտն!AR126+Գեղարքունիքի!AR126+Արմավիր!AR126+'Արարատի և Վայոց ձոր'!AR126+Տավուշ!AR125+Սյունիք!AR126)</f>
        <v>0</v>
      </c>
      <c r="AS127" s="56">
        <f>SUM('Երևան քաղաք'!AS126+Շիրակ!AS126+Կոտայք!AS126+Լոռի!AS126+Արագածոտն!AS126+Գեղարքունիքի!AS126+Արմավիր!AS126+'Արարատի և Վայոց ձոր'!AS126+Տավուշ!AS125+Սյունիք!AS126)</f>
        <v>0</v>
      </c>
      <c r="AT127" s="56">
        <f>SUM('Երևան քաղաք'!AT126+Շիրակ!AT126+Կոտայք!AT126+Լոռի!AT126+Արագածոտն!AT126+Գեղարքունիքի!AT126+Արմավիր!AT126+'Արարատի և Վայոց ձոր'!AT126+Տավուշ!AT125+Սյունիք!AT126)</f>
        <v>0</v>
      </c>
      <c r="AU127" s="56">
        <f>SUM('Երևան քաղաք'!AU126+Շիրակ!AU126+Կոտայք!AU126+Լոռի!AU126+Արագածոտն!AU126+Գեղարքունիքի!AU126+Արմավիր!AU126+'Արարատի և Վայոց ձոր'!AU126+Տավուշ!AU125+Սյունիք!AU126)</f>
        <v>0</v>
      </c>
      <c r="AV127" s="56">
        <f>SUM('Երևան քաղաք'!AV126+Շիրակ!AV126+Կոտայք!AV126+Լոռի!AV126+Արագածոտն!AV126+Գեղարքունիքի!AV126+Արմավիր!AV126+'Արարատի և Վայոց ձոր'!AV126+Տավուշ!AV125+Սյունիք!AV126)</f>
        <v>0</v>
      </c>
      <c r="AW127" s="56">
        <f>SUM('Երևան քաղաք'!AW126+Շիրակ!AW126+Կոտայք!AW126+Լոռի!AW126+Արագածոտն!AW126+Գեղարքունիքի!AW126+Արմավիր!AW126+'Արարատի և Վայոց ձոր'!AW126+Տավուշ!AW125+Սյունիք!AW126)</f>
        <v>0</v>
      </c>
      <c r="AX127" s="56">
        <f>SUM('Երևան քաղաք'!AX126+Շիրակ!AX126+Կոտայք!AX126+Լոռի!AX126+Արագածոտն!AX126+Գեղարքունիքի!AX126+Արմավիր!AX126+'Արարատի և Վայոց ձոր'!AX126+Տավուշ!AX125+Սյունիք!AX126)</f>
        <v>0</v>
      </c>
      <c r="AY127" s="56">
        <f>SUM('Երևան քաղաք'!AY126+Շիրակ!AY126+Կոտայք!AY126+Լոռի!AY126+Արագածոտն!AY126+Գեղարքունիքի!AY126+Արմավիր!AY126+'Արարատի և Վայոց ձոր'!AY126+Տավուշ!AY125+Սյունիք!AY126)</f>
        <v>0</v>
      </c>
      <c r="AZ127" s="56">
        <f>SUM('Երևան քաղաք'!AZ126+Շիրակ!AZ126+Կոտայք!AZ126+Լոռի!AZ126+Արագածոտն!AZ126+Գեղարքունիքի!AZ126+Արմավիր!AZ126+'Արարատի և Վայոց ձոր'!AZ126+Տավուշ!AZ125+Սյունիք!AZ126)</f>
        <v>0</v>
      </c>
      <c r="BA127" s="56">
        <f>SUM('Երևան քաղաք'!BA126+Շիրակ!BA126+Կոտայք!BA126+Լոռի!BA126+Արագածոտն!BA126+Գեղարքունիքի!BA126+Արմավիր!BA126+'Արարատի և Վայոց ձոր'!BA126+Տավուշ!BA125+Սյունիք!BA126)</f>
        <v>0</v>
      </c>
      <c r="BB127" s="56">
        <f>SUM('Երևան քաղաք'!BB126+Շիրակ!BB126+Կոտայք!BB126+Լոռի!BB126+Արագածոտն!BB126+Գեղարքունիքի!BB126+Արմավիր!BB126+'Արարատի և Վայոց ձոր'!BB126+Տավուշ!BB125+Սյունիք!BB126)</f>
        <v>0</v>
      </c>
      <c r="BC127" s="56">
        <f>SUM('Երևան քաղաք'!BC126+Շիրակ!BC126+Կոտայք!BC126+Լոռի!BC126+Արագածոտն!BC126+Գեղարքունիքի!BC126+Արմավիր!BC126+'Արարատի և Վայոց ձոր'!BC126+Տավուշ!BC125+Սյունիք!BC126)</f>
        <v>0</v>
      </c>
      <c r="BD127" s="56">
        <f>SUM('Երևան քաղաք'!BD126+Շիրակ!BD126+Կոտայք!BD126+Լոռի!BD126+Արագածոտն!BD126+Գեղարքունիքի!BD126+Արմավիր!BD126+'Արարատի և Վայոց ձոր'!BD126+Տավուշ!BD125+Սյունիք!BD126)</f>
        <v>0</v>
      </c>
      <c r="BE127" s="56">
        <f>SUM('Երևան քաղաք'!BE126+Շիրակ!BE126+Կոտայք!BE126+Լոռի!BE126+Արագածոտն!BE126+Գեղարքունիքի!BE126+Արմավիր!BE126+'Արարատի և Վայոց ձոր'!BE126+Տավուշ!BE125+Սյունիք!BE126)</f>
        <v>0</v>
      </c>
      <c r="BF127" s="56">
        <f>SUM('Երևան քաղաք'!BF126+Շիրակ!BF126+Կոտայք!BF126+Լոռի!BF126+Արագածոտն!BF126+Գեղարքունիքի!BF126+Արմավիր!BF126+'Արարատի և Վայոց ձոր'!BF126+Տավուշ!BF125+Սյունիք!BF126)</f>
        <v>0</v>
      </c>
      <c r="BG127" s="56">
        <f>SUM('Երևան քաղաք'!BG126+Շիրակ!BG126+Կոտայք!BG126+Լոռի!BG126+Արագածոտն!BG126+Գեղարքունիքի!BG126+Արմավիր!BG126+'Արարատի և Վայոց ձոր'!BG126+Տավուշ!BG125+Սյունիք!BG126)</f>
        <v>0</v>
      </c>
      <c r="BH127" s="56">
        <f>SUM('Երևան քաղաք'!BH126+Շիրակ!BH126+Կոտայք!BH126+Լոռի!BH126+Արագածոտն!BH126+Գեղարքունիքի!BH126+Արմավիր!BH126+'Արարատի և Վայոց ձոր'!BH126+Տավուշ!BH125+Սյունիք!BH126)</f>
        <v>0</v>
      </c>
      <c r="BI127" s="56">
        <f>SUM('Երևան քաղաք'!BI126+Շիրակ!BI126+Կոտայք!BI126+Լոռի!BI126+Արագածոտն!BI126+Գեղարքունիքի!BI126+Արմավիր!BI126+'Արարատի և Վայոց ձոր'!BI126+Տավուշ!BI125+Սյունիք!BI126)</f>
        <v>0</v>
      </c>
      <c r="BJ127" s="56">
        <f>SUM('Երևան քաղաք'!BJ126+Շիրակ!BJ126+Կոտայք!BJ126+Լոռի!BJ126+Արագածոտն!BJ126+Գեղարքունիքի!BJ126+Արմավիր!BJ126+'Արարատի և Վայոց ձոր'!BJ126+Տավուշ!BJ125+Սյունիք!BJ126)</f>
        <v>0</v>
      </c>
      <c r="BK127" s="56">
        <f>SUM('Երևան քաղաք'!BK126+Շիրակ!BK126+Կոտայք!BK126+Լոռի!BK126+Արագածոտն!BK126+Գեղարքունիքի!BK126+Արմավիր!BK126+'Արարատի և Վայոց ձոր'!BK126+Տավուշ!BK125+Սյունիք!BK126)</f>
        <v>0</v>
      </c>
      <c r="BL127" s="56">
        <f>SUM('Երևան քաղաք'!BL126+Շիրակ!BL126+Կոտայք!BL126+Լոռի!BL126+Արագածոտն!BL126+Գեղարքունիքի!BL126+Արմավիր!BL126+'Արարատի և Վայոց ձոր'!BL126+Տավուշ!BL125+Սյունիք!BL126)</f>
        <v>0</v>
      </c>
      <c r="BM127" s="56">
        <f>SUM('Երևան քաղաք'!BM126+Շիրակ!BM126+Կոտայք!BM126+Լոռի!BM126+Արագածոտն!BM126+Գեղարքունիքի!BM126+Արմավիր!BM126+'Արարատի և Վայոց ձոր'!BM126+Տավուշ!BM125+Սյունիք!BM126)</f>
        <v>0</v>
      </c>
      <c r="BN127" s="56">
        <f>SUM('Երևան քաղաք'!BN126+Շիրակ!BN126+Կոտայք!BN126+Լոռի!BN126+Արագածոտն!BN126+Գեղարքունիքի!BN126+Արմավիր!BN126+'Արարատի և Վայոց ձոր'!BN126+Տավուշ!BN125+Սյունիք!BN126)</f>
        <v>0</v>
      </c>
      <c r="BO127" s="56">
        <f>SUM('Երևան քաղաք'!BO126+Շիրակ!BO126+Կոտայք!BO126+Լոռի!BO126+Արագածոտն!BO126+Գեղարքունիքի!BO126+Արմավիր!BO126+'Արարատի և Վայոց ձոր'!BO126+Տավուշ!BO125+Սյունիք!BO126)</f>
        <v>0</v>
      </c>
      <c r="BP127" s="56">
        <f>SUM('Երևան քաղաք'!BP126+Շիրակ!BP126+Կոտայք!BP126+Լոռի!BP126+Արագածոտն!BP126+Գեղարքունիքի!BP126+Արմավիր!BP126+'Արարատի և Վայոց ձոր'!BP126+Տավուշ!BP125+Սյունիք!BP126)</f>
        <v>0</v>
      </c>
      <c r="BQ127" s="56">
        <f>SUM('Երևան քաղաք'!BQ126+Շիրակ!BQ126+Կոտայք!BQ126+Լոռի!BQ126+Արագածոտն!BQ126+Գեղարքունիքի!BQ126+Արմավիր!BQ126+'Արարատի և Վայոց ձոր'!BQ126+Տավուշ!BQ125+Սյունիք!BQ126)</f>
        <v>0</v>
      </c>
      <c r="BR127" s="56">
        <f>SUM('Երևան քաղաք'!BR126+Շիրակ!BR126+Կոտայք!BR126+Լոռի!BR126+Արագածոտն!BR126+Գեղարքունիքի!BR126+Արմավիր!BR126+'Արարատի և Վայոց ձոր'!BR126+Տավուշ!BR125+Սյունիք!BR126)</f>
        <v>0</v>
      </c>
      <c r="BS127" s="56">
        <f>SUM('Երևան քաղաք'!BS126+Շիրակ!BS126+Կոտայք!BS126+Լոռի!BS126+Արագածոտն!BS126+Գեղարքունիքի!BS126+Արմավիր!BS126+'Արարատի և Վայոց ձոր'!BS126+Տավուշ!BS125+Սյունիք!BS126)</f>
        <v>0</v>
      </c>
      <c r="BT127" s="56">
        <f>SUM('Երևան քաղաք'!BT126+Շիրակ!BT126+Կոտայք!BT126+Լոռի!BT126+Արագածոտն!BT126+Գեղարքունիքի!BT126+Արմավիր!BT126+'Արարատի և Վայոց ձոր'!BT126+Տավուշ!BT125+Սյունիք!BT126)</f>
        <v>0</v>
      </c>
      <c r="BU127" s="56">
        <f>SUM('Երևան քաղաք'!BU126+Շիրակ!BU126+Կոտայք!BU126+Լոռի!BU126+Արագածոտն!BU126+Գեղարքունիքի!BU126+Արմավիր!BU126+'Արարատի և Վայոց ձոր'!BU126+Տավուշ!BU125+Սյունիք!BU126)</f>
        <v>0</v>
      </c>
      <c r="BV127" s="56">
        <f>SUM('Երևան քաղաք'!BV126+Շիրակ!BV126+Կոտայք!BV126+Լոռի!BV126+Արագածոտն!BV126+Գեղարքունիքի!BV126+Արմավիր!BV126+'Արարատի և Վայոց ձոր'!BV126+Տավուշ!BV125+Սյունիք!BV126)</f>
        <v>0</v>
      </c>
      <c r="BW127" s="56">
        <f>SUM('Երևան քաղաք'!BW126+Շիրակ!BW126+Կոտայք!BW126+Լոռի!BW126+Արագածոտն!BW126+Գեղարքունիքի!BW126+Արմավիր!BW126+'Արարատի և Վայոց ձոր'!BW126+Տավուշ!BW125+Սյունիք!BW126)</f>
        <v>0</v>
      </c>
      <c r="BX127" s="56">
        <f>SUM('Երևան քաղաք'!BX126+Շիրակ!BX126+Կոտայք!BX126+Լոռի!BX126+Արագածոտն!BX126+Գեղարքունիքի!BX126+Արմավիր!BX126+'Արարատի և Վայոց ձոր'!BX126+Տավուշ!BX125+Սյունիք!BX126)</f>
        <v>0</v>
      </c>
      <c r="BY127" s="56">
        <f>SUM('Երևան քաղաք'!BY126+Շիրակ!BY126+Կոտայք!BY126+Լոռի!BY126+Արագածոտն!BY126+Գեղարքունիքի!BY126+Արմավիր!BY126+'Արարատի և Վայոց ձոր'!BY126+Տավուշ!BY125+Սյունիք!BY126)</f>
        <v>0</v>
      </c>
      <c r="BZ127" s="56">
        <f>SUM('Երևան քաղաք'!BZ126+Շիրակ!BZ126+Կոտայք!BZ126+Լոռի!BZ126+Արագածոտն!BZ126+Գեղարքունիքի!BZ126+Արմավիր!BZ126+'Արարատի և Վայոց ձոր'!BZ126+Տավուշ!BZ125+Սյունիք!BZ126)</f>
        <v>0</v>
      </c>
      <c r="CA127" s="56"/>
      <c r="CB127" s="133">
        <f t="shared" si="20"/>
        <v>0</v>
      </c>
      <c r="CC127" s="134">
        <f t="shared" si="21"/>
        <v>0</v>
      </c>
      <c r="CD127" s="134">
        <f t="shared" si="22"/>
        <v>0</v>
      </c>
      <c r="CE127" s="134">
        <f t="shared" si="23"/>
        <v>0</v>
      </c>
      <c r="CF127" s="134">
        <f t="shared" si="37"/>
        <v>0</v>
      </c>
      <c r="CG127" s="134">
        <f t="shared" si="38"/>
        <v>0</v>
      </c>
      <c r="CH127" s="134">
        <f t="shared" si="24"/>
        <v>0</v>
      </c>
      <c r="CI127" s="134">
        <f t="shared" si="39"/>
        <v>0</v>
      </c>
      <c r="CJ127" s="134">
        <f t="shared" si="25"/>
        <v>0</v>
      </c>
      <c r="CK127" s="134">
        <f t="shared" si="26"/>
        <v>0</v>
      </c>
      <c r="CL127" s="134">
        <f t="shared" si="27"/>
        <v>0</v>
      </c>
      <c r="CM127" s="134">
        <f t="shared" si="28"/>
        <v>0</v>
      </c>
      <c r="CN127" s="135">
        <f t="shared" si="29"/>
        <v>0</v>
      </c>
      <c r="CO127" s="135">
        <f t="shared" si="30"/>
        <v>0</v>
      </c>
      <c r="CP127" s="135">
        <f t="shared" si="31"/>
        <v>0</v>
      </c>
      <c r="CQ127" s="135">
        <f t="shared" si="32"/>
        <v>0</v>
      </c>
      <c r="CR127" s="135">
        <f t="shared" si="33"/>
        <v>0</v>
      </c>
      <c r="CS127" s="135">
        <f t="shared" si="34"/>
        <v>0</v>
      </c>
      <c r="CT127" s="135">
        <f t="shared" si="35"/>
        <v>0</v>
      </c>
      <c r="CU127" s="135">
        <f t="shared" si="36"/>
        <v>0</v>
      </c>
    </row>
    <row r="128" spans="1:99" ht="20.100000000000001" customHeight="1" x14ac:dyDescent="0.3">
      <c r="A128" s="41" t="s">
        <v>100</v>
      </c>
      <c r="B128" s="39" t="s">
        <v>670</v>
      </c>
      <c r="C128" s="39">
        <v>197</v>
      </c>
      <c r="D128" s="56">
        <f>SUM('Երևան քաղաք'!D127+Շիրակ!D127+Կոտայք!D127+Լոռի!D127+Արագածոտն!D127+Գեղարքունիքի!D127+Արմավիր!D127+'Արարատի և Վայոց ձոր'!D127+Տավուշ!D126+Սյունիք!D127)</f>
        <v>0</v>
      </c>
      <c r="E128" s="56">
        <f>SUM('Երևան քաղաք'!E127+Շիրակ!E127+Կոտայք!E127+Լոռի!E127+Արագածոտն!E127+Գեղարքունիքի!E127+Արմավիր!E127+'Արարատի և Վայոց ձոր'!E127+Տավուշ!E126+Սյունիք!E127)</f>
        <v>0</v>
      </c>
      <c r="F128" s="56">
        <f>SUM('Երևան քաղաք'!F127+Շիրակ!F127+Կոտայք!F127+Լոռի!F127+Արագածոտն!F127+Գեղարքունիքի!F127+Արմավիր!F127+'Արարատի և Վայոց ձոր'!F127+Տավուշ!F126+Սյունիք!F127)</f>
        <v>0</v>
      </c>
      <c r="G128" s="56">
        <f>SUM('Երևան քաղաք'!G127+Շիրակ!G127+Կոտայք!G127+Լոռի!G127+Արագածոտն!G127+Գեղարքունիքի!G127+Արմավիր!G127+'Արարատի և Վայոց ձոր'!G127+Տավուշ!G126+Սյունիք!G127)</f>
        <v>0</v>
      </c>
      <c r="H128" s="56">
        <f>SUM('Երևան քաղաք'!H127+Շիրակ!H127+Կոտայք!H127+Լոռի!H127+Արագածոտն!H127+Գեղարքունիքի!H127+Արմավիր!H127+'Արարատի և Վայոց ձոր'!H127+Տավուշ!H126+Սյունիք!H127)</f>
        <v>0</v>
      </c>
      <c r="I128" s="56">
        <f>SUM('Երևան քաղաք'!I127+Շիրակ!I127+Կոտայք!I127+Լոռի!I127+Արագածոտն!I127+Գեղարքունիքի!I127+Արմավիր!I127+'Արարատի և Վայոց ձոր'!I127+Տավուշ!I126+Սյունիք!I127)</f>
        <v>0</v>
      </c>
      <c r="J128" s="56">
        <f>SUM('Երևան քաղաք'!J127+Շիրակ!J127+Կոտայք!J127+Լոռի!J127+Արագածոտն!J127+Գեղարքունիքի!J127+Արմավիր!J127+'Արարատի և Վայոց ձոր'!J127+Տավուշ!J126+Սյունիք!J127)</f>
        <v>0</v>
      </c>
      <c r="K128" s="56">
        <f>SUM('Երևան քաղաք'!K127+Շիրակ!K127+Կոտայք!K127+Լոռի!K127+Արագածոտն!K127+Գեղարքունիքի!K127+Արմավիր!K127+'Արարատի և Վայոց ձոր'!K127+Տավուշ!K126+Սյունիք!K127)</f>
        <v>0</v>
      </c>
      <c r="L128" s="56">
        <f>SUM('Երևան քաղաք'!L127+Շիրակ!L127+Կոտայք!L127+Լոռի!L127+Արագածոտն!L127+Գեղարքունիքի!L127+Արմավիր!L127+'Արարատի և Վայոց ձոր'!L127+Տավուշ!L126+Սյունիք!L127)</f>
        <v>0</v>
      </c>
      <c r="M128" s="56">
        <f>SUM('Երևան քաղաք'!M127+Շիրակ!M127+Կոտայք!M127+Լոռի!M127+Արագածոտն!M127+Գեղարքունիքի!M127+Արմավիր!M127+'Արարատի և Վայոց ձոր'!M127+Տավուշ!M126+Սյունիք!M127)</f>
        <v>0</v>
      </c>
      <c r="N128" s="56">
        <f>SUM('Երևան քաղաք'!N127+Շիրակ!N127+Կոտայք!N127+Լոռի!N127+Արագածոտն!N127+Գեղարքունիքի!N127+Արմավիր!N127+'Արարատի և Վայոց ձոր'!N127+Տավուշ!N126+Սյունիք!N127)</f>
        <v>0</v>
      </c>
      <c r="O128" s="56">
        <f>SUM('Երևան քաղաք'!O127+Շիրակ!O127+Կոտայք!O127+Լոռի!O127+Արագածոտն!O127+Գեղարքունիքի!O127+Արմավիր!O127+'Արարատի և Վայոց ձոր'!O127+Տավուշ!O126+Սյունիք!O127)</f>
        <v>0</v>
      </c>
      <c r="P128" s="56">
        <f>SUM('Երևան քաղաք'!P127+Շիրակ!P127+Կոտայք!P127+Լոռի!P127+Արագածոտն!P127+Գեղարքունիքի!P127+Արմավիր!P127+'Արարատի և Վայոց ձոր'!P127+Տավուշ!P126+Սյունիք!P127)</f>
        <v>0</v>
      </c>
      <c r="Q128" s="56">
        <f>SUM('Երևան քաղաք'!Q127+Շիրակ!Q127+Կոտայք!Q127+Լոռի!Q127+Արագածոտն!Q127+Գեղարքունիքի!Q127+Արմավիր!Q127+'Արարատի և Վայոց ձոր'!Q127+Տավուշ!Q126+Սյունիք!Q127)</f>
        <v>0</v>
      </c>
      <c r="R128" s="56">
        <f>SUM('Երևան քաղաք'!R127+Շիրակ!R127+Կոտայք!R127+Լոռի!R127+Արագածոտն!R127+Գեղարքունիքի!R127+Արմավիր!R127+'Արարատի և Վայոց ձոր'!R127+Տավուշ!R126+Սյունիք!R127)</f>
        <v>0</v>
      </c>
      <c r="S128" s="56">
        <f>SUM('Երևան քաղաք'!S127+Շիրակ!S127+Կոտայք!S127+Լոռի!S127+Արագածոտն!S127+Գեղարքունիքի!S127+Արմավիր!S127+'Արարատի և Վայոց ձոր'!S127+Տավուշ!S126+Սյունիք!S127)</f>
        <v>0</v>
      </c>
      <c r="T128" s="56">
        <f>SUM('Երևան քաղաք'!T127+Շիրակ!T127+Կոտայք!T127+Լոռի!T127+Արագածոտն!T127+Գեղարքունիքի!T127+Արմավիր!T127+'Արարատի և Վայոց ձոր'!T127+Տավուշ!T126+Սյունիք!T127)</f>
        <v>0</v>
      </c>
      <c r="U128" s="56">
        <f>SUM('Երևան քաղաք'!U127+Շիրակ!U127+Կոտայք!U127+Լոռի!U127+Արագածոտն!U127+Գեղարքունիքի!U127+Արմավիր!U127+'Արարատի և Վայոց ձոր'!U127+Տավուշ!U126+Սյունիք!U127)</f>
        <v>0</v>
      </c>
      <c r="V128" s="56">
        <f>SUM('Երևան քաղաք'!V127+Շիրակ!V127+Կոտայք!V127+Լոռի!V127+Արագածոտն!V127+Գեղարքունիքի!V127+Արմավիր!V127+'Արարատի և Վայոց ձոր'!V127+Տավուշ!V126+Սյունիք!V127)</f>
        <v>0</v>
      </c>
      <c r="W128" s="56">
        <f>SUM('Երևան քաղաք'!W127+Շիրակ!W127+Կոտայք!W127+Լոռի!W127+Արագածոտն!W127+Գեղարքունիքի!W127+Արմավիր!W127+'Արարատի և Վայոց ձոր'!W127+Տավուշ!W126+Սյունիք!W127)</f>
        <v>0</v>
      </c>
      <c r="X128" s="56">
        <f>SUM('Երևան քաղաք'!X127+Շիրակ!X127+Կոտայք!X127+Լոռի!X127+Արագածոտն!X127+Գեղարքունիքի!X127+Արմավիր!X127+'Արարատի և Վայոց ձոր'!X127+Տավուշ!X126+Սյունիք!X127)</f>
        <v>0</v>
      </c>
      <c r="Y128" s="56">
        <f>SUM('Երևան քաղաք'!Y127+Շիրակ!Y127+Կոտայք!Y127+Լոռի!Y127+Արագածոտն!Y127+Գեղարքունիքի!Y127+Արմավիր!Y127+'Արարատի և Վայոց ձոր'!Y127+Տավուշ!Y126+Սյունիք!Y127)</f>
        <v>0</v>
      </c>
      <c r="Z128" s="56">
        <f>SUM('Երևան քաղաք'!Z127+Շիրակ!Z127+Կոտայք!Z127+Լոռի!Z127+Արագածոտն!Z127+Գեղարքունիքի!Z127+Արմավիր!Z127+'Արարատի և Վայոց ձոր'!Z127+Տավուշ!Z126+Սյունիք!Z127)</f>
        <v>0</v>
      </c>
      <c r="AA128" s="56">
        <f>SUM('Երևան քաղաք'!AA127+Շիրակ!AA127+Կոտայք!AA127+Լոռի!AA127+Արագածոտն!AA127+Գեղարքունիքի!AA127+Արմավիր!AA127+'Արարատի և Վայոց ձոր'!AA127+Տավուշ!AA126+Սյունիք!AA127)</f>
        <v>0</v>
      </c>
      <c r="AB128" s="56">
        <f>SUM('Երևան քաղաք'!AB127+Շիրակ!AB127+Կոտայք!AB127+Լոռի!AB127+Արագածոտն!AB127+Գեղարքունիքի!AB127+Արմավիր!AB127+'Արարատի և Վայոց ձոր'!AB127+Տավուշ!AB126+Սյունիք!AB127)</f>
        <v>0</v>
      </c>
      <c r="AC128" s="56">
        <f>SUM('Երևան քաղաք'!AC127+Շիրակ!AC127+Կոտայք!AC127+Լոռի!AC127+Արագածոտն!AC127+Գեղարքունիքի!AC127+Արմավիր!AC127+'Արարատի և Վայոց ձոր'!AC127+Տավուշ!AC126+Սյունիք!AC127)</f>
        <v>0</v>
      </c>
      <c r="AD128" s="56">
        <f>SUM('Երևան քաղաք'!AD127+Շիրակ!AD127+Կոտայք!AD127+Լոռի!AD127+Արագածոտն!AD127+Գեղարքունիքի!AD127+Արմավիր!AD127+'Արարատի և Վայոց ձոր'!AD127+Տավուշ!AD126+Սյունիք!AD127)</f>
        <v>0</v>
      </c>
      <c r="AE128" s="56">
        <f>SUM('Երևան քաղաք'!AE127+Շիրակ!AE127+Կոտայք!AE127+Լոռի!AE127+Արագածոտն!AE127+Գեղարքունիքի!AE127+Արմավիր!AE127+'Արարատի և Վայոց ձոր'!AE127+Տավուշ!AE126+Սյունիք!AE127)</f>
        <v>0</v>
      </c>
      <c r="AF128" s="56">
        <f>SUM('Երևան քաղաք'!AF127+Շիրակ!AF127+Կոտայք!AF127+Լոռի!AF127+Արագածոտն!AF127+Գեղարքունիքի!AF127+Արմավիր!AF127+'Արարատի և Վայոց ձոր'!AF127+Տավուշ!AF126+Սյունիք!AF127)</f>
        <v>0</v>
      </c>
      <c r="AG128" s="56">
        <f>SUM('Երևան քաղաք'!AG127+Շիրակ!AG127+Կոտայք!AG127+Լոռի!AG127+Արագածոտն!AG127+Գեղարքունիքի!AG127+Արմավիր!AG127+'Արարատի և Վայոց ձոր'!AG127+Տավուշ!AG126+Սյունիք!AG127)</f>
        <v>0</v>
      </c>
      <c r="AH128" s="56">
        <f>SUM('Երևան քաղաք'!AH127+Շիրակ!AH127+Կոտայք!AH127+Լոռի!AH127+Արագածոտն!AH127+Գեղարքունիքի!AH127+Արմավիր!AH127+'Արարատի և Վայոց ձոր'!AH127+Տավուշ!AH126+Սյունիք!AH127)</f>
        <v>0</v>
      </c>
      <c r="AI128" s="56">
        <f>SUM('Երևան քաղաք'!AI127+Շիրակ!AI127+Կոտայք!AI127+Լոռի!AI127+Արագածոտն!AI127+Գեղարքունիքի!AI127+Արմավիր!AI127+'Արարատի և Վայոց ձոր'!AI127+Տավուշ!AI126+Սյունիք!AI127)</f>
        <v>0</v>
      </c>
      <c r="AJ128" s="56">
        <f>SUM('Երևան քաղաք'!AJ127+Շիրակ!AJ127+Կոտայք!AJ127+Լոռի!AJ127+Արագածոտն!AJ127+Գեղարքունիքի!AJ127+Արմավիր!AJ127+'Արարատի և Վայոց ձոր'!AJ127+Տավուշ!AJ126+Սյունիք!AJ127)</f>
        <v>0</v>
      </c>
      <c r="AK128" s="56">
        <f>SUM('Երևան քաղաք'!AK127+Շիրակ!AK127+Կոտայք!AK127+Լոռի!AK127+Արագածոտն!AK127+Գեղարքունիքի!AK127+Արմավիր!AK127+'Արարատի և Վայոց ձոր'!AK127+Տավուշ!AK126+Սյունիք!AK127)</f>
        <v>0</v>
      </c>
      <c r="AL128" s="56">
        <f>SUM('Երևան քաղաք'!AL127+Շիրակ!AL127+Կոտայք!AL127+Լոռի!AL127+Արագածոտն!AL127+Գեղարքունիքի!AL127+Արմավիր!AL127+'Արարատի և Վայոց ձոր'!AL127+Տավուշ!AL126+Սյունիք!AL127)</f>
        <v>0</v>
      </c>
      <c r="AM128" s="56">
        <f>SUM('Երևան քաղաք'!AM127+Շիրակ!AM127+Կոտայք!AM127+Լոռի!AM127+Արագածոտն!AM127+Գեղարքունիքի!AM127+Արմավիր!AM127+'Արարատի և Վայոց ձոր'!AM127+Տավուշ!AM126+Սյունիք!AM127)</f>
        <v>0</v>
      </c>
      <c r="AN128" s="56">
        <f>SUM('Երևան քաղաք'!AN127+Շիրակ!AN127+Կոտայք!AN127+Լոռի!AN127+Արագածոտն!AN127+Գեղարքունիքի!AN127+Արմավիր!AN127+'Արարատի և Վայոց ձոր'!AN127+Տավուշ!AN126+Սյունիք!AN127)</f>
        <v>0</v>
      </c>
      <c r="AO128" s="56">
        <f>SUM('Երևան քաղաք'!AO127+Շիրակ!AO127+Կոտայք!AO127+Լոռի!AO127+Արագածոտն!AO127+Գեղարքունիքի!AO127+Արմավիր!AO127+'Արարատի և Վայոց ձոր'!AO127+Տավուշ!AO126+Սյունիք!AO127)</f>
        <v>0</v>
      </c>
      <c r="AP128" s="56">
        <f>SUM('Երևան քաղաք'!AP127+Շիրակ!AP127+Կոտայք!AP127+Լոռի!AP127+Արագածոտն!AP127+Գեղարքունիքի!AP127+Արմավիր!AP127+'Արարատի և Վայոց ձոր'!AP127+Տավուշ!AP126+Սյունիք!AP127)</f>
        <v>0</v>
      </c>
      <c r="AQ128" s="56">
        <f>SUM('Երևան քաղաք'!AQ127+Շիրակ!AQ127+Կոտայք!AQ127+Լոռի!AQ127+Արագածոտն!AQ127+Գեղարքունիքի!AQ127+Արմավիր!AQ127+'Արարատի և Վայոց ձոր'!AQ127+Տավուշ!AQ126+Սյունիք!AQ127)</f>
        <v>0</v>
      </c>
      <c r="AR128" s="56">
        <f>SUM('Երևան քաղաք'!AR127+Շիրակ!AR127+Կոտայք!AR127+Լոռի!AR127+Արագածոտն!AR127+Գեղարքունիքի!AR127+Արմավիր!AR127+'Արարատի և Վայոց ձոր'!AR127+Տավուշ!AR126+Սյունիք!AR127)</f>
        <v>0</v>
      </c>
      <c r="AS128" s="56">
        <f>SUM('Երևան քաղաք'!AS127+Շիրակ!AS127+Կոտայք!AS127+Լոռի!AS127+Արագածոտն!AS127+Գեղարքունիքի!AS127+Արմավիր!AS127+'Արարատի և Վայոց ձոր'!AS127+Տավուշ!AS126+Սյունիք!AS127)</f>
        <v>0</v>
      </c>
      <c r="AT128" s="56">
        <f>SUM('Երևան քաղաք'!AT127+Շիրակ!AT127+Կոտայք!AT127+Լոռի!AT127+Արագածոտն!AT127+Գեղարքունիքի!AT127+Արմավիր!AT127+'Արարատի և Վայոց ձոր'!AT127+Տավուշ!AT126+Սյունիք!AT127)</f>
        <v>0</v>
      </c>
      <c r="AU128" s="56">
        <f>SUM('Երևան քաղաք'!AU127+Շիրակ!AU127+Կոտայք!AU127+Լոռի!AU127+Արագածոտն!AU127+Գեղարքունիքի!AU127+Արմավիր!AU127+'Արարատի և Վայոց ձոր'!AU127+Տավուշ!AU126+Սյունիք!AU127)</f>
        <v>0</v>
      </c>
      <c r="AV128" s="56">
        <f>SUM('Երևան քաղաք'!AV127+Շիրակ!AV127+Կոտայք!AV127+Լոռի!AV127+Արագածոտն!AV127+Գեղարքունիքի!AV127+Արմավիր!AV127+'Արարատի և Վայոց ձոր'!AV127+Տավուշ!AV126+Սյունիք!AV127)</f>
        <v>0</v>
      </c>
      <c r="AW128" s="56">
        <f>SUM('Երևան քաղաք'!AW127+Շիրակ!AW127+Կոտայք!AW127+Լոռի!AW127+Արագածոտն!AW127+Գեղարքունիքի!AW127+Արմավիր!AW127+'Արարատի և Վայոց ձոր'!AW127+Տավուշ!AW126+Սյունիք!AW127)</f>
        <v>0</v>
      </c>
      <c r="AX128" s="56">
        <f>SUM('Երևան քաղաք'!AX127+Շիրակ!AX127+Կոտայք!AX127+Լոռի!AX127+Արագածոտն!AX127+Գեղարքունիքի!AX127+Արմավիր!AX127+'Արարատի և Վայոց ձոր'!AX127+Տավուշ!AX126+Սյունիք!AX127)</f>
        <v>0</v>
      </c>
      <c r="AY128" s="56">
        <f>SUM('Երևան քաղաք'!AY127+Շիրակ!AY127+Կոտայք!AY127+Լոռի!AY127+Արագածոտն!AY127+Գեղարքունիքի!AY127+Արմավիր!AY127+'Արարատի և Վայոց ձոր'!AY127+Տավուշ!AY126+Սյունիք!AY127)</f>
        <v>0</v>
      </c>
      <c r="AZ128" s="56">
        <f>SUM('Երևան քաղաք'!AZ127+Շիրակ!AZ127+Կոտայք!AZ127+Լոռի!AZ127+Արագածոտն!AZ127+Գեղարքունիքի!AZ127+Արմավիր!AZ127+'Արարատի և Վայոց ձոր'!AZ127+Տավուշ!AZ126+Սյունիք!AZ127)</f>
        <v>0</v>
      </c>
      <c r="BA128" s="56">
        <f>SUM('Երևան քաղաք'!BA127+Շիրակ!BA127+Կոտայք!BA127+Լոռի!BA127+Արագածոտն!BA127+Գեղարքունիքի!BA127+Արմավիր!BA127+'Արարատի և Վայոց ձոր'!BA127+Տավուշ!BA126+Սյունիք!BA127)</f>
        <v>0</v>
      </c>
      <c r="BB128" s="56">
        <f>SUM('Երևան քաղաք'!BB127+Շիրակ!BB127+Կոտայք!BB127+Լոռի!BB127+Արագածոտն!BB127+Գեղարքունիքի!BB127+Արմավիր!BB127+'Արարատի և Վայոց ձոր'!BB127+Տավուշ!BB126+Սյունիք!BB127)</f>
        <v>0</v>
      </c>
      <c r="BC128" s="56">
        <f>SUM('Երևան քաղաք'!BC127+Շիրակ!BC127+Կոտայք!BC127+Լոռի!BC127+Արագածոտն!BC127+Գեղարքունիքի!BC127+Արմավիր!BC127+'Արարատի և Վայոց ձոր'!BC127+Տավուշ!BC126+Սյունիք!BC127)</f>
        <v>0</v>
      </c>
      <c r="BD128" s="56">
        <f>SUM('Երևան քաղաք'!BD127+Շիրակ!BD127+Կոտայք!BD127+Լոռի!BD127+Արագածոտն!BD127+Գեղարքունիքի!BD127+Արմավիր!BD127+'Արարատի և Վայոց ձոր'!BD127+Տավուշ!BD126+Սյունիք!BD127)</f>
        <v>0</v>
      </c>
      <c r="BE128" s="56">
        <f>SUM('Երևան քաղաք'!BE127+Շիրակ!BE127+Կոտայք!BE127+Լոռի!BE127+Արագածոտն!BE127+Գեղարքունիքի!BE127+Արմավիր!BE127+'Արարատի և Վայոց ձոր'!BE127+Տավուշ!BE126+Սյունիք!BE127)</f>
        <v>0</v>
      </c>
      <c r="BF128" s="56">
        <f>SUM('Երևան քաղաք'!BF127+Շիրակ!BF127+Կոտայք!BF127+Լոռի!BF127+Արագածոտն!BF127+Գեղարքունիքի!BF127+Արմավիր!BF127+'Արարատի և Վայոց ձոր'!BF127+Տավուշ!BF126+Սյունիք!BF127)</f>
        <v>0</v>
      </c>
      <c r="BG128" s="56">
        <f>SUM('Երևան քաղաք'!BG127+Շիրակ!BG127+Կոտայք!BG127+Լոռի!BG127+Արագածոտն!BG127+Գեղարքունիքի!BG127+Արմավիր!BG127+'Արարատի և Վայոց ձոր'!BG127+Տավուշ!BG126+Սյունիք!BG127)</f>
        <v>0</v>
      </c>
      <c r="BH128" s="56">
        <f>SUM('Երևան քաղաք'!BH127+Շիրակ!BH127+Կոտայք!BH127+Լոռի!BH127+Արագածոտն!BH127+Գեղարքունիքի!BH127+Արմավիր!BH127+'Արարատի և Վայոց ձոր'!BH127+Տավուշ!BH126+Սյունիք!BH127)</f>
        <v>0</v>
      </c>
      <c r="BI128" s="56">
        <f>SUM('Երևան քաղաք'!BI127+Շիրակ!BI127+Կոտայք!BI127+Լոռի!BI127+Արագածոտն!BI127+Գեղարքունիքի!BI127+Արմավիր!BI127+'Արարատի և Վայոց ձոր'!BI127+Տավուշ!BI126+Սյունիք!BI127)</f>
        <v>0</v>
      </c>
      <c r="BJ128" s="56">
        <f>SUM('Երևան քաղաք'!BJ127+Շիրակ!BJ127+Կոտայք!BJ127+Լոռի!BJ127+Արագածոտն!BJ127+Գեղարքունիքի!BJ127+Արմավիր!BJ127+'Արարատի և Վայոց ձոր'!BJ127+Տավուշ!BJ126+Սյունիք!BJ127)</f>
        <v>0</v>
      </c>
      <c r="BK128" s="56">
        <f>SUM('Երևան քաղաք'!BK127+Շիրակ!BK127+Կոտայք!BK127+Լոռի!BK127+Արագածոտն!BK127+Գեղարքունիքի!BK127+Արմավիր!BK127+'Արարատի և Վայոց ձոր'!BK127+Տավուշ!BK126+Սյունիք!BK127)</f>
        <v>0</v>
      </c>
      <c r="BL128" s="56">
        <f>SUM('Երևան քաղաք'!BL127+Շիրակ!BL127+Կոտայք!BL127+Լոռի!BL127+Արագածոտն!BL127+Գեղարքունիքի!BL127+Արմավիր!BL127+'Արարատի և Վայոց ձոր'!BL127+Տավուշ!BL126+Սյունիք!BL127)</f>
        <v>0</v>
      </c>
      <c r="BM128" s="56">
        <f>SUM('Երևան քաղաք'!BM127+Շիրակ!BM127+Կոտայք!BM127+Լոռի!BM127+Արագածոտն!BM127+Գեղարքունիքի!BM127+Արմավիր!BM127+'Արարատի և Վայոց ձոր'!BM127+Տավուշ!BM126+Սյունիք!BM127)</f>
        <v>0</v>
      </c>
      <c r="BN128" s="56">
        <f>SUM('Երևան քաղաք'!BN127+Շիրակ!BN127+Կոտայք!BN127+Լոռի!BN127+Արագածոտն!BN127+Գեղարքունիքի!BN127+Արմավիր!BN127+'Արարատի և Վայոց ձոր'!BN127+Տավուշ!BN126+Սյունիք!BN127)</f>
        <v>0</v>
      </c>
      <c r="BO128" s="56">
        <f>SUM('Երևան քաղաք'!BO127+Շիրակ!BO127+Կոտայք!BO127+Լոռի!BO127+Արագածոտն!BO127+Գեղարքունիքի!BO127+Արմավիր!BO127+'Արարատի և Վայոց ձոր'!BO127+Տավուշ!BO126+Սյունիք!BO127)</f>
        <v>0</v>
      </c>
      <c r="BP128" s="56">
        <f>SUM('Երևան քաղաք'!BP127+Շիրակ!BP127+Կոտայք!BP127+Լոռի!BP127+Արագածոտն!BP127+Գեղարքունիքի!BP127+Արմավիր!BP127+'Արարատի և Վայոց ձոր'!BP127+Տավուշ!BP126+Սյունիք!BP127)</f>
        <v>0</v>
      </c>
      <c r="BQ128" s="56">
        <f>SUM('Երևան քաղաք'!BQ127+Շիրակ!BQ127+Կոտայք!BQ127+Լոռի!BQ127+Արագածոտն!BQ127+Գեղարքունիքի!BQ127+Արմավիր!BQ127+'Արարատի և Վայոց ձոր'!BQ127+Տավուշ!BQ126+Սյունիք!BQ127)</f>
        <v>0</v>
      </c>
      <c r="BR128" s="56">
        <f>SUM('Երևան քաղաք'!BR127+Շիրակ!BR127+Կոտայք!BR127+Լոռի!BR127+Արագածոտն!BR127+Գեղարքունիքի!BR127+Արմավիր!BR127+'Արարատի և Վայոց ձոր'!BR127+Տավուշ!BR126+Սյունիք!BR127)</f>
        <v>0</v>
      </c>
      <c r="BS128" s="56">
        <f>SUM('Երևան քաղաք'!BS127+Շիրակ!BS127+Կոտայք!BS127+Լոռի!BS127+Արագածոտն!BS127+Գեղարքունիքի!BS127+Արմավիր!BS127+'Արարատի և Վայոց ձոր'!BS127+Տավուշ!BS126+Սյունիք!BS127)</f>
        <v>0</v>
      </c>
      <c r="BT128" s="56">
        <f>SUM('Երևան քաղաք'!BT127+Շիրակ!BT127+Կոտայք!BT127+Լոռի!BT127+Արագածոտն!BT127+Գեղարքունիքի!BT127+Արմավիր!BT127+'Արարատի և Վայոց ձոր'!BT127+Տավուշ!BT126+Սյունիք!BT127)</f>
        <v>0</v>
      </c>
      <c r="BU128" s="56">
        <f>SUM('Երևան քաղաք'!BU127+Շիրակ!BU127+Կոտայք!BU127+Լոռի!BU127+Արագածոտն!BU127+Գեղարքունիքի!BU127+Արմավիր!BU127+'Արարատի և Վայոց ձոր'!BU127+Տավուշ!BU126+Սյունիք!BU127)</f>
        <v>0</v>
      </c>
      <c r="BV128" s="56">
        <f>SUM('Երևան քաղաք'!BV127+Շիրակ!BV127+Կոտայք!BV127+Լոռի!BV127+Արագածոտն!BV127+Գեղարքունիքի!BV127+Արմավիր!BV127+'Արարատի և Վայոց ձոր'!BV127+Տավուշ!BV126+Սյունիք!BV127)</f>
        <v>0</v>
      </c>
      <c r="BW128" s="56">
        <f>SUM('Երևան քաղաք'!BW127+Շիրակ!BW127+Կոտայք!BW127+Լոռի!BW127+Արագածոտն!BW127+Գեղարքունիքի!BW127+Արմավիր!BW127+'Արարատի և Վայոց ձոր'!BW127+Տավուշ!BW126+Սյունիք!BW127)</f>
        <v>0</v>
      </c>
      <c r="BX128" s="56">
        <f>SUM('Երևան քաղաք'!BX127+Շիրակ!BX127+Կոտայք!BX127+Լոռի!BX127+Արագածոտն!BX127+Գեղարքունիքի!BX127+Արմավիր!BX127+'Արարատի և Վայոց ձոր'!BX127+Տավուշ!BX126+Սյունիք!BX127)</f>
        <v>0</v>
      </c>
      <c r="BY128" s="56">
        <f>SUM('Երևան քաղաք'!BY127+Շիրակ!BY127+Կոտայք!BY127+Լոռի!BY127+Արագածոտն!BY127+Գեղարքունիքի!BY127+Արմավիր!BY127+'Արարատի և Վայոց ձոր'!BY127+Տավուշ!BY126+Սյունիք!BY127)</f>
        <v>0</v>
      </c>
      <c r="BZ128" s="56">
        <f>SUM('Երևան քաղաք'!BZ127+Շիրակ!BZ127+Կոտայք!BZ127+Լոռի!BZ127+Արագածոտն!BZ127+Գեղարքունիքի!BZ127+Արմավիր!BZ127+'Արարատի և Վայոց ձոր'!BZ127+Տավուշ!BZ126+Սյունիք!BZ127)</f>
        <v>0</v>
      </c>
      <c r="CA128" s="56"/>
      <c r="CB128" s="133">
        <f t="shared" si="20"/>
        <v>0</v>
      </c>
      <c r="CC128" s="134">
        <f t="shared" si="21"/>
        <v>0</v>
      </c>
      <c r="CD128" s="134">
        <f t="shared" si="22"/>
        <v>0</v>
      </c>
      <c r="CE128" s="134">
        <f t="shared" si="23"/>
        <v>0</v>
      </c>
      <c r="CF128" s="134">
        <f t="shared" si="37"/>
        <v>0</v>
      </c>
      <c r="CG128" s="134">
        <f t="shared" si="38"/>
        <v>0</v>
      </c>
      <c r="CH128" s="134">
        <f t="shared" si="24"/>
        <v>0</v>
      </c>
      <c r="CI128" s="134">
        <f t="shared" si="39"/>
        <v>0</v>
      </c>
      <c r="CJ128" s="134">
        <f t="shared" si="25"/>
        <v>0</v>
      </c>
      <c r="CK128" s="134">
        <f t="shared" si="26"/>
        <v>0</v>
      </c>
      <c r="CL128" s="134">
        <f t="shared" si="27"/>
        <v>0</v>
      </c>
      <c r="CM128" s="134">
        <f t="shared" si="28"/>
        <v>0</v>
      </c>
      <c r="CN128" s="135">
        <f t="shared" si="29"/>
        <v>0</v>
      </c>
      <c r="CO128" s="135">
        <f t="shared" si="30"/>
        <v>0</v>
      </c>
      <c r="CP128" s="135">
        <f t="shared" si="31"/>
        <v>0</v>
      </c>
      <c r="CQ128" s="135">
        <f t="shared" si="32"/>
        <v>0</v>
      </c>
      <c r="CR128" s="135">
        <f t="shared" si="33"/>
        <v>0</v>
      </c>
      <c r="CS128" s="135">
        <f t="shared" si="34"/>
        <v>0</v>
      </c>
      <c r="CT128" s="135">
        <f t="shared" si="35"/>
        <v>0</v>
      </c>
      <c r="CU128" s="135">
        <f t="shared" si="36"/>
        <v>0</v>
      </c>
    </row>
    <row r="129" spans="1:99" ht="20.100000000000001" customHeight="1" x14ac:dyDescent="0.3">
      <c r="A129" s="41" t="s">
        <v>101</v>
      </c>
      <c r="B129" s="39" t="s">
        <v>329</v>
      </c>
      <c r="C129" s="39">
        <v>198</v>
      </c>
      <c r="D129" s="56">
        <f>SUM('Երևան քաղաք'!D128+Շիրակ!D128+Կոտայք!D128+Լոռի!D128+Արագածոտն!D128+Գեղարքունիքի!D128+Արմավիր!D128+'Արարատի և Վայոց ձոր'!D128+Տավուշ!D127+Սյունիք!D128)</f>
        <v>0</v>
      </c>
      <c r="E129" s="56">
        <f>SUM('Երևան քաղաք'!E128+Շիրակ!E128+Կոտայք!E128+Լոռի!E128+Արագածոտն!E128+Գեղարքունիքի!E128+Արմավիր!E128+'Արարատի և Վայոց ձոր'!E128+Տավուշ!E127+Սյունիք!E128)</f>
        <v>0</v>
      </c>
      <c r="F129" s="56">
        <f>SUM('Երևան քաղաք'!F128+Շիրակ!F128+Կոտայք!F128+Լոռի!F128+Արագածոտն!F128+Գեղարքունիքի!F128+Արմավիր!F128+'Արարատի և Վայոց ձոր'!F128+Տավուշ!F127+Սյունիք!F128)</f>
        <v>0</v>
      </c>
      <c r="G129" s="56">
        <f>SUM('Երևան քաղաք'!G128+Շիրակ!G128+Կոտայք!G128+Լոռի!G128+Արագածոտն!G128+Գեղարքունիքի!G128+Արմավիր!G128+'Արարատի և Վայոց ձոր'!G128+Տավուշ!G127+Սյունիք!G128)</f>
        <v>0</v>
      </c>
      <c r="H129" s="56">
        <f>SUM('Երևան քաղաք'!H128+Շիրակ!H128+Կոտայք!H128+Լոռի!H128+Արագածոտն!H128+Գեղարքունիքի!H128+Արմավիր!H128+'Արարատի և Վայոց ձոր'!H128+Տավուշ!H127+Սյունիք!H128)</f>
        <v>0</v>
      </c>
      <c r="I129" s="56">
        <f>SUM('Երևան քաղաք'!I128+Շիրակ!I128+Կոտայք!I128+Լոռի!I128+Արագածոտն!I128+Գեղարքունիքի!I128+Արմավիր!I128+'Արարատի և Վայոց ձոր'!I128+Տավուշ!I127+Սյունիք!I128)</f>
        <v>0</v>
      </c>
      <c r="J129" s="56">
        <f>SUM('Երևան քաղաք'!J128+Շիրակ!J128+Կոտայք!J128+Լոռի!J128+Արագածոտն!J128+Գեղարքունիքի!J128+Արմավիր!J128+'Արարատի և Վայոց ձոր'!J128+Տավուշ!J127+Սյունիք!J128)</f>
        <v>0</v>
      </c>
      <c r="K129" s="56">
        <f>SUM('Երևան քաղաք'!K128+Շիրակ!K128+Կոտայք!K128+Լոռի!K128+Արագածոտն!K128+Գեղարքունիքի!K128+Արմավիր!K128+'Արարատի և Վայոց ձոր'!K128+Տավուշ!K127+Սյունիք!K128)</f>
        <v>0</v>
      </c>
      <c r="L129" s="56">
        <f>SUM('Երևան քաղաք'!L128+Շիրակ!L128+Կոտայք!L128+Լոռի!L128+Արագածոտն!L128+Գեղարքունիքի!L128+Արմավիր!L128+'Արարատի և Վայոց ձոր'!L128+Տավուշ!L127+Սյունիք!L128)</f>
        <v>0</v>
      </c>
      <c r="M129" s="56">
        <f>SUM('Երևան քաղաք'!M128+Շիրակ!M128+Կոտայք!M128+Լոռի!M128+Արագածոտն!M128+Գեղարքունիքի!M128+Արմավիր!M128+'Արարատի և Վայոց ձոր'!M128+Տավուշ!M127+Սյունիք!M128)</f>
        <v>0</v>
      </c>
      <c r="N129" s="56">
        <f>SUM('Երևան քաղաք'!N128+Շիրակ!N128+Կոտայք!N128+Լոռի!N128+Արագածոտն!N128+Գեղարքունիքի!N128+Արմավիր!N128+'Արարատի և Վայոց ձոր'!N128+Տավուշ!N127+Սյունիք!N128)</f>
        <v>0</v>
      </c>
      <c r="O129" s="56">
        <f>SUM('Երևան քաղաք'!O128+Շիրակ!O128+Կոտայք!O128+Լոռի!O128+Արագածոտն!O128+Գեղարքունիքի!O128+Արմավիր!O128+'Արարատի և Վայոց ձոր'!O128+Տավուշ!O127+Սյունիք!O128)</f>
        <v>0</v>
      </c>
      <c r="P129" s="56">
        <f>SUM('Երևան քաղաք'!P128+Շիրակ!P128+Կոտայք!P128+Լոռի!P128+Արագածոտն!P128+Գեղարքունիքի!P128+Արմավիր!P128+'Արարատի և Վայոց ձոր'!P128+Տավուշ!P127+Սյունիք!P128)</f>
        <v>0</v>
      </c>
      <c r="Q129" s="56">
        <f>SUM('Երևան քաղաք'!Q128+Շիրակ!Q128+Կոտայք!Q128+Լոռի!Q128+Արագածոտն!Q128+Գեղարքունիքի!Q128+Արմավիր!Q128+'Արարատի և Վայոց ձոր'!Q128+Տավուշ!Q127+Սյունիք!Q128)</f>
        <v>0</v>
      </c>
      <c r="R129" s="56">
        <f>SUM('Երևան քաղաք'!R128+Շիրակ!R128+Կոտայք!R128+Լոռի!R128+Արագածոտն!R128+Գեղարքունիքի!R128+Արմավիր!R128+'Արարատի և Վայոց ձոր'!R128+Տավուշ!R127+Սյունիք!R128)</f>
        <v>0</v>
      </c>
      <c r="S129" s="56">
        <f>SUM('Երևան քաղաք'!S128+Շիրակ!S128+Կոտայք!S128+Լոռի!S128+Արագածոտն!S128+Գեղարքունիքի!S128+Արմավիր!S128+'Արարատի և Վայոց ձոր'!S128+Տավուշ!S127+Սյունիք!S128)</f>
        <v>0</v>
      </c>
      <c r="T129" s="56">
        <f>SUM('Երևան քաղաք'!T128+Շիրակ!T128+Կոտայք!T128+Լոռի!T128+Արագածոտն!T128+Գեղարքունիքի!T128+Արմավիր!T128+'Արարատի և Վայոց ձոր'!T128+Տավուշ!T127+Սյունիք!T128)</f>
        <v>0</v>
      </c>
      <c r="U129" s="56">
        <f>SUM('Երևան քաղաք'!U128+Շիրակ!U128+Կոտայք!U128+Լոռի!U128+Արագածոտն!U128+Գեղարքունիքի!U128+Արմավիր!U128+'Արարատի և Վայոց ձոր'!U128+Տավուշ!U127+Սյունիք!U128)</f>
        <v>0</v>
      </c>
      <c r="V129" s="56">
        <f>SUM('Երևան քաղաք'!V128+Շիրակ!V128+Կոտայք!V128+Լոռի!V128+Արագածոտն!V128+Գեղարքունիքի!V128+Արմավիր!V128+'Արարատի և Վայոց ձոր'!V128+Տավուշ!V127+Սյունիք!V128)</f>
        <v>0</v>
      </c>
      <c r="W129" s="56">
        <f>SUM('Երևան քաղաք'!W128+Շիրակ!W128+Կոտայք!W128+Լոռի!W128+Արագածոտն!W128+Գեղարքունիքի!W128+Արմավիր!W128+'Արարատի և Վայոց ձոր'!W128+Տավուշ!W127+Սյունիք!W128)</f>
        <v>0</v>
      </c>
      <c r="X129" s="56">
        <f>SUM('Երևան քաղաք'!X128+Շիրակ!X128+Կոտայք!X128+Լոռի!X128+Արագածոտն!X128+Գեղարքունիքի!X128+Արմավիր!X128+'Արարատի և Վայոց ձոր'!X128+Տավուշ!X127+Սյունիք!X128)</f>
        <v>0</v>
      </c>
      <c r="Y129" s="56">
        <f>SUM('Երևան քաղաք'!Y128+Շիրակ!Y128+Կոտայք!Y128+Լոռի!Y128+Արագածոտն!Y128+Գեղարքունիքի!Y128+Արմավիր!Y128+'Արարատի և Վայոց ձոր'!Y128+Տավուշ!Y127+Սյունիք!Y128)</f>
        <v>0</v>
      </c>
      <c r="Z129" s="56">
        <f>SUM('Երևան քաղաք'!Z128+Շիրակ!Z128+Կոտայք!Z128+Լոռի!Z128+Արագածոտն!Z128+Գեղարքունիքի!Z128+Արմավիր!Z128+'Արարատի և Վայոց ձոր'!Z128+Տավուշ!Z127+Սյունիք!Z128)</f>
        <v>0</v>
      </c>
      <c r="AA129" s="56">
        <f>SUM('Երևան քաղաք'!AA128+Շիրակ!AA128+Կոտայք!AA128+Լոռի!AA128+Արագածոտն!AA128+Գեղարքունիքի!AA128+Արմավիր!AA128+'Արարատի և Վայոց ձոր'!AA128+Տավուշ!AA127+Սյունիք!AA128)</f>
        <v>0</v>
      </c>
      <c r="AB129" s="56">
        <f>SUM('Երևան քաղաք'!AB128+Շիրակ!AB128+Կոտայք!AB128+Լոռի!AB128+Արագածոտն!AB128+Գեղարքունիքի!AB128+Արմավիր!AB128+'Արարատի և Վայոց ձոր'!AB128+Տավուշ!AB127+Սյունիք!AB128)</f>
        <v>0</v>
      </c>
      <c r="AC129" s="56">
        <f>SUM('Երևան քաղաք'!AC128+Շիրակ!AC128+Կոտայք!AC128+Լոռի!AC128+Արագածոտն!AC128+Գեղարքունիքի!AC128+Արմավիր!AC128+'Արարատի և Վայոց ձոր'!AC128+Տավուշ!AC127+Սյունիք!AC128)</f>
        <v>0</v>
      </c>
      <c r="AD129" s="56">
        <f>SUM('Երևան քաղաք'!AD128+Շիրակ!AD128+Կոտայք!AD128+Լոռի!AD128+Արագածոտն!AD128+Գեղարքունիքի!AD128+Արմավիր!AD128+'Արարատի և Վայոց ձոր'!AD128+Տավուշ!AD127+Սյունիք!AD128)</f>
        <v>0</v>
      </c>
      <c r="AE129" s="56">
        <f>SUM('Երևան քաղաք'!AE128+Շիրակ!AE128+Կոտայք!AE128+Լոռի!AE128+Արագածոտն!AE128+Գեղարքունիքի!AE128+Արմավիր!AE128+'Արարատի և Վայոց ձոր'!AE128+Տավուշ!AE127+Սյունիք!AE128)</f>
        <v>0</v>
      </c>
      <c r="AF129" s="56">
        <f>SUM('Երևան քաղաք'!AF128+Շիրակ!AF128+Կոտայք!AF128+Լոռի!AF128+Արագածոտն!AF128+Գեղարքունիքի!AF128+Արմավիր!AF128+'Արարատի և Վայոց ձոր'!AF128+Տավուշ!AF127+Սյունիք!AF128)</f>
        <v>0</v>
      </c>
      <c r="AG129" s="56">
        <f>SUM('Երևան քաղաք'!AG128+Շիրակ!AG128+Կոտայք!AG128+Լոռի!AG128+Արագածոտն!AG128+Գեղարքունիքի!AG128+Արմավիր!AG128+'Արարատի և Վայոց ձոր'!AG128+Տավուշ!AG127+Սյունիք!AG128)</f>
        <v>0</v>
      </c>
      <c r="AH129" s="56">
        <f>SUM('Երևան քաղաք'!AH128+Շիրակ!AH128+Կոտայք!AH128+Լոռի!AH128+Արագածոտն!AH128+Գեղարքունիքի!AH128+Արմավիր!AH128+'Արարատի և Վայոց ձոր'!AH128+Տավուշ!AH127+Սյունիք!AH128)</f>
        <v>0</v>
      </c>
      <c r="AI129" s="56">
        <f>SUM('Երևան քաղաք'!AI128+Շիրակ!AI128+Կոտայք!AI128+Լոռի!AI128+Արագածոտն!AI128+Գեղարքունիքի!AI128+Արմավիր!AI128+'Արարատի և Վայոց ձոր'!AI128+Տավուշ!AI127+Սյունիք!AI128)</f>
        <v>0</v>
      </c>
      <c r="AJ129" s="56">
        <f>SUM('Երևան քաղաք'!AJ128+Շիրակ!AJ128+Կոտայք!AJ128+Լոռի!AJ128+Արագածոտն!AJ128+Գեղարքունիքի!AJ128+Արմավիր!AJ128+'Արարատի և Վայոց ձոր'!AJ128+Տավուշ!AJ127+Սյունիք!AJ128)</f>
        <v>0</v>
      </c>
      <c r="AK129" s="56">
        <f>SUM('Երևան քաղաք'!AK128+Շիրակ!AK128+Կոտայք!AK128+Լոռի!AK128+Արագածոտն!AK128+Գեղարքունիքի!AK128+Արմավիր!AK128+'Արարատի և Վայոց ձոր'!AK128+Տավուշ!AK127+Սյունիք!AK128)</f>
        <v>0</v>
      </c>
      <c r="AL129" s="56">
        <f>SUM('Երևան քաղաք'!AL128+Շիրակ!AL128+Կոտայք!AL128+Լոռի!AL128+Արագածոտն!AL128+Գեղարքունիքի!AL128+Արմավիր!AL128+'Արարատի և Վայոց ձոր'!AL128+Տավուշ!AL127+Սյունիք!AL128)</f>
        <v>0</v>
      </c>
      <c r="AM129" s="56">
        <f>SUM('Երևան քաղաք'!AM128+Շիրակ!AM128+Կոտայք!AM128+Լոռի!AM128+Արագածոտն!AM128+Գեղարքունիքի!AM128+Արմավիր!AM128+'Արարատի և Վայոց ձոր'!AM128+Տավուշ!AM127+Սյունիք!AM128)</f>
        <v>0</v>
      </c>
      <c r="AN129" s="56">
        <f>SUM('Երևան քաղաք'!AN128+Շիրակ!AN128+Կոտայք!AN128+Լոռի!AN128+Արագածոտն!AN128+Գեղարքունիքի!AN128+Արմավիր!AN128+'Արարատի և Վայոց ձոր'!AN128+Տավուշ!AN127+Սյունիք!AN128)</f>
        <v>0</v>
      </c>
      <c r="AO129" s="56">
        <f>SUM('Երևան քաղաք'!AO128+Շիրակ!AO128+Կոտայք!AO128+Լոռի!AO128+Արագածոտն!AO128+Գեղարքունիքի!AO128+Արմավիր!AO128+'Արարատի և Վայոց ձոր'!AO128+Տավուշ!AO127+Սյունիք!AO128)</f>
        <v>0</v>
      </c>
      <c r="AP129" s="56">
        <f>SUM('Երևան քաղաք'!AP128+Շիրակ!AP128+Կոտայք!AP128+Լոռի!AP128+Արագածոտն!AP128+Գեղարքունիքի!AP128+Արմավիր!AP128+'Արարատի և Վայոց ձոր'!AP128+Տավուշ!AP127+Սյունիք!AP128)</f>
        <v>0</v>
      </c>
      <c r="AQ129" s="56">
        <f>SUM('Երևան քաղաք'!AQ128+Շիրակ!AQ128+Կոտայք!AQ128+Լոռի!AQ128+Արագածոտն!AQ128+Գեղարքունիքի!AQ128+Արմավիր!AQ128+'Արարատի և Վայոց ձոր'!AQ128+Տավուշ!AQ127+Սյունիք!AQ128)</f>
        <v>0</v>
      </c>
      <c r="AR129" s="56">
        <f>SUM('Երևան քաղաք'!AR128+Շիրակ!AR128+Կոտայք!AR128+Լոռի!AR128+Արագածոտն!AR128+Գեղարքունիքի!AR128+Արմավիր!AR128+'Արարատի և Վայոց ձոր'!AR128+Տավուշ!AR127+Սյունիք!AR128)</f>
        <v>0</v>
      </c>
      <c r="AS129" s="56">
        <f>SUM('Երևան քաղաք'!AS128+Շիրակ!AS128+Կոտայք!AS128+Լոռի!AS128+Արագածոտն!AS128+Գեղարքունիքի!AS128+Արմավիր!AS128+'Արարատի և Վայոց ձոր'!AS128+Տավուշ!AS127+Սյունիք!AS128)</f>
        <v>0</v>
      </c>
      <c r="AT129" s="56">
        <f>SUM('Երևան քաղաք'!AT128+Շիրակ!AT128+Կոտայք!AT128+Լոռի!AT128+Արագածոտն!AT128+Գեղարքունիքի!AT128+Արմավիր!AT128+'Արարատի և Վայոց ձոր'!AT128+Տավուշ!AT127+Սյունիք!AT128)</f>
        <v>0</v>
      </c>
      <c r="AU129" s="56">
        <f>SUM('Երևան քաղաք'!AU128+Շիրակ!AU128+Կոտայք!AU128+Լոռի!AU128+Արագածոտն!AU128+Գեղարքունիքի!AU128+Արմավիր!AU128+'Արարատի և Վայոց ձոր'!AU128+Տավուշ!AU127+Սյունիք!AU128)</f>
        <v>0</v>
      </c>
      <c r="AV129" s="56">
        <f>SUM('Երևան քաղաք'!AV128+Շիրակ!AV128+Կոտայք!AV128+Լոռի!AV128+Արագածոտն!AV128+Գեղարքունիքի!AV128+Արմավիր!AV128+'Արարատի և Վայոց ձոր'!AV128+Տավուշ!AV127+Սյունիք!AV128)</f>
        <v>0</v>
      </c>
      <c r="AW129" s="56">
        <f>SUM('Երևան քաղաք'!AW128+Շիրակ!AW128+Կոտայք!AW128+Լոռի!AW128+Արագածոտն!AW128+Գեղարքունիքի!AW128+Արմավիր!AW128+'Արարատի և Վայոց ձոր'!AW128+Տավուշ!AW127+Սյունիք!AW128)</f>
        <v>0</v>
      </c>
      <c r="AX129" s="56">
        <f>SUM('Երևան քաղաք'!AX128+Շիրակ!AX128+Կոտայք!AX128+Լոռի!AX128+Արագածոտն!AX128+Գեղարքունիքի!AX128+Արմավիր!AX128+'Արարատի և Վայոց ձոր'!AX128+Տավուշ!AX127+Սյունիք!AX128)</f>
        <v>0</v>
      </c>
      <c r="AY129" s="56">
        <f>SUM('Երևան քաղաք'!AY128+Շիրակ!AY128+Կոտայք!AY128+Լոռի!AY128+Արագածոտն!AY128+Գեղարքունիքի!AY128+Արմավիր!AY128+'Արարատի և Վայոց ձոր'!AY128+Տավուշ!AY127+Սյունիք!AY128)</f>
        <v>0</v>
      </c>
      <c r="AZ129" s="56">
        <f>SUM('Երևան քաղաք'!AZ128+Շիրակ!AZ128+Կոտայք!AZ128+Լոռի!AZ128+Արագածոտն!AZ128+Գեղարքունիքի!AZ128+Արմավիր!AZ128+'Արարատի և Վայոց ձոր'!AZ128+Տավուշ!AZ127+Սյունիք!AZ128)</f>
        <v>0</v>
      </c>
      <c r="BA129" s="56">
        <f>SUM('Երևան քաղաք'!BA128+Շիրակ!BA128+Կոտայք!BA128+Լոռի!BA128+Արագածոտն!BA128+Գեղարքունիքի!BA128+Արմավիր!BA128+'Արարատի և Վայոց ձոր'!BA128+Տավուշ!BA127+Սյունիք!BA128)</f>
        <v>0</v>
      </c>
      <c r="BB129" s="56">
        <f>SUM('Երևան քաղաք'!BB128+Շիրակ!BB128+Կոտայք!BB128+Լոռի!BB128+Արագածոտն!BB128+Գեղարքունիքի!BB128+Արմավիր!BB128+'Արարատի և Վայոց ձոր'!BB128+Տավուշ!BB127+Սյունիք!BB128)</f>
        <v>0</v>
      </c>
      <c r="BC129" s="56">
        <f>SUM('Երևան քաղաք'!BC128+Շիրակ!BC128+Կոտայք!BC128+Լոռի!BC128+Արագածոտն!BC128+Գեղարքունիքի!BC128+Արմավիր!BC128+'Արարատի և Վայոց ձոր'!BC128+Տավուշ!BC127+Սյունիք!BC128)</f>
        <v>0</v>
      </c>
      <c r="BD129" s="56">
        <f>SUM('Երևան քաղաք'!BD128+Շիրակ!BD128+Կոտայք!BD128+Լոռի!BD128+Արագածոտն!BD128+Գեղարքունիքի!BD128+Արմավիր!BD128+'Արարատի և Վայոց ձոր'!BD128+Տավուշ!BD127+Սյունիք!BD128)</f>
        <v>0</v>
      </c>
      <c r="BE129" s="56">
        <f>SUM('Երևան քաղաք'!BE128+Շիրակ!BE128+Կոտայք!BE128+Լոռի!BE128+Արագածոտն!BE128+Գեղարքունիքի!BE128+Արմավիր!BE128+'Արարատի և Վայոց ձոր'!BE128+Տավուշ!BE127+Սյունիք!BE128)</f>
        <v>0</v>
      </c>
      <c r="BF129" s="56">
        <f>SUM('Երևան քաղաք'!BF128+Շիրակ!BF128+Կոտայք!BF128+Լոռի!BF128+Արագածոտն!BF128+Գեղարքունիքի!BF128+Արմավիր!BF128+'Արարատի և Վայոց ձոր'!BF128+Տավուշ!BF127+Սյունիք!BF128)</f>
        <v>0</v>
      </c>
      <c r="BG129" s="56">
        <f>SUM('Երևան քաղաք'!BG128+Շիրակ!BG128+Կոտայք!BG128+Լոռի!BG128+Արագածոտն!BG128+Գեղարքունիքի!BG128+Արմավիր!BG128+'Արարատի և Վայոց ձոր'!BG128+Տավուշ!BG127+Սյունիք!BG128)</f>
        <v>0</v>
      </c>
      <c r="BH129" s="56">
        <f>SUM('Երևան քաղաք'!BH128+Շիրակ!BH128+Կոտայք!BH128+Լոռի!BH128+Արագածոտն!BH128+Գեղարքունիքի!BH128+Արմավիր!BH128+'Արարատի և Վայոց ձոր'!BH128+Տավուշ!BH127+Սյունիք!BH128)</f>
        <v>0</v>
      </c>
      <c r="BI129" s="56">
        <f>SUM('Երևան քաղաք'!BI128+Շիրակ!BI128+Կոտայք!BI128+Լոռի!BI128+Արագածոտն!BI128+Գեղարքունիքի!BI128+Արմավիր!BI128+'Արարատի և Վայոց ձոր'!BI128+Տավուշ!BI127+Սյունիք!BI128)</f>
        <v>0</v>
      </c>
      <c r="BJ129" s="56">
        <f>SUM('Երևան քաղաք'!BJ128+Շիրակ!BJ128+Կոտայք!BJ128+Լոռի!BJ128+Արագածոտն!BJ128+Գեղարքունիքի!BJ128+Արմավիր!BJ128+'Արարատի և Վայոց ձոր'!BJ128+Տավուշ!BJ127+Սյունիք!BJ128)</f>
        <v>0</v>
      </c>
      <c r="BK129" s="56">
        <f>SUM('Երևան քաղաք'!BK128+Շիրակ!BK128+Կոտայք!BK128+Լոռի!BK128+Արագածոտն!BK128+Գեղարքունիքի!BK128+Արմավիր!BK128+'Արարատի և Վայոց ձոր'!BK128+Տավուշ!BK127+Սյունիք!BK128)</f>
        <v>0</v>
      </c>
      <c r="BL129" s="56">
        <f>SUM('Երևան քաղաք'!BL128+Շիրակ!BL128+Կոտայք!BL128+Լոռի!BL128+Արագածոտն!BL128+Գեղարքունիքի!BL128+Արմավիր!BL128+'Արարատի և Վայոց ձոր'!BL128+Տավուշ!BL127+Սյունիք!BL128)</f>
        <v>0</v>
      </c>
      <c r="BM129" s="56">
        <f>SUM('Երևան քաղաք'!BM128+Շիրակ!BM128+Կոտայք!BM128+Լոռի!BM128+Արագածոտն!BM128+Գեղարքունիքի!BM128+Արմավիր!BM128+'Արարատի և Վայոց ձոր'!BM128+Տավուշ!BM127+Սյունիք!BM128)</f>
        <v>0</v>
      </c>
      <c r="BN129" s="56">
        <f>SUM('Երևան քաղաք'!BN128+Շիրակ!BN128+Կոտայք!BN128+Լոռի!BN128+Արագածոտն!BN128+Գեղարքունիքի!BN128+Արմավիր!BN128+'Արարատի և Վայոց ձոր'!BN128+Տավուշ!BN127+Սյունիք!BN128)</f>
        <v>0</v>
      </c>
      <c r="BO129" s="56">
        <f>SUM('Երևան քաղաք'!BO128+Շիրակ!BO128+Կոտայք!BO128+Լոռի!BO128+Արագածոտն!BO128+Գեղարքունիքի!BO128+Արմավիր!BO128+'Արարատի և Վայոց ձոր'!BO128+Տավուշ!BO127+Սյունիք!BO128)</f>
        <v>0</v>
      </c>
      <c r="BP129" s="56">
        <f>SUM('Երևան քաղաք'!BP128+Շիրակ!BP128+Կոտայք!BP128+Լոռի!BP128+Արագածոտն!BP128+Գեղարքունիքի!BP128+Արմավիր!BP128+'Արարատի և Վայոց ձոր'!BP128+Տավուշ!BP127+Սյունիք!BP128)</f>
        <v>0</v>
      </c>
      <c r="BQ129" s="56">
        <f>SUM('Երևան քաղաք'!BQ128+Շիրակ!BQ128+Կոտայք!BQ128+Լոռի!BQ128+Արագածոտն!BQ128+Գեղարքունիքի!BQ128+Արմավիր!BQ128+'Արարատի և Վայոց ձոր'!BQ128+Տավուշ!BQ127+Սյունիք!BQ128)</f>
        <v>0</v>
      </c>
      <c r="BR129" s="56">
        <f>SUM('Երևան քաղաք'!BR128+Շիրակ!BR128+Կոտայք!BR128+Լոռի!BR128+Արագածոտն!BR128+Գեղարքունիքի!BR128+Արմավիր!BR128+'Արարատի և Վայոց ձոր'!BR128+Տավուշ!BR127+Սյունիք!BR128)</f>
        <v>0</v>
      </c>
      <c r="BS129" s="56">
        <f>SUM('Երևան քաղաք'!BS128+Շիրակ!BS128+Կոտայք!BS128+Լոռի!BS128+Արագածոտն!BS128+Գեղարքունիքի!BS128+Արմավիր!BS128+'Արարատի և Վայոց ձոր'!BS128+Տավուշ!BS127+Սյունիք!BS128)</f>
        <v>0</v>
      </c>
      <c r="BT129" s="56">
        <f>SUM('Երևան քաղաք'!BT128+Շիրակ!BT128+Կոտայք!BT128+Լոռի!BT128+Արագածոտն!BT128+Գեղարքունիքի!BT128+Արմավիր!BT128+'Արարատի և Վայոց ձոր'!BT128+Տավուշ!BT127+Սյունիք!BT128)</f>
        <v>0</v>
      </c>
      <c r="BU129" s="56">
        <f>SUM('Երևան քաղաք'!BU128+Շիրակ!BU128+Կոտայք!BU128+Լոռի!BU128+Արագածոտն!BU128+Գեղարքունիքի!BU128+Արմավիր!BU128+'Արարատի և Վայոց ձոր'!BU128+Տավուշ!BU127+Սյունիք!BU128)</f>
        <v>0</v>
      </c>
      <c r="BV129" s="56">
        <f>SUM('Երևան քաղաք'!BV128+Շիրակ!BV128+Կոտայք!BV128+Լոռի!BV128+Արագածոտն!BV128+Գեղարքունիքի!BV128+Արմավիր!BV128+'Արարատի և Վայոց ձոր'!BV128+Տավուշ!BV127+Սյունիք!BV128)</f>
        <v>0</v>
      </c>
      <c r="BW129" s="56">
        <f>SUM('Երևան քաղաք'!BW128+Շիրակ!BW128+Կոտայք!BW128+Լոռի!BW128+Արագածոտն!BW128+Գեղարքունիքի!BW128+Արմավիր!BW128+'Արարատի և Վայոց ձոր'!BW128+Տավուշ!BW127+Սյունիք!BW128)</f>
        <v>0</v>
      </c>
      <c r="BX129" s="56">
        <f>SUM('Երևան քաղաք'!BX128+Շիրակ!BX128+Կոտայք!BX128+Լոռի!BX128+Արագածոտն!BX128+Գեղարքունիքի!BX128+Արմավիր!BX128+'Արարատի և Վայոց ձոր'!BX128+Տավուշ!BX127+Սյունիք!BX128)</f>
        <v>0</v>
      </c>
      <c r="BY129" s="56">
        <f>SUM('Երևան քաղաք'!BY128+Շիրակ!BY128+Կոտայք!BY128+Լոռի!BY128+Արագածոտն!BY128+Գեղարքունիքի!BY128+Արմավիր!BY128+'Արարատի և Վայոց ձոր'!BY128+Տավուշ!BY127+Սյունիք!BY128)</f>
        <v>0</v>
      </c>
      <c r="BZ129" s="56">
        <f>SUM('Երևան քաղաք'!BZ128+Շիրակ!BZ128+Կոտայք!BZ128+Լոռի!BZ128+Արագածոտն!BZ128+Գեղարքունիքի!BZ128+Արմավիր!BZ128+'Արարատի և Վայոց ձոր'!BZ128+Տավուշ!BZ127+Սյունիք!BZ128)</f>
        <v>0</v>
      </c>
      <c r="CA129" s="56"/>
      <c r="CB129" s="133">
        <f t="shared" si="20"/>
        <v>0</v>
      </c>
      <c r="CC129" s="134">
        <f t="shared" si="21"/>
        <v>0</v>
      </c>
      <c r="CD129" s="134">
        <f t="shared" si="22"/>
        <v>0</v>
      </c>
      <c r="CE129" s="134">
        <f t="shared" si="23"/>
        <v>0</v>
      </c>
      <c r="CF129" s="134">
        <f t="shared" si="37"/>
        <v>0</v>
      </c>
      <c r="CG129" s="134">
        <f t="shared" si="38"/>
        <v>0</v>
      </c>
      <c r="CH129" s="134">
        <f t="shared" si="24"/>
        <v>0</v>
      </c>
      <c r="CI129" s="134">
        <f t="shared" si="39"/>
        <v>0</v>
      </c>
      <c r="CJ129" s="134">
        <f t="shared" si="25"/>
        <v>0</v>
      </c>
      <c r="CK129" s="134">
        <f t="shared" si="26"/>
        <v>0</v>
      </c>
      <c r="CL129" s="134">
        <f t="shared" si="27"/>
        <v>0</v>
      </c>
      <c r="CM129" s="134">
        <f t="shared" si="28"/>
        <v>0</v>
      </c>
      <c r="CN129" s="135">
        <f t="shared" si="29"/>
        <v>0</v>
      </c>
      <c r="CO129" s="135">
        <f t="shared" si="30"/>
        <v>0</v>
      </c>
      <c r="CP129" s="135">
        <f t="shared" si="31"/>
        <v>0</v>
      </c>
      <c r="CQ129" s="135">
        <f t="shared" si="32"/>
        <v>0</v>
      </c>
      <c r="CR129" s="135">
        <f t="shared" si="33"/>
        <v>0</v>
      </c>
      <c r="CS129" s="135">
        <f t="shared" si="34"/>
        <v>0</v>
      </c>
      <c r="CT129" s="135">
        <f t="shared" si="35"/>
        <v>0</v>
      </c>
      <c r="CU129" s="135">
        <f t="shared" si="36"/>
        <v>0</v>
      </c>
    </row>
    <row r="130" spans="1:99" ht="20.100000000000001" customHeight="1" x14ac:dyDescent="0.3">
      <c r="A130" s="41" t="s">
        <v>102</v>
      </c>
      <c r="B130" s="39" t="s">
        <v>755</v>
      </c>
      <c r="C130" s="39">
        <v>199</v>
      </c>
      <c r="D130" s="56">
        <f>SUM('Երևան քաղաք'!D129+Շիրակ!D129+Կոտայք!D129+Լոռի!D129+Արագածոտն!D129+Գեղարքունիքի!D129+Արմավիր!D129+'Արարատի և Վայոց ձոր'!D129+Տավուշ!D128+Սյունիք!D129)</f>
        <v>0</v>
      </c>
      <c r="E130" s="56">
        <f>SUM('Երևան քաղաք'!E129+Շիրակ!E129+Կոտայք!E129+Լոռի!E129+Արագածոտն!E129+Գեղարքունիքի!E129+Արմավիր!E129+'Արարատի և Վայոց ձոր'!E129+Տավուշ!E128+Սյունիք!E129)</f>
        <v>0</v>
      </c>
      <c r="F130" s="56">
        <f>SUM('Երևան քաղաք'!F129+Շիրակ!F129+Կոտայք!F129+Լոռի!F129+Արագածոտն!F129+Գեղարքունիքի!F129+Արմավիր!F129+'Արարատի և Վայոց ձոր'!F129+Տավուշ!F128+Սյունիք!F129)</f>
        <v>0</v>
      </c>
      <c r="G130" s="56">
        <f>SUM('Երևան քաղաք'!G129+Շիրակ!G129+Կոտայք!G129+Լոռի!G129+Արագածոտն!G129+Գեղարքունիքի!G129+Արմավիր!G129+'Արարատի և Վայոց ձոր'!G129+Տավուշ!G128+Սյունիք!G129)</f>
        <v>0</v>
      </c>
      <c r="H130" s="56">
        <f>SUM('Երևան քաղաք'!H129+Շիրակ!H129+Կոտայք!H129+Լոռի!H129+Արագածոտն!H129+Գեղարքունիքի!H129+Արմավիր!H129+'Արարատի և Վայոց ձոր'!H129+Տավուշ!H128+Սյունիք!H129)</f>
        <v>0</v>
      </c>
      <c r="I130" s="56">
        <f>SUM('Երևան քաղաք'!I129+Շիրակ!I129+Կոտայք!I129+Լոռի!I129+Արագածոտն!I129+Գեղարքունիքի!I129+Արմավիր!I129+'Արարատի և Վայոց ձոր'!I129+Տավուշ!I128+Սյունիք!I129)</f>
        <v>0</v>
      </c>
      <c r="J130" s="56">
        <f>SUM('Երևան քաղաք'!J129+Շիրակ!J129+Կոտայք!J129+Լոռի!J129+Արագածոտն!J129+Գեղարքունիքի!J129+Արմավիր!J129+'Արարատի և Վայոց ձոր'!J129+Տավուշ!J128+Սյունիք!J129)</f>
        <v>0</v>
      </c>
      <c r="K130" s="56">
        <f>SUM('Երևան քաղաք'!K129+Շիրակ!K129+Կոտայք!K129+Լոռի!K129+Արագածոտն!K129+Գեղարքունիքի!K129+Արմավիր!K129+'Արարատի և Վայոց ձոր'!K129+Տավուշ!K128+Սյունիք!K129)</f>
        <v>0</v>
      </c>
      <c r="L130" s="56">
        <f>SUM('Երևան քաղաք'!L129+Շիրակ!L129+Կոտայք!L129+Լոռի!L129+Արագածոտն!L129+Գեղարքունիքի!L129+Արմավիր!L129+'Արարատի և Վայոց ձոր'!L129+Տավուշ!L128+Սյունիք!L129)</f>
        <v>0</v>
      </c>
      <c r="M130" s="56">
        <f>SUM('Երևան քաղաք'!M129+Շիրակ!M129+Կոտայք!M129+Լոռի!M129+Արագածոտն!M129+Գեղարքունիքի!M129+Արմավիր!M129+'Արարատի և Վայոց ձոր'!M129+Տավուշ!M128+Սյունիք!M129)</f>
        <v>0</v>
      </c>
      <c r="N130" s="56">
        <f>SUM('Երևան քաղաք'!N129+Շիրակ!N129+Կոտայք!N129+Լոռի!N129+Արագածոտն!N129+Գեղարքունիքի!N129+Արմավիր!N129+'Արարատի և Վայոց ձոր'!N129+Տավուշ!N128+Սյունիք!N129)</f>
        <v>0</v>
      </c>
      <c r="O130" s="56">
        <f>SUM('Երևան քաղաք'!O129+Շիրակ!O129+Կոտայք!O129+Լոռի!O129+Արագածոտն!O129+Գեղարքունիքի!O129+Արմավիր!O129+'Արարատի և Վայոց ձոր'!O129+Տավուշ!O128+Սյունիք!O129)</f>
        <v>0</v>
      </c>
      <c r="P130" s="56">
        <f>SUM('Երևան քաղաք'!P129+Շիրակ!P129+Կոտայք!P129+Լոռի!P129+Արագածոտն!P129+Գեղարքունիքի!P129+Արմավիր!P129+'Արարատի և Վայոց ձոր'!P129+Տավուշ!P128+Սյունիք!P129)</f>
        <v>0</v>
      </c>
      <c r="Q130" s="56">
        <f>SUM('Երևան քաղաք'!Q129+Շիրակ!Q129+Կոտայք!Q129+Լոռի!Q129+Արագածոտն!Q129+Գեղարքունիքի!Q129+Արմավիր!Q129+'Արարատի և Վայոց ձոր'!Q129+Տավուշ!Q128+Սյունիք!Q129)</f>
        <v>0</v>
      </c>
      <c r="R130" s="56">
        <f>SUM('Երևան քաղաք'!R129+Շիրակ!R129+Կոտայք!R129+Լոռի!R129+Արագածոտն!R129+Գեղարքունիքի!R129+Արմավիր!R129+'Արարատի և Վայոց ձոր'!R129+Տավուշ!R128+Սյունիք!R129)</f>
        <v>0</v>
      </c>
      <c r="S130" s="56">
        <f>SUM('Երևան քաղաք'!S129+Շիրակ!S129+Կոտայք!S129+Լոռի!S129+Արագածոտն!S129+Գեղարքունիքի!S129+Արմավիր!S129+'Արարատի և Վայոց ձոր'!S129+Տավուշ!S128+Սյունիք!S129)</f>
        <v>0</v>
      </c>
      <c r="T130" s="56">
        <f>SUM('Երևան քաղաք'!T129+Շիրակ!T129+Կոտայք!T129+Լոռի!T129+Արագածոտն!T129+Գեղարքունիքի!T129+Արմավիր!T129+'Արարատի և Վայոց ձոր'!T129+Տավուշ!T128+Սյունիք!T129)</f>
        <v>0</v>
      </c>
      <c r="U130" s="56">
        <f>SUM('Երևան քաղաք'!U129+Շիրակ!U129+Կոտայք!U129+Լոռի!U129+Արագածոտն!U129+Գեղարքունիքի!U129+Արմավիր!U129+'Արարատի և Վայոց ձոր'!U129+Տավուշ!U128+Սյունիք!U129)</f>
        <v>0</v>
      </c>
      <c r="V130" s="56">
        <f>SUM('Երևան քաղաք'!V129+Շիրակ!V129+Կոտայք!V129+Լոռի!V129+Արագածոտն!V129+Գեղարքունիքի!V129+Արմավիր!V129+'Արարատի և Վայոց ձոր'!V129+Տավուշ!V128+Սյունիք!V129)</f>
        <v>0</v>
      </c>
      <c r="W130" s="56">
        <f>SUM('Երևան քաղաք'!W129+Շիրակ!W129+Կոտայք!W129+Լոռի!W129+Արագածոտն!W129+Գեղարքունիքի!W129+Արմավիր!W129+'Արարատի և Վայոց ձոր'!W129+Տավուշ!W128+Սյունիք!W129)</f>
        <v>0</v>
      </c>
      <c r="X130" s="56">
        <f>SUM('Երևան քաղաք'!X129+Շիրակ!X129+Կոտայք!X129+Լոռի!X129+Արագածոտն!X129+Գեղարքունիքի!X129+Արմավիր!X129+'Արարատի և Վայոց ձոր'!X129+Տավուշ!X128+Սյունիք!X129)</f>
        <v>0</v>
      </c>
      <c r="Y130" s="56">
        <f>SUM('Երևան քաղաք'!Y129+Շիրակ!Y129+Կոտայք!Y129+Լոռի!Y129+Արագածոտն!Y129+Գեղարքունիքի!Y129+Արմավիր!Y129+'Արարատի և Վայոց ձոր'!Y129+Տավուշ!Y128+Սյունիք!Y129)</f>
        <v>0</v>
      </c>
      <c r="Z130" s="56">
        <f>SUM('Երևան քաղաք'!Z129+Շիրակ!Z129+Կոտայք!Z129+Լոռի!Z129+Արագածոտն!Z129+Գեղարքունիքի!Z129+Արմավիր!Z129+'Արարատի և Վայոց ձոր'!Z129+Տավուշ!Z128+Սյունիք!Z129)</f>
        <v>0</v>
      </c>
      <c r="AA130" s="56">
        <f>SUM('Երևան քաղաք'!AA129+Շիրակ!AA129+Կոտայք!AA129+Լոռի!AA129+Արագածոտն!AA129+Գեղարքունիքի!AA129+Արմավիր!AA129+'Արարատի և Վայոց ձոր'!AA129+Տավուշ!AA128+Սյունիք!AA129)</f>
        <v>0</v>
      </c>
      <c r="AB130" s="56">
        <f>SUM('Երևան քաղաք'!AB129+Շիրակ!AB129+Կոտայք!AB129+Լոռի!AB129+Արագածոտն!AB129+Գեղարքունիքի!AB129+Արմավիր!AB129+'Արարատի և Վայոց ձոր'!AB129+Տավուշ!AB128+Սյունիք!AB129)</f>
        <v>0</v>
      </c>
      <c r="AC130" s="56">
        <f>SUM('Երևան քաղաք'!AC129+Շիրակ!AC129+Կոտայք!AC129+Լոռի!AC129+Արագածոտն!AC129+Գեղարքունիքի!AC129+Արմավիր!AC129+'Արարատի և Վայոց ձոր'!AC129+Տավուշ!AC128+Սյունիք!AC129)</f>
        <v>0</v>
      </c>
      <c r="AD130" s="56">
        <f>SUM('Երևան քաղաք'!AD129+Շիրակ!AD129+Կոտայք!AD129+Լոռի!AD129+Արագածոտն!AD129+Գեղարքունիքի!AD129+Արմավիր!AD129+'Արարատի և Վայոց ձոր'!AD129+Տավուշ!AD128+Սյունիք!AD129)</f>
        <v>0</v>
      </c>
      <c r="AE130" s="56">
        <f>SUM('Երևան քաղաք'!AE129+Շիրակ!AE129+Կոտայք!AE129+Լոռի!AE129+Արագածոտն!AE129+Գեղարքունիքի!AE129+Արմավիր!AE129+'Արարատի և Վայոց ձոր'!AE129+Տավուշ!AE128+Սյունիք!AE129)</f>
        <v>0</v>
      </c>
      <c r="AF130" s="56">
        <f>SUM('Երևան քաղաք'!AF129+Շիրակ!AF129+Կոտայք!AF129+Լոռի!AF129+Արագածոտն!AF129+Գեղարքունիքի!AF129+Արմավիր!AF129+'Արարատի և Վայոց ձոր'!AF129+Տավուշ!AF128+Սյունիք!AF129)</f>
        <v>0</v>
      </c>
      <c r="AG130" s="56">
        <f>SUM('Երևան քաղաք'!AG129+Շիրակ!AG129+Կոտայք!AG129+Լոռի!AG129+Արագածոտն!AG129+Գեղարքունիքի!AG129+Արմավիր!AG129+'Արարատի և Վայոց ձոր'!AG129+Տավուշ!AG128+Սյունիք!AG129)</f>
        <v>0</v>
      </c>
      <c r="AH130" s="56">
        <f>SUM('Երևան քաղաք'!AH129+Շիրակ!AH129+Կոտայք!AH129+Լոռի!AH129+Արագածոտն!AH129+Գեղարքունիքի!AH129+Արմավիր!AH129+'Արարատի և Վայոց ձոր'!AH129+Տավուշ!AH128+Սյունիք!AH129)</f>
        <v>0</v>
      </c>
      <c r="AI130" s="56">
        <f>SUM('Երևան քաղաք'!AI129+Շիրակ!AI129+Կոտայք!AI129+Լոռի!AI129+Արագածոտն!AI129+Գեղարքունիքի!AI129+Արմավիր!AI129+'Արարատի և Վայոց ձոր'!AI129+Տավուշ!AI128+Սյունիք!AI129)</f>
        <v>0</v>
      </c>
      <c r="AJ130" s="56">
        <f>SUM('Երևան քաղաք'!AJ129+Շիրակ!AJ129+Կոտայք!AJ129+Լոռի!AJ129+Արագածոտն!AJ129+Գեղարքունիքի!AJ129+Արմավիր!AJ129+'Արարատի և Վայոց ձոր'!AJ129+Տավուշ!AJ128+Սյունիք!AJ129)</f>
        <v>0</v>
      </c>
      <c r="AK130" s="56">
        <f>SUM('Երևան քաղաք'!AK129+Շիրակ!AK129+Կոտայք!AK129+Լոռի!AK129+Արագածոտն!AK129+Գեղարքունիքի!AK129+Արմավիր!AK129+'Արարատի և Վայոց ձոր'!AK129+Տավուշ!AK128+Սյունիք!AK129)</f>
        <v>0</v>
      </c>
      <c r="AL130" s="56">
        <f>SUM('Երևան քաղաք'!AL129+Շիրակ!AL129+Կոտայք!AL129+Լոռի!AL129+Արագածոտն!AL129+Գեղարքունիքի!AL129+Արմավիր!AL129+'Արարատի և Վայոց ձոր'!AL129+Տավուշ!AL128+Սյունիք!AL129)</f>
        <v>0</v>
      </c>
      <c r="AM130" s="56">
        <f>SUM('Երևան քաղաք'!AM129+Շիրակ!AM129+Կոտայք!AM129+Լոռի!AM129+Արագածոտն!AM129+Գեղարքունիքի!AM129+Արմավիր!AM129+'Արարատի և Վայոց ձոր'!AM129+Տավուշ!AM128+Սյունիք!AM129)</f>
        <v>0</v>
      </c>
      <c r="AN130" s="56">
        <f>SUM('Երևան քաղաք'!AN129+Շիրակ!AN129+Կոտայք!AN129+Լոռի!AN129+Արագածոտն!AN129+Գեղարքունիքի!AN129+Արմավիր!AN129+'Արարատի և Վայոց ձոր'!AN129+Տավուշ!AN128+Սյունիք!AN129)</f>
        <v>0</v>
      </c>
      <c r="AO130" s="56">
        <f>SUM('Երևան քաղաք'!AO129+Շիրակ!AO129+Կոտայք!AO129+Լոռի!AO129+Արագածոտն!AO129+Գեղարքունիքի!AO129+Արմավիր!AO129+'Արարատի և Վայոց ձոր'!AO129+Տավուշ!AO128+Սյունիք!AO129)</f>
        <v>0</v>
      </c>
      <c r="AP130" s="56">
        <f>SUM('Երևան քաղաք'!AP129+Շիրակ!AP129+Կոտայք!AP129+Լոռի!AP129+Արագածոտն!AP129+Գեղարքունիքի!AP129+Արմավիր!AP129+'Արարատի և Վայոց ձոր'!AP129+Տավուշ!AP128+Սյունիք!AP129)</f>
        <v>0</v>
      </c>
      <c r="AQ130" s="56">
        <f>SUM('Երևան քաղաք'!AQ129+Շիրակ!AQ129+Կոտայք!AQ129+Լոռի!AQ129+Արագածոտն!AQ129+Գեղարքունիքի!AQ129+Արմավիր!AQ129+'Արարատի և Վայոց ձոր'!AQ129+Տավուշ!AQ128+Սյունիք!AQ129)</f>
        <v>0</v>
      </c>
      <c r="AR130" s="56">
        <f>SUM('Երևան քաղաք'!AR129+Շիրակ!AR129+Կոտայք!AR129+Լոռի!AR129+Արագածոտն!AR129+Գեղարքունիքի!AR129+Արմավիր!AR129+'Արարատի և Վայոց ձոր'!AR129+Տավուշ!AR128+Սյունիք!AR129)</f>
        <v>0</v>
      </c>
      <c r="AS130" s="56">
        <f>SUM('Երևան քաղաք'!AS129+Շիրակ!AS129+Կոտայք!AS129+Լոռի!AS129+Արագածոտն!AS129+Գեղարքունիքի!AS129+Արմավիր!AS129+'Արարատի և Վայոց ձոր'!AS129+Տավուշ!AS128+Սյունիք!AS129)</f>
        <v>0</v>
      </c>
      <c r="AT130" s="56">
        <f>SUM('Երևան քաղաք'!AT129+Շիրակ!AT129+Կոտայք!AT129+Լոռի!AT129+Արագածոտն!AT129+Գեղարքունիքի!AT129+Արմավիր!AT129+'Արարատի և Վայոց ձոր'!AT129+Տավուշ!AT128+Սյունիք!AT129)</f>
        <v>0</v>
      </c>
      <c r="AU130" s="56">
        <f>SUM('Երևան քաղաք'!AU129+Շիրակ!AU129+Կոտայք!AU129+Լոռի!AU129+Արագածոտն!AU129+Գեղարքունիքի!AU129+Արմավիր!AU129+'Արարատի և Վայոց ձոր'!AU129+Տավուշ!AU128+Սյունիք!AU129)</f>
        <v>0</v>
      </c>
      <c r="AV130" s="56">
        <f>SUM('Երևան քաղաք'!AV129+Շիրակ!AV129+Կոտայք!AV129+Լոռի!AV129+Արագածոտն!AV129+Գեղարքունիքի!AV129+Արմավիր!AV129+'Արարատի և Վայոց ձոր'!AV129+Տավուշ!AV128+Սյունիք!AV129)</f>
        <v>0</v>
      </c>
      <c r="AW130" s="56">
        <f>SUM('Երևան քաղաք'!AW129+Շիրակ!AW129+Կոտայք!AW129+Լոռի!AW129+Արագածոտն!AW129+Գեղարքունիքի!AW129+Արմավիր!AW129+'Արարատի և Վայոց ձոր'!AW129+Տավուշ!AW128+Սյունիք!AW129)</f>
        <v>0</v>
      </c>
      <c r="AX130" s="56">
        <f>SUM('Երևան քաղաք'!AX129+Շիրակ!AX129+Կոտայք!AX129+Լոռի!AX129+Արագածոտն!AX129+Գեղարքունիքի!AX129+Արմավիր!AX129+'Արարատի և Վայոց ձոր'!AX129+Տավուշ!AX128+Սյունիք!AX129)</f>
        <v>0</v>
      </c>
      <c r="AY130" s="56">
        <f>SUM('Երևան քաղաք'!AY129+Շիրակ!AY129+Կոտայք!AY129+Լոռի!AY129+Արագածոտն!AY129+Գեղարքունիքի!AY129+Արմավիր!AY129+'Արարատի և Վայոց ձոր'!AY129+Տավուշ!AY128+Սյունիք!AY129)</f>
        <v>0</v>
      </c>
      <c r="AZ130" s="56">
        <f>SUM('Երևան քաղաք'!AZ129+Շիրակ!AZ129+Կոտայք!AZ129+Լոռի!AZ129+Արագածոտն!AZ129+Գեղարքունիքի!AZ129+Արմավիր!AZ129+'Արարատի և Վայոց ձոր'!AZ129+Տավուշ!AZ128+Սյունիք!AZ129)</f>
        <v>0</v>
      </c>
      <c r="BA130" s="56">
        <f>SUM('Երևան քաղաք'!BA129+Շիրակ!BA129+Կոտայք!BA129+Լոռի!BA129+Արագածոտն!BA129+Գեղարքունիքի!BA129+Արմավիր!BA129+'Արարատի և Վայոց ձոր'!BA129+Տավուշ!BA128+Սյունիք!BA129)</f>
        <v>0</v>
      </c>
      <c r="BB130" s="56">
        <f>SUM('Երևան քաղաք'!BB129+Շիրակ!BB129+Կոտայք!BB129+Լոռի!BB129+Արագածոտն!BB129+Գեղարքունիքի!BB129+Արմավիր!BB129+'Արարատի և Վայոց ձոր'!BB129+Տավուշ!BB128+Սյունիք!BB129)</f>
        <v>0</v>
      </c>
      <c r="BC130" s="56">
        <f>SUM('Երևան քաղաք'!BC129+Շիրակ!BC129+Կոտայք!BC129+Լոռի!BC129+Արագածոտն!BC129+Գեղարքունիքի!BC129+Արմավիր!BC129+'Արարատի և Վայոց ձոր'!BC129+Տավուշ!BC128+Սյունիք!BC129)</f>
        <v>0</v>
      </c>
      <c r="BD130" s="56">
        <f>SUM('Երևան քաղաք'!BD129+Շիրակ!BD129+Կոտայք!BD129+Լոռի!BD129+Արագածոտն!BD129+Գեղարքունիքի!BD129+Արմավիր!BD129+'Արարատի և Վայոց ձոր'!BD129+Տավուշ!BD128+Սյունիք!BD129)</f>
        <v>0</v>
      </c>
      <c r="BE130" s="56">
        <f>SUM('Երևան քաղաք'!BE129+Շիրակ!BE129+Կոտայք!BE129+Լոռի!BE129+Արագածոտն!BE129+Գեղարքունիքի!BE129+Արմավիր!BE129+'Արարատի և Վայոց ձոր'!BE129+Տավուշ!BE128+Սյունիք!BE129)</f>
        <v>0</v>
      </c>
      <c r="BF130" s="56">
        <f>SUM('Երևան քաղաք'!BF129+Շիրակ!BF129+Կոտայք!BF129+Լոռի!BF129+Արագածոտն!BF129+Գեղարքունիքի!BF129+Արմավիր!BF129+'Արարատի և Վայոց ձոր'!BF129+Տավուշ!BF128+Սյունիք!BF129)</f>
        <v>0</v>
      </c>
      <c r="BG130" s="56">
        <f>SUM('Երևան քաղաք'!BG129+Շիրակ!BG129+Կոտայք!BG129+Լոռի!BG129+Արագածոտն!BG129+Գեղարքունիքի!BG129+Արմավիր!BG129+'Արարատի և Վայոց ձոր'!BG129+Տավուշ!BG128+Սյունիք!BG129)</f>
        <v>0</v>
      </c>
      <c r="BH130" s="56">
        <f>SUM('Երևան քաղաք'!BH129+Շիրակ!BH129+Կոտայք!BH129+Լոռի!BH129+Արագածոտն!BH129+Գեղարքունիքի!BH129+Արմավիր!BH129+'Արարատի և Վայոց ձոր'!BH129+Տավուշ!BH128+Սյունիք!BH129)</f>
        <v>0</v>
      </c>
      <c r="BI130" s="56">
        <f>SUM('Երևան քաղաք'!BI129+Շիրակ!BI129+Կոտայք!BI129+Լոռի!BI129+Արագածոտն!BI129+Գեղարքունիքի!BI129+Արմավիր!BI129+'Արարատի և Վայոց ձոր'!BI129+Տավուշ!BI128+Սյունիք!BI129)</f>
        <v>0</v>
      </c>
      <c r="BJ130" s="56">
        <f>SUM('Երևան քաղաք'!BJ129+Շիրակ!BJ129+Կոտայք!BJ129+Լոռի!BJ129+Արագածոտն!BJ129+Գեղարքունիքի!BJ129+Արմավիր!BJ129+'Արարատի և Վայոց ձոր'!BJ129+Տավուշ!BJ128+Սյունիք!BJ129)</f>
        <v>0</v>
      </c>
      <c r="BK130" s="56">
        <f>SUM('Երևան քաղաք'!BK129+Շիրակ!BK129+Կոտայք!BK129+Լոռի!BK129+Արագածոտն!BK129+Գեղարքունիքի!BK129+Արմավիր!BK129+'Արարատի և Վայոց ձոր'!BK129+Տավուշ!BK128+Սյունիք!BK129)</f>
        <v>0</v>
      </c>
      <c r="BL130" s="56">
        <f>SUM('Երևան քաղաք'!BL129+Շիրակ!BL129+Կոտայք!BL129+Լոռի!BL129+Արագածոտն!BL129+Գեղարքունիքի!BL129+Արմավիր!BL129+'Արարատի և Վայոց ձոր'!BL129+Տավուշ!BL128+Սյունիք!BL129)</f>
        <v>0</v>
      </c>
      <c r="BM130" s="56">
        <f>SUM('Երևան քաղաք'!BM129+Շիրակ!BM129+Կոտայք!BM129+Լոռի!BM129+Արագածոտն!BM129+Գեղարքունիքի!BM129+Արմավիր!BM129+'Արարատի և Վայոց ձոր'!BM129+Տավուշ!BM128+Սյունիք!BM129)</f>
        <v>0</v>
      </c>
      <c r="BN130" s="56">
        <f>SUM('Երևան քաղաք'!BN129+Շիրակ!BN129+Կոտայք!BN129+Լոռի!BN129+Արագածոտն!BN129+Գեղարքունիքի!BN129+Արմավիր!BN129+'Արարատի և Վայոց ձոր'!BN129+Տավուշ!BN128+Սյունիք!BN129)</f>
        <v>0</v>
      </c>
      <c r="BO130" s="56">
        <f>SUM('Երևան քաղաք'!BO129+Շիրակ!BO129+Կոտայք!BO129+Լոռի!BO129+Արագածոտն!BO129+Գեղարքունիքի!BO129+Արմավիր!BO129+'Արարատի և Վայոց ձոր'!BO129+Տավուշ!BO128+Սյունիք!BO129)</f>
        <v>0</v>
      </c>
      <c r="BP130" s="56">
        <f>SUM('Երևան քաղաք'!BP129+Շիրակ!BP129+Կոտայք!BP129+Լոռի!BP129+Արագածոտն!BP129+Գեղարքունիքի!BP129+Արմավիր!BP129+'Արարատի և Վայոց ձոր'!BP129+Տավուշ!BP128+Սյունիք!BP129)</f>
        <v>0</v>
      </c>
      <c r="BQ130" s="56">
        <f>SUM('Երևան քաղաք'!BQ129+Շիրակ!BQ129+Կոտայք!BQ129+Լոռի!BQ129+Արագածոտն!BQ129+Գեղարքունիքի!BQ129+Արմավիր!BQ129+'Արարատի և Վայոց ձոր'!BQ129+Տավուշ!BQ128+Սյունիք!BQ129)</f>
        <v>0</v>
      </c>
      <c r="BR130" s="56">
        <f>SUM('Երևան քաղաք'!BR129+Շիրակ!BR129+Կոտայք!BR129+Լոռի!BR129+Արագածոտն!BR129+Գեղարքունիքի!BR129+Արմավիր!BR129+'Արարատի և Վայոց ձոր'!BR129+Տավուշ!BR128+Սյունիք!BR129)</f>
        <v>0</v>
      </c>
      <c r="BS130" s="56">
        <f>SUM('Երևան քաղաք'!BS129+Շիրակ!BS129+Կոտայք!BS129+Լոռի!BS129+Արագածոտն!BS129+Գեղարքունիքի!BS129+Արմավիր!BS129+'Արարատի և Վայոց ձոր'!BS129+Տավուշ!BS128+Սյունիք!BS129)</f>
        <v>0</v>
      </c>
      <c r="BT130" s="56">
        <f>SUM('Երևան քաղաք'!BT129+Շիրակ!BT129+Կոտայք!BT129+Լոռի!BT129+Արագածոտն!BT129+Գեղարքունիքի!BT129+Արմավիր!BT129+'Արարատի և Վայոց ձոր'!BT129+Տավուշ!BT128+Սյունիք!BT129)</f>
        <v>0</v>
      </c>
      <c r="BU130" s="56">
        <f>SUM('Երևան քաղաք'!BU129+Շիրակ!BU129+Կոտայք!BU129+Լոռի!BU129+Արագածոտն!BU129+Գեղարքունիքի!BU129+Արմավիր!BU129+'Արարատի և Վայոց ձոր'!BU129+Տավուշ!BU128+Սյունիք!BU129)</f>
        <v>0</v>
      </c>
      <c r="BV130" s="56">
        <f>SUM('Երևան քաղաք'!BV129+Շիրակ!BV129+Կոտայք!BV129+Լոռի!BV129+Արագածոտն!BV129+Գեղարքունիքի!BV129+Արմավիր!BV129+'Արարատի և Վայոց ձոր'!BV129+Տավուշ!BV128+Սյունիք!BV129)</f>
        <v>0</v>
      </c>
      <c r="BW130" s="56">
        <f>SUM('Երևան քաղաք'!BW129+Շիրակ!BW129+Կոտայք!BW129+Լոռի!BW129+Արագածոտն!BW129+Գեղարքունիքի!BW129+Արմավիր!BW129+'Արարատի և Վայոց ձոր'!BW129+Տավուշ!BW128+Սյունիք!BW129)</f>
        <v>0</v>
      </c>
      <c r="BX130" s="56">
        <f>SUM('Երևան քաղաք'!BX129+Շիրակ!BX129+Կոտայք!BX129+Լոռի!BX129+Արագածոտն!BX129+Գեղարքունիքի!BX129+Արմավիր!BX129+'Արարատի և Վայոց ձոր'!BX129+Տավուշ!BX128+Սյունիք!BX129)</f>
        <v>0</v>
      </c>
      <c r="BY130" s="56">
        <f>SUM('Երևան քաղաք'!BY129+Շիրակ!BY129+Կոտայք!BY129+Լոռի!BY129+Արագածոտն!BY129+Գեղարքունիքի!BY129+Արմավիր!BY129+'Արարատի և Վայոց ձոր'!BY129+Տավուշ!BY128+Սյունիք!BY129)</f>
        <v>0</v>
      </c>
      <c r="BZ130" s="56">
        <f>SUM('Երևան քաղաք'!BZ129+Շիրակ!BZ129+Կոտայք!BZ129+Լոռի!BZ129+Արագածոտն!BZ129+Գեղարքունիքի!BZ129+Արմավիր!BZ129+'Արարատի և Վայոց ձոր'!BZ129+Տավուշ!BZ128+Սյունիք!BZ129)</f>
        <v>0</v>
      </c>
      <c r="CA130" s="56"/>
      <c r="CB130" s="133">
        <f t="shared" si="20"/>
        <v>0</v>
      </c>
      <c r="CC130" s="134">
        <f t="shared" si="21"/>
        <v>0</v>
      </c>
      <c r="CD130" s="134">
        <f t="shared" si="22"/>
        <v>0</v>
      </c>
      <c r="CE130" s="134">
        <f t="shared" si="23"/>
        <v>0</v>
      </c>
      <c r="CF130" s="134">
        <f t="shared" si="37"/>
        <v>0</v>
      </c>
      <c r="CG130" s="134">
        <f t="shared" si="38"/>
        <v>0</v>
      </c>
      <c r="CH130" s="134">
        <f t="shared" si="24"/>
        <v>0</v>
      </c>
      <c r="CI130" s="134">
        <f t="shared" si="39"/>
        <v>0</v>
      </c>
      <c r="CJ130" s="134">
        <f t="shared" si="25"/>
        <v>0</v>
      </c>
      <c r="CK130" s="134">
        <f t="shared" si="26"/>
        <v>0</v>
      </c>
      <c r="CL130" s="134">
        <f t="shared" si="27"/>
        <v>0</v>
      </c>
      <c r="CM130" s="134">
        <f t="shared" si="28"/>
        <v>0</v>
      </c>
      <c r="CN130" s="135">
        <f t="shared" si="29"/>
        <v>0</v>
      </c>
      <c r="CO130" s="135">
        <f t="shared" si="30"/>
        <v>0</v>
      </c>
      <c r="CP130" s="135">
        <f t="shared" si="31"/>
        <v>0</v>
      </c>
      <c r="CQ130" s="135">
        <f t="shared" si="32"/>
        <v>0</v>
      </c>
      <c r="CR130" s="135">
        <f t="shared" si="33"/>
        <v>0</v>
      </c>
      <c r="CS130" s="135">
        <f t="shared" si="34"/>
        <v>0</v>
      </c>
      <c r="CT130" s="135">
        <f t="shared" si="35"/>
        <v>0</v>
      </c>
      <c r="CU130" s="135">
        <f t="shared" si="36"/>
        <v>0</v>
      </c>
    </row>
    <row r="131" spans="1:99" ht="20.100000000000001" customHeight="1" x14ac:dyDescent="0.3">
      <c r="A131" s="41" t="s">
        <v>103</v>
      </c>
      <c r="B131" s="39" t="s">
        <v>671</v>
      </c>
      <c r="C131" s="39">
        <v>199.1</v>
      </c>
      <c r="D131" s="56">
        <f>SUM('Երևան քաղաք'!D130+Շիրակ!D130+Կոտայք!D130+Լոռի!D130+Արագածոտն!D130+Գեղարքունիքի!D130+Արմավիր!D130+'Արարատի և Վայոց ձոր'!D130+Տավուշ!D129+Սյունիք!D130)</f>
        <v>0</v>
      </c>
      <c r="E131" s="56">
        <f>SUM('Երևան քաղաք'!E130+Շիրակ!E130+Կոտայք!E130+Լոռի!E130+Արագածոտն!E130+Գեղարքունիքի!E130+Արմավիր!E130+'Արարատի և Վայոց ձոր'!E130+Տավուշ!E129+Սյունիք!E130)</f>
        <v>0</v>
      </c>
      <c r="F131" s="56">
        <f>SUM('Երևան քաղաք'!F130+Շիրակ!F130+Կոտայք!F130+Լոռի!F130+Արագածոտն!F130+Գեղարքունիքի!F130+Արմավիր!F130+'Արարատի և Վայոց ձոր'!F130+Տավուշ!F129+Սյունիք!F130)</f>
        <v>0</v>
      </c>
      <c r="G131" s="56">
        <f>SUM('Երևան քաղաք'!G130+Շիրակ!G130+Կոտայք!G130+Լոռի!G130+Արագածոտն!G130+Գեղարքունիքի!G130+Արմավիր!G130+'Արարատի և Վայոց ձոր'!G130+Տավուշ!G129+Սյունիք!G130)</f>
        <v>0</v>
      </c>
      <c r="H131" s="56">
        <f>SUM('Երևան քաղաք'!H130+Շիրակ!H130+Կոտայք!H130+Լոռի!H130+Արագածոտն!H130+Գեղարքունիքի!H130+Արմավիր!H130+'Արարատի և Վայոց ձոր'!H130+Տավուշ!H129+Սյունիք!H130)</f>
        <v>0</v>
      </c>
      <c r="I131" s="56">
        <f>SUM('Երևան քաղաք'!I130+Շիրակ!I130+Կոտայք!I130+Լոռի!I130+Արագածոտն!I130+Գեղարքունիքի!I130+Արմավիր!I130+'Արարատի և Վայոց ձոր'!I130+Տավուշ!I129+Սյունիք!I130)</f>
        <v>0</v>
      </c>
      <c r="J131" s="56">
        <f>SUM('Երևան քաղաք'!J130+Շիրակ!J130+Կոտայք!J130+Լոռի!J130+Արագածոտն!J130+Գեղարքունիքի!J130+Արմավիր!J130+'Արարատի և Վայոց ձոր'!J130+Տավուշ!J129+Սյունիք!J130)</f>
        <v>0</v>
      </c>
      <c r="K131" s="56">
        <f>SUM('Երևան քաղաք'!K130+Շիրակ!K130+Կոտայք!K130+Լոռի!K130+Արագածոտն!K130+Գեղարքունիքի!K130+Արմավիր!K130+'Արարատի և Վայոց ձոր'!K130+Տավուշ!K129+Սյունիք!K130)</f>
        <v>0</v>
      </c>
      <c r="L131" s="56">
        <f>SUM('Երևան քաղաք'!L130+Շիրակ!L130+Կոտայք!L130+Լոռի!L130+Արագածոտն!L130+Գեղարքունիքի!L130+Արմավիր!L130+'Արարատի և Վայոց ձոր'!L130+Տավուշ!L129+Սյունիք!L130)</f>
        <v>0</v>
      </c>
      <c r="M131" s="56">
        <f>SUM('Երևան քաղաք'!M130+Շիրակ!M130+Կոտայք!M130+Լոռի!M130+Արագածոտն!M130+Գեղարքունիքի!M130+Արմավիր!M130+'Արարատի և Վայոց ձոր'!M130+Տավուշ!M129+Սյունիք!M130)</f>
        <v>0</v>
      </c>
      <c r="N131" s="56">
        <f>SUM('Երևան քաղաք'!N130+Շիրակ!N130+Կոտայք!N130+Լոռի!N130+Արագածոտն!N130+Գեղարքունիքի!N130+Արմավիր!N130+'Արարատի և Վայոց ձոր'!N130+Տավուշ!N129+Սյունիք!N130)</f>
        <v>0</v>
      </c>
      <c r="O131" s="56">
        <f>SUM('Երևան քաղաք'!O130+Շիրակ!O130+Կոտայք!O130+Լոռի!O130+Արագածոտն!O130+Գեղարքունիքի!O130+Արմավիր!O130+'Արարատի և Վայոց ձոր'!O130+Տավուշ!O129+Սյունիք!O130)</f>
        <v>0</v>
      </c>
      <c r="P131" s="56">
        <f>SUM('Երևան քաղաք'!P130+Շիրակ!P130+Կոտայք!P130+Լոռի!P130+Արագածոտն!P130+Գեղարքունիքի!P130+Արմավիր!P130+'Արարատի և Վայոց ձոր'!P130+Տավուշ!P129+Սյունիք!P130)</f>
        <v>0</v>
      </c>
      <c r="Q131" s="56">
        <f>SUM('Երևան քաղաք'!Q130+Շիրակ!Q130+Կոտայք!Q130+Լոռի!Q130+Արագածոտն!Q130+Գեղարքունիքի!Q130+Արմավիր!Q130+'Արարատի և Վայոց ձոր'!Q130+Տավուշ!Q129+Սյունիք!Q130)</f>
        <v>0</v>
      </c>
      <c r="R131" s="56">
        <f>SUM('Երևան քաղաք'!R130+Շիրակ!R130+Կոտայք!R130+Լոռի!R130+Արագածոտն!R130+Գեղարքունիքի!R130+Արմավիր!R130+'Արարատի և Վայոց ձոր'!R130+Տավուշ!R129+Սյունիք!R130)</f>
        <v>0</v>
      </c>
      <c r="S131" s="56">
        <f>SUM('Երևան քաղաք'!S130+Շիրակ!S130+Կոտայք!S130+Լոռի!S130+Արագածոտն!S130+Գեղարքունիքի!S130+Արմավիր!S130+'Արարատի և Վայոց ձոր'!S130+Տավուշ!S129+Սյունիք!S130)</f>
        <v>0</v>
      </c>
      <c r="T131" s="56">
        <f>SUM('Երևան քաղաք'!T130+Շիրակ!T130+Կոտայք!T130+Լոռի!T130+Արագածոտն!T130+Գեղարքունիքի!T130+Արմավիր!T130+'Արարատի և Վայոց ձոր'!T130+Տավուշ!T129+Սյունիք!T130)</f>
        <v>0</v>
      </c>
      <c r="U131" s="56">
        <f>SUM('Երևան քաղաք'!U130+Շիրակ!U130+Կոտայք!U130+Լոռի!U130+Արագածոտն!U130+Գեղարքունիքի!U130+Արմավիր!U130+'Արարատի և Վայոց ձոր'!U130+Տավուշ!U129+Սյունիք!U130)</f>
        <v>0</v>
      </c>
      <c r="V131" s="56">
        <f>SUM('Երևան քաղաք'!V130+Շիրակ!V130+Կոտայք!V130+Լոռի!V130+Արագածոտն!V130+Գեղարքունիքի!V130+Արմավիր!V130+'Արարատի և Վայոց ձոր'!V130+Տավուշ!V129+Սյունիք!V130)</f>
        <v>0</v>
      </c>
      <c r="W131" s="56">
        <f>SUM('Երևան քաղաք'!W130+Շիրակ!W130+Կոտայք!W130+Լոռի!W130+Արագածոտն!W130+Գեղարքունիքի!W130+Արմավիր!W130+'Արարատի և Վայոց ձոր'!W130+Տավուշ!W129+Սյունիք!W130)</f>
        <v>0</v>
      </c>
      <c r="X131" s="56">
        <f>SUM('Երևան քաղաք'!X130+Շիրակ!X130+Կոտայք!X130+Լոռի!X130+Արագածոտն!X130+Գեղարքունիքի!X130+Արմավիր!X130+'Արարատի և Վայոց ձոր'!X130+Տավուշ!X129+Սյունիք!X130)</f>
        <v>0</v>
      </c>
      <c r="Y131" s="56">
        <f>SUM('Երևան քաղաք'!Y130+Շիրակ!Y130+Կոտայք!Y130+Լոռի!Y130+Արագածոտն!Y130+Գեղարքունիքի!Y130+Արմավիր!Y130+'Արարատի և Վայոց ձոր'!Y130+Տավուշ!Y129+Սյունիք!Y130)</f>
        <v>0</v>
      </c>
      <c r="Z131" s="56">
        <f>SUM('Երևան քաղաք'!Z130+Շիրակ!Z130+Կոտայք!Z130+Լոռի!Z130+Արագածոտն!Z130+Գեղարքունիքի!Z130+Արմավիր!Z130+'Արարատի և Վայոց ձոր'!Z130+Տավուշ!Z129+Սյունիք!Z130)</f>
        <v>0</v>
      </c>
      <c r="AA131" s="56">
        <f>SUM('Երևան քաղաք'!AA130+Շիրակ!AA130+Կոտայք!AA130+Լոռի!AA130+Արագածոտն!AA130+Գեղարքունիքի!AA130+Արմավիր!AA130+'Արարատի և Վայոց ձոր'!AA130+Տավուշ!AA129+Սյունիք!AA130)</f>
        <v>0</v>
      </c>
      <c r="AB131" s="56">
        <f>SUM('Երևան քաղաք'!AB130+Շիրակ!AB130+Կոտայք!AB130+Լոռի!AB130+Արագածոտն!AB130+Գեղարքունիքի!AB130+Արմավիր!AB130+'Արարատի և Վայոց ձոր'!AB130+Տավուշ!AB129+Սյունիք!AB130)</f>
        <v>0</v>
      </c>
      <c r="AC131" s="56">
        <f>SUM('Երևան քաղաք'!AC130+Շիրակ!AC130+Կոտայք!AC130+Լոռի!AC130+Արագածոտն!AC130+Գեղարքունիքի!AC130+Արմավիր!AC130+'Արարատի և Վայոց ձոր'!AC130+Տավուշ!AC129+Սյունիք!AC130)</f>
        <v>0</v>
      </c>
      <c r="AD131" s="56">
        <f>SUM('Երևան քաղաք'!AD130+Շիրակ!AD130+Կոտայք!AD130+Լոռի!AD130+Արագածոտն!AD130+Գեղարքունիքի!AD130+Արմավիր!AD130+'Արարատի և Վայոց ձոր'!AD130+Տավուշ!AD129+Սյունիք!AD130)</f>
        <v>0</v>
      </c>
      <c r="AE131" s="56">
        <f>SUM('Երևան քաղաք'!AE130+Շիրակ!AE130+Կոտայք!AE130+Լոռի!AE130+Արագածոտն!AE130+Գեղարքունիքի!AE130+Արմավիր!AE130+'Արարատի և Վայոց ձոր'!AE130+Տավուշ!AE129+Սյունիք!AE130)</f>
        <v>0</v>
      </c>
      <c r="AF131" s="56">
        <f>SUM('Երևան քաղաք'!AF130+Շիրակ!AF130+Կոտայք!AF130+Լոռի!AF130+Արագածոտն!AF130+Գեղարքունիքի!AF130+Արմավիր!AF130+'Արարատի և Վայոց ձոր'!AF130+Տավուշ!AF129+Սյունիք!AF130)</f>
        <v>0</v>
      </c>
      <c r="AG131" s="56">
        <f>SUM('Երևան քաղաք'!AG130+Շիրակ!AG130+Կոտայք!AG130+Լոռի!AG130+Արագածոտն!AG130+Գեղարքունիքի!AG130+Արմավիր!AG130+'Արարատի և Վայոց ձոր'!AG130+Տավուշ!AG129+Սյունիք!AG130)</f>
        <v>0</v>
      </c>
      <c r="AH131" s="56">
        <f>SUM('Երևան քաղաք'!AH130+Շիրակ!AH130+Կոտայք!AH130+Լոռի!AH130+Արագածոտն!AH130+Գեղարքունիքի!AH130+Արմավիր!AH130+'Արարատի և Վայոց ձոր'!AH130+Տավուշ!AH129+Սյունիք!AH130)</f>
        <v>0</v>
      </c>
      <c r="AI131" s="56">
        <f>SUM('Երևան քաղաք'!AI130+Շիրակ!AI130+Կոտայք!AI130+Լոռի!AI130+Արագածոտն!AI130+Գեղարքունիքի!AI130+Արմավիր!AI130+'Արարատի և Վայոց ձոր'!AI130+Տավուշ!AI129+Սյունիք!AI130)</f>
        <v>0</v>
      </c>
      <c r="AJ131" s="56">
        <f>SUM('Երևան քաղաք'!AJ130+Շիրակ!AJ130+Կոտայք!AJ130+Լոռի!AJ130+Արագածոտն!AJ130+Գեղարքունիքի!AJ130+Արմավիր!AJ130+'Արարատի և Վայոց ձոր'!AJ130+Տավուշ!AJ129+Սյունիք!AJ130)</f>
        <v>0</v>
      </c>
      <c r="AK131" s="56">
        <f>SUM('Երևան քաղաք'!AK130+Շիրակ!AK130+Կոտայք!AK130+Լոռի!AK130+Արագածոտն!AK130+Գեղարքունիքի!AK130+Արմավիր!AK130+'Արարատի և Վայոց ձոր'!AK130+Տավուշ!AK129+Սյունիք!AK130)</f>
        <v>0</v>
      </c>
      <c r="AL131" s="56">
        <f>SUM('Երևան քաղաք'!AL130+Շիրակ!AL130+Կոտայք!AL130+Լոռի!AL130+Արագածոտն!AL130+Գեղարքունիքի!AL130+Արմավիր!AL130+'Արարատի և Վայոց ձոր'!AL130+Տավուշ!AL129+Սյունիք!AL130)</f>
        <v>0</v>
      </c>
      <c r="AM131" s="56">
        <f>SUM('Երևան քաղաք'!AM130+Շիրակ!AM130+Կոտայք!AM130+Լոռի!AM130+Արագածոտն!AM130+Գեղարքունիքի!AM130+Արմավիր!AM130+'Արարատի և Վայոց ձոր'!AM130+Տավուշ!AM129+Սյունիք!AM130)</f>
        <v>0</v>
      </c>
      <c r="AN131" s="56">
        <f>SUM('Երևան քաղաք'!AN130+Շիրակ!AN130+Կոտայք!AN130+Լոռի!AN130+Արագածոտն!AN130+Գեղարքունիքի!AN130+Արմավիր!AN130+'Արարատի և Վայոց ձոր'!AN130+Տավուշ!AN129+Սյունիք!AN130)</f>
        <v>0</v>
      </c>
      <c r="AO131" s="56">
        <f>SUM('Երևան քաղաք'!AO130+Շիրակ!AO130+Կոտայք!AO130+Լոռի!AO130+Արագածոտն!AO130+Գեղարքունիքի!AO130+Արմավիր!AO130+'Արարատի և Վայոց ձոր'!AO130+Տավուշ!AO129+Սյունիք!AO130)</f>
        <v>0</v>
      </c>
      <c r="AP131" s="56">
        <f>SUM('Երևան քաղաք'!AP130+Շիրակ!AP130+Կոտայք!AP130+Լոռի!AP130+Արագածոտն!AP130+Գեղարքունիքի!AP130+Արմավիր!AP130+'Արարատի և Վայոց ձոր'!AP130+Տավուշ!AP129+Սյունիք!AP130)</f>
        <v>0</v>
      </c>
      <c r="AQ131" s="56">
        <f>SUM('Երևան քաղաք'!AQ130+Շիրակ!AQ130+Կոտայք!AQ130+Լոռի!AQ130+Արագածոտն!AQ130+Գեղարքունիքի!AQ130+Արմավիր!AQ130+'Արարատի և Վայոց ձոր'!AQ130+Տավուշ!AQ129+Սյունիք!AQ130)</f>
        <v>0</v>
      </c>
      <c r="AR131" s="56">
        <f>SUM('Երևան քաղաք'!AR130+Շիրակ!AR130+Կոտայք!AR130+Լոռի!AR130+Արագածոտն!AR130+Գեղարքունիքի!AR130+Արմավիր!AR130+'Արարատի և Վայոց ձոր'!AR130+Տավուշ!AR129+Սյունիք!AR130)</f>
        <v>0</v>
      </c>
      <c r="AS131" s="56">
        <f>SUM('Երևան քաղաք'!AS130+Շիրակ!AS130+Կոտայք!AS130+Լոռի!AS130+Արագածոտն!AS130+Գեղարքունիքի!AS130+Արմավիր!AS130+'Արարատի և Վայոց ձոր'!AS130+Տավուշ!AS129+Սյունիք!AS130)</f>
        <v>0</v>
      </c>
      <c r="AT131" s="56">
        <f>SUM('Երևան քաղաք'!AT130+Շիրակ!AT130+Կոտայք!AT130+Լոռի!AT130+Արագածոտն!AT130+Գեղարքունիքի!AT130+Արմավիր!AT130+'Արարատի և Վայոց ձոր'!AT130+Տավուշ!AT129+Սյունիք!AT130)</f>
        <v>0</v>
      </c>
      <c r="AU131" s="56">
        <f>SUM('Երևան քաղաք'!AU130+Շիրակ!AU130+Կոտայք!AU130+Լոռի!AU130+Արագածոտն!AU130+Գեղարքունիքի!AU130+Արմավիր!AU130+'Արարատի և Վայոց ձոր'!AU130+Տավուշ!AU129+Սյունիք!AU130)</f>
        <v>0</v>
      </c>
      <c r="AV131" s="56">
        <f>SUM('Երևան քաղաք'!AV130+Շիրակ!AV130+Կոտայք!AV130+Լոռի!AV130+Արագածոտն!AV130+Գեղարքունիքի!AV130+Արմավիր!AV130+'Արարատի և Վայոց ձոր'!AV130+Տավուշ!AV129+Սյունիք!AV130)</f>
        <v>0</v>
      </c>
      <c r="AW131" s="56">
        <f>SUM('Երևան քաղաք'!AW130+Շիրակ!AW130+Կոտայք!AW130+Լոռի!AW130+Արագածոտն!AW130+Գեղարքունիքի!AW130+Արմավիր!AW130+'Արարատի և Վայոց ձոր'!AW130+Տավուշ!AW129+Սյունիք!AW130)</f>
        <v>0</v>
      </c>
      <c r="AX131" s="56">
        <f>SUM('Երևան քաղաք'!AX130+Շիրակ!AX130+Կոտայք!AX130+Լոռի!AX130+Արագածոտն!AX130+Գեղարքունիքի!AX130+Արմավիր!AX130+'Արարատի և Վայոց ձոր'!AX130+Տավուշ!AX129+Սյունիք!AX130)</f>
        <v>0</v>
      </c>
      <c r="AY131" s="56">
        <f>SUM('Երևան քաղաք'!AY130+Շիրակ!AY130+Կոտայք!AY130+Լոռի!AY130+Արագածոտն!AY130+Գեղարքունիքի!AY130+Արմավիր!AY130+'Արարատի և Վայոց ձոր'!AY130+Տավուշ!AY129+Սյունիք!AY130)</f>
        <v>0</v>
      </c>
      <c r="AZ131" s="56">
        <f>SUM('Երևան քաղաք'!AZ130+Շիրակ!AZ130+Կոտայք!AZ130+Լոռի!AZ130+Արագածոտն!AZ130+Գեղարքունիքի!AZ130+Արմավիր!AZ130+'Արարատի և Վայոց ձոր'!AZ130+Տավուշ!AZ129+Սյունիք!AZ130)</f>
        <v>0</v>
      </c>
      <c r="BA131" s="56">
        <f>SUM('Երևան քաղաք'!BA130+Շիրակ!BA130+Կոտայք!BA130+Լոռի!BA130+Արագածոտն!BA130+Գեղարքունիքի!BA130+Արմավիր!BA130+'Արարատի և Վայոց ձոր'!BA130+Տավուշ!BA129+Սյունիք!BA130)</f>
        <v>0</v>
      </c>
      <c r="BB131" s="56">
        <f>SUM('Երևան քաղաք'!BB130+Շիրակ!BB130+Կոտայք!BB130+Լոռի!BB130+Արագածոտն!BB130+Գեղարքունիքի!BB130+Արմավիր!BB130+'Արարատի և Վայոց ձոր'!BB130+Տավուշ!BB129+Սյունիք!BB130)</f>
        <v>0</v>
      </c>
      <c r="BC131" s="56">
        <f>SUM('Երևան քաղաք'!BC130+Շիրակ!BC130+Կոտայք!BC130+Լոռի!BC130+Արագածոտն!BC130+Գեղարքունիքի!BC130+Արմավիր!BC130+'Արարատի և Վայոց ձոր'!BC130+Տավուշ!BC129+Սյունիք!BC130)</f>
        <v>0</v>
      </c>
      <c r="BD131" s="56">
        <f>SUM('Երևան քաղաք'!BD130+Շիրակ!BD130+Կոտայք!BD130+Լոռի!BD130+Արագածոտն!BD130+Գեղարքունիքի!BD130+Արմավիր!BD130+'Արարատի և Վայոց ձոր'!BD130+Տավուշ!BD129+Սյունիք!BD130)</f>
        <v>0</v>
      </c>
      <c r="BE131" s="56">
        <f>SUM('Երևան քաղաք'!BE130+Շիրակ!BE130+Կոտայք!BE130+Լոռի!BE130+Արագածոտն!BE130+Գեղարքունիքի!BE130+Արմավիր!BE130+'Արարատի և Վայոց ձոր'!BE130+Տավուշ!BE129+Սյունիք!BE130)</f>
        <v>0</v>
      </c>
      <c r="BF131" s="56">
        <f>SUM('Երևան քաղաք'!BF130+Շիրակ!BF130+Կոտայք!BF130+Լոռի!BF130+Արագածոտն!BF130+Գեղարքունիքի!BF130+Արմավիր!BF130+'Արարատի և Վայոց ձոր'!BF130+Տավուշ!BF129+Սյունիք!BF130)</f>
        <v>0</v>
      </c>
      <c r="BG131" s="56">
        <f>SUM('Երևան քաղաք'!BG130+Շիրակ!BG130+Կոտայք!BG130+Լոռի!BG130+Արագածոտն!BG130+Գեղարքունիքի!BG130+Արմավիր!BG130+'Արարատի և Վայոց ձոր'!BG130+Տավուշ!BG129+Սյունիք!BG130)</f>
        <v>0</v>
      </c>
      <c r="BH131" s="56">
        <f>SUM('Երևան քաղաք'!BH130+Շիրակ!BH130+Կոտայք!BH130+Լոռի!BH130+Արագածոտն!BH130+Գեղարքունիքի!BH130+Արմավիր!BH130+'Արարատի և Վայոց ձոր'!BH130+Տավուշ!BH129+Սյունիք!BH130)</f>
        <v>0</v>
      </c>
      <c r="BI131" s="56">
        <f>SUM('Երևան քաղաք'!BI130+Շիրակ!BI130+Կոտայք!BI130+Լոռի!BI130+Արագածոտն!BI130+Գեղարքունիքի!BI130+Արմավիր!BI130+'Արարատի և Վայոց ձոր'!BI130+Տավուշ!BI129+Սյունիք!BI130)</f>
        <v>0</v>
      </c>
      <c r="BJ131" s="56">
        <f>SUM('Երևան քաղաք'!BJ130+Շիրակ!BJ130+Կոտայք!BJ130+Լոռի!BJ130+Արագածոտն!BJ130+Գեղարքունիքի!BJ130+Արմավիր!BJ130+'Արարատի և Վայոց ձոր'!BJ130+Տավուշ!BJ129+Սյունիք!BJ130)</f>
        <v>0</v>
      </c>
      <c r="BK131" s="56">
        <f>SUM('Երևան քաղաք'!BK130+Շիրակ!BK130+Կոտայք!BK130+Լոռի!BK130+Արագածոտն!BK130+Գեղարքունիքի!BK130+Արմավիր!BK130+'Արարատի և Վայոց ձոր'!BK130+Տավուշ!BK129+Սյունիք!BK130)</f>
        <v>0</v>
      </c>
      <c r="BL131" s="56">
        <f>SUM('Երևան քաղաք'!BL130+Շիրակ!BL130+Կոտայք!BL130+Լոռի!BL130+Արագածոտն!BL130+Գեղարքունիքի!BL130+Արմավիր!BL130+'Արարատի և Վայոց ձոր'!BL130+Տավուշ!BL129+Սյունիք!BL130)</f>
        <v>0</v>
      </c>
      <c r="BM131" s="56">
        <f>SUM('Երևան քաղաք'!BM130+Շիրակ!BM130+Կոտայք!BM130+Լոռի!BM130+Արագածոտն!BM130+Գեղարքունիքի!BM130+Արմավիր!BM130+'Արարատի և Վայոց ձոր'!BM130+Տավուշ!BM129+Սյունիք!BM130)</f>
        <v>0</v>
      </c>
      <c r="BN131" s="56">
        <f>SUM('Երևան քաղաք'!BN130+Շիրակ!BN130+Կոտայք!BN130+Լոռի!BN130+Արագածոտն!BN130+Գեղարքունիքի!BN130+Արմավիր!BN130+'Արարատի և Վայոց ձոր'!BN130+Տավուշ!BN129+Սյունիք!BN130)</f>
        <v>0</v>
      </c>
      <c r="BO131" s="56">
        <f>SUM('Երևան քաղաք'!BO130+Շիրակ!BO130+Կոտայք!BO130+Լոռի!BO130+Արագածոտն!BO130+Գեղարքունիքի!BO130+Արմավիր!BO130+'Արարատի և Վայոց ձոր'!BO130+Տավուշ!BO129+Սյունիք!BO130)</f>
        <v>0</v>
      </c>
      <c r="BP131" s="56">
        <f>SUM('Երևան քաղաք'!BP130+Շիրակ!BP130+Կոտայք!BP130+Լոռի!BP130+Արագածոտն!BP130+Գեղարքունիքի!BP130+Արմավիր!BP130+'Արարատի և Վայոց ձոր'!BP130+Տավուշ!BP129+Սյունիք!BP130)</f>
        <v>0</v>
      </c>
      <c r="BQ131" s="56">
        <f>SUM('Երևան քաղաք'!BQ130+Շիրակ!BQ130+Կոտայք!BQ130+Լոռի!BQ130+Արագածոտն!BQ130+Գեղարքունիքի!BQ130+Արմավիր!BQ130+'Արարատի և Վայոց ձոր'!BQ130+Տավուշ!BQ129+Սյունիք!BQ130)</f>
        <v>0</v>
      </c>
      <c r="BR131" s="56">
        <f>SUM('Երևան քաղաք'!BR130+Շիրակ!BR130+Կոտայք!BR130+Լոռի!BR130+Արագածոտն!BR130+Գեղարքունիքի!BR130+Արմավիր!BR130+'Արարատի և Վայոց ձոր'!BR130+Տավուշ!BR129+Սյունիք!BR130)</f>
        <v>0</v>
      </c>
      <c r="BS131" s="56">
        <f>SUM('Երևան քաղաք'!BS130+Շիրակ!BS130+Կոտայք!BS130+Լոռի!BS130+Արագածոտն!BS130+Գեղարքունիքի!BS130+Արմավիր!BS130+'Արարատի և Վայոց ձոր'!BS130+Տավուշ!BS129+Սյունիք!BS130)</f>
        <v>0</v>
      </c>
      <c r="BT131" s="56">
        <f>SUM('Երևան քաղաք'!BT130+Շիրակ!BT130+Կոտայք!BT130+Լոռի!BT130+Արագածոտն!BT130+Գեղարքունիքի!BT130+Արմավիր!BT130+'Արարատի և Վայոց ձոր'!BT130+Տավուշ!BT129+Սյունիք!BT130)</f>
        <v>0</v>
      </c>
      <c r="BU131" s="56">
        <f>SUM('Երևան քաղաք'!BU130+Շիրակ!BU130+Կոտայք!BU130+Լոռի!BU130+Արագածոտն!BU130+Գեղարքունիքի!BU130+Արմավիր!BU130+'Արարատի և Վայոց ձոր'!BU130+Տավուշ!BU129+Սյունիք!BU130)</f>
        <v>0</v>
      </c>
      <c r="BV131" s="56">
        <f>SUM('Երևան քաղաք'!BV130+Շիրակ!BV130+Կոտայք!BV130+Լոռի!BV130+Արագածոտն!BV130+Գեղարքունիքի!BV130+Արմավիր!BV130+'Արարատի և Վայոց ձոր'!BV130+Տավուշ!BV129+Սյունիք!BV130)</f>
        <v>0</v>
      </c>
      <c r="BW131" s="56">
        <f>SUM('Երևան քաղաք'!BW130+Շիրակ!BW130+Կոտայք!BW130+Լոռի!BW130+Արագածոտն!BW130+Գեղարքունիքի!BW130+Արմավիր!BW130+'Արարատի և Վայոց ձոր'!BW130+Տավուշ!BW129+Սյունիք!BW130)</f>
        <v>0</v>
      </c>
      <c r="BX131" s="56">
        <f>SUM('Երևան քաղաք'!BX130+Շիրակ!BX130+Կոտայք!BX130+Լոռի!BX130+Արագածոտն!BX130+Գեղարքունիքի!BX130+Արմավիր!BX130+'Արարատի և Վայոց ձոր'!BX130+Տավուշ!BX129+Սյունիք!BX130)</f>
        <v>0</v>
      </c>
      <c r="BY131" s="56">
        <f>SUM('Երևան քաղաք'!BY130+Շիրակ!BY130+Կոտայք!BY130+Լոռի!BY130+Արագածոտն!BY130+Գեղարքունիքի!BY130+Արմավիր!BY130+'Արարատի և Վայոց ձոր'!BY130+Տավուշ!BY129+Սյունիք!BY130)</f>
        <v>0</v>
      </c>
      <c r="BZ131" s="56">
        <f>SUM('Երևան քաղաք'!BZ130+Շիրակ!BZ130+Կոտայք!BZ130+Լոռի!BZ130+Արագածոտն!BZ130+Գեղարքունիքի!BZ130+Արմավիր!BZ130+'Արարատի և Վայոց ձոր'!BZ130+Տավուշ!BZ129+Սյունիք!BZ130)</f>
        <v>0</v>
      </c>
      <c r="CA131" s="56"/>
      <c r="CB131" s="133">
        <f t="shared" si="20"/>
        <v>0</v>
      </c>
      <c r="CC131" s="134">
        <f t="shared" si="21"/>
        <v>0</v>
      </c>
      <c r="CD131" s="134">
        <f t="shared" si="22"/>
        <v>0</v>
      </c>
      <c r="CE131" s="134">
        <f t="shared" si="23"/>
        <v>0</v>
      </c>
      <c r="CF131" s="134">
        <f t="shared" si="37"/>
        <v>0</v>
      </c>
      <c r="CG131" s="134">
        <f t="shared" si="38"/>
        <v>0</v>
      </c>
      <c r="CH131" s="134">
        <f t="shared" si="24"/>
        <v>0</v>
      </c>
      <c r="CI131" s="134">
        <f t="shared" si="39"/>
        <v>0</v>
      </c>
      <c r="CJ131" s="134">
        <f t="shared" si="25"/>
        <v>0</v>
      </c>
      <c r="CK131" s="134">
        <f t="shared" si="26"/>
        <v>0</v>
      </c>
      <c r="CL131" s="134">
        <f t="shared" si="27"/>
        <v>0</v>
      </c>
      <c r="CM131" s="134">
        <f t="shared" si="28"/>
        <v>0</v>
      </c>
      <c r="CN131" s="135">
        <f t="shared" si="29"/>
        <v>0</v>
      </c>
      <c r="CO131" s="135">
        <f t="shared" si="30"/>
        <v>0</v>
      </c>
      <c r="CP131" s="135">
        <f t="shared" si="31"/>
        <v>0</v>
      </c>
      <c r="CQ131" s="135">
        <f t="shared" si="32"/>
        <v>0</v>
      </c>
      <c r="CR131" s="135">
        <f t="shared" si="33"/>
        <v>0</v>
      </c>
      <c r="CS131" s="135">
        <f t="shared" si="34"/>
        <v>0</v>
      </c>
      <c r="CT131" s="135">
        <f t="shared" si="35"/>
        <v>0</v>
      </c>
      <c r="CU131" s="135">
        <f t="shared" si="36"/>
        <v>0</v>
      </c>
    </row>
    <row r="132" spans="1:99" ht="20.100000000000001" customHeight="1" x14ac:dyDescent="0.3">
      <c r="A132" s="41" t="s">
        <v>104</v>
      </c>
      <c r="B132" s="39" t="s">
        <v>578</v>
      </c>
      <c r="C132" s="39">
        <v>200</v>
      </c>
      <c r="D132" s="56">
        <f>SUM('Երևան քաղաք'!D131+Շիրակ!D131+Կոտայք!D131+Լոռի!D131+Արագածոտն!D131+Գեղարքունիքի!D131+Արմավիր!D131+'Արարատի և Վայոց ձոր'!D131+Տավուշ!D130+Սյունիք!D131)</f>
        <v>0</v>
      </c>
      <c r="E132" s="56">
        <f>SUM('Երևան քաղաք'!E131+Շիրակ!E131+Կոտայք!E131+Լոռի!E131+Արագածոտն!E131+Գեղարքունիքի!E131+Արմավիր!E131+'Արարատի և Վայոց ձոր'!E131+Տավուշ!E130+Սյունիք!E131)</f>
        <v>0</v>
      </c>
      <c r="F132" s="56">
        <f>SUM('Երևան քաղաք'!F131+Շիրակ!F131+Կոտայք!F131+Լոռի!F131+Արագածոտն!F131+Գեղարքունիքի!F131+Արմավիր!F131+'Արարատի և Վայոց ձոր'!F131+Տավուշ!F130+Սյունիք!F131)</f>
        <v>0</v>
      </c>
      <c r="G132" s="56">
        <f>SUM('Երևան քաղաք'!G131+Շիրակ!G131+Կոտայք!G131+Լոռի!G131+Արագածոտն!G131+Գեղարքունիքի!G131+Արմավիր!G131+'Արարատի և Վայոց ձոր'!G131+Տավուշ!G130+Սյունիք!G131)</f>
        <v>0</v>
      </c>
      <c r="H132" s="56">
        <f>SUM('Երևան քաղաք'!H131+Շիրակ!H131+Կոտայք!H131+Լոռի!H131+Արագածոտն!H131+Գեղարքունիքի!H131+Արմավիր!H131+'Արարատի և Վայոց ձոր'!H131+Տավուշ!H130+Սյունիք!H131)</f>
        <v>0</v>
      </c>
      <c r="I132" s="56">
        <f>SUM('Երևան քաղաք'!I131+Շիրակ!I131+Կոտայք!I131+Լոռի!I131+Արագածոտն!I131+Գեղարքունիքի!I131+Արմավիր!I131+'Արարատի և Վայոց ձոր'!I131+Տավուշ!I130+Սյունիք!I131)</f>
        <v>0</v>
      </c>
      <c r="J132" s="56">
        <f>SUM('Երևան քաղաք'!J131+Շիրակ!J131+Կոտայք!J131+Լոռի!J131+Արագածոտն!J131+Գեղարքունիքի!J131+Արմավիր!J131+'Արարատի և Վայոց ձոր'!J131+Տավուշ!J130+Սյունիք!J131)</f>
        <v>0</v>
      </c>
      <c r="K132" s="56">
        <f>SUM('Երևան քաղաք'!K131+Շիրակ!K131+Կոտայք!K131+Լոռի!K131+Արագածոտն!K131+Գեղարքունիքի!K131+Արմավիր!K131+'Արարատի և Վայոց ձոր'!K131+Տավուշ!K130+Սյունիք!K131)</f>
        <v>0</v>
      </c>
      <c r="L132" s="56">
        <f>SUM('Երևան քաղաք'!L131+Շիրակ!L131+Կոտայք!L131+Լոռի!L131+Արագածոտն!L131+Գեղարքունիքի!L131+Արմավիր!L131+'Արարատի և Վայոց ձոր'!L131+Տավուշ!L130+Սյունիք!L131)</f>
        <v>0</v>
      </c>
      <c r="M132" s="56">
        <f>SUM('Երևան քաղաք'!M131+Շիրակ!M131+Կոտայք!M131+Լոռի!M131+Արագածոտն!M131+Գեղարքունիքի!M131+Արմավիր!M131+'Արարատի և Վայոց ձոր'!M131+Տավուշ!M130+Սյունիք!M131)</f>
        <v>0</v>
      </c>
      <c r="N132" s="56">
        <f>SUM('Երևան քաղաք'!N131+Շիրակ!N131+Կոտայք!N131+Լոռի!N131+Արագածոտն!N131+Գեղարքունիքի!N131+Արմավիր!N131+'Արարատի և Վայոց ձոր'!N131+Տավուշ!N130+Սյունիք!N131)</f>
        <v>0</v>
      </c>
      <c r="O132" s="56">
        <f>SUM('Երևան քաղաք'!O131+Շիրակ!O131+Կոտայք!O131+Լոռի!O131+Արագածոտն!O131+Գեղարքունիքի!O131+Արմավիր!O131+'Արարատի և Վայոց ձոր'!O131+Տավուշ!O130+Սյունիք!O131)</f>
        <v>0</v>
      </c>
      <c r="P132" s="56">
        <f>SUM('Երևան քաղաք'!P131+Շիրակ!P131+Կոտայք!P131+Լոռի!P131+Արագածոտն!P131+Գեղարքունիքի!P131+Արմավիր!P131+'Արարատի և Վայոց ձոր'!P131+Տավուշ!P130+Սյունիք!P131)</f>
        <v>0</v>
      </c>
      <c r="Q132" s="56">
        <f>SUM('Երևան քաղաք'!Q131+Շիրակ!Q131+Կոտայք!Q131+Լոռի!Q131+Արագածոտն!Q131+Գեղարքունիքի!Q131+Արմավիր!Q131+'Արարատի և Վայոց ձոր'!Q131+Տավուշ!Q130+Սյունիք!Q131)</f>
        <v>0</v>
      </c>
      <c r="R132" s="56">
        <f>SUM('Երևան քաղաք'!R131+Շիրակ!R131+Կոտայք!R131+Լոռի!R131+Արագածոտն!R131+Գեղարքունիքի!R131+Արմավիր!R131+'Արարատի և Վայոց ձոր'!R131+Տավուշ!R130+Սյունիք!R131)</f>
        <v>0</v>
      </c>
      <c r="S132" s="56">
        <f>SUM('Երևան քաղաք'!S131+Շիրակ!S131+Կոտայք!S131+Լոռի!S131+Արագածոտն!S131+Գեղարքունիքի!S131+Արմավիր!S131+'Արարատի և Վայոց ձոր'!S131+Տավուշ!S130+Սյունիք!S131)</f>
        <v>0</v>
      </c>
      <c r="T132" s="56">
        <f>SUM('Երևան քաղաք'!T131+Շիրակ!T131+Կոտայք!T131+Լոռի!T131+Արագածոտն!T131+Գեղարքունիքի!T131+Արմավիր!T131+'Արարատի և Վայոց ձոր'!T131+Տավուշ!T130+Սյունիք!T131)</f>
        <v>0</v>
      </c>
      <c r="U132" s="56">
        <f>SUM('Երևան քաղաք'!U131+Շիրակ!U131+Կոտայք!U131+Լոռի!U131+Արագածոտն!U131+Գեղարքունիքի!U131+Արմավիր!U131+'Արարատի և Վայոց ձոր'!U131+Տավուշ!U130+Սյունիք!U131)</f>
        <v>0</v>
      </c>
      <c r="V132" s="56">
        <f>SUM('Երևան քաղաք'!V131+Շիրակ!V131+Կոտայք!V131+Լոռի!V131+Արագածոտն!V131+Գեղարքունիքի!V131+Արմավիր!V131+'Արարատի և Վայոց ձոր'!V131+Տավուշ!V130+Սյունիք!V131)</f>
        <v>0</v>
      </c>
      <c r="W132" s="56">
        <f>SUM('Երևան քաղաք'!W131+Շիրակ!W131+Կոտայք!W131+Լոռի!W131+Արագածոտն!W131+Գեղարքունիքի!W131+Արմավիր!W131+'Արարատի և Վայոց ձոր'!W131+Տավուշ!W130+Սյունիք!W131)</f>
        <v>0</v>
      </c>
      <c r="X132" s="56">
        <f>SUM('Երևան քաղաք'!X131+Շիրակ!X131+Կոտայք!X131+Լոռի!X131+Արագածոտն!X131+Գեղարքունիքի!X131+Արմավիր!X131+'Արարատի և Վայոց ձոր'!X131+Տավուշ!X130+Սյունիք!X131)</f>
        <v>0</v>
      </c>
      <c r="Y132" s="56">
        <f>SUM('Երևան քաղաք'!Y131+Շիրակ!Y131+Կոտայք!Y131+Լոռի!Y131+Արագածոտն!Y131+Գեղարքունիքի!Y131+Արմավիր!Y131+'Արարատի և Վայոց ձոր'!Y131+Տավուշ!Y130+Սյունիք!Y131)</f>
        <v>0</v>
      </c>
      <c r="Z132" s="56">
        <f>SUM('Երևան քաղաք'!Z131+Շիրակ!Z131+Կոտայք!Z131+Լոռի!Z131+Արագածոտն!Z131+Գեղարքունիքի!Z131+Արմավիր!Z131+'Արարատի և Վայոց ձոր'!Z131+Տավուշ!Z130+Սյունիք!Z131)</f>
        <v>0</v>
      </c>
      <c r="AA132" s="56">
        <f>SUM('Երևան քաղաք'!AA131+Շիրակ!AA131+Կոտայք!AA131+Լոռի!AA131+Արագածոտն!AA131+Գեղարքունիքի!AA131+Արմավիր!AA131+'Արարատի և Վայոց ձոր'!AA131+Տավուշ!AA130+Սյունիք!AA131)</f>
        <v>0</v>
      </c>
      <c r="AB132" s="56">
        <f>SUM('Երևան քաղաք'!AB131+Շիրակ!AB131+Կոտայք!AB131+Լոռի!AB131+Արագածոտն!AB131+Գեղարքունիքի!AB131+Արմավիր!AB131+'Արարատի և Վայոց ձոր'!AB131+Տավուշ!AB130+Սյունիք!AB131)</f>
        <v>0</v>
      </c>
      <c r="AC132" s="56">
        <f>SUM('Երևան քաղաք'!AC131+Շիրակ!AC131+Կոտայք!AC131+Լոռի!AC131+Արագածոտն!AC131+Գեղարքունիքի!AC131+Արմավիր!AC131+'Արարատի և Վայոց ձոր'!AC131+Տավուշ!AC130+Սյունիք!AC131)</f>
        <v>0</v>
      </c>
      <c r="AD132" s="56">
        <f>SUM('Երևան քաղաք'!AD131+Շիրակ!AD131+Կոտայք!AD131+Լոռի!AD131+Արագածոտն!AD131+Գեղարքունիքի!AD131+Արմավիր!AD131+'Արարատի և Վայոց ձոր'!AD131+Տավուշ!AD130+Սյունիք!AD131)</f>
        <v>0</v>
      </c>
      <c r="AE132" s="56">
        <f>SUM('Երևան քաղաք'!AE131+Շիրակ!AE131+Կոտայք!AE131+Լոռի!AE131+Արագածոտն!AE131+Գեղարքունիքի!AE131+Արմավիր!AE131+'Արարատի և Վայոց ձոր'!AE131+Տավուշ!AE130+Սյունիք!AE131)</f>
        <v>0</v>
      </c>
      <c r="AF132" s="56">
        <f>SUM('Երևան քաղաք'!AF131+Շիրակ!AF131+Կոտայք!AF131+Լոռի!AF131+Արագածոտն!AF131+Գեղարքունիքի!AF131+Արմավիր!AF131+'Արարատի և Վայոց ձոր'!AF131+Տավուշ!AF130+Սյունիք!AF131)</f>
        <v>0</v>
      </c>
      <c r="AG132" s="56">
        <f>SUM('Երևան քաղաք'!AG131+Շիրակ!AG131+Կոտայք!AG131+Լոռի!AG131+Արագածոտն!AG131+Գեղարքունիքի!AG131+Արմավիր!AG131+'Արարատի և Վայոց ձոր'!AG131+Տավուշ!AG130+Սյունիք!AG131)</f>
        <v>0</v>
      </c>
      <c r="AH132" s="56">
        <f>SUM('Երևան քաղաք'!AH131+Շիրակ!AH131+Կոտայք!AH131+Լոռի!AH131+Արագածոտն!AH131+Գեղարքունիքի!AH131+Արմավիր!AH131+'Արարատի և Վայոց ձոր'!AH131+Տավուշ!AH130+Սյունիք!AH131)</f>
        <v>0</v>
      </c>
      <c r="AI132" s="56">
        <f>SUM('Երևան քաղաք'!AI131+Շիրակ!AI131+Կոտայք!AI131+Լոռի!AI131+Արագածոտն!AI131+Գեղարքունիքի!AI131+Արմավիր!AI131+'Արարատի և Վայոց ձոր'!AI131+Տավուշ!AI130+Սյունիք!AI131)</f>
        <v>0</v>
      </c>
      <c r="AJ132" s="56">
        <f>SUM('Երևան քաղաք'!AJ131+Շիրակ!AJ131+Կոտայք!AJ131+Լոռի!AJ131+Արագածոտն!AJ131+Գեղարքունիքի!AJ131+Արմավիր!AJ131+'Արարատի և Վայոց ձոր'!AJ131+Տավուշ!AJ130+Սյունիք!AJ131)</f>
        <v>0</v>
      </c>
      <c r="AK132" s="56">
        <f>SUM('Երևան քաղաք'!AK131+Շիրակ!AK131+Կոտայք!AK131+Լոռի!AK131+Արագածոտն!AK131+Գեղարքունիքի!AK131+Արմավիր!AK131+'Արարատի և Վայոց ձոր'!AK131+Տավուշ!AK130+Սյունիք!AK131)</f>
        <v>0</v>
      </c>
      <c r="AL132" s="56">
        <f>SUM('Երևան քաղաք'!AL131+Շիրակ!AL131+Կոտայք!AL131+Լոռի!AL131+Արագածոտն!AL131+Գեղարքունիքի!AL131+Արմավիր!AL131+'Արարատի և Վայոց ձոր'!AL131+Տավուշ!AL130+Սյունիք!AL131)</f>
        <v>0</v>
      </c>
      <c r="AM132" s="56">
        <f>SUM('Երևան քաղաք'!AM131+Շիրակ!AM131+Կոտայք!AM131+Լոռի!AM131+Արագածոտն!AM131+Գեղարքունիքի!AM131+Արմավիր!AM131+'Արարատի և Վայոց ձոր'!AM131+Տավուշ!AM130+Սյունիք!AM131)</f>
        <v>0</v>
      </c>
      <c r="AN132" s="56">
        <f>SUM('Երևան քաղաք'!AN131+Շիրակ!AN131+Կոտայք!AN131+Լոռի!AN131+Արագածոտն!AN131+Գեղարքունիքի!AN131+Արմավիր!AN131+'Արարատի և Վայոց ձոր'!AN131+Տավուշ!AN130+Սյունիք!AN131)</f>
        <v>0</v>
      </c>
      <c r="AO132" s="56">
        <f>SUM('Երևան քաղաք'!AO131+Շիրակ!AO131+Կոտայք!AO131+Լոռի!AO131+Արագածոտն!AO131+Գեղարքունիքի!AO131+Արմավիր!AO131+'Արարատի և Վայոց ձոր'!AO131+Տավուշ!AO130+Սյունիք!AO131)</f>
        <v>0</v>
      </c>
      <c r="AP132" s="56">
        <f>SUM('Երևան քաղաք'!AP131+Շիրակ!AP131+Կոտայք!AP131+Լոռի!AP131+Արագածոտն!AP131+Գեղարքունիքի!AP131+Արմավիր!AP131+'Արարատի և Վայոց ձոր'!AP131+Տավուշ!AP130+Սյունիք!AP131)</f>
        <v>0</v>
      </c>
      <c r="AQ132" s="56">
        <f>SUM('Երևան քաղաք'!AQ131+Շիրակ!AQ131+Կոտայք!AQ131+Լոռի!AQ131+Արագածոտն!AQ131+Գեղարքունիքի!AQ131+Արմավիր!AQ131+'Արարատի և Վայոց ձոր'!AQ131+Տավուշ!AQ130+Սյունիք!AQ131)</f>
        <v>0</v>
      </c>
      <c r="AR132" s="56">
        <f>SUM('Երևան քաղաք'!AR131+Շիրակ!AR131+Կոտայք!AR131+Լոռի!AR131+Արագածոտն!AR131+Գեղարքունիքի!AR131+Արմավիր!AR131+'Արարատի և Վայոց ձոր'!AR131+Տավուշ!AR130+Սյունիք!AR131)</f>
        <v>0</v>
      </c>
      <c r="AS132" s="56">
        <f>SUM('Երևան քաղաք'!AS131+Շիրակ!AS131+Կոտայք!AS131+Լոռի!AS131+Արագածոտն!AS131+Գեղարքունիքի!AS131+Արմավիր!AS131+'Արարատի և Վայոց ձոր'!AS131+Տավուշ!AS130+Սյունիք!AS131)</f>
        <v>0</v>
      </c>
      <c r="AT132" s="56">
        <f>SUM('Երևան քաղաք'!AT131+Շիրակ!AT131+Կոտայք!AT131+Լոռի!AT131+Արագածոտն!AT131+Գեղարքունիքի!AT131+Արմավիր!AT131+'Արարատի և Վայոց ձոր'!AT131+Տավուշ!AT130+Սյունիք!AT131)</f>
        <v>0</v>
      </c>
      <c r="AU132" s="56">
        <f>SUM('Երևան քաղաք'!AU131+Շիրակ!AU131+Կոտայք!AU131+Լոռի!AU131+Արագածոտն!AU131+Գեղարքունիքի!AU131+Արմավիր!AU131+'Արարատի և Վայոց ձոր'!AU131+Տավուշ!AU130+Սյունիք!AU131)</f>
        <v>0</v>
      </c>
      <c r="AV132" s="56">
        <f>SUM('Երևան քաղաք'!AV131+Շիրակ!AV131+Կոտայք!AV131+Լոռի!AV131+Արագածոտն!AV131+Գեղարքունիքի!AV131+Արմավիր!AV131+'Արարատի և Վայոց ձոր'!AV131+Տավուշ!AV130+Սյունիք!AV131)</f>
        <v>0</v>
      </c>
      <c r="AW132" s="56">
        <f>SUM('Երևան քաղաք'!AW131+Շիրակ!AW131+Կոտայք!AW131+Լոռի!AW131+Արագածոտն!AW131+Գեղարքունիքի!AW131+Արմավիր!AW131+'Արարատի և Վայոց ձոր'!AW131+Տավուշ!AW130+Սյունիք!AW131)</f>
        <v>0</v>
      </c>
      <c r="AX132" s="56">
        <f>SUM('Երևան քաղաք'!AX131+Շիրակ!AX131+Կոտայք!AX131+Լոռի!AX131+Արագածոտն!AX131+Գեղարքունիքի!AX131+Արմավիր!AX131+'Արարատի և Վայոց ձոր'!AX131+Տավուշ!AX130+Սյունիք!AX131)</f>
        <v>0</v>
      </c>
      <c r="AY132" s="56">
        <f>SUM('Երևան քաղաք'!AY131+Շիրակ!AY131+Կոտայք!AY131+Լոռի!AY131+Արագածոտն!AY131+Գեղարքունիքի!AY131+Արմավիր!AY131+'Արարատի և Վայոց ձոր'!AY131+Տավուշ!AY130+Սյունիք!AY131)</f>
        <v>0</v>
      </c>
      <c r="AZ132" s="56">
        <f>SUM('Երևան քաղաք'!AZ131+Շիրակ!AZ131+Կոտայք!AZ131+Լոռի!AZ131+Արագածոտն!AZ131+Գեղարքունիքի!AZ131+Արմավիր!AZ131+'Արարատի և Վայոց ձոր'!AZ131+Տավուշ!AZ130+Սյունիք!AZ131)</f>
        <v>0</v>
      </c>
      <c r="BA132" s="56">
        <f>SUM('Երևան քաղաք'!BA131+Շիրակ!BA131+Կոտայք!BA131+Լոռի!BA131+Արագածոտն!BA131+Գեղարքունիքի!BA131+Արմավիր!BA131+'Արարատի և Վայոց ձոր'!BA131+Տավուշ!BA130+Սյունիք!BA131)</f>
        <v>0</v>
      </c>
      <c r="BB132" s="56">
        <f>SUM('Երևան քաղաք'!BB131+Շիրակ!BB131+Կոտայք!BB131+Լոռի!BB131+Արագածոտն!BB131+Գեղարքունիքի!BB131+Արմավիր!BB131+'Արարատի և Վայոց ձոր'!BB131+Տավուշ!BB130+Սյունիք!BB131)</f>
        <v>0</v>
      </c>
      <c r="BC132" s="56">
        <f>SUM('Երևան քաղաք'!BC131+Շիրակ!BC131+Կոտայք!BC131+Լոռի!BC131+Արագածոտն!BC131+Գեղարքունիքի!BC131+Արմավիր!BC131+'Արարատի և Վայոց ձոր'!BC131+Տավուշ!BC130+Սյունիք!BC131)</f>
        <v>0</v>
      </c>
      <c r="BD132" s="56">
        <f>SUM('Երևան քաղաք'!BD131+Շիրակ!BD131+Կոտայք!BD131+Լոռի!BD131+Արագածոտն!BD131+Գեղարքունիքի!BD131+Արմավիր!BD131+'Արարատի և Վայոց ձոր'!BD131+Տավուշ!BD130+Սյունիք!BD131)</f>
        <v>0</v>
      </c>
      <c r="BE132" s="56">
        <f>SUM('Երևան քաղաք'!BE131+Շիրակ!BE131+Կոտայք!BE131+Լոռի!BE131+Արագածոտն!BE131+Գեղարքունիքի!BE131+Արմավիր!BE131+'Արարատի և Վայոց ձոր'!BE131+Տավուշ!BE130+Սյունիք!BE131)</f>
        <v>0</v>
      </c>
      <c r="BF132" s="56">
        <f>SUM('Երևան քաղաք'!BF131+Շիրակ!BF131+Կոտայք!BF131+Լոռի!BF131+Արագածոտն!BF131+Գեղարքունիքի!BF131+Արմավիր!BF131+'Արարատի և Վայոց ձոր'!BF131+Տավուշ!BF130+Սյունիք!BF131)</f>
        <v>0</v>
      </c>
      <c r="BG132" s="56">
        <f>SUM('Երևան քաղաք'!BG131+Շիրակ!BG131+Կոտայք!BG131+Լոռի!BG131+Արագածոտն!BG131+Գեղարքունիքի!BG131+Արմավիր!BG131+'Արարատի և Վայոց ձոր'!BG131+Տավուշ!BG130+Սյունիք!BG131)</f>
        <v>0</v>
      </c>
      <c r="BH132" s="56">
        <f>SUM('Երևան քաղաք'!BH131+Շիրակ!BH131+Կոտայք!BH131+Լոռի!BH131+Արագածոտն!BH131+Գեղարքունիքի!BH131+Արմավիր!BH131+'Արարատի և Վայոց ձոր'!BH131+Տավուշ!BH130+Սյունիք!BH131)</f>
        <v>0</v>
      </c>
      <c r="BI132" s="56">
        <f>SUM('Երևան քաղաք'!BI131+Շիրակ!BI131+Կոտայք!BI131+Լոռի!BI131+Արագածոտն!BI131+Գեղարքունիքի!BI131+Արմավիր!BI131+'Արարատի և Վայոց ձոր'!BI131+Տավուշ!BI130+Սյունիք!BI131)</f>
        <v>0</v>
      </c>
      <c r="BJ132" s="56">
        <f>SUM('Երևան քաղաք'!BJ131+Շիրակ!BJ131+Կոտայք!BJ131+Լոռի!BJ131+Արագածոտն!BJ131+Գեղարքունիքի!BJ131+Արմավիր!BJ131+'Արարատի և Վայոց ձոր'!BJ131+Տավուշ!BJ130+Սյունիք!BJ131)</f>
        <v>0</v>
      </c>
      <c r="BK132" s="56">
        <f>SUM('Երևան քաղաք'!BK131+Շիրակ!BK131+Կոտայք!BK131+Լոռի!BK131+Արագածոտն!BK131+Գեղարքունիքի!BK131+Արմավիր!BK131+'Արարատի և Վայոց ձոր'!BK131+Տավուշ!BK130+Սյունիք!BK131)</f>
        <v>0</v>
      </c>
      <c r="BL132" s="56">
        <f>SUM('Երևան քաղաք'!BL131+Շիրակ!BL131+Կոտայք!BL131+Լոռի!BL131+Արագածոտն!BL131+Գեղարքունիքի!BL131+Արմավիր!BL131+'Արարատի և Վայոց ձոր'!BL131+Տավուշ!BL130+Սյունիք!BL131)</f>
        <v>0</v>
      </c>
      <c r="BM132" s="56">
        <f>SUM('Երևան քաղաք'!BM131+Շիրակ!BM131+Կոտայք!BM131+Լոռի!BM131+Արագածոտն!BM131+Գեղարքունիքի!BM131+Արմավիր!BM131+'Արարատի և Վայոց ձոր'!BM131+Տավուշ!BM130+Սյունիք!BM131)</f>
        <v>0</v>
      </c>
      <c r="BN132" s="56">
        <f>SUM('Երևան քաղաք'!BN131+Շիրակ!BN131+Կոտայք!BN131+Լոռի!BN131+Արագածոտն!BN131+Գեղարքունիքի!BN131+Արմավիր!BN131+'Արարատի և Վայոց ձոր'!BN131+Տավուշ!BN130+Սյունիք!BN131)</f>
        <v>0</v>
      </c>
      <c r="BO132" s="56">
        <f>SUM('Երևան քաղաք'!BO131+Շիրակ!BO131+Կոտայք!BO131+Լոռի!BO131+Արագածոտն!BO131+Գեղարքունիքի!BO131+Արմավիր!BO131+'Արարատի և Վայոց ձոր'!BO131+Տավուշ!BO130+Սյունիք!BO131)</f>
        <v>0</v>
      </c>
      <c r="BP132" s="56">
        <f>SUM('Երևան քաղաք'!BP131+Շիրակ!BP131+Կոտայք!BP131+Լոռի!BP131+Արագածոտն!BP131+Գեղարքունիքի!BP131+Արմավիր!BP131+'Արարատի և Վայոց ձոր'!BP131+Տավուշ!BP130+Սյունիք!BP131)</f>
        <v>0</v>
      </c>
      <c r="BQ132" s="56">
        <f>SUM('Երևան քաղաք'!BQ131+Շիրակ!BQ131+Կոտայք!BQ131+Լոռի!BQ131+Արագածոտն!BQ131+Գեղարքունիքի!BQ131+Արմավիր!BQ131+'Արարատի և Վայոց ձոր'!BQ131+Տավուշ!BQ130+Սյունիք!BQ131)</f>
        <v>0</v>
      </c>
      <c r="BR132" s="56">
        <f>SUM('Երևան քաղաք'!BR131+Շիրակ!BR131+Կոտայք!BR131+Լոռի!BR131+Արագածոտն!BR131+Գեղարքունիքի!BR131+Արմավիր!BR131+'Արարատի և Վայոց ձոր'!BR131+Տավուշ!BR130+Սյունիք!BR131)</f>
        <v>0</v>
      </c>
      <c r="BS132" s="56">
        <f>SUM('Երևան քաղաք'!BS131+Շիրակ!BS131+Կոտայք!BS131+Լոռի!BS131+Արագածոտն!BS131+Գեղարքունիքի!BS131+Արմավիր!BS131+'Արարատի և Վայոց ձոր'!BS131+Տավուշ!BS130+Սյունիք!BS131)</f>
        <v>0</v>
      </c>
      <c r="BT132" s="56">
        <f>SUM('Երևան քաղաք'!BT131+Շիրակ!BT131+Կոտայք!BT131+Լոռի!BT131+Արագածոտն!BT131+Գեղարքունիքի!BT131+Արմավիր!BT131+'Արարատի և Վայոց ձոր'!BT131+Տավուշ!BT130+Սյունիք!BT131)</f>
        <v>0</v>
      </c>
      <c r="BU132" s="56">
        <f>SUM('Երևան քաղաք'!BU131+Շիրակ!BU131+Կոտայք!BU131+Լոռի!BU131+Արագածոտն!BU131+Գեղարքունիքի!BU131+Արմավիր!BU131+'Արարատի և Վայոց ձոր'!BU131+Տավուշ!BU130+Սյունիք!BU131)</f>
        <v>0</v>
      </c>
      <c r="BV132" s="56">
        <f>SUM('Երևան քաղաք'!BV131+Շիրակ!BV131+Կոտայք!BV131+Լոռի!BV131+Արագածոտն!BV131+Գեղարքունիքի!BV131+Արմավիր!BV131+'Արարատի և Վայոց ձոր'!BV131+Տավուշ!BV130+Սյունիք!BV131)</f>
        <v>0</v>
      </c>
      <c r="BW132" s="56">
        <f>SUM('Երևան քաղաք'!BW131+Շիրակ!BW131+Կոտայք!BW131+Լոռի!BW131+Արագածոտն!BW131+Գեղարքունիքի!BW131+Արմավիր!BW131+'Արարատի և Վայոց ձոր'!BW131+Տավուշ!BW130+Սյունիք!BW131)</f>
        <v>0</v>
      </c>
      <c r="BX132" s="56">
        <f>SUM('Երևան քաղաք'!BX131+Շիրակ!BX131+Կոտայք!BX131+Լոռի!BX131+Արագածոտն!BX131+Գեղարքունիքի!BX131+Արմավիր!BX131+'Արարատի և Վայոց ձոր'!BX131+Տավուշ!BX130+Սյունիք!BX131)</f>
        <v>0</v>
      </c>
      <c r="BY132" s="56">
        <f>SUM('Երևան քաղաք'!BY131+Շիրակ!BY131+Կոտայք!BY131+Լոռի!BY131+Արագածոտն!BY131+Գեղարքունիքի!BY131+Արմավիր!BY131+'Արարատի և Վայոց ձոր'!BY131+Տավուշ!BY130+Սյունիք!BY131)</f>
        <v>0</v>
      </c>
      <c r="BZ132" s="56">
        <f>SUM('Երևան քաղաք'!BZ131+Շիրակ!BZ131+Կոտայք!BZ131+Լոռի!BZ131+Արագածոտն!BZ131+Գեղարքունիքի!BZ131+Արմավիր!BZ131+'Արարատի և Վայոց ձոր'!BZ131+Տավուշ!BZ130+Սյունիք!BZ131)</f>
        <v>0</v>
      </c>
      <c r="CA132" s="56"/>
      <c r="CB132" s="133">
        <f t="shared" si="20"/>
        <v>0</v>
      </c>
      <c r="CC132" s="134">
        <f t="shared" si="21"/>
        <v>0</v>
      </c>
      <c r="CD132" s="134">
        <f t="shared" si="22"/>
        <v>0</v>
      </c>
      <c r="CE132" s="134">
        <f t="shared" si="23"/>
        <v>0</v>
      </c>
      <c r="CF132" s="134">
        <f t="shared" si="37"/>
        <v>0</v>
      </c>
      <c r="CG132" s="134">
        <f t="shared" si="38"/>
        <v>0</v>
      </c>
      <c r="CH132" s="134">
        <f t="shared" si="24"/>
        <v>0</v>
      </c>
      <c r="CI132" s="134">
        <f t="shared" si="39"/>
        <v>0</v>
      </c>
      <c r="CJ132" s="134">
        <f t="shared" si="25"/>
        <v>0</v>
      </c>
      <c r="CK132" s="134">
        <f t="shared" si="26"/>
        <v>0</v>
      </c>
      <c r="CL132" s="134">
        <f t="shared" si="27"/>
        <v>0</v>
      </c>
      <c r="CM132" s="134">
        <f t="shared" si="28"/>
        <v>0</v>
      </c>
      <c r="CN132" s="135">
        <f t="shared" si="29"/>
        <v>0</v>
      </c>
      <c r="CO132" s="135">
        <f t="shared" si="30"/>
        <v>0</v>
      </c>
      <c r="CP132" s="135">
        <f t="shared" si="31"/>
        <v>0</v>
      </c>
      <c r="CQ132" s="135">
        <f t="shared" si="32"/>
        <v>0</v>
      </c>
      <c r="CR132" s="135">
        <f t="shared" si="33"/>
        <v>0</v>
      </c>
      <c r="CS132" s="135">
        <f t="shared" si="34"/>
        <v>0</v>
      </c>
      <c r="CT132" s="135">
        <f t="shared" si="35"/>
        <v>0</v>
      </c>
      <c r="CU132" s="135">
        <f t="shared" si="36"/>
        <v>0</v>
      </c>
    </row>
    <row r="133" spans="1:99" ht="20.100000000000001" customHeight="1" x14ac:dyDescent="0.3">
      <c r="A133" s="41" t="s">
        <v>105</v>
      </c>
      <c r="B133" s="39" t="s">
        <v>444</v>
      </c>
      <c r="C133" s="39">
        <v>201</v>
      </c>
      <c r="D133" s="56">
        <f>SUM('Երևան քաղաք'!D132+Շիրակ!D132+Կոտայք!D132+Լոռի!D132+Արագածոտն!D132+Գեղարքունիքի!D132+Արմավիր!D132+'Արարատի և Վայոց ձոր'!D132+Տավուշ!D131+Սյունիք!D132)</f>
        <v>0</v>
      </c>
      <c r="E133" s="56">
        <f>SUM('Երևան քաղաք'!E132+Շիրակ!E132+Կոտայք!E132+Լոռի!E132+Արագածոտն!E132+Գեղարքունիքի!E132+Արմավիր!E132+'Արարատի և Վայոց ձոր'!E132+Տավուշ!E131+Սյունիք!E132)</f>
        <v>0</v>
      </c>
      <c r="F133" s="56">
        <f>SUM('Երևան քաղաք'!F132+Շիրակ!F132+Կոտայք!F132+Լոռի!F132+Արագածոտն!F132+Գեղարքունիքի!F132+Արմավիր!F132+'Արարատի և Վայոց ձոր'!F132+Տավուշ!F131+Սյունիք!F132)</f>
        <v>0</v>
      </c>
      <c r="G133" s="56">
        <f>SUM('Երևան քաղաք'!G132+Շիրակ!G132+Կոտայք!G132+Լոռի!G132+Արագածոտն!G132+Գեղարքունիքի!G132+Արմավիր!G132+'Արարատի և Վայոց ձոր'!G132+Տավուշ!G131+Սյունիք!G132)</f>
        <v>0</v>
      </c>
      <c r="H133" s="56">
        <f>SUM('Երևան քաղաք'!H132+Շիրակ!H132+Կոտայք!H132+Լոռի!H132+Արագածոտն!H132+Գեղարքունիքի!H132+Արմավիր!H132+'Արարատի և Վայոց ձոր'!H132+Տավուշ!H131+Սյունիք!H132)</f>
        <v>0</v>
      </c>
      <c r="I133" s="56">
        <f>SUM('Երևան քաղաք'!I132+Շիրակ!I132+Կոտայք!I132+Լոռի!I132+Արագածոտն!I132+Գեղարքունիքի!I132+Արմավիր!I132+'Արարատի և Վայոց ձոր'!I132+Տավուշ!I131+Սյունիք!I132)</f>
        <v>0</v>
      </c>
      <c r="J133" s="56">
        <f>SUM('Երևան քաղաք'!J132+Շիրակ!J132+Կոտայք!J132+Լոռի!J132+Արագածոտն!J132+Գեղարքունիքի!J132+Արմավիր!J132+'Արարատի և Վայոց ձոր'!J132+Տավուշ!J131+Սյունիք!J132)</f>
        <v>0</v>
      </c>
      <c r="K133" s="56">
        <f>SUM('Երևան քաղաք'!K132+Շիրակ!K132+Կոտայք!K132+Լոռի!K132+Արագածոտն!K132+Գեղարքունիքի!K132+Արմավիր!K132+'Արարատի և Վայոց ձոր'!K132+Տավուշ!K131+Սյունիք!K132)</f>
        <v>0</v>
      </c>
      <c r="L133" s="56">
        <f>SUM('Երևան քաղաք'!L132+Շիրակ!L132+Կոտայք!L132+Լոռի!L132+Արագածոտն!L132+Գեղարքունիքի!L132+Արմավիր!L132+'Արարատի և Վայոց ձոր'!L132+Տավուշ!L131+Սյունիք!L132)</f>
        <v>0</v>
      </c>
      <c r="M133" s="56">
        <f>SUM('Երևան քաղաք'!M132+Շիրակ!M132+Կոտայք!M132+Լոռի!M132+Արագածոտն!M132+Գեղարքունիքի!M132+Արմավիր!M132+'Արարատի և Վայոց ձոր'!M132+Տավուշ!M131+Սյունիք!M132)</f>
        <v>0</v>
      </c>
      <c r="N133" s="56">
        <f>SUM('Երևան քաղաք'!N132+Շիրակ!N132+Կոտայք!N132+Լոռի!N132+Արագածոտն!N132+Գեղարքունիքի!N132+Արմավիր!N132+'Արարատի և Վայոց ձոր'!N132+Տավուշ!N131+Սյունիք!N132)</f>
        <v>0</v>
      </c>
      <c r="O133" s="56">
        <f>SUM('Երևան քաղաք'!O132+Շիրակ!O132+Կոտայք!O132+Լոռի!O132+Արագածոտն!O132+Գեղարքունիքի!O132+Արմավիր!O132+'Արարատի և Վայոց ձոր'!O132+Տավուշ!O131+Սյունիք!O132)</f>
        <v>0</v>
      </c>
      <c r="P133" s="56">
        <f>SUM('Երևան քաղաք'!P132+Շիրակ!P132+Կոտայք!P132+Լոռի!P132+Արագածոտն!P132+Գեղարքունիքի!P132+Արմավիր!P132+'Արարատի և Վայոց ձոր'!P132+Տավուշ!P131+Սյունիք!P132)</f>
        <v>0</v>
      </c>
      <c r="Q133" s="56">
        <f>SUM('Երևան քաղաք'!Q132+Շիրակ!Q132+Կոտայք!Q132+Լոռի!Q132+Արագածոտն!Q132+Գեղարքունիքի!Q132+Արմավիր!Q132+'Արարատի և Վայոց ձոր'!Q132+Տավուշ!Q131+Սյունիք!Q132)</f>
        <v>0</v>
      </c>
      <c r="R133" s="56">
        <f>SUM('Երևան քաղաք'!R132+Շիրակ!R132+Կոտայք!R132+Լոռի!R132+Արագածոտն!R132+Գեղարքունիքի!R132+Արմավիր!R132+'Արարատի և Վայոց ձոր'!R132+Տավուշ!R131+Սյունիք!R132)</f>
        <v>0</v>
      </c>
      <c r="S133" s="56">
        <f>SUM('Երևան քաղաք'!S132+Շիրակ!S132+Կոտայք!S132+Լոռի!S132+Արագածոտն!S132+Գեղարքունիքի!S132+Արմավիր!S132+'Արարատի և Վայոց ձոր'!S132+Տավուշ!S131+Սյունիք!S132)</f>
        <v>0</v>
      </c>
      <c r="T133" s="56">
        <f>SUM('Երևան քաղաք'!T132+Շիրակ!T132+Կոտայք!T132+Լոռի!T132+Արագածոտն!T132+Գեղարքունիքի!T132+Արմավիր!T132+'Արարատի և Վայոց ձոր'!T132+Տավուշ!T131+Սյունիք!T132)</f>
        <v>0</v>
      </c>
      <c r="U133" s="56">
        <f>SUM('Երևան քաղաք'!U132+Շիրակ!U132+Կոտայք!U132+Լոռի!U132+Արագածոտն!U132+Գեղարքունիքի!U132+Արմավիր!U132+'Արարատի և Վայոց ձոր'!U132+Տավուշ!U131+Սյունիք!U132)</f>
        <v>0</v>
      </c>
      <c r="V133" s="56">
        <f>SUM('Երևան քաղաք'!V132+Շիրակ!V132+Կոտայք!V132+Լոռի!V132+Արագածոտն!V132+Գեղարքունիքի!V132+Արմավիր!V132+'Արարատի և Վայոց ձոր'!V132+Տավուշ!V131+Սյունիք!V132)</f>
        <v>0</v>
      </c>
      <c r="W133" s="56">
        <f>SUM('Երևան քաղաք'!W132+Շիրակ!W132+Կոտայք!W132+Լոռի!W132+Արագածոտն!W132+Գեղարքունիքի!W132+Արմավիր!W132+'Արարատի և Վայոց ձոր'!W132+Տավուշ!W131+Սյունիք!W132)</f>
        <v>0</v>
      </c>
      <c r="X133" s="56">
        <f>SUM('Երևան քաղաք'!X132+Շիրակ!X132+Կոտայք!X132+Լոռի!X132+Արագածոտն!X132+Գեղարքունիքի!X132+Արմավիր!X132+'Արարատի և Վայոց ձոր'!X132+Տավուշ!X131+Սյունիք!X132)</f>
        <v>0</v>
      </c>
      <c r="Y133" s="56">
        <f>SUM('Երևան քաղաք'!Y132+Շիրակ!Y132+Կոտայք!Y132+Լոռի!Y132+Արագածոտն!Y132+Գեղարքունիքի!Y132+Արմավիր!Y132+'Արարատի և Վայոց ձոր'!Y132+Տավուշ!Y131+Սյունիք!Y132)</f>
        <v>0</v>
      </c>
      <c r="Z133" s="56">
        <f>SUM('Երևան քաղաք'!Z132+Շիրակ!Z132+Կոտայք!Z132+Լոռի!Z132+Արագածոտն!Z132+Գեղարքունիքի!Z132+Արմավիր!Z132+'Արարատի և Վայոց ձոր'!Z132+Տավուշ!Z131+Սյունիք!Z132)</f>
        <v>0</v>
      </c>
      <c r="AA133" s="56">
        <f>SUM('Երևան քաղաք'!AA132+Շիրակ!AA132+Կոտայք!AA132+Լոռի!AA132+Արագածոտն!AA132+Գեղարքունիքի!AA132+Արմավիր!AA132+'Արարատի և Վայոց ձոր'!AA132+Տավուշ!AA131+Սյունիք!AA132)</f>
        <v>0</v>
      </c>
      <c r="AB133" s="56">
        <f>SUM('Երևան քաղաք'!AB132+Շիրակ!AB132+Կոտայք!AB132+Լոռի!AB132+Արագածոտն!AB132+Գեղարքունիքի!AB132+Արմավիր!AB132+'Արարատի և Վայոց ձոր'!AB132+Տավուշ!AB131+Սյունիք!AB132)</f>
        <v>0</v>
      </c>
      <c r="AC133" s="56">
        <f>SUM('Երևան քաղաք'!AC132+Շիրակ!AC132+Կոտայք!AC132+Լոռի!AC132+Արագածոտն!AC132+Գեղարքունիքի!AC132+Արմավիր!AC132+'Արարատի և Վայոց ձոր'!AC132+Տավուշ!AC131+Սյունիք!AC132)</f>
        <v>0</v>
      </c>
      <c r="AD133" s="56">
        <f>SUM('Երևան քաղաք'!AD132+Շիրակ!AD132+Կոտայք!AD132+Լոռի!AD132+Արագածոտն!AD132+Գեղարքունիքի!AD132+Արմավիր!AD132+'Արարատի և Վայոց ձոր'!AD132+Տավուշ!AD131+Սյունիք!AD132)</f>
        <v>0</v>
      </c>
      <c r="AE133" s="56">
        <f>SUM('Երևան քաղաք'!AE132+Շիրակ!AE132+Կոտայք!AE132+Լոռի!AE132+Արագածոտն!AE132+Գեղարքունիքի!AE132+Արմավիր!AE132+'Արարատի և Վայոց ձոր'!AE132+Տավուշ!AE131+Սյունիք!AE132)</f>
        <v>0</v>
      </c>
      <c r="AF133" s="56">
        <f>SUM('Երևան քաղաք'!AF132+Շիրակ!AF132+Կոտայք!AF132+Լոռի!AF132+Արագածոտն!AF132+Գեղարքունիքի!AF132+Արմավիր!AF132+'Արարատի և Վայոց ձոր'!AF132+Տավուշ!AF131+Սյունիք!AF132)</f>
        <v>0</v>
      </c>
      <c r="AG133" s="56">
        <f>SUM('Երևան քաղաք'!AG132+Շիրակ!AG132+Կոտայք!AG132+Լոռի!AG132+Արագածոտն!AG132+Գեղարքունիքի!AG132+Արմավիր!AG132+'Արարատի և Վայոց ձոր'!AG132+Տավուշ!AG131+Սյունիք!AG132)</f>
        <v>0</v>
      </c>
      <c r="AH133" s="56">
        <f>SUM('Երևան քաղաք'!AH132+Շիրակ!AH132+Կոտայք!AH132+Լոռի!AH132+Արագածոտն!AH132+Գեղարքունիքի!AH132+Արմավիր!AH132+'Արարատի և Վայոց ձոր'!AH132+Տավուշ!AH131+Սյունիք!AH132)</f>
        <v>0</v>
      </c>
      <c r="AI133" s="56">
        <f>SUM('Երևան քաղաք'!AI132+Շիրակ!AI132+Կոտայք!AI132+Լոռի!AI132+Արագածոտն!AI132+Գեղարքունիքի!AI132+Արմավիր!AI132+'Արարատի և Վայոց ձոր'!AI132+Տավուշ!AI131+Սյունիք!AI132)</f>
        <v>0</v>
      </c>
      <c r="AJ133" s="56">
        <f>SUM('Երևան քաղաք'!AJ132+Շիրակ!AJ132+Կոտայք!AJ132+Լոռի!AJ132+Արագածոտն!AJ132+Գեղարքունիքի!AJ132+Արմավիր!AJ132+'Արարատի և Վայոց ձոր'!AJ132+Տավուշ!AJ131+Սյունիք!AJ132)</f>
        <v>0</v>
      </c>
      <c r="AK133" s="56">
        <f>SUM('Երևան քաղաք'!AK132+Շիրակ!AK132+Կոտայք!AK132+Լոռի!AK132+Արագածոտն!AK132+Գեղարքունիքի!AK132+Արմավիր!AK132+'Արարատի և Վայոց ձոր'!AK132+Տավուշ!AK131+Սյունիք!AK132)</f>
        <v>0</v>
      </c>
      <c r="AL133" s="56">
        <f>SUM('Երևան քաղաք'!AL132+Շիրակ!AL132+Կոտայք!AL132+Լոռի!AL132+Արագածոտն!AL132+Գեղարքունիքի!AL132+Արմավիր!AL132+'Արարատի և Վայոց ձոր'!AL132+Տավուշ!AL131+Սյունիք!AL132)</f>
        <v>0</v>
      </c>
      <c r="AM133" s="56">
        <f>SUM('Երևան քաղաք'!AM132+Շիրակ!AM132+Կոտայք!AM132+Լոռի!AM132+Արագածոտն!AM132+Գեղարքունիքի!AM132+Արմավիր!AM132+'Արարատի և Վայոց ձոր'!AM132+Տավուշ!AM131+Սյունիք!AM132)</f>
        <v>0</v>
      </c>
      <c r="AN133" s="56">
        <f>SUM('Երևան քաղաք'!AN132+Շիրակ!AN132+Կոտայք!AN132+Լոռի!AN132+Արագածոտն!AN132+Գեղարքունիքի!AN132+Արմավիր!AN132+'Արարատի և Վայոց ձոր'!AN132+Տավուշ!AN131+Սյունիք!AN132)</f>
        <v>0</v>
      </c>
      <c r="AO133" s="56">
        <f>SUM('Երևան քաղաք'!AO132+Շիրակ!AO132+Կոտայք!AO132+Լոռի!AO132+Արագածոտն!AO132+Գեղարքունիքի!AO132+Արմավիր!AO132+'Արարատի և Վայոց ձոր'!AO132+Տավուշ!AO131+Սյունիք!AO132)</f>
        <v>0</v>
      </c>
      <c r="AP133" s="56">
        <f>SUM('Երևան քաղաք'!AP132+Շիրակ!AP132+Կոտայք!AP132+Լոռի!AP132+Արագածոտն!AP132+Գեղարքունիքի!AP132+Արմավիր!AP132+'Արարատի և Վայոց ձոր'!AP132+Տավուշ!AP131+Սյունիք!AP132)</f>
        <v>0</v>
      </c>
      <c r="AQ133" s="56">
        <f>SUM('Երևան քաղաք'!AQ132+Շիրակ!AQ132+Կոտայք!AQ132+Լոռի!AQ132+Արագածոտն!AQ132+Գեղարքունիքի!AQ132+Արմավիր!AQ132+'Արարատի և Վայոց ձոր'!AQ132+Տավուշ!AQ131+Սյունիք!AQ132)</f>
        <v>0</v>
      </c>
      <c r="AR133" s="56">
        <f>SUM('Երևան քաղաք'!AR132+Շիրակ!AR132+Կոտայք!AR132+Լոռի!AR132+Արագածոտն!AR132+Գեղարքունիքի!AR132+Արմավիր!AR132+'Արարատի և Վայոց ձոր'!AR132+Տավուշ!AR131+Սյունիք!AR132)</f>
        <v>0</v>
      </c>
      <c r="AS133" s="56">
        <f>SUM('Երևան քաղաք'!AS132+Շիրակ!AS132+Կոտայք!AS132+Լոռի!AS132+Արագածոտն!AS132+Գեղարքունիքի!AS132+Արմավիր!AS132+'Արարատի և Վայոց ձոր'!AS132+Տավուշ!AS131+Սյունիք!AS132)</f>
        <v>0</v>
      </c>
      <c r="AT133" s="56">
        <f>SUM('Երևան քաղաք'!AT132+Շիրակ!AT132+Կոտայք!AT132+Լոռի!AT132+Արագածոտն!AT132+Գեղարքունիքի!AT132+Արմավիր!AT132+'Արարատի և Վայոց ձոր'!AT132+Տավուշ!AT131+Սյունիք!AT132)</f>
        <v>0</v>
      </c>
      <c r="AU133" s="56">
        <f>SUM('Երևան քաղաք'!AU132+Շիրակ!AU132+Կոտայք!AU132+Լոռի!AU132+Արագածոտն!AU132+Գեղարքունիքի!AU132+Արմավիր!AU132+'Արարատի և Վայոց ձոր'!AU132+Տավուշ!AU131+Սյունիք!AU132)</f>
        <v>0</v>
      </c>
      <c r="AV133" s="56">
        <f>SUM('Երևան քաղաք'!AV132+Շիրակ!AV132+Կոտայք!AV132+Լոռի!AV132+Արագածոտն!AV132+Գեղարքունիքի!AV132+Արմավիր!AV132+'Արարատի և Վայոց ձոր'!AV132+Տավուշ!AV131+Սյունիք!AV132)</f>
        <v>0</v>
      </c>
      <c r="AW133" s="56">
        <f>SUM('Երևան քաղաք'!AW132+Շիրակ!AW132+Կոտայք!AW132+Լոռի!AW132+Արագածոտն!AW132+Գեղարքունիքի!AW132+Արմավիր!AW132+'Արարատի և Վայոց ձոր'!AW132+Տավուշ!AW131+Սյունիք!AW132)</f>
        <v>0</v>
      </c>
      <c r="AX133" s="56">
        <f>SUM('Երևան քաղաք'!AX132+Շիրակ!AX132+Կոտայք!AX132+Լոռի!AX132+Արագածոտն!AX132+Գեղարքունիքի!AX132+Արմավիր!AX132+'Արարատի և Վայոց ձոր'!AX132+Տավուշ!AX131+Սյունիք!AX132)</f>
        <v>0</v>
      </c>
      <c r="AY133" s="56">
        <f>SUM('Երևան քաղաք'!AY132+Շիրակ!AY132+Կոտայք!AY132+Լոռի!AY132+Արագածոտն!AY132+Գեղարքունիքի!AY132+Արմավիր!AY132+'Արարատի և Վայոց ձոր'!AY132+Տավուշ!AY131+Սյունիք!AY132)</f>
        <v>0</v>
      </c>
      <c r="AZ133" s="56">
        <f>SUM('Երևան քաղաք'!AZ132+Շիրակ!AZ132+Կոտայք!AZ132+Լոռի!AZ132+Արագածոտն!AZ132+Գեղարքունիքի!AZ132+Արմավիր!AZ132+'Արարատի և Վայոց ձոր'!AZ132+Տավուշ!AZ131+Սյունիք!AZ132)</f>
        <v>0</v>
      </c>
      <c r="BA133" s="56">
        <f>SUM('Երևան քաղաք'!BA132+Շիրակ!BA132+Կոտայք!BA132+Լոռի!BA132+Արագածոտն!BA132+Գեղարքունիքի!BA132+Արմավիր!BA132+'Արարատի և Վայոց ձոր'!BA132+Տավուշ!BA131+Սյունիք!BA132)</f>
        <v>0</v>
      </c>
      <c r="BB133" s="56">
        <f>SUM('Երևան քաղաք'!BB132+Շիրակ!BB132+Կոտայք!BB132+Լոռի!BB132+Արագածոտն!BB132+Գեղարքունիքի!BB132+Արմավիր!BB132+'Արարատի և Վայոց ձոր'!BB132+Տավուշ!BB131+Սյունիք!BB132)</f>
        <v>0</v>
      </c>
      <c r="BC133" s="56">
        <f>SUM('Երևան քաղաք'!BC132+Շիրակ!BC132+Կոտայք!BC132+Լոռի!BC132+Արագածոտն!BC132+Գեղարքունիքի!BC132+Արմավիր!BC132+'Արարատի և Վայոց ձոր'!BC132+Տավուշ!BC131+Սյունիք!BC132)</f>
        <v>0</v>
      </c>
      <c r="BD133" s="56">
        <f>SUM('Երևան քաղաք'!BD132+Շիրակ!BD132+Կոտայք!BD132+Լոռի!BD132+Արագածոտն!BD132+Գեղարքունիքի!BD132+Արմավիր!BD132+'Արարատի և Վայոց ձոր'!BD132+Տավուշ!BD131+Սյունիք!BD132)</f>
        <v>0</v>
      </c>
      <c r="BE133" s="56">
        <f>SUM('Երևան քաղաք'!BE132+Շիրակ!BE132+Կոտայք!BE132+Լոռի!BE132+Արագածոտն!BE132+Գեղարքունիքի!BE132+Արմավիր!BE132+'Արարատի և Վայոց ձոր'!BE132+Տավուշ!BE131+Սյունիք!BE132)</f>
        <v>0</v>
      </c>
      <c r="BF133" s="56">
        <f>SUM('Երևան քաղաք'!BF132+Շիրակ!BF132+Կոտայք!BF132+Լոռի!BF132+Արագածոտն!BF132+Գեղարքունիքի!BF132+Արմավիր!BF132+'Արարատի և Վայոց ձոր'!BF132+Տավուշ!BF131+Սյունիք!BF132)</f>
        <v>0</v>
      </c>
      <c r="BG133" s="56">
        <f>SUM('Երևան քաղաք'!BG132+Շիրակ!BG132+Կոտայք!BG132+Լոռի!BG132+Արագածոտն!BG132+Գեղարքունիքի!BG132+Արմավիր!BG132+'Արարատի և Վայոց ձոր'!BG132+Տավուշ!BG131+Սյունիք!BG132)</f>
        <v>0</v>
      </c>
      <c r="BH133" s="56">
        <f>SUM('Երևան քաղաք'!BH132+Շիրակ!BH132+Կոտայք!BH132+Լոռի!BH132+Արագածոտն!BH132+Գեղարքունիքի!BH132+Արմավիր!BH132+'Արարատի և Վայոց ձոր'!BH132+Տավուշ!BH131+Սյունիք!BH132)</f>
        <v>0</v>
      </c>
      <c r="BI133" s="56">
        <f>SUM('Երևան քաղաք'!BI132+Շիրակ!BI132+Կոտայք!BI132+Լոռի!BI132+Արագածոտն!BI132+Գեղարքունիքի!BI132+Արմավիր!BI132+'Արարատի և Վայոց ձոր'!BI132+Տավուշ!BI131+Սյունիք!BI132)</f>
        <v>0</v>
      </c>
      <c r="BJ133" s="56">
        <f>SUM('Երևան քաղաք'!BJ132+Շիրակ!BJ132+Կոտայք!BJ132+Լոռի!BJ132+Արագածոտն!BJ132+Գեղարքունիքի!BJ132+Արմավիր!BJ132+'Արարատի և Վայոց ձոր'!BJ132+Տավուշ!BJ131+Սյունիք!BJ132)</f>
        <v>0</v>
      </c>
      <c r="BK133" s="56">
        <f>SUM('Երևան քաղաք'!BK132+Շիրակ!BK132+Կոտայք!BK132+Լոռի!BK132+Արագածոտն!BK132+Գեղարքունիքի!BK132+Արմավիր!BK132+'Արարատի և Վայոց ձոր'!BK132+Տավուշ!BK131+Սյունիք!BK132)</f>
        <v>0</v>
      </c>
      <c r="BL133" s="56">
        <f>SUM('Երևան քաղաք'!BL132+Շիրակ!BL132+Կոտայք!BL132+Լոռի!BL132+Արագածոտն!BL132+Գեղարքունիքի!BL132+Արմավիր!BL132+'Արարատի և Վայոց ձոր'!BL132+Տավուշ!BL131+Սյունիք!BL132)</f>
        <v>0</v>
      </c>
      <c r="BM133" s="56">
        <f>SUM('Երևան քաղաք'!BM132+Շիրակ!BM132+Կոտայք!BM132+Լոռի!BM132+Արագածոտն!BM132+Գեղարքունիքի!BM132+Արմավիր!BM132+'Արարատի և Վայոց ձոր'!BM132+Տավուշ!BM131+Սյունիք!BM132)</f>
        <v>0</v>
      </c>
      <c r="BN133" s="56">
        <f>SUM('Երևան քաղաք'!BN132+Շիրակ!BN132+Կոտայք!BN132+Լոռի!BN132+Արագածոտն!BN132+Գեղարքունիքի!BN132+Արմավիր!BN132+'Արարատի և Վայոց ձոր'!BN132+Տավուշ!BN131+Սյունիք!BN132)</f>
        <v>0</v>
      </c>
      <c r="BO133" s="56">
        <f>SUM('Երևան քաղաք'!BO132+Շիրակ!BO132+Կոտայք!BO132+Լոռի!BO132+Արագածոտն!BO132+Գեղարքունիքի!BO132+Արմավիր!BO132+'Արարատի և Վայոց ձոր'!BO132+Տավուշ!BO131+Սյունիք!BO132)</f>
        <v>0</v>
      </c>
      <c r="BP133" s="56">
        <f>SUM('Երևան քաղաք'!BP132+Շիրակ!BP132+Կոտայք!BP132+Լոռի!BP132+Արագածոտն!BP132+Գեղարքունիքի!BP132+Արմավիր!BP132+'Արարատի և Վայոց ձոր'!BP132+Տավուշ!BP131+Սյունիք!BP132)</f>
        <v>0</v>
      </c>
      <c r="BQ133" s="56">
        <f>SUM('Երևան քաղաք'!BQ132+Շիրակ!BQ132+Կոտայք!BQ132+Լոռի!BQ132+Արագածոտն!BQ132+Գեղարքունիքի!BQ132+Արմավիր!BQ132+'Արարատի և Վայոց ձոր'!BQ132+Տավուշ!BQ131+Սյունիք!BQ132)</f>
        <v>0</v>
      </c>
      <c r="BR133" s="56">
        <f>SUM('Երևան քաղաք'!BR132+Շիրակ!BR132+Կոտայք!BR132+Լոռի!BR132+Արագածոտն!BR132+Գեղարքունիքի!BR132+Արմավիր!BR132+'Արարատի և Վայոց ձոր'!BR132+Տավուշ!BR131+Սյունիք!BR132)</f>
        <v>0</v>
      </c>
      <c r="BS133" s="56">
        <f>SUM('Երևան քաղաք'!BS132+Շիրակ!BS132+Կոտայք!BS132+Լոռի!BS132+Արագածոտն!BS132+Գեղարքունիքի!BS132+Արմավիր!BS132+'Արարատի և Վայոց ձոր'!BS132+Տավուշ!BS131+Սյունիք!BS132)</f>
        <v>0</v>
      </c>
      <c r="BT133" s="56">
        <f>SUM('Երևան քաղաք'!BT132+Շիրակ!BT132+Կոտայք!BT132+Լոռի!BT132+Արագածոտն!BT132+Գեղարքունիքի!BT132+Արմավիր!BT132+'Արարատի և Վայոց ձոր'!BT132+Տավուշ!BT131+Սյունիք!BT132)</f>
        <v>0</v>
      </c>
      <c r="BU133" s="56">
        <f>SUM('Երևան քաղաք'!BU132+Շիրակ!BU132+Կոտայք!BU132+Լոռի!BU132+Արագածոտն!BU132+Գեղարքունիքի!BU132+Արմավիր!BU132+'Արարատի և Վայոց ձոր'!BU132+Տավուշ!BU131+Սյունիք!BU132)</f>
        <v>0</v>
      </c>
      <c r="BV133" s="56">
        <f>SUM('Երևան քաղաք'!BV132+Շիրակ!BV132+Կոտայք!BV132+Լոռի!BV132+Արագածոտն!BV132+Գեղարքունիքի!BV132+Արմավիր!BV132+'Արարատի և Վայոց ձոր'!BV132+Տավուշ!BV131+Սյունիք!BV132)</f>
        <v>0</v>
      </c>
      <c r="BW133" s="56">
        <f>SUM('Երևան քաղաք'!BW132+Շիրակ!BW132+Կոտայք!BW132+Լոռի!BW132+Արագածոտն!BW132+Գեղարքունիքի!BW132+Արմավիր!BW132+'Արարատի և Վայոց ձոր'!BW132+Տավուշ!BW131+Սյունիք!BW132)</f>
        <v>0</v>
      </c>
      <c r="BX133" s="56">
        <f>SUM('Երևան քաղաք'!BX132+Շիրակ!BX132+Կոտայք!BX132+Լոռի!BX132+Արագածոտն!BX132+Գեղարքունիքի!BX132+Արմավիր!BX132+'Արարատի և Վայոց ձոր'!BX132+Տավուշ!BX131+Սյունիք!BX132)</f>
        <v>0</v>
      </c>
      <c r="BY133" s="56">
        <f>SUM('Երևան քաղաք'!BY132+Շիրակ!BY132+Կոտայք!BY132+Լոռի!BY132+Արագածոտն!BY132+Գեղարքունիքի!BY132+Արմավիր!BY132+'Արարատի և Վայոց ձոր'!BY132+Տավուշ!BY131+Սյունիք!BY132)</f>
        <v>0</v>
      </c>
      <c r="BZ133" s="56">
        <f>SUM('Երևան քաղաք'!BZ132+Շիրակ!BZ132+Կոտայք!BZ132+Լոռի!BZ132+Արագածոտն!BZ132+Գեղարքունիքի!BZ132+Արմավիր!BZ132+'Արարատի և Վայոց ձոր'!BZ132+Տավուշ!BZ131+Սյունիք!BZ132)</f>
        <v>0</v>
      </c>
      <c r="CA133" s="56"/>
      <c r="CB133" s="133">
        <f t="shared" si="20"/>
        <v>0</v>
      </c>
      <c r="CC133" s="134">
        <f t="shared" si="21"/>
        <v>0</v>
      </c>
      <c r="CD133" s="134">
        <f t="shared" si="22"/>
        <v>0</v>
      </c>
      <c r="CE133" s="134">
        <f t="shared" si="23"/>
        <v>0</v>
      </c>
      <c r="CF133" s="134">
        <f t="shared" si="37"/>
        <v>0</v>
      </c>
      <c r="CG133" s="134">
        <f t="shared" si="38"/>
        <v>0</v>
      </c>
      <c r="CH133" s="134">
        <f t="shared" si="24"/>
        <v>0</v>
      </c>
      <c r="CI133" s="134">
        <f t="shared" si="39"/>
        <v>0</v>
      </c>
      <c r="CJ133" s="134">
        <f t="shared" si="25"/>
        <v>0</v>
      </c>
      <c r="CK133" s="134">
        <f t="shared" si="26"/>
        <v>0</v>
      </c>
      <c r="CL133" s="134">
        <f t="shared" si="27"/>
        <v>0</v>
      </c>
      <c r="CM133" s="134">
        <f t="shared" si="28"/>
        <v>0</v>
      </c>
      <c r="CN133" s="135">
        <f t="shared" si="29"/>
        <v>0</v>
      </c>
      <c r="CO133" s="135">
        <f t="shared" si="30"/>
        <v>0</v>
      </c>
      <c r="CP133" s="135">
        <f t="shared" si="31"/>
        <v>0</v>
      </c>
      <c r="CQ133" s="135">
        <f t="shared" si="32"/>
        <v>0</v>
      </c>
      <c r="CR133" s="135">
        <f t="shared" si="33"/>
        <v>0</v>
      </c>
      <c r="CS133" s="135">
        <f t="shared" si="34"/>
        <v>0</v>
      </c>
      <c r="CT133" s="135">
        <f t="shared" si="35"/>
        <v>0</v>
      </c>
      <c r="CU133" s="135">
        <f t="shared" si="36"/>
        <v>0</v>
      </c>
    </row>
    <row r="134" spans="1:99" ht="20.100000000000001" customHeight="1" x14ac:dyDescent="0.3">
      <c r="A134" s="41" t="s">
        <v>106</v>
      </c>
      <c r="B134" s="39" t="s">
        <v>508</v>
      </c>
      <c r="C134" s="39">
        <v>202</v>
      </c>
      <c r="D134" s="56">
        <f>SUM('Երևան քաղաք'!D133+Շիրակ!D133+Կոտայք!D133+Լոռի!D133+Արագածոտն!D133+Գեղարքունիքի!D133+Արմավիր!D133+'Արարատի և Վայոց ձոր'!D133+Տավուշ!D132+Սյունիք!D133)</f>
        <v>0</v>
      </c>
      <c r="E134" s="56">
        <f>SUM('Երևան քաղաք'!E133+Շիրակ!E133+Կոտայք!E133+Լոռի!E133+Արագածոտն!E133+Գեղարքունիքի!E133+Արմավիր!E133+'Արարատի և Վայոց ձոր'!E133+Տավուշ!E132+Սյունիք!E133)</f>
        <v>0</v>
      </c>
      <c r="F134" s="56">
        <f>SUM('Երևան քաղաք'!F133+Շիրակ!F133+Կոտայք!F133+Լոռի!F133+Արագածոտն!F133+Գեղարքունիքի!F133+Արմավիր!F133+'Արարատի և Վայոց ձոր'!F133+Տավուշ!F132+Սյունիք!F133)</f>
        <v>0</v>
      </c>
      <c r="G134" s="56">
        <f>SUM('Երևան քաղաք'!G133+Շիրակ!G133+Կոտայք!G133+Լոռի!G133+Արագածոտն!G133+Գեղարքունիքի!G133+Արմավիր!G133+'Արարատի և Վայոց ձոր'!G133+Տավուշ!G132+Սյունիք!G133)</f>
        <v>0</v>
      </c>
      <c r="H134" s="56">
        <f>SUM('Երևան քաղաք'!H133+Շիրակ!H133+Կոտայք!H133+Լոռի!H133+Արագածոտն!H133+Գեղարքունիքի!H133+Արմավիր!H133+'Արարատի և Վայոց ձոր'!H133+Տավուշ!H132+Սյունիք!H133)</f>
        <v>0</v>
      </c>
      <c r="I134" s="56">
        <f>SUM('Երևան քաղաք'!I133+Շիրակ!I133+Կոտայք!I133+Լոռի!I133+Արագածոտն!I133+Գեղարքունիքի!I133+Արմավիր!I133+'Արարատի և Վայոց ձոր'!I133+Տավուշ!I132+Սյունիք!I133)</f>
        <v>3</v>
      </c>
      <c r="J134" s="56">
        <f>SUM('Երևան քաղաք'!J133+Շիրակ!J133+Կոտայք!J133+Լոռի!J133+Արագածոտն!J133+Գեղարքունիքի!J133+Արմավիր!J133+'Արարատի և Վայոց ձոր'!J133+Տավուշ!J132+Սյունիք!J133)</f>
        <v>0</v>
      </c>
      <c r="K134" s="56">
        <f>SUM('Երևան քաղաք'!K133+Շիրակ!K133+Կոտայք!K133+Լոռի!K133+Արագածոտն!K133+Գեղարքունիքի!K133+Արմավիր!K133+'Արարատի և Վայոց ձոր'!K133+Տավուշ!K132+Սյունիք!K133)</f>
        <v>0</v>
      </c>
      <c r="L134" s="56">
        <f>SUM('Երևան քաղաք'!L133+Շիրակ!L133+Կոտայք!L133+Լոռի!L133+Արագածոտն!L133+Գեղարքունիքի!L133+Արմավիր!L133+'Արարատի և Վայոց ձոր'!L133+Տավուշ!L132+Սյունիք!L133)</f>
        <v>3</v>
      </c>
      <c r="M134" s="56">
        <f>SUM('Երևան քաղաք'!M133+Շիրակ!M133+Կոտայք!M133+Լոռի!M133+Արագածոտն!M133+Գեղարքունիքի!M133+Արմավիր!M133+'Արարատի և Վայոց ձոր'!M133+Տավուշ!M132+Սյունիք!M133)</f>
        <v>0</v>
      </c>
      <c r="N134" s="56">
        <f>SUM('Երևան քաղաք'!N133+Շիրակ!N133+Կոտայք!N133+Լոռի!N133+Արագածոտն!N133+Գեղարքունիքի!N133+Արմավիր!N133+'Արարատի և Վայոց ձոր'!N133+Տավուշ!N132+Սյունիք!N133)</f>
        <v>0</v>
      </c>
      <c r="O134" s="56">
        <f>SUM('Երևան քաղաք'!O133+Շիրակ!O133+Կոտայք!O133+Լոռի!O133+Արագածոտն!O133+Գեղարքունիքի!O133+Արմավիր!O133+'Արարատի և Վայոց ձոր'!O133+Տավուշ!O132+Սյունիք!O133)</f>
        <v>0</v>
      </c>
      <c r="P134" s="56">
        <f>SUM('Երևան քաղաք'!P133+Շիրակ!P133+Կոտայք!P133+Լոռի!P133+Արագածոտն!P133+Գեղարքունիքի!P133+Արմավիր!P133+'Արարատի և Վայոց ձոր'!P133+Տավուշ!P132+Սյունիք!P133)</f>
        <v>0</v>
      </c>
      <c r="Q134" s="56">
        <f>SUM('Երևան քաղաք'!Q133+Շիրակ!Q133+Կոտայք!Q133+Լոռի!Q133+Արագածոտն!Q133+Գեղարքունիքի!Q133+Արմավիր!Q133+'Արարատի և Վայոց ձոր'!Q133+Տավուշ!Q132+Սյունիք!Q133)</f>
        <v>0</v>
      </c>
      <c r="R134" s="56">
        <f>SUM('Երևան քաղաք'!R133+Շիրակ!R133+Կոտայք!R133+Լոռի!R133+Արագածոտն!R133+Գեղարքունիքի!R133+Արմավիր!R133+'Արարատի և Վայոց ձոր'!R133+Տավուշ!R132+Սյունիք!R133)</f>
        <v>0</v>
      </c>
      <c r="S134" s="56">
        <f>SUM('Երևան քաղաք'!S133+Շիրակ!S133+Կոտայք!S133+Լոռի!S133+Արագածոտն!S133+Գեղարքունիքի!S133+Արմավիր!S133+'Արարատի և Վայոց ձոր'!S133+Տավուշ!S132+Սյունիք!S133)</f>
        <v>2</v>
      </c>
      <c r="T134" s="56">
        <f>SUM('Երևան քաղաք'!T133+Շիրակ!T133+Կոտայք!T133+Լոռի!T133+Արագածոտն!T133+Գեղարքունիքի!T133+Արմավիր!T133+'Արարատի և Վայոց ձոր'!T133+Տավուշ!T132+Սյունիք!T133)</f>
        <v>0</v>
      </c>
      <c r="U134" s="56">
        <f>SUM('Երևան քաղաք'!U133+Շիրակ!U133+Կոտայք!U133+Լոռի!U133+Արագածոտն!U133+Գեղարքունիքի!U133+Արմավիր!U133+'Արարատի և Վայոց ձոր'!U133+Տավուշ!U132+Սյունիք!U133)</f>
        <v>1</v>
      </c>
      <c r="V134" s="56">
        <f>SUM('Երևան քաղաք'!V133+Շիրակ!V133+Կոտայք!V133+Լոռի!V133+Արագածոտն!V133+Գեղարքունիքի!V133+Արմավիր!V133+'Արարատի և Վայոց ձոր'!V133+Տավուշ!V132+Սյունիք!V133)</f>
        <v>0</v>
      </c>
      <c r="W134" s="56">
        <f>SUM('Երևան քաղաք'!W133+Շիրակ!W133+Կոտայք!W133+Լոռի!W133+Արագածոտն!W133+Գեղարքունիքի!W133+Արմավիր!W133+'Արարատի և Վայոց ձոր'!W133+Տավուշ!W132+Սյունիք!W133)</f>
        <v>3</v>
      </c>
      <c r="X134" s="56">
        <f>SUM('Երևան քաղաք'!X133+Շիրակ!X133+Կոտայք!X133+Լոռի!X133+Արագածոտն!X133+Գեղարքունիքի!X133+Արմավիր!X133+'Արարատի և Վայոց ձոր'!X133+Տավուշ!X132+Սյունիք!X133)</f>
        <v>0</v>
      </c>
      <c r="Y134" s="56">
        <f>SUM('Երևան քաղաք'!Y133+Շիրակ!Y133+Կոտայք!Y133+Լոռի!Y133+Արագածոտն!Y133+Գեղարքունիքի!Y133+Արմավիր!Y133+'Արարատի և Վայոց ձոր'!Y133+Տավուշ!Y132+Սյունիք!Y133)</f>
        <v>0</v>
      </c>
      <c r="Z134" s="56">
        <f>SUM('Երևան քաղաք'!Z133+Շիրակ!Z133+Կոտայք!Z133+Լոռի!Z133+Արագածոտն!Z133+Գեղարքունիքի!Z133+Արմավիր!Z133+'Արարատի և Վայոց ձոր'!Z133+Տավուշ!Z132+Սյունիք!Z133)</f>
        <v>0</v>
      </c>
      <c r="AA134" s="56">
        <f>SUM('Երևան քաղաք'!AA133+Շիրակ!AA133+Կոտայք!AA133+Լոռի!AA133+Արագածոտն!AA133+Գեղարքունիքի!AA133+Արմավիր!AA133+'Արարատի և Վայոց ձոր'!AA133+Տավուշ!AA132+Սյունիք!AA133)</f>
        <v>0</v>
      </c>
      <c r="AB134" s="56">
        <f>SUM('Երևան քաղաք'!AB133+Շիրակ!AB133+Կոտայք!AB133+Լոռի!AB133+Արագածոտն!AB133+Գեղարքունիքի!AB133+Արմավիր!AB133+'Արարատի և Վայոց ձոր'!AB133+Տավուշ!AB132+Սյունիք!AB133)</f>
        <v>0</v>
      </c>
      <c r="AC134" s="56">
        <f>SUM('Երևան քաղաք'!AC133+Շիրակ!AC133+Կոտայք!AC133+Լոռի!AC133+Արագածոտն!AC133+Գեղարքունիքի!AC133+Արմավիր!AC133+'Արարատի և Վայոց ձոր'!AC133+Տավուշ!AC132+Սյունիք!AC133)</f>
        <v>0</v>
      </c>
      <c r="AD134" s="56">
        <f>SUM('Երևան քաղաք'!AD133+Շիրակ!AD133+Կոտայք!AD133+Լոռի!AD133+Արագածոտն!AD133+Գեղարքունիքի!AD133+Արմավիր!AD133+'Արարատի և Վայոց ձոր'!AD133+Տավուշ!AD132+Սյունիք!AD133)</f>
        <v>2</v>
      </c>
      <c r="AE134" s="56">
        <f>SUM('Երևան քաղաք'!AE133+Շիրակ!AE133+Կոտայք!AE133+Լոռի!AE133+Արագածոտն!AE133+Գեղարքունիքի!AE133+Արմավիր!AE133+'Արարատի և Վայոց ձոր'!AE133+Տավուշ!AE132+Սյունիք!AE133)</f>
        <v>0</v>
      </c>
      <c r="AF134" s="56">
        <f>SUM('Երևան քաղաք'!AF133+Շիրակ!AF133+Կոտայք!AF133+Լոռի!AF133+Արագածոտն!AF133+Գեղարքունիքի!AF133+Արմավիր!AF133+'Արարատի և Վայոց ձոր'!AF133+Տավուշ!AF132+Սյունիք!AF133)</f>
        <v>1</v>
      </c>
      <c r="AG134" s="56">
        <f>SUM('Երևան քաղաք'!AG133+Շիրակ!AG133+Կոտայք!AG133+Լոռի!AG133+Արագածոտն!AG133+Գեղարքունիքի!AG133+Արմավիր!AG133+'Արարատի և Վայոց ձոր'!AG133+Տավուշ!AG132+Սյունիք!AG133)</f>
        <v>0</v>
      </c>
      <c r="AH134" s="56">
        <f>SUM('Երևան քաղաք'!AH133+Շիրակ!AH133+Կոտայք!AH133+Լոռի!AH133+Արագածոտն!AH133+Գեղարքունիքի!AH133+Արմավիր!AH133+'Արարատի և Վայոց ձոր'!AH133+Տավուշ!AH132+Սյունիք!AH133)</f>
        <v>0</v>
      </c>
      <c r="AI134" s="56">
        <f>SUM('Երևան քաղաք'!AI133+Շիրակ!AI133+Կոտայք!AI133+Լոռի!AI133+Արագածոտն!AI133+Գեղարքունիքի!AI133+Արմավիր!AI133+'Արարատի և Վայոց ձոր'!AI133+Տավուշ!AI132+Սյունիք!AI133)</f>
        <v>0</v>
      </c>
      <c r="AJ134" s="56">
        <f>SUM('Երևան քաղաք'!AJ133+Շիրակ!AJ133+Կոտայք!AJ133+Լոռի!AJ133+Արագածոտն!AJ133+Գեղարքունիքի!AJ133+Արմավիր!AJ133+'Արարատի և Վայոց ձոր'!AJ133+Տավուշ!AJ132+Սյունիք!AJ133)</f>
        <v>0</v>
      </c>
      <c r="AK134" s="56">
        <f>SUM('Երևան քաղաք'!AK133+Շիրակ!AK133+Կոտայք!AK133+Լոռի!AK133+Արագածոտն!AK133+Գեղարքունիքի!AK133+Արմավիր!AK133+'Արարատի և Վայոց ձոր'!AK133+Տավուշ!AK132+Սյունիք!AK133)</f>
        <v>2</v>
      </c>
      <c r="AL134" s="56">
        <f>SUM('Երևան քաղաք'!AL133+Շիրակ!AL133+Կոտայք!AL133+Լոռի!AL133+Արագածոտն!AL133+Գեղարքունիքի!AL133+Արմավիր!AL133+'Արարատի և Վայոց ձոր'!AL133+Տավուշ!AL132+Սյունիք!AL133)</f>
        <v>0</v>
      </c>
      <c r="AM134" s="56">
        <f>SUM('Երևան քաղաք'!AM133+Շիրակ!AM133+Կոտայք!AM133+Լոռի!AM133+Արագածոտն!AM133+Գեղարքունիքի!AM133+Արմավիր!AM133+'Արարատի և Վայոց ձոր'!AM133+Տավուշ!AM132+Սյունիք!AM133)</f>
        <v>0</v>
      </c>
      <c r="AN134" s="56">
        <f>SUM('Երևան քաղաք'!AN133+Շիրակ!AN133+Կոտայք!AN133+Լոռի!AN133+Արագածոտն!AN133+Գեղարքունիքի!AN133+Արմավիր!AN133+'Արարատի և Վայոց ձոր'!AN133+Տավուշ!AN132+Սյունիք!AN133)</f>
        <v>0</v>
      </c>
      <c r="AO134" s="56">
        <f>SUM('Երևան քաղաք'!AO133+Շիրակ!AO133+Կոտայք!AO133+Լոռի!AO133+Արագածոտն!AO133+Գեղարքունիքի!AO133+Արմավիր!AO133+'Արարատի և Վայոց ձոր'!AO133+Տավուշ!AO132+Սյունիք!AO133)</f>
        <v>2</v>
      </c>
      <c r="AP134" s="56">
        <f>SUM('Երևան քաղաք'!AP133+Շիրակ!AP133+Կոտայք!AP133+Լոռի!AP133+Արագածոտն!AP133+Գեղարքունիքի!AP133+Արմավիր!AP133+'Արարատի և Վայոց ձոր'!AP133+Տավուշ!AP132+Սյունիք!AP133)</f>
        <v>1</v>
      </c>
      <c r="AQ134" s="56">
        <f>SUM('Երևան քաղաք'!AQ133+Շիրակ!AQ133+Կոտայք!AQ133+Լոռի!AQ133+Արագածոտն!AQ133+Գեղարքունիքի!AQ133+Արմավիր!AQ133+'Արարատի և Վայոց ձոր'!AQ133+Տավուշ!AQ132+Սյունիք!AQ133)</f>
        <v>0</v>
      </c>
      <c r="AR134" s="56">
        <f>SUM('Երևան քաղաք'!AR133+Շիրակ!AR133+Կոտայք!AR133+Լոռի!AR133+Արագածոտն!AR133+Գեղարքունիքի!AR133+Արմավիր!AR133+'Արարատի և Վայոց ձոր'!AR133+Տավուշ!AR132+Սյունիք!AR133)</f>
        <v>0</v>
      </c>
      <c r="AS134" s="56">
        <f>SUM('Երևան քաղաք'!AS133+Շիրակ!AS133+Կոտայք!AS133+Լոռի!AS133+Արագածոտն!AS133+Գեղարքունիքի!AS133+Արմավիր!AS133+'Արարատի և Վայոց ձոր'!AS133+Տավուշ!AS132+Սյունիք!AS133)</f>
        <v>0</v>
      </c>
      <c r="AT134" s="56">
        <f>SUM('Երևան քաղաք'!AT133+Շիրակ!AT133+Կոտայք!AT133+Լոռի!AT133+Արագածոտն!AT133+Գեղարքունիքի!AT133+Արմավիր!AT133+'Արարատի և Վայոց ձոր'!AT133+Տավուշ!AT132+Սյունիք!AT133)</f>
        <v>2</v>
      </c>
      <c r="AU134" s="56">
        <f>SUM('Երևան քաղաք'!AU133+Շիրակ!AU133+Կոտայք!AU133+Լոռի!AU133+Արագածոտն!AU133+Գեղարքունիքի!AU133+Արմավիր!AU133+'Արարատի և Վայոց ձոր'!AU133+Տավուշ!AU132+Սյունիք!AU133)</f>
        <v>0</v>
      </c>
      <c r="AV134" s="56">
        <f>SUM('Երևան քաղաք'!AV133+Շիրակ!AV133+Կոտայք!AV133+Լոռի!AV133+Արագածոտն!AV133+Գեղարքունիքի!AV133+Արմավիր!AV133+'Արարատի և Վայոց ձոր'!AV133+Տավուշ!AV132+Սյունիք!AV133)</f>
        <v>0</v>
      </c>
      <c r="AW134" s="56">
        <f>SUM('Երևան քաղաք'!AW133+Շիրակ!AW133+Կոտայք!AW133+Լոռի!AW133+Արագածոտն!AW133+Գեղարքունիքի!AW133+Արմավիր!AW133+'Արարատի և Վայոց ձոր'!AW133+Տավուշ!AW132+Սյունիք!AW133)</f>
        <v>1</v>
      </c>
      <c r="AX134" s="56">
        <f>SUM('Երևան քաղաք'!AX133+Շիրակ!AX133+Կոտայք!AX133+Լոռի!AX133+Արագածոտն!AX133+Գեղարքունիքի!AX133+Արմավիր!AX133+'Արարատի և Վայոց ձոր'!AX133+Տավուշ!AX132+Սյունիք!AX133)</f>
        <v>0</v>
      </c>
      <c r="AY134" s="56">
        <f>SUM('Երևան քաղաք'!AY133+Շիրակ!AY133+Կոտայք!AY133+Լոռի!AY133+Արագածոտն!AY133+Գեղարքունիքի!AY133+Արմավիր!AY133+'Արարատի և Վայոց ձոր'!AY133+Տավուշ!AY132+Սյունիք!AY133)</f>
        <v>3</v>
      </c>
      <c r="AZ134" s="56">
        <f>SUM('Երևան քաղաք'!AZ133+Շիրակ!AZ133+Կոտայք!AZ133+Լոռի!AZ133+Արագածոտն!AZ133+Գեղարքունիքի!AZ133+Արմավիր!AZ133+'Արարատի և Վայոց ձոր'!AZ133+Տավուշ!AZ132+Սյունիք!AZ133)</f>
        <v>0</v>
      </c>
      <c r="BA134" s="56">
        <f>SUM('Երևան քաղաք'!BA133+Շիրակ!BA133+Կոտայք!BA133+Լոռի!BA133+Արագածոտն!BA133+Գեղարքունիքի!BA133+Արմավիր!BA133+'Արարատի և Վայոց ձոր'!BA133+Տավուշ!BA132+Սյունիք!BA133)</f>
        <v>0</v>
      </c>
      <c r="BB134" s="56">
        <f>SUM('Երևան քաղաք'!BB133+Շիրակ!BB133+Կոտայք!BB133+Լոռի!BB133+Արագածոտն!BB133+Գեղարքունիքի!BB133+Արմավիր!BB133+'Արարատի և Վայոց ձոր'!BB133+Տավուշ!BB132+Սյունիք!BB133)</f>
        <v>0</v>
      </c>
      <c r="BC134" s="56">
        <f>SUM('Երևան քաղաք'!BC133+Շիրակ!BC133+Կոտայք!BC133+Լոռի!BC133+Արագածոտն!BC133+Գեղարքունիքի!BC133+Արմավիր!BC133+'Արարատի և Վայոց ձոր'!BC133+Տավուշ!BC132+Սյունիք!BC133)</f>
        <v>0</v>
      </c>
      <c r="BD134" s="56">
        <f>SUM('Երևան քաղաք'!BD133+Շիրակ!BD133+Կոտայք!BD133+Լոռի!BD133+Արագածոտն!BD133+Գեղարքունիքի!BD133+Արմավիր!BD133+'Արարատի և Վայոց ձոր'!BD133+Տավուշ!BD132+Սյունիք!BD133)</f>
        <v>0</v>
      </c>
      <c r="BE134" s="56">
        <f>SUM('Երևան քաղաք'!BE133+Շիրակ!BE133+Կոտայք!BE133+Լոռի!BE133+Արագածոտն!BE133+Գեղարքունիքի!BE133+Արմավիր!BE133+'Արարատի և Վայոց ձոր'!BE133+Տավուշ!BE132+Սյունիք!BE133)</f>
        <v>0</v>
      </c>
      <c r="BF134" s="56">
        <f>SUM('Երևան քաղաք'!BF133+Շիրակ!BF133+Կոտայք!BF133+Լոռի!BF133+Արագածոտն!BF133+Գեղարքունիքի!BF133+Արմավիր!BF133+'Արարատի և Վայոց ձոր'!BF133+Տավուշ!BF132+Սյունիք!BF133)</f>
        <v>0</v>
      </c>
      <c r="BG134" s="56">
        <f>SUM('Երևան քաղաք'!BG133+Շիրակ!BG133+Կոտայք!BG133+Լոռի!BG133+Արագածոտն!BG133+Գեղարքունիքի!BG133+Արմավիր!BG133+'Արարատի և Վայոց ձոր'!BG133+Տավուշ!BG132+Սյունիք!BG133)</f>
        <v>0</v>
      </c>
      <c r="BH134" s="56">
        <f>SUM('Երևան քաղաք'!BH133+Շիրակ!BH133+Կոտայք!BH133+Լոռի!BH133+Արագածոտն!BH133+Գեղարքունիքի!BH133+Արմավիր!BH133+'Արարատի և Վայոց ձոր'!BH133+Տավուշ!BH132+Սյունիք!BH133)</f>
        <v>0</v>
      </c>
      <c r="BI134" s="56">
        <f>SUM('Երևան քաղաք'!BI133+Շիրակ!BI133+Կոտայք!BI133+Լոռի!BI133+Արագածոտն!BI133+Գեղարքունիքի!BI133+Արմավիր!BI133+'Արարատի և Վայոց ձոր'!BI133+Տավուշ!BI132+Սյունիք!BI133)</f>
        <v>0</v>
      </c>
      <c r="BJ134" s="56">
        <f>SUM('Երևան քաղաք'!BJ133+Շիրակ!BJ133+Կոտայք!BJ133+Լոռի!BJ133+Արագածոտն!BJ133+Գեղարքունիքի!BJ133+Արմավիր!BJ133+'Արարատի և Վայոց ձոր'!BJ133+Տավուշ!BJ132+Սյունիք!BJ133)</f>
        <v>0</v>
      </c>
      <c r="BK134" s="56">
        <f>SUM('Երևան քաղաք'!BK133+Շիրակ!BK133+Կոտայք!BK133+Լոռի!BK133+Արագածոտն!BK133+Գեղարքունիքի!BK133+Արմավիր!BK133+'Արարատի և Վայոց ձոր'!BK133+Տավուշ!BK132+Սյունիք!BK133)</f>
        <v>0</v>
      </c>
      <c r="BL134" s="56">
        <f>SUM('Երևան քաղաք'!BL133+Շիրակ!BL133+Կոտայք!BL133+Լոռի!BL133+Արագածոտն!BL133+Գեղարքունիքի!BL133+Արմավիր!BL133+'Արարատի և Վայոց ձոր'!BL133+Տավուշ!BL132+Սյունիք!BL133)</f>
        <v>0</v>
      </c>
      <c r="BM134" s="56">
        <f>SUM('Երևան քաղաք'!BM133+Շիրակ!BM133+Կոտայք!BM133+Լոռի!BM133+Արագածոտն!BM133+Գեղարքունիքի!BM133+Արմավիր!BM133+'Արարատի և Վայոց ձոր'!BM133+Տավուշ!BM132+Սյունիք!BM133)</f>
        <v>0</v>
      </c>
      <c r="BN134" s="56">
        <f>SUM('Երևան քաղաք'!BN133+Շիրակ!BN133+Կոտայք!BN133+Լոռի!BN133+Արագածոտն!BN133+Գեղարքունիքի!BN133+Արմավիր!BN133+'Արարատի և Վայոց ձոր'!BN133+Տավուշ!BN132+Սյունիք!BN133)</f>
        <v>0</v>
      </c>
      <c r="BO134" s="56">
        <f>SUM('Երևան քաղաք'!BO133+Շիրակ!BO133+Կոտայք!BO133+Լոռի!BO133+Արագածոտն!BO133+Գեղարքունիքի!BO133+Արմավիր!BO133+'Արարատի և Վայոց ձոր'!BO133+Տավուշ!BO132+Սյունիք!BO133)</f>
        <v>0</v>
      </c>
      <c r="BP134" s="56">
        <f>SUM('Երևան քաղաք'!BP133+Շիրակ!BP133+Կոտայք!BP133+Լոռի!BP133+Արագածոտն!BP133+Գեղարքունիքի!BP133+Արմավիր!BP133+'Արարատի և Վայոց ձոր'!BP133+Տավուշ!BP132+Սյունիք!BP133)</f>
        <v>0</v>
      </c>
      <c r="BQ134" s="56">
        <f>SUM('Երևան քաղաք'!BQ133+Շիրակ!BQ133+Կոտայք!BQ133+Լոռի!BQ133+Արագածոտն!BQ133+Գեղարքունիքի!BQ133+Արմավիր!BQ133+'Արարատի և Վայոց ձոր'!BQ133+Տավուշ!BQ132+Սյունիք!BQ133)</f>
        <v>0</v>
      </c>
      <c r="BR134" s="56">
        <f>SUM('Երևան քաղաք'!BR133+Շիրակ!BR133+Կոտայք!BR133+Լոռի!BR133+Արագածոտն!BR133+Գեղարքունիքի!BR133+Արմավիր!BR133+'Արարատի և Վայոց ձոր'!BR133+Տավուշ!BR132+Սյունիք!BR133)</f>
        <v>0</v>
      </c>
      <c r="BS134" s="56">
        <f>SUM('Երևան քաղաք'!BS133+Շիրակ!BS133+Կոտայք!BS133+Լոռի!BS133+Արագածոտն!BS133+Գեղարքունիքի!BS133+Արմավիր!BS133+'Արարատի և Վայոց ձոր'!BS133+Տավուշ!BS132+Սյունիք!BS133)</f>
        <v>0</v>
      </c>
      <c r="BT134" s="56">
        <f>SUM('Երևան քաղաք'!BT133+Շիրակ!BT133+Կոտայք!BT133+Լոռի!BT133+Արագածոտն!BT133+Գեղարքունիքի!BT133+Արմավիր!BT133+'Արարատի և Վայոց ձոր'!BT133+Տավուշ!BT132+Սյունիք!BT133)</f>
        <v>0</v>
      </c>
      <c r="BU134" s="56">
        <f>SUM('Երևան քաղաք'!BU133+Շիրակ!BU133+Կոտայք!BU133+Լոռի!BU133+Արագածոտն!BU133+Գեղարքունիքի!BU133+Արմավիր!BU133+'Արարատի և Վայոց ձոր'!BU133+Տավուշ!BU132+Սյունիք!BU133)</f>
        <v>2</v>
      </c>
      <c r="BV134" s="56">
        <f>SUM('Երևան քաղաք'!BV133+Շիրակ!BV133+Կոտայք!BV133+Լոռի!BV133+Արագածոտն!BV133+Գեղարքունիքի!BV133+Արմավիր!BV133+'Արարատի և Վայոց ձոր'!BV133+Տավուշ!BV132+Սյունիք!BV133)</f>
        <v>0</v>
      </c>
      <c r="BW134" s="56">
        <f>SUM('Երևան քաղաք'!BW133+Շիրակ!BW133+Կոտայք!BW133+Լոռի!BW133+Արագածոտն!BW133+Գեղարքունիքի!BW133+Արմավիր!BW133+'Արարատի և Վայոց ձոր'!BW133+Տավուշ!BW132+Սյունիք!BW133)</f>
        <v>0</v>
      </c>
      <c r="BX134" s="56">
        <f>SUM('Երևան քաղաք'!BX133+Շիրակ!BX133+Կոտայք!BX133+Լոռի!BX133+Արագածոտն!BX133+Գեղարքունիքի!BX133+Արմավիր!BX133+'Արարատի և Վայոց ձոր'!BX133+Տավուշ!BX132+Սյունիք!BX133)</f>
        <v>0</v>
      </c>
      <c r="BY134" s="56">
        <f>SUM('Երևան քաղաք'!BY133+Շիրակ!BY133+Կոտայք!BY133+Լոռի!BY133+Արագածոտն!BY133+Գեղարքունիքի!BY133+Արմավիր!BY133+'Արարատի և Վայոց ձոր'!BY133+Տավուշ!BY132+Սյունիք!BY133)</f>
        <v>2</v>
      </c>
      <c r="BZ134" s="56">
        <f>SUM('Երևան քաղաք'!BZ133+Շիրակ!BZ133+Կոտայք!BZ133+Լոռի!BZ133+Արագածոտն!BZ133+Գեղարքունիքի!BZ133+Արմավիր!BZ133+'Արարատի և Վայոց ձոր'!BZ133+Տավուշ!BZ132+Սյունիք!BZ133)</f>
        <v>0</v>
      </c>
      <c r="CA134" s="56"/>
      <c r="CB134" s="133">
        <f t="shared" si="20"/>
        <v>0</v>
      </c>
      <c r="CC134" s="134">
        <f t="shared" si="21"/>
        <v>0</v>
      </c>
      <c r="CD134" s="134">
        <f t="shared" si="22"/>
        <v>3</v>
      </c>
      <c r="CE134" s="134">
        <f t="shared" si="23"/>
        <v>3</v>
      </c>
      <c r="CF134" s="134">
        <f t="shared" si="37"/>
        <v>3</v>
      </c>
      <c r="CG134" s="134">
        <f t="shared" si="38"/>
        <v>3</v>
      </c>
      <c r="CH134" s="134">
        <f t="shared" si="24"/>
        <v>3</v>
      </c>
      <c r="CI134" s="134">
        <f t="shared" si="39"/>
        <v>3</v>
      </c>
      <c r="CJ134" s="134">
        <f t="shared" si="25"/>
        <v>3</v>
      </c>
      <c r="CK134" s="134">
        <f t="shared" si="26"/>
        <v>3</v>
      </c>
      <c r="CL134" s="134">
        <f t="shared" si="27"/>
        <v>3</v>
      </c>
      <c r="CM134" s="134">
        <f t="shared" si="28"/>
        <v>3</v>
      </c>
      <c r="CN134" s="135">
        <f t="shared" si="29"/>
        <v>3</v>
      </c>
      <c r="CO134" s="135">
        <f t="shared" si="30"/>
        <v>3</v>
      </c>
      <c r="CP134" s="135">
        <f t="shared" si="31"/>
        <v>0</v>
      </c>
      <c r="CQ134" s="135">
        <f t="shared" si="32"/>
        <v>0</v>
      </c>
      <c r="CR134" s="135">
        <f t="shared" si="33"/>
        <v>0</v>
      </c>
      <c r="CS134" s="135">
        <f t="shared" si="34"/>
        <v>0</v>
      </c>
      <c r="CT134" s="135">
        <f t="shared" si="35"/>
        <v>0</v>
      </c>
      <c r="CU134" s="135">
        <f t="shared" si="36"/>
        <v>0</v>
      </c>
    </row>
    <row r="135" spans="1:99" ht="20.100000000000001" customHeight="1" x14ac:dyDescent="0.3">
      <c r="A135" s="41" t="s">
        <v>107</v>
      </c>
      <c r="B135" s="39" t="s">
        <v>509</v>
      </c>
      <c r="C135" s="39">
        <v>203</v>
      </c>
      <c r="D135" s="56">
        <f>SUM('Երևան քաղաք'!D134+Շիրակ!D134+Կոտայք!D134+Լոռի!D134+Արագածոտն!D134+Գեղարքունիքի!D134+Արմավիր!D134+'Արարատի և Վայոց ձոր'!D134+Տավուշ!D133+Սյունիք!D134)</f>
        <v>0</v>
      </c>
      <c r="E135" s="56">
        <f>SUM('Երևան քաղաք'!E134+Շիրակ!E134+Կոտայք!E134+Լոռի!E134+Արագածոտն!E134+Գեղարքունիքի!E134+Արմավիր!E134+'Արարատի և Վայոց ձոր'!E134+Տավուշ!E133+Սյունիք!E134)</f>
        <v>0</v>
      </c>
      <c r="F135" s="56">
        <f>SUM('Երևան քաղաք'!F134+Շիրակ!F134+Կոտայք!F134+Լոռի!F134+Արագածոտն!F134+Գեղարքունիքի!F134+Արմավիր!F134+'Արարատի և Վայոց ձոր'!F134+Տավուշ!F133+Սյունիք!F134)</f>
        <v>0</v>
      </c>
      <c r="G135" s="56">
        <f>SUM('Երևան քաղաք'!G134+Շիրակ!G134+Կոտայք!G134+Լոռի!G134+Արագածոտն!G134+Գեղարքունիքի!G134+Արմավիր!G134+'Արարատի և Վայոց ձոր'!G134+Տավուշ!G133+Սյունիք!G134)</f>
        <v>0</v>
      </c>
      <c r="H135" s="56">
        <f>SUM('Երևան քաղաք'!H134+Շիրակ!H134+Կոտայք!H134+Լոռի!H134+Արագածոտն!H134+Գեղարքունիքի!H134+Արմավիր!H134+'Արարատի և Վայոց ձոր'!H134+Տավուշ!H133+Սյունիք!H134)</f>
        <v>0</v>
      </c>
      <c r="I135" s="56">
        <f>SUM('Երևան քաղաք'!I134+Շիրակ!I134+Կոտայք!I134+Լոռի!I134+Արագածոտն!I134+Գեղարքունիքի!I134+Արմավիր!I134+'Արարատի և Վայոց ձոր'!I134+Տավուշ!I133+Սյունիք!I134)</f>
        <v>0</v>
      </c>
      <c r="J135" s="56">
        <f>SUM('Երևան քաղաք'!J134+Շիրակ!J134+Կոտայք!J134+Լոռի!J134+Արագածոտն!J134+Գեղարքունիքի!J134+Արմավիր!J134+'Արարատի և Վայոց ձոր'!J134+Տավուշ!J133+Սյունիք!J134)</f>
        <v>0</v>
      </c>
      <c r="K135" s="56">
        <f>SUM('Երևան քաղաք'!K134+Շիրակ!K134+Կոտայք!K134+Լոռի!K134+Արագածոտն!K134+Գեղարքունիքի!K134+Արմավիր!K134+'Արարատի և Վայոց ձոր'!K134+Տավուշ!K133+Սյունիք!K134)</f>
        <v>0</v>
      </c>
      <c r="L135" s="56">
        <f>SUM('Երևան քաղաք'!L134+Շիրակ!L134+Կոտայք!L134+Լոռի!L134+Արագածոտն!L134+Գեղարքունիքի!L134+Արմավիր!L134+'Արարատի և Վայոց ձոր'!L134+Տավուշ!L133+Սյունիք!L134)</f>
        <v>0</v>
      </c>
      <c r="M135" s="56">
        <f>SUM('Երևան քաղաք'!M134+Շիրակ!M134+Կոտայք!M134+Լոռի!M134+Արագածոտն!M134+Գեղարքունիքի!M134+Արմավիր!M134+'Արարատի և Վայոց ձոր'!M134+Տավուշ!M133+Սյունիք!M134)</f>
        <v>0</v>
      </c>
      <c r="N135" s="56">
        <f>SUM('Երևան քաղաք'!N134+Շիրակ!N134+Կոտայք!N134+Լոռի!N134+Արագածոտն!N134+Գեղարքունիքի!N134+Արմավիր!N134+'Արարատի և Վայոց ձոր'!N134+Տավուշ!N133+Սյունիք!N134)</f>
        <v>0</v>
      </c>
      <c r="O135" s="56">
        <f>SUM('Երևան քաղաք'!O134+Շիրակ!O134+Կոտայք!O134+Լոռի!O134+Արագածոտն!O134+Գեղարքունիքի!O134+Արմավիր!O134+'Արարատի և Վայոց ձոր'!O134+Տավուշ!O133+Սյունիք!O134)</f>
        <v>0</v>
      </c>
      <c r="P135" s="56">
        <f>SUM('Երևան քաղաք'!P134+Շիրակ!P134+Կոտայք!P134+Լոռի!P134+Արագածոտն!P134+Գեղարքունիքի!P134+Արմավիր!P134+'Արարատի և Վայոց ձոր'!P134+Տավուշ!P133+Սյունիք!P134)</f>
        <v>0</v>
      </c>
      <c r="Q135" s="56">
        <f>SUM('Երևան քաղաք'!Q134+Շիրակ!Q134+Կոտայք!Q134+Լոռի!Q134+Արագածոտն!Q134+Գեղարքունիքի!Q134+Արմավիր!Q134+'Արարատի և Վայոց ձոր'!Q134+Տավուշ!Q133+Սյունիք!Q134)</f>
        <v>0</v>
      </c>
      <c r="R135" s="56">
        <f>SUM('Երևան քաղաք'!R134+Շիրակ!R134+Կոտայք!R134+Լոռի!R134+Արագածոտն!R134+Գեղարքունիքի!R134+Արմավիր!R134+'Արարատի և Վայոց ձոր'!R134+Տավուշ!R133+Սյունիք!R134)</f>
        <v>0</v>
      </c>
      <c r="S135" s="56">
        <f>SUM('Երևան քաղաք'!S134+Շիրակ!S134+Կոտայք!S134+Լոռի!S134+Արագածոտն!S134+Գեղարքունիքի!S134+Արմավիր!S134+'Արարատի և Վայոց ձոր'!S134+Տավուշ!S133+Սյունիք!S134)</f>
        <v>0</v>
      </c>
      <c r="T135" s="56">
        <f>SUM('Երևան քաղաք'!T134+Շիրակ!T134+Կոտայք!T134+Լոռի!T134+Արագածոտն!T134+Գեղարքունիքի!T134+Արմավիր!T134+'Արարատի և Վայոց ձոր'!T134+Տավուշ!T133+Սյունիք!T134)</f>
        <v>0</v>
      </c>
      <c r="U135" s="56">
        <f>SUM('Երևան քաղաք'!U134+Շիրակ!U134+Կոտայք!U134+Լոռի!U134+Արագածոտն!U134+Գեղարքունիքի!U134+Արմավիր!U134+'Արարատի և Վայոց ձոր'!U134+Տավուշ!U133+Սյունիք!U134)</f>
        <v>0</v>
      </c>
      <c r="V135" s="56">
        <f>SUM('Երևան քաղաք'!V134+Շիրակ!V134+Կոտայք!V134+Լոռի!V134+Արագածոտն!V134+Գեղարքունիքի!V134+Արմավիր!V134+'Արարատի և Վայոց ձոր'!V134+Տավուշ!V133+Սյունիք!V134)</f>
        <v>0</v>
      </c>
      <c r="W135" s="56">
        <f>SUM('Երևան քաղաք'!W134+Շիրակ!W134+Կոտայք!W134+Լոռի!W134+Արագածոտն!W134+Գեղարքունիքի!W134+Արմավիր!W134+'Արարատի և Վայոց ձոր'!W134+Տավուշ!W133+Սյունիք!W134)</f>
        <v>0</v>
      </c>
      <c r="X135" s="56">
        <f>SUM('Երևան քաղաք'!X134+Շիրակ!X134+Կոտայք!X134+Լոռի!X134+Արագածոտն!X134+Գեղարքունիքի!X134+Արմավիր!X134+'Արարատի և Վայոց ձոր'!X134+Տավուշ!X133+Սյունիք!X134)</f>
        <v>0</v>
      </c>
      <c r="Y135" s="56">
        <f>SUM('Երևան քաղաք'!Y134+Շիրակ!Y134+Կոտայք!Y134+Լոռի!Y134+Արագածոտն!Y134+Գեղարքունիքի!Y134+Արմավիր!Y134+'Արարատի և Վայոց ձոր'!Y134+Տավուշ!Y133+Սյունիք!Y134)</f>
        <v>0</v>
      </c>
      <c r="Z135" s="56">
        <f>SUM('Երևան քաղաք'!Z134+Շիրակ!Z134+Կոտայք!Z134+Լոռի!Z134+Արագածոտն!Z134+Գեղարքունիքի!Z134+Արմավիր!Z134+'Արարատի և Վայոց ձոր'!Z134+Տավուշ!Z133+Սյունիք!Z134)</f>
        <v>0</v>
      </c>
      <c r="AA135" s="56">
        <f>SUM('Երևան քաղաք'!AA134+Շիրակ!AA134+Կոտայք!AA134+Լոռի!AA134+Արագածոտն!AA134+Գեղարքունիքի!AA134+Արմավիր!AA134+'Արարատի և Վայոց ձոր'!AA134+Տավուշ!AA133+Սյունիք!AA134)</f>
        <v>0</v>
      </c>
      <c r="AB135" s="56">
        <f>SUM('Երևան քաղաք'!AB134+Շիրակ!AB134+Կոտայք!AB134+Լոռի!AB134+Արագածոտն!AB134+Գեղարքունիքի!AB134+Արմավիր!AB134+'Արարատի և Վայոց ձոր'!AB134+Տավուշ!AB133+Սյունիք!AB134)</f>
        <v>0</v>
      </c>
      <c r="AC135" s="56">
        <f>SUM('Երևան քաղաք'!AC134+Շիրակ!AC134+Կոտայք!AC134+Լոռի!AC134+Արագածոտն!AC134+Գեղարքունիքի!AC134+Արմավիր!AC134+'Արարատի և Վայոց ձոր'!AC134+Տավուշ!AC133+Սյունիք!AC134)</f>
        <v>0</v>
      </c>
      <c r="AD135" s="56">
        <f>SUM('Երևան քաղաք'!AD134+Շիրակ!AD134+Կոտայք!AD134+Լոռի!AD134+Արագածոտն!AD134+Գեղարքունիքի!AD134+Արմավիր!AD134+'Արարատի և Վայոց ձոր'!AD134+Տավուշ!AD133+Սյունիք!AD134)</f>
        <v>0</v>
      </c>
      <c r="AE135" s="56">
        <f>SUM('Երևան քաղաք'!AE134+Շիրակ!AE134+Կոտայք!AE134+Լոռի!AE134+Արագածոտն!AE134+Գեղարքունիքի!AE134+Արմավիր!AE134+'Արարատի և Վայոց ձոր'!AE134+Տավուշ!AE133+Սյունիք!AE134)</f>
        <v>0</v>
      </c>
      <c r="AF135" s="56">
        <f>SUM('Երևան քաղաք'!AF134+Շիրակ!AF134+Կոտայք!AF134+Լոռի!AF134+Արագածոտն!AF134+Գեղարքունիքի!AF134+Արմավիր!AF134+'Արարատի և Վայոց ձոր'!AF134+Տավուշ!AF133+Սյունիք!AF134)</f>
        <v>0</v>
      </c>
      <c r="AG135" s="56">
        <f>SUM('Երևան քաղաք'!AG134+Շիրակ!AG134+Կոտայք!AG134+Լոռի!AG134+Արագածոտն!AG134+Գեղարքունիքի!AG134+Արմավիր!AG134+'Արարատի և Վայոց ձոր'!AG134+Տավուշ!AG133+Սյունիք!AG134)</f>
        <v>0</v>
      </c>
      <c r="AH135" s="56">
        <f>SUM('Երևան քաղաք'!AH134+Շիրակ!AH134+Կոտայք!AH134+Լոռի!AH134+Արագածոտն!AH134+Գեղարքունիքի!AH134+Արմավիր!AH134+'Արարատի և Վայոց ձոր'!AH134+Տավուշ!AH133+Սյունիք!AH134)</f>
        <v>0</v>
      </c>
      <c r="AI135" s="56">
        <f>SUM('Երևան քաղաք'!AI134+Շիրակ!AI134+Կոտայք!AI134+Լոռի!AI134+Արագածոտն!AI134+Գեղարքունիքի!AI134+Արմավիր!AI134+'Արարատի և Վայոց ձոր'!AI134+Տավուշ!AI133+Սյունիք!AI134)</f>
        <v>0</v>
      </c>
      <c r="AJ135" s="56">
        <f>SUM('Երևան քաղաք'!AJ134+Շիրակ!AJ134+Կոտայք!AJ134+Լոռի!AJ134+Արագածոտն!AJ134+Գեղարքունիքի!AJ134+Արմավիր!AJ134+'Արարատի և Վայոց ձոր'!AJ134+Տավուշ!AJ133+Սյունիք!AJ134)</f>
        <v>0</v>
      </c>
      <c r="AK135" s="56">
        <f>SUM('Երևան քաղաք'!AK134+Շիրակ!AK134+Կոտայք!AK134+Լոռի!AK134+Արագածոտն!AK134+Գեղարքունիքի!AK134+Արմավիր!AK134+'Արարատի և Վայոց ձոր'!AK134+Տավուշ!AK133+Սյունիք!AK134)</f>
        <v>0</v>
      </c>
      <c r="AL135" s="56">
        <f>SUM('Երևան քաղաք'!AL134+Շիրակ!AL134+Կոտայք!AL134+Լոռի!AL134+Արագածոտն!AL134+Գեղարքունիքի!AL134+Արմավիր!AL134+'Արարատի և Վայոց ձոր'!AL134+Տավուշ!AL133+Սյունիք!AL134)</f>
        <v>0</v>
      </c>
      <c r="AM135" s="56">
        <f>SUM('Երևան քաղաք'!AM134+Շիրակ!AM134+Կոտայք!AM134+Լոռի!AM134+Արագածոտն!AM134+Գեղարքունիքի!AM134+Արմավիր!AM134+'Արարատի և Վայոց ձոր'!AM134+Տավուշ!AM133+Սյունիք!AM134)</f>
        <v>0</v>
      </c>
      <c r="AN135" s="56">
        <f>SUM('Երևան քաղաք'!AN134+Շիրակ!AN134+Կոտայք!AN134+Լոռի!AN134+Արագածոտն!AN134+Գեղարքունիքի!AN134+Արմավիր!AN134+'Արարատի և Վայոց ձոր'!AN134+Տավուշ!AN133+Սյունիք!AN134)</f>
        <v>0</v>
      </c>
      <c r="AO135" s="56">
        <f>SUM('Երևան քաղաք'!AO134+Շիրակ!AO134+Կոտայք!AO134+Լոռի!AO134+Արագածոտն!AO134+Գեղարքունիքի!AO134+Արմավիր!AO134+'Արարատի և Վայոց ձոր'!AO134+Տավուշ!AO133+Սյունիք!AO134)</f>
        <v>0</v>
      </c>
      <c r="AP135" s="56">
        <f>SUM('Երևան քաղաք'!AP134+Շիրակ!AP134+Կոտայք!AP134+Լոռի!AP134+Արագածոտն!AP134+Գեղարքունիքի!AP134+Արմավիր!AP134+'Արարատի և Վայոց ձոր'!AP134+Տավուշ!AP133+Սյունիք!AP134)</f>
        <v>0</v>
      </c>
      <c r="AQ135" s="56">
        <f>SUM('Երևան քաղաք'!AQ134+Շիրակ!AQ134+Կոտայք!AQ134+Լոռի!AQ134+Արագածոտն!AQ134+Գեղարքունիքի!AQ134+Արմավիր!AQ134+'Արարատի և Վայոց ձոր'!AQ134+Տավուշ!AQ133+Սյունիք!AQ134)</f>
        <v>0</v>
      </c>
      <c r="AR135" s="56">
        <f>SUM('Երևան քաղաք'!AR134+Շիրակ!AR134+Կոտայք!AR134+Լոռի!AR134+Արագածոտն!AR134+Գեղարքունիքի!AR134+Արմավիր!AR134+'Արարատի և Վայոց ձոր'!AR134+Տավուշ!AR133+Սյունիք!AR134)</f>
        <v>0</v>
      </c>
      <c r="AS135" s="56">
        <f>SUM('Երևան քաղաք'!AS134+Շիրակ!AS134+Կոտայք!AS134+Լոռի!AS134+Արագածոտն!AS134+Գեղարքունիքի!AS134+Արմավիր!AS134+'Արարատի և Վայոց ձոր'!AS134+Տավուշ!AS133+Սյունիք!AS134)</f>
        <v>0</v>
      </c>
      <c r="AT135" s="56">
        <f>SUM('Երևան քաղաք'!AT134+Շիրակ!AT134+Կոտայք!AT134+Լոռի!AT134+Արագածոտն!AT134+Գեղարքունիքի!AT134+Արմավիր!AT134+'Արարատի և Վայոց ձոր'!AT134+Տավուշ!AT133+Սյունիք!AT134)</f>
        <v>0</v>
      </c>
      <c r="AU135" s="56">
        <f>SUM('Երևան քաղաք'!AU134+Շիրակ!AU134+Կոտայք!AU134+Լոռի!AU134+Արագածոտն!AU134+Գեղարքունիքի!AU134+Արմավիր!AU134+'Արարատի և Վայոց ձոր'!AU134+Տավուշ!AU133+Սյունիք!AU134)</f>
        <v>0</v>
      </c>
      <c r="AV135" s="56">
        <f>SUM('Երևան քաղաք'!AV134+Շիրակ!AV134+Կոտայք!AV134+Լոռի!AV134+Արագածոտն!AV134+Գեղարքունիքի!AV134+Արմավիր!AV134+'Արարատի և Վայոց ձոր'!AV134+Տավուշ!AV133+Սյունիք!AV134)</f>
        <v>0</v>
      </c>
      <c r="AW135" s="56">
        <f>SUM('Երևան քաղաք'!AW134+Շիրակ!AW134+Կոտայք!AW134+Լոռի!AW134+Արագածոտն!AW134+Գեղարքունիքի!AW134+Արմավիր!AW134+'Արարատի և Վայոց ձոր'!AW134+Տավուշ!AW133+Սյունիք!AW134)</f>
        <v>0</v>
      </c>
      <c r="AX135" s="56">
        <f>SUM('Երևան քաղաք'!AX134+Շիրակ!AX134+Կոտայք!AX134+Լոռի!AX134+Արագածոտն!AX134+Գեղարքունիքի!AX134+Արմավիր!AX134+'Արարատի և Վայոց ձոր'!AX134+Տավուշ!AX133+Սյունիք!AX134)</f>
        <v>0</v>
      </c>
      <c r="AY135" s="56">
        <f>SUM('Երևան քաղաք'!AY134+Շիրակ!AY134+Կոտայք!AY134+Լոռի!AY134+Արագածոտն!AY134+Գեղարքունիքի!AY134+Արմավիր!AY134+'Արարատի և Վայոց ձոր'!AY134+Տավուշ!AY133+Սյունիք!AY134)</f>
        <v>0</v>
      </c>
      <c r="AZ135" s="56">
        <f>SUM('Երևան քաղաք'!AZ134+Շիրակ!AZ134+Կոտայք!AZ134+Լոռի!AZ134+Արագածոտն!AZ134+Գեղարքունիքի!AZ134+Արմավիր!AZ134+'Արարատի և Վայոց ձոր'!AZ134+Տավուշ!AZ133+Սյունիք!AZ134)</f>
        <v>0</v>
      </c>
      <c r="BA135" s="56">
        <f>SUM('Երևան քաղաք'!BA134+Շիրակ!BA134+Կոտայք!BA134+Լոռի!BA134+Արագածոտն!BA134+Գեղարքունիքի!BA134+Արմավիր!BA134+'Արարատի և Վայոց ձոր'!BA134+Տավուշ!BA133+Սյունիք!BA134)</f>
        <v>0</v>
      </c>
      <c r="BB135" s="56">
        <f>SUM('Երևան քաղաք'!BB134+Շիրակ!BB134+Կոտայք!BB134+Լոռի!BB134+Արագածոտն!BB134+Գեղարքունիքի!BB134+Արմավիր!BB134+'Արարատի և Վայոց ձոր'!BB134+Տավուշ!BB133+Սյունիք!BB134)</f>
        <v>0</v>
      </c>
      <c r="BC135" s="56">
        <f>SUM('Երևան քաղաք'!BC134+Շիրակ!BC134+Կոտայք!BC134+Լոռի!BC134+Արագածոտն!BC134+Գեղարքունիքի!BC134+Արմավիր!BC134+'Արարատի և Վայոց ձոր'!BC134+Տավուշ!BC133+Սյունիք!BC134)</f>
        <v>0</v>
      </c>
      <c r="BD135" s="56">
        <f>SUM('Երևան քաղաք'!BD134+Շիրակ!BD134+Կոտայք!BD134+Լոռի!BD134+Արագածոտն!BD134+Գեղարքունիքի!BD134+Արմավիր!BD134+'Արարատի և Վայոց ձոր'!BD134+Տավուշ!BD133+Սյունիք!BD134)</f>
        <v>0</v>
      </c>
      <c r="BE135" s="56">
        <f>SUM('Երևան քաղաք'!BE134+Շիրակ!BE134+Կոտայք!BE134+Լոռի!BE134+Արագածոտն!BE134+Գեղարքունիքի!BE134+Արմավիր!BE134+'Արարատի և Վայոց ձոր'!BE134+Տավուշ!BE133+Սյունիք!BE134)</f>
        <v>0</v>
      </c>
      <c r="BF135" s="56">
        <f>SUM('Երևան քաղաք'!BF134+Շիրակ!BF134+Կոտայք!BF134+Լոռի!BF134+Արագածոտն!BF134+Գեղարքունիքի!BF134+Արմավիր!BF134+'Արարատի և Վայոց ձոր'!BF134+Տավուշ!BF133+Սյունիք!BF134)</f>
        <v>0</v>
      </c>
      <c r="BG135" s="56">
        <f>SUM('Երևան քաղաք'!BG134+Շիրակ!BG134+Կոտայք!BG134+Լոռի!BG134+Արագածոտն!BG134+Գեղարքունիքի!BG134+Արմավիր!BG134+'Արարատի և Վայոց ձոր'!BG134+Տավուշ!BG133+Սյունիք!BG134)</f>
        <v>0</v>
      </c>
      <c r="BH135" s="56">
        <f>SUM('Երևան քաղաք'!BH134+Շիրակ!BH134+Կոտայք!BH134+Լոռի!BH134+Արագածոտն!BH134+Գեղարքունիքի!BH134+Արմավիր!BH134+'Արարատի և Վայոց ձոր'!BH134+Տավուշ!BH133+Սյունիք!BH134)</f>
        <v>0</v>
      </c>
      <c r="BI135" s="56">
        <f>SUM('Երևան քաղաք'!BI134+Շիրակ!BI134+Կոտայք!BI134+Լոռի!BI134+Արագածոտն!BI134+Գեղարքունիքի!BI134+Արմավիր!BI134+'Արարատի և Վայոց ձոր'!BI134+Տավուշ!BI133+Սյունիք!BI134)</f>
        <v>0</v>
      </c>
      <c r="BJ135" s="56">
        <f>SUM('Երևան քաղաք'!BJ134+Շիրակ!BJ134+Կոտայք!BJ134+Լոռի!BJ134+Արագածոտն!BJ134+Գեղարքունիքի!BJ134+Արմավիր!BJ134+'Արարատի և Վայոց ձոր'!BJ134+Տավուշ!BJ133+Սյունիք!BJ134)</f>
        <v>0</v>
      </c>
      <c r="BK135" s="56">
        <f>SUM('Երևան քաղաք'!BK134+Շիրակ!BK134+Կոտայք!BK134+Լոռի!BK134+Արագածոտն!BK134+Գեղարքունիքի!BK134+Արմավիր!BK134+'Արարատի և Վայոց ձոր'!BK134+Տավուշ!BK133+Սյունիք!BK134)</f>
        <v>0</v>
      </c>
      <c r="BL135" s="56">
        <f>SUM('Երևան քաղաք'!BL134+Շիրակ!BL134+Կոտայք!BL134+Լոռի!BL134+Արագածոտն!BL134+Գեղարքունիքի!BL134+Արմավիր!BL134+'Արարատի և Վայոց ձոր'!BL134+Տավուշ!BL133+Սյունիք!BL134)</f>
        <v>0</v>
      </c>
      <c r="BM135" s="56">
        <f>SUM('Երևան քաղաք'!BM134+Շիրակ!BM134+Կոտայք!BM134+Լոռի!BM134+Արագածոտն!BM134+Գեղարքունիքի!BM134+Արմավիր!BM134+'Արարատի և Վայոց ձոր'!BM134+Տավուշ!BM133+Սյունիք!BM134)</f>
        <v>0</v>
      </c>
      <c r="BN135" s="56">
        <f>SUM('Երևան քաղաք'!BN134+Շիրակ!BN134+Կոտայք!BN134+Լոռի!BN134+Արագածոտն!BN134+Գեղարքունիքի!BN134+Արմավիր!BN134+'Արարատի և Վայոց ձոր'!BN134+Տավուշ!BN133+Սյունիք!BN134)</f>
        <v>0</v>
      </c>
      <c r="BO135" s="56">
        <f>SUM('Երևան քաղաք'!BO134+Շիրակ!BO134+Կոտայք!BO134+Լոռի!BO134+Արագածոտն!BO134+Գեղարքունիքի!BO134+Արմավիր!BO134+'Արարատի և Վայոց ձոր'!BO134+Տավուշ!BO133+Սյունիք!BO134)</f>
        <v>0</v>
      </c>
      <c r="BP135" s="56">
        <f>SUM('Երևան քաղաք'!BP134+Շիրակ!BP134+Կոտայք!BP134+Լոռի!BP134+Արագածոտն!BP134+Գեղարքունիքի!BP134+Արմավիր!BP134+'Արարատի և Վայոց ձոր'!BP134+Տավուշ!BP133+Սյունիք!BP134)</f>
        <v>0</v>
      </c>
      <c r="BQ135" s="56">
        <f>SUM('Երևան քաղաք'!BQ134+Շիրակ!BQ134+Կոտայք!BQ134+Լոռի!BQ134+Արագածոտն!BQ134+Գեղարքունիքի!BQ134+Արմավիր!BQ134+'Արարատի և Վայոց ձոր'!BQ134+Տավուշ!BQ133+Սյունիք!BQ134)</f>
        <v>0</v>
      </c>
      <c r="BR135" s="56">
        <f>SUM('Երևան քաղաք'!BR134+Շիրակ!BR134+Կոտայք!BR134+Լոռի!BR134+Արագածոտն!BR134+Գեղարքունիքի!BR134+Արմավիր!BR134+'Արարատի և Վայոց ձոր'!BR134+Տավուշ!BR133+Սյունիք!BR134)</f>
        <v>0</v>
      </c>
      <c r="BS135" s="56">
        <f>SUM('Երևան քաղաք'!BS134+Շիրակ!BS134+Կոտայք!BS134+Լոռի!BS134+Արագածոտն!BS134+Գեղարքունիքի!BS134+Արմավիր!BS134+'Արարատի և Վայոց ձոր'!BS134+Տավուշ!BS133+Սյունիք!BS134)</f>
        <v>0</v>
      </c>
      <c r="BT135" s="56">
        <f>SUM('Երևան քաղաք'!BT134+Շիրակ!BT134+Կոտայք!BT134+Լոռի!BT134+Արագածոտն!BT134+Գեղարքունիքի!BT134+Արմավիր!BT134+'Արարատի և Վայոց ձոր'!BT134+Տավուշ!BT133+Սյունիք!BT134)</f>
        <v>0</v>
      </c>
      <c r="BU135" s="56">
        <f>SUM('Երևան քաղաք'!BU134+Շիրակ!BU134+Կոտայք!BU134+Լոռի!BU134+Արագածոտն!BU134+Գեղարքունիքի!BU134+Արմավիր!BU134+'Արարատի և Վայոց ձոր'!BU134+Տավուշ!BU133+Սյունիք!BU134)</f>
        <v>0</v>
      </c>
      <c r="BV135" s="56">
        <f>SUM('Երևան քաղաք'!BV134+Շիրակ!BV134+Կոտայք!BV134+Լոռի!BV134+Արագածոտն!BV134+Գեղարքունիքի!BV134+Արմավիր!BV134+'Արարատի և Վայոց ձոր'!BV134+Տավուշ!BV133+Սյունիք!BV134)</f>
        <v>0</v>
      </c>
      <c r="BW135" s="56">
        <f>SUM('Երևան քաղաք'!BW134+Շիրակ!BW134+Կոտայք!BW134+Լոռի!BW134+Արագածոտն!BW134+Գեղարքունիքի!BW134+Արմավիր!BW134+'Արարատի և Վայոց ձոր'!BW134+Տավուշ!BW133+Սյունիք!BW134)</f>
        <v>0</v>
      </c>
      <c r="BX135" s="56">
        <f>SUM('Երևան քաղաք'!BX134+Շիրակ!BX134+Կոտայք!BX134+Լոռի!BX134+Արագածոտն!BX134+Գեղարքունիքի!BX134+Արմավիր!BX134+'Արարատի և Վայոց ձոր'!BX134+Տավուշ!BX133+Սյունիք!BX134)</f>
        <v>0</v>
      </c>
      <c r="BY135" s="56">
        <f>SUM('Երևան քաղաք'!BY134+Շիրակ!BY134+Կոտայք!BY134+Լոռի!BY134+Արագածոտն!BY134+Գեղարքունիքի!BY134+Արմավիր!BY134+'Արարատի և Վայոց ձոր'!BY134+Տավուշ!BY133+Սյունիք!BY134)</f>
        <v>0</v>
      </c>
      <c r="BZ135" s="56">
        <f>SUM('Երևան քաղաք'!BZ134+Շիրակ!BZ134+Կոտայք!BZ134+Լոռի!BZ134+Արագածոտն!BZ134+Գեղարքունիքի!BZ134+Արմավիր!BZ134+'Արարատի և Վայոց ձոր'!BZ134+Տավուշ!BZ133+Սյունիք!BZ134)</f>
        <v>0</v>
      </c>
      <c r="CA135" s="56"/>
      <c r="CB135" s="133">
        <f t="shared" ref="CB135:CB198" si="40">F135</f>
        <v>0</v>
      </c>
      <c r="CC135" s="134">
        <f t="shared" ref="CC135:CC198" si="41">D135+E135</f>
        <v>0</v>
      </c>
      <c r="CD135" s="134">
        <f t="shared" ref="CD135:CD198" si="42">L135</f>
        <v>0</v>
      </c>
      <c r="CE135" s="134">
        <f t="shared" ref="CE135:CE198" si="43">I135+J135+K135</f>
        <v>0</v>
      </c>
      <c r="CF135" s="134">
        <f t="shared" si="37"/>
        <v>0</v>
      </c>
      <c r="CG135" s="134">
        <f t="shared" si="38"/>
        <v>0</v>
      </c>
      <c r="CH135" s="134">
        <f t="shared" ref="CH135:CH198" si="44">L135</f>
        <v>0</v>
      </c>
      <c r="CI135" s="134">
        <f t="shared" si="39"/>
        <v>0</v>
      </c>
      <c r="CJ135" s="134">
        <f t="shared" ref="CJ135:CJ198" si="45">L135</f>
        <v>0</v>
      </c>
      <c r="CK135" s="134">
        <f t="shared" ref="CK135:CK198" si="46">AM135+AN135+AO135+AP135+AQ135</f>
        <v>0</v>
      </c>
      <c r="CL135" s="134">
        <f t="shared" ref="CL135:CL198" si="47">L135</f>
        <v>0</v>
      </c>
      <c r="CM135" s="134">
        <f t="shared" ref="CM135:CM198" si="48">AR135+AS135+AT135+AU135+AV135+AW135+AX135</f>
        <v>0</v>
      </c>
      <c r="CN135" s="135">
        <f t="shared" ref="CN135:CN198" si="49">L135</f>
        <v>0</v>
      </c>
      <c r="CO135" s="135">
        <f t="shared" ref="CO135:CO198" si="50">AY135+AZ135+BA135</f>
        <v>0</v>
      </c>
      <c r="CP135" s="135">
        <f t="shared" ref="CP135:CP198" si="51">BF135</f>
        <v>0</v>
      </c>
      <c r="CQ135" s="135">
        <f t="shared" ref="CQ135:CQ198" si="52">BC135+BD135+BE135</f>
        <v>0</v>
      </c>
      <c r="CR135" s="135">
        <f t="shared" ref="CR135:CR198" si="53">BF135</f>
        <v>0</v>
      </c>
      <c r="CS135" s="135">
        <f t="shared" ref="CS135:CS198" si="54">BG135+BH135+BI135+BJ135</f>
        <v>0</v>
      </c>
      <c r="CT135" s="135">
        <f t="shared" ref="CT135:CT198" si="55">BS135</f>
        <v>0</v>
      </c>
      <c r="CU135" s="135">
        <f t="shared" ref="CU135:CU198" si="56">BO135+BP135+BQ135+BR135</f>
        <v>0</v>
      </c>
    </row>
    <row r="136" spans="1:99" ht="20.100000000000001" customHeight="1" x14ac:dyDescent="0.3">
      <c r="A136" s="41" t="s">
        <v>108</v>
      </c>
      <c r="B136" s="39" t="s">
        <v>445</v>
      </c>
      <c r="C136" s="39">
        <v>204</v>
      </c>
      <c r="D136" s="56">
        <f>SUM('Երևան քաղաք'!D135+Շիրակ!D135+Կոտայք!D135+Լոռի!D135+Արագածոտն!D135+Գեղարքունիքի!D135+Արմավիր!D135+'Արարատի և Վայոց ձոր'!D135+Տավուշ!D134+Սյունիք!D135)</f>
        <v>0</v>
      </c>
      <c r="E136" s="56">
        <f>SUM('Երևան քաղաք'!E135+Շիրակ!E135+Կոտայք!E135+Լոռի!E135+Արագածոտն!E135+Գեղարքունիքի!E135+Արմավիր!E135+'Արարատի և Վայոց ձոր'!E135+Տավուշ!E134+Սյունիք!E135)</f>
        <v>0</v>
      </c>
      <c r="F136" s="56">
        <f>SUM('Երևան քաղաք'!F135+Շիրակ!F135+Կոտայք!F135+Լոռի!F135+Արագածոտն!F135+Գեղարքունիքի!F135+Արմավիր!F135+'Արարատի և Վայոց ձոր'!F135+Տավուշ!F134+Սյունիք!F135)</f>
        <v>0</v>
      </c>
      <c r="G136" s="56">
        <f>SUM('Երևան քաղաք'!G135+Շիրակ!G135+Կոտայք!G135+Լոռի!G135+Արագածոտն!G135+Գեղարքունիքի!G135+Արմավիր!G135+'Արարատի և Վայոց ձոր'!G135+Տավուշ!G134+Սյունիք!G135)</f>
        <v>0</v>
      </c>
      <c r="H136" s="56">
        <f>SUM('Երևան քաղաք'!H135+Շիրակ!H135+Կոտայք!H135+Լոռի!H135+Արագածոտն!H135+Գեղարքունիքի!H135+Արմավիր!H135+'Արարատի և Վայոց ձոր'!H135+Տավուշ!H134+Սյունիք!H135)</f>
        <v>0</v>
      </c>
      <c r="I136" s="56">
        <f>SUM('Երևան քաղաք'!I135+Շիրակ!I135+Կոտայք!I135+Լոռի!I135+Արագածոտն!I135+Գեղարքունիքի!I135+Արմավիր!I135+'Արարատի և Վայոց ձոր'!I135+Տավուշ!I134+Սյունիք!I135)</f>
        <v>0</v>
      </c>
      <c r="J136" s="56">
        <f>SUM('Երևան քաղաք'!J135+Շիրակ!J135+Կոտայք!J135+Լոռի!J135+Արագածոտն!J135+Գեղարքունիքի!J135+Արմավիր!J135+'Արարատի և Վայոց ձոր'!J135+Տավուշ!J134+Սյունիք!J135)</f>
        <v>0</v>
      </c>
      <c r="K136" s="56">
        <f>SUM('Երևան քաղաք'!K135+Շիրակ!K135+Կոտայք!K135+Լոռի!K135+Արագածոտն!K135+Գեղարքունիքի!K135+Արմավիր!K135+'Արարատի և Վայոց ձոր'!K135+Տավուշ!K134+Սյունիք!K135)</f>
        <v>0</v>
      </c>
      <c r="L136" s="56">
        <f>SUM('Երևան քաղաք'!L135+Շիրակ!L135+Կոտայք!L135+Լոռի!L135+Արագածոտն!L135+Գեղարքունիքի!L135+Արմավիր!L135+'Արարատի և Վայոց ձոր'!L135+Տավուշ!L134+Սյունիք!L135)</f>
        <v>0</v>
      </c>
      <c r="M136" s="56">
        <f>SUM('Երևան քաղաք'!M135+Շիրակ!M135+Կոտայք!M135+Լոռի!M135+Արագածոտն!M135+Գեղարքունիքի!M135+Արմավիր!M135+'Արարատի և Վայոց ձոր'!M135+Տավուշ!M134+Սյունիք!M135)</f>
        <v>0</v>
      </c>
      <c r="N136" s="56">
        <f>SUM('Երևան քաղաք'!N135+Շիրակ!N135+Կոտայք!N135+Լոռի!N135+Արագածոտն!N135+Գեղարքունիքի!N135+Արմավիր!N135+'Արարատի և Վայոց ձոր'!N135+Տավուշ!N134+Սյունիք!N135)</f>
        <v>0</v>
      </c>
      <c r="O136" s="56">
        <f>SUM('Երևան քաղաք'!O135+Շիրակ!O135+Կոտայք!O135+Լոռի!O135+Արագածոտն!O135+Գեղարքունիքի!O135+Արմավիր!O135+'Արարատի և Վայոց ձոր'!O135+Տավուշ!O134+Սյունիք!O135)</f>
        <v>0</v>
      </c>
      <c r="P136" s="56">
        <f>SUM('Երևան քաղաք'!P135+Շիրակ!P135+Կոտայք!P135+Լոռի!P135+Արագածոտն!P135+Գեղարքունիքի!P135+Արմավիր!P135+'Արարատի և Վայոց ձոր'!P135+Տավուշ!P134+Սյունիք!P135)</f>
        <v>0</v>
      </c>
      <c r="Q136" s="56">
        <f>SUM('Երևան քաղաք'!Q135+Շիրակ!Q135+Կոտայք!Q135+Լոռի!Q135+Արագածոտն!Q135+Գեղարքունիքի!Q135+Արմավիր!Q135+'Արարատի և Վայոց ձոր'!Q135+Տավուշ!Q134+Սյունիք!Q135)</f>
        <v>0</v>
      </c>
      <c r="R136" s="56">
        <f>SUM('Երևան քաղաք'!R135+Շիրակ!R135+Կոտայք!R135+Լոռի!R135+Արագածոտն!R135+Գեղարքունիքի!R135+Արմավիր!R135+'Արարատի և Վայոց ձոր'!R135+Տավուշ!R134+Սյունիք!R135)</f>
        <v>0</v>
      </c>
      <c r="S136" s="56">
        <f>SUM('Երևան քաղաք'!S135+Շիրակ!S135+Կոտայք!S135+Լոռի!S135+Արագածոտն!S135+Գեղարքունիքի!S135+Արմավիր!S135+'Արարատի և Վայոց ձոր'!S135+Տավուշ!S134+Սյունիք!S135)</f>
        <v>0</v>
      </c>
      <c r="T136" s="56">
        <f>SUM('Երևան քաղաք'!T135+Շիրակ!T135+Կոտայք!T135+Լոռի!T135+Արագածոտն!T135+Գեղարքունիքի!T135+Արմավիր!T135+'Արարատի և Վայոց ձոր'!T135+Տավուշ!T134+Սյունիք!T135)</f>
        <v>0</v>
      </c>
      <c r="U136" s="56">
        <f>SUM('Երևան քաղաք'!U135+Շիրակ!U135+Կոտայք!U135+Լոռի!U135+Արագածոտն!U135+Գեղարքունիքի!U135+Արմավիր!U135+'Արարատի և Վայոց ձոր'!U135+Տավուշ!U134+Սյունիք!U135)</f>
        <v>0</v>
      </c>
      <c r="V136" s="56">
        <f>SUM('Երևան քաղաք'!V135+Շիրակ!V135+Կոտայք!V135+Լոռի!V135+Արագածոտն!V135+Գեղարքունիքի!V135+Արմավիր!V135+'Արարատի և Վայոց ձոր'!V135+Տավուշ!V134+Սյունիք!V135)</f>
        <v>0</v>
      </c>
      <c r="W136" s="56">
        <f>SUM('Երևան քաղաք'!W135+Շիրակ!W135+Կոտայք!W135+Լոռի!W135+Արագածոտն!W135+Գեղարքունիքի!W135+Արմավիր!W135+'Արարատի և Վայոց ձոր'!W135+Տավուշ!W134+Սյունիք!W135)</f>
        <v>0</v>
      </c>
      <c r="X136" s="56">
        <f>SUM('Երևան քաղաք'!X135+Շիրակ!X135+Կոտայք!X135+Լոռի!X135+Արագածոտն!X135+Գեղարքունիքի!X135+Արմավիր!X135+'Արարատի և Վայոց ձոր'!X135+Տավուշ!X134+Սյունիք!X135)</f>
        <v>0</v>
      </c>
      <c r="Y136" s="56">
        <f>SUM('Երևան քաղաք'!Y135+Շիրակ!Y135+Կոտայք!Y135+Լոռի!Y135+Արագածոտն!Y135+Գեղարքունիքի!Y135+Արմավիր!Y135+'Արարատի և Վայոց ձոր'!Y135+Տավուշ!Y134+Սյունիք!Y135)</f>
        <v>0</v>
      </c>
      <c r="Z136" s="56">
        <f>SUM('Երևան քաղաք'!Z135+Շիրակ!Z135+Կոտայք!Z135+Լոռի!Z135+Արագածոտն!Z135+Գեղարքունիքի!Z135+Արմավիր!Z135+'Արարատի և Վայոց ձոր'!Z135+Տավուշ!Z134+Սյունիք!Z135)</f>
        <v>0</v>
      </c>
      <c r="AA136" s="56">
        <f>SUM('Երևան քաղաք'!AA135+Շիրակ!AA135+Կոտայք!AA135+Լոռի!AA135+Արագածոտն!AA135+Գեղարքունիքի!AA135+Արմավիր!AA135+'Արարատի և Վայոց ձոր'!AA135+Տավուշ!AA134+Սյունիք!AA135)</f>
        <v>0</v>
      </c>
      <c r="AB136" s="56">
        <f>SUM('Երևան քաղաք'!AB135+Շիրակ!AB135+Կոտայք!AB135+Լոռի!AB135+Արագածոտն!AB135+Գեղարքունիքի!AB135+Արմավիր!AB135+'Արարատի և Վայոց ձոր'!AB135+Տավուշ!AB134+Սյունիք!AB135)</f>
        <v>0</v>
      </c>
      <c r="AC136" s="56">
        <f>SUM('Երևան քաղաք'!AC135+Շիրակ!AC135+Կոտայք!AC135+Լոռի!AC135+Արագածոտն!AC135+Գեղարքունիքի!AC135+Արմավիր!AC135+'Արարատի և Վայոց ձոր'!AC135+Տավուշ!AC134+Սյունիք!AC135)</f>
        <v>0</v>
      </c>
      <c r="AD136" s="56">
        <f>SUM('Երևան քաղաք'!AD135+Շիրակ!AD135+Կոտայք!AD135+Լոռի!AD135+Արագածոտն!AD135+Գեղարքունիքի!AD135+Արմավիր!AD135+'Արարատի և Վայոց ձոր'!AD135+Տավուշ!AD134+Սյունիք!AD135)</f>
        <v>0</v>
      </c>
      <c r="AE136" s="56">
        <f>SUM('Երևան քաղաք'!AE135+Շիրակ!AE135+Կոտայք!AE135+Լոռի!AE135+Արագածոտն!AE135+Գեղարքունիքի!AE135+Արմավիր!AE135+'Արարատի և Վայոց ձոր'!AE135+Տավուշ!AE134+Սյունիք!AE135)</f>
        <v>0</v>
      </c>
      <c r="AF136" s="56">
        <f>SUM('Երևան քաղաք'!AF135+Շիրակ!AF135+Կոտայք!AF135+Լոռի!AF135+Արագածոտն!AF135+Գեղարքունիքի!AF135+Արմավիր!AF135+'Արարատի և Վայոց ձոր'!AF135+Տավուշ!AF134+Սյունիք!AF135)</f>
        <v>0</v>
      </c>
      <c r="AG136" s="56">
        <f>SUM('Երևան քաղաք'!AG135+Շիրակ!AG135+Կոտայք!AG135+Լոռի!AG135+Արագածոտն!AG135+Գեղարքունիքի!AG135+Արմավիր!AG135+'Արարատի և Վայոց ձոր'!AG135+Տավուշ!AG134+Սյունիք!AG135)</f>
        <v>0</v>
      </c>
      <c r="AH136" s="56">
        <f>SUM('Երևան քաղաք'!AH135+Շիրակ!AH135+Կոտայք!AH135+Լոռի!AH135+Արագածոտն!AH135+Գեղարքունիքի!AH135+Արմավիր!AH135+'Արարատի և Վայոց ձոր'!AH135+Տավուշ!AH134+Սյունիք!AH135)</f>
        <v>0</v>
      </c>
      <c r="AI136" s="56">
        <f>SUM('Երևան քաղաք'!AI135+Շիրակ!AI135+Կոտայք!AI135+Լոռի!AI135+Արագածոտն!AI135+Գեղարքունիքի!AI135+Արմավիր!AI135+'Արարատի և Վայոց ձոր'!AI135+Տավուշ!AI134+Սյունիք!AI135)</f>
        <v>0</v>
      </c>
      <c r="AJ136" s="56">
        <f>SUM('Երևան քաղաք'!AJ135+Շիրակ!AJ135+Կոտայք!AJ135+Լոռի!AJ135+Արագածոտն!AJ135+Գեղարքունիքի!AJ135+Արմավիր!AJ135+'Արարատի և Վայոց ձոր'!AJ135+Տավուշ!AJ134+Սյունիք!AJ135)</f>
        <v>0</v>
      </c>
      <c r="AK136" s="56">
        <f>SUM('Երևան քաղաք'!AK135+Շիրակ!AK135+Կոտայք!AK135+Լոռի!AK135+Արագածոտն!AK135+Գեղարքունիքի!AK135+Արմավիր!AK135+'Արարատի և Վայոց ձոր'!AK135+Տավուշ!AK134+Սյունիք!AK135)</f>
        <v>0</v>
      </c>
      <c r="AL136" s="56">
        <f>SUM('Երևան քաղաք'!AL135+Շիրակ!AL135+Կոտայք!AL135+Լոռի!AL135+Արագածոտն!AL135+Գեղարքունիքի!AL135+Արմավիր!AL135+'Արարատի և Վայոց ձոր'!AL135+Տավուշ!AL134+Սյունիք!AL135)</f>
        <v>0</v>
      </c>
      <c r="AM136" s="56">
        <f>SUM('Երևան քաղաք'!AM135+Շիրակ!AM135+Կոտայք!AM135+Լոռի!AM135+Արագածոտն!AM135+Գեղարքունիքի!AM135+Արմավիր!AM135+'Արարատի և Վայոց ձոր'!AM135+Տավուշ!AM134+Սյունիք!AM135)</f>
        <v>0</v>
      </c>
      <c r="AN136" s="56">
        <f>SUM('Երևան քաղաք'!AN135+Շիրակ!AN135+Կոտայք!AN135+Լոռի!AN135+Արագածոտն!AN135+Գեղարքունիքի!AN135+Արմավիր!AN135+'Արարատի և Վայոց ձոր'!AN135+Տավուշ!AN134+Սյունիք!AN135)</f>
        <v>0</v>
      </c>
      <c r="AO136" s="56">
        <f>SUM('Երևան քաղաք'!AO135+Շիրակ!AO135+Կոտայք!AO135+Լոռի!AO135+Արագածոտն!AO135+Գեղարքունիքի!AO135+Արմավիր!AO135+'Արարատի և Վայոց ձոր'!AO135+Տավուշ!AO134+Սյունիք!AO135)</f>
        <v>0</v>
      </c>
      <c r="AP136" s="56">
        <f>SUM('Երևան քաղաք'!AP135+Շիրակ!AP135+Կոտայք!AP135+Լոռի!AP135+Արագածոտն!AP135+Գեղարքունիքի!AP135+Արմավիր!AP135+'Արարատի և Վայոց ձոր'!AP135+Տավուշ!AP134+Սյունիք!AP135)</f>
        <v>0</v>
      </c>
      <c r="AQ136" s="56">
        <f>SUM('Երևան քաղաք'!AQ135+Շիրակ!AQ135+Կոտայք!AQ135+Լոռի!AQ135+Արագածոտն!AQ135+Գեղարքունիքի!AQ135+Արմավիր!AQ135+'Արարատի և Վայոց ձոր'!AQ135+Տավուշ!AQ134+Սյունիք!AQ135)</f>
        <v>0</v>
      </c>
      <c r="AR136" s="56">
        <f>SUM('Երևան քաղաք'!AR135+Շիրակ!AR135+Կոտայք!AR135+Լոռի!AR135+Արագածոտն!AR135+Գեղարքունիքի!AR135+Արմավիր!AR135+'Արարատի և Վայոց ձոր'!AR135+Տավուշ!AR134+Սյունիք!AR135)</f>
        <v>0</v>
      </c>
      <c r="AS136" s="56">
        <f>SUM('Երևան քաղաք'!AS135+Շիրակ!AS135+Կոտայք!AS135+Լոռի!AS135+Արագածոտն!AS135+Գեղարքունիքի!AS135+Արմավիր!AS135+'Արարատի և Վայոց ձոր'!AS135+Տավուշ!AS134+Սյունիք!AS135)</f>
        <v>0</v>
      </c>
      <c r="AT136" s="56">
        <f>SUM('Երևան քաղաք'!AT135+Շիրակ!AT135+Կոտայք!AT135+Լոռի!AT135+Արագածոտն!AT135+Գեղարքունիքի!AT135+Արմավիր!AT135+'Արարատի և Վայոց ձոր'!AT135+Տավուշ!AT134+Սյունիք!AT135)</f>
        <v>0</v>
      </c>
      <c r="AU136" s="56">
        <f>SUM('Երևան քաղաք'!AU135+Շիրակ!AU135+Կոտայք!AU135+Լոռի!AU135+Արագածոտն!AU135+Գեղարքունիքի!AU135+Արմավիր!AU135+'Արարատի և Վայոց ձոր'!AU135+Տավուշ!AU134+Սյունիք!AU135)</f>
        <v>0</v>
      </c>
      <c r="AV136" s="56">
        <f>SUM('Երևան քաղաք'!AV135+Շիրակ!AV135+Կոտայք!AV135+Լոռի!AV135+Արագածոտն!AV135+Գեղարքունիքի!AV135+Արմավիր!AV135+'Արարատի և Վայոց ձոր'!AV135+Տավուշ!AV134+Սյունիք!AV135)</f>
        <v>0</v>
      </c>
      <c r="AW136" s="56">
        <f>SUM('Երևան քաղաք'!AW135+Շիրակ!AW135+Կոտայք!AW135+Լոռի!AW135+Արագածոտն!AW135+Գեղարքունիքի!AW135+Արմավիր!AW135+'Արարատի և Վայոց ձոր'!AW135+Տավուշ!AW134+Սյունիք!AW135)</f>
        <v>0</v>
      </c>
      <c r="AX136" s="56">
        <f>SUM('Երևան քաղաք'!AX135+Շիրակ!AX135+Կոտայք!AX135+Լոռի!AX135+Արագածոտն!AX135+Գեղարքունիքի!AX135+Արմավիր!AX135+'Արարատի և Վայոց ձոր'!AX135+Տավուշ!AX134+Սյունիք!AX135)</f>
        <v>0</v>
      </c>
      <c r="AY136" s="56">
        <f>SUM('Երևան քաղաք'!AY135+Շիրակ!AY135+Կոտայք!AY135+Լոռի!AY135+Արագածոտն!AY135+Գեղարքունիքի!AY135+Արմավիր!AY135+'Արարատի և Վայոց ձոր'!AY135+Տավուշ!AY134+Սյունիք!AY135)</f>
        <v>0</v>
      </c>
      <c r="AZ136" s="56">
        <f>SUM('Երևան քաղաք'!AZ135+Շիրակ!AZ135+Կոտայք!AZ135+Լոռի!AZ135+Արագածոտն!AZ135+Գեղարքունիքի!AZ135+Արմավիր!AZ135+'Արարատի և Վայոց ձոր'!AZ135+Տավուշ!AZ134+Սյունիք!AZ135)</f>
        <v>0</v>
      </c>
      <c r="BA136" s="56">
        <f>SUM('Երևան քաղաք'!BA135+Շիրակ!BA135+Կոտայք!BA135+Լոռի!BA135+Արագածոտն!BA135+Գեղարքունիքի!BA135+Արմավիր!BA135+'Արարատի և Վայոց ձոր'!BA135+Տավուշ!BA134+Սյունիք!BA135)</f>
        <v>0</v>
      </c>
      <c r="BB136" s="56">
        <f>SUM('Երևան քաղաք'!BB135+Շիրակ!BB135+Կոտայք!BB135+Լոռի!BB135+Արագածոտն!BB135+Գեղարքունիքի!BB135+Արմավիր!BB135+'Արարատի և Վայոց ձոր'!BB135+Տավուշ!BB134+Սյունիք!BB135)</f>
        <v>0</v>
      </c>
      <c r="BC136" s="56">
        <f>SUM('Երևան քաղաք'!BC135+Շիրակ!BC135+Կոտայք!BC135+Լոռի!BC135+Արագածոտն!BC135+Գեղարքունիքի!BC135+Արմավիր!BC135+'Արարատի և Վայոց ձոր'!BC135+Տավուշ!BC134+Սյունիք!BC135)</f>
        <v>0</v>
      </c>
      <c r="BD136" s="56">
        <f>SUM('Երևան քաղաք'!BD135+Շիրակ!BD135+Կոտայք!BD135+Լոռի!BD135+Արագածոտն!BD135+Գեղարքունիքի!BD135+Արմավիր!BD135+'Արարատի և Վայոց ձոր'!BD135+Տավուշ!BD134+Սյունիք!BD135)</f>
        <v>0</v>
      </c>
      <c r="BE136" s="56">
        <f>SUM('Երևան քաղաք'!BE135+Շիրակ!BE135+Կոտայք!BE135+Լոռի!BE135+Արագածոտն!BE135+Գեղարքունիքի!BE135+Արմավիր!BE135+'Արարատի և Վայոց ձոր'!BE135+Տավուշ!BE134+Սյունիք!BE135)</f>
        <v>0</v>
      </c>
      <c r="BF136" s="56">
        <f>SUM('Երևան քաղաք'!BF135+Շիրակ!BF135+Կոտայք!BF135+Լոռի!BF135+Արագածոտն!BF135+Գեղարքունիքի!BF135+Արմավիր!BF135+'Արարատի և Վայոց ձոր'!BF135+Տավուշ!BF134+Սյունիք!BF135)</f>
        <v>0</v>
      </c>
      <c r="BG136" s="56">
        <f>SUM('Երևան քաղաք'!BG135+Շիրակ!BG135+Կոտայք!BG135+Լոռի!BG135+Արագածոտն!BG135+Գեղարքունիքի!BG135+Արմավիր!BG135+'Արարատի և Վայոց ձոր'!BG135+Տավուշ!BG134+Սյունիք!BG135)</f>
        <v>0</v>
      </c>
      <c r="BH136" s="56">
        <f>SUM('Երևան քաղաք'!BH135+Շիրակ!BH135+Կոտայք!BH135+Լոռի!BH135+Արագածոտն!BH135+Գեղարքունիքի!BH135+Արմավիր!BH135+'Արարատի և Վայոց ձոր'!BH135+Տավուշ!BH134+Սյունիք!BH135)</f>
        <v>0</v>
      </c>
      <c r="BI136" s="56">
        <f>SUM('Երևան քաղաք'!BI135+Շիրակ!BI135+Կոտայք!BI135+Լոռի!BI135+Արագածոտն!BI135+Գեղարքունիքի!BI135+Արմավիր!BI135+'Արարատի և Վայոց ձոր'!BI135+Տավուշ!BI134+Սյունիք!BI135)</f>
        <v>0</v>
      </c>
      <c r="BJ136" s="56">
        <f>SUM('Երևան քաղաք'!BJ135+Շիրակ!BJ135+Կոտայք!BJ135+Լոռի!BJ135+Արագածոտն!BJ135+Գեղարքունիքի!BJ135+Արմավիր!BJ135+'Արարատի և Վայոց ձոր'!BJ135+Տավուշ!BJ134+Սյունիք!BJ135)</f>
        <v>0</v>
      </c>
      <c r="BK136" s="56">
        <f>SUM('Երևան քաղաք'!BK135+Շիրակ!BK135+Կոտայք!BK135+Լոռի!BK135+Արագածոտն!BK135+Գեղարքունիքի!BK135+Արմավիր!BK135+'Արարատի և Վայոց ձոր'!BK135+Տավուշ!BK134+Սյունիք!BK135)</f>
        <v>0</v>
      </c>
      <c r="BL136" s="56">
        <f>SUM('Երևան քաղաք'!BL135+Շիրակ!BL135+Կոտայք!BL135+Լոռի!BL135+Արագածոտն!BL135+Գեղարքունիքի!BL135+Արմավիր!BL135+'Արարատի և Վայոց ձոր'!BL135+Տավուշ!BL134+Սյունիք!BL135)</f>
        <v>0</v>
      </c>
      <c r="BM136" s="56">
        <f>SUM('Երևան քաղաք'!BM135+Շիրակ!BM135+Կոտայք!BM135+Լոռի!BM135+Արագածոտն!BM135+Գեղարքունիքի!BM135+Արմավիր!BM135+'Արարատի և Վայոց ձոր'!BM135+Տավուշ!BM134+Սյունիք!BM135)</f>
        <v>0</v>
      </c>
      <c r="BN136" s="56">
        <f>SUM('Երևան քաղաք'!BN135+Շիրակ!BN135+Կոտայք!BN135+Լոռի!BN135+Արագածոտն!BN135+Գեղարքունիքի!BN135+Արմավիր!BN135+'Արարատի և Վայոց ձոր'!BN135+Տավուշ!BN134+Սյունիք!BN135)</f>
        <v>0</v>
      </c>
      <c r="BO136" s="56">
        <f>SUM('Երևան քաղաք'!BO135+Շիրակ!BO135+Կոտայք!BO135+Լոռի!BO135+Արագածոտն!BO135+Գեղարքունիքի!BO135+Արմավիր!BO135+'Արարատի և Վայոց ձոր'!BO135+Տավուշ!BO134+Սյունիք!BO135)</f>
        <v>0</v>
      </c>
      <c r="BP136" s="56">
        <f>SUM('Երևան քաղաք'!BP135+Շիրակ!BP135+Կոտայք!BP135+Լոռի!BP135+Արագածոտն!BP135+Գեղարքունիքի!BP135+Արմավիր!BP135+'Արարատի և Վայոց ձոր'!BP135+Տավուշ!BP134+Սյունիք!BP135)</f>
        <v>0</v>
      </c>
      <c r="BQ136" s="56">
        <f>SUM('Երևան քաղաք'!BQ135+Շիրակ!BQ135+Կոտայք!BQ135+Լոռի!BQ135+Արագածոտն!BQ135+Գեղարքունիքի!BQ135+Արմավիր!BQ135+'Արարատի և Վայոց ձոր'!BQ135+Տավուշ!BQ134+Սյունիք!BQ135)</f>
        <v>0</v>
      </c>
      <c r="BR136" s="56">
        <f>SUM('Երևան քաղաք'!BR135+Շիրակ!BR135+Կոտայք!BR135+Լոռի!BR135+Արագածոտն!BR135+Գեղարքունիքի!BR135+Արմավիր!BR135+'Արարատի և Վայոց ձոր'!BR135+Տավուշ!BR134+Սյունիք!BR135)</f>
        <v>0</v>
      </c>
      <c r="BS136" s="56">
        <f>SUM('Երևան քաղաք'!BS135+Շիրակ!BS135+Կոտայք!BS135+Լոռի!BS135+Արագածոտն!BS135+Գեղարքունիքի!BS135+Արմավիր!BS135+'Արարատի և Վայոց ձոր'!BS135+Տավուշ!BS134+Սյունիք!BS135)</f>
        <v>0</v>
      </c>
      <c r="BT136" s="56">
        <f>SUM('Երևան քաղաք'!BT135+Շիրակ!BT135+Կոտայք!BT135+Լոռի!BT135+Արագածոտն!BT135+Գեղարքունիքի!BT135+Արմավիր!BT135+'Արարատի և Վայոց ձոր'!BT135+Տավուշ!BT134+Սյունիք!BT135)</f>
        <v>0</v>
      </c>
      <c r="BU136" s="56">
        <f>SUM('Երևան քաղաք'!BU135+Շիրակ!BU135+Կոտայք!BU135+Լոռի!BU135+Արագածոտն!BU135+Գեղարքունիքի!BU135+Արմավիր!BU135+'Արարատի և Վայոց ձոր'!BU135+Տավուշ!BU134+Սյունիք!BU135)</f>
        <v>0</v>
      </c>
      <c r="BV136" s="56">
        <f>SUM('Երևան քաղաք'!BV135+Շիրակ!BV135+Կոտայք!BV135+Լոռի!BV135+Արագածոտն!BV135+Գեղարքունիքի!BV135+Արմավիր!BV135+'Արարատի և Վայոց ձոր'!BV135+Տավուշ!BV134+Սյունիք!BV135)</f>
        <v>0</v>
      </c>
      <c r="BW136" s="56">
        <f>SUM('Երևան քաղաք'!BW135+Շիրակ!BW135+Կոտայք!BW135+Լոռի!BW135+Արագածոտն!BW135+Գեղարքունիքի!BW135+Արմավիր!BW135+'Արարատի և Վայոց ձոր'!BW135+Տավուշ!BW134+Սյունիք!BW135)</f>
        <v>0</v>
      </c>
      <c r="BX136" s="56">
        <f>SUM('Երևան քաղաք'!BX135+Շիրակ!BX135+Կոտայք!BX135+Լոռի!BX135+Արագածոտն!BX135+Գեղարքունիքի!BX135+Արմավիր!BX135+'Արարատի և Վայոց ձոր'!BX135+Տավուշ!BX134+Սյունիք!BX135)</f>
        <v>0</v>
      </c>
      <c r="BY136" s="56">
        <f>SUM('Երևան քաղաք'!BY135+Շիրակ!BY135+Կոտայք!BY135+Լոռի!BY135+Արագածոտն!BY135+Գեղարքունիքի!BY135+Արմավիր!BY135+'Արարատի և Վայոց ձոր'!BY135+Տավուշ!BY134+Սյունիք!BY135)</f>
        <v>0</v>
      </c>
      <c r="BZ136" s="56">
        <f>SUM('Երևան քաղաք'!BZ135+Շիրակ!BZ135+Կոտայք!BZ135+Լոռի!BZ135+Արագածոտն!BZ135+Գեղարքունիքի!BZ135+Արմավիր!BZ135+'Արարատի և Վայոց ձոր'!BZ135+Տավուշ!BZ134+Սյունիք!BZ135)</f>
        <v>0</v>
      </c>
      <c r="CA136" s="56"/>
      <c r="CB136" s="133">
        <f t="shared" si="40"/>
        <v>0</v>
      </c>
      <c r="CC136" s="134">
        <f t="shared" si="41"/>
        <v>0</v>
      </c>
      <c r="CD136" s="134">
        <f t="shared" si="42"/>
        <v>0</v>
      </c>
      <c r="CE136" s="134">
        <f t="shared" si="43"/>
        <v>0</v>
      </c>
      <c r="CF136" s="134">
        <f t="shared" ref="CF136:CF199" si="57">W136</f>
        <v>0</v>
      </c>
      <c r="CG136" s="134">
        <f t="shared" ref="CG136:CG199" si="58">O136+P136+Q136+R136+S136+T136+U136+V136</f>
        <v>0</v>
      </c>
      <c r="CH136" s="134">
        <f t="shared" si="44"/>
        <v>0</v>
      </c>
      <c r="CI136" s="134">
        <f t="shared" si="39"/>
        <v>0</v>
      </c>
      <c r="CJ136" s="134">
        <f t="shared" si="45"/>
        <v>0</v>
      </c>
      <c r="CK136" s="134">
        <f t="shared" si="46"/>
        <v>0</v>
      </c>
      <c r="CL136" s="134">
        <f t="shared" si="47"/>
        <v>0</v>
      </c>
      <c r="CM136" s="134">
        <f t="shared" si="48"/>
        <v>0</v>
      </c>
      <c r="CN136" s="135">
        <f t="shared" si="49"/>
        <v>0</v>
      </c>
      <c r="CO136" s="135">
        <f t="shared" si="50"/>
        <v>0</v>
      </c>
      <c r="CP136" s="135">
        <f t="shared" si="51"/>
        <v>0</v>
      </c>
      <c r="CQ136" s="135">
        <f t="shared" si="52"/>
        <v>0</v>
      </c>
      <c r="CR136" s="135">
        <f t="shared" si="53"/>
        <v>0</v>
      </c>
      <c r="CS136" s="135">
        <f t="shared" si="54"/>
        <v>0</v>
      </c>
      <c r="CT136" s="135">
        <f t="shared" si="55"/>
        <v>0</v>
      </c>
      <c r="CU136" s="135">
        <f t="shared" si="56"/>
        <v>0</v>
      </c>
    </row>
    <row r="137" spans="1:99" ht="20.100000000000001" customHeight="1" x14ac:dyDescent="0.3">
      <c r="A137" s="41" t="s">
        <v>109</v>
      </c>
      <c r="B137" s="39" t="s">
        <v>579</v>
      </c>
      <c r="C137" s="39">
        <v>205</v>
      </c>
      <c r="D137" s="56">
        <f>SUM('Երևան քաղաք'!D136+Շիրակ!D136+Կոտայք!D136+Լոռի!D136+Արագածոտն!D136+Գեղարքունիքի!D136+Արմավիր!D136+'Արարատի և Վայոց ձոր'!D136+Տավուշ!D135+Սյունիք!D136)</f>
        <v>1</v>
      </c>
      <c r="E137" s="56">
        <f>SUM('Երևան քաղաք'!E136+Շիրակ!E136+Կոտայք!E136+Լոռի!E136+Արագածոտն!E136+Գեղարքունիքի!E136+Արմավիր!E136+'Արարատի և Վայոց ձոր'!E136+Տավուշ!E135+Սյունիք!E136)</f>
        <v>2</v>
      </c>
      <c r="F137" s="56">
        <f>SUM('Երևան քաղաք'!F136+Շիրակ!F136+Կոտայք!F136+Լոռի!F136+Արագածոտն!F136+Գեղարքունիքի!F136+Արմավիր!F136+'Արարատի և Վայոց ձոր'!F136+Տավուշ!F135+Սյունիք!F136)</f>
        <v>3</v>
      </c>
      <c r="G137" s="56">
        <f>SUM('Երևան քաղաք'!G136+Շիրակ!G136+Կոտայք!G136+Լոռի!G136+Արագածոտն!G136+Գեղարքունիքի!G136+Արմավիր!G136+'Արարատի և Վայոց ձոր'!G136+Տավուշ!G135+Սյունիք!G136)</f>
        <v>0</v>
      </c>
      <c r="H137" s="56">
        <f>SUM('Երևան քաղաք'!H136+Շիրակ!H136+Կոտայք!H136+Լոռի!H136+Արագածոտն!H136+Գեղարքունիքի!H136+Արմավիր!H136+'Արարատի և Վայոց ձոր'!H136+Տավուշ!H135+Սյունիք!H136)</f>
        <v>0</v>
      </c>
      <c r="I137" s="56">
        <f>SUM('Երևան քաղաք'!I136+Շիրակ!I136+Կոտայք!I136+Լոռի!I136+Արագածոտն!I136+Գեղարքունիքի!I136+Արմավիր!I136+'Արարատի և Վայոց ձոր'!I136+Տավուշ!I135+Սյունիք!I136)</f>
        <v>0</v>
      </c>
      <c r="J137" s="56">
        <f>SUM('Երևան քաղաք'!J136+Շիրակ!J136+Կոտայք!J136+Լոռի!J136+Արագածոտն!J136+Գեղարքունիքի!J136+Արմավիր!J136+'Արարատի և Վայոց ձոր'!J136+Տավուշ!J135+Սյունիք!J136)</f>
        <v>0</v>
      </c>
      <c r="K137" s="56">
        <f>SUM('Երևան քաղաք'!K136+Շիրակ!K136+Կոտայք!K136+Լոռի!K136+Արագածոտն!K136+Գեղարքունիքի!K136+Արմավիր!K136+'Արարատի և Վայոց ձոր'!K136+Տավուշ!K135+Սյունիք!K136)</f>
        <v>0</v>
      </c>
      <c r="L137" s="56">
        <f>SUM('Երևան քաղաք'!L136+Շիրակ!L136+Կոտայք!L136+Լոռի!L136+Արագածոտն!L136+Գեղարքունիքի!L136+Արմավիր!L136+'Արարատի և Վայոց ձոր'!L136+Տավուշ!L135+Սյունիք!L136)</f>
        <v>0</v>
      </c>
      <c r="M137" s="56">
        <f>SUM('Երևան քաղաք'!M136+Շիրակ!M136+Կոտայք!M136+Լոռի!M136+Արագածոտն!M136+Գեղարքունիքի!M136+Արմավիր!M136+'Արարատի և Վայոց ձոր'!M136+Տավուշ!M135+Սյունիք!M136)</f>
        <v>0</v>
      </c>
      <c r="N137" s="56">
        <f>SUM('Երևան քաղաք'!N136+Շիրակ!N136+Կոտայք!N136+Լոռի!N136+Արագածոտն!N136+Գեղարքունիքի!N136+Արմավիր!N136+'Արարատի և Վայոց ձոր'!N136+Տավուշ!N135+Սյունիք!N136)</f>
        <v>0</v>
      </c>
      <c r="O137" s="56">
        <f>SUM('Երևան քաղաք'!O136+Շիրակ!O136+Կոտայք!O136+Լոռի!O136+Արագածոտն!O136+Գեղարքունիքի!O136+Արմավիր!O136+'Արարատի և Վայոց ձոր'!O136+Տավուշ!O135+Սյունիք!O136)</f>
        <v>0</v>
      </c>
      <c r="P137" s="56">
        <f>SUM('Երևան քաղաք'!P136+Շիրակ!P136+Կոտայք!P136+Լոռի!P136+Արագածոտն!P136+Գեղարքունիքի!P136+Արմավիր!P136+'Արարատի և Վայոց ձոր'!P136+Տավուշ!P135+Սյունիք!P136)</f>
        <v>0</v>
      </c>
      <c r="Q137" s="56">
        <f>SUM('Երևան քաղաք'!Q136+Շիրակ!Q136+Կոտայք!Q136+Լոռի!Q136+Արագածոտն!Q136+Գեղարքունիքի!Q136+Արմավիր!Q136+'Արարատի և Վայոց ձոր'!Q136+Տավուշ!Q135+Սյունիք!Q136)</f>
        <v>0</v>
      </c>
      <c r="R137" s="56">
        <f>SUM('Երևան քաղաք'!R136+Շիրակ!R136+Կոտայք!R136+Լոռի!R136+Արագածոտն!R136+Գեղարքունիքի!R136+Արմավիր!R136+'Արարատի և Վայոց ձոր'!R136+Տավուշ!R135+Սյունիք!R136)</f>
        <v>0</v>
      </c>
      <c r="S137" s="56">
        <f>SUM('Երևան քաղաք'!S136+Շիրակ!S136+Կոտայք!S136+Լոռի!S136+Արագածոտն!S136+Գեղարքունիքի!S136+Արմավիր!S136+'Արարատի և Վայոց ձոր'!S136+Տավուշ!S135+Սյունիք!S136)</f>
        <v>0</v>
      </c>
      <c r="T137" s="56">
        <f>SUM('Երևան քաղաք'!T136+Շիրակ!T136+Կոտայք!T136+Լոռի!T136+Արագածոտն!T136+Գեղարքունիքի!T136+Արմավիր!T136+'Արարատի և Վայոց ձոր'!T136+Տավուշ!T135+Սյունիք!T136)</f>
        <v>0</v>
      </c>
      <c r="U137" s="56">
        <f>SUM('Երևան քաղաք'!U136+Շիրակ!U136+Կոտայք!U136+Լոռի!U136+Արագածոտն!U136+Գեղարքունիքի!U136+Արմավիր!U136+'Արարատի և Վայոց ձոր'!U136+Տավուշ!U135+Սյունիք!U136)</f>
        <v>0</v>
      </c>
      <c r="V137" s="56">
        <f>SUM('Երևան քաղաք'!V136+Շիրակ!V136+Կոտայք!V136+Լոռի!V136+Արագածոտն!V136+Գեղարքունիքի!V136+Արմավիր!V136+'Արարատի և Վայոց ձոր'!V136+Տավուշ!V135+Սյունիք!V136)</f>
        <v>0</v>
      </c>
      <c r="W137" s="56">
        <f>SUM('Երևան քաղաք'!W136+Շիրակ!W136+Կոտայք!W136+Լոռի!W136+Արագածոտն!W136+Գեղարքունիքի!W136+Արմավիր!W136+'Արարատի և Վայոց ձոր'!W136+Տավուշ!W135+Սյունիք!W136)</f>
        <v>0</v>
      </c>
      <c r="X137" s="56">
        <f>SUM('Երևան քաղաք'!X136+Շիրակ!X136+Կոտայք!X136+Լոռի!X136+Արագածոտն!X136+Գեղարքունիքի!X136+Արմավիր!X136+'Արարատի և Վայոց ձոր'!X136+Տավուշ!X135+Սյունիք!X136)</f>
        <v>0</v>
      </c>
      <c r="Y137" s="56">
        <f>SUM('Երևան քաղաք'!Y136+Շիրակ!Y136+Կոտայք!Y136+Լոռի!Y136+Արագածոտն!Y136+Գեղարքունիքի!Y136+Արմավիր!Y136+'Արարատի և Վայոց ձոր'!Y136+Տավուշ!Y135+Սյունիք!Y136)</f>
        <v>0</v>
      </c>
      <c r="Z137" s="56">
        <f>SUM('Երևան քաղաք'!Z136+Շիրակ!Z136+Կոտայք!Z136+Լոռի!Z136+Արագածոտն!Z136+Գեղարքունիքի!Z136+Արմավիր!Z136+'Արարատի և Վայոց ձոր'!Z136+Տավուշ!Z135+Սյունիք!Z136)</f>
        <v>0</v>
      </c>
      <c r="AA137" s="56">
        <f>SUM('Երևան քաղաք'!AA136+Շիրակ!AA136+Կոտայք!AA136+Լոռի!AA136+Արագածոտն!AA136+Գեղարքունիքի!AA136+Արմավիր!AA136+'Արարատի և Վայոց ձոր'!AA136+Տավուշ!AA135+Սյունիք!AA136)</f>
        <v>0</v>
      </c>
      <c r="AB137" s="56">
        <f>SUM('Երևան քաղաք'!AB136+Շիրակ!AB136+Կոտայք!AB136+Լոռի!AB136+Արագածոտն!AB136+Գեղարքունիքի!AB136+Արմավիր!AB136+'Արարատի և Վայոց ձոր'!AB136+Տավուշ!AB135+Սյունիք!AB136)</f>
        <v>0</v>
      </c>
      <c r="AC137" s="56">
        <f>SUM('Երևան քաղաք'!AC136+Շիրակ!AC136+Կոտայք!AC136+Լոռի!AC136+Արագածոտն!AC136+Գեղարքունիքի!AC136+Արմավիր!AC136+'Արարատի և Վայոց ձոր'!AC136+Տավուշ!AC135+Սյունիք!AC136)</f>
        <v>0</v>
      </c>
      <c r="AD137" s="56">
        <f>SUM('Երևան քաղաք'!AD136+Շիրակ!AD136+Կոտայք!AD136+Լոռի!AD136+Արագածոտն!AD136+Գեղարքունիքի!AD136+Արմավիր!AD136+'Արարատի և Վայոց ձոր'!AD136+Տավուշ!AD135+Սյունիք!AD136)</f>
        <v>0</v>
      </c>
      <c r="AE137" s="56">
        <f>SUM('Երևան քաղաք'!AE136+Շիրակ!AE136+Կոտայք!AE136+Լոռի!AE136+Արագածոտն!AE136+Գեղարքունիքի!AE136+Արմավիր!AE136+'Արարատի և Վայոց ձոր'!AE136+Տավուշ!AE135+Սյունիք!AE136)</f>
        <v>0</v>
      </c>
      <c r="AF137" s="56">
        <f>SUM('Երևան քաղաք'!AF136+Շիրակ!AF136+Կոտայք!AF136+Լոռի!AF136+Արագածոտն!AF136+Գեղարքունիքի!AF136+Արմավիր!AF136+'Արարատի և Վայոց ձոր'!AF136+Տավուշ!AF135+Սյունիք!AF136)</f>
        <v>0</v>
      </c>
      <c r="AG137" s="56">
        <f>SUM('Երևան քաղաք'!AG136+Շիրակ!AG136+Կոտայք!AG136+Լոռի!AG136+Արագածոտն!AG136+Գեղարքունիքի!AG136+Արմավիր!AG136+'Արարատի և Վայոց ձոր'!AG136+Տավուշ!AG135+Սյունիք!AG136)</f>
        <v>0</v>
      </c>
      <c r="AH137" s="56">
        <f>SUM('Երևան քաղաք'!AH136+Շիրակ!AH136+Կոտայք!AH136+Լոռի!AH136+Արագածոտն!AH136+Գեղարքունիքի!AH136+Արմավիր!AH136+'Արարատի և Վայոց ձոր'!AH136+Տավուշ!AH135+Սյունիք!AH136)</f>
        <v>0</v>
      </c>
      <c r="AI137" s="56">
        <f>SUM('Երևան քաղաք'!AI136+Շիրակ!AI136+Կոտայք!AI136+Լոռի!AI136+Արագածոտն!AI136+Գեղարքունիքի!AI136+Արմավիր!AI136+'Արարատի և Վայոց ձոր'!AI136+Տավուշ!AI135+Սյունիք!AI136)</f>
        <v>0</v>
      </c>
      <c r="AJ137" s="56">
        <f>SUM('Երևան քաղաք'!AJ136+Շիրակ!AJ136+Կոտայք!AJ136+Լոռի!AJ136+Արագածոտն!AJ136+Գեղարքունիքի!AJ136+Արմավիր!AJ136+'Արարատի և Վայոց ձոր'!AJ136+Տավուշ!AJ135+Սյունիք!AJ136)</f>
        <v>0</v>
      </c>
      <c r="AK137" s="56">
        <f>SUM('Երևան քաղաք'!AK136+Շիրակ!AK136+Կոտայք!AK136+Լոռի!AK136+Արագածոտն!AK136+Գեղարքունիքի!AK136+Արմավիր!AK136+'Արարատի և Վայոց ձոր'!AK136+Տավուշ!AK135+Սյունիք!AK136)</f>
        <v>0</v>
      </c>
      <c r="AL137" s="56">
        <f>SUM('Երևան քաղաք'!AL136+Շիրակ!AL136+Կոտայք!AL136+Լոռի!AL136+Արագածոտն!AL136+Գեղարքունիքի!AL136+Արմավիր!AL136+'Արարատի և Վայոց ձոր'!AL136+Տավուշ!AL135+Սյունիք!AL136)</f>
        <v>0</v>
      </c>
      <c r="AM137" s="56">
        <f>SUM('Երևան քաղաք'!AM136+Շիրակ!AM136+Կոտայք!AM136+Լոռի!AM136+Արագածոտն!AM136+Գեղարքունիքի!AM136+Արմավիր!AM136+'Արարատի և Վայոց ձոր'!AM136+Տավուշ!AM135+Սյունիք!AM136)</f>
        <v>0</v>
      </c>
      <c r="AN137" s="56">
        <f>SUM('Երևան քաղաք'!AN136+Շիրակ!AN136+Կոտայք!AN136+Լոռի!AN136+Արագածոտն!AN136+Գեղարքունիքի!AN136+Արմավիր!AN136+'Արարատի և Վայոց ձոր'!AN136+Տավուշ!AN135+Սյունիք!AN136)</f>
        <v>0</v>
      </c>
      <c r="AO137" s="56">
        <f>SUM('Երևան քաղաք'!AO136+Շիրակ!AO136+Կոտայք!AO136+Լոռի!AO136+Արագածոտն!AO136+Գեղարքունիքի!AO136+Արմավիր!AO136+'Արարատի և Վայոց ձոր'!AO136+Տավուշ!AO135+Սյունիք!AO136)</f>
        <v>0</v>
      </c>
      <c r="AP137" s="56">
        <f>SUM('Երևան քաղաք'!AP136+Շիրակ!AP136+Կոտայք!AP136+Լոռի!AP136+Արագածոտն!AP136+Գեղարքունիքի!AP136+Արմավիր!AP136+'Արարատի և Վայոց ձոր'!AP136+Տավուշ!AP135+Սյունիք!AP136)</f>
        <v>0</v>
      </c>
      <c r="AQ137" s="56">
        <f>SUM('Երևան քաղաք'!AQ136+Շիրակ!AQ136+Կոտայք!AQ136+Լոռի!AQ136+Արագածոտն!AQ136+Գեղարքունիքի!AQ136+Արմավիր!AQ136+'Արարատի և Վայոց ձոր'!AQ136+Տավուշ!AQ135+Սյունիք!AQ136)</f>
        <v>0</v>
      </c>
      <c r="AR137" s="56">
        <f>SUM('Երևան քաղաք'!AR136+Շիրակ!AR136+Կոտայք!AR136+Լոռի!AR136+Արագածոտն!AR136+Գեղարքունիքի!AR136+Արմավիր!AR136+'Արարատի և Վայոց ձոր'!AR136+Տավուշ!AR135+Սյունիք!AR136)</f>
        <v>0</v>
      </c>
      <c r="AS137" s="56">
        <f>SUM('Երևան քաղաք'!AS136+Շիրակ!AS136+Կոտայք!AS136+Լոռի!AS136+Արագածոտն!AS136+Գեղարքունիքի!AS136+Արմավիր!AS136+'Արարատի և Վայոց ձոր'!AS136+Տավուշ!AS135+Սյունիք!AS136)</f>
        <v>0</v>
      </c>
      <c r="AT137" s="56">
        <f>SUM('Երևան քաղաք'!AT136+Շիրակ!AT136+Կոտայք!AT136+Լոռի!AT136+Արագածոտն!AT136+Գեղարքունիքի!AT136+Արմավիր!AT136+'Արարատի և Վայոց ձոր'!AT136+Տավուշ!AT135+Սյունիք!AT136)</f>
        <v>0</v>
      </c>
      <c r="AU137" s="56">
        <f>SUM('Երևան քաղաք'!AU136+Շիրակ!AU136+Կոտայք!AU136+Լոռի!AU136+Արագածոտն!AU136+Գեղարքունիքի!AU136+Արմավիր!AU136+'Արարատի և Վայոց ձոր'!AU136+Տավուշ!AU135+Սյունիք!AU136)</f>
        <v>0</v>
      </c>
      <c r="AV137" s="56">
        <f>SUM('Երևան քաղաք'!AV136+Շիրակ!AV136+Կոտայք!AV136+Լոռի!AV136+Արագածոտն!AV136+Գեղարքունիքի!AV136+Արմավիր!AV136+'Արարատի և Վայոց ձոր'!AV136+Տավուշ!AV135+Սյունիք!AV136)</f>
        <v>0</v>
      </c>
      <c r="AW137" s="56">
        <f>SUM('Երևան քաղաք'!AW136+Շիրակ!AW136+Կոտայք!AW136+Լոռի!AW136+Արագածոտն!AW136+Գեղարքունիքի!AW136+Արմավիր!AW136+'Արարատի և Վայոց ձոր'!AW136+Տավուշ!AW135+Սյունիք!AW136)</f>
        <v>0</v>
      </c>
      <c r="AX137" s="56">
        <f>SUM('Երևան քաղաք'!AX136+Շիրակ!AX136+Կոտայք!AX136+Լոռի!AX136+Արագածոտն!AX136+Գեղարքունիքի!AX136+Արմավիր!AX136+'Արարատի և Վայոց ձոր'!AX136+Տավուշ!AX135+Սյունիք!AX136)</f>
        <v>0</v>
      </c>
      <c r="AY137" s="56">
        <f>SUM('Երևան քաղաք'!AY136+Շիրակ!AY136+Կոտայք!AY136+Լոռի!AY136+Արագածոտն!AY136+Գեղարքունիքի!AY136+Արմավիր!AY136+'Արարատի և Վայոց ձոր'!AY136+Տավուշ!AY135+Սյունիք!AY136)</f>
        <v>0</v>
      </c>
      <c r="AZ137" s="56">
        <f>SUM('Երևան քաղաք'!AZ136+Շիրակ!AZ136+Կոտայք!AZ136+Լոռի!AZ136+Արագածոտն!AZ136+Գեղարքունիքի!AZ136+Արմավիր!AZ136+'Արարատի և Վայոց ձոր'!AZ136+Տավուշ!AZ135+Սյունիք!AZ136)</f>
        <v>0</v>
      </c>
      <c r="BA137" s="56">
        <f>SUM('Երևան քաղաք'!BA136+Շիրակ!BA136+Կոտայք!BA136+Լոռի!BA136+Արագածոտն!BA136+Գեղարքունիքի!BA136+Արմավիր!BA136+'Արարատի և Վայոց ձոր'!BA136+Տավուշ!BA135+Սյունիք!BA136)</f>
        <v>0</v>
      </c>
      <c r="BB137" s="56">
        <f>SUM('Երևան քաղաք'!BB136+Շիրակ!BB136+Կոտայք!BB136+Լոռի!BB136+Արագածոտն!BB136+Գեղարքունիքի!BB136+Արմավիր!BB136+'Արարատի և Վայոց ձոր'!BB136+Տավուշ!BB135+Սյունիք!BB136)</f>
        <v>0</v>
      </c>
      <c r="BC137" s="56">
        <f>SUM('Երևան քաղաք'!BC136+Շիրակ!BC136+Կոտայք!BC136+Լոռի!BC136+Արագածոտն!BC136+Գեղարքունիքի!BC136+Արմավիր!BC136+'Արարատի և Վայոց ձոր'!BC136+Տավուշ!BC135+Սյունիք!BC136)</f>
        <v>0</v>
      </c>
      <c r="BD137" s="56">
        <f>SUM('Երևան քաղաք'!BD136+Շիրակ!BD136+Կոտայք!BD136+Լոռի!BD136+Արագածոտն!BD136+Գեղարքունիքի!BD136+Արմավիր!BD136+'Արարատի և Վայոց ձոր'!BD136+Տավուշ!BD135+Սյունիք!BD136)</f>
        <v>0</v>
      </c>
      <c r="BE137" s="56">
        <f>SUM('Երևան քաղաք'!BE136+Շիրակ!BE136+Կոտայք!BE136+Լոռի!BE136+Արագածոտն!BE136+Գեղարքունիքի!BE136+Արմավիր!BE136+'Արարատի և Վայոց ձոր'!BE136+Տավուշ!BE135+Սյունիք!BE136)</f>
        <v>0</v>
      </c>
      <c r="BF137" s="56">
        <f>SUM('Երևան քաղաք'!BF136+Շիրակ!BF136+Կոտայք!BF136+Լոռի!BF136+Արագածոտն!BF136+Գեղարքունիքի!BF136+Արմավիր!BF136+'Արարատի և Վայոց ձոր'!BF136+Տավուշ!BF135+Սյունիք!BF136)</f>
        <v>0</v>
      </c>
      <c r="BG137" s="56">
        <f>SUM('Երևան քաղաք'!BG136+Շիրակ!BG136+Կոտայք!BG136+Լոռի!BG136+Արագածոտն!BG136+Գեղարքունիքի!BG136+Արմավիր!BG136+'Արարատի և Վայոց ձոր'!BG136+Տավուշ!BG135+Սյունիք!BG136)</f>
        <v>0</v>
      </c>
      <c r="BH137" s="56">
        <f>SUM('Երևան քաղաք'!BH136+Շիրակ!BH136+Կոտայք!BH136+Լոռի!BH136+Արագածոտն!BH136+Գեղարքունիքի!BH136+Արմավիր!BH136+'Արարատի և Վայոց ձոր'!BH136+Տավուշ!BH135+Սյունիք!BH136)</f>
        <v>0</v>
      </c>
      <c r="BI137" s="56">
        <f>SUM('Երևան քաղաք'!BI136+Շիրակ!BI136+Կոտայք!BI136+Լոռի!BI136+Արագածոտն!BI136+Գեղարքունիքի!BI136+Արմավիր!BI136+'Արարատի և Վայոց ձոր'!BI136+Տավուշ!BI135+Սյունիք!BI136)</f>
        <v>0</v>
      </c>
      <c r="BJ137" s="56">
        <f>SUM('Երևան քաղաք'!BJ136+Շիրակ!BJ136+Կոտայք!BJ136+Լոռի!BJ136+Արագածոտն!BJ136+Գեղարքունիքի!BJ136+Արմավիր!BJ136+'Արարատի և Վայոց ձոր'!BJ136+Տավուշ!BJ135+Սյունիք!BJ136)</f>
        <v>0</v>
      </c>
      <c r="BK137" s="56">
        <f>SUM('Երևան քաղաք'!BK136+Շիրակ!BK136+Կոտայք!BK136+Լոռի!BK136+Արագածոտն!BK136+Գեղարքունիքի!BK136+Արմավիր!BK136+'Արարատի և Վայոց ձոր'!BK136+Տավուշ!BK135+Սյունիք!BK136)</f>
        <v>0</v>
      </c>
      <c r="BL137" s="56">
        <f>SUM('Երևան քաղաք'!BL136+Շիրակ!BL136+Կոտայք!BL136+Լոռի!BL136+Արագածոտն!BL136+Գեղարքունիքի!BL136+Արմավիր!BL136+'Արարատի և Վայոց ձոր'!BL136+Տավուշ!BL135+Սյունիք!BL136)</f>
        <v>0</v>
      </c>
      <c r="BM137" s="56">
        <f>SUM('Երևան քաղաք'!BM136+Շիրակ!BM136+Կոտայք!BM136+Լոռի!BM136+Արագածոտն!BM136+Գեղարքունիքի!BM136+Արմավիր!BM136+'Արարատի և Վայոց ձոր'!BM136+Տավուշ!BM135+Սյունիք!BM136)</f>
        <v>0</v>
      </c>
      <c r="BN137" s="56">
        <f>SUM('Երևան քաղաք'!BN136+Շիրակ!BN136+Կոտայք!BN136+Լոռի!BN136+Արագածոտն!BN136+Գեղարքունիքի!BN136+Արմավիր!BN136+'Արարատի և Վայոց ձոր'!BN136+Տավուշ!BN135+Սյունիք!BN136)</f>
        <v>0</v>
      </c>
      <c r="BO137" s="56">
        <f>SUM('Երևան քաղաք'!BO136+Շիրակ!BO136+Կոտայք!BO136+Լոռի!BO136+Արագածոտն!BO136+Գեղարքունիքի!BO136+Արմավիր!BO136+'Արարատի և Վայոց ձոր'!BO136+Տավուշ!BO135+Սյունիք!BO136)</f>
        <v>0</v>
      </c>
      <c r="BP137" s="56">
        <f>SUM('Երևան քաղաք'!BP136+Շիրակ!BP136+Կոտայք!BP136+Լոռի!BP136+Արագածոտն!BP136+Գեղարքունիքի!BP136+Արմավիր!BP136+'Արարատի և Վայոց ձոր'!BP136+Տավուշ!BP135+Սյունիք!BP136)</f>
        <v>0</v>
      </c>
      <c r="BQ137" s="56">
        <f>SUM('Երևան քաղաք'!BQ136+Շիրակ!BQ136+Կոտայք!BQ136+Լոռի!BQ136+Արագածոտն!BQ136+Գեղարքունիքի!BQ136+Արմավիր!BQ136+'Արարատի և Վայոց ձոր'!BQ136+Տավուշ!BQ135+Սյունիք!BQ136)</f>
        <v>0</v>
      </c>
      <c r="BR137" s="56">
        <f>SUM('Երևան քաղաք'!BR136+Շիրակ!BR136+Կոտայք!BR136+Լոռի!BR136+Արագածոտն!BR136+Գեղարքունիքի!BR136+Արմավիր!BR136+'Արարատի և Վայոց ձոր'!BR136+Տավուշ!BR135+Սյունիք!BR136)</f>
        <v>0</v>
      </c>
      <c r="BS137" s="56">
        <f>SUM('Երևան քաղաք'!BS136+Շիրակ!BS136+Կոտայք!BS136+Լոռի!BS136+Արագածոտն!BS136+Գեղարքունիքի!BS136+Արմավիր!BS136+'Արարատի և Վայոց ձոր'!BS136+Տավուշ!BS135+Սյունիք!BS136)</f>
        <v>0</v>
      </c>
      <c r="BT137" s="56">
        <f>SUM('Երևան քաղաք'!BT136+Շիրակ!BT136+Կոտայք!BT136+Լոռի!BT136+Արագածոտն!BT136+Գեղարքունիքի!BT136+Արմավիր!BT136+'Արարատի և Վայոց ձոր'!BT136+Տավուշ!BT135+Սյունիք!BT136)</f>
        <v>0</v>
      </c>
      <c r="BU137" s="56">
        <f>SUM('Երևան քաղաք'!BU136+Շիրակ!BU136+Կոտայք!BU136+Լոռի!BU136+Արագածոտն!BU136+Գեղարքունիքի!BU136+Արմավիր!BU136+'Արարատի և Վայոց ձոր'!BU136+Տավուշ!BU135+Սյունիք!BU136)</f>
        <v>0</v>
      </c>
      <c r="BV137" s="56">
        <f>SUM('Երևան քաղաք'!BV136+Շիրակ!BV136+Կոտայք!BV136+Լոռի!BV136+Արագածոտն!BV136+Գեղարքունիքի!BV136+Արմավիր!BV136+'Արարատի և Վայոց ձոր'!BV136+Տավուշ!BV135+Սյունիք!BV136)</f>
        <v>0</v>
      </c>
      <c r="BW137" s="56">
        <f>SUM('Երևան քաղաք'!BW136+Շիրակ!BW136+Կոտայք!BW136+Լոռի!BW136+Արագածոտն!BW136+Գեղարքունիքի!BW136+Արմավիր!BW136+'Արարատի և Վայոց ձոր'!BW136+Տավուշ!BW135+Սյունիք!BW136)</f>
        <v>0</v>
      </c>
      <c r="BX137" s="56">
        <f>SUM('Երևան քաղաք'!BX136+Շիրակ!BX136+Կոտայք!BX136+Լոռի!BX136+Արագածոտն!BX136+Գեղարքունիքի!BX136+Արմավիր!BX136+'Արարատի և Վայոց ձոր'!BX136+Տավուշ!BX135+Սյունիք!BX136)</f>
        <v>0</v>
      </c>
      <c r="BY137" s="56">
        <f>SUM('Երևան քաղաք'!BY136+Շիրակ!BY136+Կոտայք!BY136+Լոռի!BY136+Արագածոտն!BY136+Գեղարքունիքի!BY136+Արմավիր!BY136+'Արարատի և Վայոց ձոր'!BY136+Տավուշ!BY135+Սյունիք!BY136)</f>
        <v>0</v>
      </c>
      <c r="BZ137" s="56">
        <f>SUM('Երևան քաղաք'!BZ136+Շիրակ!BZ136+Կոտայք!BZ136+Լոռի!BZ136+Արագածոտն!BZ136+Գեղարքունիքի!BZ136+Արմավիր!BZ136+'Արարատի և Վայոց ձոր'!BZ136+Տավուշ!BZ135+Սյունիք!BZ136)</f>
        <v>1</v>
      </c>
      <c r="CA137" s="56"/>
      <c r="CB137" s="133">
        <f t="shared" si="40"/>
        <v>3</v>
      </c>
      <c r="CC137" s="134">
        <f t="shared" si="41"/>
        <v>3</v>
      </c>
      <c r="CD137" s="134">
        <f t="shared" si="42"/>
        <v>0</v>
      </c>
      <c r="CE137" s="134">
        <f t="shared" si="43"/>
        <v>0</v>
      </c>
      <c r="CF137" s="134">
        <f t="shared" si="57"/>
        <v>0</v>
      </c>
      <c r="CG137" s="134">
        <f t="shared" si="58"/>
        <v>0</v>
      </c>
      <c r="CH137" s="134">
        <f t="shared" si="44"/>
        <v>0</v>
      </c>
      <c r="CI137" s="134">
        <f t="shared" ref="CI137:CI200" si="59">W137+X137+Y137+Z137+AA137+AB137+AC137</f>
        <v>0</v>
      </c>
      <c r="CJ137" s="134">
        <f t="shared" si="45"/>
        <v>0</v>
      </c>
      <c r="CK137" s="134">
        <f t="shared" si="46"/>
        <v>0</v>
      </c>
      <c r="CL137" s="134">
        <f t="shared" si="47"/>
        <v>0</v>
      </c>
      <c r="CM137" s="134">
        <f t="shared" si="48"/>
        <v>0</v>
      </c>
      <c r="CN137" s="135">
        <f t="shared" si="49"/>
        <v>0</v>
      </c>
      <c r="CO137" s="135">
        <f t="shared" si="50"/>
        <v>0</v>
      </c>
      <c r="CP137" s="135">
        <f t="shared" si="51"/>
        <v>0</v>
      </c>
      <c r="CQ137" s="135">
        <f t="shared" si="52"/>
        <v>0</v>
      </c>
      <c r="CR137" s="135">
        <f t="shared" si="53"/>
        <v>0</v>
      </c>
      <c r="CS137" s="135">
        <f t="shared" si="54"/>
        <v>0</v>
      </c>
      <c r="CT137" s="135">
        <f t="shared" si="55"/>
        <v>0</v>
      </c>
      <c r="CU137" s="135">
        <f t="shared" si="56"/>
        <v>0</v>
      </c>
    </row>
    <row r="138" spans="1:99" ht="20.100000000000001" customHeight="1" x14ac:dyDescent="0.3">
      <c r="A138" s="41" t="s">
        <v>110</v>
      </c>
      <c r="B138" s="39" t="s">
        <v>756</v>
      </c>
      <c r="C138" s="39">
        <v>207</v>
      </c>
      <c r="D138" s="56">
        <f>SUM('Երևան քաղաք'!D137+Շիրակ!D137+Կոտայք!D137+Լոռի!D137+Արագածոտն!D137+Գեղարքունիքի!D137+Արմավիր!D137+'Արարատի և Վայոց ձոր'!D137+Տավուշ!D136+Սյունիք!D137)</f>
        <v>0</v>
      </c>
      <c r="E138" s="56">
        <f>SUM('Երևան քաղաք'!E137+Շիրակ!E137+Կոտայք!E137+Լոռի!E137+Արագածոտն!E137+Գեղարքունիքի!E137+Արմավիր!E137+'Արարատի և Վայոց ձոր'!E137+Տավուշ!E136+Սյունիք!E137)</f>
        <v>0</v>
      </c>
      <c r="F138" s="56">
        <f>SUM('Երևան քաղաք'!F137+Շիրակ!F137+Կոտայք!F137+Լոռի!F137+Արագածոտն!F137+Գեղարքունիքի!F137+Արմավիր!F137+'Արարատի և Վայոց ձոր'!F137+Տավուշ!F136+Սյունիք!F137)</f>
        <v>0</v>
      </c>
      <c r="G138" s="56">
        <f>SUM('Երևան քաղաք'!G137+Շիրակ!G137+Կոտայք!G137+Լոռի!G137+Արագածոտն!G137+Գեղարքունիքի!G137+Արմավիր!G137+'Արարատի և Վայոց ձոր'!G137+Տավուշ!G136+Սյունիք!G137)</f>
        <v>0</v>
      </c>
      <c r="H138" s="56">
        <f>SUM('Երևան քաղաք'!H137+Շիրակ!H137+Կոտայք!H137+Լոռի!H137+Արագածոտն!H137+Գեղարքունիքի!H137+Արմավիր!H137+'Արարատի և Վայոց ձոր'!H137+Տավուշ!H136+Սյունիք!H137)</f>
        <v>0</v>
      </c>
      <c r="I138" s="56">
        <f>SUM('Երևան քաղաք'!I137+Շիրակ!I137+Կոտայք!I137+Լոռի!I137+Արագածոտն!I137+Գեղարքունիքի!I137+Արմավիր!I137+'Արարատի և Վայոց ձոր'!I137+Տավուշ!I136+Սյունիք!I137)</f>
        <v>1</v>
      </c>
      <c r="J138" s="56">
        <f>SUM('Երևան քաղաք'!J137+Շիրակ!J137+Կոտայք!J137+Լոռի!J137+Արագածոտն!J137+Գեղարքունիքի!J137+Արմավիր!J137+'Արարատի և Վայոց ձոր'!J137+Տավուշ!J136+Սյունիք!J137)</f>
        <v>0</v>
      </c>
      <c r="K138" s="56">
        <f>SUM('Երևան քաղաք'!K137+Շիրակ!K137+Կոտայք!K137+Լոռի!K137+Արագածոտն!K137+Գեղարքունիքի!K137+Արմավիր!K137+'Արարատի և Վայոց ձոր'!K137+Տավուշ!K136+Սյունիք!K137)</f>
        <v>1</v>
      </c>
      <c r="L138" s="56">
        <f>SUM('Երևան քաղաք'!L137+Շիրակ!L137+Կոտայք!L137+Լոռի!L137+Արագածոտն!L137+Գեղարքունիքի!L137+Արմավիր!L137+'Արարատի և Վայոց ձոր'!L137+Տավուշ!L136+Սյունիք!L137)</f>
        <v>2</v>
      </c>
      <c r="M138" s="56">
        <f>SUM('Երևան քաղաք'!M137+Շիրակ!M137+Կոտայք!M137+Լոռի!M137+Արագածոտն!M137+Գեղարքունիքի!M137+Արմավիր!M137+'Արարատի և Վայոց ձոր'!M137+Տավուշ!M136+Սյունիք!M137)</f>
        <v>0</v>
      </c>
      <c r="N138" s="56">
        <f>SUM('Երևան քաղաք'!N137+Շիրակ!N137+Կոտայք!N137+Լոռի!N137+Արագածոտն!N137+Գեղարքունիքի!N137+Արմավիր!N137+'Արարատի և Վայոց ձոր'!N137+Տավուշ!N136+Սյունիք!N137)</f>
        <v>0</v>
      </c>
      <c r="O138" s="56">
        <f>SUM('Երևան քաղաք'!O137+Շիրակ!O137+Կոտայք!O137+Լոռի!O137+Արագածոտն!O137+Գեղարքունիքի!O137+Արմավիր!O137+'Արարատի և Վայոց ձոր'!O137+Տավուշ!O136+Սյունիք!O137)</f>
        <v>2</v>
      </c>
      <c r="P138" s="56">
        <f>SUM('Երևան քաղաք'!P137+Շիրակ!P137+Կոտայք!P137+Լոռի!P137+Արագածոտն!P137+Գեղարքունիքի!P137+Արմավիր!P137+'Արարատի և Վայոց ձոր'!P137+Տավուշ!P136+Սյունիք!P137)</f>
        <v>0</v>
      </c>
      <c r="Q138" s="56">
        <f>SUM('Երևան քաղաք'!Q137+Շիրակ!Q137+Կոտայք!Q137+Լոռի!Q137+Արագածոտն!Q137+Գեղարքունիքի!Q137+Արմավիր!Q137+'Արարատի և Վայոց ձոր'!Q137+Տավուշ!Q136+Սյունիք!Q137)</f>
        <v>0</v>
      </c>
      <c r="R138" s="56">
        <f>SUM('Երևան քաղաք'!R137+Շիրակ!R137+Կոտայք!R137+Լոռի!R137+Արագածոտն!R137+Գեղարքունիքի!R137+Արմավիր!R137+'Արարատի և Վայոց ձոր'!R137+Տավուշ!R136+Սյունիք!R137)</f>
        <v>0</v>
      </c>
      <c r="S138" s="56">
        <f>SUM('Երևան քաղաք'!S137+Շիրակ!S137+Կոտայք!S137+Լոռի!S137+Արագածոտն!S137+Գեղարքունիքի!S137+Արմավիր!S137+'Արարատի և Վայոց ձոր'!S137+Տավուշ!S136+Սյունիք!S137)</f>
        <v>0</v>
      </c>
      <c r="T138" s="56">
        <f>SUM('Երևան քաղաք'!T137+Շիրակ!T137+Կոտայք!T137+Լոռի!T137+Արագածոտն!T137+Գեղարքունիքի!T137+Արմավիր!T137+'Արարատի և Վայոց ձոր'!T137+Տավուշ!T136+Սյունիք!T137)</f>
        <v>0</v>
      </c>
      <c r="U138" s="56">
        <f>SUM('Երևան քաղաք'!U137+Շիրակ!U137+Կոտայք!U137+Լոռի!U137+Արագածոտն!U137+Գեղարքունիքի!U137+Արմավիր!U137+'Արարատի և Վայոց ձոր'!U137+Տավուշ!U136+Սյունիք!U137)</f>
        <v>0</v>
      </c>
      <c r="V138" s="56">
        <f>SUM('Երևան քաղաք'!V137+Շիրակ!V137+Կոտայք!V137+Լոռի!V137+Արագածոտն!V137+Գեղարքունիքի!V137+Արմավիր!V137+'Արարատի և Վայոց ձոր'!V137+Տավուշ!V136+Սյունիք!V137)</f>
        <v>0</v>
      </c>
      <c r="W138" s="56">
        <f>SUM('Երևան քաղաք'!W137+Շիրակ!W137+Կոտայք!W137+Լոռի!W137+Արագածոտն!W137+Գեղարքունիքի!W137+Արմավիր!W137+'Արարատի և Վայոց ձոր'!W137+Տավուշ!W136+Սյունիք!W137)</f>
        <v>2</v>
      </c>
      <c r="X138" s="56">
        <f>SUM('Երևան քաղաք'!X137+Շիրակ!X137+Կոտայք!X137+Լոռի!X137+Արագածոտն!X137+Գեղարքունիքի!X137+Արմավիր!X137+'Արարատի և Վայոց ձոր'!X137+Տավուշ!X136+Սյունիք!X137)</f>
        <v>0</v>
      </c>
      <c r="Y138" s="56">
        <f>SUM('Երևան քաղաք'!Y137+Շիրակ!Y137+Կոտայք!Y137+Լոռի!Y137+Արագածոտն!Y137+Գեղարքունիքի!Y137+Արմավիր!Y137+'Արարատի և Վայոց ձոր'!Y137+Տավուշ!Y136+Սյունիք!Y137)</f>
        <v>0</v>
      </c>
      <c r="Z138" s="56">
        <f>SUM('Երևան քաղաք'!Z137+Շիրակ!Z137+Կոտայք!Z137+Լոռի!Z137+Արագածոտն!Z137+Գեղարքունիքի!Z137+Արմավիր!Z137+'Արարատի և Վայոց ձոր'!Z137+Տավուշ!Z136+Սյունիք!Z137)</f>
        <v>0</v>
      </c>
      <c r="AA138" s="56">
        <f>SUM('Երևան քաղաք'!AA137+Շիրակ!AA137+Կոտայք!AA137+Լոռի!AA137+Արագածոտն!AA137+Գեղարքունիքի!AA137+Արմավիր!AA137+'Արարատի և Վայոց ձոր'!AA137+Տավուշ!AA136+Սյունիք!AA137)</f>
        <v>0</v>
      </c>
      <c r="AB138" s="56">
        <f>SUM('Երևան քաղաք'!AB137+Շիրակ!AB137+Կոտայք!AB137+Լոռի!AB137+Արագածոտն!AB137+Գեղարքունիքի!AB137+Արմավիր!AB137+'Արարատի և Վայոց ձոր'!AB137+Տավուշ!AB136+Սյունիք!AB137)</f>
        <v>0</v>
      </c>
      <c r="AC138" s="56">
        <f>SUM('Երևան քաղաք'!AC137+Շիրակ!AC137+Կոտայք!AC137+Լոռի!AC137+Արագածոտն!AC137+Գեղարքունիքի!AC137+Արմավիր!AC137+'Արարատի և Վայոց ձոր'!AC137+Տավուշ!AC136+Սյունիք!AC137)</f>
        <v>0</v>
      </c>
      <c r="AD138" s="56">
        <f>SUM('Երևան քաղաք'!AD137+Շիրակ!AD137+Կոտայք!AD137+Լոռի!AD137+Արագածոտն!AD137+Գեղարքունիքի!AD137+Արմավիր!AD137+'Արարատի և Վայոց ձոր'!AD137+Տավուշ!AD136+Սյունիք!AD137)</f>
        <v>2</v>
      </c>
      <c r="AE138" s="56">
        <f>SUM('Երևան քաղաք'!AE137+Շիրակ!AE137+Կոտայք!AE137+Լոռի!AE137+Արագածոտն!AE137+Գեղարքունիքի!AE137+Արմավիր!AE137+'Արարատի և Վայոց ձոր'!AE137+Տավուշ!AE136+Սյունիք!AE137)</f>
        <v>0</v>
      </c>
      <c r="AF138" s="56">
        <f>SUM('Երևան քաղաք'!AF137+Շիրակ!AF137+Կոտայք!AF137+Լոռի!AF137+Արագածոտն!AF137+Գեղարքունիքի!AF137+Արմավիր!AF137+'Արարատի և Վայոց ձոր'!AF137+Տավուշ!AF136+Սյունիք!AF137)</f>
        <v>0</v>
      </c>
      <c r="AG138" s="56">
        <f>SUM('Երևան քաղաք'!AG137+Շիրակ!AG137+Կոտայք!AG137+Լոռի!AG137+Արագածոտն!AG137+Գեղարքունիքի!AG137+Արմավիր!AG137+'Արարատի և Վայոց ձոր'!AG137+Տավուշ!AG136+Սյունիք!AG137)</f>
        <v>0</v>
      </c>
      <c r="AH138" s="56">
        <f>SUM('Երևան քաղաք'!AH137+Շիրակ!AH137+Կոտայք!AH137+Լոռի!AH137+Արագածոտն!AH137+Գեղարքունիքի!AH137+Արմավիր!AH137+'Արարատի և Վայոց ձոր'!AH137+Տավուշ!AH136+Սյունիք!AH137)</f>
        <v>0</v>
      </c>
      <c r="AI138" s="56">
        <f>SUM('Երևան քաղաք'!AI137+Շիրակ!AI137+Կոտայք!AI137+Լոռի!AI137+Արագածոտն!AI137+Գեղարքունիքի!AI137+Արմավիր!AI137+'Արարատի և Վայոց ձոր'!AI137+Տավուշ!AI136+Սյունիք!AI137)</f>
        <v>0</v>
      </c>
      <c r="AJ138" s="56">
        <f>SUM('Երևան քաղաք'!AJ137+Շիրակ!AJ137+Կոտայք!AJ137+Լոռի!AJ137+Արագածոտն!AJ137+Գեղարքունիքի!AJ137+Արմավիր!AJ137+'Արարատի և Վայոց ձոր'!AJ137+Տավուշ!AJ136+Սյունիք!AJ137)</f>
        <v>0</v>
      </c>
      <c r="AK138" s="56">
        <f>SUM('Երևան քաղաք'!AK137+Շիրակ!AK137+Կոտայք!AK137+Լոռի!AK137+Արագածոտն!AK137+Գեղարքունիքի!AK137+Արմավիր!AK137+'Արարատի և Վայոց ձոր'!AK137+Տավուշ!AK136+Սյունիք!AK137)</f>
        <v>0</v>
      </c>
      <c r="AL138" s="56">
        <f>SUM('Երևան քաղաք'!AL137+Շիրակ!AL137+Կոտայք!AL137+Լոռի!AL137+Արագածոտն!AL137+Գեղարքունիքի!AL137+Արմավիր!AL137+'Արարատի և Վայոց ձոր'!AL137+Տավուշ!AL136+Սյունիք!AL137)</f>
        <v>0</v>
      </c>
      <c r="AM138" s="56">
        <f>SUM('Երևան քաղաք'!AM137+Շիրակ!AM137+Կոտայք!AM137+Լոռի!AM137+Արագածոտն!AM137+Գեղարքունիքի!AM137+Արմավիր!AM137+'Արարատի և Վայոց ձոր'!AM137+Տավուշ!AM136+Սյունիք!AM137)</f>
        <v>0</v>
      </c>
      <c r="AN138" s="56">
        <f>SUM('Երևան քաղաք'!AN137+Շիրակ!AN137+Կոտայք!AN137+Լոռի!AN137+Արագածոտն!AN137+Գեղարքունիքի!AN137+Արմավիր!AN137+'Արարատի և Վայոց ձոր'!AN137+Տավուշ!AN136+Սյունիք!AN137)</f>
        <v>0</v>
      </c>
      <c r="AO138" s="56">
        <f>SUM('Երևան քաղաք'!AO137+Շիրակ!AO137+Կոտայք!AO137+Լոռի!AO137+Արագածոտն!AO137+Գեղարքունիքի!AO137+Արմավիր!AO137+'Արարատի և Վայոց ձոր'!AO137+Տավուշ!AO136+Սյունիք!AO137)</f>
        <v>2</v>
      </c>
      <c r="AP138" s="56">
        <f>SUM('Երևան քաղաք'!AP137+Շիրակ!AP137+Կոտայք!AP137+Լոռի!AP137+Արագածոտն!AP137+Գեղարքունիքի!AP137+Արմավիր!AP137+'Արարատի և Վայոց ձոր'!AP137+Տավուշ!AP136+Սյունիք!AP137)</f>
        <v>0</v>
      </c>
      <c r="AQ138" s="56">
        <f>SUM('Երևան քաղաք'!AQ137+Շիրակ!AQ137+Կոտայք!AQ137+Լոռի!AQ137+Արագածոտն!AQ137+Գեղարքունիքի!AQ137+Արմավիր!AQ137+'Արարատի և Վայոց ձոր'!AQ137+Տավուշ!AQ136+Սյունիք!AQ137)</f>
        <v>0</v>
      </c>
      <c r="AR138" s="56">
        <f>SUM('Երևան քաղաք'!AR137+Շիրակ!AR137+Կոտայք!AR137+Լոռի!AR137+Արագածոտն!AR137+Գեղարքունիքի!AR137+Արմավիր!AR137+'Արարատի և Վայոց ձոր'!AR137+Տավուշ!AR136+Սյունիք!AR137)</f>
        <v>0</v>
      </c>
      <c r="AS138" s="56">
        <f>SUM('Երևան քաղաք'!AS137+Շիրակ!AS137+Կոտայք!AS137+Լոռի!AS137+Արագածոտն!AS137+Գեղարքունիքի!AS137+Արմավիր!AS137+'Արարատի և Վայոց ձոր'!AS137+Տավուշ!AS136+Սյունիք!AS137)</f>
        <v>0</v>
      </c>
      <c r="AT138" s="56">
        <f>SUM('Երևան քաղաք'!AT137+Շիրակ!AT137+Կոտայք!AT137+Լոռի!AT137+Արագածոտն!AT137+Գեղարքունիքի!AT137+Արմավիր!AT137+'Արարատի և Վայոց ձոր'!AT137+Տավուշ!AT136+Սյունիք!AT137)</f>
        <v>0</v>
      </c>
      <c r="AU138" s="56">
        <f>SUM('Երևան քաղաք'!AU137+Շիրակ!AU137+Կոտայք!AU137+Լոռի!AU137+Արագածոտն!AU137+Գեղարքունիքի!AU137+Արմավիր!AU137+'Արարատի և Վայոց ձոր'!AU137+Տավուշ!AU136+Սյունիք!AU137)</f>
        <v>0</v>
      </c>
      <c r="AV138" s="56">
        <f>SUM('Երևան քաղաք'!AV137+Շիրակ!AV137+Կոտայք!AV137+Լոռի!AV137+Արագածոտն!AV137+Գեղարքունիքի!AV137+Արմավիր!AV137+'Արարատի և Վայոց ձոր'!AV137+Տավուշ!AV136+Սյունիք!AV137)</f>
        <v>0</v>
      </c>
      <c r="AW138" s="56">
        <f>SUM('Երևան քաղաք'!AW137+Շիրակ!AW137+Կոտայք!AW137+Լոռի!AW137+Արագածոտն!AW137+Գեղարքունիքի!AW137+Արմավիր!AW137+'Արարատի և Վայոց ձոր'!AW137+Տավուշ!AW136+Սյունիք!AW137)</f>
        <v>2</v>
      </c>
      <c r="AX138" s="56">
        <f>SUM('Երևան քաղաք'!AX137+Շիրակ!AX137+Կոտայք!AX137+Լոռի!AX137+Արագածոտն!AX137+Գեղարքունիքի!AX137+Արմավիր!AX137+'Արարատի և Վայոց ձոր'!AX137+Տավուշ!AX136+Սյունիք!AX137)</f>
        <v>0</v>
      </c>
      <c r="AY138" s="56">
        <f>SUM('Երևան քաղաք'!AY137+Շիրակ!AY137+Կոտայք!AY137+Լոռի!AY137+Արագածոտն!AY137+Գեղարքունիքի!AY137+Արմավիր!AY137+'Արարատի և Վայոց ձոր'!AY137+Տավուշ!AY136+Սյունիք!AY137)</f>
        <v>2</v>
      </c>
      <c r="AZ138" s="56">
        <f>SUM('Երևան քաղաք'!AZ137+Շիրակ!AZ137+Կոտայք!AZ137+Լոռի!AZ137+Արագածոտն!AZ137+Գեղարքունիքի!AZ137+Արմավիր!AZ137+'Արարատի և Վայոց ձոր'!AZ137+Տավուշ!AZ136+Սյունիք!AZ137)</f>
        <v>0</v>
      </c>
      <c r="BA138" s="56">
        <f>SUM('Երևան քաղաք'!BA137+Շիրակ!BA137+Կոտայք!BA137+Լոռի!BA137+Արագածոտն!BA137+Գեղարքունիքի!BA137+Արմավիր!BA137+'Արարատի և Վայոց ձոր'!BA137+Տավուշ!BA136+Սյունիք!BA137)</f>
        <v>0</v>
      </c>
      <c r="BB138" s="56">
        <f>SUM('Երևան քաղաք'!BB137+Շիրակ!BB137+Կոտայք!BB137+Լոռի!BB137+Արագածոտն!BB137+Գեղարքունիքի!BB137+Արմավիր!BB137+'Արարատի և Վայոց ձոր'!BB137+Տավուշ!BB136+Սյունիք!BB137)</f>
        <v>0</v>
      </c>
      <c r="BC138" s="56">
        <f>SUM('Երևան քաղաք'!BC137+Շիրակ!BC137+Կոտայք!BC137+Լոռի!BC137+Արագածոտն!BC137+Գեղարքունիքի!BC137+Արմավիր!BC137+'Արարատի և Վայոց ձոր'!BC137+Տավուշ!BC136+Սյունիք!BC137)</f>
        <v>0</v>
      </c>
      <c r="BD138" s="56">
        <f>SUM('Երևան քաղաք'!BD137+Շիրակ!BD137+Կոտայք!BD137+Լոռի!BD137+Արագածոտն!BD137+Գեղարքունիքի!BD137+Արմավիր!BD137+'Արարատի և Վայոց ձոր'!BD137+Տավուշ!BD136+Սյունիք!BD137)</f>
        <v>0</v>
      </c>
      <c r="BE138" s="56">
        <f>SUM('Երևան քաղաք'!BE137+Շիրակ!BE137+Կոտայք!BE137+Լոռի!BE137+Արագածոտն!BE137+Գեղարքունիքի!BE137+Արմավիր!BE137+'Արարատի և Վայոց ձոր'!BE137+Տավուշ!BE136+Սյունիք!BE137)</f>
        <v>0</v>
      </c>
      <c r="BF138" s="56">
        <f>SUM('Երևան քաղաք'!BF137+Շիրակ!BF137+Կոտայք!BF137+Լոռի!BF137+Արագածոտն!BF137+Գեղարքունիքի!BF137+Արմավիր!BF137+'Արարատի և Վայոց ձոր'!BF137+Տավուշ!BF136+Սյունիք!BF137)</f>
        <v>0</v>
      </c>
      <c r="BG138" s="56">
        <f>SUM('Երևան քաղաք'!BG137+Շիրակ!BG137+Կոտայք!BG137+Լոռի!BG137+Արագածոտն!BG137+Գեղարքունիքի!BG137+Արմավիր!BG137+'Արարատի և Վայոց ձոր'!BG137+Տավուշ!BG136+Սյունիք!BG137)</f>
        <v>0</v>
      </c>
      <c r="BH138" s="56">
        <f>SUM('Երևան քաղաք'!BH137+Շիրակ!BH137+Կոտայք!BH137+Լոռի!BH137+Արագածոտն!BH137+Գեղարքունիքի!BH137+Արմավիր!BH137+'Արարատի և Վայոց ձոր'!BH137+Տավուշ!BH136+Սյունիք!BH137)</f>
        <v>0</v>
      </c>
      <c r="BI138" s="56">
        <f>SUM('Երևան քաղաք'!BI137+Շիրակ!BI137+Կոտայք!BI137+Լոռի!BI137+Արագածոտն!BI137+Գեղարքունիքի!BI137+Արմավիր!BI137+'Արարատի և Վայոց ձոր'!BI137+Տավուշ!BI136+Սյունիք!BI137)</f>
        <v>0</v>
      </c>
      <c r="BJ138" s="56">
        <f>SUM('Երևան քաղաք'!BJ137+Շիրակ!BJ137+Կոտայք!BJ137+Լոռի!BJ137+Արագածոտն!BJ137+Գեղարքունիքի!BJ137+Արմավիր!BJ137+'Արարատի և Վայոց ձոր'!BJ137+Տավուշ!BJ136+Սյունիք!BJ137)</f>
        <v>0</v>
      </c>
      <c r="BK138" s="56">
        <f>SUM('Երևան քաղաք'!BK137+Շիրակ!BK137+Կոտայք!BK137+Լոռի!BK137+Արագածոտն!BK137+Գեղարքունիքի!BK137+Արմավիր!BK137+'Արարատի և Վայոց ձոր'!BK137+Տավուշ!BK136+Սյունիք!BK137)</f>
        <v>0</v>
      </c>
      <c r="BL138" s="56">
        <f>SUM('Երևան քաղաք'!BL137+Շիրակ!BL137+Կոտայք!BL137+Լոռի!BL137+Արագածոտն!BL137+Գեղարքունիքի!BL137+Արմավիր!BL137+'Արարատի և Վայոց ձոր'!BL137+Տավուշ!BL136+Սյունիք!BL137)</f>
        <v>0</v>
      </c>
      <c r="BM138" s="56">
        <f>SUM('Երևան քաղաք'!BM137+Շիրակ!BM137+Կոտայք!BM137+Լոռի!BM137+Արագածոտն!BM137+Գեղարքունիքի!BM137+Արմավիր!BM137+'Արարատի և Վայոց ձոր'!BM137+Տավուշ!BM136+Սյունիք!BM137)</f>
        <v>0</v>
      </c>
      <c r="BN138" s="56">
        <f>SUM('Երևան քաղաք'!BN137+Շիրակ!BN137+Կոտայք!BN137+Լոռի!BN137+Արագածոտն!BN137+Գեղարքունիքի!BN137+Արմավիր!BN137+'Արարատի և Վայոց ձոր'!BN137+Տավուշ!BN136+Սյունիք!BN137)</f>
        <v>0</v>
      </c>
      <c r="BO138" s="56">
        <f>SUM('Երևան քաղաք'!BO137+Շիրակ!BO137+Կոտայք!BO137+Լոռի!BO137+Արագածոտն!BO137+Գեղարքունիքի!BO137+Արմավիր!BO137+'Արարատի և Վայոց ձոր'!BO137+Տավուշ!BO136+Սյունիք!BO137)</f>
        <v>0</v>
      </c>
      <c r="BP138" s="56">
        <f>SUM('Երևան քաղաք'!BP137+Շիրակ!BP137+Կոտայք!BP137+Լոռի!BP137+Արագածոտն!BP137+Գեղարքունիքի!BP137+Արմավիր!BP137+'Արարատի և Վայոց ձոր'!BP137+Տավուշ!BP136+Սյունիք!BP137)</f>
        <v>0</v>
      </c>
      <c r="BQ138" s="56">
        <f>SUM('Երևան քաղաք'!BQ137+Շիրակ!BQ137+Կոտայք!BQ137+Լոռի!BQ137+Արագածոտն!BQ137+Գեղարքունիքի!BQ137+Արմավիր!BQ137+'Արարատի և Վայոց ձոր'!BQ137+Տավուշ!BQ136+Սյունիք!BQ137)</f>
        <v>0</v>
      </c>
      <c r="BR138" s="56">
        <f>SUM('Երևան քաղաք'!BR137+Շիրակ!BR137+Կոտայք!BR137+Լոռի!BR137+Արագածոտն!BR137+Գեղարքունիքի!BR137+Արմավիր!BR137+'Արարատի և Վայոց ձոր'!BR137+Տավուշ!BR136+Սյունիք!BR137)</f>
        <v>0</v>
      </c>
      <c r="BS138" s="56">
        <f>SUM('Երևան քաղաք'!BS137+Շիրակ!BS137+Կոտայք!BS137+Լոռի!BS137+Արագածոտն!BS137+Գեղարքունիքի!BS137+Արմավիր!BS137+'Արարատի և Վայոց ձոր'!BS137+Տավուշ!BS136+Սյունիք!BS137)</f>
        <v>0</v>
      </c>
      <c r="BT138" s="56">
        <f>SUM('Երևան քաղաք'!BT137+Շիրակ!BT137+Կոտայք!BT137+Լոռի!BT137+Արագածոտն!BT137+Գեղարքունիքի!BT137+Արմավիր!BT137+'Արարատի և Վայոց ձոր'!BT137+Տավուշ!BT136+Սյունիք!BT137)</f>
        <v>0</v>
      </c>
      <c r="BU138" s="56">
        <f>SUM('Երևան քաղաք'!BU137+Շիրակ!BU137+Կոտայք!BU137+Լոռի!BU137+Արագածոտն!BU137+Գեղարքունիքի!BU137+Արմավիր!BU137+'Արարատի և Վայոց ձոր'!BU137+Տավուշ!BU136+Սյունիք!BU137)</f>
        <v>2</v>
      </c>
      <c r="BV138" s="56">
        <f>SUM('Երևան քաղաք'!BV137+Շիրակ!BV137+Կոտայք!BV137+Լոռի!BV137+Արագածոտն!BV137+Գեղարքունիքի!BV137+Արմավիր!BV137+'Արարատի և Վայոց ձոր'!BV137+Տավուշ!BV136+Սյունիք!BV137)</f>
        <v>2</v>
      </c>
      <c r="BW138" s="56">
        <f>SUM('Երևան քաղաք'!BW137+Շիրակ!BW137+Կոտայք!BW137+Լոռի!BW137+Արագածոտն!BW137+Գեղարքունիքի!BW137+Արմավիր!BW137+'Արարատի և Վայոց ձոր'!BW137+Տավուշ!BW136+Սյունիք!BW137)</f>
        <v>0</v>
      </c>
      <c r="BX138" s="56">
        <f>SUM('Երևան քաղաք'!BX137+Շիրակ!BX137+Կոտայք!BX137+Լոռի!BX137+Արագածոտն!BX137+Գեղարքունիքի!BX137+Արմավիր!BX137+'Արարատի և Վայոց ձոր'!BX137+Տավուշ!BX136+Սյունիք!BX137)</f>
        <v>0</v>
      </c>
      <c r="BY138" s="56">
        <f>SUM('Երևան քաղաք'!BY137+Շիրակ!BY137+Կոտայք!BY137+Լոռի!BY137+Արագածոտն!BY137+Գեղարքունիքի!BY137+Արմավիր!BY137+'Արարատի և Վայոց ձոր'!BY137+Տավուշ!BY136+Սյունիք!BY137)</f>
        <v>2</v>
      </c>
      <c r="BZ138" s="56">
        <f>SUM('Երևան քաղաք'!BZ137+Շիրակ!BZ137+Կոտայք!BZ137+Լոռի!BZ137+Արագածոտն!BZ137+Գեղարքունիքի!BZ137+Արմավիր!BZ137+'Արարատի և Վայոց ձոր'!BZ137+Տավուշ!BZ136+Սյունիք!BZ137)</f>
        <v>0</v>
      </c>
      <c r="CA138" s="56"/>
      <c r="CB138" s="133">
        <f t="shared" si="40"/>
        <v>0</v>
      </c>
      <c r="CC138" s="134">
        <f t="shared" si="41"/>
        <v>0</v>
      </c>
      <c r="CD138" s="134">
        <f t="shared" si="42"/>
        <v>2</v>
      </c>
      <c r="CE138" s="134">
        <f t="shared" si="43"/>
        <v>2</v>
      </c>
      <c r="CF138" s="134">
        <f t="shared" si="57"/>
        <v>2</v>
      </c>
      <c r="CG138" s="134">
        <f t="shared" si="58"/>
        <v>2</v>
      </c>
      <c r="CH138" s="134">
        <f t="shared" si="44"/>
        <v>2</v>
      </c>
      <c r="CI138" s="134">
        <f t="shared" si="59"/>
        <v>2</v>
      </c>
      <c r="CJ138" s="134">
        <f t="shared" si="45"/>
        <v>2</v>
      </c>
      <c r="CK138" s="134">
        <f t="shared" si="46"/>
        <v>2</v>
      </c>
      <c r="CL138" s="134">
        <f t="shared" si="47"/>
        <v>2</v>
      </c>
      <c r="CM138" s="134">
        <f t="shared" si="48"/>
        <v>2</v>
      </c>
      <c r="CN138" s="135">
        <f t="shared" si="49"/>
        <v>2</v>
      </c>
      <c r="CO138" s="135">
        <f t="shared" si="50"/>
        <v>2</v>
      </c>
      <c r="CP138" s="135">
        <f t="shared" si="51"/>
        <v>0</v>
      </c>
      <c r="CQ138" s="135">
        <f t="shared" si="52"/>
        <v>0</v>
      </c>
      <c r="CR138" s="135">
        <f t="shared" si="53"/>
        <v>0</v>
      </c>
      <c r="CS138" s="135">
        <f t="shared" si="54"/>
        <v>0</v>
      </c>
      <c r="CT138" s="135">
        <f t="shared" si="55"/>
        <v>0</v>
      </c>
      <c r="CU138" s="135">
        <f t="shared" si="56"/>
        <v>0</v>
      </c>
    </row>
    <row r="139" spans="1:99" ht="20.100000000000001" customHeight="1" x14ac:dyDescent="0.3">
      <c r="A139" s="41" t="s">
        <v>111</v>
      </c>
      <c r="B139" s="39" t="s">
        <v>757</v>
      </c>
      <c r="C139" s="39">
        <v>208</v>
      </c>
      <c r="D139" s="56">
        <f>SUM('Երևան քաղաք'!D138+Շիրակ!D138+Կոտայք!D138+Լոռի!D138+Արագածոտն!D138+Գեղարքունիքի!D138+Արմավիր!D138+'Արարատի և Վայոց ձոր'!D138+Տավուշ!D137+Սյունիք!D138)</f>
        <v>0</v>
      </c>
      <c r="E139" s="56">
        <f>SUM('Երևան քաղաք'!E138+Շիրակ!E138+Կոտայք!E138+Լոռի!E138+Արագածոտն!E138+Գեղարքունիքի!E138+Արմավիր!E138+'Արարատի և Վայոց ձոր'!E138+Տավուշ!E137+Սյունիք!E138)</f>
        <v>0</v>
      </c>
      <c r="F139" s="56">
        <f>SUM('Երևան քաղաք'!F138+Շիրակ!F138+Կոտայք!F138+Լոռի!F138+Արագածոտն!F138+Գեղարքունիքի!F138+Արմավիր!F138+'Արարատի և Վայոց ձոր'!F138+Տավուշ!F137+Սյունիք!F138)</f>
        <v>0</v>
      </c>
      <c r="G139" s="56">
        <f>SUM('Երևան քաղաք'!G138+Շիրակ!G138+Կոտայք!G138+Լոռի!G138+Արագածոտն!G138+Գեղարքունիքի!G138+Արմավիր!G138+'Արարատի և Վայոց ձոր'!G138+Տավուշ!G137+Սյունիք!G138)</f>
        <v>0</v>
      </c>
      <c r="H139" s="56">
        <f>SUM('Երևան քաղաք'!H138+Շիրակ!H138+Կոտայք!H138+Լոռի!H138+Արագածոտն!H138+Գեղարքունիքի!H138+Արմավիր!H138+'Արարատի և Վայոց ձոր'!H138+Տավուշ!H137+Սյունիք!H138)</f>
        <v>0</v>
      </c>
      <c r="I139" s="56">
        <f>SUM('Երևան քաղաք'!I138+Շիրակ!I138+Կոտայք!I138+Լոռի!I138+Արագածոտն!I138+Գեղարքունիքի!I138+Արմավիր!I138+'Արարատի և Վայոց ձոր'!I138+Տավուշ!I137+Սյունիք!I138)</f>
        <v>0</v>
      </c>
      <c r="J139" s="56">
        <f>SUM('Երևան քաղաք'!J138+Շիրակ!J138+Կոտայք!J138+Լոռի!J138+Արագածոտն!J138+Գեղարքունիքի!J138+Արմավիր!J138+'Արարատի և Վայոց ձոր'!J138+Տավուշ!J137+Սյունիք!J138)</f>
        <v>0</v>
      </c>
      <c r="K139" s="56">
        <f>SUM('Երևան քաղաք'!K138+Շիրակ!K138+Կոտայք!K138+Լոռի!K138+Արագածոտն!K138+Գեղարքունիքի!K138+Արմավիր!K138+'Արարատի և Վայոց ձոր'!K138+Տավուշ!K137+Սյունիք!K138)</f>
        <v>0</v>
      </c>
      <c r="L139" s="56">
        <f>SUM('Երևան քաղաք'!L138+Շիրակ!L138+Կոտայք!L138+Լոռի!L138+Արագածոտն!L138+Գեղարքունիքի!L138+Արմավիր!L138+'Արարատի և Վայոց ձոր'!L138+Տավուշ!L137+Սյունիք!L138)</f>
        <v>0</v>
      </c>
      <c r="M139" s="56">
        <f>SUM('Երևան քաղաք'!M138+Շիրակ!M138+Կոտայք!M138+Լոռի!M138+Արագածոտն!M138+Գեղարքունիքի!M138+Արմավիր!M138+'Արարատի և Վայոց ձոր'!M138+Տավուշ!M137+Սյունիք!M138)</f>
        <v>0</v>
      </c>
      <c r="N139" s="56">
        <f>SUM('Երևան քաղաք'!N138+Շիրակ!N138+Կոտայք!N138+Լոռի!N138+Արագածոտն!N138+Գեղարքունիքի!N138+Արմավիր!N138+'Արարատի և Վայոց ձոր'!N138+Տավուշ!N137+Սյունիք!N138)</f>
        <v>0</v>
      </c>
      <c r="O139" s="56">
        <f>SUM('Երևան քաղաք'!O138+Շիրակ!O138+Կոտայք!O138+Լոռի!O138+Արագածոտն!O138+Գեղարքունիքի!O138+Արմավիր!O138+'Արարատի և Վայոց ձոր'!O138+Տավուշ!O137+Սյունիք!O138)</f>
        <v>0</v>
      </c>
      <c r="P139" s="56">
        <f>SUM('Երևան քաղաք'!P138+Շիրակ!P138+Կոտայք!P138+Լոռի!P138+Արագածոտն!P138+Գեղարքունիքի!P138+Արմավիր!P138+'Արարատի և Վայոց ձոր'!P138+Տավուշ!P137+Սյունիք!P138)</f>
        <v>0</v>
      </c>
      <c r="Q139" s="56">
        <f>SUM('Երևան քաղաք'!Q138+Շիրակ!Q138+Կոտայք!Q138+Լոռի!Q138+Արագածոտն!Q138+Գեղարքունիքի!Q138+Արմավիր!Q138+'Արարատի և Վայոց ձոր'!Q138+Տավուշ!Q137+Սյունիք!Q138)</f>
        <v>0</v>
      </c>
      <c r="R139" s="56">
        <f>SUM('Երևան քաղաք'!R138+Շիրակ!R138+Կոտայք!R138+Լոռի!R138+Արագածոտն!R138+Գեղարքունիքի!R138+Արմավիր!R138+'Արարատի և Վայոց ձոր'!R138+Տավուշ!R137+Սյունիք!R138)</f>
        <v>0</v>
      </c>
      <c r="S139" s="56">
        <f>SUM('Երևան քաղաք'!S138+Շիրակ!S138+Կոտայք!S138+Լոռի!S138+Արագածոտն!S138+Գեղարքունիքի!S138+Արմավիր!S138+'Արարատի և Վայոց ձոր'!S138+Տավուշ!S137+Սյունիք!S138)</f>
        <v>0</v>
      </c>
      <c r="T139" s="56">
        <f>SUM('Երևան քաղաք'!T138+Շիրակ!T138+Կոտայք!T138+Լոռի!T138+Արագածոտն!T138+Գեղարքունիքի!T138+Արմավիր!T138+'Արարատի և Վայոց ձոր'!T138+Տավուշ!T137+Սյունիք!T138)</f>
        <v>0</v>
      </c>
      <c r="U139" s="56">
        <f>SUM('Երևան քաղաք'!U138+Շիրակ!U138+Կոտայք!U138+Լոռի!U138+Արագածոտն!U138+Գեղարքունիքի!U138+Արմավիր!U138+'Արարատի և Վայոց ձոր'!U138+Տավուշ!U137+Սյունիք!U138)</f>
        <v>0</v>
      </c>
      <c r="V139" s="56">
        <f>SUM('Երևան քաղաք'!V138+Շիրակ!V138+Կոտայք!V138+Լոռի!V138+Արագածոտն!V138+Գեղարքունիքի!V138+Արմավիր!V138+'Արարատի և Վայոց ձոր'!V138+Տավուշ!V137+Սյունիք!V138)</f>
        <v>0</v>
      </c>
      <c r="W139" s="56">
        <f>SUM('Երևան քաղաք'!W138+Շիրակ!W138+Կոտայք!W138+Լոռի!W138+Արագածոտն!W138+Գեղարքունիքի!W138+Արմավիր!W138+'Արարատի և Վայոց ձոր'!W138+Տավուշ!W137+Սյունիք!W138)</f>
        <v>0</v>
      </c>
      <c r="X139" s="56">
        <f>SUM('Երևան քաղաք'!X138+Շիրակ!X138+Կոտայք!X138+Լոռի!X138+Արագածոտն!X138+Գեղարքունիքի!X138+Արմավիր!X138+'Արարատի և Վայոց ձոր'!X138+Տավուշ!X137+Սյունիք!X138)</f>
        <v>0</v>
      </c>
      <c r="Y139" s="56">
        <f>SUM('Երևան քաղաք'!Y138+Շիրակ!Y138+Կոտայք!Y138+Լոռի!Y138+Արագածոտն!Y138+Գեղարքունիքի!Y138+Արմավիր!Y138+'Արարատի և Վայոց ձոր'!Y138+Տավուշ!Y137+Սյունիք!Y138)</f>
        <v>0</v>
      </c>
      <c r="Z139" s="56">
        <f>SUM('Երևան քաղաք'!Z138+Շիրակ!Z138+Կոտայք!Z138+Լոռի!Z138+Արագածոտն!Z138+Գեղարքունիքի!Z138+Արմավիր!Z138+'Արարատի և Վայոց ձոր'!Z138+Տավուշ!Z137+Սյունիք!Z138)</f>
        <v>0</v>
      </c>
      <c r="AA139" s="56">
        <f>SUM('Երևան քաղաք'!AA138+Շիրակ!AA138+Կոտայք!AA138+Լոռի!AA138+Արագածոտն!AA138+Գեղարքունիքի!AA138+Արմավիր!AA138+'Արարատի և Վայոց ձոր'!AA138+Տավուշ!AA137+Սյունիք!AA138)</f>
        <v>0</v>
      </c>
      <c r="AB139" s="56">
        <f>SUM('Երևան քաղաք'!AB138+Շիրակ!AB138+Կոտայք!AB138+Լոռի!AB138+Արագածոտն!AB138+Գեղարքունիքի!AB138+Արմավիր!AB138+'Արարատի և Վայոց ձոր'!AB138+Տավուշ!AB137+Սյունիք!AB138)</f>
        <v>0</v>
      </c>
      <c r="AC139" s="56">
        <f>SUM('Երևան քաղաք'!AC138+Շիրակ!AC138+Կոտայք!AC138+Լոռի!AC138+Արագածոտն!AC138+Գեղարքունիքի!AC138+Արմավիր!AC138+'Արարատի և Վայոց ձոր'!AC138+Տավուշ!AC137+Սյունիք!AC138)</f>
        <v>0</v>
      </c>
      <c r="AD139" s="56">
        <f>SUM('Երևան քաղաք'!AD138+Շիրակ!AD138+Կոտայք!AD138+Լոռի!AD138+Արագածոտն!AD138+Գեղարքունիքի!AD138+Արմավիր!AD138+'Արարատի և Վայոց ձոր'!AD138+Տավուշ!AD137+Սյունիք!AD138)</f>
        <v>0</v>
      </c>
      <c r="AE139" s="56">
        <f>SUM('Երևան քաղաք'!AE138+Շիրակ!AE138+Կոտայք!AE138+Լոռի!AE138+Արագածոտն!AE138+Գեղարքունիքի!AE138+Արմավիր!AE138+'Արարատի և Վայոց ձոր'!AE138+Տավուշ!AE137+Սյունիք!AE138)</f>
        <v>0</v>
      </c>
      <c r="AF139" s="56">
        <f>SUM('Երևան քաղաք'!AF138+Շիրակ!AF138+Կոտայք!AF138+Լոռի!AF138+Արագածոտն!AF138+Գեղարքունիքի!AF138+Արմավիր!AF138+'Արարատի և Վայոց ձոր'!AF138+Տավուշ!AF137+Սյունիք!AF138)</f>
        <v>0</v>
      </c>
      <c r="AG139" s="56">
        <f>SUM('Երևան քաղաք'!AG138+Շիրակ!AG138+Կոտայք!AG138+Լոռի!AG138+Արագածոտն!AG138+Գեղարքունիքի!AG138+Արմավիր!AG138+'Արարատի և Վայոց ձոր'!AG138+Տավուշ!AG137+Սյունիք!AG138)</f>
        <v>0</v>
      </c>
      <c r="AH139" s="56">
        <f>SUM('Երևան քաղաք'!AH138+Շիրակ!AH138+Կոտայք!AH138+Լոռի!AH138+Արագածոտն!AH138+Գեղարքունիքի!AH138+Արմավիր!AH138+'Արարատի և Վայոց ձոր'!AH138+Տավուշ!AH137+Սյունիք!AH138)</f>
        <v>0</v>
      </c>
      <c r="AI139" s="56">
        <f>SUM('Երևան քաղաք'!AI138+Շիրակ!AI138+Կոտայք!AI138+Լոռի!AI138+Արագածոտն!AI138+Գեղարքունիքի!AI138+Արմավիր!AI138+'Արարատի և Վայոց ձոր'!AI138+Տավուշ!AI137+Սյունիք!AI138)</f>
        <v>0</v>
      </c>
      <c r="AJ139" s="56">
        <f>SUM('Երևան քաղաք'!AJ138+Շիրակ!AJ138+Կոտայք!AJ138+Լոռի!AJ138+Արագածոտն!AJ138+Գեղարքունիքի!AJ138+Արմավիր!AJ138+'Արարատի և Վայոց ձոր'!AJ138+Տավուշ!AJ137+Սյունիք!AJ138)</f>
        <v>0</v>
      </c>
      <c r="AK139" s="56">
        <f>SUM('Երևան քաղաք'!AK138+Շիրակ!AK138+Կոտայք!AK138+Լոռի!AK138+Արագածոտն!AK138+Գեղարքունիքի!AK138+Արմավիր!AK138+'Արարատի և Վայոց ձոր'!AK138+Տավուշ!AK137+Սյունիք!AK138)</f>
        <v>0</v>
      </c>
      <c r="AL139" s="56">
        <f>SUM('Երևան քաղաք'!AL138+Շիրակ!AL138+Կոտայք!AL138+Լոռի!AL138+Արագածոտն!AL138+Գեղարքունիքի!AL138+Արմավիր!AL138+'Արարատի և Վայոց ձոր'!AL138+Տավուշ!AL137+Սյունիք!AL138)</f>
        <v>0</v>
      </c>
      <c r="AM139" s="56">
        <f>SUM('Երևան քաղաք'!AM138+Շիրակ!AM138+Կոտայք!AM138+Լոռի!AM138+Արագածոտն!AM138+Գեղարքունիքի!AM138+Արմավիր!AM138+'Արարատի և Վայոց ձոր'!AM138+Տավուշ!AM137+Սյունիք!AM138)</f>
        <v>0</v>
      </c>
      <c r="AN139" s="56">
        <f>SUM('Երևան քաղաք'!AN138+Շիրակ!AN138+Կոտայք!AN138+Լոռի!AN138+Արագածոտն!AN138+Գեղարքունիքի!AN138+Արմավիր!AN138+'Արարատի և Վայոց ձոր'!AN138+Տավուշ!AN137+Սյունիք!AN138)</f>
        <v>0</v>
      </c>
      <c r="AO139" s="56">
        <f>SUM('Երևան քաղաք'!AO138+Շիրակ!AO138+Կոտայք!AO138+Լոռի!AO138+Արագածոտն!AO138+Գեղարքունիքի!AO138+Արմավիր!AO138+'Արարատի և Վայոց ձոր'!AO138+Տավուշ!AO137+Սյունիք!AO138)</f>
        <v>0</v>
      </c>
      <c r="AP139" s="56">
        <f>SUM('Երևան քաղաք'!AP138+Շիրակ!AP138+Կոտայք!AP138+Լոռի!AP138+Արագածոտն!AP138+Գեղարքունիքի!AP138+Արմավիր!AP138+'Արարատի և Վայոց ձոր'!AP138+Տավուշ!AP137+Սյունիք!AP138)</f>
        <v>0</v>
      </c>
      <c r="AQ139" s="56">
        <f>SUM('Երևան քաղաք'!AQ138+Շիրակ!AQ138+Կոտայք!AQ138+Լոռի!AQ138+Արագածոտն!AQ138+Գեղարքունիքի!AQ138+Արմավիր!AQ138+'Արարատի և Վայոց ձոր'!AQ138+Տավուշ!AQ137+Սյունիք!AQ138)</f>
        <v>0</v>
      </c>
      <c r="AR139" s="56">
        <f>SUM('Երևան քաղաք'!AR138+Շիրակ!AR138+Կոտայք!AR138+Լոռի!AR138+Արագածոտն!AR138+Գեղարքունիքի!AR138+Արմավիր!AR138+'Արարատի և Վայոց ձոր'!AR138+Տավուշ!AR137+Սյունիք!AR138)</f>
        <v>0</v>
      </c>
      <c r="AS139" s="56">
        <f>SUM('Երևան քաղաք'!AS138+Շիրակ!AS138+Կոտայք!AS138+Լոռի!AS138+Արագածոտն!AS138+Գեղարքունիքի!AS138+Արմավիր!AS138+'Արարատի և Վայոց ձոր'!AS138+Տավուշ!AS137+Սյունիք!AS138)</f>
        <v>0</v>
      </c>
      <c r="AT139" s="56">
        <f>SUM('Երևան քաղաք'!AT138+Շիրակ!AT138+Կոտայք!AT138+Լոռի!AT138+Արագածոտն!AT138+Գեղարքունիքի!AT138+Արմավիր!AT138+'Արարատի և Վայոց ձոր'!AT138+Տավուշ!AT137+Սյունիք!AT138)</f>
        <v>0</v>
      </c>
      <c r="AU139" s="56">
        <f>SUM('Երևան քաղաք'!AU138+Շիրակ!AU138+Կոտայք!AU138+Լոռի!AU138+Արագածոտն!AU138+Գեղարքունիքի!AU138+Արմավիր!AU138+'Արարատի և Վայոց ձոր'!AU138+Տավուշ!AU137+Սյունիք!AU138)</f>
        <v>0</v>
      </c>
      <c r="AV139" s="56">
        <f>SUM('Երևան քաղաք'!AV138+Շիրակ!AV138+Կոտայք!AV138+Լոռի!AV138+Արագածոտն!AV138+Գեղարքունիքի!AV138+Արմավիր!AV138+'Արարատի և Վայոց ձոր'!AV138+Տավուշ!AV137+Սյունիք!AV138)</f>
        <v>0</v>
      </c>
      <c r="AW139" s="56">
        <f>SUM('Երևան քաղաք'!AW138+Շիրակ!AW138+Կոտայք!AW138+Լոռի!AW138+Արագածոտն!AW138+Գեղարքունիքի!AW138+Արմավիր!AW138+'Արարատի և Վայոց ձոր'!AW138+Տավուշ!AW137+Սյունիք!AW138)</f>
        <v>0</v>
      </c>
      <c r="AX139" s="56">
        <f>SUM('Երևան քաղաք'!AX138+Շիրակ!AX138+Կոտայք!AX138+Լոռի!AX138+Արագածոտն!AX138+Գեղարքունիքի!AX138+Արմավիր!AX138+'Արարատի և Վայոց ձոր'!AX138+Տավուշ!AX137+Սյունիք!AX138)</f>
        <v>0</v>
      </c>
      <c r="AY139" s="56">
        <f>SUM('Երևան քաղաք'!AY138+Շիրակ!AY138+Կոտայք!AY138+Լոռի!AY138+Արագածոտն!AY138+Գեղարքունիքի!AY138+Արմավիր!AY138+'Արարատի և Վայոց ձոր'!AY138+Տավուշ!AY137+Սյունիք!AY138)</f>
        <v>0</v>
      </c>
      <c r="AZ139" s="56">
        <f>SUM('Երևան քաղաք'!AZ138+Շիրակ!AZ138+Կոտայք!AZ138+Լոռի!AZ138+Արագածոտն!AZ138+Գեղարքունիքի!AZ138+Արմավիր!AZ138+'Արարատի և Վայոց ձոր'!AZ138+Տավուշ!AZ137+Սյունիք!AZ138)</f>
        <v>0</v>
      </c>
      <c r="BA139" s="56">
        <f>SUM('Երևան քաղաք'!BA138+Շիրակ!BA138+Կոտայք!BA138+Լոռի!BA138+Արագածոտն!BA138+Գեղարքունիքի!BA138+Արմավիր!BA138+'Արարատի և Վայոց ձոր'!BA138+Տավուշ!BA137+Սյունիք!BA138)</f>
        <v>0</v>
      </c>
      <c r="BB139" s="56">
        <f>SUM('Երևան քաղաք'!BB138+Շիրակ!BB138+Կոտայք!BB138+Լոռի!BB138+Արագածոտն!BB138+Գեղարքունիքի!BB138+Արմավիր!BB138+'Արարատի և Վայոց ձոր'!BB138+Տավուշ!BB137+Սյունիք!BB138)</f>
        <v>0</v>
      </c>
      <c r="BC139" s="56">
        <f>SUM('Երևան քաղաք'!BC138+Շիրակ!BC138+Կոտայք!BC138+Լոռի!BC138+Արագածոտն!BC138+Գեղարքունիքի!BC138+Արմավիր!BC138+'Արարատի և Վայոց ձոր'!BC138+Տավուշ!BC137+Սյունիք!BC138)</f>
        <v>0</v>
      </c>
      <c r="BD139" s="56">
        <f>SUM('Երևան քաղաք'!BD138+Շիրակ!BD138+Կոտայք!BD138+Լոռի!BD138+Արագածոտն!BD138+Գեղարքունիքի!BD138+Արմավիր!BD138+'Արարատի և Վայոց ձոր'!BD138+Տավուշ!BD137+Սյունիք!BD138)</f>
        <v>0</v>
      </c>
      <c r="BE139" s="56">
        <f>SUM('Երևան քաղաք'!BE138+Շիրակ!BE138+Կոտայք!BE138+Լոռի!BE138+Արագածոտն!BE138+Գեղարքունիքի!BE138+Արմավիր!BE138+'Արարատի և Վայոց ձոր'!BE138+Տավուշ!BE137+Սյունիք!BE138)</f>
        <v>0</v>
      </c>
      <c r="BF139" s="56">
        <f>SUM('Երևան քաղաք'!BF138+Շիրակ!BF138+Կոտայք!BF138+Լոռի!BF138+Արագածոտն!BF138+Գեղարքունիքի!BF138+Արմավիր!BF138+'Արարատի և Վայոց ձոր'!BF138+Տավուշ!BF137+Սյունիք!BF138)</f>
        <v>0</v>
      </c>
      <c r="BG139" s="56">
        <f>SUM('Երևան քաղաք'!BG138+Շիրակ!BG138+Կոտայք!BG138+Լոռի!BG138+Արագածոտն!BG138+Գեղարքունիքի!BG138+Արմավիր!BG138+'Արարատի և Վայոց ձոր'!BG138+Տավուշ!BG137+Սյունիք!BG138)</f>
        <v>0</v>
      </c>
      <c r="BH139" s="56">
        <f>SUM('Երևան քաղաք'!BH138+Շիրակ!BH138+Կոտայք!BH138+Լոռի!BH138+Արագածոտն!BH138+Գեղարքունիքի!BH138+Արմավիր!BH138+'Արարատի և Վայոց ձոր'!BH138+Տավուշ!BH137+Սյունիք!BH138)</f>
        <v>0</v>
      </c>
      <c r="BI139" s="56">
        <f>SUM('Երևան քաղաք'!BI138+Շիրակ!BI138+Կոտայք!BI138+Լոռի!BI138+Արագածոտն!BI138+Գեղարքունիքի!BI138+Արմավիր!BI138+'Արարատի և Վայոց ձոր'!BI138+Տավուշ!BI137+Սյունիք!BI138)</f>
        <v>0</v>
      </c>
      <c r="BJ139" s="56">
        <f>SUM('Երևան քաղաք'!BJ138+Շիրակ!BJ138+Կոտայք!BJ138+Լոռի!BJ138+Արագածոտն!BJ138+Գեղարքունիքի!BJ138+Արմավիր!BJ138+'Արարատի և Վայոց ձոր'!BJ138+Տավուշ!BJ137+Սյունիք!BJ138)</f>
        <v>0</v>
      </c>
      <c r="BK139" s="56">
        <f>SUM('Երևան քաղաք'!BK138+Շիրակ!BK138+Կոտայք!BK138+Լոռի!BK138+Արագածոտն!BK138+Գեղարքունիքի!BK138+Արմավիր!BK138+'Արարատի և Վայոց ձոր'!BK138+Տավուշ!BK137+Սյունիք!BK138)</f>
        <v>0</v>
      </c>
      <c r="BL139" s="56">
        <f>SUM('Երևան քաղաք'!BL138+Շիրակ!BL138+Կոտայք!BL138+Լոռի!BL138+Արագածոտն!BL138+Գեղարքունիքի!BL138+Արմավիր!BL138+'Արարատի և Վայոց ձոր'!BL138+Տավուշ!BL137+Սյունիք!BL138)</f>
        <v>0</v>
      </c>
      <c r="BM139" s="56">
        <f>SUM('Երևան քաղաք'!BM138+Շիրակ!BM138+Կոտայք!BM138+Լոռի!BM138+Արագածոտն!BM138+Գեղարքունիքի!BM138+Արմավիր!BM138+'Արարատի և Վայոց ձոր'!BM138+Տավուշ!BM137+Սյունիք!BM138)</f>
        <v>0</v>
      </c>
      <c r="BN139" s="56">
        <f>SUM('Երևան քաղաք'!BN138+Շիրակ!BN138+Կոտայք!BN138+Լոռի!BN138+Արագածոտն!BN138+Գեղարքունիքի!BN138+Արմավիր!BN138+'Արարատի և Վայոց ձոր'!BN138+Տավուշ!BN137+Սյունիք!BN138)</f>
        <v>0</v>
      </c>
      <c r="BO139" s="56">
        <f>SUM('Երևան քաղաք'!BO138+Շիրակ!BO138+Կոտայք!BO138+Լոռի!BO138+Արագածոտն!BO138+Գեղարքունիքի!BO138+Արմավիր!BO138+'Արարատի և Վայոց ձոր'!BO138+Տավուշ!BO137+Սյունիք!BO138)</f>
        <v>0</v>
      </c>
      <c r="BP139" s="56">
        <f>SUM('Երևան քաղաք'!BP138+Շիրակ!BP138+Կոտայք!BP138+Լոռի!BP138+Արագածոտն!BP138+Գեղարքունիքի!BP138+Արմավիր!BP138+'Արարատի և Վայոց ձոր'!BP138+Տավուշ!BP137+Սյունիք!BP138)</f>
        <v>0</v>
      </c>
      <c r="BQ139" s="56">
        <f>SUM('Երևան քաղաք'!BQ138+Շիրակ!BQ138+Կոտայք!BQ138+Լոռի!BQ138+Արագածոտն!BQ138+Գեղարքունիքի!BQ138+Արմավիր!BQ138+'Արարատի և Վայոց ձոր'!BQ138+Տավուշ!BQ137+Սյունիք!BQ138)</f>
        <v>0</v>
      </c>
      <c r="BR139" s="56">
        <f>SUM('Երևան քաղաք'!BR138+Շիրակ!BR138+Կոտայք!BR138+Լոռի!BR138+Արագածոտն!BR138+Գեղարքունիքի!BR138+Արմավիր!BR138+'Արարատի և Վայոց ձոր'!BR138+Տավուշ!BR137+Սյունիք!BR138)</f>
        <v>0</v>
      </c>
      <c r="BS139" s="56">
        <f>SUM('Երևան քաղաք'!BS138+Շիրակ!BS138+Կոտայք!BS138+Լոռի!BS138+Արագածոտն!BS138+Գեղարքունիքի!BS138+Արմավիր!BS138+'Արարատի և Վայոց ձոր'!BS138+Տավուշ!BS137+Սյունիք!BS138)</f>
        <v>0</v>
      </c>
      <c r="BT139" s="56">
        <f>SUM('Երևան քաղաք'!BT138+Շիրակ!BT138+Կոտայք!BT138+Լոռի!BT138+Արագածոտն!BT138+Գեղարքունիքի!BT138+Արմավիր!BT138+'Արարատի և Վայոց ձոր'!BT138+Տավուշ!BT137+Սյունիք!BT138)</f>
        <v>0</v>
      </c>
      <c r="BU139" s="56">
        <f>SUM('Երևան քաղաք'!BU138+Շիրակ!BU138+Կոտայք!BU138+Լոռի!BU138+Արագածոտն!BU138+Գեղարքունիքի!BU138+Արմավիր!BU138+'Արարատի և Վայոց ձոր'!BU138+Տավուշ!BU137+Սյունիք!BU138)</f>
        <v>0</v>
      </c>
      <c r="BV139" s="56">
        <f>SUM('Երևան քաղաք'!BV138+Շիրակ!BV138+Կոտայք!BV138+Լոռի!BV138+Արագածոտն!BV138+Գեղարքունիքի!BV138+Արմավիր!BV138+'Արարատի և Վայոց ձոր'!BV138+Տավուշ!BV137+Սյունիք!BV138)</f>
        <v>0</v>
      </c>
      <c r="BW139" s="56">
        <f>SUM('Երևան քաղաք'!BW138+Շիրակ!BW138+Կոտայք!BW138+Լոռի!BW138+Արագածոտն!BW138+Գեղարքունիքի!BW138+Արմավիր!BW138+'Արարատի և Վայոց ձոր'!BW138+Տավուշ!BW137+Սյունիք!BW138)</f>
        <v>0</v>
      </c>
      <c r="BX139" s="56">
        <f>SUM('Երևան քաղաք'!BX138+Շիրակ!BX138+Կոտայք!BX138+Լոռի!BX138+Արագածոտն!BX138+Գեղարքունիքի!BX138+Արմավիր!BX138+'Արարատի և Վայոց ձոր'!BX138+Տավուշ!BX137+Սյունիք!BX138)</f>
        <v>0</v>
      </c>
      <c r="BY139" s="56">
        <f>SUM('Երևան քաղաք'!BY138+Շիրակ!BY138+Կոտայք!BY138+Լոռի!BY138+Արագածոտն!BY138+Գեղարքունիքի!BY138+Արմավիր!BY138+'Արարատի և Վայոց ձոր'!BY138+Տավուշ!BY137+Սյունիք!BY138)</f>
        <v>0</v>
      </c>
      <c r="BZ139" s="56">
        <f>SUM('Երևան քաղաք'!BZ138+Շիրակ!BZ138+Կոտայք!BZ138+Լոռի!BZ138+Արագածոտն!BZ138+Գեղարքունիքի!BZ138+Արմավիր!BZ138+'Արարատի և Վայոց ձոր'!BZ138+Տավուշ!BZ137+Սյունիք!BZ138)</f>
        <v>0</v>
      </c>
      <c r="CA139" s="56"/>
      <c r="CB139" s="133">
        <f t="shared" si="40"/>
        <v>0</v>
      </c>
      <c r="CC139" s="134">
        <f t="shared" si="41"/>
        <v>0</v>
      </c>
      <c r="CD139" s="134">
        <f t="shared" si="42"/>
        <v>0</v>
      </c>
      <c r="CE139" s="134">
        <f t="shared" si="43"/>
        <v>0</v>
      </c>
      <c r="CF139" s="134">
        <f t="shared" si="57"/>
        <v>0</v>
      </c>
      <c r="CG139" s="134">
        <f t="shared" si="58"/>
        <v>0</v>
      </c>
      <c r="CH139" s="134">
        <f t="shared" si="44"/>
        <v>0</v>
      </c>
      <c r="CI139" s="134">
        <f t="shared" si="59"/>
        <v>0</v>
      </c>
      <c r="CJ139" s="134">
        <f t="shared" si="45"/>
        <v>0</v>
      </c>
      <c r="CK139" s="134">
        <f t="shared" si="46"/>
        <v>0</v>
      </c>
      <c r="CL139" s="134">
        <f t="shared" si="47"/>
        <v>0</v>
      </c>
      <c r="CM139" s="134">
        <f t="shared" si="48"/>
        <v>0</v>
      </c>
      <c r="CN139" s="135">
        <f t="shared" si="49"/>
        <v>0</v>
      </c>
      <c r="CO139" s="135">
        <f t="shared" si="50"/>
        <v>0</v>
      </c>
      <c r="CP139" s="135">
        <f t="shared" si="51"/>
        <v>0</v>
      </c>
      <c r="CQ139" s="135">
        <f t="shared" si="52"/>
        <v>0</v>
      </c>
      <c r="CR139" s="135">
        <f t="shared" si="53"/>
        <v>0</v>
      </c>
      <c r="CS139" s="135">
        <f t="shared" si="54"/>
        <v>0</v>
      </c>
      <c r="CT139" s="135">
        <f t="shared" si="55"/>
        <v>0</v>
      </c>
      <c r="CU139" s="135">
        <f t="shared" si="56"/>
        <v>0</v>
      </c>
    </row>
    <row r="140" spans="1:99" ht="20.100000000000001" customHeight="1" x14ac:dyDescent="0.3">
      <c r="A140" s="41" t="s">
        <v>112</v>
      </c>
      <c r="B140" s="39" t="s">
        <v>758</v>
      </c>
      <c r="C140" s="39">
        <v>209</v>
      </c>
      <c r="D140" s="56">
        <f>SUM('Երևան քաղաք'!D139+Շիրակ!D139+Կոտայք!D139+Լոռի!D139+Արագածոտն!D139+Գեղարքունիքի!D139+Արմավիր!D139+'Արարատի և Վայոց ձոր'!D139+Տավուշ!D138+Սյունիք!D139)</f>
        <v>0</v>
      </c>
      <c r="E140" s="56">
        <f>SUM('Երևան քաղաք'!E139+Շիրակ!E139+Կոտայք!E139+Լոռի!E139+Արագածոտն!E139+Գեղարքունիքի!E139+Արմավիր!E139+'Արարատի և Վայոց ձոր'!E139+Տավուշ!E138+Սյունիք!E139)</f>
        <v>0</v>
      </c>
      <c r="F140" s="56">
        <f>SUM('Երևան քաղաք'!F139+Շիրակ!F139+Կոտայք!F139+Լոռի!F139+Արագածոտն!F139+Գեղարքունիքի!F139+Արմավիր!F139+'Արարատի և Վայոց ձոր'!F139+Տավուշ!F138+Սյունիք!F139)</f>
        <v>0</v>
      </c>
      <c r="G140" s="56">
        <f>SUM('Երևան քաղաք'!G139+Շիրակ!G139+Կոտայք!G139+Լոռի!G139+Արագածոտն!G139+Գեղարքունիքի!G139+Արմավիր!G139+'Արարատի և Վայոց ձոր'!G139+Տավուշ!G138+Սյունիք!G139)</f>
        <v>0</v>
      </c>
      <c r="H140" s="56">
        <f>SUM('Երևան քաղաք'!H139+Շիրակ!H139+Կոտայք!H139+Լոռի!H139+Արագածոտն!H139+Գեղարքունիքի!H139+Արմավիր!H139+'Արարատի և Վայոց ձոր'!H139+Տավուշ!H138+Սյունիք!H139)</f>
        <v>0</v>
      </c>
      <c r="I140" s="56">
        <f>SUM('Երևան քաղաք'!I139+Շիրակ!I139+Կոտայք!I139+Լոռի!I139+Արագածոտն!I139+Գեղարքունիքի!I139+Արմավիր!I139+'Արարատի և Վայոց ձոր'!I139+Տավուշ!I138+Սյունիք!I139)</f>
        <v>0</v>
      </c>
      <c r="J140" s="56">
        <f>SUM('Երևան քաղաք'!J139+Շիրակ!J139+Կոտայք!J139+Լոռի!J139+Արագածոտն!J139+Գեղարքունիքի!J139+Արմավիր!J139+'Արարատի և Վայոց ձոր'!J139+Տավուշ!J138+Սյունիք!J139)</f>
        <v>0</v>
      </c>
      <c r="K140" s="56">
        <f>SUM('Երևան քաղաք'!K139+Շիրակ!K139+Կոտայք!K139+Լոռի!K139+Արագածոտն!K139+Գեղարքունիքի!K139+Արմավիր!K139+'Արարատի և Վայոց ձոր'!K139+Տավուշ!K138+Սյունիք!K139)</f>
        <v>0</v>
      </c>
      <c r="L140" s="56">
        <f>SUM('Երևան քաղաք'!L139+Շիրակ!L139+Կոտայք!L139+Լոռի!L139+Արագածոտն!L139+Գեղարքունիքի!L139+Արմավիր!L139+'Արարատի և Վայոց ձոր'!L139+Տավուշ!L138+Սյունիք!L139)</f>
        <v>0</v>
      </c>
      <c r="M140" s="56">
        <f>SUM('Երևան քաղաք'!M139+Շիրակ!M139+Կոտայք!M139+Լոռի!M139+Արագածոտն!M139+Գեղարքունիքի!M139+Արմավիր!M139+'Արարատի և Վայոց ձոր'!M139+Տավուշ!M138+Սյունիք!M139)</f>
        <v>0</v>
      </c>
      <c r="N140" s="56">
        <f>SUM('Երևան քաղաք'!N139+Շիրակ!N139+Կոտայք!N139+Լոռի!N139+Արագածոտն!N139+Գեղարքունիքի!N139+Արմավիր!N139+'Արարատի և Վայոց ձոր'!N139+Տավուշ!N138+Սյունիք!N139)</f>
        <v>0</v>
      </c>
      <c r="O140" s="56">
        <f>SUM('Երևան քաղաք'!O139+Շիրակ!O139+Կոտայք!O139+Լոռի!O139+Արագածոտն!O139+Գեղարքունիքի!O139+Արմավիր!O139+'Արարատի և Վայոց ձոր'!O139+Տավուշ!O138+Սյունիք!O139)</f>
        <v>0</v>
      </c>
      <c r="P140" s="56">
        <f>SUM('Երևան քաղաք'!P139+Շիրակ!P139+Կոտայք!P139+Լոռի!P139+Արագածոտն!P139+Գեղարքունիքի!P139+Արմավիր!P139+'Արարատի և Վայոց ձոր'!P139+Տավուշ!P138+Սյունիք!P139)</f>
        <v>0</v>
      </c>
      <c r="Q140" s="56">
        <f>SUM('Երևան քաղաք'!Q139+Շիրակ!Q139+Կոտայք!Q139+Լոռի!Q139+Արագածոտն!Q139+Գեղարքունիքի!Q139+Արմավիր!Q139+'Արարատի և Վայոց ձոր'!Q139+Տավուշ!Q138+Սյունիք!Q139)</f>
        <v>0</v>
      </c>
      <c r="R140" s="56">
        <f>SUM('Երևան քաղաք'!R139+Շիրակ!R139+Կոտայք!R139+Լոռի!R139+Արագածոտն!R139+Գեղարքունիքի!R139+Արմավիր!R139+'Արարատի և Վայոց ձոր'!R139+Տավուշ!R138+Սյունիք!R139)</f>
        <v>0</v>
      </c>
      <c r="S140" s="56">
        <f>SUM('Երևան քաղաք'!S139+Շիրակ!S139+Կոտայք!S139+Լոռի!S139+Արագածոտն!S139+Գեղարքունիքի!S139+Արմավիր!S139+'Արարատի և Վայոց ձոր'!S139+Տավուշ!S138+Սյունիք!S139)</f>
        <v>0</v>
      </c>
      <c r="T140" s="56">
        <f>SUM('Երևան քաղաք'!T139+Շիրակ!T139+Կոտայք!T139+Լոռի!T139+Արագածոտն!T139+Գեղարքունիքի!T139+Արմավիր!T139+'Արարատի և Վայոց ձոր'!T139+Տավուշ!T138+Սյունիք!T139)</f>
        <v>0</v>
      </c>
      <c r="U140" s="56">
        <f>SUM('Երևան քաղաք'!U139+Շիրակ!U139+Կոտայք!U139+Լոռի!U139+Արագածոտն!U139+Գեղարքունիքի!U139+Արմավիր!U139+'Արարատի և Վայոց ձոր'!U139+Տավուշ!U138+Սյունիք!U139)</f>
        <v>0</v>
      </c>
      <c r="V140" s="56">
        <f>SUM('Երևան քաղաք'!V139+Շիրակ!V139+Կոտայք!V139+Լոռի!V139+Արագածոտն!V139+Գեղարքունիքի!V139+Արմավիր!V139+'Արարատի և Վայոց ձոր'!V139+Տավուշ!V138+Սյունիք!V139)</f>
        <v>0</v>
      </c>
      <c r="W140" s="56">
        <f>SUM('Երևան քաղաք'!W139+Շիրակ!W139+Կոտայք!W139+Լոռի!W139+Արագածոտն!W139+Գեղարքունիքի!W139+Արմավիր!W139+'Արարատի և Վայոց ձոր'!W139+Տավուշ!W138+Սյունիք!W139)</f>
        <v>0</v>
      </c>
      <c r="X140" s="56">
        <f>SUM('Երևան քաղաք'!X139+Շիրակ!X139+Կոտայք!X139+Լոռի!X139+Արագածոտն!X139+Գեղարքունիքի!X139+Արմավիր!X139+'Արարատի և Վայոց ձոր'!X139+Տավուշ!X138+Սյունիք!X139)</f>
        <v>0</v>
      </c>
      <c r="Y140" s="56">
        <f>SUM('Երևան քաղաք'!Y139+Շիրակ!Y139+Կոտայք!Y139+Լոռի!Y139+Արագածոտն!Y139+Գեղարքունիքի!Y139+Արմավիր!Y139+'Արարատի և Վայոց ձոր'!Y139+Տավուշ!Y138+Սյունիք!Y139)</f>
        <v>0</v>
      </c>
      <c r="Z140" s="56">
        <f>SUM('Երևան քաղաք'!Z139+Շիրակ!Z139+Կոտայք!Z139+Լոռի!Z139+Արագածոտն!Z139+Գեղարքունիքի!Z139+Արմավիր!Z139+'Արարատի և Վայոց ձոր'!Z139+Տավուշ!Z138+Սյունիք!Z139)</f>
        <v>0</v>
      </c>
      <c r="AA140" s="56">
        <f>SUM('Երևան քաղաք'!AA139+Շիրակ!AA139+Կոտայք!AA139+Լոռի!AA139+Արագածոտն!AA139+Գեղարքունիքի!AA139+Արմավիր!AA139+'Արարատի և Վայոց ձոր'!AA139+Տավուշ!AA138+Սյունիք!AA139)</f>
        <v>0</v>
      </c>
      <c r="AB140" s="56">
        <f>SUM('Երևան քաղաք'!AB139+Շիրակ!AB139+Կոտայք!AB139+Լոռի!AB139+Արագածոտն!AB139+Գեղարքունիքի!AB139+Արմավիր!AB139+'Արարատի և Վայոց ձոր'!AB139+Տավուշ!AB138+Սյունիք!AB139)</f>
        <v>0</v>
      </c>
      <c r="AC140" s="56">
        <f>SUM('Երևան քաղաք'!AC139+Շիրակ!AC139+Կոտայք!AC139+Լոռի!AC139+Արագածոտն!AC139+Գեղարքունիքի!AC139+Արմավիր!AC139+'Արարատի և Վայոց ձոր'!AC139+Տավուշ!AC138+Սյունիք!AC139)</f>
        <v>0</v>
      </c>
      <c r="AD140" s="56">
        <f>SUM('Երևան քաղաք'!AD139+Շիրակ!AD139+Կոտայք!AD139+Լոռի!AD139+Արագածոտն!AD139+Գեղարքունիքի!AD139+Արմավիր!AD139+'Արարատի և Վայոց ձոր'!AD139+Տավուշ!AD138+Սյունիք!AD139)</f>
        <v>0</v>
      </c>
      <c r="AE140" s="56">
        <f>SUM('Երևան քաղաք'!AE139+Շիրակ!AE139+Կոտայք!AE139+Լոռի!AE139+Արագածոտն!AE139+Գեղարքունիքի!AE139+Արմավիր!AE139+'Արարատի և Վայոց ձոր'!AE139+Տավուշ!AE138+Սյունիք!AE139)</f>
        <v>0</v>
      </c>
      <c r="AF140" s="56">
        <f>SUM('Երևան քաղաք'!AF139+Շիրակ!AF139+Կոտայք!AF139+Լոռի!AF139+Արագածոտն!AF139+Գեղարքունիքի!AF139+Արմավիր!AF139+'Արարատի և Վայոց ձոր'!AF139+Տավուշ!AF138+Սյունիք!AF139)</f>
        <v>0</v>
      </c>
      <c r="AG140" s="56">
        <f>SUM('Երևան քաղաք'!AG139+Շիրակ!AG139+Կոտայք!AG139+Լոռի!AG139+Արագածոտն!AG139+Գեղարքունիքի!AG139+Արմավիր!AG139+'Արարատի և Վայոց ձոր'!AG139+Տավուշ!AG138+Սյունիք!AG139)</f>
        <v>0</v>
      </c>
      <c r="AH140" s="56">
        <f>SUM('Երևան քաղաք'!AH139+Շիրակ!AH139+Կոտայք!AH139+Լոռի!AH139+Արագածոտն!AH139+Գեղարքունիքի!AH139+Արմավիր!AH139+'Արարատի և Վայոց ձոր'!AH139+Տավուշ!AH138+Սյունիք!AH139)</f>
        <v>0</v>
      </c>
      <c r="AI140" s="56">
        <f>SUM('Երևան քաղաք'!AI139+Շիրակ!AI139+Կոտայք!AI139+Լոռի!AI139+Արագածոտն!AI139+Գեղարքունիքի!AI139+Արմավիր!AI139+'Արարատի և Վայոց ձոր'!AI139+Տավուշ!AI138+Սյունիք!AI139)</f>
        <v>0</v>
      </c>
      <c r="AJ140" s="56">
        <f>SUM('Երևան քաղաք'!AJ139+Շիրակ!AJ139+Կոտայք!AJ139+Լոռի!AJ139+Արագածոտն!AJ139+Գեղարքունիքի!AJ139+Արմավիր!AJ139+'Արարատի և Վայոց ձոր'!AJ139+Տավուշ!AJ138+Սյունիք!AJ139)</f>
        <v>0</v>
      </c>
      <c r="AK140" s="56">
        <f>SUM('Երևան քաղաք'!AK139+Շիրակ!AK139+Կոտայք!AK139+Լոռի!AK139+Արագածոտն!AK139+Գեղարքունիքի!AK139+Արմավիր!AK139+'Արարատի և Վայոց ձոր'!AK139+Տավուշ!AK138+Սյունիք!AK139)</f>
        <v>0</v>
      </c>
      <c r="AL140" s="56">
        <f>SUM('Երևան քաղաք'!AL139+Շիրակ!AL139+Կոտայք!AL139+Լոռի!AL139+Արագածոտն!AL139+Գեղարքունիքի!AL139+Արմավիր!AL139+'Արարատի և Վայոց ձոր'!AL139+Տավուշ!AL138+Սյունիք!AL139)</f>
        <v>0</v>
      </c>
      <c r="AM140" s="56">
        <f>SUM('Երևան քաղաք'!AM139+Շիրակ!AM139+Կոտայք!AM139+Լոռի!AM139+Արագածոտն!AM139+Գեղարքունիքի!AM139+Արմավիր!AM139+'Արարատի և Վայոց ձոր'!AM139+Տավուշ!AM138+Սյունիք!AM139)</f>
        <v>0</v>
      </c>
      <c r="AN140" s="56">
        <f>SUM('Երևան քաղաք'!AN139+Շիրակ!AN139+Կոտայք!AN139+Լոռի!AN139+Արագածոտն!AN139+Գեղարքունիքի!AN139+Արմավիր!AN139+'Արարատի և Վայոց ձոր'!AN139+Տավուշ!AN138+Սյունիք!AN139)</f>
        <v>0</v>
      </c>
      <c r="AO140" s="56">
        <f>SUM('Երևան քաղաք'!AO139+Շիրակ!AO139+Կոտայք!AO139+Լոռի!AO139+Արագածոտն!AO139+Գեղարքունիքի!AO139+Արմավիր!AO139+'Արարատի և Վայոց ձոր'!AO139+Տավուշ!AO138+Սյունիք!AO139)</f>
        <v>0</v>
      </c>
      <c r="AP140" s="56">
        <f>SUM('Երևան քաղաք'!AP139+Շիրակ!AP139+Կոտայք!AP139+Լոռի!AP139+Արագածոտն!AP139+Գեղարքունիքի!AP139+Արմավիր!AP139+'Արարատի և Վայոց ձոր'!AP139+Տավուշ!AP138+Սյունիք!AP139)</f>
        <v>0</v>
      </c>
      <c r="AQ140" s="56">
        <f>SUM('Երևան քաղաք'!AQ139+Շիրակ!AQ139+Կոտայք!AQ139+Լոռի!AQ139+Արագածոտն!AQ139+Գեղարքունիքի!AQ139+Արմավիր!AQ139+'Արարատի և Վայոց ձոր'!AQ139+Տավուշ!AQ138+Սյունիք!AQ139)</f>
        <v>0</v>
      </c>
      <c r="AR140" s="56">
        <f>SUM('Երևան քաղաք'!AR139+Շիրակ!AR139+Կոտայք!AR139+Լոռի!AR139+Արագածոտն!AR139+Գեղարքունիքի!AR139+Արմավիր!AR139+'Արարատի և Վայոց ձոր'!AR139+Տավուշ!AR138+Սյունիք!AR139)</f>
        <v>0</v>
      </c>
      <c r="AS140" s="56">
        <f>SUM('Երևան քաղաք'!AS139+Շիրակ!AS139+Կոտայք!AS139+Լոռի!AS139+Արագածոտն!AS139+Գեղարքունիքի!AS139+Արմավիր!AS139+'Արարատի և Վայոց ձոր'!AS139+Տավուշ!AS138+Սյունիք!AS139)</f>
        <v>0</v>
      </c>
      <c r="AT140" s="56">
        <f>SUM('Երևան քաղաք'!AT139+Շիրակ!AT139+Կոտայք!AT139+Լոռի!AT139+Արագածոտն!AT139+Գեղարքունիքի!AT139+Արմավիր!AT139+'Արարատի և Վայոց ձոր'!AT139+Տավուշ!AT138+Սյունիք!AT139)</f>
        <v>0</v>
      </c>
      <c r="AU140" s="56">
        <f>SUM('Երևան քաղաք'!AU139+Շիրակ!AU139+Կոտայք!AU139+Լոռի!AU139+Արագածոտն!AU139+Գեղարքունիքի!AU139+Արմավիր!AU139+'Արարատի և Վայոց ձոր'!AU139+Տավուշ!AU138+Սյունիք!AU139)</f>
        <v>0</v>
      </c>
      <c r="AV140" s="56">
        <f>SUM('Երևան քաղաք'!AV139+Շիրակ!AV139+Կոտայք!AV139+Լոռի!AV139+Արագածոտն!AV139+Գեղարքունիքի!AV139+Արմավիր!AV139+'Արարատի և Վայոց ձոր'!AV139+Տավուշ!AV138+Սյունիք!AV139)</f>
        <v>0</v>
      </c>
      <c r="AW140" s="56">
        <f>SUM('Երևան քաղաք'!AW139+Շիրակ!AW139+Կոտայք!AW139+Լոռի!AW139+Արագածոտն!AW139+Գեղարքունիքի!AW139+Արմավիր!AW139+'Արարատի և Վայոց ձոր'!AW139+Տավուշ!AW138+Սյունիք!AW139)</f>
        <v>0</v>
      </c>
      <c r="AX140" s="56">
        <f>SUM('Երևան քաղաք'!AX139+Շիրակ!AX139+Կոտայք!AX139+Լոռի!AX139+Արագածոտն!AX139+Գեղարքունիքի!AX139+Արմավիր!AX139+'Արարատի և Վայոց ձոր'!AX139+Տավուշ!AX138+Սյունիք!AX139)</f>
        <v>0</v>
      </c>
      <c r="AY140" s="56">
        <f>SUM('Երևան քաղաք'!AY139+Շիրակ!AY139+Կոտայք!AY139+Լոռի!AY139+Արագածոտն!AY139+Գեղարքունիքի!AY139+Արմավիր!AY139+'Արարատի և Վայոց ձոր'!AY139+Տավուշ!AY138+Սյունիք!AY139)</f>
        <v>0</v>
      </c>
      <c r="AZ140" s="56">
        <f>SUM('Երևան քաղաք'!AZ139+Շիրակ!AZ139+Կոտայք!AZ139+Լոռի!AZ139+Արագածոտն!AZ139+Գեղարքունիքի!AZ139+Արմավիր!AZ139+'Արարատի և Վայոց ձոր'!AZ139+Տավուշ!AZ138+Սյունիք!AZ139)</f>
        <v>0</v>
      </c>
      <c r="BA140" s="56">
        <f>SUM('Երևան քաղաք'!BA139+Շիրակ!BA139+Կոտայք!BA139+Լոռի!BA139+Արագածոտն!BA139+Գեղարքունիքի!BA139+Արմավիր!BA139+'Արարատի և Վայոց ձոր'!BA139+Տավուշ!BA138+Սյունիք!BA139)</f>
        <v>0</v>
      </c>
      <c r="BB140" s="56">
        <f>SUM('Երևան քաղաք'!BB139+Շիրակ!BB139+Կոտայք!BB139+Լոռի!BB139+Արագածոտն!BB139+Գեղարքունիքի!BB139+Արմավիր!BB139+'Արարատի և Վայոց ձոր'!BB139+Տավուշ!BB138+Սյունիք!BB139)</f>
        <v>0</v>
      </c>
      <c r="BC140" s="56">
        <f>SUM('Երևան քաղաք'!BC139+Շիրակ!BC139+Կոտայք!BC139+Լոռի!BC139+Արագածոտն!BC139+Գեղարքունիքի!BC139+Արմավիր!BC139+'Արարատի և Վայոց ձոր'!BC139+Տավուշ!BC138+Սյունիք!BC139)</f>
        <v>0</v>
      </c>
      <c r="BD140" s="56">
        <f>SUM('Երևան քաղաք'!BD139+Շիրակ!BD139+Կոտայք!BD139+Լոռի!BD139+Արագածոտն!BD139+Գեղարքունիքի!BD139+Արմավիր!BD139+'Արարատի և Վայոց ձոր'!BD139+Տավուշ!BD138+Սյունիք!BD139)</f>
        <v>0</v>
      </c>
      <c r="BE140" s="56">
        <f>SUM('Երևան քաղաք'!BE139+Շիրակ!BE139+Կոտայք!BE139+Լոռի!BE139+Արագածոտն!BE139+Գեղարքունիքի!BE139+Արմավիր!BE139+'Արարատի և Վայոց ձոր'!BE139+Տավուշ!BE138+Սյունիք!BE139)</f>
        <v>0</v>
      </c>
      <c r="BF140" s="56">
        <f>SUM('Երևան քաղաք'!BF139+Շիրակ!BF139+Կոտայք!BF139+Լոռի!BF139+Արագածոտն!BF139+Գեղարքունիքի!BF139+Արմավիր!BF139+'Արարատի և Վայոց ձոր'!BF139+Տավուշ!BF138+Սյունիք!BF139)</f>
        <v>0</v>
      </c>
      <c r="BG140" s="56">
        <f>SUM('Երևան քաղաք'!BG139+Շիրակ!BG139+Կոտայք!BG139+Լոռի!BG139+Արագածոտն!BG139+Գեղարքունիքի!BG139+Արմավիր!BG139+'Արարատի և Վայոց ձոր'!BG139+Տավուշ!BG138+Սյունիք!BG139)</f>
        <v>0</v>
      </c>
      <c r="BH140" s="56">
        <f>SUM('Երևան քաղաք'!BH139+Շիրակ!BH139+Կոտայք!BH139+Լոռի!BH139+Արագածոտն!BH139+Գեղարքունիքի!BH139+Արմավիր!BH139+'Արարատի և Վայոց ձոր'!BH139+Տավուշ!BH138+Սյունիք!BH139)</f>
        <v>0</v>
      </c>
      <c r="BI140" s="56">
        <f>SUM('Երևան քաղաք'!BI139+Շիրակ!BI139+Կոտայք!BI139+Լոռի!BI139+Արագածոտն!BI139+Գեղարքունիքի!BI139+Արմավիր!BI139+'Արարատի և Վայոց ձոր'!BI139+Տավուշ!BI138+Սյունիք!BI139)</f>
        <v>0</v>
      </c>
      <c r="BJ140" s="56">
        <f>SUM('Երևան քաղաք'!BJ139+Շիրակ!BJ139+Կոտայք!BJ139+Լոռի!BJ139+Արագածոտն!BJ139+Գեղարքունիքի!BJ139+Արմավիր!BJ139+'Արարատի և Վայոց ձոր'!BJ139+Տավուշ!BJ138+Սյունիք!BJ139)</f>
        <v>0</v>
      </c>
      <c r="BK140" s="56">
        <f>SUM('Երևան քաղաք'!BK139+Շիրակ!BK139+Կոտայք!BK139+Լոռի!BK139+Արագածոտն!BK139+Գեղարքունիքի!BK139+Արմավիր!BK139+'Արարատի և Վայոց ձոր'!BK139+Տավուշ!BK138+Սյունիք!BK139)</f>
        <v>0</v>
      </c>
      <c r="BL140" s="56">
        <f>SUM('Երևան քաղաք'!BL139+Շիրակ!BL139+Կոտայք!BL139+Լոռի!BL139+Արագածոտն!BL139+Գեղարքունիքի!BL139+Արմավիր!BL139+'Արարատի և Վայոց ձոր'!BL139+Տավուշ!BL138+Սյունիք!BL139)</f>
        <v>0</v>
      </c>
      <c r="BM140" s="56">
        <f>SUM('Երևան քաղաք'!BM139+Շիրակ!BM139+Կոտայք!BM139+Լոռի!BM139+Արագածոտն!BM139+Գեղարքունիքի!BM139+Արմավիր!BM139+'Արարատի և Վայոց ձոր'!BM139+Տավուշ!BM138+Սյունիք!BM139)</f>
        <v>0</v>
      </c>
      <c r="BN140" s="56">
        <f>SUM('Երևան քաղաք'!BN139+Շիրակ!BN139+Կոտայք!BN139+Լոռի!BN139+Արագածոտն!BN139+Գեղարքունիքի!BN139+Արմավիր!BN139+'Արարատի և Վայոց ձոր'!BN139+Տավուշ!BN138+Սյունիք!BN139)</f>
        <v>0</v>
      </c>
      <c r="BO140" s="56">
        <f>SUM('Երևան քաղաք'!BO139+Շիրակ!BO139+Կոտայք!BO139+Լոռի!BO139+Արագածոտն!BO139+Գեղարքունիքի!BO139+Արմավիր!BO139+'Արարատի և Վայոց ձոր'!BO139+Տավուշ!BO138+Սյունիք!BO139)</f>
        <v>0</v>
      </c>
      <c r="BP140" s="56">
        <f>SUM('Երևան քաղաք'!BP139+Շիրակ!BP139+Կոտայք!BP139+Լոռի!BP139+Արագածոտն!BP139+Գեղարքունիքի!BP139+Արմավիր!BP139+'Արարատի և Վայոց ձոր'!BP139+Տավուշ!BP138+Սյունիք!BP139)</f>
        <v>0</v>
      </c>
      <c r="BQ140" s="56">
        <f>SUM('Երևան քաղաք'!BQ139+Շիրակ!BQ139+Կոտայք!BQ139+Լոռի!BQ139+Արագածոտն!BQ139+Գեղարքունիքի!BQ139+Արմավիր!BQ139+'Արարատի և Վայոց ձոր'!BQ139+Տավուշ!BQ138+Սյունիք!BQ139)</f>
        <v>0</v>
      </c>
      <c r="BR140" s="56">
        <f>SUM('Երևան քաղաք'!BR139+Շիրակ!BR139+Կոտայք!BR139+Լոռի!BR139+Արագածոտն!BR139+Գեղարքունիքի!BR139+Արմավիր!BR139+'Արարատի և Վայոց ձոր'!BR139+Տավուշ!BR138+Սյունիք!BR139)</f>
        <v>0</v>
      </c>
      <c r="BS140" s="56">
        <f>SUM('Երևան քաղաք'!BS139+Շիրակ!BS139+Կոտայք!BS139+Լոռի!BS139+Արագածոտն!BS139+Գեղարքունիքի!BS139+Արմավիր!BS139+'Արարատի և Վայոց ձոր'!BS139+Տավուշ!BS138+Սյունիք!BS139)</f>
        <v>0</v>
      </c>
      <c r="BT140" s="56">
        <f>SUM('Երևան քաղաք'!BT139+Շիրակ!BT139+Կոտայք!BT139+Լոռի!BT139+Արագածոտն!BT139+Գեղարքունիքի!BT139+Արմավիր!BT139+'Արարատի և Վայոց ձոր'!BT139+Տավուշ!BT138+Սյունիք!BT139)</f>
        <v>0</v>
      </c>
      <c r="BU140" s="56">
        <f>SUM('Երևան քաղաք'!BU139+Շիրակ!BU139+Կոտայք!BU139+Լոռի!BU139+Արագածոտն!BU139+Գեղարքունիքի!BU139+Արմավիր!BU139+'Արարատի և Վայոց ձոր'!BU139+Տավուշ!BU138+Սյունիք!BU139)</f>
        <v>0</v>
      </c>
      <c r="BV140" s="56">
        <f>SUM('Երևան քաղաք'!BV139+Շիրակ!BV139+Կոտայք!BV139+Լոռի!BV139+Արագածոտն!BV139+Գեղարքունիքի!BV139+Արմավիր!BV139+'Արարատի և Վայոց ձոր'!BV139+Տավուշ!BV138+Սյունիք!BV139)</f>
        <v>0</v>
      </c>
      <c r="BW140" s="56">
        <f>SUM('Երևան քաղաք'!BW139+Շիրակ!BW139+Կոտայք!BW139+Լոռի!BW139+Արագածոտն!BW139+Գեղարքունիքի!BW139+Արմավիր!BW139+'Արարատի և Վայոց ձոր'!BW139+Տավուշ!BW138+Սյունիք!BW139)</f>
        <v>0</v>
      </c>
      <c r="BX140" s="56">
        <f>SUM('Երևան քաղաք'!BX139+Շիրակ!BX139+Կոտայք!BX139+Լոռի!BX139+Արագածոտն!BX139+Գեղարքունիքի!BX139+Արմավիր!BX139+'Արարատի և Վայոց ձոր'!BX139+Տավուշ!BX138+Սյունիք!BX139)</f>
        <v>0</v>
      </c>
      <c r="BY140" s="56">
        <f>SUM('Երևան քաղաք'!BY139+Շիրակ!BY139+Կոտայք!BY139+Լոռի!BY139+Արագածոտն!BY139+Գեղարքունիքի!BY139+Արմավիր!BY139+'Արարատի և Վայոց ձոր'!BY139+Տավուշ!BY138+Սյունիք!BY139)</f>
        <v>0</v>
      </c>
      <c r="BZ140" s="56">
        <f>SUM('Երևան քաղաք'!BZ139+Շիրակ!BZ139+Կոտայք!BZ139+Լոռի!BZ139+Արագածոտն!BZ139+Գեղարքունիքի!BZ139+Արմավիր!BZ139+'Արարատի և Վայոց ձոր'!BZ139+Տավուշ!BZ138+Սյունիք!BZ139)</f>
        <v>0</v>
      </c>
      <c r="CA140" s="56"/>
      <c r="CB140" s="133">
        <f t="shared" si="40"/>
        <v>0</v>
      </c>
      <c r="CC140" s="134">
        <f t="shared" si="41"/>
        <v>0</v>
      </c>
      <c r="CD140" s="134">
        <f t="shared" si="42"/>
        <v>0</v>
      </c>
      <c r="CE140" s="134">
        <f t="shared" si="43"/>
        <v>0</v>
      </c>
      <c r="CF140" s="134">
        <f t="shared" si="57"/>
        <v>0</v>
      </c>
      <c r="CG140" s="134">
        <f t="shared" si="58"/>
        <v>0</v>
      </c>
      <c r="CH140" s="134">
        <f t="shared" si="44"/>
        <v>0</v>
      </c>
      <c r="CI140" s="134">
        <f t="shared" si="59"/>
        <v>0</v>
      </c>
      <c r="CJ140" s="134">
        <f t="shared" si="45"/>
        <v>0</v>
      </c>
      <c r="CK140" s="134">
        <f t="shared" si="46"/>
        <v>0</v>
      </c>
      <c r="CL140" s="134">
        <f t="shared" si="47"/>
        <v>0</v>
      </c>
      <c r="CM140" s="134">
        <f t="shared" si="48"/>
        <v>0</v>
      </c>
      <c r="CN140" s="135">
        <f t="shared" si="49"/>
        <v>0</v>
      </c>
      <c r="CO140" s="135">
        <f t="shared" si="50"/>
        <v>0</v>
      </c>
      <c r="CP140" s="135">
        <f t="shared" si="51"/>
        <v>0</v>
      </c>
      <c r="CQ140" s="135">
        <f t="shared" si="52"/>
        <v>0</v>
      </c>
      <c r="CR140" s="135">
        <f t="shared" si="53"/>
        <v>0</v>
      </c>
      <c r="CS140" s="135">
        <f t="shared" si="54"/>
        <v>0</v>
      </c>
      <c r="CT140" s="135">
        <f t="shared" si="55"/>
        <v>0</v>
      </c>
      <c r="CU140" s="135">
        <f t="shared" si="56"/>
        <v>0</v>
      </c>
    </row>
    <row r="141" spans="1:99" ht="20.100000000000001" customHeight="1" x14ac:dyDescent="0.3">
      <c r="A141" s="41" t="s">
        <v>113</v>
      </c>
      <c r="B141" s="39" t="s">
        <v>759</v>
      </c>
      <c r="C141" s="39">
        <v>210</v>
      </c>
      <c r="D141" s="56">
        <f>SUM('Երևան քաղաք'!D140+Շիրակ!D140+Կոտայք!D140+Լոռի!D140+Արագածոտն!D140+Գեղարքունիքի!D140+Արմավիր!D140+'Արարատի և Վայոց ձոր'!D140+Տավուշ!D139+Սյունիք!D140)</f>
        <v>0</v>
      </c>
      <c r="E141" s="56">
        <f>SUM('Երևան քաղաք'!E140+Շիրակ!E140+Կոտայք!E140+Լոռի!E140+Արագածոտն!E140+Գեղարքունիքի!E140+Արմավիր!E140+'Արարատի և Վայոց ձոր'!E140+Տավուշ!E139+Սյունիք!E140)</f>
        <v>0</v>
      </c>
      <c r="F141" s="56">
        <f>SUM('Երևան քաղաք'!F140+Շիրակ!F140+Կոտայք!F140+Լոռի!F140+Արագածոտն!F140+Գեղարքունիքի!F140+Արմավիր!F140+'Արարատի և Վայոց ձոր'!F140+Տավուշ!F139+Սյունիք!F140)</f>
        <v>0</v>
      </c>
      <c r="G141" s="56">
        <f>SUM('Երևան քաղաք'!G140+Շիրակ!G140+Կոտայք!G140+Լոռի!G140+Արագածոտն!G140+Գեղարքունիքի!G140+Արմավիր!G140+'Արարատի և Վայոց ձոր'!G140+Տավուշ!G139+Սյունիք!G140)</f>
        <v>0</v>
      </c>
      <c r="H141" s="56">
        <f>SUM('Երևան քաղաք'!H140+Շիրակ!H140+Կոտայք!H140+Լոռի!H140+Արագածոտն!H140+Գեղարքունիքի!H140+Արմավիր!H140+'Արարատի և Վայոց ձոր'!H140+Տավուշ!H139+Սյունիք!H140)</f>
        <v>0</v>
      </c>
      <c r="I141" s="56">
        <f>SUM('Երևան քաղաք'!I140+Շիրակ!I140+Կոտայք!I140+Լոռի!I140+Արագածոտն!I140+Գեղարքունիքի!I140+Արմավիր!I140+'Արարատի և Վայոց ձոր'!I140+Տավուշ!I139+Սյունիք!I140)</f>
        <v>0</v>
      </c>
      <c r="J141" s="56">
        <f>SUM('Երևան քաղաք'!J140+Շիրակ!J140+Կոտայք!J140+Լոռի!J140+Արագածոտն!J140+Գեղարքունիքի!J140+Արմավիր!J140+'Արարատի և Վայոց ձոր'!J140+Տավուշ!J139+Սյունիք!J140)</f>
        <v>0</v>
      </c>
      <c r="K141" s="56">
        <f>SUM('Երևան քաղաք'!K140+Շիրակ!K140+Կոտայք!K140+Լոռի!K140+Արագածոտն!K140+Գեղարքունիքի!K140+Արմավիր!K140+'Արարատի և Վայոց ձոր'!K140+Տավուշ!K139+Սյունիք!K140)</f>
        <v>0</v>
      </c>
      <c r="L141" s="56">
        <f>SUM('Երևան քաղաք'!L140+Շիրակ!L140+Կոտայք!L140+Լոռի!L140+Արագածոտն!L140+Գեղարքունիքի!L140+Արմավիր!L140+'Արարատի և Վայոց ձոր'!L140+Տավուշ!L139+Սյունիք!L140)</f>
        <v>0</v>
      </c>
      <c r="M141" s="56">
        <f>SUM('Երևան քաղաք'!M140+Շիրակ!M140+Կոտայք!M140+Լոռի!M140+Արագածոտն!M140+Գեղարքունիքի!M140+Արմավիր!M140+'Արարատի և Վայոց ձոր'!M140+Տավուշ!M139+Սյունիք!M140)</f>
        <v>0</v>
      </c>
      <c r="N141" s="56">
        <f>SUM('Երևան քաղաք'!N140+Շիրակ!N140+Կոտայք!N140+Լոռի!N140+Արագածոտն!N140+Գեղարքունիքի!N140+Արմավիր!N140+'Արարատի և Վայոց ձոր'!N140+Տավուշ!N139+Սյունիք!N140)</f>
        <v>0</v>
      </c>
      <c r="O141" s="56">
        <f>SUM('Երևան քաղաք'!O140+Շիրակ!O140+Կոտայք!O140+Լոռի!O140+Արագածոտն!O140+Գեղարքունիքի!O140+Արմավիր!O140+'Արարատի և Վայոց ձոր'!O140+Տավուշ!O139+Սյունիք!O140)</f>
        <v>0</v>
      </c>
      <c r="P141" s="56">
        <f>SUM('Երևան քաղաք'!P140+Շիրակ!P140+Կոտայք!P140+Լոռի!P140+Արագածոտն!P140+Գեղարքունիքի!P140+Արմավիր!P140+'Արարատի և Վայոց ձոր'!P140+Տավուշ!P139+Սյունիք!P140)</f>
        <v>0</v>
      </c>
      <c r="Q141" s="56">
        <f>SUM('Երևան քաղաք'!Q140+Շիրակ!Q140+Կոտայք!Q140+Լոռի!Q140+Արագածոտն!Q140+Գեղարքունիքի!Q140+Արմավիր!Q140+'Արարատի և Վայոց ձոր'!Q140+Տավուշ!Q139+Սյունիք!Q140)</f>
        <v>0</v>
      </c>
      <c r="R141" s="56">
        <f>SUM('Երևան քաղաք'!R140+Շիրակ!R140+Կոտայք!R140+Լոռի!R140+Արագածոտն!R140+Գեղարքունիքի!R140+Արմավիր!R140+'Արարատի և Վայոց ձոր'!R140+Տավուշ!R139+Սյունիք!R140)</f>
        <v>0</v>
      </c>
      <c r="S141" s="56">
        <f>SUM('Երևան քաղաք'!S140+Շիրակ!S140+Կոտայք!S140+Լոռի!S140+Արագածոտն!S140+Գեղարքունիքի!S140+Արմավիր!S140+'Արարատի և Վայոց ձոր'!S140+Տավուշ!S139+Սյունիք!S140)</f>
        <v>0</v>
      </c>
      <c r="T141" s="56">
        <f>SUM('Երևան քաղաք'!T140+Շիրակ!T140+Կոտայք!T140+Լոռի!T140+Արագածոտն!T140+Գեղարքունիքի!T140+Արմավիր!T140+'Արարատի և Վայոց ձոր'!T140+Տավուշ!T139+Սյունիք!T140)</f>
        <v>0</v>
      </c>
      <c r="U141" s="56">
        <f>SUM('Երևան քաղաք'!U140+Շիրակ!U140+Կոտայք!U140+Լոռի!U140+Արագածոտն!U140+Գեղարքունիքի!U140+Արմավիր!U140+'Արարատի և Վայոց ձոր'!U140+Տավուշ!U139+Սյունիք!U140)</f>
        <v>0</v>
      </c>
      <c r="V141" s="56">
        <f>SUM('Երևան քաղաք'!V140+Շիրակ!V140+Կոտայք!V140+Լոռի!V140+Արագածոտն!V140+Գեղարքունիքի!V140+Արմավիր!V140+'Արարատի և Վայոց ձոր'!V140+Տավուշ!V139+Սյունիք!V140)</f>
        <v>0</v>
      </c>
      <c r="W141" s="56">
        <f>SUM('Երևան քաղաք'!W140+Շիրակ!W140+Կոտայք!W140+Լոռի!W140+Արագածոտն!W140+Գեղարքունիքի!W140+Արմավիր!W140+'Արարատի և Վայոց ձոր'!W140+Տավուշ!W139+Սյունիք!W140)</f>
        <v>0</v>
      </c>
      <c r="X141" s="56">
        <f>SUM('Երևան քաղաք'!X140+Շիրակ!X140+Կոտայք!X140+Լոռի!X140+Արագածոտն!X140+Գեղարքունիքի!X140+Արմավիր!X140+'Արարատի և Վայոց ձոր'!X140+Տավուշ!X139+Սյունիք!X140)</f>
        <v>0</v>
      </c>
      <c r="Y141" s="56">
        <f>SUM('Երևան քաղաք'!Y140+Շիրակ!Y140+Կոտայք!Y140+Լոռի!Y140+Արագածոտն!Y140+Գեղարքունիքի!Y140+Արմավիր!Y140+'Արարատի և Վայոց ձոր'!Y140+Տավուշ!Y139+Սյունիք!Y140)</f>
        <v>0</v>
      </c>
      <c r="Z141" s="56">
        <f>SUM('Երևան քաղաք'!Z140+Շիրակ!Z140+Կոտայք!Z140+Լոռի!Z140+Արագածոտն!Z140+Գեղարքունիքի!Z140+Արմավիր!Z140+'Արարատի և Վայոց ձոր'!Z140+Տավուշ!Z139+Սյունիք!Z140)</f>
        <v>0</v>
      </c>
      <c r="AA141" s="56">
        <f>SUM('Երևան քաղաք'!AA140+Շիրակ!AA140+Կոտայք!AA140+Լոռի!AA140+Արագածոտն!AA140+Գեղարքունիքի!AA140+Արմավիր!AA140+'Արարատի և Վայոց ձոր'!AA140+Տավուշ!AA139+Սյունիք!AA140)</f>
        <v>0</v>
      </c>
      <c r="AB141" s="56">
        <f>SUM('Երևան քաղաք'!AB140+Շիրակ!AB140+Կոտայք!AB140+Լոռի!AB140+Արագածոտն!AB140+Գեղարքունիքի!AB140+Արմավիր!AB140+'Արարատի և Վայոց ձոր'!AB140+Տավուշ!AB139+Սյունիք!AB140)</f>
        <v>0</v>
      </c>
      <c r="AC141" s="56">
        <f>SUM('Երևան քաղաք'!AC140+Շիրակ!AC140+Կոտայք!AC140+Լոռի!AC140+Արագածոտն!AC140+Գեղարքունիքի!AC140+Արմավիր!AC140+'Արարատի և Վայոց ձոր'!AC140+Տավուշ!AC139+Սյունիք!AC140)</f>
        <v>0</v>
      </c>
      <c r="AD141" s="56">
        <f>SUM('Երևան քաղաք'!AD140+Շիրակ!AD140+Կոտայք!AD140+Լոռի!AD140+Արագածոտն!AD140+Գեղարքունիքի!AD140+Արմավիր!AD140+'Արարատի և Վայոց ձոր'!AD140+Տավուշ!AD139+Սյունիք!AD140)</f>
        <v>0</v>
      </c>
      <c r="AE141" s="56">
        <f>SUM('Երևան քաղաք'!AE140+Շիրակ!AE140+Կոտայք!AE140+Լոռի!AE140+Արագածոտն!AE140+Գեղարքունիքի!AE140+Արմավիր!AE140+'Արարատի և Վայոց ձոր'!AE140+Տավուշ!AE139+Սյունիք!AE140)</f>
        <v>0</v>
      </c>
      <c r="AF141" s="56">
        <f>SUM('Երևան քաղաք'!AF140+Շիրակ!AF140+Կոտայք!AF140+Լոռի!AF140+Արագածոտն!AF140+Գեղարքունիքի!AF140+Արմավիր!AF140+'Արարատի և Վայոց ձոր'!AF140+Տավուշ!AF139+Սյունիք!AF140)</f>
        <v>0</v>
      </c>
      <c r="AG141" s="56">
        <f>SUM('Երևան քաղաք'!AG140+Շիրակ!AG140+Կոտայք!AG140+Լոռի!AG140+Արագածոտն!AG140+Գեղարքունիքի!AG140+Արմավիր!AG140+'Արարատի և Վայոց ձոր'!AG140+Տավուշ!AG139+Սյունիք!AG140)</f>
        <v>0</v>
      </c>
      <c r="AH141" s="56">
        <f>SUM('Երևան քաղաք'!AH140+Շիրակ!AH140+Կոտայք!AH140+Լոռի!AH140+Արագածոտն!AH140+Գեղարքունիքի!AH140+Արմավիր!AH140+'Արարատի և Վայոց ձոր'!AH140+Տավուշ!AH139+Սյունիք!AH140)</f>
        <v>0</v>
      </c>
      <c r="AI141" s="56">
        <f>SUM('Երևան քաղաք'!AI140+Շիրակ!AI140+Կոտայք!AI140+Լոռի!AI140+Արագածոտն!AI140+Գեղարքունիքի!AI140+Արմավիր!AI140+'Արարատի և Վայոց ձոր'!AI140+Տավուշ!AI139+Սյունիք!AI140)</f>
        <v>0</v>
      </c>
      <c r="AJ141" s="56">
        <f>SUM('Երևան քաղաք'!AJ140+Շիրակ!AJ140+Կոտայք!AJ140+Լոռի!AJ140+Արագածոտն!AJ140+Գեղարքունիքի!AJ140+Արմավիր!AJ140+'Արարատի և Վայոց ձոր'!AJ140+Տավուշ!AJ139+Սյունիք!AJ140)</f>
        <v>0</v>
      </c>
      <c r="AK141" s="56">
        <f>SUM('Երևան քաղաք'!AK140+Շիրակ!AK140+Կոտայք!AK140+Լոռի!AK140+Արագածոտն!AK140+Գեղարքունիքի!AK140+Արմավիր!AK140+'Արարատի և Վայոց ձոր'!AK140+Տավուշ!AK139+Սյունիք!AK140)</f>
        <v>0</v>
      </c>
      <c r="AL141" s="56">
        <f>SUM('Երևան քաղաք'!AL140+Շիրակ!AL140+Կոտայք!AL140+Լոռի!AL140+Արագածոտն!AL140+Գեղարքունիքի!AL140+Արմավիր!AL140+'Արարատի և Վայոց ձոր'!AL140+Տավուշ!AL139+Սյունիք!AL140)</f>
        <v>0</v>
      </c>
      <c r="AM141" s="56">
        <f>SUM('Երևան քաղաք'!AM140+Շիրակ!AM140+Կոտայք!AM140+Լոռի!AM140+Արագածոտն!AM140+Գեղարքունիքի!AM140+Արմավիր!AM140+'Արարատի և Վայոց ձոր'!AM140+Տավուշ!AM139+Սյունիք!AM140)</f>
        <v>0</v>
      </c>
      <c r="AN141" s="56">
        <f>SUM('Երևան քաղաք'!AN140+Շիրակ!AN140+Կոտայք!AN140+Լոռի!AN140+Արագածոտն!AN140+Գեղարքունիքի!AN140+Արմավիր!AN140+'Արարատի և Վայոց ձոր'!AN140+Տավուշ!AN139+Սյունիք!AN140)</f>
        <v>0</v>
      </c>
      <c r="AO141" s="56">
        <f>SUM('Երևան քաղաք'!AO140+Շիրակ!AO140+Կոտայք!AO140+Լոռի!AO140+Արագածոտն!AO140+Գեղարքունիքի!AO140+Արմավիր!AO140+'Արարատի և Վայոց ձոր'!AO140+Տավուշ!AO139+Սյունիք!AO140)</f>
        <v>0</v>
      </c>
      <c r="AP141" s="56">
        <f>SUM('Երևան քաղաք'!AP140+Շիրակ!AP140+Կոտայք!AP140+Լոռի!AP140+Արագածոտն!AP140+Գեղարքունիքի!AP140+Արմավիր!AP140+'Արարատի և Վայոց ձոր'!AP140+Տավուշ!AP139+Սյունիք!AP140)</f>
        <v>0</v>
      </c>
      <c r="AQ141" s="56">
        <f>SUM('Երևան քաղաք'!AQ140+Շիրակ!AQ140+Կոտայք!AQ140+Լոռի!AQ140+Արագածոտն!AQ140+Գեղարքունիքի!AQ140+Արմավիր!AQ140+'Արարատի և Վայոց ձոր'!AQ140+Տավուշ!AQ139+Սյունիք!AQ140)</f>
        <v>0</v>
      </c>
      <c r="AR141" s="56">
        <f>SUM('Երևան քաղաք'!AR140+Շիրակ!AR140+Կոտայք!AR140+Լոռի!AR140+Արագածոտն!AR140+Գեղարքունիքի!AR140+Արմավիր!AR140+'Արարատի և Վայոց ձոր'!AR140+Տավուշ!AR139+Սյունիք!AR140)</f>
        <v>0</v>
      </c>
      <c r="AS141" s="56">
        <f>SUM('Երևան քաղաք'!AS140+Շիրակ!AS140+Կոտայք!AS140+Լոռի!AS140+Արագածոտն!AS140+Գեղարքունիքի!AS140+Արմավիր!AS140+'Արարատի և Վայոց ձոր'!AS140+Տավուշ!AS139+Սյունիք!AS140)</f>
        <v>0</v>
      </c>
      <c r="AT141" s="56">
        <f>SUM('Երևան քաղաք'!AT140+Շիրակ!AT140+Կոտայք!AT140+Լոռի!AT140+Արագածոտն!AT140+Գեղարքունիքի!AT140+Արմավիր!AT140+'Արարատի և Վայոց ձոր'!AT140+Տավուշ!AT139+Սյունիք!AT140)</f>
        <v>0</v>
      </c>
      <c r="AU141" s="56">
        <f>SUM('Երևան քաղաք'!AU140+Շիրակ!AU140+Կոտայք!AU140+Լոռի!AU140+Արագածոտն!AU140+Գեղարքունիքի!AU140+Արմավիր!AU140+'Արարատի և Վայոց ձոր'!AU140+Տավուշ!AU139+Սյունիք!AU140)</f>
        <v>0</v>
      </c>
      <c r="AV141" s="56">
        <f>SUM('Երևան քաղաք'!AV140+Շիրակ!AV140+Կոտայք!AV140+Լոռի!AV140+Արագածոտն!AV140+Գեղարքունիքի!AV140+Արմավիր!AV140+'Արարատի և Վայոց ձոր'!AV140+Տավուշ!AV139+Սյունիք!AV140)</f>
        <v>0</v>
      </c>
      <c r="AW141" s="56">
        <f>SUM('Երևան քաղաք'!AW140+Շիրակ!AW140+Կոտայք!AW140+Լոռի!AW140+Արագածոտն!AW140+Գեղարքունիքի!AW140+Արմավիր!AW140+'Արարատի և Վայոց ձոր'!AW140+Տավուշ!AW139+Սյունիք!AW140)</f>
        <v>0</v>
      </c>
      <c r="AX141" s="56">
        <f>SUM('Երևան քաղաք'!AX140+Շիրակ!AX140+Կոտայք!AX140+Լոռի!AX140+Արագածոտն!AX140+Գեղարքունիքի!AX140+Արմավիր!AX140+'Արարատի և Վայոց ձոր'!AX140+Տավուշ!AX139+Սյունիք!AX140)</f>
        <v>0</v>
      </c>
      <c r="AY141" s="56">
        <f>SUM('Երևան քաղաք'!AY140+Շիրակ!AY140+Կոտայք!AY140+Լոռի!AY140+Արագածոտն!AY140+Գեղարքունիքի!AY140+Արմավիր!AY140+'Արարատի և Վայոց ձոր'!AY140+Տավուշ!AY139+Սյունիք!AY140)</f>
        <v>0</v>
      </c>
      <c r="AZ141" s="56">
        <f>SUM('Երևան քաղաք'!AZ140+Շիրակ!AZ140+Կոտայք!AZ140+Լոռի!AZ140+Արագածոտն!AZ140+Գեղարքունիքի!AZ140+Արմավիր!AZ140+'Արարատի և Վայոց ձոր'!AZ140+Տավուշ!AZ139+Սյունիք!AZ140)</f>
        <v>0</v>
      </c>
      <c r="BA141" s="56">
        <f>SUM('Երևան քաղաք'!BA140+Շիրակ!BA140+Կոտայք!BA140+Լոռի!BA140+Արագածոտն!BA140+Գեղարքունիքի!BA140+Արմավիր!BA140+'Արարատի և Վայոց ձոր'!BA140+Տավուշ!BA139+Սյունիք!BA140)</f>
        <v>0</v>
      </c>
      <c r="BB141" s="56">
        <f>SUM('Երևան քաղաք'!BB140+Շիրակ!BB140+Կոտայք!BB140+Լոռի!BB140+Արագածոտն!BB140+Գեղարքունիքի!BB140+Արմավիր!BB140+'Արարատի և Վայոց ձոր'!BB140+Տավուշ!BB139+Սյունիք!BB140)</f>
        <v>0</v>
      </c>
      <c r="BC141" s="56">
        <f>SUM('Երևան քաղաք'!BC140+Շիրակ!BC140+Կոտայք!BC140+Լոռի!BC140+Արագածոտն!BC140+Գեղարքունիքի!BC140+Արմավիր!BC140+'Արարատի և Վայոց ձոր'!BC140+Տավուշ!BC139+Սյունիք!BC140)</f>
        <v>0</v>
      </c>
      <c r="BD141" s="56">
        <f>SUM('Երևան քաղաք'!BD140+Շիրակ!BD140+Կոտայք!BD140+Լոռի!BD140+Արագածոտն!BD140+Գեղարքունիքի!BD140+Արմավիր!BD140+'Արարատի և Վայոց ձոր'!BD140+Տավուշ!BD139+Սյունիք!BD140)</f>
        <v>0</v>
      </c>
      <c r="BE141" s="56">
        <f>SUM('Երևան քաղաք'!BE140+Շիրակ!BE140+Կոտայք!BE140+Լոռի!BE140+Արագածոտն!BE140+Գեղարքունիքի!BE140+Արմավիր!BE140+'Արարատի և Վայոց ձոր'!BE140+Տավուշ!BE139+Սյունիք!BE140)</f>
        <v>0</v>
      </c>
      <c r="BF141" s="56">
        <f>SUM('Երևան քաղաք'!BF140+Շիրակ!BF140+Կոտայք!BF140+Լոռի!BF140+Արագածոտն!BF140+Գեղարքունիքի!BF140+Արմավիր!BF140+'Արարատի և Վայոց ձոր'!BF140+Տավուշ!BF139+Սյունիք!BF140)</f>
        <v>0</v>
      </c>
      <c r="BG141" s="56">
        <f>SUM('Երևան քաղաք'!BG140+Շիրակ!BG140+Կոտայք!BG140+Լոռի!BG140+Արագածոտն!BG140+Գեղարքունիքի!BG140+Արմավիր!BG140+'Արարատի և Վայոց ձոր'!BG140+Տավուշ!BG139+Սյունիք!BG140)</f>
        <v>0</v>
      </c>
      <c r="BH141" s="56">
        <f>SUM('Երևան քաղաք'!BH140+Շիրակ!BH140+Կոտայք!BH140+Լոռի!BH140+Արագածոտն!BH140+Գեղարքունիքի!BH140+Արմավիր!BH140+'Արարատի և Վայոց ձոր'!BH140+Տավուշ!BH139+Սյունիք!BH140)</f>
        <v>0</v>
      </c>
      <c r="BI141" s="56">
        <f>SUM('Երևան քաղաք'!BI140+Շիրակ!BI140+Կոտայք!BI140+Լոռի!BI140+Արագածոտն!BI140+Գեղարքունիքի!BI140+Արմավիր!BI140+'Արարատի և Վայոց ձոր'!BI140+Տավուշ!BI139+Սյունիք!BI140)</f>
        <v>0</v>
      </c>
      <c r="BJ141" s="56">
        <f>SUM('Երևան քաղաք'!BJ140+Շիրակ!BJ140+Կոտայք!BJ140+Լոռի!BJ140+Արագածոտն!BJ140+Գեղարքունիքի!BJ140+Արմավիր!BJ140+'Արարատի և Վայոց ձոր'!BJ140+Տավուշ!BJ139+Սյունիք!BJ140)</f>
        <v>0</v>
      </c>
      <c r="BK141" s="56">
        <f>SUM('Երևան քաղաք'!BK140+Շիրակ!BK140+Կոտայք!BK140+Լոռի!BK140+Արագածոտն!BK140+Գեղարքունիքի!BK140+Արմավիր!BK140+'Արարատի և Վայոց ձոր'!BK140+Տավուշ!BK139+Սյունիք!BK140)</f>
        <v>0</v>
      </c>
      <c r="BL141" s="56">
        <f>SUM('Երևան քաղաք'!BL140+Շիրակ!BL140+Կոտայք!BL140+Լոռի!BL140+Արագածոտն!BL140+Գեղարքունիքի!BL140+Արմավիր!BL140+'Արարատի և Վայոց ձոր'!BL140+Տավուշ!BL139+Սյունիք!BL140)</f>
        <v>0</v>
      </c>
      <c r="BM141" s="56">
        <f>SUM('Երևան քաղաք'!BM140+Շիրակ!BM140+Կոտայք!BM140+Լոռի!BM140+Արագածոտն!BM140+Գեղարքունիքի!BM140+Արմավիր!BM140+'Արարատի և Վայոց ձոր'!BM140+Տավուշ!BM139+Սյունիք!BM140)</f>
        <v>0</v>
      </c>
      <c r="BN141" s="56">
        <f>SUM('Երևան քաղաք'!BN140+Շիրակ!BN140+Կոտայք!BN140+Լոռի!BN140+Արագածոտն!BN140+Գեղարքունիքի!BN140+Արմավիր!BN140+'Արարատի և Վայոց ձոր'!BN140+Տավուշ!BN139+Սյունիք!BN140)</f>
        <v>0</v>
      </c>
      <c r="BO141" s="56">
        <f>SUM('Երևան քաղաք'!BO140+Շիրակ!BO140+Կոտայք!BO140+Լոռի!BO140+Արագածոտն!BO140+Գեղարքունիքի!BO140+Արմավիր!BO140+'Արարատի և Վայոց ձոր'!BO140+Տավուշ!BO139+Սյունիք!BO140)</f>
        <v>0</v>
      </c>
      <c r="BP141" s="56">
        <f>SUM('Երևան քաղաք'!BP140+Շիրակ!BP140+Կոտայք!BP140+Լոռի!BP140+Արագածոտն!BP140+Գեղարքունիքի!BP140+Արմավիր!BP140+'Արարատի և Վայոց ձոր'!BP140+Տավուշ!BP139+Սյունիք!BP140)</f>
        <v>0</v>
      </c>
      <c r="BQ141" s="56">
        <f>SUM('Երևան քաղաք'!BQ140+Շիրակ!BQ140+Կոտայք!BQ140+Լոռի!BQ140+Արագածոտն!BQ140+Գեղարքունիքի!BQ140+Արմավիր!BQ140+'Արարատի և Վայոց ձոր'!BQ140+Տավուշ!BQ139+Սյունիք!BQ140)</f>
        <v>0</v>
      </c>
      <c r="BR141" s="56">
        <f>SUM('Երևան քաղաք'!BR140+Շիրակ!BR140+Կոտայք!BR140+Լոռի!BR140+Արագածոտն!BR140+Գեղարքունիքի!BR140+Արմավիր!BR140+'Արարատի և Վայոց ձոր'!BR140+Տավուշ!BR139+Սյունիք!BR140)</f>
        <v>0</v>
      </c>
      <c r="BS141" s="56">
        <f>SUM('Երևան քաղաք'!BS140+Շիրակ!BS140+Կոտայք!BS140+Լոռի!BS140+Արագածոտն!BS140+Գեղարքունիքի!BS140+Արմավիր!BS140+'Արարատի և Վայոց ձոր'!BS140+Տավուշ!BS139+Սյունիք!BS140)</f>
        <v>0</v>
      </c>
      <c r="BT141" s="56">
        <f>SUM('Երևան քաղաք'!BT140+Շիրակ!BT140+Կոտայք!BT140+Լոռի!BT140+Արագածոտն!BT140+Գեղարքունիքի!BT140+Արմավիր!BT140+'Արարատի և Վայոց ձոր'!BT140+Տավուշ!BT139+Սյունիք!BT140)</f>
        <v>0</v>
      </c>
      <c r="BU141" s="56">
        <f>SUM('Երևան քաղաք'!BU140+Շիրակ!BU140+Կոտայք!BU140+Լոռի!BU140+Արագածոտն!BU140+Գեղարքունիքի!BU140+Արմավիր!BU140+'Արարատի և Վայոց ձոր'!BU140+Տավուշ!BU139+Սյունիք!BU140)</f>
        <v>0</v>
      </c>
      <c r="BV141" s="56">
        <f>SUM('Երևան քաղաք'!BV140+Շիրակ!BV140+Կոտայք!BV140+Լոռի!BV140+Արագածոտն!BV140+Գեղարքունիքի!BV140+Արմավիր!BV140+'Արարատի և Վայոց ձոր'!BV140+Տավուշ!BV139+Սյունիք!BV140)</f>
        <v>0</v>
      </c>
      <c r="BW141" s="56">
        <f>SUM('Երևան քաղաք'!BW140+Շիրակ!BW140+Կոտայք!BW140+Լոռի!BW140+Արագածոտն!BW140+Գեղարքունիքի!BW140+Արմավիր!BW140+'Արարատի և Վայոց ձոր'!BW140+Տավուշ!BW139+Սյունիք!BW140)</f>
        <v>0</v>
      </c>
      <c r="BX141" s="56">
        <f>SUM('Երևան քաղաք'!BX140+Շիրակ!BX140+Կոտայք!BX140+Լոռի!BX140+Արագածոտն!BX140+Գեղարքունիքի!BX140+Արմավիր!BX140+'Արարատի և Վայոց ձոր'!BX140+Տավուշ!BX139+Սյունիք!BX140)</f>
        <v>0</v>
      </c>
      <c r="BY141" s="56">
        <f>SUM('Երևան քաղաք'!BY140+Շիրակ!BY140+Կոտայք!BY140+Լոռի!BY140+Արագածոտն!BY140+Գեղարքունիքի!BY140+Արմավիր!BY140+'Արարատի և Վայոց ձոր'!BY140+Տավուշ!BY139+Սյունիք!BY140)</f>
        <v>0</v>
      </c>
      <c r="BZ141" s="56">
        <f>SUM('Երևան քաղաք'!BZ140+Շիրակ!BZ140+Կոտայք!BZ140+Լոռի!BZ140+Արագածոտն!BZ140+Գեղարքունիքի!BZ140+Արմավիր!BZ140+'Արարատի և Վայոց ձոր'!BZ140+Տավուշ!BZ139+Սյունիք!BZ140)</f>
        <v>0</v>
      </c>
      <c r="CA141" s="56"/>
      <c r="CB141" s="133">
        <f t="shared" si="40"/>
        <v>0</v>
      </c>
      <c r="CC141" s="134">
        <f t="shared" si="41"/>
        <v>0</v>
      </c>
      <c r="CD141" s="134">
        <f t="shared" si="42"/>
        <v>0</v>
      </c>
      <c r="CE141" s="134">
        <f t="shared" si="43"/>
        <v>0</v>
      </c>
      <c r="CF141" s="134">
        <f t="shared" si="57"/>
        <v>0</v>
      </c>
      <c r="CG141" s="134">
        <f t="shared" si="58"/>
        <v>0</v>
      </c>
      <c r="CH141" s="134">
        <f t="shared" si="44"/>
        <v>0</v>
      </c>
      <c r="CI141" s="134">
        <f t="shared" si="59"/>
        <v>0</v>
      </c>
      <c r="CJ141" s="134">
        <f t="shared" si="45"/>
        <v>0</v>
      </c>
      <c r="CK141" s="134">
        <f t="shared" si="46"/>
        <v>0</v>
      </c>
      <c r="CL141" s="134">
        <f t="shared" si="47"/>
        <v>0</v>
      </c>
      <c r="CM141" s="134">
        <f t="shared" si="48"/>
        <v>0</v>
      </c>
      <c r="CN141" s="135">
        <f t="shared" si="49"/>
        <v>0</v>
      </c>
      <c r="CO141" s="135">
        <f t="shared" si="50"/>
        <v>0</v>
      </c>
      <c r="CP141" s="135">
        <f t="shared" si="51"/>
        <v>0</v>
      </c>
      <c r="CQ141" s="135">
        <f t="shared" si="52"/>
        <v>0</v>
      </c>
      <c r="CR141" s="135">
        <f t="shared" si="53"/>
        <v>0</v>
      </c>
      <c r="CS141" s="135">
        <f t="shared" si="54"/>
        <v>0</v>
      </c>
      <c r="CT141" s="135">
        <f t="shared" si="55"/>
        <v>0</v>
      </c>
      <c r="CU141" s="135">
        <f t="shared" si="56"/>
        <v>0</v>
      </c>
    </row>
    <row r="142" spans="1:99" ht="20.100000000000001" customHeight="1" x14ac:dyDescent="0.3">
      <c r="A142" s="41" t="s">
        <v>114</v>
      </c>
      <c r="B142" s="39" t="s">
        <v>760</v>
      </c>
      <c r="C142" s="39">
        <v>211</v>
      </c>
      <c r="D142" s="56">
        <f>SUM('Երևան քաղաք'!D141+Շիրակ!D141+Կոտայք!D141+Լոռի!D141+Արագածոտն!D141+Գեղարքունիքի!D141+Արմավիր!D141+'Արարատի և Վայոց ձոր'!D141+Տավուշ!D140+Սյունիք!D141)</f>
        <v>0</v>
      </c>
      <c r="E142" s="56">
        <f>SUM('Երևան քաղաք'!E141+Շիրակ!E141+Կոտայք!E141+Լոռի!E141+Արագածոտն!E141+Գեղարքունիքի!E141+Արմավիր!E141+'Արարատի և Վայոց ձոր'!E141+Տավուշ!E140+Սյունիք!E141)</f>
        <v>0</v>
      </c>
      <c r="F142" s="56">
        <f>SUM('Երևան քաղաք'!F141+Շիրակ!F141+Կոտայք!F141+Լոռի!F141+Արագածոտն!F141+Գեղարքունիքի!F141+Արմավիր!F141+'Արարատի և Վայոց ձոր'!F141+Տավուշ!F140+Սյունիք!F141)</f>
        <v>0</v>
      </c>
      <c r="G142" s="56">
        <f>SUM('Երևան քաղաք'!G141+Շիրակ!G141+Կոտայք!G141+Լոռի!G141+Արագածոտն!G141+Գեղարքունիքի!G141+Արմավիր!G141+'Արարատի և Վայոց ձոր'!G141+Տավուշ!G140+Սյունիք!G141)</f>
        <v>0</v>
      </c>
      <c r="H142" s="56">
        <f>SUM('Երևան քաղաք'!H141+Շիրակ!H141+Կոտայք!H141+Լոռի!H141+Արագածոտն!H141+Գեղարքունիքի!H141+Արմավիր!H141+'Արարատի և Վայոց ձոր'!H141+Տավուշ!H140+Սյունիք!H141)</f>
        <v>0</v>
      </c>
      <c r="I142" s="56">
        <f>SUM('Երևան քաղաք'!I141+Շիրակ!I141+Կոտայք!I141+Լոռի!I141+Արագածոտն!I141+Գեղարքունիքի!I141+Արմավիր!I141+'Արարատի և Վայոց ձոր'!I141+Տավուշ!I140+Սյունիք!I141)</f>
        <v>0</v>
      </c>
      <c r="J142" s="56">
        <f>SUM('Երևան քաղաք'!J141+Շիրակ!J141+Կոտայք!J141+Լոռի!J141+Արագածոտն!J141+Գեղարքունիքի!J141+Արմավիր!J141+'Արարատի և Վայոց ձոր'!J141+Տավուշ!J140+Սյունիք!J141)</f>
        <v>0</v>
      </c>
      <c r="K142" s="56">
        <f>SUM('Երևան քաղաք'!K141+Շիրակ!K141+Կոտայք!K141+Լոռի!K141+Արագածոտն!K141+Գեղարքունիքի!K141+Արմավիր!K141+'Արարատի և Վայոց ձոր'!K141+Տավուշ!K140+Սյունիք!K141)</f>
        <v>0</v>
      </c>
      <c r="L142" s="56">
        <f>SUM('Երևան քաղաք'!L141+Շիրակ!L141+Կոտայք!L141+Լոռի!L141+Արագածոտն!L141+Գեղարքունիքի!L141+Արմավիր!L141+'Արարատի և Վայոց ձոր'!L141+Տավուշ!L140+Սյունիք!L141)</f>
        <v>0</v>
      </c>
      <c r="M142" s="56">
        <f>SUM('Երևան քաղաք'!M141+Շիրակ!M141+Կոտայք!M141+Լոռի!M141+Արագածոտն!M141+Գեղարքունիքի!M141+Արմավիր!M141+'Արարատի և Վայոց ձոր'!M141+Տավուշ!M140+Սյունիք!M141)</f>
        <v>0</v>
      </c>
      <c r="N142" s="56">
        <f>SUM('Երևան քաղաք'!N141+Շիրակ!N141+Կոտայք!N141+Լոռի!N141+Արագածոտն!N141+Գեղարքունիքի!N141+Արմավիր!N141+'Արարատի և Վայոց ձոր'!N141+Տավուշ!N140+Սյունիք!N141)</f>
        <v>0</v>
      </c>
      <c r="O142" s="56">
        <f>SUM('Երևան քաղաք'!O141+Շիրակ!O141+Կոտայք!O141+Լոռի!O141+Արագածոտն!O141+Գեղարքունիքի!O141+Արմավիր!O141+'Արարատի և Վայոց ձոր'!O141+Տավուշ!O140+Սյունիք!O141)</f>
        <v>0</v>
      </c>
      <c r="P142" s="56">
        <f>SUM('Երևան քաղաք'!P141+Շիրակ!P141+Կոտայք!P141+Լոռի!P141+Արագածոտն!P141+Գեղարքունիքի!P141+Արմավիր!P141+'Արարատի և Վայոց ձոր'!P141+Տավուշ!P140+Սյունիք!P141)</f>
        <v>0</v>
      </c>
      <c r="Q142" s="56">
        <f>SUM('Երևան քաղաք'!Q141+Շիրակ!Q141+Կոտայք!Q141+Լոռի!Q141+Արագածոտն!Q141+Գեղարքունիքի!Q141+Արմավիր!Q141+'Արարատի և Վայոց ձոր'!Q141+Տավուշ!Q140+Սյունիք!Q141)</f>
        <v>0</v>
      </c>
      <c r="R142" s="56">
        <f>SUM('Երևան քաղաք'!R141+Շիրակ!R141+Կոտայք!R141+Լոռի!R141+Արագածոտն!R141+Գեղարքունիքի!R141+Արմավիր!R141+'Արարատի և Վայոց ձոր'!R141+Տավուշ!R140+Սյունիք!R141)</f>
        <v>0</v>
      </c>
      <c r="S142" s="56">
        <f>SUM('Երևան քաղաք'!S141+Շիրակ!S141+Կոտայք!S141+Լոռի!S141+Արագածոտն!S141+Գեղարքունիքի!S141+Արմավիր!S141+'Արարատի և Վայոց ձոր'!S141+Տավուշ!S140+Սյունիք!S141)</f>
        <v>0</v>
      </c>
      <c r="T142" s="56">
        <f>SUM('Երևան քաղաք'!T141+Շիրակ!T141+Կոտայք!T141+Լոռի!T141+Արագածոտն!T141+Գեղարքունիքի!T141+Արմավիր!T141+'Արարատի և Վայոց ձոր'!T141+Տավուշ!T140+Սյունիք!T141)</f>
        <v>0</v>
      </c>
      <c r="U142" s="56">
        <f>SUM('Երևան քաղաք'!U141+Շիրակ!U141+Կոտայք!U141+Լոռի!U141+Արագածոտն!U141+Գեղարքունիքի!U141+Արմավիր!U141+'Արարատի և Վայոց ձոր'!U141+Տավուշ!U140+Սյունիք!U141)</f>
        <v>0</v>
      </c>
      <c r="V142" s="56">
        <f>SUM('Երևան քաղաք'!V141+Շիրակ!V141+Կոտայք!V141+Լոռի!V141+Արագածոտն!V141+Գեղարքունիքի!V141+Արմավիր!V141+'Արարատի և Վայոց ձոր'!V141+Տավուշ!V140+Սյունիք!V141)</f>
        <v>0</v>
      </c>
      <c r="W142" s="56">
        <f>SUM('Երևան քաղաք'!W141+Շիրակ!W141+Կոտայք!W141+Լոռի!W141+Արագածոտն!W141+Գեղարքունիքի!W141+Արմավիր!W141+'Արարատի և Վայոց ձոր'!W141+Տավուշ!W140+Սյունիք!W141)</f>
        <v>0</v>
      </c>
      <c r="X142" s="56">
        <f>SUM('Երևան քաղաք'!X141+Շիրակ!X141+Կոտայք!X141+Լոռի!X141+Արագածոտն!X141+Գեղարքունիքի!X141+Արմավիր!X141+'Արարատի և Վայոց ձոր'!X141+Տավուշ!X140+Սյունիք!X141)</f>
        <v>0</v>
      </c>
      <c r="Y142" s="56">
        <f>SUM('Երևան քաղաք'!Y141+Շիրակ!Y141+Կոտայք!Y141+Լոռի!Y141+Արագածոտն!Y141+Գեղարքունիքի!Y141+Արմավիր!Y141+'Արարատի և Վայոց ձոր'!Y141+Տավուշ!Y140+Սյունիք!Y141)</f>
        <v>0</v>
      </c>
      <c r="Z142" s="56">
        <f>SUM('Երևան քաղաք'!Z141+Շիրակ!Z141+Կոտայք!Z141+Լոռի!Z141+Արագածոտն!Z141+Գեղարքունիքի!Z141+Արմավիր!Z141+'Արարատի և Վայոց ձոր'!Z141+Տավուշ!Z140+Սյունիք!Z141)</f>
        <v>0</v>
      </c>
      <c r="AA142" s="56">
        <f>SUM('Երևան քաղաք'!AA141+Շիրակ!AA141+Կոտայք!AA141+Լոռի!AA141+Արագածոտն!AA141+Գեղարքունիքի!AA141+Արմավիր!AA141+'Արարատի և Վայոց ձոր'!AA141+Տավուշ!AA140+Սյունիք!AA141)</f>
        <v>0</v>
      </c>
      <c r="AB142" s="56">
        <f>SUM('Երևան քաղաք'!AB141+Շիրակ!AB141+Կոտայք!AB141+Լոռի!AB141+Արագածոտն!AB141+Գեղարքունիքի!AB141+Արմավիր!AB141+'Արարատի և Վայոց ձոր'!AB141+Տավուշ!AB140+Սյունիք!AB141)</f>
        <v>0</v>
      </c>
      <c r="AC142" s="56">
        <f>SUM('Երևան քաղաք'!AC141+Շիրակ!AC141+Կոտայք!AC141+Լոռի!AC141+Արագածոտն!AC141+Գեղարքունիքի!AC141+Արմավիր!AC141+'Արարատի և Վայոց ձոր'!AC141+Տավուշ!AC140+Սյունիք!AC141)</f>
        <v>0</v>
      </c>
      <c r="AD142" s="56">
        <f>SUM('Երևան քաղաք'!AD141+Շիրակ!AD141+Կոտայք!AD141+Լոռի!AD141+Արագածոտն!AD141+Գեղարքունիքի!AD141+Արմավիր!AD141+'Արարատի և Վայոց ձոր'!AD141+Տավուշ!AD140+Սյունիք!AD141)</f>
        <v>0</v>
      </c>
      <c r="AE142" s="56">
        <f>SUM('Երևան քաղաք'!AE141+Շիրակ!AE141+Կոտայք!AE141+Լոռի!AE141+Արագածոտն!AE141+Գեղարքունիքի!AE141+Արմավիր!AE141+'Արարատի և Վայոց ձոր'!AE141+Տավուշ!AE140+Սյունիք!AE141)</f>
        <v>0</v>
      </c>
      <c r="AF142" s="56">
        <f>SUM('Երևան քաղաք'!AF141+Շիրակ!AF141+Կոտայք!AF141+Լոռի!AF141+Արագածոտն!AF141+Գեղարքունիքի!AF141+Արմավիր!AF141+'Արարատի և Վայոց ձոր'!AF141+Տավուշ!AF140+Սյունիք!AF141)</f>
        <v>0</v>
      </c>
      <c r="AG142" s="56">
        <f>SUM('Երևան քաղաք'!AG141+Շիրակ!AG141+Կոտայք!AG141+Լոռի!AG141+Արագածոտն!AG141+Գեղարքունիքի!AG141+Արմավիր!AG141+'Արարատի և Վայոց ձոր'!AG141+Տավուշ!AG140+Սյունիք!AG141)</f>
        <v>0</v>
      </c>
      <c r="AH142" s="56">
        <f>SUM('Երևան քաղաք'!AH141+Շիրակ!AH141+Կոտայք!AH141+Լոռի!AH141+Արագածոտն!AH141+Գեղարքունիքի!AH141+Արմավիր!AH141+'Արարատի և Վայոց ձոր'!AH141+Տավուշ!AH140+Սյունիք!AH141)</f>
        <v>0</v>
      </c>
      <c r="AI142" s="56">
        <f>SUM('Երևան քաղաք'!AI141+Շիրակ!AI141+Կոտայք!AI141+Լոռի!AI141+Արագածոտն!AI141+Գեղարքունիքի!AI141+Արմավիր!AI141+'Արարատի և Վայոց ձոր'!AI141+Տավուշ!AI140+Սյունիք!AI141)</f>
        <v>0</v>
      </c>
      <c r="AJ142" s="56">
        <f>SUM('Երևան քաղաք'!AJ141+Շիրակ!AJ141+Կոտայք!AJ141+Լոռի!AJ141+Արագածոտն!AJ141+Գեղարքունիքի!AJ141+Արմավիր!AJ141+'Արարատի և Վայոց ձոր'!AJ141+Տավուշ!AJ140+Սյունիք!AJ141)</f>
        <v>0</v>
      </c>
      <c r="AK142" s="56">
        <f>SUM('Երևան քաղաք'!AK141+Շիրակ!AK141+Կոտայք!AK141+Լոռի!AK141+Արագածոտն!AK141+Գեղարքունիքի!AK141+Արմավիր!AK141+'Արարատի և Վայոց ձոր'!AK141+Տավուշ!AK140+Սյունիք!AK141)</f>
        <v>0</v>
      </c>
      <c r="AL142" s="56">
        <f>SUM('Երևան քաղաք'!AL141+Շիրակ!AL141+Կոտայք!AL141+Լոռի!AL141+Արագածոտն!AL141+Գեղարքունիքի!AL141+Արմավիր!AL141+'Արարատի և Վայոց ձոր'!AL141+Տավուշ!AL140+Սյունիք!AL141)</f>
        <v>0</v>
      </c>
      <c r="AM142" s="56">
        <f>SUM('Երևան քաղաք'!AM141+Շիրակ!AM141+Կոտայք!AM141+Լոռի!AM141+Արագածոտն!AM141+Գեղարքունիքի!AM141+Արմավիր!AM141+'Արարատի և Վայոց ձոր'!AM141+Տավուշ!AM140+Սյունիք!AM141)</f>
        <v>0</v>
      </c>
      <c r="AN142" s="56">
        <f>SUM('Երևան քաղաք'!AN141+Շիրակ!AN141+Կոտայք!AN141+Լոռի!AN141+Արագածոտն!AN141+Գեղարքունիքի!AN141+Արմավիր!AN141+'Արարատի և Վայոց ձոր'!AN141+Տավուշ!AN140+Սյունիք!AN141)</f>
        <v>0</v>
      </c>
      <c r="AO142" s="56">
        <f>SUM('Երևան քաղաք'!AO141+Շիրակ!AO141+Կոտայք!AO141+Լոռի!AO141+Արագածոտն!AO141+Գեղարքունիքի!AO141+Արմավիր!AO141+'Արարատի և Վայոց ձոր'!AO141+Տավուշ!AO140+Սյունիք!AO141)</f>
        <v>0</v>
      </c>
      <c r="AP142" s="56">
        <f>SUM('Երևան քաղաք'!AP141+Շիրակ!AP141+Կոտայք!AP141+Լոռի!AP141+Արագածոտն!AP141+Գեղարքունիքի!AP141+Արմավիր!AP141+'Արարատի և Վայոց ձոր'!AP141+Տավուշ!AP140+Սյունիք!AP141)</f>
        <v>0</v>
      </c>
      <c r="AQ142" s="56">
        <f>SUM('Երևան քաղաք'!AQ141+Շիրակ!AQ141+Կոտայք!AQ141+Լոռի!AQ141+Արագածոտն!AQ141+Գեղարքունիքի!AQ141+Արմավիր!AQ141+'Արարատի և Վայոց ձոր'!AQ141+Տավուշ!AQ140+Սյունիք!AQ141)</f>
        <v>0</v>
      </c>
      <c r="AR142" s="56">
        <f>SUM('Երևան քաղաք'!AR141+Շիրակ!AR141+Կոտայք!AR141+Լոռի!AR141+Արագածոտն!AR141+Գեղարքունիքի!AR141+Արմավիր!AR141+'Արարատի և Վայոց ձոր'!AR141+Տավուշ!AR140+Սյունիք!AR141)</f>
        <v>0</v>
      </c>
      <c r="AS142" s="56">
        <f>SUM('Երևան քաղաք'!AS141+Շիրակ!AS141+Կոտայք!AS141+Լոռի!AS141+Արագածոտն!AS141+Գեղարքունիքի!AS141+Արմավիր!AS141+'Արարատի և Վայոց ձոր'!AS141+Տավուշ!AS140+Սյունիք!AS141)</f>
        <v>0</v>
      </c>
      <c r="AT142" s="56">
        <f>SUM('Երևան քաղաք'!AT141+Շիրակ!AT141+Կոտայք!AT141+Լոռի!AT141+Արագածոտն!AT141+Գեղարքունիքի!AT141+Արմավիր!AT141+'Արարատի և Վայոց ձոր'!AT141+Տավուշ!AT140+Սյունիք!AT141)</f>
        <v>0</v>
      </c>
      <c r="AU142" s="56">
        <f>SUM('Երևան քաղաք'!AU141+Շիրակ!AU141+Կոտայք!AU141+Լոռի!AU141+Արագածոտն!AU141+Գեղարքունիքի!AU141+Արմավիր!AU141+'Արարատի և Վայոց ձոր'!AU141+Տավուշ!AU140+Սյունիք!AU141)</f>
        <v>0</v>
      </c>
      <c r="AV142" s="56">
        <f>SUM('Երևան քաղաք'!AV141+Շիրակ!AV141+Կոտայք!AV141+Լոռի!AV141+Արագածոտն!AV141+Գեղարքունիքի!AV141+Արմավիր!AV141+'Արարատի և Վայոց ձոր'!AV141+Տավուշ!AV140+Սյունիք!AV141)</f>
        <v>0</v>
      </c>
      <c r="AW142" s="56">
        <f>SUM('Երևան քաղաք'!AW141+Շիրակ!AW141+Կոտայք!AW141+Լոռի!AW141+Արագածոտն!AW141+Գեղարքունիքի!AW141+Արմավիր!AW141+'Արարատի և Վայոց ձոր'!AW141+Տավուշ!AW140+Սյունիք!AW141)</f>
        <v>0</v>
      </c>
      <c r="AX142" s="56">
        <f>SUM('Երևան քաղաք'!AX141+Շիրակ!AX141+Կոտայք!AX141+Լոռի!AX141+Արագածոտն!AX141+Գեղարքունիքի!AX141+Արմավիր!AX141+'Արարատի և Վայոց ձոր'!AX141+Տավուշ!AX140+Սյունիք!AX141)</f>
        <v>0</v>
      </c>
      <c r="AY142" s="56">
        <f>SUM('Երևան քաղաք'!AY141+Շիրակ!AY141+Կոտայք!AY141+Լոռի!AY141+Արագածոտն!AY141+Գեղարքունիքի!AY141+Արմավիր!AY141+'Արարատի և Վայոց ձոր'!AY141+Տավուշ!AY140+Սյունիք!AY141)</f>
        <v>0</v>
      </c>
      <c r="AZ142" s="56">
        <f>SUM('Երևան քաղաք'!AZ141+Շիրակ!AZ141+Կոտայք!AZ141+Լոռի!AZ141+Արագածոտն!AZ141+Գեղարքունիքի!AZ141+Արմավիր!AZ141+'Արարատի և Վայոց ձոր'!AZ141+Տավուշ!AZ140+Սյունիք!AZ141)</f>
        <v>0</v>
      </c>
      <c r="BA142" s="56">
        <f>SUM('Երևան քաղաք'!BA141+Շիրակ!BA141+Կոտայք!BA141+Լոռի!BA141+Արագածոտն!BA141+Գեղարքունիքի!BA141+Արմավիր!BA141+'Արարատի և Վայոց ձոր'!BA141+Տավուշ!BA140+Սյունիք!BA141)</f>
        <v>0</v>
      </c>
      <c r="BB142" s="56">
        <f>SUM('Երևան քաղաք'!BB141+Շիրակ!BB141+Կոտայք!BB141+Լոռի!BB141+Արագածոտն!BB141+Գեղարքունիքի!BB141+Արմավիր!BB141+'Արարատի և Վայոց ձոր'!BB141+Տավուշ!BB140+Սյունիք!BB141)</f>
        <v>0</v>
      </c>
      <c r="BC142" s="56">
        <f>SUM('Երևան քաղաք'!BC141+Շիրակ!BC141+Կոտայք!BC141+Լոռի!BC141+Արագածոտն!BC141+Գեղարքունիքի!BC141+Արմավիր!BC141+'Արարատի և Վայոց ձոր'!BC141+Տավուշ!BC140+Սյունիք!BC141)</f>
        <v>0</v>
      </c>
      <c r="BD142" s="56">
        <f>SUM('Երևան քաղաք'!BD141+Շիրակ!BD141+Կոտայք!BD141+Լոռի!BD141+Արագածոտն!BD141+Գեղարքունիքի!BD141+Արմավիր!BD141+'Արարատի և Վայոց ձոր'!BD141+Տավուշ!BD140+Սյունիք!BD141)</f>
        <v>0</v>
      </c>
      <c r="BE142" s="56">
        <f>SUM('Երևան քաղաք'!BE141+Շիրակ!BE141+Կոտայք!BE141+Լոռի!BE141+Արագածոտն!BE141+Գեղարքունիքի!BE141+Արմավիր!BE141+'Արարատի և Վայոց ձոր'!BE141+Տավուշ!BE140+Սյունիք!BE141)</f>
        <v>0</v>
      </c>
      <c r="BF142" s="56">
        <f>SUM('Երևան քաղաք'!BF141+Շիրակ!BF141+Կոտայք!BF141+Լոռի!BF141+Արագածոտն!BF141+Գեղարքունիքի!BF141+Արմավիր!BF141+'Արարատի և Վայոց ձոր'!BF141+Տավուշ!BF140+Սյունիք!BF141)</f>
        <v>0</v>
      </c>
      <c r="BG142" s="56">
        <f>SUM('Երևան քաղաք'!BG141+Շիրակ!BG141+Կոտայք!BG141+Լոռի!BG141+Արագածոտն!BG141+Գեղարքունիքի!BG141+Արմավիր!BG141+'Արարատի և Վայոց ձոր'!BG141+Տավուշ!BG140+Սյունիք!BG141)</f>
        <v>0</v>
      </c>
      <c r="BH142" s="56">
        <f>SUM('Երևան քաղաք'!BH141+Շիրակ!BH141+Կոտայք!BH141+Լոռի!BH141+Արագածոտն!BH141+Գեղարքունիքի!BH141+Արմավիր!BH141+'Արարատի և Վայոց ձոր'!BH141+Տավուշ!BH140+Սյունիք!BH141)</f>
        <v>0</v>
      </c>
      <c r="BI142" s="56">
        <f>SUM('Երևան քաղաք'!BI141+Շիրակ!BI141+Կոտայք!BI141+Լոռի!BI141+Արագածոտն!BI141+Գեղարքունիքի!BI141+Արմավիր!BI141+'Արարատի և Վայոց ձոր'!BI141+Տավուշ!BI140+Սյունիք!BI141)</f>
        <v>0</v>
      </c>
      <c r="BJ142" s="56">
        <f>SUM('Երևան քաղաք'!BJ141+Շիրակ!BJ141+Կոտայք!BJ141+Լոռի!BJ141+Արագածոտն!BJ141+Գեղարքունիքի!BJ141+Արմավիր!BJ141+'Արարատի և Վայոց ձոր'!BJ141+Տավուշ!BJ140+Սյունիք!BJ141)</f>
        <v>0</v>
      </c>
      <c r="BK142" s="56">
        <f>SUM('Երևան քաղաք'!BK141+Շիրակ!BK141+Կոտայք!BK141+Լոռի!BK141+Արագածոտն!BK141+Գեղարքունիքի!BK141+Արմավիր!BK141+'Արարատի և Վայոց ձոր'!BK141+Տավուշ!BK140+Սյունիք!BK141)</f>
        <v>0</v>
      </c>
      <c r="BL142" s="56">
        <f>SUM('Երևան քաղաք'!BL141+Շիրակ!BL141+Կոտայք!BL141+Լոռի!BL141+Արագածոտն!BL141+Գեղարքունիքի!BL141+Արմավիր!BL141+'Արարատի և Վայոց ձոր'!BL141+Տավուշ!BL140+Սյունիք!BL141)</f>
        <v>0</v>
      </c>
      <c r="BM142" s="56">
        <f>SUM('Երևան քաղաք'!BM141+Շիրակ!BM141+Կոտայք!BM141+Լոռի!BM141+Արագածոտն!BM141+Գեղարքունիքի!BM141+Արմավիր!BM141+'Արարատի և Վայոց ձոր'!BM141+Տավուշ!BM140+Սյունիք!BM141)</f>
        <v>0</v>
      </c>
      <c r="BN142" s="56">
        <f>SUM('Երևան քաղաք'!BN141+Շիրակ!BN141+Կոտայք!BN141+Լոռի!BN141+Արագածոտն!BN141+Գեղարքունիքի!BN141+Արմավիր!BN141+'Արարատի և Վայոց ձոր'!BN141+Տավուշ!BN140+Սյունիք!BN141)</f>
        <v>0</v>
      </c>
      <c r="BO142" s="56">
        <f>SUM('Երևան քաղաք'!BO141+Շիրակ!BO141+Կոտայք!BO141+Լոռի!BO141+Արագածոտն!BO141+Գեղարքունիքի!BO141+Արմավիր!BO141+'Արարատի և Վայոց ձոր'!BO141+Տավուշ!BO140+Սյունիք!BO141)</f>
        <v>0</v>
      </c>
      <c r="BP142" s="56">
        <f>SUM('Երևան քաղաք'!BP141+Շիրակ!BP141+Կոտայք!BP141+Լոռի!BP141+Արագածոտն!BP141+Գեղարքունիքի!BP141+Արմավիր!BP141+'Արարատի և Վայոց ձոր'!BP141+Տավուշ!BP140+Սյունիք!BP141)</f>
        <v>0</v>
      </c>
      <c r="BQ142" s="56">
        <f>SUM('Երևան քաղաք'!BQ141+Շիրակ!BQ141+Կոտայք!BQ141+Լոռի!BQ141+Արագածոտն!BQ141+Գեղարքունիքի!BQ141+Արմավիր!BQ141+'Արարատի և Վայոց ձոր'!BQ141+Տավուշ!BQ140+Սյունիք!BQ141)</f>
        <v>0</v>
      </c>
      <c r="BR142" s="56">
        <f>SUM('Երևան քաղաք'!BR141+Շիրակ!BR141+Կոտայք!BR141+Լոռի!BR141+Արագածոտն!BR141+Գեղարքունիքի!BR141+Արմավիր!BR141+'Արարատի և Վայոց ձոր'!BR141+Տավուշ!BR140+Սյունիք!BR141)</f>
        <v>0</v>
      </c>
      <c r="BS142" s="56">
        <f>SUM('Երևան քաղաք'!BS141+Շիրակ!BS141+Կոտայք!BS141+Լոռի!BS141+Արագածոտն!BS141+Գեղարքունիքի!BS141+Արմավիր!BS141+'Արարատի և Վայոց ձոր'!BS141+Տավուշ!BS140+Սյունիք!BS141)</f>
        <v>0</v>
      </c>
      <c r="BT142" s="56">
        <f>SUM('Երևան քաղաք'!BT141+Շիրակ!BT141+Կոտայք!BT141+Լոռի!BT141+Արագածոտն!BT141+Գեղարքունիքի!BT141+Արմավիր!BT141+'Արարատի և Վայոց ձոր'!BT141+Տավուշ!BT140+Սյունիք!BT141)</f>
        <v>0</v>
      </c>
      <c r="BU142" s="56">
        <f>SUM('Երևան քաղաք'!BU141+Շիրակ!BU141+Կոտայք!BU141+Լոռի!BU141+Արագածոտն!BU141+Գեղարքունիքի!BU141+Արմավիր!BU141+'Արարատի և Վայոց ձոր'!BU141+Տավուշ!BU140+Սյունիք!BU141)</f>
        <v>0</v>
      </c>
      <c r="BV142" s="56">
        <f>SUM('Երևան քաղաք'!BV141+Շիրակ!BV141+Կոտայք!BV141+Լոռի!BV141+Արագածոտն!BV141+Գեղարքունիքի!BV141+Արմավիր!BV141+'Արարատի և Վայոց ձոր'!BV141+Տավուշ!BV140+Սյունիք!BV141)</f>
        <v>0</v>
      </c>
      <c r="BW142" s="56">
        <f>SUM('Երևան քաղաք'!BW141+Շիրակ!BW141+Կոտայք!BW141+Լոռի!BW141+Արագածոտն!BW141+Գեղարքունիքի!BW141+Արմավիր!BW141+'Արարատի և Վայոց ձոր'!BW141+Տավուշ!BW140+Սյունիք!BW141)</f>
        <v>0</v>
      </c>
      <c r="BX142" s="56">
        <f>SUM('Երևան քաղաք'!BX141+Շիրակ!BX141+Կոտայք!BX141+Լոռի!BX141+Արագածոտն!BX141+Գեղարքունիքի!BX141+Արմավիր!BX141+'Արարատի և Վայոց ձոր'!BX141+Տավուշ!BX140+Սյունիք!BX141)</f>
        <v>0</v>
      </c>
      <c r="BY142" s="56">
        <f>SUM('Երևան քաղաք'!BY141+Շիրակ!BY141+Կոտայք!BY141+Լոռի!BY141+Արագածոտն!BY141+Գեղարքունիքի!BY141+Արմավիր!BY141+'Արարատի և Վայոց ձոր'!BY141+Տավուշ!BY140+Սյունիք!BY141)</f>
        <v>0</v>
      </c>
      <c r="BZ142" s="56">
        <f>SUM('Երևան քաղաք'!BZ141+Շիրակ!BZ141+Կոտայք!BZ141+Լոռի!BZ141+Արագածոտն!BZ141+Գեղարքունիքի!BZ141+Արմավիր!BZ141+'Արարատի և Վայոց ձոր'!BZ141+Տավուշ!BZ140+Սյունիք!BZ141)</f>
        <v>0</v>
      </c>
      <c r="CA142" s="56"/>
      <c r="CB142" s="133">
        <f t="shared" si="40"/>
        <v>0</v>
      </c>
      <c r="CC142" s="134">
        <f t="shared" si="41"/>
        <v>0</v>
      </c>
      <c r="CD142" s="134">
        <f t="shared" si="42"/>
        <v>0</v>
      </c>
      <c r="CE142" s="134">
        <f t="shared" si="43"/>
        <v>0</v>
      </c>
      <c r="CF142" s="134">
        <f t="shared" si="57"/>
        <v>0</v>
      </c>
      <c r="CG142" s="134">
        <f t="shared" si="58"/>
        <v>0</v>
      </c>
      <c r="CH142" s="134">
        <f t="shared" si="44"/>
        <v>0</v>
      </c>
      <c r="CI142" s="134">
        <f t="shared" si="59"/>
        <v>0</v>
      </c>
      <c r="CJ142" s="134">
        <f t="shared" si="45"/>
        <v>0</v>
      </c>
      <c r="CK142" s="134">
        <f t="shared" si="46"/>
        <v>0</v>
      </c>
      <c r="CL142" s="134">
        <f t="shared" si="47"/>
        <v>0</v>
      </c>
      <c r="CM142" s="134">
        <f t="shared" si="48"/>
        <v>0</v>
      </c>
      <c r="CN142" s="135">
        <f t="shared" si="49"/>
        <v>0</v>
      </c>
      <c r="CO142" s="135">
        <f t="shared" si="50"/>
        <v>0</v>
      </c>
      <c r="CP142" s="135">
        <f t="shared" si="51"/>
        <v>0</v>
      </c>
      <c r="CQ142" s="135">
        <f t="shared" si="52"/>
        <v>0</v>
      </c>
      <c r="CR142" s="135">
        <f t="shared" si="53"/>
        <v>0</v>
      </c>
      <c r="CS142" s="135">
        <f t="shared" si="54"/>
        <v>0</v>
      </c>
      <c r="CT142" s="135">
        <f t="shared" si="55"/>
        <v>0</v>
      </c>
      <c r="CU142" s="135">
        <f t="shared" si="56"/>
        <v>0</v>
      </c>
    </row>
    <row r="143" spans="1:99" ht="20.100000000000001" customHeight="1" x14ac:dyDescent="0.3">
      <c r="A143" s="41" t="s">
        <v>115</v>
      </c>
      <c r="B143" s="39" t="s">
        <v>343</v>
      </c>
      <c r="C143" s="39">
        <v>212</v>
      </c>
      <c r="D143" s="56">
        <f>SUM('Երևան քաղաք'!D142+Շիրակ!D142+Կոտայք!D142+Լոռի!D142+Արագածոտն!D142+Գեղարքունիքի!D142+Արմավիր!D142+'Արարատի և Վայոց ձոր'!D142+Տավուշ!D141+Սյունիք!D142)</f>
        <v>0</v>
      </c>
      <c r="E143" s="56">
        <f>SUM('Երևան քաղաք'!E142+Շիրակ!E142+Կոտայք!E142+Լոռի!E142+Արագածոտն!E142+Գեղարքունիքի!E142+Արմավիր!E142+'Արարատի և Վայոց ձոր'!E142+Տավուշ!E141+Սյունիք!E142)</f>
        <v>0</v>
      </c>
      <c r="F143" s="56">
        <f>SUM('Երևան քաղաք'!F142+Շիրակ!F142+Կոտայք!F142+Լոռի!F142+Արագածոտն!F142+Գեղարքունիքի!F142+Արմավիր!F142+'Արարատի և Վայոց ձոր'!F142+Տավուշ!F141+Սյունիք!F142)</f>
        <v>0</v>
      </c>
      <c r="G143" s="56">
        <f>SUM('Երևան քաղաք'!G142+Շիրակ!G142+Կոտայք!G142+Լոռի!G142+Արագածոտն!G142+Գեղարքունիքի!G142+Արմավիր!G142+'Արարատի և Վայոց ձոր'!G142+Տավուշ!G141+Սյունիք!G142)</f>
        <v>0</v>
      </c>
      <c r="H143" s="56">
        <f>SUM('Երևան քաղաք'!H142+Շիրակ!H142+Կոտայք!H142+Լոռի!H142+Արագածոտն!H142+Գեղարքունիքի!H142+Արմավիր!H142+'Արարատի և Վայոց ձոր'!H142+Տավուշ!H141+Սյունիք!H142)</f>
        <v>0</v>
      </c>
      <c r="I143" s="56">
        <f>SUM('Երևան քաղաք'!I142+Շիրակ!I142+Կոտայք!I142+Լոռի!I142+Արագածոտն!I142+Գեղարքունիքի!I142+Արմավիր!I142+'Արարատի և Վայոց ձոր'!I142+Տավուշ!I141+Սյունիք!I142)</f>
        <v>0</v>
      </c>
      <c r="J143" s="56">
        <f>SUM('Երևան քաղաք'!J142+Շիրակ!J142+Կոտայք!J142+Լոռի!J142+Արագածոտն!J142+Գեղարքունիքի!J142+Արմավիր!J142+'Արարատի և Վայոց ձոր'!J142+Տավուշ!J141+Սյունիք!J142)</f>
        <v>0</v>
      </c>
      <c r="K143" s="56">
        <f>SUM('Երևան քաղաք'!K142+Շիրակ!K142+Կոտայք!K142+Լոռի!K142+Արագածոտն!K142+Գեղարքունիքի!K142+Արմավիր!K142+'Արարատի և Վայոց ձոր'!K142+Տավուշ!K141+Սյունիք!K142)</f>
        <v>0</v>
      </c>
      <c r="L143" s="56">
        <f>SUM('Երևան քաղաք'!L142+Շիրակ!L142+Կոտայք!L142+Լոռի!L142+Արագածոտն!L142+Գեղարքունիքի!L142+Արմավիր!L142+'Արարատի և Վայոց ձոր'!L142+Տավուշ!L141+Սյունիք!L142)</f>
        <v>0</v>
      </c>
      <c r="M143" s="56">
        <f>SUM('Երևան քաղաք'!M142+Շիրակ!M142+Կոտայք!M142+Լոռի!M142+Արագածոտն!M142+Գեղարքունիքի!M142+Արմավիր!M142+'Արարատի և Վայոց ձոր'!M142+Տավուշ!M141+Սյունիք!M142)</f>
        <v>0</v>
      </c>
      <c r="N143" s="56">
        <f>SUM('Երևան քաղաք'!N142+Շիրակ!N142+Կոտայք!N142+Լոռի!N142+Արագածոտն!N142+Գեղարքունիքի!N142+Արմավիր!N142+'Արարատի և Վայոց ձոր'!N142+Տավուշ!N141+Սյունիք!N142)</f>
        <v>0</v>
      </c>
      <c r="O143" s="56">
        <f>SUM('Երևան քաղաք'!O142+Շիրակ!O142+Կոտայք!O142+Լոռի!O142+Արագածոտն!O142+Գեղարքունիքի!O142+Արմավիր!O142+'Արարատի և Վայոց ձոր'!O142+Տավուշ!O141+Սյունիք!O142)</f>
        <v>0</v>
      </c>
      <c r="P143" s="56">
        <f>SUM('Երևան քաղաք'!P142+Շիրակ!P142+Կոտայք!P142+Լոռի!P142+Արագածոտն!P142+Գեղարքունիքի!P142+Արմավիր!P142+'Արարատի և Վայոց ձոր'!P142+Տավուշ!P141+Սյունիք!P142)</f>
        <v>0</v>
      </c>
      <c r="Q143" s="56">
        <f>SUM('Երևան քաղաք'!Q142+Շիրակ!Q142+Կոտայք!Q142+Լոռի!Q142+Արագածոտն!Q142+Գեղարքունիքի!Q142+Արմավիր!Q142+'Արարատի և Վայոց ձոր'!Q142+Տավուշ!Q141+Սյունիք!Q142)</f>
        <v>0</v>
      </c>
      <c r="R143" s="56">
        <f>SUM('Երևան քաղաք'!R142+Շիրակ!R142+Կոտայք!R142+Լոռի!R142+Արագածոտն!R142+Գեղարքունիքի!R142+Արմավիր!R142+'Արարատի և Վայոց ձոր'!R142+Տավուշ!R141+Սյունիք!R142)</f>
        <v>0</v>
      </c>
      <c r="S143" s="56">
        <f>SUM('Երևան քաղաք'!S142+Շիրակ!S142+Կոտայք!S142+Լոռի!S142+Արագածոտն!S142+Գեղարքունիքի!S142+Արմավիր!S142+'Արարատի և Վայոց ձոր'!S142+Տավուշ!S141+Սյունիք!S142)</f>
        <v>0</v>
      </c>
      <c r="T143" s="56">
        <f>SUM('Երևան քաղաք'!T142+Շիրակ!T142+Կոտայք!T142+Լոռի!T142+Արագածոտն!T142+Գեղարքունիքի!T142+Արմավիր!T142+'Արարատի և Վայոց ձոր'!T142+Տավուշ!T141+Սյունիք!T142)</f>
        <v>0</v>
      </c>
      <c r="U143" s="56">
        <f>SUM('Երևան քաղաք'!U142+Շիրակ!U142+Կոտայք!U142+Լոռի!U142+Արագածոտն!U142+Գեղարքունիքի!U142+Արմավիր!U142+'Արարատի և Վայոց ձոր'!U142+Տավուշ!U141+Սյունիք!U142)</f>
        <v>0</v>
      </c>
      <c r="V143" s="56">
        <f>SUM('Երևան քաղաք'!V142+Շիրակ!V142+Կոտայք!V142+Լոռի!V142+Արագածոտն!V142+Գեղարքունիքի!V142+Արմավիր!V142+'Արարատի և Վայոց ձոր'!V142+Տավուշ!V141+Սյունիք!V142)</f>
        <v>0</v>
      </c>
      <c r="W143" s="56">
        <f>SUM('Երևան քաղաք'!W142+Շիրակ!W142+Կոտայք!W142+Լոռի!W142+Արագածոտն!W142+Գեղարքունիքի!W142+Արմավիր!W142+'Արարատի և Վայոց ձոր'!W142+Տավուշ!W141+Սյունիք!W142)</f>
        <v>0</v>
      </c>
      <c r="X143" s="56">
        <f>SUM('Երևան քաղաք'!X142+Շիրակ!X142+Կոտայք!X142+Լոռի!X142+Արագածոտն!X142+Գեղարքունիքի!X142+Արմավիր!X142+'Արարատի և Վայոց ձոր'!X142+Տավուշ!X141+Սյունիք!X142)</f>
        <v>0</v>
      </c>
      <c r="Y143" s="56">
        <f>SUM('Երևան քաղաք'!Y142+Շիրակ!Y142+Կոտայք!Y142+Լոռի!Y142+Արագածոտն!Y142+Գեղարքունիքի!Y142+Արմավիր!Y142+'Արարատի և Վայոց ձոր'!Y142+Տավուշ!Y141+Սյունիք!Y142)</f>
        <v>0</v>
      </c>
      <c r="Z143" s="56">
        <f>SUM('Երևան քաղաք'!Z142+Շիրակ!Z142+Կոտայք!Z142+Լոռի!Z142+Արագածոտն!Z142+Գեղարքունիքի!Z142+Արմավիր!Z142+'Արարատի և Վայոց ձոր'!Z142+Տավուշ!Z141+Սյունիք!Z142)</f>
        <v>0</v>
      </c>
      <c r="AA143" s="56">
        <f>SUM('Երևան քաղաք'!AA142+Շիրակ!AA142+Կոտայք!AA142+Լոռի!AA142+Արագածոտն!AA142+Գեղարքունիքի!AA142+Արմավիր!AA142+'Արարատի և Վայոց ձոր'!AA142+Տավուշ!AA141+Սյունիք!AA142)</f>
        <v>0</v>
      </c>
      <c r="AB143" s="56">
        <f>SUM('Երևան քաղաք'!AB142+Շիրակ!AB142+Կոտայք!AB142+Լոռի!AB142+Արագածոտն!AB142+Գեղարքունիքի!AB142+Արմավիր!AB142+'Արարատի և Վայոց ձոր'!AB142+Տավուշ!AB141+Սյունիք!AB142)</f>
        <v>0</v>
      </c>
      <c r="AC143" s="56">
        <f>SUM('Երևան քաղաք'!AC142+Շիրակ!AC142+Կոտայք!AC142+Լոռի!AC142+Արագածոտն!AC142+Գեղարքունիքի!AC142+Արմավիր!AC142+'Արարատի և Վայոց ձոր'!AC142+Տավուշ!AC141+Սյունիք!AC142)</f>
        <v>0</v>
      </c>
      <c r="AD143" s="56">
        <f>SUM('Երևան քաղաք'!AD142+Շիրակ!AD142+Կոտայք!AD142+Լոռի!AD142+Արագածոտն!AD142+Գեղարքունիքի!AD142+Արմավիր!AD142+'Արարատի և Վայոց ձոր'!AD142+Տավուշ!AD141+Սյունիք!AD142)</f>
        <v>0</v>
      </c>
      <c r="AE143" s="56">
        <f>SUM('Երևան քաղաք'!AE142+Շիրակ!AE142+Կոտայք!AE142+Լոռի!AE142+Արագածոտն!AE142+Գեղարքունիքի!AE142+Արմավիր!AE142+'Արարատի և Վայոց ձոր'!AE142+Տավուշ!AE141+Սյունիք!AE142)</f>
        <v>0</v>
      </c>
      <c r="AF143" s="56">
        <f>SUM('Երևան քաղաք'!AF142+Շիրակ!AF142+Կոտայք!AF142+Լոռի!AF142+Արագածոտն!AF142+Գեղարքունիքի!AF142+Արմավիր!AF142+'Արարատի և Վայոց ձոր'!AF142+Տավուշ!AF141+Սյունիք!AF142)</f>
        <v>0</v>
      </c>
      <c r="AG143" s="56">
        <f>SUM('Երևան քաղաք'!AG142+Շիրակ!AG142+Կոտայք!AG142+Լոռի!AG142+Արագածոտն!AG142+Գեղարքունիքի!AG142+Արմավիր!AG142+'Արարատի և Վայոց ձոր'!AG142+Տավուշ!AG141+Սյունիք!AG142)</f>
        <v>0</v>
      </c>
      <c r="AH143" s="56">
        <f>SUM('Երևան քաղաք'!AH142+Շիրակ!AH142+Կոտայք!AH142+Լոռի!AH142+Արագածոտն!AH142+Գեղարքունիքի!AH142+Արմավիր!AH142+'Արարատի և Վայոց ձոր'!AH142+Տավուշ!AH141+Սյունիք!AH142)</f>
        <v>0</v>
      </c>
      <c r="AI143" s="56">
        <f>SUM('Երևան քաղաք'!AI142+Շիրակ!AI142+Կոտայք!AI142+Լոռի!AI142+Արագածոտն!AI142+Գեղարքունիքի!AI142+Արմավիր!AI142+'Արարատի և Վայոց ձոր'!AI142+Տավուշ!AI141+Սյունիք!AI142)</f>
        <v>0</v>
      </c>
      <c r="AJ143" s="56">
        <f>SUM('Երևան քաղաք'!AJ142+Շիրակ!AJ142+Կոտայք!AJ142+Լոռի!AJ142+Արագածոտն!AJ142+Գեղարքունիքի!AJ142+Արմավիր!AJ142+'Արարատի և Վայոց ձոր'!AJ142+Տավուշ!AJ141+Սյունիք!AJ142)</f>
        <v>0</v>
      </c>
      <c r="AK143" s="56">
        <f>SUM('Երևան քաղաք'!AK142+Շիրակ!AK142+Կոտայք!AK142+Լոռի!AK142+Արագածոտն!AK142+Գեղարքունիքի!AK142+Արմավիր!AK142+'Արարատի և Վայոց ձոր'!AK142+Տավուշ!AK141+Սյունիք!AK142)</f>
        <v>0</v>
      </c>
      <c r="AL143" s="56">
        <f>SUM('Երևան քաղաք'!AL142+Շիրակ!AL142+Կոտայք!AL142+Լոռի!AL142+Արագածոտն!AL142+Գեղարքունիքի!AL142+Արմավիր!AL142+'Արարատի և Վայոց ձոր'!AL142+Տավուշ!AL141+Սյունիք!AL142)</f>
        <v>0</v>
      </c>
      <c r="AM143" s="56">
        <f>SUM('Երևան քաղաք'!AM142+Շիրակ!AM142+Կոտայք!AM142+Լոռի!AM142+Արագածոտն!AM142+Գեղարքունիքի!AM142+Արմավիր!AM142+'Արարատի և Վայոց ձոր'!AM142+Տավուշ!AM141+Սյունիք!AM142)</f>
        <v>0</v>
      </c>
      <c r="AN143" s="56">
        <f>SUM('Երևան քաղաք'!AN142+Շիրակ!AN142+Կոտայք!AN142+Լոռի!AN142+Արագածոտն!AN142+Գեղարքունիքի!AN142+Արմավիր!AN142+'Արարատի և Վայոց ձոր'!AN142+Տավուշ!AN141+Սյունիք!AN142)</f>
        <v>0</v>
      </c>
      <c r="AO143" s="56">
        <f>SUM('Երևան քաղաք'!AO142+Շիրակ!AO142+Կոտայք!AO142+Լոռի!AO142+Արագածոտն!AO142+Գեղարքունիքի!AO142+Արմավիր!AO142+'Արարատի և Վայոց ձոր'!AO142+Տավուշ!AO141+Սյունիք!AO142)</f>
        <v>0</v>
      </c>
      <c r="AP143" s="56">
        <f>SUM('Երևան քաղաք'!AP142+Շիրակ!AP142+Կոտայք!AP142+Լոռի!AP142+Արագածոտն!AP142+Գեղարքունիքի!AP142+Արմավիր!AP142+'Արարատի և Վայոց ձոր'!AP142+Տավուշ!AP141+Սյունիք!AP142)</f>
        <v>0</v>
      </c>
      <c r="AQ143" s="56">
        <f>SUM('Երևան քաղաք'!AQ142+Շիրակ!AQ142+Կոտայք!AQ142+Լոռի!AQ142+Արագածոտն!AQ142+Գեղարքունիքի!AQ142+Արմավիր!AQ142+'Արարատի և Վայոց ձոր'!AQ142+Տավուշ!AQ141+Սյունիք!AQ142)</f>
        <v>0</v>
      </c>
      <c r="AR143" s="56">
        <f>SUM('Երևան քաղաք'!AR142+Շիրակ!AR142+Կոտայք!AR142+Լոռի!AR142+Արագածոտն!AR142+Գեղարքունիքի!AR142+Արմավիր!AR142+'Արարատի և Վայոց ձոր'!AR142+Տավուշ!AR141+Սյունիք!AR142)</f>
        <v>0</v>
      </c>
      <c r="AS143" s="56">
        <f>SUM('Երևան քաղաք'!AS142+Շիրակ!AS142+Կոտայք!AS142+Լոռի!AS142+Արագածոտն!AS142+Գեղարքունիքի!AS142+Արմավիր!AS142+'Արարատի և Վայոց ձոր'!AS142+Տավուշ!AS141+Սյունիք!AS142)</f>
        <v>0</v>
      </c>
      <c r="AT143" s="56">
        <f>SUM('Երևան քաղաք'!AT142+Շիրակ!AT142+Կոտայք!AT142+Լոռի!AT142+Արագածոտն!AT142+Գեղարքունիքի!AT142+Արմավիր!AT142+'Արարատի և Վայոց ձոր'!AT142+Տավուշ!AT141+Սյունիք!AT142)</f>
        <v>0</v>
      </c>
      <c r="AU143" s="56">
        <f>SUM('Երևան քաղաք'!AU142+Շիրակ!AU142+Կոտայք!AU142+Լոռի!AU142+Արագածոտն!AU142+Գեղարքունիքի!AU142+Արմավիր!AU142+'Արարատի և Վայոց ձոր'!AU142+Տավուշ!AU141+Սյունիք!AU142)</f>
        <v>0</v>
      </c>
      <c r="AV143" s="56">
        <f>SUM('Երևան քաղաք'!AV142+Շիրակ!AV142+Կոտայք!AV142+Լոռի!AV142+Արագածոտն!AV142+Գեղարքունիքի!AV142+Արմավիր!AV142+'Արարատի և Վայոց ձոր'!AV142+Տավուշ!AV141+Սյունիք!AV142)</f>
        <v>0</v>
      </c>
      <c r="AW143" s="56">
        <f>SUM('Երևան քաղաք'!AW142+Շիրակ!AW142+Կոտայք!AW142+Լոռի!AW142+Արագածոտն!AW142+Գեղարքունիքի!AW142+Արմավիր!AW142+'Արարատի և Վայոց ձոր'!AW142+Տավուշ!AW141+Սյունիք!AW142)</f>
        <v>0</v>
      </c>
      <c r="AX143" s="56">
        <f>SUM('Երևան քաղաք'!AX142+Շիրակ!AX142+Կոտայք!AX142+Լոռի!AX142+Արագածոտն!AX142+Գեղարքունիքի!AX142+Արմավիր!AX142+'Արարատի և Վայոց ձոր'!AX142+Տավուշ!AX141+Սյունիք!AX142)</f>
        <v>0</v>
      </c>
      <c r="AY143" s="56">
        <f>SUM('Երևան քաղաք'!AY142+Շիրակ!AY142+Կոտայք!AY142+Լոռի!AY142+Արագածոտն!AY142+Գեղարքունիքի!AY142+Արմավիր!AY142+'Արարատի և Վայոց ձոր'!AY142+Տավուշ!AY141+Սյունիք!AY142)</f>
        <v>0</v>
      </c>
      <c r="AZ143" s="56">
        <f>SUM('Երևան քաղաք'!AZ142+Շիրակ!AZ142+Կոտայք!AZ142+Լոռի!AZ142+Արագածոտն!AZ142+Գեղարքունիքի!AZ142+Արմավիր!AZ142+'Արարատի և Վայոց ձոր'!AZ142+Տավուշ!AZ141+Սյունիք!AZ142)</f>
        <v>0</v>
      </c>
      <c r="BA143" s="56">
        <f>SUM('Երևան քաղաք'!BA142+Շիրակ!BA142+Կոտայք!BA142+Լոռի!BA142+Արագածոտն!BA142+Գեղարքունիքի!BA142+Արմավիր!BA142+'Արարատի և Վայոց ձոր'!BA142+Տավուշ!BA141+Սյունիք!BA142)</f>
        <v>0</v>
      </c>
      <c r="BB143" s="56">
        <f>SUM('Երևան քաղաք'!BB142+Շիրակ!BB142+Կոտայք!BB142+Լոռի!BB142+Արագածոտն!BB142+Գեղարքունիքի!BB142+Արմավիր!BB142+'Արարատի և Վայոց ձոր'!BB142+Տավուշ!BB141+Սյունիք!BB142)</f>
        <v>0</v>
      </c>
      <c r="BC143" s="56">
        <f>SUM('Երևան քաղաք'!BC142+Շիրակ!BC142+Կոտայք!BC142+Լոռի!BC142+Արագածոտն!BC142+Գեղարքունիքի!BC142+Արմավիր!BC142+'Արարատի և Վայոց ձոր'!BC142+Տավուշ!BC141+Սյունիք!BC142)</f>
        <v>0</v>
      </c>
      <c r="BD143" s="56">
        <f>SUM('Երևան քաղաք'!BD142+Շիրակ!BD142+Կոտայք!BD142+Լոռի!BD142+Արագածոտն!BD142+Գեղարքունիքի!BD142+Արմավիր!BD142+'Արարատի և Վայոց ձոր'!BD142+Տավուշ!BD141+Սյունիք!BD142)</f>
        <v>0</v>
      </c>
      <c r="BE143" s="56">
        <f>SUM('Երևան քաղաք'!BE142+Շիրակ!BE142+Կոտայք!BE142+Լոռի!BE142+Արագածոտն!BE142+Գեղարքունիքի!BE142+Արմավիր!BE142+'Արարատի և Վայոց ձոր'!BE142+Տավուշ!BE141+Սյունիք!BE142)</f>
        <v>0</v>
      </c>
      <c r="BF143" s="56">
        <f>SUM('Երևան քաղաք'!BF142+Շիրակ!BF142+Կոտայք!BF142+Լոռի!BF142+Արագածոտն!BF142+Գեղարքունիքի!BF142+Արմավիր!BF142+'Արարատի և Վայոց ձոր'!BF142+Տավուշ!BF141+Սյունիք!BF142)</f>
        <v>0</v>
      </c>
      <c r="BG143" s="56">
        <f>SUM('Երևան քաղաք'!BG142+Շիրակ!BG142+Կոտայք!BG142+Լոռի!BG142+Արագածոտն!BG142+Գեղարքունիքի!BG142+Արմավիր!BG142+'Արարատի և Վայոց ձոր'!BG142+Տավուշ!BG141+Սյունիք!BG142)</f>
        <v>0</v>
      </c>
      <c r="BH143" s="56">
        <f>SUM('Երևան քաղաք'!BH142+Շիրակ!BH142+Կոտայք!BH142+Լոռի!BH142+Արագածոտն!BH142+Գեղարքունիքի!BH142+Արմավիր!BH142+'Արարատի և Վայոց ձոր'!BH142+Տավուշ!BH141+Սյունիք!BH142)</f>
        <v>0</v>
      </c>
      <c r="BI143" s="56">
        <f>SUM('Երևան քաղաք'!BI142+Շիրակ!BI142+Կոտայք!BI142+Լոռի!BI142+Արագածոտն!BI142+Գեղարքունիքի!BI142+Արմավիր!BI142+'Արարատի և Վայոց ձոր'!BI142+Տավուշ!BI141+Սյունիք!BI142)</f>
        <v>0</v>
      </c>
      <c r="BJ143" s="56">
        <f>SUM('Երևան քաղաք'!BJ142+Շիրակ!BJ142+Կոտայք!BJ142+Լոռի!BJ142+Արագածոտն!BJ142+Գեղարքունիքի!BJ142+Արմավիր!BJ142+'Արարատի և Վայոց ձոր'!BJ142+Տավուշ!BJ141+Սյունիք!BJ142)</f>
        <v>0</v>
      </c>
      <c r="BK143" s="56">
        <f>SUM('Երևան քաղաք'!BK142+Շիրակ!BK142+Կոտայք!BK142+Լոռի!BK142+Արագածոտն!BK142+Գեղարքունիքի!BK142+Արմավիր!BK142+'Արարատի և Վայոց ձոր'!BK142+Տավուշ!BK141+Սյունիք!BK142)</f>
        <v>0</v>
      </c>
      <c r="BL143" s="56">
        <f>SUM('Երևան քաղաք'!BL142+Շիրակ!BL142+Կոտայք!BL142+Լոռի!BL142+Արագածոտն!BL142+Գեղարքունիքի!BL142+Արմավիր!BL142+'Արարատի և Վայոց ձոր'!BL142+Տավուշ!BL141+Սյունիք!BL142)</f>
        <v>0</v>
      </c>
      <c r="BM143" s="56">
        <f>SUM('Երևան քաղաք'!BM142+Շիրակ!BM142+Կոտայք!BM142+Լոռի!BM142+Արագածոտն!BM142+Գեղարքունիքի!BM142+Արմավիր!BM142+'Արարատի և Վայոց ձոր'!BM142+Տավուշ!BM141+Սյունիք!BM142)</f>
        <v>0</v>
      </c>
      <c r="BN143" s="56">
        <f>SUM('Երևան քաղաք'!BN142+Շիրակ!BN142+Կոտայք!BN142+Լոռի!BN142+Արագածոտն!BN142+Գեղարքունիքի!BN142+Արմավիր!BN142+'Արարատի և Վայոց ձոր'!BN142+Տավուշ!BN141+Սյունիք!BN142)</f>
        <v>0</v>
      </c>
      <c r="BO143" s="56">
        <f>SUM('Երևան քաղաք'!BO142+Շիրակ!BO142+Կոտայք!BO142+Լոռի!BO142+Արագածոտն!BO142+Գեղարքունիքի!BO142+Արմավիր!BO142+'Արարատի և Վայոց ձոր'!BO142+Տավուշ!BO141+Սյունիք!BO142)</f>
        <v>0</v>
      </c>
      <c r="BP143" s="56">
        <f>SUM('Երևան քաղաք'!BP142+Շիրակ!BP142+Կոտայք!BP142+Լոռի!BP142+Արագածոտն!BP142+Գեղարքունիքի!BP142+Արմավիր!BP142+'Արարատի և Վայոց ձոր'!BP142+Տավուշ!BP141+Սյունիք!BP142)</f>
        <v>0</v>
      </c>
      <c r="BQ143" s="56">
        <f>SUM('Երևան քաղաք'!BQ142+Շիրակ!BQ142+Կոտայք!BQ142+Լոռի!BQ142+Արագածոտն!BQ142+Գեղարքունիքի!BQ142+Արմավիր!BQ142+'Արարատի և Վայոց ձոր'!BQ142+Տավուշ!BQ141+Սյունիք!BQ142)</f>
        <v>0</v>
      </c>
      <c r="BR143" s="56">
        <f>SUM('Երևան քաղաք'!BR142+Շիրակ!BR142+Կոտայք!BR142+Լոռի!BR142+Արագածոտն!BR142+Գեղարքունիքի!BR142+Արմավիր!BR142+'Արարատի և Վայոց ձոր'!BR142+Տավուշ!BR141+Սյունիք!BR142)</f>
        <v>0</v>
      </c>
      <c r="BS143" s="56">
        <f>SUM('Երևան քաղաք'!BS142+Շիրակ!BS142+Կոտայք!BS142+Լոռի!BS142+Արագածոտն!BS142+Գեղարքունիքի!BS142+Արմավիր!BS142+'Արարատի և Վայոց ձոր'!BS142+Տավուշ!BS141+Սյունիք!BS142)</f>
        <v>0</v>
      </c>
      <c r="BT143" s="56">
        <f>SUM('Երևան քաղաք'!BT142+Շիրակ!BT142+Կոտայք!BT142+Լոռի!BT142+Արագածոտն!BT142+Գեղարքունիքի!BT142+Արմավիր!BT142+'Արարատի և Վայոց ձոր'!BT142+Տավուշ!BT141+Սյունիք!BT142)</f>
        <v>0</v>
      </c>
      <c r="BU143" s="56">
        <f>SUM('Երևան քաղաք'!BU142+Շիրակ!BU142+Կոտայք!BU142+Լոռի!BU142+Արագածոտն!BU142+Գեղարքունիքի!BU142+Արմավիր!BU142+'Արարատի և Վայոց ձոր'!BU142+Տավուշ!BU141+Սյունիք!BU142)</f>
        <v>0</v>
      </c>
      <c r="BV143" s="56">
        <f>SUM('Երևան քաղաք'!BV142+Շիրակ!BV142+Կոտայք!BV142+Լոռի!BV142+Արագածոտն!BV142+Գեղարքունիքի!BV142+Արմավիր!BV142+'Արարատի և Վայոց ձոր'!BV142+Տավուշ!BV141+Սյունիք!BV142)</f>
        <v>0</v>
      </c>
      <c r="BW143" s="56">
        <f>SUM('Երևան քաղաք'!BW142+Շիրակ!BW142+Կոտայք!BW142+Լոռի!BW142+Արագածոտն!BW142+Գեղարքունիքի!BW142+Արմավիր!BW142+'Արարատի և Վայոց ձոր'!BW142+Տավուշ!BW141+Սյունիք!BW142)</f>
        <v>0</v>
      </c>
      <c r="BX143" s="56">
        <f>SUM('Երևան քաղաք'!BX142+Շիրակ!BX142+Կոտայք!BX142+Լոռի!BX142+Արագածոտն!BX142+Գեղարքունիքի!BX142+Արմավիր!BX142+'Արարատի և Վայոց ձոր'!BX142+Տավուշ!BX141+Սյունիք!BX142)</f>
        <v>0</v>
      </c>
      <c r="BY143" s="56">
        <f>SUM('Երևան քաղաք'!BY142+Շիրակ!BY142+Կոտայք!BY142+Լոռի!BY142+Արագածոտն!BY142+Գեղարքունիքի!BY142+Արմավիր!BY142+'Արարատի և Վայոց ձոր'!BY142+Տավուշ!BY141+Սյունիք!BY142)</f>
        <v>0</v>
      </c>
      <c r="BZ143" s="56">
        <f>SUM('Երևան քաղաք'!BZ142+Շիրակ!BZ142+Կոտայք!BZ142+Լոռի!BZ142+Արագածոտն!BZ142+Գեղարքունիքի!BZ142+Արմավիր!BZ142+'Արարատի և Վայոց ձոր'!BZ142+Տավուշ!BZ141+Սյունիք!BZ142)</f>
        <v>0</v>
      </c>
      <c r="CA143" s="56"/>
      <c r="CB143" s="133">
        <f t="shared" si="40"/>
        <v>0</v>
      </c>
      <c r="CC143" s="134">
        <f t="shared" si="41"/>
        <v>0</v>
      </c>
      <c r="CD143" s="134">
        <f t="shared" si="42"/>
        <v>0</v>
      </c>
      <c r="CE143" s="134">
        <f t="shared" si="43"/>
        <v>0</v>
      </c>
      <c r="CF143" s="134">
        <f t="shared" si="57"/>
        <v>0</v>
      </c>
      <c r="CG143" s="134">
        <f t="shared" si="58"/>
        <v>0</v>
      </c>
      <c r="CH143" s="134">
        <f t="shared" si="44"/>
        <v>0</v>
      </c>
      <c r="CI143" s="134">
        <f t="shared" si="59"/>
        <v>0</v>
      </c>
      <c r="CJ143" s="134">
        <f t="shared" si="45"/>
        <v>0</v>
      </c>
      <c r="CK143" s="134">
        <f t="shared" si="46"/>
        <v>0</v>
      </c>
      <c r="CL143" s="134">
        <f t="shared" si="47"/>
        <v>0</v>
      </c>
      <c r="CM143" s="134">
        <f t="shared" si="48"/>
        <v>0</v>
      </c>
      <c r="CN143" s="135">
        <f t="shared" si="49"/>
        <v>0</v>
      </c>
      <c r="CO143" s="135">
        <f t="shared" si="50"/>
        <v>0</v>
      </c>
      <c r="CP143" s="135">
        <f t="shared" si="51"/>
        <v>0</v>
      </c>
      <c r="CQ143" s="135">
        <f t="shared" si="52"/>
        <v>0</v>
      </c>
      <c r="CR143" s="135">
        <f t="shared" si="53"/>
        <v>0</v>
      </c>
      <c r="CS143" s="135">
        <f t="shared" si="54"/>
        <v>0</v>
      </c>
      <c r="CT143" s="135">
        <f t="shared" si="55"/>
        <v>0</v>
      </c>
      <c r="CU143" s="135">
        <f t="shared" si="56"/>
        <v>0</v>
      </c>
    </row>
    <row r="144" spans="1:99" ht="20.100000000000001" customHeight="1" x14ac:dyDescent="0.3">
      <c r="A144" s="41" t="s">
        <v>116</v>
      </c>
      <c r="B144" s="39" t="s">
        <v>446</v>
      </c>
      <c r="C144" s="39">
        <v>213</v>
      </c>
      <c r="D144" s="56">
        <f>SUM('Երևան քաղաք'!D143+Շիրակ!D143+Կոտայք!D143+Լոռի!D143+Արագածոտն!D143+Գեղարքունիքի!D143+Արմավիր!D143+'Արարատի և Վայոց ձոր'!D143+Տավուշ!D142+Սյունիք!D143)</f>
        <v>8</v>
      </c>
      <c r="E144" s="56">
        <f>SUM('Երևան քաղաք'!E143+Շիրակ!E143+Կոտայք!E143+Լոռի!E143+Արագածոտն!E143+Գեղարքունիքի!E143+Արմավիր!E143+'Արարատի և Վայոց ձոր'!E143+Տավուշ!E142+Սյունիք!E143)</f>
        <v>1</v>
      </c>
      <c r="F144" s="56">
        <f>SUM('Երևան քաղաք'!F143+Շիրակ!F143+Կոտայք!F143+Լոռի!F143+Արագածոտն!F143+Գեղարքունիքի!F143+Արմավիր!F143+'Արարատի և Վայոց ձոր'!F143+Տավուշ!F142+Սյունիք!F143)</f>
        <v>9</v>
      </c>
      <c r="G144" s="56">
        <f>SUM('Երևան քաղաք'!G143+Շիրակ!G143+Կոտայք!G143+Լոռի!G143+Արագածոտն!G143+Գեղարքունիքի!G143+Արմավիր!G143+'Արարատի և Վայոց ձոր'!G143+Տավուշ!G142+Սյունիք!G143)</f>
        <v>0</v>
      </c>
      <c r="H144" s="56">
        <f>SUM('Երևան քաղաք'!H143+Շիրակ!H143+Կոտայք!H143+Լոռի!H143+Արագածոտն!H143+Գեղարքունիքի!H143+Արմավիր!H143+'Արարատի և Վայոց ձոր'!H143+Տավուշ!H142+Սյունիք!H143)</f>
        <v>2</v>
      </c>
      <c r="I144" s="56">
        <f>SUM('Երևան քաղաք'!I143+Շիրակ!I143+Կոտայք!I143+Լոռի!I143+Արագածոտն!I143+Գեղարքունիքի!I143+Արմավիր!I143+'Արարատի և Վայոց ձոր'!I143+Տավուշ!I142+Սյունիք!I143)</f>
        <v>0</v>
      </c>
      <c r="J144" s="56">
        <f>SUM('Երևան քաղաք'!J143+Շիրակ!J143+Կոտայք!J143+Լոռի!J143+Արագածոտն!J143+Գեղարքունիքի!J143+Արմավիր!J143+'Արարատի և Վայոց ձոր'!J143+Տավուշ!J142+Սյունիք!J143)</f>
        <v>0</v>
      </c>
      <c r="K144" s="56">
        <f>SUM('Երևան քաղաք'!K143+Շիրակ!K143+Կոտայք!K143+Լոռի!K143+Արագածոտն!K143+Գեղարքունիքի!K143+Արմավիր!K143+'Արարատի և Վայոց ձոր'!K143+Տավուշ!K142+Սյունիք!K143)</f>
        <v>0</v>
      </c>
      <c r="L144" s="56">
        <f>SUM('Երևան քաղաք'!L143+Շիրակ!L143+Կոտայք!L143+Լոռի!L143+Արագածոտն!L143+Գեղարքունիքի!L143+Արմավիր!L143+'Արարատի և Վայոց ձոր'!L143+Տավուշ!L142+Սյունիք!L143)</f>
        <v>0</v>
      </c>
      <c r="M144" s="56">
        <f>SUM('Երևան քաղաք'!M143+Շիրակ!M143+Կոտայք!M143+Լոռի!M143+Արագածոտն!M143+Գեղարքունիքի!M143+Արմավիր!M143+'Արարատի և Վայոց ձոր'!M143+Տավուշ!M142+Սյունիք!M143)</f>
        <v>0</v>
      </c>
      <c r="N144" s="56">
        <f>SUM('Երևան քաղաք'!N143+Շիրակ!N143+Կոտայք!N143+Լոռի!N143+Արագածոտն!N143+Գեղարքունիքի!N143+Արմավիր!N143+'Արարատի և Վայոց ձոր'!N143+Տավուշ!N142+Սյունիք!N143)</f>
        <v>0</v>
      </c>
      <c r="O144" s="56">
        <f>SUM('Երևան քաղաք'!O143+Շիրակ!O143+Կոտայք!O143+Լոռի!O143+Արագածոտն!O143+Գեղարքունիքի!O143+Արմավիր!O143+'Արարատի և Վայոց ձոր'!O143+Տավուշ!O142+Սյունիք!O143)</f>
        <v>0</v>
      </c>
      <c r="P144" s="56">
        <f>SUM('Երևան քաղաք'!P143+Շիրակ!P143+Կոտայք!P143+Լոռի!P143+Արագածոտն!P143+Գեղարքունիքի!P143+Արմավիր!P143+'Արարատի և Վայոց ձոր'!P143+Տավուշ!P142+Սյունիք!P143)</f>
        <v>0</v>
      </c>
      <c r="Q144" s="56">
        <f>SUM('Երևան քաղաք'!Q143+Շիրակ!Q143+Կոտայք!Q143+Լոռի!Q143+Արագածոտն!Q143+Գեղարքունիքի!Q143+Արմավիր!Q143+'Արարատի և Վայոց ձոր'!Q143+Տավուշ!Q142+Սյունիք!Q143)</f>
        <v>0</v>
      </c>
      <c r="R144" s="56">
        <f>SUM('Երևան քաղաք'!R143+Շիրակ!R143+Կոտայք!R143+Լոռի!R143+Արագածոտն!R143+Գեղարքունիքի!R143+Արմավիր!R143+'Արարատի և Վայոց ձոր'!R143+Տավուշ!R142+Սյունիք!R143)</f>
        <v>0</v>
      </c>
      <c r="S144" s="56">
        <f>SUM('Երևան քաղաք'!S143+Շիրակ!S143+Կոտայք!S143+Լոռի!S143+Արագածոտն!S143+Գեղարքունիքի!S143+Արմավիր!S143+'Արարատի և Վայոց ձոր'!S143+Տավուշ!S142+Սյունիք!S143)</f>
        <v>0</v>
      </c>
      <c r="T144" s="56">
        <f>SUM('Երևան քաղաք'!T143+Շիրակ!T143+Կոտայք!T143+Լոռի!T143+Արագածոտն!T143+Գեղարքունիքի!T143+Արմավիր!T143+'Արարատի և Վայոց ձոր'!T143+Տավուշ!T142+Սյունիք!T143)</f>
        <v>0</v>
      </c>
      <c r="U144" s="56">
        <f>SUM('Երևան քաղաք'!U143+Շիրակ!U143+Կոտայք!U143+Լոռի!U143+Արագածոտն!U143+Գեղարքունիքի!U143+Արմավիր!U143+'Արարատի և Վայոց ձոր'!U143+Տավուշ!U142+Սյունիք!U143)</f>
        <v>0</v>
      </c>
      <c r="V144" s="56">
        <f>SUM('Երևան քաղաք'!V143+Շիրակ!V143+Կոտայք!V143+Լոռի!V143+Արագածոտն!V143+Գեղարքունիքի!V143+Արմավիր!V143+'Արարատի և Վայոց ձոր'!V143+Տավուշ!V142+Սյունիք!V143)</f>
        <v>0</v>
      </c>
      <c r="W144" s="56">
        <f>SUM('Երևան քաղաք'!W143+Շիրակ!W143+Կոտայք!W143+Լոռի!W143+Արագածոտն!W143+Գեղարքունիքի!W143+Արմավիր!W143+'Արարատի և Վայոց ձոր'!W143+Տավուշ!W142+Սյունիք!W143)</f>
        <v>0</v>
      </c>
      <c r="X144" s="56">
        <f>SUM('Երևան քաղաք'!X143+Շիրակ!X143+Կոտայք!X143+Լոռի!X143+Արագածոտն!X143+Գեղարքունիքի!X143+Արմավիր!X143+'Արարատի և Վայոց ձոր'!X143+Տավուշ!X142+Սյունիք!X143)</f>
        <v>0</v>
      </c>
      <c r="Y144" s="56">
        <f>SUM('Երևան քաղաք'!Y143+Շիրակ!Y143+Կոտայք!Y143+Լոռի!Y143+Արագածոտն!Y143+Գեղարքունիքի!Y143+Արմավիր!Y143+'Արարատի և Վայոց ձոր'!Y143+Տավուշ!Y142+Սյունիք!Y143)</f>
        <v>0</v>
      </c>
      <c r="Z144" s="56">
        <f>SUM('Երևան քաղաք'!Z143+Շիրակ!Z143+Կոտայք!Z143+Լոռի!Z143+Արագածոտն!Z143+Գեղարքունիքի!Z143+Արմավիր!Z143+'Արարատի և Վայոց ձոր'!Z143+Տավուշ!Z142+Սյունիք!Z143)</f>
        <v>0</v>
      </c>
      <c r="AA144" s="56">
        <f>SUM('Երևան քաղաք'!AA143+Շիրակ!AA143+Կոտայք!AA143+Լոռի!AA143+Արագածոտն!AA143+Գեղարքունիքի!AA143+Արմավիր!AA143+'Արարատի և Վայոց ձոր'!AA143+Տավուշ!AA142+Սյունիք!AA143)</f>
        <v>0</v>
      </c>
      <c r="AB144" s="56">
        <f>SUM('Երևան քաղաք'!AB143+Շիրակ!AB143+Կոտայք!AB143+Լոռի!AB143+Արագածոտն!AB143+Գեղարքունիքի!AB143+Արմավիր!AB143+'Արարատի և Վայոց ձոր'!AB143+Տավուշ!AB142+Սյունիք!AB143)</f>
        <v>0</v>
      </c>
      <c r="AC144" s="56">
        <f>SUM('Երևան քաղաք'!AC143+Շիրակ!AC143+Կոտայք!AC143+Լոռի!AC143+Արագածոտն!AC143+Գեղարքունիքի!AC143+Արմավիր!AC143+'Արարատի և Վայոց ձոր'!AC143+Տավուշ!AC142+Սյունիք!AC143)</f>
        <v>0</v>
      </c>
      <c r="AD144" s="56">
        <f>SUM('Երևան քաղաք'!AD143+Շիրակ!AD143+Կոտայք!AD143+Լոռի!AD143+Արագածոտն!AD143+Գեղարքունիքի!AD143+Արմավիր!AD143+'Արարատի և Վայոց ձոր'!AD143+Տավուշ!AD142+Սյունիք!AD143)</f>
        <v>0</v>
      </c>
      <c r="AE144" s="56">
        <f>SUM('Երևան քաղաք'!AE143+Շիրակ!AE143+Կոտայք!AE143+Լոռի!AE143+Արագածոտն!AE143+Գեղարքունիքի!AE143+Արմավիր!AE143+'Արարատի և Վայոց ձոր'!AE143+Տավուշ!AE142+Սյունիք!AE143)</f>
        <v>0</v>
      </c>
      <c r="AF144" s="56">
        <f>SUM('Երևան քաղաք'!AF143+Շիրակ!AF143+Կոտայք!AF143+Լոռի!AF143+Արագածոտն!AF143+Գեղարքունիքի!AF143+Արմավիր!AF143+'Արարատի և Վայոց ձոր'!AF143+Տավուշ!AF142+Սյունիք!AF143)</f>
        <v>0</v>
      </c>
      <c r="AG144" s="56">
        <f>SUM('Երևան քաղաք'!AG143+Շիրակ!AG143+Կոտայք!AG143+Լոռի!AG143+Արագածոտն!AG143+Գեղարքունիքի!AG143+Արմավիր!AG143+'Արարատի և Վայոց ձոր'!AG143+Տավուշ!AG142+Սյունիք!AG143)</f>
        <v>0</v>
      </c>
      <c r="AH144" s="56">
        <f>SUM('Երևան քաղաք'!AH143+Շիրակ!AH143+Կոտայք!AH143+Լոռի!AH143+Արագածոտն!AH143+Գեղարքունիքի!AH143+Արմավիր!AH143+'Արարատի և Վայոց ձոր'!AH143+Տավուշ!AH142+Սյունիք!AH143)</f>
        <v>0</v>
      </c>
      <c r="AI144" s="56">
        <f>SUM('Երևան քաղաք'!AI143+Շիրակ!AI143+Կոտայք!AI143+Լոռի!AI143+Արագածոտն!AI143+Գեղարքունիքի!AI143+Արմավիր!AI143+'Արարատի և Վայոց ձոր'!AI143+Տավուշ!AI142+Սյունիք!AI143)</f>
        <v>0</v>
      </c>
      <c r="AJ144" s="56">
        <f>SUM('Երևան քաղաք'!AJ143+Շիրակ!AJ143+Կոտայք!AJ143+Լոռի!AJ143+Արագածոտն!AJ143+Գեղարքունիքի!AJ143+Արմավիր!AJ143+'Արարատի և Վայոց ձոր'!AJ143+Տավուշ!AJ142+Սյունիք!AJ143)</f>
        <v>0</v>
      </c>
      <c r="AK144" s="56">
        <f>SUM('Երևան քաղաք'!AK143+Շիրակ!AK143+Կոտայք!AK143+Լոռի!AK143+Արագածոտն!AK143+Գեղարքունիքի!AK143+Արմավիր!AK143+'Արարատի և Վայոց ձոր'!AK143+Տավուշ!AK142+Սյունիք!AK143)</f>
        <v>0</v>
      </c>
      <c r="AL144" s="56">
        <f>SUM('Երևան քաղաք'!AL143+Շիրակ!AL143+Կոտայք!AL143+Լոռի!AL143+Արագածոտն!AL143+Գեղարքունիքի!AL143+Արմավիր!AL143+'Արարատի և Վայոց ձոր'!AL143+Տավուշ!AL142+Սյունիք!AL143)</f>
        <v>0</v>
      </c>
      <c r="AM144" s="56">
        <f>SUM('Երևան քաղաք'!AM143+Շիրակ!AM143+Կոտայք!AM143+Լոռի!AM143+Արագածոտն!AM143+Գեղարքունիքի!AM143+Արմավիր!AM143+'Արարատի և Վայոց ձոր'!AM143+Տավուշ!AM142+Սյունիք!AM143)</f>
        <v>0</v>
      </c>
      <c r="AN144" s="56">
        <f>SUM('Երևան քաղաք'!AN143+Շիրակ!AN143+Կոտայք!AN143+Լոռի!AN143+Արագածոտն!AN143+Գեղարքունիքի!AN143+Արմավիր!AN143+'Արարատի և Վայոց ձոր'!AN143+Տավուշ!AN142+Սյունիք!AN143)</f>
        <v>0</v>
      </c>
      <c r="AO144" s="56">
        <f>SUM('Երևան քաղաք'!AO143+Շիրակ!AO143+Կոտայք!AO143+Լոռի!AO143+Արագածոտն!AO143+Գեղարքունիքի!AO143+Արմավիր!AO143+'Արարատի և Վայոց ձոր'!AO143+Տավուշ!AO142+Սյունիք!AO143)</f>
        <v>0</v>
      </c>
      <c r="AP144" s="56">
        <f>SUM('Երևան քաղաք'!AP143+Շիրակ!AP143+Կոտայք!AP143+Լոռի!AP143+Արագածոտն!AP143+Գեղարքունիքի!AP143+Արմավիր!AP143+'Արարատի և Վայոց ձոր'!AP143+Տավուշ!AP142+Սյունիք!AP143)</f>
        <v>0</v>
      </c>
      <c r="AQ144" s="56">
        <f>SUM('Երևան քաղաք'!AQ143+Շիրակ!AQ143+Կոտայք!AQ143+Լոռի!AQ143+Արագածոտն!AQ143+Գեղարքունիքի!AQ143+Արմավիր!AQ143+'Արարատի և Վայոց ձոր'!AQ143+Տավուշ!AQ142+Սյունիք!AQ143)</f>
        <v>0</v>
      </c>
      <c r="AR144" s="56">
        <f>SUM('Երևան քաղաք'!AR143+Շիրակ!AR143+Կոտայք!AR143+Լոռի!AR143+Արագածոտն!AR143+Գեղարքունիքի!AR143+Արմավիր!AR143+'Արարատի և Վայոց ձոր'!AR143+Տավուշ!AR142+Սյունիք!AR143)</f>
        <v>0</v>
      </c>
      <c r="AS144" s="56">
        <f>SUM('Երևան քաղաք'!AS143+Շիրակ!AS143+Կոտայք!AS143+Լոռի!AS143+Արագածոտն!AS143+Գեղարքունիքի!AS143+Արմավիր!AS143+'Արարատի և Վայոց ձոր'!AS143+Տավուշ!AS142+Սյունիք!AS143)</f>
        <v>0</v>
      </c>
      <c r="AT144" s="56">
        <f>SUM('Երևան քաղաք'!AT143+Շիրակ!AT143+Կոտայք!AT143+Լոռի!AT143+Արագածոտն!AT143+Գեղարքունիքի!AT143+Արմավիր!AT143+'Արարատի և Վայոց ձոր'!AT143+Տավուշ!AT142+Սյունիք!AT143)</f>
        <v>0</v>
      </c>
      <c r="AU144" s="56">
        <f>SUM('Երևան քաղաք'!AU143+Շիրակ!AU143+Կոտայք!AU143+Լոռի!AU143+Արագածոտն!AU143+Գեղարքունիքի!AU143+Արմավիր!AU143+'Արարատի և Վայոց ձոր'!AU143+Տավուշ!AU142+Սյունիք!AU143)</f>
        <v>0</v>
      </c>
      <c r="AV144" s="56">
        <f>SUM('Երևան քաղաք'!AV143+Շիրակ!AV143+Կոտայք!AV143+Լոռի!AV143+Արագածոտն!AV143+Գեղարքունիքի!AV143+Արմավիր!AV143+'Արարատի և Վայոց ձոր'!AV143+Տավուշ!AV142+Սյունիք!AV143)</f>
        <v>0</v>
      </c>
      <c r="AW144" s="56">
        <f>SUM('Երևան քաղաք'!AW143+Շիրակ!AW143+Կոտայք!AW143+Լոռի!AW143+Արագածոտն!AW143+Գեղարքունիքի!AW143+Արմավիր!AW143+'Արարատի և Վայոց ձոր'!AW143+Տավուշ!AW142+Սյունիք!AW143)</f>
        <v>0</v>
      </c>
      <c r="AX144" s="56">
        <f>SUM('Երևան քաղաք'!AX143+Շիրակ!AX143+Կոտայք!AX143+Լոռի!AX143+Արագածոտն!AX143+Գեղարքունիքի!AX143+Արմավիր!AX143+'Արարատի և Վայոց ձոր'!AX143+Տավուշ!AX142+Սյունիք!AX143)</f>
        <v>0</v>
      </c>
      <c r="AY144" s="56">
        <f>SUM('Երևան քաղաք'!AY143+Շիրակ!AY143+Կոտայք!AY143+Լոռի!AY143+Արագածոտն!AY143+Գեղարքունիքի!AY143+Արմավիր!AY143+'Արարատի և Վայոց ձոր'!AY143+Տավուշ!AY142+Սյունիք!AY143)</f>
        <v>0</v>
      </c>
      <c r="AZ144" s="56">
        <f>SUM('Երևան քաղաք'!AZ143+Շիրակ!AZ143+Կոտայք!AZ143+Լոռի!AZ143+Արագածոտն!AZ143+Գեղարքունիքի!AZ143+Արմավիր!AZ143+'Արարատի և Վայոց ձոր'!AZ143+Տավուշ!AZ142+Սյունիք!AZ143)</f>
        <v>0</v>
      </c>
      <c r="BA144" s="56">
        <f>SUM('Երևան քաղաք'!BA143+Շիրակ!BA143+Կոտայք!BA143+Լոռի!BA143+Արագածոտն!BA143+Գեղարքունիքի!BA143+Արմավիր!BA143+'Արարատի և Վայոց ձոր'!BA143+Տավուշ!BA142+Սյունիք!BA143)</f>
        <v>0</v>
      </c>
      <c r="BB144" s="56">
        <f>SUM('Երևան քաղաք'!BB143+Շիրակ!BB143+Կոտայք!BB143+Լոռի!BB143+Արագածոտն!BB143+Գեղարքունիքի!BB143+Արմավիր!BB143+'Արարատի և Վայոց ձոր'!BB143+Տավուշ!BB142+Սյունիք!BB143)</f>
        <v>0</v>
      </c>
      <c r="BC144" s="56">
        <f>SUM('Երևան քաղաք'!BC143+Շիրակ!BC143+Կոտայք!BC143+Լոռի!BC143+Արագածոտն!BC143+Գեղարքունիքի!BC143+Արմավիր!BC143+'Արարատի և Վայոց ձոր'!BC143+Տավուշ!BC142+Սյունիք!BC143)</f>
        <v>0</v>
      </c>
      <c r="BD144" s="56">
        <f>SUM('Երևան քաղաք'!BD143+Շիրակ!BD143+Կոտայք!BD143+Լոռի!BD143+Արագածոտն!BD143+Գեղարքունիքի!BD143+Արմավիր!BD143+'Արարատի և Վայոց ձոր'!BD143+Տավուշ!BD142+Սյունիք!BD143)</f>
        <v>0</v>
      </c>
      <c r="BE144" s="56">
        <f>SUM('Երևան քաղաք'!BE143+Շիրակ!BE143+Կոտայք!BE143+Լոռի!BE143+Արագածոտն!BE143+Գեղարքունիքի!BE143+Արմավիր!BE143+'Արարատի և Վայոց ձոր'!BE143+Տավուշ!BE142+Սյունիք!BE143)</f>
        <v>0</v>
      </c>
      <c r="BF144" s="56">
        <f>SUM('Երևան քաղաք'!BF143+Շիրակ!BF143+Կոտայք!BF143+Լոռի!BF143+Արագածոտն!BF143+Գեղարքունիքի!BF143+Արմավիր!BF143+'Արարատի և Վայոց ձոր'!BF143+Տավուշ!BF142+Սյունիք!BF143)</f>
        <v>0</v>
      </c>
      <c r="BG144" s="56">
        <f>SUM('Երևան քաղաք'!BG143+Շիրակ!BG143+Կոտայք!BG143+Լոռի!BG143+Արագածոտն!BG143+Գեղարքունիքի!BG143+Արմավիր!BG143+'Արարատի և Վայոց ձոր'!BG143+Տավուշ!BG142+Սյունիք!BG143)</f>
        <v>0</v>
      </c>
      <c r="BH144" s="56">
        <f>SUM('Երևան քաղաք'!BH143+Շիրակ!BH143+Կոտայք!BH143+Լոռի!BH143+Արագածոտն!BH143+Գեղարքունիքի!BH143+Արմավիր!BH143+'Արարատի և Վայոց ձոր'!BH143+Տավուշ!BH142+Սյունիք!BH143)</f>
        <v>0</v>
      </c>
      <c r="BI144" s="56">
        <f>SUM('Երևան քաղաք'!BI143+Շիրակ!BI143+Կոտայք!BI143+Լոռի!BI143+Արագածոտն!BI143+Գեղարքունիքի!BI143+Արմավիր!BI143+'Արարատի և Վայոց ձոր'!BI143+Տավուշ!BI142+Սյունիք!BI143)</f>
        <v>0</v>
      </c>
      <c r="BJ144" s="56">
        <f>SUM('Երևան քաղաք'!BJ143+Շիրակ!BJ143+Կոտայք!BJ143+Լոռի!BJ143+Արագածոտն!BJ143+Գեղարքունիքի!BJ143+Արմավիր!BJ143+'Արարատի և Վայոց ձոր'!BJ143+Տավուշ!BJ142+Սյունիք!BJ143)</f>
        <v>0</v>
      </c>
      <c r="BK144" s="56">
        <f>SUM('Երևան քաղաք'!BK143+Շիրակ!BK143+Կոտայք!BK143+Լոռի!BK143+Արագածոտն!BK143+Գեղարքունիքի!BK143+Արմավիր!BK143+'Արարատի և Վայոց ձոր'!BK143+Տավուշ!BK142+Սյունիք!BK143)</f>
        <v>0</v>
      </c>
      <c r="BL144" s="56">
        <f>SUM('Երևան քաղաք'!BL143+Շիրակ!BL143+Կոտայք!BL143+Լոռի!BL143+Արագածոտն!BL143+Գեղարքունիքի!BL143+Արմավիր!BL143+'Արարատի և Վայոց ձոր'!BL143+Տավուշ!BL142+Սյունիք!BL143)</f>
        <v>0</v>
      </c>
      <c r="BM144" s="56">
        <f>SUM('Երևան քաղաք'!BM143+Շիրակ!BM143+Կոտայք!BM143+Լոռի!BM143+Արագածոտն!BM143+Գեղարքունիքի!BM143+Արմավիր!BM143+'Արարատի և Վայոց ձոր'!BM143+Տավուշ!BM142+Սյունիք!BM143)</f>
        <v>0</v>
      </c>
      <c r="BN144" s="56">
        <f>SUM('Երևան քաղաք'!BN143+Շիրակ!BN143+Կոտայք!BN143+Լոռի!BN143+Արագածոտն!BN143+Գեղարքունիքի!BN143+Արմավիր!BN143+'Արարատի և Վայոց ձոր'!BN143+Տավուշ!BN142+Սյունիք!BN143)</f>
        <v>0</v>
      </c>
      <c r="BO144" s="56">
        <f>SUM('Երևան քաղաք'!BO143+Շիրակ!BO143+Կոտայք!BO143+Լոռի!BO143+Արագածոտն!BO143+Գեղարքունիքի!BO143+Արմավիր!BO143+'Արարատի և Վայոց ձոր'!BO143+Տավուշ!BO142+Սյունիք!BO143)</f>
        <v>0</v>
      </c>
      <c r="BP144" s="56">
        <f>SUM('Երևան քաղաք'!BP143+Շիրակ!BP143+Կոտայք!BP143+Լոռի!BP143+Արագածոտն!BP143+Գեղարքունիքի!BP143+Արմավիր!BP143+'Արարատի և Վայոց ձոր'!BP143+Տավուշ!BP142+Սյունիք!BP143)</f>
        <v>0</v>
      </c>
      <c r="BQ144" s="56">
        <f>SUM('Երևան քաղաք'!BQ143+Շիրակ!BQ143+Կոտայք!BQ143+Լոռի!BQ143+Արագածոտն!BQ143+Գեղարքունիքի!BQ143+Արմավիր!BQ143+'Արարատի և Վայոց ձոր'!BQ143+Տավուշ!BQ142+Սյունիք!BQ143)</f>
        <v>0</v>
      </c>
      <c r="BR144" s="56">
        <f>SUM('Երևան քաղաք'!BR143+Շիրակ!BR143+Կոտայք!BR143+Լոռի!BR143+Արագածոտն!BR143+Գեղարքունիքի!BR143+Արմավիր!BR143+'Արարատի և Վայոց ձոր'!BR143+Տավուշ!BR142+Սյունիք!BR143)</f>
        <v>0</v>
      </c>
      <c r="BS144" s="56">
        <f>SUM('Երևան քաղաք'!BS143+Շիրակ!BS143+Կոտայք!BS143+Լոռի!BS143+Արագածոտն!BS143+Գեղարքունիքի!BS143+Արմավիր!BS143+'Արարատի և Վայոց ձոր'!BS143+Տավուշ!BS142+Սյունիք!BS143)</f>
        <v>0</v>
      </c>
      <c r="BT144" s="56">
        <f>SUM('Երևան քաղաք'!BT143+Շիրակ!BT143+Կոտայք!BT143+Լոռի!BT143+Արագածոտն!BT143+Գեղարքունիքի!BT143+Արմավիր!BT143+'Արարատի և Վայոց ձոր'!BT143+Տավուշ!BT142+Սյունիք!BT143)</f>
        <v>0</v>
      </c>
      <c r="BU144" s="56">
        <f>SUM('Երևան քաղաք'!BU143+Շիրակ!BU143+Կոտայք!BU143+Լոռի!BU143+Արագածոտն!BU143+Գեղարքունիքի!BU143+Արմավիր!BU143+'Արարատի և Վայոց ձոր'!BU143+Տավուշ!BU142+Սյունիք!BU143)</f>
        <v>5</v>
      </c>
      <c r="BV144" s="56">
        <f>SUM('Երևան քաղաք'!BV143+Շիրակ!BV143+Կոտայք!BV143+Լոռի!BV143+Արագածոտն!BV143+Գեղարքունիքի!BV143+Արմավիր!BV143+'Արարատի և Վայոց ձոր'!BV143+Տավուշ!BV142+Սյունիք!BV143)</f>
        <v>0</v>
      </c>
      <c r="BW144" s="56">
        <f>SUM('Երևան քաղաք'!BW143+Շիրակ!BW143+Կոտայք!BW143+Լոռի!BW143+Արագածոտն!BW143+Գեղարքունիքի!BW143+Արմավիր!BW143+'Արարատի և Վայոց ձոր'!BW143+Տավուշ!BW142+Սյունիք!BW143)</f>
        <v>0</v>
      </c>
      <c r="BX144" s="56">
        <f>SUM('Երևան քաղաք'!BX143+Շիրակ!BX143+Կոտայք!BX143+Լոռի!BX143+Արագածոտն!BX143+Գեղարքունիքի!BX143+Արմավիր!BX143+'Արարատի և Վայոց ձոր'!BX143+Տավուշ!BX142+Սյունիք!BX143)</f>
        <v>0</v>
      </c>
      <c r="BY144" s="56">
        <f>SUM('Երևան քաղաք'!BY143+Շիրակ!BY143+Կոտայք!BY143+Լոռի!BY143+Արագածոտն!BY143+Գեղարքունիքի!BY143+Արմավիր!BY143+'Արարատի և Վայոց ձոր'!BY143+Տավուշ!BY142+Սյունիք!BY143)</f>
        <v>0</v>
      </c>
      <c r="BZ144" s="56">
        <f>SUM('Երևան քաղաք'!BZ143+Շիրակ!BZ143+Կոտայք!BZ143+Լոռի!BZ143+Արագածոտն!BZ143+Գեղարքունիքի!BZ143+Արմավիր!BZ143+'Արարատի և Վայոց ձոր'!BZ143+Տավուշ!BZ142+Սյունիք!BZ143)</f>
        <v>0</v>
      </c>
      <c r="CA144" s="56"/>
      <c r="CB144" s="133">
        <f t="shared" si="40"/>
        <v>9</v>
      </c>
      <c r="CC144" s="134">
        <f t="shared" si="41"/>
        <v>9</v>
      </c>
      <c r="CD144" s="134">
        <f t="shared" si="42"/>
        <v>0</v>
      </c>
      <c r="CE144" s="134">
        <f t="shared" si="43"/>
        <v>0</v>
      </c>
      <c r="CF144" s="134">
        <f t="shared" si="57"/>
        <v>0</v>
      </c>
      <c r="CG144" s="134">
        <f t="shared" si="58"/>
        <v>0</v>
      </c>
      <c r="CH144" s="134">
        <f t="shared" si="44"/>
        <v>0</v>
      </c>
      <c r="CI144" s="134">
        <f t="shared" si="59"/>
        <v>0</v>
      </c>
      <c r="CJ144" s="134">
        <f t="shared" si="45"/>
        <v>0</v>
      </c>
      <c r="CK144" s="134">
        <f t="shared" si="46"/>
        <v>0</v>
      </c>
      <c r="CL144" s="134">
        <f t="shared" si="47"/>
        <v>0</v>
      </c>
      <c r="CM144" s="134">
        <f t="shared" si="48"/>
        <v>0</v>
      </c>
      <c r="CN144" s="135">
        <f t="shared" si="49"/>
        <v>0</v>
      </c>
      <c r="CO144" s="135">
        <f t="shared" si="50"/>
        <v>0</v>
      </c>
      <c r="CP144" s="135">
        <f t="shared" si="51"/>
        <v>0</v>
      </c>
      <c r="CQ144" s="135">
        <f t="shared" si="52"/>
        <v>0</v>
      </c>
      <c r="CR144" s="135">
        <f t="shared" si="53"/>
        <v>0</v>
      </c>
      <c r="CS144" s="135">
        <f t="shared" si="54"/>
        <v>0</v>
      </c>
      <c r="CT144" s="135">
        <f t="shared" si="55"/>
        <v>0</v>
      </c>
      <c r="CU144" s="135">
        <f t="shared" si="56"/>
        <v>0</v>
      </c>
    </row>
    <row r="145" spans="1:99" ht="20.100000000000001" customHeight="1" x14ac:dyDescent="0.3">
      <c r="A145" s="41" t="s">
        <v>117</v>
      </c>
      <c r="B145" s="39" t="s">
        <v>447</v>
      </c>
      <c r="C145" s="39">
        <v>214</v>
      </c>
      <c r="D145" s="56">
        <f>SUM('Երևան քաղաք'!D144+Շիրակ!D144+Կոտայք!D144+Լոռի!D144+Արագածոտն!D144+Գեղարքունիքի!D144+Արմավիր!D144+'Արարատի և Վայոց ձոր'!D144+Տավուշ!D143+Սյունիք!D144)</f>
        <v>0</v>
      </c>
      <c r="E145" s="56">
        <f>SUM('Երևան քաղաք'!E144+Շիրակ!E144+Կոտայք!E144+Լոռի!E144+Արագածոտն!E144+Գեղարքունիքի!E144+Արմավիր!E144+'Արարատի և Վայոց ձոր'!E144+Տավուշ!E143+Սյունիք!E144)</f>
        <v>0</v>
      </c>
      <c r="F145" s="56">
        <f>SUM('Երևան քաղաք'!F144+Շիրակ!F144+Կոտայք!F144+Լոռի!F144+Արագածոտն!F144+Գեղարքունիքի!F144+Արմավիր!F144+'Արարատի և Վայոց ձոր'!F144+Տավուշ!F143+Սյունիք!F144)</f>
        <v>0</v>
      </c>
      <c r="G145" s="56">
        <f>SUM('Երևան քաղաք'!G144+Շիրակ!G144+Կոտայք!G144+Լոռի!G144+Արագածոտն!G144+Գեղարքունիքի!G144+Արմավիր!G144+'Արարատի և Վայոց ձոր'!G144+Տավուշ!G143+Սյունիք!G144)</f>
        <v>0</v>
      </c>
      <c r="H145" s="56">
        <f>SUM('Երևան քաղաք'!H144+Շիրակ!H144+Կոտայք!H144+Լոռի!H144+Արագածոտն!H144+Գեղարքունիքի!H144+Արմավիր!H144+'Արարատի և Վայոց ձոր'!H144+Տավուշ!H143+Սյունիք!H144)</f>
        <v>0</v>
      </c>
      <c r="I145" s="56">
        <f>SUM('Երևան քաղաք'!I144+Շիրակ!I144+Կոտայք!I144+Լոռի!I144+Արագածոտն!I144+Գեղարքունիքի!I144+Արմավիր!I144+'Արարատի և Վայոց ձոր'!I144+Տավուշ!I143+Սյունիք!I144)</f>
        <v>0</v>
      </c>
      <c r="J145" s="56">
        <f>SUM('Երևան քաղաք'!J144+Շիրակ!J144+Կոտայք!J144+Լոռի!J144+Արագածոտն!J144+Գեղարքունիքի!J144+Արմավիր!J144+'Արարատի և Վայոց ձոր'!J144+Տավուշ!J143+Սյունիք!J144)</f>
        <v>0</v>
      </c>
      <c r="K145" s="56">
        <f>SUM('Երևան քաղաք'!K144+Շիրակ!K144+Կոտայք!K144+Լոռի!K144+Արագածոտն!K144+Գեղարքունիքի!K144+Արմավիր!K144+'Արարատի և Վայոց ձոր'!K144+Տավուշ!K143+Սյունիք!K144)</f>
        <v>0</v>
      </c>
      <c r="L145" s="56">
        <f>SUM('Երևան քաղաք'!L144+Շիրակ!L144+Կոտայք!L144+Լոռի!L144+Արագածոտն!L144+Գեղարքունիքի!L144+Արմավիր!L144+'Արարատի և Վայոց ձոր'!L144+Տավուշ!L143+Սյունիք!L144)</f>
        <v>0</v>
      </c>
      <c r="M145" s="56">
        <f>SUM('Երևան քաղաք'!M144+Շիրակ!M144+Կոտայք!M144+Լոռի!M144+Արագածոտն!M144+Գեղարքունիքի!M144+Արմավիր!M144+'Արարատի և Վայոց ձոր'!M144+Տավուշ!M143+Սյունիք!M144)</f>
        <v>0</v>
      </c>
      <c r="N145" s="56">
        <f>SUM('Երևան քաղաք'!N144+Շիրակ!N144+Կոտայք!N144+Լոռի!N144+Արագածոտն!N144+Գեղարքունիքի!N144+Արմավիր!N144+'Արարատի և Վայոց ձոր'!N144+Տավուշ!N143+Սյունիք!N144)</f>
        <v>0</v>
      </c>
      <c r="O145" s="56">
        <f>SUM('Երևան քաղաք'!O144+Շիրակ!O144+Կոտայք!O144+Լոռի!O144+Արագածոտն!O144+Գեղարքունիքի!O144+Արմավիր!O144+'Արարատի և Վայոց ձոր'!O144+Տավուշ!O143+Սյունիք!O144)</f>
        <v>0</v>
      </c>
      <c r="P145" s="56">
        <f>SUM('Երևան քաղաք'!P144+Շիրակ!P144+Կոտայք!P144+Լոռի!P144+Արագածոտն!P144+Գեղարքունիքի!P144+Արմավիր!P144+'Արարատի և Վայոց ձոր'!P144+Տավուշ!P143+Սյունիք!P144)</f>
        <v>0</v>
      </c>
      <c r="Q145" s="56">
        <f>SUM('Երևան քաղաք'!Q144+Շիրակ!Q144+Կոտայք!Q144+Լոռի!Q144+Արագածոտն!Q144+Գեղարքունիքի!Q144+Արմավիր!Q144+'Արարատի և Վայոց ձոր'!Q144+Տավուշ!Q143+Սյունիք!Q144)</f>
        <v>0</v>
      </c>
      <c r="R145" s="56">
        <f>SUM('Երևան քաղաք'!R144+Շիրակ!R144+Կոտայք!R144+Լոռի!R144+Արագածոտն!R144+Գեղարքունիքի!R144+Արմավիր!R144+'Արարատի և Վայոց ձոր'!R144+Տավուշ!R143+Սյունիք!R144)</f>
        <v>0</v>
      </c>
      <c r="S145" s="56">
        <f>SUM('Երևան քաղաք'!S144+Շիրակ!S144+Կոտայք!S144+Լոռի!S144+Արագածոտն!S144+Գեղարքունիքի!S144+Արմավիր!S144+'Արարատի և Վայոց ձոր'!S144+Տավուշ!S143+Սյունիք!S144)</f>
        <v>0</v>
      </c>
      <c r="T145" s="56">
        <f>SUM('Երևան քաղաք'!T144+Շիրակ!T144+Կոտայք!T144+Լոռի!T144+Արագածոտն!T144+Գեղարքունիքի!T144+Արմավիր!T144+'Արարատի և Վայոց ձոր'!T144+Տավուշ!T143+Սյունիք!T144)</f>
        <v>0</v>
      </c>
      <c r="U145" s="56">
        <f>SUM('Երևան քաղաք'!U144+Շիրակ!U144+Կոտայք!U144+Լոռի!U144+Արագածոտն!U144+Գեղարքունիքի!U144+Արմավիր!U144+'Արարատի և Վայոց ձոր'!U144+Տավուշ!U143+Սյունիք!U144)</f>
        <v>0</v>
      </c>
      <c r="V145" s="56">
        <f>SUM('Երևան քաղաք'!V144+Շիրակ!V144+Կոտայք!V144+Լոռի!V144+Արագածոտն!V144+Գեղարքունիքի!V144+Արմավիր!V144+'Արարատի և Վայոց ձոր'!V144+Տավուշ!V143+Սյունիք!V144)</f>
        <v>0</v>
      </c>
      <c r="W145" s="56">
        <f>SUM('Երևան քաղաք'!W144+Շիրակ!W144+Կոտայք!W144+Լոռի!W144+Արագածոտն!W144+Գեղարքունիքի!W144+Արմավիր!W144+'Արարատի և Վայոց ձոր'!W144+Տավուշ!W143+Սյունիք!W144)</f>
        <v>0</v>
      </c>
      <c r="X145" s="56">
        <f>SUM('Երևան քաղաք'!X144+Շիրակ!X144+Կոտայք!X144+Լոռի!X144+Արագածոտն!X144+Գեղարքունիքի!X144+Արմավիր!X144+'Արարատի և Վայոց ձոր'!X144+Տավուշ!X143+Սյունիք!X144)</f>
        <v>0</v>
      </c>
      <c r="Y145" s="56">
        <f>SUM('Երևան քաղաք'!Y144+Շիրակ!Y144+Կոտայք!Y144+Լոռի!Y144+Արագածոտն!Y144+Գեղարքունիքի!Y144+Արմավիր!Y144+'Արարատի և Վայոց ձոր'!Y144+Տավուշ!Y143+Սյունիք!Y144)</f>
        <v>0</v>
      </c>
      <c r="Z145" s="56">
        <f>SUM('Երևան քաղաք'!Z144+Շիրակ!Z144+Կոտայք!Z144+Լոռի!Z144+Արագածոտն!Z144+Գեղարքունիքի!Z144+Արմավիր!Z144+'Արարատի և Վայոց ձոր'!Z144+Տավուշ!Z143+Սյունիք!Z144)</f>
        <v>0</v>
      </c>
      <c r="AA145" s="56">
        <f>SUM('Երևան քաղաք'!AA144+Շիրակ!AA144+Կոտայք!AA144+Լոռի!AA144+Արագածոտն!AA144+Գեղարքունիքի!AA144+Արմավիր!AA144+'Արարատի և Վայոց ձոր'!AA144+Տավուշ!AA143+Սյունիք!AA144)</f>
        <v>0</v>
      </c>
      <c r="AB145" s="56">
        <f>SUM('Երևան քաղաք'!AB144+Շիրակ!AB144+Կոտայք!AB144+Լոռի!AB144+Արագածոտն!AB144+Գեղարքունիքի!AB144+Արմավիր!AB144+'Արարատի և Վայոց ձոր'!AB144+Տավուշ!AB143+Սյունիք!AB144)</f>
        <v>0</v>
      </c>
      <c r="AC145" s="56">
        <f>SUM('Երևան քաղաք'!AC144+Շիրակ!AC144+Կոտայք!AC144+Լոռի!AC144+Արագածոտն!AC144+Գեղարքունիքի!AC144+Արմավիր!AC144+'Արարատի և Վայոց ձոր'!AC144+Տավուշ!AC143+Սյունիք!AC144)</f>
        <v>0</v>
      </c>
      <c r="AD145" s="56">
        <f>SUM('Երևան քաղաք'!AD144+Շիրակ!AD144+Կոտայք!AD144+Լոռի!AD144+Արագածոտն!AD144+Գեղարքունիքի!AD144+Արմավիր!AD144+'Արարատի և Վայոց ձոր'!AD144+Տավուշ!AD143+Սյունիք!AD144)</f>
        <v>0</v>
      </c>
      <c r="AE145" s="56">
        <f>SUM('Երևան քաղաք'!AE144+Շիրակ!AE144+Կոտայք!AE144+Լոռի!AE144+Արագածոտն!AE144+Գեղարքունիքի!AE144+Արմավիր!AE144+'Արարատի և Վայոց ձոր'!AE144+Տավուշ!AE143+Սյունիք!AE144)</f>
        <v>0</v>
      </c>
      <c r="AF145" s="56">
        <f>SUM('Երևան քաղաք'!AF144+Շիրակ!AF144+Կոտայք!AF144+Լոռի!AF144+Արագածոտն!AF144+Գեղարքունիքի!AF144+Արմավիր!AF144+'Արարատի և Վայոց ձոր'!AF144+Տավուշ!AF143+Սյունիք!AF144)</f>
        <v>0</v>
      </c>
      <c r="AG145" s="56">
        <f>SUM('Երևան քաղաք'!AG144+Շիրակ!AG144+Կոտայք!AG144+Լոռի!AG144+Արագածոտն!AG144+Գեղարքունիքի!AG144+Արմավիր!AG144+'Արարատի և Վայոց ձոր'!AG144+Տավուշ!AG143+Սյունիք!AG144)</f>
        <v>0</v>
      </c>
      <c r="AH145" s="56">
        <f>SUM('Երևան քաղաք'!AH144+Շիրակ!AH144+Կոտայք!AH144+Լոռի!AH144+Արագածոտն!AH144+Գեղարքունիքի!AH144+Արմավիր!AH144+'Արարատի և Վայոց ձոր'!AH144+Տավուշ!AH143+Սյունիք!AH144)</f>
        <v>0</v>
      </c>
      <c r="AI145" s="56">
        <f>SUM('Երևան քաղաք'!AI144+Շիրակ!AI144+Կոտայք!AI144+Լոռի!AI144+Արագածոտն!AI144+Գեղարքունիքի!AI144+Արմավիր!AI144+'Արարատի և Վայոց ձոր'!AI144+Տավուշ!AI143+Սյունիք!AI144)</f>
        <v>0</v>
      </c>
      <c r="AJ145" s="56">
        <f>SUM('Երևան քաղաք'!AJ144+Շիրակ!AJ144+Կոտայք!AJ144+Լոռի!AJ144+Արագածոտն!AJ144+Գեղարքունիքի!AJ144+Արմավիր!AJ144+'Արարատի և Վայոց ձոր'!AJ144+Տավուշ!AJ143+Սյունիք!AJ144)</f>
        <v>0</v>
      </c>
      <c r="AK145" s="56">
        <f>SUM('Երևան քաղաք'!AK144+Շիրակ!AK144+Կոտայք!AK144+Լոռի!AK144+Արագածոտն!AK144+Գեղարքունիքի!AK144+Արմավիր!AK144+'Արարատի և Վայոց ձոր'!AK144+Տավուշ!AK143+Սյունիք!AK144)</f>
        <v>0</v>
      </c>
      <c r="AL145" s="56">
        <f>SUM('Երևան քաղաք'!AL144+Շիրակ!AL144+Կոտայք!AL144+Լոռի!AL144+Արագածոտն!AL144+Գեղարքունիքի!AL144+Արմավիր!AL144+'Արարատի և Վայոց ձոր'!AL144+Տավուշ!AL143+Սյունիք!AL144)</f>
        <v>0</v>
      </c>
      <c r="AM145" s="56">
        <f>SUM('Երևան քաղաք'!AM144+Շիրակ!AM144+Կոտայք!AM144+Լոռի!AM144+Արագածոտն!AM144+Գեղարքունիքի!AM144+Արմավիր!AM144+'Արարատի և Վայոց ձոր'!AM144+Տավուշ!AM143+Սյունիք!AM144)</f>
        <v>0</v>
      </c>
      <c r="AN145" s="56">
        <f>SUM('Երևան քաղաք'!AN144+Շիրակ!AN144+Կոտայք!AN144+Լոռի!AN144+Արագածոտն!AN144+Գեղարքունիքի!AN144+Արմավիր!AN144+'Արարատի և Վայոց ձոր'!AN144+Տավուշ!AN143+Սյունիք!AN144)</f>
        <v>0</v>
      </c>
      <c r="AO145" s="56">
        <f>SUM('Երևան քաղաք'!AO144+Շիրակ!AO144+Կոտայք!AO144+Լոռի!AO144+Արագածոտն!AO144+Գեղարքունիքի!AO144+Արմավիր!AO144+'Արարատի և Վայոց ձոր'!AO144+Տավուշ!AO143+Սյունիք!AO144)</f>
        <v>0</v>
      </c>
      <c r="AP145" s="56">
        <f>SUM('Երևան քաղաք'!AP144+Շիրակ!AP144+Կոտայք!AP144+Լոռի!AP144+Արագածոտն!AP144+Գեղարքունիքի!AP144+Արմավիր!AP144+'Արարատի և Վայոց ձոր'!AP144+Տավուշ!AP143+Սյունիք!AP144)</f>
        <v>0</v>
      </c>
      <c r="AQ145" s="56">
        <f>SUM('Երևան քաղաք'!AQ144+Շիրակ!AQ144+Կոտայք!AQ144+Լոռի!AQ144+Արագածոտն!AQ144+Գեղարքունիքի!AQ144+Արմավիր!AQ144+'Արարատի և Վայոց ձոր'!AQ144+Տավուշ!AQ143+Սյունիք!AQ144)</f>
        <v>0</v>
      </c>
      <c r="AR145" s="56">
        <f>SUM('Երևան քաղաք'!AR144+Շիրակ!AR144+Կոտայք!AR144+Լոռի!AR144+Արագածոտն!AR144+Գեղարքունիքի!AR144+Արմավիր!AR144+'Արարատի և Վայոց ձոր'!AR144+Տավուշ!AR143+Սյունիք!AR144)</f>
        <v>0</v>
      </c>
      <c r="AS145" s="56">
        <f>SUM('Երևան քաղաք'!AS144+Շիրակ!AS144+Կոտայք!AS144+Լոռի!AS144+Արագածոտն!AS144+Գեղարքունիքի!AS144+Արմավիր!AS144+'Արարատի և Վայոց ձոր'!AS144+Տավուշ!AS143+Սյունիք!AS144)</f>
        <v>0</v>
      </c>
      <c r="AT145" s="56">
        <f>SUM('Երևան քաղաք'!AT144+Շիրակ!AT144+Կոտայք!AT144+Լոռի!AT144+Արագածոտն!AT144+Գեղարքունիքի!AT144+Արմավիր!AT144+'Արարատի և Վայոց ձոր'!AT144+Տավուշ!AT143+Սյունիք!AT144)</f>
        <v>0</v>
      </c>
      <c r="AU145" s="56">
        <f>SUM('Երևան քաղաք'!AU144+Շիրակ!AU144+Կոտայք!AU144+Լոռի!AU144+Արագածոտն!AU144+Գեղարքունիքի!AU144+Արմավիր!AU144+'Արարատի և Վայոց ձոր'!AU144+Տավուշ!AU143+Սյունիք!AU144)</f>
        <v>0</v>
      </c>
      <c r="AV145" s="56">
        <f>SUM('Երևան քաղաք'!AV144+Շիրակ!AV144+Կոտայք!AV144+Լոռի!AV144+Արագածոտն!AV144+Գեղարքունիքի!AV144+Արմավիր!AV144+'Արարատի և Վայոց ձոր'!AV144+Տավուշ!AV143+Սյունիք!AV144)</f>
        <v>0</v>
      </c>
      <c r="AW145" s="56">
        <f>SUM('Երևան քաղաք'!AW144+Շիրակ!AW144+Կոտայք!AW144+Լոռի!AW144+Արագածոտն!AW144+Գեղարքունիքի!AW144+Արմավիր!AW144+'Արարատի և Վայոց ձոր'!AW144+Տավուշ!AW143+Սյունիք!AW144)</f>
        <v>0</v>
      </c>
      <c r="AX145" s="56">
        <f>SUM('Երևան քաղաք'!AX144+Շիրակ!AX144+Կոտայք!AX144+Լոռի!AX144+Արագածոտն!AX144+Գեղարքունիքի!AX144+Արմավիր!AX144+'Արարատի և Վայոց ձոր'!AX144+Տավուշ!AX143+Սյունիք!AX144)</f>
        <v>0</v>
      </c>
      <c r="AY145" s="56">
        <f>SUM('Երևան քաղաք'!AY144+Շիրակ!AY144+Կոտայք!AY144+Լոռի!AY144+Արագածոտն!AY144+Գեղարքունիքի!AY144+Արմավիր!AY144+'Արարատի և Վայոց ձոր'!AY144+Տավուշ!AY143+Սյունիք!AY144)</f>
        <v>0</v>
      </c>
      <c r="AZ145" s="56">
        <f>SUM('Երևան քաղաք'!AZ144+Շիրակ!AZ144+Կոտայք!AZ144+Լոռի!AZ144+Արագածոտն!AZ144+Գեղարքունիքի!AZ144+Արմավիր!AZ144+'Արարատի և Վայոց ձոր'!AZ144+Տավուշ!AZ143+Սյունիք!AZ144)</f>
        <v>0</v>
      </c>
      <c r="BA145" s="56">
        <f>SUM('Երևան քաղաք'!BA144+Շիրակ!BA144+Կոտայք!BA144+Լոռի!BA144+Արագածոտն!BA144+Գեղարքունիքի!BA144+Արմավիր!BA144+'Արարատի և Վայոց ձոր'!BA144+Տավուշ!BA143+Սյունիք!BA144)</f>
        <v>0</v>
      </c>
      <c r="BB145" s="56">
        <f>SUM('Երևան քաղաք'!BB144+Շիրակ!BB144+Կոտայք!BB144+Լոռի!BB144+Արագածոտն!BB144+Գեղարքունիքի!BB144+Արմավիր!BB144+'Արարատի և Վայոց ձոր'!BB144+Տավուշ!BB143+Սյունիք!BB144)</f>
        <v>0</v>
      </c>
      <c r="BC145" s="56">
        <f>SUM('Երևան քաղաք'!BC144+Շիրակ!BC144+Կոտայք!BC144+Լոռի!BC144+Արագածոտն!BC144+Գեղարքունիքի!BC144+Արմավիր!BC144+'Արարատի և Վայոց ձոր'!BC144+Տավուշ!BC143+Սյունիք!BC144)</f>
        <v>0</v>
      </c>
      <c r="BD145" s="56">
        <f>SUM('Երևան քաղաք'!BD144+Շիրակ!BD144+Կոտայք!BD144+Լոռի!BD144+Արագածոտն!BD144+Գեղարքունիքի!BD144+Արմավիր!BD144+'Արարատի և Վայոց ձոր'!BD144+Տավուշ!BD143+Սյունիք!BD144)</f>
        <v>0</v>
      </c>
      <c r="BE145" s="56">
        <f>SUM('Երևան քաղաք'!BE144+Շիրակ!BE144+Կոտայք!BE144+Լոռի!BE144+Արագածոտն!BE144+Գեղարքունիքի!BE144+Արմավիր!BE144+'Արարատի և Վայոց ձոր'!BE144+Տավուշ!BE143+Սյունիք!BE144)</f>
        <v>0</v>
      </c>
      <c r="BF145" s="56">
        <f>SUM('Երևան քաղաք'!BF144+Շիրակ!BF144+Կոտայք!BF144+Լոռի!BF144+Արագածոտն!BF144+Գեղարքունիքի!BF144+Արմավիր!BF144+'Արարատի և Վայոց ձոր'!BF144+Տավուշ!BF143+Սյունիք!BF144)</f>
        <v>0</v>
      </c>
      <c r="BG145" s="56">
        <f>SUM('Երևան քաղաք'!BG144+Շիրակ!BG144+Կոտայք!BG144+Լոռի!BG144+Արագածոտն!BG144+Գեղարքունիքի!BG144+Արմավիր!BG144+'Արարատի և Վայոց ձոր'!BG144+Տավուշ!BG143+Սյունիք!BG144)</f>
        <v>0</v>
      </c>
      <c r="BH145" s="56">
        <f>SUM('Երևան քաղաք'!BH144+Շիրակ!BH144+Կոտայք!BH144+Լոռի!BH144+Արագածոտն!BH144+Գեղարքունիքի!BH144+Արմավիր!BH144+'Արարատի և Վայոց ձոր'!BH144+Տավուշ!BH143+Սյունիք!BH144)</f>
        <v>0</v>
      </c>
      <c r="BI145" s="56">
        <f>SUM('Երևան քաղաք'!BI144+Շիրակ!BI144+Կոտայք!BI144+Լոռի!BI144+Արագածոտն!BI144+Գեղարքունիքի!BI144+Արմավիր!BI144+'Արարատի և Վայոց ձոր'!BI144+Տավուշ!BI143+Սյունիք!BI144)</f>
        <v>0</v>
      </c>
      <c r="BJ145" s="56">
        <f>SUM('Երևան քաղաք'!BJ144+Շիրակ!BJ144+Կոտայք!BJ144+Լոռի!BJ144+Արագածոտն!BJ144+Գեղարքունիքի!BJ144+Արմավիր!BJ144+'Արարատի և Վայոց ձոր'!BJ144+Տավուշ!BJ143+Սյունիք!BJ144)</f>
        <v>0</v>
      </c>
      <c r="BK145" s="56">
        <f>SUM('Երևան քաղաք'!BK144+Շիրակ!BK144+Կոտայք!BK144+Լոռի!BK144+Արագածոտն!BK144+Գեղարքունիքի!BK144+Արմավիր!BK144+'Արարատի և Վայոց ձոր'!BK144+Տավուշ!BK143+Սյունիք!BK144)</f>
        <v>0</v>
      </c>
      <c r="BL145" s="56">
        <f>SUM('Երևան քաղաք'!BL144+Շիրակ!BL144+Կոտայք!BL144+Լոռի!BL144+Արագածոտն!BL144+Գեղարքունիքի!BL144+Արմավիր!BL144+'Արարատի և Վայոց ձոր'!BL144+Տավուշ!BL143+Սյունիք!BL144)</f>
        <v>0</v>
      </c>
      <c r="BM145" s="56">
        <f>SUM('Երևան քաղաք'!BM144+Շիրակ!BM144+Կոտայք!BM144+Լոռի!BM144+Արագածոտն!BM144+Գեղարքունիքի!BM144+Արմավիր!BM144+'Արարատի և Վայոց ձոր'!BM144+Տավուշ!BM143+Սյունիք!BM144)</f>
        <v>0</v>
      </c>
      <c r="BN145" s="56">
        <f>SUM('Երևան քաղաք'!BN144+Շիրակ!BN144+Կոտայք!BN144+Լոռի!BN144+Արագածոտն!BN144+Գեղարքունիքի!BN144+Արմավիր!BN144+'Արարատի և Վայոց ձոր'!BN144+Տավուշ!BN143+Սյունիք!BN144)</f>
        <v>0</v>
      </c>
      <c r="BO145" s="56">
        <f>SUM('Երևան քաղաք'!BO144+Շիրակ!BO144+Կոտայք!BO144+Լոռի!BO144+Արագածոտն!BO144+Գեղարքունիքի!BO144+Արմավիր!BO144+'Արարատի և Վայոց ձոր'!BO144+Տավուշ!BO143+Սյունիք!BO144)</f>
        <v>0</v>
      </c>
      <c r="BP145" s="56">
        <f>SUM('Երևան քաղաք'!BP144+Շիրակ!BP144+Կոտայք!BP144+Լոռի!BP144+Արագածոտն!BP144+Գեղարքունիքի!BP144+Արմավիր!BP144+'Արարատի և Վայոց ձոր'!BP144+Տավուշ!BP143+Սյունիք!BP144)</f>
        <v>0</v>
      </c>
      <c r="BQ145" s="56">
        <f>SUM('Երևան քաղաք'!BQ144+Շիրակ!BQ144+Կոտայք!BQ144+Լոռի!BQ144+Արագածոտն!BQ144+Գեղարքունիքի!BQ144+Արմավիր!BQ144+'Արարատի և Վայոց ձոր'!BQ144+Տավուշ!BQ143+Սյունիք!BQ144)</f>
        <v>0</v>
      </c>
      <c r="BR145" s="56">
        <f>SUM('Երևան քաղաք'!BR144+Շիրակ!BR144+Կոտայք!BR144+Լոռի!BR144+Արագածոտն!BR144+Գեղարքունիքի!BR144+Արմավիր!BR144+'Արարատի և Վայոց ձոր'!BR144+Տավուշ!BR143+Սյունիք!BR144)</f>
        <v>0</v>
      </c>
      <c r="BS145" s="56">
        <f>SUM('Երևան քաղաք'!BS144+Շիրակ!BS144+Կոտայք!BS144+Լոռի!BS144+Արագածոտն!BS144+Գեղարքունիքի!BS144+Արմավիր!BS144+'Արարատի և Վայոց ձոր'!BS144+Տավուշ!BS143+Սյունիք!BS144)</f>
        <v>0</v>
      </c>
      <c r="BT145" s="56">
        <f>SUM('Երևան քաղաք'!BT144+Շիրակ!BT144+Կոտայք!BT144+Լոռի!BT144+Արագածոտն!BT144+Գեղարքունիքի!BT144+Արմավիր!BT144+'Արարատի և Վայոց ձոր'!BT144+Տավուշ!BT143+Սյունիք!BT144)</f>
        <v>0</v>
      </c>
      <c r="BU145" s="56">
        <f>SUM('Երևան քաղաք'!BU144+Շիրակ!BU144+Կոտայք!BU144+Լոռի!BU144+Արագածոտն!BU144+Գեղարքունիքի!BU144+Արմավիր!BU144+'Արարատի և Վայոց ձոր'!BU144+Տավուշ!BU143+Սյունիք!BU144)</f>
        <v>0</v>
      </c>
      <c r="BV145" s="56">
        <f>SUM('Երևան քաղաք'!BV144+Շիրակ!BV144+Կոտայք!BV144+Լոռի!BV144+Արագածոտն!BV144+Գեղարքունիքի!BV144+Արմավիր!BV144+'Արարատի և Վայոց ձոր'!BV144+Տավուշ!BV143+Սյունիք!BV144)</f>
        <v>0</v>
      </c>
      <c r="BW145" s="56">
        <f>SUM('Երևան քաղաք'!BW144+Շիրակ!BW144+Կոտայք!BW144+Լոռի!BW144+Արագածոտն!BW144+Գեղարքունիքի!BW144+Արմավիր!BW144+'Արարատի և Վայոց ձոր'!BW144+Տավուշ!BW143+Սյունիք!BW144)</f>
        <v>0</v>
      </c>
      <c r="BX145" s="56">
        <f>SUM('Երևան քաղաք'!BX144+Շիրակ!BX144+Կոտայք!BX144+Լոռի!BX144+Արագածոտն!BX144+Գեղարքունիքի!BX144+Արմավիր!BX144+'Արարատի և Վայոց ձոր'!BX144+Տավուշ!BX143+Սյունիք!BX144)</f>
        <v>0</v>
      </c>
      <c r="BY145" s="56">
        <f>SUM('Երևան քաղաք'!BY144+Շիրակ!BY144+Կոտայք!BY144+Լոռի!BY144+Արագածոտն!BY144+Գեղարքունիքի!BY144+Արմավիր!BY144+'Արարատի և Վայոց ձոր'!BY144+Տավուշ!BY143+Սյունիք!BY144)</f>
        <v>0</v>
      </c>
      <c r="BZ145" s="56">
        <f>SUM('Երևան քաղաք'!BZ144+Շիրակ!BZ144+Կոտայք!BZ144+Լոռի!BZ144+Արագածոտն!BZ144+Գեղարքունիքի!BZ144+Արմավիր!BZ144+'Արարատի և Վայոց ձոր'!BZ144+Տավուշ!BZ143+Սյունիք!BZ144)</f>
        <v>1</v>
      </c>
      <c r="CA145" s="56"/>
      <c r="CB145" s="133">
        <f t="shared" si="40"/>
        <v>0</v>
      </c>
      <c r="CC145" s="134">
        <f t="shared" si="41"/>
        <v>0</v>
      </c>
      <c r="CD145" s="134">
        <f t="shared" si="42"/>
        <v>0</v>
      </c>
      <c r="CE145" s="134">
        <f t="shared" si="43"/>
        <v>0</v>
      </c>
      <c r="CF145" s="134">
        <f t="shared" si="57"/>
        <v>0</v>
      </c>
      <c r="CG145" s="134">
        <f t="shared" si="58"/>
        <v>0</v>
      </c>
      <c r="CH145" s="134">
        <f t="shared" si="44"/>
        <v>0</v>
      </c>
      <c r="CI145" s="134">
        <f t="shared" si="59"/>
        <v>0</v>
      </c>
      <c r="CJ145" s="134">
        <f t="shared" si="45"/>
        <v>0</v>
      </c>
      <c r="CK145" s="134">
        <f t="shared" si="46"/>
        <v>0</v>
      </c>
      <c r="CL145" s="134">
        <f t="shared" si="47"/>
        <v>0</v>
      </c>
      <c r="CM145" s="134">
        <f t="shared" si="48"/>
        <v>0</v>
      </c>
      <c r="CN145" s="135">
        <f t="shared" si="49"/>
        <v>0</v>
      </c>
      <c r="CO145" s="135">
        <f t="shared" si="50"/>
        <v>0</v>
      </c>
      <c r="CP145" s="135">
        <f t="shared" si="51"/>
        <v>0</v>
      </c>
      <c r="CQ145" s="135">
        <f t="shared" si="52"/>
        <v>0</v>
      </c>
      <c r="CR145" s="135">
        <f t="shared" si="53"/>
        <v>0</v>
      </c>
      <c r="CS145" s="135">
        <f t="shared" si="54"/>
        <v>0</v>
      </c>
      <c r="CT145" s="135">
        <f t="shared" si="55"/>
        <v>0</v>
      </c>
      <c r="CU145" s="135">
        <f t="shared" si="56"/>
        <v>0</v>
      </c>
    </row>
    <row r="146" spans="1:99" ht="20.100000000000001" customHeight="1" x14ac:dyDescent="0.3">
      <c r="A146" s="41" t="s">
        <v>761</v>
      </c>
      <c r="B146" s="39" t="s">
        <v>762</v>
      </c>
      <c r="C146" s="39">
        <v>215.1</v>
      </c>
      <c r="D146" s="56">
        <f>SUM('Երևան քաղաք'!D145+Շիրակ!D145+Կոտայք!D145+Լոռի!D145+Արագածոտն!D145+Գեղարքունիքի!D145+Արմավիր!D145+'Արարատի և Վայոց ձոր'!D145+Տավուշ!D144+Սյունիք!D145)</f>
        <v>0</v>
      </c>
      <c r="E146" s="56">
        <f>SUM('Երևան քաղաք'!E145+Շիրակ!E145+Կոտայք!E145+Լոռի!E145+Արագածոտն!E145+Գեղարքունիքի!E145+Արմավիր!E145+'Արարատի և Վայոց ձոր'!E145+Տավուշ!E144+Սյունիք!E145)</f>
        <v>0</v>
      </c>
      <c r="F146" s="56">
        <f>SUM('Երևան քաղաք'!F145+Շիրակ!F145+Կոտայք!F145+Լոռի!F145+Արագածոտն!F145+Գեղարքունիքի!F145+Արմավիր!F145+'Արարատի և Վայոց ձոր'!F145+Տավուշ!F144+Սյունիք!F145)</f>
        <v>0</v>
      </c>
      <c r="G146" s="56">
        <f>SUM('Երևան քաղաք'!G145+Շիրակ!G145+Կոտայք!G145+Լոռի!G145+Արագածոտն!G145+Գեղարքունիքի!G145+Արմավիր!G145+'Արարատի և Վայոց ձոր'!G145+Տավուշ!G144+Սյունիք!G145)</f>
        <v>0</v>
      </c>
      <c r="H146" s="56">
        <f>SUM('Երևան քաղաք'!H145+Շիրակ!H145+Կոտայք!H145+Լոռի!H145+Արագածոտն!H145+Գեղարքունիքի!H145+Արմավիր!H145+'Արարատի և Վայոց ձոր'!H145+Տավուշ!H144+Սյունիք!H145)</f>
        <v>0</v>
      </c>
      <c r="I146" s="56">
        <f>SUM('Երևան քաղաք'!I145+Շիրակ!I145+Կոտայք!I145+Լոռի!I145+Արագածոտն!I145+Գեղարքունիքի!I145+Արմավիր!I145+'Արարատի և Վայոց ձոր'!I145+Տավուշ!I144+Սյունիք!I145)</f>
        <v>0</v>
      </c>
      <c r="J146" s="56">
        <f>SUM('Երևան քաղաք'!J145+Շիրակ!J145+Կոտայք!J145+Լոռի!J145+Արագածոտն!J145+Գեղարքունիքի!J145+Արմավիր!J145+'Արարատի և Վայոց ձոր'!J145+Տավուշ!J144+Սյունիք!J145)</f>
        <v>0</v>
      </c>
      <c r="K146" s="56">
        <f>SUM('Երևան քաղաք'!K145+Շիրակ!K145+Կոտայք!K145+Լոռի!K145+Արագածոտն!K145+Գեղարքունիքի!K145+Արմավիր!K145+'Արարատի և Վայոց ձոր'!K145+Տավուշ!K144+Սյունիք!K145)</f>
        <v>0</v>
      </c>
      <c r="L146" s="56">
        <f>SUM('Երևան քաղաք'!L145+Շիրակ!L145+Կոտայք!L145+Լոռի!L145+Արագածոտն!L145+Գեղարքունիքի!L145+Արմավիր!L145+'Արարատի և Վայոց ձոր'!L145+Տավուշ!L144+Սյունիք!L145)</f>
        <v>0</v>
      </c>
      <c r="M146" s="56">
        <f>SUM('Երևան քաղաք'!M145+Շիրակ!M145+Կոտայք!M145+Լոռի!M145+Արագածոտն!M145+Գեղարքունիքի!M145+Արմավիր!M145+'Արարատի և Վայոց ձոր'!M145+Տավուշ!M144+Սյունիք!M145)</f>
        <v>0</v>
      </c>
      <c r="N146" s="56">
        <f>SUM('Երևան քաղաք'!N145+Շիրակ!N145+Կոտայք!N145+Լոռի!N145+Արագածոտն!N145+Գեղարքունիքի!N145+Արմավիր!N145+'Արարատի և Վայոց ձոր'!N145+Տավուշ!N144+Սյունիք!N145)</f>
        <v>0</v>
      </c>
      <c r="O146" s="56">
        <f>SUM('Երևան քաղաք'!O145+Շիրակ!O145+Կոտայք!O145+Լոռի!O145+Արագածոտն!O145+Գեղարքունիքի!O145+Արմավիր!O145+'Արարատի և Վայոց ձոր'!O145+Տավուշ!O144+Սյունիք!O145)</f>
        <v>0</v>
      </c>
      <c r="P146" s="56">
        <f>SUM('Երևան քաղաք'!P145+Շիրակ!P145+Կոտայք!P145+Լոռի!P145+Արագածոտն!P145+Գեղարքունիքի!P145+Արմավիր!P145+'Արարատի և Վայոց ձոր'!P145+Տավուշ!P144+Սյունիք!P145)</f>
        <v>0</v>
      </c>
      <c r="Q146" s="56">
        <f>SUM('Երևան քաղաք'!Q145+Շիրակ!Q145+Կոտայք!Q145+Լոռի!Q145+Արագածոտն!Q145+Գեղարքունիքի!Q145+Արմավիր!Q145+'Արարատի և Վայոց ձոր'!Q145+Տավուշ!Q144+Սյունիք!Q145)</f>
        <v>0</v>
      </c>
      <c r="R146" s="56">
        <f>SUM('Երևան քաղաք'!R145+Շիրակ!R145+Կոտայք!R145+Լոռի!R145+Արագածոտն!R145+Գեղարքունիքի!R145+Արմավիր!R145+'Արարատի և Վայոց ձոր'!R145+Տավուշ!R144+Սյունիք!R145)</f>
        <v>0</v>
      </c>
      <c r="S146" s="56">
        <f>SUM('Երևան քաղաք'!S145+Շիրակ!S145+Կոտայք!S145+Լոռի!S145+Արագածոտն!S145+Գեղարքունիքի!S145+Արմավիր!S145+'Արարատի և Վայոց ձոր'!S145+Տավուշ!S144+Սյունիք!S145)</f>
        <v>0</v>
      </c>
      <c r="T146" s="56">
        <f>SUM('Երևան քաղաք'!T145+Շիրակ!T145+Կոտայք!T145+Լոռի!T145+Արագածոտն!T145+Գեղարքունիքի!T145+Արմավիր!T145+'Արարատի և Վայոց ձոր'!T145+Տավուշ!T144+Սյունիք!T145)</f>
        <v>0</v>
      </c>
      <c r="U146" s="56">
        <f>SUM('Երևան քաղաք'!U145+Շիրակ!U145+Կոտայք!U145+Լոռի!U145+Արագածոտն!U145+Գեղարքունիքի!U145+Արմավիր!U145+'Արարատի և Վայոց ձոր'!U145+Տավուշ!U144+Սյունիք!U145)</f>
        <v>0</v>
      </c>
      <c r="V146" s="56">
        <f>SUM('Երևան քաղաք'!V145+Շիրակ!V145+Կոտայք!V145+Լոռի!V145+Արագածոտն!V145+Գեղարքունիքի!V145+Արմավիր!V145+'Արարատի և Վայոց ձոր'!V145+Տավուշ!V144+Սյունիք!V145)</f>
        <v>0</v>
      </c>
      <c r="W146" s="56">
        <f>SUM('Երևան քաղաք'!W145+Շիրակ!W145+Կոտայք!W145+Լոռի!W145+Արագածոտն!W145+Գեղարքունիքի!W145+Արմավիր!W145+'Արարատի և Վայոց ձոր'!W145+Տավուշ!W144+Սյունիք!W145)</f>
        <v>0</v>
      </c>
      <c r="X146" s="56">
        <f>SUM('Երևան քաղաք'!X145+Շիրակ!X145+Կոտայք!X145+Լոռի!X145+Արագածոտն!X145+Գեղարքունիքի!X145+Արմավիր!X145+'Արարատի և Վայոց ձոր'!X145+Տավուշ!X144+Սյունիք!X145)</f>
        <v>0</v>
      </c>
      <c r="Y146" s="56">
        <f>SUM('Երևան քաղաք'!Y145+Շիրակ!Y145+Կոտայք!Y145+Լոռի!Y145+Արագածոտն!Y145+Գեղարքունիքի!Y145+Արմավիր!Y145+'Արարատի և Վայոց ձոր'!Y145+Տավուշ!Y144+Սյունիք!Y145)</f>
        <v>0</v>
      </c>
      <c r="Z146" s="56">
        <f>SUM('Երևան քաղաք'!Z145+Շիրակ!Z145+Կոտայք!Z145+Լոռի!Z145+Արագածոտն!Z145+Գեղարքունիքի!Z145+Արմավիր!Z145+'Արարատի և Վայոց ձոր'!Z145+Տավուշ!Z144+Սյունիք!Z145)</f>
        <v>0</v>
      </c>
      <c r="AA146" s="56">
        <f>SUM('Երևան քաղաք'!AA145+Շիրակ!AA145+Կոտայք!AA145+Լոռի!AA145+Արագածոտն!AA145+Գեղարքունիքի!AA145+Արմավիր!AA145+'Արարատի և Վայոց ձոր'!AA145+Տավուշ!AA144+Սյունիք!AA145)</f>
        <v>0</v>
      </c>
      <c r="AB146" s="56">
        <f>SUM('Երևան քաղաք'!AB145+Շիրակ!AB145+Կոտայք!AB145+Լոռի!AB145+Արագածոտն!AB145+Գեղարքունիքի!AB145+Արմավիր!AB145+'Արարատի և Վայոց ձոր'!AB145+Տավուշ!AB144+Սյունիք!AB145)</f>
        <v>0</v>
      </c>
      <c r="AC146" s="56">
        <f>SUM('Երևան քաղաք'!AC145+Շիրակ!AC145+Կոտայք!AC145+Լոռի!AC145+Արագածոտն!AC145+Գեղարքունիքի!AC145+Արմավիր!AC145+'Արարատի և Վայոց ձոր'!AC145+Տավուշ!AC144+Սյունիք!AC145)</f>
        <v>0</v>
      </c>
      <c r="AD146" s="56">
        <f>SUM('Երևան քաղաք'!AD145+Շիրակ!AD145+Կոտայք!AD145+Լոռի!AD145+Արագածոտն!AD145+Գեղարքունիքի!AD145+Արմավիր!AD145+'Արարատի և Վայոց ձոր'!AD145+Տավուշ!AD144+Սյունիք!AD145)</f>
        <v>0</v>
      </c>
      <c r="AE146" s="56">
        <f>SUM('Երևան քաղաք'!AE145+Շիրակ!AE145+Կոտայք!AE145+Լոռի!AE145+Արագածոտն!AE145+Գեղարքունիքի!AE145+Արմավիր!AE145+'Արարատի և Վայոց ձոր'!AE145+Տավուշ!AE144+Սյունիք!AE145)</f>
        <v>0</v>
      </c>
      <c r="AF146" s="56">
        <f>SUM('Երևան քաղաք'!AF145+Շիրակ!AF145+Կոտայք!AF145+Լոռի!AF145+Արագածոտն!AF145+Գեղարքունիքի!AF145+Արմավիր!AF145+'Արարատի և Վայոց ձոր'!AF145+Տավուշ!AF144+Սյունիք!AF145)</f>
        <v>0</v>
      </c>
      <c r="AG146" s="56">
        <f>SUM('Երևան քաղաք'!AG145+Շիրակ!AG145+Կոտայք!AG145+Լոռի!AG145+Արագածոտն!AG145+Գեղարքունիքի!AG145+Արմավիր!AG145+'Արարատի և Վայոց ձոր'!AG145+Տավուշ!AG144+Սյունիք!AG145)</f>
        <v>0</v>
      </c>
      <c r="AH146" s="56">
        <f>SUM('Երևան քաղաք'!AH145+Շիրակ!AH145+Կոտայք!AH145+Լոռի!AH145+Արագածոտն!AH145+Գեղարքունիքի!AH145+Արմավիր!AH145+'Արարատի և Վայոց ձոր'!AH145+Տավուշ!AH144+Սյունիք!AH145)</f>
        <v>0</v>
      </c>
      <c r="AI146" s="56">
        <f>SUM('Երևան քաղաք'!AI145+Շիրակ!AI145+Կոտայք!AI145+Լոռի!AI145+Արագածոտն!AI145+Գեղարքունիքի!AI145+Արմավիր!AI145+'Արարատի և Վայոց ձոր'!AI145+Տավուշ!AI144+Սյունիք!AI145)</f>
        <v>0</v>
      </c>
      <c r="AJ146" s="56">
        <f>SUM('Երևան քաղաք'!AJ145+Շիրակ!AJ145+Կոտայք!AJ145+Լոռի!AJ145+Արագածոտն!AJ145+Գեղարքունիքի!AJ145+Արմավիր!AJ145+'Արարատի և Վայոց ձոր'!AJ145+Տավուշ!AJ144+Սյունիք!AJ145)</f>
        <v>0</v>
      </c>
      <c r="AK146" s="56">
        <f>SUM('Երևան քաղաք'!AK145+Շիրակ!AK145+Կոտայք!AK145+Լոռի!AK145+Արագածոտն!AK145+Գեղարքունիքի!AK145+Արմավիր!AK145+'Արարատի և Վայոց ձոր'!AK145+Տավուշ!AK144+Սյունիք!AK145)</f>
        <v>0</v>
      </c>
      <c r="AL146" s="56">
        <f>SUM('Երևան քաղաք'!AL145+Շիրակ!AL145+Կոտայք!AL145+Լոռի!AL145+Արագածոտն!AL145+Գեղարքունիքի!AL145+Արմավիր!AL145+'Արարատի և Վայոց ձոր'!AL145+Տավուշ!AL144+Սյունիք!AL145)</f>
        <v>0</v>
      </c>
      <c r="AM146" s="56">
        <f>SUM('Երևան քաղաք'!AM145+Շիրակ!AM145+Կոտայք!AM145+Լոռի!AM145+Արագածոտն!AM145+Գեղարքունիքի!AM145+Արմավիր!AM145+'Արարատի և Վայոց ձոր'!AM145+Տավուշ!AM144+Սյունիք!AM145)</f>
        <v>0</v>
      </c>
      <c r="AN146" s="56">
        <f>SUM('Երևան քաղաք'!AN145+Շիրակ!AN145+Կոտայք!AN145+Լոռի!AN145+Արագածոտն!AN145+Գեղարքունիքի!AN145+Արմավիր!AN145+'Արարատի և Վայոց ձոր'!AN145+Տավուշ!AN144+Սյունիք!AN145)</f>
        <v>0</v>
      </c>
      <c r="AO146" s="56">
        <f>SUM('Երևան քաղաք'!AO145+Շիրակ!AO145+Կոտայք!AO145+Լոռի!AO145+Արագածոտն!AO145+Գեղարքունիքի!AO145+Արմավիր!AO145+'Արարատի և Վայոց ձոր'!AO145+Տավուշ!AO144+Սյունիք!AO145)</f>
        <v>0</v>
      </c>
      <c r="AP146" s="56">
        <f>SUM('Երևան քաղաք'!AP145+Շիրակ!AP145+Կոտայք!AP145+Լոռի!AP145+Արագածոտն!AP145+Գեղարքունիքի!AP145+Արմավիր!AP145+'Արարատի և Վայոց ձոր'!AP145+Տավուշ!AP144+Սյունիք!AP145)</f>
        <v>0</v>
      </c>
      <c r="AQ146" s="56">
        <f>SUM('Երևան քաղաք'!AQ145+Շիրակ!AQ145+Կոտայք!AQ145+Լոռի!AQ145+Արագածոտն!AQ145+Գեղարքունիքի!AQ145+Արմավիր!AQ145+'Արարատի և Վայոց ձոր'!AQ145+Տավուշ!AQ144+Սյունիք!AQ145)</f>
        <v>0</v>
      </c>
      <c r="AR146" s="56">
        <f>SUM('Երևան քաղաք'!AR145+Շիրակ!AR145+Կոտայք!AR145+Լոռի!AR145+Արագածոտն!AR145+Գեղարքունիքի!AR145+Արմավիր!AR145+'Արարատի և Վայոց ձոր'!AR145+Տավուշ!AR144+Սյունիք!AR145)</f>
        <v>0</v>
      </c>
      <c r="AS146" s="56">
        <f>SUM('Երևան քաղաք'!AS145+Շիրակ!AS145+Կոտայք!AS145+Լոռի!AS145+Արագածոտն!AS145+Գեղարքունիքի!AS145+Արմավիր!AS145+'Արարատի և Վայոց ձոր'!AS145+Տավուշ!AS144+Սյունիք!AS145)</f>
        <v>0</v>
      </c>
      <c r="AT146" s="56">
        <f>SUM('Երևան քաղաք'!AT145+Շիրակ!AT145+Կոտայք!AT145+Լոռի!AT145+Արագածոտն!AT145+Գեղարքունիքի!AT145+Արմավիր!AT145+'Արարատի և Վայոց ձոր'!AT145+Տավուշ!AT144+Սյունիք!AT145)</f>
        <v>0</v>
      </c>
      <c r="AU146" s="56">
        <f>SUM('Երևան քաղաք'!AU145+Շիրակ!AU145+Կոտայք!AU145+Լոռի!AU145+Արագածոտն!AU145+Գեղարքունիքի!AU145+Արմավիր!AU145+'Արարատի և Վայոց ձոր'!AU145+Տավուշ!AU144+Սյունիք!AU145)</f>
        <v>0</v>
      </c>
      <c r="AV146" s="56">
        <f>SUM('Երևան քաղաք'!AV145+Շիրակ!AV145+Կոտայք!AV145+Լոռի!AV145+Արագածոտն!AV145+Գեղարքունիքի!AV145+Արմավիր!AV145+'Արարատի և Վայոց ձոր'!AV145+Տավուշ!AV144+Սյունիք!AV145)</f>
        <v>0</v>
      </c>
      <c r="AW146" s="56">
        <f>SUM('Երևան քաղաք'!AW145+Շիրակ!AW145+Կոտայք!AW145+Լոռի!AW145+Արագածոտն!AW145+Գեղարքունիքի!AW145+Արմավիր!AW145+'Արարատի և Վայոց ձոր'!AW145+Տավուշ!AW144+Սյունիք!AW145)</f>
        <v>0</v>
      </c>
      <c r="AX146" s="56">
        <f>SUM('Երևան քաղաք'!AX145+Շիրակ!AX145+Կոտայք!AX145+Լոռի!AX145+Արագածոտն!AX145+Գեղարքունիքի!AX145+Արմավիր!AX145+'Արարատի և Վայոց ձոր'!AX145+Տավուշ!AX144+Սյունիք!AX145)</f>
        <v>0</v>
      </c>
      <c r="AY146" s="56">
        <f>SUM('Երևան քաղաք'!AY145+Շիրակ!AY145+Կոտայք!AY145+Լոռի!AY145+Արագածոտն!AY145+Գեղարքունիքի!AY145+Արմավիր!AY145+'Արարատի և Վայոց ձոր'!AY145+Տավուշ!AY144+Սյունիք!AY145)</f>
        <v>0</v>
      </c>
      <c r="AZ146" s="56">
        <f>SUM('Երևան քաղաք'!AZ145+Շիրակ!AZ145+Կոտայք!AZ145+Լոռի!AZ145+Արագածոտն!AZ145+Գեղարքունիքի!AZ145+Արմավիր!AZ145+'Արարատի և Վայոց ձոր'!AZ145+Տավուշ!AZ144+Սյունիք!AZ145)</f>
        <v>0</v>
      </c>
      <c r="BA146" s="56">
        <f>SUM('Երևան քաղաք'!BA145+Շիրակ!BA145+Կոտայք!BA145+Լոռի!BA145+Արագածոտն!BA145+Գեղարքունիքի!BA145+Արմավիր!BA145+'Արարատի և Վայոց ձոր'!BA145+Տավուշ!BA144+Սյունիք!BA145)</f>
        <v>0</v>
      </c>
      <c r="BB146" s="56">
        <f>SUM('Երևան քաղաք'!BB145+Շիրակ!BB145+Կոտայք!BB145+Լոռի!BB145+Արագածոտն!BB145+Գեղարքունիքի!BB145+Արմավիր!BB145+'Արարատի և Վայոց ձոր'!BB145+Տավուշ!BB144+Սյունիք!BB145)</f>
        <v>0</v>
      </c>
      <c r="BC146" s="56">
        <f>SUM('Երևան քաղաք'!BC145+Շիրակ!BC145+Կոտայք!BC145+Լոռի!BC145+Արագածոտն!BC145+Գեղարքունիքի!BC145+Արմավիր!BC145+'Արարատի և Վայոց ձոր'!BC145+Տավուշ!BC144+Սյունիք!BC145)</f>
        <v>0</v>
      </c>
      <c r="BD146" s="56">
        <f>SUM('Երևան քաղաք'!BD145+Շիրակ!BD145+Կոտայք!BD145+Լոռի!BD145+Արագածոտն!BD145+Գեղարքունիքի!BD145+Արմավիր!BD145+'Արարատի և Վայոց ձոր'!BD145+Տավուշ!BD144+Սյունիք!BD145)</f>
        <v>0</v>
      </c>
      <c r="BE146" s="56">
        <f>SUM('Երևան քաղաք'!BE145+Շիրակ!BE145+Կոտայք!BE145+Լոռի!BE145+Արագածոտն!BE145+Գեղարքունիքի!BE145+Արմավիր!BE145+'Արարատի և Վայոց ձոր'!BE145+Տավուշ!BE144+Սյունիք!BE145)</f>
        <v>0</v>
      </c>
      <c r="BF146" s="56">
        <f>SUM('Երևան քաղաք'!BF145+Շիրակ!BF145+Կոտայք!BF145+Լոռի!BF145+Արագածոտն!BF145+Գեղարքունիքի!BF145+Արմավիր!BF145+'Արարատի և Վայոց ձոր'!BF145+Տավուշ!BF144+Սյունիք!BF145)</f>
        <v>0</v>
      </c>
      <c r="BG146" s="56">
        <f>SUM('Երևան քաղաք'!BG145+Շիրակ!BG145+Կոտայք!BG145+Լոռի!BG145+Արագածոտն!BG145+Գեղարքունիքի!BG145+Արմավիր!BG145+'Արարատի և Վայոց ձոր'!BG145+Տավուշ!BG144+Սյունիք!BG145)</f>
        <v>0</v>
      </c>
      <c r="BH146" s="56">
        <f>SUM('Երևան քաղաք'!BH145+Շիրակ!BH145+Կոտայք!BH145+Լոռի!BH145+Արագածոտն!BH145+Գեղարքունիքի!BH145+Արմավիր!BH145+'Արարատի և Վայոց ձոր'!BH145+Տավուշ!BH144+Սյունիք!BH145)</f>
        <v>0</v>
      </c>
      <c r="BI146" s="56">
        <f>SUM('Երևան քաղաք'!BI145+Շիրակ!BI145+Կոտայք!BI145+Լոռի!BI145+Արագածոտն!BI145+Գեղարքունիքի!BI145+Արմավիր!BI145+'Արարատի և Վայոց ձոր'!BI145+Տավուշ!BI144+Սյունիք!BI145)</f>
        <v>0</v>
      </c>
      <c r="BJ146" s="56">
        <f>SUM('Երևան քաղաք'!BJ145+Շիրակ!BJ145+Կոտայք!BJ145+Լոռի!BJ145+Արագածոտն!BJ145+Գեղարքունիքի!BJ145+Արմավիր!BJ145+'Արարատի և Վայոց ձոր'!BJ145+Տավուշ!BJ144+Սյունիք!BJ145)</f>
        <v>0</v>
      </c>
      <c r="BK146" s="56">
        <f>SUM('Երևան քաղաք'!BK145+Շիրակ!BK145+Կոտայք!BK145+Լոռի!BK145+Արագածոտն!BK145+Գեղարքունիքի!BK145+Արմավիր!BK145+'Արարատի և Վայոց ձոր'!BK145+Տավուշ!BK144+Սյունիք!BK145)</f>
        <v>0</v>
      </c>
      <c r="BL146" s="56">
        <f>SUM('Երևան քաղաք'!BL145+Շիրակ!BL145+Կոտայք!BL145+Լոռի!BL145+Արագածոտն!BL145+Գեղարքունիքի!BL145+Արմավիր!BL145+'Արարատի և Վայոց ձոր'!BL145+Տավուշ!BL144+Սյունիք!BL145)</f>
        <v>0</v>
      </c>
      <c r="BM146" s="56">
        <f>SUM('Երևան քաղաք'!BM145+Շիրակ!BM145+Կոտայք!BM145+Լոռի!BM145+Արագածոտն!BM145+Գեղարքունիքի!BM145+Արմավիր!BM145+'Արարատի և Վայոց ձոր'!BM145+Տավուշ!BM144+Սյունիք!BM145)</f>
        <v>0</v>
      </c>
      <c r="BN146" s="56">
        <f>SUM('Երևան քաղաք'!BN145+Շիրակ!BN145+Կոտայք!BN145+Լոռի!BN145+Արագածոտն!BN145+Գեղարքունիքի!BN145+Արմավիր!BN145+'Արարատի և Վայոց ձոր'!BN145+Տավուշ!BN144+Սյունիք!BN145)</f>
        <v>0</v>
      </c>
      <c r="BO146" s="56">
        <f>SUM('Երևան քաղաք'!BO145+Շիրակ!BO145+Կոտայք!BO145+Լոռի!BO145+Արագածոտն!BO145+Գեղարքունիքի!BO145+Արմավիր!BO145+'Արարատի և Վայոց ձոր'!BO145+Տավուշ!BO144+Սյունիք!BO145)</f>
        <v>0</v>
      </c>
      <c r="BP146" s="56">
        <f>SUM('Երևան քաղաք'!BP145+Շիրակ!BP145+Կոտայք!BP145+Լոռի!BP145+Արագածոտն!BP145+Գեղարքունիքի!BP145+Արմավիր!BP145+'Արարատի և Վայոց ձոր'!BP145+Տավուշ!BP144+Սյունիք!BP145)</f>
        <v>0</v>
      </c>
      <c r="BQ146" s="56">
        <f>SUM('Երևան քաղաք'!BQ145+Շիրակ!BQ145+Կոտայք!BQ145+Լոռի!BQ145+Արագածոտն!BQ145+Գեղարքունիքի!BQ145+Արմավիր!BQ145+'Արարատի և Վայոց ձոր'!BQ145+Տավուշ!BQ144+Սյունիք!BQ145)</f>
        <v>0</v>
      </c>
      <c r="BR146" s="56">
        <f>SUM('Երևան քաղաք'!BR145+Շիրակ!BR145+Կոտայք!BR145+Լոռի!BR145+Արագածոտն!BR145+Գեղարքունիքի!BR145+Արմավիր!BR145+'Արարատի և Վայոց ձոր'!BR145+Տավուշ!BR144+Սյունիք!BR145)</f>
        <v>0</v>
      </c>
      <c r="BS146" s="56">
        <f>SUM('Երևան քաղաք'!BS145+Շիրակ!BS145+Կոտայք!BS145+Լոռի!BS145+Արագածոտն!BS145+Գեղարքունիքի!BS145+Արմավիր!BS145+'Արարատի և Վայոց ձոր'!BS145+Տավուշ!BS144+Սյունիք!BS145)</f>
        <v>0</v>
      </c>
      <c r="BT146" s="56">
        <f>SUM('Երևան քաղաք'!BT145+Շիրակ!BT145+Կոտայք!BT145+Լոռի!BT145+Արագածոտն!BT145+Գեղարքունիքի!BT145+Արմավիր!BT145+'Արարատի և Վայոց ձոր'!BT145+Տավուշ!BT144+Սյունիք!BT145)</f>
        <v>0</v>
      </c>
      <c r="BU146" s="56">
        <f>SUM('Երևան քաղաք'!BU145+Շիրակ!BU145+Կոտայք!BU145+Լոռի!BU145+Արագածոտն!BU145+Գեղարքունիքի!BU145+Արմավիր!BU145+'Արարատի և Վայոց ձոր'!BU145+Տավուշ!BU144+Սյունիք!BU145)</f>
        <v>1</v>
      </c>
      <c r="BV146" s="56">
        <f>SUM('Երևան քաղաք'!BV145+Շիրակ!BV145+Կոտայք!BV145+Լոռի!BV145+Արագածոտն!BV145+Գեղարքունիքի!BV145+Արմավիր!BV145+'Արարատի և Վայոց ձոր'!BV145+Տավուշ!BV144+Սյունիք!BV145)</f>
        <v>0</v>
      </c>
      <c r="BW146" s="56">
        <f>SUM('Երևան քաղաք'!BW145+Շիրակ!BW145+Կոտայք!BW145+Լոռի!BW145+Արագածոտն!BW145+Գեղարքունիքի!BW145+Արմավիր!BW145+'Արարատի և Վայոց ձոր'!BW145+Տավուշ!BW144+Սյունիք!BW145)</f>
        <v>0</v>
      </c>
      <c r="BX146" s="56">
        <f>SUM('Երևան քաղաք'!BX145+Շիրակ!BX145+Կոտայք!BX145+Լոռի!BX145+Արագածոտն!BX145+Գեղարքունիքի!BX145+Արմավիր!BX145+'Արարատի և Վայոց ձոր'!BX145+Տավուշ!BX144+Սյունիք!BX145)</f>
        <v>0</v>
      </c>
      <c r="BY146" s="56">
        <f>SUM('Երևան քաղաք'!BY145+Շիրակ!BY145+Կոտայք!BY145+Լոռի!BY145+Արագածոտն!BY145+Գեղարքունիքի!BY145+Արմավիր!BY145+'Արարատի և Վայոց ձոր'!BY145+Տավուշ!BY144+Սյունիք!BY145)</f>
        <v>0</v>
      </c>
      <c r="BZ146" s="56">
        <f>SUM('Երևան քաղաք'!BZ145+Շիրակ!BZ145+Կոտայք!BZ145+Լոռի!BZ145+Արագածոտն!BZ145+Գեղարքունիքի!BZ145+Արմավիր!BZ145+'Արարատի և Վայոց ձոր'!BZ145+Տավուշ!BZ144+Սյունիք!BZ145)</f>
        <v>0</v>
      </c>
      <c r="CA146" s="56"/>
      <c r="CB146" s="133">
        <f t="shared" si="40"/>
        <v>0</v>
      </c>
      <c r="CC146" s="134">
        <f t="shared" si="41"/>
        <v>0</v>
      </c>
      <c r="CD146" s="134">
        <f t="shared" si="42"/>
        <v>0</v>
      </c>
      <c r="CE146" s="134">
        <f t="shared" si="43"/>
        <v>0</v>
      </c>
      <c r="CF146" s="134">
        <f t="shared" si="57"/>
        <v>0</v>
      </c>
      <c r="CG146" s="134">
        <f t="shared" si="58"/>
        <v>0</v>
      </c>
      <c r="CH146" s="134">
        <f t="shared" si="44"/>
        <v>0</v>
      </c>
      <c r="CI146" s="134">
        <f t="shared" si="59"/>
        <v>0</v>
      </c>
      <c r="CJ146" s="134">
        <f t="shared" si="45"/>
        <v>0</v>
      </c>
      <c r="CK146" s="134">
        <f t="shared" si="46"/>
        <v>0</v>
      </c>
      <c r="CL146" s="134">
        <f t="shared" si="47"/>
        <v>0</v>
      </c>
      <c r="CM146" s="134">
        <f t="shared" si="48"/>
        <v>0</v>
      </c>
      <c r="CN146" s="135">
        <f t="shared" si="49"/>
        <v>0</v>
      </c>
      <c r="CO146" s="135">
        <f t="shared" si="50"/>
        <v>0</v>
      </c>
      <c r="CP146" s="135">
        <f t="shared" si="51"/>
        <v>0</v>
      </c>
      <c r="CQ146" s="135">
        <f t="shared" si="52"/>
        <v>0</v>
      </c>
      <c r="CR146" s="135">
        <f t="shared" si="53"/>
        <v>0</v>
      </c>
      <c r="CS146" s="135">
        <f t="shared" si="54"/>
        <v>0</v>
      </c>
      <c r="CT146" s="135">
        <f t="shared" si="55"/>
        <v>0</v>
      </c>
      <c r="CU146" s="135">
        <f t="shared" si="56"/>
        <v>0</v>
      </c>
    </row>
    <row r="147" spans="1:99" ht="20.100000000000001" customHeight="1" x14ac:dyDescent="0.3">
      <c r="A147" s="41" t="s">
        <v>763</v>
      </c>
      <c r="B147" s="39" t="s">
        <v>764</v>
      </c>
      <c r="C147" s="39">
        <v>215.2</v>
      </c>
      <c r="D147" s="56">
        <f>SUM('Երևան քաղաք'!D146+Շիրակ!D146+Կոտայք!D146+Լոռի!D146+Արագածոտն!D146+Գեղարքունիքի!D146+Արմավիր!D146+'Արարատի և Վայոց ձոր'!D146+Տավուշ!D145+Սյունիք!D146)</f>
        <v>0</v>
      </c>
      <c r="E147" s="56">
        <f>SUM('Երևան քաղաք'!E146+Շիրակ!E146+Կոտայք!E146+Լոռի!E146+Արագածոտն!E146+Գեղարքունիքի!E146+Արմավիր!E146+'Արարատի և Վայոց ձոր'!E146+Տավուշ!E145+Սյունիք!E146)</f>
        <v>0</v>
      </c>
      <c r="F147" s="56">
        <f>SUM('Երևան քաղաք'!F146+Շիրակ!F146+Կոտայք!F146+Լոռի!F146+Արագածոտն!F146+Գեղարքունիքի!F146+Արմավիր!F146+'Արարատի և Վայոց ձոր'!F146+Տավուշ!F145+Սյունիք!F146)</f>
        <v>0</v>
      </c>
      <c r="G147" s="56">
        <f>SUM('Երևան քաղաք'!G146+Շիրակ!G146+Կոտայք!G146+Լոռի!G146+Արագածոտն!G146+Գեղարքունիքի!G146+Արմավիր!G146+'Արարատի և Վայոց ձոր'!G146+Տավուշ!G145+Սյունիք!G146)</f>
        <v>0</v>
      </c>
      <c r="H147" s="56">
        <f>SUM('Երևան քաղաք'!H146+Շիրակ!H146+Կոտայք!H146+Լոռի!H146+Արագածոտն!H146+Գեղարքունիքի!H146+Արմավիր!H146+'Արարատի և Վայոց ձոր'!H146+Տավուշ!H145+Սյունիք!H146)</f>
        <v>0</v>
      </c>
      <c r="I147" s="56">
        <f>SUM('Երևան քաղաք'!I146+Շիրակ!I146+Կոտայք!I146+Լոռի!I146+Արագածոտն!I146+Գեղարքունիքի!I146+Արմավիր!I146+'Արարատի և Վայոց ձոր'!I146+Տավուշ!I145+Սյունիք!I146)</f>
        <v>0</v>
      </c>
      <c r="J147" s="56">
        <f>SUM('Երևան քաղաք'!J146+Շիրակ!J146+Կոտայք!J146+Լոռի!J146+Արագածոտն!J146+Գեղարքունիքի!J146+Արմավիր!J146+'Արարատի և Վայոց ձոր'!J146+Տավուշ!J145+Սյունիք!J146)</f>
        <v>0</v>
      </c>
      <c r="K147" s="56">
        <f>SUM('Երևան քաղաք'!K146+Շիրակ!K146+Կոտայք!K146+Լոռի!K146+Արագածոտն!K146+Գեղարքունիքի!K146+Արմավիր!K146+'Արարատի և Վայոց ձոր'!K146+Տավուշ!K145+Սյունիք!K146)</f>
        <v>0</v>
      </c>
      <c r="L147" s="56">
        <f>SUM('Երևան քաղաք'!L146+Շիրակ!L146+Կոտայք!L146+Լոռի!L146+Արագածոտն!L146+Գեղարքունիքի!L146+Արմավիր!L146+'Արարատի և Վայոց ձոր'!L146+Տավուշ!L145+Սյունիք!L146)</f>
        <v>0</v>
      </c>
      <c r="M147" s="56">
        <f>SUM('Երևան քաղաք'!M146+Շիրակ!M146+Կոտայք!M146+Լոռի!M146+Արագածոտն!M146+Գեղարքունիքի!M146+Արմավիր!M146+'Արարատի և Վայոց ձոր'!M146+Տավուշ!M145+Սյունիք!M146)</f>
        <v>0</v>
      </c>
      <c r="N147" s="56">
        <f>SUM('Երևան քաղաք'!N146+Շիրակ!N146+Կոտայք!N146+Լոռի!N146+Արագածոտն!N146+Գեղարքունիքի!N146+Արմավիր!N146+'Արարատի և Վայոց ձոր'!N146+Տավուշ!N145+Սյունիք!N146)</f>
        <v>0</v>
      </c>
      <c r="O147" s="56">
        <f>SUM('Երևան քաղաք'!O146+Շիրակ!O146+Կոտայք!O146+Լոռի!O146+Արագածոտն!O146+Գեղարքունիքի!O146+Արմավիր!O146+'Արարատի և Վայոց ձոր'!O146+Տավուշ!O145+Սյունիք!O146)</f>
        <v>0</v>
      </c>
      <c r="P147" s="56">
        <f>SUM('Երևան քաղաք'!P146+Շիրակ!P146+Կոտայք!P146+Լոռի!P146+Արագածոտն!P146+Գեղարքունիքի!P146+Արմավիր!P146+'Արարատի և Վայոց ձոր'!P146+Տավուշ!P145+Սյունիք!P146)</f>
        <v>0</v>
      </c>
      <c r="Q147" s="56">
        <f>SUM('Երևան քաղաք'!Q146+Շիրակ!Q146+Կոտայք!Q146+Լոռի!Q146+Արագածոտն!Q146+Գեղարքունիքի!Q146+Արմավիր!Q146+'Արարատի և Վայոց ձոր'!Q146+Տավուշ!Q145+Սյունիք!Q146)</f>
        <v>0</v>
      </c>
      <c r="R147" s="56">
        <f>SUM('Երևան քաղաք'!R146+Շիրակ!R146+Կոտայք!R146+Լոռի!R146+Արագածոտն!R146+Գեղարքունիքի!R146+Արմավիր!R146+'Արարատի և Վայոց ձոր'!R146+Տավուշ!R145+Սյունիք!R146)</f>
        <v>0</v>
      </c>
      <c r="S147" s="56">
        <f>SUM('Երևան քաղաք'!S146+Շիրակ!S146+Կոտայք!S146+Լոռի!S146+Արագածոտն!S146+Գեղարքունիքի!S146+Արմավիր!S146+'Արարատի և Վայոց ձոր'!S146+Տավուշ!S145+Սյունիք!S146)</f>
        <v>0</v>
      </c>
      <c r="T147" s="56">
        <f>SUM('Երևան քաղաք'!T146+Շիրակ!T146+Կոտայք!T146+Լոռի!T146+Արագածոտն!T146+Գեղարքունիքի!T146+Արմավիր!T146+'Արարատի և Վայոց ձոր'!T146+Տավուշ!T145+Սյունիք!T146)</f>
        <v>0</v>
      </c>
      <c r="U147" s="56">
        <f>SUM('Երևան քաղաք'!U146+Շիրակ!U146+Կոտայք!U146+Լոռի!U146+Արագածոտն!U146+Գեղարքունիքի!U146+Արմավիր!U146+'Արարատի և Վայոց ձոր'!U146+Տավուշ!U145+Սյունիք!U146)</f>
        <v>0</v>
      </c>
      <c r="V147" s="56">
        <f>SUM('Երևան քաղաք'!V146+Շիրակ!V146+Կոտայք!V146+Լոռի!V146+Արագածոտն!V146+Գեղարքունիքի!V146+Արմավիր!V146+'Արարատի և Վայոց ձոր'!V146+Տավուշ!V145+Սյունիք!V146)</f>
        <v>0</v>
      </c>
      <c r="W147" s="56">
        <f>SUM('Երևան քաղաք'!W146+Շիրակ!W146+Կոտայք!W146+Լոռի!W146+Արագածոտն!W146+Գեղարքունիքի!W146+Արմավիր!W146+'Արարատի և Վայոց ձոր'!W146+Տավուշ!W145+Սյունիք!W146)</f>
        <v>0</v>
      </c>
      <c r="X147" s="56">
        <f>SUM('Երևան քաղաք'!X146+Շիրակ!X146+Կոտայք!X146+Լոռի!X146+Արագածոտն!X146+Գեղարքունիքի!X146+Արմավիր!X146+'Արարատի և Վայոց ձոր'!X146+Տավուշ!X145+Սյունիք!X146)</f>
        <v>0</v>
      </c>
      <c r="Y147" s="56">
        <f>SUM('Երևան քաղաք'!Y146+Շիրակ!Y146+Կոտայք!Y146+Լոռի!Y146+Արագածոտն!Y146+Գեղարքունիքի!Y146+Արմավիր!Y146+'Արարատի և Վայոց ձոր'!Y146+Տավուշ!Y145+Սյունիք!Y146)</f>
        <v>0</v>
      </c>
      <c r="Z147" s="56">
        <f>SUM('Երևան քաղաք'!Z146+Շիրակ!Z146+Կոտայք!Z146+Լոռի!Z146+Արագածոտն!Z146+Գեղարքունիքի!Z146+Արմավիր!Z146+'Արարատի և Վայոց ձոր'!Z146+Տավուշ!Z145+Սյունիք!Z146)</f>
        <v>0</v>
      </c>
      <c r="AA147" s="56">
        <f>SUM('Երևան քաղաք'!AA146+Շիրակ!AA146+Կոտայք!AA146+Լոռի!AA146+Արագածոտն!AA146+Գեղարքունիքի!AA146+Արմավիր!AA146+'Արարատի և Վայոց ձոր'!AA146+Տավուշ!AA145+Սյունիք!AA146)</f>
        <v>0</v>
      </c>
      <c r="AB147" s="56">
        <f>SUM('Երևան քաղաք'!AB146+Շիրակ!AB146+Կոտայք!AB146+Լոռի!AB146+Արագածոտն!AB146+Գեղարքունիքի!AB146+Արմավիր!AB146+'Արարատի և Վայոց ձոր'!AB146+Տավուշ!AB145+Սյունիք!AB146)</f>
        <v>0</v>
      </c>
      <c r="AC147" s="56">
        <f>SUM('Երևան քաղաք'!AC146+Շիրակ!AC146+Կոտայք!AC146+Լոռի!AC146+Արագածոտն!AC146+Գեղարքունիքի!AC146+Արմավիր!AC146+'Արարատի և Վայոց ձոր'!AC146+Տավուշ!AC145+Սյունիք!AC146)</f>
        <v>0</v>
      </c>
      <c r="AD147" s="56">
        <f>SUM('Երևան քաղաք'!AD146+Շիրակ!AD146+Կոտայք!AD146+Լոռի!AD146+Արագածոտն!AD146+Գեղարքունիքի!AD146+Արմավիր!AD146+'Արարատի և Վայոց ձոր'!AD146+Տավուշ!AD145+Սյունիք!AD146)</f>
        <v>0</v>
      </c>
      <c r="AE147" s="56">
        <f>SUM('Երևան քաղաք'!AE146+Շիրակ!AE146+Կոտայք!AE146+Լոռի!AE146+Արագածոտն!AE146+Գեղարքունիքի!AE146+Արմավիր!AE146+'Արարատի և Վայոց ձոր'!AE146+Տավուշ!AE145+Սյունիք!AE146)</f>
        <v>0</v>
      </c>
      <c r="AF147" s="56">
        <f>SUM('Երևան քաղաք'!AF146+Շիրակ!AF146+Կոտայք!AF146+Լոռի!AF146+Արագածոտն!AF146+Գեղարքունիքի!AF146+Արմավիր!AF146+'Արարատի և Վայոց ձոր'!AF146+Տավուշ!AF145+Սյունիք!AF146)</f>
        <v>0</v>
      </c>
      <c r="AG147" s="56">
        <f>SUM('Երևան քաղաք'!AG146+Շիրակ!AG146+Կոտայք!AG146+Լոռի!AG146+Արագածոտն!AG146+Գեղարքունիքի!AG146+Արմավիր!AG146+'Արարատի և Վայոց ձոր'!AG146+Տավուշ!AG145+Սյունիք!AG146)</f>
        <v>0</v>
      </c>
      <c r="AH147" s="56">
        <f>SUM('Երևան քաղաք'!AH146+Շիրակ!AH146+Կոտայք!AH146+Լոռի!AH146+Արագածոտն!AH146+Գեղարքունիքի!AH146+Արմավիր!AH146+'Արարատի և Վայոց ձոր'!AH146+Տավուշ!AH145+Սյունիք!AH146)</f>
        <v>0</v>
      </c>
      <c r="AI147" s="56">
        <f>SUM('Երևան քաղաք'!AI146+Շիրակ!AI146+Կոտայք!AI146+Լոռի!AI146+Արագածոտն!AI146+Գեղարքունիքի!AI146+Արմավիր!AI146+'Արարատի և Վայոց ձոր'!AI146+Տավուշ!AI145+Սյունիք!AI146)</f>
        <v>0</v>
      </c>
      <c r="AJ147" s="56">
        <f>SUM('Երևան քաղաք'!AJ146+Շիրակ!AJ146+Կոտայք!AJ146+Լոռի!AJ146+Արագածոտն!AJ146+Գեղարքունիքի!AJ146+Արմավիր!AJ146+'Արարատի և Վայոց ձոր'!AJ146+Տավուշ!AJ145+Սյունիք!AJ146)</f>
        <v>0</v>
      </c>
      <c r="AK147" s="56">
        <f>SUM('Երևան քաղաք'!AK146+Շիրակ!AK146+Կոտայք!AK146+Լոռի!AK146+Արագածոտն!AK146+Գեղարքունիքի!AK146+Արմավիր!AK146+'Արարատի և Վայոց ձոր'!AK146+Տավուշ!AK145+Սյունիք!AK146)</f>
        <v>0</v>
      </c>
      <c r="AL147" s="56">
        <f>SUM('Երևան քաղաք'!AL146+Շիրակ!AL146+Կոտայք!AL146+Լոռի!AL146+Արագածոտն!AL146+Գեղարքունիքի!AL146+Արմավիր!AL146+'Արարատի և Վայոց ձոր'!AL146+Տավուշ!AL145+Սյունիք!AL146)</f>
        <v>0</v>
      </c>
      <c r="AM147" s="56">
        <f>SUM('Երևան քաղաք'!AM146+Շիրակ!AM146+Կոտայք!AM146+Լոռի!AM146+Արագածոտն!AM146+Գեղարքունիքի!AM146+Արմավիր!AM146+'Արարատի և Վայոց ձոր'!AM146+Տավուշ!AM145+Սյունիք!AM146)</f>
        <v>0</v>
      </c>
      <c r="AN147" s="56">
        <f>SUM('Երևան քաղաք'!AN146+Շիրակ!AN146+Կոտայք!AN146+Լոռի!AN146+Արագածոտն!AN146+Գեղարքունիքի!AN146+Արմավիր!AN146+'Արարատի և Վայոց ձոր'!AN146+Տավուշ!AN145+Սյունիք!AN146)</f>
        <v>0</v>
      </c>
      <c r="AO147" s="56">
        <f>SUM('Երևան քաղաք'!AO146+Շիրակ!AO146+Կոտայք!AO146+Լոռի!AO146+Արագածոտն!AO146+Գեղարքունիքի!AO146+Արմավիր!AO146+'Արարատի և Վայոց ձոր'!AO146+Տավուշ!AO145+Սյունիք!AO146)</f>
        <v>0</v>
      </c>
      <c r="AP147" s="56">
        <f>SUM('Երևան քաղաք'!AP146+Շիրակ!AP146+Կոտայք!AP146+Լոռի!AP146+Արագածոտն!AP146+Գեղարքունիքի!AP146+Արմավիր!AP146+'Արարատի և Վայոց ձոր'!AP146+Տավուշ!AP145+Սյունիք!AP146)</f>
        <v>0</v>
      </c>
      <c r="AQ147" s="56">
        <f>SUM('Երևան քաղաք'!AQ146+Շիրակ!AQ146+Կոտայք!AQ146+Լոռի!AQ146+Արագածոտն!AQ146+Գեղարքունիքի!AQ146+Արմավիր!AQ146+'Արարատի և Վայոց ձոր'!AQ146+Տավուշ!AQ145+Սյունիք!AQ146)</f>
        <v>0</v>
      </c>
      <c r="AR147" s="56">
        <f>SUM('Երևան քաղաք'!AR146+Շիրակ!AR146+Կոտայք!AR146+Լոռի!AR146+Արագածոտն!AR146+Գեղարքունիքի!AR146+Արմավիր!AR146+'Արարատի և Վայոց ձոր'!AR146+Տավուշ!AR145+Սյունիք!AR146)</f>
        <v>0</v>
      </c>
      <c r="AS147" s="56">
        <f>SUM('Երևան քաղաք'!AS146+Շիրակ!AS146+Կոտայք!AS146+Լոռի!AS146+Արագածոտն!AS146+Գեղարքունիքի!AS146+Արմավիր!AS146+'Արարատի և Վայոց ձոր'!AS146+Տավուշ!AS145+Սյունիք!AS146)</f>
        <v>0</v>
      </c>
      <c r="AT147" s="56">
        <f>SUM('Երևան քաղաք'!AT146+Շիրակ!AT146+Կոտայք!AT146+Լոռի!AT146+Արագածոտն!AT146+Գեղարքունիքի!AT146+Արմավիր!AT146+'Արարատի և Վայոց ձոր'!AT146+Տավուշ!AT145+Սյունիք!AT146)</f>
        <v>0</v>
      </c>
      <c r="AU147" s="56">
        <f>SUM('Երևան քաղաք'!AU146+Շիրակ!AU146+Կոտայք!AU146+Լոռի!AU146+Արագածոտն!AU146+Գեղարքունիքի!AU146+Արմավիր!AU146+'Արարատի և Վայոց ձոր'!AU146+Տավուշ!AU145+Սյունիք!AU146)</f>
        <v>0</v>
      </c>
      <c r="AV147" s="56">
        <f>SUM('Երևան քաղաք'!AV146+Շիրակ!AV146+Կոտայք!AV146+Լոռի!AV146+Արագածոտն!AV146+Գեղարքունիքի!AV146+Արմավիր!AV146+'Արարատի և Վայոց ձոր'!AV146+Տավուշ!AV145+Սյունիք!AV146)</f>
        <v>0</v>
      </c>
      <c r="AW147" s="56">
        <f>SUM('Երևան քաղաք'!AW146+Շիրակ!AW146+Կոտայք!AW146+Լոռի!AW146+Արագածոտն!AW146+Գեղարքունիքի!AW146+Արմավիր!AW146+'Արարատի և Վայոց ձոր'!AW146+Տավուշ!AW145+Սյունիք!AW146)</f>
        <v>0</v>
      </c>
      <c r="AX147" s="56">
        <f>SUM('Երևան քաղաք'!AX146+Շիրակ!AX146+Կոտայք!AX146+Լոռի!AX146+Արագածոտն!AX146+Գեղարքունիքի!AX146+Արմավիր!AX146+'Արարատի և Վայոց ձոր'!AX146+Տավուշ!AX145+Սյունիք!AX146)</f>
        <v>0</v>
      </c>
      <c r="AY147" s="56">
        <f>SUM('Երևան քաղաք'!AY146+Շիրակ!AY146+Կոտայք!AY146+Լոռի!AY146+Արագածոտն!AY146+Գեղարքունիքի!AY146+Արմավիր!AY146+'Արարատի և Վայոց ձոր'!AY146+Տավուշ!AY145+Սյունիք!AY146)</f>
        <v>0</v>
      </c>
      <c r="AZ147" s="56">
        <f>SUM('Երևան քաղաք'!AZ146+Շիրակ!AZ146+Կոտայք!AZ146+Լոռի!AZ146+Արագածոտն!AZ146+Գեղարքունիքի!AZ146+Արմավիր!AZ146+'Արարատի և Վայոց ձոր'!AZ146+Տավուշ!AZ145+Սյունիք!AZ146)</f>
        <v>0</v>
      </c>
      <c r="BA147" s="56">
        <f>SUM('Երևան քաղաք'!BA146+Շիրակ!BA146+Կոտայք!BA146+Լոռի!BA146+Արագածոտն!BA146+Գեղարքունիքի!BA146+Արմավիր!BA146+'Արարատի և Վայոց ձոր'!BA146+Տավուշ!BA145+Սյունիք!BA146)</f>
        <v>0</v>
      </c>
      <c r="BB147" s="56">
        <f>SUM('Երևան քաղաք'!BB146+Շիրակ!BB146+Կոտայք!BB146+Լոռի!BB146+Արագածոտն!BB146+Գեղարքունիքի!BB146+Արմավիր!BB146+'Արարատի և Վայոց ձոր'!BB146+Տավուշ!BB145+Սյունիք!BB146)</f>
        <v>0</v>
      </c>
      <c r="BC147" s="56">
        <f>SUM('Երևան քաղաք'!BC146+Շիրակ!BC146+Կոտայք!BC146+Լոռի!BC146+Արագածոտն!BC146+Գեղարքունիքի!BC146+Արմավիր!BC146+'Արարատի և Վայոց ձոր'!BC146+Տավուշ!BC145+Սյունիք!BC146)</f>
        <v>0</v>
      </c>
      <c r="BD147" s="56">
        <f>SUM('Երևան քաղաք'!BD146+Շիրակ!BD146+Կոտայք!BD146+Լոռի!BD146+Արագածոտն!BD146+Գեղարքունիքի!BD146+Արմավիր!BD146+'Արարատի և Վայոց ձոր'!BD146+Տավուշ!BD145+Սյունիք!BD146)</f>
        <v>0</v>
      </c>
      <c r="BE147" s="56">
        <f>SUM('Երևան քաղաք'!BE146+Շիրակ!BE146+Կոտայք!BE146+Լոռի!BE146+Արագածոտն!BE146+Գեղարքունիքի!BE146+Արմավիր!BE146+'Արարատի և Վայոց ձոր'!BE146+Տավուշ!BE145+Սյունիք!BE146)</f>
        <v>0</v>
      </c>
      <c r="BF147" s="56">
        <f>SUM('Երևան քաղաք'!BF146+Շիրակ!BF146+Կոտայք!BF146+Լոռի!BF146+Արագածոտն!BF146+Գեղարքունիքի!BF146+Արմավիր!BF146+'Արարատի և Վայոց ձոր'!BF146+Տավուշ!BF145+Սյունիք!BF146)</f>
        <v>0</v>
      </c>
      <c r="BG147" s="56">
        <f>SUM('Երևան քաղաք'!BG146+Շիրակ!BG146+Կոտայք!BG146+Լոռի!BG146+Արագածոտն!BG146+Գեղարքունիքի!BG146+Արմավիր!BG146+'Արարատի և Վայոց ձոր'!BG146+Տավուշ!BG145+Սյունիք!BG146)</f>
        <v>0</v>
      </c>
      <c r="BH147" s="56">
        <f>SUM('Երևան քաղաք'!BH146+Շիրակ!BH146+Կոտայք!BH146+Լոռի!BH146+Արագածոտն!BH146+Գեղարքունիքի!BH146+Արմավիր!BH146+'Արարատի և Վայոց ձոր'!BH146+Տավուշ!BH145+Սյունիք!BH146)</f>
        <v>0</v>
      </c>
      <c r="BI147" s="56">
        <f>SUM('Երևան քաղաք'!BI146+Շիրակ!BI146+Կոտայք!BI146+Լոռի!BI146+Արագածոտն!BI146+Գեղարքունիքի!BI146+Արմավիր!BI146+'Արարատի և Վայոց ձոր'!BI146+Տավուշ!BI145+Սյունիք!BI146)</f>
        <v>0</v>
      </c>
      <c r="BJ147" s="56">
        <f>SUM('Երևան քաղաք'!BJ146+Շիրակ!BJ146+Կոտայք!BJ146+Լոռի!BJ146+Արագածոտն!BJ146+Գեղարքունիքի!BJ146+Արմավիր!BJ146+'Արարատի և Վայոց ձոր'!BJ146+Տավուշ!BJ145+Սյունիք!BJ146)</f>
        <v>0</v>
      </c>
      <c r="BK147" s="56">
        <f>SUM('Երևան քաղաք'!BK146+Շիրակ!BK146+Կոտայք!BK146+Լոռի!BK146+Արագածոտն!BK146+Գեղարքունիքի!BK146+Արմավիր!BK146+'Արարատի և Վայոց ձոր'!BK146+Տավուշ!BK145+Սյունիք!BK146)</f>
        <v>0</v>
      </c>
      <c r="BL147" s="56">
        <f>SUM('Երևան քաղաք'!BL146+Շիրակ!BL146+Կոտայք!BL146+Լոռի!BL146+Արագածոտն!BL146+Գեղարքունիքի!BL146+Արմավիր!BL146+'Արարատի և Վայոց ձոր'!BL146+Տավուշ!BL145+Սյունիք!BL146)</f>
        <v>0</v>
      </c>
      <c r="BM147" s="56">
        <f>SUM('Երևան քաղաք'!BM146+Շիրակ!BM146+Կոտայք!BM146+Լոռի!BM146+Արագածոտն!BM146+Գեղարքունիքի!BM146+Արմավիր!BM146+'Արարատի և Վայոց ձոր'!BM146+Տավուշ!BM145+Սյունիք!BM146)</f>
        <v>0</v>
      </c>
      <c r="BN147" s="56">
        <f>SUM('Երևան քաղաք'!BN146+Շիրակ!BN146+Կոտայք!BN146+Լոռի!BN146+Արագածոտն!BN146+Գեղարքունիքի!BN146+Արմավիր!BN146+'Արարատի և Վայոց ձոր'!BN146+Տավուշ!BN145+Սյունիք!BN146)</f>
        <v>0</v>
      </c>
      <c r="BO147" s="56">
        <f>SUM('Երևան քաղաք'!BO146+Շիրակ!BO146+Կոտայք!BO146+Լոռի!BO146+Արագածոտն!BO146+Գեղարքունիքի!BO146+Արմավիր!BO146+'Արարատի և Վայոց ձոր'!BO146+Տավուշ!BO145+Սյունիք!BO146)</f>
        <v>0</v>
      </c>
      <c r="BP147" s="56">
        <f>SUM('Երևան քաղաք'!BP146+Շիրակ!BP146+Կոտայք!BP146+Լոռի!BP146+Արագածոտն!BP146+Գեղարքունիքի!BP146+Արմավիր!BP146+'Արարատի և Վայոց ձոր'!BP146+Տավուշ!BP145+Սյունիք!BP146)</f>
        <v>0</v>
      </c>
      <c r="BQ147" s="56">
        <f>SUM('Երևան քաղաք'!BQ146+Շիրակ!BQ146+Կոտայք!BQ146+Լոռի!BQ146+Արագածոտն!BQ146+Գեղարքունիքի!BQ146+Արմավիր!BQ146+'Արարատի և Վայոց ձոր'!BQ146+Տավուշ!BQ145+Սյունիք!BQ146)</f>
        <v>0</v>
      </c>
      <c r="BR147" s="56">
        <f>SUM('Երևան քաղաք'!BR146+Շիրակ!BR146+Կոտայք!BR146+Լոռի!BR146+Արագածոտն!BR146+Գեղարքունիքի!BR146+Արմավիր!BR146+'Արարատի և Վայոց ձոր'!BR146+Տավուշ!BR145+Սյունիք!BR146)</f>
        <v>0</v>
      </c>
      <c r="BS147" s="56">
        <f>SUM('Երևան քաղաք'!BS146+Շիրակ!BS146+Կոտայք!BS146+Լոռի!BS146+Արագածոտն!BS146+Գեղարքունիքի!BS146+Արմավիր!BS146+'Արարատի և Վայոց ձոր'!BS146+Տավուշ!BS145+Սյունիք!BS146)</f>
        <v>0</v>
      </c>
      <c r="BT147" s="56">
        <f>SUM('Երևան քաղաք'!BT146+Շիրակ!BT146+Կոտայք!BT146+Լոռի!BT146+Արագածոտն!BT146+Գեղարքունիքի!BT146+Արմավիր!BT146+'Արարատի և Վայոց ձոր'!BT146+Տավուշ!BT145+Սյունիք!BT146)</f>
        <v>0</v>
      </c>
      <c r="BU147" s="56">
        <f>SUM('Երևան քաղաք'!BU146+Շիրակ!BU146+Կոտայք!BU146+Լոռի!BU146+Արագածոտն!BU146+Գեղարքունիքի!BU146+Արմավիր!BU146+'Արարատի և Վայոց ձոր'!BU146+Տավուշ!BU145+Սյունիք!BU146)</f>
        <v>1</v>
      </c>
      <c r="BV147" s="56">
        <f>SUM('Երևան քաղաք'!BV146+Շիրակ!BV146+Կոտայք!BV146+Լոռի!BV146+Արագածոտն!BV146+Գեղարքունիքի!BV146+Արմավիր!BV146+'Արարատի և Վայոց ձոր'!BV146+Տավուշ!BV145+Սյունիք!BV146)</f>
        <v>0</v>
      </c>
      <c r="BW147" s="56">
        <f>SUM('Երևան քաղաք'!BW146+Շիրակ!BW146+Կոտայք!BW146+Լոռի!BW146+Արագածոտն!BW146+Գեղարքունիքի!BW146+Արմավիր!BW146+'Արարատի և Վայոց ձոր'!BW146+Տավուշ!BW145+Սյունիք!BW146)</f>
        <v>0</v>
      </c>
      <c r="BX147" s="56">
        <f>SUM('Երևան քաղաք'!BX146+Շիրակ!BX146+Կոտայք!BX146+Լոռի!BX146+Արագածոտն!BX146+Գեղարքունիքի!BX146+Արմավիր!BX146+'Արարատի և Վայոց ձոր'!BX146+Տավուշ!BX145+Սյունիք!BX146)</f>
        <v>0</v>
      </c>
      <c r="BY147" s="56">
        <f>SUM('Երևան քաղաք'!BY146+Շիրակ!BY146+Կոտայք!BY146+Լոռի!BY146+Արագածոտն!BY146+Գեղարքունիքի!BY146+Արմավիր!BY146+'Արարատի և Վայոց ձոր'!BY146+Տավուշ!BY145+Սյունիք!BY146)</f>
        <v>0</v>
      </c>
      <c r="BZ147" s="56">
        <f>SUM('Երևան քաղաք'!BZ146+Շիրակ!BZ146+Կոտայք!BZ146+Լոռի!BZ146+Արագածոտն!BZ146+Գեղարքունիքի!BZ146+Արմավիր!BZ146+'Արարատի և Վայոց ձոր'!BZ146+Տավուշ!BZ145+Սյունիք!BZ146)</f>
        <v>0</v>
      </c>
      <c r="CA147" s="56"/>
      <c r="CB147" s="133">
        <f t="shared" si="40"/>
        <v>0</v>
      </c>
      <c r="CC147" s="134">
        <f t="shared" si="41"/>
        <v>0</v>
      </c>
      <c r="CD147" s="134">
        <f t="shared" si="42"/>
        <v>0</v>
      </c>
      <c r="CE147" s="134">
        <f t="shared" si="43"/>
        <v>0</v>
      </c>
      <c r="CF147" s="134">
        <f t="shared" si="57"/>
        <v>0</v>
      </c>
      <c r="CG147" s="134">
        <f t="shared" si="58"/>
        <v>0</v>
      </c>
      <c r="CH147" s="134">
        <f t="shared" si="44"/>
        <v>0</v>
      </c>
      <c r="CI147" s="134">
        <f t="shared" si="59"/>
        <v>0</v>
      </c>
      <c r="CJ147" s="134">
        <f t="shared" si="45"/>
        <v>0</v>
      </c>
      <c r="CK147" s="134">
        <f t="shared" si="46"/>
        <v>0</v>
      </c>
      <c r="CL147" s="134">
        <f t="shared" si="47"/>
        <v>0</v>
      </c>
      <c r="CM147" s="134">
        <f t="shared" si="48"/>
        <v>0</v>
      </c>
      <c r="CN147" s="135">
        <f t="shared" si="49"/>
        <v>0</v>
      </c>
      <c r="CO147" s="135">
        <f t="shared" si="50"/>
        <v>0</v>
      </c>
      <c r="CP147" s="135">
        <f t="shared" si="51"/>
        <v>0</v>
      </c>
      <c r="CQ147" s="135">
        <f t="shared" si="52"/>
        <v>0</v>
      </c>
      <c r="CR147" s="135">
        <f t="shared" si="53"/>
        <v>0</v>
      </c>
      <c r="CS147" s="135">
        <f t="shared" si="54"/>
        <v>0</v>
      </c>
      <c r="CT147" s="135">
        <f t="shared" si="55"/>
        <v>0</v>
      </c>
      <c r="CU147" s="135">
        <f t="shared" si="56"/>
        <v>0</v>
      </c>
    </row>
    <row r="148" spans="1:99" ht="20.100000000000001" customHeight="1" x14ac:dyDescent="0.3">
      <c r="A148" s="41" t="s">
        <v>118</v>
      </c>
      <c r="B148" s="39" t="s">
        <v>580</v>
      </c>
      <c r="C148" s="39">
        <v>216</v>
      </c>
      <c r="D148" s="56">
        <f>SUM('Երևան քաղաք'!D147+Շիրակ!D147+Կոտայք!D147+Լոռի!D147+Արագածոտն!D147+Գեղարքունիքի!D147+Արմավիր!D147+'Արարատի և Վայոց ձոր'!D147+Տավուշ!D146+Սյունիք!D147)</f>
        <v>0</v>
      </c>
      <c r="E148" s="56">
        <f>SUM('Երևան քաղաք'!E147+Շիրակ!E147+Կոտայք!E147+Լոռի!E147+Արագածոտն!E147+Գեղարքունիքի!E147+Արմավիր!E147+'Արարատի և Վայոց ձոր'!E147+Տավուշ!E146+Սյունիք!E147)</f>
        <v>0</v>
      </c>
      <c r="F148" s="56">
        <f>SUM('Երևան քաղաք'!F147+Շիրակ!F147+Կոտայք!F147+Լոռի!F147+Արագածոտն!F147+Գեղարքունիքի!F147+Արմավիր!F147+'Արարատի և Վայոց ձոր'!F147+Տավուշ!F146+Սյունիք!F147)</f>
        <v>0</v>
      </c>
      <c r="G148" s="56">
        <f>SUM('Երևան քաղաք'!G147+Շիրակ!G147+Կոտայք!G147+Լոռի!G147+Արագածոտն!G147+Գեղարքունիքի!G147+Արմավիր!G147+'Արարատի և Վայոց ձոր'!G147+Տավուշ!G146+Սյունիք!G147)</f>
        <v>0</v>
      </c>
      <c r="H148" s="56">
        <f>SUM('Երևան քաղաք'!H147+Շիրակ!H147+Կոտայք!H147+Լոռի!H147+Արագածոտն!H147+Գեղարքունիքի!H147+Արմավիր!H147+'Արարատի և Վայոց ձոր'!H147+Տավուշ!H146+Սյունիք!H147)</f>
        <v>0</v>
      </c>
      <c r="I148" s="56">
        <f>SUM('Երևան քաղաք'!I147+Շիրակ!I147+Կոտայք!I147+Լոռի!I147+Արագածոտն!I147+Գեղարքունիքի!I147+Արմավիր!I147+'Արարատի և Վայոց ձոր'!I147+Տավուշ!I146+Սյունիք!I147)</f>
        <v>1</v>
      </c>
      <c r="J148" s="56">
        <f>SUM('Երևան քաղաք'!J147+Շիրակ!J147+Կոտայք!J147+Լոռի!J147+Արագածոտն!J147+Գեղարքունիքի!J147+Արմավիր!J147+'Արարատի և Վայոց ձոր'!J147+Տավուշ!J146+Սյունիք!J147)</f>
        <v>0</v>
      </c>
      <c r="K148" s="56">
        <f>SUM('Երևան քաղաք'!K147+Շիրակ!K147+Կոտայք!K147+Լոռի!K147+Արագածոտն!K147+Գեղարքունիքի!K147+Արմավիր!K147+'Արարատի և Վայոց ձոր'!K147+Տավուշ!K146+Սյունիք!K147)</f>
        <v>0</v>
      </c>
      <c r="L148" s="56">
        <f>SUM('Երևան քաղաք'!L147+Շիրակ!L147+Կոտայք!L147+Լոռի!L147+Արագածոտն!L147+Գեղարքունիքի!L147+Արմավիր!L147+'Արարատի և Վայոց ձոր'!L147+Տավուշ!L146+Սյունիք!L147)</f>
        <v>1</v>
      </c>
      <c r="M148" s="56">
        <f>SUM('Երևան քաղաք'!M147+Շիրակ!M147+Կոտայք!M147+Լոռի!M147+Արագածոտն!M147+Գեղարքունիքի!M147+Արմավիր!M147+'Արարատի և Վայոց ձոր'!M147+Տավուշ!M146+Սյունիք!M147)</f>
        <v>0</v>
      </c>
      <c r="N148" s="56">
        <f>SUM('Երևան քաղաք'!N147+Շիրակ!N147+Կոտայք!N147+Լոռի!N147+Արագածոտն!N147+Գեղարքունիքի!N147+Արմավիր!N147+'Արարատի և Վայոց ձոր'!N147+Տավուշ!N146+Սյունիք!N147)</f>
        <v>0</v>
      </c>
      <c r="O148" s="56">
        <f>SUM('Երևան քաղաք'!O147+Շիրակ!O147+Կոտայք!O147+Լոռի!O147+Արագածոտն!O147+Գեղարքունիքի!O147+Արմավիր!O147+'Արարատի և Վայոց ձոր'!O147+Տավուշ!O146+Սյունիք!O147)</f>
        <v>0</v>
      </c>
      <c r="P148" s="56">
        <f>SUM('Երևան քաղաք'!P147+Շիրակ!P147+Կոտայք!P147+Լոռի!P147+Արագածոտն!P147+Գեղարքունիքի!P147+Արմավիր!P147+'Արարատի և Վայոց ձոր'!P147+Տավուշ!P146+Սյունիք!P147)</f>
        <v>0</v>
      </c>
      <c r="Q148" s="56">
        <f>SUM('Երևան քաղաք'!Q147+Շիրակ!Q147+Կոտայք!Q147+Լոռի!Q147+Արագածոտն!Q147+Գեղարքունիքի!Q147+Արմավիր!Q147+'Արարատի և Վայոց ձոր'!Q147+Տավուշ!Q146+Սյունիք!Q147)</f>
        <v>0</v>
      </c>
      <c r="R148" s="56">
        <f>SUM('Երևան քաղաք'!R147+Շիրակ!R147+Կոտայք!R147+Լոռի!R147+Արագածոտն!R147+Գեղարքունիքի!R147+Արմավիր!R147+'Արարատի և Վայոց ձոր'!R147+Տավուշ!R146+Սյունիք!R147)</f>
        <v>0</v>
      </c>
      <c r="S148" s="56">
        <f>SUM('Երևան քաղաք'!S147+Շիրակ!S147+Կոտայք!S147+Լոռի!S147+Արագածոտն!S147+Գեղարքունիքի!S147+Արմավիր!S147+'Արարատի և Վայոց ձոր'!S147+Տավուշ!S146+Սյունիք!S147)</f>
        <v>0</v>
      </c>
      <c r="T148" s="56">
        <f>SUM('Երևան քաղաք'!T147+Շիրակ!T147+Կոտայք!T147+Լոռի!T147+Արագածոտն!T147+Գեղարքունիքի!T147+Արմավիր!T147+'Արարատի և Վայոց ձոր'!T147+Տավուշ!T146+Սյունիք!T147)</f>
        <v>0</v>
      </c>
      <c r="U148" s="56">
        <f>SUM('Երևան քաղաք'!U147+Շիրակ!U147+Կոտայք!U147+Լոռի!U147+Արագածոտն!U147+Գեղարքունիքի!U147+Արմավիր!U147+'Արարատի և Վայոց ձոր'!U147+Տավուշ!U146+Սյունիք!U147)</f>
        <v>0</v>
      </c>
      <c r="V148" s="56">
        <f>SUM('Երևան քաղաք'!V147+Շիրակ!V147+Կոտայք!V147+Լոռի!V147+Արագածոտն!V147+Գեղարքունիքի!V147+Արմավիր!V147+'Արարատի և Վայոց ձոր'!V147+Տավուշ!V146+Սյունիք!V147)</f>
        <v>0</v>
      </c>
      <c r="W148" s="56">
        <f>SUM('Երևան քաղաք'!W147+Շիրակ!W147+Կոտայք!W147+Լոռի!W147+Արագածոտն!W147+Գեղարքունիքի!W147+Արմավիր!W147+'Արարատի և Վայոց ձոր'!W147+Տավուշ!W146+Սյունիք!W147)</f>
        <v>0</v>
      </c>
      <c r="X148" s="56">
        <f>SUM('Երևան քաղաք'!X147+Շիրակ!X147+Կոտայք!X147+Լոռի!X147+Արագածոտն!X147+Գեղարքունիքի!X147+Արմավիր!X147+'Արարատի և Վայոց ձոր'!X147+Տավուշ!X146+Սյունիք!X147)</f>
        <v>0</v>
      </c>
      <c r="Y148" s="56">
        <f>SUM('Երևան քաղաք'!Y147+Շիրակ!Y147+Կոտայք!Y147+Լոռի!Y147+Արագածոտն!Y147+Գեղարքունիքի!Y147+Արմավիր!Y147+'Արարատի և Վայոց ձոր'!Y147+Տավուշ!Y146+Սյունիք!Y147)</f>
        <v>1</v>
      </c>
      <c r="Z148" s="56">
        <f>SUM('Երևան քաղաք'!Z147+Շիրակ!Z147+Կոտայք!Z147+Լոռի!Z147+Արագածոտն!Z147+Գեղարքունիքի!Z147+Արմավիր!Z147+'Արարատի և Վայոց ձոր'!Z147+Տավուշ!Z146+Սյունիք!Z147)</f>
        <v>0</v>
      </c>
      <c r="AA148" s="56">
        <f>SUM('Երևան քաղաք'!AA147+Շիրակ!AA147+Կոտայք!AA147+Լոռի!AA147+Արագածոտն!AA147+Գեղարքունիքի!AA147+Արմավիր!AA147+'Արարատի և Վայոց ձոր'!AA147+Տավուշ!AA146+Սյունիք!AA147)</f>
        <v>0</v>
      </c>
      <c r="AB148" s="56">
        <f>SUM('Երևան քաղաք'!AB147+Շիրակ!AB147+Կոտայք!AB147+Լոռի!AB147+Արագածոտն!AB147+Գեղարքունիքի!AB147+Արմավիր!AB147+'Արարատի և Վայոց ձոր'!AB147+Տավուշ!AB146+Սյունիք!AB147)</f>
        <v>0</v>
      </c>
      <c r="AC148" s="56">
        <f>SUM('Երևան քաղաք'!AC147+Շիրակ!AC147+Կոտայք!AC147+Լոռի!AC147+Արագածոտն!AC147+Գեղարքունիքի!AC147+Արմավիր!AC147+'Արարատի և Վայոց ձոր'!AC147+Տավուշ!AC146+Սյունիք!AC147)</f>
        <v>0</v>
      </c>
      <c r="AD148" s="56">
        <f>SUM('Երևան քաղաք'!AD147+Շիրակ!AD147+Կոտայք!AD147+Լոռի!AD147+Արագածոտն!AD147+Գեղարքունիքի!AD147+Արմավիր!AD147+'Արարատի և Վայոց ձոր'!AD147+Տավուշ!AD146+Սյունիք!AD147)</f>
        <v>0</v>
      </c>
      <c r="AE148" s="56">
        <f>SUM('Երևան քաղաք'!AE147+Շիրակ!AE147+Կոտայք!AE147+Լոռի!AE147+Արագածոտն!AE147+Գեղարքունիքի!AE147+Արմավիր!AE147+'Արարատի և Վայոց ձոր'!AE147+Տավուշ!AE146+Սյունիք!AE147)</f>
        <v>0</v>
      </c>
      <c r="AF148" s="56">
        <f>SUM('Երևան քաղաք'!AF147+Շիրակ!AF147+Կոտայք!AF147+Լոռի!AF147+Արագածոտն!AF147+Գեղարքունիքի!AF147+Արմավիր!AF147+'Արարատի և Վայոց ձոր'!AF147+Տավուշ!AF146+Սյունիք!AF147)</f>
        <v>0</v>
      </c>
      <c r="AG148" s="56">
        <f>SUM('Երևան քաղաք'!AG147+Շիրակ!AG147+Կոտայք!AG147+Լոռի!AG147+Արագածոտն!AG147+Գեղարքունիքի!AG147+Արմավիր!AG147+'Արարատի և Վայոց ձոր'!AG147+Տավուշ!AG146+Սյունիք!AG147)</f>
        <v>0</v>
      </c>
      <c r="AH148" s="56">
        <f>SUM('Երևան քաղաք'!AH147+Շիրակ!AH147+Կոտայք!AH147+Լոռի!AH147+Արագածոտն!AH147+Գեղարքունիքի!AH147+Արմավիր!AH147+'Արարատի և Վայոց ձոր'!AH147+Տավուշ!AH146+Սյունիք!AH147)</f>
        <v>0</v>
      </c>
      <c r="AI148" s="56">
        <f>SUM('Երևան քաղաք'!AI147+Շիրակ!AI147+Կոտայք!AI147+Լոռի!AI147+Արագածոտն!AI147+Գեղարքունիքի!AI147+Արմավիր!AI147+'Արարատի և Վայոց ձոր'!AI147+Տավուշ!AI146+Սյունիք!AI147)</f>
        <v>0</v>
      </c>
      <c r="AJ148" s="56">
        <f>SUM('Երևան քաղաք'!AJ147+Շիրակ!AJ147+Կոտայք!AJ147+Լոռի!AJ147+Արագածոտն!AJ147+Գեղարքունիքի!AJ147+Արմավիր!AJ147+'Արարատի և Վայոց ձոր'!AJ147+Տավուշ!AJ146+Սյունիք!AJ147)</f>
        <v>0</v>
      </c>
      <c r="AK148" s="56">
        <f>SUM('Երևան քաղաք'!AK147+Շիրակ!AK147+Կոտայք!AK147+Լոռի!AK147+Արագածոտն!AK147+Գեղարքունիքի!AK147+Արմավիր!AK147+'Արարատի և Վայոց ձոր'!AK147+Տավուշ!AK146+Սյունիք!AK147)</f>
        <v>0</v>
      </c>
      <c r="AL148" s="56">
        <f>SUM('Երևան քաղաք'!AL147+Շիրակ!AL147+Կոտայք!AL147+Լոռի!AL147+Արագածոտն!AL147+Գեղարքունիքի!AL147+Արմավիր!AL147+'Արարատի և Վայոց ձոր'!AL147+Տավուշ!AL146+Սյունիք!AL147)</f>
        <v>0</v>
      </c>
      <c r="AM148" s="56">
        <f>SUM('Երևան քաղաք'!AM147+Շիրակ!AM147+Կոտայք!AM147+Լոռի!AM147+Արագածոտն!AM147+Գեղարքունիքի!AM147+Արմավիր!AM147+'Արարատի և Վայոց ձոր'!AM147+Տավուշ!AM146+Սյունիք!AM147)</f>
        <v>0</v>
      </c>
      <c r="AN148" s="56">
        <f>SUM('Երևան քաղաք'!AN147+Շիրակ!AN147+Կոտայք!AN147+Լոռի!AN147+Արագածոտն!AN147+Գեղարքունիքի!AN147+Արմավիր!AN147+'Արարատի և Վայոց ձոր'!AN147+Տավուշ!AN146+Սյունիք!AN147)</f>
        <v>0</v>
      </c>
      <c r="AO148" s="56">
        <f>SUM('Երևան քաղաք'!AO147+Շիրակ!AO147+Կոտայք!AO147+Լոռի!AO147+Արագածոտն!AO147+Գեղարքունիքի!AO147+Արմավիր!AO147+'Արարատի և Վայոց ձոր'!AO147+Տավուշ!AO146+Սյունիք!AO147)</f>
        <v>0</v>
      </c>
      <c r="AP148" s="56">
        <f>SUM('Երևան քաղաք'!AP147+Շիրակ!AP147+Կոտայք!AP147+Լոռի!AP147+Արագածոտն!AP147+Գեղարքունիքի!AP147+Արմավիր!AP147+'Արարատի և Վայոց ձոր'!AP147+Տավուշ!AP146+Սյունիք!AP147)</f>
        <v>1</v>
      </c>
      <c r="AQ148" s="56">
        <f>SUM('Երևան քաղաք'!AQ147+Շիրակ!AQ147+Կոտայք!AQ147+Լոռի!AQ147+Արագածոտն!AQ147+Գեղարքունիքի!AQ147+Արմավիր!AQ147+'Արարատի և Վայոց ձոր'!AQ147+Տավուշ!AQ146+Սյունիք!AQ147)</f>
        <v>0</v>
      </c>
      <c r="AR148" s="56">
        <f>SUM('Երևան քաղաք'!AR147+Շիրակ!AR147+Կոտայք!AR147+Լոռի!AR147+Արագածոտն!AR147+Գեղարքունիքի!AR147+Արմավիր!AR147+'Արարատի և Վայոց ձոր'!AR147+Տավուշ!AR146+Սյունիք!AR147)</f>
        <v>0</v>
      </c>
      <c r="AS148" s="56">
        <f>SUM('Երևան քաղաք'!AS147+Շիրակ!AS147+Կոտայք!AS147+Լոռի!AS147+Արագածոտն!AS147+Գեղարքունիքի!AS147+Արմավիր!AS147+'Արարատի և Վայոց ձոր'!AS147+Տավուշ!AS146+Սյունիք!AS147)</f>
        <v>0</v>
      </c>
      <c r="AT148" s="56">
        <f>SUM('Երևան քաղաք'!AT147+Շիրակ!AT147+Կոտայք!AT147+Լոռի!AT147+Արագածոտն!AT147+Գեղարքունիքի!AT147+Արմավիր!AT147+'Արարատի և Վայոց ձոր'!AT147+Տավուշ!AT146+Սյունիք!AT147)</f>
        <v>1</v>
      </c>
      <c r="AU148" s="56">
        <f>SUM('Երևան քաղաք'!AU147+Շիրակ!AU147+Կոտայք!AU147+Լոռի!AU147+Արագածոտն!AU147+Գեղարքունիքի!AU147+Արմավիր!AU147+'Արարատի և Վայոց ձոր'!AU147+Տավուշ!AU146+Սյունիք!AU147)</f>
        <v>0</v>
      </c>
      <c r="AV148" s="56">
        <f>SUM('Երևան քաղաք'!AV147+Շիրակ!AV147+Կոտայք!AV147+Լոռի!AV147+Արագածոտն!AV147+Գեղարքունիքի!AV147+Արմավիր!AV147+'Արարատի և Վայոց ձոր'!AV147+Տավուշ!AV146+Սյունիք!AV147)</f>
        <v>0</v>
      </c>
      <c r="AW148" s="56">
        <f>SUM('Երևան քաղաք'!AW147+Շիրակ!AW147+Կոտայք!AW147+Լոռի!AW147+Արագածոտն!AW147+Գեղարքունիքի!AW147+Արմավիր!AW147+'Արարատի և Վայոց ձոր'!AW147+Տավուշ!AW146+Սյունիք!AW147)</f>
        <v>0</v>
      </c>
      <c r="AX148" s="56">
        <f>SUM('Երևան քաղաք'!AX147+Շիրակ!AX147+Կոտայք!AX147+Լոռի!AX147+Արագածոտն!AX147+Գեղարքունիքի!AX147+Արմավիր!AX147+'Արարատի և Վայոց ձոր'!AX147+Տավուշ!AX146+Սյունիք!AX147)</f>
        <v>0</v>
      </c>
      <c r="AY148" s="56">
        <f>SUM('Երևան քաղաք'!AY147+Շիրակ!AY147+Կոտայք!AY147+Լոռի!AY147+Արագածոտն!AY147+Գեղարքունիքի!AY147+Արմավիր!AY147+'Արարատի և Վայոց ձոր'!AY147+Տավուշ!AY146+Սյունիք!AY147)</f>
        <v>1</v>
      </c>
      <c r="AZ148" s="56">
        <f>SUM('Երևան քաղաք'!AZ147+Շիրակ!AZ147+Կոտայք!AZ147+Լոռի!AZ147+Արագածոտն!AZ147+Գեղարքունիքի!AZ147+Արմավիր!AZ147+'Արարատի և Վայոց ձոր'!AZ147+Տավուշ!AZ146+Սյունիք!AZ147)</f>
        <v>0</v>
      </c>
      <c r="BA148" s="56">
        <f>SUM('Երևան քաղաք'!BA147+Շիրակ!BA147+Կոտայք!BA147+Լոռի!BA147+Արագածոտն!BA147+Գեղարքունիքի!BA147+Արմավիր!BA147+'Արարատի և Վայոց ձոր'!BA147+Տավուշ!BA146+Սյունիք!BA147)</f>
        <v>0</v>
      </c>
      <c r="BB148" s="56">
        <f>SUM('Երևան քաղաք'!BB147+Շիրակ!BB147+Կոտայք!BB147+Լոռի!BB147+Արագածոտն!BB147+Գեղարքունիքի!BB147+Արմավիր!BB147+'Արարատի և Վայոց ձոր'!BB147+Տավուշ!BB146+Սյունիք!BB147)</f>
        <v>0</v>
      </c>
      <c r="BC148" s="56">
        <f>SUM('Երևան քաղաք'!BC147+Շիրակ!BC147+Կոտայք!BC147+Լոռի!BC147+Արագածոտն!BC147+Գեղարքունիքի!BC147+Արմավիր!BC147+'Արարատի և Վայոց ձոր'!BC147+Տավուշ!BC146+Սյունիք!BC147)</f>
        <v>1</v>
      </c>
      <c r="BD148" s="56">
        <f>SUM('Երևան քաղաք'!BD147+Շիրակ!BD147+Կոտայք!BD147+Լոռի!BD147+Արագածոտն!BD147+Գեղարքունիքի!BD147+Արմավիր!BD147+'Արարատի և Վայոց ձոր'!BD147+Տավուշ!BD146+Սյունիք!BD147)</f>
        <v>0</v>
      </c>
      <c r="BE148" s="56">
        <f>SUM('Երևան քաղաք'!BE147+Շիրակ!BE147+Կոտայք!BE147+Լոռի!BE147+Արագածոտն!BE147+Գեղարքունիքի!BE147+Արմավիր!BE147+'Արարատի և Վայոց ձոր'!BE147+Տավուշ!BE146+Սյունիք!BE147)</f>
        <v>0</v>
      </c>
      <c r="BF148" s="56">
        <f>SUM('Երևան քաղաք'!BF147+Շիրակ!BF147+Կոտայք!BF147+Լոռի!BF147+Արագածոտն!BF147+Գեղարքունիքի!BF147+Արմավիր!BF147+'Արարատի և Վայոց ձոր'!BF147+Տավուշ!BF146+Սյունիք!BF147)</f>
        <v>1</v>
      </c>
      <c r="BG148" s="56">
        <f>SUM('Երևան քաղաք'!BG147+Շիրակ!BG147+Կոտայք!BG147+Լոռի!BG147+Արագածոտն!BG147+Գեղարքունիքի!BG147+Արմավիր!BG147+'Արարատի և Վայոց ձոր'!BG147+Տավուշ!BG146+Սյունիք!BG147)</f>
        <v>0</v>
      </c>
      <c r="BH148" s="56">
        <f>SUM('Երևան քաղաք'!BH147+Շիրակ!BH147+Կոտայք!BH147+Լոռի!BH147+Արագածոտն!BH147+Գեղարքունիքի!BH147+Արմավիր!BH147+'Արարատի և Վայոց ձոր'!BH147+Տավուշ!BH146+Սյունիք!BH147)</f>
        <v>0</v>
      </c>
      <c r="BI148" s="56">
        <f>SUM('Երևան քաղաք'!BI147+Շիրակ!BI147+Կոտայք!BI147+Լոռի!BI147+Արագածոտն!BI147+Գեղարքունիքի!BI147+Արմավիր!BI147+'Արարատի և Վայոց ձոր'!BI147+Տավուշ!BI146+Սյունիք!BI147)</f>
        <v>0</v>
      </c>
      <c r="BJ148" s="56">
        <f>SUM('Երևան քաղաք'!BJ147+Շիրակ!BJ147+Կոտայք!BJ147+Լոռի!BJ147+Արագածոտն!BJ147+Գեղարքունիքի!BJ147+Արմավիր!BJ147+'Արարատի և Վայոց ձոր'!BJ147+Տավուշ!BJ146+Սյունիք!BJ147)</f>
        <v>1</v>
      </c>
      <c r="BK148" s="56">
        <f>SUM('Երևան քաղաք'!BK147+Շիրակ!BK147+Կոտայք!BK147+Լոռի!BK147+Արագածոտն!BK147+Գեղարքունիքի!BK147+Արմավիր!BK147+'Արարատի և Վայոց ձոր'!BK147+Տավուշ!BK146+Սյունիք!BK147)</f>
        <v>0</v>
      </c>
      <c r="BL148" s="56">
        <f>SUM('Երևան քաղաք'!BL147+Շիրակ!BL147+Կոտայք!BL147+Լոռի!BL147+Արագածոտն!BL147+Գեղարքունիքի!BL147+Արմավիր!BL147+'Արարատի և Վայոց ձոր'!BL147+Տավուշ!BL146+Սյունիք!BL147)</f>
        <v>0</v>
      </c>
      <c r="BM148" s="56">
        <f>SUM('Երևան քաղաք'!BM147+Շիրակ!BM147+Կոտայք!BM147+Լոռի!BM147+Արագածոտն!BM147+Գեղարքունիքի!BM147+Արմավիր!BM147+'Արարատի և Վայոց ձոր'!BM147+Տավուշ!BM146+Սյունիք!BM147)</f>
        <v>0</v>
      </c>
      <c r="BN148" s="56">
        <f>SUM('Երևան քաղաք'!BN147+Շիրակ!BN147+Կոտայք!BN147+Լոռի!BN147+Արագածոտն!BN147+Գեղարքունիքի!BN147+Արմավիր!BN147+'Արարատի և Վայոց ձոր'!BN147+Տավուշ!BN146+Սյունիք!BN147)</f>
        <v>0</v>
      </c>
      <c r="BO148" s="56">
        <f>SUM('Երևան քաղաք'!BO147+Շիրակ!BO147+Կոտայք!BO147+Լոռի!BO147+Արագածոտն!BO147+Գեղարքունիքի!BO147+Արմավիր!BO147+'Արարատի և Վայոց ձոր'!BO147+Տավուշ!BO146+Սյունիք!BO147)</f>
        <v>0</v>
      </c>
      <c r="BP148" s="56">
        <f>SUM('Երևան քաղաք'!BP147+Շիրակ!BP147+Կոտայք!BP147+Լոռի!BP147+Արագածոտն!BP147+Գեղարքունիքի!BP147+Արմավիր!BP147+'Արարատի և Վայոց ձոր'!BP147+Տավուշ!BP146+Սյունիք!BP147)</f>
        <v>0</v>
      </c>
      <c r="BQ148" s="56">
        <f>SUM('Երևան քաղաք'!BQ147+Շիրակ!BQ147+Կոտայք!BQ147+Լոռի!BQ147+Արագածոտն!BQ147+Գեղարքունիքի!BQ147+Արմավիր!BQ147+'Արարատի և Վայոց ձոր'!BQ147+Տավուշ!BQ146+Սյունիք!BQ147)</f>
        <v>0</v>
      </c>
      <c r="BR148" s="56">
        <f>SUM('Երևան քաղաք'!BR147+Շիրակ!BR147+Կոտայք!BR147+Լոռի!BR147+Արագածոտն!BR147+Գեղարքունիքի!BR147+Արմավիր!BR147+'Արարատի և Վայոց ձոր'!BR147+Տավուշ!BR146+Սյունիք!BR147)</f>
        <v>0</v>
      </c>
      <c r="BS148" s="56">
        <f>SUM('Երևան քաղաք'!BS147+Շիրակ!BS147+Կոտայք!BS147+Լոռի!BS147+Արագածոտն!BS147+Գեղարքունիքի!BS147+Արմավիր!BS147+'Արարատի և Վայոց ձոր'!BS147+Տավուշ!BS146+Սյունիք!BS147)</f>
        <v>0</v>
      </c>
      <c r="BT148" s="56">
        <f>SUM('Երևան քաղաք'!BT147+Շիրակ!BT147+Կոտայք!BT147+Լոռի!BT147+Արագածոտն!BT147+Գեղարքունիքի!BT147+Արմավիր!BT147+'Արարատի և Վայոց ձոր'!BT147+Տավուշ!BT146+Սյունիք!BT147)</f>
        <v>0</v>
      </c>
      <c r="BU148" s="56">
        <f>SUM('Երևան քաղաք'!BU147+Շիրակ!BU147+Կոտայք!BU147+Լոռի!BU147+Արագածոտն!BU147+Գեղարքունիքի!BU147+Արմավիր!BU147+'Արարատի և Վայոց ձոր'!BU147+Տավուշ!BU146+Սյունիք!BU147)</f>
        <v>0</v>
      </c>
      <c r="BV148" s="56">
        <f>SUM('Երևան քաղաք'!BV147+Շիրակ!BV147+Կոտայք!BV147+Լոռի!BV147+Արագածոտն!BV147+Գեղարքունիքի!BV147+Արմավիր!BV147+'Արարատի և Վայոց ձոր'!BV147+Տավուշ!BV146+Սյունիք!BV147)</f>
        <v>0</v>
      </c>
      <c r="BW148" s="56">
        <f>SUM('Երևան քաղաք'!BW147+Շիրակ!BW147+Կոտայք!BW147+Լոռի!BW147+Արագածոտն!BW147+Գեղարքունիքի!BW147+Արմավիր!BW147+'Արարատի և Վայոց ձոր'!BW147+Տավուշ!BW146+Սյունիք!BW147)</f>
        <v>0</v>
      </c>
      <c r="BX148" s="56">
        <f>SUM('Երևան քաղաք'!BX147+Շիրակ!BX147+Կոտայք!BX147+Լոռի!BX147+Արագածոտն!BX147+Գեղարքունիքի!BX147+Արմավիր!BX147+'Արարատի և Վայոց ձոր'!BX147+Տավուշ!BX146+Սյունիք!BX147)</f>
        <v>0</v>
      </c>
      <c r="BY148" s="56">
        <f>SUM('Երևան քաղաք'!BY147+Շիրակ!BY147+Կոտայք!BY147+Լոռի!BY147+Արագածոտն!BY147+Գեղարքունիքի!BY147+Արմավիր!BY147+'Արարատի և Վայոց ձոր'!BY147+Տավուշ!BY146+Սյունիք!BY147)</f>
        <v>1</v>
      </c>
      <c r="BZ148" s="56">
        <f>SUM('Երևան քաղաք'!BZ147+Շիրակ!BZ147+Կոտայք!BZ147+Լոռի!BZ147+Արագածոտն!BZ147+Գեղարքունիքի!BZ147+Արմավիր!BZ147+'Արարատի և Վայոց ձոր'!BZ147+Տավուշ!BZ146+Սյունիք!BZ147)</f>
        <v>0</v>
      </c>
      <c r="CA148" s="56"/>
      <c r="CB148" s="133">
        <f t="shared" si="40"/>
        <v>0</v>
      </c>
      <c r="CC148" s="134">
        <f t="shared" si="41"/>
        <v>0</v>
      </c>
      <c r="CD148" s="134">
        <f t="shared" si="42"/>
        <v>1</v>
      </c>
      <c r="CE148" s="134">
        <f t="shared" si="43"/>
        <v>1</v>
      </c>
      <c r="CF148" s="134">
        <f t="shared" si="57"/>
        <v>0</v>
      </c>
      <c r="CG148" s="134">
        <f t="shared" si="58"/>
        <v>0</v>
      </c>
      <c r="CH148" s="134">
        <f t="shared" si="44"/>
        <v>1</v>
      </c>
      <c r="CI148" s="134">
        <f t="shared" si="59"/>
        <v>1</v>
      </c>
      <c r="CJ148" s="134">
        <f t="shared" si="45"/>
        <v>1</v>
      </c>
      <c r="CK148" s="134">
        <f t="shared" si="46"/>
        <v>1</v>
      </c>
      <c r="CL148" s="134">
        <f t="shared" si="47"/>
        <v>1</v>
      </c>
      <c r="CM148" s="134">
        <f t="shared" si="48"/>
        <v>1</v>
      </c>
      <c r="CN148" s="135">
        <f t="shared" si="49"/>
        <v>1</v>
      </c>
      <c r="CO148" s="135">
        <f t="shared" si="50"/>
        <v>1</v>
      </c>
      <c r="CP148" s="135">
        <f t="shared" si="51"/>
        <v>1</v>
      </c>
      <c r="CQ148" s="135">
        <f t="shared" si="52"/>
        <v>1</v>
      </c>
      <c r="CR148" s="135">
        <f t="shared" si="53"/>
        <v>1</v>
      </c>
      <c r="CS148" s="135">
        <f t="shared" si="54"/>
        <v>1</v>
      </c>
      <c r="CT148" s="135">
        <f t="shared" si="55"/>
        <v>0</v>
      </c>
      <c r="CU148" s="135">
        <f t="shared" si="56"/>
        <v>0</v>
      </c>
    </row>
    <row r="149" spans="1:99" ht="20.100000000000001" customHeight="1" x14ac:dyDescent="0.3">
      <c r="A149" s="41" t="s">
        <v>119</v>
      </c>
      <c r="B149" s="39" t="s">
        <v>423</v>
      </c>
      <c r="C149" s="39"/>
      <c r="D149" s="56">
        <f>SUM('Երևան քաղաք'!D148+Շիրակ!D148+Կոտայք!D148+Լոռի!D148+Արագածոտն!D148+Գեղարքունիքի!D148+Արմավիր!D148+'Արարատի և Վայոց ձոր'!D148+Տավուշ!D147+Սյունիք!D148)</f>
        <v>0</v>
      </c>
      <c r="E149" s="56">
        <f>SUM('Երևան քաղաք'!E148+Շիրակ!E148+Կոտայք!E148+Լոռի!E148+Արագածոտն!E148+Գեղարքունիքի!E148+Արմավիր!E148+'Արարատի և Վայոց ձոր'!E148+Տավուշ!E147+Սյունիք!E148)</f>
        <v>0</v>
      </c>
      <c r="F149" s="56">
        <f>SUM('Երևան քաղաք'!F148+Շիրակ!F148+Կոտայք!F148+Լոռի!F148+Արագածոտն!F148+Գեղարքունիքի!F148+Արմավիր!F148+'Արարատի և Վայոց ձոր'!F148+Տավուշ!F147+Սյունիք!F148)</f>
        <v>0</v>
      </c>
      <c r="G149" s="56">
        <f>SUM('Երևան քաղաք'!G148+Շիրակ!G148+Կոտայք!G148+Լոռի!G148+Արագածոտն!G148+Գեղարքունիքի!G148+Արմավիր!G148+'Արարատի և Վայոց ձոր'!G148+Տավուշ!G147+Սյունիք!G148)</f>
        <v>0</v>
      </c>
      <c r="H149" s="56">
        <f>SUM('Երևան քաղաք'!H148+Շիրակ!H148+Կոտայք!H148+Լոռի!H148+Արագածոտն!H148+Գեղարքունիքի!H148+Արմավիր!H148+'Արարատի և Վայոց ձոր'!H148+Տավուշ!H147+Սյունիք!H148)</f>
        <v>0</v>
      </c>
      <c r="I149" s="56">
        <f>SUM('Երևան քաղաք'!I148+Շիրակ!I148+Կոտայք!I148+Լոռի!I148+Արագածոտն!I148+Գեղարքունիքի!I148+Արմավիր!I148+'Արարատի և Վայոց ձոր'!I148+Տավուշ!I147+Սյունիք!I148)</f>
        <v>0</v>
      </c>
      <c r="J149" s="56">
        <f>SUM('Երևան քաղաք'!J148+Շիրակ!J148+Կոտայք!J148+Լոռի!J148+Արագածոտն!J148+Գեղարքունիքի!J148+Արմավիր!J148+'Արարատի և Վայոց ձոր'!J148+Տավուշ!J147+Սյունիք!J148)</f>
        <v>0</v>
      </c>
      <c r="K149" s="56">
        <f>SUM('Երևան քաղաք'!K148+Շիրակ!K148+Կոտայք!K148+Լոռի!K148+Արագածոտն!K148+Գեղարքունիքի!K148+Արմավիր!K148+'Արարատի և Վայոց ձոր'!K148+Տավուշ!K147+Սյունիք!K148)</f>
        <v>0</v>
      </c>
      <c r="L149" s="56">
        <f>SUM('Երևան քաղաք'!L148+Շիրակ!L148+Կոտայք!L148+Լոռի!L148+Արագածոտն!L148+Գեղարքունիքի!L148+Արմավիր!L148+'Արարատի և Վայոց ձոր'!L148+Տավուշ!L147+Սյունիք!L148)</f>
        <v>0</v>
      </c>
      <c r="M149" s="56">
        <f>SUM('Երևան քաղաք'!M148+Շիրակ!M148+Կոտայք!M148+Լոռի!M148+Արագածոտն!M148+Գեղարքունիքի!M148+Արմավիր!M148+'Արարատի և Վայոց ձոր'!M148+Տավուշ!M147+Սյունիք!M148)</f>
        <v>0</v>
      </c>
      <c r="N149" s="56">
        <f>SUM('Երևան քաղաք'!N148+Շիրակ!N148+Կոտայք!N148+Լոռի!N148+Արագածոտն!N148+Գեղարքունիքի!N148+Արմավիր!N148+'Արարատի և Վայոց ձոր'!N148+Տավուշ!N147+Սյունիք!N148)</f>
        <v>0</v>
      </c>
      <c r="O149" s="56">
        <f>SUM('Երևան քաղաք'!O148+Շիրակ!O148+Կոտայք!O148+Լոռի!O148+Արագածոտն!O148+Գեղարքունիքի!O148+Արմավիր!O148+'Արարատի և Վայոց ձոր'!O148+Տավուշ!O147+Սյունիք!O148)</f>
        <v>0</v>
      </c>
      <c r="P149" s="56">
        <f>SUM('Երևան քաղաք'!P148+Շիրակ!P148+Կոտայք!P148+Լոռի!P148+Արագածոտն!P148+Գեղարքունիքի!P148+Արմավիր!P148+'Արարատի և Վայոց ձոր'!P148+Տավուշ!P147+Սյունիք!P148)</f>
        <v>0</v>
      </c>
      <c r="Q149" s="56">
        <f>SUM('Երևան քաղաք'!Q148+Շիրակ!Q148+Կոտայք!Q148+Լոռի!Q148+Արագածոտն!Q148+Գեղարքունիքի!Q148+Արմավիր!Q148+'Արարատի և Վայոց ձոր'!Q148+Տավուշ!Q147+Սյունիք!Q148)</f>
        <v>0</v>
      </c>
      <c r="R149" s="56">
        <f>SUM('Երևան քաղաք'!R148+Շիրակ!R148+Կոտայք!R148+Լոռի!R148+Արագածոտն!R148+Գեղարքունիքի!R148+Արմավիր!R148+'Արարատի և Վայոց ձոր'!R148+Տավուշ!R147+Սյունիք!R148)</f>
        <v>0</v>
      </c>
      <c r="S149" s="56">
        <f>SUM('Երևան քաղաք'!S148+Շիրակ!S148+Կոտայք!S148+Լոռի!S148+Արագածոտն!S148+Գեղարքունիքի!S148+Արմավիր!S148+'Արարատի և Վայոց ձոր'!S148+Տավուշ!S147+Սյունիք!S148)</f>
        <v>0</v>
      </c>
      <c r="T149" s="56">
        <f>SUM('Երևան քաղաք'!T148+Շիրակ!T148+Կոտայք!T148+Լոռի!T148+Արագածոտն!T148+Գեղարքունիքի!T148+Արմավիր!T148+'Արարատի և Վայոց ձոր'!T148+Տավուշ!T147+Սյունիք!T148)</f>
        <v>0</v>
      </c>
      <c r="U149" s="56">
        <f>SUM('Երևան քաղաք'!U148+Շիրակ!U148+Կոտայք!U148+Լոռի!U148+Արագածոտն!U148+Գեղարքունիքի!U148+Արմավիր!U148+'Արարատի և Վայոց ձոր'!U148+Տավուշ!U147+Սյունիք!U148)</f>
        <v>0</v>
      </c>
      <c r="V149" s="56">
        <f>SUM('Երևան քաղաք'!V148+Շիրակ!V148+Կոտայք!V148+Լոռի!V148+Արագածոտն!V148+Գեղարքունիքի!V148+Արմավիր!V148+'Արարատի և Վայոց ձոր'!V148+Տավուշ!V147+Սյունիք!V148)</f>
        <v>0</v>
      </c>
      <c r="W149" s="56">
        <f>SUM('Երևան քաղաք'!W148+Շիրակ!W148+Կոտայք!W148+Լոռի!W148+Արագածոտն!W148+Գեղարքունիքի!W148+Արմավիր!W148+'Արարատի և Վայոց ձոր'!W148+Տավուշ!W147+Սյունիք!W148)</f>
        <v>0</v>
      </c>
      <c r="X149" s="56">
        <f>SUM('Երևան քաղաք'!X148+Շիրակ!X148+Կոտայք!X148+Լոռի!X148+Արագածոտն!X148+Գեղարքունիքի!X148+Արմավիր!X148+'Արարատի և Վայոց ձոր'!X148+Տավուշ!X147+Սյունիք!X148)</f>
        <v>0</v>
      </c>
      <c r="Y149" s="56">
        <f>SUM('Երևան քաղաք'!Y148+Շիրակ!Y148+Կոտայք!Y148+Լոռի!Y148+Արագածոտն!Y148+Գեղարքունիքի!Y148+Արմավիր!Y148+'Արարատի և Վայոց ձոր'!Y148+Տավուշ!Y147+Սյունիք!Y148)</f>
        <v>0</v>
      </c>
      <c r="Z149" s="56">
        <f>SUM('Երևան քաղաք'!Z148+Շիրակ!Z148+Կոտայք!Z148+Լոռի!Z148+Արագածոտն!Z148+Գեղարքունիքի!Z148+Արմավիր!Z148+'Արարատի և Վայոց ձոր'!Z148+Տավուշ!Z147+Սյունիք!Z148)</f>
        <v>0</v>
      </c>
      <c r="AA149" s="56">
        <f>SUM('Երևան քաղաք'!AA148+Շիրակ!AA148+Կոտայք!AA148+Լոռի!AA148+Արագածոտն!AA148+Գեղարքունիքի!AA148+Արմավիր!AA148+'Արարատի և Վայոց ձոր'!AA148+Տավուշ!AA147+Սյունիք!AA148)</f>
        <v>0</v>
      </c>
      <c r="AB149" s="56">
        <f>SUM('Երևան քաղաք'!AB148+Շիրակ!AB148+Կոտայք!AB148+Լոռի!AB148+Արագածոտն!AB148+Գեղարքունիքի!AB148+Արմավիր!AB148+'Արարատի և Վայոց ձոր'!AB148+Տավուշ!AB147+Սյունիք!AB148)</f>
        <v>0</v>
      </c>
      <c r="AC149" s="56">
        <f>SUM('Երևան քաղաք'!AC148+Շիրակ!AC148+Կոտայք!AC148+Լոռի!AC148+Արագածոտն!AC148+Գեղարքունիքի!AC148+Արմավիր!AC148+'Արարատի և Վայոց ձոր'!AC148+Տավուշ!AC147+Սյունիք!AC148)</f>
        <v>0</v>
      </c>
      <c r="AD149" s="56">
        <f>SUM('Երևան քաղաք'!AD148+Շիրակ!AD148+Կոտայք!AD148+Լոռի!AD148+Արագածոտն!AD148+Գեղարքունիքի!AD148+Արմավիր!AD148+'Արարատի և Վայոց ձոր'!AD148+Տավուշ!AD147+Սյունիք!AD148)</f>
        <v>0</v>
      </c>
      <c r="AE149" s="56">
        <f>SUM('Երևան քաղաք'!AE148+Շիրակ!AE148+Կոտայք!AE148+Լոռի!AE148+Արագածոտն!AE148+Գեղարքունիքի!AE148+Արմավիր!AE148+'Արարատի և Վայոց ձոր'!AE148+Տավուշ!AE147+Սյունիք!AE148)</f>
        <v>0</v>
      </c>
      <c r="AF149" s="56">
        <f>SUM('Երևան քաղաք'!AF148+Շիրակ!AF148+Կոտայք!AF148+Լոռի!AF148+Արագածոտն!AF148+Գեղարքունիքի!AF148+Արմավիր!AF148+'Արարատի և Վայոց ձոր'!AF148+Տավուշ!AF147+Սյունիք!AF148)</f>
        <v>0</v>
      </c>
      <c r="AG149" s="56">
        <f>SUM('Երևան քաղաք'!AG148+Շիրակ!AG148+Կոտայք!AG148+Լոռի!AG148+Արագածոտն!AG148+Գեղարքունիքի!AG148+Արմավիր!AG148+'Արարատի և Վայոց ձոր'!AG148+Տավուշ!AG147+Սյունիք!AG148)</f>
        <v>0</v>
      </c>
      <c r="AH149" s="56">
        <f>SUM('Երևան քաղաք'!AH148+Շիրակ!AH148+Կոտայք!AH148+Լոռի!AH148+Արագածոտն!AH148+Գեղարքունիքի!AH148+Արմավիր!AH148+'Արարատի և Վայոց ձոր'!AH148+Տավուշ!AH147+Սյունիք!AH148)</f>
        <v>0</v>
      </c>
      <c r="AI149" s="56">
        <f>SUM('Երևան քաղաք'!AI148+Շիրակ!AI148+Կոտայք!AI148+Լոռի!AI148+Արագածոտն!AI148+Գեղարքունիքի!AI148+Արմավիր!AI148+'Արարատի և Վայոց ձոր'!AI148+Տավուշ!AI147+Սյունիք!AI148)</f>
        <v>0</v>
      </c>
      <c r="AJ149" s="56">
        <f>SUM('Երևան քաղաք'!AJ148+Շիրակ!AJ148+Կոտայք!AJ148+Լոռի!AJ148+Արագածոտն!AJ148+Գեղարքունիքի!AJ148+Արմավիր!AJ148+'Արարատի և Վայոց ձոր'!AJ148+Տավուշ!AJ147+Սյունիք!AJ148)</f>
        <v>0</v>
      </c>
      <c r="AK149" s="56">
        <f>SUM('Երևան քաղաք'!AK148+Շիրակ!AK148+Կոտայք!AK148+Լոռի!AK148+Արագածոտն!AK148+Գեղարքունիքի!AK148+Արմավիր!AK148+'Արարատի և Վայոց ձոր'!AK148+Տավուշ!AK147+Սյունիք!AK148)</f>
        <v>0</v>
      </c>
      <c r="AL149" s="56">
        <f>SUM('Երևան քաղաք'!AL148+Շիրակ!AL148+Կոտայք!AL148+Լոռի!AL148+Արագածոտն!AL148+Գեղարքունիքի!AL148+Արմավիր!AL148+'Արարատի և Վայոց ձոր'!AL148+Տավուշ!AL147+Սյունիք!AL148)</f>
        <v>0</v>
      </c>
      <c r="AM149" s="56">
        <f>SUM('Երևան քաղաք'!AM148+Շիրակ!AM148+Կոտայք!AM148+Լոռի!AM148+Արագածոտն!AM148+Գեղարքունիքի!AM148+Արմավիր!AM148+'Արարատի և Վայոց ձոր'!AM148+Տավուշ!AM147+Սյունիք!AM148)</f>
        <v>0</v>
      </c>
      <c r="AN149" s="56">
        <f>SUM('Երևան քաղաք'!AN148+Շիրակ!AN148+Կոտայք!AN148+Լոռի!AN148+Արագածոտն!AN148+Գեղարքունիքի!AN148+Արմավիր!AN148+'Արարատի և Վայոց ձոր'!AN148+Տավուշ!AN147+Սյունիք!AN148)</f>
        <v>0</v>
      </c>
      <c r="AO149" s="56">
        <f>SUM('Երևան քաղաք'!AO148+Շիրակ!AO148+Կոտայք!AO148+Լոռի!AO148+Արագածոտն!AO148+Գեղարքունիքի!AO148+Արմավիր!AO148+'Արարատի և Վայոց ձոր'!AO148+Տավուշ!AO147+Սյունիք!AO148)</f>
        <v>0</v>
      </c>
      <c r="AP149" s="56">
        <f>SUM('Երևան քաղաք'!AP148+Շիրակ!AP148+Կոտայք!AP148+Լոռի!AP148+Արագածոտն!AP148+Գեղարքունիքի!AP148+Արմավիր!AP148+'Արարատի և Վայոց ձոր'!AP148+Տավուշ!AP147+Սյունիք!AP148)</f>
        <v>0</v>
      </c>
      <c r="AQ149" s="56">
        <f>SUM('Երևան քաղաք'!AQ148+Շիրակ!AQ148+Կոտայք!AQ148+Լոռի!AQ148+Արագածոտն!AQ148+Գեղարքունիքի!AQ148+Արմավիր!AQ148+'Արարատի և Վայոց ձոր'!AQ148+Տավուշ!AQ147+Սյունիք!AQ148)</f>
        <v>0</v>
      </c>
      <c r="AR149" s="56">
        <f>SUM('Երևան քաղաք'!AR148+Շիրակ!AR148+Կոտայք!AR148+Լոռի!AR148+Արագածոտն!AR148+Գեղարքունիքի!AR148+Արմավիր!AR148+'Արարատի և Վայոց ձոր'!AR148+Տավուշ!AR147+Սյունիք!AR148)</f>
        <v>0</v>
      </c>
      <c r="AS149" s="56">
        <f>SUM('Երևան քաղաք'!AS148+Շիրակ!AS148+Կոտայք!AS148+Լոռի!AS148+Արագածոտն!AS148+Գեղարքունիքի!AS148+Արմավիր!AS148+'Արարատի և Վայոց ձոր'!AS148+Տավուշ!AS147+Սյունիք!AS148)</f>
        <v>0</v>
      </c>
      <c r="AT149" s="56">
        <f>SUM('Երևան քաղաք'!AT148+Շիրակ!AT148+Կոտայք!AT148+Լոռի!AT148+Արագածոտն!AT148+Գեղարքունիքի!AT148+Արմավիր!AT148+'Արարատի և Վայոց ձոր'!AT148+Տավուշ!AT147+Սյունիք!AT148)</f>
        <v>0</v>
      </c>
      <c r="AU149" s="56">
        <f>SUM('Երևան քաղաք'!AU148+Շիրակ!AU148+Կոտայք!AU148+Լոռի!AU148+Արագածոտն!AU148+Գեղարքունիքի!AU148+Արմավիր!AU148+'Արարատի և Վայոց ձոր'!AU148+Տավուշ!AU147+Սյունիք!AU148)</f>
        <v>0</v>
      </c>
      <c r="AV149" s="56">
        <f>SUM('Երևան քաղաք'!AV148+Շիրակ!AV148+Կոտայք!AV148+Լոռի!AV148+Արագածոտն!AV148+Գեղարքունիքի!AV148+Արմավիր!AV148+'Արարատի և Վայոց ձոր'!AV148+Տավուշ!AV147+Սյունիք!AV148)</f>
        <v>0</v>
      </c>
      <c r="AW149" s="56">
        <f>SUM('Երևան քաղաք'!AW148+Շիրակ!AW148+Կոտայք!AW148+Լոռի!AW148+Արագածոտն!AW148+Գեղարքունիքի!AW148+Արմավիր!AW148+'Արարատի և Վայոց ձոր'!AW148+Տավուշ!AW147+Սյունիք!AW148)</f>
        <v>0</v>
      </c>
      <c r="AX149" s="56">
        <f>SUM('Երևան քաղաք'!AX148+Շիրակ!AX148+Կոտայք!AX148+Լոռի!AX148+Արագածոտն!AX148+Գեղարքունիքի!AX148+Արմավիր!AX148+'Արարատի և Վայոց ձոր'!AX148+Տավուշ!AX147+Սյունիք!AX148)</f>
        <v>0</v>
      </c>
      <c r="AY149" s="56">
        <f>SUM('Երևան քաղաք'!AY148+Շիրակ!AY148+Կոտայք!AY148+Լոռի!AY148+Արագածոտն!AY148+Գեղարքունիքի!AY148+Արմավիր!AY148+'Արարատի և Վայոց ձոր'!AY148+Տավուշ!AY147+Սյունիք!AY148)</f>
        <v>0</v>
      </c>
      <c r="AZ149" s="56">
        <f>SUM('Երևան քաղաք'!AZ148+Շիրակ!AZ148+Կոտայք!AZ148+Լոռի!AZ148+Արագածոտն!AZ148+Գեղարքունիքի!AZ148+Արմավիր!AZ148+'Արարատի և Վայոց ձոր'!AZ148+Տավուշ!AZ147+Սյունիք!AZ148)</f>
        <v>0</v>
      </c>
      <c r="BA149" s="56">
        <f>SUM('Երևան քաղաք'!BA148+Շիրակ!BA148+Կոտայք!BA148+Լոռի!BA148+Արագածոտն!BA148+Գեղարքունիքի!BA148+Արմավիր!BA148+'Արարատի և Վայոց ձոր'!BA148+Տավուշ!BA147+Սյունիք!BA148)</f>
        <v>0</v>
      </c>
      <c r="BB149" s="56">
        <f>SUM('Երևան քաղաք'!BB148+Շիրակ!BB148+Կոտայք!BB148+Լոռի!BB148+Արագածոտն!BB148+Գեղարքունիքի!BB148+Արմավիր!BB148+'Արարատի և Վայոց ձոր'!BB148+Տավուշ!BB147+Սյունիք!BB148)</f>
        <v>0</v>
      </c>
      <c r="BC149" s="56">
        <f>SUM('Երևան քաղաք'!BC148+Շիրակ!BC148+Կոտայք!BC148+Լոռի!BC148+Արագածոտն!BC148+Գեղարքունիքի!BC148+Արմավիր!BC148+'Արարատի և Վայոց ձոր'!BC148+Տավուշ!BC147+Սյունիք!BC148)</f>
        <v>0</v>
      </c>
      <c r="BD149" s="56">
        <f>SUM('Երևան քաղաք'!BD148+Շիրակ!BD148+Կոտայք!BD148+Լոռի!BD148+Արագածոտն!BD148+Գեղարքունիքի!BD148+Արմավիր!BD148+'Արարատի և Վայոց ձոր'!BD148+Տավուշ!BD147+Սյունիք!BD148)</f>
        <v>0</v>
      </c>
      <c r="BE149" s="56">
        <f>SUM('Երևան քաղաք'!BE148+Շիրակ!BE148+Կոտայք!BE148+Լոռի!BE148+Արագածոտն!BE148+Գեղարքունիքի!BE148+Արմավիր!BE148+'Արարատի և Վայոց ձոր'!BE148+Տավուշ!BE147+Սյունիք!BE148)</f>
        <v>0</v>
      </c>
      <c r="BF149" s="56">
        <f>SUM('Երևան քաղաք'!BF148+Շիրակ!BF148+Կոտայք!BF148+Լոռի!BF148+Արագածոտն!BF148+Գեղարքունիքի!BF148+Արմավիր!BF148+'Արարատի և Վայոց ձոր'!BF148+Տավուշ!BF147+Սյունիք!BF148)</f>
        <v>0</v>
      </c>
      <c r="BG149" s="56">
        <f>SUM('Երևան քաղաք'!BG148+Շիրակ!BG148+Կոտայք!BG148+Լոռի!BG148+Արագածոտն!BG148+Գեղարքունիքի!BG148+Արմավիր!BG148+'Արարատի և Վայոց ձոր'!BG148+Տավուշ!BG147+Սյունիք!BG148)</f>
        <v>0</v>
      </c>
      <c r="BH149" s="56">
        <f>SUM('Երևան քաղաք'!BH148+Շիրակ!BH148+Կոտայք!BH148+Լոռի!BH148+Արագածոտն!BH148+Գեղարքունիքի!BH148+Արմավիր!BH148+'Արարատի և Վայոց ձոր'!BH148+Տավուշ!BH147+Սյունիք!BH148)</f>
        <v>0</v>
      </c>
      <c r="BI149" s="56">
        <f>SUM('Երևան քաղաք'!BI148+Շիրակ!BI148+Կոտայք!BI148+Լոռի!BI148+Արագածոտն!BI148+Գեղարքունիքի!BI148+Արմավիր!BI148+'Արարատի և Վայոց ձոր'!BI148+Տավուշ!BI147+Սյունիք!BI148)</f>
        <v>0</v>
      </c>
      <c r="BJ149" s="56">
        <f>SUM('Երևան քաղաք'!BJ148+Շիրակ!BJ148+Կոտայք!BJ148+Լոռի!BJ148+Արագածոտն!BJ148+Գեղարքունիքի!BJ148+Արմավիր!BJ148+'Արարատի և Վայոց ձոր'!BJ148+Տավուշ!BJ147+Սյունիք!BJ148)</f>
        <v>0</v>
      </c>
      <c r="BK149" s="56">
        <f>SUM('Երևան քաղաք'!BK148+Շիրակ!BK148+Կոտայք!BK148+Լոռի!BK148+Արագածոտն!BK148+Գեղարքունիքի!BK148+Արմավիր!BK148+'Արարատի և Վայոց ձոր'!BK148+Տավուշ!BK147+Սյունիք!BK148)</f>
        <v>0</v>
      </c>
      <c r="BL149" s="56">
        <f>SUM('Երևան քաղաք'!BL148+Շիրակ!BL148+Կոտայք!BL148+Լոռի!BL148+Արագածոտն!BL148+Գեղարքունիքի!BL148+Արմավիր!BL148+'Արարատի և Վայոց ձոր'!BL148+Տավուշ!BL147+Սյունիք!BL148)</f>
        <v>0</v>
      </c>
      <c r="BM149" s="56">
        <f>SUM('Երևան քաղաք'!BM148+Շիրակ!BM148+Կոտայք!BM148+Լոռի!BM148+Արագածոտն!BM148+Գեղարքունիքի!BM148+Արմավիր!BM148+'Արարատի և Վայոց ձոր'!BM148+Տավուշ!BM147+Սյունիք!BM148)</f>
        <v>0</v>
      </c>
      <c r="BN149" s="56">
        <f>SUM('Երևան քաղաք'!BN148+Շիրակ!BN148+Կոտայք!BN148+Լոռի!BN148+Արագածոտն!BN148+Գեղարքունիքի!BN148+Արմավիր!BN148+'Արարատի և Վայոց ձոր'!BN148+Տավուշ!BN147+Սյունիք!BN148)</f>
        <v>0</v>
      </c>
      <c r="BO149" s="56">
        <f>SUM('Երևան քաղաք'!BO148+Շիրակ!BO148+Կոտայք!BO148+Լոռի!BO148+Արագածոտն!BO148+Գեղարքունիքի!BO148+Արմավիր!BO148+'Արարատի և Վայոց ձոր'!BO148+Տավուշ!BO147+Սյունիք!BO148)</f>
        <v>0</v>
      </c>
      <c r="BP149" s="56">
        <f>SUM('Երևան քաղաք'!BP148+Շիրակ!BP148+Կոտայք!BP148+Լոռի!BP148+Արագածոտն!BP148+Գեղարքունիքի!BP148+Արմավիր!BP148+'Արարատի և Վայոց ձոր'!BP148+Տավուշ!BP147+Սյունիք!BP148)</f>
        <v>0</v>
      </c>
      <c r="BQ149" s="56">
        <f>SUM('Երևան քաղաք'!BQ148+Շիրակ!BQ148+Կոտայք!BQ148+Լոռի!BQ148+Արագածոտն!BQ148+Գեղարքունիքի!BQ148+Արմավիր!BQ148+'Արարատի և Վայոց ձոր'!BQ148+Տավուշ!BQ147+Սյունիք!BQ148)</f>
        <v>0</v>
      </c>
      <c r="BR149" s="56">
        <f>SUM('Երևան քաղաք'!BR148+Շիրակ!BR148+Կոտայք!BR148+Լոռի!BR148+Արագածոտն!BR148+Գեղարքունիքի!BR148+Արմավիր!BR148+'Արարատի և Վայոց ձոր'!BR148+Տավուշ!BR147+Սյունիք!BR148)</f>
        <v>0</v>
      </c>
      <c r="BS149" s="56">
        <f>SUM('Երևան քաղաք'!BS148+Շիրակ!BS148+Կոտայք!BS148+Լոռի!BS148+Արագածոտն!BS148+Գեղարքունիքի!BS148+Արմավիր!BS148+'Արարատի և Վայոց ձոր'!BS148+Տավուշ!BS147+Սյունիք!BS148)</f>
        <v>0</v>
      </c>
      <c r="BT149" s="56">
        <f>SUM('Երևան քաղաք'!BT148+Շիրակ!BT148+Կոտայք!BT148+Լոռի!BT148+Արագածոտն!BT148+Գեղարքունիքի!BT148+Արմավիր!BT148+'Արարատի և Վայոց ձոր'!BT148+Տավուշ!BT147+Սյունիք!BT148)</f>
        <v>0</v>
      </c>
      <c r="BU149" s="56">
        <f>SUM('Երևան քաղաք'!BU148+Շիրակ!BU148+Կոտայք!BU148+Լոռի!BU148+Արագածոտն!BU148+Գեղարքունիքի!BU148+Արմավիր!BU148+'Արարատի և Վայոց ձոր'!BU148+Տավուշ!BU147+Սյունիք!BU148)</f>
        <v>0</v>
      </c>
      <c r="BV149" s="56">
        <f>SUM('Երևան քաղաք'!BV148+Շիրակ!BV148+Կոտայք!BV148+Լոռի!BV148+Արագածոտն!BV148+Գեղարքունիքի!BV148+Արմավիր!BV148+'Արարատի և Վայոց ձոր'!BV148+Տավուշ!BV147+Սյունիք!BV148)</f>
        <v>0</v>
      </c>
      <c r="BW149" s="56">
        <f>SUM('Երևան քաղաք'!BW148+Շիրակ!BW148+Կոտայք!BW148+Լոռի!BW148+Արագածոտն!BW148+Գեղարքունիքի!BW148+Արմավիր!BW148+'Արարատի և Վայոց ձոր'!BW148+Տավուշ!BW147+Սյունիք!BW148)</f>
        <v>0</v>
      </c>
      <c r="BX149" s="56">
        <f>SUM('Երևան քաղաք'!BX148+Շիրակ!BX148+Կոտայք!BX148+Լոռի!BX148+Արագածոտն!BX148+Գեղարքունիքի!BX148+Արմավիր!BX148+'Արարատի և Վայոց ձոր'!BX148+Տավուշ!BX147+Սյունիք!BX148)</f>
        <v>0</v>
      </c>
      <c r="BY149" s="56">
        <f>SUM('Երևան քաղաք'!BY148+Շիրակ!BY148+Կոտայք!BY148+Լոռի!BY148+Արագածոտն!BY148+Գեղարքունիքի!BY148+Արմավիր!BY148+'Արարատի և Վայոց ձոր'!BY148+Տավուշ!BY147+Սյունիք!BY148)</f>
        <v>0</v>
      </c>
      <c r="BZ149" s="56">
        <f>SUM('Երևան քաղաք'!BZ148+Շիրակ!BZ148+Կոտայք!BZ148+Լոռի!BZ148+Արագածոտն!BZ148+Գեղարքունիքի!BZ148+Արմավիր!BZ148+'Արարատի և Վայոց ձոր'!BZ148+Տավուշ!BZ147+Սյունիք!BZ148)</f>
        <v>0</v>
      </c>
      <c r="CA149" s="56"/>
      <c r="CB149" s="133">
        <f t="shared" si="40"/>
        <v>0</v>
      </c>
      <c r="CC149" s="134">
        <f t="shared" si="41"/>
        <v>0</v>
      </c>
      <c r="CD149" s="134">
        <f t="shared" si="42"/>
        <v>0</v>
      </c>
      <c r="CE149" s="134">
        <f t="shared" si="43"/>
        <v>0</v>
      </c>
      <c r="CF149" s="134">
        <f t="shared" si="57"/>
        <v>0</v>
      </c>
      <c r="CG149" s="134">
        <f t="shared" si="58"/>
        <v>0</v>
      </c>
      <c r="CH149" s="134">
        <f t="shared" si="44"/>
        <v>0</v>
      </c>
      <c r="CI149" s="134">
        <f t="shared" si="59"/>
        <v>0</v>
      </c>
      <c r="CJ149" s="134">
        <f t="shared" si="45"/>
        <v>0</v>
      </c>
      <c r="CK149" s="134">
        <f t="shared" si="46"/>
        <v>0</v>
      </c>
      <c r="CL149" s="134">
        <f t="shared" si="47"/>
        <v>0</v>
      </c>
      <c r="CM149" s="134">
        <f t="shared" si="48"/>
        <v>0</v>
      </c>
      <c r="CN149" s="135">
        <f t="shared" si="49"/>
        <v>0</v>
      </c>
      <c r="CO149" s="135">
        <f t="shared" si="50"/>
        <v>0</v>
      </c>
      <c r="CP149" s="135">
        <f t="shared" si="51"/>
        <v>0</v>
      </c>
      <c r="CQ149" s="135">
        <f t="shared" si="52"/>
        <v>0</v>
      </c>
      <c r="CR149" s="135">
        <f t="shared" si="53"/>
        <v>0</v>
      </c>
      <c r="CS149" s="135">
        <f t="shared" si="54"/>
        <v>0</v>
      </c>
      <c r="CT149" s="135">
        <f t="shared" si="55"/>
        <v>0</v>
      </c>
      <c r="CU149" s="135">
        <f t="shared" si="56"/>
        <v>0</v>
      </c>
    </row>
    <row r="150" spans="1:99" ht="20.100000000000001" customHeight="1" x14ac:dyDescent="0.3">
      <c r="A150" s="37" t="s">
        <v>120</v>
      </c>
      <c r="B150" s="33" t="s">
        <v>448</v>
      </c>
      <c r="C150" s="39"/>
      <c r="D150" s="35">
        <f>SUM('Երևան քաղաք:Սյունիք'!D149)</f>
        <v>33</v>
      </c>
      <c r="E150" s="35">
        <f>SUM('Երևան քաղաք:Սյունիք'!E149)</f>
        <v>115</v>
      </c>
      <c r="F150" s="35">
        <f>SUM('Երևան քաղաք:Սյունիք'!F149)</f>
        <v>148</v>
      </c>
      <c r="G150" s="35">
        <f>SUM('Երևան քաղաք:Սյունիք'!G149)</f>
        <v>1</v>
      </c>
      <c r="H150" s="35">
        <f>SUM('Երևան քաղաք:Սյունիք'!H149)</f>
        <v>10</v>
      </c>
      <c r="I150" s="35">
        <f>SUM('Երևան քաղաք:Սյունիք'!I149)</f>
        <v>727</v>
      </c>
      <c r="J150" s="35">
        <f>SUM('Երևան քաղաք:Սյունիք'!J149)</f>
        <v>0</v>
      </c>
      <c r="K150" s="35">
        <f>SUM('Երևան քաղաք:Սյունիք'!K149)</f>
        <v>0</v>
      </c>
      <c r="L150" s="35">
        <f>SUM('Երևան քաղաք:Սյունիք'!L149)</f>
        <v>727</v>
      </c>
      <c r="M150" s="35">
        <f>SUM('Երևան քաղաք:Սյունիք'!M149)</f>
        <v>6</v>
      </c>
      <c r="N150" s="35">
        <f>SUM('Երևան քաղաք:Սյունիք'!N149)</f>
        <v>0</v>
      </c>
      <c r="O150" s="35">
        <f>SUM('Երևան քաղաք:Սյունիք'!O149)</f>
        <v>57</v>
      </c>
      <c r="P150" s="35">
        <f>SUM('Երևան քաղաք:Սյունիք'!P149)</f>
        <v>34</v>
      </c>
      <c r="Q150" s="35">
        <f>SUM('Երևան քաղաք:Սյունիք'!Q149)</f>
        <v>16</v>
      </c>
      <c r="R150" s="35">
        <f>SUM('Երևան քաղաք:Սյունիք'!R149)</f>
        <v>5</v>
      </c>
      <c r="S150" s="35">
        <f>SUM('Երևան քաղաք:Սյունիք'!S149)</f>
        <v>2</v>
      </c>
      <c r="T150" s="35">
        <f>SUM('Երևան քաղաք:Սյունիք'!T149)</f>
        <v>0</v>
      </c>
      <c r="U150" s="35">
        <f>SUM('Երևան քաղաք:Սյունիք'!U149)</f>
        <v>0</v>
      </c>
      <c r="V150" s="35">
        <f>SUM('Երևան քաղաք:Սյունիք'!V149)</f>
        <v>0</v>
      </c>
      <c r="W150" s="35">
        <f>SUM('Երևան քաղաք:Սյունիք'!W149)</f>
        <v>114</v>
      </c>
      <c r="X150" s="35">
        <f>SUM('Երևան քաղաք:Սյունիք'!X149)</f>
        <v>2</v>
      </c>
      <c r="Y150" s="35">
        <f>SUM('Երևան քաղաք:Սյունիք'!Y149)</f>
        <v>604</v>
      </c>
      <c r="Z150" s="35">
        <f>SUM('Երևան քաղաք:Սյունիք'!Z149)</f>
        <v>0</v>
      </c>
      <c r="AA150" s="35">
        <f>SUM('Երևան քաղաք:Սյունիք'!AA149)</f>
        <v>0</v>
      </c>
      <c r="AB150" s="35">
        <f>SUM('Երևան քաղաք:Սյունիք'!AB149)</f>
        <v>0</v>
      </c>
      <c r="AC150" s="35">
        <f>SUM('Երևան քաղաք:Սյունիք'!AC149)</f>
        <v>7</v>
      </c>
      <c r="AD150" s="35">
        <f>SUM('Երևան քաղաք:Սյունիք'!AD149)</f>
        <v>79</v>
      </c>
      <c r="AE150" s="35">
        <f>SUM('Երևան քաղաք:Սյունիք'!AE149)</f>
        <v>2</v>
      </c>
      <c r="AF150" s="35">
        <f>SUM('Երևան քաղաք:Սյունիք'!AF149)</f>
        <v>0</v>
      </c>
      <c r="AG150" s="35">
        <f>SUM('Երևան քաղաք:Սյունիք'!AG149)</f>
        <v>2</v>
      </c>
      <c r="AH150" s="35">
        <f>SUM('Երևան քաղաք:Սյունիք'!AH149)</f>
        <v>26</v>
      </c>
      <c r="AI150" s="35">
        <f>SUM('Երևան քաղաք:Սյունիք'!AI149)</f>
        <v>5</v>
      </c>
      <c r="AJ150" s="35">
        <f>SUM('Երևան քաղաք:Սյունիք'!AJ149)</f>
        <v>78</v>
      </c>
      <c r="AK150" s="35">
        <f>SUM('Երևան քաղաք:Սյունիք'!AK149)</f>
        <v>6</v>
      </c>
      <c r="AL150" s="35">
        <f>SUM('Երևան քաղաք:Սյունիք'!AL149)</f>
        <v>0</v>
      </c>
      <c r="AM150" s="35">
        <f>SUM('Երևան քաղաք:Սյունիք'!AM149)</f>
        <v>0</v>
      </c>
      <c r="AN150" s="35">
        <f>SUM('Երևան քաղաք:Սյունիք'!AN149)</f>
        <v>0</v>
      </c>
      <c r="AO150" s="35">
        <f>SUM('Երևան քաղաք:Սյունիք'!AO149)</f>
        <v>238</v>
      </c>
      <c r="AP150" s="35">
        <f>SUM('Երևան քաղաք:Սյունիք'!AP149)</f>
        <v>419</v>
      </c>
      <c r="AQ150" s="35">
        <f>SUM('Երևան քաղաք:Սյունիք'!AQ149)</f>
        <v>70</v>
      </c>
      <c r="AR150" s="35">
        <f>SUM('Երևան քաղաք:Սյունիք'!AR149)</f>
        <v>3</v>
      </c>
      <c r="AS150" s="35">
        <f>SUM('Երևան քաղաք:Սյունիք'!AS149)</f>
        <v>34</v>
      </c>
      <c r="AT150" s="35">
        <f>SUM('Երևան քաղաք:Սյունիք'!AT149)</f>
        <v>144</v>
      </c>
      <c r="AU150" s="35">
        <f>SUM('Երևան քաղաք:Սյունիք'!AU149)</f>
        <v>0</v>
      </c>
      <c r="AV150" s="35">
        <f>SUM('Երևան քաղաք:Սյունիք'!AV149)</f>
        <v>3</v>
      </c>
      <c r="AW150" s="35">
        <f>SUM('Երևան քաղաք:Սյունիք'!AW149)</f>
        <v>543</v>
      </c>
      <c r="AX150" s="35">
        <f>SUM('Երևան քաղաք:Սյունիք'!AX149)</f>
        <v>0</v>
      </c>
      <c r="AY150" s="35">
        <f>SUM('Երևան քաղաք:Սյունիք'!AY149)</f>
        <v>725</v>
      </c>
      <c r="AZ150" s="35">
        <f>SUM('Երևան քաղաք:Սյունիք'!AZ149)</f>
        <v>0</v>
      </c>
      <c r="BA150" s="35">
        <f>SUM('Երևան քաղաք:Սյունիք'!BA149)</f>
        <v>2</v>
      </c>
      <c r="BB150" s="35">
        <f>SUM('Երևան քաղաք:Սյունիք'!BB149)</f>
        <v>26</v>
      </c>
      <c r="BC150" s="35">
        <f>SUM('Երևան քաղաք:Սյունիք'!BC149)</f>
        <v>25</v>
      </c>
      <c r="BD150" s="35">
        <f>SUM('Երևան քաղաք:Սյունիք'!BD149)</f>
        <v>2</v>
      </c>
      <c r="BE150" s="35">
        <f>SUM('Երևան քաղաք:Սյունիք'!BE149)</f>
        <v>4</v>
      </c>
      <c r="BF150" s="35">
        <f>SUM('Երևան քաղաք:Սյունիք'!BF149)</f>
        <v>31</v>
      </c>
      <c r="BG150" s="35">
        <f>SUM('Երևան քաղաք:Սյունիք'!BG149)</f>
        <v>0</v>
      </c>
      <c r="BH150" s="35">
        <f>SUM('Երևան քաղաք:Սյունիք'!BH149)</f>
        <v>3</v>
      </c>
      <c r="BI150" s="35">
        <f>SUM('Երևան քաղաք:Սյունիք'!BI149)</f>
        <v>0</v>
      </c>
      <c r="BJ150" s="35">
        <f>SUM('Երևան քաղաք:Սյունիք'!BJ149)</f>
        <v>28</v>
      </c>
      <c r="BK150" s="35">
        <f>SUM('Երևան քաղաք:Սյունիք'!BK149)</f>
        <v>1</v>
      </c>
      <c r="BL150" s="35">
        <f>SUM('Երևան քաղաք:Սյունիք'!BL149)</f>
        <v>0</v>
      </c>
      <c r="BM150" s="35">
        <f>SUM('Երևան քաղաք:Սյունիք'!BM149)</f>
        <v>1</v>
      </c>
      <c r="BN150" s="35">
        <f>SUM('Երևան քաղաք:Սյունիք'!BN149)</f>
        <v>4</v>
      </c>
      <c r="BO150" s="35">
        <f>SUM('Երևան քաղաք:Սյունիք'!BO149)</f>
        <v>0</v>
      </c>
      <c r="BP150" s="35">
        <f>SUM('Երևան քաղաք:Սյունիք'!BP149)</f>
        <v>5</v>
      </c>
      <c r="BQ150" s="35">
        <f>SUM('Երևան քաղաք:Սյունիք'!BQ149)</f>
        <v>1</v>
      </c>
      <c r="BR150" s="35">
        <f>SUM('Երևան քաղաք:Սյունիք'!BR149)</f>
        <v>0</v>
      </c>
      <c r="BS150" s="35">
        <f>SUM('Երևան քաղաք:Սյունիք'!BS149)</f>
        <v>6</v>
      </c>
      <c r="BT150" s="35">
        <f>SUM('Երևան քաղաք:Սյունիք'!BT149)</f>
        <v>0</v>
      </c>
      <c r="BU150" s="35">
        <f>SUM('Երևան քաղաք:Սյունիք'!BU149)</f>
        <v>617</v>
      </c>
      <c r="BV150" s="35">
        <f>SUM('Երևան քաղաք:Սյունիք'!BV149)</f>
        <v>10</v>
      </c>
      <c r="BW150" s="35">
        <f>SUM('Երևան քաղաք:Սյունիք'!BW149)</f>
        <v>0</v>
      </c>
      <c r="BX150" s="35">
        <f>SUM('Երևան քաղաք:Սյունիք'!BX149)</f>
        <v>0</v>
      </c>
      <c r="BY150" s="35">
        <f>SUM('Երևան քաղաք:Սյունիք'!BY149)</f>
        <v>565</v>
      </c>
      <c r="BZ150" s="35">
        <f>SUM('Երևան քաղաք:Սյունիք'!BZ149)</f>
        <v>362</v>
      </c>
      <c r="CA150" s="35">
        <f>SUM('Երևան քաղաք:Սյունիք'!CA149)</f>
        <v>0</v>
      </c>
      <c r="CB150" s="133">
        <f t="shared" si="40"/>
        <v>148</v>
      </c>
      <c r="CC150" s="134">
        <f t="shared" si="41"/>
        <v>148</v>
      </c>
      <c r="CD150" s="134">
        <f t="shared" si="42"/>
        <v>727</v>
      </c>
      <c r="CE150" s="134">
        <f t="shared" si="43"/>
        <v>727</v>
      </c>
      <c r="CF150" s="134">
        <f t="shared" si="57"/>
        <v>114</v>
      </c>
      <c r="CG150" s="134">
        <f t="shared" si="58"/>
        <v>114</v>
      </c>
      <c r="CH150" s="134">
        <f t="shared" si="44"/>
        <v>727</v>
      </c>
      <c r="CI150" s="134">
        <f t="shared" si="59"/>
        <v>727</v>
      </c>
      <c r="CJ150" s="134">
        <f t="shared" si="45"/>
        <v>727</v>
      </c>
      <c r="CK150" s="134">
        <f t="shared" si="46"/>
        <v>727</v>
      </c>
      <c r="CL150" s="134">
        <f t="shared" si="47"/>
        <v>727</v>
      </c>
      <c r="CM150" s="134">
        <f t="shared" si="48"/>
        <v>727</v>
      </c>
      <c r="CN150" s="135">
        <f t="shared" si="49"/>
        <v>727</v>
      </c>
      <c r="CO150" s="135">
        <f t="shared" si="50"/>
        <v>727</v>
      </c>
      <c r="CP150" s="135">
        <f t="shared" si="51"/>
        <v>31</v>
      </c>
      <c r="CQ150" s="135">
        <f t="shared" si="52"/>
        <v>31</v>
      </c>
      <c r="CR150" s="135">
        <f t="shared" si="53"/>
        <v>31</v>
      </c>
      <c r="CS150" s="135">
        <f t="shared" si="54"/>
        <v>31</v>
      </c>
      <c r="CT150" s="135">
        <f t="shared" si="55"/>
        <v>6</v>
      </c>
      <c r="CU150" s="135">
        <f t="shared" si="56"/>
        <v>6</v>
      </c>
    </row>
    <row r="151" spans="1:99" ht="20.100000000000001" customHeight="1" x14ac:dyDescent="0.3">
      <c r="A151" s="41" t="s">
        <v>765</v>
      </c>
      <c r="B151" s="39" t="s">
        <v>449</v>
      </c>
      <c r="C151" s="39">
        <v>217</v>
      </c>
      <c r="D151" s="56">
        <f>SUM('Երևան քաղաք'!D150+Շիրակ!D150+Կոտայք!D150+Լոռի!D150+Արագածոտն!D150+Գեղարքունիքի!D150+Արմավիր!D150+'Արարատի և Վայոց ձոր'!D150+Տավուշ!D149+Սյունիք!D150)</f>
        <v>1</v>
      </c>
      <c r="E151" s="56">
        <f>SUM('Երևան քաղաք'!E150+Շիրակ!E150+Կոտայք!E150+Լոռի!E150+Արագածոտն!E150+Գեղարքունիքի!E150+Արմավիր!E150+'Արարատի և Վայոց ձոր'!E150+Տավուշ!E149+Սյունիք!E150)</f>
        <v>1</v>
      </c>
      <c r="F151" s="56">
        <f>SUM('Երևան քաղաք'!F150+Շիրակ!F150+Կոտայք!F150+Լոռի!F150+Արագածոտն!F150+Գեղարքունիքի!F150+Արմավիր!F150+'Արարատի և Վայոց ձոր'!F150+Տավուշ!F149+Սյունիք!F150)</f>
        <v>2</v>
      </c>
      <c r="G151" s="56">
        <f>SUM('Երևան քաղաք'!G150+Շիրակ!G150+Կոտայք!G150+Լոռի!G150+Արագածոտն!G150+Գեղարքունիքի!G150+Արմավիր!G150+'Արարատի և Վայոց ձոր'!G150+Տավուշ!G149+Սյունիք!G150)</f>
        <v>0</v>
      </c>
      <c r="H151" s="56">
        <f>SUM('Երևան քաղաք'!H150+Շիրակ!H150+Կոտայք!H150+Լոռի!H150+Արագածոտն!H150+Գեղարքունիքի!H150+Արմավիր!H150+'Արարատի և Վայոց ձոր'!H150+Տավուշ!H149+Սյունիք!H150)</f>
        <v>1</v>
      </c>
      <c r="I151" s="56">
        <f>SUM('Երևան քաղաք'!I150+Շիրակ!I150+Կոտայք!I150+Լոռի!I150+Արագածոտն!I150+Գեղարքունիքի!I150+Արմավիր!I150+'Արարատի և Վայոց ձոր'!I150+Տավուշ!I149+Սյունիք!I150)</f>
        <v>62</v>
      </c>
      <c r="J151" s="56">
        <f>SUM('Երևան քաղաք'!J150+Շիրակ!J150+Կոտայք!J150+Լոռի!J150+Արագածոտն!J150+Գեղարքունիքի!J150+Արմավիր!J150+'Արարատի և Վայոց ձոր'!J150+Տավուշ!J149+Սյունիք!J150)</f>
        <v>0</v>
      </c>
      <c r="K151" s="56">
        <f>SUM('Երևան քաղաք'!K150+Շիրակ!K150+Կոտայք!K150+Լոռի!K150+Արագածոտն!K150+Գեղարքունիքի!K150+Արմավիր!K150+'Արարատի և Վայոց ձոր'!K150+Տավուշ!K149+Սյունիք!K150)</f>
        <v>0</v>
      </c>
      <c r="L151" s="56">
        <f>SUM('Երևան քաղաք'!L150+Շիրակ!L150+Կոտայք!L150+Լոռի!L150+Արագածոտն!L150+Գեղարքունիքի!L150+Արմավիր!L150+'Արարատի և Վայոց ձոր'!L150+Տավուշ!L149+Սյունիք!L150)</f>
        <v>62</v>
      </c>
      <c r="M151" s="56">
        <f>SUM('Երևան քաղաք'!M150+Շիրակ!M150+Կոտայք!M150+Լոռի!M150+Արագածոտն!M150+Գեղարքունիքի!M150+Արմավիր!M150+'Արարատի և Վայոց ձոր'!M150+Տավուշ!M149+Սյունիք!M150)</f>
        <v>0</v>
      </c>
      <c r="N151" s="56">
        <f>SUM('Երևան քաղաք'!N150+Շիրակ!N150+Կոտայք!N150+Լոռի!N150+Արագածոտն!N150+Գեղարքունիքի!N150+Արմավիր!N150+'Արարատի և Վայոց ձոր'!N150+Տավուշ!N149+Սյունիք!N150)</f>
        <v>0</v>
      </c>
      <c r="O151" s="56">
        <f>SUM('Երևան քաղաք'!O150+Շիրակ!O150+Կոտայք!O150+Լոռի!O150+Արագածոտն!O150+Գեղարքունիքի!O150+Արմավիր!O150+'Արարատի և Վայոց ձոր'!O150+Տավուշ!O149+Սյունիք!O150)</f>
        <v>8</v>
      </c>
      <c r="P151" s="56">
        <f>SUM('Երևան քաղաք'!P150+Շիրակ!P150+Կոտայք!P150+Լոռի!P150+Արագածոտն!P150+Գեղարքունիքի!P150+Արմավիր!P150+'Արարատի և Վայոց ձոր'!P150+Տավուշ!P149+Սյունիք!P150)</f>
        <v>2</v>
      </c>
      <c r="Q151" s="56">
        <f>SUM('Երևան քաղաք'!Q150+Շիրակ!Q150+Կոտայք!Q150+Լոռի!Q150+Արագածոտն!Q150+Գեղարքունիքի!Q150+Արմավիր!Q150+'Արարատի և Վայոց ձոր'!Q150+Տավուշ!Q149+Սյունիք!Q150)</f>
        <v>0</v>
      </c>
      <c r="R151" s="56">
        <f>SUM('Երևան քաղաք'!R150+Շիրակ!R150+Կոտայք!R150+Լոռի!R150+Արագածոտն!R150+Գեղարքունիքի!R150+Արմավիր!R150+'Արարատի և Վայոց ձոր'!R150+Տավուշ!R149+Սյունիք!R150)</f>
        <v>0</v>
      </c>
      <c r="S151" s="56">
        <f>SUM('Երևան քաղաք'!S150+Շիրակ!S150+Կոտայք!S150+Լոռի!S150+Արագածոտն!S150+Գեղարքունիքի!S150+Արմավիր!S150+'Արարատի և Վայոց ձոր'!S150+Տավուշ!S149+Սյունիք!S150)</f>
        <v>0</v>
      </c>
      <c r="T151" s="56">
        <f>SUM('Երևան քաղաք'!T150+Շիրակ!T150+Կոտայք!T150+Լոռի!T150+Արագածոտն!T150+Գեղարքունիքի!T150+Արմավիր!T150+'Արարատի և Վայոց ձոր'!T150+Տավուշ!T149+Սյունիք!T150)</f>
        <v>0</v>
      </c>
      <c r="U151" s="56">
        <f>SUM('Երևան քաղաք'!U150+Շիրակ!U150+Կոտայք!U150+Լոռի!U150+Արագածոտն!U150+Գեղարքունիքի!U150+Արմավիր!U150+'Արարատի և Վայոց ձոր'!U150+Տավուշ!U149+Սյունիք!U150)</f>
        <v>0</v>
      </c>
      <c r="V151" s="56">
        <f>SUM('Երևան քաղաք'!V150+Շիրակ!V150+Կոտայք!V150+Լոռի!V150+Արագածոտն!V150+Գեղարքունիքի!V150+Արմավիր!V150+'Արարատի և Վայոց ձոր'!V150+Տավուշ!V149+Սյունիք!V150)</f>
        <v>0</v>
      </c>
      <c r="W151" s="56">
        <f>SUM('Երևան քաղաք'!W150+Շիրակ!W150+Կոտայք!W150+Լոռի!W150+Արագածոտն!W150+Գեղարքունիքի!W150+Արմավիր!W150+'Արարատի և Վայոց ձոր'!W150+Տավուշ!W149+Սյունիք!W150)</f>
        <v>10</v>
      </c>
      <c r="X151" s="56">
        <f>SUM('Երևան քաղաք'!X150+Շիրակ!X150+Կոտայք!X150+Լոռի!X150+Արագածոտն!X150+Գեղարքունիքի!X150+Արմավիր!X150+'Արարատի և Վայոց ձոր'!X150+Տավուշ!X149+Սյունիք!X150)</f>
        <v>0</v>
      </c>
      <c r="Y151" s="56">
        <f>SUM('Երևան քաղաք'!Y150+Շիրակ!Y150+Կոտայք!Y150+Լոռի!Y150+Արագածոտն!Y150+Գեղարքունիքի!Y150+Արմավիր!Y150+'Արարատի և Վայոց ձոր'!Y150+Տավուշ!Y149+Սյունիք!Y150)</f>
        <v>52</v>
      </c>
      <c r="Z151" s="56">
        <f>SUM('Երևան քաղաք'!Z150+Շիրակ!Z150+Կոտայք!Z150+Լոռի!Z150+Արագածոտն!Z150+Գեղարքունիքի!Z150+Արմավիր!Z150+'Արարատի և Վայոց ձոր'!Z150+Տավուշ!Z149+Սյունիք!Z150)</f>
        <v>0</v>
      </c>
      <c r="AA151" s="56">
        <f>SUM('Երևան քաղաք'!AA150+Շիրակ!AA150+Կոտայք!AA150+Լոռի!AA150+Արագածոտն!AA150+Գեղարքունիքի!AA150+Արմավիր!AA150+'Արարատի և Վայոց ձոր'!AA150+Տավուշ!AA149+Սյունիք!AA150)</f>
        <v>0</v>
      </c>
      <c r="AB151" s="56">
        <f>SUM('Երևան քաղաք'!AB150+Շիրակ!AB150+Կոտայք!AB150+Լոռի!AB150+Արագածոտն!AB150+Գեղարքունիքի!AB150+Արմավիր!AB150+'Արարատի և Վայոց ձոր'!AB150+Տավուշ!AB149+Սյունիք!AB150)</f>
        <v>0</v>
      </c>
      <c r="AC151" s="56">
        <f>SUM('Երևան քաղաք'!AC150+Շիրակ!AC150+Կոտայք!AC150+Լոռի!AC150+Արագածոտն!AC150+Գեղարքունիքի!AC150+Արմավիր!AC150+'Արարատի և Վայոց ձոր'!AC150+Տավուշ!AC149+Սյունիք!AC150)</f>
        <v>0</v>
      </c>
      <c r="AD151" s="56">
        <f>SUM('Երևան քաղաք'!AD150+Շիրակ!AD150+Կոտայք!AD150+Լոռի!AD150+Արագածոտն!AD150+Գեղարքունիքի!AD150+Արմավիր!AD150+'Արարատի և Վայոց ձոր'!AD150+Տավուշ!AD149+Սյունիք!AD150)</f>
        <v>8</v>
      </c>
      <c r="AE151" s="56">
        <f>SUM('Երևան քաղաք'!AE150+Շիրակ!AE150+Կոտայք!AE150+Լոռի!AE150+Արագածոտն!AE150+Գեղարքունիքի!AE150+Արմավիր!AE150+'Արարատի և Վայոց ձոր'!AE150+Տավուշ!AE149+Սյունիք!AE150)</f>
        <v>0</v>
      </c>
      <c r="AF151" s="56">
        <f>SUM('Երևան քաղաք'!AF150+Շիրակ!AF150+Կոտայք!AF150+Լոռի!AF150+Արագածոտն!AF150+Գեղարքունիքի!AF150+Արմավիր!AF150+'Արարատի և Վայոց ձոր'!AF150+Տավուշ!AF149+Սյունիք!AF150)</f>
        <v>0</v>
      </c>
      <c r="AG151" s="56">
        <f>SUM('Երևան քաղաք'!AG150+Շիրակ!AG150+Կոտայք!AG150+Լոռի!AG150+Արագածոտն!AG150+Գեղարքունիքի!AG150+Արմավիր!AG150+'Արարատի և Վայոց ձոր'!AG150+Տավուշ!AG149+Սյունիք!AG150)</f>
        <v>0</v>
      </c>
      <c r="AH151" s="56">
        <f>SUM('Երևան քաղաք'!AH150+Շիրակ!AH150+Կոտայք!AH150+Լոռի!AH150+Արագածոտն!AH150+Գեղարքունիքի!AH150+Արմավիր!AH150+'Արարատի և Վայոց ձոր'!AH150+Տավուշ!AH149+Սյունիք!AH150)</f>
        <v>4</v>
      </c>
      <c r="AI151" s="56">
        <f>SUM('Երևան քաղաք'!AI150+Շիրակ!AI150+Կոտայք!AI150+Լոռի!AI150+Արագածոտն!AI150+Գեղարքունիքի!AI150+Արմավիր!AI150+'Արարատի և Վայոց ձոր'!AI150+Տավուշ!AI149+Սյունիք!AI150)</f>
        <v>5</v>
      </c>
      <c r="AJ151" s="56">
        <f>SUM('Երևան քաղաք'!AJ150+Շիրակ!AJ150+Կոտայք!AJ150+Լոռի!AJ150+Արագածոտն!AJ150+Գեղարքունիքի!AJ150+Արմավիր!AJ150+'Արարատի և Վայոց ձոր'!AJ150+Տավուշ!AJ149+Սյունիք!AJ150)</f>
        <v>0</v>
      </c>
      <c r="AK151" s="56">
        <f>SUM('Երևան քաղաք'!AK150+Շիրակ!AK150+Կոտայք!AK150+Լոռի!AK150+Արագածոտն!AK150+Գեղարքունիքի!AK150+Արմավիր!AK150+'Արարատի և Վայոց ձոր'!AK150+Տավուշ!AK149+Սյունիք!AK150)</f>
        <v>0</v>
      </c>
      <c r="AL151" s="56">
        <f>SUM('Երևան քաղաք'!AL150+Շիրակ!AL150+Կոտայք!AL150+Լոռի!AL150+Արագածոտն!AL150+Գեղարքունիքի!AL150+Արմավիր!AL150+'Արարատի և Վայոց ձոր'!AL150+Տավուշ!AL149+Սյունիք!AL150)</f>
        <v>0</v>
      </c>
      <c r="AM151" s="56">
        <f>SUM('Երևան քաղաք'!AM150+Շիրակ!AM150+Կոտայք!AM150+Լոռի!AM150+Արագածոտն!AM150+Գեղարքունիքի!AM150+Արմավիր!AM150+'Արարատի և Վայոց ձոր'!AM150+Տավուշ!AM149+Սյունիք!AM150)</f>
        <v>0</v>
      </c>
      <c r="AN151" s="56">
        <f>SUM('Երևան քաղաք'!AN150+Շիրակ!AN150+Կոտայք!AN150+Լոռի!AN150+Արագածոտն!AN150+Գեղարքունիքի!AN150+Արմավիր!AN150+'Արարատի և Վայոց ձոր'!AN150+Տավուշ!AN149+Սյունիք!AN150)</f>
        <v>0</v>
      </c>
      <c r="AO151" s="56">
        <f>SUM('Երևան քաղաք'!AO150+Շիրակ!AO150+Կոտայք!AO150+Լոռի!AO150+Արագածոտն!AO150+Գեղարքունիքի!AO150+Արմավիր!AO150+'Արարատի և Վայոց ձոր'!AO150+Տավուշ!AO149+Սյունիք!AO150)</f>
        <v>15</v>
      </c>
      <c r="AP151" s="56">
        <f>SUM('Երևան քաղաք'!AP150+Շիրակ!AP150+Կոտայք!AP150+Լոռի!AP150+Արագածոտն!AP150+Գեղարքունիքի!AP150+Արմավիր!AP150+'Արարատի և Վայոց ձոր'!AP150+Տավուշ!AP149+Սյունիք!AP150)</f>
        <v>36</v>
      </c>
      <c r="AQ151" s="56">
        <f>SUM('Երևան քաղաք'!AQ150+Շիրակ!AQ150+Կոտայք!AQ150+Լոռի!AQ150+Արագածոտն!AQ150+Գեղարքունիքի!AQ150+Արմավիր!AQ150+'Արարատի և Վայոց ձոր'!AQ150+Տավուշ!AQ149+Սյունիք!AQ150)</f>
        <v>11</v>
      </c>
      <c r="AR151" s="56">
        <f>SUM('Երևան քաղաք'!AR150+Շիրակ!AR150+Կոտայք!AR150+Լոռի!AR150+Արագածոտն!AR150+Գեղարքունիքի!AR150+Արմավիր!AR150+'Արարատի և Վայոց ձոր'!AR150+Տավուշ!AR149+Սյունիք!AR150)</f>
        <v>2</v>
      </c>
      <c r="AS151" s="56">
        <f>SUM('Երևան քաղաք'!AS150+Շիրակ!AS150+Կոտայք!AS150+Լոռի!AS150+Արագածոտն!AS150+Գեղարքունիքի!AS150+Արմավիր!AS150+'Արարատի և Վայոց ձոր'!AS150+Տավուշ!AS149+Սյունիք!AS150)</f>
        <v>6</v>
      </c>
      <c r="AT151" s="56">
        <f>SUM('Երևան քաղաք'!AT150+Շիրակ!AT150+Կոտայք!AT150+Լոռի!AT150+Արագածոտն!AT150+Գեղարքունիքի!AT150+Արմավիր!AT150+'Արարատի և Վայոց ձոր'!AT150+Տավուշ!AT149+Սյունիք!AT150)</f>
        <v>14</v>
      </c>
      <c r="AU151" s="56">
        <f>SUM('Երևան քաղաք'!AU150+Շիրակ!AU150+Կոտայք!AU150+Լոռի!AU150+Արագածոտն!AU150+Գեղարքունիքի!AU150+Արմավիր!AU150+'Արարատի և Վայոց ձոր'!AU150+Տավուշ!AU149+Սյունիք!AU150)</f>
        <v>0</v>
      </c>
      <c r="AV151" s="56">
        <f>SUM('Երևան քաղաք'!AV150+Շիրակ!AV150+Կոտայք!AV150+Լոռի!AV150+Արագածոտն!AV150+Գեղարքունիքի!AV150+Արմավիր!AV150+'Արարատի և Վայոց ձոր'!AV150+Տավուշ!AV149+Սյունիք!AV150)</f>
        <v>1</v>
      </c>
      <c r="AW151" s="56">
        <f>SUM('Երևան քաղաք'!AW150+Շիրակ!AW150+Կոտայք!AW150+Լոռի!AW150+Արագածոտն!AW150+Գեղարքունիքի!AW150+Արմավիր!AW150+'Արարատի և Վայոց ձոր'!AW150+Տավուշ!AW149+Սյունիք!AW150)</f>
        <v>39</v>
      </c>
      <c r="AX151" s="56">
        <f>SUM('Երևան քաղաք'!AX150+Շիրակ!AX150+Կոտայք!AX150+Լոռի!AX150+Արագածոտն!AX150+Գեղարքունիքի!AX150+Արմավիր!AX150+'Արարատի և Վայոց ձոր'!AX150+Տավուշ!AX149+Սյունիք!AX150)</f>
        <v>0</v>
      </c>
      <c r="AY151" s="56">
        <f>SUM('Երևան քաղաք'!AY150+Շիրակ!AY150+Կոտայք!AY150+Լոռի!AY150+Արագածոտն!AY150+Գեղարքունիքի!AY150+Արմավիր!AY150+'Արարատի և Վայոց ձոր'!AY150+Տավուշ!AY149+Սյունիք!AY150)</f>
        <v>62</v>
      </c>
      <c r="AZ151" s="56">
        <f>SUM('Երևան քաղաք'!AZ150+Շիրակ!AZ150+Կոտայք!AZ150+Լոռի!AZ150+Արագածոտն!AZ150+Գեղարքունիքի!AZ150+Արմավիր!AZ150+'Արարատի և Վայոց ձոր'!AZ150+Տավուշ!AZ149+Սյունիք!AZ150)</f>
        <v>0</v>
      </c>
      <c r="BA151" s="56">
        <f>SUM('Երևան քաղաք'!BA150+Շիրակ!BA150+Կոտայք!BA150+Լոռի!BA150+Արագածոտն!BA150+Գեղարքունիքի!BA150+Արմավիր!BA150+'Արարատի և Վայոց ձոր'!BA150+Տավուշ!BA149+Սյունիք!BA150)</f>
        <v>0</v>
      </c>
      <c r="BB151" s="56">
        <f>SUM('Երևան քաղաք'!BB150+Շիրակ!BB150+Կոտայք!BB150+Լոռի!BB150+Արագածոտն!BB150+Գեղարքունիքի!BB150+Արմավիր!BB150+'Արարատի և Վայոց ձոր'!BB150+Տավուշ!BB149+Սյունիք!BB150)</f>
        <v>5</v>
      </c>
      <c r="BC151" s="56">
        <f>SUM('Երևան քաղաք'!BC150+Շիրակ!BC150+Կոտայք!BC150+Լոռի!BC150+Արագածոտն!BC150+Գեղարքունիքի!BC150+Արմավիր!BC150+'Արարատի և Վայոց ձոր'!BC150+Տավուշ!BC149+Սյունիք!BC150)</f>
        <v>4</v>
      </c>
      <c r="BD151" s="56">
        <f>SUM('Երևան քաղաք'!BD150+Շիրակ!BD150+Կոտայք!BD150+Լոռի!BD150+Արագածոտն!BD150+Գեղարքունիքի!BD150+Արմավիր!BD150+'Արարատի և Վայոց ձոր'!BD150+Տավուշ!BD149+Սյունիք!BD150)</f>
        <v>0</v>
      </c>
      <c r="BE151" s="56">
        <f>SUM('Երևան քաղաք'!BE150+Շիրակ!BE150+Կոտայք!BE150+Լոռի!BE150+Արագածոտն!BE150+Գեղարքունիքի!BE150+Արմավիր!BE150+'Արարատի և Վայոց ձոր'!BE150+Տավուշ!BE149+Սյունիք!BE150)</f>
        <v>0</v>
      </c>
      <c r="BF151" s="56">
        <f>SUM('Երևան քաղաք'!BF150+Շիրակ!BF150+Կոտայք!BF150+Լոռի!BF150+Արագածոտն!BF150+Գեղարքունիքի!BF150+Արմավիր!BF150+'Արարատի և Վայոց ձոր'!BF150+Տավուշ!BF149+Սյունիք!BF150)</f>
        <v>4</v>
      </c>
      <c r="BG151" s="56">
        <f>SUM('Երևան քաղաք'!BG150+Շիրակ!BG150+Կոտայք!BG150+Լոռի!BG150+Արագածոտն!BG150+Գեղարքունիքի!BG150+Արմավիր!BG150+'Արարատի և Վայոց ձոր'!BG150+Տավուշ!BG149+Սյունիք!BG150)</f>
        <v>0</v>
      </c>
      <c r="BH151" s="56">
        <f>SUM('Երևան քաղաք'!BH150+Շիրակ!BH150+Կոտայք!BH150+Լոռի!BH150+Արագածոտն!BH150+Գեղարքունիքի!BH150+Արմավիր!BH150+'Արարատի և Վայոց ձոր'!BH150+Տավուշ!BH149+Սյունիք!BH150)</f>
        <v>0</v>
      </c>
      <c r="BI151" s="56">
        <f>SUM('Երևան քաղաք'!BI150+Շիրակ!BI150+Կոտայք!BI150+Լոռի!BI150+Արագածոտն!BI150+Գեղարքունիքի!BI150+Արմավիր!BI150+'Արարատի և Վայոց ձոր'!BI150+Տավուշ!BI149+Սյունիք!BI150)</f>
        <v>0</v>
      </c>
      <c r="BJ151" s="56">
        <f>SUM('Երևան քաղաք'!BJ150+Շիրակ!BJ150+Կոտայք!BJ150+Լոռի!BJ150+Արագածոտն!BJ150+Գեղարքունիքի!BJ150+Արմավիր!BJ150+'Արարատի և Վայոց ձոր'!BJ150+Տավուշ!BJ149+Սյունիք!BJ150)</f>
        <v>4</v>
      </c>
      <c r="BK151" s="56">
        <f>SUM('Երևան քաղաք'!BK150+Շիրակ!BK150+Կոտայք!BK150+Լոռի!BK150+Արագածոտն!BK150+Գեղարքունիքի!BK150+Արմավիր!BK150+'Արարատի և Վայոց ձոր'!BK150+Տավուշ!BK149+Սյունիք!BK150)</f>
        <v>0</v>
      </c>
      <c r="BL151" s="56">
        <f>SUM('Երևան քաղաք'!BL150+Շիրակ!BL150+Կոտայք!BL150+Լոռի!BL150+Արագածոտն!BL150+Գեղարքունիքի!BL150+Արմավիր!BL150+'Արարատի և Վայոց ձոր'!BL150+Տավուշ!BL149+Սյունիք!BL150)</f>
        <v>0</v>
      </c>
      <c r="BM151" s="56">
        <f>SUM('Երևան քաղաք'!BM150+Շիրակ!BM150+Կոտայք!BM150+Լոռի!BM150+Արագածոտն!BM150+Գեղարքունիքի!BM150+Արմավիր!BM150+'Արարատի և Վայոց ձոր'!BM150+Տավուշ!BM149+Սյունիք!BM150)</f>
        <v>0</v>
      </c>
      <c r="BN151" s="56">
        <f>SUM('Երևան քաղաք'!BN150+Շիրակ!BN150+Կոտայք!BN150+Լոռի!BN150+Արագածոտն!BN150+Գեղարքունիքի!BN150+Արմավիր!BN150+'Արարատի և Վայոց ձոր'!BN150+Տավուշ!BN149+Սյունիք!BN150)</f>
        <v>3</v>
      </c>
      <c r="BO151" s="56">
        <f>SUM('Երևան քաղաք'!BO150+Շիրակ!BO150+Կոտայք!BO150+Լոռի!BO150+Արագածոտն!BO150+Գեղարքունիքի!BO150+Արմավիր!BO150+'Արարատի և Վայոց ձոր'!BO150+Տավուշ!BO149+Սյունիք!BO150)</f>
        <v>0</v>
      </c>
      <c r="BP151" s="56">
        <f>SUM('Երևան քաղաք'!BP150+Շիրակ!BP150+Կոտայք!BP150+Լոռի!BP150+Արագածոտն!BP150+Գեղարքունիքի!BP150+Արմավիր!BP150+'Արարատի և Վայոց ձոր'!BP150+Տավուշ!BP149+Սյունիք!BP150)</f>
        <v>3</v>
      </c>
      <c r="BQ151" s="56">
        <f>SUM('Երևան քաղաք'!BQ150+Շիրակ!BQ150+Կոտայք!BQ150+Լոռի!BQ150+Արագածոտն!BQ150+Գեղարքունիքի!BQ150+Արմավիր!BQ150+'Արարատի և Վայոց ձոր'!BQ150+Տավուշ!BQ149+Սյունիք!BQ150)</f>
        <v>1</v>
      </c>
      <c r="BR151" s="56">
        <f>SUM('Երևան քաղաք'!BR150+Շիրակ!BR150+Կոտայք!BR150+Լոռի!BR150+Արագածոտն!BR150+Գեղարքունիքի!BR150+Արմավիր!BR150+'Արարատի և Վայոց ձոր'!BR150+Տավուշ!BR149+Սյունիք!BR150)</f>
        <v>0</v>
      </c>
      <c r="BS151" s="56">
        <f>SUM('Երևան քաղաք'!BS150+Շիրակ!BS150+Կոտայք!BS150+Լոռի!BS150+Արագածոտն!BS150+Գեղարքունիքի!BS150+Արմավիր!BS150+'Արարատի և Վայոց ձոր'!BS150+Տավուշ!BS149+Սյունիք!BS150)</f>
        <v>4</v>
      </c>
      <c r="BT151" s="56">
        <f>SUM('Երևան քաղաք'!BT150+Շիրակ!BT150+Կոտայք!BT150+Լոռի!BT150+Արագածոտն!BT150+Գեղարքունիքի!BT150+Արմավիր!BT150+'Արարատի և Վայոց ձոր'!BT150+Տավուշ!BT149+Սյունիք!BT150)</f>
        <v>0</v>
      </c>
      <c r="BU151" s="56">
        <f>SUM('Երևան քաղաք'!BU150+Շիրակ!BU150+Կոտայք!BU150+Լոռի!BU150+Արագածոտն!BU150+Գեղարքունիքի!BU150+Արմավիր!BU150+'Արարատի և Վայոց ձոր'!BU150+Տավուշ!BU149+Սյունիք!BU150)</f>
        <v>56</v>
      </c>
      <c r="BV151" s="56">
        <f>SUM('Երևան քաղաք'!BV150+Շիրակ!BV150+Կոտայք!BV150+Լոռի!BV150+Արագածոտն!BV150+Գեղարքունիքի!BV150+Արմավիր!BV150+'Արարատի և Վայոց ձոր'!BV150+Տավուշ!BV149+Սյունիք!BV150)</f>
        <v>0</v>
      </c>
      <c r="BW151" s="56">
        <f>SUM('Երևան քաղաք'!BW150+Շիրակ!BW150+Կոտայք!BW150+Լոռի!BW150+Արագածոտն!BW150+Գեղարքունիքի!BW150+Արմավիր!BW150+'Արարատի և Վայոց ձոր'!BW150+Տավուշ!BW149+Սյունիք!BW150)</f>
        <v>0</v>
      </c>
      <c r="BX151" s="56">
        <f>SUM('Երևան քաղաք'!BX150+Շիրակ!BX150+Կոտայք!BX150+Լոռի!BX150+Արագածոտն!BX150+Գեղարքունիքի!BX150+Արմավիր!BX150+'Արարատի և Վայոց ձոր'!BX150+Տավուշ!BX149+Սյունիք!BX150)</f>
        <v>0</v>
      </c>
      <c r="BY151" s="56">
        <f>SUM('Երևան քաղաք'!BY150+Շիրակ!BY150+Կոտայք!BY150+Լոռի!BY150+Արագածոտն!BY150+Գեղարքունիքի!BY150+Արմավիր!BY150+'Արարատի և Վայոց ձոր'!BY150+Տավուշ!BY149+Սյունիք!BY150)</f>
        <v>62</v>
      </c>
      <c r="BZ151" s="56">
        <f>SUM('Երևան քաղաք'!BZ150+Շիրակ!BZ150+Կոտայք!BZ150+Լոռի!BZ150+Արագածոտն!BZ150+Գեղարքունիքի!BZ150+Արմավիր!BZ150+'Արարատի և Վայոց ձոր'!BZ150+Տավուշ!BZ149+Սյունիք!BZ150)</f>
        <v>0</v>
      </c>
      <c r="CA151" s="56"/>
      <c r="CB151" s="133">
        <f t="shared" si="40"/>
        <v>2</v>
      </c>
      <c r="CC151" s="134">
        <f t="shared" si="41"/>
        <v>2</v>
      </c>
      <c r="CD151" s="134">
        <f t="shared" si="42"/>
        <v>62</v>
      </c>
      <c r="CE151" s="134">
        <f t="shared" si="43"/>
        <v>62</v>
      </c>
      <c r="CF151" s="134">
        <f t="shared" si="57"/>
        <v>10</v>
      </c>
      <c r="CG151" s="134">
        <f t="shared" si="58"/>
        <v>10</v>
      </c>
      <c r="CH151" s="134">
        <f t="shared" si="44"/>
        <v>62</v>
      </c>
      <c r="CI151" s="134">
        <f t="shared" si="59"/>
        <v>62</v>
      </c>
      <c r="CJ151" s="134">
        <f t="shared" si="45"/>
        <v>62</v>
      </c>
      <c r="CK151" s="134">
        <f t="shared" si="46"/>
        <v>62</v>
      </c>
      <c r="CL151" s="134">
        <f t="shared" si="47"/>
        <v>62</v>
      </c>
      <c r="CM151" s="134">
        <f t="shared" si="48"/>
        <v>62</v>
      </c>
      <c r="CN151" s="135">
        <f t="shared" si="49"/>
        <v>62</v>
      </c>
      <c r="CO151" s="135">
        <f t="shared" si="50"/>
        <v>62</v>
      </c>
      <c r="CP151" s="135">
        <f t="shared" si="51"/>
        <v>4</v>
      </c>
      <c r="CQ151" s="135">
        <f t="shared" si="52"/>
        <v>4</v>
      </c>
      <c r="CR151" s="135">
        <f t="shared" si="53"/>
        <v>4</v>
      </c>
      <c r="CS151" s="135">
        <f t="shared" si="54"/>
        <v>4</v>
      </c>
      <c r="CT151" s="135">
        <f t="shared" si="55"/>
        <v>4</v>
      </c>
      <c r="CU151" s="135">
        <f t="shared" si="56"/>
        <v>4</v>
      </c>
    </row>
    <row r="152" spans="1:99" ht="20.100000000000001" customHeight="1" x14ac:dyDescent="0.3">
      <c r="A152" s="41" t="s">
        <v>766</v>
      </c>
      <c r="B152" s="57" t="s">
        <v>706</v>
      </c>
      <c r="C152" s="39">
        <v>217.1</v>
      </c>
      <c r="D152" s="56">
        <f>SUM('Երևան քաղաք'!D151+Շիրակ!D151+Կոտայք!D151+Լոռի!D151+Արագածոտն!D151+Գեղարքունիքի!D151+Արմավիր!D151+'Արարատի և Վայոց ձոր'!D151+Տավուշ!D150+Սյունիք!D151)</f>
        <v>0</v>
      </c>
      <c r="E152" s="56">
        <f>SUM('Երևան քաղաք'!E151+Շիրակ!E151+Կոտայք!E151+Լոռի!E151+Արագածոտն!E151+Գեղարքունիքի!E151+Արմավիր!E151+'Արարատի և Վայոց ձոր'!E151+Տավուշ!E150+Սյունիք!E151)</f>
        <v>0</v>
      </c>
      <c r="F152" s="56">
        <f>SUM('Երևան քաղաք'!F151+Շիրակ!F151+Կոտայք!F151+Լոռի!F151+Արագածոտն!F151+Գեղարքունիքի!F151+Արմավիր!F151+'Արարատի և Վայոց ձոր'!F151+Տավուշ!F150+Սյունիք!F151)</f>
        <v>0</v>
      </c>
      <c r="G152" s="56">
        <f>SUM('Երևան քաղաք'!G151+Շիրակ!G151+Կոտայք!G151+Լոռի!G151+Արագածոտն!G151+Գեղարքունիքի!G151+Արմավիր!G151+'Արարատի և Վայոց ձոր'!G151+Տավուշ!G150+Սյունիք!G151)</f>
        <v>0</v>
      </c>
      <c r="H152" s="56">
        <f>SUM('Երևան քաղաք'!H151+Շիրակ!H151+Կոտայք!H151+Լոռի!H151+Արագածոտն!H151+Գեղարքունիքի!H151+Արմավիր!H151+'Արարատի և Վայոց ձոր'!H151+Տավուշ!H150+Սյունիք!H151)</f>
        <v>0</v>
      </c>
      <c r="I152" s="56">
        <f>SUM('Երևան քաղաք'!I151+Շիրակ!I151+Կոտայք!I151+Լոռի!I151+Արագածոտն!I151+Գեղարքունիքի!I151+Արմավիր!I151+'Արարատի և Վայոց ձոր'!I151+Տավուշ!I150+Սյունիք!I151)</f>
        <v>0</v>
      </c>
      <c r="J152" s="56">
        <f>SUM('Երևան քաղաք'!J151+Շիրակ!J151+Կոտայք!J151+Լոռի!J151+Արագածոտն!J151+Գեղարքունիքի!J151+Արմավիր!J151+'Արարատի և Վայոց ձոր'!J151+Տավուշ!J150+Սյունիք!J151)</f>
        <v>0</v>
      </c>
      <c r="K152" s="56">
        <f>SUM('Երևան քաղաք'!K151+Շիրակ!K151+Կոտայք!K151+Լոռի!K151+Արագածոտն!K151+Գեղարքունիքի!K151+Արմավիր!K151+'Արարատի և Վայոց ձոր'!K151+Տավուշ!K150+Սյունիք!K151)</f>
        <v>0</v>
      </c>
      <c r="L152" s="56">
        <f>SUM('Երևան քաղաք'!L151+Շիրակ!L151+Կոտայք!L151+Լոռի!L151+Արագածոտն!L151+Գեղարքունիքի!L151+Արմավիր!L151+'Արարատի և Վայոց ձոր'!L151+Տավուշ!L150+Սյունիք!L151)</f>
        <v>0</v>
      </c>
      <c r="M152" s="56">
        <f>SUM('Երևան քաղաք'!M151+Շիրակ!M151+Կոտայք!M151+Լոռի!M151+Արագածոտն!M151+Գեղարքունիքի!M151+Արմավիր!M151+'Արարատի և Վայոց ձոր'!M151+Տավուշ!M150+Սյունիք!M151)</f>
        <v>0</v>
      </c>
      <c r="N152" s="56">
        <f>SUM('Երևան քաղաք'!N151+Շիրակ!N151+Կոտայք!N151+Լոռի!N151+Արագածոտն!N151+Գեղարքունիքի!N151+Արմավիր!N151+'Արարատի և Վայոց ձոր'!N151+Տավուշ!N150+Սյունիք!N151)</f>
        <v>0</v>
      </c>
      <c r="O152" s="56">
        <f>SUM('Երևան քաղաք'!O151+Շիրակ!O151+Կոտայք!O151+Լոռի!O151+Արագածոտն!O151+Գեղարքունիքի!O151+Արմավիր!O151+'Արարատի և Վայոց ձոր'!O151+Տավուշ!O150+Սյունիք!O151)</f>
        <v>0</v>
      </c>
      <c r="P152" s="56">
        <f>SUM('Երևան քաղաք'!P151+Շիրակ!P151+Կոտայք!P151+Լոռի!P151+Արագածոտն!P151+Գեղարքունիքի!P151+Արմավիր!P151+'Արարատի և Վայոց ձոր'!P151+Տավուշ!P150+Սյունիք!P151)</f>
        <v>0</v>
      </c>
      <c r="Q152" s="56">
        <f>SUM('Երևան քաղաք'!Q151+Շիրակ!Q151+Կոտայք!Q151+Լոռի!Q151+Արագածոտն!Q151+Գեղարքունիքի!Q151+Արմավիր!Q151+'Արարատի և Վայոց ձոր'!Q151+Տավուշ!Q150+Սյունիք!Q151)</f>
        <v>0</v>
      </c>
      <c r="R152" s="56">
        <f>SUM('Երևան քաղաք'!R151+Շիրակ!R151+Կոտայք!R151+Լոռի!R151+Արագածոտն!R151+Գեղարքունիքի!R151+Արմավիր!R151+'Արարատի և Վայոց ձոր'!R151+Տավուշ!R150+Սյունիք!R151)</f>
        <v>0</v>
      </c>
      <c r="S152" s="56">
        <f>SUM('Երևան քաղաք'!S151+Շիրակ!S151+Կոտայք!S151+Լոռի!S151+Արագածոտն!S151+Գեղարքունիքի!S151+Արմավիր!S151+'Արարատի և Վայոց ձոր'!S151+Տավուշ!S150+Սյունիք!S151)</f>
        <v>0</v>
      </c>
      <c r="T152" s="56">
        <f>SUM('Երևան քաղաք'!T151+Շիրակ!T151+Կոտայք!T151+Լոռի!T151+Արագածոտն!T151+Գեղարքունիքի!T151+Արմավիր!T151+'Արարատի և Վայոց ձոր'!T151+Տավուշ!T150+Սյունիք!T151)</f>
        <v>0</v>
      </c>
      <c r="U152" s="56">
        <f>SUM('Երևան քաղաք'!U151+Շիրակ!U151+Կոտայք!U151+Լոռի!U151+Արագածոտն!U151+Գեղարքունիքի!U151+Արմավիր!U151+'Արարատի և Վայոց ձոր'!U151+Տավուշ!U150+Սյունիք!U151)</f>
        <v>0</v>
      </c>
      <c r="V152" s="56">
        <f>SUM('Երևան քաղաք'!V151+Շիրակ!V151+Կոտայք!V151+Լոռի!V151+Արագածոտն!V151+Գեղարքունիքի!V151+Արմավիր!V151+'Արարատի և Վայոց ձոր'!V151+Տավուշ!V150+Սյունիք!V151)</f>
        <v>0</v>
      </c>
      <c r="W152" s="56">
        <f>SUM('Երևան քաղաք'!W151+Շիրակ!W151+Կոտայք!W151+Լոռի!W151+Արագածոտն!W151+Գեղարքունիքի!W151+Արմավիր!W151+'Արարատի և Վայոց ձոր'!W151+Տավուշ!W150+Սյունիք!W151)</f>
        <v>0</v>
      </c>
      <c r="X152" s="56">
        <f>SUM('Երևան քաղաք'!X151+Շիրակ!X151+Կոտայք!X151+Լոռի!X151+Արագածոտն!X151+Գեղարքունիքի!X151+Արմավիր!X151+'Արարատի և Վայոց ձոր'!X151+Տավուշ!X150+Սյունիք!X151)</f>
        <v>0</v>
      </c>
      <c r="Y152" s="56">
        <f>SUM('Երևան քաղաք'!Y151+Շիրակ!Y151+Կոտայք!Y151+Լոռի!Y151+Արագածոտն!Y151+Գեղարքունիքի!Y151+Արմավիր!Y151+'Արարատի և Վայոց ձոր'!Y151+Տավուշ!Y150+Սյունիք!Y151)</f>
        <v>0</v>
      </c>
      <c r="Z152" s="56">
        <f>SUM('Երևան քաղաք'!Z151+Շիրակ!Z151+Կոտայք!Z151+Լոռի!Z151+Արագածոտն!Z151+Գեղարքունիքի!Z151+Արմավիր!Z151+'Արարատի և Վայոց ձոր'!Z151+Տավուշ!Z150+Սյունիք!Z151)</f>
        <v>0</v>
      </c>
      <c r="AA152" s="56">
        <f>SUM('Երևան քաղաք'!AA151+Շիրակ!AA151+Կոտայք!AA151+Լոռի!AA151+Արագածոտն!AA151+Գեղարքունիքի!AA151+Արմավիր!AA151+'Արարատի և Վայոց ձոր'!AA151+Տավուշ!AA150+Սյունիք!AA151)</f>
        <v>0</v>
      </c>
      <c r="AB152" s="56">
        <f>SUM('Երևան քաղաք'!AB151+Շիրակ!AB151+Կոտայք!AB151+Լոռի!AB151+Արագածոտն!AB151+Գեղարքունիքի!AB151+Արմավիր!AB151+'Արարատի և Վայոց ձոր'!AB151+Տավուշ!AB150+Սյունիք!AB151)</f>
        <v>0</v>
      </c>
      <c r="AC152" s="56">
        <f>SUM('Երևան քաղաք'!AC151+Շիրակ!AC151+Կոտայք!AC151+Լոռի!AC151+Արագածոտն!AC151+Գեղարքունիքի!AC151+Արմավիր!AC151+'Արարատի և Վայոց ձոր'!AC151+Տավուշ!AC150+Սյունիք!AC151)</f>
        <v>0</v>
      </c>
      <c r="AD152" s="56">
        <f>SUM('Երևան քաղաք'!AD151+Շիրակ!AD151+Կոտայք!AD151+Լոռի!AD151+Արագածոտն!AD151+Գեղարքունիքի!AD151+Արմավիր!AD151+'Արարատի և Վայոց ձոր'!AD151+Տավուշ!AD150+Սյունիք!AD151)</f>
        <v>0</v>
      </c>
      <c r="AE152" s="56">
        <f>SUM('Երևան քաղաք'!AE151+Շիրակ!AE151+Կոտայք!AE151+Լոռի!AE151+Արագածոտն!AE151+Գեղարքունիքի!AE151+Արմավիր!AE151+'Արարատի և Վայոց ձոր'!AE151+Տավուշ!AE150+Սյունիք!AE151)</f>
        <v>0</v>
      </c>
      <c r="AF152" s="56">
        <f>SUM('Երևան քաղաք'!AF151+Շիրակ!AF151+Կոտայք!AF151+Լոռի!AF151+Արագածոտն!AF151+Գեղարքունիքի!AF151+Արմավիր!AF151+'Արարատի և Վայոց ձոր'!AF151+Տավուշ!AF150+Սյունիք!AF151)</f>
        <v>0</v>
      </c>
      <c r="AG152" s="56">
        <f>SUM('Երևան քաղաք'!AG151+Շիրակ!AG151+Կոտայք!AG151+Լոռի!AG151+Արագածոտն!AG151+Գեղարքունիքի!AG151+Արմավիր!AG151+'Արարատի և Վայոց ձոր'!AG151+Տավուշ!AG150+Սյունիք!AG151)</f>
        <v>0</v>
      </c>
      <c r="AH152" s="56">
        <f>SUM('Երևան քաղաք'!AH151+Շիրակ!AH151+Կոտայք!AH151+Լոռի!AH151+Արագածոտն!AH151+Գեղարքունիքի!AH151+Արմավիր!AH151+'Արարատի և Վայոց ձոր'!AH151+Տավուշ!AH150+Սյունիք!AH151)</f>
        <v>0</v>
      </c>
      <c r="AI152" s="56">
        <f>SUM('Երևան քաղաք'!AI151+Շիրակ!AI151+Կոտայք!AI151+Լոռի!AI151+Արագածոտն!AI151+Գեղարքունիքի!AI151+Արմավիր!AI151+'Արարատի և Վայոց ձոր'!AI151+Տավուշ!AI150+Սյունիք!AI151)</f>
        <v>0</v>
      </c>
      <c r="AJ152" s="56">
        <f>SUM('Երևան քաղաք'!AJ151+Շիրակ!AJ151+Կոտայք!AJ151+Լոռի!AJ151+Արագածոտն!AJ151+Գեղարքունիքի!AJ151+Արմավիր!AJ151+'Արարատի և Վայոց ձոր'!AJ151+Տավուշ!AJ150+Սյունիք!AJ151)</f>
        <v>0</v>
      </c>
      <c r="AK152" s="56">
        <f>SUM('Երևան քաղաք'!AK151+Շիրակ!AK151+Կոտայք!AK151+Լոռի!AK151+Արագածոտն!AK151+Գեղարքունիքի!AK151+Արմավիր!AK151+'Արարատի և Վայոց ձոր'!AK151+Տավուշ!AK150+Սյունիք!AK151)</f>
        <v>0</v>
      </c>
      <c r="AL152" s="56">
        <f>SUM('Երևան քաղաք'!AL151+Շիրակ!AL151+Կոտայք!AL151+Լոռի!AL151+Արագածոտն!AL151+Գեղարքունիքի!AL151+Արմավիր!AL151+'Արարատի և Վայոց ձոր'!AL151+Տավուշ!AL150+Սյունիք!AL151)</f>
        <v>0</v>
      </c>
      <c r="AM152" s="56">
        <f>SUM('Երևան քաղաք'!AM151+Շիրակ!AM151+Կոտայք!AM151+Լոռի!AM151+Արագածոտն!AM151+Գեղարքունիքի!AM151+Արմավիր!AM151+'Արարատի և Վայոց ձոր'!AM151+Տավուշ!AM150+Սյունիք!AM151)</f>
        <v>0</v>
      </c>
      <c r="AN152" s="56">
        <f>SUM('Երևան քաղաք'!AN151+Շիրակ!AN151+Կոտայք!AN151+Լոռի!AN151+Արագածոտն!AN151+Գեղարքունիքի!AN151+Արմավիր!AN151+'Արարատի և Վայոց ձոր'!AN151+Տավուշ!AN150+Սյունիք!AN151)</f>
        <v>0</v>
      </c>
      <c r="AO152" s="56">
        <f>SUM('Երևան քաղաք'!AO151+Շիրակ!AO151+Կոտայք!AO151+Լոռի!AO151+Արագածոտն!AO151+Գեղարքունիքի!AO151+Արմավիր!AO151+'Արարատի և Վայոց ձոր'!AO151+Տավուշ!AO150+Սյունիք!AO151)</f>
        <v>0</v>
      </c>
      <c r="AP152" s="56">
        <f>SUM('Երևան քաղաք'!AP151+Շիրակ!AP151+Կոտայք!AP151+Լոռի!AP151+Արագածոտն!AP151+Գեղարքունիքի!AP151+Արմավիր!AP151+'Արարատի և Վայոց ձոր'!AP151+Տավուշ!AP150+Սյունիք!AP151)</f>
        <v>0</v>
      </c>
      <c r="AQ152" s="56">
        <f>SUM('Երևան քաղաք'!AQ151+Շիրակ!AQ151+Կոտայք!AQ151+Լոռի!AQ151+Արագածոտն!AQ151+Գեղարքունիքի!AQ151+Արմավիր!AQ151+'Արարատի և Վայոց ձոր'!AQ151+Տավուշ!AQ150+Սյունիք!AQ151)</f>
        <v>0</v>
      </c>
      <c r="AR152" s="56">
        <f>SUM('Երևան քաղաք'!AR151+Շիրակ!AR151+Կոտայք!AR151+Լոռի!AR151+Արագածոտն!AR151+Գեղարքունիքի!AR151+Արմավիր!AR151+'Արարատի և Վայոց ձոր'!AR151+Տավուշ!AR150+Սյունիք!AR151)</f>
        <v>0</v>
      </c>
      <c r="AS152" s="56">
        <f>SUM('Երևան քաղաք'!AS151+Շիրակ!AS151+Կոտայք!AS151+Լոռի!AS151+Արագածոտն!AS151+Գեղարքունիքի!AS151+Արմավիր!AS151+'Արարատի և Վայոց ձոր'!AS151+Տավուշ!AS150+Սյունիք!AS151)</f>
        <v>0</v>
      </c>
      <c r="AT152" s="56">
        <f>SUM('Երևան քաղաք'!AT151+Շիրակ!AT151+Կոտայք!AT151+Լոռի!AT151+Արագածոտն!AT151+Գեղարքունիքի!AT151+Արմավիր!AT151+'Արարատի և Վայոց ձոր'!AT151+Տավուշ!AT150+Սյունիք!AT151)</f>
        <v>0</v>
      </c>
      <c r="AU152" s="56">
        <f>SUM('Երևան քաղաք'!AU151+Շիրակ!AU151+Կոտայք!AU151+Լոռի!AU151+Արագածոտն!AU151+Գեղարքունիքի!AU151+Արմավիր!AU151+'Արարատի և Վայոց ձոր'!AU151+Տավուշ!AU150+Սյունիք!AU151)</f>
        <v>0</v>
      </c>
      <c r="AV152" s="56">
        <f>SUM('Երևան քաղաք'!AV151+Շիրակ!AV151+Կոտայք!AV151+Լոռի!AV151+Արագածոտն!AV151+Գեղարքունիքի!AV151+Արմավիր!AV151+'Արարատի և Վայոց ձոր'!AV151+Տավուշ!AV150+Սյունիք!AV151)</f>
        <v>0</v>
      </c>
      <c r="AW152" s="56">
        <f>SUM('Երևան քաղաք'!AW151+Շիրակ!AW151+Կոտայք!AW151+Լոռի!AW151+Արագածոտն!AW151+Գեղարքունիքի!AW151+Արմավիր!AW151+'Արարատի և Վայոց ձոր'!AW151+Տավուշ!AW150+Սյունիք!AW151)</f>
        <v>0</v>
      </c>
      <c r="AX152" s="56">
        <f>SUM('Երևան քաղաք'!AX151+Շիրակ!AX151+Կոտայք!AX151+Լոռի!AX151+Արագածոտն!AX151+Գեղարքունիքի!AX151+Արմավիր!AX151+'Արարատի և Վայոց ձոր'!AX151+Տավուշ!AX150+Սյունիք!AX151)</f>
        <v>0</v>
      </c>
      <c r="AY152" s="56">
        <f>SUM('Երևան քաղաք'!AY151+Շիրակ!AY151+Կոտայք!AY151+Լոռի!AY151+Արագածոտն!AY151+Գեղարքունիքի!AY151+Արմավիր!AY151+'Արարատի և Վայոց ձոր'!AY151+Տավուշ!AY150+Սյունիք!AY151)</f>
        <v>0</v>
      </c>
      <c r="AZ152" s="56">
        <f>SUM('Երևան քաղաք'!AZ151+Շիրակ!AZ151+Կոտայք!AZ151+Լոռի!AZ151+Արագածոտն!AZ151+Գեղարքունիքի!AZ151+Արմավիր!AZ151+'Արարատի և Վայոց ձոր'!AZ151+Տավուշ!AZ150+Սյունիք!AZ151)</f>
        <v>0</v>
      </c>
      <c r="BA152" s="56">
        <f>SUM('Երևան քաղաք'!BA151+Շիրակ!BA151+Կոտայք!BA151+Լոռի!BA151+Արագածոտն!BA151+Գեղարքունիքի!BA151+Արմավիր!BA151+'Արարատի և Վայոց ձոր'!BA151+Տավուշ!BA150+Սյունիք!BA151)</f>
        <v>0</v>
      </c>
      <c r="BB152" s="56">
        <f>SUM('Երևան քաղաք'!BB151+Շիրակ!BB151+Կոտայք!BB151+Լոռի!BB151+Արագածոտն!BB151+Գեղարքունիքի!BB151+Արմավիր!BB151+'Արարատի և Վայոց ձոր'!BB151+Տավուշ!BB150+Սյունիք!BB151)</f>
        <v>0</v>
      </c>
      <c r="BC152" s="56">
        <f>SUM('Երևան քաղաք'!BC151+Շիրակ!BC151+Կոտայք!BC151+Լոռի!BC151+Արագածոտն!BC151+Գեղարքունիքի!BC151+Արմավիր!BC151+'Արարատի և Վայոց ձոր'!BC151+Տավուշ!BC150+Սյունիք!BC151)</f>
        <v>0</v>
      </c>
      <c r="BD152" s="56">
        <f>SUM('Երևան քաղաք'!BD151+Շիրակ!BD151+Կոտայք!BD151+Լոռի!BD151+Արագածոտն!BD151+Գեղարքունիքի!BD151+Արմավիր!BD151+'Արարատի և Վայոց ձոր'!BD151+Տավուշ!BD150+Սյունիք!BD151)</f>
        <v>0</v>
      </c>
      <c r="BE152" s="56">
        <f>SUM('Երևան քաղաք'!BE151+Շիրակ!BE151+Կոտայք!BE151+Լոռի!BE151+Արագածոտն!BE151+Գեղարքունիքի!BE151+Արմավիր!BE151+'Արարատի և Վայոց ձոր'!BE151+Տավուշ!BE150+Սյունիք!BE151)</f>
        <v>0</v>
      </c>
      <c r="BF152" s="56">
        <f>SUM('Երևան քաղաք'!BF151+Շիրակ!BF151+Կոտայք!BF151+Լոռի!BF151+Արագածոտն!BF151+Գեղարքունիքի!BF151+Արմավիր!BF151+'Արարատի և Վայոց ձոր'!BF151+Տավուշ!BF150+Սյունիք!BF151)</f>
        <v>0</v>
      </c>
      <c r="BG152" s="56">
        <f>SUM('Երևան քաղաք'!BG151+Շիրակ!BG151+Կոտայք!BG151+Լոռի!BG151+Արագածոտն!BG151+Գեղարքունիքի!BG151+Արմավիր!BG151+'Արարատի և Վայոց ձոր'!BG151+Տավուշ!BG150+Սյունիք!BG151)</f>
        <v>0</v>
      </c>
      <c r="BH152" s="56">
        <f>SUM('Երևան քաղաք'!BH151+Շիրակ!BH151+Կոտայք!BH151+Լոռի!BH151+Արագածոտն!BH151+Գեղարքունիքի!BH151+Արմավիր!BH151+'Արարատի և Վայոց ձոր'!BH151+Տավուշ!BH150+Սյունիք!BH151)</f>
        <v>0</v>
      </c>
      <c r="BI152" s="56">
        <f>SUM('Երևան քաղաք'!BI151+Շիրակ!BI151+Կոտայք!BI151+Լոռի!BI151+Արագածոտն!BI151+Գեղարքունիքի!BI151+Արմավիր!BI151+'Արարատի և Վայոց ձոր'!BI151+Տավուշ!BI150+Սյունիք!BI151)</f>
        <v>0</v>
      </c>
      <c r="BJ152" s="56">
        <f>SUM('Երևան քաղաք'!BJ151+Շիրակ!BJ151+Կոտայք!BJ151+Լոռի!BJ151+Արագածոտն!BJ151+Գեղարքունիքի!BJ151+Արմավիր!BJ151+'Արարատի և Վայոց ձոր'!BJ151+Տավուշ!BJ150+Սյունիք!BJ151)</f>
        <v>0</v>
      </c>
      <c r="BK152" s="56">
        <f>SUM('Երևան քաղաք'!BK151+Շիրակ!BK151+Կոտայք!BK151+Լոռի!BK151+Արագածոտն!BK151+Գեղարքունիքի!BK151+Արմավիր!BK151+'Արարատի և Վայոց ձոր'!BK151+Տավուշ!BK150+Սյունիք!BK151)</f>
        <v>0</v>
      </c>
      <c r="BL152" s="56">
        <f>SUM('Երևան քաղաք'!BL151+Շիրակ!BL151+Կոտայք!BL151+Լոռի!BL151+Արագածոտն!BL151+Գեղարքունիքի!BL151+Արմավիր!BL151+'Արարատի և Վայոց ձոր'!BL151+Տավուշ!BL150+Սյունիք!BL151)</f>
        <v>0</v>
      </c>
      <c r="BM152" s="56">
        <f>SUM('Երևան քաղաք'!BM151+Շիրակ!BM151+Կոտայք!BM151+Լոռի!BM151+Արագածոտն!BM151+Գեղարքունիքի!BM151+Արմավիր!BM151+'Արարատի և Վայոց ձոր'!BM151+Տավուշ!BM150+Սյունիք!BM151)</f>
        <v>0</v>
      </c>
      <c r="BN152" s="56">
        <f>SUM('Երևան քաղաք'!BN151+Շիրակ!BN151+Կոտայք!BN151+Լոռի!BN151+Արագածոտն!BN151+Գեղարքունիքի!BN151+Արմավիր!BN151+'Արարատի և Վայոց ձոր'!BN151+Տավուշ!BN150+Սյունիք!BN151)</f>
        <v>0</v>
      </c>
      <c r="BO152" s="56">
        <f>SUM('Երևան քաղաք'!BO151+Շիրակ!BO151+Կոտայք!BO151+Լոռի!BO151+Արագածոտն!BO151+Գեղարքունիքի!BO151+Արմավիր!BO151+'Արարատի և Վայոց ձոր'!BO151+Տավուշ!BO150+Սյունիք!BO151)</f>
        <v>0</v>
      </c>
      <c r="BP152" s="56">
        <f>SUM('Երևան քաղաք'!BP151+Շիրակ!BP151+Կոտայք!BP151+Լոռի!BP151+Արագածոտն!BP151+Գեղարքունիքի!BP151+Արմավիր!BP151+'Արարատի և Վայոց ձոր'!BP151+Տավուշ!BP150+Սյունիք!BP151)</f>
        <v>0</v>
      </c>
      <c r="BQ152" s="56">
        <f>SUM('Երևան քաղաք'!BQ151+Շիրակ!BQ151+Կոտայք!BQ151+Լոռի!BQ151+Արագածոտն!BQ151+Գեղարքունիքի!BQ151+Արմավիր!BQ151+'Արարատի և Վայոց ձոր'!BQ151+Տավուշ!BQ150+Սյունիք!BQ151)</f>
        <v>0</v>
      </c>
      <c r="BR152" s="56">
        <f>SUM('Երևան քաղաք'!BR151+Շիրակ!BR151+Կոտայք!BR151+Լոռի!BR151+Արագածոտն!BR151+Գեղարքունիքի!BR151+Արմավիր!BR151+'Արարատի և Վայոց ձոր'!BR151+Տավուշ!BR150+Սյունիք!BR151)</f>
        <v>0</v>
      </c>
      <c r="BS152" s="56">
        <f>SUM('Երևան քաղաք'!BS151+Շիրակ!BS151+Կոտայք!BS151+Լոռի!BS151+Արագածոտն!BS151+Գեղարքունիքի!BS151+Արմավիր!BS151+'Արարատի և Վայոց ձոր'!BS151+Տավուշ!BS150+Սյունիք!BS151)</f>
        <v>0</v>
      </c>
      <c r="BT152" s="56">
        <f>SUM('Երևան քաղաք'!BT151+Շիրակ!BT151+Կոտայք!BT151+Լոռի!BT151+Արագածոտն!BT151+Գեղարքունիքի!BT151+Արմավիր!BT151+'Արարատի և Վայոց ձոր'!BT151+Տավուշ!BT150+Սյունիք!BT151)</f>
        <v>0</v>
      </c>
      <c r="BU152" s="56">
        <f>SUM('Երևան քաղաք'!BU151+Շիրակ!BU151+Կոտայք!BU151+Լոռի!BU151+Արագածոտն!BU151+Գեղարքունիքի!BU151+Արմավիր!BU151+'Արարատի և Վայոց ձոր'!BU151+Տավուշ!BU150+Սյունիք!BU151)</f>
        <v>0</v>
      </c>
      <c r="BV152" s="56">
        <f>SUM('Երևան քաղաք'!BV151+Շիրակ!BV151+Կոտայք!BV151+Լոռի!BV151+Արագածոտն!BV151+Գեղարքունիքի!BV151+Արմավիր!BV151+'Արարատի և Վայոց ձոր'!BV151+Տավուշ!BV150+Սյունիք!BV151)</f>
        <v>0</v>
      </c>
      <c r="BW152" s="56">
        <f>SUM('Երևան քաղաք'!BW151+Շիրակ!BW151+Կոտայք!BW151+Լոռի!BW151+Արագածոտն!BW151+Գեղարքունիքի!BW151+Արմավիր!BW151+'Արարատի և Վայոց ձոր'!BW151+Տավուշ!BW150+Սյունիք!BW151)</f>
        <v>0</v>
      </c>
      <c r="BX152" s="56">
        <f>SUM('Երևան քաղաք'!BX151+Շիրակ!BX151+Կոտայք!BX151+Լոռի!BX151+Արագածոտն!BX151+Գեղարքունիքի!BX151+Արմավիր!BX151+'Արարատի և Վայոց ձոր'!BX151+Տավուշ!BX150+Սյունիք!BX151)</f>
        <v>0</v>
      </c>
      <c r="BY152" s="56">
        <f>SUM('Երևան քաղաք'!BY151+Շիրակ!BY151+Կոտայք!BY151+Լոռի!BY151+Արագածոտն!BY151+Գեղարքունիքի!BY151+Արմավիր!BY151+'Արարատի և Վայոց ձոր'!BY151+Տավուշ!BY150+Սյունիք!BY151)</f>
        <v>0</v>
      </c>
      <c r="BZ152" s="56">
        <f>SUM('Երևան քաղաք'!BZ151+Շիրակ!BZ151+Կոտայք!BZ151+Լոռի!BZ151+Արագածոտն!BZ151+Գեղարքունիքի!BZ151+Արմավիր!BZ151+'Արարատի և Վայոց ձոր'!BZ151+Տավուշ!BZ150+Սյունիք!BZ151)</f>
        <v>0</v>
      </c>
      <c r="CA152" s="56"/>
      <c r="CB152" s="133">
        <f t="shared" si="40"/>
        <v>0</v>
      </c>
      <c r="CC152" s="134">
        <f t="shared" si="41"/>
        <v>0</v>
      </c>
      <c r="CD152" s="134">
        <f t="shared" si="42"/>
        <v>0</v>
      </c>
      <c r="CE152" s="134">
        <f t="shared" si="43"/>
        <v>0</v>
      </c>
      <c r="CF152" s="134">
        <f t="shared" si="57"/>
        <v>0</v>
      </c>
      <c r="CG152" s="134">
        <f t="shared" si="58"/>
        <v>0</v>
      </c>
      <c r="CH152" s="134">
        <f t="shared" si="44"/>
        <v>0</v>
      </c>
      <c r="CI152" s="134">
        <f t="shared" si="59"/>
        <v>0</v>
      </c>
      <c r="CJ152" s="134">
        <f t="shared" si="45"/>
        <v>0</v>
      </c>
      <c r="CK152" s="134">
        <f t="shared" si="46"/>
        <v>0</v>
      </c>
      <c r="CL152" s="134">
        <f t="shared" si="47"/>
        <v>0</v>
      </c>
      <c r="CM152" s="134">
        <f t="shared" si="48"/>
        <v>0</v>
      </c>
      <c r="CN152" s="135">
        <f t="shared" si="49"/>
        <v>0</v>
      </c>
      <c r="CO152" s="135">
        <f t="shared" si="50"/>
        <v>0</v>
      </c>
      <c r="CP152" s="135">
        <f t="shared" si="51"/>
        <v>0</v>
      </c>
      <c r="CQ152" s="135">
        <f t="shared" si="52"/>
        <v>0</v>
      </c>
      <c r="CR152" s="135">
        <f t="shared" si="53"/>
        <v>0</v>
      </c>
      <c r="CS152" s="135">
        <f t="shared" si="54"/>
        <v>0</v>
      </c>
      <c r="CT152" s="135">
        <f t="shared" si="55"/>
        <v>0</v>
      </c>
      <c r="CU152" s="135">
        <f t="shared" si="56"/>
        <v>0</v>
      </c>
    </row>
    <row r="153" spans="1:99" ht="20.100000000000001" customHeight="1" x14ac:dyDescent="0.3">
      <c r="A153" s="41" t="s">
        <v>767</v>
      </c>
      <c r="B153" s="39" t="s">
        <v>361</v>
      </c>
      <c r="C153" s="39">
        <v>218</v>
      </c>
      <c r="D153" s="56">
        <f>SUM('Երևան քաղաք'!D152+Շիրակ!D152+Կոտայք!D152+Լոռի!D152+Արագածոտն!D152+Գեղարքունիքի!D152+Արմավիր!D152+'Արարատի և Վայոց ձոր'!D152+Տավուշ!D151+Սյունիք!D152)</f>
        <v>0</v>
      </c>
      <c r="E153" s="56">
        <f>SUM('Երևան քաղաք'!E152+Շիրակ!E152+Կոտայք!E152+Լոռի!E152+Արագածոտն!E152+Գեղարքունիքի!E152+Արմավիր!E152+'Արարատի և Վայոց ձոր'!E152+Տավուշ!E151+Սյունիք!E152)</f>
        <v>0</v>
      </c>
      <c r="F153" s="56">
        <f>SUM('Երևան քաղաք'!F152+Շիրակ!F152+Կոտայք!F152+Լոռի!F152+Արագածոտն!F152+Գեղարքունիքի!F152+Արմավիր!F152+'Արարատի և Վայոց ձոր'!F152+Տավուշ!F151+Սյունիք!F152)</f>
        <v>0</v>
      </c>
      <c r="G153" s="56">
        <f>SUM('Երևան քաղաք'!G152+Շիրակ!G152+Կոտայք!G152+Լոռի!G152+Արագածոտն!G152+Գեղարքունիքի!G152+Արմավիր!G152+'Արարատի և Վայոց ձոր'!G152+Տավուշ!G151+Սյունիք!G152)</f>
        <v>0</v>
      </c>
      <c r="H153" s="56">
        <f>SUM('Երևան քաղաք'!H152+Շիրակ!H152+Կոտայք!H152+Լոռի!H152+Արագածոտն!H152+Գեղարքունիքի!H152+Արմավիր!H152+'Արարատի և Վայոց ձոր'!H152+Տավուշ!H151+Սյունիք!H152)</f>
        <v>0</v>
      </c>
      <c r="I153" s="56">
        <f>SUM('Երևան քաղաք'!I152+Շիրակ!I152+Կոտայք!I152+Լոռի!I152+Արագածոտն!I152+Գեղարքունիքի!I152+Արմավիր!I152+'Արարատի և Վայոց ձոր'!I152+Տավուշ!I151+Սյունիք!I152)</f>
        <v>0</v>
      </c>
      <c r="J153" s="56">
        <f>SUM('Երևան քաղաք'!J152+Շիրակ!J152+Կոտայք!J152+Լոռի!J152+Արագածոտն!J152+Գեղարքունիքի!J152+Արմավիր!J152+'Արարատի և Վայոց ձոր'!J152+Տավուշ!J151+Սյունիք!J152)</f>
        <v>0</v>
      </c>
      <c r="K153" s="56">
        <f>SUM('Երևան քաղաք'!K152+Շիրակ!K152+Կոտայք!K152+Լոռի!K152+Արագածոտն!K152+Գեղարքունիքի!K152+Արմավիր!K152+'Արարատի և Վայոց ձոր'!K152+Տավուշ!K151+Սյունիք!K152)</f>
        <v>0</v>
      </c>
      <c r="L153" s="56">
        <f>SUM('Երևան քաղաք'!L152+Շիրակ!L152+Կոտայք!L152+Լոռի!L152+Արագածոտն!L152+Գեղարքունիքի!L152+Արմավիր!L152+'Արարատի և Վայոց ձոր'!L152+Տավուշ!L151+Սյունիք!L152)</f>
        <v>0</v>
      </c>
      <c r="M153" s="56">
        <f>SUM('Երևան քաղաք'!M152+Շիրակ!M152+Կոտայք!M152+Լոռի!M152+Արագածոտն!M152+Գեղարքունիքի!M152+Արմավիր!M152+'Արարատի և Վայոց ձոր'!M152+Տավուշ!M151+Սյունիք!M152)</f>
        <v>0</v>
      </c>
      <c r="N153" s="56">
        <f>SUM('Երևան քաղաք'!N152+Շիրակ!N152+Կոտայք!N152+Լոռի!N152+Արագածոտն!N152+Գեղարքունիքի!N152+Արմավիր!N152+'Արարատի և Վայոց ձոր'!N152+Տավուշ!N151+Սյունիք!N152)</f>
        <v>0</v>
      </c>
      <c r="O153" s="56">
        <f>SUM('Երևան քաղաք'!O152+Շիրակ!O152+Կոտայք!O152+Լոռի!O152+Արագածոտն!O152+Գեղարքունիքի!O152+Արմավիր!O152+'Արարատի և Վայոց ձոր'!O152+Տավուշ!O151+Սյունիք!O152)</f>
        <v>0</v>
      </c>
      <c r="P153" s="56">
        <f>SUM('Երևան քաղաք'!P152+Շիրակ!P152+Կոտայք!P152+Լոռի!P152+Արագածոտն!P152+Գեղարքունիքի!P152+Արմավիր!P152+'Արարատի և Վայոց ձոր'!P152+Տավուշ!P151+Սյունիք!P152)</f>
        <v>0</v>
      </c>
      <c r="Q153" s="56">
        <f>SUM('Երևան քաղաք'!Q152+Շիրակ!Q152+Կոտայք!Q152+Լոռի!Q152+Արագածոտն!Q152+Գեղարքունիքի!Q152+Արմավիր!Q152+'Արարատի և Վայոց ձոր'!Q152+Տավուշ!Q151+Սյունիք!Q152)</f>
        <v>0</v>
      </c>
      <c r="R153" s="56">
        <f>SUM('Երևան քաղաք'!R152+Շիրակ!R152+Կոտայք!R152+Լոռի!R152+Արագածոտն!R152+Գեղարքունիքի!R152+Արմավիր!R152+'Արարատի և Վայոց ձոր'!R152+Տավուշ!R151+Սյունիք!R152)</f>
        <v>0</v>
      </c>
      <c r="S153" s="56">
        <f>SUM('Երևան քաղաք'!S152+Շիրակ!S152+Կոտայք!S152+Լոռի!S152+Արագածոտն!S152+Գեղարքունիքի!S152+Արմավիր!S152+'Արարատի և Վայոց ձոր'!S152+Տավուշ!S151+Սյունիք!S152)</f>
        <v>0</v>
      </c>
      <c r="T153" s="56">
        <f>SUM('Երևան քաղաք'!T152+Շիրակ!T152+Կոտայք!T152+Լոռի!T152+Արագածոտն!T152+Գեղարքունիքի!T152+Արմավիր!T152+'Արարատի և Վայոց ձոր'!T152+Տավուշ!T151+Սյունիք!T152)</f>
        <v>0</v>
      </c>
      <c r="U153" s="56">
        <f>SUM('Երևան քաղաք'!U152+Շիրակ!U152+Կոտայք!U152+Լոռի!U152+Արագածոտն!U152+Գեղարքունիքի!U152+Արմավիր!U152+'Արարատի և Վայոց ձոր'!U152+Տավուշ!U151+Սյունիք!U152)</f>
        <v>0</v>
      </c>
      <c r="V153" s="56">
        <f>SUM('Երևան քաղաք'!V152+Շիրակ!V152+Կոտայք!V152+Լոռի!V152+Արագածոտն!V152+Գեղարքունիքի!V152+Արմավիր!V152+'Արարատի և Վայոց ձոր'!V152+Տավուշ!V151+Սյունիք!V152)</f>
        <v>0</v>
      </c>
      <c r="W153" s="56">
        <f>SUM('Երևան քաղաք'!W152+Շիրակ!W152+Կոտայք!W152+Լոռի!W152+Արագածոտն!W152+Գեղարքունիքի!W152+Արմավիր!W152+'Արարատի և Վայոց ձոր'!W152+Տավուշ!W151+Սյունիք!W152)</f>
        <v>0</v>
      </c>
      <c r="X153" s="56">
        <f>SUM('Երևան քաղաք'!X152+Շիրակ!X152+Կոտայք!X152+Լոռի!X152+Արագածոտն!X152+Գեղարքունիքի!X152+Արմավիր!X152+'Արարատի և Վայոց ձոր'!X152+Տավուշ!X151+Սյունիք!X152)</f>
        <v>0</v>
      </c>
      <c r="Y153" s="56">
        <f>SUM('Երևան քաղաք'!Y152+Շիրակ!Y152+Կոտայք!Y152+Լոռի!Y152+Արագածոտն!Y152+Գեղարքունիքի!Y152+Արմավիր!Y152+'Արարատի և Վայոց ձոր'!Y152+Տավուշ!Y151+Սյունիք!Y152)</f>
        <v>0</v>
      </c>
      <c r="Z153" s="56">
        <f>SUM('Երևան քաղաք'!Z152+Շիրակ!Z152+Կոտայք!Z152+Լոռի!Z152+Արագածոտն!Z152+Գեղարքունիքի!Z152+Արմավիր!Z152+'Արարատի և Վայոց ձոր'!Z152+Տավուշ!Z151+Սյունիք!Z152)</f>
        <v>0</v>
      </c>
      <c r="AA153" s="56">
        <f>SUM('Երևան քաղաք'!AA152+Շիրակ!AA152+Կոտայք!AA152+Լոռի!AA152+Արագածոտն!AA152+Գեղարքունիքի!AA152+Արմավիր!AA152+'Արարատի և Վայոց ձոր'!AA152+Տավուշ!AA151+Սյունիք!AA152)</f>
        <v>0</v>
      </c>
      <c r="AB153" s="56">
        <f>SUM('Երևան քաղաք'!AB152+Շիրակ!AB152+Կոտայք!AB152+Լոռի!AB152+Արագածոտն!AB152+Գեղարքունիքի!AB152+Արմավիր!AB152+'Արարատի և Վայոց ձոր'!AB152+Տավուշ!AB151+Սյունիք!AB152)</f>
        <v>0</v>
      </c>
      <c r="AC153" s="56">
        <f>SUM('Երևան քաղաք'!AC152+Շիրակ!AC152+Կոտայք!AC152+Լոռի!AC152+Արագածոտն!AC152+Գեղարքունիքի!AC152+Արմավիր!AC152+'Արարատի և Վայոց ձոր'!AC152+Տավուշ!AC151+Սյունիք!AC152)</f>
        <v>0</v>
      </c>
      <c r="AD153" s="56">
        <f>SUM('Երևան քաղաք'!AD152+Շիրակ!AD152+Կոտայք!AD152+Լոռի!AD152+Արագածոտն!AD152+Գեղարքունիքի!AD152+Արմավիր!AD152+'Արարատի և Վայոց ձոր'!AD152+Տավուշ!AD151+Սյունիք!AD152)</f>
        <v>0</v>
      </c>
      <c r="AE153" s="56">
        <f>SUM('Երևան քաղաք'!AE152+Շիրակ!AE152+Կոտայք!AE152+Լոռի!AE152+Արագածոտն!AE152+Գեղարքունիքի!AE152+Արմավիր!AE152+'Արարատի և Վայոց ձոր'!AE152+Տավուշ!AE151+Սյունիք!AE152)</f>
        <v>0</v>
      </c>
      <c r="AF153" s="56">
        <f>SUM('Երևան քաղաք'!AF152+Շիրակ!AF152+Կոտայք!AF152+Լոռի!AF152+Արագածոտն!AF152+Գեղարքունիքի!AF152+Արմավիր!AF152+'Արարատի և Վայոց ձոր'!AF152+Տավուշ!AF151+Սյունիք!AF152)</f>
        <v>0</v>
      </c>
      <c r="AG153" s="56">
        <f>SUM('Երևան քաղաք'!AG152+Շիրակ!AG152+Կոտայք!AG152+Լոռի!AG152+Արագածոտն!AG152+Գեղարքունիքի!AG152+Արմավիր!AG152+'Արարատի և Վայոց ձոր'!AG152+Տավուշ!AG151+Սյունիք!AG152)</f>
        <v>0</v>
      </c>
      <c r="AH153" s="56">
        <f>SUM('Երևան քաղաք'!AH152+Շիրակ!AH152+Կոտայք!AH152+Լոռի!AH152+Արագածոտն!AH152+Գեղարքունիքի!AH152+Արմավիր!AH152+'Արարատի և Վայոց ձոր'!AH152+Տավուշ!AH151+Սյունիք!AH152)</f>
        <v>0</v>
      </c>
      <c r="AI153" s="56">
        <f>SUM('Երևան քաղաք'!AI152+Շիրակ!AI152+Կոտայք!AI152+Լոռի!AI152+Արագածոտն!AI152+Գեղարքունիքի!AI152+Արմավիր!AI152+'Արարատի և Վայոց ձոր'!AI152+Տավուշ!AI151+Սյունիք!AI152)</f>
        <v>0</v>
      </c>
      <c r="AJ153" s="56">
        <f>SUM('Երևան քաղաք'!AJ152+Շիրակ!AJ152+Կոտայք!AJ152+Լոռի!AJ152+Արագածոտն!AJ152+Գեղարքունիքի!AJ152+Արմավիր!AJ152+'Արարատի և Վայոց ձոր'!AJ152+Տավուշ!AJ151+Սյունիք!AJ152)</f>
        <v>0</v>
      </c>
      <c r="AK153" s="56">
        <f>SUM('Երևան քաղաք'!AK152+Շիրակ!AK152+Կոտայք!AK152+Լոռի!AK152+Արագածոտն!AK152+Գեղարքունիքի!AK152+Արմավիր!AK152+'Արարատի և Վայոց ձոր'!AK152+Տավուշ!AK151+Սյունիք!AK152)</f>
        <v>0</v>
      </c>
      <c r="AL153" s="56">
        <f>SUM('Երևան քաղաք'!AL152+Շիրակ!AL152+Կոտայք!AL152+Լոռի!AL152+Արագածոտն!AL152+Գեղարքունիքի!AL152+Արմավիր!AL152+'Արարատի և Վայոց ձոր'!AL152+Տավուշ!AL151+Սյունիք!AL152)</f>
        <v>0</v>
      </c>
      <c r="AM153" s="56">
        <f>SUM('Երևան քաղաք'!AM152+Շիրակ!AM152+Կոտայք!AM152+Լոռի!AM152+Արագածոտն!AM152+Գեղարքունիքի!AM152+Արմավիր!AM152+'Արարատի և Վայոց ձոր'!AM152+Տավուշ!AM151+Սյունիք!AM152)</f>
        <v>0</v>
      </c>
      <c r="AN153" s="56">
        <f>SUM('Երևան քաղաք'!AN152+Շիրակ!AN152+Կոտայք!AN152+Լոռի!AN152+Արագածոտն!AN152+Գեղարքունիքի!AN152+Արմավիր!AN152+'Արարատի և Վայոց ձոր'!AN152+Տավուշ!AN151+Սյունիք!AN152)</f>
        <v>0</v>
      </c>
      <c r="AO153" s="56">
        <f>SUM('Երևան քաղաք'!AO152+Շիրակ!AO152+Կոտայք!AO152+Լոռի!AO152+Արագածոտն!AO152+Գեղարքունիքի!AO152+Արմավիր!AO152+'Արարատի և Վայոց ձոր'!AO152+Տավուշ!AO151+Սյունիք!AO152)</f>
        <v>0</v>
      </c>
      <c r="AP153" s="56">
        <f>SUM('Երևան քաղաք'!AP152+Շիրակ!AP152+Կոտայք!AP152+Լոռի!AP152+Արագածոտն!AP152+Գեղարքունիքի!AP152+Արմավիր!AP152+'Արարատի և Վայոց ձոր'!AP152+Տավուշ!AP151+Սյունիք!AP152)</f>
        <v>0</v>
      </c>
      <c r="AQ153" s="56">
        <f>SUM('Երևան քաղաք'!AQ152+Շիրակ!AQ152+Կոտայք!AQ152+Լոռի!AQ152+Արագածոտն!AQ152+Գեղարքունիքի!AQ152+Արմավիր!AQ152+'Արարատի և Վայոց ձոր'!AQ152+Տավուշ!AQ151+Սյունիք!AQ152)</f>
        <v>0</v>
      </c>
      <c r="AR153" s="56">
        <f>SUM('Երևան քաղաք'!AR152+Շիրակ!AR152+Կոտայք!AR152+Լոռի!AR152+Արագածոտն!AR152+Գեղարքունիքի!AR152+Արմավիր!AR152+'Արարատի և Վայոց ձոր'!AR152+Տավուշ!AR151+Սյունիք!AR152)</f>
        <v>0</v>
      </c>
      <c r="AS153" s="56">
        <f>SUM('Երևան քաղաք'!AS152+Շիրակ!AS152+Կոտայք!AS152+Լոռի!AS152+Արագածոտն!AS152+Գեղարքունիքի!AS152+Արմավիր!AS152+'Արարատի և Վայոց ձոր'!AS152+Տավուշ!AS151+Սյունիք!AS152)</f>
        <v>0</v>
      </c>
      <c r="AT153" s="56">
        <f>SUM('Երևան քաղաք'!AT152+Շիրակ!AT152+Կոտայք!AT152+Լոռի!AT152+Արագածոտն!AT152+Գեղարքունիքի!AT152+Արմավիր!AT152+'Արարատի և Վայոց ձոր'!AT152+Տավուշ!AT151+Սյունիք!AT152)</f>
        <v>0</v>
      </c>
      <c r="AU153" s="56">
        <f>SUM('Երևան քաղաք'!AU152+Շիրակ!AU152+Կոտայք!AU152+Լոռի!AU152+Արագածոտն!AU152+Գեղարքունիքի!AU152+Արմավիր!AU152+'Արարատի և Վայոց ձոր'!AU152+Տավուշ!AU151+Սյունիք!AU152)</f>
        <v>0</v>
      </c>
      <c r="AV153" s="56">
        <f>SUM('Երևան քաղաք'!AV152+Շիրակ!AV152+Կոտայք!AV152+Լոռի!AV152+Արագածոտն!AV152+Գեղարքունիքի!AV152+Արմավիր!AV152+'Արարատի և Վայոց ձոր'!AV152+Տավուշ!AV151+Սյունիք!AV152)</f>
        <v>0</v>
      </c>
      <c r="AW153" s="56">
        <f>SUM('Երևան քաղաք'!AW152+Շիրակ!AW152+Կոտայք!AW152+Լոռի!AW152+Արագածոտն!AW152+Գեղարքունիքի!AW152+Արմավիր!AW152+'Արարատի և Վայոց ձոր'!AW152+Տավուշ!AW151+Սյունիք!AW152)</f>
        <v>0</v>
      </c>
      <c r="AX153" s="56">
        <f>SUM('Երևան քաղաք'!AX152+Շիրակ!AX152+Կոտայք!AX152+Լոռի!AX152+Արագածոտն!AX152+Գեղարքունիքի!AX152+Արմավիր!AX152+'Արարատի և Վայոց ձոր'!AX152+Տավուշ!AX151+Սյունիք!AX152)</f>
        <v>0</v>
      </c>
      <c r="AY153" s="56">
        <f>SUM('Երևան քաղաք'!AY152+Շիրակ!AY152+Կոտայք!AY152+Լոռի!AY152+Արագածոտն!AY152+Գեղարքունիքի!AY152+Արմավիր!AY152+'Արարատի և Վայոց ձոր'!AY152+Տավուշ!AY151+Սյունիք!AY152)</f>
        <v>0</v>
      </c>
      <c r="AZ153" s="56">
        <f>SUM('Երևան քաղաք'!AZ152+Շիրակ!AZ152+Կոտայք!AZ152+Լոռի!AZ152+Արագածոտն!AZ152+Գեղարքունիքի!AZ152+Արմավիր!AZ152+'Արարատի և Վայոց ձոր'!AZ152+Տավուշ!AZ151+Սյունիք!AZ152)</f>
        <v>0</v>
      </c>
      <c r="BA153" s="56">
        <f>SUM('Երևան քաղաք'!BA152+Շիրակ!BA152+Կոտայք!BA152+Լոռի!BA152+Արագածոտն!BA152+Գեղարքունիքի!BA152+Արմավիր!BA152+'Արարատի և Վայոց ձոր'!BA152+Տավուշ!BA151+Սյունիք!BA152)</f>
        <v>0</v>
      </c>
      <c r="BB153" s="56">
        <f>SUM('Երևան քաղաք'!BB152+Շիրակ!BB152+Կոտայք!BB152+Լոռի!BB152+Արագածոտն!BB152+Գեղարքունիքի!BB152+Արմավիր!BB152+'Արարատի և Վայոց ձոր'!BB152+Տավուշ!BB151+Սյունիք!BB152)</f>
        <v>0</v>
      </c>
      <c r="BC153" s="56">
        <f>SUM('Երևան քաղաք'!BC152+Շիրակ!BC152+Կոտայք!BC152+Լոռի!BC152+Արագածոտն!BC152+Գեղարքունիքի!BC152+Արմավիր!BC152+'Արարատի և Վայոց ձոր'!BC152+Տավուշ!BC151+Սյունիք!BC152)</f>
        <v>0</v>
      </c>
      <c r="BD153" s="56">
        <f>SUM('Երևան քաղաք'!BD152+Շիրակ!BD152+Կոտայք!BD152+Լոռի!BD152+Արագածոտն!BD152+Գեղարքունիքի!BD152+Արմավիր!BD152+'Արարատի և Վայոց ձոր'!BD152+Տավուշ!BD151+Սյունիք!BD152)</f>
        <v>0</v>
      </c>
      <c r="BE153" s="56">
        <f>SUM('Երևան քաղաք'!BE152+Շիրակ!BE152+Կոտայք!BE152+Լոռի!BE152+Արագածոտն!BE152+Գեղարքունիքի!BE152+Արմավիր!BE152+'Արարատի և Վայոց ձոր'!BE152+Տավուշ!BE151+Սյունիք!BE152)</f>
        <v>0</v>
      </c>
      <c r="BF153" s="56">
        <f>SUM('Երևան քաղաք'!BF152+Շիրակ!BF152+Կոտայք!BF152+Լոռի!BF152+Արագածոտն!BF152+Գեղարքունիքի!BF152+Արմավիր!BF152+'Արարատի և Վայոց ձոր'!BF152+Տավուշ!BF151+Սյունիք!BF152)</f>
        <v>0</v>
      </c>
      <c r="BG153" s="56">
        <f>SUM('Երևան քաղաք'!BG152+Շիրակ!BG152+Կոտայք!BG152+Լոռի!BG152+Արագածոտն!BG152+Գեղարքունիքի!BG152+Արմավիր!BG152+'Արարատի և Վայոց ձոր'!BG152+Տավուշ!BG151+Սյունիք!BG152)</f>
        <v>0</v>
      </c>
      <c r="BH153" s="56">
        <f>SUM('Երևան քաղաք'!BH152+Շիրակ!BH152+Կոտայք!BH152+Լոռի!BH152+Արագածոտն!BH152+Գեղարքունիքի!BH152+Արմավիր!BH152+'Արարատի և Վայոց ձոր'!BH152+Տավուշ!BH151+Սյունիք!BH152)</f>
        <v>0</v>
      </c>
      <c r="BI153" s="56">
        <f>SUM('Երևան քաղաք'!BI152+Շիրակ!BI152+Կոտայք!BI152+Լոռի!BI152+Արագածոտն!BI152+Գեղարքունիքի!BI152+Արմավիր!BI152+'Արարատի և Վայոց ձոր'!BI152+Տավուշ!BI151+Սյունիք!BI152)</f>
        <v>0</v>
      </c>
      <c r="BJ153" s="56">
        <f>SUM('Երևան քաղաք'!BJ152+Շիրակ!BJ152+Կոտայք!BJ152+Լոռի!BJ152+Արագածոտն!BJ152+Գեղարքունիքի!BJ152+Արմավիր!BJ152+'Արարատի և Վայոց ձոր'!BJ152+Տավուշ!BJ151+Սյունիք!BJ152)</f>
        <v>0</v>
      </c>
      <c r="BK153" s="56">
        <f>SUM('Երևան քաղաք'!BK152+Շիրակ!BK152+Կոտայք!BK152+Լոռի!BK152+Արագածոտն!BK152+Գեղարքունիքի!BK152+Արմավիր!BK152+'Արարատի և Վայոց ձոր'!BK152+Տավուշ!BK151+Սյունիք!BK152)</f>
        <v>0</v>
      </c>
      <c r="BL153" s="56">
        <f>SUM('Երևան քաղաք'!BL152+Շիրակ!BL152+Կոտայք!BL152+Լոռի!BL152+Արագածոտն!BL152+Գեղարքունիքի!BL152+Արմավիր!BL152+'Արարատի և Վայոց ձոր'!BL152+Տավուշ!BL151+Սյունիք!BL152)</f>
        <v>0</v>
      </c>
      <c r="BM153" s="56">
        <f>SUM('Երևան քաղաք'!BM152+Շիրակ!BM152+Կոտայք!BM152+Լոռի!BM152+Արագածոտն!BM152+Գեղարքունիքի!BM152+Արմավիր!BM152+'Արարատի և Վայոց ձոր'!BM152+Տավուշ!BM151+Սյունիք!BM152)</f>
        <v>0</v>
      </c>
      <c r="BN153" s="56">
        <f>SUM('Երևան քաղաք'!BN152+Շիրակ!BN152+Կոտայք!BN152+Լոռի!BN152+Արագածոտն!BN152+Գեղարքունիքի!BN152+Արմավիր!BN152+'Արարատի և Վայոց ձոր'!BN152+Տավուշ!BN151+Սյունիք!BN152)</f>
        <v>0</v>
      </c>
      <c r="BO153" s="56">
        <f>SUM('Երևան քաղաք'!BO152+Շիրակ!BO152+Կոտայք!BO152+Լոռի!BO152+Արագածոտն!BO152+Գեղարքունիքի!BO152+Արմավիր!BO152+'Արարատի և Վայոց ձոր'!BO152+Տավուշ!BO151+Սյունիք!BO152)</f>
        <v>0</v>
      </c>
      <c r="BP153" s="56">
        <f>SUM('Երևան քաղաք'!BP152+Շիրակ!BP152+Կոտայք!BP152+Լոռի!BP152+Արագածոտն!BP152+Գեղարքունիքի!BP152+Արմավիր!BP152+'Արարատի և Վայոց ձոր'!BP152+Տավուշ!BP151+Սյունիք!BP152)</f>
        <v>0</v>
      </c>
      <c r="BQ153" s="56">
        <f>SUM('Երևան քաղաք'!BQ152+Շիրակ!BQ152+Կոտայք!BQ152+Լոռի!BQ152+Արագածոտն!BQ152+Գեղարքունիքի!BQ152+Արմավիր!BQ152+'Արարատի և Վայոց ձոր'!BQ152+Տավուշ!BQ151+Սյունիք!BQ152)</f>
        <v>0</v>
      </c>
      <c r="BR153" s="56">
        <f>SUM('Երևան քաղաք'!BR152+Շիրակ!BR152+Կոտայք!BR152+Լոռի!BR152+Արագածոտն!BR152+Գեղարքունիքի!BR152+Արմավիր!BR152+'Արարատի և Վայոց ձոր'!BR152+Տավուշ!BR151+Սյունիք!BR152)</f>
        <v>0</v>
      </c>
      <c r="BS153" s="56">
        <f>SUM('Երևան քաղաք'!BS152+Շիրակ!BS152+Կոտայք!BS152+Լոռի!BS152+Արագածոտն!BS152+Գեղարքունիքի!BS152+Արմավիր!BS152+'Արարատի և Վայոց ձոր'!BS152+Տավուշ!BS151+Սյունիք!BS152)</f>
        <v>0</v>
      </c>
      <c r="BT153" s="56">
        <f>SUM('Երևան քաղաք'!BT152+Շիրակ!BT152+Կոտայք!BT152+Լոռի!BT152+Արագածոտն!BT152+Գեղարքունիքի!BT152+Արմավիր!BT152+'Արարատի և Վայոց ձոր'!BT152+Տավուշ!BT151+Սյունիք!BT152)</f>
        <v>0</v>
      </c>
      <c r="BU153" s="56">
        <f>SUM('Երևան քաղաք'!BU152+Շիրակ!BU152+Կոտայք!BU152+Լոռի!BU152+Արագածոտն!BU152+Գեղարքունիքի!BU152+Արմավիր!BU152+'Արարատի և Վայոց ձոր'!BU152+Տավուշ!BU151+Սյունիք!BU152)</f>
        <v>0</v>
      </c>
      <c r="BV153" s="56">
        <f>SUM('Երևան քաղաք'!BV152+Շիրակ!BV152+Կոտայք!BV152+Լոռի!BV152+Արագածոտն!BV152+Գեղարքունիքի!BV152+Արմավիր!BV152+'Արարատի և Վայոց ձոր'!BV152+Տավուշ!BV151+Սյունիք!BV152)</f>
        <v>0</v>
      </c>
      <c r="BW153" s="56">
        <f>SUM('Երևան քաղաք'!BW152+Շիրակ!BW152+Կոտայք!BW152+Լոռի!BW152+Արագածոտն!BW152+Գեղարքունիքի!BW152+Արմավիր!BW152+'Արարատի և Վայոց ձոր'!BW152+Տավուշ!BW151+Սյունիք!BW152)</f>
        <v>0</v>
      </c>
      <c r="BX153" s="56">
        <f>SUM('Երևան քաղաք'!BX152+Շիրակ!BX152+Կոտայք!BX152+Լոռի!BX152+Արագածոտն!BX152+Գեղարքունիքի!BX152+Արմավիր!BX152+'Արարատի և Վայոց ձոր'!BX152+Տավուշ!BX151+Սյունիք!BX152)</f>
        <v>0</v>
      </c>
      <c r="BY153" s="56">
        <f>SUM('Երևան քաղաք'!BY152+Շիրակ!BY152+Կոտայք!BY152+Լոռի!BY152+Արագածոտն!BY152+Գեղարքունիքի!BY152+Արմավիր!BY152+'Արարատի և Վայոց ձոր'!BY152+Տավուշ!BY151+Սյունիք!BY152)</f>
        <v>0</v>
      </c>
      <c r="BZ153" s="56">
        <f>SUM('Երևան քաղաք'!BZ152+Շիրակ!BZ152+Կոտայք!BZ152+Լոռի!BZ152+Արագածոտն!BZ152+Գեղարքունիքի!BZ152+Արմավիր!BZ152+'Արարատի և Վայոց ձոր'!BZ152+Տավուշ!BZ151+Սյունիք!BZ152)</f>
        <v>0</v>
      </c>
      <c r="CA153" s="56"/>
      <c r="CB153" s="133">
        <f t="shared" si="40"/>
        <v>0</v>
      </c>
      <c r="CC153" s="134">
        <f t="shared" si="41"/>
        <v>0</v>
      </c>
      <c r="CD153" s="134">
        <f t="shared" si="42"/>
        <v>0</v>
      </c>
      <c r="CE153" s="134">
        <f t="shared" si="43"/>
        <v>0</v>
      </c>
      <c r="CF153" s="134">
        <f t="shared" si="57"/>
        <v>0</v>
      </c>
      <c r="CG153" s="134">
        <f t="shared" si="58"/>
        <v>0</v>
      </c>
      <c r="CH153" s="134">
        <f t="shared" si="44"/>
        <v>0</v>
      </c>
      <c r="CI153" s="134">
        <f t="shared" si="59"/>
        <v>0</v>
      </c>
      <c r="CJ153" s="134">
        <f t="shared" si="45"/>
        <v>0</v>
      </c>
      <c r="CK153" s="134">
        <f t="shared" si="46"/>
        <v>0</v>
      </c>
      <c r="CL153" s="134">
        <f t="shared" si="47"/>
        <v>0</v>
      </c>
      <c r="CM153" s="134">
        <f t="shared" si="48"/>
        <v>0</v>
      </c>
      <c r="CN153" s="135">
        <f t="shared" si="49"/>
        <v>0</v>
      </c>
      <c r="CO153" s="135">
        <f t="shared" si="50"/>
        <v>0</v>
      </c>
      <c r="CP153" s="135">
        <f t="shared" si="51"/>
        <v>0</v>
      </c>
      <c r="CQ153" s="135">
        <f t="shared" si="52"/>
        <v>0</v>
      </c>
      <c r="CR153" s="135">
        <f t="shared" si="53"/>
        <v>0</v>
      </c>
      <c r="CS153" s="135">
        <f t="shared" si="54"/>
        <v>0</v>
      </c>
      <c r="CT153" s="135">
        <f t="shared" si="55"/>
        <v>0</v>
      </c>
      <c r="CU153" s="135">
        <f t="shared" si="56"/>
        <v>0</v>
      </c>
    </row>
    <row r="154" spans="1:99" ht="20.100000000000001" customHeight="1" x14ac:dyDescent="0.3">
      <c r="A154" s="41" t="s">
        <v>768</v>
      </c>
      <c r="B154" s="39" t="s">
        <v>769</v>
      </c>
      <c r="C154" s="39">
        <v>219</v>
      </c>
      <c r="D154" s="56">
        <f>SUM('Երևան քաղաք'!D153+Շիրակ!D153+Կոտայք!D153+Լոռի!D153+Արագածոտն!D153+Գեղարքունիքի!D153+Արմավիր!D153+'Արարատի և Վայոց ձոր'!D153+Տավուշ!D152+Սյունիք!D153)</f>
        <v>0</v>
      </c>
      <c r="E154" s="56">
        <f>SUM('Երևան քաղաք'!E153+Շիրակ!E153+Կոտայք!E153+Լոռի!E153+Արագածոտն!E153+Գեղարքունիքի!E153+Արմավիր!E153+'Արարատի և Վայոց ձոր'!E153+Տավուշ!E152+Սյունիք!E153)</f>
        <v>0</v>
      </c>
      <c r="F154" s="56">
        <f>SUM('Երևան քաղաք'!F153+Շիրակ!F153+Կոտայք!F153+Լոռի!F153+Արագածոտն!F153+Գեղարքունիքի!F153+Արմավիր!F153+'Արարատի և Վայոց ձոր'!F153+Տավուշ!F152+Սյունիք!F153)</f>
        <v>0</v>
      </c>
      <c r="G154" s="56">
        <f>SUM('Երևան քաղաք'!G153+Շիրակ!G153+Կոտայք!G153+Լոռի!G153+Արագածոտն!G153+Գեղարքունիքի!G153+Արմավիր!G153+'Արարատի և Վայոց ձոր'!G153+Տավուշ!G152+Սյունիք!G153)</f>
        <v>0</v>
      </c>
      <c r="H154" s="56">
        <f>SUM('Երևան քաղաք'!H153+Շիրակ!H153+Կոտայք!H153+Լոռի!H153+Արագածոտն!H153+Գեղարքունիքի!H153+Արմավիր!H153+'Արարատի և Վայոց ձոր'!H153+Տավուշ!H152+Սյունիք!H153)</f>
        <v>0</v>
      </c>
      <c r="I154" s="56">
        <f>SUM('Երևան քաղաք'!I153+Շիրակ!I153+Կոտայք!I153+Լոռի!I153+Արագածոտն!I153+Գեղարքունիքի!I153+Արմավիր!I153+'Արարատի և Վայոց ձոր'!I153+Տավուշ!I152+Սյունիք!I153)</f>
        <v>0</v>
      </c>
      <c r="J154" s="56">
        <f>SUM('Երևան քաղաք'!J153+Շիրակ!J153+Կոտայք!J153+Լոռի!J153+Արագածոտն!J153+Գեղարքունիքի!J153+Արմավիր!J153+'Արարատի և Վայոց ձոր'!J153+Տավուշ!J152+Սյունիք!J153)</f>
        <v>0</v>
      </c>
      <c r="K154" s="56">
        <f>SUM('Երևան քաղաք'!K153+Շիրակ!K153+Կոտայք!K153+Լոռի!K153+Արագածոտն!K153+Գեղարքունիքի!K153+Արմավիր!K153+'Արարատի և Վայոց ձոր'!K153+Տավուշ!K152+Սյունիք!K153)</f>
        <v>0</v>
      </c>
      <c r="L154" s="56">
        <f>SUM('Երևան քաղաք'!L153+Շիրակ!L153+Կոտայք!L153+Լոռի!L153+Արագածոտն!L153+Գեղարքունիքի!L153+Արմավիր!L153+'Արարատի և Վայոց ձոր'!L153+Տավուշ!L152+Սյունիք!L153)</f>
        <v>0</v>
      </c>
      <c r="M154" s="56">
        <f>SUM('Երևան քաղաք'!M153+Շիրակ!M153+Կոտայք!M153+Լոռի!M153+Արագածոտն!M153+Գեղարքունիքի!M153+Արմավիր!M153+'Արարատի և Վայոց ձոր'!M153+Տավուշ!M152+Սյունիք!M153)</f>
        <v>0</v>
      </c>
      <c r="N154" s="56">
        <f>SUM('Երևան քաղաք'!N153+Շիրակ!N153+Կոտայք!N153+Լոռի!N153+Արագածոտն!N153+Գեղարքունիքի!N153+Արմավիր!N153+'Արարատի և Վայոց ձոր'!N153+Տավուշ!N152+Սյունիք!N153)</f>
        <v>0</v>
      </c>
      <c r="O154" s="56">
        <f>SUM('Երևան քաղաք'!O153+Շիրակ!O153+Կոտայք!O153+Լոռի!O153+Արագածոտն!O153+Գեղարքունիքի!O153+Արմավիր!O153+'Արարատի և Վայոց ձոր'!O153+Տավուշ!O152+Սյունիք!O153)</f>
        <v>0</v>
      </c>
      <c r="P154" s="56">
        <f>SUM('Երևան քաղաք'!P153+Շիրակ!P153+Կոտայք!P153+Լոռի!P153+Արագածոտն!P153+Գեղարքունիքի!P153+Արմավիր!P153+'Արարատի և Վայոց ձոր'!P153+Տավուշ!P152+Սյունիք!P153)</f>
        <v>0</v>
      </c>
      <c r="Q154" s="56">
        <f>SUM('Երևան քաղաք'!Q153+Շիրակ!Q153+Կոտայք!Q153+Լոռի!Q153+Արագածոտն!Q153+Գեղարքունիքի!Q153+Արմավիր!Q153+'Արարատի և Վայոց ձոր'!Q153+Տավուշ!Q152+Սյունիք!Q153)</f>
        <v>0</v>
      </c>
      <c r="R154" s="56">
        <f>SUM('Երևան քաղաք'!R153+Շիրակ!R153+Կոտայք!R153+Լոռի!R153+Արագածոտն!R153+Գեղարքունիքի!R153+Արմավիր!R153+'Արարատի և Վայոց ձոր'!R153+Տավուշ!R152+Սյունիք!R153)</f>
        <v>0</v>
      </c>
      <c r="S154" s="56">
        <f>SUM('Երևան քաղաք'!S153+Շիրակ!S153+Կոտայք!S153+Լոռի!S153+Արագածոտն!S153+Գեղարքունիքի!S153+Արմավիր!S153+'Արարատի և Վայոց ձոր'!S153+Տավուշ!S152+Սյունիք!S153)</f>
        <v>0</v>
      </c>
      <c r="T154" s="56">
        <f>SUM('Երևան քաղաք'!T153+Շիրակ!T153+Կոտայք!T153+Լոռի!T153+Արագածոտն!T153+Գեղարքունիքի!T153+Արմավիր!T153+'Արարատի և Վայոց ձոր'!T153+Տավուշ!T152+Սյունիք!T153)</f>
        <v>0</v>
      </c>
      <c r="U154" s="56">
        <f>SUM('Երևան քաղաք'!U153+Շիրակ!U153+Կոտայք!U153+Լոռի!U153+Արագածոտն!U153+Գեղարքունիքի!U153+Արմավիր!U153+'Արարատի և Վայոց ձոր'!U153+Տավուշ!U152+Սյունիք!U153)</f>
        <v>0</v>
      </c>
      <c r="V154" s="56">
        <f>SUM('Երևան քաղաք'!V153+Շիրակ!V153+Կոտայք!V153+Լոռի!V153+Արագածոտն!V153+Գեղարքունիքի!V153+Արմավիր!V153+'Արարատի և Վայոց ձոր'!V153+Տավուշ!V152+Սյունիք!V153)</f>
        <v>0</v>
      </c>
      <c r="W154" s="56">
        <f>SUM('Երևան քաղաք'!W153+Շիրակ!W153+Կոտայք!W153+Լոռի!W153+Արագածոտն!W153+Գեղարքունիքի!W153+Արմավիր!W153+'Արարատի և Վայոց ձոր'!W153+Տավուշ!W152+Սյունիք!W153)</f>
        <v>0</v>
      </c>
      <c r="X154" s="56">
        <f>SUM('Երևան քաղաք'!X153+Շիրակ!X153+Կոտայք!X153+Լոռի!X153+Արագածոտն!X153+Գեղարքունիքի!X153+Արմավիր!X153+'Արարատի և Վայոց ձոր'!X153+Տավուշ!X152+Սյունիք!X153)</f>
        <v>0</v>
      </c>
      <c r="Y154" s="56">
        <f>SUM('Երևան քաղաք'!Y153+Շիրակ!Y153+Կոտայք!Y153+Լոռի!Y153+Արագածոտն!Y153+Գեղարքունիքի!Y153+Արմավիր!Y153+'Արարատի և Վայոց ձոր'!Y153+Տավուշ!Y152+Սյունիք!Y153)</f>
        <v>0</v>
      </c>
      <c r="Z154" s="56">
        <f>SUM('Երևան քաղաք'!Z153+Շիրակ!Z153+Կոտայք!Z153+Լոռի!Z153+Արագածոտն!Z153+Գեղարքունիքի!Z153+Արմավիր!Z153+'Արարատի և Վայոց ձոր'!Z153+Տավուշ!Z152+Սյունիք!Z153)</f>
        <v>0</v>
      </c>
      <c r="AA154" s="56">
        <f>SUM('Երևան քաղաք'!AA153+Շիրակ!AA153+Կոտայք!AA153+Լոռի!AA153+Արագածոտն!AA153+Գեղարքունիքի!AA153+Արմավիր!AA153+'Արարատի և Վայոց ձոր'!AA153+Տավուշ!AA152+Սյունիք!AA153)</f>
        <v>0</v>
      </c>
      <c r="AB154" s="56">
        <f>SUM('Երևան քաղաք'!AB153+Շիրակ!AB153+Կոտայք!AB153+Լոռի!AB153+Արագածոտն!AB153+Գեղարքունիքի!AB153+Արմավիր!AB153+'Արարատի և Վայոց ձոր'!AB153+Տավուշ!AB152+Սյունիք!AB153)</f>
        <v>0</v>
      </c>
      <c r="AC154" s="56">
        <f>SUM('Երևան քաղաք'!AC153+Շիրակ!AC153+Կոտայք!AC153+Լոռի!AC153+Արագածոտն!AC153+Գեղարքունիքի!AC153+Արմավիր!AC153+'Արարատի և Վայոց ձոր'!AC153+Տավուշ!AC152+Սյունիք!AC153)</f>
        <v>0</v>
      </c>
      <c r="AD154" s="56">
        <f>SUM('Երևան քաղաք'!AD153+Շիրակ!AD153+Կոտայք!AD153+Լոռի!AD153+Արագածոտն!AD153+Գեղարքունիքի!AD153+Արմավիր!AD153+'Արարատի և Վայոց ձոր'!AD153+Տավուշ!AD152+Սյունիք!AD153)</f>
        <v>0</v>
      </c>
      <c r="AE154" s="56">
        <f>SUM('Երևան քաղաք'!AE153+Շիրակ!AE153+Կոտայք!AE153+Լոռի!AE153+Արագածոտն!AE153+Գեղարքունիքի!AE153+Արմավիր!AE153+'Արարատի և Վայոց ձոր'!AE153+Տավուշ!AE152+Սյունիք!AE153)</f>
        <v>0</v>
      </c>
      <c r="AF154" s="56">
        <f>SUM('Երևան քաղաք'!AF153+Շիրակ!AF153+Կոտայք!AF153+Լոռի!AF153+Արագածոտն!AF153+Գեղարքունիքի!AF153+Արմավիր!AF153+'Արարատի և Վայոց ձոր'!AF153+Տավուշ!AF152+Սյունիք!AF153)</f>
        <v>0</v>
      </c>
      <c r="AG154" s="56">
        <f>SUM('Երևան քաղաք'!AG153+Շիրակ!AG153+Կոտայք!AG153+Լոռի!AG153+Արագածոտն!AG153+Գեղարքունիքի!AG153+Արմավիր!AG153+'Արարատի և Վայոց ձոր'!AG153+Տավուշ!AG152+Սյունիք!AG153)</f>
        <v>0</v>
      </c>
      <c r="AH154" s="56">
        <f>SUM('Երևան քաղաք'!AH153+Շիրակ!AH153+Կոտայք!AH153+Լոռի!AH153+Արագածոտն!AH153+Գեղարքունիքի!AH153+Արմավիր!AH153+'Արարատի և Վայոց ձոր'!AH153+Տավուշ!AH152+Սյունիք!AH153)</f>
        <v>0</v>
      </c>
      <c r="AI154" s="56">
        <f>SUM('Երևան քաղաք'!AI153+Շիրակ!AI153+Կոտայք!AI153+Լոռի!AI153+Արագածոտն!AI153+Գեղարքունիքի!AI153+Արմավիր!AI153+'Արարատի և Վայոց ձոր'!AI153+Տավուշ!AI152+Սյունիք!AI153)</f>
        <v>0</v>
      </c>
      <c r="AJ154" s="56">
        <f>SUM('Երևան քաղաք'!AJ153+Շիրակ!AJ153+Կոտայք!AJ153+Լոռի!AJ153+Արագածոտն!AJ153+Գեղարքունիքի!AJ153+Արմավիր!AJ153+'Արարատի և Վայոց ձոր'!AJ153+Տավուշ!AJ152+Սյունիք!AJ153)</f>
        <v>0</v>
      </c>
      <c r="AK154" s="56">
        <f>SUM('Երևան քաղաք'!AK153+Շիրակ!AK153+Կոտայք!AK153+Լոռի!AK153+Արագածոտն!AK153+Գեղարքունիքի!AK153+Արմավիր!AK153+'Արարատի և Վայոց ձոր'!AK153+Տավուշ!AK152+Սյունիք!AK153)</f>
        <v>0</v>
      </c>
      <c r="AL154" s="56">
        <f>SUM('Երևան քաղաք'!AL153+Շիրակ!AL153+Կոտայք!AL153+Լոռի!AL153+Արագածոտն!AL153+Գեղարքունիքի!AL153+Արմավիր!AL153+'Արարատի և Վայոց ձոր'!AL153+Տավուշ!AL152+Սյունիք!AL153)</f>
        <v>0</v>
      </c>
      <c r="AM154" s="56">
        <f>SUM('Երևան քաղաք'!AM153+Շիրակ!AM153+Կոտայք!AM153+Լոռի!AM153+Արագածոտն!AM153+Գեղարքունիքի!AM153+Արմավիր!AM153+'Արարատի և Վայոց ձոր'!AM153+Տավուշ!AM152+Սյունիք!AM153)</f>
        <v>0</v>
      </c>
      <c r="AN154" s="56">
        <f>SUM('Երևան քաղաք'!AN153+Շիրակ!AN153+Կոտայք!AN153+Լոռի!AN153+Արագածոտն!AN153+Գեղարքունիքի!AN153+Արմավիր!AN153+'Արարատի և Վայոց ձոր'!AN153+Տավուշ!AN152+Սյունիք!AN153)</f>
        <v>0</v>
      </c>
      <c r="AO154" s="56">
        <f>SUM('Երևան քաղաք'!AO153+Շիրակ!AO153+Կոտայք!AO153+Լոռի!AO153+Արագածոտն!AO153+Գեղարքունիքի!AO153+Արմավիր!AO153+'Արարատի և Վայոց ձոր'!AO153+Տավուշ!AO152+Սյունիք!AO153)</f>
        <v>0</v>
      </c>
      <c r="AP154" s="56">
        <f>SUM('Երևան քաղաք'!AP153+Շիրակ!AP153+Կոտայք!AP153+Լոռի!AP153+Արագածոտն!AP153+Գեղարքունիքի!AP153+Արմավիր!AP153+'Արարատի և Վայոց ձոր'!AP153+Տավուշ!AP152+Սյունիք!AP153)</f>
        <v>0</v>
      </c>
      <c r="AQ154" s="56">
        <f>SUM('Երևան քաղաք'!AQ153+Շիրակ!AQ153+Կոտայք!AQ153+Լոռի!AQ153+Արագածոտն!AQ153+Գեղարքունիքի!AQ153+Արմավիր!AQ153+'Արարատի և Վայոց ձոր'!AQ153+Տավուշ!AQ152+Սյունիք!AQ153)</f>
        <v>0</v>
      </c>
      <c r="AR154" s="56">
        <f>SUM('Երևան քաղաք'!AR153+Շիրակ!AR153+Կոտայք!AR153+Լոռի!AR153+Արագածոտն!AR153+Գեղարքունիքի!AR153+Արմավիր!AR153+'Արարատի և Վայոց ձոր'!AR153+Տավուշ!AR152+Սյունիք!AR153)</f>
        <v>0</v>
      </c>
      <c r="AS154" s="56">
        <f>SUM('Երևան քաղաք'!AS153+Շիրակ!AS153+Կոտայք!AS153+Լոռի!AS153+Արագածոտն!AS153+Գեղարքունիքի!AS153+Արմավիր!AS153+'Արարատի և Վայոց ձոր'!AS153+Տավուշ!AS152+Սյունիք!AS153)</f>
        <v>0</v>
      </c>
      <c r="AT154" s="56">
        <f>SUM('Երևան քաղաք'!AT153+Շիրակ!AT153+Կոտայք!AT153+Լոռի!AT153+Արագածոտն!AT153+Գեղարքունիքի!AT153+Արմավիր!AT153+'Արարատի և Վայոց ձոր'!AT153+Տավուշ!AT152+Սյունիք!AT153)</f>
        <v>0</v>
      </c>
      <c r="AU154" s="56">
        <f>SUM('Երևան քաղաք'!AU153+Շիրակ!AU153+Կոտայք!AU153+Լոռի!AU153+Արագածոտն!AU153+Գեղարքունիքի!AU153+Արմավիր!AU153+'Արարատի և Վայոց ձոր'!AU153+Տավուշ!AU152+Սյունիք!AU153)</f>
        <v>0</v>
      </c>
      <c r="AV154" s="56">
        <f>SUM('Երևան քաղաք'!AV153+Շիրակ!AV153+Կոտայք!AV153+Լոռի!AV153+Արագածոտն!AV153+Գեղարքունիքի!AV153+Արմավիր!AV153+'Արարատի և Վայոց ձոր'!AV153+Տավուշ!AV152+Սյունիք!AV153)</f>
        <v>0</v>
      </c>
      <c r="AW154" s="56">
        <f>SUM('Երևան քաղաք'!AW153+Շիրակ!AW153+Կոտայք!AW153+Լոռի!AW153+Արագածոտն!AW153+Գեղարքունիքի!AW153+Արմավիր!AW153+'Արարատի և Վայոց ձոր'!AW153+Տավուշ!AW152+Սյունիք!AW153)</f>
        <v>0</v>
      </c>
      <c r="AX154" s="56">
        <f>SUM('Երևան քաղաք'!AX153+Շիրակ!AX153+Կոտայք!AX153+Լոռի!AX153+Արագածոտն!AX153+Գեղարքունիքի!AX153+Արմավիր!AX153+'Արարատի և Վայոց ձոր'!AX153+Տավուշ!AX152+Սյունիք!AX153)</f>
        <v>0</v>
      </c>
      <c r="AY154" s="56">
        <f>SUM('Երևան քաղաք'!AY153+Շիրակ!AY153+Կոտայք!AY153+Լոռի!AY153+Արագածոտն!AY153+Գեղարքունիքի!AY153+Արմավիր!AY153+'Արարատի և Վայոց ձոր'!AY153+Տավուշ!AY152+Սյունիք!AY153)</f>
        <v>0</v>
      </c>
      <c r="AZ154" s="56">
        <f>SUM('Երևան քաղաք'!AZ153+Շիրակ!AZ153+Կոտայք!AZ153+Լոռի!AZ153+Արագածոտն!AZ153+Գեղարքունիքի!AZ153+Արմավիր!AZ153+'Արարատի և Վայոց ձոր'!AZ153+Տավուշ!AZ152+Սյունիք!AZ153)</f>
        <v>0</v>
      </c>
      <c r="BA154" s="56">
        <f>SUM('Երևան քաղաք'!BA153+Շիրակ!BA153+Կոտայք!BA153+Լոռի!BA153+Արագածոտն!BA153+Գեղարքունիքի!BA153+Արմավիր!BA153+'Արարատի և Վայոց ձոր'!BA153+Տավուշ!BA152+Սյունիք!BA153)</f>
        <v>0</v>
      </c>
      <c r="BB154" s="56">
        <f>SUM('Երևան քաղաք'!BB153+Շիրակ!BB153+Կոտայք!BB153+Լոռի!BB153+Արագածոտն!BB153+Գեղարքունիքի!BB153+Արմավիր!BB153+'Արարատի և Վայոց ձոր'!BB153+Տավուշ!BB152+Սյունիք!BB153)</f>
        <v>0</v>
      </c>
      <c r="BC154" s="56">
        <f>SUM('Երևան քաղաք'!BC153+Շիրակ!BC153+Կոտայք!BC153+Լոռի!BC153+Արագածոտն!BC153+Գեղարքունիքի!BC153+Արմավիր!BC153+'Արարատի և Վայոց ձոր'!BC153+Տավուշ!BC152+Սյունիք!BC153)</f>
        <v>0</v>
      </c>
      <c r="BD154" s="56">
        <f>SUM('Երևան քաղաք'!BD153+Շիրակ!BD153+Կոտայք!BD153+Լոռի!BD153+Արագածոտն!BD153+Գեղարքունիքի!BD153+Արմավիր!BD153+'Արարատի և Վայոց ձոր'!BD153+Տավուշ!BD152+Սյունիք!BD153)</f>
        <v>0</v>
      </c>
      <c r="BE154" s="56">
        <f>SUM('Երևան քաղաք'!BE153+Շիրակ!BE153+Կոտայք!BE153+Լոռի!BE153+Արագածոտն!BE153+Գեղարքունիքի!BE153+Արմավիր!BE153+'Արարատի և Վայոց ձոր'!BE153+Տավուշ!BE152+Սյունիք!BE153)</f>
        <v>0</v>
      </c>
      <c r="BF154" s="56">
        <f>SUM('Երևան քաղաք'!BF153+Շիրակ!BF153+Կոտայք!BF153+Լոռի!BF153+Արագածոտն!BF153+Գեղարքունիքի!BF153+Արմավիր!BF153+'Արարատի և Վայոց ձոր'!BF153+Տավուշ!BF152+Սյունիք!BF153)</f>
        <v>0</v>
      </c>
      <c r="BG154" s="56">
        <f>SUM('Երևան քաղաք'!BG153+Շիրակ!BG153+Կոտայք!BG153+Լոռի!BG153+Արագածոտն!BG153+Գեղարքունիքի!BG153+Արմավիր!BG153+'Արարատի և Վայոց ձոր'!BG153+Տավուշ!BG152+Սյունիք!BG153)</f>
        <v>0</v>
      </c>
      <c r="BH154" s="56">
        <f>SUM('Երևան քաղաք'!BH153+Շիրակ!BH153+Կոտայք!BH153+Լոռի!BH153+Արագածոտն!BH153+Գեղարքունիքի!BH153+Արմավիր!BH153+'Արարատի և Վայոց ձոր'!BH153+Տավուշ!BH152+Սյունիք!BH153)</f>
        <v>0</v>
      </c>
      <c r="BI154" s="56">
        <f>SUM('Երևան քաղաք'!BI153+Շիրակ!BI153+Կոտայք!BI153+Լոռի!BI153+Արագածոտն!BI153+Գեղարքունիքի!BI153+Արմավիր!BI153+'Արարատի և Վայոց ձոր'!BI153+Տավուշ!BI152+Սյունիք!BI153)</f>
        <v>0</v>
      </c>
      <c r="BJ154" s="56">
        <f>SUM('Երևան քաղաք'!BJ153+Շիրակ!BJ153+Կոտայք!BJ153+Լոռի!BJ153+Արագածոտն!BJ153+Գեղարքունիքի!BJ153+Արմավիր!BJ153+'Արարատի և Վայոց ձոր'!BJ153+Տավուշ!BJ152+Սյունիք!BJ153)</f>
        <v>0</v>
      </c>
      <c r="BK154" s="56">
        <f>SUM('Երևան քաղաք'!BK153+Շիրակ!BK153+Կոտայք!BK153+Լոռի!BK153+Արագածոտն!BK153+Գեղարքունիքի!BK153+Արմավիր!BK153+'Արարատի և Վայոց ձոր'!BK153+Տավուշ!BK152+Սյունիք!BK153)</f>
        <v>0</v>
      </c>
      <c r="BL154" s="56">
        <f>SUM('Երևան քաղաք'!BL153+Շիրակ!BL153+Կոտայք!BL153+Լոռի!BL153+Արագածոտն!BL153+Գեղարքունիքի!BL153+Արմավիր!BL153+'Արարատի և Վայոց ձոր'!BL153+Տավուշ!BL152+Սյունիք!BL153)</f>
        <v>0</v>
      </c>
      <c r="BM154" s="56">
        <f>SUM('Երևան քաղաք'!BM153+Շիրակ!BM153+Կոտայք!BM153+Լոռի!BM153+Արագածոտն!BM153+Գեղարքունիքի!BM153+Արմավիր!BM153+'Արարատի և Վայոց ձոր'!BM153+Տավուշ!BM152+Սյունիք!BM153)</f>
        <v>0</v>
      </c>
      <c r="BN154" s="56">
        <f>SUM('Երևան քաղաք'!BN153+Շիրակ!BN153+Կոտայք!BN153+Լոռի!BN153+Արագածոտն!BN153+Գեղարքունիքի!BN153+Արմավիր!BN153+'Արարատի և Վայոց ձոր'!BN153+Տավուշ!BN152+Սյունիք!BN153)</f>
        <v>0</v>
      </c>
      <c r="BO154" s="56">
        <f>SUM('Երևան քաղաք'!BO153+Շիրակ!BO153+Կոտայք!BO153+Լոռի!BO153+Արագածոտն!BO153+Գեղարքունիքի!BO153+Արմավիր!BO153+'Արարատի և Վայոց ձոր'!BO153+Տավուշ!BO152+Սյունիք!BO153)</f>
        <v>0</v>
      </c>
      <c r="BP154" s="56">
        <f>SUM('Երևան քաղաք'!BP153+Շիրակ!BP153+Կոտայք!BP153+Լոռի!BP153+Արագածոտն!BP153+Գեղարքունիքի!BP153+Արմավիր!BP153+'Արարատի և Վայոց ձոր'!BP153+Տավուշ!BP152+Սյունիք!BP153)</f>
        <v>0</v>
      </c>
      <c r="BQ154" s="56">
        <f>SUM('Երևան քաղաք'!BQ153+Շիրակ!BQ153+Կոտայք!BQ153+Լոռի!BQ153+Արագածոտն!BQ153+Գեղարքունիքի!BQ153+Արմավիր!BQ153+'Արարատի և Վայոց ձոր'!BQ153+Տավուշ!BQ152+Սյունիք!BQ153)</f>
        <v>0</v>
      </c>
      <c r="BR154" s="56">
        <f>SUM('Երևան քաղաք'!BR153+Շիրակ!BR153+Կոտայք!BR153+Լոռի!BR153+Արագածոտն!BR153+Գեղարքունիքի!BR153+Արմավիր!BR153+'Արարատի և Վայոց ձոր'!BR153+Տավուշ!BR152+Սյունիք!BR153)</f>
        <v>0</v>
      </c>
      <c r="BS154" s="56">
        <f>SUM('Երևան քաղաք'!BS153+Շիրակ!BS153+Կոտայք!BS153+Լոռի!BS153+Արագածոտն!BS153+Գեղարքունիքի!BS153+Արմավիր!BS153+'Արարատի և Վայոց ձոր'!BS153+Տավուշ!BS152+Սյունիք!BS153)</f>
        <v>0</v>
      </c>
      <c r="BT154" s="56">
        <f>SUM('Երևան քաղաք'!BT153+Շիրակ!BT153+Կոտայք!BT153+Լոռի!BT153+Արագածոտն!BT153+Գեղարքունիքի!BT153+Արմավիր!BT153+'Արարատի և Վայոց ձոր'!BT153+Տավուշ!BT152+Սյունիք!BT153)</f>
        <v>0</v>
      </c>
      <c r="BU154" s="56">
        <f>SUM('Երևան քաղաք'!BU153+Շիրակ!BU153+Կոտայք!BU153+Լոռի!BU153+Արագածոտն!BU153+Գեղարքունիքի!BU153+Արմավիր!BU153+'Արարատի և Վայոց ձոր'!BU153+Տավուշ!BU152+Սյունիք!BU153)</f>
        <v>0</v>
      </c>
      <c r="BV154" s="56">
        <f>SUM('Երևան քաղաք'!BV153+Շիրակ!BV153+Կոտայք!BV153+Լոռի!BV153+Արագածոտն!BV153+Գեղարքունիքի!BV153+Արմավիր!BV153+'Արարատի և Վայոց ձոր'!BV153+Տավուշ!BV152+Սյունիք!BV153)</f>
        <v>0</v>
      </c>
      <c r="BW154" s="56">
        <f>SUM('Երևան քաղաք'!BW153+Շիրակ!BW153+Կոտայք!BW153+Լոռի!BW153+Արագածոտն!BW153+Գեղարքունիքի!BW153+Արմավիր!BW153+'Արարատի և Վայոց ձոր'!BW153+Տավուշ!BW152+Սյունիք!BW153)</f>
        <v>0</v>
      </c>
      <c r="BX154" s="56">
        <f>SUM('Երևան քաղաք'!BX153+Շիրակ!BX153+Կոտայք!BX153+Լոռի!BX153+Արագածոտն!BX153+Գեղարքունիքի!BX153+Արմավիր!BX153+'Արարատի և Վայոց ձոր'!BX153+Տավուշ!BX152+Սյունիք!BX153)</f>
        <v>0</v>
      </c>
      <c r="BY154" s="56">
        <f>SUM('Երևան քաղաք'!BY153+Շիրակ!BY153+Կոտայք!BY153+Լոռի!BY153+Արագածոտն!BY153+Գեղարքունիքի!BY153+Արմավիր!BY153+'Արարատի և Վայոց ձոր'!BY153+Տավուշ!BY152+Սյունիք!BY153)</f>
        <v>0</v>
      </c>
      <c r="BZ154" s="56">
        <f>SUM('Երևան քաղաք'!BZ153+Շիրակ!BZ153+Կոտայք!BZ153+Լոռի!BZ153+Արագածոտն!BZ153+Գեղարքունիքի!BZ153+Արմավիր!BZ153+'Արարատի և Վայոց ձոր'!BZ153+Տավուշ!BZ152+Սյունիք!BZ153)</f>
        <v>0</v>
      </c>
      <c r="CA154" s="56"/>
      <c r="CB154" s="133">
        <f t="shared" si="40"/>
        <v>0</v>
      </c>
      <c r="CC154" s="134">
        <f t="shared" si="41"/>
        <v>0</v>
      </c>
      <c r="CD154" s="134">
        <f t="shared" si="42"/>
        <v>0</v>
      </c>
      <c r="CE154" s="134">
        <f t="shared" si="43"/>
        <v>0</v>
      </c>
      <c r="CF154" s="134">
        <f t="shared" si="57"/>
        <v>0</v>
      </c>
      <c r="CG154" s="134">
        <f t="shared" si="58"/>
        <v>0</v>
      </c>
      <c r="CH154" s="134">
        <f t="shared" si="44"/>
        <v>0</v>
      </c>
      <c r="CI154" s="134">
        <f t="shared" si="59"/>
        <v>0</v>
      </c>
      <c r="CJ154" s="134">
        <f t="shared" si="45"/>
        <v>0</v>
      </c>
      <c r="CK154" s="134">
        <f t="shared" si="46"/>
        <v>0</v>
      </c>
      <c r="CL154" s="134">
        <f t="shared" si="47"/>
        <v>0</v>
      </c>
      <c r="CM154" s="134">
        <f t="shared" si="48"/>
        <v>0</v>
      </c>
      <c r="CN154" s="135">
        <f t="shared" si="49"/>
        <v>0</v>
      </c>
      <c r="CO154" s="135">
        <f t="shared" si="50"/>
        <v>0</v>
      </c>
      <c r="CP154" s="135">
        <f t="shared" si="51"/>
        <v>0</v>
      </c>
      <c r="CQ154" s="135">
        <f t="shared" si="52"/>
        <v>0</v>
      </c>
      <c r="CR154" s="135">
        <f t="shared" si="53"/>
        <v>0</v>
      </c>
      <c r="CS154" s="135">
        <f t="shared" si="54"/>
        <v>0</v>
      </c>
      <c r="CT154" s="135">
        <f t="shared" si="55"/>
        <v>0</v>
      </c>
      <c r="CU154" s="135">
        <f t="shared" si="56"/>
        <v>0</v>
      </c>
    </row>
    <row r="155" spans="1:99" ht="20.100000000000001" customHeight="1" x14ac:dyDescent="0.3">
      <c r="A155" s="41" t="s">
        <v>770</v>
      </c>
      <c r="B155" s="39" t="s">
        <v>450</v>
      </c>
      <c r="C155" s="39">
        <v>220</v>
      </c>
      <c r="D155" s="56">
        <f>SUM('Երևան քաղաք'!D154+Շիրակ!D154+Կոտայք!D154+Լոռի!D154+Արագածոտն!D154+Գեղարքունիքի!D154+Արմավիր!D154+'Արարատի և Վայոց ձոր'!D154+Տավուշ!D153+Սյունիք!D154)</f>
        <v>0</v>
      </c>
      <c r="E155" s="56">
        <f>SUM('Երևան քաղաք'!E154+Շիրակ!E154+Կոտայք!E154+Լոռի!E154+Արագածոտն!E154+Գեղարքունիքի!E154+Արմավիր!E154+'Արարատի և Վայոց ձոր'!E154+Տավուշ!E153+Սյունիք!E154)</f>
        <v>0</v>
      </c>
      <c r="F155" s="56">
        <f>SUM('Երևան քաղաք'!F154+Շիրակ!F154+Կոտայք!F154+Լոռի!F154+Արագածոտն!F154+Գեղարքունիքի!F154+Արմավիր!F154+'Արարատի և Վայոց ձոր'!F154+Տավուշ!F153+Սյունիք!F154)</f>
        <v>0</v>
      </c>
      <c r="G155" s="56">
        <f>SUM('Երևան քաղաք'!G154+Շիրակ!G154+Կոտայք!G154+Լոռի!G154+Արագածոտն!G154+Գեղարքունիքի!G154+Արմավիր!G154+'Արարատի և Վայոց ձոր'!G154+Տավուշ!G153+Սյունիք!G154)</f>
        <v>0</v>
      </c>
      <c r="H155" s="56">
        <f>SUM('Երևան քաղաք'!H154+Շիրակ!H154+Կոտայք!H154+Լոռի!H154+Արագածոտն!H154+Գեղարքունիքի!H154+Արմավիր!H154+'Արարատի և Վայոց ձոր'!H154+Տավուշ!H153+Սյունիք!H154)</f>
        <v>0</v>
      </c>
      <c r="I155" s="56">
        <f>SUM('Երևան քաղաք'!I154+Շիրակ!I154+Կոտայք!I154+Լոռի!I154+Արագածոտն!I154+Գեղարքունիքի!I154+Արմավիր!I154+'Արարատի և Վայոց ձոր'!I154+Տավուշ!I153+Սյունիք!I154)</f>
        <v>0</v>
      </c>
      <c r="J155" s="56">
        <f>SUM('Երևան քաղաք'!J154+Շիրակ!J154+Կոտայք!J154+Լոռի!J154+Արագածոտն!J154+Գեղարքունիքի!J154+Արմավիր!J154+'Արարատի և Վայոց ձոր'!J154+Տավուշ!J153+Սյունիք!J154)</f>
        <v>0</v>
      </c>
      <c r="K155" s="56">
        <f>SUM('Երևան քաղաք'!K154+Շիրակ!K154+Կոտայք!K154+Լոռի!K154+Արագածոտն!K154+Գեղարքունիքի!K154+Արմավիր!K154+'Արարատի և Վայոց ձոր'!K154+Տավուշ!K153+Սյունիք!K154)</f>
        <v>0</v>
      </c>
      <c r="L155" s="56">
        <f>SUM('Երևան քաղաք'!L154+Շիրակ!L154+Կոտայք!L154+Լոռի!L154+Արագածոտն!L154+Գեղարքունիքի!L154+Արմավիր!L154+'Արարատի և Վայոց ձոր'!L154+Տավուշ!L153+Սյունիք!L154)</f>
        <v>0</v>
      </c>
      <c r="M155" s="56">
        <f>SUM('Երևան քաղաք'!M154+Շիրակ!M154+Կոտայք!M154+Լոռի!M154+Արագածոտն!M154+Գեղարքունիքի!M154+Արմավիր!M154+'Արարատի և Վայոց ձոր'!M154+Տավուշ!M153+Սյունիք!M154)</f>
        <v>0</v>
      </c>
      <c r="N155" s="56">
        <f>SUM('Երևան քաղաք'!N154+Շիրակ!N154+Կոտայք!N154+Լոռի!N154+Արագածոտն!N154+Գեղարքունիքի!N154+Արմավիր!N154+'Արարատի և Վայոց ձոր'!N154+Տավուշ!N153+Սյունիք!N154)</f>
        <v>0</v>
      </c>
      <c r="O155" s="56">
        <f>SUM('Երևան քաղաք'!O154+Շիրակ!O154+Կոտայք!O154+Լոռի!O154+Արագածոտն!O154+Գեղարքունիքի!O154+Արմավիր!O154+'Արարատի և Վայոց ձոր'!O154+Տավուշ!O153+Սյունիք!O154)</f>
        <v>0</v>
      </c>
      <c r="P155" s="56">
        <f>SUM('Երևան քաղաք'!P154+Շիրակ!P154+Կոտայք!P154+Լոռի!P154+Արագածոտն!P154+Գեղարքունիքի!P154+Արմավիր!P154+'Արարատի և Վայոց ձոր'!P154+Տավուշ!P153+Սյունիք!P154)</f>
        <v>0</v>
      </c>
      <c r="Q155" s="56">
        <f>SUM('Երևան քաղաք'!Q154+Շիրակ!Q154+Կոտայք!Q154+Լոռի!Q154+Արագածոտն!Q154+Գեղարքունիքի!Q154+Արմավիր!Q154+'Արարատի և Վայոց ձոր'!Q154+Տավուշ!Q153+Սյունիք!Q154)</f>
        <v>0</v>
      </c>
      <c r="R155" s="56">
        <f>SUM('Երևան քաղաք'!R154+Շիրակ!R154+Կոտայք!R154+Լոռի!R154+Արագածոտն!R154+Գեղարքունիքի!R154+Արմավիր!R154+'Արարատի և Վայոց ձոր'!R154+Տավուշ!R153+Սյունիք!R154)</f>
        <v>0</v>
      </c>
      <c r="S155" s="56">
        <f>SUM('Երևան քաղաք'!S154+Շիրակ!S154+Կոտայք!S154+Լոռի!S154+Արագածոտն!S154+Գեղարքունիքի!S154+Արմավիր!S154+'Արարատի և Վայոց ձոր'!S154+Տավուշ!S153+Սյունիք!S154)</f>
        <v>0</v>
      </c>
      <c r="T155" s="56">
        <f>SUM('Երևան քաղաք'!T154+Շիրակ!T154+Կոտայք!T154+Լոռի!T154+Արագածոտն!T154+Գեղարքունիքի!T154+Արմավիր!T154+'Արարատի և Վայոց ձոր'!T154+Տավուշ!T153+Սյունիք!T154)</f>
        <v>0</v>
      </c>
      <c r="U155" s="56">
        <f>SUM('Երևան քաղաք'!U154+Շիրակ!U154+Կոտայք!U154+Լոռի!U154+Արագածոտն!U154+Գեղարքունիքի!U154+Արմավիր!U154+'Արարատի և Վայոց ձոր'!U154+Տավուշ!U153+Սյունիք!U154)</f>
        <v>0</v>
      </c>
      <c r="V155" s="56">
        <f>SUM('Երևան քաղաք'!V154+Շիրակ!V154+Կոտայք!V154+Լոռի!V154+Արագածոտն!V154+Գեղարքունիքի!V154+Արմավիր!V154+'Արարատի և Վայոց ձոր'!V154+Տավուշ!V153+Սյունիք!V154)</f>
        <v>0</v>
      </c>
      <c r="W155" s="56">
        <f>SUM('Երևան քաղաք'!W154+Շիրակ!W154+Կոտայք!W154+Լոռի!W154+Արագածոտն!W154+Գեղարքունիքի!W154+Արմավիր!W154+'Արարատի և Վայոց ձոր'!W154+Տավուշ!W153+Սյունիք!W154)</f>
        <v>0</v>
      </c>
      <c r="X155" s="56">
        <f>SUM('Երևան քաղաք'!X154+Շիրակ!X154+Կոտայք!X154+Լոռի!X154+Արագածոտն!X154+Գեղարքունիքի!X154+Արմավիր!X154+'Արարատի և Վայոց ձոր'!X154+Տավուշ!X153+Սյունիք!X154)</f>
        <v>0</v>
      </c>
      <c r="Y155" s="56">
        <f>SUM('Երևան քաղաք'!Y154+Շիրակ!Y154+Կոտայք!Y154+Լոռի!Y154+Արագածոտն!Y154+Գեղարքունիքի!Y154+Արմավիր!Y154+'Արարատի և Վայոց ձոր'!Y154+Տավուշ!Y153+Սյունիք!Y154)</f>
        <v>0</v>
      </c>
      <c r="Z155" s="56">
        <f>SUM('Երևան քաղաք'!Z154+Շիրակ!Z154+Կոտայք!Z154+Լոռի!Z154+Արագածոտն!Z154+Գեղարքունիքի!Z154+Արմավիր!Z154+'Արարատի և Վայոց ձոր'!Z154+Տավուշ!Z153+Սյունիք!Z154)</f>
        <v>0</v>
      </c>
      <c r="AA155" s="56">
        <f>SUM('Երևան քաղաք'!AA154+Շիրակ!AA154+Կոտայք!AA154+Լոռի!AA154+Արագածոտն!AA154+Գեղարքունիքի!AA154+Արմավիր!AA154+'Արարատի և Վայոց ձոր'!AA154+Տավուշ!AA153+Սյունիք!AA154)</f>
        <v>0</v>
      </c>
      <c r="AB155" s="56">
        <f>SUM('Երևան քաղաք'!AB154+Շիրակ!AB154+Կոտայք!AB154+Լոռի!AB154+Արագածոտն!AB154+Գեղարքունիքի!AB154+Արմավիր!AB154+'Արարատի և Վայոց ձոր'!AB154+Տավուշ!AB153+Սյունիք!AB154)</f>
        <v>0</v>
      </c>
      <c r="AC155" s="56">
        <f>SUM('Երևան քաղաք'!AC154+Շիրակ!AC154+Կոտայք!AC154+Լոռի!AC154+Արագածոտն!AC154+Գեղարքունիքի!AC154+Արմավիր!AC154+'Արարատի և Վայոց ձոր'!AC154+Տավուշ!AC153+Սյունիք!AC154)</f>
        <v>0</v>
      </c>
      <c r="AD155" s="56">
        <f>SUM('Երևան քաղաք'!AD154+Շիրակ!AD154+Կոտայք!AD154+Լոռի!AD154+Արագածոտն!AD154+Գեղարքունիքի!AD154+Արմավիր!AD154+'Արարատի և Վայոց ձոր'!AD154+Տավուշ!AD153+Սյունիք!AD154)</f>
        <v>0</v>
      </c>
      <c r="AE155" s="56">
        <f>SUM('Երևան քաղաք'!AE154+Շիրակ!AE154+Կոտայք!AE154+Լոռի!AE154+Արագածոտն!AE154+Գեղարքունիքի!AE154+Արմավիր!AE154+'Արարատի և Վայոց ձոր'!AE154+Տավուշ!AE153+Սյունիք!AE154)</f>
        <v>0</v>
      </c>
      <c r="AF155" s="56">
        <f>SUM('Երևան քաղաք'!AF154+Շիրակ!AF154+Կոտայք!AF154+Լոռի!AF154+Արագածոտն!AF154+Գեղարքունիքի!AF154+Արմավիր!AF154+'Արարատի և Վայոց ձոր'!AF154+Տավուշ!AF153+Սյունիք!AF154)</f>
        <v>0</v>
      </c>
      <c r="AG155" s="56">
        <f>SUM('Երևան քաղաք'!AG154+Շիրակ!AG154+Կոտայք!AG154+Լոռի!AG154+Արագածոտն!AG154+Գեղարքունիքի!AG154+Արմավիր!AG154+'Արարատի և Վայոց ձոր'!AG154+Տավուշ!AG153+Սյունիք!AG154)</f>
        <v>0</v>
      </c>
      <c r="AH155" s="56">
        <f>SUM('Երևան քաղաք'!AH154+Շիրակ!AH154+Կոտայք!AH154+Լոռի!AH154+Արագածոտն!AH154+Գեղարքունիքի!AH154+Արմավիր!AH154+'Արարատի և Վայոց ձոր'!AH154+Տավուշ!AH153+Սյունիք!AH154)</f>
        <v>0</v>
      </c>
      <c r="AI155" s="56">
        <f>SUM('Երևան քաղաք'!AI154+Շիրակ!AI154+Կոտայք!AI154+Լոռի!AI154+Արագածոտն!AI154+Գեղարքունիքի!AI154+Արմավիր!AI154+'Արարատի և Վայոց ձոր'!AI154+Տավուշ!AI153+Սյունիք!AI154)</f>
        <v>0</v>
      </c>
      <c r="AJ155" s="56">
        <f>SUM('Երևան քաղաք'!AJ154+Շիրակ!AJ154+Կոտայք!AJ154+Լոռի!AJ154+Արագածոտն!AJ154+Գեղարքունիքի!AJ154+Արմավիր!AJ154+'Արարատի և Վայոց ձոր'!AJ154+Տավուշ!AJ153+Սյունիք!AJ154)</f>
        <v>0</v>
      </c>
      <c r="AK155" s="56">
        <f>SUM('Երևան քաղաք'!AK154+Շիրակ!AK154+Կոտայք!AK154+Լոռի!AK154+Արագածոտն!AK154+Գեղարքունիքի!AK154+Արմավիր!AK154+'Արարատի և Վայոց ձոր'!AK154+Տավուշ!AK153+Սյունիք!AK154)</f>
        <v>0</v>
      </c>
      <c r="AL155" s="56">
        <f>SUM('Երևան քաղաք'!AL154+Շիրակ!AL154+Կոտայք!AL154+Լոռի!AL154+Արագածոտն!AL154+Գեղարքունիքի!AL154+Արմավիր!AL154+'Արարատի և Վայոց ձոր'!AL154+Տավուշ!AL153+Սյունիք!AL154)</f>
        <v>0</v>
      </c>
      <c r="AM155" s="56">
        <f>SUM('Երևան քաղաք'!AM154+Շիրակ!AM154+Կոտայք!AM154+Լոռի!AM154+Արագածոտն!AM154+Գեղարքունիքի!AM154+Արմավիր!AM154+'Արարատի և Վայոց ձոր'!AM154+Տավուշ!AM153+Սյունիք!AM154)</f>
        <v>0</v>
      </c>
      <c r="AN155" s="56">
        <f>SUM('Երևան քաղաք'!AN154+Շիրակ!AN154+Կոտայք!AN154+Լոռի!AN154+Արագածոտն!AN154+Գեղարքունիքի!AN154+Արմավիր!AN154+'Արարատի և Վայոց ձոր'!AN154+Տավուշ!AN153+Սյունիք!AN154)</f>
        <v>0</v>
      </c>
      <c r="AO155" s="56">
        <f>SUM('Երևան քաղաք'!AO154+Շիրակ!AO154+Կոտայք!AO154+Լոռի!AO154+Արագածոտն!AO154+Գեղարքունիքի!AO154+Արմավիր!AO154+'Արարատի և Վայոց ձոր'!AO154+Տավուշ!AO153+Սյունիք!AO154)</f>
        <v>0</v>
      </c>
      <c r="AP155" s="56">
        <f>SUM('Երևան քաղաք'!AP154+Շիրակ!AP154+Կոտայք!AP154+Լոռի!AP154+Արագածոտն!AP154+Գեղարքունիքի!AP154+Արմավիր!AP154+'Արարատի և Վայոց ձոր'!AP154+Տավուշ!AP153+Սյունիք!AP154)</f>
        <v>0</v>
      </c>
      <c r="AQ155" s="56">
        <f>SUM('Երևան քաղաք'!AQ154+Շիրակ!AQ154+Կոտայք!AQ154+Լոռի!AQ154+Արագածոտն!AQ154+Գեղարքունիքի!AQ154+Արմավիր!AQ154+'Արարատի և Վայոց ձոր'!AQ154+Տավուշ!AQ153+Սյունիք!AQ154)</f>
        <v>0</v>
      </c>
      <c r="AR155" s="56">
        <f>SUM('Երևան քաղաք'!AR154+Շիրակ!AR154+Կոտայք!AR154+Լոռի!AR154+Արագածոտն!AR154+Գեղարքունիքի!AR154+Արմավիր!AR154+'Արարատի և Վայոց ձոր'!AR154+Տավուշ!AR153+Սյունիք!AR154)</f>
        <v>0</v>
      </c>
      <c r="AS155" s="56">
        <f>SUM('Երևան քաղաք'!AS154+Շիրակ!AS154+Կոտայք!AS154+Լոռի!AS154+Արագածոտն!AS154+Գեղարքունիքի!AS154+Արմավիր!AS154+'Արարատի և Վայոց ձոր'!AS154+Տավուշ!AS153+Սյունիք!AS154)</f>
        <v>0</v>
      </c>
      <c r="AT155" s="56">
        <f>SUM('Երևան քաղաք'!AT154+Շիրակ!AT154+Կոտայք!AT154+Լոռի!AT154+Արագածոտն!AT154+Գեղարքունիքի!AT154+Արմավիր!AT154+'Արարատի և Վայոց ձոր'!AT154+Տավուշ!AT153+Սյունիք!AT154)</f>
        <v>0</v>
      </c>
      <c r="AU155" s="56">
        <f>SUM('Երևան քաղաք'!AU154+Շիրակ!AU154+Կոտայք!AU154+Լոռի!AU154+Արագածոտն!AU154+Գեղարքունիքի!AU154+Արմավիր!AU154+'Արարատի և Վայոց ձոր'!AU154+Տավուշ!AU153+Սյունիք!AU154)</f>
        <v>0</v>
      </c>
      <c r="AV155" s="56">
        <f>SUM('Երևան քաղաք'!AV154+Շիրակ!AV154+Կոտայք!AV154+Լոռի!AV154+Արագածոտն!AV154+Գեղարքունիքի!AV154+Արմավիր!AV154+'Արարատի և Վայոց ձոր'!AV154+Տավուշ!AV153+Սյունիք!AV154)</f>
        <v>0</v>
      </c>
      <c r="AW155" s="56">
        <f>SUM('Երևան քաղաք'!AW154+Շիրակ!AW154+Կոտայք!AW154+Լոռի!AW154+Արագածոտն!AW154+Գեղարքունիքի!AW154+Արմավիր!AW154+'Արարատի և Վայոց ձոր'!AW154+Տավուշ!AW153+Սյունիք!AW154)</f>
        <v>0</v>
      </c>
      <c r="AX155" s="56">
        <f>SUM('Երևան քաղաք'!AX154+Շիրակ!AX154+Կոտայք!AX154+Լոռի!AX154+Արագածոտն!AX154+Գեղարքունիքի!AX154+Արմավիր!AX154+'Արարատի և Վայոց ձոր'!AX154+Տավուշ!AX153+Սյունիք!AX154)</f>
        <v>0</v>
      </c>
      <c r="AY155" s="56">
        <f>SUM('Երևան քաղաք'!AY154+Շիրակ!AY154+Կոտայք!AY154+Լոռի!AY154+Արագածոտն!AY154+Գեղարքունիքի!AY154+Արմավիր!AY154+'Արարատի և Վայոց ձոր'!AY154+Տավուշ!AY153+Սյունիք!AY154)</f>
        <v>0</v>
      </c>
      <c r="AZ155" s="56">
        <f>SUM('Երևան քաղաք'!AZ154+Շիրակ!AZ154+Կոտայք!AZ154+Լոռի!AZ154+Արագածոտն!AZ154+Գեղարքունիքի!AZ154+Արմավիր!AZ154+'Արարատի և Վայոց ձոր'!AZ154+Տավուշ!AZ153+Սյունիք!AZ154)</f>
        <v>0</v>
      </c>
      <c r="BA155" s="56">
        <f>SUM('Երևան քաղաք'!BA154+Շիրակ!BA154+Կոտայք!BA154+Լոռի!BA154+Արագածոտն!BA154+Գեղարքունիքի!BA154+Արմավիր!BA154+'Արարատի և Վայոց ձոր'!BA154+Տավուշ!BA153+Սյունիք!BA154)</f>
        <v>0</v>
      </c>
      <c r="BB155" s="56">
        <f>SUM('Երևան քաղաք'!BB154+Շիրակ!BB154+Կոտայք!BB154+Լոռի!BB154+Արագածոտն!BB154+Գեղարքունիքի!BB154+Արմավիր!BB154+'Արարատի և Վայոց ձոր'!BB154+Տավուշ!BB153+Սյունիք!BB154)</f>
        <v>0</v>
      </c>
      <c r="BC155" s="56">
        <f>SUM('Երևան քաղաք'!BC154+Շիրակ!BC154+Կոտայք!BC154+Լոռի!BC154+Արագածոտն!BC154+Գեղարքունիքի!BC154+Արմավիր!BC154+'Արարատի և Վայոց ձոր'!BC154+Տավուշ!BC153+Սյունիք!BC154)</f>
        <v>0</v>
      </c>
      <c r="BD155" s="56">
        <f>SUM('Երևան քաղաք'!BD154+Շիրակ!BD154+Կոտայք!BD154+Լոռի!BD154+Արագածոտն!BD154+Գեղարքունիքի!BD154+Արմավիր!BD154+'Արարատի և Վայոց ձոր'!BD154+Տավուշ!BD153+Սյունիք!BD154)</f>
        <v>0</v>
      </c>
      <c r="BE155" s="56">
        <f>SUM('Երևան քաղաք'!BE154+Շիրակ!BE154+Կոտայք!BE154+Լոռի!BE154+Արագածոտն!BE154+Գեղարքունիքի!BE154+Արմավիր!BE154+'Արարատի և Վայոց ձոր'!BE154+Տավուշ!BE153+Սյունիք!BE154)</f>
        <v>0</v>
      </c>
      <c r="BF155" s="56">
        <f>SUM('Երևան քաղաք'!BF154+Շիրակ!BF154+Կոտայք!BF154+Լոռի!BF154+Արագածոտն!BF154+Գեղարքունիքի!BF154+Արմավիր!BF154+'Արարատի և Վայոց ձոր'!BF154+Տավուշ!BF153+Սյունիք!BF154)</f>
        <v>0</v>
      </c>
      <c r="BG155" s="56">
        <f>SUM('Երևան քաղաք'!BG154+Շիրակ!BG154+Կոտայք!BG154+Լոռի!BG154+Արագածոտն!BG154+Գեղարքունիքի!BG154+Արմավիր!BG154+'Արարատի և Վայոց ձոր'!BG154+Տավուշ!BG153+Սյունիք!BG154)</f>
        <v>0</v>
      </c>
      <c r="BH155" s="56">
        <f>SUM('Երևան քաղաք'!BH154+Շիրակ!BH154+Կոտայք!BH154+Լոռի!BH154+Արագածոտն!BH154+Գեղարքունիքի!BH154+Արմավիր!BH154+'Արարատի և Վայոց ձոր'!BH154+Տավուշ!BH153+Սյունիք!BH154)</f>
        <v>0</v>
      </c>
      <c r="BI155" s="56">
        <f>SUM('Երևան քաղաք'!BI154+Շիրակ!BI154+Կոտայք!BI154+Լոռի!BI154+Արագածոտն!BI154+Գեղարքունիքի!BI154+Արմավիր!BI154+'Արարատի և Վայոց ձոր'!BI154+Տավուշ!BI153+Սյունիք!BI154)</f>
        <v>0</v>
      </c>
      <c r="BJ155" s="56">
        <f>SUM('Երևան քաղաք'!BJ154+Շիրակ!BJ154+Կոտայք!BJ154+Լոռի!BJ154+Արագածոտն!BJ154+Գեղարքունիքի!BJ154+Արմավիր!BJ154+'Արարատի և Վայոց ձոր'!BJ154+Տավուշ!BJ153+Սյունիք!BJ154)</f>
        <v>0</v>
      </c>
      <c r="BK155" s="56">
        <f>SUM('Երևան քաղաք'!BK154+Շիրակ!BK154+Կոտայք!BK154+Լոռի!BK154+Արագածոտն!BK154+Գեղարքունիքի!BK154+Արմավիր!BK154+'Արարատի և Վայոց ձոր'!BK154+Տավուշ!BK153+Սյունիք!BK154)</f>
        <v>0</v>
      </c>
      <c r="BL155" s="56">
        <f>SUM('Երևան քաղաք'!BL154+Շիրակ!BL154+Կոտայք!BL154+Լոռի!BL154+Արագածոտն!BL154+Գեղարքունիքի!BL154+Արմավիր!BL154+'Արարատի և Վայոց ձոր'!BL154+Տավուշ!BL153+Սյունիք!BL154)</f>
        <v>0</v>
      </c>
      <c r="BM155" s="56">
        <f>SUM('Երևան քաղաք'!BM154+Շիրակ!BM154+Կոտայք!BM154+Լոռի!BM154+Արագածոտն!BM154+Գեղարքունիքի!BM154+Արմավիր!BM154+'Արարատի և Վայոց ձոր'!BM154+Տավուշ!BM153+Սյունիք!BM154)</f>
        <v>0</v>
      </c>
      <c r="BN155" s="56">
        <f>SUM('Երևան քաղաք'!BN154+Շիրակ!BN154+Կոտայք!BN154+Լոռի!BN154+Արագածոտն!BN154+Գեղարքունիքի!BN154+Արմավիր!BN154+'Արարատի և Վայոց ձոր'!BN154+Տավուշ!BN153+Սյունիք!BN154)</f>
        <v>0</v>
      </c>
      <c r="BO155" s="56">
        <f>SUM('Երևան քաղաք'!BO154+Շիրակ!BO154+Կոտայք!BO154+Լոռի!BO154+Արագածոտն!BO154+Գեղարքունիքի!BO154+Արմավիր!BO154+'Արարատի և Վայոց ձոր'!BO154+Տավուշ!BO153+Սյունիք!BO154)</f>
        <v>0</v>
      </c>
      <c r="BP155" s="56">
        <f>SUM('Երևան քաղաք'!BP154+Շիրակ!BP154+Կոտայք!BP154+Լոռի!BP154+Արագածոտն!BP154+Գեղարքունիքի!BP154+Արմավիր!BP154+'Արարատի և Վայոց ձոր'!BP154+Տավուշ!BP153+Սյունիք!BP154)</f>
        <v>0</v>
      </c>
      <c r="BQ155" s="56">
        <f>SUM('Երևան քաղաք'!BQ154+Շիրակ!BQ154+Կոտայք!BQ154+Լոռի!BQ154+Արագածոտն!BQ154+Գեղարքունիքի!BQ154+Արմավիր!BQ154+'Արարատի և Վայոց ձոր'!BQ154+Տավուշ!BQ153+Սյունիք!BQ154)</f>
        <v>0</v>
      </c>
      <c r="BR155" s="56">
        <f>SUM('Երևան քաղաք'!BR154+Շիրակ!BR154+Կոտայք!BR154+Լոռի!BR154+Արագածոտն!BR154+Գեղարքունիքի!BR154+Արմավիր!BR154+'Արարատի և Վայոց ձոր'!BR154+Տավուշ!BR153+Սյունիք!BR154)</f>
        <v>0</v>
      </c>
      <c r="BS155" s="56">
        <f>SUM('Երևան քաղաք'!BS154+Շիրակ!BS154+Կոտայք!BS154+Լոռի!BS154+Արագածոտն!BS154+Գեղարքունիքի!BS154+Արմավիր!BS154+'Արարատի և Վայոց ձոր'!BS154+Տավուշ!BS153+Սյունիք!BS154)</f>
        <v>0</v>
      </c>
      <c r="BT155" s="56">
        <f>SUM('Երևան քաղաք'!BT154+Շիրակ!BT154+Կոտայք!BT154+Լոռի!BT154+Արագածոտն!BT154+Գեղարքունիքի!BT154+Արմավիր!BT154+'Արարատի և Վայոց ձոր'!BT154+Տավուշ!BT153+Սյունիք!BT154)</f>
        <v>0</v>
      </c>
      <c r="BU155" s="56">
        <f>SUM('Երևան քաղաք'!BU154+Շիրակ!BU154+Կոտայք!BU154+Լոռի!BU154+Արագածոտն!BU154+Գեղարքունիքի!BU154+Արմավիր!BU154+'Արարատի և Վայոց ձոր'!BU154+Տավուշ!BU153+Սյունիք!BU154)</f>
        <v>0</v>
      </c>
      <c r="BV155" s="56">
        <f>SUM('Երևան քաղաք'!BV154+Շիրակ!BV154+Կոտայք!BV154+Լոռի!BV154+Արագածոտն!BV154+Գեղարքունիքի!BV154+Արմավիր!BV154+'Արարատի և Վայոց ձոր'!BV154+Տավուշ!BV153+Սյունիք!BV154)</f>
        <v>0</v>
      </c>
      <c r="BW155" s="56">
        <f>SUM('Երևան քաղաք'!BW154+Շիրակ!BW154+Կոտայք!BW154+Լոռի!BW154+Արագածոտն!BW154+Գեղարքունիքի!BW154+Արմավիր!BW154+'Արարատի և Վայոց ձոր'!BW154+Տավուշ!BW153+Սյունիք!BW154)</f>
        <v>0</v>
      </c>
      <c r="BX155" s="56">
        <f>SUM('Երևան քաղաք'!BX154+Շիրակ!BX154+Կոտայք!BX154+Լոռի!BX154+Արագածոտն!BX154+Գեղարքունիքի!BX154+Արմավիր!BX154+'Արարատի և Վայոց ձոր'!BX154+Տավուշ!BX153+Սյունիք!BX154)</f>
        <v>0</v>
      </c>
      <c r="BY155" s="56">
        <f>SUM('Երևան քաղաք'!BY154+Շիրակ!BY154+Կոտայք!BY154+Լոռի!BY154+Արագածոտն!BY154+Գեղարքունիքի!BY154+Արմավիր!BY154+'Արարատի և Վայոց ձոր'!BY154+Տավուշ!BY153+Սյունիք!BY154)</f>
        <v>0</v>
      </c>
      <c r="BZ155" s="56">
        <f>SUM('Երևան քաղաք'!BZ154+Շիրակ!BZ154+Կոտայք!BZ154+Լոռի!BZ154+Արագածոտն!BZ154+Գեղարքունիքի!BZ154+Արմավիր!BZ154+'Արարատի և Վայոց ձոր'!BZ154+Տավուշ!BZ153+Սյունիք!BZ154)</f>
        <v>0</v>
      </c>
      <c r="CA155" s="56"/>
      <c r="CB155" s="133">
        <f t="shared" si="40"/>
        <v>0</v>
      </c>
      <c r="CC155" s="134">
        <f t="shared" si="41"/>
        <v>0</v>
      </c>
      <c r="CD155" s="134">
        <f t="shared" si="42"/>
        <v>0</v>
      </c>
      <c r="CE155" s="134">
        <f t="shared" si="43"/>
        <v>0</v>
      </c>
      <c r="CF155" s="134">
        <f t="shared" si="57"/>
        <v>0</v>
      </c>
      <c r="CG155" s="134">
        <f t="shared" si="58"/>
        <v>0</v>
      </c>
      <c r="CH155" s="134">
        <f t="shared" si="44"/>
        <v>0</v>
      </c>
      <c r="CI155" s="134">
        <f t="shared" si="59"/>
        <v>0</v>
      </c>
      <c r="CJ155" s="134">
        <f t="shared" si="45"/>
        <v>0</v>
      </c>
      <c r="CK155" s="134">
        <f t="shared" si="46"/>
        <v>0</v>
      </c>
      <c r="CL155" s="134">
        <f t="shared" si="47"/>
        <v>0</v>
      </c>
      <c r="CM155" s="134">
        <f t="shared" si="48"/>
        <v>0</v>
      </c>
      <c r="CN155" s="135">
        <f t="shared" si="49"/>
        <v>0</v>
      </c>
      <c r="CO155" s="135">
        <f t="shared" si="50"/>
        <v>0</v>
      </c>
      <c r="CP155" s="135">
        <f t="shared" si="51"/>
        <v>0</v>
      </c>
      <c r="CQ155" s="135">
        <f t="shared" si="52"/>
        <v>0</v>
      </c>
      <c r="CR155" s="135">
        <f t="shared" si="53"/>
        <v>0</v>
      </c>
      <c r="CS155" s="135">
        <f t="shared" si="54"/>
        <v>0</v>
      </c>
      <c r="CT155" s="135">
        <f t="shared" si="55"/>
        <v>0</v>
      </c>
      <c r="CU155" s="135">
        <f t="shared" si="56"/>
        <v>0</v>
      </c>
    </row>
    <row r="156" spans="1:99" ht="20.100000000000001" customHeight="1" x14ac:dyDescent="0.3">
      <c r="A156" s="41" t="s">
        <v>771</v>
      </c>
      <c r="B156" s="39" t="s">
        <v>652</v>
      </c>
      <c r="C156" s="39">
        <v>221</v>
      </c>
      <c r="D156" s="56">
        <f>SUM('Երևան քաղաք'!D155+Շիրակ!D155+Կոտայք!D155+Լոռի!D155+Արագածոտն!D155+Գեղարքունիքի!D155+Արմավիր!D155+'Արարատի և Վայոց ձոր'!D155+Տավուշ!D154+Սյունիք!D155)</f>
        <v>0</v>
      </c>
      <c r="E156" s="56">
        <f>SUM('Երևան քաղաք'!E155+Շիրակ!E155+Կոտայք!E155+Լոռի!E155+Արագածոտն!E155+Գեղարքունիքի!E155+Արմավիր!E155+'Արարատի և Վայոց ձոր'!E155+Տավուշ!E154+Սյունիք!E155)</f>
        <v>0</v>
      </c>
      <c r="F156" s="56">
        <f>SUM('Երևան քաղաք'!F155+Շիրակ!F155+Կոտայք!F155+Լոռի!F155+Արագածոտն!F155+Գեղարքունիքի!F155+Արմավիր!F155+'Արարատի և Վայոց ձոր'!F155+Տավուշ!F154+Սյունիք!F155)</f>
        <v>0</v>
      </c>
      <c r="G156" s="56">
        <f>SUM('Երևան քաղաք'!G155+Շիրակ!G155+Կոտայք!G155+Լոռի!G155+Արագածոտն!G155+Գեղարքունիքի!G155+Արմավիր!G155+'Արարատի և Վայոց ձոր'!G155+Տավուշ!G154+Սյունիք!G155)</f>
        <v>0</v>
      </c>
      <c r="H156" s="56">
        <f>SUM('Երևան քաղաք'!H155+Շիրակ!H155+Կոտայք!H155+Լոռի!H155+Արագածոտն!H155+Գեղարքունիքի!H155+Արմավիր!H155+'Արարատի և Վայոց ձոր'!H155+Տավուշ!H154+Սյունիք!H155)</f>
        <v>0</v>
      </c>
      <c r="I156" s="56">
        <f>SUM('Երևան քաղաք'!I155+Շիրակ!I155+Կոտայք!I155+Լոռի!I155+Արագածոտն!I155+Գեղարքունիքի!I155+Արմավիր!I155+'Արարատի և Վայոց ձոր'!I155+Տավուշ!I154+Սյունիք!I155)</f>
        <v>0</v>
      </c>
      <c r="J156" s="56">
        <f>SUM('Երևան քաղաք'!J155+Շիրակ!J155+Կոտայք!J155+Լոռի!J155+Արագածոտն!J155+Գեղարքունիքի!J155+Արմավիր!J155+'Արարատի և Վայոց ձոր'!J155+Տավուշ!J154+Սյունիք!J155)</f>
        <v>0</v>
      </c>
      <c r="K156" s="56">
        <f>SUM('Երևան քաղաք'!K155+Շիրակ!K155+Կոտայք!K155+Լոռի!K155+Արագածոտն!K155+Գեղարքունիքի!K155+Արմավիր!K155+'Արարատի և Վայոց ձոր'!K155+Տավուշ!K154+Սյունիք!K155)</f>
        <v>0</v>
      </c>
      <c r="L156" s="56">
        <f>SUM('Երևան քաղաք'!L155+Շիրակ!L155+Կոտայք!L155+Լոռի!L155+Արագածոտն!L155+Գեղարքունիքի!L155+Արմավիր!L155+'Արարատի և Վայոց ձոր'!L155+Տավուշ!L154+Սյունիք!L155)</f>
        <v>0</v>
      </c>
      <c r="M156" s="56">
        <f>SUM('Երևան քաղաք'!M155+Շիրակ!M155+Կոտայք!M155+Լոռի!M155+Արագածոտն!M155+Գեղարքունիքի!M155+Արմավիր!M155+'Արարատի և Վայոց ձոր'!M155+Տավուշ!M154+Սյունիք!M155)</f>
        <v>0</v>
      </c>
      <c r="N156" s="56">
        <f>SUM('Երևան քաղաք'!N155+Շիրակ!N155+Կոտայք!N155+Լոռի!N155+Արագածոտն!N155+Գեղարքունիքի!N155+Արմավիր!N155+'Արարատի և Վայոց ձոր'!N155+Տավուշ!N154+Սյունիք!N155)</f>
        <v>0</v>
      </c>
      <c r="O156" s="56">
        <f>SUM('Երևան քաղաք'!O155+Շիրակ!O155+Կոտայք!O155+Լոռի!O155+Արագածոտն!O155+Գեղարքունիքի!O155+Արմավիր!O155+'Արարատի և Վայոց ձոր'!O155+Տավուշ!O154+Սյունիք!O155)</f>
        <v>0</v>
      </c>
      <c r="P156" s="56">
        <f>SUM('Երևան քաղաք'!P155+Շիրակ!P155+Կոտայք!P155+Լոռի!P155+Արագածոտն!P155+Գեղարքունիքի!P155+Արմավիր!P155+'Արարատի և Վայոց ձոր'!P155+Տավուշ!P154+Սյունիք!P155)</f>
        <v>0</v>
      </c>
      <c r="Q156" s="56">
        <f>SUM('Երևան քաղաք'!Q155+Շիրակ!Q155+Կոտայք!Q155+Լոռի!Q155+Արագածոտն!Q155+Գեղարքունիքի!Q155+Արմավիր!Q155+'Արարատի և Վայոց ձոր'!Q155+Տավուշ!Q154+Սյունիք!Q155)</f>
        <v>0</v>
      </c>
      <c r="R156" s="56">
        <f>SUM('Երևան քաղաք'!R155+Շիրակ!R155+Կոտայք!R155+Լոռի!R155+Արագածոտն!R155+Գեղարքունիքի!R155+Արմավիր!R155+'Արարատի և Վայոց ձոր'!R155+Տավուշ!R154+Սյունիք!R155)</f>
        <v>0</v>
      </c>
      <c r="S156" s="56">
        <f>SUM('Երևան քաղաք'!S155+Շիրակ!S155+Կոտայք!S155+Լոռի!S155+Արագածոտն!S155+Գեղարքունիքի!S155+Արմավիր!S155+'Արարատի և Վայոց ձոր'!S155+Տավուշ!S154+Սյունիք!S155)</f>
        <v>0</v>
      </c>
      <c r="T156" s="56">
        <f>SUM('Երևան քաղաք'!T155+Շիրակ!T155+Կոտայք!T155+Լոռի!T155+Արագածոտն!T155+Գեղարքունիքի!T155+Արմավիր!T155+'Արարատի և Վայոց ձոր'!T155+Տավուշ!T154+Սյունիք!T155)</f>
        <v>0</v>
      </c>
      <c r="U156" s="56">
        <f>SUM('Երևան քաղաք'!U155+Շիրակ!U155+Կոտայք!U155+Լոռի!U155+Արագածոտն!U155+Գեղարքունիքի!U155+Արմավիր!U155+'Արարատի և Վայոց ձոր'!U155+Տավուշ!U154+Սյունիք!U155)</f>
        <v>0</v>
      </c>
      <c r="V156" s="56">
        <f>SUM('Երևան քաղաք'!V155+Շիրակ!V155+Կոտայք!V155+Լոռի!V155+Արագածոտն!V155+Գեղարքունիքի!V155+Արմավիր!V155+'Արարատի և Վայոց ձոր'!V155+Տավուշ!V154+Սյունիք!V155)</f>
        <v>0</v>
      </c>
      <c r="W156" s="56">
        <f>SUM('Երևան քաղաք'!W155+Շիրակ!W155+Կոտայք!W155+Լոռի!W155+Արագածոտն!W155+Գեղարքունիքի!W155+Արմավիր!W155+'Արարատի և Վայոց ձոր'!W155+Տավուշ!W154+Սյունիք!W155)</f>
        <v>0</v>
      </c>
      <c r="X156" s="56">
        <f>SUM('Երևան քաղաք'!X155+Շիրակ!X155+Կոտայք!X155+Լոռի!X155+Արագածոտն!X155+Գեղարքունիքի!X155+Արմավիր!X155+'Արարատի և Վայոց ձոր'!X155+Տավուշ!X154+Սյունիք!X155)</f>
        <v>0</v>
      </c>
      <c r="Y156" s="56">
        <f>SUM('Երևան քաղաք'!Y155+Շիրակ!Y155+Կոտայք!Y155+Լոռի!Y155+Արագածոտն!Y155+Գեղարքունիքի!Y155+Արմավիր!Y155+'Արարատի և Վայոց ձոր'!Y155+Տավուշ!Y154+Սյունիք!Y155)</f>
        <v>0</v>
      </c>
      <c r="Z156" s="56">
        <f>SUM('Երևան քաղաք'!Z155+Շիրակ!Z155+Կոտայք!Z155+Լոռի!Z155+Արագածոտն!Z155+Գեղարքունիքի!Z155+Արմավիր!Z155+'Արարատի և Վայոց ձոր'!Z155+Տավուշ!Z154+Սյունիք!Z155)</f>
        <v>0</v>
      </c>
      <c r="AA156" s="56">
        <f>SUM('Երևան քաղաք'!AA155+Շիրակ!AA155+Կոտայք!AA155+Լոռի!AA155+Արագածոտն!AA155+Գեղարքունիքի!AA155+Արմավիր!AA155+'Արարատի և Վայոց ձոր'!AA155+Տավուշ!AA154+Սյունիք!AA155)</f>
        <v>0</v>
      </c>
      <c r="AB156" s="56">
        <f>SUM('Երևան քաղաք'!AB155+Շիրակ!AB155+Կոտայք!AB155+Լոռի!AB155+Արագածոտն!AB155+Գեղարքունիքի!AB155+Արմավիր!AB155+'Արարատի և Վայոց ձոր'!AB155+Տավուշ!AB154+Սյունիք!AB155)</f>
        <v>0</v>
      </c>
      <c r="AC156" s="56">
        <f>SUM('Երևան քաղաք'!AC155+Շիրակ!AC155+Կոտայք!AC155+Լոռի!AC155+Արագածոտն!AC155+Գեղարքունիքի!AC155+Արմավիր!AC155+'Արարատի և Վայոց ձոր'!AC155+Տավուշ!AC154+Սյունիք!AC155)</f>
        <v>0</v>
      </c>
      <c r="AD156" s="56">
        <f>SUM('Երևան քաղաք'!AD155+Շիրակ!AD155+Կոտայք!AD155+Լոռի!AD155+Արագածոտն!AD155+Գեղարքունիքի!AD155+Արմավիր!AD155+'Արարատի և Վայոց ձոր'!AD155+Տավուշ!AD154+Սյունիք!AD155)</f>
        <v>0</v>
      </c>
      <c r="AE156" s="56">
        <f>SUM('Երևան քաղաք'!AE155+Շիրակ!AE155+Կոտայք!AE155+Լոռի!AE155+Արագածոտն!AE155+Գեղարքունիքի!AE155+Արմավիր!AE155+'Արարատի և Վայոց ձոր'!AE155+Տավուշ!AE154+Սյունիք!AE155)</f>
        <v>0</v>
      </c>
      <c r="AF156" s="56">
        <f>SUM('Երևան քաղաք'!AF155+Շիրակ!AF155+Կոտայք!AF155+Լոռի!AF155+Արագածոտն!AF155+Գեղարքունիքի!AF155+Արմավիր!AF155+'Արարատի և Վայոց ձոր'!AF155+Տավուշ!AF154+Սյունիք!AF155)</f>
        <v>0</v>
      </c>
      <c r="AG156" s="56">
        <f>SUM('Երևան քաղաք'!AG155+Շիրակ!AG155+Կոտայք!AG155+Լոռի!AG155+Արագածոտն!AG155+Գեղարքունիքի!AG155+Արմավիր!AG155+'Արարատի և Վայոց ձոր'!AG155+Տավուշ!AG154+Սյունիք!AG155)</f>
        <v>0</v>
      </c>
      <c r="AH156" s="56">
        <f>SUM('Երևան քաղաք'!AH155+Շիրակ!AH155+Կոտայք!AH155+Լոռի!AH155+Արագածոտն!AH155+Գեղարքունիքի!AH155+Արմավիր!AH155+'Արարատի և Վայոց ձոր'!AH155+Տավուշ!AH154+Սյունիք!AH155)</f>
        <v>0</v>
      </c>
      <c r="AI156" s="56">
        <f>SUM('Երևան քաղաք'!AI155+Շիրակ!AI155+Կոտայք!AI155+Լոռի!AI155+Արագածոտն!AI155+Գեղարքունիքի!AI155+Արմավիր!AI155+'Արարատի և Վայոց ձոր'!AI155+Տավուշ!AI154+Սյունիք!AI155)</f>
        <v>0</v>
      </c>
      <c r="AJ156" s="56">
        <f>SUM('Երևան քաղաք'!AJ155+Շիրակ!AJ155+Կոտայք!AJ155+Լոռի!AJ155+Արագածոտն!AJ155+Գեղարքունիքի!AJ155+Արմավիր!AJ155+'Արարատի և Վայոց ձոր'!AJ155+Տավուշ!AJ154+Սյունիք!AJ155)</f>
        <v>0</v>
      </c>
      <c r="AK156" s="56">
        <f>SUM('Երևան քաղաք'!AK155+Շիրակ!AK155+Կոտայք!AK155+Լոռի!AK155+Արագածոտն!AK155+Գեղարքունիքի!AK155+Արմավիր!AK155+'Արարատի և Վայոց ձոր'!AK155+Տավուշ!AK154+Սյունիք!AK155)</f>
        <v>0</v>
      </c>
      <c r="AL156" s="56">
        <f>SUM('Երևան քաղաք'!AL155+Շիրակ!AL155+Կոտայք!AL155+Լոռի!AL155+Արագածոտն!AL155+Գեղարքունիքի!AL155+Արմավիր!AL155+'Արարատի և Վայոց ձոր'!AL155+Տավուշ!AL154+Սյունիք!AL155)</f>
        <v>0</v>
      </c>
      <c r="AM156" s="56">
        <f>SUM('Երևան քաղաք'!AM155+Շիրակ!AM155+Կոտայք!AM155+Լոռի!AM155+Արագածոտն!AM155+Գեղարքունիքի!AM155+Արմավիր!AM155+'Արարատի և Վայոց ձոր'!AM155+Տավուշ!AM154+Սյունիք!AM155)</f>
        <v>0</v>
      </c>
      <c r="AN156" s="56">
        <f>SUM('Երևան քաղաք'!AN155+Շիրակ!AN155+Կոտայք!AN155+Լոռի!AN155+Արագածոտն!AN155+Գեղարքունիքի!AN155+Արմավիր!AN155+'Արարատի և Վայոց ձոր'!AN155+Տավուշ!AN154+Սյունիք!AN155)</f>
        <v>0</v>
      </c>
      <c r="AO156" s="56">
        <f>SUM('Երևան քաղաք'!AO155+Շիրակ!AO155+Կոտայք!AO155+Լոռի!AO155+Արագածոտն!AO155+Գեղարքունիքի!AO155+Արմավիր!AO155+'Արարատի և Վայոց ձոր'!AO155+Տավուշ!AO154+Սյունիք!AO155)</f>
        <v>0</v>
      </c>
      <c r="AP156" s="56">
        <f>SUM('Երևան քաղաք'!AP155+Շիրակ!AP155+Կոտայք!AP155+Լոռի!AP155+Արագածոտն!AP155+Գեղարքունիքի!AP155+Արմավիր!AP155+'Արարատի և Վայոց ձոր'!AP155+Տավուշ!AP154+Սյունիք!AP155)</f>
        <v>0</v>
      </c>
      <c r="AQ156" s="56">
        <f>SUM('Երևան քաղաք'!AQ155+Շիրակ!AQ155+Կոտայք!AQ155+Լոռի!AQ155+Արագածոտն!AQ155+Գեղարքունիքի!AQ155+Արմավիր!AQ155+'Արարատի և Վայոց ձոր'!AQ155+Տավուշ!AQ154+Սյունիք!AQ155)</f>
        <v>0</v>
      </c>
      <c r="AR156" s="56">
        <f>SUM('Երևան քաղաք'!AR155+Շիրակ!AR155+Կոտայք!AR155+Լոռի!AR155+Արագածոտն!AR155+Գեղարքունիքի!AR155+Արմավիր!AR155+'Արարատի և Վայոց ձոր'!AR155+Տավուշ!AR154+Սյունիք!AR155)</f>
        <v>0</v>
      </c>
      <c r="AS156" s="56">
        <f>SUM('Երևան քաղաք'!AS155+Շիրակ!AS155+Կոտայք!AS155+Լոռի!AS155+Արագածոտն!AS155+Գեղարքունիքի!AS155+Արմավիր!AS155+'Արարատի և Վայոց ձոր'!AS155+Տավուշ!AS154+Սյունիք!AS155)</f>
        <v>0</v>
      </c>
      <c r="AT156" s="56">
        <f>SUM('Երևան քաղաք'!AT155+Շիրակ!AT155+Կոտայք!AT155+Լոռի!AT155+Արագածոտն!AT155+Գեղարքունիքի!AT155+Արմավիր!AT155+'Արարատի և Վայոց ձոր'!AT155+Տավուշ!AT154+Սյունիք!AT155)</f>
        <v>0</v>
      </c>
      <c r="AU156" s="56">
        <f>SUM('Երևան քաղաք'!AU155+Շիրակ!AU155+Կոտայք!AU155+Լոռի!AU155+Արագածոտն!AU155+Գեղարքունիքի!AU155+Արմավիր!AU155+'Արարատի և Վայոց ձոր'!AU155+Տավուշ!AU154+Սյունիք!AU155)</f>
        <v>0</v>
      </c>
      <c r="AV156" s="56">
        <f>SUM('Երևան քաղաք'!AV155+Շիրակ!AV155+Կոտայք!AV155+Լոռի!AV155+Արագածոտն!AV155+Գեղարքունիքի!AV155+Արմավիր!AV155+'Արարատի և Վայոց ձոր'!AV155+Տավուշ!AV154+Սյունիք!AV155)</f>
        <v>0</v>
      </c>
      <c r="AW156" s="56">
        <f>SUM('Երևան քաղաք'!AW155+Շիրակ!AW155+Կոտայք!AW155+Լոռի!AW155+Արագածոտն!AW155+Գեղարքունիքի!AW155+Արմավիր!AW155+'Արարատի և Վայոց ձոր'!AW155+Տավուշ!AW154+Սյունիք!AW155)</f>
        <v>0</v>
      </c>
      <c r="AX156" s="56">
        <f>SUM('Երևան քաղաք'!AX155+Շիրակ!AX155+Կոտայք!AX155+Լոռի!AX155+Արագածոտն!AX155+Գեղարքունիքի!AX155+Արմավիր!AX155+'Արարատի և Վայոց ձոր'!AX155+Տավուշ!AX154+Սյունիք!AX155)</f>
        <v>0</v>
      </c>
      <c r="AY156" s="56">
        <f>SUM('Երևան քաղաք'!AY155+Շիրակ!AY155+Կոտայք!AY155+Լոռի!AY155+Արագածոտն!AY155+Գեղարքունիքի!AY155+Արմավիր!AY155+'Արարատի և Վայոց ձոր'!AY155+Տավուշ!AY154+Սյունիք!AY155)</f>
        <v>0</v>
      </c>
      <c r="AZ156" s="56">
        <f>SUM('Երևան քաղաք'!AZ155+Շիրակ!AZ155+Կոտայք!AZ155+Լոռի!AZ155+Արագածոտն!AZ155+Գեղարքունիքի!AZ155+Արմավիր!AZ155+'Արարատի և Վայոց ձոր'!AZ155+Տավուշ!AZ154+Սյունիք!AZ155)</f>
        <v>0</v>
      </c>
      <c r="BA156" s="56">
        <f>SUM('Երևան քաղաք'!BA155+Շիրակ!BA155+Կոտայք!BA155+Լոռի!BA155+Արագածոտն!BA155+Գեղարքունիքի!BA155+Արմավիր!BA155+'Արարատի և Վայոց ձոր'!BA155+Տավուշ!BA154+Սյունիք!BA155)</f>
        <v>0</v>
      </c>
      <c r="BB156" s="56">
        <f>SUM('Երևան քաղաք'!BB155+Շիրակ!BB155+Կոտայք!BB155+Լոռի!BB155+Արագածոտն!BB155+Գեղարքունիքի!BB155+Արմավիր!BB155+'Արարատի և Վայոց ձոր'!BB155+Տավուշ!BB154+Սյունիք!BB155)</f>
        <v>0</v>
      </c>
      <c r="BC156" s="56">
        <f>SUM('Երևան քաղաք'!BC155+Շիրակ!BC155+Կոտայք!BC155+Լոռի!BC155+Արագածոտն!BC155+Գեղարքունիքի!BC155+Արմավիր!BC155+'Արարատի և Վայոց ձոր'!BC155+Տավուշ!BC154+Սյունիք!BC155)</f>
        <v>0</v>
      </c>
      <c r="BD156" s="56">
        <f>SUM('Երևան քաղաք'!BD155+Շիրակ!BD155+Կոտայք!BD155+Լոռի!BD155+Արագածոտն!BD155+Գեղարքունիքի!BD155+Արմավիր!BD155+'Արարատի և Վայոց ձոր'!BD155+Տավուշ!BD154+Սյունիք!BD155)</f>
        <v>0</v>
      </c>
      <c r="BE156" s="56">
        <f>SUM('Երևան քաղաք'!BE155+Շիրակ!BE155+Կոտայք!BE155+Լոռի!BE155+Արագածոտն!BE155+Գեղարքունիքի!BE155+Արմավիր!BE155+'Արարատի և Վայոց ձոր'!BE155+Տավուշ!BE154+Սյունիք!BE155)</f>
        <v>0</v>
      </c>
      <c r="BF156" s="56">
        <f>SUM('Երևան քաղաք'!BF155+Շիրակ!BF155+Կոտայք!BF155+Լոռի!BF155+Արագածոտն!BF155+Գեղարքունիքի!BF155+Արմավիր!BF155+'Արարատի և Վայոց ձոր'!BF155+Տավուշ!BF154+Սյունիք!BF155)</f>
        <v>0</v>
      </c>
      <c r="BG156" s="56">
        <f>SUM('Երևան քաղաք'!BG155+Շիրակ!BG155+Կոտայք!BG155+Լոռի!BG155+Արագածոտն!BG155+Գեղարքունիքի!BG155+Արմավիր!BG155+'Արարատի և Վայոց ձոր'!BG155+Տավուշ!BG154+Սյունիք!BG155)</f>
        <v>0</v>
      </c>
      <c r="BH156" s="56">
        <f>SUM('Երևան քաղաք'!BH155+Շիրակ!BH155+Կոտայք!BH155+Լոռի!BH155+Արագածոտն!BH155+Գեղարքունիքի!BH155+Արմավիր!BH155+'Արարատի և Վայոց ձոր'!BH155+Տավուշ!BH154+Սյունիք!BH155)</f>
        <v>0</v>
      </c>
      <c r="BI156" s="56">
        <f>SUM('Երևան քաղաք'!BI155+Շիրակ!BI155+Կոտայք!BI155+Լոռի!BI155+Արագածոտն!BI155+Գեղարքունիքի!BI155+Արմավիր!BI155+'Արարատի և Վայոց ձոր'!BI155+Տավուշ!BI154+Սյունիք!BI155)</f>
        <v>0</v>
      </c>
      <c r="BJ156" s="56">
        <f>SUM('Երևան քաղաք'!BJ155+Շիրակ!BJ155+Կոտայք!BJ155+Լոռի!BJ155+Արագածոտն!BJ155+Գեղարքունիքի!BJ155+Արմավիր!BJ155+'Արարատի և Վայոց ձոր'!BJ155+Տավուշ!BJ154+Սյունիք!BJ155)</f>
        <v>0</v>
      </c>
      <c r="BK156" s="56">
        <f>SUM('Երևան քաղաք'!BK155+Շիրակ!BK155+Կոտայք!BK155+Լոռի!BK155+Արագածոտն!BK155+Գեղարքունիքի!BK155+Արմավիր!BK155+'Արարատի և Վայոց ձոր'!BK155+Տավուշ!BK154+Սյունիք!BK155)</f>
        <v>0</v>
      </c>
      <c r="BL156" s="56">
        <f>SUM('Երևան քաղաք'!BL155+Շիրակ!BL155+Կոտայք!BL155+Լոռի!BL155+Արագածոտն!BL155+Գեղարքունիքի!BL155+Արմավիր!BL155+'Արարատի և Վայոց ձոր'!BL155+Տավուշ!BL154+Սյունիք!BL155)</f>
        <v>0</v>
      </c>
      <c r="BM156" s="56">
        <f>SUM('Երևան քաղաք'!BM155+Շիրակ!BM155+Կոտայք!BM155+Լոռի!BM155+Արագածոտն!BM155+Գեղարքունիքի!BM155+Արմավիր!BM155+'Արարատի և Վայոց ձոր'!BM155+Տավուշ!BM154+Սյունիք!BM155)</f>
        <v>0</v>
      </c>
      <c r="BN156" s="56">
        <f>SUM('Երևան քաղաք'!BN155+Շիրակ!BN155+Կոտայք!BN155+Լոռի!BN155+Արագածոտն!BN155+Գեղարքունիքի!BN155+Արմավիր!BN155+'Արարատի և Վայոց ձոր'!BN155+Տավուշ!BN154+Սյունիք!BN155)</f>
        <v>0</v>
      </c>
      <c r="BO156" s="56">
        <f>SUM('Երևան քաղաք'!BO155+Շիրակ!BO155+Կոտայք!BO155+Լոռի!BO155+Արագածոտն!BO155+Գեղարքունիքի!BO155+Արմավիր!BO155+'Արարատի և Վայոց ձոր'!BO155+Տավուշ!BO154+Սյունիք!BO155)</f>
        <v>0</v>
      </c>
      <c r="BP156" s="56">
        <f>SUM('Երևան քաղաք'!BP155+Շիրակ!BP155+Կոտայք!BP155+Լոռի!BP155+Արագածոտն!BP155+Գեղարքունիքի!BP155+Արմավիր!BP155+'Արարատի և Վայոց ձոր'!BP155+Տավուշ!BP154+Սյունիք!BP155)</f>
        <v>0</v>
      </c>
      <c r="BQ156" s="56">
        <f>SUM('Երևան քաղաք'!BQ155+Շիրակ!BQ155+Կոտայք!BQ155+Լոռի!BQ155+Արագածոտն!BQ155+Գեղարքունիքի!BQ155+Արմավիր!BQ155+'Արարատի և Վայոց ձոր'!BQ155+Տավուշ!BQ154+Սյունիք!BQ155)</f>
        <v>0</v>
      </c>
      <c r="BR156" s="56">
        <f>SUM('Երևան քաղաք'!BR155+Շիրակ!BR155+Կոտայք!BR155+Լոռի!BR155+Արագածոտն!BR155+Գեղարքունիքի!BR155+Արմավիր!BR155+'Արարատի և Վայոց ձոր'!BR155+Տավուշ!BR154+Սյունիք!BR155)</f>
        <v>0</v>
      </c>
      <c r="BS156" s="56">
        <f>SUM('Երևան քաղաք'!BS155+Շիրակ!BS155+Կոտայք!BS155+Լոռի!BS155+Արագածոտն!BS155+Գեղարքունիքի!BS155+Արմավիր!BS155+'Արարատի և Վայոց ձոր'!BS155+Տավուշ!BS154+Սյունիք!BS155)</f>
        <v>0</v>
      </c>
      <c r="BT156" s="56">
        <f>SUM('Երևան քաղաք'!BT155+Շիրակ!BT155+Կոտայք!BT155+Լոռի!BT155+Արագածոտն!BT155+Գեղարքունիքի!BT155+Արմավիր!BT155+'Արարատի և Վայոց ձոր'!BT155+Տավուշ!BT154+Սյունիք!BT155)</f>
        <v>0</v>
      </c>
      <c r="BU156" s="56">
        <f>SUM('Երևան քաղաք'!BU155+Շիրակ!BU155+Կոտայք!BU155+Լոռի!BU155+Արագածոտն!BU155+Գեղարքունիքի!BU155+Արմավիր!BU155+'Արարատի և Վայոց ձոր'!BU155+Տավուշ!BU154+Սյունիք!BU155)</f>
        <v>0</v>
      </c>
      <c r="BV156" s="56">
        <f>SUM('Երևան քաղաք'!BV155+Շիրակ!BV155+Կոտայք!BV155+Լոռի!BV155+Արագածոտն!BV155+Գեղարքունիքի!BV155+Արմավիր!BV155+'Արարատի և Վայոց ձոր'!BV155+Տավուշ!BV154+Սյունիք!BV155)</f>
        <v>0</v>
      </c>
      <c r="BW156" s="56">
        <f>SUM('Երևան քաղաք'!BW155+Շիրակ!BW155+Կոտայք!BW155+Լոռի!BW155+Արագածոտն!BW155+Գեղարքունիքի!BW155+Արմավիր!BW155+'Արարատի և Վայոց ձոր'!BW155+Տավուշ!BW154+Սյունիք!BW155)</f>
        <v>0</v>
      </c>
      <c r="BX156" s="56">
        <f>SUM('Երևան քաղաք'!BX155+Շիրակ!BX155+Կոտայք!BX155+Լոռի!BX155+Արագածոտն!BX155+Գեղարքունիքի!BX155+Արմավիր!BX155+'Արարատի և Վայոց ձոր'!BX155+Տավուշ!BX154+Սյունիք!BX155)</f>
        <v>0</v>
      </c>
      <c r="BY156" s="56">
        <f>SUM('Երևան քաղաք'!BY155+Շիրակ!BY155+Կոտայք!BY155+Լոռի!BY155+Արագածոտն!BY155+Գեղարքունիքի!BY155+Արմավիր!BY155+'Արարատի և Վայոց ձոր'!BY155+Տավուշ!BY154+Սյունիք!BY155)</f>
        <v>0</v>
      </c>
      <c r="BZ156" s="56">
        <f>SUM('Երևան քաղաք'!BZ155+Շիրակ!BZ155+Կոտայք!BZ155+Լոռի!BZ155+Արագածոտն!BZ155+Գեղարքունիքի!BZ155+Արմավիր!BZ155+'Արարատի և Վայոց ձոր'!BZ155+Տավուշ!BZ154+Սյունիք!BZ155)</f>
        <v>0</v>
      </c>
      <c r="CA156" s="56"/>
      <c r="CB156" s="133">
        <f t="shared" si="40"/>
        <v>0</v>
      </c>
      <c r="CC156" s="134">
        <f t="shared" si="41"/>
        <v>0</v>
      </c>
      <c r="CD156" s="134">
        <f t="shared" si="42"/>
        <v>0</v>
      </c>
      <c r="CE156" s="134">
        <f t="shared" si="43"/>
        <v>0</v>
      </c>
      <c r="CF156" s="134">
        <f t="shared" si="57"/>
        <v>0</v>
      </c>
      <c r="CG156" s="134">
        <f t="shared" si="58"/>
        <v>0</v>
      </c>
      <c r="CH156" s="134">
        <f t="shared" si="44"/>
        <v>0</v>
      </c>
      <c r="CI156" s="134">
        <f t="shared" si="59"/>
        <v>0</v>
      </c>
      <c r="CJ156" s="134">
        <f t="shared" si="45"/>
        <v>0</v>
      </c>
      <c r="CK156" s="134">
        <f t="shared" si="46"/>
        <v>0</v>
      </c>
      <c r="CL156" s="134">
        <f t="shared" si="47"/>
        <v>0</v>
      </c>
      <c r="CM156" s="134">
        <f t="shared" si="48"/>
        <v>0</v>
      </c>
      <c r="CN156" s="135">
        <f t="shared" si="49"/>
        <v>0</v>
      </c>
      <c r="CO156" s="135">
        <f t="shared" si="50"/>
        <v>0</v>
      </c>
      <c r="CP156" s="135">
        <f t="shared" si="51"/>
        <v>0</v>
      </c>
      <c r="CQ156" s="135">
        <f t="shared" si="52"/>
        <v>0</v>
      </c>
      <c r="CR156" s="135">
        <f t="shared" si="53"/>
        <v>0</v>
      </c>
      <c r="CS156" s="135">
        <f t="shared" si="54"/>
        <v>0</v>
      </c>
      <c r="CT156" s="135">
        <f t="shared" si="55"/>
        <v>0</v>
      </c>
      <c r="CU156" s="135">
        <f t="shared" si="56"/>
        <v>0</v>
      </c>
    </row>
    <row r="157" spans="1:99" ht="20.100000000000001" customHeight="1" x14ac:dyDescent="0.3">
      <c r="A157" s="41" t="s">
        <v>772</v>
      </c>
      <c r="B157" s="39" t="s">
        <v>332</v>
      </c>
      <c r="C157" s="39">
        <v>222</v>
      </c>
      <c r="D157" s="56">
        <f>SUM('Երևան քաղաք'!D156+Շիրակ!D156+Կոտայք!D156+Լոռի!D156+Արագածոտն!D156+Գեղարքունիքի!D156+Արմավիր!D156+'Արարատի և Վայոց ձոր'!D156+Տավուշ!D155+Սյունիք!D156)</f>
        <v>0</v>
      </c>
      <c r="E157" s="56">
        <f>SUM('Երևան քաղաք'!E156+Շիրակ!E156+Կոտայք!E156+Լոռի!E156+Արագածոտն!E156+Գեղարքունիքի!E156+Արմավիր!E156+'Արարատի և Վայոց ձոր'!E156+Տավուշ!E155+Սյունիք!E156)</f>
        <v>0</v>
      </c>
      <c r="F157" s="56">
        <f>SUM('Երևան քաղաք'!F156+Շիրակ!F156+Կոտայք!F156+Լոռի!F156+Արագածոտն!F156+Գեղարքունիքի!F156+Արմավիր!F156+'Արարատի և Վայոց ձոր'!F156+Տավուշ!F155+Սյունիք!F156)</f>
        <v>0</v>
      </c>
      <c r="G157" s="56">
        <f>SUM('Երևան քաղաք'!G156+Շիրակ!G156+Կոտայք!G156+Լոռի!G156+Արագածոտն!G156+Գեղարքունիքի!G156+Արմավիր!G156+'Արարատի և Վայոց ձոր'!G156+Տավուշ!G155+Սյունիք!G156)</f>
        <v>0</v>
      </c>
      <c r="H157" s="56">
        <f>SUM('Երևան քաղաք'!H156+Շիրակ!H156+Կոտայք!H156+Լոռի!H156+Արագածոտն!H156+Գեղարքունիքի!H156+Արմավիր!H156+'Արարատի և Վայոց ձոր'!H156+Տավուշ!H155+Սյունիք!H156)</f>
        <v>0</v>
      </c>
      <c r="I157" s="56">
        <f>SUM('Երևան քաղաք'!I156+Շիրակ!I156+Կոտայք!I156+Լոռի!I156+Արագածոտն!I156+Գեղարքունիքի!I156+Արմավիր!I156+'Արարատի և Վայոց ձոր'!I156+Տավուշ!I155+Սյունիք!I156)</f>
        <v>0</v>
      </c>
      <c r="J157" s="56">
        <f>SUM('Երևան քաղաք'!J156+Շիրակ!J156+Կոտայք!J156+Լոռի!J156+Արագածոտն!J156+Գեղարքունիքի!J156+Արմավիր!J156+'Արարատի և Վայոց ձոր'!J156+Տավուշ!J155+Սյունիք!J156)</f>
        <v>0</v>
      </c>
      <c r="K157" s="56">
        <f>SUM('Երևան քաղաք'!K156+Շիրակ!K156+Կոտայք!K156+Լոռի!K156+Արագածոտն!K156+Գեղարքունիքի!K156+Արմավիր!K156+'Արարատի և Վայոց ձոր'!K156+Տավուշ!K155+Սյունիք!K156)</f>
        <v>0</v>
      </c>
      <c r="L157" s="56">
        <f>SUM('Երևան քաղաք'!L156+Շիրակ!L156+Կոտայք!L156+Լոռի!L156+Արագածոտն!L156+Գեղարքունիքի!L156+Արմավիր!L156+'Արարատի և Վայոց ձոր'!L156+Տավուշ!L155+Սյունիք!L156)</f>
        <v>0</v>
      </c>
      <c r="M157" s="56">
        <f>SUM('Երևան քաղաք'!M156+Շիրակ!M156+Կոտայք!M156+Լոռի!M156+Արագածոտն!M156+Գեղարքունիքի!M156+Արմավիր!M156+'Արարատի և Վայոց ձոր'!M156+Տավուշ!M155+Սյունիք!M156)</f>
        <v>0</v>
      </c>
      <c r="N157" s="56">
        <f>SUM('Երևան քաղաք'!N156+Շիրակ!N156+Կոտայք!N156+Լոռի!N156+Արագածոտն!N156+Գեղարքունիքի!N156+Արմավիր!N156+'Արարատի և Վայոց ձոր'!N156+Տավուշ!N155+Սյունիք!N156)</f>
        <v>0</v>
      </c>
      <c r="O157" s="56">
        <f>SUM('Երևան քաղաք'!O156+Շիրակ!O156+Կոտայք!O156+Լոռի!O156+Արագածոտն!O156+Գեղարքունիքի!O156+Արմավիր!O156+'Արարատի և Վայոց ձոր'!O156+Տավուշ!O155+Սյունիք!O156)</f>
        <v>0</v>
      </c>
      <c r="P157" s="56">
        <f>SUM('Երևան քաղաք'!P156+Շիրակ!P156+Կոտայք!P156+Լոռի!P156+Արագածոտն!P156+Գեղարքունիքի!P156+Արմավիր!P156+'Արարատի և Վայոց ձոր'!P156+Տավուշ!P155+Սյունիք!P156)</f>
        <v>0</v>
      </c>
      <c r="Q157" s="56">
        <f>SUM('Երևան քաղաք'!Q156+Շիրակ!Q156+Կոտայք!Q156+Լոռի!Q156+Արագածոտն!Q156+Գեղարքունիքի!Q156+Արմավիր!Q156+'Արարատի և Վայոց ձոր'!Q156+Տավուշ!Q155+Սյունիք!Q156)</f>
        <v>0</v>
      </c>
      <c r="R157" s="56">
        <f>SUM('Երևան քաղաք'!R156+Շիրակ!R156+Կոտայք!R156+Լոռի!R156+Արագածոտն!R156+Գեղարքունիքի!R156+Արմավիր!R156+'Արարատի և Վայոց ձոր'!R156+Տավուշ!R155+Սյունիք!R156)</f>
        <v>0</v>
      </c>
      <c r="S157" s="56">
        <f>SUM('Երևան քաղաք'!S156+Շիրակ!S156+Կոտայք!S156+Լոռի!S156+Արագածոտն!S156+Գեղարքունիքի!S156+Արմավիր!S156+'Արարատի և Վայոց ձոր'!S156+Տավուշ!S155+Սյունիք!S156)</f>
        <v>0</v>
      </c>
      <c r="T157" s="56">
        <f>SUM('Երևան քաղաք'!T156+Շիրակ!T156+Կոտայք!T156+Լոռի!T156+Արագածոտն!T156+Գեղարքունիքի!T156+Արմավիր!T156+'Արարատի և Վայոց ձոր'!T156+Տավուշ!T155+Սյունիք!T156)</f>
        <v>0</v>
      </c>
      <c r="U157" s="56">
        <f>SUM('Երևան քաղաք'!U156+Շիրակ!U156+Կոտայք!U156+Լոռի!U156+Արագածոտն!U156+Գեղարքունիքի!U156+Արմավիր!U156+'Արարատի և Վայոց ձոր'!U156+Տավուշ!U155+Սյունիք!U156)</f>
        <v>0</v>
      </c>
      <c r="V157" s="56">
        <f>SUM('Երևան քաղաք'!V156+Շիրակ!V156+Կոտայք!V156+Լոռի!V156+Արագածոտն!V156+Գեղարքունիքի!V156+Արմավիր!V156+'Արարատի և Վայոց ձոր'!V156+Տավուշ!V155+Սյունիք!V156)</f>
        <v>0</v>
      </c>
      <c r="W157" s="56">
        <f>SUM('Երևան քաղաք'!W156+Շիրակ!W156+Կոտայք!W156+Լոռի!W156+Արագածոտն!W156+Գեղարքունիքի!W156+Արմավիր!W156+'Արարատի և Վայոց ձոր'!W156+Տավուշ!W155+Սյունիք!W156)</f>
        <v>0</v>
      </c>
      <c r="X157" s="56">
        <f>SUM('Երևան քաղաք'!X156+Շիրակ!X156+Կոտայք!X156+Լոռի!X156+Արագածոտն!X156+Գեղարքունիքի!X156+Արմավիր!X156+'Արարատի և Վայոց ձոր'!X156+Տավուշ!X155+Սյունիք!X156)</f>
        <v>0</v>
      </c>
      <c r="Y157" s="56">
        <f>SUM('Երևան քաղաք'!Y156+Շիրակ!Y156+Կոտայք!Y156+Լոռի!Y156+Արագածոտն!Y156+Գեղարքունիքի!Y156+Արմավիր!Y156+'Արարատի և Վայոց ձոր'!Y156+Տավուշ!Y155+Սյունիք!Y156)</f>
        <v>0</v>
      </c>
      <c r="Z157" s="56">
        <f>SUM('Երևան քաղաք'!Z156+Շիրակ!Z156+Կոտայք!Z156+Լոռի!Z156+Արագածոտն!Z156+Գեղարքունիքի!Z156+Արմավիր!Z156+'Արարատի և Վայոց ձոր'!Z156+Տավուշ!Z155+Սյունիք!Z156)</f>
        <v>0</v>
      </c>
      <c r="AA157" s="56">
        <f>SUM('Երևան քաղաք'!AA156+Շիրակ!AA156+Կոտայք!AA156+Լոռի!AA156+Արագածոտն!AA156+Գեղարքունիքի!AA156+Արմավիր!AA156+'Արարատի և Վայոց ձոր'!AA156+Տավուշ!AA155+Սյունիք!AA156)</f>
        <v>0</v>
      </c>
      <c r="AB157" s="56">
        <f>SUM('Երևան քաղաք'!AB156+Շիրակ!AB156+Կոտայք!AB156+Լոռի!AB156+Արագածոտն!AB156+Գեղարքունիքի!AB156+Արմավիր!AB156+'Արարատի և Վայոց ձոր'!AB156+Տավուշ!AB155+Սյունիք!AB156)</f>
        <v>0</v>
      </c>
      <c r="AC157" s="56">
        <f>SUM('Երևան քաղաք'!AC156+Շիրակ!AC156+Կոտայք!AC156+Լոռի!AC156+Արագածոտն!AC156+Գեղարքունիքի!AC156+Արմավիր!AC156+'Արարատի և Վայոց ձոր'!AC156+Տավուշ!AC155+Սյունիք!AC156)</f>
        <v>0</v>
      </c>
      <c r="AD157" s="56">
        <f>SUM('Երևան քաղաք'!AD156+Շիրակ!AD156+Կոտայք!AD156+Լոռի!AD156+Արագածոտն!AD156+Գեղարքունիքի!AD156+Արմավիր!AD156+'Արարատի և Վայոց ձոր'!AD156+Տավուշ!AD155+Սյունիք!AD156)</f>
        <v>0</v>
      </c>
      <c r="AE157" s="56">
        <f>SUM('Երևան քաղաք'!AE156+Շիրակ!AE156+Կոտայք!AE156+Լոռի!AE156+Արագածոտն!AE156+Գեղարքունիքի!AE156+Արմավիր!AE156+'Արարատի և Վայոց ձոր'!AE156+Տավուշ!AE155+Սյունիք!AE156)</f>
        <v>0</v>
      </c>
      <c r="AF157" s="56">
        <f>SUM('Երևան քաղաք'!AF156+Շիրակ!AF156+Կոտայք!AF156+Լոռի!AF156+Արագածոտն!AF156+Գեղարքունիքի!AF156+Արմավիր!AF156+'Արարատի և Վայոց ձոր'!AF156+Տավուշ!AF155+Սյունիք!AF156)</f>
        <v>0</v>
      </c>
      <c r="AG157" s="56">
        <f>SUM('Երևան քաղաք'!AG156+Շիրակ!AG156+Կոտայք!AG156+Լոռի!AG156+Արագածոտն!AG156+Գեղարքունիքի!AG156+Արմավիր!AG156+'Արարատի և Վայոց ձոր'!AG156+Տավուշ!AG155+Սյունիք!AG156)</f>
        <v>0</v>
      </c>
      <c r="AH157" s="56">
        <f>SUM('Երևան քաղաք'!AH156+Շիրակ!AH156+Կոտայք!AH156+Լոռի!AH156+Արագածոտն!AH156+Գեղարքունիքի!AH156+Արմավիր!AH156+'Արարատի և Վայոց ձոր'!AH156+Տավուշ!AH155+Սյունիք!AH156)</f>
        <v>0</v>
      </c>
      <c r="AI157" s="56">
        <f>SUM('Երևան քաղաք'!AI156+Շիրակ!AI156+Կոտայք!AI156+Լոռի!AI156+Արագածոտն!AI156+Գեղարքունիքի!AI156+Արմավիր!AI156+'Արարատի և Վայոց ձոր'!AI156+Տավուշ!AI155+Սյունիք!AI156)</f>
        <v>0</v>
      </c>
      <c r="AJ157" s="56">
        <f>SUM('Երևան քաղաք'!AJ156+Շիրակ!AJ156+Կոտայք!AJ156+Լոռի!AJ156+Արագածոտն!AJ156+Գեղարքունիքի!AJ156+Արմավիր!AJ156+'Արարատի և Վայոց ձոր'!AJ156+Տավուշ!AJ155+Սյունիք!AJ156)</f>
        <v>0</v>
      </c>
      <c r="AK157" s="56">
        <f>SUM('Երևան քաղաք'!AK156+Շիրակ!AK156+Կոտայք!AK156+Լոռի!AK156+Արագածոտն!AK156+Գեղարքունիքի!AK156+Արմավիր!AK156+'Արարատի և Վայոց ձոր'!AK156+Տավուշ!AK155+Սյունիք!AK156)</f>
        <v>0</v>
      </c>
      <c r="AL157" s="56">
        <f>SUM('Երևան քաղաք'!AL156+Շիրակ!AL156+Կոտայք!AL156+Լոռի!AL156+Արագածոտն!AL156+Գեղարքունիքի!AL156+Արմավիր!AL156+'Արարատի և Վայոց ձոր'!AL156+Տավուշ!AL155+Սյունիք!AL156)</f>
        <v>0</v>
      </c>
      <c r="AM157" s="56">
        <f>SUM('Երևան քաղաք'!AM156+Շիրակ!AM156+Կոտայք!AM156+Լոռի!AM156+Արագածոտն!AM156+Գեղարքունիքի!AM156+Արմավիր!AM156+'Արարատի և Վայոց ձոր'!AM156+Տավուշ!AM155+Սյունիք!AM156)</f>
        <v>0</v>
      </c>
      <c r="AN157" s="56">
        <f>SUM('Երևան քաղաք'!AN156+Շիրակ!AN156+Կոտայք!AN156+Լոռի!AN156+Արագածոտն!AN156+Գեղարքունիքի!AN156+Արմավիր!AN156+'Արարատի և Վայոց ձոր'!AN156+Տավուշ!AN155+Սյունիք!AN156)</f>
        <v>0</v>
      </c>
      <c r="AO157" s="56">
        <f>SUM('Երևան քաղաք'!AO156+Շիրակ!AO156+Կոտայք!AO156+Լոռի!AO156+Արագածոտն!AO156+Գեղարքունիքի!AO156+Արմավիր!AO156+'Արարատի և Վայոց ձոր'!AO156+Տավուշ!AO155+Սյունիք!AO156)</f>
        <v>0</v>
      </c>
      <c r="AP157" s="56">
        <f>SUM('Երևան քաղաք'!AP156+Շիրակ!AP156+Կոտայք!AP156+Լոռի!AP156+Արագածոտն!AP156+Գեղարքունիքի!AP156+Արմավիր!AP156+'Արարատի և Վայոց ձոր'!AP156+Տավուշ!AP155+Սյունիք!AP156)</f>
        <v>0</v>
      </c>
      <c r="AQ157" s="56">
        <f>SUM('Երևան քաղաք'!AQ156+Շիրակ!AQ156+Կոտայք!AQ156+Լոռի!AQ156+Արագածոտն!AQ156+Գեղարքունիքի!AQ156+Արմավիր!AQ156+'Արարատի և Վայոց ձոր'!AQ156+Տավուշ!AQ155+Սյունիք!AQ156)</f>
        <v>0</v>
      </c>
      <c r="AR157" s="56">
        <f>SUM('Երևան քաղաք'!AR156+Շիրակ!AR156+Կոտայք!AR156+Լոռի!AR156+Արագածոտն!AR156+Գեղարքունիքի!AR156+Արմավիր!AR156+'Արարատի և Վայոց ձոր'!AR156+Տավուշ!AR155+Սյունիք!AR156)</f>
        <v>0</v>
      </c>
      <c r="AS157" s="56">
        <f>SUM('Երևան քաղաք'!AS156+Շիրակ!AS156+Կոտայք!AS156+Լոռի!AS156+Արագածոտն!AS156+Գեղարքունիքի!AS156+Արմավիր!AS156+'Արարատի և Վայոց ձոր'!AS156+Տավուշ!AS155+Սյունիք!AS156)</f>
        <v>0</v>
      </c>
      <c r="AT157" s="56">
        <f>SUM('Երևան քաղաք'!AT156+Շիրակ!AT156+Կոտայք!AT156+Լոռի!AT156+Արագածոտն!AT156+Գեղարքունիքի!AT156+Արմավիր!AT156+'Արարատի և Վայոց ձոր'!AT156+Տավուշ!AT155+Սյունիք!AT156)</f>
        <v>0</v>
      </c>
      <c r="AU157" s="56">
        <f>SUM('Երևան քաղաք'!AU156+Շիրակ!AU156+Կոտայք!AU156+Լոռի!AU156+Արագածոտն!AU156+Գեղարքունիքի!AU156+Արմավիր!AU156+'Արարատի և Վայոց ձոր'!AU156+Տավուշ!AU155+Սյունիք!AU156)</f>
        <v>0</v>
      </c>
      <c r="AV157" s="56">
        <f>SUM('Երևան քաղաք'!AV156+Շիրակ!AV156+Կոտայք!AV156+Լոռի!AV156+Արագածոտն!AV156+Գեղարքունիքի!AV156+Արմավիր!AV156+'Արարատի և Վայոց ձոր'!AV156+Տավուշ!AV155+Սյունիք!AV156)</f>
        <v>0</v>
      </c>
      <c r="AW157" s="56">
        <f>SUM('Երևան քաղաք'!AW156+Շիրակ!AW156+Կոտայք!AW156+Լոռի!AW156+Արագածոտն!AW156+Գեղարքունիքի!AW156+Արմավիր!AW156+'Արարատի և Վայոց ձոր'!AW156+Տավուշ!AW155+Սյունիք!AW156)</f>
        <v>0</v>
      </c>
      <c r="AX157" s="56">
        <f>SUM('Երևան քաղաք'!AX156+Շիրակ!AX156+Կոտայք!AX156+Լոռի!AX156+Արագածոտն!AX156+Գեղարքունիքի!AX156+Արմավիր!AX156+'Արարատի և Վայոց ձոր'!AX156+Տավուշ!AX155+Սյունիք!AX156)</f>
        <v>0</v>
      </c>
      <c r="AY157" s="56">
        <f>SUM('Երևան քաղաք'!AY156+Շիրակ!AY156+Կոտայք!AY156+Լոռի!AY156+Արագածոտն!AY156+Գեղարքունիքի!AY156+Արմավիր!AY156+'Արարատի և Վայոց ձոր'!AY156+Տավուշ!AY155+Սյունիք!AY156)</f>
        <v>0</v>
      </c>
      <c r="AZ157" s="56">
        <f>SUM('Երևան քաղաք'!AZ156+Շիրակ!AZ156+Կոտայք!AZ156+Լոռի!AZ156+Արագածոտն!AZ156+Գեղարքունիքի!AZ156+Արմավիր!AZ156+'Արարատի և Վայոց ձոր'!AZ156+Տավուշ!AZ155+Սյունիք!AZ156)</f>
        <v>0</v>
      </c>
      <c r="BA157" s="56">
        <f>SUM('Երևան քաղաք'!BA156+Շիրակ!BA156+Կոտայք!BA156+Լոռի!BA156+Արագածոտն!BA156+Գեղարքունիքի!BA156+Արմավիր!BA156+'Արարատի և Վայոց ձոր'!BA156+Տավուշ!BA155+Սյունիք!BA156)</f>
        <v>0</v>
      </c>
      <c r="BB157" s="56">
        <f>SUM('Երևան քաղաք'!BB156+Շիրակ!BB156+Կոտայք!BB156+Լոռի!BB156+Արագածոտն!BB156+Գեղարքունիքի!BB156+Արմավիր!BB156+'Արարատի և Վայոց ձոր'!BB156+Տավուշ!BB155+Սյունիք!BB156)</f>
        <v>0</v>
      </c>
      <c r="BC157" s="56">
        <f>SUM('Երևան քաղաք'!BC156+Շիրակ!BC156+Կոտայք!BC156+Լոռի!BC156+Արագածոտն!BC156+Գեղարքունիքի!BC156+Արմավիր!BC156+'Արարատի և Վայոց ձոր'!BC156+Տավուշ!BC155+Սյունիք!BC156)</f>
        <v>0</v>
      </c>
      <c r="BD157" s="56">
        <f>SUM('Երևան քաղաք'!BD156+Շիրակ!BD156+Կոտայք!BD156+Լոռի!BD156+Արագածոտն!BD156+Գեղարքունիքի!BD156+Արմավիր!BD156+'Արարատի և Վայոց ձոր'!BD156+Տավուշ!BD155+Սյունիք!BD156)</f>
        <v>0</v>
      </c>
      <c r="BE157" s="56">
        <f>SUM('Երևան քաղաք'!BE156+Շիրակ!BE156+Կոտայք!BE156+Լոռի!BE156+Արագածոտն!BE156+Գեղարքունիքի!BE156+Արմավիր!BE156+'Արարատի և Վայոց ձոր'!BE156+Տավուշ!BE155+Սյունիք!BE156)</f>
        <v>0</v>
      </c>
      <c r="BF157" s="56">
        <f>SUM('Երևան քաղաք'!BF156+Շիրակ!BF156+Կոտայք!BF156+Լոռի!BF156+Արագածոտն!BF156+Գեղարքունիքի!BF156+Արմավիր!BF156+'Արարատի և Վայոց ձոր'!BF156+Տավուշ!BF155+Սյունիք!BF156)</f>
        <v>0</v>
      </c>
      <c r="BG157" s="56">
        <f>SUM('Երևան քաղաք'!BG156+Շիրակ!BG156+Կոտայք!BG156+Լոռի!BG156+Արագածոտն!BG156+Գեղարքունիքի!BG156+Արմավիր!BG156+'Արարատի և Վայոց ձոր'!BG156+Տավուշ!BG155+Սյունիք!BG156)</f>
        <v>0</v>
      </c>
      <c r="BH157" s="56">
        <f>SUM('Երևան քաղաք'!BH156+Շիրակ!BH156+Կոտայք!BH156+Լոռի!BH156+Արագածոտն!BH156+Գեղարքունիքի!BH156+Արմավիր!BH156+'Արարատի և Վայոց ձոր'!BH156+Տավուշ!BH155+Սյունիք!BH156)</f>
        <v>0</v>
      </c>
      <c r="BI157" s="56">
        <f>SUM('Երևան քաղաք'!BI156+Շիրակ!BI156+Կոտայք!BI156+Լոռի!BI156+Արագածոտն!BI156+Գեղարքունիքի!BI156+Արմավիր!BI156+'Արարատի և Վայոց ձոր'!BI156+Տավուշ!BI155+Սյունիք!BI156)</f>
        <v>0</v>
      </c>
      <c r="BJ157" s="56">
        <f>SUM('Երևան քաղաք'!BJ156+Շիրակ!BJ156+Կոտայք!BJ156+Լոռի!BJ156+Արագածոտն!BJ156+Գեղարքունիքի!BJ156+Արմավիր!BJ156+'Արարատի և Վայոց ձոր'!BJ156+Տավուշ!BJ155+Սյունիք!BJ156)</f>
        <v>0</v>
      </c>
      <c r="BK157" s="56">
        <f>SUM('Երևան քաղաք'!BK156+Շիրակ!BK156+Կոտայք!BK156+Լոռի!BK156+Արագածոտն!BK156+Գեղարքունիքի!BK156+Արմավիր!BK156+'Արարատի և Վայոց ձոր'!BK156+Տավուշ!BK155+Սյունիք!BK156)</f>
        <v>0</v>
      </c>
      <c r="BL157" s="56">
        <f>SUM('Երևան քաղաք'!BL156+Շիրակ!BL156+Կոտայք!BL156+Լոռի!BL156+Արագածոտն!BL156+Գեղարքունիքի!BL156+Արմավիր!BL156+'Արարատի և Վայոց ձոր'!BL156+Տավուշ!BL155+Սյունիք!BL156)</f>
        <v>0</v>
      </c>
      <c r="BM157" s="56">
        <f>SUM('Երևան քաղաք'!BM156+Շիրակ!BM156+Կոտայք!BM156+Լոռի!BM156+Արագածոտն!BM156+Գեղարքունիքի!BM156+Արմավիր!BM156+'Արարատի և Վայոց ձոր'!BM156+Տավուշ!BM155+Սյունիք!BM156)</f>
        <v>0</v>
      </c>
      <c r="BN157" s="56">
        <f>SUM('Երևան քաղաք'!BN156+Շիրակ!BN156+Կոտայք!BN156+Լոռի!BN156+Արագածոտն!BN156+Գեղարքունիքի!BN156+Արմավիր!BN156+'Արարատի և Վայոց ձոր'!BN156+Տավուշ!BN155+Սյունիք!BN156)</f>
        <v>0</v>
      </c>
      <c r="BO157" s="56">
        <f>SUM('Երևան քաղաք'!BO156+Շիրակ!BO156+Կոտայք!BO156+Լոռի!BO156+Արագածոտն!BO156+Գեղարքունիքի!BO156+Արմավիր!BO156+'Արարատի և Վայոց ձոր'!BO156+Տավուշ!BO155+Սյունիք!BO156)</f>
        <v>0</v>
      </c>
      <c r="BP157" s="56">
        <f>SUM('Երևան քաղաք'!BP156+Շիրակ!BP156+Կոտայք!BP156+Լոռի!BP156+Արագածոտն!BP156+Գեղարքունիքի!BP156+Արմավիր!BP156+'Արարատի և Վայոց ձոր'!BP156+Տավուշ!BP155+Սյունիք!BP156)</f>
        <v>0</v>
      </c>
      <c r="BQ157" s="56">
        <f>SUM('Երևան քաղաք'!BQ156+Շիրակ!BQ156+Կոտայք!BQ156+Լոռի!BQ156+Արագածոտն!BQ156+Գեղարքունիքի!BQ156+Արմավիր!BQ156+'Արարատի և Վայոց ձոր'!BQ156+Տավուշ!BQ155+Սյունիք!BQ156)</f>
        <v>0</v>
      </c>
      <c r="BR157" s="56">
        <f>SUM('Երևան քաղաք'!BR156+Շիրակ!BR156+Կոտայք!BR156+Լոռի!BR156+Արագածոտն!BR156+Գեղարքունիքի!BR156+Արմավիր!BR156+'Արարատի և Վայոց ձոր'!BR156+Տավուշ!BR155+Սյունիք!BR156)</f>
        <v>0</v>
      </c>
      <c r="BS157" s="56">
        <f>SUM('Երևան քաղաք'!BS156+Շիրակ!BS156+Կոտայք!BS156+Լոռի!BS156+Արագածոտն!BS156+Գեղարքունիքի!BS156+Արմավիր!BS156+'Արարատի և Վայոց ձոր'!BS156+Տավուշ!BS155+Սյունիք!BS156)</f>
        <v>0</v>
      </c>
      <c r="BT157" s="56">
        <f>SUM('Երևան քաղաք'!BT156+Շիրակ!BT156+Կոտայք!BT156+Լոռի!BT156+Արագածոտն!BT156+Գեղարքունիքի!BT156+Արմավիր!BT156+'Արարատի և Վայոց ձոր'!BT156+Տավուշ!BT155+Սյունիք!BT156)</f>
        <v>0</v>
      </c>
      <c r="BU157" s="56">
        <f>SUM('Երևան քաղաք'!BU156+Շիրակ!BU156+Կոտայք!BU156+Լոռի!BU156+Արագածոտն!BU156+Գեղարքունիքի!BU156+Արմավիր!BU156+'Արարատի և Վայոց ձոր'!BU156+Տավուշ!BU155+Սյունիք!BU156)</f>
        <v>0</v>
      </c>
      <c r="BV157" s="56">
        <f>SUM('Երևան քաղաք'!BV156+Շիրակ!BV156+Կոտայք!BV156+Լոռի!BV156+Արագածոտն!BV156+Գեղարքունիքի!BV156+Արմավիր!BV156+'Արարատի և Վայոց ձոր'!BV156+Տավուշ!BV155+Սյունիք!BV156)</f>
        <v>0</v>
      </c>
      <c r="BW157" s="56">
        <f>SUM('Երևան քաղաք'!BW156+Շիրակ!BW156+Կոտայք!BW156+Լոռի!BW156+Արագածոտն!BW156+Գեղարքունիքի!BW156+Արմավիր!BW156+'Արարատի և Վայոց ձոր'!BW156+Տավուշ!BW155+Սյունիք!BW156)</f>
        <v>0</v>
      </c>
      <c r="BX157" s="56">
        <f>SUM('Երևան քաղաք'!BX156+Շիրակ!BX156+Կոտայք!BX156+Լոռի!BX156+Արագածոտն!BX156+Գեղարքունիքի!BX156+Արմավիր!BX156+'Արարատի և Վայոց ձոր'!BX156+Տավուշ!BX155+Սյունիք!BX156)</f>
        <v>0</v>
      </c>
      <c r="BY157" s="56">
        <f>SUM('Երևան քաղաք'!BY156+Շիրակ!BY156+Կոտայք!BY156+Լոռի!BY156+Արագածոտն!BY156+Գեղարքունիքի!BY156+Արմավիր!BY156+'Արարատի և Վայոց ձոր'!BY156+Տավուշ!BY155+Սյունիք!BY156)</f>
        <v>0</v>
      </c>
      <c r="BZ157" s="56">
        <f>SUM('Երևան քաղաք'!BZ156+Շիրակ!BZ156+Կոտայք!BZ156+Լոռի!BZ156+Արագածոտն!BZ156+Գեղարքունիքի!BZ156+Արմավիր!BZ156+'Արարատի և Վայոց ձոր'!BZ156+Տավուշ!BZ155+Սյունիք!BZ156)</f>
        <v>0</v>
      </c>
      <c r="CA157" s="56"/>
      <c r="CB157" s="133">
        <f t="shared" si="40"/>
        <v>0</v>
      </c>
      <c r="CC157" s="134">
        <f t="shared" si="41"/>
        <v>0</v>
      </c>
      <c r="CD157" s="134">
        <f t="shared" si="42"/>
        <v>0</v>
      </c>
      <c r="CE157" s="134">
        <f t="shared" si="43"/>
        <v>0</v>
      </c>
      <c r="CF157" s="134">
        <f t="shared" si="57"/>
        <v>0</v>
      </c>
      <c r="CG157" s="134">
        <f t="shared" si="58"/>
        <v>0</v>
      </c>
      <c r="CH157" s="134">
        <f t="shared" si="44"/>
        <v>0</v>
      </c>
      <c r="CI157" s="134">
        <f t="shared" si="59"/>
        <v>0</v>
      </c>
      <c r="CJ157" s="134">
        <f t="shared" si="45"/>
        <v>0</v>
      </c>
      <c r="CK157" s="134">
        <f t="shared" si="46"/>
        <v>0</v>
      </c>
      <c r="CL157" s="134">
        <f t="shared" si="47"/>
        <v>0</v>
      </c>
      <c r="CM157" s="134">
        <f t="shared" si="48"/>
        <v>0</v>
      </c>
      <c r="CN157" s="135">
        <f t="shared" si="49"/>
        <v>0</v>
      </c>
      <c r="CO157" s="135">
        <f t="shared" si="50"/>
        <v>0</v>
      </c>
      <c r="CP157" s="135">
        <f t="shared" si="51"/>
        <v>0</v>
      </c>
      <c r="CQ157" s="135">
        <f t="shared" si="52"/>
        <v>0</v>
      </c>
      <c r="CR157" s="135">
        <f t="shared" si="53"/>
        <v>0</v>
      </c>
      <c r="CS157" s="135">
        <f t="shared" si="54"/>
        <v>0</v>
      </c>
      <c r="CT157" s="135">
        <f t="shared" si="55"/>
        <v>0</v>
      </c>
      <c r="CU157" s="135">
        <f t="shared" si="56"/>
        <v>0</v>
      </c>
    </row>
    <row r="158" spans="1:99" ht="20.100000000000001" customHeight="1" x14ac:dyDescent="0.3">
      <c r="A158" s="41" t="s">
        <v>773</v>
      </c>
      <c r="B158" s="39" t="s">
        <v>451</v>
      </c>
      <c r="C158" s="39">
        <v>223</v>
      </c>
      <c r="D158" s="56">
        <f>SUM('Երևան քաղաք'!D157+Շիրակ!D157+Կոտայք!D157+Լոռի!D157+Արագածոտն!D157+Գեղարքունիքի!D157+Արմավիր!D157+'Արարատի և Վայոց ձոր'!D157+Տավուշ!D156+Սյունիք!D157)</f>
        <v>0</v>
      </c>
      <c r="E158" s="56">
        <f>SUM('Երևան քաղաք'!E157+Շիրակ!E157+Կոտայք!E157+Լոռի!E157+Արագածոտն!E157+Գեղարքունիքի!E157+Արմավիր!E157+'Արարատի և Վայոց ձոր'!E157+Տավուշ!E156+Սյունիք!E157)</f>
        <v>0</v>
      </c>
      <c r="F158" s="56">
        <f>SUM('Երևան քաղաք'!F157+Շիրակ!F157+Կոտայք!F157+Լոռի!F157+Արագածոտն!F157+Գեղարքունիքի!F157+Արմավիր!F157+'Արարատի և Վայոց ձոր'!F157+Տավուշ!F156+Սյունիք!F157)</f>
        <v>0</v>
      </c>
      <c r="G158" s="56">
        <f>SUM('Երևան քաղաք'!G157+Շիրակ!G157+Կոտայք!G157+Լոռի!G157+Արագածոտն!G157+Գեղարքունիքի!G157+Արմավիր!G157+'Արարատի և Վայոց ձոր'!G157+Տավուշ!G156+Սյունիք!G157)</f>
        <v>0</v>
      </c>
      <c r="H158" s="56">
        <f>SUM('Երևան քաղաք'!H157+Շիրակ!H157+Կոտայք!H157+Լոռի!H157+Արագածոտն!H157+Գեղարքունիքի!H157+Արմավիր!H157+'Արարատի և Վայոց ձոր'!H157+Տավուշ!H156+Սյունիք!H157)</f>
        <v>0</v>
      </c>
      <c r="I158" s="56">
        <f>SUM('Երևան քաղաք'!I157+Շիրակ!I157+Կոտայք!I157+Լոռի!I157+Արագածոտն!I157+Գեղարքունիքի!I157+Արմավիր!I157+'Արարատի և Վայոց ձոր'!I157+Տավուշ!I156+Սյունիք!I157)</f>
        <v>0</v>
      </c>
      <c r="J158" s="56">
        <f>SUM('Երևան քաղաք'!J157+Շիրակ!J157+Կոտայք!J157+Լոռի!J157+Արագածոտն!J157+Գեղարքունիքի!J157+Արմավիր!J157+'Արարատի և Վայոց ձոր'!J157+Տավուշ!J156+Սյունիք!J157)</f>
        <v>0</v>
      </c>
      <c r="K158" s="56">
        <f>SUM('Երևան քաղաք'!K157+Շիրակ!K157+Կոտայք!K157+Լոռի!K157+Արագածոտն!K157+Գեղարքունիքի!K157+Արմավիր!K157+'Արարատի և Վայոց ձոր'!K157+Տավուշ!K156+Սյունիք!K157)</f>
        <v>0</v>
      </c>
      <c r="L158" s="56">
        <f>SUM('Երևան քաղաք'!L157+Շիրակ!L157+Կոտայք!L157+Լոռի!L157+Արագածոտն!L157+Գեղարքունիքի!L157+Արմավիր!L157+'Արարատի և Վայոց ձոր'!L157+Տավուշ!L156+Սյունիք!L157)</f>
        <v>0</v>
      </c>
      <c r="M158" s="56">
        <f>SUM('Երևան քաղաք'!M157+Շիրակ!M157+Կոտայք!M157+Լոռի!M157+Արագածոտն!M157+Գեղարքունիքի!M157+Արմավիր!M157+'Արարատի և Վայոց ձոր'!M157+Տավուշ!M156+Սյունիք!M157)</f>
        <v>0</v>
      </c>
      <c r="N158" s="56">
        <f>SUM('Երևան քաղաք'!N157+Շիրակ!N157+Կոտայք!N157+Լոռի!N157+Արագածոտն!N157+Գեղարքունիքի!N157+Արմավիր!N157+'Արարատի և Վայոց ձոր'!N157+Տավուշ!N156+Սյունիք!N157)</f>
        <v>0</v>
      </c>
      <c r="O158" s="56">
        <f>SUM('Երևան քաղաք'!O157+Շիրակ!O157+Կոտայք!O157+Լոռի!O157+Արագածոտն!O157+Գեղարքունիքի!O157+Արմավիր!O157+'Արարատի և Վայոց ձոր'!O157+Տավուշ!O156+Սյունիք!O157)</f>
        <v>0</v>
      </c>
      <c r="P158" s="56">
        <f>SUM('Երևան քաղաք'!P157+Շիրակ!P157+Կոտայք!P157+Լոռի!P157+Արագածոտն!P157+Գեղարքունիքի!P157+Արմավիր!P157+'Արարատի և Վայոց ձոր'!P157+Տավուշ!P156+Սյունիք!P157)</f>
        <v>0</v>
      </c>
      <c r="Q158" s="56">
        <f>SUM('Երևան քաղաք'!Q157+Շիրակ!Q157+Կոտայք!Q157+Լոռի!Q157+Արագածոտն!Q157+Գեղարքունիքի!Q157+Արմավիր!Q157+'Արարատի և Վայոց ձոր'!Q157+Տավուշ!Q156+Սյունիք!Q157)</f>
        <v>0</v>
      </c>
      <c r="R158" s="56">
        <f>SUM('Երևան քաղաք'!R157+Շիրակ!R157+Կոտայք!R157+Լոռի!R157+Արագածոտն!R157+Գեղարքունիքի!R157+Արմավիր!R157+'Արարատի և Վայոց ձոր'!R157+Տավուշ!R156+Սյունիք!R157)</f>
        <v>0</v>
      </c>
      <c r="S158" s="56">
        <f>SUM('Երևան քաղաք'!S157+Շիրակ!S157+Կոտայք!S157+Լոռի!S157+Արագածոտն!S157+Գեղարքունիքի!S157+Արմավիր!S157+'Արարատի և Վայոց ձոր'!S157+Տավուշ!S156+Սյունիք!S157)</f>
        <v>0</v>
      </c>
      <c r="T158" s="56">
        <f>SUM('Երևան քաղաք'!T157+Շիրակ!T157+Կոտայք!T157+Լոռի!T157+Արագածոտն!T157+Գեղարքունիքի!T157+Արմավիր!T157+'Արարատի և Վայոց ձոր'!T157+Տավուշ!T156+Սյունիք!T157)</f>
        <v>0</v>
      </c>
      <c r="U158" s="56">
        <f>SUM('Երևան քաղաք'!U157+Շիրակ!U157+Կոտայք!U157+Լոռի!U157+Արագածոտն!U157+Գեղարքունիքի!U157+Արմավիր!U157+'Արարատի և Վայոց ձոր'!U157+Տավուշ!U156+Սյունիք!U157)</f>
        <v>0</v>
      </c>
      <c r="V158" s="56">
        <f>SUM('Երևան քաղաք'!V157+Շիրակ!V157+Կոտայք!V157+Լոռի!V157+Արագածոտն!V157+Գեղարքունիքի!V157+Արմավիր!V157+'Արարատի և Վայոց ձոր'!V157+Տավուշ!V156+Սյունիք!V157)</f>
        <v>0</v>
      </c>
      <c r="W158" s="56">
        <f>SUM('Երևան քաղաք'!W157+Շիրակ!W157+Կոտայք!W157+Լոռի!W157+Արագածոտն!W157+Գեղարքունիքի!W157+Արմավիր!W157+'Արարատի և Վայոց ձոր'!W157+Տավուշ!W156+Սյունիք!W157)</f>
        <v>0</v>
      </c>
      <c r="X158" s="56">
        <f>SUM('Երևան քաղաք'!X157+Շիրակ!X157+Կոտայք!X157+Լոռի!X157+Արագածոտն!X157+Գեղարքունիքի!X157+Արմավիր!X157+'Արարատի և Վայոց ձոր'!X157+Տավուշ!X156+Սյունիք!X157)</f>
        <v>0</v>
      </c>
      <c r="Y158" s="56">
        <f>SUM('Երևան քաղաք'!Y157+Շիրակ!Y157+Կոտայք!Y157+Լոռի!Y157+Արագածոտն!Y157+Գեղարքունիքի!Y157+Արմավիր!Y157+'Արարատի և Վայոց ձոր'!Y157+Տավուշ!Y156+Սյունիք!Y157)</f>
        <v>0</v>
      </c>
      <c r="Z158" s="56">
        <f>SUM('Երևան քաղաք'!Z157+Շիրակ!Z157+Կոտայք!Z157+Լոռի!Z157+Արագածոտն!Z157+Գեղարքունիքի!Z157+Արմավիր!Z157+'Արարատի և Վայոց ձոր'!Z157+Տավուշ!Z156+Սյունիք!Z157)</f>
        <v>0</v>
      </c>
      <c r="AA158" s="56">
        <f>SUM('Երևան քաղաք'!AA157+Շիրակ!AA157+Կոտայք!AA157+Լոռի!AA157+Արագածոտն!AA157+Գեղարքունիքի!AA157+Արմավիր!AA157+'Արարատի և Վայոց ձոր'!AA157+Տավուշ!AA156+Սյունիք!AA157)</f>
        <v>0</v>
      </c>
      <c r="AB158" s="56">
        <f>SUM('Երևան քաղաք'!AB157+Շիրակ!AB157+Կոտայք!AB157+Լոռի!AB157+Արագածոտն!AB157+Գեղարքունիքի!AB157+Արմավիր!AB157+'Արարատի և Վայոց ձոր'!AB157+Տավուշ!AB156+Սյունիք!AB157)</f>
        <v>0</v>
      </c>
      <c r="AC158" s="56">
        <f>SUM('Երևան քաղաք'!AC157+Շիրակ!AC157+Կոտայք!AC157+Լոռի!AC157+Արագածոտն!AC157+Գեղարքունիքի!AC157+Արմավիր!AC157+'Արարատի և Վայոց ձոր'!AC157+Տավուշ!AC156+Սյունիք!AC157)</f>
        <v>0</v>
      </c>
      <c r="AD158" s="56">
        <f>SUM('Երևան քաղաք'!AD157+Շիրակ!AD157+Կոտայք!AD157+Լոռի!AD157+Արագածոտն!AD157+Գեղարքունիքի!AD157+Արմավիր!AD157+'Արարատի և Վայոց ձոր'!AD157+Տավուշ!AD156+Սյունիք!AD157)</f>
        <v>0</v>
      </c>
      <c r="AE158" s="56">
        <f>SUM('Երևան քաղաք'!AE157+Շիրակ!AE157+Կոտայք!AE157+Լոռի!AE157+Արագածոտն!AE157+Գեղարքունիքի!AE157+Արմավիր!AE157+'Արարատի և Վայոց ձոր'!AE157+Տավուշ!AE156+Սյունիք!AE157)</f>
        <v>0</v>
      </c>
      <c r="AF158" s="56">
        <f>SUM('Երևան քաղաք'!AF157+Շիրակ!AF157+Կոտայք!AF157+Լոռի!AF157+Արագածոտն!AF157+Գեղարքունիքի!AF157+Արմավիր!AF157+'Արարատի և Վայոց ձոր'!AF157+Տավուշ!AF156+Սյունիք!AF157)</f>
        <v>0</v>
      </c>
      <c r="AG158" s="56">
        <f>SUM('Երևան քաղաք'!AG157+Շիրակ!AG157+Կոտայք!AG157+Լոռի!AG157+Արագածոտն!AG157+Գեղարքունիքի!AG157+Արմավիր!AG157+'Արարատի և Վայոց ձոր'!AG157+Տավուշ!AG156+Սյունիք!AG157)</f>
        <v>0</v>
      </c>
      <c r="AH158" s="56">
        <f>SUM('Երևան քաղաք'!AH157+Շիրակ!AH157+Կոտայք!AH157+Լոռի!AH157+Արագածոտն!AH157+Գեղարքունիքի!AH157+Արմավիր!AH157+'Արարատի և Վայոց ձոր'!AH157+Տավուշ!AH156+Սյունիք!AH157)</f>
        <v>0</v>
      </c>
      <c r="AI158" s="56">
        <f>SUM('Երևան քաղաք'!AI157+Շիրակ!AI157+Կոտայք!AI157+Լոռի!AI157+Արագածոտն!AI157+Գեղարքունիքի!AI157+Արմավիր!AI157+'Արարատի և Վայոց ձոր'!AI157+Տավուշ!AI156+Սյունիք!AI157)</f>
        <v>0</v>
      </c>
      <c r="AJ158" s="56">
        <f>SUM('Երևան քաղաք'!AJ157+Շիրակ!AJ157+Կոտայք!AJ157+Լոռի!AJ157+Արագածոտն!AJ157+Գեղարքունիքի!AJ157+Արմավիր!AJ157+'Արարատի և Վայոց ձոր'!AJ157+Տավուշ!AJ156+Սյունիք!AJ157)</f>
        <v>0</v>
      </c>
      <c r="AK158" s="56">
        <f>SUM('Երևան քաղաք'!AK157+Շիրակ!AK157+Կոտայք!AK157+Լոռի!AK157+Արագածոտն!AK157+Գեղարքունիքի!AK157+Արմավիր!AK157+'Արարատի և Վայոց ձոր'!AK157+Տավուշ!AK156+Սյունիք!AK157)</f>
        <v>0</v>
      </c>
      <c r="AL158" s="56">
        <f>SUM('Երևան քաղաք'!AL157+Շիրակ!AL157+Կոտայք!AL157+Լոռի!AL157+Արագածոտն!AL157+Գեղարքունիքի!AL157+Արմավիր!AL157+'Արարատի և Վայոց ձոր'!AL157+Տավուշ!AL156+Սյունիք!AL157)</f>
        <v>0</v>
      </c>
      <c r="AM158" s="56">
        <f>SUM('Երևան քաղաք'!AM157+Շիրակ!AM157+Կոտայք!AM157+Լոռի!AM157+Արագածոտն!AM157+Գեղարքունիքի!AM157+Արմավիր!AM157+'Արարատի և Վայոց ձոր'!AM157+Տավուշ!AM156+Սյունիք!AM157)</f>
        <v>0</v>
      </c>
      <c r="AN158" s="56">
        <f>SUM('Երևան քաղաք'!AN157+Շիրակ!AN157+Կոտայք!AN157+Լոռի!AN157+Արագածոտն!AN157+Գեղարքունիքի!AN157+Արմավիր!AN157+'Արարատի և Վայոց ձոր'!AN157+Տավուշ!AN156+Սյունիք!AN157)</f>
        <v>0</v>
      </c>
      <c r="AO158" s="56">
        <f>SUM('Երևան քաղաք'!AO157+Շիրակ!AO157+Կոտայք!AO157+Լոռի!AO157+Արագածոտն!AO157+Գեղարքունիքի!AO157+Արմավիր!AO157+'Արարատի և Վայոց ձոր'!AO157+Տավուշ!AO156+Սյունիք!AO157)</f>
        <v>0</v>
      </c>
      <c r="AP158" s="56">
        <f>SUM('Երևան քաղաք'!AP157+Շիրակ!AP157+Կոտայք!AP157+Լոռի!AP157+Արագածոտն!AP157+Գեղարքունիքի!AP157+Արմավիր!AP157+'Արարատի և Վայոց ձոր'!AP157+Տավուշ!AP156+Սյունիք!AP157)</f>
        <v>0</v>
      </c>
      <c r="AQ158" s="56">
        <f>SUM('Երևան քաղաք'!AQ157+Շիրակ!AQ157+Կոտայք!AQ157+Լոռի!AQ157+Արագածոտն!AQ157+Գեղարքունիքի!AQ157+Արմավիր!AQ157+'Արարատի և Վայոց ձոր'!AQ157+Տավուշ!AQ156+Սյունիք!AQ157)</f>
        <v>0</v>
      </c>
      <c r="AR158" s="56">
        <f>SUM('Երևան քաղաք'!AR157+Շիրակ!AR157+Կոտայք!AR157+Լոռի!AR157+Արագածոտն!AR157+Գեղարքունիքի!AR157+Արմավիր!AR157+'Արարատի և Վայոց ձոր'!AR157+Տավուշ!AR156+Սյունիք!AR157)</f>
        <v>0</v>
      </c>
      <c r="AS158" s="56">
        <f>SUM('Երևան քաղաք'!AS157+Շիրակ!AS157+Կոտայք!AS157+Լոռի!AS157+Արագածոտն!AS157+Գեղարքունիքի!AS157+Արմավիր!AS157+'Արարատի և Վայոց ձոր'!AS157+Տավուշ!AS156+Սյունիք!AS157)</f>
        <v>0</v>
      </c>
      <c r="AT158" s="56">
        <f>SUM('Երևան քաղաք'!AT157+Շիրակ!AT157+Կոտայք!AT157+Լոռի!AT157+Արագածոտն!AT157+Գեղարքունիքի!AT157+Արմավիր!AT157+'Արարատի և Վայոց ձոր'!AT157+Տավուշ!AT156+Սյունիք!AT157)</f>
        <v>0</v>
      </c>
      <c r="AU158" s="56">
        <f>SUM('Երևան քաղաք'!AU157+Շիրակ!AU157+Կոտայք!AU157+Լոռի!AU157+Արագածոտն!AU157+Գեղարքունիքի!AU157+Արմավիր!AU157+'Արարատի և Վայոց ձոր'!AU157+Տավուշ!AU156+Սյունիք!AU157)</f>
        <v>0</v>
      </c>
      <c r="AV158" s="56">
        <f>SUM('Երևան քաղաք'!AV157+Շիրակ!AV157+Կոտայք!AV157+Լոռի!AV157+Արագածոտն!AV157+Գեղարքունիքի!AV157+Արմավիր!AV157+'Արարատի և Վայոց ձոր'!AV157+Տավուշ!AV156+Սյունիք!AV157)</f>
        <v>0</v>
      </c>
      <c r="AW158" s="56">
        <f>SUM('Երևան քաղաք'!AW157+Շիրակ!AW157+Կոտայք!AW157+Լոռի!AW157+Արագածոտն!AW157+Գեղարքունիքի!AW157+Արմավիր!AW157+'Արարատի և Վայոց ձոր'!AW157+Տավուշ!AW156+Սյունիք!AW157)</f>
        <v>0</v>
      </c>
      <c r="AX158" s="56">
        <f>SUM('Երևան քաղաք'!AX157+Շիրակ!AX157+Կոտայք!AX157+Լոռի!AX157+Արագածոտն!AX157+Գեղարքունիքի!AX157+Արմավիր!AX157+'Արարատի և Վայոց ձոր'!AX157+Տավուշ!AX156+Սյունիք!AX157)</f>
        <v>0</v>
      </c>
      <c r="AY158" s="56">
        <f>SUM('Երևան քաղաք'!AY157+Շիրակ!AY157+Կոտայք!AY157+Լոռի!AY157+Արագածոտն!AY157+Գեղարքունիքի!AY157+Արմավիր!AY157+'Արարատի և Վայոց ձոր'!AY157+Տավուշ!AY156+Սյունիք!AY157)</f>
        <v>0</v>
      </c>
      <c r="AZ158" s="56">
        <f>SUM('Երևան քաղաք'!AZ157+Շիրակ!AZ157+Կոտայք!AZ157+Լոռի!AZ157+Արագածոտն!AZ157+Գեղարքունիքի!AZ157+Արմավիր!AZ157+'Արարատի և Վայոց ձոր'!AZ157+Տավուշ!AZ156+Սյունիք!AZ157)</f>
        <v>0</v>
      </c>
      <c r="BA158" s="56">
        <f>SUM('Երևան քաղաք'!BA157+Շիրակ!BA157+Կոտայք!BA157+Լոռի!BA157+Արագածոտն!BA157+Գեղարքունիքի!BA157+Արմավիր!BA157+'Արարատի և Վայոց ձոր'!BA157+Տավուշ!BA156+Սյունիք!BA157)</f>
        <v>0</v>
      </c>
      <c r="BB158" s="56">
        <f>SUM('Երևան քաղաք'!BB157+Շիրակ!BB157+Կոտայք!BB157+Լոռի!BB157+Արագածոտն!BB157+Գեղարքունիքի!BB157+Արմավիր!BB157+'Արարատի և Վայոց ձոր'!BB157+Տավուշ!BB156+Սյունիք!BB157)</f>
        <v>0</v>
      </c>
      <c r="BC158" s="56">
        <f>SUM('Երևան քաղաք'!BC157+Շիրակ!BC157+Կոտայք!BC157+Լոռի!BC157+Արագածոտն!BC157+Գեղարքունիքի!BC157+Արմավիր!BC157+'Արարատի և Վայոց ձոր'!BC157+Տավուշ!BC156+Սյունիք!BC157)</f>
        <v>0</v>
      </c>
      <c r="BD158" s="56">
        <f>SUM('Երևան քաղաք'!BD157+Շիրակ!BD157+Կոտայք!BD157+Լոռի!BD157+Արագածոտն!BD157+Գեղարքունիքի!BD157+Արմավիր!BD157+'Արարատի և Վայոց ձոր'!BD157+Տավուշ!BD156+Սյունիք!BD157)</f>
        <v>0</v>
      </c>
      <c r="BE158" s="56">
        <f>SUM('Երևան քաղաք'!BE157+Շիրակ!BE157+Կոտայք!BE157+Լոռի!BE157+Արագածոտն!BE157+Գեղարքունիքի!BE157+Արմավիր!BE157+'Արարատի և Վայոց ձոր'!BE157+Տավուշ!BE156+Սյունիք!BE157)</f>
        <v>0</v>
      </c>
      <c r="BF158" s="56">
        <f>SUM('Երևան քաղաք'!BF157+Շիրակ!BF157+Կոտայք!BF157+Լոռի!BF157+Արագածոտն!BF157+Գեղարքունիքի!BF157+Արմավիր!BF157+'Արարատի և Վայոց ձոր'!BF157+Տավուշ!BF156+Սյունիք!BF157)</f>
        <v>0</v>
      </c>
      <c r="BG158" s="56">
        <f>SUM('Երևան քաղաք'!BG157+Շիրակ!BG157+Կոտայք!BG157+Լոռի!BG157+Արագածոտն!BG157+Գեղարքունիքի!BG157+Արմավիր!BG157+'Արարատի և Վայոց ձոր'!BG157+Տավուշ!BG156+Սյունիք!BG157)</f>
        <v>0</v>
      </c>
      <c r="BH158" s="56">
        <f>SUM('Երևան քաղաք'!BH157+Շիրակ!BH157+Կոտայք!BH157+Լոռի!BH157+Արագածոտն!BH157+Գեղարքունիքի!BH157+Արմավիր!BH157+'Արարատի և Վայոց ձոր'!BH157+Տավուշ!BH156+Սյունիք!BH157)</f>
        <v>0</v>
      </c>
      <c r="BI158" s="56">
        <f>SUM('Երևան քաղաք'!BI157+Շիրակ!BI157+Կոտայք!BI157+Լոռի!BI157+Արագածոտն!BI157+Գեղարքունիքի!BI157+Արմավիր!BI157+'Արարատի և Վայոց ձոր'!BI157+Տավուշ!BI156+Սյունիք!BI157)</f>
        <v>0</v>
      </c>
      <c r="BJ158" s="56">
        <f>SUM('Երևան քաղաք'!BJ157+Շիրակ!BJ157+Կոտայք!BJ157+Լոռի!BJ157+Արագածոտն!BJ157+Գեղարքունիքի!BJ157+Արմավիր!BJ157+'Արարատի և Վայոց ձոր'!BJ157+Տավուշ!BJ156+Սյունիք!BJ157)</f>
        <v>0</v>
      </c>
      <c r="BK158" s="56">
        <f>SUM('Երևան քաղաք'!BK157+Շիրակ!BK157+Կոտայք!BK157+Լոռի!BK157+Արագածոտն!BK157+Գեղարքունիքի!BK157+Արմավիր!BK157+'Արարատի և Վայոց ձոր'!BK157+Տավուշ!BK156+Սյունիք!BK157)</f>
        <v>0</v>
      </c>
      <c r="BL158" s="56">
        <f>SUM('Երևան քաղաք'!BL157+Շիրակ!BL157+Կոտայք!BL157+Լոռի!BL157+Արագածոտն!BL157+Գեղարքունիքի!BL157+Արմավիր!BL157+'Արարատի և Վայոց ձոր'!BL157+Տավուշ!BL156+Սյունիք!BL157)</f>
        <v>0</v>
      </c>
      <c r="BM158" s="56">
        <f>SUM('Երևան քաղաք'!BM157+Շիրակ!BM157+Կոտայք!BM157+Լոռի!BM157+Արագածոտն!BM157+Գեղարքունիքի!BM157+Արմավիր!BM157+'Արարատի և Վայոց ձոր'!BM157+Տավուշ!BM156+Սյունիք!BM157)</f>
        <v>0</v>
      </c>
      <c r="BN158" s="56">
        <f>SUM('Երևան քաղաք'!BN157+Շիրակ!BN157+Կոտայք!BN157+Լոռի!BN157+Արագածոտն!BN157+Գեղարքունիքի!BN157+Արմավիր!BN157+'Արարատի և Վայոց ձոր'!BN157+Տավուշ!BN156+Սյունիք!BN157)</f>
        <v>0</v>
      </c>
      <c r="BO158" s="56">
        <f>SUM('Երևան քաղաք'!BO157+Շիրակ!BO157+Կոտայք!BO157+Լոռի!BO157+Արագածոտն!BO157+Գեղարքունիքի!BO157+Արմավիր!BO157+'Արարատի և Վայոց ձոր'!BO157+Տավուշ!BO156+Սյունիք!BO157)</f>
        <v>0</v>
      </c>
      <c r="BP158" s="56">
        <f>SUM('Երևան քաղաք'!BP157+Շիրակ!BP157+Կոտայք!BP157+Լոռի!BP157+Արագածոտն!BP157+Գեղարքունիքի!BP157+Արմավիր!BP157+'Արարատի և Վայոց ձոր'!BP157+Տավուշ!BP156+Սյունիք!BP157)</f>
        <v>0</v>
      </c>
      <c r="BQ158" s="56">
        <f>SUM('Երևան քաղաք'!BQ157+Շիրակ!BQ157+Կոտայք!BQ157+Լոռի!BQ157+Արագածոտն!BQ157+Գեղարքունիքի!BQ157+Արմավիր!BQ157+'Արարատի և Վայոց ձոր'!BQ157+Տավուշ!BQ156+Սյունիք!BQ157)</f>
        <v>0</v>
      </c>
      <c r="BR158" s="56">
        <f>SUM('Երևան քաղաք'!BR157+Շիրակ!BR157+Կոտայք!BR157+Լոռի!BR157+Արագածոտն!BR157+Գեղարքունիքի!BR157+Արմավիր!BR157+'Արարատի և Վայոց ձոր'!BR157+Տավուշ!BR156+Սյունիք!BR157)</f>
        <v>0</v>
      </c>
      <c r="BS158" s="56">
        <f>SUM('Երևան քաղաք'!BS157+Շիրակ!BS157+Կոտայք!BS157+Լոռի!BS157+Արագածոտն!BS157+Գեղարքունիքի!BS157+Արմավիր!BS157+'Արարատի և Վայոց ձոր'!BS157+Տավուշ!BS156+Սյունիք!BS157)</f>
        <v>0</v>
      </c>
      <c r="BT158" s="56">
        <f>SUM('Երևան քաղաք'!BT157+Շիրակ!BT157+Կոտայք!BT157+Լոռի!BT157+Արագածոտն!BT157+Գեղարքունիքի!BT157+Արմավիր!BT157+'Արարատի և Վայոց ձոր'!BT157+Տավուշ!BT156+Սյունիք!BT157)</f>
        <v>0</v>
      </c>
      <c r="BU158" s="56">
        <f>SUM('Երևան քաղաք'!BU157+Շիրակ!BU157+Կոտայք!BU157+Լոռի!BU157+Արագածոտն!BU157+Գեղարքունիքի!BU157+Արմավիր!BU157+'Արարատի և Վայոց ձոր'!BU157+Տավուշ!BU156+Սյունիք!BU157)</f>
        <v>0</v>
      </c>
      <c r="BV158" s="56">
        <f>SUM('Երևան քաղաք'!BV157+Շիրակ!BV157+Կոտայք!BV157+Լոռի!BV157+Արագածոտն!BV157+Գեղարքունիքի!BV157+Արմավիր!BV157+'Արարատի և Վայոց ձոր'!BV157+Տավուշ!BV156+Սյունիք!BV157)</f>
        <v>0</v>
      </c>
      <c r="BW158" s="56">
        <f>SUM('Երևան քաղաք'!BW157+Շիրակ!BW157+Կոտայք!BW157+Լոռի!BW157+Արագածոտն!BW157+Գեղարքունիքի!BW157+Արմավիր!BW157+'Արարատի և Վայոց ձոր'!BW157+Տավուշ!BW156+Սյունիք!BW157)</f>
        <v>0</v>
      </c>
      <c r="BX158" s="56">
        <f>SUM('Երևան քաղաք'!BX157+Շիրակ!BX157+Կոտայք!BX157+Լոռի!BX157+Արագածոտն!BX157+Գեղարքունիքի!BX157+Արմավիր!BX157+'Արարատի և Վայոց ձոր'!BX157+Տավուշ!BX156+Սյունիք!BX157)</f>
        <v>0</v>
      </c>
      <c r="BY158" s="56">
        <f>SUM('Երևան քաղաք'!BY157+Շիրակ!BY157+Կոտայք!BY157+Լոռի!BY157+Արագածոտն!BY157+Գեղարքունիքի!BY157+Արմավիր!BY157+'Արարատի և Վայոց ձոր'!BY157+Տավուշ!BY156+Սյունիք!BY157)</f>
        <v>0</v>
      </c>
      <c r="BZ158" s="56">
        <f>SUM('Երևան քաղաք'!BZ157+Շիրակ!BZ157+Կոտայք!BZ157+Լոռի!BZ157+Արագածոտն!BZ157+Գեղարքունիքի!BZ157+Արմավիր!BZ157+'Արարատի և Վայոց ձոր'!BZ157+Տավուշ!BZ156+Սյունիք!BZ157)</f>
        <v>0</v>
      </c>
      <c r="CA158" s="56"/>
      <c r="CB158" s="133">
        <f t="shared" si="40"/>
        <v>0</v>
      </c>
      <c r="CC158" s="134">
        <f t="shared" si="41"/>
        <v>0</v>
      </c>
      <c r="CD158" s="134">
        <f t="shared" si="42"/>
        <v>0</v>
      </c>
      <c r="CE158" s="134">
        <f t="shared" si="43"/>
        <v>0</v>
      </c>
      <c r="CF158" s="134">
        <f t="shared" si="57"/>
        <v>0</v>
      </c>
      <c r="CG158" s="134">
        <f t="shared" si="58"/>
        <v>0</v>
      </c>
      <c r="CH158" s="134">
        <f t="shared" si="44"/>
        <v>0</v>
      </c>
      <c r="CI158" s="134">
        <f t="shared" si="59"/>
        <v>0</v>
      </c>
      <c r="CJ158" s="134">
        <f t="shared" si="45"/>
        <v>0</v>
      </c>
      <c r="CK158" s="134">
        <f t="shared" si="46"/>
        <v>0</v>
      </c>
      <c r="CL158" s="134">
        <f t="shared" si="47"/>
        <v>0</v>
      </c>
      <c r="CM158" s="134">
        <f t="shared" si="48"/>
        <v>0</v>
      </c>
      <c r="CN158" s="135">
        <f t="shared" si="49"/>
        <v>0</v>
      </c>
      <c r="CO158" s="135">
        <f t="shared" si="50"/>
        <v>0</v>
      </c>
      <c r="CP158" s="135">
        <f t="shared" si="51"/>
        <v>0</v>
      </c>
      <c r="CQ158" s="135">
        <f t="shared" si="52"/>
        <v>0</v>
      </c>
      <c r="CR158" s="135">
        <f t="shared" si="53"/>
        <v>0</v>
      </c>
      <c r="CS158" s="135">
        <f t="shared" si="54"/>
        <v>0</v>
      </c>
      <c r="CT158" s="135">
        <f t="shared" si="55"/>
        <v>0</v>
      </c>
      <c r="CU158" s="135">
        <f t="shared" si="56"/>
        <v>0</v>
      </c>
    </row>
    <row r="159" spans="1:99" ht="20.100000000000001" customHeight="1" x14ac:dyDescent="0.3">
      <c r="A159" s="41" t="s">
        <v>121</v>
      </c>
      <c r="B159" s="39" t="s">
        <v>653</v>
      </c>
      <c r="C159" s="39">
        <v>224</v>
      </c>
      <c r="D159" s="56">
        <f>SUM('Երևան քաղաք'!D158+Շիրակ!D158+Կոտայք!D158+Լոռի!D158+Արագածոտն!D158+Գեղարքունիքի!D158+Արմավիր!D158+'Արարատի և Վայոց ձոր'!D158+Տավուշ!D157+Սյունիք!D158)</f>
        <v>0</v>
      </c>
      <c r="E159" s="56">
        <f>SUM('Երևան քաղաք'!E158+Շիրակ!E158+Կոտայք!E158+Լոռի!E158+Արագածոտն!E158+Գեղարքունիքի!E158+Արմավիր!E158+'Արարատի և Վայոց ձոր'!E158+Տավուշ!E157+Սյունիք!E158)</f>
        <v>0</v>
      </c>
      <c r="F159" s="56">
        <f>SUM('Երևան քաղաք'!F158+Շիրակ!F158+Կոտայք!F158+Լոռի!F158+Արագածոտն!F158+Գեղարքունիքի!F158+Արմավիր!F158+'Արարատի և Վայոց ձոր'!F158+Տավուշ!F157+Սյունիք!F158)</f>
        <v>0</v>
      </c>
      <c r="G159" s="56">
        <f>SUM('Երևան քաղաք'!G158+Շիրակ!G158+Կոտայք!G158+Լոռի!G158+Արագածոտն!G158+Գեղարքունիքի!G158+Արմավիր!G158+'Արարատի և Վայոց ձոր'!G158+Տավուշ!G157+Սյունիք!G158)</f>
        <v>0</v>
      </c>
      <c r="H159" s="56">
        <f>SUM('Երևան քաղաք'!H158+Շիրակ!H158+Կոտայք!H158+Լոռի!H158+Արագածոտն!H158+Գեղարքունիքի!H158+Արմավիր!H158+'Արարատի և Վայոց ձոր'!H158+Տավուշ!H157+Սյունիք!H158)</f>
        <v>0</v>
      </c>
      <c r="I159" s="56">
        <f>SUM('Երևան քաղաք'!I158+Շիրակ!I158+Կոտայք!I158+Լոռի!I158+Արագածոտն!I158+Գեղարքունիքի!I158+Արմավիր!I158+'Արարատի և Վայոց ձոր'!I158+Տավուշ!I157+Սյունիք!I158)</f>
        <v>0</v>
      </c>
      <c r="J159" s="56">
        <f>SUM('Երևան քաղաք'!J158+Շիրակ!J158+Կոտայք!J158+Լոռի!J158+Արագածոտն!J158+Գեղարքունիքի!J158+Արմավիր!J158+'Արարատի և Վայոց ձոր'!J158+Տավուշ!J157+Սյունիք!J158)</f>
        <v>0</v>
      </c>
      <c r="K159" s="56">
        <f>SUM('Երևան քաղաք'!K158+Շիրակ!K158+Կոտայք!K158+Լոռի!K158+Արագածոտն!K158+Գեղարքունիքի!K158+Արմավիր!K158+'Արարատի և Վայոց ձոր'!K158+Տավուշ!K157+Սյունիք!K158)</f>
        <v>0</v>
      </c>
      <c r="L159" s="56">
        <f>SUM('Երևան քաղաք'!L158+Շիրակ!L158+Կոտայք!L158+Լոռի!L158+Արագածոտն!L158+Գեղարքունիքի!L158+Արմավիր!L158+'Արարատի և Վայոց ձոր'!L158+Տավուշ!L157+Սյունիք!L158)</f>
        <v>0</v>
      </c>
      <c r="M159" s="56">
        <f>SUM('Երևան քաղաք'!M158+Շիրակ!M158+Կոտայք!M158+Լոռի!M158+Արագածոտն!M158+Գեղարքունիքի!M158+Արմավիր!M158+'Արարատի և Վայոց ձոր'!M158+Տավուշ!M157+Սյունիք!M158)</f>
        <v>0</v>
      </c>
      <c r="N159" s="56">
        <f>SUM('Երևան քաղաք'!N158+Շիրակ!N158+Կոտայք!N158+Լոռի!N158+Արագածոտն!N158+Գեղարքունիքի!N158+Արմավիր!N158+'Արարատի և Վայոց ձոր'!N158+Տավուշ!N157+Սյունիք!N158)</f>
        <v>0</v>
      </c>
      <c r="O159" s="56">
        <f>SUM('Երևան քաղաք'!O158+Շիրակ!O158+Կոտայք!O158+Լոռի!O158+Արագածոտն!O158+Գեղարքունիքի!O158+Արմավիր!O158+'Արարատի և Վայոց ձոր'!O158+Տավուշ!O157+Սյունիք!O158)</f>
        <v>0</v>
      </c>
      <c r="P159" s="56">
        <f>SUM('Երևան քաղաք'!P158+Շիրակ!P158+Կոտայք!P158+Լոռի!P158+Արագածոտն!P158+Գեղարքունիքի!P158+Արմավիր!P158+'Արարատի և Վայոց ձոր'!P158+Տավուշ!P157+Սյունիք!P158)</f>
        <v>0</v>
      </c>
      <c r="Q159" s="56">
        <f>SUM('Երևան քաղաք'!Q158+Շիրակ!Q158+Կոտայք!Q158+Լոռի!Q158+Արագածոտն!Q158+Գեղարքունիքի!Q158+Արմավիր!Q158+'Արարատի և Վայոց ձոր'!Q158+Տավուշ!Q157+Սյունիք!Q158)</f>
        <v>0</v>
      </c>
      <c r="R159" s="56">
        <f>SUM('Երևան քաղաք'!R158+Շիրակ!R158+Կոտայք!R158+Լոռի!R158+Արագածոտն!R158+Գեղարքունիքի!R158+Արմավիր!R158+'Արարատի և Վայոց ձոր'!R158+Տավուշ!R157+Սյունիք!R158)</f>
        <v>0</v>
      </c>
      <c r="S159" s="56">
        <f>SUM('Երևան քաղաք'!S158+Շիրակ!S158+Կոտայք!S158+Լոռի!S158+Արագածոտն!S158+Գեղարքունիքի!S158+Արմավիր!S158+'Արարատի և Վայոց ձոր'!S158+Տավուշ!S157+Սյունիք!S158)</f>
        <v>0</v>
      </c>
      <c r="T159" s="56">
        <f>SUM('Երևան քաղաք'!T158+Շիրակ!T158+Կոտայք!T158+Լոռի!T158+Արագածոտն!T158+Գեղարքունիքի!T158+Արմավիր!T158+'Արարատի և Վայոց ձոր'!T158+Տավուշ!T157+Սյունիք!T158)</f>
        <v>0</v>
      </c>
      <c r="U159" s="56">
        <f>SUM('Երևան քաղաք'!U158+Շիրակ!U158+Կոտայք!U158+Լոռի!U158+Արագածոտն!U158+Գեղարքունիքի!U158+Արմավիր!U158+'Արարատի և Վայոց ձոր'!U158+Տավուշ!U157+Սյունիք!U158)</f>
        <v>0</v>
      </c>
      <c r="V159" s="56">
        <f>SUM('Երևան քաղաք'!V158+Շիրակ!V158+Կոտայք!V158+Լոռի!V158+Արագածոտն!V158+Գեղարքունիքի!V158+Արմավիր!V158+'Արարատի և Վայոց ձոր'!V158+Տավուշ!V157+Սյունիք!V158)</f>
        <v>0</v>
      </c>
      <c r="W159" s="56">
        <f>SUM('Երևան քաղաք'!W158+Շիրակ!W158+Կոտայք!W158+Լոռի!W158+Արագածոտն!W158+Գեղարքունիքի!W158+Արմավիր!W158+'Արարատի և Վայոց ձոր'!W158+Տավուշ!W157+Սյունիք!W158)</f>
        <v>0</v>
      </c>
      <c r="X159" s="56">
        <f>SUM('Երևան քաղաք'!X158+Շիրակ!X158+Կոտայք!X158+Լոռի!X158+Արագածոտն!X158+Գեղարքունիքի!X158+Արմավիր!X158+'Արարատի և Վայոց ձոր'!X158+Տավուշ!X157+Սյունիք!X158)</f>
        <v>0</v>
      </c>
      <c r="Y159" s="56">
        <f>SUM('Երևան քաղաք'!Y158+Շիրակ!Y158+Կոտայք!Y158+Լոռի!Y158+Արագածոտն!Y158+Գեղարքունիքի!Y158+Արմավիր!Y158+'Արարատի և Վայոց ձոր'!Y158+Տավուշ!Y157+Սյունիք!Y158)</f>
        <v>0</v>
      </c>
      <c r="Z159" s="56">
        <f>SUM('Երևան քաղաք'!Z158+Շիրակ!Z158+Կոտայք!Z158+Լոռի!Z158+Արագածոտն!Z158+Գեղարքունիքի!Z158+Արմավիր!Z158+'Արարատի և Վայոց ձոր'!Z158+Տավուշ!Z157+Սյունիք!Z158)</f>
        <v>0</v>
      </c>
      <c r="AA159" s="56">
        <f>SUM('Երևան քաղաք'!AA158+Շիրակ!AA158+Կոտայք!AA158+Լոռի!AA158+Արագածոտն!AA158+Գեղարքունիքի!AA158+Արմավիր!AA158+'Արարատի և Վայոց ձոր'!AA158+Տավուշ!AA157+Սյունիք!AA158)</f>
        <v>0</v>
      </c>
      <c r="AB159" s="56">
        <f>SUM('Երևան քաղաք'!AB158+Շիրակ!AB158+Կոտայք!AB158+Լոռի!AB158+Արագածոտն!AB158+Գեղարքունիքի!AB158+Արմավիր!AB158+'Արարատի և Վայոց ձոր'!AB158+Տավուշ!AB157+Սյունիք!AB158)</f>
        <v>0</v>
      </c>
      <c r="AC159" s="56">
        <f>SUM('Երևան քաղաք'!AC158+Շիրակ!AC158+Կոտայք!AC158+Լոռի!AC158+Արագածոտն!AC158+Գեղարքունիքի!AC158+Արմավիր!AC158+'Արարատի և Վայոց ձոր'!AC158+Տավուշ!AC157+Սյունիք!AC158)</f>
        <v>0</v>
      </c>
      <c r="AD159" s="56">
        <f>SUM('Երևան քաղաք'!AD158+Շիրակ!AD158+Կոտայք!AD158+Լոռի!AD158+Արագածոտն!AD158+Գեղարքունիքի!AD158+Արմավիր!AD158+'Արարատի և Վայոց ձոր'!AD158+Տավուշ!AD157+Սյունիք!AD158)</f>
        <v>0</v>
      </c>
      <c r="AE159" s="56">
        <f>SUM('Երևան քաղաք'!AE158+Շիրակ!AE158+Կոտայք!AE158+Լոռի!AE158+Արագածոտն!AE158+Գեղարքունիքի!AE158+Արմավիր!AE158+'Արարատի և Վայոց ձոր'!AE158+Տավուշ!AE157+Սյունիք!AE158)</f>
        <v>0</v>
      </c>
      <c r="AF159" s="56">
        <f>SUM('Երևան քաղաք'!AF158+Շիրակ!AF158+Կոտայք!AF158+Լոռի!AF158+Արագածոտն!AF158+Գեղարքունիքի!AF158+Արմավիր!AF158+'Արարատի և Վայոց ձոր'!AF158+Տավուշ!AF157+Սյունիք!AF158)</f>
        <v>0</v>
      </c>
      <c r="AG159" s="56">
        <f>SUM('Երևան քաղաք'!AG158+Շիրակ!AG158+Կոտայք!AG158+Լոռի!AG158+Արագածոտն!AG158+Գեղարքունիքի!AG158+Արմավիր!AG158+'Արարատի և Վայոց ձոր'!AG158+Տավուշ!AG157+Սյունիք!AG158)</f>
        <v>0</v>
      </c>
      <c r="AH159" s="56">
        <f>SUM('Երևան քաղաք'!AH158+Շիրակ!AH158+Կոտայք!AH158+Լոռի!AH158+Արագածոտն!AH158+Գեղարքունիքի!AH158+Արմավիր!AH158+'Արարատի և Վայոց ձոր'!AH158+Տավուշ!AH157+Սյունիք!AH158)</f>
        <v>0</v>
      </c>
      <c r="AI159" s="56">
        <f>SUM('Երևան քաղաք'!AI158+Շիրակ!AI158+Կոտայք!AI158+Լոռի!AI158+Արագածոտն!AI158+Գեղարքունիքի!AI158+Արմավիր!AI158+'Արարատի և Վայոց ձոր'!AI158+Տավուշ!AI157+Սյունիք!AI158)</f>
        <v>0</v>
      </c>
      <c r="AJ159" s="56">
        <f>SUM('Երևան քաղաք'!AJ158+Շիրակ!AJ158+Կոտայք!AJ158+Լոռի!AJ158+Արագածոտն!AJ158+Գեղարքունիքի!AJ158+Արմավիր!AJ158+'Արարատի և Վայոց ձոր'!AJ158+Տավուշ!AJ157+Սյունիք!AJ158)</f>
        <v>0</v>
      </c>
      <c r="AK159" s="56">
        <f>SUM('Երևան քաղաք'!AK158+Շիրակ!AK158+Կոտայք!AK158+Լոռի!AK158+Արագածոտն!AK158+Գեղարքունիքի!AK158+Արմավիր!AK158+'Արարատի և Վայոց ձոր'!AK158+Տավուշ!AK157+Սյունիք!AK158)</f>
        <v>0</v>
      </c>
      <c r="AL159" s="56">
        <f>SUM('Երևան քաղաք'!AL158+Շիրակ!AL158+Կոտայք!AL158+Լոռի!AL158+Արագածոտն!AL158+Գեղարքունիքի!AL158+Արմավիր!AL158+'Արարատի և Վայոց ձոր'!AL158+Տավուշ!AL157+Սյունիք!AL158)</f>
        <v>0</v>
      </c>
      <c r="AM159" s="56">
        <f>SUM('Երևան քաղաք'!AM158+Շիրակ!AM158+Կոտայք!AM158+Լոռի!AM158+Արագածոտն!AM158+Գեղարքունիքի!AM158+Արմավիր!AM158+'Արարատի և Վայոց ձոր'!AM158+Տավուշ!AM157+Սյունիք!AM158)</f>
        <v>0</v>
      </c>
      <c r="AN159" s="56">
        <f>SUM('Երևան քաղաք'!AN158+Շիրակ!AN158+Կոտայք!AN158+Լոռի!AN158+Արագածոտն!AN158+Գեղարքունիքի!AN158+Արմավիր!AN158+'Արարատի և Վայոց ձոր'!AN158+Տավուշ!AN157+Սյունիք!AN158)</f>
        <v>0</v>
      </c>
      <c r="AO159" s="56">
        <f>SUM('Երևան քաղաք'!AO158+Շիրակ!AO158+Կոտայք!AO158+Լոռի!AO158+Արագածոտն!AO158+Գեղարքունիքի!AO158+Արմավիր!AO158+'Արարատի և Վայոց ձոր'!AO158+Տավուշ!AO157+Սյունիք!AO158)</f>
        <v>0</v>
      </c>
      <c r="AP159" s="56">
        <f>SUM('Երևան քաղաք'!AP158+Շիրակ!AP158+Կոտայք!AP158+Լոռի!AP158+Արագածոտն!AP158+Գեղարքունիքի!AP158+Արմավիր!AP158+'Արարատի և Վայոց ձոր'!AP158+Տավուշ!AP157+Սյունիք!AP158)</f>
        <v>0</v>
      </c>
      <c r="AQ159" s="56">
        <f>SUM('Երևան քաղաք'!AQ158+Շիրակ!AQ158+Կոտայք!AQ158+Լոռի!AQ158+Արագածոտն!AQ158+Գեղարքունիքի!AQ158+Արմավիր!AQ158+'Արարատի և Վայոց ձոր'!AQ158+Տավուշ!AQ157+Սյունիք!AQ158)</f>
        <v>0</v>
      </c>
      <c r="AR159" s="56">
        <f>SUM('Երևան քաղաք'!AR158+Շիրակ!AR158+Կոտայք!AR158+Լոռի!AR158+Արագածոտն!AR158+Գեղարքունիքի!AR158+Արմավիր!AR158+'Արարատի և Վայոց ձոր'!AR158+Տավուշ!AR157+Սյունիք!AR158)</f>
        <v>0</v>
      </c>
      <c r="AS159" s="56">
        <f>SUM('Երևան քաղաք'!AS158+Շիրակ!AS158+Կոտայք!AS158+Լոռի!AS158+Արագածոտն!AS158+Գեղարքունիքի!AS158+Արմավիր!AS158+'Արարատի և Վայոց ձոր'!AS158+Տավուշ!AS157+Սյունիք!AS158)</f>
        <v>0</v>
      </c>
      <c r="AT159" s="56">
        <f>SUM('Երևան քաղաք'!AT158+Շիրակ!AT158+Կոտայք!AT158+Լոռի!AT158+Արագածոտն!AT158+Գեղարքունիքի!AT158+Արմավիր!AT158+'Արարատի և Վայոց ձոր'!AT158+Տավուշ!AT157+Սյունիք!AT158)</f>
        <v>0</v>
      </c>
      <c r="AU159" s="56">
        <f>SUM('Երևան քաղաք'!AU158+Շիրակ!AU158+Կոտայք!AU158+Լոռի!AU158+Արագածոտն!AU158+Գեղարքունիքի!AU158+Արմավիր!AU158+'Արարատի և Վայոց ձոր'!AU158+Տավուշ!AU157+Սյունիք!AU158)</f>
        <v>0</v>
      </c>
      <c r="AV159" s="56">
        <f>SUM('Երևան քաղաք'!AV158+Շիրակ!AV158+Կոտայք!AV158+Լոռի!AV158+Արագածոտն!AV158+Գեղարքունիքի!AV158+Արմավիր!AV158+'Արարատի և Վայոց ձոր'!AV158+Տավուշ!AV157+Սյունիք!AV158)</f>
        <v>0</v>
      </c>
      <c r="AW159" s="56">
        <f>SUM('Երևան քաղաք'!AW158+Շիրակ!AW158+Կոտայք!AW158+Լոռի!AW158+Արագածոտն!AW158+Գեղարքունիքի!AW158+Արմավիր!AW158+'Արարատի և Վայոց ձոր'!AW158+Տավուշ!AW157+Սյունիք!AW158)</f>
        <v>0</v>
      </c>
      <c r="AX159" s="56">
        <f>SUM('Երևան քաղաք'!AX158+Շիրակ!AX158+Կոտայք!AX158+Լոռի!AX158+Արագածոտն!AX158+Գեղարքունիքի!AX158+Արմավիր!AX158+'Արարատի և Վայոց ձոր'!AX158+Տավուշ!AX157+Սյունիք!AX158)</f>
        <v>0</v>
      </c>
      <c r="AY159" s="56">
        <f>SUM('Երևան քաղաք'!AY158+Շիրակ!AY158+Կոտայք!AY158+Լոռի!AY158+Արագածոտն!AY158+Գեղարքունիքի!AY158+Արմավիր!AY158+'Արարատի և Վայոց ձոր'!AY158+Տավուշ!AY157+Սյունիք!AY158)</f>
        <v>0</v>
      </c>
      <c r="AZ159" s="56">
        <f>SUM('Երևան քաղաք'!AZ158+Շիրակ!AZ158+Կոտայք!AZ158+Լոռի!AZ158+Արագածոտն!AZ158+Գեղարքունիքի!AZ158+Արմավիր!AZ158+'Արարատի և Վայոց ձոր'!AZ158+Տավուշ!AZ157+Սյունիք!AZ158)</f>
        <v>0</v>
      </c>
      <c r="BA159" s="56">
        <f>SUM('Երևան քաղաք'!BA158+Շիրակ!BA158+Կոտայք!BA158+Լոռի!BA158+Արագածոտն!BA158+Գեղարքունիքի!BA158+Արմավիր!BA158+'Արարատի և Վայոց ձոր'!BA158+Տավուշ!BA157+Սյունիք!BA158)</f>
        <v>0</v>
      </c>
      <c r="BB159" s="56">
        <f>SUM('Երևան քաղաք'!BB158+Շիրակ!BB158+Կոտայք!BB158+Լոռի!BB158+Արագածոտն!BB158+Գեղարքունիքի!BB158+Արմավիր!BB158+'Արարատի և Վայոց ձոր'!BB158+Տավուշ!BB157+Սյունիք!BB158)</f>
        <v>0</v>
      </c>
      <c r="BC159" s="56">
        <f>SUM('Երևան քաղաք'!BC158+Շիրակ!BC158+Կոտայք!BC158+Լոռի!BC158+Արագածոտն!BC158+Գեղարքունիքի!BC158+Արմավիր!BC158+'Արարատի և Վայոց ձոր'!BC158+Տավուշ!BC157+Սյունիք!BC158)</f>
        <v>0</v>
      </c>
      <c r="BD159" s="56">
        <f>SUM('Երևան քաղաք'!BD158+Շիրակ!BD158+Կոտայք!BD158+Լոռի!BD158+Արագածոտն!BD158+Գեղարքունիքի!BD158+Արմավիր!BD158+'Արարատի և Վայոց ձոր'!BD158+Տավուշ!BD157+Սյունիք!BD158)</f>
        <v>0</v>
      </c>
      <c r="BE159" s="56">
        <f>SUM('Երևան քաղաք'!BE158+Շիրակ!BE158+Կոտայք!BE158+Լոռի!BE158+Արագածոտն!BE158+Գեղարքունիքի!BE158+Արմավիր!BE158+'Արարատի և Վայոց ձոր'!BE158+Տավուշ!BE157+Սյունիք!BE158)</f>
        <v>0</v>
      </c>
      <c r="BF159" s="56">
        <f>SUM('Երևան քաղաք'!BF158+Շիրակ!BF158+Կոտայք!BF158+Լոռի!BF158+Արագածոտն!BF158+Գեղարքունիքի!BF158+Արմավիր!BF158+'Արարատի և Վայոց ձոր'!BF158+Տավուշ!BF157+Սյունիք!BF158)</f>
        <v>0</v>
      </c>
      <c r="BG159" s="56">
        <f>SUM('Երևան քաղաք'!BG158+Շիրակ!BG158+Կոտայք!BG158+Լոռի!BG158+Արագածոտն!BG158+Գեղարքունիքի!BG158+Արմավիր!BG158+'Արարատի և Վայոց ձոր'!BG158+Տավուշ!BG157+Սյունիք!BG158)</f>
        <v>0</v>
      </c>
      <c r="BH159" s="56">
        <f>SUM('Երևան քաղաք'!BH158+Շիրակ!BH158+Կոտայք!BH158+Լոռի!BH158+Արագածոտն!BH158+Գեղարքունիքի!BH158+Արմավիր!BH158+'Արարատի և Վայոց ձոր'!BH158+Տավուշ!BH157+Սյունիք!BH158)</f>
        <v>0</v>
      </c>
      <c r="BI159" s="56">
        <f>SUM('Երևան քաղաք'!BI158+Շիրակ!BI158+Կոտայք!BI158+Լոռի!BI158+Արագածոտն!BI158+Գեղարքունիքի!BI158+Արմավիր!BI158+'Արարատի և Վայոց ձոր'!BI158+Տավուշ!BI157+Սյունիք!BI158)</f>
        <v>0</v>
      </c>
      <c r="BJ159" s="56">
        <f>SUM('Երևան քաղաք'!BJ158+Շիրակ!BJ158+Կոտայք!BJ158+Լոռի!BJ158+Արագածոտն!BJ158+Գեղարքունիքի!BJ158+Արմավիր!BJ158+'Արարատի և Վայոց ձոր'!BJ158+Տավուշ!BJ157+Սյունիք!BJ158)</f>
        <v>0</v>
      </c>
      <c r="BK159" s="56">
        <f>SUM('Երևան քաղաք'!BK158+Շիրակ!BK158+Կոտայք!BK158+Լոռի!BK158+Արագածոտն!BK158+Գեղարքունիքի!BK158+Արմավիր!BK158+'Արարատի և Վայոց ձոր'!BK158+Տավուշ!BK157+Սյունիք!BK158)</f>
        <v>0</v>
      </c>
      <c r="BL159" s="56">
        <f>SUM('Երևան քաղաք'!BL158+Շիրակ!BL158+Կոտայք!BL158+Լոռի!BL158+Արագածոտն!BL158+Գեղարքունիքի!BL158+Արմավիր!BL158+'Արարատի և Վայոց ձոր'!BL158+Տավուշ!BL157+Սյունիք!BL158)</f>
        <v>0</v>
      </c>
      <c r="BM159" s="56">
        <f>SUM('Երևան քաղաք'!BM158+Շիրակ!BM158+Կոտայք!BM158+Լոռի!BM158+Արագածոտն!BM158+Գեղարքունիքի!BM158+Արմավիր!BM158+'Արարատի և Վայոց ձոր'!BM158+Տավուշ!BM157+Սյունիք!BM158)</f>
        <v>0</v>
      </c>
      <c r="BN159" s="56">
        <f>SUM('Երևան քաղաք'!BN158+Շիրակ!BN158+Կոտայք!BN158+Լոռի!BN158+Արագածոտն!BN158+Գեղարքունիքի!BN158+Արմավիր!BN158+'Արարատի և Վայոց ձոր'!BN158+Տավուշ!BN157+Սյունիք!BN158)</f>
        <v>0</v>
      </c>
      <c r="BO159" s="56">
        <f>SUM('Երևան քաղաք'!BO158+Շիրակ!BO158+Կոտայք!BO158+Լոռի!BO158+Արագածոտն!BO158+Գեղարքունիքի!BO158+Արմավիր!BO158+'Արարատի և Վայոց ձոր'!BO158+Տավուշ!BO157+Սյունիք!BO158)</f>
        <v>0</v>
      </c>
      <c r="BP159" s="56">
        <f>SUM('Երևան քաղաք'!BP158+Շիրակ!BP158+Կոտայք!BP158+Լոռի!BP158+Արագածոտն!BP158+Գեղարքունիքի!BP158+Արմավիր!BP158+'Արարատի և Վայոց ձոր'!BP158+Տավուշ!BP157+Սյունիք!BP158)</f>
        <v>0</v>
      </c>
      <c r="BQ159" s="56">
        <f>SUM('Երևան քաղաք'!BQ158+Շիրակ!BQ158+Կոտայք!BQ158+Լոռի!BQ158+Արագածոտն!BQ158+Գեղարքունիքի!BQ158+Արմավիր!BQ158+'Արարատի և Վայոց ձոր'!BQ158+Տավուշ!BQ157+Սյունիք!BQ158)</f>
        <v>0</v>
      </c>
      <c r="BR159" s="56">
        <f>SUM('Երևան քաղաք'!BR158+Շիրակ!BR158+Կոտայք!BR158+Լոռի!BR158+Արագածոտն!BR158+Գեղարքունիքի!BR158+Արմավիր!BR158+'Արարատի և Վայոց ձոր'!BR158+Տավուշ!BR157+Սյունիք!BR158)</f>
        <v>0</v>
      </c>
      <c r="BS159" s="56">
        <f>SUM('Երևան քաղաք'!BS158+Շիրակ!BS158+Կոտայք!BS158+Լոռի!BS158+Արագածոտն!BS158+Գեղարքունիքի!BS158+Արմավիր!BS158+'Արարատի և Վայոց ձոր'!BS158+Տավուշ!BS157+Սյունիք!BS158)</f>
        <v>0</v>
      </c>
      <c r="BT159" s="56">
        <f>SUM('Երևան քաղաք'!BT158+Շիրակ!BT158+Կոտայք!BT158+Լոռի!BT158+Արագածոտն!BT158+Գեղարքունիքի!BT158+Արմավիր!BT158+'Արարատի և Վայոց ձոր'!BT158+Տավուշ!BT157+Սյունիք!BT158)</f>
        <v>0</v>
      </c>
      <c r="BU159" s="56">
        <f>SUM('Երևան քաղաք'!BU158+Շիրակ!BU158+Կոտայք!BU158+Լոռի!BU158+Արագածոտն!BU158+Գեղարքունիքի!BU158+Արմավիր!BU158+'Արարատի և Վայոց ձոր'!BU158+Տավուշ!BU157+Սյունիք!BU158)</f>
        <v>0</v>
      </c>
      <c r="BV159" s="56">
        <f>SUM('Երևան քաղաք'!BV158+Շիրակ!BV158+Կոտայք!BV158+Լոռի!BV158+Արագածոտն!BV158+Գեղարքունիքի!BV158+Արմավիր!BV158+'Արարատի և Վայոց ձոր'!BV158+Տավուշ!BV157+Սյունիք!BV158)</f>
        <v>0</v>
      </c>
      <c r="BW159" s="56">
        <f>SUM('Երևան քաղաք'!BW158+Շիրակ!BW158+Կոտայք!BW158+Լոռի!BW158+Արագածոտն!BW158+Գեղարքունիքի!BW158+Արմավիր!BW158+'Արարատի և Վայոց ձոր'!BW158+Տավուշ!BW157+Սյունիք!BW158)</f>
        <v>0</v>
      </c>
      <c r="BX159" s="56">
        <f>SUM('Երևան քաղաք'!BX158+Շիրակ!BX158+Կոտայք!BX158+Լոռի!BX158+Արագածոտն!BX158+Գեղարքունիքի!BX158+Արմավիր!BX158+'Արարատի և Վայոց ձոր'!BX158+Տավուշ!BX157+Սյունիք!BX158)</f>
        <v>0</v>
      </c>
      <c r="BY159" s="56">
        <f>SUM('Երևան քաղաք'!BY158+Շիրակ!BY158+Կոտայք!BY158+Լոռի!BY158+Արագածոտն!BY158+Գեղարքունիքի!BY158+Արմավիր!BY158+'Արարատի և Վայոց ձոր'!BY158+Տավուշ!BY157+Սյունիք!BY158)</f>
        <v>0</v>
      </c>
      <c r="BZ159" s="56">
        <f>SUM('Երևան քաղաք'!BZ158+Շիրակ!BZ158+Կոտայք!BZ158+Լոռի!BZ158+Արագածոտն!BZ158+Գեղարքունիքի!BZ158+Արմավիր!BZ158+'Արարատի և Վայոց ձոր'!BZ158+Տավուշ!BZ157+Սյունիք!BZ158)</f>
        <v>0</v>
      </c>
      <c r="CA159" s="56"/>
      <c r="CB159" s="133">
        <f t="shared" si="40"/>
        <v>0</v>
      </c>
      <c r="CC159" s="134">
        <f t="shared" si="41"/>
        <v>0</v>
      </c>
      <c r="CD159" s="134">
        <f t="shared" si="42"/>
        <v>0</v>
      </c>
      <c r="CE159" s="134">
        <f t="shared" si="43"/>
        <v>0</v>
      </c>
      <c r="CF159" s="134">
        <f t="shared" si="57"/>
        <v>0</v>
      </c>
      <c r="CG159" s="134">
        <f t="shared" si="58"/>
        <v>0</v>
      </c>
      <c r="CH159" s="134">
        <f t="shared" si="44"/>
        <v>0</v>
      </c>
      <c r="CI159" s="134">
        <f t="shared" si="59"/>
        <v>0</v>
      </c>
      <c r="CJ159" s="134">
        <f t="shared" si="45"/>
        <v>0</v>
      </c>
      <c r="CK159" s="134">
        <f t="shared" si="46"/>
        <v>0</v>
      </c>
      <c r="CL159" s="134">
        <f t="shared" si="47"/>
        <v>0</v>
      </c>
      <c r="CM159" s="134">
        <f t="shared" si="48"/>
        <v>0</v>
      </c>
      <c r="CN159" s="135">
        <f t="shared" si="49"/>
        <v>0</v>
      </c>
      <c r="CO159" s="135">
        <f t="shared" si="50"/>
        <v>0</v>
      </c>
      <c r="CP159" s="135">
        <f t="shared" si="51"/>
        <v>0</v>
      </c>
      <c r="CQ159" s="135">
        <f t="shared" si="52"/>
        <v>0</v>
      </c>
      <c r="CR159" s="135">
        <f t="shared" si="53"/>
        <v>0</v>
      </c>
      <c r="CS159" s="135">
        <f t="shared" si="54"/>
        <v>0</v>
      </c>
      <c r="CT159" s="135">
        <f t="shared" si="55"/>
        <v>0</v>
      </c>
      <c r="CU159" s="135">
        <f t="shared" si="56"/>
        <v>0</v>
      </c>
    </row>
    <row r="160" spans="1:99" ht="20.100000000000001" customHeight="1" x14ac:dyDescent="0.3">
      <c r="A160" s="41" t="s">
        <v>122</v>
      </c>
      <c r="B160" s="39" t="s">
        <v>452</v>
      </c>
      <c r="C160" s="39">
        <v>225</v>
      </c>
      <c r="D160" s="56">
        <f>SUM('Երևան քաղաք'!D159+Շիրակ!D159+Կոտայք!D159+Լոռի!D159+Արագածոտն!D159+Գեղարքունիքի!D159+Արմավիր!D159+'Արարատի և Վայոց ձոր'!D159+Տավուշ!D158+Սյունիք!D159)</f>
        <v>0</v>
      </c>
      <c r="E160" s="56">
        <f>SUM('Երևան քաղաք'!E159+Շիրակ!E159+Կոտայք!E159+Լոռի!E159+Արագածոտն!E159+Գեղարքունիքի!E159+Արմավիր!E159+'Արարատի և Վայոց ձոր'!E159+Տավուշ!E158+Սյունիք!E159)</f>
        <v>0</v>
      </c>
      <c r="F160" s="56">
        <f>SUM('Երևան քաղաք'!F159+Շիրակ!F159+Կոտայք!F159+Լոռի!F159+Արագածոտն!F159+Գեղարքունիքի!F159+Արմավիր!F159+'Արարատի և Վայոց ձոր'!F159+Տավուշ!F158+Սյունիք!F159)</f>
        <v>0</v>
      </c>
      <c r="G160" s="56">
        <f>SUM('Երևան քաղաք'!G159+Շիրակ!G159+Կոտայք!G159+Լոռի!G159+Արագածոտն!G159+Գեղարքունիքի!G159+Արմավիր!G159+'Արարատի և Վայոց ձոր'!G159+Տավուշ!G158+Սյունիք!G159)</f>
        <v>0</v>
      </c>
      <c r="H160" s="56">
        <f>SUM('Երևան քաղաք'!H159+Շիրակ!H159+Կոտայք!H159+Լոռի!H159+Արագածոտն!H159+Գեղարքունիքի!H159+Արմավիր!H159+'Արարատի և Վայոց ձոր'!H159+Տավուշ!H158+Սյունիք!H159)</f>
        <v>0</v>
      </c>
      <c r="I160" s="56">
        <f>SUM('Երևան քաղաք'!I159+Շիրակ!I159+Կոտայք!I159+Լոռի!I159+Արագածոտն!I159+Գեղարքունիքի!I159+Արմավիր!I159+'Արարատի և Վայոց ձոր'!I159+Տավուշ!I158+Սյունիք!I159)</f>
        <v>6</v>
      </c>
      <c r="J160" s="56">
        <f>SUM('Երևան քաղաք'!J159+Շիրակ!J159+Կոտայք!J159+Լոռի!J159+Արագածոտն!J159+Գեղարքունիքի!J159+Արմավիր!J159+'Արարատի և Վայոց ձոր'!J159+Տավուշ!J158+Սյունիք!J159)</f>
        <v>0</v>
      </c>
      <c r="K160" s="56">
        <f>SUM('Երևան քաղաք'!K159+Շիրակ!K159+Կոտայք!K159+Լոռի!K159+Արագածոտն!K159+Գեղարքունիքի!K159+Արմավիր!K159+'Արարատի և Վայոց ձոր'!K159+Տավուշ!K158+Սյունիք!K159)</f>
        <v>0</v>
      </c>
      <c r="L160" s="56">
        <f>SUM('Երևան քաղաք'!L159+Շիրակ!L159+Կոտայք!L159+Լոռի!L159+Արագածոտն!L159+Գեղարքունիքի!L159+Արմավիր!L159+'Արարատի և Վայոց ձոր'!L159+Տավուշ!L158+Սյունիք!L159)</f>
        <v>6</v>
      </c>
      <c r="M160" s="56">
        <f>SUM('Երևան քաղաք'!M159+Շիրակ!M159+Կոտայք!M159+Լոռի!M159+Արագածոտն!M159+Գեղարքունիքի!M159+Արմավիր!M159+'Արարատի և Վայոց ձոր'!M159+Տավուշ!M158+Սյունիք!M159)</f>
        <v>0</v>
      </c>
      <c r="N160" s="56">
        <f>SUM('Երևան քաղաք'!N159+Շիրակ!N159+Կոտայք!N159+Լոռի!N159+Արագածոտն!N159+Գեղարքունիքի!N159+Արմավիր!N159+'Արարատի և Վայոց ձոր'!N159+Տավուշ!N158+Սյունիք!N159)</f>
        <v>0</v>
      </c>
      <c r="O160" s="56">
        <f>SUM('Երևան քաղաք'!O159+Շիրակ!O159+Կոտայք!O159+Լոռի!O159+Արագածոտն!O159+Գեղարքունիքի!O159+Արմավիր!O159+'Արարատի և Վայոց ձոր'!O159+Տավուշ!O158+Սյունիք!O159)</f>
        <v>0</v>
      </c>
      <c r="P160" s="56">
        <f>SUM('Երևան քաղաք'!P159+Շիրակ!P159+Կոտայք!P159+Լոռի!P159+Արագածոտն!P159+Գեղարքունիքի!P159+Արմավիր!P159+'Արարատի և Վայոց ձոր'!P159+Տավուշ!P158+Սյունիք!P159)</f>
        <v>0</v>
      </c>
      <c r="Q160" s="56">
        <f>SUM('Երևան քաղաք'!Q159+Շիրակ!Q159+Կոտայք!Q159+Լոռի!Q159+Արագածոտն!Q159+Գեղարքունիքի!Q159+Արմավիր!Q159+'Արարատի և Վայոց ձոր'!Q159+Տավուշ!Q158+Սյունիք!Q159)</f>
        <v>3</v>
      </c>
      <c r="R160" s="56">
        <f>SUM('Երևան քաղաք'!R159+Շիրակ!R159+Կոտայք!R159+Լոռի!R159+Արագածոտն!R159+Գեղարքունիքի!R159+Արմավիր!R159+'Արարատի և Վայոց ձոր'!R159+Տավուշ!R158+Սյունիք!R159)</f>
        <v>0</v>
      </c>
      <c r="S160" s="56">
        <f>SUM('Երևան քաղաք'!S159+Շիրակ!S159+Կոտայք!S159+Լոռի!S159+Արագածոտն!S159+Գեղարքունիքի!S159+Արմավիր!S159+'Արարատի և Վայոց ձոր'!S159+Տավուշ!S158+Սյունիք!S159)</f>
        <v>0</v>
      </c>
      <c r="T160" s="56">
        <f>SUM('Երևան քաղաք'!T159+Շիրակ!T159+Կոտայք!T159+Լոռի!T159+Արագածոտն!T159+Գեղարքունիքի!T159+Արմավիր!T159+'Արարատի և Վայոց ձոր'!T159+Տավուշ!T158+Սյունիք!T159)</f>
        <v>0</v>
      </c>
      <c r="U160" s="56">
        <f>SUM('Երևան քաղաք'!U159+Շիրակ!U159+Կոտայք!U159+Լոռի!U159+Արագածոտն!U159+Գեղարքունիքի!U159+Արմավիր!U159+'Արարատի և Վայոց ձոր'!U159+Տավուշ!U158+Սյունիք!U159)</f>
        <v>0</v>
      </c>
      <c r="V160" s="56">
        <f>SUM('Երևան քաղաք'!V159+Շիրակ!V159+Կոտայք!V159+Լոռի!V159+Արագածոտն!V159+Գեղարքունիքի!V159+Արմավիր!V159+'Արարատի և Վայոց ձոր'!V159+Տավուշ!V158+Սյունիք!V159)</f>
        <v>0</v>
      </c>
      <c r="W160" s="56">
        <f>SUM('Երևան քաղաք'!W159+Շիրակ!W159+Կոտայք!W159+Լոռի!W159+Արագածոտն!W159+Գեղարքունիքի!W159+Արմավիր!W159+'Արարատի և Վայոց ձոր'!W159+Տավուշ!W158+Սյունիք!W159)</f>
        <v>3</v>
      </c>
      <c r="X160" s="56">
        <f>SUM('Երևան քաղաք'!X159+Շիրակ!X159+Կոտայք!X159+Լոռի!X159+Արագածոտն!X159+Գեղարքունիքի!X159+Արմավիր!X159+'Արարատի և Վայոց ձոր'!X159+Տավուշ!X158+Սյունիք!X159)</f>
        <v>0</v>
      </c>
      <c r="Y160" s="56">
        <f>SUM('Երևան քաղաք'!Y159+Շիրակ!Y159+Կոտայք!Y159+Լոռի!Y159+Արագածոտն!Y159+Գեղարքունիքի!Y159+Արմավիր!Y159+'Արարատի և Վայոց ձոր'!Y159+Տավուշ!Y158+Սյունիք!Y159)</f>
        <v>3</v>
      </c>
      <c r="Z160" s="56">
        <f>SUM('Երևան քաղաք'!Z159+Շիրակ!Z159+Կոտայք!Z159+Լոռի!Z159+Արագածոտն!Z159+Գեղարքունիքի!Z159+Արմավիր!Z159+'Արարատի և Վայոց ձոր'!Z159+Տավուշ!Z158+Սյունիք!Z159)</f>
        <v>0</v>
      </c>
      <c r="AA160" s="56">
        <f>SUM('Երևան քաղաք'!AA159+Շիրակ!AA159+Կոտայք!AA159+Լոռի!AA159+Արագածոտն!AA159+Գեղարքունիքի!AA159+Արմավիր!AA159+'Արարատի և Վայոց ձոր'!AA159+Տավուշ!AA158+Սյունիք!AA159)</f>
        <v>0</v>
      </c>
      <c r="AB160" s="56">
        <f>SUM('Երևան քաղաք'!AB159+Շիրակ!AB159+Կոտայք!AB159+Լոռի!AB159+Արագածոտն!AB159+Գեղարքունիքի!AB159+Արմավիր!AB159+'Արարատի և Վայոց ձոր'!AB159+Տավուշ!AB158+Սյունիք!AB159)</f>
        <v>0</v>
      </c>
      <c r="AC160" s="56">
        <f>SUM('Երևան քաղաք'!AC159+Շիրակ!AC159+Կոտայք!AC159+Լոռի!AC159+Արագածոտն!AC159+Գեղարքունիքի!AC159+Արմավիր!AC159+'Արարատի և Վայոց ձոր'!AC159+Տավուշ!AC158+Սյունիք!AC159)</f>
        <v>0</v>
      </c>
      <c r="AD160" s="56">
        <f>SUM('Երևան քաղաք'!AD159+Շիրակ!AD159+Կոտայք!AD159+Լոռի!AD159+Արագածոտն!AD159+Գեղարքունիքի!AD159+Արմավիր!AD159+'Արարատի և Վայոց ձոր'!AD159+Տավուշ!AD158+Սյունիք!AD159)</f>
        <v>3</v>
      </c>
      <c r="AE160" s="56">
        <f>SUM('Երևան քաղաք'!AE159+Շիրակ!AE159+Կոտայք!AE159+Լոռի!AE159+Արագածոտն!AE159+Գեղարքունիքի!AE159+Արմավիր!AE159+'Արարատի և Վայոց ձոր'!AE159+Տավուշ!AE158+Սյունիք!AE159)</f>
        <v>0</v>
      </c>
      <c r="AF160" s="56">
        <f>SUM('Երևան քաղաք'!AF159+Շիրակ!AF159+Կոտայք!AF159+Լոռի!AF159+Արագածոտն!AF159+Գեղարքունիքի!AF159+Արմավիր!AF159+'Արարատի և Վայոց ձոր'!AF159+Տավուշ!AF158+Սյունիք!AF159)</f>
        <v>0</v>
      </c>
      <c r="AG160" s="56">
        <f>SUM('Երևան քաղաք'!AG159+Շիրակ!AG159+Կոտայք!AG159+Լոռի!AG159+Արագածոտն!AG159+Գեղարքունիքի!AG159+Արմավիր!AG159+'Արարատի և Վայոց ձոր'!AG159+Տավուշ!AG158+Սյունիք!AG159)</f>
        <v>0</v>
      </c>
      <c r="AH160" s="56">
        <f>SUM('Երևան քաղաք'!AH159+Շիրակ!AH159+Կոտայք!AH159+Լոռի!AH159+Արագածոտն!AH159+Գեղարքունիքի!AH159+Արմավիր!AH159+'Արարատի և Վայոց ձոր'!AH159+Տավուշ!AH158+Սյունիք!AH159)</f>
        <v>0</v>
      </c>
      <c r="AI160" s="56">
        <f>SUM('Երևան քաղաք'!AI159+Շիրակ!AI159+Կոտայք!AI159+Լոռի!AI159+Արագածոտն!AI159+Գեղարքունիքի!AI159+Արմավիր!AI159+'Արարատի և Վայոց ձոր'!AI159+Տավուշ!AI158+Սյունիք!AI159)</f>
        <v>0</v>
      </c>
      <c r="AJ160" s="56">
        <f>SUM('Երևան քաղաք'!AJ159+Շիրակ!AJ159+Կոտայք!AJ159+Լոռի!AJ159+Արագածոտն!AJ159+Գեղարքունիքի!AJ159+Արմավիր!AJ159+'Արարատի և Վայոց ձոր'!AJ159+Տավուշ!AJ158+Սյունիք!AJ159)</f>
        <v>0</v>
      </c>
      <c r="AK160" s="56">
        <f>SUM('Երևան քաղաք'!AK159+Շիրակ!AK159+Կոտայք!AK159+Լոռի!AK159+Արագածոտն!AK159+Գեղարքունիքի!AK159+Արմավիր!AK159+'Արարատի և Վայոց ձոր'!AK159+Տավուշ!AK158+Սյունիք!AK159)</f>
        <v>6</v>
      </c>
      <c r="AL160" s="56">
        <f>SUM('Երևան քաղաք'!AL159+Շիրակ!AL159+Կոտայք!AL159+Լոռի!AL159+Արագածոտն!AL159+Գեղարքունիքի!AL159+Արմավիր!AL159+'Արարատի և Վայոց ձոր'!AL159+Տավուշ!AL158+Սյունիք!AL159)</f>
        <v>0</v>
      </c>
      <c r="AM160" s="56">
        <f>SUM('Երևան քաղաք'!AM159+Շիրակ!AM159+Կոտայք!AM159+Լոռի!AM159+Արագածոտն!AM159+Գեղարքունիքի!AM159+Արմավիր!AM159+'Արարատի և Վայոց ձոր'!AM159+Տավուշ!AM158+Սյունիք!AM159)</f>
        <v>0</v>
      </c>
      <c r="AN160" s="56">
        <f>SUM('Երևան քաղաք'!AN159+Շիրակ!AN159+Կոտայք!AN159+Լոռի!AN159+Արագածոտն!AN159+Գեղարքունիքի!AN159+Արմավիր!AN159+'Արարատի և Վայոց ձոր'!AN159+Տավուշ!AN158+Սյունիք!AN159)</f>
        <v>0</v>
      </c>
      <c r="AO160" s="56">
        <f>SUM('Երևան քաղաք'!AO159+Շիրակ!AO159+Կոտայք!AO159+Լոռի!AO159+Արագածոտն!AO159+Գեղարքունիքի!AO159+Արմավիր!AO159+'Արարատի և Վայոց ձոր'!AO159+Տավուշ!AO158+Սյունիք!AO159)</f>
        <v>0</v>
      </c>
      <c r="AP160" s="56">
        <f>SUM('Երևան քաղաք'!AP159+Շիրակ!AP159+Կոտայք!AP159+Լոռի!AP159+Արագածոտն!AP159+Գեղարքունիքի!AP159+Արմավիր!AP159+'Արարատի և Վայոց ձոր'!AP159+Տավուշ!AP158+Սյունիք!AP159)</f>
        <v>6</v>
      </c>
      <c r="AQ160" s="56">
        <f>SUM('Երևան քաղաք'!AQ159+Շիրակ!AQ159+Կոտայք!AQ159+Լոռի!AQ159+Արագածոտն!AQ159+Գեղարքունիքի!AQ159+Արմավիր!AQ159+'Արարատի և Վայոց ձոր'!AQ159+Տավուշ!AQ158+Սյունիք!AQ159)</f>
        <v>0</v>
      </c>
      <c r="AR160" s="56">
        <f>SUM('Երևան քաղաք'!AR159+Շիրակ!AR159+Կոտայք!AR159+Լոռի!AR159+Արագածոտն!AR159+Գեղարքունիքի!AR159+Արմավիր!AR159+'Արարատի և Վայոց ձոր'!AR159+Տավուշ!AR158+Սյունիք!AR159)</f>
        <v>0</v>
      </c>
      <c r="AS160" s="56">
        <f>SUM('Երևան քաղաք'!AS159+Շիրակ!AS159+Կոտայք!AS159+Լոռի!AS159+Արագածոտն!AS159+Գեղարքունիքի!AS159+Արմավիր!AS159+'Արարատի և Վայոց ձոր'!AS159+Տավուշ!AS158+Սյունիք!AS159)</f>
        <v>0</v>
      </c>
      <c r="AT160" s="56">
        <f>SUM('Երևան քաղաք'!AT159+Շիրակ!AT159+Կոտայք!AT159+Լոռի!AT159+Արագածոտն!AT159+Գեղարքունիքի!AT159+Արմավիր!AT159+'Արարատի և Վայոց ձոր'!AT159+Տավուշ!AT158+Սյունիք!AT159)</f>
        <v>0</v>
      </c>
      <c r="AU160" s="56">
        <f>SUM('Երևան քաղաք'!AU159+Շիրակ!AU159+Կոտայք!AU159+Լոռի!AU159+Արագածոտն!AU159+Գեղարքունիքի!AU159+Արմավիր!AU159+'Արարատի և Վայոց ձոր'!AU159+Տավուշ!AU158+Սյունիք!AU159)</f>
        <v>0</v>
      </c>
      <c r="AV160" s="56">
        <f>SUM('Երևան քաղաք'!AV159+Շիրակ!AV159+Կոտայք!AV159+Լոռի!AV159+Արագածոտն!AV159+Գեղարքունիքի!AV159+Արմավիր!AV159+'Արարատի և Վայոց ձոր'!AV159+Տավուշ!AV158+Սյունիք!AV159)</f>
        <v>0</v>
      </c>
      <c r="AW160" s="56">
        <f>SUM('Երևան քաղաք'!AW159+Շիրակ!AW159+Կոտայք!AW159+Լոռի!AW159+Արագածոտն!AW159+Գեղարքունիքի!AW159+Արմավիր!AW159+'Արարատի և Վայոց ձոր'!AW159+Տավուշ!AW158+Սյունիք!AW159)</f>
        <v>6</v>
      </c>
      <c r="AX160" s="56">
        <f>SUM('Երևան քաղաք'!AX159+Շիրակ!AX159+Կոտայք!AX159+Լոռի!AX159+Արագածոտն!AX159+Գեղարքունիքի!AX159+Արմավիր!AX159+'Արարատի և Վայոց ձոր'!AX159+Տավուշ!AX158+Սյունիք!AX159)</f>
        <v>0</v>
      </c>
      <c r="AY160" s="56">
        <f>SUM('Երևան քաղաք'!AY159+Շիրակ!AY159+Կոտայք!AY159+Լոռի!AY159+Արագածոտն!AY159+Գեղարքունիքի!AY159+Արմավիր!AY159+'Արարատի և Վայոց ձոր'!AY159+Տավուշ!AY158+Սյունիք!AY159)</f>
        <v>6</v>
      </c>
      <c r="AZ160" s="56">
        <f>SUM('Երևան քաղաք'!AZ159+Շիրակ!AZ159+Կոտայք!AZ159+Լոռի!AZ159+Արագածոտն!AZ159+Գեղարքունիքի!AZ159+Արմավիր!AZ159+'Արարատի և Վայոց ձոր'!AZ159+Տավուշ!AZ158+Սյունիք!AZ159)</f>
        <v>0</v>
      </c>
      <c r="BA160" s="56">
        <f>SUM('Երևան քաղաք'!BA159+Շիրակ!BA159+Կոտայք!BA159+Լոռի!BA159+Արագածոտն!BA159+Գեղարքունիքի!BA159+Արմավիր!BA159+'Արարատի և Վայոց ձոր'!BA159+Տավուշ!BA158+Սյունիք!BA159)</f>
        <v>0</v>
      </c>
      <c r="BB160" s="56">
        <f>SUM('Երևան քաղաք'!BB159+Շիրակ!BB159+Կոտայք!BB159+Լոռի!BB159+Արագածոտն!BB159+Գեղարքունիքի!BB159+Արմավիր!BB159+'Արարատի և Վայոց ձոր'!BB159+Տավուշ!BB158+Սյունիք!BB159)</f>
        <v>0</v>
      </c>
      <c r="BC160" s="56">
        <f>SUM('Երևան քաղաք'!BC159+Շիրակ!BC159+Կոտայք!BC159+Լոռի!BC159+Արագածոտն!BC159+Գեղարքունիքի!BC159+Արմավիր!BC159+'Արարատի և Վայոց ձոր'!BC159+Տավուշ!BC158+Սյունիք!BC159)</f>
        <v>0</v>
      </c>
      <c r="BD160" s="56">
        <f>SUM('Երևան քաղաք'!BD159+Շիրակ!BD159+Կոտայք!BD159+Լոռի!BD159+Արագածոտն!BD159+Գեղարքունիքի!BD159+Արմավիր!BD159+'Արարատի և Վայոց ձոր'!BD159+Տավուշ!BD158+Սյունիք!BD159)</f>
        <v>0</v>
      </c>
      <c r="BE160" s="56">
        <f>SUM('Երևան քաղաք'!BE159+Շիրակ!BE159+Կոտայք!BE159+Լոռի!BE159+Արագածոտն!BE159+Գեղարքունիքի!BE159+Արմավիր!BE159+'Արարատի և Վայոց ձոր'!BE159+Տավուշ!BE158+Սյունիք!BE159)</f>
        <v>0</v>
      </c>
      <c r="BF160" s="56">
        <f>SUM('Երևան քաղաք'!BF159+Շիրակ!BF159+Կոտայք!BF159+Լոռի!BF159+Արագածոտն!BF159+Գեղարքունիքի!BF159+Արմավիր!BF159+'Արարատի և Վայոց ձոր'!BF159+Տավուշ!BF158+Սյունիք!BF159)</f>
        <v>0</v>
      </c>
      <c r="BG160" s="56">
        <f>SUM('Երևան քաղաք'!BG159+Շիրակ!BG159+Կոտայք!BG159+Լոռի!BG159+Արագածոտն!BG159+Գեղարքունիքի!BG159+Արմավիր!BG159+'Արարատի և Վայոց ձոր'!BG159+Տավուշ!BG158+Սյունիք!BG159)</f>
        <v>0</v>
      </c>
      <c r="BH160" s="56">
        <f>SUM('Երևան քաղաք'!BH159+Շիրակ!BH159+Կոտայք!BH159+Լոռի!BH159+Արագածոտն!BH159+Գեղարքունիքի!BH159+Արմավիր!BH159+'Արարատի և Վայոց ձոր'!BH159+Տավուշ!BH158+Սյունիք!BH159)</f>
        <v>0</v>
      </c>
      <c r="BI160" s="56">
        <f>SUM('Երևան քաղաք'!BI159+Շիրակ!BI159+Կոտայք!BI159+Լոռի!BI159+Արագածոտն!BI159+Գեղարքունիքի!BI159+Արմավիր!BI159+'Արարատի և Վայոց ձոր'!BI159+Տավուշ!BI158+Սյունիք!BI159)</f>
        <v>0</v>
      </c>
      <c r="BJ160" s="56">
        <f>SUM('Երևան քաղաք'!BJ159+Շիրակ!BJ159+Կոտայք!BJ159+Լոռի!BJ159+Արագածոտն!BJ159+Գեղարքունիքի!BJ159+Արմավիր!BJ159+'Արարատի և Վայոց ձոր'!BJ159+Տավուշ!BJ158+Սյունիք!BJ159)</f>
        <v>0</v>
      </c>
      <c r="BK160" s="56">
        <f>SUM('Երևան քաղաք'!BK159+Շիրակ!BK159+Կոտայք!BK159+Լոռի!BK159+Արագածոտն!BK159+Գեղարքունիքի!BK159+Արմավիր!BK159+'Արարատի և Վայոց ձոր'!BK159+Տավուշ!BK158+Սյունիք!BK159)</f>
        <v>0</v>
      </c>
      <c r="BL160" s="56">
        <f>SUM('Երևան քաղաք'!BL159+Շիրակ!BL159+Կոտայք!BL159+Լոռի!BL159+Արագածոտն!BL159+Գեղարքունիքի!BL159+Արմավիր!BL159+'Արարատի և Վայոց ձոր'!BL159+Տավուշ!BL158+Սյունիք!BL159)</f>
        <v>0</v>
      </c>
      <c r="BM160" s="56">
        <f>SUM('Երևան քաղաք'!BM159+Շիրակ!BM159+Կոտայք!BM159+Լոռի!BM159+Արագածոտն!BM159+Գեղարքունիքի!BM159+Արմավիր!BM159+'Արարատի և Վայոց ձոր'!BM159+Տավուշ!BM158+Սյունիք!BM159)</f>
        <v>0</v>
      </c>
      <c r="BN160" s="56">
        <f>SUM('Երևան քաղաք'!BN159+Շիրակ!BN159+Կոտայք!BN159+Լոռի!BN159+Արագածոտն!BN159+Գեղարքունիքի!BN159+Արմավիր!BN159+'Արարատի և Վայոց ձոր'!BN159+Տավուշ!BN158+Սյունիք!BN159)</f>
        <v>0</v>
      </c>
      <c r="BO160" s="56">
        <f>SUM('Երևան քաղաք'!BO159+Շիրակ!BO159+Կոտայք!BO159+Լոռի!BO159+Արագածոտն!BO159+Գեղարքունիքի!BO159+Արմավիր!BO159+'Արարատի և Վայոց ձոր'!BO159+Տավուշ!BO158+Սյունիք!BO159)</f>
        <v>0</v>
      </c>
      <c r="BP160" s="56">
        <f>SUM('Երևան քաղաք'!BP159+Շիրակ!BP159+Կոտայք!BP159+Լոռի!BP159+Արագածոտն!BP159+Գեղարքունիքի!BP159+Արմավիր!BP159+'Արարատի և Վայոց ձոր'!BP159+Տավուշ!BP158+Սյունիք!BP159)</f>
        <v>0</v>
      </c>
      <c r="BQ160" s="56">
        <f>SUM('Երևան քաղաք'!BQ159+Շիրակ!BQ159+Կոտայք!BQ159+Լոռի!BQ159+Արագածոտն!BQ159+Գեղարքունիքի!BQ159+Արմավիր!BQ159+'Արարատի և Վայոց ձոր'!BQ159+Տավուշ!BQ158+Սյունիք!BQ159)</f>
        <v>0</v>
      </c>
      <c r="BR160" s="56">
        <f>SUM('Երևան քաղաք'!BR159+Շիրակ!BR159+Կոտայք!BR159+Լոռի!BR159+Արագածոտն!BR159+Գեղարքունիքի!BR159+Արմավիր!BR159+'Արարատի և Վայոց ձոր'!BR159+Տավուշ!BR158+Սյունիք!BR159)</f>
        <v>0</v>
      </c>
      <c r="BS160" s="56">
        <f>SUM('Երևան քաղաք'!BS159+Շիրակ!BS159+Կոտայք!BS159+Լոռի!BS159+Արագածոտն!BS159+Գեղարքունիքի!BS159+Արմավիր!BS159+'Արարատի և Վայոց ձոր'!BS159+Տավուշ!BS158+Սյունիք!BS159)</f>
        <v>0</v>
      </c>
      <c r="BT160" s="56">
        <f>SUM('Երևան քաղաք'!BT159+Շիրակ!BT159+Կոտայք!BT159+Լոռի!BT159+Արագածոտն!BT159+Գեղարքունիքի!BT159+Արմավիր!BT159+'Արարատի և Վայոց ձոր'!BT159+Տավուշ!BT158+Սյունիք!BT159)</f>
        <v>0</v>
      </c>
      <c r="BU160" s="56">
        <f>SUM('Երևան քաղաք'!BU159+Շիրակ!BU159+Կոտայք!BU159+Լոռի!BU159+Արագածոտն!BU159+Գեղարքունիքի!BU159+Արմավիր!BU159+'Արարատի և Վայոց ձոր'!BU159+Տավուշ!BU158+Սյունիք!BU159)</f>
        <v>13</v>
      </c>
      <c r="BV160" s="56">
        <f>SUM('Երևան քաղաք'!BV159+Շիրակ!BV159+Կոտայք!BV159+Լոռի!BV159+Արագածոտն!BV159+Գեղարքունիքի!BV159+Արմավիր!BV159+'Արարատի և Վայոց ձոր'!BV159+Տավուշ!BV158+Սյունիք!BV159)</f>
        <v>0</v>
      </c>
      <c r="BW160" s="56">
        <f>SUM('Երևան քաղաք'!BW159+Շիրակ!BW159+Կոտայք!BW159+Լոռի!BW159+Արագածոտն!BW159+Գեղարքունիքի!BW159+Արմավիր!BW159+'Արարատի և Վայոց ձոր'!BW159+Տավուշ!BW158+Սյունիք!BW159)</f>
        <v>0</v>
      </c>
      <c r="BX160" s="56">
        <f>SUM('Երևան քաղաք'!BX159+Շիրակ!BX159+Կոտայք!BX159+Լոռի!BX159+Արագածոտն!BX159+Գեղարքունիքի!BX159+Արմավիր!BX159+'Արարատի և Վայոց ձոր'!BX159+Տավուշ!BX158+Սյունիք!BX159)</f>
        <v>0</v>
      </c>
      <c r="BY160" s="56">
        <f>SUM('Երևան քաղաք'!BY159+Շիրակ!BY159+Կոտայք!BY159+Լոռի!BY159+Արագածոտն!BY159+Գեղարքունիքի!BY159+Արմավիր!BY159+'Արարատի և Վայոց ձոր'!BY159+Տավուշ!BY158+Սյունիք!BY159)</f>
        <v>6</v>
      </c>
      <c r="BZ160" s="56">
        <f>SUM('Երևան քաղաք'!BZ159+Շիրակ!BZ159+Կոտայք!BZ159+Լոռի!BZ159+Արագածոտն!BZ159+Գեղարքունիքի!BZ159+Արմավիր!BZ159+'Արարատի և Վայոց ձոր'!BZ159+Տավուշ!BZ158+Սյունիք!BZ159)</f>
        <v>1</v>
      </c>
      <c r="CA160" s="56"/>
      <c r="CB160" s="133">
        <f t="shared" si="40"/>
        <v>0</v>
      </c>
      <c r="CC160" s="134">
        <f t="shared" si="41"/>
        <v>0</v>
      </c>
      <c r="CD160" s="134">
        <f t="shared" si="42"/>
        <v>6</v>
      </c>
      <c r="CE160" s="134">
        <f t="shared" si="43"/>
        <v>6</v>
      </c>
      <c r="CF160" s="134">
        <f t="shared" si="57"/>
        <v>3</v>
      </c>
      <c r="CG160" s="134">
        <f t="shared" si="58"/>
        <v>3</v>
      </c>
      <c r="CH160" s="134">
        <f t="shared" si="44"/>
        <v>6</v>
      </c>
      <c r="CI160" s="134">
        <f t="shared" si="59"/>
        <v>6</v>
      </c>
      <c r="CJ160" s="134">
        <f t="shared" si="45"/>
        <v>6</v>
      </c>
      <c r="CK160" s="134">
        <f t="shared" si="46"/>
        <v>6</v>
      </c>
      <c r="CL160" s="134">
        <f t="shared" si="47"/>
        <v>6</v>
      </c>
      <c r="CM160" s="134">
        <f t="shared" si="48"/>
        <v>6</v>
      </c>
      <c r="CN160" s="135">
        <f t="shared" si="49"/>
        <v>6</v>
      </c>
      <c r="CO160" s="135">
        <f t="shared" si="50"/>
        <v>6</v>
      </c>
      <c r="CP160" s="135">
        <f t="shared" si="51"/>
        <v>0</v>
      </c>
      <c r="CQ160" s="135">
        <f t="shared" si="52"/>
        <v>0</v>
      </c>
      <c r="CR160" s="135">
        <f t="shared" si="53"/>
        <v>0</v>
      </c>
      <c r="CS160" s="135">
        <f t="shared" si="54"/>
        <v>0</v>
      </c>
      <c r="CT160" s="135">
        <f t="shared" si="55"/>
        <v>0</v>
      </c>
      <c r="CU160" s="135">
        <f t="shared" si="56"/>
        <v>0</v>
      </c>
    </row>
    <row r="161" spans="1:99" ht="20.100000000000001" customHeight="1" x14ac:dyDescent="0.3">
      <c r="A161" s="41" t="s">
        <v>123</v>
      </c>
      <c r="B161" s="39" t="s">
        <v>774</v>
      </c>
      <c r="C161" s="39">
        <v>225.1</v>
      </c>
      <c r="D161" s="56">
        <f>SUM('Երևան քաղաք'!D160+Շիրակ!D160+Կոտայք!D160+Լոռի!D160+Արագածոտն!D160+Գեղարքունիքի!D160+Արմավիր!D160+'Արարատի և Վայոց ձոր'!D160+Տավուշ!D159+Սյունիք!D160)</f>
        <v>0</v>
      </c>
      <c r="E161" s="56">
        <f>SUM('Երևան քաղաք'!E160+Շիրակ!E160+Կոտայք!E160+Լոռի!E160+Արագածոտն!E160+Գեղարքունիքի!E160+Արմավիր!E160+'Արարատի և Վայոց ձոր'!E160+Տավուշ!E159+Սյունիք!E160)</f>
        <v>0</v>
      </c>
      <c r="F161" s="56">
        <f>SUM('Երևան քաղաք'!F160+Շիրակ!F160+Կոտայք!F160+Լոռի!F160+Արագածոտն!F160+Գեղարքունիքի!F160+Արմավիր!F160+'Արարատի և Վայոց ձոր'!F160+Տավուշ!F159+Սյունիք!F160)</f>
        <v>0</v>
      </c>
      <c r="G161" s="56">
        <f>SUM('Երևան քաղաք'!G160+Շիրակ!G160+Կոտայք!G160+Լոռի!G160+Արագածոտն!G160+Գեղարքունիքի!G160+Արմավիր!G160+'Արարատի և Վայոց ձոր'!G160+Տավուշ!G159+Սյունիք!G160)</f>
        <v>0</v>
      </c>
      <c r="H161" s="56">
        <f>SUM('Երևան քաղաք'!H160+Շիրակ!H160+Կոտայք!H160+Լոռի!H160+Արագածոտն!H160+Գեղարքունիքի!H160+Արմավիր!H160+'Արարատի և Վայոց ձոր'!H160+Տավուշ!H159+Սյունիք!H160)</f>
        <v>0</v>
      </c>
      <c r="I161" s="56">
        <f>SUM('Երևան քաղաք'!I160+Շիրակ!I160+Կոտայք!I160+Լոռի!I160+Արագածոտն!I160+Գեղարքունիքի!I160+Արմավիր!I160+'Արարատի և Վայոց ձոր'!I160+Տավուշ!I159+Սյունիք!I160)</f>
        <v>0</v>
      </c>
      <c r="J161" s="56">
        <f>SUM('Երևան քաղաք'!J160+Շիրակ!J160+Կոտայք!J160+Լոռի!J160+Արագածոտն!J160+Գեղարքունիքի!J160+Արմավիր!J160+'Արարատի և Վայոց ձոր'!J160+Տավուշ!J159+Սյունիք!J160)</f>
        <v>0</v>
      </c>
      <c r="K161" s="56">
        <f>SUM('Երևան քաղաք'!K160+Շիրակ!K160+Կոտայք!K160+Լոռի!K160+Արագածոտն!K160+Գեղարքունիքի!K160+Արմավիր!K160+'Արարատի և Վայոց ձոր'!K160+Տավուշ!K159+Սյունիք!K160)</f>
        <v>0</v>
      </c>
      <c r="L161" s="56">
        <f>SUM('Երևան քաղաք'!L160+Շիրակ!L160+Կոտայք!L160+Լոռի!L160+Արագածոտն!L160+Գեղարքունիքի!L160+Արմավիր!L160+'Արարատի և Վայոց ձոր'!L160+Տավուշ!L159+Սյունիք!L160)</f>
        <v>0</v>
      </c>
      <c r="M161" s="56">
        <f>SUM('Երևան քաղաք'!M160+Շիրակ!M160+Կոտայք!M160+Լոռի!M160+Արագածոտն!M160+Գեղարքունիքի!M160+Արմավիր!M160+'Արարատի և Վայոց ձոր'!M160+Տավուշ!M159+Սյունիք!M160)</f>
        <v>0</v>
      </c>
      <c r="N161" s="56">
        <f>SUM('Երևան քաղաք'!N160+Շիրակ!N160+Կոտայք!N160+Լոռի!N160+Արագածոտն!N160+Գեղարքունիքի!N160+Արմավիր!N160+'Արարատի և Վայոց ձոր'!N160+Տավուշ!N159+Սյունիք!N160)</f>
        <v>0</v>
      </c>
      <c r="O161" s="56">
        <f>SUM('Երևան քաղաք'!O160+Շիրակ!O160+Կոտայք!O160+Լոռի!O160+Արագածոտն!O160+Գեղարքունիքի!O160+Արմավիր!O160+'Արարատի և Վայոց ձոր'!O160+Տավուշ!O159+Սյունիք!O160)</f>
        <v>0</v>
      </c>
      <c r="P161" s="56">
        <f>SUM('Երևան քաղաք'!P160+Շիրակ!P160+Կոտայք!P160+Լոռի!P160+Արագածոտն!P160+Գեղարքունիքի!P160+Արմավիր!P160+'Արարատի և Վայոց ձոր'!P160+Տավուշ!P159+Սյունիք!P160)</f>
        <v>0</v>
      </c>
      <c r="Q161" s="56">
        <f>SUM('Երևան քաղաք'!Q160+Շիրակ!Q160+Կոտայք!Q160+Լոռի!Q160+Արագածոտն!Q160+Գեղարքունիքի!Q160+Արմավիր!Q160+'Արարատի և Վայոց ձոր'!Q160+Տավուշ!Q159+Սյունիք!Q160)</f>
        <v>0</v>
      </c>
      <c r="R161" s="56">
        <f>SUM('Երևան քաղաք'!R160+Շիրակ!R160+Կոտայք!R160+Լոռի!R160+Արագածոտն!R160+Գեղարքունիքի!R160+Արմավիր!R160+'Արարատի և Վայոց ձոր'!R160+Տավուշ!R159+Սյունիք!R160)</f>
        <v>0</v>
      </c>
      <c r="S161" s="56">
        <f>SUM('Երևան քաղաք'!S160+Շիրակ!S160+Կոտայք!S160+Լոռի!S160+Արագածոտն!S160+Գեղարքունիքի!S160+Արմավիր!S160+'Արարատի և Վայոց ձոր'!S160+Տավուշ!S159+Սյունիք!S160)</f>
        <v>0</v>
      </c>
      <c r="T161" s="56">
        <f>SUM('Երևան քաղաք'!T160+Շիրակ!T160+Կոտայք!T160+Լոռի!T160+Արագածոտն!T160+Գեղարքունիքի!T160+Արմավիր!T160+'Արարատի և Վայոց ձոր'!T160+Տավուշ!T159+Սյունիք!T160)</f>
        <v>0</v>
      </c>
      <c r="U161" s="56">
        <f>SUM('Երևան քաղաք'!U160+Շիրակ!U160+Կոտայք!U160+Լոռի!U160+Արագածոտն!U160+Գեղարքունիքի!U160+Արմավիր!U160+'Արարատի և Վայոց ձոր'!U160+Տավուշ!U159+Սյունիք!U160)</f>
        <v>0</v>
      </c>
      <c r="V161" s="56">
        <f>SUM('Երևան քաղաք'!V160+Շիրակ!V160+Կոտայք!V160+Լոռի!V160+Արագածոտն!V160+Գեղարքունիքի!V160+Արմավիր!V160+'Արարատի և Վայոց ձոր'!V160+Տավուշ!V159+Սյունիք!V160)</f>
        <v>0</v>
      </c>
      <c r="W161" s="56">
        <f>SUM('Երևան քաղաք'!W160+Շիրակ!W160+Կոտայք!W160+Լոռի!W160+Արագածոտն!W160+Գեղարքունիքի!W160+Արմավիր!W160+'Արարատի և Վայոց ձոր'!W160+Տավուշ!W159+Սյունիք!W160)</f>
        <v>0</v>
      </c>
      <c r="X161" s="56">
        <f>SUM('Երևան քաղաք'!X160+Շիրակ!X160+Կոտայք!X160+Լոռի!X160+Արագածոտն!X160+Գեղարքունիքի!X160+Արմավիր!X160+'Արարատի և Վայոց ձոր'!X160+Տավուշ!X159+Սյունիք!X160)</f>
        <v>0</v>
      </c>
      <c r="Y161" s="56">
        <f>SUM('Երևան քաղաք'!Y160+Շիրակ!Y160+Կոտայք!Y160+Լոռի!Y160+Արագածոտն!Y160+Գեղարքունիքի!Y160+Արմավիր!Y160+'Արարատի և Վայոց ձոր'!Y160+Տավուշ!Y159+Սյունիք!Y160)</f>
        <v>0</v>
      </c>
      <c r="Z161" s="56">
        <f>SUM('Երևան քաղաք'!Z160+Շիրակ!Z160+Կոտայք!Z160+Լոռի!Z160+Արագածոտն!Z160+Գեղարքունիքի!Z160+Արմավիր!Z160+'Արարատի և Վայոց ձոր'!Z160+Տավուշ!Z159+Սյունիք!Z160)</f>
        <v>0</v>
      </c>
      <c r="AA161" s="56">
        <f>SUM('Երևան քաղաք'!AA160+Շիրակ!AA160+Կոտայք!AA160+Լոռի!AA160+Արագածոտն!AA160+Գեղարքունիքի!AA160+Արմավիր!AA160+'Արարատի և Վայոց ձոր'!AA160+Տավուշ!AA159+Սյունիք!AA160)</f>
        <v>0</v>
      </c>
      <c r="AB161" s="56">
        <f>SUM('Երևան քաղաք'!AB160+Շիրակ!AB160+Կոտայք!AB160+Լոռի!AB160+Արագածոտն!AB160+Գեղարքունիքի!AB160+Արմավիր!AB160+'Արարատի և Վայոց ձոր'!AB160+Տավուշ!AB159+Սյունիք!AB160)</f>
        <v>0</v>
      </c>
      <c r="AC161" s="56">
        <f>SUM('Երևան քաղաք'!AC160+Շիրակ!AC160+Կոտայք!AC160+Լոռի!AC160+Արագածոտն!AC160+Գեղարքունիքի!AC160+Արմավիր!AC160+'Արարատի և Վայոց ձոր'!AC160+Տավուշ!AC159+Սյունիք!AC160)</f>
        <v>0</v>
      </c>
      <c r="AD161" s="56">
        <f>SUM('Երևան քաղաք'!AD160+Շիրակ!AD160+Կոտայք!AD160+Լոռի!AD160+Արագածոտն!AD160+Գեղարքունիքի!AD160+Արմավիր!AD160+'Արարատի և Վայոց ձոր'!AD160+Տավուշ!AD159+Սյունիք!AD160)</f>
        <v>0</v>
      </c>
      <c r="AE161" s="56">
        <f>SUM('Երևան քաղաք'!AE160+Շիրակ!AE160+Կոտայք!AE160+Լոռի!AE160+Արագածոտն!AE160+Գեղարքունիքի!AE160+Արմավիր!AE160+'Արարատի և Վայոց ձոր'!AE160+Տավուշ!AE159+Սյունիք!AE160)</f>
        <v>0</v>
      </c>
      <c r="AF161" s="56">
        <f>SUM('Երևան քաղաք'!AF160+Շիրակ!AF160+Կոտայք!AF160+Լոռի!AF160+Արագածոտն!AF160+Գեղարքունիքի!AF160+Արմավիր!AF160+'Արարատի և Վայոց ձոր'!AF160+Տավուշ!AF159+Սյունիք!AF160)</f>
        <v>0</v>
      </c>
      <c r="AG161" s="56">
        <f>SUM('Երևան քաղաք'!AG160+Շիրակ!AG160+Կոտայք!AG160+Լոռի!AG160+Արագածոտն!AG160+Գեղարքունիքի!AG160+Արմավիր!AG160+'Արարատի և Վայոց ձոր'!AG160+Տավուշ!AG159+Սյունիք!AG160)</f>
        <v>0</v>
      </c>
      <c r="AH161" s="56">
        <f>SUM('Երևան քաղաք'!AH160+Շիրակ!AH160+Կոտայք!AH160+Լոռի!AH160+Արագածոտն!AH160+Գեղարքունիքի!AH160+Արմավիր!AH160+'Արարատի և Վայոց ձոր'!AH160+Տավուշ!AH159+Սյունիք!AH160)</f>
        <v>0</v>
      </c>
      <c r="AI161" s="56">
        <f>SUM('Երևան քաղաք'!AI160+Շիրակ!AI160+Կոտայք!AI160+Լոռի!AI160+Արագածոտն!AI160+Գեղարքունիքի!AI160+Արմավիր!AI160+'Արարատի և Վայոց ձոր'!AI160+Տավուշ!AI159+Սյունիք!AI160)</f>
        <v>0</v>
      </c>
      <c r="AJ161" s="56">
        <f>SUM('Երևան քաղաք'!AJ160+Շիրակ!AJ160+Կոտայք!AJ160+Լոռի!AJ160+Արագածոտն!AJ160+Գեղարքունիքի!AJ160+Արմավիր!AJ160+'Արարատի և Վայոց ձոր'!AJ160+Տավուշ!AJ159+Սյունիք!AJ160)</f>
        <v>0</v>
      </c>
      <c r="AK161" s="56">
        <f>SUM('Երևան քաղաք'!AK160+Շիրակ!AK160+Կոտայք!AK160+Լոռի!AK160+Արագածոտն!AK160+Գեղարքունիքի!AK160+Արմավիր!AK160+'Արարատի և Վայոց ձոր'!AK160+Տավուշ!AK159+Սյունիք!AK160)</f>
        <v>0</v>
      </c>
      <c r="AL161" s="56">
        <f>SUM('Երևան քաղաք'!AL160+Շիրակ!AL160+Կոտայք!AL160+Լոռի!AL160+Արագածոտն!AL160+Գեղարքունիքի!AL160+Արմավիր!AL160+'Արարատի և Վայոց ձոր'!AL160+Տավուշ!AL159+Սյունիք!AL160)</f>
        <v>0</v>
      </c>
      <c r="AM161" s="56">
        <f>SUM('Երևան քաղաք'!AM160+Շիրակ!AM160+Կոտայք!AM160+Լոռի!AM160+Արագածոտն!AM160+Գեղարքունիքի!AM160+Արմավիր!AM160+'Արարատի և Վայոց ձոր'!AM160+Տավուշ!AM159+Սյունիք!AM160)</f>
        <v>0</v>
      </c>
      <c r="AN161" s="56">
        <f>SUM('Երևան քաղաք'!AN160+Շիրակ!AN160+Կոտայք!AN160+Լոռի!AN160+Արագածոտն!AN160+Գեղարքունիքի!AN160+Արմավիր!AN160+'Արարատի և Վայոց ձոր'!AN160+Տավուշ!AN159+Սյունիք!AN160)</f>
        <v>0</v>
      </c>
      <c r="AO161" s="56">
        <f>SUM('Երևան քաղաք'!AO160+Շիրակ!AO160+Կոտայք!AO160+Լոռի!AO160+Արագածոտն!AO160+Գեղարքունիքի!AO160+Արմավիր!AO160+'Արարատի և Վայոց ձոր'!AO160+Տավուշ!AO159+Սյունիք!AO160)</f>
        <v>0</v>
      </c>
      <c r="AP161" s="56">
        <f>SUM('Երևան քաղաք'!AP160+Շիրակ!AP160+Կոտայք!AP160+Լոռի!AP160+Արագածոտն!AP160+Գեղարքունիքի!AP160+Արմավիր!AP160+'Արարատի և Վայոց ձոր'!AP160+Տավուշ!AP159+Սյունիք!AP160)</f>
        <v>0</v>
      </c>
      <c r="AQ161" s="56">
        <f>SUM('Երևան քաղաք'!AQ160+Շիրակ!AQ160+Կոտայք!AQ160+Լոռի!AQ160+Արագածոտն!AQ160+Գեղարքունիքի!AQ160+Արմավիր!AQ160+'Արարատի և Վայոց ձոր'!AQ160+Տավուշ!AQ159+Սյունիք!AQ160)</f>
        <v>0</v>
      </c>
      <c r="AR161" s="56">
        <f>SUM('Երևան քաղաք'!AR160+Շիրակ!AR160+Կոտայք!AR160+Լոռի!AR160+Արագածոտն!AR160+Գեղարքունիքի!AR160+Արմավիր!AR160+'Արարատի և Վայոց ձոր'!AR160+Տավուշ!AR159+Սյունիք!AR160)</f>
        <v>0</v>
      </c>
      <c r="AS161" s="56">
        <f>SUM('Երևան քաղաք'!AS160+Շիրակ!AS160+Կոտայք!AS160+Լոռի!AS160+Արագածոտն!AS160+Գեղարքունիքի!AS160+Արմավիր!AS160+'Արարատի և Վայոց ձոր'!AS160+Տավուշ!AS159+Սյունիք!AS160)</f>
        <v>0</v>
      </c>
      <c r="AT161" s="56">
        <f>SUM('Երևան քաղաք'!AT160+Շիրակ!AT160+Կոտայք!AT160+Լոռի!AT160+Արագածոտն!AT160+Գեղարքունիքի!AT160+Արմավիր!AT160+'Արարատի և Վայոց ձոր'!AT160+Տավուշ!AT159+Սյունիք!AT160)</f>
        <v>0</v>
      </c>
      <c r="AU161" s="56">
        <f>SUM('Երևան քաղաք'!AU160+Շիրակ!AU160+Կոտայք!AU160+Լոռի!AU160+Արագածոտն!AU160+Գեղարքունիքի!AU160+Արմավիր!AU160+'Արարատի և Վայոց ձոր'!AU160+Տավուշ!AU159+Սյունիք!AU160)</f>
        <v>0</v>
      </c>
      <c r="AV161" s="56">
        <f>SUM('Երևան քաղաք'!AV160+Շիրակ!AV160+Կոտայք!AV160+Լոռի!AV160+Արագածոտն!AV160+Գեղարքունիքի!AV160+Արմավիր!AV160+'Արարատի և Վայոց ձոր'!AV160+Տավուշ!AV159+Սյունիք!AV160)</f>
        <v>0</v>
      </c>
      <c r="AW161" s="56">
        <f>SUM('Երևան քաղաք'!AW160+Շիրակ!AW160+Կոտայք!AW160+Լոռի!AW160+Արագածոտն!AW160+Գեղարքունիքի!AW160+Արմավիր!AW160+'Արարատի և Վայոց ձոր'!AW160+Տավուշ!AW159+Սյունիք!AW160)</f>
        <v>0</v>
      </c>
      <c r="AX161" s="56">
        <f>SUM('Երևան քաղաք'!AX160+Շիրակ!AX160+Կոտայք!AX160+Լոռի!AX160+Արագածոտն!AX160+Գեղարքունիքի!AX160+Արմավիր!AX160+'Արարատի և Վայոց ձոր'!AX160+Տավուշ!AX159+Սյունիք!AX160)</f>
        <v>0</v>
      </c>
      <c r="AY161" s="56">
        <f>SUM('Երևան քաղաք'!AY160+Շիրակ!AY160+Կոտայք!AY160+Լոռի!AY160+Արագածոտն!AY160+Գեղարքունիքի!AY160+Արմավիր!AY160+'Արարատի և Վայոց ձոր'!AY160+Տավուշ!AY159+Սյունիք!AY160)</f>
        <v>0</v>
      </c>
      <c r="AZ161" s="56">
        <f>SUM('Երևան քաղաք'!AZ160+Շիրակ!AZ160+Կոտայք!AZ160+Լոռի!AZ160+Արագածոտն!AZ160+Գեղարքունիքի!AZ160+Արմավիր!AZ160+'Արարատի և Վայոց ձոր'!AZ160+Տավուշ!AZ159+Սյունիք!AZ160)</f>
        <v>0</v>
      </c>
      <c r="BA161" s="56">
        <f>SUM('Երևան քաղաք'!BA160+Շիրակ!BA160+Կոտայք!BA160+Լոռի!BA160+Արագածոտն!BA160+Գեղարքունիքի!BA160+Արմավիր!BA160+'Արարատի և Վայոց ձոր'!BA160+Տավուշ!BA159+Սյունիք!BA160)</f>
        <v>0</v>
      </c>
      <c r="BB161" s="56">
        <f>SUM('Երևան քաղաք'!BB160+Շիրակ!BB160+Կոտայք!BB160+Լոռի!BB160+Արագածոտն!BB160+Գեղարքունիքի!BB160+Արմավիր!BB160+'Արարատի և Վայոց ձոր'!BB160+Տավուշ!BB159+Սյունիք!BB160)</f>
        <v>0</v>
      </c>
      <c r="BC161" s="56">
        <f>SUM('Երևան քաղաք'!BC160+Շիրակ!BC160+Կոտայք!BC160+Լոռի!BC160+Արագածոտն!BC160+Գեղարքունիքի!BC160+Արմավիր!BC160+'Արարատի և Վայոց ձոր'!BC160+Տավուշ!BC159+Սյունիք!BC160)</f>
        <v>0</v>
      </c>
      <c r="BD161" s="56">
        <f>SUM('Երևան քաղաք'!BD160+Շիրակ!BD160+Կոտայք!BD160+Լոռի!BD160+Արագածոտն!BD160+Գեղարքունիքի!BD160+Արմավիր!BD160+'Արարատի և Վայոց ձոր'!BD160+Տավուշ!BD159+Սյունիք!BD160)</f>
        <v>0</v>
      </c>
      <c r="BE161" s="56">
        <f>SUM('Երևան քաղաք'!BE160+Շիրակ!BE160+Կոտայք!BE160+Լոռի!BE160+Արագածոտն!BE160+Գեղարքունիքի!BE160+Արմավիր!BE160+'Արարատի և Վայոց ձոր'!BE160+Տավուշ!BE159+Սյունիք!BE160)</f>
        <v>0</v>
      </c>
      <c r="BF161" s="56">
        <f>SUM('Երևան քաղաք'!BF160+Շիրակ!BF160+Կոտայք!BF160+Լոռի!BF160+Արագածոտն!BF160+Գեղարքունիքի!BF160+Արմավիր!BF160+'Արարատի և Վայոց ձոր'!BF160+Տավուշ!BF159+Սյունիք!BF160)</f>
        <v>0</v>
      </c>
      <c r="BG161" s="56">
        <f>SUM('Երևան քաղաք'!BG160+Շիրակ!BG160+Կոտայք!BG160+Լոռի!BG160+Արագածոտն!BG160+Գեղարքունիքի!BG160+Արմավիր!BG160+'Արարատի և Վայոց ձոր'!BG160+Տավուշ!BG159+Սյունիք!BG160)</f>
        <v>0</v>
      </c>
      <c r="BH161" s="56">
        <f>SUM('Երևան քաղաք'!BH160+Շիրակ!BH160+Կոտայք!BH160+Լոռի!BH160+Արագածոտն!BH160+Գեղարքունիքի!BH160+Արմավիր!BH160+'Արարատի և Վայոց ձոր'!BH160+Տավուշ!BH159+Սյունիք!BH160)</f>
        <v>0</v>
      </c>
      <c r="BI161" s="56">
        <f>SUM('Երևան քաղաք'!BI160+Շիրակ!BI160+Կոտայք!BI160+Լոռի!BI160+Արագածոտն!BI160+Գեղարքունիքի!BI160+Արմավիր!BI160+'Արարատի և Վայոց ձոր'!BI160+Տավուշ!BI159+Սյունիք!BI160)</f>
        <v>0</v>
      </c>
      <c r="BJ161" s="56">
        <f>SUM('Երևան քաղաք'!BJ160+Շիրակ!BJ160+Կոտայք!BJ160+Լոռի!BJ160+Արագածոտն!BJ160+Գեղարքունիքի!BJ160+Արմավիր!BJ160+'Արարատի և Վայոց ձոր'!BJ160+Տավուշ!BJ159+Սյունիք!BJ160)</f>
        <v>0</v>
      </c>
      <c r="BK161" s="56">
        <f>SUM('Երևան քաղաք'!BK160+Շիրակ!BK160+Կոտայք!BK160+Լոռի!BK160+Արագածոտն!BK160+Գեղարքունիքի!BK160+Արմավիր!BK160+'Արարատի և Վայոց ձոր'!BK160+Տավուշ!BK159+Սյունիք!BK160)</f>
        <v>0</v>
      </c>
      <c r="BL161" s="56">
        <f>SUM('Երևան քաղաք'!BL160+Շիրակ!BL160+Կոտայք!BL160+Լոռի!BL160+Արագածոտն!BL160+Գեղարքունիքի!BL160+Արմավիր!BL160+'Արարատի և Վայոց ձոր'!BL160+Տավուշ!BL159+Սյունիք!BL160)</f>
        <v>0</v>
      </c>
      <c r="BM161" s="56">
        <f>SUM('Երևան քաղաք'!BM160+Շիրակ!BM160+Կոտայք!BM160+Լոռի!BM160+Արագածոտն!BM160+Գեղարքունիքի!BM160+Արմավիր!BM160+'Արարատի և Վայոց ձոր'!BM160+Տավուշ!BM159+Սյունիք!BM160)</f>
        <v>0</v>
      </c>
      <c r="BN161" s="56">
        <f>SUM('Երևան քաղաք'!BN160+Շիրակ!BN160+Կոտայք!BN160+Լոռի!BN160+Արագածոտն!BN160+Գեղարքունիքի!BN160+Արմավիր!BN160+'Արարատի և Վայոց ձոր'!BN160+Տավուշ!BN159+Սյունիք!BN160)</f>
        <v>0</v>
      </c>
      <c r="BO161" s="56">
        <f>SUM('Երևան քաղաք'!BO160+Շիրակ!BO160+Կոտայք!BO160+Լոռի!BO160+Արագածոտն!BO160+Գեղարքունիքի!BO160+Արմավիր!BO160+'Արարատի և Վայոց ձոր'!BO160+Տավուշ!BO159+Սյունիք!BO160)</f>
        <v>0</v>
      </c>
      <c r="BP161" s="56">
        <f>SUM('Երևան քաղաք'!BP160+Շիրակ!BP160+Կոտայք!BP160+Լոռի!BP160+Արագածոտն!BP160+Գեղարքունիքի!BP160+Արմավիր!BP160+'Արարատի և Վայոց ձոր'!BP160+Տավուշ!BP159+Սյունիք!BP160)</f>
        <v>0</v>
      </c>
      <c r="BQ161" s="56">
        <f>SUM('Երևան քաղաք'!BQ160+Շիրակ!BQ160+Կոտայք!BQ160+Լոռի!BQ160+Արագածոտն!BQ160+Գեղարքունիքի!BQ160+Արմավիր!BQ160+'Արարատի և Վայոց ձոր'!BQ160+Տավուշ!BQ159+Սյունիք!BQ160)</f>
        <v>0</v>
      </c>
      <c r="BR161" s="56">
        <f>SUM('Երևան քաղաք'!BR160+Շիրակ!BR160+Կոտայք!BR160+Լոռի!BR160+Արագածոտն!BR160+Գեղարքունիքի!BR160+Արմավիր!BR160+'Արարատի և Վայոց ձոր'!BR160+Տավուշ!BR159+Սյունիք!BR160)</f>
        <v>0</v>
      </c>
      <c r="BS161" s="56">
        <f>SUM('Երևան քաղաք'!BS160+Շիրակ!BS160+Կոտայք!BS160+Լոռի!BS160+Արագածոտն!BS160+Գեղարքունիքի!BS160+Արմավիր!BS160+'Արարատի և Վայոց ձոր'!BS160+Տավուշ!BS159+Սյունիք!BS160)</f>
        <v>0</v>
      </c>
      <c r="BT161" s="56">
        <f>SUM('Երևան քաղաք'!BT160+Շիրակ!BT160+Կոտայք!BT160+Լոռի!BT160+Արագածոտն!BT160+Գեղարքունիքի!BT160+Արմավիր!BT160+'Արարատի և Վայոց ձոր'!BT160+Տավուշ!BT159+Սյունիք!BT160)</f>
        <v>0</v>
      </c>
      <c r="BU161" s="56">
        <f>SUM('Երևան քաղաք'!BU160+Շիրակ!BU160+Կոտայք!BU160+Լոռի!BU160+Արագածոտն!BU160+Գեղարքունիքի!BU160+Արմավիր!BU160+'Արարատի և Վայոց ձոր'!BU160+Տավուշ!BU159+Սյունիք!BU160)</f>
        <v>0</v>
      </c>
      <c r="BV161" s="56">
        <f>SUM('Երևան քաղաք'!BV160+Շիրակ!BV160+Կոտայք!BV160+Լոռի!BV160+Արագածոտն!BV160+Գեղարքունիքի!BV160+Արմավիր!BV160+'Արարատի և Վայոց ձոր'!BV160+Տավուշ!BV159+Սյունիք!BV160)</f>
        <v>0</v>
      </c>
      <c r="BW161" s="56">
        <f>SUM('Երևան քաղաք'!BW160+Շիրակ!BW160+Կոտայք!BW160+Լոռի!BW160+Արագածոտն!BW160+Գեղարքունիքի!BW160+Արմավիր!BW160+'Արարատի և Վայոց ձոր'!BW160+Տավուշ!BW159+Սյունիք!BW160)</f>
        <v>0</v>
      </c>
      <c r="BX161" s="56">
        <f>SUM('Երևան քաղաք'!BX160+Շիրակ!BX160+Կոտայք!BX160+Լոռի!BX160+Արագածոտն!BX160+Գեղարքունիքի!BX160+Արմավիր!BX160+'Արարատի և Վայոց ձոր'!BX160+Տավուշ!BX159+Սյունիք!BX160)</f>
        <v>0</v>
      </c>
      <c r="BY161" s="56">
        <f>SUM('Երևան քաղաք'!BY160+Շիրակ!BY160+Կոտայք!BY160+Լոռի!BY160+Արագածոտն!BY160+Գեղարքունիքի!BY160+Արմավիր!BY160+'Արարատի և Վայոց ձոր'!BY160+Տավուշ!BY159+Սյունիք!BY160)</f>
        <v>0</v>
      </c>
      <c r="BZ161" s="56">
        <f>SUM('Երևան քաղաք'!BZ160+Շիրակ!BZ160+Կոտայք!BZ160+Լոռի!BZ160+Արագածոտն!BZ160+Գեղարքունիքի!BZ160+Արմավիր!BZ160+'Արարատի և Վայոց ձոր'!BZ160+Տավուշ!BZ159+Սյունիք!BZ160)</f>
        <v>0</v>
      </c>
      <c r="CA161" s="56"/>
      <c r="CB161" s="133">
        <f t="shared" si="40"/>
        <v>0</v>
      </c>
      <c r="CC161" s="134">
        <f t="shared" si="41"/>
        <v>0</v>
      </c>
      <c r="CD161" s="134">
        <f t="shared" si="42"/>
        <v>0</v>
      </c>
      <c r="CE161" s="134">
        <f t="shared" si="43"/>
        <v>0</v>
      </c>
      <c r="CF161" s="134">
        <f t="shared" si="57"/>
        <v>0</v>
      </c>
      <c r="CG161" s="134">
        <f t="shared" si="58"/>
        <v>0</v>
      </c>
      <c r="CH161" s="134">
        <f t="shared" si="44"/>
        <v>0</v>
      </c>
      <c r="CI161" s="134">
        <f t="shared" si="59"/>
        <v>0</v>
      </c>
      <c r="CJ161" s="134">
        <f t="shared" si="45"/>
        <v>0</v>
      </c>
      <c r="CK161" s="134">
        <f t="shared" si="46"/>
        <v>0</v>
      </c>
      <c r="CL161" s="134">
        <f t="shared" si="47"/>
        <v>0</v>
      </c>
      <c r="CM161" s="134">
        <f t="shared" si="48"/>
        <v>0</v>
      </c>
      <c r="CN161" s="135">
        <f t="shared" si="49"/>
        <v>0</v>
      </c>
      <c r="CO161" s="135">
        <f t="shared" si="50"/>
        <v>0</v>
      </c>
      <c r="CP161" s="135">
        <f t="shared" si="51"/>
        <v>0</v>
      </c>
      <c r="CQ161" s="135">
        <f t="shared" si="52"/>
        <v>0</v>
      </c>
      <c r="CR161" s="135">
        <f t="shared" si="53"/>
        <v>0</v>
      </c>
      <c r="CS161" s="135">
        <f t="shared" si="54"/>
        <v>0</v>
      </c>
      <c r="CT161" s="135">
        <f t="shared" si="55"/>
        <v>0</v>
      </c>
      <c r="CU161" s="135">
        <f t="shared" si="56"/>
        <v>0</v>
      </c>
    </row>
    <row r="162" spans="1:99" ht="20.100000000000001" customHeight="1" x14ac:dyDescent="0.3">
      <c r="A162" s="41" t="s">
        <v>124</v>
      </c>
      <c r="B162" s="39" t="s">
        <v>581</v>
      </c>
      <c r="C162" s="39">
        <v>226</v>
      </c>
      <c r="D162" s="56">
        <f>SUM('Երևան քաղաք'!D161+Շիրակ!D161+Կոտայք!D161+Լոռի!D161+Արագածոտն!D161+Գեղարքունիքի!D161+Արմավիր!D161+'Արարատի և Վայոց ձոր'!D161+Տավուշ!D160+Սյունիք!D161)</f>
        <v>0</v>
      </c>
      <c r="E162" s="56">
        <f>SUM('Երևան քաղաք'!E161+Շիրակ!E161+Կոտայք!E161+Լոռի!E161+Արագածոտն!E161+Գեղարքունիքի!E161+Արմավիր!E161+'Արարատի և Վայոց ձոր'!E161+Տավուշ!E160+Սյունիք!E161)</f>
        <v>0</v>
      </c>
      <c r="F162" s="56">
        <f>SUM('Երևան քաղաք'!F161+Շիրակ!F161+Կոտայք!F161+Լոռի!F161+Արագածոտն!F161+Գեղարքունիքի!F161+Արմավիր!F161+'Արարատի և Վայոց ձոր'!F161+Տավուշ!F160+Սյունիք!F161)</f>
        <v>0</v>
      </c>
      <c r="G162" s="56">
        <f>SUM('Երևան քաղաք'!G161+Շիրակ!G161+Կոտայք!G161+Լոռի!G161+Արագածոտն!G161+Գեղարքունիքի!G161+Արմավիր!G161+'Արարատի և Վայոց ձոր'!G161+Տավուշ!G160+Սյունիք!G161)</f>
        <v>0</v>
      </c>
      <c r="H162" s="56">
        <f>SUM('Երևան քաղաք'!H161+Շիրակ!H161+Կոտայք!H161+Լոռի!H161+Արագածոտն!H161+Գեղարքունիքի!H161+Արմավիր!H161+'Արարատի և Վայոց ձոր'!H161+Տավուշ!H160+Սյունիք!H161)</f>
        <v>0</v>
      </c>
      <c r="I162" s="56">
        <f>SUM('Երևան քաղաք'!I161+Շիրակ!I161+Կոտայք!I161+Լոռի!I161+Արագածոտն!I161+Գեղարքունիքի!I161+Արմավիր!I161+'Արարատի և Վայոց ձոր'!I161+Տավուշ!I160+Սյունիք!I161)</f>
        <v>1</v>
      </c>
      <c r="J162" s="56">
        <f>SUM('Երևան քաղաք'!J161+Շիրակ!J161+Կոտայք!J161+Լոռի!J161+Արագածոտն!J161+Գեղարքունիքի!J161+Արմավիր!J161+'Արարատի և Վայոց ձոր'!J161+Տավուշ!J160+Սյունիք!J161)</f>
        <v>0</v>
      </c>
      <c r="K162" s="56">
        <f>SUM('Երևան քաղաք'!K161+Շիրակ!K161+Կոտայք!K161+Լոռի!K161+Արագածոտն!K161+Գեղարքունիքի!K161+Արմավիր!K161+'Արարատի և Վայոց ձոր'!K161+Տավուշ!K160+Սյունիք!K161)</f>
        <v>0</v>
      </c>
      <c r="L162" s="56">
        <f>SUM('Երևան քաղաք'!L161+Շիրակ!L161+Կոտայք!L161+Լոռի!L161+Արագածոտն!L161+Գեղարքունիքի!L161+Արմավիր!L161+'Արարատի և Վայոց ձոր'!L161+Տավուշ!L160+Սյունիք!L161)</f>
        <v>1</v>
      </c>
      <c r="M162" s="56">
        <f>SUM('Երևան քաղաք'!M161+Շիրակ!M161+Կոտայք!M161+Լոռի!M161+Արագածոտն!M161+Գեղարքունիքի!M161+Արմավիր!M161+'Արարատի և Վայոց ձոր'!M161+Տավուշ!M160+Սյունիք!M161)</f>
        <v>0</v>
      </c>
      <c r="N162" s="56">
        <f>SUM('Երևան քաղաք'!N161+Շիրակ!N161+Կոտայք!N161+Լոռի!N161+Արագածոտն!N161+Գեղարքունիքի!N161+Արմավիր!N161+'Արարատի և Վայոց ձոր'!N161+Տավուշ!N160+Սյունիք!N161)</f>
        <v>0</v>
      </c>
      <c r="O162" s="56">
        <f>SUM('Երևան քաղաք'!O161+Շիրակ!O161+Կոտայք!O161+Լոռի!O161+Արագածոտն!O161+Գեղարքունիքի!O161+Արմավիր!O161+'Արարատի և Վայոց ձոր'!O161+Տավուշ!O160+Սյունիք!O161)</f>
        <v>0</v>
      </c>
      <c r="P162" s="56">
        <f>SUM('Երևան քաղաք'!P161+Շիրակ!P161+Կոտայք!P161+Լոռի!P161+Արագածոտն!P161+Գեղարքունիքի!P161+Արմավիր!P161+'Արարատի և Վայոց ձոր'!P161+Տավուշ!P160+Սյունիք!P161)</f>
        <v>0</v>
      </c>
      <c r="Q162" s="56">
        <f>SUM('Երևան քաղաք'!Q161+Շիրակ!Q161+Կոտայք!Q161+Լոռի!Q161+Արագածոտն!Q161+Գեղարքունիքի!Q161+Արմավիր!Q161+'Արարատի և Վայոց ձոր'!Q161+Տավուշ!Q160+Սյունիք!Q161)</f>
        <v>0</v>
      </c>
      <c r="R162" s="56">
        <f>SUM('Երևան քաղաք'!R161+Շիրակ!R161+Կոտայք!R161+Լոռի!R161+Արագածոտն!R161+Գեղարքունիքի!R161+Արմավիր!R161+'Արարատի և Վայոց ձոր'!R161+Տավուշ!R160+Սյունիք!R161)</f>
        <v>0</v>
      </c>
      <c r="S162" s="56">
        <f>SUM('Երևան քաղաք'!S161+Շիրակ!S161+Կոտայք!S161+Լոռի!S161+Արագածոտն!S161+Գեղարքունիքի!S161+Արմավիր!S161+'Արարատի և Վայոց ձոր'!S161+Տավուշ!S160+Սյունիք!S161)</f>
        <v>0</v>
      </c>
      <c r="T162" s="56">
        <f>SUM('Երևան քաղաք'!T161+Շիրակ!T161+Կոտայք!T161+Լոռի!T161+Արագածոտն!T161+Գեղարքունիքի!T161+Արմավիր!T161+'Արարատի և Վայոց ձոր'!T161+Տավուշ!T160+Սյունիք!T161)</f>
        <v>0</v>
      </c>
      <c r="U162" s="56">
        <f>SUM('Երևան քաղաք'!U161+Շիրակ!U161+Կոտայք!U161+Լոռի!U161+Արագածոտն!U161+Գեղարքունիքի!U161+Արմավիր!U161+'Արարատի և Վայոց ձոր'!U161+Տավուշ!U160+Սյունիք!U161)</f>
        <v>0</v>
      </c>
      <c r="V162" s="56">
        <f>SUM('Երևան քաղաք'!V161+Շիրակ!V161+Կոտայք!V161+Լոռի!V161+Արագածոտն!V161+Գեղարքունիքի!V161+Արմավիր!V161+'Արարատի և Վայոց ձոր'!V161+Տավուշ!V160+Սյունիք!V161)</f>
        <v>0</v>
      </c>
      <c r="W162" s="56">
        <f>SUM('Երևան քաղաք'!W161+Շիրակ!W161+Կոտայք!W161+Լոռի!W161+Արագածոտն!W161+Գեղարքունիքի!W161+Արմավիր!W161+'Արարատի և Վայոց ձոր'!W161+Տավուշ!W160+Սյունիք!W161)</f>
        <v>0</v>
      </c>
      <c r="X162" s="56">
        <f>SUM('Երևան քաղաք'!X161+Շիրակ!X161+Կոտայք!X161+Լոռի!X161+Արագածոտն!X161+Գեղարքունիքի!X161+Արմավիր!X161+'Արարատի և Վայոց ձոր'!X161+Տավուշ!X160+Սյունիք!X161)</f>
        <v>0</v>
      </c>
      <c r="Y162" s="56">
        <f>SUM('Երևան քաղաք'!Y161+Շիրակ!Y161+Կոտայք!Y161+Լոռի!Y161+Արագածոտն!Y161+Գեղարքունիքի!Y161+Արմավիր!Y161+'Արարատի և Վայոց ձոր'!Y161+Տավուշ!Y160+Սյունիք!Y161)</f>
        <v>1</v>
      </c>
      <c r="Z162" s="56">
        <f>SUM('Երևան քաղաք'!Z161+Շիրակ!Z161+Կոտայք!Z161+Լոռի!Z161+Արագածոտն!Z161+Գեղարքունիքի!Z161+Արմավիր!Z161+'Արարատի և Վայոց ձոր'!Z161+Տավուշ!Z160+Սյունիք!Z161)</f>
        <v>0</v>
      </c>
      <c r="AA162" s="56">
        <f>SUM('Երևան քաղաք'!AA161+Շիրակ!AA161+Կոտայք!AA161+Լոռի!AA161+Արագածոտն!AA161+Գեղարքունիքի!AA161+Արմավիր!AA161+'Արարատի և Վայոց ձոր'!AA161+Տավուշ!AA160+Սյունիք!AA161)</f>
        <v>0</v>
      </c>
      <c r="AB162" s="56">
        <f>SUM('Երևան քաղաք'!AB161+Շիրակ!AB161+Կոտայք!AB161+Լոռի!AB161+Արագածոտն!AB161+Գեղարքունիքի!AB161+Արմավիր!AB161+'Արարատի և Վայոց ձոր'!AB161+Տավուշ!AB160+Սյունիք!AB161)</f>
        <v>0</v>
      </c>
      <c r="AC162" s="56">
        <f>SUM('Երևան քաղաք'!AC161+Շիրակ!AC161+Կոտայք!AC161+Լոռի!AC161+Արագածոտն!AC161+Գեղարքունիքի!AC161+Արմավիր!AC161+'Արարատի և Վայոց ձոր'!AC161+Տավուշ!AC160+Սյունիք!AC161)</f>
        <v>0</v>
      </c>
      <c r="AD162" s="56">
        <f>SUM('Երևան քաղաք'!AD161+Շիրակ!AD161+Կոտայք!AD161+Լոռի!AD161+Արագածոտն!AD161+Գեղարքունիքի!AD161+Արմավիր!AD161+'Արարատի և Վայոց ձոր'!AD161+Տավուշ!AD160+Սյունիք!AD161)</f>
        <v>0</v>
      </c>
      <c r="AE162" s="56">
        <f>SUM('Երևան քաղաք'!AE161+Շիրակ!AE161+Կոտայք!AE161+Լոռի!AE161+Արագածոտն!AE161+Գեղարքունիքի!AE161+Արմավիր!AE161+'Արարատի և Վայոց ձոր'!AE161+Տավուշ!AE160+Սյունիք!AE161)</f>
        <v>0</v>
      </c>
      <c r="AF162" s="56">
        <f>SUM('Երևան քաղաք'!AF161+Շիրակ!AF161+Կոտայք!AF161+Լոռի!AF161+Արագածոտն!AF161+Գեղարքունիքի!AF161+Արմավիր!AF161+'Արարատի և Վայոց ձոր'!AF161+Տավուշ!AF160+Սյունիք!AF161)</f>
        <v>0</v>
      </c>
      <c r="AG162" s="56">
        <f>SUM('Երևան քաղաք'!AG161+Շիրակ!AG161+Կոտայք!AG161+Լոռի!AG161+Արագածոտն!AG161+Գեղարքունիքի!AG161+Արմավիր!AG161+'Արարատի և Վայոց ձոր'!AG161+Տավուշ!AG160+Սյունիք!AG161)</f>
        <v>0</v>
      </c>
      <c r="AH162" s="56">
        <f>SUM('Երևան քաղաք'!AH161+Շիրակ!AH161+Կոտայք!AH161+Լոռի!AH161+Արագածոտն!AH161+Գեղարքունիքի!AH161+Արմավիր!AH161+'Արարատի և Վայոց ձոր'!AH161+Տավուշ!AH160+Սյունիք!AH161)</f>
        <v>0</v>
      </c>
      <c r="AI162" s="56">
        <f>SUM('Երևան քաղաք'!AI161+Շիրակ!AI161+Կոտայք!AI161+Լոռի!AI161+Արագածոտն!AI161+Գեղարքունիքի!AI161+Արմավիր!AI161+'Արարատի և Վայոց ձոր'!AI161+Տավուշ!AI160+Սյունիք!AI161)</f>
        <v>0</v>
      </c>
      <c r="AJ162" s="56">
        <f>SUM('Երևան քաղաք'!AJ161+Շիրակ!AJ161+Կոտայք!AJ161+Լոռի!AJ161+Արագածոտն!AJ161+Գեղարքունիքի!AJ161+Արմավիր!AJ161+'Արարատի և Վայոց ձոր'!AJ161+Տավուշ!AJ160+Սյունիք!AJ161)</f>
        <v>0</v>
      </c>
      <c r="AK162" s="56">
        <f>SUM('Երևան քաղաք'!AK161+Շիրակ!AK161+Կոտայք!AK161+Լոռի!AK161+Արագածոտն!AK161+Գեղարքունիքի!AK161+Արմավիր!AK161+'Արարատի և Վայոց ձոր'!AK161+Տավուշ!AK160+Սյունիք!AK161)</f>
        <v>0</v>
      </c>
      <c r="AL162" s="56">
        <f>SUM('Երևան քաղաք'!AL161+Շիրակ!AL161+Կոտայք!AL161+Լոռի!AL161+Արագածոտն!AL161+Գեղարքունիքի!AL161+Արմավիր!AL161+'Արարատի և Վայոց ձոր'!AL161+Տավուշ!AL160+Սյունիք!AL161)</f>
        <v>0</v>
      </c>
      <c r="AM162" s="56">
        <f>SUM('Երևան քաղաք'!AM161+Շիրակ!AM161+Կոտայք!AM161+Լոռի!AM161+Արագածոտն!AM161+Գեղարքունիքի!AM161+Արմավիր!AM161+'Արարատի և Վայոց ձոր'!AM161+Տավուշ!AM160+Սյունիք!AM161)</f>
        <v>0</v>
      </c>
      <c r="AN162" s="56">
        <f>SUM('Երևան քաղաք'!AN161+Շիրակ!AN161+Կոտայք!AN161+Լոռի!AN161+Արագածոտն!AN161+Գեղարքունիքի!AN161+Արմավիր!AN161+'Արարատի և Վայոց ձոր'!AN161+Տավուշ!AN160+Սյունիք!AN161)</f>
        <v>0</v>
      </c>
      <c r="AO162" s="56">
        <f>SUM('Երևան քաղաք'!AO161+Շիրակ!AO161+Կոտայք!AO161+Լոռի!AO161+Արագածոտն!AO161+Գեղարքունիքի!AO161+Արմավիր!AO161+'Արարատի և Վայոց ձոր'!AO161+Տավուշ!AO160+Սյունիք!AO161)</f>
        <v>1</v>
      </c>
      <c r="AP162" s="56">
        <f>SUM('Երևան քաղաք'!AP161+Շիրակ!AP161+Կոտայք!AP161+Լոռի!AP161+Արագածոտն!AP161+Գեղարքունիքի!AP161+Արմավիր!AP161+'Արարատի և Վայոց ձոր'!AP161+Տավուշ!AP160+Սյունիք!AP161)</f>
        <v>0</v>
      </c>
      <c r="AQ162" s="56">
        <f>SUM('Երևան քաղաք'!AQ161+Շիրակ!AQ161+Կոտայք!AQ161+Լոռի!AQ161+Արագածոտն!AQ161+Գեղարքունիքի!AQ161+Արմավիր!AQ161+'Արարատի և Վայոց ձոր'!AQ161+Տավուշ!AQ160+Սյունիք!AQ161)</f>
        <v>0</v>
      </c>
      <c r="AR162" s="56">
        <f>SUM('Երևան քաղաք'!AR161+Շիրակ!AR161+Կոտայք!AR161+Լոռի!AR161+Արագածոտն!AR161+Գեղարքունիքի!AR161+Արմավիր!AR161+'Արարատի և Վայոց ձոր'!AR161+Տավուշ!AR160+Սյունիք!AR161)</f>
        <v>0</v>
      </c>
      <c r="AS162" s="56">
        <f>SUM('Երևան քաղաք'!AS161+Շիրակ!AS161+Կոտայք!AS161+Լոռի!AS161+Արագածոտն!AS161+Գեղարքունիքի!AS161+Արմավիր!AS161+'Արարատի և Վայոց ձոր'!AS161+Տավուշ!AS160+Սյունիք!AS161)</f>
        <v>0</v>
      </c>
      <c r="AT162" s="56">
        <f>SUM('Երևան քաղաք'!AT161+Շիրակ!AT161+Կոտայք!AT161+Լոռի!AT161+Արագածոտն!AT161+Գեղարքունիքի!AT161+Արմավիր!AT161+'Արարատի և Վայոց ձոր'!AT161+Տավուշ!AT160+Սյունիք!AT161)</f>
        <v>0</v>
      </c>
      <c r="AU162" s="56">
        <f>SUM('Երևան քաղաք'!AU161+Շիրակ!AU161+Կոտայք!AU161+Լոռի!AU161+Արագածոտն!AU161+Գեղարքունիքի!AU161+Արմավիր!AU161+'Արարատի և Վայոց ձոր'!AU161+Տավուշ!AU160+Սյունիք!AU161)</f>
        <v>0</v>
      </c>
      <c r="AV162" s="56">
        <f>SUM('Երևան քաղաք'!AV161+Շիրակ!AV161+Կոտայք!AV161+Լոռի!AV161+Արագածոտն!AV161+Գեղարքունիքի!AV161+Արմավիր!AV161+'Արարատի և Վայոց ձոր'!AV161+Տավուշ!AV160+Սյունիք!AV161)</f>
        <v>0</v>
      </c>
      <c r="AW162" s="56">
        <f>SUM('Երևան քաղաք'!AW161+Շիրակ!AW161+Կոտայք!AW161+Լոռի!AW161+Արագածոտն!AW161+Գեղարքունիքի!AW161+Արմավիր!AW161+'Արարատի և Վայոց ձոր'!AW161+Տավուշ!AW160+Սյունիք!AW161)</f>
        <v>1</v>
      </c>
      <c r="AX162" s="56">
        <f>SUM('Երևան քաղաք'!AX161+Շիրակ!AX161+Կոտայք!AX161+Լոռի!AX161+Արագածոտն!AX161+Գեղարքունիքի!AX161+Արմավիր!AX161+'Արարատի և Վայոց ձոր'!AX161+Տավուշ!AX160+Սյունիք!AX161)</f>
        <v>0</v>
      </c>
      <c r="AY162" s="56">
        <f>SUM('Երևան քաղաք'!AY161+Շիրակ!AY161+Կոտայք!AY161+Լոռի!AY161+Արագածոտն!AY161+Գեղարքունիքի!AY161+Արմավիր!AY161+'Արարատի և Վայոց ձոր'!AY161+Տավուշ!AY160+Սյունիք!AY161)</f>
        <v>1</v>
      </c>
      <c r="AZ162" s="56">
        <f>SUM('Երևան քաղաք'!AZ161+Շիրակ!AZ161+Կոտայք!AZ161+Լոռի!AZ161+Արագածոտն!AZ161+Գեղարքունիքի!AZ161+Արմավիր!AZ161+'Արարատի և Վայոց ձոր'!AZ161+Տավուշ!AZ160+Սյունիք!AZ161)</f>
        <v>0</v>
      </c>
      <c r="BA162" s="56">
        <f>SUM('Երևան քաղաք'!BA161+Շիրակ!BA161+Կոտայք!BA161+Լոռի!BA161+Արագածոտն!BA161+Գեղարքունիքի!BA161+Արմավիր!BA161+'Արարատի և Վայոց ձոր'!BA161+Տավուշ!BA160+Սյունիք!BA161)</f>
        <v>0</v>
      </c>
      <c r="BB162" s="56">
        <f>SUM('Երևան քաղաք'!BB161+Շիրակ!BB161+Կոտայք!BB161+Լոռի!BB161+Արագածոտն!BB161+Գեղարքունիքի!BB161+Արմավիր!BB161+'Արարատի և Վայոց ձոր'!BB161+Տավուշ!BB160+Սյունիք!BB161)</f>
        <v>0</v>
      </c>
      <c r="BC162" s="56">
        <f>SUM('Երևան քաղաք'!BC161+Շիրակ!BC161+Կոտայք!BC161+Լոռի!BC161+Արագածոտն!BC161+Գեղարքունիքի!BC161+Արմավիր!BC161+'Արարատի և Վայոց ձոր'!BC161+Տավուշ!BC160+Սյունիք!BC161)</f>
        <v>0</v>
      </c>
      <c r="BD162" s="56">
        <f>SUM('Երևան քաղաք'!BD161+Շիրակ!BD161+Կոտայք!BD161+Լոռի!BD161+Արագածոտն!BD161+Գեղարքունիքի!BD161+Արմավիր!BD161+'Արարատի և Վայոց ձոր'!BD161+Տավուշ!BD160+Սյունիք!BD161)</f>
        <v>0</v>
      </c>
      <c r="BE162" s="56">
        <f>SUM('Երևան քաղաք'!BE161+Շիրակ!BE161+Կոտայք!BE161+Լոռի!BE161+Արագածոտն!BE161+Գեղարքունիքի!BE161+Արմավիր!BE161+'Արարատի և Վայոց ձոր'!BE161+Տավուշ!BE160+Սյունիք!BE161)</f>
        <v>0</v>
      </c>
      <c r="BF162" s="56">
        <f>SUM('Երևան քաղաք'!BF161+Շիրակ!BF161+Կոտայք!BF161+Լոռի!BF161+Արագածոտն!BF161+Գեղարքունիքի!BF161+Արմավիր!BF161+'Արարատի և Վայոց ձոր'!BF161+Տավուշ!BF160+Սյունիք!BF161)</f>
        <v>0</v>
      </c>
      <c r="BG162" s="56">
        <f>SUM('Երևան քաղաք'!BG161+Շիրակ!BG161+Կոտայք!BG161+Լոռի!BG161+Արագածոտն!BG161+Գեղարքունիքի!BG161+Արմավիր!BG161+'Արարատի և Վայոց ձոր'!BG161+Տավուշ!BG160+Սյունիք!BG161)</f>
        <v>0</v>
      </c>
      <c r="BH162" s="56">
        <f>SUM('Երևան քաղաք'!BH161+Շիրակ!BH161+Կոտայք!BH161+Լոռի!BH161+Արագածոտն!BH161+Գեղարքունիքի!BH161+Արմավիր!BH161+'Արարատի և Վայոց ձոր'!BH161+Տավուշ!BH160+Սյունիք!BH161)</f>
        <v>0</v>
      </c>
      <c r="BI162" s="56">
        <f>SUM('Երևան քաղաք'!BI161+Շիրակ!BI161+Կոտայք!BI161+Լոռի!BI161+Արագածոտն!BI161+Գեղարքունիքի!BI161+Արմավիր!BI161+'Արարատի և Վայոց ձոր'!BI161+Տավուշ!BI160+Սյունիք!BI161)</f>
        <v>0</v>
      </c>
      <c r="BJ162" s="56">
        <f>SUM('Երևան քաղաք'!BJ161+Շիրակ!BJ161+Կոտայք!BJ161+Լոռի!BJ161+Արագածոտն!BJ161+Գեղարքունիքի!BJ161+Արմավիր!BJ161+'Արարատի և Վայոց ձոր'!BJ161+Տավուշ!BJ160+Սյունիք!BJ161)</f>
        <v>0</v>
      </c>
      <c r="BK162" s="56">
        <f>SUM('Երևան քաղաք'!BK161+Շիրակ!BK161+Կոտայք!BK161+Լոռի!BK161+Արագածոտն!BK161+Գեղարքունիքի!BK161+Արմավիր!BK161+'Արարատի և Վայոց ձոր'!BK161+Տավուշ!BK160+Սյունիք!BK161)</f>
        <v>0</v>
      </c>
      <c r="BL162" s="56">
        <f>SUM('Երևան քաղաք'!BL161+Շիրակ!BL161+Կոտայք!BL161+Լոռի!BL161+Արագածոտն!BL161+Գեղարքունիքի!BL161+Արմավիր!BL161+'Արարատի և Վայոց ձոր'!BL161+Տավուշ!BL160+Սյունիք!BL161)</f>
        <v>0</v>
      </c>
      <c r="BM162" s="56">
        <f>SUM('Երևան քաղաք'!BM161+Շիրակ!BM161+Կոտայք!BM161+Լոռի!BM161+Արագածոտն!BM161+Գեղարքունիքի!BM161+Արմավիր!BM161+'Արարատի և Վայոց ձոր'!BM161+Տավուշ!BM160+Սյունիք!BM161)</f>
        <v>0</v>
      </c>
      <c r="BN162" s="56">
        <f>SUM('Երևան քաղաք'!BN161+Շիրակ!BN161+Կոտայք!BN161+Լոռի!BN161+Արագածոտն!BN161+Գեղարքունիքի!BN161+Արմավիր!BN161+'Արարատի և Վայոց ձոր'!BN161+Տավուշ!BN160+Սյունիք!BN161)</f>
        <v>0</v>
      </c>
      <c r="BO162" s="56">
        <f>SUM('Երևան քաղաք'!BO161+Շիրակ!BO161+Կոտայք!BO161+Լոռի!BO161+Արագածոտն!BO161+Գեղարքունիքի!BO161+Արմավիր!BO161+'Արարատի և Վայոց ձոր'!BO161+Տավուշ!BO160+Սյունիք!BO161)</f>
        <v>0</v>
      </c>
      <c r="BP162" s="56">
        <f>SUM('Երևան քաղաք'!BP161+Շիրակ!BP161+Կոտայք!BP161+Լոռի!BP161+Արագածոտն!BP161+Գեղարքունիքի!BP161+Արմավիր!BP161+'Արարատի և Վայոց ձոր'!BP161+Տավուշ!BP160+Սյունիք!BP161)</f>
        <v>0</v>
      </c>
      <c r="BQ162" s="56">
        <f>SUM('Երևան քաղաք'!BQ161+Շիրակ!BQ161+Կոտայք!BQ161+Լոռի!BQ161+Արագածոտն!BQ161+Գեղարքունիքի!BQ161+Արմավիր!BQ161+'Արարատի և Վայոց ձոր'!BQ161+Տավուշ!BQ160+Սյունիք!BQ161)</f>
        <v>0</v>
      </c>
      <c r="BR162" s="56">
        <f>SUM('Երևան քաղաք'!BR161+Շիրակ!BR161+Կոտայք!BR161+Լոռի!BR161+Արագածոտն!BR161+Գեղարքունիքի!BR161+Արմավիր!BR161+'Արարատի և Վայոց ձոր'!BR161+Տավուշ!BR160+Սյունիք!BR161)</f>
        <v>0</v>
      </c>
      <c r="BS162" s="56">
        <f>SUM('Երևան քաղաք'!BS161+Շիրակ!BS161+Կոտայք!BS161+Լոռի!BS161+Արագածոտն!BS161+Գեղարքունիքի!BS161+Արմավիր!BS161+'Արարատի և Վայոց ձոր'!BS161+Տավուշ!BS160+Սյունիք!BS161)</f>
        <v>0</v>
      </c>
      <c r="BT162" s="56">
        <f>SUM('Երևան քաղաք'!BT161+Շիրակ!BT161+Կոտայք!BT161+Լոռի!BT161+Արագածոտն!BT161+Գեղարքունիքի!BT161+Արմավիր!BT161+'Արարատի և Վայոց ձոր'!BT161+Տավուշ!BT160+Սյունիք!BT161)</f>
        <v>0</v>
      </c>
      <c r="BU162" s="56">
        <f>SUM('Երևան քաղաք'!BU161+Շիրակ!BU161+Կոտայք!BU161+Լոռի!BU161+Արագածոտն!BU161+Գեղարքունիքի!BU161+Արմավիր!BU161+'Արարատի և Վայոց ձոր'!BU161+Տավուշ!BU160+Սյունիք!BU161)</f>
        <v>1</v>
      </c>
      <c r="BV162" s="56">
        <f>SUM('Երևան քաղաք'!BV161+Շիրակ!BV161+Կոտայք!BV161+Լոռի!BV161+Արագածոտն!BV161+Գեղարքունիքի!BV161+Արմավիր!BV161+'Արարատի և Վայոց ձոր'!BV161+Տավուշ!BV160+Սյունիք!BV161)</f>
        <v>0</v>
      </c>
      <c r="BW162" s="56">
        <f>SUM('Երևան քաղաք'!BW161+Շիրակ!BW161+Կոտայք!BW161+Լոռի!BW161+Արագածոտն!BW161+Գեղարքունիքի!BW161+Արմավիր!BW161+'Արարատի և Վայոց ձոր'!BW161+Տավուշ!BW160+Սյունիք!BW161)</f>
        <v>0</v>
      </c>
      <c r="BX162" s="56">
        <f>SUM('Երևան քաղաք'!BX161+Շիրակ!BX161+Կոտայք!BX161+Լոռի!BX161+Արագածոտն!BX161+Գեղարքունիքի!BX161+Արմավիր!BX161+'Արարատի և Վայոց ձոր'!BX161+Տավուշ!BX160+Սյունիք!BX161)</f>
        <v>0</v>
      </c>
      <c r="BY162" s="56">
        <f>SUM('Երևան քաղաք'!BY161+Շիրակ!BY161+Կոտայք!BY161+Լոռի!BY161+Արագածոտն!BY161+Գեղարքունիքի!BY161+Արմավիր!BY161+'Արարատի և Վայոց ձոր'!BY161+Տավուշ!BY160+Սյունիք!BY161)</f>
        <v>1</v>
      </c>
      <c r="BZ162" s="56">
        <f>SUM('Երևան քաղաք'!BZ161+Շիրակ!BZ161+Կոտայք!BZ161+Լոռի!BZ161+Արագածոտն!BZ161+Գեղարքունիքի!BZ161+Արմավիր!BZ161+'Արարատի և Վայոց ձոր'!BZ161+Տավուշ!BZ160+Սյունիք!BZ161)</f>
        <v>1</v>
      </c>
      <c r="CA162" s="56"/>
      <c r="CB162" s="133">
        <f t="shared" si="40"/>
        <v>0</v>
      </c>
      <c r="CC162" s="134">
        <f t="shared" si="41"/>
        <v>0</v>
      </c>
      <c r="CD162" s="134">
        <f t="shared" si="42"/>
        <v>1</v>
      </c>
      <c r="CE162" s="134">
        <f t="shared" si="43"/>
        <v>1</v>
      </c>
      <c r="CF162" s="134">
        <f t="shared" si="57"/>
        <v>0</v>
      </c>
      <c r="CG162" s="134">
        <f t="shared" si="58"/>
        <v>0</v>
      </c>
      <c r="CH162" s="134">
        <f t="shared" si="44"/>
        <v>1</v>
      </c>
      <c r="CI162" s="134">
        <f t="shared" si="59"/>
        <v>1</v>
      </c>
      <c r="CJ162" s="134">
        <f t="shared" si="45"/>
        <v>1</v>
      </c>
      <c r="CK162" s="134">
        <f t="shared" si="46"/>
        <v>1</v>
      </c>
      <c r="CL162" s="134">
        <f t="shared" si="47"/>
        <v>1</v>
      </c>
      <c r="CM162" s="134">
        <f t="shared" si="48"/>
        <v>1</v>
      </c>
      <c r="CN162" s="135">
        <f t="shared" si="49"/>
        <v>1</v>
      </c>
      <c r="CO162" s="135">
        <f t="shared" si="50"/>
        <v>1</v>
      </c>
      <c r="CP162" s="135">
        <f t="shared" si="51"/>
        <v>0</v>
      </c>
      <c r="CQ162" s="135">
        <f t="shared" si="52"/>
        <v>0</v>
      </c>
      <c r="CR162" s="135">
        <f t="shared" si="53"/>
        <v>0</v>
      </c>
      <c r="CS162" s="135">
        <f t="shared" si="54"/>
        <v>0</v>
      </c>
      <c r="CT162" s="135">
        <f t="shared" si="55"/>
        <v>0</v>
      </c>
      <c r="CU162" s="135">
        <f t="shared" si="56"/>
        <v>0</v>
      </c>
    </row>
    <row r="163" spans="1:99" ht="20.100000000000001" customHeight="1" x14ac:dyDescent="0.3">
      <c r="A163" s="41" t="s">
        <v>125</v>
      </c>
      <c r="B163" s="39" t="s">
        <v>672</v>
      </c>
      <c r="C163" s="39">
        <v>227</v>
      </c>
      <c r="D163" s="56">
        <f>SUM('Երևան քաղաք'!D162+Շիրակ!D162+Կոտայք!D162+Լոռի!D162+Արագածոտն!D162+Գեղարքունիքի!D162+Արմավիր!D162+'Արարատի և Վայոց ձոր'!D162+Տավուշ!D161+Սյունիք!D162)</f>
        <v>0</v>
      </c>
      <c r="E163" s="56">
        <f>SUM('Երևան քաղաք'!E162+Շիրակ!E162+Կոտայք!E162+Լոռի!E162+Արագածոտն!E162+Գեղարքունիքի!E162+Արմավիր!E162+'Արարատի և Վայոց ձոր'!E162+Տավուշ!E161+Սյունիք!E162)</f>
        <v>0</v>
      </c>
      <c r="F163" s="56">
        <f>SUM('Երևան քաղաք'!F162+Շիրակ!F162+Կոտայք!F162+Լոռի!F162+Արագածոտն!F162+Գեղարքունիքի!F162+Արմավիր!F162+'Արարատի և Վայոց ձոր'!F162+Տավուշ!F161+Սյունիք!F162)</f>
        <v>0</v>
      </c>
      <c r="G163" s="56">
        <f>SUM('Երևան քաղաք'!G162+Շիրակ!G162+Կոտայք!G162+Լոռի!G162+Արագածոտն!G162+Գեղարքունիքի!G162+Արմավիր!G162+'Արարատի և Վայոց ձոր'!G162+Տավուշ!G161+Սյունիք!G162)</f>
        <v>0</v>
      </c>
      <c r="H163" s="56">
        <f>SUM('Երևան քաղաք'!H162+Շիրակ!H162+Կոտայք!H162+Լոռի!H162+Արագածոտն!H162+Գեղարքունիքի!H162+Արմավիր!H162+'Արարատի և Վայոց ձոր'!H162+Տավուշ!H161+Սյունիք!H162)</f>
        <v>0</v>
      </c>
      <c r="I163" s="56">
        <f>SUM('Երևան քաղաք'!I162+Շիրակ!I162+Կոտայք!I162+Լոռի!I162+Արագածոտն!I162+Գեղարքունիքի!I162+Արմավիր!I162+'Արարատի և Վայոց ձոր'!I162+Տավուշ!I161+Սյունիք!I162)</f>
        <v>0</v>
      </c>
      <c r="J163" s="56">
        <f>SUM('Երևան քաղաք'!J162+Շիրակ!J162+Կոտայք!J162+Լոռի!J162+Արագածոտն!J162+Գեղարքունիքի!J162+Արմավիր!J162+'Արարատի և Վայոց ձոր'!J162+Տավուշ!J161+Սյունիք!J162)</f>
        <v>0</v>
      </c>
      <c r="K163" s="56">
        <f>SUM('Երևան քաղաք'!K162+Շիրակ!K162+Կոտայք!K162+Լոռի!K162+Արագածոտն!K162+Գեղարքունիքի!K162+Արմավիր!K162+'Արարատի և Վայոց ձոր'!K162+Տավուշ!K161+Սյունիք!K162)</f>
        <v>0</v>
      </c>
      <c r="L163" s="56">
        <f>SUM('Երևան քաղաք'!L162+Շիրակ!L162+Կոտայք!L162+Լոռի!L162+Արագածոտն!L162+Գեղարքունիքի!L162+Արմավիր!L162+'Արարատի և Վայոց ձոր'!L162+Տավուշ!L161+Սյունիք!L162)</f>
        <v>0</v>
      </c>
      <c r="M163" s="56">
        <f>SUM('Երևան քաղաք'!M162+Շիրակ!M162+Կոտայք!M162+Լոռի!M162+Արագածոտն!M162+Գեղարքունիքի!M162+Արմավիր!M162+'Արարատի և Վայոց ձոր'!M162+Տավուշ!M161+Սյունիք!M162)</f>
        <v>0</v>
      </c>
      <c r="N163" s="56">
        <f>SUM('Երևան քաղաք'!N162+Շիրակ!N162+Կոտայք!N162+Լոռի!N162+Արագածոտն!N162+Գեղարքունիքի!N162+Արմավիր!N162+'Արարատի և Վայոց ձոր'!N162+Տավուշ!N161+Սյունիք!N162)</f>
        <v>0</v>
      </c>
      <c r="O163" s="56">
        <f>SUM('Երևան քաղաք'!O162+Շիրակ!O162+Կոտայք!O162+Լոռի!O162+Արագածոտն!O162+Գեղարքունիքի!O162+Արմավիր!O162+'Արարատի և Վայոց ձոր'!O162+Տավուշ!O161+Սյունիք!O162)</f>
        <v>0</v>
      </c>
      <c r="P163" s="56">
        <f>SUM('Երևան քաղաք'!P162+Շիրակ!P162+Կոտայք!P162+Լոռի!P162+Արագածոտն!P162+Գեղարքունիքի!P162+Արմավիր!P162+'Արարատի և Վայոց ձոր'!P162+Տավուշ!P161+Սյունիք!P162)</f>
        <v>0</v>
      </c>
      <c r="Q163" s="56">
        <f>SUM('Երևան քաղաք'!Q162+Շիրակ!Q162+Կոտայք!Q162+Լոռի!Q162+Արագածոտն!Q162+Գեղարքունիքի!Q162+Արմավիր!Q162+'Արարատի և Վայոց ձոր'!Q162+Տավուշ!Q161+Սյունիք!Q162)</f>
        <v>0</v>
      </c>
      <c r="R163" s="56">
        <f>SUM('Երևան քաղաք'!R162+Շիրակ!R162+Կոտայք!R162+Լոռի!R162+Արագածոտն!R162+Գեղարքունիքի!R162+Արմավիր!R162+'Արարատի և Վայոց ձոր'!R162+Տավուշ!R161+Սյունիք!R162)</f>
        <v>0</v>
      </c>
      <c r="S163" s="56">
        <f>SUM('Երևան քաղաք'!S162+Շիրակ!S162+Կոտայք!S162+Լոռի!S162+Արագածոտն!S162+Գեղարքունիքի!S162+Արմավիր!S162+'Արարատի և Վայոց ձոր'!S162+Տավուշ!S161+Սյունիք!S162)</f>
        <v>0</v>
      </c>
      <c r="T163" s="56">
        <f>SUM('Երևան քաղաք'!T162+Շիրակ!T162+Կոտայք!T162+Լոռի!T162+Արագածոտն!T162+Գեղարքունիքի!T162+Արմավիր!T162+'Արարատի և Վայոց ձոր'!T162+Տավուշ!T161+Սյունիք!T162)</f>
        <v>0</v>
      </c>
      <c r="U163" s="56">
        <f>SUM('Երևան քաղաք'!U162+Շիրակ!U162+Կոտայք!U162+Լոռի!U162+Արագածոտն!U162+Գեղարքունիքի!U162+Արմավիր!U162+'Արարատի և Վայոց ձոր'!U162+Տավուշ!U161+Սյունիք!U162)</f>
        <v>0</v>
      </c>
      <c r="V163" s="56">
        <f>SUM('Երևան քաղաք'!V162+Շիրակ!V162+Կոտայք!V162+Լոռի!V162+Արագածոտն!V162+Գեղարքունիքի!V162+Արմավիր!V162+'Արարատի և Վայոց ձոր'!V162+Տավուշ!V161+Սյունիք!V162)</f>
        <v>0</v>
      </c>
      <c r="W163" s="56">
        <f>SUM('Երևան քաղաք'!W162+Շիրակ!W162+Կոտայք!W162+Լոռի!W162+Արագածոտն!W162+Գեղարքունիքի!W162+Արմավիր!W162+'Արարատի և Վայոց ձոր'!W162+Տավուշ!W161+Սյունիք!W162)</f>
        <v>0</v>
      </c>
      <c r="X163" s="56">
        <f>SUM('Երևան քաղաք'!X162+Շիրակ!X162+Կոտայք!X162+Լոռի!X162+Արագածոտն!X162+Գեղարքունիքի!X162+Արմավիր!X162+'Արարատի և Վայոց ձոր'!X162+Տավուշ!X161+Սյունիք!X162)</f>
        <v>0</v>
      </c>
      <c r="Y163" s="56">
        <f>SUM('Երևան քաղաք'!Y162+Շիրակ!Y162+Կոտայք!Y162+Լոռի!Y162+Արագածոտն!Y162+Գեղարքունիքի!Y162+Արմավիր!Y162+'Արարատի և Վայոց ձոր'!Y162+Տավուշ!Y161+Սյունիք!Y162)</f>
        <v>0</v>
      </c>
      <c r="Z163" s="56">
        <f>SUM('Երևան քաղաք'!Z162+Շիրակ!Z162+Կոտայք!Z162+Լոռի!Z162+Արագածոտն!Z162+Գեղարքունիքի!Z162+Արմավիր!Z162+'Արարատի և Վայոց ձոր'!Z162+Տավուշ!Z161+Սյունիք!Z162)</f>
        <v>0</v>
      </c>
      <c r="AA163" s="56">
        <f>SUM('Երևան քաղաք'!AA162+Շիրակ!AA162+Կոտայք!AA162+Լոռի!AA162+Արագածոտն!AA162+Գեղարքունիքի!AA162+Արմավիր!AA162+'Արարատի և Վայոց ձոր'!AA162+Տավուշ!AA161+Սյունիք!AA162)</f>
        <v>0</v>
      </c>
      <c r="AB163" s="56">
        <f>SUM('Երևան քաղաք'!AB162+Շիրակ!AB162+Կոտայք!AB162+Լոռի!AB162+Արագածոտն!AB162+Գեղարքունիքի!AB162+Արմավիր!AB162+'Արարատի և Վայոց ձոր'!AB162+Տավուշ!AB161+Սյունիք!AB162)</f>
        <v>0</v>
      </c>
      <c r="AC163" s="56">
        <f>SUM('Երևան քաղաք'!AC162+Շիրակ!AC162+Կոտայք!AC162+Լոռի!AC162+Արագածոտն!AC162+Գեղարքունիքի!AC162+Արմավիր!AC162+'Արարատի և Վայոց ձոր'!AC162+Տավուշ!AC161+Սյունիք!AC162)</f>
        <v>0</v>
      </c>
      <c r="AD163" s="56">
        <f>SUM('Երևան քաղաք'!AD162+Շիրակ!AD162+Կոտայք!AD162+Լոռի!AD162+Արագածոտն!AD162+Գեղարքունիքի!AD162+Արմավիր!AD162+'Արարատի և Վայոց ձոր'!AD162+Տավուշ!AD161+Սյունիք!AD162)</f>
        <v>0</v>
      </c>
      <c r="AE163" s="56">
        <f>SUM('Երևան քաղաք'!AE162+Շիրակ!AE162+Կոտայք!AE162+Լոռի!AE162+Արագածոտն!AE162+Գեղարքունիքի!AE162+Արմավիր!AE162+'Արարատի և Վայոց ձոր'!AE162+Տավուշ!AE161+Սյունիք!AE162)</f>
        <v>0</v>
      </c>
      <c r="AF163" s="56">
        <f>SUM('Երևան քաղաք'!AF162+Շիրակ!AF162+Կոտայք!AF162+Լոռի!AF162+Արագածոտն!AF162+Գեղարքունիքի!AF162+Արմավիր!AF162+'Արարատի և Վայոց ձոր'!AF162+Տավուշ!AF161+Սյունիք!AF162)</f>
        <v>0</v>
      </c>
      <c r="AG163" s="56">
        <f>SUM('Երևան քաղաք'!AG162+Շիրակ!AG162+Կոտայք!AG162+Լոռի!AG162+Արագածոտն!AG162+Գեղարքունիքի!AG162+Արմավիր!AG162+'Արարատի և Վայոց ձոր'!AG162+Տավուշ!AG161+Սյունիք!AG162)</f>
        <v>0</v>
      </c>
      <c r="AH163" s="56">
        <f>SUM('Երևան քաղաք'!AH162+Շիրակ!AH162+Կոտայք!AH162+Լոռի!AH162+Արագածոտն!AH162+Գեղարքունիքի!AH162+Արմավիր!AH162+'Արարատի և Վայոց ձոր'!AH162+Տավուշ!AH161+Սյունիք!AH162)</f>
        <v>0</v>
      </c>
      <c r="AI163" s="56">
        <f>SUM('Երևան քաղաք'!AI162+Շիրակ!AI162+Կոտայք!AI162+Լոռի!AI162+Արագածոտն!AI162+Գեղարքունիքի!AI162+Արմավիր!AI162+'Արարատի և Վայոց ձոր'!AI162+Տավուշ!AI161+Սյունիք!AI162)</f>
        <v>0</v>
      </c>
      <c r="AJ163" s="56">
        <f>SUM('Երևան քաղաք'!AJ162+Շիրակ!AJ162+Կոտայք!AJ162+Լոռի!AJ162+Արագածոտն!AJ162+Գեղարքունիքի!AJ162+Արմավիր!AJ162+'Արարատի և Վայոց ձոր'!AJ162+Տավուշ!AJ161+Սյունիք!AJ162)</f>
        <v>0</v>
      </c>
      <c r="AK163" s="56">
        <f>SUM('Երևան քաղաք'!AK162+Շիրակ!AK162+Կոտայք!AK162+Լոռի!AK162+Արագածոտն!AK162+Գեղարքունիքի!AK162+Արմավիր!AK162+'Արարատի և Վայոց ձոր'!AK162+Տավուշ!AK161+Սյունիք!AK162)</f>
        <v>0</v>
      </c>
      <c r="AL163" s="56">
        <f>SUM('Երևան քաղաք'!AL162+Շիրակ!AL162+Կոտայք!AL162+Լոռի!AL162+Արագածոտն!AL162+Գեղարքունիքի!AL162+Արմավիր!AL162+'Արարատի և Վայոց ձոր'!AL162+Տավուշ!AL161+Սյունիք!AL162)</f>
        <v>0</v>
      </c>
      <c r="AM163" s="56">
        <f>SUM('Երևան քաղաք'!AM162+Շիրակ!AM162+Կոտայք!AM162+Լոռի!AM162+Արագածոտն!AM162+Գեղարքունիքի!AM162+Արմավիր!AM162+'Արարատի և Վայոց ձոր'!AM162+Տավուշ!AM161+Սյունիք!AM162)</f>
        <v>0</v>
      </c>
      <c r="AN163" s="56">
        <f>SUM('Երևան քաղաք'!AN162+Շիրակ!AN162+Կոտայք!AN162+Լոռի!AN162+Արագածոտն!AN162+Գեղարքունիքի!AN162+Արմավիր!AN162+'Արարատի և Վայոց ձոր'!AN162+Տավուշ!AN161+Սյունիք!AN162)</f>
        <v>0</v>
      </c>
      <c r="AO163" s="56">
        <f>SUM('Երևան քաղաք'!AO162+Շիրակ!AO162+Կոտայք!AO162+Լոռի!AO162+Արագածոտն!AO162+Գեղարքունիքի!AO162+Արմավիր!AO162+'Արարատի և Վայոց ձոր'!AO162+Տավուշ!AO161+Սյունիք!AO162)</f>
        <v>0</v>
      </c>
      <c r="AP163" s="56">
        <f>SUM('Երևան քաղաք'!AP162+Շիրակ!AP162+Կոտայք!AP162+Լոռի!AP162+Արագածոտն!AP162+Գեղարքունիքի!AP162+Արմավիր!AP162+'Արարատի և Վայոց ձոր'!AP162+Տավուշ!AP161+Սյունիք!AP162)</f>
        <v>0</v>
      </c>
      <c r="AQ163" s="56">
        <f>SUM('Երևան քաղաք'!AQ162+Շիրակ!AQ162+Կոտայք!AQ162+Լոռի!AQ162+Արագածոտն!AQ162+Գեղարքունիքի!AQ162+Արմավիր!AQ162+'Արարատի և Վայոց ձոր'!AQ162+Տավուշ!AQ161+Սյունիք!AQ162)</f>
        <v>0</v>
      </c>
      <c r="AR163" s="56">
        <f>SUM('Երևան քաղաք'!AR162+Շիրակ!AR162+Կոտայք!AR162+Լոռի!AR162+Արագածոտն!AR162+Գեղարքունիքի!AR162+Արմավիր!AR162+'Արարատի և Վայոց ձոր'!AR162+Տավուշ!AR161+Սյունիք!AR162)</f>
        <v>0</v>
      </c>
      <c r="AS163" s="56">
        <f>SUM('Երևան քաղաք'!AS162+Շիրակ!AS162+Կոտայք!AS162+Լոռի!AS162+Արագածոտն!AS162+Գեղարքունիքի!AS162+Արմավիր!AS162+'Արարատի և Վայոց ձոր'!AS162+Տավուշ!AS161+Սյունիք!AS162)</f>
        <v>0</v>
      </c>
      <c r="AT163" s="56">
        <f>SUM('Երևան քաղաք'!AT162+Շիրակ!AT162+Կոտայք!AT162+Լոռի!AT162+Արագածոտն!AT162+Գեղարքունիքի!AT162+Արմավիր!AT162+'Արարատի և Վայոց ձոր'!AT162+Տավուշ!AT161+Սյունիք!AT162)</f>
        <v>0</v>
      </c>
      <c r="AU163" s="56">
        <f>SUM('Երևան քաղաք'!AU162+Շիրակ!AU162+Կոտայք!AU162+Լոռի!AU162+Արագածոտն!AU162+Գեղարքունիքի!AU162+Արմավիր!AU162+'Արարատի և Վայոց ձոր'!AU162+Տավուշ!AU161+Սյունիք!AU162)</f>
        <v>0</v>
      </c>
      <c r="AV163" s="56">
        <f>SUM('Երևան քաղաք'!AV162+Շիրակ!AV162+Կոտայք!AV162+Լոռի!AV162+Արագածոտն!AV162+Գեղարքունիքի!AV162+Արմավիր!AV162+'Արարատի և Վայոց ձոր'!AV162+Տավուշ!AV161+Սյունիք!AV162)</f>
        <v>0</v>
      </c>
      <c r="AW163" s="56">
        <f>SUM('Երևան քաղաք'!AW162+Շիրակ!AW162+Կոտայք!AW162+Լոռի!AW162+Արագածոտն!AW162+Գեղարքունիքի!AW162+Արմավիր!AW162+'Արարատի և Վայոց ձոր'!AW162+Տավուշ!AW161+Սյունիք!AW162)</f>
        <v>0</v>
      </c>
      <c r="AX163" s="56">
        <f>SUM('Երևան քաղաք'!AX162+Շիրակ!AX162+Կոտայք!AX162+Լոռի!AX162+Արագածոտն!AX162+Գեղարքունիքի!AX162+Արմավիր!AX162+'Արարատի և Վայոց ձոր'!AX162+Տավուշ!AX161+Սյունիք!AX162)</f>
        <v>0</v>
      </c>
      <c r="AY163" s="56">
        <f>SUM('Երևան քաղաք'!AY162+Շիրակ!AY162+Կոտայք!AY162+Լոռի!AY162+Արագածոտն!AY162+Գեղարքունիքի!AY162+Արմավիր!AY162+'Արարատի և Վայոց ձոր'!AY162+Տավուշ!AY161+Սյունիք!AY162)</f>
        <v>0</v>
      </c>
      <c r="AZ163" s="56">
        <f>SUM('Երևան քաղաք'!AZ162+Շիրակ!AZ162+Կոտայք!AZ162+Լոռի!AZ162+Արագածոտն!AZ162+Գեղարքունիքի!AZ162+Արմավիր!AZ162+'Արարատի և Վայոց ձոր'!AZ162+Տավուշ!AZ161+Սյունիք!AZ162)</f>
        <v>0</v>
      </c>
      <c r="BA163" s="56">
        <f>SUM('Երևան քաղաք'!BA162+Շիրակ!BA162+Կոտայք!BA162+Լոռի!BA162+Արագածոտն!BA162+Գեղարքունիքի!BA162+Արմավիր!BA162+'Արարատի և Վայոց ձոր'!BA162+Տավուշ!BA161+Սյունիք!BA162)</f>
        <v>0</v>
      </c>
      <c r="BB163" s="56">
        <f>SUM('Երևան քաղաք'!BB162+Շիրակ!BB162+Կոտայք!BB162+Լոռի!BB162+Արագածոտն!BB162+Գեղարքունիքի!BB162+Արմավիր!BB162+'Արարատի և Վայոց ձոր'!BB162+Տավուշ!BB161+Սյունիք!BB162)</f>
        <v>0</v>
      </c>
      <c r="BC163" s="56">
        <f>SUM('Երևան քաղաք'!BC162+Շիրակ!BC162+Կոտայք!BC162+Լոռի!BC162+Արագածոտն!BC162+Գեղարքունիքի!BC162+Արմավիր!BC162+'Արարատի և Վայոց ձոր'!BC162+Տավուշ!BC161+Սյունիք!BC162)</f>
        <v>0</v>
      </c>
      <c r="BD163" s="56">
        <f>SUM('Երևան քաղաք'!BD162+Շիրակ!BD162+Կոտայք!BD162+Լոռի!BD162+Արագածոտն!BD162+Գեղարքունիքի!BD162+Արմավիր!BD162+'Արարատի և Վայոց ձոր'!BD162+Տավուշ!BD161+Սյունիք!BD162)</f>
        <v>0</v>
      </c>
      <c r="BE163" s="56">
        <f>SUM('Երևան քաղաք'!BE162+Շիրակ!BE162+Կոտայք!BE162+Լոռի!BE162+Արագածոտն!BE162+Գեղարքունիքի!BE162+Արմավիր!BE162+'Արարատի և Վայոց ձոր'!BE162+Տավուշ!BE161+Սյունիք!BE162)</f>
        <v>0</v>
      </c>
      <c r="BF163" s="56">
        <f>SUM('Երևան քաղաք'!BF162+Շիրակ!BF162+Կոտայք!BF162+Լոռի!BF162+Արագածոտն!BF162+Գեղարքունիքի!BF162+Արմավիր!BF162+'Արարատի և Վայոց ձոր'!BF162+Տավուշ!BF161+Սյունիք!BF162)</f>
        <v>0</v>
      </c>
      <c r="BG163" s="56">
        <f>SUM('Երևան քաղաք'!BG162+Շիրակ!BG162+Կոտայք!BG162+Լոռի!BG162+Արագածոտն!BG162+Գեղարքունիքի!BG162+Արմավիր!BG162+'Արարատի և Վայոց ձոր'!BG162+Տավուշ!BG161+Սյունիք!BG162)</f>
        <v>0</v>
      </c>
      <c r="BH163" s="56">
        <f>SUM('Երևան քաղաք'!BH162+Շիրակ!BH162+Կոտայք!BH162+Լոռի!BH162+Արագածոտն!BH162+Գեղարքունիքի!BH162+Արմավիր!BH162+'Արարատի և Վայոց ձոր'!BH162+Տավուշ!BH161+Սյունիք!BH162)</f>
        <v>0</v>
      </c>
      <c r="BI163" s="56">
        <f>SUM('Երևան քաղաք'!BI162+Շիրակ!BI162+Կոտայք!BI162+Լոռի!BI162+Արագածոտն!BI162+Գեղարքունիքի!BI162+Արմավիր!BI162+'Արարատի և Վայոց ձոր'!BI162+Տավուշ!BI161+Սյունիք!BI162)</f>
        <v>0</v>
      </c>
      <c r="BJ163" s="56">
        <f>SUM('Երևան քաղաք'!BJ162+Շիրակ!BJ162+Կոտայք!BJ162+Լոռի!BJ162+Արագածոտն!BJ162+Գեղարքունիքի!BJ162+Արմավիր!BJ162+'Արարատի և Վայոց ձոր'!BJ162+Տավուշ!BJ161+Սյունիք!BJ162)</f>
        <v>0</v>
      </c>
      <c r="BK163" s="56">
        <f>SUM('Երևան քաղաք'!BK162+Շիրակ!BK162+Կոտայք!BK162+Լոռի!BK162+Արագածոտն!BK162+Գեղարքունիքի!BK162+Արմավիր!BK162+'Արարատի և Վայոց ձոր'!BK162+Տավուշ!BK161+Սյունիք!BK162)</f>
        <v>0</v>
      </c>
      <c r="BL163" s="56">
        <f>SUM('Երևան քաղաք'!BL162+Շիրակ!BL162+Կոտայք!BL162+Լոռի!BL162+Արագածոտն!BL162+Գեղարքունիքի!BL162+Արմավիր!BL162+'Արարատի և Վայոց ձոր'!BL162+Տավուշ!BL161+Սյունիք!BL162)</f>
        <v>0</v>
      </c>
      <c r="BM163" s="56">
        <f>SUM('Երևան քաղաք'!BM162+Շիրակ!BM162+Կոտայք!BM162+Լոռի!BM162+Արագածոտն!BM162+Գեղարքունիքի!BM162+Արմավիր!BM162+'Արարատի և Վայոց ձոր'!BM162+Տավուշ!BM161+Սյունիք!BM162)</f>
        <v>0</v>
      </c>
      <c r="BN163" s="56">
        <f>SUM('Երևան քաղաք'!BN162+Շիրակ!BN162+Կոտայք!BN162+Լոռի!BN162+Արագածոտն!BN162+Գեղարքունիքի!BN162+Արմավիր!BN162+'Արարատի և Վայոց ձոր'!BN162+Տավուշ!BN161+Սյունիք!BN162)</f>
        <v>0</v>
      </c>
      <c r="BO163" s="56">
        <f>SUM('Երևան քաղաք'!BO162+Շիրակ!BO162+Կոտայք!BO162+Լոռի!BO162+Արագածոտն!BO162+Գեղարքունիքի!BO162+Արմավիր!BO162+'Արարատի և Վայոց ձոր'!BO162+Տավուշ!BO161+Սյունիք!BO162)</f>
        <v>0</v>
      </c>
      <c r="BP163" s="56">
        <f>SUM('Երևան քաղաք'!BP162+Շիրակ!BP162+Կոտայք!BP162+Լոռի!BP162+Արագածոտն!BP162+Գեղարքունիքի!BP162+Արմավիր!BP162+'Արարատի և Վայոց ձոր'!BP162+Տավուշ!BP161+Սյունիք!BP162)</f>
        <v>0</v>
      </c>
      <c r="BQ163" s="56">
        <f>SUM('Երևան քաղաք'!BQ162+Շիրակ!BQ162+Կոտայք!BQ162+Լոռի!BQ162+Արագածոտն!BQ162+Գեղարքունիքի!BQ162+Արմավիր!BQ162+'Արարատի և Վայոց ձոր'!BQ162+Տավուշ!BQ161+Սյունիք!BQ162)</f>
        <v>0</v>
      </c>
      <c r="BR163" s="56">
        <f>SUM('Երևան քաղաք'!BR162+Շիրակ!BR162+Կոտայք!BR162+Լոռի!BR162+Արագածոտն!BR162+Գեղարքունիքի!BR162+Արմավիր!BR162+'Արարատի և Վայոց ձոր'!BR162+Տավուշ!BR161+Սյունիք!BR162)</f>
        <v>0</v>
      </c>
      <c r="BS163" s="56">
        <f>SUM('Երևան քաղաք'!BS162+Շիրակ!BS162+Կոտայք!BS162+Լոռի!BS162+Արագածոտն!BS162+Գեղարքունիքի!BS162+Արմավիր!BS162+'Արարատի և Վայոց ձոր'!BS162+Տավուշ!BS161+Սյունիք!BS162)</f>
        <v>0</v>
      </c>
      <c r="BT163" s="56">
        <f>SUM('Երևան քաղաք'!BT162+Շիրակ!BT162+Կոտայք!BT162+Լոռի!BT162+Արագածոտն!BT162+Գեղարքունիքի!BT162+Արմավիր!BT162+'Արարատի և Վայոց ձոր'!BT162+Տավուշ!BT161+Սյունիք!BT162)</f>
        <v>0</v>
      </c>
      <c r="BU163" s="56">
        <f>SUM('Երևան քաղաք'!BU162+Շիրակ!BU162+Կոտայք!BU162+Լոռի!BU162+Արագածոտն!BU162+Գեղարքունիքի!BU162+Արմավիր!BU162+'Արարատի և Վայոց ձոր'!BU162+Տավուշ!BU161+Սյունիք!BU162)</f>
        <v>0</v>
      </c>
      <c r="BV163" s="56">
        <f>SUM('Երևան քաղաք'!BV162+Շիրակ!BV162+Կոտայք!BV162+Լոռի!BV162+Արագածոտն!BV162+Գեղարքունիքի!BV162+Արմավիր!BV162+'Արարատի և Վայոց ձոր'!BV162+Տավուշ!BV161+Սյունիք!BV162)</f>
        <v>0</v>
      </c>
      <c r="BW163" s="56">
        <f>SUM('Երևան քաղաք'!BW162+Շիրակ!BW162+Կոտայք!BW162+Լոռի!BW162+Արագածոտն!BW162+Գեղարքունիքի!BW162+Արմավիր!BW162+'Արարատի և Վայոց ձոր'!BW162+Տավուշ!BW161+Սյունիք!BW162)</f>
        <v>0</v>
      </c>
      <c r="BX163" s="56">
        <f>SUM('Երևան քաղաք'!BX162+Շիրակ!BX162+Կոտայք!BX162+Լոռի!BX162+Արագածոտն!BX162+Գեղարքունիքի!BX162+Արմավիր!BX162+'Արարատի և Վայոց ձոր'!BX162+Տավուշ!BX161+Սյունիք!BX162)</f>
        <v>0</v>
      </c>
      <c r="BY163" s="56">
        <f>SUM('Երևան քաղաք'!BY162+Շիրակ!BY162+Կոտայք!BY162+Լոռի!BY162+Արագածոտն!BY162+Գեղարքունիքի!BY162+Արմավիր!BY162+'Արարատի և Վայոց ձոր'!BY162+Տավուշ!BY161+Սյունիք!BY162)</f>
        <v>0</v>
      </c>
      <c r="BZ163" s="56">
        <f>SUM('Երևան քաղաք'!BZ162+Շիրակ!BZ162+Կոտայք!BZ162+Լոռի!BZ162+Արագածոտն!BZ162+Գեղարքունիքի!BZ162+Արմավիր!BZ162+'Արարատի և Վայոց ձոր'!BZ162+Տավուշ!BZ161+Սյունիք!BZ162)</f>
        <v>0</v>
      </c>
      <c r="CA163" s="56"/>
      <c r="CB163" s="133">
        <f t="shared" si="40"/>
        <v>0</v>
      </c>
      <c r="CC163" s="134">
        <f t="shared" si="41"/>
        <v>0</v>
      </c>
      <c r="CD163" s="134">
        <f t="shared" si="42"/>
        <v>0</v>
      </c>
      <c r="CE163" s="134">
        <f t="shared" si="43"/>
        <v>0</v>
      </c>
      <c r="CF163" s="134">
        <f t="shared" si="57"/>
        <v>0</v>
      </c>
      <c r="CG163" s="134">
        <f t="shared" si="58"/>
        <v>0</v>
      </c>
      <c r="CH163" s="134">
        <f t="shared" si="44"/>
        <v>0</v>
      </c>
      <c r="CI163" s="134">
        <f t="shared" si="59"/>
        <v>0</v>
      </c>
      <c r="CJ163" s="134">
        <f t="shared" si="45"/>
        <v>0</v>
      </c>
      <c r="CK163" s="134">
        <f t="shared" si="46"/>
        <v>0</v>
      </c>
      <c r="CL163" s="134">
        <f t="shared" si="47"/>
        <v>0</v>
      </c>
      <c r="CM163" s="134">
        <f t="shared" si="48"/>
        <v>0</v>
      </c>
      <c r="CN163" s="135">
        <f t="shared" si="49"/>
        <v>0</v>
      </c>
      <c r="CO163" s="135">
        <f t="shared" si="50"/>
        <v>0</v>
      </c>
      <c r="CP163" s="135">
        <f t="shared" si="51"/>
        <v>0</v>
      </c>
      <c r="CQ163" s="135">
        <f t="shared" si="52"/>
        <v>0</v>
      </c>
      <c r="CR163" s="135">
        <f t="shared" si="53"/>
        <v>0</v>
      </c>
      <c r="CS163" s="135">
        <f t="shared" si="54"/>
        <v>0</v>
      </c>
      <c r="CT163" s="135">
        <f t="shared" si="55"/>
        <v>0</v>
      </c>
      <c r="CU163" s="135">
        <f t="shared" si="56"/>
        <v>0</v>
      </c>
    </row>
    <row r="164" spans="1:99" ht="20.100000000000001" customHeight="1" x14ac:dyDescent="0.3">
      <c r="A164" s="41" t="s">
        <v>126</v>
      </c>
      <c r="B164" s="39" t="s">
        <v>775</v>
      </c>
      <c r="C164" s="39">
        <v>228</v>
      </c>
      <c r="D164" s="56">
        <f>SUM('Երևան քաղաք'!D163+Շիրակ!D163+Կոտայք!D163+Լոռի!D163+Արագածոտն!D163+Գեղարքունիքի!D163+Արմավիր!D163+'Արարատի և Վայոց ձոր'!D163+Տավուշ!D162+Սյունիք!D163)</f>
        <v>0</v>
      </c>
      <c r="E164" s="56">
        <f>SUM('Երևան քաղաք'!E163+Շիրակ!E163+Կոտայք!E163+Լոռի!E163+Արագածոտն!E163+Գեղարքունիքի!E163+Արմավիր!E163+'Արարատի և Վայոց ձոր'!E163+Տավուշ!E162+Սյունիք!E163)</f>
        <v>0</v>
      </c>
      <c r="F164" s="56">
        <f>SUM('Երևան քաղաք'!F163+Շիրակ!F163+Կոտայք!F163+Լոռի!F163+Արագածոտն!F163+Գեղարքունիքի!F163+Արմավիր!F163+'Արարատի և Վայոց ձոր'!F163+Տավուշ!F162+Սյունիք!F163)</f>
        <v>0</v>
      </c>
      <c r="G164" s="56">
        <f>SUM('Երևան քաղաք'!G163+Շիրակ!G163+Կոտայք!G163+Լոռի!G163+Արագածոտն!G163+Գեղարքունիքի!G163+Արմավիր!G163+'Արարատի և Վայոց ձոր'!G163+Տավուշ!G162+Սյունիք!G163)</f>
        <v>0</v>
      </c>
      <c r="H164" s="56">
        <f>SUM('Երևան քաղաք'!H163+Շիրակ!H163+Կոտայք!H163+Լոռի!H163+Արագածոտն!H163+Գեղարքունիքի!H163+Արմավիր!H163+'Արարատի և Վայոց ձոր'!H163+Տավուշ!H162+Սյունիք!H163)</f>
        <v>0</v>
      </c>
      <c r="I164" s="56">
        <f>SUM('Երևան քաղաք'!I163+Շիրակ!I163+Կոտայք!I163+Լոռի!I163+Արագածոտն!I163+Գեղարքունիքի!I163+Արմավիր!I163+'Արարատի և Վայոց ձոր'!I163+Տավուշ!I162+Սյունիք!I163)</f>
        <v>0</v>
      </c>
      <c r="J164" s="56">
        <f>SUM('Երևան քաղաք'!J163+Շիրակ!J163+Կոտայք!J163+Լոռի!J163+Արագածոտն!J163+Գեղարքունիքի!J163+Արմավիր!J163+'Արարատի և Վայոց ձոր'!J163+Տավուշ!J162+Սյունիք!J163)</f>
        <v>0</v>
      </c>
      <c r="K164" s="56">
        <f>SUM('Երևան քաղաք'!K163+Շիրակ!K163+Կոտայք!K163+Լոռի!K163+Արագածոտն!K163+Գեղարքունիքի!K163+Արմավիր!K163+'Արարատի և Վայոց ձոր'!K163+Տավուշ!K162+Սյունիք!K163)</f>
        <v>0</v>
      </c>
      <c r="L164" s="56">
        <f>SUM('Երևան քաղաք'!L163+Շիրակ!L163+Կոտայք!L163+Լոռի!L163+Արագածոտն!L163+Գեղարքունիքի!L163+Արմավիր!L163+'Արարատի և Վայոց ձոր'!L163+Տավուշ!L162+Սյունիք!L163)</f>
        <v>0</v>
      </c>
      <c r="M164" s="56">
        <f>SUM('Երևան քաղաք'!M163+Շիրակ!M163+Կոտայք!M163+Լոռի!M163+Արագածոտն!M163+Գեղարքունիքի!M163+Արմավիր!M163+'Արարատի և Վայոց ձոր'!M163+Տավուշ!M162+Սյունիք!M163)</f>
        <v>0</v>
      </c>
      <c r="N164" s="56">
        <f>SUM('Երևան քաղաք'!N163+Շիրակ!N163+Կոտայք!N163+Լոռի!N163+Արագածոտն!N163+Գեղարքունիքի!N163+Արմավիր!N163+'Արարատի և Վայոց ձոր'!N163+Տավուշ!N162+Սյունիք!N163)</f>
        <v>0</v>
      </c>
      <c r="O164" s="56">
        <f>SUM('Երևան քաղաք'!O163+Շիրակ!O163+Կոտայք!O163+Լոռի!O163+Արագածոտն!O163+Գեղարքունիքի!O163+Արմավիր!O163+'Արարատի և Վայոց ձոր'!O163+Տավուշ!O162+Սյունիք!O163)</f>
        <v>0</v>
      </c>
      <c r="P164" s="56">
        <f>SUM('Երևան քաղաք'!P163+Շիրակ!P163+Կոտայք!P163+Լոռի!P163+Արագածոտն!P163+Գեղարքունիքի!P163+Արմավիր!P163+'Արարատի և Վայոց ձոր'!P163+Տավուշ!P162+Սյունիք!P163)</f>
        <v>0</v>
      </c>
      <c r="Q164" s="56">
        <f>SUM('Երևան քաղաք'!Q163+Շիրակ!Q163+Կոտայք!Q163+Լոռի!Q163+Արագածոտն!Q163+Գեղարքունիքի!Q163+Արմավիր!Q163+'Արարատի և Վայոց ձոր'!Q163+Տավուշ!Q162+Սյունիք!Q163)</f>
        <v>0</v>
      </c>
      <c r="R164" s="56">
        <f>SUM('Երևան քաղաք'!R163+Շիրակ!R163+Կոտայք!R163+Լոռի!R163+Արագածոտն!R163+Գեղարքունիքի!R163+Արմավիր!R163+'Արարատի և Վայոց ձոր'!R163+Տավուշ!R162+Սյունիք!R163)</f>
        <v>0</v>
      </c>
      <c r="S164" s="56">
        <f>SUM('Երևան քաղաք'!S163+Շիրակ!S163+Կոտայք!S163+Լոռի!S163+Արագածոտն!S163+Գեղարքունիքի!S163+Արմավիր!S163+'Արարատի և Վայոց ձոր'!S163+Տավուշ!S162+Սյունիք!S163)</f>
        <v>0</v>
      </c>
      <c r="T164" s="56">
        <f>SUM('Երևան քաղաք'!T163+Շիրակ!T163+Կոտայք!T163+Լոռի!T163+Արագածոտն!T163+Գեղարքունիքի!T163+Արմավիր!T163+'Արարատի և Վայոց ձոր'!T163+Տավուշ!T162+Սյունիք!T163)</f>
        <v>0</v>
      </c>
      <c r="U164" s="56">
        <f>SUM('Երևան քաղաք'!U163+Շիրակ!U163+Կոտայք!U163+Լոռի!U163+Արագածոտն!U163+Գեղարքունիքի!U163+Արմավիր!U163+'Արարատի և Վայոց ձոր'!U163+Տավուշ!U162+Սյունիք!U163)</f>
        <v>0</v>
      </c>
      <c r="V164" s="56">
        <f>SUM('Երևան քաղաք'!V163+Շիրակ!V163+Կոտայք!V163+Լոռի!V163+Արագածոտն!V163+Գեղարքունիքի!V163+Արմավիր!V163+'Արարատի և Վայոց ձոր'!V163+Տավուշ!V162+Սյունիք!V163)</f>
        <v>0</v>
      </c>
      <c r="W164" s="56">
        <f>SUM('Երևան քաղաք'!W163+Շիրակ!W163+Կոտայք!W163+Լոռի!W163+Արագածոտն!W163+Գեղարքունիքի!W163+Արմավիր!W163+'Արարատի և Վայոց ձոր'!W163+Տավուշ!W162+Սյունիք!W163)</f>
        <v>0</v>
      </c>
      <c r="X164" s="56">
        <f>SUM('Երևան քաղաք'!X163+Շիրակ!X163+Կոտայք!X163+Լոռի!X163+Արագածոտն!X163+Գեղարքունիքի!X163+Արմավիր!X163+'Արարատի և Վայոց ձոր'!X163+Տավուշ!X162+Սյունիք!X163)</f>
        <v>0</v>
      </c>
      <c r="Y164" s="56">
        <f>SUM('Երևան քաղաք'!Y163+Շիրակ!Y163+Կոտայք!Y163+Լոռի!Y163+Արագածոտն!Y163+Գեղարքունիքի!Y163+Արմավիր!Y163+'Արարատի և Վայոց ձոր'!Y163+Տավուշ!Y162+Սյունիք!Y163)</f>
        <v>0</v>
      </c>
      <c r="Z164" s="56">
        <f>SUM('Երևան քաղաք'!Z163+Շիրակ!Z163+Կոտայք!Z163+Լոռի!Z163+Արագածոտն!Z163+Գեղարքունիքի!Z163+Արմավիր!Z163+'Արարատի և Վայոց ձոր'!Z163+Տավուշ!Z162+Սյունիք!Z163)</f>
        <v>0</v>
      </c>
      <c r="AA164" s="56">
        <f>SUM('Երևան քաղաք'!AA163+Շիրակ!AA163+Կոտայք!AA163+Լոռի!AA163+Արագածոտն!AA163+Գեղարքունիքի!AA163+Արմավիր!AA163+'Արարատի և Վայոց ձոր'!AA163+Տավուշ!AA162+Սյունիք!AA163)</f>
        <v>0</v>
      </c>
      <c r="AB164" s="56">
        <f>SUM('Երևան քաղաք'!AB163+Շիրակ!AB163+Կոտայք!AB163+Լոռի!AB163+Արագածոտն!AB163+Գեղարքունիքի!AB163+Արմավիր!AB163+'Արարատի և Վայոց ձոր'!AB163+Տավուշ!AB162+Սյունիք!AB163)</f>
        <v>0</v>
      </c>
      <c r="AC164" s="56">
        <f>SUM('Երևան քաղաք'!AC163+Շիրակ!AC163+Կոտայք!AC163+Լոռի!AC163+Արագածոտն!AC163+Գեղարքունիքի!AC163+Արմավիր!AC163+'Արարատի և Վայոց ձոր'!AC163+Տավուշ!AC162+Սյունիք!AC163)</f>
        <v>0</v>
      </c>
      <c r="AD164" s="56">
        <f>SUM('Երևան քաղաք'!AD163+Շիրակ!AD163+Կոտայք!AD163+Լոռի!AD163+Արագածոտն!AD163+Գեղարքունիքի!AD163+Արմավիր!AD163+'Արարատի և Վայոց ձոր'!AD163+Տավուշ!AD162+Սյունիք!AD163)</f>
        <v>0</v>
      </c>
      <c r="AE164" s="56">
        <f>SUM('Երևան քաղաք'!AE163+Շիրակ!AE163+Կոտայք!AE163+Լոռի!AE163+Արագածոտն!AE163+Գեղարքունիքի!AE163+Արմավիր!AE163+'Արարատի և Վայոց ձոր'!AE163+Տավուշ!AE162+Սյունիք!AE163)</f>
        <v>0</v>
      </c>
      <c r="AF164" s="56">
        <f>SUM('Երևան քաղաք'!AF163+Շիրակ!AF163+Կոտայք!AF163+Լոռի!AF163+Արագածոտն!AF163+Գեղարքունիքի!AF163+Արմավիր!AF163+'Արարատի և Վայոց ձոր'!AF163+Տավուշ!AF162+Սյունիք!AF163)</f>
        <v>0</v>
      </c>
      <c r="AG164" s="56">
        <f>SUM('Երևան քաղաք'!AG163+Շիրակ!AG163+Կոտայք!AG163+Լոռի!AG163+Արագածոտն!AG163+Գեղարքունիքի!AG163+Արմավիր!AG163+'Արարատի և Վայոց ձոր'!AG163+Տավուշ!AG162+Սյունիք!AG163)</f>
        <v>0</v>
      </c>
      <c r="AH164" s="56">
        <f>SUM('Երևան քաղաք'!AH163+Շիրակ!AH163+Կոտայք!AH163+Լոռի!AH163+Արագածոտն!AH163+Գեղարքունիքի!AH163+Արմավիր!AH163+'Արարատի և Վայոց ձոր'!AH163+Տավուշ!AH162+Սյունիք!AH163)</f>
        <v>0</v>
      </c>
      <c r="AI164" s="56">
        <f>SUM('Երևան քաղաք'!AI163+Շիրակ!AI163+Կոտայք!AI163+Լոռի!AI163+Արագածոտն!AI163+Գեղարքունիքի!AI163+Արմավիր!AI163+'Արարատի և Վայոց ձոր'!AI163+Տավուշ!AI162+Սյունիք!AI163)</f>
        <v>0</v>
      </c>
      <c r="AJ164" s="56">
        <f>SUM('Երևան քաղաք'!AJ163+Շիրակ!AJ163+Կոտայք!AJ163+Լոռի!AJ163+Արագածոտն!AJ163+Գեղարքունիքի!AJ163+Արմավիր!AJ163+'Արարատի և Վայոց ձոր'!AJ163+Տավուշ!AJ162+Սյունիք!AJ163)</f>
        <v>0</v>
      </c>
      <c r="AK164" s="56">
        <f>SUM('Երևան քաղաք'!AK163+Շիրակ!AK163+Կոտայք!AK163+Լոռի!AK163+Արագածոտն!AK163+Գեղարքունիքի!AK163+Արմավիր!AK163+'Արարատի և Վայոց ձոր'!AK163+Տավուշ!AK162+Սյունիք!AK163)</f>
        <v>0</v>
      </c>
      <c r="AL164" s="56">
        <f>SUM('Երևան քաղաք'!AL163+Շիրակ!AL163+Կոտայք!AL163+Լոռի!AL163+Արագածոտն!AL163+Գեղարքունիքի!AL163+Արմավիր!AL163+'Արարատի և Վայոց ձոր'!AL163+Տավուշ!AL162+Սյունիք!AL163)</f>
        <v>0</v>
      </c>
      <c r="AM164" s="56">
        <f>SUM('Երևան քաղաք'!AM163+Շիրակ!AM163+Կոտայք!AM163+Լոռի!AM163+Արագածոտն!AM163+Գեղարքունիքի!AM163+Արմավիր!AM163+'Արարատի և Վայոց ձոր'!AM163+Տավուշ!AM162+Սյունիք!AM163)</f>
        <v>0</v>
      </c>
      <c r="AN164" s="56">
        <f>SUM('Երևան քաղաք'!AN163+Շիրակ!AN163+Կոտայք!AN163+Լոռի!AN163+Արագածոտն!AN163+Գեղարքունիքի!AN163+Արմավիր!AN163+'Արարատի և Վայոց ձոր'!AN163+Տավուշ!AN162+Սյունիք!AN163)</f>
        <v>0</v>
      </c>
      <c r="AO164" s="56">
        <f>SUM('Երևան քաղաք'!AO163+Շիրակ!AO163+Կոտայք!AO163+Լոռի!AO163+Արագածոտն!AO163+Գեղարքունիքի!AO163+Արմավիր!AO163+'Արարատի և Վայոց ձոր'!AO163+Տավուշ!AO162+Սյունիք!AO163)</f>
        <v>0</v>
      </c>
      <c r="AP164" s="56">
        <f>SUM('Երևան քաղաք'!AP163+Շիրակ!AP163+Կոտայք!AP163+Լոռի!AP163+Արագածոտն!AP163+Գեղարքունիքի!AP163+Արմավիր!AP163+'Արարատի և Վայոց ձոր'!AP163+Տավուշ!AP162+Սյունիք!AP163)</f>
        <v>0</v>
      </c>
      <c r="AQ164" s="56">
        <f>SUM('Երևան քաղաք'!AQ163+Շիրակ!AQ163+Կոտայք!AQ163+Լոռի!AQ163+Արագածոտն!AQ163+Գեղարքունիքի!AQ163+Արմավիր!AQ163+'Արարատի և Վայոց ձոր'!AQ163+Տավուշ!AQ162+Սյունիք!AQ163)</f>
        <v>0</v>
      </c>
      <c r="AR164" s="56">
        <f>SUM('Երևան քաղաք'!AR163+Շիրակ!AR163+Կոտայք!AR163+Լոռի!AR163+Արագածոտն!AR163+Գեղարքունիքի!AR163+Արմավիր!AR163+'Արարատի և Վայոց ձոր'!AR163+Տավուշ!AR162+Սյունիք!AR163)</f>
        <v>0</v>
      </c>
      <c r="AS164" s="56">
        <f>SUM('Երևան քաղաք'!AS163+Շիրակ!AS163+Կոտայք!AS163+Լոռի!AS163+Արագածոտն!AS163+Գեղարքունիքի!AS163+Արմավիր!AS163+'Արարատի և Վայոց ձոր'!AS163+Տավուշ!AS162+Սյունիք!AS163)</f>
        <v>0</v>
      </c>
      <c r="AT164" s="56">
        <f>SUM('Երևան քաղաք'!AT163+Շիրակ!AT163+Կոտայք!AT163+Լոռի!AT163+Արագածոտն!AT163+Գեղարքունիքի!AT163+Արմավիր!AT163+'Արարատի և Վայոց ձոր'!AT163+Տավուշ!AT162+Սյունիք!AT163)</f>
        <v>0</v>
      </c>
      <c r="AU164" s="56">
        <f>SUM('Երևան քաղաք'!AU163+Շիրակ!AU163+Կոտայք!AU163+Լոռի!AU163+Արագածոտն!AU163+Գեղարքունիքի!AU163+Արմավիր!AU163+'Արարատի և Վայոց ձոր'!AU163+Տավուշ!AU162+Սյունիք!AU163)</f>
        <v>0</v>
      </c>
      <c r="AV164" s="56">
        <f>SUM('Երևան քաղաք'!AV163+Շիրակ!AV163+Կոտայք!AV163+Լոռի!AV163+Արագածոտն!AV163+Գեղարքունիքի!AV163+Արմավիր!AV163+'Արարատի և Վայոց ձոր'!AV163+Տավուշ!AV162+Սյունիք!AV163)</f>
        <v>0</v>
      </c>
      <c r="AW164" s="56">
        <f>SUM('Երևան քաղաք'!AW163+Շիրակ!AW163+Կոտայք!AW163+Լոռի!AW163+Արագածոտն!AW163+Գեղարքունիքի!AW163+Արմավիր!AW163+'Արարատի և Վայոց ձոր'!AW163+Տավուշ!AW162+Սյունիք!AW163)</f>
        <v>0</v>
      </c>
      <c r="AX164" s="56">
        <f>SUM('Երևան քաղաք'!AX163+Շիրակ!AX163+Կոտայք!AX163+Լոռի!AX163+Արագածոտն!AX163+Գեղարքունիքի!AX163+Արմավիր!AX163+'Արարատի և Վայոց ձոր'!AX163+Տավուշ!AX162+Սյունիք!AX163)</f>
        <v>0</v>
      </c>
      <c r="AY164" s="56">
        <f>SUM('Երևան քաղաք'!AY163+Շիրակ!AY163+Կոտայք!AY163+Լոռի!AY163+Արագածոտն!AY163+Գեղարքունիքի!AY163+Արմավիր!AY163+'Արարատի և Վայոց ձոր'!AY163+Տավուշ!AY162+Սյունիք!AY163)</f>
        <v>0</v>
      </c>
      <c r="AZ164" s="56">
        <f>SUM('Երևան քաղաք'!AZ163+Շիրակ!AZ163+Կոտայք!AZ163+Լոռի!AZ163+Արագածոտն!AZ163+Գեղարքունիքի!AZ163+Արմավիր!AZ163+'Արարատի և Վայոց ձոր'!AZ163+Տավուշ!AZ162+Սյունիք!AZ163)</f>
        <v>0</v>
      </c>
      <c r="BA164" s="56">
        <f>SUM('Երևան քաղաք'!BA163+Շիրակ!BA163+Կոտայք!BA163+Լոռի!BA163+Արագածոտն!BA163+Գեղարքունիքի!BA163+Արմավիր!BA163+'Արարատի և Վայոց ձոր'!BA163+Տավուշ!BA162+Սյունիք!BA163)</f>
        <v>0</v>
      </c>
      <c r="BB164" s="56">
        <f>SUM('Երևան քաղաք'!BB163+Շիրակ!BB163+Կոտայք!BB163+Լոռի!BB163+Արագածոտն!BB163+Գեղարքունիքի!BB163+Արմավիր!BB163+'Արարատի և Վայոց ձոր'!BB163+Տավուշ!BB162+Սյունիք!BB163)</f>
        <v>0</v>
      </c>
      <c r="BC164" s="56">
        <f>SUM('Երևան քաղաք'!BC163+Շիրակ!BC163+Կոտայք!BC163+Լոռի!BC163+Արագածոտն!BC163+Գեղարքունիքի!BC163+Արմավիր!BC163+'Արարատի և Վայոց ձոր'!BC163+Տավուշ!BC162+Սյունիք!BC163)</f>
        <v>0</v>
      </c>
      <c r="BD164" s="56">
        <f>SUM('Երևան քաղաք'!BD163+Շիրակ!BD163+Կոտայք!BD163+Լոռի!BD163+Արագածոտն!BD163+Գեղարքունիքի!BD163+Արմավիր!BD163+'Արարատի և Վայոց ձոր'!BD163+Տավուշ!BD162+Սյունիք!BD163)</f>
        <v>0</v>
      </c>
      <c r="BE164" s="56">
        <f>SUM('Երևան քաղաք'!BE163+Շիրակ!BE163+Կոտայք!BE163+Լոռի!BE163+Արագածոտն!BE163+Գեղարքունիքի!BE163+Արմավիր!BE163+'Արարատի և Վայոց ձոր'!BE163+Տավուշ!BE162+Սյունիք!BE163)</f>
        <v>0</v>
      </c>
      <c r="BF164" s="56">
        <f>SUM('Երևան քաղաք'!BF163+Շիրակ!BF163+Կոտայք!BF163+Լոռի!BF163+Արագածոտն!BF163+Գեղարքունիքի!BF163+Արմավիր!BF163+'Արարատի և Վայոց ձոր'!BF163+Տավուշ!BF162+Սյունիք!BF163)</f>
        <v>0</v>
      </c>
      <c r="BG164" s="56">
        <f>SUM('Երևան քաղաք'!BG163+Շիրակ!BG163+Կոտայք!BG163+Լոռի!BG163+Արագածոտն!BG163+Գեղարքունիքի!BG163+Արմավիր!BG163+'Արարատի և Վայոց ձոր'!BG163+Տավուշ!BG162+Սյունիք!BG163)</f>
        <v>0</v>
      </c>
      <c r="BH164" s="56">
        <f>SUM('Երևան քաղաք'!BH163+Շիրակ!BH163+Կոտայք!BH163+Լոռի!BH163+Արագածոտն!BH163+Գեղարքունիքի!BH163+Արմավիր!BH163+'Արարատի և Վայոց ձոր'!BH163+Տավուշ!BH162+Սյունիք!BH163)</f>
        <v>0</v>
      </c>
      <c r="BI164" s="56">
        <f>SUM('Երևան քաղաք'!BI163+Շիրակ!BI163+Կոտայք!BI163+Լոռի!BI163+Արագածոտն!BI163+Գեղարքունիքի!BI163+Արմավիր!BI163+'Արարատի և Վայոց ձոր'!BI163+Տավուշ!BI162+Սյունիք!BI163)</f>
        <v>0</v>
      </c>
      <c r="BJ164" s="56">
        <f>SUM('Երևան քաղաք'!BJ163+Շիրակ!BJ163+Կոտայք!BJ163+Լոռի!BJ163+Արագածոտն!BJ163+Գեղարքունիքի!BJ163+Արմավիր!BJ163+'Արարատի և Վայոց ձոր'!BJ163+Տավուշ!BJ162+Սյունիք!BJ163)</f>
        <v>0</v>
      </c>
      <c r="BK164" s="56">
        <f>SUM('Երևան քաղաք'!BK163+Շիրակ!BK163+Կոտայք!BK163+Լոռի!BK163+Արագածոտն!BK163+Գեղարքունիքի!BK163+Արմավիր!BK163+'Արարատի և Վայոց ձոր'!BK163+Տավուշ!BK162+Սյունիք!BK163)</f>
        <v>0</v>
      </c>
      <c r="BL164" s="56">
        <f>SUM('Երևան քաղաք'!BL163+Շիրակ!BL163+Կոտայք!BL163+Լոռի!BL163+Արագածոտն!BL163+Գեղարքունիքի!BL163+Արմավիր!BL163+'Արարատի և Վայոց ձոր'!BL163+Տավուշ!BL162+Սյունիք!BL163)</f>
        <v>0</v>
      </c>
      <c r="BM164" s="56">
        <f>SUM('Երևան քաղաք'!BM163+Շիրակ!BM163+Կոտայք!BM163+Լոռի!BM163+Արագածոտն!BM163+Գեղարքունիքի!BM163+Արմավիր!BM163+'Արարատի և Վայոց ձոր'!BM163+Տավուշ!BM162+Սյունիք!BM163)</f>
        <v>0</v>
      </c>
      <c r="BN164" s="56">
        <f>SUM('Երևան քաղաք'!BN163+Շիրակ!BN163+Կոտայք!BN163+Լոռի!BN163+Արագածոտն!BN163+Գեղարքունիքի!BN163+Արմավիր!BN163+'Արարատի և Վայոց ձոր'!BN163+Տավուշ!BN162+Սյունիք!BN163)</f>
        <v>0</v>
      </c>
      <c r="BO164" s="56">
        <f>SUM('Երևան քաղաք'!BO163+Շիրակ!BO163+Կոտայք!BO163+Լոռի!BO163+Արագածոտն!BO163+Գեղարքունիքի!BO163+Արմավիր!BO163+'Արարատի և Վայոց ձոր'!BO163+Տավուշ!BO162+Սյունիք!BO163)</f>
        <v>0</v>
      </c>
      <c r="BP164" s="56">
        <f>SUM('Երևան քաղաք'!BP163+Շիրակ!BP163+Կոտայք!BP163+Լոռի!BP163+Արագածոտն!BP163+Գեղարքունիքի!BP163+Արմավիր!BP163+'Արարատի և Վայոց ձոր'!BP163+Տավուշ!BP162+Սյունիք!BP163)</f>
        <v>0</v>
      </c>
      <c r="BQ164" s="56">
        <f>SUM('Երևան քաղաք'!BQ163+Շիրակ!BQ163+Կոտայք!BQ163+Լոռի!BQ163+Արագածոտն!BQ163+Գեղարքունիքի!BQ163+Արմավիր!BQ163+'Արարատի և Վայոց ձոր'!BQ163+Տավուշ!BQ162+Սյունիք!BQ163)</f>
        <v>0</v>
      </c>
      <c r="BR164" s="56">
        <f>SUM('Երևան քաղաք'!BR163+Շիրակ!BR163+Կոտայք!BR163+Լոռի!BR163+Արագածոտն!BR163+Գեղարքունիքի!BR163+Արմավիր!BR163+'Արարատի և Վայոց ձոր'!BR163+Տավուշ!BR162+Սյունիք!BR163)</f>
        <v>0</v>
      </c>
      <c r="BS164" s="56">
        <f>SUM('Երևան քաղաք'!BS163+Շիրակ!BS163+Կոտայք!BS163+Լոռի!BS163+Արագածոտն!BS163+Գեղարքունիքի!BS163+Արմավիր!BS163+'Արարատի և Վայոց ձոր'!BS163+Տավուշ!BS162+Սյունիք!BS163)</f>
        <v>0</v>
      </c>
      <c r="BT164" s="56">
        <f>SUM('Երևան քաղաք'!BT163+Շիրակ!BT163+Կոտայք!BT163+Լոռի!BT163+Արագածոտն!BT163+Գեղարքունիքի!BT163+Արմավիր!BT163+'Արարատի և Վայոց ձոր'!BT163+Տավուշ!BT162+Սյունիք!BT163)</f>
        <v>0</v>
      </c>
      <c r="BU164" s="56">
        <f>SUM('Երևան քաղաք'!BU163+Շիրակ!BU163+Կոտայք!BU163+Լոռի!BU163+Արագածոտն!BU163+Գեղարքունիքի!BU163+Արմավիր!BU163+'Արարատի և Վայոց ձոր'!BU163+Տավուշ!BU162+Սյունիք!BU163)</f>
        <v>0</v>
      </c>
      <c r="BV164" s="56">
        <f>SUM('Երևան քաղաք'!BV163+Շիրակ!BV163+Կոտայք!BV163+Լոռի!BV163+Արագածոտն!BV163+Գեղարքունիքի!BV163+Արմավիր!BV163+'Արարատի և Վայոց ձոր'!BV163+Տավուշ!BV162+Սյունիք!BV163)</f>
        <v>0</v>
      </c>
      <c r="BW164" s="56">
        <f>SUM('Երևան քաղաք'!BW163+Շիրակ!BW163+Կոտայք!BW163+Լոռի!BW163+Արագածոտն!BW163+Գեղարքունիքի!BW163+Արմավիր!BW163+'Արարատի և Վայոց ձոր'!BW163+Տավուշ!BW162+Սյունիք!BW163)</f>
        <v>0</v>
      </c>
      <c r="BX164" s="56">
        <f>SUM('Երևան քաղաք'!BX163+Շիրակ!BX163+Կոտայք!BX163+Լոռի!BX163+Արագածոտն!BX163+Գեղարքունիքի!BX163+Արմավիր!BX163+'Արարատի և Վայոց ձոր'!BX163+Տավուշ!BX162+Սյունիք!BX163)</f>
        <v>0</v>
      </c>
      <c r="BY164" s="56">
        <f>SUM('Երևան քաղաք'!BY163+Շիրակ!BY163+Կոտայք!BY163+Լոռի!BY163+Արագածոտն!BY163+Գեղարքունիքի!BY163+Արմավիր!BY163+'Արարատի և Վայոց ձոր'!BY163+Տավուշ!BY162+Սյունիք!BY163)</f>
        <v>0</v>
      </c>
      <c r="BZ164" s="56">
        <f>SUM('Երևան քաղաք'!BZ163+Շիրակ!BZ163+Կոտայք!BZ163+Լոռի!BZ163+Արագածոտն!BZ163+Գեղարքունիքի!BZ163+Արմավիր!BZ163+'Արարատի և Վայոց ձոր'!BZ163+Տավուշ!BZ162+Սյունիք!BZ163)</f>
        <v>0</v>
      </c>
      <c r="CA164" s="56"/>
      <c r="CB164" s="133">
        <f t="shared" si="40"/>
        <v>0</v>
      </c>
      <c r="CC164" s="134">
        <f t="shared" si="41"/>
        <v>0</v>
      </c>
      <c r="CD164" s="134">
        <f t="shared" si="42"/>
        <v>0</v>
      </c>
      <c r="CE164" s="134">
        <f t="shared" si="43"/>
        <v>0</v>
      </c>
      <c r="CF164" s="134">
        <f t="shared" si="57"/>
        <v>0</v>
      </c>
      <c r="CG164" s="134">
        <f t="shared" si="58"/>
        <v>0</v>
      </c>
      <c r="CH164" s="134">
        <f t="shared" si="44"/>
        <v>0</v>
      </c>
      <c r="CI164" s="134">
        <f t="shared" si="59"/>
        <v>0</v>
      </c>
      <c r="CJ164" s="134">
        <f t="shared" si="45"/>
        <v>0</v>
      </c>
      <c r="CK164" s="134">
        <f t="shared" si="46"/>
        <v>0</v>
      </c>
      <c r="CL164" s="134">
        <f t="shared" si="47"/>
        <v>0</v>
      </c>
      <c r="CM164" s="134">
        <f t="shared" si="48"/>
        <v>0</v>
      </c>
      <c r="CN164" s="135">
        <f t="shared" si="49"/>
        <v>0</v>
      </c>
      <c r="CO164" s="135">
        <f t="shared" si="50"/>
        <v>0</v>
      </c>
      <c r="CP164" s="135">
        <f t="shared" si="51"/>
        <v>0</v>
      </c>
      <c r="CQ164" s="135">
        <f t="shared" si="52"/>
        <v>0</v>
      </c>
      <c r="CR164" s="135">
        <f t="shared" si="53"/>
        <v>0</v>
      </c>
      <c r="CS164" s="135">
        <f t="shared" si="54"/>
        <v>0</v>
      </c>
      <c r="CT164" s="135">
        <f t="shared" si="55"/>
        <v>0</v>
      </c>
      <c r="CU164" s="135">
        <f t="shared" si="56"/>
        <v>0</v>
      </c>
    </row>
    <row r="165" spans="1:99" ht="20.100000000000001" customHeight="1" x14ac:dyDescent="0.3">
      <c r="A165" s="41" t="s">
        <v>127</v>
      </c>
      <c r="B165" s="39" t="s">
        <v>453</v>
      </c>
      <c r="C165" s="39">
        <v>229</v>
      </c>
      <c r="D165" s="56">
        <f>SUM('Երևան քաղաք'!D164+Շիրակ!D164+Կոտայք!D164+Լոռի!D164+Արագածոտն!D164+Գեղարքունիքի!D164+Արմավիր!D164+'Արարատի և Վայոց ձոր'!D164+Տավուշ!D163+Սյունիք!D164)</f>
        <v>0</v>
      </c>
      <c r="E165" s="56">
        <f>SUM('Երևան քաղաք'!E164+Շիրակ!E164+Կոտայք!E164+Լոռի!E164+Արագածոտն!E164+Գեղարքունիքի!E164+Արմավիր!E164+'Արարատի և Վայոց ձոր'!E164+Տավուշ!E163+Սյունիք!E164)</f>
        <v>0</v>
      </c>
      <c r="F165" s="56">
        <f>SUM('Երևան քաղաք'!F164+Շիրակ!F164+Կոտայք!F164+Լոռի!F164+Արագածոտն!F164+Գեղարքունիքի!F164+Արմավիր!F164+'Արարատի և Վայոց ձոր'!F164+Տավուշ!F163+Սյունիք!F164)</f>
        <v>0</v>
      </c>
      <c r="G165" s="56">
        <f>SUM('Երևան քաղաք'!G164+Շիրակ!G164+Կոտայք!G164+Լոռի!G164+Արագածոտն!G164+Գեղարքունիքի!G164+Արմավիր!G164+'Արարատի և Վայոց ձոր'!G164+Տավուշ!G163+Սյունիք!G164)</f>
        <v>0</v>
      </c>
      <c r="H165" s="56">
        <f>SUM('Երևան քաղաք'!H164+Շիրակ!H164+Կոտայք!H164+Լոռի!H164+Արագածոտն!H164+Գեղարքունիքի!H164+Արմավիր!H164+'Արարատի և Վայոց ձոր'!H164+Տավուշ!H163+Սյունիք!H164)</f>
        <v>0</v>
      </c>
      <c r="I165" s="56">
        <f>SUM('Երևան քաղաք'!I164+Շիրակ!I164+Կոտայք!I164+Լոռի!I164+Արագածոտն!I164+Գեղարքունիքի!I164+Արմավիր!I164+'Արարատի և Վայոց ձոր'!I164+Տավուշ!I163+Սյունիք!I164)</f>
        <v>0</v>
      </c>
      <c r="J165" s="56">
        <f>SUM('Երևան քաղաք'!J164+Շիրակ!J164+Կոտայք!J164+Լոռի!J164+Արագածոտն!J164+Գեղարքունիքի!J164+Արմավիր!J164+'Արարատի և Վայոց ձոր'!J164+Տավուշ!J163+Սյունիք!J164)</f>
        <v>0</v>
      </c>
      <c r="K165" s="56">
        <f>SUM('Երևան քաղաք'!K164+Շիրակ!K164+Կոտայք!K164+Լոռի!K164+Արագածոտն!K164+Գեղարքունիքի!K164+Արմավիր!K164+'Արարատի և Վայոց ձոր'!K164+Տավուշ!K163+Սյունիք!K164)</f>
        <v>0</v>
      </c>
      <c r="L165" s="56">
        <f>SUM('Երևան քաղաք'!L164+Շիրակ!L164+Կոտայք!L164+Լոռի!L164+Արագածոտն!L164+Գեղարքունիքի!L164+Արմավիր!L164+'Արարատի և Վայոց ձոր'!L164+Տավուշ!L163+Սյունիք!L164)</f>
        <v>0</v>
      </c>
      <c r="M165" s="56">
        <f>SUM('Երևան քաղաք'!M164+Շիրակ!M164+Կոտայք!M164+Լոռի!M164+Արագածոտն!M164+Գեղարքունիքի!M164+Արմավիր!M164+'Արարատի և Վայոց ձոր'!M164+Տավուշ!M163+Սյունիք!M164)</f>
        <v>0</v>
      </c>
      <c r="N165" s="56">
        <f>SUM('Երևան քաղաք'!N164+Շիրակ!N164+Կոտայք!N164+Լոռի!N164+Արագածոտն!N164+Գեղարքունիքի!N164+Արմավիր!N164+'Արարատի և Վայոց ձոր'!N164+Տավուշ!N163+Սյունիք!N164)</f>
        <v>0</v>
      </c>
      <c r="O165" s="56">
        <f>SUM('Երևան քաղաք'!O164+Շիրակ!O164+Կոտայք!O164+Լոռի!O164+Արագածոտն!O164+Գեղարքունիքի!O164+Արմավիր!O164+'Արարատի և Վայոց ձոր'!O164+Տավուշ!O163+Սյունիք!O164)</f>
        <v>0</v>
      </c>
      <c r="P165" s="56">
        <f>SUM('Երևան քաղաք'!P164+Շիրակ!P164+Կոտայք!P164+Լոռի!P164+Արագածոտն!P164+Գեղարքունիքի!P164+Արմավիր!P164+'Արարատի և Վայոց ձոր'!P164+Տավուշ!P163+Սյունիք!P164)</f>
        <v>0</v>
      </c>
      <c r="Q165" s="56">
        <f>SUM('Երևան քաղաք'!Q164+Շիրակ!Q164+Կոտայք!Q164+Լոռի!Q164+Արագածոտն!Q164+Գեղարքունիքի!Q164+Արմավիր!Q164+'Արարատի և Վայոց ձոր'!Q164+Տավուշ!Q163+Սյունիք!Q164)</f>
        <v>0</v>
      </c>
      <c r="R165" s="56">
        <f>SUM('Երևան քաղաք'!R164+Շիրակ!R164+Կոտայք!R164+Լոռի!R164+Արագածոտն!R164+Գեղարքունիքի!R164+Արմավիր!R164+'Արարատի և Վայոց ձոր'!R164+Տավուշ!R163+Սյունիք!R164)</f>
        <v>0</v>
      </c>
      <c r="S165" s="56">
        <f>SUM('Երևան քաղաք'!S164+Շիրակ!S164+Կոտայք!S164+Լոռի!S164+Արագածոտն!S164+Գեղարքունիքի!S164+Արմավիր!S164+'Արարատի և Վայոց ձոր'!S164+Տավուշ!S163+Սյունիք!S164)</f>
        <v>0</v>
      </c>
      <c r="T165" s="56">
        <f>SUM('Երևան քաղաք'!T164+Շիրակ!T164+Կոտայք!T164+Լոռի!T164+Արագածոտն!T164+Գեղարքունիքի!T164+Արմավիր!T164+'Արարատի և Վայոց ձոր'!T164+Տավուշ!T163+Սյունիք!T164)</f>
        <v>0</v>
      </c>
      <c r="U165" s="56">
        <f>SUM('Երևան քաղաք'!U164+Շիրակ!U164+Կոտայք!U164+Լոռի!U164+Արագածոտն!U164+Գեղարքունիքի!U164+Արմավիր!U164+'Արարատի և Վայոց ձոր'!U164+Տավուշ!U163+Սյունիք!U164)</f>
        <v>0</v>
      </c>
      <c r="V165" s="56">
        <f>SUM('Երևան քաղաք'!V164+Շիրակ!V164+Կոտայք!V164+Լոռի!V164+Արագածոտն!V164+Գեղարքունիքի!V164+Արմավիր!V164+'Արարատի և Վայոց ձոր'!V164+Տավուշ!V163+Սյունիք!V164)</f>
        <v>0</v>
      </c>
      <c r="W165" s="56">
        <f>SUM('Երևան քաղաք'!W164+Շիրակ!W164+Կոտայք!W164+Լոռի!W164+Արագածոտն!W164+Գեղարքունիքի!W164+Արմավիր!W164+'Արարատի և Վայոց ձոր'!W164+Տավուշ!W163+Սյունիք!W164)</f>
        <v>0</v>
      </c>
      <c r="X165" s="56">
        <f>SUM('Երևան քաղաք'!X164+Շիրակ!X164+Կոտայք!X164+Լոռի!X164+Արագածոտն!X164+Գեղարքունիքի!X164+Արմավիր!X164+'Արարատի և Վայոց ձոր'!X164+Տավուշ!X163+Սյունիք!X164)</f>
        <v>0</v>
      </c>
      <c r="Y165" s="56">
        <f>SUM('Երևան քաղաք'!Y164+Շիրակ!Y164+Կոտայք!Y164+Լոռի!Y164+Արագածոտն!Y164+Գեղարքունիքի!Y164+Արմավիր!Y164+'Արարատի և Վայոց ձոր'!Y164+Տավուշ!Y163+Սյունիք!Y164)</f>
        <v>0</v>
      </c>
      <c r="Z165" s="56">
        <f>SUM('Երևան քաղաք'!Z164+Շիրակ!Z164+Կոտայք!Z164+Լոռի!Z164+Արագածոտն!Z164+Գեղարքունիքի!Z164+Արմավիր!Z164+'Արարատի և Վայոց ձոր'!Z164+Տավուշ!Z163+Սյունիք!Z164)</f>
        <v>0</v>
      </c>
      <c r="AA165" s="56">
        <f>SUM('Երևան քաղաք'!AA164+Շիրակ!AA164+Կոտայք!AA164+Լոռի!AA164+Արագածոտն!AA164+Գեղարքունիքի!AA164+Արմավիր!AA164+'Արարատի և Վայոց ձոր'!AA164+Տավուշ!AA163+Սյունիք!AA164)</f>
        <v>0</v>
      </c>
      <c r="AB165" s="56">
        <f>SUM('Երևան քաղաք'!AB164+Շիրակ!AB164+Կոտայք!AB164+Լոռի!AB164+Արագածոտն!AB164+Գեղարքունիքի!AB164+Արմավիր!AB164+'Արարատի և Վայոց ձոր'!AB164+Տավուշ!AB163+Սյունիք!AB164)</f>
        <v>0</v>
      </c>
      <c r="AC165" s="56">
        <f>SUM('Երևան քաղաք'!AC164+Շիրակ!AC164+Կոտայք!AC164+Լոռի!AC164+Արագածոտն!AC164+Գեղարքունիքի!AC164+Արմավիր!AC164+'Արարատի և Վայոց ձոր'!AC164+Տավուշ!AC163+Սյունիք!AC164)</f>
        <v>0</v>
      </c>
      <c r="AD165" s="56">
        <f>SUM('Երևան քաղաք'!AD164+Շիրակ!AD164+Կոտայք!AD164+Լոռի!AD164+Արագածոտն!AD164+Գեղարքունիքի!AD164+Արմավիր!AD164+'Արարատի և Վայոց ձոր'!AD164+Տավուշ!AD163+Սյունիք!AD164)</f>
        <v>0</v>
      </c>
      <c r="AE165" s="56">
        <f>SUM('Երևան քաղաք'!AE164+Շիրակ!AE164+Կոտայք!AE164+Լոռի!AE164+Արագածոտն!AE164+Գեղարքունիքի!AE164+Արմավիր!AE164+'Արարատի և Վայոց ձոր'!AE164+Տավուշ!AE163+Սյունիք!AE164)</f>
        <v>0</v>
      </c>
      <c r="AF165" s="56">
        <f>SUM('Երևան քաղաք'!AF164+Շիրակ!AF164+Կոտայք!AF164+Լոռի!AF164+Արագածոտն!AF164+Գեղարքունիքի!AF164+Արմավիր!AF164+'Արարատի և Վայոց ձոր'!AF164+Տավուշ!AF163+Սյունիք!AF164)</f>
        <v>0</v>
      </c>
      <c r="AG165" s="56">
        <f>SUM('Երևան քաղաք'!AG164+Շիրակ!AG164+Կոտայք!AG164+Լոռի!AG164+Արագածոտն!AG164+Գեղարքունիքի!AG164+Արմավիր!AG164+'Արարատի և Վայոց ձոր'!AG164+Տավուշ!AG163+Սյունիք!AG164)</f>
        <v>0</v>
      </c>
      <c r="AH165" s="56">
        <f>SUM('Երևան քաղաք'!AH164+Շիրակ!AH164+Կոտայք!AH164+Լոռի!AH164+Արագածոտն!AH164+Գեղարքունիքի!AH164+Արմավիր!AH164+'Արարատի և Վայոց ձոր'!AH164+Տավուշ!AH163+Սյունիք!AH164)</f>
        <v>0</v>
      </c>
      <c r="AI165" s="56">
        <f>SUM('Երևան քաղաք'!AI164+Շիրակ!AI164+Կոտայք!AI164+Լոռի!AI164+Արագածոտն!AI164+Գեղարքունիքի!AI164+Արմավիր!AI164+'Արարատի և Վայոց ձոր'!AI164+Տավուշ!AI163+Սյունիք!AI164)</f>
        <v>0</v>
      </c>
      <c r="AJ165" s="56">
        <f>SUM('Երևան քաղաք'!AJ164+Շիրակ!AJ164+Կոտայք!AJ164+Լոռի!AJ164+Արագածոտն!AJ164+Գեղարքունիքի!AJ164+Արմավիր!AJ164+'Արարատի և Վայոց ձոր'!AJ164+Տավուշ!AJ163+Սյունիք!AJ164)</f>
        <v>0</v>
      </c>
      <c r="AK165" s="56">
        <f>SUM('Երևան քաղաք'!AK164+Շիրակ!AK164+Կոտայք!AK164+Լոռի!AK164+Արագածոտն!AK164+Գեղարքունիքի!AK164+Արմավիր!AK164+'Արարատի և Վայոց ձոր'!AK164+Տավուշ!AK163+Սյունիք!AK164)</f>
        <v>0</v>
      </c>
      <c r="AL165" s="56">
        <f>SUM('Երևան քաղաք'!AL164+Շիրակ!AL164+Կոտայք!AL164+Լոռի!AL164+Արագածոտն!AL164+Գեղարքունիքի!AL164+Արմավիր!AL164+'Արարատի և Վայոց ձոր'!AL164+Տավուշ!AL163+Սյունիք!AL164)</f>
        <v>0</v>
      </c>
      <c r="AM165" s="56">
        <f>SUM('Երևան քաղաք'!AM164+Շիրակ!AM164+Կոտայք!AM164+Լոռի!AM164+Արագածոտն!AM164+Գեղարքունիքի!AM164+Արմավիր!AM164+'Արարատի և Վայոց ձոր'!AM164+Տավուշ!AM163+Սյունիք!AM164)</f>
        <v>0</v>
      </c>
      <c r="AN165" s="56">
        <f>SUM('Երևան քաղաք'!AN164+Շիրակ!AN164+Կոտայք!AN164+Լոռի!AN164+Արագածոտն!AN164+Գեղարքունիքի!AN164+Արմավիր!AN164+'Արարատի և Վայոց ձոր'!AN164+Տավուշ!AN163+Սյունիք!AN164)</f>
        <v>0</v>
      </c>
      <c r="AO165" s="56">
        <f>SUM('Երևան քաղաք'!AO164+Շիրակ!AO164+Կոտայք!AO164+Լոռի!AO164+Արագածոտն!AO164+Գեղարքունիքի!AO164+Արմավիր!AO164+'Արարատի և Վայոց ձոր'!AO164+Տավուշ!AO163+Սյունիք!AO164)</f>
        <v>0</v>
      </c>
      <c r="AP165" s="56">
        <f>SUM('Երևան քաղաք'!AP164+Շիրակ!AP164+Կոտայք!AP164+Լոռի!AP164+Արագածոտն!AP164+Գեղարքունիքի!AP164+Արմավիր!AP164+'Արարատի և Վայոց ձոր'!AP164+Տավուշ!AP163+Սյունիք!AP164)</f>
        <v>0</v>
      </c>
      <c r="AQ165" s="56">
        <f>SUM('Երևան քաղաք'!AQ164+Շիրակ!AQ164+Կոտայք!AQ164+Լոռի!AQ164+Արագածոտն!AQ164+Գեղարքունիքի!AQ164+Արմավիր!AQ164+'Արարատի և Վայոց ձոր'!AQ164+Տավուշ!AQ163+Սյունիք!AQ164)</f>
        <v>0</v>
      </c>
      <c r="AR165" s="56">
        <f>SUM('Երևան քաղաք'!AR164+Շիրակ!AR164+Կոտայք!AR164+Լոռի!AR164+Արագածոտն!AR164+Գեղարքունիքի!AR164+Արմավիր!AR164+'Արարատի և Վայոց ձոր'!AR164+Տավուշ!AR163+Սյունիք!AR164)</f>
        <v>0</v>
      </c>
      <c r="AS165" s="56">
        <f>SUM('Երևան քաղաք'!AS164+Շիրակ!AS164+Կոտայք!AS164+Լոռի!AS164+Արագածոտն!AS164+Գեղարքունիքի!AS164+Արմավիր!AS164+'Արարատի և Վայոց ձոր'!AS164+Տավուշ!AS163+Սյունիք!AS164)</f>
        <v>0</v>
      </c>
      <c r="AT165" s="56">
        <f>SUM('Երևան քաղաք'!AT164+Շիրակ!AT164+Կոտայք!AT164+Լոռի!AT164+Արագածոտն!AT164+Գեղարքունիքի!AT164+Արմավիր!AT164+'Արարատի և Վայոց ձոր'!AT164+Տավուշ!AT163+Սյունիք!AT164)</f>
        <v>0</v>
      </c>
      <c r="AU165" s="56">
        <f>SUM('Երևան քաղաք'!AU164+Շիրակ!AU164+Կոտայք!AU164+Լոռի!AU164+Արագածոտն!AU164+Գեղարքունիքի!AU164+Արմավիր!AU164+'Արարատի և Վայոց ձոր'!AU164+Տավուշ!AU163+Սյունիք!AU164)</f>
        <v>0</v>
      </c>
      <c r="AV165" s="56">
        <f>SUM('Երևան քաղաք'!AV164+Շիրակ!AV164+Կոտայք!AV164+Լոռի!AV164+Արագածոտն!AV164+Գեղարքունիքի!AV164+Արմավիր!AV164+'Արարատի և Վայոց ձոր'!AV164+Տավուշ!AV163+Սյունիք!AV164)</f>
        <v>0</v>
      </c>
      <c r="AW165" s="56">
        <f>SUM('Երևան քաղաք'!AW164+Շիրակ!AW164+Կոտայք!AW164+Լոռի!AW164+Արագածոտն!AW164+Գեղարքունիքի!AW164+Արմավիր!AW164+'Արարատի և Վայոց ձոր'!AW164+Տավուշ!AW163+Սյունիք!AW164)</f>
        <v>0</v>
      </c>
      <c r="AX165" s="56">
        <f>SUM('Երևան քաղաք'!AX164+Շիրակ!AX164+Կոտայք!AX164+Լոռի!AX164+Արագածոտն!AX164+Գեղարքունիքի!AX164+Արմավիր!AX164+'Արարատի և Վայոց ձոր'!AX164+Տավուշ!AX163+Սյունիք!AX164)</f>
        <v>0</v>
      </c>
      <c r="AY165" s="56">
        <f>SUM('Երևան քաղաք'!AY164+Շիրակ!AY164+Կոտայք!AY164+Լոռի!AY164+Արագածոտն!AY164+Գեղարքունիքի!AY164+Արմավիր!AY164+'Արարատի և Վայոց ձոր'!AY164+Տավուշ!AY163+Սյունիք!AY164)</f>
        <v>0</v>
      </c>
      <c r="AZ165" s="56">
        <f>SUM('Երևան քաղաք'!AZ164+Շիրակ!AZ164+Կոտայք!AZ164+Լոռի!AZ164+Արագածոտն!AZ164+Գեղարքունիքի!AZ164+Արմավիր!AZ164+'Արարատի և Վայոց ձոր'!AZ164+Տավուշ!AZ163+Սյունիք!AZ164)</f>
        <v>0</v>
      </c>
      <c r="BA165" s="56">
        <f>SUM('Երևան քաղաք'!BA164+Շիրակ!BA164+Կոտայք!BA164+Լոռի!BA164+Արագածոտն!BA164+Գեղարքունիքի!BA164+Արմավիր!BA164+'Արարատի և Վայոց ձոր'!BA164+Տավուշ!BA163+Սյունիք!BA164)</f>
        <v>0</v>
      </c>
      <c r="BB165" s="56">
        <f>SUM('Երևան քաղաք'!BB164+Շիրակ!BB164+Կոտայք!BB164+Լոռի!BB164+Արագածոտն!BB164+Գեղարքունիքի!BB164+Արմավիր!BB164+'Արարատի և Վայոց ձոր'!BB164+Տավուշ!BB163+Սյունիք!BB164)</f>
        <v>0</v>
      </c>
      <c r="BC165" s="56">
        <f>SUM('Երևան քաղաք'!BC164+Շիրակ!BC164+Կոտայք!BC164+Լոռի!BC164+Արագածոտն!BC164+Գեղարքունիքի!BC164+Արմավիր!BC164+'Արարատի և Վայոց ձոր'!BC164+Տավուշ!BC163+Սյունիք!BC164)</f>
        <v>0</v>
      </c>
      <c r="BD165" s="56">
        <f>SUM('Երևան քաղաք'!BD164+Շիրակ!BD164+Կոտայք!BD164+Լոռի!BD164+Արագածոտն!BD164+Գեղարքունիքի!BD164+Արմավիր!BD164+'Արարատի և Վայոց ձոր'!BD164+Տավուշ!BD163+Սյունիք!BD164)</f>
        <v>0</v>
      </c>
      <c r="BE165" s="56">
        <f>SUM('Երևան քաղաք'!BE164+Շիրակ!BE164+Կոտայք!BE164+Լոռի!BE164+Արագածոտն!BE164+Գեղարքունիքի!BE164+Արմավիր!BE164+'Արարատի և Վայոց ձոր'!BE164+Տավուշ!BE163+Սյունիք!BE164)</f>
        <v>0</v>
      </c>
      <c r="BF165" s="56">
        <f>SUM('Երևան քաղաք'!BF164+Շիրակ!BF164+Կոտայք!BF164+Լոռի!BF164+Արագածոտն!BF164+Գեղարքունիքի!BF164+Արմավիր!BF164+'Արարատի և Վայոց ձոր'!BF164+Տավուշ!BF163+Սյունիք!BF164)</f>
        <v>0</v>
      </c>
      <c r="BG165" s="56">
        <f>SUM('Երևան քաղաք'!BG164+Շիրակ!BG164+Կոտայք!BG164+Լոռի!BG164+Արագածոտն!BG164+Գեղարքունիքի!BG164+Արմավիր!BG164+'Արարատի և Վայոց ձոր'!BG164+Տավուշ!BG163+Սյունիք!BG164)</f>
        <v>0</v>
      </c>
      <c r="BH165" s="56">
        <f>SUM('Երևան քաղաք'!BH164+Շիրակ!BH164+Կոտայք!BH164+Լոռի!BH164+Արագածոտն!BH164+Գեղարքունիքի!BH164+Արմավիր!BH164+'Արարատի և Վայոց ձոր'!BH164+Տավուշ!BH163+Սյունիք!BH164)</f>
        <v>0</v>
      </c>
      <c r="BI165" s="56">
        <f>SUM('Երևան քաղաք'!BI164+Շիրակ!BI164+Կոտայք!BI164+Լոռի!BI164+Արագածոտն!BI164+Գեղարքունիքի!BI164+Արմավիր!BI164+'Արարատի և Վայոց ձոր'!BI164+Տավուշ!BI163+Սյունիք!BI164)</f>
        <v>0</v>
      </c>
      <c r="BJ165" s="56">
        <f>SUM('Երևան քաղաք'!BJ164+Շիրակ!BJ164+Կոտայք!BJ164+Լոռի!BJ164+Արագածոտն!BJ164+Գեղարքունիքի!BJ164+Արմավիր!BJ164+'Արարատի և Վայոց ձոր'!BJ164+Տավուշ!BJ163+Սյունիք!BJ164)</f>
        <v>0</v>
      </c>
      <c r="BK165" s="56">
        <f>SUM('Երևան քաղաք'!BK164+Շիրակ!BK164+Կոտայք!BK164+Լոռի!BK164+Արագածոտն!BK164+Գեղարքունիքի!BK164+Արմավիր!BK164+'Արարատի և Վայոց ձոր'!BK164+Տավուշ!BK163+Սյունիք!BK164)</f>
        <v>0</v>
      </c>
      <c r="BL165" s="56">
        <f>SUM('Երևան քաղաք'!BL164+Շիրակ!BL164+Կոտայք!BL164+Լոռի!BL164+Արագածոտն!BL164+Գեղարքունիքի!BL164+Արմավիր!BL164+'Արարատի և Վայոց ձոր'!BL164+Տավուշ!BL163+Սյունիք!BL164)</f>
        <v>0</v>
      </c>
      <c r="BM165" s="56">
        <f>SUM('Երևան քաղաք'!BM164+Շիրակ!BM164+Կոտայք!BM164+Լոռի!BM164+Արագածոտն!BM164+Գեղարքունիքի!BM164+Արմավիր!BM164+'Արարատի և Վայոց ձոր'!BM164+Տավուշ!BM163+Սյունիք!BM164)</f>
        <v>0</v>
      </c>
      <c r="BN165" s="56">
        <f>SUM('Երևան քաղաք'!BN164+Շիրակ!BN164+Կոտայք!BN164+Լոռի!BN164+Արագածոտն!BN164+Գեղարքունիքի!BN164+Արմավիր!BN164+'Արարատի և Վայոց ձոր'!BN164+Տավուշ!BN163+Սյունիք!BN164)</f>
        <v>0</v>
      </c>
      <c r="BO165" s="56">
        <f>SUM('Երևան քաղաք'!BO164+Շիրակ!BO164+Կոտայք!BO164+Լոռի!BO164+Արագածոտն!BO164+Գեղարքունիքի!BO164+Արմավիր!BO164+'Արարատի և Վայոց ձոր'!BO164+Տավուշ!BO163+Սյունիք!BO164)</f>
        <v>0</v>
      </c>
      <c r="BP165" s="56">
        <f>SUM('Երևան քաղաք'!BP164+Շիրակ!BP164+Կոտայք!BP164+Լոռի!BP164+Արագածոտն!BP164+Գեղարքունիքի!BP164+Արմավիր!BP164+'Արարատի և Վայոց ձոր'!BP164+Տավուշ!BP163+Սյունիք!BP164)</f>
        <v>0</v>
      </c>
      <c r="BQ165" s="56">
        <f>SUM('Երևան քաղաք'!BQ164+Շիրակ!BQ164+Կոտայք!BQ164+Լոռի!BQ164+Արագածոտն!BQ164+Գեղարքունիքի!BQ164+Արմավիր!BQ164+'Արարատի և Վայոց ձոր'!BQ164+Տավուշ!BQ163+Սյունիք!BQ164)</f>
        <v>0</v>
      </c>
      <c r="BR165" s="56">
        <f>SUM('Երևան քաղաք'!BR164+Շիրակ!BR164+Կոտայք!BR164+Լոռի!BR164+Արագածոտն!BR164+Գեղարքունիքի!BR164+Արմավիր!BR164+'Արարատի և Վայոց ձոր'!BR164+Տավուշ!BR163+Սյունիք!BR164)</f>
        <v>0</v>
      </c>
      <c r="BS165" s="56">
        <f>SUM('Երևան քաղաք'!BS164+Շիրակ!BS164+Կոտայք!BS164+Լոռի!BS164+Արագածոտն!BS164+Գեղարքունիքի!BS164+Արմավիր!BS164+'Արարատի և Վայոց ձոր'!BS164+Տավուշ!BS163+Սյունիք!BS164)</f>
        <v>0</v>
      </c>
      <c r="BT165" s="56">
        <f>SUM('Երևան քաղաք'!BT164+Շիրակ!BT164+Կոտայք!BT164+Լոռի!BT164+Արագածոտն!BT164+Գեղարքունիքի!BT164+Արմավիր!BT164+'Արարատի և Վայոց ձոր'!BT164+Տավուշ!BT163+Սյունիք!BT164)</f>
        <v>0</v>
      </c>
      <c r="BU165" s="56">
        <f>SUM('Երևան քաղաք'!BU164+Շիրակ!BU164+Կոտայք!BU164+Լոռի!BU164+Արագածոտն!BU164+Գեղարքունիքի!BU164+Արմավիր!BU164+'Արարատի և Վայոց ձոր'!BU164+Տավուշ!BU163+Սյունիք!BU164)</f>
        <v>0</v>
      </c>
      <c r="BV165" s="56">
        <f>SUM('Երևան քաղաք'!BV164+Շիրակ!BV164+Կոտայք!BV164+Լոռի!BV164+Արագածոտն!BV164+Գեղարքունիքի!BV164+Արմավիր!BV164+'Արարատի և Վայոց ձոր'!BV164+Տավուշ!BV163+Սյունիք!BV164)</f>
        <v>0</v>
      </c>
      <c r="BW165" s="56">
        <f>SUM('Երևան քաղաք'!BW164+Շիրակ!BW164+Կոտայք!BW164+Լոռի!BW164+Արագածոտն!BW164+Գեղարքունիքի!BW164+Արմավիր!BW164+'Արարատի և Վայոց ձոր'!BW164+Տավուշ!BW163+Սյունիք!BW164)</f>
        <v>0</v>
      </c>
      <c r="BX165" s="56">
        <f>SUM('Երևան քաղաք'!BX164+Շիրակ!BX164+Կոտայք!BX164+Լոռի!BX164+Արագածոտն!BX164+Գեղարքունիքի!BX164+Արմավիր!BX164+'Արարատի և Վայոց ձոր'!BX164+Տավուշ!BX163+Սյունիք!BX164)</f>
        <v>0</v>
      </c>
      <c r="BY165" s="56">
        <f>SUM('Երևան քաղաք'!BY164+Շիրակ!BY164+Կոտայք!BY164+Լոռի!BY164+Արագածոտն!BY164+Գեղարքունիքի!BY164+Արմավիր!BY164+'Արարատի և Վայոց ձոր'!BY164+Տավուշ!BY163+Սյունիք!BY164)</f>
        <v>0</v>
      </c>
      <c r="BZ165" s="56">
        <f>SUM('Երևան քաղաք'!BZ164+Շիրակ!BZ164+Կոտայք!BZ164+Լոռի!BZ164+Արագածոտն!BZ164+Գեղարքունիքի!BZ164+Արմավիր!BZ164+'Արարատի և Վայոց ձոր'!BZ164+Տավուշ!BZ163+Սյունիք!BZ164)</f>
        <v>0</v>
      </c>
      <c r="CA165" s="56"/>
      <c r="CB165" s="133">
        <f t="shared" si="40"/>
        <v>0</v>
      </c>
      <c r="CC165" s="134">
        <f t="shared" si="41"/>
        <v>0</v>
      </c>
      <c r="CD165" s="134">
        <f t="shared" si="42"/>
        <v>0</v>
      </c>
      <c r="CE165" s="134">
        <f t="shared" si="43"/>
        <v>0</v>
      </c>
      <c r="CF165" s="134">
        <f t="shared" si="57"/>
        <v>0</v>
      </c>
      <c r="CG165" s="134">
        <f t="shared" si="58"/>
        <v>0</v>
      </c>
      <c r="CH165" s="134">
        <f t="shared" si="44"/>
        <v>0</v>
      </c>
      <c r="CI165" s="134">
        <f t="shared" si="59"/>
        <v>0</v>
      </c>
      <c r="CJ165" s="134">
        <f t="shared" si="45"/>
        <v>0</v>
      </c>
      <c r="CK165" s="134">
        <f t="shared" si="46"/>
        <v>0</v>
      </c>
      <c r="CL165" s="134">
        <f t="shared" si="47"/>
        <v>0</v>
      </c>
      <c r="CM165" s="134">
        <f t="shared" si="48"/>
        <v>0</v>
      </c>
      <c r="CN165" s="135">
        <f t="shared" si="49"/>
        <v>0</v>
      </c>
      <c r="CO165" s="135">
        <f t="shared" si="50"/>
        <v>0</v>
      </c>
      <c r="CP165" s="135">
        <f t="shared" si="51"/>
        <v>0</v>
      </c>
      <c r="CQ165" s="135">
        <f t="shared" si="52"/>
        <v>0</v>
      </c>
      <c r="CR165" s="135">
        <f t="shared" si="53"/>
        <v>0</v>
      </c>
      <c r="CS165" s="135">
        <f t="shared" si="54"/>
        <v>0</v>
      </c>
      <c r="CT165" s="135">
        <f t="shared" si="55"/>
        <v>0</v>
      </c>
      <c r="CU165" s="135">
        <f t="shared" si="56"/>
        <v>0</v>
      </c>
    </row>
    <row r="166" spans="1:99" ht="20.100000000000001" customHeight="1" x14ac:dyDescent="0.3">
      <c r="A166" s="41" t="s">
        <v>128</v>
      </c>
      <c r="B166" s="39" t="s">
        <v>582</v>
      </c>
      <c r="C166" s="39">
        <v>230</v>
      </c>
      <c r="D166" s="56">
        <f>SUM('Երևան քաղաք'!D165+Շիրակ!D165+Կոտայք!D165+Լոռի!D165+Արագածոտն!D165+Գեղարքունիքի!D165+Արմավիր!D165+'Արարատի և Վայոց ձոր'!D165+Տավուշ!D164+Սյունիք!D165)</f>
        <v>0</v>
      </c>
      <c r="E166" s="56">
        <f>SUM('Երևան քաղաք'!E165+Շիրակ!E165+Կոտայք!E165+Լոռի!E165+Արագածոտն!E165+Գեղարքունիքի!E165+Արմավիր!E165+'Արարատի և Վայոց ձոր'!E165+Տավուշ!E164+Սյունիք!E165)</f>
        <v>0</v>
      </c>
      <c r="F166" s="56">
        <f>SUM('Երևան քաղաք'!F165+Շիրակ!F165+Կոտայք!F165+Լոռի!F165+Արագածոտն!F165+Գեղարքունիքի!F165+Արմավիր!F165+'Արարատի և Վայոց ձոր'!F165+Տավուշ!F164+Սյունիք!F165)</f>
        <v>0</v>
      </c>
      <c r="G166" s="56">
        <f>SUM('Երևան քաղաք'!G165+Շիրակ!G165+Կոտայք!G165+Լոռի!G165+Արագածոտն!G165+Գեղարքունիքի!G165+Արմավիր!G165+'Արարատի և Վայոց ձոր'!G165+Տավուշ!G164+Սյունիք!G165)</f>
        <v>0</v>
      </c>
      <c r="H166" s="56">
        <f>SUM('Երևան քաղաք'!H165+Շիրակ!H165+Կոտայք!H165+Լոռի!H165+Արագածոտն!H165+Գեղարքունիքի!H165+Արմավիր!H165+'Արարատի և Վայոց ձոր'!H165+Տավուշ!H164+Սյունիք!H165)</f>
        <v>0</v>
      </c>
      <c r="I166" s="56">
        <f>SUM('Երևան քաղաք'!I165+Շիրակ!I165+Կոտայք!I165+Լոռի!I165+Արագածոտն!I165+Գեղարքունիքի!I165+Արմավիր!I165+'Արարատի և Վայոց ձոր'!I165+Տավուշ!I164+Սյունիք!I165)</f>
        <v>0</v>
      </c>
      <c r="J166" s="56">
        <f>SUM('Երևան քաղաք'!J165+Շիրակ!J165+Կոտայք!J165+Լոռի!J165+Արագածոտն!J165+Գեղարքունիքի!J165+Արմավիր!J165+'Արարատի և Վայոց ձոր'!J165+Տավուշ!J164+Սյունիք!J165)</f>
        <v>0</v>
      </c>
      <c r="K166" s="56">
        <f>SUM('Երևան քաղաք'!K165+Շիրակ!K165+Կոտայք!K165+Լոռի!K165+Արագածոտն!K165+Գեղարքունիքի!K165+Արմավիր!K165+'Արարատի և Վայոց ձոր'!K165+Տավուշ!K164+Սյունիք!K165)</f>
        <v>0</v>
      </c>
      <c r="L166" s="56">
        <f>SUM('Երևան քաղաք'!L165+Շիրակ!L165+Կոտայք!L165+Լոռի!L165+Արագածոտն!L165+Գեղարքունիքի!L165+Արմավիր!L165+'Արարատի և Վայոց ձոր'!L165+Տավուշ!L164+Սյունիք!L165)</f>
        <v>0</v>
      </c>
      <c r="M166" s="56">
        <f>SUM('Երևան քաղաք'!M165+Շիրակ!M165+Կոտայք!M165+Լոռի!M165+Արագածոտն!M165+Գեղարքունիքի!M165+Արմավիր!M165+'Արարատի և Վայոց ձոր'!M165+Տավուշ!M164+Սյունիք!M165)</f>
        <v>0</v>
      </c>
      <c r="N166" s="56">
        <f>SUM('Երևան քաղաք'!N165+Շիրակ!N165+Կոտայք!N165+Լոռի!N165+Արագածոտն!N165+Գեղարքունիքի!N165+Արմավիր!N165+'Արարատի և Վայոց ձոր'!N165+Տավուշ!N164+Սյունիք!N165)</f>
        <v>0</v>
      </c>
      <c r="O166" s="56">
        <f>SUM('Երևան քաղաք'!O165+Շիրակ!O165+Կոտայք!O165+Լոռի!O165+Արագածոտն!O165+Գեղարքունիքի!O165+Արմավիր!O165+'Արարատի և Վայոց ձոր'!O165+Տավուշ!O164+Սյունիք!O165)</f>
        <v>0</v>
      </c>
      <c r="P166" s="56">
        <f>SUM('Երևան քաղաք'!P165+Շիրակ!P165+Կոտայք!P165+Լոռի!P165+Արագածոտն!P165+Գեղարքունիքի!P165+Արմավիր!P165+'Արարատի և Վայոց ձոր'!P165+Տավուշ!P164+Սյունիք!P165)</f>
        <v>0</v>
      </c>
      <c r="Q166" s="56">
        <f>SUM('Երևան քաղաք'!Q165+Շիրակ!Q165+Կոտայք!Q165+Լոռի!Q165+Արագածոտն!Q165+Գեղարքունիքի!Q165+Արմավիր!Q165+'Արարատի և Վայոց ձոր'!Q165+Տավուշ!Q164+Սյունիք!Q165)</f>
        <v>0</v>
      </c>
      <c r="R166" s="56">
        <f>SUM('Երևան քաղաք'!R165+Շիրակ!R165+Կոտայք!R165+Լոռի!R165+Արագածոտն!R165+Գեղարքունիքի!R165+Արմավիր!R165+'Արարատի և Վայոց ձոր'!R165+Տավուշ!R164+Սյունիք!R165)</f>
        <v>0</v>
      </c>
      <c r="S166" s="56">
        <f>SUM('Երևան քաղաք'!S165+Շիրակ!S165+Կոտայք!S165+Լոռի!S165+Արագածոտն!S165+Գեղարքունիքի!S165+Արմավիր!S165+'Արարատի և Վայոց ձոր'!S165+Տավուշ!S164+Սյունիք!S165)</f>
        <v>0</v>
      </c>
      <c r="T166" s="56">
        <f>SUM('Երևան քաղաք'!T165+Շիրակ!T165+Կոտայք!T165+Լոռի!T165+Արագածոտն!T165+Գեղարքունիքի!T165+Արմավիր!T165+'Արարատի և Վայոց ձոր'!T165+Տավուշ!T164+Սյունիք!T165)</f>
        <v>0</v>
      </c>
      <c r="U166" s="56">
        <f>SUM('Երևան քաղաք'!U165+Շիրակ!U165+Կոտայք!U165+Լոռի!U165+Արագածոտն!U165+Գեղարքունիքի!U165+Արմավիր!U165+'Արարատի և Վայոց ձոր'!U165+Տավուշ!U164+Սյունիք!U165)</f>
        <v>0</v>
      </c>
      <c r="V166" s="56">
        <f>SUM('Երևան քաղաք'!V165+Շիրակ!V165+Կոտայք!V165+Լոռի!V165+Արագածոտն!V165+Գեղարքունիքի!V165+Արմավիր!V165+'Արարատի և Վայոց ձոր'!V165+Տավուշ!V164+Սյունիք!V165)</f>
        <v>0</v>
      </c>
      <c r="W166" s="56">
        <f>SUM('Երևան քաղաք'!W165+Շիրակ!W165+Կոտայք!W165+Լոռի!W165+Արագածոտն!W165+Գեղարքունիքի!W165+Արմավիր!W165+'Արարատի և Վայոց ձոր'!W165+Տավուշ!W164+Սյունիք!W165)</f>
        <v>0</v>
      </c>
      <c r="X166" s="56">
        <f>SUM('Երևան քաղաք'!X165+Շիրակ!X165+Կոտայք!X165+Լոռի!X165+Արագածոտն!X165+Գեղարքունիքի!X165+Արմավիր!X165+'Արարատի և Վայոց ձոր'!X165+Տավուշ!X164+Սյունիք!X165)</f>
        <v>0</v>
      </c>
      <c r="Y166" s="56">
        <f>SUM('Երևան քաղաք'!Y165+Շիրակ!Y165+Կոտայք!Y165+Լոռի!Y165+Արագածոտն!Y165+Գեղարքունիքի!Y165+Արմավիր!Y165+'Արարատի և Վայոց ձոր'!Y165+Տավուշ!Y164+Սյունիք!Y165)</f>
        <v>0</v>
      </c>
      <c r="Z166" s="56">
        <f>SUM('Երևան քաղաք'!Z165+Շիրակ!Z165+Կոտայք!Z165+Լոռի!Z165+Արագածոտն!Z165+Գեղարքունիքի!Z165+Արմավիր!Z165+'Արարատի և Վայոց ձոր'!Z165+Տավուշ!Z164+Սյունիք!Z165)</f>
        <v>0</v>
      </c>
      <c r="AA166" s="56">
        <f>SUM('Երևան քաղաք'!AA165+Շիրակ!AA165+Կոտայք!AA165+Լոռի!AA165+Արագածոտն!AA165+Գեղարքունիքի!AA165+Արմավիր!AA165+'Արարատի և Վայոց ձոր'!AA165+Տավուշ!AA164+Սյունիք!AA165)</f>
        <v>0</v>
      </c>
      <c r="AB166" s="56">
        <f>SUM('Երևան քաղաք'!AB165+Շիրակ!AB165+Կոտայք!AB165+Լոռի!AB165+Արագածոտն!AB165+Գեղարքունիքի!AB165+Արմավիր!AB165+'Արարատի և Վայոց ձոր'!AB165+Տավուշ!AB164+Սյունիք!AB165)</f>
        <v>0</v>
      </c>
      <c r="AC166" s="56">
        <f>SUM('Երևան քաղաք'!AC165+Շիրակ!AC165+Կոտայք!AC165+Լոռի!AC165+Արագածոտն!AC165+Գեղարքունիքի!AC165+Արմավիր!AC165+'Արարատի և Վայոց ձոր'!AC165+Տավուշ!AC164+Սյունիք!AC165)</f>
        <v>0</v>
      </c>
      <c r="AD166" s="56">
        <f>SUM('Երևան քաղաք'!AD165+Շիրակ!AD165+Կոտայք!AD165+Լոռի!AD165+Արագածոտն!AD165+Գեղարքունիքի!AD165+Արմավիր!AD165+'Արարատի և Վայոց ձոր'!AD165+Տավուշ!AD164+Սյունիք!AD165)</f>
        <v>0</v>
      </c>
      <c r="AE166" s="56">
        <f>SUM('Երևան քաղաք'!AE165+Շիրակ!AE165+Կոտայք!AE165+Լոռի!AE165+Արագածոտն!AE165+Գեղարքունիքի!AE165+Արմավիր!AE165+'Արարատի և Վայոց ձոր'!AE165+Տավուշ!AE164+Սյունիք!AE165)</f>
        <v>0</v>
      </c>
      <c r="AF166" s="56">
        <f>SUM('Երևան քաղաք'!AF165+Շիրակ!AF165+Կոտայք!AF165+Լոռի!AF165+Արագածոտն!AF165+Գեղարքունիքի!AF165+Արմավիր!AF165+'Արարատի և Վայոց ձոր'!AF165+Տավուշ!AF164+Սյունիք!AF165)</f>
        <v>0</v>
      </c>
      <c r="AG166" s="56">
        <f>SUM('Երևան քաղաք'!AG165+Շիրակ!AG165+Կոտայք!AG165+Լոռի!AG165+Արագածոտն!AG165+Գեղարքունիքի!AG165+Արմավիր!AG165+'Արարատի և Վայոց ձոր'!AG165+Տավուշ!AG164+Սյունիք!AG165)</f>
        <v>0</v>
      </c>
      <c r="AH166" s="56">
        <f>SUM('Երևան քաղաք'!AH165+Շիրակ!AH165+Կոտայք!AH165+Լոռի!AH165+Արագածոտն!AH165+Գեղարքունիքի!AH165+Արմավիր!AH165+'Արարատի և Վայոց ձոր'!AH165+Տավուշ!AH164+Սյունիք!AH165)</f>
        <v>0</v>
      </c>
      <c r="AI166" s="56">
        <f>SUM('Երևան քաղաք'!AI165+Շիրակ!AI165+Կոտայք!AI165+Լոռի!AI165+Արագածոտն!AI165+Գեղարքունիքի!AI165+Արմավիր!AI165+'Արարատի և Վայոց ձոր'!AI165+Տավուշ!AI164+Սյունիք!AI165)</f>
        <v>0</v>
      </c>
      <c r="AJ166" s="56">
        <f>SUM('Երևան քաղաք'!AJ165+Շիրակ!AJ165+Կոտայք!AJ165+Լոռի!AJ165+Արագածոտն!AJ165+Գեղարքունիքի!AJ165+Արմավիր!AJ165+'Արարատի և Վայոց ձոր'!AJ165+Տավուշ!AJ164+Սյունիք!AJ165)</f>
        <v>0</v>
      </c>
      <c r="AK166" s="56">
        <f>SUM('Երևան քաղաք'!AK165+Շիրակ!AK165+Կոտայք!AK165+Լոռի!AK165+Արագածոտն!AK165+Գեղարքունիքի!AK165+Արմավիր!AK165+'Արարատի և Վայոց ձոր'!AK165+Տավուշ!AK164+Սյունիք!AK165)</f>
        <v>0</v>
      </c>
      <c r="AL166" s="56">
        <f>SUM('Երևան քաղաք'!AL165+Շիրակ!AL165+Կոտայք!AL165+Լոռի!AL165+Արագածոտն!AL165+Գեղարքունիքի!AL165+Արմավիր!AL165+'Արարատի և Վայոց ձոր'!AL165+Տավուշ!AL164+Սյունիք!AL165)</f>
        <v>0</v>
      </c>
      <c r="AM166" s="56">
        <f>SUM('Երևան քաղաք'!AM165+Շիրակ!AM165+Կոտայք!AM165+Լոռի!AM165+Արագածոտն!AM165+Գեղարքունիքի!AM165+Արմավիր!AM165+'Արարատի և Վայոց ձոր'!AM165+Տավուշ!AM164+Սյունիք!AM165)</f>
        <v>0</v>
      </c>
      <c r="AN166" s="56">
        <f>SUM('Երևան քաղաք'!AN165+Շիրակ!AN165+Կոտայք!AN165+Լոռի!AN165+Արագածոտն!AN165+Գեղարքունիքի!AN165+Արմավիր!AN165+'Արարատի և Վայոց ձոր'!AN165+Տավուշ!AN164+Սյունիք!AN165)</f>
        <v>0</v>
      </c>
      <c r="AO166" s="56">
        <f>SUM('Երևան քաղաք'!AO165+Շիրակ!AO165+Կոտայք!AO165+Լոռի!AO165+Արագածոտն!AO165+Գեղարքունիքի!AO165+Արմավիր!AO165+'Արարատի և Վայոց ձոր'!AO165+Տավուշ!AO164+Սյունիք!AO165)</f>
        <v>0</v>
      </c>
      <c r="AP166" s="56">
        <f>SUM('Երևան քաղաք'!AP165+Շիրակ!AP165+Կոտայք!AP165+Լոռի!AP165+Արագածոտն!AP165+Գեղարքունիքի!AP165+Արմավիր!AP165+'Արարատի և Վայոց ձոր'!AP165+Տավուշ!AP164+Սյունիք!AP165)</f>
        <v>0</v>
      </c>
      <c r="AQ166" s="56">
        <f>SUM('Երևան քաղաք'!AQ165+Շիրակ!AQ165+Կոտայք!AQ165+Լոռի!AQ165+Արագածոտն!AQ165+Գեղարքունիքի!AQ165+Արմավիր!AQ165+'Արարատի և Վայոց ձոր'!AQ165+Տավուշ!AQ164+Սյունիք!AQ165)</f>
        <v>0</v>
      </c>
      <c r="AR166" s="56">
        <f>SUM('Երևան քաղաք'!AR165+Շիրակ!AR165+Կոտայք!AR165+Լոռի!AR165+Արագածոտն!AR165+Գեղարքունիքի!AR165+Արմավիր!AR165+'Արարատի և Վայոց ձոր'!AR165+Տավուշ!AR164+Սյունիք!AR165)</f>
        <v>0</v>
      </c>
      <c r="AS166" s="56">
        <f>SUM('Երևան քաղաք'!AS165+Շիրակ!AS165+Կոտայք!AS165+Լոռի!AS165+Արագածոտն!AS165+Գեղարքունիքի!AS165+Արմավիր!AS165+'Արարատի և Վայոց ձոր'!AS165+Տավուշ!AS164+Սյունիք!AS165)</f>
        <v>0</v>
      </c>
      <c r="AT166" s="56">
        <f>SUM('Երևան քաղաք'!AT165+Շիրակ!AT165+Կոտայք!AT165+Լոռի!AT165+Արագածոտն!AT165+Գեղարքունիքի!AT165+Արմավիր!AT165+'Արարատի և Վայոց ձոր'!AT165+Տավուշ!AT164+Սյունիք!AT165)</f>
        <v>0</v>
      </c>
      <c r="AU166" s="56">
        <f>SUM('Երևան քաղաք'!AU165+Շիրակ!AU165+Կոտայք!AU165+Լոռի!AU165+Արագածոտն!AU165+Գեղարքունիքի!AU165+Արմավիր!AU165+'Արարատի և Վայոց ձոր'!AU165+Տավուշ!AU164+Սյունիք!AU165)</f>
        <v>0</v>
      </c>
      <c r="AV166" s="56">
        <f>SUM('Երևան քաղաք'!AV165+Շիրակ!AV165+Կոտայք!AV165+Լոռի!AV165+Արագածոտն!AV165+Գեղարքունիքի!AV165+Արմավիր!AV165+'Արարատի և Վայոց ձոր'!AV165+Տավուշ!AV164+Սյունիք!AV165)</f>
        <v>0</v>
      </c>
      <c r="AW166" s="56">
        <f>SUM('Երևան քաղաք'!AW165+Շիրակ!AW165+Կոտայք!AW165+Լոռի!AW165+Արագածոտն!AW165+Գեղարքունիքի!AW165+Արմավիր!AW165+'Արարատի և Վայոց ձոր'!AW165+Տավուշ!AW164+Սյունիք!AW165)</f>
        <v>0</v>
      </c>
      <c r="AX166" s="56">
        <f>SUM('Երևան քաղաք'!AX165+Շիրակ!AX165+Կոտայք!AX165+Լոռի!AX165+Արագածոտն!AX165+Գեղարքունիքի!AX165+Արմավիր!AX165+'Արարատի և Վայոց ձոր'!AX165+Տավուշ!AX164+Սյունիք!AX165)</f>
        <v>0</v>
      </c>
      <c r="AY166" s="56">
        <f>SUM('Երևան քաղաք'!AY165+Շիրակ!AY165+Կոտայք!AY165+Լոռի!AY165+Արագածոտն!AY165+Գեղարքունիքի!AY165+Արմավիր!AY165+'Արարատի և Վայոց ձոր'!AY165+Տավուշ!AY164+Սյունիք!AY165)</f>
        <v>0</v>
      </c>
      <c r="AZ166" s="56">
        <f>SUM('Երևան քաղաք'!AZ165+Շիրակ!AZ165+Կոտայք!AZ165+Լոռի!AZ165+Արագածոտն!AZ165+Գեղարքունիքի!AZ165+Արմավիր!AZ165+'Արարատի և Վայոց ձոր'!AZ165+Տավուշ!AZ164+Սյունիք!AZ165)</f>
        <v>0</v>
      </c>
      <c r="BA166" s="56">
        <f>SUM('Երևան քաղաք'!BA165+Շիրակ!BA165+Կոտայք!BA165+Լոռի!BA165+Արագածոտն!BA165+Գեղարքունիքի!BA165+Արմավիր!BA165+'Արարատի և Վայոց ձոր'!BA165+Տավուշ!BA164+Սյունիք!BA165)</f>
        <v>0</v>
      </c>
      <c r="BB166" s="56">
        <f>SUM('Երևան քաղաք'!BB165+Շիրակ!BB165+Կոտայք!BB165+Լոռի!BB165+Արագածոտն!BB165+Գեղարքունիքի!BB165+Արմավիր!BB165+'Արարատի և Վայոց ձոր'!BB165+Տավուշ!BB164+Սյունիք!BB165)</f>
        <v>0</v>
      </c>
      <c r="BC166" s="56">
        <f>SUM('Երևան քաղաք'!BC165+Շիրակ!BC165+Կոտայք!BC165+Լոռի!BC165+Արագածոտն!BC165+Գեղարքունիքի!BC165+Արմավիր!BC165+'Արարատի և Վայոց ձոր'!BC165+Տավուշ!BC164+Սյունիք!BC165)</f>
        <v>0</v>
      </c>
      <c r="BD166" s="56">
        <f>SUM('Երևան քաղաք'!BD165+Շիրակ!BD165+Կոտայք!BD165+Լոռի!BD165+Արագածոտն!BD165+Գեղարքունիքի!BD165+Արմավիր!BD165+'Արարատի և Վայոց ձոր'!BD165+Տավուշ!BD164+Սյունիք!BD165)</f>
        <v>0</v>
      </c>
      <c r="BE166" s="56">
        <f>SUM('Երևան քաղաք'!BE165+Շիրակ!BE165+Կոտայք!BE165+Լոռի!BE165+Արագածոտն!BE165+Գեղարքունիքի!BE165+Արմավիր!BE165+'Արարատի և Վայոց ձոր'!BE165+Տավուշ!BE164+Սյունիք!BE165)</f>
        <v>0</v>
      </c>
      <c r="BF166" s="56">
        <f>SUM('Երևան քաղաք'!BF165+Շիրակ!BF165+Կոտայք!BF165+Լոռի!BF165+Արագածոտն!BF165+Գեղարքունիքի!BF165+Արմավիր!BF165+'Արարատի և Վայոց ձոր'!BF165+Տավուշ!BF164+Սյունիք!BF165)</f>
        <v>0</v>
      </c>
      <c r="BG166" s="56">
        <f>SUM('Երևան քաղաք'!BG165+Շիրակ!BG165+Կոտայք!BG165+Լոռի!BG165+Արագածոտն!BG165+Գեղարքունիքի!BG165+Արմավիր!BG165+'Արարատի և Վայոց ձոր'!BG165+Տավուշ!BG164+Սյունիք!BG165)</f>
        <v>0</v>
      </c>
      <c r="BH166" s="56">
        <f>SUM('Երևան քաղաք'!BH165+Շիրակ!BH165+Կոտայք!BH165+Լոռի!BH165+Արագածոտն!BH165+Գեղարքունիքի!BH165+Արմավիր!BH165+'Արարատի և Վայոց ձոր'!BH165+Տավուշ!BH164+Սյունիք!BH165)</f>
        <v>0</v>
      </c>
      <c r="BI166" s="56">
        <f>SUM('Երևան քաղաք'!BI165+Շիրակ!BI165+Կոտայք!BI165+Լոռի!BI165+Արագածոտն!BI165+Գեղարքունիքի!BI165+Արմավիր!BI165+'Արարատի և Վայոց ձոր'!BI165+Տավուշ!BI164+Սյունիք!BI165)</f>
        <v>0</v>
      </c>
      <c r="BJ166" s="56">
        <f>SUM('Երևան քաղաք'!BJ165+Շիրակ!BJ165+Կոտայք!BJ165+Լոռի!BJ165+Արագածոտն!BJ165+Գեղարքունիքի!BJ165+Արմավիր!BJ165+'Արարատի և Վայոց ձոր'!BJ165+Տավուշ!BJ164+Սյունիք!BJ165)</f>
        <v>0</v>
      </c>
      <c r="BK166" s="56">
        <f>SUM('Երևան քաղաք'!BK165+Շիրակ!BK165+Կոտայք!BK165+Լոռի!BK165+Արագածոտն!BK165+Գեղարքունիքի!BK165+Արմավիր!BK165+'Արարատի և Վայոց ձոր'!BK165+Տավուշ!BK164+Սյունիք!BK165)</f>
        <v>0</v>
      </c>
      <c r="BL166" s="56">
        <f>SUM('Երևան քաղաք'!BL165+Շիրակ!BL165+Կոտայք!BL165+Լոռի!BL165+Արագածոտն!BL165+Գեղարքունիքի!BL165+Արմավիր!BL165+'Արարատի և Վայոց ձոր'!BL165+Տավուշ!BL164+Սյունիք!BL165)</f>
        <v>0</v>
      </c>
      <c r="BM166" s="56">
        <f>SUM('Երևան քաղաք'!BM165+Շիրակ!BM165+Կոտայք!BM165+Լոռի!BM165+Արագածոտն!BM165+Գեղարքունիքի!BM165+Արմավիր!BM165+'Արարատի և Վայոց ձոր'!BM165+Տավուշ!BM164+Սյունիք!BM165)</f>
        <v>0</v>
      </c>
      <c r="BN166" s="56">
        <f>SUM('Երևան քաղաք'!BN165+Շիրակ!BN165+Կոտայք!BN165+Լոռի!BN165+Արագածոտն!BN165+Գեղարքունիքի!BN165+Արմավիր!BN165+'Արարատի և Վայոց ձոր'!BN165+Տավուշ!BN164+Սյունիք!BN165)</f>
        <v>0</v>
      </c>
      <c r="BO166" s="56">
        <f>SUM('Երևան քաղաք'!BO165+Շիրակ!BO165+Կոտայք!BO165+Լոռի!BO165+Արագածոտն!BO165+Գեղարքունիքի!BO165+Արմավիր!BO165+'Արարատի և Վայոց ձոր'!BO165+Տավուշ!BO164+Սյունիք!BO165)</f>
        <v>0</v>
      </c>
      <c r="BP166" s="56">
        <f>SUM('Երևան քաղաք'!BP165+Շիրակ!BP165+Կոտայք!BP165+Լոռի!BP165+Արագածոտն!BP165+Գեղարքունիքի!BP165+Արմավիր!BP165+'Արարատի և Վայոց ձոր'!BP165+Տավուշ!BP164+Սյունիք!BP165)</f>
        <v>0</v>
      </c>
      <c r="BQ166" s="56">
        <f>SUM('Երևան քաղաք'!BQ165+Շիրակ!BQ165+Կոտայք!BQ165+Լոռի!BQ165+Արագածոտն!BQ165+Գեղարքունիքի!BQ165+Արմավիր!BQ165+'Արարատի և Վայոց ձոր'!BQ165+Տավուշ!BQ164+Սյունիք!BQ165)</f>
        <v>0</v>
      </c>
      <c r="BR166" s="56">
        <f>SUM('Երևան քաղաք'!BR165+Շիրակ!BR165+Կոտայք!BR165+Լոռի!BR165+Արագածոտն!BR165+Գեղարքունիքի!BR165+Արմավիր!BR165+'Արարատի և Վայոց ձոր'!BR165+Տավուշ!BR164+Սյունիք!BR165)</f>
        <v>0</v>
      </c>
      <c r="BS166" s="56">
        <f>SUM('Երևան քաղաք'!BS165+Շիրակ!BS165+Կոտայք!BS165+Լոռի!BS165+Արագածոտն!BS165+Գեղարքունիքի!BS165+Արմավիր!BS165+'Արարատի և Վայոց ձոր'!BS165+Տավուշ!BS164+Սյունիք!BS165)</f>
        <v>0</v>
      </c>
      <c r="BT166" s="56">
        <f>SUM('Երևան քաղաք'!BT165+Շիրակ!BT165+Կոտայք!BT165+Լոռի!BT165+Արագածոտն!BT165+Գեղարքունիքի!BT165+Արմավիր!BT165+'Արարատի և Վայոց ձոր'!BT165+Տավուշ!BT164+Սյունիք!BT165)</f>
        <v>0</v>
      </c>
      <c r="BU166" s="56">
        <f>SUM('Երևան քաղաք'!BU165+Շիրակ!BU165+Կոտայք!BU165+Լոռի!BU165+Արագածոտն!BU165+Գեղարքունիքի!BU165+Արմավիր!BU165+'Արարատի և Վայոց ձոր'!BU165+Տավուշ!BU164+Սյունիք!BU165)</f>
        <v>0</v>
      </c>
      <c r="BV166" s="56">
        <f>SUM('Երևան քաղաք'!BV165+Շիրակ!BV165+Կոտայք!BV165+Լոռի!BV165+Արագածոտն!BV165+Գեղարքունիքի!BV165+Արմավիր!BV165+'Արարատի և Վայոց ձոր'!BV165+Տավուշ!BV164+Սյունիք!BV165)</f>
        <v>0</v>
      </c>
      <c r="BW166" s="56">
        <f>SUM('Երևան քաղաք'!BW165+Շիրակ!BW165+Կոտայք!BW165+Լոռի!BW165+Արագածոտն!BW165+Գեղարքունիքի!BW165+Արմավիր!BW165+'Արարատի և Վայոց ձոր'!BW165+Տավուշ!BW164+Սյունիք!BW165)</f>
        <v>0</v>
      </c>
      <c r="BX166" s="56">
        <f>SUM('Երևան քաղաք'!BX165+Շիրակ!BX165+Կոտայք!BX165+Լոռի!BX165+Արագածոտն!BX165+Գեղարքունիքի!BX165+Արմավիր!BX165+'Արարատի և Վայոց ձոր'!BX165+Տավուշ!BX164+Սյունիք!BX165)</f>
        <v>0</v>
      </c>
      <c r="BY166" s="56">
        <f>SUM('Երևան քաղաք'!BY165+Շիրակ!BY165+Կոտայք!BY165+Լոռի!BY165+Արագածոտն!BY165+Գեղարքունիքի!BY165+Արմավիր!BY165+'Արարատի և Վայոց ձոր'!BY165+Տավուշ!BY164+Սյունիք!BY165)</f>
        <v>0</v>
      </c>
      <c r="BZ166" s="56">
        <f>SUM('Երևան քաղաք'!BZ165+Շիրակ!BZ165+Կոտայք!BZ165+Լոռի!BZ165+Արագածոտն!BZ165+Գեղարքունիքի!BZ165+Արմավիր!BZ165+'Արարատի և Վայոց ձոր'!BZ165+Տավուշ!BZ164+Սյունիք!BZ165)</f>
        <v>0</v>
      </c>
      <c r="CA166" s="56"/>
      <c r="CB166" s="133">
        <f t="shared" si="40"/>
        <v>0</v>
      </c>
      <c r="CC166" s="134">
        <f t="shared" si="41"/>
        <v>0</v>
      </c>
      <c r="CD166" s="134">
        <f t="shared" si="42"/>
        <v>0</v>
      </c>
      <c r="CE166" s="134">
        <f t="shared" si="43"/>
        <v>0</v>
      </c>
      <c r="CF166" s="134">
        <f t="shared" si="57"/>
        <v>0</v>
      </c>
      <c r="CG166" s="134">
        <f t="shared" si="58"/>
        <v>0</v>
      </c>
      <c r="CH166" s="134">
        <f t="shared" si="44"/>
        <v>0</v>
      </c>
      <c r="CI166" s="134">
        <f t="shared" si="59"/>
        <v>0</v>
      </c>
      <c r="CJ166" s="134">
        <f t="shared" si="45"/>
        <v>0</v>
      </c>
      <c r="CK166" s="134">
        <f t="shared" si="46"/>
        <v>0</v>
      </c>
      <c r="CL166" s="134">
        <f t="shared" si="47"/>
        <v>0</v>
      </c>
      <c r="CM166" s="134">
        <f t="shared" si="48"/>
        <v>0</v>
      </c>
      <c r="CN166" s="135">
        <f t="shared" si="49"/>
        <v>0</v>
      </c>
      <c r="CO166" s="135">
        <f t="shared" si="50"/>
        <v>0</v>
      </c>
      <c r="CP166" s="135">
        <f t="shared" si="51"/>
        <v>0</v>
      </c>
      <c r="CQ166" s="135">
        <f t="shared" si="52"/>
        <v>0</v>
      </c>
      <c r="CR166" s="135">
        <f t="shared" si="53"/>
        <v>0</v>
      </c>
      <c r="CS166" s="135">
        <f t="shared" si="54"/>
        <v>0</v>
      </c>
      <c r="CT166" s="135">
        <f t="shared" si="55"/>
        <v>0</v>
      </c>
      <c r="CU166" s="135">
        <f t="shared" si="56"/>
        <v>0</v>
      </c>
    </row>
    <row r="167" spans="1:99" ht="20.100000000000001" customHeight="1" x14ac:dyDescent="0.3">
      <c r="A167" s="41" t="s">
        <v>129</v>
      </c>
      <c r="B167" s="39" t="s">
        <v>673</v>
      </c>
      <c r="C167" s="39">
        <v>231</v>
      </c>
      <c r="D167" s="56">
        <f>SUM('Երևան քաղաք'!D166+Շիրակ!D166+Կոտայք!D166+Լոռի!D166+Արագածոտն!D166+Գեղարքունիքի!D166+Արմավիր!D166+'Արարատի և Վայոց ձոր'!D166+Տավուշ!D165+Սյունիք!D166)</f>
        <v>0</v>
      </c>
      <c r="E167" s="56">
        <f>SUM('Երևան քաղաք'!E166+Շիրակ!E166+Կոտայք!E166+Լոռի!E166+Արագածոտն!E166+Գեղարքունիքի!E166+Արմավիր!E166+'Արարատի և Վայոց ձոր'!E166+Տավուշ!E165+Սյունիք!E166)</f>
        <v>0</v>
      </c>
      <c r="F167" s="56">
        <f>SUM('Երևան քաղաք'!F166+Շիրակ!F166+Կոտայք!F166+Լոռի!F166+Արագածոտն!F166+Գեղարքունիքի!F166+Արմավիր!F166+'Արարատի և Վայոց ձոր'!F166+Տավուշ!F165+Սյունիք!F166)</f>
        <v>0</v>
      </c>
      <c r="G167" s="56">
        <f>SUM('Երևան քաղաք'!G166+Շիրակ!G166+Կոտայք!G166+Լոռի!G166+Արագածոտն!G166+Գեղարքունիքի!G166+Արմավիր!G166+'Արարատի և Վայոց ձոր'!G166+Տավուշ!G165+Սյունիք!G166)</f>
        <v>0</v>
      </c>
      <c r="H167" s="56">
        <f>SUM('Երևան քաղաք'!H166+Շիրակ!H166+Կոտայք!H166+Լոռի!H166+Արագածոտն!H166+Գեղարքունիքի!H166+Արմավիր!H166+'Արարատի և Վայոց ձոր'!H166+Տավուշ!H165+Սյունիք!H166)</f>
        <v>0</v>
      </c>
      <c r="I167" s="56">
        <f>SUM('Երևան քաղաք'!I166+Շիրակ!I166+Կոտայք!I166+Լոռի!I166+Արագածոտն!I166+Գեղարքունիքի!I166+Արմավիր!I166+'Արարատի և Վայոց ձոր'!I166+Տավուշ!I165+Սյունիք!I166)</f>
        <v>0</v>
      </c>
      <c r="J167" s="56">
        <f>SUM('Երևան քաղաք'!J166+Շիրակ!J166+Կոտայք!J166+Լոռի!J166+Արագածոտն!J166+Գեղարքունիքի!J166+Արմավիր!J166+'Արարատի և Վայոց ձոր'!J166+Տավուշ!J165+Սյունիք!J166)</f>
        <v>0</v>
      </c>
      <c r="K167" s="56">
        <f>SUM('Երևան քաղաք'!K166+Շիրակ!K166+Կոտայք!K166+Լոռի!K166+Արագածոտն!K166+Գեղարքունիքի!K166+Արմավիր!K166+'Արարատի և Վայոց ձոր'!K166+Տավուշ!K165+Սյունիք!K166)</f>
        <v>0</v>
      </c>
      <c r="L167" s="56">
        <f>SUM('Երևան քաղաք'!L166+Շիրակ!L166+Կոտայք!L166+Լոռի!L166+Արագածոտն!L166+Գեղարքունիքի!L166+Արմավիր!L166+'Արարատի և Վայոց ձոր'!L166+Տավուշ!L165+Սյունիք!L166)</f>
        <v>0</v>
      </c>
      <c r="M167" s="56">
        <f>SUM('Երևան քաղաք'!M166+Շիրակ!M166+Կոտայք!M166+Լոռի!M166+Արագածոտն!M166+Գեղարքունիքի!M166+Արմավիր!M166+'Արարատի և Վայոց ձոր'!M166+Տավուշ!M165+Սյունիք!M166)</f>
        <v>0</v>
      </c>
      <c r="N167" s="56">
        <f>SUM('Երևան քաղաք'!N166+Շիրակ!N166+Կոտայք!N166+Լոռի!N166+Արագածոտն!N166+Գեղարքունիքի!N166+Արմավիր!N166+'Արարատի և Վայոց ձոր'!N166+Տավուշ!N165+Սյունիք!N166)</f>
        <v>0</v>
      </c>
      <c r="O167" s="56">
        <f>SUM('Երևան քաղաք'!O166+Շիրակ!O166+Կոտայք!O166+Լոռի!O166+Արագածոտն!O166+Գեղարքունիքի!O166+Արմավիր!O166+'Արարատի և Վայոց ձոր'!O166+Տավուշ!O165+Սյունիք!O166)</f>
        <v>0</v>
      </c>
      <c r="P167" s="56">
        <f>SUM('Երևան քաղաք'!P166+Շիրակ!P166+Կոտայք!P166+Լոռի!P166+Արագածոտն!P166+Գեղարքունիքի!P166+Արմավիր!P166+'Արարատի և Վայոց ձոր'!P166+Տավուշ!P165+Սյունիք!P166)</f>
        <v>0</v>
      </c>
      <c r="Q167" s="56">
        <f>SUM('Երևան քաղաք'!Q166+Շիրակ!Q166+Կոտայք!Q166+Լոռի!Q166+Արագածոտն!Q166+Գեղարքունիքի!Q166+Արմավիր!Q166+'Արարատի և Վայոց ձոր'!Q166+Տավուշ!Q165+Սյունիք!Q166)</f>
        <v>0</v>
      </c>
      <c r="R167" s="56">
        <f>SUM('Երևան քաղաք'!R166+Շիրակ!R166+Կոտայք!R166+Լոռի!R166+Արագածոտն!R166+Գեղարքունիքի!R166+Արմավիր!R166+'Արարատի և Վայոց ձոր'!R166+Տավուշ!R165+Սյունիք!R166)</f>
        <v>0</v>
      </c>
      <c r="S167" s="56">
        <f>SUM('Երևան քաղաք'!S166+Շիրակ!S166+Կոտայք!S166+Լոռի!S166+Արագածոտն!S166+Գեղարքունիքի!S166+Արմավիր!S166+'Արարատի և Վայոց ձոր'!S166+Տավուշ!S165+Սյունիք!S166)</f>
        <v>0</v>
      </c>
      <c r="T167" s="56">
        <f>SUM('Երևան քաղաք'!T166+Շիրակ!T166+Կոտայք!T166+Լոռի!T166+Արագածոտն!T166+Գեղարքունիքի!T166+Արմավիր!T166+'Արարատի և Վայոց ձոր'!T166+Տավուշ!T165+Սյունիք!T166)</f>
        <v>0</v>
      </c>
      <c r="U167" s="56">
        <f>SUM('Երևան քաղաք'!U166+Շիրակ!U166+Կոտայք!U166+Լոռի!U166+Արագածոտն!U166+Գեղարքունիքի!U166+Արմավիր!U166+'Արարատի և Վայոց ձոր'!U166+Տավուշ!U165+Սյունիք!U166)</f>
        <v>0</v>
      </c>
      <c r="V167" s="56">
        <f>SUM('Երևան քաղաք'!V166+Շիրակ!V166+Կոտայք!V166+Լոռի!V166+Արագածոտն!V166+Գեղարքունիքի!V166+Արմավիր!V166+'Արարատի և Վայոց ձոր'!V166+Տավուշ!V165+Սյունիք!V166)</f>
        <v>0</v>
      </c>
      <c r="W167" s="56">
        <f>SUM('Երևան քաղաք'!W166+Շիրակ!W166+Կոտայք!W166+Լոռի!W166+Արագածոտն!W166+Գեղարքունիքի!W166+Արմավիր!W166+'Արարատի և Վայոց ձոր'!W166+Տավուշ!W165+Սյունիք!W166)</f>
        <v>0</v>
      </c>
      <c r="X167" s="56">
        <f>SUM('Երևան քաղաք'!X166+Շիրակ!X166+Կոտայք!X166+Լոռի!X166+Արագածոտն!X166+Գեղարքունիքի!X166+Արմավիր!X166+'Արարատի և Վայոց ձոր'!X166+Տավուշ!X165+Սյունիք!X166)</f>
        <v>0</v>
      </c>
      <c r="Y167" s="56">
        <f>SUM('Երևան քաղաք'!Y166+Շիրակ!Y166+Կոտայք!Y166+Լոռի!Y166+Արագածոտն!Y166+Գեղարքունիքի!Y166+Արմավիր!Y166+'Արարատի և Վայոց ձոր'!Y166+Տավուշ!Y165+Սյունիք!Y166)</f>
        <v>0</v>
      </c>
      <c r="Z167" s="56">
        <f>SUM('Երևան քաղաք'!Z166+Շիրակ!Z166+Կոտայք!Z166+Լոռի!Z166+Արագածոտն!Z166+Գեղարքունիքի!Z166+Արմավիր!Z166+'Արարատի և Վայոց ձոր'!Z166+Տավուշ!Z165+Սյունիք!Z166)</f>
        <v>0</v>
      </c>
      <c r="AA167" s="56">
        <f>SUM('Երևան քաղաք'!AA166+Շիրակ!AA166+Կոտայք!AA166+Լոռի!AA166+Արագածոտն!AA166+Գեղարքունիքի!AA166+Արմավիր!AA166+'Արարատի և Վայոց ձոր'!AA166+Տավուշ!AA165+Սյունիք!AA166)</f>
        <v>0</v>
      </c>
      <c r="AB167" s="56">
        <f>SUM('Երևան քաղաք'!AB166+Շիրակ!AB166+Կոտայք!AB166+Լոռի!AB166+Արագածոտն!AB166+Գեղարքունիքի!AB166+Արմավիր!AB166+'Արարատի և Վայոց ձոր'!AB166+Տավուշ!AB165+Սյունիք!AB166)</f>
        <v>0</v>
      </c>
      <c r="AC167" s="56">
        <f>SUM('Երևան քաղաք'!AC166+Շիրակ!AC166+Կոտայք!AC166+Լոռի!AC166+Արագածոտն!AC166+Գեղարքունիքի!AC166+Արմավիր!AC166+'Արարատի և Վայոց ձոր'!AC166+Տավուշ!AC165+Սյունիք!AC166)</f>
        <v>0</v>
      </c>
      <c r="AD167" s="56">
        <f>SUM('Երևան քաղաք'!AD166+Շիրակ!AD166+Կոտայք!AD166+Լոռի!AD166+Արագածոտն!AD166+Գեղարքունիքի!AD166+Արմավիր!AD166+'Արարատի և Վայոց ձոր'!AD166+Տավուշ!AD165+Սյունիք!AD166)</f>
        <v>0</v>
      </c>
      <c r="AE167" s="56">
        <f>SUM('Երևան քաղաք'!AE166+Շիրակ!AE166+Կոտայք!AE166+Լոռի!AE166+Արագածոտն!AE166+Գեղարքունիքի!AE166+Արմավիր!AE166+'Արարատի և Վայոց ձոր'!AE166+Տավուշ!AE165+Սյունիք!AE166)</f>
        <v>0</v>
      </c>
      <c r="AF167" s="56">
        <f>SUM('Երևան քաղաք'!AF166+Շիրակ!AF166+Կոտայք!AF166+Լոռի!AF166+Արագածոտն!AF166+Գեղարքունիքի!AF166+Արմավիր!AF166+'Արարատի և Վայոց ձոր'!AF166+Տավուշ!AF165+Սյունիք!AF166)</f>
        <v>0</v>
      </c>
      <c r="AG167" s="56">
        <f>SUM('Երևան քաղաք'!AG166+Շիրակ!AG166+Կոտայք!AG166+Լոռի!AG166+Արագածոտն!AG166+Գեղարքունիքի!AG166+Արմավիր!AG166+'Արարատի և Վայոց ձոր'!AG166+Տավուշ!AG165+Սյունիք!AG166)</f>
        <v>0</v>
      </c>
      <c r="AH167" s="56">
        <f>SUM('Երևան քաղաք'!AH166+Շիրակ!AH166+Կոտայք!AH166+Լոռի!AH166+Արագածոտն!AH166+Գեղարքունիքի!AH166+Արմավիր!AH166+'Արարատի և Վայոց ձոր'!AH166+Տավուշ!AH165+Սյունիք!AH166)</f>
        <v>0</v>
      </c>
      <c r="AI167" s="56">
        <f>SUM('Երևան քաղաք'!AI166+Շիրակ!AI166+Կոտայք!AI166+Լոռի!AI166+Արագածոտն!AI166+Գեղարքունիքի!AI166+Արմավիր!AI166+'Արարատի և Վայոց ձոր'!AI166+Տավուշ!AI165+Սյունիք!AI166)</f>
        <v>0</v>
      </c>
      <c r="AJ167" s="56">
        <f>SUM('Երևան քաղաք'!AJ166+Շիրակ!AJ166+Կոտայք!AJ166+Լոռի!AJ166+Արագածոտն!AJ166+Գեղարքունիքի!AJ166+Արմավիր!AJ166+'Արարատի և Վայոց ձոր'!AJ166+Տավուշ!AJ165+Սյունիք!AJ166)</f>
        <v>0</v>
      </c>
      <c r="AK167" s="56">
        <f>SUM('Երևան քաղաք'!AK166+Շիրակ!AK166+Կոտայք!AK166+Լոռի!AK166+Արագածոտն!AK166+Գեղարքունիքի!AK166+Արմավիր!AK166+'Արարատի և Վայոց ձոր'!AK166+Տավուշ!AK165+Սյունիք!AK166)</f>
        <v>0</v>
      </c>
      <c r="AL167" s="56">
        <f>SUM('Երևան քաղաք'!AL166+Շիրակ!AL166+Կոտայք!AL166+Լոռի!AL166+Արագածոտն!AL166+Գեղարքունիքի!AL166+Արմավիր!AL166+'Արարատի և Վայոց ձոր'!AL166+Տավուշ!AL165+Սյունիք!AL166)</f>
        <v>0</v>
      </c>
      <c r="AM167" s="56">
        <f>SUM('Երևան քաղաք'!AM166+Շիրակ!AM166+Կոտայք!AM166+Լոռի!AM166+Արագածոտն!AM166+Գեղարքունիքի!AM166+Արմավիր!AM166+'Արարատի և Վայոց ձոր'!AM166+Տավուշ!AM165+Սյունիք!AM166)</f>
        <v>0</v>
      </c>
      <c r="AN167" s="56">
        <f>SUM('Երևան քաղաք'!AN166+Շիրակ!AN166+Կոտայք!AN166+Լոռի!AN166+Արագածոտն!AN166+Գեղարքունիքի!AN166+Արմավիր!AN166+'Արարատի և Վայոց ձոր'!AN166+Տավուշ!AN165+Սյունիք!AN166)</f>
        <v>0</v>
      </c>
      <c r="AO167" s="56">
        <f>SUM('Երևան քաղաք'!AO166+Շիրակ!AO166+Կոտայք!AO166+Լոռի!AO166+Արագածոտն!AO166+Գեղարքունիքի!AO166+Արմավիր!AO166+'Արարատի և Վայոց ձոր'!AO166+Տավուշ!AO165+Սյունիք!AO166)</f>
        <v>0</v>
      </c>
      <c r="AP167" s="56">
        <f>SUM('Երևան քաղաք'!AP166+Շիրակ!AP166+Կոտայք!AP166+Լոռի!AP166+Արագածոտն!AP166+Գեղարքունիքի!AP166+Արմավիր!AP166+'Արարատի և Վայոց ձոր'!AP166+Տավուշ!AP165+Սյունիք!AP166)</f>
        <v>0</v>
      </c>
      <c r="AQ167" s="56">
        <f>SUM('Երևան քաղաք'!AQ166+Շիրակ!AQ166+Կոտայք!AQ166+Լոռի!AQ166+Արագածոտն!AQ166+Գեղարքունիքի!AQ166+Արմավիր!AQ166+'Արարատի և Վայոց ձոր'!AQ166+Տավուշ!AQ165+Սյունիք!AQ166)</f>
        <v>0</v>
      </c>
      <c r="AR167" s="56">
        <f>SUM('Երևան քաղաք'!AR166+Շիրակ!AR166+Կոտայք!AR166+Լոռի!AR166+Արագածոտն!AR166+Գեղարքունիքի!AR166+Արմավիր!AR166+'Արարատի և Վայոց ձոր'!AR166+Տավուշ!AR165+Սյունիք!AR166)</f>
        <v>0</v>
      </c>
      <c r="AS167" s="56">
        <f>SUM('Երևան քաղաք'!AS166+Շիրակ!AS166+Կոտայք!AS166+Լոռի!AS166+Արագածոտն!AS166+Գեղարքունիքի!AS166+Արմավիր!AS166+'Արարատի և Վայոց ձոր'!AS166+Տավուշ!AS165+Սյունիք!AS166)</f>
        <v>0</v>
      </c>
      <c r="AT167" s="56">
        <f>SUM('Երևան քաղաք'!AT166+Շիրակ!AT166+Կոտայք!AT166+Լոռի!AT166+Արագածոտն!AT166+Գեղարքունիքի!AT166+Արմավիր!AT166+'Արարատի և Վայոց ձոր'!AT166+Տավուշ!AT165+Սյունիք!AT166)</f>
        <v>0</v>
      </c>
      <c r="AU167" s="56">
        <f>SUM('Երևան քաղաք'!AU166+Շիրակ!AU166+Կոտայք!AU166+Լոռի!AU166+Արագածոտն!AU166+Գեղարքունիքի!AU166+Արմավիր!AU166+'Արարատի և Վայոց ձոր'!AU166+Տավուշ!AU165+Սյունիք!AU166)</f>
        <v>0</v>
      </c>
      <c r="AV167" s="56">
        <f>SUM('Երևան քաղաք'!AV166+Շիրակ!AV166+Կոտայք!AV166+Լոռի!AV166+Արագածոտն!AV166+Գեղարքունիքի!AV166+Արմավիր!AV166+'Արարատի և Վայոց ձոր'!AV166+Տավուշ!AV165+Սյունիք!AV166)</f>
        <v>0</v>
      </c>
      <c r="AW167" s="56">
        <f>SUM('Երևան քաղաք'!AW166+Շիրակ!AW166+Կոտայք!AW166+Լոռի!AW166+Արագածոտն!AW166+Գեղարքունիքի!AW166+Արմավիր!AW166+'Արարատի և Վայոց ձոր'!AW166+Տավուշ!AW165+Սյունիք!AW166)</f>
        <v>0</v>
      </c>
      <c r="AX167" s="56">
        <f>SUM('Երևան քաղաք'!AX166+Շիրակ!AX166+Կոտայք!AX166+Լոռի!AX166+Արագածոտն!AX166+Գեղարքունիքի!AX166+Արմավիր!AX166+'Արարատի և Վայոց ձոր'!AX166+Տավուշ!AX165+Սյունիք!AX166)</f>
        <v>0</v>
      </c>
      <c r="AY167" s="56">
        <f>SUM('Երևան քաղաք'!AY166+Շիրակ!AY166+Կոտայք!AY166+Լոռի!AY166+Արագածոտն!AY166+Գեղարքունիքի!AY166+Արմավիր!AY166+'Արարատի և Վայոց ձոր'!AY166+Տավուշ!AY165+Սյունիք!AY166)</f>
        <v>0</v>
      </c>
      <c r="AZ167" s="56">
        <f>SUM('Երևան քաղաք'!AZ166+Շիրակ!AZ166+Կոտայք!AZ166+Լոռի!AZ166+Արագածոտն!AZ166+Գեղարքունիքի!AZ166+Արմավիր!AZ166+'Արարատի և Վայոց ձոր'!AZ166+Տավուշ!AZ165+Սյունիք!AZ166)</f>
        <v>0</v>
      </c>
      <c r="BA167" s="56">
        <f>SUM('Երևան քաղաք'!BA166+Շիրակ!BA166+Կոտայք!BA166+Լոռի!BA166+Արագածոտն!BA166+Գեղարքունիքի!BA166+Արմավիր!BA166+'Արարատի և Վայոց ձոր'!BA166+Տավուշ!BA165+Սյունիք!BA166)</f>
        <v>0</v>
      </c>
      <c r="BB167" s="56">
        <f>SUM('Երևան քաղաք'!BB166+Շիրակ!BB166+Կոտայք!BB166+Լոռի!BB166+Արագածոտն!BB166+Գեղարքունիքի!BB166+Արմավիր!BB166+'Արարատի և Վայոց ձոր'!BB166+Տավուշ!BB165+Սյունիք!BB166)</f>
        <v>0</v>
      </c>
      <c r="BC167" s="56">
        <f>SUM('Երևան քաղաք'!BC166+Շիրակ!BC166+Կոտայք!BC166+Լոռի!BC166+Արագածոտն!BC166+Գեղարքունիքի!BC166+Արմավիր!BC166+'Արարատի և Վայոց ձոր'!BC166+Տավուշ!BC165+Սյունիք!BC166)</f>
        <v>0</v>
      </c>
      <c r="BD167" s="56">
        <f>SUM('Երևան քաղաք'!BD166+Շիրակ!BD166+Կոտայք!BD166+Լոռի!BD166+Արագածոտն!BD166+Գեղարքունիքի!BD166+Արմավիր!BD166+'Արարատի և Վայոց ձոր'!BD166+Տավուշ!BD165+Սյունիք!BD166)</f>
        <v>0</v>
      </c>
      <c r="BE167" s="56">
        <f>SUM('Երևան քաղաք'!BE166+Շիրակ!BE166+Կոտայք!BE166+Լոռի!BE166+Արագածոտն!BE166+Գեղարքունիքի!BE166+Արմավիր!BE166+'Արարատի և Վայոց ձոր'!BE166+Տավուշ!BE165+Սյունիք!BE166)</f>
        <v>0</v>
      </c>
      <c r="BF167" s="56">
        <f>SUM('Երևան քաղաք'!BF166+Շիրակ!BF166+Կոտայք!BF166+Լոռի!BF166+Արագածոտն!BF166+Գեղարքունիքի!BF166+Արմավիր!BF166+'Արարատի և Վայոց ձոր'!BF166+Տավուշ!BF165+Սյունիք!BF166)</f>
        <v>0</v>
      </c>
      <c r="BG167" s="56">
        <f>SUM('Երևան քաղաք'!BG166+Շիրակ!BG166+Կոտայք!BG166+Լոռի!BG166+Արագածոտն!BG166+Գեղարքունիքի!BG166+Արմավիր!BG166+'Արարատի և Վայոց ձոր'!BG166+Տավուշ!BG165+Սյունիք!BG166)</f>
        <v>0</v>
      </c>
      <c r="BH167" s="56">
        <f>SUM('Երևան քաղաք'!BH166+Շիրակ!BH166+Կոտայք!BH166+Լոռի!BH166+Արագածոտն!BH166+Գեղարքունիքի!BH166+Արմավիր!BH166+'Արարատի և Վայոց ձոր'!BH166+Տավուշ!BH165+Սյունիք!BH166)</f>
        <v>0</v>
      </c>
      <c r="BI167" s="56">
        <f>SUM('Երևան քաղաք'!BI166+Շիրակ!BI166+Կոտայք!BI166+Լոռի!BI166+Արագածոտն!BI166+Գեղարքունիքի!BI166+Արմավիր!BI166+'Արարատի և Վայոց ձոր'!BI166+Տավուշ!BI165+Սյունիք!BI166)</f>
        <v>0</v>
      </c>
      <c r="BJ167" s="56">
        <f>SUM('Երևան քաղաք'!BJ166+Շիրակ!BJ166+Կոտայք!BJ166+Լոռի!BJ166+Արագածոտն!BJ166+Գեղարքունիքի!BJ166+Արմավիր!BJ166+'Արարատի և Վայոց ձոր'!BJ166+Տավուշ!BJ165+Սյունիք!BJ166)</f>
        <v>0</v>
      </c>
      <c r="BK167" s="56">
        <f>SUM('Երևան քաղաք'!BK166+Շիրակ!BK166+Կոտայք!BK166+Լոռի!BK166+Արագածոտն!BK166+Գեղարքունիքի!BK166+Արմավիր!BK166+'Արարատի և Վայոց ձոր'!BK166+Տավուշ!BK165+Սյունիք!BK166)</f>
        <v>0</v>
      </c>
      <c r="BL167" s="56">
        <f>SUM('Երևան քաղաք'!BL166+Շիրակ!BL166+Կոտայք!BL166+Լոռի!BL166+Արագածոտն!BL166+Գեղարքունիքի!BL166+Արմավիր!BL166+'Արարատի և Վայոց ձոր'!BL166+Տավուշ!BL165+Սյունիք!BL166)</f>
        <v>0</v>
      </c>
      <c r="BM167" s="56">
        <f>SUM('Երևան քաղաք'!BM166+Շիրակ!BM166+Կոտայք!BM166+Լոռի!BM166+Արագածոտն!BM166+Գեղարքունիքի!BM166+Արմավիր!BM166+'Արարատի և Վայոց ձոր'!BM166+Տավուշ!BM165+Սյունիք!BM166)</f>
        <v>0</v>
      </c>
      <c r="BN167" s="56">
        <f>SUM('Երևան քաղաք'!BN166+Շիրակ!BN166+Կոտայք!BN166+Լոռի!BN166+Արագածոտն!BN166+Գեղարքունիքի!BN166+Արմավիր!BN166+'Արարատի և Վայոց ձոր'!BN166+Տավուշ!BN165+Սյունիք!BN166)</f>
        <v>0</v>
      </c>
      <c r="BO167" s="56">
        <f>SUM('Երևան քաղաք'!BO166+Շիրակ!BO166+Կոտայք!BO166+Լոռի!BO166+Արագածոտն!BO166+Գեղարքունիքի!BO166+Արմավիր!BO166+'Արարատի և Վայոց ձոր'!BO166+Տավուշ!BO165+Սյունիք!BO166)</f>
        <v>0</v>
      </c>
      <c r="BP167" s="56">
        <f>SUM('Երևան քաղաք'!BP166+Շիրակ!BP166+Կոտայք!BP166+Լոռի!BP166+Արագածոտն!BP166+Գեղարքունիքի!BP166+Արմավիր!BP166+'Արարատի և Վայոց ձոր'!BP166+Տավուշ!BP165+Սյունիք!BP166)</f>
        <v>0</v>
      </c>
      <c r="BQ167" s="56">
        <f>SUM('Երևան քաղաք'!BQ166+Շիրակ!BQ166+Կոտայք!BQ166+Լոռի!BQ166+Արագածոտն!BQ166+Գեղարքունիքի!BQ166+Արմավիր!BQ166+'Արարատի և Վայոց ձոր'!BQ166+Տավուշ!BQ165+Սյունիք!BQ166)</f>
        <v>0</v>
      </c>
      <c r="BR167" s="56">
        <f>SUM('Երևան քաղաք'!BR166+Շիրակ!BR166+Կոտայք!BR166+Լոռի!BR166+Արագածոտն!BR166+Գեղարքունիքի!BR166+Արմավիր!BR166+'Արարատի և Վայոց ձոր'!BR166+Տավուշ!BR165+Սյունիք!BR166)</f>
        <v>0</v>
      </c>
      <c r="BS167" s="56">
        <f>SUM('Երևան քաղաք'!BS166+Շիրակ!BS166+Կոտայք!BS166+Լոռի!BS166+Արագածոտն!BS166+Գեղարքունիքի!BS166+Արմավիր!BS166+'Արարատի և Վայոց ձոր'!BS166+Տավուշ!BS165+Սյունիք!BS166)</f>
        <v>0</v>
      </c>
      <c r="BT167" s="56">
        <f>SUM('Երևան քաղաք'!BT166+Շիրակ!BT166+Կոտայք!BT166+Լոռի!BT166+Արագածոտն!BT166+Գեղարքունիքի!BT166+Արմավիր!BT166+'Արարատի և Վայոց ձոր'!BT166+Տավուշ!BT165+Սյունիք!BT166)</f>
        <v>0</v>
      </c>
      <c r="BU167" s="56">
        <f>SUM('Երևան քաղաք'!BU166+Շիրակ!BU166+Կոտայք!BU166+Լոռի!BU166+Արագածոտն!BU166+Գեղարքունիքի!BU166+Արմավիր!BU166+'Արարատի և Վայոց ձոր'!BU166+Տավուշ!BU165+Սյունիք!BU166)</f>
        <v>0</v>
      </c>
      <c r="BV167" s="56">
        <f>SUM('Երևան քաղաք'!BV166+Շիրակ!BV166+Կոտայք!BV166+Լոռի!BV166+Արագածոտն!BV166+Գեղարքունիքի!BV166+Արմավիր!BV166+'Արարատի և Վայոց ձոր'!BV166+Տավուշ!BV165+Սյունիք!BV166)</f>
        <v>0</v>
      </c>
      <c r="BW167" s="56">
        <f>SUM('Երևան քաղաք'!BW166+Շիրակ!BW166+Կոտայք!BW166+Լոռի!BW166+Արագածոտն!BW166+Գեղարքունիքի!BW166+Արմավիր!BW166+'Արարատի և Վայոց ձոր'!BW166+Տավուշ!BW165+Սյունիք!BW166)</f>
        <v>0</v>
      </c>
      <c r="BX167" s="56">
        <f>SUM('Երևան քաղաք'!BX166+Շիրակ!BX166+Կոտայք!BX166+Լոռի!BX166+Արագածոտն!BX166+Գեղարքունիքի!BX166+Արմավիր!BX166+'Արարատի և Վայոց ձոր'!BX166+Տավուշ!BX165+Սյունիք!BX166)</f>
        <v>0</v>
      </c>
      <c r="BY167" s="56">
        <f>SUM('Երևան քաղաք'!BY166+Շիրակ!BY166+Կոտայք!BY166+Լոռի!BY166+Արագածոտն!BY166+Գեղարքունիքի!BY166+Արմավիր!BY166+'Արարատի և Վայոց ձոր'!BY166+Տավուշ!BY165+Սյունիք!BY166)</f>
        <v>0</v>
      </c>
      <c r="BZ167" s="56">
        <f>SUM('Երևան քաղաք'!BZ166+Շիրակ!BZ166+Կոտայք!BZ166+Լոռի!BZ166+Արագածոտն!BZ166+Գեղարքունիքի!BZ166+Արմավիր!BZ166+'Արարատի և Վայոց ձոր'!BZ166+Տավուշ!BZ165+Սյունիք!BZ166)</f>
        <v>0</v>
      </c>
      <c r="CA167" s="56"/>
      <c r="CB167" s="133">
        <f t="shared" si="40"/>
        <v>0</v>
      </c>
      <c r="CC167" s="134">
        <f t="shared" si="41"/>
        <v>0</v>
      </c>
      <c r="CD167" s="134">
        <f t="shared" si="42"/>
        <v>0</v>
      </c>
      <c r="CE167" s="134">
        <f t="shared" si="43"/>
        <v>0</v>
      </c>
      <c r="CF167" s="134">
        <f t="shared" si="57"/>
        <v>0</v>
      </c>
      <c r="CG167" s="134">
        <f t="shared" si="58"/>
        <v>0</v>
      </c>
      <c r="CH167" s="134">
        <f t="shared" si="44"/>
        <v>0</v>
      </c>
      <c r="CI167" s="134">
        <f t="shared" si="59"/>
        <v>0</v>
      </c>
      <c r="CJ167" s="134">
        <f t="shared" si="45"/>
        <v>0</v>
      </c>
      <c r="CK167" s="134">
        <f t="shared" si="46"/>
        <v>0</v>
      </c>
      <c r="CL167" s="134">
        <f t="shared" si="47"/>
        <v>0</v>
      </c>
      <c r="CM167" s="134">
        <f t="shared" si="48"/>
        <v>0</v>
      </c>
      <c r="CN167" s="135">
        <f t="shared" si="49"/>
        <v>0</v>
      </c>
      <c r="CO167" s="135">
        <f t="shared" si="50"/>
        <v>0</v>
      </c>
      <c r="CP167" s="135">
        <f t="shared" si="51"/>
        <v>0</v>
      </c>
      <c r="CQ167" s="135">
        <f t="shared" si="52"/>
        <v>0</v>
      </c>
      <c r="CR167" s="135">
        <f t="shared" si="53"/>
        <v>0</v>
      </c>
      <c r="CS167" s="135">
        <f t="shared" si="54"/>
        <v>0</v>
      </c>
      <c r="CT167" s="135">
        <f t="shared" si="55"/>
        <v>0</v>
      </c>
      <c r="CU167" s="135">
        <f t="shared" si="56"/>
        <v>0</v>
      </c>
    </row>
    <row r="168" spans="1:99" ht="20.100000000000001" customHeight="1" x14ac:dyDescent="0.3">
      <c r="A168" s="41" t="s">
        <v>130</v>
      </c>
      <c r="B168" s="39" t="s">
        <v>454</v>
      </c>
      <c r="C168" s="39">
        <v>232</v>
      </c>
      <c r="D168" s="56">
        <f>SUM('Երևան քաղաք'!D167+Շիրակ!D167+Կոտայք!D167+Լոռի!D167+Արագածոտն!D167+Գեղարքունիքի!D167+Արմավիր!D167+'Արարատի և Վայոց ձոր'!D167+Տավուշ!D166+Սյունիք!D167)</f>
        <v>0</v>
      </c>
      <c r="E168" s="56">
        <f>SUM('Երևան քաղաք'!E167+Շիրակ!E167+Կոտայք!E167+Լոռի!E167+Արագածոտն!E167+Գեղարքունիքի!E167+Արմավիր!E167+'Արարատի և Վայոց ձոր'!E167+Տավուշ!E166+Սյունիք!E167)</f>
        <v>0</v>
      </c>
      <c r="F168" s="56">
        <f>SUM('Երևան քաղաք'!F167+Շիրակ!F167+Կոտայք!F167+Լոռի!F167+Արագածոտն!F167+Գեղարքունիքի!F167+Արմավիր!F167+'Արարատի և Վայոց ձոր'!F167+Տավուշ!F166+Սյունիք!F167)</f>
        <v>0</v>
      </c>
      <c r="G168" s="56">
        <f>SUM('Երևան քաղաք'!G167+Շիրակ!G167+Կոտայք!G167+Լոռի!G167+Արագածոտն!G167+Գեղարքունիքի!G167+Արմավիր!G167+'Արարատի և Վայոց ձոր'!G167+Տավուշ!G166+Սյունիք!G167)</f>
        <v>0</v>
      </c>
      <c r="H168" s="56">
        <f>SUM('Երևան քաղաք'!H167+Շիրակ!H167+Կոտայք!H167+Լոռի!H167+Արագածոտն!H167+Գեղարքունիքի!H167+Արմավիր!H167+'Արարատի և Վայոց ձոր'!H167+Տավուշ!H166+Սյունիք!H167)</f>
        <v>0</v>
      </c>
      <c r="I168" s="56">
        <f>SUM('Երևան քաղաք'!I167+Շիրակ!I167+Կոտայք!I167+Լոռի!I167+Արագածոտն!I167+Գեղարքունիքի!I167+Արմավիր!I167+'Արարատի և Վայոց ձոր'!I167+Տավուշ!I166+Սյունիք!I167)</f>
        <v>0</v>
      </c>
      <c r="J168" s="56">
        <f>SUM('Երևան քաղաք'!J167+Շիրակ!J167+Կոտայք!J167+Լոռի!J167+Արագածոտն!J167+Գեղարքունիքի!J167+Արմավիր!J167+'Արարատի և Վայոց ձոր'!J167+Տավուշ!J166+Սյունիք!J167)</f>
        <v>0</v>
      </c>
      <c r="K168" s="56">
        <f>SUM('Երևան քաղաք'!K167+Շիրակ!K167+Կոտայք!K167+Լոռի!K167+Արագածոտն!K167+Գեղարքունիքի!K167+Արմավիր!K167+'Արարատի և Վայոց ձոր'!K167+Տավուշ!K166+Սյունիք!K167)</f>
        <v>0</v>
      </c>
      <c r="L168" s="56">
        <f>SUM('Երևան քաղաք'!L167+Շիրակ!L167+Կոտայք!L167+Լոռի!L167+Արագածոտն!L167+Գեղարքունիքի!L167+Արմավիր!L167+'Արարատի և Վայոց ձոր'!L167+Տավուշ!L166+Սյունիք!L167)</f>
        <v>0</v>
      </c>
      <c r="M168" s="56">
        <f>SUM('Երևան քաղաք'!M167+Շիրակ!M167+Կոտայք!M167+Լոռի!M167+Արագածոտն!M167+Գեղարքունիքի!M167+Արմավիր!M167+'Արարատի և Վայոց ձոր'!M167+Տավուշ!M166+Սյունիք!M167)</f>
        <v>0</v>
      </c>
      <c r="N168" s="56">
        <f>SUM('Երևան քաղաք'!N167+Շիրակ!N167+Կոտայք!N167+Լոռի!N167+Արագածոտն!N167+Գեղարքունիքի!N167+Արմավիր!N167+'Արարատի և Վայոց ձոր'!N167+Տավուշ!N166+Սյունիք!N167)</f>
        <v>0</v>
      </c>
      <c r="O168" s="56">
        <f>SUM('Երևան քաղաք'!O167+Շիրակ!O167+Կոտայք!O167+Լոռի!O167+Արագածոտն!O167+Գեղարքունիքի!O167+Արմավիր!O167+'Արարատի և Վայոց ձոր'!O167+Տավուշ!O166+Սյունիք!O167)</f>
        <v>0</v>
      </c>
      <c r="P168" s="56">
        <f>SUM('Երևան քաղաք'!P167+Շիրակ!P167+Կոտայք!P167+Լոռի!P167+Արագածոտն!P167+Գեղարքունիքի!P167+Արմավիր!P167+'Արարատի և Վայոց ձոր'!P167+Տավուշ!P166+Սյունիք!P167)</f>
        <v>0</v>
      </c>
      <c r="Q168" s="56">
        <f>SUM('Երևան քաղաք'!Q167+Շիրակ!Q167+Կոտայք!Q167+Լոռի!Q167+Արագածոտն!Q167+Գեղարքունիքի!Q167+Արմավիր!Q167+'Արարատի և Վայոց ձոր'!Q167+Տավուշ!Q166+Սյունիք!Q167)</f>
        <v>0</v>
      </c>
      <c r="R168" s="56">
        <f>SUM('Երևան քաղաք'!R167+Շիրակ!R167+Կոտայք!R167+Լոռի!R167+Արագածոտն!R167+Գեղարքունիքի!R167+Արմավիր!R167+'Արարատի և Վայոց ձոր'!R167+Տավուշ!R166+Սյունիք!R167)</f>
        <v>0</v>
      </c>
      <c r="S168" s="56">
        <f>SUM('Երևան քաղաք'!S167+Շիրակ!S167+Կոտայք!S167+Լոռի!S167+Արագածոտն!S167+Գեղարքունիքի!S167+Արմավիր!S167+'Արարատի և Վայոց ձոր'!S167+Տավուշ!S166+Սյունիք!S167)</f>
        <v>0</v>
      </c>
      <c r="T168" s="56">
        <f>SUM('Երևան քաղաք'!T167+Շիրակ!T167+Կոտայք!T167+Լոռի!T167+Արագածոտն!T167+Գեղարքունիքի!T167+Արմավիր!T167+'Արարատի և Վայոց ձոր'!T167+Տավուշ!T166+Սյունիք!T167)</f>
        <v>0</v>
      </c>
      <c r="U168" s="56">
        <f>SUM('Երևան քաղաք'!U167+Շիրակ!U167+Կոտայք!U167+Լոռի!U167+Արագածոտն!U167+Գեղարքունիքի!U167+Արմավիր!U167+'Արարատի և Վայոց ձոր'!U167+Տավուշ!U166+Սյունիք!U167)</f>
        <v>0</v>
      </c>
      <c r="V168" s="56">
        <f>SUM('Երևան քաղաք'!V167+Շիրակ!V167+Կոտայք!V167+Լոռի!V167+Արագածոտն!V167+Գեղարքունիքի!V167+Արմավիր!V167+'Արարատի և Վայոց ձոր'!V167+Տավուշ!V166+Սյունիք!V167)</f>
        <v>0</v>
      </c>
      <c r="W168" s="56">
        <f>SUM('Երևան քաղաք'!W167+Շիրակ!W167+Կոտայք!W167+Լոռի!W167+Արագածոտն!W167+Գեղարքունիքի!W167+Արմավիր!W167+'Արարատի և Վայոց ձոր'!W167+Տավուշ!W166+Սյունիք!W167)</f>
        <v>0</v>
      </c>
      <c r="X168" s="56">
        <f>SUM('Երևան քաղաք'!X167+Շիրակ!X167+Կոտայք!X167+Լոռի!X167+Արագածոտն!X167+Գեղարքունիքի!X167+Արմավիր!X167+'Արարատի և Վայոց ձոր'!X167+Տավուշ!X166+Սյունիք!X167)</f>
        <v>0</v>
      </c>
      <c r="Y168" s="56">
        <f>SUM('Երևան քաղաք'!Y167+Շիրակ!Y167+Կոտայք!Y167+Լոռի!Y167+Արագածոտն!Y167+Գեղարքունիքի!Y167+Արմավիր!Y167+'Արարատի և Վայոց ձոր'!Y167+Տավուշ!Y166+Սյունիք!Y167)</f>
        <v>0</v>
      </c>
      <c r="Z168" s="56">
        <f>SUM('Երևան քաղաք'!Z167+Շիրակ!Z167+Կոտայք!Z167+Լոռի!Z167+Արագածոտն!Z167+Գեղարքունիքի!Z167+Արմավիր!Z167+'Արարատի և Վայոց ձոր'!Z167+Տավուշ!Z166+Սյունիք!Z167)</f>
        <v>0</v>
      </c>
      <c r="AA168" s="56">
        <f>SUM('Երևան քաղաք'!AA167+Շիրակ!AA167+Կոտայք!AA167+Լոռի!AA167+Արագածոտն!AA167+Գեղարքունիքի!AA167+Արմավիր!AA167+'Արարատի և Վայոց ձոր'!AA167+Տավուշ!AA166+Սյունիք!AA167)</f>
        <v>0</v>
      </c>
      <c r="AB168" s="56">
        <f>SUM('Երևան քաղաք'!AB167+Շիրակ!AB167+Կոտայք!AB167+Լոռի!AB167+Արագածոտն!AB167+Գեղարքունիքի!AB167+Արմավիր!AB167+'Արարատի և Վայոց ձոր'!AB167+Տավուշ!AB166+Սյունիք!AB167)</f>
        <v>0</v>
      </c>
      <c r="AC168" s="56">
        <f>SUM('Երևան քաղաք'!AC167+Շիրակ!AC167+Կոտայք!AC167+Լոռի!AC167+Արագածոտն!AC167+Գեղարքունիքի!AC167+Արմավիր!AC167+'Արարատի և Վայոց ձոր'!AC167+Տավուշ!AC166+Սյունիք!AC167)</f>
        <v>0</v>
      </c>
      <c r="AD168" s="56">
        <f>SUM('Երևան քաղաք'!AD167+Շիրակ!AD167+Կոտայք!AD167+Լոռի!AD167+Արագածոտն!AD167+Գեղարքունիքի!AD167+Արմավիր!AD167+'Արարատի և Վայոց ձոր'!AD167+Տավուշ!AD166+Սյունիք!AD167)</f>
        <v>0</v>
      </c>
      <c r="AE168" s="56">
        <f>SUM('Երևան քաղաք'!AE167+Շիրակ!AE167+Կոտայք!AE167+Լոռի!AE167+Արագածոտն!AE167+Գեղարքունիքի!AE167+Արմավիր!AE167+'Արարատի և Վայոց ձոր'!AE167+Տավուշ!AE166+Սյունիք!AE167)</f>
        <v>0</v>
      </c>
      <c r="AF168" s="56">
        <f>SUM('Երևան քաղաք'!AF167+Շիրակ!AF167+Կոտայք!AF167+Լոռի!AF167+Արագածոտն!AF167+Գեղարքունիքի!AF167+Արմավիր!AF167+'Արարատի և Վայոց ձոր'!AF167+Տավուշ!AF166+Սյունիք!AF167)</f>
        <v>0</v>
      </c>
      <c r="AG168" s="56">
        <f>SUM('Երևան քաղաք'!AG167+Շիրակ!AG167+Կոտայք!AG167+Լոռի!AG167+Արագածոտն!AG167+Գեղարքունիքի!AG167+Արմավիր!AG167+'Արարատի և Վայոց ձոր'!AG167+Տավուշ!AG166+Սյունիք!AG167)</f>
        <v>0</v>
      </c>
      <c r="AH168" s="56">
        <f>SUM('Երևան քաղաք'!AH167+Շիրակ!AH167+Կոտայք!AH167+Լոռի!AH167+Արագածոտն!AH167+Գեղարքունիքի!AH167+Արմավիր!AH167+'Արարատի և Վայոց ձոր'!AH167+Տավուշ!AH166+Սյունիք!AH167)</f>
        <v>0</v>
      </c>
      <c r="AI168" s="56">
        <f>SUM('Երևան քաղաք'!AI167+Շիրակ!AI167+Կոտայք!AI167+Լոռի!AI167+Արագածոտն!AI167+Գեղարքունիքի!AI167+Արմավիր!AI167+'Արարատի և Վայոց ձոր'!AI167+Տավուշ!AI166+Սյունիք!AI167)</f>
        <v>0</v>
      </c>
      <c r="AJ168" s="56">
        <f>SUM('Երևան քաղաք'!AJ167+Շիրակ!AJ167+Կոտայք!AJ167+Լոռի!AJ167+Արագածոտն!AJ167+Գեղարքունիքի!AJ167+Արմավիր!AJ167+'Արարատի և Վայոց ձոր'!AJ167+Տավուշ!AJ166+Սյունիք!AJ167)</f>
        <v>0</v>
      </c>
      <c r="AK168" s="56">
        <f>SUM('Երևան քաղաք'!AK167+Շիրակ!AK167+Կոտայք!AK167+Լոռի!AK167+Արագածոտն!AK167+Գեղարքունիքի!AK167+Արմավիր!AK167+'Արարատի և Վայոց ձոր'!AK167+Տավուշ!AK166+Սյունիք!AK167)</f>
        <v>0</v>
      </c>
      <c r="AL168" s="56">
        <f>SUM('Երևան քաղաք'!AL167+Շիրակ!AL167+Կոտայք!AL167+Լոռի!AL167+Արագածոտն!AL167+Գեղարքունիքի!AL167+Արմավիր!AL167+'Արարատի և Վայոց ձոր'!AL167+Տավուշ!AL166+Սյունիք!AL167)</f>
        <v>0</v>
      </c>
      <c r="AM168" s="56">
        <f>SUM('Երևան քաղաք'!AM167+Շիրակ!AM167+Կոտայք!AM167+Լոռի!AM167+Արագածոտն!AM167+Գեղարքունիքի!AM167+Արմավիր!AM167+'Արարատի և Վայոց ձոր'!AM167+Տավուշ!AM166+Սյունիք!AM167)</f>
        <v>0</v>
      </c>
      <c r="AN168" s="56">
        <f>SUM('Երևան քաղաք'!AN167+Շիրակ!AN167+Կոտայք!AN167+Լոռի!AN167+Արագածոտն!AN167+Գեղարքունիքի!AN167+Արմավիր!AN167+'Արարատի և Վայոց ձոր'!AN167+Տավուշ!AN166+Սյունիք!AN167)</f>
        <v>0</v>
      </c>
      <c r="AO168" s="56">
        <f>SUM('Երևան քաղաք'!AO167+Շիրակ!AO167+Կոտայք!AO167+Լոռի!AO167+Արագածոտն!AO167+Գեղարքունիքի!AO167+Արմավիր!AO167+'Արարատի և Վայոց ձոր'!AO167+Տավուշ!AO166+Սյունիք!AO167)</f>
        <v>0</v>
      </c>
      <c r="AP168" s="56">
        <f>SUM('Երևան քաղաք'!AP167+Շիրակ!AP167+Կոտայք!AP167+Լոռի!AP167+Արագածոտն!AP167+Գեղարքունիքի!AP167+Արմավիր!AP167+'Արարատի և Վայոց ձոր'!AP167+Տավուշ!AP166+Սյունիք!AP167)</f>
        <v>0</v>
      </c>
      <c r="AQ168" s="56">
        <f>SUM('Երևան քաղաք'!AQ167+Շիրակ!AQ167+Կոտայք!AQ167+Լոռի!AQ167+Արագածոտն!AQ167+Գեղարքունիքի!AQ167+Արմավիր!AQ167+'Արարատի և Վայոց ձոր'!AQ167+Տավուշ!AQ166+Սյունիք!AQ167)</f>
        <v>0</v>
      </c>
      <c r="AR168" s="56">
        <f>SUM('Երևան քաղաք'!AR167+Շիրակ!AR167+Կոտայք!AR167+Լոռի!AR167+Արագածոտն!AR167+Գեղարքունիքի!AR167+Արմավիր!AR167+'Արարատի և Վայոց ձոր'!AR167+Տավուշ!AR166+Սյունիք!AR167)</f>
        <v>0</v>
      </c>
      <c r="AS168" s="56">
        <f>SUM('Երևան քաղաք'!AS167+Շիրակ!AS167+Կոտայք!AS167+Լոռի!AS167+Արագածոտն!AS167+Գեղարքունիքի!AS167+Արմավիր!AS167+'Արարատի և Վայոց ձոր'!AS167+Տավուշ!AS166+Սյունիք!AS167)</f>
        <v>0</v>
      </c>
      <c r="AT168" s="56">
        <f>SUM('Երևան քաղաք'!AT167+Շիրակ!AT167+Կոտայք!AT167+Լոռի!AT167+Արագածոտն!AT167+Գեղարքունիքի!AT167+Արմավիր!AT167+'Արարատի և Վայոց ձոր'!AT167+Տավուշ!AT166+Սյունիք!AT167)</f>
        <v>0</v>
      </c>
      <c r="AU168" s="56">
        <f>SUM('Երևան քաղաք'!AU167+Շիրակ!AU167+Կոտայք!AU167+Լոռի!AU167+Արագածոտն!AU167+Գեղարքունիքի!AU167+Արմավիր!AU167+'Արարատի և Վայոց ձոր'!AU167+Տավուշ!AU166+Սյունիք!AU167)</f>
        <v>0</v>
      </c>
      <c r="AV168" s="56">
        <f>SUM('Երևան քաղաք'!AV167+Շիրակ!AV167+Կոտայք!AV167+Լոռի!AV167+Արագածոտն!AV167+Գեղարքունիքի!AV167+Արմավիր!AV167+'Արարատի և Վայոց ձոր'!AV167+Տավուշ!AV166+Սյունիք!AV167)</f>
        <v>0</v>
      </c>
      <c r="AW168" s="56">
        <f>SUM('Երևան քաղաք'!AW167+Շիրակ!AW167+Կոտայք!AW167+Լոռի!AW167+Արագածոտն!AW167+Գեղարքունիքի!AW167+Արմավիր!AW167+'Արարատի և Վայոց ձոր'!AW167+Տավուշ!AW166+Սյունիք!AW167)</f>
        <v>0</v>
      </c>
      <c r="AX168" s="56">
        <f>SUM('Երևան քաղաք'!AX167+Շիրակ!AX167+Կոտայք!AX167+Լոռի!AX167+Արագածոտն!AX167+Գեղարքունիքի!AX167+Արմավիր!AX167+'Արարատի և Վայոց ձոր'!AX167+Տավուշ!AX166+Սյունիք!AX167)</f>
        <v>0</v>
      </c>
      <c r="AY168" s="56">
        <f>SUM('Երևան քաղաք'!AY167+Շիրակ!AY167+Կոտայք!AY167+Լոռի!AY167+Արագածոտն!AY167+Գեղարքունիքի!AY167+Արմավիր!AY167+'Արարատի և Վայոց ձոր'!AY167+Տավուշ!AY166+Սյունիք!AY167)</f>
        <v>0</v>
      </c>
      <c r="AZ168" s="56">
        <f>SUM('Երևան քաղաք'!AZ167+Շիրակ!AZ167+Կոտայք!AZ167+Լոռի!AZ167+Արագածոտն!AZ167+Գեղարքունիքի!AZ167+Արմավիր!AZ167+'Արարատի և Վայոց ձոր'!AZ167+Տավուշ!AZ166+Սյունիք!AZ167)</f>
        <v>0</v>
      </c>
      <c r="BA168" s="56">
        <f>SUM('Երևան քաղաք'!BA167+Շիրակ!BA167+Կոտայք!BA167+Լոռի!BA167+Արագածոտն!BA167+Գեղարքունիքի!BA167+Արմավիր!BA167+'Արարատի և Վայոց ձոր'!BA167+Տավուշ!BA166+Սյունիք!BA167)</f>
        <v>0</v>
      </c>
      <c r="BB168" s="56">
        <f>SUM('Երևան քաղաք'!BB167+Շիրակ!BB167+Կոտայք!BB167+Լոռի!BB167+Արագածոտն!BB167+Գեղարքունիքի!BB167+Արմավիր!BB167+'Արարատի և Վայոց ձոր'!BB167+Տավուշ!BB166+Սյունիք!BB167)</f>
        <v>0</v>
      </c>
      <c r="BC168" s="56">
        <f>SUM('Երևան քաղաք'!BC167+Շիրակ!BC167+Կոտայք!BC167+Լոռի!BC167+Արագածոտն!BC167+Գեղարքունիքի!BC167+Արմավիր!BC167+'Արարատի և Վայոց ձոր'!BC167+Տավուշ!BC166+Սյունիք!BC167)</f>
        <v>0</v>
      </c>
      <c r="BD168" s="56">
        <f>SUM('Երևան քաղաք'!BD167+Շիրակ!BD167+Կոտայք!BD167+Լոռի!BD167+Արագածոտն!BD167+Գեղարքունիքի!BD167+Արմավիր!BD167+'Արարատի և Վայոց ձոր'!BD167+Տավուշ!BD166+Սյունիք!BD167)</f>
        <v>0</v>
      </c>
      <c r="BE168" s="56">
        <f>SUM('Երևան քաղաք'!BE167+Շիրակ!BE167+Կոտայք!BE167+Լոռի!BE167+Արագածոտն!BE167+Գեղարքունիքի!BE167+Արմավիր!BE167+'Արարատի և Վայոց ձոր'!BE167+Տավուշ!BE166+Սյունիք!BE167)</f>
        <v>0</v>
      </c>
      <c r="BF168" s="56">
        <f>SUM('Երևան քաղաք'!BF167+Շիրակ!BF167+Կոտայք!BF167+Լոռի!BF167+Արագածոտն!BF167+Գեղարքունիքի!BF167+Արմավիր!BF167+'Արարատի և Վայոց ձոր'!BF167+Տավուշ!BF166+Սյունիք!BF167)</f>
        <v>0</v>
      </c>
      <c r="BG168" s="56">
        <f>SUM('Երևան քաղաք'!BG167+Շիրակ!BG167+Կոտայք!BG167+Լոռի!BG167+Արագածոտն!BG167+Գեղարքունիքի!BG167+Արմավիր!BG167+'Արարատի և Վայոց ձոր'!BG167+Տավուշ!BG166+Սյունիք!BG167)</f>
        <v>0</v>
      </c>
      <c r="BH168" s="56">
        <f>SUM('Երևան քաղաք'!BH167+Շիրակ!BH167+Կոտայք!BH167+Լոռի!BH167+Արագածոտն!BH167+Գեղարքունիքի!BH167+Արմավիր!BH167+'Արարատի և Վայոց ձոր'!BH167+Տավուշ!BH166+Սյունիք!BH167)</f>
        <v>0</v>
      </c>
      <c r="BI168" s="56">
        <f>SUM('Երևան քաղաք'!BI167+Շիրակ!BI167+Կոտայք!BI167+Լոռի!BI167+Արագածոտն!BI167+Գեղարքունիքի!BI167+Արմավիր!BI167+'Արարատի և Վայոց ձոր'!BI167+Տավուշ!BI166+Սյունիք!BI167)</f>
        <v>0</v>
      </c>
      <c r="BJ168" s="56">
        <f>SUM('Երևան քաղաք'!BJ167+Շիրակ!BJ167+Կոտայք!BJ167+Լոռի!BJ167+Արագածոտն!BJ167+Գեղարքունիքի!BJ167+Արմավիր!BJ167+'Արարատի և Վայոց ձոր'!BJ167+Տավուշ!BJ166+Սյունիք!BJ167)</f>
        <v>0</v>
      </c>
      <c r="BK168" s="56">
        <f>SUM('Երևան քաղաք'!BK167+Շիրակ!BK167+Կոտայք!BK167+Լոռի!BK167+Արագածոտն!BK167+Գեղարքունիքի!BK167+Արմավիր!BK167+'Արարատի և Վայոց ձոր'!BK167+Տավուշ!BK166+Սյունիք!BK167)</f>
        <v>0</v>
      </c>
      <c r="BL168" s="56">
        <f>SUM('Երևան քաղաք'!BL167+Շիրակ!BL167+Կոտայք!BL167+Լոռի!BL167+Արագածոտն!BL167+Գեղարքունիքի!BL167+Արմավիր!BL167+'Արարատի և Վայոց ձոր'!BL167+Տավուշ!BL166+Սյունիք!BL167)</f>
        <v>0</v>
      </c>
      <c r="BM168" s="56">
        <f>SUM('Երևան քաղաք'!BM167+Շիրակ!BM167+Կոտայք!BM167+Լոռի!BM167+Արագածոտն!BM167+Գեղարքունիքի!BM167+Արմավիր!BM167+'Արարատի և Վայոց ձոր'!BM167+Տավուշ!BM166+Սյունիք!BM167)</f>
        <v>0</v>
      </c>
      <c r="BN168" s="56">
        <f>SUM('Երևան քաղաք'!BN167+Շիրակ!BN167+Կոտայք!BN167+Լոռի!BN167+Արագածոտն!BN167+Գեղարքունիքի!BN167+Արմավիր!BN167+'Արարատի և Վայոց ձոր'!BN167+Տավուշ!BN166+Սյունիք!BN167)</f>
        <v>0</v>
      </c>
      <c r="BO168" s="56">
        <f>SUM('Երևան քաղաք'!BO167+Շիրակ!BO167+Կոտայք!BO167+Լոռի!BO167+Արագածոտն!BO167+Գեղարքունիքի!BO167+Արմավիր!BO167+'Արարատի և Վայոց ձոր'!BO167+Տավուշ!BO166+Սյունիք!BO167)</f>
        <v>0</v>
      </c>
      <c r="BP168" s="56">
        <f>SUM('Երևան քաղաք'!BP167+Շիրակ!BP167+Կոտայք!BP167+Լոռի!BP167+Արագածոտն!BP167+Գեղարքունիքի!BP167+Արմավիր!BP167+'Արարատի և Վայոց ձոր'!BP167+Տավուշ!BP166+Սյունիք!BP167)</f>
        <v>0</v>
      </c>
      <c r="BQ168" s="56">
        <f>SUM('Երևան քաղաք'!BQ167+Շիրակ!BQ167+Կոտայք!BQ167+Լոռի!BQ167+Արագածոտն!BQ167+Գեղարքունիքի!BQ167+Արմավիր!BQ167+'Արարատի և Վայոց ձոր'!BQ167+Տավուշ!BQ166+Սյունիք!BQ167)</f>
        <v>0</v>
      </c>
      <c r="BR168" s="56">
        <f>SUM('Երևան քաղաք'!BR167+Շիրակ!BR167+Կոտայք!BR167+Լոռի!BR167+Արագածոտն!BR167+Գեղարքունիքի!BR167+Արմավիր!BR167+'Արարատի և Վայոց ձոր'!BR167+Տավուշ!BR166+Սյունիք!BR167)</f>
        <v>0</v>
      </c>
      <c r="BS168" s="56">
        <f>SUM('Երևան քաղաք'!BS167+Շիրակ!BS167+Կոտայք!BS167+Լոռի!BS167+Արագածոտն!BS167+Գեղարքունիքի!BS167+Արմավիր!BS167+'Արարատի և Վայոց ձոր'!BS167+Տավուշ!BS166+Սյունիք!BS167)</f>
        <v>0</v>
      </c>
      <c r="BT168" s="56">
        <f>SUM('Երևան քաղաք'!BT167+Շիրակ!BT167+Կոտայք!BT167+Լոռի!BT167+Արագածոտն!BT167+Գեղարքունիքի!BT167+Արմավիր!BT167+'Արարատի և Վայոց ձոր'!BT167+Տավուշ!BT166+Սյունիք!BT167)</f>
        <v>0</v>
      </c>
      <c r="BU168" s="56">
        <f>SUM('Երևան քաղաք'!BU167+Շիրակ!BU167+Կոտայք!BU167+Լոռի!BU167+Արագածոտն!BU167+Գեղարքունիքի!BU167+Արմավիր!BU167+'Արարատի և Վայոց ձոր'!BU167+Տավուշ!BU166+Սյունիք!BU167)</f>
        <v>0</v>
      </c>
      <c r="BV168" s="56">
        <f>SUM('Երևան քաղաք'!BV167+Շիրակ!BV167+Կոտայք!BV167+Լոռի!BV167+Արագածոտն!BV167+Գեղարքունիքի!BV167+Արմավիր!BV167+'Արարատի և Վայոց ձոր'!BV167+Տավուշ!BV166+Սյունիք!BV167)</f>
        <v>0</v>
      </c>
      <c r="BW168" s="56">
        <f>SUM('Երևան քաղաք'!BW167+Շիրակ!BW167+Կոտայք!BW167+Լոռի!BW167+Արագածոտն!BW167+Գեղարքունիքի!BW167+Արմավիր!BW167+'Արարատի և Վայոց ձոր'!BW167+Տավուշ!BW166+Սյունիք!BW167)</f>
        <v>0</v>
      </c>
      <c r="BX168" s="56">
        <f>SUM('Երևան քաղաք'!BX167+Շիրակ!BX167+Կոտայք!BX167+Լոռի!BX167+Արագածոտն!BX167+Գեղարքունիքի!BX167+Արմավիր!BX167+'Արարատի և Վայոց ձոր'!BX167+Տավուշ!BX166+Սյունիք!BX167)</f>
        <v>0</v>
      </c>
      <c r="BY168" s="56">
        <f>SUM('Երևան քաղաք'!BY167+Շիրակ!BY167+Կոտայք!BY167+Լոռի!BY167+Արագածոտն!BY167+Գեղարքունիքի!BY167+Արմավիր!BY167+'Արարատի և Վայոց ձոր'!BY167+Տավուշ!BY166+Սյունիք!BY167)</f>
        <v>0</v>
      </c>
      <c r="BZ168" s="56">
        <f>SUM('Երևան քաղաք'!BZ167+Շիրակ!BZ167+Կոտայք!BZ167+Լոռի!BZ167+Արագածոտն!BZ167+Գեղարքունիքի!BZ167+Արմավիր!BZ167+'Արարատի և Վայոց ձոր'!BZ167+Տավուշ!BZ166+Սյունիք!BZ167)</f>
        <v>0</v>
      </c>
      <c r="CA168" s="56"/>
      <c r="CB168" s="133">
        <f t="shared" si="40"/>
        <v>0</v>
      </c>
      <c r="CC168" s="134">
        <f t="shared" si="41"/>
        <v>0</v>
      </c>
      <c r="CD168" s="134">
        <f t="shared" si="42"/>
        <v>0</v>
      </c>
      <c r="CE168" s="134">
        <f t="shared" si="43"/>
        <v>0</v>
      </c>
      <c r="CF168" s="134">
        <f t="shared" si="57"/>
        <v>0</v>
      </c>
      <c r="CG168" s="134">
        <f t="shared" si="58"/>
        <v>0</v>
      </c>
      <c r="CH168" s="134">
        <f t="shared" si="44"/>
        <v>0</v>
      </c>
      <c r="CI168" s="134">
        <f t="shared" si="59"/>
        <v>0</v>
      </c>
      <c r="CJ168" s="134">
        <f t="shared" si="45"/>
        <v>0</v>
      </c>
      <c r="CK168" s="134">
        <f t="shared" si="46"/>
        <v>0</v>
      </c>
      <c r="CL168" s="134">
        <f t="shared" si="47"/>
        <v>0</v>
      </c>
      <c r="CM168" s="134">
        <f t="shared" si="48"/>
        <v>0</v>
      </c>
      <c r="CN168" s="135">
        <f t="shared" si="49"/>
        <v>0</v>
      </c>
      <c r="CO168" s="135">
        <f t="shared" si="50"/>
        <v>0</v>
      </c>
      <c r="CP168" s="135">
        <f t="shared" si="51"/>
        <v>0</v>
      </c>
      <c r="CQ168" s="135">
        <f t="shared" si="52"/>
        <v>0</v>
      </c>
      <c r="CR168" s="135">
        <f t="shared" si="53"/>
        <v>0</v>
      </c>
      <c r="CS168" s="135">
        <f t="shared" si="54"/>
        <v>0</v>
      </c>
      <c r="CT168" s="135">
        <f t="shared" si="55"/>
        <v>0</v>
      </c>
      <c r="CU168" s="135">
        <f t="shared" si="56"/>
        <v>0</v>
      </c>
    </row>
    <row r="169" spans="1:99" ht="20.100000000000001" customHeight="1" x14ac:dyDescent="0.3">
      <c r="A169" s="41" t="s">
        <v>131</v>
      </c>
      <c r="B169" s="39" t="s">
        <v>674</v>
      </c>
      <c r="C169" s="39">
        <v>233</v>
      </c>
      <c r="D169" s="56">
        <f>SUM('Երևան քաղաք'!D168+Շիրակ!D168+Կոտայք!D168+Լոռի!D168+Արագածոտն!D168+Գեղարքունիքի!D168+Արմավիր!D168+'Արարատի և Վայոց ձոր'!D168+Տավուշ!D167+Սյունիք!D168)</f>
        <v>0</v>
      </c>
      <c r="E169" s="56">
        <f>SUM('Երևան քաղաք'!E168+Շիրակ!E168+Կոտայք!E168+Լոռի!E168+Արագածոտն!E168+Գեղարքունիքի!E168+Արմավիր!E168+'Արարատի և Վայոց ձոր'!E168+Տավուշ!E167+Սյունիք!E168)</f>
        <v>0</v>
      </c>
      <c r="F169" s="56">
        <f>SUM('Երևան քաղաք'!F168+Շիրակ!F168+Կոտայք!F168+Լոռի!F168+Արագածոտն!F168+Գեղարքունիքի!F168+Արմավիր!F168+'Արարատի և Վայոց ձոր'!F168+Տավուշ!F167+Սյունիք!F168)</f>
        <v>0</v>
      </c>
      <c r="G169" s="56">
        <f>SUM('Երևան քաղաք'!G168+Շիրակ!G168+Կոտայք!G168+Լոռի!G168+Արագածոտն!G168+Գեղարքունիքի!G168+Արմավիր!G168+'Արարատի և Վայոց ձոր'!G168+Տավուշ!G167+Սյունիք!G168)</f>
        <v>0</v>
      </c>
      <c r="H169" s="56">
        <f>SUM('Երևան քաղաք'!H168+Շիրակ!H168+Կոտայք!H168+Լոռի!H168+Արագածոտն!H168+Գեղարքունիքի!H168+Արմավիր!H168+'Արարատի և Վայոց ձոր'!H168+Տավուշ!H167+Սյունիք!H168)</f>
        <v>0</v>
      </c>
      <c r="I169" s="56">
        <f>SUM('Երևան քաղաք'!I168+Շիրակ!I168+Կոտայք!I168+Լոռի!I168+Արագածոտն!I168+Գեղարքունիքի!I168+Արմավիր!I168+'Արարատի և Վայոց ձոր'!I168+Տավուշ!I167+Սյունիք!I168)</f>
        <v>0</v>
      </c>
      <c r="J169" s="56">
        <f>SUM('Երևան քաղաք'!J168+Շիրակ!J168+Կոտայք!J168+Լոռի!J168+Արագածոտն!J168+Գեղարքունիքի!J168+Արմավիր!J168+'Արարատի և Վայոց ձոր'!J168+Տավուշ!J167+Սյունիք!J168)</f>
        <v>0</v>
      </c>
      <c r="K169" s="56">
        <f>SUM('Երևան քաղաք'!K168+Շիրակ!K168+Կոտայք!K168+Լոռի!K168+Արագածոտն!K168+Գեղարքունիքի!K168+Արմավիր!K168+'Արարատի և Վայոց ձոր'!K168+Տավուշ!K167+Սյունիք!K168)</f>
        <v>0</v>
      </c>
      <c r="L169" s="56">
        <f>SUM('Երևան քաղաք'!L168+Շիրակ!L168+Կոտայք!L168+Լոռի!L168+Արագածոտն!L168+Գեղարքունիքի!L168+Արմավիր!L168+'Արարատի և Վայոց ձոր'!L168+Տավուշ!L167+Սյունիք!L168)</f>
        <v>0</v>
      </c>
      <c r="M169" s="56">
        <f>SUM('Երևան քաղաք'!M168+Շիրակ!M168+Կոտայք!M168+Լոռի!M168+Արագածոտն!M168+Գեղարքունիքի!M168+Արմավիր!M168+'Արարատի և Վայոց ձոր'!M168+Տավուշ!M167+Սյունիք!M168)</f>
        <v>0</v>
      </c>
      <c r="N169" s="56">
        <f>SUM('Երևան քաղաք'!N168+Շիրակ!N168+Կոտայք!N168+Լոռի!N168+Արագածոտն!N168+Գեղարքունիքի!N168+Արմավիր!N168+'Արարատի և Վայոց ձոր'!N168+Տավուշ!N167+Սյունիք!N168)</f>
        <v>0</v>
      </c>
      <c r="O169" s="56">
        <f>SUM('Երևան քաղաք'!O168+Շիրակ!O168+Կոտայք!O168+Լոռի!O168+Արագածոտն!O168+Գեղարքունիքի!O168+Արմավիր!O168+'Արարատի և Վայոց ձոր'!O168+Տավուշ!O167+Սյունիք!O168)</f>
        <v>0</v>
      </c>
      <c r="P169" s="56">
        <f>SUM('Երևան քաղաք'!P168+Շիրակ!P168+Կոտայք!P168+Լոռի!P168+Արագածոտն!P168+Գեղարքունիքի!P168+Արմավիր!P168+'Արարատի և Վայոց ձոր'!P168+Տավուշ!P167+Սյունիք!P168)</f>
        <v>0</v>
      </c>
      <c r="Q169" s="56">
        <f>SUM('Երևան քաղաք'!Q168+Շիրակ!Q168+Կոտայք!Q168+Լոռի!Q168+Արագածոտն!Q168+Գեղարքունիքի!Q168+Արմավիր!Q168+'Արարատի և Վայոց ձոր'!Q168+Տավուշ!Q167+Սյունիք!Q168)</f>
        <v>0</v>
      </c>
      <c r="R169" s="56">
        <f>SUM('Երևան քաղաք'!R168+Շիրակ!R168+Կոտայք!R168+Լոռի!R168+Արագածոտն!R168+Գեղարքունիքի!R168+Արմավիր!R168+'Արարատի և Վայոց ձոր'!R168+Տավուշ!R167+Սյունիք!R168)</f>
        <v>0</v>
      </c>
      <c r="S169" s="56">
        <f>SUM('Երևան քաղաք'!S168+Շիրակ!S168+Կոտայք!S168+Լոռի!S168+Արագածոտն!S168+Գեղարքունիքի!S168+Արմավիր!S168+'Արարատի և Վայոց ձոր'!S168+Տավուշ!S167+Սյունիք!S168)</f>
        <v>0</v>
      </c>
      <c r="T169" s="56">
        <f>SUM('Երևան քաղաք'!T168+Շիրակ!T168+Կոտայք!T168+Լոռի!T168+Արագածոտն!T168+Գեղարքունիքի!T168+Արմավիր!T168+'Արարատի և Վայոց ձոր'!T168+Տավուշ!T167+Սյունիք!T168)</f>
        <v>0</v>
      </c>
      <c r="U169" s="56">
        <f>SUM('Երևան քաղաք'!U168+Շիրակ!U168+Կոտայք!U168+Լոռի!U168+Արագածոտն!U168+Գեղարքունիքի!U168+Արմավիր!U168+'Արարատի և Վայոց ձոր'!U168+Տավուշ!U167+Սյունիք!U168)</f>
        <v>0</v>
      </c>
      <c r="V169" s="56">
        <f>SUM('Երևան քաղաք'!V168+Շիրակ!V168+Կոտայք!V168+Լոռի!V168+Արագածոտն!V168+Գեղարքունիքի!V168+Արմավիր!V168+'Արարատի և Վայոց ձոր'!V168+Տավուշ!V167+Սյունիք!V168)</f>
        <v>0</v>
      </c>
      <c r="W169" s="56">
        <f>SUM('Երևան քաղաք'!W168+Շիրակ!W168+Կոտայք!W168+Լոռի!W168+Արագածոտն!W168+Գեղարքունիքի!W168+Արմավիր!W168+'Արարատի և Վայոց ձոր'!W168+Տավուշ!W167+Սյունիք!W168)</f>
        <v>0</v>
      </c>
      <c r="X169" s="56">
        <f>SUM('Երևան քաղաք'!X168+Շիրակ!X168+Կոտայք!X168+Լոռի!X168+Արագածոտն!X168+Գեղարքունիքի!X168+Արմավիր!X168+'Արարատի և Վայոց ձոր'!X168+Տավուշ!X167+Սյունիք!X168)</f>
        <v>0</v>
      </c>
      <c r="Y169" s="56">
        <f>SUM('Երևան քաղաք'!Y168+Շիրակ!Y168+Կոտայք!Y168+Լոռի!Y168+Արագածոտն!Y168+Գեղարքունիքի!Y168+Արմավիր!Y168+'Արարատի և Վայոց ձոր'!Y168+Տավուշ!Y167+Սյունիք!Y168)</f>
        <v>0</v>
      </c>
      <c r="Z169" s="56">
        <f>SUM('Երևան քաղաք'!Z168+Շիրակ!Z168+Կոտայք!Z168+Լոռի!Z168+Արագածոտն!Z168+Գեղարքունիքի!Z168+Արմավիր!Z168+'Արարատի և Վայոց ձոր'!Z168+Տավուշ!Z167+Սյունիք!Z168)</f>
        <v>0</v>
      </c>
      <c r="AA169" s="56">
        <f>SUM('Երևան քաղաք'!AA168+Շիրակ!AA168+Կոտայք!AA168+Լոռի!AA168+Արագածոտն!AA168+Գեղարքունիքի!AA168+Արմավիր!AA168+'Արարատի և Վայոց ձոր'!AA168+Տավուշ!AA167+Սյունիք!AA168)</f>
        <v>0</v>
      </c>
      <c r="AB169" s="56">
        <f>SUM('Երևան քաղաք'!AB168+Շիրակ!AB168+Կոտայք!AB168+Լոռի!AB168+Արագածոտն!AB168+Գեղարքունիքի!AB168+Արմավիր!AB168+'Արարատի և Վայոց ձոր'!AB168+Տավուշ!AB167+Սյունիք!AB168)</f>
        <v>0</v>
      </c>
      <c r="AC169" s="56">
        <f>SUM('Երևան քաղաք'!AC168+Շիրակ!AC168+Կոտայք!AC168+Լոռի!AC168+Արագածոտն!AC168+Գեղարքունիքի!AC168+Արմավիր!AC168+'Արարատի և Վայոց ձոր'!AC168+Տավուշ!AC167+Սյունիք!AC168)</f>
        <v>0</v>
      </c>
      <c r="AD169" s="56">
        <f>SUM('Երևան քաղաք'!AD168+Շիրակ!AD168+Կոտայք!AD168+Լոռի!AD168+Արագածոտն!AD168+Գեղարքունիքի!AD168+Արմավիր!AD168+'Արարատի և Վայոց ձոր'!AD168+Տավուշ!AD167+Սյունիք!AD168)</f>
        <v>0</v>
      </c>
      <c r="AE169" s="56">
        <f>SUM('Երևան քաղաք'!AE168+Շիրակ!AE168+Կոտայք!AE168+Լոռի!AE168+Արագածոտն!AE168+Գեղարքունիքի!AE168+Արմավիր!AE168+'Արարատի և Վայոց ձոր'!AE168+Տավուշ!AE167+Սյունիք!AE168)</f>
        <v>0</v>
      </c>
      <c r="AF169" s="56">
        <f>SUM('Երևան քաղաք'!AF168+Շիրակ!AF168+Կոտայք!AF168+Լոռի!AF168+Արագածոտն!AF168+Գեղարքունիքի!AF168+Արմավիր!AF168+'Արարատի և Վայոց ձոր'!AF168+Տավուշ!AF167+Սյունիք!AF168)</f>
        <v>0</v>
      </c>
      <c r="AG169" s="56">
        <f>SUM('Երևան քաղաք'!AG168+Շիրակ!AG168+Կոտայք!AG168+Լոռի!AG168+Արագածոտն!AG168+Գեղարքունիքի!AG168+Արմավիր!AG168+'Արարատի և Վայոց ձոր'!AG168+Տավուշ!AG167+Սյունիք!AG168)</f>
        <v>0</v>
      </c>
      <c r="AH169" s="56">
        <f>SUM('Երևան քաղաք'!AH168+Շիրակ!AH168+Կոտայք!AH168+Լոռի!AH168+Արագածոտն!AH168+Գեղարքունիքի!AH168+Արմավիր!AH168+'Արարատի և Վայոց ձոր'!AH168+Տավուշ!AH167+Սյունիք!AH168)</f>
        <v>0</v>
      </c>
      <c r="AI169" s="56">
        <f>SUM('Երևան քաղաք'!AI168+Շիրակ!AI168+Կոտայք!AI168+Լոռի!AI168+Արագածոտն!AI168+Գեղարքունիքի!AI168+Արմավիր!AI168+'Արարատի և Վայոց ձոր'!AI168+Տավուշ!AI167+Սյունիք!AI168)</f>
        <v>0</v>
      </c>
      <c r="AJ169" s="56">
        <f>SUM('Երևան քաղաք'!AJ168+Շիրակ!AJ168+Կոտայք!AJ168+Լոռի!AJ168+Արագածոտն!AJ168+Գեղարքունիքի!AJ168+Արմավիր!AJ168+'Արարատի և Վայոց ձոր'!AJ168+Տավուշ!AJ167+Սյունիք!AJ168)</f>
        <v>0</v>
      </c>
      <c r="AK169" s="56">
        <f>SUM('Երևան քաղաք'!AK168+Շիրակ!AK168+Կոտայք!AK168+Լոռի!AK168+Արագածոտն!AK168+Գեղարքունիքի!AK168+Արմավիր!AK168+'Արարատի և Վայոց ձոր'!AK168+Տավուշ!AK167+Սյունիք!AK168)</f>
        <v>0</v>
      </c>
      <c r="AL169" s="56">
        <f>SUM('Երևան քաղաք'!AL168+Շիրակ!AL168+Կոտայք!AL168+Լոռի!AL168+Արագածոտն!AL168+Գեղարքունիքի!AL168+Արմավիր!AL168+'Արարատի և Վայոց ձոր'!AL168+Տավուշ!AL167+Սյունիք!AL168)</f>
        <v>0</v>
      </c>
      <c r="AM169" s="56">
        <f>SUM('Երևան քաղաք'!AM168+Շիրակ!AM168+Կոտայք!AM168+Լոռի!AM168+Արագածոտն!AM168+Գեղարքունիքի!AM168+Արմավիր!AM168+'Արարատի և Վայոց ձոր'!AM168+Տավուշ!AM167+Սյունիք!AM168)</f>
        <v>0</v>
      </c>
      <c r="AN169" s="56">
        <f>SUM('Երևան քաղաք'!AN168+Շիրակ!AN168+Կոտայք!AN168+Լոռի!AN168+Արագածոտն!AN168+Գեղարքունիքի!AN168+Արմավիր!AN168+'Արարատի և Վայոց ձոր'!AN168+Տավուշ!AN167+Սյունիք!AN168)</f>
        <v>0</v>
      </c>
      <c r="AO169" s="56">
        <f>SUM('Երևան քաղաք'!AO168+Շիրակ!AO168+Կոտայք!AO168+Լոռի!AO168+Արագածոտն!AO168+Գեղարքունիքի!AO168+Արմավիր!AO168+'Արարատի և Վայոց ձոր'!AO168+Տավուշ!AO167+Սյունիք!AO168)</f>
        <v>0</v>
      </c>
      <c r="AP169" s="56">
        <f>SUM('Երևան քաղաք'!AP168+Շիրակ!AP168+Կոտայք!AP168+Լոռի!AP168+Արագածոտն!AP168+Գեղարքունիքի!AP168+Արմավիր!AP168+'Արարատի և Վայոց ձոր'!AP168+Տավուշ!AP167+Սյունիք!AP168)</f>
        <v>0</v>
      </c>
      <c r="AQ169" s="56">
        <f>SUM('Երևան քաղաք'!AQ168+Շիրակ!AQ168+Կոտայք!AQ168+Լոռի!AQ168+Արագածոտն!AQ168+Գեղարքունիքի!AQ168+Արմավիր!AQ168+'Արարատի և Վայոց ձոր'!AQ168+Տավուշ!AQ167+Սյունիք!AQ168)</f>
        <v>0</v>
      </c>
      <c r="AR169" s="56">
        <f>SUM('Երևան քաղաք'!AR168+Շիրակ!AR168+Կոտայք!AR168+Լոռի!AR168+Արագածոտն!AR168+Գեղարքունիքի!AR168+Արմավիր!AR168+'Արարատի և Վայոց ձոր'!AR168+Տավուշ!AR167+Սյունիք!AR168)</f>
        <v>0</v>
      </c>
      <c r="AS169" s="56">
        <f>SUM('Երևան քաղաք'!AS168+Շիրակ!AS168+Կոտայք!AS168+Լոռի!AS168+Արագածոտն!AS168+Գեղարքունիքի!AS168+Արմավիր!AS168+'Արարատի և Վայոց ձոր'!AS168+Տավուշ!AS167+Սյունիք!AS168)</f>
        <v>0</v>
      </c>
      <c r="AT169" s="56">
        <f>SUM('Երևան քաղաք'!AT168+Շիրակ!AT168+Կոտայք!AT168+Լոռի!AT168+Արագածոտն!AT168+Գեղարքունիքի!AT168+Արմավիր!AT168+'Արարատի և Վայոց ձոր'!AT168+Տավուշ!AT167+Սյունիք!AT168)</f>
        <v>0</v>
      </c>
      <c r="AU169" s="56">
        <f>SUM('Երևան քաղաք'!AU168+Շիրակ!AU168+Կոտայք!AU168+Լոռի!AU168+Արագածոտն!AU168+Գեղարքունիքի!AU168+Արմավիր!AU168+'Արարատի և Վայոց ձոր'!AU168+Տավուշ!AU167+Սյունիք!AU168)</f>
        <v>0</v>
      </c>
      <c r="AV169" s="56">
        <f>SUM('Երևան քաղաք'!AV168+Շիրակ!AV168+Կոտայք!AV168+Լոռի!AV168+Արագածոտն!AV168+Գեղարքունիքի!AV168+Արմավիր!AV168+'Արարատի և Վայոց ձոր'!AV168+Տավուշ!AV167+Սյունիք!AV168)</f>
        <v>0</v>
      </c>
      <c r="AW169" s="56">
        <f>SUM('Երևան քաղաք'!AW168+Շիրակ!AW168+Կոտայք!AW168+Լոռի!AW168+Արագածոտն!AW168+Գեղարքունիքի!AW168+Արմավիր!AW168+'Արարատի և Վայոց ձոր'!AW168+Տավուշ!AW167+Սյունիք!AW168)</f>
        <v>0</v>
      </c>
      <c r="AX169" s="56">
        <f>SUM('Երևան քաղաք'!AX168+Շիրակ!AX168+Կոտայք!AX168+Լոռի!AX168+Արագածոտն!AX168+Գեղարքունիքի!AX168+Արմավիր!AX168+'Արարատի և Վայոց ձոր'!AX168+Տավուշ!AX167+Սյունիք!AX168)</f>
        <v>0</v>
      </c>
      <c r="AY169" s="56">
        <f>SUM('Երևան քաղաք'!AY168+Շիրակ!AY168+Կոտայք!AY168+Լոռի!AY168+Արագածոտն!AY168+Գեղարքունիքի!AY168+Արմավիր!AY168+'Արարատի և Վայոց ձոր'!AY168+Տավուշ!AY167+Սյունիք!AY168)</f>
        <v>0</v>
      </c>
      <c r="AZ169" s="56">
        <f>SUM('Երևան քաղաք'!AZ168+Շիրակ!AZ168+Կոտայք!AZ168+Լոռի!AZ168+Արագածոտն!AZ168+Գեղարքունիքի!AZ168+Արմավիր!AZ168+'Արարատի և Վայոց ձոր'!AZ168+Տավուշ!AZ167+Սյունիք!AZ168)</f>
        <v>0</v>
      </c>
      <c r="BA169" s="56">
        <f>SUM('Երևան քաղաք'!BA168+Շիրակ!BA168+Կոտայք!BA168+Լոռի!BA168+Արագածոտն!BA168+Գեղարքունիքի!BA168+Արմավիր!BA168+'Արարատի և Վայոց ձոր'!BA168+Տավուշ!BA167+Սյունիք!BA168)</f>
        <v>0</v>
      </c>
      <c r="BB169" s="56">
        <f>SUM('Երևան քաղաք'!BB168+Շիրակ!BB168+Կոտայք!BB168+Լոռի!BB168+Արագածոտն!BB168+Գեղարքունիքի!BB168+Արմավիր!BB168+'Արարատի և Վայոց ձոր'!BB168+Տավուշ!BB167+Սյունիք!BB168)</f>
        <v>0</v>
      </c>
      <c r="BC169" s="56">
        <f>SUM('Երևան քաղաք'!BC168+Շիրակ!BC168+Կոտայք!BC168+Լոռի!BC168+Արագածոտն!BC168+Գեղարքունիքի!BC168+Արմավիր!BC168+'Արարատի և Վայոց ձոր'!BC168+Տավուշ!BC167+Սյունիք!BC168)</f>
        <v>0</v>
      </c>
      <c r="BD169" s="56">
        <f>SUM('Երևան քաղաք'!BD168+Շիրակ!BD168+Կոտայք!BD168+Լոռի!BD168+Արագածոտն!BD168+Գեղարքունիքի!BD168+Արմավիր!BD168+'Արարատի և Վայոց ձոր'!BD168+Տավուշ!BD167+Սյունիք!BD168)</f>
        <v>0</v>
      </c>
      <c r="BE169" s="56">
        <f>SUM('Երևան քաղաք'!BE168+Շիրակ!BE168+Կոտայք!BE168+Լոռի!BE168+Արագածոտն!BE168+Գեղարքունիքի!BE168+Արմավիր!BE168+'Արարատի և Վայոց ձոր'!BE168+Տավուշ!BE167+Սյունիք!BE168)</f>
        <v>0</v>
      </c>
      <c r="BF169" s="56">
        <f>SUM('Երևան քաղաք'!BF168+Շիրակ!BF168+Կոտայք!BF168+Լոռի!BF168+Արագածոտն!BF168+Գեղարքունիքի!BF168+Արմավիր!BF168+'Արարատի և Վայոց ձոր'!BF168+Տավուշ!BF167+Սյունիք!BF168)</f>
        <v>0</v>
      </c>
      <c r="BG169" s="56">
        <f>SUM('Երևան քաղաք'!BG168+Շիրակ!BG168+Կոտայք!BG168+Լոռի!BG168+Արագածոտն!BG168+Գեղարքունիքի!BG168+Արմավիր!BG168+'Արարատի և Վայոց ձոր'!BG168+Տավուշ!BG167+Սյունիք!BG168)</f>
        <v>0</v>
      </c>
      <c r="BH169" s="56">
        <f>SUM('Երևան քաղաք'!BH168+Շիրակ!BH168+Կոտայք!BH168+Լոռի!BH168+Արագածոտն!BH168+Գեղարքունիքի!BH168+Արմավիր!BH168+'Արարատի և Վայոց ձոր'!BH168+Տավուշ!BH167+Սյունիք!BH168)</f>
        <v>0</v>
      </c>
      <c r="BI169" s="56">
        <f>SUM('Երևան քաղաք'!BI168+Շիրակ!BI168+Կոտայք!BI168+Լոռի!BI168+Արագածոտն!BI168+Գեղարքունիքի!BI168+Արմավիր!BI168+'Արարատի և Վայոց ձոր'!BI168+Տավուշ!BI167+Սյունիք!BI168)</f>
        <v>0</v>
      </c>
      <c r="BJ169" s="56">
        <f>SUM('Երևան քաղաք'!BJ168+Շիրակ!BJ168+Կոտայք!BJ168+Լոռի!BJ168+Արագածոտն!BJ168+Գեղարքունիքի!BJ168+Արմավիր!BJ168+'Արարատի և Վայոց ձոր'!BJ168+Տավուշ!BJ167+Սյունիք!BJ168)</f>
        <v>0</v>
      </c>
      <c r="BK169" s="56">
        <f>SUM('Երևան քաղաք'!BK168+Շիրակ!BK168+Կոտայք!BK168+Լոռի!BK168+Արագածոտն!BK168+Գեղարքունիքի!BK168+Արմավիր!BK168+'Արարատի և Վայոց ձոր'!BK168+Տավուշ!BK167+Սյունիք!BK168)</f>
        <v>0</v>
      </c>
      <c r="BL169" s="56">
        <f>SUM('Երևան քաղաք'!BL168+Շիրակ!BL168+Կոտայք!BL168+Լոռի!BL168+Արագածոտն!BL168+Գեղարքունիքի!BL168+Արմավիր!BL168+'Արարատի և Վայոց ձոր'!BL168+Տավուշ!BL167+Սյունիք!BL168)</f>
        <v>0</v>
      </c>
      <c r="BM169" s="56">
        <f>SUM('Երևան քաղաք'!BM168+Շիրակ!BM168+Կոտայք!BM168+Լոռի!BM168+Արագածոտն!BM168+Գեղարքունիքի!BM168+Արմավիր!BM168+'Արարատի և Վայոց ձոր'!BM168+Տավուշ!BM167+Սյունիք!BM168)</f>
        <v>0</v>
      </c>
      <c r="BN169" s="56">
        <f>SUM('Երևան քաղաք'!BN168+Շիրակ!BN168+Կոտայք!BN168+Լոռի!BN168+Արագածոտն!BN168+Գեղարքունիքի!BN168+Արմավիր!BN168+'Արարատի և Վայոց ձոր'!BN168+Տավուշ!BN167+Սյունիք!BN168)</f>
        <v>0</v>
      </c>
      <c r="BO169" s="56">
        <f>SUM('Երևան քաղաք'!BO168+Շիրակ!BO168+Կոտայք!BO168+Լոռի!BO168+Արագածոտն!BO168+Գեղարքունիքի!BO168+Արմավիր!BO168+'Արարատի և Վայոց ձոր'!BO168+Տավուշ!BO167+Սյունիք!BO168)</f>
        <v>0</v>
      </c>
      <c r="BP169" s="56">
        <f>SUM('Երևան քաղաք'!BP168+Շիրակ!BP168+Կոտայք!BP168+Լոռի!BP168+Արագածոտն!BP168+Գեղարքունիքի!BP168+Արմավիր!BP168+'Արարատի և Վայոց ձոր'!BP168+Տավուշ!BP167+Սյունիք!BP168)</f>
        <v>0</v>
      </c>
      <c r="BQ169" s="56">
        <f>SUM('Երևան քաղաք'!BQ168+Շիրակ!BQ168+Կոտայք!BQ168+Լոռի!BQ168+Արագածոտն!BQ168+Գեղարքունիքի!BQ168+Արմավիր!BQ168+'Արարատի և Վայոց ձոր'!BQ168+Տավուշ!BQ167+Սյունիք!BQ168)</f>
        <v>0</v>
      </c>
      <c r="BR169" s="56">
        <f>SUM('Երևան քաղաք'!BR168+Շիրակ!BR168+Կոտայք!BR168+Լոռի!BR168+Արագածոտն!BR168+Գեղարքունիքի!BR168+Արմավիր!BR168+'Արարատի և Վայոց ձոր'!BR168+Տավուշ!BR167+Սյունիք!BR168)</f>
        <v>0</v>
      </c>
      <c r="BS169" s="56">
        <f>SUM('Երևան քաղաք'!BS168+Շիրակ!BS168+Կոտայք!BS168+Լոռի!BS168+Արագածոտն!BS168+Գեղարքունիքի!BS168+Արմավիր!BS168+'Արարատի և Վայոց ձոր'!BS168+Տավուշ!BS167+Սյունիք!BS168)</f>
        <v>0</v>
      </c>
      <c r="BT169" s="56">
        <f>SUM('Երևան քաղաք'!BT168+Շիրակ!BT168+Կոտայք!BT168+Լոռի!BT168+Արագածոտն!BT168+Գեղարքունիքի!BT168+Արմավիր!BT168+'Արարատի և Վայոց ձոր'!BT168+Տավուշ!BT167+Սյունիք!BT168)</f>
        <v>0</v>
      </c>
      <c r="BU169" s="56">
        <f>SUM('Երևան քաղաք'!BU168+Շիրակ!BU168+Կոտայք!BU168+Լոռի!BU168+Արագածոտն!BU168+Գեղարքունիքի!BU168+Արմավիր!BU168+'Արարատի և Վայոց ձոր'!BU168+Տավուշ!BU167+Սյունիք!BU168)</f>
        <v>0</v>
      </c>
      <c r="BV169" s="56">
        <f>SUM('Երևան քաղաք'!BV168+Շիրակ!BV168+Կոտայք!BV168+Լոռի!BV168+Արագածոտն!BV168+Գեղարքունիքի!BV168+Արմավիր!BV168+'Արարատի և Վայոց ձոր'!BV168+Տավուշ!BV167+Սյունիք!BV168)</f>
        <v>0</v>
      </c>
      <c r="BW169" s="56">
        <f>SUM('Երևան քաղաք'!BW168+Շիրակ!BW168+Կոտայք!BW168+Լոռի!BW168+Արագածոտն!BW168+Գեղարքունիքի!BW168+Արմավիր!BW168+'Արարատի և Վայոց ձոր'!BW168+Տավուշ!BW167+Սյունիք!BW168)</f>
        <v>0</v>
      </c>
      <c r="BX169" s="56">
        <f>SUM('Երևան քաղաք'!BX168+Շիրակ!BX168+Կոտայք!BX168+Լոռի!BX168+Արագածոտն!BX168+Գեղարքունիքի!BX168+Արմավիր!BX168+'Արարատի և Վայոց ձոր'!BX168+Տավուշ!BX167+Սյունիք!BX168)</f>
        <v>0</v>
      </c>
      <c r="BY169" s="56">
        <f>SUM('Երևան քաղաք'!BY168+Շիրակ!BY168+Կոտայք!BY168+Լոռի!BY168+Արագածոտն!BY168+Գեղարքունիքի!BY168+Արմավիր!BY168+'Արարատի և Վայոց ձոր'!BY168+Տավուշ!BY167+Սյունիք!BY168)</f>
        <v>0</v>
      </c>
      <c r="BZ169" s="56">
        <f>SUM('Երևան քաղաք'!BZ168+Շիրակ!BZ168+Կոտայք!BZ168+Լոռի!BZ168+Արագածոտն!BZ168+Գեղարքունիքի!BZ168+Արմավիր!BZ168+'Արարատի և Վայոց ձոր'!BZ168+Տավուշ!BZ167+Սյունիք!BZ168)</f>
        <v>0</v>
      </c>
      <c r="CA169" s="56"/>
      <c r="CB169" s="133">
        <f t="shared" si="40"/>
        <v>0</v>
      </c>
      <c r="CC169" s="134">
        <f t="shared" si="41"/>
        <v>0</v>
      </c>
      <c r="CD169" s="134">
        <f t="shared" si="42"/>
        <v>0</v>
      </c>
      <c r="CE169" s="134">
        <f t="shared" si="43"/>
        <v>0</v>
      </c>
      <c r="CF169" s="134">
        <f t="shared" si="57"/>
        <v>0</v>
      </c>
      <c r="CG169" s="134">
        <f t="shared" si="58"/>
        <v>0</v>
      </c>
      <c r="CH169" s="134">
        <f t="shared" si="44"/>
        <v>0</v>
      </c>
      <c r="CI169" s="134">
        <f t="shared" si="59"/>
        <v>0</v>
      </c>
      <c r="CJ169" s="134">
        <f t="shared" si="45"/>
        <v>0</v>
      </c>
      <c r="CK169" s="134">
        <f t="shared" si="46"/>
        <v>0</v>
      </c>
      <c r="CL169" s="134">
        <f t="shared" si="47"/>
        <v>0</v>
      </c>
      <c r="CM169" s="134">
        <f t="shared" si="48"/>
        <v>0</v>
      </c>
      <c r="CN169" s="135">
        <f t="shared" si="49"/>
        <v>0</v>
      </c>
      <c r="CO169" s="135">
        <f t="shared" si="50"/>
        <v>0</v>
      </c>
      <c r="CP169" s="135">
        <f t="shared" si="51"/>
        <v>0</v>
      </c>
      <c r="CQ169" s="135">
        <f t="shared" si="52"/>
        <v>0</v>
      </c>
      <c r="CR169" s="135">
        <f t="shared" si="53"/>
        <v>0</v>
      </c>
      <c r="CS169" s="135">
        <f t="shared" si="54"/>
        <v>0</v>
      </c>
      <c r="CT169" s="135">
        <f t="shared" si="55"/>
        <v>0</v>
      </c>
      <c r="CU169" s="135">
        <f t="shared" si="56"/>
        <v>0</v>
      </c>
    </row>
    <row r="170" spans="1:99" ht="20.100000000000001" customHeight="1" x14ac:dyDescent="0.3">
      <c r="A170" s="41" t="s">
        <v>132</v>
      </c>
      <c r="B170" s="39" t="s">
        <v>510</v>
      </c>
      <c r="C170" s="39">
        <v>234</v>
      </c>
      <c r="D170" s="56">
        <f>SUM('Երևան քաղաք'!D169+Շիրակ!D169+Կոտայք!D169+Լոռի!D169+Արագածոտն!D169+Գեղարքունիքի!D169+Արմավիր!D169+'Արարատի և Վայոց ձոր'!D169+Տավուշ!D168+Սյունիք!D169)</f>
        <v>0</v>
      </c>
      <c r="E170" s="56">
        <f>SUM('Երևան քաղաք'!E169+Շիրակ!E169+Կոտայք!E169+Լոռի!E169+Արագածոտն!E169+Գեղարքունիքի!E169+Արմավիր!E169+'Արարատի և Վայոց ձոր'!E169+Տավուշ!E168+Սյունիք!E169)</f>
        <v>0</v>
      </c>
      <c r="F170" s="56">
        <f>SUM('Երևան քաղաք'!F169+Շիրակ!F169+Կոտայք!F169+Լոռի!F169+Արագածոտն!F169+Գեղարքունիքի!F169+Արմավիր!F169+'Արարատի և Վայոց ձոր'!F169+Տավուշ!F168+Սյունիք!F169)</f>
        <v>0</v>
      </c>
      <c r="G170" s="56">
        <f>SUM('Երևան քաղաք'!G169+Շիրակ!G169+Կոտայք!G169+Լոռի!G169+Արագածոտն!G169+Գեղարքունիքի!G169+Արմավիր!G169+'Արարատի և Վայոց ձոր'!G169+Տավուշ!G168+Սյունիք!G169)</f>
        <v>0</v>
      </c>
      <c r="H170" s="56">
        <f>SUM('Երևան քաղաք'!H169+Շիրակ!H169+Կոտայք!H169+Լոռի!H169+Արագածոտն!H169+Գեղարքունիքի!H169+Արմավիր!H169+'Արարատի և Վայոց ձոր'!H169+Տավուշ!H168+Սյունիք!H169)</f>
        <v>0</v>
      </c>
      <c r="I170" s="56">
        <f>SUM('Երևան քաղաք'!I169+Շիրակ!I169+Կոտայք!I169+Լոռի!I169+Արագածոտն!I169+Գեղարքունիքի!I169+Արմավիր!I169+'Արարատի և Վայոց ձոր'!I169+Տավուշ!I168+Սյունիք!I169)</f>
        <v>0</v>
      </c>
      <c r="J170" s="56">
        <f>SUM('Երևան քաղաք'!J169+Շիրակ!J169+Կոտայք!J169+Լոռի!J169+Արագածոտն!J169+Գեղարքունիքի!J169+Արմավիր!J169+'Արարատի և Վայոց ձոր'!J169+Տավուշ!J168+Սյունիք!J169)</f>
        <v>0</v>
      </c>
      <c r="K170" s="56">
        <f>SUM('Երևան քաղաք'!K169+Շիրակ!K169+Կոտայք!K169+Լոռի!K169+Արագածոտն!K169+Գեղարքունիքի!K169+Արմավիր!K169+'Արարատի և Վայոց ձոր'!K169+Տավուշ!K168+Սյունիք!K169)</f>
        <v>0</v>
      </c>
      <c r="L170" s="56">
        <f>SUM('Երևան քաղաք'!L169+Շիրակ!L169+Կոտայք!L169+Լոռի!L169+Արագածոտն!L169+Գեղարքունիքի!L169+Արմավիր!L169+'Արարատի և Վայոց ձոր'!L169+Տավուշ!L168+Սյունիք!L169)</f>
        <v>0</v>
      </c>
      <c r="M170" s="56">
        <f>SUM('Երևան քաղաք'!M169+Շիրակ!M169+Կոտայք!M169+Լոռի!M169+Արագածոտն!M169+Գեղարքունիքի!M169+Արմավիր!M169+'Արարատի և Վայոց ձոր'!M169+Տավուշ!M168+Սյունիք!M169)</f>
        <v>0</v>
      </c>
      <c r="N170" s="56">
        <f>SUM('Երևան քաղաք'!N169+Շիրակ!N169+Կոտայք!N169+Լոռի!N169+Արագածոտն!N169+Գեղարքունիքի!N169+Արմավիր!N169+'Արարատի և Վայոց ձոր'!N169+Տավուշ!N168+Սյունիք!N169)</f>
        <v>0</v>
      </c>
      <c r="O170" s="56">
        <f>SUM('Երևան քաղաք'!O169+Շիրակ!O169+Կոտայք!O169+Լոռի!O169+Արագածոտն!O169+Գեղարքունիքի!O169+Արմավիր!O169+'Արարատի և Վայոց ձոր'!O169+Տավուշ!O168+Սյունիք!O169)</f>
        <v>0</v>
      </c>
      <c r="P170" s="56">
        <f>SUM('Երևան քաղաք'!P169+Շիրակ!P169+Կոտայք!P169+Լոռի!P169+Արագածոտն!P169+Գեղարքունիքի!P169+Արմավիր!P169+'Արարատի և Վայոց ձոր'!P169+Տավուշ!P168+Սյունիք!P169)</f>
        <v>0</v>
      </c>
      <c r="Q170" s="56">
        <f>SUM('Երևան քաղաք'!Q169+Շիրակ!Q169+Կոտայք!Q169+Լոռի!Q169+Արագածոտն!Q169+Գեղարքունիքի!Q169+Արմավիր!Q169+'Արարատի և Վայոց ձոր'!Q169+Տավուշ!Q168+Սյունիք!Q169)</f>
        <v>0</v>
      </c>
      <c r="R170" s="56">
        <f>SUM('Երևան քաղաք'!R169+Շիրակ!R169+Կոտայք!R169+Լոռի!R169+Արագածոտն!R169+Գեղարքունիքի!R169+Արմավիր!R169+'Արարատի և Վայոց ձոր'!R169+Տավուշ!R168+Սյունիք!R169)</f>
        <v>0</v>
      </c>
      <c r="S170" s="56">
        <f>SUM('Երևան քաղաք'!S169+Շիրակ!S169+Կոտայք!S169+Լոռի!S169+Արագածոտն!S169+Գեղարքունիքի!S169+Արմավիր!S169+'Արարատի և Վայոց ձոր'!S169+Տավուշ!S168+Սյունիք!S169)</f>
        <v>0</v>
      </c>
      <c r="T170" s="56">
        <f>SUM('Երևան քաղաք'!T169+Շիրակ!T169+Կոտայք!T169+Լոռի!T169+Արագածոտն!T169+Գեղարքունիքի!T169+Արմավիր!T169+'Արարատի և Վայոց ձոր'!T169+Տավուշ!T168+Սյունիք!T169)</f>
        <v>0</v>
      </c>
      <c r="U170" s="56">
        <f>SUM('Երևան քաղաք'!U169+Շիրակ!U169+Կոտայք!U169+Լոռի!U169+Արագածոտն!U169+Գեղարքունիքի!U169+Արմավիր!U169+'Արարատի և Վայոց ձոր'!U169+Տավուշ!U168+Սյունիք!U169)</f>
        <v>0</v>
      </c>
      <c r="V170" s="56">
        <f>SUM('Երևան քաղաք'!V169+Շիրակ!V169+Կոտայք!V169+Լոռի!V169+Արագածոտն!V169+Գեղարքունիքի!V169+Արմավիր!V169+'Արարատի և Վայոց ձոր'!V169+Տավուշ!V168+Սյունիք!V169)</f>
        <v>0</v>
      </c>
      <c r="W170" s="56">
        <f>SUM('Երևան քաղաք'!W169+Շիրակ!W169+Կոտայք!W169+Լոռի!W169+Արագածոտն!W169+Գեղարքունիքի!W169+Արմավիր!W169+'Արարատի և Վայոց ձոր'!W169+Տավուշ!W168+Սյունիք!W169)</f>
        <v>0</v>
      </c>
      <c r="X170" s="56">
        <f>SUM('Երևան քաղաք'!X169+Շիրակ!X169+Կոտայք!X169+Լոռի!X169+Արագածոտն!X169+Գեղարքունիքի!X169+Արմավիր!X169+'Արարատի և Վայոց ձոր'!X169+Տավուշ!X168+Սյունիք!X169)</f>
        <v>0</v>
      </c>
      <c r="Y170" s="56">
        <f>SUM('Երևան քաղաք'!Y169+Շիրակ!Y169+Կոտայք!Y169+Լոռի!Y169+Արագածոտն!Y169+Գեղարքունիքի!Y169+Արմավիր!Y169+'Արարատի և Վայոց ձոր'!Y169+Տավուշ!Y168+Սյունիք!Y169)</f>
        <v>0</v>
      </c>
      <c r="Z170" s="56">
        <f>SUM('Երևան քաղաք'!Z169+Շիրակ!Z169+Կոտայք!Z169+Լոռի!Z169+Արագածոտն!Z169+Գեղարքունիքի!Z169+Արմավիր!Z169+'Արարատի և Վայոց ձոր'!Z169+Տավուշ!Z168+Սյունիք!Z169)</f>
        <v>0</v>
      </c>
      <c r="AA170" s="56">
        <f>SUM('Երևան քաղաք'!AA169+Շիրակ!AA169+Կոտայք!AA169+Լոռի!AA169+Արագածոտն!AA169+Գեղարքունիքի!AA169+Արմավիր!AA169+'Արարատի և Վայոց ձոր'!AA169+Տավուշ!AA168+Սյունիք!AA169)</f>
        <v>0</v>
      </c>
      <c r="AB170" s="56">
        <f>SUM('Երևան քաղաք'!AB169+Շիրակ!AB169+Կոտայք!AB169+Լոռի!AB169+Արագածոտն!AB169+Գեղարքունիքի!AB169+Արմավիր!AB169+'Արարատի և Վայոց ձոր'!AB169+Տավուշ!AB168+Սյունիք!AB169)</f>
        <v>0</v>
      </c>
      <c r="AC170" s="56">
        <f>SUM('Երևան քաղաք'!AC169+Շիրակ!AC169+Կոտայք!AC169+Լոռի!AC169+Արագածոտն!AC169+Գեղարքունիքի!AC169+Արմավիր!AC169+'Արարատի և Վայոց ձոր'!AC169+Տավուշ!AC168+Սյունիք!AC169)</f>
        <v>0</v>
      </c>
      <c r="AD170" s="56">
        <f>SUM('Երևան քաղաք'!AD169+Շիրակ!AD169+Կոտայք!AD169+Լոռի!AD169+Արագածոտն!AD169+Գեղարքունիքի!AD169+Արմավիր!AD169+'Արարատի և Վայոց ձոր'!AD169+Տավուշ!AD168+Սյունիք!AD169)</f>
        <v>0</v>
      </c>
      <c r="AE170" s="56">
        <f>SUM('Երևան քաղաք'!AE169+Շիրակ!AE169+Կոտայք!AE169+Լոռի!AE169+Արագածոտն!AE169+Գեղարքունիքի!AE169+Արմավիր!AE169+'Արարատի և Վայոց ձոր'!AE169+Տավուշ!AE168+Սյունիք!AE169)</f>
        <v>0</v>
      </c>
      <c r="AF170" s="56">
        <f>SUM('Երևան քաղաք'!AF169+Շիրակ!AF169+Կոտայք!AF169+Լոռի!AF169+Արագածոտն!AF169+Գեղարքունիքի!AF169+Արմավիր!AF169+'Արարատի և Վայոց ձոր'!AF169+Տավուշ!AF168+Սյունիք!AF169)</f>
        <v>0</v>
      </c>
      <c r="AG170" s="56">
        <f>SUM('Երևան քաղաք'!AG169+Շիրակ!AG169+Կոտայք!AG169+Լոռի!AG169+Արագածոտն!AG169+Գեղարքունիքի!AG169+Արմավիր!AG169+'Արարատի և Վայոց ձոր'!AG169+Տավուշ!AG168+Սյունիք!AG169)</f>
        <v>0</v>
      </c>
      <c r="AH170" s="56">
        <f>SUM('Երևան քաղաք'!AH169+Շիրակ!AH169+Կոտայք!AH169+Լոռի!AH169+Արագածոտն!AH169+Գեղարքունիքի!AH169+Արմավիր!AH169+'Արարատի և Վայոց ձոր'!AH169+Տավուշ!AH168+Սյունիք!AH169)</f>
        <v>0</v>
      </c>
      <c r="AI170" s="56">
        <f>SUM('Երևան քաղաք'!AI169+Շիրակ!AI169+Կոտայք!AI169+Լոռի!AI169+Արագածոտն!AI169+Գեղարքունիքի!AI169+Արմավիր!AI169+'Արարատի և Վայոց ձոր'!AI169+Տավուշ!AI168+Սյունիք!AI169)</f>
        <v>0</v>
      </c>
      <c r="AJ170" s="56">
        <f>SUM('Երևան քաղաք'!AJ169+Շիրակ!AJ169+Կոտայք!AJ169+Լոռի!AJ169+Արագածոտն!AJ169+Գեղարքունիքի!AJ169+Արմավիր!AJ169+'Արարատի և Վայոց ձոր'!AJ169+Տավուշ!AJ168+Սյունիք!AJ169)</f>
        <v>0</v>
      </c>
      <c r="AK170" s="56">
        <f>SUM('Երևան քաղաք'!AK169+Շիրակ!AK169+Կոտայք!AK169+Լոռի!AK169+Արագածոտն!AK169+Գեղարքունիքի!AK169+Արմավիր!AK169+'Արարատի և Վայոց ձոր'!AK169+Տավուշ!AK168+Սյունիք!AK169)</f>
        <v>0</v>
      </c>
      <c r="AL170" s="56">
        <f>SUM('Երևան քաղաք'!AL169+Շիրակ!AL169+Կոտայք!AL169+Լոռի!AL169+Արագածոտն!AL169+Գեղարքունիքի!AL169+Արմավիր!AL169+'Արարատի և Վայոց ձոր'!AL169+Տավուշ!AL168+Սյունիք!AL169)</f>
        <v>0</v>
      </c>
      <c r="AM170" s="56">
        <f>SUM('Երևան քաղաք'!AM169+Շիրակ!AM169+Կոտայք!AM169+Լոռի!AM169+Արագածոտն!AM169+Գեղարքունիքի!AM169+Արմավիր!AM169+'Արարատի և Վայոց ձոր'!AM169+Տավուշ!AM168+Սյունիք!AM169)</f>
        <v>0</v>
      </c>
      <c r="AN170" s="56">
        <f>SUM('Երևան քաղաք'!AN169+Շիրակ!AN169+Կոտայք!AN169+Լոռի!AN169+Արագածոտն!AN169+Գեղարքունիքի!AN169+Արմավիր!AN169+'Արարատի և Վայոց ձոր'!AN169+Տավուշ!AN168+Սյունիք!AN169)</f>
        <v>0</v>
      </c>
      <c r="AO170" s="56">
        <f>SUM('Երևան քաղաք'!AO169+Շիրակ!AO169+Կոտայք!AO169+Լոռի!AO169+Արագածոտն!AO169+Գեղարքունիքի!AO169+Արմավիր!AO169+'Արարատի և Վայոց ձոր'!AO169+Տավուշ!AO168+Սյունիք!AO169)</f>
        <v>0</v>
      </c>
      <c r="AP170" s="56">
        <f>SUM('Երևան քաղաք'!AP169+Շիրակ!AP169+Կոտայք!AP169+Լոռի!AP169+Արագածոտն!AP169+Գեղարքունիքի!AP169+Արմավիր!AP169+'Արարատի և Վայոց ձոր'!AP169+Տավուշ!AP168+Սյունիք!AP169)</f>
        <v>0</v>
      </c>
      <c r="AQ170" s="56">
        <f>SUM('Երևան քաղաք'!AQ169+Շիրակ!AQ169+Կոտայք!AQ169+Լոռի!AQ169+Արագածոտն!AQ169+Գեղարքունիքի!AQ169+Արմավիր!AQ169+'Արարատի և Վայոց ձոր'!AQ169+Տավուշ!AQ168+Սյունիք!AQ169)</f>
        <v>0</v>
      </c>
      <c r="AR170" s="56">
        <f>SUM('Երևան քաղաք'!AR169+Շիրակ!AR169+Կոտայք!AR169+Լոռի!AR169+Արագածոտն!AR169+Գեղարքունիքի!AR169+Արմավիր!AR169+'Արարատի և Վայոց ձոր'!AR169+Տավուշ!AR168+Սյունիք!AR169)</f>
        <v>0</v>
      </c>
      <c r="AS170" s="56">
        <f>SUM('Երևան քաղաք'!AS169+Շիրակ!AS169+Կոտայք!AS169+Լոռի!AS169+Արագածոտն!AS169+Գեղարքունիքի!AS169+Արմավիր!AS169+'Արարատի և Վայոց ձոր'!AS169+Տավուշ!AS168+Սյունիք!AS169)</f>
        <v>0</v>
      </c>
      <c r="AT170" s="56">
        <f>SUM('Երևան քաղաք'!AT169+Շիրակ!AT169+Կոտայք!AT169+Լոռի!AT169+Արագածոտն!AT169+Գեղարքունիքի!AT169+Արմավիր!AT169+'Արարատի և Վայոց ձոր'!AT169+Տավուշ!AT168+Սյունիք!AT169)</f>
        <v>0</v>
      </c>
      <c r="AU170" s="56">
        <f>SUM('Երևան քաղաք'!AU169+Շիրակ!AU169+Կոտայք!AU169+Լոռի!AU169+Արագածոտն!AU169+Գեղարքունիքի!AU169+Արմավիր!AU169+'Արարատի և Վայոց ձոր'!AU169+Տավուշ!AU168+Սյունիք!AU169)</f>
        <v>0</v>
      </c>
      <c r="AV170" s="56">
        <f>SUM('Երևան քաղաք'!AV169+Շիրակ!AV169+Կոտայք!AV169+Լոռի!AV169+Արագածոտն!AV169+Գեղարքունիքի!AV169+Արմավիր!AV169+'Արարատի և Վայոց ձոր'!AV169+Տավուշ!AV168+Սյունիք!AV169)</f>
        <v>0</v>
      </c>
      <c r="AW170" s="56">
        <f>SUM('Երևան քաղաք'!AW169+Շիրակ!AW169+Կոտայք!AW169+Լոռի!AW169+Արագածոտն!AW169+Գեղարքունիքի!AW169+Արմավիր!AW169+'Արարատի և Վայոց ձոր'!AW169+Տավուշ!AW168+Սյունիք!AW169)</f>
        <v>0</v>
      </c>
      <c r="AX170" s="56">
        <f>SUM('Երևան քաղաք'!AX169+Շիրակ!AX169+Կոտայք!AX169+Լոռի!AX169+Արագածոտն!AX169+Գեղարքունիքի!AX169+Արմավիր!AX169+'Արարատի և Վայոց ձոր'!AX169+Տավուշ!AX168+Սյունիք!AX169)</f>
        <v>0</v>
      </c>
      <c r="AY170" s="56">
        <f>SUM('Երևան քաղաք'!AY169+Շիրակ!AY169+Կոտայք!AY169+Լոռի!AY169+Արագածոտն!AY169+Գեղարքունիքի!AY169+Արմավիր!AY169+'Արարատի և Վայոց ձոր'!AY169+Տավուշ!AY168+Սյունիք!AY169)</f>
        <v>0</v>
      </c>
      <c r="AZ170" s="56">
        <f>SUM('Երևան քաղաք'!AZ169+Շիրակ!AZ169+Կոտայք!AZ169+Լոռի!AZ169+Արագածոտն!AZ169+Գեղարքունիքի!AZ169+Արմավիր!AZ169+'Արարատի և Վայոց ձոր'!AZ169+Տավուշ!AZ168+Սյունիք!AZ169)</f>
        <v>0</v>
      </c>
      <c r="BA170" s="56">
        <f>SUM('Երևան քաղաք'!BA169+Շիրակ!BA169+Կոտայք!BA169+Լոռի!BA169+Արագածոտն!BA169+Գեղարքունիքի!BA169+Արմավիր!BA169+'Արարատի և Վայոց ձոր'!BA169+Տավուշ!BA168+Սյունիք!BA169)</f>
        <v>0</v>
      </c>
      <c r="BB170" s="56">
        <f>SUM('Երևան քաղաք'!BB169+Շիրակ!BB169+Կոտայք!BB169+Լոռի!BB169+Արագածոտն!BB169+Գեղարքունիքի!BB169+Արմավիր!BB169+'Արարատի և Վայոց ձոր'!BB169+Տավուշ!BB168+Սյունիք!BB169)</f>
        <v>0</v>
      </c>
      <c r="BC170" s="56">
        <f>SUM('Երևան քաղաք'!BC169+Շիրակ!BC169+Կոտայք!BC169+Լոռի!BC169+Արագածոտն!BC169+Գեղարքունիքի!BC169+Արմավիր!BC169+'Արարատի և Վայոց ձոր'!BC169+Տավուշ!BC168+Սյունիք!BC169)</f>
        <v>0</v>
      </c>
      <c r="BD170" s="56">
        <f>SUM('Երևան քաղաք'!BD169+Շիրակ!BD169+Կոտայք!BD169+Լոռի!BD169+Արագածոտն!BD169+Գեղարքունիքի!BD169+Արմավիր!BD169+'Արարատի և Վայոց ձոր'!BD169+Տավուշ!BD168+Սյունիք!BD169)</f>
        <v>0</v>
      </c>
      <c r="BE170" s="56">
        <f>SUM('Երևան քաղաք'!BE169+Շիրակ!BE169+Կոտայք!BE169+Լոռի!BE169+Արագածոտն!BE169+Գեղարքունիքի!BE169+Արմավիր!BE169+'Արարատի և Վայոց ձոր'!BE169+Տավուշ!BE168+Սյունիք!BE169)</f>
        <v>0</v>
      </c>
      <c r="BF170" s="56">
        <f>SUM('Երևան քաղաք'!BF169+Շիրակ!BF169+Կոտայք!BF169+Լոռի!BF169+Արագածոտն!BF169+Գեղարքունիքի!BF169+Արմավիր!BF169+'Արարատի և Վայոց ձոր'!BF169+Տավուշ!BF168+Սյունիք!BF169)</f>
        <v>0</v>
      </c>
      <c r="BG170" s="56">
        <f>SUM('Երևան քաղաք'!BG169+Շիրակ!BG169+Կոտայք!BG169+Լոռի!BG169+Արագածոտն!BG169+Գեղարքունիքի!BG169+Արմավիր!BG169+'Արարատի և Վայոց ձոր'!BG169+Տավուշ!BG168+Սյունիք!BG169)</f>
        <v>0</v>
      </c>
      <c r="BH170" s="56">
        <f>SUM('Երևան քաղաք'!BH169+Շիրակ!BH169+Կոտայք!BH169+Լոռի!BH169+Արագածոտն!BH169+Գեղարքունիքի!BH169+Արմավիր!BH169+'Արարատի և Վայոց ձոր'!BH169+Տավուշ!BH168+Սյունիք!BH169)</f>
        <v>0</v>
      </c>
      <c r="BI170" s="56">
        <f>SUM('Երևան քաղաք'!BI169+Շիրակ!BI169+Կոտայք!BI169+Լոռի!BI169+Արագածոտն!BI169+Գեղարքունիքի!BI169+Արմավիր!BI169+'Արարատի և Վայոց ձոր'!BI169+Տավուշ!BI168+Սյունիք!BI169)</f>
        <v>0</v>
      </c>
      <c r="BJ170" s="56">
        <f>SUM('Երևան քաղաք'!BJ169+Շիրակ!BJ169+Կոտայք!BJ169+Լոռի!BJ169+Արագածոտն!BJ169+Գեղարքունիքի!BJ169+Արմավիր!BJ169+'Արարատի և Վայոց ձոր'!BJ169+Տավուշ!BJ168+Սյունիք!BJ169)</f>
        <v>0</v>
      </c>
      <c r="BK170" s="56">
        <f>SUM('Երևան քաղաք'!BK169+Շիրակ!BK169+Կոտայք!BK169+Լոռի!BK169+Արագածոտն!BK169+Գեղարքունիքի!BK169+Արմավիր!BK169+'Արարատի և Վայոց ձոր'!BK169+Տավուշ!BK168+Սյունիք!BK169)</f>
        <v>0</v>
      </c>
      <c r="BL170" s="56">
        <f>SUM('Երևան քաղաք'!BL169+Շիրակ!BL169+Կոտայք!BL169+Լոռի!BL169+Արագածոտն!BL169+Գեղարքունիքի!BL169+Արմավիր!BL169+'Արարատի և Վայոց ձոր'!BL169+Տավուշ!BL168+Սյունիք!BL169)</f>
        <v>0</v>
      </c>
      <c r="BM170" s="56">
        <f>SUM('Երևան քաղաք'!BM169+Շիրակ!BM169+Կոտայք!BM169+Լոռի!BM169+Արագածոտն!BM169+Գեղարքունիքի!BM169+Արմավիր!BM169+'Արարատի և Վայոց ձոր'!BM169+Տավուշ!BM168+Սյունիք!BM169)</f>
        <v>0</v>
      </c>
      <c r="BN170" s="56">
        <f>SUM('Երևան քաղաք'!BN169+Շիրակ!BN169+Կոտայք!BN169+Լոռի!BN169+Արագածոտն!BN169+Գեղարքունիքի!BN169+Արմավիր!BN169+'Արարատի և Վայոց ձոր'!BN169+Տավուշ!BN168+Սյունիք!BN169)</f>
        <v>0</v>
      </c>
      <c r="BO170" s="56">
        <f>SUM('Երևան քաղաք'!BO169+Շիրակ!BO169+Կոտայք!BO169+Լոռի!BO169+Արագածոտն!BO169+Գեղարքունիքի!BO169+Արմավիր!BO169+'Արարատի և Վայոց ձոր'!BO169+Տավուշ!BO168+Սյունիք!BO169)</f>
        <v>0</v>
      </c>
      <c r="BP170" s="56">
        <f>SUM('Երևան քաղաք'!BP169+Շիրակ!BP169+Կոտայք!BP169+Լոռի!BP169+Արագածոտն!BP169+Գեղարքունիքի!BP169+Արմավիր!BP169+'Արարատի և Վայոց ձոր'!BP169+Տավուշ!BP168+Սյունիք!BP169)</f>
        <v>0</v>
      </c>
      <c r="BQ170" s="56">
        <f>SUM('Երևան քաղաք'!BQ169+Շիրակ!BQ169+Կոտայք!BQ169+Լոռի!BQ169+Արագածոտն!BQ169+Գեղարքունիքի!BQ169+Արմավիր!BQ169+'Արարատի և Վայոց ձոր'!BQ169+Տավուշ!BQ168+Սյունիք!BQ169)</f>
        <v>0</v>
      </c>
      <c r="BR170" s="56">
        <f>SUM('Երևան քաղաք'!BR169+Շիրակ!BR169+Կոտայք!BR169+Լոռի!BR169+Արագածոտն!BR169+Գեղարքունիքի!BR169+Արմավիր!BR169+'Արարատի և Վայոց ձոր'!BR169+Տավուշ!BR168+Սյունիք!BR169)</f>
        <v>0</v>
      </c>
      <c r="BS170" s="56">
        <f>SUM('Երևան քաղաք'!BS169+Շիրակ!BS169+Կոտայք!BS169+Լոռի!BS169+Արագածոտն!BS169+Գեղարքունիքի!BS169+Արմավիր!BS169+'Արարատի և Վայոց ձոր'!BS169+Տավուշ!BS168+Սյունիք!BS169)</f>
        <v>0</v>
      </c>
      <c r="BT170" s="56">
        <f>SUM('Երևան քաղաք'!BT169+Շիրակ!BT169+Կոտայք!BT169+Լոռի!BT169+Արագածոտն!BT169+Գեղարքունիքի!BT169+Արմավիր!BT169+'Արարատի և Վայոց ձոր'!BT169+Տավուշ!BT168+Սյունիք!BT169)</f>
        <v>0</v>
      </c>
      <c r="BU170" s="56">
        <f>SUM('Երևան քաղաք'!BU169+Շիրակ!BU169+Կոտայք!BU169+Լոռի!BU169+Արագածոտն!BU169+Գեղարքունիքի!BU169+Արմավիր!BU169+'Արարատի և Վայոց ձոր'!BU169+Տավուշ!BU168+Սյունիք!BU169)</f>
        <v>0</v>
      </c>
      <c r="BV170" s="56">
        <f>SUM('Երևան քաղաք'!BV169+Շիրակ!BV169+Կոտայք!BV169+Լոռի!BV169+Արագածոտն!BV169+Գեղարքունիքի!BV169+Արմավիր!BV169+'Արարատի և Վայոց ձոր'!BV169+Տավուշ!BV168+Սյունիք!BV169)</f>
        <v>0</v>
      </c>
      <c r="BW170" s="56">
        <f>SUM('Երևան քաղաք'!BW169+Շիրակ!BW169+Կոտայք!BW169+Լոռի!BW169+Արագածոտն!BW169+Գեղարքունիքի!BW169+Արմավիր!BW169+'Արարատի և Վայոց ձոր'!BW169+Տավուշ!BW168+Սյունիք!BW169)</f>
        <v>0</v>
      </c>
      <c r="BX170" s="56">
        <f>SUM('Երևան քաղաք'!BX169+Շիրակ!BX169+Կոտայք!BX169+Լոռի!BX169+Արագածոտն!BX169+Գեղարքունիքի!BX169+Արմավիր!BX169+'Արարատի և Վայոց ձոր'!BX169+Տավուշ!BX168+Սյունիք!BX169)</f>
        <v>0</v>
      </c>
      <c r="BY170" s="56">
        <f>SUM('Երևան քաղաք'!BY169+Շիրակ!BY169+Կոտայք!BY169+Լոռի!BY169+Արագածոտն!BY169+Գեղարքունիքի!BY169+Արմավիր!BY169+'Արարատի և Վայոց ձոր'!BY169+Տավուշ!BY168+Սյունիք!BY169)</f>
        <v>0</v>
      </c>
      <c r="BZ170" s="56">
        <f>SUM('Երևան քաղաք'!BZ169+Շիրակ!BZ169+Կոտայք!BZ169+Լոռի!BZ169+Արագածոտն!BZ169+Գեղարքունիքի!BZ169+Արմավիր!BZ169+'Արարատի և Վայոց ձոր'!BZ169+Տավուշ!BZ168+Սյունիք!BZ169)</f>
        <v>0</v>
      </c>
      <c r="CA170" s="56"/>
      <c r="CB170" s="133">
        <f t="shared" si="40"/>
        <v>0</v>
      </c>
      <c r="CC170" s="134">
        <f t="shared" si="41"/>
        <v>0</v>
      </c>
      <c r="CD170" s="134">
        <f t="shared" si="42"/>
        <v>0</v>
      </c>
      <c r="CE170" s="134">
        <f t="shared" si="43"/>
        <v>0</v>
      </c>
      <c r="CF170" s="134">
        <f t="shared" si="57"/>
        <v>0</v>
      </c>
      <c r="CG170" s="134">
        <f t="shared" si="58"/>
        <v>0</v>
      </c>
      <c r="CH170" s="134">
        <f t="shared" si="44"/>
        <v>0</v>
      </c>
      <c r="CI170" s="134">
        <f t="shared" si="59"/>
        <v>0</v>
      </c>
      <c r="CJ170" s="134">
        <f t="shared" si="45"/>
        <v>0</v>
      </c>
      <c r="CK170" s="134">
        <f t="shared" si="46"/>
        <v>0</v>
      </c>
      <c r="CL170" s="134">
        <f t="shared" si="47"/>
        <v>0</v>
      </c>
      <c r="CM170" s="134">
        <f t="shared" si="48"/>
        <v>0</v>
      </c>
      <c r="CN170" s="135">
        <f t="shared" si="49"/>
        <v>0</v>
      </c>
      <c r="CO170" s="135">
        <f t="shared" si="50"/>
        <v>0</v>
      </c>
      <c r="CP170" s="135">
        <f t="shared" si="51"/>
        <v>0</v>
      </c>
      <c r="CQ170" s="135">
        <f t="shared" si="52"/>
        <v>0</v>
      </c>
      <c r="CR170" s="135">
        <f t="shared" si="53"/>
        <v>0</v>
      </c>
      <c r="CS170" s="135">
        <f t="shared" si="54"/>
        <v>0</v>
      </c>
      <c r="CT170" s="135">
        <f t="shared" si="55"/>
        <v>0</v>
      </c>
      <c r="CU170" s="135">
        <f t="shared" si="56"/>
        <v>0</v>
      </c>
    </row>
    <row r="171" spans="1:99" ht="20.100000000000001" customHeight="1" x14ac:dyDescent="0.3">
      <c r="A171" s="41" t="s">
        <v>133</v>
      </c>
      <c r="B171" s="39" t="s">
        <v>675</v>
      </c>
      <c r="C171" s="39">
        <v>235</v>
      </c>
      <c r="D171" s="56">
        <f>SUM('Երևան քաղաք'!D170+Շիրակ!D170+Կոտայք!D170+Լոռի!D170+Արագածոտն!D170+Գեղարքունիքի!D170+Արմավիր!D170+'Արարատի և Վայոց ձոր'!D170+Տավուշ!D169+Սյունիք!D170)</f>
        <v>0</v>
      </c>
      <c r="E171" s="56">
        <f>SUM('Երևան քաղաք'!E170+Շիրակ!E170+Կոտայք!E170+Լոռի!E170+Արագածոտն!E170+Գեղարքունիքի!E170+Արմավիր!E170+'Արարատի և Վայոց ձոր'!E170+Տավուշ!E169+Սյունիք!E170)</f>
        <v>2</v>
      </c>
      <c r="F171" s="56">
        <f>SUM('Երևան քաղաք'!F170+Շիրակ!F170+Կոտայք!F170+Լոռի!F170+Արագածոտն!F170+Գեղարքունիքի!F170+Արմավիր!F170+'Արարատի և Վայոց ձոր'!F170+Տավուշ!F169+Սյունիք!F170)</f>
        <v>2</v>
      </c>
      <c r="G171" s="56">
        <f>SUM('Երևան քաղաք'!G170+Շիրակ!G170+Կոտայք!G170+Լոռի!G170+Արագածոտն!G170+Գեղարքունիքի!G170+Արմավիր!G170+'Արարատի և Վայոց ձոր'!G170+Տավուշ!G169+Սյունիք!G170)</f>
        <v>1</v>
      </c>
      <c r="H171" s="56">
        <f>SUM('Երևան քաղաք'!H170+Շիրակ!H170+Կոտայք!H170+Լոռի!H170+Արագածոտն!H170+Գեղարքունիքի!H170+Արմավիր!H170+'Արարատի և Վայոց ձոր'!H170+Տավուշ!H169+Սյունիք!H170)</f>
        <v>1</v>
      </c>
      <c r="I171" s="56">
        <f>SUM('Երևան քաղաք'!I170+Շիրակ!I170+Կոտայք!I170+Լոռի!I170+Արագածոտն!I170+Գեղարքունիքի!I170+Արմավիր!I170+'Արարատի և Վայոց ձոր'!I170+Տավուշ!I169+Սյունիք!I170)</f>
        <v>54</v>
      </c>
      <c r="J171" s="56">
        <f>SUM('Երևան քաղաք'!J170+Շիրակ!J170+Կոտայք!J170+Լոռի!J170+Արագածոտն!J170+Գեղարքունիքի!J170+Արմավիր!J170+'Արարատի և Վայոց ձոր'!J170+Տավուշ!J169+Սյունիք!J170)</f>
        <v>0</v>
      </c>
      <c r="K171" s="56">
        <f>SUM('Երևան քաղաք'!K170+Շիրակ!K170+Կոտայք!K170+Լոռի!K170+Արագածոտն!K170+Գեղարքունիքի!K170+Արմավիր!K170+'Արարատի և Վայոց ձոր'!K170+Տավուշ!K169+Սյունիք!K170)</f>
        <v>0</v>
      </c>
      <c r="L171" s="56">
        <f>SUM('Երևան քաղաք'!L170+Շիրակ!L170+Կոտայք!L170+Լոռի!L170+Արագածոտն!L170+Գեղարքունիքի!L170+Արմավիր!L170+'Արարատի և Վայոց ձոր'!L170+Տավուշ!L169+Սյունիք!L170)</f>
        <v>54</v>
      </c>
      <c r="M171" s="56">
        <f>SUM('Երևան քաղաք'!M170+Շիրակ!M170+Կոտայք!M170+Լոռի!M170+Արագածոտն!M170+Գեղարքունիքի!M170+Արմավիր!M170+'Արարատի և Վայոց ձոր'!M170+Տավուշ!M169+Սյունիք!M170)</f>
        <v>0</v>
      </c>
      <c r="N171" s="56">
        <f>SUM('Երևան քաղաք'!N170+Շիրակ!N170+Կոտայք!N170+Լոռի!N170+Արագածոտն!N170+Գեղարքունիքի!N170+Արմավիր!N170+'Արարատի և Վայոց ձոր'!N170+Տավուշ!N169+Սյունիք!N170)</f>
        <v>0</v>
      </c>
      <c r="O171" s="56">
        <f>SUM('Երևան քաղաք'!O170+Շիրակ!O170+Կոտայք!O170+Լոռի!O170+Արագածոտն!O170+Գեղարքունիքի!O170+Արմավիր!O170+'Արարատի և Վայոց ձոր'!O170+Տավուշ!O169+Սյունիք!O170)</f>
        <v>16</v>
      </c>
      <c r="P171" s="56">
        <f>SUM('Երևան քաղաք'!P170+Շիրակ!P170+Կոտայք!P170+Լոռի!P170+Արագածոտն!P170+Գեղարքունիքի!P170+Արմավիր!P170+'Արարատի և Վայոց ձոր'!P170+Տավուշ!P169+Սյունիք!P170)</f>
        <v>6</v>
      </c>
      <c r="Q171" s="56">
        <f>SUM('Երևան քաղաք'!Q170+Շիրակ!Q170+Կոտայք!Q170+Լոռի!Q170+Արագածոտն!Q170+Գեղարքունիքի!Q170+Արմավիր!Q170+'Արարատի և Վայոց ձոր'!Q170+Տավուշ!Q169+Սյունիք!Q170)</f>
        <v>4</v>
      </c>
      <c r="R171" s="56">
        <f>SUM('Երևան քաղաք'!R170+Շիրակ!R170+Կոտայք!R170+Լոռի!R170+Արագածոտն!R170+Գեղարքունիքի!R170+Արմավիր!R170+'Արարատի և Վայոց ձոր'!R170+Տավուշ!R169+Սյունիք!R170)</f>
        <v>2</v>
      </c>
      <c r="S171" s="56">
        <f>SUM('Երևան քաղաք'!S170+Շիրակ!S170+Կոտայք!S170+Լոռի!S170+Արագածոտն!S170+Գեղարքունիքի!S170+Արմավիր!S170+'Արարատի և Վայոց ձոր'!S170+Տավուշ!S169+Սյունիք!S170)</f>
        <v>0</v>
      </c>
      <c r="T171" s="56">
        <f>SUM('Երևան քաղաք'!T170+Շիրակ!T170+Կոտայք!T170+Լոռի!T170+Արագածոտն!T170+Գեղարքունիքի!T170+Արմավիր!T170+'Արարատի և Վայոց ձոր'!T170+Տավուշ!T169+Սյունիք!T170)</f>
        <v>0</v>
      </c>
      <c r="U171" s="56">
        <f>SUM('Երևան քաղաք'!U170+Շիրակ!U170+Կոտայք!U170+Լոռի!U170+Արագածոտն!U170+Գեղարքունիքի!U170+Արմավիր!U170+'Արարատի և Վայոց ձոր'!U170+Տավուշ!U169+Սյունիք!U170)</f>
        <v>0</v>
      </c>
      <c r="V171" s="56">
        <f>SUM('Երևան քաղաք'!V170+Շիրակ!V170+Կոտայք!V170+Լոռի!V170+Արագածոտն!V170+Գեղարքունիքի!V170+Արմավիր!V170+'Արարատի և Վայոց ձոր'!V170+Տավուշ!V169+Սյունիք!V170)</f>
        <v>0</v>
      </c>
      <c r="W171" s="56">
        <f>SUM('Երևան քաղաք'!W170+Շիրակ!W170+Կոտայք!W170+Լոռի!W170+Արագածոտն!W170+Գեղարքունիքի!W170+Արմավիր!W170+'Արարատի և Վայոց ձոր'!W170+Տավուշ!W169+Սյունիք!W170)</f>
        <v>28</v>
      </c>
      <c r="X171" s="56">
        <f>SUM('Երևան քաղաք'!X170+Շիրակ!X170+Կոտայք!X170+Լոռի!X170+Արագածոտն!X170+Գեղարքունիքի!X170+Արմավիր!X170+'Արարատի և Վայոց ձոր'!X170+Տավուշ!X169+Սյունիք!X170)</f>
        <v>0</v>
      </c>
      <c r="Y171" s="56">
        <f>SUM('Երևան քաղաք'!Y170+Շիրակ!Y170+Կոտայք!Y170+Լոռի!Y170+Արագածոտն!Y170+Գեղարքունիքի!Y170+Արմավիր!Y170+'Արարատի և Վայոց ձոր'!Y170+Տավուշ!Y169+Սյունիք!Y170)</f>
        <v>24</v>
      </c>
      <c r="Z171" s="56">
        <f>SUM('Երևան քաղաք'!Z170+Շիրակ!Z170+Կոտայք!Z170+Լոռի!Z170+Արագածոտն!Z170+Գեղարքունիքի!Z170+Արմավիր!Z170+'Արարատի և Վայոց ձոր'!Z170+Տավուշ!Z169+Սյունիք!Z170)</f>
        <v>0</v>
      </c>
      <c r="AA171" s="56">
        <f>SUM('Երևան քաղաք'!AA170+Շիրակ!AA170+Կոտայք!AA170+Լոռի!AA170+Արագածոտն!AA170+Գեղարքունիքի!AA170+Արմավիր!AA170+'Արարատի և Վայոց ձոր'!AA170+Տավուշ!AA169+Սյունիք!AA170)</f>
        <v>0</v>
      </c>
      <c r="AB171" s="56">
        <f>SUM('Երևան քաղաք'!AB170+Շիրակ!AB170+Կոտայք!AB170+Լոռի!AB170+Արագածոտն!AB170+Գեղարքունիքի!AB170+Արմավիր!AB170+'Արարատի և Վայոց ձոր'!AB170+Տավուշ!AB169+Սյունիք!AB170)</f>
        <v>0</v>
      </c>
      <c r="AC171" s="56">
        <f>SUM('Երևան քաղաք'!AC170+Շիրակ!AC170+Կոտայք!AC170+Լոռի!AC170+Արագածոտն!AC170+Գեղարքունիքի!AC170+Արմավիր!AC170+'Արարատի և Վայոց ձոր'!AC170+Տավուշ!AC169+Սյունիք!AC170)</f>
        <v>2</v>
      </c>
      <c r="AD171" s="56">
        <f>SUM('Երևան քաղաք'!AD170+Շիրակ!AD170+Կոտայք!AD170+Լոռի!AD170+Արագածոտն!AD170+Գեղարքունիքի!AD170+Արմավիր!AD170+'Արարատի և Վայոց ձոր'!AD170+Տավուշ!AD169+Սյունիք!AD170)</f>
        <v>22</v>
      </c>
      <c r="AE171" s="56">
        <f>SUM('Երևան քաղաք'!AE170+Շիրակ!AE170+Կոտայք!AE170+Լոռի!AE170+Արագածոտն!AE170+Գեղարքունիքի!AE170+Արմավիր!AE170+'Արարատի և Վայոց ձոր'!AE170+Տավուշ!AE169+Սյունիք!AE170)</f>
        <v>2</v>
      </c>
      <c r="AF171" s="56">
        <f>SUM('Երևան քաղաք'!AF170+Շիրակ!AF170+Կոտայք!AF170+Լոռի!AF170+Արագածոտն!AF170+Գեղարքունիքի!AF170+Արմավիր!AF170+'Արարատի և Վայոց ձոր'!AF170+Տավուշ!AF169+Սյունիք!AF170)</f>
        <v>0</v>
      </c>
      <c r="AG171" s="56">
        <f>SUM('Երևան քաղաք'!AG170+Շիրակ!AG170+Կոտայք!AG170+Լոռի!AG170+Արագածոտն!AG170+Գեղարքունիքի!AG170+Արմավիր!AG170+'Արարատի և Վայոց ձոր'!AG170+Տավուշ!AG169+Սյունիք!AG170)</f>
        <v>0</v>
      </c>
      <c r="AH171" s="56">
        <f>SUM('Երևան քաղաք'!AH170+Շիրակ!AH170+Կոտայք!AH170+Լոռի!AH170+Արագածոտն!AH170+Գեղարքունիքի!AH170+Արմավիր!AH170+'Արարատի և Վայոց ձոր'!AH170+Տավուշ!AH169+Սյունիք!AH170)</f>
        <v>0</v>
      </c>
      <c r="AI171" s="56">
        <f>SUM('Երևան քաղաք'!AI170+Շիրակ!AI170+Կոտայք!AI170+Լոռի!AI170+Արագածոտն!AI170+Գեղարքունիքի!AI170+Արմավիր!AI170+'Արարատի և Վայոց ձոր'!AI170+Տավուշ!AI169+Սյունիք!AI170)</f>
        <v>0</v>
      </c>
      <c r="AJ171" s="56">
        <f>SUM('Երևան քաղաք'!AJ170+Շիրակ!AJ170+Կոտայք!AJ170+Լոռի!AJ170+Արագածոտն!AJ170+Գեղարքունիքի!AJ170+Արմավիր!AJ170+'Արարատի և Վայոց ձոր'!AJ170+Տավուշ!AJ169+Սյունիք!AJ170)</f>
        <v>0</v>
      </c>
      <c r="AK171" s="56">
        <f>SUM('Երևան քաղաք'!AK170+Շիրակ!AK170+Կոտայք!AK170+Լոռի!AK170+Արագածոտն!AK170+Գեղարքունիքի!AK170+Արմավիր!AK170+'Արարատի և Վայոց ձոր'!AK170+Տավուշ!AK169+Սյունիք!AK170)</f>
        <v>0</v>
      </c>
      <c r="AL171" s="56">
        <f>SUM('Երևան քաղաք'!AL170+Շիրակ!AL170+Կոտայք!AL170+Լոռի!AL170+Արագածոտն!AL170+Գեղարքունիքի!AL170+Արմավիր!AL170+'Արարատի և Վայոց ձոր'!AL170+Տավուշ!AL169+Սյունիք!AL170)</f>
        <v>0</v>
      </c>
      <c r="AM171" s="56">
        <f>SUM('Երևան քաղաք'!AM170+Շիրակ!AM170+Կոտայք!AM170+Լոռի!AM170+Արագածոտն!AM170+Գեղարքունիքի!AM170+Արմավիր!AM170+'Արարատի և Վայոց ձոր'!AM170+Տավուշ!AM169+Սյունիք!AM170)</f>
        <v>0</v>
      </c>
      <c r="AN171" s="56">
        <f>SUM('Երևան քաղաք'!AN170+Շիրակ!AN170+Կոտայք!AN170+Լոռի!AN170+Արագածոտն!AN170+Գեղարքունիքի!AN170+Արմավիր!AN170+'Արարատի և Վայոց ձոր'!AN170+Տավուշ!AN169+Սյունիք!AN170)</f>
        <v>0</v>
      </c>
      <c r="AO171" s="56">
        <f>SUM('Երևան քաղաք'!AO170+Շիրակ!AO170+Կոտայք!AO170+Լոռի!AO170+Արագածոտն!AO170+Գեղարքունիքի!AO170+Արմավիր!AO170+'Արարատի և Վայոց ձոր'!AO170+Տավուշ!AO169+Սյունիք!AO170)</f>
        <v>20</v>
      </c>
      <c r="AP171" s="56">
        <f>SUM('Երևան քաղաք'!AP170+Շիրակ!AP170+Կոտայք!AP170+Լոռի!AP170+Արագածոտն!AP170+Գեղարքունիքի!AP170+Արմավիր!AP170+'Արարատի և Վայոց ձոր'!AP170+Տավուշ!AP169+Սյունիք!AP170)</f>
        <v>26</v>
      </c>
      <c r="AQ171" s="56">
        <f>SUM('Երևան քաղաք'!AQ170+Շիրակ!AQ170+Կոտայք!AQ170+Լոռի!AQ170+Արագածոտն!AQ170+Գեղարքունիքի!AQ170+Արմավիր!AQ170+'Արարատի և Վայոց ձոր'!AQ170+Տավուշ!AQ169+Սյունիք!AQ170)</f>
        <v>8</v>
      </c>
      <c r="AR171" s="56">
        <f>SUM('Երևան քաղաք'!AR170+Շիրակ!AR170+Կոտայք!AR170+Լոռի!AR170+Արագածոտն!AR170+Գեղարքունիքի!AR170+Արմավիր!AR170+'Արարատի և Վայոց ձոր'!AR170+Տավուշ!AR169+Սյունիք!AR170)</f>
        <v>0</v>
      </c>
      <c r="AS171" s="56">
        <f>SUM('Երևան քաղաք'!AS170+Շիրակ!AS170+Կոտայք!AS170+Լոռի!AS170+Արագածոտն!AS170+Գեղարքունիքի!AS170+Արմավիր!AS170+'Արարատի և Վայոց ձոր'!AS170+Տավուշ!AS169+Սյունիք!AS170)</f>
        <v>1</v>
      </c>
      <c r="AT171" s="56">
        <f>SUM('Երևան քաղաք'!AT170+Շիրակ!AT170+Կոտայք!AT170+Լոռի!AT170+Արագածոտն!AT170+Գեղարքունիքի!AT170+Արմավիր!AT170+'Արարատի և Վայոց ձոր'!AT170+Տավուշ!AT169+Սյունիք!AT170)</f>
        <v>10</v>
      </c>
      <c r="AU171" s="56">
        <f>SUM('Երևան քաղաք'!AU170+Շիրակ!AU170+Կոտայք!AU170+Լոռի!AU170+Արագածոտն!AU170+Գեղարքունիքի!AU170+Արմավիր!AU170+'Արարատի և Վայոց ձոր'!AU170+Տավուշ!AU169+Սյունիք!AU170)</f>
        <v>0</v>
      </c>
      <c r="AV171" s="56">
        <f>SUM('Երևան քաղաք'!AV170+Շիրակ!AV170+Կոտայք!AV170+Լոռի!AV170+Արագածոտն!AV170+Գեղարքունիքի!AV170+Արմավիր!AV170+'Արարատի և Վայոց ձոր'!AV170+Տավուշ!AV169+Սյունիք!AV170)</f>
        <v>0</v>
      </c>
      <c r="AW171" s="56">
        <f>SUM('Երևան քաղաք'!AW170+Շիրակ!AW170+Կոտայք!AW170+Լոռի!AW170+Արագածոտն!AW170+Գեղարքունիքի!AW170+Արմավիր!AW170+'Արարատի և Վայոց ձոր'!AW170+Տավուշ!AW169+Սյունիք!AW170)</f>
        <v>43</v>
      </c>
      <c r="AX171" s="56">
        <f>SUM('Երևան քաղաք'!AX170+Շիրակ!AX170+Կոտայք!AX170+Լոռի!AX170+Արագածոտն!AX170+Գեղարքունիքի!AX170+Արմավիր!AX170+'Արարատի և Վայոց ձոր'!AX170+Տավուշ!AX169+Սյունիք!AX170)</f>
        <v>0</v>
      </c>
      <c r="AY171" s="56">
        <f>SUM('Երևան քաղաք'!AY170+Շիրակ!AY170+Կոտայք!AY170+Լոռի!AY170+Արագածոտն!AY170+Գեղարքունիքի!AY170+Արմավիր!AY170+'Արարատի և Վայոց ձոր'!AY170+Տավուշ!AY169+Սյունիք!AY170)</f>
        <v>54</v>
      </c>
      <c r="AZ171" s="56">
        <f>SUM('Երևան քաղաք'!AZ170+Շիրակ!AZ170+Կոտայք!AZ170+Լոռի!AZ170+Արագածոտն!AZ170+Գեղարքունիքի!AZ170+Արմավիր!AZ170+'Արարատի և Վայոց ձոր'!AZ170+Տավուշ!AZ169+Սյունիք!AZ170)</f>
        <v>0</v>
      </c>
      <c r="BA171" s="56">
        <f>SUM('Երևան քաղաք'!BA170+Շիրակ!BA170+Կոտայք!BA170+Լոռի!BA170+Արագածոտն!BA170+Գեղարքունիքի!BA170+Արմավիր!BA170+'Արարատի և Վայոց ձոր'!BA170+Տավուշ!BA169+Սյունիք!BA170)</f>
        <v>0</v>
      </c>
      <c r="BB171" s="56">
        <f>SUM('Երևան քաղաք'!BB170+Շիրակ!BB170+Կոտայք!BB170+Լոռի!BB170+Արագածոտն!BB170+Գեղարքունիքի!BB170+Արմավիր!BB170+'Արարատի և Վայոց ձոր'!BB170+Տավուշ!BB169+Սյունիք!BB170)</f>
        <v>2</v>
      </c>
      <c r="BC171" s="56">
        <f>SUM('Երևան քաղաք'!BC170+Շիրակ!BC170+Կոտայք!BC170+Լոռի!BC170+Արագածոտն!BC170+Գեղարքունիքի!BC170+Արմավիր!BC170+'Արարատի և Վայոց ձոր'!BC170+Տավուշ!BC169+Սյունիք!BC170)</f>
        <v>1</v>
      </c>
      <c r="BD171" s="56">
        <f>SUM('Երևան քաղաք'!BD170+Շիրակ!BD170+Կոտայք!BD170+Լոռի!BD170+Արագածոտն!BD170+Գեղարքունիքի!BD170+Արմավիր!BD170+'Արարատի և Վայոց ձոր'!BD170+Տավուշ!BD169+Սյունիք!BD170)</f>
        <v>0</v>
      </c>
      <c r="BE171" s="56">
        <f>SUM('Երևան քաղաք'!BE170+Շիրակ!BE170+Կոտայք!BE170+Լոռի!BE170+Արագածոտն!BE170+Գեղարքունիքի!BE170+Արմավիր!BE170+'Արարատի և Վայոց ձոր'!BE170+Տավուշ!BE169+Սյունիք!BE170)</f>
        <v>1</v>
      </c>
      <c r="BF171" s="56">
        <f>SUM('Երևան քաղաք'!BF170+Շիրակ!BF170+Կոտայք!BF170+Լոռի!BF170+Արագածոտն!BF170+Գեղարքունիքի!BF170+Արմավիր!BF170+'Արարատի և Վայոց ձոր'!BF170+Տավուշ!BF169+Սյունիք!BF170)</f>
        <v>2</v>
      </c>
      <c r="BG171" s="56">
        <f>SUM('Երևան քաղաք'!BG170+Շիրակ!BG170+Կոտայք!BG170+Լոռի!BG170+Արագածոտն!BG170+Գեղարքունիքի!BG170+Արմավիր!BG170+'Արարատի և Վայոց ձոր'!BG170+Տավուշ!BG169+Սյունիք!BG170)</f>
        <v>0</v>
      </c>
      <c r="BH171" s="56">
        <f>SUM('Երևան քաղաք'!BH170+Շիրակ!BH170+Կոտայք!BH170+Լոռի!BH170+Արագածոտն!BH170+Գեղարքունիքի!BH170+Արմավիր!BH170+'Արարատի և Վայոց ձոր'!BH170+Տավուշ!BH169+Սյունիք!BH170)</f>
        <v>0</v>
      </c>
      <c r="BI171" s="56">
        <f>SUM('Երևան քաղաք'!BI170+Շիրակ!BI170+Կոտայք!BI170+Լոռի!BI170+Արագածոտն!BI170+Գեղարքունիքի!BI170+Արմավիր!BI170+'Արարատի և Վայոց ձոր'!BI170+Տավուշ!BI169+Սյունիք!BI170)</f>
        <v>0</v>
      </c>
      <c r="BJ171" s="56">
        <f>SUM('Երևան քաղաք'!BJ170+Շիրակ!BJ170+Կոտայք!BJ170+Լոռի!BJ170+Արագածոտն!BJ170+Գեղարքունիքի!BJ170+Արմավիր!BJ170+'Արարատի և Վայոց ձոր'!BJ170+Տավուշ!BJ169+Սյունիք!BJ170)</f>
        <v>2</v>
      </c>
      <c r="BK171" s="56">
        <f>SUM('Երևան քաղաք'!BK170+Շիրակ!BK170+Կոտայք!BK170+Լոռի!BK170+Արագածոտն!BK170+Գեղարքունիքի!BK170+Արմավիր!BK170+'Արարատի և Վայոց ձոր'!BK170+Տավուշ!BK169+Սյունիք!BK170)</f>
        <v>1</v>
      </c>
      <c r="BL171" s="56">
        <f>SUM('Երևան քաղաք'!BL170+Շիրակ!BL170+Կոտայք!BL170+Լոռի!BL170+Արագածոտն!BL170+Գեղարքունիքի!BL170+Արմավիր!BL170+'Արարատի և Վայոց ձոր'!BL170+Տավուշ!BL169+Սյունիք!BL170)</f>
        <v>0</v>
      </c>
      <c r="BM171" s="56">
        <f>SUM('Երևան քաղաք'!BM170+Շիրակ!BM170+Կոտայք!BM170+Լոռի!BM170+Արագածոտն!BM170+Գեղարքունիքի!BM170+Արմավիր!BM170+'Արարատի և Վայոց ձոր'!BM170+Տավուշ!BM169+Սյունիք!BM170)</f>
        <v>0</v>
      </c>
      <c r="BN171" s="56">
        <f>SUM('Երևան քաղաք'!BN170+Շիրակ!BN170+Կոտայք!BN170+Լոռի!BN170+Արագածոտն!BN170+Գեղարքունիքի!BN170+Արմավիր!BN170+'Արարատի և Վայոց ձոր'!BN170+Տավուշ!BN169+Սյունիք!BN170)</f>
        <v>1</v>
      </c>
      <c r="BO171" s="56">
        <f>SUM('Երևան քաղաք'!BO170+Շիրակ!BO170+Կոտայք!BO170+Լոռի!BO170+Արագածոտն!BO170+Գեղարքունիքի!BO170+Արմավիր!BO170+'Արարատի և Վայոց ձոր'!BO170+Տավուշ!BO169+Սյունիք!BO170)</f>
        <v>0</v>
      </c>
      <c r="BP171" s="56">
        <f>SUM('Երևան քաղաք'!BP170+Շիրակ!BP170+Կոտայք!BP170+Լոռի!BP170+Արագածոտն!BP170+Գեղարքունիքի!BP170+Արմավիր!BP170+'Արարատի և Վայոց ձոր'!BP170+Տավուշ!BP169+Սյունիք!BP170)</f>
        <v>0</v>
      </c>
      <c r="BQ171" s="56">
        <f>SUM('Երևան քաղաք'!BQ170+Շիրակ!BQ170+Կոտայք!BQ170+Լոռի!BQ170+Արագածոտն!BQ170+Գեղարքունիքի!BQ170+Արմավիր!BQ170+'Արարատի և Վայոց ձոր'!BQ170+Տավուշ!BQ169+Սյունիք!BQ170)</f>
        <v>0</v>
      </c>
      <c r="BR171" s="56">
        <f>SUM('Երևան քաղաք'!BR170+Շիրակ!BR170+Կոտայք!BR170+Լոռի!BR170+Արագածոտն!BR170+Գեղարքունիքի!BR170+Արմավիր!BR170+'Արարատի և Վայոց ձոր'!BR170+Տավուշ!BR169+Սյունիք!BR170)</f>
        <v>0</v>
      </c>
      <c r="BS171" s="56">
        <f>SUM('Երևան քաղաք'!BS170+Շիրակ!BS170+Կոտայք!BS170+Լոռի!BS170+Արագածոտն!BS170+Գեղարքունիքի!BS170+Արմավիր!BS170+'Արարատի և Վայոց ձոր'!BS170+Տավուշ!BS169+Սյունիք!BS170)</f>
        <v>0</v>
      </c>
      <c r="BT171" s="56">
        <f>SUM('Երևան քաղաք'!BT170+Շիրակ!BT170+Կոտայք!BT170+Լոռի!BT170+Արագածոտն!BT170+Գեղարքունիքի!BT170+Արմավիր!BT170+'Արարատի և Վայոց ձոր'!BT170+Տավուշ!BT169+Սյունիք!BT170)</f>
        <v>0</v>
      </c>
      <c r="BU171" s="56">
        <f>SUM('Երևան քաղաք'!BU170+Շիրակ!BU170+Կոտայք!BU170+Լոռի!BU170+Արագածոտն!BU170+Գեղարքունիքի!BU170+Արմավիր!BU170+'Արարատի և Վայոց ձոր'!BU170+Տավուշ!BU169+Սյունիք!BU170)</f>
        <v>40</v>
      </c>
      <c r="BV171" s="56">
        <f>SUM('Երևան քաղաք'!BV170+Շիրակ!BV170+Կոտայք!BV170+Լոռի!BV170+Արագածոտն!BV170+Գեղարքունիքի!BV170+Արմավիր!BV170+'Արարատի և Վայոց ձոր'!BV170+Տավուշ!BV169+Սյունիք!BV170)</f>
        <v>4</v>
      </c>
      <c r="BW171" s="56">
        <f>SUM('Երևան քաղաք'!BW170+Շիրակ!BW170+Կոտայք!BW170+Լոռի!BW170+Արագածոտն!BW170+Գեղարքունիքի!BW170+Արմավիր!BW170+'Արարատի և Վայոց ձոր'!BW170+Տավուշ!BW169+Սյունիք!BW170)</f>
        <v>0</v>
      </c>
      <c r="BX171" s="56">
        <f>SUM('Երևան քաղաք'!BX170+Շիրակ!BX170+Կոտայք!BX170+Լոռի!BX170+Արագածոտն!BX170+Գեղարքունիքի!BX170+Արմավիր!BX170+'Արարատի և Վայոց ձոր'!BX170+Տավուշ!BX169+Սյունիք!BX170)</f>
        <v>0</v>
      </c>
      <c r="BY171" s="56">
        <f>SUM('Երևան քաղաք'!BY170+Շիրակ!BY170+Կոտայք!BY170+Լոռի!BY170+Արագածոտն!BY170+Գեղարքունիքի!BY170+Արմավիր!BY170+'Արարատի և Վայոց ձոր'!BY170+Տավուշ!BY169+Սյունիք!BY170)</f>
        <v>37</v>
      </c>
      <c r="BZ171" s="56">
        <f>SUM('Երևան քաղաք'!BZ170+Շիրակ!BZ170+Կոտայք!BZ170+Լոռի!BZ170+Արագածոտն!BZ170+Գեղարքունիքի!BZ170+Արմավիր!BZ170+'Արարատի և Վայոց ձոր'!BZ170+Տավուշ!BZ169+Սյունիք!BZ170)</f>
        <v>17</v>
      </c>
      <c r="CA171" s="56"/>
      <c r="CB171" s="133">
        <f t="shared" si="40"/>
        <v>2</v>
      </c>
      <c r="CC171" s="134">
        <f t="shared" si="41"/>
        <v>2</v>
      </c>
      <c r="CD171" s="134">
        <f t="shared" si="42"/>
        <v>54</v>
      </c>
      <c r="CE171" s="134">
        <f t="shared" si="43"/>
        <v>54</v>
      </c>
      <c r="CF171" s="134">
        <f t="shared" si="57"/>
        <v>28</v>
      </c>
      <c r="CG171" s="134">
        <f t="shared" si="58"/>
        <v>28</v>
      </c>
      <c r="CH171" s="134">
        <f t="shared" si="44"/>
        <v>54</v>
      </c>
      <c r="CI171" s="134">
        <f t="shared" si="59"/>
        <v>54</v>
      </c>
      <c r="CJ171" s="134">
        <f t="shared" si="45"/>
        <v>54</v>
      </c>
      <c r="CK171" s="134">
        <f t="shared" si="46"/>
        <v>54</v>
      </c>
      <c r="CL171" s="134">
        <f t="shared" si="47"/>
        <v>54</v>
      </c>
      <c r="CM171" s="134">
        <f t="shared" si="48"/>
        <v>54</v>
      </c>
      <c r="CN171" s="135">
        <f t="shared" si="49"/>
        <v>54</v>
      </c>
      <c r="CO171" s="135">
        <f t="shared" si="50"/>
        <v>54</v>
      </c>
      <c r="CP171" s="135">
        <f t="shared" si="51"/>
        <v>2</v>
      </c>
      <c r="CQ171" s="135">
        <f t="shared" si="52"/>
        <v>2</v>
      </c>
      <c r="CR171" s="135">
        <f t="shared" si="53"/>
        <v>2</v>
      </c>
      <c r="CS171" s="135">
        <f t="shared" si="54"/>
        <v>2</v>
      </c>
      <c r="CT171" s="135">
        <f t="shared" si="55"/>
        <v>0</v>
      </c>
      <c r="CU171" s="135">
        <f t="shared" si="56"/>
        <v>0</v>
      </c>
    </row>
    <row r="172" spans="1:99" ht="20.100000000000001" customHeight="1" x14ac:dyDescent="0.3">
      <c r="A172" s="41" t="s">
        <v>776</v>
      </c>
      <c r="B172" s="39" t="s">
        <v>777</v>
      </c>
      <c r="C172" s="39">
        <v>235.1</v>
      </c>
      <c r="D172" s="56">
        <f>SUM('Երևան քաղաք'!D171+Շիրակ!D171+Կոտայք!D171+Լոռի!D171+Արագածոտն!D171+Գեղարքունիքի!D171+Արմավիր!D171+'Արարատի և Վայոց ձոր'!D171+Տավուշ!D170+Սյունիք!D171)</f>
        <v>0</v>
      </c>
      <c r="E172" s="56">
        <f>SUM('Երևան քաղաք'!E171+Շիրակ!E171+Կոտայք!E171+Լոռի!E171+Արագածոտն!E171+Գեղարքունիքի!E171+Արմավիր!E171+'Արարատի և Վայոց ձոր'!E171+Տավուշ!E170+Սյունիք!E171)</f>
        <v>0</v>
      </c>
      <c r="F172" s="56">
        <f>SUM('Երևան քաղաք'!F171+Շիրակ!F171+Կոտայք!F171+Լոռի!F171+Արագածոտն!F171+Գեղարքունիքի!F171+Արմավիր!F171+'Արարատի և Վայոց ձոր'!F171+Տավուշ!F170+Սյունիք!F171)</f>
        <v>0</v>
      </c>
      <c r="G172" s="56">
        <f>SUM('Երևան քաղաք'!G171+Շիրակ!G171+Կոտայք!G171+Լոռի!G171+Արագածոտն!G171+Գեղարքունիքի!G171+Արմավիր!G171+'Արարատի և Վայոց ձոր'!G171+Տավուշ!G170+Սյունիք!G171)</f>
        <v>0</v>
      </c>
      <c r="H172" s="56">
        <f>SUM('Երևան քաղաք'!H171+Շիրակ!H171+Կոտայք!H171+Լոռի!H171+Արագածոտն!H171+Գեղարքունիքի!H171+Արմավիր!H171+'Արարատի և Վայոց ձոր'!H171+Տավուշ!H170+Սյունիք!H171)</f>
        <v>0</v>
      </c>
      <c r="I172" s="56">
        <f>SUM('Երևան քաղաք'!I171+Շիրակ!I171+Կոտայք!I171+Լոռի!I171+Արագածոտն!I171+Գեղարքունիքի!I171+Արմավիր!I171+'Արարատի և Վայոց ձոր'!I171+Տավուշ!I170+Սյունիք!I171)</f>
        <v>8</v>
      </c>
      <c r="J172" s="56">
        <f>SUM('Երևան քաղաք'!J171+Շիրակ!J171+Կոտայք!J171+Լոռի!J171+Արագածոտն!J171+Գեղարքունիքի!J171+Արմավիր!J171+'Արարատի և Վայոց ձոր'!J171+Տավուշ!J170+Սյունիք!J171)</f>
        <v>0</v>
      </c>
      <c r="K172" s="56">
        <f>SUM('Երևան քաղաք'!K171+Շիրակ!K171+Կոտայք!K171+Լոռի!K171+Արագածոտն!K171+Գեղարքունիքի!K171+Արմավիր!K171+'Արարատի և Վայոց ձոր'!K171+Տավուշ!K170+Սյունիք!K171)</f>
        <v>0</v>
      </c>
      <c r="L172" s="56">
        <f>SUM('Երևան քաղաք'!L171+Շիրակ!L171+Կոտայք!L171+Լոռի!L171+Արագածոտն!L171+Գեղարքունիքի!L171+Արմավիր!L171+'Արարատի և Վայոց ձոր'!L171+Տավուշ!L170+Սյունիք!L171)</f>
        <v>8</v>
      </c>
      <c r="M172" s="56">
        <f>SUM('Երևան քաղաք'!M171+Շիրակ!M171+Կոտայք!M171+Լոռի!M171+Արագածոտն!M171+Գեղարքունիքի!M171+Արմավիր!M171+'Արարատի և Վայոց ձոր'!M171+Տավուշ!M170+Սյունիք!M171)</f>
        <v>0</v>
      </c>
      <c r="N172" s="56">
        <f>SUM('Երևան քաղաք'!N171+Շիրակ!N171+Կոտայք!N171+Լոռի!N171+Արագածոտն!N171+Գեղարքունիքի!N171+Արմավիր!N171+'Արարատի և Վայոց ձոր'!N171+Տավուշ!N170+Սյունիք!N171)</f>
        <v>0</v>
      </c>
      <c r="O172" s="56">
        <f>SUM('Երևան քաղաք'!O171+Շիրակ!O171+Կոտայք!O171+Լոռի!O171+Արագածոտն!O171+Գեղարքունիքի!O171+Արմավիր!O171+'Արարատի և Վայոց ձոր'!O171+Տավուշ!O170+Սյունիք!O171)</f>
        <v>7</v>
      </c>
      <c r="P172" s="56">
        <f>SUM('Երևան քաղաք'!P171+Շիրակ!P171+Կոտայք!P171+Լոռի!P171+Արագածոտն!P171+Գեղարքունիքի!P171+Արմավիր!P171+'Արարատի և Վայոց ձոր'!P171+Տավուշ!P170+Սյունիք!P171)</f>
        <v>0</v>
      </c>
      <c r="Q172" s="56">
        <f>SUM('Երևան քաղաք'!Q171+Շիրակ!Q171+Կոտայք!Q171+Լոռի!Q171+Արագածոտն!Q171+Գեղարքունիքի!Q171+Արմավիր!Q171+'Արարատի և Վայոց ձոր'!Q171+Տավուշ!Q170+Սյունիք!Q171)</f>
        <v>0</v>
      </c>
      <c r="R172" s="56">
        <f>SUM('Երևան քաղաք'!R171+Շիրակ!R171+Կոտայք!R171+Լոռի!R171+Արագածոտն!R171+Գեղարքունիքի!R171+Արմավիր!R171+'Արարատի և Վայոց ձոր'!R171+Տավուշ!R170+Սյունիք!R171)</f>
        <v>0</v>
      </c>
      <c r="S172" s="56">
        <f>SUM('Երևան քաղաք'!S171+Շիրակ!S171+Կոտայք!S171+Լոռի!S171+Արագածոտն!S171+Գեղարքունիքի!S171+Արմավիր!S171+'Արարատի և Վայոց ձոր'!S171+Տավուշ!S170+Սյունիք!S171)</f>
        <v>0</v>
      </c>
      <c r="T172" s="56">
        <f>SUM('Երևան քաղաք'!T171+Շիրակ!T171+Կոտայք!T171+Լոռի!T171+Արագածոտն!T171+Գեղարքունիքի!T171+Արմավիր!T171+'Արարատի և Վայոց ձոր'!T171+Տավուշ!T170+Սյունիք!T171)</f>
        <v>0</v>
      </c>
      <c r="U172" s="56">
        <f>SUM('Երևան քաղաք'!U171+Շիրակ!U171+Կոտայք!U171+Լոռի!U171+Արագածոտն!U171+Գեղարքունիքի!U171+Արմավիր!U171+'Արարատի և Վայոց ձոր'!U171+Տավուշ!U170+Սյունիք!U171)</f>
        <v>0</v>
      </c>
      <c r="V172" s="56">
        <f>SUM('Երևան քաղաք'!V171+Շիրակ!V171+Կոտայք!V171+Լոռի!V171+Արագածոտն!V171+Գեղարքունիքի!V171+Արմավիր!V171+'Արարատի և Վայոց ձոր'!V171+Տավուշ!V170+Սյունիք!V171)</f>
        <v>0</v>
      </c>
      <c r="W172" s="56">
        <f>SUM('Երևան քաղաք'!W171+Շիրակ!W171+Կոտայք!W171+Լոռի!W171+Արագածոտն!W171+Գեղարքունիքի!W171+Արմավիր!W171+'Արարատի և Վայոց ձոր'!W171+Տավուշ!W170+Սյունիք!W171)</f>
        <v>7</v>
      </c>
      <c r="X172" s="56">
        <f>SUM('Երևան քաղաք'!X171+Շիրակ!X171+Կոտայք!X171+Լոռի!X171+Արագածոտն!X171+Գեղարքունիքի!X171+Արմավիր!X171+'Արարատի և Վայոց ձոր'!X171+Տավուշ!X170+Սյունիք!X171)</f>
        <v>0</v>
      </c>
      <c r="Y172" s="56">
        <f>SUM('Երևան քաղաք'!Y171+Շիրակ!Y171+Կոտայք!Y171+Լոռի!Y171+Արագածոտն!Y171+Գեղարքունիքի!Y171+Արմավիր!Y171+'Արարատի և Վայոց ձոր'!Y171+Տավուշ!Y170+Սյունիք!Y171)</f>
        <v>1</v>
      </c>
      <c r="Z172" s="56">
        <f>SUM('Երևան քաղաք'!Z171+Շիրակ!Z171+Կոտայք!Z171+Լոռի!Z171+Արագածոտն!Z171+Գեղարքունիքի!Z171+Արմավիր!Z171+'Արարատի և Վայոց ձոր'!Z171+Տավուշ!Z170+Սյունիք!Z171)</f>
        <v>0</v>
      </c>
      <c r="AA172" s="56">
        <f>SUM('Երևան քաղաք'!AA171+Շիրակ!AA171+Կոտայք!AA171+Լոռի!AA171+Արագածոտն!AA171+Գեղարքունիքի!AA171+Արմավիր!AA171+'Արարատի և Վայոց ձոր'!AA171+Տավուշ!AA170+Սյունիք!AA171)</f>
        <v>0</v>
      </c>
      <c r="AB172" s="56">
        <f>SUM('Երևան քաղաք'!AB171+Շիրակ!AB171+Կոտայք!AB171+Լոռի!AB171+Արագածոտն!AB171+Գեղարքունիքի!AB171+Արմավիր!AB171+'Արարատի և Վայոց ձոր'!AB171+Տավուշ!AB170+Սյունիք!AB171)</f>
        <v>0</v>
      </c>
      <c r="AC172" s="56">
        <f>SUM('Երևան քաղաք'!AC171+Շիրակ!AC171+Կոտայք!AC171+Լոռի!AC171+Արագածոտն!AC171+Գեղարքունիքի!AC171+Արմավիր!AC171+'Արարատի և Վայոց ձոր'!AC171+Տավուշ!AC170+Սյունիք!AC171)</f>
        <v>0</v>
      </c>
      <c r="AD172" s="56">
        <f>SUM('Երևան քաղաք'!AD171+Շիրակ!AD171+Կոտայք!AD171+Լոռի!AD171+Արագածոտն!AD171+Գեղարքունիքի!AD171+Արմավիր!AD171+'Արարատի և Վայոց ձոր'!AD171+Տավուշ!AD170+Սյունիք!AD171)</f>
        <v>6</v>
      </c>
      <c r="AE172" s="56">
        <f>SUM('Երևան քաղաք'!AE171+Շիրակ!AE171+Կոտայք!AE171+Լոռի!AE171+Արագածոտն!AE171+Գեղարքունիքի!AE171+Արմավիր!AE171+'Արարատի և Վայոց ձոր'!AE171+Տավուշ!AE170+Սյունիք!AE171)</f>
        <v>0</v>
      </c>
      <c r="AF172" s="56">
        <f>SUM('Երևան քաղաք'!AF171+Շիրակ!AF171+Կոտայք!AF171+Լոռի!AF171+Արագածոտն!AF171+Գեղարքունիքի!AF171+Արմավիր!AF171+'Արարատի և Վայոց ձոր'!AF171+Տավուշ!AF170+Սյունիք!AF171)</f>
        <v>0</v>
      </c>
      <c r="AG172" s="56">
        <f>SUM('Երևան քաղաք'!AG171+Շիրակ!AG171+Կոտայք!AG171+Լոռի!AG171+Արագածոտն!AG171+Գեղարքունիքի!AG171+Արմավիր!AG171+'Արարատի և Վայոց ձոր'!AG171+Տավուշ!AG170+Սյունիք!AG171)</f>
        <v>0</v>
      </c>
      <c r="AH172" s="56">
        <f>SUM('Երևան քաղաք'!AH171+Շիրակ!AH171+Կոտայք!AH171+Լոռի!AH171+Արագածոտն!AH171+Գեղարքունիքի!AH171+Արմավիր!AH171+'Արարատի և Վայոց ձոր'!AH171+Տավուշ!AH170+Սյունիք!AH171)</f>
        <v>0</v>
      </c>
      <c r="AI172" s="56">
        <f>SUM('Երևան քաղաք'!AI171+Շիրակ!AI171+Կոտայք!AI171+Լոռի!AI171+Արագածոտն!AI171+Գեղարքունիքի!AI171+Արմավիր!AI171+'Արարատի և Վայոց ձոր'!AI171+Տավուշ!AI170+Սյունիք!AI171)</f>
        <v>0</v>
      </c>
      <c r="AJ172" s="56">
        <f>SUM('Երևան քաղաք'!AJ171+Շիրակ!AJ171+Կոտայք!AJ171+Լոռի!AJ171+Արագածոտն!AJ171+Գեղարքունիքի!AJ171+Արմավիր!AJ171+'Արարատի և Վայոց ձոր'!AJ171+Տավուշ!AJ170+Սյունիք!AJ171)</f>
        <v>0</v>
      </c>
      <c r="AK172" s="56">
        <f>SUM('Երևան քաղաք'!AK171+Շիրակ!AK171+Կոտայք!AK171+Լոռի!AK171+Արագածոտն!AK171+Գեղարքունիքի!AK171+Արմավիր!AK171+'Արարատի և Վայոց ձոր'!AK171+Տավուշ!AK170+Սյունիք!AK171)</f>
        <v>0</v>
      </c>
      <c r="AL172" s="56">
        <f>SUM('Երևան քաղաք'!AL171+Շիրակ!AL171+Կոտայք!AL171+Լոռի!AL171+Արագածոտն!AL171+Գեղարքունիքի!AL171+Արմավիր!AL171+'Արարատի և Վայոց ձոր'!AL171+Տավուշ!AL170+Սյունիք!AL171)</f>
        <v>0</v>
      </c>
      <c r="AM172" s="56">
        <f>SUM('Երևան քաղաք'!AM171+Շիրակ!AM171+Կոտայք!AM171+Լոռի!AM171+Արագածոտն!AM171+Գեղարքունիքի!AM171+Արմավիր!AM171+'Արարատի և Վայոց ձոր'!AM171+Տավուշ!AM170+Սյունիք!AM171)</f>
        <v>0</v>
      </c>
      <c r="AN172" s="56">
        <f>SUM('Երևան քաղաք'!AN171+Շիրակ!AN171+Կոտայք!AN171+Լոռի!AN171+Արագածոտն!AN171+Գեղարքունիքի!AN171+Արմավիր!AN171+'Արարատի և Վայոց ձոր'!AN171+Տավուշ!AN170+Սյունիք!AN171)</f>
        <v>0</v>
      </c>
      <c r="AO172" s="56">
        <f>SUM('Երևան քաղաք'!AO171+Շիրակ!AO171+Կոտայք!AO171+Լոռի!AO171+Արագածոտն!AO171+Գեղարքունիքի!AO171+Արմավիր!AO171+'Արարատի և Վայոց ձոր'!AO171+Տավուշ!AO170+Սյունիք!AO171)</f>
        <v>2</v>
      </c>
      <c r="AP172" s="56">
        <f>SUM('Երևան քաղաք'!AP171+Շիրակ!AP171+Կոտայք!AP171+Լոռի!AP171+Արագածոտն!AP171+Գեղարքունիքի!AP171+Արմավիր!AP171+'Արարատի և Վայոց ձոր'!AP171+Տավուշ!AP170+Սյունիք!AP171)</f>
        <v>1</v>
      </c>
      <c r="AQ172" s="56">
        <f>SUM('Երևան քաղաք'!AQ171+Շիրակ!AQ171+Կոտայք!AQ171+Լոռի!AQ171+Արագածոտն!AQ171+Գեղարքունիքի!AQ171+Արմավիր!AQ171+'Արարատի և Վայոց ձոր'!AQ171+Տավուշ!AQ170+Սյունիք!AQ171)</f>
        <v>5</v>
      </c>
      <c r="AR172" s="56">
        <f>SUM('Երևան քաղաք'!AR171+Շիրակ!AR171+Կոտայք!AR171+Լոռի!AR171+Արագածոտն!AR171+Գեղարքունիքի!AR171+Արմավիր!AR171+'Արարատի և Վայոց ձոր'!AR171+Տավուշ!AR170+Սյունիք!AR171)</f>
        <v>0</v>
      </c>
      <c r="AS172" s="56">
        <f>SUM('Երևան քաղաք'!AS171+Շիրակ!AS171+Կոտայք!AS171+Լոռի!AS171+Արագածոտն!AS171+Գեղարքունիքի!AS171+Արմավիր!AS171+'Արարատի և Վայոց ձոր'!AS171+Տավուշ!AS170+Սյունիք!AS171)</f>
        <v>1</v>
      </c>
      <c r="AT172" s="56">
        <f>SUM('Երևան քաղաք'!AT171+Շիրակ!AT171+Կոտայք!AT171+Լոռի!AT171+Արագածոտն!AT171+Գեղարքունիքի!AT171+Արմավիր!AT171+'Արարատի և Վայոց ձոր'!AT171+Տավուշ!AT170+Սյունիք!AT171)</f>
        <v>2</v>
      </c>
      <c r="AU172" s="56">
        <f>SUM('Երևան քաղաք'!AU171+Շիրակ!AU171+Կոտայք!AU171+Լոռի!AU171+Արագածոտն!AU171+Գեղարքունիքի!AU171+Արմավիր!AU171+'Արարատի և Վայոց ձոր'!AU171+Տավուշ!AU170+Սյունիք!AU171)</f>
        <v>0</v>
      </c>
      <c r="AV172" s="56">
        <f>SUM('Երևան քաղաք'!AV171+Շիրակ!AV171+Կոտայք!AV171+Լոռի!AV171+Արագածոտն!AV171+Գեղարքունիքի!AV171+Արմավիր!AV171+'Արարատի և Վայոց ձոր'!AV171+Տավուշ!AV170+Սյունիք!AV171)</f>
        <v>1</v>
      </c>
      <c r="AW172" s="56">
        <f>SUM('Երևան քաղաք'!AW171+Շիրակ!AW171+Կոտայք!AW171+Լոռի!AW171+Արագածոտն!AW171+Գեղարքունիքի!AW171+Արմավիր!AW171+'Արարատի և Վայոց ձոր'!AW171+Տավուշ!AW170+Սյունիք!AW171)</f>
        <v>4</v>
      </c>
      <c r="AX172" s="56">
        <f>SUM('Երևան քաղաք'!AX171+Շիրակ!AX171+Կոտայք!AX171+Լոռի!AX171+Արագածոտն!AX171+Գեղարքունիքի!AX171+Արմավիր!AX171+'Արարատի և Վայոց ձոր'!AX171+Տավուշ!AX170+Սյունիք!AX171)</f>
        <v>0</v>
      </c>
      <c r="AY172" s="56">
        <f>SUM('Երևան քաղաք'!AY171+Շիրակ!AY171+Կոտայք!AY171+Լոռի!AY171+Արագածոտն!AY171+Գեղարքունիքի!AY171+Արմավիր!AY171+'Արարատի և Վայոց ձոր'!AY171+Տավուշ!AY170+Սյունիք!AY171)</f>
        <v>8</v>
      </c>
      <c r="AZ172" s="56">
        <f>SUM('Երևան քաղաք'!AZ171+Շիրակ!AZ171+Կոտայք!AZ171+Լոռի!AZ171+Արագածոտն!AZ171+Գեղարքունիքի!AZ171+Արմավիր!AZ171+'Արարատի և Վայոց ձոր'!AZ171+Տավուշ!AZ170+Սյունիք!AZ171)</f>
        <v>0</v>
      </c>
      <c r="BA172" s="56">
        <f>SUM('Երևան քաղաք'!BA171+Շիրակ!BA171+Կոտայք!BA171+Լոռի!BA171+Արագածոտն!BA171+Գեղարքունիքի!BA171+Արմավիր!BA171+'Արարատի և Վայոց ձոր'!BA171+Տավուշ!BA170+Սյունիք!BA171)</f>
        <v>0</v>
      </c>
      <c r="BB172" s="56">
        <f>SUM('Երևան քաղաք'!BB171+Շիրակ!BB171+Կոտայք!BB171+Լոռի!BB171+Արագածոտն!BB171+Գեղարքունիքի!BB171+Արմավիր!BB171+'Արարատի և Վայոց ձոր'!BB171+Տավուշ!BB170+Սյունիք!BB171)</f>
        <v>1</v>
      </c>
      <c r="BC172" s="56">
        <f>SUM('Երևան քաղաք'!BC171+Շիրակ!BC171+Կոտայք!BC171+Լոռի!BC171+Արագածոտն!BC171+Գեղարքունիքի!BC171+Արմավիր!BC171+'Արարատի և Վայոց ձոր'!BC171+Տավուշ!BC170+Սյունիք!BC171)</f>
        <v>0</v>
      </c>
      <c r="BD172" s="56">
        <f>SUM('Երևան քաղաք'!BD171+Շիրակ!BD171+Կոտայք!BD171+Լոռի!BD171+Արագածոտն!BD171+Գեղարքունիքի!BD171+Արմավիր!BD171+'Արարատի և Վայոց ձոր'!BD171+Տավուշ!BD170+Սյունիք!BD171)</f>
        <v>0</v>
      </c>
      <c r="BE172" s="56">
        <f>SUM('Երևան քաղաք'!BE171+Շիրակ!BE171+Կոտայք!BE171+Լոռի!BE171+Արագածոտն!BE171+Գեղարքունիքի!BE171+Արմավիր!BE171+'Արարատի և Վայոց ձոր'!BE171+Տավուշ!BE170+Սյունիք!BE171)</f>
        <v>0</v>
      </c>
      <c r="BF172" s="56">
        <f>SUM('Երևան քաղաք'!BF171+Շիրակ!BF171+Կոտայք!BF171+Լոռի!BF171+Արագածոտն!BF171+Գեղարքունիքի!BF171+Արմավիր!BF171+'Արարատի և Վայոց ձոր'!BF171+Տավուշ!BF170+Սյունիք!BF171)</f>
        <v>0</v>
      </c>
      <c r="BG172" s="56">
        <f>SUM('Երևան քաղաք'!BG171+Շիրակ!BG171+Կոտայք!BG171+Լոռի!BG171+Արագածոտն!BG171+Գեղարքունիքի!BG171+Արմավիր!BG171+'Արարատի և Վայոց ձոր'!BG171+Տավուշ!BG170+Սյունիք!BG171)</f>
        <v>0</v>
      </c>
      <c r="BH172" s="56">
        <f>SUM('Երևան քաղաք'!BH171+Շիրակ!BH171+Կոտայք!BH171+Լոռի!BH171+Արագածոտն!BH171+Գեղարքունիքի!BH171+Արմավիր!BH171+'Արարատի և Վայոց ձոր'!BH171+Տավուշ!BH170+Սյունիք!BH171)</f>
        <v>0</v>
      </c>
      <c r="BI172" s="56">
        <f>SUM('Երևան քաղաք'!BI171+Շիրակ!BI171+Կոտայք!BI171+Լոռի!BI171+Արագածոտն!BI171+Գեղարքունիքի!BI171+Արմավիր!BI171+'Արարատի և Վայոց ձոր'!BI171+Տավուշ!BI170+Սյունիք!BI171)</f>
        <v>0</v>
      </c>
      <c r="BJ172" s="56">
        <f>SUM('Երևան քաղաք'!BJ171+Շիրակ!BJ171+Կոտայք!BJ171+Լոռի!BJ171+Արագածոտն!BJ171+Գեղարքունիքի!BJ171+Արմավիր!BJ171+'Արարատի և Վայոց ձոր'!BJ171+Տավուշ!BJ170+Սյունիք!BJ171)</f>
        <v>0</v>
      </c>
      <c r="BK172" s="56">
        <f>SUM('Երևան քաղաք'!BK171+Շիրակ!BK171+Կոտայք!BK171+Լոռի!BK171+Արագածոտն!BK171+Գեղարքունիքի!BK171+Արմավիր!BK171+'Արարատի և Վայոց ձոր'!BK171+Տավուշ!BK170+Սյունիք!BK171)</f>
        <v>0</v>
      </c>
      <c r="BL172" s="56">
        <f>SUM('Երևան քաղաք'!BL171+Շիրակ!BL171+Կոտայք!BL171+Լոռի!BL171+Արագածոտն!BL171+Գեղարքունիքի!BL171+Արմավիր!BL171+'Արարատի և Վայոց ձոր'!BL171+Տավուշ!BL170+Սյունիք!BL171)</f>
        <v>0</v>
      </c>
      <c r="BM172" s="56">
        <f>SUM('Երևան քաղաք'!BM171+Շիրակ!BM171+Կոտայք!BM171+Լոռի!BM171+Արագածոտն!BM171+Գեղարքունիքի!BM171+Արմավիր!BM171+'Արարատի և Վայոց ձոր'!BM171+Տավուշ!BM170+Սյունիք!BM171)</f>
        <v>0</v>
      </c>
      <c r="BN172" s="56">
        <f>SUM('Երևան քաղաք'!BN171+Շիրակ!BN171+Կոտայք!BN171+Լոռի!BN171+Արագածոտն!BN171+Գեղարքունիքի!BN171+Արմավիր!BN171+'Արարատի և Վայոց ձոր'!BN171+Տավուշ!BN170+Սյունիք!BN171)</f>
        <v>0</v>
      </c>
      <c r="BO172" s="56">
        <f>SUM('Երևան քաղաք'!BO171+Շիրակ!BO171+Կոտայք!BO171+Լոռի!BO171+Արագածոտն!BO171+Գեղարքունիքի!BO171+Արմավիր!BO171+'Արարատի և Վայոց ձոր'!BO171+Տավուշ!BO170+Սյունիք!BO171)</f>
        <v>0</v>
      </c>
      <c r="BP172" s="56">
        <f>SUM('Երևան քաղաք'!BP171+Շիրակ!BP171+Կոտայք!BP171+Լոռի!BP171+Արագածոտն!BP171+Գեղարքունիքի!BP171+Արմավիր!BP171+'Արարատի և Վայոց ձոր'!BP171+Տավուշ!BP170+Սյունիք!BP171)</f>
        <v>0</v>
      </c>
      <c r="BQ172" s="56">
        <f>SUM('Երևան քաղաք'!BQ171+Շիրակ!BQ171+Կոտայք!BQ171+Լոռի!BQ171+Արագածոտն!BQ171+Գեղարքունիքի!BQ171+Արմավիր!BQ171+'Արարատի և Վայոց ձոր'!BQ171+Տավուշ!BQ170+Սյունիք!BQ171)</f>
        <v>0</v>
      </c>
      <c r="BR172" s="56">
        <f>SUM('Երևան քաղաք'!BR171+Շիրակ!BR171+Կոտայք!BR171+Լոռի!BR171+Արագածոտն!BR171+Գեղարքունիքի!BR171+Արմավիր!BR171+'Արարատի և Վայոց ձոր'!BR171+Տավուշ!BR170+Սյունիք!BR171)</f>
        <v>0</v>
      </c>
      <c r="BS172" s="56">
        <f>SUM('Երևան քաղաք'!BS171+Շիրակ!BS171+Կոտայք!BS171+Լոռի!BS171+Արագածոտն!BS171+Գեղարքունիքի!BS171+Արմավիր!BS171+'Արարատի և Վայոց ձոր'!BS171+Տավուշ!BS170+Սյունիք!BS171)</f>
        <v>0</v>
      </c>
      <c r="BT172" s="56">
        <f>SUM('Երևան քաղաք'!BT171+Շիրակ!BT171+Կոտայք!BT171+Լոռի!BT171+Արագածոտն!BT171+Գեղարքունիքի!BT171+Արմավիր!BT171+'Արարատի և Վայոց ձոր'!BT171+Տավուշ!BT170+Սյունիք!BT171)</f>
        <v>0</v>
      </c>
      <c r="BU172" s="56">
        <f>SUM('Երևան քաղաք'!BU171+Շիրակ!BU171+Կոտայք!BU171+Լոռի!BU171+Արագածոտն!BU171+Գեղարքունիքի!BU171+Արմավիր!BU171+'Արարատի և Վայոց ձոր'!BU171+Տավուշ!BU170+Սյունիք!BU171)</f>
        <v>9</v>
      </c>
      <c r="BV172" s="56">
        <f>SUM('Երևան քաղաք'!BV171+Շիրակ!BV171+Կոտայք!BV171+Լոռի!BV171+Արագածոտն!BV171+Գեղարքունիքի!BV171+Արմավիր!BV171+'Արարատի և Վայոց ձոր'!BV171+Տավուշ!BV170+Սյունիք!BV171)</f>
        <v>0</v>
      </c>
      <c r="BW172" s="56">
        <f>SUM('Երևան քաղաք'!BW171+Շիրակ!BW171+Կոտայք!BW171+Լոռի!BW171+Արագածոտն!BW171+Գեղարքունիքի!BW171+Արմավիր!BW171+'Արարատի և Վայոց ձոր'!BW171+Տավուշ!BW170+Սյունիք!BW171)</f>
        <v>0</v>
      </c>
      <c r="BX172" s="56">
        <f>SUM('Երևան քաղաք'!BX171+Շիրակ!BX171+Կոտայք!BX171+Լոռի!BX171+Արագածոտն!BX171+Գեղարքունիքի!BX171+Արմավիր!BX171+'Արարատի և Վայոց ձոր'!BX171+Տավուշ!BX170+Սյունիք!BX171)</f>
        <v>0</v>
      </c>
      <c r="BY172" s="56">
        <f>SUM('Երևան քաղաք'!BY171+Շիրակ!BY171+Կոտայք!BY171+Լոռի!BY171+Արագածոտն!BY171+Գեղարքունիքի!BY171+Արմավիր!BY171+'Արարատի և Վայոց ձոր'!BY171+Տավուշ!BY170+Սյունիք!BY171)</f>
        <v>8</v>
      </c>
      <c r="BZ172" s="56">
        <f>SUM('Երևան քաղաք'!BZ171+Շիրակ!BZ171+Կոտայք!BZ171+Լոռի!BZ171+Արագածոտն!BZ171+Գեղարքունիքի!BZ171+Արմավիր!BZ171+'Արարատի և Վայոց ձոր'!BZ171+Տավուշ!BZ170+Սյունիք!BZ171)</f>
        <v>0</v>
      </c>
      <c r="CA172" s="56"/>
      <c r="CB172" s="133">
        <f t="shared" si="40"/>
        <v>0</v>
      </c>
      <c r="CC172" s="134">
        <f t="shared" si="41"/>
        <v>0</v>
      </c>
      <c r="CD172" s="134">
        <f t="shared" si="42"/>
        <v>8</v>
      </c>
      <c r="CE172" s="134">
        <f t="shared" si="43"/>
        <v>8</v>
      </c>
      <c r="CF172" s="134">
        <f t="shared" si="57"/>
        <v>7</v>
      </c>
      <c r="CG172" s="134">
        <f t="shared" si="58"/>
        <v>7</v>
      </c>
      <c r="CH172" s="134">
        <f t="shared" si="44"/>
        <v>8</v>
      </c>
      <c r="CI172" s="134">
        <f t="shared" si="59"/>
        <v>8</v>
      </c>
      <c r="CJ172" s="134">
        <f t="shared" si="45"/>
        <v>8</v>
      </c>
      <c r="CK172" s="134">
        <f t="shared" si="46"/>
        <v>8</v>
      </c>
      <c r="CL172" s="134">
        <f t="shared" si="47"/>
        <v>8</v>
      </c>
      <c r="CM172" s="134">
        <f t="shared" si="48"/>
        <v>8</v>
      </c>
      <c r="CN172" s="135">
        <f t="shared" si="49"/>
        <v>8</v>
      </c>
      <c r="CO172" s="135">
        <f t="shared" si="50"/>
        <v>8</v>
      </c>
      <c r="CP172" s="135">
        <f t="shared" si="51"/>
        <v>0</v>
      </c>
      <c r="CQ172" s="135">
        <f t="shared" si="52"/>
        <v>0</v>
      </c>
      <c r="CR172" s="135">
        <f t="shared" si="53"/>
        <v>0</v>
      </c>
      <c r="CS172" s="135">
        <f t="shared" si="54"/>
        <v>0</v>
      </c>
      <c r="CT172" s="135">
        <f t="shared" si="55"/>
        <v>0</v>
      </c>
      <c r="CU172" s="135">
        <f t="shared" si="56"/>
        <v>0</v>
      </c>
    </row>
    <row r="173" spans="1:99" ht="20.100000000000001" customHeight="1" x14ac:dyDescent="0.3">
      <c r="A173" s="41" t="s">
        <v>134</v>
      </c>
      <c r="B173" s="39" t="s">
        <v>676</v>
      </c>
      <c r="C173" s="39">
        <v>236</v>
      </c>
      <c r="D173" s="56">
        <f>SUM('Երևան քաղաք'!D172+Շիրակ!D172+Կոտայք!D172+Լոռի!D172+Արագածոտն!D172+Գեղարքունիքի!D172+Արմավիր!D172+'Արարատի և Վայոց ձոր'!D172+Տավուշ!D171+Սյունիք!D172)</f>
        <v>0</v>
      </c>
      <c r="E173" s="56">
        <f>SUM('Երևան քաղաք'!E172+Շիրակ!E172+Կոտայք!E172+Լոռի!E172+Արագածոտն!E172+Գեղարքունիքի!E172+Արմավիր!E172+'Արարատի և Վայոց ձոր'!E172+Տավուշ!E171+Սյունիք!E172)</f>
        <v>0</v>
      </c>
      <c r="F173" s="56">
        <f>SUM('Երևան քաղաք'!F172+Շիրակ!F172+Կոտայք!F172+Լոռի!F172+Արագածոտն!F172+Գեղարքունիքի!F172+Արմավիր!F172+'Արարատի և Վայոց ձոր'!F172+Տավուշ!F171+Սյունիք!F172)</f>
        <v>0</v>
      </c>
      <c r="G173" s="56">
        <f>SUM('Երևան քաղաք'!G172+Շիրակ!G172+Կոտայք!G172+Լոռի!G172+Արագածոտն!G172+Գեղարքունիքի!G172+Արմավիր!G172+'Արարատի և Վայոց ձոր'!G172+Տավուշ!G171+Սյունիք!G172)</f>
        <v>0</v>
      </c>
      <c r="H173" s="56">
        <f>SUM('Երևան քաղաք'!H172+Շիրակ!H172+Կոտայք!H172+Լոռի!H172+Արագածոտն!H172+Գեղարքունիքի!H172+Արմավիր!H172+'Արարատի և Վայոց ձոր'!H172+Տավուշ!H171+Սյունիք!H172)</f>
        <v>0</v>
      </c>
      <c r="I173" s="56">
        <f>SUM('Երևան քաղաք'!I172+Շիրակ!I172+Կոտայք!I172+Լոռի!I172+Արագածոտն!I172+Գեղարքունիքի!I172+Արմավիր!I172+'Արարատի և Վայոց ձոր'!I172+Տավուշ!I171+Սյունիք!I172)</f>
        <v>1</v>
      </c>
      <c r="J173" s="56">
        <f>SUM('Երևան քաղաք'!J172+Շիրակ!J172+Կոտայք!J172+Լոռի!J172+Արագածոտն!J172+Գեղարքունիքի!J172+Արմավիր!J172+'Արարատի և Վայոց ձոր'!J172+Տավուշ!J171+Սյունիք!J172)</f>
        <v>0</v>
      </c>
      <c r="K173" s="56">
        <f>SUM('Երևան քաղաք'!K172+Շիրակ!K172+Կոտայք!K172+Լոռի!K172+Արագածոտն!K172+Գեղարքունիքի!K172+Արմավիր!K172+'Արարատի և Վայոց ձոր'!K172+Տավուշ!K171+Սյունիք!K172)</f>
        <v>0</v>
      </c>
      <c r="L173" s="56">
        <f>SUM('Երևան քաղաք'!L172+Շիրակ!L172+Կոտայք!L172+Լոռի!L172+Արագածոտն!L172+Գեղարքունիքի!L172+Արմավիր!L172+'Արարատի և Վայոց ձոր'!L172+Տավուշ!L171+Սյունիք!L172)</f>
        <v>1</v>
      </c>
      <c r="M173" s="56">
        <f>SUM('Երևան քաղաք'!M172+Շիրակ!M172+Կոտայք!M172+Լոռի!M172+Արագածոտն!M172+Գեղարքունիքի!M172+Արմավիր!M172+'Արարատի և Վայոց ձոր'!M172+Տավուշ!M171+Սյունիք!M172)</f>
        <v>0</v>
      </c>
      <c r="N173" s="56">
        <f>SUM('Երևան քաղաք'!N172+Շիրակ!N172+Կոտայք!N172+Լոռի!N172+Արագածոտն!N172+Գեղարքունիքի!N172+Արմավիր!N172+'Արարատի և Վայոց ձոր'!N172+Տավուշ!N171+Սյունիք!N172)</f>
        <v>0</v>
      </c>
      <c r="O173" s="56">
        <f>SUM('Երևան քաղաք'!O172+Շիրակ!O172+Կոտայք!O172+Լոռի!O172+Արագածոտն!O172+Գեղարքունիքի!O172+Արմավիր!O172+'Արարատի և Վայոց ձոր'!O172+Տավուշ!O171+Սյունիք!O172)</f>
        <v>0</v>
      </c>
      <c r="P173" s="56">
        <f>SUM('Երևան քաղաք'!P172+Շիրակ!P172+Կոտայք!P172+Լոռի!P172+Արագածոտն!P172+Գեղարքունիքի!P172+Արմավիր!P172+'Արարատի և Վայոց ձոր'!P172+Տավուշ!P171+Սյունիք!P172)</f>
        <v>1</v>
      </c>
      <c r="Q173" s="56">
        <f>SUM('Երևան քաղաք'!Q172+Շիրակ!Q172+Կոտայք!Q172+Լոռի!Q172+Արագածոտն!Q172+Գեղարքունիքի!Q172+Արմավիր!Q172+'Արարատի և Վայոց ձոր'!Q172+Տավուշ!Q171+Սյունիք!Q172)</f>
        <v>0</v>
      </c>
      <c r="R173" s="56">
        <f>SUM('Երևան քաղաք'!R172+Շիրակ!R172+Կոտայք!R172+Լոռի!R172+Արագածոտն!R172+Գեղարքունիքի!R172+Արմավիր!R172+'Արարատի և Վայոց ձոր'!R172+Տավուշ!R171+Սյունիք!R172)</f>
        <v>0</v>
      </c>
      <c r="S173" s="56">
        <f>SUM('Երևան քաղաք'!S172+Շիրակ!S172+Կոտայք!S172+Լոռի!S172+Արագածոտն!S172+Գեղարքունիքի!S172+Արմավիր!S172+'Արարատի և Վայոց ձոր'!S172+Տավուշ!S171+Սյունիք!S172)</f>
        <v>0</v>
      </c>
      <c r="T173" s="56">
        <f>SUM('Երևան քաղաք'!T172+Շիրակ!T172+Կոտայք!T172+Լոռի!T172+Արագածոտն!T172+Գեղարքունիքի!T172+Արմավիր!T172+'Արարատի և Վայոց ձոր'!T172+Տավուշ!T171+Սյունիք!T172)</f>
        <v>0</v>
      </c>
      <c r="U173" s="56">
        <f>SUM('Երևան քաղաք'!U172+Շիրակ!U172+Կոտայք!U172+Լոռի!U172+Արագածոտն!U172+Գեղարքունիքի!U172+Արմավիր!U172+'Արարատի և Վայոց ձոր'!U172+Տավուշ!U171+Սյունիք!U172)</f>
        <v>0</v>
      </c>
      <c r="V173" s="56">
        <f>SUM('Երևան քաղաք'!V172+Շիրակ!V172+Կոտայք!V172+Լոռի!V172+Արագածոտն!V172+Գեղարքունիքի!V172+Արմավիր!V172+'Արարատի և Վայոց ձոր'!V172+Տավուշ!V171+Սյունիք!V172)</f>
        <v>0</v>
      </c>
      <c r="W173" s="56">
        <f>SUM('Երևան քաղաք'!W172+Շիրակ!W172+Կոտայք!W172+Լոռի!W172+Արագածոտն!W172+Գեղարքունիքի!W172+Արմավիր!W172+'Արարատի և Վայոց ձոր'!W172+Տավուշ!W171+Սյունիք!W172)</f>
        <v>1</v>
      </c>
      <c r="X173" s="56">
        <f>SUM('Երևան քաղաք'!X172+Շիրակ!X172+Կոտայք!X172+Լոռի!X172+Արագածոտն!X172+Գեղարքունիքի!X172+Արմավիր!X172+'Արարատի և Վայոց ձոր'!X172+Տավուշ!X171+Սյունիք!X172)</f>
        <v>0</v>
      </c>
      <c r="Y173" s="56">
        <f>SUM('Երևան քաղաք'!Y172+Շիրակ!Y172+Կոտայք!Y172+Լոռի!Y172+Արագածոտն!Y172+Գեղարքունիքի!Y172+Արմավիր!Y172+'Արարատի և Վայոց ձոր'!Y172+Տավուշ!Y171+Սյունիք!Y172)</f>
        <v>0</v>
      </c>
      <c r="Z173" s="56">
        <f>SUM('Երևան քաղաք'!Z172+Շիրակ!Z172+Կոտայք!Z172+Լոռի!Z172+Արագածոտն!Z172+Գեղարքունիքի!Z172+Արմավիր!Z172+'Արարատի և Վայոց ձոր'!Z172+Տավուշ!Z171+Սյունիք!Z172)</f>
        <v>0</v>
      </c>
      <c r="AA173" s="56">
        <f>SUM('Երևան քաղաք'!AA172+Շիրակ!AA172+Կոտայք!AA172+Լոռի!AA172+Արագածոտն!AA172+Գեղարքունիքի!AA172+Արմավիր!AA172+'Արարատի և Վայոց ձոր'!AA172+Տավուշ!AA171+Սյունիք!AA172)</f>
        <v>0</v>
      </c>
      <c r="AB173" s="56">
        <f>SUM('Երևան քաղաք'!AB172+Շիրակ!AB172+Կոտայք!AB172+Լոռի!AB172+Արագածոտն!AB172+Գեղարքունիքի!AB172+Արմավիր!AB172+'Արարատի և Վայոց ձոր'!AB172+Տավուշ!AB171+Սյունիք!AB172)</f>
        <v>0</v>
      </c>
      <c r="AC173" s="56">
        <f>SUM('Երևան քաղաք'!AC172+Շիրակ!AC172+Կոտայք!AC172+Լոռի!AC172+Արագածոտն!AC172+Գեղարքունիքի!AC172+Արմավիր!AC172+'Արարատի և Վայոց ձոր'!AC172+Տավուշ!AC171+Սյունիք!AC172)</f>
        <v>0</v>
      </c>
      <c r="AD173" s="56">
        <f>SUM('Երևան քաղաք'!AD172+Շիրակ!AD172+Կոտայք!AD172+Լոռի!AD172+Արագածոտն!AD172+Գեղարքունիքի!AD172+Արմավիր!AD172+'Արարատի և Վայոց ձոր'!AD172+Տավուշ!AD171+Սյունիք!AD172)</f>
        <v>1</v>
      </c>
      <c r="AE173" s="56">
        <f>SUM('Երևան քաղաք'!AE172+Շիրակ!AE172+Կոտայք!AE172+Լոռի!AE172+Արագածոտն!AE172+Գեղարքունիքի!AE172+Արմավիր!AE172+'Արարատի և Վայոց ձոր'!AE172+Տավուշ!AE171+Սյունիք!AE172)</f>
        <v>0</v>
      </c>
      <c r="AF173" s="56">
        <f>SUM('Երևան քաղաք'!AF172+Շիրակ!AF172+Կոտայք!AF172+Լոռի!AF172+Արագածոտն!AF172+Գեղարքունիքի!AF172+Արմավիր!AF172+'Արարատի և Վայոց ձոր'!AF172+Տավուշ!AF171+Սյունիք!AF172)</f>
        <v>0</v>
      </c>
      <c r="AG173" s="56">
        <f>SUM('Երևան քաղաք'!AG172+Շիրակ!AG172+Կոտայք!AG172+Լոռի!AG172+Արագածոտն!AG172+Գեղարքունիքի!AG172+Արմավիր!AG172+'Արարատի և Վայոց ձոր'!AG172+Տավուշ!AG171+Սյունիք!AG172)</f>
        <v>0</v>
      </c>
      <c r="AH173" s="56">
        <f>SUM('Երևան քաղաք'!AH172+Շիրակ!AH172+Կոտայք!AH172+Լոռի!AH172+Արագածոտն!AH172+Գեղարքունիքի!AH172+Արմավիր!AH172+'Արարատի և Վայոց ձոր'!AH172+Տավուշ!AH171+Սյունիք!AH172)</f>
        <v>0</v>
      </c>
      <c r="AI173" s="56">
        <f>SUM('Երևան քաղաք'!AI172+Շիրակ!AI172+Կոտայք!AI172+Լոռի!AI172+Արագածոտն!AI172+Գեղարքունիքի!AI172+Արմավիր!AI172+'Արարատի և Վայոց ձոր'!AI172+Տավուշ!AI171+Սյունիք!AI172)</f>
        <v>0</v>
      </c>
      <c r="AJ173" s="56">
        <f>SUM('Երևան քաղաք'!AJ172+Շիրակ!AJ172+Կոտայք!AJ172+Լոռի!AJ172+Արագածոտն!AJ172+Գեղարքունիքի!AJ172+Արմավիր!AJ172+'Արարատի և Վայոց ձոր'!AJ172+Տավուշ!AJ171+Սյունիք!AJ172)</f>
        <v>0</v>
      </c>
      <c r="AK173" s="56">
        <f>SUM('Երևան քաղաք'!AK172+Շիրակ!AK172+Կոտայք!AK172+Լոռի!AK172+Արագածոտն!AK172+Գեղարքունիքի!AK172+Արմավիր!AK172+'Արարատի և Վայոց ձոր'!AK172+Տավուշ!AK171+Սյունիք!AK172)</f>
        <v>0</v>
      </c>
      <c r="AL173" s="56">
        <f>SUM('Երևան քաղաք'!AL172+Շիրակ!AL172+Կոտայք!AL172+Լոռի!AL172+Արագածոտն!AL172+Գեղարքունիքի!AL172+Արմավիր!AL172+'Արարատի և Վայոց ձոր'!AL172+Տավուշ!AL171+Սյունիք!AL172)</f>
        <v>0</v>
      </c>
      <c r="AM173" s="56">
        <f>SUM('Երևան քաղաք'!AM172+Շիրակ!AM172+Կոտայք!AM172+Լոռի!AM172+Արագածոտն!AM172+Գեղարքունիքի!AM172+Արմավիր!AM172+'Արարատի և Վայոց ձոր'!AM172+Տավուշ!AM171+Սյունիք!AM172)</f>
        <v>0</v>
      </c>
      <c r="AN173" s="56">
        <f>SUM('Երևան քաղաք'!AN172+Շիրակ!AN172+Կոտայք!AN172+Լոռի!AN172+Արագածոտն!AN172+Գեղարքունիքի!AN172+Արմավիր!AN172+'Արարատի և Վայոց ձոր'!AN172+Տավուշ!AN171+Սյունիք!AN172)</f>
        <v>0</v>
      </c>
      <c r="AO173" s="56">
        <f>SUM('Երևան քաղաք'!AO172+Շիրակ!AO172+Կոտայք!AO172+Լոռի!AO172+Արագածոտն!AO172+Գեղարքունիքի!AO172+Արմավիր!AO172+'Արարատի և Վայոց ձոր'!AO172+Տավուշ!AO171+Սյունիք!AO172)</f>
        <v>0</v>
      </c>
      <c r="AP173" s="56">
        <f>SUM('Երևան քաղաք'!AP172+Շիրակ!AP172+Կոտայք!AP172+Լոռի!AP172+Արագածոտն!AP172+Գեղարքունիքի!AP172+Արմավիր!AP172+'Արարատի և Վայոց ձոր'!AP172+Տավուշ!AP171+Սյունիք!AP172)</f>
        <v>1</v>
      </c>
      <c r="AQ173" s="56">
        <f>SUM('Երևան քաղաք'!AQ172+Շիրակ!AQ172+Կոտայք!AQ172+Լոռի!AQ172+Արագածոտն!AQ172+Գեղարքունիքի!AQ172+Արմավիր!AQ172+'Արարատի և Վայոց ձոր'!AQ172+Տավուշ!AQ171+Սյունիք!AQ172)</f>
        <v>0</v>
      </c>
      <c r="AR173" s="56">
        <f>SUM('Երևան քաղաք'!AR172+Շիրակ!AR172+Կոտայք!AR172+Լոռի!AR172+Արագածոտն!AR172+Գեղարքունիքի!AR172+Արմավիր!AR172+'Արարատի և Վայոց ձոր'!AR172+Տավուշ!AR171+Սյունիք!AR172)</f>
        <v>0</v>
      </c>
      <c r="AS173" s="56">
        <f>SUM('Երևան քաղաք'!AS172+Շիրակ!AS172+Կոտայք!AS172+Լոռի!AS172+Արագածոտն!AS172+Գեղարքունիքի!AS172+Արմավիր!AS172+'Արարատի և Վայոց ձոր'!AS172+Տավուշ!AS171+Սյունիք!AS172)</f>
        <v>0</v>
      </c>
      <c r="AT173" s="56">
        <f>SUM('Երևան քաղաք'!AT172+Շիրակ!AT172+Կոտայք!AT172+Լոռի!AT172+Արագածոտն!AT172+Գեղարքունիքի!AT172+Արմավիր!AT172+'Արարատի և Վայոց ձոր'!AT172+Տավուշ!AT171+Սյունիք!AT172)</f>
        <v>1</v>
      </c>
      <c r="AU173" s="56">
        <f>SUM('Երևան քաղաք'!AU172+Շիրակ!AU172+Կոտայք!AU172+Լոռի!AU172+Արագածոտն!AU172+Գեղարքունիքի!AU172+Արմավիր!AU172+'Արարատի և Վայոց ձոր'!AU172+Տավուշ!AU171+Սյունիք!AU172)</f>
        <v>0</v>
      </c>
      <c r="AV173" s="56">
        <f>SUM('Երևան քաղաք'!AV172+Շիրակ!AV172+Կոտայք!AV172+Լոռի!AV172+Արագածոտն!AV172+Գեղարքունիքի!AV172+Արմավիր!AV172+'Արարատի և Վայոց ձոր'!AV172+Տավուշ!AV171+Սյունիք!AV172)</f>
        <v>0</v>
      </c>
      <c r="AW173" s="56">
        <f>SUM('Երևան քաղաք'!AW172+Շիրակ!AW172+Կոտայք!AW172+Լոռի!AW172+Արագածոտն!AW172+Գեղարքունիքի!AW172+Արմավիր!AW172+'Արարատի և Վայոց ձոր'!AW172+Տավուշ!AW171+Սյունիք!AW172)</f>
        <v>0</v>
      </c>
      <c r="AX173" s="56">
        <f>SUM('Երևան քաղաք'!AX172+Շիրակ!AX172+Կոտայք!AX172+Լոռի!AX172+Արագածոտն!AX172+Գեղարքունիքի!AX172+Արմավիր!AX172+'Արարատի և Վայոց ձոր'!AX172+Տավուշ!AX171+Սյունիք!AX172)</f>
        <v>0</v>
      </c>
      <c r="AY173" s="56">
        <f>SUM('Երևան քաղաք'!AY172+Շիրակ!AY172+Կոտայք!AY172+Լոռի!AY172+Արագածոտն!AY172+Գեղարքունիքի!AY172+Արմավիր!AY172+'Արարատի և Վայոց ձոր'!AY172+Տավուշ!AY171+Սյունիք!AY172)</f>
        <v>1</v>
      </c>
      <c r="AZ173" s="56">
        <f>SUM('Երևան քաղաք'!AZ172+Շիրակ!AZ172+Կոտայք!AZ172+Լոռի!AZ172+Արագածոտն!AZ172+Գեղարքունիքի!AZ172+Արմավիր!AZ172+'Արարատի և Վայոց ձոր'!AZ172+Տավուշ!AZ171+Սյունիք!AZ172)</f>
        <v>0</v>
      </c>
      <c r="BA173" s="56">
        <f>SUM('Երևան քաղաք'!BA172+Շիրակ!BA172+Կոտայք!BA172+Լոռի!BA172+Արագածոտն!BA172+Գեղարքունիքի!BA172+Արմավիր!BA172+'Արարատի և Վայոց ձոր'!BA172+Տավուշ!BA171+Սյունիք!BA172)</f>
        <v>0</v>
      </c>
      <c r="BB173" s="56">
        <f>SUM('Երևան քաղաք'!BB172+Շիրակ!BB172+Կոտայք!BB172+Լոռի!BB172+Արագածոտն!BB172+Գեղարքունիքի!BB172+Արմավիր!BB172+'Արարատի և Վայոց ձոր'!BB172+Տավուշ!BB171+Սյունիք!BB172)</f>
        <v>0</v>
      </c>
      <c r="BC173" s="56">
        <f>SUM('Երևան քաղաք'!BC172+Շիրակ!BC172+Կոտայք!BC172+Լոռի!BC172+Արագածոտն!BC172+Գեղարքունիքի!BC172+Արմավիր!BC172+'Արարատի և Վայոց ձոր'!BC172+Տավուշ!BC171+Սյունիք!BC172)</f>
        <v>0</v>
      </c>
      <c r="BD173" s="56">
        <f>SUM('Երևան քաղաք'!BD172+Շիրակ!BD172+Կոտայք!BD172+Լոռի!BD172+Արագածոտն!BD172+Գեղարքունիքի!BD172+Արմավիր!BD172+'Արարատի և Վայոց ձոր'!BD172+Տավուշ!BD171+Սյունիք!BD172)</f>
        <v>0</v>
      </c>
      <c r="BE173" s="56">
        <f>SUM('Երևան քաղաք'!BE172+Շիրակ!BE172+Կոտայք!BE172+Լոռի!BE172+Արագածոտն!BE172+Գեղարքունիքի!BE172+Արմավիր!BE172+'Արարատի և Վայոց ձոր'!BE172+Տավուշ!BE171+Սյունիք!BE172)</f>
        <v>0</v>
      </c>
      <c r="BF173" s="56">
        <f>SUM('Երևան քաղաք'!BF172+Շիրակ!BF172+Կոտայք!BF172+Լոռի!BF172+Արագածոտն!BF172+Գեղարքունիքի!BF172+Արմավիր!BF172+'Արարատի և Վայոց ձոր'!BF172+Տավուշ!BF171+Սյունիք!BF172)</f>
        <v>0</v>
      </c>
      <c r="BG173" s="56">
        <f>SUM('Երևան քաղաք'!BG172+Շիրակ!BG172+Կոտայք!BG172+Լոռի!BG172+Արագածոտն!BG172+Գեղարքունիքի!BG172+Արմավիր!BG172+'Արարատի և Վայոց ձոր'!BG172+Տավուշ!BG171+Սյունիք!BG172)</f>
        <v>0</v>
      </c>
      <c r="BH173" s="56">
        <f>SUM('Երևան քաղաք'!BH172+Շիրակ!BH172+Կոտայք!BH172+Լոռի!BH172+Արագածոտն!BH172+Գեղարքունիքի!BH172+Արմավիր!BH172+'Արարատի և Վայոց ձոր'!BH172+Տավուշ!BH171+Սյունիք!BH172)</f>
        <v>0</v>
      </c>
      <c r="BI173" s="56">
        <f>SUM('Երևան քաղաք'!BI172+Շիրակ!BI172+Կոտայք!BI172+Լոռի!BI172+Արագածոտն!BI172+Գեղարքունիքի!BI172+Արմավիր!BI172+'Արարատի և Վայոց ձոր'!BI172+Տավուշ!BI171+Սյունիք!BI172)</f>
        <v>0</v>
      </c>
      <c r="BJ173" s="56">
        <f>SUM('Երևան քաղաք'!BJ172+Շիրակ!BJ172+Կոտայք!BJ172+Լոռի!BJ172+Արագածոտն!BJ172+Գեղարքունիքի!BJ172+Արմավիր!BJ172+'Արարատի և Վայոց ձոր'!BJ172+Տավուշ!BJ171+Սյունիք!BJ172)</f>
        <v>0</v>
      </c>
      <c r="BK173" s="56">
        <f>SUM('Երևան քաղաք'!BK172+Շիրակ!BK172+Կոտայք!BK172+Լոռի!BK172+Արագածոտն!BK172+Գեղարքունիքի!BK172+Արմավիր!BK172+'Արարատի և Վայոց ձոր'!BK172+Տավուշ!BK171+Սյունիք!BK172)</f>
        <v>0</v>
      </c>
      <c r="BL173" s="56">
        <f>SUM('Երևան քաղաք'!BL172+Շիրակ!BL172+Կոտայք!BL172+Լոռի!BL172+Արագածոտն!BL172+Գեղարքունիքի!BL172+Արմավիր!BL172+'Արարատի և Վայոց ձոր'!BL172+Տավուշ!BL171+Սյունիք!BL172)</f>
        <v>0</v>
      </c>
      <c r="BM173" s="56">
        <f>SUM('Երևան քաղաք'!BM172+Շիրակ!BM172+Կոտայք!BM172+Լոռի!BM172+Արագածոտն!BM172+Գեղարքունիքի!BM172+Արմավիր!BM172+'Արարատի և Վայոց ձոր'!BM172+Տավուշ!BM171+Սյունիք!BM172)</f>
        <v>0</v>
      </c>
      <c r="BN173" s="56">
        <f>SUM('Երևան քաղաք'!BN172+Շիրակ!BN172+Կոտայք!BN172+Լոռի!BN172+Արագածոտն!BN172+Գեղարքունիքի!BN172+Արմավիր!BN172+'Արարատի և Վայոց ձոր'!BN172+Տավուշ!BN171+Սյունիք!BN172)</f>
        <v>0</v>
      </c>
      <c r="BO173" s="56">
        <f>SUM('Երևան քաղաք'!BO172+Շիրակ!BO172+Կոտայք!BO172+Լոռի!BO172+Արագածոտն!BO172+Գեղարքունիքի!BO172+Արմավիր!BO172+'Արարատի և Վայոց ձոր'!BO172+Տավուշ!BO171+Սյունիք!BO172)</f>
        <v>0</v>
      </c>
      <c r="BP173" s="56">
        <f>SUM('Երևան քաղաք'!BP172+Շիրակ!BP172+Կոտայք!BP172+Լոռի!BP172+Արագածոտն!BP172+Գեղարքունիքի!BP172+Արմավիր!BP172+'Արարատի և Վայոց ձոր'!BP172+Տավուշ!BP171+Սյունիք!BP172)</f>
        <v>0</v>
      </c>
      <c r="BQ173" s="56">
        <f>SUM('Երևան քաղաք'!BQ172+Շիրակ!BQ172+Կոտայք!BQ172+Լոռի!BQ172+Արագածոտն!BQ172+Գեղարքունիքի!BQ172+Արմավիր!BQ172+'Արարատի և Վայոց ձոր'!BQ172+Տավուշ!BQ171+Սյունիք!BQ172)</f>
        <v>0</v>
      </c>
      <c r="BR173" s="56">
        <f>SUM('Երևան քաղաք'!BR172+Շիրակ!BR172+Կոտայք!BR172+Լոռի!BR172+Արագածոտն!BR172+Գեղարքունիքի!BR172+Արմավիր!BR172+'Արարատի և Վայոց ձոր'!BR172+Տավուշ!BR171+Սյունիք!BR172)</f>
        <v>0</v>
      </c>
      <c r="BS173" s="56">
        <f>SUM('Երևան քաղաք'!BS172+Շիրակ!BS172+Կոտայք!BS172+Լոռի!BS172+Արագածոտն!BS172+Գեղարքունիքի!BS172+Արմավիր!BS172+'Արարատի և Վայոց ձոր'!BS172+Տավուշ!BS171+Սյունիք!BS172)</f>
        <v>0</v>
      </c>
      <c r="BT173" s="56">
        <f>SUM('Երևան քաղաք'!BT172+Շիրակ!BT172+Կոտայք!BT172+Լոռի!BT172+Արագածոտն!BT172+Գեղարքունիքի!BT172+Արմավիր!BT172+'Արարատի և Վայոց ձոր'!BT172+Տավուշ!BT171+Սյունիք!BT172)</f>
        <v>0</v>
      </c>
      <c r="BU173" s="56">
        <f>SUM('Երևան քաղաք'!BU172+Շիրակ!BU172+Կոտայք!BU172+Լոռի!BU172+Արագածոտն!BU172+Գեղարքունիքի!BU172+Արմավիր!BU172+'Արարատի և Վայոց ձոր'!BU172+Տավուշ!BU171+Սյունիք!BU172)</f>
        <v>1</v>
      </c>
      <c r="BV173" s="56">
        <f>SUM('Երևան քաղաք'!BV172+Շիրակ!BV172+Կոտայք!BV172+Լոռի!BV172+Արագածոտն!BV172+Գեղարքունիքի!BV172+Արմավիր!BV172+'Արարատի և Վայոց ձոր'!BV172+Տավուշ!BV171+Սյունիք!BV172)</f>
        <v>0</v>
      </c>
      <c r="BW173" s="56">
        <f>SUM('Երևան քաղաք'!BW172+Շիրակ!BW172+Կոտայք!BW172+Լոռի!BW172+Արագածոտն!BW172+Գեղարքունիքի!BW172+Արմավիր!BW172+'Արարատի և Վայոց ձոր'!BW172+Տավուշ!BW171+Սյունիք!BW172)</f>
        <v>0</v>
      </c>
      <c r="BX173" s="56">
        <f>SUM('Երևան քաղաք'!BX172+Շիրակ!BX172+Կոտայք!BX172+Լոռի!BX172+Արագածոտն!BX172+Գեղարքունիքի!BX172+Արմավիր!BX172+'Արարատի և Վայոց ձոր'!BX172+Տավուշ!BX171+Սյունիք!BX172)</f>
        <v>0</v>
      </c>
      <c r="BY173" s="56">
        <f>SUM('Երևան քաղաք'!BY172+Շիրակ!BY172+Կոտայք!BY172+Լոռի!BY172+Արագածոտն!BY172+Գեղարքունիքի!BY172+Արմավիր!BY172+'Արարատի և Վայոց ձոր'!BY172+Տավուշ!BY171+Սյունիք!BY172)</f>
        <v>1</v>
      </c>
      <c r="BZ173" s="56">
        <f>SUM('Երևան քաղաք'!BZ172+Շիրակ!BZ172+Կոտայք!BZ172+Լոռի!BZ172+Արագածոտն!BZ172+Գեղարքունիքի!BZ172+Արմավիր!BZ172+'Արարատի և Վայոց ձոր'!BZ172+Տավուշ!BZ171+Սյունիք!BZ172)</f>
        <v>0</v>
      </c>
      <c r="CA173" s="56"/>
      <c r="CB173" s="133">
        <f t="shared" si="40"/>
        <v>0</v>
      </c>
      <c r="CC173" s="134">
        <f t="shared" si="41"/>
        <v>0</v>
      </c>
      <c r="CD173" s="134">
        <f t="shared" si="42"/>
        <v>1</v>
      </c>
      <c r="CE173" s="134">
        <f t="shared" si="43"/>
        <v>1</v>
      </c>
      <c r="CF173" s="134">
        <f t="shared" si="57"/>
        <v>1</v>
      </c>
      <c r="CG173" s="134">
        <f t="shared" si="58"/>
        <v>1</v>
      </c>
      <c r="CH173" s="134">
        <f t="shared" si="44"/>
        <v>1</v>
      </c>
      <c r="CI173" s="134">
        <f t="shared" si="59"/>
        <v>1</v>
      </c>
      <c r="CJ173" s="134">
        <f t="shared" si="45"/>
        <v>1</v>
      </c>
      <c r="CK173" s="134">
        <f t="shared" si="46"/>
        <v>1</v>
      </c>
      <c r="CL173" s="134">
        <f t="shared" si="47"/>
        <v>1</v>
      </c>
      <c r="CM173" s="134">
        <f t="shared" si="48"/>
        <v>1</v>
      </c>
      <c r="CN173" s="135">
        <f t="shared" si="49"/>
        <v>1</v>
      </c>
      <c r="CO173" s="135">
        <f t="shared" si="50"/>
        <v>1</v>
      </c>
      <c r="CP173" s="135">
        <f t="shared" si="51"/>
        <v>0</v>
      </c>
      <c r="CQ173" s="135">
        <f t="shared" si="52"/>
        <v>0</v>
      </c>
      <c r="CR173" s="135">
        <f t="shared" si="53"/>
        <v>0</v>
      </c>
      <c r="CS173" s="135">
        <f t="shared" si="54"/>
        <v>0</v>
      </c>
      <c r="CT173" s="135">
        <f t="shared" si="55"/>
        <v>0</v>
      </c>
      <c r="CU173" s="135">
        <f t="shared" si="56"/>
        <v>0</v>
      </c>
    </row>
    <row r="174" spans="1:99" ht="20.100000000000001" customHeight="1" x14ac:dyDescent="0.3">
      <c r="A174" s="41" t="s">
        <v>135</v>
      </c>
      <c r="B174" s="39" t="s">
        <v>583</v>
      </c>
      <c r="C174" s="39">
        <v>237</v>
      </c>
      <c r="D174" s="56">
        <f>SUM('Երևան քաղաք'!D173+Շիրակ!D173+Կոտայք!D173+Լոռի!D173+Արագածոտն!D173+Գեղարքունիքի!D173+Արմավիր!D173+'Արարատի և Վայոց ձոր'!D173+Տավուշ!D172+Սյունիք!D173)</f>
        <v>0</v>
      </c>
      <c r="E174" s="56">
        <f>SUM('Երևան քաղաք'!E173+Շիրակ!E173+Կոտայք!E173+Լոռի!E173+Արագածոտն!E173+Գեղարքունիքի!E173+Արմավիր!E173+'Արարատի և Վայոց ձոր'!E173+Տավուշ!E172+Սյունիք!E173)</f>
        <v>0</v>
      </c>
      <c r="F174" s="56">
        <f>SUM('Երևան քաղաք'!F173+Շիրակ!F173+Կոտայք!F173+Լոռի!F173+Արագածոտն!F173+Գեղարքունիքի!F173+Արմավիր!F173+'Արարատի և Վայոց ձոր'!F173+Տավուշ!F172+Սյունիք!F173)</f>
        <v>0</v>
      </c>
      <c r="G174" s="56">
        <f>SUM('Երևան քաղաք'!G173+Շիրակ!G173+Կոտայք!G173+Լոռի!G173+Արագածոտն!G173+Գեղարքունիքի!G173+Արմավիր!G173+'Արարատի և Վայոց ձոր'!G173+Տավուշ!G172+Սյունիք!G173)</f>
        <v>0</v>
      </c>
      <c r="H174" s="56">
        <f>SUM('Երևան քաղաք'!H173+Շիրակ!H173+Կոտայք!H173+Լոռի!H173+Արագածոտն!H173+Գեղարքունիքի!H173+Արմավիր!H173+'Արարատի և Վայոց ձոր'!H173+Տավուշ!H172+Սյունիք!H173)</f>
        <v>0</v>
      </c>
      <c r="I174" s="56">
        <f>SUM('Երևան քաղաք'!I173+Շիրակ!I173+Կոտայք!I173+Լոռի!I173+Արագածոտն!I173+Գեղարքունիքի!I173+Արմավիր!I173+'Արարատի և Վայոց ձոր'!I173+Տավուշ!I172+Սյունիք!I173)</f>
        <v>1</v>
      </c>
      <c r="J174" s="56">
        <f>SUM('Երևան քաղաք'!J173+Շիրակ!J173+Կոտայք!J173+Լոռի!J173+Արագածոտն!J173+Գեղարքունիքի!J173+Արմավիր!J173+'Արարատի և Վայոց ձոր'!J173+Տավուշ!J172+Սյունիք!J173)</f>
        <v>0</v>
      </c>
      <c r="K174" s="56">
        <f>SUM('Երևան քաղաք'!K173+Շիրակ!K173+Կոտայք!K173+Լոռի!K173+Արագածոտն!K173+Գեղարքունիքի!K173+Արմավիր!K173+'Արարատի և Վայոց ձոր'!K173+Տավուշ!K172+Սյունիք!K173)</f>
        <v>0</v>
      </c>
      <c r="L174" s="56">
        <f>SUM('Երևան քաղաք'!L173+Շիրակ!L173+Կոտայք!L173+Լոռի!L173+Արագածոտն!L173+Գեղարքունիքի!L173+Արմավիր!L173+'Արարատի և Վայոց ձոր'!L173+Տավուշ!L172+Սյունիք!L173)</f>
        <v>1</v>
      </c>
      <c r="M174" s="56">
        <f>SUM('Երևան քաղաք'!M173+Շիրակ!M173+Կոտայք!M173+Լոռի!M173+Արագածոտն!M173+Գեղարքունիքի!M173+Արմավիր!M173+'Արարատի և Վայոց ձոր'!M173+Տավուշ!M172+Սյունիք!M173)</f>
        <v>0</v>
      </c>
      <c r="N174" s="56">
        <f>SUM('Երևան քաղաք'!N173+Շիրակ!N173+Կոտայք!N173+Լոռի!N173+Արագածոտն!N173+Գեղարքունիքի!N173+Արմավիր!N173+'Արարատի և Վայոց ձոր'!N173+Տավուշ!N172+Սյունիք!N173)</f>
        <v>0</v>
      </c>
      <c r="O174" s="56">
        <f>SUM('Երևան քաղաք'!O173+Շիրակ!O173+Կոտայք!O173+Լոռի!O173+Արագածոտն!O173+Գեղարքունիքի!O173+Արմավիր!O173+'Արարատի և Վայոց ձոր'!O173+Տավուշ!O172+Սյունիք!O173)</f>
        <v>0</v>
      </c>
      <c r="P174" s="56">
        <f>SUM('Երևան քաղաք'!P173+Շիրակ!P173+Կոտայք!P173+Լոռի!P173+Արագածոտն!P173+Գեղարքունիքի!P173+Արմավիր!P173+'Արարատի և Վայոց ձոր'!P173+Տավուշ!P172+Սյունիք!P173)</f>
        <v>1</v>
      </c>
      <c r="Q174" s="56">
        <f>SUM('Երևան քաղաք'!Q173+Շիրակ!Q173+Կոտայք!Q173+Լոռի!Q173+Արագածոտն!Q173+Գեղարքունիքի!Q173+Արմավիր!Q173+'Արարատի և Վայոց ձոր'!Q173+Տավուշ!Q172+Սյունիք!Q173)</f>
        <v>0</v>
      </c>
      <c r="R174" s="56">
        <f>SUM('Երևան քաղաք'!R173+Շիրակ!R173+Կոտայք!R173+Լոռի!R173+Արագածոտն!R173+Գեղարքունիքի!R173+Արմավիր!R173+'Արարատի և Վայոց ձոր'!R173+Տավուշ!R172+Սյունիք!R173)</f>
        <v>0</v>
      </c>
      <c r="S174" s="56">
        <f>SUM('Երևան քաղաք'!S173+Շիրակ!S173+Կոտայք!S173+Լոռի!S173+Արագածոտն!S173+Գեղարքունիքի!S173+Արմավիր!S173+'Արարատի և Վայոց ձոր'!S173+Տավուշ!S172+Սյունիք!S173)</f>
        <v>0</v>
      </c>
      <c r="T174" s="56">
        <f>SUM('Երևան քաղաք'!T173+Շիրակ!T173+Կոտայք!T173+Լոռի!T173+Արագածոտն!T173+Գեղարքունիքի!T173+Արմավիր!T173+'Արարատի և Վայոց ձոր'!T173+Տավուշ!T172+Սյունիք!T173)</f>
        <v>0</v>
      </c>
      <c r="U174" s="56">
        <f>SUM('Երևան քաղաք'!U173+Շիրակ!U173+Կոտայք!U173+Լոռի!U173+Արագածոտն!U173+Գեղարքունիքի!U173+Արմավիր!U173+'Արարատի և Վայոց ձոր'!U173+Տավուշ!U172+Սյունիք!U173)</f>
        <v>0</v>
      </c>
      <c r="V174" s="56">
        <f>SUM('Երևան քաղաք'!V173+Շիրակ!V173+Կոտայք!V173+Լոռի!V173+Արագածոտն!V173+Գեղարքունիքի!V173+Արմավիր!V173+'Արարատի և Վայոց ձոր'!V173+Տավուշ!V172+Սյունիք!V173)</f>
        <v>0</v>
      </c>
      <c r="W174" s="56">
        <f>SUM('Երևան քաղաք'!W173+Շիրակ!W173+Կոտայք!W173+Լոռի!W173+Արագածոտն!W173+Գեղարքունիքի!W173+Արմավիր!W173+'Արարատի և Վայոց ձոր'!W173+Տավուշ!W172+Սյունիք!W173)</f>
        <v>1</v>
      </c>
      <c r="X174" s="56">
        <f>SUM('Երևան քաղաք'!X173+Շիրակ!X173+Կոտայք!X173+Լոռի!X173+Արագածոտն!X173+Գեղարքունիքի!X173+Արմավիր!X173+'Արարատի և Վայոց ձոր'!X173+Տավուշ!X172+Սյունիք!X173)</f>
        <v>0</v>
      </c>
      <c r="Y174" s="56">
        <f>SUM('Երևան քաղաք'!Y173+Շիրակ!Y173+Կոտայք!Y173+Լոռի!Y173+Արագածոտն!Y173+Գեղարքունիքի!Y173+Արմավիր!Y173+'Արարատի և Վայոց ձոր'!Y173+Տավուշ!Y172+Սյունիք!Y173)</f>
        <v>0</v>
      </c>
      <c r="Z174" s="56">
        <f>SUM('Երևան քաղաք'!Z173+Շիրակ!Z173+Կոտայք!Z173+Լոռի!Z173+Արագածոտն!Z173+Գեղարքունիքի!Z173+Արմավիր!Z173+'Արարատի և Վայոց ձոր'!Z173+Տավուշ!Z172+Սյունիք!Z173)</f>
        <v>0</v>
      </c>
      <c r="AA174" s="56">
        <f>SUM('Երևան քաղաք'!AA173+Շիրակ!AA173+Կոտայք!AA173+Լոռի!AA173+Արագածոտն!AA173+Գեղարքունիքի!AA173+Արմավիր!AA173+'Արարատի և Վայոց ձոր'!AA173+Տավուշ!AA172+Սյունիք!AA173)</f>
        <v>0</v>
      </c>
      <c r="AB174" s="56">
        <f>SUM('Երևան քաղաք'!AB173+Շիրակ!AB173+Կոտայք!AB173+Լոռի!AB173+Արագածոտն!AB173+Գեղարքունիքի!AB173+Արմավիր!AB173+'Արարատի և Վայոց ձոր'!AB173+Տավուշ!AB172+Սյունիք!AB173)</f>
        <v>0</v>
      </c>
      <c r="AC174" s="56">
        <f>SUM('Երևան քաղաք'!AC173+Շիրակ!AC173+Կոտայք!AC173+Լոռի!AC173+Արագածոտն!AC173+Գեղարքունիքի!AC173+Արմավիր!AC173+'Արարատի և Վայոց ձոր'!AC173+Տավուշ!AC172+Սյունիք!AC173)</f>
        <v>0</v>
      </c>
      <c r="AD174" s="56">
        <f>SUM('Երևան քաղաք'!AD173+Շիրակ!AD173+Կոտայք!AD173+Լոռի!AD173+Արագածոտն!AD173+Գեղարքունիքի!AD173+Արմավիր!AD173+'Արարատի և Վայոց ձոր'!AD173+Տավուշ!AD172+Սյունիք!AD173)</f>
        <v>0</v>
      </c>
      <c r="AE174" s="56">
        <f>SUM('Երևան քաղաք'!AE173+Շիրակ!AE173+Կոտայք!AE173+Լոռի!AE173+Արագածոտն!AE173+Գեղարքունիքի!AE173+Արմավիր!AE173+'Արարատի և Վայոց ձոր'!AE173+Տավուշ!AE172+Սյունիք!AE173)</f>
        <v>0</v>
      </c>
      <c r="AF174" s="56">
        <f>SUM('Երևան քաղաք'!AF173+Շիրակ!AF173+Կոտայք!AF173+Լոռի!AF173+Արագածոտն!AF173+Գեղարքունիքի!AF173+Արմավիր!AF173+'Արարատի և Վայոց ձոր'!AF173+Տավուշ!AF172+Սյունիք!AF173)</f>
        <v>0</v>
      </c>
      <c r="AG174" s="56">
        <f>SUM('Երևան քաղաք'!AG173+Շիրակ!AG173+Կոտայք!AG173+Լոռի!AG173+Արագածոտն!AG173+Գեղարքունիքի!AG173+Արմավիր!AG173+'Արարատի և Վայոց ձոր'!AG173+Տավուշ!AG172+Սյունիք!AG173)</f>
        <v>0</v>
      </c>
      <c r="AH174" s="56">
        <f>SUM('Երևան քաղաք'!AH173+Շիրակ!AH173+Կոտայք!AH173+Լոռի!AH173+Արագածոտն!AH173+Գեղարքունիքի!AH173+Արմավիր!AH173+'Արարատի և Վայոց ձոր'!AH173+Տավուշ!AH172+Սյունիք!AH173)</f>
        <v>0</v>
      </c>
      <c r="AI174" s="56">
        <f>SUM('Երևան քաղաք'!AI173+Շիրակ!AI173+Կոտայք!AI173+Լոռի!AI173+Արագածոտն!AI173+Գեղարքունիքի!AI173+Արմավիր!AI173+'Արարատի և Վայոց ձոր'!AI173+Տավուշ!AI172+Սյունիք!AI173)</f>
        <v>0</v>
      </c>
      <c r="AJ174" s="56">
        <f>SUM('Երևան քաղաք'!AJ173+Շիրակ!AJ173+Կոտայք!AJ173+Լոռի!AJ173+Արագածոտն!AJ173+Գեղարքունիքի!AJ173+Արմավիր!AJ173+'Արարատի և Վայոց ձոր'!AJ173+Տավուշ!AJ172+Սյունիք!AJ173)</f>
        <v>0</v>
      </c>
      <c r="AK174" s="56">
        <f>SUM('Երևան քաղաք'!AK173+Շիրակ!AK173+Կոտայք!AK173+Լոռի!AK173+Արագածոտն!AK173+Գեղարքունիքի!AK173+Արմավիր!AK173+'Արարատի և Վայոց ձոր'!AK173+Տավուշ!AK172+Սյունիք!AK173)</f>
        <v>0</v>
      </c>
      <c r="AL174" s="56">
        <f>SUM('Երևան քաղաք'!AL173+Շիրակ!AL173+Կոտայք!AL173+Լոռի!AL173+Արագածոտն!AL173+Գեղարքունիքի!AL173+Արմավիր!AL173+'Արարատի և Վայոց ձոր'!AL173+Տավուշ!AL172+Սյունիք!AL173)</f>
        <v>0</v>
      </c>
      <c r="AM174" s="56">
        <f>SUM('Երևան քաղաք'!AM173+Շիրակ!AM173+Կոտայք!AM173+Լոռի!AM173+Արագածոտն!AM173+Գեղարքունիքի!AM173+Արմավիր!AM173+'Արարատի և Վայոց ձոր'!AM173+Տավուշ!AM172+Սյունիք!AM173)</f>
        <v>0</v>
      </c>
      <c r="AN174" s="56">
        <f>SUM('Երևան քաղաք'!AN173+Շիրակ!AN173+Կոտայք!AN173+Լոռի!AN173+Արագածոտն!AN173+Գեղարքունիքի!AN173+Արմավիր!AN173+'Արարատի և Վայոց ձոր'!AN173+Տավուշ!AN172+Սյունիք!AN173)</f>
        <v>0</v>
      </c>
      <c r="AO174" s="56">
        <f>SUM('Երևան քաղաք'!AO173+Շիրակ!AO173+Կոտայք!AO173+Լոռի!AO173+Արագածոտն!AO173+Գեղարքունիքի!AO173+Արմավիր!AO173+'Արարատի և Վայոց ձոր'!AO173+Տավուշ!AO172+Սյունիք!AO173)</f>
        <v>0</v>
      </c>
      <c r="AP174" s="56">
        <f>SUM('Երևան քաղաք'!AP173+Շիրակ!AP173+Կոտայք!AP173+Լոռի!AP173+Արագածոտն!AP173+Գեղարքունիքի!AP173+Արմավիր!AP173+'Արարատի և Վայոց ձոր'!AP173+Տավուշ!AP172+Սյունիք!AP173)</f>
        <v>0</v>
      </c>
      <c r="AQ174" s="56">
        <f>SUM('Երևան քաղաք'!AQ173+Շիրակ!AQ173+Կոտայք!AQ173+Լոռի!AQ173+Արագածոտն!AQ173+Գեղարքունիքի!AQ173+Արմավիր!AQ173+'Արարատի և Վայոց ձոր'!AQ173+Տավուշ!AQ172+Սյունիք!AQ173)</f>
        <v>1</v>
      </c>
      <c r="AR174" s="56">
        <f>SUM('Երևան քաղաք'!AR173+Շիրակ!AR173+Կոտայք!AR173+Լոռի!AR173+Արագածոտն!AR173+Գեղարքունիքի!AR173+Արմավիր!AR173+'Արարատի և Վայոց ձոր'!AR173+Տավուշ!AR172+Սյունիք!AR173)</f>
        <v>0</v>
      </c>
      <c r="AS174" s="56">
        <f>SUM('Երևան քաղաք'!AS173+Շիրակ!AS173+Կոտայք!AS173+Լոռի!AS173+Արագածոտն!AS173+Գեղարքունիքի!AS173+Արմավիր!AS173+'Արարատի և Վայոց ձոր'!AS173+Տավուշ!AS172+Սյունիք!AS173)</f>
        <v>0</v>
      </c>
      <c r="AT174" s="56">
        <f>SUM('Երևան քաղաք'!AT173+Շիրակ!AT173+Կոտայք!AT173+Լոռի!AT173+Արագածոտն!AT173+Գեղարքունիքի!AT173+Արմավիր!AT173+'Արարատի և Վայոց ձոր'!AT173+Տավուշ!AT172+Սյունիք!AT173)</f>
        <v>0</v>
      </c>
      <c r="AU174" s="56">
        <f>SUM('Երևան քաղաք'!AU173+Շիրակ!AU173+Կոտայք!AU173+Լոռի!AU173+Արագածոտն!AU173+Գեղարքունիքի!AU173+Արմավիր!AU173+'Արարատի և Վայոց ձոր'!AU173+Տավուշ!AU172+Սյունիք!AU173)</f>
        <v>0</v>
      </c>
      <c r="AV174" s="56">
        <f>SUM('Երևան քաղաք'!AV173+Շիրակ!AV173+Կոտայք!AV173+Լոռի!AV173+Արագածոտն!AV173+Գեղարքունիքի!AV173+Արմավիր!AV173+'Արարատի և Վայոց ձոր'!AV173+Տավուշ!AV172+Սյունիք!AV173)</f>
        <v>0</v>
      </c>
      <c r="AW174" s="56">
        <f>SUM('Երևան քաղաք'!AW173+Շիրակ!AW173+Կոտայք!AW173+Լոռի!AW173+Արագածոտն!AW173+Գեղարքունիքի!AW173+Արմավիր!AW173+'Արարատի և Վայոց ձոր'!AW173+Տավուշ!AW172+Սյունիք!AW173)</f>
        <v>1</v>
      </c>
      <c r="AX174" s="56">
        <f>SUM('Երևան քաղաք'!AX173+Շիրակ!AX173+Կոտայք!AX173+Լոռի!AX173+Արագածոտն!AX173+Գեղարքունիքի!AX173+Արմավիր!AX173+'Արարատի և Վայոց ձոր'!AX173+Տավուշ!AX172+Սյունիք!AX173)</f>
        <v>0</v>
      </c>
      <c r="AY174" s="56">
        <f>SUM('Երևան քաղաք'!AY173+Շիրակ!AY173+Կոտայք!AY173+Լոռի!AY173+Արագածոտն!AY173+Գեղարքունիքի!AY173+Արմավիր!AY173+'Արարատի և Վայոց ձոր'!AY173+Տավուշ!AY172+Սյունիք!AY173)</f>
        <v>1</v>
      </c>
      <c r="AZ174" s="56">
        <f>SUM('Երևան քաղաք'!AZ173+Շիրակ!AZ173+Կոտայք!AZ173+Լոռի!AZ173+Արագածոտն!AZ173+Գեղարքունիքի!AZ173+Արմավիր!AZ173+'Արարատի և Վայոց ձոր'!AZ173+Տավուշ!AZ172+Սյունիք!AZ173)</f>
        <v>0</v>
      </c>
      <c r="BA174" s="56">
        <f>SUM('Երևան քաղաք'!BA173+Շիրակ!BA173+Կոտայք!BA173+Լոռի!BA173+Արագածոտն!BA173+Գեղարքունիքի!BA173+Արմավիր!BA173+'Արարատի և Վայոց ձոր'!BA173+Տավուշ!BA172+Սյունիք!BA173)</f>
        <v>0</v>
      </c>
      <c r="BB174" s="56">
        <f>SUM('Երևան քաղաք'!BB173+Շիրակ!BB173+Կոտայք!BB173+Լոռի!BB173+Արագածոտն!BB173+Գեղարքունիքի!BB173+Արմավիր!BB173+'Արարատի և Վայոց ձոր'!BB173+Տավուշ!BB172+Սյունիք!BB173)</f>
        <v>0</v>
      </c>
      <c r="BC174" s="56">
        <f>SUM('Երևան քաղաք'!BC173+Շիրակ!BC173+Կոտայք!BC173+Լոռի!BC173+Արագածոտն!BC173+Գեղարքունիքի!BC173+Արմավիր!BC173+'Արարատի և Վայոց ձոր'!BC173+Տավուշ!BC172+Սյունիք!BC173)</f>
        <v>0</v>
      </c>
      <c r="BD174" s="56">
        <f>SUM('Երևան քաղաք'!BD173+Շիրակ!BD173+Կոտայք!BD173+Լոռի!BD173+Արագածոտն!BD173+Գեղարքունիքի!BD173+Արմավիր!BD173+'Արարատի և Վայոց ձոր'!BD173+Տավուշ!BD172+Սյունիք!BD173)</f>
        <v>0</v>
      </c>
      <c r="BE174" s="56">
        <f>SUM('Երևան քաղաք'!BE173+Շիրակ!BE173+Կոտայք!BE173+Լոռի!BE173+Արագածոտն!BE173+Գեղարքունիքի!BE173+Արմավիր!BE173+'Արարատի և Վայոց ձոր'!BE173+Տավուշ!BE172+Սյունիք!BE173)</f>
        <v>0</v>
      </c>
      <c r="BF174" s="56">
        <f>SUM('Երևան քաղաք'!BF173+Շիրակ!BF173+Կոտայք!BF173+Լոռի!BF173+Արագածոտն!BF173+Գեղարքունիքի!BF173+Արմավիր!BF173+'Արարատի և Վայոց ձոր'!BF173+Տավուշ!BF172+Սյունիք!BF173)</f>
        <v>0</v>
      </c>
      <c r="BG174" s="56">
        <f>SUM('Երևան քաղաք'!BG173+Շիրակ!BG173+Կոտայք!BG173+Լոռի!BG173+Արագածոտն!BG173+Գեղարքունիքի!BG173+Արմավիր!BG173+'Արարատի և Վայոց ձոր'!BG173+Տավուշ!BG172+Սյունիք!BG173)</f>
        <v>0</v>
      </c>
      <c r="BH174" s="56">
        <f>SUM('Երևան քաղաք'!BH173+Շիրակ!BH173+Կոտայք!BH173+Լոռի!BH173+Արագածոտն!BH173+Գեղարքունիքի!BH173+Արմավիր!BH173+'Արարատի և Վայոց ձոր'!BH173+Տավուշ!BH172+Սյունիք!BH173)</f>
        <v>0</v>
      </c>
      <c r="BI174" s="56">
        <f>SUM('Երևան քաղաք'!BI173+Շիրակ!BI173+Կոտայք!BI173+Լոռի!BI173+Արագածոտն!BI173+Գեղարքունիքի!BI173+Արմավիր!BI173+'Արարատի և Վայոց ձոր'!BI173+Տավուշ!BI172+Սյունիք!BI173)</f>
        <v>0</v>
      </c>
      <c r="BJ174" s="56">
        <f>SUM('Երևան քաղաք'!BJ173+Շիրակ!BJ173+Կոտայք!BJ173+Լոռի!BJ173+Արագածոտն!BJ173+Գեղարքունիքի!BJ173+Արմավիր!BJ173+'Արարատի և Վայոց ձոր'!BJ173+Տավուշ!BJ172+Սյունիք!BJ173)</f>
        <v>0</v>
      </c>
      <c r="BK174" s="56">
        <f>SUM('Երևան քաղաք'!BK173+Շիրակ!BK173+Կոտայք!BK173+Լոռի!BK173+Արագածոտն!BK173+Գեղարքունիքի!BK173+Արմավիր!BK173+'Արարատի և Վայոց ձոր'!BK173+Տավուշ!BK172+Սյունիք!BK173)</f>
        <v>0</v>
      </c>
      <c r="BL174" s="56">
        <f>SUM('Երևան քաղաք'!BL173+Շիրակ!BL173+Կոտայք!BL173+Լոռի!BL173+Արագածոտն!BL173+Գեղարքունիքի!BL173+Արմավիր!BL173+'Արարատի և Վայոց ձոր'!BL173+Տավուշ!BL172+Սյունիք!BL173)</f>
        <v>0</v>
      </c>
      <c r="BM174" s="56">
        <f>SUM('Երևան քաղաք'!BM173+Շիրակ!BM173+Կոտայք!BM173+Լոռի!BM173+Արագածոտն!BM173+Գեղարքունիքի!BM173+Արմավիր!BM173+'Արարատի և Վայոց ձոր'!BM173+Տավուշ!BM172+Սյունիք!BM173)</f>
        <v>0</v>
      </c>
      <c r="BN174" s="56">
        <f>SUM('Երևան քաղաք'!BN173+Շիրակ!BN173+Կոտայք!BN173+Լոռի!BN173+Արագածոտն!BN173+Գեղարքունիքի!BN173+Արմավիր!BN173+'Արարատի և Վայոց ձոր'!BN173+Տավուշ!BN172+Սյունիք!BN173)</f>
        <v>0</v>
      </c>
      <c r="BO174" s="56">
        <f>SUM('Երևան քաղաք'!BO173+Շիրակ!BO173+Կոտայք!BO173+Լոռի!BO173+Արագածոտն!BO173+Գեղարքունիքի!BO173+Արմավիր!BO173+'Արարատի և Վայոց ձոր'!BO173+Տավուշ!BO172+Սյունիք!BO173)</f>
        <v>0</v>
      </c>
      <c r="BP174" s="56">
        <f>SUM('Երևան քաղաք'!BP173+Շիրակ!BP173+Կոտայք!BP173+Լոռի!BP173+Արագածոտն!BP173+Գեղարքունիքի!BP173+Արմավիր!BP173+'Արարատի և Վայոց ձոր'!BP173+Տավուշ!BP172+Սյունիք!BP173)</f>
        <v>0</v>
      </c>
      <c r="BQ174" s="56">
        <f>SUM('Երևան քաղաք'!BQ173+Շիրակ!BQ173+Կոտայք!BQ173+Լոռի!BQ173+Արագածոտն!BQ173+Գեղարքունիքի!BQ173+Արմավիր!BQ173+'Արարատի և Վայոց ձոր'!BQ173+Տավուշ!BQ172+Սյունիք!BQ173)</f>
        <v>0</v>
      </c>
      <c r="BR174" s="56">
        <f>SUM('Երևան քաղաք'!BR173+Շիրակ!BR173+Կոտայք!BR173+Լոռի!BR173+Արագածոտն!BR173+Գեղարքունիքի!BR173+Արմավիր!BR173+'Արարատի և Վայոց ձոր'!BR173+Տավուշ!BR172+Սյունիք!BR173)</f>
        <v>0</v>
      </c>
      <c r="BS174" s="56">
        <f>SUM('Երևան քաղաք'!BS173+Շիրակ!BS173+Կոտայք!BS173+Լոռի!BS173+Արագածոտն!BS173+Գեղարքունիքի!BS173+Արմավիր!BS173+'Արարատի և Վայոց ձոր'!BS173+Տավուշ!BS172+Սյունիք!BS173)</f>
        <v>0</v>
      </c>
      <c r="BT174" s="56">
        <f>SUM('Երևան քաղաք'!BT173+Շիրակ!BT173+Կոտայք!BT173+Լոռի!BT173+Արագածոտն!BT173+Գեղարքունիքի!BT173+Արմավիր!BT173+'Արարատի և Վայոց ձոր'!BT173+Տավուշ!BT172+Սյունիք!BT173)</f>
        <v>0</v>
      </c>
      <c r="BU174" s="56">
        <f>SUM('Երևան քաղաք'!BU173+Շիրակ!BU173+Կոտայք!BU173+Լոռի!BU173+Արագածոտն!BU173+Գեղարքունիքի!BU173+Արմավիր!BU173+'Արարատի և Վայոց ձոր'!BU173+Տավուշ!BU172+Սյունիք!BU173)</f>
        <v>1</v>
      </c>
      <c r="BV174" s="56">
        <f>SUM('Երևան քաղաք'!BV173+Շիրակ!BV173+Կոտայք!BV173+Լոռի!BV173+Արագածոտն!BV173+Գեղարքունիքի!BV173+Արմավիր!BV173+'Արարատի և Վայոց ձոր'!BV173+Տավուշ!BV172+Սյունիք!BV173)</f>
        <v>0</v>
      </c>
      <c r="BW174" s="56">
        <f>SUM('Երևան քաղաք'!BW173+Շիրակ!BW173+Կոտայք!BW173+Լոռի!BW173+Արագածոտն!BW173+Գեղարքունիքի!BW173+Արմավիր!BW173+'Արարատի և Վայոց ձոր'!BW173+Տավուշ!BW172+Սյունիք!BW173)</f>
        <v>0</v>
      </c>
      <c r="BX174" s="56">
        <f>SUM('Երևան քաղաք'!BX173+Շիրակ!BX173+Կոտայք!BX173+Լոռի!BX173+Արագածոտն!BX173+Գեղարքունիքի!BX173+Արմավիր!BX173+'Արարատի և Վայոց ձոր'!BX173+Տավուշ!BX172+Սյունիք!BX173)</f>
        <v>0</v>
      </c>
      <c r="BY174" s="56">
        <f>SUM('Երևան քաղաք'!BY173+Շիրակ!BY173+Կոտայք!BY173+Լոռի!BY173+Արագածոտն!BY173+Գեղարքունիքի!BY173+Արմավիր!BY173+'Արարատի և Վայոց ձոր'!BY173+Տավուշ!BY172+Սյունիք!BY173)</f>
        <v>1</v>
      </c>
      <c r="BZ174" s="56">
        <f>SUM('Երևան քաղաք'!BZ173+Շիրակ!BZ173+Կոտայք!BZ173+Լոռի!BZ173+Արագածոտն!BZ173+Գեղարքունիքի!BZ173+Արմավիր!BZ173+'Արարատի և Վայոց ձոր'!BZ173+Տավուշ!BZ172+Սյունիք!BZ173)</f>
        <v>0</v>
      </c>
      <c r="CA174" s="56"/>
      <c r="CB174" s="133">
        <f t="shared" si="40"/>
        <v>0</v>
      </c>
      <c r="CC174" s="134">
        <f t="shared" si="41"/>
        <v>0</v>
      </c>
      <c r="CD174" s="134">
        <f t="shared" si="42"/>
        <v>1</v>
      </c>
      <c r="CE174" s="134">
        <f t="shared" si="43"/>
        <v>1</v>
      </c>
      <c r="CF174" s="134">
        <f t="shared" si="57"/>
        <v>1</v>
      </c>
      <c r="CG174" s="134">
        <f t="shared" si="58"/>
        <v>1</v>
      </c>
      <c r="CH174" s="134">
        <f t="shared" si="44"/>
        <v>1</v>
      </c>
      <c r="CI174" s="134">
        <f t="shared" si="59"/>
        <v>1</v>
      </c>
      <c r="CJ174" s="134">
        <f t="shared" si="45"/>
        <v>1</v>
      </c>
      <c r="CK174" s="134">
        <f t="shared" si="46"/>
        <v>1</v>
      </c>
      <c r="CL174" s="134">
        <f t="shared" si="47"/>
        <v>1</v>
      </c>
      <c r="CM174" s="134">
        <f t="shared" si="48"/>
        <v>1</v>
      </c>
      <c r="CN174" s="135">
        <f t="shared" si="49"/>
        <v>1</v>
      </c>
      <c r="CO174" s="135">
        <f t="shared" si="50"/>
        <v>1</v>
      </c>
      <c r="CP174" s="135">
        <f t="shared" si="51"/>
        <v>0</v>
      </c>
      <c r="CQ174" s="135">
        <f t="shared" si="52"/>
        <v>0</v>
      </c>
      <c r="CR174" s="135">
        <f t="shared" si="53"/>
        <v>0</v>
      </c>
      <c r="CS174" s="135">
        <f t="shared" si="54"/>
        <v>0</v>
      </c>
      <c r="CT174" s="135">
        <f t="shared" si="55"/>
        <v>0</v>
      </c>
      <c r="CU174" s="135">
        <f t="shared" si="56"/>
        <v>0</v>
      </c>
    </row>
    <row r="175" spans="1:99" ht="20.100000000000001" customHeight="1" x14ac:dyDescent="0.3">
      <c r="A175" s="41" t="s">
        <v>136</v>
      </c>
      <c r="B175" s="39" t="s">
        <v>584</v>
      </c>
      <c r="C175" s="39">
        <v>238</v>
      </c>
      <c r="D175" s="56">
        <f>SUM('Երևան քաղաք'!D174+Շիրակ!D174+Կոտայք!D174+Լոռի!D174+Արագածոտն!D174+Գեղարքունիքի!D174+Արմավիր!D174+'Արարատի և Վայոց ձոր'!D174+Տավուշ!D173+Սյունիք!D174)</f>
        <v>0</v>
      </c>
      <c r="E175" s="56">
        <f>SUM('Երևան քաղաք'!E174+Շիրակ!E174+Կոտայք!E174+Լոռի!E174+Արագածոտն!E174+Գեղարքունիքի!E174+Արմավիր!E174+'Արարատի և Վայոց ձոր'!E174+Տավուշ!E173+Սյունիք!E174)</f>
        <v>0</v>
      </c>
      <c r="F175" s="56">
        <f>SUM('Երևան քաղաք'!F174+Շիրակ!F174+Կոտայք!F174+Լոռի!F174+Արագածոտն!F174+Գեղարքունիքի!F174+Արմավիր!F174+'Արարատի և Վայոց ձոր'!F174+Տավուշ!F173+Սյունիք!F174)</f>
        <v>0</v>
      </c>
      <c r="G175" s="56">
        <f>SUM('Երևան քաղաք'!G174+Շիրակ!G174+Կոտայք!G174+Լոռի!G174+Արագածոտն!G174+Գեղարքունիքի!G174+Արմավիր!G174+'Արարատի և Վայոց ձոր'!G174+Տավուշ!G173+Սյունիք!G174)</f>
        <v>0</v>
      </c>
      <c r="H175" s="56">
        <f>SUM('Երևան քաղաք'!H174+Շիրակ!H174+Կոտայք!H174+Լոռի!H174+Արագածոտն!H174+Գեղարքունիքի!H174+Արմավիր!H174+'Արարատի և Վայոց ձոր'!H174+Տավուշ!H173+Սյունիք!H174)</f>
        <v>0</v>
      </c>
      <c r="I175" s="56">
        <f>SUM('Երևան քաղաք'!I174+Շիրակ!I174+Կոտայք!I174+Լոռի!I174+Արագածոտն!I174+Գեղարքունիքի!I174+Արմավիր!I174+'Արարատի և Վայոց ձոր'!I174+Տավուշ!I173+Սյունիք!I174)</f>
        <v>2</v>
      </c>
      <c r="J175" s="56">
        <f>SUM('Երևան քաղաք'!J174+Շիրակ!J174+Կոտայք!J174+Լոռի!J174+Արագածոտն!J174+Գեղարքունիքի!J174+Արմավիր!J174+'Արարատի և Վայոց ձոր'!J174+Տավուշ!J173+Սյունիք!J174)</f>
        <v>0</v>
      </c>
      <c r="K175" s="56">
        <f>SUM('Երևան քաղաք'!K174+Շիրակ!K174+Կոտայք!K174+Լոռի!K174+Արագածոտն!K174+Գեղարքունիքի!K174+Արմավիր!K174+'Արարատի և Վայոց ձոր'!K174+Տավուշ!K173+Սյունիք!K174)</f>
        <v>0</v>
      </c>
      <c r="L175" s="56">
        <f>SUM('Երևան քաղաք'!L174+Շիրակ!L174+Կոտայք!L174+Լոռի!L174+Արագածոտն!L174+Գեղարքունիքի!L174+Արմավիր!L174+'Արարատի և Վայոց ձոր'!L174+Տավուշ!L173+Սյունիք!L174)</f>
        <v>2</v>
      </c>
      <c r="M175" s="56">
        <f>SUM('Երևան քաղաք'!M174+Շիրակ!M174+Կոտայք!M174+Լոռի!M174+Արագածոտն!M174+Գեղարքունիքի!M174+Արմավիր!M174+'Արարատի և Վայոց ձոր'!M174+Տավուշ!M173+Սյունիք!M174)</f>
        <v>0</v>
      </c>
      <c r="N175" s="56">
        <f>SUM('Երևան քաղաք'!N174+Շիրակ!N174+Կոտայք!N174+Լոռի!N174+Արագածոտն!N174+Գեղարքունիքի!N174+Արմավիր!N174+'Արարատի և Վայոց ձոր'!N174+Տավուշ!N173+Սյունիք!N174)</f>
        <v>0</v>
      </c>
      <c r="O175" s="56">
        <f>SUM('Երևան քաղաք'!O174+Շիրակ!O174+Կոտայք!O174+Լոռի!O174+Արագածոտն!O174+Գեղարքունիքի!O174+Արմավիր!O174+'Արարատի և Վայոց ձոր'!O174+Տավուշ!O173+Սյունիք!O174)</f>
        <v>0</v>
      </c>
      <c r="P175" s="56">
        <f>SUM('Երևան քաղաք'!P174+Շիրակ!P174+Կոտայք!P174+Լոռի!P174+Արագածոտն!P174+Գեղարքունիքի!P174+Արմավիր!P174+'Արարատի և Վայոց ձոր'!P174+Տավուշ!P173+Սյունիք!P174)</f>
        <v>0</v>
      </c>
      <c r="Q175" s="56">
        <f>SUM('Երևան քաղաք'!Q174+Շիրակ!Q174+Կոտայք!Q174+Լոռի!Q174+Արագածոտն!Q174+Գեղարքունիքի!Q174+Արմավիր!Q174+'Արարատի և Վայոց ձոր'!Q174+Տավուշ!Q173+Սյունիք!Q174)</f>
        <v>2</v>
      </c>
      <c r="R175" s="56">
        <f>SUM('Երևան քաղաք'!R174+Շիրակ!R174+Կոտայք!R174+Լոռի!R174+Արագածոտն!R174+Գեղարքունիքի!R174+Արմավիր!R174+'Արարատի և Վայոց ձոր'!R174+Տավուշ!R173+Սյունիք!R174)</f>
        <v>0</v>
      </c>
      <c r="S175" s="56">
        <f>SUM('Երևան քաղաք'!S174+Շիրակ!S174+Կոտայք!S174+Լոռի!S174+Արագածոտն!S174+Գեղարքունիքի!S174+Արմավիր!S174+'Արարատի և Վայոց ձոր'!S174+Տավուշ!S173+Սյունիք!S174)</f>
        <v>0</v>
      </c>
      <c r="T175" s="56">
        <f>SUM('Երևան քաղաք'!T174+Շիրակ!T174+Կոտայք!T174+Լոռի!T174+Արագածոտն!T174+Գեղարքունիքի!T174+Արմավիր!T174+'Արարատի և Վայոց ձոր'!T174+Տավուշ!T173+Սյունիք!T174)</f>
        <v>0</v>
      </c>
      <c r="U175" s="56">
        <f>SUM('Երևան քաղաք'!U174+Շիրակ!U174+Կոտայք!U174+Լոռի!U174+Արագածոտն!U174+Գեղարքունիքի!U174+Արմավիր!U174+'Արարատի և Վայոց ձոր'!U174+Տավուշ!U173+Սյունիք!U174)</f>
        <v>0</v>
      </c>
      <c r="V175" s="56">
        <f>SUM('Երևան քաղաք'!V174+Շիրակ!V174+Կոտայք!V174+Լոռի!V174+Արագածոտն!V174+Գեղարքունիքի!V174+Արմավիր!V174+'Արարատի և Վայոց ձոր'!V174+Տավուշ!V173+Սյունիք!V174)</f>
        <v>0</v>
      </c>
      <c r="W175" s="56">
        <f>SUM('Երևան քաղաք'!W174+Շիրակ!W174+Կոտայք!W174+Լոռի!W174+Արագածոտն!W174+Գեղարքունիքի!W174+Արմավիր!W174+'Արարատի և Վայոց ձոր'!W174+Տավուշ!W173+Սյունիք!W174)</f>
        <v>2</v>
      </c>
      <c r="X175" s="56">
        <f>SUM('Երևան քաղաք'!X174+Շիրակ!X174+Կոտայք!X174+Լոռի!X174+Արագածոտն!X174+Գեղարքունիքի!X174+Արմավիր!X174+'Արարատի և Վայոց ձոր'!X174+Տավուշ!X173+Սյունիք!X174)</f>
        <v>0</v>
      </c>
      <c r="Y175" s="56">
        <f>SUM('Երևան քաղաք'!Y174+Շիրակ!Y174+Կոտայք!Y174+Լոռի!Y174+Արագածոտն!Y174+Գեղարքունիքի!Y174+Արմավիր!Y174+'Արարատի և Վայոց ձոր'!Y174+Տավուշ!Y173+Սյունիք!Y174)</f>
        <v>0</v>
      </c>
      <c r="Z175" s="56">
        <f>SUM('Երևան քաղաք'!Z174+Շիրակ!Z174+Կոտայք!Z174+Լոռի!Z174+Արագածոտն!Z174+Գեղարքունիքի!Z174+Արմավիր!Z174+'Արարատի և Վայոց ձոր'!Z174+Տավուշ!Z173+Սյունիք!Z174)</f>
        <v>0</v>
      </c>
      <c r="AA175" s="56">
        <f>SUM('Երևան քաղաք'!AA174+Շիրակ!AA174+Կոտայք!AA174+Լոռի!AA174+Արագածոտն!AA174+Գեղարքունիքի!AA174+Արմավիր!AA174+'Արարատի և Վայոց ձոր'!AA174+Տավուշ!AA173+Սյունիք!AA174)</f>
        <v>0</v>
      </c>
      <c r="AB175" s="56">
        <f>SUM('Երևան քաղաք'!AB174+Շիրակ!AB174+Կոտայք!AB174+Լոռի!AB174+Արագածոտն!AB174+Գեղարքունիքի!AB174+Արմավիր!AB174+'Արարատի և Վայոց ձոր'!AB174+Տավուշ!AB173+Սյունիք!AB174)</f>
        <v>0</v>
      </c>
      <c r="AC175" s="56">
        <f>SUM('Երևան քաղաք'!AC174+Շիրակ!AC174+Կոտայք!AC174+Լոռի!AC174+Արագածոտն!AC174+Գեղարքունիքի!AC174+Արմավիր!AC174+'Արարատի և Վայոց ձոր'!AC174+Տավուշ!AC173+Սյունիք!AC174)</f>
        <v>0</v>
      </c>
      <c r="AD175" s="56">
        <f>SUM('Երևան քաղաք'!AD174+Շիրակ!AD174+Կոտայք!AD174+Լոռի!AD174+Արագածոտն!AD174+Գեղարքունիքի!AD174+Արմավիր!AD174+'Արարատի և Վայոց ձոր'!AD174+Տավուշ!AD173+Սյունիք!AD174)</f>
        <v>2</v>
      </c>
      <c r="AE175" s="56">
        <f>SUM('Երևան քաղաք'!AE174+Շիրակ!AE174+Կոտայք!AE174+Լոռի!AE174+Արագածոտն!AE174+Գեղարքունիքի!AE174+Արմավիր!AE174+'Արարատի և Վայոց ձոր'!AE174+Տավուշ!AE173+Սյունիք!AE174)</f>
        <v>0</v>
      </c>
      <c r="AF175" s="56">
        <f>SUM('Երևան քաղաք'!AF174+Շիրակ!AF174+Կոտայք!AF174+Լոռի!AF174+Արագածոտն!AF174+Գեղարքունիքի!AF174+Արմավիր!AF174+'Արարատի և Վայոց ձոր'!AF174+Տավուշ!AF173+Սյունիք!AF174)</f>
        <v>0</v>
      </c>
      <c r="AG175" s="56">
        <f>SUM('Երևան քաղաք'!AG174+Շիրակ!AG174+Կոտայք!AG174+Լոռի!AG174+Արագածոտն!AG174+Գեղարքունիքի!AG174+Արմավիր!AG174+'Արարատի և Վայոց ձոր'!AG174+Տավուշ!AG173+Սյունիք!AG174)</f>
        <v>0</v>
      </c>
      <c r="AH175" s="56">
        <f>SUM('Երևան քաղաք'!AH174+Շիրակ!AH174+Կոտայք!AH174+Լոռի!AH174+Արագածոտն!AH174+Գեղարքունիքի!AH174+Արմավիր!AH174+'Արարատի և Վայոց ձոր'!AH174+Տավուշ!AH173+Սյունիք!AH174)</f>
        <v>0</v>
      </c>
      <c r="AI175" s="56">
        <f>SUM('Երևան քաղաք'!AI174+Շիրակ!AI174+Կոտայք!AI174+Լոռի!AI174+Արագածոտն!AI174+Գեղարքունիքի!AI174+Արմավիր!AI174+'Արարատի և Վայոց ձոր'!AI174+Տավուշ!AI173+Սյունիք!AI174)</f>
        <v>0</v>
      </c>
      <c r="AJ175" s="56">
        <f>SUM('Երևան քաղաք'!AJ174+Շիրակ!AJ174+Կոտայք!AJ174+Լոռի!AJ174+Արագածոտն!AJ174+Գեղարքունիքի!AJ174+Արմավիր!AJ174+'Արարատի և Վայոց ձոր'!AJ174+Տավուշ!AJ173+Սյունիք!AJ174)</f>
        <v>0</v>
      </c>
      <c r="AK175" s="56">
        <f>SUM('Երևան քաղաք'!AK174+Շիրակ!AK174+Կոտայք!AK174+Լոռի!AK174+Արագածոտն!AK174+Գեղարքունիքի!AK174+Արմավիր!AK174+'Արարատի և Վայոց ձոր'!AK174+Տավուշ!AK173+Սյունիք!AK174)</f>
        <v>0</v>
      </c>
      <c r="AL175" s="56">
        <f>SUM('Երևան քաղաք'!AL174+Շիրակ!AL174+Կոտայք!AL174+Լոռի!AL174+Արագածոտն!AL174+Գեղարքունիքի!AL174+Արմավիր!AL174+'Արարատի և Վայոց ձոր'!AL174+Տավուշ!AL173+Սյունիք!AL174)</f>
        <v>0</v>
      </c>
      <c r="AM175" s="56">
        <f>SUM('Երևան քաղաք'!AM174+Շիրակ!AM174+Կոտայք!AM174+Լոռի!AM174+Արագածոտն!AM174+Գեղարքունիքի!AM174+Արմավիր!AM174+'Արարատի և Վայոց ձոր'!AM174+Տավուշ!AM173+Սյունիք!AM174)</f>
        <v>0</v>
      </c>
      <c r="AN175" s="56">
        <f>SUM('Երևան քաղաք'!AN174+Շիրակ!AN174+Կոտայք!AN174+Լոռի!AN174+Արագածոտն!AN174+Գեղարքունիքի!AN174+Արմավիր!AN174+'Արարատի և Վայոց ձոր'!AN174+Տավուշ!AN173+Սյունիք!AN174)</f>
        <v>0</v>
      </c>
      <c r="AO175" s="56">
        <f>SUM('Երևան քաղաք'!AO174+Շիրակ!AO174+Կոտայք!AO174+Լոռի!AO174+Արագածոտն!AO174+Գեղարքունիքի!AO174+Արմավիր!AO174+'Արարատի և Վայոց ձոր'!AO174+Տավուշ!AO173+Սյունիք!AO174)</f>
        <v>1</v>
      </c>
      <c r="AP175" s="56">
        <f>SUM('Երևան քաղաք'!AP174+Շիրակ!AP174+Կոտայք!AP174+Լոռի!AP174+Արագածոտն!AP174+Գեղարքունիքի!AP174+Արմավիր!AP174+'Արարատի և Վայոց ձոր'!AP174+Տավուշ!AP173+Սյունիք!AP174)</f>
        <v>1</v>
      </c>
      <c r="AQ175" s="56">
        <f>SUM('Երևան քաղաք'!AQ174+Շիրակ!AQ174+Կոտայք!AQ174+Լոռի!AQ174+Արագածոտն!AQ174+Գեղարքունիքի!AQ174+Արմավիր!AQ174+'Արարատի և Վայոց ձոր'!AQ174+Տավուշ!AQ173+Սյունիք!AQ174)</f>
        <v>0</v>
      </c>
      <c r="AR175" s="56">
        <f>SUM('Երևան քաղաք'!AR174+Շիրակ!AR174+Կոտայք!AR174+Լոռի!AR174+Արագածոտն!AR174+Գեղարքունիքի!AR174+Արմավիր!AR174+'Արարատի և Վայոց ձոր'!AR174+Տավուշ!AR173+Սյունիք!AR174)</f>
        <v>0</v>
      </c>
      <c r="AS175" s="56">
        <f>SUM('Երևան քաղաք'!AS174+Շիրակ!AS174+Կոտայք!AS174+Լոռի!AS174+Արագածոտն!AS174+Գեղարքունիքի!AS174+Արմավիր!AS174+'Արարատի և Վայոց ձոր'!AS174+Տավուշ!AS173+Սյունիք!AS174)</f>
        <v>0</v>
      </c>
      <c r="AT175" s="56">
        <f>SUM('Երևան քաղաք'!AT174+Շիրակ!AT174+Կոտայք!AT174+Լոռի!AT174+Արագածոտն!AT174+Գեղարքունիքի!AT174+Արմավիր!AT174+'Արարատի և Վայոց ձոր'!AT174+Տավուշ!AT173+Սյունիք!AT174)</f>
        <v>0</v>
      </c>
      <c r="AU175" s="56">
        <f>SUM('Երևան քաղաք'!AU174+Շիրակ!AU174+Կոտայք!AU174+Լոռի!AU174+Արագածոտն!AU174+Գեղարքունիքի!AU174+Արմավիր!AU174+'Արարատի և Վայոց ձոր'!AU174+Տավուշ!AU173+Սյունիք!AU174)</f>
        <v>0</v>
      </c>
      <c r="AV175" s="56">
        <f>SUM('Երևան քաղաք'!AV174+Շիրակ!AV174+Կոտայք!AV174+Լոռի!AV174+Արագածոտն!AV174+Գեղարքունիքի!AV174+Արմավիր!AV174+'Արարատի և Վայոց ձոր'!AV174+Տավուշ!AV173+Սյունիք!AV174)</f>
        <v>0</v>
      </c>
      <c r="AW175" s="56">
        <f>SUM('Երևան քաղաք'!AW174+Շիրակ!AW174+Կոտայք!AW174+Լոռի!AW174+Արագածոտն!AW174+Գեղարքունիքի!AW174+Արմավիր!AW174+'Արարատի և Վայոց ձոր'!AW174+Տավուշ!AW173+Սյունիք!AW174)</f>
        <v>2</v>
      </c>
      <c r="AX175" s="56">
        <f>SUM('Երևան քաղաք'!AX174+Շիրակ!AX174+Կոտայք!AX174+Լոռի!AX174+Արագածոտն!AX174+Գեղարքունիքի!AX174+Արմավիր!AX174+'Արարատի և Վայոց ձոր'!AX174+Տավուշ!AX173+Սյունիք!AX174)</f>
        <v>0</v>
      </c>
      <c r="AY175" s="56">
        <f>SUM('Երևան քաղաք'!AY174+Շիրակ!AY174+Կոտայք!AY174+Լոռի!AY174+Արագածոտն!AY174+Գեղարքունիքի!AY174+Արմավիր!AY174+'Արարատի և Վայոց ձոր'!AY174+Տավուշ!AY173+Սյունիք!AY174)</f>
        <v>2</v>
      </c>
      <c r="AZ175" s="56">
        <f>SUM('Երևան քաղաք'!AZ174+Շիրակ!AZ174+Կոտայք!AZ174+Լոռի!AZ174+Արագածոտն!AZ174+Գեղարքունիքի!AZ174+Արմավիր!AZ174+'Արարատի և Վայոց ձոր'!AZ174+Տավուշ!AZ173+Սյունիք!AZ174)</f>
        <v>0</v>
      </c>
      <c r="BA175" s="56">
        <f>SUM('Երևան քաղաք'!BA174+Շիրակ!BA174+Կոտայք!BA174+Լոռի!BA174+Արագածոտն!BA174+Գեղարքունիքի!BA174+Արմավիր!BA174+'Արարատի և Վայոց ձոր'!BA174+Տավուշ!BA173+Սյունիք!BA174)</f>
        <v>0</v>
      </c>
      <c r="BB175" s="56">
        <f>SUM('Երևան քաղաք'!BB174+Շիրակ!BB174+Կոտայք!BB174+Լոռի!BB174+Արագածոտն!BB174+Գեղարքունիքի!BB174+Արմավիր!BB174+'Արարատի և Վայոց ձոր'!BB174+Տավուշ!BB173+Սյունիք!BB174)</f>
        <v>0</v>
      </c>
      <c r="BC175" s="56">
        <f>SUM('Երևան քաղաք'!BC174+Շիրակ!BC174+Կոտայք!BC174+Լոռի!BC174+Արագածոտն!BC174+Գեղարքունիքի!BC174+Արմավիր!BC174+'Արարատի և Վայոց ձոր'!BC174+Տավուշ!BC173+Սյունիք!BC174)</f>
        <v>0</v>
      </c>
      <c r="BD175" s="56">
        <f>SUM('Երևան քաղաք'!BD174+Շիրակ!BD174+Կոտայք!BD174+Լոռի!BD174+Արագածոտն!BD174+Գեղարքունիքի!BD174+Արմավիր!BD174+'Արարատի և Վայոց ձոր'!BD174+Տավուշ!BD173+Սյունիք!BD174)</f>
        <v>0</v>
      </c>
      <c r="BE175" s="56">
        <f>SUM('Երևան քաղաք'!BE174+Շիրակ!BE174+Կոտայք!BE174+Լոռի!BE174+Արագածոտն!BE174+Գեղարքունիքի!BE174+Արմավիր!BE174+'Արարատի և Վայոց ձոր'!BE174+Տավուշ!BE173+Սյունիք!BE174)</f>
        <v>0</v>
      </c>
      <c r="BF175" s="56">
        <f>SUM('Երևան քաղաք'!BF174+Շիրակ!BF174+Կոտայք!BF174+Լոռի!BF174+Արագածոտն!BF174+Գեղարքունիքի!BF174+Արմավիր!BF174+'Արարատի և Վայոց ձոր'!BF174+Տավուշ!BF173+Սյունիք!BF174)</f>
        <v>0</v>
      </c>
      <c r="BG175" s="56">
        <f>SUM('Երևան քաղաք'!BG174+Շիրակ!BG174+Կոտայք!BG174+Լոռի!BG174+Արագածոտն!BG174+Գեղարքունիքի!BG174+Արմավիր!BG174+'Արարատի և Վայոց ձոր'!BG174+Տավուշ!BG173+Սյունիք!BG174)</f>
        <v>0</v>
      </c>
      <c r="BH175" s="56">
        <f>SUM('Երևան քաղաք'!BH174+Շիրակ!BH174+Կոտայք!BH174+Լոռի!BH174+Արագածոտն!BH174+Գեղարքունիքի!BH174+Արմավիր!BH174+'Արարատի և Վայոց ձոր'!BH174+Տավուշ!BH173+Սյունիք!BH174)</f>
        <v>0</v>
      </c>
      <c r="BI175" s="56">
        <f>SUM('Երևան քաղաք'!BI174+Շիրակ!BI174+Կոտայք!BI174+Լոռի!BI174+Արագածոտն!BI174+Գեղարքունիքի!BI174+Արմավիր!BI174+'Արարատի և Վայոց ձոր'!BI174+Տավուշ!BI173+Սյունիք!BI174)</f>
        <v>0</v>
      </c>
      <c r="BJ175" s="56">
        <f>SUM('Երևան քաղաք'!BJ174+Շիրակ!BJ174+Կոտայք!BJ174+Լոռի!BJ174+Արագածոտն!BJ174+Գեղարքունիքի!BJ174+Արմավիր!BJ174+'Արարատի և Վայոց ձոր'!BJ174+Տավուշ!BJ173+Սյունիք!BJ174)</f>
        <v>0</v>
      </c>
      <c r="BK175" s="56">
        <f>SUM('Երևան քաղաք'!BK174+Շիրակ!BK174+Կոտայք!BK174+Լոռի!BK174+Արագածոտն!BK174+Գեղարքունիքի!BK174+Արմավիր!BK174+'Արարատի և Վայոց ձոր'!BK174+Տավուշ!BK173+Սյունիք!BK174)</f>
        <v>0</v>
      </c>
      <c r="BL175" s="56">
        <f>SUM('Երևան քաղաք'!BL174+Շիրակ!BL174+Կոտայք!BL174+Լոռի!BL174+Արագածոտն!BL174+Գեղարքունիքի!BL174+Արմավիր!BL174+'Արարատի և Վայոց ձոր'!BL174+Տավուշ!BL173+Սյունիք!BL174)</f>
        <v>0</v>
      </c>
      <c r="BM175" s="56">
        <f>SUM('Երևան քաղաք'!BM174+Շիրակ!BM174+Կոտայք!BM174+Լոռի!BM174+Արագածոտն!BM174+Գեղարքունիքի!BM174+Արմավիր!BM174+'Արարատի և Վայոց ձոր'!BM174+Տավուշ!BM173+Սյունիք!BM174)</f>
        <v>0</v>
      </c>
      <c r="BN175" s="56">
        <f>SUM('Երևան քաղաք'!BN174+Շիրակ!BN174+Կոտայք!BN174+Լոռի!BN174+Արագածոտն!BN174+Գեղարքունիքի!BN174+Արմավիր!BN174+'Արարատի և Վայոց ձոր'!BN174+Տավուշ!BN173+Սյունիք!BN174)</f>
        <v>0</v>
      </c>
      <c r="BO175" s="56">
        <f>SUM('Երևան քաղաք'!BO174+Շիրակ!BO174+Կոտայք!BO174+Լոռի!BO174+Արագածոտն!BO174+Գեղարքունիքի!BO174+Արմավիր!BO174+'Արարատի և Վայոց ձոր'!BO174+Տավուշ!BO173+Սյունիք!BO174)</f>
        <v>0</v>
      </c>
      <c r="BP175" s="56">
        <f>SUM('Երևան քաղաք'!BP174+Շիրակ!BP174+Կոտայք!BP174+Լոռի!BP174+Արագածոտն!BP174+Գեղարքունիքի!BP174+Արմավիր!BP174+'Արարատի և Վայոց ձոր'!BP174+Տավուշ!BP173+Սյունիք!BP174)</f>
        <v>0</v>
      </c>
      <c r="BQ175" s="56">
        <f>SUM('Երևան քաղաք'!BQ174+Շիրակ!BQ174+Կոտայք!BQ174+Լոռի!BQ174+Արագածոտն!BQ174+Գեղարքունիքի!BQ174+Արմավիր!BQ174+'Արարատի և Վայոց ձոր'!BQ174+Տավուշ!BQ173+Սյունիք!BQ174)</f>
        <v>0</v>
      </c>
      <c r="BR175" s="56">
        <f>SUM('Երևան քաղաք'!BR174+Շիրակ!BR174+Կոտայք!BR174+Լոռի!BR174+Արագածոտն!BR174+Գեղարքունիքի!BR174+Արմավիր!BR174+'Արարատի և Վայոց ձոր'!BR174+Տավուշ!BR173+Սյունիք!BR174)</f>
        <v>0</v>
      </c>
      <c r="BS175" s="56">
        <f>SUM('Երևան քաղաք'!BS174+Շիրակ!BS174+Կոտայք!BS174+Լոռի!BS174+Արագածոտն!BS174+Գեղարքունիքի!BS174+Արմավիր!BS174+'Արարատի և Վայոց ձոր'!BS174+Տավուշ!BS173+Սյունիք!BS174)</f>
        <v>0</v>
      </c>
      <c r="BT175" s="56">
        <f>SUM('Երևան քաղաք'!BT174+Շիրակ!BT174+Կոտայք!BT174+Լոռի!BT174+Արագածոտն!BT174+Գեղարքունիքի!BT174+Արմավիր!BT174+'Արարատի և Վայոց ձոր'!BT174+Տավուշ!BT173+Սյունիք!BT174)</f>
        <v>0</v>
      </c>
      <c r="BU175" s="56">
        <f>SUM('Երևան քաղաք'!BU174+Շիրակ!BU174+Կոտայք!BU174+Լոռի!BU174+Արագածոտն!BU174+Գեղարքունիքի!BU174+Արմավիր!BU174+'Արարատի և Վայոց ձոր'!BU174+Տավուշ!BU173+Սյունիք!BU174)</f>
        <v>1</v>
      </c>
      <c r="BV175" s="56">
        <f>SUM('Երևան քաղաք'!BV174+Շիրակ!BV174+Կոտայք!BV174+Լոռի!BV174+Արագածոտն!BV174+Գեղարքունիքի!BV174+Արմավիր!BV174+'Արարատի և Վայոց ձոր'!BV174+Տավուշ!BV173+Սյունիք!BV174)</f>
        <v>0</v>
      </c>
      <c r="BW175" s="56">
        <f>SUM('Երևան քաղաք'!BW174+Շիրակ!BW174+Կոտայք!BW174+Լոռի!BW174+Արագածոտն!BW174+Գեղարքունիքի!BW174+Արմավիր!BW174+'Արարատի և Վայոց ձոր'!BW174+Տավուշ!BW173+Սյունիք!BW174)</f>
        <v>0</v>
      </c>
      <c r="BX175" s="56">
        <f>SUM('Երևան քաղաք'!BX174+Շիրակ!BX174+Կոտայք!BX174+Լոռի!BX174+Արագածոտն!BX174+Գեղարքունիքի!BX174+Արմավիր!BX174+'Արարատի և Վայոց ձոր'!BX174+Տավուշ!BX173+Սյունիք!BX174)</f>
        <v>0</v>
      </c>
      <c r="BY175" s="56">
        <f>SUM('Երևան քաղաք'!BY174+Շիրակ!BY174+Կոտայք!BY174+Լոռի!BY174+Արագածոտն!BY174+Գեղարքունիքի!BY174+Արմավիր!BY174+'Արարատի և Վայոց ձոր'!BY174+Տավուշ!BY173+Սյունիք!BY174)</f>
        <v>2</v>
      </c>
      <c r="BZ175" s="56">
        <f>SUM('Երևան քաղաք'!BZ174+Շիրակ!BZ174+Կոտայք!BZ174+Լոռի!BZ174+Արագածոտն!BZ174+Գեղարքունիքի!BZ174+Արմավիր!BZ174+'Արարատի և Վայոց ձոր'!BZ174+Տավուշ!BZ173+Սյունիք!BZ174)</f>
        <v>0</v>
      </c>
      <c r="CA175" s="56"/>
      <c r="CB175" s="133">
        <f t="shared" si="40"/>
        <v>0</v>
      </c>
      <c r="CC175" s="134">
        <f t="shared" si="41"/>
        <v>0</v>
      </c>
      <c r="CD175" s="134">
        <f t="shared" si="42"/>
        <v>2</v>
      </c>
      <c r="CE175" s="134">
        <f t="shared" si="43"/>
        <v>2</v>
      </c>
      <c r="CF175" s="134">
        <f t="shared" si="57"/>
        <v>2</v>
      </c>
      <c r="CG175" s="134">
        <f t="shared" si="58"/>
        <v>2</v>
      </c>
      <c r="CH175" s="134">
        <f t="shared" si="44"/>
        <v>2</v>
      </c>
      <c r="CI175" s="134">
        <f t="shared" si="59"/>
        <v>2</v>
      </c>
      <c r="CJ175" s="134">
        <f t="shared" si="45"/>
        <v>2</v>
      </c>
      <c r="CK175" s="134">
        <f t="shared" si="46"/>
        <v>2</v>
      </c>
      <c r="CL175" s="134">
        <f t="shared" si="47"/>
        <v>2</v>
      </c>
      <c r="CM175" s="134">
        <f t="shared" si="48"/>
        <v>2</v>
      </c>
      <c r="CN175" s="135">
        <f t="shared" si="49"/>
        <v>2</v>
      </c>
      <c r="CO175" s="135">
        <f t="shared" si="50"/>
        <v>2</v>
      </c>
      <c r="CP175" s="135">
        <f t="shared" si="51"/>
        <v>0</v>
      </c>
      <c r="CQ175" s="135">
        <f t="shared" si="52"/>
        <v>0</v>
      </c>
      <c r="CR175" s="135">
        <f t="shared" si="53"/>
        <v>0</v>
      </c>
      <c r="CS175" s="135">
        <f t="shared" si="54"/>
        <v>0</v>
      </c>
      <c r="CT175" s="135">
        <f t="shared" si="55"/>
        <v>0</v>
      </c>
      <c r="CU175" s="135">
        <f t="shared" si="56"/>
        <v>0</v>
      </c>
    </row>
    <row r="176" spans="1:99" ht="20.100000000000001" customHeight="1" x14ac:dyDescent="0.3">
      <c r="A176" s="41" t="s">
        <v>137</v>
      </c>
      <c r="B176" s="39" t="s">
        <v>585</v>
      </c>
      <c r="C176" s="39">
        <v>239</v>
      </c>
      <c r="D176" s="56">
        <f>SUM('Երևան քաղաք'!D175+Շիրակ!D175+Կոտայք!D175+Լոռի!D175+Արագածոտն!D175+Գեղարքունիքի!D175+Արմավիր!D175+'Արարատի և Վայոց ձոր'!D175+Տավուշ!D174+Սյունիք!D175)</f>
        <v>0</v>
      </c>
      <c r="E176" s="56">
        <f>SUM('Երևան քաղաք'!E175+Շիրակ!E175+Կոտայք!E175+Լոռի!E175+Արագածոտն!E175+Գեղարքունիքի!E175+Արմավիր!E175+'Արարատի և Վայոց ձոր'!E175+Տավուշ!E174+Սյունիք!E175)</f>
        <v>0</v>
      </c>
      <c r="F176" s="56">
        <f>SUM('Երևան քաղաք'!F175+Շիրակ!F175+Կոտայք!F175+Լոռի!F175+Արագածոտն!F175+Գեղարքունիքի!F175+Արմավիր!F175+'Արարատի և Վայոց ձոր'!F175+Տավուշ!F174+Սյունիք!F175)</f>
        <v>0</v>
      </c>
      <c r="G176" s="56">
        <f>SUM('Երևան քաղաք'!G175+Շիրակ!G175+Կոտայք!G175+Լոռի!G175+Արագածոտն!G175+Գեղարքունիքի!G175+Արմավիր!G175+'Արարատի և Վայոց ձոր'!G175+Տավուշ!G174+Սյունիք!G175)</f>
        <v>0</v>
      </c>
      <c r="H176" s="56">
        <f>SUM('Երևան քաղաք'!H175+Շիրակ!H175+Կոտայք!H175+Լոռի!H175+Արագածոտն!H175+Գեղարքունիքի!H175+Արմավիր!H175+'Արարատի և Վայոց ձոր'!H175+Տավուշ!H174+Սյունիք!H175)</f>
        <v>0</v>
      </c>
      <c r="I176" s="56">
        <f>SUM('Երևան քաղաք'!I175+Շիրակ!I175+Կոտայք!I175+Լոռի!I175+Արագածոտն!I175+Գեղարքունիքի!I175+Արմավիր!I175+'Արարատի և Վայոց ձոր'!I175+Տավուշ!I174+Սյունիք!I175)</f>
        <v>0</v>
      </c>
      <c r="J176" s="56">
        <f>SUM('Երևան քաղաք'!J175+Շիրակ!J175+Կոտայք!J175+Լոռի!J175+Արագածոտն!J175+Գեղարքունիքի!J175+Արմավիր!J175+'Արարատի և Վայոց ձոր'!J175+Տավուշ!J174+Սյունիք!J175)</f>
        <v>0</v>
      </c>
      <c r="K176" s="56">
        <f>SUM('Երևան քաղաք'!K175+Շիրակ!K175+Կոտայք!K175+Լոռի!K175+Արագածոտն!K175+Գեղարքունիքի!K175+Արմավիր!K175+'Արարատի և Վայոց ձոր'!K175+Տավուշ!K174+Սյունիք!K175)</f>
        <v>0</v>
      </c>
      <c r="L176" s="56">
        <f>SUM('Երևան քաղաք'!L175+Շիրակ!L175+Կոտայք!L175+Լոռի!L175+Արագածոտն!L175+Գեղարքունիքի!L175+Արմավիր!L175+'Արարատի և Վայոց ձոր'!L175+Տավուշ!L174+Սյունիք!L175)</f>
        <v>0</v>
      </c>
      <c r="M176" s="56">
        <f>SUM('Երևան քաղաք'!M175+Շիրակ!M175+Կոտայք!M175+Լոռի!M175+Արագածոտն!M175+Գեղարքունիքի!M175+Արմավիր!M175+'Արարատի և Վայոց ձոր'!M175+Տավուշ!M174+Սյունիք!M175)</f>
        <v>0</v>
      </c>
      <c r="N176" s="56">
        <f>SUM('Երևան քաղաք'!N175+Շիրակ!N175+Կոտայք!N175+Լոռի!N175+Արագածոտն!N175+Գեղարքունիքի!N175+Արմավիր!N175+'Արարատի և Վայոց ձոր'!N175+Տավուշ!N174+Սյունիք!N175)</f>
        <v>0</v>
      </c>
      <c r="O176" s="56">
        <f>SUM('Երևան քաղաք'!O175+Շիրակ!O175+Կոտայք!O175+Լոռի!O175+Արագածոտն!O175+Գեղարքունիքի!O175+Արմավիր!O175+'Արարատի և Վայոց ձոր'!O175+Տավուշ!O174+Սյունիք!O175)</f>
        <v>0</v>
      </c>
      <c r="P176" s="56">
        <f>SUM('Երևան քաղաք'!P175+Շիրակ!P175+Կոտայք!P175+Լոռի!P175+Արագածոտն!P175+Գեղարքունիքի!P175+Արմավիր!P175+'Արարատի և Վայոց ձոր'!P175+Տավուշ!P174+Սյունիք!P175)</f>
        <v>0</v>
      </c>
      <c r="Q176" s="56">
        <f>SUM('Երևան քաղաք'!Q175+Շիրակ!Q175+Կոտայք!Q175+Լոռի!Q175+Արագածոտն!Q175+Գեղարքունիքի!Q175+Արմավիր!Q175+'Արարատի և Վայոց ձոր'!Q175+Տավուշ!Q174+Սյունիք!Q175)</f>
        <v>0</v>
      </c>
      <c r="R176" s="56">
        <f>SUM('Երևան քաղաք'!R175+Շիրակ!R175+Կոտայք!R175+Լոռի!R175+Արագածոտն!R175+Գեղարքունիքի!R175+Արմավիր!R175+'Արարատի և Վայոց ձոր'!R175+Տավուշ!R174+Սյունիք!R175)</f>
        <v>0</v>
      </c>
      <c r="S176" s="56">
        <f>SUM('Երևան քաղաք'!S175+Շիրակ!S175+Կոտայք!S175+Լոռի!S175+Արագածոտն!S175+Գեղարքունիքի!S175+Արմավիր!S175+'Արարատի և Վայոց ձոր'!S175+Տավուշ!S174+Սյունիք!S175)</f>
        <v>0</v>
      </c>
      <c r="T176" s="56">
        <f>SUM('Երևան քաղաք'!T175+Շիրակ!T175+Կոտայք!T175+Լոռի!T175+Արագածոտն!T175+Գեղարքունիքի!T175+Արմավիր!T175+'Արարատի և Վայոց ձոր'!T175+Տավուշ!T174+Սյունիք!T175)</f>
        <v>0</v>
      </c>
      <c r="U176" s="56">
        <f>SUM('Երևան քաղաք'!U175+Շիրակ!U175+Կոտայք!U175+Լոռի!U175+Արագածոտն!U175+Գեղարքունիքի!U175+Արմավիր!U175+'Արարատի և Վայոց ձոր'!U175+Տավուշ!U174+Սյունիք!U175)</f>
        <v>0</v>
      </c>
      <c r="V176" s="56">
        <f>SUM('Երևան քաղաք'!V175+Շիրակ!V175+Կոտայք!V175+Լոռի!V175+Արագածոտն!V175+Գեղարքունիքի!V175+Արմավիր!V175+'Արարատի և Վայոց ձոր'!V175+Տավուշ!V174+Սյունիք!V175)</f>
        <v>0</v>
      </c>
      <c r="W176" s="56">
        <f>SUM('Երևան քաղաք'!W175+Շիրակ!W175+Կոտայք!W175+Լոռի!W175+Արագածոտն!W175+Գեղարքունիքի!W175+Արմավիր!W175+'Արարատի և Վայոց ձոր'!W175+Տավուշ!W174+Սյունիք!W175)</f>
        <v>0</v>
      </c>
      <c r="X176" s="56">
        <f>SUM('Երևան քաղաք'!X175+Շիրակ!X175+Կոտայք!X175+Լոռի!X175+Արագածոտն!X175+Գեղարքունիքի!X175+Արմավիր!X175+'Արարատի և Վայոց ձոր'!X175+Տավուշ!X174+Սյունիք!X175)</f>
        <v>0</v>
      </c>
      <c r="Y176" s="56">
        <f>SUM('Երևան քաղաք'!Y175+Շիրակ!Y175+Կոտայք!Y175+Լոռի!Y175+Արագածոտն!Y175+Գեղարքունիքի!Y175+Արմավիր!Y175+'Արարատի և Վայոց ձոր'!Y175+Տավուշ!Y174+Սյունիք!Y175)</f>
        <v>0</v>
      </c>
      <c r="Z176" s="56">
        <f>SUM('Երևան քաղաք'!Z175+Շիրակ!Z175+Կոտայք!Z175+Լոռի!Z175+Արագածոտն!Z175+Գեղարքունիքի!Z175+Արմավիր!Z175+'Արարատի և Վայոց ձոր'!Z175+Տավուշ!Z174+Սյունիք!Z175)</f>
        <v>0</v>
      </c>
      <c r="AA176" s="56">
        <f>SUM('Երևան քաղաք'!AA175+Շիրակ!AA175+Կոտայք!AA175+Լոռի!AA175+Արագածոտն!AA175+Գեղարքունիքի!AA175+Արմավիր!AA175+'Արարատի և Վայոց ձոր'!AA175+Տավուշ!AA174+Սյունիք!AA175)</f>
        <v>0</v>
      </c>
      <c r="AB176" s="56">
        <f>SUM('Երևան քաղաք'!AB175+Շիրակ!AB175+Կոտայք!AB175+Լոռի!AB175+Արագածոտն!AB175+Գեղարքունիքի!AB175+Արմավիր!AB175+'Արարատի և Վայոց ձոր'!AB175+Տավուշ!AB174+Սյունիք!AB175)</f>
        <v>0</v>
      </c>
      <c r="AC176" s="56">
        <f>SUM('Երևան քաղաք'!AC175+Շիրակ!AC175+Կոտայք!AC175+Լոռի!AC175+Արագածոտն!AC175+Գեղարքունիքի!AC175+Արմավիր!AC175+'Արարատի և Վայոց ձոր'!AC175+Տավուշ!AC174+Սյունիք!AC175)</f>
        <v>0</v>
      </c>
      <c r="AD176" s="56">
        <f>SUM('Երևան քաղաք'!AD175+Շիրակ!AD175+Կոտայք!AD175+Լոռի!AD175+Արագածոտն!AD175+Գեղարքունիքի!AD175+Արմավիր!AD175+'Արարատի և Վայոց ձոր'!AD175+Տավուշ!AD174+Սյունիք!AD175)</f>
        <v>0</v>
      </c>
      <c r="AE176" s="56">
        <f>SUM('Երևան քաղաք'!AE175+Շիրակ!AE175+Կոտայք!AE175+Լոռի!AE175+Արագածոտն!AE175+Գեղարքունիքի!AE175+Արմավիր!AE175+'Արարատի և Վայոց ձոր'!AE175+Տավուշ!AE174+Սյունիք!AE175)</f>
        <v>0</v>
      </c>
      <c r="AF176" s="56">
        <f>SUM('Երևան քաղաք'!AF175+Շիրակ!AF175+Կոտայք!AF175+Լոռի!AF175+Արագածոտն!AF175+Գեղարքունիքի!AF175+Արմավիր!AF175+'Արարատի և Վայոց ձոր'!AF175+Տավուշ!AF174+Սյունիք!AF175)</f>
        <v>0</v>
      </c>
      <c r="AG176" s="56">
        <f>SUM('Երևան քաղաք'!AG175+Շիրակ!AG175+Կոտայք!AG175+Լոռի!AG175+Արագածոտն!AG175+Գեղարքունիքի!AG175+Արմավիր!AG175+'Արարատի և Վայոց ձոր'!AG175+Տավուշ!AG174+Սյունիք!AG175)</f>
        <v>0</v>
      </c>
      <c r="AH176" s="56">
        <f>SUM('Երևան քաղաք'!AH175+Շիրակ!AH175+Կոտայք!AH175+Լոռի!AH175+Արագածոտն!AH175+Գեղարքունիքի!AH175+Արմավիր!AH175+'Արարատի և Վայոց ձոր'!AH175+Տավուշ!AH174+Սյունիք!AH175)</f>
        <v>0</v>
      </c>
      <c r="AI176" s="56">
        <f>SUM('Երևան քաղաք'!AI175+Շիրակ!AI175+Կոտայք!AI175+Լոռի!AI175+Արագածոտն!AI175+Գեղարքունիքի!AI175+Արմավիր!AI175+'Արարատի և Վայոց ձոր'!AI175+Տավուշ!AI174+Սյունիք!AI175)</f>
        <v>0</v>
      </c>
      <c r="AJ176" s="56">
        <f>SUM('Երևան քաղաք'!AJ175+Շիրակ!AJ175+Կոտայք!AJ175+Լոռի!AJ175+Արագածոտն!AJ175+Գեղարքունիքի!AJ175+Արմավիր!AJ175+'Արարատի և Վայոց ձոր'!AJ175+Տավուշ!AJ174+Սյունիք!AJ175)</f>
        <v>0</v>
      </c>
      <c r="AK176" s="56">
        <f>SUM('Երևան քաղաք'!AK175+Շիրակ!AK175+Կոտայք!AK175+Լոռի!AK175+Արագածոտն!AK175+Գեղարքունիքի!AK175+Արմավիր!AK175+'Արարատի և Վայոց ձոր'!AK175+Տավուշ!AK174+Սյունիք!AK175)</f>
        <v>0</v>
      </c>
      <c r="AL176" s="56">
        <f>SUM('Երևան քաղաք'!AL175+Շիրակ!AL175+Կոտայք!AL175+Լոռի!AL175+Արագածոտն!AL175+Գեղարքունիքի!AL175+Արմավիր!AL175+'Արարատի և Վայոց ձոր'!AL175+Տավուշ!AL174+Սյունիք!AL175)</f>
        <v>0</v>
      </c>
      <c r="AM176" s="56">
        <f>SUM('Երևան քաղաք'!AM175+Շիրակ!AM175+Կոտայք!AM175+Լոռի!AM175+Արագածոտն!AM175+Գեղարքունիքի!AM175+Արմավիր!AM175+'Արարատի և Վայոց ձոր'!AM175+Տավուշ!AM174+Սյունիք!AM175)</f>
        <v>0</v>
      </c>
      <c r="AN176" s="56">
        <f>SUM('Երևան քաղաք'!AN175+Շիրակ!AN175+Կոտայք!AN175+Լոռի!AN175+Արագածոտն!AN175+Գեղարքունիքի!AN175+Արմավիր!AN175+'Արարատի և Վայոց ձոր'!AN175+Տավուշ!AN174+Սյունիք!AN175)</f>
        <v>0</v>
      </c>
      <c r="AO176" s="56">
        <f>SUM('Երևան քաղաք'!AO175+Շիրակ!AO175+Կոտայք!AO175+Լոռի!AO175+Արագածոտն!AO175+Գեղարքունիքի!AO175+Արմավիր!AO175+'Արարատի և Վայոց ձոր'!AO175+Տավուշ!AO174+Սյունիք!AO175)</f>
        <v>0</v>
      </c>
      <c r="AP176" s="56">
        <f>SUM('Երևան քաղաք'!AP175+Շիրակ!AP175+Կոտայք!AP175+Լոռի!AP175+Արագածոտն!AP175+Գեղարքունիքի!AP175+Արմավիր!AP175+'Արարատի և Վայոց ձոր'!AP175+Տավուշ!AP174+Սյունիք!AP175)</f>
        <v>0</v>
      </c>
      <c r="AQ176" s="56">
        <f>SUM('Երևան քաղաք'!AQ175+Շիրակ!AQ175+Կոտայք!AQ175+Լոռի!AQ175+Արագածոտն!AQ175+Գեղարքունիքի!AQ175+Արմավիր!AQ175+'Արարատի և Վայոց ձոր'!AQ175+Տավուշ!AQ174+Սյունիք!AQ175)</f>
        <v>0</v>
      </c>
      <c r="AR176" s="56">
        <f>SUM('Երևան քաղաք'!AR175+Շիրակ!AR175+Կոտայք!AR175+Լոռի!AR175+Արագածոտն!AR175+Գեղարքունիքի!AR175+Արմավիր!AR175+'Արարատի և Վայոց ձոր'!AR175+Տավուշ!AR174+Սյունիք!AR175)</f>
        <v>0</v>
      </c>
      <c r="AS176" s="56">
        <f>SUM('Երևան քաղաք'!AS175+Շիրակ!AS175+Կոտայք!AS175+Լոռի!AS175+Արագածոտն!AS175+Գեղարքունիքի!AS175+Արմավիր!AS175+'Արարատի և Վայոց ձոր'!AS175+Տավուշ!AS174+Սյունիք!AS175)</f>
        <v>0</v>
      </c>
      <c r="AT176" s="56">
        <f>SUM('Երևան քաղաք'!AT175+Շիրակ!AT175+Կոտայք!AT175+Լոռի!AT175+Արագածոտն!AT175+Գեղարքունիքի!AT175+Արմավիր!AT175+'Արարատի և Վայոց ձոր'!AT175+Տավուշ!AT174+Սյունիք!AT175)</f>
        <v>0</v>
      </c>
      <c r="AU176" s="56">
        <f>SUM('Երևան քաղաք'!AU175+Շիրակ!AU175+Կոտայք!AU175+Լոռի!AU175+Արագածոտն!AU175+Գեղարքունիքի!AU175+Արմավիր!AU175+'Արարատի և Վայոց ձոր'!AU175+Տավուշ!AU174+Սյունիք!AU175)</f>
        <v>0</v>
      </c>
      <c r="AV176" s="56">
        <f>SUM('Երևան քաղաք'!AV175+Շիրակ!AV175+Կոտայք!AV175+Լոռի!AV175+Արագածոտն!AV175+Գեղարքունիքի!AV175+Արմավիր!AV175+'Արարատի և Վայոց ձոր'!AV175+Տավուշ!AV174+Սյունիք!AV175)</f>
        <v>0</v>
      </c>
      <c r="AW176" s="56">
        <f>SUM('Երևան քաղաք'!AW175+Շիրակ!AW175+Կոտայք!AW175+Լոռի!AW175+Արագածոտն!AW175+Գեղարքունիքի!AW175+Արմավիր!AW175+'Արարատի և Վայոց ձոր'!AW175+Տավուշ!AW174+Սյունիք!AW175)</f>
        <v>0</v>
      </c>
      <c r="AX176" s="56">
        <f>SUM('Երևան քաղաք'!AX175+Շիրակ!AX175+Կոտայք!AX175+Լոռի!AX175+Արագածոտն!AX175+Գեղարքունիքի!AX175+Արմավիր!AX175+'Արարատի և Վայոց ձոր'!AX175+Տավուշ!AX174+Սյունիք!AX175)</f>
        <v>0</v>
      </c>
      <c r="AY176" s="56">
        <f>SUM('Երևան քաղաք'!AY175+Շիրակ!AY175+Կոտայք!AY175+Լոռի!AY175+Արագածոտն!AY175+Գեղարքունիքի!AY175+Արմավիր!AY175+'Արարատի և Վայոց ձոր'!AY175+Տավուշ!AY174+Սյունիք!AY175)</f>
        <v>0</v>
      </c>
      <c r="AZ176" s="56">
        <f>SUM('Երևան քաղաք'!AZ175+Շիրակ!AZ175+Կոտայք!AZ175+Լոռի!AZ175+Արագածոտն!AZ175+Գեղարքունիքի!AZ175+Արմավիր!AZ175+'Արարատի և Վայոց ձոր'!AZ175+Տավուշ!AZ174+Սյունիք!AZ175)</f>
        <v>0</v>
      </c>
      <c r="BA176" s="56">
        <f>SUM('Երևան քաղաք'!BA175+Շիրակ!BA175+Կոտայք!BA175+Լոռի!BA175+Արագածոտն!BA175+Գեղարքունիքի!BA175+Արմավիր!BA175+'Արարատի և Վայոց ձոր'!BA175+Տավուշ!BA174+Սյունիք!BA175)</f>
        <v>0</v>
      </c>
      <c r="BB176" s="56">
        <f>SUM('Երևան քաղաք'!BB175+Շիրակ!BB175+Կոտայք!BB175+Լոռի!BB175+Արագածոտն!BB175+Գեղարքունիքի!BB175+Արմավիր!BB175+'Արարատի և Վայոց ձոր'!BB175+Տավուշ!BB174+Սյունիք!BB175)</f>
        <v>0</v>
      </c>
      <c r="BC176" s="56">
        <f>SUM('Երևան քաղաք'!BC175+Շիրակ!BC175+Կոտայք!BC175+Լոռի!BC175+Արագածոտն!BC175+Գեղարքունիքի!BC175+Արմավիր!BC175+'Արարատի և Վայոց ձոր'!BC175+Տավուշ!BC174+Սյունիք!BC175)</f>
        <v>0</v>
      </c>
      <c r="BD176" s="56">
        <f>SUM('Երևան քաղաք'!BD175+Շիրակ!BD175+Կոտայք!BD175+Լոռի!BD175+Արագածոտն!BD175+Գեղարքունիքի!BD175+Արմավիր!BD175+'Արարատի և Վայոց ձոր'!BD175+Տավուշ!BD174+Սյունիք!BD175)</f>
        <v>0</v>
      </c>
      <c r="BE176" s="56">
        <f>SUM('Երևան քաղաք'!BE175+Շիրակ!BE175+Կոտայք!BE175+Լոռի!BE175+Արագածոտն!BE175+Գեղարքունիքի!BE175+Արմավիր!BE175+'Արարատի և Վայոց ձոր'!BE175+Տավուշ!BE174+Սյունիք!BE175)</f>
        <v>0</v>
      </c>
      <c r="BF176" s="56">
        <f>SUM('Երևան քաղաք'!BF175+Շիրակ!BF175+Կոտայք!BF175+Լոռի!BF175+Արագածոտն!BF175+Գեղարքունիքի!BF175+Արմավիր!BF175+'Արարատի և Վայոց ձոր'!BF175+Տավուշ!BF174+Սյունիք!BF175)</f>
        <v>0</v>
      </c>
      <c r="BG176" s="56">
        <f>SUM('Երևան քաղաք'!BG175+Շիրակ!BG175+Կոտայք!BG175+Լոռի!BG175+Արագածոտն!BG175+Գեղարքունիքի!BG175+Արմավիր!BG175+'Արարատի և Վայոց ձոր'!BG175+Տավուշ!BG174+Սյունիք!BG175)</f>
        <v>0</v>
      </c>
      <c r="BH176" s="56">
        <f>SUM('Երևան քաղաք'!BH175+Շիրակ!BH175+Կոտայք!BH175+Լոռի!BH175+Արագածոտն!BH175+Գեղարքունիքի!BH175+Արմավիր!BH175+'Արարատի և Վայոց ձոր'!BH175+Տավուշ!BH174+Սյունիք!BH175)</f>
        <v>0</v>
      </c>
      <c r="BI176" s="56">
        <f>SUM('Երևան քաղաք'!BI175+Շիրակ!BI175+Կոտայք!BI175+Լոռի!BI175+Արագածոտն!BI175+Գեղարքունիքի!BI175+Արմավիր!BI175+'Արարատի և Վայոց ձոր'!BI175+Տավուշ!BI174+Սյունիք!BI175)</f>
        <v>0</v>
      </c>
      <c r="BJ176" s="56">
        <f>SUM('Երևան քաղաք'!BJ175+Շիրակ!BJ175+Կոտայք!BJ175+Լոռի!BJ175+Արագածոտն!BJ175+Գեղարքունիքի!BJ175+Արմավիր!BJ175+'Արարատի և Վայոց ձոր'!BJ175+Տավուշ!BJ174+Սյունիք!BJ175)</f>
        <v>0</v>
      </c>
      <c r="BK176" s="56">
        <f>SUM('Երևան քաղաք'!BK175+Շիրակ!BK175+Կոտայք!BK175+Լոռի!BK175+Արագածոտն!BK175+Գեղարքունիքի!BK175+Արմավիր!BK175+'Արարատի և Վայոց ձոր'!BK175+Տավուշ!BK174+Սյունիք!BK175)</f>
        <v>0</v>
      </c>
      <c r="BL176" s="56">
        <f>SUM('Երևան քաղաք'!BL175+Շիրակ!BL175+Կոտայք!BL175+Լոռի!BL175+Արագածոտն!BL175+Գեղարքունիքի!BL175+Արմավիր!BL175+'Արարատի և Վայոց ձոր'!BL175+Տավուշ!BL174+Սյունիք!BL175)</f>
        <v>0</v>
      </c>
      <c r="BM176" s="56">
        <f>SUM('Երևան քաղաք'!BM175+Շիրակ!BM175+Կոտայք!BM175+Լոռի!BM175+Արագածոտն!BM175+Գեղարքունիքի!BM175+Արմավիր!BM175+'Արարատի և Վայոց ձոր'!BM175+Տավուշ!BM174+Սյունիք!BM175)</f>
        <v>0</v>
      </c>
      <c r="BN176" s="56">
        <f>SUM('Երևան քաղաք'!BN175+Շիրակ!BN175+Կոտայք!BN175+Լոռի!BN175+Արագածոտն!BN175+Գեղարքունիքի!BN175+Արմավիր!BN175+'Արարատի և Վայոց ձոր'!BN175+Տավուշ!BN174+Սյունիք!BN175)</f>
        <v>0</v>
      </c>
      <c r="BO176" s="56">
        <f>SUM('Երևան քաղաք'!BO175+Շիրակ!BO175+Կոտայք!BO175+Լոռի!BO175+Արագածոտն!BO175+Գեղարքունիքի!BO175+Արմավիր!BO175+'Արարատի և Վայոց ձոր'!BO175+Տավուշ!BO174+Սյունիք!BO175)</f>
        <v>0</v>
      </c>
      <c r="BP176" s="56">
        <f>SUM('Երևան քաղաք'!BP175+Շիրակ!BP175+Կոտայք!BP175+Լոռի!BP175+Արագածոտն!BP175+Գեղարքունիքի!BP175+Արմավիր!BP175+'Արարատի և Վայոց ձոր'!BP175+Տավուշ!BP174+Սյունիք!BP175)</f>
        <v>0</v>
      </c>
      <c r="BQ176" s="56">
        <f>SUM('Երևան քաղաք'!BQ175+Շիրակ!BQ175+Կոտայք!BQ175+Լոռի!BQ175+Արագածոտն!BQ175+Գեղարքունիքի!BQ175+Արմավիր!BQ175+'Արարատի և Վայոց ձոր'!BQ175+Տավուշ!BQ174+Սյունիք!BQ175)</f>
        <v>0</v>
      </c>
      <c r="BR176" s="56">
        <f>SUM('Երևան քաղաք'!BR175+Շիրակ!BR175+Կոտայք!BR175+Լոռի!BR175+Արագածոտն!BR175+Գեղարքունիքի!BR175+Արմավիր!BR175+'Արարատի և Վայոց ձոր'!BR175+Տավուշ!BR174+Սյունիք!BR175)</f>
        <v>0</v>
      </c>
      <c r="BS176" s="56">
        <f>SUM('Երևան քաղաք'!BS175+Շիրակ!BS175+Կոտայք!BS175+Լոռի!BS175+Արագածոտն!BS175+Գեղարքունիքի!BS175+Արմավիր!BS175+'Արարատի և Վայոց ձոր'!BS175+Տավուշ!BS174+Սյունիք!BS175)</f>
        <v>0</v>
      </c>
      <c r="BT176" s="56">
        <f>SUM('Երևան քաղաք'!BT175+Շիրակ!BT175+Կոտայք!BT175+Լոռի!BT175+Արագածոտն!BT175+Գեղարքունիքի!BT175+Արմավիր!BT175+'Արարատի և Վայոց ձոր'!BT175+Տավուշ!BT174+Սյունիք!BT175)</f>
        <v>0</v>
      </c>
      <c r="BU176" s="56">
        <f>SUM('Երևան քաղաք'!BU175+Շիրակ!BU175+Կոտայք!BU175+Լոռի!BU175+Արագածոտն!BU175+Գեղարքունիքի!BU175+Արմավիր!BU175+'Արարատի և Վայոց ձոր'!BU175+Տավուշ!BU174+Սյունիք!BU175)</f>
        <v>0</v>
      </c>
      <c r="BV176" s="56">
        <f>SUM('Երևան քաղաք'!BV175+Շիրակ!BV175+Կոտայք!BV175+Լոռի!BV175+Արագածոտն!BV175+Գեղարքունիքի!BV175+Արմավիր!BV175+'Արարատի և Վայոց ձոր'!BV175+Տավուշ!BV174+Սյունիք!BV175)</f>
        <v>0</v>
      </c>
      <c r="BW176" s="56">
        <f>SUM('Երևան քաղաք'!BW175+Շիրակ!BW175+Կոտայք!BW175+Լոռի!BW175+Արագածոտն!BW175+Գեղարքունիքի!BW175+Արմավիր!BW175+'Արարատի և Վայոց ձոր'!BW175+Տավուշ!BW174+Սյունիք!BW175)</f>
        <v>0</v>
      </c>
      <c r="BX176" s="56">
        <f>SUM('Երևան քաղաք'!BX175+Շիրակ!BX175+Կոտայք!BX175+Լոռի!BX175+Արագածոտն!BX175+Գեղարքունիքի!BX175+Արմավիր!BX175+'Արարատի և Վայոց ձոր'!BX175+Տավուշ!BX174+Սյունիք!BX175)</f>
        <v>0</v>
      </c>
      <c r="BY176" s="56">
        <f>SUM('Երևան քաղաք'!BY175+Շիրակ!BY175+Կոտայք!BY175+Լոռի!BY175+Արագածոտն!BY175+Գեղարքունիքի!BY175+Արմավիր!BY175+'Արարատի և Վայոց ձոր'!BY175+Տավուշ!BY174+Սյունիք!BY175)</f>
        <v>0</v>
      </c>
      <c r="BZ176" s="56">
        <f>SUM('Երևան քաղաք'!BZ175+Շիրակ!BZ175+Կոտայք!BZ175+Լոռի!BZ175+Արագածոտն!BZ175+Գեղարքունիքի!BZ175+Արմավիր!BZ175+'Արարատի և Վայոց ձոր'!BZ175+Տավուշ!BZ174+Սյունիք!BZ175)</f>
        <v>0</v>
      </c>
      <c r="CA176" s="56"/>
      <c r="CB176" s="133">
        <f t="shared" si="40"/>
        <v>0</v>
      </c>
      <c r="CC176" s="134">
        <f t="shared" si="41"/>
        <v>0</v>
      </c>
      <c r="CD176" s="134">
        <f t="shared" si="42"/>
        <v>0</v>
      </c>
      <c r="CE176" s="134">
        <f t="shared" si="43"/>
        <v>0</v>
      </c>
      <c r="CF176" s="134">
        <f t="shared" si="57"/>
        <v>0</v>
      </c>
      <c r="CG176" s="134">
        <f t="shared" si="58"/>
        <v>0</v>
      </c>
      <c r="CH176" s="134">
        <f t="shared" si="44"/>
        <v>0</v>
      </c>
      <c r="CI176" s="134">
        <f t="shared" si="59"/>
        <v>0</v>
      </c>
      <c r="CJ176" s="134">
        <f t="shared" si="45"/>
        <v>0</v>
      </c>
      <c r="CK176" s="134">
        <f t="shared" si="46"/>
        <v>0</v>
      </c>
      <c r="CL176" s="134">
        <f t="shared" si="47"/>
        <v>0</v>
      </c>
      <c r="CM176" s="134">
        <f t="shared" si="48"/>
        <v>0</v>
      </c>
      <c r="CN176" s="135">
        <f t="shared" si="49"/>
        <v>0</v>
      </c>
      <c r="CO176" s="135">
        <f t="shared" si="50"/>
        <v>0</v>
      </c>
      <c r="CP176" s="135">
        <f t="shared" si="51"/>
        <v>0</v>
      </c>
      <c r="CQ176" s="135">
        <f t="shared" si="52"/>
        <v>0</v>
      </c>
      <c r="CR176" s="135">
        <f t="shared" si="53"/>
        <v>0</v>
      </c>
      <c r="CS176" s="135">
        <f t="shared" si="54"/>
        <v>0</v>
      </c>
      <c r="CT176" s="135">
        <f t="shared" si="55"/>
        <v>0</v>
      </c>
      <c r="CU176" s="135">
        <f t="shared" si="56"/>
        <v>0</v>
      </c>
    </row>
    <row r="177" spans="1:99" ht="20.100000000000001" customHeight="1" x14ac:dyDescent="0.3">
      <c r="A177" s="41" t="s">
        <v>138</v>
      </c>
      <c r="B177" s="39" t="s">
        <v>677</v>
      </c>
      <c r="C177" s="39">
        <v>240</v>
      </c>
      <c r="D177" s="56">
        <f>SUM('Երևան քաղաք'!D176+Շիրակ!D176+Կոտայք!D176+Լոռի!D176+Արագածոտն!D176+Գեղարքունիքի!D176+Արմավիր!D176+'Արարատի և Վայոց ձոր'!D176+Տավուշ!D175+Սյունիք!D176)</f>
        <v>0</v>
      </c>
      <c r="E177" s="56">
        <f>SUM('Երևան քաղաք'!E176+Շիրակ!E176+Կոտայք!E176+Լոռի!E176+Արագածոտն!E176+Գեղարքունիքի!E176+Արմավիր!E176+'Արարատի և Վայոց ձոր'!E176+Տավուշ!E175+Սյունիք!E176)</f>
        <v>0</v>
      </c>
      <c r="F177" s="56">
        <f>SUM('Երևան քաղաք'!F176+Շիրակ!F176+Կոտայք!F176+Լոռի!F176+Արագածոտն!F176+Գեղարքունիքի!F176+Արմավիր!F176+'Արարատի և Վայոց ձոր'!F176+Տավուշ!F175+Սյունիք!F176)</f>
        <v>0</v>
      </c>
      <c r="G177" s="56">
        <f>SUM('Երևան քաղաք'!G176+Շիրակ!G176+Կոտայք!G176+Լոռի!G176+Արագածոտն!G176+Գեղարքունիքի!G176+Արմավիր!G176+'Արարատի և Վայոց ձոր'!G176+Տավուշ!G175+Սյունիք!G176)</f>
        <v>0</v>
      </c>
      <c r="H177" s="56">
        <f>SUM('Երևան քաղաք'!H176+Շիրակ!H176+Կոտայք!H176+Լոռի!H176+Արագածոտն!H176+Գեղարքունիքի!H176+Արմավիր!H176+'Արարատի և Վայոց ձոր'!H176+Տավուշ!H175+Սյունիք!H176)</f>
        <v>0</v>
      </c>
      <c r="I177" s="56">
        <f>SUM('Երևան քաղաք'!I176+Շիրակ!I176+Կոտայք!I176+Լոռի!I176+Արագածոտն!I176+Գեղարքունիքի!I176+Արմավիր!I176+'Արարատի և Վայոց ձոր'!I176+Տավուշ!I175+Սյունիք!I176)</f>
        <v>0</v>
      </c>
      <c r="J177" s="56">
        <f>SUM('Երևան քաղաք'!J176+Շիրակ!J176+Կոտայք!J176+Լոռի!J176+Արագածոտն!J176+Գեղարքունիքի!J176+Արմավիր!J176+'Արարատի և Վայոց ձոր'!J176+Տավուշ!J175+Սյունիք!J176)</f>
        <v>0</v>
      </c>
      <c r="K177" s="56">
        <f>SUM('Երևան քաղաք'!K176+Շիրակ!K176+Կոտայք!K176+Լոռի!K176+Արագածոտն!K176+Գեղարքունիքի!K176+Արմավիր!K176+'Արարատի և Վայոց ձոր'!K176+Տավուշ!K175+Սյունիք!K176)</f>
        <v>0</v>
      </c>
      <c r="L177" s="56">
        <f>SUM('Երևան քաղաք'!L176+Շիրակ!L176+Կոտայք!L176+Լոռի!L176+Արագածոտն!L176+Գեղարքունիքի!L176+Արմավիր!L176+'Արարատի և Վայոց ձոր'!L176+Տավուշ!L175+Սյունիք!L176)</f>
        <v>0</v>
      </c>
      <c r="M177" s="56">
        <f>SUM('Երևան քաղաք'!M176+Շիրակ!M176+Կոտայք!M176+Լոռի!M176+Արագածոտն!M176+Գեղարքունիքի!M176+Արմավիր!M176+'Արարատի և Վայոց ձոր'!M176+Տավուշ!M175+Սյունիք!M176)</f>
        <v>0</v>
      </c>
      <c r="N177" s="56">
        <f>SUM('Երևան քաղաք'!N176+Շիրակ!N176+Կոտայք!N176+Լոռի!N176+Արագածոտն!N176+Գեղարքունիքի!N176+Արմավիր!N176+'Արարատի և Վայոց ձոր'!N176+Տավուշ!N175+Սյունիք!N176)</f>
        <v>0</v>
      </c>
      <c r="O177" s="56">
        <f>SUM('Երևան քաղաք'!O176+Շիրակ!O176+Կոտայք!O176+Լոռի!O176+Արագածոտն!O176+Գեղարքունիքի!O176+Արմավիր!O176+'Արարատի և Վայոց ձոր'!O176+Տավուշ!O175+Սյունիք!O176)</f>
        <v>0</v>
      </c>
      <c r="P177" s="56">
        <f>SUM('Երևան քաղաք'!P176+Շիրակ!P176+Կոտայք!P176+Լոռի!P176+Արագածոտն!P176+Գեղարքունիքի!P176+Արմավիր!P176+'Արարատի և Վայոց ձոր'!P176+Տավուշ!P175+Սյունիք!P176)</f>
        <v>0</v>
      </c>
      <c r="Q177" s="56">
        <f>SUM('Երևան քաղաք'!Q176+Շիրակ!Q176+Կոտայք!Q176+Լոռի!Q176+Արագածոտն!Q176+Գեղարքունիքի!Q176+Արմավիր!Q176+'Արարատի և Վայոց ձոր'!Q176+Տավուշ!Q175+Սյունիք!Q176)</f>
        <v>0</v>
      </c>
      <c r="R177" s="56">
        <f>SUM('Երևան քաղաք'!R176+Շիրակ!R176+Կոտայք!R176+Լոռի!R176+Արագածոտն!R176+Գեղարքունիքի!R176+Արմավիր!R176+'Արարատի և Վայոց ձոր'!R176+Տավուշ!R175+Սյունիք!R176)</f>
        <v>0</v>
      </c>
      <c r="S177" s="56">
        <f>SUM('Երևան քաղաք'!S176+Շիրակ!S176+Կոտայք!S176+Լոռի!S176+Արագածոտն!S176+Գեղարքունիքի!S176+Արմավիր!S176+'Արարատի և Վայոց ձոր'!S176+Տավուշ!S175+Սյունիք!S176)</f>
        <v>0</v>
      </c>
      <c r="T177" s="56">
        <f>SUM('Երևան քաղաք'!T176+Շիրակ!T176+Կոտայք!T176+Լոռի!T176+Արագածոտն!T176+Գեղարքունիքի!T176+Արմավիր!T176+'Արարատի և Վայոց ձոր'!T176+Տավուշ!T175+Սյունիք!T176)</f>
        <v>0</v>
      </c>
      <c r="U177" s="56">
        <f>SUM('Երևան քաղաք'!U176+Շիրակ!U176+Կոտայք!U176+Լոռի!U176+Արագածոտն!U176+Գեղարքունիքի!U176+Արմավիր!U176+'Արարատի և Վայոց ձոր'!U176+Տավուշ!U175+Սյունիք!U176)</f>
        <v>0</v>
      </c>
      <c r="V177" s="56">
        <f>SUM('Երևան քաղաք'!V176+Շիրակ!V176+Կոտայք!V176+Լոռի!V176+Արագածոտն!V176+Գեղարքունիքի!V176+Արմավիր!V176+'Արարատի և Վայոց ձոր'!V176+Տավուշ!V175+Սյունիք!V176)</f>
        <v>0</v>
      </c>
      <c r="W177" s="56">
        <f>SUM('Երևան քաղաք'!W176+Շիրակ!W176+Կոտայք!W176+Լոռի!W176+Արագածոտն!W176+Գեղարքունիքի!W176+Արմավիր!W176+'Արարատի և Վայոց ձոր'!W176+Տավուշ!W175+Սյունիք!W176)</f>
        <v>0</v>
      </c>
      <c r="X177" s="56">
        <f>SUM('Երևան քաղաք'!X176+Շիրակ!X176+Կոտայք!X176+Լոռի!X176+Արագածոտն!X176+Գեղարքունիքի!X176+Արմավիր!X176+'Արարատի և Վայոց ձոր'!X176+Տավուշ!X175+Սյունիք!X176)</f>
        <v>0</v>
      </c>
      <c r="Y177" s="56">
        <f>SUM('Երևան քաղաք'!Y176+Շիրակ!Y176+Կոտայք!Y176+Լոռի!Y176+Արագածոտն!Y176+Գեղարքունիքի!Y176+Արմավիր!Y176+'Արարատի և Վայոց ձոր'!Y176+Տավուշ!Y175+Սյունիք!Y176)</f>
        <v>0</v>
      </c>
      <c r="Z177" s="56">
        <f>SUM('Երևան քաղաք'!Z176+Շիրակ!Z176+Կոտայք!Z176+Լոռի!Z176+Արագածոտն!Z176+Գեղարքունիքի!Z176+Արմավիր!Z176+'Արարատի և Վայոց ձոր'!Z176+Տավուշ!Z175+Սյունիք!Z176)</f>
        <v>0</v>
      </c>
      <c r="AA177" s="56">
        <f>SUM('Երևան քաղաք'!AA176+Շիրակ!AA176+Կոտայք!AA176+Լոռի!AA176+Արագածոտն!AA176+Գեղարքունիքի!AA176+Արմավիր!AA176+'Արարատի և Վայոց ձոր'!AA176+Տավուշ!AA175+Սյունիք!AA176)</f>
        <v>0</v>
      </c>
      <c r="AB177" s="56">
        <f>SUM('Երևան քաղաք'!AB176+Շիրակ!AB176+Կոտայք!AB176+Լոռի!AB176+Արագածոտն!AB176+Գեղարքունիքի!AB176+Արմավիր!AB176+'Արարատի և Վայոց ձոր'!AB176+Տավուշ!AB175+Սյունիք!AB176)</f>
        <v>0</v>
      </c>
      <c r="AC177" s="56">
        <f>SUM('Երևան քաղաք'!AC176+Շիրակ!AC176+Կոտայք!AC176+Լոռի!AC176+Արագածոտն!AC176+Գեղարքունիքի!AC176+Արմավիր!AC176+'Արարատի և Վայոց ձոր'!AC176+Տավուշ!AC175+Սյունիք!AC176)</f>
        <v>0</v>
      </c>
      <c r="AD177" s="56">
        <f>SUM('Երևան քաղաք'!AD176+Շիրակ!AD176+Կոտայք!AD176+Լոռի!AD176+Արագածոտն!AD176+Գեղարքունիքի!AD176+Արմավիր!AD176+'Արարատի և Վայոց ձոր'!AD176+Տավուշ!AD175+Սյունիք!AD176)</f>
        <v>0</v>
      </c>
      <c r="AE177" s="56">
        <f>SUM('Երևան քաղաք'!AE176+Շիրակ!AE176+Կոտայք!AE176+Լոռի!AE176+Արագածոտն!AE176+Գեղարքունիքի!AE176+Արմավիր!AE176+'Արարատի և Վայոց ձոր'!AE176+Տավուշ!AE175+Սյունիք!AE176)</f>
        <v>0</v>
      </c>
      <c r="AF177" s="56">
        <f>SUM('Երևան քաղաք'!AF176+Շիրակ!AF176+Կոտայք!AF176+Լոռի!AF176+Արագածոտն!AF176+Գեղարքունիքի!AF176+Արմավիր!AF176+'Արարատի և Վայոց ձոր'!AF176+Տավուշ!AF175+Սյունիք!AF176)</f>
        <v>0</v>
      </c>
      <c r="AG177" s="56">
        <f>SUM('Երևան քաղաք'!AG176+Շիրակ!AG176+Կոտայք!AG176+Լոռի!AG176+Արագածոտն!AG176+Գեղարքունիքի!AG176+Արմավիր!AG176+'Արարատի և Վայոց ձոր'!AG176+Տավուշ!AG175+Սյունիք!AG176)</f>
        <v>0</v>
      </c>
      <c r="AH177" s="56">
        <f>SUM('Երևան քաղաք'!AH176+Շիրակ!AH176+Կոտայք!AH176+Լոռի!AH176+Արագածոտն!AH176+Գեղարքունիքի!AH176+Արմավիր!AH176+'Արարատի և Վայոց ձոր'!AH176+Տավուշ!AH175+Սյունիք!AH176)</f>
        <v>0</v>
      </c>
      <c r="AI177" s="56">
        <f>SUM('Երևան քաղաք'!AI176+Շիրակ!AI176+Կոտայք!AI176+Լոռի!AI176+Արագածոտն!AI176+Գեղարքունիքի!AI176+Արմավիր!AI176+'Արարատի և Վայոց ձոր'!AI176+Տավուշ!AI175+Սյունիք!AI176)</f>
        <v>0</v>
      </c>
      <c r="AJ177" s="56">
        <f>SUM('Երևան քաղաք'!AJ176+Շիրակ!AJ176+Կոտայք!AJ176+Լոռի!AJ176+Արագածոտն!AJ176+Գեղարքունիքի!AJ176+Արմավիր!AJ176+'Արարատի և Վայոց ձոր'!AJ176+Տավուշ!AJ175+Սյունիք!AJ176)</f>
        <v>0</v>
      </c>
      <c r="AK177" s="56">
        <f>SUM('Երևան քաղաք'!AK176+Շիրակ!AK176+Կոտայք!AK176+Լոռի!AK176+Արագածոտն!AK176+Գեղարքունիքի!AK176+Արմավիր!AK176+'Արարատի և Վայոց ձոր'!AK176+Տավուշ!AK175+Սյունիք!AK176)</f>
        <v>0</v>
      </c>
      <c r="AL177" s="56">
        <f>SUM('Երևան քաղաք'!AL176+Շիրակ!AL176+Կոտայք!AL176+Լոռի!AL176+Արագածոտն!AL176+Գեղարքունիքի!AL176+Արմավիր!AL176+'Արարատի և Վայոց ձոր'!AL176+Տավուշ!AL175+Սյունիք!AL176)</f>
        <v>0</v>
      </c>
      <c r="AM177" s="56">
        <f>SUM('Երևան քաղաք'!AM176+Շիրակ!AM176+Կոտայք!AM176+Լոռի!AM176+Արագածոտն!AM176+Գեղարքունիքի!AM176+Արմավիր!AM176+'Արարատի և Վայոց ձոր'!AM176+Տավուշ!AM175+Սյունիք!AM176)</f>
        <v>0</v>
      </c>
      <c r="AN177" s="56">
        <f>SUM('Երևան քաղաք'!AN176+Շիրակ!AN176+Կոտայք!AN176+Լոռի!AN176+Արագածոտն!AN176+Գեղարքունիքի!AN176+Արմավիր!AN176+'Արարատի և Վայոց ձոր'!AN176+Տավուշ!AN175+Սյունիք!AN176)</f>
        <v>0</v>
      </c>
      <c r="AO177" s="56">
        <f>SUM('Երևան քաղաք'!AO176+Շիրակ!AO176+Կոտայք!AO176+Լոռի!AO176+Արագածոտն!AO176+Գեղարքունիքի!AO176+Արմավիր!AO176+'Արարատի և Վայոց ձոր'!AO176+Տավուշ!AO175+Սյունիք!AO176)</f>
        <v>0</v>
      </c>
      <c r="AP177" s="56">
        <f>SUM('Երևան քաղաք'!AP176+Շիրակ!AP176+Կոտայք!AP176+Լոռի!AP176+Արագածոտն!AP176+Գեղարքունիքի!AP176+Արմավիր!AP176+'Արարատի և Վայոց ձոր'!AP176+Տավուշ!AP175+Սյունիք!AP176)</f>
        <v>0</v>
      </c>
      <c r="AQ177" s="56">
        <f>SUM('Երևան քաղաք'!AQ176+Շիրակ!AQ176+Կոտայք!AQ176+Լոռի!AQ176+Արագածոտն!AQ176+Գեղարքունիքի!AQ176+Արմավիր!AQ176+'Արարատի և Վայոց ձոր'!AQ176+Տավուշ!AQ175+Սյունիք!AQ176)</f>
        <v>0</v>
      </c>
      <c r="AR177" s="56">
        <f>SUM('Երևան քաղաք'!AR176+Շիրակ!AR176+Կոտայք!AR176+Լոռի!AR176+Արագածոտն!AR176+Գեղարքունիքի!AR176+Արմավիր!AR176+'Արարատի և Վայոց ձոր'!AR176+Տավուշ!AR175+Սյունիք!AR176)</f>
        <v>0</v>
      </c>
      <c r="AS177" s="56">
        <f>SUM('Երևան քաղաք'!AS176+Շիրակ!AS176+Կոտայք!AS176+Լոռի!AS176+Արագածոտն!AS176+Գեղարքունիքի!AS176+Արմավիր!AS176+'Արարատի և Վայոց ձոր'!AS176+Տավուշ!AS175+Սյունիք!AS176)</f>
        <v>0</v>
      </c>
      <c r="AT177" s="56">
        <f>SUM('Երևան քաղաք'!AT176+Շիրակ!AT176+Կոտայք!AT176+Լոռի!AT176+Արագածոտն!AT176+Գեղարքունիքի!AT176+Արմավիր!AT176+'Արարատի և Վայոց ձոր'!AT176+Տավուշ!AT175+Սյունիք!AT176)</f>
        <v>0</v>
      </c>
      <c r="AU177" s="56">
        <f>SUM('Երևան քաղաք'!AU176+Շիրակ!AU176+Կոտայք!AU176+Լոռի!AU176+Արագածոտն!AU176+Գեղարքունիքի!AU176+Արմավիր!AU176+'Արարատի և Վայոց ձոր'!AU176+Տավուշ!AU175+Սյունիք!AU176)</f>
        <v>0</v>
      </c>
      <c r="AV177" s="56">
        <f>SUM('Երևան քաղաք'!AV176+Շիրակ!AV176+Կոտայք!AV176+Լոռի!AV176+Արագածոտն!AV176+Գեղարքունիքի!AV176+Արմավիր!AV176+'Արարատի և Վայոց ձոր'!AV176+Տավուշ!AV175+Սյունիք!AV176)</f>
        <v>0</v>
      </c>
      <c r="AW177" s="56">
        <f>SUM('Երևան քաղաք'!AW176+Շիրակ!AW176+Կոտայք!AW176+Լոռի!AW176+Արագածոտն!AW176+Գեղարքունիքի!AW176+Արմավիր!AW176+'Արարատի և Վայոց ձոր'!AW176+Տավուշ!AW175+Սյունիք!AW176)</f>
        <v>0</v>
      </c>
      <c r="AX177" s="56">
        <f>SUM('Երևան քաղաք'!AX176+Շիրակ!AX176+Կոտայք!AX176+Լոռի!AX176+Արագածոտն!AX176+Գեղարքունիքի!AX176+Արմավիր!AX176+'Արարատի և Վայոց ձոր'!AX176+Տավուշ!AX175+Սյունիք!AX176)</f>
        <v>0</v>
      </c>
      <c r="AY177" s="56">
        <f>SUM('Երևան քաղաք'!AY176+Շիրակ!AY176+Կոտայք!AY176+Լոռի!AY176+Արագածոտն!AY176+Գեղարքունիքի!AY176+Արմավիր!AY176+'Արարատի և Վայոց ձոր'!AY176+Տավուշ!AY175+Սյունիք!AY176)</f>
        <v>0</v>
      </c>
      <c r="AZ177" s="56">
        <f>SUM('Երևան քաղաք'!AZ176+Շիրակ!AZ176+Կոտայք!AZ176+Լոռի!AZ176+Արագածոտն!AZ176+Գեղարքունիքի!AZ176+Արմավիր!AZ176+'Արարատի և Վայոց ձոր'!AZ176+Տավուշ!AZ175+Սյունիք!AZ176)</f>
        <v>0</v>
      </c>
      <c r="BA177" s="56">
        <f>SUM('Երևան քաղաք'!BA176+Շիրակ!BA176+Կոտայք!BA176+Լոռի!BA176+Արագածոտն!BA176+Գեղարքունիքի!BA176+Արմավիր!BA176+'Արարատի և Վայոց ձոր'!BA176+Տավուշ!BA175+Սյունիք!BA176)</f>
        <v>0</v>
      </c>
      <c r="BB177" s="56">
        <f>SUM('Երևան քաղաք'!BB176+Շիրակ!BB176+Կոտայք!BB176+Լոռի!BB176+Արագածոտն!BB176+Գեղարքունիքի!BB176+Արմավիր!BB176+'Արարատի և Վայոց ձոր'!BB176+Տավուշ!BB175+Սյունիք!BB176)</f>
        <v>0</v>
      </c>
      <c r="BC177" s="56">
        <f>SUM('Երևան քաղաք'!BC176+Շիրակ!BC176+Կոտայք!BC176+Լոռի!BC176+Արագածոտն!BC176+Գեղարքունիքի!BC176+Արմավիր!BC176+'Արարատի և Վայոց ձոր'!BC176+Տավուշ!BC175+Սյունիք!BC176)</f>
        <v>0</v>
      </c>
      <c r="BD177" s="56">
        <f>SUM('Երևան քաղաք'!BD176+Շիրակ!BD176+Կոտայք!BD176+Լոռի!BD176+Արագածոտն!BD176+Գեղարքունիքի!BD176+Արմավիր!BD176+'Արարատի և Վայոց ձոր'!BD176+Տավուշ!BD175+Սյունիք!BD176)</f>
        <v>0</v>
      </c>
      <c r="BE177" s="56">
        <f>SUM('Երևան քաղաք'!BE176+Շիրակ!BE176+Կոտայք!BE176+Լոռի!BE176+Արագածոտն!BE176+Գեղարքունիքի!BE176+Արմավիր!BE176+'Արարատի և Վայոց ձոր'!BE176+Տավուշ!BE175+Սյունիք!BE176)</f>
        <v>0</v>
      </c>
      <c r="BF177" s="56">
        <f>SUM('Երևան քաղաք'!BF176+Շիրակ!BF176+Կոտայք!BF176+Լոռի!BF176+Արագածոտն!BF176+Գեղարքունիքի!BF176+Արմավիր!BF176+'Արարատի և Վայոց ձոր'!BF176+Տավուշ!BF175+Սյունիք!BF176)</f>
        <v>0</v>
      </c>
      <c r="BG177" s="56">
        <f>SUM('Երևան քաղաք'!BG176+Շիրակ!BG176+Կոտայք!BG176+Լոռի!BG176+Արագածոտն!BG176+Գեղարքունիքի!BG176+Արմավիր!BG176+'Արարատի և Վայոց ձոր'!BG176+Տավուշ!BG175+Սյունիք!BG176)</f>
        <v>0</v>
      </c>
      <c r="BH177" s="56">
        <f>SUM('Երևան քաղաք'!BH176+Շիրակ!BH176+Կոտայք!BH176+Լոռի!BH176+Արագածոտն!BH176+Գեղարքունիքի!BH176+Արմավիր!BH176+'Արարատի և Վայոց ձոր'!BH176+Տավուշ!BH175+Սյունիք!BH176)</f>
        <v>0</v>
      </c>
      <c r="BI177" s="56">
        <f>SUM('Երևան քաղաք'!BI176+Շիրակ!BI176+Կոտայք!BI176+Լոռի!BI176+Արագածոտն!BI176+Գեղարքունիքի!BI176+Արմավիր!BI176+'Արարատի և Վայոց ձոր'!BI176+Տավուշ!BI175+Սյունիք!BI176)</f>
        <v>0</v>
      </c>
      <c r="BJ177" s="56">
        <f>SUM('Երևան քաղաք'!BJ176+Շիրակ!BJ176+Կոտայք!BJ176+Լոռի!BJ176+Արագածոտն!BJ176+Գեղարքունիքի!BJ176+Արմավիր!BJ176+'Արարատի և Վայոց ձոր'!BJ176+Տավուշ!BJ175+Սյունիք!BJ176)</f>
        <v>0</v>
      </c>
      <c r="BK177" s="56">
        <f>SUM('Երևան քաղաք'!BK176+Շիրակ!BK176+Կոտայք!BK176+Լոռի!BK176+Արագածոտն!BK176+Գեղարքունիքի!BK176+Արմավիր!BK176+'Արարատի և Վայոց ձոր'!BK176+Տավուշ!BK175+Սյունիք!BK176)</f>
        <v>0</v>
      </c>
      <c r="BL177" s="56">
        <f>SUM('Երևան քաղաք'!BL176+Շիրակ!BL176+Կոտայք!BL176+Լոռի!BL176+Արագածոտն!BL176+Գեղարքունիքի!BL176+Արմավիր!BL176+'Արարատի և Վայոց ձոր'!BL176+Տավուշ!BL175+Սյունիք!BL176)</f>
        <v>0</v>
      </c>
      <c r="BM177" s="56">
        <f>SUM('Երևան քաղաք'!BM176+Շիրակ!BM176+Կոտայք!BM176+Լոռի!BM176+Արագածոտն!BM176+Գեղարքունիքի!BM176+Արմավիր!BM176+'Արարատի և Վայոց ձոր'!BM176+Տավուշ!BM175+Սյունիք!BM176)</f>
        <v>0</v>
      </c>
      <c r="BN177" s="56">
        <f>SUM('Երևան քաղաք'!BN176+Շիրակ!BN176+Կոտայք!BN176+Լոռի!BN176+Արագածոտն!BN176+Գեղարքունիքի!BN176+Արմավիր!BN176+'Արարատի և Վայոց ձոր'!BN176+Տավուշ!BN175+Սյունիք!BN176)</f>
        <v>0</v>
      </c>
      <c r="BO177" s="56">
        <f>SUM('Երևան քաղաք'!BO176+Շիրակ!BO176+Կոտայք!BO176+Լոռի!BO176+Արագածոտն!BO176+Գեղարքունիքի!BO176+Արմավիր!BO176+'Արարատի և Վայոց ձոր'!BO176+Տավուշ!BO175+Սյունիք!BO176)</f>
        <v>0</v>
      </c>
      <c r="BP177" s="56">
        <f>SUM('Երևան քաղաք'!BP176+Շիրակ!BP176+Կոտայք!BP176+Լոռի!BP176+Արագածոտն!BP176+Գեղարքունիքի!BP176+Արմավիր!BP176+'Արարատի և Վայոց ձոր'!BP176+Տավուշ!BP175+Սյունիք!BP176)</f>
        <v>0</v>
      </c>
      <c r="BQ177" s="56">
        <f>SUM('Երևան քաղաք'!BQ176+Շիրակ!BQ176+Կոտայք!BQ176+Լոռի!BQ176+Արագածոտն!BQ176+Գեղարքունիքի!BQ176+Արմավիր!BQ176+'Արարատի և Վայոց ձոր'!BQ176+Տավուշ!BQ175+Սյունիք!BQ176)</f>
        <v>0</v>
      </c>
      <c r="BR177" s="56">
        <f>SUM('Երևան քաղաք'!BR176+Շիրակ!BR176+Կոտայք!BR176+Լոռի!BR176+Արագածոտն!BR176+Գեղարքունիքի!BR176+Արմավիր!BR176+'Արարատի և Վայոց ձոր'!BR176+Տավուշ!BR175+Սյունիք!BR176)</f>
        <v>0</v>
      </c>
      <c r="BS177" s="56">
        <f>SUM('Երևան քաղաք'!BS176+Շիրակ!BS176+Կոտայք!BS176+Լոռի!BS176+Արագածոտն!BS176+Գեղարքունիքի!BS176+Արմավիր!BS176+'Արարատի և Վայոց ձոր'!BS176+Տավուշ!BS175+Սյունիք!BS176)</f>
        <v>0</v>
      </c>
      <c r="BT177" s="56">
        <f>SUM('Երևան քաղաք'!BT176+Շիրակ!BT176+Կոտայք!BT176+Լոռի!BT176+Արագածոտն!BT176+Գեղարքունիքի!BT176+Արմավիր!BT176+'Արարատի և Վայոց ձոր'!BT176+Տավուշ!BT175+Սյունիք!BT176)</f>
        <v>0</v>
      </c>
      <c r="BU177" s="56">
        <f>SUM('Երևան քաղաք'!BU176+Շիրակ!BU176+Կոտայք!BU176+Լոռի!BU176+Արագածոտն!BU176+Գեղարքունիքի!BU176+Արմավիր!BU176+'Արարատի և Վայոց ձոր'!BU176+Տավուշ!BU175+Սյունիք!BU176)</f>
        <v>0</v>
      </c>
      <c r="BV177" s="56">
        <f>SUM('Երևան քաղաք'!BV176+Շիրակ!BV176+Կոտայք!BV176+Լոռի!BV176+Արագածոտն!BV176+Գեղարքունիքի!BV176+Արմավիր!BV176+'Արարատի և Վայոց ձոր'!BV176+Տավուշ!BV175+Սյունիք!BV176)</f>
        <v>0</v>
      </c>
      <c r="BW177" s="56">
        <f>SUM('Երևան քաղաք'!BW176+Շիրակ!BW176+Կոտայք!BW176+Լոռի!BW176+Արագածոտն!BW176+Գեղարքունիքի!BW176+Արմավիր!BW176+'Արարատի և Վայոց ձոր'!BW176+Տավուշ!BW175+Սյունիք!BW176)</f>
        <v>0</v>
      </c>
      <c r="BX177" s="56">
        <f>SUM('Երևան քաղաք'!BX176+Շիրակ!BX176+Կոտայք!BX176+Լոռի!BX176+Արագածոտն!BX176+Գեղարքունիքի!BX176+Արմավիր!BX176+'Արարատի և Վայոց ձոր'!BX176+Տավուշ!BX175+Սյունիք!BX176)</f>
        <v>0</v>
      </c>
      <c r="BY177" s="56">
        <f>SUM('Երևան քաղաք'!BY176+Շիրակ!BY176+Կոտայք!BY176+Լոռի!BY176+Արագածոտն!BY176+Գեղարքունիքի!BY176+Արմավիր!BY176+'Արարատի և Վայոց ձոր'!BY176+Տավուշ!BY175+Սյունիք!BY176)</f>
        <v>0</v>
      </c>
      <c r="BZ177" s="56">
        <f>SUM('Երևան քաղաք'!BZ176+Շիրակ!BZ176+Կոտայք!BZ176+Լոռի!BZ176+Արագածոտն!BZ176+Գեղարքունիքի!BZ176+Արմավիր!BZ176+'Արարատի և Վայոց ձոր'!BZ176+Տավուշ!BZ175+Սյունիք!BZ176)</f>
        <v>0</v>
      </c>
      <c r="CA177" s="56"/>
      <c r="CB177" s="133">
        <f t="shared" si="40"/>
        <v>0</v>
      </c>
      <c r="CC177" s="134">
        <f t="shared" si="41"/>
        <v>0</v>
      </c>
      <c r="CD177" s="134">
        <f t="shared" si="42"/>
        <v>0</v>
      </c>
      <c r="CE177" s="134">
        <f t="shared" si="43"/>
        <v>0</v>
      </c>
      <c r="CF177" s="134">
        <f t="shared" si="57"/>
        <v>0</v>
      </c>
      <c r="CG177" s="134">
        <f t="shared" si="58"/>
        <v>0</v>
      </c>
      <c r="CH177" s="134">
        <f t="shared" si="44"/>
        <v>0</v>
      </c>
      <c r="CI177" s="134">
        <f t="shared" si="59"/>
        <v>0</v>
      </c>
      <c r="CJ177" s="134">
        <f t="shared" si="45"/>
        <v>0</v>
      </c>
      <c r="CK177" s="134">
        <f t="shared" si="46"/>
        <v>0</v>
      </c>
      <c r="CL177" s="134">
        <f t="shared" si="47"/>
        <v>0</v>
      </c>
      <c r="CM177" s="134">
        <f t="shared" si="48"/>
        <v>0</v>
      </c>
      <c r="CN177" s="135">
        <f t="shared" si="49"/>
        <v>0</v>
      </c>
      <c r="CO177" s="135">
        <f t="shared" si="50"/>
        <v>0</v>
      </c>
      <c r="CP177" s="135">
        <f t="shared" si="51"/>
        <v>0</v>
      </c>
      <c r="CQ177" s="135">
        <f t="shared" si="52"/>
        <v>0</v>
      </c>
      <c r="CR177" s="135">
        <f t="shared" si="53"/>
        <v>0</v>
      </c>
      <c r="CS177" s="135">
        <f t="shared" si="54"/>
        <v>0</v>
      </c>
      <c r="CT177" s="135">
        <f t="shared" si="55"/>
        <v>0</v>
      </c>
      <c r="CU177" s="135">
        <f t="shared" si="56"/>
        <v>0</v>
      </c>
    </row>
    <row r="178" spans="1:99" ht="20.100000000000001" customHeight="1" x14ac:dyDescent="0.3">
      <c r="A178" s="41" t="s">
        <v>778</v>
      </c>
      <c r="B178" s="39" t="s">
        <v>779</v>
      </c>
      <c r="C178" s="39">
        <v>240.1</v>
      </c>
      <c r="D178" s="56">
        <f>SUM('Երևան քաղաք'!D177+Շիրակ!D177+Կոտայք!D177+Լոռի!D177+Արագածոտն!D177+Գեղարքունիքի!D177+Արմավիր!D177+'Արարատի և Վայոց ձոր'!D177+Տավուշ!D176+Սյունիք!D177)</f>
        <v>0</v>
      </c>
      <c r="E178" s="56">
        <f>SUM('Երևան քաղաք'!E177+Շիրակ!E177+Կոտայք!E177+Լոռի!E177+Արագածոտն!E177+Գեղարքունիքի!E177+Արմավիր!E177+'Արարատի և Վայոց ձոր'!E177+Տավուշ!E176+Սյունիք!E177)</f>
        <v>0</v>
      </c>
      <c r="F178" s="56">
        <f>SUM('Երևան քաղաք'!F177+Շիրակ!F177+Կոտայք!F177+Լոռի!F177+Արագածոտն!F177+Գեղարքունիքի!F177+Արմավիր!F177+'Արարատի և Վայոց ձոր'!F177+Տավուշ!F176+Սյունիք!F177)</f>
        <v>0</v>
      </c>
      <c r="G178" s="56">
        <f>SUM('Երևան քաղաք'!G177+Շիրակ!G177+Կոտայք!G177+Լոռի!G177+Արագածոտն!G177+Գեղարքունիքի!G177+Արմավիր!G177+'Արարատի և Վայոց ձոր'!G177+Տավուշ!G176+Սյունիք!G177)</f>
        <v>0</v>
      </c>
      <c r="H178" s="56">
        <f>SUM('Երևան քաղաք'!H177+Շիրակ!H177+Կոտայք!H177+Լոռի!H177+Արագածոտն!H177+Գեղարքունիքի!H177+Արմավիր!H177+'Արարատի և Վայոց ձոր'!H177+Տավուշ!H176+Սյունիք!H177)</f>
        <v>0</v>
      </c>
      <c r="I178" s="56">
        <f>SUM('Երևան քաղաք'!I177+Շիրակ!I177+Կոտայք!I177+Լոռի!I177+Արագածոտն!I177+Գեղարքունիքի!I177+Արմավիր!I177+'Արարատի և Վայոց ձոր'!I177+Տավուշ!I176+Սյունիք!I177)</f>
        <v>0</v>
      </c>
      <c r="J178" s="56">
        <f>SUM('Երևան քաղաք'!J177+Շիրակ!J177+Կոտայք!J177+Լոռի!J177+Արագածոտն!J177+Գեղարքունիքի!J177+Արմավիր!J177+'Արարատի և Վայոց ձոր'!J177+Տավուշ!J176+Սյունիք!J177)</f>
        <v>0</v>
      </c>
      <c r="K178" s="56">
        <f>SUM('Երևան քաղաք'!K177+Շիրակ!K177+Կոտայք!K177+Լոռի!K177+Արագածոտն!K177+Գեղարքունիքի!K177+Արմավիր!K177+'Արարատի և Վայոց ձոր'!K177+Տավուշ!K176+Սյունիք!K177)</f>
        <v>0</v>
      </c>
      <c r="L178" s="56">
        <f>SUM('Երևան քաղաք'!L177+Շիրակ!L177+Կոտայք!L177+Լոռի!L177+Արագածոտն!L177+Գեղարքունիքի!L177+Արմավիր!L177+'Արարատի և Վայոց ձոր'!L177+Տավուշ!L176+Սյունիք!L177)</f>
        <v>0</v>
      </c>
      <c r="M178" s="56">
        <f>SUM('Երևան քաղաք'!M177+Շիրակ!M177+Կոտայք!M177+Լոռի!M177+Արագածոտն!M177+Գեղարքունիքի!M177+Արմավիր!M177+'Արարատի և Վայոց ձոր'!M177+Տավուշ!M176+Սյունիք!M177)</f>
        <v>0</v>
      </c>
      <c r="N178" s="56">
        <f>SUM('Երևան քաղաք'!N177+Շիրակ!N177+Կոտայք!N177+Լոռի!N177+Արագածոտն!N177+Գեղարքունիքի!N177+Արմավիր!N177+'Արարատի և Վայոց ձոր'!N177+Տավուշ!N176+Սյունիք!N177)</f>
        <v>0</v>
      </c>
      <c r="O178" s="56">
        <f>SUM('Երևան քաղաք'!O177+Շիրակ!O177+Կոտայք!O177+Լոռի!O177+Արագածոտն!O177+Գեղարքունիքի!O177+Արմավիր!O177+'Արարատի և Վայոց ձոր'!O177+Տավուշ!O176+Սյունիք!O177)</f>
        <v>0</v>
      </c>
      <c r="P178" s="56">
        <f>SUM('Երևան քաղաք'!P177+Շիրակ!P177+Կոտայք!P177+Լոռի!P177+Արագածոտն!P177+Գեղարքունիքի!P177+Արմավիր!P177+'Արարատի և Վայոց ձոր'!P177+Տավուշ!P176+Սյունիք!P177)</f>
        <v>0</v>
      </c>
      <c r="Q178" s="56">
        <f>SUM('Երևան քաղաք'!Q177+Շիրակ!Q177+Կոտայք!Q177+Լոռի!Q177+Արագածոտն!Q177+Գեղարքունիքի!Q177+Արմավիր!Q177+'Արարատի և Վայոց ձոր'!Q177+Տավուշ!Q176+Սյունիք!Q177)</f>
        <v>0</v>
      </c>
      <c r="R178" s="56">
        <f>SUM('Երևան քաղաք'!R177+Շիրակ!R177+Կոտայք!R177+Լոռի!R177+Արագածոտն!R177+Գեղարքունիքի!R177+Արմավիր!R177+'Արարատի և Վայոց ձոր'!R177+Տավուշ!R176+Սյունիք!R177)</f>
        <v>0</v>
      </c>
      <c r="S178" s="56">
        <f>SUM('Երևան քաղաք'!S177+Շիրակ!S177+Կոտայք!S177+Լոռի!S177+Արագածոտն!S177+Գեղարքունիքի!S177+Արմավիր!S177+'Արարատի և Վայոց ձոր'!S177+Տավուշ!S176+Սյունիք!S177)</f>
        <v>0</v>
      </c>
      <c r="T178" s="56">
        <f>SUM('Երևան քաղաք'!T177+Շիրակ!T177+Կոտայք!T177+Լոռի!T177+Արագածոտն!T177+Գեղարքունիքի!T177+Արմավիր!T177+'Արարատի և Վայոց ձոր'!T177+Տավուշ!T176+Սյունիք!T177)</f>
        <v>0</v>
      </c>
      <c r="U178" s="56">
        <f>SUM('Երևան քաղաք'!U177+Շիրակ!U177+Կոտայք!U177+Լոռի!U177+Արագածոտն!U177+Գեղարքունիքի!U177+Արմավիր!U177+'Արարատի և Վայոց ձոր'!U177+Տավուշ!U176+Սյունիք!U177)</f>
        <v>0</v>
      </c>
      <c r="V178" s="56">
        <f>SUM('Երևան քաղաք'!V177+Շիրակ!V177+Կոտայք!V177+Լոռի!V177+Արագածոտն!V177+Գեղարքունիքի!V177+Արմավիր!V177+'Արարատի և Վայոց ձոր'!V177+Տավուշ!V176+Սյունիք!V177)</f>
        <v>0</v>
      </c>
      <c r="W178" s="56">
        <f>SUM('Երևան քաղաք'!W177+Շիրակ!W177+Կոտայք!W177+Լոռի!W177+Արագածոտն!W177+Գեղարքունիքի!W177+Արմավիր!W177+'Արարատի և Վայոց ձոր'!W177+Տավուշ!W176+Սյունիք!W177)</f>
        <v>0</v>
      </c>
      <c r="X178" s="56">
        <f>SUM('Երևան քաղաք'!X177+Շիրակ!X177+Կոտայք!X177+Լոռի!X177+Արագածոտն!X177+Գեղարքունիքի!X177+Արմավիր!X177+'Արարատի և Վայոց ձոր'!X177+Տավուշ!X176+Սյունիք!X177)</f>
        <v>0</v>
      </c>
      <c r="Y178" s="56">
        <f>SUM('Երևան քաղաք'!Y177+Շիրակ!Y177+Կոտայք!Y177+Լոռի!Y177+Արագածոտն!Y177+Գեղարքունիքի!Y177+Արմավիր!Y177+'Արարատի և Վայոց ձոր'!Y177+Տավուշ!Y176+Սյունիք!Y177)</f>
        <v>0</v>
      </c>
      <c r="Z178" s="56">
        <f>SUM('Երևան քաղաք'!Z177+Շիրակ!Z177+Կոտայք!Z177+Լոռի!Z177+Արագածոտն!Z177+Գեղարքունիքի!Z177+Արմավիր!Z177+'Արարատի և Վայոց ձոր'!Z177+Տավուշ!Z176+Սյունիք!Z177)</f>
        <v>0</v>
      </c>
      <c r="AA178" s="56">
        <f>SUM('Երևան քաղաք'!AA177+Շիրակ!AA177+Կոտայք!AA177+Լոռի!AA177+Արագածոտն!AA177+Գեղարքունիքի!AA177+Արմավիր!AA177+'Արարատի և Վայոց ձոր'!AA177+Տավուշ!AA176+Սյունիք!AA177)</f>
        <v>0</v>
      </c>
      <c r="AB178" s="56">
        <f>SUM('Երևան քաղաք'!AB177+Շիրակ!AB177+Կոտայք!AB177+Լոռի!AB177+Արագածոտն!AB177+Գեղարքունիքի!AB177+Արմավիր!AB177+'Արարատի և Վայոց ձոր'!AB177+Տավուշ!AB176+Սյունիք!AB177)</f>
        <v>0</v>
      </c>
      <c r="AC178" s="56">
        <f>SUM('Երևան քաղաք'!AC177+Շիրակ!AC177+Կոտայք!AC177+Լոռի!AC177+Արագածոտն!AC177+Գեղարքունիքի!AC177+Արմավիր!AC177+'Արարատի և Վայոց ձոր'!AC177+Տավուշ!AC176+Սյունիք!AC177)</f>
        <v>0</v>
      </c>
      <c r="AD178" s="56">
        <f>SUM('Երևան քաղաք'!AD177+Շիրակ!AD177+Կոտայք!AD177+Լոռի!AD177+Արագածոտն!AD177+Գեղարքունիքի!AD177+Արմավիր!AD177+'Արարատի և Վայոց ձոր'!AD177+Տավուշ!AD176+Սյունիք!AD177)</f>
        <v>0</v>
      </c>
      <c r="AE178" s="56">
        <f>SUM('Երևան քաղաք'!AE177+Շիրակ!AE177+Կոտայք!AE177+Լոռի!AE177+Արագածոտն!AE177+Գեղարքունիքի!AE177+Արմավիր!AE177+'Արարատի և Վայոց ձոր'!AE177+Տավուշ!AE176+Սյունիք!AE177)</f>
        <v>0</v>
      </c>
      <c r="AF178" s="56">
        <f>SUM('Երևան քաղաք'!AF177+Շիրակ!AF177+Կոտայք!AF177+Լոռի!AF177+Արագածոտն!AF177+Գեղարքունիքի!AF177+Արմավիր!AF177+'Արարատի և Վայոց ձոր'!AF177+Տավուշ!AF176+Սյունիք!AF177)</f>
        <v>0</v>
      </c>
      <c r="AG178" s="56">
        <f>SUM('Երևան քաղաք'!AG177+Շիրակ!AG177+Կոտայք!AG177+Լոռի!AG177+Արագածոտն!AG177+Գեղարքունիքի!AG177+Արմավիր!AG177+'Արարատի և Վայոց ձոր'!AG177+Տավուշ!AG176+Սյունիք!AG177)</f>
        <v>0</v>
      </c>
      <c r="AH178" s="56">
        <f>SUM('Երևան քաղաք'!AH177+Շիրակ!AH177+Կոտայք!AH177+Լոռի!AH177+Արագածոտն!AH177+Գեղարքունիքի!AH177+Արմավիր!AH177+'Արարատի և Վայոց ձոր'!AH177+Տավուշ!AH176+Սյունիք!AH177)</f>
        <v>0</v>
      </c>
      <c r="AI178" s="56">
        <f>SUM('Երևան քաղաք'!AI177+Շիրակ!AI177+Կոտայք!AI177+Լոռի!AI177+Արագածոտն!AI177+Գեղարքունիքի!AI177+Արմավիր!AI177+'Արարատի և Վայոց ձոր'!AI177+Տավուշ!AI176+Սյունիք!AI177)</f>
        <v>0</v>
      </c>
      <c r="AJ178" s="56">
        <f>SUM('Երևան քաղաք'!AJ177+Շիրակ!AJ177+Կոտայք!AJ177+Լոռի!AJ177+Արագածոտն!AJ177+Գեղարքունիքի!AJ177+Արմավիր!AJ177+'Արարատի և Վայոց ձոր'!AJ177+Տավուշ!AJ176+Սյունիք!AJ177)</f>
        <v>0</v>
      </c>
      <c r="AK178" s="56">
        <f>SUM('Երևան քաղաք'!AK177+Շիրակ!AK177+Կոտայք!AK177+Լոռի!AK177+Արագածոտն!AK177+Գեղարքունիքի!AK177+Արմավիր!AK177+'Արարատի և Վայոց ձոր'!AK177+Տավուշ!AK176+Սյունիք!AK177)</f>
        <v>0</v>
      </c>
      <c r="AL178" s="56">
        <f>SUM('Երևան քաղաք'!AL177+Շիրակ!AL177+Կոտայք!AL177+Լոռի!AL177+Արագածոտն!AL177+Գեղարքունիքի!AL177+Արմավիր!AL177+'Արարատի և Վայոց ձոր'!AL177+Տավուշ!AL176+Սյունիք!AL177)</f>
        <v>0</v>
      </c>
      <c r="AM178" s="56">
        <f>SUM('Երևան քաղաք'!AM177+Շիրակ!AM177+Կոտայք!AM177+Լոռի!AM177+Արագածոտն!AM177+Գեղարքունիքի!AM177+Արմավիր!AM177+'Արարատի և Վայոց ձոր'!AM177+Տավուշ!AM176+Սյունիք!AM177)</f>
        <v>0</v>
      </c>
      <c r="AN178" s="56">
        <f>SUM('Երևան քաղաք'!AN177+Շիրակ!AN177+Կոտայք!AN177+Լոռի!AN177+Արագածոտն!AN177+Գեղարքունիքի!AN177+Արմավիր!AN177+'Արարատի և Վայոց ձոր'!AN177+Տավուշ!AN176+Սյունիք!AN177)</f>
        <v>0</v>
      </c>
      <c r="AO178" s="56">
        <f>SUM('Երևան քաղաք'!AO177+Շիրակ!AO177+Կոտայք!AO177+Լոռի!AO177+Արագածոտն!AO177+Գեղարքունիքի!AO177+Արմավիր!AO177+'Արարատի և Վայոց ձոր'!AO177+Տավուշ!AO176+Սյունիք!AO177)</f>
        <v>0</v>
      </c>
      <c r="AP178" s="56">
        <f>SUM('Երևան քաղաք'!AP177+Շիրակ!AP177+Կոտայք!AP177+Լոռի!AP177+Արագածոտն!AP177+Գեղարքունիքի!AP177+Արմավիր!AP177+'Արարատի և Վայոց ձոր'!AP177+Տավուշ!AP176+Սյունիք!AP177)</f>
        <v>0</v>
      </c>
      <c r="AQ178" s="56">
        <f>SUM('Երևան քաղաք'!AQ177+Շիրակ!AQ177+Կոտայք!AQ177+Լոռի!AQ177+Արագածոտն!AQ177+Գեղարքունիքի!AQ177+Արմավիր!AQ177+'Արարատի և Վայոց ձոր'!AQ177+Տավուշ!AQ176+Սյունիք!AQ177)</f>
        <v>0</v>
      </c>
      <c r="AR178" s="56">
        <f>SUM('Երևան քաղաք'!AR177+Շիրակ!AR177+Կոտայք!AR177+Լոռի!AR177+Արագածոտն!AR177+Գեղարքունիքի!AR177+Արմավիր!AR177+'Արարատի և Վայոց ձոր'!AR177+Տավուշ!AR176+Սյունիք!AR177)</f>
        <v>0</v>
      </c>
      <c r="AS178" s="56">
        <f>SUM('Երևան քաղաք'!AS177+Շիրակ!AS177+Կոտայք!AS177+Լոռի!AS177+Արագածոտն!AS177+Գեղարքունիքի!AS177+Արմավիր!AS177+'Արարատի և Վայոց ձոր'!AS177+Տավուշ!AS176+Սյունիք!AS177)</f>
        <v>0</v>
      </c>
      <c r="AT178" s="56">
        <f>SUM('Երևան քաղաք'!AT177+Շիրակ!AT177+Կոտայք!AT177+Լոռի!AT177+Արագածոտն!AT177+Գեղարքունիքի!AT177+Արմավիր!AT177+'Արարատի և Վայոց ձոր'!AT177+Տավուշ!AT176+Սյունիք!AT177)</f>
        <v>0</v>
      </c>
      <c r="AU178" s="56">
        <f>SUM('Երևան քաղաք'!AU177+Շիրակ!AU177+Կոտայք!AU177+Լոռի!AU177+Արագածոտն!AU177+Գեղարքունիքի!AU177+Արմավիր!AU177+'Արարատի և Վայոց ձոր'!AU177+Տավուշ!AU176+Սյունիք!AU177)</f>
        <v>0</v>
      </c>
      <c r="AV178" s="56">
        <f>SUM('Երևան քաղաք'!AV177+Շիրակ!AV177+Կոտայք!AV177+Լոռի!AV177+Արագածոտն!AV177+Գեղարքունիքի!AV177+Արմավիր!AV177+'Արարատի և Վայոց ձոր'!AV177+Տավուշ!AV176+Սյունիք!AV177)</f>
        <v>0</v>
      </c>
      <c r="AW178" s="56">
        <f>SUM('Երևան քաղաք'!AW177+Շիրակ!AW177+Կոտայք!AW177+Լոռի!AW177+Արագածոտն!AW177+Գեղարքունիքի!AW177+Արմավիր!AW177+'Արարատի և Վայոց ձոր'!AW177+Տավուշ!AW176+Սյունիք!AW177)</f>
        <v>0</v>
      </c>
      <c r="AX178" s="56">
        <f>SUM('Երևան քաղաք'!AX177+Շիրակ!AX177+Կոտայք!AX177+Լոռի!AX177+Արագածոտն!AX177+Գեղարքունիքի!AX177+Արմավիր!AX177+'Արարատի և Վայոց ձոր'!AX177+Տավուշ!AX176+Սյունիք!AX177)</f>
        <v>0</v>
      </c>
      <c r="AY178" s="56">
        <f>SUM('Երևան քաղաք'!AY177+Շիրակ!AY177+Կոտայք!AY177+Լոռի!AY177+Արագածոտն!AY177+Գեղարքունիքի!AY177+Արմավիր!AY177+'Արարատի և Վայոց ձոր'!AY177+Տավուշ!AY176+Սյունիք!AY177)</f>
        <v>0</v>
      </c>
      <c r="AZ178" s="56">
        <f>SUM('Երևան քաղաք'!AZ177+Շիրակ!AZ177+Կոտայք!AZ177+Լոռի!AZ177+Արագածոտն!AZ177+Գեղարքունիքի!AZ177+Արմավիր!AZ177+'Արարատի և Վայոց ձոր'!AZ177+Տավուշ!AZ176+Սյունիք!AZ177)</f>
        <v>0</v>
      </c>
      <c r="BA178" s="56">
        <f>SUM('Երևան քաղաք'!BA177+Շիրակ!BA177+Կոտայք!BA177+Լոռի!BA177+Արագածոտն!BA177+Գեղարքունիքի!BA177+Արմավիր!BA177+'Արարատի և Վայոց ձոր'!BA177+Տավուշ!BA176+Սյունիք!BA177)</f>
        <v>0</v>
      </c>
      <c r="BB178" s="56">
        <f>SUM('Երևան քաղաք'!BB177+Շիրակ!BB177+Կոտայք!BB177+Լոռի!BB177+Արագածոտն!BB177+Գեղարքունիքի!BB177+Արմավիր!BB177+'Արարատի և Վայոց ձոր'!BB177+Տավուշ!BB176+Սյունիք!BB177)</f>
        <v>0</v>
      </c>
      <c r="BC178" s="56">
        <f>SUM('Երևան քաղաք'!BC177+Շիրակ!BC177+Կոտայք!BC177+Լոռի!BC177+Արագածոտն!BC177+Գեղարքունիքի!BC177+Արմավիր!BC177+'Արարատի և Վայոց ձոր'!BC177+Տավուշ!BC176+Սյունիք!BC177)</f>
        <v>0</v>
      </c>
      <c r="BD178" s="56">
        <f>SUM('Երևան քաղաք'!BD177+Շիրակ!BD177+Կոտայք!BD177+Լոռի!BD177+Արագածոտն!BD177+Գեղարքունիքի!BD177+Արմավիր!BD177+'Արարատի և Վայոց ձոր'!BD177+Տավուշ!BD176+Սյունիք!BD177)</f>
        <v>0</v>
      </c>
      <c r="BE178" s="56">
        <f>SUM('Երևան քաղաք'!BE177+Շիրակ!BE177+Կոտայք!BE177+Լոռի!BE177+Արագածոտն!BE177+Գեղարքունիքի!BE177+Արմավիր!BE177+'Արարատի և Վայոց ձոր'!BE177+Տավուշ!BE176+Սյունիք!BE177)</f>
        <v>0</v>
      </c>
      <c r="BF178" s="56">
        <f>SUM('Երևան քաղաք'!BF177+Շիրակ!BF177+Կոտայք!BF177+Լոռի!BF177+Արագածոտն!BF177+Գեղարքունիքի!BF177+Արմավիր!BF177+'Արարատի և Վայոց ձոր'!BF177+Տավուշ!BF176+Սյունիք!BF177)</f>
        <v>0</v>
      </c>
      <c r="BG178" s="56">
        <f>SUM('Երևան քաղաք'!BG177+Շիրակ!BG177+Կոտայք!BG177+Լոռի!BG177+Արագածոտն!BG177+Գեղարքունիքի!BG177+Արմավիր!BG177+'Արարատի և Վայոց ձոր'!BG177+Տավուշ!BG176+Սյունիք!BG177)</f>
        <v>0</v>
      </c>
      <c r="BH178" s="56">
        <f>SUM('Երևան քաղաք'!BH177+Շիրակ!BH177+Կոտայք!BH177+Լոռի!BH177+Արագածոտն!BH177+Գեղարքունիքի!BH177+Արմավիր!BH177+'Արարատի և Վայոց ձոր'!BH177+Տավուշ!BH176+Սյունիք!BH177)</f>
        <v>0</v>
      </c>
      <c r="BI178" s="56">
        <f>SUM('Երևան քաղաք'!BI177+Շիրակ!BI177+Կոտայք!BI177+Լոռի!BI177+Արագածոտն!BI177+Գեղարքունիքի!BI177+Արմավիր!BI177+'Արարատի և Վայոց ձոր'!BI177+Տավուշ!BI176+Սյունիք!BI177)</f>
        <v>0</v>
      </c>
      <c r="BJ178" s="56">
        <f>SUM('Երևան քաղաք'!BJ177+Շիրակ!BJ177+Կոտայք!BJ177+Լոռի!BJ177+Արագածոտն!BJ177+Գեղարքունիքի!BJ177+Արմավիր!BJ177+'Արարատի և Վայոց ձոր'!BJ177+Տավուշ!BJ176+Սյունիք!BJ177)</f>
        <v>0</v>
      </c>
      <c r="BK178" s="56">
        <f>SUM('Երևան քաղաք'!BK177+Շիրակ!BK177+Կոտայք!BK177+Լոռի!BK177+Արագածոտն!BK177+Գեղարքունիքի!BK177+Արմավիր!BK177+'Արարատի և Վայոց ձոր'!BK177+Տավուշ!BK176+Սյունիք!BK177)</f>
        <v>0</v>
      </c>
      <c r="BL178" s="56">
        <f>SUM('Երևան քաղաք'!BL177+Շիրակ!BL177+Կոտայք!BL177+Լոռի!BL177+Արագածոտն!BL177+Գեղարքունիքի!BL177+Արմավիր!BL177+'Արարատի և Վայոց ձոր'!BL177+Տավուշ!BL176+Սյունիք!BL177)</f>
        <v>0</v>
      </c>
      <c r="BM178" s="56">
        <f>SUM('Երևան քաղաք'!BM177+Շիրակ!BM177+Կոտայք!BM177+Լոռի!BM177+Արագածոտն!BM177+Գեղարքունիքի!BM177+Արմավիր!BM177+'Արարատի և Վայոց ձոր'!BM177+Տավուշ!BM176+Սյունիք!BM177)</f>
        <v>0</v>
      </c>
      <c r="BN178" s="56">
        <f>SUM('Երևան քաղաք'!BN177+Շիրակ!BN177+Կոտայք!BN177+Լոռի!BN177+Արագածոտն!BN177+Գեղարքունիքի!BN177+Արմավիր!BN177+'Արարատի և Վայոց ձոր'!BN177+Տավուշ!BN176+Սյունիք!BN177)</f>
        <v>0</v>
      </c>
      <c r="BO178" s="56">
        <f>SUM('Երևան քաղաք'!BO177+Շիրակ!BO177+Կոտայք!BO177+Լոռի!BO177+Արագածոտն!BO177+Գեղարքունիքի!BO177+Արմավիր!BO177+'Արարատի և Վայոց ձոր'!BO177+Տավուշ!BO176+Սյունիք!BO177)</f>
        <v>0</v>
      </c>
      <c r="BP178" s="56">
        <f>SUM('Երևան քաղաք'!BP177+Շիրակ!BP177+Կոտայք!BP177+Լոռի!BP177+Արագածոտն!BP177+Գեղարքունիքի!BP177+Արմավիր!BP177+'Արարատի և Վայոց ձոր'!BP177+Տավուշ!BP176+Սյունիք!BP177)</f>
        <v>0</v>
      </c>
      <c r="BQ178" s="56">
        <f>SUM('Երևան քաղաք'!BQ177+Շիրակ!BQ177+Կոտայք!BQ177+Լոռի!BQ177+Արագածոտն!BQ177+Գեղարքունիքի!BQ177+Արմավիր!BQ177+'Արարատի և Վայոց ձոր'!BQ177+Տավուշ!BQ176+Սյունիք!BQ177)</f>
        <v>0</v>
      </c>
      <c r="BR178" s="56">
        <f>SUM('Երևան քաղաք'!BR177+Շիրակ!BR177+Կոտայք!BR177+Լոռի!BR177+Արագածոտն!BR177+Գեղարքունիքի!BR177+Արմավիր!BR177+'Արարատի և Վայոց ձոր'!BR177+Տավուշ!BR176+Սյունիք!BR177)</f>
        <v>0</v>
      </c>
      <c r="BS178" s="56">
        <f>SUM('Երևան քաղաք'!BS177+Շիրակ!BS177+Կոտայք!BS177+Լոռի!BS177+Արագածոտն!BS177+Գեղարքունիքի!BS177+Արմավիր!BS177+'Արարատի և Վայոց ձոր'!BS177+Տավուշ!BS176+Սյունիք!BS177)</f>
        <v>0</v>
      </c>
      <c r="BT178" s="56">
        <f>SUM('Երևան քաղաք'!BT177+Շիրակ!BT177+Կոտայք!BT177+Լոռի!BT177+Արագածոտն!BT177+Գեղարքունիքի!BT177+Արմավիր!BT177+'Արարատի և Վայոց ձոր'!BT177+Տավուշ!BT176+Սյունիք!BT177)</f>
        <v>0</v>
      </c>
      <c r="BU178" s="56">
        <f>SUM('Երևան քաղաք'!BU177+Շիրակ!BU177+Կոտայք!BU177+Լոռի!BU177+Արագածոտն!BU177+Գեղարքունիքի!BU177+Արմավիր!BU177+'Արարատի և Վայոց ձոր'!BU177+Տավուշ!BU176+Սյունիք!BU177)</f>
        <v>0</v>
      </c>
      <c r="BV178" s="56">
        <f>SUM('Երևան քաղաք'!BV177+Շիրակ!BV177+Կոտայք!BV177+Լոռի!BV177+Արագածոտն!BV177+Գեղարքունիքի!BV177+Արմավիր!BV177+'Արարատի և Վայոց ձոր'!BV177+Տավուշ!BV176+Սյունիք!BV177)</f>
        <v>0</v>
      </c>
      <c r="BW178" s="56">
        <f>SUM('Երևան քաղաք'!BW177+Շիրակ!BW177+Կոտայք!BW177+Լոռի!BW177+Արագածոտն!BW177+Գեղարքունիքի!BW177+Արմավիր!BW177+'Արարատի և Վայոց ձոր'!BW177+Տավուշ!BW176+Սյունիք!BW177)</f>
        <v>0</v>
      </c>
      <c r="BX178" s="56">
        <f>SUM('Երևան քաղաք'!BX177+Շիրակ!BX177+Կոտայք!BX177+Լոռի!BX177+Արագածոտն!BX177+Գեղարքունիքի!BX177+Արմավիր!BX177+'Արարատի և Վայոց ձոր'!BX177+Տավուշ!BX176+Սյունիք!BX177)</f>
        <v>0</v>
      </c>
      <c r="BY178" s="56">
        <f>SUM('Երևան քաղաք'!BY177+Շիրակ!BY177+Կոտայք!BY177+Լոռի!BY177+Արագածոտն!BY177+Գեղարքունիքի!BY177+Արմավիր!BY177+'Արարատի և Վայոց ձոր'!BY177+Տավուշ!BY176+Սյունիք!BY177)</f>
        <v>0</v>
      </c>
      <c r="BZ178" s="56">
        <f>SUM('Երևան քաղաք'!BZ177+Շիրակ!BZ177+Կոտայք!BZ177+Լոռի!BZ177+Արագածոտն!BZ177+Գեղարքունիքի!BZ177+Արմավիր!BZ177+'Արարատի և Վայոց ձոր'!BZ177+Տավուշ!BZ176+Սյունիք!BZ177)</f>
        <v>0</v>
      </c>
      <c r="CA178" s="56"/>
      <c r="CB178" s="133">
        <f t="shared" si="40"/>
        <v>0</v>
      </c>
      <c r="CC178" s="134">
        <f t="shared" si="41"/>
        <v>0</v>
      </c>
      <c r="CD178" s="134">
        <f t="shared" si="42"/>
        <v>0</v>
      </c>
      <c r="CE178" s="134">
        <f t="shared" si="43"/>
        <v>0</v>
      </c>
      <c r="CF178" s="134">
        <f t="shared" si="57"/>
        <v>0</v>
      </c>
      <c r="CG178" s="134">
        <f t="shared" si="58"/>
        <v>0</v>
      </c>
      <c r="CH178" s="134">
        <f t="shared" si="44"/>
        <v>0</v>
      </c>
      <c r="CI178" s="134">
        <f t="shared" si="59"/>
        <v>0</v>
      </c>
      <c r="CJ178" s="134">
        <f t="shared" si="45"/>
        <v>0</v>
      </c>
      <c r="CK178" s="134">
        <f t="shared" si="46"/>
        <v>0</v>
      </c>
      <c r="CL178" s="134">
        <f t="shared" si="47"/>
        <v>0</v>
      </c>
      <c r="CM178" s="134">
        <f t="shared" si="48"/>
        <v>0</v>
      </c>
      <c r="CN178" s="135">
        <f t="shared" si="49"/>
        <v>0</v>
      </c>
      <c r="CO178" s="135">
        <f t="shared" si="50"/>
        <v>0</v>
      </c>
      <c r="CP178" s="135">
        <f t="shared" si="51"/>
        <v>0</v>
      </c>
      <c r="CQ178" s="135">
        <f t="shared" si="52"/>
        <v>0</v>
      </c>
      <c r="CR178" s="135">
        <f t="shared" si="53"/>
        <v>0</v>
      </c>
      <c r="CS178" s="135">
        <f t="shared" si="54"/>
        <v>0</v>
      </c>
      <c r="CT178" s="135">
        <f t="shared" si="55"/>
        <v>0</v>
      </c>
      <c r="CU178" s="135">
        <f t="shared" si="56"/>
        <v>0</v>
      </c>
    </row>
    <row r="179" spans="1:99" ht="20.100000000000001" customHeight="1" x14ac:dyDescent="0.3">
      <c r="A179" s="41" t="s">
        <v>139</v>
      </c>
      <c r="B179" s="39" t="s">
        <v>678</v>
      </c>
      <c r="C179" s="39">
        <v>241</v>
      </c>
      <c r="D179" s="56">
        <f>SUM('Երևան քաղաք'!D178+Շիրակ!D178+Կոտայք!D178+Լոռի!D178+Արագածոտն!D178+Գեղարքունիքի!D178+Արմավիր!D178+'Արարատի և Վայոց ձոր'!D178+Տավուշ!D177+Սյունիք!D178)</f>
        <v>0</v>
      </c>
      <c r="E179" s="56">
        <f>SUM('Երևան քաղաք'!E178+Շիրակ!E178+Կոտայք!E178+Լոռի!E178+Արագածոտն!E178+Գեղարքունիքի!E178+Արմավիր!E178+'Արարատի և Վայոց ձոր'!E178+Տավուշ!E177+Սյունիք!E178)</f>
        <v>0</v>
      </c>
      <c r="F179" s="56">
        <f>SUM('Երևան քաղաք'!F178+Շիրակ!F178+Կոտայք!F178+Լոռի!F178+Արագածոտն!F178+Գեղարքունիքի!F178+Արմավիր!F178+'Արարատի և Վայոց ձոր'!F178+Տավուշ!F177+Սյունիք!F178)</f>
        <v>0</v>
      </c>
      <c r="G179" s="56">
        <f>SUM('Երևան քաղաք'!G178+Շիրակ!G178+Կոտայք!G178+Լոռի!G178+Արագածոտն!G178+Գեղարքունիքի!G178+Արմավիր!G178+'Արարատի և Վայոց ձոր'!G178+Տավուշ!G177+Սյունիք!G178)</f>
        <v>0</v>
      </c>
      <c r="H179" s="56">
        <f>SUM('Երևան քաղաք'!H178+Շիրակ!H178+Կոտայք!H178+Լոռի!H178+Արագածոտն!H178+Գեղարքունիքի!H178+Արմավիր!H178+'Արարատի և Վայոց ձոր'!H178+Տավուշ!H177+Սյունիք!H178)</f>
        <v>0</v>
      </c>
      <c r="I179" s="56">
        <f>SUM('Երևան քաղաք'!I178+Շիրակ!I178+Կոտայք!I178+Լոռի!I178+Արագածոտն!I178+Գեղարքունիքի!I178+Արմավիր!I178+'Արարատի և Վայոց ձոր'!I178+Տավուշ!I177+Սյունիք!I178)</f>
        <v>0</v>
      </c>
      <c r="J179" s="56">
        <f>SUM('Երևան քաղաք'!J178+Շիրակ!J178+Կոտայք!J178+Լոռի!J178+Արագածոտն!J178+Գեղարքունիքի!J178+Արմավիր!J178+'Արարատի և Վայոց ձոր'!J178+Տավուշ!J177+Սյունիք!J178)</f>
        <v>0</v>
      </c>
      <c r="K179" s="56">
        <f>SUM('Երևան քաղաք'!K178+Շիրակ!K178+Կոտայք!K178+Լոռի!K178+Արագածոտն!K178+Գեղարքունիքի!K178+Արմավիր!K178+'Արարատի և Վայոց ձոր'!K178+Տավուշ!K177+Սյունիք!K178)</f>
        <v>0</v>
      </c>
      <c r="L179" s="56">
        <f>SUM('Երևան քաղաք'!L178+Շիրակ!L178+Կոտայք!L178+Լոռի!L178+Արագածոտն!L178+Գեղարքունիքի!L178+Արմավիր!L178+'Արարատի և Վայոց ձոր'!L178+Տավուշ!L177+Սյունիք!L178)</f>
        <v>0</v>
      </c>
      <c r="M179" s="56">
        <f>SUM('Երևան քաղաք'!M178+Շիրակ!M178+Կոտայք!M178+Լոռի!M178+Արագածոտն!M178+Գեղարքունիքի!M178+Արմավիր!M178+'Արարատի և Վայոց ձոր'!M178+Տավուշ!M177+Սյունիք!M178)</f>
        <v>0</v>
      </c>
      <c r="N179" s="56">
        <f>SUM('Երևան քաղաք'!N178+Շիրակ!N178+Կոտայք!N178+Լոռի!N178+Արագածոտն!N178+Գեղարքունիքի!N178+Արմավիր!N178+'Արարատի և Վայոց ձոր'!N178+Տավուշ!N177+Սյունիք!N178)</f>
        <v>0</v>
      </c>
      <c r="O179" s="56">
        <f>SUM('Երևան քաղաք'!O178+Շիրակ!O178+Կոտայք!O178+Լոռի!O178+Արագածոտն!O178+Գեղարքունիքի!O178+Արմավիր!O178+'Արարատի և Վայոց ձոր'!O178+Տավուշ!O177+Սյունիք!O178)</f>
        <v>0</v>
      </c>
      <c r="P179" s="56">
        <f>SUM('Երևան քաղաք'!P178+Շիրակ!P178+Կոտայք!P178+Լոռի!P178+Արագածոտն!P178+Գեղարքունիքի!P178+Արմավիր!P178+'Արարատի և Վայոց ձոր'!P178+Տավուշ!P177+Սյունիք!P178)</f>
        <v>0</v>
      </c>
      <c r="Q179" s="56">
        <f>SUM('Երևան քաղաք'!Q178+Շիրակ!Q178+Կոտայք!Q178+Լոռի!Q178+Արագածոտն!Q178+Գեղարքունիքի!Q178+Արմավիր!Q178+'Արարատի և Վայոց ձոր'!Q178+Տավուշ!Q177+Սյունիք!Q178)</f>
        <v>0</v>
      </c>
      <c r="R179" s="56">
        <f>SUM('Երևան քաղաք'!R178+Շիրակ!R178+Կոտայք!R178+Լոռի!R178+Արագածոտն!R178+Գեղարքունիքի!R178+Արմավիր!R178+'Արարատի և Վայոց ձոր'!R178+Տավուշ!R177+Սյունիք!R178)</f>
        <v>0</v>
      </c>
      <c r="S179" s="56">
        <f>SUM('Երևան քաղաք'!S178+Շիրակ!S178+Կոտայք!S178+Լոռի!S178+Արագածոտն!S178+Գեղարքունիքի!S178+Արմավիր!S178+'Արարատի և Վայոց ձոր'!S178+Տավուշ!S177+Սյունիք!S178)</f>
        <v>0</v>
      </c>
      <c r="T179" s="56">
        <f>SUM('Երևան քաղաք'!T178+Շիրակ!T178+Կոտայք!T178+Լոռի!T178+Արագածոտն!T178+Գեղարքունիքի!T178+Արմավիր!T178+'Արարատի և Վայոց ձոր'!T178+Տավուշ!T177+Սյունիք!T178)</f>
        <v>0</v>
      </c>
      <c r="U179" s="56">
        <f>SUM('Երևան քաղաք'!U178+Շիրակ!U178+Կոտայք!U178+Լոռի!U178+Արագածոտն!U178+Գեղարքունիքի!U178+Արմավիր!U178+'Արարատի և Վայոց ձոր'!U178+Տավուշ!U177+Սյունիք!U178)</f>
        <v>0</v>
      </c>
      <c r="V179" s="56">
        <f>SUM('Երևան քաղաք'!V178+Շիրակ!V178+Կոտայք!V178+Լոռի!V178+Արագածոտն!V178+Գեղարքունիքի!V178+Արմավիր!V178+'Արարատի և Վայոց ձոր'!V178+Տավուշ!V177+Սյունիք!V178)</f>
        <v>0</v>
      </c>
      <c r="W179" s="56">
        <f>SUM('Երևան քաղաք'!W178+Շիրակ!W178+Կոտայք!W178+Լոռի!W178+Արագածոտն!W178+Գեղարքունիքի!W178+Արմավիր!W178+'Արարատի և Վայոց ձոր'!W178+Տավուշ!W177+Սյունիք!W178)</f>
        <v>0</v>
      </c>
      <c r="X179" s="56">
        <f>SUM('Երևան քաղաք'!X178+Շիրակ!X178+Կոտայք!X178+Լոռի!X178+Արագածոտն!X178+Գեղարքունիքի!X178+Արմավիր!X178+'Արարատի և Վայոց ձոր'!X178+Տավուշ!X177+Սյունիք!X178)</f>
        <v>0</v>
      </c>
      <c r="Y179" s="56">
        <f>SUM('Երևան քաղաք'!Y178+Շիրակ!Y178+Կոտայք!Y178+Լոռի!Y178+Արագածոտն!Y178+Գեղարքունիքի!Y178+Արմավիր!Y178+'Արարատի և Վայոց ձոր'!Y178+Տավուշ!Y177+Սյունիք!Y178)</f>
        <v>0</v>
      </c>
      <c r="Z179" s="56">
        <f>SUM('Երևան քաղաք'!Z178+Շիրակ!Z178+Կոտայք!Z178+Լոռի!Z178+Արագածոտն!Z178+Գեղարքունիքի!Z178+Արմավիր!Z178+'Արարատի և Վայոց ձոր'!Z178+Տավուշ!Z177+Սյունիք!Z178)</f>
        <v>0</v>
      </c>
      <c r="AA179" s="56">
        <f>SUM('Երևան քաղաք'!AA178+Շիրակ!AA178+Կոտայք!AA178+Լոռի!AA178+Արագածոտն!AA178+Գեղարքունիքի!AA178+Արմավիր!AA178+'Արարատի և Վայոց ձոր'!AA178+Տավուշ!AA177+Սյունիք!AA178)</f>
        <v>0</v>
      </c>
      <c r="AB179" s="56">
        <f>SUM('Երևան քաղաք'!AB178+Շիրակ!AB178+Կոտայք!AB178+Լոռի!AB178+Արագածոտն!AB178+Գեղարքունիքի!AB178+Արմավիր!AB178+'Արարատի և Վայոց ձոր'!AB178+Տավուշ!AB177+Սյունիք!AB178)</f>
        <v>0</v>
      </c>
      <c r="AC179" s="56">
        <f>SUM('Երևան քաղաք'!AC178+Շիրակ!AC178+Կոտայք!AC178+Լոռի!AC178+Արագածոտն!AC178+Գեղարքունիքի!AC178+Արմավիր!AC178+'Արարատի և Վայոց ձոր'!AC178+Տավուշ!AC177+Սյունիք!AC178)</f>
        <v>0</v>
      </c>
      <c r="AD179" s="56">
        <f>SUM('Երևան քաղաք'!AD178+Շիրակ!AD178+Կոտայք!AD178+Լոռի!AD178+Արագածոտն!AD178+Գեղարքունիքի!AD178+Արմավիր!AD178+'Արարատի և Վայոց ձոր'!AD178+Տավուշ!AD177+Սյունիք!AD178)</f>
        <v>0</v>
      </c>
      <c r="AE179" s="56">
        <f>SUM('Երևան քաղաք'!AE178+Շիրակ!AE178+Կոտայք!AE178+Լոռի!AE178+Արագածոտն!AE178+Գեղարքունիքի!AE178+Արմավիր!AE178+'Արարատի և Վայոց ձոր'!AE178+Տավուշ!AE177+Սյունիք!AE178)</f>
        <v>0</v>
      </c>
      <c r="AF179" s="56">
        <f>SUM('Երևան քաղաք'!AF178+Շիրակ!AF178+Կոտայք!AF178+Լոռի!AF178+Արագածոտն!AF178+Գեղարքունիքի!AF178+Արմավիր!AF178+'Արարատի և Վայոց ձոր'!AF178+Տավուշ!AF177+Սյունիք!AF178)</f>
        <v>0</v>
      </c>
      <c r="AG179" s="56">
        <f>SUM('Երևան քաղաք'!AG178+Շիրակ!AG178+Կոտայք!AG178+Լոռի!AG178+Արագածոտն!AG178+Գեղարքունիքի!AG178+Արմավիր!AG178+'Արարատի և Վայոց ձոր'!AG178+Տավուշ!AG177+Սյունիք!AG178)</f>
        <v>0</v>
      </c>
      <c r="AH179" s="56">
        <f>SUM('Երևան քաղաք'!AH178+Շիրակ!AH178+Կոտայք!AH178+Լոռի!AH178+Արագածոտն!AH178+Գեղարքունիքի!AH178+Արմավիր!AH178+'Արարատի և Վայոց ձոր'!AH178+Տավուշ!AH177+Սյունիք!AH178)</f>
        <v>0</v>
      </c>
      <c r="AI179" s="56">
        <f>SUM('Երևան քաղաք'!AI178+Շիրակ!AI178+Կոտայք!AI178+Լոռի!AI178+Արագածոտն!AI178+Գեղարքունիքի!AI178+Արմավիր!AI178+'Արարատի և Վայոց ձոր'!AI178+Տավուշ!AI177+Սյունիք!AI178)</f>
        <v>0</v>
      </c>
      <c r="AJ179" s="56">
        <f>SUM('Երևան քաղաք'!AJ178+Շիրակ!AJ178+Կոտայք!AJ178+Լոռի!AJ178+Արագածոտն!AJ178+Գեղարքունիքի!AJ178+Արմավիր!AJ178+'Արարատի և Վայոց ձոր'!AJ178+Տավուշ!AJ177+Սյունիք!AJ178)</f>
        <v>0</v>
      </c>
      <c r="AK179" s="56">
        <f>SUM('Երևան քաղաք'!AK178+Շիրակ!AK178+Կոտայք!AK178+Լոռի!AK178+Արագածոտն!AK178+Գեղարքունիքի!AK178+Արմավիր!AK178+'Արարատի և Վայոց ձոր'!AK178+Տավուշ!AK177+Սյունիք!AK178)</f>
        <v>0</v>
      </c>
      <c r="AL179" s="56">
        <f>SUM('Երևան քաղաք'!AL178+Շիրակ!AL178+Կոտայք!AL178+Լոռի!AL178+Արագածոտն!AL178+Գեղարքունիքի!AL178+Արմավիր!AL178+'Արարատի և Վայոց ձոր'!AL178+Տավուշ!AL177+Սյունիք!AL178)</f>
        <v>0</v>
      </c>
      <c r="AM179" s="56">
        <f>SUM('Երևան քաղաք'!AM178+Շիրակ!AM178+Կոտայք!AM178+Լոռի!AM178+Արագածոտն!AM178+Գեղարքունիքի!AM178+Արմավիր!AM178+'Արարատի և Վայոց ձոր'!AM178+Տավուշ!AM177+Սյունիք!AM178)</f>
        <v>0</v>
      </c>
      <c r="AN179" s="56">
        <f>SUM('Երևան քաղաք'!AN178+Շիրակ!AN178+Կոտայք!AN178+Լոռի!AN178+Արագածոտն!AN178+Գեղարքունիքի!AN178+Արմավիր!AN178+'Արարատի և Վայոց ձոր'!AN178+Տավուշ!AN177+Սյունիք!AN178)</f>
        <v>0</v>
      </c>
      <c r="AO179" s="56">
        <f>SUM('Երևան քաղաք'!AO178+Շիրակ!AO178+Կոտայք!AO178+Լոռի!AO178+Արագածոտն!AO178+Գեղարքունիքի!AO178+Արմավիր!AO178+'Արարատի և Վայոց ձոր'!AO178+Տավուշ!AO177+Սյունիք!AO178)</f>
        <v>0</v>
      </c>
      <c r="AP179" s="56">
        <f>SUM('Երևան քաղաք'!AP178+Շիրակ!AP178+Կոտայք!AP178+Լոռի!AP178+Արագածոտն!AP178+Գեղարքունիքի!AP178+Արմավիր!AP178+'Արարատի և Վայոց ձոր'!AP178+Տավուշ!AP177+Սյունիք!AP178)</f>
        <v>0</v>
      </c>
      <c r="AQ179" s="56">
        <f>SUM('Երևան քաղաք'!AQ178+Շիրակ!AQ178+Կոտայք!AQ178+Լոռի!AQ178+Արագածոտն!AQ178+Գեղարքունիքի!AQ178+Արմավիր!AQ178+'Արարատի և Վայոց ձոր'!AQ178+Տավուշ!AQ177+Սյունիք!AQ178)</f>
        <v>0</v>
      </c>
      <c r="AR179" s="56">
        <f>SUM('Երևան քաղաք'!AR178+Շիրակ!AR178+Կոտայք!AR178+Լոռի!AR178+Արագածոտն!AR178+Գեղարքունիքի!AR178+Արմավիր!AR178+'Արարատի և Վայոց ձոր'!AR178+Տավուշ!AR177+Սյունիք!AR178)</f>
        <v>0</v>
      </c>
      <c r="AS179" s="56">
        <f>SUM('Երևան քաղաք'!AS178+Շիրակ!AS178+Կոտայք!AS178+Լոռի!AS178+Արագածոտն!AS178+Գեղարքունիքի!AS178+Արմավիր!AS178+'Արարատի և Վայոց ձոր'!AS178+Տավուշ!AS177+Սյունիք!AS178)</f>
        <v>0</v>
      </c>
      <c r="AT179" s="56">
        <f>SUM('Երևան քաղաք'!AT178+Շիրակ!AT178+Կոտայք!AT178+Լոռի!AT178+Արագածոտն!AT178+Գեղարքունիքի!AT178+Արմավիր!AT178+'Արարատի և Վայոց ձոր'!AT178+Տավուշ!AT177+Սյունիք!AT178)</f>
        <v>0</v>
      </c>
      <c r="AU179" s="56">
        <f>SUM('Երևան քաղաք'!AU178+Շիրակ!AU178+Կոտայք!AU178+Լոռի!AU178+Արագածոտն!AU178+Գեղարքունիքի!AU178+Արմավիր!AU178+'Արարատի և Վայոց ձոր'!AU178+Տավուշ!AU177+Սյունիք!AU178)</f>
        <v>0</v>
      </c>
      <c r="AV179" s="56">
        <f>SUM('Երևան քաղաք'!AV178+Շիրակ!AV178+Կոտայք!AV178+Լոռի!AV178+Արագածոտն!AV178+Գեղարքունիքի!AV178+Արմավիր!AV178+'Արարատի և Վայոց ձոր'!AV178+Տավուշ!AV177+Սյունիք!AV178)</f>
        <v>0</v>
      </c>
      <c r="AW179" s="56">
        <f>SUM('Երևան քաղաք'!AW178+Շիրակ!AW178+Կոտայք!AW178+Լոռի!AW178+Արագածոտն!AW178+Գեղարքունիքի!AW178+Արմավիր!AW178+'Արարատի և Վայոց ձոր'!AW178+Տավուշ!AW177+Սյունիք!AW178)</f>
        <v>0</v>
      </c>
      <c r="AX179" s="56">
        <f>SUM('Երևան քաղաք'!AX178+Շիրակ!AX178+Կոտայք!AX178+Լոռի!AX178+Արագածոտն!AX178+Գեղարքունիքի!AX178+Արմավիր!AX178+'Արարատի և Վայոց ձոր'!AX178+Տավուշ!AX177+Սյունիք!AX178)</f>
        <v>0</v>
      </c>
      <c r="AY179" s="56">
        <f>SUM('Երևան քաղաք'!AY178+Շիրակ!AY178+Կոտայք!AY178+Լոռի!AY178+Արագածոտն!AY178+Գեղարքունիքի!AY178+Արմավիր!AY178+'Արարատի և Վայոց ձոր'!AY178+Տավուշ!AY177+Սյունիք!AY178)</f>
        <v>0</v>
      </c>
      <c r="AZ179" s="56">
        <f>SUM('Երևան քաղաք'!AZ178+Շիրակ!AZ178+Կոտայք!AZ178+Լոռի!AZ178+Արագածոտն!AZ178+Գեղարքունիքի!AZ178+Արմավիր!AZ178+'Արարատի և Վայոց ձոր'!AZ178+Տավուշ!AZ177+Սյունիք!AZ178)</f>
        <v>0</v>
      </c>
      <c r="BA179" s="56">
        <f>SUM('Երևան քաղաք'!BA178+Շիրակ!BA178+Կոտայք!BA178+Լոռի!BA178+Արագածոտն!BA178+Գեղարքունիքի!BA178+Արմավիր!BA178+'Արարատի և Վայոց ձոր'!BA178+Տավուշ!BA177+Սյունիք!BA178)</f>
        <v>0</v>
      </c>
      <c r="BB179" s="56">
        <f>SUM('Երևան քաղաք'!BB178+Շիրակ!BB178+Կոտայք!BB178+Լոռի!BB178+Արագածոտն!BB178+Գեղարքունիքի!BB178+Արմավիր!BB178+'Արարատի և Վայոց ձոր'!BB178+Տավուշ!BB177+Սյունիք!BB178)</f>
        <v>0</v>
      </c>
      <c r="BC179" s="56">
        <f>SUM('Երևան քաղաք'!BC178+Շիրակ!BC178+Կոտայք!BC178+Լոռի!BC178+Արագածոտն!BC178+Գեղարքունիքի!BC178+Արմավիր!BC178+'Արարատի և Վայոց ձոր'!BC178+Տավուշ!BC177+Սյունիք!BC178)</f>
        <v>0</v>
      </c>
      <c r="BD179" s="56">
        <f>SUM('Երևան քաղաք'!BD178+Շիրակ!BD178+Կոտայք!BD178+Լոռի!BD178+Արագածոտն!BD178+Գեղարքունիքի!BD178+Արմավիր!BD178+'Արարատի և Վայոց ձոր'!BD178+Տավուշ!BD177+Սյունիք!BD178)</f>
        <v>0</v>
      </c>
      <c r="BE179" s="56">
        <f>SUM('Երևան քաղաք'!BE178+Շիրակ!BE178+Կոտայք!BE178+Լոռի!BE178+Արագածոտն!BE178+Գեղարքունիքի!BE178+Արմավիր!BE178+'Արարատի և Վայոց ձոր'!BE178+Տավուշ!BE177+Սյունիք!BE178)</f>
        <v>0</v>
      </c>
      <c r="BF179" s="56">
        <f>SUM('Երևան քաղաք'!BF178+Շիրակ!BF178+Կոտայք!BF178+Լոռի!BF178+Արագածոտն!BF178+Գեղարքունիքի!BF178+Արմավիր!BF178+'Արարատի և Վայոց ձոր'!BF178+Տավուշ!BF177+Սյունիք!BF178)</f>
        <v>0</v>
      </c>
      <c r="BG179" s="56">
        <f>SUM('Երևան քաղաք'!BG178+Շիրակ!BG178+Կոտայք!BG178+Լոռի!BG178+Արագածոտն!BG178+Գեղարքունիքի!BG178+Արմավիր!BG178+'Արարատի և Վայոց ձոր'!BG178+Տավուշ!BG177+Սյունիք!BG178)</f>
        <v>0</v>
      </c>
      <c r="BH179" s="56">
        <f>SUM('Երևան քաղաք'!BH178+Շիրակ!BH178+Կոտայք!BH178+Լոռի!BH178+Արագածոտն!BH178+Գեղարքունիքի!BH178+Արմավիր!BH178+'Արարատի և Վայոց ձոր'!BH178+Տավուշ!BH177+Սյունիք!BH178)</f>
        <v>0</v>
      </c>
      <c r="BI179" s="56">
        <f>SUM('Երևան քաղաք'!BI178+Շիրակ!BI178+Կոտայք!BI178+Լոռի!BI178+Արագածոտն!BI178+Գեղարքունիքի!BI178+Արմավիր!BI178+'Արարատի և Վայոց ձոր'!BI178+Տավուշ!BI177+Սյունիք!BI178)</f>
        <v>0</v>
      </c>
      <c r="BJ179" s="56">
        <f>SUM('Երևան քաղաք'!BJ178+Շիրակ!BJ178+Կոտայք!BJ178+Լոռի!BJ178+Արագածոտն!BJ178+Գեղարքունիքի!BJ178+Արմավիր!BJ178+'Արարատի և Վայոց ձոր'!BJ178+Տավուշ!BJ177+Սյունիք!BJ178)</f>
        <v>0</v>
      </c>
      <c r="BK179" s="56">
        <f>SUM('Երևան քաղաք'!BK178+Շիրակ!BK178+Կոտայք!BK178+Լոռի!BK178+Արագածոտն!BK178+Գեղարքունիքի!BK178+Արմավիր!BK178+'Արարատի և Վայոց ձոր'!BK178+Տավուշ!BK177+Սյունիք!BK178)</f>
        <v>0</v>
      </c>
      <c r="BL179" s="56">
        <f>SUM('Երևան քաղաք'!BL178+Շիրակ!BL178+Կոտայք!BL178+Լոռի!BL178+Արագածոտն!BL178+Գեղարքունիքի!BL178+Արմավիր!BL178+'Արարատի և Վայոց ձոր'!BL178+Տավուշ!BL177+Սյունիք!BL178)</f>
        <v>0</v>
      </c>
      <c r="BM179" s="56">
        <f>SUM('Երևան քաղաք'!BM178+Շիրակ!BM178+Կոտայք!BM178+Լոռի!BM178+Արագածոտն!BM178+Գեղարքունիքի!BM178+Արմավիր!BM178+'Արարատի և Վայոց ձոր'!BM178+Տավուշ!BM177+Սյունիք!BM178)</f>
        <v>0</v>
      </c>
      <c r="BN179" s="56">
        <f>SUM('Երևան քաղաք'!BN178+Շիրակ!BN178+Կոտայք!BN178+Լոռի!BN178+Արագածոտն!BN178+Գեղարքունիքի!BN178+Արմավիր!BN178+'Արարատի և Վայոց ձոր'!BN178+Տավուշ!BN177+Սյունիք!BN178)</f>
        <v>0</v>
      </c>
      <c r="BO179" s="56">
        <f>SUM('Երևան քաղաք'!BO178+Շիրակ!BO178+Կոտայք!BO178+Լոռի!BO178+Արագածոտն!BO178+Գեղարքունիքի!BO178+Արմավիր!BO178+'Արարատի և Վայոց ձոր'!BO178+Տավուշ!BO177+Սյունիք!BO178)</f>
        <v>0</v>
      </c>
      <c r="BP179" s="56">
        <f>SUM('Երևան քաղաք'!BP178+Շիրակ!BP178+Կոտայք!BP178+Լոռի!BP178+Արագածոտն!BP178+Գեղարքունիքի!BP178+Արմավիր!BP178+'Արարատի և Վայոց ձոր'!BP178+Տավուշ!BP177+Սյունիք!BP178)</f>
        <v>0</v>
      </c>
      <c r="BQ179" s="56">
        <f>SUM('Երևան քաղաք'!BQ178+Շիրակ!BQ178+Կոտայք!BQ178+Լոռի!BQ178+Արագածոտն!BQ178+Գեղարքունիքի!BQ178+Արմավիր!BQ178+'Արարատի և Վայոց ձոր'!BQ178+Տավուշ!BQ177+Սյունիք!BQ178)</f>
        <v>0</v>
      </c>
      <c r="BR179" s="56">
        <f>SUM('Երևան քաղաք'!BR178+Շիրակ!BR178+Կոտայք!BR178+Լոռի!BR178+Արագածոտն!BR178+Գեղարքունիքի!BR178+Արմավիր!BR178+'Արարատի և Վայոց ձոր'!BR178+Տավուշ!BR177+Սյունիք!BR178)</f>
        <v>0</v>
      </c>
      <c r="BS179" s="56">
        <f>SUM('Երևան քաղաք'!BS178+Շիրակ!BS178+Կոտայք!BS178+Լոռի!BS178+Արագածոտն!BS178+Գեղարքունիքի!BS178+Արմավիր!BS178+'Արարատի և Վայոց ձոր'!BS178+Տավուշ!BS177+Սյունիք!BS178)</f>
        <v>0</v>
      </c>
      <c r="BT179" s="56">
        <f>SUM('Երևան քաղաք'!BT178+Շիրակ!BT178+Կոտայք!BT178+Լոռի!BT178+Արագածոտն!BT178+Գեղարքունիքի!BT178+Արմավիր!BT178+'Արարատի և Վայոց ձոր'!BT178+Տավուշ!BT177+Սյունիք!BT178)</f>
        <v>0</v>
      </c>
      <c r="BU179" s="56">
        <f>SUM('Երևան քաղաք'!BU178+Շիրակ!BU178+Կոտայք!BU178+Լոռի!BU178+Արագածոտն!BU178+Գեղարքունիքի!BU178+Արմավիր!BU178+'Արարատի և Վայոց ձոր'!BU178+Տավուշ!BU177+Սյունիք!BU178)</f>
        <v>0</v>
      </c>
      <c r="BV179" s="56">
        <f>SUM('Երևան քաղաք'!BV178+Շիրակ!BV178+Կոտայք!BV178+Լոռի!BV178+Արագածոտն!BV178+Գեղարքունիքի!BV178+Արմավիր!BV178+'Արարատի և Վայոց ձոր'!BV178+Տավուշ!BV177+Սյունիք!BV178)</f>
        <v>0</v>
      </c>
      <c r="BW179" s="56">
        <f>SUM('Երևան քաղաք'!BW178+Շիրակ!BW178+Կոտայք!BW178+Լոռի!BW178+Արագածոտն!BW178+Գեղարքունիքի!BW178+Արմավիր!BW178+'Արարատի և Վայոց ձոր'!BW178+Տավուշ!BW177+Սյունիք!BW178)</f>
        <v>0</v>
      </c>
      <c r="BX179" s="56">
        <f>SUM('Երևան քաղաք'!BX178+Շիրակ!BX178+Կոտայք!BX178+Լոռի!BX178+Արագածոտն!BX178+Գեղարքունիքի!BX178+Արմավիր!BX178+'Արարատի և Վայոց ձոր'!BX178+Տավուշ!BX177+Սյունիք!BX178)</f>
        <v>0</v>
      </c>
      <c r="BY179" s="56">
        <f>SUM('Երևան քաղաք'!BY178+Շիրակ!BY178+Կոտայք!BY178+Լոռի!BY178+Արագածոտն!BY178+Գեղարքունիքի!BY178+Արմավիր!BY178+'Արարատի և Վայոց ձոր'!BY178+Տավուշ!BY177+Սյունիք!BY178)</f>
        <v>0</v>
      </c>
      <c r="BZ179" s="56">
        <f>SUM('Երևան քաղաք'!BZ178+Շիրակ!BZ178+Կոտայք!BZ178+Լոռի!BZ178+Արագածոտն!BZ178+Գեղարքունիքի!BZ178+Արմավիր!BZ178+'Արարատի և Վայոց ձոր'!BZ178+Տավուշ!BZ177+Սյունիք!BZ178)</f>
        <v>0</v>
      </c>
      <c r="CA179" s="56"/>
      <c r="CB179" s="133">
        <f t="shared" si="40"/>
        <v>0</v>
      </c>
      <c r="CC179" s="134">
        <f t="shared" si="41"/>
        <v>0</v>
      </c>
      <c r="CD179" s="134">
        <f t="shared" si="42"/>
        <v>0</v>
      </c>
      <c r="CE179" s="134">
        <f t="shared" si="43"/>
        <v>0</v>
      </c>
      <c r="CF179" s="134">
        <f t="shared" si="57"/>
        <v>0</v>
      </c>
      <c r="CG179" s="134">
        <f t="shared" si="58"/>
        <v>0</v>
      </c>
      <c r="CH179" s="134">
        <f t="shared" si="44"/>
        <v>0</v>
      </c>
      <c r="CI179" s="134">
        <f t="shared" si="59"/>
        <v>0</v>
      </c>
      <c r="CJ179" s="134">
        <f t="shared" si="45"/>
        <v>0</v>
      </c>
      <c r="CK179" s="134">
        <f t="shared" si="46"/>
        <v>0</v>
      </c>
      <c r="CL179" s="134">
        <f t="shared" si="47"/>
        <v>0</v>
      </c>
      <c r="CM179" s="134">
        <f t="shared" si="48"/>
        <v>0</v>
      </c>
      <c r="CN179" s="135">
        <f t="shared" si="49"/>
        <v>0</v>
      </c>
      <c r="CO179" s="135">
        <f t="shared" si="50"/>
        <v>0</v>
      </c>
      <c r="CP179" s="135">
        <f t="shared" si="51"/>
        <v>0</v>
      </c>
      <c r="CQ179" s="135">
        <f t="shared" si="52"/>
        <v>0</v>
      </c>
      <c r="CR179" s="135">
        <f t="shared" si="53"/>
        <v>0</v>
      </c>
      <c r="CS179" s="135">
        <f t="shared" si="54"/>
        <v>0</v>
      </c>
      <c r="CT179" s="135">
        <f t="shared" si="55"/>
        <v>0</v>
      </c>
      <c r="CU179" s="135">
        <f t="shared" si="56"/>
        <v>0</v>
      </c>
    </row>
    <row r="180" spans="1:99" ht="20.100000000000001" customHeight="1" x14ac:dyDescent="0.3">
      <c r="A180" s="41" t="s">
        <v>140</v>
      </c>
      <c r="B180" s="39" t="s">
        <v>455</v>
      </c>
      <c r="C180" s="39">
        <v>242</v>
      </c>
      <c r="D180" s="56">
        <f>SUM('Երևան քաղաք'!D179+Շիրակ!D179+Կոտայք!D179+Լոռի!D179+Արագածոտն!D179+Գեղարքունիքի!D179+Արմավիր!D179+'Արարատի և Վայոց ձոր'!D179+Տավուշ!D178+Սյունիք!D179)</f>
        <v>0</v>
      </c>
      <c r="E180" s="56">
        <f>SUM('Երևան քաղաք'!E179+Շիրակ!E179+Կոտայք!E179+Լոռի!E179+Արագածոտն!E179+Գեղարքունիքի!E179+Արմավիր!E179+'Արարատի և Վայոց ձոր'!E179+Տավուշ!E178+Սյունիք!E179)</f>
        <v>16</v>
      </c>
      <c r="F180" s="56">
        <f>SUM('Երևան քաղաք'!F179+Շիրակ!F179+Կոտայք!F179+Լոռի!F179+Արագածոտն!F179+Գեղարքունիքի!F179+Արմավիր!F179+'Արարատի և Վայոց ձոր'!F179+Տավուշ!F178+Սյունիք!F179)</f>
        <v>16</v>
      </c>
      <c r="G180" s="56">
        <f>SUM('Երևան քաղաք'!G179+Շիրակ!G179+Կոտայք!G179+Լոռի!G179+Արագածոտն!G179+Գեղարքունիքի!G179+Արմավիր!G179+'Արարատի և Վայոց ձոր'!G179+Տավուշ!G178+Սյունիք!G179)</f>
        <v>0</v>
      </c>
      <c r="H180" s="56">
        <f>SUM('Երևան քաղաք'!H179+Շիրակ!H179+Կոտայք!H179+Լոռի!H179+Արագածոտն!H179+Գեղարքունիքի!H179+Արմավիր!H179+'Արարատի և Վայոց ձոր'!H179+Տավուշ!H178+Սյունիք!H179)</f>
        <v>2</v>
      </c>
      <c r="I180" s="56">
        <f>SUM('Երևան քաղաք'!I179+Շիրակ!I179+Կոտայք!I179+Լոռի!I179+Արագածոտն!I179+Գեղարքունիքի!I179+Արմավիր!I179+'Արարատի և Վայոց ձոր'!I179+Տավուշ!I178+Սյունիք!I179)</f>
        <v>43</v>
      </c>
      <c r="J180" s="56">
        <f>SUM('Երևան քաղաք'!J179+Շիրակ!J179+Կոտայք!J179+Լոռի!J179+Արագածոտն!J179+Գեղարքունիքի!J179+Արմավիր!J179+'Արարատի և Վայոց ձոր'!J179+Տավուշ!J178+Սյունիք!J179)</f>
        <v>0</v>
      </c>
      <c r="K180" s="56">
        <f>SUM('Երևան քաղաք'!K179+Շիրակ!K179+Կոտայք!K179+Լոռի!K179+Արագածոտն!K179+Գեղարքունիքի!K179+Արմավիր!K179+'Արարատի և Վայոց ձոր'!K179+Տավուշ!K178+Սյունիք!K179)</f>
        <v>0</v>
      </c>
      <c r="L180" s="56">
        <f>SUM('Երևան քաղաք'!L179+Շիրակ!L179+Կոտայք!L179+Լոռի!L179+Արագածոտն!L179+Գեղարքունիքի!L179+Արմավիր!L179+'Արարատի և Վայոց ձոր'!L179+Տավուշ!L178+Սյունիք!L179)</f>
        <v>43</v>
      </c>
      <c r="M180" s="56">
        <f>SUM('Երևան քաղաք'!M179+Շիրակ!M179+Կոտայք!M179+Լոռի!M179+Արագածոտն!M179+Գեղարքունիքի!M179+Արմավիր!M179+'Արարատի և Վայոց ձոր'!M179+Տավուշ!M178+Սյունիք!M179)</f>
        <v>1</v>
      </c>
      <c r="N180" s="56">
        <f>SUM('Երևան քաղաք'!N179+Շիրակ!N179+Կոտայք!N179+Լոռի!N179+Արագածոտն!N179+Գեղարքունիքի!N179+Արմավիր!N179+'Արարատի և Վայոց ձոր'!N179+Տավուշ!N178+Սյունիք!N179)</f>
        <v>0</v>
      </c>
      <c r="O180" s="56">
        <f>SUM('Երևան քաղաք'!O179+Շիրակ!O179+Կոտայք!O179+Լոռի!O179+Արագածոտն!O179+Գեղարքունիքի!O179+Արմավիր!O179+'Արարատի և Վայոց ձոր'!O179+Տավուշ!O178+Սյունիք!O179)</f>
        <v>5</v>
      </c>
      <c r="P180" s="56">
        <f>SUM('Երևան քաղաք'!P179+Շիրակ!P179+Կոտայք!P179+Լոռի!P179+Արագածոտն!P179+Գեղարքունիքի!P179+Արմավիր!P179+'Արարատի և Վայոց ձոր'!P179+Տավուշ!P178+Սյունիք!P179)</f>
        <v>23</v>
      </c>
      <c r="Q180" s="56">
        <f>SUM('Երևան քաղաք'!Q179+Շիրակ!Q179+Կոտայք!Q179+Լոռի!Q179+Արագածոտն!Q179+Գեղարքունիքի!Q179+Արմավիր!Q179+'Արարատի և Վայոց ձոր'!Q179+Տավուշ!Q178+Սյունիք!Q179)</f>
        <v>7</v>
      </c>
      <c r="R180" s="56">
        <f>SUM('Երևան քաղաք'!R179+Շիրակ!R179+Կոտայք!R179+Լոռի!R179+Արագածոտն!R179+Գեղարքունիքի!R179+Արմավիր!R179+'Արարատի և Վայոց ձոր'!R179+Տավուշ!R178+Սյունիք!R179)</f>
        <v>3</v>
      </c>
      <c r="S180" s="56">
        <f>SUM('Երևան քաղաք'!S179+Շիրակ!S179+Կոտայք!S179+Լոռի!S179+Արագածոտն!S179+Գեղարքունիքի!S179+Արմավիր!S179+'Արարատի և Վայոց ձոր'!S179+Տավուշ!S178+Սյունիք!S179)</f>
        <v>1</v>
      </c>
      <c r="T180" s="56">
        <f>SUM('Երևան քաղաք'!T179+Շիրակ!T179+Կոտայք!T179+Լոռի!T179+Արագածոտն!T179+Գեղարքունիքի!T179+Արմավիր!T179+'Արարատի և Վայոց ձոր'!T179+Տավուշ!T178+Սյունիք!T179)</f>
        <v>0</v>
      </c>
      <c r="U180" s="56">
        <f>SUM('Երևան քաղաք'!U179+Շիրակ!U179+Կոտայք!U179+Լոռի!U179+Արագածոտն!U179+Գեղարքունիքի!U179+Արմավիր!U179+'Արարատի և Վայոց ձոր'!U179+Տավուշ!U178+Սյունիք!U179)</f>
        <v>0</v>
      </c>
      <c r="V180" s="56">
        <f>SUM('Երևան քաղաք'!V179+Շիրակ!V179+Կոտայք!V179+Լոռի!V179+Արագածոտն!V179+Գեղարքունիքի!V179+Արմավիր!V179+'Արարատի և Վայոց ձոր'!V179+Տավուշ!V178+Սյունիք!V179)</f>
        <v>0</v>
      </c>
      <c r="W180" s="56">
        <f>SUM('Երևան քաղաք'!W179+Շիրակ!W179+Կոտայք!W179+Լոռի!W179+Արագածոտն!W179+Գեղարքունիքի!W179+Արմավիր!W179+'Արարատի և Վայոց ձոր'!W179+Տավուշ!W178+Սյունիք!W179)</f>
        <v>39</v>
      </c>
      <c r="X180" s="56">
        <f>SUM('Երևան քաղաք'!X179+Շիրակ!X179+Կոտայք!X179+Լոռի!X179+Արագածոտն!X179+Գեղարքունիքի!X179+Արմավիր!X179+'Արարատի և Վայոց ձոր'!X179+Տավուշ!X178+Սյունիք!X179)</f>
        <v>0</v>
      </c>
      <c r="Y180" s="56">
        <f>SUM('Երևան քաղաք'!Y179+Շիրակ!Y179+Կոտայք!Y179+Լոռի!Y179+Արագածոտն!Y179+Գեղարքունիքի!Y179+Արմավիր!Y179+'Արարատի և Վայոց ձոր'!Y179+Տավուշ!Y178+Սյունիք!Y179)</f>
        <v>4</v>
      </c>
      <c r="Z180" s="56">
        <f>SUM('Երևան քաղաք'!Z179+Շիրակ!Z179+Կոտայք!Z179+Լոռի!Z179+Արագածոտն!Z179+Գեղարքունիքի!Z179+Արմավիր!Z179+'Արարատի և Վայոց ձոր'!Z179+Տավուշ!Z178+Սյունիք!Z179)</f>
        <v>0</v>
      </c>
      <c r="AA180" s="56">
        <f>SUM('Երևան քաղաք'!AA179+Շիրակ!AA179+Կոտայք!AA179+Լոռի!AA179+Արագածոտն!AA179+Գեղարքունիքի!AA179+Արմավիր!AA179+'Արարատի և Վայոց ձոր'!AA179+Տավուշ!AA178+Սյունիք!AA179)</f>
        <v>0</v>
      </c>
      <c r="AB180" s="56">
        <f>SUM('Երևան քաղաք'!AB179+Շիրակ!AB179+Կոտայք!AB179+Լոռի!AB179+Արագածոտն!AB179+Գեղարքունիքի!AB179+Արմավիր!AB179+'Արարատի և Վայոց ձոր'!AB179+Տավուշ!AB178+Սյունիք!AB179)</f>
        <v>0</v>
      </c>
      <c r="AC180" s="56">
        <f>SUM('Երևան քաղաք'!AC179+Շիրակ!AC179+Կոտայք!AC179+Լոռի!AC179+Արագածոտն!AC179+Գեղարքունիքի!AC179+Արմավիր!AC179+'Արարատի և Վայոց ձոր'!AC179+Տավուշ!AC178+Սյունիք!AC179)</f>
        <v>0</v>
      </c>
      <c r="AD180" s="56">
        <f>SUM('Երևան քաղաք'!AD179+Շիրակ!AD179+Կոտայք!AD179+Լոռի!AD179+Արագածոտն!AD179+Գեղարքունիքի!AD179+Արմավիր!AD179+'Արարատի և Վայոց ձոր'!AD179+Տավուշ!AD178+Սյունիք!AD179)</f>
        <v>22</v>
      </c>
      <c r="AE180" s="56">
        <f>SUM('Երևան քաղաք'!AE179+Շիրակ!AE179+Կոտայք!AE179+Լոռի!AE179+Արագածոտն!AE179+Գեղարքունիքի!AE179+Արմավիր!AE179+'Արարատի և Վայոց ձոր'!AE179+Տավուշ!AE178+Սյունիք!AE179)</f>
        <v>0</v>
      </c>
      <c r="AF180" s="56">
        <f>SUM('Երևան քաղաք'!AF179+Շիրակ!AF179+Կոտայք!AF179+Լոռի!AF179+Արագածոտն!AF179+Գեղարքունիքի!AF179+Արմավիր!AF179+'Արարատի և Վայոց ձոր'!AF179+Տավուշ!AF178+Սյունիք!AF179)</f>
        <v>0</v>
      </c>
      <c r="AG180" s="56">
        <f>SUM('Երևան քաղաք'!AG179+Շիրակ!AG179+Կոտայք!AG179+Լոռի!AG179+Արագածոտն!AG179+Գեղարքունիքի!AG179+Արմավիր!AG179+'Արարատի և Վայոց ձոր'!AG179+Տավուշ!AG178+Սյունիք!AG179)</f>
        <v>0</v>
      </c>
      <c r="AH180" s="56">
        <f>SUM('Երևան քաղաք'!AH179+Շիրակ!AH179+Կոտայք!AH179+Լոռի!AH179+Արագածոտն!AH179+Գեղարքունիքի!AH179+Արմավիր!AH179+'Արարատի և Վայոց ձոր'!AH179+Տավուշ!AH178+Սյունիք!AH179)</f>
        <v>10</v>
      </c>
      <c r="AI180" s="56">
        <f>SUM('Երևան քաղաք'!AI179+Շիրակ!AI179+Կոտայք!AI179+Լոռի!AI179+Արագածոտն!AI179+Գեղարքունիքի!AI179+Արմավիր!AI179+'Արարատի և Վայոց ձոր'!AI179+Տավուշ!AI178+Սյունիք!AI179)</f>
        <v>0</v>
      </c>
      <c r="AJ180" s="56">
        <f>SUM('Երևան քաղաք'!AJ179+Շիրակ!AJ179+Կոտայք!AJ179+Լոռի!AJ179+Արագածոտն!AJ179+Գեղարքունիքի!AJ179+Արմավիր!AJ179+'Արարատի և Վայոց ձոր'!AJ179+Տավուշ!AJ178+Սյունիք!AJ179)</f>
        <v>1</v>
      </c>
      <c r="AK180" s="56">
        <f>SUM('Երևան քաղաք'!AK179+Շիրակ!AK179+Կոտայք!AK179+Լոռի!AK179+Արագածոտն!AK179+Գեղարքունիքի!AK179+Արմավիր!AK179+'Արարատի և Վայոց ձոր'!AK179+Տավուշ!AK178+Սյունիք!AK179)</f>
        <v>0</v>
      </c>
      <c r="AL180" s="56">
        <f>SUM('Երևան քաղաք'!AL179+Շիրակ!AL179+Կոտայք!AL179+Լոռի!AL179+Արագածոտն!AL179+Գեղարքունիքի!AL179+Արմավիր!AL179+'Արարատի և Վայոց ձոր'!AL179+Տավուշ!AL178+Սյունիք!AL179)</f>
        <v>0</v>
      </c>
      <c r="AM180" s="56">
        <f>SUM('Երևան քաղաք'!AM179+Շիրակ!AM179+Կոտայք!AM179+Լոռի!AM179+Արագածոտն!AM179+Գեղարքունիքի!AM179+Արմավիր!AM179+'Արարատի և Վայոց ձոր'!AM179+Տավուշ!AM178+Սյունիք!AM179)</f>
        <v>0</v>
      </c>
      <c r="AN180" s="56">
        <f>SUM('Երևան քաղաք'!AN179+Շիրակ!AN179+Կոտայք!AN179+Լոռի!AN179+Արագածոտն!AN179+Գեղարքունիքի!AN179+Արմավիր!AN179+'Արարատի և Վայոց ձոր'!AN179+Տավուշ!AN178+Սյունիք!AN179)</f>
        <v>0</v>
      </c>
      <c r="AO180" s="56">
        <f>SUM('Երևան քաղաք'!AO179+Շիրակ!AO179+Կոտայք!AO179+Լոռի!AO179+Արագածոտն!AO179+Գեղարքունիքի!AO179+Արմավիր!AO179+'Արարատի և Վայոց ձոր'!AO179+Տավուշ!AO178+Սյունիք!AO179)</f>
        <v>13</v>
      </c>
      <c r="AP180" s="56">
        <f>SUM('Երևան քաղաք'!AP179+Շիրակ!AP179+Կոտայք!AP179+Լոռի!AP179+Արագածոտն!AP179+Գեղարքունիքի!AP179+Արմավիր!AP179+'Արարատի և Վայոց ձոր'!AP179+Տավուշ!AP178+Սյունիք!AP179)</f>
        <v>20</v>
      </c>
      <c r="AQ180" s="56">
        <f>SUM('Երևան քաղաք'!AQ179+Շիրակ!AQ179+Կոտայք!AQ179+Լոռի!AQ179+Արագածոտն!AQ179+Գեղարքունիքի!AQ179+Արմավիր!AQ179+'Արարատի և Վայոց ձոր'!AQ179+Տավուշ!AQ178+Սյունիք!AQ179)</f>
        <v>10</v>
      </c>
      <c r="AR180" s="56">
        <f>SUM('Երևան քաղաք'!AR179+Շիրակ!AR179+Կոտայք!AR179+Լոռի!AR179+Արագածոտն!AR179+Գեղարքունիքի!AR179+Արմավիր!AR179+'Արարատի և Վայոց ձոր'!AR179+Տավուշ!AR178+Սյունիք!AR179)</f>
        <v>0</v>
      </c>
      <c r="AS180" s="56">
        <f>SUM('Երևան քաղաք'!AS179+Շիրակ!AS179+Կոտայք!AS179+Լոռի!AS179+Արագածոտն!AS179+Գեղարքունիքի!AS179+Արմավիր!AS179+'Արարատի և Վայոց ձոր'!AS179+Տավուշ!AS178+Սյունիք!AS179)</f>
        <v>0</v>
      </c>
      <c r="AT180" s="56">
        <f>SUM('Երևան քաղաք'!AT179+Շիրակ!AT179+Կոտայք!AT179+Լոռի!AT179+Արագածոտն!AT179+Գեղարքունիքի!AT179+Արմավիր!AT179+'Արարատի և Վայոց ձոր'!AT179+Տավուշ!AT178+Սյունիք!AT179)</f>
        <v>11</v>
      </c>
      <c r="AU180" s="56">
        <f>SUM('Երևան քաղաք'!AU179+Շիրակ!AU179+Կոտայք!AU179+Լոռի!AU179+Արագածոտն!AU179+Գեղարքունիքի!AU179+Արմավիր!AU179+'Արարատի և Վայոց ձոր'!AU179+Տավուշ!AU178+Սյունիք!AU179)</f>
        <v>0</v>
      </c>
      <c r="AV180" s="56">
        <f>SUM('Երևան քաղաք'!AV179+Շիրակ!AV179+Կոտայք!AV179+Լոռի!AV179+Արագածոտն!AV179+Գեղարքունիքի!AV179+Արմավիր!AV179+'Արարատի և Վայոց ձոր'!AV179+Տավուշ!AV178+Սյունիք!AV179)</f>
        <v>0</v>
      </c>
      <c r="AW180" s="56">
        <f>SUM('Երևան քաղաք'!AW179+Շիրակ!AW179+Կոտայք!AW179+Լոռի!AW179+Արագածոտն!AW179+Գեղարքունիքի!AW179+Արմավիր!AW179+'Արարատի և Վայոց ձոր'!AW179+Տավուշ!AW178+Սյունիք!AW179)</f>
        <v>32</v>
      </c>
      <c r="AX180" s="56">
        <f>SUM('Երևան քաղաք'!AX179+Շիրակ!AX179+Կոտայք!AX179+Լոռի!AX179+Արագածոտն!AX179+Գեղարքունիքի!AX179+Արմավիր!AX179+'Արարատի և Վայոց ձոր'!AX179+Տավուշ!AX178+Սյունիք!AX179)</f>
        <v>0</v>
      </c>
      <c r="AY180" s="56">
        <f>SUM('Երևան քաղաք'!AY179+Շիրակ!AY179+Կոտայք!AY179+Լոռի!AY179+Արագածոտն!AY179+Գեղարքունիքի!AY179+Արմավիր!AY179+'Արարատի և Վայոց ձոր'!AY179+Տավուշ!AY178+Սյունիք!AY179)</f>
        <v>42</v>
      </c>
      <c r="AZ180" s="56">
        <f>SUM('Երևան քաղաք'!AZ179+Շիրակ!AZ179+Կոտայք!AZ179+Լոռի!AZ179+Արագածոտն!AZ179+Գեղարքունիքի!AZ179+Արմավիր!AZ179+'Արարատի և Վայոց ձոր'!AZ179+Տավուշ!AZ178+Սյունիք!AZ179)</f>
        <v>0</v>
      </c>
      <c r="BA180" s="56">
        <f>SUM('Երևան քաղաք'!BA179+Շիրակ!BA179+Կոտայք!BA179+Լոռի!BA179+Արագածոտն!BA179+Գեղարքունիքի!BA179+Արմավիր!BA179+'Արարատի և Վայոց ձոր'!BA179+Տավուշ!BA178+Սյունիք!BA179)</f>
        <v>1</v>
      </c>
      <c r="BB180" s="56">
        <f>SUM('Երևան քաղաք'!BB179+Շիրակ!BB179+Կոտայք!BB179+Լոռի!BB179+Արագածոտն!BB179+Գեղարքունիքի!BB179+Արմավիր!BB179+'Արարատի և Վայոց ձոր'!BB179+Տավուշ!BB178+Սյունիք!BB179)</f>
        <v>0</v>
      </c>
      <c r="BC180" s="56">
        <f>SUM('Երևան քաղաք'!BC179+Շիրակ!BC179+Կոտայք!BC179+Լոռի!BC179+Արագածոտն!BC179+Գեղարքունիքի!BC179+Արմավիր!BC179+'Արարատի և Վայոց ձոր'!BC179+Տավուշ!BC178+Սյունիք!BC179)</f>
        <v>1</v>
      </c>
      <c r="BD180" s="56">
        <f>SUM('Երևան քաղաք'!BD179+Շիրակ!BD179+Կոտայք!BD179+Լոռի!BD179+Արագածոտն!BD179+Գեղարքունիքի!BD179+Արմավիր!BD179+'Արարատի և Վայոց ձոր'!BD179+Տավուշ!BD178+Սյունիք!BD179)</f>
        <v>0</v>
      </c>
      <c r="BE180" s="56">
        <f>SUM('Երևան քաղաք'!BE179+Շիրակ!BE179+Կոտայք!BE179+Լոռի!BE179+Արագածոտն!BE179+Գեղարքունիքի!BE179+Արմավիր!BE179+'Արարատի և Վայոց ձոր'!BE179+Տավուշ!BE178+Սյունիք!BE179)</f>
        <v>0</v>
      </c>
      <c r="BF180" s="56">
        <f>SUM('Երևան քաղաք'!BF179+Շիրակ!BF179+Կոտայք!BF179+Լոռի!BF179+Արագածոտն!BF179+Գեղարքունիքի!BF179+Արմավիր!BF179+'Արարատի և Վայոց ձոր'!BF179+Տավուշ!BF178+Սյունիք!BF179)</f>
        <v>1</v>
      </c>
      <c r="BG180" s="56">
        <f>SUM('Երևան քաղաք'!BG179+Շիրակ!BG179+Կոտայք!BG179+Լոռի!BG179+Արագածոտն!BG179+Գեղարքունիքի!BG179+Արմավիր!BG179+'Արարատի և Վայոց ձոր'!BG179+Տավուշ!BG178+Սյունիք!BG179)</f>
        <v>0</v>
      </c>
      <c r="BH180" s="56">
        <f>SUM('Երևան քաղաք'!BH179+Շիրակ!BH179+Կոտայք!BH179+Լոռի!BH179+Արագածոտն!BH179+Գեղարքունիքի!BH179+Արմավիր!BH179+'Արարատի և Վայոց ձոր'!BH179+Տավուշ!BH178+Սյունիք!BH179)</f>
        <v>0</v>
      </c>
      <c r="BI180" s="56">
        <f>SUM('Երևան քաղաք'!BI179+Շիրակ!BI179+Կոտայք!BI179+Լոռի!BI179+Արագածոտն!BI179+Գեղարքունիքի!BI179+Արմավիր!BI179+'Արարատի և Վայոց ձոր'!BI179+Տավուշ!BI178+Սյունիք!BI179)</f>
        <v>0</v>
      </c>
      <c r="BJ180" s="56">
        <f>SUM('Երևան քաղաք'!BJ179+Շիրակ!BJ179+Կոտայք!BJ179+Լոռի!BJ179+Արագածոտն!BJ179+Գեղարքունիքի!BJ179+Արմավիր!BJ179+'Արարատի և Վայոց ձոր'!BJ179+Տավուշ!BJ178+Սյունիք!BJ179)</f>
        <v>1</v>
      </c>
      <c r="BK180" s="56">
        <f>SUM('Երևան քաղաք'!BK179+Շիրակ!BK179+Կոտայք!BK179+Լոռի!BK179+Արագածոտն!BK179+Գեղարքունիքի!BK179+Արմավիր!BK179+'Արարատի և Վայոց ձոր'!BK179+Տավուշ!BK178+Սյունիք!BK179)</f>
        <v>0</v>
      </c>
      <c r="BL180" s="56">
        <f>SUM('Երևան քաղաք'!BL179+Շիրակ!BL179+Կոտայք!BL179+Լոռի!BL179+Արագածոտն!BL179+Գեղարքունիքի!BL179+Արմավիր!BL179+'Արարատի և Վայոց ձոր'!BL179+Տավուշ!BL178+Սյունիք!BL179)</f>
        <v>0</v>
      </c>
      <c r="BM180" s="56">
        <f>SUM('Երևան քաղաք'!BM179+Շիրակ!BM179+Կոտայք!BM179+Լոռի!BM179+Արագածոտն!BM179+Գեղարքունիքի!BM179+Արմավիր!BM179+'Արարատի և Վայոց ձոր'!BM179+Տավուշ!BM178+Սյունիք!BM179)</f>
        <v>0</v>
      </c>
      <c r="BN180" s="56">
        <f>SUM('Երևան քաղաք'!BN179+Շիրակ!BN179+Կոտայք!BN179+Լոռի!BN179+Արագածոտն!BN179+Գեղարքունիքի!BN179+Արմավիր!BN179+'Արարատի և Վայոց ձոր'!BN179+Տավուշ!BN178+Սյունիք!BN179)</f>
        <v>0</v>
      </c>
      <c r="BO180" s="56">
        <f>SUM('Երևան քաղաք'!BO179+Շիրակ!BO179+Կոտայք!BO179+Լոռի!BO179+Արագածոտն!BO179+Գեղարքունիքի!BO179+Արմավիր!BO179+'Արարատի և Վայոց ձոր'!BO179+Տավուշ!BO178+Սյունիք!BO179)</f>
        <v>0</v>
      </c>
      <c r="BP180" s="56">
        <f>SUM('Երևան քաղաք'!BP179+Շիրակ!BP179+Կոտայք!BP179+Լոռի!BP179+Արագածոտն!BP179+Գեղարքունիքի!BP179+Արմավիր!BP179+'Արարատի և Վայոց ձոր'!BP179+Տավուշ!BP178+Սյունիք!BP179)</f>
        <v>0</v>
      </c>
      <c r="BQ180" s="56">
        <f>SUM('Երևան քաղաք'!BQ179+Շիրակ!BQ179+Կոտայք!BQ179+Լոռի!BQ179+Արագածոտն!BQ179+Գեղարքունիքի!BQ179+Արմավիր!BQ179+'Արարատի և Վայոց ձոր'!BQ179+Տավուշ!BQ178+Սյունիք!BQ179)</f>
        <v>0</v>
      </c>
      <c r="BR180" s="56">
        <f>SUM('Երևան քաղաք'!BR179+Շիրակ!BR179+Կոտայք!BR179+Լոռի!BR179+Արագածոտն!BR179+Գեղարքունիքի!BR179+Արմավիր!BR179+'Արարատի և Վայոց ձոր'!BR179+Տավուշ!BR178+Սյունիք!BR179)</f>
        <v>0</v>
      </c>
      <c r="BS180" s="56">
        <f>SUM('Երևան քաղաք'!BS179+Շիրակ!BS179+Կոտայք!BS179+Լոռի!BS179+Արագածոտն!BS179+Գեղարքունիքի!BS179+Արմավիր!BS179+'Արարատի և Վայոց ձոր'!BS179+Տավուշ!BS178+Սյունիք!BS179)</f>
        <v>0</v>
      </c>
      <c r="BT180" s="56">
        <f>SUM('Երևան քաղաք'!BT179+Շիրակ!BT179+Կոտայք!BT179+Լոռի!BT179+Արագածոտն!BT179+Գեղարքունիքի!BT179+Արմավիր!BT179+'Արարատի և Վայոց ձոր'!BT179+Տավուշ!BT178+Սյունիք!BT179)</f>
        <v>0</v>
      </c>
      <c r="BU180" s="56">
        <f>SUM('Երևան քաղաք'!BU179+Շիրակ!BU179+Կոտայք!BU179+Լոռի!BU179+Արագածոտն!BU179+Գեղարքունիքի!BU179+Արմավիր!BU179+'Արարատի և Վայոց ձոր'!BU179+Տավուշ!BU178+Սյունիք!BU179)</f>
        <v>48</v>
      </c>
      <c r="BV180" s="56">
        <f>SUM('Երևան քաղաք'!BV179+Շիրակ!BV179+Կոտայք!BV179+Լոռի!BV179+Արագածոտն!BV179+Գեղարքունիքի!BV179+Արմավիր!BV179+'Արարատի և Վայոց ձոր'!BV179+Տավուշ!BV178+Սյունիք!BV179)</f>
        <v>1</v>
      </c>
      <c r="BW180" s="56">
        <f>SUM('Երևան քաղաք'!BW179+Շիրակ!BW179+Կոտայք!BW179+Լոռի!BW179+Արագածոտն!BW179+Գեղարքունիքի!BW179+Արմավիր!BW179+'Արարատի և Վայոց ձոր'!BW179+Տավուշ!BW178+Սյունիք!BW179)</f>
        <v>0</v>
      </c>
      <c r="BX180" s="56">
        <f>SUM('Երևան քաղաք'!BX179+Շիրակ!BX179+Կոտայք!BX179+Լոռի!BX179+Արագածոտն!BX179+Գեղարքունիքի!BX179+Արմավիր!BX179+'Արարատի և Վայոց ձոր'!BX179+Տավուշ!BX178+Սյունիք!BX179)</f>
        <v>0</v>
      </c>
      <c r="BY180" s="56">
        <f>SUM('Երևան քաղաք'!BY179+Շիրակ!BY179+Կոտայք!BY179+Լոռի!BY179+Արագածոտն!BY179+Գեղարքունիքի!BY179+Արմավիր!BY179+'Արարատի և Վայոց ձոր'!BY179+Տավուշ!BY178+Սյունիք!BY179)</f>
        <v>34</v>
      </c>
      <c r="BZ180" s="56">
        <f>SUM('Երևան քաղաք'!BZ179+Շիրակ!BZ179+Կոտայք!BZ179+Լոռի!BZ179+Արագածոտն!BZ179+Գեղարքունիքի!BZ179+Արմավիր!BZ179+'Արարատի և Վայոց ձոր'!BZ179+Տավուշ!BZ178+Սյունիք!BZ179)</f>
        <v>22</v>
      </c>
      <c r="CA180" s="56"/>
      <c r="CB180" s="133">
        <f t="shared" si="40"/>
        <v>16</v>
      </c>
      <c r="CC180" s="134">
        <f t="shared" si="41"/>
        <v>16</v>
      </c>
      <c r="CD180" s="134">
        <f t="shared" si="42"/>
        <v>43</v>
      </c>
      <c r="CE180" s="134">
        <f t="shared" si="43"/>
        <v>43</v>
      </c>
      <c r="CF180" s="134">
        <f t="shared" si="57"/>
        <v>39</v>
      </c>
      <c r="CG180" s="134">
        <f t="shared" si="58"/>
        <v>39</v>
      </c>
      <c r="CH180" s="134">
        <f t="shared" si="44"/>
        <v>43</v>
      </c>
      <c r="CI180" s="134">
        <f t="shared" si="59"/>
        <v>43</v>
      </c>
      <c r="CJ180" s="134">
        <f t="shared" si="45"/>
        <v>43</v>
      </c>
      <c r="CK180" s="134">
        <f t="shared" si="46"/>
        <v>43</v>
      </c>
      <c r="CL180" s="134">
        <f t="shared" si="47"/>
        <v>43</v>
      </c>
      <c r="CM180" s="134">
        <f t="shared" si="48"/>
        <v>43</v>
      </c>
      <c r="CN180" s="135">
        <f t="shared" si="49"/>
        <v>43</v>
      </c>
      <c r="CO180" s="135">
        <f t="shared" si="50"/>
        <v>43</v>
      </c>
      <c r="CP180" s="135">
        <f t="shared" si="51"/>
        <v>1</v>
      </c>
      <c r="CQ180" s="135">
        <f t="shared" si="52"/>
        <v>1</v>
      </c>
      <c r="CR180" s="135">
        <f t="shared" si="53"/>
        <v>1</v>
      </c>
      <c r="CS180" s="135">
        <f t="shared" si="54"/>
        <v>1</v>
      </c>
      <c r="CT180" s="135">
        <f t="shared" si="55"/>
        <v>0</v>
      </c>
      <c r="CU180" s="135">
        <f t="shared" si="56"/>
        <v>0</v>
      </c>
    </row>
    <row r="181" spans="1:99" ht="20.100000000000001" customHeight="1" x14ac:dyDescent="0.3">
      <c r="A181" s="41" t="s">
        <v>141</v>
      </c>
      <c r="B181" s="39" t="s">
        <v>362</v>
      </c>
      <c r="C181" s="39">
        <v>243</v>
      </c>
      <c r="D181" s="56">
        <f>SUM('Երևան քաղաք'!D180+Շիրակ!D180+Կոտայք!D180+Լոռի!D180+Արագածոտն!D180+Գեղարքունիքի!D180+Արմավիր!D180+'Արարատի և Վայոց ձոր'!D180+Տավուշ!D179+Սյունիք!D180)</f>
        <v>0</v>
      </c>
      <c r="E181" s="56">
        <f>SUM('Երևան քաղաք'!E180+Շիրակ!E180+Կոտայք!E180+Լոռի!E180+Արագածոտն!E180+Գեղարքունիքի!E180+Արմավիր!E180+'Արարատի և Վայոց ձոր'!E180+Տավուշ!E179+Սյունիք!E180)</f>
        <v>1</v>
      </c>
      <c r="F181" s="56">
        <f>SUM('Երևան քաղաք'!F180+Շիրակ!F180+Կոտայք!F180+Լոռի!F180+Արագածոտն!F180+Գեղարքունիքի!F180+Արմավիր!F180+'Արարատի և Վայոց ձոր'!F180+Տավուշ!F179+Սյունիք!F180)</f>
        <v>1</v>
      </c>
      <c r="G181" s="56">
        <f>SUM('Երևան քաղաք'!G180+Շիրակ!G180+Կոտայք!G180+Լոռի!G180+Արագածոտն!G180+Գեղարքունիքի!G180+Արմավիր!G180+'Արարատի և Վայոց ձոր'!G180+Տավուշ!G179+Սյունիք!G180)</f>
        <v>0</v>
      </c>
      <c r="H181" s="56">
        <f>SUM('Երևան քաղաք'!H180+Շիրակ!H180+Կոտայք!H180+Լոռի!H180+Արագածոտն!H180+Գեղարքունիքի!H180+Արմավիր!H180+'Արարատի և Վայոց ձոր'!H180+Տավուշ!H179+Սյունիք!H180)</f>
        <v>0</v>
      </c>
      <c r="I181" s="56">
        <f>SUM('Երևան քաղաք'!I180+Շիրակ!I180+Կոտայք!I180+Լոռի!I180+Արագածոտն!I180+Գեղարքունիքի!I180+Արմավիր!I180+'Արարատի և Վայոց ձոր'!I180+Տավուշ!I179+Սյունիք!I180)</f>
        <v>1</v>
      </c>
      <c r="J181" s="56">
        <f>SUM('Երևան քաղաք'!J180+Շիրակ!J180+Կոտայք!J180+Լոռի!J180+Արագածոտն!J180+Գեղարքունիքի!J180+Արմավիր!J180+'Արարատի և Վայոց ձոր'!J180+Տավուշ!J179+Սյունիք!J180)</f>
        <v>0</v>
      </c>
      <c r="K181" s="56">
        <f>SUM('Երևան քաղաք'!K180+Շիրակ!K180+Կոտայք!K180+Լոռի!K180+Արագածոտն!K180+Գեղարքունիքի!K180+Արմավիր!K180+'Արարատի և Վայոց ձոր'!K180+Տավուշ!K179+Սյունիք!K180)</f>
        <v>0</v>
      </c>
      <c r="L181" s="56">
        <f>SUM('Երևան քաղաք'!L180+Շիրակ!L180+Կոտայք!L180+Լոռի!L180+Արագածոտն!L180+Գեղարքունիքի!L180+Արմավիր!L180+'Արարատի և Վայոց ձոր'!L180+Տավուշ!L179+Սյունիք!L180)</f>
        <v>1</v>
      </c>
      <c r="M181" s="56">
        <f>SUM('Երևան քաղաք'!M180+Շիրակ!M180+Կոտայք!M180+Լոռի!M180+Արագածոտն!M180+Գեղարքունիքի!M180+Արմավիր!M180+'Արարատի և Վայոց ձոր'!M180+Տավուշ!M179+Սյունիք!M180)</f>
        <v>0</v>
      </c>
      <c r="N181" s="56">
        <f>SUM('Երևան քաղաք'!N180+Շիրակ!N180+Կոտայք!N180+Լոռի!N180+Արագածոտն!N180+Գեղարքունիքի!N180+Արմավիր!N180+'Արարատի և Վայոց ձոր'!N180+Տավուշ!N179+Սյունիք!N180)</f>
        <v>0</v>
      </c>
      <c r="O181" s="56">
        <f>SUM('Երևան քաղաք'!O180+Շիրակ!O180+Կոտայք!O180+Լոռի!O180+Արագածոտն!O180+Գեղարքունիքի!O180+Արմավիր!O180+'Արարատի և Վայոց ձոր'!O180+Տավուշ!O179+Սյունիք!O180)</f>
        <v>0</v>
      </c>
      <c r="P181" s="56">
        <f>SUM('Երևան քաղաք'!P180+Շիրակ!P180+Կոտայք!P180+Լոռի!P180+Արագածոտն!P180+Գեղարքունիքի!P180+Արմավիր!P180+'Արարատի և Վայոց ձոր'!P180+Տավուշ!P179+Սյունիք!P180)</f>
        <v>1</v>
      </c>
      <c r="Q181" s="56">
        <f>SUM('Երևան քաղաք'!Q180+Շիրակ!Q180+Կոտայք!Q180+Լոռի!Q180+Արագածոտն!Q180+Գեղարքունիքի!Q180+Արմավիր!Q180+'Արարատի և Վայոց ձոր'!Q180+Տավուշ!Q179+Սյունիք!Q180)</f>
        <v>0</v>
      </c>
      <c r="R181" s="56">
        <f>SUM('Երևան քաղաք'!R180+Շիրակ!R180+Կոտայք!R180+Լոռի!R180+Արագածոտն!R180+Գեղարքունիքի!R180+Արմավիր!R180+'Արարատի և Վայոց ձոր'!R180+Տավուշ!R179+Սյունիք!R180)</f>
        <v>0</v>
      </c>
      <c r="S181" s="56">
        <f>SUM('Երևան քաղաք'!S180+Շիրակ!S180+Կոտայք!S180+Լոռի!S180+Արագածոտն!S180+Գեղարքունիքի!S180+Արմավիր!S180+'Արարատի և Վայոց ձոր'!S180+Տավուշ!S179+Սյունիք!S180)</f>
        <v>0</v>
      </c>
      <c r="T181" s="56">
        <f>SUM('Երևան քաղաք'!T180+Շիրակ!T180+Կոտայք!T180+Լոռի!T180+Արագածոտն!T180+Գեղարքունիքի!T180+Արմավիր!T180+'Արարատի և Վայոց ձոր'!T180+Տավուշ!T179+Սյունիք!T180)</f>
        <v>0</v>
      </c>
      <c r="U181" s="56">
        <f>SUM('Երևան քաղաք'!U180+Շիրակ!U180+Կոտայք!U180+Լոռի!U180+Արագածոտն!U180+Գեղարքունիքի!U180+Արմավիր!U180+'Արարատի և Վայոց ձոր'!U180+Տավուշ!U179+Սյունիք!U180)</f>
        <v>0</v>
      </c>
      <c r="V181" s="56">
        <f>SUM('Երևան քաղաք'!V180+Շիրակ!V180+Կոտայք!V180+Լոռի!V180+Արագածոտն!V180+Գեղարքունիքի!V180+Արմավիր!V180+'Արարատի և Վայոց ձոր'!V180+Տավուշ!V179+Սյունիք!V180)</f>
        <v>0</v>
      </c>
      <c r="W181" s="56">
        <f>SUM('Երևան քաղաք'!W180+Շիրակ!W180+Կոտայք!W180+Լոռի!W180+Արագածոտն!W180+Գեղարքունիքի!W180+Արմավիր!W180+'Արարատի և Վայոց ձոր'!W180+Տավուշ!W179+Սյունիք!W180)</f>
        <v>1</v>
      </c>
      <c r="X181" s="56">
        <f>SUM('Երևան քաղաք'!X180+Շիրակ!X180+Կոտայք!X180+Լոռի!X180+Արագածոտն!X180+Գեղարքունիքի!X180+Արմավիր!X180+'Արարատի և Վայոց ձոր'!X180+Տավուշ!X179+Սյունիք!X180)</f>
        <v>0</v>
      </c>
      <c r="Y181" s="56">
        <f>SUM('Երևան քաղաք'!Y180+Շիրակ!Y180+Կոտայք!Y180+Լոռի!Y180+Արագածոտն!Y180+Գեղարքունիքի!Y180+Արմավիր!Y180+'Արարատի և Վայոց ձոր'!Y180+Տավուշ!Y179+Սյունիք!Y180)</f>
        <v>0</v>
      </c>
      <c r="Z181" s="56">
        <f>SUM('Երևան քաղաք'!Z180+Շիրակ!Z180+Կոտայք!Z180+Լոռի!Z180+Արագածոտն!Z180+Գեղարքունիքի!Z180+Արմավիր!Z180+'Արարատի և Վայոց ձոր'!Z180+Տավուշ!Z179+Սյունիք!Z180)</f>
        <v>0</v>
      </c>
      <c r="AA181" s="56">
        <f>SUM('Երևան քաղաք'!AA180+Շիրակ!AA180+Կոտայք!AA180+Լոռի!AA180+Արագածոտն!AA180+Գեղարքունիքի!AA180+Արմավիր!AA180+'Արարատի և Վայոց ձոր'!AA180+Տավուշ!AA179+Սյունիք!AA180)</f>
        <v>0</v>
      </c>
      <c r="AB181" s="56">
        <f>SUM('Երևան քաղաք'!AB180+Շիրակ!AB180+Կոտայք!AB180+Լոռի!AB180+Արագածոտն!AB180+Գեղարքունիքի!AB180+Արմավիր!AB180+'Արարատի և Վայոց ձոր'!AB180+Տավուշ!AB179+Սյունիք!AB180)</f>
        <v>0</v>
      </c>
      <c r="AC181" s="56">
        <f>SUM('Երևան քաղաք'!AC180+Շիրակ!AC180+Կոտայք!AC180+Լոռի!AC180+Արագածոտն!AC180+Գեղարքունիքի!AC180+Արմավիր!AC180+'Արարատի և Վայոց ձոր'!AC180+Տավուշ!AC179+Սյունիք!AC180)</f>
        <v>0</v>
      </c>
      <c r="AD181" s="56">
        <f>SUM('Երևան քաղաք'!AD180+Շիրակ!AD180+Կոտայք!AD180+Լոռի!AD180+Արագածոտն!AD180+Գեղարքունիքի!AD180+Արմավիր!AD180+'Արարատի և Վայոց ձոր'!AD180+Տավուշ!AD179+Սյունիք!AD180)</f>
        <v>0</v>
      </c>
      <c r="AE181" s="56">
        <f>SUM('Երևան քաղաք'!AE180+Շիրակ!AE180+Կոտայք!AE180+Լոռի!AE180+Արագածոտն!AE180+Գեղարքունիքի!AE180+Արմավիր!AE180+'Արարատի և Վայոց ձոր'!AE180+Տավուշ!AE179+Սյունիք!AE180)</f>
        <v>0</v>
      </c>
      <c r="AF181" s="56">
        <f>SUM('Երևան քաղաք'!AF180+Շիրակ!AF180+Կոտայք!AF180+Լոռի!AF180+Արագածոտն!AF180+Գեղարքունիքի!AF180+Արմավիր!AF180+'Արարատի և Վայոց ձոր'!AF180+Տավուշ!AF179+Սյունիք!AF180)</f>
        <v>0</v>
      </c>
      <c r="AG181" s="56">
        <f>SUM('Երևան քաղաք'!AG180+Շիրակ!AG180+Կոտայք!AG180+Լոռի!AG180+Արագածոտն!AG180+Գեղարքունիքի!AG180+Արմավիր!AG180+'Արարատի և Վայոց ձոր'!AG180+Տավուշ!AG179+Սյունիք!AG180)</f>
        <v>0</v>
      </c>
      <c r="AH181" s="56">
        <f>SUM('Երևան քաղաք'!AH180+Շիրակ!AH180+Կոտայք!AH180+Լոռի!AH180+Արագածոտն!AH180+Գեղարքունիքի!AH180+Արմավիր!AH180+'Արարատի և Վայոց ձոր'!AH180+Տավուշ!AH179+Սյունիք!AH180)</f>
        <v>0</v>
      </c>
      <c r="AI181" s="56">
        <f>SUM('Երևան քաղաք'!AI180+Շիրակ!AI180+Կոտայք!AI180+Լոռի!AI180+Արագածոտն!AI180+Գեղարքունիքի!AI180+Արմավիր!AI180+'Արարատի և Վայոց ձոր'!AI180+Տավուշ!AI179+Սյունիք!AI180)</f>
        <v>0</v>
      </c>
      <c r="AJ181" s="56">
        <f>SUM('Երևան քաղաք'!AJ180+Շիրակ!AJ180+Կոտայք!AJ180+Լոռի!AJ180+Արագածոտն!AJ180+Գեղարքունիքի!AJ180+Արմավիր!AJ180+'Արարատի և Վայոց ձոր'!AJ180+Տավուշ!AJ179+Սյունիք!AJ180)</f>
        <v>0</v>
      </c>
      <c r="AK181" s="56">
        <f>SUM('Երևան քաղաք'!AK180+Շիրակ!AK180+Կոտայք!AK180+Լոռի!AK180+Արագածոտն!AK180+Գեղարքունիքի!AK180+Արմավիր!AK180+'Արարատի և Վայոց ձոր'!AK180+Տավուշ!AK179+Սյունիք!AK180)</f>
        <v>0</v>
      </c>
      <c r="AL181" s="56">
        <f>SUM('Երևան քաղաք'!AL180+Շիրակ!AL180+Կոտայք!AL180+Լոռի!AL180+Արագածոտն!AL180+Գեղարքունիքի!AL180+Արմավիր!AL180+'Արարատի և Վայոց ձոր'!AL180+Տավուշ!AL179+Սյունիք!AL180)</f>
        <v>0</v>
      </c>
      <c r="AM181" s="56">
        <f>SUM('Երևան քաղաք'!AM180+Շիրակ!AM180+Կոտայք!AM180+Լոռի!AM180+Արագածոտն!AM180+Գեղարքունիքի!AM180+Արմավիր!AM180+'Արարատի և Վայոց ձոր'!AM180+Տավուշ!AM179+Սյունիք!AM180)</f>
        <v>0</v>
      </c>
      <c r="AN181" s="56">
        <f>SUM('Երևան քաղաք'!AN180+Շիրակ!AN180+Կոտայք!AN180+Լոռի!AN180+Արագածոտն!AN180+Գեղարքունիքի!AN180+Արմավիր!AN180+'Արարատի և Վայոց ձոր'!AN180+Տավուշ!AN179+Սյունիք!AN180)</f>
        <v>0</v>
      </c>
      <c r="AO181" s="56">
        <f>SUM('Երևան քաղաք'!AO180+Շիրակ!AO180+Կոտայք!AO180+Լոռի!AO180+Արագածոտն!AO180+Գեղարքունիքի!AO180+Արմավիր!AO180+'Արարատի և Վայոց ձոր'!AO180+Տավուշ!AO179+Սյունիք!AO180)</f>
        <v>1</v>
      </c>
      <c r="AP181" s="56">
        <f>SUM('Երևան քաղաք'!AP180+Շիրակ!AP180+Կոտայք!AP180+Լոռի!AP180+Արագածոտն!AP180+Գեղարքունիքի!AP180+Արմավիր!AP180+'Արարատի և Վայոց ձոր'!AP180+Տավուշ!AP179+Սյունիք!AP180)</f>
        <v>0</v>
      </c>
      <c r="AQ181" s="56">
        <f>SUM('Երևան քաղաք'!AQ180+Շիրակ!AQ180+Կոտայք!AQ180+Լոռի!AQ180+Արագածոտն!AQ180+Գեղարքունիքի!AQ180+Արմավիր!AQ180+'Արարատի և Վայոց ձոր'!AQ180+Տավուշ!AQ179+Սյունիք!AQ180)</f>
        <v>0</v>
      </c>
      <c r="AR181" s="56">
        <f>SUM('Երևան քաղաք'!AR180+Շիրակ!AR180+Կոտայք!AR180+Լոռի!AR180+Արագածոտն!AR180+Գեղարքունիքի!AR180+Արմավիր!AR180+'Արարատի և Վայոց ձոր'!AR180+Տավուշ!AR179+Սյունիք!AR180)</f>
        <v>0</v>
      </c>
      <c r="AS181" s="56">
        <f>SUM('Երևան քաղաք'!AS180+Շիրակ!AS180+Կոտայք!AS180+Լոռի!AS180+Արագածոտն!AS180+Գեղարքունիքի!AS180+Արմավիր!AS180+'Արարատի և Վայոց ձոր'!AS180+Տավուշ!AS179+Սյունիք!AS180)</f>
        <v>0</v>
      </c>
      <c r="AT181" s="56">
        <f>SUM('Երևան քաղաք'!AT180+Շիրակ!AT180+Կոտայք!AT180+Լոռի!AT180+Արագածոտն!AT180+Գեղարքունիքի!AT180+Արմավիր!AT180+'Արարատի և Վայոց ձոր'!AT180+Տավուշ!AT179+Սյունիք!AT180)</f>
        <v>0</v>
      </c>
      <c r="AU181" s="56">
        <f>SUM('Երևան քաղաք'!AU180+Շիրակ!AU180+Կոտայք!AU180+Լոռի!AU180+Արագածոտն!AU180+Գեղարքունիքի!AU180+Արմավիր!AU180+'Արարատի և Վայոց ձոր'!AU180+Տավուշ!AU179+Սյունիք!AU180)</f>
        <v>0</v>
      </c>
      <c r="AV181" s="56">
        <f>SUM('Երևան քաղաք'!AV180+Շիրակ!AV180+Կոտայք!AV180+Լոռի!AV180+Արագածոտն!AV180+Գեղարքունիքի!AV180+Արմավիր!AV180+'Արարատի և Վայոց ձոր'!AV180+Տավուշ!AV179+Սյունիք!AV180)</f>
        <v>0</v>
      </c>
      <c r="AW181" s="56">
        <f>SUM('Երևան քաղաք'!AW180+Շիրակ!AW180+Կոտայք!AW180+Լոռի!AW180+Արագածոտն!AW180+Գեղարքունիքի!AW180+Արմավիր!AW180+'Արարատի և Վայոց ձոր'!AW180+Տավուշ!AW179+Սյունիք!AW180)</f>
        <v>1</v>
      </c>
      <c r="AX181" s="56">
        <f>SUM('Երևան քաղաք'!AX180+Շիրակ!AX180+Կոտայք!AX180+Լոռի!AX180+Արագածոտն!AX180+Գեղարքունիքի!AX180+Արմավիր!AX180+'Արարատի և Վայոց ձոր'!AX180+Տավուշ!AX179+Սյունիք!AX180)</f>
        <v>0</v>
      </c>
      <c r="AY181" s="56">
        <f>SUM('Երևան քաղաք'!AY180+Շիրակ!AY180+Կոտայք!AY180+Լոռի!AY180+Արագածոտն!AY180+Գեղարքունիքի!AY180+Արմավիր!AY180+'Արարատի և Վայոց ձոր'!AY180+Տավուշ!AY179+Սյունիք!AY180)</f>
        <v>1</v>
      </c>
      <c r="AZ181" s="56">
        <f>SUM('Երևան քաղաք'!AZ180+Շիրակ!AZ180+Կոտայք!AZ180+Լոռի!AZ180+Արագածոտն!AZ180+Գեղարքունիքի!AZ180+Արմավիր!AZ180+'Արարատի և Վայոց ձոր'!AZ180+Տավուշ!AZ179+Սյունիք!AZ180)</f>
        <v>0</v>
      </c>
      <c r="BA181" s="56">
        <f>SUM('Երևան քաղաք'!BA180+Շիրակ!BA180+Կոտայք!BA180+Լոռի!BA180+Արագածոտն!BA180+Գեղարքունիքի!BA180+Արմավիր!BA180+'Արարատի և Վայոց ձոր'!BA180+Տավուշ!BA179+Սյունիք!BA180)</f>
        <v>0</v>
      </c>
      <c r="BB181" s="56">
        <f>SUM('Երևան քաղաք'!BB180+Շիրակ!BB180+Կոտայք!BB180+Լոռի!BB180+Արագածոտն!BB180+Գեղարքունիքի!BB180+Արմավիր!BB180+'Արարատի և Վայոց ձոր'!BB180+Տավուշ!BB179+Սյունիք!BB180)</f>
        <v>0</v>
      </c>
      <c r="BC181" s="56">
        <f>SUM('Երևան քաղաք'!BC180+Շիրակ!BC180+Կոտայք!BC180+Լոռի!BC180+Արագածոտն!BC180+Գեղարքունիքի!BC180+Արմավիր!BC180+'Արարատի և Վայոց ձոր'!BC180+Տավուշ!BC179+Սյունիք!BC180)</f>
        <v>0</v>
      </c>
      <c r="BD181" s="56">
        <f>SUM('Երևան քաղաք'!BD180+Շիրակ!BD180+Կոտայք!BD180+Լոռի!BD180+Արագածոտն!BD180+Գեղարքունիքի!BD180+Արմավիր!BD180+'Արարատի և Վայոց ձոր'!BD180+Տավուշ!BD179+Սյունիք!BD180)</f>
        <v>0</v>
      </c>
      <c r="BE181" s="56">
        <f>SUM('Երևան քաղաք'!BE180+Շիրակ!BE180+Կոտայք!BE180+Լոռի!BE180+Արագածոտն!BE180+Գեղարքունիքի!BE180+Արմավիր!BE180+'Արարատի և Վայոց ձոր'!BE180+Տավուշ!BE179+Սյունիք!BE180)</f>
        <v>0</v>
      </c>
      <c r="BF181" s="56">
        <f>SUM('Երևան քաղաք'!BF180+Շիրակ!BF180+Կոտայք!BF180+Լոռի!BF180+Արագածոտն!BF180+Գեղարքունիքի!BF180+Արմավիր!BF180+'Արարատի և Վայոց ձոր'!BF180+Տավուշ!BF179+Սյունիք!BF180)</f>
        <v>0</v>
      </c>
      <c r="BG181" s="56">
        <f>SUM('Երևան քաղաք'!BG180+Շիրակ!BG180+Կոտայք!BG180+Լոռի!BG180+Արագածոտն!BG180+Գեղարքունիքի!BG180+Արմավիր!BG180+'Արարատի և Վայոց ձոր'!BG180+Տավուշ!BG179+Սյունիք!BG180)</f>
        <v>0</v>
      </c>
      <c r="BH181" s="56">
        <f>SUM('Երևան քաղաք'!BH180+Շիրակ!BH180+Կոտայք!BH180+Լոռի!BH180+Արագածոտն!BH180+Գեղարքունիքի!BH180+Արմավիր!BH180+'Արարատի և Վայոց ձոր'!BH180+Տավուշ!BH179+Սյունիք!BH180)</f>
        <v>0</v>
      </c>
      <c r="BI181" s="56">
        <f>SUM('Երևան քաղաք'!BI180+Շիրակ!BI180+Կոտայք!BI180+Լոռի!BI180+Արագածոտն!BI180+Գեղարքունիքի!BI180+Արմավիր!BI180+'Արարատի և Վայոց ձոր'!BI180+Տավուշ!BI179+Սյունիք!BI180)</f>
        <v>0</v>
      </c>
      <c r="BJ181" s="56">
        <f>SUM('Երևան քաղաք'!BJ180+Շիրակ!BJ180+Կոտայք!BJ180+Լոռի!BJ180+Արագածոտն!BJ180+Գեղարքունիքի!BJ180+Արմավիր!BJ180+'Արարատի և Վայոց ձոր'!BJ180+Տավուշ!BJ179+Սյունիք!BJ180)</f>
        <v>0</v>
      </c>
      <c r="BK181" s="56">
        <f>SUM('Երևան քաղաք'!BK180+Շիրակ!BK180+Կոտայք!BK180+Լոռի!BK180+Արագածոտն!BK180+Գեղարքունիքի!BK180+Արմավիր!BK180+'Արարատի և Վայոց ձոր'!BK180+Տավուշ!BK179+Սյունիք!BK180)</f>
        <v>0</v>
      </c>
      <c r="BL181" s="56">
        <f>SUM('Երևան քաղաք'!BL180+Շիրակ!BL180+Կոտայք!BL180+Լոռի!BL180+Արագածոտն!BL180+Գեղարքունիքի!BL180+Արմավիր!BL180+'Արարատի և Վայոց ձոր'!BL180+Տավուշ!BL179+Սյունիք!BL180)</f>
        <v>0</v>
      </c>
      <c r="BM181" s="56">
        <f>SUM('Երևան քաղաք'!BM180+Շիրակ!BM180+Կոտայք!BM180+Լոռի!BM180+Արագածոտն!BM180+Գեղարքունիքի!BM180+Արմավիր!BM180+'Արարատի և Վայոց ձոր'!BM180+Տավուշ!BM179+Սյունիք!BM180)</f>
        <v>0</v>
      </c>
      <c r="BN181" s="56">
        <f>SUM('Երևան քաղաք'!BN180+Շիրակ!BN180+Կոտայք!BN180+Լոռի!BN180+Արագածոտն!BN180+Գեղարքունիքի!BN180+Արմավիր!BN180+'Արարատի և Վայոց ձոր'!BN180+Տավուշ!BN179+Սյունիք!BN180)</f>
        <v>0</v>
      </c>
      <c r="BO181" s="56">
        <f>SUM('Երևան քաղաք'!BO180+Շիրակ!BO180+Կոտայք!BO180+Լոռի!BO180+Արագածոտն!BO180+Գեղարքունիքի!BO180+Արմավիր!BO180+'Արարատի և Վայոց ձոր'!BO180+Տավուշ!BO179+Սյունիք!BO180)</f>
        <v>0</v>
      </c>
      <c r="BP181" s="56">
        <f>SUM('Երևան քաղաք'!BP180+Շիրակ!BP180+Կոտայք!BP180+Լոռի!BP180+Արագածոտն!BP180+Գեղարքունիքի!BP180+Արմավիր!BP180+'Արարատի և Վայոց ձոր'!BP180+Տավուշ!BP179+Սյունիք!BP180)</f>
        <v>0</v>
      </c>
      <c r="BQ181" s="56">
        <f>SUM('Երևան քաղաք'!BQ180+Շիրակ!BQ180+Կոտայք!BQ180+Լոռի!BQ180+Արագածոտն!BQ180+Գեղարքունիքի!BQ180+Արմավիր!BQ180+'Արարատի և Վայոց ձոր'!BQ180+Տավուշ!BQ179+Սյունիք!BQ180)</f>
        <v>0</v>
      </c>
      <c r="BR181" s="56">
        <f>SUM('Երևան քաղաք'!BR180+Շիրակ!BR180+Կոտայք!BR180+Լոռի!BR180+Արագածոտն!BR180+Գեղարքունիքի!BR180+Արմավիր!BR180+'Արարատի և Վայոց ձոր'!BR180+Տավուշ!BR179+Սյունիք!BR180)</f>
        <v>0</v>
      </c>
      <c r="BS181" s="56">
        <f>SUM('Երևան քաղաք'!BS180+Շիրակ!BS180+Կոտայք!BS180+Լոռի!BS180+Արագածոտն!BS180+Գեղարքունիքի!BS180+Արմավիր!BS180+'Արարատի և Վայոց ձոր'!BS180+Տավուշ!BS179+Սյունիք!BS180)</f>
        <v>0</v>
      </c>
      <c r="BT181" s="56">
        <f>SUM('Երևան քաղաք'!BT180+Շիրակ!BT180+Կոտայք!BT180+Լոռի!BT180+Արագածոտն!BT180+Գեղարքունիքի!BT180+Արմավիր!BT180+'Արարատի և Վայոց ձոր'!BT180+Տավուշ!BT179+Սյունիք!BT180)</f>
        <v>0</v>
      </c>
      <c r="BU181" s="56">
        <f>SUM('Երևան քաղաք'!BU180+Շիրակ!BU180+Կոտայք!BU180+Լոռի!BU180+Արագածոտն!BU180+Գեղարքունիքի!BU180+Արմավիր!BU180+'Արարատի և Վայոց ձոր'!BU180+Տավուշ!BU179+Սյունիք!BU180)</f>
        <v>46</v>
      </c>
      <c r="BV181" s="56">
        <f>SUM('Երևան քաղաք'!BV180+Շիրակ!BV180+Կոտայք!BV180+Լոռի!BV180+Արագածոտն!BV180+Գեղարքունիքի!BV180+Արմավիր!BV180+'Արարատի և Վայոց ձոր'!BV180+Տավուշ!BV179+Սյունիք!BV180)</f>
        <v>0</v>
      </c>
      <c r="BW181" s="56">
        <f>SUM('Երևան քաղաք'!BW180+Շիրակ!BW180+Կոտայք!BW180+Լոռի!BW180+Արագածոտն!BW180+Գեղարքունիքի!BW180+Արմավիր!BW180+'Արարատի և Վայոց ձոր'!BW180+Տավուշ!BW179+Սյունիք!BW180)</f>
        <v>0</v>
      </c>
      <c r="BX181" s="56">
        <f>SUM('Երևան քաղաք'!BX180+Շիրակ!BX180+Կոտայք!BX180+Լոռի!BX180+Արագածոտն!BX180+Գեղարքունիքի!BX180+Արմավիր!BX180+'Արարատի և Վայոց ձոր'!BX180+Տավուշ!BX179+Սյունիք!BX180)</f>
        <v>0</v>
      </c>
      <c r="BY181" s="56">
        <f>SUM('Երևան քաղաք'!BY180+Շիրակ!BY180+Կոտայք!BY180+Լոռի!BY180+Արագածոտն!BY180+Գեղարքունիքի!BY180+Արմավիր!BY180+'Արարատի և Վայոց ձոր'!BY180+Տավուշ!BY179+Սյունիք!BY180)</f>
        <v>1</v>
      </c>
      <c r="BZ181" s="56">
        <f>SUM('Երևան քաղաք'!BZ180+Շիրակ!BZ180+Կոտայք!BZ180+Լոռի!BZ180+Արագածոտն!BZ180+Գեղարքունիքի!BZ180+Արմավիր!BZ180+'Արարատի և Վայոց ձոր'!BZ180+Տավուշ!BZ179+Սյունիք!BZ180)</f>
        <v>1</v>
      </c>
      <c r="CA181" s="56"/>
      <c r="CB181" s="133">
        <f t="shared" si="40"/>
        <v>1</v>
      </c>
      <c r="CC181" s="134">
        <f t="shared" si="41"/>
        <v>1</v>
      </c>
      <c r="CD181" s="134">
        <f t="shared" si="42"/>
        <v>1</v>
      </c>
      <c r="CE181" s="134">
        <f t="shared" si="43"/>
        <v>1</v>
      </c>
      <c r="CF181" s="134">
        <f t="shared" si="57"/>
        <v>1</v>
      </c>
      <c r="CG181" s="134">
        <f t="shared" si="58"/>
        <v>1</v>
      </c>
      <c r="CH181" s="134">
        <f t="shared" si="44"/>
        <v>1</v>
      </c>
      <c r="CI181" s="134">
        <f t="shared" si="59"/>
        <v>1</v>
      </c>
      <c r="CJ181" s="134">
        <f t="shared" si="45"/>
        <v>1</v>
      </c>
      <c r="CK181" s="134">
        <f t="shared" si="46"/>
        <v>1</v>
      </c>
      <c r="CL181" s="134">
        <f t="shared" si="47"/>
        <v>1</v>
      </c>
      <c r="CM181" s="134">
        <f t="shared" si="48"/>
        <v>1</v>
      </c>
      <c r="CN181" s="135">
        <f t="shared" si="49"/>
        <v>1</v>
      </c>
      <c r="CO181" s="135">
        <f t="shared" si="50"/>
        <v>1</v>
      </c>
      <c r="CP181" s="135">
        <f t="shared" si="51"/>
        <v>0</v>
      </c>
      <c r="CQ181" s="135">
        <f t="shared" si="52"/>
        <v>0</v>
      </c>
      <c r="CR181" s="135">
        <f t="shared" si="53"/>
        <v>0</v>
      </c>
      <c r="CS181" s="135">
        <f t="shared" si="54"/>
        <v>0</v>
      </c>
      <c r="CT181" s="135">
        <f t="shared" si="55"/>
        <v>0</v>
      </c>
      <c r="CU181" s="135">
        <f t="shared" si="56"/>
        <v>0</v>
      </c>
    </row>
    <row r="182" spans="1:99" ht="20.100000000000001" customHeight="1" x14ac:dyDescent="0.3">
      <c r="A182" s="41" t="s">
        <v>780</v>
      </c>
      <c r="B182" s="39" t="s">
        <v>781</v>
      </c>
      <c r="C182" s="39">
        <v>243.1</v>
      </c>
      <c r="D182" s="56">
        <f>SUM('Երևան քաղաք'!D181+Շիրակ!D181+Կոտայք!D181+Լոռի!D181+Արագածոտն!D181+Գեղարքունիքի!D181+Արմավիր!D181+'Արարատի և Վայոց ձոր'!D181+Տավուշ!D180+Սյունիք!D181)</f>
        <v>31</v>
      </c>
      <c r="E182" s="56">
        <f>SUM('Երևան քաղաք'!E181+Շիրակ!E181+Կոտայք!E181+Լոռի!E181+Արագածոտն!E181+Գեղարքունիքի!E181+Արմավիր!E181+'Արարատի և Վայոց ձոր'!E181+Տավուշ!E180+Սյունիք!E181)</f>
        <v>95</v>
      </c>
      <c r="F182" s="56">
        <f>SUM('Երևան քաղաք'!F181+Շիրակ!F181+Կոտայք!F181+Լոռի!F181+Արագածոտն!F181+Գեղարքունիքի!F181+Արմավիր!F181+'Արարատի և Վայոց ձոր'!F181+Տավուշ!F180+Սյունիք!F181)</f>
        <v>126</v>
      </c>
      <c r="G182" s="56">
        <f>SUM('Երևան քաղաք'!G181+Շիրակ!G181+Կոտայք!G181+Լոռի!G181+Արագածոտն!G181+Գեղարքունիքի!G181+Արմավիր!G181+'Արարատի և Վայոց ձոր'!G181+Տավուշ!G180+Սյունիք!G181)</f>
        <v>0</v>
      </c>
      <c r="H182" s="56">
        <f>SUM('Երևան քաղաք'!H181+Շիրակ!H181+Կոտայք!H181+Լոռի!H181+Արագածոտն!H181+Գեղարքունիքի!H181+Արմավիր!H181+'Արարատի և Վայոց ձոր'!H181+Տավուշ!H180+Սյունիք!H181)</f>
        <v>6</v>
      </c>
      <c r="I182" s="56">
        <f>SUM('Երևան քաղաք'!I181+Շիրակ!I181+Կոտայք!I181+Լոռի!I181+Արագածոտն!I181+Գեղարքունիքի!I181+Արմավիր!I181+'Արարատի և Վայոց ձոր'!I181+Տավուշ!I180+Սյունիք!I181)</f>
        <v>553</v>
      </c>
      <c r="J182" s="56">
        <f>SUM('Երևան քաղաք'!J181+Շիրակ!J181+Կոտայք!J181+Լոռի!J181+Արագածոտն!J181+Գեղարքունիքի!J181+Արմավիր!J181+'Արարատի և Վայոց ձոր'!J181+Տավուշ!J180+Սյունիք!J181)</f>
        <v>0</v>
      </c>
      <c r="K182" s="56">
        <f>SUM('Երևան քաղաք'!K181+Շիրակ!K181+Կոտայք!K181+Լոռի!K181+Արագածոտն!K181+Գեղարքունիքի!K181+Արմավիր!K181+'Արարատի և Վայոց ձոր'!K181+Տավուշ!K180+Սյունիք!K181)</f>
        <v>0</v>
      </c>
      <c r="L182" s="56">
        <f>SUM('Երևան քաղաք'!L181+Շիրակ!L181+Կոտայք!L181+Լոռի!L181+Արագածոտն!L181+Գեղարքունիքի!L181+Արմավիր!L181+'Արարատի և Վայոց ձոր'!L181+Տավուշ!L180+Սյունիք!L181)</f>
        <v>553</v>
      </c>
      <c r="M182" s="56">
        <f>SUM('Երևան քաղաք'!M181+Շիրակ!M181+Կոտայք!M181+Լոռի!M181+Արագածոտն!M181+Գեղարքունիքի!M181+Արմավիր!M181+'Արարատի և Վայոց ձոր'!M181+Տավուշ!M180+Սյունիք!M181)</f>
        <v>4</v>
      </c>
      <c r="N182" s="56">
        <f>SUM('Երևան քաղաք'!N181+Շիրակ!N181+Կոտայք!N181+Լոռի!N181+Արագածոտն!N181+Գեղարքունիքի!N181+Արմավիր!N181+'Արարատի և Վայոց ձոր'!N181+Տավուշ!N180+Սյունիք!N181)</f>
        <v>0</v>
      </c>
      <c r="O182" s="56">
        <f>SUM('Երևան քաղաք'!O181+Շիրակ!O181+Կոտայք!O181+Լոռի!O181+Արագածոտն!O181+Գեղարքունիքի!O181+Արմավիր!O181+'Արարատի և Վայոց ձոր'!O181+Տավուշ!O180+Սյունիք!O181)</f>
        <v>27</v>
      </c>
      <c r="P182" s="56">
        <f>SUM('Երևան քաղաք'!P181+Շիրակ!P181+Կոտայք!P181+Լոռի!P181+Արագածոտն!P181+Գեղարքունիքի!P181+Արմավիր!P181+'Արարատի և Վայոց ձոր'!P181+Տավուշ!P180+Սյունիք!P181)</f>
        <v>2</v>
      </c>
      <c r="Q182" s="56">
        <f>SUM('Երևան քաղաք'!Q181+Շիրակ!Q181+Կոտայք!Q181+Լոռի!Q181+Արագածոտն!Q181+Գեղարքունիքի!Q181+Արմավիր!Q181+'Արարատի և Վայոց ձոր'!Q181+Տավուշ!Q180+Սյունիք!Q181)</f>
        <v>0</v>
      </c>
      <c r="R182" s="56">
        <f>SUM('Երևան քաղաք'!R181+Շիրակ!R181+Կոտայք!R181+Լոռի!R181+Արագածոտն!R181+Գեղարքունիքի!R181+Արմավիր!R181+'Արարատի և Վայոց ձոր'!R181+Տավուշ!R180+Սյունիք!R181)</f>
        <v>0</v>
      </c>
      <c r="S182" s="56">
        <f>SUM('Երևան քաղաք'!S181+Շիրակ!S181+Կոտայք!S181+Լոռի!S181+Արագածոտն!S181+Գեղարքունիքի!S181+Արմավիր!S181+'Արարատի և Վայոց ձոր'!S181+Տավուշ!S180+Սյունիք!S181)</f>
        <v>1</v>
      </c>
      <c r="T182" s="56">
        <f>SUM('Երևան քաղաք'!T181+Շիրակ!T181+Կոտայք!T181+Լոռի!T181+Արագածոտն!T181+Գեղարքունիքի!T181+Արմավիր!T181+'Արարատի և Վայոց ձոր'!T181+Տավուշ!T180+Սյունիք!T181)</f>
        <v>0</v>
      </c>
      <c r="U182" s="56">
        <f>SUM('Երևան քաղաք'!U181+Շիրակ!U181+Կոտայք!U181+Լոռի!U181+Արագածոտն!U181+Գեղարքունիքի!U181+Արմավիր!U181+'Արարատի և Վայոց ձոր'!U181+Տավուշ!U180+Սյունիք!U181)</f>
        <v>0</v>
      </c>
      <c r="V182" s="56">
        <f>SUM('Երևան քաղաք'!V181+Շիրակ!V181+Կոտայք!V181+Լոռի!V181+Արագածոտն!V181+Գեղարքունիքի!V181+Արմավիր!V181+'Արարատի և Վայոց ձոր'!V181+Տավուշ!V180+Սյունիք!V181)</f>
        <v>0</v>
      </c>
      <c r="W182" s="56">
        <f>SUM('Երևան քաղաք'!W181+Շիրակ!W181+Կոտայք!W181+Լոռի!W181+Արագածոտն!W181+Գեղարքունիքի!W181+Արմավիր!W181+'Արարատի և Վայոց ձոր'!W181+Տավուշ!W180+Սյունիք!W181)</f>
        <v>30</v>
      </c>
      <c r="X182" s="56">
        <f>SUM('Երևան քաղաք'!X181+Շիրակ!X181+Կոտայք!X181+Լոռի!X181+Արագածոտն!X181+Գեղարքունիքի!X181+Արմավիր!X181+'Արարատի և Վայոց ձոր'!X181+Տավուշ!X180+Սյունիք!X181)</f>
        <v>2</v>
      </c>
      <c r="Y182" s="56">
        <f>SUM('Երևան քաղաք'!Y181+Շիրակ!Y181+Կոտայք!Y181+Լոռի!Y181+Արագածոտն!Y181+Գեղարքունիքի!Y181+Արմավիր!Y181+'Արարատի և Վայոց ձոր'!Y181+Տավուշ!Y180+Սյունիք!Y181)</f>
        <v>516</v>
      </c>
      <c r="Z182" s="56">
        <f>SUM('Երևան քաղաք'!Z181+Շիրակ!Z181+Կոտայք!Z181+Լոռի!Z181+Արագածոտն!Z181+Գեղարքունիքի!Z181+Արմավիր!Z181+'Արարատի և Վայոց ձոր'!Z181+Տավուշ!Z180+Սյունիք!Z181)</f>
        <v>0</v>
      </c>
      <c r="AA182" s="56">
        <f>SUM('Երևան քաղաք'!AA181+Շիրակ!AA181+Կոտայք!AA181+Լոռի!AA181+Արագածոտն!AA181+Գեղարքունիքի!AA181+Արմավիր!AA181+'Արարատի և Վայոց ձոր'!AA181+Տավուշ!AA180+Սյունիք!AA181)</f>
        <v>0</v>
      </c>
      <c r="AB182" s="56">
        <f>SUM('Երևան քաղաք'!AB181+Շիրակ!AB181+Կոտայք!AB181+Լոռի!AB181+Արագածոտն!AB181+Գեղարքունիքի!AB181+Արմավիր!AB181+'Արարատի և Վայոց ձոր'!AB181+Տավուշ!AB180+Սյունիք!AB181)</f>
        <v>0</v>
      </c>
      <c r="AC182" s="56">
        <f>SUM('Երևան քաղաք'!AC181+Շիրակ!AC181+Կոտայք!AC181+Լոռի!AC181+Արագածոտն!AC181+Գեղարքունիքի!AC181+Արմավիր!AC181+'Արարատի և Վայոց ձոր'!AC181+Տավուշ!AC180+Սյունիք!AC181)</f>
        <v>5</v>
      </c>
      <c r="AD182" s="56">
        <f>SUM('Երևան քաղաք'!AD181+Շիրակ!AD181+Կոտայք!AD181+Լոռի!AD181+Արագածոտն!AD181+Գեղարքունիքի!AD181+Արմավիր!AD181+'Արարատի և Վայոց ձոր'!AD181+Տավուշ!AD180+Սյունիք!AD181)</f>
        <v>21</v>
      </c>
      <c r="AE182" s="56">
        <f>SUM('Երևան քաղաք'!AE181+Շիրակ!AE181+Կոտայք!AE181+Լոռի!AE181+Արագածոտն!AE181+Գեղարքունիքի!AE181+Արմավիր!AE181+'Արարատի և Վայոց ձոր'!AE181+Տավուշ!AE180+Սյունիք!AE181)</f>
        <v>0</v>
      </c>
      <c r="AF182" s="56">
        <f>SUM('Երևան քաղաք'!AF181+Շիրակ!AF181+Կոտայք!AF181+Լոռի!AF181+Արագածոտն!AF181+Գեղարքունիքի!AF181+Արմավիր!AF181+'Արարատի և Վայոց ձոր'!AF181+Տավուշ!AF180+Սյունիք!AF181)</f>
        <v>0</v>
      </c>
      <c r="AG182" s="56">
        <f>SUM('Երևան քաղաք'!AG181+Շիրակ!AG181+Կոտայք!AG181+Լոռի!AG181+Արագածոտն!AG181+Գեղարքունիքի!AG181+Արմավիր!AG181+'Արարատի և Վայոց ձոր'!AG181+Տավուշ!AG180+Սյունիք!AG181)</f>
        <v>1</v>
      </c>
      <c r="AH182" s="56">
        <f>SUM('Երևան քաղաք'!AH181+Շիրակ!AH181+Կոտայք!AH181+Լոռի!AH181+Արագածոտն!AH181+Գեղարքունիքի!AH181+Արմավիր!AH181+'Արարատի և Վայոց ձոր'!AH181+Տավուշ!AH180+Սյունիք!AH181)</f>
        <v>11</v>
      </c>
      <c r="AI182" s="56">
        <f>SUM('Երևան քաղաք'!AI181+Շիրակ!AI181+Կոտայք!AI181+Լոռի!AI181+Արագածոտն!AI181+Գեղարքունիքի!AI181+Արմավիր!AI181+'Արարատի և Վայոց ձոր'!AI181+Տավուշ!AI180+Սյունիք!AI181)</f>
        <v>0</v>
      </c>
      <c r="AJ182" s="56">
        <f>SUM('Երևան քաղաք'!AJ181+Շիրակ!AJ181+Կոտայք!AJ181+Լոռի!AJ181+Արագածոտն!AJ181+Գեղարքունիքի!AJ181+Արմավիր!AJ181+'Արարատի և Վայոց ձոր'!AJ181+Տավուշ!AJ180+Սյունիք!AJ181)</f>
        <v>77</v>
      </c>
      <c r="AK182" s="56">
        <f>SUM('Երևան քաղաք'!AK181+Շիրակ!AK181+Կոտայք!AK181+Լոռի!AK181+Արագածոտն!AK181+Գեղարքունիքի!AK181+Արմավիր!AK181+'Արարատի և Վայոց ձոր'!AK181+Տավուշ!AK180+Սյունիք!AK181)</f>
        <v>0</v>
      </c>
      <c r="AL182" s="56">
        <f>SUM('Երևան քաղաք'!AL181+Շիրակ!AL181+Կոտայք!AL181+Լոռի!AL181+Արագածոտն!AL181+Գեղարքունիքի!AL181+Արմավիր!AL181+'Արարատի և Վայոց ձոր'!AL181+Տավուշ!AL180+Սյունիք!AL181)</f>
        <v>0</v>
      </c>
      <c r="AM182" s="56">
        <f>SUM('Երևան քաղաք'!AM181+Շիրակ!AM181+Կոտայք!AM181+Լոռի!AM181+Արագածոտն!AM181+Գեղարքունիքի!AM181+Արմավիր!AM181+'Արարատի և Վայոց ձոր'!AM181+Տավուշ!AM180+Սյունիք!AM181)</f>
        <v>0</v>
      </c>
      <c r="AN182" s="56">
        <f>SUM('Երևան քաղաք'!AN181+Շիրակ!AN181+Կոտայք!AN181+Լոռի!AN181+Արագածոտն!AN181+Գեղարքունիքի!AN181+Արմավիր!AN181+'Արարատի և Վայոց ձոր'!AN181+Տավուշ!AN180+Սյունիք!AN181)</f>
        <v>0</v>
      </c>
      <c r="AO182" s="56">
        <f>SUM('Երևան քաղաք'!AO181+Շիրակ!AO181+Կոտայք!AO181+Լոռի!AO181+Արագածոտն!AO181+Գեղարքունիքի!AO181+Արմավիր!AO181+'Արարատի և Վայոց ձոր'!AO181+Տավուշ!AO180+Սյունիք!AO181)</f>
        <v>186</v>
      </c>
      <c r="AP182" s="56">
        <f>SUM('Երևան քաղաք'!AP181+Շիրակ!AP181+Կոտայք!AP181+Լոռի!AP181+Արագածոտն!AP181+Գեղարքունիքի!AP181+Արմավիր!AP181+'Արարատի և Վայոց ձոր'!AP181+Տավուշ!AP180+Սյունիք!AP181)</f>
        <v>328</v>
      </c>
      <c r="AQ182" s="56">
        <f>SUM('Երևան քաղաք'!AQ181+Շիրակ!AQ181+Կոտայք!AQ181+Լոռի!AQ181+Արագածոտն!AQ181+Գեղարքունիքի!AQ181+Արմավիր!AQ181+'Արարատի և Վայոց ձոր'!AQ181+Տավուշ!AQ180+Սյունիք!AQ181)</f>
        <v>39</v>
      </c>
      <c r="AR182" s="56">
        <f>SUM('Երևան քաղաք'!AR181+Շիրակ!AR181+Կոտայք!AR181+Լոռի!AR181+Արագածոտն!AR181+Գեղարքունիքի!AR181+Արմավիր!AR181+'Արարատի և Վայոց ձոր'!AR181+Տավուշ!AR180+Սյունիք!AR181)</f>
        <v>1</v>
      </c>
      <c r="AS182" s="56">
        <f>SUM('Երևան քաղաք'!AS181+Շիրակ!AS181+Կոտայք!AS181+Լոռի!AS181+Արագածոտն!AS181+Գեղարքունիքի!AS181+Արմավիր!AS181+'Արարատի և Վայոց ձոր'!AS181+Տավուշ!AS180+Սյունիք!AS181)</f>
        <v>27</v>
      </c>
      <c r="AT182" s="56">
        <f>SUM('Երևան քաղաք'!AT181+Շիրակ!AT181+Կոտայք!AT181+Լոռի!AT181+Արագածոտն!AT181+Գեղարքունիքի!AT181+Արմավիր!AT181+'Արարատի և Վայոց ձոր'!AT181+Տավուշ!AT180+Սյունիք!AT181)</f>
        <v>108</v>
      </c>
      <c r="AU182" s="56">
        <f>SUM('Երևան քաղաք'!AU181+Շիրակ!AU181+Կոտայք!AU181+Լոռի!AU181+Արագածոտն!AU181+Գեղարքունիքի!AU181+Արմավիր!AU181+'Արարատի և Վայոց ձոր'!AU181+Տավուշ!AU180+Սյունիք!AU181)</f>
        <v>0</v>
      </c>
      <c r="AV182" s="56">
        <f>SUM('Երևան քաղաք'!AV181+Շիրակ!AV181+Կոտայք!AV181+Լոռի!AV181+Արագածոտն!AV181+Գեղարքունիքի!AV181+Արմավիր!AV181+'Արարատի և Վայոց ձոր'!AV181+Տավուշ!AV180+Սյունիք!AV181)</f>
        <v>2</v>
      </c>
      <c r="AW182" s="56">
        <f>SUM('Երևան քաղաք'!AW181+Շիրակ!AW181+Կոտայք!AW181+Լոռի!AW181+Արագածոտն!AW181+Գեղարքունիքի!AW181+Արմավիր!AW181+'Արարատի և Վայոց ձոր'!AW181+Տավուշ!AW180+Սյունիք!AW181)</f>
        <v>415</v>
      </c>
      <c r="AX182" s="56">
        <f>SUM('Երևան քաղաք'!AX181+Շիրակ!AX181+Կոտայք!AX181+Լոռի!AX181+Արագածոտն!AX181+Գեղարքունիքի!AX181+Արմավիր!AX181+'Արարատի և Վայոց ձոր'!AX181+Տավուշ!AX180+Սյունիք!AX181)</f>
        <v>0</v>
      </c>
      <c r="AY182" s="56">
        <f>SUM('Երևան քաղաք'!AY181+Շիրակ!AY181+Կոտայք!AY181+Լոռի!AY181+Արագածոտն!AY181+Գեղարքունիքի!AY181+Արմավիր!AY181+'Արարատի և Վայոց ձոր'!AY181+Տավուշ!AY180+Սյունիք!AY181)</f>
        <v>552</v>
      </c>
      <c r="AZ182" s="56">
        <f>SUM('Երևան քաղաք'!AZ181+Շիրակ!AZ181+Կոտայք!AZ181+Լոռի!AZ181+Արագածոտն!AZ181+Գեղարքունիքի!AZ181+Արմավիր!AZ181+'Արարատի և Վայոց ձոր'!AZ181+Տավուշ!AZ180+Սյունիք!AZ181)</f>
        <v>0</v>
      </c>
      <c r="BA182" s="56">
        <f>SUM('Երևան քաղաք'!BA181+Շիրակ!BA181+Կոտայք!BA181+Լոռի!BA181+Արագածոտն!BA181+Գեղարքունիքի!BA181+Արմավիր!BA181+'Արարատի և Վայոց ձոր'!BA181+Տավուշ!BA180+Սյունիք!BA181)</f>
        <v>1</v>
      </c>
      <c r="BB182" s="56">
        <f>SUM('Երևան քաղաք'!BB181+Շիրակ!BB181+Կոտայք!BB181+Լոռի!BB181+Արագածոտն!BB181+Գեղարքունիքի!BB181+Արմավիր!BB181+'Արարատի և Վայոց ձոր'!BB181+Տավուշ!BB180+Սյունիք!BB181)</f>
        <v>19</v>
      </c>
      <c r="BC182" s="56">
        <f>SUM('Երևան քաղաք'!BC181+Շիրակ!BC181+Կոտայք!BC181+Լոռի!BC181+Արագածոտն!BC181+Գեղարքունիքի!BC181+Արմավիր!BC181+'Արարատի և Վայոց ձոր'!BC181+Տավուշ!BC180+Սյունիք!BC181)</f>
        <v>19</v>
      </c>
      <c r="BD182" s="56">
        <f>SUM('Երևան քաղաք'!BD181+Շիրակ!BD181+Կոտայք!BD181+Լոռի!BD181+Արագածոտն!BD181+Գեղարքունիքի!BD181+Արմավիր!BD181+'Արարատի և Վայոց ձոր'!BD181+Տավուշ!BD180+Սյունիք!BD181)</f>
        <v>2</v>
      </c>
      <c r="BE182" s="56">
        <f>SUM('Երևան քաղաք'!BE181+Շիրակ!BE181+Կոտայք!BE181+Լոռի!BE181+Արագածոտն!BE181+Գեղարքունիքի!BE181+Արմավիր!BE181+'Արարատի և Վայոց ձոր'!BE181+Տավուշ!BE180+Սյունիք!BE181)</f>
        <v>3</v>
      </c>
      <c r="BF182" s="56">
        <f>SUM('Երևան քաղաք'!BF181+Շիրակ!BF181+Կոտայք!BF181+Լոռի!BF181+Արագածոտն!BF181+Գեղարքունիքի!BF181+Արմավիր!BF181+'Արարատի և Վայոց ձոր'!BF181+Տավուշ!BF180+Սյունիք!BF181)</f>
        <v>24</v>
      </c>
      <c r="BG182" s="56">
        <f>SUM('Երևան քաղաք'!BG181+Շիրակ!BG181+Կոտայք!BG181+Լոռի!BG181+Արագածոտն!BG181+Գեղարքունիքի!BG181+Արմավիր!BG181+'Արարատի և Վայոց ձոր'!BG181+Տավուշ!BG180+Սյունիք!BG181)</f>
        <v>0</v>
      </c>
      <c r="BH182" s="56">
        <f>SUM('Երևան քաղաք'!BH181+Շիրակ!BH181+Կոտայք!BH181+Լոռի!BH181+Արագածոտն!BH181+Գեղարքունիքի!BH181+Արմավիր!BH181+'Արարատի և Վայոց ձոր'!BH181+Տավուշ!BH180+Սյունիք!BH181)</f>
        <v>3</v>
      </c>
      <c r="BI182" s="56">
        <f>SUM('Երևան քաղաք'!BI181+Շիրակ!BI181+Կոտայք!BI181+Լոռի!BI181+Արագածոտն!BI181+Գեղարքունիքի!BI181+Արմավիր!BI181+'Արարատի և Վայոց ձոր'!BI181+Տավուշ!BI180+Սյունիք!BI181)</f>
        <v>0</v>
      </c>
      <c r="BJ182" s="56">
        <f>SUM('Երևան քաղաք'!BJ181+Շիրակ!BJ181+Կոտայք!BJ181+Լոռի!BJ181+Արագածոտն!BJ181+Գեղարքունիքի!BJ181+Արմավիր!BJ181+'Արարատի և Վայոց ձոր'!BJ181+Տավուշ!BJ180+Սյունիք!BJ181)</f>
        <v>21</v>
      </c>
      <c r="BK182" s="56">
        <f>SUM('Երևան քաղաք'!BK181+Շիրակ!BK181+Կոտայք!BK181+Լոռի!BK181+Արագածոտն!BK181+Գեղարքունիքի!BK181+Արմավիր!BK181+'Արարատի և Վայոց ձոր'!BK181+Տավուշ!BK180+Սյունիք!BK181)</f>
        <v>0</v>
      </c>
      <c r="BL182" s="56">
        <f>SUM('Երևան քաղաք'!BL181+Շիրակ!BL181+Կոտայք!BL181+Լոռի!BL181+Արագածոտն!BL181+Գեղարքունիքի!BL181+Արմավիր!BL181+'Արարատի և Վայոց ձոր'!BL181+Տավուշ!BL180+Սյունիք!BL181)</f>
        <v>0</v>
      </c>
      <c r="BM182" s="56">
        <f>SUM('Երևան քաղաք'!BM181+Շիրակ!BM181+Կոտայք!BM181+Լոռի!BM181+Արագածոտն!BM181+Գեղարքունիքի!BM181+Արմավիր!BM181+'Արարատի և Վայոց ձոր'!BM181+Տավուշ!BM180+Սյունիք!BM181)</f>
        <v>1</v>
      </c>
      <c r="BN182" s="56">
        <f>SUM('Երևան քաղաք'!BN181+Շիրակ!BN181+Կոտայք!BN181+Լոռի!BN181+Արագածոտն!BN181+Գեղարքունիքի!BN181+Արմավիր!BN181+'Արարատի և Վայոց ձոր'!BN181+Տավուշ!BN180+Սյունիք!BN181)</f>
        <v>0</v>
      </c>
      <c r="BO182" s="56">
        <f>SUM('Երևան քաղաք'!BO181+Շիրակ!BO181+Կոտայք!BO181+Լոռի!BO181+Արագածոտն!BO181+Գեղարքունիքի!BO181+Արմավիր!BO181+'Արարատի և Վայոց ձոր'!BO181+Տավուշ!BO180+Սյունիք!BO181)</f>
        <v>0</v>
      </c>
      <c r="BP182" s="56">
        <f>SUM('Երևան քաղաք'!BP181+Շիրակ!BP181+Կոտայք!BP181+Լոռի!BP181+Արագածոտն!BP181+Գեղարքունիքի!BP181+Արմավիր!BP181+'Արարատի և Վայոց ձոր'!BP181+Տավուշ!BP180+Սյունիք!BP181)</f>
        <v>2</v>
      </c>
      <c r="BQ182" s="56">
        <f>SUM('Երևան քաղաք'!BQ181+Շիրակ!BQ181+Կոտայք!BQ181+Լոռի!BQ181+Արագածոտն!BQ181+Գեղարքունիքի!BQ181+Արմավիր!BQ181+'Արարատի և Վայոց ձոր'!BQ181+Տավուշ!BQ180+Սյունիք!BQ181)</f>
        <v>0</v>
      </c>
      <c r="BR182" s="56">
        <f>SUM('Երևան քաղաք'!BR181+Շիրակ!BR181+Կոտայք!BR181+Լոռի!BR181+Արագածոտն!BR181+Գեղարքունիքի!BR181+Արմավիր!BR181+'Արարատի և Վայոց ձոր'!BR181+Տավուշ!BR180+Սյունիք!BR181)</f>
        <v>0</v>
      </c>
      <c r="BS182" s="56">
        <f>SUM('Երևան քաղաք'!BS181+Շիրակ!BS181+Կոտայք!BS181+Լոռի!BS181+Արագածոտն!BS181+Գեղարքունիքի!BS181+Արմավիր!BS181+'Արարատի և Վայոց ձոր'!BS181+Տավուշ!BS180+Սյունիք!BS181)</f>
        <v>2</v>
      </c>
      <c r="BT182" s="56">
        <f>SUM('Երևան քաղաք'!BT181+Շիրակ!BT181+Կոտայք!BT181+Լոռի!BT181+Արագածոտն!BT181+Գեղարքունիքի!BT181+Արմավիր!BT181+'Արարատի և Վայոց ձոր'!BT181+Տավուշ!BT180+Սյունիք!BT181)</f>
        <v>0</v>
      </c>
      <c r="BU182" s="56">
        <f>SUM('Երևան քաղաք'!BU181+Շիրակ!BU181+Կոտայք!BU181+Լոռի!BU181+Արագածոտն!BU181+Գեղարքունիքի!BU181+Արմավիր!BU181+'Արարատի և Վայոց ձոր'!BU181+Տավուշ!BU180+Սյունիք!BU181)</f>
        <v>409</v>
      </c>
      <c r="BV182" s="56">
        <f>SUM('Երևան քաղաք'!BV181+Շիրակ!BV181+Կոտայք!BV181+Լոռի!BV181+Արագածոտն!BV181+Գեղարքունիքի!BV181+Արմավիր!BV181+'Արարատի և Վայոց ձոր'!BV181+Տավուշ!BV180+Սյունիք!BV181)</f>
        <v>5</v>
      </c>
      <c r="BW182" s="56">
        <f>SUM('Երևան քաղաք'!BW181+Շիրակ!BW181+Կոտայք!BW181+Լոռի!BW181+Արագածոտն!BW181+Գեղարքունիքի!BW181+Արմավիր!BW181+'Արարատի և Վայոց ձոր'!BW181+Տավուշ!BW180+Սյունիք!BW181)</f>
        <v>0</v>
      </c>
      <c r="BX182" s="56">
        <f>SUM('Երևան քաղաք'!BX181+Շիրակ!BX181+Կոտայք!BX181+Լոռի!BX181+Արագածոտն!BX181+Գեղարքունիքի!BX181+Արմավիր!BX181+'Արարատի և Վայոց ձոր'!BX181+Տավուշ!BX180+Սյունիք!BX181)</f>
        <v>0</v>
      </c>
      <c r="BY182" s="56">
        <f>SUM('Երևան քաղաք'!BY181+Շիրակ!BY181+Կոտայք!BY181+Լոռի!BY181+Արագածոտն!BY181+Գեղարքունիքի!BY181+Արմավիր!BY181+'Արարատի և Վայոց ձոր'!BY181+Տավուշ!BY180+Սյունիք!BY181)</f>
        <v>418</v>
      </c>
      <c r="BZ182" s="56">
        <f>SUM('Երևան քաղաք'!BZ181+Շիրակ!BZ181+Կոտայք!BZ181+Լոռի!BZ181+Արագածոտն!BZ181+Գեղարքունիքի!BZ181+Արմավիր!BZ181+'Արարատի և Վայոց ձոր'!BZ181+Տավուշ!BZ180+Սյունիք!BZ181)</f>
        <v>318</v>
      </c>
      <c r="CA182" s="56"/>
      <c r="CB182" s="133">
        <f t="shared" si="40"/>
        <v>126</v>
      </c>
      <c r="CC182" s="134">
        <f t="shared" si="41"/>
        <v>126</v>
      </c>
      <c r="CD182" s="134">
        <f t="shared" si="42"/>
        <v>553</v>
      </c>
      <c r="CE182" s="134">
        <f t="shared" si="43"/>
        <v>553</v>
      </c>
      <c r="CF182" s="134">
        <f t="shared" si="57"/>
        <v>30</v>
      </c>
      <c r="CG182" s="134">
        <f t="shared" si="58"/>
        <v>30</v>
      </c>
      <c r="CH182" s="134">
        <f t="shared" si="44"/>
        <v>553</v>
      </c>
      <c r="CI182" s="134">
        <f t="shared" si="59"/>
        <v>553</v>
      </c>
      <c r="CJ182" s="134">
        <f t="shared" si="45"/>
        <v>553</v>
      </c>
      <c r="CK182" s="134">
        <f t="shared" si="46"/>
        <v>553</v>
      </c>
      <c r="CL182" s="134">
        <f t="shared" si="47"/>
        <v>553</v>
      </c>
      <c r="CM182" s="134">
        <f t="shared" si="48"/>
        <v>553</v>
      </c>
      <c r="CN182" s="135">
        <f t="shared" si="49"/>
        <v>553</v>
      </c>
      <c r="CO182" s="135">
        <f t="shared" si="50"/>
        <v>553</v>
      </c>
      <c r="CP182" s="135">
        <f t="shared" si="51"/>
        <v>24</v>
      </c>
      <c r="CQ182" s="135">
        <f t="shared" si="52"/>
        <v>24</v>
      </c>
      <c r="CR182" s="135">
        <f t="shared" si="53"/>
        <v>24</v>
      </c>
      <c r="CS182" s="135">
        <f t="shared" si="54"/>
        <v>24</v>
      </c>
      <c r="CT182" s="135">
        <f t="shared" si="55"/>
        <v>2</v>
      </c>
      <c r="CU182" s="135">
        <f t="shared" si="56"/>
        <v>2</v>
      </c>
    </row>
    <row r="183" spans="1:99" ht="20.100000000000001" customHeight="1" x14ac:dyDescent="0.3">
      <c r="A183" s="41" t="s">
        <v>142</v>
      </c>
      <c r="B183" s="39" t="s">
        <v>344</v>
      </c>
      <c r="C183" s="39">
        <v>244</v>
      </c>
      <c r="D183" s="56">
        <f>SUM('Երևան քաղաք'!D182+Շիրակ!D182+Կոտայք!D182+Լոռի!D182+Արագածոտն!D182+Գեղարքունիքի!D182+Արմավիր!D182+'Արարատի և Վայոց ձոր'!D182+Տավուշ!D181+Սյունիք!D182)</f>
        <v>2</v>
      </c>
      <c r="E183" s="56">
        <f>SUM('Երևան քաղաք'!E182+Շիրակ!E182+Կոտայք!E182+Լոռի!E182+Արագածոտն!E182+Գեղարքունիքի!E182+Արմավիր!E182+'Արարատի և Վայոց ձոր'!E182+Տավուշ!E181+Սյունիք!E182)</f>
        <v>1</v>
      </c>
      <c r="F183" s="56">
        <f>SUM('Երևան քաղաք'!F182+Շիրակ!F182+Կոտայք!F182+Լոռի!F182+Արագածոտն!F182+Գեղարքունիքի!F182+Արմավիր!F182+'Արարատի և Վայոց ձոր'!F182+Տավուշ!F181+Սյունիք!F182)</f>
        <v>3</v>
      </c>
      <c r="G183" s="56">
        <f>SUM('Երևան քաղաք'!G182+Շիրակ!G182+Կոտայք!G182+Լոռի!G182+Արագածոտն!G182+Գեղարքունիքի!G182+Արմավիր!G182+'Արարատի և Վայոց ձոր'!G182+Տավուշ!G181+Սյունիք!G182)</f>
        <v>0</v>
      </c>
      <c r="H183" s="56">
        <f>SUM('Երևան քաղաք'!H182+Շիրակ!H182+Կոտայք!H182+Լոռի!H182+Արագածոտն!H182+Գեղարքունիքի!H182+Արմավիր!H182+'Արարատի և Վայոց ձոր'!H182+Տավուշ!H181+Սյունիք!H182)</f>
        <v>1</v>
      </c>
      <c r="I183" s="56">
        <f>SUM('Երևան քաղաք'!I182+Շիրակ!I182+Կոտայք!I182+Լոռի!I182+Արագածոտն!I182+Գեղարքունիքի!I182+Արմավիր!I182+'Արարատի և Վայոց ձոր'!I182+Տավուշ!I181+Սյունիք!I182)</f>
        <v>56</v>
      </c>
      <c r="J183" s="56">
        <f>SUM('Երևան քաղաք'!J182+Շիրակ!J182+Կոտայք!J182+Լոռի!J182+Արագածոտն!J182+Գեղարքունիքի!J182+Արմավիր!J182+'Արարատի և Վայոց ձոր'!J182+Տավուշ!J181+Սյունիք!J182)</f>
        <v>0</v>
      </c>
      <c r="K183" s="56">
        <f>SUM('Երևան քաղաք'!K182+Շիրակ!K182+Կոտայք!K182+Լոռի!K182+Արագածոտն!K182+Գեղարքունիքի!K182+Արմավիր!K182+'Արարատի և Վայոց ձոր'!K182+Տավուշ!K181+Սյունիք!K182)</f>
        <v>0</v>
      </c>
      <c r="L183" s="56">
        <f>SUM('Երևան քաղաք'!L182+Շիրակ!L182+Կոտայք!L182+Լոռի!L182+Արագածոտն!L182+Գեղարքունիքի!L182+Արմավիր!L182+'Արարատի և Վայոց ձոր'!L182+Տավուշ!L181+Սյունիք!L182)</f>
        <v>56</v>
      </c>
      <c r="M183" s="56">
        <f>SUM('Երևան քաղաք'!M182+Շիրակ!M182+Կոտայք!M182+Լոռի!M182+Արագածոտն!M182+Գեղարքունիքի!M182+Արմավիր!M182+'Արարատի և Վայոց ձոր'!M182+Տավուշ!M181+Սյունիք!M182)</f>
        <v>0</v>
      </c>
      <c r="N183" s="56">
        <f>SUM('Երևան քաղաք'!N182+Շիրակ!N182+Կոտայք!N182+Լոռի!N182+Արագածոտն!N182+Գեղարքունիքի!N182+Արմավիր!N182+'Արարատի և Վայոց ձոր'!N182+Տավուշ!N181+Սյունիք!N182)</f>
        <v>0</v>
      </c>
      <c r="O183" s="56">
        <f>SUM('Երևան քաղաք'!O182+Շիրակ!O182+Կոտայք!O182+Լոռի!O182+Արագածոտն!O182+Գեղարքունիքի!O182+Արմավիր!O182+'Արարատի և Վայոց ձոր'!O182+Տավուշ!O181+Սյունիք!O182)</f>
        <v>1</v>
      </c>
      <c r="P183" s="56">
        <f>SUM('Երևան քաղաք'!P182+Շիրակ!P182+Կոտայք!P182+Լոռի!P182+Արագածոտն!P182+Գեղարքունիքի!P182+Արմավիր!P182+'Արարատի և Վայոց ձոր'!P182+Տավուշ!P181+Սյունիք!P182)</f>
        <v>0</v>
      </c>
      <c r="Q183" s="56">
        <f>SUM('Երևան քաղաք'!Q182+Շիրակ!Q182+Կոտայք!Q182+Լոռի!Q182+Արագածոտն!Q182+Գեղարքունիքի!Q182+Արմավիր!Q182+'Արարատի և Վայոց ձոր'!Q182+Տավուշ!Q181+Սյունիք!Q182)</f>
        <v>0</v>
      </c>
      <c r="R183" s="56">
        <f>SUM('Երևան քաղաք'!R182+Շիրակ!R182+Կոտայք!R182+Լոռի!R182+Արագածոտն!R182+Գեղարքունիքի!R182+Արմավիր!R182+'Արարատի և Վայոց ձոր'!R182+Տավուշ!R181+Սյունիք!R182)</f>
        <v>0</v>
      </c>
      <c r="S183" s="56">
        <f>SUM('Երևան քաղաք'!S182+Շիրակ!S182+Կոտայք!S182+Լոռի!S182+Արագածոտն!S182+Գեղարքունիքի!S182+Արմավիր!S182+'Արարատի և Վայոց ձոր'!S182+Տավուշ!S181+Սյունիք!S182)</f>
        <v>0</v>
      </c>
      <c r="T183" s="56">
        <f>SUM('Երևան քաղաք'!T182+Շիրակ!T182+Կոտայք!T182+Լոռի!T182+Արագածոտն!T182+Գեղարքունիքի!T182+Արմավիր!T182+'Արարատի և Վայոց ձոր'!T182+Տավուշ!T181+Սյունիք!T182)</f>
        <v>0</v>
      </c>
      <c r="U183" s="56">
        <f>SUM('Երևան քաղաք'!U182+Շիրակ!U182+Կոտայք!U182+Լոռի!U182+Արագածոտն!U182+Գեղարքունիքի!U182+Արմավիր!U182+'Արարատի և Վայոց ձոր'!U182+Տավուշ!U181+Սյունիք!U182)</f>
        <v>0</v>
      </c>
      <c r="V183" s="56">
        <f>SUM('Երևան քաղաք'!V182+Շիրակ!V182+Կոտայք!V182+Լոռի!V182+Արագածոտն!V182+Գեղարքունիքի!V182+Արմավիր!V182+'Արարատի և Վայոց ձոր'!V182+Տավուշ!V181+Սյունիք!V182)</f>
        <v>0</v>
      </c>
      <c r="W183" s="56">
        <f>SUM('Երևան քաղաք'!W182+Շիրակ!W182+Կոտայք!W182+Լոռի!W182+Արագածոտն!W182+Գեղարքունիքի!W182+Արմավիր!W182+'Արարատի և Վայոց ձոր'!W182+Տավուշ!W181+Սյունիք!W182)</f>
        <v>1</v>
      </c>
      <c r="X183" s="56">
        <f>SUM('Երևան քաղաք'!X182+Շիրակ!X182+Կոտայք!X182+Լոռի!X182+Արագածոտն!X182+Գեղարքունիքի!X182+Արմավիր!X182+'Արարատի և Վայոց ձոր'!X182+Տավուշ!X181+Սյունիք!X182)</f>
        <v>0</v>
      </c>
      <c r="Y183" s="56">
        <f>SUM('Երևան քաղաք'!Y182+Շիրակ!Y182+Կոտայք!Y182+Լոռի!Y182+Արագածոտն!Y182+Գեղարքունիքի!Y182+Արմավիր!Y182+'Արարատի և Վայոց ձոր'!Y182+Տավուշ!Y181+Սյունիք!Y182)</f>
        <v>55</v>
      </c>
      <c r="Z183" s="56">
        <f>SUM('Երևան քաղաք'!Z182+Շիրակ!Z182+Կոտայք!Z182+Լոռի!Z182+Արագածոտն!Z182+Գեղարքունիքի!Z182+Արմավիր!Z182+'Արարատի և Վայոց ձոր'!Z182+Տավուշ!Z181+Սյունիք!Z182)</f>
        <v>0</v>
      </c>
      <c r="AA183" s="56">
        <f>SUM('Երևան քաղաք'!AA182+Շիրակ!AA182+Կոտայք!AA182+Լոռի!AA182+Արագածոտն!AA182+Գեղարքունիքի!AA182+Արմավիր!AA182+'Արարատի և Վայոց ձոր'!AA182+Տավուշ!AA181+Սյունիք!AA182)</f>
        <v>0</v>
      </c>
      <c r="AB183" s="56">
        <f>SUM('Երևան քաղաք'!AB182+Շիրակ!AB182+Կոտայք!AB182+Լոռի!AB182+Արագածոտն!AB182+Գեղարքունիքի!AB182+Արմավիր!AB182+'Արարատի և Վայոց ձոր'!AB182+Տավուշ!AB181+Սյունիք!AB182)</f>
        <v>0</v>
      </c>
      <c r="AC183" s="56">
        <f>SUM('Երևան քաղաք'!AC182+Շիրակ!AC182+Կոտայք!AC182+Լոռի!AC182+Արագածոտն!AC182+Գեղարքունիքի!AC182+Արմավիր!AC182+'Արարատի և Վայոց ձոր'!AC182+Տավուշ!AC181+Սյունիք!AC182)</f>
        <v>0</v>
      </c>
      <c r="AD183" s="56">
        <f>SUM('Երևան քաղաք'!AD182+Շիրակ!AD182+Կոտայք!AD182+Լոռի!AD182+Արագածոտն!AD182+Գեղարքունիքի!AD182+Արմավիր!AD182+'Արարատի և Վայոց ձոր'!AD182+Տավուշ!AD181+Սյունիք!AD182)</f>
        <v>1</v>
      </c>
      <c r="AE183" s="56">
        <f>SUM('Երևան քաղաք'!AE182+Շիրակ!AE182+Կոտայք!AE182+Լոռի!AE182+Արագածոտն!AE182+Գեղարքունիքի!AE182+Արմավիր!AE182+'Արարատի և Վայոց ձոր'!AE182+Տավուշ!AE181+Սյունիք!AE182)</f>
        <v>0</v>
      </c>
      <c r="AF183" s="56">
        <f>SUM('Երևան քաղաք'!AF182+Շիրակ!AF182+Կոտայք!AF182+Լոռի!AF182+Արագածոտն!AF182+Գեղարքունիքի!AF182+Արմավիր!AF182+'Արարատի և Վայոց ձոր'!AF182+Տավուշ!AF181+Սյունիք!AF182)</f>
        <v>0</v>
      </c>
      <c r="AG183" s="56">
        <f>SUM('Երևան քաղաք'!AG182+Շիրակ!AG182+Կոտայք!AG182+Լոռի!AG182+Արագածոտն!AG182+Գեղարքունիքի!AG182+Արմավիր!AG182+'Արարատի և Վայոց ձոր'!AG182+Տավուշ!AG181+Սյունիք!AG182)</f>
        <v>1</v>
      </c>
      <c r="AH183" s="56">
        <f>SUM('Երևան քաղաք'!AH182+Շիրակ!AH182+Կոտայք!AH182+Լոռի!AH182+Արագածոտն!AH182+Գեղարքունիքի!AH182+Արմավիր!AH182+'Արարատի և Վայոց ձոր'!AH182+Տավուշ!AH181+Սյունիք!AH182)</f>
        <v>5</v>
      </c>
      <c r="AI183" s="56">
        <f>SUM('Երևան քաղաք'!AI182+Շիրակ!AI182+Կոտայք!AI182+Լոռի!AI182+Արագածոտն!AI182+Գեղարքունիքի!AI182+Արմավիր!AI182+'Արարատի և Վայոց ձոր'!AI182+Տավուշ!AI181+Սյունիք!AI182)</f>
        <v>5</v>
      </c>
      <c r="AJ183" s="56">
        <f>SUM('Երևան քաղաք'!AJ182+Շիրակ!AJ182+Կոտայք!AJ182+Լոռի!AJ182+Արագածոտն!AJ182+Գեղարքունիքի!AJ182+Արմավիր!AJ182+'Արարատի և Վայոց ձոր'!AJ182+Տավուշ!AJ181+Սյունիք!AJ182)</f>
        <v>0</v>
      </c>
      <c r="AK183" s="56">
        <f>SUM('Երևան քաղաք'!AK182+Շիրակ!AK182+Կոտայք!AK182+Լոռի!AK182+Արագածոտն!AK182+Գեղարքունիքի!AK182+Արմավիր!AK182+'Արարատի և Վայոց ձոր'!AK182+Տավուշ!AK181+Սյունիք!AK182)</f>
        <v>0</v>
      </c>
      <c r="AL183" s="56">
        <f>SUM('Երևան քաղաք'!AL182+Շիրակ!AL182+Կոտայք!AL182+Լոռի!AL182+Արագածոտն!AL182+Գեղարքունիքի!AL182+Արմավիր!AL182+'Արարատի և Վայոց ձոր'!AL182+Տավուշ!AL181+Սյունիք!AL182)</f>
        <v>0</v>
      </c>
      <c r="AM183" s="56">
        <f>SUM('Երևան քաղաք'!AM182+Շիրակ!AM182+Կոտայք!AM182+Լոռի!AM182+Արագածոտն!AM182+Գեղարքունիքի!AM182+Արմավիր!AM182+'Արարատի և Վայոց ձոր'!AM182+Տավուշ!AM181+Սյունիք!AM182)</f>
        <v>0</v>
      </c>
      <c r="AN183" s="56">
        <f>SUM('Երևան քաղաք'!AN182+Շիրակ!AN182+Կոտայք!AN182+Լոռի!AN182+Արագածոտն!AN182+Գեղարքունիքի!AN182+Արմավիր!AN182+'Արարատի և Վայոց ձոր'!AN182+Տավուշ!AN181+Սյունիք!AN182)</f>
        <v>0</v>
      </c>
      <c r="AO183" s="56">
        <f>SUM('Երևան քաղաք'!AO182+Շիրակ!AO182+Կոտայք!AO182+Լոռի!AO182+Արագածոտն!AO182+Գեղարքունիքի!AO182+Արմավիր!AO182+'Արարատի և Վայոց ձոր'!AO182+Տավուշ!AO181+Սյունիք!AO182)</f>
        <v>14</v>
      </c>
      <c r="AP183" s="56">
        <f>SUM('Երևան քաղաք'!AP182+Շիրակ!AP182+Կոտայք!AP182+Լոռի!AP182+Արագածոտն!AP182+Գեղարքունիքի!AP182+Արմավիր!AP182+'Արարատի և Վայոց ձոր'!AP182+Տավուշ!AP181+Սյունիք!AP182)</f>
        <v>35</v>
      </c>
      <c r="AQ183" s="56">
        <f>SUM('Երևան քաղաք'!AQ182+Շիրակ!AQ182+Կոտայք!AQ182+Լոռի!AQ182+Արագածոտն!AQ182+Գեղարքունիքի!AQ182+Արմավիր!AQ182+'Արարատի և Վայոց ձոր'!AQ182+Տավուշ!AQ181+Սյունիք!AQ182)</f>
        <v>7</v>
      </c>
      <c r="AR183" s="56">
        <f>SUM('Երևան քաղաք'!AR182+Շիրակ!AR182+Կոտայք!AR182+Լոռի!AR182+Արագածոտն!AR182+Գեղարքունիքի!AR182+Արմավիր!AR182+'Արարատի և Վայոց ձոր'!AR182+Տավուշ!AR181+Սյունիք!AR182)</f>
        <v>2</v>
      </c>
      <c r="AS183" s="56">
        <f>SUM('Երևան քաղաք'!AS182+Շիրակ!AS182+Կոտայք!AS182+Լոռի!AS182+Արագածոտն!AS182+Գեղարքունիքի!AS182+Արմավիր!AS182+'Արարատի և Վայոց ձոր'!AS182+Տավուշ!AS181+Սյունիք!AS182)</f>
        <v>5</v>
      </c>
      <c r="AT183" s="56">
        <f>SUM('Երևան քաղաք'!AT182+Շիրակ!AT182+Կոտայք!AT182+Լոռի!AT182+Արագածոտն!AT182+Գեղարքունիքի!AT182+Արմավիր!AT182+'Արարատի և Վայոց ձոր'!AT182+Տավուշ!AT181+Սյունիք!AT182)</f>
        <v>12</v>
      </c>
      <c r="AU183" s="56">
        <f>SUM('Երևան քաղաք'!AU182+Շիրակ!AU182+Կոտայք!AU182+Լոռի!AU182+Արագածոտն!AU182+Գեղարքունիքի!AU182+Արմավիր!AU182+'Արարատի և Վայոց ձոր'!AU182+Տավուշ!AU181+Սյունիք!AU182)</f>
        <v>0</v>
      </c>
      <c r="AV183" s="56">
        <f>SUM('Երևան քաղաք'!AV182+Շիրակ!AV182+Կոտայք!AV182+Լոռի!AV182+Արագածոտն!AV182+Գեղարքունիքի!AV182+Արմավիր!AV182+'Արարատի և Վայոց ձոր'!AV182+Տավուշ!AV181+Սյունիք!AV182)</f>
        <v>0</v>
      </c>
      <c r="AW183" s="56">
        <f>SUM('Երևան քաղաք'!AW182+Շիրակ!AW182+Կոտայք!AW182+Լոռի!AW182+Արագածոտն!AW182+Գեղարքունիքի!AW182+Արմավիր!AW182+'Արարատի և Վայոց ձոր'!AW182+Տավուշ!AW181+Սյունիք!AW182)</f>
        <v>37</v>
      </c>
      <c r="AX183" s="56">
        <f>SUM('Երևան քաղաք'!AX182+Շիրակ!AX182+Կոտայք!AX182+Լոռի!AX182+Արագածոտն!AX182+Գեղարքունիքի!AX182+Արմավիր!AX182+'Արարատի և Վայոց ձոր'!AX182+Տավուշ!AX181+Սյունիք!AX182)</f>
        <v>0</v>
      </c>
      <c r="AY183" s="56">
        <f>SUM('Երևան քաղաք'!AY182+Շիրակ!AY182+Կոտայք!AY182+Լոռի!AY182+Արագածոտն!AY182+Գեղարքունիքի!AY182+Արմավիր!AY182+'Արարատի և Վայոց ձոր'!AY182+Տավուշ!AY181+Սյունիք!AY182)</f>
        <v>56</v>
      </c>
      <c r="AZ183" s="56">
        <f>SUM('Երևան քաղաք'!AZ182+Շիրակ!AZ182+Կոտայք!AZ182+Լոռի!AZ182+Արագածոտն!AZ182+Գեղարքունիքի!AZ182+Արմավիր!AZ182+'Արարատի և Վայոց ձոր'!AZ182+Տավուշ!AZ181+Սյունիք!AZ182)</f>
        <v>0</v>
      </c>
      <c r="BA183" s="56">
        <f>SUM('Երևան քաղաք'!BA182+Շիրակ!BA182+Կոտայք!BA182+Լոռի!BA182+Արագածոտն!BA182+Գեղարքունիքի!BA182+Արմավիր!BA182+'Արարատի և Վայոց ձոր'!BA182+Տավուշ!BA181+Սյունիք!BA182)</f>
        <v>0</v>
      </c>
      <c r="BB183" s="56">
        <f>SUM('Երևան քաղաք'!BB182+Շիրակ!BB182+Կոտայք!BB182+Լոռի!BB182+Արագածոտն!BB182+Գեղարքունիքի!BB182+Արմավիր!BB182+'Արարատի և Վայոց ձոր'!BB182+Տավուշ!BB181+Սյունիք!BB182)</f>
        <v>4</v>
      </c>
      <c r="BC183" s="56">
        <f>SUM('Երևան քաղաք'!BC182+Շիրակ!BC182+Կոտայք!BC182+Լոռի!BC182+Արագածոտն!BC182+Գեղարքունիքի!BC182+Արմավիր!BC182+'Արարատի և Վայոց ձոր'!BC182+Տավուշ!BC181+Սյունիք!BC182)</f>
        <v>4</v>
      </c>
      <c r="BD183" s="56">
        <f>SUM('Երևան քաղաք'!BD182+Շիրակ!BD182+Կոտայք!BD182+Լոռի!BD182+Արագածոտն!BD182+Գեղարքունիքի!BD182+Արմավիր!BD182+'Արարատի և Վայոց ձոր'!BD182+Տավուշ!BD181+Սյունիք!BD182)</f>
        <v>0</v>
      </c>
      <c r="BE183" s="56">
        <f>SUM('Երևան քաղաք'!BE182+Շիրակ!BE182+Կոտայք!BE182+Լոռի!BE182+Արագածոտն!BE182+Գեղարքունիքի!BE182+Արմավիր!BE182+'Արարատի և Վայոց ձոր'!BE182+Տավուշ!BE181+Սյունիք!BE182)</f>
        <v>0</v>
      </c>
      <c r="BF183" s="56">
        <f>SUM('Երևան քաղաք'!BF182+Շիրակ!BF182+Կոտայք!BF182+Լոռի!BF182+Արագածոտն!BF182+Գեղարքունիքի!BF182+Արմավիր!BF182+'Արարատի և Վայոց ձոր'!BF182+Տավուշ!BF181+Սյունիք!BF182)</f>
        <v>4</v>
      </c>
      <c r="BG183" s="56">
        <f>SUM('Երևան քաղաք'!BG182+Շիրակ!BG182+Կոտայք!BG182+Լոռի!BG182+Արագածոտն!BG182+Գեղարքունիքի!BG182+Արմավիր!BG182+'Արարատի և Վայոց ձոր'!BG182+Տավուշ!BG181+Սյունիք!BG182)</f>
        <v>0</v>
      </c>
      <c r="BH183" s="56">
        <f>SUM('Երևան քաղաք'!BH182+Շիրակ!BH182+Կոտայք!BH182+Լոռի!BH182+Արագածոտն!BH182+Գեղարքունիքի!BH182+Արմավիր!BH182+'Արարատի և Վայոց ձոր'!BH182+Տավուշ!BH181+Սյունիք!BH182)</f>
        <v>0</v>
      </c>
      <c r="BI183" s="56">
        <f>SUM('Երևան քաղաք'!BI182+Շիրակ!BI182+Կոտայք!BI182+Լոռի!BI182+Արագածոտն!BI182+Գեղարքունիքի!BI182+Արմավիր!BI182+'Արարատի և Վայոց ձոր'!BI182+Տավուշ!BI181+Սյունիք!BI182)</f>
        <v>0</v>
      </c>
      <c r="BJ183" s="56">
        <f>SUM('Երևան քաղաք'!BJ182+Շիրակ!BJ182+Կոտայք!BJ182+Լոռի!BJ182+Արագածոտն!BJ182+Գեղարքունիքի!BJ182+Արմավիր!BJ182+'Արարատի և Վայոց ձոր'!BJ182+Տավուշ!BJ181+Սյունիք!BJ182)</f>
        <v>4</v>
      </c>
      <c r="BK183" s="56">
        <f>SUM('Երևան քաղաք'!BK182+Շիրակ!BK182+Կոտայք!BK182+Լոռի!BK182+Արագածոտն!BK182+Գեղարքունիքի!BK182+Արմավիր!BK182+'Արարատի և Վայոց ձոր'!BK182+Տավուշ!BK181+Սյունիք!BK182)</f>
        <v>0</v>
      </c>
      <c r="BL183" s="56">
        <f>SUM('Երևան քաղաք'!BL182+Շիրակ!BL182+Կոտայք!BL182+Լոռի!BL182+Արագածոտն!BL182+Գեղարքունիքի!BL182+Արմավիր!BL182+'Արարատի և Վայոց ձոր'!BL182+Տավուշ!BL181+Սյունիք!BL182)</f>
        <v>0</v>
      </c>
      <c r="BM183" s="56">
        <f>SUM('Երևան քաղաք'!BM182+Շիրակ!BM182+Կոտայք!BM182+Լոռի!BM182+Արագածոտն!BM182+Գեղարքունիքի!BM182+Արմավիր!BM182+'Արարատի և Վայոց ձոր'!BM182+Տավուշ!BM181+Սյունիք!BM182)</f>
        <v>0</v>
      </c>
      <c r="BN183" s="56">
        <f>SUM('Երևան քաղաք'!BN182+Շիրակ!BN182+Կոտայք!BN182+Լոռի!BN182+Արագածոտն!BN182+Գեղարքունիքի!BN182+Արմավիր!BN182+'Արարատի և Վայոց ձոր'!BN182+Տավուշ!BN181+Սյունիք!BN182)</f>
        <v>3</v>
      </c>
      <c r="BO183" s="56">
        <f>SUM('Երևան քաղաք'!BO182+Շիրակ!BO182+Կոտայք!BO182+Լոռի!BO182+Արագածոտն!BO182+Գեղարքունիքի!BO182+Արմավիր!BO182+'Արարատի և Վայոց ձոր'!BO182+Տավուշ!BO181+Սյունիք!BO182)</f>
        <v>0</v>
      </c>
      <c r="BP183" s="56">
        <f>SUM('Երևան քաղաք'!BP182+Շիրակ!BP182+Կոտայք!BP182+Լոռի!BP182+Արագածոտն!BP182+Գեղարքունիքի!BP182+Արմավիր!BP182+'Արարատի և Վայոց ձոր'!BP182+Տավուշ!BP181+Սյունիք!BP182)</f>
        <v>3</v>
      </c>
      <c r="BQ183" s="56">
        <f>SUM('Երևան քաղաք'!BQ182+Շիրակ!BQ182+Կոտայք!BQ182+Լոռի!BQ182+Արագածոտն!BQ182+Գեղարքունիքի!BQ182+Արմավիր!BQ182+'Արարատի և Վայոց ձոր'!BQ182+Տավուշ!BQ181+Սյունիք!BQ182)</f>
        <v>1</v>
      </c>
      <c r="BR183" s="56">
        <f>SUM('Երևան քաղաք'!BR182+Շիրակ!BR182+Կոտայք!BR182+Լոռի!BR182+Արագածոտն!BR182+Գեղարքունիքի!BR182+Արմավիր!BR182+'Արարատի և Վայոց ձոր'!BR182+Տավուշ!BR181+Սյունիք!BR182)</f>
        <v>0</v>
      </c>
      <c r="BS183" s="56">
        <f>SUM('Երևան քաղաք'!BS182+Շիրակ!BS182+Կոտայք!BS182+Լոռի!BS182+Արագածոտն!BS182+Գեղարքունիքի!BS182+Արմավիր!BS182+'Արարատի և Վայոց ձոր'!BS182+Տավուշ!BS181+Սյունիք!BS182)</f>
        <v>4</v>
      </c>
      <c r="BT183" s="56">
        <f>SUM('Երևան քաղաք'!BT182+Շիրակ!BT182+Կոտայք!BT182+Լոռի!BT182+Արագածոտն!BT182+Գեղարքունիքի!BT182+Արմավիր!BT182+'Արարատի և Վայոց ձոր'!BT182+Տավուշ!BT181+Սյունիք!BT182)</f>
        <v>0</v>
      </c>
      <c r="BU183" s="56">
        <f>SUM('Երևան քաղաք'!BU182+Շիրակ!BU182+Կոտայք!BU182+Լոռի!BU182+Արագածոտն!BU182+Գեղարքունիքի!BU182+Արմավիր!BU182+'Արարատի և Վայոց ձոր'!BU182+Տավուշ!BU181+Սյունիք!BU182)</f>
        <v>48</v>
      </c>
      <c r="BV183" s="56">
        <f>SUM('Երևան քաղաք'!BV182+Շիրակ!BV182+Կոտայք!BV182+Լոռի!BV182+Արագածոտն!BV182+Գեղարքունիքի!BV182+Արմավիր!BV182+'Արարատի և Վայոց ձոր'!BV182+Տավուշ!BV181+Սյունիք!BV182)</f>
        <v>0</v>
      </c>
      <c r="BW183" s="56">
        <f>SUM('Երևան քաղաք'!BW182+Շիրակ!BW182+Կոտայք!BW182+Լոռի!BW182+Արագածոտն!BW182+Գեղարքունիքի!BW182+Արմավիր!BW182+'Արարատի և Վայոց ձոր'!BW182+Տավուշ!BW181+Սյունիք!BW182)</f>
        <v>0</v>
      </c>
      <c r="BX183" s="56">
        <f>SUM('Երևան քաղաք'!BX182+Շիրակ!BX182+Կոտայք!BX182+Լոռի!BX182+Արագածոտն!BX182+Գեղարքունիքի!BX182+Արմավիր!BX182+'Արարատի և Վայոց ձոր'!BX182+Տավուշ!BX181+Սյունիք!BX182)</f>
        <v>0</v>
      </c>
      <c r="BY183" s="56">
        <f>SUM('Երևան քաղաք'!BY182+Շիրակ!BY182+Կոտայք!BY182+Լոռի!BY182+Արագածոտն!BY182+Գեղարքունիքի!BY182+Արմավիր!BY182+'Արարատի և Վայոց ձոր'!BY182+Տավուշ!BY181+Սյունիք!BY182)</f>
        <v>56</v>
      </c>
      <c r="BZ183" s="56">
        <f>SUM('Երևան քաղաք'!BZ182+Շիրակ!BZ182+Կոտայք!BZ182+Լոռի!BZ182+Արագածոտն!BZ182+Գեղարքունիքի!BZ182+Արմավիր!BZ182+'Արարատի և Վայոց ձոր'!BZ182+Տավուշ!BZ181+Սյունիք!BZ182)</f>
        <v>2</v>
      </c>
      <c r="CA183" s="56"/>
      <c r="CB183" s="133">
        <f t="shared" si="40"/>
        <v>3</v>
      </c>
      <c r="CC183" s="134">
        <f t="shared" si="41"/>
        <v>3</v>
      </c>
      <c r="CD183" s="134">
        <f t="shared" si="42"/>
        <v>56</v>
      </c>
      <c r="CE183" s="134">
        <f t="shared" si="43"/>
        <v>56</v>
      </c>
      <c r="CF183" s="134">
        <f t="shared" si="57"/>
        <v>1</v>
      </c>
      <c r="CG183" s="134">
        <f t="shared" si="58"/>
        <v>1</v>
      </c>
      <c r="CH183" s="134">
        <f t="shared" si="44"/>
        <v>56</v>
      </c>
      <c r="CI183" s="134">
        <f t="shared" si="59"/>
        <v>56</v>
      </c>
      <c r="CJ183" s="134">
        <f t="shared" si="45"/>
        <v>56</v>
      </c>
      <c r="CK183" s="134">
        <f t="shared" si="46"/>
        <v>56</v>
      </c>
      <c r="CL183" s="134">
        <f t="shared" si="47"/>
        <v>56</v>
      </c>
      <c r="CM183" s="134">
        <f t="shared" si="48"/>
        <v>56</v>
      </c>
      <c r="CN183" s="135">
        <f t="shared" si="49"/>
        <v>56</v>
      </c>
      <c r="CO183" s="135">
        <f t="shared" si="50"/>
        <v>56</v>
      </c>
      <c r="CP183" s="135">
        <f t="shared" si="51"/>
        <v>4</v>
      </c>
      <c r="CQ183" s="135">
        <f t="shared" si="52"/>
        <v>4</v>
      </c>
      <c r="CR183" s="135">
        <f t="shared" si="53"/>
        <v>4</v>
      </c>
      <c r="CS183" s="135">
        <f t="shared" si="54"/>
        <v>4</v>
      </c>
      <c r="CT183" s="135">
        <f t="shared" si="55"/>
        <v>4</v>
      </c>
      <c r="CU183" s="135">
        <f t="shared" si="56"/>
        <v>4</v>
      </c>
    </row>
    <row r="184" spans="1:99" ht="20.100000000000001" customHeight="1" x14ac:dyDescent="0.3">
      <c r="A184" s="41" t="s">
        <v>143</v>
      </c>
      <c r="B184" s="39" t="s">
        <v>586</v>
      </c>
      <c r="C184" s="39">
        <v>245</v>
      </c>
      <c r="D184" s="56">
        <f>SUM('Երևան քաղաք'!D183+Շիրակ!D183+Կոտայք!D183+Լոռի!D183+Արագածոտն!D183+Գեղարքունիքի!D183+Արմավիր!D183+'Արարատի և Վայոց ձոր'!D183+Տավուշ!D182+Սյունիք!D183)</f>
        <v>0</v>
      </c>
      <c r="E184" s="56">
        <f>SUM('Երևան քաղաք'!E183+Շիրակ!E183+Կոտայք!E183+Լոռի!E183+Արագածոտն!E183+Գեղարքունիքի!E183+Արմավիր!E183+'Արարատի և Վայոց ձոր'!E183+Տավուշ!E182+Սյունիք!E183)</f>
        <v>0</v>
      </c>
      <c r="F184" s="56">
        <f>SUM('Երևան քաղաք'!F183+Շիրակ!F183+Կոտայք!F183+Լոռի!F183+Արագածոտն!F183+Գեղարքունիքի!F183+Արմավիր!F183+'Արարատի և Վայոց ձոր'!F183+Տավուշ!F182+Սյունիք!F183)</f>
        <v>0</v>
      </c>
      <c r="G184" s="56">
        <f>SUM('Երևան քաղաք'!G183+Շիրակ!G183+Կոտայք!G183+Լոռի!G183+Արագածոտն!G183+Գեղարքունիքի!G183+Արմավիր!G183+'Արարատի և Վայոց ձոր'!G183+Տավուշ!G182+Սյունիք!G183)</f>
        <v>0</v>
      </c>
      <c r="H184" s="56">
        <f>SUM('Երևան քաղաք'!H183+Շիրակ!H183+Կոտայք!H183+Լոռի!H183+Արագածոտն!H183+Գեղարքունիքի!H183+Արմավիր!H183+'Արարատի և Վայոց ձոր'!H183+Տավուշ!H182+Սյունիք!H183)</f>
        <v>0</v>
      </c>
      <c r="I184" s="56">
        <f>SUM('Երևան քաղաք'!I183+Շիրակ!I183+Կոտայք!I183+Լոռի!I183+Արագածոտն!I183+Գեղարքունիքի!I183+Արմավիր!I183+'Արարատի և Վայոց ձոր'!I183+Տավուշ!I182+Սյունիք!I183)</f>
        <v>0</v>
      </c>
      <c r="J184" s="56">
        <f>SUM('Երևան քաղաք'!J183+Շիրակ!J183+Կոտայք!J183+Լոռի!J183+Արագածոտն!J183+Գեղարքունիքի!J183+Արմավիր!J183+'Արարատի և Վայոց ձոր'!J183+Տավուշ!J182+Սյունիք!J183)</f>
        <v>0</v>
      </c>
      <c r="K184" s="56">
        <f>SUM('Երևան քաղաք'!K183+Շիրակ!K183+Կոտայք!K183+Լոռի!K183+Արագածոտն!K183+Գեղարքունիքի!K183+Արմավիր!K183+'Արարատի և Վայոց ձոր'!K183+Տավուշ!K182+Սյունիք!K183)</f>
        <v>0</v>
      </c>
      <c r="L184" s="56">
        <f>SUM('Երևան քաղաք'!L183+Շիրակ!L183+Կոտայք!L183+Լոռի!L183+Արագածոտն!L183+Գեղարքունիքի!L183+Արմավիր!L183+'Արարատի և Վայոց ձոր'!L183+Տավուշ!L182+Սյունիք!L183)</f>
        <v>0</v>
      </c>
      <c r="M184" s="56">
        <f>SUM('Երևան քաղաք'!M183+Շիրակ!M183+Կոտայք!M183+Լոռի!M183+Արագածոտն!M183+Գեղարքունիքի!M183+Արմավիր!M183+'Արարատի և Վայոց ձոր'!M183+Տավուշ!M182+Սյունիք!M183)</f>
        <v>0</v>
      </c>
      <c r="N184" s="56">
        <f>SUM('Երևան քաղաք'!N183+Շիրակ!N183+Կոտայք!N183+Լոռի!N183+Արագածոտն!N183+Գեղարքունիքի!N183+Արմավիր!N183+'Արարատի և Վայոց ձոր'!N183+Տավուշ!N182+Սյունիք!N183)</f>
        <v>0</v>
      </c>
      <c r="O184" s="56">
        <f>SUM('Երևան քաղաք'!O183+Շիրակ!O183+Կոտայք!O183+Լոռի!O183+Արագածոտն!O183+Գեղարքունիքի!O183+Արմավիր!O183+'Արարատի և Վայոց ձոր'!O183+Տավուշ!O182+Սյունիք!O183)</f>
        <v>0</v>
      </c>
      <c r="P184" s="56">
        <f>SUM('Երևան քաղաք'!P183+Շիրակ!P183+Կոտայք!P183+Լոռի!P183+Արագածոտն!P183+Գեղարքունիքի!P183+Արմավիր!P183+'Արարատի և Վայոց ձոր'!P183+Տավուշ!P182+Սյունիք!P183)</f>
        <v>0</v>
      </c>
      <c r="Q184" s="56">
        <f>SUM('Երևան քաղաք'!Q183+Շիրակ!Q183+Կոտայք!Q183+Լոռի!Q183+Արագածոտն!Q183+Գեղարքունիքի!Q183+Արմավիր!Q183+'Արարատի և Վայոց ձոր'!Q183+Տավուշ!Q182+Սյունիք!Q183)</f>
        <v>0</v>
      </c>
      <c r="R184" s="56">
        <f>SUM('Երևան քաղաք'!R183+Շիրակ!R183+Կոտայք!R183+Լոռի!R183+Արագածոտն!R183+Գեղարքունիքի!R183+Արմավիր!R183+'Արարատի և Վայոց ձոր'!R183+Տավուշ!R182+Սյունիք!R183)</f>
        <v>0</v>
      </c>
      <c r="S184" s="56">
        <f>SUM('Երևան քաղաք'!S183+Շիրակ!S183+Կոտայք!S183+Լոռի!S183+Արագածոտն!S183+Գեղարքունիքի!S183+Արմավիր!S183+'Արարատի և Վայոց ձոր'!S183+Տավուշ!S182+Սյունիք!S183)</f>
        <v>0</v>
      </c>
      <c r="T184" s="56">
        <f>SUM('Երևան քաղաք'!T183+Շիրակ!T183+Կոտայք!T183+Լոռի!T183+Արագածոտն!T183+Գեղարքունիքի!T183+Արմավիր!T183+'Արարատի և Վայոց ձոր'!T183+Տավուշ!T182+Սյունիք!T183)</f>
        <v>0</v>
      </c>
      <c r="U184" s="56">
        <f>SUM('Երևան քաղաք'!U183+Շիրակ!U183+Կոտայք!U183+Լոռի!U183+Արագածոտն!U183+Գեղարքունիքի!U183+Արմավիր!U183+'Արարատի և Վայոց ձոր'!U183+Տավուշ!U182+Սյունիք!U183)</f>
        <v>0</v>
      </c>
      <c r="V184" s="56">
        <f>SUM('Երևան քաղաք'!V183+Շիրակ!V183+Կոտայք!V183+Լոռի!V183+Արագածոտն!V183+Գեղարքունիքի!V183+Արմավիր!V183+'Արարատի և Վայոց ձոր'!V183+Տավուշ!V182+Սյունիք!V183)</f>
        <v>0</v>
      </c>
      <c r="W184" s="56">
        <f>SUM('Երևան քաղաք'!W183+Շիրակ!W183+Կոտայք!W183+Լոռի!W183+Արագածոտն!W183+Գեղարքունիքի!W183+Արմավիր!W183+'Արարատի և Վայոց ձոր'!W183+Տավուշ!W182+Սյունիք!W183)</f>
        <v>0</v>
      </c>
      <c r="X184" s="56">
        <f>SUM('Երևան քաղաք'!X183+Շիրակ!X183+Կոտայք!X183+Լոռի!X183+Արագածոտն!X183+Գեղարքունիքի!X183+Արմավիր!X183+'Արարատի և Վայոց ձոր'!X183+Տավուշ!X182+Սյունիք!X183)</f>
        <v>0</v>
      </c>
      <c r="Y184" s="56">
        <f>SUM('Երևան քաղաք'!Y183+Շիրակ!Y183+Կոտայք!Y183+Լոռի!Y183+Արագածոտն!Y183+Գեղարքունիքի!Y183+Արմավիր!Y183+'Արարատի և Վայոց ձոր'!Y183+Տավուշ!Y182+Սյունիք!Y183)</f>
        <v>0</v>
      </c>
      <c r="Z184" s="56">
        <f>SUM('Երևան քաղաք'!Z183+Շիրակ!Z183+Կոտայք!Z183+Լոռի!Z183+Արագածոտն!Z183+Գեղարքունիքի!Z183+Արմավիր!Z183+'Արարատի և Վայոց ձոր'!Z183+Տավուշ!Z182+Սյունիք!Z183)</f>
        <v>0</v>
      </c>
      <c r="AA184" s="56">
        <f>SUM('Երևան քաղաք'!AA183+Շիրակ!AA183+Կոտայք!AA183+Լոռի!AA183+Արագածոտն!AA183+Գեղարքունիքի!AA183+Արմավիր!AA183+'Արարատի և Վայոց ձոր'!AA183+Տավուշ!AA182+Սյունիք!AA183)</f>
        <v>0</v>
      </c>
      <c r="AB184" s="56">
        <f>SUM('Երևան քաղաք'!AB183+Շիրակ!AB183+Կոտայք!AB183+Լոռի!AB183+Արագածոտն!AB183+Գեղարքունիքի!AB183+Արմավիր!AB183+'Արարատի և Վայոց ձոր'!AB183+Տավուշ!AB182+Սյունիք!AB183)</f>
        <v>0</v>
      </c>
      <c r="AC184" s="56">
        <f>SUM('Երևան քաղաք'!AC183+Շիրակ!AC183+Կոտայք!AC183+Լոռի!AC183+Արագածոտն!AC183+Գեղարքունիքի!AC183+Արմավիր!AC183+'Արարատի և Վայոց ձոր'!AC183+Տավուշ!AC182+Սյունիք!AC183)</f>
        <v>0</v>
      </c>
      <c r="AD184" s="56">
        <f>SUM('Երևան քաղաք'!AD183+Շիրակ!AD183+Կոտայք!AD183+Լոռի!AD183+Արագածոտն!AD183+Գեղարքունիքի!AD183+Արմավիր!AD183+'Արարատի և Վայոց ձոր'!AD183+Տավուշ!AD182+Սյունիք!AD183)</f>
        <v>0</v>
      </c>
      <c r="AE184" s="56">
        <f>SUM('Երևան քաղաք'!AE183+Շիրակ!AE183+Կոտայք!AE183+Լոռի!AE183+Արագածոտն!AE183+Գեղարքունիքի!AE183+Արմավիր!AE183+'Արարատի և Վայոց ձոր'!AE183+Տավուշ!AE182+Սյունիք!AE183)</f>
        <v>0</v>
      </c>
      <c r="AF184" s="56">
        <f>SUM('Երևան քաղաք'!AF183+Շիրակ!AF183+Կոտայք!AF183+Լոռի!AF183+Արագածոտն!AF183+Գեղարքունիքի!AF183+Արմավիր!AF183+'Արարատի և Վայոց ձոր'!AF183+Տավուշ!AF182+Սյունիք!AF183)</f>
        <v>0</v>
      </c>
      <c r="AG184" s="56">
        <f>SUM('Երևան քաղաք'!AG183+Շիրակ!AG183+Կոտայք!AG183+Լոռի!AG183+Արագածոտն!AG183+Գեղարքունիքի!AG183+Արմավիր!AG183+'Արարատի և Վայոց ձոր'!AG183+Տավուշ!AG182+Սյունիք!AG183)</f>
        <v>0</v>
      </c>
      <c r="AH184" s="56">
        <f>SUM('Երևան քաղաք'!AH183+Շիրակ!AH183+Կոտայք!AH183+Լոռի!AH183+Արագածոտն!AH183+Գեղարքունիքի!AH183+Արմավիր!AH183+'Արարատի և Վայոց ձոր'!AH183+Տավուշ!AH182+Սյունիք!AH183)</f>
        <v>0</v>
      </c>
      <c r="AI184" s="56">
        <f>SUM('Երևան քաղաք'!AI183+Շիրակ!AI183+Կոտայք!AI183+Լոռի!AI183+Արագածոտն!AI183+Գեղարքունիքի!AI183+Արմավիր!AI183+'Արարատի և Վայոց ձոր'!AI183+Տավուշ!AI182+Սյունիք!AI183)</f>
        <v>0</v>
      </c>
      <c r="AJ184" s="56">
        <f>SUM('Երևան քաղաք'!AJ183+Շիրակ!AJ183+Կոտայք!AJ183+Լոռի!AJ183+Արագածոտն!AJ183+Գեղարքունիքի!AJ183+Արմավիր!AJ183+'Արարատի և Վայոց ձոր'!AJ183+Տավուշ!AJ182+Սյունիք!AJ183)</f>
        <v>0</v>
      </c>
      <c r="AK184" s="56">
        <f>SUM('Երևան քաղաք'!AK183+Շիրակ!AK183+Կոտայք!AK183+Լոռի!AK183+Արագածոտն!AK183+Գեղարքունիքի!AK183+Արմավիր!AK183+'Արարատի և Վայոց ձոր'!AK183+Տավուշ!AK182+Սյունիք!AK183)</f>
        <v>0</v>
      </c>
      <c r="AL184" s="56">
        <f>SUM('Երևան քաղաք'!AL183+Շիրակ!AL183+Կոտայք!AL183+Լոռի!AL183+Արագածոտն!AL183+Գեղարքունիքի!AL183+Արմավիր!AL183+'Արարատի և Վայոց ձոր'!AL183+Տավուշ!AL182+Սյունիք!AL183)</f>
        <v>0</v>
      </c>
      <c r="AM184" s="56">
        <f>SUM('Երևան քաղաք'!AM183+Շիրակ!AM183+Կոտայք!AM183+Լոռի!AM183+Արագածոտն!AM183+Գեղարքունիքի!AM183+Արմավիր!AM183+'Արարատի և Վայոց ձոր'!AM183+Տավուշ!AM182+Սյունիք!AM183)</f>
        <v>0</v>
      </c>
      <c r="AN184" s="56">
        <f>SUM('Երևան քաղաք'!AN183+Շիրակ!AN183+Կոտայք!AN183+Լոռի!AN183+Արագածոտն!AN183+Գեղարքունիքի!AN183+Արմավիր!AN183+'Արարատի և Վայոց ձոր'!AN183+Տավուշ!AN182+Սյունիք!AN183)</f>
        <v>0</v>
      </c>
      <c r="AO184" s="56">
        <f>SUM('Երևան քաղաք'!AO183+Շիրակ!AO183+Կոտայք!AO183+Լոռի!AO183+Արագածոտն!AO183+Գեղարքունիքի!AO183+Արմավիր!AO183+'Արարատի և Վայոց ձոր'!AO183+Տավուշ!AO182+Սյունիք!AO183)</f>
        <v>0</v>
      </c>
      <c r="AP184" s="56">
        <f>SUM('Երևան քաղաք'!AP183+Շիրակ!AP183+Կոտայք!AP183+Լոռի!AP183+Արագածոտն!AP183+Գեղարքունիքի!AP183+Արմավիր!AP183+'Արարատի և Վայոց ձոր'!AP183+Տավուշ!AP182+Սյունիք!AP183)</f>
        <v>0</v>
      </c>
      <c r="AQ184" s="56">
        <f>SUM('Երևան քաղաք'!AQ183+Շիրակ!AQ183+Կոտայք!AQ183+Լոռի!AQ183+Արագածոտն!AQ183+Գեղարքունիքի!AQ183+Արմավիր!AQ183+'Արարատի և Վայոց ձոր'!AQ183+Տավուշ!AQ182+Սյունիք!AQ183)</f>
        <v>0</v>
      </c>
      <c r="AR184" s="56">
        <f>SUM('Երևան քաղաք'!AR183+Շիրակ!AR183+Կոտայք!AR183+Լոռի!AR183+Արագածոտն!AR183+Գեղարքունիքի!AR183+Արմավիր!AR183+'Արարատի և Վայոց ձոր'!AR183+Տավուշ!AR182+Սյունիք!AR183)</f>
        <v>0</v>
      </c>
      <c r="AS184" s="56">
        <f>SUM('Երևան քաղաք'!AS183+Շիրակ!AS183+Կոտայք!AS183+Լոռի!AS183+Արագածոտն!AS183+Գեղարքունիքի!AS183+Արմավիր!AS183+'Արարատի և Վայոց ձոր'!AS183+Տավուշ!AS182+Սյունիք!AS183)</f>
        <v>0</v>
      </c>
      <c r="AT184" s="56">
        <f>SUM('Երևան քաղաք'!AT183+Շիրակ!AT183+Կոտայք!AT183+Լոռի!AT183+Արագածոտն!AT183+Գեղարքունիքի!AT183+Արմավիր!AT183+'Արարատի և Վայոց ձոր'!AT183+Տավուշ!AT182+Սյունիք!AT183)</f>
        <v>0</v>
      </c>
      <c r="AU184" s="56">
        <f>SUM('Երևան քաղաք'!AU183+Շիրակ!AU183+Կոտայք!AU183+Լոռի!AU183+Արագածոտն!AU183+Գեղարքունիքի!AU183+Արմավիր!AU183+'Արարատի և Վայոց ձոր'!AU183+Տավուշ!AU182+Սյունիք!AU183)</f>
        <v>0</v>
      </c>
      <c r="AV184" s="56">
        <f>SUM('Երևան քաղաք'!AV183+Շիրակ!AV183+Կոտայք!AV183+Լոռի!AV183+Արագածոտն!AV183+Գեղարքունիքի!AV183+Արմավիր!AV183+'Արարատի և Վայոց ձոր'!AV183+Տավուշ!AV182+Սյունիք!AV183)</f>
        <v>0</v>
      </c>
      <c r="AW184" s="56">
        <f>SUM('Երևան քաղաք'!AW183+Շիրակ!AW183+Կոտայք!AW183+Լոռի!AW183+Արագածոտն!AW183+Գեղարքունիքի!AW183+Արմավիր!AW183+'Արարատի և Վայոց ձոր'!AW183+Տավուշ!AW182+Սյունիք!AW183)</f>
        <v>0</v>
      </c>
      <c r="AX184" s="56">
        <f>SUM('Երևան քաղաք'!AX183+Շիրակ!AX183+Կոտայք!AX183+Լոռի!AX183+Արագածոտն!AX183+Գեղարքունիքի!AX183+Արմավիր!AX183+'Արարատի և Վայոց ձոր'!AX183+Տավուշ!AX182+Սյունիք!AX183)</f>
        <v>0</v>
      </c>
      <c r="AY184" s="56">
        <f>SUM('Երևան քաղաք'!AY183+Շիրակ!AY183+Կոտայք!AY183+Լոռի!AY183+Արագածոտն!AY183+Գեղարքունիքի!AY183+Արմավիր!AY183+'Արարատի և Վայոց ձոր'!AY183+Տավուշ!AY182+Սյունիք!AY183)</f>
        <v>0</v>
      </c>
      <c r="AZ184" s="56">
        <f>SUM('Երևան քաղաք'!AZ183+Շիրակ!AZ183+Կոտայք!AZ183+Լոռի!AZ183+Արագածոտն!AZ183+Գեղարքունիքի!AZ183+Արմավիր!AZ183+'Արարատի և Վայոց ձոր'!AZ183+Տավուշ!AZ182+Սյունիք!AZ183)</f>
        <v>0</v>
      </c>
      <c r="BA184" s="56">
        <f>SUM('Երևան քաղաք'!BA183+Շիրակ!BA183+Կոտայք!BA183+Լոռի!BA183+Արագածոտն!BA183+Գեղարքունիքի!BA183+Արմավիր!BA183+'Արարատի և Վայոց ձոր'!BA183+Տավուշ!BA182+Սյունիք!BA183)</f>
        <v>0</v>
      </c>
      <c r="BB184" s="56">
        <f>SUM('Երևան քաղաք'!BB183+Շիրակ!BB183+Կոտայք!BB183+Լոռի!BB183+Արագածոտն!BB183+Գեղարքունիքի!BB183+Արմավիր!BB183+'Արարատի և Վայոց ձոր'!BB183+Տավուշ!BB182+Սյունիք!BB183)</f>
        <v>0</v>
      </c>
      <c r="BC184" s="56">
        <f>SUM('Երևան քաղաք'!BC183+Շիրակ!BC183+Կոտայք!BC183+Լոռի!BC183+Արագածոտն!BC183+Գեղարքունիքի!BC183+Արմավիր!BC183+'Արարատի և Վայոց ձոր'!BC183+Տավուշ!BC182+Սյունիք!BC183)</f>
        <v>0</v>
      </c>
      <c r="BD184" s="56">
        <f>SUM('Երևան քաղաք'!BD183+Շիրակ!BD183+Կոտայք!BD183+Լոռի!BD183+Արագածոտն!BD183+Գեղարքունիքի!BD183+Արմավիր!BD183+'Արարատի և Վայոց ձոր'!BD183+Տավուշ!BD182+Սյունիք!BD183)</f>
        <v>0</v>
      </c>
      <c r="BE184" s="56">
        <f>SUM('Երևան քաղաք'!BE183+Շիրակ!BE183+Կոտայք!BE183+Լոռի!BE183+Արագածոտն!BE183+Գեղարքունիքի!BE183+Արմավիր!BE183+'Արարատի և Վայոց ձոր'!BE183+Տավուշ!BE182+Սյունիք!BE183)</f>
        <v>0</v>
      </c>
      <c r="BF184" s="56">
        <f>SUM('Երևան քաղաք'!BF183+Շիրակ!BF183+Կոտայք!BF183+Լոռի!BF183+Արագածոտն!BF183+Գեղարքունիքի!BF183+Արմավիր!BF183+'Արարատի և Վայոց ձոր'!BF183+Տավուշ!BF182+Սյունիք!BF183)</f>
        <v>0</v>
      </c>
      <c r="BG184" s="56">
        <f>SUM('Երևան քաղաք'!BG183+Շիրակ!BG183+Կոտայք!BG183+Լոռի!BG183+Արագածոտն!BG183+Գեղարքունիքի!BG183+Արմավիր!BG183+'Արարատի և Վայոց ձոր'!BG183+Տավուշ!BG182+Սյունիք!BG183)</f>
        <v>0</v>
      </c>
      <c r="BH184" s="56">
        <f>SUM('Երևան քաղաք'!BH183+Շիրակ!BH183+Կոտայք!BH183+Լոռի!BH183+Արագածոտն!BH183+Գեղարքունիքի!BH183+Արմավիր!BH183+'Արարատի և Վայոց ձոր'!BH183+Տավուշ!BH182+Սյունիք!BH183)</f>
        <v>0</v>
      </c>
      <c r="BI184" s="56">
        <f>SUM('Երևան քաղաք'!BI183+Շիրակ!BI183+Կոտայք!BI183+Լոռի!BI183+Արագածոտն!BI183+Գեղարքունիքի!BI183+Արմավիր!BI183+'Արարատի և Վայոց ձոր'!BI183+Տավուշ!BI182+Սյունիք!BI183)</f>
        <v>0</v>
      </c>
      <c r="BJ184" s="56">
        <f>SUM('Երևան քաղաք'!BJ183+Շիրակ!BJ183+Կոտայք!BJ183+Լոռի!BJ183+Արագածոտն!BJ183+Գեղարքունիքի!BJ183+Արմավիր!BJ183+'Արարատի և Վայոց ձոր'!BJ183+Տավուշ!BJ182+Սյունիք!BJ183)</f>
        <v>0</v>
      </c>
      <c r="BK184" s="56">
        <f>SUM('Երևան քաղաք'!BK183+Շիրակ!BK183+Կոտայք!BK183+Լոռի!BK183+Արագածոտն!BK183+Գեղարքունիքի!BK183+Արմավիր!BK183+'Արարատի և Վայոց ձոր'!BK183+Տավուշ!BK182+Սյունիք!BK183)</f>
        <v>0</v>
      </c>
      <c r="BL184" s="56">
        <f>SUM('Երևան քաղաք'!BL183+Շիրակ!BL183+Կոտայք!BL183+Լոռի!BL183+Արագածոտն!BL183+Գեղարքունիքի!BL183+Արմավիր!BL183+'Արարատի և Վայոց ձոր'!BL183+Տավուշ!BL182+Սյունիք!BL183)</f>
        <v>0</v>
      </c>
      <c r="BM184" s="56">
        <f>SUM('Երևան քաղաք'!BM183+Շիրակ!BM183+Կոտայք!BM183+Լոռի!BM183+Արագածոտն!BM183+Գեղարքունիքի!BM183+Արմավիր!BM183+'Արարատի և Վայոց ձոր'!BM183+Տավուշ!BM182+Սյունիք!BM183)</f>
        <v>0</v>
      </c>
      <c r="BN184" s="56">
        <f>SUM('Երևան քաղաք'!BN183+Շիրակ!BN183+Կոտայք!BN183+Լոռի!BN183+Արագածոտն!BN183+Գեղարքունիքի!BN183+Արմավիր!BN183+'Արարատի և Վայոց ձոր'!BN183+Տավուշ!BN182+Սյունիք!BN183)</f>
        <v>0</v>
      </c>
      <c r="BO184" s="56">
        <f>SUM('Երևան քաղաք'!BO183+Շիրակ!BO183+Կոտայք!BO183+Լոռի!BO183+Արագածոտն!BO183+Գեղարքունիքի!BO183+Արմավիր!BO183+'Արարատի և Վայոց ձոր'!BO183+Տավուշ!BO182+Սյունիք!BO183)</f>
        <v>0</v>
      </c>
      <c r="BP184" s="56">
        <f>SUM('Երևան քաղաք'!BP183+Շիրակ!BP183+Կոտայք!BP183+Լոռի!BP183+Արագածոտն!BP183+Գեղարքունիքի!BP183+Արմավիր!BP183+'Արարատի և Վայոց ձոր'!BP183+Տավուշ!BP182+Սյունիք!BP183)</f>
        <v>0</v>
      </c>
      <c r="BQ184" s="56">
        <f>SUM('Երևան քաղաք'!BQ183+Շիրակ!BQ183+Կոտայք!BQ183+Լոռի!BQ183+Արագածոտն!BQ183+Գեղարքունիքի!BQ183+Արմավիր!BQ183+'Արարատի և Վայոց ձոր'!BQ183+Տավուշ!BQ182+Սյունիք!BQ183)</f>
        <v>0</v>
      </c>
      <c r="BR184" s="56">
        <f>SUM('Երևան քաղաք'!BR183+Շիրակ!BR183+Կոտայք!BR183+Լոռի!BR183+Արագածոտն!BR183+Գեղարքունիքի!BR183+Արմավիր!BR183+'Արարատի և Վայոց ձոր'!BR183+Տավուշ!BR182+Սյունիք!BR183)</f>
        <v>0</v>
      </c>
      <c r="BS184" s="56">
        <f>SUM('Երևան քաղաք'!BS183+Շիրակ!BS183+Կոտայք!BS183+Լոռի!BS183+Արագածոտն!BS183+Գեղարքունիքի!BS183+Արմավիր!BS183+'Արարատի և Վայոց ձոր'!BS183+Տավուշ!BS182+Սյունիք!BS183)</f>
        <v>0</v>
      </c>
      <c r="BT184" s="56">
        <f>SUM('Երևան քաղաք'!BT183+Շիրակ!BT183+Կոտայք!BT183+Լոռի!BT183+Արագածոտն!BT183+Գեղարքունիքի!BT183+Արմավիր!BT183+'Արարատի և Վայոց ձոր'!BT183+Տավուշ!BT182+Սյունիք!BT183)</f>
        <v>0</v>
      </c>
      <c r="BU184" s="56">
        <f>SUM('Երևան քաղաք'!BU183+Շիրակ!BU183+Կոտայք!BU183+Լոռի!BU183+Արագածոտն!BU183+Գեղարքունիքի!BU183+Արմավիր!BU183+'Արարատի և Վայոց ձոր'!BU183+Տավուշ!BU182+Սյունիք!BU183)</f>
        <v>0</v>
      </c>
      <c r="BV184" s="56">
        <f>SUM('Երևան քաղաք'!BV183+Շիրակ!BV183+Կոտայք!BV183+Լոռի!BV183+Արագածոտն!BV183+Գեղարքունիքի!BV183+Արմավիր!BV183+'Արարատի և Վայոց ձոր'!BV183+Տավուշ!BV182+Սյունիք!BV183)</f>
        <v>0</v>
      </c>
      <c r="BW184" s="56">
        <f>SUM('Երևան քաղաք'!BW183+Շիրակ!BW183+Կոտայք!BW183+Լոռի!BW183+Արագածոտն!BW183+Գեղարքունիքի!BW183+Արմավիր!BW183+'Արարատի և Վայոց ձոր'!BW183+Տավուշ!BW182+Սյունիք!BW183)</f>
        <v>0</v>
      </c>
      <c r="BX184" s="56">
        <f>SUM('Երևան քաղաք'!BX183+Շիրակ!BX183+Կոտայք!BX183+Լոռի!BX183+Արագածոտն!BX183+Գեղարքունիքի!BX183+Արմավիր!BX183+'Արարատի և Վայոց ձոր'!BX183+Տավուշ!BX182+Սյունիք!BX183)</f>
        <v>0</v>
      </c>
      <c r="BY184" s="56">
        <f>SUM('Երևան քաղաք'!BY183+Շիրակ!BY183+Կոտայք!BY183+Լոռի!BY183+Արագածոտն!BY183+Գեղարքունիքի!BY183+Արմավիր!BY183+'Արարատի և Վայոց ձոր'!BY183+Տավուշ!BY182+Սյունիք!BY183)</f>
        <v>0</v>
      </c>
      <c r="BZ184" s="56">
        <f>SUM('Երևան քաղաք'!BZ183+Շիրակ!BZ183+Կոտայք!BZ183+Լոռի!BZ183+Արագածոտն!BZ183+Գեղարքունիքի!BZ183+Արմավիր!BZ183+'Արարատի և Վայոց ձոր'!BZ183+Տավուշ!BZ182+Սյունիք!BZ183)</f>
        <v>0</v>
      </c>
      <c r="CA184" s="56"/>
      <c r="CB184" s="133">
        <f t="shared" si="40"/>
        <v>0</v>
      </c>
      <c r="CC184" s="134">
        <f t="shared" si="41"/>
        <v>0</v>
      </c>
      <c r="CD184" s="134">
        <f t="shared" si="42"/>
        <v>0</v>
      </c>
      <c r="CE184" s="134">
        <f t="shared" si="43"/>
        <v>0</v>
      </c>
      <c r="CF184" s="134">
        <f t="shared" si="57"/>
        <v>0</v>
      </c>
      <c r="CG184" s="134">
        <f t="shared" si="58"/>
        <v>0</v>
      </c>
      <c r="CH184" s="134">
        <f t="shared" si="44"/>
        <v>0</v>
      </c>
      <c r="CI184" s="134">
        <f t="shared" si="59"/>
        <v>0</v>
      </c>
      <c r="CJ184" s="134">
        <f t="shared" si="45"/>
        <v>0</v>
      </c>
      <c r="CK184" s="134">
        <f t="shared" si="46"/>
        <v>0</v>
      </c>
      <c r="CL184" s="134">
        <f t="shared" si="47"/>
        <v>0</v>
      </c>
      <c r="CM184" s="134">
        <f t="shared" si="48"/>
        <v>0</v>
      </c>
      <c r="CN184" s="135">
        <f t="shared" si="49"/>
        <v>0</v>
      </c>
      <c r="CO184" s="135">
        <f t="shared" si="50"/>
        <v>0</v>
      </c>
      <c r="CP184" s="135">
        <f t="shared" si="51"/>
        <v>0</v>
      </c>
      <c r="CQ184" s="135">
        <f t="shared" si="52"/>
        <v>0</v>
      </c>
      <c r="CR184" s="135">
        <f t="shared" si="53"/>
        <v>0</v>
      </c>
      <c r="CS184" s="135">
        <f t="shared" si="54"/>
        <v>0</v>
      </c>
      <c r="CT184" s="135">
        <f t="shared" si="55"/>
        <v>0</v>
      </c>
      <c r="CU184" s="135">
        <f t="shared" si="56"/>
        <v>0</v>
      </c>
    </row>
    <row r="185" spans="1:99" ht="20.100000000000001" customHeight="1" x14ac:dyDescent="0.3">
      <c r="A185" s="41" t="s">
        <v>144</v>
      </c>
      <c r="B185" s="39" t="s">
        <v>511</v>
      </c>
      <c r="C185" s="39">
        <v>246</v>
      </c>
      <c r="D185" s="56">
        <f>SUM('Երևան քաղաք'!D184+Շիրակ!D184+Կոտայք!D184+Լոռի!D184+Արագածոտն!D184+Գեղարքունիքի!D184+Արմավիր!D184+'Արարատի և Վայոց ձոր'!D184+Տավուշ!D183+Սյունիք!D184)</f>
        <v>0</v>
      </c>
      <c r="E185" s="56">
        <f>SUM('Երևան քաղաք'!E184+Շիրակ!E184+Կոտայք!E184+Լոռի!E184+Արագածոտն!E184+Գեղարքունիքի!E184+Արմավիր!E184+'Արարատի և Վայոց ձոր'!E184+Տավուշ!E183+Սյունիք!E184)</f>
        <v>0</v>
      </c>
      <c r="F185" s="56">
        <f>SUM('Երևան քաղաք'!F184+Շիրակ!F184+Կոտայք!F184+Լոռի!F184+Արագածոտն!F184+Գեղարքունիքի!F184+Արմավիր!F184+'Արարատի և Վայոց ձոր'!F184+Տավուշ!F183+Սյունիք!F184)</f>
        <v>0</v>
      </c>
      <c r="G185" s="56">
        <f>SUM('Երևան քաղաք'!G184+Շիրակ!G184+Կոտայք!G184+Լոռի!G184+Արագածոտն!G184+Գեղարքունիքի!G184+Արմավիր!G184+'Արարատի և Վայոց ձոր'!G184+Տավուշ!G183+Սյունիք!G184)</f>
        <v>0</v>
      </c>
      <c r="H185" s="56">
        <f>SUM('Երևան քաղաք'!H184+Շիրակ!H184+Կոտայք!H184+Լոռի!H184+Արագածոտն!H184+Գեղարքունիքի!H184+Արմավիր!H184+'Արարատի և Վայոց ձոր'!H184+Տավուշ!H183+Սյունիք!H184)</f>
        <v>0</v>
      </c>
      <c r="I185" s="56">
        <f>SUM('Երևան քաղաք'!I184+Շիրակ!I184+Կոտայք!I184+Լոռի!I184+Արագածոտն!I184+Գեղարքունիքի!I184+Արմավիր!I184+'Արարատի և Վայոց ձոր'!I184+Տավուշ!I183+Սյունիք!I184)</f>
        <v>0</v>
      </c>
      <c r="J185" s="56">
        <f>SUM('Երևան քաղաք'!J184+Շիրակ!J184+Կոտայք!J184+Լոռի!J184+Արագածոտն!J184+Գեղարքունիքի!J184+Արմավիր!J184+'Արարատի և Վայոց ձոր'!J184+Տավուշ!J183+Սյունիք!J184)</f>
        <v>0</v>
      </c>
      <c r="K185" s="56">
        <f>SUM('Երևան քաղաք'!K184+Շիրակ!K184+Կոտայք!K184+Լոռի!K184+Արագածոտն!K184+Գեղարքունիքի!K184+Արմավիր!K184+'Արարատի և Վայոց ձոր'!K184+Տավուշ!K183+Սյունիք!K184)</f>
        <v>0</v>
      </c>
      <c r="L185" s="56">
        <f>SUM('Երևան քաղաք'!L184+Շիրակ!L184+Կոտայք!L184+Լոռի!L184+Արագածոտն!L184+Գեղարքունիքի!L184+Արմավիր!L184+'Արարատի և Վայոց ձոր'!L184+Տավուշ!L183+Սյունիք!L184)</f>
        <v>0</v>
      </c>
      <c r="M185" s="56">
        <f>SUM('Երևան քաղաք'!M184+Շիրակ!M184+Կոտայք!M184+Լոռի!M184+Արագածոտն!M184+Գեղարքունիքի!M184+Արմավիր!M184+'Արարատի և Վայոց ձոր'!M184+Տավուշ!M183+Սյունիք!M184)</f>
        <v>0</v>
      </c>
      <c r="N185" s="56">
        <f>SUM('Երևան քաղաք'!N184+Շիրակ!N184+Կոտայք!N184+Լոռի!N184+Արագածոտն!N184+Գեղարքունիքի!N184+Արմավիր!N184+'Արարատի և Վայոց ձոր'!N184+Տավուշ!N183+Սյունիք!N184)</f>
        <v>0</v>
      </c>
      <c r="O185" s="56">
        <f>SUM('Երևան քաղաք'!O184+Շիրակ!O184+Կոտայք!O184+Լոռի!O184+Արագածոտն!O184+Գեղարքունիքի!O184+Արմավիր!O184+'Արարատի և Վայոց ձոր'!O184+Տավուշ!O183+Սյունիք!O184)</f>
        <v>0</v>
      </c>
      <c r="P185" s="56">
        <f>SUM('Երևան քաղաք'!P184+Շիրակ!P184+Կոտայք!P184+Լոռի!P184+Արագածոտն!P184+Գեղարքունիքի!P184+Արմավիր!P184+'Արարատի և Վայոց ձոր'!P184+Տավուշ!P183+Սյունիք!P184)</f>
        <v>0</v>
      </c>
      <c r="Q185" s="56">
        <f>SUM('Երևան քաղաք'!Q184+Շիրակ!Q184+Կոտայք!Q184+Լոռի!Q184+Արագածոտն!Q184+Գեղարքունիքի!Q184+Արմավիր!Q184+'Արարատի և Վայոց ձոր'!Q184+Տավուշ!Q183+Սյունիք!Q184)</f>
        <v>0</v>
      </c>
      <c r="R185" s="56">
        <f>SUM('Երևան քաղաք'!R184+Շիրակ!R184+Կոտայք!R184+Լոռի!R184+Արագածոտն!R184+Գեղարքունիքի!R184+Արմավիր!R184+'Արարատի և Վայոց ձոր'!R184+Տավուշ!R183+Սյունիք!R184)</f>
        <v>0</v>
      </c>
      <c r="S185" s="56">
        <f>SUM('Երևան քաղաք'!S184+Շիրակ!S184+Կոտայք!S184+Լոռի!S184+Արագածոտն!S184+Գեղարքունիքի!S184+Արմավիր!S184+'Արարատի և Վայոց ձոր'!S184+Տավուշ!S183+Սյունիք!S184)</f>
        <v>0</v>
      </c>
      <c r="T185" s="56">
        <f>SUM('Երևան քաղաք'!T184+Շիրակ!T184+Կոտայք!T184+Լոռի!T184+Արագածոտն!T184+Գեղարքունիքի!T184+Արմավիր!T184+'Արարատի և Վայոց ձոր'!T184+Տավուշ!T183+Սյունիք!T184)</f>
        <v>0</v>
      </c>
      <c r="U185" s="56">
        <f>SUM('Երևան քաղաք'!U184+Շիրակ!U184+Կոտայք!U184+Լոռի!U184+Արագածոտն!U184+Գեղարքունիքի!U184+Արմավիր!U184+'Արարատի և Վայոց ձոր'!U184+Տավուշ!U183+Սյունիք!U184)</f>
        <v>0</v>
      </c>
      <c r="V185" s="56">
        <f>SUM('Երևան քաղաք'!V184+Շիրակ!V184+Կոտայք!V184+Լոռի!V184+Արագածոտն!V184+Գեղարքունիքի!V184+Արմավիր!V184+'Արարատի և Վայոց ձոր'!V184+Տավուշ!V183+Սյունիք!V184)</f>
        <v>0</v>
      </c>
      <c r="W185" s="56">
        <f>SUM('Երևան քաղաք'!W184+Շիրակ!W184+Կոտայք!W184+Լոռի!W184+Արագածոտն!W184+Գեղարքունիքի!W184+Արմավիր!W184+'Արարատի և Վայոց ձոր'!W184+Տավուշ!W183+Սյունիք!W184)</f>
        <v>0</v>
      </c>
      <c r="X185" s="56">
        <f>SUM('Երևան քաղաք'!X184+Շիրակ!X184+Կոտայք!X184+Լոռի!X184+Արագածոտն!X184+Գեղարքունիքի!X184+Արմավիր!X184+'Արարատի և Վայոց ձոր'!X184+Տավուշ!X183+Սյունիք!X184)</f>
        <v>0</v>
      </c>
      <c r="Y185" s="56">
        <f>SUM('Երևան քաղաք'!Y184+Շիրակ!Y184+Կոտայք!Y184+Լոռի!Y184+Արագածոտն!Y184+Գեղարքունիքի!Y184+Արմավիր!Y184+'Արարատի և Վայոց ձոր'!Y184+Տավուշ!Y183+Սյունիք!Y184)</f>
        <v>0</v>
      </c>
      <c r="Z185" s="56">
        <f>SUM('Երևան քաղաք'!Z184+Շիրակ!Z184+Կոտայք!Z184+Լոռի!Z184+Արագածոտն!Z184+Գեղարքունիքի!Z184+Արմավիր!Z184+'Արարատի և Վայոց ձոր'!Z184+Տավուշ!Z183+Սյունիք!Z184)</f>
        <v>0</v>
      </c>
      <c r="AA185" s="56">
        <f>SUM('Երևան քաղաք'!AA184+Շիրակ!AA184+Կոտայք!AA184+Լոռի!AA184+Արագածոտն!AA184+Գեղարքունիքի!AA184+Արմավիր!AA184+'Արարատի և Վայոց ձոր'!AA184+Տավուշ!AA183+Սյունիք!AA184)</f>
        <v>0</v>
      </c>
      <c r="AB185" s="56">
        <f>SUM('Երևան քաղաք'!AB184+Շիրակ!AB184+Կոտայք!AB184+Լոռի!AB184+Արագածոտն!AB184+Գեղարքունիքի!AB184+Արմավիր!AB184+'Արարատի և Վայոց ձոր'!AB184+Տավուշ!AB183+Սյունիք!AB184)</f>
        <v>0</v>
      </c>
      <c r="AC185" s="56">
        <f>SUM('Երևան քաղաք'!AC184+Շիրակ!AC184+Կոտայք!AC184+Լոռի!AC184+Արագածոտն!AC184+Գեղարքունիքի!AC184+Արմավիր!AC184+'Արարատի և Վայոց ձոր'!AC184+Տավուշ!AC183+Սյունիք!AC184)</f>
        <v>0</v>
      </c>
      <c r="AD185" s="56">
        <f>SUM('Երևան քաղաք'!AD184+Շիրակ!AD184+Կոտայք!AD184+Լոռի!AD184+Արագածոտն!AD184+Գեղարքունիքի!AD184+Արմավիր!AD184+'Արարատի և Վայոց ձոր'!AD184+Տավուշ!AD183+Սյունիք!AD184)</f>
        <v>0</v>
      </c>
      <c r="AE185" s="56">
        <f>SUM('Երևան քաղաք'!AE184+Շիրակ!AE184+Կոտայք!AE184+Լոռի!AE184+Արագածոտն!AE184+Գեղարքունիքի!AE184+Արմավիր!AE184+'Արարատի և Վայոց ձոր'!AE184+Տավուշ!AE183+Սյունիք!AE184)</f>
        <v>0</v>
      </c>
      <c r="AF185" s="56">
        <f>SUM('Երևան քաղաք'!AF184+Շիրակ!AF184+Կոտայք!AF184+Լոռի!AF184+Արագածոտն!AF184+Գեղարքունիքի!AF184+Արմավիր!AF184+'Արարատի և Վայոց ձոր'!AF184+Տավուշ!AF183+Սյունիք!AF184)</f>
        <v>0</v>
      </c>
      <c r="AG185" s="56">
        <f>SUM('Երևան քաղաք'!AG184+Շիրակ!AG184+Կոտայք!AG184+Լոռի!AG184+Արագածոտն!AG184+Գեղարքունիքի!AG184+Արմավիր!AG184+'Արարատի և Վայոց ձոր'!AG184+Տավուշ!AG183+Սյունիք!AG184)</f>
        <v>0</v>
      </c>
      <c r="AH185" s="56">
        <f>SUM('Երևան քաղաք'!AH184+Շիրակ!AH184+Կոտայք!AH184+Լոռի!AH184+Արագածոտն!AH184+Գեղարքունիքի!AH184+Արմավիր!AH184+'Արարատի և Վայոց ձոր'!AH184+Տավուշ!AH183+Սյունիք!AH184)</f>
        <v>0</v>
      </c>
      <c r="AI185" s="56">
        <f>SUM('Երևան քաղաք'!AI184+Շիրակ!AI184+Կոտայք!AI184+Լոռի!AI184+Արագածոտն!AI184+Գեղարքունիքի!AI184+Արմավիր!AI184+'Արարատի և Վայոց ձոր'!AI184+Տավուշ!AI183+Սյունիք!AI184)</f>
        <v>0</v>
      </c>
      <c r="AJ185" s="56">
        <f>SUM('Երևան քաղաք'!AJ184+Շիրակ!AJ184+Կոտայք!AJ184+Լոռի!AJ184+Արագածոտն!AJ184+Գեղարքունիքի!AJ184+Արմավիր!AJ184+'Արարատի և Վայոց ձոր'!AJ184+Տավուշ!AJ183+Սյունիք!AJ184)</f>
        <v>0</v>
      </c>
      <c r="AK185" s="56">
        <f>SUM('Երևան քաղաք'!AK184+Շիրակ!AK184+Կոտայք!AK184+Լոռի!AK184+Արագածոտն!AK184+Գեղարքունիքի!AK184+Արմավիր!AK184+'Արարատի և Վայոց ձոր'!AK184+Տավուշ!AK183+Սյունիք!AK184)</f>
        <v>0</v>
      </c>
      <c r="AL185" s="56">
        <f>SUM('Երևան քաղաք'!AL184+Շիրակ!AL184+Կոտայք!AL184+Լոռի!AL184+Արագածոտն!AL184+Գեղարքունիքի!AL184+Արմավիր!AL184+'Արարատի և Վայոց ձոր'!AL184+Տավուշ!AL183+Սյունիք!AL184)</f>
        <v>0</v>
      </c>
      <c r="AM185" s="56">
        <f>SUM('Երևան քաղաք'!AM184+Շիրակ!AM184+Կոտայք!AM184+Լոռի!AM184+Արագածոտն!AM184+Գեղարքունիքի!AM184+Արմավիր!AM184+'Արարատի և Վայոց ձոր'!AM184+Տավուշ!AM183+Սյունիք!AM184)</f>
        <v>0</v>
      </c>
      <c r="AN185" s="56">
        <f>SUM('Երևան քաղաք'!AN184+Շիրակ!AN184+Կոտայք!AN184+Լոռի!AN184+Արագածոտն!AN184+Գեղարքունիքի!AN184+Արմավիր!AN184+'Արարատի և Վայոց ձոր'!AN184+Տավուշ!AN183+Սյունիք!AN184)</f>
        <v>0</v>
      </c>
      <c r="AO185" s="56">
        <f>SUM('Երևան քաղաք'!AO184+Շիրակ!AO184+Կոտայք!AO184+Լոռի!AO184+Արագածոտն!AO184+Գեղարքունիքի!AO184+Արմավիր!AO184+'Արարատի և Վայոց ձոր'!AO184+Տավուշ!AO183+Սյունիք!AO184)</f>
        <v>0</v>
      </c>
      <c r="AP185" s="56">
        <f>SUM('Երևան քաղաք'!AP184+Շիրակ!AP184+Կոտայք!AP184+Լոռի!AP184+Արագածոտն!AP184+Գեղարքունիքի!AP184+Արմավիր!AP184+'Արարատի և Վայոց ձոր'!AP184+Տավուշ!AP183+Սյունիք!AP184)</f>
        <v>0</v>
      </c>
      <c r="AQ185" s="56">
        <f>SUM('Երևան քաղաք'!AQ184+Շիրակ!AQ184+Կոտայք!AQ184+Լոռի!AQ184+Արագածոտն!AQ184+Գեղարքունիքի!AQ184+Արմավիր!AQ184+'Արարատի և Վայոց ձոր'!AQ184+Տավուշ!AQ183+Սյունիք!AQ184)</f>
        <v>0</v>
      </c>
      <c r="AR185" s="56">
        <f>SUM('Երևան քաղաք'!AR184+Շիրակ!AR184+Կոտայք!AR184+Լոռի!AR184+Արագածոտն!AR184+Գեղարքունիքի!AR184+Արմավիր!AR184+'Արարատի և Վայոց ձոր'!AR184+Տավուշ!AR183+Սյունիք!AR184)</f>
        <v>0</v>
      </c>
      <c r="AS185" s="56">
        <f>SUM('Երևան քաղաք'!AS184+Շիրակ!AS184+Կոտայք!AS184+Լոռի!AS184+Արագածոտն!AS184+Գեղարքունիքի!AS184+Արմավիր!AS184+'Արարատի և Վայոց ձոր'!AS184+Տավուշ!AS183+Սյունիք!AS184)</f>
        <v>0</v>
      </c>
      <c r="AT185" s="56">
        <f>SUM('Երևան քաղաք'!AT184+Շիրակ!AT184+Կոտայք!AT184+Լոռի!AT184+Արագածոտն!AT184+Գեղարքունիքի!AT184+Արմավիր!AT184+'Արարատի և Վայոց ձոր'!AT184+Տավուշ!AT183+Սյունիք!AT184)</f>
        <v>0</v>
      </c>
      <c r="AU185" s="56">
        <f>SUM('Երևան քաղաք'!AU184+Շիրակ!AU184+Կոտայք!AU184+Լոռի!AU184+Արագածոտն!AU184+Գեղարքունիքի!AU184+Արմավիր!AU184+'Արարատի և Վայոց ձոր'!AU184+Տավուշ!AU183+Սյունիք!AU184)</f>
        <v>0</v>
      </c>
      <c r="AV185" s="56">
        <f>SUM('Երևան քաղաք'!AV184+Շիրակ!AV184+Կոտայք!AV184+Լոռի!AV184+Արագածոտն!AV184+Գեղարքունիքի!AV184+Արմավիր!AV184+'Արարատի և Վայոց ձոր'!AV184+Տավուշ!AV183+Սյունիք!AV184)</f>
        <v>0</v>
      </c>
      <c r="AW185" s="56">
        <f>SUM('Երևան քաղաք'!AW184+Շիրակ!AW184+Կոտայք!AW184+Լոռի!AW184+Արագածոտն!AW184+Գեղարքունիքի!AW184+Արմավիր!AW184+'Արարատի և Վայոց ձոր'!AW184+Տավուշ!AW183+Սյունիք!AW184)</f>
        <v>0</v>
      </c>
      <c r="AX185" s="56">
        <f>SUM('Երևան քաղաք'!AX184+Շիրակ!AX184+Կոտայք!AX184+Լոռի!AX184+Արագածոտն!AX184+Գեղարքունիքի!AX184+Արմավիր!AX184+'Արարատի և Վայոց ձոր'!AX184+Տավուշ!AX183+Սյունիք!AX184)</f>
        <v>0</v>
      </c>
      <c r="AY185" s="56">
        <f>SUM('Երևան քաղաք'!AY184+Շիրակ!AY184+Կոտայք!AY184+Լոռի!AY184+Արագածոտն!AY184+Գեղարքունիքի!AY184+Արմավիր!AY184+'Արարատի և Վայոց ձոր'!AY184+Տավուշ!AY183+Սյունիք!AY184)</f>
        <v>0</v>
      </c>
      <c r="AZ185" s="56">
        <f>SUM('Երևան քաղաք'!AZ184+Շիրակ!AZ184+Կոտայք!AZ184+Լոռի!AZ184+Արագածոտն!AZ184+Գեղարքունիքի!AZ184+Արմավիր!AZ184+'Արարատի և Վայոց ձոր'!AZ184+Տավուշ!AZ183+Սյունիք!AZ184)</f>
        <v>0</v>
      </c>
      <c r="BA185" s="56">
        <f>SUM('Երևան քաղաք'!BA184+Շիրակ!BA184+Կոտայք!BA184+Լոռի!BA184+Արագածոտն!BA184+Գեղարքունիքի!BA184+Արմավիր!BA184+'Արարատի և Վայոց ձոր'!BA184+Տավուշ!BA183+Սյունիք!BA184)</f>
        <v>0</v>
      </c>
      <c r="BB185" s="56">
        <f>SUM('Երևան քաղաք'!BB184+Շիրակ!BB184+Կոտայք!BB184+Լոռի!BB184+Արագածոտն!BB184+Գեղարքունիքի!BB184+Արմավիր!BB184+'Արարատի և Վայոց ձոր'!BB184+Տավուշ!BB183+Սյունիք!BB184)</f>
        <v>0</v>
      </c>
      <c r="BC185" s="56">
        <f>SUM('Երևան քաղաք'!BC184+Շիրակ!BC184+Կոտայք!BC184+Լոռի!BC184+Արագածոտն!BC184+Գեղարքունիքի!BC184+Արմավիր!BC184+'Արարատի և Վայոց ձոր'!BC184+Տավուշ!BC183+Սյունիք!BC184)</f>
        <v>0</v>
      </c>
      <c r="BD185" s="56">
        <f>SUM('Երևան քաղաք'!BD184+Շիրակ!BD184+Կոտայք!BD184+Լոռի!BD184+Արագածոտն!BD184+Գեղարքունիքի!BD184+Արմավիր!BD184+'Արարատի և Վայոց ձոր'!BD184+Տավուշ!BD183+Սյունիք!BD184)</f>
        <v>0</v>
      </c>
      <c r="BE185" s="56">
        <f>SUM('Երևան քաղաք'!BE184+Շիրակ!BE184+Կոտայք!BE184+Լոռի!BE184+Արագածոտն!BE184+Գեղարքունիքի!BE184+Արմավիր!BE184+'Արարատի և Վայոց ձոր'!BE184+Տավուշ!BE183+Սյունիք!BE184)</f>
        <v>0</v>
      </c>
      <c r="BF185" s="56">
        <f>SUM('Երևան քաղաք'!BF184+Շիրակ!BF184+Կոտայք!BF184+Լոռի!BF184+Արագածոտն!BF184+Գեղարքունիքի!BF184+Արմավիր!BF184+'Արարատի և Վայոց ձոր'!BF184+Տավուշ!BF183+Սյունիք!BF184)</f>
        <v>0</v>
      </c>
      <c r="BG185" s="56">
        <f>SUM('Երևան քաղաք'!BG184+Շիրակ!BG184+Կոտայք!BG184+Լոռի!BG184+Արագածոտն!BG184+Գեղարքունիքի!BG184+Արմավիր!BG184+'Արարատի և Վայոց ձոր'!BG184+Տավուշ!BG183+Սյունիք!BG184)</f>
        <v>0</v>
      </c>
      <c r="BH185" s="56">
        <f>SUM('Երևան քաղաք'!BH184+Շիրակ!BH184+Կոտայք!BH184+Լոռի!BH184+Արագածոտն!BH184+Գեղարքունիքի!BH184+Արմավիր!BH184+'Արարատի և Վայոց ձոր'!BH184+Տավուշ!BH183+Սյունիք!BH184)</f>
        <v>0</v>
      </c>
      <c r="BI185" s="56">
        <f>SUM('Երևան քաղաք'!BI184+Շիրակ!BI184+Կոտայք!BI184+Լոռի!BI184+Արագածոտն!BI184+Գեղարքունիքի!BI184+Արմավիր!BI184+'Արարատի և Վայոց ձոր'!BI184+Տավուշ!BI183+Սյունիք!BI184)</f>
        <v>0</v>
      </c>
      <c r="BJ185" s="56">
        <f>SUM('Երևան քաղաք'!BJ184+Շիրակ!BJ184+Կոտայք!BJ184+Լոռի!BJ184+Արագածոտն!BJ184+Գեղարքունիքի!BJ184+Արմավիր!BJ184+'Արարատի և Վայոց ձոր'!BJ184+Տավուշ!BJ183+Սյունիք!BJ184)</f>
        <v>0</v>
      </c>
      <c r="BK185" s="56">
        <f>SUM('Երևան քաղաք'!BK184+Շիրակ!BK184+Կոտայք!BK184+Լոռի!BK184+Արագածոտն!BK184+Գեղարքունիքի!BK184+Արմավիր!BK184+'Արարատի և Վայոց ձոր'!BK184+Տավուշ!BK183+Սյունիք!BK184)</f>
        <v>0</v>
      </c>
      <c r="BL185" s="56">
        <f>SUM('Երևան քաղաք'!BL184+Շիրակ!BL184+Կոտայք!BL184+Լոռի!BL184+Արագածոտն!BL184+Գեղարքունիքի!BL184+Արմավիր!BL184+'Արարատի և Վայոց ձոր'!BL184+Տավուշ!BL183+Սյունիք!BL184)</f>
        <v>0</v>
      </c>
      <c r="BM185" s="56">
        <f>SUM('Երևան քաղաք'!BM184+Շիրակ!BM184+Կոտայք!BM184+Լոռի!BM184+Արագածոտն!BM184+Գեղարքունիքի!BM184+Արմավիր!BM184+'Արարատի և Վայոց ձոր'!BM184+Տավուշ!BM183+Սյունիք!BM184)</f>
        <v>0</v>
      </c>
      <c r="BN185" s="56">
        <f>SUM('Երևան քաղաք'!BN184+Շիրակ!BN184+Կոտայք!BN184+Լոռի!BN184+Արագածոտն!BN184+Գեղարքունիքի!BN184+Արմավիր!BN184+'Արարատի և Վայոց ձոր'!BN184+Տավուշ!BN183+Սյունիք!BN184)</f>
        <v>0</v>
      </c>
      <c r="BO185" s="56">
        <f>SUM('Երևան քաղաք'!BO184+Շիրակ!BO184+Կոտայք!BO184+Լոռի!BO184+Արագածոտն!BO184+Գեղարքունիքի!BO184+Արմավիր!BO184+'Արարատի և Վայոց ձոր'!BO184+Տավուշ!BO183+Սյունիք!BO184)</f>
        <v>0</v>
      </c>
      <c r="BP185" s="56">
        <f>SUM('Երևան քաղաք'!BP184+Շիրակ!BP184+Կոտայք!BP184+Լոռի!BP184+Արագածոտն!BP184+Գեղարքունիքի!BP184+Արմավիր!BP184+'Արարատի և Վայոց ձոր'!BP184+Տավուշ!BP183+Սյունիք!BP184)</f>
        <v>0</v>
      </c>
      <c r="BQ185" s="56">
        <f>SUM('Երևան քաղաք'!BQ184+Շիրակ!BQ184+Կոտայք!BQ184+Լոռի!BQ184+Արագածոտն!BQ184+Գեղարքունիքի!BQ184+Արմավիր!BQ184+'Արարատի և Վայոց ձոր'!BQ184+Տավուշ!BQ183+Սյունիք!BQ184)</f>
        <v>0</v>
      </c>
      <c r="BR185" s="56">
        <f>SUM('Երևան քաղաք'!BR184+Շիրակ!BR184+Կոտայք!BR184+Լոռի!BR184+Արագածոտն!BR184+Գեղարքունիքի!BR184+Արմավիր!BR184+'Արարատի և Վայոց ձոր'!BR184+Տավուշ!BR183+Սյունիք!BR184)</f>
        <v>0</v>
      </c>
      <c r="BS185" s="56">
        <f>SUM('Երևան քաղաք'!BS184+Շիրակ!BS184+Կոտայք!BS184+Լոռի!BS184+Արագածոտն!BS184+Գեղարքունիքի!BS184+Արմավիր!BS184+'Արարատի և Վայոց ձոր'!BS184+Տավուշ!BS183+Սյունիք!BS184)</f>
        <v>0</v>
      </c>
      <c r="BT185" s="56">
        <f>SUM('Երևան քաղաք'!BT184+Շիրակ!BT184+Կոտայք!BT184+Լոռի!BT184+Արագածոտն!BT184+Գեղարքունիքի!BT184+Արմավիր!BT184+'Արարատի և Վայոց ձոր'!BT184+Տավուշ!BT183+Սյունիք!BT184)</f>
        <v>0</v>
      </c>
      <c r="BU185" s="56">
        <f>SUM('Երևան քաղաք'!BU184+Շիրակ!BU184+Կոտայք!BU184+Լոռի!BU184+Արագածոտն!BU184+Գեղարքունիքի!BU184+Արմավիր!BU184+'Արարատի և Վայոց ձոր'!BU184+Տավուշ!BU183+Սյունիք!BU184)</f>
        <v>0</v>
      </c>
      <c r="BV185" s="56">
        <f>SUM('Երևան քաղաք'!BV184+Շիրակ!BV184+Կոտայք!BV184+Լոռի!BV184+Արագածոտն!BV184+Գեղարքունիքի!BV184+Արմավիր!BV184+'Արարատի և Վայոց ձոր'!BV184+Տավուշ!BV183+Սյունիք!BV184)</f>
        <v>0</v>
      </c>
      <c r="BW185" s="56">
        <f>SUM('Երևան քաղաք'!BW184+Շիրակ!BW184+Կոտայք!BW184+Լոռի!BW184+Արագածոտն!BW184+Գեղարքունիքի!BW184+Արմավիր!BW184+'Արարատի և Վայոց ձոր'!BW184+Տավուշ!BW183+Սյունիք!BW184)</f>
        <v>0</v>
      </c>
      <c r="BX185" s="56">
        <f>SUM('Երևան քաղաք'!BX184+Շիրակ!BX184+Կոտայք!BX184+Լոռի!BX184+Արագածոտն!BX184+Գեղարքունիքի!BX184+Արմավիր!BX184+'Արարատի և Վայոց ձոր'!BX184+Տավուշ!BX183+Սյունիք!BX184)</f>
        <v>0</v>
      </c>
      <c r="BY185" s="56">
        <f>SUM('Երևան քաղաք'!BY184+Շիրակ!BY184+Կոտայք!BY184+Լոռի!BY184+Արագածոտն!BY184+Գեղարքունիքի!BY184+Արմավիր!BY184+'Արարատի և Վայոց ձոր'!BY184+Տավուշ!BY183+Սյունիք!BY184)</f>
        <v>0</v>
      </c>
      <c r="BZ185" s="56">
        <f>SUM('Երևան քաղաք'!BZ184+Շիրակ!BZ184+Կոտայք!BZ184+Լոռի!BZ184+Արագածոտն!BZ184+Գեղարքունիքի!BZ184+Արմավիր!BZ184+'Արարատի և Վայոց ձոր'!BZ184+Տավուշ!BZ183+Սյունիք!BZ184)</f>
        <v>0</v>
      </c>
      <c r="CA185" s="56"/>
      <c r="CB185" s="133">
        <f t="shared" si="40"/>
        <v>0</v>
      </c>
      <c r="CC185" s="134">
        <f t="shared" si="41"/>
        <v>0</v>
      </c>
      <c r="CD185" s="134">
        <f t="shared" si="42"/>
        <v>0</v>
      </c>
      <c r="CE185" s="134">
        <f t="shared" si="43"/>
        <v>0</v>
      </c>
      <c r="CF185" s="134">
        <f t="shared" si="57"/>
        <v>0</v>
      </c>
      <c r="CG185" s="134">
        <f t="shared" si="58"/>
        <v>0</v>
      </c>
      <c r="CH185" s="134">
        <f t="shared" si="44"/>
        <v>0</v>
      </c>
      <c r="CI185" s="134">
        <f t="shared" si="59"/>
        <v>0</v>
      </c>
      <c r="CJ185" s="134">
        <f t="shared" si="45"/>
        <v>0</v>
      </c>
      <c r="CK185" s="134">
        <f t="shared" si="46"/>
        <v>0</v>
      </c>
      <c r="CL185" s="134">
        <f t="shared" si="47"/>
        <v>0</v>
      </c>
      <c r="CM185" s="134">
        <f t="shared" si="48"/>
        <v>0</v>
      </c>
      <c r="CN185" s="135">
        <f t="shared" si="49"/>
        <v>0</v>
      </c>
      <c r="CO185" s="135">
        <f t="shared" si="50"/>
        <v>0</v>
      </c>
      <c r="CP185" s="135">
        <f t="shared" si="51"/>
        <v>0</v>
      </c>
      <c r="CQ185" s="135">
        <f t="shared" si="52"/>
        <v>0</v>
      </c>
      <c r="CR185" s="135">
        <f t="shared" si="53"/>
        <v>0</v>
      </c>
      <c r="CS185" s="135">
        <f t="shared" si="54"/>
        <v>0</v>
      </c>
      <c r="CT185" s="135">
        <f t="shared" si="55"/>
        <v>0</v>
      </c>
      <c r="CU185" s="135">
        <f t="shared" si="56"/>
        <v>0</v>
      </c>
    </row>
    <row r="186" spans="1:99" ht="20.100000000000001" customHeight="1" x14ac:dyDescent="0.3">
      <c r="A186" s="41" t="s">
        <v>145</v>
      </c>
      <c r="B186" s="39" t="s">
        <v>587</v>
      </c>
      <c r="C186" s="39">
        <v>247</v>
      </c>
      <c r="D186" s="56">
        <f>SUM('Երևան քաղաք'!D185+Շիրակ!D185+Կոտայք!D185+Լոռի!D185+Արագածոտն!D185+Գեղարքունիքի!D185+Արմավիր!D185+'Արարատի և Վայոց ձոր'!D185+Տավուշ!D184+Սյունիք!D185)</f>
        <v>0</v>
      </c>
      <c r="E186" s="56">
        <f>SUM('Երևան քաղաք'!E185+Շիրակ!E185+Կոտայք!E185+Լոռի!E185+Արագածոտն!E185+Գեղարքունիքի!E185+Արմավիր!E185+'Արարատի և Վայոց ձոր'!E185+Տավուշ!E184+Սյունիք!E185)</f>
        <v>0</v>
      </c>
      <c r="F186" s="56">
        <f>SUM('Երևան քաղաք'!F185+Շիրակ!F185+Կոտայք!F185+Լոռի!F185+Արագածոտն!F185+Գեղարքունիքի!F185+Արմավիր!F185+'Արարատի և Վայոց ձոր'!F185+Տավուշ!F184+Սյունիք!F185)</f>
        <v>0</v>
      </c>
      <c r="G186" s="56">
        <f>SUM('Երևան քաղաք'!G185+Շիրակ!G185+Կոտայք!G185+Լոռի!G185+Արագածոտն!G185+Գեղարքունիքի!G185+Արմավիր!G185+'Արարատի և Վայոց ձոր'!G185+Տավուշ!G184+Սյունիք!G185)</f>
        <v>0</v>
      </c>
      <c r="H186" s="56">
        <f>SUM('Երևան քաղաք'!H185+Շիրակ!H185+Կոտայք!H185+Լոռի!H185+Արագածոտն!H185+Գեղարքունիքի!H185+Արմավիր!H185+'Արարատի և Վայոց ձոր'!H185+Տավուշ!H184+Սյունիք!H185)</f>
        <v>0</v>
      </c>
      <c r="I186" s="56">
        <f>SUM('Երևան քաղաք'!I185+Շիրակ!I185+Կոտայք!I185+Լոռի!I185+Արագածոտն!I185+Գեղարքունիքի!I185+Արմավիր!I185+'Արարատի և Վայոց ձոր'!I185+Տավուշ!I184+Սյունիք!I185)</f>
        <v>0</v>
      </c>
      <c r="J186" s="56">
        <f>SUM('Երևան քաղաք'!J185+Շիրակ!J185+Կոտայք!J185+Լոռի!J185+Արագածոտն!J185+Գեղարքունիքի!J185+Արմավիր!J185+'Արարատի և Վայոց ձոր'!J185+Տավուշ!J184+Սյունիք!J185)</f>
        <v>0</v>
      </c>
      <c r="K186" s="56">
        <f>SUM('Երևան քաղաք'!K185+Շիրակ!K185+Կոտայք!K185+Լոռի!K185+Արագածոտն!K185+Գեղարքունիքի!K185+Արմավիր!K185+'Արարատի և Վայոց ձոր'!K185+Տավուշ!K184+Սյունիք!K185)</f>
        <v>0</v>
      </c>
      <c r="L186" s="56">
        <f>SUM('Երևան քաղաք'!L185+Շիրակ!L185+Կոտայք!L185+Լոռի!L185+Արագածոտն!L185+Գեղարքունիքի!L185+Արմավիր!L185+'Արարատի և Վայոց ձոր'!L185+Տավուշ!L184+Սյունիք!L185)</f>
        <v>0</v>
      </c>
      <c r="M186" s="56">
        <f>SUM('Երևան քաղաք'!M185+Շիրակ!M185+Կոտայք!M185+Լոռի!M185+Արագածոտն!M185+Գեղարքունիքի!M185+Արմավիր!M185+'Արարատի և Վայոց ձոր'!M185+Տավուշ!M184+Սյունիք!M185)</f>
        <v>0</v>
      </c>
      <c r="N186" s="56">
        <f>SUM('Երևան քաղաք'!N185+Շիրակ!N185+Կոտայք!N185+Լոռի!N185+Արագածոտն!N185+Գեղարքունիքի!N185+Արմավիր!N185+'Արարատի և Վայոց ձոր'!N185+Տավուշ!N184+Սյունիք!N185)</f>
        <v>0</v>
      </c>
      <c r="O186" s="56">
        <f>SUM('Երևան քաղաք'!O185+Շիրակ!O185+Կոտայք!O185+Լոռի!O185+Արագածոտն!O185+Գեղարքունիքի!O185+Արմավիր!O185+'Արարատի և Վայոց ձոր'!O185+Տավուշ!O184+Սյունիք!O185)</f>
        <v>0</v>
      </c>
      <c r="P186" s="56">
        <f>SUM('Երևան քաղաք'!P185+Շիրակ!P185+Կոտայք!P185+Լոռի!P185+Արագածոտն!P185+Գեղարքունիքի!P185+Արմավիր!P185+'Արարատի և Վայոց ձոր'!P185+Տավուշ!P184+Սյունիք!P185)</f>
        <v>0</v>
      </c>
      <c r="Q186" s="56">
        <f>SUM('Երևան քաղաք'!Q185+Շիրակ!Q185+Կոտայք!Q185+Լոռի!Q185+Արագածոտն!Q185+Գեղարքունիքի!Q185+Արմավիր!Q185+'Արարատի և Վայոց ձոր'!Q185+Տավուշ!Q184+Սյունիք!Q185)</f>
        <v>0</v>
      </c>
      <c r="R186" s="56">
        <f>SUM('Երևան քաղաք'!R185+Շիրակ!R185+Կոտայք!R185+Լոռի!R185+Արագածոտն!R185+Գեղարքունիքի!R185+Արմավիր!R185+'Արարատի և Վայոց ձոր'!R185+Տավուշ!R184+Սյունիք!R185)</f>
        <v>0</v>
      </c>
      <c r="S186" s="56">
        <f>SUM('Երևան քաղաք'!S185+Շիրակ!S185+Կոտայք!S185+Լոռի!S185+Արագածոտն!S185+Գեղարքունիքի!S185+Արմավիր!S185+'Արարատի և Վայոց ձոր'!S185+Տավուշ!S184+Սյունիք!S185)</f>
        <v>0</v>
      </c>
      <c r="T186" s="56">
        <f>SUM('Երևան քաղաք'!T185+Շիրակ!T185+Կոտայք!T185+Լոռի!T185+Արագածոտն!T185+Գեղարքունիքի!T185+Արմավիր!T185+'Արարատի և Վայոց ձոր'!T185+Տավուշ!T184+Սյունիք!T185)</f>
        <v>0</v>
      </c>
      <c r="U186" s="56">
        <f>SUM('Երևան քաղաք'!U185+Շիրակ!U185+Կոտայք!U185+Լոռի!U185+Արագածոտն!U185+Գեղարքունիքի!U185+Արմավիր!U185+'Արարատի և Վայոց ձոր'!U185+Տավուշ!U184+Սյունիք!U185)</f>
        <v>0</v>
      </c>
      <c r="V186" s="56">
        <f>SUM('Երևան քաղաք'!V185+Շիրակ!V185+Կոտայք!V185+Լոռի!V185+Արագածոտն!V185+Գեղարքունիքի!V185+Արմավիր!V185+'Արարատի և Վայոց ձոր'!V185+Տավուշ!V184+Սյունիք!V185)</f>
        <v>0</v>
      </c>
      <c r="W186" s="56">
        <f>SUM('Երևան քաղաք'!W185+Շիրակ!W185+Կոտայք!W185+Լոռի!W185+Արագածոտն!W185+Գեղարքունիքի!W185+Արմավիր!W185+'Արարատի և Վայոց ձոր'!W185+Տավուշ!W184+Սյունիք!W185)</f>
        <v>0</v>
      </c>
      <c r="X186" s="56">
        <f>SUM('Երևան քաղաք'!X185+Շիրակ!X185+Կոտայք!X185+Լոռի!X185+Արագածոտն!X185+Գեղարքունիքի!X185+Արմավիր!X185+'Արարատի և Վայոց ձոր'!X185+Տավուշ!X184+Սյունիք!X185)</f>
        <v>0</v>
      </c>
      <c r="Y186" s="56">
        <f>SUM('Երևան քաղաք'!Y185+Շիրակ!Y185+Կոտայք!Y185+Լոռի!Y185+Արագածոտն!Y185+Գեղարքունիքի!Y185+Արմավիր!Y185+'Արարատի և Վայոց ձոր'!Y185+Տավուշ!Y184+Սյունիք!Y185)</f>
        <v>0</v>
      </c>
      <c r="Z186" s="56">
        <f>SUM('Երևան քաղաք'!Z185+Շիրակ!Z185+Կոտայք!Z185+Լոռի!Z185+Արագածոտն!Z185+Գեղարքունիքի!Z185+Արմավիր!Z185+'Արարատի և Վայոց ձոր'!Z185+Տավուշ!Z184+Սյունիք!Z185)</f>
        <v>0</v>
      </c>
      <c r="AA186" s="56">
        <f>SUM('Երևան քաղաք'!AA185+Շիրակ!AA185+Կոտայք!AA185+Լոռի!AA185+Արագածոտն!AA185+Գեղարքունիքի!AA185+Արմավիր!AA185+'Արարատի և Վայոց ձոր'!AA185+Տավուշ!AA184+Սյունիք!AA185)</f>
        <v>0</v>
      </c>
      <c r="AB186" s="56">
        <f>SUM('Երևան քաղաք'!AB185+Շիրակ!AB185+Կոտայք!AB185+Լոռի!AB185+Արագածոտն!AB185+Գեղարքունիքի!AB185+Արմավիր!AB185+'Արարատի և Վայոց ձոր'!AB185+Տավուշ!AB184+Սյունիք!AB185)</f>
        <v>0</v>
      </c>
      <c r="AC186" s="56">
        <f>SUM('Երևան քաղաք'!AC185+Շիրակ!AC185+Կոտայք!AC185+Լոռի!AC185+Արագածոտն!AC185+Գեղարքունիքի!AC185+Արմավիր!AC185+'Արարատի և Վայոց ձոր'!AC185+Տավուշ!AC184+Սյունիք!AC185)</f>
        <v>0</v>
      </c>
      <c r="AD186" s="56">
        <f>SUM('Երևան քաղաք'!AD185+Շիրակ!AD185+Կոտայք!AD185+Լոռի!AD185+Արագածոտն!AD185+Գեղարքունիքի!AD185+Արմավիր!AD185+'Արարատի և Վայոց ձոր'!AD185+Տավուշ!AD184+Սյունիք!AD185)</f>
        <v>0</v>
      </c>
      <c r="AE186" s="56">
        <f>SUM('Երևան քաղաք'!AE185+Շիրակ!AE185+Կոտայք!AE185+Լոռի!AE185+Արագածոտն!AE185+Գեղարքունիքի!AE185+Արմավիր!AE185+'Արարատի և Վայոց ձոր'!AE185+Տավուշ!AE184+Սյունիք!AE185)</f>
        <v>0</v>
      </c>
      <c r="AF186" s="56">
        <f>SUM('Երևան քաղաք'!AF185+Շիրակ!AF185+Կոտայք!AF185+Լոռի!AF185+Արագածոտն!AF185+Գեղարքունիքի!AF185+Արմավիր!AF185+'Արարատի և Վայոց ձոր'!AF185+Տավուշ!AF184+Սյունիք!AF185)</f>
        <v>0</v>
      </c>
      <c r="AG186" s="56">
        <f>SUM('Երևան քաղաք'!AG185+Շիրակ!AG185+Կոտայք!AG185+Լոռի!AG185+Արագածոտն!AG185+Գեղարքունիքի!AG185+Արմավիր!AG185+'Արարատի և Վայոց ձոր'!AG185+Տավուշ!AG184+Սյունիք!AG185)</f>
        <v>0</v>
      </c>
      <c r="AH186" s="56">
        <f>SUM('Երևան քաղաք'!AH185+Շիրակ!AH185+Կոտայք!AH185+Լոռի!AH185+Արագածոտն!AH185+Գեղարքունիքի!AH185+Արմավիր!AH185+'Արարատի և Վայոց ձոր'!AH185+Տավուշ!AH184+Սյունիք!AH185)</f>
        <v>0</v>
      </c>
      <c r="AI186" s="56">
        <f>SUM('Երևան քաղաք'!AI185+Շիրակ!AI185+Կոտայք!AI185+Լոռի!AI185+Արագածոտն!AI185+Գեղարքունիքի!AI185+Արմավիր!AI185+'Արարատի և Վայոց ձոր'!AI185+Տավուշ!AI184+Սյունիք!AI185)</f>
        <v>0</v>
      </c>
      <c r="AJ186" s="56">
        <f>SUM('Երևան քաղաք'!AJ185+Շիրակ!AJ185+Կոտայք!AJ185+Լոռի!AJ185+Արագածոտն!AJ185+Գեղարքունիքի!AJ185+Արմավիր!AJ185+'Արարատի և Վայոց ձոր'!AJ185+Տավուշ!AJ184+Սյունիք!AJ185)</f>
        <v>0</v>
      </c>
      <c r="AK186" s="56">
        <f>SUM('Երևան քաղաք'!AK185+Շիրակ!AK185+Կոտայք!AK185+Լոռի!AK185+Արագածոտն!AK185+Գեղարքունիքի!AK185+Արմավիր!AK185+'Արարատի և Վայոց ձոր'!AK185+Տավուշ!AK184+Սյունիք!AK185)</f>
        <v>0</v>
      </c>
      <c r="AL186" s="56">
        <f>SUM('Երևան քաղաք'!AL185+Շիրակ!AL185+Կոտայք!AL185+Լոռի!AL185+Արագածոտն!AL185+Գեղարքունիքի!AL185+Արմավիր!AL185+'Արարատի և Վայոց ձոր'!AL185+Տավուշ!AL184+Սյունիք!AL185)</f>
        <v>0</v>
      </c>
      <c r="AM186" s="56">
        <f>SUM('Երևան քաղաք'!AM185+Շիրակ!AM185+Կոտայք!AM185+Լոռի!AM185+Արագածոտն!AM185+Գեղարքունիքի!AM185+Արմավիր!AM185+'Արարատի և Վայոց ձոր'!AM185+Տավուշ!AM184+Սյունիք!AM185)</f>
        <v>0</v>
      </c>
      <c r="AN186" s="56">
        <f>SUM('Երևան քաղաք'!AN185+Շիրակ!AN185+Կոտայք!AN185+Լոռի!AN185+Արագածոտն!AN185+Գեղարքունիքի!AN185+Արմավիր!AN185+'Արարատի և Վայոց ձոր'!AN185+Տավուշ!AN184+Սյունիք!AN185)</f>
        <v>0</v>
      </c>
      <c r="AO186" s="56">
        <f>SUM('Երևան քաղաք'!AO185+Շիրակ!AO185+Կոտայք!AO185+Լոռի!AO185+Արագածոտն!AO185+Գեղարքունիքի!AO185+Արմավիր!AO185+'Արարատի և Վայոց ձոր'!AO185+Տավուշ!AO184+Սյունիք!AO185)</f>
        <v>0</v>
      </c>
      <c r="AP186" s="56">
        <f>SUM('Երևան քաղաք'!AP185+Շիրակ!AP185+Կոտայք!AP185+Լոռի!AP185+Արագածոտն!AP185+Գեղարքունիքի!AP185+Արմավիր!AP185+'Արարատի և Վայոց ձոր'!AP185+Տավուշ!AP184+Սյունիք!AP185)</f>
        <v>0</v>
      </c>
      <c r="AQ186" s="56">
        <f>SUM('Երևան քաղաք'!AQ185+Շիրակ!AQ185+Կոտայք!AQ185+Լոռի!AQ185+Արագածոտն!AQ185+Գեղարքունիքի!AQ185+Արմավիր!AQ185+'Արարատի և Վայոց ձոր'!AQ185+Տավուշ!AQ184+Սյունիք!AQ185)</f>
        <v>0</v>
      </c>
      <c r="AR186" s="56">
        <f>SUM('Երևան քաղաք'!AR185+Շիրակ!AR185+Կոտայք!AR185+Լոռի!AR185+Արագածոտն!AR185+Գեղարքունիքի!AR185+Արմավիր!AR185+'Արարատի և Վայոց ձոր'!AR185+Տավուշ!AR184+Սյունիք!AR185)</f>
        <v>0</v>
      </c>
      <c r="AS186" s="56">
        <f>SUM('Երևան քաղաք'!AS185+Շիրակ!AS185+Կոտայք!AS185+Լոռի!AS185+Արագածոտն!AS185+Գեղարքունիքի!AS185+Արմավիր!AS185+'Արարատի և Վայոց ձոր'!AS185+Տավուշ!AS184+Սյունիք!AS185)</f>
        <v>0</v>
      </c>
      <c r="AT186" s="56">
        <f>SUM('Երևան քաղաք'!AT185+Շիրակ!AT185+Կոտայք!AT185+Լոռի!AT185+Արագածոտն!AT185+Գեղարքունիքի!AT185+Արմավիր!AT185+'Արարատի և Վայոց ձոր'!AT185+Տավուշ!AT184+Սյունիք!AT185)</f>
        <v>0</v>
      </c>
      <c r="AU186" s="56">
        <f>SUM('Երևան քաղաք'!AU185+Շիրակ!AU185+Կոտայք!AU185+Լոռի!AU185+Արագածոտն!AU185+Գեղարքունիքի!AU185+Արմավիր!AU185+'Արարատի և Վայոց ձոր'!AU185+Տավուշ!AU184+Սյունիք!AU185)</f>
        <v>0</v>
      </c>
      <c r="AV186" s="56">
        <f>SUM('Երևան քաղաք'!AV185+Շիրակ!AV185+Կոտայք!AV185+Լոռի!AV185+Արագածոտն!AV185+Գեղարքունիքի!AV185+Արմավիր!AV185+'Արարատի և Վայոց ձոր'!AV185+Տավուշ!AV184+Սյունիք!AV185)</f>
        <v>0</v>
      </c>
      <c r="AW186" s="56">
        <f>SUM('Երևան քաղաք'!AW185+Շիրակ!AW185+Կոտայք!AW185+Լոռի!AW185+Արագածոտն!AW185+Գեղարքունիքի!AW185+Արմավիր!AW185+'Արարատի և Վայոց ձոր'!AW185+Տավուշ!AW184+Սյունիք!AW185)</f>
        <v>0</v>
      </c>
      <c r="AX186" s="56">
        <f>SUM('Երևան քաղաք'!AX185+Շիրակ!AX185+Կոտայք!AX185+Լոռի!AX185+Արագածոտն!AX185+Գեղարքունիքի!AX185+Արմավիր!AX185+'Արարատի և Վայոց ձոր'!AX185+Տավուշ!AX184+Սյունիք!AX185)</f>
        <v>0</v>
      </c>
      <c r="AY186" s="56">
        <f>SUM('Երևան քաղաք'!AY185+Շիրակ!AY185+Կոտայք!AY185+Լոռի!AY185+Արագածոտն!AY185+Գեղարքունիքի!AY185+Արմավիր!AY185+'Արարատի և Վայոց ձոր'!AY185+Տավուշ!AY184+Սյունիք!AY185)</f>
        <v>0</v>
      </c>
      <c r="AZ186" s="56">
        <f>SUM('Երևան քաղաք'!AZ185+Շիրակ!AZ185+Կոտայք!AZ185+Լոռի!AZ185+Արագածոտն!AZ185+Գեղարքունիքի!AZ185+Արմավիր!AZ185+'Արարատի և Վայոց ձոր'!AZ185+Տավուշ!AZ184+Սյունիք!AZ185)</f>
        <v>0</v>
      </c>
      <c r="BA186" s="56">
        <f>SUM('Երևան քաղաք'!BA185+Շիրակ!BA185+Կոտայք!BA185+Լոռի!BA185+Արագածոտն!BA185+Գեղարքունիքի!BA185+Արմավիր!BA185+'Արարատի և Վայոց ձոր'!BA185+Տավուշ!BA184+Սյունիք!BA185)</f>
        <v>0</v>
      </c>
      <c r="BB186" s="56">
        <f>SUM('Երևան քաղաք'!BB185+Շիրակ!BB185+Կոտայք!BB185+Լոռի!BB185+Արագածոտն!BB185+Գեղարքունիքի!BB185+Արմավիր!BB185+'Արարատի և Վայոց ձոր'!BB185+Տավուշ!BB184+Սյունիք!BB185)</f>
        <v>0</v>
      </c>
      <c r="BC186" s="56">
        <f>SUM('Երևան քաղաք'!BC185+Շիրակ!BC185+Կոտայք!BC185+Լոռի!BC185+Արագածոտն!BC185+Գեղարքունիքի!BC185+Արմավիր!BC185+'Արարատի և Վայոց ձոր'!BC185+Տավուշ!BC184+Սյունիք!BC185)</f>
        <v>0</v>
      </c>
      <c r="BD186" s="56">
        <f>SUM('Երևան քաղաք'!BD185+Շիրակ!BD185+Կոտայք!BD185+Լոռի!BD185+Արագածոտն!BD185+Գեղարքունիքի!BD185+Արմավիր!BD185+'Արարատի և Վայոց ձոր'!BD185+Տավուշ!BD184+Սյունիք!BD185)</f>
        <v>0</v>
      </c>
      <c r="BE186" s="56">
        <f>SUM('Երևան քաղաք'!BE185+Շիրակ!BE185+Կոտայք!BE185+Լոռի!BE185+Արագածոտն!BE185+Գեղարքունիքի!BE185+Արմավիր!BE185+'Արարատի և Վայոց ձոր'!BE185+Տավուշ!BE184+Սյունիք!BE185)</f>
        <v>0</v>
      </c>
      <c r="BF186" s="56">
        <f>SUM('Երևան քաղաք'!BF185+Շիրակ!BF185+Կոտայք!BF185+Լոռի!BF185+Արագածոտն!BF185+Գեղարքունիքի!BF185+Արմավիր!BF185+'Արարատի և Վայոց ձոր'!BF185+Տավուշ!BF184+Սյունիք!BF185)</f>
        <v>0</v>
      </c>
      <c r="BG186" s="56">
        <f>SUM('Երևան քաղաք'!BG185+Շիրակ!BG185+Կոտայք!BG185+Լոռի!BG185+Արագածոտն!BG185+Գեղարքունիքի!BG185+Արմավիր!BG185+'Արարատի և Վայոց ձոր'!BG185+Տավուշ!BG184+Սյունիք!BG185)</f>
        <v>0</v>
      </c>
      <c r="BH186" s="56">
        <f>SUM('Երևան քաղաք'!BH185+Շիրակ!BH185+Կոտայք!BH185+Լոռի!BH185+Արագածոտն!BH185+Գեղարքունիքի!BH185+Արմավիր!BH185+'Արարատի և Վայոց ձոր'!BH185+Տավուշ!BH184+Սյունիք!BH185)</f>
        <v>0</v>
      </c>
      <c r="BI186" s="56">
        <f>SUM('Երևան քաղաք'!BI185+Շիրակ!BI185+Կոտայք!BI185+Լոռի!BI185+Արագածոտն!BI185+Գեղարքունիքի!BI185+Արմավիր!BI185+'Արարատի և Վայոց ձոր'!BI185+Տավուշ!BI184+Սյունիք!BI185)</f>
        <v>0</v>
      </c>
      <c r="BJ186" s="56">
        <f>SUM('Երևան քաղաք'!BJ185+Շիրակ!BJ185+Կոտայք!BJ185+Լոռի!BJ185+Արագածոտն!BJ185+Գեղարքունիքի!BJ185+Արմավիր!BJ185+'Արարատի և Վայոց ձոր'!BJ185+Տավուշ!BJ184+Սյունիք!BJ185)</f>
        <v>0</v>
      </c>
      <c r="BK186" s="56">
        <f>SUM('Երևան քաղաք'!BK185+Շիրակ!BK185+Կոտայք!BK185+Լոռի!BK185+Արագածոտն!BK185+Գեղարքունիքի!BK185+Արմավիր!BK185+'Արարատի և Վայոց ձոր'!BK185+Տավուշ!BK184+Սյունիք!BK185)</f>
        <v>0</v>
      </c>
      <c r="BL186" s="56">
        <f>SUM('Երևան քաղաք'!BL185+Շիրակ!BL185+Կոտայք!BL185+Լոռի!BL185+Արագածոտն!BL185+Գեղարքունիքի!BL185+Արմավիր!BL185+'Արարատի և Վայոց ձոր'!BL185+Տավուշ!BL184+Սյունիք!BL185)</f>
        <v>0</v>
      </c>
      <c r="BM186" s="56">
        <f>SUM('Երևան քաղաք'!BM185+Շիրակ!BM185+Կոտայք!BM185+Լոռի!BM185+Արագածոտն!BM185+Գեղարքունիքի!BM185+Արմավիր!BM185+'Արարատի և Վայոց ձոր'!BM185+Տավուշ!BM184+Սյունիք!BM185)</f>
        <v>0</v>
      </c>
      <c r="BN186" s="56">
        <f>SUM('Երևան քաղաք'!BN185+Շիրակ!BN185+Կոտայք!BN185+Լոռի!BN185+Արագածոտն!BN185+Գեղարքունիքի!BN185+Արմավիր!BN185+'Արարատի և Վայոց ձոր'!BN185+Տավուշ!BN184+Սյունիք!BN185)</f>
        <v>0</v>
      </c>
      <c r="BO186" s="56">
        <f>SUM('Երևան քաղաք'!BO185+Շիրակ!BO185+Կոտայք!BO185+Լոռի!BO185+Արագածոտն!BO185+Գեղարքունիքի!BO185+Արմավիր!BO185+'Արարատի և Վայոց ձոր'!BO185+Տավուշ!BO184+Սյունիք!BO185)</f>
        <v>0</v>
      </c>
      <c r="BP186" s="56">
        <f>SUM('Երևան քաղաք'!BP185+Շիրակ!BP185+Կոտայք!BP185+Լոռի!BP185+Արագածոտն!BP185+Գեղարքունիքի!BP185+Արմավիր!BP185+'Արարատի և Վայոց ձոր'!BP185+Տավուշ!BP184+Սյունիք!BP185)</f>
        <v>0</v>
      </c>
      <c r="BQ186" s="56">
        <f>SUM('Երևան քաղաք'!BQ185+Շիրակ!BQ185+Կոտայք!BQ185+Լոռի!BQ185+Արագածոտն!BQ185+Գեղարքունիքի!BQ185+Արմավիր!BQ185+'Արարատի և Վայոց ձոր'!BQ185+Տավուշ!BQ184+Սյունիք!BQ185)</f>
        <v>0</v>
      </c>
      <c r="BR186" s="56">
        <f>SUM('Երևան քաղաք'!BR185+Շիրակ!BR185+Կոտայք!BR185+Լոռի!BR185+Արագածոտն!BR185+Գեղարքունիքի!BR185+Արմավիր!BR185+'Արարատի և Վայոց ձոր'!BR185+Տավուշ!BR184+Սյունիք!BR185)</f>
        <v>0</v>
      </c>
      <c r="BS186" s="56">
        <f>SUM('Երևան քաղաք'!BS185+Շիրակ!BS185+Կոտայք!BS185+Լոռի!BS185+Արագածոտն!BS185+Գեղարքունիքի!BS185+Արմավիր!BS185+'Արարատի և Վայոց ձոր'!BS185+Տավուշ!BS184+Սյունիք!BS185)</f>
        <v>0</v>
      </c>
      <c r="BT186" s="56">
        <f>SUM('Երևան քաղաք'!BT185+Շիրակ!BT185+Կոտայք!BT185+Լոռի!BT185+Արագածոտն!BT185+Գեղարքունիքի!BT185+Արմավիր!BT185+'Արարատի և Վայոց ձոր'!BT185+Տավուշ!BT184+Սյունիք!BT185)</f>
        <v>0</v>
      </c>
      <c r="BU186" s="56">
        <f>SUM('Երևան քաղաք'!BU185+Շիրակ!BU185+Կոտայք!BU185+Լոռի!BU185+Արագածոտն!BU185+Գեղարքունիքի!BU185+Արմավիր!BU185+'Արարատի և Վայոց ձոր'!BU185+Տավուշ!BU184+Սյունիք!BU185)</f>
        <v>0</v>
      </c>
      <c r="BV186" s="56">
        <f>SUM('Երևան քաղաք'!BV185+Շիրակ!BV185+Կոտայք!BV185+Լոռի!BV185+Արագածոտն!BV185+Գեղարքունիքի!BV185+Արմավիր!BV185+'Արարատի և Վայոց ձոր'!BV185+Տավուշ!BV184+Սյունիք!BV185)</f>
        <v>0</v>
      </c>
      <c r="BW186" s="56">
        <f>SUM('Երևան քաղաք'!BW185+Շիրակ!BW185+Կոտայք!BW185+Լոռի!BW185+Արագածոտն!BW185+Գեղարքունիքի!BW185+Արմավիր!BW185+'Արարատի և Վայոց ձոր'!BW185+Տավուշ!BW184+Սյունիք!BW185)</f>
        <v>0</v>
      </c>
      <c r="BX186" s="56">
        <f>SUM('Երևան քաղաք'!BX185+Շիրակ!BX185+Կոտայք!BX185+Լոռի!BX185+Արագածոտն!BX185+Գեղարքունիքի!BX185+Արմավիր!BX185+'Արարատի և Վայոց ձոր'!BX185+Տավուշ!BX184+Սյունիք!BX185)</f>
        <v>0</v>
      </c>
      <c r="BY186" s="56">
        <f>SUM('Երևան քաղաք'!BY185+Շիրակ!BY185+Կոտայք!BY185+Լոռի!BY185+Արագածոտն!BY185+Գեղարքունիքի!BY185+Արմավիր!BY185+'Արարատի և Վայոց ձոր'!BY185+Տավուշ!BY184+Սյունիք!BY185)</f>
        <v>0</v>
      </c>
      <c r="BZ186" s="56">
        <f>SUM('Երևան քաղաք'!BZ185+Շիրակ!BZ185+Կոտայք!BZ185+Լոռի!BZ185+Արագածոտն!BZ185+Գեղարքունիքի!BZ185+Արմավիր!BZ185+'Արարատի և Վայոց ձոր'!BZ185+Տավուշ!BZ184+Սյունիք!BZ185)</f>
        <v>0</v>
      </c>
      <c r="CA186" s="56"/>
      <c r="CB186" s="133">
        <f t="shared" si="40"/>
        <v>0</v>
      </c>
      <c r="CC186" s="134">
        <f t="shared" si="41"/>
        <v>0</v>
      </c>
      <c r="CD186" s="134">
        <f t="shared" si="42"/>
        <v>0</v>
      </c>
      <c r="CE186" s="134">
        <f t="shared" si="43"/>
        <v>0</v>
      </c>
      <c r="CF186" s="134">
        <f t="shared" si="57"/>
        <v>0</v>
      </c>
      <c r="CG186" s="134">
        <f t="shared" si="58"/>
        <v>0</v>
      </c>
      <c r="CH186" s="134">
        <f t="shared" si="44"/>
        <v>0</v>
      </c>
      <c r="CI186" s="134">
        <f t="shared" si="59"/>
        <v>0</v>
      </c>
      <c r="CJ186" s="134">
        <f t="shared" si="45"/>
        <v>0</v>
      </c>
      <c r="CK186" s="134">
        <f t="shared" si="46"/>
        <v>0</v>
      </c>
      <c r="CL186" s="134">
        <f t="shared" si="47"/>
        <v>0</v>
      </c>
      <c r="CM186" s="134">
        <f t="shared" si="48"/>
        <v>0</v>
      </c>
      <c r="CN186" s="135">
        <f t="shared" si="49"/>
        <v>0</v>
      </c>
      <c r="CO186" s="135">
        <f t="shared" si="50"/>
        <v>0</v>
      </c>
      <c r="CP186" s="135">
        <f t="shared" si="51"/>
        <v>0</v>
      </c>
      <c r="CQ186" s="135">
        <f t="shared" si="52"/>
        <v>0</v>
      </c>
      <c r="CR186" s="135">
        <f t="shared" si="53"/>
        <v>0</v>
      </c>
      <c r="CS186" s="135">
        <f t="shared" si="54"/>
        <v>0</v>
      </c>
      <c r="CT186" s="135">
        <f t="shared" si="55"/>
        <v>0</v>
      </c>
      <c r="CU186" s="135">
        <f t="shared" si="56"/>
        <v>0</v>
      </c>
    </row>
    <row r="187" spans="1:99" ht="20.100000000000001" customHeight="1" x14ac:dyDescent="0.3">
      <c r="A187" s="41" t="s">
        <v>146</v>
      </c>
      <c r="B187" s="39" t="s">
        <v>588</v>
      </c>
      <c r="C187" s="39">
        <v>248</v>
      </c>
      <c r="D187" s="56">
        <f>SUM('Երևան քաղաք'!D186+Շիրակ!D186+Կոտայք!D186+Լոռի!D186+Արագածոտն!D186+Գեղարքունիքի!D186+Արմավիր!D186+'Արարատի և Վայոց ձոր'!D186+Տավուշ!D185+Սյունիք!D186)</f>
        <v>0</v>
      </c>
      <c r="E187" s="56">
        <f>SUM('Երևան քաղաք'!E186+Շիրակ!E186+Կոտայք!E186+Լոռի!E186+Արագածոտն!E186+Գեղարքունիքի!E186+Արմավիր!E186+'Արարատի և Վայոց ձոր'!E186+Տավուշ!E185+Սյունիք!E186)</f>
        <v>0</v>
      </c>
      <c r="F187" s="56">
        <f>SUM('Երևան քաղաք'!F186+Շիրակ!F186+Կոտայք!F186+Լոռի!F186+Արագածոտն!F186+Գեղարքունիքի!F186+Արմավիր!F186+'Արարատի և Վայոց ձոր'!F186+Տավուշ!F185+Սյունիք!F186)</f>
        <v>0</v>
      </c>
      <c r="G187" s="56">
        <f>SUM('Երևան քաղաք'!G186+Շիրակ!G186+Կոտայք!G186+Լոռի!G186+Արագածոտն!G186+Գեղարքունիքի!G186+Արմավիր!G186+'Արարատի և Վայոց ձոր'!G186+Տավուշ!G185+Սյունիք!G186)</f>
        <v>0</v>
      </c>
      <c r="H187" s="56">
        <f>SUM('Երևան քաղաք'!H186+Շիրակ!H186+Կոտայք!H186+Լոռի!H186+Արագածոտն!H186+Գեղարքունիքի!H186+Արմավիր!H186+'Արարատի և Վայոց ձոր'!H186+Տավուշ!H185+Սյունիք!H186)</f>
        <v>0</v>
      </c>
      <c r="I187" s="56">
        <f>SUM('Երևան քաղաք'!I186+Շիրակ!I186+Կոտայք!I186+Լոռի!I186+Արագածոտն!I186+Գեղարքունիքի!I186+Արմավիր!I186+'Արարատի և Վայոց ձոր'!I186+Տավուշ!I185+Սյունիք!I186)</f>
        <v>0</v>
      </c>
      <c r="J187" s="56">
        <f>SUM('Երևան քաղաք'!J186+Շիրակ!J186+Կոտայք!J186+Լոռի!J186+Արագածոտն!J186+Գեղարքունիքի!J186+Արմավիր!J186+'Արարատի և Վայոց ձոր'!J186+Տավուշ!J185+Սյունիք!J186)</f>
        <v>0</v>
      </c>
      <c r="K187" s="56">
        <f>SUM('Երևան քաղաք'!K186+Շիրակ!K186+Կոտայք!K186+Լոռի!K186+Արագածոտն!K186+Գեղարքունիքի!K186+Արմավիր!K186+'Արարատի և Վայոց ձոր'!K186+Տավուշ!K185+Սյունիք!K186)</f>
        <v>0</v>
      </c>
      <c r="L187" s="56">
        <f>SUM('Երևան քաղաք'!L186+Շիրակ!L186+Կոտայք!L186+Լոռի!L186+Արագածոտն!L186+Գեղարքունիքի!L186+Արմավիր!L186+'Արարատի և Վայոց ձոր'!L186+Տավուշ!L185+Սյունիք!L186)</f>
        <v>0</v>
      </c>
      <c r="M187" s="56">
        <f>SUM('Երևան քաղաք'!M186+Շիրակ!M186+Կոտայք!M186+Լոռի!M186+Արագածոտն!M186+Գեղարքունիքի!M186+Արմավիր!M186+'Արարատի և Վայոց ձոր'!M186+Տավուշ!M185+Սյունիք!M186)</f>
        <v>0</v>
      </c>
      <c r="N187" s="56">
        <f>SUM('Երևան քաղաք'!N186+Շիրակ!N186+Կոտայք!N186+Լոռի!N186+Արագածոտն!N186+Գեղարքունիքի!N186+Արմավիր!N186+'Արարատի և Վայոց ձոր'!N186+Տավուշ!N185+Սյունիք!N186)</f>
        <v>0</v>
      </c>
      <c r="O187" s="56">
        <f>SUM('Երևան քաղաք'!O186+Շիրակ!O186+Կոտայք!O186+Լոռի!O186+Արագածոտն!O186+Գեղարքունիքի!O186+Արմավիր!O186+'Արարատի և Վայոց ձոր'!O186+Տավուշ!O185+Սյունիք!O186)</f>
        <v>0</v>
      </c>
      <c r="P187" s="56">
        <f>SUM('Երևան քաղաք'!P186+Շիրակ!P186+Կոտայք!P186+Լոռի!P186+Արագածոտն!P186+Գեղարքունիքի!P186+Արմավիր!P186+'Արարատի և Վայոց ձոր'!P186+Տավուշ!P185+Սյունիք!P186)</f>
        <v>0</v>
      </c>
      <c r="Q187" s="56">
        <f>SUM('Երևան քաղաք'!Q186+Շիրակ!Q186+Կոտայք!Q186+Լոռի!Q186+Արագածոտն!Q186+Գեղարքունիքի!Q186+Արմավիր!Q186+'Արարատի և Վայոց ձոր'!Q186+Տավուշ!Q185+Սյունիք!Q186)</f>
        <v>0</v>
      </c>
      <c r="R187" s="56">
        <f>SUM('Երևան քաղաք'!R186+Շիրակ!R186+Կոտայք!R186+Լոռի!R186+Արագածոտն!R186+Գեղարքունիքի!R186+Արմավիր!R186+'Արարատի և Վայոց ձոր'!R186+Տավուշ!R185+Սյունիք!R186)</f>
        <v>0</v>
      </c>
      <c r="S187" s="56">
        <f>SUM('Երևան քաղաք'!S186+Շիրակ!S186+Կոտայք!S186+Լոռի!S186+Արագածոտն!S186+Գեղարքունիքի!S186+Արմավիր!S186+'Արարատի և Վայոց ձոր'!S186+Տավուշ!S185+Սյունիք!S186)</f>
        <v>0</v>
      </c>
      <c r="T187" s="56">
        <f>SUM('Երևան քաղաք'!T186+Շիրակ!T186+Կոտայք!T186+Լոռի!T186+Արագածոտն!T186+Գեղարքունիքի!T186+Արմավիր!T186+'Արարատի և Վայոց ձոր'!T186+Տավուշ!T185+Սյունիք!T186)</f>
        <v>0</v>
      </c>
      <c r="U187" s="56">
        <f>SUM('Երևան քաղաք'!U186+Շիրակ!U186+Կոտայք!U186+Լոռի!U186+Արագածոտն!U186+Գեղարքունիքի!U186+Արմավիր!U186+'Արարատի և Վայոց ձոր'!U186+Տավուշ!U185+Սյունիք!U186)</f>
        <v>0</v>
      </c>
      <c r="V187" s="56">
        <f>SUM('Երևան քաղաք'!V186+Շիրակ!V186+Կոտայք!V186+Լոռի!V186+Արագածոտն!V186+Գեղարքունիքի!V186+Արմավիր!V186+'Արարատի և Վայոց ձոր'!V186+Տավուշ!V185+Սյունիք!V186)</f>
        <v>0</v>
      </c>
      <c r="W187" s="56">
        <f>SUM('Երևան քաղաք'!W186+Շիրակ!W186+Կոտայք!W186+Լոռի!W186+Արագածոտն!W186+Գեղարքունիքի!W186+Արմավիր!W186+'Արարատի և Վայոց ձոր'!W186+Տավուշ!W185+Սյունիք!W186)</f>
        <v>0</v>
      </c>
      <c r="X187" s="56">
        <f>SUM('Երևան քաղաք'!X186+Շիրակ!X186+Կոտայք!X186+Լոռի!X186+Արագածոտն!X186+Գեղարքունիքի!X186+Արմավիր!X186+'Արարատի և Վայոց ձոր'!X186+Տավուշ!X185+Սյունիք!X186)</f>
        <v>0</v>
      </c>
      <c r="Y187" s="56">
        <f>SUM('Երևան քաղաք'!Y186+Շիրակ!Y186+Կոտայք!Y186+Լոռի!Y186+Արագածոտն!Y186+Գեղարքունիքի!Y186+Արմավիր!Y186+'Արարատի և Վայոց ձոր'!Y186+Տավուշ!Y185+Սյունիք!Y186)</f>
        <v>0</v>
      </c>
      <c r="Z187" s="56">
        <f>SUM('Երևան քաղաք'!Z186+Շիրակ!Z186+Կոտայք!Z186+Լոռի!Z186+Արագածոտն!Z186+Գեղարքունիքի!Z186+Արմավիր!Z186+'Արարատի և Վայոց ձոր'!Z186+Տավուշ!Z185+Սյունիք!Z186)</f>
        <v>0</v>
      </c>
      <c r="AA187" s="56">
        <f>SUM('Երևան քաղաք'!AA186+Շիրակ!AA186+Կոտայք!AA186+Լոռի!AA186+Արագածոտն!AA186+Գեղարքունիքի!AA186+Արմավիր!AA186+'Արարատի և Վայոց ձոր'!AA186+Տավուշ!AA185+Սյունիք!AA186)</f>
        <v>0</v>
      </c>
      <c r="AB187" s="56">
        <f>SUM('Երևան քաղաք'!AB186+Շիրակ!AB186+Կոտայք!AB186+Լոռի!AB186+Արագածոտն!AB186+Գեղարքունիքի!AB186+Արմավիր!AB186+'Արարատի և Վայոց ձոր'!AB186+Տավուշ!AB185+Սյունիք!AB186)</f>
        <v>0</v>
      </c>
      <c r="AC187" s="56">
        <f>SUM('Երևան քաղաք'!AC186+Շիրակ!AC186+Կոտայք!AC186+Լոռի!AC186+Արագածոտն!AC186+Գեղարքունիքի!AC186+Արմավիր!AC186+'Արարատի և Վայոց ձոր'!AC186+Տավուշ!AC185+Սյունիք!AC186)</f>
        <v>0</v>
      </c>
      <c r="AD187" s="56">
        <f>SUM('Երևան քաղաք'!AD186+Շիրակ!AD186+Կոտայք!AD186+Լոռի!AD186+Արագածոտն!AD186+Գեղարքունիքի!AD186+Արմավիր!AD186+'Արարատի և Վայոց ձոր'!AD186+Տավուշ!AD185+Սյունիք!AD186)</f>
        <v>0</v>
      </c>
      <c r="AE187" s="56">
        <f>SUM('Երևան քաղաք'!AE186+Շիրակ!AE186+Կոտայք!AE186+Լոռի!AE186+Արագածոտն!AE186+Գեղարքունիքի!AE186+Արմավիր!AE186+'Արարատի և Վայոց ձոր'!AE186+Տավուշ!AE185+Սյունիք!AE186)</f>
        <v>0</v>
      </c>
      <c r="AF187" s="56">
        <f>SUM('Երևան քաղաք'!AF186+Շիրակ!AF186+Կոտայք!AF186+Լոռի!AF186+Արագածոտն!AF186+Գեղարքունիքի!AF186+Արմավիր!AF186+'Արարատի և Վայոց ձոր'!AF186+Տավուշ!AF185+Սյունիք!AF186)</f>
        <v>0</v>
      </c>
      <c r="AG187" s="56">
        <f>SUM('Երևան քաղաք'!AG186+Շիրակ!AG186+Կոտայք!AG186+Լոռի!AG186+Արագածոտն!AG186+Գեղարքունիքի!AG186+Արմավիր!AG186+'Արարատի և Վայոց ձոր'!AG186+Տավուշ!AG185+Սյունիք!AG186)</f>
        <v>0</v>
      </c>
      <c r="AH187" s="56">
        <f>SUM('Երևան քաղաք'!AH186+Շիրակ!AH186+Կոտայք!AH186+Լոռի!AH186+Արագածոտն!AH186+Գեղարքունիքի!AH186+Արմավիր!AH186+'Արարատի և Վայոց ձոր'!AH186+Տավուշ!AH185+Սյունիք!AH186)</f>
        <v>0</v>
      </c>
      <c r="AI187" s="56">
        <f>SUM('Երևան քաղաք'!AI186+Շիրակ!AI186+Կոտայք!AI186+Լոռի!AI186+Արագածոտն!AI186+Գեղարքունիքի!AI186+Արմավիր!AI186+'Արարատի և Վայոց ձոր'!AI186+Տավուշ!AI185+Սյունիք!AI186)</f>
        <v>0</v>
      </c>
      <c r="AJ187" s="56">
        <f>SUM('Երևան քաղաք'!AJ186+Շիրակ!AJ186+Կոտայք!AJ186+Լոռի!AJ186+Արագածոտն!AJ186+Գեղարքունիքի!AJ186+Արմավիր!AJ186+'Արարատի և Վայոց ձոր'!AJ186+Տավուշ!AJ185+Սյունիք!AJ186)</f>
        <v>0</v>
      </c>
      <c r="AK187" s="56">
        <f>SUM('Երևան քաղաք'!AK186+Շիրակ!AK186+Կոտայք!AK186+Լոռի!AK186+Արագածոտն!AK186+Գեղարքունիքի!AK186+Արմավիր!AK186+'Արարատի և Վայոց ձոր'!AK186+Տավուշ!AK185+Սյունիք!AK186)</f>
        <v>0</v>
      </c>
      <c r="AL187" s="56">
        <f>SUM('Երևան քաղաք'!AL186+Շիրակ!AL186+Կոտայք!AL186+Լոռի!AL186+Արագածոտն!AL186+Գեղարքունիքի!AL186+Արմավիր!AL186+'Արարատի և Վայոց ձոր'!AL186+Տավուշ!AL185+Սյունիք!AL186)</f>
        <v>0</v>
      </c>
      <c r="AM187" s="56">
        <f>SUM('Երևան քաղաք'!AM186+Շիրակ!AM186+Կոտայք!AM186+Լոռի!AM186+Արագածոտն!AM186+Գեղարքունիքի!AM186+Արմավիր!AM186+'Արարատի և Վայոց ձոր'!AM186+Տավուշ!AM185+Սյունիք!AM186)</f>
        <v>0</v>
      </c>
      <c r="AN187" s="56">
        <f>SUM('Երևան քաղաք'!AN186+Շիրակ!AN186+Կոտայք!AN186+Լոռի!AN186+Արագածոտն!AN186+Գեղարքունիքի!AN186+Արմավիր!AN186+'Արարատի և Վայոց ձոր'!AN186+Տավուշ!AN185+Սյունիք!AN186)</f>
        <v>0</v>
      </c>
      <c r="AO187" s="56">
        <f>SUM('Երևան քաղաք'!AO186+Շիրակ!AO186+Կոտայք!AO186+Լոռի!AO186+Արագածոտն!AO186+Գեղարքունիքի!AO186+Արմավիր!AO186+'Արարատի և Վայոց ձոր'!AO186+Տավուշ!AO185+Սյունիք!AO186)</f>
        <v>0</v>
      </c>
      <c r="AP187" s="56">
        <f>SUM('Երևան քաղաք'!AP186+Շիրակ!AP186+Կոտայք!AP186+Լոռի!AP186+Արագածոտն!AP186+Գեղարքունիքի!AP186+Արմավիր!AP186+'Արարատի և Վայոց ձոր'!AP186+Տավուշ!AP185+Սյունիք!AP186)</f>
        <v>0</v>
      </c>
      <c r="AQ187" s="56">
        <f>SUM('Երևան քաղաք'!AQ186+Շիրակ!AQ186+Կոտայք!AQ186+Լոռի!AQ186+Արագածոտն!AQ186+Գեղարքունիքի!AQ186+Արմավիր!AQ186+'Արարատի և Վայոց ձոր'!AQ186+Տավուշ!AQ185+Սյունիք!AQ186)</f>
        <v>0</v>
      </c>
      <c r="AR187" s="56">
        <f>SUM('Երևան քաղաք'!AR186+Շիրակ!AR186+Կոտայք!AR186+Լոռի!AR186+Արագածոտն!AR186+Գեղարքունիքի!AR186+Արմավիր!AR186+'Արարատի և Վայոց ձոր'!AR186+Տավուշ!AR185+Սյունիք!AR186)</f>
        <v>0</v>
      </c>
      <c r="AS187" s="56">
        <f>SUM('Երևան քաղաք'!AS186+Շիրակ!AS186+Կոտայք!AS186+Լոռի!AS186+Արագածոտն!AS186+Գեղարքունիքի!AS186+Արմավիր!AS186+'Արարատի և Վայոց ձոր'!AS186+Տավուշ!AS185+Սյունիք!AS186)</f>
        <v>0</v>
      </c>
      <c r="AT187" s="56">
        <f>SUM('Երևան քաղաք'!AT186+Շիրակ!AT186+Կոտայք!AT186+Լոռի!AT186+Արագածոտն!AT186+Գեղարքունիքի!AT186+Արմավիր!AT186+'Արարատի և Վայոց ձոր'!AT186+Տավուշ!AT185+Սյունիք!AT186)</f>
        <v>0</v>
      </c>
      <c r="AU187" s="56">
        <f>SUM('Երևան քաղաք'!AU186+Շիրակ!AU186+Կոտայք!AU186+Լոռի!AU186+Արագածոտն!AU186+Գեղարքունիքի!AU186+Արմավիր!AU186+'Արարատի և Վայոց ձոր'!AU186+Տավուշ!AU185+Սյունիք!AU186)</f>
        <v>0</v>
      </c>
      <c r="AV187" s="56">
        <f>SUM('Երևան քաղաք'!AV186+Շիրակ!AV186+Կոտայք!AV186+Լոռի!AV186+Արագածոտն!AV186+Գեղարքունիքի!AV186+Արմավիր!AV186+'Արարատի և Վայոց ձոր'!AV186+Տավուշ!AV185+Սյունիք!AV186)</f>
        <v>0</v>
      </c>
      <c r="AW187" s="56">
        <f>SUM('Երևան քաղաք'!AW186+Շիրակ!AW186+Կոտայք!AW186+Լոռի!AW186+Արագածոտն!AW186+Գեղարքունիքի!AW186+Արմավիր!AW186+'Արարատի և Վայոց ձոր'!AW186+Տավուշ!AW185+Սյունիք!AW186)</f>
        <v>0</v>
      </c>
      <c r="AX187" s="56">
        <f>SUM('Երևան քաղաք'!AX186+Շիրակ!AX186+Կոտայք!AX186+Լոռի!AX186+Արագածոտն!AX186+Գեղարքունիքի!AX186+Արմավիր!AX186+'Արարատի և Վայոց ձոր'!AX186+Տավուշ!AX185+Սյունիք!AX186)</f>
        <v>0</v>
      </c>
      <c r="AY187" s="56">
        <f>SUM('Երևան քաղաք'!AY186+Շիրակ!AY186+Կոտայք!AY186+Լոռի!AY186+Արագածոտն!AY186+Գեղարքունիքի!AY186+Արմավիր!AY186+'Արարատի և Վայոց ձոր'!AY186+Տավուշ!AY185+Սյունիք!AY186)</f>
        <v>0</v>
      </c>
      <c r="AZ187" s="56">
        <f>SUM('Երևան քաղաք'!AZ186+Շիրակ!AZ186+Կոտայք!AZ186+Լոռի!AZ186+Արագածոտն!AZ186+Գեղարքունիքի!AZ186+Արմավիր!AZ186+'Արարատի և Վայոց ձոր'!AZ186+Տավուշ!AZ185+Սյունիք!AZ186)</f>
        <v>0</v>
      </c>
      <c r="BA187" s="56">
        <f>SUM('Երևան քաղաք'!BA186+Շիրակ!BA186+Կոտայք!BA186+Լոռի!BA186+Արագածոտն!BA186+Գեղարքունիքի!BA186+Արմավիր!BA186+'Արարատի և Վայոց ձոր'!BA186+Տավուշ!BA185+Սյունիք!BA186)</f>
        <v>0</v>
      </c>
      <c r="BB187" s="56">
        <f>SUM('Երևան քաղաք'!BB186+Շիրակ!BB186+Կոտայք!BB186+Լոռի!BB186+Արագածոտն!BB186+Գեղարքունիքի!BB186+Արմավիր!BB186+'Արարատի և Վայոց ձոր'!BB186+Տավուշ!BB185+Սյունիք!BB186)</f>
        <v>0</v>
      </c>
      <c r="BC187" s="56">
        <f>SUM('Երևան քաղաք'!BC186+Շիրակ!BC186+Կոտայք!BC186+Լոռի!BC186+Արագածոտն!BC186+Գեղարքունիքի!BC186+Արմավիր!BC186+'Արարատի և Վայոց ձոր'!BC186+Տավուշ!BC185+Սյունիք!BC186)</f>
        <v>0</v>
      </c>
      <c r="BD187" s="56">
        <f>SUM('Երևան քաղաք'!BD186+Շիրակ!BD186+Կոտայք!BD186+Լոռի!BD186+Արագածոտն!BD186+Գեղարքունիքի!BD186+Արմավիր!BD186+'Արարատի և Վայոց ձոր'!BD186+Տավուշ!BD185+Սյունիք!BD186)</f>
        <v>0</v>
      </c>
      <c r="BE187" s="56">
        <f>SUM('Երևան քաղաք'!BE186+Շիրակ!BE186+Կոտայք!BE186+Լոռի!BE186+Արագածոտն!BE186+Գեղարքունիքի!BE186+Արմավիր!BE186+'Արարատի և Վայոց ձոր'!BE186+Տավուշ!BE185+Սյունիք!BE186)</f>
        <v>0</v>
      </c>
      <c r="BF187" s="56">
        <f>SUM('Երևան քաղաք'!BF186+Շիրակ!BF186+Կոտայք!BF186+Լոռի!BF186+Արագածոտն!BF186+Գեղարքունիքի!BF186+Արմավիր!BF186+'Արարատի և Վայոց ձոր'!BF186+Տավուշ!BF185+Սյունիք!BF186)</f>
        <v>0</v>
      </c>
      <c r="BG187" s="56">
        <f>SUM('Երևան քաղաք'!BG186+Շիրակ!BG186+Կոտայք!BG186+Լոռի!BG186+Արագածոտն!BG186+Գեղարքունիքի!BG186+Արմավիր!BG186+'Արարատի և Վայոց ձոր'!BG186+Տավուշ!BG185+Սյունիք!BG186)</f>
        <v>0</v>
      </c>
      <c r="BH187" s="56">
        <f>SUM('Երևան քաղաք'!BH186+Շիրակ!BH186+Կոտայք!BH186+Լոռի!BH186+Արագածոտն!BH186+Գեղարքունիքի!BH186+Արմավիր!BH186+'Արարատի և Վայոց ձոր'!BH186+Տավուշ!BH185+Սյունիք!BH186)</f>
        <v>0</v>
      </c>
      <c r="BI187" s="56">
        <f>SUM('Երևան քաղաք'!BI186+Շիրակ!BI186+Կոտայք!BI186+Լոռի!BI186+Արագածոտն!BI186+Գեղարքունիքի!BI186+Արմավիր!BI186+'Արարատի և Վայոց ձոր'!BI186+Տավուշ!BI185+Սյունիք!BI186)</f>
        <v>0</v>
      </c>
      <c r="BJ187" s="56">
        <f>SUM('Երևան քաղաք'!BJ186+Շիրակ!BJ186+Կոտայք!BJ186+Լոռի!BJ186+Արագածոտն!BJ186+Գեղարքունիքի!BJ186+Արմավիր!BJ186+'Արարատի և Վայոց ձոր'!BJ186+Տավուշ!BJ185+Սյունիք!BJ186)</f>
        <v>0</v>
      </c>
      <c r="BK187" s="56">
        <f>SUM('Երևան քաղաք'!BK186+Շիրակ!BK186+Կոտայք!BK186+Լոռի!BK186+Արագածոտն!BK186+Գեղարքունիքի!BK186+Արմավիր!BK186+'Արարատի և Վայոց ձոր'!BK186+Տավուշ!BK185+Սյունիք!BK186)</f>
        <v>0</v>
      </c>
      <c r="BL187" s="56">
        <f>SUM('Երևան քաղաք'!BL186+Շիրակ!BL186+Կոտայք!BL186+Լոռի!BL186+Արագածոտն!BL186+Գեղարքունիքի!BL186+Արմավիր!BL186+'Արարատի և Վայոց ձոր'!BL186+Տավուշ!BL185+Սյունիք!BL186)</f>
        <v>0</v>
      </c>
      <c r="BM187" s="56">
        <f>SUM('Երևան քաղաք'!BM186+Շիրակ!BM186+Կոտայք!BM186+Լոռի!BM186+Արագածոտն!BM186+Գեղարքունիքի!BM186+Արմավիր!BM186+'Արարատի և Վայոց ձոր'!BM186+Տավուշ!BM185+Սյունիք!BM186)</f>
        <v>0</v>
      </c>
      <c r="BN187" s="56">
        <f>SUM('Երևան քաղաք'!BN186+Շիրակ!BN186+Կոտայք!BN186+Լոռի!BN186+Արագածոտն!BN186+Գեղարքունիքի!BN186+Արմավիր!BN186+'Արարատի և Վայոց ձոր'!BN186+Տավուշ!BN185+Սյունիք!BN186)</f>
        <v>0</v>
      </c>
      <c r="BO187" s="56">
        <f>SUM('Երևան քաղաք'!BO186+Շիրակ!BO186+Կոտայք!BO186+Լոռի!BO186+Արագածոտն!BO186+Գեղարքունիքի!BO186+Արմավիր!BO186+'Արարատի և Վայոց ձոր'!BO186+Տավուշ!BO185+Սյունիք!BO186)</f>
        <v>0</v>
      </c>
      <c r="BP187" s="56">
        <f>SUM('Երևան քաղաք'!BP186+Շիրակ!BP186+Կոտայք!BP186+Լոռի!BP186+Արագածոտն!BP186+Գեղարքունիքի!BP186+Արմավիր!BP186+'Արարատի և Վայոց ձոր'!BP186+Տավուշ!BP185+Սյունիք!BP186)</f>
        <v>0</v>
      </c>
      <c r="BQ187" s="56">
        <f>SUM('Երևան քաղաք'!BQ186+Շիրակ!BQ186+Կոտայք!BQ186+Լոռի!BQ186+Արագածոտն!BQ186+Գեղարքունիքի!BQ186+Արմավիր!BQ186+'Արարատի և Վայոց ձոր'!BQ186+Տավուշ!BQ185+Սյունիք!BQ186)</f>
        <v>0</v>
      </c>
      <c r="BR187" s="56">
        <f>SUM('Երևան քաղաք'!BR186+Շիրակ!BR186+Կոտայք!BR186+Լոռի!BR186+Արագածոտն!BR186+Գեղարքունիքի!BR186+Արմավիր!BR186+'Արարատի և Վայոց ձոր'!BR186+Տավուշ!BR185+Սյունիք!BR186)</f>
        <v>0</v>
      </c>
      <c r="BS187" s="56">
        <f>SUM('Երևան քաղաք'!BS186+Շիրակ!BS186+Կոտայք!BS186+Լոռի!BS186+Արագածոտն!BS186+Գեղարքունիքի!BS186+Արմավիր!BS186+'Արարատի և Վայոց ձոր'!BS186+Տավուշ!BS185+Սյունիք!BS186)</f>
        <v>0</v>
      </c>
      <c r="BT187" s="56">
        <f>SUM('Երևան քաղաք'!BT186+Շիրակ!BT186+Կոտայք!BT186+Լոռի!BT186+Արագածոտն!BT186+Գեղարքունիքի!BT186+Արմավիր!BT186+'Արարատի և Վայոց ձոր'!BT186+Տավուշ!BT185+Սյունիք!BT186)</f>
        <v>0</v>
      </c>
      <c r="BU187" s="56">
        <f>SUM('Երևան քաղաք'!BU186+Շիրակ!BU186+Կոտայք!BU186+Լոռի!BU186+Արագածոտն!BU186+Գեղարքունիքի!BU186+Արմավիր!BU186+'Արարատի և Վայոց ձոր'!BU186+Տավուշ!BU185+Սյունիք!BU186)</f>
        <v>0</v>
      </c>
      <c r="BV187" s="56">
        <f>SUM('Երևան քաղաք'!BV186+Շիրակ!BV186+Կոտայք!BV186+Լոռի!BV186+Արագածոտն!BV186+Գեղարքունիքի!BV186+Արմավիր!BV186+'Արարատի և Վայոց ձոր'!BV186+Տավուշ!BV185+Սյունիք!BV186)</f>
        <v>0</v>
      </c>
      <c r="BW187" s="56">
        <f>SUM('Երևան քաղաք'!BW186+Շիրակ!BW186+Կոտայք!BW186+Լոռի!BW186+Արագածոտն!BW186+Գեղարքունիքի!BW186+Արմավիր!BW186+'Արարատի և Վայոց ձոր'!BW186+Տավուշ!BW185+Սյունիք!BW186)</f>
        <v>0</v>
      </c>
      <c r="BX187" s="56">
        <f>SUM('Երևան քաղաք'!BX186+Շիրակ!BX186+Կոտայք!BX186+Լոռի!BX186+Արագածոտն!BX186+Գեղարքունիքի!BX186+Արմավիր!BX186+'Արարատի և Վայոց ձոր'!BX186+Տավուշ!BX185+Սյունիք!BX186)</f>
        <v>0</v>
      </c>
      <c r="BY187" s="56">
        <f>SUM('Երևան քաղաք'!BY186+Շիրակ!BY186+Կոտայք!BY186+Լոռի!BY186+Արագածոտն!BY186+Գեղարքունիքի!BY186+Արմավիր!BY186+'Արարատի և Վայոց ձոր'!BY186+Տավուշ!BY185+Սյունիք!BY186)</f>
        <v>0</v>
      </c>
      <c r="BZ187" s="56">
        <f>SUM('Երևան քաղաք'!BZ186+Շիրակ!BZ186+Կոտայք!BZ186+Լոռի!BZ186+Արագածոտն!BZ186+Գեղարքունիքի!BZ186+Արմավիր!BZ186+'Արարատի և Վայոց ձոր'!BZ186+Տավուշ!BZ185+Սյունիք!BZ186)</f>
        <v>0</v>
      </c>
      <c r="CA187" s="56"/>
      <c r="CB187" s="133">
        <f t="shared" si="40"/>
        <v>0</v>
      </c>
      <c r="CC187" s="134">
        <f t="shared" si="41"/>
        <v>0</v>
      </c>
      <c r="CD187" s="134">
        <f t="shared" si="42"/>
        <v>0</v>
      </c>
      <c r="CE187" s="134">
        <f t="shared" si="43"/>
        <v>0</v>
      </c>
      <c r="CF187" s="134">
        <f t="shared" si="57"/>
        <v>0</v>
      </c>
      <c r="CG187" s="134">
        <f t="shared" si="58"/>
        <v>0</v>
      </c>
      <c r="CH187" s="134">
        <f t="shared" si="44"/>
        <v>0</v>
      </c>
      <c r="CI187" s="134">
        <f t="shared" si="59"/>
        <v>0</v>
      </c>
      <c r="CJ187" s="134">
        <f t="shared" si="45"/>
        <v>0</v>
      </c>
      <c r="CK187" s="134">
        <f t="shared" si="46"/>
        <v>0</v>
      </c>
      <c r="CL187" s="134">
        <f t="shared" si="47"/>
        <v>0</v>
      </c>
      <c r="CM187" s="134">
        <f t="shared" si="48"/>
        <v>0</v>
      </c>
      <c r="CN187" s="135">
        <f t="shared" si="49"/>
        <v>0</v>
      </c>
      <c r="CO187" s="135">
        <f t="shared" si="50"/>
        <v>0</v>
      </c>
      <c r="CP187" s="135">
        <f t="shared" si="51"/>
        <v>0</v>
      </c>
      <c r="CQ187" s="135">
        <f t="shared" si="52"/>
        <v>0</v>
      </c>
      <c r="CR187" s="135">
        <f t="shared" si="53"/>
        <v>0</v>
      </c>
      <c r="CS187" s="135">
        <f t="shared" si="54"/>
        <v>0</v>
      </c>
      <c r="CT187" s="135">
        <f t="shared" si="55"/>
        <v>0</v>
      </c>
      <c r="CU187" s="135">
        <f t="shared" si="56"/>
        <v>0</v>
      </c>
    </row>
    <row r="188" spans="1:99" ht="20.100000000000001" customHeight="1" x14ac:dyDescent="0.3">
      <c r="A188" s="41" t="s">
        <v>147</v>
      </c>
      <c r="B188" s="39" t="s">
        <v>679</v>
      </c>
      <c r="C188" s="39">
        <v>249</v>
      </c>
      <c r="D188" s="56">
        <f>SUM('Երևան քաղաք'!D187+Շիրակ!D187+Կոտայք!D187+Լոռի!D187+Արագածոտն!D187+Գեղարքունիքի!D187+Արմավիր!D187+'Արարատի և Վայոց ձոր'!D187+Տավուշ!D186+Սյունիք!D187)</f>
        <v>0</v>
      </c>
      <c r="E188" s="56">
        <f>SUM('Երևան քաղաք'!E187+Շիրակ!E187+Կոտայք!E187+Լոռի!E187+Արագածոտն!E187+Գեղարքունիքի!E187+Արմավիր!E187+'Արարատի և Վայոց ձոր'!E187+Տավուշ!E186+Սյունիք!E187)</f>
        <v>0</v>
      </c>
      <c r="F188" s="56">
        <f>SUM('Երևան քաղաք'!F187+Շիրակ!F187+Կոտայք!F187+Լոռի!F187+Արագածոտն!F187+Գեղարքունիքի!F187+Արմավիր!F187+'Արարատի և Վայոց ձոր'!F187+Տավուշ!F186+Սյունիք!F187)</f>
        <v>0</v>
      </c>
      <c r="G188" s="56">
        <f>SUM('Երևան քաղաք'!G187+Շիրակ!G187+Կոտայք!G187+Լոռի!G187+Արագածոտն!G187+Գեղարքունիքի!G187+Արմավիր!G187+'Արարատի և Վայոց ձոր'!G187+Տավուշ!G186+Սյունիք!G187)</f>
        <v>0</v>
      </c>
      <c r="H188" s="56">
        <f>SUM('Երևան քաղաք'!H187+Շիրակ!H187+Կոտայք!H187+Լոռի!H187+Արագածոտն!H187+Գեղարքունիքի!H187+Արմավիր!H187+'Արարատի և Վայոց ձոր'!H187+Տավուշ!H186+Սյունիք!H187)</f>
        <v>0</v>
      </c>
      <c r="I188" s="56">
        <f>SUM('Երևան քաղաք'!I187+Շիրակ!I187+Կոտայք!I187+Լոռի!I187+Արագածոտն!I187+Գեղարքունիքի!I187+Արմավիր!I187+'Արարատի և Վայոց ձոր'!I187+Տավուշ!I186+Սյունիք!I187)</f>
        <v>0</v>
      </c>
      <c r="J188" s="56">
        <f>SUM('Երևան քաղաք'!J187+Շիրակ!J187+Կոտայք!J187+Լոռի!J187+Արագածոտն!J187+Գեղարքունիքի!J187+Արմավիր!J187+'Արարատի և Վայոց ձոր'!J187+Տավուշ!J186+Սյունիք!J187)</f>
        <v>0</v>
      </c>
      <c r="K188" s="56">
        <f>SUM('Երևան քաղաք'!K187+Շիրակ!K187+Կոտայք!K187+Լոռի!K187+Արագածոտն!K187+Գեղարքունիքի!K187+Արմավիր!K187+'Արարատի և Վայոց ձոր'!K187+Տավուշ!K186+Սյունիք!K187)</f>
        <v>0</v>
      </c>
      <c r="L188" s="56">
        <f>SUM('Երևան քաղաք'!L187+Շիրակ!L187+Կոտայք!L187+Լոռի!L187+Արագածոտն!L187+Գեղարքունիքի!L187+Արմավիր!L187+'Արարատի և Վայոց ձոր'!L187+Տավուշ!L186+Սյունիք!L187)</f>
        <v>0</v>
      </c>
      <c r="M188" s="56">
        <f>SUM('Երևան քաղաք'!M187+Շիրակ!M187+Կոտայք!M187+Լոռի!M187+Արագածոտն!M187+Գեղարքունիքի!M187+Արմավիր!M187+'Արարատի և Վայոց ձոր'!M187+Տավուշ!M186+Սյունիք!M187)</f>
        <v>0</v>
      </c>
      <c r="N188" s="56">
        <f>SUM('Երևան քաղաք'!N187+Շիրակ!N187+Կոտայք!N187+Լոռի!N187+Արագածոտն!N187+Գեղարքունիքի!N187+Արմավիր!N187+'Արարատի և Վայոց ձոր'!N187+Տավուշ!N186+Սյունիք!N187)</f>
        <v>0</v>
      </c>
      <c r="O188" s="56">
        <f>SUM('Երևան քաղաք'!O187+Շիրակ!O187+Կոտայք!O187+Լոռի!O187+Արագածոտն!O187+Գեղարքունիքի!O187+Արմավիր!O187+'Արարատի և Վայոց ձոր'!O187+Տավուշ!O186+Սյունիք!O187)</f>
        <v>0</v>
      </c>
      <c r="P188" s="56">
        <f>SUM('Երևան քաղաք'!P187+Շիրակ!P187+Կոտայք!P187+Լոռի!P187+Արագածոտն!P187+Գեղարքունիքի!P187+Արմավիր!P187+'Արարատի և Վայոց ձոր'!P187+Տավուշ!P186+Սյունիք!P187)</f>
        <v>0</v>
      </c>
      <c r="Q188" s="56">
        <f>SUM('Երևան քաղաք'!Q187+Շիրակ!Q187+Կոտայք!Q187+Լոռի!Q187+Արագածոտն!Q187+Գեղարքունիքի!Q187+Արմավիր!Q187+'Արարատի և Վայոց ձոր'!Q187+Տավուշ!Q186+Սյունիք!Q187)</f>
        <v>0</v>
      </c>
      <c r="R188" s="56">
        <f>SUM('Երևան քաղաք'!R187+Շիրակ!R187+Կոտայք!R187+Լոռի!R187+Արագածոտն!R187+Գեղարքունիքի!R187+Արմավիր!R187+'Արարատի և Վայոց ձոր'!R187+Տավուշ!R186+Սյունիք!R187)</f>
        <v>0</v>
      </c>
      <c r="S188" s="56">
        <f>SUM('Երևան քաղաք'!S187+Շիրակ!S187+Կոտայք!S187+Լոռի!S187+Արագածոտն!S187+Գեղարքունիքի!S187+Արմավիր!S187+'Արարատի և Վայոց ձոր'!S187+Տավուշ!S186+Սյունիք!S187)</f>
        <v>0</v>
      </c>
      <c r="T188" s="56">
        <f>SUM('Երևան քաղաք'!T187+Շիրակ!T187+Կոտայք!T187+Լոռի!T187+Արագածոտն!T187+Գեղարքունիքի!T187+Արմավիր!T187+'Արարատի և Վայոց ձոր'!T187+Տավուշ!T186+Սյունիք!T187)</f>
        <v>0</v>
      </c>
      <c r="U188" s="56">
        <f>SUM('Երևան քաղաք'!U187+Շիրակ!U187+Կոտայք!U187+Լոռի!U187+Արագածոտն!U187+Գեղարքունիքի!U187+Արմավիր!U187+'Արարատի և Վայոց ձոր'!U187+Տավուշ!U186+Սյունիք!U187)</f>
        <v>0</v>
      </c>
      <c r="V188" s="56">
        <f>SUM('Երևան քաղաք'!V187+Շիրակ!V187+Կոտայք!V187+Լոռի!V187+Արագածոտն!V187+Գեղարքունիքի!V187+Արմավիր!V187+'Արարատի և Վայոց ձոր'!V187+Տավուշ!V186+Սյունիք!V187)</f>
        <v>0</v>
      </c>
      <c r="W188" s="56">
        <f>SUM('Երևան քաղաք'!W187+Շիրակ!W187+Կոտայք!W187+Լոռի!W187+Արագածոտն!W187+Գեղարքունիքի!W187+Արմավիր!W187+'Արարատի և Վայոց ձոր'!W187+Տավուշ!W186+Սյունիք!W187)</f>
        <v>0</v>
      </c>
      <c r="X188" s="56">
        <f>SUM('Երևան քաղաք'!X187+Շիրակ!X187+Կոտայք!X187+Լոռի!X187+Արագածոտն!X187+Գեղարքունիքի!X187+Արմավիր!X187+'Արարատի և Վայոց ձոր'!X187+Տավուշ!X186+Սյունիք!X187)</f>
        <v>0</v>
      </c>
      <c r="Y188" s="56">
        <f>SUM('Երևան քաղաք'!Y187+Շիրակ!Y187+Կոտայք!Y187+Լոռի!Y187+Արագածոտն!Y187+Գեղարքունիքի!Y187+Արմավիր!Y187+'Արարատի և Վայոց ձոր'!Y187+Տավուշ!Y186+Սյունիք!Y187)</f>
        <v>0</v>
      </c>
      <c r="Z188" s="56">
        <f>SUM('Երևան քաղաք'!Z187+Շիրակ!Z187+Կոտայք!Z187+Լոռի!Z187+Արագածոտն!Z187+Գեղարքունիքի!Z187+Արմավիր!Z187+'Արարատի և Վայոց ձոր'!Z187+Տավուշ!Z186+Սյունիք!Z187)</f>
        <v>0</v>
      </c>
      <c r="AA188" s="56">
        <f>SUM('Երևան քաղաք'!AA187+Շիրակ!AA187+Կոտայք!AA187+Լոռի!AA187+Արագածոտն!AA187+Գեղարքունիքի!AA187+Արմավիր!AA187+'Արարատի և Վայոց ձոր'!AA187+Տավուշ!AA186+Սյունիք!AA187)</f>
        <v>0</v>
      </c>
      <c r="AB188" s="56">
        <f>SUM('Երևան քաղաք'!AB187+Շիրակ!AB187+Կոտայք!AB187+Լոռի!AB187+Արագածոտն!AB187+Գեղարքունիքի!AB187+Արմավիր!AB187+'Արարատի և Վայոց ձոր'!AB187+Տավուշ!AB186+Սյունիք!AB187)</f>
        <v>0</v>
      </c>
      <c r="AC188" s="56">
        <f>SUM('Երևան քաղաք'!AC187+Շիրակ!AC187+Կոտայք!AC187+Լոռի!AC187+Արագածոտն!AC187+Գեղարքունիքի!AC187+Արմավիր!AC187+'Արարատի և Վայոց ձոր'!AC187+Տավուշ!AC186+Սյունիք!AC187)</f>
        <v>0</v>
      </c>
      <c r="AD188" s="56">
        <f>SUM('Երևան քաղաք'!AD187+Շիրակ!AD187+Կոտայք!AD187+Լոռի!AD187+Արագածոտն!AD187+Գեղարքունիքի!AD187+Արմավիր!AD187+'Արարատի և Վայոց ձոր'!AD187+Տավուշ!AD186+Սյունիք!AD187)</f>
        <v>0</v>
      </c>
      <c r="AE188" s="56">
        <f>SUM('Երևան քաղաք'!AE187+Շիրակ!AE187+Կոտայք!AE187+Լոռի!AE187+Արագածոտն!AE187+Գեղարքունիքի!AE187+Արմավիր!AE187+'Արարատի և Վայոց ձոր'!AE187+Տավուշ!AE186+Սյունիք!AE187)</f>
        <v>0</v>
      </c>
      <c r="AF188" s="56">
        <f>SUM('Երևան քաղաք'!AF187+Շիրակ!AF187+Կոտայք!AF187+Լոռի!AF187+Արագածոտն!AF187+Գեղարքունիքի!AF187+Արմավիր!AF187+'Արարատի և Վայոց ձոր'!AF187+Տավուշ!AF186+Սյունիք!AF187)</f>
        <v>0</v>
      </c>
      <c r="AG188" s="56">
        <f>SUM('Երևան քաղաք'!AG187+Շիրակ!AG187+Կոտայք!AG187+Լոռի!AG187+Արագածոտն!AG187+Գեղարքունիքի!AG187+Արմավիր!AG187+'Արարատի և Վայոց ձոր'!AG187+Տավուշ!AG186+Սյունիք!AG187)</f>
        <v>0</v>
      </c>
      <c r="AH188" s="56">
        <f>SUM('Երևան քաղաք'!AH187+Շիրակ!AH187+Կոտայք!AH187+Լոռի!AH187+Արագածոտն!AH187+Գեղարքունիքի!AH187+Արմավիր!AH187+'Արարատի և Վայոց ձոր'!AH187+Տավուշ!AH186+Սյունիք!AH187)</f>
        <v>0</v>
      </c>
      <c r="AI188" s="56">
        <f>SUM('Երևան քաղաք'!AI187+Շիրակ!AI187+Կոտայք!AI187+Լոռի!AI187+Արագածոտն!AI187+Գեղարքունիքի!AI187+Արմավիր!AI187+'Արարատի և Վայոց ձոր'!AI187+Տավուշ!AI186+Սյունիք!AI187)</f>
        <v>0</v>
      </c>
      <c r="AJ188" s="56">
        <f>SUM('Երևան քաղաք'!AJ187+Շիրակ!AJ187+Կոտայք!AJ187+Լոռի!AJ187+Արագածոտն!AJ187+Գեղարքունիքի!AJ187+Արմավիր!AJ187+'Արարատի և Վայոց ձոր'!AJ187+Տավուշ!AJ186+Սյունիք!AJ187)</f>
        <v>0</v>
      </c>
      <c r="AK188" s="56">
        <f>SUM('Երևան քաղաք'!AK187+Շիրակ!AK187+Կոտայք!AK187+Լոռի!AK187+Արագածոտն!AK187+Գեղարքունիքի!AK187+Արմավիր!AK187+'Արարատի և Վայոց ձոր'!AK187+Տավուշ!AK186+Սյունիք!AK187)</f>
        <v>0</v>
      </c>
      <c r="AL188" s="56">
        <f>SUM('Երևան քաղաք'!AL187+Շիրակ!AL187+Կոտայք!AL187+Լոռի!AL187+Արագածոտն!AL187+Գեղարքունիքի!AL187+Արմավիր!AL187+'Արարատի և Վայոց ձոր'!AL187+Տավուշ!AL186+Սյունիք!AL187)</f>
        <v>0</v>
      </c>
      <c r="AM188" s="56">
        <f>SUM('Երևան քաղաք'!AM187+Շիրակ!AM187+Կոտայք!AM187+Լոռի!AM187+Արագածոտն!AM187+Գեղարքունիքի!AM187+Արմավիր!AM187+'Արարատի և Վայոց ձոր'!AM187+Տավուշ!AM186+Սյունիք!AM187)</f>
        <v>0</v>
      </c>
      <c r="AN188" s="56">
        <f>SUM('Երևան քաղաք'!AN187+Շիրակ!AN187+Կոտայք!AN187+Լոռի!AN187+Արագածոտն!AN187+Գեղարքունիքի!AN187+Արմավիր!AN187+'Արարատի և Վայոց ձոր'!AN187+Տավուշ!AN186+Սյունիք!AN187)</f>
        <v>0</v>
      </c>
      <c r="AO188" s="56">
        <f>SUM('Երևան քաղաք'!AO187+Շիրակ!AO187+Կոտայք!AO187+Լոռի!AO187+Արագածոտն!AO187+Գեղարքունիքի!AO187+Արմավիր!AO187+'Արարատի և Վայոց ձոր'!AO187+Տավուշ!AO186+Սյունիք!AO187)</f>
        <v>0</v>
      </c>
      <c r="AP188" s="56">
        <f>SUM('Երևան քաղաք'!AP187+Շիրակ!AP187+Կոտայք!AP187+Լոռի!AP187+Արագածոտն!AP187+Գեղարքունիքի!AP187+Արմավիր!AP187+'Արարատի և Վայոց ձոր'!AP187+Տավուշ!AP186+Սյունիք!AP187)</f>
        <v>0</v>
      </c>
      <c r="AQ188" s="56">
        <f>SUM('Երևան քաղաք'!AQ187+Շիրակ!AQ187+Կոտայք!AQ187+Լոռի!AQ187+Արագածոտն!AQ187+Գեղարքունիքի!AQ187+Արմավիր!AQ187+'Արարատի և Վայոց ձոր'!AQ187+Տավուշ!AQ186+Սյունիք!AQ187)</f>
        <v>0</v>
      </c>
      <c r="AR188" s="56">
        <f>SUM('Երևան քաղաք'!AR187+Շիրակ!AR187+Կոտայք!AR187+Լոռի!AR187+Արագածոտն!AR187+Գեղարքունիքի!AR187+Արմավիր!AR187+'Արարատի և Վայոց ձոր'!AR187+Տավուշ!AR186+Սյունիք!AR187)</f>
        <v>0</v>
      </c>
      <c r="AS188" s="56">
        <f>SUM('Երևան քաղաք'!AS187+Շիրակ!AS187+Կոտայք!AS187+Լոռի!AS187+Արագածոտն!AS187+Գեղարքունիքի!AS187+Արմավիր!AS187+'Արարատի և Վայոց ձոր'!AS187+Տավուշ!AS186+Սյունիք!AS187)</f>
        <v>0</v>
      </c>
      <c r="AT188" s="56">
        <f>SUM('Երևան քաղաք'!AT187+Շիրակ!AT187+Կոտայք!AT187+Լոռի!AT187+Արագածոտն!AT187+Գեղարքունիքի!AT187+Արմավիր!AT187+'Արարատի և Վայոց ձոր'!AT187+Տավուշ!AT186+Սյունիք!AT187)</f>
        <v>0</v>
      </c>
      <c r="AU188" s="56">
        <f>SUM('Երևան քաղաք'!AU187+Շիրակ!AU187+Կոտայք!AU187+Լոռի!AU187+Արագածոտն!AU187+Գեղարքունիքի!AU187+Արմավիր!AU187+'Արարատի և Վայոց ձոր'!AU187+Տավուշ!AU186+Սյունիք!AU187)</f>
        <v>0</v>
      </c>
      <c r="AV188" s="56">
        <f>SUM('Երևան քաղաք'!AV187+Շիրակ!AV187+Կոտայք!AV187+Լոռի!AV187+Արագածոտն!AV187+Գեղարքունիքի!AV187+Արմավիր!AV187+'Արարատի և Վայոց ձոր'!AV187+Տավուշ!AV186+Սյունիք!AV187)</f>
        <v>0</v>
      </c>
      <c r="AW188" s="56">
        <f>SUM('Երևան քաղաք'!AW187+Շիրակ!AW187+Կոտայք!AW187+Լոռի!AW187+Արագածոտն!AW187+Գեղարքունիքի!AW187+Արմավիր!AW187+'Արարատի և Վայոց ձոր'!AW187+Տավուշ!AW186+Սյունիք!AW187)</f>
        <v>0</v>
      </c>
      <c r="AX188" s="56">
        <f>SUM('Երևան քաղաք'!AX187+Շիրակ!AX187+Կոտայք!AX187+Լոռի!AX187+Արագածոտն!AX187+Գեղարքունիքի!AX187+Արմավիր!AX187+'Արարատի և Վայոց ձոր'!AX187+Տավուշ!AX186+Սյունիք!AX187)</f>
        <v>0</v>
      </c>
      <c r="AY188" s="56">
        <f>SUM('Երևան քաղաք'!AY187+Շիրակ!AY187+Կոտայք!AY187+Լոռի!AY187+Արագածոտն!AY187+Գեղարքունիքի!AY187+Արմավիր!AY187+'Արարատի և Վայոց ձոր'!AY187+Տավուշ!AY186+Սյունիք!AY187)</f>
        <v>0</v>
      </c>
      <c r="AZ188" s="56">
        <f>SUM('Երևան քաղաք'!AZ187+Շիրակ!AZ187+Կոտայք!AZ187+Լոռի!AZ187+Արագածոտն!AZ187+Գեղարքունիքի!AZ187+Արմավիր!AZ187+'Արարատի և Վայոց ձոր'!AZ187+Տավուշ!AZ186+Սյունիք!AZ187)</f>
        <v>0</v>
      </c>
      <c r="BA188" s="56">
        <f>SUM('Երևան քաղաք'!BA187+Շիրակ!BA187+Կոտայք!BA187+Լոռի!BA187+Արագածոտն!BA187+Գեղարքունիքի!BA187+Արմավիր!BA187+'Արարատի և Վայոց ձոր'!BA187+Տավուշ!BA186+Սյունիք!BA187)</f>
        <v>0</v>
      </c>
      <c r="BB188" s="56">
        <f>SUM('Երևան քաղաք'!BB187+Շիրակ!BB187+Կոտայք!BB187+Լոռի!BB187+Արագածոտն!BB187+Գեղարքունիքի!BB187+Արմավիր!BB187+'Արարատի և Վայոց ձոր'!BB187+Տավուշ!BB186+Սյունիք!BB187)</f>
        <v>0</v>
      </c>
      <c r="BC188" s="56">
        <f>SUM('Երևան քաղաք'!BC187+Շիրակ!BC187+Կոտայք!BC187+Լոռի!BC187+Արագածոտն!BC187+Գեղարքունիքի!BC187+Արմավիր!BC187+'Արարատի և Վայոց ձոր'!BC187+Տավուշ!BC186+Սյունիք!BC187)</f>
        <v>0</v>
      </c>
      <c r="BD188" s="56">
        <f>SUM('Երևան քաղաք'!BD187+Շիրակ!BD187+Կոտայք!BD187+Լոռի!BD187+Արագածոտն!BD187+Գեղարքունիքի!BD187+Արմավիր!BD187+'Արարատի և Վայոց ձոր'!BD187+Տավուշ!BD186+Սյունիք!BD187)</f>
        <v>0</v>
      </c>
      <c r="BE188" s="56">
        <f>SUM('Երևան քաղաք'!BE187+Շիրակ!BE187+Կոտայք!BE187+Լոռի!BE187+Արագածոտն!BE187+Գեղարքունիքի!BE187+Արմավիր!BE187+'Արարատի և Վայոց ձոր'!BE187+Տավուշ!BE186+Սյունիք!BE187)</f>
        <v>0</v>
      </c>
      <c r="BF188" s="56">
        <f>SUM('Երևան քաղաք'!BF187+Շիրակ!BF187+Կոտայք!BF187+Լոռի!BF187+Արագածոտն!BF187+Գեղարքունիքի!BF187+Արմավիր!BF187+'Արարատի և Վայոց ձոր'!BF187+Տավուշ!BF186+Սյունիք!BF187)</f>
        <v>0</v>
      </c>
      <c r="BG188" s="56">
        <f>SUM('Երևան քաղաք'!BG187+Շիրակ!BG187+Կոտայք!BG187+Լոռի!BG187+Արագածոտն!BG187+Գեղարքունիքի!BG187+Արմավիր!BG187+'Արարատի և Վայոց ձոր'!BG187+Տավուշ!BG186+Սյունիք!BG187)</f>
        <v>0</v>
      </c>
      <c r="BH188" s="56">
        <f>SUM('Երևան քաղաք'!BH187+Շիրակ!BH187+Կոտայք!BH187+Լոռի!BH187+Արագածոտն!BH187+Գեղարքունիքի!BH187+Արմավիր!BH187+'Արարատի և Վայոց ձոր'!BH187+Տավուշ!BH186+Սյունիք!BH187)</f>
        <v>0</v>
      </c>
      <c r="BI188" s="56">
        <f>SUM('Երևան քաղաք'!BI187+Շիրակ!BI187+Կոտայք!BI187+Լոռի!BI187+Արագածոտն!BI187+Գեղարքունիքի!BI187+Արմավիր!BI187+'Արարատի և Վայոց ձոր'!BI187+Տավուշ!BI186+Սյունիք!BI187)</f>
        <v>0</v>
      </c>
      <c r="BJ188" s="56">
        <f>SUM('Երևան քաղաք'!BJ187+Շիրակ!BJ187+Կոտայք!BJ187+Լոռի!BJ187+Արագածոտն!BJ187+Գեղարքունիքի!BJ187+Արմավիր!BJ187+'Արարատի և Վայոց ձոր'!BJ187+Տավուշ!BJ186+Սյունիք!BJ187)</f>
        <v>0</v>
      </c>
      <c r="BK188" s="56">
        <f>SUM('Երևան քաղաք'!BK187+Շիրակ!BK187+Կոտայք!BK187+Լոռի!BK187+Արագածոտն!BK187+Գեղարքունիքի!BK187+Արմավիր!BK187+'Արարատի և Վայոց ձոր'!BK187+Տավուշ!BK186+Սյունիք!BK187)</f>
        <v>0</v>
      </c>
      <c r="BL188" s="56">
        <f>SUM('Երևան քաղաք'!BL187+Շիրակ!BL187+Կոտայք!BL187+Լոռի!BL187+Արագածոտն!BL187+Գեղարքունիքի!BL187+Արմավիր!BL187+'Արարատի և Վայոց ձոր'!BL187+Տավուշ!BL186+Սյունիք!BL187)</f>
        <v>0</v>
      </c>
      <c r="BM188" s="56">
        <f>SUM('Երևան քաղաք'!BM187+Շիրակ!BM187+Կոտայք!BM187+Լոռի!BM187+Արագածոտն!BM187+Գեղարքունիքի!BM187+Արմավիր!BM187+'Արարատի և Վայոց ձոր'!BM187+Տավուշ!BM186+Սյունիք!BM187)</f>
        <v>0</v>
      </c>
      <c r="BN188" s="56">
        <f>SUM('Երևան քաղաք'!BN187+Շիրակ!BN187+Կոտայք!BN187+Լոռի!BN187+Արագածոտն!BN187+Գեղարքունիքի!BN187+Արմավիր!BN187+'Արարատի և Վայոց ձոր'!BN187+Տավուշ!BN186+Սյունիք!BN187)</f>
        <v>0</v>
      </c>
      <c r="BO188" s="56">
        <f>SUM('Երևան քաղաք'!BO187+Շիրակ!BO187+Կոտայք!BO187+Լոռի!BO187+Արագածոտն!BO187+Գեղարքունիքի!BO187+Արմավիր!BO187+'Արարատի և Վայոց ձոր'!BO187+Տավուշ!BO186+Սյունիք!BO187)</f>
        <v>0</v>
      </c>
      <c r="BP188" s="56">
        <f>SUM('Երևան քաղաք'!BP187+Շիրակ!BP187+Կոտայք!BP187+Լոռի!BP187+Արագածոտն!BP187+Գեղարքունիքի!BP187+Արմավիր!BP187+'Արարատի և Վայոց ձոր'!BP187+Տավուշ!BP186+Սյունիք!BP187)</f>
        <v>0</v>
      </c>
      <c r="BQ188" s="56">
        <f>SUM('Երևան քաղաք'!BQ187+Շիրակ!BQ187+Կոտայք!BQ187+Լոռի!BQ187+Արագածոտն!BQ187+Գեղարքունիքի!BQ187+Արմավիր!BQ187+'Արարատի և Վայոց ձոր'!BQ187+Տավուշ!BQ186+Սյունիք!BQ187)</f>
        <v>0</v>
      </c>
      <c r="BR188" s="56">
        <f>SUM('Երևան քաղաք'!BR187+Շիրակ!BR187+Կոտայք!BR187+Լոռի!BR187+Արագածոտն!BR187+Գեղարքունիքի!BR187+Արմավիր!BR187+'Արարատի և Վայոց ձոր'!BR187+Տավուշ!BR186+Սյունիք!BR187)</f>
        <v>0</v>
      </c>
      <c r="BS188" s="56">
        <f>SUM('Երևան քաղաք'!BS187+Շիրակ!BS187+Կոտայք!BS187+Լոռի!BS187+Արագածոտն!BS187+Գեղարքունիքի!BS187+Արմավիր!BS187+'Արարատի և Վայոց ձոր'!BS187+Տավուշ!BS186+Սյունիք!BS187)</f>
        <v>0</v>
      </c>
      <c r="BT188" s="56">
        <f>SUM('Երևան քաղաք'!BT187+Շիրակ!BT187+Կոտայք!BT187+Լոռի!BT187+Արագածոտն!BT187+Գեղարքունիքի!BT187+Արմավիր!BT187+'Արարատի և Վայոց ձոր'!BT187+Տավուշ!BT186+Սյունիք!BT187)</f>
        <v>0</v>
      </c>
      <c r="BU188" s="56">
        <f>SUM('Երևան քաղաք'!BU187+Շիրակ!BU187+Կոտայք!BU187+Լոռի!BU187+Արագածոտն!BU187+Գեղարքունիքի!BU187+Արմավիր!BU187+'Արարատի և Վայոց ձոր'!BU187+Տավուշ!BU186+Սյունիք!BU187)</f>
        <v>0</v>
      </c>
      <c r="BV188" s="56">
        <f>SUM('Երևան քաղաք'!BV187+Շիրակ!BV187+Կոտայք!BV187+Լոռի!BV187+Արագածոտն!BV187+Գեղարքունիքի!BV187+Արմավիր!BV187+'Արարատի և Վայոց ձոր'!BV187+Տավուշ!BV186+Սյունիք!BV187)</f>
        <v>0</v>
      </c>
      <c r="BW188" s="56">
        <f>SUM('Երևան քաղաք'!BW187+Շիրակ!BW187+Կոտայք!BW187+Լոռի!BW187+Արագածոտն!BW187+Գեղարքունիքի!BW187+Արմավիր!BW187+'Արարատի և Վայոց ձոր'!BW187+Տավուշ!BW186+Սյունիք!BW187)</f>
        <v>0</v>
      </c>
      <c r="BX188" s="56">
        <f>SUM('Երևան քաղաք'!BX187+Շիրակ!BX187+Կոտայք!BX187+Լոռի!BX187+Արագածոտն!BX187+Գեղարքունիքի!BX187+Արմավիր!BX187+'Արարատի և Վայոց ձոր'!BX187+Տավուշ!BX186+Սյունիք!BX187)</f>
        <v>0</v>
      </c>
      <c r="BY188" s="56">
        <f>SUM('Երևան քաղաք'!BY187+Շիրակ!BY187+Կոտայք!BY187+Լոռի!BY187+Արագածոտն!BY187+Գեղարքունիքի!BY187+Արմավիր!BY187+'Արարատի և Վայոց ձոր'!BY187+Տավուշ!BY186+Սյունիք!BY187)</f>
        <v>0</v>
      </c>
      <c r="BZ188" s="56">
        <f>SUM('Երևան քաղաք'!BZ187+Շիրակ!BZ187+Կոտայք!BZ187+Լոռի!BZ187+Արագածոտն!BZ187+Գեղարքունիքի!BZ187+Արմավիր!BZ187+'Արարատի և Վայոց ձոր'!BZ187+Տավուշ!BZ186+Սյունիք!BZ187)</f>
        <v>0</v>
      </c>
      <c r="CA188" s="56"/>
      <c r="CB188" s="133">
        <f t="shared" si="40"/>
        <v>0</v>
      </c>
      <c r="CC188" s="134">
        <f t="shared" si="41"/>
        <v>0</v>
      </c>
      <c r="CD188" s="134">
        <f t="shared" si="42"/>
        <v>0</v>
      </c>
      <c r="CE188" s="134">
        <f t="shared" si="43"/>
        <v>0</v>
      </c>
      <c r="CF188" s="134">
        <f t="shared" si="57"/>
        <v>0</v>
      </c>
      <c r="CG188" s="134">
        <f t="shared" si="58"/>
        <v>0</v>
      </c>
      <c r="CH188" s="134">
        <f t="shared" si="44"/>
        <v>0</v>
      </c>
      <c r="CI188" s="134">
        <f t="shared" si="59"/>
        <v>0</v>
      </c>
      <c r="CJ188" s="134">
        <f t="shared" si="45"/>
        <v>0</v>
      </c>
      <c r="CK188" s="134">
        <f t="shared" si="46"/>
        <v>0</v>
      </c>
      <c r="CL188" s="134">
        <f t="shared" si="47"/>
        <v>0</v>
      </c>
      <c r="CM188" s="134">
        <f t="shared" si="48"/>
        <v>0</v>
      </c>
      <c r="CN188" s="135">
        <f t="shared" si="49"/>
        <v>0</v>
      </c>
      <c r="CO188" s="135">
        <f t="shared" si="50"/>
        <v>0</v>
      </c>
      <c r="CP188" s="135">
        <f t="shared" si="51"/>
        <v>0</v>
      </c>
      <c r="CQ188" s="135">
        <f t="shared" si="52"/>
        <v>0</v>
      </c>
      <c r="CR188" s="135">
        <f t="shared" si="53"/>
        <v>0</v>
      </c>
      <c r="CS188" s="135">
        <f t="shared" si="54"/>
        <v>0</v>
      </c>
      <c r="CT188" s="135">
        <f t="shared" si="55"/>
        <v>0</v>
      </c>
      <c r="CU188" s="135">
        <f t="shared" si="56"/>
        <v>0</v>
      </c>
    </row>
    <row r="189" spans="1:99" ht="20.100000000000001" customHeight="1" x14ac:dyDescent="0.3">
      <c r="A189" s="41" t="s">
        <v>148</v>
      </c>
      <c r="B189" s="39" t="s">
        <v>589</v>
      </c>
      <c r="C189" s="39">
        <v>250</v>
      </c>
      <c r="D189" s="56">
        <f>SUM('Երևան քաղաք'!D188+Շիրակ!D188+Կոտայք!D188+Լոռի!D188+Արագածոտն!D188+Գեղարքունիքի!D188+Արմավիր!D188+'Արարատի և Վայոց ձոր'!D188+Տավուշ!D187+Սյունիք!D188)</f>
        <v>0</v>
      </c>
      <c r="E189" s="56">
        <f>SUM('Երևան քաղաք'!E188+Շիրակ!E188+Կոտայք!E188+Լոռի!E188+Արագածոտն!E188+Գեղարքունիքի!E188+Արմավիր!E188+'Արարատի և Վայոց ձոր'!E188+Տավուշ!E187+Սյունիք!E188)</f>
        <v>0</v>
      </c>
      <c r="F189" s="56">
        <f>SUM('Երևան քաղաք'!F188+Շիրակ!F188+Կոտայք!F188+Լոռի!F188+Արագածոտն!F188+Գեղարքունիքի!F188+Արմավիր!F188+'Արարատի և Վայոց ձոր'!F188+Տավուշ!F187+Սյունիք!F188)</f>
        <v>0</v>
      </c>
      <c r="G189" s="56">
        <f>SUM('Երևան քաղաք'!G188+Շիրակ!G188+Կոտայք!G188+Լոռի!G188+Արագածոտն!G188+Գեղարքունիքի!G188+Արմավիր!G188+'Արարատի և Վայոց ձոր'!G188+Տավուշ!G187+Սյունիք!G188)</f>
        <v>0</v>
      </c>
      <c r="H189" s="56">
        <f>SUM('Երևան քաղաք'!H188+Շիրակ!H188+Կոտայք!H188+Լոռի!H188+Արագածոտն!H188+Գեղարքունիքի!H188+Արմավիր!H188+'Արարատի և Վայոց ձոր'!H188+Տավուշ!H187+Սյունիք!H188)</f>
        <v>0</v>
      </c>
      <c r="I189" s="56">
        <f>SUM('Երևան քաղաք'!I188+Շիրակ!I188+Կոտայք!I188+Լոռի!I188+Արագածոտն!I188+Գեղարքունիքի!I188+Արմավիր!I188+'Արարատի և Վայոց ձոր'!I188+Տավուշ!I187+Սյունիք!I188)</f>
        <v>0</v>
      </c>
      <c r="J189" s="56">
        <f>SUM('Երևան քաղաք'!J188+Շիրակ!J188+Կոտայք!J188+Լոռի!J188+Արագածոտն!J188+Գեղարքունիքի!J188+Արմավիր!J188+'Արարատի և Վայոց ձոր'!J188+Տավուշ!J187+Սյունիք!J188)</f>
        <v>0</v>
      </c>
      <c r="K189" s="56">
        <f>SUM('Երևան քաղաք'!K188+Շիրակ!K188+Կոտայք!K188+Լոռի!K188+Արագածոտն!K188+Գեղարքունիքի!K188+Արմավիր!K188+'Արարատի և Վայոց ձոր'!K188+Տավուշ!K187+Սյունիք!K188)</f>
        <v>0</v>
      </c>
      <c r="L189" s="56">
        <f>SUM('Երևան քաղաք'!L188+Շիրակ!L188+Կոտայք!L188+Լոռի!L188+Արագածոտն!L188+Գեղարքունիքի!L188+Արմավիր!L188+'Արարատի և Վայոց ձոր'!L188+Տավուշ!L187+Սյունիք!L188)</f>
        <v>0</v>
      </c>
      <c r="M189" s="56">
        <f>SUM('Երևան քաղաք'!M188+Շիրակ!M188+Կոտայք!M188+Լոռի!M188+Արագածոտն!M188+Գեղարքունիքի!M188+Արմավիր!M188+'Արարատի և Վայոց ձոր'!M188+Տավուշ!M187+Սյունիք!M188)</f>
        <v>0</v>
      </c>
      <c r="N189" s="56">
        <f>SUM('Երևան քաղաք'!N188+Շիրակ!N188+Կոտայք!N188+Լոռի!N188+Արագածոտն!N188+Գեղարքունիքի!N188+Արմավիր!N188+'Արարատի և Վայոց ձոր'!N188+Տավուշ!N187+Սյունիք!N188)</f>
        <v>0</v>
      </c>
      <c r="O189" s="56">
        <f>SUM('Երևան քաղաք'!O188+Շիրակ!O188+Կոտայք!O188+Լոռի!O188+Արագածոտն!O188+Գեղարքունիքի!O188+Արմավիր!O188+'Արարատի և Վայոց ձոր'!O188+Տավուշ!O187+Սյունիք!O188)</f>
        <v>0</v>
      </c>
      <c r="P189" s="56">
        <f>SUM('Երևան քաղաք'!P188+Շիրակ!P188+Կոտայք!P188+Լոռի!P188+Արագածոտն!P188+Գեղարքունիքի!P188+Արմավիր!P188+'Արարատի և Վայոց ձոր'!P188+Տավուշ!P187+Սյունիք!P188)</f>
        <v>0</v>
      </c>
      <c r="Q189" s="56">
        <f>SUM('Երևան քաղաք'!Q188+Շիրակ!Q188+Կոտայք!Q188+Լոռի!Q188+Արագածոտն!Q188+Գեղարքունիքի!Q188+Արմավիր!Q188+'Արարատի և Վայոց ձոր'!Q188+Տավուշ!Q187+Սյունիք!Q188)</f>
        <v>0</v>
      </c>
      <c r="R189" s="56">
        <f>SUM('Երևան քաղաք'!R188+Շիրակ!R188+Կոտայք!R188+Լոռի!R188+Արագածոտն!R188+Գեղարքունիքի!R188+Արմավիր!R188+'Արարատի և Վայոց ձոր'!R188+Տավուշ!R187+Սյունիք!R188)</f>
        <v>0</v>
      </c>
      <c r="S189" s="56">
        <f>SUM('Երևան քաղաք'!S188+Շիրակ!S188+Կոտայք!S188+Լոռի!S188+Արագածոտն!S188+Գեղարքունիքի!S188+Արմավիր!S188+'Արարատի և Վայոց ձոր'!S188+Տավուշ!S187+Սյունիք!S188)</f>
        <v>0</v>
      </c>
      <c r="T189" s="56">
        <f>SUM('Երևան քաղաք'!T188+Շիրակ!T188+Կոտայք!T188+Լոռի!T188+Արագածոտն!T188+Գեղարքունիքի!T188+Արմավիր!T188+'Արարատի և Վայոց ձոր'!T188+Տավուշ!T187+Սյունիք!T188)</f>
        <v>0</v>
      </c>
      <c r="U189" s="56">
        <f>SUM('Երևան քաղաք'!U188+Շիրակ!U188+Կոտայք!U188+Լոռի!U188+Արագածոտն!U188+Գեղարքունիքի!U188+Արմավիր!U188+'Արարատի և Վայոց ձոր'!U188+Տավուշ!U187+Սյունիք!U188)</f>
        <v>0</v>
      </c>
      <c r="V189" s="56">
        <f>SUM('Երևան քաղաք'!V188+Շիրակ!V188+Կոտայք!V188+Լոռի!V188+Արագածոտն!V188+Գեղարքունիքի!V188+Արմավիր!V188+'Արարատի և Վայոց ձոր'!V188+Տավուշ!V187+Սյունիք!V188)</f>
        <v>0</v>
      </c>
      <c r="W189" s="56">
        <f>SUM('Երևան քաղաք'!W188+Շիրակ!W188+Կոտայք!W188+Լոռի!W188+Արագածոտն!W188+Գեղարքունիքի!W188+Արմավիր!W188+'Արարատի և Վայոց ձոր'!W188+Տավուշ!W187+Սյունիք!W188)</f>
        <v>0</v>
      </c>
      <c r="X189" s="56">
        <f>SUM('Երևան քաղաք'!X188+Շիրակ!X188+Կոտայք!X188+Լոռի!X188+Արագածոտն!X188+Գեղարքունիքի!X188+Արմավիր!X188+'Արարատի և Վայոց ձոր'!X188+Տավուշ!X187+Սյունիք!X188)</f>
        <v>0</v>
      </c>
      <c r="Y189" s="56">
        <f>SUM('Երևան քաղաք'!Y188+Շիրակ!Y188+Կոտայք!Y188+Լոռի!Y188+Արագածոտն!Y188+Գեղարքունիքի!Y188+Արմավիր!Y188+'Արարատի և Վայոց ձոր'!Y188+Տավուշ!Y187+Սյունիք!Y188)</f>
        <v>0</v>
      </c>
      <c r="Z189" s="56">
        <f>SUM('Երևան քաղաք'!Z188+Շիրակ!Z188+Կոտայք!Z188+Լոռի!Z188+Արագածոտն!Z188+Գեղարքունիքի!Z188+Արմավիր!Z188+'Արարատի և Վայոց ձոր'!Z188+Տավուշ!Z187+Սյունիք!Z188)</f>
        <v>0</v>
      </c>
      <c r="AA189" s="56">
        <f>SUM('Երևան քաղաք'!AA188+Շիրակ!AA188+Կոտայք!AA188+Լոռի!AA188+Արագածոտն!AA188+Գեղարքունիքի!AA188+Արմավիր!AA188+'Արարատի և Վայոց ձոր'!AA188+Տավուշ!AA187+Սյունիք!AA188)</f>
        <v>0</v>
      </c>
      <c r="AB189" s="56">
        <f>SUM('Երևան քաղաք'!AB188+Շիրակ!AB188+Կոտայք!AB188+Լոռի!AB188+Արագածոտն!AB188+Գեղարքունիքի!AB188+Արմավիր!AB188+'Արարատի և Վայոց ձոր'!AB188+Տավուշ!AB187+Սյունիք!AB188)</f>
        <v>0</v>
      </c>
      <c r="AC189" s="56">
        <f>SUM('Երևան քաղաք'!AC188+Շիրակ!AC188+Կոտայք!AC188+Լոռի!AC188+Արագածոտն!AC188+Գեղարքունիքի!AC188+Արմավիր!AC188+'Արարատի և Վայոց ձոր'!AC188+Տավուշ!AC187+Սյունիք!AC188)</f>
        <v>0</v>
      </c>
      <c r="AD189" s="56">
        <f>SUM('Երևան քաղաք'!AD188+Շիրակ!AD188+Կոտայք!AD188+Լոռի!AD188+Արագածոտն!AD188+Գեղարքունիքի!AD188+Արմավիր!AD188+'Արարատի և Վայոց ձոր'!AD188+Տավուշ!AD187+Սյունիք!AD188)</f>
        <v>0</v>
      </c>
      <c r="AE189" s="56">
        <f>SUM('Երևան քաղաք'!AE188+Շիրակ!AE188+Կոտայք!AE188+Լոռի!AE188+Արագածոտն!AE188+Գեղարքունիքի!AE188+Արմավիր!AE188+'Արարատի և Վայոց ձոր'!AE188+Տավուշ!AE187+Սյունիք!AE188)</f>
        <v>0</v>
      </c>
      <c r="AF189" s="56">
        <f>SUM('Երևան քաղաք'!AF188+Շիրակ!AF188+Կոտայք!AF188+Լոռի!AF188+Արագածոտն!AF188+Գեղարքունիքի!AF188+Արմավիր!AF188+'Արարատի և Վայոց ձոր'!AF188+Տավուշ!AF187+Սյունիք!AF188)</f>
        <v>0</v>
      </c>
      <c r="AG189" s="56">
        <f>SUM('Երևան քաղաք'!AG188+Շիրակ!AG188+Կոտայք!AG188+Լոռի!AG188+Արագածոտն!AG188+Գեղարքունիքի!AG188+Արմավիր!AG188+'Արարատի և Վայոց ձոր'!AG188+Տավուշ!AG187+Սյունիք!AG188)</f>
        <v>0</v>
      </c>
      <c r="AH189" s="56">
        <f>SUM('Երևան քաղաք'!AH188+Շիրակ!AH188+Կոտայք!AH188+Լոռի!AH188+Արագածոտն!AH188+Գեղարքունիքի!AH188+Արմավիր!AH188+'Արարատի և Վայոց ձոր'!AH188+Տավուշ!AH187+Սյունիք!AH188)</f>
        <v>0</v>
      </c>
      <c r="AI189" s="56">
        <f>SUM('Երևան քաղաք'!AI188+Շիրակ!AI188+Կոտայք!AI188+Լոռի!AI188+Արագածոտն!AI188+Գեղարքունիքի!AI188+Արմավիր!AI188+'Արարատի և Վայոց ձոր'!AI188+Տավուշ!AI187+Սյունիք!AI188)</f>
        <v>0</v>
      </c>
      <c r="AJ189" s="56">
        <f>SUM('Երևան քաղաք'!AJ188+Շիրակ!AJ188+Կոտայք!AJ188+Լոռի!AJ188+Արագածոտն!AJ188+Գեղարքունիքի!AJ188+Արմավիր!AJ188+'Արարատի և Վայոց ձոր'!AJ188+Տավուշ!AJ187+Սյունիք!AJ188)</f>
        <v>0</v>
      </c>
      <c r="AK189" s="56">
        <f>SUM('Երևան քաղաք'!AK188+Շիրակ!AK188+Կոտայք!AK188+Լոռի!AK188+Արագածոտն!AK188+Գեղարքունիքի!AK188+Արմավիր!AK188+'Արարատի և Վայոց ձոր'!AK188+Տավուշ!AK187+Սյունիք!AK188)</f>
        <v>0</v>
      </c>
      <c r="AL189" s="56">
        <f>SUM('Երևան քաղաք'!AL188+Շիրակ!AL188+Կոտայք!AL188+Լոռի!AL188+Արագածոտն!AL188+Գեղարքունիքի!AL188+Արմավիր!AL188+'Արարատի և Վայոց ձոր'!AL188+Տավուշ!AL187+Սյունիք!AL188)</f>
        <v>0</v>
      </c>
      <c r="AM189" s="56">
        <f>SUM('Երևան քաղաք'!AM188+Շիրակ!AM188+Կոտայք!AM188+Լոռի!AM188+Արագածոտն!AM188+Գեղարքունիքի!AM188+Արմավիր!AM188+'Արարատի և Վայոց ձոր'!AM188+Տավուշ!AM187+Սյունիք!AM188)</f>
        <v>0</v>
      </c>
      <c r="AN189" s="56">
        <f>SUM('Երևան քաղաք'!AN188+Շիրակ!AN188+Կոտայք!AN188+Լոռի!AN188+Արագածոտն!AN188+Գեղարքունիքի!AN188+Արմավիր!AN188+'Արարատի և Վայոց ձոր'!AN188+Տավուշ!AN187+Սյունիք!AN188)</f>
        <v>0</v>
      </c>
      <c r="AO189" s="56">
        <f>SUM('Երևան քաղաք'!AO188+Շիրակ!AO188+Կոտայք!AO188+Լոռի!AO188+Արագածոտն!AO188+Գեղարքունիքի!AO188+Արմավիր!AO188+'Արարատի և Վայոց ձոր'!AO188+Տավուշ!AO187+Սյունիք!AO188)</f>
        <v>0</v>
      </c>
      <c r="AP189" s="56">
        <f>SUM('Երևան քաղաք'!AP188+Շիրակ!AP188+Կոտայք!AP188+Լոռի!AP188+Արագածոտն!AP188+Գեղարքունիքի!AP188+Արմավիր!AP188+'Արարատի և Վայոց ձոր'!AP188+Տավուշ!AP187+Սյունիք!AP188)</f>
        <v>0</v>
      </c>
      <c r="AQ189" s="56">
        <f>SUM('Երևան քաղաք'!AQ188+Շիրակ!AQ188+Կոտայք!AQ188+Լոռի!AQ188+Արագածոտն!AQ188+Գեղարքունիքի!AQ188+Արմավիր!AQ188+'Արարատի և Վայոց ձոր'!AQ188+Տավուշ!AQ187+Սյունիք!AQ188)</f>
        <v>0</v>
      </c>
      <c r="AR189" s="56">
        <f>SUM('Երևան քաղաք'!AR188+Շիրակ!AR188+Կոտայք!AR188+Լոռի!AR188+Արագածոտն!AR188+Գեղարքունիքի!AR188+Արմավիր!AR188+'Արարատի և Վայոց ձոր'!AR188+Տավուշ!AR187+Սյունիք!AR188)</f>
        <v>0</v>
      </c>
      <c r="AS189" s="56">
        <f>SUM('Երևան քաղաք'!AS188+Շիրակ!AS188+Կոտայք!AS188+Լոռի!AS188+Արագածոտն!AS188+Գեղարքունիքի!AS188+Արմավիր!AS188+'Արարատի և Վայոց ձոր'!AS188+Տավուշ!AS187+Սյունիք!AS188)</f>
        <v>0</v>
      </c>
      <c r="AT189" s="56">
        <f>SUM('Երևան քաղաք'!AT188+Շիրակ!AT188+Կոտայք!AT188+Լոռի!AT188+Արագածոտն!AT188+Գեղարքունիքի!AT188+Արմավիր!AT188+'Արարատի և Վայոց ձոր'!AT188+Տավուշ!AT187+Սյունիք!AT188)</f>
        <v>0</v>
      </c>
      <c r="AU189" s="56">
        <f>SUM('Երևան քաղաք'!AU188+Շիրակ!AU188+Կոտայք!AU188+Լոռի!AU188+Արագածոտն!AU188+Գեղարքունիքի!AU188+Արմավիր!AU188+'Արարատի և Վայոց ձոր'!AU188+Տավուշ!AU187+Սյունիք!AU188)</f>
        <v>0</v>
      </c>
      <c r="AV189" s="56">
        <f>SUM('Երևան քաղաք'!AV188+Շիրակ!AV188+Կոտայք!AV188+Լոռի!AV188+Արագածոտն!AV188+Գեղարքունիքի!AV188+Արմավիր!AV188+'Արարատի և Վայոց ձոր'!AV188+Տավուշ!AV187+Սյունիք!AV188)</f>
        <v>0</v>
      </c>
      <c r="AW189" s="56">
        <f>SUM('Երևան քաղաք'!AW188+Շիրակ!AW188+Կոտայք!AW188+Լոռի!AW188+Արագածոտն!AW188+Գեղարքունիքի!AW188+Արմավիր!AW188+'Արարատի և Վայոց ձոր'!AW188+Տավուշ!AW187+Սյունիք!AW188)</f>
        <v>0</v>
      </c>
      <c r="AX189" s="56">
        <f>SUM('Երևան քաղաք'!AX188+Շիրակ!AX188+Կոտայք!AX188+Լոռի!AX188+Արագածոտն!AX188+Գեղարքունիքի!AX188+Արմավիր!AX188+'Արարատի և Վայոց ձոր'!AX188+Տավուշ!AX187+Սյունիք!AX188)</f>
        <v>0</v>
      </c>
      <c r="AY189" s="56">
        <f>SUM('Երևան քաղաք'!AY188+Շիրակ!AY188+Կոտայք!AY188+Լոռի!AY188+Արագածոտն!AY188+Գեղարքունիքի!AY188+Արմավիր!AY188+'Արարատի և Վայոց ձոր'!AY188+Տավուշ!AY187+Սյունիք!AY188)</f>
        <v>0</v>
      </c>
      <c r="AZ189" s="56">
        <f>SUM('Երևան քաղաք'!AZ188+Շիրակ!AZ188+Կոտայք!AZ188+Լոռի!AZ188+Արագածոտն!AZ188+Գեղարքունիքի!AZ188+Արմավիր!AZ188+'Արարատի և Վայոց ձոր'!AZ188+Տավուշ!AZ187+Սյունիք!AZ188)</f>
        <v>0</v>
      </c>
      <c r="BA189" s="56">
        <f>SUM('Երևան քաղաք'!BA188+Շիրակ!BA188+Կոտայք!BA188+Լոռի!BA188+Արագածոտն!BA188+Գեղարքունիքի!BA188+Արմավիր!BA188+'Արարատի և Վայոց ձոր'!BA188+Տավուշ!BA187+Սյունիք!BA188)</f>
        <v>0</v>
      </c>
      <c r="BB189" s="56">
        <f>SUM('Երևան քաղաք'!BB188+Շիրակ!BB188+Կոտայք!BB188+Լոռի!BB188+Արագածոտն!BB188+Գեղարքունիքի!BB188+Արմավիր!BB188+'Արարատի և Վայոց ձոր'!BB188+Տավուշ!BB187+Սյունիք!BB188)</f>
        <v>0</v>
      </c>
      <c r="BC189" s="56">
        <f>SUM('Երևան քաղաք'!BC188+Շիրակ!BC188+Կոտայք!BC188+Լոռի!BC188+Արագածոտն!BC188+Գեղարքունիքի!BC188+Արմավիր!BC188+'Արարատի և Վայոց ձոր'!BC188+Տավուշ!BC187+Սյունիք!BC188)</f>
        <v>0</v>
      </c>
      <c r="BD189" s="56">
        <f>SUM('Երևան քաղաք'!BD188+Շիրակ!BD188+Կոտայք!BD188+Լոռի!BD188+Արագածոտն!BD188+Գեղարքունիքի!BD188+Արմավիր!BD188+'Արարատի և Վայոց ձոր'!BD188+Տավուշ!BD187+Սյունիք!BD188)</f>
        <v>0</v>
      </c>
      <c r="BE189" s="56">
        <f>SUM('Երևան քաղաք'!BE188+Շիրակ!BE188+Կոտայք!BE188+Լոռի!BE188+Արագածոտն!BE188+Գեղարքունիքի!BE188+Արմավիր!BE188+'Արարատի և Վայոց ձոր'!BE188+Տավուշ!BE187+Սյունիք!BE188)</f>
        <v>0</v>
      </c>
      <c r="BF189" s="56">
        <f>SUM('Երևան քաղաք'!BF188+Շիրակ!BF188+Կոտայք!BF188+Լոռի!BF188+Արագածոտն!BF188+Գեղարքունիքի!BF188+Արմավիր!BF188+'Արարատի և Վայոց ձոր'!BF188+Տավուշ!BF187+Սյունիք!BF188)</f>
        <v>0</v>
      </c>
      <c r="BG189" s="56">
        <f>SUM('Երևան քաղաք'!BG188+Շիրակ!BG188+Կոտայք!BG188+Լոռի!BG188+Արագածոտն!BG188+Գեղարքունիքի!BG188+Արմավիր!BG188+'Արարատի և Վայոց ձոր'!BG188+Տավուշ!BG187+Սյունիք!BG188)</f>
        <v>0</v>
      </c>
      <c r="BH189" s="56">
        <f>SUM('Երևան քաղաք'!BH188+Շիրակ!BH188+Կոտայք!BH188+Լոռի!BH188+Արագածոտն!BH188+Գեղարքունիքի!BH188+Արմավիր!BH188+'Արարատի և Վայոց ձոր'!BH188+Տավուշ!BH187+Սյունիք!BH188)</f>
        <v>0</v>
      </c>
      <c r="BI189" s="56">
        <f>SUM('Երևան քաղաք'!BI188+Շիրակ!BI188+Կոտայք!BI188+Լոռի!BI188+Արագածոտն!BI188+Գեղարքունիքի!BI188+Արմավիր!BI188+'Արարատի և Վայոց ձոր'!BI188+Տավուշ!BI187+Սյունիք!BI188)</f>
        <v>0</v>
      </c>
      <c r="BJ189" s="56">
        <f>SUM('Երևան քաղաք'!BJ188+Շիրակ!BJ188+Կոտայք!BJ188+Լոռի!BJ188+Արագածոտն!BJ188+Գեղարքունիքի!BJ188+Արմավիր!BJ188+'Արարատի և Վայոց ձոր'!BJ188+Տավուշ!BJ187+Սյունիք!BJ188)</f>
        <v>0</v>
      </c>
      <c r="BK189" s="56">
        <f>SUM('Երևան քաղաք'!BK188+Շիրակ!BK188+Կոտայք!BK188+Լոռի!BK188+Արագածոտն!BK188+Գեղարքունիքի!BK188+Արմավիր!BK188+'Արարատի և Վայոց ձոր'!BK188+Տավուշ!BK187+Սյունիք!BK188)</f>
        <v>0</v>
      </c>
      <c r="BL189" s="56">
        <f>SUM('Երևան քաղաք'!BL188+Շիրակ!BL188+Կոտայք!BL188+Լոռի!BL188+Արագածոտն!BL188+Գեղարքունիքի!BL188+Արմավիր!BL188+'Արարատի և Վայոց ձոր'!BL188+Տավուշ!BL187+Սյունիք!BL188)</f>
        <v>0</v>
      </c>
      <c r="BM189" s="56">
        <f>SUM('Երևան քաղաք'!BM188+Շիրակ!BM188+Կոտայք!BM188+Լոռի!BM188+Արագածոտն!BM188+Գեղարքունիքի!BM188+Արմավիր!BM188+'Արարատի և Վայոց ձոր'!BM188+Տավուշ!BM187+Սյունիք!BM188)</f>
        <v>0</v>
      </c>
      <c r="BN189" s="56">
        <f>SUM('Երևան քաղաք'!BN188+Շիրակ!BN188+Կոտայք!BN188+Լոռի!BN188+Արագածոտն!BN188+Գեղարքունիքի!BN188+Արմավիր!BN188+'Արարատի և Վայոց ձոր'!BN188+Տավուշ!BN187+Սյունիք!BN188)</f>
        <v>0</v>
      </c>
      <c r="BO189" s="56">
        <f>SUM('Երևան քաղաք'!BO188+Շիրակ!BO188+Կոտայք!BO188+Լոռի!BO188+Արագածոտն!BO188+Գեղարքունիքի!BO188+Արմավիր!BO188+'Արարատի և Վայոց ձոր'!BO188+Տավուշ!BO187+Սյունիք!BO188)</f>
        <v>0</v>
      </c>
      <c r="BP189" s="56">
        <f>SUM('Երևան քաղաք'!BP188+Շիրակ!BP188+Կոտայք!BP188+Լոռի!BP188+Արագածոտն!BP188+Գեղարքունիքի!BP188+Արմավիր!BP188+'Արարատի և Վայոց ձոր'!BP188+Տավուշ!BP187+Սյունիք!BP188)</f>
        <v>0</v>
      </c>
      <c r="BQ189" s="56">
        <f>SUM('Երևան քաղաք'!BQ188+Շիրակ!BQ188+Կոտայք!BQ188+Լոռի!BQ188+Արագածոտն!BQ188+Գեղարքունիքի!BQ188+Արմավիր!BQ188+'Արարատի և Վայոց ձոր'!BQ188+Տավուշ!BQ187+Սյունիք!BQ188)</f>
        <v>0</v>
      </c>
      <c r="BR189" s="56">
        <f>SUM('Երևան քաղաք'!BR188+Շիրակ!BR188+Կոտայք!BR188+Լոռի!BR188+Արագածոտն!BR188+Գեղարքունիքի!BR188+Արմավիր!BR188+'Արարատի և Վայոց ձոր'!BR188+Տավուշ!BR187+Սյունիք!BR188)</f>
        <v>0</v>
      </c>
      <c r="BS189" s="56">
        <f>SUM('Երևան քաղաք'!BS188+Շիրակ!BS188+Կոտայք!BS188+Լոռի!BS188+Արագածոտն!BS188+Գեղարքունիքի!BS188+Արմավիր!BS188+'Արարատի և Վայոց ձոր'!BS188+Տավուշ!BS187+Սյունիք!BS188)</f>
        <v>0</v>
      </c>
      <c r="BT189" s="56">
        <f>SUM('Երևան քաղաք'!BT188+Շիրակ!BT188+Կոտայք!BT188+Լոռի!BT188+Արագածոտն!BT188+Գեղարքունիքի!BT188+Արմավիր!BT188+'Արարատի և Վայոց ձոր'!BT188+Տավուշ!BT187+Սյունիք!BT188)</f>
        <v>0</v>
      </c>
      <c r="BU189" s="56">
        <f>SUM('Երևան քաղաք'!BU188+Շիրակ!BU188+Կոտայք!BU188+Լոռի!BU188+Արագածոտն!BU188+Գեղարքունիքի!BU188+Արմավիր!BU188+'Արարատի և Վայոց ձոր'!BU188+Տավուշ!BU187+Սյունիք!BU188)</f>
        <v>0</v>
      </c>
      <c r="BV189" s="56">
        <f>SUM('Երևան քաղաք'!BV188+Շիրակ!BV188+Կոտայք!BV188+Լոռի!BV188+Արագածոտն!BV188+Գեղարքունիքի!BV188+Արմավիր!BV188+'Արարատի և Վայոց ձոր'!BV188+Տավուշ!BV187+Սյունիք!BV188)</f>
        <v>0</v>
      </c>
      <c r="BW189" s="56">
        <f>SUM('Երևան քաղաք'!BW188+Շիրակ!BW188+Կոտայք!BW188+Լոռի!BW188+Արագածոտն!BW188+Գեղարքունիքի!BW188+Արմավիր!BW188+'Արարատի և Վայոց ձոր'!BW188+Տավուշ!BW187+Սյունիք!BW188)</f>
        <v>0</v>
      </c>
      <c r="BX189" s="56">
        <f>SUM('Երևան քաղաք'!BX188+Շիրակ!BX188+Կոտայք!BX188+Լոռի!BX188+Արագածոտն!BX188+Գեղարքունիքի!BX188+Արմավիր!BX188+'Արարատի և Վայոց ձոր'!BX188+Տավուշ!BX187+Սյունիք!BX188)</f>
        <v>0</v>
      </c>
      <c r="BY189" s="56">
        <f>SUM('Երևան քաղաք'!BY188+Շիրակ!BY188+Կոտայք!BY188+Լոռի!BY188+Արագածոտն!BY188+Գեղարքունիքի!BY188+Արմավիր!BY188+'Արարատի և Վայոց ձոր'!BY188+Տավուշ!BY187+Սյունիք!BY188)</f>
        <v>0</v>
      </c>
      <c r="BZ189" s="56">
        <f>SUM('Երևան քաղաք'!BZ188+Շիրակ!BZ188+Կոտայք!BZ188+Լոռի!BZ188+Արագածոտն!BZ188+Գեղարքունիքի!BZ188+Արմավիր!BZ188+'Արարատի և Վայոց ձոր'!BZ188+Տավուշ!BZ187+Սյունիք!BZ188)</f>
        <v>0</v>
      </c>
      <c r="CA189" s="56"/>
      <c r="CB189" s="133">
        <f t="shared" si="40"/>
        <v>0</v>
      </c>
      <c r="CC189" s="134">
        <f t="shared" si="41"/>
        <v>0</v>
      </c>
      <c r="CD189" s="134">
        <f t="shared" si="42"/>
        <v>0</v>
      </c>
      <c r="CE189" s="134">
        <f t="shared" si="43"/>
        <v>0</v>
      </c>
      <c r="CF189" s="134">
        <f t="shared" si="57"/>
        <v>0</v>
      </c>
      <c r="CG189" s="134">
        <f t="shared" si="58"/>
        <v>0</v>
      </c>
      <c r="CH189" s="134">
        <f t="shared" si="44"/>
        <v>0</v>
      </c>
      <c r="CI189" s="134">
        <f t="shared" si="59"/>
        <v>0</v>
      </c>
      <c r="CJ189" s="134">
        <f t="shared" si="45"/>
        <v>0</v>
      </c>
      <c r="CK189" s="134">
        <f t="shared" si="46"/>
        <v>0</v>
      </c>
      <c r="CL189" s="134">
        <f t="shared" si="47"/>
        <v>0</v>
      </c>
      <c r="CM189" s="134">
        <f t="shared" si="48"/>
        <v>0</v>
      </c>
      <c r="CN189" s="135">
        <f t="shared" si="49"/>
        <v>0</v>
      </c>
      <c r="CO189" s="135">
        <f t="shared" si="50"/>
        <v>0</v>
      </c>
      <c r="CP189" s="135">
        <f t="shared" si="51"/>
        <v>0</v>
      </c>
      <c r="CQ189" s="135">
        <f t="shared" si="52"/>
        <v>0</v>
      </c>
      <c r="CR189" s="135">
        <f t="shared" si="53"/>
        <v>0</v>
      </c>
      <c r="CS189" s="135">
        <f t="shared" si="54"/>
        <v>0</v>
      </c>
      <c r="CT189" s="135">
        <f t="shared" si="55"/>
        <v>0</v>
      </c>
      <c r="CU189" s="135">
        <f t="shared" si="56"/>
        <v>0</v>
      </c>
    </row>
    <row r="190" spans="1:99" ht="20.100000000000001" customHeight="1" x14ac:dyDescent="0.3">
      <c r="A190" s="41" t="s">
        <v>149</v>
      </c>
      <c r="B190" s="39" t="s">
        <v>423</v>
      </c>
      <c r="C190" s="39"/>
      <c r="D190" s="56">
        <f>SUM('Երևան քաղաք'!D189+Շիրակ!D189+Կոտայք!D189+Լոռի!D189+Արագածոտն!D189+Գեղարքունիքի!D189+Արմավիր!D189+'Արարատի և Վայոց ձոր'!D189+Տավուշ!D188+Սյունիք!D189)</f>
        <v>0</v>
      </c>
      <c r="E190" s="56">
        <f>SUM('Երևան քաղաք'!E189+Շիրակ!E189+Կոտայք!E189+Լոռի!E189+Արագածոտն!E189+Գեղարքունիքի!E189+Արմավիր!E189+'Արարատի և Վայոց ձոր'!E189+Տավուշ!E188+Սյունիք!E189)</f>
        <v>0</v>
      </c>
      <c r="F190" s="56">
        <f>SUM('Երևան քաղաք'!F189+Շիրակ!F189+Կոտայք!F189+Լոռի!F189+Արագածոտն!F189+Գեղարքունիքի!F189+Արմավիր!F189+'Արարատի և Վայոց ձոր'!F189+Տավուշ!F188+Սյունիք!F189)</f>
        <v>0</v>
      </c>
      <c r="G190" s="56">
        <f>SUM('Երևան քաղաք'!G189+Շիրակ!G189+Կոտայք!G189+Լոռի!G189+Արագածոտն!G189+Գեղարքունիքի!G189+Արմավիր!G189+'Արարատի և Վայոց ձոր'!G189+Տավուշ!G188+Սյունիք!G189)</f>
        <v>0</v>
      </c>
      <c r="H190" s="56">
        <f>SUM('Երևան քաղաք'!H189+Շիրակ!H189+Կոտայք!H189+Լոռի!H189+Արագածոտն!H189+Գեղարքունիքի!H189+Արմավիր!H189+'Արարատի և Վայոց ձոր'!H189+Տավուշ!H188+Սյունիք!H189)</f>
        <v>0</v>
      </c>
      <c r="I190" s="56">
        <f>SUM('Երևան քաղաք'!I189+Շիրակ!I189+Կոտայք!I189+Լոռի!I189+Արագածոտն!I189+Գեղարքունիքի!I189+Արմավիր!I189+'Արարատի և Վայոց ձոր'!I189+Տավուշ!I188+Սյունիք!I189)</f>
        <v>1</v>
      </c>
      <c r="J190" s="56">
        <f>SUM('Երևան քաղաք'!J189+Շիրակ!J189+Կոտայք!J189+Լոռի!J189+Արագածոտն!J189+Գեղարքունիքի!J189+Արմավիր!J189+'Արարատի և Վայոց ձոր'!J189+Տավուշ!J188+Սյունիք!J189)</f>
        <v>0</v>
      </c>
      <c r="K190" s="56">
        <f>SUM('Երևան քաղաք'!K189+Շիրակ!K189+Կոտայք!K189+Լոռի!K189+Արագածոտն!K189+Գեղարքունիքի!K189+Արմավիր!K189+'Արարատի և Վայոց ձոր'!K189+Տավուշ!K188+Սյունիք!K189)</f>
        <v>0</v>
      </c>
      <c r="L190" s="56">
        <f>SUM('Երևան քաղաք'!L189+Շիրակ!L189+Կոտայք!L189+Լոռի!L189+Արագածոտն!L189+Գեղարքունիքի!L189+Արմավիր!L189+'Արարատի և Վայոց ձոր'!L189+Տավուշ!L188+Սյունիք!L189)</f>
        <v>1</v>
      </c>
      <c r="M190" s="56">
        <f>SUM('Երևան քաղաք'!M189+Շիրակ!M189+Կոտայք!M189+Լոռի!M189+Արագածոտն!M189+Գեղարքունիքի!M189+Արմավիր!M189+'Արարատի և Վայոց ձոր'!M189+Տավուշ!M188+Սյունիք!M189)</f>
        <v>1</v>
      </c>
      <c r="N190" s="56">
        <f>SUM('Երևան քաղաք'!N189+Շիրակ!N189+Կոտայք!N189+Լոռի!N189+Արագածոտն!N189+Գեղարքունիքի!N189+Արմավիր!N189+'Արարատի և Վայոց ձոր'!N189+Տավուշ!N188+Սյունիք!N189)</f>
        <v>0</v>
      </c>
      <c r="O190" s="56">
        <f>SUM('Երևան քաղաք'!O189+Շիրակ!O189+Կոտայք!O189+Լոռի!O189+Արագածոտն!O189+Գեղարքունիքի!O189+Արմավիր!O189+'Արարատի և Վայոց ձոր'!O189+Տավուշ!O188+Սյունիք!O189)</f>
        <v>1</v>
      </c>
      <c r="P190" s="56">
        <f>SUM('Երևան քաղաք'!P189+Շիրակ!P189+Կոտայք!P189+Լոռի!P189+Արագածոտն!P189+Գեղարքունիքի!P189+Արմավիր!P189+'Արարատի և Վայոց ձոր'!P189+Տավուշ!P188+Սյունիք!P189)</f>
        <v>0</v>
      </c>
      <c r="Q190" s="56">
        <f>SUM('Երևան քաղաք'!Q189+Շիրակ!Q189+Կոտայք!Q189+Լոռի!Q189+Արագածոտն!Q189+Գեղարքունիքի!Q189+Արմավիր!Q189+'Արարատի և Վայոց ձոր'!Q189+Տավուշ!Q188+Սյունիք!Q189)</f>
        <v>0</v>
      </c>
      <c r="R190" s="56">
        <f>SUM('Երևան քաղաք'!R189+Շիրակ!R189+Կոտայք!R189+Լոռի!R189+Արագածոտն!R189+Գեղարքունիքի!R189+Արմավիր!R189+'Արարատի և Վայոց ձոր'!R189+Տավուշ!R188+Սյունիք!R189)</f>
        <v>0</v>
      </c>
      <c r="S190" s="56">
        <f>SUM('Երևան քաղաք'!S189+Շիրակ!S189+Կոտայք!S189+Լոռի!S189+Արագածոտն!S189+Գեղարքունիքի!S189+Արմավիր!S189+'Արարատի և Վայոց ձոր'!S189+Տավուշ!S188+Սյունիք!S189)</f>
        <v>0</v>
      </c>
      <c r="T190" s="56">
        <f>SUM('Երևան քաղաք'!T189+Շիրակ!T189+Կոտայք!T189+Լոռի!T189+Արագածոտն!T189+Գեղարքունիքի!T189+Արմավիր!T189+'Արարատի և Վայոց ձոր'!T189+Տավուշ!T188+Սյունիք!T189)</f>
        <v>0</v>
      </c>
      <c r="U190" s="56">
        <f>SUM('Երևան քաղաք'!U189+Շիրակ!U189+Կոտայք!U189+Լոռի!U189+Արագածոտն!U189+Գեղարքունիքի!U189+Արմավիր!U189+'Արարատի և Վայոց ձոր'!U189+Տավուշ!U188+Սյունիք!U189)</f>
        <v>0</v>
      </c>
      <c r="V190" s="56">
        <f>SUM('Երևան քաղաք'!V189+Շիրակ!V189+Կոտայք!V189+Լոռի!V189+Արագածոտն!V189+Գեղարքունիքի!V189+Արմավիր!V189+'Արարատի և Վայոց ձոր'!V189+Տավուշ!V188+Սյունիք!V189)</f>
        <v>0</v>
      </c>
      <c r="W190" s="56">
        <f>SUM('Երևան քաղաք'!W189+Շիրակ!W189+Կոտայք!W189+Լոռի!W189+Արագածոտն!W189+Գեղարքունիքի!W189+Արմավիր!W189+'Արարատի և Վայոց ձոր'!W189+Տավուշ!W188+Սյունիք!W189)</f>
        <v>1</v>
      </c>
      <c r="X190" s="56">
        <f>SUM('Երևան քաղաք'!X189+Շիրակ!X189+Կոտայք!X189+Լոռի!X189+Արագածոտն!X189+Գեղարքունիքի!X189+Արմավիր!X189+'Արարատի և Վայոց ձոր'!X189+Տավուշ!X188+Սյունիք!X189)</f>
        <v>0</v>
      </c>
      <c r="Y190" s="56">
        <f>SUM('Երևան քաղաք'!Y189+Շիրակ!Y189+Կոտայք!Y189+Լոռի!Y189+Արագածոտն!Y189+Գեղարքունիքի!Y189+Արմավիր!Y189+'Արարատի և Վայոց ձոր'!Y189+Տավուշ!Y188+Սյունիք!Y189)</f>
        <v>0</v>
      </c>
      <c r="Z190" s="56">
        <f>SUM('Երևան քաղաք'!Z189+Շիրակ!Z189+Կոտայք!Z189+Լոռի!Z189+Արագածոտն!Z189+Գեղարքունիքի!Z189+Արմավիր!Z189+'Արարատի և Վայոց ձոր'!Z189+Տավուշ!Z188+Սյունիք!Z189)</f>
        <v>0</v>
      </c>
      <c r="AA190" s="56">
        <f>SUM('Երևան քաղաք'!AA189+Շիրակ!AA189+Կոտայք!AA189+Լոռի!AA189+Արագածոտն!AA189+Գեղարքունիքի!AA189+Արմավիր!AA189+'Արարատի և Վայոց ձոր'!AA189+Տավուշ!AA188+Սյունիք!AA189)</f>
        <v>0</v>
      </c>
      <c r="AB190" s="56">
        <f>SUM('Երևան քաղաք'!AB189+Շիրակ!AB189+Կոտայք!AB189+Լոռի!AB189+Արագածոտն!AB189+Գեղարքունիքի!AB189+Արմավիր!AB189+'Արարատի և Վայոց ձոր'!AB189+Տավուշ!AB188+Սյունիք!AB189)</f>
        <v>0</v>
      </c>
      <c r="AC190" s="56">
        <f>SUM('Երևան քաղաք'!AC189+Շիրակ!AC189+Կոտայք!AC189+Լոռի!AC189+Արագածոտն!AC189+Գեղարքունիքի!AC189+Արմավիր!AC189+'Արարատի և Վայոց ձոր'!AC189+Տավուշ!AC188+Սյունիք!AC189)</f>
        <v>0</v>
      </c>
      <c r="AD190" s="56">
        <f>SUM('Երևան քաղաք'!AD189+Շիրակ!AD189+Կոտայք!AD189+Լոռի!AD189+Արագածոտն!AD189+Գեղարքունիքի!AD189+Արմավիր!AD189+'Արարատի և Վայոց ձոր'!AD189+Տավուշ!AD188+Սյունիք!AD189)</f>
        <v>1</v>
      </c>
      <c r="AE190" s="56">
        <f>SUM('Երևան քաղաք'!AE189+Շիրակ!AE189+Կոտայք!AE189+Լոռի!AE189+Արագածոտն!AE189+Գեղարքունիքի!AE189+Արմավիր!AE189+'Արարատի և Վայոց ձոր'!AE189+Տավուշ!AE188+Սյունիք!AE189)</f>
        <v>0</v>
      </c>
      <c r="AF190" s="56">
        <f>SUM('Երևան քաղաք'!AF189+Շիրակ!AF189+Կոտայք!AF189+Լոռի!AF189+Արագածոտն!AF189+Գեղարքունիքի!AF189+Արմավիր!AF189+'Արարատի և Վայոց ձոր'!AF189+Տավուշ!AF188+Սյունիք!AF189)</f>
        <v>0</v>
      </c>
      <c r="AG190" s="56">
        <f>SUM('Երևան քաղաք'!AG189+Շիրակ!AG189+Կոտայք!AG189+Լոռի!AG189+Արագածոտն!AG189+Գեղարքունիքի!AG189+Արմավիր!AG189+'Արարատի և Վայոց ձոր'!AG189+Տավուշ!AG188+Սյունիք!AG189)</f>
        <v>0</v>
      </c>
      <c r="AH190" s="56">
        <f>SUM('Երևան քաղաք'!AH189+Շիրակ!AH189+Կոտայք!AH189+Լոռի!AH189+Արագածոտն!AH189+Գեղարքունիքի!AH189+Արմավիր!AH189+'Արարատի և Վայոց ձոր'!AH189+Տավուշ!AH188+Սյունիք!AH189)</f>
        <v>0</v>
      </c>
      <c r="AI190" s="56">
        <f>SUM('Երևան քաղաք'!AI189+Շիրակ!AI189+Կոտայք!AI189+Լոռի!AI189+Արագածոտն!AI189+Գեղարքունիքի!AI189+Արմավիր!AI189+'Արարատի և Վայոց ձոր'!AI189+Տավուշ!AI188+Սյունիք!AI189)</f>
        <v>0</v>
      </c>
      <c r="AJ190" s="56">
        <f>SUM('Երևան քաղաք'!AJ189+Շիրակ!AJ189+Կոտայք!AJ189+Լոռի!AJ189+Արագածոտն!AJ189+Գեղարքունիքի!AJ189+Արմավիր!AJ189+'Արարատի և Վայոց ձոր'!AJ189+Տավուշ!AJ188+Սյունիք!AJ189)</f>
        <v>0</v>
      </c>
      <c r="AK190" s="56">
        <f>SUM('Երևան քաղաք'!AK189+Շիրակ!AK189+Կոտայք!AK189+Լոռի!AK189+Արագածոտն!AK189+Գեղարքունիքի!AK189+Արմավիր!AK189+'Արարատի և Վայոց ձոր'!AK189+Տավուշ!AK188+Սյունիք!AK189)</f>
        <v>0</v>
      </c>
      <c r="AL190" s="56">
        <f>SUM('Երևան քաղաք'!AL189+Շիրակ!AL189+Կոտայք!AL189+Լոռի!AL189+Արագածոտն!AL189+Գեղարքունիքի!AL189+Արմավիր!AL189+'Արարատի և Վայոց ձոր'!AL189+Տավուշ!AL188+Սյունիք!AL189)</f>
        <v>0</v>
      </c>
      <c r="AM190" s="56">
        <f>SUM('Երևան քաղաք'!AM189+Շիրակ!AM189+Կոտայք!AM189+Լոռի!AM189+Արագածոտն!AM189+Գեղարքունիքի!AM189+Արմավիր!AM189+'Արարատի և Վայոց ձոր'!AM189+Տավուշ!AM188+Սյունիք!AM189)</f>
        <v>0</v>
      </c>
      <c r="AN190" s="56">
        <f>SUM('Երևան քաղաք'!AN189+Շիրակ!AN189+Կոտայք!AN189+Լոռի!AN189+Արագածոտն!AN189+Գեղարքունիքի!AN189+Արմավիր!AN189+'Արարատի և Վայոց ձոր'!AN189+Տավուշ!AN188+Սյունիք!AN189)</f>
        <v>0</v>
      </c>
      <c r="AO190" s="56">
        <f>SUM('Երևան քաղաք'!AO189+Շիրակ!AO189+Կոտայք!AO189+Լոռի!AO189+Արագածոտն!AO189+Գեղարքունիքի!AO189+Արմավիր!AO189+'Արարատի և Վայոց ձոր'!AO189+Տավուշ!AO188+Սյունիք!AO189)</f>
        <v>0</v>
      </c>
      <c r="AP190" s="56">
        <f>SUM('Երևան քաղաք'!AP189+Շիրակ!AP189+Կոտայք!AP189+Լոռի!AP189+Արագածոտն!AP189+Գեղարքունիքի!AP189+Արմավիր!AP189+'Արարատի և Վայոց ձոր'!AP189+Տավուշ!AP188+Սյունիք!AP189)</f>
        <v>1</v>
      </c>
      <c r="AQ190" s="56">
        <f>SUM('Երևան քաղաք'!AQ189+Շիրակ!AQ189+Կոտայք!AQ189+Լոռի!AQ189+Արագածոտն!AQ189+Գեղարքունիքի!AQ189+Արմավիր!AQ189+'Արարատի և Վայոց ձոր'!AQ189+Տավուշ!AQ188+Սյունիք!AQ189)</f>
        <v>0</v>
      </c>
      <c r="AR190" s="56">
        <f>SUM('Երևան քաղաք'!AR189+Շիրակ!AR189+Կոտայք!AR189+Լոռի!AR189+Արագածոտն!AR189+Գեղարքունիքի!AR189+Արմավիր!AR189+'Արարատի և Վայոց ձոր'!AR189+Տավուշ!AR188+Սյունիք!AR189)</f>
        <v>0</v>
      </c>
      <c r="AS190" s="56">
        <f>SUM('Երևան քաղաք'!AS189+Շիրակ!AS189+Կոտայք!AS189+Լոռի!AS189+Արագածոտն!AS189+Գեղարքունիքի!AS189+Արմավիր!AS189+'Արարատի և Վայոց ձոր'!AS189+Տավուշ!AS188+Սյունիք!AS189)</f>
        <v>0</v>
      </c>
      <c r="AT190" s="56">
        <f>SUM('Երևան քաղաք'!AT189+Շիրակ!AT189+Կոտայք!AT189+Լոռի!AT189+Արագածոտն!AT189+Գեղարքունիքի!AT189+Արմավիր!AT189+'Արարատի և Վայոց ձոր'!AT189+Տավուշ!AT188+Սյունիք!AT189)</f>
        <v>0</v>
      </c>
      <c r="AU190" s="56">
        <f>SUM('Երևան քաղաք'!AU189+Շիրակ!AU189+Կոտայք!AU189+Լոռի!AU189+Արագածոտն!AU189+Գեղարքունիքի!AU189+Արմավիր!AU189+'Արարատի և Վայոց ձոր'!AU189+Տավուշ!AU188+Սյունիք!AU189)</f>
        <v>0</v>
      </c>
      <c r="AV190" s="56">
        <f>SUM('Երևան քաղաք'!AV189+Շիրակ!AV189+Կոտայք!AV189+Լոռի!AV189+Արագածոտն!AV189+Գեղարքունիքի!AV189+Արմավիր!AV189+'Արարատի և Վայոց ձոր'!AV189+Տավուշ!AV188+Սյունիք!AV189)</f>
        <v>0</v>
      </c>
      <c r="AW190" s="56">
        <f>SUM('Երևան քաղաք'!AW189+Շիրակ!AW189+Կոտայք!AW189+Լոռի!AW189+Արագածոտն!AW189+Գեղարքունիքի!AW189+Արմավիր!AW189+'Արարատի և Վայոց ձոր'!AW189+Տավուշ!AW188+Սյունիք!AW189)</f>
        <v>1</v>
      </c>
      <c r="AX190" s="56">
        <f>SUM('Երևան քաղաք'!AX189+Շիրակ!AX189+Կոտայք!AX189+Լոռի!AX189+Արագածոտն!AX189+Գեղարքունիքի!AX189+Արմավիր!AX189+'Արարատի և Վայոց ձոր'!AX189+Տավուշ!AX188+Սյունիք!AX189)</f>
        <v>0</v>
      </c>
      <c r="AY190" s="56">
        <f>SUM('Երևան քաղաք'!AY189+Շիրակ!AY189+Կոտայք!AY189+Լոռի!AY189+Արագածոտն!AY189+Գեղարքունիքի!AY189+Արմավիր!AY189+'Արարատի և Վայոց ձոր'!AY189+Տավուշ!AY188+Սյունիք!AY189)</f>
        <v>1</v>
      </c>
      <c r="AZ190" s="56">
        <f>SUM('Երևան քաղաք'!AZ189+Շիրակ!AZ189+Կոտայք!AZ189+Լոռի!AZ189+Արագածոտն!AZ189+Գեղարքունիքի!AZ189+Արմավիր!AZ189+'Արարատի և Վայոց ձոր'!AZ189+Տավուշ!AZ188+Սյունիք!AZ189)</f>
        <v>0</v>
      </c>
      <c r="BA190" s="56">
        <f>SUM('Երևան քաղաք'!BA189+Շիրակ!BA189+Կոտայք!BA189+Լոռի!BA189+Արագածոտն!BA189+Գեղարքունիքի!BA189+Արմավիր!BA189+'Արարատի և Վայոց ձոր'!BA189+Տավուշ!BA188+Սյունիք!BA189)</f>
        <v>0</v>
      </c>
      <c r="BB190" s="56">
        <f>SUM('Երևան քաղաք'!BB189+Շիրակ!BB189+Կոտայք!BB189+Լոռի!BB189+Արագածոտն!BB189+Գեղարքունիքի!BB189+Արմավիր!BB189+'Արարատի և Վայոց ձոր'!BB189+Տավուշ!BB188+Սյունիք!BB189)</f>
        <v>0</v>
      </c>
      <c r="BC190" s="56">
        <f>SUM('Երևան քաղաք'!BC189+Շիրակ!BC189+Կոտայք!BC189+Լոռի!BC189+Արագածոտն!BC189+Գեղարքունիքի!BC189+Արմավիր!BC189+'Արարատի և Վայոց ձոր'!BC189+Տավուշ!BC188+Սյունիք!BC189)</f>
        <v>0</v>
      </c>
      <c r="BD190" s="56">
        <f>SUM('Երևան քաղաք'!BD189+Շիրակ!BD189+Կոտայք!BD189+Լոռի!BD189+Արագածոտն!BD189+Գեղարքունիքի!BD189+Արմավիր!BD189+'Արարատի և Վայոց ձոր'!BD189+Տավուշ!BD188+Սյունիք!BD189)</f>
        <v>0</v>
      </c>
      <c r="BE190" s="56">
        <f>SUM('Երևան քաղաք'!BE189+Շիրակ!BE189+Կոտայք!BE189+Լոռի!BE189+Արագածոտն!BE189+Գեղարքունիքի!BE189+Արմավիր!BE189+'Արարատի և Վայոց ձոր'!BE189+Տավուշ!BE188+Սյունիք!BE189)</f>
        <v>0</v>
      </c>
      <c r="BF190" s="56">
        <f>SUM('Երևան քաղաք'!BF189+Շիրակ!BF189+Կոտայք!BF189+Լոռի!BF189+Արագածոտն!BF189+Գեղարքունիքի!BF189+Արմավիր!BF189+'Արարատի և Վայոց ձոր'!BF189+Տավուշ!BF188+Սյունիք!BF189)</f>
        <v>0</v>
      </c>
      <c r="BG190" s="56">
        <f>SUM('Երևան քաղաք'!BG189+Շիրակ!BG189+Կոտայք!BG189+Լոռի!BG189+Արագածոտն!BG189+Գեղարքունիքի!BG189+Արմավիր!BG189+'Արարատի և Վայոց ձոր'!BG189+Տավուշ!BG188+Սյունիք!BG189)</f>
        <v>0</v>
      </c>
      <c r="BH190" s="56">
        <f>SUM('Երևան քաղաք'!BH189+Շիրակ!BH189+Կոտայք!BH189+Լոռի!BH189+Արագածոտն!BH189+Գեղարքունիքի!BH189+Արմավիր!BH189+'Արարատի և Վայոց ձոր'!BH189+Տավուշ!BH188+Սյունիք!BH189)</f>
        <v>0</v>
      </c>
      <c r="BI190" s="56">
        <f>SUM('Երևան քաղաք'!BI189+Շիրակ!BI189+Կոտայք!BI189+Լոռի!BI189+Արագածոտն!BI189+Գեղարքունիքի!BI189+Արմավիր!BI189+'Արարատի և Վայոց ձոր'!BI189+Տավուշ!BI188+Սյունիք!BI189)</f>
        <v>0</v>
      </c>
      <c r="BJ190" s="56">
        <f>SUM('Երևան քաղաք'!BJ189+Շիրակ!BJ189+Կոտայք!BJ189+Լոռի!BJ189+Արագածոտն!BJ189+Գեղարքունիքի!BJ189+Արմավիր!BJ189+'Արարատի և Վայոց ձոր'!BJ189+Տավուշ!BJ188+Սյունիք!BJ189)</f>
        <v>0</v>
      </c>
      <c r="BK190" s="56">
        <f>SUM('Երևան քաղաք'!BK189+Շիրակ!BK189+Կոտայք!BK189+Լոռի!BK189+Արագածոտն!BK189+Գեղարքունիքի!BK189+Արմավիր!BK189+'Արարատի և Վայոց ձոր'!BK189+Տավուշ!BK188+Սյունիք!BK189)</f>
        <v>0</v>
      </c>
      <c r="BL190" s="56">
        <f>SUM('Երևան քաղաք'!BL189+Շիրակ!BL189+Կոտայք!BL189+Լոռի!BL189+Արագածոտն!BL189+Գեղարքունիքի!BL189+Արմավիր!BL189+'Արարատի և Վայոց ձոր'!BL189+Տավուշ!BL188+Սյունիք!BL189)</f>
        <v>0</v>
      </c>
      <c r="BM190" s="56">
        <f>SUM('Երևան քաղաք'!BM189+Շիրակ!BM189+Կոտայք!BM189+Լոռի!BM189+Արագածոտն!BM189+Գեղարքունիքի!BM189+Արմավիր!BM189+'Արարատի և Վայոց ձոր'!BM189+Տավուշ!BM188+Սյունիք!BM189)</f>
        <v>0</v>
      </c>
      <c r="BN190" s="56">
        <f>SUM('Երևան քաղաք'!BN189+Շիրակ!BN189+Կոտայք!BN189+Լոռի!BN189+Արագածոտն!BN189+Գեղարքունիքի!BN189+Արմավիր!BN189+'Արարատի և Վայոց ձոր'!BN189+Տավուշ!BN188+Սյունիք!BN189)</f>
        <v>0</v>
      </c>
      <c r="BO190" s="56">
        <f>SUM('Երևան քաղաք'!BO189+Շիրակ!BO189+Կոտայք!BO189+Լոռի!BO189+Արագածոտն!BO189+Գեղարքունիքի!BO189+Արմավիր!BO189+'Արարատի և Վայոց ձոր'!BO189+Տավուշ!BO188+Սյունիք!BO189)</f>
        <v>0</v>
      </c>
      <c r="BP190" s="56">
        <f>SUM('Երևան քաղաք'!BP189+Շիրակ!BP189+Կոտայք!BP189+Լոռի!BP189+Արագածոտն!BP189+Գեղարքունիքի!BP189+Արմավիր!BP189+'Արարատի և Վայոց ձոր'!BP189+Տավուշ!BP188+Սյունիք!BP189)</f>
        <v>0</v>
      </c>
      <c r="BQ190" s="56">
        <f>SUM('Երևան քաղաք'!BQ189+Շիրակ!BQ189+Կոտայք!BQ189+Լոռի!BQ189+Արագածոտն!BQ189+Գեղարքունիքի!BQ189+Արմավիր!BQ189+'Արարատի և Վայոց ձոր'!BQ189+Տավուշ!BQ188+Սյունիք!BQ189)</f>
        <v>0</v>
      </c>
      <c r="BR190" s="56">
        <f>SUM('Երևան քաղաք'!BR189+Շիրակ!BR189+Կոտայք!BR189+Լոռի!BR189+Արագածոտն!BR189+Գեղարքունիքի!BR189+Արմավիր!BR189+'Արարատի և Վայոց ձոր'!BR189+Տավուշ!BR188+Սյունիք!BR189)</f>
        <v>0</v>
      </c>
      <c r="BS190" s="56">
        <f>SUM('Երևան քաղաք'!BS189+Շիրակ!BS189+Կոտայք!BS189+Լոռի!BS189+Արագածոտն!BS189+Գեղարքունիքի!BS189+Արմավիր!BS189+'Արարատի և Վայոց ձոր'!BS189+Տավուշ!BS188+Սյունիք!BS189)</f>
        <v>0</v>
      </c>
      <c r="BT190" s="56">
        <f>SUM('Երևան քաղաք'!BT189+Շիրակ!BT189+Կոտայք!BT189+Լոռի!BT189+Արագածոտն!BT189+Գեղարքունիքի!BT189+Արմավիր!BT189+'Արարատի և Վայոց ձոր'!BT189+Տավուշ!BT188+Սյունիք!BT189)</f>
        <v>0</v>
      </c>
      <c r="BU190" s="56">
        <f>SUM('Երևան քաղաք'!BU189+Շիրակ!BU189+Կոտայք!BU189+Լոռի!BU189+Արագածոտն!BU189+Գեղարքունիքի!BU189+Արմավիր!BU189+'Արարատի և Վայոց ձոր'!BU189+Տավուշ!BU188+Սյունիք!BU189)</f>
        <v>0</v>
      </c>
      <c r="BV190" s="56">
        <f>SUM('Երևան քաղաք'!BV189+Շիրակ!BV189+Կոտայք!BV189+Լոռի!BV189+Արագածոտն!BV189+Գեղարքունիքի!BV189+Արմավիր!BV189+'Արարատի և Վայոց ձոր'!BV189+Տավուշ!BV188+Սյունիք!BV189)</f>
        <v>0</v>
      </c>
      <c r="BW190" s="56">
        <f>SUM('Երևան քաղաք'!BW189+Շիրակ!BW189+Կոտայք!BW189+Լոռի!BW189+Արագածոտն!BW189+Գեղարքունիքի!BW189+Արմավիր!BW189+'Արարատի և Վայոց ձոր'!BW189+Տավուշ!BW188+Սյունիք!BW189)</f>
        <v>0</v>
      </c>
      <c r="BX190" s="56">
        <f>SUM('Երևան քաղաք'!BX189+Շիրակ!BX189+Կոտայք!BX189+Լոռի!BX189+Արագածոտն!BX189+Գեղարքունիքի!BX189+Արմավիր!BX189+'Արարատի և Վայոց ձոր'!BX189+Տավուշ!BX188+Սյունիք!BX189)</f>
        <v>0</v>
      </c>
      <c r="BY190" s="56">
        <f>SUM('Երևան քաղաք'!BY189+Շիրակ!BY189+Կոտայք!BY189+Լոռի!BY189+Արագածոտն!BY189+Գեղարքունիքի!BY189+Արմավիր!BY189+'Արարատի և Վայոց ձոր'!BY189+Տավուշ!BY188+Սյունիք!BY189)</f>
        <v>0</v>
      </c>
      <c r="BZ190" s="56">
        <f>SUM('Երևան քաղաք'!BZ189+Շիրակ!BZ189+Կոտայք!BZ189+Լոռի!BZ189+Արագածոտն!BZ189+Գեղարքունիքի!BZ189+Արմավիր!BZ189+'Արարատի և Վայոց ձոր'!BZ189+Տավուշ!BZ188+Սյունիք!BZ189)</f>
        <v>0</v>
      </c>
      <c r="CA190" s="56"/>
      <c r="CB190" s="133">
        <f t="shared" si="40"/>
        <v>0</v>
      </c>
      <c r="CC190" s="134">
        <f t="shared" si="41"/>
        <v>0</v>
      </c>
      <c r="CD190" s="134">
        <f t="shared" si="42"/>
        <v>1</v>
      </c>
      <c r="CE190" s="134">
        <f t="shared" si="43"/>
        <v>1</v>
      </c>
      <c r="CF190" s="134">
        <f t="shared" si="57"/>
        <v>1</v>
      </c>
      <c r="CG190" s="134">
        <f t="shared" si="58"/>
        <v>1</v>
      </c>
      <c r="CH190" s="134">
        <f t="shared" si="44"/>
        <v>1</v>
      </c>
      <c r="CI190" s="134">
        <f t="shared" si="59"/>
        <v>1</v>
      </c>
      <c r="CJ190" s="134">
        <f t="shared" si="45"/>
        <v>1</v>
      </c>
      <c r="CK190" s="134">
        <f t="shared" si="46"/>
        <v>1</v>
      </c>
      <c r="CL190" s="134">
        <f t="shared" si="47"/>
        <v>1</v>
      </c>
      <c r="CM190" s="134">
        <f t="shared" si="48"/>
        <v>1</v>
      </c>
      <c r="CN190" s="135">
        <f t="shared" si="49"/>
        <v>1</v>
      </c>
      <c r="CO190" s="135">
        <f t="shared" si="50"/>
        <v>1</v>
      </c>
      <c r="CP190" s="135">
        <f t="shared" si="51"/>
        <v>0</v>
      </c>
      <c r="CQ190" s="135">
        <f t="shared" si="52"/>
        <v>0</v>
      </c>
      <c r="CR190" s="135">
        <f t="shared" si="53"/>
        <v>0</v>
      </c>
      <c r="CS190" s="135">
        <f t="shared" si="54"/>
        <v>0</v>
      </c>
      <c r="CT190" s="135">
        <f t="shared" si="55"/>
        <v>0</v>
      </c>
      <c r="CU190" s="135">
        <f t="shared" si="56"/>
        <v>0</v>
      </c>
    </row>
    <row r="191" spans="1:99" ht="20.100000000000001" customHeight="1" x14ac:dyDescent="0.3">
      <c r="A191" s="37" t="s">
        <v>150</v>
      </c>
      <c r="B191" s="33" t="s">
        <v>456</v>
      </c>
      <c r="C191" s="39"/>
      <c r="D191" s="35">
        <f>SUM('Երևան քաղաք:Սյունիք'!D190)</f>
        <v>0</v>
      </c>
      <c r="E191" s="35">
        <f>SUM('Երևան քաղաք:Սյունիք'!E190)</f>
        <v>1</v>
      </c>
      <c r="F191" s="35">
        <f>SUM('Երևան քաղաք:Սյունիք'!F190)</f>
        <v>1</v>
      </c>
      <c r="G191" s="35">
        <f>SUM('Երևան քաղաք:Սյունիք'!G190)</f>
        <v>0</v>
      </c>
      <c r="H191" s="35">
        <f>SUM('Երևան քաղաք:Սյունիք'!H190)</f>
        <v>0</v>
      </c>
      <c r="I191" s="35">
        <f>SUM('Երևան քաղաք:Սյունիք'!I190)</f>
        <v>0</v>
      </c>
      <c r="J191" s="35">
        <f>SUM('Երևան քաղաք:Սյունիք'!J190)</f>
        <v>0</v>
      </c>
      <c r="K191" s="35">
        <f>SUM('Երևան քաղաք:Սյունիք'!K190)</f>
        <v>0</v>
      </c>
      <c r="L191" s="35">
        <f>SUM('Երևան քաղաք:Սյունիք'!L190)</f>
        <v>0</v>
      </c>
      <c r="M191" s="35">
        <f>SUM('Երևան քաղաք:Սյունիք'!M190)</f>
        <v>0</v>
      </c>
      <c r="N191" s="35">
        <f>SUM('Երևան քաղաք:Սյունիք'!N190)</f>
        <v>0</v>
      </c>
      <c r="O191" s="35">
        <f>SUM('Երևան քաղաք:Սյունիք'!O190)</f>
        <v>0</v>
      </c>
      <c r="P191" s="35">
        <f>SUM('Երևան քաղաք:Սյունիք'!P190)</f>
        <v>0</v>
      </c>
      <c r="Q191" s="35">
        <f>SUM('Երևան քաղաք:Սյունիք'!Q190)</f>
        <v>0</v>
      </c>
      <c r="R191" s="35">
        <f>SUM('Երևան քաղաք:Սյունիք'!R190)</f>
        <v>0</v>
      </c>
      <c r="S191" s="35">
        <f>SUM('Երևան քաղաք:Սյունիք'!S190)</f>
        <v>0</v>
      </c>
      <c r="T191" s="35">
        <f>SUM('Երևան քաղաք:Սյունիք'!T190)</f>
        <v>0</v>
      </c>
      <c r="U191" s="35">
        <f>SUM('Երևան քաղաք:Սյունիք'!U190)</f>
        <v>0</v>
      </c>
      <c r="V191" s="35">
        <f>SUM('Երևան քաղաք:Սյունիք'!V190)</f>
        <v>0</v>
      </c>
      <c r="W191" s="35">
        <f>SUM('Երևան քաղաք:Սյունիք'!W190)</f>
        <v>0</v>
      </c>
      <c r="X191" s="35">
        <f>SUM('Երևան քաղաք:Սյունիք'!X190)</f>
        <v>0</v>
      </c>
      <c r="Y191" s="35">
        <f>SUM('Երևան քաղաք:Սյունիք'!Y190)</f>
        <v>0</v>
      </c>
      <c r="Z191" s="35">
        <f>SUM('Երևան քաղաք:Սյունիք'!Z190)</f>
        <v>0</v>
      </c>
      <c r="AA191" s="35">
        <f>SUM('Երևան քաղաք:Սյունիք'!AA190)</f>
        <v>0</v>
      </c>
      <c r="AB191" s="35">
        <f>SUM('Երևան քաղաք:Սյունիք'!AB190)</f>
        <v>0</v>
      </c>
      <c r="AC191" s="35">
        <f>SUM('Երևան քաղաք:Սյունիք'!AC190)</f>
        <v>0</v>
      </c>
      <c r="AD191" s="35">
        <f>SUM('Երևան քաղաք:Սյունիք'!AD190)</f>
        <v>0</v>
      </c>
      <c r="AE191" s="35">
        <f>SUM('Երևան քաղաք:Սյունիք'!AE190)</f>
        <v>0</v>
      </c>
      <c r="AF191" s="35">
        <f>SUM('Երևան քաղաք:Սյունիք'!AF190)</f>
        <v>0</v>
      </c>
      <c r="AG191" s="35">
        <f>SUM('Երևան քաղաք:Սյունիք'!AG190)</f>
        <v>0</v>
      </c>
      <c r="AH191" s="35">
        <f>SUM('Երևան քաղաք:Սյունիք'!AH190)</f>
        <v>0</v>
      </c>
      <c r="AI191" s="35">
        <f>SUM('Երևան քաղաք:Սյունիք'!AI190)</f>
        <v>0</v>
      </c>
      <c r="AJ191" s="35">
        <f>SUM('Երևան քաղաք:Սյունիք'!AJ190)</f>
        <v>0</v>
      </c>
      <c r="AK191" s="35">
        <f>SUM('Երևան քաղաք:Սյունիք'!AK190)</f>
        <v>0</v>
      </c>
      <c r="AL191" s="35">
        <f>SUM('Երևան քաղաք:Սյունիք'!AL190)</f>
        <v>0</v>
      </c>
      <c r="AM191" s="35">
        <f>SUM('Երևան քաղաք:Սյունիք'!AM190)</f>
        <v>0</v>
      </c>
      <c r="AN191" s="35">
        <f>SUM('Երևան քաղաք:Սյունիք'!AN190)</f>
        <v>0</v>
      </c>
      <c r="AO191" s="35">
        <f>SUM('Երևան քաղաք:Սյունիք'!AO190)</f>
        <v>0</v>
      </c>
      <c r="AP191" s="35">
        <f>SUM('Երևան քաղաք:Սյունիք'!AP190)</f>
        <v>0</v>
      </c>
      <c r="AQ191" s="35">
        <f>SUM('Երևան քաղաք:Սյունիք'!AQ190)</f>
        <v>0</v>
      </c>
      <c r="AR191" s="35">
        <f>SUM('Երևան քաղաք:Սյունիք'!AR190)</f>
        <v>0</v>
      </c>
      <c r="AS191" s="35">
        <f>SUM('Երևան քաղաք:Սյունիք'!AS190)</f>
        <v>0</v>
      </c>
      <c r="AT191" s="35">
        <f>SUM('Երևան քաղաք:Սյունիք'!AT190)</f>
        <v>0</v>
      </c>
      <c r="AU191" s="35">
        <f>SUM('Երևան քաղաք:Սյունիք'!AU190)</f>
        <v>0</v>
      </c>
      <c r="AV191" s="35">
        <f>SUM('Երևան քաղաք:Սյունիք'!AV190)</f>
        <v>0</v>
      </c>
      <c r="AW191" s="35">
        <f>SUM('Երևան քաղաք:Սյունիք'!AW190)</f>
        <v>0</v>
      </c>
      <c r="AX191" s="35">
        <f>SUM('Երևան քաղաք:Սյունիք'!AX190)</f>
        <v>0</v>
      </c>
      <c r="AY191" s="35">
        <f>SUM('Երևան քաղաք:Սյունիք'!AY190)</f>
        <v>0</v>
      </c>
      <c r="AZ191" s="35">
        <f>SUM('Երևան քաղաք:Սյունիք'!AZ190)</f>
        <v>0</v>
      </c>
      <c r="BA191" s="35">
        <f>SUM('Երևան քաղաք:Սյունիք'!BA190)</f>
        <v>0</v>
      </c>
      <c r="BB191" s="35">
        <f>SUM('Երևան քաղաք:Սյունիք'!BB190)</f>
        <v>0</v>
      </c>
      <c r="BC191" s="35">
        <f>SUM('Երևան քաղաք:Սյունիք'!BC190)</f>
        <v>0</v>
      </c>
      <c r="BD191" s="35">
        <f>SUM('Երևան քաղաք:Սյունիք'!BD190)</f>
        <v>0</v>
      </c>
      <c r="BE191" s="35">
        <f>SUM('Երևան քաղաք:Սյունիք'!BE190)</f>
        <v>0</v>
      </c>
      <c r="BF191" s="35">
        <f>SUM('Երևան քաղաք:Սյունիք'!BF190)</f>
        <v>0</v>
      </c>
      <c r="BG191" s="35">
        <f>SUM('Երևան քաղաք:Սյունիք'!BG190)</f>
        <v>0</v>
      </c>
      <c r="BH191" s="35">
        <f>SUM('Երևան քաղաք:Սյունիք'!BH190)</f>
        <v>0</v>
      </c>
      <c r="BI191" s="35">
        <f>SUM('Երևան քաղաք:Սյունիք'!BI190)</f>
        <v>0</v>
      </c>
      <c r="BJ191" s="35">
        <f>SUM('Երևան քաղաք:Սյունիք'!BJ190)</f>
        <v>0</v>
      </c>
      <c r="BK191" s="35">
        <f>SUM('Երևան քաղաք:Սյունիք'!BK190)</f>
        <v>0</v>
      </c>
      <c r="BL191" s="35">
        <f>SUM('Երևան քաղաք:Սյունիք'!BL190)</f>
        <v>0</v>
      </c>
      <c r="BM191" s="35">
        <f>SUM('Երևան քաղաք:Սյունիք'!BM190)</f>
        <v>0</v>
      </c>
      <c r="BN191" s="35">
        <f>SUM('Երևան քաղաք:Սյունիք'!BN190)</f>
        <v>0</v>
      </c>
      <c r="BO191" s="35">
        <f>SUM('Երևան քաղաք:Սյունիք'!BO190)</f>
        <v>0</v>
      </c>
      <c r="BP191" s="35">
        <f>SUM('Երևան քաղաք:Սյունիք'!BP190)</f>
        <v>0</v>
      </c>
      <c r="BQ191" s="35">
        <f>SUM('Երևան քաղաք:Սյունիք'!BQ190)</f>
        <v>0</v>
      </c>
      <c r="BR191" s="35">
        <f>SUM('Երևան քաղաք:Սյունիք'!BR190)</f>
        <v>0</v>
      </c>
      <c r="BS191" s="35">
        <f>SUM('Երևան քաղաք:Սյունիք'!BS190)</f>
        <v>0</v>
      </c>
      <c r="BT191" s="35">
        <f>SUM('Երևան քաղաք:Սյունիք'!BT190)</f>
        <v>0</v>
      </c>
      <c r="BU191" s="35">
        <f>SUM('Երևան քաղաք:Սյունիք'!BU190)</f>
        <v>1</v>
      </c>
      <c r="BV191" s="35">
        <f>SUM('Երևան քաղաք:Սյունիք'!BV190)</f>
        <v>0</v>
      </c>
      <c r="BW191" s="35">
        <f>SUM('Երևան քաղաք:Սյունիք'!BW190)</f>
        <v>0</v>
      </c>
      <c r="BX191" s="35">
        <f>SUM('Երևան քաղաք:Սյունիք'!BX190)</f>
        <v>0</v>
      </c>
      <c r="BY191" s="35">
        <f>SUM('Երևան քաղաք:Սյունիք'!BY190)</f>
        <v>0</v>
      </c>
      <c r="BZ191" s="35">
        <f>SUM('Երևան քաղաք:Սյունիք'!BZ190)</f>
        <v>0</v>
      </c>
      <c r="CA191" s="35">
        <f>SUM('Երևան քաղաք:Սյունիք'!CA190)</f>
        <v>0</v>
      </c>
      <c r="CB191" s="133">
        <f t="shared" si="40"/>
        <v>1</v>
      </c>
      <c r="CC191" s="134">
        <f t="shared" si="41"/>
        <v>1</v>
      </c>
      <c r="CD191" s="134">
        <f t="shared" si="42"/>
        <v>0</v>
      </c>
      <c r="CE191" s="134">
        <f t="shared" si="43"/>
        <v>0</v>
      </c>
      <c r="CF191" s="134">
        <f t="shared" si="57"/>
        <v>0</v>
      </c>
      <c r="CG191" s="134">
        <f t="shared" si="58"/>
        <v>0</v>
      </c>
      <c r="CH191" s="134">
        <f t="shared" si="44"/>
        <v>0</v>
      </c>
      <c r="CI191" s="134">
        <f t="shared" si="59"/>
        <v>0</v>
      </c>
      <c r="CJ191" s="134">
        <f t="shared" si="45"/>
        <v>0</v>
      </c>
      <c r="CK191" s="134">
        <f t="shared" si="46"/>
        <v>0</v>
      </c>
      <c r="CL191" s="134">
        <f t="shared" si="47"/>
        <v>0</v>
      </c>
      <c r="CM191" s="134">
        <f t="shared" si="48"/>
        <v>0</v>
      </c>
      <c r="CN191" s="135">
        <f t="shared" si="49"/>
        <v>0</v>
      </c>
      <c r="CO191" s="135">
        <f t="shared" si="50"/>
        <v>0</v>
      </c>
      <c r="CP191" s="135">
        <f t="shared" si="51"/>
        <v>0</v>
      </c>
      <c r="CQ191" s="135">
        <f t="shared" si="52"/>
        <v>0</v>
      </c>
      <c r="CR191" s="135">
        <f t="shared" si="53"/>
        <v>0</v>
      </c>
      <c r="CS191" s="135">
        <f t="shared" si="54"/>
        <v>0</v>
      </c>
      <c r="CT191" s="135">
        <f t="shared" si="55"/>
        <v>0</v>
      </c>
      <c r="CU191" s="135">
        <f t="shared" si="56"/>
        <v>0</v>
      </c>
    </row>
    <row r="192" spans="1:99" ht="20.100000000000001" customHeight="1" x14ac:dyDescent="0.3">
      <c r="A192" s="41" t="s">
        <v>151</v>
      </c>
      <c r="B192" s="39" t="s">
        <v>782</v>
      </c>
      <c r="C192" s="39">
        <v>251</v>
      </c>
      <c r="D192" s="56">
        <f>SUM('Երևան քաղաք'!D191+Շիրակ!D191+Կոտայք!D191+Լոռի!D191+Արագածոտն!D191+Գեղարքունիքի!D191+Արմավիր!D191+'Արարատի և Վայոց ձոր'!D191+Տավուշ!D190+Սյունիք!D191)</f>
        <v>0</v>
      </c>
      <c r="E192" s="56">
        <f>SUM('Երևան քաղաք'!E191+Շիրակ!E191+Կոտայք!E191+Լոռի!E191+Արագածոտն!E191+Գեղարքունիքի!E191+Արմավիր!E191+'Արարատի և Վայոց ձոր'!E191+Տավուշ!E190+Սյունիք!E191)</f>
        <v>0</v>
      </c>
      <c r="F192" s="56">
        <f>SUM('Երևան քաղաք'!F191+Շիրակ!F191+Կոտայք!F191+Լոռի!F191+Արագածոտն!F191+Գեղարքունիքի!F191+Արմավիր!F191+'Արարատի և Վայոց ձոր'!F191+Տավուշ!F190+Սյունիք!F191)</f>
        <v>0</v>
      </c>
      <c r="G192" s="56">
        <f>SUM('Երևան քաղաք'!G191+Շիրակ!G191+Կոտայք!G191+Լոռի!G191+Արագածոտն!G191+Գեղարքունիքի!G191+Արմավիր!G191+'Արարատի և Վայոց ձոր'!G191+Տավուշ!G190+Սյունիք!G191)</f>
        <v>0</v>
      </c>
      <c r="H192" s="56">
        <f>SUM('Երևան քաղաք'!H191+Շիրակ!H191+Կոտայք!H191+Լոռի!H191+Արագածոտն!H191+Գեղարքունիքի!H191+Արմավիր!H191+'Արարատի և Վայոց ձոր'!H191+Տավուշ!H190+Սյունիք!H191)</f>
        <v>0</v>
      </c>
      <c r="I192" s="56">
        <f>SUM('Երևան քաղաք'!I191+Շիրակ!I191+Կոտայք!I191+Լոռի!I191+Արագածոտն!I191+Գեղարքունիքի!I191+Արմավիր!I191+'Արարատի և Վայոց ձոր'!I191+Տավուշ!I190+Սյունիք!I191)</f>
        <v>0</v>
      </c>
      <c r="J192" s="56">
        <f>SUM('Երևան քաղաք'!J191+Շիրակ!J191+Կոտայք!J191+Լոռի!J191+Արագածոտն!J191+Գեղարքունիքի!J191+Արմավիր!J191+'Արարատի և Վայոց ձոր'!J191+Տավուշ!J190+Սյունիք!J191)</f>
        <v>0</v>
      </c>
      <c r="K192" s="56">
        <f>SUM('Երևան քաղաք'!K191+Շիրակ!K191+Կոտայք!K191+Լոռի!K191+Արագածոտն!K191+Գեղարքունիքի!K191+Արմավիր!K191+'Արարատի և Վայոց ձոր'!K191+Տավուշ!K190+Սյունիք!K191)</f>
        <v>0</v>
      </c>
      <c r="L192" s="56">
        <f>SUM('Երևան քաղաք'!L191+Շիրակ!L191+Կոտայք!L191+Լոռի!L191+Արագածոտն!L191+Գեղարքունիքի!L191+Արմավիր!L191+'Արարատի և Վայոց ձոր'!L191+Տավուշ!L190+Սյունիք!L191)</f>
        <v>0</v>
      </c>
      <c r="M192" s="56">
        <f>SUM('Երևան քաղաք'!M191+Շիրակ!M191+Կոտայք!M191+Լոռի!M191+Արագածոտն!M191+Գեղարքունիքի!M191+Արմավիր!M191+'Արարատի և Վայոց ձոր'!M191+Տավուշ!M190+Սյունիք!M191)</f>
        <v>0</v>
      </c>
      <c r="N192" s="56">
        <f>SUM('Երևան քաղաք'!N191+Շիրակ!N191+Կոտայք!N191+Լոռի!N191+Արագածոտն!N191+Գեղարքունիքի!N191+Արմավիր!N191+'Արարատի և Վայոց ձոր'!N191+Տավուշ!N190+Սյունիք!N191)</f>
        <v>0</v>
      </c>
      <c r="O192" s="56">
        <f>SUM('Երևան քաղաք'!O191+Շիրակ!O191+Կոտայք!O191+Լոռի!O191+Արագածոտն!O191+Գեղարքունիքի!O191+Արմավիր!O191+'Արարատի և Վայոց ձոր'!O191+Տավուշ!O190+Սյունիք!O191)</f>
        <v>0</v>
      </c>
      <c r="P192" s="56">
        <f>SUM('Երևան քաղաք'!P191+Շիրակ!P191+Կոտայք!P191+Լոռի!P191+Արագածոտն!P191+Գեղարքունիքի!P191+Արմավիր!P191+'Արարատի և Վայոց ձոր'!P191+Տավուշ!P190+Սյունիք!P191)</f>
        <v>0</v>
      </c>
      <c r="Q192" s="56">
        <f>SUM('Երևան քաղաք'!Q191+Շիրակ!Q191+Կոտայք!Q191+Լոռի!Q191+Արագածոտն!Q191+Գեղարքունիքի!Q191+Արմավիր!Q191+'Արարատի և Վայոց ձոր'!Q191+Տավուշ!Q190+Սյունիք!Q191)</f>
        <v>0</v>
      </c>
      <c r="R192" s="56">
        <f>SUM('Երևան քաղաք'!R191+Շիրակ!R191+Կոտայք!R191+Լոռի!R191+Արագածոտն!R191+Գեղարքունիքի!R191+Արմավիր!R191+'Արարատի և Վայոց ձոր'!R191+Տավուշ!R190+Սյունիք!R191)</f>
        <v>0</v>
      </c>
      <c r="S192" s="56">
        <f>SUM('Երևան քաղաք'!S191+Շիրակ!S191+Կոտայք!S191+Լոռի!S191+Արագածոտն!S191+Գեղարքունիքի!S191+Արմավիր!S191+'Արարատի և Վայոց ձոր'!S191+Տավուշ!S190+Սյունիք!S191)</f>
        <v>0</v>
      </c>
      <c r="T192" s="56">
        <f>SUM('Երևան քաղաք'!T191+Շիրակ!T191+Կոտայք!T191+Լոռի!T191+Արագածոտն!T191+Գեղարքունիքի!T191+Արմավիր!T191+'Արարատի և Վայոց ձոր'!T191+Տավուշ!T190+Սյունիք!T191)</f>
        <v>0</v>
      </c>
      <c r="U192" s="56">
        <f>SUM('Երևան քաղաք'!U191+Շիրակ!U191+Կոտայք!U191+Լոռի!U191+Արագածոտն!U191+Գեղարքունիքի!U191+Արմավիր!U191+'Արարատի և Վայոց ձոր'!U191+Տավուշ!U190+Սյունիք!U191)</f>
        <v>0</v>
      </c>
      <c r="V192" s="56">
        <f>SUM('Երևան քաղաք'!V191+Շիրակ!V191+Կոտայք!V191+Լոռի!V191+Արագածոտն!V191+Գեղարքունիքի!V191+Արմավիր!V191+'Արարատի և Վայոց ձոր'!V191+Տավուշ!V190+Սյունիք!V191)</f>
        <v>0</v>
      </c>
      <c r="W192" s="56">
        <f>SUM('Երևան քաղաք'!W191+Շիրակ!W191+Կոտայք!W191+Լոռի!W191+Արագածոտն!W191+Գեղարքունիքի!W191+Արմավիր!W191+'Արարատի և Վայոց ձոր'!W191+Տավուշ!W190+Սյունիք!W191)</f>
        <v>0</v>
      </c>
      <c r="X192" s="56">
        <f>SUM('Երևան քաղաք'!X191+Շիրակ!X191+Կոտայք!X191+Լոռի!X191+Արագածոտն!X191+Գեղարքունիքի!X191+Արմավիր!X191+'Արարատի և Վայոց ձոր'!X191+Տավուշ!X190+Սյունիք!X191)</f>
        <v>0</v>
      </c>
      <c r="Y192" s="56">
        <f>SUM('Երևան քաղաք'!Y191+Շիրակ!Y191+Կոտայք!Y191+Լոռի!Y191+Արագածոտն!Y191+Գեղարքունիքի!Y191+Արմավիր!Y191+'Արարատի և Վայոց ձոր'!Y191+Տավուշ!Y190+Սյունիք!Y191)</f>
        <v>0</v>
      </c>
      <c r="Z192" s="56">
        <f>SUM('Երևան քաղաք'!Z191+Շիրակ!Z191+Կոտայք!Z191+Լոռի!Z191+Արագածոտն!Z191+Գեղարքունիքի!Z191+Արմավիր!Z191+'Արարատի և Վայոց ձոր'!Z191+Տավուշ!Z190+Սյունիք!Z191)</f>
        <v>0</v>
      </c>
      <c r="AA192" s="56">
        <f>SUM('Երևան քաղաք'!AA191+Շիրակ!AA191+Կոտայք!AA191+Լոռի!AA191+Արագածոտն!AA191+Գեղարքունիքի!AA191+Արմավիր!AA191+'Արարատի և Վայոց ձոր'!AA191+Տավուշ!AA190+Սյունիք!AA191)</f>
        <v>0</v>
      </c>
      <c r="AB192" s="56">
        <f>SUM('Երևան քաղաք'!AB191+Շիրակ!AB191+Կոտայք!AB191+Լոռի!AB191+Արագածոտն!AB191+Գեղարքունիքի!AB191+Արմավիր!AB191+'Արարատի և Վայոց ձոր'!AB191+Տավուշ!AB190+Սյունիք!AB191)</f>
        <v>0</v>
      </c>
      <c r="AC192" s="56">
        <f>SUM('Երևան քաղաք'!AC191+Շիրակ!AC191+Կոտայք!AC191+Լոռի!AC191+Արագածոտն!AC191+Գեղարքունիքի!AC191+Արմավիր!AC191+'Արարատի և Վայոց ձոր'!AC191+Տավուշ!AC190+Սյունիք!AC191)</f>
        <v>0</v>
      </c>
      <c r="AD192" s="56">
        <f>SUM('Երևան քաղաք'!AD191+Շիրակ!AD191+Կոտայք!AD191+Լոռի!AD191+Արագածոտն!AD191+Գեղարքունիքի!AD191+Արմավիր!AD191+'Արարատի և Վայոց ձոր'!AD191+Տավուշ!AD190+Սյունիք!AD191)</f>
        <v>0</v>
      </c>
      <c r="AE192" s="56">
        <f>SUM('Երևան քաղաք'!AE191+Շիրակ!AE191+Կոտայք!AE191+Լոռի!AE191+Արագածոտն!AE191+Գեղարքունիքի!AE191+Արմավիր!AE191+'Արարատի և Վայոց ձոր'!AE191+Տավուշ!AE190+Սյունիք!AE191)</f>
        <v>0</v>
      </c>
      <c r="AF192" s="56">
        <f>SUM('Երևան քաղաք'!AF191+Շիրակ!AF191+Կոտայք!AF191+Լոռի!AF191+Արագածոտն!AF191+Գեղարքունիքի!AF191+Արմավիր!AF191+'Արարատի և Վայոց ձոր'!AF191+Տավուշ!AF190+Սյունիք!AF191)</f>
        <v>0</v>
      </c>
      <c r="AG192" s="56">
        <f>SUM('Երևան քաղաք'!AG191+Շիրակ!AG191+Կոտայք!AG191+Լոռի!AG191+Արագածոտն!AG191+Գեղարքունիքի!AG191+Արմավիր!AG191+'Արարատի և Վայոց ձոր'!AG191+Տավուշ!AG190+Սյունիք!AG191)</f>
        <v>0</v>
      </c>
      <c r="AH192" s="56">
        <f>SUM('Երևան քաղաք'!AH191+Շիրակ!AH191+Կոտայք!AH191+Լոռի!AH191+Արագածոտն!AH191+Գեղարքունիքի!AH191+Արմավիր!AH191+'Արարատի և Վայոց ձոր'!AH191+Տավուշ!AH190+Սյունիք!AH191)</f>
        <v>0</v>
      </c>
      <c r="AI192" s="56">
        <f>SUM('Երևան քաղաք'!AI191+Շիրակ!AI191+Կոտայք!AI191+Լոռի!AI191+Արագածոտն!AI191+Գեղարքունիքի!AI191+Արմավիր!AI191+'Արարատի և Վայոց ձոր'!AI191+Տավուշ!AI190+Սյունիք!AI191)</f>
        <v>0</v>
      </c>
      <c r="AJ192" s="56">
        <f>SUM('Երևան քաղաք'!AJ191+Շիրակ!AJ191+Կոտայք!AJ191+Լոռի!AJ191+Արագածոտն!AJ191+Գեղարքունիքի!AJ191+Արմավիր!AJ191+'Արարատի և Վայոց ձոր'!AJ191+Տավուշ!AJ190+Սյունիք!AJ191)</f>
        <v>0</v>
      </c>
      <c r="AK192" s="56">
        <f>SUM('Երևան քաղաք'!AK191+Շիրակ!AK191+Կոտայք!AK191+Լոռի!AK191+Արագածոտն!AK191+Գեղարքունիքի!AK191+Արմավիր!AK191+'Արարատի և Վայոց ձոր'!AK191+Տավուշ!AK190+Սյունիք!AK191)</f>
        <v>0</v>
      </c>
      <c r="AL192" s="56">
        <f>SUM('Երևան քաղաք'!AL191+Շիրակ!AL191+Կոտայք!AL191+Լոռի!AL191+Արագածոտն!AL191+Գեղարքունիքի!AL191+Արմավիր!AL191+'Արարատի և Վայոց ձոր'!AL191+Տավուշ!AL190+Սյունիք!AL191)</f>
        <v>0</v>
      </c>
      <c r="AM192" s="56">
        <f>SUM('Երևան քաղաք'!AM191+Շիրակ!AM191+Կոտայք!AM191+Լոռի!AM191+Արագածոտն!AM191+Գեղարքունիքի!AM191+Արմավիր!AM191+'Արարատի և Վայոց ձոր'!AM191+Տավուշ!AM190+Սյունիք!AM191)</f>
        <v>0</v>
      </c>
      <c r="AN192" s="56">
        <f>SUM('Երևան քաղաք'!AN191+Շիրակ!AN191+Կոտայք!AN191+Լոռի!AN191+Արագածոտն!AN191+Գեղարքունիքի!AN191+Արմավիր!AN191+'Արարատի և Վայոց ձոր'!AN191+Տավուշ!AN190+Սյունիք!AN191)</f>
        <v>0</v>
      </c>
      <c r="AO192" s="56">
        <f>SUM('Երևան քաղաք'!AO191+Շիրակ!AO191+Կոտայք!AO191+Լոռի!AO191+Արագածոտն!AO191+Գեղարքունիքի!AO191+Արմավիր!AO191+'Արարատի և Վայոց ձոր'!AO191+Տավուշ!AO190+Սյունիք!AO191)</f>
        <v>0</v>
      </c>
      <c r="AP192" s="56">
        <f>SUM('Երևան քաղաք'!AP191+Շիրակ!AP191+Կոտայք!AP191+Լոռի!AP191+Արագածոտն!AP191+Գեղարքունիքի!AP191+Արմավիր!AP191+'Արարատի և Վայոց ձոր'!AP191+Տավուշ!AP190+Սյունիք!AP191)</f>
        <v>0</v>
      </c>
      <c r="AQ192" s="56">
        <f>SUM('Երևան քաղաք'!AQ191+Շիրակ!AQ191+Կոտայք!AQ191+Լոռի!AQ191+Արագածոտն!AQ191+Գեղարքունիքի!AQ191+Արմավիր!AQ191+'Արարատի և Վայոց ձոր'!AQ191+Տավուշ!AQ190+Սյունիք!AQ191)</f>
        <v>0</v>
      </c>
      <c r="AR192" s="56">
        <f>SUM('Երևան քաղաք'!AR191+Շիրակ!AR191+Կոտայք!AR191+Լոռի!AR191+Արագածոտն!AR191+Գեղարքունիքի!AR191+Արմավիր!AR191+'Արարատի և Վայոց ձոր'!AR191+Տավուշ!AR190+Սյունիք!AR191)</f>
        <v>0</v>
      </c>
      <c r="AS192" s="56">
        <f>SUM('Երևան քաղաք'!AS191+Շիրակ!AS191+Կոտայք!AS191+Լոռի!AS191+Արագածոտն!AS191+Գեղարքունիքի!AS191+Արմավիր!AS191+'Արարատի և Վայոց ձոր'!AS191+Տավուշ!AS190+Սյունիք!AS191)</f>
        <v>0</v>
      </c>
      <c r="AT192" s="56">
        <f>SUM('Երևան քաղաք'!AT191+Շիրակ!AT191+Կոտայք!AT191+Լոռի!AT191+Արագածոտն!AT191+Գեղարքունիքի!AT191+Արմավիր!AT191+'Արարատի և Վայոց ձոր'!AT191+Տավուշ!AT190+Սյունիք!AT191)</f>
        <v>0</v>
      </c>
      <c r="AU192" s="56">
        <f>SUM('Երևան քաղաք'!AU191+Շիրակ!AU191+Կոտայք!AU191+Լոռի!AU191+Արագածոտն!AU191+Գեղարքունիքի!AU191+Արմավիր!AU191+'Արարատի և Վայոց ձոր'!AU191+Տավուշ!AU190+Սյունիք!AU191)</f>
        <v>0</v>
      </c>
      <c r="AV192" s="56">
        <f>SUM('Երևան քաղաք'!AV191+Շիրակ!AV191+Կոտայք!AV191+Լոռի!AV191+Արագածոտն!AV191+Գեղարքունիքի!AV191+Արմավիր!AV191+'Արարատի և Վայոց ձոր'!AV191+Տավուշ!AV190+Սյունիք!AV191)</f>
        <v>0</v>
      </c>
      <c r="AW192" s="56">
        <f>SUM('Երևան քաղաք'!AW191+Շիրակ!AW191+Կոտայք!AW191+Լոռի!AW191+Արագածոտն!AW191+Գեղարքունիքի!AW191+Արմավիր!AW191+'Արարատի և Վայոց ձոր'!AW191+Տավուշ!AW190+Սյունիք!AW191)</f>
        <v>0</v>
      </c>
      <c r="AX192" s="56">
        <f>SUM('Երևան քաղաք'!AX191+Շիրակ!AX191+Կոտայք!AX191+Լոռի!AX191+Արագածոտն!AX191+Գեղարքունիքի!AX191+Արմավիր!AX191+'Արարատի և Վայոց ձոր'!AX191+Տավուշ!AX190+Սյունիք!AX191)</f>
        <v>0</v>
      </c>
      <c r="AY192" s="56">
        <f>SUM('Երևան քաղաք'!AY191+Շիրակ!AY191+Կոտայք!AY191+Լոռի!AY191+Արագածոտն!AY191+Գեղարքունիքի!AY191+Արմավիր!AY191+'Արարատի և Վայոց ձոր'!AY191+Տավուշ!AY190+Սյունիք!AY191)</f>
        <v>0</v>
      </c>
      <c r="AZ192" s="56">
        <f>SUM('Երևան քաղաք'!AZ191+Շիրակ!AZ191+Կոտայք!AZ191+Լոռի!AZ191+Արագածոտն!AZ191+Գեղարքունիքի!AZ191+Արմավիր!AZ191+'Արարատի և Վայոց ձոր'!AZ191+Տավուշ!AZ190+Սյունիք!AZ191)</f>
        <v>0</v>
      </c>
      <c r="BA192" s="56">
        <f>SUM('Երևան քաղաք'!BA191+Շիրակ!BA191+Կոտայք!BA191+Լոռի!BA191+Արագածոտն!BA191+Գեղարքունիքի!BA191+Արմավիր!BA191+'Արարատի և Վայոց ձոր'!BA191+Տավուշ!BA190+Սյունիք!BA191)</f>
        <v>0</v>
      </c>
      <c r="BB192" s="56">
        <f>SUM('Երևան քաղաք'!BB191+Շիրակ!BB191+Կոտայք!BB191+Լոռի!BB191+Արագածոտն!BB191+Գեղարքունիքի!BB191+Արմավիր!BB191+'Արարատի և Վայոց ձոր'!BB191+Տավուշ!BB190+Սյունիք!BB191)</f>
        <v>0</v>
      </c>
      <c r="BC192" s="56">
        <f>SUM('Երևան քաղաք'!BC191+Շիրակ!BC191+Կոտայք!BC191+Լոռի!BC191+Արագածոտն!BC191+Գեղարքունիքի!BC191+Արմավիր!BC191+'Արարատի և Վայոց ձոր'!BC191+Տավուշ!BC190+Սյունիք!BC191)</f>
        <v>0</v>
      </c>
      <c r="BD192" s="56">
        <f>SUM('Երևան քաղաք'!BD191+Շիրակ!BD191+Կոտայք!BD191+Լոռի!BD191+Արագածոտն!BD191+Գեղարքունիքի!BD191+Արմավիր!BD191+'Արարատի և Վայոց ձոր'!BD191+Տավուշ!BD190+Սյունիք!BD191)</f>
        <v>0</v>
      </c>
      <c r="BE192" s="56">
        <f>SUM('Երևան քաղաք'!BE191+Շիրակ!BE191+Կոտայք!BE191+Լոռի!BE191+Արագածոտն!BE191+Գեղարքունիքի!BE191+Արմավիր!BE191+'Արարատի և Վայոց ձոր'!BE191+Տավուշ!BE190+Սյունիք!BE191)</f>
        <v>0</v>
      </c>
      <c r="BF192" s="56">
        <f>SUM('Երևան քաղաք'!BF191+Շիրակ!BF191+Կոտայք!BF191+Լոռի!BF191+Արագածոտն!BF191+Գեղարքունիքի!BF191+Արմավիր!BF191+'Արարատի և Վայոց ձոր'!BF191+Տավուշ!BF190+Սյունիք!BF191)</f>
        <v>0</v>
      </c>
      <c r="BG192" s="56">
        <f>SUM('Երևան քաղաք'!BG191+Շիրակ!BG191+Կոտայք!BG191+Լոռի!BG191+Արագածոտն!BG191+Գեղարքունիքի!BG191+Արմավիր!BG191+'Արարատի և Վայոց ձոր'!BG191+Տավուշ!BG190+Սյունիք!BG191)</f>
        <v>0</v>
      </c>
      <c r="BH192" s="56">
        <f>SUM('Երևան քաղաք'!BH191+Շիրակ!BH191+Կոտայք!BH191+Լոռի!BH191+Արագածոտն!BH191+Գեղարքունիքի!BH191+Արմավիր!BH191+'Արարատի և Վայոց ձոր'!BH191+Տավուշ!BH190+Սյունիք!BH191)</f>
        <v>0</v>
      </c>
      <c r="BI192" s="56">
        <f>SUM('Երևան քաղաք'!BI191+Շիրակ!BI191+Կոտայք!BI191+Լոռի!BI191+Արագածոտն!BI191+Գեղարքունիքի!BI191+Արմավիր!BI191+'Արարատի և Վայոց ձոր'!BI191+Տավուշ!BI190+Սյունիք!BI191)</f>
        <v>0</v>
      </c>
      <c r="BJ192" s="56">
        <f>SUM('Երևան քաղաք'!BJ191+Շիրակ!BJ191+Կոտայք!BJ191+Լոռի!BJ191+Արագածոտն!BJ191+Գեղարքունիքի!BJ191+Արմավիր!BJ191+'Արարատի և Վայոց ձոր'!BJ191+Տավուշ!BJ190+Սյունիք!BJ191)</f>
        <v>0</v>
      </c>
      <c r="BK192" s="56">
        <f>SUM('Երևան քաղաք'!BK191+Շիրակ!BK191+Կոտայք!BK191+Լոռի!BK191+Արագածոտն!BK191+Գեղարքունիքի!BK191+Արմավիր!BK191+'Արարատի և Վայոց ձոր'!BK191+Տավուշ!BK190+Սյունիք!BK191)</f>
        <v>0</v>
      </c>
      <c r="BL192" s="56">
        <f>SUM('Երևան քաղաք'!BL191+Շիրակ!BL191+Կոտայք!BL191+Լոռի!BL191+Արագածոտն!BL191+Գեղարքունիքի!BL191+Արմավիր!BL191+'Արարատի և Վայոց ձոր'!BL191+Տավուշ!BL190+Սյունիք!BL191)</f>
        <v>0</v>
      </c>
      <c r="BM192" s="56">
        <f>SUM('Երևան քաղաք'!BM191+Շիրակ!BM191+Կոտայք!BM191+Լոռի!BM191+Արագածոտն!BM191+Գեղարքունիքի!BM191+Արմավիր!BM191+'Արարատի և Վայոց ձոր'!BM191+Տավուշ!BM190+Սյունիք!BM191)</f>
        <v>0</v>
      </c>
      <c r="BN192" s="56">
        <f>SUM('Երևան քաղաք'!BN191+Շիրակ!BN191+Կոտայք!BN191+Լոռի!BN191+Արագածոտն!BN191+Գեղարքունիքի!BN191+Արմավիր!BN191+'Արարատի և Վայոց ձոր'!BN191+Տավուշ!BN190+Սյունիք!BN191)</f>
        <v>0</v>
      </c>
      <c r="BO192" s="56">
        <f>SUM('Երևան քաղաք'!BO191+Շիրակ!BO191+Կոտայք!BO191+Լոռի!BO191+Արագածոտն!BO191+Գեղարքունիքի!BO191+Արմավիր!BO191+'Արարատի և Վայոց ձոր'!BO191+Տավուշ!BO190+Սյունիք!BO191)</f>
        <v>0</v>
      </c>
      <c r="BP192" s="56">
        <f>SUM('Երևան քաղաք'!BP191+Շիրակ!BP191+Կոտայք!BP191+Լոռի!BP191+Արագածոտն!BP191+Գեղարքունիքի!BP191+Արմավիր!BP191+'Արարատի և Վայոց ձոր'!BP191+Տավուշ!BP190+Սյունիք!BP191)</f>
        <v>0</v>
      </c>
      <c r="BQ192" s="56">
        <f>SUM('Երևան քաղաք'!BQ191+Շիրակ!BQ191+Կոտայք!BQ191+Լոռի!BQ191+Արագածոտն!BQ191+Գեղարքունիքի!BQ191+Արմավիր!BQ191+'Արարատի և Վայոց ձոր'!BQ191+Տավուշ!BQ190+Սյունիք!BQ191)</f>
        <v>0</v>
      </c>
      <c r="BR192" s="56">
        <f>SUM('Երևան քաղաք'!BR191+Շիրակ!BR191+Կոտայք!BR191+Լոռի!BR191+Արագածոտն!BR191+Գեղարքունիքի!BR191+Արմավիր!BR191+'Արարատի և Վայոց ձոր'!BR191+Տավուշ!BR190+Սյունիք!BR191)</f>
        <v>0</v>
      </c>
      <c r="BS192" s="56">
        <f>SUM('Երևան քաղաք'!BS191+Շիրակ!BS191+Կոտայք!BS191+Լոռի!BS191+Արագածոտն!BS191+Գեղարքունիքի!BS191+Արմավիր!BS191+'Արարատի և Վայոց ձոր'!BS191+Տավուշ!BS190+Սյունիք!BS191)</f>
        <v>0</v>
      </c>
      <c r="BT192" s="56">
        <f>SUM('Երևան քաղաք'!BT191+Շիրակ!BT191+Կոտայք!BT191+Լոռի!BT191+Արագածոտն!BT191+Գեղարքունիքի!BT191+Արմավիր!BT191+'Արարատի և Վայոց ձոր'!BT191+Տավուշ!BT190+Սյունիք!BT191)</f>
        <v>0</v>
      </c>
      <c r="BU192" s="56">
        <f>SUM('Երևան քաղաք'!BU191+Շիրակ!BU191+Կոտայք!BU191+Լոռի!BU191+Արագածոտն!BU191+Գեղարքունիքի!BU191+Արմավիր!BU191+'Արարատի և Վայոց ձոր'!BU191+Տավուշ!BU190+Սյունիք!BU191)</f>
        <v>0</v>
      </c>
      <c r="BV192" s="56">
        <f>SUM('Երևան քաղաք'!BV191+Շիրակ!BV191+Կոտայք!BV191+Լոռի!BV191+Արագածոտն!BV191+Գեղարքունիքի!BV191+Արմավիր!BV191+'Արարատի և Վայոց ձոր'!BV191+Տավուշ!BV190+Սյունիք!BV191)</f>
        <v>0</v>
      </c>
      <c r="BW192" s="56">
        <f>SUM('Երևան քաղաք'!BW191+Շիրակ!BW191+Կոտայք!BW191+Լոռի!BW191+Արագածոտն!BW191+Գեղարքունիքի!BW191+Արմավիր!BW191+'Արարատի և Վայոց ձոր'!BW191+Տավուշ!BW190+Սյունիք!BW191)</f>
        <v>0</v>
      </c>
      <c r="BX192" s="56">
        <f>SUM('Երևան քաղաք'!BX191+Շիրակ!BX191+Կոտայք!BX191+Լոռի!BX191+Արագածոտն!BX191+Գեղարքունիքի!BX191+Արմավիր!BX191+'Արարատի և Վայոց ձոր'!BX191+Տավուշ!BX190+Սյունիք!BX191)</f>
        <v>0</v>
      </c>
      <c r="BY192" s="56">
        <f>SUM('Երևան քաղաք'!BY191+Շիրակ!BY191+Կոտայք!BY191+Լոռի!BY191+Արագածոտն!BY191+Գեղարքունիքի!BY191+Արմավիր!BY191+'Արարատի և Վայոց ձոր'!BY191+Տավուշ!BY190+Սյունիք!BY191)</f>
        <v>0</v>
      </c>
      <c r="BZ192" s="56">
        <f>SUM('Երևան քաղաք'!BZ191+Շիրակ!BZ191+Կոտայք!BZ191+Լոռի!BZ191+Արագածոտն!BZ191+Գեղարքունիքի!BZ191+Արմավիր!BZ191+'Արարատի և Վայոց ձոր'!BZ191+Տավուշ!BZ190+Սյունիք!BZ191)</f>
        <v>0</v>
      </c>
      <c r="CA192" s="56"/>
      <c r="CB192" s="133">
        <f t="shared" si="40"/>
        <v>0</v>
      </c>
      <c r="CC192" s="134">
        <f t="shared" si="41"/>
        <v>0</v>
      </c>
      <c r="CD192" s="134">
        <f t="shared" si="42"/>
        <v>0</v>
      </c>
      <c r="CE192" s="134">
        <f t="shared" si="43"/>
        <v>0</v>
      </c>
      <c r="CF192" s="134">
        <f t="shared" si="57"/>
        <v>0</v>
      </c>
      <c r="CG192" s="134">
        <f t="shared" si="58"/>
        <v>0</v>
      </c>
      <c r="CH192" s="134">
        <f t="shared" si="44"/>
        <v>0</v>
      </c>
      <c r="CI192" s="134">
        <f t="shared" si="59"/>
        <v>0</v>
      </c>
      <c r="CJ192" s="134">
        <f t="shared" si="45"/>
        <v>0</v>
      </c>
      <c r="CK192" s="134">
        <f t="shared" si="46"/>
        <v>0</v>
      </c>
      <c r="CL192" s="134">
        <f t="shared" si="47"/>
        <v>0</v>
      </c>
      <c r="CM192" s="134">
        <f t="shared" si="48"/>
        <v>0</v>
      </c>
      <c r="CN192" s="135">
        <f t="shared" si="49"/>
        <v>0</v>
      </c>
      <c r="CO192" s="135">
        <f t="shared" si="50"/>
        <v>0</v>
      </c>
      <c r="CP192" s="135">
        <f t="shared" si="51"/>
        <v>0</v>
      </c>
      <c r="CQ192" s="135">
        <f t="shared" si="52"/>
        <v>0</v>
      </c>
      <c r="CR192" s="135">
        <f t="shared" si="53"/>
        <v>0</v>
      </c>
      <c r="CS192" s="135">
        <f t="shared" si="54"/>
        <v>0</v>
      </c>
      <c r="CT192" s="135">
        <f t="shared" si="55"/>
        <v>0</v>
      </c>
      <c r="CU192" s="135">
        <f t="shared" si="56"/>
        <v>0</v>
      </c>
    </row>
    <row r="193" spans="1:99" ht="20.100000000000001" customHeight="1" x14ac:dyDescent="0.3">
      <c r="A193" s="41" t="s">
        <v>152</v>
      </c>
      <c r="B193" s="39" t="s">
        <v>512</v>
      </c>
      <c r="C193" s="39">
        <v>252</v>
      </c>
      <c r="D193" s="56">
        <f>SUM('Երևան քաղաք'!D192+Շիրակ!D192+Կոտայք!D192+Լոռի!D192+Արագածոտն!D192+Գեղարքունիքի!D192+Արմավիր!D192+'Արարատի և Վայոց ձոր'!D192+Տավուշ!D191+Սյունիք!D192)</f>
        <v>0</v>
      </c>
      <c r="E193" s="56">
        <f>SUM('Երևան քաղաք'!E192+Շիրակ!E192+Կոտայք!E192+Լոռի!E192+Արագածոտն!E192+Գեղարքունիքի!E192+Արմավիր!E192+'Արարատի և Վայոց ձոր'!E192+Տավուշ!E191+Սյունիք!E192)</f>
        <v>0</v>
      </c>
      <c r="F193" s="56">
        <f>SUM('Երևան քաղաք'!F192+Շիրակ!F192+Կոտայք!F192+Լոռի!F192+Արագածոտն!F192+Գեղարքունիքի!F192+Արմավիր!F192+'Արարատի և Վայոց ձոր'!F192+Տավուշ!F191+Սյունիք!F192)</f>
        <v>0</v>
      </c>
      <c r="G193" s="56">
        <f>SUM('Երևան քաղաք'!G192+Շիրակ!G192+Կոտայք!G192+Լոռի!G192+Արագածոտն!G192+Գեղարքունիքի!G192+Արմավիր!G192+'Արարատի և Վայոց ձոր'!G192+Տավուշ!G191+Սյունիք!G192)</f>
        <v>0</v>
      </c>
      <c r="H193" s="56">
        <f>SUM('Երևան քաղաք'!H192+Շիրակ!H192+Կոտայք!H192+Լոռի!H192+Արագածոտն!H192+Գեղարքունիքի!H192+Արմավիր!H192+'Արարատի և Վայոց ձոր'!H192+Տավուշ!H191+Սյունիք!H192)</f>
        <v>0</v>
      </c>
      <c r="I193" s="56">
        <f>SUM('Երևան քաղաք'!I192+Շիրակ!I192+Կոտայք!I192+Լոռի!I192+Արագածոտն!I192+Գեղարքունիքի!I192+Արմավիր!I192+'Արարատի և Վայոց ձոր'!I192+Տավուշ!I191+Սյունիք!I192)</f>
        <v>0</v>
      </c>
      <c r="J193" s="56">
        <f>SUM('Երևան քաղաք'!J192+Շիրակ!J192+Կոտայք!J192+Լոռի!J192+Արագածոտն!J192+Գեղարքունիքի!J192+Արմավիր!J192+'Արարատի և Վայոց ձոր'!J192+Տավուշ!J191+Սյունիք!J192)</f>
        <v>0</v>
      </c>
      <c r="K193" s="56">
        <f>SUM('Երևան քաղաք'!K192+Շիրակ!K192+Կոտայք!K192+Լոռի!K192+Արագածոտն!K192+Գեղարքունիքի!K192+Արմավիր!K192+'Արարատի և Վայոց ձոր'!K192+Տավուշ!K191+Սյունիք!K192)</f>
        <v>0</v>
      </c>
      <c r="L193" s="56">
        <f>SUM('Երևան քաղաք'!L192+Շիրակ!L192+Կոտայք!L192+Լոռի!L192+Արագածոտն!L192+Գեղարքունիքի!L192+Արմավիր!L192+'Արարատի և Վայոց ձոր'!L192+Տավուշ!L191+Սյունիք!L192)</f>
        <v>0</v>
      </c>
      <c r="M193" s="56">
        <f>SUM('Երևան քաղաք'!M192+Շիրակ!M192+Կոտայք!M192+Լոռի!M192+Արագածոտն!M192+Գեղարքունիքի!M192+Արմավիր!M192+'Արարատի և Վայոց ձոր'!M192+Տավուշ!M191+Սյունիք!M192)</f>
        <v>0</v>
      </c>
      <c r="N193" s="56">
        <f>SUM('Երևան քաղաք'!N192+Շիրակ!N192+Կոտայք!N192+Լոռի!N192+Արագածոտն!N192+Գեղարքունիքի!N192+Արմավիր!N192+'Արարատի և Վայոց ձոր'!N192+Տավուշ!N191+Սյունիք!N192)</f>
        <v>0</v>
      </c>
      <c r="O193" s="56">
        <f>SUM('Երևան քաղաք'!O192+Շիրակ!O192+Կոտայք!O192+Լոռի!O192+Արագածոտն!O192+Գեղարքունիքի!O192+Արմավիր!O192+'Արարատի և Վայոց ձոր'!O192+Տավուշ!O191+Սյունիք!O192)</f>
        <v>0</v>
      </c>
      <c r="P193" s="56">
        <f>SUM('Երևան քաղաք'!P192+Շիրակ!P192+Կոտայք!P192+Լոռի!P192+Արագածոտն!P192+Գեղարքունիքի!P192+Արմավիր!P192+'Արարատի և Վայոց ձոր'!P192+Տավուշ!P191+Սյունիք!P192)</f>
        <v>0</v>
      </c>
      <c r="Q193" s="56">
        <f>SUM('Երևան քաղաք'!Q192+Շիրակ!Q192+Կոտայք!Q192+Լոռի!Q192+Արագածոտն!Q192+Գեղարքունիքի!Q192+Արմավիր!Q192+'Արարատի և Վայոց ձոր'!Q192+Տավուշ!Q191+Սյունիք!Q192)</f>
        <v>0</v>
      </c>
      <c r="R193" s="56">
        <f>SUM('Երևան քաղաք'!R192+Շիրակ!R192+Կոտայք!R192+Լոռի!R192+Արագածոտն!R192+Գեղարքունիքի!R192+Արմավիր!R192+'Արարատի և Վայոց ձոր'!R192+Տավուշ!R191+Սյունիք!R192)</f>
        <v>0</v>
      </c>
      <c r="S193" s="56">
        <f>SUM('Երևան քաղաք'!S192+Շիրակ!S192+Կոտայք!S192+Լոռի!S192+Արագածոտն!S192+Գեղարքունիքի!S192+Արմավիր!S192+'Արարատի և Վայոց ձոր'!S192+Տավուշ!S191+Սյունիք!S192)</f>
        <v>0</v>
      </c>
      <c r="T193" s="56">
        <f>SUM('Երևան քաղաք'!T192+Շիրակ!T192+Կոտայք!T192+Լոռի!T192+Արագածոտն!T192+Գեղարքունիքի!T192+Արմավիր!T192+'Արարատի և Վայոց ձոր'!T192+Տավուշ!T191+Սյունիք!T192)</f>
        <v>0</v>
      </c>
      <c r="U193" s="56">
        <f>SUM('Երևան քաղաք'!U192+Շիրակ!U192+Կոտայք!U192+Լոռի!U192+Արագածոտն!U192+Գեղարքունիքի!U192+Արմավիր!U192+'Արարատի և Վայոց ձոր'!U192+Տավուշ!U191+Սյունիք!U192)</f>
        <v>0</v>
      </c>
      <c r="V193" s="56">
        <f>SUM('Երևան քաղաք'!V192+Շիրակ!V192+Կոտայք!V192+Լոռի!V192+Արագածոտն!V192+Գեղարքունիքի!V192+Արմավիր!V192+'Արարատի և Վայոց ձոր'!V192+Տավուշ!V191+Սյունիք!V192)</f>
        <v>0</v>
      </c>
      <c r="W193" s="56">
        <f>SUM('Երևան քաղաք'!W192+Շիրակ!W192+Կոտայք!W192+Լոռի!W192+Արագածոտն!W192+Գեղարքունիքի!W192+Արմավիր!W192+'Արարատի և Վայոց ձոր'!W192+Տավուշ!W191+Սյունիք!W192)</f>
        <v>0</v>
      </c>
      <c r="X193" s="56">
        <f>SUM('Երևան քաղաք'!X192+Շիրակ!X192+Կոտայք!X192+Լոռի!X192+Արագածոտն!X192+Գեղարքունիքի!X192+Արմավիր!X192+'Արարատի և Վայոց ձոր'!X192+Տավուշ!X191+Սյունիք!X192)</f>
        <v>0</v>
      </c>
      <c r="Y193" s="56">
        <f>SUM('Երևան քաղաք'!Y192+Շիրակ!Y192+Կոտայք!Y192+Լոռի!Y192+Արագածոտն!Y192+Գեղարքունիքի!Y192+Արմավիր!Y192+'Արարատի և Վայոց ձոր'!Y192+Տավուշ!Y191+Սյունիք!Y192)</f>
        <v>0</v>
      </c>
      <c r="Z193" s="56">
        <f>SUM('Երևան քաղաք'!Z192+Շիրակ!Z192+Կոտայք!Z192+Լոռի!Z192+Արագածոտն!Z192+Գեղարքունիքի!Z192+Արմավիր!Z192+'Արարատի և Վայոց ձոր'!Z192+Տավուշ!Z191+Սյունիք!Z192)</f>
        <v>0</v>
      </c>
      <c r="AA193" s="56">
        <f>SUM('Երևան քաղաք'!AA192+Շիրակ!AA192+Կոտայք!AA192+Լոռի!AA192+Արագածոտն!AA192+Գեղարքունիքի!AA192+Արմավիր!AA192+'Արարատի և Վայոց ձոր'!AA192+Տավուշ!AA191+Սյունիք!AA192)</f>
        <v>0</v>
      </c>
      <c r="AB193" s="56">
        <f>SUM('Երևան քաղաք'!AB192+Շիրակ!AB192+Կոտայք!AB192+Լոռի!AB192+Արագածոտն!AB192+Գեղարքունիքի!AB192+Արմավիր!AB192+'Արարատի և Վայոց ձոր'!AB192+Տավուշ!AB191+Սյունիք!AB192)</f>
        <v>0</v>
      </c>
      <c r="AC193" s="56">
        <f>SUM('Երևան քաղաք'!AC192+Շիրակ!AC192+Կոտայք!AC192+Լոռի!AC192+Արագածոտն!AC192+Գեղարքունիքի!AC192+Արմավիր!AC192+'Արարատի և Վայոց ձոր'!AC192+Տավուշ!AC191+Սյունիք!AC192)</f>
        <v>0</v>
      </c>
      <c r="AD193" s="56">
        <f>SUM('Երևան քաղաք'!AD192+Շիրակ!AD192+Կոտայք!AD192+Լոռի!AD192+Արագածոտն!AD192+Գեղարքունիքի!AD192+Արմավիր!AD192+'Արարատի և Վայոց ձոր'!AD192+Տավուշ!AD191+Սյունիք!AD192)</f>
        <v>0</v>
      </c>
      <c r="AE193" s="56">
        <f>SUM('Երևան քաղաք'!AE192+Շիրակ!AE192+Կոտայք!AE192+Լոռի!AE192+Արագածոտն!AE192+Գեղարքունիքի!AE192+Արմավիր!AE192+'Արարատի և Վայոց ձոր'!AE192+Տավուշ!AE191+Սյունիք!AE192)</f>
        <v>0</v>
      </c>
      <c r="AF193" s="56">
        <f>SUM('Երևան քաղաք'!AF192+Շիրակ!AF192+Կոտայք!AF192+Լոռի!AF192+Արագածոտն!AF192+Գեղարքունիքի!AF192+Արմավիր!AF192+'Արարատի և Վայոց ձոր'!AF192+Տավուշ!AF191+Սյունիք!AF192)</f>
        <v>0</v>
      </c>
      <c r="AG193" s="56">
        <f>SUM('Երևան քաղաք'!AG192+Շիրակ!AG192+Կոտայք!AG192+Լոռի!AG192+Արագածոտն!AG192+Գեղարքունիքի!AG192+Արմավիր!AG192+'Արարատի և Վայոց ձոր'!AG192+Տավուշ!AG191+Սյունիք!AG192)</f>
        <v>0</v>
      </c>
      <c r="AH193" s="56">
        <f>SUM('Երևան քաղաք'!AH192+Շիրակ!AH192+Կոտայք!AH192+Լոռի!AH192+Արագածոտն!AH192+Գեղարքունիքի!AH192+Արմավիր!AH192+'Արարատի և Վայոց ձոր'!AH192+Տավուշ!AH191+Սյունիք!AH192)</f>
        <v>0</v>
      </c>
      <c r="AI193" s="56">
        <f>SUM('Երևան քաղաք'!AI192+Շիրակ!AI192+Կոտայք!AI192+Լոռի!AI192+Արագածոտն!AI192+Գեղարքունիքի!AI192+Արմավիր!AI192+'Արարատի և Վայոց ձոր'!AI192+Տավուշ!AI191+Սյունիք!AI192)</f>
        <v>0</v>
      </c>
      <c r="AJ193" s="56">
        <f>SUM('Երևան քաղաք'!AJ192+Շիրակ!AJ192+Կոտայք!AJ192+Լոռի!AJ192+Արագածոտն!AJ192+Գեղարքունիքի!AJ192+Արմավիր!AJ192+'Արարատի և Վայոց ձոր'!AJ192+Տավուշ!AJ191+Սյունիք!AJ192)</f>
        <v>0</v>
      </c>
      <c r="AK193" s="56">
        <f>SUM('Երևան քաղաք'!AK192+Շիրակ!AK192+Կոտայք!AK192+Լոռի!AK192+Արագածոտն!AK192+Գեղարքունիքի!AK192+Արմավիր!AK192+'Արարատի և Վայոց ձոր'!AK192+Տավուշ!AK191+Սյունիք!AK192)</f>
        <v>0</v>
      </c>
      <c r="AL193" s="56">
        <f>SUM('Երևան քաղաք'!AL192+Շիրակ!AL192+Կոտայք!AL192+Լոռի!AL192+Արագածոտն!AL192+Գեղարքունիքի!AL192+Արմավիր!AL192+'Արարատի և Վայոց ձոր'!AL192+Տավուշ!AL191+Սյունիք!AL192)</f>
        <v>0</v>
      </c>
      <c r="AM193" s="56">
        <f>SUM('Երևան քաղաք'!AM192+Շիրակ!AM192+Կոտայք!AM192+Լոռի!AM192+Արագածոտն!AM192+Գեղարքունիքի!AM192+Արմավիր!AM192+'Արարատի և Վայոց ձոր'!AM192+Տավուշ!AM191+Սյունիք!AM192)</f>
        <v>0</v>
      </c>
      <c r="AN193" s="56">
        <f>SUM('Երևան քաղաք'!AN192+Շիրակ!AN192+Կոտայք!AN192+Լոռի!AN192+Արագածոտն!AN192+Գեղարքունիքի!AN192+Արմավիր!AN192+'Արարատի և Վայոց ձոր'!AN192+Տավուշ!AN191+Սյունիք!AN192)</f>
        <v>0</v>
      </c>
      <c r="AO193" s="56">
        <f>SUM('Երևան քաղաք'!AO192+Շիրակ!AO192+Կոտայք!AO192+Լոռի!AO192+Արագածոտն!AO192+Գեղարքունիքի!AO192+Արմավիր!AO192+'Արարատի և Վայոց ձոր'!AO192+Տավուշ!AO191+Սյունիք!AO192)</f>
        <v>0</v>
      </c>
      <c r="AP193" s="56">
        <f>SUM('Երևան քաղաք'!AP192+Շիրակ!AP192+Կոտայք!AP192+Լոռի!AP192+Արագածոտն!AP192+Գեղարքունիքի!AP192+Արմավիր!AP192+'Արարատի և Վայոց ձոր'!AP192+Տավուշ!AP191+Սյունիք!AP192)</f>
        <v>0</v>
      </c>
      <c r="AQ193" s="56">
        <f>SUM('Երևան քաղաք'!AQ192+Շիրակ!AQ192+Կոտայք!AQ192+Լոռի!AQ192+Արագածոտն!AQ192+Գեղարքունիքի!AQ192+Արմավիր!AQ192+'Արարատի և Վայոց ձոր'!AQ192+Տավուշ!AQ191+Սյունիք!AQ192)</f>
        <v>0</v>
      </c>
      <c r="AR193" s="56">
        <f>SUM('Երևան քաղաք'!AR192+Շիրակ!AR192+Կոտայք!AR192+Լոռի!AR192+Արագածոտն!AR192+Գեղարքունիքի!AR192+Արմավիր!AR192+'Արարատի և Վայոց ձոր'!AR192+Տավուշ!AR191+Սյունիք!AR192)</f>
        <v>0</v>
      </c>
      <c r="AS193" s="56">
        <f>SUM('Երևան քաղաք'!AS192+Շիրակ!AS192+Կոտայք!AS192+Լոռի!AS192+Արագածոտն!AS192+Գեղարքունիքի!AS192+Արմավիր!AS192+'Արարատի և Վայոց ձոր'!AS192+Տավուշ!AS191+Սյունիք!AS192)</f>
        <v>0</v>
      </c>
      <c r="AT193" s="56">
        <f>SUM('Երևան քաղաք'!AT192+Շիրակ!AT192+Կոտայք!AT192+Լոռի!AT192+Արագածոտն!AT192+Գեղարքունիքի!AT192+Արմավիր!AT192+'Արարատի և Վայոց ձոր'!AT192+Տավուշ!AT191+Սյունիք!AT192)</f>
        <v>0</v>
      </c>
      <c r="AU193" s="56">
        <f>SUM('Երևան քաղաք'!AU192+Շիրակ!AU192+Կոտայք!AU192+Լոռի!AU192+Արագածոտն!AU192+Գեղարքունիքի!AU192+Արմավիր!AU192+'Արարատի և Վայոց ձոր'!AU192+Տավուշ!AU191+Սյունիք!AU192)</f>
        <v>0</v>
      </c>
      <c r="AV193" s="56">
        <f>SUM('Երևան քաղաք'!AV192+Շիրակ!AV192+Կոտայք!AV192+Լոռի!AV192+Արագածոտն!AV192+Գեղարքունիքի!AV192+Արմավիր!AV192+'Արարատի և Վայոց ձոր'!AV192+Տավուշ!AV191+Սյունիք!AV192)</f>
        <v>0</v>
      </c>
      <c r="AW193" s="56">
        <f>SUM('Երևան քաղաք'!AW192+Շիրակ!AW192+Կոտայք!AW192+Լոռի!AW192+Արագածոտն!AW192+Գեղարքունիքի!AW192+Արմավիր!AW192+'Արարատի և Վայոց ձոր'!AW192+Տավուշ!AW191+Սյունիք!AW192)</f>
        <v>0</v>
      </c>
      <c r="AX193" s="56">
        <f>SUM('Երևան քաղաք'!AX192+Շիրակ!AX192+Կոտայք!AX192+Լոռի!AX192+Արագածոտն!AX192+Գեղարքունիքի!AX192+Արմավիր!AX192+'Արարատի և Վայոց ձոր'!AX192+Տավուշ!AX191+Սյունիք!AX192)</f>
        <v>0</v>
      </c>
      <c r="AY193" s="56">
        <f>SUM('Երևան քաղաք'!AY192+Շիրակ!AY192+Կոտայք!AY192+Լոռի!AY192+Արագածոտն!AY192+Գեղարքունիքի!AY192+Արմավիր!AY192+'Արարատի և Վայոց ձոր'!AY192+Տավուշ!AY191+Սյունիք!AY192)</f>
        <v>0</v>
      </c>
      <c r="AZ193" s="56">
        <f>SUM('Երևան քաղաք'!AZ192+Շիրակ!AZ192+Կոտայք!AZ192+Լոռի!AZ192+Արագածոտն!AZ192+Գեղարքունիքի!AZ192+Արմավիր!AZ192+'Արարատի և Վայոց ձոր'!AZ192+Տավուշ!AZ191+Սյունիք!AZ192)</f>
        <v>0</v>
      </c>
      <c r="BA193" s="56">
        <f>SUM('Երևան քաղաք'!BA192+Շիրակ!BA192+Կոտայք!BA192+Լոռի!BA192+Արագածոտն!BA192+Գեղարքունիքի!BA192+Արմավիր!BA192+'Արարատի և Վայոց ձոր'!BA192+Տավուշ!BA191+Սյունիք!BA192)</f>
        <v>0</v>
      </c>
      <c r="BB193" s="56">
        <f>SUM('Երևան քաղաք'!BB192+Շիրակ!BB192+Կոտայք!BB192+Լոռի!BB192+Արագածոտն!BB192+Գեղարքունիքի!BB192+Արմավիր!BB192+'Արարատի և Վայոց ձոր'!BB192+Տավուշ!BB191+Սյունիք!BB192)</f>
        <v>0</v>
      </c>
      <c r="BC193" s="56">
        <f>SUM('Երևան քաղաք'!BC192+Շիրակ!BC192+Կոտայք!BC192+Լոռի!BC192+Արագածոտն!BC192+Գեղարքունիքի!BC192+Արմավիր!BC192+'Արարատի և Վայոց ձոր'!BC192+Տավուշ!BC191+Սյունիք!BC192)</f>
        <v>0</v>
      </c>
      <c r="BD193" s="56">
        <f>SUM('Երևան քաղաք'!BD192+Շիրակ!BD192+Կոտայք!BD192+Լոռի!BD192+Արագածոտն!BD192+Գեղարքունիքի!BD192+Արմավիր!BD192+'Արարատի և Վայոց ձոր'!BD192+Տավուշ!BD191+Սյունիք!BD192)</f>
        <v>0</v>
      </c>
      <c r="BE193" s="56">
        <f>SUM('Երևան քաղաք'!BE192+Շիրակ!BE192+Կոտայք!BE192+Լոռի!BE192+Արագածոտն!BE192+Գեղարքունիքի!BE192+Արմավիր!BE192+'Արարատի և Վայոց ձոր'!BE192+Տավուշ!BE191+Սյունիք!BE192)</f>
        <v>0</v>
      </c>
      <c r="BF193" s="56">
        <f>SUM('Երևան քաղաք'!BF192+Շիրակ!BF192+Կոտայք!BF192+Լոռի!BF192+Արագածոտն!BF192+Գեղարքունիքի!BF192+Արմավիր!BF192+'Արարատի և Վայոց ձոր'!BF192+Տավուշ!BF191+Սյունիք!BF192)</f>
        <v>0</v>
      </c>
      <c r="BG193" s="56">
        <f>SUM('Երևան քաղաք'!BG192+Շիրակ!BG192+Կոտայք!BG192+Լոռի!BG192+Արագածոտն!BG192+Գեղարքունիքի!BG192+Արմավիր!BG192+'Արարատի և Վայոց ձոր'!BG192+Տավուշ!BG191+Սյունիք!BG192)</f>
        <v>0</v>
      </c>
      <c r="BH193" s="56">
        <f>SUM('Երևան քաղաք'!BH192+Շիրակ!BH192+Կոտայք!BH192+Լոռի!BH192+Արագածոտն!BH192+Գեղարքունիքի!BH192+Արմավիր!BH192+'Արարատի և Վայոց ձոր'!BH192+Տավուշ!BH191+Սյունիք!BH192)</f>
        <v>0</v>
      </c>
      <c r="BI193" s="56">
        <f>SUM('Երևան քաղաք'!BI192+Շիրակ!BI192+Կոտայք!BI192+Լոռի!BI192+Արագածոտն!BI192+Գեղարքունիքի!BI192+Արմավիր!BI192+'Արարատի և Վայոց ձոր'!BI192+Տավուշ!BI191+Սյունիք!BI192)</f>
        <v>0</v>
      </c>
      <c r="BJ193" s="56">
        <f>SUM('Երևան քաղաք'!BJ192+Շիրակ!BJ192+Կոտայք!BJ192+Լոռի!BJ192+Արագածոտն!BJ192+Գեղարքունիքի!BJ192+Արմավիր!BJ192+'Արարատի և Վայոց ձոր'!BJ192+Տավուշ!BJ191+Սյունիք!BJ192)</f>
        <v>0</v>
      </c>
      <c r="BK193" s="56">
        <f>SUM('Երևան քաղաք'!BK192+Շիրակ!BK192+Կոտայք!BK192+Լոռի!BK192+Արագածոտն!BK192+Գեղարքունիքի!BK192+Արմավիր!BK192+'Արարատի և Վայոց ձոր'!BK192+Տավուշ!BK191+Սյունիք!BK192)</f>
        <v>0</v>
      </c>
      <c r="BL193" s="56">
        <f>SUM('Երևան քաղաք'!BL192+Շիրակ!BL192+Կոտայք!BL192+Լոռի!BL192+Արագածոտն!BL192+Գեղարքունիքի!BL192+Արմավիր!BL192+'Արարատի և Վայոց ձոր'!BL192+Տավուշ!BL191+Սյունիք!BL192)</f>
        <v>0</v>
      </c>
      <c r="BM193" s="56">
        <f>SUM('Երևան քաղաք'!BM192+Շիրակ!BM192+Կոտայք!BM192+Լոռի!BM192+Արագածոտն!BM192+Գեղարքունիքի!BM192+Արմավիր!BM192+'Արարատի և Վայոց ձոր'!BM192+Տավուշ!BM191+Սյունիք!BM192)</f>
        <v>0</v>
      </c>
      <c r="BN193" s="56">
        <f>SUM('Երևան քաղաք'!BN192+Շիրակ!BN192+Կոտայք!BN192+Լոռի!BN192+Արագածոտն!BN192+Գեղարքունիքի!BN192+Արմավիր!BN192+'Արարատի և Վայոց ձոր'!BN192+Տավուշ!BN191+Սյունիք!BN192)</f>
        <v>0</v>
      </c>
      <c r="BO193" s="56">
        <f>SUM('Երևան քաղաք'!BO192+Շիրակ!BO192+Կոտայք!BO192+Լոռի!BO192+Արագածոտն!BO192+Գեղարքունիքի!BO192+Արմավիր!BO192+'Արարատի և Վայոց ձոր'!BO192+Տավուշ!BO191+Սյունիք!BO192)</f>
        <v>0</v>
      </c>
      <c r="BP193" s="56">
        <f>SUM('Երևան քաղաք'!BP192+Շիրակ!BP192+Կոտայք!BP192+Լոռի!BP192+Արագածոտն!BP192+Գեղարքունիքի!BP192+Արմավիր!BP192+'Արարատի և Վայոց ձոր'!BP192+Տավուշ!BP191+Սյունիք!BP192)</f>
        <v>0</v>
      </c>
      <c r="BQ193" s="56">
        <f>SUM('Երևան քաղաք'!BQ192+Շիրակ!BQ192+Կոտայք!BQ192+Լոռի!BQ192+Արագածոտն!BQ192+Գեղարքունիքի!BQ192+Արմավիր!BQ192+'Արարատի և Վայոց ձոր'!BQ192+Տավուշ!BQ191+Սյունիք!BQ192)</f>
        <v>0</v>
      </c>
      <c r="BR193" s="56">
        <f>SUM('Երևան քաղաք'!BR192+Շիրակ!BR192+Կոտայք!BR192+Լոռի!BR192+Արագածոտն!BR192+Գեղարքունիքի!BR192+Արմավիր!BR192+'Արարատի և Վայոց ձոր'!BR192+Տավուշ!BR191+Սյունիք!BR192)</f>
        <v>0</v>
      </c>
      <c r="BS193" s="56">
        <f>SUM('Երևան քաղաք'!BS192+Շիրակ!BS192+Կոտայք!BS192+Լոռի!BS192+Արագածոտն!BS192+Գեղարքունիքի!BS192+Արմավիր!BS192+'Արարատի և Վայոց ձոր'!BS192+Տավուշ!BS191+Սյունիք!BS192)</f>
        <v>0</v>
      </c>
      <c r="BT193" s="56">
        <f>SUM('Երևան քաղաք'!BT192+Շիրակ!BT192+Կոտայք!BT192+Լոռի!BT192+Արագածոտն!BT192+Գեղարքունիքի!BT192+Արմավիր!BT192+'Արարատի և Վայոց ձոր'!BT192+Տավուշ!BT191+Սյունիք!BT192)</f>
        <v>0</v>
      </c>
      <c r="BU193" s="56">
        <f>SUM('Երևան քաղաք'!BU192+Շիրակ!BU192+Կոտայք!BU192+Լոռի!BU192+Արագածոտն!BU192+Գեղարքունիքի!BU192+Արմավիր!BU192+'Արարատի և Վայոց ձոր'!BU192+Տավուշ!BU191+Սյունիք!BU192)</f>
        <v>0</v>
      </c>
      <c r="BV193" s="56">
        <f>SUM('Երևան քաղաք'!BV192+Շիրակ!BV192+Կոտայք!BV192+Լոռի!BV192+Արագածոտն!BV192+Գեղարքունիքի!BV192+Արմավիր!BV192+'Արարատի և Վայոց ձոր'!BV192+Տավուշ!BV191+Սյունիք!BV192)</f>
        <v>0</v>
      </c>
      <c r="BW193" s="56">
        <f>SUM('Երևան քաղաք'!BW192+Շիրակ!BW192+Կոտայք!BW192+Լոռի!BW192+Արագածոտն!BW192+Գեղարքունիքի!BW192+Արմավիր!BW192+'Արարատի և Վայոց ձոր'!BW192+Տավուշ!BW191+Սյունիք!BW192)</f>
        <v>0</v>
      </c>
      <c r="BX193" s="56">
        <f>SUM('Երևան քաղաք'!BX192+Շիրակ!BX192+Կոտայք!BX192+Լոռի!BX192+Արագածոտն!BX192+Գեղարքունիքի!BX192+Արմավիր!BX192+'Արարատի և Վայոց ձոր'!BX192+Տավուշ!BX191+Սյունիք!BX192)</f>
        <v>0</v>
      </c>
      <c r="BY193" s="56">
        <f>SUM('Երևան քաղաք'!BY192+Շիրակ!BY192+Կոտայք!BY192+Լոռի!BY192+Արագածոտն!BY192+Գեղարքունիքի!BY192+Արմավիր!BY192+'Արարատի և Վայոց ձոր'!BY192+Տավուշ!BY191+Սյունիք!BY192)</f>
        <v>0</v>
      </c>
      <c r="BZ193" s="56">
        <f>SUM('Երևան քաղաք'!BZ192+Շիրակ!BZ192+Կոտայք!BZ192+Լոռի!BZ192+Արագածոտն!BZ192+Գեղարքունիքի!BZ192+Արմավիր!BZ192+'Արարատի և Վայոց ձոր'!BZ192+Տավուշ!BZ191+Սյունիք!BZ192)</f>
        <v>0</v>
      </c>
      <c r="CA193" s="56"/>
      <c r="CB193" s="133">
        <f t="shared" si="40"/>
        <v>0</v>
      </c>
      <c r="CC193" s="134">
        <f t="shared" si="41"/>
        <v>0</v>
      </c>
      <c r="CD193" s="134">
        <f t="shared" si="42"/>
        <v>0</v>
      </c>
      <c r="CE193" s="134">
        <f t="shared" si="43"/>
        <v>0</v>
      </c>
      <c r="CF193" s="134">
        <f t="shared" si="57"/>
        <v>0</v>
      </c>
      <c r="CG193" s="134">
        <f t="shared" si="58"/>
        <v>0</v>
      </c>
      <c r="CH193" s="134">
        <f t="shared" si="44"/>
        <v>0</v>
      </c>
      <c r="CI193" s="134">
        <f t="shared" si="59"/>
        <v>0</v>
      </c>
      <c r="CJ193" s="134">
        <f t="shared" si="45"/>
        <v>0</v>
      </c>
      <c r="CK193" s="134">
        <f t="shared" si="46"/>
        <v>0</v>
      </c>
      <c r="CL193" s="134">
        <f t="shared" si="47"/>
        <v>0</v>
      </c>
      <c r="CM193" s="134">
        <f t="shared" si="48"/>
        <v>0</v>
      </c>
      <c r="CN193" s="135">
        <f t="shared" si="49"/>
        <v>0</v>
      </c>
      <c r="CO193" s="135">
        <f t="shared" si="50"/>
        <v>0</v>
      </c>
      <c r="CP193" s="135">
        <f t="shared" si="51"/>
        <v>0</v>
      </c>
      <c r="CQ193" s="135">
        <f t="shared" si="52"/>
        <v>0</v>
      </c>
      <c r="CR193" s="135">
        <f t="shared" si="53"/>
        <v>0</v>
      </c>
      <c r="CS193" s="135">
        <f t="shared" si="54"/>
        <v>0</v>
      </c>
      <c r="CT193" s="135">
        <f t="shared" si="55"/>
        <v>0</v>
      </c>
      <c r="CU193" s="135">
        <f t="shared" si="56"/>
        <v>0</v>
      </c>
    </row>
    <row r="194" spans="1:99" ht="20.100000000000001" customHeight="1" x14ac:dyDescent="0.3">
      <c r="A194" s="41" t="s">
        <v>153</v>
      </c>
      <c r="B194" s="39" t="s">
        <v>345</v>
      </c>
      <c r="C194" s="39">
        <v>253</v>
      </c>
      <c r="D194" s="56">
        <f>SUM('Երևան քաղաք'!D193+Շիրակ!D193+Կոտայք!D193+Լոռի!D193+Արագածոտն!D193+Գեղարքունիքի!D193+Արմավիր!D193+'Արարատի և Վայոց ձոր'!D193+Տավուշ!D192+Սյունիք!D193)</f>
        <v>0</v>
      </c>
      <c r="E194" s="56">
        <f>SUM('Երևան քաղաք'!E193+Շիրակ!E193+Կոտայք!E193+Լոռի!E193+Արագածոտն!E193+Գեղարքունիքի!E193+Արմավիր!E193+'Արարատի և Վայոց ձոր'!E193+Տավուշ!E192+Սյունիք!E193)</f>
        <v>1</v>
      </c>
      <c r="F194" s="56">
        <f>SUM('Երևան քաղաք'!F193+Շիրակ!F193+Կոտայք!F193+Լոռի!F193+Արագածոտն!F193+Գեղարքունիքի!F193+Արմավիր!F193+'Արարատի և Վայոց ձոր'!F193+Տավուշ!F192+Սյունիք!F193)</f>
        <v>1</v>
      </c>
      <c r="G194" s="56">
        <f>SUM('Երևան քաղաք'!G193+Շիրակ!G193+Կոտայք!G193+Լոռի!G193+Արագածոտն!G193+Գեղարքունիքի!G193+Արմավիր!G193+'Արարատի և Վայոց ձոր'!G193+Տավուշ!G192+Սյունիք!G193)</f>
        <v>0</v>
      </c>
      <c r="H194" s="56">
        <f>SUM('Երևան քաղաք'!H193+Շիրակ!H193+Կոտայք!H193+Լոռի!H193+Արագածոտն!H193+Գեղարքունիքի!H193+Արմավիր!H193+'Արարատի և Վայոց ձոր'!H193+Տավուշ!H192+Սյունիք!H193)</f>
        <v>0</v>
      </c>
      <c r="I194" s="56">
        <f>SUM('Երևան քաղաք'!I193+Շիրակ!I193+Կոտայք!I193+Լոռի!I193+Արագածոտն!I193+Գեղարքունիքի!I193+Արմավիր!I193+'Արարատի և Վայոց ձոր'!I193+Տավուշ!I192+Սյունիք!I193)</f>
        <v>0</v>
      </c>
      <c r="J194" s="56">
        <f>SUM('Երևան քաղաք'!J193+Շիրակ!J193+Կոտայք!J193+Լոռի!J193+Արագածոտն!J193+Գեղարքունիքի!J193+Արմավիր!J193+'Արարատի և Վայոց ձոր'!J193+Տավուշ!J192+Սյունիք!J193)</f>
        <v>0</v>
      </c>
      <c r="K194" s="56">
        <f>SUM('Երևան քաղաք'!K193+Շիրակ!K193+Կոտայք!K193+Լոռի!K193+Արագածոտն!K193+Գեղարքունիքի!K193+Արմավիր!K193+'Արարատի և Վայոց ձոր'!K193+Տավուշ!K192+Սյունիք!K193)</f>
        <v>0</v>
      </c>
      <c r="L194" s="56">
        <f>SUM('Երևան քաղաք'!L193+Շիրակ!L193+Կոտայք!L193+Լոռի!L193+Արագածոտն!L193+Գեղարքունիքի!L193+Արմավիր!L193+'Արարատի և Վայոց ձոր'!L193+Տավուշ!L192+Սյունիք!L193)</f>
        <v>0</v>
      </c>
      <c r="M194" s="56">
        <f>SUM('Երևան քաղաք'!M193+Շիրակ!M193+Կոտայք!M193+Լոռի!M193+Արագածոտն!M193+Գեղարքունիքի!M193+Արմավիր!M193+'Արարատի և Վայոց ձոր'!M193+Տավուշ!M192+Սյունիք!M193)</f>
        <v>0</v>
      </c>
      <c r="N194" s="56">
        <f>SUM('Երևան քաղաք'!N193+Շիրակ!N193+Կոտայք!N193+Լոռի!N193+Արագածոտն!N193+Գեղարքունիքի!N193+Արմավիր!N193+'Արարատի և Վայոց ձոր'!N193+Տավուշ!N192+Սյունիք!N193)</f>
        <v>0</v>
      </c>
      <c r="O194" s="56">
        <f>SUM('Երևան քաղաք'!O193+Շիրակ!O193+Կոտայք!O193+Լոռի!O193+Արագածոտն!O193+Գեղարքունիքի!O193+Արմավիր!O193+'Արարատի և Վայոց ձոր'!O193+Տավուշ!O192+Սյունիք!O193)</f>
        <v>0</v>
      </c>
      <c r="P194" s="56">
        <f>SUM('Երևան քաղաք'!P193+Շիրակ!P193+Կոտայք!P193+Լոռի!P193+Արագածոտն!P193+Գեղարքունիքի!P193+Արմավիր!P193+'Արարատի և Վայոց ձոր'!P193+Տավուշ!P192+Սյունիք!P193)</f>
        <v>0</v>
      </c>
      <c r="Q194" s="56">
        <f>SUM('Երևան քաղաք'!Q193+Շիրակ!Q193+Կոտայք!Q193+Լոռի!Q193+Արագածոտն!Q193+Գեղարքունիքի!Q193+Արմավիր!Q193+'Արարատի և Վայոց ձոր'!Q193+Տավուշ!Q192+Սյունիք!Q193)</f>
        <v>0</v>
      </c>
      <c r="R194" s="56">
        <f>SUM('Երևան քաղաք'!R193+Շիրակ!R193+Կոտայք!R193+Լոռի!R193+Արագածոտն!R193+Գեղարքունիքի!R193+Արմավիր!R193+'Արարատի և Վայոց ձոր'!R193+Տավուշ!R192+Սյունիք!R193)</f>
        <v>0</v>
      </c>
      <c r="S194" s="56">
        <f>SUM('Երևան քաղաք'!S193+Շիրակ!S193+Կոտայք!S193+Լոռի!S193+Արագածոտն!S193+Գեղարքունիքի!S193+Արմավիր!S193+'Արարատի և Վայոց ձոր'!S193+Տավուշ!S192+Սյունիք!S193)</f>
        <v>0</v>
      </c>
      <c r="T194" s="56">
        <f>SUM('Երևան քաղաք'!T193+Շիրակ!T193+Կոտայք!T193+Լոռի!T193+Արագածոտն!T193+Գեղարքունիքի!T193+Արմավիր!T193+'Արարատի և Վայոց ձոր'!T193+Տավուշ!T192+Սյունիք!T193)</f>
        <v>0</v>
      </c>
      <c r="U194" s="56">
        <f>SUM('Երևան քաղաք'!U193+Շիրակ!U193+Կոտայք!U193+Լոռի!U193+Արագածոտն!U193+Գեղարքունիքի!U193+Արմավիր!U193+'Արարատի և Վայոց ձոր'!U193+Տավուշ!U192+Սյունիք!U193)</f>
        <v>0</v>
      </c>
      <c r="V194" s="56">
        <f>SUM('Երևան քաղաք'!V193+Շիրակ!V193+Կոտայք!V193+Լոռի!V193+Արագածոտն!V193+Գեղարքունիքի!V193+Արմավիր!V193+'Արարատի և Վայոց ձոր'!V193+Տավուշ!V192+Սյունիք!V193)</f>
        <v>0</v>
      </c>
      <c r="W194" s="56">
        <f>SUM('Երևան քաղաք'!W193+Շիրակ!W193+Կոտայք!W193+Լոռի!W193+Արագածոտն!W193+Գեղարքունիքի!W193+Արմավիր!W193+'Արարատի և Վայոց ձոր'!W193+Տավուշ!W192+Սյունիք!W193)</f>
        <v>0</v>
      </c>
      <c r="X194" s="56">
        <f>SUM('Երևան քաղաք'!X193+Շիրակ!X193+Կոտայք!X193+Լոռի!X193+Արագածոտն!X193+Գեղարքունիքի!X193+Արմավիր!X193+'Արարատի և Վայոց ձոր'!X193+Տավուշ!X192+Սյունիք!X193)</f>
        <v>0</v>
      </c>
      <c r="Y194" s="56">
        <f>SUM('Երևան քաղաք'!Y193+Շիրակ!Y193+Կոտայք!Y193+Լոռի!Y193+Արագածոտն!Y193+Գեղարքունիքի!Y193+Արմավիր!Y193+'Արարատի և Վայոց ձոր'!Y193+Տավուշ!Y192+Սյունիք!Y193)</f>
        <v>0</v>
      </c>
      <c r="Z194" s="56">
        <f>SUM('Երևան քաղաք'!Z193+Շիրակ!Z193+Կոտայք!Z193+Լոռի!Z193+Արագածոտն!Z193+Գեղարքունիքի!Z193+Արմավիր!Z193+'Արարատի և Վայոց ձոր'!Z193+Տավուշ!Z192+Սյունիք!Z193)</f>
        <v>0</v>
      </c>
      <c r="AA194" s="56">
        <f>SUM('Երևան քաղաք'!AA193+Շիրակ!AA193+Կոտայք!AA193+Լոռի!AA193+Արագածոտն!AA193+Գեղարքունիքի!AA193+Արմավիր!AA193+'Արարատի և Վայոց ձոր'!AA193+Տավուշ!AA192+Սյունիք!AA193)</f>
        <v>0</v>
      </c>
      <c r="AB194" s="56">
        <f>SUM('Երևան քաղաք'!AB193+Շիրակ!AB193+Կոտայք!AB193+Լոռի!AB193+Արագածոտն!AB193+Գեղարքունիքի!AB193+Արմավիր!AB193+'Արարատի և Վայոց ձոր'!AB193+Տավուշ!AB192+Սյունիք!AB193)</f>
        <v>0</v>
      </c>
      <c r="AC194" s="56">
        <f>SUM('Երևան քաղաք'!AC193+Շիրակ!AC193+Կոտայք!AC193+Լոռի!AC193+Արագածոտն!AC193+Գեղարքունիքի!AC193+Արմավիր!AC193+'Արարատի և Վայոց ձոր'!AC193+Տավուշ!AC192+Սյունիք!AC193)</f>
        <v>0</v>
      </c>
      <c r="AD194" s="56">
        <f>SUM('Երևան քաղաք'!AD193+Շիրակ!AD193+Կոտայք!AD193+Լոռի!AD193+Արագածոտն!AD193+Գեղարքունիքի!AD193+Արմավիր!AD193+'Արարատի և Վայոց ձոր'!AD193+Տավուշ!AD192+Սյունիք!AD193)</f>
        <v>0</v>
      </c>
      <c r="AE194" s="56">
        <f>SUM('Երևան քաղաք'!AE193+Շիրակ!AE193+Կոտայք!AE193+Լոռի!AE193+Արագածոտն!AE193+Գեղարքունիքի!AE193+Արմավիր!AE193+'Արարատի և Վայոց ձոր'!AE193+Տավուշ!AE192+Սյունիք!AE193)</f>
        <v>0</v>
      </c>
      <c r="AF194" s="56">
        <f>SUM('Երևան քաղաք'!AF193+Շիրակ!AF193+Կոտայք!AF193+Լոռի!AF193+Արագածոտն!AF193+Գեղարքունիքի!AF193+Արմավիր!AF193+'Արարատի և Վայոց ձոր'!AF193+Տավուշ!AF192+Սյունիք!AF193)</f>
        <v>0</v>
      </c>
      <c r="AG194" s="56">
        <f>SUM('Երևան քաղաք'!AG193+Շիրակ!AG193+Կոտայք!AG193+Լոռի!AG193+Արագածոտն!AG193+Գեղարքունիքի!AG193+Արմավիր!AG193+'Արարատի և Վայոց ձոր'!AG193+Տավուշ!AG192+Սյունիք!AG193)</f>
        <v>0</v>
      </c>
      <c r="AH194" s="56">
        <f>SUM('Երևան քաղաք'!AH193+Շիրակ!AH193+Կոտայք!AH193+Լոռի!AH193+Արագածոտն!AH193+Գեղարքունիքի!AH193+Արմավիր!AH193+'Արարատի և Վայոց ձոր'!AH193+Տավուշ!AH192+Սյունիք!AH193)</f>
        <v>0</v>
      </c>
      <c r="AI194" s="56">
        <f>SUM('Երևան քաղաք'!AI193+Շիրակ!AI193+Կոտայք!AI193+Լոռի!AI193+Արագածոտն!AI193+Գեղարքունիքի!AI193+Արմավիր!AI193+'Արարատի և Վայոց ձոր'!AI193+Տավուշ!AI192+Սյունիք!AI193)</f>
        <v>0</v>
      </c>
      <c r="AJ194" s="56">
        <f>SUM('Երևան քաղաք'!AJ193+Շիրակ!AJ193+Կոտայք!AJ193+Լոռի!AJ193+Արագածոտն!AJ193+Գեղարքունիքի!AJ193+Արմավիր!AJ193+'Արարատի և Վայոց ձոր'!AJ193+Տավուշ!AJ192+Սյունիք!AJ193)</f>
        <v>0</v>
      </c>
      <c r="AK194" s="56">
        <f>SUM('Երևան քաղաք'!AK193+Շիրակ!AK193+Կոտայք!AK193+Լոռի!AK193+Արագածոտն!AK193+Գեղարքունիքի!AK193+Արմավիր!AK193+'Արարատի և Վայոց ձոր'!AK193+Տավուշ!AK192+Սյունիք!AK193)</f>
        <v>0</v>
      </c>
      <c r="AL194" s="56">
        <f>SUM('Երևան քաղաք'!AL193+Շիրակ!AL193+Կոտայք!AL193+Լոռի!AL193+Արագածոտն!AL193+Գեղարքունիքի!AL193+Արմավիր!AL193+'Արարատի և Վայոց ձոր'!AL193+Տավուշ!AL192+Սյունիք!AL193)</f>
        <v>0</v>
      </c>
      <c r="AM194" s="56">
        <f>SUM('Երևան քաղաք'!AM193+Շիրակ!AM193+Կոտայք!AM193+Լոռի!AM193+Արագածոտն!AM193+Գեղարքունիքի!AM193+Արմավիր!AM193+'Արարատի և Վայոց ձոր'!AM193+Տավուշ!AM192+Սյունիք!AM193)</f>
        <v>0</v>
      </c>
      <c r="AN194" s="56">
        <f>SUM('Երևան քաղաք'!AN193+Շիրակ!AN193+Կոտայք!AN193+Լոռի!AN193+Արագածոտն!AN193+Գեղարքունիքի!AN193+Արմավիր!AN193+'Արարատի և Վայոց ձոր'!AN193+Տավուշ!AN192+Սյունիք!AN193)</f>
        <v>0</v>
      </c>
      <c r="AO194" s="56">
        <f>SUM('Երևան քաղաք'!AO193+Շիրակ!AO193+Կոտայք!AO193+Լոռի!AO193+Արագածոտն!AO193+Գեղարքունիքի!AO193+Արմավիր!AO193+'Արարատի և Վայոց ձոր'!AO193+Տավուշ!AO192+Սյունիք!AO193)</f>
        <v>0</v>
      </c>
      <c r="AP194" s="56">
        <f>SUM('Երևան քաղաք'!AP193+Շիրակ!AP193+Կոտայք!AP193+Լոռի!AP193+Արագածոտն!AP193+Գեղարքունիքի!AP193+Արմավիր!AP193+'Արարատի և Վայոց ձոր'!AP193+Տավուշ!AP192+Սյունիք!AP193)</f>
        <v>0</v>
      </c>
      <c r="AQ194" s="56">
        <f>SUM('Երևան քաղաք'!AQ193+Շիրակ!AQ193+Կոտայք!AQ193+Լոռի!AQ193+Արագածոտն!AQ193+Գեղարքունիքի!AQ193+Արմավիր!AQ193+'Արարատի և Վայոց ձոր'!AQ193+Տավուշ!AQ192+Սյունիք!AQ193)</f>
        <v>0</v>
      </c>
      <c r="AR194" s="56">
        <f>SUM('Երևան քաղաք'!AR193+Շիրակ!AR193+Կոտայք!AR193+Լոռի!AR193+Արագածոտն!AR193+Գեղարքունիքի!AR193+Արմավիր!AR193+'Արարատի և Վայոց ձոր'!AR193+Տավուշ!AR192+Սյունիք!AR193)</f>
        <v>0</v>
      </c>
      <c r="AS194" s="56">
        <f>SUM('Երևան քաղաք'!AS193+Շիրակ!AS193+Կոտայք!AS193+Լոռի!AS193+Արագածոտն!AS193+Գեղարքունիքի!AS193+Արմավիր!AS193+'Արարատի և Վայոց ձոր'!AS193+Տավուշ!AS192+Սյունիք!AS193)</f>
        <v>0</v>
      </c>
      <c r="AT194" s="56">
        <f>SUM('Երևան քաղաք'!AT193+Շիրակ!AT193+Կոտայք!AT193+Լոռի!AT193+Արագածոտն!AT193+Գեղարքունիքի!AT193+Արմավիր!AT193+'Արարատի և Վայոց ձոր'!AT193+Տավուշ!AT192+Սյունիք!AT193)</f>
        <v>0</v>
      </c>
      <c r="AU194" s="56">
        <f>SUM('Երևան քաղաք'!AU193+Շիրակ!AU193+Կոտայք!AU193+Լոռի!AU193+Արագածոտն!AU193+Գեղարքունիքի!AU193+Արմավիր!AU193+'Արարատի և Վայոց ձոր'!AU193+Տավուշ!AU192+Սյունիք!AU193)</f>
        <v>0</v>
      </c>
      <c r="AV194" s="56">
        <f>SUM('Երևան քաղաք'!AV193+Շիրակ!AV193+Կոտայք!AV193+Լոռի!AV193+Արագածոտն!AV193+Գեղարքունիքի!AV193+Արմավիր!AV193+'Արարատի և Վայոց ձոր'!AV193+Տավուշ!AV192+Սյունիք!AV193)</f>
        <v>0</v>
      </c>
      <c r="AW194" s="56">
        <f>SUM('Երևան քաղաք'!AW193+Շիրակ!AW193+Կոտայք!AW193+Լոռի!AW193+Արագածոտն!AW193+Գեղարքունիքի!AW193+Արմավիր!AW193+'Արարատի և Վայոց ձոր'!AW193+Տավուշ!AW192+Սյունիք!AW193)</f>
        <v>0</v>
      </c>
      <c r="AX194" s="56">
        <f>SUM('Երևան քաղաք'!AX193+Շիրակ!AX193+Կոտայք!AX193+Լոռի!AX193+Արագածոտն!AX193+Գեղարքունիքի!AX193+Արմավիր!AX193+'Արարատի և Վայոց ձոր'!AX193+Տավուշ!AX192+Սյունիք!AX193)</f>
        <v>0</v>
      </c>
      <c r="AY194" s="56">
        <f>SUM('Երևան քաղաք'!AY193+Շիրակ!AY193+Կոտայք!AY193+Լոռի!AY193+Արագածոտն!AY193+Գեղարքունիքի!AY193+Արմավիր!AY193+'Արարատի և Վայոց ձոր'!AY193+Տավուշ!AY192+Սյունիք!AY193)</f>
        <v>0</v>
      </c>
      <c r="AZ194" s="56">
        <f>SUM('Երևան քաղաք'!AZ193+Շիրակ!AZ193+Կոտայք!AZ193+Լոռի!AZ193+Արագածոտն!AZ193+Գեղարքունիքի!AZ193+Արմավիր!AZ193+'Արարատի և Վայոց ձոր'!AZ193+Տավուշ!AZ192+Սյունիք!AZ193)</f>
        <v>0</v>
      </c>
      <c r="BA194" s="56">
        <f>SUM('Երևան քաղաք'!BA193+Շիրակ!BA193+Կոտայք!BA193+Լոռի!BA193+Արագածոտն!BA193+Գեղարքունիքի!BA193+Արմավիր!BA193+'Արարատի և Վայոց ձոր'!BA193+Տավուշ!BA192+Սյունիք!BA193)</f>
        <v>0</v>
      </c>
      <c r="BB194" s="56">
        <f>SUM('Երևան քաղաք'!BB193+Շիրակ!BB193+Կոտայք!BB193+Լոռի!BB193+Արագածոտն!BB193+Գեղարքունիքի!BB193+Արմավիր!BB193+'Արարատի և Վայոց ձոր'!BB193+Տավուշ!BB192+Սյունիք!BB193)</f>
        <v>0</v>
      </c>
      <c r="BC194" s="56">
        <f>SUM('Երևան քաղաք'!BC193+Շիրակ!BC193+Կոտայք!BC193+Լոռի!BC193+Արագածոտն!BC193+Գեղարքունիքի!BC193+Արմավիր!BC193+'Արարատի և Վայոց ձոր'!BC193+Տավուշ!BC192+Սյունիք!BC193)</f>
        <v>0</v>
      </c>
      <c r="BD194" s="56">
        <f>SUM('Երևան քաղաք'!BD193+Շիրակ!BD193+Կոտայք!BD193+Լոռի!BD193+Արագածոտն!BD193+Գեղարքունիքի!BD193+Արմավիր!BD193+'Արարատի և Վայոց ձոր'!BD193+Տավուշ!BD192+Սյունիք!BD193)</f>
        <v>0</v>
      </c>
      <c r="BE194" s="56">
        <f>SUM('Երևան քաղաք'!BE193+Շիրակ!BE193+Կոտայք!BE193+Լոռի!BE193+Արագածոտն!BE193+Գեղարքունիքի!BE193+Արմավիր!BE193+'Արարատի և Վայոց ձոր'!BE193+Տավուշ!BE192+Սյունիք!BE193)</f>
        <v>0</v>
      </c>
      <c r="BF194" s="56">
        <f>SUM('Երևան քաղաք'!BF193+Շիրակ!BF193+Կոտայք!BF193+Լոռի!BF193+Արագածոտն!BF193+Գեղարքունիքի!BF193+Արմավիր!BF193+'Արարատի և Վայոց ձոր'!BF193+Տավուշ!BF192+Սյունիք!BF193)</f>
        <v>0</v>
      </c>
      <c r="BG194" s="56">
        <f>SUM('Երևան քաղաք'!BG193+Շիրակ!BG193+Կոտայք!BG193+Լոռի!BG193+Արագածոտն!BG193+Գեղարքունիքի!BG193+Արմավիր!BG193+'Արարատի և Վայոց ձոր'!BG193+Տավուշ!BG192+Սյունիք!BG193)</f>
        <v>0</v>
      </c>
      <c r="BH194" s="56">
        <f>SUM('Երևան քաղաք'!BH193+Շիրակ!BH193+Կոտայք!BH193+Լոռի!BH193+Արագածոտն!BH193+Գեղարքունիքի!BH193+Արմավիր!BH193+'Արարատի և Վայոց ձոր'!BH193+Տավուշ!BH192+Սյունիք!BH193)</f>
        <v>0</v>
      </c>
      <c r="BI194" s="56">
        <f>SUM('Երևան քաղաք'!BI193+Շիրակ!BI193+Կոտայք!BI193+Լոռի!BI193+Արագածոտն!BI193+Գեղարքունիքի!BI193+Արմավիր!BI193+'Արարատի և Վայոց ձոր'!BI193+Տավուշ!BI192+Սյունիք!BI193)</f>
        <v>0</v>
      </c>
      <c r="BJ194" s="56">
        <f>SUM('Երևան քաղաք'!BJ193+Շիրակ!BJ193+Կոտայք!BJ193+Լոռի!BJ193+Արագածոտն!BJ193+Գեղարքունիքի!BJ193+Արմավիր!BJ193+'Արարատի և Վայոց ձոր'!BJ193+Տավուշ!BJ192+Սյունիք!BJ193)</f>
        <v>0</v>
      </c>
      <c r="BK194" s="56">
        <f>SUM('Երևան քաղաք'!BK193+Շիրակ!BK193+Կոտայք!BK193+Լոռի!BK193+Արագածոտն!BK193+Գեղարքունիքի!BK193+Արմավիր!BK193+'Արարատի և Վայոց ձոր'!BK193+Տավուշ!BK192+Սյունիք!BK193)</f>
        <v>0</v>
      </c>
      <c r="BL194" s="56">
        <f>SUM('Երևան քաղաք'!BL193+Շիրակ!BL193+Կոտայք!BL193+Լոռի!BL193+Արագածոտն!BL193+Գեղարքունիքի!BL193+Արմավիր!BL193+'Արարատի և Վայոց ձոր'!BL193+Տավուշ!BL192+Սյունիք!BL193)</f>
        <v>0</v>
      </c>
      <c r="BM194" s="56">
        <f>SUM('Երևան քաղաք'!BM193+Շիրակ!BM193+Կոտայք!BM193+Լոռի!BM193+Արագածոտն!BM193+Գեղարքունիքի!BM193+Արմավիր!BM193+'Արարատի և Վայոց ձոր'!BM193+Տավուշ!BM192+Սյունիք!BM193)</f>
        <v>0</v>
      </c>
      <c r="BN194" s="56">
        <f>SUM('Երևան քաղաք'!BN193+Շիրակ!BN193+Կոտայք!BN193+Լոռի!BN193+Արագածոտն!BN193+Գեղարքունիքի!BN193+Արմավիր!BN193+'Արարատի և Վայոց ձոր'!BN193+Տավուշ!BN192+Սյունիք!BN193)</f>
        <v>0</v>
      </c>
      <c r="BO194" s="56">
        <f>SUM('Երևան քաղաք'!BO193+Շիրակ!BO193+Կոտայք!BO193+Լոռի!BO193+Արագածոտն!BO193+Գեղարքունիքի!BO193+Արմավիր!BO193+'Արարատի և Վայոց ձոր'!BO193+Տավուշ!BO192+Սյունիք!BO193)</f>
        <v>0</v>
      </c>
      <c r="BP194" s="56">
        <f>SUM('Երևան քաղաք'!BP193+Շիրակ!BP193+Կոտայք!BP193+Լոռի!BP193+Արագածոտն!BP193+Գեղարքունիքի!BP193+Արմավիր!BP193+'Արարատի և Վայոց ձոր'!BP193+Տավուշ!BP192+Սյունիք!BP193)</f>
        <v>0</v>
      </c>
      <c r="BQ194" s="56">
        <f>SUM('Երևան քաղաք'!BQ193+Շիրակ!BQ193+Կոտայք!BQ193+Լոռի!BQ193+Արագածոտն!BQ193+Գեղարքունիքի!BQ193+Արմավիր!BQ193+'Արարատի և Վայոց ձոր'!BQ193+Տավուշ!BQ192+Սյունիք!BQ193)</f>
        <v>0</v>
      </c>
      <c r="BR194" s="56">
        <f>SUM('Երևան քաղաք'!BR193+Շիրակ!BR193+Կոտայք!BR193+Լոռի!BR193+Արագածոտն!BR193+Գեղարքունիքի!BR193+Արմավիր!BR193+'Արարատի և Վայոց ձոր'!BR193+Տավուշ!BR192+Սյունիք!BR193)</f>
        <v>0</v>
      </c>
      <c r="BS194" s="56">
        <f>SUM('Երևան քաղաք'!BS193+Շիրակ!BS193+Կոտայք!BS193+Լոռի!BS193+Արագածոտն!BS193+Գեղարքունիքի!BS193+Արմավիր!BS193+'Արարատի և Վայոց ձոր'!BS193+Տավուշ!BS192+Սյունիք!BS193)</f>
        <v>0</v>
      </c>
      <c r="BT194" s="56">
        <f>SUM('Երևան քաղաք'!BT193+Շիրակ!BT193+Կոտայք!BT193+Լոռի!BT193+Արագածոտն!BT193+Գեղարքունիքի!BT193+Արմավիր!BT193+'Արարատի և Վայոց ձոր'!BT193+Տավուշ!BT192+Սյունիք!BT193)</f>
        <v>0</v>
      </c>
      <c r="BU194" s="56">
        <f>SUM('Երևան քաղաք'!BU193+Շիրակ!BU193+Կոտայք!BU193+Լոռի!BU193+Արագածոտն!BU193+Գեղարքունիքի!BU193+Արմավիր!BU193+'Արարատի և Վայոց ձոր'!BU193+Տավուշ!BU192+Սյունիք!BU193)</f>
        <v>1</v>
      </c>
      <c r="BV194" s="56">
        <f>SUM('Երևան քաղաք'!BV193+Շիրակ!BV193+Կոտայք!BV193+Լոռի!BV193+Արագածոտն!BV193+Գեղարքունիքի!BV193+Արմավիր!BV193+'Արարատի և Վայոց ձոր'!BV193+Տավուշ!BV192+Սյունիք!BV193)</f>
        <v>0</v>
      </c>
      <c r="BW194" s="56">
        <f>SUM('Երևան քաղաք'!BW193+Շիրակ!BW193+Կոտայք!BW193+Լոռի!BW193+Արագածոտն!BW193+Գեղարքունիքի!BW193+Արմավիր!BW193+'Արարատի և Վայոց ձոր'!BW193+Տավուշ!BW192+Սյունիք!BW193)</f>
        <v>0</v>
      </c>
      <c r="BX194" s="56">
        <f>SUM('Երևան քաղաք'!BX193+Շիրակ!BX193+Կոտայք!BX193+Լոռի!BX193+Արագածոտն!BX193+Գեղարքունիքի!BX193+Արմավիր!BX193+'Արարատի և Վայոց ձոր'!BX193+Տավուշ!BX192+Սյունիք!BX193)</f>
        <v>0</v>
      </c>
      <c r="BY194" s="56">
        <f>SUM('Երևան քաղաք'!BY193+Շիրակ!BY193+Կոտայք!BY193+Լոռի!BY193+Արագածոտն!BY193+Գեղարքունիքի!BY193+Արմավիր!BY193+'Արարատի և Վայոց ձոր'!BY193+Տավուշ!BY192+Սյունիք!BY193)</f>
        <v>0</v>
      </c>
      <c r="BZ194" s="56">
        <f>SUM('Երևան քաղաք'!BZ193+Շիրակ!BZ193+Կոտայք!BZ193+Լոռի!BZ193+Արագածոտն!BZ193+Գեղարքունիքի!BZ193+Արմավիր!BZ193+'Արարատի և Վայոց ձոր'!BZ193+Տավուշ!BZ192+Սյունիք!BZ193)</f>
        <v>0</v>
      </c>
      <c r="CA194" s="56"/>
      <c r="CB194" s="133">
        <f t="shared" si="40"/>
        <v>1</v>
      </c>
      <c r="CC194" s="134">
        <f t="shared" si="41"/>
        <v>1</v>
      </c>
      <c r="CD194" s="134">
        <f t="shared" si="42"/>
        <v>0</v>
      </c>
      <c r="CE194" s="134">
        <f t="shared" si="43"/>
        <v>0</v>
      </c>
      <c r="CF194" s="134">
        <f t="shared" si="57"/>
        <v>0</v>
      </c>
      <c r="CG194" s="134">
        <f t="shared" si="58"/>
        <v>0</v>
      </c>
      <c r="CH194" s="134">
        <f t="shared" si="44"/>
        <v>0</v>
      </c>
      <c r="CI194" s="134">
        <f t="shared" si="59"/>
        <v>0</v>
      </c>
      <c r="CJ194" s="134">
        <f t="shared" si="45"/>
        <v>0</v>
      </c>
      <c r="CK194" s="134">
        <f t="shared" si="46"/>
        <v>0</v>
      </c>
      <c r="CL194" s="134">
        <f t="shared" si="47"/>
        <v>0</v>
      </c>
      <c r="CM194" s="134">
        <f t="shared" si="48"/>
        <v>0</v>
      </c>
      <c r="CN194" s="135">
        <f t="shared" si="49"/>
        <v>0</v>
      </c>
      <c r="CO194" s="135">
        <f t="shared" si="50"/>
        <v>0</v>
      </c>
      <c r="CP194" s="135">
        <f t="shared" si="51"/>
        <v>0</v>
      </c>
      <c r="CQ194" s="135">
        <f t="shared" si="52"/>
        <v>0</v>
      </c>
      <c r="CR194" s="135">
        <f t="shared" si="53"/>
        <v>0</v>
      </c>
      <c r="CS194" s="135">
        <f t="shared" si="54"/>
        <v>0</v>
      </c>
      <c r="CT194" s="135">
        <f t="shared" si="55"/>
        <v>0</v>
      </c>
      <c r="CU194" s="135">
        <f t="shared" si="56"/>
        <v>0</v>
      </c>
    </row>
    <row r="195" spans="1:99" ht="20.100000000000001" customHeight="1" x14ac:dyDescent="0.3">
      <c r="A195" s="41" t="s">
        <v>154</v>
      </c>
      <c r="B195" s="39" t="s">
        <v>680</v>
      </c>
      <c r="C195" s="39">
        <v>254</v>
      </c>
      <c r="D195" s="56">
        <f>SUM('Երևան քաղաք'!D194+Շիրակ!D194+Կոտայք!D194+Լոռի!D194+Արագածոտն!D194+Գեղարքունիքի!D194+Արմավիր!D194+'Արարատի և Վայոց ձոր'!D194+Տավուշ!D193+Սյունիք!D194)</f>
        <v>0</v>
      </c>
      <c r="E195" s="56">
        <f>SUM('Երևան քաղաք'!E194+Շիրակ!E194+Կոտայք!E194+Լոռի!E194+Արագածոտն!E194+Գեղարքունիքի!E194+Արմավիր!E194+'Արարատի և Վայոց ձոր'!E194+Տավուշ!E193+Սյունիք!E194)</f>
        <v>0</v>
      </c>
      <c r="F195" s="56">
        <f>SUM('Երևան քաղաք'!F194+Շիրակ!F194+Կոտայք!F194+Լոռի!F194+Արագածոտն!F194+Գեղարքունիքի!F194+Արմավիր!F194+'Արարատի և Վայոց ձոր'!F194+Տավուշ!F193+Սյունիք!F194)</f>
        <v>0</v>
      </c>
      <c r="G195" s="56">
        <f>SUM('Երևան քաղաք'!G194+Շիրակ!G194+Կոտայք!G194+Լոռի!G194+Արագածոտն!G194+Գեղարքունիքի!G194+Արմավիր!G194+'Արարատի և Վայոց ձոր'!G194+Տավուշ!G193+Սյունիք!G194)</f>
        <v>0</v>
      </c>
      <c r="H195" s="56">
        <f>SUM('Երևան քաղաք'!H194+Շիրակ!H194+Կոտայք!H194+Լոռի!H194+Արագածոտն!H194+Գեղարքունիքի!H194+Արմավիր!H194+'Արարատի և Վայոց ձոր'!H194+Տավուշ!H193+Սյունիք!H194)</f>
        <v>0</v>
      </c>
      <c r="I195" s="56">
        <f>SUM('Երևան քաղաք'!I194+Շիրակ!I194+Կոտայք!I194+Լոռի!I194+Արագածոտն!I194+Գեղարքունիքի!I194+Արմավիր!I194+'Արարատի և Վայոց ձոր'!I194+Տավուշ!I193+Սյունիք!I194)</f>
        <v>0</v>
      </c>
      <c r="J195" s="56">
        <f>SUM('Երևան քաղաք'!J194+Շիրակ!J194+Կոտայք!J194+Լոռի!J194+Արագածոտն!J194+Գեղարքունիքի!J194+Արմավիր!J194+'Արարատի և Վայոց ձոր'!J194+Տավուշ!J193+Սյունիք!J194)</f>
        <v>0</v>
      </c>
      <c r="K195" s="56">
        <f>SUM('Երևան քաղաք'!K194+Շիրակ!K194+Կոտայք!K194+Լոռի!K194+Արագածոտն!K194+Գեղարքունիքի!K194+Արմավիր!K194+'Արարատի և Վայոց ձոր'!K194+Տավուշ!K193+Սյունիք!K194)</f>
        <v>0</v>
      </c>
      <c r="L195" s="56">
        <f>SUM('Երևան քաղաք'!L194+Շիրակ!L194+Կոտայք!L194+Լոռի!L194+Արագածոտն!L194+Գեղարքունիքի!L194+Արմավիր!L194+'Արարատի և Վայոց ձոր'!L194+Տավուշ!L193+Սյունիք!L194)</f>
        <v>0</v>
      </c>
      <c r="M195" s="56">
        <f>SUM('Երևան քաղաք'!M194+Շիրակ!M194+Կոտայք!M194+Լոռի!M194+Արագածոտն!M194+Գեղարքունիքի!M194+Արմավիր!M194+'Արարատի և Վայոց ձոր'!M194+Տավուշ!M193+Սյունիք!M194)</f>
        <v>0</v>
      </c>
      <c r="N195" s="56">
        <f>SUM('Երևան քաղաք'!N194+Շիրակ!N194+Կոտայք!N194+Լոռի!N194+Արագածոտն!N194+Գեղարքունիքի!N194+Արմավիր!N194+'Արարատի և Վայոց ձոր'!N194+Տավուշ!N193+Սյունիք!N194)</f>
        <v>0</v>
      </c>
      <c r="O195" s="56">
        <f>SUM('Երևան քաղաք'!O194+Շիրակ!O194+Կոտայք!O194+Լոռի!O194+Արագածոտն!O194+Գեղարքունիքի!O194+Արմավիր!O194+'Արարատի և Վայոց ձոր'!O194+Տավուշ!O193+Սյունիք!O194)</f>
        <v>0</v>
      </c>
      <c r="P195" s="56">
        <f>SUM('Երևան քաղաք'!P194+Շիրակ!P194+Կոտայք!P194+Լոռի!P194+Արագածոտն!P194+Գեղարքունիքի!P194+Արմավիր!P194+'Արարատի և Վայոց ձոր'!P194+Տավուշ!P193+Սյունիք!P194)</f>
        <v>0</v>
      </c>
      <c r="Q195" s="56">
        <f>SUM('Երևան քաղաք'!Q194+Շիրակ!Q194+Կոտայք!Q194+Լոռի!Q194+Արագածոտն!Q194+Գեղարքունիքի!Q194+Արմավիր!Q194+'Արարատի և Վայոց ձոր'!Q194+Տավուշ!Q193+Սյունիք!Q194)</f>
        <v>0</v>
      </c>
      <c r="R195" s="56">
        <f>SUM('Երևան քաղաք'!R194+Շիրակ!R194+Կոտայք!R194+Լոռի!R194+Արագածոտն!R194+Գեղարքունիքի!R194+Արմավիր!R194+'Արարատի և Վայոց ձոր'!R194+Տավուշ!R193+Սյունիք!R194)</f>
        <v>0</v>
      </c>
      <c r="S195" s="56">
        <f>SUM('Երևան քաղաք'!S194+Շիրակ!S194+Կոտայք!S194+Լոռի!S194+Արագածոտն!S194+Գեղարքունիքի!S194+Արմավիր!S194+'Արարատի և Վայոց ձոր'!S194+Տավուշ!S193+Սյունիք!S194)</f>
        <v>0</v>
      </c>
      <c r="T195" s="56">
        <f>SUM('Երևան քաղաք'!T194+Շիրակ!T194+Կոտայք!T194+Լոռի!T194+Արագածոտն!T194+Գեղարքունիքի!T194+Արմավիր!T194+'Արարատի և Վայոց ձոր'!T194+Տավուշ!T193+Սյունիք!T194)</f>
        <v>0</v>
      </c>
      <c r="U195" s="56">
        <f>SUM('Երևան քաղաք'!U194+Շիրակ!U194+Կոտայք!U194+Լոռի!U194+Արագածոտն!U194+Գեղարքունիքի!U194+Արմավիր!U194+'Արարատի և Վայոց ձոր'!U194+Տավուշ!U193+Սյունիք!U194)</f>
        <v>0</v>
      </c>
      <c r="V195" s="56">
        <f>SUM('Երևան քաղաք'!V194+Շիրակ!V194+Կոտայք!V194+Լոռի!V194+Արագածոտն!V194+Գեղարքունիքի!V194+Արմավիր!V194+'Արարատի և Վայոց ձոր'!V194+Տավուշ!V193+Սյունիք!V194)</f>
        <v>0</v>
      </c>
      <c r="W195" s="56">
        <f>SUM('Երևան քաղաք'!W194+Շիրակ!W194+Կոտայք!W194+Լոռի!W194+Արագածոտն!W194+Գեղարքունիքի!W194+Արմավիր!W194+'Արարատի և Վայոց ձոր'!W194+Տավուշ!W193+Սյունիք!W194)</f>
        <v>0</v>
      </c>
      <c r="X195" s="56">
        <f>SUM('Երևան քաղաք'!X194+Շիրակ!X194+Կոտայք!X194+Լոռի!X194+Արագածոտն!X194+Գեղարքունիքի!X194+Արմավիր!X194+'Արարատի և Վայոց ձոր'!X194+Տավուշ!X193+Սյունիք!X194)</f>
        <v>0</v>
      </c>
      <c r="Y195" s="56">
        <f>SUM('Երևան քաղաք'!Y194+Շիրակ!Y194+Կոտայք!Y194+Լոռի!Y194+Արագածոտն!Y194+Գեղարքունիքի!Y194+Արմավիր!Y194+'Արարատի և Վայոց ձոր'!Y194+Տավուշ!Y193+Սյունիք!Y194)</f>
        <v>0</v>
      </c>
      <c r="Z195" s="56">
        <f>SUM('Երևան քաղաք'!Z194+Շիրակ!Z194+Կոտայք!Z194+Լոռի!Z194+Արագածոտն!Z194+Գեղարքունիքի!Z194+Արմավիր!Z194+'Արարատի և Վայոց ձոր'!Z194+Տավուշ!Z193+Սյունիք!Z194)</f>
        <v>0</v>
      </c>
      <c r="AA195" s="56">
        <f>SUM('Երևան քաղաք'!AA194+Շիրակ!AA194+Կոտայք!AA194+Լոռի!AA194+Արագածոտն!AA194+Գեղարքունիքի!AA194+Արմավիր!AA194+'Արարատի և Վայոց ձոր'!AA194+Տավուշ!AA193+Սյունիք!AA194)</f>
        <v>0</v>
      </c>
      <c r="AB195" s="56">
        <f>SUM('Երևան քաղաք'!AB194+Շիրակ!AB194+Կոտայք!AB194+Լոռի!AB194+Արագածոտն!AB194+Գեղարքունիքի!AB194+Արմավիր!AB194+'Արարատի և Վայոց ձոր'!AB194+Տավուշ!AB193+Սյունիք!AB194)</f>
        <v>0</v>
      </c>
      <c r="AC195" s="56">
        <f>SUM('Երևան քաղաք'!AC194+Շիրակ!AC194+Կոտայք!AC194+Լոռի!AC194+Արագածոտն!AC194+Գեղարքունիքի!AC194+Արմավիր!AC194+'Արարատի և Վայոց ձոր'!AC194+Տավուշ!AC193+Սյունիք!AC194)</f>
        <v>0</v>
      </c>
      <c r="AD195" s="56">
        <f>SUM('Երևան քաղաք'!AD194+Շիրակ!AD194+Կոտայք!AD194+Լոռի!AD194+Արագածոտն!AD194+Գեղարքունիքի!AD194+Արմավիր!AD194+'Արարատի և Վայոց ձոր'!AD194+Տավուշ!AD193+Սյունիք!AD194)</f>
        <v>0</v>
      </c>
      <c r="AE195" s="56">
        <f>SUM('Երևան քաղաք'!AE194+Շիրակ!AE194+Կոտայք!AE194+Լոռի!AE194+Արագածոտն!AE194+Գեղարքունիքի!AE194+Արմավիր!AE194+'Արարատի և Վայոց ձոր'!AE194+Տավուշ!AE193+Սյունիք!AE194)</f>
        <v>0</v>
      </c>
      <c r="AF195" s="56">
        <f>SUM('Երևան քաղաք'!AF194+Շիրակ!AF194+Կոտայք!AF194+Լոռի!AF194+Արագածոտն!AF194+Գեղարքունիքի!AF194+Արմավիր!AF194+'Արարատի և Վայոց ձոր'!AF194+Տավուշ!AF193+Սյունիք!AF194)</f>
        <v>0</v>
      </c>
      <c r="AG195" s="56">
        <f>SUM('Երևան քաղաք'!AG194+Շիրակ!AG194+Կոտայք!AG194+Լոռի!AG194+Արագածոտն!AG194+Գեղարքունիքի!AG194+Արմավիր!AG194+'Արարատի և Վայոց ձոր'!AG194+Տավուշ!AG193+Սյունիք!AG194)</f>
        <v>0</v>
      </c>
      <c r="AH195" s="56">
        <f>SUM('Երևան քաղաք'!AH194+Շիրակ!AH194+Կոտայք!AH194+Լոռի!AH194+Արագածոտն!AH194+Գեղարքունիքի!AH194+Արմավիր!AH194+'Արարատի և Վայոց ձոր'!AH194+Տավուշ!AH193+Սյունիք!AH194)</f>
        <v>0</v>
      </c>
      <c r="AI195" s="56">
        <f>SUM('Երևան քաղաք'!AI194+Շիրակ!AI194+Կոտայք!AI194+Լոռի!AI194+Արագածոտն!AI194+Գեղարքունիքի!AI194+Արմավիր!AI194+'Արարատի և Վայոց ձոր'!AI194+Տավուշ!AI193+Սյունիք!AI194)</f>
        <v>0</v>
      </c>
      <c r="AJ195" s="56">
        <f>SUM('Երևան քաղաք'!AJ194+Շիրակ!AJ194+Կոտայք!AJ194+Լոռի!AJ194+Արագածոտն!AJ194+Գեղարքունիքի!AJ194+Արմավիր!AJ194+'Արարատի և Վայոց ձոր'!AJ194+Տավուշ!AJ193+Սյունիք!AJ194)</f>
        <v>0</v>
      </c>
      <c r="AK195" s="56">
        <f>SUM('Երևան քաղաք'!AK194+Շիրակ!AK194+Կոտայք!AK194+Լոռի!AK194+Արագածոտն!AK194+Գեղարքունիքի!AK194+Արմավիր!AK194+'Արարատի և Վայոց ձոր'!AK194+Տավուշ!AK193+Սյունիք!AK194)</f>
        <v>0</v>
      </c>
      <c r="AL195" s="56">
        <f>SUM('Երևան քաղաք'!AL194+Շիրակ!AL194+Կոտայք!AL194+Լոռի!AL194+Արագածոտն!AL194+Գեղարքունիքի!AL194+Արմավիր!AL194+'Արարատի և Վայոց ձոր'!AL194+Տավուշ!AL193+Սյունիք!AL194)</f>
        <v>0</v>
      </c>
      <c r="AM195" s="56">
        <f>SUM('Երևան քաղաք'!AM194+Շիրակ!AM194+Կոտայք!AM194+Լոռի!AM194+Արագածոտն!AM194+Գեղարքունիքի!AM194+Արմավիր!AM194+'Արարատի և Վայոց ձոր'!AM194+Տավուշ!AM193+Սյունիք!AM194)</f>
        <v>0</v>
      </c>
      <c r="AN195" s="56">
        <f>SUM('Երևան քաղաք'!AN194+Շիրակ!AN194+Կոտայք!AN194+Լոռի!AN194+Արագածոտն!AN194+Գեղարքունիքի!AN194+Արմավիր!AN194+'Արարատի և Վայոց ձոր'!AN194+Տավուշ!AN193+Սյունիք!AN194)</f>
        <v>0</v>
      </c>
      <c r="AO195" s="56">
        <f>SUM('Երևան քաղաք'!AO194+Շիրակ!AO194+Կոտայք!AO194+Լոռի!AO194+Արագածոտն!AO194+Գեղարքունիքի!AO194+Արմավիր!AO194+'Արարատի և Վայոց ձոր'!AO194+Տավուշ!AO193+Սյունիք!AO194)</f>
        <v>0</v>
      </c>
      <c r="AP195" s="56">
        <f>SUM('Երևան քաղաք'!AP194+Շիրակ!AP194+Կոտայք!AP194+Լոռի!AP194+Արագածոտն!AP194+Գեղարքունիքի!AP194+Արմավիր!AP194+'Արարատի և Վայոց ձոր'!AP194+Տավուշ!AP193+Սյունիք!AP194)</f>
        <v>0</v>
      </c>
      <c r="AQ195" s="56">
        <f>SUM('Երևան քաղաք'!AQ194+Շիրակ!AQ194+Կոտայք!AQ194+Լոռի!AQ194+Արագածոտն!AQ194+Գեղարքունիքի!AQ194+Արմավիր!AQ194+'Արարատի և Վայոց ձոր'!AQ194+Տավուշ!AQ193+Սյունիք!AQ194)</f>
        <v>0</v>
      </c>
      <c r="AR195" s="56">
        <f>SUM('Երևան քաղաք'!AR194+Շիրակ!AR194+Կոտայք!AR194+Լոռի!AR194+Արագածոտն!AR194+Գեղարքունիքի!AR194+Արմավիր!AR194+'Արարատի և Վայոց ձոր'!AR194+Տավուշ!AR193+Սյունիք!AR194)</f>
        <v>0</v>
      </c>
      <c r="AS195" s="56">
        <f>SUM('Երևան քաղաք'!AS194+Շիրակ!AS194+Կոտայք!AS194+Լոռի!AS194+Արագածոտն!AS194+Գեղարքունիքի!AS194+Արմավիր!AS194+'Արարատի և Վայոց ձոր'!AS194+Տավուշ!AS193+Սյունիք!AS194)</f>
        <v>0</v>
      </c>
      <c r="AT195" s="56">
        <f>SUM('Երևան քաղաք'!AT194+Շիրակ!AT194+Կոտայք!AT194+Լոռի!AT194+Արագածոտն!AT194+Գեղարքունիքի!AT194+Արմավիր!AT194+'Արարատի և Վայոց ձոր'!AT194+Տավուշ!AT193+Սյունիք!AT194)</f>
        <v>0</v>
      </c>
      <c r="AU195" s="56">
        <f>SUM('Երևան քաղաք'!AU194+Շիրակ!AU194+Կոտայք!AU194+Լոռի!AU194+Արագածոտն!AU194+Գեղարքունիքի!AU194+Արմավիր!AU194+'Արարատի և Վայոց ձոր'!AU194+Տավուշ!AU193+Սյունիք!AU194)</f>
        <v>0</v>
      </c>
      <c r="AV195" s="56">
        <f>SUM('Երևան քաղաք'!AV194+Շիրակ!AV194+Կոտայք!AV194+Լոռի!AV194+Արագածոտն!AV194+Գեղարքունիքի!AV194+Արմավիր!AV194+'Արարատի և Վայոց ձոր'!AV194+Տավուշ!AV193+Սյունիք!AV194)</f>
        <v>0</v>
      </c>
      <c r="AW195" s="56">
        <f>SUM('Երևան քաղաք'!AW194+Շիրակ!AW194+Կոտայք!AW194+Լոռի!AW194+Արագածոտն!AW194+Գեղարքունիքի!AW194+Արմավիր!AW194+'Արարատի և Վայոց ձոր'!AW194+Տավուշ!AW193+Սյունիք!AW194)</f>
        <v>0</v>
      </c>
      <c r="AX195" s="56">
        <f>SUM('Երևան քաղաք'!AX194+Շիրակ!AX194+Կոտայք!AX194+Լոռի!AX194+Արագածոտն!AX194+Գեղարքունիքի!AX194+Արմավիր!AX194+'Արարատի և Վայոց ձոր'!AX194+Տավուշ!AX193+Սյունիք!AX194)</f>
        <v>0</v>
      </c>
      <c r="AY195" s="56">
        <f>SUM('Երևան քաղաք'!AY194+Շիրակ!AY194+Կոտայք!AY194+Լոռի!AY194+Արագածոտն!AY194+Գեղարքունիքի!AY194+Արմավիր!AY194+'Արարատի և Վայոց ձոր'!AY194+Տավուշ!AY193+Սյունիք!AY194)</f>
        <v>0</v>
      </c>
      <c r="AZ195" s="56">
        <f>SUM('Երևան քաղաք'!AZ194+Շիրակ!AZ194+Կոտայք!AZ194+Լոռի!AZ194+Արագածոտն!AZ194+Գեղարքունիքի!AZ194+Արմավիր!AZ194+'Արարատի և Վայոց ձոր'!AZ194+Տավուշ!AZ193+Սյունիք!AZ194)</f>
        <v>0</v>
      </c>
      <c r="BA195" s="56">
        <f>SUM('Երևան քաղաք'!BA194+Շիրակ!BA194+Կոտայք!BA194+Լոռի!BA194+Արագածոտն!BA194+Գեղարքունիքի!BA194+Արմավիր!BA194+'Արարատի և Վայոց ձոր'!BA194+Տավուշ!BA193+Սյունիք!BA194)</f>
        <v>0</v>
      </c>
      <c r="BB195" s="56">
        <f>SUM('Երևան քաղաք'!BB194+Շիրակ!BB194+Կոտայք!BB194+Լոռի!BB194+Արագածոտն!BB194+Գեղարքունիքի!BB194+Արմավիր!BB194+'Արարատի և Վայոց ձոր'!BB194+Տավուշ!BB193+Սյունիք!BB194)</f>
        <v>0</v>
      </c>
      <c r="BC195" s="56">
        <f>SUM('Երևան քաղաք'!BC194+Շիրակ!BC194+Կոտայք!BC194+Լոռի!BC194+Արագածոտն!BC194+Գեղարքունիքի!BC194+Արմավիր!BC194+'Արարատի և Վայոց ձոր'!BC194+Տավուշ!BC193+Սյունիք!BC194)</f>
        <v>0</v>
      </c>
      <c r="BD195" s="56">
        <f>SUM('Երևան քաղաք'!BD194+Շիրակ!BD194+Կոտայք!BD194+Լոռի!BD194+Արագածոտն!BD194+Գեղարքունիքի!BD194+Արմավիր!BD194+'Արարատի և Վայոց ձոր'!BD194+Տավուշ!BD193+Սյունիք!BD194)</f>
        <v>0</v>
      </c>
      <c r="BE195" s="56">
        <f>SUM('Երևան քաղաք'!BE194+Շիրակ!BE194+Կոտայք!BE194+Լոռի!BE194+Արագածոտն!BE194+Գեղարքունիքի!BE194+Արմավիր!BE194+'Արարատի և Վայոց ձոր'!BE194+Տավուշ!BE193+Սյունիք!BE194)</f>
        <v>0</v>
      </c>
      <c r="BF195" s="56">
        <f>SUM('Երևան քաղաք'!BF194+Շիրակ!BF194+Կոտայք!BF194+Լոռի!BF194+Արագածոտն!BF194+Գեղարքունիքի!BF194+Արմավիր!BF194+'Արարատի և Վայոց ձոր'!BF194+Տավուշ!BF193+Սյունիք!BF194)</f>
        <v>0</v>
      </c>
      <c r="BG195" s="56">
        <f>SUM('Երևան քաղաք'!BG194+Շիրակ!BG194+Կոտայք!BG194+Լոռի!BG194+Արագածոտն!BG194+Գեղարքունիքի!BG194+Արմավիր!BG194+'Արարատի և Վայոց ձոր'!BG194+Տավուշ!BG193+Սյունիք!BG194)</f>
        <v>0</v>
      </c>
      <c r="BH195" s="56">
        <f>SUM('Երևան քաղաք'!BH194+Շիրակ!BH194+Կոտայք!BH194+Լոռի!BH194+Արագածոտն!BH194+Գեղարքունիքի!BH194+Արմավիր!BH194+'Արարատի և Վայոց ձոր'!BH194+Տավուշ!BH193+Սյունիք!BH194)</f>
        <v>0</v>
      </c>
      <c r="BI195" s="56">
        <f>SUM('Երևան քաղաք'!BI194+Շիրակ!BI194+Կոտայք!BI194+Լոռի!BI194+Արագածոտն!BI194+Գեղարքունիքի!BI194+Արմավիր!BI194+'Արարատի և Վայոց ձոր'!BI194+Տավուշ!BI193+Սյունիք!BI194)</f>
        <v>0</v>
      </c>
      <c r="BJ195" s="56">
        <f>SUM('Երևան քաղաք'!BJ194+Շիրակ!BJ194+Կոտայք!BJ194+Լոռի!BJ194+Արագածոտն!BJ194+Գեղարքունիքի!BJ194+Արմավիր!BJ194+'Արարատի և Վայոց ձոր'!BJ194+Տավուշ!BJ193+Սյունիք!BJ194)</f>
        <v>0</v>
      </c>
      <c r="BK195" s="56">
        <f>SUM('Երևան քաղաք'!BK194+Շիրակ!BK194+Կոտայք!BK194+Լոռի!BK194+Արագածոտն!BK194+Գեղարքունիքի!BK194+Արմավիր!BK194+'Արարատի և Վայոց ձոր'!BK194+Տավուշ!BK193+Սյունիք!BK194)</f>
        <v>0</v>
      </c>
      <c r="BL195" s="56">
        <f>SUM('Երևան քաղաք'!BL194+Շիրակ!BL194+Կոտայք!BL194+Լոռի!BL194+Արագածոտն!BL194+Գեղարքունիքի!BL194+Արմավիր!BL194+'Արարատի և Վայոց ձոր'!BL194+Տավուշ!BL193+Սյունիք!BL194)</f>
        <v>0</v>
      </c>
      <c r="BM195" s="56">
        <f>SUM('Երևան քաղաք'!BM194+Շիրակ!BM194+Կոտայք!BM194+Լոռի!BM194+Արագածոտն!BM194+Գեղարքունիքի!BM194+Արմավիր!BM194+'Արարատի և Վայոց ձոր'!BM194+Տավուշ!BM193+Սյունիք!BM194)</f>
        <v>0</v>
      </c>
      <c r="BN195" s="56">
        <f>SUM('Երևան քաղաք'!BN194+Շիրակ!BN194+Կոտայք!BN194+Լոռի!BN194+Արագածոտն!BN194+Գեղարքունիքի!BN194+Արմավիր!BN194+'Արարատի և Վայոց ձոր'!BN194+Տավուշ!BN193+Սյունիք!BN194)</f>
        <v>0</v>
      </c>
      <c r="BO195" s="56">
        <f>SUM('Երևան քաղաք'!BO194+Շիրակ!BO194+Կոտայք!BO194+Լոռի!BO194+Արագածոտն!BO194+Գեղարքունիքի!BO194+Արմավիր!BO194+'Արարատի և Վայոց ձոր'!BO194+Տավուշ!BO193+Սյունիք!BO194)</f>
        <v>0</v>
      </c>
      <c r="BP195" s="56">
        <f>SUM('Երևան քաղաք'!BP194+Շիրակ!BP194+Կոտայք!BP194+Լոռի!BP194+Արագածոտն!BP194+Գեղարքունիքի!BP194+Արմավիր!BP194+'Արարատի և Վայոց ձոր'!BP194+Տավուշ!BP193+Սյունիք!BP194)</f>
        <v>0</v>
      </c>
      <c r="BQ195" s="56">
        <f>SUM('Երևան քաղաք'!BQ194+Շիրակ!BQ194+Կոտայք!BQ194+Լոռի!BQ194+Արագածոտն!BQ194+Գեղարքունիքի!BQ194+Արմավիր!BQ194+'Արարատի և Վայոց ձոր'!BQ194+Տավուշ!BQ193+Սյունիք!BQ194)</f>
        <v>0</v>
      </c>
      <c r="BR195" s="56">
        <f>SUM('Երևան քաղաք'!BR194+Շիրակ!BR194+Կոտայք!BR194+Լոռի!BR194+Արագածոտն!BR194+Գեղարքունիքի!BR194+Արմավիր!BR194+'Արարատի և Վայոց ձոր'!BR194+Տավուշ!BR193+Սյունիք!BR194)</f>
        <v>0</v>
      </c>
      <c r="BS195" s="56">
        <f>SUM('Երևան քաղաք'!BS194+Շիրակ!BS194+Կոտայք!BS194+Լոռի!BS194+Արագածոտն!BS194+Գեղարքունիքի!BS194+Արմավիր!BS194+'Արարատի և Վայոց ձոր'!BS194+Տավուշ!BS193+Սյունիք!BS194)</f>
        <v>0</v>
      </c>
      <c r="BT195" s="56">
        <f>SUM('Երևան քաղաք'!BT194+Շիրակ!BT194+Կոտայք!BT194+Լոռի!BT194+Արագածոտն!BT194+Գեղարքունիքի!BT194+Արմավիր!BT194+'Արարատի և Վայոց ձոր'!BT194+Տավուշ!BT193+Սյունիք!BT194)</f>
        <v>0</v>
      </c>
      <c r="BU195" s="56">
        <f>SUM('Երևան քաղաք'!BU194+Շիրակ!BU194+Կոտայք!BU194+Լոռի!BU194+Արագածոտն!BU194+Գեղարքունիքի!BU194+Արմավիր!BU194+'Արարատի և Վայոց ձոր'!BU194+Տավուշ!BU193+Սյունիք!BU194)</f>
        <v>0</v>
      </c>
      <c r="BV195" s="56">
        <f>SUM('Երևան քաղաք'!BV194+Շիրակ!BV194+Կոտայք!BV194+Լոռի!BV194+Արագածոտն!BV194+Գեղարքունիքի!BV194+Արմավիր!BV194+'Արարատի և Վայոց ձոր'!BV194+Տավուշ!BV193+Սյունիք!BV194)</f>
        <v>0</v>
      </c>
      <c r="BW195" s="56">
        <f>SUM('Երևան քաղաք'!BW194+Շիրակ!BW194+Կոտայք!BW194+Լոռի!BW194+Արագածոտն!BW194+Գեղարքունիքի!BW194+Արմավիր!BW194+'Արարատի և Վայոց ձոր'!BW194+Տավուշ!BW193+Սյունիք!BW194)</f>
        <v>0</v>
      </c>
      <c r="BX195" s="56">
        <f>SUM('Երևան քաղաք'!BX194+Շիրակ!BX194+Կոտայք!BX194+Լոռի!BX194+Արագածոտն!BX194+Գեղարքունիքի!BX194+Արմավիր!BX194+'Արարատի և Վայոց ձոր'!BX194+Տավուշ!BX193+Սյունիք!BX194)</f>
        <v>0</v>
      </c>
      <c r="BY195" s="56">
        <f>SUM('Երևան քաղաք'!BY194+Շիրակ!BY194+Կոտայք!BY194+Լոռի!BY194+Արագածոտն!BY194+Գեղարքունիքի!BY194+Արմավիր!BY194+'Արարատի և Վայոց ձոր'!BY194+Տավուշ!BY193+Սյունիք!BY194)</f>
        <v>0</v>
      </c>
      <c r="BZ195" s="56">
        <f>SUM('Երևան քաղաք'!BZ194+Շիրակ!BZ194+Կոտայք!BZ194+Լոռի!BZ194+Արագածոտն!BZ194+Գեղարքունիքի!BZ194+Արմավիր!BZ194+'Արարատի և Վայոց ձոր'!BZ194+Տավուշ!BZ193+Սյունիք!BZ194)</f>
        <v>0</v>
      </c>
      <c r="CA195" s="56"/>
      <c r="CB195" s="133">
        <f t="shared" si="40"/>
        <v>0</v>
      </c>
      <c r="CC195" s="134">
        <f t="shared" si="41"/>
        <v>0</v>
      </c>
      <c r="CD195" s="134">
        <f t="shared" si="42"/>
        <v>0</v>
      </c>
      <c r="CE195" s="134">
        <f t="shared" si="43"/>
        <v>0</v>
      </c>
      <c r="CF195" s="134">
        <f t="shared" si="57"/>
        <v>0</v>
      </c>
      <c r="CG195" s="134">
        <f t="shared" si="58"/>
        <v>0</v>
      </c>
      <c r="CH195" s="134">
        <f t="shared" si="44"/>
        <v>0</v>
      </c>
      <c r="CI195" s="134">
        <f t="shared" si="59"/>
        <v>0</v>
      </c>
      <c r="CJ195" s="134">
        <f t="shared" si="45"/>
        <v>0</v>
      </c>
      <c r="CK195" s="134">
        <f t="shared" si="46"/>
        <v>0</v>
      </c>
      <c r="CL195" s="134">
        <f t="shared" si="47"/>
        <v>0</v>
      </c>
      <c r="CM195" s="134">
        <f t="shared" si="48"/>
        <v>0</v>
      </c>
      <c r="CN195" s="135">
        <f t="shared" si="49"/>
        <v>0</v>
      </c>
      <c r="CO195" s="135">
        <f t="shared" si="50"/>
        <v>0</v>
      </c>
      <c r="CP195" s="135">
        <f t="shared" si="51"/>
        <v>0</v>
      </c>
      <c r="CQ195" s="135">
        <f t="shared" si="52"/>
        <v>0</v>
      </c>
      <c r="CR195" s="135">
        <f t="shared" si="53"/>
        <v>0</v>
      </c>
      <c r="CS195" s="135">
        <f t="shared" si="54"/>
        <v>0</v>
      </c>
      <c r="CT195" s="135">
        <f t="shared" si="55"/>
        <v>0</v>
      </c>
      <c r="CU195" s="135">
        <f t="shared" si="56"/>
        <v>0</v>
      </c>
    </row>
    <row r="196" spans="1:99" ht="20.100000000000001" customHeight="1" x14ac:dyDescent="0.3">
      <c r="A196" s="41" t="s">
        <v>155</v>
      </c>
      <c r="B196" s="39" t="s">
        <v>681</v>
      </c>
      <c r="C196" s="39">
        <v>255</v>
      </c>
      <c r="D196" s="56">
        <f>SUM('Երևան քաղաք'!D195+Շիրակ!D195+Կոտայք!D195+Լոռի!D195+Արագածոտն!D195+Գեղարքունիքի!D195+Արմավիր!D195+'Արարատի և Վայոց ձոր'!D195+Տավուշ!D194+Սյունիք!D195)</f>
        <v>0</v>
      </c>
      <c r="E196" s="56">
        <f>SUM('Երևան քաղաք'!E195+Շիրակ!E195+Կոտայք!E195+Լոռի!E195+Արագածոտն!E195+Գեղարքունիքի!E195+Արմավիր!E195+'Արարատի և Վայոց ձոր'!E195+Տավուշ!E194+Սյունիք!E195)</f>
        <v>0</v>
      </c>
      <c r="F196" s="56">
        <f>SUM('Երևան քաղաք'!F195+Շիրակ!F195+Կոտայք!F195+Լոռի!F195+Արագածոտն!F195+Գեղարքունիքի!F195+Արմավիր!F195+'Արարատի և Վայոց ձոր'!F195+Տավուշ!F194+Սյունիք!F195)</f>
        <v>0</v>
      </c>
      <c r="G196" s="56">
        <f>SUM('Երևան քաղաք'!G195+Շիրակ!G195+Կոտայք!G195+Լոռի!G195+Արագածոտն!G195+Գեղարքունիքի!G195+Արմավիր!G195+'Արարատի և Վայոց ձոր'!G195+Տավուշ!G194+Սյունիք!G195)</f>
        <v>0</v>
      </c>
      <c r="H196" s="56">
        <f>SUM('Երևան քաղաք'!H195+Շիրակ!H195+Կոտայք!H195+Լոռի!H195+Արագածոտն!H195+Գեղարքունիքի!H195+Արմավիր!H195+'Արարատի և Վայոց ձոր'!H195+Տավուշ!H194+Սյունիք!H195)</f>
        <v>0</v>
      </c>
      <c r="I196" s="56">
        <f>SUM('Երևան քաղաք'!I195+Շիրակ!I195+Կոտայք!I195+Լոռի!I195+Արագածոտն!I195+Գեղարքունիքի!I195+Արմավիր!I195+'Արարատի և Վայոց ձոր'!I195+Տավուշ!I194+Սյունիք!I195)</f>
        <v>0</v>
      </c>
      <c r="J196" s="56">
        <f>SUM('Երևան քաղաք'!J195+Շիրակ!J195+Կոտայք!J195+Լոռի!J195+Արագածոտն!J195+Գեղարքունիքի!J195+Արմավիր!J195+'Արարատի և Վայոց ձոր'!J195+Տավուշ!J194+Սյունիք!J195)</f>
        <v>0</v>
      </c>
      <c r="K196" s="56">
        <f>SUM('Երևան քաղաք'!K195+Շիրակ!K195+Կոտայք!K195+Լոռի!K195+Արագածոտն!K195+Գեղարքունիքի!K195+Արմավիր!K195+'Արարատի և Վայոց ձոր'!K195+Տավուշ!K194+Սյունիք!K195)</f>
        <v>0</v>
      </c>
      <c r="L196" s="56">
        <f>SUM('Երևան քաղաք'!L195+Շիրակ!L195+Կոտայք!L195+Լոռի!L195+Արագածոտն!L195+Գեղարքունիքի!L195+Արմավիր!L195+'Արարատի և Վայոց ձոր'!L195+Տավուշ!L194+Սյունիք!L195)</f>
        <v>0</v>
      </c>
      <c r="M196" s="56">
        <f>SUM('Երևան քաղաք'!M195+Շիրակ!M195+Կոտայք!M195+Լոռի!M195+Արագածոտն!M195+Գեղարքունիքի!M195+Արմավիր!M195+'Արարատի և Վայոց ձոր'!M195+Տավուշ!M194+Սյունիք!M195)</f>
        <v>0</v>
      </c>
      <c r="N196" s="56">
        <f>SUM('Երևան քաղաք'!N195+Շիրակ!N195+Կոտայք!N195+Լոռի!N195+Արագածոտն!N195+Գեղարքունիքի!N195+Արմավիր!N195+'Արարատի և Վայոց ձոր'!N195+Տավուշ!N194+Սյունիք!N195)</f>
        <v>0</v>
      </c>
      <c r="O196" s="56">
        <f>SUM('Երևան քաղաք'!O195+Շիրակ!O195+Կոտայք!O195+Լոռի!O195+Արագածոտն!O195+Գեղարքունիքի!O195+Արմավիր!O195+'Արարատի և Վայոց ձոր'!O195+Տավուշ!O194+Սյունիք!O195)</f>
        <v>0</v>
      </c>
      <c r="P196" s="56">
        <f>SUM('Երևան քաղաք'!P195+Շիրակ!P195+Կոտայք!P195+Լոռի!P195+Արագածոտն!P195+Գեղարքունիքի!P195+Արմավիր!P195+'Արարատի և Վայոց ձոր'!P195+Տավուշ!P194+Սյունիք!P195)</f>
        <v>0</v>
      </c>
      <c r="Q196" s="56">
        <f>SUM('Երևան քաղաք'!Q195+Շիրակ!Q195+Կոտայք!Q195+Լոռի!Q195+Արագածոտն!Q195+Գեղարքունիքի!Q195+Արմավիր!Q195+'Արարատի և Վայոց ձոր'!Q195+Տավուշ!Q194+Սյունիք!Q195)</f>
        <v>0</v>
      </c>
      <c r="R196" s="56">
        <f>SUM('Երևան քաղաք'!R195+Շիրակ!R195+Կոտայք!R195+Լոռի!R195+Արագածոտն!R195+Գեղարքունիքի!R195+Արմավիր!R195+'Արարատի և Վայոց ձոր'!R195+Տավուշ!R194+Սյունիք!R195)</f>
        <v>0</v>
      </c>
      <c r="S196" s="56">
        <f>SUM('Երևան քաղաք'!S195+Շիրակ!S195+Կոտայք!S195+Լոռի!S195+Արագածոտն!S195+Գեղարքունիքի!S195+Արմավիր!S195+'Արարատի և Վայոց ձոր'!S195+Տավուշ!S194+Սյունիք!S195)</f>
        <v>0</v>
      </c>
      <c r="T196" s="56">
        <f>SUM('Երևան քաղաք'!T195+Շիրակ!T195+Կոտայք!T195+Լոռի!T195+Արագածոտն!T195+Գեղարքունիքի!T195+Արմավիր!T195+'Արարատի և Վայոց ձոր'!T195+Տավուշ!T194+Սյունիք!T195)</f>
        <v>0</v>
      </c>
      <c r="U196" s="56">
        <f>SUM('Երևան քաղաք'!U195+Շիրակ!U195+Կոտայք!U195+Լոռի!U195+Արագածոտն!U195+Գեղարքունիքի!U195+Արմավիր!U195+'Արարատի և Վայոց ձոր'!U195+Տավուշ!U194+Սյունիք!U195)</f>
        <v>0</v>
      </c>
      <c r="V196" s="56">
        <f>SUM('Երևան քաղաք'!V195+Շիրակ!V195+Կոտայք!V195+Լոռի!V195+Արագածոտն!V195+Գեղարքունիքի!V195+Արմավիր!V195+'Արարատի և Վայոց ձոր'!V195+Տավուշ!V194+Սյունիք!V195)</f>
        <v>0</v>
      </c>
      <c r="W196" s="56">
        <f>SUM('Երևան քաղաք'!W195+Շիրակ!W195+Կոտայք!W195+Լոռի!W195+Արագածոտն!W195+Գեղարքունիքի!W195+Արմավիր!W195+'Արարատի և Վայոց ձոր'!W195+Տավուշ!W194+Սյունիք!W195)</f>
        <v>0</v>
      </c>
      <c r="X196" s="56">
        <f>SUM('Երևան քաղաք'!X195+Շիրակ!X195+Կոտայք!X195+Լոռի!X195+Արագածոտն!X195+Գեղարքունիքի!X195+Արմավիր!X195+'Արարատի և Վայոց ձոր'!X195+Տավուշ!X194+Սյունիք!X195)</f>
        <v>0</v>
      </c>
      <c r="Y196" s="56">
        <f>SUM('Երևան քաղաք'!Y195+Շիրակ!Y195+Կոտայք!Y195+Լոռի!Y195+Արագածոտն!Y195+Գեղարքունիքի!Y195+Արմավիր!Y195+'Արարատի և Վայոց ձոր'!Y195+Տավուշ!Y194+Սյունիք!Y195)</f>
        <v>0</v>
      </c>
      <c r="Z196" s="56">
        <f>SUM('Երևան քաղաք'!Z195+Շիրակ!Z195+Կոտայք!Z195+Լոռի!Z195+Արագածոտն!Z195+Գեղարքունիքի!Z195+Արմավիր!Z195+'Արարատի և Վայոց ձոր'!Z195+Տավուշ!Z194+Սյունիք!Z195)</f>
        <v>0</v>
      </c>
      <c r="AA196" s="56">
        <f>SUM('Երևան քաղաք'!AA195+Շիրակ!AA195+Կոտայք!AA195+Լոռի!AA195+Արագածոտն!AA195+Գեղարքունիքի!AA195+Արմավիր!AA195+'Արարատի և Վայոց ձոր'!AA195+Տավուշ!AA194+Սյունիք!AA195)</f>
        <v>0</v>
      </c>
      <c r="AB196" s="56">
        <f>SUM('Երևան քաղաք'!AB195+Շիրակ!AB195+Կոտայք!AB195+Լոռի!AB195+Արագածոտն!AB195+Գեղարքունիքի!AB195+Արմավիր!AB195+'Արարատի և Վայոց ձոր'!AB195+Տավուշ!AB194+Սյունիք!AB195)</f>
        <v>0</v>
      </c>
      <c r="AC196" s="56">
        <f>SUM('Երևան քաղաք'!AC195+Շիրակ!AC195+Կոտայք!AC195+Լոռի!AC195+Արագածոտն!AC195+Գեղարքունիքի!AC195+Արմավիր!AC195+'Արարատի և Վայոց ձոր'!AC195+Տավուշ!AC194+Սյունիք!AC195)</f>
        <v>0</v>
      </c>
      <c r="AD196" s="56">
        <f>SUM('Երևան քաղաք'!AD195+Շիրակ!AD195+Կոտայք!AD195+Լոռի!AD195+Արագածոտն!AD195+Գեղարքունիքի!AD195+Արմավիր!AD195+'Արարատի և Վայոց ձոր'!AD195+Տավուշ!AD194+Սյունիք!AD195)</f>
        <v>0</v>
      </c>
      <c r="AE196" s="56">
        <f>SUM('Երևան քաղաք'!AE195+Շիրակ!AE195+Կոտայք!AE195+Լոռի!AE195+Արագածոտն!AE195+Գեղարքունիքի!AE195+Արմավիր!AE195+'Արարատի և Վայոց ձոր'!AE195+Տավուշ!AE194+Սյունիք!AE195)</f>
        <v>0</v>
      </c>
      <c r="AF196" s="56">
        <f>SUM('Երևան քաղաք'!AF195+Շիրակ!AF195+Կոտայք!AF195+Լոռի!AF195+Արագածոտն!AF195+Գեղարքունիքի!AF195+Արմավիր!AF195+'Արարատի և Վայոց ձոր'!AF195+Տավուշ!AF194+Սյունիք!AF195)</f>
        <v>0</v>
      </c>
      <c r="AG196" s="56">
        <f>SUM('Երևան քաղաք'!AG195+Շիրակ!AG195+Կոտայք!AG195+Լոռի!AG195+Արագածոտն!AG195+Գեղարքունիքի!AG195+Արմավիր!AG195+'Արարատի և Վայոց ձոր'!AG195+Տավուշ!AG194+Սյունիք!AG195)</f>
        <v>0</v>
      </c>
      <c r="AH196" s="56">
        <f>SUM('Երևան քաղաք'!AH195+Շիրակ!AH195+Կոտայք!AH195+Լոռի!AH195+Արագածոտն!AH195+Գեղարքունիքի!AH195+Արմավիր!AH195+'Արարատի և Վայոց ձոր'!AH195+Տավուշ!AH194+Սյունիք!AH195)</f>
        <v>0</v>
      </c>
      <c r="AI196" s="56">
        <f>SUM('Երևան քաղաք'!AI195+Շիրակ!AI195+Կոտայք!AI195+Լոռի!AI195+Արագածոտն!AI195+Գեղարքունիքի!AI195+Արմավիր!AI195+'Արարատի և Վայոց ձոր'!AI195+Տավուշ!AI194+Սյունիք!AI195)</f>
        <v>0</v>
      </c>
      <c r="AJ196" s="56">
        <f>SUM('Երևան քաղաք'!AJ195+Շիրակ!AJ195+Կոտայք!AJ195+Լոռի!AJ195+Արագածոտն!AJ195+Գեղարքունիքի!AJ195+Արմավիր!AJ195+'Արարատի և Վայոց ձոր'!AJ195+Տավուշ!AJ194+Սյունիք!AJ195)</f>
        <v>0</v>
      </c>
      <c r="AK196" s="56">
        <f>SUM('Երևան քաղաք'!AK195+Շիրակ!AK195+Կոտայք!AK195+Լոռի!AK195+Արագածոտն!AK195+Գեղարքունիքի!AK195+Արմավիր!AK195+'Արարատի և Վայոց ձոր'!AK195+Տավուշ!AK194+Սյունիք!AK195)</f>
        <v>0</v>
      </c>
      <c r="AL196" s="56">
        <f>SUM('Երևան քաղաք'!AL195+Շիրակ!AL195+Կոտայք!AL195+Լոռի!AL195+Արագածոտն!AL195+Գեղարքունիքի!AL195+Արմավիր!AL195+'Արարատի և Վայոց ձոր'!AL195+Տավուշ!AL194+Սյունիք!AL195)</f>
        <v>0</v>
      </c>
      <c r="AM196" s="56">
        <f>SUM('Երևան քաղաք'!AM195+Շիրակ!AM195+Կոտայք!AM195+Լոռի!AM195+Արագածոտն!AM195+Գեղարքունիքի!AM195+Արմավիր!AM195+'Արարատի և Վայոց ձոր'!AM195+Տավուշ!AM194+Սյունիք!AM195)</f>
        <v>0</v>
      </c>
      <c r="AN196" s="56">
        <f>SUM('Երևան քաղաք'!AN195+Շիրակ!AN195+Կոտայք!AN195+Լոռի!AN195+Արագածոտն!AN195+Գեղարքունիքի!AN195+Արմավիր!AN195+'Արարատի և Վայոց ձոր'!AN195+Տավուշ!AN194+Սյունիք!AN195)</f>
        <v>0</v>
      </c>
      <c r="AO196" s="56">
        <f>SUM('Երևան քաղաք'!AO195+Շիրակ!AO195+Կոտայք!AO195+Լոռի!AO195+Արագածոտն!AO195+Գեղարքունիքի!AO195+Արմավիր!AO195+'Արարատի և Վայոց ձոր'!AO195+Տավուշ!AO194+Սյունիք!AO195)</f>
        <v>0</v>
      </c>
      <c r="AP196" s="56">
        <f>SUM('Երևան քաղաք'!AP195+Շիրակ!AP195+Կոտայք!AP195+Լոռի!AP195+Արագածոտն!AP195+Գեղարքունիքի!AP195+Արմավիր!AP195+'Արարատի և Վայոց ձոր'!AP195+Տավուշ!AP194+Սյունիք!AP195)</f>
        <v>0</v>
      </c>
      <c r="AQ196" s="56">
        <f>SUM('Երևան քաղաք'!AQ195+Շիրակ!AQ195+Կոտայք!AQ195+Լոռի!AQ195+Արագածոտն!AQ195+Գեղարքունիքի!AQ195+Արմավիր!AQ195+'Արարատի և Վայոց ձոր'!AQ195+Տավուշ!AQ194+Սյունիք!AQ195)</f>
        <v>0</v>
      </c>
      <c r="AR196" s="56">
        <f>SUM('Երևան քաղաք'!AR195+Շիրակ!AR195+Կոտայք!AR195+Լոռի!AR195+Արագածոտն!AR195+Գեղարքունիքի!AR195+Արմավիր!AR195+'Արարատի և Վայոց ձոր'!AR195+Տավուշ!AR194+Սյունիք!AR195)</f>
        <v>0</v>
      </c>
      <c r="AS196" s="56">
        <f>SUM('Երևան քաղաք'!AS195+Շիրակ!AS195+Կոտայք!AS195+Լոռի!AS195+Արագածոտն!AS195+Գեղարքունիքի!AS195+Արմավիր!AS195+'Արարատի և Վայոց ձոր'!AS195+Տավուշ!AS194+Սյունիք!AS195)</f>
        <v>0</v>
      </c>
      <c r="AT196" s="56">
        <f>SUM('Երևան քաղաք'!AT195+Շիրակ!AT195+Կոտայք!AT195+Լոռի!AT195+Արագածոտն!AT195+Գեղարքունիքի!AT195+Արմավիր!AT195+'Արարատի և Վայոց ձոր'!AT195+Տավուշ!AT194+Սյունիք!AT195)</f>
        <v>0</v>
      </c>
      <c r="AU196" s="56">
        <f>SUM('Երևան քաղաք'!AU195+Շիրակ!AU195+Կոտայք!AU195+Լոռի!AU195+Արագածոտն!AU195+Գեղարքունիքի!AU195+Արմավիր!AU195+'Արարատի և Վայոց ձոր'!AU195+Տավուշ!AU194+Սյունիք!AU195)</f>
        <v>0</v>
      </c>
      <c r="AV196" s="56">
        <f>SUM('Երևան քաղաք'!AV195+Շիրակ!AV195+Կոտայք!AV195+Լոռի!AV195+Արագածոտն!AV195+Գեղարքունիքի!AV195+Արմավիր!AV195+'Արարատի և Վայոց ձոր'!AV195+Տավուշ!AV194+Սյունիք!AV195)</f>
        <v>0</v>
      </c>
      <c r="AW196" s="56">
        <f>SUM('Երևան քաղաք'!AW195+Շիրակ!AW195+Կոտայք!AW195+Լոռի!AW195+Արագածոտն!AW195+Գեղարքունիքի!AW195+Արմավիր!AW195+'Արարատի և Վայոց ձոր'!AW195+Տավուշ!AW194+Սյունիք!AW195)</f>
        <v>0</v>
      </c>
      <c r="AX196" s="56">
        <f>SUM('Երևան քաղաք'!AX195+Շիրակ!AX195+Կոտայք!AX195+Լոռի!AX195+Արագածոտն!AX195+Գեղարքունիքի!AX195+Արմավիր!AX195+'Արարատի և Վայոց ձոր'!AX195+Տավուշ!AX194+Սյունիք!AX195)</f>
        <v>0</v>
      </c>
      <c r="AY196" s="56">
        <f>SUM('Երևան քաղաք'!AY195+Շիրակ!AY195+Կոտայք!AY195+Լոռի!AY195+Արագածոտն!AY195+Գեղարքունիքի!AY195+Արմավիր!AY195+'Արարատի և Վայոց ձոր'!AY195+Տավուշ!AY194+Սյունիք!AY195)</f>
        <v>0</v>
      </c>
      <c r="AZ196" s="56">
        <f>SUM('Երևան քաղաք'!AZ195+Շիրակ!AZ195+Կոտայք!AZ195+Լոռի!AZ195+Արագածոտն!AZ195+Գեղարքունիքի!AZ195+Արմավիր!AZ195+'Արարատի և Վայոց ձոր'!AZ195+Տավուշ!AZ194+Սյունիք!AZ195)</f>
        <v>0</v>
      </c>
      <c r="BA196" s="56">
        <f>SUM('Երևան քաղաք'!BA195+Շիրակ!BA195+Կոտայք!BA195+Լոռի!BA195+Արագածոտն!BA195+Գեղարքունիքի!BA195+Արմավիր!BA195+'Արարատի և Վայոց ձոր'!BA195+Տավուշ!BA194+Սյունիք!BA195)</f>
        <v>0</v>
      </c>
      <c r="BB196" s="56">
        <f>SUM('Երևան քաղաք'!BB195+Շիրակ!BB195+Կոտայք!BB195+Լոռի!BB195+Արագածոտն!BB195+Գեղարքունիքի!BB195+Արմավիր!BB195+'Արարատի և Վայոց ձոր'!BB195+Տավուշ!BB194+Սյունիք!BB195)</f>
        <v>0</v>
      </c>
      <c r="BC196" s="56">
        <f>SUM('Երևան քաղաք'!BC195+Շիրակ!BC195+Կոտայք!BC195+Լոռի!BC195+Արագածոտն!BC195+Գեղարքունիքի!BC195+Արմավիր!BC195+'Արարատի և Վայոց ձոր'!BC195+Տավուշ!BC194+Սյունիք!BC195)</f>
        <v>0</v>
      </c>
      <c r="BD196" s="56">
        <f>SUM('Երևան քաղաք'!BD195+Շիրակ!BD195+Կոտայք!BD195+Լոռի!BD195+Արագածոտն!BD195+Գեղարքունիքի!BD195+Արմավիր!BD195+'Արարատի և Վայոց ձոր'!BD195+Տավուշ!BD194+Սյունիք!BD195)</f>
        <v>0</v>
      </c>
      <c r="BE196" s="56">
        <f>SUM('Երևան քաղաք'!BE195+Շիրակ!BE195+Կոտայք!BE195+Լոռի!BE195+Արագածոտն!BE195+Գեղարքունիքի!BE195+Արմավիր!BE195+'Արարատի և Վայոց ձոր'!BE195+Տավուշ!BE194+Սյունիք!BE195)</f>
        <v>0</v>
      </c>
      <c r="BF196" s="56">
        <f>SUM('Երևան քաղաք'!BF195+Շիրակ!BF195+Կոտայք!BF195+Լոռի!BF195+Արագածոտն!BF195+Գեղարքունիքի!BF195+Արմավիր!BF195+'Արարատի և Վայոց ձոր'!BF195+Տավուշ!BF194+Սյունիք!BF195)</f>
        <v>0</v>
      </c>
      <c r="BG196" s="56">
        <f>SUM('Երևան քաղաք'!BG195+Շիրակ!BG195+Կոտայք!BG195+Լոռի!BG195+Արագածոտն!BG195+Գեղարքունիքի!BG195+Արմավիր!BG195+'Արարատի և Վայոց ձոր'!BG195+Տավուշ!BG194+Սյունիք!BG195)</f>
        <v>0</v>
      </c>
      <c r="BH196" s="56">
        <f>SUM('Երևան քաղաք'!BH195+Շիրակ!BH195+Կոտայք!BH195+Լոռի!BH195+Արագածոտն!BH195+Գեղարքունիքի!BH195+Արմավիր!BH195+'Արարատի և Վայոց ձոր'!BH195+Տավուշ!BH194+Սյունիք!BH195)</f>
        <v>0</v>
      </c>
      <c r="BI196" s="56">
        <f>SUM('Երևան քաղաք'!BI195+Շիրակ!BI195+Կոտայք!BI195+Լոռի!BI195+Արագածոտն!BI195+Գեղարքունիքի!BI195+Արմավիր!BI195+'Արարատի և Վայոց ձոր'!BI195+Տավուշ!BI194+Սյունիք!BI195)</f>
        <v>0</v>
      </c>
      <c r="BJ196" s="56">
        <f>SUM('Երևան քաղաք'!BJ195+Շիրակ!BJ195+Կոտայք!BJ195+Լոռի!BJ195+Արագածոտն!BJ195+Գեղարքունիքի!BJ195+Արմավիր!BJ195+'Արարատի և Վայոց ձոր'!BJ195+Տավուշ!BJ194+Սյունիք!BJ195)</f>
        <v>0</v>
      </c>
      <c r="BK196" s="56">
        <f>SUM('Երևան քաղաք'!BK195+Շիրակ!BK195+Կոտայք!BK195+Լոռի!BK195+Արագածոտն!BK195+Գեղարքունիքի!BK195+Արմավիր!BK195+'Արարատի և Վայոց ձոր'!BK195+Տավուշ!BK194+Սյունիք!BK195)</f>
        <v>0</v>
      </c>
      <c r="BL196" s="56">
        <f>SUM('Երևան քաղաք'!BL195+Շիրակ!BL195+Կոտայք!BL195+Լոռի!BL195+Արագածոտն!BL195+Գեղարքունիքի!BL195+Արմավիր!BL195+'Արարատի և Վայոց ձոր'!BL195+Տավուշ!BL194+Սյունիք!BL195)</f>
        <v>0</v>
      </c>
      <c r="BM196" s="56">
        <f>SUM('Երևան քաղաք'!BM195+Շիրակ!BM195+Կոտայք!BM195+Լոռի!BM195+Արագածոտն!BM195+Գեղարքունիքի!BM195+Արմավիր!BM195+'Արարատի և Վայոց ձոր'!BM195+Տավուշ!BM194+Սյունիք!BM195)</f>
        <v>0</v>
      </c>
      <c r="BN196" s="56">
        <f>SUM('Երևան քաղաք'!BN195+Շիրակ!BN195+Կոտայք!BN195+Լոռի!BN195+Արագածոտն!BN195+Գեղարքունիքի!BN195+Արմավիր!BN195+'Արարատի և Վայոց ձոր'!BN195+Տավուշ!BN194+Սյունիք!BN195)</f>
        <v>0</v>
      </c>
      <c r="BO196" s="56">
        <f>SUM('Երևան քաղաք'!BO195+Շիրակ!BO195+Կոտայք!BO195+Լոռի!BO195+Արագածոտն!BO195+Գեղարքունիքի!BO195+Արմավիր!BO195+'Արարատի և Վայոց ձոր'!BO195+Տավուշ!BO194+Սյունիք!BO195)</f>
        <v>0</v>
      </c>
      <c r="BP196" s="56">
        <f>SUM('Երևան քաղաք'!BP195+Շիրակ!BP195+Կոտայք!BP195+Լոռի!BP195+Արագածոտն!BP195+Գեղարքունիքի!BP195+Արմավիր!BP195+'Արարատի և Վայոց ձոր'!BP195+Տավուշ!BP194+Սյունիք!BP195)</f>
        <v>0</v>
      </c>
      <c r="BQ196" s="56">
        <f>SUM('Երևան քաղաք'!BQ195+Շիրակ!BQ195+Կոտայք!BQ195+Լոռի!BQ195+Արագածոտն!BQ195+Գեղարքունիքի!BQ195+Արմավիր!BQ195+'Արարատի և Վայոց ձոր'!BQ195+Տավուշ!BQ194+Սյունիք!BQ195)</f>
        <v>0</v>
      </c>
      <c r="BR196" s="56">
        <f>SUM('Երևան քաղաք'!BR195+Շիրակ!BR195+Կոտայք!BR195+Լոռի!BR195+Արագածոտն!BR195+Գեղարքունիքի!BR195+Արմավիր!BR195+'Արարատի և Վայոց ձոր'!BR195+Տավուշ!BR194+Սյունիք!BR195)</f>
        <v>0</v>
      </c>
      <c r="BS196" s="56">
        <f>SUM('Երևան քաղաք'!BS195+Շիրակ!BS195+Կոտայք!BS195+Լոռի!BS195+Արագածոտն!BS195+Գեղարքունիքի!BS195+Արմավիր!BS195+'Արարատի և Վայոց ձոր'!BS195+Տավուշ!BS194+Սյունիք!BS195)</f>
        <v>0</v>
      </c>
      <c r="BT196" s="56">
        <f>SUM('Երևան քաղաք'!BT195+Շիրակ!BT195+Կոտայք!BT195+Լոռի!BT195+Արագածոտն!BT195+Գեղարքունիքի!BT195+Արմավիր!BT195+'Արարատի և Վայոց ձոր'!BT195+Տավուշ!BT194+Սյունիք!BT195)</f>
        <v>0</v>
      </c>
      <c r="BU196" s="56">
        <f>SUM('Երևան քաղաք'!BU195+Շիրակ!BU195+Կոտայք!BU195+Լոռի!BU195+Արագածոտն!BU195+Գեղարքունիքի!BU195+Արմավիր!BU195+'Արարատի և Վայոց ձոր'!BU195+Տավուշ!BU194+Սյունիք!BU195)</f>
        <v>0</v>
      </c>
      <c r="BV196" s="56">
        <f>SUM('Երևան քաղաք'!BV195+Շիրակ!BV195+Կոտայք!BV195+Լոռի!BV195+Արագածոտն!BV195+Գեղարքունիքի!BV195+Արմավիր!BV195+'Արարատի և Վայոց ձոր'!BV195+Տավուշ!BV194+Սյունիք!BV195)</f>
        <v>0</v>
      </c>
      <c r="BW196" s="56">
        <f>SUM('Երևան քաղաք'!BW195+Շիրակ!BW195+Կոտայք!BW195+Լոռի!BW195+Արագածոտն!BW195+Գեղարքունիքի!BW195+Արմավիր!BW195+'Արարատի և Վայոց ձոր'!BW195+Տավուշ!BW194+Սյունիք!BW195)</f>
        <v>0</v>
      </c>
      <c r="BX196" s="56">
        <f>SUM('Երևան քաղաք'!BX195+Շիրակ!BX195+Կոտայք!BX195+Լոռի!BX195+Արագածոտն!BX195+Գեղարքունիքի!BX195+Արմավիր!BX195+'Արարատի և Վայոց ձոր'!BX195+Տավուշ!BX194+Սյունիք!BX195)</f>
        <v>0</v>
      </c>
      <c r="BY196" s="56">
        <f>SUM('Երևան քաղաք'!BY195+Շիրակ!BY195+Կոտայք!BY195+Լոռի!BY195+Արագածոտն!BY195+Գեղարքունիքի!BY195+Արմավիր!BY195+'Արարատի և Վայոց ձոր'!BY195+Տավուշ!BY194+Սյունիք!BY195)</f>
        <v>0</v>
      </c>
      <c r="BZ196" s="56">
        <f>SUM('Երևան քաղաք'!BZ195+Շիրակ!BZ195+Կոտայք!BZ195+Լոռի!BZ195+Արագածոտն!BZ195+Գեղարքունիքի!BZ195+Արմավիր!BZ195+'Արարատի և Վայոց ձոր'!BZ195+Տավուշ!BZ194+Սյունիք!BZ195)</f>
        <v>0</v>
      </c>
      <c r="CA196" s="56"/>
      <c r="CB196" s="133">
        <f t="shared" si="40"/>
        <v>0</v>
      </c>
      <c r="CC196" s="134">
        <f t="shared" si="41"/>
        <v>0</v>
      </c>
      <c r="CD196" s="134">
        <f t="shared" si="42"/>
        <v>0</v>
      </c>
      <c r="CE196" s="134">
        <f t="shared" si="43"/>
        <v>0</v>
      </c>
      <c r="CF196" s="134">
        <f t="shared" si="57"/>
        <v>0</v>
      </c>
      <c r="CG196" s="134">
        <f t="shared" si="58"/>
        <v>0</v>
      </c>
      <c r="CH196" s="134">
        <f t="shared" si="44"/>
        <v>0</v>
      </c>
      <c r="CI196" s="134">
        <f t="shared" si="59"/>
        <v>0</v>
      </c>
      <c r="CJ196" s="134">
        <f t="shared" si="45"/>
        <v>0</v>
      </c>
      <c r="CK196" s="134">
        <f t="shared" si="46"/>
        <v>0</v>
      </c>
      <c r="CL196" s="134">
        <f t="shared" si="47"/>
        <v>0</v>
      </c>
      <c r="CM196" s="134">
        <f t="shared" si="48"/>
        <v>0</v>
      </c>
      <c r="CN196" s="135">
        <f t="shared" si="49"/>
        <v>0</v>
      </c>
      <c r="CO196" s="135">
        <f t="shared" si="50"/>
        <v>0</v>
      </c>
      <c r="CP196" s="135">
        <f t="shared" si="51"/>
        <v>0</v>
      </c>
      <c r="CQ196" s="135">
        <f t="shared" si="52"/>
        <v>0</v>
      </c>
      <c r="CR196" s="135">
        <f t="shared" si="53"/>
        <v>0</v>
      </c>
      <c r="CS196" s="135">
        <f t="shared" si="54"/>
        <v>0</v>
      </c>
      <c r="CT196" s="135">
        <f t="shared" si="55"/>
        <v>0</v>
      </c>
      <c r="CU196" s="135">
        <f t="shared" si="56"/>
        <v>0</v>
      </c>
    </row>
    <row r="197" spans="1:99" ht="20.100000000000001" customHeight="1" x14ac:dyDescent="0.3">
      <c r="A197" s="41" t="s">
        <v>156</v>
      </c>
      <c r="B197" s="39" t="s">
        <v>682</v>
      </c>
      <c r="C197" s="39">
        <v>256</v>
      </c>
      <c r="D197" s="56">
        <f>SUM('Երևան քաղաք'!D196+Շիրակ!D196+Կոտայք!D196+Լոռի!D196+Արագածոտն!D196+Գեղարքունիքի!D196+Արմավիր!D196+'Արարատի և Վայոց ձոր'!D196+Տավուշ!D195+Սյունիք!D196)</f>
        <v>0</v>
      </c>
      <c r="E197" s="56">
        <f>SUM('Երևան քաղաք'!E196+Շիրակ!E196+Կոտայք!E196+Լոռի!E196+Արագածոտն!E196+Գեղարքունիքի!E196+Արմավիր!E196+'Արարատի և Վայոց ձոր'!E196+Տավուշ!E195+Սյունիք!E196)</f>
        <v>0</v>
      </c>
      <c r="F197" s="56">
        <f>SUM('Երևան քաղաք'!F196+Շիրակ!F196+Կոտայք!F196+Լոռի!F196+Արագածոտն!F196+Գեղարքունիքի!F196+Արմավիր!F196+'Արարատի և Վայոց ձոր'!F196+Տավուշ!F195+Սյունիք!F196)</f>
        <v>0</v>
      </c>
      <c r="G197" s="56">
        <f>SUM('Երևան քաղաք'!G196+Շիրակ!G196+Կոտայք!G196+Լոռի!G196+Արագածոտն!G196+Գեղարքունիքի!G196+Արմավիր!G196+'Արարատի և Վայոց ձոր'!G196+Տավուշ!G195+Սյունիք!G196)</f>
        <v>0</v>
      </c>
      <c r="H197" s="56">
        <f>SUM('Երևան քաղաք'!H196+Շիրակ!H196+Կոտայք!H196+Լոռի!H196+Արագածոտն!H196+Գեղարքունիքի!H196+Արմավիր!H196+'Արարատի և Վայոց ձոր'!H196+Տավուշ!H195+Սյունիք!H196)</f>
        <v>0</v>
      </c>
      <c r="I197" s="56">
        <f>SUM('Երևան քաղաք'!I196+Շիրակ!I196+Կոտայք!I196+Լոռի!I196+Արագածոտն!I196+Գեղարքունիքի!I196+Արմավիր!I196+'Արարատի և Վայոց ձոր'!I196+Տավուշ!I195+Սյունիք!I196)</f>
        <v>0</v>
      </c>
      <c r="J197" s="56">
        <f>SUM('Երևան քաղաք'!J196+Շիրակ!J196+Կոտայք!J196+Լոռի!J196+Արագածոտն!J196+Գեղարքունիքի!J196+Արմավիր!J196+'Արարատի և Վայոց ձոր'!J196+Տավուշ!J195+Սյունիք!J196)</f>
        <v>0</v>
      </c>
      <c r="K197" s="56">
        <f>SUM('Երևան քաղաք'!K196+Շիրակ!K196+Կոտայք!K196+Լոռի!K196+Արագածոտն!K196+Գեղարքունիքի!K196+Արմավիր!K196+'Արարատի և Վայոց ձոր'!K196+Տավուշ!K195+Սյունիք!K196)</f>
        <v>0</v>
      </c>
      <c r="L197" s="56">
        <f>SUM('Երևան քաղաք'!L196+Շիրակ!L196+Կոտայք!L196+Լոռի!L196+Արագածոտն!L196+Գեղարքունիքի!L196+Արմավիր!L196+'Արարատի և Վայոց ձոր'!L196+Տավուշ!L195+Սյունիք!L196)</f>
        <v>0</v>
      </c>
      <c r="M197" s="56">
        <f>SUM('Երևան քաղաք'!M196+Շիրակ!M196+Կոտայք!M196+Լոռի!M196+Արագածոտն!M196+Գեղարքունիքի!M196+Արմավիր!M196+'Արարատի և Վայոց ձոր'!M196+Տավուշ!M195+Սյունիք!M196)</f>
        <v>0</v>
      </c>
      <c r="N197" s="56">
        <f>SUM('Երևան քաղաք'!N196+Շիրակ!N196+Կոտայք!N196+Լոռի!N196+Արագածոտն!N196+Գեղարքունիքի!N196+Արմավիր!N196+'Արարատի և Վայոց ձոր'!N196+Տավուշ!N195+Սյունիք!N196)</f>
        <v>0</v>
      </c>
      <c r="O197" s="56">
        <f>SUM('Երևան քաղաք'!O196+Շիրակ!O196+Կոտայք!O196+Լոռի!O196+Արագածոտն!O196+Գեղարքունիքի!O196+Արմավիր!O196+'Արարատի և Վայոց ձոր'!O196+Տավուշ!O195+Սյունիք!O196)</f>
        <v>0</v>
      </c>
      <c r="P197" s="56">
        <f>SUM('Երևան քաղաք'!P196+Շիրակ!P196+Կոտայք!P196+Լոռի!P196+Արագածոտն!P196+Գեղարքունիքի!P196+Արմավիր!P196+'Արարատի և Վայոց ձոր'!P196+Տավուշ!P195+Սյունիք!P196)</f>
        <v>0</v>
      </c>
      <c r="Q197" s="56">
        <f>SUM('Երևան քաղաք'!Q196+Շիրակ!Q196+Կոտայք!Q196+Լոռի!Q196+Արագածոտն!Q196+Գեղարքունիքի!Q196+Արմավիր!Q196+'Արարատի և Վայոց ձոր'!Q196+Տավուշ!Q195+Սյունիք!Q196)</f>
        <v>0</v>
      </c>
      <c r="R197" s="56">
        <f>SUM('Երևան քաղաք'!R196+Շիրակ!R196+Կոտայք!R196+Լոռի!R196+Արագածոտն!R196+Գեղարքունիքի!R196+Արմավիր!R196+'Արարատի և Վայոց ձոր'!R196+Տավուշ!R195+Սյունիք!R196)</f>
        <v>0</v>
      </c>
      <c r="S197" s="56">
        <f>SUM('Երևան քաղաք'!S196+Շիրակ!S196+Կոտայք!S196+Լոռի!S196+Արագածոտն!S196+Գեղարքունիքի!S196+Արմավիր!S196+'Արարատի և Վայոց ձոր'!S196+Տավուշ!S195+Սյունիք!S196)</f>
        <v>0</v>
      </c>
      <c r="T197" s="56">
        <f>SUM('Երևան քաղաք'!T196+Շիրակ!T196+Կոտայք!T196+Լոռի!T196+Արագածոտն!T196+Գեղարքունիքի!T196+Արմավիր!T196+'Արարատի և Վայոց ձոր'!T196+Տավուշ!T195+Սյունիք!T196)</f>
        <v>0</v>
      </c>
      <c r="U197" s="56">
        <f>SUM('Երևան քաղաք'!U196+Շիրակ!U196+Կոտայք!U196+Լոռի!U196+Արագածոտն!U196+Գեղարքունիքի!U196+Արմավիր!U196+'Արարատի և Վայոց ձոր'!U196+Տավուշ!U195+Սյունիք!U196)</f>
        <v>0</v>
      </c>
      <c r="V197" s="56">
        <f>SUM('Երևան քաղաք'!V196+Շիրակ!V196+Կոտայք!V196+Լոռի!V196+Արագածոտն!V196+Գեղարքունիքի!V196+Արմավիր!V196+'Արարատի և Վայոց ձոր'!V196+Տավուշ!V195+Սյունիք!V196)</f>
        <v>0</v>
      </c>
      <c r="W197" s="56">
        <f>SUM('Երևան քաղաք'!W196+Շիրակ!W196+Կոտայք!W196+Լոռի!W196+Արագածոտն!W196+Գեղարքունիքի!W196+Արմավիր!W196+'Արարատի և Վայոց ձոր'!W196+Տավուշ!W195+Սյունիք!W196)</f>
        <v>0</v>
      </c>
      <c r="X197" s="56">
        <f>SUM('Երևան քաղաք'!X196+Շիրակ!X196+Կոտայք!X196+Լոռի!X196+Արագածոտն!X196+Գեղարքունիքի!X196+Արմավիր!X196+'Արարատի և Վայոց ձոր'!X196+Տավուշ!X195+Սյունիք!X196)</f>
        <v>0</v>
      </c>
      <c r="Y197" s="56">
        <f>SUM('Երևան քաղաք'!Y196+Շիրակ!Y196+Կոտայք!Y196+Լոռի!Y196+Արագածոտն!Y196+Գեղարքունիքի!Y196+Արմավիր!Y196+'Արարատի և Վայոց ձոր'!Y196+Տավուշ!Y195+Սյունիք!Y196)</f>
        <v>0</v>
      </c>
      <c r="Z197" s="56">
        <f>SUM('Երևան քաղաք'!Z196+Շիրակ!Z196+Կոտայք!Z196+Լոռի!Z196+Արագածոտն!Z196+Գեղարքունիքի!Z196+Արմավիր!Z196+'Արարատի և Վայոց ձոր'!Z196+Տավուշ!Z195+Սյունիք!Z196)</f>
        <v>0</v>
      </c>
      <c r="AA197" s="56">
        <f>SUM('Երևան քաղաք'!AA196+Շիրակ!AA196+Կոտայք!AA196+Լոռի!AA196+Արագածոտն!AA196+Գեղարքունիքի!AA196+Արմավիր!AA196+'Արարատի և Վայոց ձոր'!AA196+Տավուշ!AA195+Սյունիք!AA196)</f>
        <v>0</v>
      </c>
      <c r="AB197" s="56">
        <f>SUM('Երևան քաղաք'!AB196+Շիրակ!AB196+Կոտայք!AB196+Լոռի!AB196+Արագածոտն!AB196+Գեղարքունիքի!AB196+Արմավիր!AB196+'Արարատի և Վայոց ձոր'!AB196+Տավուշ!AB195+Սյունիք!AB196)</f>
        <v>0</v>
      </c>
      <c r="AC197" s="56">
        <f>SUM('Երևան քաղաք'!AC196+Շիրակ!AC196+Կոտայք!AC196+Լոռի!AC196+Արագածոտն!AC196+Գեղարքունիքի!AC196+Արմավիր!AC196+'Արարատի և Վայոց ձոր'!AC196+Տավուշ!AC195+Սյունիք!AC196)</f>
        <v>0</v>
      </c>
      <c r="AD197" s="56">
        <f>SUM('Երևան քաղաք'!AD196+Շիրակ!AD196+Կոտայք!AD196+Լոռի!AD196+Արագածոտն!AD196+Գեղարքունիքի!AD196+Արմավիր!AD196+'Արարատի և Վայոց ձոր'!AD196+Տավուշ!AD195+Սյունիք!AD196)</f>
        <v>0</v>
      </c>
      <c r="AE197" s="56">
        <f>SUM('Երևան քաղաք'!AE196+Շիրակ!AE196+Կոտայք!AE196+Լոռի!AE196+Արագածոտն!AE196+Գեղարքունիքի!AE196+Արմավիր!AE196+'Արարատի և Վայոց ձոր'!AE196+Տավուշ!AE195+Սյունիք!AE196)</f>
        <v>0</v>
      </c>
      <c r="AF197" s="56">
        <f>SUM('Երևան քաղաք'!AF196+Շիրակ!AF196+Կոտայք!AF196+Լոռի!AF196+Արագածոտն!AF196+Գեղարքունիքի!AF196+Արմավիր!AF196+'Արարատի և Վայոց ձոր'!AF196+Տավուշ!AF195+Սյունիք!AF196)</f>
        <v>0</v>
      </c>
      <c r="AG197" s="56">
        <f>SUM('Երևան քաղաք'!AG196+Շիրակ!AG196+Կոտայք!AG196+Լոռի!AG196+Արագածոտն!AG196+Գեղարքունիքի!AG196+Արմավիր!AG196+'Արարատի և Վայոց ձոր'!AG196+Տավուշ!AG195+Սյունիք!AG196)</f>
        <v>0</v>
      </c>
      <c r="AH197" s="56">
        <f>SUM('Երևան քաղաք'!AH196+Շիրակ!AH196+Կոտայք!AH196+Լոռի!AH196+Արագածոտն!AH196+Գեղարքունիքի!AH196+Արմավիր!AH196+'Արարատի և Վայոց ձոր'!AH196+Տավուշ!AH195+Սյունիք!AH196)</f>
        <v>0</v>
      </c>
      <c r="AI197" s="56">
        <f>SUM('Երևան քաղաք'!AI196+Շիրակ!AI196+Կոտայք!AI196+Լոռի!AI196+Արագածոտն!AI196+Գեղարքունիքի!AI196+Արմավիր!AI196+'Արարատի և Վայոց ձոր'!AI196+Տավուշ!AI195+Սյունիք!AI196)</f>
        <v>0</v>
      </c>
      <c r="AJ197" s="56">
        <f>SUM('Երևան քաղաք'!AJ196+Շիրակ!AJ196+Կոտայք!AJ196+Լոռի!AJ196+Արագածոտն!AJ196+Գեղարքունիքի!AJ196+Արմավիր!AJ196+'Արարատի և Վայոց ձոր'!AJ196+Տավուշ!AJ195+Սյունիք!AJ196)</f>
        <v>0</v>
      </c>
      <c r="AK197" s="56">
        <f>SUM('Երևան քաղաք'!AK196+Շիրակ!AK196+Կոտայք!AK196+Լոռի!AK196+Արագածոտն!AK196+Գեղարքունիքի!AK196+Արմավիր!AK196+'Արարատի և Վայոց ձոր'!AK196+Տավուշ!AK195+Սյունիք!AK196)</f>
        <v>0</v>
      </c>
      <c r="AL197" s="56">
        <f>SUM('Երևան քաղաք'!AL196+Շիրակ!AL196+Կոտայք!AL196+Լոռի!AL196+Արագածոտն!AL196+Գեղարքունիքի!AL196+Արմավիր!AL196+'Արարատի և Վայոց ձոր'!AL196+Տավուշ!AL195+Սյունիք!AL196)</f>
        <v>0</v>
      </c>
      <c r="AM197" s="56">
        <f>SUM('Երևան քաղաք'!AM196+Շիրակ!AM196+Կոտայք!AM196+Լոռի!AM196+Արագածոտն!AM196+Գեղարքունիքի!AM196+Արմավիր!AM196+'Արարատի և Վայոց ձոր'!AM196+Տավուշ!AM195+Սյունիք!AM196)</f>
        <v>0</v>
      </c>
      <c r="AN197" s="56">
        <f>SUM('Երևան քաղաք'!AN196+Շիրակ!AN196+Կոտայք!AN196+Լոռի!AN196+Արագածոտն!AN196+Գեղարքունիքի!AN196+Արմավիր!AN196+'Արարատի և Վայոց ձոր'!AN196+Տավուշ!AN195+Սյունիք!AN196)</f>
        <v>0</v>
      </c>
      <c r="AO197" s="56">
        <f>SUM('Երևան քաղաք'!AO196+Շիրակ!AO196+Կոտայք!AO196+Լոռի!AO196+Արագածոտն!AO196+Գեղարքունիքի!AO196+Արմավիր!AO196+'Արարատի և Վայոց ձոր'!AO196+Տավուշ!AO195+Սյունիք!AO196)</f>
        <v>0</v>
      </c>
      <c r="AP197" s="56">
        <f>SUM('Երևան քաղաք'!AP196+Շիրակ!AP196+Կոտայք!AP196+Լոռի!AP196+Արագածոտն!AP196+Գեղարքունիքի!AP196+Արմավիր!AP196+'Արարատի և Վայոց ձոր'!AP196+Տավուշ!AP195+Սյունիք!AP196)</f>
        <v>0</v>
      </c>
      <c r="AQ197" s="56">
        <f>SUM('Երևան քաղաք'!AQ196+Շիրակ!AQ196+Կոտայք!AQ196+Լոռի!AQ196+Արագածոտն!AQ196+Գեղարքունիքի!AQ196+Արմավիր!AQ196+'Արարատի և Վայոց ձոր'!AQ196+Տավուշ!AQ195+Սյունիք!AQ196)</f>
        <v>0</v>
      </c>
      <c r="AR197" s="56">
        <f>SUM('Երևան քաղաք'!AR196+Շիրակ!AR196+Կոտայք!AR196+Լոռի!AR196+Արագածոտն!AR196+Գեղարքունիքի!AR196+Արմավիր!AR196+'Արարատի և Վայոց ձոր'!AR196+Տավուշ!AR195+Սյունիք!AR196)</f>
        <v>0</v>
      </c>
      <c r="AS197" s="56">
        <f>SUM('Երևան քաղաք'!AS196+Շիրակ!AS196+Կոտայք!AS196+Լոռի!AS196+Արագածոտն!AS196+Գեղարքունիքի!AS196+Արմավիր!AS196+'Արարատի և Վայոց ձոր'!AS196+Տավուշ!AS195+Սյունիք!AS196)</f>
        <v>0</v>
      </c>
      <c r="AT197" s="56">
        <f>SUM('Երևան քաղաք'!AT196+Շիրակ!AT196+Կոտայք!AT196+Լոռի!AT196+Արագածոտն!AT196+Գեղարքունիքի!AT196+Արմավիր!AT196+'Արարատի և Վայոց ձոր'!AT196+Տավուշ!AT195+Սյունիք!AT196)</f>
        <v>0</v>
      </c>
      <c r="AU197" s="56">
        <f>SUM('Երևան քաղաք'!AU196+Շիրակ!AU196+Կոտայք!AU196+Լոռի!AU196+Արագածոտն!AU196+Գեղարքունիքի!AU196+Արմավիր!AU196+'Արարատի և Վայոց ձոր'!AU196+Տավուշ!AU195+Սյունիք!AU196)</f>
        <v>0</v>
      </c>
      <c r="AV197" s="56">
        <f>SUM('Երևան քաղաք'!AV196+Շիրակ!AV196+Կոտայք!AV196+Լոռի!AV196+Արագածոտն!AV196+Գեղարքունիքի!AV196+Արմավիր!AV196+'Արարատի և Վայոց ձոր'!AV196+Տավուշ!AV195+Սյունիք!AV196)</f>
        <v>0</v>
      </c>
      <c r="AW197" s="56">
        <f>SUM('Երևան քաղաք'!AW196+Շիրակ!AW196+Կոտայք!AW196+Լոռի!AW196+Արագածոտն!AW196+Գեղարքունիքի!AW196+Արմավիր!AW196+'Արարատի և Վայոց ձոր'!AW196+Տավուշ!AW195+Սյունիք!AW196)</f>
        <v>0</v>
      </c>
      <c r="AX197" s="56">
        <f>SUM('Երևան քաղաք'!AX196+Շիրակ!AX196+Կոտայք!AX196+Լոռի!AX196+Արագածոտն!AX196+Գեղարքունիքի!AX196+Արմավիր!AX196+'Արարատի և Վայոց ձոր'!AX196+Տավուշ!AX195+Սյունիք!AX196)</f>
        <v>0</v>
      </c>
      <c r="AY197" s="56">
        <f>SUM('Երևան քաղաք'!AY196+Շիրակ!AY196+Կոտայք!AY196+Լոռի!AY196+Արագածոտն!AY196+Գեղարքունիքի!AY196+Արմավիր!AY196+'Արարատի և Վայոց ձոր'!AY196+Տավուշ!AY195+Սյունիք!AY196)</f>
        <v>0</v>
      </c>
      <c r="AZ197" s="56">
        <f>SUM('Երևան քաղաք'!AZ196+Շիրակ!AZ196+Կոտայք!AZ196+Լոռի!AZ196+Արագածոտն!AZ196+Գեղարքունիքի!AZ196+Արմավիր!AZ196+'Արարատի և Վայոց ձոր'!AZ196+Տավուշ!AZ195+Սյունիք!AZ196)</f>
        <v>0</v>
      </c>
      <c r="BA197" s="56">
        <f>SUM('Երևան քաղաք'!BA196+Շիրակ!BA196+Կոտայք!BA196+Լոռի!BA196+Արագածոտն!BA196+Գեղարքունիքի!BA196+Արմավիր!BA196+'Արարատի և Վայոց ձոր'!BA196+Տավուշ!BA195+Սյունիք!BA196)</f>
        <v>0</v>
      </c>
      <c r="BB197" s="56">
        <f>SUM('Երևան քաղաք'!BB196+Շիրակ!BB196+Կոտայք!BB196+Լոռի!BB196+Արագածոտն!BB196+Գեղարքունիքի!BB196+Արմավիր!BB196+'Արարատի և Վայոց ձոր'!BB196+Տավուշ!BB195+Սյունիք!BB196)</f>
        <v>0</v>
      </c>
      <c r="BC197" s="56">
        <f>SUM('Երևան քաղաք'!BC196+Շիրակ!BC196+Կոտայք!BC196+Լոռի!BC196+Արագածոտն!BC196+Գեղարքունիքի!BC196+Արմավիր!BC196+'Արարատի և Վայոց ձոր'!BC196+Տավուշ!BC195+Սյունիք!BC196)</f>
        <v>0</v>
      </c>
      <c r="BD197" s="56">
        <f>SUM('Երևան քաղաք'!BD196+Շիրակ!BD196+Կոտայք!BD196+Լոռի!BD196+Արագածոտն!BD196+Գեղարքունիքի!BD196+Արմավիր!BD196+'Արարատի և Վայոց ձոր'!BD196+Տավուշ!BD195+Սյունիք!BD196)</f>
        <v>0</v>
      </c>
      <c r="BE197" s="56">
        <f>SUM('Երևան քաղաք'!BE196+Շիրակ!BE196+Կոտայք!BE196+Լոռի!BE196+Արագածոտն!BE196+Գեղարքունիքի!BE196+Արմավիր!BE196+'Արարատի և Վայոց ձոր'!BE196+Տավուշ!BE195+Սյունիք!BE196)</f>
        <v>0</v>
      </c>
      <c r="BF197" s="56">
        <f>SUM('Երևան քաղաք'!BF196+Շիրակ!BF196+Կոտայք!BF196+Լոռի!BF196+Արագածոտն!BF196+Գեղարքունիքի!BF196+Արմավիր!BF196+'Արարատի և Վայոց ձոր'!BF196+Տավուշ!BF195+Սյունիք!BF196)</f>
        <v>0</v>
      </c>
      <c r="BG197" s="56">
        <f>SUM('Երևան քաղաք'!BG196+Շիրակ!BG196+Կոտայք!BG196+Լոռի!BG196+Արագածոտն!BG196+Գեղարքունիքի!BG196+Արմավիր!BG196+'Արարատի և Վայոց ձոր'!BG196+Տավուշ!BG195+Սյունիք!BG196)</f>
        <v>0</v>
      </c>
      <c r="BH197" s="56">
        <f>SUM('Երևան քաղաք'!BH196+Շիրակ!BH196+Կոտայք!BH196+Լոռի!BH196+Արագածոտն!BH196+Գեղարքունիքի!BH196+Արմավիր!BH196+'Արարատի և Վայոց ձոր'!BH196+Տավուշ!BH195+Սյունիք!BH196)</f>
        <v>0</v>
      </c>
      <c r="BI197" s="56">
        <f>SUM('Երևան քաղաք'!BI196+Շիրակ!BI196+Կոտայք!BI196+Լոռի!BI196+Արագածոտն!BI196+Գեղարքունիքի!BI196+Արմավիր!BI196+'Արարատի և Վայոց ձոր'!BI196+Տավուշ!BI195+Սյունիք!BI196)</f>
        <v>0</v>
      </c>
      <c r="BJ197" s="56">
        <f>SUM('Երևան քաղաք'!BJ196+Շիրակ!BJ196+Կոտայք!BJ196+Լոռի!BJ196+Արագածոտն!BJ196+Գեղարքունիքի!BJ196+Արմավիր!BJ196+'Արարատի և Վայոց ձոր'!BJ196+Տավուշ!BJ195+Սյունիք!BJ196)</f>
        <v>0</v>
      </c>
      <c r="BK197" s="56">
        <f>SUM('Երևան քաղաք'!BK196+Շիրակ!BK196+Կոտայք!BK196+Լոռի!BK196+Արագածոտն!BK196+Գեղարքունիքի!BK196+Արմավիր!BK196+'Արարատի և Վայոց ձոր'!BK196+Տավուշ!BK195+Սյունիք!BK196)</f>
        <v>0</v>
      </c>
      <c r="BL197" s="56">
        <f>SUM('Երևան քաղաք'!BL196+Շիրակ!BL196+Կոտայք!BL196+Լոռի!BL196+Արագածոտն!BL196+Գեղարքունիքի!BL196+Արմավիր!BL196+'Արարատի և Վայոց ձոր'!BL196+Տավուշ!BL195+Սյունիք!BL196)</f>
        <v>0</v>
      </c>
      <c r="BM197" s="56">
        <f>SUM('Երևան քաղաք'!BM196+Շիրակ!BM196+Կոտայք!BM196+Լոռի!BM196+Արագածոտն!BM196+Գեղարքունիքի!BM196+Արմավիր!BM196+'Արարատի և Վայոց ձոր'!BM196+Տավուշ!BM195+Սյունիք!BM196)</f>
        <v>0</v>
      </c>
      <c r="BN197" s="56">
        <f>SUM('Երևան քաղաք'!BN196+Շիրակ!BN196+Կոտայք!BN196+Լոռի!BN196+Արագածոտն!BN196+Գեղարքունիքի!BN196+Արմավիր!BN196+'Արարատի և Վայոց ձոր'!BN196+Տավուշ!BN195+Սյունիք!BN196)</f>
        <v>0</v>
      </c>
      <c r="BO197" s="56">
        <f>SUM('Երևան քաղաք'!BO196+Շիրակ!BO196+Կոտայք!BO196+Լոռի!BO196+Արագածոտն!BO196+Գեղարքունիքի!BO196+Արմավիր!BO196+'Արարատի և Վայոց ձոր'!BO196+Տավուշ!BO195+Սյունիք!BO196)</f>
        <v>0</v>
      </c>
      <c r="BP197" s="56">
        <f>SUM('Երևան քաղաք'!BP196+Շիրակ!BP196+Կոտայք!BP196+Լոռի!BP196+Արագածոտն!BP196+Գեղարքունիքի!BP196+Արմավիր!BP196+'Արարատի և Վայոց ձոր'!BP196+Տավուշ!BP195+Սյունիք!BP196)</f>
        <v>0</v>
      </c>
      <c r="BQ197" s="56">
        <f>SUM('Երևան քաղաք'!BQ196+Շիրակ!BQ196+Կոտայք!BQ196+Լոռի!BQ196+Արագածոտն!BQ196+Գեղարքունիքի!BQ196+Արմավիր!BQ196+'Արարատի և Վայոց ձոր'!BQ196+Տավուշ!BQ195+Սյունիք!BQ196)</f>
        <v>0</v>
      </c>
      <c r="BR197" s="56">
        <f>SUM('Երևան քաղաք'!BR196+Շիրակ!BR196+Կոտայք!BR196+Լոռի!BR196+Արագածոտն!BR196+Գեղարքունիքի!BR196+Արմավիր!BR196+'Արարատի և Վայոց ձոր'!BR196+Տավուշ!BR195+Սյունիք!BR196)</f>
        <v>0</v>
      </c>
      <c r="BS197" s="56">
        <f>SUM('Երևան քաղաք'!BS196+Շիրակ!BS196+Կոտայք!BS196+Լոռի!BS196+Արագածոտն!BS196+Գեղարքունիքի!BS196+Արմավիր!BS196+'Արարատի և Վայոց ձոր'!BS196+Տավուշ!BS195+Սյունիք!BS196)</f>
        <v>0</v>
      </c>
      <c r="BT197" s="56">
        <f>SUM('Երևան քաղաք'!BT196+Շիրակ!BT196+Կոտայք!BT196+Լոռի!BT196+Արագածոտն!BT196+Գեղարքունիքի!BT196+Արմավիր!BT196+'Արարատի և Վայոց ձոր'!BT196+Տավուշ!BT195+Սյունիք!BT196)</f>
        <v>0</v>
      </c>
      <c r="BU197" s="56">
        <f>SUM('Երևան քաղաք'!BU196+Շիրակ!BU196+Կոտայք!BU196+Լոռի!BU196+Արագածոտն!BU196+Գեղարքունիքի!BU196+Արմավիր!BU196+'Արարատի և Վայոց ձոր'!BU196+Տավուշ!BU195+Սյունիք!BU196)</f>
        <v>0</v>
      </c>
      <c r="BV197" s="56">
        <f>SUM('Երևան քաղաք'!BV196+Շիրակ!BV196+Կոտայք!BV196+Լոռի!BV196+Արագածոտն!BV196+Գեղարքունիքի!BV196+Արմավիր!BV196+'Արարատի և Վայոց ձոր'!BV196+Տավուշ!BV195+Սյունիք!BV196)</f>
        <v>0</v>
      </c>
      <c r="BW197" s="56">
        <f>SUM('Երևան քաղաք'!BW196+Շիրակ!BW196+Կոտայք!BW196+Լոռի!BW196+Արագածոտն!BW196+Գեղարքունիքի!BW196+Արմավիր!BW196+'Արարատի և Վայոց ձոր'!BW196+Տավուշ!BW195+Սյունիք!BW196)</f>
        <v>0</v>
      </c>
      <c r="BX197" s="56">
        <f>SUM('Երևան քաղաք'!BX196+Շիրակ!BX196+Կոտայք!BX196+Լոռի!BX196+Արագածոտն!BX196+Գեղարքունիքի!BX196+Արմավիր!BX196+'Արարատի և Վայոց ձոր'!BX196+Տավուշ!BX195+Սյունիք!BX196)</f>
        <v>0</v>
      </c>
      <c r="BY197" s="56">
        <f>SUM('Երևան քաղաք'!BY196+Շիրակ!BY196+Կոտայք!BY196+Լոռի!BY196+Արագածոտն!BY196+Գեղարքունիքի!BY196+Արմավիր!BY196+'Արարատի և Վայոց ձոր'!BY196+Տավուշ!BY195+Սյունիք!BY196)</f>
        <v>0</v>
      </c>
      <c r="BZ197" s="56">
        <f>SUM('Երևան քաղաք'!BZ196+Շիրակ!BZ196+Կոտայք!BZ196+Լոռի!BZ196+Արագածոտն!BZ196+Գեղարքունիքի!BZ196+Արմավիր!BZ196+'Արարատի և Վայոց ձոր'!BZ196+Տավուշ!BZ195+Սյունիք!BZ196)</f>
        <v>0</v>
      </c>
      <c r="CA197" s="56"/>
      <c r="CB197" s="133">
        <f t="shared" si="40"/>
        <v>0</v>
      </c>
      <c r="CC197" s="134">
        <f t="shared" si="41"/>
        <v>0</v>
      </c>
      <c r="CD197" s="134">
        <f t="shared" si="42"/>
        <v>0</v>
      </c>
      <c r="CE197" s="134">
        <f t="shared" si="43"/>
        <v>0</v>
      </c>
      <c r="CF197" s="134">
        <f t="shared" si="57"/>
        <v>0</v>
      </c>
      <c r="CG197" s="134">
        <f t="shared" si="58"/>
        <v>0</v>
      </c>
      <c r="CH197" s="134">
        <f t="shared" si="44"/>
        <v>0</v>
      </c>
      <c r="CI197" s="134">
        <f t="shared" si="59"/>
        <v>0</v>
      </c>
      <c r="CJ197" s="134">
        <f t="shared" si="45"/>
        <v>0</v>
      </c>
      <c r="CK197" s="134">
        <f t="shared" si="46"/>
        <v>0</v>
      </c>
      <c r="CL197" s="134">
        <f t="shared" si="47"/>
        <v>0</v>
      </c>
      <c r="CM197" s="134">
        <f t="shared" si="48"/>
        <v>0</v>
      </c>
      <c r="CN197" s="135">
        <f t="shared" si="49"/>
        <v>0</v>
      </c>
      <c r="CO197" s="135">
        <f t="shared" si="50"/>
        <v>0</v>
      </c>
      <c r="CP197" s="135">
        <f t="shared" si="51"/>
        <v>0</v>
      </c>
      <c r="CQ197" s="135">
        <f t="shared" si="52"/>
        <v>0</v>
      </c>
      <c r="CR197" s="135">
        <f t="shared" si="53"/>
        <v>0</v>
      </c>
      <c r="CS197" s="135">
        <f t="shared" si="54"/>
        <v>0</v>
      </c>
      <c r="CT197" s="135">
        <f t="shared" si="55"/>
        <v>0</v>
      </c>
      <c r="CU197" s="135">
        <f t="shared" si="56"/>
        <v>0</v>
      </c>
    </row>
    <row r="198" spans="1:99" ht="20.100000000000001" customHeight="1" x14ac:dyDescent="0.3">
      <c r="A198" s="41" t="s">
        <v>157</v>
      </c>
      <c r="B198" s="39" t="s">
        <v>457</v>
      </c>
      <c r="C198" s="39">
        <v>257</v>
      </c>
      <c r="D198" s="56">
        <f>SUM('Երևան քաղաք'!D197+Շիրակ!D197+Կոտայք!D197+Լոռի!D197+Արագածոտն!D197+Գեղարքունիքի!D197+Արմավիր!D197+'Արարատի և Վայոց ձոր'!D197+Տավուշ!D196+Սյունիք!D197)</f>
        <v>0</v>
      </c>
      <c r="E198" s="56">
        <f>SUM('Երևան քաղաք'!E197+Շիրակ!E197+Կոտայք!E197+Լոռի!E197+Արագածոտն!E197+Գեղարքունիքի!E197+Արմավիր!E197+'Արարատի և Վայոց ձոր'!E197+Տավուշ!E196+Սյունիք!E197)</f>
        <v>0</v>
      </c>
      <c r="F198" s="56">
        <f>SUM('Երևան քաղաք'!F197+Շիրակ!F197+Կոտայք!F197+Լոռի!F197+Արագածոտն!F197+Գեղարքունիքի!F197+Արմավիր!F197+'Արարատի և Վայոց ձոր'!F197+Տավուշ!F196+Սյունիք!F197)</f>
        <v>0</v>
      </c>
      <c r="G198" s="56">
        <f>SUM('Երևան քաղաք'!G197+Շիրակ!G197+Կոտայք!G197+Լոռի!G197+Արագածոտն!G197+Գեղարքունիքի!G197+Արմավիր!G197+'Արարատի և Վայոց ձոր'!G197+Տավուշ!G196+Սյունիք!G197)</f>
        <v>0</v>
      </c>
      <c r="H198" s="56">
        <f>SUM('Երևան քաղաք'!H197+Շիրակ!H197+Կոտայք!H197+Լոռի!H197+Արագածոտն!H197+Գեղարքունիքի!H197+Արմավիր!H197+'Արարատի և Վայոց ձոր'!H197+Տավուշ!H196+Սյունիք!H197)</f>
        <v>0</v>
      </c>
      <c r="I198" s="56">
        <f>SUM('Երևան քաղաք'!I197+Շիրակ!I197+Կոտայք!I197+Լոռի!I197+Արագածոտն!I197+Գեղարքունիքի!I197+Արմավիր!I197+'Արարատի և Վայոց ձոր'!I197+Տավուշ!I196+Սյունիք!I197)</f>
        <v>0</v>
      </c>
      <c r="J198" s="56">
        <f>SUM('Երևան քաղաք'!J197+Շիրակ!J197+Կոտայք!J197+Լոռի!J197+Արագածոտն!J197+Գեղարքունիքի!J197+Արմավիր!J197+'Արարատի և Վայոց ձոր'!J197+Տավուշ!J196+Սյունիք!J197)</f>
        <v>0</v>
      </c>
      <c r="K198" s="56">
        <f>SUM('Երևան քաղաք'!K197+Շիրակ!K197+Կոտայք!K197+Լոռի!K197+Արագածոտն!K197+Գեղարքունիքի!K197+Արմավիր!K197+'Արարատի և Վայոց ձոր'!K197+Տավուշ!K196+Սյունիք!K197)</f>
        <v>0</v>
      </c>
      <c r="L198" s="56">
        <f>SUM('Երևան քաղաք'!L197+Շիրակ!L197+Կոտայք!L197+Լոռի!L197+Արագածոտն!L197+Գեղարքունիքի!L197+Արմավիր!L197+'Արարատի և Վայոց ձոր'!L197+Տավուշ!L196+Սյունիք!L197)</f>
        <v>0</v>
      </c>
      <c r="M198" s="56">
        <f>SUM('Երևան քաղաք'!M197+Շիրակ!M197+Կոտայք!M197+Լոռի!M197+Արագածոտն!M197+Գեղարքունիքի!M197+Արմավիր!M197+'Արարատի և Վայոց ձոր'!M197+Տավուշ!M196+Սյունիք!M197)</f>
        <v>0</v>
      </c>
      <c r="N198" s="56">
        <f>SUM('Երևան քաղաք'!N197+Շիրակ!N197+Կոտայք!N197+Լոռի!N197+Արագածոտն!N197+Գեղարքունիքի!N197+Արմավիր!N197+'Արարատի և Վայոց ձոր'!N197+Տավուշ!N196+Սյունիք!N197)</f>
        <v>0</v>
      </c>
      <c r="O198" s="56">
        <f>SUM('Երևան քաղաք'!O197+Շիրակ!O197+Կոտայք!O197+Լոռի!O197+Արագածոտն!O197+Գեղարքունիքի!O197+Արմավիր!O197+'Արարատի և Վայոց ձոր'!O197+Տավուշ!O196+Սյունիք!O197)</f>
        <v>0</v>
      </c>
      <c r="P198" s="56">
        <f>SUM('Երևան քաղաք'!P197+Շիրակ!P197+Կոտայք!P197+Լոռի!P197+Արագածոտն!P197+Գեղարքունիքի!P197+Արմավիր!P197+'Արարատի և Վայոց ձոր'!P197+Տավուշ!P196+Սյունիք!P197)</f>
        <v>0</v>
      </c>
      <c r="Q198" s="56">
        <f>SUM('Երևան քաղաք'!Q197+Շիրակ!Q197+Կոտայք!Q197+Լոռի!Q197+Արագածոտն!Q197+Գեղարքունիքի!Q197+Արմավիր!Q197+'Արարատի և Վայոց ձոր'!Q197+Տավուշ!Q196+Սյունիք!Q197)</f>
        <v>0</v>
      </c>
      <c r="R198" s="56">
        <f>SUM('Երևան քաղաք'!R197+Շիրակ!R197+Կոտայք!R197+Լոռի!R197+Արագածոտն!R197+Գեղարքունիքի!R197+Արմավիր!R197+'Արարատի և Վայոց ձոր'!R197+Տավուշ!R196+Սյունիք!R197)</f>
        <v>0</v>
      </c>
      <c r="S198" s="56">
        <f>SUM('Երևան քաղաք'!S197+Շիրակ!S197+Կոտայք!S197+Լոռի!S197+Արագածոտն!S197+Գեղարքունիքի!S197+Արմավիր!S197+'Արարատի և Վայոց ձոր'!S197+Տավուշ!S196+Սյունիք!S197)</f>
        <v>0</v>
      </c>
      <c r="T198" s="56">
        <f>SUM('Երևան քաղաք'!T197+Շիրակ!T197+Կոտայք!T197+Լոռի!T197+Արագածոտն!T197+Գեղարքունիքի!T197+Արմավիր!T197+'Արարատի և Վայոց ձոր'!T197+Տավուշ!T196+Սյունիք!T197)</f>
        <v>0</v>
      </c>
      <c r="U198" s="56">
        <f>SUM('Երևան քաղաք'!U197+Շիրակ!U197+Կոտայք!U197+Լոռի!U197+Արագածոտն!U197+Գեղարքունիքի!U197+Արմավիր!U197+'Արարատի և Վայոց ձոր'!U197+Տավուշ!U196+Սյունիք!U197)</f>
        <v>0</v>
      </c>
      <c r="V198" s="56">
        <f>SUM('Երևան քաղաք'!V197+Շիրակ!V197+Կոտայք!V197+Լոռի!V197+Արագածոտն!V197+Գեղարքունիքի!V197+Արմավիր!V197+'Արարատի և Վայոց ձոր'!V197+Տավուշ!V196+Սյունիք!V197)</f>
        <v>0</v>
      </c>
      <c r="W198" s="56">
        <f>SUM('Երևան քաղաք'!W197+Շիրակ!W197+Կոտայք!W197+Լոռի!W197+Արագածոտն!W197+Գեղարքունիքի!W197+Արմավիր!W197+'Արարատի և Վայոց ձոր'!W197+Տավուշ!W196+Սյունիք!W197)</f>
        <v>0</v>
      </c>
      <c r="X198" s="56">
        <f>SUM('Երևան քաղաք'!X197+Շիրակ!X197+Կոտայք!X197+Լոռի!X197+Արագածոտն!X197+Գեղարքունիքի!X197+Արմավիր!X197+'Արարատի և Վայոց ձոր'!X197+Տավուշ!X196+Սյունիք!X197)</f>
        <v>0</v>
      </c>
      <c r="Y198" s="56">
        <f>SUM('Երևան քաղաք'!Y197+Շիրակ!Y197+Կոտայք!Y197+Լոռի!Y197+Արագածոտն!Y197+Գեղարքունիքի!Y197+Արմավիր!Y197+'Արարատի և Վայոց ձոր'!Y197+Տավուշ!Y196+Սյունիք!Y197)</f>
        <v>0</v>
      </c>
      <c r="Z198" s="56">
        <f>SUM('Երևան քաղաք'!Z197+Շիրակ!Z197+Կոտայք!Z197+Լոռի!Z197+Արագածոտն!Z197+Գեղարքունիքի!Z197+Արմավիր!Z197+'Արարատի և Վայոց ձոր'!Z197+Տավուշ!Z196+Սյունիք!Z197)</f>
        <v>0</v>
      </c>
      <c r="AA198" s="56">
        <f>SUM('Երևան քաղաք'!AA197+Շիրակ!AA197+Կոտայք!AA197+Լոռի!AA197+Արագածոտն!AA197+Գեղարքունիքի!AA197+Արմավիր!AA197+'Արարատի և Վայոց ձոր'!AA197+Տավուշ!AA196+Սյունիք!AA197)</f>
        <v>0</v>
      </c>
      <c r="AB198" s="56">
        <f>SUM('Երևան քաղաք'!AB197+Շիրակ!AB197+Կոտայք!AB197+Լոռի!AB197+Արագածոտն!AB197+Գեղարքունիքի!AB197+Արմավիր!AB197+'Արարատի և Վայոց ձոր'!AB197+Տավուշ!AB196+Սյունիք!AB197)</f>
        <v>0</v>
      </c>
      <c r="AC198" s="56">
        <f>SUM('Երևան քաղաք'!AC197+Շիրակ!AC197+Կոտայք!AC197+Լոռի!AC197+Արագածոտն!AC197+Գեղարքունիքի!AC197+Արմավիր!AC197+'Արարատի և Վայոց ձոր'!AC197+Տավուշ!AC196+Սյունիք!AC197)</f>
        <v>0</v>
      </c>
      <c r="AD198" s="56">
        <f>SUM('Երևան քաղաք'!AD197+Շիրակ!AD197+Կոտայք!AD197+Լոռի!AD197+Արագածոտն!AD197+Գեղարքունիքի!AD197+Արմավիր!AD197+'Արարատի և Վայոց ձոր'!AD197+Տավուշ!AD196+Սյունիք!AD197)</f>
        <v>0</v>
      </c>
      <c r="AE198" s="56">
        <f>SUM('Երևան քաղաք'!AE197+Շիրակ!AE197+Կոտայք!AE197+Լոռի!AE197+Արագածոտն!AE197+Գեղարքունիքի!AE197+Արմավիր!AE197+'Արարատի և Վայոց ձոր'!AE197+Տավուշ!AE196+Սյունիք!AE197)</f>
        <v>0</v>
      </c>
      <c r="AF198" s="56">
        <f>SUM('Երևան քաղաք'!AF197+Շիրակ!AF197+Կոտայք!AF197+Լոռի!AF197+Արագածոտն!AF197+Գեղարքունիքի!AF197+Արմավիր!AF197+'Արարատի և Վայոց ձոր'!AF197+Տավուշ!AF196+Սյունիք!AF197)</f>
        <v>0</v>
      </c>
      <c r="AG198" s="56">
        <f>SUM('Երևան քաղաք'!AG197+Շիրակ!AG197+Կոտայք!AG197+Լոռի!AG197+Արագածոտն!AG197+Գեղարքունիքի!AG197+Արմավիր!AG197+'Արարատի և Վայոց ձոր'!AG197+Տավուշ!AG196+Սյունիք!AG197)</f>
        <v>0</v>
      </c>
      <c r="AH198" s="56">
        <f>SUM('Երևան քաղաք'!AH197+Շիրակ!AH197+Կոտայք!AH197+Լոռի!AH197+Արագածոտն!AH197+Գեղարքունիքի!AH197+Արմավիր!AH197+'Արարատի և Վայոց ձոր'!AH197+Տավուշ!AH196+Սյունիք!AH197)</f>
        <v>0</v>
      </c>
      <c r="AI198" s="56">
        <f>SUM('Երևան քաղաք'!AI197+Շիրակ!AI197+Կոտայք!AI197+Լոռի!AI197+Արագածոտն!AI197+Գեղարքունիքի!AI197+Արմավիր!AI197+'Արարատի և Վայոց ձոր'!AI197+Տավուշ!AI196+Սյունիք!AI197)</f>
        <v>0</v>
      </c>
      <c r="AJ198" s="56">
        <f>SUM('Երևան քաղաք'!AJ197+Շիրակ!AJ197+Կոտայք!AJ197+Լոռի!AJ197+Արագածոտն!AJ197+Գեղարքունիքի!AJ197+Արմավիր!AJ197+'Արարատի և Վայոց ձոր'!AJ197+Տավուշ!AJ196+Սյունիք!AJ197)</f>
        <v>0</v>
      </c>
      <c r="AK198" s="56">
        <f>SUM('Երևան քաղաք'!AK197+Շիրակ!AK197+Կոտայք!AK197+Լոռի!AK197+Արագածոտն!AK197+Գեղարքունիքի!AK197+Արմավիր!AK197+'Արարատի և Վայոց ձոր'!AK197+Տավուշ!AK196+Սյունիք!AK197)</f>
        <v>0</v>
      </c>
      <c r="AL198" s="56">
        <f>SUM('Երևան քաղաք'!AL197+Շիրակ!AL197+Կոտայք!AL197+Լոռի!AL197+Արագածոտն!AL197+Գեղարքունիքի!AL197+Արմավիր!AL197+'Արարատի և Վայոց ձոր'!AL197+Տավուշ!AL196+Սյունիք!AL197)</f>
        <v>0</v>
      </c>
      <c r="AM198" s="56">
        <f>SUM('Երևան քաղաք'!AM197+Շիրակ!AM197+Կոտայք!AM197+Լոռի!AM197+Արագածոտն!AM197+Գեղարքունիքի!AM197+Արմավիր!AM197+'Արարատի և Վայոց ձոր'!AM197+Տավուշ!AM196+Սյունիք!AM197)</f>
        <v>0</v>
      </c>
      <c r="AN198" s="56">
        <f>SUM('Երևան քաղաք'!AN197+Շիրակ!AN197+Կոտայք!AN197+Լոռի!AN197+Արագածոտն!AN197+Գեղարքունիքի!AN197+Արմավիր!AN197+'Արարատի և Վայոց ձոր'!AN197+Տավուշ!AN196+Սյունիք!AN197)</f>
        <v>0</v>
      </c>
      <c r="AO198" s="56">
        <f>SUM('Երևան քաղաք'!AO197+Շիրակ!AO197+Կոտայք!AO197+Լոռի!AO197+Արագածոտն!AO197+Գեղարքունիքի!AO197+Արմավիր!AO197+'Արարատի և Վայոց ձոր'!AO197+Տավուշ!AO196+Սյունիք!AO197)</f>
        <v>0</v>
      </c>
      <c r="AP198" s="56">
        <f>SUM('Երևան քաղաք'!AP197+Շիրակ!AP197+Կոտայք!AP197+Լոռի!AP197+Արագածոտն!AP197+Գեղարքունիքի!AP197+Արմավիր!AP197+'Արարատի և Վայոց ձոր'!AP197+Տավուշ!AP196+Սյունիք!AP197)</f>
        <v>0</v>
      </c>
      <c r="AQ198" s="56">
        <f>SUM('Երևան քաղաք'!AQ197+Շիրակ!AQ197+Կոտայք!AQ197+Լոռի!AQ197+Արագածոտն!AQ197+Գեղարքունիքի!AQ197+Արմավիր!AQ197+'Արարատի և Վայոց ձոր'!AQ197+Տավուշ!AQ196+Սյունիք!AQ197)</f>
        <v>0</v>
      </c>
      <c r="AR198" s="56">
        <f>SUM('Երևան քաղաք'!AR197+Շիրակ!AR197+Կոտայք!AR197+Լոռի!AR197+Արագածոտն!AR197+Գեղարքունիքի!AR197+Արմավիր!AR197+'Արարատի և Վայոց ձոր'!AR197+Տավուշ!AR196+Սյունիք!AR197)</f>
        <v>0</v>
      </c>
      <c r="AS198" s="56">
        <f>SUM('Երևան քաղաք'!AS197+Շիրակ!AS197+Կոտայք!AS197+Լոռի!AS197+Արագածոտն!AS197+Գեղարքունիքի!AS197+Արմավիր!AS197+'Արարատի և Վայոց ձոր'!AS197+Տավուշ!AS196+Սյունիք!AS197)</f>
        <v>0</v>
      </c>
      <c r="AT198" s="56">
        <f>SUM('Երևան քաղաք'!AT197+Շիրակ!AT197+Կոտայք!AT197+Լոռի!AT197+Արագածոտն!AT197+Գեղարքունիքի!AT197+Արմավիր!AT197+'Արարատի և Վայոց ձոր'!AT197+Տավուշ!AT196+Սյունիք!AT197)</f>
        <v>0</v>
      </c>
      <c r="AU198" s="56">
        <f>SUM('Երևան քաղաք'!AU197+Շիրակ!AU197+Կոտայք!AU197+Լոռի!AU197+Արագածոտն!AU197+Գեղարքունիքի!AU197+Արմավիր!AU197+'Արարատի և Վայոց ձոր'!AU197+Տավուշ!AU196+Սյունիք!AU197)</f>
        <v>0</v>
      </c>
      <c r="AV198" s="56">
        <f>SUM('Երևան քաղաք'!AV197+Շիրակ!AV197+Կոտայք!AV197+Լոռի!AV197+Արագածոտն!AV197+Գեղարքունիքի!AV197+Արմավիր!AV197+'Արարատի և Վայոց ձոր'!AV197+Տավուշ!AV196+Սյունիք!AV197)</f>
        <v>0</v>
      </c>
      <c r="AW198" s="56">
        <f>SUM('Երևան քաղաք'!AW197+Շիրակ!AW197+Կոտայք!AW197+Լոռի!AW197+Արագածոտն!AW197+Գեղարքունիքի!AW197+Արմավիր!AW197+'Արարատի և Վայոց ձոր'!AW197+Տավուշ!AW196+Սյունիք!AW197)</f>
        <v>0</v>
      </c>
      <c r="AX198" s="56">
        <f>SUM('Երևան քաղաք'!AX197+Շիրակ!AX197+Կոտայք!AX197+Լոռի!AX197+Արագածոտն!AX197+Գեղարքունիքի!AX197+Արմավիր!AX197+'Արարատի և Վայոց ձոր'!AX197+Տավուշ!AX196+Սյունիք!AX197)</f>
        <v>0</v>
      </c>
      <c r="AY198" s="56">
        <f>SUM('Երևան քաղաք'!AY197+Շիրակ!AY197+Կոտայք!AY197+Լոռի!AY197+Արագածոտն!AY197+Գեղարքունիքի!AY197+Արմավիր!AY197+'Արարատի և Վայոց ձոր'!AY197+Տավուշ!AY196+Սյունիք!AY197)</f>
        <v>0</v>
      </c>
      <c r="AZ198" s="56">
        <f>SUM('Երևան քաղաք'!AZ197+Շիրակ!AZ197+Կոտայք!AZ197+Լոռի!AZ197+Արագածոտն!AZ197+Գեղարքունիքի!AZ197+Արմավիր!AZ197+'Արարատի և Վայոց ձոր'!AZ197+Տավուշ!AZ196+Սյունիք!AZ197)</f>
        <v>0</v>
      </c>
      <c r="BA198" s="56">
        <f>SUM('Երևան քաղաք'!BA197+Շիրակ!BA197+Կոտայք!BA197+Լոռի!BA197+Արագածոտն!BA197+Գեղարքունիքի!BA197+Արմավիր!BA197+'Արարատի և Վայոց ձոր'!BA197+Տավուշ!BA196+Սյունիք!BA197)</f>
        <v>0</v>
      </c>
      <c r="BB198" s="56">
        <f>SUM('Երևան քաղաք'!BB197+Շիրակ!BB197+Կոտայք!BB197+Լոռի!BB197+Արագածոտն!BB197+Գեղարքունիքի!BB197+Արմավիր!BB197+'Արարատի և Վայոց ձոր'!BB197+Տավուշ!BB196+Սյունիք!BB197)</f>
        <v>0</v>
      </c>
      <c r="BC198" s="56">
        <f>SUM('Երևան քաղաք'!BC197+Շիրակ!BC197+Կոտայք!BC197+Լոռի!BC197+Արագածոտն!BC197+Գեղարքունիքի!BC197+Արմավիր!BC197+'Արարատի և Վայոց ձոր'!BC197+Տավուշ!BC196+Սյունիք!BC197)</f>
        <v>0</v>
      </c>
      <c r="BD198" s="56">
        <f>SUM('Երևան քաղաք'!BD197+Շիրակ!BD197+Կոտայք!BD197+Լոռի!BD197+Արագածոտն!BD197+Գեղարքունիքի!BD197+Արմավիր!BD197+'Արարատի և Վայոց ձոր'!BD197+Տավուշ!BD196+Սյունիք!BD197)</f>
        <v>0</v>
      </c>
      <c r="BE198" s="56">
        <f>SUM('Երևան քաղաք'!BE197+Շիրակ!BE197+Կոտայք!BE197+Լոռի!BE197+Արագածոտն!BE197+Գեղարքունիքի!BE197+Արմավիր!BE197+'Արարատի և Վայոց ձոր'!BE197+Տավուշ!BE196+Սյունիք!BE197)</f>
        <v>0</v>
      </c>
      <c r="BF198" s="56">
        <f>SUM('Երևան քաղաք'!BF197+Շիրակ!BF197+Կոտայք!BF197+Լոռի!BF197+Արագածոտն!BF197+Գեղարքունիքի!BF197+Արմավիր!BF197+'Արարատի և Վայոց ձոր'!BF197+Տավուշ!BF196+Սյունիք!BF197)</f>
        <v>0</v>
      </c>
      <c r="BG198" s="56">
        <f>SUM('Երևան քաղաք'!BG197+Շիրակ!BG197+Կոտայք!BG197+Լոռի!BG197+Արագածոտն!BG197+Գեղարքունիքի!BG197+Արմավիր!BG197+'Արարատի և Վայոց ձոր'!BG197+Տավուշ!BG196+Սյունիք!BG197)</f>
        <v>0</v>
      </c>
      <c r="BH198" s="56">
        <f>SUM('Երևան քաղաք'!BH197+Շիրակ!BH197+Կոտայք!BH197+Լոռի!BH197+Արագածոտն!BH197+Գեղարքունիքի!BH197+Արմավիր!BH197+'Արարատի և Վայոց ձոր'!BH197+Տավուշ!BH196+Սյունիք!BH197)</f>
        <v>0</v>
      </c>
      <c r="BI198" s="56">
        <f>SUM('Երևան քաղաք'!BI197+Շիրակ!BI197+Կոտայք!BI197+Լոռի!BI197+Արագածոտն!BI197+Գեղարքունիքի!BI197+Արմավիր!BI197+'Արարատի և Վայոց ձոր'!BI197+Տավուշ!BI196+Սյունիք!BI197)</f>
        <v>0</v>
      </c>
      <c r="BJ198" s="56">
        <f>SUM('Երևան քաղաք'!BJ197+Շիրակ!BJ197+Կոտայք!BJ197+Լոռի!BJ197+Արագածոտն!BJ197+Գեղարքունիքի!BJ197+Արմավիր!BJ197+'Արարատի և Վայոց ձոր'!BJ197+Տավուշ!BJ196+Սյունիք!BJ197)</f>
        <v>0</v>
      </c>
      <c r="BK198" s="56">
        <f>SUM('Երևան քաղաք'!BK197+Շիրակ!BK197+Կոտայք!BK197+Լոռի!BK197+Արագածոտն!BK197+Գեղարքունիքի!BK197+Արմավիր!BK197+'Արարատի և Վայոց ձոր'!BK197+Տավուշ!BK196+Սյունիք!BK197)</f>
        <v>0</v>
      </c>
      <c r="BL198" s="56">
        <f>SUM('Երևան քաղաք'!BL197+Շիրակ!BL197+Կոտայք!BL197+Լոռի!BL197+Արագածոտն!BL197+Գեղարքունիքի!BL197+Արմավիր!BL197+'Արարատի և Վայոց ձոր'!BL197+Տավուշ!BL196+Սյունիք!BL197)</f>
        <v>0</v>
      </c>
      <c r="BM198" s="56">
        <f>SUM('Երևան քաղաք'!BM197+Շիրակ!BM197+Կոտայք!BM197+Լոռի!BM197+Արագածոտն!BM197+Գեղարքունիքի!BM197+Արմավիր!BM197+'Արարատի և Վայոց ձոր'!BM197+Տավուշ!BM196+Սյունիք!BM197)</f>
        <v>0</v>
      </c>
      <c r="BN198" s="56">
        <f>SUM('Երևան քաղաք'!BN197+Շիրակ!BN197+Կոտայք!BN197+Լոռի!BN197+Արագածոտն!BN197+Գեղարքունիքի!BN197+Արմավիր!BN197+'Արարատի և Վայոց ձոր'!BN197+Տավուշ!BN196+Սյունիք!BN197)</f>
        <v>0</v>
      </c>
      <c r="BO198" s="56">
        <f>SUM('Երևան քաղաք'!BO197+Շիրակ!BO197+Կոտայք!BO197+Լոռի!BO197+Արագածոտն!BO197+Գեղարքունիքի!BO197+Արմավիր!BO197+'Արարատի և Վայոց ձոր'!BO197+Տավուշ!BO196+Սյունիք!BO197)</f>
        <v>0</v>
      </c>
      <c r="BP198" s="56">
        <f>SUM('Երևան քաղաք'!BP197+Շիրակ!BP197+Կոտայք!BP197+Լոռի!BP197+Արագածոտն!BP197+Գեղարքունիքի!BP197+Արմավիր!BP197+'Արարատի և Վայոց ձոր'!BP197+Տավուշ!BP196+Սյունիք!BP197)</f>
        <v>0</v>
      </c>
      <c r="BQ198" s="56">
        <f>SUM('Երևան քաղաք'!BQ197+Շիրակ!BQ197+Կոտայք!BQ197+Լոռի!BQ197+Արագածոտն!BQ197+Գեղարքունիքի!BQ197+Արմավիր!BQ197+'Արարատի և Վայոց ձոր'!BQ197+Տավուշ!BQ196+Սյունիք!BQ197)</f>
        <v>0</v>
      </c>
      <c r="BR198" s="56">
        <f>SUM('Երևան քաղաք'!BR197+Շիրակ!BR197+Կոտայք!BR197+Լոռի!BR197+Արագածոտն!BR197+Գեղարքունիքի!BR197+Արմավիր!BR197+'Արարատի և Վայոց ձոր'!BR197+Տավուշ!BR196+Սյունիք!BR197)</f>
        <v>0</v>
      </c>
      <c r="BS198" s="56">
        <f>SUM('Երևան քաղաք'!BS197+Շիրակ!BS197+Կոտայք!BS197+Լոռի!BS197+Արագածոտն!BS197+Գեղարքունիքի!BS197+Արմավիր!BS197+'Արարատի և Վայոց ձոր'!BS197+Տավուշ!BS196+Սյունիք!BS197)</f>
        <v>0</v>
      </c>
      <c r="BT198" s="56">
        <f>SUM('Երևան քաղաք'!BT197+Շիրակ!BT197+Կոտայք!BT197+Լոռի!BT197+Արագածոտն!BT197+Գեղարքունիքի!BT197+Արմավիր!BT197+'Արարատի և Վայոց ձոր'!BT197+Տավուշ!BT196+Սյունիք!BT197)</f>
        <v>0</v>
      </c>
      <c r="BU198" s="56">
        <f>SUM('Երևան քաղաք'!BU197+Շիրակ!BU197+Կոտայք!BU197+Լոռի!BU197+Արագածոտն!BU197+Գեղարքունիքի!BU197+Արմավիր!BU197+'Արարատի և Վայոց ձոր'!BU197+Տավուշ!BU196+Սյունիք!BU197)</f>
        <v>0</v>
      </c>
      <c r="BV198" s="56">
        <f>SUM('Երևան քաղաք'!BV197+Շիրակ!BV197+Կոտայք!BV197+Լոռի!BV197+Արագածոտն!BV197+Գեղարքունիքի!BV197+Արմավիր!BV197+'Արարատի և Վայոց ձոր'!BV197+Տավուշ!BV196+Սյունիք!BV197)</f>
        <v>0</v>
      </c>
      <c r="BW198" s="56">
        <f>SUM('Երևան քաղաք'!BW197+Շիրակ!BW197+Կոտայք!BW197+Լոռի!BW197+Արագածոտն!BW197+Գեղարքունիքի!BW197+Արմավիր!BW197+'Արարատի և Վայոց ձոր'!BW197+Տավուշ!BW196+Սյունիք!BW197)</f>
        <v>0</v>
      </c>
      <c r="BX198" s="56">
        <f>SUM('Երևան քաղաք'!BX197+Շիրակ!BX197+Կոտայք!BX197+Լոռի!BX197+Արագածոտն!BX197+Գեղարքունիքի!BX197+Արմավիր!BX197+'Արարատի և Վայոց ձոր'!BX197+Տավուշ!BX196+Սյունիք!BX197)</f>
        <v>0</v>
      </c>
      <c r="BY198" s="56">
        <f>SUM('Երևան քաղաք'!BY197+Շիրակ!BY197+Կոտայք!BY197+Լոռի!BY197+Արագածոտն!BY197+Գեղարքունիքի!BY197+Արմավիր!BY197+'Արարատի և Վայոց ձոր'!BY197+Տավուշ!BY196+Սյունիք!BY197)</f>
        <v>0</v>
      </c>
      <c r="BZ198" s="56">
        <f>SUM('Երևան քաղաք'!BZ197+Շիրակ!BZ197+Կոտայք!BZ197+Լոռի!BZ197+Արագածոտն!BZ197+Գեղարքունիքի!BZ197+Արմավիր!BZ197+'Արարատի և Վայոց ձոր'!BZ197+Տավուշ!BZ196+Սյունիք!BZ197)</f>
        <v>0</v>
      </c>
      <c r="CA198" s="56"/>
      <c r="CB198" s="133">
        <f t="shared" si="40"/>
        <v>0</v>
      </c>
      <c r="CC198" s="134">
        <f t="shared" si="41"/>
        <v>0</v>
      </c>
      <c r="CD198" s="134">
        <f t="shared" si="42"/>
        <v>0</v>
      </c>
      <c r="CE198" s="134">
        <f t="shared" si="43"/>
        <v>0</v>
      </c>
      <c r="CF198" s="134">
        <f t="shared" si="57"/>
        <v>0</v>
      </c>
      <c r="CG198" s="134">
        <f t="shared" si="58"/>
        <v>0</v>
      </c>
      <c r="CH198" s="134">
        <f t="shared" si="44"/>
        <v>0</v>
      </c>
      <c r="CI198" s="134">
        <f t="shared" si="59"/>
        <v>0</v>
      </c>
      <c r="CJ198" s="134">
        <f t="shared" si="45"/>
        <v>0</v>
      </c>
      <c r="CK198" s="134">
        <f t="shared" si="46"/>
        <v>0</v>
      </c>
      <c r="CL198" s="134">
        <f t="shared" si="47"/>
        <v>0</v>
      </c>
      <c r="CM198" s="134">
        <f t="shared" si="48"/>
        <v>0</v>
      </c>
      <c r="CN198" s="135">
        <f t="shared" si="49"/>
        <v>0</v>
      </c>
      <c r="CO198" s="135">
        <f t="shared" si="50"/>
        <v>0</v>
      </c>
      <c r="CP198" s="135">
        <f t="shared" si="51"/>
        <v>0</v>
      </c>
      <c r="CQ198" s="135">
        <f t="shared" si="52"/>
        <v>0</v>
      </c>
      <c r="CR198" s="135">
        <f t="shared" si="53"/>
        <v>0</v>
      </c>
      <c r="CS198" s="135">
        <f t="shared" si="54"/>
        <v>0</v>
      </c>
      <c r="CT198" s="135">
        <f t="shared" si="55"/>
        <v>0</v>
      </c>
      <c r="CU198" s="135">
        <f t="shared" si="56"/>
        <v>0</v>
      </c>
    </row>
    <row r="199" spans="1:99" ht="20.100000000000001" customHeight="1" x14ac:dyDescent="0.3">
      <c r="A199" s="41" t="s">
        <v>158</v>
      </c>
      <c r="B199" s="39" t="s">
        <v>423</v>
      </c>
      <c r="C199" s="39"/>
      <c r="D199" s="56">
        <f>SUM('Երևան քաղաք'!D198+Շիրակ!D198+Կոտայք!D198+Լոռի!D198+Արագածոտն!D198+Գեղարքունիքի!D198+Արմավիր!D198+'Արարատի և Վայոց ձոր'!D198+Տավուշ!D197+Սյունիք!D198)</f>
        <v>0</v>
      </c>
      <c r="E199" s="56">
        <f>SUM('Երևան քաղաք'!E198+Շիրակ!E198+Կոտայք!E198+Լոռի!E198+Արագածոտն!E198+Գեղարքունիքի!E198+Արմավիր!E198+'Արարատի և Վայոց ձոր'!E198+Տավուշ!E197+Սյունիք!E198)</f>
        <v>0</v>
      </c>
      <c r="F199" s="56">
        <f>SUM('Երևան քաղաք'!F198+Շիրակ!F198+Կոտայք!F198+Լոռի!F198+Արագածոտն!F198+Գեղարքունիքի!F198+Արմավիր!F198+'Արարատի և Վայոց ձոր'!F198+Տավուշ!F197+Սյունիք!F198)</f>
        <v>0</v>
      </c>
      <c r="G199" s="56">
        <f>SUM('Երևան քաղաք'!G198+Շիրակ!G198+Կոտայք!G198+Լոռի!G198+Արագածոտն!G198+Գեղարքունիքի!G198+Արմավիր!G198+'Արարատի և Վայոց ձոր'!G198+Տավուշ!G197+Սյունիք!G198)</f>
        <v>0</v>
      </c>
      <c r="H199" s="56">
        <f>SUM('Երևան քաղաք'!H198+Շիրակ!H198+Կոտայք!H198+Լոռի!H198+Արագածոտն!H198+Գեղարքունիքի!H198+Արմավիր!H198+'Արարատի և Վայոց ձոր'!H198+Տավուշ!H197+Սյունիք!H198)</f>
        <v>0</v>
      </c>
      <c r="I199" s="56">
        <f>SUM('Երևան քաղաք'!I198+Շիրակ!I198+Կոտայք!I198+Լոռի!I198+Արագածոտն!I198+Գեղարքունիքի!I198+Արմավիր!I198+'Արարատի և Վայոց ձոր'!I198+Տավուշ!I197+Սյունիք!I198)</f>
        <v>0</v>
      </c>
      <c r="J199" s="56">
        <f>SUM('Երևան քաղաք'!J198+Շիրակ!J198+Կոտայք!J198+Լոռի!J198+Արագածոտն!J198+Գեղարքունիքի!J198+Արմավիր!J198+'Արարատի և Վայոց ձոր'!J198+Տավուշ!J197+Սյունիք!J198)</f>
        <v>0</v>
      </c>
      <c r="K199" s="56">
        <f>SUM('Երևան քաղաք'!K198+Շիրակ!K198+Կոտայք!K198+Լոռի!K198+Արագածոտն!K198+Գեղարքունիքի!K198+Արմավիր!K198+'Արարատի և Վայոց ձոր'!K198+Տավուշ!K197+Սյունիք!K198)</f>
        <v>0</v>
      </c>
      <c r="L199" s="56">
        <f>SUM('Երևան քաղաք'!L198+Շիրակ!L198+Կոտայք!L198+Լոռի!L198+Արագածոտն!L198+Գեղարքունիքի!L198+Արմավիր!L198+'Արարատի և Վայոց ձոր'!L198+Տավուշ!L197+Սյունիք!L198)</f>
        <v>0</v>
      </c>
      <c r="M199" s="56">
        <f>SUM('Երևան քաղաք'!M198+Շիրակ!M198+Կոտայք!M198+Լոռի!M198+Արագածոտն!M198+Գեղարքունիքի!M198+Արմավիր!M198+'Արարատի և Վայոց ձոր'!M198+Տավուշ!M197+Սյունիք!M198)</f>
        <v>0</v>
      </c>
      <c r="N199" s="56">
        <f>SUM('Երևան քաղաք'!N198+Շիրակ!N198+Կոտայք!N198+Լոռի!N198+Արագածոտն!N198+Գեղարքունիքի!N198+Արմավիր!N198+'Արարատի և Վայոց ձոր'!N198+Տավուշ!N197+Սյունիք!N198)</f>
        <v>0</v>
      </c>
      <c r="O199" s="56">
        <f>SUM('Երևան քաղաք'!O198+Շիրակ!O198+Կոտայք!O198+Լոռի!O198+Արագածոտն!O198+Գեղարքունիքի!O198+Արմավիր!O198+'Արարատի և Վայոց ձոր'!O198+Տավուշ!O197+Սյունիք!O198)</f>
        <v>0</v>
      </c>
      <c r="P199" s="56">
        <f>SUM('Երևան քաղաք'!P198+Շիրակ!P198+Կոտայք!P198+Լոռի!P198+Արագածոտն!P198+Գեղարքունիքի!P198+Արմավիր!P198+'Արարատի և Վայոց ձոր'!P198+Տավուշ!P197+Սյունիք!P198)</f>
        <v>0</v>
      </c>
      <c r="Q199" s="56">
        <f>SUM('Երևան քաղաք'!Q198+Շիրակ!Q198+Կոտայք!Q198+Լոռի!Q198+Արագածոտն!Q198+Գեղարքունիքի!Q198+Արմավիր!Q198+'Արարատի և Վայոց ձոր'!Q198+Տավուշ!Q197+Սյունիք!Q198)</f>
        <v>0</v>
      </c>
      <c r="R199" s="56">
        <f>SUM('Երևան քաղաք'!R198+Շիրակ!R198+Կոտայք!R198+Լոռի!R198+Արագածոտն!R198+Գեղարքունիքի!R198+Արմավիր!R198+'Արարատի և Վայոց ձոր'!R198+Տավուշ!R197+Սյունիք!R198)</f>
        <v>0</v>
      </c>
      <c r="S199" s="56">
        <f>SUM('Երևան քաղաք'!S198+Շիրակ!S198+Կոտայք!S198+Լոռի!S198+Արագածոտն!S198+Գեղարքունիքի!S198+Արմավիր!S198+'Արարատի և Վայոց ձոր'!S198+Տավուշ!S197+Սյունիք!S198)</f>
        <v>0</v>
      </c>
      <c r="T199" s="56">
        <f>SUM('Երևան քաղաք'!T198+Շիրակ!T198+Կոտայք!T198+Լոռի!T198+Արագածոտն!T198+Գեղարքունիքի!T198+Արմավիր!T198+'Արարատի և Վայոց ձոր'!T198+Տավուշ!T197+Սյունիք!T198)</f>
        <v>0</v>
      </c>
      <c r="U199" s="56">
        <f>SUM('Երևան քաղաք'!U198+Շիրակ!U198+Կոտայք!U198+Լոռի!U198+Արագածոտն!U198+Գեղարքունիքի!U198+Արմավիր!U198+'Արարատի և Վայոց ձոր'!U198+Տավուշ!U197+Սյունիք!U198)</f>
        <v>0</v>
      </c>
      <c r="V199" s="56">
        <f>SUM('Երևան քաղաք'!V198+Շիրակ!V198+Կոտայք!V198+Լոռի!V198+Արագածոտն!V198+Գեղարքունիքի!V198+Արմավիր!V198+'Արարատի և Վայոց ձոր'!V198+Տավուշ!V197+Սյունիք!V198)</f>
        <v>0</v>
      </c>
      <c r="W199" s="56">
        <f>SUM('Երևան քաղաք'!W198+Շիրակ!W198+Կոտայք!W198+Լոռի!W198+Արագածոտն!W198+Գեղարքունիքի!W198+Արմավիր!W198+'Արարատի և Վայոց ձոր'!W198+Տավուշ!W197+Սյունիք!W198)</f>
        <v>0</v>
      </c>
      <c r="X199" s="56">
        <f>SUM('Երևան քաղաք'!X198+Շիրակ!X198+Կոտայք!X198+Լոռի!X198+Արագածոտն!X198+Գեղարքունիքի!X198+Արմավիր!X198+'Արարատի և Վայոց ձոր'!X198+Տավուշ!X197+Սյունիք!X198)</f>
        <v>0</v>
      </c>
      <c r="Y199" s="56">
        <f>SUM('Երևան քաղաք'!Y198+Շիրակ!Y198+Կոտայք!Y198+Լոռի!Y198+Արագածոտն!Y198+Գեղարքունիքի!Y198+Արմավիր!Y198+'Արարատի և Վայոց ձոր'!Y198+Տավուշ!Y197+Սյունիք!Y198)</f>
        <v>0</v>
      </c>
      <c r="Z199" s="56">
        <f>SUM('Երևան քաղաք'!Z198+Շիրակ!Z198+Կոտայք!Z198+Լոռի!Z198+Արագածոտն!Z198+Գեղարքունիքի!Z198+Արմավիր!Z198+'Արարատի և Վայոց ձոր'!Z198+Տավուշ!Z197+Սյունիք!Z198)</f>
        <v>0</v>
      </c>
      <c r="AA199" s="56">
        <f>SUM('Երևան քաղաք'!AA198+Շիրակ!AA198+Կոտայք!AA198+Լոռի!AA198+Արագածոտն!AA198+Գեղարքունիքի!AA198+Արմավիր!AA198+'Արարատի և Վայոց ձոր'!AA198+Տավուշ!AA197+Սյունիք!AA198)</f>
        <v>0</v>
      </c>
      <c r="AB199" s="56">
        <f>SUM('Երևան քաղաք'!AB198+Շիրակ!AB198+Կոտայք!AB198+Լոռի!AB198+Արագածոտն!AB198+Գեղարքունիքի!AB198+Արմավիր!AB198+'Արարատի և Վայոց ձոր'!AB198+Տավուշ!AB197+Սյունիք!AB198)</f>
        <v>0</v>
      </c>
      <c r="AC199" s="56">
        <f>SUM('Երևան քաղաք'!AC198+Շիրակ!AC198+Կոտայք!AC198+Լոռի!AC198+Արագածոտն!AC198+Գեղարքունիքի!AC198+Արմավիր!AC198+'Արարատի և Վայոց ձոր'!AC198+Տավուշ!AC197+Սյունիք!AC198)</f>
        <v>0</v>
      </c>
      <c r="AD199" s="56">
        <f>SUM('Երևան քաղաք'!AD198+Շիրակ!AD198+Կոտայք!AD198+Լոռի!AD198+Արագածոտն!AD198+Գեղարքունիքի!AD198+Արմավիր!AD198+'Արարատի և Վայոց ձոր'!AD198+Տավուշ!AD197+Սյունիք!AD198)</f>
        <v>0</v>
      </c>
      <c r="AE199" s="56">
        <f>SUM('Երևան քաղաք'!AE198+Շիրակ!AE198+Կոտայք!AE198+Լոռի!AE198+Արագածոտն!AE198+Գեղարքունիքի!AE198+Արմավիր!AE198+'Արարատի և Վայոց ձոր'!AE198+Տավուշ!AE197+Սյունիք!AE198)</f>
        <v>0</v>
      </c>
      <c r="AF199" s="56">
        <f>SUM('Երևան քաղաք'!AF198+Շիրակ!AF198+Կոտայք!AF198+Լոռի!AF198+Արագածոտն!AF198+Գեղարքունիքի!AF198+Արմավիր!AF198+'Արարատի և Վայոց ձոր'!AF198+Տավուշ!AF197+Սյունիք!AF198)</f>
        <v>0</v>
      </c>
      <c r="AG199" s="56">
        <f>SUM('Երևան քաղաք'!AG198+Շիրակ!AG198+Կոտայք!AG198+Լոռի!AG198+Արագածոտն!AG198+Գեղարքունիքի!AG198+Արմավիր!AG198+'Արարատի և Վայոց ձոր'!AG198+Տավուշ!AG197+Սյունիք!AG198)</f>
        <v>0</v>
      </c>
      <c r="AH199" s="56">
        <f>SUM('Երևան քաղաք'!AH198+Շիրակ!AH198+Կոտայք!AH198+Լոռի!AH198+Արագածոտն!AH198+Գեղարքունիքի!AH198+Արմավիր!AH198+'Արարատի և Վայոց ձոր'!AH198+Տավուշ!AH197+Սյունիք!AH198)</f>
        <v>0</v>
      </c>
      <c r="AI199" s="56">
        <f>SUM('Երևան քաղաք'!AI198+Շիրակ!AI198+Կոտայք!AI198+Լոռի!AI198+Արագածոտն!AI198+Գեղարքունիքի!AI198+Արմավիր!AI198+'Արարատի և Վայոց ձոր'!AI198+Տավուշ!AI197+Սյունիք!AI198)</f>
        <v>0</v>
      </c>
      <c r="AJ199" s="56">
        <f>SUM('Երևան քաղաք'!AJ198+Շիրակ!AJ198+Կոտայք!AJ198+Լոռի!AJ198+Արագածոտն!AJ198+Գեղարքունիքի!AJ198+Արմավիր!AJ198+'Արարատի և Վայոց ձոր'!AJ198+Տավուշ!AJ197+Սյունիք!AJ198)</f>
        <v>0</v>
      </c>
      <c r="AK199" s="56">
        <f>SUM('Երևան քաղաք'!AK198+Շիրակ!AK198+Կոտայք!AK198+Լոռի!AK198+Արագածոտն!AK198+Գեղարքունիքի!AK198+Արմավիր!AK198+'Արարատի և Վայոց ձոր'!AK198+Տավուշ!AK197+Սյունիք!AK198)</f>
        <v>0</v>
      </c>
      <c r="AL199" s="56">
        <f>SUM('Երևան քաղաք'!AL198+Շիրակ!AL198+Կոտայք!AL198+Լոռի!AL198+Արագածոտն!AL198+Գեղարքունիքի!AL198+Արմավիր!AL198+'Արարատի և Վայոց ձոր'!AL198+Տավուշ!AL197+Սյունիք!AL198)</f>
        <v>0</v>
      </c>
      <c r="AM199" s="56">
        <f>SUM('Երևան քաղաք'!AM198+Շիրակ!AM198+Կոտայք!AM198+Լոռի!AM198+Արագածոտն!AM198+Գեղարքունիքի!AM198+Արմավիր!AM198+'Արարատի և Վայոց ձոր'!AM198+Տավուշ!AM197+Սյունիք!AM198)</f>
        <v>0</v>
      </c>
      <c r="AN199" s="56">
        <f>SUM('Երևան քաղաք'!AN198+Շիրակ!AN198+Կոտայք!AN198+Լոռի!AN198+Արագածոտն!AN198+Գեղարքունիքի!AN198+Արմավիր!AN198+'Արարատի և Վայոց ձոր'!AN198+Տավուշ!AN197+Սյունիք!AN198)</f>
        <v>0</v>
      </c>
      <c r="AO199" s="56">
        <f>SUM('Երևան քաղաք'!AO198+Շիրակ!AO198+Կոտայք!AO198+Լոռի!AO198+Արագածոտն!AO198+Գեղարքունիքի!AO198+Արմավիր!AO198+'Արարատի և Վայոց ձոր'!AO198+Տավուշ!AO197+Սյունիք!AO198)</f>
        <v>0</v>
      </c>
      <c r="AP199" s="56">
        <f>SUM('Երևան քաղաք'!AP198+Շիրակ!AP198+Կոտայք!AP198+Լոռի!AP198+Արագածոտն!AP198+Գեղարքունիքի!AP198+Արմավիր!AP198+'Արարատի և Վայոց ձոր'!AP198+Տավուշ!AP197+Սյունիք!AP198)</f>
        <v>0</v>
      </c>
      <c r="AQ199" s="56">
        <f>SUM('Երևան քաղաք'!AQ198+Շիրակ!AQ198+Կոտայք!AQ198+Լոռի!AQ198+Արագածոտն!AQ198+Գեղարքունիքի!AQ198+Արմավիր!AQ198+'Արարատի և Վայոց ձոր'!AQ198+Տավուշ!AQ197+Սյունիք!AQ198)</f>
        <v>0</v>
      </c>
      <c r="AR199" s="56">
        <f>SUM('Երևան քաղաք'!AR198+Շիրակ!AR198+Կոտայք!AR198+Լոռի!AR198+Արագածոտն!AR198+Գեղարքունիքի!AR198+Արմավիր!AR198+'Արարատի և Վայոց ձոր'!AR198+Տավուշ!AR197+Սյունիք!AR198)</f>
        <v>0</v>
      </c>
      <c r="AS199" s="56">
        <f>SUM('Երևան քաղաք'!AS198+Շիրակ!AS198+Կոտայք!AS198+Լոռի!AS198+Արագածոտն!AS198+Գեղարքունիքի!AS198+Արմավիր!AS198+'Արարատի և Վայոց ձոր'!AS198+Տավուշ!AS197+Սյունիք!AS198)</f>
        <v>0</v>
      </c>
      <c r="AT199" s="56">
        <f>SUM('Երևան քաղաք'!AT198+Շիրակ!AT198+Կոտայք!AT198+Լոռի!AT198+Արագածոտն!AT198+Գեղարքունիքի!AT198+Արմավիր!AT198+'Արարատի և Վայոց ձոր'!AT198+Տավուշ!AT197+Սյունիք!AT198)</f>
        <v>0</v>
      </c>
      <c r="AU199" s="56">
        <f>SUM('Երևան քաղաք'!AU198+Շիրակ!AU198+Կոտայք!AU198+Լոռի!AU198+Արագածոտն!AU198+Գեղարքունիքի!AU198+Արմավիր!AU198+'Արարատի և Վայոց ձոր'!AU198+Տավուշ!AU197+Սյունիք!AU198)</f>
        <v>0</v>
      </c>
      <c r="AV199" s="56">
        <f>SUM('Երևան քաղաք'!AV198+Շիրակ!AV198+Կոտայք!AV198+Լոռի!AV198+Արագածոտն!AV198+Գեղարքունիքի!AV198+Արմավիր!AV198+'Արարատի և Վայոց ձոր'!AV198+Տավուշ!AV197+Սյունիք!AV198)</f>
        <v>0</v>
      </c>
      <c r="AW199" s="56">
        <f>SUM('Երևան քաղաք'!AW198+Շիրակ!AW198+Կոտայք!AW198+Լոռի!AW198+Արագածոտն!AW198+Գեղարքունիքի!AW198+Արմավիր!AW198+'Արարատի և Վայոց ձոր'!AW198+Տավուշ!AW197+Սյունիք!AW198)</f>
        <v>0</v>
      </c>
      <c r="AX199" s="56">
        <f>SUM('Երևան քաղաք'!AX198+Շիրակ!AX198+Կոտայք!AX198+Լոռի!AX198+Արագածոտն!AX198+Գեղարքունիքի!AX198+Արմավիր!AX198+'Արարատի և Վայոց ձոր'!AX198+Տավուշ!AX197+Սյունիք!AX198)</f>
        <v>0</v>
      </c>
      <c r="AY199" s="56">
        <f>SUM('Երևան քաղաք'!AY198+Շիրակ!AY198+Կոտայք!AY198+Լոռի!AY198+Արագածոտն!AY198+Գեղարքունիքի!AY198+Արմավիր!AY198+'Արարատի և Վայոց ձոր'!AY198+Տավուշ!AY197+Սյունիք!AY198)</f>
        <v>0</v>
      </c>
      <c r="AZ199" s="56">
        <f>SUM('Երևան քաղաք'!AZ198+Շիրակ!AZ198+Կոտայք!AZ198+Լոռի!AZ198+Արագածոտն!AZ198+Գեղարքունիքի!AZ198+Արմավիր!AZ198+'Արարատի և Վայոց ձոր'!AZ198+Տավուշ!AZ197+Սյունիք!AZ198)</f>
        <v>0</v>
      </c>
      <c r="BA199" s="56">
        <f>SUM('Երևան քաղաք'!BA198+Շիրակ!BA198+Կոտայք!BA198+Լոռի!BA198+Արագածոտն!BA198+Գեղարքունիքի!BA198+Արմավիր!BA198+'Արարատի և Վայոց ձոր'!BA198+Տավուշ!BA197+Սյունիք!BA198)</f>
        <v>0</v>
      </c>
      <c r="BB199" s="56">
        <f>SUM('Երևան քաղաք'!BB198+Շիրակ!BB198+Կոտայք!BB198+Լոռի!BB198+Արագածոտն!BB198+Գեղարքունիքի!BB198+Արմավիր!BB198+'Արարատի և Վայոց ձոր'!BB198+Տավուշ!BB197+Սյունիք!BB198)</f>
        <v>0</v>
      </c>
      <c r="BC199" s="56">
        <f>SUM('Երևան քաղաք'!BC198+Շիրակ!BC198+Կոտայք!BC198+Լոռի!BC198+Արագածոտն!BC198+Գեղարքունիքի!BC198+Արմավիր!BC198+'Արարատի և Վայոց ձոր'!BC198+Տավուշ!BC197+Սյունիք!BC198)</f>
        <v>0</v>
      </c>
      <c r="BD199" s="56">
        <f>SUM('Երևան քաղաք'!BD198+Շիրակ!BD198+Կոտայք!BD198+Լոռի!BD198+Արագածոտն!BD198+Գեղարքունիքի!BD198+Արմավիր!BD198+'Արարատի և Վայոց ձոր'!BD198+Տավուշ!BD197+Սյունիք!BD198)</f>
        <v>0</v>
      </c>
      <c r="BE199" s="56">
        <f>SUM('Երևան քաղաք'!BE198+Շիրակ!BE198+Կոտայք!BE198+Լոռի!BE198+Արագածոտն!BE198+Գեղարքունիքի!BE198+Արմավիր!BE198+'Արարատի և Վայոց ձոր'!BE198+Տավուշ!BE197+Սյունիք!BE198)</f>
        <v>0</v>
      </c>
      <c r="BF199" s="56">
        <f>SUM('Երևան քաղաք'!BF198+Շիրակ!BF198+Կոտայք!BF198+Լոռի!BF198+Արագածոտն!BF198+Գեղարքունիքի!BF198+Արմավիր!BF198+'Արարատի և Վայոց ձոր'!BF198+Տավուշ!BF197+Սյունիք!BF198)</f>
        <v>0</v>
      </c>
      <c r="BG199" s="56">
        <f>SUM('Երևան քաղաք'!BG198+Շիրակ!BG198+Կոտայք!BG198+Լոռի!BG198+Արագածոտն!BG198+Գեղարքունիքի!BG198+Արմավիր!BG198+'Արարատի և Վայոց ձոր'!BG198+Տավուշ!BG197+Սյունիք!BG198)</f>
        <v>0</v>
      </c>
      <c r="BH199" s="56">
        <f>SUM('Երևան քաղաք'!BH198+Շիրակ!BH198+Կոտայք!BH198+Լոռի!BH198+Արագածոտն!BH198+Գեղարքունիքի!BH198+Արմավիր!BH198+'Արարատի և Վայոց ձոր'!BH198+Տավուշ!BH197+Սյունիք!BH198)</f>
        <v>0</v>
      </c>
      <c r="BI199" s="56">
        <f>SUM('Երևան քաղաք'!BI198+Շիրակ!BI198+Կոտայք!BI198+Լոռի!BI198+Արագածոտն!BI198+Գեղարքունիքի!BI198+Արմավիր!BI198+'Արարատի և Վայոց ձոր'!BI198+Տավուշ!BI197+Սյունիք!BI198)</f>
        <v>0</v>
      </c>
      <c r="BJ199" s="56">
        <f>SUM('Երևան քաղաք'!BJ198+Շիրակ!BJ198+Կոտայք!BJ198+Լոռի!BJ198+Արագածոտն!BJ198+Գեղարքունիքի!BJ198+Արմավիր!BJ198+'Արարատի և Վայոց ձոր'!BJ198+Տավուշ!BJ197+Սյունիք!BJ198)</f>
        <v>0</v>
      </c>
      <c r="BK199" s="56">
        <f>SUM('Երևան քաղաք'!BK198+Շիրակ!BK198+Կոտայք!BK198+Լոռի!BK198+Արագածոտն!BK198+Գեղարքունիքի!BK198+Արմավիր!BK198+'Արարատի և Վայոց ձոր'!BK198+Տավուշ!BK197+Սյունիք!BK198)</f>
        <v>0</v>
      </c>
      <c r="BL199" s="56">
        <f>SUM('Երևան քաղաք'!BL198+Շիրակ!BL198+Կոտայք!BL198+Լոռի!BL198+Արագածոտն!BL198+Գեղարքունիքի!BL198+Արմավիր!BL198+'Արարատի և Վայոց ձոր'!BL198+Տավուշ!BL197+Սյունիք!BL198)</f>
        <v>0</v>
      </c>
      <c r="BM199" s="56">
        <f>SUM('Երևան քաղաք'!BM198+Շիրակ!BM198+Կոտայք!BM198+Լոռի!BM198+Արագածոտն!BM198+Գեղարքունիքի!BM198+Արմավիր!BM198+'Արարատի և Վայոց ձոր'!BM198+Տավուշ!BM197+Սյունիք!BM198)</f>
        <v>0</v>
      </c>
      <c r="BN199" s="56">
        <f>SUM('Երևան քաղաք'!BN198+Շիրակ!BN198+Կոտայք!BN198+Լոռի!BN198+Արագածոտն!BN198+Գեղարքունիքի!BN198+Արմավիր!BN198+'Արարատի և Վայոց ձոր'!BN198+Տավուշ!BN197+Սյունիք!BN198)</f>
        <v>0</v>
      </c>
      <c r="BO199" s="56">
        <f>SUM('Երևան քաղաք'!BO198+Շիրակ!BO198+Կոտայք!BO198+Լոռի!BO198+Արագածոտն!BO198+Գեղարքունիքի!BO198+Արմավիր!BO198+'Արարատի և Վայոց ձոր'!BO198+Տավուշ!BO197+Սյունիք!BO198)</f>
        <v>0</v>
      </c>
      <c r="BP199" s="56">
        <f>SUM('Երևան քաղաք'!BP198+Շիրակ!BP198+Կոտայք!BP198+Լոռի!BP198+Արագածոտն!BP198+Գեղարքունիքի!BP198+Արմավիր!BP198+'Արարատի և Վայոց ձոր'!BP198+Տավուշ!BP197+Սյունիք!BP198)</f>
        <v>0</v>
      </c>
      <c r="BQ199" s="56">
        <f>SUM('Երևան քաղաք'!BQ198+Շիրակ!BQ198+Կոտայք!BQ198+Լոռի!BQ198+Արագածոտն!BQ198+Գեղարքունիքի!BQ198+Արմավիր!BQ198+'Արարատի և Վայոց ձոր'!BQ198+Տավուշ!BQ197+Սյունիք!BQ198)</f>
        <v>0</v>
      </c>
      <c r="BR199" s="56">
        <f>SUM('Երևան քաղաք'!BR198+Շիրակ!BR198+Կոտայք!BR198+Լոռի!BR198+Արագածոտն!BR198+Գեղարքունիքի!BR198+Արմավիր!BR198+'Արարատի և Վայոց ձոր'!BR198+Տավուշ!BR197+Սյունիք!BR198)</f>
        <v>0</v>
      </c>
      <c r="BS199" s="56">
        <f>SUM('Երևան քաղաք'!BS198+Շիրակ!BS198+Կոտայք!BS198+Լոռի!BS198+Արագածոտն!BS198+Գեղարքունիքի!BS198+Արմավիր!BS198+'Արարատի և Վայոց ձոր'!BS198+Տավուշ!BS197+Սյունիք!BS198)</f>
        <v>0</v>
      </c>
      <c r="BT199" s="56">
        <f>SUM('Երևան քաղաք'!BT198+Շիրակ!BT198+Կոտայք!BT198+Լոռի!BT198+Արագածոտն!BT198+Գեղարքունիքի!BT198+Արմավիր!BT198+'Արարատի և Վայոց ձոր'!BT198+Տավուշ!BT197+Սյունիք!BT198)</f>
        <v>0</v>
      </c>
      <c r="BU199" s="56">
        <f>SUM('Երևան քաղաք'!BU198+Շիրակ!BU198+Կոտայք!BU198+Լոռի!BU198+Արագածոտն!BU198+Գեղարքունիքի!BU198+Արմավիր!BU198+'Արարատի և Վայոց ձոր'!BU198+Տավուշ!BU197+Սյունիք!BU198)</f>
        <v>0</v>
      </c>
      <c r="BV199" s="56">
        <f>SUM('Երևան քաղաք'!BV198+Շիրակ!BV198+Կոտայք!BV198+Լոռի!BV198+Արագածոտն!BV198+Գեղարքունիքի!BV198+Արմավիր!BV198+'Արարատի և Վայոց ձոր'!BV198+Տավուշ!BV197+Սյունիք!BV198)</f>
        <v>0</v>
      </c>
      <c r="BW199" s="56">
        <f>SUM('Երևան քաղաք'!BW198+Շիրակ!BW198+Կոտայք!BW198+Լոռի!BW198+Արագածոտն!BW198+Գեղարքունիքի!BW198+Արմավիր!BW198+'Արարատի և Վայոց ձոր'!BW198+Տավուշ!BW197+Սյունիք!BW198)</f>
        <v>0</v>
      </c>
      <c r="BX199" s="56">
        <f>SUM('Երևան քաղաք'!BX198+Շիրակ!BX198+Կոտայք!BX198+Լոռի!BX198+Արագածոտն!BX198+Գեղարքունիքի!BX198+Արմավիր!BX198+'Արարատի և Վայոց ձոր'!BX198+Տավուշ!BX197+Սյունիք!BX198)</f>
        <v>0</v>
      </c>
      <c r="BY199" s="56">
        <f>SUM('Երևան քաղաք'!BY198+Շիրակ!BY198+Կոտայք!BY198+Լոռի!BY198+Արագածոտն!BY198+Գեղարքունիքի!BY198+Արմավիր!BY198+'Արարատի և Վայոց ձոր'!BY198+Տավուշ!BY197+Սյունիք!BY198)</f>
        <v>0</v>
      </c>
      <c r="BZ199" s="56">
        <f>SUM('Երևան քաղաք'!BZ198+Շիրակ!BZ198+Կոտայք!BZ198+Լոռի!BZ198+Արագածոտն!BZ198+Գեղարքունիքի!BZ198+Արմավիր!BZ198+'Արարատի և Վայոց ձոր'!BZ198+Տավուշ!BZ197+Սյունիք!BZ198)</f>
        <v>0</v>
      </c>
      <c r="CA199" s="56"/>
      <c r="CB199" s="133">
        <f t="shared" ref="CB199:CB262" si="60">F199</f>
        <v>0</v>
      </c>
      <c r="CC199" s="134">
        <f t="shared" ref="CC199:CC262" si="61">D199+E199</f>
        <v>0</v>
      </c>
      <c r="CD199" s="134">
        <f t="shared" ref="CD199:CD262" si="62">L199</f>
        <v>0</v>
      </c>
      <c r="CE199" s="134">
        <f t="shared" ref="CE199:CE262" si="63">I199+J199+K199</f>
        <v>0</v>
      </c>
      <c r="CF199" s="134">
        <f t="shared" si="57"/>
        <v>0</v>
      </c>
      <c r="CG199" s="134">
        <f t="shared" si="58"/>
        <v>0</v>
      </c>
      <c r="CH199" s="134">
        <f t="shared" ref="CH199:CH262" si="64">L199</f>
        <v>0</v>
      </c>
      <c r="CI199" s="134">
        <f t="shared" si="59"/>
        <v>0</v>
      </c>
      <c r="CJ199" s="134">
        <f t="shared" ref="CJ199:CJ262" si="65">L199</f>
        <v>0</v>
      </c>
      <c r="CK199" s="134">
        <f t="shared" ref="CK199:CK262" si="66">AM199+AN199+AO199+AP199+AQ199</f>
        <v>0</v>
      </c>
      <c r="CL199" s="134">
        <f t="shared" ref="CL199:CL262" si="67">L199</f>
        <v>0</v>
      </c>
      <c r="CM199" s="134">
        <f t="shared" ref="CM199:CM262" si="68">AR199+AS199+AT199+AU199+AV199+AW199+AX199</f>
        <v>0</v>
      </c>
      <c r="CN199" s="135">
        <f t="shared" ref="CN199:CN262" si="69">L199</f>
        <v>0</v>
      </c>
      <c r="CO199" s="135">
        <f t="shared" ref="CO199:CO262" si="70">AY199+AZ199+BA199</f>
        <v>0</v>
      </c>
      <c r="CP199" s="135">
        <f t="shared" ref="CP199:CP262" si="71">BF199</f>
        <v>0</v>
      </c>
      <c r="CQ199" s="135">
        <f t="shared" ref="CQ199:CQ262" si="72">BC199+BD199+BE199</f>
        <v>0</v>
      </c>
      <c r="CR199" s="135">
        <f t="shared" ref="CR199:CR262" si="73">BF199</f>
        <v>0</v>
      </c>
      <c r="CS199" s="135">
        <f t="shared" ref="CS199:CS262" si="74">BG199+BH199+BI199+BJ199</f>
        <v>0</v>
      </c>
      <c r="CT199" s="135">
        <f t="shared" ref="CT199:CT262" si="75">BS199</f>
        <v>0</v>
      </c>
      <c r="CU199" s="135">
        <f t="shared" ref="CU199:CU262" si="76">BO199+BP199+BQ199+BR199</f>
        <v>0</v>
      </c>
    </row>
    <row r="200" spans="1:99" ht="20.100000000000001" customHeight="1" x14ac:dyDescent="0.3">
      <c r="A200" s="37" t="s">
        <v>159</v>
      </c>
      <c r="B200" s="33" t="s">
        <v>458</v>
      </c>
      <c r="C200" s="39"/>
      <c r="D200" s="35">
        <f>SUM('Երևան քաղաք:Սյունիք'!D199)</f>
        <v>0</v>
      </c>
      <c r="E200" s="35">
        <f>SUM('Երևան քաղաք:Սյունիք'!E199)</f>
        <v>27</v>
      </c>
      <c r="F200" s="35">
        <f>SUM('Երևան քաղաք:Սյունիք'!F199)</f>
        <v>27</v>
      </c>
      <c r="G200" s="35">
        <f>SUM('Երևան քաղաք:Սյունիք'!G199)</f>
        <v>4</v>
      </c>
      <c r="H200" s="35">
        <f>SUM('Երևան քաղաք:Սյունիք'!H199)</f>
        <v>4</v>
      </c>
      <c r="I200" s="35">
        <f>SUM('Երևան քաղաք:Սյունիք'!I199)</f>
        <v>60</v>
      </c>
      <c r="J200" s="35">
        <f>SUM('Երևան քաղաք:Սյունիք'!J199)</f>
        <v>0</v>
      </c>
      <c r="K200" s="35">
        <f>SUM('Երևան քաղաք:Սյունիք'!K199)</f>
        <v>0</v>
      </c>
      <c r="L200" s="35">
        <f>SUM('Երևան քաղաք:Սյունիք'!L199)</f>
        <v>60</v>
      </c>
      <c r="M200" s="35">
        <f>SUM('Երևան քաղաք:Սյունիք'!M199)</f>
        <v>0</v>
      </c>
      <c r="N200" s="35">
        <f>SUM('Երևան քաղաք:Սյունիք'!N199)</f>
        <v>0</v>
      </c>
      <c r="O200" s="35">
        <f>SUM('Երևան քաղաք:Սյունիք'!O199)</f>
        <v>2</v>
      </c>
      <c r="P200" s="35">
        <f>SUM('Երևան քաղաք:Սյունիք'!P199)</f>
        <v>2</v>
      </c>
      <c r="Q200" s="35">
        <f>SUM('Երևան քաղաք:Սյունիք'!Q199)</f>
        <v>0</v>
      </c>
      <c r="R200" s="35">
        <f>SUM('Երևան քաղաք:Սյունիք'!R199)</f>
        <v>2</v>
      </c>
      <c r="S200" s="35">
        <f>SUM('Երևան քաղաք:Սյունիք'!S199)</f>
        <v>1</v>
      </c>
      <c r="T200" s="35">
        <f>SUM('Երևան քաղաք:Սյունիք'!T199)</f>
        <v>0</v>
      </c>
      <c r="U200" s="35">
        <f>SUM('Երևան քաղաք:Սյունիք'!U199)</f>
        <v>0</v>
      </c>
      <c r="V200" s="35">
        <f>SUM('Երևան քաղաք:Սյունիք'!V199)</f>
        <v>0</v>
      </c>
      <c r="W200" s="35">
        <f>SUM('Երևան քաղաք:Սյունիք'!W199)</f>
        <v>7</v>
      </c>
      <c r="X200" s="35">
        <f>SUM('Երևան քաղաք:Սյունիք'!X199)</f>
        <v>0</v>
      </c>
      <c r="Y200" s="35">
        <f>SUM('Երևան քաղաք:Սյունիք'!Y199)</f>
        <v>53</v>
      </c>
      <c r="Z200" s="35">
        <f>SUM('Երևան քաղաք:Սյունիք'!Z199)</f>
        <v>0</v>
      </c>
      <c r="AA200" s="35">
        <f>SUM('Երևան քաղաք:Սյունիք'!AA199)</f>
        <v>0</v>
      </c>
      <c r="AB200" s="35">
        <f>SUM('Երևան քաղաք:Սյունիք'!AB199)</f>
        <v>0</v>
      </c>
      <c r="AC200" s="35">
        <f>SUM('Երևան քաղաք:Սյունիք'!AC199)</f>
        <v>0</v>
      </c>
      <c r="AD200" s="35">
        <f>SUM('Երևան քաղաք:Սյունիք'!AD199)</f>
        <v>4</v>
      </c>
      <c r="AE200" s="35">
        <f>SUM('Երևան քաղաք:Սյունիք'!AE199)</f>
        <v>2</v>
      </c>
      <c r="AF200" s="35">
        <f>SUM('Երևան քաղաք:Սյունիք'!AF199)</f>
        <v>0</v>
      </c>
      <c r="AG200" s="35">
        <f>SUM('Երևան քաղաք:Սյունիք'!AG199)</f>
        <v>0</v>
      </c>
      <c r="AH200" s="35">
        <f>SUM('Երևան քաղաք:Սյունիք'!AH199)</f>
        <v>0</v>
      </c>
      <c r="AI200" s="35">
        <f>SUM('Երևան քաղաք:Սյունիք'!AI199)</f>
        <v>0</v>
      </c>
      <c r="AJ200" s="35">
        <f>SUM('Երևան քաղաք:Սյունիք'!AJ199)</f>
        <v>0</v>
      </c>
      <c r="AK200" s="35">
        <f>SUM('Երևան քաղաք:Սյունիք'!AK199)</f>
        <v>20</v>
      </c>
      <c r="AL200" s="35">
        <f>SUM('Երևան քաղաք:Սյունիք'!AL199)</f>
        <v>0</v>
      </c>
      <c r="AM200" s="35">
        <f>SUM('Երևան քաղաք:Սյունիք'!AM199)</f>
        <v>0</v>
      </c>
      <c r="AN200" s="35">
        <f>SUM('Երևան քաղաք:Սյունիք'!AN199)</f>
        <v>0</v>
      </c>
      <c r="AO200" s="35">
        <f>SUM('Երևան քաղաք:Սյունիք'!AO199)</f>
        <v>23</v>
      </c>
      <c r="AP200" s="35">
        <f>SUM('Երևան քաղաք:Սյունիք'!AP199)</f>
        <v>35</v>
      </c>
      <c r="AQ200" s="35">
        <f>SUM('Երևան քաղաք:Սյունիք'!AQ199)</f>
        <v>2</v>
      </c>
      <c r="AR200" s="35">
        <f>SUM('Երևան քաղաք:Սյունիք'!AR199)</f>
        <v>1</v>
      </c>
      <c r="AS200" s="35">
        <f>SUM('Երևան քաղաք:Սյունիք'!AS199)</f>
        <v>0</v>
      </c>
      <c r="AT200" s="35">
        <f>SUM('Երևան քաղաք:Սյունիք'!AT199)</f>
        <v>29</v>
      </c>
      <c r="AU200" s="35">
        <f>SUM('Երևան քաղաք:Սյունիք'!AU199)</f>
        <v>0</v>
      </c>
      <c r="AV200" s="35">
        <f>SUM('Երևան քաղաք:Սյունիք'!AV199)</f>
        <v>0</v>
      </c>
      <c r="AW200" s="35">
        <f>SUM('Երևան քաղաք:Սյունիք'!AW199)</f>
        <v>30</v>
      </c>
      <c r="AX200" s="35">
        <f>SUM('Երևան քաղաք:Սյունիք'!AX199)</f>
        <v>0</v>
      </c>
      <c r="AY200" s="35">
        <f>SUM('Երևան քաղաք:Սյունիք'!AY199)</f>
        <v>59</v>
      </c>
      <c r="AZ200" s="35">
        <f>SUM('Երևան քաղաք:Սյունիք'!AZ199)</f>
        <v>0</v>
      </c>
      <c r="BA200" s="35">
        <f>SUM('Երևան քաղաք:Սյունիք'!BA199)</f>
        <v>1</v>
      </c>
      <c r="BB200" s="35">
        <f>SUM('Երևան քաղաք:Սյունիք'!BB199)</f>
        <v>6</v>
      </c>
      <c r="BC200" s="35">
        <f>SUM('Երևան քաղաք:Սյունիք'!BC199)</f>
        <v>3</v>
      </c>
      <c r="BD200" s="35">
        <f>SUM('Երևան քաղաք:Սյունիք'!BD199)</f>
        <v>0</v>
      </c>
      <c r="BE200" s="35">
        <f>SUM('Երևան քաղաք:Սյունիք'!BE199)</f>
        <v>0</v>
      </c>
      <c r="BF200" s="35">
        <f>SUM('Երևան քաղաք:Սյունիք'!BF199)</f>
        <v>3</v>
      </c>
      <c r="BG200" s="35">
        <f>SUM('Երևան քաղաք:Սյունիք'!BG199)</f>
        <v>0</v>
      </c>
      <c r="BH200" s="35">
        <f>SUM('Երևան քաղաք:Սյունիք'!BH199)</f>
        <v>1</v>
      </c>
      <c r="BI200" s="35">
        <f>SUM('Երևան քաղաք:Սյունիք'!BI199)</f>
        <v>0</v>
      </c>
      <c r="BJ200" s="35">
        <f>SUM('Երևան քաղաք:Սյունիք'!BJ199)</f>
        <v>2</v>
      </c>
      <c r="BK200" s="35">
        <f>SUM('Երևան քաղաք:Սյունիք'!BK199)</f>
        <v>0</v>
      </c>
      <c r="BL200" s="35">
        <f>SUM('Երևան քաղաք:Սյունիք'!BL199)</f>
        <v>0</v>
      </c>
      <c r="BM200" s="35">
        <f>SUM('Երևան քաղաք:Սյունիք'!BM199)</f>
        <v>0</v>
      </c>
      <c r="BN200" s="35">
        <f>SUM('Երևան քաղաք:Սյունիք'!BN199)</f>
        <v>0</v>
      </c>
      <c r="BO200" s="35">
        <f>SUM('Երևան քաղաք:Սյունիք'!BO199)</f>
        <v>0</v>
      </c>
      <c r="BP200" s="35">
        <f>SUM('Երևան քաղաք:Սյունիք'!BP199)</f>
        <v>1</v>
      </c>
      <c r="BQ200" s="35">
        <f>SUM('Երևան քաղաք:Սյունիք'!BQ199)</f>
        <v>0</v>
      </c>
      <c r="BR200" s="35">
        <f>SUM('Երևան քաղաք:Սյունիք'!BR199)</f>
        <v>0</v>
      </c>
      <c r="BS200" s="35">
        <f>SUM('Երևան քաղաք:Սյունիք'!BS199)</f>
        <v>1</v>
      </c>
      <c r="BT200" s="35">
        <f>SUM('Երևան քաղաք:Սյունիք'!BT199)</f>
        <v>0</v>
      </c>
      <c r="BU200" s="35">
        <f>SUM('Երևան քաղաք:Սյունիք'!BU199)</f>
        <v>67</v>
      </c>
      <c r="BV200" s="35">
        <f>SUM('Երևան քաղաք:Սյունիք'!BV199)</f>
        <v>1</v>
      </c>
      <c r="BW200" s="35">
        <f>SUM('Երևան քաղաք:Սյունիք'!BW199)</f>
        <v>0</v>
      </c>
      <c r="BX200" s="35">
        <f>SUM('Երևան քաղաք:Սյունիք'!BX199)</f>
        <v>0</v>
      </c>
      <c r="BY200" s="35">
        <f>SUM('Երևան քաղաք:Սյունիք'!BY199)</f>
        <v>48</v>
      </c>
      <c r="BZ200" s="35">
        <f>SUM('Երևան քաղաք:Սյունիք'!BZ199)</f>
        <v>24</v>
      </c>
      <c r="CA200" s="35">
        <f>SUM('Երևան քաղաք:Սյունիք'!CA199)</f>
        <v>0</v>
      </c>
      <c r="CB200" s="133">
        <f t="shared" si="60"/>
        <v>27</v>
      </c>
      <c r="CC200" s="134">
        <f t="shared" si="61"/>
        <v>27</v>
      </c>
      <c r="CD200" s="134">
        <f t="shared" si="62"/>
        <v>60</v>
      </c>
      <c r="CE200" s="134">
        <f t="shared" si="63"/>
        <v>60</v>
      </c>
      <c r="CF200" s="134">
        <f t="shared" ref="CF200:CF263" si="77">W200</f>
        <v>7</v>
      </c>
      <c r="CG200" s="134">
        <f t="shared" ref="CG200:CG263" si="78">O200+P200+Q200+R200+S200+T200+U200+V200</f>
        <v>7</v>
      </c>
      <c r="CH200" s="134">
        <f t="shared" si="64"/>
        <v>60</v>
      </c>
      <c r="CI200" s="134">
        <f t="shared" si="59"/>
        <v>60</v>
      </c>
      <c r="CJ200" s="134">
        <f t="shared" si="65"/>
        <v>60</v>
      </c>
      <c r="CK200" s="134">
        <f t="shared" si="66"/>
        <v>60</v>
      </c>
      <c r="CL200" s="134">
        <f t="shared" si="67"/>
        <v>60</v>
      </c>
      <c r="CM200" s="134">
        <f t="shared" si="68"/>
        <v>60</v>
      </c>
      <c r="CN200" s="135">
        <f t="shared" si="69"/>
        <v>60</v>
      </c>
      <c r="CO200" s="135">
        <f t="shared" si="70"/>
        <v>60</v>
      </c>
      <c r="CP200" s="135">
        <f t="shared" si="71"/>
        <v>3</v>
      </c>
      <c r="CQ200" s="135">
        <f t="shared" si="72"/>
        <v>3</v>
      </c>
      <c r="CR200" s="135">
        <f t="shared" si="73"/>
        <v>3</v>
      </c>
      <c r="CS200" s="135">
        <f t="shared" si="74"/>
        <v>3</v>
      </c>
      <c r="CT200" s="135">
        <f t="shared" si="75"/>
        <v>1</v>
      </c>
      <c r="CU200" s="135">
        <f t="shared" si="76"/>
        <v>1</v>
      </c>
    </row>
    <row r="201" spans="1:99" ht="20.100000000000001" customHeight="1" x14ac:dyDescent="0.3">
      <c r="A201" s="41" t="s">
        <v>160</v>
      </c>
      <c r="B201" s="39" t="s">
        <v>459</v>
      </c>
      <c r="C201" s="39">
        <v>258</v>
      </c>
      <c r="D201" s="56">
        <f>SUM('Երևան քաղաք'!D200+Շիրակ!D200+Կոտայք!D200+Լոռի!D200+Արագածոտն!D200+Գեղարքունիքի!D200+Արմավիր!D200+'Արարատի և Վայոց ձոր'!D200+Տավուշ!D199+Սյունիք!D200)</f>
        <v>0</v>
      </c>
      <c r="E201" s="56">
        <f>SUM('Երևան քաղաք'!E200+Շիրակ!E200+Կոտայք!E200+Լոռի!E200+Արագածոտն!E200+Գեղարքունիքի!E200+Արմավիր!E200+'Արարատի և Վայոց ձոր'!E200+Տավուշ!E199+Սյունիք!E200)</f>
        <v>20</v>
      </c>
      <c r="F201" s="56">
        <f>SUM('Երևան քաղաք'!F200+Շիրակ!F200+Կոտայք!F200+Լոռի!F200+Արագածոտն!F200+Գեղարքունիքի!F200+Արմավիր!F200+'Արարատի և Վայոց ձոր'!F200+Տավուշ!F199+Սյունիք!F200)</f>
        <v>20</v>
      </c>
      <c r="G201" s="56">
        <f>SUM('Երևան քաղաք'!G200+Շիրակ!G200+Կոտայք!G200+Լոռի!G200+Արագածոտն!G200+Գեղարքունիքի!G200+Արմավիր!G200+'Արարատի և Վայոց ձոր'!G200+Տավուշ!G199+Սյունիք!G200)</f>
        <v>3</v>
      </c>
      <c r="H201" s="56">
        <f>SUM('Երևան քաղաք'!H200+Շիրակ!H200+Կոտայք!H200+Լոռի!H200+Արագածոտն!H200+Գեղարքունիքի!H200+Արմավիր!H200+'Արարատի և Վայոց ձոր'!H200+Տավուշ!H199+Սյունիք!H200)</f>
        <v>4</v>
      </c>
      <c r="I201" s="56">
        <f>SUM('Երևան քաղաք'!I200+Շիրակ!I200+Կոտայք!I200+Լոռի!I200+Արագածոտն!I200+Գեղարքունիքի!I200+Արմավիր!I200+'Արարատի և Վայոց ձոր'!I200+Տավուշ!I199+Սյունիք!I200)</f>
        <v>59</v>
      </c>
      <c r="J201" s="56">
        <f>SUM('Երևան քաղաք'!J200+Շիրակ!J200+Կոտայք!J200+Լոռի!J200+Արագածոտն!J200+Գեղարքունիքի!J200+Արմավիր!J200+'Արարատի և Վայոց ձոր'!J200+Տավուշ!J199+Սյունիք!J200)</f>
        <v>0</v>
      </c>
      <c r="K201" s="56">
        <f>SUM('Երևան քաղաք'!K200+Շիրակ!K200+Կոտայք!K200+Լոռի!K200+Արագածոտն!K200+Գեղարքունիքի!K200+Արմավիր!K200+'Արարատի և Վայոց ձոր'!K200+Տավուշ!K199+Սյունիք!K200)</f>
        <v>0</v>
      </c>
      <c r="L201" s="56">
        <f>SUM('Երևան քաղաք'!L200+Շիրակ!L200+Կոտայք!L200+Լոռի!L200+Արագածոտն!L200+Գեղարքունիքի!L200+Արմավիր!L200+'Արարատի և Վայոց ձոր'!L200+Տավուշ!L199+Սյունիք!L200)</f>
        <v>59</v>
      </c>
      <c r="M201" s="56">
        <f>SUM('Երևան քաղաք'!M200+Շիրակ!M200+Կոտայք!M200+Լոռի!M200+Արագածոտն!M200+Գեղարքունիքի!M200+Արմավիր!M200+'Արարատի և Վայոց ձոր'!M200+Տավուշ!M199+Սյունիք!M200)</f>
        <v>0</v>
      </c>
      <c r="N201" s="56">
        <f>SUM('Երևան քաղաք'!N200+Շիրակ!N200+Կոտայք!N200+Լոռի!N200+Արագածոտն!N200+Գեղարքունիքի!N200+Արմավիր!N200+'Արարատի և Վայոց ձոր'!N200+Տավուշ!N199+Սյունիք!N200)</f>
        <v>0</v>
      </c>
      <c r="O201" s="56">
        <f>SUM('Երևան քաղաք'!O200+Շիրակ!O200+Կոտայք!O200+Լոռի!O200+Արագածոտն!O200+Գեղարքունիքի!O200+Արմավիր!O200+'Արարատի և Վայոց ձոր'!O200+Տավուշ!O199+Սյունիք!O200)</f>
        <v>2</v>
      </c>
      <c r="P201" s="56">
        <f>SUM('Երևան քաղաք'!P200+Շիրակ!P200+Կոտայք!P200+Լոռի!P200+Արագածոտն!P200+Գեղարքունիքի!P200+Արմավիր!P200+'Արարատի և Վայոց ձոր'!P200+Տավուշ!P199+Սյունիք!P200)</f>
        <v>2</v>
      </c>
      <c r="Q201" s="56">
        <f>SUM('Երևան քաղաք'!Q200+Շիրակ!Q200+Կոտայք!Q200+Լոռի!Q200+Արագածոտն!Q200+Գեղարքունիքի!Q200+Արմավիր!Q200+'Արարատի և Վայոց ձոր'!Q200+Տավուշ!Q199+Սյունիք!Q200)</f>
        <v>0</v>
      </c>
      <c r="R201" s="56">
        <f>SUM('Երևան քաղաք'!R200+Շիրակ!R200+Կոտայք!R200+Լոռի!R200+Արագածոտն!R200+Գեղարքունիքի!R200+Արմավիր!R200+'Արարատի և Վայոց ձոր'!R200+Տավուշ!R199+Սյունիք!R200)</f>
        <v>2</v>
      </c>
      <c r="S201" s="56">
        <f>SUM('Երևան քաղաք'!S200+Շիրակ!S200+Կոտայք!S200+Լոռի!S200+Արագածոտն!S200+Գեղարքունիքի!S200+Արմավիր!S200+'Արարատի և Վայոց ձոր'!S200+Տավուշ!S199+Սյունիք!S200)</f>
        <v>1</v>
      </c>
      <c r="T201" s="56">
        <f>SUM('Երևան քաղաք'!T200+Շիրակ!T200+Կոտայք!T200+Լոռի!T200+Արագածոտն!T200+Գեղարքունիքի!T200+Արմավիր!T200+'Արարատի և Վայոց ձոր'!T200+Տավուշ!T199+Սյունիք!T200)</f>
        <v>0</v>
      </c>
      <c r="U201" s="56">
        <f>SUM('Երևան քաղաք'!U200+Շիրակ!U200+Կոտայք!U200+Լոռի!U200+Արագածոտն!U200+Գեղարքունիքի!U200+Արմավիր!U200+'Արարատի և Վայոց ձոր'!U200+Տավուշ!U199+Սյունիք!U200)</f>
        <v>0</v>
      </c>
      <c r="V201" s="56">
        <f>SUM('Երևան քաղաք'!V200+Շիրակ!V200+Կոտայք!V200+Լոռի!V200+Արագածոտն!V200+Գեղարքունիքի!V200+Արմավիր!V200+'Արարատի և Վայոց ձոր'!V200+Տավուշ!V199+Սյունիք!V200)</f>
        <v>0</v>
      </c>
      <c r="W201" s="56">
        <f>SUM('Երևան քաղաք'!W200+Շիրակ!W200+Կոտայք!W200+Լոռի!W200+Արագածոտն!W200+Գեղարքունիքի!W200+Արմավիր!W200+'Արարատի և Վայոց ձոր'!W200+Տավուշ!W199+Սյունիք!W200)</f>
        <v>7</v>
      </c>
      <c r="X201" s="56">
        <f>SUM('Երևան քաղաք'!X200+Շիրակ!X200+Կոտայք!X200+Լոռի!X200+Արագածոտն!X200+Գեղարքունիքի!X200+Արմավիր!X200+'Արարատի և Վայոց ձոր'!X200+Տավուշ!X199+Սյունիք!X200)</f>
        <v>0</v>
      </c>
      <c r="Y201" s="56">
        <f>SUM('Երևան քաղաք'!Y200+Շիրակ!Y200+Կոտայք!Y200+Լոռի!Y200+Արագածոտն!Y200+Գեղարքունիքի!Y200+Արմավիր!Y200+'Արարատի և Վայոց ձոր'!Y200+Տավուշ!Y199+Սյունիք!Y200)</f>
        <v>52</v>
      </c>
      <c r="Z201" s="56">
        <f>SUM('Երևան քաղաք'!Z200+Շիրակ!Z200+Կոտայք!Z200+Լոռի!Z200+Արագածոտն!Z200+Գեղարքունիքի!Z200+Արմավիր!Z200+'Արարատի և Վայոց ձոր'!Z200+Տավուշ!Z199+Սյունիք!Z200)</f>
        <v>0</v>
      </c>
      <c r="AA201" s="56">
        <f>SUM('Երևան քաղաք'!AA200+Շիրակ!AA200+Կոտայք!AA200+Լոռի!AA200+Արագածոտն!AA200+Գեղարքունիքի!AA200+Արմավիր!AA200+'Արարատի և Վայոց ձոր'!AA200+Տավուշ!AA199+Սյունիք!AA200)</f>
        <v>0</v>
      </c>
      <c r="AB201" s="56">
        <f>SUM('Երևան քաղաք'!AB200+Շիրակ!AB200+Կոտայք!AB200+Լոռի!AB200+Արագածոտն!AB200+Գեղարքունիքի!AB200+Արմավիր!AB200+'Արարատի և Վայոց ձոր'!AB200+Տավուշ!AB199+Սյունիք!AB200)</f>
        <v>0</v>
      </c>
      <c r="AC201" s="56">
        <f>SUM('Երևան քաղաք'!AC200+Շիրակ!AC200+Կոտայք!AC200+Լոռի!AC200+Արագածոտն!AC200+Գեղարքունիքի!AC200+Արմավիր!AC200+'Արարատի և Վայոց ձոր'!AC200+Տավուշ!AC199+Սյունիք!AC200)</f>
        <v>0</v>
      </c>
      <c r="AD201" s="56">
        <f>SUM('Երևան քաղաք'!AD200+Շիրակ!AD200+Կոտայք!AD200+Լոռի!AD200+Արագածոտն!AD200+Գեղարքունիքի!AD200+Արմավիր!AD200+'Արարատի և Վայոց ձոր'!AD200+Տավուշ!AD199+Սյունիք!AD200)</f>
        <v>4</v>
      </c>
      <c r="AE201" s="56">
        <f>SUM('Երևան քաղաք'!AE200+Շիրակ!AE200+Կոտայք!AE200+Լոռի!AE200+Արագածոտն!AE200+Գեղարքունիքի!AE200+Արմավիր!AE200+'Արարատի և Վայոց ձոր'!AE200+Տավուշ!AE199+Սյունիք!AE200)</f>
        <v>1</v>
      </c>
      <c r="AF201" s="56">
        <f>SUM('Երևան քաղաք'!AF200+Շիրակ!AF200+Կոտայք!AF200+Լոռի!AF200+Արագածոտն!AF200+Գեղարքունիքի!AF200+Արմավիր!AF200+'Արարատի և Վայոց ձոր'!AF200+Տավուշ!AF199+Սյունիք!AF200)</f>
        <v>0</v>
      </c>
      <c r="AG201" s="56">
        <f>SUM('Երևան քաղաք'!AG200+Շիրակ!AG200+Կոտայք!AG200+Լոռի!AG200+Արագածոտն!AG200+Գեղարքունիքի!AG200+Արմավիր!AG200+'Արարատի և Վայոց ձոր'!AG200+Տավուշ!AG199+Սյունիք!AG200)</f>
        <v>0</v>
      </c>
      <c r="AH201" s="56">
        <f>SUM('Երևան քաղաք'!AH200+Շիրակ!AH200+Կոտայք!AH200+Լոռի!AH200+Արագածոտն!AH200+Գեղարքունիքի!AH200+Արմավիր!AH200+'Արարատի և Վայոց ձոր'!AH200+Տավուշ!AH199+Սյունիք!AH200)</f>
        <v>0</v>
      </c>
      <c r="AI201" s="56">
        <f>SUM('Երևան քաղաք'!AI200+Շիրակ!AI200+Կոտայք!AI200+Լոռի!AI200+Արագածոտն!AI200+Գեղարքունիքի!AI200+Արմավիր!AI200+'Արարատի և Վայոց ձոր'!AI200+Տավուշ!AI199+Սյունիք!AI200)</f>
        <v>0</v>
      </c>
      <c r="AJ201" s="56">
        <f>SUM('Երևան քաղաք'!AJ200+Շիրակ!AJ200+Կոտայք!AJ200+Լոռի!AJ200+Արագածոտն!AJ200+Գեղարքունիքի!AJ200+Արմավիր!AJ200+'Արարատի և Վայոց ձոր'!AJ200+Տավուշ!AJ199+Սյունիք!AJ200)</f>
        <v>0</v>
      </c>
      <c r="AK201" s="56">
        <f>SUM('Երևան քաղաք'!AK200+Շիրակ!AK200+Կոտայք!AK200+Լոռի!AK200+Արագածոտն!AK200+Գեղարքունիքի!AK200+Արմավիր!AK200+'Արարատի և Վայոց ձոր'!AK200+Տավուշ!AK199+Սյունիք!AK200)</f>
        <v>20</v>
      </c>
      <c r="AL201" s="56">
        <f>SUM('Երևան քաղաք'!AL200+Շիրակ!AL200+Կոտայք!AL200+Լոռի!AL200+Արագածոտն!AL200+Գեղարքունիքի!AL200+Արմավիր!AL200+'Արարատի և Վայոց ձոր'!AL200+Տավուշ!AL199+Սյունիք!AL200)</f>
        <v>0</v>
      </c>
      <c r="AM201" s="56">
        <f>SUM('Երևան քաղաք'!AM200+Շիրակ!AM200+Կոտայք!AM200+Լոռի!AM200+Արագածոտն!AM200+Գեղարքունիքի!AM200+Արմավիր!AM200+'Արարատի և Վայոց ձոր'!AM200+Տավուշ!AM199+Սյունիք!AM200)</f>
        <v>0</v>
      </c>
      <c r="AN201" s="56">
        <f>SUM('Երևան քաղաք'!AN200+Շիրակ!AN200+Կոտայք!AN200+Լոռի!AN200+Արագածոտն!AN200+Գեղարքունիքի!AN200+Արմավիր!AN200+'Արարատի և Վայոց ձոր'!AN200+Տավուշ!AN199+Սյունիք!AN200)</f>
        <v>0</v>
      </c>
      <c r="AO201" s="56">
        <f>SUM('Երևան քաղաք'!AO200+Շիրակ!AO200+Կոտայք!AO200+Լոռի!AO200+Արագածոտն!AO200+Գեղարքունիքի!AO200+Արմավիր!AO200+'Արարատի և Վայոց ձոր'!AO200+Տավուշ!AO199+Սյունիք!AO200)</f>
        <v>22</v>
      </c>
      <c r="AP201" s="56">
        <f>SUM('Երևան քաղաք'!AP200+Շիրակ!AP200+Կոտայք!AP200+Լոռի!AP200+Արագածոտն!AP200+Գեղարքունիքի!AP200+Արմավիր!AP200+'Արարատի և Վայոց ձոր'!AP200+Տավուշ!AP199+Սյունիք!AP200)</f>
        <v>35</v>
      </c>
      <c r="AQ201" s="56">
        <f>SUM('Երևան քաղաք'!AQ200+Շիրակ!AQ200+Կոտայք!AQ200+Լոռի!AQ200+Արագածոտն!AQ200+Գեղարքունիքի!AQ200+Արմավիր!AQ200+'Արարատի և Վայոց ձոր'!AQ200+Տավուշ!AQ199+Սյունիք!AQ200)</f>
        <v>2</v>
      </c>
      <c r="AR201" s="56">
        <f>SUM('Երևան քաղաք'!AR200+Շիրակ!AR200+Կոտայք!AR200+Լոռի!AR200+Արագածոտն!AR200+Գեղարքունիքի!AR200+Արմավիր!AR200+'Արարատի և Վայոց ձոր'!AR200+Տավուշ!AR199+Սյունիք!AR200)</f>
        <v>1</v>
      </c>
      <c r="AS201" s="56">
        <f>SUM('Երևան քաղաք'!AS200+Շիրակ!AS200+Կոտայք!AS200+Լոռի!AS200+Արագածոտն!AS200+Գեղարքունիքի!AS200+Արմավիր!AS200+'Արարատի և Վայոց ձոր'!AS200+Տավուշ!AS199+Սյունիք!AS200)</f>
        <v>0</v>
      </c>
      <c r="AT201" s="56">
        <f>SUM('Երևան քաղաք'!AT200+Շիրակ!AT200+Կոտայք!AT200+Լոռի!AT200+Արագածոտն!AT200+Գեղարքունիքի!AT200+Արմավիր!AT200+'Արարատի և Վայոց ձոր'!AT200+Տավուշ!AT199+Սյունիք!AT200)</f>
        <v>29</v>
      </c>
      <c r="AU201" s="56">
        <f>SUM('Երևան քաղաք'!AU200+Շիրակ!AU200+Կոտայք!AU200+Լոռի!AU200+Արագածոտն!AU200+Գեղարքունիքի!AU200+Արմավիր!AU200+'Արարատի և Վայոց ձոր'!AU200+Տավուշ!AU199+Սյունիք!AU200)</f>
        <v>0</v>
      </c>
      <c r="AV201" s="56">
        <f>SUM('Երևան քաղաք'!AV200+Շիրակ!AV200+Կոտայք!AV200+Լոռի!AV200+Արագածոտն!AV200+Գեղարքունիքի!AV200+Արմավիր!AV200+'Արարատի և Վայոց ձոր'!AV200+Տավուշ!AV199+Սյունիք!AV200)</f>
        <v>0</v>
      </c>
      <c r="AW201" s="56">
        <f>SUM('Երևան քաղաք'!AW200+Շիրակ!AW200+Կոտայք!AW200+Լոռի!AW200+Արագածոտն!AW200+Գեղարքունիքի!AW200+Արմավիր!AW200+'Արարատի և Վայոց ձոր'!AW200+Տավուշ!AW199+Սյունիք!AW200)</f>
        <v>29</v>
      </c>
      <c r="AX201" s="56">
        <f>SUM('Երևան քաղաք'!AX200+Շիրակ!AX200+Կոտայք!AX200+Լոռի!AX200+Արագածոտն!AX200+Գեղարքունիքի!AX200+Արմավիր!AX200+'Արարատի և Վայոց ձոր'!AX200+Տավուշ!AX199+Սյունիք!AX200)</f>
        <v>0</v>
      </c>
      <c r="AY201" s="56">
        <f>SUM('Երևան քաղաք'!AY200+Շիրակ!AY200+Կոտայք!AY200+Լոռի!AY200+Արագածոտն!AY200+Գեղարքունիքի!AY200+Արմավիր!AY200+'Արարատի և Վայոց ձոր'!AY200+Տավուշ!AY199+Սյունիք!AY200)</f>
        <v>58</v>
      </c>
      <c r="AZ201" s="56">
        <f>SUM('Երևան քաղաք'!AZ200+Շիրակ!AZ200+Կոտայք!AZ200+Լոռի!AZ200+Արագածոտն!AZ200+Գեղարքունիքի!AZ200+Արմավիր!AZ200+'Արարատի և Վայոց ձոր'!AZ200+Տավուշ!AZ199+Սյունիք!AZ200)</f>
        <v>0</v>
      </c>
      <c r="BA201" s="56">
        <f>SUM('Երևան քաղաք'!BA200+Շիրակ!BA200+Կոտայք!BA200+Լոռի!BA200+Արագածոտն!BA200+Գեղարքունիքի!BA200+Արմավիր!BA200+'Արարատի և Վայոց ձոր'!BA200+Տավուշ!BA199+Սյունիք!BA200)</f>
        <v>1</v>
      </c>
      <c r="BB201" s="56">
        <f>SUM('Երևան քաղաք'!BB200+Շիրակ!BB200+Կոտայք!BB200+Լոռի!BB200+Արագածոտն!BB200+Գեղարքունիքի!BB200+Արմավիր!BB200+'Արարատի և Վայոց ձոր'!BB200+Տավուշ!BB199+Սյունիք!BB200)</f>
        <v>6</v>
      </c>
      <c r="BC201" s="56">
        <f>SUM('Երևան քաղաք'!BC200+Շիրակ!BC200+Կոտայք!BC200+Լոռի!BC200+Արագածոտն!BC200+Գեղարքունիքի!BC200+Արմավիր!BC200+'Արարատի և Վայոց ձոր'!BC200+Տավուշ!BC199+Սյունիք!BC200)</f>
        <v>3</v>
      </c>
      <c r="BD201" s="56">
        <f>SUM('Երևան քաղաք'!BD200+Շիրակ!BD200+Կոտայք!BD200+Լոռի!BD200+Արագածոտն!BD200+Գեղարքունիքի!BD200+Արմավիր!BD200+'Արարատի և Վայոց ձոր'!BD200+Տավուշ!BD199+Սյունիք!BD200)</f>
        <v>0</v>
      </c>
      <c r="BE201" s="56">
        <f>SUM('Երևան քաղաք'!BE200+Շիրակ!BE200+Կոտայք!BE200+Լոռի!BE200+Արագածոտն!BE200+Գեղարքունիքի!BE200+Արմավիր!BE200+'Արարատի և Վայոց ձոր'!BE200+Տավուշ!BE199+Սյունիք!BE200)</f>
        <v>0</v>
      </c>
      <c r="BF201" s="56">
        <f>SUM('Երևան քաղաք'!BF200+Շիրակ!BF200+Կոտայք!BF200+Լոռի!BF200+Արագածոտն!BF200+Գեղարքունիքի!BF200+Արմավիր!BF200+'Արարատի և Վայոց ձոր'!BF200+Տավուշ!BF199+Սյունիք!BF200)</f>
        <v>3</v>
      </c>
      <c r="BG201" s="56">
        <f>SUM('Երևան քաղաք'!BG200+Շիրակ!BG200+Կոտայք!BG200+Լոռի!BG200+Արագածոտն!BG200+Գեղարքունիքի!BG200+Արմավիր!BG200+'Արարատի և Վայոց ձոր'!BG200+Տավուշ!BG199+Սյունիք!BG200)</f>
        <v>0</v>
      </c>
      <c r="BH201" s="56">
        <f>SUM('Երևան քաղաք'!BH200+Շիրակ!BH200+Կոտայք!BH200+Լոռի!BH200+Արագածոտն!BH200+Գեղարքունիքի!BH200+Արմավիր!BH200+'Արարատի և Վայոց ձոր'!BH200+Տավուշ!BH199+Սյունիք!BH200)</f>
        <v>1</v>
      </c>
      <c r="BI201" s="56">
        <f>SUM('Երևան քաղաք'!BI200+Շիրակ!BI200+Կոտայք!BI200+Լոռի!BI200+Արագածոտն!BI200+Գեղարքունիքի!BI200+Արմավիր!BI200+'Արարատի և Վայոց ձոր'!BI200+Տավուշ!BI199+Սյունիք!BI200)</f>
        <v>0</v>
      </c>
      <c r="BJ201" s="56">
        <f>SUM('Երևան քաղաք'!BJ200+Շիրակ!BJ200+Կոտայք!BJ200+Լոռի!BJ200+Արագածոտն!BJ200+Գեղարքունիքի!BJ200+Արմավիր!BJ200+'Արարատի և Վայոց ձոր'!BJ200+Տավուշ!BJ199+Սյունիք!BJ200)</f>
        <v>2</v>
      </c>
      <c r="BK201" s="56">
        <f>SUM('Երևան քաղաք'!BK200+Շիրակ!BK200+Կոտայք!BK200+Լոռի!BK200+Արագածոտն!BK200+Գեղարքունիքի!BK200+Արմավիր!BK200+'Արարատի և Վայոց ձոր'!BK200+Տավուշ!BK199+Սյունիք!BK200)</f>
        <v>0</v>
      </c>
      <c r="BL201" s="56">
        <f>SUM('Երևան քաղաք'!BL200+Շիրակ!BL200+Կոտայք!BL200+Լոռի!BL200+Արագածոտն!BL200+Գեղարքունիքի!BL200+Արմավիր!BL200+'Արարատի և Վայոց ձոր'!BL200+Տավուշ!BL199+Սյունիք!BL200)</f>
        <v>0</v>
      </c>
      <c r="BM201" s="56">
        <f>SUM('Երևան քաղաք'!BM200+Շիրակ!BM200+Կոտայք!BM200+Լոռի!BM200+Արագածոտն!BM200+Գեղարքունիքի!BM200+Արմավիր!BM200+'Արարատի և Վայոց ձոր'!BM200+Տավուշ!BM199+Սյունիք!BM200)</f>
        <v>0</v>
      </c>
      <c r="BN201" s="56">
        <f>SUM('Երևան քաղաք'!BN200+Շիրակ!BN200+Կոտայք!BN200+Լոռի!BN200+Արագածոտն!BN200+Գեղարքունիքի!BN200+Արմավիր!BN200+'Արարատի և Վայոց ձոր'!BN200+Տավուշ!BN199+Սյունիք!BN200)</f>
        <v>0</v>
      </c>
      <c r="BO201" s="56">
        <f>SUM('Երևան քաղաք'!BO200+Շիրակ!BO200+Կոտայք!BO200+Լոռի!BO200+Արագածոտն!BO200+Գեղարքունիքի!BO200+Արմավիր!BO200+'Արարատի և Վայոց ձոր'!BO200+Տավուշ!BO199+Սյունիք!BO200)</f>
        <v>0</v>
      </c>
      <c r="BP201" s="56">
        <f>SUM('Երևան քաղաք'!BP200+Շիրակ!BP200+Կոտայք!BP200+Լոռի!BP200+Արագածոտն!BP200+Գեղարքունիքի!BP200+Արմավիր!BP200+'Արարատի և Վայոց ձոր'!BP200+Տավուշ!BP199+Սյունիք!BP200)</f>
        <v>1</v>
      </c>
      <c r="BQ201" s="56">
        <f>SUM('Երևան քաղաք'!BQ200+Շիրակ!BQ200+Կոտայք!BQ200+Լոռի!BQ200+Արագածոտն!BQ200+Գեղարքունիքի!BQ200+Արմավիր!BQ200+'Արարատի և Վայոց ձոր'!BQ200+Տավուշ!BQ199+Սյունիք!BQ200)</f>
        <v>0</v>
      </c>
      <c r="BR201" s="56">
        <f>SUM('Երևան քաղաք'!BR200+Շիրակ!BR200+Կոտայք!BR200+Լոռի!BR200+Արագածոտն!BR200+Գեղարքունիքի!BR200+Արմավիր!BR200+'Արարատի և Վայոց ձոր'!BR200+Տավուշ!BR199+Սյունիք!BR200)</f>
        <v>0</v>
      </c>
      <c r="BS201" s="56">
        <f>SUM('Երևան քաղաք'!BS200+Շիրակ!BS200+Կոտայք!BS200+Լոռի!BS200+Արագածոտն!BS200+Գեղարքունիքի!BS200+Արմավիր!BS200+'Արարատի և Վայոց ձոր'!BS200+Տավուշ!BS199+Սյունիք!BS200)</f>
        <v>1</v>
      </c>
      <c r="BT201" s="56">
        <f>SUM('Երևան քաղաք'!BT200+Շիրակ!BT200+Կոտայք!BT200+Լոռի!BT200+Արագածոտն!BT200+Գեղարքունիքի!BT200+Արմավիր!BT200+'Արարատի և Վայոց ձոր'!BT200+Տավուշ!BT199+Սյունիք!BT200)</f>
        <v>0</v>
      </c>
      <c r="BU201" s="56">
        <f>SUM('Երևան քաղաք'!BU200+Շիրակ!BU200+Կոտայք!BU200+Լոռի!BU200+Արագածոտն!BU200+Գեղարքունիքի!BU200+Արմավիր!BU200+'Արարատի և Վայոց ձոր'!BU200+Տավուշ!BU199+Սյունիք!BU200)</f>
        <v>62</v>
      </c>
      <c r="BV201" s="56">
        <f>SUM('Երևան քաղաք'!BV200+Շիրակ!BV200+Կոտայք!BV200+Լոռի!BV200+Արագածոտն!BV200+Գեղարքունիքի!BV200+Արմավիր!BV200+'Արարատի և Վայոց ձոր'!BV200+Տավուշ!BV199+Սյունիք!BV200)</f>
        <v>1</v>
      </c>
      <c r="BW201" s="56">
        <f>SUM('Երևան քաղաք'!BW200+Շիրակ!BW200+Կոտայք!BW200+Լոռի!BW200+Արագածոտն!BW200+Գեղարքունիքի!BW200+Արմավիր!BW200+'Արարատի և Վայոց ձոր'!BW200+Տավուշ!BW199+Սյունիք!BW200)</f>
        <v>0</v>
      </c>
      <c r="BX201" s="56">
        <f>SUM('Երևան քաղաք'!BX200+Շիրակ!BX200+Կոտայք!BX200+Լոռի!BX200+Արագածոտն!BX200+Գեղարքունիքի!BX200+Արմավիր!BX200+'Արարատի և Վայոց ձոր'!BX200+Տավուշ!BX199+Սյունիք!BX200)</f>
        <v>0</v>
      </c>
      <c r="BY201" s="56">
        <f>SUM('Երևան քաղաք'!BY200+Շիրակ!BY200+Կոտայք!BY200+Լոռի!BY200+Արագածոտն!BY200+Գեղարքունիքի!BY200+Արմավիր!BY200+'Արարատի և Վայոց ձոր'!BY200+Տավուշ!BY199+Սյունիք!BY200)</f>
        <v>47</v>
      </c>
      <c r="BZ201" s="56">
        <f>SUM('Երևան քաղաք'!BZ200+Շիրակ!BZ200+Կոտայք!BZ200+Լոռի!BZ200+Արագածոտն!BZ200+Գեղարքունիքի!BZ200+Արմավիր!BZ200+'Արարատի և Վայոց ձոր'!BZ200+Տավուշ!BZ199+Սյունիք!BZ200)</f>
        <v>22</v>
      </c>
      <c r="CA201" s="56"/>
      <c r="CB201" s="133">
        <f t="shared" si="60"/>
        <v>20</v>
      </c>
      <c r="CC201" s="134">
        <f t="shared" si="61"/>
        <v>20</v>
      </c>
      <c r="CD201" s="134">
        <f t="shared" si="62"/>
        <v>59</v>
      </c>
      <c r="CE201" s="134">
        <f t="shared" si="63"/>
        <v>59</v>
      </c>
      <c r="CF201" s="134">
        <f t="shared" si="77"/>
        <v>7</v>
      </c>
      <c r="CG201" s="134">
        <f t="shared" si="78"/>
        <v>7</v>
      </c>
      <c r="CH201" s="134">
        <f t="shared" si="64"/>
        <v>59</v>
      </c>
      <c r="CI201" s="134">
        <f t="shared" ref="CI201:CI264" si="79">W201+X201+Y201+Z201+AA201+AB201+AC201</f>
        <v>59</v>
      </c>
      <c r="CJ201" s="134">
        <f t="shared" si="65"/>
        <v>59</v>
      </c>
      <c r="CK201" s="134">
        <f t="shared" si="66"/>
        <v>59</v>
      </c>
      <c r="CL201" s="134">
        <f t="shared" si="67"/>
        <v>59</v>
      </c>
      <c r="CM201" s="134">
        <f t="shared" si="68"/>
        <v>59</v>
      </c>
      <c r="CN201" s="135">
        <f t="shared" si="69"/>
        <v>59</v>
      </c>
      <c r="CO201" s="135">
        <f t="shared" si="70"/>
        <v>59</v>
      </c>
      <c r="CP201" s="135">
        <f t="shared" si="71"/>
        <v>3</v>
      </c>
      <c r="CQ201" s="135">
        <f t="shared" si="72"/>
        <v>3</v>
      </c>
      <c r="CR201" s="135">
        <f t="shared" si="73"/>
        <v>3</v>
      </c>
      <c r="CS201" s="135">
        <f t="shared" si="74"/>
        <v>3</v>
      </c>
      <c r="CT201" s="135">
        <f t="shared" si="75"/>
        <v>1</v>
      </c>
      <c r="CU201" s="135">
        <f t="shared" si="76"/>
        <v>1</v>
      </c>
    </row>
    <row r="202" spans="1:99" ht="20.100000000000001" customHeight="1" x14ac:dyDescent="0.3">
      <c r="A202" s="41" t="s">
        <v>161</v>
      </c>
      <c r="B202" s="39" t="s">
        <v>460</v>
      </c>
      <c r="C202" s="39">
        <v>259</v>
      </c>
      <c r="D202" s="56">
        <f>SUM('Երևան քաղաք'!D201+Շիրակ!D201+Կոտայք!D201+Լոռի!D201+Արագածոտն!D201+Գեղարքունիքի!D201+Արմավիր!D201+'Արարատի և Վայոց ձոր'!D201+Տավուշ!D200+Սյունիք!D201)</f>
        <v>0</v>
      </c>
      <c r="E202" s="56">
        <f>SUM('Երևան քաղաք'!E201+Շիրակ!E201+Կոտայք!E201+Լոռի!E201+Արագածոտն!E201+Գեղարքունիքի!E201+Արմավիր!E201+'Արարատի և Վայոց ձոր'!E201+Տավուշ!E200+Սյունիք!E201)</f>
        <v>1</v>
      </c>
      <c r="F202" s="56">
        <f>SUM('Երևան քաղաք'!F201+Շիրակ!F201+Կոտայք!F201+Լոռի!F201+Արագածոտն!F201+Գեղարքունիքի!F201+Արմավիր!F201+'Արարատի և Վայոց ձոր'!F201+Տավուշ!F200+Սյունիք!F201)</f>
        <v>1</v>
      </c>
      <c r="G202" s="56">
        <f>SUM('Երևան քաղաք'!G201+Շիրակ!G201+Կոտայք!G201+Լոռի!G201+Արագածոտն!G201+Գեղարքունիքի!G201+Արմավիր!G201+'Արարատի և Վայոց ձոր'!G201+Տավուշ!G200+Սյունիք!G201)</f>
        <v>2</v>
      </c>
      <c r="H202" s="56">
        <f>SUM('Երևան քաղաք'!H201+Շիրակ!H201+Կոտայք!H201+Լոռի!H201+Արագածոտն!H201+Գեղարքունիքի!H201+Արմավիր!H201+'Արարատի և Վայոց ձոր'!H201+Տավուշ!H200+Սյունիք!H201)</f>
        <v>0</v>
      </c>
      <c r="I202" s="56">
        <f>SUM('Երևան քաղաք'!I201+Շիրակ!I201+Կոտայք!I201+Լոռի!I201+Արագածոտն!I201+Գեղարքունիքի!I201+Արմավիր!I201+'Արարատի և Վայոց ձոր'!I201+Տավուշ!I200+Սյունիք!I201)</f>
        <v>8</v>
      </c>
      <c r="J202" s="56">
        <f>SUM('Երևան քաղաք'!J201+Շիրակ!J201+Կոտայք!J201+Լոռի!J201+Արագածոտն!J201+Գեղարքունիքի!J201+Արմավիր!J201+'Արարատի և Վայոց ձոր'!J201+Տավուշ!J200+Սյունիք!J201)</f>
        <v>0</v>
      </c>
      <c r="K202" s="56">
        <f>SUM('Երևան քաղաք'!K201+Շիրակ!K201+Կոտայք!K201+Լոռի!K201+Արագածոտն!K201+Գեղարքունիքի!K201+Արմավիր!K201+'Արարատի և Վայոց ձոր'!K201+Տավուշ!K200+Սյունիք!K201)</f>
        <v>0</v>
      </c>
      <c r="L202" s="56">
        <f>SUM('Երևան քաղաք'!L201+Շիրակ!L201+Կոտայք!L201+Լոռի!L201+Արագածոտն!L201+Գեղարքունիքի!L201+Արմավիր!L201+'Արարատի և Վայոց ձոր'!L201+Տավուշ!L200+Սյունիք!L201)</f>
        <v>8</v>
      </c>
      <c r="M202" s="56">
        <f>SUM('Երևան քաղաք'!M201+Շիրակ!M201+Կոտայք!M201+Լոռի!M201+Արագածոտն!M201+Գեղարքունիքի!M201+Արմավիր!M201+'Արարատի և Վայոց ձոր'!M201+Տավուշ!M200+Սյունիք!M201)</f>
        <v>0</v>
      </c>
      <c r="N202" s="56">
        <f>SUM('Երևան քաղաք'!N201+Շիրակ!N201+Կոտայք!N201+Լոռի!N201+Արագածոտն!N201+Գեղարքունիքի!N201+Արմավիր!N201+'Արարատի և Վայոց ձոր'!N201+Տավուշ!N200+Սյունիք!N201)</f>
        <v>0</v>
      </c>
      <c r="O202" s="56">
        <f>SUM('Երևան քաղաք'!O201+Շիրակ!O201+Կոտայք!O201+Լոռի!O201+Արագածոտն!O201+Գեղարքունիքի!O201+Արմավիր!O201+'Արարատի և Վայոց ձոր'!O201+Տավուշ!O200+Սյունիք!O201)</f>
        <v>0</v>
      </c>
      <c r="P202" s="56">
        <f>SUM('Երևան քաղաք'!P201+Շիրակ!P201+Կոտայք!P201+Լոռի!P201+Արագածոտն!P201+Գեղարքունիքի!P201+Արմավիր!P201+'Արարատի և Վայոց ձոր'!P201+Տավուշ!P200+Սյունիք!P201)</f>
        <v>1</v>
      </c>
      <c r="Q202" s="56">
        <f>SUM('Երևան քաղաք'!Q201+Շիրակ!Q201+Կոտայք!Q201+Լոռի!Q201+Արագածոտն!Q201+Գեղարքունիքի!Q201+Արմավիր!Q201+'Արարատի և Վայոց ձոր'!Q201+Տավուշ!Q200+Սյունիք!Q201)</f>
        <v>0</v>
      </c>
      <c r="R202" s="56">
        <f>SUM('Երևան քաղաք'!R201+Շիրակ!R201+Կոտայք!R201+Լոռի!R201+Արագածոտն!R201+Գեղարքունիքի!R201+Արմավիր!R201+'Արարատի և Վայոց ձոր'!R201+Տավուշ!R200+Սյունիք!R201)</f>
        <v>0</v>
      </c>
      <c r="S202" s="56">
        <f>SUM('Երևան քաղաք'!S201+Շիրակ!S201+Կոտայք!S201+Լոռի!S201+Արագածոտն!S201+Գեղարքունիքի!S201+Արմավիր!S201+'Արարատի և Վայոց ձոր'!S201+Տավուշ!S200+Սյունիք!S201)</f>
        <v>0</v>
      </c>
      <c r="T202" s="56">
        <f>SUM('Երևան քաղաք'!T201+Շիրակ!T201+Կոտայք!T201+Լոռի!T201+Արագածոտն!T201+Գեղարքունիքի!T201+Արմավիր!T201+'Արարատի և Վայոց ձոր'!T201+Տավուշ!T200+Սյունիք!T201)</f>
        <v>0</v>
      </c>
      <c r="U202" s="56">
        <f>SUM('Երևան քաղաք'!U201+Շիրակ!U201+Կոտայք!U201+Լոռի!U201+Արագածոտն!U201+Գեղարքունիքի!U201+Արմավիր!U201+'Արարատի և Վայոց ձոր'!U201+Տավուշ!U200+Սյունիք!U201)</f>
        <v>0</v>
      </c>
      <c r="V202" s="56">
        <f>SUM('Երևան քաղաք'!V201+Շիրակ!V201+Կոտայք!V201+Լոռի!V201+Արագածոտն!V201+Գեղարքունիքի!V201+Արմավիր!V201+'Արարատի և Վայոց ձոր'!V201+Տավուշ!V200+Սյունիք!V201)</f>
        <v>0</v>
      </c>
      <c r="W202" s="56">
        <f>SUM('Երևան քաղաք'!W201+Շիրակ!W201+Կոտայք!W201+Լոռի!W201+Արագածոտն!W201+Գեղարքունիքի!W201+Արմավիր!W201+'Արարատի և Վայոց ձոր'!W201+Տավուշ!W200+Սյունիք!W201)</f>
        <v>1</v>
      </c>
      <c r="X202" s="56">
        <f>SUM('Երևան քաղաք'!X201+Շիրակ!X201+Կոտայք!X201+Լոռի!X201+Արագածոտն!X201+Գեղարքունիքի!X201+Արմավիր!X201+'Արարատի և Վայոց ձոր'!X201+Տավուշ!X200+Սյունիք!X201)</f>
        <v>0</v>
      </c>
      <c r="Y202" s="56">
        <f>SUM('Երևան քաղաք'!Y201+Շիրակ!Y201+Կոտայք!Y201+Լոռի!Y201+Արագածոտն!Y201+Գեղարքունիքի!Y201+Արմավիր!Y201+'Արարատի և Վայոց ձոր'!Y201+Տավուշ!Y200+Սյունիք!Y201)</f>
        <v>7</v>
      </c>
      <c r="Z202" s="56">
        <f>SUM('Երևան քաղաք'!Z201+Շիրակ!Z201+Կոտայք!Z201+Լոռի!Z201+Արագածոտն!Z201+Գեղարքունիքի!Z201+Արմավիր!Z201+'Արարատի և Վայոց ձոր'!Z201+Տավուշ!Z200+Սյունիք!Z201)</f>
        <v>0</v>
      </c>
      <c r="AA202" s="56">
        <f>SUM('Երևան քաղաք'!AA201+Շիրակ!AA201+Կոտայք!AA201+Լոռի!AA201+Արագածոտն!AA201+Գեղարքունիքի!AA201+Արմավիր!AA201+'Արարատի և Վայոց ձոր'!AA201+Տավուշ!AA200+Սյունիք!AA201)</f>
        <v>0</v>
      </c>
      <c r="AB202" s="56">
        <f>SUM('Երևան քաղաք'!AB201+Շիրակ!AB201+Կոտայք!AB201+Լոռի!AB201+Արագածոտն!AB201+Գեղարքունիքի!AB201+Արմավիր!AB201+'Արարատի և Վայոց ձոր'!AB201+Տավուշ!AB200+Սյունիք!AB201)</f>
        <v>0</v>
      </c>
      <c r="AC202" s="56">
        <f>SUM('Երևան քաղաք'!AC201+Շիրակ!AC201+Կոտայք!AC201+Լոռի!AC201+Արագածոտն!AC201+Գեղարքունիքի!AC201+Արմավիր!AC201+'Արարատի և Վայոց ձոր'!AC201+Տավուշ!AC200+Սյունիք!AC201)</f>
        <v>0</v>
      </c>
      <c r="AD202" s="56">
        <f>SUM('Երևան քաղաք'!AD201+Շիրակ!AD201+Կոտայք!AD201+Լոռի!AD201+Արագածոտն!AD201+Գեղարքունիքի!AD201+Արմավիր!AD201+'Արարատի և Վայոց ձոր'!AD201+Տավուշ!AD200+Սյունիք!AD201)</f>
        <v>1</v>
      </c>
      <c r="AE202" s="56">
        <f>SUM('Երևան քաղաք'!AE201+Շիրակ!AE201+Կոտայք!AE201+Լոռի!AE201+Արագածոտն!AE201+Գեղարքունիքի!AE201+Արմավիր!AE201+'Արարատի և Վայոց ձոր'!AE201+Տավուշ!AE200+Սյունիք!AE201)</f>
        <v>0</v>
      </c>
      <c r="AF202" s="56">
        <f>SUM('Երևան քաղաք'!AF201+Շիրակ!AF201+Կոտայք!AF201+Լոռի!AF201+Արագածոտն!AF201+Գեղարքունիքի!AF201+Արմավիր!AF201+'Արարատի և Վայոց ձոր'!AF201+Տավուշ!AF200+Սյունիք!AF201)</f>
        <v>0</v>
      </c>
      <c r="AG202" s="56">
        <f>SUM('Երևան քաղաք'!AG201+Շիրակ!AG201+Կոտայք!AG201+Լոռի!AG201+Արագածոտն!AG201+Գեղարքունիքի!AG201+Արմավիր!AG201+'Արարատի և Վայոց ձոր'!AG201+Տավուշ!AG200+Սյունիք!AG201)</f>
        <v>0</v>
      </c>
      <c r="AH202" s="56">
        <f>SUM('Երևան քաղաք'!AH201+Շիրակ!AH201+Կոտայք!AH201+Լոռի!AH201+Արագածոտն!AH201+Գեղարքունիքի!AH201+Արմավիր!AH201+'Արարատի և Վայոց ձոր'!AH201+Տավուշ!AH200+Սյունիք!AH201)</f>
        <v>0</v>
      </c>
      <c r="AI202" s="56">
        <f>SUM('Երևան քաղաք'!AI201+Շիրակ!AI201+Կոտայք!AI201+Լոռի!AI201+Արագածոտն!AI201+Գեղարքունիքի!AI201+Արմավիր!AI201+'Արարատի և Վայոց ձոր'!AI201+Տավուշ!AI200+Սյունիք!AI201)</f>
        <v>0</v>
      </c>
      <c r="AJ202" s="56">
        <f>SUM('Երևան քաղաք'!AJ201+Շիրակ!AJ201+Կոտայք!AJ201+Լոռի!AJ201+Արագածոտն!AJ201+Գեղարքունիքի!AJ201+Արմավիր!AJ201+'Արարատի և Վայոց ձոր'!AJ201+Տավուշ!AJ200+Սյունիք!AJ201)</f>
        <v>0</v>
      </c>
      <c r="AK202" s="56">
        <f>SUM('Երևան քաղաք'!AK201+Շիրակ!AK201+Կոտայք!AK201+Լոռի!AK201+Արագածոտն!AK201+Գեղարքունիքի!AK201+Արմավիր!AK201+'Արարատի և Վայոց ձոր'!AK201+Տավուշ!AK200+Սյունիք!AK201)</f>
        <v>0</v>
      </c>
      <c r="AL202" s="56">
        <f>SUM('Երևան քաղաք'!AL201+Շիրակ!AL201+Կոտայք!AL201+Լոռի!AL201+Արագածոտն!AL201+Գեղարքունիքի!AL201+Արմավիր!AL201+'Արարատի և Վայոց ձոր'!AL201+Տավուշ!AL200+Սյունիք!AL201)</f>
        <v>0</v>
      </c>
      <c r="AM202" s="56">
        <f>SUM('Երևան քաղաք'!AM201+Շիրակ!AM201+Կոտայք!AM201+Լոռի!AM201+Արագածոտն!AM201+Գեղարքունիքի!AM201+Արմավիր!AM201+'Արարատի և Վայոց ձոր'!AM201+Տավուշ!AM200+Սյունիք!AM201)</f>
        <v>0</v>
      </c>
      <c r="AN202" s="56">
        <f>SUM('Երևան քաղաք'!AN201+Շիրակ!AN201+Կոտայք!AN201+Լոռի!AN201+Արագածոտն!AN201+Գեղարքունիքի!AN201+Արմավիր!AN201+'Արարատի և Վայոց ձոր'!AN201+Տավուշ!AN200+Սյունիք!AN201)</f>
        <v>0</v>
      </c>
      <c r="AO202" s="56">
        <f>SUM('Երևան քաղաք'!AO201+Շիրակ!AO201+Կոտայք!AO201+Լոռի!AO201+Արագածոտն!AO201+Գեղարքունիքի!AO201+Արմավիր!AO201+'Արարատի և Վայոց ձոր'!AO201+Տավուշ!AO200+Սյունիք!AO201)</f>
        <v>4</v>
      </c>
      <c r="AP202" s="56">
        <f>SUM('Երևան քաղաք'!AP201+Շիրակ!AP201+Կոտայք!AP201+Լոռի!AP201+Արագածոտն!AP201+Գեղարքունիքի!AP201+Արմավիր!AP201+'Արարատի և Վայոց ձոր'!AP201+Տավուշ!AP200+Սյունիք!AP201)</f>
        <v>4</v>
      </c>
      <c r="AQ202" s="56">
        <f>SUM('Երևան քաղաք'!AQ201+Շիրակ!AQ201+Կոտայք!AQ201+Լոռի!AQ201+Արագածոտն!AQ201+Գեղարքունիքի!AQ201+Արմավիր!AQ201+'Արարատի և Վայոց ձոր'!AQ201+Տավուշ!AQ200+Սյունիք!AQ201)</f>
        <v>0</v>
      </c>
      <c r="AR202" s="56">
        <f>SUM('Երևան քաղաք'!AR201+Շիրակ!AR201+Կոտայք!AR201+Լոռի!AR201+Արագածոտն!AR201+Գեղարքունիքի!AR201+Արմավիր!AR201+'Արարատի և Վայոց ձոր'!AR201+Տավուշ!AR200+Սյունիք!AR201)</f>
        <v>0</v>
      </c>
      <c r="AS202" s="56">
        <f>SUM('Երևան քաղաք'!AS201+Շիրակ!AS201+Կոտայք!AS201+Լոռի!AS201+Արագածոտն!AS201+Գեղարքունիքի!AS201+Արմավիր!AS201+'Արարատի և Վայոց ձոր'!AS201+Տավուշ!AS200+Սյունիք!AS201)</f>
        <v>0</v>
      </c>
      <c r="AT202" s="56">
        <f>SUM('Երևան քաղաք'!AT201+Շիրակ!AT201+Կոտայք!AT201+Լոռի!AT201+Արագածոտն!AT201+Գեղարքունիքի!AT201+Արմավիր!AT201+'Արարատի և Վայոց ձոր'!AT201+Տավուշ!AT200+Սյունիք!AT201)</f>
        <v>1</v>
      </c>
      <c r="AU202" s="56">
        <f>SUM('Երևան քաղաք'!AU201+Շիրակ!AU201+Կոտայք!AU201+Լոռի!AU201+Արագածոտն!AU201+Գեղարքունիքի!AU201+Արմավիր!AU201+'Արարատի և Վայոց ձոր'!AU201+Տավուշ!AU200+Սյունիք!AU201)</f>
        <v>0</v>
      </c>
      <c r="AV202" s="56">
        <f>SUM('Երևան քաղաք'!AV201+Շիրակ!AV201+Կոտայք!AV201+Լոռի!AV201+Արագածոտն!AV201+Գեղարքունիքի!AV201+Արմավիր!AV201+'Արարատի և Վայոց ձոր'!AV201+Տավուշ!AV200+Սյունիք!AV201)</f>
        <v>0</v>
      </c>
      <c r="AW202" s="56">
        <f>SUM('Երևան քաղաք'!AW201+Շիրակ!AW201+Կոտայք!AW201+Լոռի!AW201+Արագածոտն!AW201+Գեղարքունիքի!AW201+Արմավիր!AW201+'Արարատի և Վայոց ձոր'!AW201+Տավուշ!AW200+Սյունիք!AW201)</f>
        <v>7</v>
      </c>
      <c r="AX202" s="56">
        <f>SUM('Երևան քաղաք'!AX201+Շիրակ!AX201+Կոտայք!AX201+Լոռի!AX201+Արագածոտն!AX201+Գեղարքունիքի!AX201+Արմավիր!AX201+'Արարատի և Վայոց ձոր'!AX201+Տավուշ!AX200+Սյունիք!AX201)</f>
        <v>0</v>
      </c>
      <c r="AY202" s="56">
        <f>SUM('Երևան քաղաք'!AY201+Շիրակ!AY201+Կոտայք!AY201+Լոռի!AY201+Արագածոտն!AY201+Գեղարքունիքի!AY201+Արմավիր!AY201+'Արարատի և Վայոց ձոր'!AY201+Տավուշ!AY200+Սյունիք!AY201)</f>
        <v>8</v>
      </c>
      <c r="AZ202" s="56">
        <f>SUM('Երևան քաղաք'!AZ201+Շիրակ!AZ201+Կոտայք!AZ201+Լոռի!AZ201+Արագածոտն!AZ201+Գեղարքունիքի!AZ201+Արմավիր!AZ201+'Արարատի և Վայոց ձոր'!AZ201+Տավուշ!AZ200+Սյունիք!AZ201)</f>
        <v>0</v>
      </c>
      <c r="BA202" s="56">
        <f>SUM('Երևան քաղաք'!BA201+Շիրակ!BA201+Կոտայք!BA201+Լոռի!BA201+Արագածոտն!BA201+Գեղարքունիքի!BA201+Արմավիր!BA201+'Արարատի և Վայոց ձոր'!BA201+Տավուշ!BA200+Սյունիք!BA201)</f>
        <v>0</v>
      </c>
      <c r="BB202" s="56">
        <f>SUM('Երևան քաղաք'!BB201+Շիրակ!BB201+Կոտայք!BB201+Լոռի!BB201+Արագածոտն!BB201+Գեղարքունիքի!BB201+Արմավիր!BB201+'Արարատի և Վայոց ձոր'!BB201+Տավուշ!BB200+Սյունիք!BB201)</f>
        <v>1</v>
      </c>
      <c r="BC202" s="56">
        <f>SUM('Երևան քաղաք'!BC201+Շիրակ!BC201+Կոտայք!BC201+Լոռի!BC201+Արագածոտն!BC201+Գեղարքունիքի!BC201+Արմավիր!BC201+'Արարատի և Վայոց ձոր'!BC201+Տավուշ!BC200+Սյունիք!BC201)</f>
        <v>0</v>
      </c>
      <c r="BD202" s="56">
        <f>SUM('Երևան քաղաք'!BD201+Շիրակ!BD201+Կոտայք!BD201+Լոռի!BD201+Արագածոտն!BD201+Գեղարքունիքի!BD201+Արմավիր!BD201+'Արարատի և Վայոց ձոր'!BD201+Տավուշ!BD200+Սյունիք!BD201)</f>
        <v>0</v>
      </c>
      <c r="BE202" s="56">
        <f>SUM('Երևան քաղաք'!BE201+Շիրակ!BE201+Կոտայք!BE201+Լոռի!BE201+Արագածոտն!BE201+Գեղարքունիքի!BE201+Արմավիր!BE201+'Արարատի և Վայոց ձոր'!BE201+Տավուշ!BE200+Սյունիք!BE201)</f>
        <v>0</v>
      </c>
      <c r="BF202" s="56">
        <f>SUM('Երևան քաղաք'!BF201+Շիրակ!BF201+Կոտայք!BF201+Լոռի!BF201+Արագածոտն!BF201+Գեղարքունիքի!BF201+Արմավիր!BF201+'Արարատի և Վայոց ձոր'!BF201+Տավուշ!BF200+Սյունիք!BF201)</f>
        <v>0</v>
      </c>
      <c r="BG202" s="56">
        <f>SUM('Երևան քաղաք'!BG201+Շիրակ!BG201+Կոտայք!BG201+Լոռի!BG201+Արագածոտն!BG201+Գեղարքունիքի!BG201+Արմավիր!BG201+'Արարատի և Վայոց ձոր'!BG201+Տավուշ!BG200+Սյունիք!BG201)</f>
        <v>0</v>
      </c>
      <c r="BH202" s="56">
        <f>SUM('Երևան քաղաք'!BH201+Շիրակ!BH201+Կոտայք!BH201+Լոռի!BH201+Արագածոտն!BH201+Գեղարքունիքի!BH201+Արմավիր!BH201+'Արարատի և Վայոց ձոր'!BH201+Տավուշ!BH200+Սյունիք!BH201)</f>
        <v>0</v>
      </c>
      <c r="BI202" s="56">
        <f>SUM('Երևան քաղաք'!BI201+Շիրակ!BI201+Կոտայք!BI201+Լոռի!BI201+Արագածոտն!BI201+Գեղարքունիքի!BI201+Արմավիր!BI201+'Արարատի և Վայոց ձոր'!BI201+Տավուշ!BI200+Սյունիք!BI201)</f>
        <v>0</v>
      </c>
      <c r="BJ202" s="56">
        <f>SUM('Երևան քաղաք'!BJ201+Շիրակ!BJ201+Կոտայք!BJ201+Լոռի!BJ201+Արագածոտն!BJ201+Գեղարքունիքի!BJ201+Արմավիր!BJ201+'Արարատի և Վայոց ձոր'!BJ201+Տավուշ!BJ200+Սյունիք!BJ201)</f>
        <v>0</v>
      </c>
      <c r="BK202" s="56">
        <f>SUM('Երևան քաղաք'!BK201+Շիրակ!BK201+Կոտայք!BK201+Լոռի!BK201+Արագածոտն!BK201+Գեղարքունիքի!BK201+Արմավիր!BK201+'Արարատի և Վայոց ձոր'!BK201+Տավուշ!BK200+Սյունիք!BK201)</f>
        <v>0</v>
      </c>
      <c r="BL202" s="56">
        <f>SUM('Երևան քաղաք'!BL201+Շիրակ!BL201+Կոտայք!BL201+Լոռի!BL201+Արագածոտն!BL201+Գեղարքունիքի!BL201+Արմավիր!BL201+'Արարատի և Վայոց ձոր'!BL201+Տավուշ!BL200+Սյունիք!BL201)</f>
        <v>0</v>
      </c>
      <c r="BM202" s="56">
        <f>SUM('Երևան քաղաք'!BM201+Շիրակ!BM201+Կոտայք!BM201+Լոռի!BM201+Արագածոտն!BM201+Գեղարքունիքի!BM201+Արմավիր!BM201+'Արարատի և Վայոց ձոր'!BM201+Տավուշ!BM200+Սյունիք!BM201)</f>
        <v>0</v>
      </c>
      <c r="BN202" s="56">
        <f>SUM('Երևան քաղաք'!BN201+Շիրակ!BN201+Կոտայք!BN201+Լոռի!BN201+Արագածոտն!BN201+Գեղարքունիքի!BN201+Արմավիր!BN201+'Արարատի և Վայոց ձոր'!BN201+Տավուշ!BN200+Սյունիք!BN201)</f>
        <v>0</v>
      </c>
      <c r="BO202" s="56">
        <f>SUM('Երևան քաղաք'!BO201+Շիրակ!BO201+Կոտայք!BO201+Լոռի!BO201+Արագածոտն!BO201+Գեղարքունիքի!BO201+Արմավիր!BO201+'Արարատի և Վայոց ձոր'!BO201+Տավուշ!BO200+Սյունիք!BO201)</f>
        <v>0</v>
      </c>
      <c r="BP202" s="56">
        <f>SUM('Երևան քաղաք'!BP201+Շիրակ!BP201+Կոտայք!BP201+Լոռի!BP201+Արագածոտն!BP201+Գեղարքունիքի!BP201+Արմավիր!BP201+'Արարատի և Վայոց ձոր'!BP201+Տավուշ!BP200+Սյունիք!BP201)</f>
        <v>0</v>
      </c>
      <c r="BQ202" s="56">
        <f>SUM('Երևան քաղաք'!BQ201+Շիրակ!BQ201+Կոտայք!BQ201+Լոռի!BQ201+Արագածոտն!BQ201+Գեղարքունիքի!BQ201+Արմավիր!BQ201+'Արարատի և Վայոց ձոր'!BQ201+Տավուշ!BQ200+Սյունիք!BQ201)</f>
        <v>0</v>
      </c>
      <c r="BR202" s="56">
        <f>SUM('Երևան քաղաք'!BR201+Շիրակ!BR201+Կոտայք!BR201+Լոռի!BR201+Արագածոտն!BR201+Գեղարքունիքի!BR201+Արմավիր!BR201+'Արարատի և Վայոց ձոր'!BR201+Տավուշ!BR200+Սյունիք!BR201)</f>
        <v>0</v>
      </c>
      <c r="BS202" s="56">
        <f>SUM('Երևան քաղաք'!BS201+Շիրակ!BS201+Կոտայք!BS201+Լոռի!BS201+Արագածոտն!BS201+Գեղարքունիքի!BS201+Արմավիր!BS201+'Արարատի և Վայոց ձոր'!BS201+Տավուշ!BS200+Սյունիք!BS201)</f>
        <v>0</v>
      </c>
      <c r="BT202" s="56">
        <f>SUM('Երևան քաղաք'!BT201+Շիրակ!BT201+Կոտայք!BT201+Լոռի!BT201+Արագածոտն!BT201+Գեղարքունիքի!BT201+Արմավիր!BT201+'Արարատի և Վայոց ձոր'!BT201+Տավուշ!BT200+Սյունիք!BT201)</f>
        <v>0</v>
      </c>
      <c r="BU202" s="56">
        <f>SUM('Երևան քաղաք'!BU201+Շիրակ!BU201+Կոտայք!BU201+Լոռի!BU201+Արագածոտն!BU201+Գեղարքունիքի!BU201+Արմավիր!BU201+'Արարատի և Վայոց ձոր'!BU201+Տավուշ!BU200+Սյունիք!BU201)</f>
        <v>10</v>
      </c>
      <c r="BV202" s="56">
        <f>SUM('Երևան քաղաք'!BV201+Շիրակ!BV201+Կոտայք!BV201+Լոռի!BV201+Արագածոտն!BV201+Գեղարքունիքի!BV201+Արմավիր!BV201+'Արարատի և Վայոց ձոր'!BV201+Տավուշ!BV200+Սյունիք!BV201)</f>
        <v>0</v>
      </c>
      <c r="BW202" s="56">
        <f>SUM('Երևան քաղաք'!BW201+Շիրակ!BW201+Կոտայք!BW201+Լոռի!BW201+Արագածոտն!BW201+Գեղարքունիքի!BW201+Արմավիր!BW201+'Արարատի և Վայոց ձոր'!BW201+Տավուշ!BW200+Սյունիք!BW201)</f>
        <v>0</v>
      </c>
      <c r="BX202" s="56">
        <f>SUM('Երևան քաղաք'!BX201+Շիրակ!BX201+Կոտայք!BX201+Լոռի!BX201+Արագածոտն!BX201+Գեղարքունիքի!BX201+Արմավիր!BX201+'Արարատի և Վայոց ձոր'!BX201+Տավուշ!BX200+Սյունիք!BX201)</f>
        <v>0</v>
      </c>
      <c r="BY202" s="56">
        <f>SUM('Երևան քաղաք'!BY201+Շիրակ!BY201+Կոտայք!BY201+Լոռի!BY201+Արագածոտն!BY201+Գեղարքունիքի!BY201+Արմավիր!BY201+'Արարատի և Վայոց ձոր'!BY201+Տավուշ!BY200+Սյունիք!BY201)</f>
        <v>8</v>
      </c>
      <c r="BZ202" s="56">
        <f>SUM('Երևան քաղաք'!BZ201+Շիրակ!BZ201+Կոտայք!BZ201+Լոռի!BZ201+Արագածոտն!BZ201+Գեղարքունիքի!BZ201+Արմավիր!BZ201+'Արարատի և Վայոց ձոր'!BZ201+Տավուշ!BZ200+Սյունիք!BZ201)</f>
        <v>0</v>
      </c>
      <c r="CA202" s="56"/>
      <c r="CB202" s="133">
        <f t="shared" si="60"/>
        <v>1</v>
      </c>
      <c r="CC202" s="134">
        <f t="shared" si="61"/>
        <v>1</v>
      </c>
      <c r="CD202" s="134">
        <f t="shared" si="62"/>
        <v>8</v>
      </c>
      <c r="CE202" s="134">
        <f t="shared" si="63"/>
        <v>8</v>
      </c>
      <c r="CF202" s="134">
        <f t="shared" si="77"/>
        <v>1</v>
      </c>
      <c r="CG202" s="134">
        <f t="shared" si="78"/>
        <v>1</v>
      </c>
      <c r="CH202" s="134">
        <f t="shared" si="64"/>
        <v>8</v>
      </c>
      <c r="CI202" s="134">
        <f t="shared" si="79"/>
        <v>8</v>
      </c>
      <c r="CJ202" s="134">
        <f t="shared" si="65"/>
        <v>8</v>
      </c>
      <c r="CK202" s="134">
        <f t="shared" si="66"/>
        <v>8</v>
      </c>
      <c r="CL202" s="134">
        <f t="shared" si="67"/>
        <v>8</v>
      </c>
      <c r="CM202" s="134">
        <f t="shared" si="68"/>
        <v>8</v>
      </c>
      <c r="CN202" s="135">
        <f t="shared" si="69"/>
        <v>8</v>
      </c>
      <c r="CO202" s="135">
        <f t="shared" si="70"/>
        <v>8</v>
      </c>
      <c r="CP202" s="135">
        <f t="shared" si="71"/>
        <v>0</v>
      </c>
      <c r="CQ202" s="135">
        <f t="shared" si="72"/>
        <v>0</v>
      </c>
      <c r="CR202" s="135">
        <f t="shared" si="73"/>
        <v>0</v>
      </c>
      <c r="CS202" s="135">
        <f t="shared" si="74"/>
        <v>0</v>
      </c>
      <c r="CT202" s="135">
        <f t="shared" si="75"/>
        <v>0</v>
      </c>
      <c r="CU202" s="135">
        <f t="shared" si="76"/>
        <v>0</v>
      </c>
    </row>
    <row r="203" spans="1:99" ht="20.100000000000001" customHeight="1" x14ac:dyDescent="0.3">
      <c r="A203" s="41" t="s">
        <v>162</v>
      </c>
      <c r="B203" s="39" t="s">
        <v>328</v>
      </c>
      <c r="C203" s="39">
        <v>260</v>
      </c>
      <c r="D203" s="56">
        <f>SUM('Երևան քաղաք'!D202+Շիրակ!D202+Կոտայք!D202+Լոռի!D202+Արագածոտն!D202+Գեղարքունիքի!D202+Արմավիր!D202+'Արարատի և Վայոց ձոր'!D202+Տավուշ!D201+Սյունիք!D202)</f>
        <v>0</v>
      </c>
      <c r="E203" s="56">
        <f>SUM('Երևան քաղաք'!E202+Շիրակ!E202+Կոտայք!E202+Լոռի!E202+Արագածոտն!E202+Գեղարքունիքի!E202+Արմավիր!E202+'Արարատի և Վայոց ձոր'!E202+Տավուշ!E201+Սյունիք!E202)</f>
        <v>1</v>
      </c>
      <c r="F203" s="56">
        <f>SUM('Երևան քաղաք'!F202+Շիրակ!F202+Կոտայք!F202+Լոռի!F202+Արագածոտն!F202+Գեղարքունիքի!F202+Արմավիր!F202+'Արարատի և Վայոց ձոր'!F202+Տավուշ!F201+Սյունիք!F202)</f>
        <v>1</v>
      </c>
      <c r="G203" s="56">
        <f>SUM('Երևան քաղաք'!G202+Շիրակ!G202+Կոտայք!G202+Լոռի!G202+Արագածոտն!G202+Գեղարքունիքի!G202+Արմավիր!G202+'Արարատի և Վայոց ձոր'!G202+Տավուշ!G201+Սյունիք!G202)</f>
        <v>0</v>
      </c>
      <c r="H203" s="56">
        <f>SUM('Երևան քաղաք'!H202+Շիրակ!H202+Կոտայք!H202+Լոռի!H202+Արագածոտն!H202+Գեղարքունիքի!H202+Արմավիր!H202+'Արարատի և Վայոց ձոր'!H202+Տավուշ!H201+Սյունիք!H202)</f>
        <v>0</v>
      </c>
      <c r="I203" s="56">
        <f>SUM('Երևան քաղաք'!I202+Շիրակ!I202+Կոտայք!I202+Լոռի!I202+Արագածոտն!I202+Գեղարքունիքի!I202+Արմավիր!I202+'Արարատի և Վայոց ձոր'!I202+Տավուշ!I201+Սյունիք!I202)</f>
        <v>0</v>
      </c>
      <c r="J203" s="56">
        <f>SUM('Երևան քաղաք'!J202+Շիրակ!J202+Կոտայք!J202+Լոռի!J202+Արագածոտն!J202+Գեղարքունիքի!J202+Արմավիր!J202+'Արարատի և Վայոց ձոր'!J202+Տավուշ!J201+Սյունիք!J202)</f>
        <v>0</v>
      </c>
      <c r="K203" s="56">
        <f>SUM('Երևան քաղաք'!K202+Շիրակ!K202+Կոտայք!K202+Լոռի!K202+Արագածոտն!K202+Գեղարքունիքի!K202+Արմավիր!K202+'Արարատի և Վայոց ձոր'!K202+Տավուշ!K201+Սյունիք!K202)</f>
        <v>0</v>
      </c>
      <c r="L203" s="56">
        <f>SUM('Երևան քաղաք'!L202+Շիրակ!L202+Կոտայք!L202+Լոռի!L202+Արագածոտն!L202+Գեղարքունիքի!L202+Արմավիր!L202+'Արարատի և Վայոց ձոր'!L202+Տավուշ!L201+Սյունիք!L202)</f>
        <v>0</v>
      </c>
      <c r="M203" s="56">
        <f>SUM('Երևան քաղաք'!M202+Շիրակ!M202+Կոտայք!M202+Լոռի!M202+Արագածոտն!M202+Գեղարքունիքի!M202+Արմավիր!M202+'Արարատի և Վայոց ձոր'!M202+Տավուշ!M201+Սյունիք!M202)</f>
        <v>0</v>
      </c>
      <c r="N203" s="56">
        <f>SUM('Երևան քաղաք'!N202+Շիրակ!N202+Կոտայք!N202+Լոռի!N202+Արագածոտն!N202+Գեղարքունիքի!N202+Արմավիր!N202+'Արարատի և Վայոց ձոր'!N202+Տավուշ!N201+Սյունիք!N202)</f>
        <v>0</v>
      </c>
      <c r="O203" s="56">
        <f>SUM('Երևան քաղաք'!O202+Շիրակ!O202+Կոտայք!O202+Լոռի!O202+Արագածոտն!O202+Գեղարքունիքի!O202+Արմավիր!O202+'Արարատի և Վայոց ձոր'!O202+Տավուշ!O201+Սյունիք!O202)</f>
        <v>0</v>
      </c>
      <c r="P203" s="56">
        <f>SUM('Երևան քաղաք'!P202+Շիրակ!P202+Կոտայք!P202+Լոռի!P202+Արագածոտն!P202+Գեղարքունիքի!P202+Արմավիր!P202+'Արարատի և Վայոց ձոր'!P202+Տավուշ!P201+Սյունիք!P202)</f>
        <v>0</v>
      </c>
      <c r="Q203" s="56">
        <f>SUM('Երևան քաղաք'!Q202+Շիրակ!Q202+Կոտայք!Q202+Լոռի!Q202+Արագածոտն!Q202+Գեղարքունիքի!Q202+Արմավիր!Q202+'Արարատի և Վայոց ձոր'!Q202+Տավուշ!Q201+Սյունիք!Q202)</f>
        <v>0</v>
      </c>
      <c r="R203" s="56">
        <f>SUM('Երևան քաղաք'!R202+Շիրակ!R202+Կոտայք!R202+Լոռի!R202+Արագածոտն!R202+Գեղարքունիքի!R202+Արմավիր!R202+'Արարատի և Վայոց ձոր'!R202+Տավուշ!R201+Սյունիք!R202)</f>
        <v>0</v>
      </c>
      <c r="S203" s="56">
        <f>SUM('Երևան քաղաք'!S202+Շիրակ!S202+Կոտայք!S202+Լոռի!S202+Արագածոտն!S202+Գեղարքունիքի!S202+Արմավիր!S202+'Արարատի և Վայոց ձոր'!S202+Տավուշ!S201+Սյունիք!S202)</f>
        <v>0</v>
      </c>
      <c r="T203" s="56">
        <f>SUM('Երևան քաղաք'!T202+Շիրակ!T202+Կոտայք!T202+Լոռի!T202+Արագածոտն!T202+Գեղարքունիքի!T202+Արմավիր!T202+'Արարատի և Վայոց ձոր'!T202+Տավուշ!T201+Սյունիք!T202)</f>
        <v>0</v>
      </c>
      <c r="U203" s="56">
        <f>SUM('Երևան քաղաք'!U202+Շիրակ!U202+Կոտայք!U202+Լոռի!U202+Արագածոտն!U202+Գեղարքունիքի!U202+Արմավիր!U202+'Արարատի և Վայոց ձոր'!U202+Տավուշ!U201+Սյունիք!U202)</f>
        <v>0</v>
      </c>
      <c r="V203" s="56">
        <f>SUM('Երևան քաղաք'!V202+Շիրակ!V202+Կոտայք!V202+Լոռի!V202+Արագածոտն!V202+Գեղարքունիքի!V202+Արմավիր!V202+'Արարատի և Վայոց ձոր'!V202+Տավուշ!V201+Սյունիք!V202)</f>
        <v>0</v>
      </c>
      <c r="W203" s="56">
        <f>SUM('Երևան քաղաք'!W202+Շիրակ!W202+Կոտայք!W202+Լոռի!W202+Արագածոտն!W202+Գեղարքունիքի!W202+Արմավիր!W202+'Արարատի և Վայոց ձոր'!W202+Տավուշ!W201+Սյունիք!W202)</f>
        <v>0</v>
      </c>
      <c r="X203" s="56">
        <f>SUM('Երևան քաղաք'!X202+Շիրակ!X202+Կոտայք!X202+Լոռի!X202+Արագածոտն!X202+Գեղարքունիքի!X202+Արմավիր!X202+'Արարատի և Վայոց ձոր'!X202+Տավուշ!X201+Սյունիք!X202)</f>
        <v>0</v>
      </c>
      <c r="Y203" s="56">
        <f>SUM('Երևան քաղաք'!Y202+Շիրակ!Y202+Կոտայք!Y202+Լոռի!Y202+Արագածոտն!Y202+Գեղարքունիքի!Y202+Արմավիր!Y202+'Արարատի և Վայոց ձոր'!Y202+Տավուշ!Y201+Սյունիք!Y202)</f>
        <v>0</v>
      </c>
      <c r="Z203" s="56">
        <f>SUM('Երևան քաղաք'!Z202+Շիրակ!Z202+Կոտայք!Z202+Լոռի!Z202+Արագածոտն!Z202+Գեղարքունիքի!Z202+Արմավիր!Z202+'Արարատի և Վայոց ձոր'!Z202+Տավուշ!Z201+Սյունիք!Z202)</f>
        <v>0</v>
      </c>
      <c r="AA203" s="56">
        <f>SUM('Երևան քաղաք'!AA202+Շիրակ!AA202+Կոտայք!AA202+Լոռի!AA202+Արագածոտն!AA202+Գեղարքունիքի!AA202+Արմավիր!AA202+'Արարատի և Վայոց ձոր'!AA202+Տավուշ!AA201+Սյունիք!AA202)</f>
        <v>0</v>
      </c>
      <c r="AB203" s="56">
        <f>SUM('Երևան քաղաք'!AB202+Շիրակ!AB202+Կոտայք!AB202+Լոռի!AB202+Արագածոտն!AB202+Գեղարքունիքի!AB202+Արմավիր!AB202+'Արարատի և Վայոց ձոր'!AB202+Տավուշ!AB201+Սյունիք!AB202)</f>
        <v>0</v>
      </c>
      <c r="AC203" s="56">
        <f>SUM('Երևան քաղաք'!AC202+Շիրակ!AC202+Կոտայք!AC202+Լոռի!AC202+Արագածոտն!AC202+Գեղարքունիքի!AC202+Արմավիր!AC202+'Արարատի և Վայոց ձոր'!AC202+Տավուշ!AC201+Սյունիք!AC202)</f>
        <v>0</v>
      </c>
      <c r="AD203" s="56">
        <f>SUM('Երևան քաղաք'!AD202+Շիրակ!AD202+Կոտայք!AD202+Լոռի!AD202+Արագածոտն!AD202+Գեղարքունիքի!AD202+Արմավիր!AD202+'Արարատի և Վայոց ձոր'!AD202+Տավուշ!AD201+Սյունիք!AD202)</f>
        <v>0</v>
      </c>
      <c r="AE203" s="56">
        <f>SUM('Երևան քաղաք'!AE202+Շիրակ!AE202+Կոտայք!AE202+Լոռի!AE202+Արագածոտն!AE202+Գեղարքունիքի!AE202+Արմավիր!AE202+'Արարատի և Վայոց ձոր'!AE202+Տավուշ!AE201+Սյունիք!AE202)</f>
        <v>0</v>
      </c>
      <c r="AF203" s="56">
        <f>SUM('Երևան քաղաք'!AF202+Շիրակ!AF202+Կոտայք!AF202+Լոռի!AF202+Արագածոտն!AF202+Գեղարքունիքի!AF202+Արմավիր!AF202+'Արարատի և Վայոց ձոր'!AF202+Տավուշ!AF201+Սյունիք!AF202)</f>
        <v>0</v>
      </c>
      <c r="AG203" s="56">
        <f>SUM('Երևան քաղաք'!AG202+Շիրակ!AG202+Կոտայք!AG202+Լոռի!AG202+Արագածոտն!AG202+Գեղարքունիքի!AG202+Արմավիր!AG202+'Արարատի և Վայոց ձոր'!AG202+Տավուշ!AG201+Սյունիք!AG202)</f>
        <v>0</v>
      </c>
      <c r="AH203" s="56">
        <f>SUM('Երևան քաղաք'!AH202+Շիրակ!AH202+Կոտայք!AH202+Լոռի!AH202+Արագածոտն!AH202+Գեղարքունիքի!AH202+Արմավիր!AH202+'Արարատի և Վայոց ձոր'!AH202+Տավուշ!AH201+Սյունիք!AH202)</f>
        <v>0</v>
      </c>
      <c r="AI203" s="56">
        <f>SUM('Երևան քաղաք'!AI202+Շիրակ!AI202+Կոտայք!AI202+Լոռի!AI202+Արագածոտն!AI202+Գեղարքունիքի!AI202+Արմավիր!AI202+'Արարատի և Վայոց ձոր'!AI202+Տավուշ!AI201+Սյունիք!AI202)</f>
        <v>0</v>
      </c>
      <c r="AJ203" s="56">
        <f>SUM('Երևան քաղաք'!AJ202+Շիրակ!AJ202+Կոտայք!AJ202+Լոռի!AJ202+Արագածոտն!AJ202+Գեղարքունիքի!AJ202+Արմավիր!AJ202+'Արարատի և Վայոց ձոր'!AJ202+Տավուշ!AJ201+Սյունիք!AJ202)</f>
        <v>0</v>
      </c>
      <c r="AK203" s="56">
        <f>SUM('Երևան քաղաք'!AK202+Շիրակ!AK202+Կոտայք!AK202+Լոռի!AK202+Արագածոտն!AK202+Գեղարքունիքի!AK202+Արմավիր!AK202+'Արարատի և Վայոց ձոր'!AK202+Տավուշ!AK201+Սյունիք!AK202)</f>
        <v>0</v>
      </c>
      <c r="AL203" s="56">
        <f>SUM('Երևան քաղաք'!AL202+Շիրակ!AL202+Կոտայք!AL202+Լոռի!AL202+Արագածոտն!AL202+Գեղարքունիքի!AL202+Արմավիր!AL202+'Արարատի և Վայոց ձոր'!AL202+Տավուշ!AL201+Սյունիք!AL202)</f>
        <v>0</v>
      </c>
      <c r="AM203" s="56">
        <f>SUM('Երևան քաղաք'!AM202+Շիրակ!AM202+Կոտայք!AM202+Լոռի!AM202+Արագածոտն!AM202+Գեղարքունիքի!AM202+Արմավիր!AM202+'Արարատի և Վայոց ձոր'!AM202+Տավուշ!AM201+Սյունիք!AM202)</f>
        <v>0</v>
      </c>
      <c r="AN203" s="56">
        <f>SUM('Երևան քաղաք'!AN202+Շիրակ!AN202+Կոտայք!AN202+Լոռի!AN202+Արագածոտն!AN202+Գեղարքունիքի!AN202+Արմավիր!AN202+'Արարատի և Վայոց ձոր'!AN202+Տավուշ!AN201+Սյունիք!AN202)</f>
        <v>0</v>
      </c>
      <c r="AO203" s="56">
        <f>SUM('Երևան քաղաք'!AO202+Շիրակ!AO202+Կոտայք!AO202+Լոռի!AO202+Արագածոտն!AO202+Գեղարքունիքի!AO202+Արմավիր!AO202+'Արարատի և Վայոց ձոր'!AO202+Տավուշ!AO201+Սյունիք!AO202)</f>
        <v>0</v>
      </c>
      <c r="AP203" s="56">
        <f>SUM('Երևան քաղաք'!AP202+Շիրակ!AP202+Կոտայք!AP202+Լոռի!AP202+Արագածոտն!AP202+Գեղարքունիքի!AP202+Արմավիր!AP202+'Արարատի և Վայոց ձոր'!AP202+Տավուշ!AP201+Սյունիք!AP202)</f>
        <v>0</v>
      </c>
      <c r="AQ203" s="56">
        <f>SUM('Երևան քաղաք'!AQ202+Շիրակ!AQ202+Կոտայք!AQ202+Լոռի!AQ202+Արագածոտն!AQ202+Գեղարքունիքի!AQ202+Արմավիր!AQ202+'Արարատի և Վայոց ձոր'!AQ202+Տավուշ!AQ201+Սյունիք!AQ202)</f>
        <v>0</v>
      </c>
      <c r="AR203" s="56">
        <f>SUM('Երևան քաղաք'!AR202+Շիրակ!AR202+Կոտայք!AR202+Լոռի!AR202+Արագածոտն!AR202+Գեղարքունիքի!AR202+Արմավիր!AR202+'Արարատի և Վայոց ձոր'!AR202+Տավուշ!AR201+Սյունիք!AR202)</f>
        <v>0</v>
      </c>
      <c r="AS203" s="56">
        <f>SUM('Երևան քաղաք'!AS202+Շիրակ!AS202+Կոտայք!AS202+Լոռի!AS202+Արագածոտն!AS202+Գեղարքունիքի!AS202+Արմավիր!AS202+'Արարատի և Վայոց ձոր'!AS202+Տավուշ!AS201+Սյունիք!AS202)</f>
        <v>0</v>
      </c>
      <c r="AT203" s="56">
        <f>SUM('Երևան քաղաք'!AT202+Շիրակ!AT202+Կոտայք!AT202+Լոռի!AT202+Արագածոտն!AT202+Գեղարքունիքի!AT202+Արմավիր!AT202+'Արարատի և Վայոց ձոր'!AT202+Տավուշ!AT201+Սյունիք!AT202)</f>
        <v>0</v>
      </c>
      <c r="AU203" s="56">
        <f>SUM('Երևան քաղաք'!AU202+Շիրակ!AU202+Կոտայք!AU202+Լոռի!AU202+Արագածոտն!AU202+Գեղարքունիքի!AU202+Արմավիր!AU202+'Արարատի և Վայոց ձոր'!AU202+Տավուշ!AU201+Սյունիք!AU202)</f>
        <v>0</v>
      </c>
      <c r="AV203" s="56">
        <f>SUM('Երևան քաղաք'!AV202+Շիրակ!AV202+Կոտայք!AV202+Լոռի!AV202+Արագածոտն!AV202+Գեղարքունիքի!AV202+Արմավիր!AV202+'Արարատի և Վայոց ձոր'!AV202+Տավուշ!AV201+Սյունիք!AV202)</f>
        <v>0</v>
      </c>
      <c r="AW203" s="56">
        <f>SUM('Երևան քաղաք'!AW202+Շիրակ!AW202+Կոտայք!AW202+Լոռի!AW202+Արագածոտն!AW202+Գեղարքունիքի!AW202+Արմավիր!AW202+'Արարատի և Վայոց ձոր'!AW202+Տավուշ!AW201+Սյունիք!AW202)</f>
        <v>0</v>
      </c>
      <c r="AX203" s="56">
        <f>SUM('Երևան քաղաք'!AX202+Շիրակ!AX202+Կոտայք!AX202+Լոռի!AX202+Արագածոտն!AX202+Գեղարքունիքի!AX202+Արմավիր!AX202+'Արարատի և Վայոց ձոր'!AX202+Տավուշ!AX201+Սյունիք!AX202)</f>
        <v>0</v>
      </c>
      <c r="AY203" s="56">
        <f>SUM('Երևան քաղաք'!AY202+Շիրակ!AY202+Կոտայք!AY202+Լոռի!AY202+Արագածոտն!AY202+Գեղարքունիքի!AY202+Արմավիր!AY202+'Արարատի և Վայոց ձոր'!AY202+Տավուշ!AY201+Սյունիք!AY202)</f>
        <v>0</v>
      </c>
      <c r="AZ203" s="56">
        <f>SUM('Երևան քաղաք'!AZ202+Շիրակ!AZ202+Կոտայք!AZ202+Լոռի!AZ202+Արագածոտն!AZ202+Գեղարքունիքի!AZ202+Արմավիր!AZ202+'Արարատի և Վայոց ձոր'!AZ202+Տավուշ!AZ201+Սյունիք!AZ202)</f>
        <v>0</v>
      </c>
      <c r="BA203" s="56">
        <f>SUM('Երևան քաղաք'!BA202+Շիրակ!BA202+Կոտայք!BA202+Լոռի!BA202+Արագածոտն!BA202+Գեղարքունիքի!BA202+Արմավիր!BA202+'Արարատի և Վայոց ձոր'!BA202+Տավուշ!BA201+Սյունիք!BA202)</f>
        <v>0</v>
      </c>
      <c r="BB203" s="56">
        <f>SUM('Երևան քաղաք'!BB202+Շիրակ!BB202+Կոտայք!BB202+Լոռի!BB202+Արագածոտն!BB202+Գեղարքունիքի!BB202+Արմավիր!BB202+'Արարատի և Վայոց ձոր'!BB202+Տավուշ!BB201+Սյունիք!BB202)</f>
        <v>0</v>
      </c>
      <c r="BC203" s="56">
        <f>SUM('Երևան քաղաք'!BC202+Շիրակ!BC202+Կոտայք!BC202+Լոռի!BC202+Արագածոտն!BC202+Գեղարքունիքի!BC202+Արմավիր!BC202+'Արարատի և Վայոց ձոր'!BC202+Տավուշ!BC201+Սյունիք!BC202)</f>
        <v>0</v>
      </c>
      <c r="BD203" s="56">
        <f>SUM('Երևան քաղաք'!BD202+Շիրակ!BD202+Կոտայք!BD202+Լոռի!BD202+Արագածոտն!BD202+Գեղարքունիքի!BD202+Արմավիր!BD202+'Արարատի և Վայոց ձոր'!BD202+Տավուշ!BD201+Սյունիք!BD202)</f>
        <v>0</v>
      </c>
      <c r="BE203" s="56">
        <f>SUM('Երևան քաղաք'!BE202+Շիրակ!BE202+Կոտայք!BE202+Լոռի!BE202+Արագածոտն!BE202+Գեղարքունիքի!BE202+Արմավիր!BE202+'Արարատի և Վայոց ձոր'!BE202+Տավուշ!BE201+Սյունիք!BE202)</f>
        <v>0</v>
      </c>
      <c r="BF203" s="56">
        <f>SUM('Երևան քաղաք'!BF202+Շիրակ!BF202+Կոտայք!BF202+Լոռի!BF202+Արագածոտն!BF202+Գեղարքունիքի!BF202+Արմավիր!BF202+'Արարատի և Վայոց ձոր'!BF202+Տավուշ!BF201+Սյունիք!BF202)</f>
        <v>0</v>
      </c>
      <c r="BG203" s="56">
        <f>SUM('Երևան քաղաք'!BG202+Շիրակ!BG202+Կոտայք!BG202+Լոռի!BG202+Արագածոտն!BG202+Գեղարքունիքի!BG202+Արմավիր!BG202+'Արարատի և Վայոց ձոր'!BG202+Տավուշ!BG201+Սյունիք!BG202)</f>
        <v>0</v>
      </c>
      <c r="BH203" s="56">
        <f>SUM('Երևան քաղաք'!BH202+Շիրակ!BH202+Կոտայք!BH202+Լոռի!BH202+Արագածոտն!BH202+Գեղարքունիքի!BH202+Արմավիր!BH202+'Արարատի և Վայոց ձոր'!BH202+Տավուշ!BH201+Սյունիք!BH202)</f>
        <v>0</v>
      </c>
      <c r="BI203" s="56">
        <f>SUM('Երևան քաղաք'!BI202+Շիրակ!BI202+Կոտայք!BI202+Լոռի!BI202+Արագածոտն!BI202+Գեղարքունիքի!BI202+Արմավիր!BI202+'Արարատի և Վայոց ձոր'!BI202+Տավուշ!BI201+Սյունիք!BI202)</f>
        <v>0</v>
      </c>
      <c r="BJ203" s="56">
        <f>SUM('Երևան քաղաք'!BJ202+Շիրակ!BJ202+Կոտայք!BJ202+Լոռի!BJ202+Արագածոտն!BJ202+Գեղարքունիքի!BJ202+Արմավիր!BJ202+'Արարատի և Վայոց ձոր'!BJ202+Տավուշ!BJ201+Սյունիք!BJ202)</f>
        <v>0</v>
      </c>
      <c r="BK203" s="56">
        <f>SUM('Երևան քաղաք'!BK202+Շիրակ!BK202+Կոտայք!BK202+Լոռի!BK202+Արագածոտն!BK202+Գեղարքունիքի!BK202+Արմավիր!BK202+'Արարատի և Վայոց ձոր'!BK202+Տավուշ!BK201+Սյունիք!BK202)</f>
        <v>0</v>
      </c>
      <c r="BL203" s="56">
        <f>SUM('Երևան քաղաք'!BL202+Շիրակ!BL202+Կոտայք!BL202+Լոռի!BL202+Արագածոտն!BL202+Գեղարքունիքի!BL202+Արմավիր!BL202+'Արարատի և Վայոց ձոր'!BL202+Տավուշ!BL201+Սյունիք!BL202)</f>
        <v>0</v>
      </c>
      <c r="BM203" s="56">
        <f>SUM('Երևան քաղաք'!BM202+Շիրակ!BM202+Կոտայք!BM202+Լոռի!BM202+Արագածոտն!BM202+Գեղարքունիքի!BM202+Արմավիր!BM202+'Արարատի և Վայոց ձոր'!BM202+Տավուշ!BM201+Սյունիք!BM202)</f>
        <v>0</v>
      </c>
      <c r="BN203" s="56">
        <f>SUM('Երևան քաղաք'!BN202+Շիրակ!BN202+Կոտայք!BN202+Լոռի!BN202+Արագածոտն!BN202+Գեղարքունիքի!BN202+Արմավիր!BN202+'Արարատի և Վայոց ձոր'!BN202+Տավուշ!BN201+Սյունիք!BN202)</f>
        <v>0</v>
      </c>
      <c r="BO203" s="56">
        <f>SUM('Երևան քաղաք'!BO202+Շիրակ!BO202+Կոտայք!BO202+Լոռի!BO202+Արագածոտն!BO202+Գեղարքունիքի!BO202+Արմավիր!BO202+'Արարատի և Վայոց ձոր'!BO202+Տավուշ!BO201+Սյունիք!BO202)</f>
        <v>0</v>
      </c>
      <c r="BP203" s="56">
        <f>SUM('Երևան քաղաք'!BP202+Շիրակ!BP202+Կոտայք!BP202+Լոռի!BP202+Արագածոտն!BP202+Գեղարքունիքի!BP202+Արմավիր!BP202+'Արարատի և Վայոց ձոր'!BP202+Տավուշ!BP201+Սյունիք!BP202)</f>
        <v>0</v>
      </c>
      <c r="BQ203" s="56">
        <f>SUM('Երևան քաղաք'!BQ202+Շիրակ!BQ202+Կոտայք!BQ202+Լոռի!BQ202+Արագածոտն!BQ202+Գեղարքունիքի!BQ202+Արմավիր!BQ202+'Արարատի և Վայոց ձոր'!BQ202+Տավուշ!BQ201+Սյունիք!BQ202)</f>
        <v>0</v>
      </c>
      <c r="BR203" s="56">
        <f>SUM('Երևան քաղաք'!BR202+Շիրակ!BR202+Կոտայք!BR202+Լոռի!BR202+Արագածոտն!BR202+Գեղարքունիքի!BR202+Արմավիր!BR202+'Արարատի և Վայոց ձոր'!BR202+Տավուշ!BR201+Սյունիք!BR202)</f>
        <v>0</v>
      </c>
      <c r="BS203" s="56">
        <f>SUM('Երևան քաղաք'!BS202+Շիրակ!BS202+Կոտայք!BS202+Լոռի!BS202+Արագածոտն!BS202+Գեղարքունիքի!BS202+Արմավիր!BS202+'Արարատի և Վայոց ձոր'!BS202+Տավուշ!BS201+Սյունիք!BS202)</f>
        <v>0</v>
      </c>
      <c r="BT203" s="56">
        <f>SUM('Երևան քաղաք'!BT202+Շիրակ!BT202+Կոտայք!BT202+Լոռի!BT202+Արագածոտն!BT202+Գեղարքունիքի!BT202+Արմավիր!BT202+'Արարատի և Վայոց ձոր'!BT202+Տավուշ!BT201+Սյունիք!BT202)</f>
        <v>0</v>
      </c>
      <c r="BU203" s="56">
        <f>SUM('Երևան քաղաք'!BU202+Շիրակ!BU202+Կոտայք!BU202+Լոռի!BU202+Արագածոտն!BU202+Գեղարքունիքի!BU202+Արմավիր!BU202+'Արարատի և Վայոց ձոր'!BU202+Տավուշ!BU201+Սյունիք!BU202)</f>
        <v>0</v>
      </c>
      <c r="BV203" s="56">
        <f>SUM('Երևան քաղաք'!BV202+Շիրակ!BV202+Կոտայք!BV202+Լոռի!BV202+Արագածոտն!BV202+Գեղարքունիքի!BV202+Արմավիր!BV202+'Արարատի և Վայոց ձոր'!BV202+Տավուշ!BV201+Սյունիք!BV202)</f>
        <v>0</v>
      </c>
      <c r="BW203" s="56">
        <f>SUM('Երևան քաղաք'!BW202+Շիրակ!BW202+Կոտայք!BW202+Լոռի!BW202+Արագածոտն!BW202+Գեղարքունիքի!BW202+Արմավիր!BW202+'Արարատի և Վայոց ձոր'!BW202+Տավուշ!BW201+Սյունիք!BW202)</f>
        <v>0</v>
      </c>
      <c r="BX203" s="56">
        <f>SUM('Երևան քաղաք'!BX202+Շիրակ!BX202+Կոտայք!BX202+Լոռի!BX202+Արագածոտն!BX202+Գեղարքունիքի!BX202+Արմավիր!BX202+'Արարատի և Վայոց ձոր'!BX202+Տավուշ!BX201+Սյունիք!BX202)</f>
        <v>0</v>
      </c>
      <c r="BY203" s="56">
        <f>SUM('Երևան քաղաք'!BY202+Շիրակ!BY202+Կոտայք!BY202+Լոռի!BY202+Արագածոտն!BY202+Գեղարքունիքի!BY202+Արմավիր!BY202+'Արարատի և Վայոց ձոր'!BY202+Տավուշ!BY201+Սյունիք!BY202)</f>
        <v>0</v>
      </c>
      <c r="BZ203" s="56">
        <f>SUM('Երևան քաղաք'!BZ202+Շիրակ!BZ202+Կոտայք!BZ202+Լոռի!BZ202+Արագածոտն!BZ202+Գեղարքունիքի!BZ202+Արմավիր!BZ202+'Արարատի և Վայոց ձոր'!BZ202+Տավուշ!BZ201+Սյունիք!BZ202)</f>
        <v>0</v>
      </c>
      <c r="CA203" s="56"/>
      <c r="CB203" s="133">
        <f t="shared" si="60"/>
        <v>1</v>
      </c>
      <c r="CC203" s="134">
        <f t="shared" si="61"/>
        <v>1</v>
      </c>
      <c r="CD203" s="134">
        <f t="shared" si="62"/>
        <v>0</v>
      </c>
      <c r="CE203" s="134">
        <f t="shared" si="63"/>
        <v>0</v>
      </c>
      <c r="CF203" s="134">
        <f t="shared" si="77"/>
        <v>0</v>
      </c>
      <c r="CG203" s="134">
        <f t="shared" si="78"/>
        <v>0</v>
      </c>
      <c r="CH203" s="134">
        <f t="shared" si="64"/>
        <v>0</v>
      </c>
      <c r="CI203" s="134">
        <f t="shared" si="79"/>
        <v>0</v>
      </c>
      <c r="CJ203" s="134">
        <f t="shared" si="65"/>
        <v>0</v>
      </c>
      <c r="CK203" s="134">
        <f t="shared" si="66"/>
        <v>0</v>
      </c>
      <c r="CL203" s="134">
        <f t="shared" si="67"/>
        <v>0</v>
      </c>
      <c r="CM203" s="134">
        <f t="shared" si="68"/>
        <v>0</v>
      </c>
      <c r="CN203" s="135">
        <f t="shared" si="69"/>
        <v>0</v>
      </c>
      <c r="CO203" s="135">
        <f t="shared" si="70"/>
        <v>0</v>
      </c>
      <c r="CP203" s="135">
        <f t="shared" si="71"/>
        <v>0</v>
      </c>
      <c r="CQ203" s="135">
        <f t="shared" si="72"/>
        <v>0</v>
      </c>
      <c r="CR203" s="135">
        <f t="shared" si="73"/>
        <v>0</v>
      </c>
      <c r="CS203" s="135">
        <f t="shared" si="74"/>
        <v>0</v>
      </c>
      <c r="CT203" s="135">
        <f t="shared" si="75"/>
        <v>0</v>
      </c>
      <c r="CU203" s="135">
        <f t="shared" si="76"/>
        <v>0</v>
      </c>
    </row>
    <row r="204" spans="1:99" ht="20.100000000000001" customHeight="1" x14ac:dyDescent="0.3">
      <c r="A204" s="41" t="s">
        <v>163</v>
      </c>
      <c r="B204" s="39" t="s">
        <v>461</v>
      </c>
      <c r="C204" s="39">
        <v>261</v>
      </c>
      <c r="D204" s="56">
        <f>SUM('Երևան քաղաք'!D203+Շիրակ!D203+Կոտայք!D203+Լոռի!D203+Արագածոտն!D203+Գեղարքունիքի!D203+Արմավիր!D203+'Արարատի և Վայոց ձոր'!D203+Տավուշ!D202+Սյունիք!D203)</f>
        <v>0</v>
      </c>
      <c r="E204" s="56">
        <f>SUM('Երևան քաղաք'!E203+Շիրակ!E203+Կոտայք!E203+Լոռի!E203+Արագածոտն!E203+Գեղարքունիքի!E203+Արմավիր!E203+'Արարատի և Վայոց ձոր'!E203+Տավուշ!E202+Սյունիք!E203)</f>
        <v>0</v>
      </c>
      <c r="F204" s="56">
        <f>SUM('Երևան քաղաք'!F203+Շիրակ!F203+Կոտայք!F203+Լոռի!F203+Արագածոտն!F203+Գեղարքունիքի!F203+Արմավիր!F203+'Արարատի և Վայոց ձոր'!F203+Տավուշ!F202+Սյունիք!F203)</f>
        <v>0</v>
      </c>
      <c r="G204" s="56">
        <f>SUM('Երևան քաղաք'!G203+Շիրակ!G203+Կոտայք!G203+Լոռի!G203+Արագածոտն!G203+Գեղարքունիքի!G203+Արմավիր!G203+'Արարատի և Վայոց ձոր'!G203+Տավուշ!G202+Սյունիք!G203)</f>
        <v>0</v>
      </c>
      <c r="H204" s="56">
        <f>SUM('Երևան քաղաք'!H203+Շիրակ!H203+Կոտայք!H203+Լոռի!H203+Արագածոտն!H203+Գեղարքունիքի!H203+Արմավիր!H203+'Արարատի և Վայոց ձոր'!H203+Տավուշ!H202+Սյունիք!H203)</f>
        <v>0</v>
      </c>
      <c r="I204" s="56">
        <f>SUM('Երևան քաղաք'!I203+Շիրակ!I203+Կոտայք!I203+Լոռի!I203+Արագածոտն!I203+Գեղարքունիքի!I203+Արմավիր!I203+'Արարատի և Վայոց ձոր'!I203+Տավուշ!I202+Սյունիք!I203)</f>
        <v>0</v>
      </c>
      <c r="J204" s="56">
        <f>SUM('Երևան քաղաք'!J203+Շիրակ!J203+Կոտայք!J203+Լոռի!J203+Արագածոտն!J203+Գեղարքունիքի!J203+Արմավիր!J203+'Արարատի և Վայոց ձոր'!J203+Տավուշ!J202+Սյունիք!J203)</f>
        <v>0</v>
      </c>
      <c r="K204" s="56">
        <f>SUM('Երևան քաղաք'!K203+Շիրակ!K203+Կոտայք!K203+Լոռի!K203+Արագածոտն!K203+Գեղարքունիքի!K203+Արմավիր!K203+'Արարատի և Վայոց ձոր'!K203+Տավուշ!K202+Սյունիք!K203)</f>
        <v>0</v>
      </c>
      <c r="L204" s="56">
        <f>SUM('Երևան քաղաք'!L203+Շիրակ!L203+Կոտայք!L203+Լոռի!L203+Արագածոտն!L203+Գեղարքունիքի!L203+Արմավիր!L203+'Արարատի և Վայոց ձոր'!L203+Տավուշ!L202+Սյունիք!L203)</f>
        <v>0</v>
      </c>
      <c r="M204" s="56">
        <f>SUM('Երևան քաղաք'!M203+Շիրակ!M203+Կոտայք!M203+Լոռի!M203+Արագածոտն!M203+Գեղարքունիքի!M203+Արմավիր!M203+'Արարատի և Վայոց ձոր'!M203+Տավուշ!M202+Սյունիք!M203)</f>
        <v>0</v>
      </c>
      <c r="N204" s="56">
        <f>SUM('Երևան քաղաք'!N203+Շիրակ!N203+Կոտայք!N203+Լոռի!N203+Արագածոտն!N203+Գեղարքունիքի!N203+Արմավիր!N203+'Արարատի և Վայոց ձոր'!N203+Տավուշ!N202+Սյունիք!N203)</f>
        <v>0</v>
      </c>
      <c r="O204" s="56">
        <f>SUM('Երևան քաղաք'!O203+Շիրակ!O203+Կոտայք!O203+Լոռի!O203+Արագածոտն!O203+Գեղարքունիքի!O203+Արմավիր!O203+'Արարատի և Վայոց ձոր'!O203+Տավուշ!O202+Սյունիք!O203)</f>
        <v>0</v>
      </c>
      <c r="P204" s="56">
        <f>SUM('Երևան քաղաք'!P203+Շիրակ!P203+Կոտայք!P203+Լոռի!P203+Արագածոտն!P203+Գեղարքունիքի!P203+Արմավիր!P203+'Արարատի և Վայոց ձոր'!P203+Տավուշ!P202+Սյունիք!P203)</f>
        <v>0</v>
      </c>
      <c r="Q204" s="56">
        <f>SUM('Երևան քաղաք'!Q203+Շիրակ!Q203+Կոտայք!Q203+Լոռի!Q203+Արագածոտն!Q203+Գեղարքունիքի!Q203+Արմավիր!Q203+'Արարատի և Վայոց ձոր'!Q203+Տավուշ!Q202+Սյունիք!Q203)</f>
        <v>0</v>
      </c>
      <c r="R204" s="56">
        <f>SUM('Երևան քաղաք'!R203+Շիրակ!R203+Կոտայք!R203+Լոռի!R203+Արագածոտն!R203+Գեղարքունիքի!R203+Արմավիր!R203+'Արարատի և Վայոց ձոր'!R203+Տավուշ!R202+Սյունիք!R203)</f>
        <v>0</v>
      </c>
      <c r="S204" s="56">
        <f>SUM('Երևան քաղաք'!S203+Շիրակ!S203+Կոտայք!S203+Լոռի!S203+Արագածոտն!S203+Գեղարքունիքի!S203+Արմավիր!S203+'Արարատի և Վայոց ձոր'!S203+Տավուշ!S202+Սյունիք!S203)</f>
        <v>0</v>
      </c>
      <c r="T204" s="56">
        <f>SUM('Երևան քաղաք'!T203+Շիրակ!T203+Կոտայք!T203+Լոռի!T203+Արագածոտն!T203+Գեղարքունիքի!T203+Արմավիր!T203+'Արարատի և Վայոց ձոր'!T203+Տավուշ!T202+Սյունիք!T203)</f>
        <v>0</v>
      </c>
      <c r="U204" s="56">
        <f>SUM('Երևան քաղաք'!U203+Շիրակ!U203+Կոտայք!U203+Լոռի!U203+Արագածոտն!U203+Գեղարքունիքի!U203+Արմավիր!U203+'Արարատի և Վայոց ձոր'!U203+Տավուշ!U202+Սյունիք!U203)</f>
        <v>0</v>
      </c>
      <c r="V204" s="56">
        <f>SUM('Երևան քաղաք'!V203+Շիրակ!V203+Կոտայք!V203+Լոռի!V203+Արագածոտն!V203+Գեղարքունիքի!V203+Արմավիր!V203+'Արարատի և Վայոց ձոր'!V203+Տավուշ!V202+Սյունիք!V203)</f>
        <v>0</v>
      </c>
      <c r="W204" s="56">
        <f>SUM('Երևան քաղաք'!W203+Շիրակ!W203+Կոտայք!W203+Լոռի!W203+Արագածոտն!W203+Գեղարքունիքի!W203+Արմավիր!W203+'Արարատի և Վայոց ձոր'!W203+Տավուշ!W202+Սյունիք!W203)</f>
        <v>0</v>
      </c>
      <c r="X204" s="56">
        <f>SUM('Երևան քաղաք'!X203+Շիրակ!X203+Կոտայք!X203+Լոռի!X203+Արագածոտն!X203+Գեղարքունիքի!X203+Արմավիր!X203+'Արարատի և Վայոց ձոր'!X203+Տավուշ!X202+Սյունիք!X203)</f>
        <v>0</v>
      </c>
      <c r="Y204" s="56">
        <f>SUM('Երևան քաղաք'!Y203+Շիրակ!Y203+Կոտայք!Y203+Լոռի!Y203+Արագածոտն!Y203+Գեղարքունիքի!Y203+Արմավիր!Y203+'Արարատի և Վայոց ձոր'!Y203+Տավուշ!Y202+Սյունիք!Y203)</f>
        <v>0</v>
      </c>
      <c r="Z204" s="56">
        <f>SUM('Երևան քաղաք'!Z203+Շիրակ!Z203+Կոտայք!Z203+Լոռի!Z203+Արագածոտն!Z203+Գեղարքունիքի!Z203+Արմավիր!Z203+'Արարատի և Վայոց ձոր'!Z203+Տավուշ!Z202+Սյունիք!Z203)</f>
        <v>0</v>
      </c>
      <c r="AA204" s="56">
        <f>SUM('Երևան քաղաք'!AA203+Շիրակ!AA203+Կոտայք!AA203+Լոռի!AA203+Արագածոտն!AA203+Գեղարքունիքի!AA203+Արմավիր!AA203+'Արարատի և Վայոց ձոր'!AA203+Տավուշ!AA202+Սյունիք!AA203)</f>
        <v>0</v>
      </c>
      <c r="AB204" s="56">
        <f>SUM('Երևան քաղաք'!AB203+Շիրակ!AB203+Կոտայք!AB203+Լոռի!AB203+Արագածոտն!AB203+Գեղարքունիքի!AB203+Արմավիր!AB203+'Արարատի և Վայոց ձոր'!AB203+Տավուշ!AB202+Սյունիք!AB203)</f>
        <v>0</v>
      </c>
      <c r="AC204" s="56">
        <f>SUM('Երևան քաղաք'!AC203+Շիրակ!AC203+Կոտայք!AC203+Լոռի!AC203+Արագածոտն!AC203+Գեղարքունիքի!AC203+Արմավիր!AC203+'Արարատի և Վայոց ձոր'!AC203+Տավուշ!AC202+Սյունիք!AC203)</f>
        <v>0</v>
      </c>
      <c r="AD204" s="56">
        <f>SUM('Երևան քաղաք'!AD203+Շիրակ!AD203+Կոտայք!AD203+Լոռի!AD203+Արագածոտն!AD203+Գեղարքունիքի!AD203+Արմավիր!AD203+'Արարատի և Վայոց ձոր'!AD203+Տավուշ!AD202+Սյունիք!AD203)</f>
        <v>0</v>
      </c>
      <c r="AE204" s="56">
        <f>SUM('Երևան քաղաք'!AE203+Շիրակ!AE203+Կոտայք!AE203+Լոռի!AE203+Արագածոտն!AE203+Գեղարքունիքի!AE203+Արմավիր!AE203+'Արարատի և Վայոց ձոր'!AE203+Տավուշ!AE202+Սյունիք!AE203)</f>
        <v>0</v>
      </c>
      <c r="AF204" s="56">
        <f>SUM('Երևան քաղաք'!AF203+Շիրակ!AF203+Կոտայք!AF203+Լոռի!AF203+Արագածոտն!AF203+Գեղարքունիքի!AF203+Արմավիր!AF203+'Արարատի և Վայոց ձոր'!AF203+Տավուշ!AF202+Սյունիք!AF203)</f>
        <v>0</v>
      </c>
      <c r="AG204" s="56">
        <f>SUM('Երևան քաղաք'!AG203+Շիրակ!AG203+Կոտայք!AG203+Լոռի!AG203+Արագածոտն!AG203+Գեղարքունիքի!AG203+Արմավիր!AG203+'Արարատի և Վայոց ձոր'!AG203+Տավուշ!AG202+Սյունիք!AG203)</f>
        <v>0</v>
      </c>
      <c r="AH204" s="56">
        <f>SUM('Երևան քաղաք'!AH203+Շիրակ!AH203+Կոտայք!AH203+Լոռի!AH203+Արագածոտն!AH203+Գեղարքունիքի!AH203+Արմավիր!AH203+'Արարատի և Վայոց ձոր'!AH203+Տավուշ!AH202+Սյունիք!AH203)</f>
        <v>0</v>
      </c>
      <c r="AI204" s="56">
        <f>SUM('Երևան քաղաք'!AI203+Շիրակ!AI203+Կոտայք!AI203+Լոռի!AI203+Արագածոտն!AI203+Գեղարքունիքի!AI203+Արմավիր!AI203+'Արարատի և Վայոց ձոր'!AI203+Տավուշ!AI202+Սյունիք!AI203)</f>
        <v>0</v>
      </c>
      <c r="AJ204" s="56">
        <f>SUM('Երևան քաղաք'!AJ203+Շիրակ!AJ203+Կոտայք!AJ203+Լոռի!AJ203+Արագածոտն!AJ203+Գեղարքունիքի!AJ203+Արմավիր!AJ203+'Արարատի և Վայոց ձոր'!AJ203+Տավուշ!AJ202+Սյունիք!AJ203)</f>
        <v>0</v>
      </c>
      <c r="AK204" s="56">
        <f>SUM('Երևան քաղաք'!AK203+Շիրակ!AK203+Կոտայք!AK203+Լոռի!AK203+Արագածոտն!AK203+Գեղարքունիքի!AK203+Արմավիր!AK203+'Արարատի և Վայոց ձոր'!AK203+Տավուշ!AK202+Սյունիք!AK203)</f>
        <v>0</v>
      </c>
      <c r="AL204" s="56">
        <f>SUM('Երևան քաղաք'!AL203+Շիրակ!AL203+Կոտայք!AL203+Լոռի!AL203+Արագածոտն!AL203+Գեղարքունիքի!AL203+Արմավիր!AL203+'Արարատի և Վայոց ձոր'!AL203+Տավուշ!AL202+Սյունիք!AL203)</f>
        <v>0</v>
      </c>
      <c r="AM204" s="56">
        <f>SUM('Երևան քաղաք'!AM203+Շիրակ!AM203+Կոտայք!AM203+Լոռի!AM203+Արագածոտն!AM203+Գեղարքունիքի!AM203+Արմավիր!AM203+'Արարատի և Վայոց ձոր'!AM203+Տավուշ!AM202+Սյունիք!AM203)</f>
        <v>0</v>
      </c>
      <c r="AN204" s="56">
        <f>SUM('Երևան քաղաք'!AN203+Շիրակ!AN203+Կոտայք!AN203+Լոռի!AN203+Արագածոտն!AN203+Գեղարքունիքի!AN203+Արմավիր!AN203+'Արարատի և Վայոց ձոր'!AN203+Տավուշ!AN202+Սյունիք!AN203)</f>
        <v>0</v>
      </c>
      <c r="AO204" s="56">
        <f>SUM('Երևան քաղաք'!AO203+Շիրակ!AO203+Կոտայք!AO203+Լոռի!AO203+Արագածոտն!AO203+Գեղարքունիքի!AO203+Արմավիր!AO203+'Արարատի և Վայոց ձոր'!AO203+Տավուշ!AO202+Սյունիք!AO203)</f>
        <v>0</v>
      </c>
      <c r="AP204" s="56">
        <f>SUM('Երևան քաղաք'!AP203+Շիրակ!AP203+Կոտայք!AP203+Լոռի!AP203+Արագածոտն!AP203+Գեղարքունիքի!AP203+Արմավիր!AP203+'Արարատի և Վայոց ձոր'!AP203+Տավուշ!AP202+Սյունիք!AP203)</f>
        <v>0</v>
      </c>
      <c r="AQ204" s="56">
        <f>SUM('Երևան քաղաք'!AQ203+Շիրակ!AQ203+Կոտայք!AQ203+Լոռի!AQ203+Արագածոտն!AQ203+Գեղարքունիքի!AQ203+Արմավիր!AQ203+'Արարատի և Վայոց ձոր'!AQ203+Տավուշ!AQ202+Սյունիք!AQ203)</f>
        <v>0</v>
      </c>
      <c r="AR204" s="56">
        <f>SUM('Երևան քաղաք'!AR203+Շիրակ!AR203+Կոտայք!AR203+Լոռի!AR203+Արագածոտն!AR203+Գեղարքունիքի!AR203+Արմավիր!AR203+'Արարատի և Վայոց ձոր'!AR203+Տավուշ!AR202+Սյունիք!AR203)</f>
        <v>0</v>
      </c>
      <c r="AS204" s="56">
        <f>SUM('Երևան քաղաք'!AS203+Շիրակ!AS203+Կոտայք!AS203+Լոռի!AS203+Արագածոտն!AS203+Գեղարքունիքի!AS203+Արմավիր!AS203+'Արարատի և Վայոց ձոր'!AS203+Տավուշ!AS202+Սյունիք!AS203)</f>
        <v>0</v>
      </c>
      <c r="AT204" s="56">
        <f>SUM('Երևան քաղաք'!AT203+Շիրակ!AT203+Կոտայք!AT203+Լոռի!AT203+Արագածոտն!AT203+Գեղարքունիքի!AT203+Արմավիր!AT203+'Արարատի և Վայոց ձոր'!AT203+Տավուշ!AT202+Սյունիք!AT203)</f>
        <v>0</v>
      </c>
      <c r="AU204" s="56">
        <f>SUM('Երևան քաղաք'!AU203+Շիրակ!AU203+Կոտայք!AU203+Լոռի!AU203+Արագածոտն!AU203+Գեղարքունիքի!AU203+Արմավիր!AU203+'Արարատի և Վայոց ձոր'!AU203+Տավուշ!AU202+Սյունիք!AU203)</f>
        <v>0</v>
      </c>
      <c r="AV204" s="56">
        <f>SUM('Երևան քաղաք'!AV203+Շիրակ!AV203+Կոտայք!AV203+Լոռի!AV203+Արագածոտն!AV203+Գեղարքունիքի!AV203+Արմավիր!AV203+'Արարատի և Վայոց ձոր'!AV203+Տավուշ!AV202+Սյունիք!AV203)</f>
        <v>0</v>
      </c>
      <c r="AW204" s="56">
        <f>SUM('Երևան քաղաք'!AW203+Շիրակ!AW203+Կոտայք!AW203+Լոռի!AW203+Արագածոտն!AW203+Գեղարքունիքի!AW203+Արմավիր!AW203+'Արարատի և Վայոց ձոր'!AW203+Տավուշ!AW202+Սյունիք!AW203)</f>
        <v>0</v>
      </c>
      <c r="AX204" s="56">
        <f>SUM('Երևան քաղաք'!AX203+Շիրակ!AX203+Կոտայք!AX203+Լոռի!AX203+Արագածոտն!AX203+Գեղարքունիքի!AX203+Արմավիր!AX203+'Արարատի և Վայոց ձոր'!AX203+Տավուշ!AX202+Սյունիք!AX203)</f>
        <v>0</v>
      </c>
      <c r="AY204" s="56">
        <f>SUM('Երևան քաղաք'!AY203+Շիրակ!AY203+Կոտայք!AY203+Լոռի!AY203+Արագածոտն!AY203+Գեղարքունիքի!AY203+Արմավիր!AY203+'Արարատի և Վայոց ձոր'!AY203+Տավուշ!AY202+Սյունիք!AY203)</f>
        <v>0</v>
      </c>
      <c r="AZ204" s="56">
        <f>SUM('Երևան քաղաք'!AZ203+Շիրակ!AZ203+Կոտայք!AZ203+Լոռի!AZ203+Արագածոտն!AZ203+Գեղարքունիքի!AZ203+Արմավիր!AZ203+'Արարատի և Վայոց ձոր'!AZ203+Տավուշ!AZ202+Սյունիք!AZ203)</f>
        <v>0</v>
      </c>
      <c r="BA204" s="56">
        <f>SUM('Երևան քաղաք'!BA203+Շիրակ!BA203+Կոտայք!BA203+Լոռի!BA203+Արագածոտն!BA203+Գեղարքունիքի!BA203+Արմավիր!BA203+'Արարատի և Վայոց ձոր'!BA203+Տավուշ!BA202+Սյունիք!BA203)</f>
        <v>0</v>
      </c>
      <c r="BB204" s="56">
        <f>SUM('Երևան քաղաք'!BB203+Շիրակ!BB203+Կոտայք!BB203+Լոռի!BB203+Արագածոտն!BB203+Գեղարքունիքի!BB203+Արմավիր!BB203+'Արարատի և Վայոց ձոր'!BB203+Տավուշ!BB202+Սյունիք!BB203)</f>
        <v>0</v>
      </c>
      <c r="BC204" s="56">
        <f>SUM('Երևան քաղաք'!BC203+Շիրակ!BC203+Կոտայք!BC203+Լոռի!BC203+Արագածոտն!BC203+Գեղարքունիքի!BC203+Արմավիր!BC203+'Արարատի և Վայոց ձոր'!BC203+Տավուշ!BC202+Սյունիք!BC203)</f>
        <v>0</v>
      </c>
      <c r="BD204" s="56">
        <f>SUM('Երևան քաղաք'!BD203+Շիրակ!BD203+Կոտայք!BD203+Լոռի!BD203+Արագածոտն!BD203+Գեղարքունիքի!BD203+Արմավիր!BD203+'Արարատի և Վայոց ձոր'!BD203+Տավուշ!BD202+Սյունիք!BD203)</f>
        <v>0</v>
      </c>
      <c r="BE204" s="56">
        <f>SUM('Երևան քաղաք'!BE203+Շիրակ!BE203+Կոտայք!BE203+Լոռի!BE203+Արագածոտն!BE203+Գեղարքունիքի!BE203+Արմավիր!BE203+'Արարատի և Վայոց ձոր'!BE203+Տավուշ!BE202+Սյունիք!BE203)</f>
        <v>0</v>
      </c>
      <c r="BF204" s="56">
        <f>SUM('Երևան քաղաք'!BF203+Շիրակ!BF203+Կոտայք!BF203+Լոռի!BF203+Արագածոտն!BF203+Գեղարքունիքի!BF203+Արմավիր!BF203+'Արարատի և Վայոց ձոր'!BF203+Տավուշ!BF202+Սյունիք!BF203)</f>
        <v>0</v>
      </c>
      <c r="BG204" s="56">
        <f>SUM('Երևան քաղաք'!BG203+Շիրակ!BG203+Կոտայք!BG203+Լոռի!BG203+Արագածոտն!BG203+Գեղարքունիքի!BG203+Արմավիր!BG203+'Արարատի և Վայոց ձոր'!BG203+Տավուշ!BG202+Սյունիք!BG203)</f>
        <v>0</v>
      </c>
      <c r="BH204" s="56">
        <f>SUM('Երևան քաղաք'!BH203+Շիրակ!BH203+Կոտայք!BH203+Լոռի!BH203+Արագածոտն!BH203+Գեղարքունիքի!BH203+Արմավիր!BH203+'Արարատի և Վայոց ձոր'!BH203+Տավուշ!BH202+Սյունիք!BH203)</f>
        <v>0</v>
      </c>
      <c r="BI204" s="56">
        <f>SUM('Երևան քաղաք'!BI203+Շիրակ!BI203+Կոտայք!BI203+Լոռի!BI203+Արագածոտն!BI203+Գեղարքունիքի!BI203+Արմավիր!BI203+'Արարատի և Վայոց ձոր'!BI203+Տավուշ!BI202+Սյունիք!BI203)</f>
        <v>0</v>
      </c>
      <c r="BJ204" s="56">
        <f>SUM('Երևան քաղաք'!BJ203+Շիրակ!BJ203+Կոտայք!BJ203+Լոռի!BJ203+Արագածոտն!BJ203+Գեղարքունիքի!BJ203+Արմավիր!BJ203+'Արարատի և Վայոց ձոր'!BJ203+Տավուշ!BJ202+Սյունիք!BJ203)</f>
        <v>0</v>
      </c>
      <c r="BK204" s="56">
        <f>SUM('Երևան քաղաք'!BK203+Շիրակ!BK203+Կոտայք!BK203+Լոռի!BK203+Արագածոտն!BK203+Գեղարքունիքի!BK203+Արմավիր!BK203+'Արարատի և Վայոց ձոր'!BK203+Տավուշ!BK202+Սյունիք!BK203)</f>
        <v>0</v>
      </c>
      <c r="BL204" s="56">
        <f>SUM('Երևան քաղաք'!BL203+Շիրակ!BL203+Կոտայք!BL203+Լոռի!BL203+Արագածոտն!BL203+Գեղարքունիքի!BL203+Արմավիր!BL203+'Արարատի և Վայոց ձոր'!BL203+Տավուշ!BL202+Սյունիք!BL203)</f>
        <v>0</v>
      </c>
      <c r="BM204" s="56">
        <f>SUM('Երևան քաղաք'!BM203+Շիրակ!BM203+Կոտայք!BM203+Լոռի!BM203+Արագածոտն!BM203+Գեղարքունիքի!BM203+Արմավիր!BM203+'Արարատի և Վայոց ձոր'!BM203+Տավուշ!BM202+Սյունիք!BM203)</f>
        <v>0</v>
      </c>
      <c r="BN204" s="56">
        <f>SUM('Երևան քաղաք'!BN203+Շիրակ!BN203+Կոտայք!BN203+Լոռի!BN203+Արագածոտն!BN203+Գեղարքունիքի!BN203+Արմավիր!BN203+'Արարատի և Վայոց ձոր'!BN203+Տավուշ!BN202+Սյունիք!BN203)</f>
        <v>0</v>
      </c>
      <c r="BO204" s="56">
        <f>SUM('Երևան քաղաք'!BO203+Շիրակ!BO203+Կոտայք!BO203+Լոռի!BO203+Արագածոտն!BO203+Գեղարքունիքի!BO203+Արմավիր!BO203+'Արարատի և Վայոց ձոր'!BO203+Տավուշ!BO202+Սյունիք!BO203)</f>
        <v>0</v>
      </c>
      <c r="BP204" s="56">
        <f>SUM('Երևան քաղաք'!BP203+Շիրակ!BP203+Կոտայք!BP203+Լոռի!BP203+Արագածոտն!BP203+Գեղարքունիքի!BP203+Արմավիր!BP203+'Արարատի և Վայոց ձոր'!BP203+Տավուշ!BP202+Սյունիք!BP203)</f>
        <v>0</v>
      </c>
      <c r="BQ204" s="56">
        <f>SUM('Երևան քաղաք'!BQ203+Շիրակ!BQ203+Կոտայք!BQ203+Լոռի!BQ203+Արագածոտն!BQ203+Գեղարքունիքի!BQ203+Արմավիր!BQ203+'Արարատի և Վայոց ձոր'!BQ203+Տավուշ!BQ202+Սյունիք!BQ203)</f>
        <v>0</v>
      </c>
      <c r="BR204" s="56">
        <f>SUM('Երևան քաղաք'!BR203+Շիրակ!BR203+Կոտայք!BR203+Լոռի!BR203+Արագածոտն!BR203+Գեղարքունիքի!BR203+Արմավիր!BR203+'Արարատի և Վայոց ձոր'!BR203+Տավուշ!BR202+Սյունիք!BR203)</f>
        <v>0</v>
      </c>
      <c r="BS204" s="56">
        <f>SUM('Երևան քաղաք'!BS203+Շիրակ!BS203+Կոտայք!BS203+Լոռի!BS203+Արագածոտն!BS203+Գեղարքունիքի!BS203+Արմավիր!BS203+'Արարատի և Վայոց ձոր'!BS203+Տավուշ!BS202+Սյունիք!BS203)</f>
        <v>0</v>
      </c>
      <c r="BT204" s="56">
        <f>SUM('Երևան քաղաք'!BT203+Շիրակ!BT203+Կոտայք!BT203+Լոռի!BT203+Արագածոտն!BT203+Գեղարքունիքի!BT203+Արմավիր!BT203+'Արարատի և Վայոց ձոր'!BT203+Տավուշ!BT202+Սյունիք!BT203)</f>
        <v>0</v>
      </c>
      <c r="BU204" s="56">
        <f>SUM('Երևան քաղաք'!BU203+Շիրակ!BU203+Կոտայք!BU203+Լոռի!BU203+Արագածոտն!BU203+Գեղարքունիքի!BU203+Արմավիր!BU203+'Արարատի և Վայոց ձոր'!BU203+Տավուշ!BU202+Սյունիք!BU203)</f>
        <v>0</v>
      </c>
      <c r="BV204" s="56">
        <f>SUM('Երևան քաղաք'!BV203+Շիրակ!BV203+Կոտայք!BV203+Լոռի!BV203+Արագածոտն!BV203+Գեղարքունիքի!BV203+Արմավիր!BV203+'Արարատի և Վայոց ձոր'!BV203+Տավուշ!BV202+Սյունիք!BV203)</f>
        <v>0</v>
      </c>
      <c r="BW204" s="56">
        <f>SUM('Երևան քաղաք'!BW203+Շիրակ!BW203+Կոտայք!BW203+Լոռի!BW203+Արագածոտն!BW203+Գեղարքունիքի!BW203+Արմավիր!BW203+'Արարատի և Վայոց ձոր'!BW203+Տավուշ!BW202+Սյունիք!BW203)</f>
        <v>0</v>
      </c>
      <c r="BX204" s="56">
        <f>SUM('Երևան քաղաք'!BX203+Շիրակ!BX203+Կոտայք!BX203+Լոռի!BX203+Արագածոտն!BX203+Գեղարքունիքի!BX203+Արմավիր!BX203+'Արարատի և Վայոց ձոր'!BX203+Տավուշ!BX202+Սյունիք!BX203)</f>
        <v>0</v>
      </c>
      <c r="BY204" s="56">
        <f>SUM('Երևան քաղաք'!BY203+Շիրակ!BY203+Կոտայք!BY203+Լոռի!BY203+Արագածոտն!BY203+Գեղարքունիքի!BY203+Արմավիր!BY203+'Արարատի և Վայոց ձոր'!BY203+Տավուշ!BY202+Սյունիք!BY203)</f>
        <v>0</v>
      </c>
      <c r="BZ204" s="56">
        <f>SUM('Երևան քաղաք'!BZ203+Շիրակ!BZ203+Կոտայք!BZ203+Լոռի!BZ203+Արագածոտն!BZ203+Գեղարքունիքի!BZ203+Արմավիր!BZ203+'Արարատի և Վայոց ձոր'!BZ203+Տավուշ!BZ202+Սյունիք!BZ203)</f>
        <v>0</v>
      </c>
      <c r="CA204" s="56"/>
      <c r="CB204" s="133">
        <f t="shared" si="60"/>
        <v>0</v>
      </c>
      <c r="CC204" s="134">
        <f t="shared" si="61"/>
        <v>0</v>
      </c>
      <c r="CD204" s="134">
        <f t="shared" si="62"/>
        <v>0</v>
      </c>
      <c r="CE204" s="134">
        <f t="shared" si="63"/>
        <v>0</v>
      </c>
      <c r="CF204" s="134">
        <f t="shared" si="77"/>
        <v>0</v>
      </c>
      <c r="CG204" s="134">
        <f t="shared" si="78"/>
        <v>0</v>
      </c>
      <c r="CH204" s="134">
        <f t="shared" si="64"/>
        <v>0</v>
      </c>
      <c r="CI204" s="134">
        <f t="shared" si="79"/>
        <v>0</v>
      </c>
      <c r="CJ204" s="134">
        <f t="shared" si="65"/>
        <v>0</v>
      </c>
      <c r="CK204" s="134">
        <f t="shared" si="66"/>
        <v>0</v>
      </c>
      <c r="CL204" s="134">
        <f t="shared" si="67"/>
        <v>0</v>
      </c>
      <c r="CM204" s="134">
        <f t="shared" si="68"/>
        <v>0</v>
      </c>
      <c r="CN204" s="135">
        <f t="shared" si="69"/>
        <v>0</v>
      </c>
      <c r="CO204" s="135">
        <f t="shared" si="70"/>
        <v>0</v>
      </c>
      <c r="CP204" s="135">
        <f t="shared" si="71"/>
        <v>0</v>
      </c>
      <c r="CQ204" s="135">
        <f t="shared" si="72"/>
        <v>0</v>
      </c>
      <c r="CR204" s="135">
        <f t="shared" si="73"/>
        <v>0</v>
      </c>
      <c r="CS204" s="135">
        <f t="shared" si="74"/>
        <v>0</v>
      </c>
      <c r="CT204" s="135">
        <f t="shared" si="75"/>
        <v>0</v>
      </c>
      <c r="CU204" s="135">
        <f t="shared" si="76"/>
        <v>0</v>
      </c>
    </row>
    <row r="205" spans="1:99" ht="20.100000000000001" customHeight="1" x14ac:dyDescent="0.3">
      <c r="A205" s="41" t="s">
        <v>164</v>
      </c>
      <c r="B205" s="39" t="s">
        <v>462</v>
      </c>
      <c r="C205" s="39">
        <v>262</v>
      </c>
      <c r="D205" s="56">
        <f>SUM('Երևան քաղաք'!D204+Շիրակ!D204+Կոտայք!D204+Լոռի!D204+Արագածոտն!D204+Գեղարքունիքի!D204+Արմավիր!D204+'Արարատի և Վայոց ձոր'!D204+Տավուշ!D203+Սյունիք!D204)</f>
        <v>0</v>
      </c>
      <c r="E205" s="56">
        <f>SUM('Երևան քաղաք'!E204+Շիրակ!E204+Կոտայք!E204+Լոռի!E204+Արագածոտն!E204+Գեղարքունիքի!E204+Արմավիր!E204+'Արարատի և Վայոց ձոր'!E204+Տավուշ!E203+Սյունիք!E204)</f>
        <v>3</v>
      </c>
      <c r="F205" s="56">
        <f>SUM('Երևան քաղաք'!F204+Շիրակ!F204+Կոտայք!F204+Լոռի!F204+Արագածոտն!F204+Գեղարքունիքի!F204+Արմավիր!F204+'Արարատի և Վայոց ձոր'!F204+Տավուշ!F203+Սյունիք!F204)</f>
        <v>3</v>
      </c>
      <c r="G205" s="56">
        <f>SUM('Երևան քաղաք'!G204+Շիրակ!G204+Կոտայք!G204+Լոռի!G204+Արագածոտն!G204+Գեղարքունիքի!G204+Արմավիր!G204+'Արարատի և Վայոց ձոր'!G204+Տավուշ!G203+Սյունիք!G204)</f>
        <v>0</v>
      </c>
      <c r="H205" s="56">
        <f>SUM('Երևան քաղաք'!H204+Շիրակ!H204+Կոտայք!H204+Լոռի!H204+Արագածոտն!H204+Գեղարքունիքի!H204+Արմավիր!H204+'Արարատի և Վայոց ձոր'!H204+Տավուշ!H203+Սյունիք!H204)</f>
        <v>0</v>
      </c>
      <c r="I205" s="56">
        <f>SUM('Երևան քաղաք'!I204+Շիրակ!I204+Կոտայք!I204+Լոռի!I204+Արագածոտն!I204+Գեղարքունիքի!I204+Արմավիր!I204+'Արարատի և Վայոց ձոր'!I204+Տավուշ!I203+Սյունիք!I204)</f>
        <v>0</v>
      </c>
      <c r="J205" s="56">
        <f>SUM('Երևան քաղաք'!J204+Շիրակ!J204+Կոտայք!J204+Լոռի!J204+Արագածոտն!J204+Գեղարքունիքի!J204+Արմավիր!J204+'Արարատի և Վայոց ձոր'!J204+Տավուշ!J203+Սյունիք!J204)</f>
        <v>0</v>
      </c>
      <c r="K205" s="56">
        <f>SUM('Երևան քաղաք'!K204+Շիրակ!K204+Կոտայք!K204+Լոռի!K204+Արագածոտն!K204+Գեղարքունիքի!K204+Արմավիր!K204+'Արարատի և Վայոց ձոր'!K204+Տավուշ!K203+Սյունիք!K204)</f>
        <v>0</v>
      </c>
      <c r="L205" s="56">
        <f>SUM('Երևան քաղաք'!L204+Շիրակ!L204+Կոտայք!L204+Լոռի!L204+Արագածոտն!L204+Գեղարքունիքի!L204+Արմավիր!L204+'Արարատի և Վայոց ձոր'!L204+Տավուշ!L203+Սյունիք!L204)</f>
        <v>0</v>
      </c>
      <c r="M205" s="56">
        <f>SUM('Երևան քաղաք'!M204+Շիրակ!M204+Կոտայք!M204+Լոռի!M204+Արագածոտն!M204+Գեղարքունիքի!M204+Արմավիր!M204+'Արարատի և Վայոց ձոր'!M204+Տավուշ!M203+Սյունիք!M204)</f>
        <v>0</v>
      </c>
      <c r="N205" s="56">
        <f>SUM('Երևան քաղաք'!N204+Շիրակ!N204+Կոտայք!N204+Լոռի!N204+Արագածոտն!N204+Գեղարքունիքի!N204+Արմավիր!N204+'Արարատի և Վայոց ձոր'!N204+Տավուշ!N203+Սյունիք!N204)</f>
        <v>0</v>
      </c>
      <c r="O205" s="56">
        <f>SUM('Երևան քաղաք'!O204+Շիրակ!O204+Կոտայք!O204+Լոռի!O204+Արագածոտն!O204+Գեղարքունիքի!O204+Արմավիր!O204+'Արարատի և Վայոց ձոր'!O204+Տավուշ!O203+Սյունիք!O204)</f>
        <v>0</v>
      </c>
      <c r="P205" s="56">
        <f>SUM('Երևան քաղաք'!P204+Շիրակ!P204+Կոտայք!P204+Լոռի!P204+Արագածոտն!P204+Գեղարքունիքի!P204+Արմավիր!P204+'Արարատի և Վայոց ձոր'!P204+Տավուշ!P203+Սյունիք!P204)</f>
        <v>0</v>
      </c>
      <c r="Q205" s="56">
        <f>SUM('Երևան քաղաք'!Q204+Շիրակ!Q204+Կոտայք!Q204+Լոռի!Q204+Արագածոտն!Q204+Գեղարքունիքի!Q204+Արմավիր!Q204+'Արարատի և Վայոց ձոր'!Q204+Տավուշ!Q203+Սյունիք!Q204)</f>
        <v>0</v>
      </c>
      <c r="R205" s="56">
        <f>SUM('Երևան քաղաք'!R204+Շիրակ!R204+Կոտայք!R204+Լոռի!R204+Արագածոտն!R204+Գեղարքունիքի!R204+Արմավիր!R204+'Արարատի և Վայոց ձոր'!R204+Տավուշ!R203+Սյունիք!R204)</f>
        <v>0</v>
      </c>
      <c r="S205" s="56">
        <f>SUM('Երևան քաղաք'!S204+Շիրակ!S204+Կոտայք!S204+Լոռի!S204+Արագածոտն!S204+Գեղարքունիքի!S204+Արմավիր!S204+'Արարատի և Վայոց ձոր'!S204+Տավուշ!S203+Սյունիք!S204)</f>
        <v>0</v>
      </c>
      <c r="T205" s="56">
        <f>SUM('Երևան քաղաք'!T204+Շիրակ!T204+Կոտայք!T204+Լոռի!T204+Արագածոտն!T204+Գեղարքունիքի!T204+Արմավիր!T204+'Արարատի և Վայոց ձոր'!T204+Տավուշ!T203+Սյունիք!T204)</f>
        <v>0</v>
      </c>
      <c r="U205" s="56">
        <f>SUM('Երևան քաղաք'!U204+Շիրակ!U204+Կոտայք!U204+Լոռի!U204+Արագածոտն!U204+Գեղարքունիքի!U204+Արմավիր!U204+'Արարատի և Վայոց ձոր'!U204+Տավուշ!U203+Սյունիք!U204)</f>
        <v>0</v>
      </c>
      <c r="V205" s="56">
        <f>SUM('Երևան քաղաք'!V204+Շիրակ!V204+Կոտայք!V204+Լոռի!V204+Արագածոտն!V204+Գեղարքունիքի!V204+Արմավիր!V204+'Արարատի և Վայոց ձոր'!V204+Տավուշ!V203+Սյունիք!V204)</f>
        <v>0</v>
      </c>
      <c r="W205" s="56">
        <f>SUM('Երևան քաղաք'!W204+Շիրակ!W204+Կոտայք!W204+Լոռի!W204+Արագածոտն!W204+Գեղարքունիքի!W204+Արմավիր!W204+'Արարատի և Վայոց ձոր'!W204+Տավուշ!W203+Սյունիք!W204)</f>
        <v>0</v>
      </c>
      <c r="X205" s="56">
        <f>SUM('Երևան քաղաք'!X204+Շիրակ!X204+Կոտայք!X204+Լոռի!X204+Արագածոտն!X204+Գեղարքունիքի!X204+Արմավիր!X204+'Արարատի և Վայոց ձոր'!X204+Տավուշ!X203+Սյունիք!X204)</f>
        <v>0</v>
      </c>
      <c r="Y205" s="56">
        <f>SUM('Երևան քաղաք'!Y204+Շիրակ!Y204+Կոտայք!Y204+Լոռի!Y204+Արագածոտն!Y204+Գեղարքունիքի!Y204+Արմավիր!Y204+'Արարատի և Վայոց ձոր'!Y204+Տավուշ!Y203+Սյունիք!Y204)</f>
        <v>0</v>
      </c>
      <c r="Z205" s="56">
        <f>SUM('Երևան քաղաք'!Z204+Շիրակ!Z204+Կոտայք!Z204+Լոռի!Z204+Արագածոտն!Z204+Գեղարքունիքի!Z204+Արմավիր!Z204+'Արարատի և Վայոց ձոր'!Z204+Տավուշ!Z203+Սյունիք!Z204)</f>
        <v>0</v>
      </c>
      <c r="AA205" s="56">
        <f>SUM('Երևան քաղաք'!AA204+Շիրակ!AA204+Կոտայք!AA204+Լոռի!AA204+Արագածոտն!AA204+Գեղարքունիքի!AA204+Արմավիր!AA204+'Արարատի և Վայոց ձոր'!AA204+Տավուշ!AA203+Սյունիք!AA204)</f>
        <v>0</v>
      </c>
      <c r="AB205" s="56">
        <f>SUM('Երևան քաղաք'!AB204+Շիրակ!AB204+Կոտայք!AB204+Լոռի!AB204+Արագածոտն!AB204+Գեղարքունիքի!AB204+Արմավիր!AB204+'Արարատի և Վայոց ձոր'!AB204+Տավուշ!AB203+Սյունիք!AB204)</f>
        <v>0</v>
      </c>
      <c r="AC205" s="56">
        <f>SUM('Երևան քաղաք'!AC204+Շիրակ!AC204+Կոտայք!AC204+Լոռի!AC204+Արագածոտն!AC204+Գեղարքունիքի!AC204+Արմավիր!AC204+'Արարատի և Վայոց ձոր'!AC204+Տավուշ!AC203+Սյունիք!AC204)</f>
        <v>0</v>
      </c>
      <c r="AD205" s="56">
        <f>SUM('Երևան քաղաք'!AD204+Շիրակ!AD204+Կոտայք!AD204+Լոռի!AD204+Արագածոտն!AD204+Գեղարքունիքի!AD204+Արմավիր!AD204+'Արարատի և Վայոց ձոր'!AD204+Տավուշ!AD203+Սյունիք!AD204)</f>
        <v>0</v>
      </c>
      <c r="AE205" s="56">
        <f>SUM('Երևան քաղաք'!AE204+Շիրակ!AE204+Կոտայք!AE204+Լոռի!AE204+Արագածոտն!AE204+Գեղարքունիքի!AE204+Արմավիր!AE204+'Արարատի և Վայոց ձոր'!AE204+Տավուշ!AE203+Սյունիք!AE204)</f>
        <v>1</v>
      </c>
      <c r="AF205" s="56">
        <f>SUM('Երևան քաղաք'!AF204+Շիրակ!AF204+Կոտայք!AF204+Լոռի!AF204+Արագածոտն!AF204+Գեղարքունիքի!AF204+Արմավիր!AF204+'Արարատի և Վայոց ձոր'!AF204+Տավուշ!AF203+Սյունիք!AF204)</f>
        <v>0</v>
      </c>
      <c r="AG205" s="56">
        <f>SUM('Երևան քաղաք'!AG204+Շիրակ!AG204+Կոտայք!AG204+Լոռի!AG204+Արագածոտն!AG204+Գեղարքունիքի!AG204+Արմավիր!AG204+'Արարատի և Վայոց ձոր'!AG204+Տավուշ!AG203+Սյունիք!AG204)</f>
        <v>0</v>
      </c>
      <c r="AH205" s="56">
        <f>SUM('Երևան քաղաք'!AH204+Շիրակ!AH204+Կոտայք!AH204+Լոռի!AH204+Արագածոտն!AH204+Գեղարքունիքի!AH204+Արմավիր!AH204+'Արարատի և Վայոց ձոր'!AH204+Տավուշ!AH203+Սյունիք!AH204)</f>
        <v>0</v>
      </c>
      <c r="AI205" s="56">
        <f>SUM('Երևան քաղաք'!AI204+Շիրակ!AI204+Կոտայք!AI204+Լոռի!AI204+Արագածոտն!AI204+Գեղարքունիքի!AI204+Արմավիր!AI204+'Արարատի և Վայոց ձոր'!AI204+Տավուշ!AI203+Սյունիք!AI204)</f>
        <v>0</v>
      </c>
      <c r="AJ205" s="56">
        <f>SUM('Երևան քաղաք'!AJ204+Շիրակ!AJ204+Կոտայք!AJ204+Լոռի!AJ204+Արագածոտն!AJ204+Գեղարքունիքի!AJ204+Արմավիր!AJ204+'Արարատի և Վայոց ձոր'!AJ204+Տավուշ!AJ203+Սյունիք!AJ204)</f>
        <v>0</v>
      </c>
      <c r="AK205" s="56">
        <f>SUM('Երևան քաղաք'!AK204+Շիրակ!AK204+Կոտայք!AK204+Լոռի!AK204+Արագածոտն!AK204+Գեղարքունիքի!AK204+Արմավիր!AK204+'Արարատի և Վայոց ձոր'!AK204+Տավուշ!AK203+Սյունիք!AK204)</f>
        <v>0</v>
      </c>
      <c r="AL205" s="56">
        <f>SUM('Երևան քաղաք'!AL204+Շիրակ!AL204+Կոտայք!AL204+Լոռի!AL204+Արագածոտն!AL204+Գեղարքունիքի!AL204+Արմավիր!AL204+'Արարատի և Վայոց ձոր'!AL204+Տավուշ!AL203+Սյունիք!AL204)</f>
        <v>0</v>
      </c>
      <c r="AM205" s="56">
        <f>SUM('Երևան քաղաք'!AM204+Շիրակ!AM204+Կոտայք!AM204+Լոռի!AM204+Արագածոտն!AM204+Գեղարքունիքի!AM204+Արմավիր!AM204+'Արարատի և Վայոց ձոր'!AM204+Տավուշ!AM203+Սյունիք!AM204)</f>
        <v>0</v>
      </c>
      <c r="AN205" s="56">
        <f>SUM('Երևան քաղաք'!AN204+Շիրակ!AN204+Կոտայք!AN204+Լոռի!AN204+Արագածոտն!AN204+Գեղարքունիքի!AN204+Արմավիր!AN204+'Արարատի և Վայոց ձոր'!AN204+Տավուշ!AN203+Սյունիք!AN204)</f>
        <v>0</v>
      </c>
      <c r="AO205" s="56">
        <f>SUM('Երևան քաղաք'!AO204+Շիրակ!AO204+Կոտայք!AO204+Լոռի!AO204+Արագածոտն!AO204+Գեղարքունիքի!AO204+Արմավիր!AO204+'Արարատի և Վայոց ձոր'!AO204+Տավուշ!AO203+Սյունիք!AO204)</f>
        <v>0</v>
      </c>
      <c r="AP205" s="56">
        <f>SUM('Երևան քաղաք'!AP204+Շիրակ!AP204+Կոտայք!AP204+Լոռի!AP204+Արագածոտն!AP204+Գեղարքունիքի!AP204+Արմավիր!AP204+'Արարատի և Վայոց ձոր'!AP204+Տավուշ!AP203+Սյունիք!AP204)</f>
        <v>0</v>
      </c>
      <c r="AQ205" s="56">
        <f>SUM('Երևան քաղաք'!AQ204+Շիրակ!AQ204+Կոտայք!AQ204+Լոռի!AQ204+Արագածոտն!AQ204+Գեղարքունիքի!AQ204+Արմավիր!AQ204+'Արարատի և Վայոց ձոր'!AQ204+Տավուշ!AQ203+Սյունիք!AQ204)</f>
        <v>0</v>
      </c>
      <c r="AR205" s="56">
        <f>SUM('Երևան քաղաք'!AR204+Շիրակ!AR204+Կոտայք!AR204+Լոռի!AR204+Արագածոտն!AR204+Գեղարքունիքի!AR204+Արմավիր!AR204+'Արարատի և Վայոց ձոր'!AR204+Տավուշ!AR203+Սյունիք!AR204)</f>
        <v>0</v>
      </c>
      <c r="AS205" s="56">
        <f>SUM('Երևան քաղաք'!AS204+Շիրակ!AS204+Կոտայք!AS204+Լոռի!AS204+Արագածոտն!AS204+Գեղարքունիքի!AS204+Արմավիր!AS204+'Արարատի և Վայոց ձոր'!AS204+Տավուշ!AS203+Սյունիք!AS204)</f>
        <v>0</v>
      </c>
      <c r="AT205" s="56">
        <f>SUM('Երևան քաղաք'!AT204+Շիրակ!AT204+Կոտայք!AT204+Լոռի!AT204+Արագածոտն!AT204+Գեղարքունիքի!AT204+Արմավիր!AT204+'Արարատի և Վայոց ձոր'!AT204+Տավուշ!AT203+Սյունիք!AT204)</f>
        <v>0</v>
      </c>
      <c r="AU205" s="56">
        <f>SUM('Երևան քաղաք'!AU204+Շիրակ!AU204+Կոտայք!AU204+Լոռի!AU204+Արագածոտն!AU204+Գեղարքունիքի!AU204+Արմավիր!AU204+'Արարատի և Վայոց ձոր'!AU204+Տավուշ!AU203+Սյունիք!AU204)</f>
        <v>0</v>
      </c>
      <c r="AV205" s="56">
        <f>SUM('Երևան քաղաք'!AV204+Շիրակ!AV204+Կոտայք!AV204+Լոռի!AV204+Արագածոտն!AV204+Գեղարքունիքի!AV204+Արմավիր!AV204+'Արարատի և Վայոց ձոր'!AV204+Տավուշ!AV203+Սյունիք!AV204)</f>
        <v>0</v>
      </c>
      <c r="AW205" s="56">
        <f>SUM('Երևան քաղաք'!AW204+Շիրակ!AW204+Կոտայք!AW204+Լոռի!AW204+Արագածոտն!AW204+Գեղարքունիքի!AW204+Արմավիր!AW204+'Արարատի և Վայոց ձոր'!AW204+Տավուշ!AW203+Սյունիք!AW204)</f>
        <v>0</v>
      </c>
      <c r="AX205" s="56">
        <f>SUM('Երևան քաղաք'!AX204+Շիրակ!AX204+Կոտայք!AX204+Լոռի!AX204+Արագածոտն!AX204+Գեղարքունիքի!AX204+Արմավիր!AX204+'Արարատի և Վայոց ձոր'!AX204+Տավուշ!AX203+Սյունիք!AX204)</f>
        <v>0</v>
      </c>
      <c r="AY205" s="56">
        <f>SUM('Երևան քաղաք'!AY204+Շիրակ!AY204+Կոտայք!AY204+Լոռի!AY204+Արագածոտն!AY204+Գեղարքունիքի!AY204+Արմավիր!AY204+'Արարատի և Վայոց ձոր'!AY204+Տավուշ!AY203+Սյունիք!AY204)</f>
        <v>0</v>
      </c>
      <c r="AZ205" s="56">
        <f>SUM('Երևան քաղաք'!AZ204+Շիրակ!AZ204+Կոտայք!AZ204+Լոռի!AZ204+Արագածոտն!AZ204+Գեղարքունիքի!AZ204+Արմավիր!AZ204+'Արարատի և Վայոց ձոր'!AZ204+Տավուշ!AZ203+Սյունիք!AZ204)</f>
        <v>0</v>
      </c>
      <c r="BA205" s="56">
        <f>SUM('Երևան քաղաք'!BA204+Շիրակ!BA204+Կոտայք!BA204+Լոռի!BA204+Արագածոտն!BA204+Գեղարքունիքի!BA204+Արմավիր!BA204+'Արարատի և Վայոց ձոր'!BA204+Տավուշ!BA203+Սյունիք!BA204)</f>
        <v>0</v>
      </c>
      <c r="BB205" s="56">
        <f>SUM('Երևան քաղաք'!BB204+Շիրակ!BB204+Կոտայք!BB204+Լոռի!BB204+Արագածոտն!BB204+Գեղարքունիքի!BB204+Արմավիր!BB204+'Արարատի և Վայոց ձոր'!BB204+Տավուշ!BB203+Սյունիք!BB204)</f>
        <v>0</v>
      </c>
      <c r="BC205" s="56">
        <f>SUM('Երևան քաղաք'!BC204+Շիրակ!BC204+Կոտայք!BC204+Լոռի!BC204+Արագածոտն!BC204+Գեղարքունիքի!BC204+Արմավիր!BC204+'Արարատի և Վայոց ձոր'!BC204+Տավուշ!BC203+Սյունիք!BC204)</f>
        <v>0</v>
      </c>
      <c r="BD205" s="56">
        <f>SUM('Երևան քաղաք'!BD204+Շիրակ!BD204+Կոտայք!BD204+Լոռի!BD204+Արագածոտն!BD204+Գեղարքունիքի!BD204+Արմավիր!BD204+'Արարատի և Վայոց ձոր'!BD204+Տավուշ!BD203+Սյունիք!BD204)</f>
        <v>0</v>
      </c>
      <c r="BE205" s="56">
        <f>SUM('Երևան քաղաք'!BE204+Շիրակ!BE204+Կոտայք!BE204+Լոռի!BE204+Արագածոտն!BE204+Գեղարքունիքի!BE204+Արմավիր!BE204+'Արարատի և Վայոց ձոր'!BE204+Տավուշ!BE203+Սյունիք!BE204)</f>
        <v>0</v>
      </c>
      <c r="BF205" s="56">
        <f>SUM('Երևան քաղաք'!BF204+Շիրակ!BF204+Կոտայք!BF204+Լոռի!BF204+Արագածոտն!BF204+Գեղարքունիքի!BF204+Արմավիր!BF204+'Արարատի և Վայոց ձոր'!BF204+Տավուշ!BF203+Սյունիք!BF204)</f>
        <v>0</v>
      </c>
      <c r="BG205" s="56">
        <f>SUM('Երևան քաղաք'!BG204+Շիրակ!BG204+Կոտայք!BG204+Լոռի!BG204+Արագածոտն!BG204+Գեղարքունիքի!BG204+Արմավիր!BG204+'Արարատի և Վայոց ձոր'!BG204+Տավուշ!BG203+Սյունիք!BG204)</f>
        <v>0</v>
      </c>
      <c r="BH205" s="56">
        <f>SUM('Երևան քաղաք'!BH204+Շիրակ!BH204+Կոտայք!BH204+Լոռի!BH204+Արագածոտն!BH204+Գեղարքունիքի!BH204+Արմավիր!BH204+'Արարատի և Վայոց ձոր'!BH204+Տավուշ!BH203+Սյունիք!BH204)</f>
        <v>0</v>
      </c>
      <c r="BI205" s="56">
        <f>SUM('Երևան քաղաք'!BI204+Շիրակ!BI204+Կոտայք!BI204+Լոռի!BI204+Արագածոտն!BI204+Գեղարքունիքի!BI204+Արմավիր!BI204+'Արարատի և Վայոց ձոր'!BI204+Տավուշ!BI203+Սյունիք!BI204)</f>
        <v>0</v>
      </c>
      <c r="BJ205" s="56">
        <f>SUM('Երևան քաղաք'!BJ204+Շիրակ!BJ204+Կոտայք!BJ204+Լոռի!BJ204+Արագածոտն!BJ204+Գեղարքունիքի!BJ204+Արմավիր!BJ204+'Արարատի և Վայոց ձոր'!BJ204+Տավուշ!BJ203+Սյունիք!BJ204)</f>
        <v>0</v>
      </c>
      <c r="BK205" s="56">
        <f>SUM('Երևան քաղաք'!BK204+Շիրակ!BK204+Կոտայք!BK204+Լոռի!BK204+Արագածոտն!BK204+Գեղարքունիքի!BK204+Արմավիր!BK204+'Արարատի և Վայոց ձոր'!BK204+Տավուշ!BK203+Սյունիք!BK204)</f>
        <v>0</v>
      </c>
      <c r="BL205" s="56">
        <f>SUM('Երևան քաղաք'!BL204+Շիրակ!BL204+Կոտայք!BL204+Լոռի!BL204+Արագածոտն!BL204+Գեղարքունիքի!BL204+Արմավիր!BL204+'Արարատի և Վայոց ձոր'!BL204+Տավուշ!BL203+Սյունիք!BL204)</f>
        <v>0</v>
      </c>
      <c r="BM205" s="56">
        <f>SUM('Երևան քաղաք'!BM204+Շիրակ!BM204+Կոտայք!BM204+Լոռի!BM204+Արագածոտն!BM204+Գեղարքունիքի!BM204+Արմավիր!BM204+'Արարատի և Վայոց ձոր'!BM204+Տավուշ!BM203+Սյունիք!BM204)</f>
        <v>0</v>
      </c>
      <c r="BN205" s="56">
        <f>SUM('Երևան քաղաք'!BN204+Շիրակ!BN204+Կոտայք!BN204+Լոռի!BN204+Արագածոտն!BN204+Գեղարքունիքի!BN204+Արմավիր!BN204+'Արարատի և Վայոց ձոր'!BN204+Տավուշ!BN203+Սյունիք!BN204)</f>
        <v>0</v>
      </c>
      <c r="BO205" s="56">
        <f>SUM('Երևան քաղաք'!BO204+Շիրակ!BO204+Կոտայք!BO204+Լոռի!BO204+Արագածոտն!BO204+Գեղարքունիքի!BO204+Արմավիր!BO204+'Արարատի և Վայոց ձոր'!BO204+Տավուշ!BO203+Սյունիք!BO204)</f>
        <v>0</v>
      </c>
      <c r="BP205" s="56">
        <f>SUM('Երևան քաղաք'!BP204+Շիրակ!BP204+Կոտայք!BP204+Լոռի!BP204+Արագածոտն!BP204+Գեղարքունիքի!BP204+Արմավիր!BP204+'Արարատի և Վայոց ձոր'!BP204+Տավուշ!BP203+Սյունիք!BP204)</f>
        <v>0</v>
      </c>
      <c r="BQ205" s="56">
        <f>SUM('Երևան քաղաք'!BQ204+Շիրակ!BQ204+Կոտայք!BQ204+Լոռի!BQ204+Արագածոտն!BQ204+Գեղարքունիքի!BQ204+Արմավիր!BQ204+'Արարատի և Վայոց ձոր'!BQ204+Տավուշ!BQ203+Սյունիք!BQ204)</f>
        <v>0</v>
      </c>
      <c r="BR205" s="56">
        <f>SUM('Երևան քաղաք'!BR204+Շիրակ!BR204+Կոտայք!BR204+Լոռի!BR204+Արագածոտն!BR204+Գեղարքունիքի!BR204+Արմավիր!BR204+'Արարատի և Վայոց ձոր'!BR204+Տավուշ!BR203+Սյունիք!BR204)</f>
        <v>0</v>
      </c>
      <c r="BS205" s="56">
        <f>SUM('Երևան քաղաք'!BS204+Շիրակ!BS204+Կոտայք!BS204+Լոռի!BS204+Արագածոտն!BS204+Գեղարքունիքի!BS204+Արմավիր!BS204+'Արարատի և Վայոց ձոր'!BS204+Տավուշ!BS203+Սյունիք!BS204)</f>
        <v>0</v>
      </c>
      <c r="BT205" s="56">
        <f>SUM('Երևան քաղաք'!BT204+Շիրակ!BT204+Կոտայք!BT204+Լոռի!BT204+Արագածոտն!BT204+Գեղարքունիքի!BT204+Արմավիր!BT204+'Արարատի և Վայոց ձոր'!BT204+Տավուշ!BT203+Սյունիք!BT204)</f>
        <v>0</v>
      </c>
      <c r="BU205" s="56">
        <f>SUM('Երևան քաղաք'!BU204+Շիրակ!BU204+Կոտայք!BU204+Լոռի!BU204+Արագածոտն!BU204+Գեղարքունիքի!BU204+Արմավիր!BU204+'Արարատի և Վայոց ձոր'!BU204+Տավուշ!BU203+Սյունիք!BU204)</f>
        <v>1</v>
      </c>
      <c r="BV205" s="56">
        <f>SUM('Երևան քաղաք'!BV204+Շիրակ!BV204+Կոտայք!BV204+Լոռի!BV204+Արագածոտն!BV204+Գեղարքունիքի!BV204+Արմավիր!BV204+'Արարատի և Վայոց ձոր'!BV204+Տավուշ!BV203+Սյունիք!BV204)</f>
        <v>0</v>
      </c>
      <c r="BW205" s="56">
        <f>SUM('Երևան քաղաք'!BW204+Շիրակ!BW204+Կոտայք!BW204+Լոռի!BW204+Արագածոտն!BW204+Գեղարքունիքի!BW204+Արմավիր!BW204+'Արարատի և Վայոց ձոր'!BW204+Տավուշ!BW203+Սյունիք!BW204)</f>
        <v>0</v>
      </c>
      <c r="BX205" s="56">
        <f>SUM('Երևան քաղաք'!BX204+Շիրակ!BX204+Կոտայք!BX204+Լոռի!BX204+Արագածոտն!BX204+Գեղարքունիքի!BX204+Արմավիր!BX204+'Արարատի և Վայոց ձոր'!BX204+Տավուշ!BX203+Սյունիք!BX204)</f>
        <v>0</v>
      </c>
      <c r="BY205" s="56">
        <f>SUM('Երևան քաղաք'!BY204+Շիրակ!BY204+Կոտայք!BY204+Լոռի!BY204+Արագածոտն!BY204+Գեղարքունիքի!BY204+Արմավիր!BY204+'Արարատի և Վայոց ձոր'!BY204+Տավուշ!BY203+Սյունիք!BY204)</f>
        <v>0</v>
      </c>
      <c r="BZ205" s="56">
        <f>SUM('Երևան քաղաք'!BZ204+Շիրակ!BZ204+Կոտայք!BZ204+Լոռի!BZ204+Արագածոտն!BZ204+Գեղարքունիքի!BZ204+Արմավիր!BZ204+'Արարատի և Վայոց ձոր'!BZ204+Տավուշ!BZ203+Սյունիք!BZ204)</f>
        <v>0</v>
      </c>
      <c r="CA205" s="56"/>
      <c r="CB205" s="133">
        <f t="shared" si="60"/>
        <v>3</v>
      </c>
      <c r="CC205" s="134">
        <f t="shared" si="61"/>
        <v>3</v>
      </c>
      <c r="CD205" s="134">
        <f t="shared" si="62"/>
        <v>0</v>
      </c>
      <c r="CE205" s="134">
        <f t="shared" si="63"/>
        <v>0</v>
      </c>
      <c r="CF205" s="134">
        <f t="shared" si="77"/>
        <v>0</v>
      </c>
      <c r="CG205" s="134">
        <f t="shared" si="78"/>
        <v>0</v>
      </c>
      <c r="CH205" s="134">
        <f t="shared" si="64"/>
        <v>0</v>
      </c>
      <c r="CI205" s="134">
        <f t="shared" si="79"/>
        <v>0</v>
      </c>
      <c r="CJ205" s="134">
        <f t="shared" si="65"/>
        <v>0</v>
      </c>
      <c r="CK205" s="134">
        <f t="shared" si="66"/>
        <v>0</v>
      </c>
      <c r="CL205" s="134">
        <f t="shared" si="67"/>
        <v>0</v>
      </c>
      <c r="CM205" s="134">
        <f t="shared" si="68"/>
        <v>0</v>
      </c>
      <c r="CN205" s="135">
        <f t="shared" si="69"/>
        <v>0</v>
      </c>
      <c r="CO205" s="135">
        <f t="shared" si="70"/>
        <v>0</v>
      </c>
      <c r="CP205" s="135">
        <f t="shared" si="71"/>
        <v>0</v>
      </c>
      <c r="CQ205" s="135">
        <f t="shared" si="72"/>
        <v>0</v>
      </c>
      <c r="CR205" s="135">
        <f t="shared" si="73"/>
        <v>0</v>
      </c>
      <c r="CS205" s="135">
        <f t="shared" si="74"/>
        <v>0</v>
      </c>
      <c r="CT205" s="135">
        <f t="shared" si="75"/>
        <v>0</v>
      </c>
      <c r="CU205" s="135">
        <f t="shared" si="76"/>
        <v>0</v>
      </c>
    </row>
    <row r="206" spans="1:99" ht="20.100000000000001" customHeight="1" x14ac:dyDescent="0.3">
      <c r="A206" s="41" t="s">
        <v>165</v>
      </c>
      <c r="B206" s="39" t="s">
        <v>683</v>
      </c>
      <c r="C206" s="39">
        <v>263</v>
      </c>
      <c r="D206" s="56">
        <f>SUM('Երևան քաղաք'!D205+Շիրակ!D205+Կոտայք!D205+Լոռի!D205+Արագածոտն!D205+Գեղարքունիքի!D205+Արմավիր!D205+'Արարատի և Վայոց ձոր'!D205+Տավուշ!D204+Սյունիք!D205)</f>
        <v>0</v>
      </c>
      <c r="E206" s="56">
        <f>SUM('Երևան քաղաք'!E205+Շիրակ!E205+Կոտայք!E205+Լոռի!E205+Արագածոտն!E205+Գեղարքունիքի!E205+Արմավիր!E205+'Արարատի և Վայոց ձոր'!E205+Տավուշ!E204+Սյունիք!E205)</f>
        <v>1</v>
      </c>
      <c r="F206" s="56">
        <f>SUM('Երևան քաղաք'!F205+Շիրակ!F205+Կոտայք!F205+Լոռի!F205+Արագածոտն!F205+Գեղարքունիքի!F205+Արմավիր!F205+'Արարատի և Վայոց ձոր'!F205+Տավուշ!F204+Սյունիք!F205)</f>
        <v>1</v>
      </c>
      <c r="G206" s="56">
        <f>SUM('Երևան քաղաք'!G205+Շիրակ!G205+Կոտայք!G205+Լոռի!G205+Արագածոտն!G205+Գեղարքունիքի!G205+Արմավիր!G205+'Արարատի և Վայոց ձոր'!G205+Տավուշ!G204+Սյունիք!G205)</f>
        <v>0</v>
      </c>
      <c r="H206" s="56">
        <f>SUM('Երևան քաղաք'!H205+Շիրակ!H205+Կոտայք!H205+Լոռի!H205+Արագածոտն!H205+Գեղարքունիքի!H205+Արմավիր!H205+'Արարատի և Վայոց ձոր'!H205+Տավուշ!H204+Սյունիք!H205)</f>
        <v>0</v>
      </c>
      <c r="I206" s="56">
        <f>SUM('Երևան քաղաք'!I205+Շիրակ!I205+Կոտայք!I205+Լոռի!I205+Արագածոտն!I205+Գեղարքունիքի!I205+Արմավիր!I205+'Արարատի և Վայոց ձոր'!I205+Տավուշ!I204+Սյունիք!I205)</f>
        <v>0</v>
      </c>
      <c r="J206" s="56">
        <f>SUM('Երևան քաղաք'!J205+Շիրակ!J205+Կոտայք!J205+Լոռի!J205+Արագածոտն!J205+Գեղարքունիքի!J205+Արմավիր!J205+'Արարատի և Վայոց ձոր'!J205+Տավուշ!J204+Սյունիք!J205)</f>
        <v>0</v>
      </c>
      <c r="K206" s="56">
        <f>SUM('Երևան քաղաք'!K205+Շիրակ!K205+Կոտայք!K205+Լոռի!K205+Արագածոտն!K205+Գեղարքունիքի!K205+Արմավիր!K205+'Արարատի և Վայոց ձոր'!K205+Տավուշ!K204+Սյունիք!K205)</f>
        <v>0</v>
      </c>
      <c r="L206" s="56">
        <f>SUM('Երևան քաղաք'!L205+Շիրակ!L205+Կոտայք!L205+Լոռի!L205+Արագածոտն!L205+Գեղարքունիքի!L205+Արմավիր!L205+'Արարատի և Վայոց ձոր'!L205+Տավուշ!L204+Սյունիք!L205)</f>
        <v>0</v>
      </c>
      <c r="M206" s="56">
        <f>SUM('Երևան քաղաք'!M205+Շիրակ!M205+Կոտայք!M205+Լոռի!M205+Արագածոտն!M205+Գեղարքունիքի!M205+Արմավիր!M205+'Արարատի և Վայոց ձոր'!M205+Տավուշ!M204+Սյունիք!M205)</f>
        <v>0</v>
      </c>
      <c r="N206" s="56">
        <f>SUM('Երևան քաղաք'!N205+Շիրակ!N205+Կոտայք!N205+Լոռի!N205+Արագածոտն!N205+Գեղարքունիքի!N205+Արմավիր!N205+'Արարատի և Վայոց ձոր'!N205+Տավուշ!N204+Սյունիք!N205)</f>
        <v>0</v>
      </c>
      <c r="O206" s="56">
        <f>SUM('Երևան քաղաք'!O205+Շիրակ!O205+Կոտայք!O205+Լոռի!O205+Արագածոտն!O205+Գեղարքունիքի!O205+Արմավիր!O205+'Արարատի և Վայոց ձոր'!O205+Տավուշ!O204+Սյունիք!O205)</f>
        <v>0</v>
      </c>
      <c r="P206" s="56">
        <f>SUM('Երևան քաղաք'!P205+Շիրակ!P205+Կոտայք!P205+Լոռի!P205+Արագածոտն!P205+Գեղարքունիքի!P205+Արմավիր!P205+'Արարատի և Վայոց ձոր'!P205+Տավուշ!P204+Սյունիք!P205)</f>
        <v>0</v>
      </c>
      <c r="Q206" s="56">
        <f>SUM('Երևան քաղաք'!Q205+Շիրակ!Q205+Կոտայք!Q205+Լոռի!Q205+Արագածոտն!Q205+Գեղարքունիքի!Q205+Արմավիր!Q205+'Արարատի և Վայոց ձոր'!Q205+Տավուշ!Q204+Սյունիք!Q205)</f>
        <v>0</v>
      </c>
      <c r="R206" s="56">
        <f>SUM('Երևան քաղաք'!R205+Շիրակ!R205+Կոտայք!R205+Լոռի!R205+Արագածոտն!R205+Գեղարքունիքի!R205+Արմավիր!R205+'Արարատի և Վայոց ձոր'!R205+Տավուշ!R204+Սյունիք!R205)</f>
        <v>0</v>
      </c>
      <c r="S206" s="56">
        <f>SUM('Երևան քաղաք'!S205+Շիրակ!S205+Կոտայք!S205+Լոռի!S205+Արագածոտն!S205+Գեղարքունիքի!S205+Արմավիր!S205+'Արարատի և Վայոց ձոր'!S205+Տավուշ!S204+Սյունիք!S205)</f>
        <v>0</v>
      </c>
      <c r="T206" s="56">
        <f>SUM('Երևան քաղաք'!T205+Շիրակ!T205+Կոտայք!T205+Լոռի!T205+Արագածոտն!T205+Գեղարքունիքի!T205+Արմավիր!T205+'Արարատի և Վայոց ձոր'!T205+Տավուշ!T204+Սյունիք!T205)</f>
        <v>0</v>
      </c>
      <c r="U206" s="56">
        <f>SUM('Երևան քաղաք'!U205+Շիրակ!U205+Կոտայք!U205+Լոռի!U205+Արագածոտն!U205+Գեղարքունիքի!U205+Արմավիր!U205+'Արարատի և Վայոց ձոր'!U205+Տավուշ!U204+Սյունիք!U205)</f>
        <v>0</v>
      </c>
      <c r="V206" s="56">
        <f>SUM('Երևան քաղաք'!V205+Շիրակ!V205+Կոտայք!V205+Լոռի!V205+Արագածոտն!V205+Գեղարքունիքի!V205+Արմավիր!V205+'Արարատի և Վայոց ձոր'!V205+Տավուշ!V204+Սյունիք!V205)</f>
        <v>0</v>
      </c>
      <c r="W206" s="56">
        <f>SUM('Երևան քաղաք'!W205+Շիրակ!W205+Կոտայք!W205+Լոռի!W205+Արագածոտն!W205+Գեղարքունիքի!W205+Արմավիր!W205+'Արարատի և Վայոց ձոր'!W205+Տավուշ!W204+Սյունիք!W205)</f>
        <v>0</v>
      </c>
      <c r="X206" s="56">
        <f>SUM('Երևան քաղաք'!X205+Շիրակ!X205+Կոտայք!X205+Լոռի!X205+Արագածոտն!X205+Գեղարքունիքի!X205+Արմավիր!X205+'Արարատի և Վայոց ձոր'!X205+Տավուշ!X204+Սյունիք!X205)</f>
        <v>0</v>
      </c>
      <c r="Y206" s="56">
        <f>SUM('Երևան քաղաք'!Y205+Շիրակ!Y205+Կոտայք!Y205+Լոռի!Y205+Արագածոտն!Y205+Գեղարքունիքի!Y205+Արմավիր!Y205+'Արարատի և Վայոց ձոր'!Y205+Տավուշ!Y204+Սյունիք!Y205)</f>
        <v>0</v>
      </c>
      <c r="Z206" s="56">
        <f>SUM('Երևան քաղաք'!Z205+Շիրակ!Z205+Կոտայք!Z205+Լոռի!Z205+Արագածոտն!Z205+Գեղարքունիքի!Z205+Արմավիր!Z205+'Արարատի և Վայոց ձոր'!Z205+Տավուշ!Z204+Սյունիք!Z205)</f>
        <v>0</v>
      </c>
      <c r="AA206" s="56">
        <f>SUM('Երևան քաղաք'!AA205+Շիրակ!AA205+Կոտայք!AA205+Լոռի!AA205+Արագածոտն!AA205+Գեղարքունիքի!AA205+Արմավիր!AA205+'Արարատի և Վայոց ձոր'!AA205+Տավուշ!AA204+Սյունիք!AA205)</f>
        <v>0</v>
      </c>
      <c r="AB206" s="56">
        <f>SUM('Երևան քաղաք'!AB205+Շիրակ!AB205+Կոտայք!AB205+Լոռի!AB205+Արագածոտն!AB205+Գեղարքունիքի!AB205+Արմավիր!AB205+'Արարատի և Վայոց ձոր'!AB205+Տավուշ!AB204+Սյունիք!AB205)</f>
        <v>0</v>
      </c>
      <c r="AC206" s="56">
        <f>SUM('Երևան քաղաք'!AC205+Շիրակ!AC205+Կոտայք!AC205+Լոռի!AC205+Արագածոտն!AC205+Գեղարքունիքի!AC205+Արմավիր!AC205+'Արարատի և Վայոց ձոր'!AC205+Տավուշ!AC204+Սյունիք!AC205)</f>
        <v>0</v>
      </c>
      <c r="AD206" s="56">
        <f>SUM('Երևան քաղաք'!AD205+Շիրակ!AD205+Կոտայք!AD205+Լոռի!AD205+Արագածոտն!AD205+Գեղարքունիքի!AD205+Արմավիր!AD205+'Արարատի և Վայոց ձոր'!AD205+Տավուշ!AD204+Սյունիք!AD205)</f>
        <v>0</v>
      </c>
      <c r="AE206" s="56">
        <f>SUM('Երևան քաղաք'!AE205+Շիրակ!AE205+Կոտայք!AE205+Լոռի!AE205+Արագածոտն!AE205+Գեղարքունիքի!AE205+Արմավիր!AE205+'Արարատի և Վայոց ձոր'!AE205+Տավուշ!AE204+Սյունիք!AE205)</f>
        <v>0</v>
      </c>
      <c r="AF206" s="56">
        <f>SUM('Երևան քաղաք'!AF205+Շիրակ!AF205+Կոտայք!AF205+Լոռի!AF205+Արագածոտն!AF205+Գեղարքունիքի!AF205+Արմավիր!AF205+'Արարատի և Վայոց ձոր'!AF205+Տավուշ!AF204+Սյունիք!AF205)</f>
        <v>0</v>
      </c>
      <c r="AG206" s="56">
        <f>SUM('Երևան քաղաք'!AG205+Շիրակ!AG205+Կոտայք!AG205+Լոռի!AG205+Արագածոտն!AG205+Գեղարքունիքի!AG205+Արմավիր!AG205+'Արարատի և Վայոց ձոր'!AG205+Տավուշ!AG204+Սյունիք!AG205)</f>
        <v>0</v>
      </c>
      <c r="AH206" s="56">
        <f>SUM('Երևան քաղաք'!AH205+Շիրակ!AH205+Կոտայք!AH205+Լոռի!AH205+Արագածոտն!AH205+Գեղարքունիքի!AH205+Արմավիր!AH205+'Արարատի և Վայոց ձոր'!AH205+Տավուշ!AH204+Սյունիք!AH205)</f>
        <v>0</v>
      </c>
      <c r="AI206" s="56">
        <f>SUM('Երևան քաղաք'!AI205+Շիրակ!AI205+Կոտայք!AI205+Լոռի!AI205+Արագածոտն!AI205+Գեղարքունիքի!AI205+Արմավիր!AI205+'Արարատի և Վայոց ձոր'!AI205+Տավուշ!AI204+Սյունիք!AI205)</f>
        <v>0</v>
      </c>
      <c r="AJ206" s="56">
        <f>SUM('Երևան քաղաք'!AJ205+Շիրակ!AJ205+Կոտայք!AJ205+Լոռի!AJ205+Արագածոտն!AJ205+Գեղարքունիքի!AJ205+Արմավիր!AJ205+'Արարատի և Վայոց ձոր'!AJ205+Տավուշ!AJ204+Սյունիք!AJ205)</f>
        <v>0</v>
      </c>
      <c r="AK206" s="56">
        <f>SUM('Երևան քաղաք'!AK205+Շիրակ!AK205+Կոտայք!AK205+Լոռի!AK205+Արագածոտն!AK205+Գեղարքունիքի!AK205+Արմավիր!AK205+'Արարատի և Վայոց ձոր'!AK205+Տավուշ!AK204+Սյունիք!AK205)</f>
        <v>0</v>
      </c>
      <c r="AL206" s="56">
        <f>SUM('Երևան քաղաք'!AL205+Շիրակ!AL205+Կոտայք!AL205+Լոռի!AL205+Արագածոտն!AL205+Գեղարքունիքի!AL205+Արմավիր!AL205+'Արարատի և Վայոց ձոր'!AL205+Տավուշ!AL204+Սյունիք!AL205)</f>
        <v>0</v>
      </c>
      <c r="AM206" s="56">
        <f>SUM('Երևան քաղաք'!AM205+Շիրակ!AM205+Կոտայք!AM205+Լոռի!AM205+Արագածոտն!AM205+Գեղարքունիքի!AM205+Արմավիր!AM205+'Արարատի և Վայոց ձոր'!AM205+Տավուշ!AM204+Սյունիք!AM205)</f>
        <v>0</v>
      </c>
      <c r="AN206" s="56">
        <f>SUM('Երևան քաղաք'!AN205+Շիրակ!AN205+Կոտայք!AN205+Լոռի!AN205+Արագածոտն!AN205+Գեղարքունիքի!AN205+Արմավիր!AN205+'Արարատի և Վայոց ձոր'!AN205+Տավուշ!AN204+Սյունիք!AN205)</f>
        <v>0</v>
      </c>
      <c r="AO206" s="56">
        <f>SUM('Երևան քաղաք'!AO205+Շիրակ!AO205+Կոտայք!AO205+Լոռի!AO205+Արագածոտն!AO205+Գեղարքունիքի!AO205+Արմավիր!AO205+'Արարատի և Վայոց ձոր'!AO205+Տավուշ!AO204+Սյունիք!AO205)</f>
        <v>0</v>
      </c>
      <c r="AP206" s="56">
        <f>SUM('Երևան քաղաք'!AP205+Շիրակ!AP205+Կոտայք!AP205+Լոռի!AP205+Արագածոտն!AP205+Գեղարքունիքի!AP205+Արմավիր!AP205+'Արարատի և Վայոց ձոր'!AP205+Տավուշ!AP204+Սյունիք!AP205)</f>
        <v>0</v>
      </c>
      <c r="AQ206" s="56">
        <f>SUM('Երևան քաղաք'!AQ205+Շիրակ!AQ205+Կոտայք!AQ205+Լոռի!AQ205+Արագածոտն!AQ205+Գեղարքունիքի!AQ205+Արմավիր!AQ205+'Արարատի և Վայոց ձոր'!AQ205+Տավուշ!AQ204+Սյունիք!AQ205)</f>
        <v>0</v>
      </c>
      <c r="AR206" s="56">
        <f>SUM('Երևան քաղաք'!AR205+Շիրակ!AR205+Կոտայք!AR205+Լոռի!AR205+Արագածոտն!AR205+Գեղարքունիքի!AR205+Արմավիր!AR205+'Արարատի և Վայոց ձոր'!AR205+Տավուշ!AR204+Սյունիք!AR205)</f>
        <v>0</v>
      </c>
      <c r="AS206" s="56">
        <f>SUM('Երևան քաղաք'!AS205+Շիրակ!AS205+Կոտայք!AS205+Լոռի!AS205+Արագածոտն!AS205+Գեղարքունիքի!AS205+Արմավիր!AS205+'Արարատի և Վայոց ձոր'!AS205+Տավուշ!AS204+Սյունիք!AS205)</f>
        <v>0</v>
      </c>
      <c r="AT206" s="56">
        <f>SUM('Երևան քաղաք'!AT205+Շիրակ!AT205+Կոտայք!AT205+Լոռի!AT205+Արագածոտն!AT205+Գեղարքունիքի!AT205+Արմավիր!AT205+'Արարատի և Վայոց ձոր'!AT205+Տավուշ!AT204+Սյունիք!AT205)</f>
        <v>0</v>
      </c>
      <c r="AU206" s="56">
        <f>SUM('Երևան քաղաք'!AU205+Շիրակ!AU205+Կոտայք!AU205+Լոռի!AU205+Արագածոտն!AU205+Գեղարքունիքի!AU205+Արմավիր!AU205+'Արարատի և Վայոց ձոր'!AU205+Տավուշ!AU204+Սյունիք!AU205)</f>
        <v>0</v>
      </c>
      <c r="AV206" s="56">
        <f>SUM('Երևան քաղաք'!AV205+Շիրակ!AV205+Կոտայք!AV205+Լոռի!AV205+Արագածոտն!AV205+Գեղարքունիքի!AV205+Արմավիր!AV205+'Արարատի և Վայոց ձոր'!AV205+Տավուշ!AV204+Սյունիք!AV205)</f>
        <v>0</v>
      </c>
      <c r="AW206" s="56">
        <f>SUM('Երևան քաղաք'!AW205+Շիրակ!AW205+Կոտայք!AW205+Լոռի!AW205+Արագածոտն!AW205+Գեղարքունիքի!AW205+Արմավիր!AW205+'Արարատի և Վայոց ձոր'!AW205+Տավուշ!AW204+Սյունիք!AW205)</f>
        <v>0</v>
      </c>
      <c r="AX206" s="56">
        <f>SUM('Երևան քաղաք'!AX205+Շիրակ!AX205+Կոտայք!AX205+Լոռի!AX205+Արագածոտն!AX205+Գեղարքունիքի!AX205+Արմավիր!AX205+'Արարատի և Վայոց ձոր'!AX205+Տավուշ!AX204+Սյունիք!AX205)</f>
        <v>0</v>
      </c>
      <c r="AY206" s="56">
        <f>SUM('Երևան քաղաք'!AY205+Շիրակ!AY205+Կոտայք!AY205+Լոռի!AY205+Արագածոտն!AY205+Գեղարքունիքի!AY205+Արմավիր!AY205+'Արարատի և Վայոց ձոր'!AY205+Տավուշ!AY204+Սյունիք!AY205)</f>
        <v>0</v>
      </c>
      <c r="AZ206" s="56">
        <f>SUM('Երևան քաղաք'!AZ205+Շիրակ!AZ205+Կոտայք!AZ205+Լոռի!AZ205+Արագածոտն!AZ205+Գեղարքունիքի!AZ205+Արմավիր!AZ205+'Արարատի և Վայոց ձոր'!AZ205+Տավուշ!AZ204+Սյունիք!AZ205)</f>
        <v>0</v>
      </c>
      <c r="BA206" s="56">
        <f>SUM('Երևան քաղաք'!BA205+Շիրակ!BA205+Կոտայք!BA205+Լոռի!BA205+Արագածոտն!BA205+Գեղարքունիքի!BA205+Արմավիր!BA205+'Արարատի և Վայոց ձոր'!BA205+Տավուշ!BA204+Սյունիք!BA205)</f>
        <v>0</v>
      </c>
      <c r="BB206" s="56">
        <f>SUM('Երևան քաղաք'!BB205+Շիրակ!BB205+Կոտայք!BB205+Լոռի!BB205+Արագածոտն!BB205+Գեղարքունիքի!BB205+Արմավիր!BB205+'Արարատի և Վայոց ձոր'!BB205+Տավուշ!BB204+Սյունիք!BB205)</f>
        <v>0</v>
      </c>
      <c r="BC206" s="56">
        <f>SUM('Երևան քաղաք'!BC205+Շիրակ!BC205+Կոտայք!BC205+Լոռի!BC205+Արագածոտն!BC205+Գեղարքունիքի!BC205+Արմավիր!BC205+'Արարատի և Վայոց ձոր'!BC205+Տավուշ!BC204+Սյունիք!BC205)</f>
        <v>0</v>
      </c>
      <c r="BD206" s="56">
        <f>SUM('Երևան քաղաք'!BD205+Շիրակ!BD205+Կոտայք!BD205+Լոռի!BD205+Արագածոտն!BD205+Գեղարքունիքի!BD205+Արմավիր!BD205+'Արարատի և Վայոց ձոր'!BD205+Տավուշ!BD204+Սյունիք!BD205)</f>
        <v>0</v>
      </c>
      <c r="BE206" s="56">
        <f>SUM('Երևան քաղաք'!BE205+Շիրակ!BE205+Կոտայք!BE205+Լոռի!BE205+Արագածոտն!BE205+Գեղարքունիքի!BE205+Արմավիր!BE205+'Արարատի և Վայոց ձոր'!BE205+Տավուշ!BE204+Սյունիք!BE205)</f>
        <v>0</v>
      </c>
      <c r="BF206" s="56">
        <f>SUM('Երևան քաղաք'!BF205+Շիրակ!BF205+Կոտայք!BF205+Լոռի!BF205+Արագածոտն!BF205+Գեղարքունիքի!BF205+Արմավիր!BF205+'Արարատի և Վայոց ձոր'!BF205+Տավուշ!BF204+Սյունիք!BF205)</f>
        <v>0</v>
      </c>
      <c r="BG206" s="56">
        <f>SUM('Երևան քաղաք'!BG205+Շիրակ!BG205+Կոտայք!BG205+Լոռի!BG205+Արագածոտն!BG205+Գեղարքունիքի!BG205+Արմավիր!BG205+'Արարատի և Վայոց ձոր'!BG205+Տավուշ!BG204+Սյունիք!BG205)</f>
        <v>0</v>
      </c>
      <c r="BH206" s="56">
        <f>SUM('Երևան քաղաք'!BH205+Շիրակ!BH205+Կոտայք!BH205+Լոռի!BH205+Արագածոտն!BH205+Գեղարքունիքի!BH205+Արմավիր!BH205+'Արարատի և Վայոց ձոր'!BH205+Տավուշ!BH204+Սյունիք!BH205)</f>
        <v>0</v>
      </c>
      <c r="BI206" s="56">
        <f>SUM('Երևան քաղաք'!BI205+Շիրակ!BI205+Կոտայք!BI205+Լոռի!BI205+Արագածոտն!BI205+Գեղարքունիքի!BI205+Արմավիր!BI205+'Արարատի և Վայոց ձոր'!BI205+Տավուշ!BI204+Սյունիք!BI205)</f>
        <v>0</v>
      </c>
      <c r="BJ206" s="56">
        <f>SUM('Երևան քաղաք'!BJ205+Շիրակ!BJ205+Կոտայք!BJ205+Լոռի!BJ205+Արագածոտն!BJ205+Գեղարքունիքի!BJ205+Արմավիր!BJ205+'Արարատի և Վայոց ձոր'!BJ205+Տավուշ!BJ204+Սյունիք!BJ205)</f>
        <v>0</v>
      </c>
      <c r="BK206" s="56">
        <f>SUM('Երևան քաղաք'!BK205+Շիրակ!BK205+Կոտայք!BK205+Լոռի!BK205+Արագածոտն!BK205+Գեղարքունիքի!BK205+Արմավիր!BK205+'Արարատի և Վայոց ձոր'!BK205+Տավուշ!BK204+Սյունիք!BK205)</f>
        <v>0</v>
      </c>
      <c r="BL206" s="56">
        <f>SUM('Երևան քաղաք'!BL205+Շիրակ!BL205+Կոտայք!BL205+Լոռի!BL205+Արագածոտն!BL205+Գեղարքունիքի!BL205+Արմավիր!BL205+'Արարատի և Վայոց ձոր'!BL205+Տավուշ!BL204+Սյունիք!BL205)</f>
        <v>0</v>
      </c>
      <c r="BM206" s="56">
        <f>SUM('Երևան քաղաք'!BM205+Շիրակ!BM205+Կոտայք!BM205+Լոռի!BM205+Արագածոտն!BM205+Գեղարքունիքի!BM205+Արմավիր!BM205+'Արարատի և Վայոց ձոր'!BM205+Տավուշ!BM204+Սյունիք!BM205)</f>
        <v>0</v>
      </c>
      <c r="BN206" s="56">
        <f>SUM('Երևան քաղաք'!BN205+Շիրակ!BN205+Կոտայք!BN205+Լոռի!BN205+Արագածոտն!BN205+Գեղարքունիքի!BN205+Արմավիր!BN205+'Արարատի և Վայոց ձոր'!BN205+Տավուշ!BN204+Սյունիք!BN205)</f>
        <v>0</v>
      </c>
      <c r="BO206" s="56">
        <f>SUM('Երևան քաղաք'!BO205+Շիրակ!BO205+Կոտայք!BO205+Լոռի!BO205+Արագածոտն!BO205+Գեղարքունիքի!BO205+Արմավիր!BO205+'Արարատի և Վայոց ձոր'!BO205+Տավուշ!BO204+Սյունիք!BO205)</f>
        <v>0</v>
      </c>
      <c r="BP206" s="56">
        <f>SUM('Երևան քաղաք'!BP205+Շիրակ!BP205+Կոտայք!BP205+Լոռի!BP205+Արագածոտն!BP205+Գեղարքունիքի!BP205+Արմավիր!BP205+'Արարատի և Վայոց ձոր'!BP205+Տավուշ!BP204+Սյունիք!BP205)</f>
        <v>0</v>
      </c>
      <c r="BQ206" s="56">
        <f>SUM('Երևան քաղաք'!BQ205+Շիրակ!BQ205+Կոտայք!BQ205+Լոռի!BQ205+Արագածոտն!BQ205+Գեղարքունիքի!BQ205+Արմավիր!BQ205+'Արարատի և Վայոց ձոր'!BQ205+Տավուշ!BQ204+Սյունիք!BQ205)</f>
        <v>0</v>
      </c>
      <c r="BR206" s="56">
        <f>SUM('Երևան քաղաք'!BR205+Շիրակ!BR205+Կոտայք!BR205+Լոռի!BR205+Արագածոտն!BR205+Գեղարքունիքի!BR205+Արմավիր!BR205+'Արարատի և Վայոց ձոր'!BR205+Տավուշ!BR204+Սյունիք!BR205)</f>
        <v>0</v>
      </c>
      <c r="BS206" s="56">
        <f>SUM('Երևան քաղաք'!BS205+Շիրակ!BS205+Կոտայք!BS205+Լոռի!BS205+Արագածոտն!BS205+Գեղարքունիքի!BS205+Արմավիր!BS205+'Արարատի և Վայոց ձոր'!BS205+Տավուշ!BS204+Սյունիք!BS205)</f>
        <v>0</v>
      </c>
      <c r="BT206" s="56">
        <f>SUM('Երևան քաղաք'!BT205+Շիրակ!BT205+Կոտայք!BT205+Լոռի!BT205+Արագածոտն!BT205+Գեղարքունիքի!BT205+Արմավիր!BT205+'Արարատի և Վայոց ձոր'!BT205+Տավուշ!BT204+Սյունիք!BT205)</f>
        <v>0</v>
      </c>
      <c r="BU206" s="56">
        <f>SUM('Երևան քաղաք'!BU205+Շիրակ!BU205+Կոտայք!BU205+Լոռի!BU205+Արագածոտն!BU205+Գեղարքունիքի!BU205+Արմավիր!BU205+'Արարատի և Վայոց ձոր'!BU205+Տավուշ!BU204+Սյունիք!BU205)</f>
        <v>1</v>
      </c>
      <c r="BV206" s="56">
        <f>SUM('Երևան քաղաք'!BV205+Շիրակ!BV205+Կոտայք!BV205+Լոռի!BV205+Արագածոտն!BV205+Գեղարքունիքի!BV205+Արմավիր!BV205+'Արարատի և Վայոց ձոր'!BV205+Տավուշ!BV204+Սյունիք!BV205)</f>
        <v>0</v>
      </c>
      <c r="BW206" s="56">
        <f>SUM('Երևան քաղաք'!BW205+Շիրակ!BW205+Կոտայք!BW205+Լոռի!BW205+Արագածոտն!BW205+Գեղարքունիքի!BW205+Արմավիր!BW205+'Արարատի և Վայոց ձոր'!BW205+Տավուշ!BW204+Սյունիք!BW205)</f>
        <v>0</v>
      </c>
      <c r="BX206" s="56">
        <f>SUM('Երևան քաղաք'!BX205+Շիրակ!BX205+Կոտայք!BX205+Լոռի!BX205+Արագածոտն!BX205+Գեղարքունիքի!BX205+Արմավիր!BX205+'Արարատի և Վայոց ձոր'!BX205+Տավուշ!BX204+Սյունիք!BX205)</f>
        <v>0</v>
      </c>
      <c r="BY206" s="56">
        <f>SUM('Երևան քաղաք'!BY205+Շիրակ!BY205+Կոտայք!BY205+Լոռի!BY205+Արագածոտն!BY205+Գեղարքունիքի!BY205+Արմավիր!BY205+'Արարատի և Վայոց ձոր'!BY205+Տավուշ!BY204+Սյունիք!BY205)</f>
        <v>0</v>
      </c>
      <c r="BZ206" s="56">
        <f>SUM('Երևան քաղաք'!BZ205+Շիրակ!BZ205+Կոտայք!BZ205+Լոռի!BZ205+Արագածոտն!BZ205+Գեղարքունիքի!BZ205+Արմավիր!BZ205+'Արարատի և Վայոց ձոր'!BZ205+Տավուշ!BZ204+Սյունիք!BZ205)</f>
        <v>1</v>
      </c>
      <c r="CA206" s="56"/>
      <c r="CB206" s="133">
        <f t="shared" si="60"/>
        <v>1</v>
      </c>
      <c r="CC206" s="134">
        <f t="shared" si="61"/>
        <v>1</v>
      </c>
      <c r="CD206" s="134">
        <f t="shared" si="62"/>
        <v>0</v>
      </c>
      <c r="CE206" s="134">
        <f t="shared" si="63"/>
        <v>0</v>
      </c>
      <c r="CF206" s="134">
        <f t="shared" si="77"/>
        <v>0</v>
      </c>
      <c r="CG206" s="134">
        <f t="shared" si="78"/>
        <v>0</v>
      </c>
      <c r="CH206" s="134">
        <f t="shared" si="64"/>
        <v>0</v>
      </c>
      <c r="CI206" s="134">
        <f t="shared" si="79"/>
        <v>0</v>
      </c>
      <c r="CJ206" s="134">
        <f t="shared" si="65"/>
        <v>0</v>
      </c>
      <c r="CK206" s="134">
        <f t="shared" si="66"/>
        <v>0</v>
      </c>
      <c r="CL206" s="134">
        <f t="shared" si="67"/>
        <v>0</v>
      </c>
      <c r="CM206" s="134">
        <f t="shared" si="68"/>
        <v>0</v>
      </c>
      <c r="CN206" s="135">
        <f t="shared" si="69"/>
        <v>0</v>
      </c>
      <c r="CO206" s="135">
        <f t="shared" si="70"/>
        <v>0</v>
      </c>
      <c r="CP206" s="135">
        <f t="shared" si="71"/>
        <v>0</v>
      </c>
      <c r="CQ206" s="135">
        <f t="shared" si="72"/>
        <v>0</v>
      </c>
      <c r="CR206" s="135">
        <f t="shared" si="73"/>
        <v>0</v>
      </c>
      <c r="CS206" s="135">
        <f t="shared" si="74"/>
        <v>0</v>
      </c>
      <c r="CT206" s="135">
        <f t="shared" si="75"/>
        <v>0</v>
      </c>
      <c r="CU206" s="135">
        <f t="shared" si="76"/>
        <v>0</v>
      </c>
    </row>
    <row r="207" spans="1:99" ht="20.100000000000001" customHeight="1" x14ac:dyDescent="0.3">
      <c r="A207" s="41" t="s">
        <v>166</v>
      </c>
      <c r="B207" s="39" t="s">
        <v>463</v>
      </c>
      <c r="C207" s="39">
        <v>264</v>
      </c>
      <c r="D207" s="56">
        <f>SUM('Երևան քաղաք'!D206+Շիրակ!D206+Կոտայք!D206+Լոռի!D206+Արագածոտն!D206+Գեղարքունիքի!D206+Արմավիր!D206+'Արարատի և Վայոց ձոր'!D206+Տավուշ!D205+Սյունիք!D206)</f>
        <v>0</v>
      </c>
      <c r="E207" s="56">
        <f>SUM('Երևան քաղաք'!E206+Շիրակ!E206+Կոտայք!E206+Լոռի!E206+Արագածոտն!E206+Գեղարքունիքի!E206+Արմավիր!E206+'Արարատի և Վայոց ձոր'!E206+Տավուշ!E205+Սյունիք!E206)</f>
        <v>0</v>
      </c>
      <c r="F207" s="56">
        <f>SUM('Երևան քաղաք'!F206+Շիրակ!F206+Կոտայք!F206+Լոռի!F206+Արագածոտն!F206+Գեղարքունիքի!F206+Արմավիր!F206+'Արարատի և Վայոց ձոր'!F206+Տավուշ!F205+Սյունիք!F206)</f>
        <v>0</v>
      </c>
      <c r="G207" s="56">
        <f>SUM('Երևան քաղաք'!G206+Շիրակ!G206+Կոտայք!G206+Լոռի!G206+Արագածոտն!G206+Գեղարքունիքի!G206+Արմավիր!G206+'Արարատի և Վայոց ձոր'!G206+Տավուշ!G205+Սյունիք!G206)</f>
        <v>0</v>
      </c>
      <c r="H207" s="56">
        <f>SUM('Երևան քաղաք'!H206+Շիրակ!H206+Կոտայք!H206+Լոռի!H206+Արագածոտն!H206+Գեղարքունիքի!H206+Արմավիր!H206+'Արարատի և Վայոց ձոր'!H206+Տավուշ!H205+Սյունիք!H206)</f>
        <v>0</v>
      </c>
      <c r="I207" s="56">
        <f>SUM('Երևան քաղաք'!I206+Շիրակ!I206+Կոտայք!I206+Լոռի!I206+Արագածոտն!I206+Գեղարքունիքի!I206+Արմավիր!I206+'Արարատի և Վայոց ձոր'!I206+Տավուշ!I205+Սյունիք!I206)</f>
        <v>0</v>
      </c>
      <c r="J207" s="56">
        <f>SUM('Երևան քաղաք'!J206+Շիրակ!J206+Կոտայք!J206+Լոռի!J206+Արագածոտն!J206+Գեղարքունիքի!J206+Արմավիր!J206+'Արարատի և Վայոց ձոր'!J206+Տավուշ!J205+Սյունիք!J206)</f>
        <v>0</v>
      </c>
      <c r="K207" s="56">
        <f>SUM('Երևան քաղաք'!K206+Շիրակ!K206+Կոտայք!K206+Լոռի!K206+Արագածոտն!K206+Գեղարքունիքի!K206+Արմավիր!K206+'Արարատի և Վայոց ձոր'!K206+Տավուշ!K205+Սյունիք!K206)</f>
        <v>0</v>
      </c>
      <c r="L207" s="56">
        <f>SUM('Երևան քաղաք'!L206+Շիրակ!L206+Կոտայք!L206+Լոռի!L206+Արագածոտն!L206+Գեղարքունիքի!L206+Արմավիր!L206+'Արարատի և Վայոց ձոր'!L206+Տավուշ!L205+Սյունիք!L206)</f>
        <v>0</v>
      </c>
      <c r="M207" s="56">
        <f>SUM('Երևան քաղաք'!M206+Շիրակ!M206+Կոտայք!M206+Լոռի!M206+Արագածոտն!M206+Գեղարքունիքի!M206+Արմավիր!M206+'Արարատի և Վայոց ձոր'!M206+Տավուշ!M205+Սյունիք!M206)</f>
        <v>0</v>
      </c>
      <c r="N207" s="56">
        <f>SUM('Երևան քաղաք'!N206+Շիրակ!N206+Կոտայք!N206+Լոռի!N206+Արագածոտն!N206+Գեղարքունիքի!N206+Արմավիր!N206+'Արարատի և Վայոց ձոր'!N206+Տավուշ!N205+Սյունիք!N206)</f>
        <v>0</v>
      </c>
      <c r="O207" s="56">
        <f>SUM('Երևան քաղաք'!O206+Շիրակ!O206+Կոտայք!O206+Լոռի!O206+Արագածոտն!O206+Գեղարքունիքի!O206+Արմավիր!O206+'Արարատի և Վայոց ձոր'!O206+Տավուշ!O205+Սյունիք!O206)</f>
        <v>0</v>
      </c>
      <c r="P207" s="56">
        <f>SUM('Երևան քաղաք'!P206+Շիրակ!P206+Կոտայք!P206+Լոռի!P206+Արագածոտն!P206+Գեղարքունիքի!P206+Արմավիր!P206+'Արարատի և Վայոց ձոր'!P206+Տավուշ!P205+Սյունիք!P206)</f>
        <v>0</v>
      </c>
      <c r="Q207" s="56">
        <f>SUM('Երևան քաղաք'!Q206+Շիրակ!Q206+Կոտայք!Q206+Լոռի!Q206+Արագածոտն!Q206+Գեղարքունիքի!Q206+Արմավիր!Q206+'Արարատի և Վայոց ձոր'!Q206+Տավուշ!Q205+Սյունիք!Q206)</f>
        <v>0</v>
      </c>
      <c r="R207" s="56">
        <f>SUM('Երևան քաղաք'!R206+Շիրակ!R206+Կոտայք!R206+Լոռի!R206+Արագածոտն!R206+Գեղարքունիքի!R206+Արմավիր!R206+'Արարատի և Վայոց ձոր'!R206+Տավուշ!R205+Սյունիք!R206)</f>
        <v>0</v>
      </c>
      <c r="S207" s="56">
        <f>SUM('Երևան քաղաք'!S206+Շիրակ!S206+Կոտայք!S206+Լոռի!S206+Արագածոտն!S206+Գեղարքունիքի!S206+Արմավիր!S206+'Արարատի և Վայոց ձոր'!S206+Տավուշ!S205+Սյունիք!S206)</f>
        <v>0</v>
      </c>
      <c r="T207" s="56">
        <f>SUM('Երևան քաղաք'!T206+Շիրակ!T206+Կոտայք!T206+Լոռի!T206+Արագածոտն!T206+Գեղարքունիքի!T206+Արմավիր!T206+'Արարատի և Վայոց ձոր'!T206+Տավուշ!T205+Սյունիք!T206)</f>
        <v>0</v>
      </c>
      <c r="U207" s="56">
        <f>SUM('Երևան քաղաք'!U206+Շիրակ!U206+Կոտայք!U206+Լոռի!U206+Արագածոտն!U206+Գեղարքունիքի!U206+Արմավիր!U206+'Արարատի և Վայոց ձոր'!U206+Տավուշ!U205+Սյունիք!U206)</f>
        <v>0</v>
      </c>
      <c r="V207" s="56">
        <f>SUM('Երևան քաղաք'!V206+Շիրակ!V206+Կոտայք!V206+Լոռի!V206+Արագածոտն!V206+Գեղարքունիքի!V206+Արմավիր!V206+'Արարատի և Վայոց ձոր'!V206+Տավուշ!V205+Սյունիք!V206)</f>
        <v>0</v>
      </c>
      <c r="W207" s="56">
        <f>SUM('Երևան քաղաք'!W206+Շիրակ!W206+Կոտայք!W206+Լոռի!W206+Արագածոտն!W206+Գեղարքունիքի!W206+Արմավիր!W206+'Արարատի և Վայոց ձոր'!W206+Տավուշ!W205+Սյունիք!W206)</f>
        <v>0</v>
      </c>
      <c r="X207" s="56">
        <f>SUM('Երևան քաղաք'!X206+Շիրակ!X206+Կոտայք!X206+Լոռի!X206+Արագածոտն!X206+Գեղարքունիքի!X206+Արմավիր!X206+'Արարատի և Վայոց ձոր'!X206+Տավուշ!X205+Սյունիք!X206)</f>
        <v>0</v>
      </c>
      <c r="Y207" s="56">
        <f>SUM('Երևան քաղաք'!Y206+Շիրակ!Y206+Կոտայք!Y206+Լոռի!Y206+Արագածոտն!Y206+Գեղարքունիքի!Y206+Արմավիր!Y206+'Արարատի և Վայոց ձոր'!Y206+Տավուշ!Y205+Սյունիք!Y206)</f>
        <v>0</v>
      </c>
      <c r="Z207" s="56">
        <f>SUM('Երևան քաղաք'!Z206+Շիրակ!Z206+Կոտայք!Z206+Լոռի!Z206+Արագածոտն!Z206+Գեղարքունիքի!Z206+Արմավիր!Z206+'Արարատի և Վայոց ձոր'!Z206+Տավուշ!Z205+Սյունիք!Z206)</f>
        <v>0</v>
      </c>
      <c r="AA207" s="56">
        <f>SUM('Երևան քաղաք'!AA206+Շիրակ!AA206+Կոտայք!AA206+Լոռի!AA206+Արագածոտն!AA206+Գեղարքունիքի!AA206+Արմավիր!AA206+'Արարատի և Վայոց ձոր'!AA206+Տավուշ!AA205+Սյունիք!AA206)</f>
        <v>0</v>
      </c>
      <c r="AB207" s="56">
        <f>SUM('Երևան քաղաք'!AB206+Շիրակ!AB206+Կոտայք!AB206+Լոռի!AB206+Արագածոտն!AB206+Գեղարքունիքի!AB206+Արմավիր!AB206+'Արարատի և Վայոց ձոր'!AB206+Տավուշ!AB205+Սյունիք!AB206)</f>
        <v>0</v>
      </c>
      <c r="AC207" s="56">
        <f>SUM('Երևան քաղաք'!AC206+Շիրակ!AC206+Կոտայք!AC206+Լոռի!AC206+Արագածոտն!AC206+Գեղարքունիքի!AC206+Արմավիր!AC206+'Արարատի և Վայոց ձոր'!AC206+Տավուշ!AC205+Սյունիք!AC206)</f>
        <v>0</v>
      </c>
      <c r="AD207" s="56">
        <f>SUM('Երևան քաղաք'!AD206+Շիրակ!AD206+Կոտայք!AD206+Լոռի!AD206+Արագածոտն!AD206+Գեղարքունիքի!AD206+Արմավիր!AD206+'Արարատի և Վայոց ձոր'!AD206+Տավուշ!AD205+Սյունիք!AD206)</f>
        <v>0</v>
      </c>
      <c r="AE207" s="56">
        <f>SUM('Երևան քաղաք'!AE206+Շիրակ!AE206+Կոտայք!AE206+Լոռի!AE206+Արագածոտն!AE206+Գեղարքունիքի!AE206+Արմավիր!AE206+'Արարատի և Վայոց ձոր'!AE206+Տավուշ!AE205+Սյունիք!AE206)</f>
        <v>0</v>
      </c>
      <c r="AF207" s="56">
        <f>SUM('Երևան քաղաք'!AF206+Շիրակ!AF206+Կոտայք!AF206+Լոռի!AF206+Արագածոտն!AF206+Գեղարքունիքի!AF206+Արմավիր!AF206+'Արարատի և Վայոց ձոր'!AF206+Տավուշ!AF205+Սյունիք!AF206)</f>
        <v>0</v>
      </c>
      <c r="AG207" s="56">
        <f>SUM('Երևան քաղաք'!AG206+Շիրակ!AG206+Կոտայք!AG206+Լոռի!AG206+Արագածոտն!AG206+Գեղարքունիքի!AG206+Արմավիր!AG206+'Արարատի և Վայոց ձոր'!AG206+Տավուշ!AG205+Սյունիք!AG206)</f>
        <v>0</v>
      </c>
      <c r="AH207" s="56">
        <f>SUM('Երևան քաղաք'!AH206+Շիրակ!AH206+Կոտայք!AH206+Լոռի!AH206+Արագածոտն!AH206+Գեղարքունիքի!AH206+Արմավիր!AH206+'Արարատի և Վայոց ձոր'!AH206+Տավուշ!AH205+Սյունիք!AH206)</f>
        <v>0</v>
      </c>
      <c r="AI207" s="56">
        <f>SUM('Երևան քաղաք'!AI206+Շիրակ!AI206+Կոտայք!AI206+Լոռի!AI206+Արագածոտն!AI206+Գեղարքունիքի!AI206+Արմավիր!AI206+'Արարատի և Վայոց ձոր'!AI206+Տավուշ!AI205+Սյունիք!AI206)</f>
        <v>0</v>
      </c>
      <c r="AJ207" s="56">
        <f>SUM('Երևան քաղաք'!AJ206+Շիրակ!AJ206+Կոտայք!AJ206+Լոռի!AJ206+Արագածոտն!AJ206+Գեղարքունիքի!AJ206+Արմավիր!AJ206+'Արարատի և Վայոց ձոր'!AJ206+Տավուշ!AJ205+Սյունիք!AJ206)</f>
        <v>0</v>
      </c>
      <c r="AK207" s="56">
        <f>SUM('Երևան քաղաք'!AK206+Շիրակ!AK206+Կոտայք!AK206+Լոռի!AK206+Արագածոտն!AK206+Գեղարքունիքի!AK206+Արմավիր!AK206+'Արարատի և Վայոց ձոր'!AK206+Տավուշ!AK205+Սյունիք!AK206)</f>
        <v>0</v>
      </c>
      <c r="AL207" s="56">
        <f>SUM('Երևան քաղաք'!AL206+Շիրակ!AL206+Կոտայք!AL206+Լոռի!AL206+Արագածոտն!AL206+Գեղարքունիքի!AL206+Արմավիր!AL206+'Արարատի և Վայոց ձոր'!AL206+Տավուշ!AL205+Սյունիք!AL206)</f>
        <v>0</v>
      </c>
      <c r="AM207" s="56">
        <f>SUM('Երևան քաղաք'!AM206+Շիրակ!AM206+Կոտայք!AM206+Լոռի!AM206+Արագածոտն!AM206+Գեղարքունիքի!AM206+Արմավիր!AM206+'Արարատի և Վայոց ձոր'!AM206+Տավուշ!AM205+Սյունիք!AM206)</f>
        <v>0</v>
      </c>
      <c r="AN207" s="56">
        <f>SUM('Երևան քաղաք'!AN206+Շիրակ!AN206+Կոտայք!AN206+Լոռի!AN206+Արագածոտն!AN206+Գեղարքունիքի!AN206+Արմավիր!AN206+'Արարատի և Վայոց ձոր'!AN206+Տավուշ!AN205+Սյունիք!AN206)</f>
        <v>0</v>
      </c>
      <c r="AO207" s="56">
        <f>SUM('Երևան քաղաք'!AO206+Շիրակ!AO206+Կոտայք!AO206+Լոռի!AO206+Արագածոտն!AO206+Գեղարքունիքի!AO206+Արմավիր!AO206+'Արարատի և Վայոց ձոր'!AO206+Տավուշ!AO205+Սյունիք!AO206)</f>
        <v>0</v>
      </c>
      <c r="AP207" s="56">
        <f>SUM('Երևան քաղաք'!AP206+Շիրակ!AP206+Կոտայք!AP206+Լոռի!AP206+Արագածոտն!AP206+Գեղարքունիքի!AP206+Արմավիր!AP206+'Արարատի և Վայոց ձոր'!AP206+Տավուշ!AP205+Սյունիք!AP206)</f>
        <v>0</v>
      </c>
      <c r="AQ207" s="56">
        <f>SUM('Երևան քաղաք'!AQ206+Շիրակ!AQ206+Կոտայք!AQ206+Լոռի!AQ206+Արագածոտն!AQ206+Գեղարքունիքի!AQ206+Արմավիր!AQ206+'Արարատի և Վայոց ձոր'!AQ206+Տավուշ!AQ205+Սյունիք!AQ206)</f>
        <v>0</v>
      </c>
      <c r="AR207" s="56">
        <f>SUM('Երևան քաղաք'!AR206+Շիրակ!AR206+Կոտայք!AR206+Լոռի!AR206+Արագածոտն!AR206+Գեղարքունիքի!AR206+Արմավիր!AR206+'Արարատի և Վայոց ձոր'!AR206+Տավուշ!AR205+Սյունիք!AR206)</f>
        <v>0</v>
      </c>
      <c r="AS207" s="56">
        <f>SUM('Երևան քաղաք'!AS206+Շիրակ!AS206+Կոտայք!AS206+Լոռի!AS206+Արագածոտն!AS206+Գեղարքունիքի!AS206+Արմավիր!AS206+'Արարատի և Վայոց ձոր'!AS206+Տավուշ!AS205+Սյունիք!AS206)</f>
        <v>0</v>
      </c>
      <c r="AT207" s="56">
        <f>SUM('Երևան քաղաք'!AT206+Շիրակ!AT206+Կոտայք!AT206+Լոռի!AT206+Արագածոտն!AT206+Գեղարքունիքի!AT206+Արմավիր!AT206+'Արարատի և Վայոց ձոր'!AT206+Տավուշ!AT205+Սյունիք!AT206)</f>
        <v>0</v>
      </c>
      <c r="AU207" s="56">
        <f>SUM('Երևան քաղաք'!AU206+Շիրակ!AU206+Կոտայք!AU206+Լոռի!AU206+Արագածոտն!AU206+Գեղարքունիքի!AU206+Արմավիր!AU206+'Արարատի և Վայոց ձոր'!AU206+Տավուշ!AU205+Սյունիք!AU206)</f>
        <v>0</v>
      </c>
      <c r="AV207" s="56">
        <f>SUM('Երևան քաղաք'!AV206+Շիրակ!AV206+Կոտայք!AV206+Լոռի!AV206+Արագածոտն!AV206+Գեղարքունիքի!AV206+Արմավիր!AV206+'Արարատի և Վայոց ձոր'!AV206+Տավուշ!AV205+Սյունիք!AV206)</f>
        <v>0</v>
      </c>
      <c r="AW207" s="56">
        <f>SUM('Երևան քաղաք'!AW206+Շիրակ!AW206+Կոտայք!AW206+Լոռի!AW206+Արագածոտն!AW206+Գեղարքունիքի!AW206+Արմավիր!AW206+'Արարատի և Վայոց ձոր'!AW206+Տավուշ!AW205+Սյունիք!AW206)</f>
        <v>0</v>
      </c>
      <c r="AX207" s="56">
        <f>SUM('Երևան քաղաք'!AX206+Շիրակ!AX206+Կոտայք!AX206+Լոռի!AX206+Արագածոտն!AX206+Գեղարքունիքի!AX206+Արմավիր!AX206+'Արարատի և Վայոց ձոր'!AX206+Տավուշ!AX205+Սյունիք!AX206)</f>
        <v>0</v>
      </c>
      <c r="AY207" s="56">
        <f>SUM('Երևան քաղաք'!AY206+Շիրակ!AY206+Կոտայք!AY206+Լոռի!AY206+Արագածոտն!AY206+Գեղարքունիքի!AY206+Արմավիր!AY206+'Արարատի և Վայոց ձոր'!AY206+Տավուշ!AY205+Սյունիք!AY206)</f>
        <v>0</v>
      </c>
      <c r="AZ207" s="56">
        <f>SUM('Երևան քաղաք'!AZ206+Շիրակ!AZ206+Կոտայք!AZ206+Լոռի!AZ206+Արագածոտն!AZ206+Գեղարքունիքի!AZ206+Արմավիր!AZ206+'Արարատի և Վայոց ձոր'!AZ206+Տավուշ!AZ205+Սյունիք!AZ206)</f>
        <v>0</v>
      </c>
      <c r="BA207" s="56">
        <f>SUM('Երևան քաղաք'!BA206+Շիրակ!BA206+Կոտայք!BA206+Լոռի!BA206+Արագածոտն!BA206+Գեղարքունիքի!BA206+Արմավիր!BA206+'Արարատի և Վայոց ձոր'!BA206+Տավուշ!BA205+Սյունիք!BA206)</f>
        <v>0</v>
      </c>
      <c r="BB207" s="56">
        <f>SUM('Երևան քաղաք'!BB206+Շիրակ!BB206+Կոտայք!BB206+Լոռի!BB206+Արագածոտն!BB206+Գեղարքունիքի!BB206+Արմավիր!BB206+'Արարատի և Վայոց ձոր'!BB206+Տավուշ!BB205+Սյունիք!BB206)</f>
        <v>0</v>
      </c>
      <c r="BC207" s="56">
        <f>SUM('Երևան քաղաք'!BC206+Շիրակ!BC206+Կոտայք!BC206+Լոռի!BC206+Արագածոտն!BC206+Գեղարքունիքի!BC206+Արմավիր!BC206+'Արարատի և Վայոց ձոր'!BC206+Տավուշ!BC205+Սյունիք!BC206)</f>
        <v>0</v>
      </c>
      <c r="BD207" s="56">
        <f>SUM('Երևան քաղաք'!BD206+Շիրակ!BD206+Կոտայք!BD206+Լոռի!BD206+Արագածոտն!BD206+Գեղարքունիքի!BD206+Արմավիր!BD206+'Արարատի և Վայոց ձոր'!BD206+Տավուշ!BD205+Սյունիք!BD206)</f>
        <v>0</v>
      </c>
      <c r="BE207" s="56">
        <f>SUM('Երևան քաղաք'!BE206+Շիրակ!BE206+Կոտայք!BE206+Լոռի!BE206+Արագածոտն!BE206+Գեղարքունիքի!BE206+Արմավիր!BE206+'Արարատի և Վայոց ձոր'!BE206+Տավուշ!BE205+Սյունիք!BE206)</f>
        <v>0</v>
      </c>
      <c r="BF207" s="56">
        <f>SUM('Երևան քաղաք'!BF206+Շիրակ!BF206+Կոտայք!BF206+Լոռի!BF206+Արագածոտն!BF206+Գեղարքունիքի!BF206+Արմավիր!BF206+'Արարատի և Վայոց ձոր'!BF206+Տավուշ!BF205+Սյունիք!BF206)</f>
        <v>0</v>
      </c>
      <c r="BG207" s="56">
        <f>SUM('Երևան քաղաք'!BG206+Շիրակ!BG206+Կոտայք!BG206+Լոռի!BG206+Արագածոտն!BG206+Գեղարքունիքի!BG206+Արմավիր!BG206+'Արարատի և Վայոց ձոր'!BG206+Տավուշ!BG205+Սյունիք!BG206)</f>
        <v>0</v>
      </c>
      <c r="BH207" s="56">
        <f>SUM('Երևան քաղաք'!BH206+Շիրակ!BH206+Կոտայք!BH206+Լոռի!BH206+Արագածոտն!BH206+Գեղարքունիքի!BH206+Արմավիր!BH206+'Արարատի և Վայոց ձոր'!BH206+Տավուշ!BH205+Սյունիք!BH206)</f>
        <v>0</v>
      </c>
      <c r="BI207" s="56">
        <f>SUM('Երևան քաղաք'!BI206+Շիրակ!BI206+Կոտայք!BI206+Լոռի!BI206+Արագածոտն!BI206+Գեղարքունիքի!BI206+Արմավիր!BI206+'Արարատի և Վայոց ձոր'!BI206+Տավուշ!BI205+Սյունիք!BI206)</f>
        <v>0</v>
      </c>
      <c r="BJ207" s="56">
        <f>SUM('Երևան քաղաք'!BJ206+Շիրակ!BJ206+Կոտայք!BJ206+Լոռի!BJ206+Արագածոտն!BJ206+Գեղարքունիքի!BJ206+Արմավիր!BJ206+'Արարատի և Վայոց ձոր'!BJ206+Տավուշ!BJ205+Սյունիք!BJ206)</f>
        <v>0</v>
      </c>
      <c r="BK207" s="56">
        <f>SUM('Երևան քաղաք'!BK206+Շիրակ!BK206+Կոտայք!BK206+Լոռի!BK206+Արագածոտն!BK206+Գեղարքունիքի!BK206+Արմավիր!BK206+'Արարատի և Վայոց ձոր'!BK206+Տավուշ!BK205+Սյունիք!BK206)</f>
        <v>0</v>
      </c>
      <c r="BL207" s="56">
        <f>SUM('Երևան քաղաք'!BL206+Շիրակ!BL206+Կոտայք!BL206+Լոռի!BL206+Արագածոտն!BL206+Գեղարքունիքի!BL206+Արմավիր!BL206+'Արարատի և Վայոց ձոր'!BL206+Տավուշ!BL205+Սյունիք!BL206)</f>
        <v>0</v>
      </c>
      <c r="BM207" s="56">
        <f>SUM('Երևան քաղաք'!BM206+Շիրակ!BM206+Կոտայք!BM206+Լոռի!BM206+Արագածոտն!BM206+Գեղարքունիքի!BM206+Արմավիր!BM206+'Արարատի և Վայոց ձոր'!BM206+Տավուշ!BM205+Սյունիք!BM206)</f>
        <v>0</v>
      </c>
      <c r="BN207" s="56">
        <f>SUM('Երևան քաղաք'!BN206+Շիրակ!BN206+Կոտայք!BN206+Լոռի!BN206+Արագածոտն!BN206+Գեղարքունիքի!BN206+Արմավիր!BN206+'Արարատի և Վայոց ձոր'!BN206+Տավուշ!BN205+Սյունիք!BN206)</f>
        <v>0</v>
      </c>
      <c r="BO207" s="56">
        <f>SUM('Երևան քաղաք'!BO206+Շիրակ!BO206+Կոտայք!BO206+Լոռի!BO206+Արագածոտն!BO206+Գեղարքունիքի!BO206+Արմավիր!BO206+'Արարատի և Վայոց ձոր'!BO206+Տավուշ!BO205+Սյունիք!BO206)</f>
        <v>0</v>
      </c>
      <c r="BP207" s="56">
        <f>SUM('Երևան քաղաք'!BP206+Շիրակ!BP206+Կոտայք!BP206+Լոռի!BP206+Արագածոտն!BP206+Գեղարքունիքի!BP206+Արմավիր!BP206+'Արարատի և Վայոց ձոր'!BP206+Տավուշ!BP205+Սյունիք!BP206)</f>
        <v>0</v>
      </c>
      <c r="BQ207" s="56">
        <f>SUM('Երևան քաղաք'!BQ206+Շիրակ!BQ206+Կոտայք!BQ206+Լոռի!BQ206+Արագածոտն!BQ206+Գեղարքունիքի!BQ206+Արմավիր!BQ206+'Արարատի և Վայոց ձոր'!BQ206+Տավուշ!BQ205+Սյունիք!BQ206)</f>
        <v>0</v>
      </c>
      <c r="BR207" s="56">
        <f>SUM('Երևան քաղաք'!BR206+Շիրակ!BR206+Կոտայք!BR206+Լոռի!BR206+Արագածոտն!BR206+Գեղարքունիքի!BR206+Արմավիր!BR206+'Արարատի և Վայոց ձոր'!BR206+Տավուշ!BR205+Սյունիք!BR206)</f>
        <v>0</v>
      </c>
      <c r="BS207" s="56">
        <f>SUM('Երևան քաղաք'!BS206+Շիրակ!BS206+Կոտայք!BS206+Լոռի!BS206+Արագածոտն!BS206+Գեղարքունիքի!BS206+Արմավիր!BS206+'Արարատի և Վայոց ձոր'!BS206+Տավուշ!BS205+Սյունիք!BS206)</f>
        <v>0</v>
      </c>
      <c r="BT207" s="56">
        <f>SUM('Երևան քաղաք'!BT206+Շիրակ!BT206+Կոտայք!BT206+Լոռի!BT206+Արագածոտն!BT206+Գեղարքունիքի!BT206+Արմավիր!BT206+'Արարատի և Վայոց ձոր'!BT206+Տավուշ!BT205+Սյունիք!BT206)</f>
        <v>0</v>
      </c>
      <c r="BU207" s="56">
        <f>SUM('Երևան քաղաք'!BU206+Շիրակ!BU206+Կոտայք!BU206+Լոռի!BU206+Արագածոտն!BU206+Գեղարքունիքի!BU206+Արմավիր!BU206+'Արարատի և Վայոց ձոր'!BU206+Տավուշ!BU205+Սյունիք!BU206)</f>
        <v>0</v>
      </c>
      <c r="BV207" s="56">
        <f>SUM('Երևան քաղաք'!BV206+Շիրակ!BV206+Կոտայք!BV206+Լոռի!BV206+Արագածոտն!BV206+Գեղարքունիքի!BV206+Արմավիր!BV206+'Արարատի և Վայոց ձոր'!BV206+Տավուշ!BV205+Սյունիք!BV206)</f>
        <v>0</v>
      </c>
      <c r="BW207" s="56">
        <f>SUM('Երևան քաղաք'!BW206+Շիրակ!BW206+Կոտայք!BW206+Լոռի!BW206+Արագածոտն!BW206+Գեղարքունիքի!BW206+Արմավիր!BW206+'Արարատի և Վայոց ձոր'!BW206+Տավուշ!BW205+Սյունիք!BW206)</f>
        <v>0</v>
      </c>
      <c r="BX207" s="56">
        <f>SUM('Երևան քաղաք'!BX206+Շիրակ!BX206+Կոտայք!BX206+Լոռի!BX206+Արագածոտն!BX206+Գեղարքունիքի!BX206+Արմավիր!BX206+'Արարատի և Վայոց ձոր'!BX206+Տավուշ!BX205+Սյունիք!BX206)</f>
        <v>0</v>
      </c>
      <c r="BY207" s="56">
        <f>SUM('Երևան քաղաք'!BY206+Շիրակ!BY206+Կոտայք!BY206+Լոռի!BY206+Արագածոտն!BY206+Գեղարքունիքի!BY206+Արմավիր!BY206+'Արարատի և Վայոց ձոր'!BY206+Տավուշ!BY205+Սյունիք!BY206)</f>
        <v>0</v>
      </c>
      <c r="BZ207" s="56">
        <f>SUM('Երևան քաղաք'!BZ206+Շիրակ!BZ206+Կոտայք!BZ206+Լոռի!BZ206+Արագածոտն!BZ206+Գեղարքունիքի!BZ206+Արմավիր!BZ206+'Արարատի և Վայոց ձոր'!BZ206+Տավուշ!BZ205+Սյունիք!BZ206)</f>
        <v>0</v>
      </c>
      <c r="CA207" s="56"/>
      <c r="CB207" s="133">
        <f t="shared" si="60"/>
        <v>0</v>
      </c>
      <c r="CC207" s="134">
        <f t="shared" si="61"/>
        <v>0</v>
      </c>
      <c r="CD207" s="134">
        <f t="shared" si="62"/>
        <v>0</v>
      </c>
      <c r="CE207" s="134">
        <f t="shared" si="63"/>
        <v>0</v>
      </c>
      <c r="CF207" s="134">
        <f t="shared" si="77"/>
        <v>0</v>
      </c>
      <c r="CG207" s="134">
        <f t="shared" si="78"/>
        <v>0</v>
      </c>
      <c r="CH207" s="134">
        <f t="shared" si="64"/>
        <v>0</v>
      </c>
      <c r="CI207" s="134">
        <f t="shared" si="79"/>
        <v>0</v>
      </c>
      <c r="CJ207" s="134">
        <f t="shared" si="65"/>
        <v>0</v>
      </c>
      <c r="CK207" s="134">
        <f t="shared" si="66"/>
        <v>0</v>
      </c>
      <c r="CL207" s="134">
        <f t="shared" si="67"/>
        <v>0</v>
      </c>
      <c r="CM207" s="134">
        <f t="shared" si="68"/>
        <v>0</v>
      </c>
      <c r="CN207" s="135">
        <f t="shared" si="69"/>
        <v>0</v>
      </c>
      <c r="CO207" s="135">
        <f t="shared" si="70"/>
        <v>0</v>
      </c>
      <c r="CP207" s="135">
        <f t="shared" si="71"/>
        <v>0</v>
      </c>
      <c r="CQ207" s="135">
        <f t="shared" si="72"/>
        <v>0</v>
      </c>
      <c r="CR207" s="135">
        <f t="shared" si="73"/>
        <v>0</v>
      </c>
      <c r="CS207" s="135">
        <f t="shared" si="74"/>
        <v>0</v>
      </c>
      <c r="CT207" s="135">
        <f t="shared" si="75"/>
        <v>0</v>
      </c>
      <c r="CU207" s="135">
        <f t="shared" si="76"/>
        <v>0</v>
      </c>
    </row>
    <row r="208" spans="1:99" ht="20.100000000000001" customHeight="1" x14ac:dyDescent="0.3">
      <c r="A208" s="41" t="s">
        <v>167</v>
      </c>
      <c r="B208" s="39" t="s">
        <v>590</v>
      </c>
      <c r="C208" s="39">
        <v>265</v>
      </c>
      <c r="D208" s="56">
        <f>SUM('Երևան քաղաք'!D207+Շիրակ!D207+Կոտայք!D207+Լոռի!D207+Արագածոտն!D207+Գեղարքունիքի!D207+Արմավիր!D207+'Արարատի և Վայոց ձոր'!D207+Տավուշ!D206+Սյունիք!D207)</f>
        <v>0</v>
      </c>
      <c r="E208" s="56">
        <f>SUM('Երևան քաղաք'!E207+Շիրակ!E207+Կոտայք!E207+Լոռի!E207+Արագածոտն!E207+Գեղարքունիքի!E207+Արմավիր!E207+'Արարատի և Վայոց ձոր'!E207+Տավուշ!E206+Սյունիք!E207)</f>
        <v>0</v>
      </c>
      <c r="F208" s="56">
        <f>SUM('Երևան քաղաք'!F207+Շիրակ!F207+Կոտայք!F207+Լոռի!F207+Արագածոտն!F207+Գեղարքունիքի!F207+Արմավիր!F207+'Արարատի և Վայոց ձոր'!F207+Տավուշ!F206+Սյունիք!F207)</f>
        <v>0</v>
      </c>
      <c r="G208" s="56">
        <f>SUM('Երևան քաղաք'!G207+Շիրակ!G207+Կոտայք!G207+Լոռի!G207+Արագածոտն!G207+Գեղարքունիքի!G207+Արմավիր!G207+'Արարատի և Վայոց ձոր'!G207+Տավուշ!G206+Սյունիք!G207)</f>
        <v>0</v>
      </c>
      <c r="H208" s="56">
        <f>SUM('Երևան քաղաք'!H207+Շիրակ!H207+Կոտայք!H207+Լոռի!H207+Արագածոտն!H207+Գեղարքունիքի!H207+Արմավիր!H207+'Արարատի և Վայոց ձոր'!H207+Տավուշ!H206+Սյունիք!H207)</f>
        <v>0</v>
      </c>
      <c r="I208" s="56">
        <f>SUM('Երևան քաղաք'!I207+Շիրակ!I207+Կոտայք!I207+Լոռի!I207+Արագածոտն!I207+Գեղարքունիքի!I207+Արմավիր!I207+'Արարատի և Վայոց ձոր'!I207+Տավուշ!I206+Սյունիք!I207)</f>
        <v>0</v>
      </c>
      <c r="J208" s="56">
        <f>SUM('Երևան քաղաք'!J207+Շիրակ!J207+Կոտայք!J207+Լոռի!J207+Արագածոտն!J207+Գեղարքունիքի!J207+Արմավիր!J207+'Արարատի և Վայոց ձոր'!J207+Տավուշ!J206+Սյունիք!J207)</f>
        <v>0</v>
      </c>
      <c r="K208" s="56">
        <f>SUM('Երևան քաղաք'!K207+Շիրակ!K207+Կոտայք!K207+Լոռի!K207+Արագածոտն!K207+Գեղարքունիքի!K207+Արմավիր!K207+'Արարատի և Վայոց ձոր'!K207+Տավուշ!K206+Սյունիք!K207)</f>
        <v>0</v>
      </c>
      <c r="L208" s="56">
        <f>SUM('Երևան քաղաք'!L207+Շիրակ!L207+Կոտայք!L207+Լոռի!L207+Արագածոտն!L207+Գեղարքունիքի!L207+Արմավիր!L207+'Արարատի և Վայոց ձոր'!L207+Տավուշ!L206+Սյունիք!L207)</f>
        <v>0</v>
      </c>
      <c r="M208" s="56">
        <f>SUM('Երևան քաղաք'!M207+Շիրակ!M207+Կոտայք!M207+Լոռի!M207+Արագածոտն!M207+Գեղարքունիքի!M207+Արմավիր!M207+'Արարատի և Վայոց ձոր'!M207+Տավուշ!M206+Սյունիք!M207)</f>
        <v>0</v>
      </c>
      <c r="N208" s="56">
        <f>SUM('Երևան քաղաք'!N207+Շիրակ!N207+Կոտայք!N207+Լոռի!N207+Արագածոտն!N207+Գեղարքունիքի!N207+Արմավիր!N207+'Արարատի և Վայոց ձոր'!N207+Տավուշ!N206+Սյունիք!N207)</f>
        <v>0</v>
      </c>
      <c r="O208" s="56">
        <f>SUM('Երևան քաղաք'!O207+Շիրակ!O207+Կոտայք!O207+Լոռի!O207+Արագածոտն!O207+Գեղարքունիքի!O207+Արմավիր!O207+'Արարատի և Վայոց ձոր'!O207+Տավուշ!O206+Սյունիք!O207)</f>
        <v>0</v>
      </c>
      <c r="P208" s="56">
        <f>SUM('Երևան քաղաք'!P207+Շիրակ!P207+Կոտայք!P207+Լոռի!P207+Արագածոտն!P207+Գեղարքունիքի!P207+Արմավիր!P207+'Արարատի և Վայոց ձոր'!P207+Տավուշ!P206+Սյունիք!P207)</f>
        <v>0</v>
      </c>
      <c r="Q208" s="56">
        <f>SUM('Երևան քաղաք'!Q207+Շիրակ!Q207+Կոտայք!Q207+Լոռի!Q207+Արագածոտն!Q207+Գեղարքունիքի!Q207+Արմավիր!Q207+'Արարատի և Վայոց ձոր'!Q207+Տավուշ!Q206+Սյունիք!Q207)</f>
        <v>0</v>
      </c>
      <c r="R208" s="56">
        <f>SUM('Երևան քաղաք'!R207+Շիրակ!R207+Կոտայք!R207+Լոռի!R207+Արագածոտն!R207+Գեղարքունիքի!R207+Արմավիր!R207+'Արարատի և Վայոց ձոր'!R207+Տավուշ!R206+Սյունիք!R207)</f>
        <v>0</v>
      </c>
      <c r="S208" s="56">
        <f>SUM('Երևան քաղաք'!S207+Շիրակ!S207+Կոտայք!S207+Լոռի!S207+Արագածոտն!S207+Գեղարքունիքի!S207+Արմավիր!S207+'Արարատի և Վայոց ձոր'!S207+Տավուշ!S206+Սյունիք!S207)</f>
        <v>0</v>
      </c>
      <c r="T208" s="56">
        <f>SUM('Երևան քաղաք'!T207+Շիրակ!T207+Կոտայք!T207+Լոռի!T207+Արագածոտն!T207+Գեղարքունիքի!T207+Արմավիր!T207+'Արարատի և Վայոց ձոր'!T207+Տավուշ!T206+Սյունիք!T207)</f>
        <v>0</v>
      </c>
      <c r="U208" s="56">
        <f>SUM('Երևան քաղաք'!U207+Շիրակ!U207+Կոտայք!U207+Լոռի!U207+Արագածոտն!U207+Գեղարքունիքի!U207+Արմավիր!U207+'Արարատի և Վայոց ձոր'!U207+Տավուշ!U206+Սյունիք!U207)</f>
        <v>0</v>
      </c>
      <c r="V208" s="56">
        <f>SUM('Երևան քաղաք'!V207+Շիրակ!V207+Կոտայք!V207+Լոռի!V207+Արագածոտն!V207+Գեղարքունիքի!V207+Արմավիր!V207+'Արարատի և Վայոց ձոր'!V207+Տավուշ!V206+Սյունիք!V207)</f>
        <v>0</v>
      </c>
      <c r="W208" s="56">
        <f>SUM('Երևան քաղաք'!W207+Շիրակ!W207+Կոտայք!W207+Լոռի!W207+Արագածոտն!W207+Գեղարքունիքի!W207+Արմավիր!W207+'Արարատի և Վայոց ձոր'!W207+Տավուշ!W206+Սյունիք!W207)</f>
        <v>0</v>
      </c>
      <c r="X208" s="56">
        <f>SUM('Երևան քաղաք'!X207+Շիրակ!X207+Կոտայք!X207+Լոռի!X207+Արագածոտն!X207+Գեղարքունիքի!X207+Արմավիր!X207+'Արարատի և Վայոց ձոր'!X207+Տավուշ!X206+Սյունիք!X207)</f>
        <v>0</v>
      </c>
      <c r="Y208" s="56">
        <f>SUM('Երևան քաղաք'!Y207+Շիրակ!Y207+Կոտայք!Y207+Լոռի!Y207+Արագածոտն!Y207+Գեղարքունիքի!Y207+Արմավիր!Y207+'Արարատի և Վայոց ձոր'!Y207+Տավուշ!Y206+Սյունիք!Y207)</f>
        <v>0</v>
      </c>
      <c r="Z208" s="56">
        <f>SUM('Երևան քաղաք'!Z207+Շիրակ!Z207+Կոտայք!Z207+Լոռի!Z207+Արագածոտն!Z207+Գեղարքունիքի!Z207+Արմավիր!Z207+'Արարատի և Վայոց ձոր'!Z207+Տավուշ!Z206+Սյունիք!Z207)</f>
        <v>0</v>
      </c>
      <c r="AA208" s="56">
        <f>SUM('Երևան քաղաք'!AA207+Շիրակ!AA207+Կոտայք!AA207+Լոռի!AA207+Արագածոտն!AA207+Գեղարքունիքի!AA207+Արմավիր!AA207+'Արարատի և Վայոց ձոր'!AA207+Տավուշ!AA206+Սյունիք!AA207)</f>
        <v>0</v>
      </c>
      <c r="AB208" s="56">
        <f>SUM('Երևան քաղաք'!AB207+Շիրակ!AB207+Կոտայք!AB207+Լոռի!AB207+Արագածոտն!AB207+Գեղարքունիքի!AB207+Արմավիր!AB207+'Արարատի և Վայոց ձոր'!AB207+Տավուշ!AB206+Սյունիք!AB207)</f>
        <v>0</v>
      </c>
      <c r="AC208" s="56">
        <f>SUM('Երևան քաղաք'!AC207+Շիրակ!AC207+Կոտայք!AC207+Լոռի!AC207+Արագածոտն!AC207+Գեղարքունիքի!AC207+Արմավիր!AC207+'Արարատի և Վայոց ձոր'!AC207+Տավուշ!AC206+Սյունիք!AC207)</f>
        <v>0</v>
      </c>
      <c r="AD208" s="56">
        <f>SUM('Երևան քաղաք'!AD207+Շիրակ!AD207+Կոտայք!AD207+Լոռի!AD207+Արագածոտն!AD207+Գեղարքունիքի!AD207+Արմավիր!AD207+'Արարատի և Վայոց ձոր'!AD207+Տավուշ!AD206+Սյունիք!AD207)</f>
        <v>0</v>
      </c>
      <c r="AE208" s="56">
        <f>SUM('Երևան քաղաք'!AE207+Շիրակ!AE207+Կոտայք!AE207+Լոռի!AE207+Արագածոտն!AE207+Գեղարքունիքի!AE207+Արմավիր!AE207+'Արարատի և Վայոց ձոր'!AE207+Տավուշ!AE206+Սյունիք!AE207)</f>
        <v>0</v>
      </c>
      <c r="AF208" s="56">
        <f>SUM('Երևան քաղաք'!AF207+Շիրակ!AF207+Կոտայք!AF207+Լոռի!AF207+Արագածոտն!AF207+Գեղարքունիքի!AF207+Արմավիր!AF207+'Արարատի և Վայոց ձոր'!AF207+Տավուշ!AF206+Սյունիք!AF207)</f>
        <v>0</v>
      </c>
      <c r="AG208" s="56">
        <f>SUM('Երևան քաղաք'!AG207+Շիրակ!AG207+Կոտայք!AG207+Լոռի!AG207+Արագածոտն!AG207+Գեղարքունիքի!AG207+Արմավիր!AG207+'Արարատի և Վայոց ձոր'!AG207+Տավուշ!AG206+Սյունիք!AG207)</f>
        <v>0</v>
      </c>
      <c r="AH208" s="56">
        <f>SUM('Երևան քաղաք'!AH207+Շիրակ!AH207+Կոտայք!AH207+Լոռի!AH207+Արագածոտն!AH207+Գեղարքունիքի!AH207+Արմավիր!AH207+'Արարատի և Վայոց ձոր'!AH207+Տավուշ!AH206+Սյունիք!AH207)</f>
        <v>0</v>
      </c>
      <c r="AI208" s="56">
        <f>SUM('Երևան քաղաք'!AI207+Շիրակ!AI207+Կոտայք!AI207+Լոռի!AI207+Արագածոտն!AI207+Գեղարքունիքի!AI207+Արմավիր!AI207+'Արարատի և Վայոց ձոր'!AI207+Տավուշ!AI206+Սյունիք!AI207)</f>
        <v>0</v>
      </c>
      <c r="AJ208" s="56">
        <f>SUM('Երևան քաղաք'!AJ207+Շիրակ!AJ207+Կոտայք!AJ207+Լոռի!AJ207+Արագածոտն!AJ207+Գեղարքունիքի!AJ207+Արմավիր!AJ207+'Արարատի և Վայոց ձոր'!AJ207+Տավուշ!AJ206+Սյունիք!AJ207)</f>
        <v>0</v>
      </c>
      <c r="AK208" s="56">
        <f>SUM('Երևան քաղաք'!AK207+Շիրակ!AK207+Կոտայք!AK207+Լոռի!AK207+Արագածոտն!AK207+Գեղարքունիքի!AK207+Արմավիր!AK207+'Արարատի և Վայոց ձոր'!AK207+Տավուշ!AK206+Սյունիք!AK207)</f>
        <v>0</v>
      </c>
      <c r="AL208" s="56">
        <f>SUM('Երևան քաղաք'!AL207+Շիրակ!AL207+Կոտայք!AL207+Լոռի!AL207+Արագածոտն!AL207+Գեղարքունիքի!AL207+Արմավիր!AL207+'Արարատի և Վայոց ձոր'!AL207+Տավուշ!AL206+Սյունիք!AL207)</f>
        <v>0</v>
      </c>
      <c r="AM208" s="56">
        <f>SUM('Երևան քաղաք'!AM207+Շիրակ!AM207+Կոտայք!AM207+Լոռի!AM207+Արագածոտն!AM207+Գեղարքունիքի!AM207+Արմավիր!AM207+'Արարատի և Վայոց ձոր'!AM207+Տավուշ!AM206+Սյունիք!AM207)</f>
        <v>0</v>
      </c>
      <c r="AN208" s="56">
        <f>SUM('Երևան քաղաք'!AN207+Շիրակ!AN207+Կոտայք!AN207+Լոռի!AN207+Արագածոտն!AN207+Գեղարքունիքի!AN207+Արմավիր!AN207+'Արարատի և Վայոց ձոր'!AN207+Տավուշ!AN206+Սյունիք!AN207)</f>
        <v>0</v>
      </c>
      <c r="AO208" s="56">
        <f>SUM('Երևան քաղաք'!AO207+Շիրակ!AO207+Կոտայք!AO207+Լոռի!AO207+Արագածոտն!AO207+Գեղարքունիքի!AO207+Արմավիր!AO207+'Արարատի և Վայոց ձոր'!AO207+Տավուշ!AO206+Սյունիք!AO207)</f>
        <v>0</v>
      </c>
      <c r="AP208" s="56">
        <f>SUM('Երևան քաղաք'!AP207+Շիրակ!AP207+Կոտայք!AP207+Լոռի!AP207+Արագածոտն!AP207+Գեղարքունիքի!AP207+Արմավիր!AP207+'Արարատի և Վայոց ձոր'!AP207+Տավուշ!AP206+Սյունիք!AP207)</f>
        <v>0</v>
      </c>
      <c r="AQ208" s="56">
        <f>SUM('Երևան քաղաք'!AQ207+Շիրակ!AQ207+Կոտայք!AQ207+Լոռի!AQ207+Արագածոտն!AQ207+Գեղարքունիքի!AQ207+Արմավիր!AQ207+'Արարատի և Վայոց ձոր'!AQ207+Տավուշ!AQ206+Սյունիք!AQ207)</f>
        <v>0</v>
      </c>
      <c r="AR208" s="56">
        <f>SUM('Երևան քաղաք'!AR207+Շիրակ!AR207+Կոտայք!AR207+Լոռի!AR207+Արագածոտն!AR207+Գեղարքունիքի!AR207+Արմավիր!AR207+'Արարատի և Վայոց ձոր'!AR207+Տավուշ!AR206+Սյունիք!AR207)</f>
        <v>0</v>
      </c>
      <c r="AS208" s="56">
        <f>SUM('Երևան քաղաք'!AS207+Շիրակ!AS207+Կոտայք!AS207+Լոռի!AS207+Արագածոտն!AS207+Գեղարքունիքի!AS207+Արմավիր!AS207+'Արարատի և Վայոց ձոր'!AS207+Տավուշ!AS206+Սյունիք!AS207)</f>
        <v>0</v>
      </c>
      <c r="AT208" s="56">
        <f>SUM('Երևան քաղաք'!AT207+Շիրակ!AT207+Կոտայք!AT207+Լոռի!AT207+Արագածոտն!AT207+Գեղարքունիքի!AT207+Արմավիր!AT207+'Արարատի և Վայոց ձոր'!AT207+Տավուշ!AT206+Սյունիք!AT207)</f>
        <v>0</v>
      </c>
      <c r="AU208" s="56">
        <f>SUM('Երևան քաղաք'!AU207+Շիրակ!AU207+Կոտայք!AU207+Լոռի!AU207+Արագածոտն!AU207+Գեղարքունիքի!AU207+Արմավիր!AU207+'Արարատի և Վայոց ձոր'!AU207+Տավուշ!AU206+Սյունիք!AU207)</f>
        <v>0</v>
      </c>
      <c r="AV208" s="56">
        <f>SUM('Երևան քաղաք'!AV207+Շիրակ!AV207+Կոտայք!AV207+Լոռի!AV207+Արագածոտն!AV207+Գեղարքունիքի!AV207+Արմավիր!AV207+'Արարատի և Վայոց ձոր'!AV207+Տավուշ!AV206+Սյունիք!AV207)</f>
        <v>0</v>
      </c>
      <c r="AW208" s="56">
        <f>SUM('Երևան քաղաք'!AW207+Շիրակ!AW207+Կոտայք!AW207+Լոռի!AW207+Արագածոտն!AW207+Գեղարքունիքի!AW207+Արմավիր!AW207+'Արարատի և Վայոց ձոր'!AW207+Տավուշ!AW206+Սյունիք!AW207)</f>
        <v>0</v>
      </c>
      <c r="AX208" s="56">
        <f>SUM('Երևան քաղաք'!AX207+Շիրակ!AX207+Կոտայք!AX207+Լոռի!AX207+Արագածոտն!AX207+Գեղարքունիքի!AX207+Արմավիր!AX207+'Արարատի և Վայոց ձոր'!AX207+Տավուշ!AX206+Սյունիք!AX207)</f>
        <v>0</v>
      </c>
      <c r="AY208" s="56">
        <f>SUM('Երևան քաղաք'!AY207+Շիրակ!AY207+Կոտայք!AY207+Լոռի!AY207+Արագածոտն!AY207+Գեղարքունիքի!AY207+Արմավիր!AY207+'Արարատի և Վայոց ձոր'!AY207+Տավուշ!AY206+Սյունիք!AY207)</f>
        <v>0</v>
      </c>
      <c r="AZ208" s="56">
        <f>SUM('Երևան քաղաք'!AZ207+Շիրակ!AZ207+Կոտայք!AZ207+Լոռի!AZ207+Արագածոտն!AZ207+Գեղարքունիքի!AZ207+Արմավիր!AZ207+'Արարատի և Վայոց ձոր'!AZ207+Տավուշ!AZ206+Սյունիք!AZ207)</f>
        <v>0</v>
      </c>
      <c r="BA208" s="56">
        <f>SUM('Երևան քաղաք'!BA207+Շիրակ!BA207+Կոտայք!BA207+Լոռի!BA207+Արագածոտն!BA207+Գեղարքունիքի!BA207+Արմավիր!BA207+'Արարատի և Վայոց ձոր'!BA207+Տավուշ!BA206+Սյունիք!BA207)</f>
        <v>0</v>
      </c>
      <c r="BB208" s="56">
        <f>SUM('Երևան քաղաք'!BB207+Շիրակ!BB207+Կոտայք!BB207+Լոռի!BB207+Արագածոտն!BB207+Գեղարքունիքի!BB207+Արմավիր!BB207+'Արարատի և Վայոց ձոր'!BB207+Տավուշ!BB206+Սյունիք!BB207)</f>
        <v>0</v>
      </c>
      <c r="BC208" s="56">
        <f>SUM('Երևան քաղաք'!BC207+Շիրակ!BC207+Կոտայք!BC207+Լոռի!BC207+Արագածոտն!BC207+Գեղարքունիքի!BC207+Արմավիր!BC207+'Արարատի և Վայոց ձոր'!BC207+Տավուշ!BC206+Սյունիք!BC207)</f>
        <v>0</v>
      </c>
      <c r="BD208" s="56">
        <f>SUM('Երևան քաղաք'!BD207+Շիրակ!BD207+Կոտայք!BD207+Լոռի!BD207+Արագածոտն!BD207+Գեղարքունիքի!BD207+Արմավիր!BD207+'Արարատի և Վայոց ձոր'!BD207+Տավուշ!BD206+Սյունիք!BD207)</f>
        <v>0</v>
      </c>
      <c r="BE208" s="56">
        <f>SUM('Երևան քաղաք'!BE207+Շիրակ!BE207+Կոտայք!BE207+Լոռի!BE207+Արագածոտն!BE207+Գեղարքունիքի!BE207+Արմավիր!BE207+'Արարատի և Վայոց ձոր'!BE207+Տավուշ!BE206+Սյունիք!BE207)</f>
        <v>0</v>
      </c>
      <c r="BF208" s="56">
        <f>SUM('Երևան քաղաք'!BF207+Շիրակ!BF207+Կոտայք!BF207+Լոռի!BF207+Արագածոտն!BF207+Գեղարքունիքի!BF207+Արմավիր!BF207+'Արարատի և Վայոց ձոր'!BF207+Տավուշ!BF206+Սյունիք!BF207)</f>
        <v>0</v>
      </c>
      <c r="BG208" s="56">
        <f>SUM('Երևան քաղաք'!BG207+Շիրակ!BG207+Կոտայք!BG207+Լոռի!BG207+Արագածոտն!BG207+Գեղարքունիքի!BG207+Արմավիր!BG207+'Արարատի և Վայոց ձոր'!BG207+Տավուշ!BG206+Սյունիք!BG207)</f>
        <v>0</v>
      </c>
      <c r="BH208" s="56">
        <f>SUM('Երևան քաղաք'!BH207+Շիրակ!BH207+Կոտայք!BH207+Լոռի!BH207+Արագածոտն!BH207+Գեղարքունիքի!BH207+Արմավիր!BH207+'Արարատի և Վայոց ձոր'!BH207+Տավուշ!BH206+Սյունիք!BH207)</f>
        <v>0</v>
      </c>
      <c r="BI208" s="56">
        <f>SUM('Երևան քաղաք'!BI207+Շիրակ!BI207+Կոտայք!BI207+Լոռի!BI207+Արագածոտն!BI207+Գեղարքունիքի!BI207+Արմավիր!BI207+'Արարատի և Վայոց ձոր'!BI207+Տավուշ!BI206+Սյունիք!BI207)</f>
        <v>0</v>
      </c>
      <c r="BJ208" s="56">
        <f>SUM('Երևան քաղաք'!BJ207+Շիրակ!BJ207+Կոտայք!BJ207+Լոռի!BJ207+Արագածոտն!BJ207+Գեղարքունիքի!BJ207+Արմավիր!BJ207+'Արարատի և Վայոց ձոր'!BJ207+Տավուշ!BJ206+Սյունիք!BJ207)</f>
        <v>0</v>
      </c>
      <c r="BK208" s="56">
        <f>SUM('Երևան քաղաք'!BK207+Շիրակ!BK207+Կոտայք!BK207+Լոռի!BK207+Արագածոտն!BK207+Գեղարքունիքի!BK207+Արմավիր!BK207+'Արարատի և Վայոց ձոր'!BK207+Տավուշ!BK206+Սյունիք!BK207)</f>
        <v>0</v>
      </c>
      <c r="BL208" s="56">
        <f>SUM('Երևան քաղաք'!BL207+Շիրակ!BL207+Կոտայք!BL207+Լոռի!BL207+Արագածոտն!BL207+Գեղարքունիքի!BL207+Արմավիր!BL207+'Արարատի և Վայոց ձոր'!BL207+Տավուշ!BL206+Սյունիք!BL207)</f>
        <v>0</v>
      </c>
      <c r="BM208" s="56">
        <f>SUM('Երևան քաղաք'!BM207+Շիրակ!BM207+Կոտայք!BM207+Լոռի!BM207+Արագածոտն!BM207+Գեղարքունիքի!BM207+Արմավիր!BM207+'Արարատի և Վայոց ձոր'!BM207+Տավուշ!BM206+Սյունիք!BM207)</f>
        <v>0</v>
      </c>
      <c r="BN208" s="56">
        <f>SUM('Երևան քաղաք'!BN207+Շիրակ!BN207+Կոտայք!BN207+Լոռի!BN207+Արագածոտն!BN207+Գեղարքունիքի!BN207+Արմավիր!BN207+'Արարատի և Վայոց ձոր'!BN207+Տավուշ!BN206+Սյունիք!BN207)</f>
        <v>0</v>
      </c>
      <c r="BO208" s="56">
        <f>SUM('Երևան քաղաք'!BO207+Շիրակ!BO207+Կոտայք!BO207+Լոռի!BO207+Արագածոտն!BO207+Գեղարքունիքի!BO207+Արմավիր!BO207+'Արարատի և Վայոց ձոր'!BO207+Տավուշ!BO206+Սյունիք!BO207)</f>
        <v>0</v>
      </c>
      <c r="BP208" s="56">
        <f>SUM('Երևան քաղաք'!BP207+Շիրակ!BP207+Կոտայք!BP207+Լոռի!BP207+Արագածոտն!BP207+Գեղարքունիքի!BP207+Արմավիր!BP207+'Արարատի և Վայոց ձոր'!BP207+Տավուշ!BP206+Սյունիք!BP207)</f>
        <v>0</v>
      </c>
      <c r="BQ208" s="56">
        <f>SUM('Երևան քաղաք'!BQ207+Շիրակ!BQ207+Կոտայք!BQ207+Լոռի!BQ207+Արագածոտն!BQ207+Գեղարքունիքի!BQ207+Արմավիր!BQ207+'Արարատի և Վայոց ձոր'!BQ207+Տավուշ!BQ206+Սյունիք!BQ207)</f>
        <v>0</v>
      </c>
      <c r="BR208" s="56">
        <f>SUM('Երևան քաղաք'!BR207+Շիրակ!BR207+Կոտայք!BR207+Լոռի!BR207+Արագածոտն!BR207+Գեղարքունիքի!BR207+Արմավիր!BR207+'Արարատի և Վայոց ձոր'!BR207+Տավուշ!BR206+Սյունիք!BR207)</f>
        <v>0</v>
      </c>
      <c r="BS208" s="56">
        <f>SUM('Երևան քաղաք'!BS207+Շիրակ!BS207+Կոտայք!BS207+Լոռի!BS207+Արագածոտն!BS207+Գեղարքունիքի!BS207+Արմավիր!BS207+'Արարատի և Վայոց ձոր'!BS207+Տավուշ!BS206+Սյունիք!BS207)</f>
        <v>0</v>
      </c>
      <c r="BT208" s="56">
        <f>SUM('Երևան քաղաք'!BT207+Շիրակ!BT207+Կոտայք!BT207+Լոռի!BT207+Արագածոտն!BT207+Գեղարքունիքի!BT207+Արմավիր!BT207+'Արարատի և Վայոց ձոր'!BT207+Տավուշ!BT206+Սյունիք!BT207)</f>
        <v>0</v>
      </c>
      <c r="BU208" s="56">
        <f>SUM('Երևան քաղաք'!BU207+Շիրակ!BU207+Կոտայք!BU207+Լոռի!BU207+Արագածոտն!BU207+Գեղարքունիքի!BU207+Արմավիր!BU207+'Արարատի և Վայոց ձոր'!BU207+Տավուշ!BU206+Սյունիք!BU207)</f>
        <v>0</v>
      </c>
      <c r="BV208" s="56">
        <f>SUM('Երևան քաղաք'!BV207+Շիրակ!BV207+Կոտայք!BV207+Լոռի!BV207+Արագածոտն!BV207+Գեղարքունիքի!BV207+Արմավիր!BV207+'Արարատի և Վայոց ձոր'!BV207+Տավուշ!BV206+Սյունիք!BV207)</f>
        <v>0</v>
      </c>
      <c r="BW208" s="56">
        <f>SUM('Երևան քաղաք'!BW207+Շիրակ!BW207+Կոտայք!BW207+Լոռի!BW207+Արագածոտն!BW207+Գեղարքունիքի!BW207+Արմավիր!BW207+'Արարատի և Վայոց ձոր'!BW207+Տավուշ!BW206+Սյունիք!BW207)</f>
        <v>0</v>
      </c>
      <c r="BX208" s="56">
        <f>SUM('Երևան քաղաք'!BX207+Շիրակ!BX207+Կոտայք!BX207+Լոռի!BX207+Արագածոտն!BX207+Գեղարքունիքի!BX207+Արմավիր!BX207+'Արարատի և Վայոց ձոր'!BX207+Տավուշ!BX206+Սյունիք!BX207)</f>
        <v>0</v>
      </c>
      <c r="BY208" s="56">
        <f>SUM('Երևան քաղաք'!BY207+Շիրակ!BY207+Կոտայք!BY207+Լոռի!BY207+Արագածոտն!BY207+Գեղարքունիքի!BY207+Արմավիր!BY207+'Արարատի և Վայոց ձոր'!BY207+Տավուշ!BY206+Սյունիք!BY207)</f>
        <v>0</v>
      </c>
      <c r="BZ208" s="56">
        <f>SUM('Երևան քաղաք'!BZ207+Շիրակ!BZ207+Կոտայք!BZ207+Լոռի!BZ207+Արագածոտն!BZ207+Գեղարքունիքի!BZ207+Արմավիր!BZ207+'Արարատի և Վայոց ձոր'!BZ207+Տավուշ!BZ206+Սյունիք!BZ207)</f>
        <v>1</v>
      </c>
      <c r="CA208" s="56"/>
      <c r="CB208" s="133">
        <f t="shared" si="60"/>
        <v>0</v>
      </c>
      <c r="CC208" s="134">
        <f t="shared" si="61"/>
        <v>0</v>
      </c>
      <c r="CD208" s="134">
        <f t="shared" si="62"/>
        <v>0</v>
      </c>
      <c r="CE208" s="134">
        <f t="shared" si="63"/>
        <v>0</v>
      </c>
      <c r="CF208" s="134">
        <f t="shared" si="77"/>
        <v>0</v>
      </c>
      <c r="CG208" s="134">
        <f t="shared" si="78"/>
        <v>0</v>
      </c>
      <c r="CH208" s="134">
        <f t="shared" si="64"/>
        <v>0</v>
      </c>
      <c r="CI208" s="134">
        <f t="shared" si="79"/>
        <v>0</v>
      </c>
      <c r="CJ208" s="134">
        <f t="shared" si="65"/>
        <v>0</v>
      </c>
      <c r="CK208" s="134">
        <f t="shared" si="66"/>
        <v>0</v>
      </c>
      <c r="CL208" s="134">
        <f t="shared" si="67"/>
        <v>0</v>
      </c>
      <c r="CM208" s="134">
        <f t="shared" si="68"/>
        <v>0</v>
      </c>
      <c r="CN208" s="135">
        <f t="shared" si="69"/>
        <v>0</v>
      </c>
      <c r="CO208" s="135">
        <f t="shared" si="70"/>
        <v>0</v>
      </c>
      <c r="CP208" s="135">
        <f t="shared" si="71"/>
        <v>0</v>
      </c>
      <c r="CQ208" s="135">
        <f t="shared" si="72"/>
        <v>0</v>
      </c>
      <c r="CR208" s="135">
        <f t="shared" si="73"/>
        <v>0</v>
      </c>
      <c r="CS208" s="135">
        <f t="shared" si="74"/>
        <v>0</v>
      </c>
      <c r="CT208" s="135">
        <f t="shared" si="75"/>
        <v>0</v>
      </c>
      <c r="CU208" s="135">
        <f t="shared" si="76"/>
        <v>0</v>
      </c>
    </row>
    <row r="209" spans="1:99" ht="20.100000000000001" customHeight="1" x14ac:dyDescent="0.3">
      <c r="A209" s="41" t="s">
        <v>168</v>
      </c>
      <c r="B209" s="39" t="s">
        <v>423</v>
      </c>
      <c r="C209" s="39"/>
      <c r="D209" s="56">
        <f>SUM('Երևան քաղաք'!D208+Շիրակ!D208+Կոտայք!D208+Լոռի!D208+Արագածոտն!D208+Գեղարքունիքի!D208+Արմավիր!D208+'Արարատի և Վայոց ձոր'!D208+Տավուշ!D207+Սյունիք!D208)</f>
        <v>0</v>
      </c>
      <c r="E209" s="56">
        <f>SUM('Երևան քաղաք'!E208+Շիրակ!E208+Կոտայք!E208+Լոռի!E208+Արագածոտն!E208+Գեղարքունիքի!E208+Արմավիր!E208+'Արարատի և Վայոց ձոր'!E208+Տավուշ!E207+Սյունիք!E208)</f>
        <v>1</v>
      </c>
      <c r="F209" s="56">
        <f>SUM('Երևան քաղաք'!F208+Շիրակ!F208+Կոտայք!F208+Լոռի!F208+Արագածոտն!F208+Գեղարքունիքի!F208+Արմավիր!F208+'Արարատի և Վայոց ձոր'!F208+Տավուշ!F207+Սյունիք!F208)</f>
        <v>1</v>
      </c>
      <c r="G209" s="56">
        <f>SUM('Երևան քաղաք'!G208+Շիրակ!G208+Կոտայք!G208+Լոռի!G208+Արագածոտն!G208+Գեղարքունիքի!G208+Արմավիր!G208+'Արարատի և Վայոց ձոր'!G208+Տավուշ!G207+Սյունիք!G208)</f>
        <v>0</v>
      </c>
      <c r="H209" s="56">
        <f>SUM('Երևան քաղաք'!H208+Շիրակ!H208+Կոտայք!H208+Լոռի!H208+Արագածոտն!H208+Գեղարքունիքի!H208+Արմավիր!H208+'Արարատի և Վայոց ձոր'!H208+Տավուշ!H207+Սյունիք!H208)</f>
        <v>0</v>
      </c>
      <c r="I209" s="56">
        <f>SUM('Երևան քաղաք'!I208+Շիրակ!I208+Կոտայք!I208+Լոռի!I208+Արագածոտն!I208+Գեղարքունիքի!I208+Արմավիր!I208+'Արարատի և Վայոց ձոր'!I208+Տավուշ!I207+Սյունիք!I208)</f>
        <v>0</v>
      </c>
      <c r="J209" s="56">
        <f>SUM('Երևան քաղաք'!J208+Շիրակ!J208+Կոտայք!J208+Լոռի!J208+Արագածոտն!J208+Գեղարքունիքի!J208+Արմավիր!J208+'Արարատի և Վայոց ձոր'!J208+Տավուշ!J207+Սյունիք!J208)</f>
        <v>0</v>
      </c>
      <c r="K209" s="56">
        <f>SUM('Երևան քաղաք'!K208+Շիրակ!K208+Կոտայք!K208+Լոռի!K208+Արագածոտն!K208+Գեղարքունիքի!K208+Արմավիր!K208+'Արարատի և Վայոց ձոր'!K208+Տավուշ!K207+Սյունիք!K208)</f>
        <v>0</v>
      </c>
      <c r="L209" s="56">
        <f>SUM('Երևան քաղաք'!L208+Շիրակ!L208+Կոտայք!L208+Լոռի!L208+Արագածոտն!L208+Գեղարքունիքի!L208+Արմավիր!L208+'Արարատի և Վայոց ձոր'!L208+Տավուշ!L207+Սյունիք!L208)</f>
        <v>0</v>
      </c>
      <c r="M209" s="56">
        <f>SUM('Երևան քաղաք'!M208+Շիրակ!M208+Կոտայք!M208+Լոռի!M208+Արագածոտն!M208+Գեղարքունիքի!M208+Արմավիր!M208+'Արարատի և Վայոց ձոր'!M208+Տավուշ!M207+Սյունիք!M208)</f>
        <v>0</v>
      </c>
      <c r="N209" s="56">
        <f>SUM('Երևան քաղաք'!N208+Շիրակ!N208+Կոտայք!N208+Լոռի!N208+Արագածոտն!N208+Գեղարքունիքի!N208+Արմավիր!N208+'Արարատի և Վայոց ձոր'!N208+Տավուշ!N207+Սյունիք!N208)</f>
        <v>0</v>
      </c>
      <c r="O209" s="56">
        <f>SUM('Երևան քաղաք'!O208+Շիրակ!O208+Կոտայք!O208+Լոռի!O208+Արագածոտն!O208+Գեղարքունիքի!O208+Արմավիր!O208+'Արարատի և Վայոց ձոր'!O208+Տավուշ!O207+Սյունիք!O208)</f>
        <v>0</v>
      </c>
      <c r="P209" s="56">
        <f>SUM('Երևան քաղաք'!P208+Շիրակ!P208+Կոտայք!P208+Լոռի!P208+Արագածոտն!P208+Գեղարքունիքի!P208+Արմավիր!P208+'Արարատի և Վայոց ձոր'!P208+Տավուշ!P207+Սյունիք!P208)</f>
        <v>0</v>
      </c>
      <c r="Q209" s="56">
        <f>SUM('Երևան քաղաք'!Q208+Շիրակ!Q208+Կոտայք!Q208+Լոռի!Q208+Արագածոտն!Q208+Գեղարքունիքի!Q208+Արմավիր!Q208+'Արարատի և Վայոց ձոր'!Q208+Տավուշ!Q207+Սյունիք!Q208)</f>
        <v>0</v>
      </c>
      <c r="R209" s="56">
        <f>SUM('Երևան քաղաք'!R208+Շիրակ!R208+Կոտայք!R208+Լոռի!R208+Արագածոտն!R208+Գեղարքունիքի!R208+Արմավիր!R208+'Արարատի և Վայոց ձոր'!R208+Տավուշ!R207+Սյունիք!R208)</f>
        <v>0</v>
      </c>
      <c r="S209" s="56">
        <f>SUM('Երևան քաղաք'!S208+Շիրակ!S208+Կոտայք!S208+Լոռի!S208+Արագածոտն!S208+Գեղարքունիքի!S208+Արմավիր!S208+'Արարատի և Վայոց ձոր'!S208+Տավուշ!S207+Սյունիք!S208)</f>
        <v>0</v>
      </c>
      <c r="T209" s="56">
        <f>SUM('Երևան քաղաք'!T208+Շիրակ!T208+Կոտայք!T208+Լոռի!T208+Արագածոտն!T208+Գեղարքունիքի!T208+Արմավիր!T208+'Արարատի և Վայոց ձոր'!T208+Տավուշ!T207+Սյունիք!T208)</f>
        <v>0</v>
      </c>
      <c r="U209" s="56">
        <f>SUM('Երևան քաղաք'!U208+Շիրակ!U208+Կոտայք!U208+Լոռի!U208+Արագածոտն!U208+Գեղարքունիքի!U208+Արմավիր!U208+'Արարատի և Վայոց ձոր'!U208+Տավուշ!U207+Սյունիք!U208)</f>
        <v>0</v>
      </c>
      <c r="V209" s="56">
        <f>SUM('Երևան քաղաք'!V208+Շիրակ!V208+Կոտայք!V208+Լոռի!V208+Արագածոտն!V208+Գեղարքունիքի!V208+Արմավիր!V208+'Արարատի և Վայոց ձոր'!V208+Տավուշ!V207+Սյունիք!V208)</f>
        <v>0</v>
      </c>
      <c r="W209" s="56">
        <f>SUM('Երևան քաղաք'!W208+Շիրակ!W208+Կոտայք!W208+Լոռի!W208+Արագածոտն!W208+Գեղարքունիքի!W208+Արմավիր!W208+'Արարատի և Վայոց ձոր'!W208+Տավուշ!W207+Սյունիք!W208)</f>
        <v>0</v>
      </c>
      <c r="X209" s="56">
        <f>SUM('Երևան քաղաք'!X208+Շիրակ!X208+Կոտայք!X208+Լոռի!X208+Արագածոտն!X208+Գեղարքունիքի!X208+Արմավիր!X208+'Արարատի և Վայոց ձոր'!X208+Տավուշ!X207+Սյունիք!X208)</f>
        <v>0</v>
      </c>
      <c r="Y209" s="56">
        <f>SUM('Երևան քաղաք'!Y208+Շիրակ!Y208+Կոտայք!Y208+Լոռի!Y208+Արագածոտն!Y208+Գեղարքունիքի!Y208+Արմավիր!Y208+'Արարատի և Վայոց ձոր'!Y208+Տավուշ!Y207+Սյունիք!Y208)</f>
        <v>0</v>
      </c>
      <c r="Z209" s="56">
        <f>SUM('Երևան քաղաք'!Z208+Շիրակ!Z208+Կոտայք!Z208+Լոռի!Z208+Արագածոտն!Z208+Գեղարքունիքի!Z208+Արմավիր!Z208+'Արարատի և Վայոց ձոր'!Z208+Տավուշ!Z207+Սյունիք!Z208)</f>
        <v>0</v>
      </c>
      <c r="AA209" s="56">
        <f>SUM('Երևան քաղաք'!AA208+Շիրակ!AA208+Կոտայք!AA208+Լոռի!AA208+Արագածոտն!AA208+Գեղարքունիքի!AA208+Արմավիր!AA208+'Արարատի և Վայոց ձոր'!AA208+Տավուշ!AA207+Սյունիք!AA208)</f>
        <v>0</v>
      </c>
      <c r="AB209" s="56">
        <f>SUM('Երևան քաղաք'!AB208+Շիրակ!AB208+Կոտայք!AB208+Լոռի!AB208+Արագածոտն!AB208+Գեղարքունիքի!AB208+Արմավիր!AB208+'Արարատի և Վայոց ձոր'!AB208+Տավուշ!AB207+Սյունիք!AB208)</f>
        <v>0</v>
      </c>
      <c r="AC209" s="56">
        <f>SUM('Երևան քաղաք'!AC208+Շիրակ!AC208+Կոտայք!AC208+Լոռի!AC208+Արագածոտն!AC208+Գեղարքունիքի!AC208+Արմավիր!AC208+'Արարատի և Վայոց ձոր'!AC208+Տավուշ!AC207+Սյունիք!AC208)</f>
        <v>0</v>
      </c>
      <c r="AD209" s="56">
        <f>SUM('Երևան քաղաք'!AD208+Շիրակ!AD208+Կոտայք!AD208+Լոռի!AD208+Արագածոտն!AD208+Գեղարքունիքի!AD208+Արմավիր!AD208+'Արարատի և Վայոց ձոր'!AD208+Տավուշ!AD207+Սյունիք!AD208)</f>
        <v>0</v>
      </c>
      <c r="AE209" s="56">
        <f>SUM('Երևան քաղաք'!AE208+Շիրակ!AE208+Կոտայք!AE208+Լոռի!AE208+Արագածոտն!AE208+Գեղարքունիքի!AE208+Արմավիր!AE208+'Արարատի և Վայոց ձոր'!AE208+Տավուշ!AE207+Սյունիք!AE208)</f>
        <v>0</v>
      </c>
      <c r="AF209" s="56">
        <f>SUM('Երևան քաղաք'!AF208+Շիրակ!AF208+Կոտայք!AF208+Լոռի!AF208+Արագածոտն!AF208+Գեղարքունիքի!AF208+Արմավիր!AF208+'Արարատի և Վայոց ձոր'!AF208+Տավուշ!AF207+Սյունիք!AF208)</f>
        <v>0</v>
      </c>
      <c r="AG209" s="56">
        <f>SUM('Երևան քաղաք'!AG208+Շիրակ!AG208+Կոտայք!AG208+Լոռի!AG208+Արագածոտն!AG208+Գեղարքունիքի!AG208+Արմավիր!AG208+'Արարատի և Վայոց ձոր'!AG208+Տավուշ!AG207+Սյունիք!AG208)</f>
        <v>0</v>
      </c>
      <c r="AH209" s="56">
        <f>SUM('Երևան քաղաք'!AH208+Շիրակ!AH208+Կոտայք!AH208+Լոռի!AH208+Արագածոտն!AH208+Գեղարքունիքի!AH208+Արմավիր!AH208+'Արարատի և Վայոց ձոր'!AH208+Տավուշ!AH207+Սյունիք!AH208)</f>
        <v>0</v>
      </c>
      <c r="AI209" s="56">
        <f>SUM('Երևան քաղաք'!AI208+Շիրակ!AI208+Կոտայք!AI208+Լոռի!AI208+Արագածոտն!AI208+Գեղարքունիքի!AI208+Արմավիր!AI208+'Արարատի և Վայոց ձոր'!AI208+Տավուշ!AI207+Սյունիք!AI208)</f>
        <v>0</v>
      </c>
      <c r="AJ209" s="56">
        <f>SUM('Երևան քաղաք'!AJ208+Շիրակ!AJ208+Կոտայք!AJ208+Լոռի!AJ208+Արագածոտն!AJ208+Գեղարքունիքի!AJ208+Արմավիր!AJ208+'Արարատի և Վայոց ձոր'!AJ208+Տավուշ!AJ207+Սյունիք!AJ208)</f>
        <v>0</v>
      </c>
      <c r="AK209" s="56">
        <f>SUM('Երևան քաղաք'!AK208+Շիրակ!AK208+Կոտայք!AK208+Լոռի!AK208+Արագածոտն!AK208+Գեղարքունիքի!AK208+Արմավիր!AK208+'Արարատի և Վայոց ձոր'!AK208+Տավուշ!AK207+Սյունիք!AK208)</f>
        <v>0</v>
      </c>
      <c r="AL209" s="56">
        <f>SUM('Երևան քաղաք'!AL208+Շիրակ!AL208+Կոտայք!AL208+Լոռի!AL208+Արագածոտն!AL208+Գեղարքունիքի!AL208+Արմավիր!AL208+'Արարատի և Վայոց ձոր'!AL208+Տավուշ!AL207+Սյունիք!AL208)</f>
        <v>0</v>
      </c>
      <c r="AM209" s="56">
        <f>SUM('Երևան քաղաք'!AM208+Շիրակ!AM208+Կոտայք!AM208+Լոռի!AM208+Արագածոտն!AM208+Գեղարքունիքի!AM208+Արմավիր!AM208+'Արարատի և Վայոց ձոր'!AM208+Տավուշ!AM207+Սյունիք!AM208)</f>
        <v>0</v>
      </c>
      <c r="AN209" s="56">
        <f>SUM('Երևան քաղաք'!AN208+Շիրակ!AN208+Կոտայք!AN208+Լոռի!AN208+Արագածոտն!AN208+Գեղարքունիքի!AN208+Արմավիր!AN208+'Արարատի և Վայոց ձոր'!AN208+Տավուշ!AN207+Սյունիք!AN208)</f>
        <v>0</v>
      </c>
      <c r="AO209" s="56">
        <f>SUM('Երևան քաղաք'!AO208+Շիրակ!AO208+Կոտայք!AO208+Լոռի!AO208+Արագածոտն!AO208+Գեղարքունիքի!AO208+Արմավիր!AO208+'Արարատի և Վայոց ձոր'!AO208+Տավուշ!AO207+Սյունիք!AO208)</f>
        <v>0</v>
      </c>
      <c r="AP209" s="56">
        <f>SUM('Երևան քաղաք'!AP208+Շիրակ!AP208+Կոտայք!AP208+Լոռի!AP208+Արագածոտն!AP208+Գեղարքունիքի!AP208+Արմավիր!AP208+'Արարատի և Վայոց ձոր'!AP208+Տավուշ!AP207+Սյունիք!AP208)</f>
        <v>0</v>
      </c>
      <c r="AQ209" s="56">
        <f>SUM('Երևան քաղաք'!AQ208+Շիրակ!AQ208+Կոտայք!AQ208+Լոռի!AQ208+Արագածոտն!AQ208+Գեղարքունիքի!AQ208+Արմավիր!AQ208+'Արարատի և Վայոց ձոր'!AQ208+Տավուշ!AQ207+Սյունիք!AQ208)</f>
        <v>0</v>
      </c>
      <c r="AR209" s="56">
        <f>SUM('Երևան քաղաք'!AR208+Շիրակ!AR208+Կոտայք!AR208+Լոռի!AR208+Արագածոտն!AR208+Գեղարքունիքի!AR208+Արմավիր!AR208+'Արարատի և Վայոց ձոր'!AR208+Տավուշ!AR207+Սյունիք!AR208)</f>
        <v>0</v>
      </c>
      <c r="AS209" s="56">
        <f>SUM('Երևան քաղաք'!AS208+Շիրակ!AS208+Կոտայք!AS208+Լոռի!AS208+Արագածոտն!AS208+Գեղարքունիքի!AS208+Արմավիր!AS208+'Արարատի և Վայոց ձոր'!AS208+Տավուշ!AS207+Սյունիք!AS208)</f>
        <v>0</v>
      </c>
      <c r="AT209" s="56">
        <f>SUM('Երևան քաղաք'!AT208+Շիրակ!AT208+Կոտայք!AT208+Լոռի!AT208+Արագածոտն!AT208+Գեղարքունիքի!AT208+Արմավիր!AT208+'Արարատի և Վայոց ձոր'!AT208+Տավուշ!AT207+Սյունիք!AT208)</f>
        <v>0</v>
      </c>
      <c r="AU209" s="56">
        <f>SUM('Երևան քաղաք'!AU208+Շիրակ!AU208+Կոտայք!AU208+Լոռի!AU208+Արագածոտն!AU208+Գեղարքունիքի!AU208+Արմավիր!AU208+'Արարատի և Վայոց ձոր'!AU208+Տավուշ!AU207+Սյունիք!AU208)</f>
        <v>0</v>
      </c>
      <c r="AV209" s="56">
        <f>SUM('Երևան քաղաք'!AV208+Շիրակ!AV208+Կոտայք!AV208+Լոռի!AV208+Արագածոտն!AV208+Գեղարքունիքի!AV208+Արմավիր!AV208+'Արարատի և Վայոց ձոր'!AV208+Տավուշ!AV207+Սյունիք!AV208)</f>
        <v>0</v>
      </c>
      <c r="AW209" s="56">
        <f>SUM('Երևան քաղաք'!AW208+Շիրակ!AW208+Կոտայք!AW208+Լոռի!AW208+Արագածոտն!AW208+Գեղարքունիքի!AW208+Արմավիր!AW208+'Արարատի և Վայոց ձոր'!AW208+Տավուշ!AW207+Սյունիք!AW208)</f>
        <v>0</v>
      </c>
      <c r="AX209" s="56">
        <f>SUM('Երևան քաղաք'!AX208+Շիրակ!AX208+Կոտայք!AX208+Լոռի!AX208+Արագածոտն!AX208+Գեղարքունիքի!AX208+Արմավիր!AX208+'Արարատի և Վայոց ձոր'!AX208+Տավուշ!AX207+Սյունիք!AX208)</f>
        <v>0</v>
      </c>
      <c r="AY209" s="56">
        <f>SUM('Երևան քաղաք'!AY208+Շիրակ!AY208+Կոտայք!AY208+Լոռի!AY208+Արագածոտն!AY208+Գեղարքունիքի!AY208+Արմավիր!AY208+'Արարատի և Վայոց ձոր'!AY208+Տավուշ!AY207+Սյունիք!AY208)</f>
        <v>0</v>
      </c>
      <c r="AZ209" s="56">
        <f>SUM('Երևան քաղաք'!AZ208+Շիրակ!AZ208+Կոտայք!AZ208+Լոռի!AZ208+Արագածոտն!AZ208+Գեղարքունիքի!AZ208+Արմավիր!AZ208+'Արարատի և Վայոց ձոր'!AZ208+Տավուշ!AZ207+Սյունիք!AZ208)</f>
        <v>0</v>
      </c>
      <c r="BA209" s="56">
        <f>SUM('Երևան քաղաք'!BA208+Շիրակ!BA208+Կոտայք!BA208+Լոռի!BA208+Արագածոտն!BA208+Գեղարքունիքի!BA208+Արմավիր!BA208+'Արարատի և Վայոց ձոր'!BA208+Տավուշ!BA207+Սյունիք!BA208)</f>
        <v>0</v>
      </c>
      <c r="BB209" s="56">
        <f>SUM('Երևան քաղաք'!BB208+Շիրակ!BB208+Կոտայք!BB208+Լոռի!BB208+Արագածոտն!BB208+Գեղարքունիքի!BB208+Արմավիր!BB208+'Արարատի և Վայոց ձոր'!BB208+Տավուշ!BB207+Սյունիք!BB208)</f>
        <v>0</v>
      </c>
      <c r="BC209" s="56">
        <f>SUM('Երևան քաղաք'!BC208+Շիրակ!BC208+Կոտայք!BC208+Լոռի!BC208+Արագածոտն!BC208+Գեղարքունիքի!BC208+Արմավիր!BC208+'Արարատի և Վայոց ձոր'!BC208+Տավուշ!BC207+Սյունիք!BC208)</f>
        <v>0</v>
      </c>
      <c r="BD209" s="56">
        <f>SUM('Երևան քաղաք'!BD208+Շիրակ!BD208+Կոտայք!BD208+Լոռի!BD208+Արագածոտն!BD208+Գեղարքունիքի!BD208+Արմավիր!BD208+'Արարատի և Վայոց ձոր'!BD208+Տավուշ!BD207+Սյունիք!BD208)</f>
        <v>0</v>
      </c>
      <c r="BE209" s="56">
        <f>SUM('Երևան քաղաք'!BE208+Շիրակ!BE208+Կոտայք!BE208+Լոռի!BE208+Արագածոտն!BE208+Գեղարքունիքի!BE208+Արմավիր!BE208+'Արարատի և Վայոց ձոր'!BE208+Տավուշ!BE207+Սյունիք!BE208)</f>
        <v>0</v>
      </c>
      <c r="BF209" s="56">
        <f>SUM('Երևան քաղաք'!BF208+Շիրակ!BF208+Կոտայք!BF208+Լոռի!BF208+Արագածոտն!BF208+Գեղարքունիքի!BF208+Արմավիր!BF208+'Արարատի և Վայոց ձոր'!BF208+Տավուշ!BF207+Սյունիք!BF208)</f>
        <v>0</v>
      </c>
      <c r="BG209" s="56">
        <f>SUM('Երևան քաղաք'!BG208+Շիրակ!BG208+Կոտայք!BG208+Լոռի!BG208+Արագածոտն!BG208+Գեղարքունիքի!BG208+Արմավիր!BG208+'Արարատի և Վայոց ձոր'!BG208+Տավուշ!BG207+Սյունիք!BG208)</f>
        <v>0</v>
      </c>
      <c r="BH209" s="56">
        <f>SUM('Երևան քաղաք'!BH208+Շիրակ!BH208+Կոտայք!BH208+Լոռի!BH208+Արագածոտն!BH208+Գեղարքունիքի!BH208+Արմավիր!BH208+'Արարատի և Վայոց ձոր'!BH208+Տավուշ!BH207+Սյունիք!BH208)</f>
        <v>0</v>
      </c>
      <c r="BI209" s="56">
        <f>SUM('Երևան քաղաք'!BI208+Շիրակ!BI208+Կոտայք!BI208+Լոռի!BI208+Արագածոտն!BI208+Գեղարքունիքի!BI208+Արմավիր!BI208+'Արարատի և Վայոց ձոր'!BI208+Տավուշ!BI207+Սյունիք!BI208)</f>
        <v>0</v>
      </c>
      <c r="BJ209" s="56">
        <f>SUM('Երևան քաղաք'!BJ208+Շիրակ!BJ208+Կոտայք!BJ208+Լոռի!BJ208+Արագածոտն!BJ208+Գեղարքունիքի!BJ208+Արմավիր!BJ208+'Արարատի և Վայոց ձոր'!BJ208+Տավուշ!BJ207+Սյունիք!BJ208)</f>
        <v>0</v>
      </c>
      <c r="BK209" s="56">
        <f>SUM('Երևան քաղաք'!BK208+Շիրակ!BK208+Կոտայք!BK208+Լոռի!BK208+Արագածոտն!BK208+Գեղարքունիքի!BK208+Արմավիր!BK208+'Արարատի և Վայոց ձոր'!BK208+Տավուշ!BK207+Սյունիք!BK208)</f>
        <v>0</v>
      </c>
      <c r="BL209" s="56">
        <f>SUM('Երևան քաղաք'!BL208+Շիրակ!BL208+Կոտայք!BL208+Լոռի!BL208+Արագածոտն!BL208+Գեղարքունիքի!BL208+Արմավիր!BL208+'Արարատի և Վայոց ձոր'!BL208+Տավուշ!BL207+Սյունիք!BL208)</f>
        <v>0</v>
      </c>
      <c r="BM209" s="56">
        <f>SUM('Երևան քաղաք'!BM208+Շիրակ!BM208+Կոտայք!BM208+Լոռի!BM208+Արագածոտն!BM208+Գեղարքունիքի!BM208+Արմավիր!BM208+'Արարատի և Վայոց ձոր'!BM208+Տավուշ!BM207+Սյունիք!BM208)</f>
        <v>0</v>
      </c>
      <c r="BN209" s="56">
        <f>SUM('Երևան քաղաք'!BN208+Շիրակ!BN208+Կոտայք!BN208+Լոռի!BN208+Արագածոտն!BN208+Գեղարքունիքի!BN208+Արմավիր!BN208+'Արարատի և Վայոց ձոր'!BN208+Տավուշ!BN207+Սյունիք!BN208)</f>
        <v>0</v>
      </c>
      <c r="BO209" s="56">
        <f>SUM('Երևան քաղաք'!BO208+Շիրակ!BO208+Կոտայք!BO208+Լոռի!BO208+Արագածոտն!BO208+Գեղարքունիքի!BO208+Արմավիր!BO208+'Արարատի և Վայոց ձոր'!BO208+Տավուշ!BO207+Սյունիք!BO208)</f>
        <v>0</v>
      </c>
      <c r="BP209" s="56">
        <f>SUM('Երևան քաղաք'!BP208+Շիրակ!BP208+Կոտայք!BP208+Լոռի!BP208+Արագածոտն!BP208+Գեղարքունիքի!BP208+Արմավիր!BP208+'Արարատի և Վայոց ձոր'!BP208+Տավուշ!BP207+Սյունիք!BP208)</f>
        <v>0</v>
      </c>
      <c r="BQ209" s="56">
        <f>SUM('Երևան քաղաք'!BQ208+Շիրակ!BQ208+Կոտայք!BQ208+Լոռի!BQ208+Արագածոտն!BQ208+Գեղարքունիքի!BQ208+Արմավիր!BQ208+'Արարատի և Վայոց ձոր'!BQ208+Տավուշ!BQ207+Սյունիք!BQ208)</f>
        <v>0</v>
      </c>
      <c r="BR209" s="56">
        <f>SUM('Երևան քաղաք'!BR208+Շիրակ!BR208+Կոտայք!BR208+Լոռի!BR208+Արագածոտն!BR208+Գեղարքունիքի!BR208+Արմավիր!BR208+'Արարատի և Վայոց ձոր'!BR208+Տավուշ!BR207+Սյունիք!BR208)</f>
        <v>0</v>
      </c>
      <c r="BS209" s="56">
        <f>SUM('Երևան քաղաք'!BS208+Շիրակ!BS208+Կոտայք!BS208+Լոռի!BS208+Արագածոտն!BS208+Գեղարքունիքի!BS208+Արմավիր!BS208+'Արարատի և Վայոց ձոր'!BS208+Տավուշ!BS207+Սյունիք!BS208)</f>
        <v>0</v>
      </c>
      <c r="BT209" s="56">
        <f>SUM('Երևան քաղաք'!BT208+Շիրակ!BT208+Կոտայք!BT208+Լոռի!BT208+Արագածոտն!BT208+Գեղարքունիքի!BT208+Արմավիր!BT208+'Արարատի և Վայոց ձոր'!BT208+Տավուշ!BT207+Սյունիք!BT208)</f>
        <v>0</v>
      </c>
      <c r="BU209" s="56">
        <f>SUM('Երևան քաղաք'!BU208+Շիրակ!BU208+Կոտայք!BU208+Լոռի!BU208+Արագածոտն!BU208+Գեղարքունիքի!BU208+Արմավիր!BU208+'Արարատի և Վայոց ձոր'!BU208+Տավուշ!BU207+Սյունիք!BU208)</f>
        <v>1</v>
      </c>
      <c r="BV209" s="56">
        <f>SUM('Երևան քաղաք'!BV208+Շիրակ!BV208+Կոտայք!BV208+Լոռի!BV208+Արագածոտն!BV208+Գեղարքունիքի!BV208+Արմավիր!BV208+'Արարատի և Վայոց ձոր'!BV208+Տավուշ!BV207+Սյունիք!BV208)</f>
        <v>0</v>
      </c>
      <c r="BW209" s="56">
        <f>SUM('Երևան քաղաք'!BW208+Շիրակ!BW208+Կոտայք!BW208+Լոռի!BW208+Արագածոտն!BW208+Գեղարքունիքի!BW208+Արմավիր!BW208+'Արարատի և Վայոց ձոր'!BW208+Տավուշ!BW207+Սյունիք!BW208)</f>
        <v>0</v>
      </c>
      <c r="BX209" s="56">
        <f>SUM('Երևան քաղաք'!BX208+Շիրակ!BX208+Կոտայք!BX208+Լոռի!BX208+Արագածոտն!BX208+Գեղարքունիքի!BX208+Արմավիր!BX208+'Արարատի և Վայոց ձոր'!BX208+Տավուշ!BX207+Սյունիք!BX208)</f>
        <v>0</v>
      </c>
      <c r="BY209" s="56">
        <f>SUM('Երևան քաղաք'!BY208+Շիրակ!BY208+Կոտայք!BY208+Լոռի!BY208+Արագածոտն!BY208+Գեղարքունիքի!BY208+Արմավիր!BY208+'Արարատի և Վայոց ձոր'!BY208+Տավուշ!BY207+Սյունիք!BY208)</f>
        <v>0</v>
      </c>
      <c r="BZ209" s="56">
        <f>SUM('Երևան քաղաք'!BZ208+Շիրակ!BZ208+Կոտայք!BZ208+Լոռի!BZ208+Արագածոտն!BZ208+Գեղարքունիքի!BZ208+Արմավիր!BZ208+'Արարատի և Վայոց ձոր'!BZ208+Տավուշ!BZ207+Սյունիք!BZ208)</f>
        <v>0</v>
      </c>
      <c r="CA209" s="56"/>
      <c r="CB209" s="133">
        <f t="shared" si="60"/>
        <v>1</v>
      </c>
      <c r="CC209" s="134">
        <f t="shared" si="61"/>
        <v>1</v>
      </c>
      <c r="CD209" s="134">
        <f t="shared" si="62"/>
        <v>0</v>
      </c>
      <c r="CE209" s="134">
        <f t="shared" si="63"/>
        <v>0</v>
      </c>
      <c r="CF209" s="134">
        <f t="shared" si="77"/>
        <v>0</v>
      </c>
      <c r="CG209" s="134">
        <f t="shared" si="78"/>
        <v>0</v>
      </c>
      <c r="CH209" s="134">
        <f t="shared" si="64"/>
        <v>0</v>
      </c>
      <c r="CI209" s="134">
        <f t="shared" si="79"/>
        <v>0</v>
      </c>
      <c r="CJ209" s="134">
        <f t="shared" si="65"/>
        <v>0</v>
      </c>
      <c r="CK209" s="134">
        <f t="shared" si="66"/>
        <v>0</v>
      </c>
      <c r="CL209" s="134">
        <f t="shared" si="67"/>
        <v>0</v>
      </c>
      <c r="CM209" s="134">
        <f t="shared" si="68"/>
        <v>0</v>
      </c>
      <c r="CN209" s="135">
        <f t="shared" si="69"/>
        <v>0</v>
      </c>
      <c r="CO209" s="135">
        <f t="shared" si="70"/>
        <v>0</v>
      </c>
      <c r="CP209" s="135">
        <f t="shared" si="71"/>
        <v>0</v>
      </c>
      <c r="CQ209" s="135">
        <f t="shared" si="72"/>
        <v>0</v>
      </c>
      <c r="CR209" s="135">
        <f t="shared" si="73"/>
        <v>0</v>
      </c>
      <c r="CS209" s="135">
        <f t="shared" si="74"/>
        <v>0</v>
      </c>
      <c r="CT209" s="135">
        <f t="shared" si="75"/>
        <v>0</v>
      </c>
      <c r="CU209" s="135">
        <f t="shared" si="76"/>
        <v>0</v>
      </c>
    </row>
    <row r="210" spans="1:99" ht="30" customHeight="1" x14ac:dyDescent="0.3">
      <c r="A210" s="37" t="s">
        <v>169</v>
      </c>
      <c r="B210" s="33" t="s">
        <v>464</v>
      </c>
      <c r="C210" s="39"/>
      <c r="D210" s="35">
        <f>SUM('Երևան քաղաք:Սյունիք'!D209)</f>
        <v>1</v>
      </c>
      <c r="E210" s="35">
        <f>SUM('Երևան քաղաք:Սյունիք'!E209)</f>
        <v>15</v>
      </c>
      <c r="F210" s="35">
        <f>SUM('Երևան քաղաք:Սյունիք'!F209)</f>
        <v>16</v>
      </c>
      <c r="G210" s="35">
        <f>SUM('Երևան քաղաք:Սյունիք'!G209)</f>
        <v>1</v>
      </c>
      <c r="H210" s="35">
        <f>SUM('Երևան քաղաք:Սյունիք'!H209)</f>
        <v>2</v>
      </c>
      <c r="I210" s="35">
        <f>SUM('Երևան քաղաք:Սյունիք'!I209)</f>
        <v>274</v>
      </c>
      <c r="J210" s="35">
        <f>SUM('Երևան քաղաք:Սյունիք'!J209)</f>
        <v>2</v>
      </c>
      <c r="K210" s="35">
        <f>SUM('Երևան քաղաք:Սյունիք'!K209)</f>
        <v>2</v>
      </c>
      <c r="L210" s="35">
        <f>SUM('Երևան քաղաք:Սյունիք'!L209)</f>
        <v>278</v>
      </c>
      <c r="M210" s="35">
        <f>SUM('Երևան քաղաք:Սյունիք'!M209)</f>
        <v>5</v>
      </c>
      <c r="N210" s="35">
        <f>SUM('Երևան քաղաք:Սյունիք'!N209)</f>
        <v>3</v>
      </c>
      <c r="O210" s="35">
        <f>SUM('Երևան քաղաք:Սյունիք'!O209)</f>
        <v>123</v>
      </c>
      <c r="P210" s="35">
        <f>SUM('Երևան քաղաք:Սյունիք'!P209)</f>
        <v>33</v>
      </c>
      <c r="Q210" s="35">
        <f>SUM('Երևան քաղաք:Սյունիք'!Q209)</f>
        <v>24</v>
      </c>
      <c r="R210" s="35">
        <f>SUM('Երևան քաղաք:Սյունիք'!R209)</f>
        <v>25</v>
      </c>
      <c r="S210" s="35">
        <f>SUM('Երևան քաղաք:Սյունիք'!S209)</f>
        <v>3</v>
      </c>
      <c r="T210" s="35">
        <f>SUM('Երևան քաղաք:Սյունիք'!T209)</f>
        <v>6</v>
      </c>
      <c r="U210" s="35">
        <f>SUM('Երևան քաղաք:Սյունիք'!U209)</f>
        <v>0</v>
      </c>
      <c r="V210" s="35">
        <f>SUM('Երևան քաղաք:Սյունիք'!V209)</f>
        <v>0</v>
      </c>
      <c r="W210" s="35">
        <f>SUM('Երևան քաղաք:Սյունիք'!W209)</f>
        <v>214</v>
      </c>
      <c r="X210" s="35">
        <f>SUM('Երևան քաղաք:Սյունիք'!X209)</f>
        <v>5</v>
      </c>
      <c r="Y210" s="35">
        <f>SUM('Երևան քաղաք:Սյունիք'!Y209)</f>
        <v>45</v>
      </c>
      <c r="Z210" s="35">
        <f>SUM('Երևան քաղաք:Սյունիք'!Z209)</f>
        <v>0</v>
      </c>
      <c r="AA210" s="35">
        <f>SUM('Երևան քաղաք:Սյունիք'!AA209)</f>
        <v>0</v>
      </c>
      <c r="AB210" s="35">
        <f>SUM('Երևան քաղաք:Սյունիք'!AB209)</f>
        <v>0</v>
      </c>
      <c r="AC210" s="35">
        <f>SUM('Երևան քաղաք:Սյունիք'!AC209)</f>
        <v>14</v>
      </c>
      <c r="AD210" s="35">
        <f>SUM('Երևան քաղաք:Սյունիք'!AD209)</f>
        <v>188</v>
      </c>
      <c r="AE210" s="35">
        <f>SUM('Երևան քաղաք:Սյունիք'!AE209)</f>
        <v>0</v>
      </c>
      <c r="AF210" s="35">
        <f>SUM('Երևան քաղաք:Սյունիք'!AF209)</f>
        <v>1</v>
      </c>
      <c r="AG210" s="35">
        <f>SUM('Երևան քաղաք:Սյունիք'!AG209)</f>
        <v>0</v>
      </c>
      <c r="AH210" s="35">
        <f>SUM('Երևան քաղաք:Սյունիք'!AH209)</f>
        <v>0</v>
      </c>
      <c r="AI210" s="35">
        <f>SUM('Երևան քաղաք:Սյունիք'!AI209)</f>
        <v>1</v>
      </c>
      <c r="AJ210" s="35">
        <f>SUM('Երևան քաղաք:Սյունիք'!AJ209)</f>
        <v>0</v>
      </c>
      <c r="AK210" s="35">
        <f>SUM('Երևան քաղաք:Սյունիք'!AK209)</f>
        <v>24</v>
      </c>
      <c r="AL210" s="35">
        <f>SUM('Երևան քաղաք:Սյունիք'!AL209)</f>
        <v>0</v>
      </c>
      <c r="AM210" s="35">
        <f>SUM('Երևան քաղաք:Սյունիք'!AM209)</f>
        <v>0</v>
      </c>
      <c r="AN210" s="35">
        <f>SUM('Երևան քաղաք:Սյունիք'!AN209)</f>
        <v>3</v>
      </c>
      <c r="AO210" s="35">
        <f>SUM('Երևան քաղաք:Սյունիք'!AO209)</f>
        <v>69</v>
      </c>
      <c r="AP210" s="35">
        <f>SUM('Երևան քաղաք:Սյունիք'!AP209)</f>
        <v>129</v>
      </c>
      <c r="AQ210" s="35">
        <f>SUM('Երևան քաղաք:Սյունիք'!AQ209)</f>
        <v>77</v>
      </c>
      <c r="AR210" s="35">
        <f>SUM('Երևան քաղաք:Սյունիք'!AR209)</f>
        <v>1</v>
      </c>
      <c r="AS210" s="35">
        <f>SUM('Երևան քաղաք:Սյունիք'!AS209)</f>
        <v>8</v>
      </c>
      <c r="AT210" s="35">
        <f>SUM('Երևան քաղաք:Սյունիք'!AT209)</f>
        <v>43</v>
      </c>
      <c r="AU210" s="35">
        <f>SUM('Երևան քաղաք:Սյունիք'!AU209)</f>
        <v>1</v>
      </c>
      <c r="AV210" s="35">
        <f>SUM('Երևան քաղաք:Սյունիք'!AV209)</f>
        <v>1</v>
      </c>
      <c r="AW210" s="35">
        <f>SUM('Երևան քաղաք:Սյունիք'!AW209)</f>
        <v>223</v>
      </c>
      <c r="AX210" s="35">
        <f>SUM('Երևան քաղաք:Սյունիք'!AX209)</f>
        <v>1</v>
      </c>
      <c r="AY210" s="35">
        <f>SUM('Երևան քաղաք:Սյունիք'!AY209)</f>
        <v>269</v>
      </c>
      <c r="AZ210" s="35">
        <f>SUM('Երևան քաղաք:Սյունիք'!AZ209)</f>
        <v>0</v>
      </c>
      <c r="BA210" s="35">
        <f>SUM('Երևան քաղաք:Սյունիք'!BA209)</f>
        <v>9</v>
      </c>
      <c r="BB210" s="35">
        <f>SUM('Երևան քաղաք:Սյունիք'!BB209)</f>
        <v>14</v>
      </c>
      <c r="BC210" s="35">
        <f>SUM('Երևան քաղաք:Սյունիք'!BC209)</f>
        <v>8</v>
      </c>
      <c r="BD210" s="35">
        <f>SUM('Երևան քաղաք:Սյունիք'!BD209)</f>
        <v>0</v>
      </c>
      <c r="BE210" s="35">
        <f>SUM('Երևան քաղաք:Սյունիք'!BE209)</f>
        <v>0</v>
      </c>
      <c r="BF210" s="35">
        <f>SUM('Երևան քաղաք:Սյունիք'!BF209)</f>
        <v>8</v>
      </c>
      <c r="BG210" s="35">
        <f>SUM('Երևան քաղաք:Սյունիք'!BG209)</f>
        <v>0</v>
      </c>
      <c r="BH210" s="35">
        <f>SUM('Երևան քաղաք:Սյունիք'!BH209)</f>
        <v>0</v>
      </c>
      <c r="BI210" s="35">
        <f>SUM('Երևան քաղաք:Սյունիք'!BI209)</f>
        <v>0</v>
      </c>
      <c r="BJ210" s="35">
        <f>SUM('Երևան քաղաք:Սյունիք'!BJ209)</f>
        <v>8</v>
      </c>
      <c r="BK210" s="35">
        <f>SUM('Երևան քաղաք:Սյունիք'!BK209)</f>
        <v>2</v>
      </c>
      <c r="BL210" s="35">
        <f>SUM('Երևան քաղաք:Սյունիք'!BL209)</f>
        <v>1</v>
      </c>
      <c r="BM210" s="35">
        <f>SUM('Երևան քաղաք:Սյունիք'!BM209)</f>
        <v>0</v>
      </c>
      <c r="BN210" s="35">
        <f>SUM('Երևան քաղաք:Սյունիք'!BN209)</f>
        <v>0</v>
      </c>
      <c r="BO210" s="35">
        <f>SUM('Երևան քաղաք:Սյունիք'!BO209)</f>
        <v>0</v>
      </c>
      <c r="BP210" s="35">
        <f>SUM('Երևան քաղաք:Սյունիք'!BP209)</f>
        <v>0</v>
      </c>
      <c r="BQ210" s="35">
        <f>SUM('Երևան քաղաք:Սյունիք'!BQ209)</f>
        <v>0</v>
      </c>
      <c r="BR210" s="35">
        <f>SUM('Երևան քաղաք:Սյունիք'!BR209)</f>
        <v>0</v>
      </c>
      <c r="BS210" s="35">
        <f>SUM('Երևան քաղաք:Սյունիք'!BS209)</f>
        <v>0</v>
      </c>
      <c r="BT210" s="35">
        <f>SUM('Երևան քաղաք:Սյունիք'!BT209)</f>
        <v>0</v>
      </c>
      <c r="BU210" s="35">
        <f>SUM('Երևան քաղաք:Սյունիք'!BU209)</f>
        <v>243</v>
      </c>
      <c r="BV210" s="35">
        <f>SUM('Երևան քաղաք:Սյունիք'!BV209)</f>
        <v>22</v>
      </c>
      <c r="BW210" s="35">
        <f>SUM('Երևան քաղաք:Սյունիք'!BW209)</f>
        <v>0</v>
      </c>
      <c r="BX210" s="35">
        <f>SUM('Երևան քաղաք:Սյունիք'!BX209)</f>
        <v>1</v>
      </c>
      <c r="BY210" s="35">
        <f>SUM('Երևան քաղաք:Սյունիք'!BY209)</f>
        <v>246</v>
      </c>
      <c r="BZ210" s="35">
        <f>SUM('Երևան քաղաք:Սյունիք'!BZ209)</f>
        <v>105</v>
      </c>
      <c r="CA210" s="35">
        <f>SUM('Երևան քաղաք:Սյունիք'!CA209)</f>
        <v>0</v>
      </c>
      <c r="CB210" s="133">
        <f t="shared" si="60"/>
        <v>16</v>
      </c>
      <c r="CC210" s="134">
        <f t="shared" si="61"/>
        <v>16</v>
      </c>
      <c r="CD210" s="134">
        <f t="shared" si="62"/>
        <v>278</v>
      </c>
      <c r="CE210" s="134">
        <f t="shared" si="63"/>
        <v>278</v>
      </c>
      <c r="CF210" s="134">
        <f t="shared" si="77"/>
        <v>214</v>
      </c>
      <c r="CG210" s="134">
        <f t="shared" si="78"/>
        <v>214</v>
      </c>
      <c r="CH210" s="134">
        <f t="shared" si="64"/>
        <v>278</v>
      </c>
      <c r="CI210" s="134">
        <f t="shared" si="79"/>
        <v>278</v>
      </c>
      <c r="CJ210" s="134">
        <f t="shared" si="65"/>
        <v>278</v>
      </c>
      <c r="CK210" s="134">
        <f t="shared" si="66"/>
        <v>278</v>
      </c>
      <c r="CL210" s="134">
        <f t="shared" si="67"/>
        <v>278</v>
      </c>
      <c r="CM210" s="134">
        <f t="shared" si="68"/>
        <v>278</v>
      </c>
      <c r="CN210" s="135">
        <f t="shared" si="69"/>
        <v>278</v>
      </c>
      <c r="CO210" s="135">
        <f t="shared" si="70"/>
        <v>278</v>
      </c>
      <c r="CP210" s="135">
        <f t="shared" si="71"/>
        <v>8</v>
      </c>
      <c r="CQ210" s="135">
        <f t="shared" si="72"/>
        <v>8</v>
      </c>
      <c r="CR210" s="135">
        <f t="shared" si="73"/>
        <v>8</v>
      </c>
      <c r="CS210" s="135">
        <f t="shared" si="74"/>
        <v>8</v>
      </c>
      <c r="CT210" s="135">
        <f t="shared" si="75"/>
        <v>0</v>
      </c>
      <c r="CU210" s="135">
        <f t="shared" si="76"/>
        <v>0</v>
      </c>
    </row>
    <row r="211" spans="1:99" ht="20.100000000000001" customHeight="1" x14ac:dyDescent="0.3">
      <c r="A211" s="41" t="s">
        <v>170</v>
      </c>
      <c r="B211" s="39" t="s">
        <v>783</v>
      </c>
      <c r="C211" s="39">
        <v>266</v>
      </c>
      <c r="D211" s="56">
        <f>SUM('Երևան քաղաք'!D210+Շիրակ!D210+Կոտայք!D210+Լոռի!D210+Արագածոտն!D210+Գեղարքունիքի!D210+Արմավիր!D210+'Արարատի և Վայոց ձոր'!D210+Տավուշ!D209+Սյունիք!D210)</f>
        <v>0</v>
      </c>
      <c r="E211" s="56">
        <f>SUM('Երևան քաղաք'!E210+Շիրակ!E210+Կոտայք!E210+Լոռի!E210+Արագածոտն!E210+Գեղարքունիքի!E210+Արմավիր!E210+'Արարատի և Վայոց ձոր'!E210+Տավուշ!E209+Սյունիք!E210)</f>
        <v>0</v>
      </c>
      <c r="F211" s="56">
        <f>SUM('Երևան քաղաք'!F210+Շիրակ!F210+Կոտայք!F210+Լոռի!F210+Արագածոտն!F210+Գեղարքունիքի!F210+Արմավիր!F210+'Արարատի և Վայոց ձոր'!F210+Տավուշ!F209+Սյունիք!F210)</f>
        <v>0</v>
      </c>
      <c r="G211" s="56">
        <f>SUM('Երևան քաղաք'!G210+Շիրակ!G210+Կոտայք!G210+Լոռի!G210+Արագածոտն!G210+Գեղարքունիքի!G210+Արմավիր!G210+'Արարատի և Վայոց ձոր'!G210+Տավուշ!G209+Սյունիք!G210)</f>
        <v>0</v>
      </c>
      <c r="H211" s="56">
        <f>SUM('Երևան քաղաք'!H210+Շիրակ!H210+Կոտայք!H210+Լոռի!H210+Արագածոտն!H210+Գեղարքունիքի!H210+Արմավիր!H210+'Արարատի և Վայոց ձոր'!H210+Տավուշ!H209+Սյունիք!H210)</f>
        <v>1</v>
      </c>
      <c r="I211" s="56">
        <f>SUM('Երևան քաղաք'!I210+Շիրակ!I210+Կոտայք!I210+Լոռի!I210+Արագածոտն!I210+Գեղարքունիքի!I210+Արմավիր!I210+'Արարատի և Վայոց ձոր'!I210+Տավուշ!I209+Սյունիք!I210)</f>
        <v>43</v>
      </c>
      <c r="J211" s="56">
        <f>SUM('Երևան քաղաք'!J210+Շիրակ!J210+Կոտայք!J210+Լոռի!J210+Արագածոտն!J210+Գեղարքունիքի!J210+Արմավիր!J210+'Արարատի և Վայոց ձոր'!J210+Տավուշ!J209+Սյունիք!J210)</f>
        <v>1</v>
      </c>
      <c r="K211" s="56">
        <f>SUM('Երևան քաղաք'!K210+Շիրակ!K210+Կոտայք!K210+Լոռի!K210+Արագածոտն!K210+Գեղարքունիքի!K210+Արմավիր!K210+'Արարատի և Վայոց ձոր'!K210+Տավուշ!K209+Սյունիք!K210)</f>
        <v>0</v>
      </c>
      <c r="L211" s="56">
        <f>SUM('Երևան քաղաք'!L210+Շիրակ!L210+Կոտայք!L210+Լոռի!L210+Արագածոտն!L210+Գեղարքունիքի!L210+Արմավիր!L210+'Արարատի և Վայոց ձոր'!L210+Տավուշ!L209+Սյունիք!L210)</f>
        <v>44</v>
      </c>
      <c r="M211" s="56">
        <f>SUM('Երևան քաղաք'!M210+Շիրակ!M210+Կոտայք!M210+Լոռի!M210+Արագածոտն!M210+Գեղարքունիքի!M210+Արմավիր!M210+'Արարատի և Վայոց ձոր'!M210+Տավուշ!M209+Սյունիք!M210)</f>
        <v>4</v>
      </c>
      <c r="N211" s="56">
        <f>SUM('Երևան քաղաք'!N210+Շիրակ!N210+Կոտայք!N210+Լոռի!N210+Արագածոտն!N210+Գեղարքունիքի!N210+Արմավիր!N210+'Արարատի և Վայոց ձոր'!N210+Տավուշ!N209+Սյունիք!N210)</f>
        <v>2</v>
      </c>
      <c r="O211" s="56">
        <f>SUM('Երևան քաղաք'!O210+Շիրակ!O210+Կոտայք!O210+Լոռի!O210+Արագածոտն!O210+Գեղարքունիքի!O210+Արմավիր!O210+'Արարատի և Վայոց ձոր'!O210+Տավուշ!O209+Սյունիք!O210)</f>
        <v>12</v>
      </c>
      <c r="P211" s="56">
        <f>SUM('Երևան քաղաք'!P210+Շիրակ!P210+Կոտայք!P210+Լոռի!P210+Արագածոտն!P210+Գեղարքունիքի!P210+Արմավիր!P210+'Արարատի և Վայոց ձոր'!P210+Տավուշ!P209+Սյունիք!P210)</f>
        <v>3</v>
      </c>
      <c r="Q211" s="56">
        <f>SUM('Երևան քաղաք'!Q210+Շիրակ!Q210+Կոտայք!Q210+Լոռի!Q210+Արագածոտն!Q210+Գեղարքունիքի!Q210+Արմավիր!Q210+'Արարատի և Վայոց ձոր'!Q210+Տավուշ!Q209+Սյունիք!Q210)</f>
        <v>7</v>
      </c>
      <c r="R211" s="56">
        <f>SUM('Երևան քաղաք'!R210+Շիրակ!R210+Կոտայք!R210+Լոռի!R210+Արագածոտն!R210+Գեղարքունիքի!R210+Արմավիր!R210+'Արարատի և Վայոց ձոր'!R210+Տավուշ!R209+Սյունիք!R210)</f>
        <v>9</v>
      </c>
      <c r="S211" s="56">
        <f>SUM('Երևան քաղաք'!S210+Շիրակ!S210+Կոտայք!S210+Լոռի!S210+Արագածոտն!S210+Գեղարքունիքի!S210+Արմավիր!S210+'Արարատի և Վայոց ձոր'!S210+Տավուշ!S209+Սյունիք!S210)</f>
        <v>2</v>
      </c>
      <c r="T211" s="56">
        <f>SUM('Երևան քաղաք'!T210+Շիրակ!T210+Կոտայք!T210+Լոռի!T210+Արագածոտն!T210+Գեղարքունիքի!T210+Արմավիր!T210+'Արարատի և Վայոց ձոր'!T210+Տավուշ!T209+Սյունիք!T210)</f>
        <v>5</v>
      </c>
      <c r="U211" s="56">
        <f>SUM('Երևան քաղաք'!U210+Շիրակ!U210+Կոտայք!U210+Լոռի!U210+Արագածոտն!U210+Գեղարքունիքի!U210+Արմավիր!U210+'Արարատի և Վայոց ձոր'!U210+Տավուշ!U209+Սյունիք!U210)</f>
        <v>0</v>
      </c>
      <c r="V211" s="56">
        <f>SUM('Երևան քաղաք'!V210+Շիրակ!V210+Կոտայք!V210+Լոռի!V210+Արագածոտն!V210+Գեղարքունիքի!V210+Արմավիր!V210+'Արարատի և Վայոց ձոր'!V210+Տավուշ!V209+Սյունիք!V210)</f>
        <v>0</v>
      </c>
      <c r="W211" s="56">
        <f>SUM('Երևան քաղաք'!W210+Շիրակ!W210+Կոտայք!W210+Լոռի!W210+Արագածոտն!W210+Գեղարքունիքի!W210+Արմավիր!W210+'Արարատի և Վայոց ձոր'!W210+Տավուշ!W209+Սյունիք!W210)</f>
        <v>38</v>
      </c>
      <c r="X211" s="56">
        <f>SUM('Երևան քաղաք'!X210+Շիրակ!X210+Կոտայք!X210+Լոռի!X210+Արագածոտն!X210+Գեղարքունիքի!X210+Արմավիր!X210+'Արարատի և Վայոց ձոր'!X210+Տավուշ!X209+Սյունիք!X210)</f>
        <v>1</v>
      </c>
      <c r="Y211" s="56">
        <f>SUM('Երևան քաղաք'!Y210+Շիրակ!Y210+Կոտայք!Y210+Լոռի!Y210+Արագածոտն!Y210+Գեղարքունիքի!Y210+Արմավիր!Y210+'Արարատի և Վայոց ձոր'!Y210+Տավուշ!Y209+Սյունիք!Y210)</f>
        <v>2</v>
      </c>
      <c r="Z211" s="56">
        <f>SUM('Երևան քաղաք'!Z210+Շիրակ!Z210+Կոտայք!Z210+Լոռի!Z210+Արագածոտն!Z210+Գեղարքունիքի!Z210+Արմավիր!Z210+'Արարատի և Վայոց ձոր'!Z210+Տավուշ!Z209+Սյունիք!Z210)</f>
        <v>0</v>
      </c>
      <c r="AA211" s="56">
        <f>SUM('Երևան քաղաք'!AA210+Շիրակ!AA210+Կոտայք!AA210+Լոռի!AA210+Արագածոտն!AA210+Գեղարքունիքի!AA210+Արմավիր!AA210+'Արարատի և Վայոց ձոր'!AA210+Տավուշ!AA209+Սյունիք!AA210)</f>
        <v>0</v>
      </c>
      <c r="AB211" s="56">
        <f>SUM('Երևան քաղաք'!AB210+Շիրակ!AB210+Կոտայք!AB210+Լոռի!AB210+Արագածոտն!AB210+Գեղարքունիքի!AB210+Արմավիր!AB210+'Արարատի և Վայոց ձոր'!AB210+Տավուշ!AB209+Սյունիք!AB210)</f>
        <v>0</v>
      </c>
      <c r="AC211" s="56">
        <f>SUM('Երևան քաղաք'!AC210+Շիրակ!AC210+Կոտայք!AC210+Լոռի!AC210+Արագածոտն!AC210+Գեղարքունիքի!AC210+Արմավիր!AC210+'Արարատի և Վայոց ձոր'!AC210+Տավուշ!AC209+Սյունիք!AC210)</f>
        <v>3</v>
      </c>
      <c r="AD211" s="56">
        <f>SUM('Երևան քաղաք'!AD210+Շիրակ!AD210+Կոտայք!AD210+Լոռի!AD210+Արագածոտն!AD210+Գեղարքունիքի!AD210+Արմավիր!AD210+'Արարատի և Վայոց ձոր'!AD210+Տավուշ!AD209+Սյունիք!AD210)</f>
        <v>29</v>
      </c>
      <c r="AE211" s="56">
        <f>SUM('Երևան քաղաք'!AE210+Շիրակ!AE210+Կոտայք!AE210+Լոռի!AE210+Արագածոտն!AE210+Գեղարքունիքի!AE210+Արմավիր!AE210+'Արարատի և Վայոց ձոր'!AE210+Տավուշ!AE209+Սյունիք!AE210)</f>
        <v>0</v>
      </c>
      <c r="AF211" s="56">
        <f>SUM('Երևան քաղաք'!AF210+Շիրակ!AF210+Կոտայք!AF210+Լոռի!AF210+Արագածոտն!AF210+Գեղարքունիքի!AF210+Արմավիր!AF210+'Արարատի և Վայոց ձոր'!AF210+Տավուշ!AF209+Սյունիք!AF210)</f>
        <v>1</v>
      </c>
      <c r="AG211" s="56">
        <f>SUM('Երևան քաղաք'!AG210+Շիրակ!AG210+Կոտայք!AG210+Լոռի!AG210+Արագածոտն!AG210+Գեղարքունիքի!AG210+Արմավիր!AG210+'Արարատի և Վայոց ձոր'!AG210+Տավուշ!AG209+Սյունիք!AG210)</f>
        <v>0</v>
      </c>
      <c r="AH211" s="56">
        <f>SUM('Երևան քաղաք'!AH210+Շիրակ!AH210+Կոտայք!AH210+Լոռի!AH210+Արագածոտն!AH210+Գեղարքունիքի!AH210+Արմավիր!AH210+'Արարատի և Վայոց ձոր'!AH210+Տավուշ!AH209+Սյունիք!AH210)</f>
        <v>0</v>
      </c>
      <c r="AI211" s="56">
        <f>SUM('Երևան քաղաք'!AI210+Շիրակ!AI210+Կոտայք!AI210+Լոռի!AI210+Արագածոտն!AI210+Գեղարքունիքի!AI210+Արմավիր!AI210+'Արարատի և Վայոց ձոր'!AI210+Տավուշ!AI209+Սյունիք!AI210)</f>
        <v>1</v>
      </c>
      <c r="AJ211" s="56">
        <f>SUM('Երևան քաղաք'!AJ210+Շիրակ!AJ210+Կոտայք!AJ210+Լոռի!AJ210+Արագածոտն!AJ210+Գեղարքունիքի!AJ210+Արմավիր!AJ210+'Արարատի և Վայոց ձոր'!AJ210+Տավուշ!AJ209+Սյունիք!AJ210)</f>
        <v>0</v>
      </c>
      <c r="AK211" s="56">
        <f>SUM('Երևան քաղաք'!AK210+Շիրակ!AK210+Կոտայք!AK210+Լոռի!AK210+Արագածոտն!AK210+Գեղարքունիքի!AK210+Արմավիր!AK210+'Արարատի և Վայոց ձոր'!AK210+Տավուշ!AK209+Սյունիք!AK210)</f>
        <v>2</v>
      </c>
      <c r="AL211" s="56">
        <f>SUM('Երևան քաղաք'!AL210+Շիրակ!AL210+Կոտայք!AL210+Լոռի!AL210+Արագածոտն!AL210+Գեղարքունիքի!AL210+Արմավիր!AL210+'Արարատի և Վայոց ձոր'!AL210+Տավուշ!AL209+Սյունիք!AL210)</f>
        <v>0</v>
      </c>
      <c r="AM211" s="56">
        <f>SUM('Երևան քաղաք'!AM210+Շիրակ!AM210+Կոտայք!AM210+Լոռի!AM210+Արագածոտն!AM210+Գեղարքունիքի!AM210+Արմավիր!AM210+'Արարատի և Վայոց ձոր'!AM210+Տավուշ!AM209+Սյունիք!AM210)</f>
        <v>0</v>
      </c>
      <c r="AN211" s="56">
        <f>SUM('Երևան քաղաք'!AN210+Շիրակ!AN210+Կոտայք!AN210+Լոռի!AN210+Արագածոտն!AN210+Գեղարքունիքի!AN210+Արմավիր!AN210+'Արարատի և Վայոց ձոր'!AN210+Տավուշ!AN209+Սյունիք!AN210)</f>
        <v>2</v>
      </c>
      <c r="AO211" s="56">
        <f>SUM('Երևան քաղաք'!AO210+Շիրակ!AO210+Կոտայք!AO210+Լոռի!AO210+Արագածոտն!AO210+Գեղարքունիքի!AO210+Արմավիր!AO210+'Արարատի և Վայոց ձոր'!AO210+Տավուշ!AO209+Սյունիք!AO210)</f>
        <v>15</v>
      </c>
      <c r="AP211" s="56">
        <f>SUM('Երևան քաղաք'!AP210+Շիրակ!AP210+Կոտայք!AP210+Լոռի!AP210+Արագածոտն!AP210+Գեղարքունիքի!AP210+Արմավիր!AP210+'Արարատի և Վայոց ձոր'!AP210+Տավուշ!AP209+Սյունիք!AP210)</f>
        <v>19</v>
      </c>
      <c r="AQ211" s="56">
        <f>SUM('Երևան քաղաք'!AQ210+Շիրակ!AQ210+Կոտայք!AQ210+Լոռի!AQ210+Արագածոտն!AQ210+Գեղարքունիքի!AQ210+Արմավիր!AQ210+'Արարատի և Վայոց ձոր'!AQ210+Տավուշ!AQ209+Սյունիք!AQ210)</f>
        <v>8</v>
      </c>
      <c r="AR211" s="56">
        <f>SUM('Երևան քաղաք'!AR210+Շիրակ!AR210+Կոտայք!AR210+Լոռի!AR210+Արագածոտն!AR210+Գեղարքունիքի!AR210+Արմավիր!AR210+'Արարատի և Վայոց ձոր'!AR210+Տավուշ!AR209+Սյունիք!AR210)</f>
        <v>1</v>
      </c>
      <c r="AS211" s="56">
        <f>SUM('Երևան քաղաք'!AS210+Շիրակ!AS210+Կոտայք!AS210+Լոռի!AS210+Արագածոտն!AS210+Գեղարքունիքի!AS210+Արմավիր!AS210+'Արարատի և Վայոց ձոր'!AS210+Տավուշ!AS209+Սյունիք!AS210)</f>
        <v>7</v>
      </c>
      <c r="AT211" s="56">
        <f>SUM('Երևան քաղաք'!AT210+Շիրակ!AT210+Կոտայք!AT210+Լոռի!AT210+Արագածոտն!AT210+Գեղարքունիքի!AT210+Արմավիր!AT210+'Արարատի և Վայոց ձոր'!AT210+Տավուշ!AT209+Սյունիք!AT210)</f>
        <v>8</v>
      </c>
      <c r="AU211" s="56">
        <f>SUM('Երևան քաղաք'!AU210+Շիրակ!AU210+Կոտայք!AU210+Լոռի!AU210+Արագածոտն!AU210+Գեղարքունիքի!AU210+Արմավիր!AU210+'Արարատի և Վայոց ձոր'!AU210+Տավուշ!AU209+Սյունիք!AU210)</f>
        <v>0</v>
      </c>
      <c r="AV211" s="56">
        <f>SUM('Երևան քաղաք'!AV210+Շիրակ!AV210+Կոտայք!AV210+Լոռի!AV210+Արագածոտն!AV210+Գեղարքունիքի!AV210+Արմավիր!AV210+'Արարատի և Վայոց ձոր'!AV210+Տավուշ!AV209+Սյունիք!AV210)</f>
        <v>0</v>
      </c>
      <c r="AW211" s="56">
        <f>SUM('Երևան քաղաք'!AW210+Շիրակ!AW210+Կոտայք!AW210+Լոռի!AW210+Արագածոտն!AW210+Գեղարքունիքի!AW210+Արմավիր!AW210+'Արարատի և Վայոց ձոր'!AW210+Տավուշ!AW209+Սյունիք!AW210)</f>
        <v>27</v>
      </c>
      <c r="AX211" s="56">
        <f>SUM('Երևան քաղաք'!AX210+Շիրակ!AX210+Կոտայք!AX210+Լոռի!AX210+Արագածոտն!AX210+Գեղարքունիքի!AX210+Արմավիր!AX210+'Արարատի և Վայոց ձոր'!AX210+Տավուշ!AX209+Սյունիք!AX210)</f>
        <v>1</v>
      </c>
      <c r="AY211" s="56">
        <f>SUM('Երևան քաղաք'!AY210+Շիրակ!AY210+Կոտայք!AY210+Լոռի!AY210+Արագածոտն!AY210+Գեղարքունիքի!AY210+Արմավիր!AY210+'Արարատի և Վայոց ձոր'!AY210+Տավուշ!AY209+Սյունիք!AY210)</f>
        <v>43</v>
      </c>
      <c r="AZ211" s="56">
        <f>SUM('Երևան քաղաք'!AZ210+Շիրակ!AZ210+Կոտայք!AZ210+Լոռի!AZ210+Արագածոտն!AZ210+Գեղարքունիքի!AZ210+Արմավիր!AZ210+'Արարատի և Վայոց ձոր'!AZ210+Տավուշ!AZ209+Սյունիք!AZ210)</f>
        <v>0</v>
      </c>
      <c r="BA211" s="56">
        <f>SUM('Երևան քաղաք'!BA210+Շիրակ!BA210+Կոտայք!BA210+Լոռի!BA210+Արագածոտն!BA210+Գեղարքունիքի!BA210+Արմավիր!BA210+'Արարատի և Վայոց ձոր'!BA210+Տավուշ!BA209+Սյունիք!BA210)</f>
        <v>1</v>
      </c>
      <c r="BB211" s="56">
        <f>SUM('Երևան քաղաք'!BB210+Շիրակ!BB210+Կոտայք!BB210+Լոռի!BB210+Արագածոտն!BB210+Գեղարքունիքի!BB210+Արմավիր!BB210+'Արարատի և Վայոց ձոր'!BB210+Տավուշ!BB209+Սյունիք!BB210)</f>
        <v>4</v>
      </c>
      <c r="BC211" s="56">
        <f>SUM('Երևան քաղաք'!BC210+Շիրակ!BC210+Կոտայք!BC210+Լոռի!BC210+Արագածոտն!BC210+Գեղարքունիքի!BC210+Արմավիր!BC210+'Արարատի և Վայոց ձոր'!BC210+Տավուշ!BC209+Սյունիք!BC210)</f>
        <v>1</v>
      </c>
      <c r="BD211" s="56">
        <f>SUM('Երևան քաղաք'!BD210+Շիրակ!BD210+Կոտայք!BD210+Լոռի!BD210+Արագածոտն!BD210+Գեղարքունիքի!BD210+Արմավիր!BD210+'Արարատի և Վայոց ձոր'!BD210+Տավուշ!BD209+Սյունիք!BD210)</f>
        <v>0</v>
      </c>
      <c r="BE211" s="56">
        <f>SUM('Երևան քաղաք'!BE210+Շիրակ!BE210+Կոտայք!BE210+Լոռի!BE210+Արագածոտն!BE210+Գեղարքունիքի!BE210+Արմավիր!BE210+'Արարատի և Վայոց ձոր'!BE210+Տավուշ!BE209+Սյունիք!BE210)</f>
        <v>0</v>
      </c>
      <c r="BF211" s="56">
        <f>SUM('Երևան քաղաք'!BF210+Շիրակ!BF210+Կոտայք!BF210+Լոռի!BF210+Արագածոտն!BF210+Գեղարքունիքի!BF210+Արմավիր!BF210+'Արարատի և Վայոց ձոր'!BF210+Տավուշ!BF209+Սյունիք!BF210)</f>
        <v>1</v>
      </c>
      <c r="BG211" s="56">
        <f>SUM('Երևան քաղաք'!BG210+Շիրակ!BG210+Կոտայք!BG210+Լոռի!BG210+Արագածոտն!BG210+Գեղարքունիքի!BG210+Արմավիր!BG210+'Արարատի և Վայոց ձոր'!BG210+Տավուշ!BG209+Սյունիք!BG210)</f>
        <v>0</v>
      </c>
      <c r="BH211" s="56">
        <f>SUM('Երևան քաղաք'!BH210+Շիրակ!BH210+Կոտայք!BH210+Լոռի!BH210+Արագածոտն!BH210+Գեղարքունիքի!BH210+Արմավիր!BH210+'Արարատի և Վայոց ձոր'!BH210+Տավուշ!BH209+Սյունիք!BH210)</f>
        <v>0</v>
      </c>
      <c r="BI211" s="56">
        <f>SUM('Երևան քաղաք'!BI210+Շիրակ!BI210+Կոտայք!BI210+Լոռի!BI210+Արագածոտն!BI210+Գեղարքունիքի!BI210+Արմավիր!BI210+'Արարատի և Վայոց ձոր'!BI210+Տավուշ!BI209+Սյունիք!BI210)</f>
        <v>0</v>
      </c>
      <c r="BJ211" s="56">
        <f>SUM('Երևան քաղաք'!BJ210+Շիրակ!BJ210+Կոտայք!BJ210+Լոռի!BJ210+Արագածոտն!BJ210+Գեղարքունիքի!BJ210+Արմավիր!BJ210+'Արարատի և Վայոց ձոր'!BJ210+Տավուշ!BJ209+Սյունիք!BJ210)</f>
        <v>1</v>
      </c>
      <c r="BK211" s="56">
        <f>SUM('Երևան քաղաք'!BK210+Շիրակ!BK210+Կոտայք!BK210+Լոռի!BK210+Արագածոտն!BK210+Գեղարքունիքի!BK210+Արմավիր!BK210+'Արարատի և Վայոց ձոր'!BK210+Տավուշ!BK209+Սյունիք!BK210)</f>
        <v>1</v>
      </c>
      <c r="BL211" s="56">
        <f>SUM('Երևան քաղաք'!BL210+Շիրակ!BL210+Կոտայք!BL210+Լոռի!BL210+Արագածոտն!BL210+Գեղարքունիքի!BL210+Արմավիր!BL210+'Արարատի և Վայոց ձոր'!BL210+Տավուշ!BL209+Սյունիք!BL210)</f>
        <v>0</v>
      </c>
      <c r="BM211" s="56">
        <f>SUM('Երևան քաղաք'!BM210+Շիրակ!BM210+Կոտայք!BM210+Լոռի!BM210+Արագածոտն!BM210+Գեղարքունիքի!BM210+Արմավիր!BM210+'Արարատի և Վայոց ձոր'!BM210+Տավուշ!BM209+Սյունիք!BM210)</f>
        <v>0</v>
      </c>
      <c r="BN211" s="56">
        <f>SUM('Երևան քաղաք'!BN210+Շիրակ!BN210+Կոտայք!BN210+Լոռի!BN210+Արագածոտն!BN210+Գեղարքունիքի!BN210+Արմավիր!BN210+'Արարատի և Վայոց ձոր'!BN210+Տավուշ!BN209+Սյունիք!BN210)</f>
        <v>0</v>
      </c>
      <c r="BO211" s="56">
        <f>SUM('Երևան քաղաք'!BO210+Շիրակ!BO210+Կոտայք!BO210+Լոռի!BO210+Արագածոտն!BO210+Գեղարքունիքի!BO210+Արմավիր!BO210+'Արարատի և Վայոց ձոր'!BO210+Տավուշ!BO209+Սյունիք!BO210)</f>
        <v>0</v>
      </c>
      <c r="BP211" s="56">
        <f>SUM('Երևան քաղաք'!BP210+Շիրակ!BP210+Կոտայք!BP210+Լոռի!BP210+Արագածոտն!BP210+Գեղարքունիքի!BP210+Արմավիր!BP210+'Արարատի և Վայոց ձոր'!BP210+Տավուշ!BP209+Սյունիք!BP210)</f>
        <v>0</v>
      </c>
      <c r="BQ211" s="56">
        <f>SUM('Երևան քաղաք'!BQ210+Շիրակ!BQ210+Կոտայք!BQ210+Լոռի!BQ210+Արագածոտն!BQ210+Գեղարքունիքի!BQ210+Արմավիր!BQ210+'Արարատի և Վայոց ձոր'!BQ210+Տավուշ!BQ209+Սյունիք!BQ210)</f>
        <v>0</v>
      </c>
      <c r="BR211" s="56">
        <f>SUM('Երևան քաղաք'!BR210+Շիրակ!BR210+Կոտայք!BR210+Լոռի!BR210+Արագածոտն!BR210+Գեղարքունիքի!BR210+Արմավիր!BR210+'Արարատի և Վայոց ձոր'!BR210+Տավուշ!BR209+Սյունիք!BR210)</f>
        <v>0</v>
      </c>
      <c r="BS211" s="56">
        <f>SUM('Երևան քաղաք'!BS210+Շիրակ!BS210+Կոտայք!BS210+Լոռի!BS210+Արագածոտն!BS210+Գեղարքունիքի!BS210+Արմավիր!BS210+'Արարատի և Վայոց ձոր'!BS210+Տավուշ!BS209+Սյունիք!BS210)</f>
        <v>0</v>
      </c>
      <c r="BT211" s="56">
        <f>SUM('Երևան քաղաք'!BT210+Շիրակ!BT210+Կոտայք!BT210+Լոռի!BT210+Արագածոտն!BT210+Գեղարքունիքի!BT210+Արմավիր!BT210+'Արարատի և Վայոց ձոր'!BT210+Տավուշ!BT209+Սյունիք!BT210)</f>
        <v>0</v>
      </c>
      <c r="BU211" s="56">
        <f>SUM('Երևան քաղաք'!BU210+Շիրակ!BU210+Կոտայք!BU210+Լոռի!BU210+Արագածոտն!BU210+Գեղարքունիքի!BU210+Արմավիր!BU210+'Արարատի և Վայոց ձոր'!BU210+Տավուշ!BU209+Սյունիք!BU210)</f>
        <v>48</v>
      </c>
      <c r="BV211" s="56">
        <f>SUM('Երևան քաղաք'!BV210+Շիրակ!BV210+Կոտայք!BV210+Լոռի!BV210+Արագածոտն!BV210+Գեղարքունիքի!BV210+Արմավիր!BV210+'Արարատի և Վայոց ձոր'!BV210+Տավուշ!BV209+Սյունիք!BV210)</f>
        <v>3</v>
      </c>
      <c r="BW211" s="56">
        <f>SUM('Երևան քաղաք'!BW210+Շիրակ!BW210+Կոտայք!BW210+Լոռի!BW210+Արագածոտն!BW210+Գեղարքունիքի!BW210+Արմավիր!BW210+'Արարատի և Վայոց ձոր'!BW210+Տավուշ!BW209+Սյունիք!BW210)</f>
        <v>0</v>
      </c>
      <c r="BX211" s="56">
        <f>SUM('Երևան քաղաք'!BX210+Շիրակ!BX210+Կոտայք!BX210+Լոռի!BX210+Արագածոտն!BX210+Գեղարքունիքի!BX210+Արմավիր!BX210+'Արարատի և Վայոց ձոր'!BX210+Տավուշ!BX209+Սյունիք!BX210)</f>
        <v>0</v>
      </c>
      <c r="BY211" s="56">
        <f>SUM('Երևան քաղաք'!BY210+Շիրակ!BY210+Կոտայք!BY210+Լոռի!BY210+Արագածոտն!BY210+Գեղարքունիքի!BY210+Արմավիր!BY210+'Արարատի և Վայոց ձոր'!BY210+Տավուշ!BY209+Սյունիք!BY210)</f>
        <v>42</v>
      </c>
      <c r="BZ211" s="56">
        <f>SUM('Երևան քաղաք'!BZ210+Շիրակ!BZ210+Կոտայք!BZ210+Լոռի!BZ210+Արագածոտն!BZ210+Գեղարքունիքի!BZ210+Արմավիր!BZ210+'Արարատի և Վայոց ձոր'!BZ210+Տավուշ!BZ209+Սյունիք!BZ210)</f>
        <v>14</v>
      </c>
      <c r="CA211" s="56"/>
      <c r="CB211" s="133">
        <f t="shared" si="60"/>
        <v>0</v>
      </c>
      <c r="CC211" s="134">
        <f t="shared" si="61"/>
        <v>0</v>
      </c>
      <c r="CD211" s="134">
        <f t="shared" si="62"/>
        <v>44</v>
      </c>
      <c r="CE211" s="134">
        <f t="shared" si="63"/>
        <v>44</v>
      </c>
      <c r="CF211" s="134">
        <f t="shared" si="77"/>
        <v>38</v>
      </c>
      <c r="CG211" s="134">
        <f t="shared" si="78"/>
        <v>38</v>
      </c>
      <c r="CH211" s="134">
        <f t="shared" si="64"/>
        <v>44</v>
      </c>
      <c r="CI211" s="134">
        <f t="shared" si="79"/>
        <v>44</v>
      </c>
      <c r="CJ211" s="134">
        <f t="shared" si="65"/>
        <v>44</v>
      </c>
      <c r="CK211" s="134">
        <f t="shared" si="66"/>
        <v>44</v>
      </c>
      <c r="CL211" s="134">
        <f t="shared" si="67"/>
        <v>44</v>
      </c>
      <c r="CM211" s="134">
        <f t="shared" si="68"/>
        <v>44</v>
      </c>
      <c r="CN211" s="135">
        <f t="shared" si="69"/>
        <v>44</v>
      </c>
      <c r="CO211" s="135">
        <f t="shared" si="70"/>
        <v>44</v>
      </c>
      <c r="CP211" s="135">
        <f t="shared" si="71"/>
        <v>1</v>
      </c>
      <c r="CQ211" s="135">
        <f t="shared" si="72"/>
        <v>1</v>
      </c>
      <c r="CR211" s="135">
        <f t="shared" si="73"/>
        <v>1</v>
      </c>
      <c r="CS211" s="135">
        <f t="shared" si="74"/>
        <v>1</v>
      </c>
      <c r="CT211" s="135">
        <f t="shared" si="75"/>
        <v>0</v>
      </c>
      <c r="CU211" s="135">
        <f t="shared" si="76"/>
        <v>0</v>
      </c>
    </row>
    <row r="212" spans="1:99" ht="20.100000000000001" customHeight="1" x14ac:dyDescent="0.3">
      <c r="A212" s="41" t="s">
        <v>171</v>
      </c>
      <c r="B212" s="39" t="s">
        <v>784</v>
      </c>
      <c r="C212" s="39">
        <v>267</v>
      </c>
      <c r="D212" s="56">
        <f>SUM('Երևան քաղաք'!D211+Շիրակ!D211+Կոտայք!D211+Լոռի!D211+Արագածոտն!D211+Գեղարքունիքի!D211+Արմավիր!D211+'Արարատի և Վայոց ձոր'!D211+Տավուշ!D210+Սյունիք!D211)</f>
        <v>0</v>
      </c>
      <c r="E212" s="56">
        <f>SUM('Երևան քաղաք'!E211+Շիրակ!E211+Կոտայք!E211+Լոռի!E211+Արագածոտն!E211+Գեղարքունիքի!E211+Արմավիր!E211+'Արարատի և Վայոց ձոր'!E211+Տավուշ!E210+Սյունիք!E211)</f>
        <v>0</v>
      </c>
      <c r="F212" s="56">
        <f>SUM('Երևան քաղաք'!F211+Շիրակ!F211+Կոտայք!F211+Լոռի!F211+Արագածոտն!F211+Գեղարքունիքի!F211+Արմավիր!F211+'Արարատի և Վայոց ձոր'!F211+Տավուշ!F210+Սյունիք!F211)</f>
        <v>0</v>
      </c>
      <c r="G212" s="56">
        <f>SUM('Երևան քաղաք'!G211+Շիրակ!G211+Կոտայք!G211+Լոռի!G211+Արագածոտն!G211+Գեղարքունիքի!G211+Արմավիր!G211+'Արարատի և Վայոց ձոր'!G211+Տավուշ!G210+Սյունիք!G211)</f>
        <v>0</v>
      </c>
      <c r="H212" s="56">
        <f>SUM('Երևան քաղաք'!H211+Շիրակ!H211+Կոտայք!H211+Լոռի!H211+Արագածոտն!H211+Գեղարքունիքի!H211+Արմավիր!H211+'Արարատի և Վայոց ձոր'!H211+Տավուշ!H210+Սյունիք!H211)</f>
        <v>0</v>
      </c>
      <c r="I212" s="56">
        <f>SUM('Երևան քաղաք'!I211+Շիրակ!I211+Կոտայք!I211+Լոռի!I211+Արագածոտն!I211+Գեղարքունիքի!I211+Արմավիր!I211+'Արարատի և Վայոց ձոր'!I211+Տավուշ!I210+Սյունիք!I211)</f>
        <v>5</v>
      </c>
      <c r="J212" s="56">
        <f>SUM('Երևան քաղաք'!J211+Շիրակ!J211+Կոտայք!J211+Լոռի!J211+Արագածոտն!J211+Գեղարքունիքի!J211+Արմավիր!J211+'Արարատի և Վայոց ձոր'!J211+Տավուշ!J210+Սյունիք!J211)</f>
        <v>1</v>
      </c>
      <c r="K212" s="56">
        <f>SUM('Երևան քաղաք'!K211+Շիրակ!K211+Կոտայք!K211+Լոռի!K211+Արագածոտն!K211+Գեղարքունիքի!K211+Արմավիր!K211+'Արարատի և Վայոց ձոր'!K211+Տավուշ!K210+Սյունիք!K211)</f>
        <v>0</v>
      </c>
      <c r="L212" s="56">
        <f>SUM('Երևան քաղաք'!L211+Շիրակ!L211+Կոտայք!L211+Լոռի!L211+Արագածոտն!L211+Գեղարքունիքի!L211+Արմավիր!L211+'Արարատի և Վայոց ձոր'!L211+Տավուշ!L210+Սյունիք!L211)</f>
        <v>6</v>
      </c>
      <c r="M212" s="56">
        <f>SUM('Երևան քաղաք'!M211+Շիրակ!M211+Կոտայք!M211+Լոռի!M211+Արագածոտն!M211+Գեղարքունիքի!M211+Արմավիր!M211+'Արարատի և Վայոց ձոր'!M211+Տավուշ!M210+Սյունիք!M211)</f>
        <v>2</v>
      </c>
      <c r="N212" s="56">
        <f>SUM('Երևան քաղաք'!N211+Շիրակ!N211+Կոտայք!N211+Լոռի!N211+Արագածոտն!N211+Գեղարքունիքի!N211+Արմավիր!N211+'Արարատի և Վայոց ձոր'!N211+Տավուշ!N210+Սյունիք!N211)</f>
        <v>0</v>
      </c>
      <c r="O212" s="56">
        <f>SUM('Երևան քաղաք'!O211+Շիրակ!O211+Կոտայք!O211+Լոռի!O211+Արագածոտն!O211+Գեղարքունիքի!O211+Արմավիր!O211+'Արարատի և Վայոց ձոր'!O211+Տավուշ!O210+Սյունիք!O211)</f>
        <v>0</v>
      </c>
      <c r="P212" s="56">
        <f>SUM('Երևան քաղաք'!P211+Շիրակ!P211+Կոտայք!P211+Լոռի!P211+Արագածոտն!P211+Գեղարքունիքի!P211+Արմավիր!P211+'Արարատի և Վայոց ձոր'!P211+Տավուշ!P210+Սյունիք!P211)</f>
        <v>0</v>
      </c>
      <c r="Q212" s="56">
        <f>SUM('Երևան քաղաք'!Q211+Շիրակ!Q211+Կոտայք!Q211+Լոռի!Q211+Արագածոտն!Q211+Գեղարքունիքի!Q211+Արմավիր!Q211+'Արարատի և Վայոց ձոր'!Q211+Տավուշ!Q210+Սյունիք!Q211)</f>
        <v>2</v>
      </c>
      <c r="R212" s="56">
        <f>SUM('Երևան քաղաք'!R211+Շիրակ!R211+Կոտայք!R211+Լոռի!R211+Արագածոտն!R211+Գեղարքունիքի!R211+Արմավիր!R211+'Արարատի և Վայոց ձոր'!R211+Տավուշ!R210+Սյունիք!R211)</f>
        <v>1</v>
      </c>
      <c r="S212" s="56">
        <f>SUM('Երևան քաղաք'!S211+Շիրակ!S211+Կոտայք!S211+Լոռի!S211+Արագածոտն!S211+Գեղարքունիքի!S211+Արմավիր!S211+'Արարատի և Վայոց ձոր'!S211+Տավուշ!S210+Սյունիք!S211)</f>
        <v>0</v>
      </c>
      <c r="T212" s="56">
        <f>SUM('Երևան քաղաք'!T211+Շիրակ!T211+Կոտայք!T211+Լոռի!T211+Արագածոտն!T211+Գեղարքունիքի!T211+Արմավիր!T211+'Արարատի և Վայոց ձոր'!T211+Տավուշ!T210+Սյունիք!T211)</f>
        <v>3</v>
      </c>
      <c r="U212" s="56">
        <f>SUM('Երևան քաղաք'!U211+Շիրակ!U211+Կոտայք!U211+Լոռի!U211+Արագածոտն!U211+Գեղարքունիքի!U211+Արմավիր!U211+'Արարատի և Վայոց ձոր'!U211+Տավուշ!U210+Սյունիք!U211)</f>
        <v>0</v>
      </c>
      <c r="V212" s="56">
        <f>SUM('Երևան քաղաք'!V211+Շիրակ!V211+Կոտայք!V211+Լոռի!V211+Արագածոտն!V211+Գեղարքունիքի!V211+Արմավիր!V211+'Արարատի և Վայոց ձոր'!V211+Տավուշ!V210+Սյունիք!V211)</f>
        <v>0</v>
      </c>
      <c r="W212" s="56">
        <f>SUM('Երևան քաղաք'!W211+Շիրակ!W211+Կոտայք!W211+Լոռի!W211+Արագածոտն!W211+Գեղարքունիքի!W211+Արմավիր!W211+'Արարատի և Վայոց ձոր'!W211+Տավուշ!W210+Սյունիք!W211)</f>
        <v>6</v>
      </c>
      <c r="X212" s="56">
        <f>SUM('Երևան քաղաք'!X211+Շիրակ!X211+Կոտայք!X211+Լոռի!X211+Արագածոտն!X211+Գեղարքունիքի!X211+Արմավիր!X211+'Արարատի և Վայոց ձոր'!X211+Տավուշ!X210+Սյունիք!X211)</f>
        <v>0</v>
      </c>
      <c r="Y212" s="56">
        <f>SUM('Երևան քաղաք'!Y211+Շիրակ!Y211+Կոտայք!Y211+Լոռի!Y211+Արագածոտն!Y211+Գեղարքունիքի!Y211+Արմավիր!Y211+'Արարատի և Վայոց ձոր'!Y211+Տավուշ!Y210+Սյունիք!Y211)</f>
        <v>0</v>
      </c>
      <c r="Z212" s="56">
        <f>SUM('Երևան քաղաք'!Z211+Շիրակ!Z211+Կոտայք!Z211+Լոռի!Z211+Արագածոտն!Z211+Գեղարքունիքի!Z211+Արմավիր!Z211+'Արարատի և Վայոց ձոր'!Z211+Տավուշ!Z210+Սյունիք!Z211)</f>
        <v>0</v>
      </c>
      <c r="AA212" s="56">
        <f>SUM('Երևան քաղաք'!AA211+Շիրակ!AA211+Կոտայք!AA211+Լոռի!AA211+Արագածոտն!AA211+Գեղարքունիքի!AA211+Արմավիր!AA211+'Արարատի և Վայոց ձոր'!AA211+Տավուշ!AA210+Սյունիք!AA211)</f>
        <v>0</v>
      </c>
      <c r="AB212" s="56">
        <f>SUM('Երևան քաղաք'!AB211+Շիրակ!AB211+Կոտայք!AB211+Լոռի!AB211+Արագածոտն!AB211+Գեղարքունիքի!AB211+Արմավիր!AB211+'Արարատի և Վայոց ձոր'!AB211+Տավուշ!AB210+Սյունիք!AB211)</f>
        <v>0</v>
      </c>
      <c r="AC212" s="56">
        <f>SUM('Երևան քաղաք'!AC211+Շիրակ!AC211+Կոտայք!AC211+Լոռի!AC211+Արագածոտն!AC211+Գեղարքունիքի!AC211+Արմավիր!AC211+'Արարատի և Վայոց ձոր'!AC211+Տավուշ!AC210+Սյունիք!AC211)</f>
        <v>0</v>
      </c>
      <c r="AD212" s="56">
        <f>SUM('Երևան քաղաք'!AD211+Շիրակ!AD211+Կոտայք!AD211+Լոռի!AD211+Արագածոտն!AD211+Գեղարքունիքի!AD211+Արմավիր!AD211+'Արարատի և Վայոց ձոր'!AD211+Տավուշ!AD210+Սյունիք!AD211)</f>
        <v>2</v>
      </c>
      <c r="AE212" s="56">
        <f>SUM('Երևան քաղաք'!AE211+Շիրակ!AE211+Կոտայք!AE211+Լոռի!AE211+Արագածոտն!AE211+Գեղարքունիքի!AE211+Արմավիր!AE211+'Արարատի և Վայոց ձոր'!AE211+Տավուշ!AE210+Սյունիք!AE211)</f>
        <v>0</v>
      </c>
      <c r="AF212" s="56">
        <f>SUM('Երևան քաղաք'!AF211+Շիրակ!AF211+Կոտայք!AF211+Լոռի!AF211+Արագածոտն!AF211+Գեղարքունիքի!AF211+Արմավիր!AF211+'Արարատի և Վայոց ձոր'!AF211+Տավուշ!AF210+Սյունիք!AF211)</f>
        <v>0</v>
      </c>
      <c r="AG212" s="56">
        <f>SUM('Երևան քաղաք'!AG211+Շիրակ!AG211+Կոտայք!AG211+Լոռի!AG211+Արագածոտն!AG211+Գեղարքունիքի!AG211+Արմավիր!AG211+'Արարատի և Վայոց ձոր'!AG211+Տավուշ!AG210+Սյունիք!AG211)</f>
        <v>0</v>
      </c>
      <c r="AH212" s="56">
        <f>SUM('Երևան քաղաք'!AH211+Շիրակ!AH211+Կոտայք!AH211+Լոռի!AH211+Արագածոտն!AH211+Գեղարքունիքի!AH211+Արմավիր!AH211+'Արարատի և Վայոց ձոր'!AH211+Տավուշ!AH210+Սյունիք!AH211)</f>
        <v>0</v>
      </c>
      <c r="AI212" s="56">
        <f>SUM('Երևան քաղաք'!AI211+Շիրակ!AI211+Կոտայք!AI211+Լոռի!AI211+Արագածոտն!AI211+Գեղարքունիքի!AI211+Արմավիր!AI211+'Արարատի և Վայոց ձոր'!AI211+Տավուշ!AI210+Սյունիք!AI211)</f>
        <v>0</v>
      </c>
      <c r="AJ212" s="56">
        <f>SUM('Երևան քաղաք'!AJ211+Շիրակ!AJ211+Կոտայք!AJ211+Լոռի!AJ211+Արագածոտն!AJ211+Գեղարքունիքի!AJ211+Արմավիր!AJ211+'Արարատի և Վայոց ձոր'!AJ211+Տավուշ!AJ210+Սյունիք!AJ211)</f>
        <v>0</v>
      </c>
      <c r="AK212" s="56">
        <f>SUM('Երևան քաղաք'!AK211+Շիրակ!AK211+Կոտայք!AK211+Լոռի!AK211+Արագածոտն!AK211+Գեղարքունիքի!AK211+Արմավիր!AK211+'Արարատի և Վայոց ձոր'!AK211+Տավուշ!AK210+Սյունիք!AK211)</f>
        <v>2</v>
      </c>
      <c r="AL212" s="56">
        <f>SUM('Երևան քաղաք'!AL211+Շիրակ!AL211+Կոտայք!AL211+Լոռի!AL211+Արագածոտն!AL211+Գեղարքունիքի!AL211+Արմավիր!AL211+'Արարատի և Վայոց ձոր'!AL211+Տավուշ!AL210+Սյունիք!AL211)</f>
        <v>0</v>
      </c>
      <c r="AM212" s="56">
        <f>SUM('Երևան քաղաք'!AM211+Շիրակ!AM211+Կոտայք!AM211+Լոռի!AM211+Արագածոտն!AM211+Գեղարքունիքի!AM211+Արմավիր!AM211+'Արարատի և Վայոց ձոր'!AM211+Տավուշ!AM210+Սյունիք!AM211)</f>
        <v>0</v>
      </c>
      <c r="AN212" s="56">
        <f>SUM('Երևան քաղաք'!AN211+Շիրակ!AN211+Կոտայք!AN211+Լոռի!AN211+Արագածոտն!AN211+Գեղարքունիքի!AN211+Արմավիր!AN211+'Արարատի և Վայոց ձոր'!AN211+Տավուշ!AN210+Սյունիք!AN211)</f>
        <v>0</v>
      </c>
      <c r="AO212" s="56">
        <f>SUM('Երևան քաղաք'!AO211+Շիրակ!AO211+Կոտայք!AO211+Լոռի!AO211+Արագածոտն!AO211+Գեղարքունիքի!AO211+Արմավիր!AO211+'Արարատի և Վայոց ձոր'!AO211+Տավուշ!AO210+Սյունիք!AO211)</f>
        <v>2</v>
      </c>
      <c r="AP212" s="56">
        <f>SUM('Երևան քաղաք'!AP211+Շիրակ!AP211+Կոտայք!AP211+Լոռի!AP211+Արագածոտն!AP211+Գեղարքունիքի!AP211+Արմավիր!AP211+'Արարատի և Վայոց ձոր'!AP211+Տավուշ!AP210+Սյունիք!AP211)</f>
        <v>4</v>
      </c>
      <c r="AQ212" s="56">
        <f>SUM('Երևան քաղաք'!AQ211+Շիրակ!AQ211+Կոտայք!AQ211+Լոռի!AQ211+Արագածոտն!AQ211+Գեղարքունիքի!AQ211+Արմավիր!AQ211+'Արարատի և Վայոց ձոր'!AQ211+Տավուշ!AQ210+Սյունիք!AQ211)</f>
        <v>0</v>
      </c>
      <c r="AR212" s="56">
        <f>SUM('Երևան քաղաք'!AR211+Շիրակ!AR211+Կոտայք!AR211+Լոռի!AR211+Արագածոտն!AR211+Գեղարքունիքի!AR211+Արմավիր!AR211+'Արարատի և Վայոց ձոր'!AR211+Տավուշ!AR210+Սյունիք!AR211)</f>
        <v>0</v>
      </c>
      <c r="AS212" s="56">
        <f>SUM('Երևան քաղաք'!AS211+Շիրակ!AS211+Կոտայք!AS211+Լոռի!AS211+Արագածոտն!AS211+Գեղարքունիքի!AS211+Արմավիր!AS211+'Արարատի և Վայոց ձոր'!AS211+Տավուշ!AS210+Սյունիք!AS211)</f>
        <v>0</v>
      </c>
      <c r="AT212" s="56">
        <f>SUM('Երևան քաղաք'!AT211+Շիրակ!AT211+Կոտայք!AT211+Լոռի!AT211+Արագածոտն!AT211+Գեղարքունիքի!AT211+Արմավիր!AT211+'Արարատի և Վայոց ձոր'!AT211+Տավուշ!AT210+Սյունիք!AT211)</f>
        <v>1</v>
      </c>
      <c r="AU212" s="56">
        <f>SUM('Երևան քաղաք'!AU211+Շիրակ!AU211+Կոտայք!AU211+Լոռի!AU211+Արագածոտն!AU211+Գեղարքունիքի!AU211+Արմավիր!AU211+'Արարատի և Վայոց ձոր'!AU211+Տավուշ!AU210+Սյունիք!AU211)</f>
        <v>0</v>
      </c>
      <c r="AV212" s="56">
        <f>SUM('Երևան քաղաք'!AV211+Շիրակ!AV211+Կոտայք!AV211+Լոռի!AV211+Արագածոտն!AV211+Գեղարքունիքի!AV211+Արմավիր!AV211+'Արարատի և Վայոց ձոր'!AV211+Տավուշ!AV210+Սյունիք!AV211)</f>
        <v>0</v>
      </c>
      <c r="AW212" s="56">
        <f>SUM('Երևան քաղաք'!AW211+Շիրակ!AW211+Կոտայք!AW211+Լոռի!AW211+Արագածոտն!AW211+Գեղարքունիքի!AW211+Արմավիր!AW211+'Արարատի և Վայոց ձոր'!AW211+Տավուշ!AW210+Սյունիք!AW211)</f>
        <v>4</v>
      </c>
      <c r="AX212" s="56">
        <f>SUM('Երևան քաղաք'!AX211+Շիրակ!AX211+Կոտայք!AX211+Լոռի!AX211+Արագածոտն!AX211+Գեղարքունիքի!AX211+Արմավիր!AX211+'Արարատի և Վայոց ձոր'!AX211+Տավուշ!AX210+Սյունիք!AX211)</f>
        <v>1</v>
      </c>
      <c r="AY212" s="56">
        <f>SUM('Երևան քաղաք'!AY211+Շիրակ!AY211+Կոտայք!AY211+Լոռի!AY211+Արագածոտն!AY211+Գեղարքունիքի!AY211+Արմավիր!AY211+'Արարատի և Վայոց ձոր'!AY211+Տավուշ!AY210+Սյունիք!AY211)</f>
        <v>6</v>
      </c>
      <c r="AZ212" s="56">
        <f>SUM('Երևան քաղաք'!AZ211+Շիրակ!AZ211+Կոտայք!AZ211+Լոռի!AZ211+Արագածոտն!AZ211+Գեղարքունիքի!AZ211+Արմավիր!AZ211+'Արարատի և Վայոց ձոր'!AZ211+Տավուշ!AZ210+Սյունիք!AZ211)</f>
        <v>0</v>
      </c>
      <c r="BA212" s="56">
        <f>SUM('Երևան քաղաք'!BA211+Շիրակ!BA211+Կոտայք!BA211+Լոռի!BA211+Արագածոտն!BA211+Գեղարքունիքի!BA211+Արմավիր!BA211+'Արարատի և Վայոց ձոր'!BA211+Տավուշ!BA210+Սյունիք!BA211)</f>
        <v>0</v>
      </c>
      <c r="BB212" s="56">
        <f>SUM('Երևան քաղաք'!BB211+Շիրակ!BB211+Կոտայք!BB211+Լոռի!BB211+Արագածոտն!BB211+Գեղարքունիքի!BB211+Արմավիր!BB211+'Արարատի և Վայոց ձոր'!BB211+Տավուշ!BB210+Սյունիք!BB211)</f>
        <v>0</v>
      </c>
      <c r="BC212" s="56">
        <f>SUM('Երևան քաղաք'!BC211+Շիրակ!BC211+Կոտայք!BC211+Լոռի!BC211+Արագածոտն!BC211+Գեղարքունիքի!BC211+Արմավիր!BC211+'Արարատի և Վայոց ձոր'!BC211+Տավուշ!BC210+Սյունիք!BC211)</f>
        <v>0</v>
      </c>
      <c r="BD212" s="56">
        <f>SUM('Երևան քաղաք'!BD211+Շիրակ!BD211+Կոտայք!BD211+Լոռի!BD211+Արագածոտն!BD211+Գեղարքունիքի!BD211+Արմավիր!BD211+'Արարատի և Վայոց ձոր'!BD211+Տավուշ!BD210+Սյունիք!BD211)</f>
        <v>0</v>
      </c>
      <c r="BE212" s="56">
        <f>SUM('Երևան քաղաք'!BE211+Շիրակ!BE211+Կոտայք!BE211+Լոռի!BE211+Արագածոտն!BE211+Գեղարքունիքի!BE211+Արմավիր!BE211+'Արարատի և Վայոց ձոր'!BE211+Տավուշ!BE210+Սյունիք!BE211)</f>
        <v>0</v>
      </c>
      <c r="BF212" s="56">
        <f>SUM('Երևան քաղաք'!BF211+Շիրակ!BF211+Կոտայք!BF211+Լոռի!BF211+Արագածոտն!BF211+Գեղարքունիքի!BF211+Արմավիր!BF211+'Արարատի և Վայոց ձոր'!BF211+Տավուշ!BF210+Սյունիք!BF211)</f>
        <v>0</v>
      </c>
      <c r="BG212" s="56">
        <f>SUM('Երևան քաղաք'!BG211+Շիրակ!BG211+Կոտայք!BG211+Լոռի!BG211+Արագածոտն!BG211+Գեղարքունիքի!BG211+Արմավիր!BG211+'Արարատի և Վայոց ձոր'!BG211+Տավուշ!BG210+Սյունիք!BG211)</f>
        <v>0</v>
      </c>
      <c r="BH212" s="56">
        <f>SUM('Երևան քաղաք'!BH211+Շիրակ!BH211+Կոտայք!BH211+Լոռի!BH211+Արագածոտն!BH211+Գեղարքունիքի!BH211+Արմավիր!BH211+'Արարատի և Վայոց ձոր'!BH211+Տավուշ!BH210+Սյունիք!BH211)</f>
        <v>0</v>
      </c>
      <c r="BI212" s="56">
        <f>SUM('Երևան քաղաք'!BI211+Շիրակ!BI211+Կոտայք!BI211+Լոռի!BI211+Արագածոտն!BI211+Գեղարքունիքի!BI211+Արմավիր!BI211+'Արարատի և Վայոց ձոր'!BI211+Տավուշ!BI210+Սյունիք!BI211)</f>
        <v>0</v>
      </c>
      <c r="BJ212" s="56">
        <f>SUM('Երևան քաղաք'!BJ211+Շիրակ!BJ211+Կոտայք!BJ211+Լոռի!BJ211+Արագածոտն!BJ211+Գեղարքունիքի!BJ211+Արմավիր!BJ211+'Արարատի և Վայոց ձոր'!BJ211+Տավուշ!BJ210+Սյունիք!BJ211)</f>
        <v>0</v>
      </c>
      <c r="BK212" s="56">
        <f>SUM('Երևան քաղաք'!BK211+Շիրակ!BK211+Կոտայք!BK211+Լոռի!BK211+Արագածոտն!BK211+Գեղարքունիքի!BK211+Արմավիր!BK211+'Արարատի և Վայոց ձոր'!BK211+Տավուշ!BK210+Սյունիք!BK211)</f>
        <v>0</v>
      </c>
      <c r="BL212" s="56">
        <f>SUM('Երևան քաղաք'!BL211+Շիրակ!BL211+Կոտայք!BL211+Լոռի!BL211+Արագածոտն!BL211+Գեղարքունիքի!BL211+Արմավիր!BL211+'Արարատի և Վայոց ձոր'!BL211+Տավուշ!BL210+Սյունիք!BL211)</f>
        <v>0</v>
      </c>
      <c r="BM212" s="56">
        <f>SUM('Երևան քաղաք'!BM211+Շիրակ!BM211+Կոտայք!BM211+Լոռի!BM211+Արագածոտն!BM211+Գեղարքունիքի!BM211+Արմավիր!BM211+'Արարատի և Վայոց ձոր'!BM211+Տավուշ!BM210+Սյունիք!BM211)</f>
        <v>0</v>
      </c>
      <c r="BN212" s="56">
        <f>SUM('Երևան քաղաք'!BN211+Շիրակ!BN211+Կոտայք!BN211+Լոռի!BN211+Արագածոտն!BN211+Գեղարքունիքի!BN211+Արմավիր!BN211+'Արարատի և Վայոց ձոր'!BN211+Տավուշ!BN210+Սյունիք!BN211)</f>
        <v>0</v>
      </c>
      <c r="BO212" s="56">
        <f>SUM('Երևան քաղաք'!BO211+Շիրակ!BO211+Կոտայք!BO211+Լոռի!BO211+Արագածոտն!BO211+Գեղարքունիքի!BO211+Արմավիր!BO211+'Արարատի և Վայոց ձոր'!BO211+Տավուշ!BO210+Սյունիք!BO211)</f>
        <v>0</v>
      </c>
      <c r="BP212" s="56">
        <f>SUM('Երևան քաղաք'!BP211+Շիրակ!BP211+Կոտայք!BP211+Լոռի!BP211+Արագածոտն!BP211+Գեղարքունիքի!BP211+Արմավիր!BP211+'Արարատի և Վայոց ձոր'!BP211+Տավուշ!BP210+Սյունիք!BP211)</f>
        <v>0</v>
      </c>
      <c r="BQ212" s="56">
        <f>SUM('Երևան քաղաք'!BQ211+Շիրակ!BQ211+Կոտայք!BQ211+Լոռի!BQ211+Արագածոտն!BQ211+Գեղարքունիքի!BQ211+Արմավիր!BQ211+'Արարատի և Վայոց ձոր'!BQ211+Տավուշ!BQ210+Սյունիք!BQ211)</f>
        <v>0</v>
      </c>
      <c r="BR212" s="56">
        <f>SUM('Երևան քաղաք'!BR211+Շիրակ!BR211+Կոտայք!BR211+Լոռի!BR211+Արագածոտն!BR211+Գեղարքունիքի!BR211+Արմավիր!BR211+'Արարատի և Վայոց ձոր'!BR211+Տավուշ!BR210+Սյունիք!BR211)</f>
        <v>0</v>
      </c>
      <c r="BS212" s="56">
        <f>SUM('Երևան քաղաք'!BS211+Շիրակ!BS211+Կոտայք!BS211+Լոռի!BS211+Արագածոտն!BS211+Գեղարքունիքի!BS211+Արմավիր!BS211+'Արարատի և Վայոց ձոր'!BS211+Տավուշ!BS210+Սյունիք!BS211)</f>
        <v>0</v>
      </c>
      <c r="BT212" s="56">
        <f>SUM('Երևան քաղաք'!BT211+Շիրակ!BT211+Կոտայք!BT211+Լոռի!BT211+Արագածոտն!BT211+Գեղարքունիքի!BT211+Արմավիր!BT211+'Արարատի և Վայոց ձոր'!BT211+Տավուշ!BT210+Սյունիք!BT211)</f>
        <v>0</v>
      </c>
      <c r="BU212" s="56">
        <f>SUM('Երևան քաղաք'!BU211+Շիրակ!BU211+Կոտայք!BU211+Լոռի!BU211+Արագածոտն!BU211+Գեղարքունիքի!BU211+Արմավիր!BU211+'Արարատի և Վայոց ձոր'!BU211+Տավուշ!BU210+Սյունիք!BU211)</f>
        <v>4</v>
      </c>
      <c r="BV212" s="56">
        <f>SUM('Երևան քաղաք'!BV211+Շիրակ!BV211+Կոտայք!BV211+Լոռի!BV211+Արագածոտն!BV211+Գեղարքունիքի!BV211+Արմավիր!BV211+'Արարատի և Վայոց ձոր'!BV211+Տավուշ!BV210+Սյունիք!BV211)</f>
        <v>0</v>
      </c>
      <c r="BW212" s="56">
        <f>SUM('Երևան քաղաք'!BW211+Շիրակ!BW211+Կոտայք!BW211+Լոռի!BW211+Արագածոտն!BW211+Գեղարքունիքի!BW211+Արմավիր!BW211+'Արարատի և Վայոց ձոր'!BW211+Տավուշ!BW210+Սյունիք!BW211)</f>
        <v>0</v>
      </c>
      <c r="BX212" s="56">
        <f>SUM('Երևան քաղաք'!BX211+Շիրակ!BX211+Կոտայք!BX211+Լոռի!BX211+Արագածոտն!BX211+Գեղարքունիքի!BX211+Արմավիր!BX211+'Արարատի և Վայոց ձոր'!BX211+Տավուշ!BX210+Սյունիք!BX211)</f>
        <v>0</v>
      </c>
      <c r="BY212" s="56">
        <f>SUM('Երևան քաղաք'!BY211+Շիրակ!BY211+Կոտայք!BY211+Լոռի!BY211+Արագածոտն!BY211+Գեղարքունիքի!BY211+Արմավիր!BY211+'Արարատի և Վայոց ձոր'!BY211+Տավուշ!BY210+Սյունիք!BY211)</f>
        <v>6</v>
      </c>
      <c r="BZ212" s="56">
        <f>SUM('Երևան քաղաք'!BZ211+Շիրակ!BZ211+Կոտայք!BZ211+Լոռի!BZ211+Արագածոտն!BZ211+Գեղարքունիքի!BZ211+Արմավիր!BZ211+'Արարատի և Վայոց ձոր'!BZ211+Տավուշ!BZ210+Սյունիք!BZ211)</f>
        <v>0</v>
      </c>
      <c r="CA212" s="56"/>
      <c r="CB212" s="133">
        <f t="shared" si="60"/>
        <v>0</v>
      </c>
      <c r="CC212" s="134">
        <f t="shared" si="61"/>
        <v>0</v>
      </c>
      <c r="CD212" s="134">
        <f t="shared" si="62"/>
        <v>6</v>
      </c>
      <c r="CE212" s="134">
        <f t="shared" si="63"/>
        <v>6</v>
      </c>
      <c r="CF212" s="134">
        <f t="shared" si="77"/>
        <v>6</v>
      </c>
      <c r="CG212" s="134">
        <f t="shared" si="78"/>
        <v>6</v>
      </c>
      <c r="CH212" s="134">
        <f t="shared" si="64"/>
        <v>6</v>
      </c>
      <c r="CI212" s="134">
        <f t="shared" si="79"/>
        <v>6</v>
      </c>
      <c r="CJ212" s="134">
        <f t="shared" si="65"/>
        <v>6</v>
      </c>
      <c r="CK212" s="134">
        <f t="shared" si="66"/>
        <v>6</v>
      </c>
      <c r="CL212" s="134">
        <f t="shared" si="67"/>
        <v>6</v>
      </c>
      <c r="CM212" s="134">
        <f t="shared" si="68"/>
        <v>6</v>
      </c>
      <c r="CN212" s="135">
        <f t="shared" si="69"/>
        <v>6</v>
      </c>
      <c r="CO212" s="135">
        <f t="shared" si="70"/>
        <v>6</v>
      </c>
      <c r="CP212" s="135">
        <f t="shared" si="71"/>
        <v>0</v>
      </c>
      <c r="CQ212" s="135">
        <f t="shared" si="72"/>
        <v>0</v>
      </c>
      <c r="CR212" s="135">
        <f t="shared" si="73"/>
        <v>0</v>
      </c>
      <c r="CS212" s="135">
        <f t="shared" si="74"/>
        <v>0</v>
      </c>
      <c r="CT212" s="135">
        <f t="shared" si="75"/>
        <v>0</v>
      </c>
      <c r="CU212" s="135">
        <f t="shared" si="76"/>
        <v>0</v>
      </c>
    </row>
    <row r="213" spans="1:99" ht="20.100000000000001" customHeight="1" x14ac:dyDescent="0.3">
      <c r="A213" s="41" t="s">
        <v>785</v>
      </c>
      <c r="B213" s="39" t="s">
        <v>786</v>
      </c>
      <c r="C213" s="39">
        <v>267.10000000000002</v>
      </c>
      <c r="D213" s="56">
        <f>SUM('Երևան քաղաք'!D212+Շիրակ!D212+Կոտայք!D212+Լոռի!D212+Արագածոտն!D212+Գեղարքունիքի!D212+Արմավիր!D212+'Արարատի և Վայոց ձոր'!D212+Տավուշ!D211+Սյունիք!D212)</f>
        <v>0</v>
      </c>
      <c r="E213" s="56">
        <f>SUM('Երևան քաղաք'!E212+Շիրակ!E212+Կոտայք!E212+Լոռի!E212+Արագածոտն!E212+Գեղարքունիքի!E212+Արմավիր!E212+'Արարատի և Վայոց ձոր'!E212+Տավուշ!E211+Սյունիք!E212)</f>
        <v>0</v>
      </c>
      <c r="F213" s="56">
        <f>SUM('Երևան քաղաք'!F212+Շիրակ!F212+Կոտայք!F212+Լոռի!F212+Արագածոտն!F212+Գեղարքունիքի!F212+Արմավիր!F212+'Արարատի և Վայոց ձոր'!F212+Տավուշ!F211+Սյունիք!F212)</f>
        <v>0</v>
      </c>
      <c r="G213" s="56">
        <f>SUM('Երևան քաղաք'!G212+Շիրակ!G212+Կոտայք!G212+Լոռի!G212+Արագածոտն!G212+Գեղարքունիքի!G212+Արմավիր!G212+'Արարատի և Վայոց ձոր'!G212+Տավուշ!G211+Սյունիք!G212)</f>
        <v>0</v>
      </c>
      <c r="H213" s="56">
        <f>SUM('Երևան քաղաք'!H212+Շիրակ!H212+Կոտայք!H212+Լոռի!H212+Արագածոտն!H212+Գեղարքունիքի!H212+Արմավիր!H212+'Արարատի և Վայոց ձոր'!H212+Տավուշ!H211+Սյունիք!H212)</f>
        <v>0</v>
      </c>
      <c r="I213" s="56">
        <f>SUM('Երևան քաղաք'!I212+Շիրակ!I212+Կոտայք!I212+Լոռի!I212+Արագածոտն!I212+Գեղարքունիքի!I212+Արմավիր!I212+'Արարատի և Վայոց ձոր'!I212+Տավուշ!I211+Սյունիք!I212)</f>
        <v>7</v>
      </c>
      <c r="J213" s="56">
        <f>SUM('Երևան քաղաք'!J212+Շիրակ!J212+Կոտայք!J212+Լոռի!J212+Արագածոտն!J212+Գեղարքունիքի!J212+Արմավիր!J212+'Արարատի և Վայոց ձոր'!J212+Տավուշ!J211+Սյունիք!J212)</f>
        <v>1</v>
      </c>
      <c r="K213" s="56">
        <f>SUM('Երևան քաղաք'!K212+Շիրակ!K212+Կոտայք!K212+Լոռի!K212+Արագածոտն!K212+Գեղարքունիքի!K212+Արմավիր!K212+'Արարատի և Վայոց ձոր'!K212+Տավուշ!K211+Սյունիք!K212)</f>
        <v>1</v>
      </c>
      <c r="L213" s="56">
        <f>SUM('Երևան քաղաք'!L212+Շիրակ!L212+Կոտայք!L212+Լոռի!L212+Արագածոտն!L212+Գեղարքունիքի!L212+Արմավիր!L212+'Արարատի և Վայոց ձոր'!L212+Տավուշ!L211+Սյունիք!L212)</f>
        <v>9</v>
      </c>
      <c r="M213" s="56">
        <f>SUM('Երևան քաղաք'!M212+Շիրակ!M212+Կոտայք!M212+Լոռի!M212+Արագածոտն!M212+Գեղարքունիքի!M212+Արմավիր!M212+'Արարատի և Վայոց ձոր'!M212+Տավուշ!M211+Սյունիք!M212)</f>
        <v>0</v>
      </c>
      <c r="N213" s="56">
        <f>SUM('Երևան քաղաք'!N212+Շիրակ!N212+Կոտայք!N212+Լոռի!N212+Արագածոտն!N212+Գեղարքունիքի!N212+Արմավիր!N212+'Արարատի և Վայոց ձոր'!N212+Տավուշ!N211+Սյունիք!N212)</f>
        <v>0</v>
      </c>
      <c r="O213" s="56">
        <f>SUM('Երևան քաղաք'!O212+Շիրակ!O212+Կոտայք!O212+Լոռի!O212+Արագածոտն!O212+Գեղարքունիքի!O212+Արմավիր!O212+'Արարատի և Վայոց ձոր'!O212+Տավուշ!O211+Սյունիք!O212)</f>
        <v>0</v>
      </c>
      <c r="P213" s="56">
        <f>SUM('Երևան քաղաք'!P212+Շիրակ!P212+Կոտայք!P212+Լոռի!P212+Արագածոտն!P212+Գեղարքունիքի!P212+Արմավիր!P212+'Արարատի և Վայոց ձոր'!P212+Տավուշ!P211+Սյունիք!P212)</f>
        <v>1</v>
      </c>
      <c r="Q213" s="56">
        <f>SUM('Երևան քաղաք'!Q212+Շիրակ!Q212+Կոտայք!Q212+Լոռի!Q212+Արագածոտն!Q212+Գեղարքունիքի!Q212+Արմավիր!Q212+'Արարատի և Վայոց ձոր'!Q212+Տավուշ!Q211+Սյունիք!Q212)</f>
        <v>1</v>
      </c>
      <c r="R213" s="56">
        <f>SUM('Երևան քաղաք'!R212+Շիրակ!R212+Կոտայք!R212+Լոռի!R212+Արագածոտն!R212+Գեղարքունիքի!R212+Արմավիր!R212+'Արարատի և Վայոց ձոր'!R212+Տավուշ!R211+Սյունիք!R212)</f>
        <v>4</v>
      </c>
      <c r="S213" s="56">
        <f>SUM('Երևան քաղաք'!S212+Շիրակ!S212+Կոտայք!S212+Լոռի!S212+Արագածոտն!S212+Գեղարքունիքի!S212+Արմավիր!S212+'Արարատի և Վայոց ձոր'!S212+Տավուշ!S211+Սյունիք!S212)</f>
        <v>1</v>
      </c>
      <c r="T213" s="56">
        <f>SUM('Երևան քաղաք'!T212+Շիրակ!T212+Կոտայք!T212+Լոռի!T212+Արագածոտն!T212+Գեղարքունիքի!T212+Արմավիր!T212+'Արարատի և Վայոց ձոր'!T212+Տավուշ!T211+Սյունիք!T212)</f>
        <v>1</v>
      </c>
      <c r="U213" s="56">
        <f>SUM('Երևան քաղաք'!U212+Շիրակ!U212+Կոտայք!U212+Լոռի!U212+Արագածոտն!U212+Գեղարքունիքի!U212+Արմավիր!U212+'Արարատի և Վայոց ձոր'!U212+Տավուշ!U211+Սյունիք!U212)</f>
        <v>0</v>
      </c>
      <c r="V213" s="56">
        <f>SUM('Երևան քաղաք'!V212+Շիրակ!V212+Կոտայք!V212+Լոռի!V212+Արագածոտն!V212+Գեղարքունիքի!V212+Արմավիր!V212+'Արարատի և Վայոց ձոր'!V212+Տավուշ!V211+Սյունիք!V212)</f>
        <v>0</v>
      </c>
      <c r="W213" s="56">
        <f>SUM('Երևան քաղաք'!W212+Շիրակ!W212+Կոտայք!W212+Լոռի!W212+Արագածոտն!W212+Գեղարքունիքի!W212+Արմավիր!W212+'Արարատի և Վայոց ձոր'!W212+Տավուշ!W211+Սյունիք!W212)</f>
        <v>8</v>
      </c>
      <c r="X213" s="56">
        <f>SUM('Երևան քաղաք'!X212+Շիրակ!X212+Կոտայք!X212+Լոռի!X212+Արագածոտն!X212+Գեղարքունիքի!X212+Արմավիր!X212+'Արարատի և Վայոց ձոր'!X212+Տավուշ!X211+Սյունիք!X212)</f>
        <v>0</v>
      </c>
      <c r="Y213" s="56">
        <f>SUM('Երևան քաղաք'!Y212+Շիրակ!Y212+Կոտայք!Y212+Լոռի!Y212+Արագածոտն!Y212+Գեղարքունիքի!Y212+Արմավիր!Y212+'Արարատի և Վայոց ձոր'!Y212+Տավուշ!Y211+Սյունիք!Y212)</f>
        <v>1</v>
      </c>
      <c r="Z213" s="56">
        <f>SUM('Երևան քաղաք'!Z212+Շիրակ!Z212+Կոտայք!Z212+Լոռի!Z212+Արագածոտն!Z212+Գեղարքունիքի!Z212+Արմավիր!Z212+'Արարատի և Վայոց ձոր'!Z212+Տավուշ!Z211+Սյունիք!Z212)</f>
        <v>0</v>
      </c>
      <c r="AA213" s="56">
        <f>SUM('Երևան քաղաք'!AA212+Շիրակ!AA212+Կոտայք!AA212+Լոռի!AA212+Արագածոտն!AA212+Գեղարքունիքի!AA212+Արմավիր!AA212+'Արարատի և Վայոց ձոր'!AA212+Տավուշ!AA211+Սյունիք!AA212)</f>
        <v>0</v>
      </c>
      <c r="AB213" s="56">
        <f>SUM('Երևան քաղաք'!AB212+Շիրակ!AB212+Կոտայք!AB212+Լոռի!AB212+Արագածոտն!AB212+Գեղարքունիքի!AB212+Արմավիր!AB212+'Արարատի և Վայոց ձոր'!AB212+Տավուշ!AB211+Սյունիք!AB212)</f>
        <v>0</v>
      </c>
      <c r="AC213" s="56">
        <f>SUM('Երևան քաղաք'!AC212+Շիրակ!AC212+Կոտայք!AC212+Լոռի!AC212+Արագածոտն!AC212+Գեղարքունիքի!AC212+Արմավիր!AC212+'Արարատի և Վայոց ձոր'!AC212+Տավուշ!AC211+Սյունիք!AC212)</f>
        <v>0</v>
      </c>
      <c r="AD213" s="56">
        <f>SUM('Երևան քաղաք'!AD212+Շիրակ!AD212+Կոտայք!AD212+Լոռի!AD212+Արագածոտն!AD212+Գեղարքունիքի!AD212+Արմավիր!AD212+'Արարատի և Վայոց ձոր'!AD212+Տավուշ!AD211+Սյունիք!AD212)</f>
        <v>2</v>
      </c>
      <c r="AE213" s="56">
        <f>SUM('Երևան քաղաք'!AE212+Շիրակ!AE212+Կոտայք!AE212+Լոռի!AE212+Արագածոտն!AE212+Գեղարքունիքի!AE212+Արմավիր!AE212+'Արարատի և Վայոց ձոր'!AE212+Տավուշ!AE211+Սյունիք!AE212)</f>
        <v>0</v>
      </c>
      <c r="AF213" s="56">
        <f>SUM('Երևան քաղաք'!AF212+Շիրակ!AF212+Կոտայք!AF212+Լոռի!AF212+Արագածոտն!AF212+Գեղարքունիքի!AF212+Արմավիր!AF212+'Արարատի և Վայոց ձոր'!AF212+Տավուշ!AF211+Սյունիք!AF212)</f>
        <v>0</v>
      </c>
      <c r="AG213" s="56">
        <f>SUM('Երևան քաղաք'!AG212+Շիրակ!AG212+Կոտայք!AG212+Լոռի!AG212+Արագածոտն!AG212+Գեղարքունիքի!AG212+Արմավիր!AG212+'Արարատի և Վայոց ձոր'!AG212+Տավուշ!AG211+Սյունիք!AG212)</f>
        <v>0</v>
      </c>
      <c r="AH213" s="56">
        <f>SUM('Երևան քաղաք'!AH212+Շիրակ!AH212+Կոտայք!AH212+Լոռի!AH212+Արագածոտն!AH212+Գեղարքունիքի!AH212+Արմավիր!AH212+'Արարատի և Վայոց ձոր'!AH212+Տավուշ!AH211+Սյունիք!AH212)</f>
        <v>0</v>
      </c>
      <c r="AI213" s="56">
        <f>SUM('Երևան քաղաք'!AI212+Շիրակ!AI212+Կոտայք!AI212+Լոռի!AI212+Արագածոտն!AI212+Գեղարքունիքի!AI212+Արմավիր!AI212+'Արարատի և Վայոց ձոր'!AI212+Տավուշ!AI211+Սյունիք!AI212)</f>
        <v>0</v>
      </c>
      <c r="AJ213" s="56">
        <f>SUM('Երևան քաղաք'!AJ212+Շիրակ!AJ212+Կոտայք!AJ212+Լոռի!AJ212+Արագածոտն!AJ212+Գեղարքունիքի!AJ212+Արմավիր!AJ212+'Արարատի և Վայոց ձոր'!AJ212+Տավուշ!AJ211+Սյունիք!AJ212)</f>
        <v>0</v>
      </c>
      <c r="AK213" s="56">
        <f>SUM('Երևան քաղաք'!AK212+Շիրակ!AK212+Կոտայք!AK212+Լոռի!AK212+Արագածոտն!AK212+Գեղարքունիքի!AK212+Արմավիր!AK212+'Արարատի և Վայոց ձոր'!AK212+Տավուշ!AK211+Սյունիք!AK212)</f>
        <v>0</v>
      </c>
      <c r="AL213" s="56">
        <f>SUM('Երևան քաղաք'!AL212+Շիրակ!AL212+Կոտայք!AL212+Լոռի!AL212+Արագածոտն!AL212+Գեղարքունիքի!AL212+Արմավիր!AL212+'Արարատի և Վայոց ձոր'!AL212+Տավուշ!AL211+Սյունիք!AL212)</f>
        <v>0</v>
      </c>
      <c r="AM213" s="56">
        <f>SUM('Երևան քաղաք'!AM212+Շիրակ!AM212+Կոտայք!AM212+Լոռի!AM212+Արագածոտն!AM212+Գեղարքունիքի!AM212+Արմավիր!AM212+'Արարատի և Վայոց ձոր'!AM212+Տավուշ!AM211+Սյունիք!AM212)</f>
        <v>0</v>
      </c>
      <c r="AN213" s="56">
        <f>SUM('Երևան քաղաք'!AN212+Շիրակ!AN212+Կոտայք!AN212+Լոռի!AN212+Արագածոտն!AN212+Գեղարքունիքի!AN212+Արմավիր!AN212+'Արարատի և Վայոց ձոր'!AN212+Տավուշ!AN211+Սյունիք!AN212)</f>
        <v>0</v>
      </c>
      <c r="AO213" s="56">
        <f>SUM('Երևան քաղաք'!AO212+Շիրակ!AO212+Կոտայք!AO212+Լոռի!AO212+Արագածոտն!AO212+Գեղարքունիքի!AO212+Արմավիր!AO212+'Արարատի և Վայոց ձոր'!AO212+Տավուշ!AO211+Սյունիք!AO212)</f>
        <v>2</v>
      </c>
      <c r="AP213" s="56">
        <f>SUM('Երևան քաղաք'!AP212+Շիրակ!AP212+Կոտայք!AP212+Լոռի!AP212+Արագածոտն!AP212+Գեղարքունիքի!AP212+Արմավիր!AP212+'Արարատի և Վայոց ձոր'!AP212+Տավուշ!AP211+Սյունիք!AP212)</f>
        <v>4</v>
      </c>
      <c r="AQ213" s="56">
        <f>SUM('Երևան քաղաք'!AQ212+Շիրակ!AQ212+Կոտայք!AQ212+Լոռի!AQ212+Արագածոտն!AQ212+Գեղարքունիքի!AQ212+Արմավիր!AQ212+'Արարատի և Վայոց ձոր'!AQ212+Տավուշ!AQ211+Սյունիք!AQ212)</f>
        <v>3</v>
      </c>
      <c r="AR213" s="56">
        <f>SUM('Երևան քաղաք'!AR212+Շիրակ!AR212+Կոտայք!AR212+Լոռի!AR212+Արագածոտն!AR212+Գեղարքունիքի!AR212+Արմավիր!AR212+'Արարատի և Վայոց ձոր'!AR212+Տավուշ!AR211+Սյունիք!AR212)</f>
        <v>0</v>
      </c>
      <c r="AS213" s="56">
        <f>SUM('Երևան քաղաք'!AS212+Շիրակ!AS212+Կոտայք!AS212+Լոռի!AS212+Արագածոտն!AS212+Գեղարքունիքի!AS212+Արմավիր!AS212+'Արարատի և Վայոց ձոր'!AS212+Տավուշ!AS211+Սյունիք!AS212)</f>
        <v>0</v>
      </c>
      <c r="AT213" s="56">
        <f>SUM('Երևան քաղաք'!AT212+Շիրակ!AT212+Կոտայք!AT212+Լոռի!AT212+Արագածոտն!AT212+Գեղարքունիքի!AT212+Արմավիր!AT212+'Արարատի և Վայոց ձոր'!AT212+Տավուշ!AT211+Սյունիք!AT212)</f>
        <v>1</v>
      </c>
      <c r="AU213" s="56">
        <f>SUM('Երևան քաղաք'!AU212+Շիրակ!AU212+Կոտայք!AU212+Լոռի!AU212+Արագածոտն!AU212+Գեղարքունիքի!AU212+Արմավիր!AU212+'Արարատի և Վայոց ձոր'!AU212+Տավուշ!AU211+Սյունիք!AU212)</f>
        <v>0</v>
      </c>
      <c r="AV213" s="56">
        <f>SUM('Երևան քաղաք'!AV212+Շիրակ!AV212+Կոտայք!AV212+Լոռի!AV212+Արագածոտն!AV212+Գեղարքունիքի!AV212+Արմավիր!AV212+'Արարատի և Վայոց ձոր'!AV212+Տավուշ!AV211+Սյունիք!AV212)</f>
        <v>0</v>
      </c>
      <c r="AW213" s="56">
        <f>SUM('Երևան քաղաք'!AW212+Շիրակ!AW212+Կոտայք!AW212+Լոռի!AW212+Արագածոտն!AW212+Գեղարքունիքի!AW212+Արմավիր!AW212+'Արարատի և Վայոց ձոր'!AW212+Տավուշ!AW211+Սյունիք!AW212)</f>
        <v>8</v>
      </c>
      <c r="AX213" s="56">
        <f>SUM('Երևան քաղաք'!AX212+Շիրակ!AX212+Կոտայք!AX212+Լոռի!AX212+Արագածոտն!AX212+Գեղարքունիքի!AX212+Արմավիր!AX212+'Արարատի և Վայոց ձոր'!AX212+Տավուշ!AX211+Սյունիք!AX212)</f>
        <v>0</v>
      </c>
      <c r="AY213" s="56">
        <f>SUM('Երևան քաղաք'!AY212+Շիրակ!AY212+Կոտայք!AY212+Լոռի!AY212+Արագածոտն!AY212+Գեղարքունիքի!AY212+Արմավիր!AY212+'Արարատի և Վայոց ձոր'!AY212+Տավուշ!AY211+Սյունիք!AY212)</f>
        <v>5</v>
      </c>
      <c r="AZ213" s="56">
        <f>SUM('Երևան քաղաք'!AZ212+Շիրակ!AZ212+Կոտայք!AZ212+Լոռի!AZ212+Արագածոտն!AZ212+Գեղարքունիքի!AZ212+Արմավիր!AZ212+'Արարատի և Վայոց ձոր'!AZ212+Տավուշ!AZ211+Սյունիք!AZ212)</f>
        <v>0</v>
      </c>
      <c r="BA213" s="56">
        <f>SUM('Երևան քաղաք'!BA212+Շիրակ!BA212+Կոտայք!BA212+Լոռի!BA212+Արագածոտն!BA212+Գեղարքունիքի!BA212+Արմավիր!BA212+'Արարատի և Վայոց ձոր'!BA212+Տավուշ!BA211+Սյունիք!BA212)</f>
        <v>4</v>
      </c>
      <c r="BB213" s="56">
        <f>SUM('Երևան քաղաք'!BB212+Շիրակ!BB212+Կոտայք!BB212+Լոռի!BB212+Արագածոտն!BB212+Գեղարքունիքի!BB212+Արմավիր!BB212+'Արարատի և Վայոց ձոր'!BB212+Տավուշ!BB211+Սյունիք!BB212)</f>
        <v>0</v>
      </c>
      <c r="BC213" s="56">
        <f>SUM('Երևան քաղաք'!BC212+Շիրակ!BC212+Կոտայք!BC212+Լոռի!BC212+Արագածոտն!BC212+Գեղարքունիքի!BC212+Արմավիր!BC212+'Արարատի և Վայոց ձոր'!BC212+Տավուշ!BC211+Սյունիք!BC212)</f>
        <v>1</v>
      </c>
      <c r="BD213" s="56">
        <f>SUM('Երևան քաղաք'!BD212+Շիրակ!BD212+Կոտայք!BD212+Լոռի!BD212+Արագածոտն!BD212+Գեղարքունիքի!BD212+Արմավիր!BD212+'Արարատի և Վայոց ձոր'!BD212+Տավուշ!BD211+Սյունիք!BD212)</f>
        <v>0</v>
      </c>
      <c r="BE213" s="56">
        <f>SUM('Երևան քաղաք'!BE212+Շիրակ!BE212+Կոտայք!BE212+Լոռի!BE212+Արագածոտն!BE212+Գեղարքունիքի!BE212+Արմավիր!BE212+'Արարատի և Վայոց ձոր'!BE212+Տավուշ!BE211+Սյունիք!BE212)</f>
        <v>0</v>
      </c>
      <c r="BF213" s="56">
        <f>SUM('Երևան քաղաք'!BF212+Շիրակ!BF212+Կոտայք!BF212+Լոռի!BF212+Արագածոտն!BF212+Գեղարքունիքի!BF212+Արմավիր!BF212+'Արարատի և Վայոց ձոր'!BF212+Տավուշ!BF211+Սյունիք!BF212)</f>
        <v>1</v>
      </c>
      <c r="BG213" s="56">
        <f>SUM('Երևան քաղաք'!BG212+Շիրակ!BG212+Կոտայք!BG212+Լոռի!BG212+Արագածոտն!BG212+Գեղարքունիքի!BG212+Արմավիր!BG212+'Արարատի և Վայոց ձոր'!BG212+Տավուշ!BG211+Սյունիք!BG212)</f>
        <v>0</v>
      </c>
      <c r="BH213" s="56">
        <f>SUM('Երևան քաղաք'!BH212+Շիրակ!BH212+Կոտայք!BH212+Լոռի!BH212+Արագածոտն!BH212+Գեղարքունիքի!BH212+Արմավիր!BH212+'Արարատի և Վայոց ձոր'!BH212+Տավուշ!BH211+Սյունիք!BH212)</f>
        <v>0</v>
      </c>
      <c r="BI213" s="56">
        <f>SUM('Երևան քաղաք'!BI212+Շիրակ!BI212+Կոտայք!BI212+Լոռի!BI212+Արագածոտն!BI212+Գեղարքունիքի!BI212+Արմավիր!BI212+'Արարատի և Վայոց ձոր'!BI212+Տավուշ!BI211+Սյունիք!BI212)</f>
        <v>0</v>
      </c>
      <c r="BJ213" s="56">
        <f>SUM('Երևան քաղաք'!BJ212+Շիրակ!BJ212+Կոտայք!BJ212+Լոռի!BJ212+Արագածոտն!BJ212+Գեղարքունիքի!BJ212+Արմավիր!BJ212+'Արարատի և Վայոց ձոր'!BJ212+Տավուշ!BJ211+Սյունիք!BJ212)</f>
        <v>1</v>
      </c>
      <c r="BK213" s="56">
        <f>SUM('Երևան քաղաք'!BK212+Շիրակ!BK212+Կոտայք!BK212+Լոռի!BK212+Արագածոտն!BK212+Գեղարքունիքի!BK212+Արմավիր!BK212+'Արարատի և Վայոց ձոր'!BK212+Տավուշ!BK211+Սյունիք!BK212)</f>
        <v>0</v>
      </c>
      <c r="BL213" s="56">
        <f>SUM('Երևան քաղաք'!BL212+Շիրակ!BL212+Կոտայք!BL212+Լոռի!BL212+Արագածոտն!BL212+Գեղարքունիքի!BL212+Արմավիր!BL212+'Արարատի և Վայոց ձոր'!BL212+Տավուշ!BL211+Սյունիք!BL212)</f>
        <v>0</v>
      </c>
      <c r="BM213" s="56">
        <f>SUM('Երևան քաղաք'!BM212+Շիրակ!BM212+Կոտայք!BM212+Լոռի!BM212+Արագածոտն!BM212+Գեղարքունիքի!BM212+Արմավիր!BM212+'Արարատի և Վայոց ձոր'!BM212+Տավուշ!BM211+Սյունիք!BM212)</f>
        <v>0</v>
      </c>
      <c r="BN213" s="56">
        <f>SUM('Երևան քաղաք'!BN212+Շիրակ!BN212+Կոտայք!BN212+Լոռի!BN212+Արագածոտն!BN212+Գեղարքունիքի!BN212+Արմավիր!BN212+'Արարատի և Վայոց ձոր'!BN212+Տավուշ!BN211+Սյունիք!BN212)</f>
        <v>0</v>
      </c>
      <c r="BO213" s="56">
        <f>SUM('Երևան քաղաք'!BO212+Շիրակ!BO212+Կոտայք!BO212+Լոռի!BO212+Արագածոտն!BO212+Գեղարքունիքի!BO212+Արմավիր!BO212+'Արարատի և Վայոց ձոր'!BO212+Տավուշ!BO211+Սյունիք!BO212)</f>
        <v>0</v>
      </c>
      <c r="BP213" s="56">
        <f>SUM('Երևան քաղաք'!BP212+Շիրակ!BP212+Կոտայք!BP212+Լոռի!BP212+Արագածոտն!BP212+Գեղարքունիքի!BP212+Արմավիր!BP212+'Արարատի և Վայոց ձոր'!BP212+Տավուշ!BP211+Սյունիք!BP212)</f>
        <v>0</v>
      </c>
      <c r="BQ213" s="56">
        <f>SUM('Երևան քաղաք'!BQ212+Շիրակ!BQ212+Կոտայք!BQ212+Լոռի!BQ212+Արագածոտն!BQ212+Գեղարքունիքի!BQ212+Արմավիր!BQ212+'Արարատի և Վայոց ձոր'!BQ212+Տավուշ!BQ211+Սյունիք!BQ212)</f>
        <v>0</v>
      </c>
      <c r="BR213" s="56">
        <f>SUM('Երևան քաղաք'!BR212+Շիրակ!BR212+Կոտայք!BR212+Լոռի!BR212+Արագածոտն!BR212+Գեղարքունիքի!BR212+Արմավիր!BR212+'Արարատի և Վայոց ձոր'!BR212+Տավուշ!BR211+Սյունիք!BR212)</f>
        <v>0</v>
      </c>
      <c r="BS213" s="56">
        <f>SUM('Երևան քաղաք'!BS212+Շիրակ!BS212+Կոտայք!BS212+Լոռի!BS212+Արագածոտն!BS212+Գեղարքունիքի!BS212+Արմավիր!BS212+'Արարատի և Վայոց ձոր'!BS212+Տավուշ!BS211+Սյունիք!BS212)</f>
        <v>0</v>
      </c>
      <c r="BT213" s="56">
        <f>SUM('Երևան քաղաք'!BT212+Շիրակ!BT212+Կոտայք!BT212+Լոռի!BT212+Արագածոտն!BT212+Գեղարքունիքի!BT212+Արմավիր!BT212+'Արարատի և Վայոց ձոր'!BT212+Տավուշ!BT211+Սյունիք!BT212)</f>
        <v>0</v>
      </c>
      <c r="BU213" s="56">
        <f>SUM('Երևան քաղաք'!BU212+Շիրակ!BU212+Կոտայք!BU212+Լոռի!BU212+Արագածոտն!BU212+Գեղարքունիքի!BU212+Արմավիր!BU212+'Արարատի և Վայոց ձոր'!BU212+Տավուշ!BU211+Սյունիք!BU212)</f>
        <v>8</v>
      </c>
      <c r="BV213" s="56">
        <f>SUM('Երևան քաղաք'!BV212+Շիրակ!BV212+Կոտայք!BV212+Լոռի!BV212+Արագածոտն!BV212+Գեղարքունիքի!BV212+Արմավիր!BV212+'Արարատի և Վայոց ձոր'!BV212+Տավուշ!BV211+Սյունիք!BV212)</f>
        <v>0</v>
      </c>
      <c r="BW213" s="56">
        <f>SUM('Երևան քաղաք'!BW212+Շիրակ!BW212+Կոտայք!BW212+Լոռի!BW212+Արագածոտն!BW212+Գեղարքունիքի!BW212+Արմավիր!BW212+'Արարատի և Վայոց ձոր'!BW212+Տավուշ!BW211+Սյունիք!BW212)</f>
        <v>0</v>
      </c>
      <c r="BX213" s="56">
        <f>SUM('Երևան քաղաք'!BX212+Շիրակ!BX212+Կոտայք!BX212+Լոռի!BX212+Արագածոտն!BX212+Գեղարքունիքի!BX212+Արմավիր!BX212+'Արարատի և Վայոց ձոր'!BX212+Տավուշ!BX211+Սյունիք!BX212)</f>
        <v>0</v>
      </c>
      <c r="BY213" s="56">
        <f>SUM('Երևան քաղաք'!BY212+Շիրակ!BY212+Կոտայք!BY212+Լոռի!BY212+Արագածոտն!BY212+Գեղարքունիքի!BY212+Արմավիր!BY212+'Արարատի և Վայոց ձոր'!BY212+Տավուշ!BY211+Սյունիք!BY212)</f>
        <v>8</v>
      </c>
      <c r="BZ213" s="56">
        <f>SUM('Երևան քաղաք'!BZ212+Շիրակ!BZ212+Կոտայք!BZ212+Լոռի!BZ212+Արագածոտն!BZ212+Գեղարքունիքի!BZ212+Արմավիր!BZ212+'Արարատի և Վայոց ձոր'!BZ212+Տավուշ!BZ211+Սյունիք!BZ212)</f>
        <v>1</v>
      </c>
      <c r="CA213" s="56"/>
      <c r="CB213" s="133">
        <f t="shared" si="60"/>
        <v>0</v>
      </c>
      <c r="CC213" s="134">
        <f t="shared" si="61"/>
        <v>0</v>
      </c>
      <c r="CD213" s="134">
        <f t="shared" si="62"/>
        <v>9</v>
      </c>
      <c r="CE213" s="134">
        <f t="shared" si="63"/>
        <v>9</v>
      </c>
      <c r="CF213" s="134">
        <f t="shared" si="77"/>
        <v>8</v>
      </c>
      <c r="CG213" s="134">
        <f t="shared" si="78"/>
        <v>8</v>
      </c>
      <c r="CH213" s="134">
        <f t="shared" si="64"/>
        <v>9</v>
      </c>
      <c r="CI213" s="134">
        <f t="shared" si="79"/>
        <v>9</v>
      </c>
      <c r="CJ213" s="134">
        <f t="shared" si="65"/>
        <v>9</v>
      </c>
      <c r="CK213" s="134">
        <f t="shared" si="66"/>
        <v>9</v>
      </c>
      <c r="CL213" s="134">
        <f t="shared" si="67"/>
        <v>9</v>
      </c>
      <c r="CM213" s="134">
        <f t="shared" si="68"/>
        <v>9</v>
      </c>
      <c r="CN213" s="135">
        <f t="shared" si="69"/>
        <v>9</v>
      </c>
      <c r="CO213" s="135">
        <f t="shared" si="70"/>
        <v>9</v>
      </c>
      <c r="CP213" s="135">
        <f t="shared" si="71"/>
        <v>1</v>
      </c>
      <c r="CQ213" s="135">
        <f t="shared" si="72"/>
        <v>1</v>
      </c>
      <c r="CR213" s="135">
        <f t="shared" si="73"/>
        <v>1</v>
      </c>
      <c r="CS213" s="135">
        <f t="shared" si="74"/>
        <v>1</v>
      </c>
      <c r="CT213" s="135">
        <f t="shared" si="75"/>
        <v>0</v>
      </c>
      <c r="CU213" s="135">
        <f t="shared" si="76"/>
        <v>0</v>
      </c>
    </row>
    <row r="214" spans="1:99" ht="20.100000000000001" customHeight="1" x14ac:dyDescent="0.3">
      <c r="A214" s="41" t="s">
        <v>172</v>
      </c>
      <c r="B214" s="39" t="s">
        <v>787</v>
      </c>
      <c r="C214" s="39">
        <v>268</v>
      </c>
      <c r="D214" s="56">
        <f>SUM('Երևան քաղաք'!D213+Շիրակ!D213+Կոտայք!D213+Լոռի!D213+Արագածոտն!D213+Գեղարքունիքի!D213+Արմավիր!D213+'Արարատի և Վայոց ձոր'!D213+Տավուշ!D212+Սյունիք!D213)</f>
        <v>1</v>
      </c>
      <c r="E214" s="56">
        <f>SUM('Երևան քաղաք'!E213+Շիրակ!E213+Կոտայք!E213+Լոռի!E213+Արագածոտն!E213+Գեղարքունիքի!E213+Արմավիր!E213+'Արարատի և Վայոց ձոր'!E213+Տավուշ!E212+Սյունիք!E213)</f>
        <v>12</v>
      </c>
      <c r="F214" s="56">
        <f>SUM('Երևան քաղաք'!F213+Շիրակ!F213+Կոտայք!F213+Լոռի!F213+Արագածոտն!F213+Գեղարքունիքի!F213+Արմավիր!F213+'Արարատի և Վայոց ձոր'!F213+Տավուշ!F212+Սյունիք!F213)</f>
        <v>13</v>
      </c>
      <c r="G214" s="56">
        <f>SUM('Երևան քաղաք'!G213+Շիրակ!G213+Կոտայք!G213+Լոռի!G213+Արագածոտն!G213+Գեղարքունիքի!G213+Արմավիր!G213+'Արարատի և Վայոց ձոր'!G213+Տավուշ!G212+Սյունիք!G213)</f>
        <v>1</v>
      </c>
      <c r="H214" s="56">
        <f>SUM('Երևան քաղաք'!H213+Շիրակ!H213+Կոտայք!H213+Լոռի!H213+Արագածոտն!H213+Գեղարքունիքի!H213+Արմավիր!H213+'Արարատի և Վայոց ձոր'!H213+Տավուշ!H212+Սյունիք!H213)</f>
        <v>1</v>
      </c>
      <c r="I214" s="56">
        <f>SUM('Երևան քաղաք'!I213+Շիրակ!I213+Կոտայք!I213+Լոռի!I213+Արագածոտն!I213+Գեղարքունիքի!I213+Արմավիր!I213+'Արարատի և Վայոց ձոր'!I213+Տավուշ!I212+Սյունիք!I213)</f>
        <v>182</v>
      </c>
      <c r="J214" s="56">
        <f>SUM('Երևան քաղաք'!J213+Շիրակ!J213+Կոտայք!J213+Լոռի!J213+Արագածոտն!J213+Գեղարքունիքի!J213+Արմավիր!J213+'Արարատի և Վայոց ձոր'!J213+Տավուշ!J212+Սյունիք!J213)</f>
        <v>0</v>
      </c>
      <c r="K214" s="56">
        <f>SUM('Երևան քաղաք'!K213+Շիրակ!K213+Կոտայք!K213+Լոռի!K213+Արագածոտն!K213+Գեղարքունիքի!K213+Արմավիր!K213+'Արարատի և Վայոց ձոր'!K213+Տավուշ!K212+Սյունիք!K213)</f>
        <v>1</v>
      </c>
      <c r="L214" s="56">
        <f>SUM('Երևան քաղաք'!L213+Շիրակ!L213+Կոտայք!L213+Լոռի!L213+Արագածոտն!L213+Գեղարքունիքի!L213+Արմավիր!L213+'Արարատի և Վայոց ձոր'!L213+Տավուշ!L212+Սյունիք!L213)</f>
        <v>183</v>
      </c>
      <c r="M214" s="56">
        <f>SUM('Երևան քաղաք'!M213+Շիրակ!M213+Կոտայք!M213+Լոռի!M213+Արագածոտն!M213+Գեղարքունիքի!M213+Արմավիր!M213+'Արարատի և Վայոց ձոր'!M213+Տավուշ!M212+Սյունիք!M213)</f>
        <v>0</v>
      </c>
      <c r="N214" s="56">
        <f>SUM('Երևան քաղաք'!N213+Շիրակ!N213+Կոտայք!N213+Լոռի!N213+Արագածոտն!N213+Գեղարքունիքի!N213+Արմավիր!N213+'Արարատի և Վայոց ձոր'!N213+Տավուշ!N212+Սյունիք!N213)</f>
        <v>1</v>
      </c>
      <c r="O214" s="56">
        <f>SUM('Երևան քաղաք'!O213+Շիրակ!O213+Կոտայք!O213+Լոռի!O213+Արագածոտն!O213+Գեղարքունիքի!O213+Արմավիր!O213+'Արարատի և Վայոց ձոր'!O213+Տավուշ!O212+Սյունիք!O213)</f>
        <v>97</v>
      </c>
      <c r="P214" s="56">
        <f>SUM('Երևան քաղաք'!P213+Շիրակ!P213+Կոտայք!P213+Լոռի!P213+Արագածոտն!P213+Գեղարքունիքի!P213+Արմավիր!P213+'Արարատի և Վայոց ձոր'!P213+Տավուշ!P212+Սյունիք!P213)</f>
        <v>30</v>
      </c>
      <c r="Q214" s="56">
        <f>SUM('Երևան քաղաք'!Q213+Շիրակ!Q213+Կոտայք!Q213+Լոռի!Q213+Արագածոտն!Q213+Գեղարքունիքի!Q213+Արմավիր!Q213+'Արարատի և Վայոց ձոր'!Q213+Տավուշ!Q212+Սյունիք!Q213)</f>
        <v>13</v>
      </c>
      <c r="R214" s="56">
        <f>SUM('Երևան քաղաք'!R213+Շիրակ!R213+Կոտայք!R213+Լոռի!R213+Արագածոտն!R213+Գեղարքունիքի!R213+Արմավիր!R213+'Արարատի և Վայոց ձոր'!R213+Տավուշ!R212+Սյունիք!R213)</f>
        <v>11</v>
      </c>
      <c r="S214" s="56">
        <f>SUM('Երևան քաղաք'!S213+Շիրակ!S213+Կոտայք!S213+Լոռի!S213+Արագածոտն!S213+Գեղարքունիքի!S213+Արմավիր!S213+'Արարատի և Վայոց ձոր'!S213+Տավուշ!S212+Սյունիք!S213)</f>
        <v>0</v>
      </c>
      <c r="T214" s="56">
        <f>SUM('Երևան քաղաք'!T213+Շիրակ!T213+Կոտայք!T213+Լոռի!T213+Արագածոտն!T213+Գեղարքունիքի!T213+Արմավիր!T213+'Արարատի և Վայոց ձոր'!T213+Տավուշ!T212+Սյունիք!T213)</f>
        <v>0</v>
      </c>
      <c r="U214" s="56">
        <f>SUM('Երևան քաղաք'!U213+Շիրակ!U213+Կոտայք!U213+Լոռի!U213+Արագածոտն!U213+Գեղարքունիքի!U213+Արմավիր!U213+'Արարատի և Վայոց ձոր'!U213+Տավուշ!U212+Սյունիք!U213)</f>
        <v>0</v>
      </c>
      <c r="V214" s="56">
        <f>SUM('Երևան քաղաք'!V213+Շիրակ!V213+Կոտայք!V213+Լոռի!V213+Արագածոտն!V213+Գեղարքունիքի!V213+Արմավիր!V213+'Արարատի և Վայոց ձոր'!V213+Տավուշ!V212+Սյունիք!V213)</f>
        <v>0</v>
      </c>
      <c r="W214" s="56">
        <f>SUM('Երևան քաղաք'!W213+Շիրակ!W213+Կոտայք!W213+Լոռի!W213+Արագածոտն!W213+Գեղարքունիքի!W213+Արմավիր!W213+'Արարատի և Վայոց ձոր'!W213+Տավուշ!W212+Սյունիք!W213)</f>
        <v>151</v>
      </c>
      <c r="X214" s="56">
        <f>SUM('Երևան քաղաք'!X213+Շիրակ!X213+Կոտայք!X213+Լոռի!X213+Արագածոտն!X213+Գեղարքունիքի!X213+Արմավիր!X213+'Արարատի և Վայոց ձոր'!X213+Տավուշ!X212+Սյունիք!X213)</f>
        <v>4</v>
      </c>
      <c r="Y214" s="56">
        <f>SUM('Երևան քաղաք'!Y213+Շիրակ!Y213+Կոտայք!Y213+Լոռի!Y213+Արագածոտն!Y213+Գեղարքունիքի!Y213+Արմավիր!Y213+'Արարատի և Վայոց ձոր'!Y213+Տավուշ!Y212+Սյունիք!Y213)</f>
        <v>18</v>
      </c>
      <c r="Z214" s="56">
        <f>SUM('Երևան քաղաք'!Z213+Շիրակ!Z213+Կոտայք!Z213+Լոռի!Z213+Արագածոտն!Z213+Գեղարքունիքի!Z213+Արմավիր!Z213+'Արարատի և Վայոց ձոր'!Z213+Տավուշ!Z212+Սյունիք!Z213)</f>
        <v>0</v>
      </c>
      <c r="AA214" s="56">
        <f>SUM('Երևան քաղաք'!AA213+Շիրակ!AA213+Կոտայք!AA213+Լոռի!AA213+Արագածոտն!AA213+Գեղարքունիքի!AA213+Արմավիր!AA213+'Արարատի և Վայոց ձոր'!AA213+Տավուշ!AA212+Սյունիք!AA213)</f>
        <v>0</v>
      </c>
      <c r="AB214" s="56">
        <f>SUM('Երևան քաղաք'!AB213+Շիրակ!AB213+Կոտայք!AB213+Լոռի!AB213+Արագածոտն!AB213+Գեղարքունիքի!AB213+Արմավիր!AB213+'Արարատի և Վայոց ձոր'!AB213+Տավուշ!AB212+Սյունիք!AB213)</f>
        <v>0</v>
      </c>
      <c r="AC214" s="56">
        <f>SUM('Երևան քաղաք'!AC213+Շիրակ!AC213+Կոտայք!AC213+Լոռի!AC213+Արագածոտն!AC213+Գեղարքունիքի!AC213+Արմավիր!AC213+'Արարատի և Վայոց ձոր'!AC213+Տավուշ!AC212+Սյունիք!AC213)</f>
        <v>10</v>
      </c>
      <c r="AD214" s="56">
        <f>SUM('Երևան քաղաք'!AD213+Շիրակ!AD213+Կոտայք!AD213+Լոռի!AD213+Արագածոտն!AD213+Գեղարքունիքի!AD213+Արմավիր!AD213+'Արարատի և Վայոց ձոր'!AD213+Տավուշ!AD212+Սյունիք!AD213)</f>
        <v>142</v>
      </c>
      <c r="AE214" s="56">
        <f>SUM('Երևան քաղաք'!AE213+Շիրակ!AE213+Կոտայք!AE213+Լոռի!AE213+Արագածոտն!AE213+Գեղարքունիքի!AE213+Արմավիր!AE213+'Արարատի և Վայոց ձոր'!AE213+Տավուշ!AE212+Սյունիք!AE213)</f>
        <v>0</v>
      </c>
      <c r="AF214" s="56">
        <f>SUM('Երևան քաղաք'!AF213+Շիրակ!AF213+Կոտայք!AF213+Լոռի!AF213+Արագածոտն!AF213+Գեղարքունիքի!AF213+Արմավիր!AF213+'Արարատի և Վայոց ձոր'!AF213+Տավուշ!AF212+Սյունիք!AF213)</f>
        <v>1</v>
      </c>
      <c r="AG214" s="56">
        <f>SUM('Երևան քաղաք'!AG213+Շիրակ!AG213+Կոտայք!AG213+Լոռի!AG213+Արագածոտն!AG213+Գեղարքունիքի!AG213+Արմավիր!AG213+'Արարատի և Վայոց ձոր'!AG213+Տավուշ!AG212+Սյունիք!AG213)</f>
        <v>0</v>
      </c>
      <c r="AH214" s="56">
        <f>SUM('Երևան քաղաք'!AH213+Շիրակ!AH213+Կոտայք!AH213+Լոռի!AH213+Արագածոտն!AH213+Գեղարքունիքի!AH213+Արմավիր!AH213+'Արարատի և Վայոց ձոր'!AH213+Տավուշ!AH212+Սյունիք!AH213)</f>
        <v>0</v>
      </c>
      <c r="AI214" s="56">
        <f>SUM('Երևան քաղաք'!AI213+Շիրակ!AI213+Կոտայք!AI213+Լոռի!AI213+Արագածոտն!AI213+Գեղարքունիքի!AI213+Արմավիր!AI213+'Արարատի և Վայոց ձոր'!AI213+Տավուշ!AI212+Սյունիք!AI213)</f>
        <v>1</v>
      </c>
      <c r="AJ214" s="56">
        <f>SUM('Երևան քաղաք'!AJ213+Շիրակ!AJ213+Կոտայք!AJ213+Լոռի!AJ213+Արագածոտն!AJ213+Գեղարքունիքի!AJ213+Արմավիր!AJ213+'Արարատի և Վայոց ձոր'!AJ213+Տավուշ!AJ212+Սյունիք!AJ213)</f>
        <v>0</v>
      </c>
      <c r="AK214" s="56">
        <f>SUM('Երևան քաղաք'!AK213+Շիրակ!AK213+Կոտայք!AK213+Լոռի!AK213+Արագածոտն!AK213+Գեղարքունիքի!AK213+Արմավիր!AK213+'Արարատի և Վայոց ձոր'!AK213+Տավուշ!AK212+Սյունիք!AK213)</f>
        <v>22</v>
      </c>
      <c r="AL214" s="56">
        <f>SUM('Երևան քաղաք'!AL213+Շիրակ!AL213+Կոտայք!AL213+Լոռի!AL213+Արագածոտն!AL213+Գեղարքունիքի!AL213+Արմավիր!AL213+'Արարատի և Վայոց ձոր'!AL213+Տավուշ!AL212+Սյունիք!AL213)</f>
        <v>0</v>
      </c>
      <c r="AM214" s="56">
        <f>SUM('Երևան քաղաք'!AM213+Շիրակ!AM213+Կոտայք!AM213+Լոռի!AM213+Արագածոտն!AM213+Գեղարքունիքի!AM213+Արմավիր!AM213+'Արարատի և Վայոց ձոր'!AM213+Տավուշ!AM212+Սյունիք!AM213)</f>
        <v>0</v>
      </c>
      <c r="AN214" s="56">
        <f>SUM('Երևան քաղաք'!AN213+Շիրակ!AN213+Կոտայք!AN213+Լոռի!AN213+Արագածոտն!AN213+Գեղարքունիքի!AN213+Արմավիր!AN213+'Արարատի և Վայոց ձոր'!AN213+Տավուշ!AN212+Սյունիք!AN213)</f>
        <v>1</v>
      </c>
      <c r="AO214" s="56">
        <f>SUM('Երևան քաղաք'!AO213+Շիրակ!AO213+Կոտայք!AO213+Լոռի!AO213+Արագածոտն!AO213+Գեղարքունիքի!AO213+Արմավիր!AO213+'Արարատի և Վայոց ձոր'!AO213+Տավուշ!AO212+Սյունիք!AO213)</f>
        <v>48</v>
      </c>
      <c r="AP214" s="56">
        <f>SUM('Երևան քաղաք'!AP213+Շիրակ!AP213+Կոտայք!AP213+Լոռի!AP213+Արագածոտն!AP213+Գեղարքունիքի!AP213+Արմավիր!AP213+'Արարատի և Վայոց ձոր'!AP213+Տավուշ!AP212+Սյունիք!AP213)</f>
        <v>90</v>
      </c>
      <c r="AQ214" s="56">
        <f>SUM('Երևան քաղաք'!AQ213+Շիրակ!AQ213+Կոտայք!AQ213+Լոռի!AQ213+Արագածոտն!AQ213+Գեղարքունիքի!AQ213+Արմավիր!AQ213+'Արարատի և Վայոց ձոր'!AQ213+Տավուշ!AQ212+Սյունիք!AQ213)</f>
        <v>44</v>
      </c>
      <c r="AR214" s="56">
        <f>SUM('Երևան քաղաք'!AR213+Շիրակ!AR213+Կոտայք!AR213+Լոռի!AR213+Արագածոտն!AR213+Գեղարքունիքի!AR213+Արմավիր!AR213+'Արարատի և Վայոց ձոր'!AR213+Տավուշ!AR212+Սյունիք!AR213)</f>
        <v>1</v>
      </c>
      <c r="AS214" s="56">
        <f>SUM('Երևան քաղաք'!AS213+Շիրակ!AS213+Կոտայք!AS213+Լոռի!AS213+Արագածոտն!AS213+Գեղարքունիքի!AS213+Արմավիր!AS213+'Արարատի և Վայոց ձոր'!AS213+Տավուշ!AS212+Սյունիք!AS213)</f>
        <v>1</v>
      </c>
      <c r="AT214" s="56">
        <f>SUM('Երևան քաղաք'!AT213+Շիրակ!AT213+Կոտայք!AT213+Լոռի!AT213+Արագածոտն!AT213+Գեղարքունիքի!AT213+Արմավիր!AT213+'Արարատի և Վայոց ձոր'!AT213+Տավուշ!AT212+Սյունիք!AT213)</f>
        <v>29</v>
      </c>
      <c r="AU214" s="56">
        <f>SUM('Երևան քաղաք'!AU213+Շիրակ!AU213+Կոտայք!AU213+Լոռի!AU213+Արագածոտն!AU213+Գեղարքունիքի!AU213+Արմավիր!AU213+'Արարատի և Վայոց ձոր'!AU213+Տավուշ!AU212+Սյունիք!AU213)</f>
        <v>1</v>
      </c>
      <c r="AV214" s="56">
        <f>SUM('Երևան քաղաք'!AV213+Շիրակ!AV213+Կոտայք!AV213+Լոռի!AV213+Արագածոտն!AV213+Գեղարքունիքի!AV213+Արմավիր!AV213+'Արարատի և Վայոց ձոր'!AV213+Տավուշ!AV212+Սյունիք!AV213)</f>
        <v>1</v>
      </c>
      <c r="AW214" s="56">
        <f>SUM('Երևան քաղաք'!AW213+Շիրակ!AW213+Կոտայք!AW213+Լոռի!AW213+Արագածոտն!AW213+Գեղարքունիքի!AW213+Արմավիր!AW213+'Արարատի և Վայոց ձոր'!AW213+Տավուշ!AW212+Սյունիք!AW213)</f>
        <v>150</v>
      </c>
      <c r="AX214" s="56">
        <f>SUM('Երևան քաղաք'!AX213+Շիրակ!AX213+Կոտայք!AX213+Լոռի!AX213+Արագածոտն!AX213+Գեղարքունիքի!AX213+Արմավիր!AX213+'Արարատի և Վայոց ձոր'!AX213+Տավուշ!AX212+Սյունիք!AX213)</f>
        <v>0</v>
      </c>
      <c r="AY214" s="56">
        <f>SUM('Երևան քաղաք'!AY213+Շիրակ!AY213+Կոտայք!AY213+Լոռի!AY213+Արագածոտն!AY213+Գեղարքունիքի!AY213+Արմավիր!AY213+'Արարատի և Վայոց ձոր'!AY213+Տավուշ!AY212+Սյունիք!AY213)</f>
        <v>178</v>
      </c>
      <c r="AZ214" s="56">
        <f>SUM('Երևան քաղաք'!AZ213+Շիրակ!AZ213+Կոտայք!AZ213+Լոռի!AZ213+Արագածոտն!AZ213+Գեղարքունիքի!AZ213+Արմավիր!AZ213+'Արարատի և Վայոց ձոր'!AZ213+Տավուշ!AZ212+Սյունիք!AZ213)</f>
        <v>0</v>
      </c>
      <c r="BA214" s="56">
        <f>SUM('Երևան քաղաք'!BA213+Շիրակ!BA213+Կոտայք!BA213+Լոռի!BA213+Արագածոտն!BA213+Գեղարքունիքի!BA213+Արմավիր!BA213+'Արարատի և Վայոց ձոր'!BA213+Տավուշ!BA212+Սյունիք!BA213)</f>
        <v>5</v>
      </c>
      <c r="BB214" s="56">
        <f>SUM('Երևան քաղաք'!BB213+Շիրակ!BB213+Կոտայք!BB213+Լոռի!BB213+Արագածոտն!BB213+Գեղարքունիքի!BB213+Արմավիր!BB213+'Արարատի և Վայոց ձոր'!BB213+Տավուշ!BB212+Սյունիք!BB213)</f>
        <v>8</v>
      </c>
      <c r="BC214" s="56">
        <f>SUM('Երևան քաղաք'!BC213+Շիրակ!BC213+Կոտայք!BC213+Լոռի!BC213+Արագածոտն!BC213+Գեղարքունիքի!BC213+Արմավիր!BC213+'Արարատի և Վայոց ձոր'!BC213+Տավուշ!BC212+Սյունիք!BC213)</f>
        <v>5</v>
      </c>
      <c r="BD214" s="56">
        <f>SUM('Երևան քաղաք'!BD213+Շիրակ!BD213+Կոտայք!BD213+Լոռի!BD213+Արագածոտն!BD213+Գեղարքունիքի!BD213+Արմավիր!BD213+'Արարատի և Վայոց ձոր'!BD213+Տավուշ!BD212+Սյունիք!BD213)</f>
        <v>0</v>
      </c>
      <c r="BE214" s="56">
        <f>SUM('Երևան քաղաք'!BE213+Շիրակ!BE213+Կոտայք!BE213+Լոռի!BE213+Արագածոտն!BE213+Գեղարքունիքի!BE213+Արմավիր!BE213+'Արարատի և Վայոց ձոր'!BE213+Տավուշ!BE212+Սյունիք!BE213)</f>
        <v>0</v>
      </c>
      <c r="BF214" s="56">
        <f>SUM('Երևան քաղաք'!BF213+Շիրակ!BF213+Կոտայք!BF213+Լոռի!BF213+Արագածոտն!BF213+Գեղարքունիքի!BF213+Արմավիր!BF213+'Արարատի և Վայոց ձոր'!BF213+Տավուշ!BF212+Սյունիք!BF213)</f>
        <v>5</v>
      </c>
      <c r="BG214" s="56">
        <f>SUM('Երևան քաղաք'!BG213+Շիրակ!BG213+Կոտայք!BG213+Լոռի!BG213+Արագածոտն!BG213+Գեղարքունիքի!BG213+Արմավիր!BG213+'Արարատի և Վայոց ձոր'!BG213+Տավուշ!BG212+Սյունիք!BG213)</f>
        <v>0</v>
      </c>
      <c r="BH214" s="56">
        <f>SUM('Երևան քաղաք'!BH213+Շիրակ!BH213+Կոտայք!BH213+Լոռի!BH213+Արագածոտն!BH213+Գեղարքունիքի!BH213+Արմավիր!BH213+'Արարատի և Վայոց ձոր'!BH213+Տավուշ!BH212+Սյունիք!BH213)</f>
        <v>0</v>
      </c>
      <c r="BI214" s="56">
        <f>SUM('Երևան քաղաք'!BI213+Շիրակ!BI213+Կոտայք!BI213+Լոռի!BI213+Արագածոտն!BI213+Գեղարքունիքի!BI213+Արմավիր!BI213+'Արարատի և Վայոց ձոր'!BI213+Տավուշ!BI212+Սյունիք!BI213)</f>
        <v>0</v>
      </c>
      <c r="BJ214" s="56">
        <f>SUM('Երևան քաղաք'!BJ213+Շիրակ!BJ213+Կոտայք!BJ213+Լոռի!BJ213+Արագածոտն!BJ213+Գեղարքունիքի!BJ213+Արմավիր!BJ213+'Արարատի և Վայոց ձոր'!BJ213+Տավուշ!BJ212+Սյունիք!BJ213)</f>
        <v>5</v>
      </c>
      <c r="BK214" s="56">
        <f>SUM('Երևան քաղաք'!BK213+Շիրակ!BK213+Կոտայք!BK213+Լոռի!BK213+Արագածոտն!BK213+Գեղարքունիքի!BK213+Արմավիր!BK213+'Արարատի և Վայոց ձոր'!BK213+Տավուշ!BK212+Սյունիք!BK213)</f>
        <v>1</v>
      </c>
      <c r="BL214" s="56">
        <f>SUM('Երևան քաղաք'!BL213+Շիրակ!BL213+Կոտայք!BL213+Լոռի!BL213+Արագածոտն!BL213+Գեղարքունիքի!BL213+Արմավիր!BL213+'Արարատի և Վայոց ձոր'!BL213+Տավուշ!BL212+Սյունիք!BL213)</f>
        <v>0</v>
      </c>
      <c r="BM214" s="56">
        <f>SUM('Երևան քաղաք'!BM213+Շիրակ!BM213+Կոտայք!BM213+Լոռի!BM213+Արագածոտն!BM213+Գեղարքունիքի!BM213+Արմավիր!BM213+'Արարատի և Վայոց ձոր'!BM213+Տավուշ!BM212+Սյունիք!BM213)</f>
        <v>0</v>
      </c>
      <c r="BN214" s="56">
        <f>SUM('Երևան քաղաք'!BN213+Շիրակ!BN213+Կոտայք!BN213+Լոռի!BN213+Արագածոտն!BN213+Գեղարքունիքի!BN213+Արմավիր!BN213+'Արարատի և Վայոց ձոր'!BN213+Տավուշ!BN212+Սյունիք!BN213)</f>
        <v>0</v>
      </c>
      <c r="BO214" s="56">
        <f>SUM('Երևան քաղաք'!BO213+Շիրակ!BO213+Կոտայք!BO213+Լոռի!BO213+Արագածոտն!BO213+Գեղարքունիքի!BO213+Արմավիր!BO213+'Արարատի և Վայոց ձոր'!BO213+Տավուշ!BO212+Սյունիք!BO213)</f>
        <v>0</v>
      </c>
      <c r="BP214" s="56">
        <f>SUM('Երևան քաղաք'!BP213+Շիրակ!BP213+Կոտայք!BP213+Լոռի!BP213+Արագածոտն!BP213+Գեղարքունիքի!BP213+Արմավիր!BP213+'Արարատի և Վայոց ձոր'!BP213+Տավուշ!BP212+Սյունիք!BP213)</f>
        <v>0</v>
      </c>
      <c r="BQ214" s="56">
        <f>SUM('Երևան քաղաք'!BQ213+Շիրակ!BQ213+Կոտայք!BQ213+Լոռի!BQ213+Արագածոտն!BQ213+Գեղարքունիքի!BQ213+Արմավիր!BQ213+'Արարատի և Վայոց ձոր'!BQ213+Տավուշ!BQ212+Սյունիք!BQ213)</f>
        <v>0</v>
      </c>
      <c r="BR214" s="56">
        <f>SUM('Երևան քաղաք'!BR213+Շիրակ!BR213+Կոտայք!BR213+Լոռի!BR213+Արագածոտն!BR213+Գեղարքունիքի!BR213+Արմավիր!BR213+'Արարատի և Վայոց ձոր'!BR213+Տավուշ!BR212+Սյունիք!BR213)</f>
        <v>0</v>
      </c>
      <c r="BS214" s="56">
        <f>SUM('Երևան քաղաք'!BS213+Շիրակ!BS213+Կոտայք!BS213+Լոռի!BS213+Արագածոտն!BS213+Գեղարքունիքի!BS213+Արմավիր!BS213+'Արարատի և Վայոց ձոր'!BS213+Տավուշ!BS212+Սյունիք!BS213)</f>
        <v>0</v>
      </c>
      <c r="BT214" s="56">
        <f>SUM('Երևան քաղաք'!BT213+Շիրակ!BT213+Կոտայք!BT213+Լոռի!BT213+Արագածոտն!BT213+Գեղարքունիքի!BT213+Արմավիր!BT213+'Արարատի և Վայոց ձոր'!BT213+Տավուշ!BT212+Սյունիք!BT213)</f>
        <v>0</v>
      </c>
      <c r="BU214" s="56">
        <f>SUM('Երևան քաղաք'!BU213+Շիրակ!BU213+Կոտայք!BU213+Լոռի!BU213+Արագածոտն!BU213+Գեղարքունիքի!BU213+Արմավիր!BU213+'Արարատի և Վայոց ձոր'!BU213+Տավուշ!BU212+Սյունիք!BU213)</f>
        <v>150</v>
      </c>
      <c r="BV214" s="56">
        <f>SUM('Երևան քաղաք'!BV213+Շիրակ!BV213+Կոտայք!BV213+Լոռի!BV213+Արագածոտն!BV213+Գեղարքունիքի!BV213+Արմավիր!BV213+'Արարատի և Վայոց ձոր'!BV213+Տավուշ!BV212+Սյունիք!BV213)</f>
        <v>18</v>
      </c>
      <c r="BW214" s="56">
        <f>SUM('Երևան քաղաք'!BW213+Շիրակ!BW213+Կոտայք!BW213+Լոռի!BW213+Արագածոտն!BW213+Գեղարքունիքի!BW213+Արմավիր!BW213+'Արարատի և Վայոց ձոր'!BW213+Տավուշ!BW212+Սյունիք!BW213)</f>
        <v>0</v>
      </c>
      <c r="BX214" s="56">
        <f>SUM('Երևան քաղաք'!BX213+Շիրակ!BX213+Կոտայք!BX213+Լոռի!BX213+Արագածոտն!BX213+Գեղարքունիքի!BX213+Արմավիր!BX213+'Արարատի և Վայոց ձոր'!BX213+Տավուշ!BX212+Սյունիք!BX213)</f>
        <v>1</v>
      </c>
      <c r="BY214" s="56">
        <f>SUM('Երևան քաղաք'!BY213+Շիրակ!BY213+Կոտայք!BY213+Լոռի!BY213+Արագածոտն!BY213+Գեղարքունիքի!BY213+Արմավիր!BY213+'Արարատի և Վայոց ձոր'!BY213+Տավուշ!BY212+Սյունիք!BY213)</f>
        <v>155</v>
      </c>
      <c r="BZ214" s="56">
        <f>SUM('Երևան քաղաք'!BZ213+Շիրակ!BZ213+Կոտայք!BZ213+Լոռի!BZ213+Արագածոտն!BZ213+Գեղարքունիքի!BZ213+Արմավիր!BZ213+'Արարատի և Վայոց ձոր'!BZ213+Տավուշ!BZ212+Սյունիք!BZ213)</f>
        <v>69</v>
      </c>
      <c r="CA214" s="56"/>
      <c r="CB214" s="133">
        <f t="shared" si="60"/>
        <v>13</v>
      </c>
      <c r="CC214" s="134">
        <f t="shared" si="61"/>
        <v>13</v>
      </c>
      <c r="CD214" s="134">
        <f t="shared" si="62"/>
        <v>183</v>
      </c>
      <c r="CE214" s="134">
        <f t="shared" si="63"/>
        <v>183</v>
      </c>
      <c r="CF214" s="134">
        <f t="shared" si="77"/>
        <v>151</v>
      </c>
      <c r="CG214" s="134">
        <f t="shared" si="78"/>
        <v>151</v>
      </c>
      <c r="CH214" s="134">
        <f t="shared" si="64"/>
        <v>183</v>
      </c>
      <c r="CI214" s="134">
        <f t="shared" si="79"/>
        <v>183</v>
      </c>
      <c r="CJ214" s="134">
        <f t="shared" si="65"/>
        <v>183</v>
      </c>
      <c r="CK214" s="134">
        <f t="shared" si="66"/>
        <v>183</v>
      </c>
      <c r="CL214" s="134">
        <f t="shared" si="67"/>
        <v>183</v>
      </c>
      <c r="CM214" s="134">
        <f t="shared" si="68"/>
        <v>183</v>
      </c>
      <c r="CN214" s="135">
        <f t="shared" si="69"/>
        <v>183</v>
      </c>
      <c r="CO214" s="135">
        <f t="shared" si="70"/>
        <v>183</v>
      </c>
      <c r="CP214" s="135">
        <f t="shared" si="71"/>
        <v>5</v>
      </c>
      <c r="CQ214" s="135">
        <f t="shared" si="72"/>
        <v>5</v>
      </c>
      <c r="CR214" s="135">
        <f t="shared" si="73"/>
        <v>5</v>
      </c>
      <c r="CS214" s="135">
        <f t="shared" si="74"/>
        <v>5</v>
      </c>
      <c r="CT214" s="135">
        <f t="shared" si="75"/>
        <v>0</v>
      </c>
      <c r="CU214" s="135">
        <f t="shared" si="76"/>
        <v>0</v>
      </c>
    </row>
    <row r="215" spans="1:99" ht="20.100000000000001" customHeight="1" x14ac:dyDescent="0.3">
      <c r="A215" s="41" t="s">
        <v>173</v>
      </c>
      <c r="B215" s="39" t="s">
        <v>788</v>
      </c>
      <c r="C215" s="39">
        <v>269</v>
      </c>
      <c r="D215" s="56">
        <f>SUM('Երևան քաղաք'!D214+Շիրակ!D214+Կոտայք!D214+Լոռի!D214+Արագածոտն!D214+Գեղարքունիքի!D214+Արմավիր!D214+'Արարատի և Վայոց ձոր'!D214+Տավուշ!D213+Սյունիք!D214)</f>
        <v>0</v>
      </c>
      <c r="E215" s="56">
        <f>SUM('Երևան քաղաք'!E214+Շիրակ!E214+Կոտայք!E214+Լոռի!E214+Արագածոտն!E214+Գեղարքունիքի!E214+Արմավիր!E214+'Արարատի և Վայոց ձոր'!E214+Տավուշ!E213+Սյունիք!E214)</f>
        <v>0</v>
      </c>
      <c r="F215" s="56">
        <f>SUM('Երևան քաղաք'!F214+Շիրակ!F214+Կոտայք!F214+Լոռի!F214+Արագածոտն!F214+Գեղարքունիքի!F214+Արմավիր!F214+'Արարատի և Վայոց ձոր'!F214+Տավուշ!F213+Սյունիք!F214)</f>
        <v>0</v>
      </c>
      <c r="G215" s="56">
        <f>SUM('Երևան քաղաք'!G214+Շիրակ!G214+Կոտայք!G214+Լոռի!G214+Արագածոտն!G214+Գեղարքունիքի!G214+Արմավիր!G214+'Արարատի և Վայոց ձոր'!G214+Տավուշ!G213+Սյունիք!G214)</f>
        <v>0</v>
      </c>
      <c r="H215" s="56">
        <f>SUM('Երևան քաղաք'!H214+Շիրակ!H214+Կոտայք!H214+Լոռի!H214+Արագածոտն!H214+Գեղարքունիքի!H214+Արմավիր!H214+'Արարատի և Վայոց ձոր'!H214+Տավուշ!H213+Սյունիք!H214)</f>
        <v>0</v>
      </c>
      <c r="I215" s="56">
        <f>SUM('Երևան քաղաք'!I214+Շիրակ!I214+Կոտայք!I214+Լոռի!I214+Արագածոտն!I214+Գեղարքունիքի!I214+Արմավիր!I214+'Արարատի և Վայոց ձոր'!I214+Տավուշ!I213+Սյունիք!I214)</f>
        <v>14</v>
      </c>
      <c r="J215" s="56">
        <f>SUM('Երևան քաղաք'!J214+Շիրակ!J214+Կոտայք!J214+Լոռի!J214+Արագածոտն!J214+Գեղարքունիքի!J214+Արմավիր!J214+'Արարատի և Վայոց ձոր'!J214+Տավուշ!J213+Սյունիք!J214)</f>
        <v>0</v>
      </c>
      <c r="K215" s="56">
        <f>SUM('Երևան քաղաք'!K214+Շիրակ!K214+Կոտայք!K214+Լոռի!K214+Արագածոտն!K214+Գեղարքունիքի!K214+Արմավիր!K214+'Արարատի և Վայոց ձոր'!K214+Տավուշ!K213+Սյունիք!K214)</f>
        <v>0</v>
      </c>
      <c r="L215" s="56">
        <f>SUM('Երևան քաղաք'!L214+Շիրակ!L214+Կոտայք!L214+Լոռի!L214+Արագածոտն!L214+Գեղարքունիքի!L214+Արմավիր!L214+'Արարատի և Վայոց ձոր'!L214+Տավուշ!L213+Սյունիք!L214)</f>
        <v>14</v>
      </c>
      <c r="M215" s="56">
        <f>SUM('Երևան քաղաք'!M214+Շիրակ!M214+Կոտայք!M214+Լոռի!M214+Արագածոտն!M214+Գեղարքունիքի!M214+Արմավիր!M214+'Արարատի և Վայոց ձոր'!M214+Տավուշ!M213+Սյունիք!M214)</f>
        <v>0</v>
      </c>
      <c r="N215" s="56">
        <f>SUM('Երևան քաղաք'!N214+Շիրակ!N214+Կոտայք!N214+Լոռի!N214+Արագածոտն!N214+Գեղարքունիքի!N214+Արմավիր!N214+'Արարատի և Վայոց ձոր'!N214+Տավուշ!N213+Սյունիք!N214)</f>
        <v>0</v>
      </c>
      <c r="O215" s="56">
        <f>SUM('Երևան քաղաք'!O214+Շիրակ!O214+Կոտայք!O214+Լոռի!O214+Արագածոտն!O214+Գեղարքունիքի!O214+Արմավիր!O214+'Արարատի և Վայոց ձոր'!O214+Տավուշ!O213+Սյունիք!O214)</f>
        <v>11</v>
      </c>
      <c r="P215" s="56">
        <f>SUM('Երևան քաղաք'!P214+Շիրակ!P214+Կոտայք!P214+Լոռի!P214+Արագածոտն!P214+Գեղարքունիքի!P214+Արմավիր!P214+'Արարատի և Վայոց ձոր'!P214+Տավուշ!P213+Սյունիք!P214)</f>
        <v>1</v>
      </c>
      <c r="Q215" s="56">
        <f>SUM('Երևան քաղաք'!Q214+Շիրակ!Q214+Կոտայք!Q214+Լոռի!Q214+Արագածոտն!Q214+Գեղարքունիքի!Q214+Արմավիր!Q214+'Արարատի և Վայոց ձոր'!Q214+Տավուշ!Q213+Սյունիք!Q214)</f>
        <v>0</v>
      </c>
      <c r="R215" s="56">
        <f>SUM('Երևան քաղաք'!R214+Շիրակ!R214+Կոտայք!R214+Լոռի!R214+Արագածոտն!R214+Գեղարքունիքի!R214+Արմավիր!R214+'Արարատի և Վայոց ձոր'!R214+Տավուշ!R213+Սյունիք!R214)</f>
        <v>0</v>
      </c>
      <c r="S215" s="56">
        <f>SUM('Երևան քաղաք'!S214+Շիրակ!S214+Կոտայք!S214+Լոռի!S214+Արագածոտն!S214+Գեղարքունիքի!S214+Արմավիր!S214+'Արարատի և Վայոց ձոր'!S214+Տավուշ!S213+Սյունիք!S214)</f>
        <v>0</v>
      </c>
      <c r="T215" s="56">
        <f>SUM('Երևան քաղաք'!T214+Շիրակ!T214+Կոտայք!T214+Լոռի!T214+Արագածոտն!T214+Գեղարքունիքի!T214+Արմավիր!T214+'Արարատի և Վայոց ձոր'!T214+Տավուշ!T213+Սյունիք!T214)</f>
        <v>0</v>
      </c>
      <c r="U215" s="56">
        <f>SUM('Երևան քաղաք'!U214+Շիրակ!U214+Կոտայք!U214+Լոռի!U214+Արագածոտն!U214+Գեղարքունիքի!U214+Արմավիր!U214+'Արարատի և Վայոց ձոր'!U214+Տավուշ!U213+Սյունիք!U214)</f>
        <v>0</v>
      </c>
      <c r="V215" s="56">
        <f>SUM('Երևան քաղաք'!V214+Շիրակ!V214+Կոտայք!V214+Լոռի!V214+Արագածոտն!V214+Գեղարքունիքի!V214+Արմավիր!V214+'Արարատի և Վայոց ձոր'!V214+Տավուշ!V213+Սյունիք!V214)</f>
        <v>0</v>
      </c>
      <c r="W215" s="56">
        <f>SUM('Երևան քաղաք'!W214+Շիրակ!W214+Կոտայք!W214+Լոռի!W214+Արագածոտն!W214+Գեղարքունիքի!W214+Արմավիր!W214+'Արարատի և Վայոց ձոր'!W214+Տավուշ!W213+Սյունիք!W214)</f>
        <v>12</v>
      </c>
      <c r="X215" s="56">
        <f>SUM('Երևան քաղաք'!X214+Շիրակ!X214+Կոտայք!X214+Լոռի!X214+Արագածոտն!X214+Գեղարքունիքի!X214+Արմավիր!X214+'Արարատի և Վայոց ձոր'!X214+Տավուշ!X213+Սյունիք!X214)</f>
        <v>1</v>
      </c>
      <c r="Y215" s="56">
        <f>SUM('Երևան քաղաք'!Y214+Շիրակ!Y214+Կոտայք!Y214+Լոռի!Y214+Արագածոտն!Y214+Գեղարքունիքի!Y214+Արմավիր!Y214+'Արարատի և Վայոց ձոր'!Y214+Տավուշ!Y213+Սյունիք!Y214)</f>
        <v>0</v>
      </c>
      <c r="Z215" s="56">
        <f>SUM('Երևան քաղաք'!Z214+Շիրակ!Z214+Կոտայք!Z214+Լոռի!Z214+Արագածոտն!Z214+Գեղարքունիքի!Z214+Արմավիր!Z214+'Արարատի և Վայոց ձոր'!Z214+Տավուշ!Z213+Սյունիք!Z214)</f>
        <v>0</v>
      </c>
      <c r="AA215" s="56">
        <f>SUM('Երևան քաղաք'!AA214+Շիրակ!AA214+Կոտայք!AA214+Լոռի!AA214+Արագածոտն!AA214+Գեղարքունիքի!AA214+Արմավիր!AA214+'Արարատի և Վայոց ձոր'!AA214+Տավուշ!AA213+Սյունիք!AA214)</f>
        <v>0</v>
      </c>
      <c r="AB215" s="56">
        <f>SUM('Երևան քաղաք'!AB214+Շիրակ!AB214+Կոտայք!AB214+Լոռի!AB214+Արագածոտն!AB214+Գեղարքունիքի!AB214+Արմավիր!AB214+'Արարատի և Վայոց ձոր'!AB214+Տավուշ!AB213+Սյունիք!AB214)</f>
        <v>0</v>
      </c>
      <c r="AC215" s="56">
        <f>SUM('Երևան քաղաք'!AC214+Շիրակ!AC214+Կոտայք!AC214+Լոռի!AC214+Արագածոտն!AC214+Գեղարքունիքի!AC214+Արմավիր!AC214+'Արարատի և Վայոց ձոր'!AC214+Տավուշ!AC213+Սյունիք!AC214)</f>
        <v>1</v>
      </c>
      <c r="AD215" s="56">
        <f>SUM('Երևան քաղաք'!AD214+Շիրակ!AD214+Կոտայք!AD214+Լոռի!AD214+Արագածոտն!AD214+Գեղարքունիքի!AD214+Արմավիր!AD214+'Արարատի և Վայոց ձոր'!AD214+Տավուշ!AD213+Սյունիք!AD214)</f>
        <v>13</v>
      </c>
      <c r="AE215" s="56">
        <f>SUM('Երևան քաղաք'!AE214+Շիրակ!AE214+Կոտայք!AE214+Լոռի!AE214+Արագածոտն!AE214+Գեղարքունիքի!AE214+Արմավիր!AE214+'Արարատի և Վայոց ձոր'!AE214+Տավուշ!AE213+Սյունիք!AE214)</f>
        <v>0</v>
      </c>
      <c r="AF215" s="56">
        <f>SUM('Երևան քաղաք'!AF214+Շիրակ!AF214+Կոտայք!AF214+Լոռի!AF214+Արագածոտն!AF214+Գեղարքունիքի!AF214+Արմավիր!AF214+'Արարատի և Վայոց ձոր'!AF214+Տավուշ!AF213+Սյունիք!AF214)</f>
        <v>0</v>
      </c>
      <c r="AG215" s="56">
        <f>SUM('Երևան քաղաք'!AG214+Շիրակ!AG214+Կոտայք!AG214+Լոռի!AG214+Արագածոտն!AG214+Գեղարքունիքի!AG214+Արմավիր!AG214+'Արարատի և Վայոց ձոր'!AG214+Տավուշ!AG213+Սյունիք!AG214)</f>
        <v>0</v>
      </c>
      <c r="AH215" s="56">
        <f>SUM('Երևան քաղաք'!AH214+Շիրակ!AH214+Կոտայք!AH214+Լոռի!AH214+Արագածոտն!AH214+Գեղարքունիքի!AH214+Արմավիր!AH214+'Արարատի և Վայոց ձոր'!AH214+Տավուշ!AH213+Սյունիք!AH214)</f>
        <v>0</v>
      </c>
      <c r="AI215" s="56">
        <f>SUM('Երևան քաղաք'!AI214+Շիրակ!AI214+Կոտայք!AI214+Լոռի!AI214+Արագածոտն!AI214+Գեղարքունիքի!AI214+Արմավիր!AI214+'Արարատի և Վայոց ձոր'!AI214+Տավուշ!AI213+Սյունիք!AI214)</f>
        <v>0</v>
      </c>
      <c r="AJ215" s="56">
        <f>SUM('Երևան քաղաք'!AJ214+Շիրակ!AJ214+Կոտայք!AJ214+Լոռի!AJ214+Արագածոտն!AJ214+Գեղարքունիքի!AJ214+Արմավիր!AJ214+'Արարատի և Վայոց ձոր'!AJ214+Տավուշ!AJ213+Սյունիք!AJ214)</f>
        <v>0</v>
      </c>
      <c r="AK215" s="56">
        <f>SUM('Երևան քաղաք'!AK214+Շիրակ!AK214+Կոտայք!AK214+Լոռի!AK214+Արագածոտն!AK214+Գեղարքունիքի!AK214+Արմավիր!AK214+'Արարատի և Վայոց ձոր'!AK214+Տավուշ!AK213+Սյունիք!AK214)</f>
        <v>0</v>
      </c>
      <c r="AL215" s="56">
        <f>SUM('Երևան քաղաք'!AL214+Շիրակ!AL214+Կոտայք!AL214+Լոռի!AL214+Արագածոտն!AL214+Գեղարքունիքի!AL214+Արմավիր!AL214+'Արարատի և Վայոց ձոր'!AL214+Տավուշ!AL213+Սյունիք!AL214)</f>
        <v>0</v>
      </c>
      <c r="AM215" s="56">
        <f>SUM('Երևան քաղաք'!AM214+Շիրակ!AM214+Կոտայք!AM214+Լոռի!AM214+Արագածոտն!AM214+Գեղարքունիքի!AM214+Արմավիր!AM214+'Արարատի և Վայոց ձոր'!AM214+Տավուշ!AM213+Սյունիք!AM214)</f>
        <v>0</v>
      </c>
      <c r="AN215" s="56">
        <f>SUM('Երևան քաղաք'!AN214+Շիրակ!AN214+Կոտայք!AN214+Լոռի!AN214+Արագածոտն!AN214+Գեղարքունիքի!AN214+Արմավիր!AN214+'Արարատի և Վայոց ձոր'!AN214+Տավուշ!AN213+Սյունիք!AN214)</f>
        <v>0</v>
      </c>
      <c r="AO215" s="56">
        <f>SUM('Երևան քաղաք'!AO214+Շիրակ!AO214+Կոտայք!AO214+Լոռի!AO214+Արագածոտն!AO214+Գեղարքունիքի!AO214+Արմավիր!AO214+'Արարատի և Վայոց ձոր'!AO214+Տավուշ!AO213+Սյունիք!AO214)</f>
        <v>4</v>
      </c>
      <c r="AP215" s="56">
        <f>SUM('Երևան քաղաք'!AP214+Շիրակ!AP214+Կոտայք!AP214+Լոռի!AP214+Արագածոտն!AP214+Գեղարքունիքի!AP214+Արմավիր!AP214+'Արարատի և Վայոց ձոր'!AP214+Տավուշ!AP213+Սյունիք!AP214)</f>
        <v>7</v>
      </c>
      <c r="AQ215" s="56">
        <f>SUM('Երևան քաղաք'!AQ214+Շիրակ!AQ214+Կոտայք!AQ214+Լոռի!AQ214+Արագածոտն!AQ214+Գեղարքունիքի!AQ214+Արմավիր!AQ214+'Արարատի և Վայոց ձոր'!AQ214+Տավուշ!AQ213+Սյունիք!AQ214)</f>
        <v>3</v>
      </c>
      <c r="AR215" s="56">
        <f>SUM('Երևան քաղաք'!AR214+Շիրակ!AR214+Կոտայք!AR214+Լոռի!AR214+Արագածոտն!AR214+Գեղարքունիքի!AR214+Արմավիր!AR214+'Արարատի և Վայոց ձոր'!AR214+Տավուշ!AR213+Սյունիք!AR214)</f>
        <v>0</v>
      </c>
      <c r="AS215" s="56">
        <f>SUM('Երևան քաղաք'!AS214+Շիրակ!AS214+Կոտայք!AS214+Լոռի!AS214+Արագածոտն!AS214+Գեղարքունիքի!AS214+Արմավիր!AS214+'Արարատի և Վայոց ձոր'!AS214+Տավուշ!AS213+Սյունիք!AS214)</f>
        <v>5</v>
      </c>
      <c r="AT215" s="56">
        <f>SUM('Երևան քաղաք'!AT214+Շիրակ!AT214+Կոտայք!AT214+Լոռի!AT214+Արագածոտն!AT214+Գեղարքունիքի!AT214+Արմավիր!AT214+'Արարատի և Վայոց ձոր'!AT214+Տավուշ!AT213+Սյունիք!AT214)</f>
        <v>3</v>
      </c>
      <c r="AU215" s="56">
        <f>SUM('Երևան քաղաք'!AU214+Շիրակ!AU214+Կոտայք!AU214+Լոռի!AU214+Արագածոտն!AU214+Գեղարքունիքի!AU214+Արմավիր!AU214+'Արարատի և Վայոց ձոր'!AU214+Տավուշ!AU213+Սյունիք!AU214)</f>
        <v>0</v>
      </c>
      <c r="AV215" s="56">
        <f>SUM('Երևան քաղաք'!AV214+Շիրակ!AV214+Կոտայք!AV214+Լոռի!AV214+Արագածոտն!AV214+Գեղարքունիքի!AV214+Արմավիր!AV214+'Արարատի և Վայոց ձոր'!AV214+Տավուշ!AV213+Սյունիք!AV214)</f>
        <v>0</v>
      </c>
      <c r="AW215" s="56">
        <f>SUM('Երևան քաղաք'!AW214+Շիրակ!AW214+Կոտայք!AW214+Լոռի!AW214+Արագածոտն!AW214+Գեղարքունիքի!AW214+Արմավիր!AW214+'Արարատի և Վայոց ձոր'!AW214+Տավուշ!AW213+Սյունիք!AW214)</f>
        <v>6</v>
      </c>
      <c r="AX215" s="56">
        <f>SUM('Երևան քաղաք'!AX214+Շիրակ!AX214+Կոտայք!AX214+Լոռի!AX214+Արագածոտն!AX214+Գեղարքունիքի!AX214+Արմավիր!AX214+'Արարատի և Վայոց ձոր'!AX214+Տավուշ!AX213+Սյունիք!AX214)</f>
        <v>0</v>
      </c>
      <c r="AY215" s="56">
        <f>SUM('Երևան քաղաք'!AY214+Շիրակ!AY214+Կոտայք!AY214+Լոռի!AY214+Արագածոտն!AY214+Գեղարքունիքի!AY214+Արմավիր!AY214+'Արարատի և Վայոց ձոր'!AY214+Տավուշ!AY213+Սյունիք!AY214)</f>
        <v>14</v>
      </c>
      <c r="AZ215" s="56">
        <f>SUM('Երևան քաղաք'!AZ214+Շիրակ!AZ214+Կոտայք!AZ214+Լոռի!AZ214+Արագածոտն!AZ214+Գեղարքունիքի!AZ214+Արմավիր!AZ214+'Արարատի և Վայոց ձոր'!AZ214+Տավուշ!AZ213+Սյունիք!AZ214)</f>
        <v>0</v>
      </c>
      <c r="BA215" s="56">
        <f>SUM('Երևան քաղաք'!BA214+Շիրակ!BA214+Կոտայք!BA214+Լոռի!BA214+Արագածոտն!BA214+Գեղարքունիքի!BA214+Արմավիր!BA214+'Արարատի և Վայոց ձոր'!BA214+Տավուշ!BA213+Սյունիք!BA214)</f>
        <v>0</v>
      </c>
      <c r="BB215" s="56">
        <f>SUM('Երևան քաղաք'!BB214+Շիրակ!BB214+Կոտայք!BB214+Լոռի!BB214+Արագածոտն!BB214+Գեղարքունիքի!BB214+Արմավիր!BB214+'Արարատի և Վայոց ձոր'!BB214+Տավուշ!BB213+Սյունիք!BB214)</f>
        <v>1</v>
      </c>
      <c r="BC215" s="56">
        <f>SUM('Երևան քաղաք'!BC214+Շիրակ!BC214+Կոտայք!BC214+Լոռի!BC214+Արագածոտն!BC214+Գեղարքունիքի!BC214+Արմավիր!BC214+'Արարատի և Վայոց ձոր'!BC214+Տավուշ!BC213+Սյունիք!BC214)</f>
        <v>0</v>
      </c>
      <c r="BD215" s="56">
        <f>SUM('Երևան քաղաք'!BD214+Շիրակ!BD214+Կոտայք!BD214+Լոռի!BD214+Արագածոտն!BD214+Գեղարքունիքի!BD214+Արմավիր!BD214+'Արարատի և Վայոց ձոր'!BD214+Տավուշ!BD213+Սյունիք!BD214)</f>
        <v>0</v>
      </c>
      <c r="BE215" s="56">
        <f>SUM('Երևան քաղաք'!BE214+Շիրակ!BE214+Կոտայք!BE214+Լոռի!BE214+Արագածոտն!BE214+Գեղարքունիքի!BE214+Արմավիր!BE214+'Արարատի և Վայոց ձոր'!BE214+Տավուշ!BE213+Սյունիք!BE214)</f>
        <v>0</v>
      </c>
      <c r="BF215" s="56">
        <f>SUM('Երևան քաղաք'!BF214+Շիրակ!BF214+Կոտայք!BF214+Լոռի!BF214+Արագածոտն!BF214+Գեղարքունիքի!BF214+Արմավիր!BF214+'Արարատի և Վայոց ձոր'!BF214+Տավուշ!BF213+Սյունիք!BF214)</f>
        <v>0</v>
      </c>
      <c r="BG215" s="56">
        <f>SUM('Երևան քաղաք'!BG214+Շիրակ!BG214+Կոտայք!BG214+Լոռի!BG214+Արագածոտն!BG214+Գեղարքունիքի!BG214+Արմավիր!BG214+'Արարատի և Վայոց ձոր'!BG214+Տավուշ!BG213+Սյունիք!BG214)</f>
        <v>0</v>
      </c>
      <c r="BH215" s="56">
        <f>SUM('Երևան քաղաք'!BH214+Շիրակ!BH214+Կոտայք!BH214+Լոռի!BH214+Արագածոտն!BH214+Գեղարքունիքի!BH214+Արմավիր!BH214+'Արարատի և Վայոց ձոր'!BH214+Տավուշ!BH213+Սյունիք!BH214)</f>
        <v>0</v>
      </c>
      <c r="BI215" s="56">
        <f>SUM('Երևան քաղաք'!BI214+Շիրակ!BI214+Կոտայք!BI214+Լոռի!BI214+Արագածոտն!BI214+Գեղարքունիքի!BI214+Արմավիր!BI214+'Արարատի և Վայոց ձոր'!BI214+Տավուշ!BI213+Սյունիք!BI214)</f>
        <v>0</v>
      </c>
      <c r="BJ215" s="56">
        <f>SUM('Երևան քաղաք'!BJ214+Շիրակ!BJ214+Կոտայք!BJ214+Լոռի!BJ214+Արագածոտն!BJ214+Գեղարքունիքի!BJ214+Արմավիր!BJ214+'Արարատի և Վայոց ձոր'!BJ214+Տավուշ!BJ213+Սյունիք!BJ214)</f>
        <v>0</v>
      </c>
      <c r="BK215" s="56">
        <f>SUM('Երևան քաղաք'!BK214+Շիրակ!BK214+Կոտայք!BK214+Լոռի!BK214+Արագածոտն!BK214+Գեղարքունիքի!BK214+Արմավիր!BK214+'Արարատի և Վայոց ձոր'!BK214+Տավուշ!BK213+Սյունիք!BK214)</f>
        <v>0</v>
      </c>
      <c r="BL215" s="56">
        <f>SUM('Երևան քաղաք'!BL214+Շիրակ!BL214+Կոտայք!BL214+Լոռի!BL214+Արագածոտն!BL214+Գեղարքունիքի!BL214+Արմավիր!BL214+'Արարատի և Վայոց ձոր'!BL214+Տավուշ!BL213+Սյունիք!BL214)</f>
        <v>0</v>
      </c>
      <c r="BM215" s="56">
        <f>SUM('Երևան քաղաք'!BM214+Շիրակ!BM214+Կոտայք!BM214+Լոռի!BM214+Արագածոտն!BM214+Գեղարքունիքի!BM214+Արմավիր!BM214+'Արարատի և Վայոց ձոր'!BM214+Տավուշ!BM213+Սյունիք!BM214)</f>
        <v>0</v>
      </c>
      <c r="BN215" s="56">
        <f>SUM('Երևան քաղաք'!BN214+Շիրակ!BN214+Կոտայք!BN214+Լոռի!BN214+Արագածոտն!BN214+Գեղարքունիքի!BN214+Արմավիր!BN214+'Արարատի և Վայոց ձոր'!BN214+Տավուշ!BN213+Սյունիք!BN214)</f>
        <v>0</v>
      </c>
      <c r="BO215" s="56">
        <f>SUM('Երևան քաղաք'!BO214+Շիրակ!BO214+Կոտայք!BO214+Լոռի!BO214+Արագածոտն!BO214+Գեղարքունիքի!BO214+Արմավիր!BO214+'Արարատի և Վայոց ձոր'!BO214+Տավուշ!BO213+Սյունիք!BO214)</f>
        <v>0</v>
      </c>
      <c r="BP215" s="56">
        <f>SUM('Երևան քաղաք'!BP214+Շիրակ!BP214+Կոտայք!BP214+Լոռի!BP214+Արագածոտն!BP214+Գեղարքունիքի!BP214+Արմավիր!BP214+'Արարատի և Վայոց ձոր'!BP214+Տավուշ!BP213+Սյունիք!BP214)</f>
        <v>0</v>
      </c>
      <c r="BQ215" s="56">
        <f>SUM('Երևան քաղաք'!BQ214+Շիրակ!BQ214+Կոտայք!BQ214+Լոռի!BQ214+Արագածոտն!BQ214+Գեղարքունիքի!BQ214+Արմավիր!BQ214+'Արարատի և Վայոց ձոր'!BQ214+Տավուշ!BQ213+Սյունիք!BQ214)</f>
        <v>0</v>
      </c>
      <c r="BR215" s="56">
        <f>SUM('Երևան քաղաք'!BR214+Շիրակ!BR214+Կոտայք!BR214+Լոռի!BR214+Արագածոտն!BR214+Գեղարքունիքի!BR214+Արմավիր!BR214+'Արարատի և Վայոց ձոր'!BR214+Տավուշ!BR213+Սյունիք!BR214)</f>
        <v>0</v>
      </c>
      <c r="BS215" s="56">
        <f>SUM('Երևան քաղաք'!BS214+Շիրակ!BS214+Կոտայք!BS214+Լոռի!BS214+Արագածոտն!BS214+Գեղարքունիքի!BS214+Արմավիր!BS214+'Արարատի և Վայոց ձոր'!BS214+Տավուշ!BS213+Սյունիք!BS214)</f>
        <v>0</v>
      </c>
      <c r="BT215" s="56">
        <f>SUM('Երևան քաղաք'!BT214+Շիրակ!BT214+Կոտայք!BT214+Լոռի!BT214+Արագածոտն!BT214+Գեղարքունիքի!BT214+Արմավիր!BT214+'Արարատի և Վայոց ձոր'!BT214+Տավուշ!BT213+Սյունիք!BT214)</f>
        <v>0</v>
      </c>
      <c r="BU215" s="56">
        <f>SUM('Երևան քաղաք'!BU214+Շիրակ!BU214+Կոտայք!BU214+Լոռի!BU214+Արագածոտն!BU214+Գեղարքունիքի!BU214+Արմավիր!BU214+'Արարատի և Վայոց ձոր'!BU214+Տավուշ!BU213+Սյունիք!BU214)</f>
        <v>15</v>
      </c>
      <c r="BV215" s="56">
        <f>SUM('Երևան քաղաք'!BV214+Շիրակ!BV214+Կոտայք!BV214+Լոռի!BV214+Արագածոտն!BV214+Գեղարքունիքի!BV214+Արմավիր!BV214+'Արարատի և Վայոց ձոր'!BV214+Տավուշ!BV213+Սյունիք!BV214)</f>
        <v>0</v>
      </c>
      <c r="BW215" s="56">
        <f>SUM('Երևան քաղաք'!BW214+Շիրակ!BW214+Կոտայք!BW214+Լոռի!BW214+Արագածոտն!BW214+Գեղարքունիքի!BW214+Արմավիր!BW214+'Արարատի և Վայոց ձոր'!BW214+Տավուշ!BW213+Սյունիք!BW214)</f>
        <v>0</v>
      </c>
      <c r="BX215" s="56">
        <f>SUM('Երևան քաղաք'!BX214+Շիրակ!BX214+Կոտայք!BX214+Լոռի!BX214+Արագածոտն!BX214+Գեղարքունիքի!BX214+Արմավիր!BX214+'Արարատի և Վայոց ձոր'!BX214+Տավուշ!BX213+Սյունիք!BX214)</f>
        <v>0</v>
      </c>
      <c r="BY215" s="56">
        <f>SUM('Երևան քաղաք'!BY214+Շիրակ!BY214+Կոտայք!BY214+Լոռի!BY214+Արագածոտն!BY214+Գեղարքունիքի!BY214+Արմավիր!BY214+'Արարատի և Վայոց ձոր'!BY214+Տավուշ!BY213+Սյունիք!BY214)</f>
        <v>14</v>
      </c>
      <c r="BZ215" s="56">
        <f>SUM('Երևան քաղաք'!BZ214+Շիրակ!BZ214+Կոտայք!BZ214+Լոռի!BZ214+Արագածոտն!BZ214+Գեղարքունիքի!BZ214+Արմավիր!BZ214+'Արարատի և Վայոց ձոր'!BZ214+Տավուշ!BZ213+Սյունիք!BZ214)</f>
        <v>0</v>
      </c>
      <c r="CA215" s="56"/>
      <c r="CB215" s="133">
        <f t="shared" si="60"/>
        <v>0</v>
      </c>
      <c r="CC215" s="134">
        <f t="shared" si="61"/>
        <v>0</v>
      </c>
      <c r="CD215" s="134">
        <f t="shared" si="62"/>
        <v>14</v>
      </c>
      <c r="CE215" s="134">
        <f t="shared" si="63"/>
        <v>14</v>
      </c>
      <c r="CF215" s="134">
        <f t="shared" si="77"/>
        <v>12</v>
      </c>
      <c r="CG215" s="134">
        <f t="shared" si="78"/>
        <v>12</v>
      </c>
      <c r="CH215" s="134">
        <f t="shared" si="64"/>
        <v>14</v>
      </c>
      <c r="CI215" s="134">
        <f t="shared" si="79"/>
        <v>14</v>
      </c>
      <c r="CJ215" s="134">
        <f t="shared" si="65"/>
        <v>14</v>
      </c>
      <c r="CK215" s="134">
        <f t="shared" si="66"/>
        <v>14</v>
      </c>
      <c r="CL215" s="134">
        <f t="shared" si="67"/>
        <v>14</v>
      </c>
      <c r="CM215" s="134">
        <f t="shared" si="68"/>
        <v>14</v>
      </c>
      <c r="CN215" s="135">
        <f t="shared" si="69"/>
        <v>14</v>
      </c>
      <c r="CO215" s="135">
        <f t="shared" si="70"/>
        <v>14</v>
      </c>
      <c r="CP215" s="135">
        <f t="shared" si="71"/>
        <v>0</v>
      </c>
      <c r="CQ215" s="135">
        <f t="shared" si="72"/>
        <v>0</v>
      </c>
      <c r="CR215" s="135">
        <f t="shared" si="73"/>
        <v>0</v>
      </c>
      <c r="CS215" s="135">
        <f t="shared" si="74"/>
        <v>0</v>
      </c>
      <c r="CT215" s="135">
        <f t="shared" si="75"/>
        <v>0</v>
      </c>
      <c r="CU215" s="135">
        <f t="shared" si="76"/>
        <v>0</v>
      </c>
    </row>
    <row r="216" spans="1:99" ht="20.100000000000001" customHeight="1" x14ac:dyDescent="0.3">
      <c r="A216" s="41" t="s">
        <v>174</v>
      </c>
      <c r="B216" s="39" t="s">
        <v>789</v>
      </c>
      <c r="C216" s="39">
        <v>269.10000000000002</v>
      </c>
      <c r="D216" s="56">
        <f>SUM('Երևան քաղաք'!D215+Շիրակ!D215+Կոտայք!D215+Լոռի!D215+Արագածոտն!D215+Գեղարքունիքի!D215+Արմավիր!D215+'Արարատի և Վայոց ձոր'!D215+Տավուշ!D214+Սյունիք!D215)</f>
        <v>0</v>
      </c>
      <c r="E216" s="56">
        <f>SUM('Երևան քաղաք'!E215+Շիրակ!E215+Կոտայք!E215+Լոռի!E215+Արագածոտն!E215+Գեղարքունիքի!E215+Արմավիր!E215+'Արարատի և Վայոց ձոր'!E215+Տավուշ!E214+Սյունիք!E215)</f>
        <v>0</v>
      </c>
      <c r="F216" s="56">
        <f>SUM('Երևան քաղաք'!F215+Շիրակ!F215+Կոտայք!F215+Լոռի!F215+Արագածոտն!F215+Գեղարքունիքի!F215+Արմավիր!F215+'Արարատի և Վայոց ձոր'!F215+Տավուշ!F214+Սյունիք!F215)</f>
        <v>0</v>
      </c>
      <c r="G216" s="56">
        <f>SUM('Երևան քաղաք'!G215+Շիրակ!G215+Կոտայք!G215+Լոռի!G215+Արագածոտն!G215+Գեղարքունիքի!G215+Արմավիր!G215+'Արարատի և Վայոց ձոր'!G215+Տավուշ!G214+Սյունիք!G215)</f>
        <v>0</v>
      </c>
      <c r="H216" s="56">
        <f>SUM('Երևան քաղաք'!H215+Շիրակ!H215+Կոտայք!H215+Լոռի!H215+Արագածոտն!H215+Գեղարքունիքի!H215+Արմավիր!H215+'Արարատի և Վայոց ձոր'!H215+Տավուշ!H214+Սյունիք!H215)</f>
        <v>0</v>
      </c>
      <c r="I216" s="56">
        <f>SUM('Երևան քաղաք'!I215+Շիրակ!I215+Կոտայք!I215+Լոռի!I215+Արագածոտն!I215+Գեղարքունիքի!I215+Արմավիր!I215+'Արարատի և Վայոց ձոր'!I215+Տավուշ!I214+Սյունիք!I215)</f>
        <v>0</v>
      </c>
      <c r="J216" s="56">
        <f>SUM('Երևան քաղաք'!J215+Շիրակ!J215+Կոտայք!J215+Լոռի!J215+Արագածոտն!J215+Գեղարքունիքի!J215+Արմավիր!J215+'Արարատի և Վայոց ձոր'!J215+Տավուշ!J214+Սյունիք!J215)</f>
        <v>0</v>
      </c>
      <c r="K216" s="56">
        <f>SUM('Երևան քաղաք'!K215+Շիրակ!K215+Կոտայք!K215+Լոռի!K215+Արագածոտն!K215+Գեղարքունիքի!K215+Արմավիր!K215+'Արարատի և Վայոց ձոր'!K215+Տավուշ!K214+Սյունիք!K215)</f>
        <v>0</v>
      </c>
      <c r="L216" s="56">
        <f>SUM('Երևան քաղաք'!L215+Շիրակ!L215+Կոտայք!L215+Լոռի!L215+Արագածոտն!L215+Գեղարքունիքի!L215+Արմավիր!L215+'Արարատի և Վայոց ձոր'!L215+Տավուշ!L214+Սյունիք!L215)</f>
        <v>0</v>
      </c>
      <c r="M216" s="56">
        <f>SUM('Երևան քաղաք'!M215+Շիրակ!M215+Կոտայք!M215+Լոռի!M215+Արագածոտն!M215+Գեղարքունիքի!M215+Արմավիր!M215+'Արարատի և Վայոց ձոր'!M215+Տավուշ!M214+Սյունիք!M215)</f>
        <v>0</v>
      </c>
      <c r="N216" s="56">
        <f>SUM('Երևան քաղաք'!N215+Շիրակ!N215+Կոտայք!N215+Լոռի!N215+Արագածոտն!N215+Գեղարքունիքի!N215+Արմավիր!N215+'Արարատի և Վայոց ձոր'!N215+Տավուշ!N214+Սյունիք!N215)</f>
        <v>0</v>
      </c>
      <c r="O216" s="56">
        <f>SUM('Երևան քաղաք'!O215+Շիրակ!O215+Կոտայք!O215+Լոռի!O215+Արագածոտն!O215+Գեղարքունիքի!O215+Արմավիր!O215+'Արարատի և Վայոց ձոր'!O215+Տավուշ!O214+Սյունիք!O215)</f>
        <v>0</v>
      </c>
      <c r="P216" s="56">
        <f>SUM('Երևան քաղաք'!P215+Շիրակ!P215+Կոտայք!P215+Լոռի!P215+Արագածոտն!P215+Գեղարքունիքի!P215+Արմավիր!P215+'Արարատի և Վայոց ձոր'!P215+Տավուշ!P214+Սյունիք!P215)</f>
        <v>0</v>
      </c>
      <c r="Q216" s="56">
        <f>SUM('Երևան քաղաք'!Q215+Շիրակ!Q215+Կոտայք!Q215+Լոռի!Q215+Արագածոտն!Q215+Գեղարքունիքի!Q215+Արմավիր!Q215+'Արարատի և Վայոց ձոր'!Q215+Տավուշ!Q214+Սյունիք!Q215)</f>
        <v>0</v>
      </c>
      <c r="R216" s="56">
        <f>SUM('Երևան քաղաք'!R215+Շիրակ!R215+Կոտայք!R215+Լոռի!R215+Արագածոտն!R215+Գեղարքունիքի!R215+Արմավիր!R215+'Արարատի և Վայոց ձոր'!R215+Տավուշ!R214+Սյունիք!R215)</f>
        <v>0</v>
      </c>
      <c r="S216" s="56">
        <f>SUM('Երևան քաղաք'!S215+Շիրակ!S215+Կոտայք!S215+Լոռի!S215+Արագածոտն!S215+Գեղարքունիքի!S215+Արմավիր!S215+'Արարատի և Վայոց ձոր'!S215+Տավուշ!S214+Սյունիք!S215)</f>
        <v>0</v>
      </c>
      <c r="T216" s="56">
        <f>SUM('Երևան քաղաք'!T215+Շիրակ!T215+Կոտայք!T215+Լոռի!T215+Արագածոտն!T215+Գեղարքունիքի!T215+Արմավիր!T215+'Արարատի և Վայոց ձոր'!T215+Տավուշ!T214+Սյունիք!T215)</f>
        <v>0</v>
      </c>
      <c r="U216" s="56">
        <f>SUM('Երևան քաղաք'!U215+Շիրակ!U215+Կոտայք!U215+Լոռի!U215+Արագածոտն!U215+Գեղարքունիքի!U215+Արմավիր!U215+'Արարատի և Վայոց ձոր'!U215+Տավուշ!U214+Սյունիք!U215)</f>
        <v>0</v>
      </c>
      <c r="V216" s="56">
        <f>SUM('Երևան քաղաք'!V215+Շիրակ!V215+Կոտայք!V215+Լոռի!V215+Արագածոտն!V215+Գեղարքունիքի!V215+Արմավիր!V215+'Արարատի և Վայոց ձոր'!V215+Տավուշ!V214+Սյունիք!V215)</f>
        <v>0</v>
      </c>
      <c r="W216" s="56">
        <f>SUM('Երևան քաղաք'!W215+Շիրակ!W215+Կոտայք!W215+Լոռի!W215+Արագածոտն!W215+Գեղարքունիքի!W215+Արմավիր!W215+'Արարատի և Վայոց ձոր'!W215+Տավուշ!W214+Սյունիք!W215)</f>
        <v>0</v>
      </c>
      <c r="X216" s="56">
        <f>SUM('Երևան քաղաք'!X215+Շիրակ!X215+Կոտայք!X215+Լոռի!X215+Արագածոտն!X215+Գեղարքունիքի!X215+Արմավիր!X215+'Արարատի և Վայոց ձոր'!X215+Տավուշ!X214+Սյունիք!X215)</f>
        <v>0</v>
      </c>
      <c r="Y216" s="56">
        <f>SUM('Երևան քաղաք'!Y215+Շիրակ!Y215+Կոտայք!Y215+Լոռի!Y215+Արագածոտն!Y215+Գեղարքունիքի!Y215+Արմավիր!Y215+'Արարատի և Վայոց ձոր'!Y215+Տավուշ!Y214+Սյունիք!Y215)</f>
        <v>0</v>
      </c>
      <c r="Z216" s="56">
        <f>SUM('Երևան քաղաք'!Z215+Շիրակ!Z215+Կոտայք!Z215+Լոռի!Z215+Արագածոտն!Z215+Գեղարքունիքի!Z215+Արմավիր!Z215+'Արարատի և Վայոց ձոր'!Z215+Տավուշ!Z214+Սյունիք!Z215)</f>
        <v>0</v>
      </c>
      <c r="AA216" s="56">
        <f>SUM('Երևան քաղաք'!AA215+Շիրակ!AA215+Կոտայք!AA215+Լոռի!AA215+Արագածոտն!AA215+Գեղարքունիքի!AA215+Արմավիր!AA215+'Արարատի և Վայոց ձոր'!AA215+Տավուշ!AA214+Սյունիք!AA215)</f>
        <v>0</v>
      </c>
      <c r="AB216" s="56">
        <f>SUM('Երևան քաղաք'!AB215+Շիրակ!AB215+Կոտայք!AB215+Լոռի!AB215+Արագածոտն!AB215+Գեղարքունիքի!AB215+Արմավիր!AB215+'Արարատի և Վայոց ձոր'!AB215+Տավուշ!AB214+Սյունիք!AB215)</f>
        <v>0</v>
      </c>
      <c r="AC216" s="56">
        <f>SUM('Երևան քաղաք'!AC215+Շիրակ!AC215+Կոտայք!AC215+Լոռի!AC215+Արագածոտն!AC215+Գեղարքունիքի!AC215+Արմավիր!AC215+'Արարատի և Վայոց ձոր'!AC215+Տավուշ!AC214+Սյունիք!AC215)</f>
        <v>0</v>
      </c>
      <c r="AD216" s="56">
        <f>SUM('Երևան քաղաք'!AD215+Շիրակ!AD215+Կոտայք!AD215+Լոռի!AD215+Արագածոտն!AD215+Գեղարքունիքի!AD215+Արմավիր!AD215+'Արարատի և Վայոց ձոր'!AD215+Տավուշ!AD214+Սյունիք!AD215)</f>
        <v>0</v>
      </c>
      <c r="AE216" s="56">
        <f>SUM('Երևան քաղաք'!AE215+Շիրակ!AE215+Կոտայք!AE215+Լոռի!AE215+Արագածոտն!AE215+Գեղարքունիքի!AE215+Արմավիր!AE215+'Արարատի և Վայոց ձոր'!AE215+Տավուշ!AE214+Սյունիք!AE215)</f>
        <v>0</v>
      </c>
      <c r="AF216" s="56">
        <f>SUM('Երևան քաղաք'!AF215+Շիրակ!AF215+Կոտայք!AF215+Լոռի!AF215+Արագածոտն!AF215+Գեղարքունիքի!AF215+Արմավիր!AF215+'Արարատի և Վայոց ձոր'!AF215+Տավուշ!AF214+Սյունիք!AF215)</f>
        <v>0</v>
      </c>
      <c r="AG216" s="56">
        <f>SUM('Երևան քաղաք'!AG215+Շիրակ!AG215+Կոտայք!AG215+Լոռի!AG215+Արագածոտն!AG215+Գեղարքունիքի!AG215+Արմավիր!AG215+'Արարատի և Վայոց ձոր'!AG215+Տավուշ!AG214+Սյունիք!AG215)</f>
        <v>0</v>
      </c>
      <c r="AH216" s="56">
        <f>SUM('Երևան քաղաք'!AH215+Շիրակ!AH215+Կոտայք!AH215+Լոռի!AH215+Արագածոտն!AH215+Գեղարքունիքի!AH215+Արմավիր!AH215+'Արարատի և Վայոց ձոր'!AH215+Տավուշ!AH214+Սյունիք!AH215)</f>
        <v>0</v>
      </c>
      <c r="AI216" s="56">
        <f>SUM('Երևան քաղաք'!AI215+Շիրակ!AI215+Կոտայք!AI215+Լոռի!AI215+Արագածոտն!AI215+Գեղարքունիքի!AI215+Արմավիր!AI215+'Արարատի և Վայոց ձոր'!AI215+Տավուշ!AI214+Սյունիք!AI215)</f>
        <v>0</v>
      </c>
      <c r="AJ216" s="56">
        <f>SUM('Երևան քաղաք'!AJ215+Շիրակ!AJ215+Կոտայք!AJ215+Լոռի!AJ215+Արագածոտն!AJ215+Գեղարքունիքի!AJ215+Արմավիր!AJ215+'Արարատի և Վայոց ձոր'!AJ215+Տավուշ!AJ214+Սյունիք!AJ215)</f>
        <v>0</v>
      </c>
      <c r="AK216" s="56">
        <f>SUM('Երևան քաղաք'!AK215+Շիրակ!AK215+Կոտայք!AK215+Լոռի!AK215+Արագածոտն!AK215+Գեղարքունիքի!AK215+Արմավիր!AK215+'Արարատի և Վայոց ձոր'!AK215+Տավուշ!AK214+Սյունիք!AK215)</f>
        <v>0</v>
      </c>
      <c r="AL216" s="56">
        <f>SUM('Երևան քաղաք'!AL215+Շիրակ!AL215+Կոտայք!AL215+Լոռի!AL215+Արագածոտն!AL215+Գեղարքունիքի!AL215+Արմավիր!AL215+'Արարատի և Վայոց ձոր'!AL215+Տավուշ!AL214+Սյունիք!AL215)</f>
        <v>0</v>
      </c>
      <c r="AM216" s="56">
        <f>SUM('Երևան քաղաք'!AM215+Շիրակ!AM215+Կոտայք!AM215+Լոռի!AM215+Արագածոտն!AM215+Գեղարքունիքի!AM215+Արմավիր!AM215+'Արարատի և Վայոց ձոր'!AM215+Տավուշ!AM214+Սյունիք!AM215)</f>
        <v>0</v>
      </c>
      <c r="AN216" s="56">
        <f>SUM('Երևան քաղաք'!AN215+Շիրակ!AN215+Կոտայք!AN215+Լոռի!AN215+Արագածոտն!AN215+Գեղարքունիքի!AN215+Արմավիր!AN215+'Արարատի և Վայոց ձոր'!AN215+Տավուշ!AN214+Սյունիք!AN215)</f>
        <v>0</v>
      </c>
      <c r="AO216" s="56">
        <f>SUM('Երևան քաղաք'!AO215+Շիրակ!AO215+Կոտայք!AO215+Լոռի!AO215+Արագածոտն!AO215+Գեղարքունիքի!AO215+Արմավիր!AO215+'Արարատի և Վայոց ձոր'!AO215+Տավուշ!AO214+Սյունիք!AO215)</f>
        <v>0</v>
      </c>
      <c r="AP216" s="56">
        <f>SUM('Երևան քաղաք'!AP215+Շիրակ!AP215+Կոտայք!AP215+Լոռի!AP215+Արագածոտն!AP215+Գեղարքունիքի!AP215+Արմավիր!AP215+'Արարատի և Վայոց ձոր'!AP215+Տավուշ!AP214+Սյունիք!AP215)</f>
        <v>0</v>
      </c>
      <c r="AQ216" s="56">
        <f>SUM('Երևան քաղաք'!AQ215+Շիրակ!AQ215+Կոտայք!AQ215+Լոռի!AQ215+Արագածոտն!AQ215+Գեղարքունիքի!AQ215+Արմավիր!AQ215+'Արարատի և Վայոց ձոր'!AQ215+Տավուշ!AQ214+Սյունիք!AQ215)</f>
        <v>0</v>
      </c>
      <c r="AR216" s="56">
        <f>SUM('Երևան քաղաք'!AR215+Շիրակ!AR215+Կոտայք!AR215+Լոռի!AR215+Արագածոտն!AR215+Գեղարքունիքի!AR215+Արմավիր!AR215+'Արարատի և Վայոց ձոր'!AR215+Տավուշ!AR214+Սյունիք!AR215)</f>
        <v>0</v>
      </c>
      <c r="AS216" s="56">
        <f>SUM('Երևան քաղաք'!AS215+Շիրակ!AS215+Կոտայք!AS215+Լոռի!AS215+Արագածոտն!AS215+Գեղարքունիքի!AS215+Արմավիր!AS215+'Արարատի և Վայոց ձոր'!AS215+Տավուշ!AS214+Սյունիք!AS215)</f>
        <v>0</v>
      </c>
      <c r="AT216" s="56">
        <f>SUM('Երևան քաղաք'!AT215+Շիրակ!AT215+Կոտայք!AT215+Լոռի!AT215+Արագածոտն!AT215+Գեղարքունիքի!AT215+Արմավիր!AT215+'Արարատի և Վայոց ձոր'!AT215+Տավուշ!AT214+Սյունիք!AT215)</f>
        <v>0</v>
      </c>
      <c r="AU216" s="56">
        <f>SUM('Երևան քաղաք'!AU215+Շիրակ!AU215+Կոտայք!AU215+Լոռի!AU215+Արագածոտն!AU215+Գեղարքունիքի!AU215+Արմավիր!AU215+'Արարատի և Վայոց ձոր'!AU215+Տավուշ!AU214+Սյունիք!AU215)</f>
        <v>0</v>
      </c>
      <c r="AV216" s="56">
        <f>SUM('Երևան քաղաք'!AV215+Շիրակ!AV215+Կոտայք!AV215+Լոռի!AV215+Արագածոտն!AV215+Գեղարքունիքի!AV215+Արմավիր!AV215+'Արարատի և Վայոց ձոր'!AV215+Տավուշ!AV214+Սյունիք!AV215)</f>
        <v>0</v>
      </c>
      <c r="AW216" s="56">
        <f>SUM('Երևան քաղաք'!AW215+Շիրակ!AW215+Կոտայք!AW215+Լոռի!AW215+Արագածոտն!AW215+Գեղարքունիքի!AW215+Արմավիր!AW215+'Արարատի և Վայոց ձոր'!AW215+Տավուշ!AW214+Սյունիք!AW215)</f>
        <v>0</v>
      </c>
      <c r="AX216" s="56">
        <f>SUM('Երևան քաղաք'!AX215+Շիրակ!AX215+Կոտայք!AX215+Լոռի!AX215+Արագածոտն!AX215+Գեղարքունիքի!AX215+Արմավիր!AX215+'Արարատի և Վայոց ձոր'!AX215+Տավուշ!AX214+Սյունիք!AX215)</f>
        <v>0</v>
      </c>
      <c r="AY216" s="56">
        <f>SUM('Երևան քաղաք'!AY215+Շիրակ!AY215+Կոտայք!AY215+Լոռի!AY215+Արագածոտն!AY215+Գեղարքունիքի!AY215+Արմավիր!AY215+'Արարատի և Վայոց ձոր'!AY215+Տավուշ!AY214+Սյունիք!AY215)</f>
        <v>0</v>
      </c>
      <c r="AZ216" s="56">
        <f>SUM('Երևան քաղաք'!AZ215+Շիրակ!AZ215+Կոտայք!AZ215+Լոռի!AZ215+Արագածոտն!AZ215+Գեղարքունիքի!AZ215+Արմավիր!AZ215+'Արարատի և Վայոց ձոր'!AZ215+Տավուշ!AZ214+Սյունիք!AZ215)</f>
        <v>0</v>
      </c>
      <c r="BA216" s="56">
        <f>SUM('Երևան քաղաք'!BA215+Շիրակ!BA215+Կոտայք!BA215+Լոռի!BA215+Արագածոտն!BA215+Գեղարքունիքի!BA215+Արմավիր!BA215+'Արարատի և Վայոց ձոր'!BA215+Տավուշ!BA214+Սյունիք!BA215)</f>
        <v>0</v>
      </c>
      <c r="BB216" s="56">
        <f>SUM('Երևան քաղաք'!BB215+Շիրակ!BB215+Կոտայք!BB215+Լոռի!BB215+Արագածոտն!BB215+Գեղարքունիքի!BB215+Արմավիր!BB215+'Արարատի և Վայոց ձոր'!BB215+Տավուշ!BB214+Սյունիք!BB215)</f>
        <v>0</v>
      </c>
      <c r="BC216" s="56">
        <f>SUM('Երևան քաղաք'!BC215+Շիրակ!BC215+Կոտայք!BC215+Լոռի!BC215+Արագածոտն!BC215+Գեղարքունիքի!BC215+Արմավիր!BC215+'Արարատի և Վայոց ձոր'!BC215+Տավուշ!BC214+Սյունիք!BC215)</f>
        <v>0</v>
      </c>
      <c r="BD216" s="56">
        <f>SUM('Երևան քաղաք'!BD215+Շիրակ!BD215+Կոտայք!BD215+Լոռի!BD215+Արագածոտն!BD215+Գեղարքունիքի!BD215+Արմավիր!BD215+'Արարատի և Վայոց ձոր'!BD215+Տավուշ!BD214+Սյունիք!BD215)</f>
        <v>0</v>
      </c>
      <c r="BE216" s="56">
        <f>SUM('Երևան քաղաք'!BE215+Շիրակ!BE215+Կոտայք!BE215+Լոռի!BE215+Արագածոտն!BE215+Գեղարքունիքի!BE215+Արմավիր!BE215+'Արարատի և Վայոց ձոր'!BE215+Տավուշ!BE214+Սյունիք!BE215)</f>
        <v>0</v>
      </c>
      <c r="BF216" s="56">
        <f>SUM('Երևան քաղաք'!BF215+Շիրակ!BF215+Կոտայք!BF215+Լոռի!BF215+Արագածոտն!BF215+Գեղարքունիքի!BF215+Արմավիր!BF215+'Արարատի և Վայոց ձոր'!BF215+Տավուշ!BF214+Սյունիք!BF215)</f>
        <v>0</v>
      </c>
      <c r="BG216" s="56">
        <f>SUM('Երևան քաղաք'!BG215+Շիրակ!BG215+Կոտայք!BG215+Լոռի!BG215+Արագածոտն!BG215+Գեղարքունիքի!BG215+Արմավիր!BG215+'Արարատի և Վայոց ձոր'!BG215+Տավուշ!BG214+Սյունիք!BG215)</f>
        <v>0</v>
      </c>
      <c r="BH216" s="56">
        <f>SUM('Երևան քաղաք'!BH215+Շիրակ!BH215+Կոտայք!BH215+Լոռի!BH215+Արագածոտն!BH215+Գեղարքունիքի!BH215+Արմավիր!BH215+'Արարատի և Վայոց ձոր'!BH215+Տավուշ!BH214+Սյունիք!BH215)</f>
        <v>0</v>
      </c>
      <c r="BI216" s="56">
        <f>SUM('Երևան քաղաք'!BI215+Շիրակ!BI215+Կոտայք!BI215+Լոռի!BI215+Արագածոտն!BI215+Գեղարքունիքի!BI215+Արմավիր!BI215+'Արարատի և Վայոց ձոր'!BI215+Տավուշ!BI214+Սյունիք!BI215)</f>
        <v>0</v>
      </c>
      <c r="BJ216" s="56">
        <f>SUM('Երևան քաղաք'!BJ215+Շիրակ!BJ215+Կոտայք!BJ215+Լոռի!BJ215+Արագածոտն!BJ215+Գեղարքունիքի!BJ215+Արմավիր!BJ215+'Արարատի և Վայոց ձոր'!BJ215+Տավուշ!BJ214+Սյունիք!BJ215)</f>
        <v>0</v>
      </c>
      <c r="BK216" s="56">
        <f>SUM('Երևան քաղաք'!BK215+Շիրակ!BK215+Կոտայք!BK215+Լոռի!BK215+Արագածոտն!BK215+Գեղարքունիքի!BK215+Արմավիր!BK215+'Արարատի և Վայոց ձոր'!BK215+Տավուշ!BK214+Սյունիք!BK215)</f>
        <v>0</v>
      </c>
      <c r="BL216" s="56">
        <f>SUM('Երևան քաղաք'!BL215+Շիրակ!BL215+Կոտայք!BL215+Լոռի!BL215+Արագածոտն!BL215+Գեղարքունիքի!BL215+Արմավիր!BL215+'Արարատի և Վայոց ձոր'!BL215+Տավուշ!BL214+Սյունիք!BL215)</f>
        <v>0</v>
      </c>
      <c r="BM216" s="56">
        <f>SUM('Երևան քաղաք'!BM215+Շիրակ!BM215+Կոտայք!BM215+Լոռի!BM215+Արագածոտն!BM215+Գեղարքունիքի!BM215+Արմավիր!BM215+'Արարատի և Վայոց ձոր'!BM215+Տավուշ!BM214+Սյունիք!BM215)</f>
        <v>0</v>
      </c>
      <c r="BN216" s="56">
        <f>SUM('Երևան քաղաք'!BN215+Շիրակ!BN215+Կոտայք!BN215+Լոռի!BN215+Արագածոտն!BN215+Գեղարքունիքի!BN215+Արմավիր!BN215+'Արարատի և Վայոց ձոր'!BN215+Տավուշ!BN214+Սյունիք!BN215)</f>
        <v>0</v>
      </c>
      <c r="BO216" s="56">
        <f>SUM('Երևան քաղաք'!BO215+Շիրակ!BO215+Կոտայք!BO215+Լոռի!BO215+Արագածոտն!BO215+Գեղարքունիքի!BO215+Արմավիր!BO215+'Արարատի և Վայոց ձոր'!BO215+Տավուշ!BO214+Սյունիք!BO215)</f>
        <v>0</v>
      </c>
      <c r="BP216" s="56">
        <f>SUM('Երևան քաղաք'!BP215+Շիրակ!BP215+Կոտայք!BP215+Լոռի!BP215+Արագածոտն!BP215+Գեղարքունիքի!BP215+Արմավիր!BP215+'Արարատի և Վայոց ձոր'!BP215+Տավուշ!BP214+Սյունիք!BP215)</f>
        <v>0</v>
      </c>
      <c r="BQ216" s="56">
        <f>SUM('Երևան քաղաք'!BQ215+Շիրակ!BQ215+Կոտայք!BQ215+Լոռի!BQ215+Արագածոտն!BQ215+Գեղարքունիքի!BQ215+Արմավիր!BQ215+'Արարատի և Վայոց ձոր'!BQ215+Տավուշ!BQ214+Սյունիք!BQ215)</f>
        <v>0</v>
      </c>
      <c r="BR216" s="56">
        <f>SUM('Երևան քաղաք'!BR215+Շիրակ!BR215+Կոտայք!BR215+Լոռի!BR215+Արագածոտն!BR215+Գեղարքունիքի!BR215+Արմավիր!BR215+'Արարատի և Վայոց ձոր'!BR215+Տավուշ!BR214+Սյունիք!BR215)</f>
        <v>0</v>
      </c>
      <c r="BS216" s="56">
        <f>SUM('Երևան քաղաք'!BS215+Շիրակ!BS215+Կոտայք!BS215+Լոռի!BS215+Արագածոտն!BS215+Գեղարքունիքի!BS215+Արմավիր!BS215+'Արարատի և Վայոց ձոր'!BS215+Տավուշ!BS214+Սյունիք!BS215)</f>
        <v>0</v>
      </c>
      <c r="BT216" s="56">
        <f>SUM('Երևան քաղաք'!BT215+Շիրակ!BT215+Կոտայք!BT215+Լոռի!BT215+Արագածոտն!BT215+Գեղարքունիքի!BT215+Արմավիր!BT215+'Արարատի և Վայոց ձոր'!BT215+Տավուշ!BT214+Սյունիք!BT215)</f>
        <v>0</v>
      </c>
      <c r="BU216" s="56">
        <f>SUM('Երևան քաղաք'!BU215+Շիրակ!BU215+Կոտայք!BU215+Լոռի!BU215+Արագածոտն!BU215+Գեղարքունիքի!BU215+Արմավիր!BU215+'Արարատի և Վայոց ձոր'!BU215+Տավուշ!BU214+Սյունիք!BU215)</f>
        <v>0</v>
      </c>
      <c r="BV216" s="56">
        <f>SUM('Երևան քաղաք'!BV215+Շիրակ!BV215+Կոտայք!BV215+Լոռի!BV215+Արագածոտն!BV215+Գեղարքունիքի!BV215+Արմավիր!BV215+'Արարատի և Վայոց ձոր'!BV215+Տավուշ!BV214+Սյունիք!BV215)</f>
        <v>0</v>
      </c>
      <c r="BW216" s="56">
        <f>SUM('Երևան քաղաք'!BW215+Շիրակ!BW215+Կոտայք!BW215+Լոռի!BW215+Արագածոտն!BW215+Գեղարքունիքի!BW215+Արմավիր!BW215+'Արարատի և Վայոց ձոր'!BW215+Տավուշ!BW214+Սյունիք!BW215)</f>
        <v>0</v>
      </c>
      <c r="BX216" s="56">
        <f>SUM('Երևան քաղաք'!BX215+Շիրակ!BX215+Կոտայք!BX215+Լոռի!BX215+Արագածոտն!BX215+Գեղարքունիքի!BX215+Արմավիր!BX215+'Արարատի և Վայոց ձոր'!BX215+Տավուշ!BX214+Սյունիք!BX215)</f>
        <v>0</v>
      </c>
      <c r="BY216" s="56">
        <f>SUM('Երևան քաղաք'!BY215+Շիրակ!BY215+Կոտայք!BY215+Լոռի!BY215+Արագածոտն!BY215+Գեղարքունիքի!BY215+Արմավիր!BY215+'Արարատի և Վայոց ձոր'!BY215+Տավուշ!BY214+Սյունիք!BY215)</f>
        <v>0</v>
      </c>
      <c r="BZ216" s="56">
        <f>SUM('Երևան քաղաք'!BZ215+Շիրակ!BZ215+Կոտայք!BZ215+Լոռի!BZ215+Արագածոտն!BZ215+Գեղարքունիքի!BZ215+Արմավիր!BZ215+'Արարատի և Վայոց ձոր'!BZ215+Տավուշ!BZ214+Սյունիք!BZ215)</f>
        <v>0</v>
      </c>
      <c r="CA216" s="56"/>
      <c r="CB216" s="133">
        <f t="shared" si="60"/>
        <v>0</v>
      </c>
      <c r="CC216" s="134">
        <f t="shared" si="61"/>
        <v>0</v>
      </c>
      <c r="CD216" s="134">
        <f t="shared" si="62"/>
        <v>0</v>
      </c>
      <c r="CE216" s="134">
        <f t="shared" si="63"/>
        <v>0</v>
      </c>
      <c r="CF216" s="134">
        <f t="shared" si="77"/>
        <v>0</v>
      </c>
      <c r="CG216" s="134">
        <f t="shared" si="78"/>
        <v>0</v>
      </c>
      <c r="CH216" s="134">
        <f t="shared" si="64"/>
        <v>0</v>
      </c>
      <c r="CI216" s="134">
        <f t="shared" si="79"/>
        <v>0</v>
      </c>
      <c r="CJ216" s="134">
        <f t="shared" si="65"/>
        <v>0</v>
      </c>
      <c r="CK216" s="134">
        <f t="shared" si="66"/>
        <v>0</v>
      </c>
      <c r="CL216" s="134">
        <f t="shared" si="67"/>
        <v>0</v>
      </c>
      <c r="CM216" s="134">
        <f t="shared" si="68"/>
        <v>0</v>
      </c>
      <c r="CN216" s="135">
        <f t="shared" si="69"/>
        <v>0</v>
      </c>
      <c r="CO216" s="135">
        <f t="shared" si="70"/>
        <v>0</v>
      </c>
      <c r="CP216" s="135">
        <f t="shared" si="71"/>
        <v>0</v>
      </c>
      <c r="CQ216" s="135">
        <f t="shared" si="72"/>
        <v>0</v>
      </c>
      <c r="CR216" s="135">
        <f t="shared" si="73"/>
        <v>0</v>
      </c>
      <c r="CS216" s="135">
        <f t="shared" si="74"/>
        <v>0</v>
      </c>
      <c r="CT216" s="135">
        <f t="shared" si="75"/>
        <v>0</v>
      </c>
      <c r="CU216" s="135">
        <f t="shared" si="76"/>
        <v>0</v>
      </c>
    </row>
    <row r="217" spans="1:99" ht="20.100000000000001" customHeight="1" x14ac:dyDescent="0.3">
      <c r="A217" s="41" t="s">
        <v>175</v>
      </c>
      <c r="B217" s="39" t="s">
        <v>790</v>
      </c>
      <c r="C217" s="39">
        <v>270</v>
      </c>
      <c r="D217" s="56">
        <f>SUM('Երևան քաղաք'!D216+Շիրակ!D216+Կոտայք!D216+Լոռի!D216+Արագածոտն!D216+Գեղարքունիքի!D216+Արմավիր!D216+'Արարատի և Վայոց ձոր'!D216+Տավուշ!D215+Սյունիք!D216)</f>
        <v>0</v>
      </c>
      <c r="E217" s="56">
        <f>SUM('Երևան քաղաք'!E216+Շիրակ!E216+Կոտայք!E216+Լոռի!E216+Արագածոտն!E216+Գեղարքունիքի!E216+Արմավիր!E216+'Արարատի և Վայոց ձոր'!E216+Տավուշ!E215+Սյունիք!E216)</f>
        <v>0</v>
      </c>
      <c r="F217" s="56">
        <f>SUM('Երևան քաղաք'!F216+Շիրակ!F216+Կոտայք!F216+Լոռի!F216+Արագածոտն!F216+Գեղարքունիքի!F216+Արմավիր!F216+'Արարատի և Վայոց ձոր'!F216+Տավուշ!F215+Սյունիք!F216)</f>
        <v>0</v>
      </c>
      <c r="G217" s="56">
        <f>SUM('Երևան քաղաք'!G216+Շիրակ!G216+Կոտայք!G216+Լոռի!G216+Արագածոտն!G216+Գեղարքունիքի!G216+Արմավիր!G216+'Արարատի և Վայոց ձոր'!G216+Տավուշ!G215+Սյունիք!G216)</f>
        <v>0</v>
      </c>
      <c r="H217" s="56">
        <f>SUM('Երևան քաղաք'!H216+Շիրակ!H216+Կոտայք!H216+Լոռի!H216+Արագածոտն!H216+Գեղարքունիքի!H216+Արմավիր!H216+'Արարատի և Վայոց ձոր'!H216+Տավուշ!H215+Սյունիք!H216)</f>
        <v>0</v>
      </c>
      <c r="I217" s="56">
        <f>SUM('Երևան քաղաք'!I216+Շիրակ!I216+Կոտայք!I216+Լոռի!I216+Արագածոտն!I216+Գեղարքունիքի!I216+Արմավիր!I216+'Արարատի և Վայոց ձոր'!I216+Տավուշ!I215+Սյունիք!I216)</f>
        <v>0</v>
      </c>
      <c r="J217" s="56">
        <f>SUM('Երևան քաղաք'!J216+Շիրակ!J216+Կոտայք!J216+Լոռի!J216+Արագածոտն!J216+Գեղարքունիքի!J216+Արմավիր!J216+'Արարատի և Վայոց ձոր'!J216+Տավուշ!J215+Սյունիք!J216)</f>
        <v>0</v>
      </c>
      <c r="K217" s="56">
        <f>SUM('Երևան քաղաք'!K216+Շիրակ!K216+Կոտայք!K216+Լոռի!K216+Արագածոտն!K216+Գեղարքունիքի!K216+Արմավիր!K216+'Արարատի և Վայոց ձոր'!K216+Տավուշ!K215+Սյունիք!K216)</f>
        <v>0</v>
      </c>
      <c r="L217" s="56">
        <f>SUM('Երևան քաղաք'!L216+Շիրակ!L216+Կոտայք!L216+Լոռի!L216+Արագածոտն!L216+Գեղարքունիքի!L216+Արմավիր!L216+'Արարատի և Վայոց ձոր'!L216+Տավուշ!L215+Սյունիք!L216)</f>
        <v>0</v>
      </c>
      <c r="M217" s="56">
        <f>SUM('Երևան քաղաք'!M216+Շիրակ!M216+Կոտայք!M216+Լոռի!M216+Արագածոտն!M216+Գեղարքունիքի!M216+Արմավիր!M216+'Արարատի և Վայոց ձոր'!M216+Տավուշ!M215+Սյունիք!M216)</f>
        <v>0</v>
      </c>
      <c r="N217" s="56">
        <f>SUM('Երևան քաղաք'!N216+Շիրակ!N216+Կոտայք!N216+Լոռի!N216+Արագածոտն!N216+Գեղարքունիքի!N216+Արմավիր!N216+'Արարատի և Վայոց ձոր'!N216+Տավուշ!N215+Սյունիք!N216)</f>
        <v>0</v>
      </c>
      <c r="O217" s="56">
        <f>SUM('Երևան քաղաք'!O216+Շիրակ!O216+Կոտայք!O216+Լոռի!O216+Արագածոտն!O216+Գեղարքունիքի!O216+Արմավիր!O216+'Արարատի և Վայոց ձոր'!O216+Տավուշ!O215+Սյունիք!O216)</f>
        <v>0</v>
      </c>
      <c r="P217" s="56">
        <f>SUM('Երևան քաղաք'!P216+Շիրակ!P216+Կոտայք!P216+Լոռի!P216+Արագածոտն!P216+Գեղարքունիքի!P216+Արմավիր!P216+'Արարատի և Վայոց ձոր'!P216+Տավուշ!P215+Սյունիք!P216)</f>
        <v>0</v>
      </c>
      <c r="Q217" s="56">
        <f>SUM('Երևան քաղաք'!Q216+Շիրակ!Q216+Կոտայք!Q216+Լոռի!Q216+Արագածոտն!Q216+Գեղարքունիքի!Q216+Արմավիր!Q216+'Արարատի և Վայոց ձոր'!Q216+Տավուշ!Q215+Սյունիք!Q216)</f>
        <v>0</v>
      </c>
      <c r="R217" s="56">
        <f>SUM('Երևան քաղաք'!R216+Շիրակ!R216+Կոտայք!R216+Լոռի!R216+Արագածոտն!R216+Գեղարքունիքի!R216+Արմավիր!R216+'Արարատի և Վայոց ձոր'!R216+Տավուշ!R215+Սյունիք!R216)</f>
        <v>0</v>
      </c>
      <c r="S217" s="56">
        <f>SUM('Երևան քաղաք'!S216+Շիրակ!S216+Կոտայք!S216+Լոռի!S216+Արագածոտն!S216+Գեղարքունիքի!S216+Արմավիր!S216+'Արարատի և Վայոց ձոր'!S216+Տավուշ!S215+Սյունիք!S216)</f>
        <v>0</v>
      </c>
      <c r="T217" s="56">
        <f>SUM('Երևան քաղաք'!T216+Շիրակ!T216+Կոտայք!T216+Լոռի!T216+Արագածոտն!T216+Գեղարքունիքի!T216+Արմավիր!T216+'Արարատի և Վայոց ձոր'!T216+Տավուշ!T215+Սյունիք!T216)</f>
        <v>0</v>
      </c>
      <c r="U217" s="56">
        <f>SUM('Երևան քաղաք'!U216+Շիրակ!U216+Կոտայք!U216+Լոռի!U216+Արագածոտն!U216+Գեղարքունիքի!U216+Արմավիր!U216+'Արարատի և Վայոց ձոր'!U216+Տավուշ!U215+Սյունիք!U216)</f>
        <v>0</v>
      </c>
      <c r="V217" s="56">
        <f>SUM('Երևան քաղաք'!V216+Շիրակ!V216+Կոտայք!V216+Լոռի!V216+Արագածոտն!V216+Գեղարքունիքի!V216+Արմավիր!V216+'Արարատի և Վայոց ձոր'!V216+Տավուշ!V215+Սյունիք!V216)</f>
        <v>0</v>
      </c>
      <c r="W217" s="56">
        <f>SUM('Երևան քաղաք'!W216+Շիրակ!W216+Կոտայք!W216+Լոռի!W216+Արագածոտն!W216+Գեղարքունիքի!W216+Արմավիր!W216+'Արարատի և Վայոց ձոր'!W216+Տավուշ!W215+Սյունիք!W216)</f>
        <v>0</v>
      </c>
      <c r="X217" s="56">
        <f>SUM('Երևան քաղաք'!X216+Շիրակ!X216+Կոտայք!X216+Լոռի!X216+Արագածոտն!X216+Գեղարքունիքի!X216+Արմավիր!X216+'Արարատի և Վայոց ձոր'!X216+Տավուշ!X215+Սյունիք!X216)</f>
        <v>0</v>
      </c>
      <c r="Y217" s="56">
        <f>SUM('Երևան քաղաք'!Y216+Շիրակ!Y216+Կոտայք!Y216+Լոռի!Y216+Արագածոտն!Y216+Գեղարքունիքի!Y216+Արմավիր!Y216+'Արարատի և Վայոց ձոր'!Y216+Տավուշ!Y215+Սյունիք!Y216)</f>
        <v>0</v>
      </c>
      <c r="Z217" s="56">
        <f>SUM('Երևան քաղաք'!Z216+Շիրակ!Z216+Կոտայք!Z216+Լոռի!Z216+Արագածոտն!Z216+Գեղարքունիքի!Z216+Արմավիր!Z216+'Արարատի և Վայոց ձոր'!Z216+Տավուշ!Z215+Սյունիք!Z216)</f>
        <v>0</v>
      </c>
      <c r="AA217" s="56">
        <f>SUM('Երևան քաղաք'!AA216+Շիրակ!AA216+Կոտայք!AA216+Լոռի!AA216+Արագածոտն!AA216+Գեղարքունիքի!AA216+Արմավիր!AA216+'Արարատի և Վայոց ձոր'!AA216+Տավուշ!AA215+Սյունիք!AA216)</f>
        <v>0</v>
      </c>
      <c r="AB217" s="56">
        <f>SUM('Երևան քաղաք'!AB216+Շիրակ!AB216+Կոտայք!AB216+Լոռի!AB216+Արագածոտն!AB216+Գեղարքունիքի!AB216+Արմավիր!AB216+'Արարատի և Վայոց ձոր'!AB216+Տավուշ!AB215+Սյունիք!AB216)</f>
        <v>0</v>
      </c>
      <c r="AC217" s="56">
        <f>SUM('Երևան քաղաք'!AC216+Շիրակ!AC216+Կոտայք!AC216+Լոռի!AC216+Արագածոտն!AC216+Գեղարքունիքի!AC216+Արմավիր!AC216+'Արարատի և Վայոց ձոր'!AC216+Տավուշ!AC215+Սյունիք!AC216)</f>
        <v>0</v>
      </c>
      <c r="AD217" s="56">
        <f>SUM('Երևան քաղաք'!AD216+Շիրակ!AD216+Կոտայք!AD216+Լոռի!AD216+Արագածոտն!AD216+Գեղարքունիքի!AD216+Արմավիր!AD216+'Արարատի և Վայոց ձոր'!AD216+Տավուշ!AD215+Սյունիք!AD216)</f>
        <v>0</v>
      </c>
      <c r="AE217" s="56">
        <f>SUM('Երևան քաղաք'!AE216+Շիրակ!AE216+Կոտայք!AE216+Լոռի!AE216+Արագածոտն!AE216+Գեղարքունիքի!AE216+Արմավիր!AE216+'Արարատի և Վայոց ձոր'!AE216+Տավուշ!AE215+Սյունիք!AE216)</f>
        <v>0</v>
      </c>
      <c r="AF217" s="56">
        <f>SUM('Երևան քաղաք'!AF216+Շիրակ!AF216+Կոտայք!AF216+Լոռի!AF216+Արագածոտն!AF216+Գեղարքունիքի!AF216+Արմավիր!AF216+'Արարատի և Վայոց ձոր'!AF216+Տավուշ!AF215+Սյունիք!AF216)</f>
        <v>0</v>
      </c>
      <c r="AG217" s="56">
        <f>SUM('Երևան քաղաք'!AG216+Շիրակ!AG216+Կոտայք!AG216+Լոռի!AG216+Արագածոտն!AG216+Գեղարքունիքի!AG216+Արմավիր!AG216+'Արարատի և Վայոց ձոր'!AG216+Տավուշ!AG215+Սյունիք!AG216)</f>
        <v>0</v>
      </c>
      <c r="AH217" s="56">
        <f>SUM('Երևան քաղաք'!AH216+Շիրակ!AH216+Կոտայք!AH216+Լոռի!AH216+Արագածոտն!AH216+Գեղարքունիքի!AH216+Արմավիր!AH216+'Արարատի և Վայոց ձոր'!AH216+Տավուշ!AH215+Սյունիք!AH216)</f>
        <v>0</v>
      </c>
      <c r="AI217" s="56">
        <f>SUM('Երևան քաղաք'!AI216+Շիրակ!AI216+Կոտայք!AI216+Լոռի!AI216+Արագածոտն!AI216+Գեղարքունիքի!AI216+Արմավիր!AI216+'Արարատի և Վայոց ձոր'!AI216+Տավուշ!AI215+Սյունիք!AI216)</f>
        <v>0</v>
      </c>
      <c r="AJ217" s="56">
        <f>SUM('Երևան քաղաք'!AJ216+Շիրակ!AJ216+Կոտայք!AJ216+Լոռի!AJ216+Արագածոտն!AJ216+Գեղարքունիքի!AJ216+Արմավիր!AJ216+'Արարատի և Վայոց ձոր'!AJ216+Տավուշ!AJ215+Սյունիք!AJ216)</f>
        <v>0</v>
      </c>
      <c r="AK217" s="56">
        <f>SUM('Երևան քաղաք'!AK216+Շիրակ!AK216+Կոտայք!AK216+Լոռի!AK216+Արագածոտն!AK216+Գեղարքունիքի!AK216+Արմավիր!AK216+'Արարատի և Վայոց ձոր'!AK216+Տավուշ!AK215+Սյունիք!AK216)</f>
        <v>0</v>
      </c>
      <c r="AL217" s="56">
        <f>SUM('Երևան քաղաք'!AL216+Շիրակ!AL216+Կոտայք!AL216+Լոռի!AL216+Արագածոտն!AL216+Գեղարքունիքի!AL216+Արմավիր!AL216+'Արարատի և Վայոց ձոր'!AL216+Տավուշ!AL215+Սյունիք!AL216)</f>
        <v>0</v>
      </c>
      <c r="AM217" s="56">
        <f>SUM('Երևան քաղաք'!AM216+Շիրակ!AM216+Կոտայք!AM216+Լոռի!AM216+Արագածոտն!AM216+Գեղարքունիքի!AM216+Արմավիր!AM216+'Արարատի և Վայոց ձոր'!AM216+Տավուշ!AM215+Սյունիք!AM216)</f>
        <v>0</v>
      </c>
      <c r="AN217" s="56">
        <f>SUM('Երևան քաղաք'!AN216+Շիրակ!AN216+Կոտայք!AN216+Լոռի!AN216+Արագածոտն!AN216+Գեղարքունիքի!AN216+Արմավիր!AN216+'Արարատի և Վայոց ձոր'!AN216+Տավուշ!AN215+Սյունիք!AN216)</f>
        <v>0</v>
      </c>
      <c r="AO217" s="56">
        <f>SUM('Երևան քաղաք'!AO216+Շիրակ!AO216+Կոտայք!AO216+Լոռի!AO216+Արագածոտն!AO216+Գեղարքունիքի!AO216+Արմավիր!AO216+'Արարատի և Վայոց ձոր'!AO216+Տավուշ!AO215+Սյունիք!AO216)</f>
        <v>0</v>
      </c>
      <c r="AP217" s="56">
        <f>SUM('Երևան քաղաք'!AP216+Շիրակ!AP216+Կոտայք!AP216+Լոռի!AP216+Արագածոտն!AP216+Գեղարքունիքի!AP216+Արմավիր!AP216+'Արարատի և Վայոց ձոր'!AP216+Տավուշ!AP215+Սյունիք!AP216)</f>
        <v>0</v>
      </c>
      <c r="AQ217" s="56">
        <f>SUM('Երևան քաղաք'!AQ216+Շիրակ!AQ216+Կոտայք!AQ216+Լոռի!AQ216+Արագածոտն!AQ216+Գեղարքունիքի!AQ216+Արմավիր!AQ216+'Արարատի և Վայոց ձոր'!AQ216+Տավուշ!AQ215+Սյունիք!AQ216)</f>
        <v>0</v>
      </c>
      <c r="AR217" s="56">
        <f>SUM('Երևան քաղաք'!AR216+Շիրակ!AR216+Կոտայք!AR216+Լոռի!AR216+Արագածոտն!AR216+Գեղարքունիքի!AR216+Արմավիր!AR216+'Արարատի և Վայոց ձոր'!AR216+Տավուշ!AR215+Սյունիք!AR216)</f>
        <v>0</v>
      </c>
      <c r="AS217" s="56">
        <f>SUM('Երևան քաղաք'!AS216+Շիրակ!AS216+Կոտայք!AS216+Լոռի!AS216+Արագածոտն!AS216+Գեղարքունիքի!AS216+Արմավիր!AS216+'Արարատի և Վայոց ձոր'!AS216+Տավուշ!AS215+Սյունիք!AS216)</f>
        <v>0</v>
      </c>
      <c r="AT217" s="56">
        <f>SUM('Երևան քաղաք'!AT216+Շիրակ!AT216+Կոտայք!AT216+Լոռի!AT216+Արագածոտն!AT216+Գեղարքունիքի!AT216+Արմավիր!AT216+'Արարատի և Վայոց ձոր'!AT216+Տավուշ!AT215+Սյունիք!AT216)</f>
        <v>0</v>
      </c>
      <c r="AU217" s="56">
        <f>SUM('Երևան քաղաք'!AU216+Շիրակ!AU216+Կոտայք!AU216+Լոռի!AU216+Արագածոտն!AU216+Գեղարքունիքի!AU216+Արմավիր!AU216+'Արարատի և Վայոց ձոր'!AU216+Տավուշ!AU215+Սյունիք!AU216)</f>
        <v>0</v>
      </c>
      <c r="AV217" s="56">
        <f>SUM('Երևան քաղաք'!AV216+Շիրակ!AV216+Կոտայք!AV216+Լոռի!AV216+Արագածոտն!AV216+Գեղարքունիքի!AV216+Արմավիր!AV216+'Արարատի և Վայոց ձոր'!AV216+Տավուշ!AV215+Սյունիք!AV216)</f>
        <v>0</v>
      </c>
      <c r="AW217" s="56">
        <f>SUM('Երևան քաղաք'!AW216+Շիրակ!AW216+Կոտայք!AW216+Լոռի!AW216+Արագածոտն!AW216+Գեղարքունիքի!AW216+Արմավիր!AW216+'Արարատի և Վայոց ձոր'!AW216+Տավուշ!AW215+Սյունիք!AW216)</f>
        <v>0</v>
      </c>
      <c r="AX217" s="56">
        <f>SUM('Երևան քաղաք'!AX216+Շիրակ!AX216+Կոտայք!AX216+Լոռի!AX216+Արագածոտն!AX216+Գեղարքունիքի!AX216+Արմավիր!AX216+'Արարատի և Վայոց ձոր'!AX216+Տավուշ!AX215+Սյունիք!AX216)</f>
        <v>0</v>
      </c>
      <c r="AY217" s="56">
        <f>SUM('Երևան քաղաք'!AY216+Շիրակ!AY216+Կոտայք!AY216+Լոռի!AY216+Արագածոտն!AY216+Գեղարքունիքի!AY216+Արմավիր!AY216+'Արարատի և Վայոց ձոր'!AY216+Տավուշ!AY215+Սյունիք!AY216)</f>
        <v>0</v>
      </c>
      <c r="AZ217" s="56">
        <f>SUM('Երևան քաղաք'!AZ216+Շիրակ!AZ216+Կոտայք!AZ216+Լոռի!AZ216+Արագածոտն!AZ216+Գեղարքունիքի!AZ216+Արմավիր!AZ216+'Արարատի և Վայոց ձոր'!AZ216+Տավուշ!AZ215+Սյունիք!AZ216)</f>
        <v>0</v>
      </c>
      <c r="BA217" s="56">
        <f>SUM('Երևան քաղաք'!BA216+Շիրակ!BA216+Կոտայք!BA216+Լոռի!BA216+Արագածոտն!BA216+Գեղարքունիքի!BA216+Արմավիր!BA216+'Արարատի և Վայոց ձոր'!BA216+Տավուշ!BA215+Սյունիք!BA216)</f>
        <v>0</v>
      </c>
      <c r="BB217" s="56">
        <f>SUM('Երևան քաղաք'!BB216+Շիրակ!BB216+Կոտայք!BB216+Լոռի!BB216+Արագածոտն!BB216+Գեղարքունիքի!BB216+Արմավիր!BB216+'Արարատի և Վայոց ձոր'!BB216+Տավուշ!BB215+Սյունիք!BB216)</f>
        <v>0</v>
      </c>
      <c r="BC217" s="56">
        <f>SUM('Երևան քաղաք'!BC216+Շիրակ!BC216+Կոտայք!BC216+Լոռի!BC216+Արագածոտն!BC216+Գեղարքունիքի!BC216+Արմավիր!BC216+'Արարատի և Վայոց ձոր'!BC216+Տավուշ!BC215+Սյունիք!BC216)</f>
        <v>0</v>
      </c>
      <c r="BD217" s="56">
        <f>SUM('Երևան քաղաք'!BD216+Շիրակ!BD216+Կոտայք!BD216+Լոռի!BD216+Արագածոտն!BD216+Գեղարքունիքի!BD216+Արմավիր!BD216+'Արարատի և Վայոց ձոր'!BD216+Տավուշ!BD215+Սյունիք!BD216)</f>
        <v>0</v>
      </c>
      <c r="BE217" s="56">
        <f>SUM('Երևան քաղաք'!BE216+Շիրակ!BE216+Կոտայք!BE216+Լոռի!BE216+Արագածոտն!BE216+Գեղարքունիքի!BE216+Արմավիր!BE216+'Արարատի և Վայոց ձոր'!BE216+Տավուշ!BE215+Սյունիք!BE216)</f>
        <v>0</v>
      </c>
      <c r="BF217" s="56">
        <f>SUM('Երևան քաղաք'!BF216+Շիրակ!BF216+Կոտայք!BF216+Լոռի!BF216+Արագածոտն!BF216+Գեղարքունիքի!BF216+Արմավիր!BF216+'Արարատի և Վայոց ձոր'!BF216+Տավուշ!BF215+Սյունիք!BF216)</f>
        <v>0</v>
      </c>
      <c r="BG217" s="56">
        <f>SUM('Երևան քաղաք'!BG216+Շիրակ!BG216+Կոտայք!BG216+Լոռի!BG216+Արագածոտն!BG216+Գեղարքունիքի!BG216+Արմավիր!BG216+'Արարատի և Վայոց ձոր'!BG216+Տավուշ!BG215+Սյունիք!BG216)</f>
        <v>0</v>
      </c>
      <c r="BH217" s="56">
        <f>SUM('Երևան քաղաք'!BH216+Շիրակ!BH216+Կոտայք!BH216+Լոռի!BH216+Արագածոտն!BH216+Գեղարքունիքի!BH216+Արմավիր!BH216+'Արարատի և Վայոց ձոր'!BH216+Տավուշ!BH215+Սյունիք!BH216)</f>
        <v>0</v>
      </c>
      <c r="BI217" s="56">
        <f>SUM('Երևան քաղաք'!BI216+Շիրակ!BI216+Կոտայք!BI216+Լոռի!BI216+Արագածոտն!BI216+Գեղարքունիքի!BI216+Արմավիր!BI216+'Արարատի և Վայոց ձոր'!BI216+Տավուշ!BI215+Սյունիք!BI216)</f>
        <v>0</v>
      </c>
      <c r="BJ217" s="56">
        <f>SUM('Երևան քաղաք'!BJ216+Շիրակ!BJ216+Կոտայք!BJ216+Լոռի!BJ216+Արագածոտն!BJ216+Գեղարքունիքի!BJ216+Արմավիր!BJ216+'Արարատի և Վայոց ձոր'!BJ216+Տավուշ!BJ215+Սյունիք!BJ216)</f>
        <v>0</v>
      </c>
      <c r="BK217" s="56">
        <f>SUM('Երևան քաղաք'!BK216+Շիրակ!BK216+Կոտայք!BK216+Լոռի!BK216+Արագածոտն!BK216+Գեղարքունիքի!BK216+Արմավիր!BK216+'Արարատի և Վայոց ձոր'!BK216+Տավուշ!BK215+Սյունիք!BK216)</f>
        <v>0</v>
      </c>
      <c r="BL217" s="56">
        <f>SUM('Երևան քաղաք'!BL216+Շիրակ!BL216+Կոտայք!BL216+Լոռի!BL216+Արագածոտն!BL216+Գեղարքունիքի!BL216+Արմավիր!BL216+'Արարատի և Վայոց ձոր'!BL216+Տավուշ!BL215+Սյունիք!BL216)</f>
        <v>0</v>
      </c>
      <c r="BM217" s="56">
        <f>SUM('Երևան քաղաք'!BM216+Շիրակ!BM216+Կոտայք!BM216+Լոռի!BM216+Արագածոտն!BM216+Գեղարքունիքի!BM216+Արմավիր!BM216+'Արարատի և Վայոց ձոր'!BM216+Տավուշ!BM215+Սյունիք!BM216)</f>
        <v>0</v>
      </c>
      <c r="BN217" s="56">
        <f>SUM('Երևան քաղաք'!BN216+Շիրակ!BN216+Կոտայք!BN216+Լոռի!BN216+Արագածոտն!BN216+Գեղարքունիքի!BN216+Արմավիր!BN216+'Արարատի և Վայոց ձոր'!BN216+Տավուշ!BN215+Սյունիք!BN216)</f>
        <v>0</v>
      </c>
      <c r="BO217" s="56">
        <f>SUM('Երևան քաղաք'!BO216+Շիրակ!BO216+Կոտայք!BO216+Լոռի!BO216+Արագածոտն!BO216+Գեղարքունիքի!BO216+Արմավիր!BO216+'Արարատի և Վայոց ձոր'!BO216+Տավուշ!BO215+Սյունիք!BO216)</f>
        <v>0</v>
      </c>
      <c r="BP217" s="56">
        <f>SUM('Երևան քաղաք'!BP216+Շիրակ!BP216+Կոտայք!BP216+Լոռի!BP216+Արագածոտն!BP216+Գեղարքունիքի!BP216+Արմավիր!BP216+'Արարատի և Վայոց ձոր'!BP216+Տավուշ!BP215+Սյունիք!BP216)</f>
        <v>0</v>
      </c>
      <c r="BQ217" s="56">
        <f>SUM('Երևան քաղաք'!BQ216+Շիրակ!BQ216+Կոտայք!BQ216+Լոռի!BQ216+Արագածոտն!BQ216+Գեղարքունիքի!BQ216+Արմավիր!BQ216+'Արարատի և Վայոց ձոր'!BQ216+Տավուշ!BQ215+Սյունիք!BQ216)</f>
        <v>0</v>
      </c>
      <c r="BR217" s="56">
        <f>SUM('Երևան քաղաք'!BR216+Շիրակ!BR216+Կոտայք!BR216+Լոռի!BR216+Արագածոտն!BR216+Գեղարքունիքի!BR216+Արմավիր!BR216+'Արարատի և Վայոց ձոր'!BR216+Տավուշ!BR215+Սյունիք!BR216)</f>
        <v>0</v>
      </c>
      <c r="BS217" s="56">
        <f>SUM('Երևան քաղաք'!BS216+Շիրակ!BS216+Կոտայք!BS216+Լոռի!BS216+Արագածոտն!BS216+Գեղարքունիքի!BS216+Արմավիր!BS216+'Արարատի և Վայոց ձոր'!BS216+Տավուշ!BS215+Սյունիք!BS216)</f>
        <v>0</v>
      </c>
      <c r="BT217" s="56">
        <f>SUM('Երևան քաղաք'!BT216+Շիրակ!BT216+Կոտայք!BT216+Լոռի!BT216+Արագածոտն!BT216+Գեղարքունիքի!BT216+Արմավիր!BT216+'Արարատի և Վայոց ձոր'!BT216+Տավուշ!BT215+Սյունիք!BT216)</f>
        <v>0</v>
      </c>
      <c r="BU217" s="56">
        <f>SUM('Երևան քաղաք'!BU216+Շիրակ!BU216+Կոտայք!BU216+Լոռի!BU216+Արագածոտն!BU216+Գեղարքունիքի!BU216+Արմավիր!BU216+'Արարատի և Վայոց ձոր'!BU216+Տավուշ!BU215+Սյունիք!BU216)</f>
        <v>0</v>
      </c>
      <c r="BV217" s="56">
        <f>SUM('Երևան քաղաք'!BV216+Շիրակ!BV216+Կոտայք!BV216+Լոռի!BV216+Արագածոտն!BV216+Գեղարքունիքի!BV216+Արմավիր!BV216+'Արարատի և Վայոց ձոր'!BV216+Տավուշ!BV215+Սյունիք!BV216)</f>
        <v>0</v>
      </c>
      <c r="BW217" s="56">
        <f>SUM('Երևան քաղաք'!BW216+Շիրակ!BW216+Կոտայք!BW216+Լոռի!BW216+Արագածոտն!BW216+Գեղարքունիքի!BW216+Արմավիր!BW216+'Արարատի և Վայոց ձոր'!BW216+Տավուշ!BW215+Սյունիք!BW216)</f>
        <v>0</v>
      </c>
      <c r="BX217" s="56">
        <f>SUM('Երևան քաղաք'!BX216+Շիրակ!BX216+Կոտայք!BX216+Լոռի!BX216+Արագածոտն!BX216+Գեղարքունիքի!BX216+Արմավիր!BX216+'Արարատի և Վայոց ձոր'!BX216+Տավուշ!BX215+Սյունիք!BX216)</f>
        <v>0</v>
      </c>
      <c r="BY217" s="56">
        <f>SUM('Երևան քաղաք'!BY216+Շիրակ!BY216+Կոտայք!BY216+Լոռի!BY216+Արագածոտն!BY216+Գեղարքունիքի!BY216+Արմավիր!BY216+'Արարատի և Վայոց ձոր'!BY216+Տավուշ!BY215+Սյունիք!BY216)</f>
        <v>0</v>
      </c>
      <c r="BZ217" s="56">
        <f>SUM('Երևան քաղաք'!BZ216+Շիրակ!BZ216+Կոտայք!BZ216+Լոռի!BZ216+Արագածոտն!BZ216+Գեղարքունիքի!BZ216+Արմավիր!BZ216+'Արարատի և Վայոց ձոր'!BZ216+Տավուշ!BZ215+Սյունիք!BZ216)</f>
        <v>0</v>
      </c>
      <c r="CA217" s="56"/>
      <c r="CB217" s="133">
        <f t="shared" si="60"/>
        <v>0</v>
      </c>
      <c r="CC217" s="134">
        <f t="shared" si="61"/>
        <v>0</v>
      </c>
      <c r="CD217" s="134">
        <f t="shared" si="62"/>
        <v>0</v>
      </c>
      <c r="CE217" s="134">
        <f t="shared" si="63"/>
        <v>0</v>
      </c>
      <c r="CF217" s="134">
        <f t="shared" si="77"/>
        <v>0</v>
      </c>
      <c r="CG217" s="134">
        <f t="shared" si="78"/>
        <v>0</v>
      </c>
      <c r="CH217" s="134">
        <f t="shared" si="64"/>
        <v>0</v>
      </c>
      <c r="CI217" s="134">
        <f t="shared" si="79"/>
        <v>0</v>
      </c>
      <c r="CJ217" s="134">
        <f t="shared" si="65"/>
        <v>0</v>
      </c>
      <c r="CK217" s="134">
        <f t="shared" si="66"/>
        <v>0</v>
      </c>
      <c r="CL217" s="134">
        <f t="shared" si="67"/>
        <v>0</v>
      </c>
      <c r="CM217" s="134">
        <f t="shared" si="68"/>
        <v>0</v>
      </c>
      <c r="CN217" s="135">
        <f t="shared" si="69"/>
        <v>0</v>
      </c>
      <c r="CO217" s="135">
        <f t="shared" si="70"/>
        <v>0</v>
      </c>
      <c r="CP217" s="135">
        <f t="shared" si="71"/>
        <v>0</v>
      </c>
      <c r="CQ217" s="135">
        <f t="shared" si="72"/>
        <v>0</v>
      </c>
      <c r="CR217" s="135">
        <f t="shared" si="73"/>
        <v>0</v>
      </c>
      <c r="CS217" s="135">
        <f t="shared" si="74"/>
        <v>0</v>
      </c>
      <c r="CT217" s="135">
        <f t="shared" si="75"/>
        <v>0</v>
      </c>
      <c r="CU217" s="135">
        <f t="shared" si="76"/>
        <v>0</v>
      </c>
    </row>
    <row r="218" spans="1:99" ht="20.100000000000001" customHeight="1" x14ac:dyDescent="0.3">
      <c r="A218" s="41" t="s">
        <v>176</v>
      </c>
      <c r="B218" s="39" t="s">
        <v>791</v>
      </c>
      <c r="C218" s="39">
        <v>272</v>
      </c>
      <c r="D218" s="56">
        <f>SUM('Երևան քաղաք'!D217+Շիրակ!D217+Կոտայք!D217+Լոռի!D217+Արագածոտն!D217+Գեղարքունիքի!D217+Արմավիր!D217+'Արարատի և Վայոց ձոր'!D217+Տավուշ!D216+Սյունիք!D217)</f>
        <v>0</v>
      </c>
      <c r="E218" s="56">
        <f>SUM('Երևան քաղաք'!E217+Շիրակ!E217+Կոտայք!E217+Լոռի!E217+Արագածոտն!E217+Գեղարքունիքի!E217+Արմավիր!E217+'Արարատի և Վայոց ձոր'!E217+Տավուշ!E216+Սյունիք!E217)</f>
        <v>0</v>
      </c>
      <c r="F218" s="56">
        <f>SUM('Երևան քաղաք'!F217+Շիրակ!F217+Կոտայք!F217+Լոռի!F217+Արագածոտն!F217+Գեղարքունիքի!F217+Արմավիր!F217+'Արարատի և Վայոց ձոր'!F217+Տավուշ!F216+Սյունիք!F217)</f>
        <v>0</v>
      </c>
      <c r="G218" s="56">
        <f>SUM('Երևան քաղաք'!G217+Շիրակ!G217+Կոտայք!G217+Լոռի!G217+Արագածոտն!G217+Գեղարքունիքի!G217+Արմավիր!G217+'Արարատի և Վայոց ձոր'!G217+Տավուշ!G216+Սյունիք!G217)</f>
        <v>0</v>
      </c>
      <c r="H218" s="56">
        <f>SUM('Երևան քաղաք'!H217+Շիրակ!H217+Կոտայք!H217+Լոռի!H217+Արագածոտն!H217+Գեղարքունիքի!H217+Արմավիր!H217+'Արարատի և Վայոց ձոր'!H217+Տավուշ!H216+Սյունիք!H217)</f>
        <v>0</v>
      </c>
      <c r="I218" s="56">
        <f>SUM('Երևան քաղաք'!I217+Շիրակ!I217+Կոտայք!I217+Լոռի!I217+Արագածոտն!I217+Գեղարքունիքի!I217+Արմավիր!I217+'Արարատի և Վայոց ձոր'!I217+Տավուշ!I216+Սյունիք!I217)</f>
        <v>0</v>
      </c>
      <c r="J218" s="56">
        <f>SUM('Երևան քաղաք'!J217+Շիրակ!J217+Կոտայք!J217+Լոռի!J217+Արագածոտն!J217+Գեղարքունիքի!J217+Արմավիր!J217+'Արարատի և Վայոց ձոր'!J217+Տավուշ!J216+Սյունիք!J217)</f>
        <v>0</v>
      </c>
      <c r="K218" s="56">
        <f>SUM('Երևան քաղաք'!K217+Շիրակ!K217+Կոտայք!K217+Լոռի!K217+Արագածոտն!K217+Գեղարքունիքի!K217+Արմավիր!K217+'Արարատի և Վայոց ձոր'!K217+Տավուշ!K216+Սյունիք!K217)</f>
        <v>0</v>
      </c>
      <c r="L218" s="56">
        <f>SUM('Երևան քաղաք'!L217+Շիրակ!L217+Կոտայք!L217+Լոռի!L217+Արագածոտն!L217+Գեղարքունիքի!L217+Արմավիր!L217+'Արարատի և Վայոց ձոր'!L217+Տավուշ!L216+Սյունիք!L217)</f>
        <v>0</v>
      </c>
      <c r="M218" s="56">
        <f>SUM('Երևան քաղաք'!M217+Շիրակ!M217+Կոտայք!M217+Լոռի!M217+Արագածոտն!M217+Գեղարքունիքի!M217+Արմավիր!M217+'Արարատի և Վայոց ձոր'!M217+Տավուշ!M216+Սյունիք!M217)</f>
        <v>0</v>
      </c>
      <c r="N218" s="56">
        <f>SUM('Երևան քաղաք'!N217+Շիրակ!N217+Կոտայք!N217+Լոռի!N217+Արագածոտն!N217+Գեղարքունիքի!N217+Արմավիր!N217+'Արարատի և Վայոց ձոր'!N217+Տավուշ!N216+Սյունիք!N217)</f>
        <v>0</v>
      </c>
      <c r="O218" s="56">
        <f>SUM('Երևան քաղաք'!O217+Շիրակ!O217+Կոտայք!O217+Լոռի!O217+Արագածոտն!O217+Գեղարքունիքի!O217+Արմավիր!O217+'Արարատի և Վայոց ձոր'!O217+Տավուշ!O216+Սյունիք!O217)</f>
        <v>0</v>
      </c>
      <c r="P218" s="56">
        <f>SUM('Երևան քաղաք'!P217+Շիրակ!P217+Կոտայք!P217+Լոռի!P217+Արագածոտն!P217+Գեղարքունիքի!P217+Արմավիր!P217+'Արարատի և Վայոց ձոր'!P217+Տավուշ!P216+Սյունիք!P217)</f>
        <v>0</v>
      </c>
      <c r="Q218" s="56">
        <f>SUM('Երևան քաղաք'!Q217+Շիրակ!Q217+Կոտայք!Q217+Լոռի!Q217+Արագածոտն!Q217+Գեղարքունիքի!Q217+Արմավիր!Q217+'Արարատի և Վայոց ձոր'!Q217+Տավուշ!Q216+Սյունիք!Q217)</f>
        <v>0</v>
      </c>
      <c r="R218" s="56">
        <f>SUM('Երևան քաղաք'!R217+Շիրակ!R217+Կոտայք!R217+Լոռի!R217+Արագածոտն!R217+Գեղարքունիքի!R217+Արմավիր!R217+'Արարատի և Վայոց ձոր'!R217+Տավուշ!R216+Սյունիք!R217)</f>
        <v>0</v>
      </c>
      <c r="S218" s="56">
        <f>SUM('Երևան քաղաք'!S217+Շիրակ!S217+Կոտայք!S217+Լոռի!S217+Արագածոտն!S217+Գեղարքունիքի!S217+Արմավիր!S217+'Արարատի և Վայոց ձոր'!S217+Տավուշ!S216+Սյունիք!S217)</f>
        <v>0</v>
      </c>
      <c r="T218" s="56">
        <f>SUM('Երևան քաղաք'!T217+Շիրակ!T217+Կոտայք!T217+Լոռի!T217+Արագածոտն!T217+Գեղարքունիքի!T217+Արմավիր!T217+'Արարատի և Վայոց ձոր'!T217+Տավուշ!T216+Սյունիք!T217)</f>
        <v>0</v>
      </c>
      <c r="U218" s="56">
        <f>SUM('Երևան քաղաք'!U217+Շիրակ!U217+Կոտայք!U217+Լոռի!U217+Արագածոտն!U217+Գեղարքունիքի!U217+Արմավիր!U217+'Արարատի և Վայոց ձոր'!U217+Տավուշ!U216+Սյունիք!U217)</f>
        <v>0</v>
      </c>
      <c r="V218" s="56">
        <f>SUM('Երևան քաղաք'!V217+Շիրակ!V217+Կոտայք!V217+Լոռի!V217+Արագածոտն!V217+Գեղարքունիքի!V217+Արմավիր!V217+'Արարատի և Վայոց ձոր'!V217+Տավուշ!V216+Սյունիք!V217)</f>
        <v>0</v>
      </c>
      <c r="W218" s="56">
        <f>SUM('Երևան քաղաք'!W217+Շիրակ!W217+Կոտայք!W217+Լոռի!W217+Արագածոտն!W217+Գեղարքունիքի!W217+Արմավիր!W217+'Արարատի և Վայոց ձոր'!W217+Տավուշ!W216+Սյունիք!W217)</f>
        <v>0</v>
      </c>
      <c r="X218" s="56">
        <f>SUM('Երևան քաղաք'!X217+Շիրակ!X217+Կոտայք!X217+Լոռի!X217+Արագածոտն!X217+Գեղարքունիքի!X217+Արմավիր!X217+'Արարատի և Վայոց ձոր'!X217+Տավուշ!X216+Սյունիք!X217)</f>
        <v>0</v>
      </c>
      <c r="Y218" s="56">
        <f>SUM('Երևան քաղաք'!Y217+Շիրակ!Y217+Կոտայք!Y217+Լոռի!Y217+Արագածոտն!Y217+Գեղարքունիքի!Y217+Արմավիր!Y217+'Արարատի և Վայոց ձոր'!Y217+Տավուշ!Y216+Սյունիք!Y217)</f>
        <v>0</v>
      </c>
      <c r="Z218" s="56">
        <f>SUM('Երևան քաղաք'!Z217+Շիրակ!Z217+Կոտայք!Z217+Լոռի!Z217+Արագածոտն!Z217+Գեղարքունիքի!Z217+Արմավիր!Z217+'Արարատի և Վայոց ձոր'!Z217+Տավուշ!Z216+Սյունիք!Z217)</f>
        <v>0</v>
      </c>
      <c r="AA218" s="56">
        <f>SUM('Երևան քաղաք'!AA217+Շիրակ!AA217+Կոտայք!AA217+Լոռի!AA217+Արագածոտն!AA217+Գեղարքունիքի!AA217+Արմավիր!AA217+'Արարատի և Վայոց ձոր'!AA217+Տավուշ!AA216+Սյունիք!AA217)</f>
        <v>0</v>
      </c>
      <c r="AB218" s="56">
        <f>SUM('Երևան քաղաք'!AB217+Շիրակ!AB217+Կոտայք!AB217+Լոռի!AB217+Արագածոտն!AB217+Գեղարքունիքի!AB217+Արմավիր!AB217+'Արարատի և Վայոց ձոր'!AB217+Տավուշ!AB216+Սյունիք!AB217)</f>
        <v>0</v>
      </c>
      <c r="AC218" s="56">
        <f>SUM('Երևան քաղաք'!AC217+Շիրակ!AC217+Կոտայք!AC217+Լոռի!AC217+Արագածոտն!AC217+Գեղարքունիքի!AC217+Արմավիր!AC217+'Արարատի և Վայոց ձոր'!AC217+Տավուշ!AC216+Սյունիք!AC217)</f>
        <v>0</v>
      </c>
      <c r="AD218" s="56">
        <f>SUM('Երևան քաղաք'!AD217+Շիրակ!AD217+Կոտայք!AD217+Լոռի!AD217+Արագածոտն!AD217+Գեղարքունիքի!AD217+Արմավիր!AD217+'Արարատի և Վայոց ձոր'!AD217+Տավուշ!AD216+Սյունիք!AD217)</f>
        <v>0</v>
      </c>
      <c r="AE218" s="56">
        <f>SUM('Երևան քաղաք'!AE217+Շիրակ!AE217+Կոտայք!AE217+Լոռի!AE217+Արագածոտն!AE217+Գեղարքունիքի!AE217+Արմավիր!AE217+'Արարատի և Վայոց ձոր'!AE217+Տավուշ!AE216+Սյունիք!AE217)</f>
        <v>0</v>
      </c>
      <c r="AF218" s="56">
        <f>SUM('Երևան քաղաք'!AF217+Շիրակ!AF217+Կոտայք!AF217+Լոռի!AF217+Արագածոտն!AF217+Գեղարքունիքի!AF217+Արմավիր!AF217+'Արարատի և Վայոց ձոր'!AF217+Տավուշ!AF216+Սյունիք!AF217)</f>
        <v>0</v>
      </c>
      <c r="AG218" s="56">
        <f>SUM('Երևան քաղաք'!AG217+Շիրակ!AG217+Կոտայք!AG217+Լոռի!AG217+Արագածոտն!AG217+Գեղարքունիքի!AG217+Արմավիր!AG217+'Արարատի և Վայոց ձոր'!AG217+Տավուշ!AG216+Սյունիք!AG217)</f>
        <v>0</v>
      </c>
      <c r="AH218" s="56">
        <f>SUM('Երևան քաղաք'!AH217+Շիրակ!AH217+Կոտայք!AH217+Լոռի!AH217+Արագածոտն!AH217+Գեղարքունիքի!AH217+Արմավիր!AH217+'Արարատի և Վայոց ձոր'!AH217+Տավուշ!AH216+Սյունիք!AH217)</f>
        <v>0</v>
      </c>
      <c r="AI218" s="56">
        <f>SUM('Երևան քաղաք'!AI217+Շիրակ!AI217+Կոտայք!AI217+Լոռի!AI217+Արագածոտն!AI217+Գեղարքունիքի!AI217+Արմավիր!AI217+'Արարատի և Վայոց ձոր'!AI217+Տավուշ!AI216+Սյունիք!AI217)</f>
        <v>0</v>
      </c>
      <c r="AJ218" s="56">
        <f>SUM('Երևան քաղաք'!AJ217+Շիրակ!AJ217+Կոտայք!AJ217+Լոռի!AJ217+Արագածոտն!AJ217+Գեղարքունիքի!AJ217+Արմավիր!AJ217+'Արարատի և Վայոց ձոր'!AJ217+Տավուշ!AJ216+Սյունիք!AJ217)</f>
        <v>0</v>
      </c>
      <c r="AK218" s="56">
        <f>SUM('Երևան քաղաք'!AK217+Շիրակ!AK217+Կոտայք!AK217+Լոռի!AK217+Արագածոտն!AK217+Գեղարքունիքի!AK217+Արմավիր!AK217+'Արարատի և Վայոց ձոր'!AK217+Տավուշ!AK216+Սյունիք!AK217)</f>
        <v>0</v>
      </c>
      <c r="AL218" s="56">
        <f>SUM('Երևան քաղաք'!AL217+Շիրակ!AL217+Կոտայք!AL217+Լոռի!AL217+Արագածոտն!AL217+Գեղարքունիքի!AL217+Արմավիր!AL217+'Արարատի և Վայոց ձոր'!AL217+Տավուշ!AL216+Սյունիք!AL217)</f>
        <v>0</v>
      </c>
      <c r="AM218" s="56">
        <f>SUM('Երևան քաղաք'!AM217+Շիրակ!AM217+Կոտայք!AM217+Լոռի!AM217+Արագածոտն!AM217+Գեղարքունիքի!AM217+Արմավիր!AM217+'Արարատի և Վայոց ձոր'!AM217+Տավուշ!AM216+Սյունիք!AM217)</f>
        <v>0</v>
      </c>
      <c r="AN218" s="56">
        <f>SUM('Երևան քաղաք'!AN217+Շիրակ!AN217+Կոտայք!AN217+Լոռի!AN217+Արագածոտն!AN217+Գեղարքունիքի!AN217+Արմավիր!AN217+'Արարատի և Վայոց ձոր'!AN217+Տավուշ!AN216+Սյունիք!AN217)</f>
        <v>0</v>
      </c>
      <c r="AO218" s="56">
        <f>SUM('Երևան քաղաք'!AO217+Շիրակ!AO217+Կոտայք!AO217+Լոռի!AO217+Արագածոտն!AO217+Գեղարքունիքի!AO217+Արմավիր!AO217+'Արարատի և Վայոց ձոր'!AO217+Տավուշ!AO216+Սյունիք!AO217)</f>
        <v>0</v>
      </c>
      <c r="AP218" s="56">
        <f>SUM('Երևան քաղաք'!AP217+Շիրակ!AP217+Կոտայք!AP217+Լոռի!AP217+Արագածոտն!AP217+Գեղարքունիքի!AP217+Արմավիր!AP217+'Արարատի և Վայոց ձոր'!AP217+Տավուշ!AP216+Սյունիք!AP217)</f>
        <v>0</v>
      </c>
      <c r="AQ218" s="56">
        <f>SUM('Երևան քաղաք'!AQ217+Շիրակ!AQ217+Կոտայք!AQ217+Լոռի!AQ217+Արագածոտն!AQ217+Գեղարքունիքի!AQ217+Արմավիր!AQ217+'Արարատի և Վայոց ձոր'!AQ217+Տավուշ!AQ216+Սյունիք!AQ217)</f>
        <v>0</v>
      </c>
      <c r="AR218" s="56">
        <f>SUM('Երևան քաղաք'!AR217+Շիրակ!AR217+Կոտայք!AR217+Լոռի!AR217+Արագածոտն!AR217+Գեղարքունիքի!AR217+Արմավիր!AR217+'Արարատի և Վայոց ձոր'!AR217+Տավուշ!AR216+Սյունիք!AR217)</f>
        <v>0</v>
      </c>
      <c r="AS218" s="56">
        <f>SUM('Երևան քաղաք'!AS217+Շիրակ!AS217+Կոտայք!AS217+Լոռի!AS217+Արագածոտն!AS217+Գեղարքունիքի!AS217+Արմավիր!AS217+'Արարատի և Վայոց ձոր'!AS217+Տավուշ!AS216+Սյունիք!AS217)</f>
        <v>0</v>
      </c>
      <c r="AT218" s="56">
        <f>SUM('Երևան քաղաք'!AT217+Շիրակ!AT217+Կոտայք!AT217+Լոռի!AT217+Արագածոտն!AT217+Գեղարքունիքի!AT217+Արմավիր!AT217+'Արարատի և Վայոց ձոր'!AT217+Տավուշ!AT216+Սյունիք!AT217)</f>
        <v>0</v>
      </c>
      <c r="AU218" s="56">
        <f>SUM('Երևան քաղաք'!AU217+Շիրակ!AU217+Կոտայք!AU217+Լոռի!AU217+Արագածոտն!AU217+Գեղարքունիքի!AU217+Արմավիր!AU217+'Արարատի և Վայոց ձոր'!AU217+Տավուշ!AU216+Սյունիք!AU217)</f>
        <v>0</v>
      </c>
      <c r="AV218" s="56">
        <f>SUM('Երևան քաղաք'!AV217+Շիրակ!AV217+Կոտայք!AV217+Լոռի!AV217+Արագածոտն!AV217+Գեղարքունիքի!AV217+Արմավիր!AV217+'Արարատի և Վայոց ձոր'!AV217+Տավուշ!AV216+Սյունիք!AV217)</f>
        <v>0</v>
      </c>
      <c r="AW218" s="56">
        <f>SUM('Երևան քաղաք'!AW217+Շիրակ!AW217+Կոտայք!AW217+Լոռի!AW217+Արագածոտն!AW217+Գեղարքունիքի!AW217+Արմավիր!AW217+'Արարատի և Վայոց ձոր'!AW217+Տավուշ!AW216+Սյունիք!AW217)</f>
        <v>0</v>
      </c>
      <c r="AX218" s="56">
        <f>SUM('Երևան քաղաք'!AX217+Շիրակ!AX217+Կոտայք!AX217+Լոռի!AX217+Արագածոտն!AX217+Գեղարքունիքի!AX217+Արմավիր!AX217+'Արարատի և Վայոց ձոր'!AX217+Տավուշ!AX216+Սյունիք!AX217)</f>
        <v>0</v>
      </c>
      <c r="AY218" s="56">
        <f>SUM('Երևան քաղաք'!AY217+Շիրակ!AY217+Կոտայք!AY217+Լոռի!AY217+Արագածոտն!AY217+Գեղարքունիքի!AY217+Արմավիր!AY217+'Արարատի և Վայոց ձոր'!AY217+Տավուշ!AY216+Սյունիք!AY217)</f>
        <v>0</v>
      </c>
      <c r="AZ218" s="56">
        <f>SUM('Երևան քաղաք'!AZ217+Շիրակ!AZ217+Կոտայք!AZ217+Լոռի!AZ217+Արագածոտն!AZ217+Գեղարքունիքի!AZ217+Արմավիր!AZ217+'Արարատի և Վայոց ձոր'!AZ217+Տավուշ!AZ216+Սյունիք!AZ217)</f>
        <v>0</v>
      </c>
      <c r="BA218" s="56">
        <f>SUM('Երևան քաղաք'!BA217+Շիրակ!BA217+Կոտայք!BA217+Լոռի!BA217+Արագածոտն!BA217+Գեղարքունիքի!BA217+Արմավիր!BA217+'Արարատի և Վայոց ձոր'!BA217+Տավուշ!BA216+Սյունիք!BA217)</f>
        <v>0</v>
      </c>
      <c r="BB218" s="56">
        <f>SUM('Երևան քաղաք'!BB217+Շիրակ!BB217+Կոտայք!BB217+Լոռի!BB217+Արագածոտն!BB217+Գեղարքունիքի!BB217+Արմավիր!BB217+'Արարատի և Վայոց ձոր'!BB217+Տավուշ!BB216+Սյունիք!BB217)</f>
        <v>0</v>
      </c>
      <c r="BC218" s="56">
        <f>SUM('Երևան քաղաք'!BC217+Շիրակ!BC217+Կոտայք!BC217+Լոռի!BC217+Արագածոտն!BC217+Գեղարքունիքի!BC217+Արմավիր!BC217+'Արարատի և Վայոց ձոր'!BC217+Տավուշ!BC216+Սյունիք!BC217)</f>
        <v>0</v>
      </c>
      <c r="BD218" s="56">
        <f>SUM('Երևան քաղաք'!BD217+Շիրակ!BD217+Կոտայք!BD217+Լոռի!BD217+Արագածոտն!BD217+Գեղարքունիքի!BD217+Արմավիր!BD217+'Արարատի և Վայոց ձոր'!BD217+Տավուշ!BD216+Սյունիք!BD217)</f>
        <v>0</v>
      </c>
      <c r="BE218" s="56">
        <f>SUM('Երևան քաղաք'!BE217+Շիրակ!BE217+Կոտայք!BE217+Լոռի!BE217+Արագածոտն!BE217+Գեղարքունիքի!BE217+Արմավիր!BE217+'Արարատի և Վայոց ձոր'!BE217+Տավուշ!BE216+Սյունիք!BE217)</f>
        <v>0</v>
      </c>
      <c r="BF218" s="56">
        <f>SUM('Երևան քաղաք'!BF217+Շիրակ!BF217+Կոտայք!BF217+Լոռի!BF217+Արագածոտն!BF217+Գեղարքունիքի!BF217+Արմավիր!BF217+'Արարատի և Վայոց ձոր'!BF217+Տավուշ!BF216+Սյունիք!BF217)</f>
        <v>0</v>
      </c>
      <c r="BG218" s="56">
        <f>SUM('Երևան քաղաք'!BG217+Շիրակ!BG217+Կոտայք!BG217+Լոռի!BG217+Արագածոտն!BG217+Գեղարքունիքի!BG217+Արմավիր!BG217+'Արարատի և Վայոց ձոր'!BG217+Տավուշ!BG216+Սյունիք!BG217)</f>
        <v>0</v>
      </c>
      <c r="BH218" s="56">
        <f>SUM('Երևան քաղաք'!BH217+Շիրակ!BH217+Կոտայք!BH217+Լոռի!BH217+Արագածոտն!BH217+Գեղարքունիքի!BH217+Արմավիր!BH217+'Արարատի և Վայոց ձոր'!BH217+Տավուշ!BH216+Սյունիք!BH217)</f>
        <v>0</v>
      </c>
      <c r="BI218" s="56">
        <f>SUM('Երևան քաղաք'!BI217+Շիրակ!BI217+Կոտայք!BI217+Լոռի!BI217+Արագածոտն!BI217+Գեղարքունիքի!BI217+Արմավիր!BI217+'Արարատի և Վայոց ձոր'!BI217+Տավուշ!BI216+Սյունիք!BI217)</f>
        <v>0</v>
      </c>
      <c r="BJ218" s="56">
        <f>SUM('Երևան քաղաք'!BJ217+Շիրակ!BJ217+Կոտայք!BJ217+Լոռի!BJ217+Արագածոտն!BJ217+Գեղարքունիքի!BJ217+Արմավիր!BJ217+'Արարատի և Վայոց ձոր'!BJ217+Տավուշ!BJ216+Սյունիք!BJ217)</f>
        <v>0</v>
      </c>
      <c r="BK218" s="56">
        <f>SUM('Երևան քաղաք'!BK217+Շիրակ!BK217+Կոտայք!BK217+Լոռի!BK217+Արագածոտն!BK217+Գեղարքունիքի!BK217+Արմավիր!BK217+'Արարատի և Վայոց ձոր'!BK217+Տավուշ!BK216+Սյունիք!BK217)</f>
        <v>0</v>
      </c>
      <c r="BL218" s="56">
        <f>SUM('Երևան քաղաք'!BL217+Շիրակ!BL217+Կոտայք!BL217+Լոռի!BL217+Արագածոտն!BL217+Գեղարքունիքի!BL217+Արմավիր!BL217+'Արարատի և Վայոց ձոր'!BL217+Տավուշ!BL216+Սյունիք!BL217)</f>
        <v>0</v>
      </c>
      <c r="BM218" s="56">
        <f>SUM('Երևան քաղաք'!BM217+Շիրակ!BM217+Կոտայք!BM217+Լոռի!BM217+Արագածոտն!BM217+Գեղարքունիքի!BM217+Արմավիր!BM217+'Արարատի և Վայոց ձոր'!BM217+Տավուշ!BM216+Սյունիք!BM217)</f>
        <v>0</v>
      </c>
      <c r="BN218" s="56">
        <f>SUM('Երևան քաղաք'!BN217+Շիրակ!BN217+Կոտայք!BN217+Լոռի!BN217+Արագածոտն!BN217+Գեղարքունիքի!BN217+Արմավիր!BN217+'Արարատի և Վայոց ձոր'!BN217+Տավուշ!BN216+Սյունիք!BN217)</f>
        <v>0</v>
      </c>
      <c r="BO218" s="56">
        <f>SUM('Երևան քաղաք'!BO217+Շիրակ!BO217+Կոտայք!BO217+Լոռի!BO217+Արագածոտն!BO217+Գեղարքունիքի!BO217+Արմավիր!BO217+'Արարատի և Վայոց ձոր'!BO217+Տավուշ!BO216+Սյունիք!BO217)</f>
        <v>0</v>
      </c>
      <c r="BP218" s="56">
        <f>SUM('Երևան քաղաք'!BP217+Շիրակ!BP217+Կոտայք!BP217+Լոռի!BP217+Արագածոտն!BP217+Գեղարքունիքի!BP217+Արմավիր!BP217+'Արարատի և Վայոց ձոր'!BP217+Տավուշ!BP216+Սյունիք!BP217)</f>
        <v>0</v>
      </c>
      <c r="BQ218" s="56">
        <f>SUM('Երևան քաղաք'!BQ217+Շիրակ!BQ217+Կոտայք!BQ217+Լոռի!BQ217+Արագածոտն!BQ217+Գեղարքունիքի!BQ217+Արմավիր!BQ217+'Արարատի և Վայոց ձոր'!BQ217+Տավուշ!BQ216+Սյունիք!BQ217)</f>
        <v>0</v>
      </c>
      <c r="BR218" s="56">
        <f>SUM('Երևան քաղաք'!BR217+Շիրակ!BR217+Կոտայք!BR217+Լոռի!BR217+Արագածոտն!BR217+Գեղարքունիքի!BR217+Արմավիր!BR217+'Արարատի և Վայոց ձոր'!BR217+Տավուշ!BR216+Սյունիք!BR217)</f>
        <v>0</v>
      </c>
      <c r="BS218" s="56">
        <f>SUM('Երևան քաղաք'!BS217+Շիրակ!BS217+Կոտայք!BS217+Լոռի!BS217+Արագածոտն!BS217+Գեղարքունիքի!BS217+Արմավիր!BS217+'Արարատի և Վայոց ձոր'!BS217+Տավուշ!BS216+Սյունիք!BS217)</f>
        <v>0</v>
      </c>
      <c r="BT218" s="56">
        <f>SUM('Երևան քաղաք'!BT217+Շիրակ!BT217+Կոտայք!BT217+Լոռի!BT217+Արագածոտն!BT217+Գեղարքունիքի!BT217+Արմավիր!BT217+'Արարատի և Վայոց ձոր'!BT217+Տավուշ!BT216+Սյունիք!BT217)</f>
        <v>0</v>
      </c>
      <c r="BU218" s="56">
        <f>SUM('Երևան քաղաք'!BU217+Շիրակ!BU217+Կոտայք!BU217+Լոռի!BU217+Արագածոտն!BU217+Գեղարքունիքի!BU217+Արմավիր!BU217+'Արարատի և Վայոց ձոր'!BU217+Տավուշ!BU216+Սյունիք!BU217)</f>
        <v>0</v>
      </c>
      <c r="BV218" s="56">
        <f>SUM('Երևան քաղաք'!BV217+Շիրակ!BV217+Կոտայք!BV217+Լոռի!BV217+Արագածոտն!BV217+Գեղարքունիքի!BV217+Արմավիր!BV217+'Արարատի և Վայոց ձոր'!BV217+Տավուշ!BV216+Սյունիք!BV217)</f>
        <v>0</v>
      </c>
      <c r="BW218" s="56">
        <f>SUM('Երևան քաղաք'!BW217+Շիրակ!BW217+Կոտայք!BW217+Լոռի!BW217+Արագածոտն!BW217+Գեղարքունիքի!BW217+Արմավիր!BW217+'Արարատի և Վայոց ձոր'!BW217+Տավուշ!BW216+Սյունիք!BW217)</f>
        <v>0</v>
      </c>
      <c r="BX218" s="56">
        <f>SUM('Երևան քաղաք'!BX217+Շիրակ!BX217+Կոտայք!BX217+Լոռի!BX217+Արագածոտն!BX217+Գեղարքունիքի!BX217+Արմավիր!BX217+'Արարատի և Վայոց ձոր'!BX217+Տավուշ!BX216+Սյունիք!BX217)</f>
        <v>0</v>
      </c>
      <c r="BY218" s="56">
        <f>SUM('Երևան քաղաք'!BY217+Շիրակ!BY217+Կոտայք!BY217+Լոռի!BY217+Արագածոտն!BY217+Գեղարքունիքի!BY217+Արմավիր!BY217+'Արարատի և Վայոց ձոր'!BY217+Տավուշ!BY216+Սյունիք!BY217)</f>
        <v>0</v>
      </c>
      <c r="BZ218" s="56">
        <f>SUM('Երևան քաղաք'!BZ217+Շիրակ!BZ217+Կոտայք!BZ217+Լոռի!BZ217+Արագածոտն!BZ217+Գեղարքունիքի!BZ217+Արմավիր!BZ217+'Արարատի և Վայոց ձոր'!BZ217+Տավուշ!BZ216+Սյունիք!BZ217)</f>
        <v>0</v>
      </c>
      <c r="CA218" s="56"/>
      <c r="CB218" s="133">
        <f t="shared" si="60"/>
        <v>0</v>
      </c>
      <c r="CC218" s="134">
        <f t="shared" si="61"/>
        <v>0</v>
      </c>
      <c r="CD218" s="134">
        <f t="shared" si="62"/>
        <v>0</v>
      </c>
      <c r="CE218" s="134">
        <f t="shared" si="63"/>
        <v>0</v>
      </c>
      <c r="CF218" s="134">
        <f t="shared" si="77"/>
        <v>0</v>
      </c>
      <c r="CG218" s="134">
        <f t="shared" si="78"/>
        <v>0</v>
      </c>
      <c r="CH218" s="134">
        <f t="shared" si="64"/>
        <v>0</v>
      </c>
      <c r="CI218" s="134">
        <f t="shared" si="79"/>
        <v>0</v>
      </c>
      <c r="CJ218" s="134">
        <f t="shared" si="65"/>
        <v>0</v>
      </c>
      <c r="CK218" s="134">
        <f t="shared" si="66"/>
        <v>0</v>
      </c>
      <c r="CL218" s="134">
        <f t="shared" si="67"/>
        <v>0</v>
      </c>
      <c r="CM218" s="134">
        <f t="shared" si="68"/>
        <v>0</v>
      </c>
      <c r="CN218" s="135">
        <f t="shared" si="69"/>
        <v>0</v>
      </c>
      <c r="CO218" s="135">
        <f t="shared" si="70"/>
        <v>0</v>
      </c>
      <c r="CP218" s="135">
        <f t="shared" si="71"/>
        <v>0</v>
      </c>
      <c r="CQ218" s="135">
        <f t="shared" si="72"/>
        <v>0</v>
      </c>
      <c r="CR218" s="135">
        <f t="shared" si="73"/>
        <v>0</v>
      </c>
      <c r="CS218" s="135">
        <f t="shared" si="74"/>
        <v>0</v>
      </c>
      <c r="CT218" s="135">
        <f t="shared" si="75"/>
        <v>0</v>
      </c>
      <c r="CU218" s="135">
        <f t="shared" si="76"/>
        <v>0</v>
      </c>
    </row>
    <row r="219" spans="1:99" ht="20.100000000000001" customHeight="1" x14ac:dyDescent="0.3">
      <c r="A219" s="41" t="s">
        <v>177</v>
      </c>
      <c r="B219" s="39" t="s">
        <v>792</v>
      </c>
      <c r="C219" s="39">
        <v>273</v>
      </c>
      <c r="D219" s="56">
        <f>SUM('Երևան քաղաք'!D218+Շիրակ!D218+Կոտայք!D218+Լոռի!D218+Արագածոտն!D218+Գեղարքունիքի!D218+Արմավիր!D218+'Արարատի և Վայոց ձոր'!D218+Տավուշ!D217+Սյունիք!D218)</f>
        <v>0</v>
      </c>
      <c r="E219" s="56">
        <f>SUM('Երևան քաղաք'!E218+Շիրակ!E218+Կոտայք!E218+Լոռի!E218+Արագածոտն!E218+Գեղարքունիքի!E218+Արմավիր!E218+'Արարատի և Վայոց ձոր'!E218+Տավուշ!E217+Սյունիք!E218)</f>
        <v>2</v>
      </c>
      <c r="F219" s="56">
        <f>SUM('Երևան քաղաք'!F218+Շիրակ!F218+Կոտայք!F218+Լոռի!F218+Արագածոտն!F218+Գեղարքունիքի!F218+Արմավիր!F218+'Արարատի և Վայոց ձոր'!F218+Տավուշ!F217+Սյունիք!F218)</f>
        <v>2</v>
      </c>
      <c r="G219" s="56">
        <f>SUM('Երևան քաղաք'!G218+Շիրակ!G218+Կոտայք!G218+Լոռի!G218+Արագածոտն!G218+Գեղարքունիքի!G218+Արմավիր!G218+'Արարատի և Վայոց ձոր'!G218+Տավուշ!G217+Սյունիք!G218)</f>
        <v>0</v>
      </c>
      <c r="H219" s="56">
        <f>SUM('Երևան քաղաք'!H218+Շիրակ!H218+Կոտայք!H218+Լոռի!H218+Արագածոտն!H218+Գեղարքունիքի!H218+Արմավիր!H218+'Արարատի և Վայոց ձոր'!H218+Տավուշ!H217+Սյունիք!H218)</f>
        <v>0</v>
      </c>
      <c r="I219" s="56">
        <f>SUM('Երևան քաղաք'!I218+Շիրակ!I218+Կոտայք!I218+Լոռի!I218+Արագածոտն!I218+Գեղարքունիքի!I218+Արմավիր!I218+'Արարատի և Վայոց ձոր'!I218+Տավուշ!I217+Սյունիք!I218)</f>
        <v>44</v>
      </c>
      <c r="J219" s="56">
        <f>SUM('Երևան քաղաք'!J218+Շիրակ!J218+Կոտայք!J218+Լոռի!J218+Արագածոտն!J218+Գեղարքունիքի!J218+Արմավիր!J218+'Արարատի և Վայոց ձոր'!J218+Տավուշ!J217+Սյունիք!J218)</f>
        <v>0</v>
      </c>
      <c r="K219" s="56">
        <f>SUM('Երևան քաղաք'!K218+Շիրակ!K218+Կոտայք!K218+Լոռի!K218+Արագածոտն!K218+Գեղարքունիքի!K218+Արմավիր!K218+'Արարատի և Վայոց ձոր'!K218+Տավուշ!K217+Սյունիք!K218)</f>
        <v>0</v>
      </c>
      <c r="L219" s="56">
        <f>SUM('Երևան քաղաք'!L218+Շիրակ!L218+Կոտայք!L218+Լոռի!L218+Արագածոտն!L218+Գեղարքունիքի!L218+Արմավիր!L218+'Արարատի և Վայոց ձոր'!L218+Տավուշ!L217+Սյունիք!L218)</f>
        <v>44</v>
      </c>
      <c r="M219" s="56">
        <f>SUM('Երևան քաղաք'!M218+Շիրակ!M218+Կոտայք!M218+Լոռի!M218+Արագածոտն!M218+Գեղարքունիքի!M218+Արմավիր!M218+'Արարատի և Վայոց ձոր'!M218+Տավուշ!M217+Սյունիք!M218)</f>
        <v>1</v>
      </c>
      <c r="N219" s="56">
        <f>SUM('Երևան քաղաք'!N218+Շիրակ!N218+Կոտայք!N218+Լոռի!N218+Արագածոտն!N218+Գեղարքունիքի!N218+Արմավիր!N218+'Արարատի և Վայոց ձոր'!N218+Տավուշ!N217+Սյունիք!N218)</f>
        <v>0</v>
      </c>
      <c r="O219" s="56">
        <f>SUM('Երևան քաղաք'!O218+Շիրակ!O218+Կոտայք!O218+Լոռի!O218+Արագածոտն!O218+Գեղարքունիքի!O218+Արմավիր!O218+'Արարատի և Վայոց ձոր'!O218+Տավուշ!O217+Սյունիք!O218)</f>
        <v>14</v>
      </c>
      <c r="P219" s="56">
        <f>SUM('Երևան քաղաք'!P218+Շիրակ!P218+Կոտայք!P218+Լոռի!P218+Արագածոտն!P218+Գեղարքունիքի!P218+Արմավիր!P218+'Արարատի և Վայոց ձոր'!P218+Տավուշ!P217+Սյունիք!P218)</f>
        <v>0</v>
      </c>
      <c r="Q219" s="56">
        <f>SUM('Երևան քաղաք'!Q218+Շիրակ!Q218+Կոտայք!Q218+Լոռի!Q218+Արագածոտն!Q218+Գեղարքունիքի!Q218+Արմավիր!Q218+'Արարատի և Վայոց ձոր'!Q218+Տավուշ!Q217+Սյունիք!Q218)</f>
        <v>3</v>
      </c>
      <c r="R219" s="56">
        <f>SUM('Երևան քաղաք'!R218+Շիրակ!R218+Կոտայք!R218+Լոռի!R218+Արագածոտն!R218+Գեղարքունիքի!R218+Արմավիր!R218+'Արարատի և Վայոց ձոր'!R218+Տավուշ!R217+Սյունիք!R218)</f>
        <v>1</v>
      </c>
      <c r="S219" s="56">
        <f>SUM('Երևան քաղաք'!S218+Շիրակ!S218+Կոտայք!S218+Լոռի!S218+Արագածոտն!S218+Գեղարքունիքի!S218+Արմավիր!S218+'Արարատի և Վայոց ձոր'!S218+Տավուշ!S217+Սյունիք!S218)</f>
        <v>0</v>
      </c>
      <c r="T219" s="56">
        <f>SUM('Երևան քաղաք'!T218+Շիրակ!T218+Կոտայք!T218+Լոռի!T218+Արագածոտն!T218+Գեղարքունիքի!T218+Արմավիր!T218+'Արարատի և Վայոց ձոր'!T218+Տավուշ!T217+Սյունիք!T218)</f>
        <v>0</v>
      </c>
      <c r="U219" s="56">
        <f>SUM('Երևան քաղաք'!U218+Շիրակ!U218+Կոտայք!U218+Լոռի!U218+Արագածոտն!U218+Գեղարքունիքի!U218+Արմավիր!U218+'Արարատի և Վայոց ձոր'!U218+Տավուշ!U217+Սյունիք!U218)</f>
        <v>0</v>
      </c>
      <c r="V219" s="56">
        <f>SUM('Երևան քաղաք'!V218+Շիրակ!V218+Կոտայք!V218+Լոռի!V218+Արագածոտն!V218+Գեղարքունիքի!V218+Արմավիր!V218+'Արարատի և Վայոց ձոր'!V218+Տավուշ!V217+Սյունիք!V218)</f>
        <v>0</v>
      </c>
      <c r="W219" s="56">
        <f>SUM('Երևան քաղաք'!W218+Շիրակ!W218+Կոտայք!W218+Լոռի!W218+Արագածոտն!W218+Գեղարքունիքի!W218+Արմավիր!W218+'Արարատի և Վայոց ձոր'!W218+Տավուշ!W217+Սյունիք!W218)</f>
        <v>18</v>
      </c>
      <c r="X219" s="56">
        <f>SUM('Երևան քաղաք'!X218+Շիրակ!X218+Կոտայք!X218+Լոռի!X218+Արագածոտն!X218+Գեղարքունիքի!X218+Արմավիր!X218+'Արարատի և Վայոց ձոր'!X218+Տավուշ!X217+Սյունիք!X218)</f>
        <v>0</v>
      </c>
      <c r="Y219" s="56">
        <f>SUM('Երևան քաղաք'!Y218+Շիրակ!Y218+Կոտայք!Y218+Լոռի!Y218+Արագածոտն!Y218+Գեղարքունիքի!Y218+Արմավիր!Y218+'Արարատի և Վայոց ձոր'!Y218+Տավուշ!Y217+Սյունիք!Y218)</f>
        <v>25</v>
      </c>
      <c r="Z219" s="56">
        <f>SUM('Երևան քաղաք'!Z218+Շիրակ!Z218+Կոտայք!Z218+Լոռի!Z218+Արագածոտն!Z218+Գեղարքունիքի!Z218+Արմավիր!Z218+'Արարատի և Վայոց ձոր'!Z218+Տավուշ!Z217+Սյունիք!Z218)</f>
        <v>0</v>
      </c>
      <c r="AA219" s="56">
        <f>SUM('Երևան քաղաք'!AA218+Շիրակ!AA218+Կոտայք!AA218+Լոռի!AA218+Արագածոտն!AA218+Գեղարքունիքի!AA218+Արմավիր!AA218+'Արարատի և Վայոց ձոր'!AA218+Տավուշ!AA217+Սյունիք!AA218)</f>
        <v>0</v>
      </c>
      <c r="AB219" s="56">
        <f>SUM('Երևան քաղաք'!AB218+Շիրակ!AB218+Կոտայք!AB218+Լոռի!AB218+Արագածոտն!AB218+Գեղարքունիքի!AB218+Արմավիր!AB218+'Արարատի և Վայոց ձոր'!AB218+Տավուշ!AB217+Սյունիք!AB218)</f>
        <v>0</v>
      </c>
      <c r="AC219" s="56">
        <f>SUM('Երևան քաղաք'!AC218+Շիրակ!AC218+Կոտայք!AC218+Լոռի!AC218+Արագածոտն!AC218+Գեղարքունիքի!AC218+Արմավիր!AC218+'Արարատի և Վայոց ձոր'!AC218+Տավուշ!AC217+Սյունիք!AC218)</f>
        <v>1</v>
      </c>
      <c r="AD219" s="56">
        <f>SUM('Երևան քաղաք'!AD218+Շիրակ!AD218+Կոտայք!AD218+Լոռի!AD218+Արագածոտն!AD218+Գեղարքունիքի!AD218+Արմավիր!AD218+'Արարատի և Վայոց ձոր'!AD218+Տավուշ!AD217+Սյունիք!AD218)</f>
        <v>16</v>
      </c>
      <c r="AE219" s="56">
        <f>SUM('Երևան քաղաք'!AE218+Շիրակ!AE218+Կոտայք!AE218+Լոռի!AE218+Արագածոտն!AE218+Գեղարքունիքի!AE218+Արմավիր!AE218+'Արարատի և Վայոց ձոր'!AE218+Տավուշ!AE217+Սյունիք!AE218)</f>
        <v>0</v>
      </c>
      <c r="AF219" s="56">
        <f>SUM('Երևան քաղաք'!AF218+Շիրակ!AF218+Կոտայք!AF218+Լոռի!AF218+Արագածոտն!AF218+Գեղարքունիքի!AF218+Արմավիր!AF218+'Արարատի և Վայոց ձոր'!AF218+Տավուշ!AF217+Սյունիք!AF218)</f>
        <v>0</v>
      </c>
      <c r="AG219" s="56">
        <f>SUM('Երևան քաղաք'!AG218+Շիրակ!AG218+Կոտայք!AG218+Լոռի!AG218+Արագածոտն!AG218+Գեղարքունիքի!AG218+Արմավիր!AG218+'Արարատի և Վայոց ձոր'!AG218+Տավուշ!AG217+Սյունիք!AG218)</f>
        <v>0</v>
      </c>
      <c r="AH219" s="56">
        <f>SUM('Երևան քաղաք'!AH218+Շիրակ!AH218+Կոտայք!AH218+Լոռի!AH218+Արագածոտն!AH218+Գեղարքունիքի!AH218+Արմավիր!AH218+'Արարատի և Վայոց ձոր'!AH218+Տավուշ!AH217+Սյունիք!AH218)</f>
        <v>0</v>
      </c>
      <c r="AI219" s="56">
        <f>SUM('Երևան քաղաք'!AI218+Շիրակ!AI218+Կոտայք!AI218+Լոռի!AI218+Արագածոտն!AI218+Գեղարքունիքի!AI218+Արմավիր!AI218+'Արարատի և Վայոց ձոր'!AI218+Տավուշ!AI217+Սյունիք!AI218)</f>
        <v>0</v>
      </c>
      <c r="AJ219" s="56">
        <f>SUM('Երևան քաղաք'!AJ218+Շիրակ!AJ218+Կոտայք!AJ218+Լոռի!AJ218+Արագածոտն!AJ218+Գեղարքունիքի!AJ218+Արմավիր!AJ218+'Արարատի և Վայոց ձոր'!AJ218+Տավուշ!AJ217+Սյունիք!AJ218)</f>
        <v>0</v>
      </c>
      <c r="AK219" s="56">
        <f>SUM('Երևան քաղաք'!AK218+Շիրակ!AK218+Կոտայք!AK218+Լոռի!AK218+Արագածոտն!AK218+Գեղարքունիքի!AK218+Արմավիր!AK218+'Արարատի և Վայոց ձոր'!AK218+Տավուշ!AK217+Սյունիք!AK218)</f>
        <v>0</v>
      </c>
      <c r="AL219" s="56">
        <f>SUM('Երևան քաղաք'!AL218+Շիրակ!AL218+Կոտայք!AL218+Լոռի!AL218+Արագածոտն!AL218+Գեղարքունիքի!AL218+Արմավիր!AL218+'Արարատի և Վայոց ձոր'!AL218+Տավուշ!AL217+Սյունիք!AL218)</f>
        <v>0</v>
      </c>
      <c r="AM219" s="56">
        <f>SUM('Երևան քաղաք'!AM218+Շիրակ!AM218+Կոտայք!AM218+Լոռի!AM218+Արագածոտն!AM218+Գեղարքունիքի!AM218+Արմավիր!AM218+'Արարատի և Վայոց ձոր'!AM218+Տավուշ!AM217+Սյունիք!AM218)</f>
        <v>0</v>
      </c>
      <c r="AN219" s="56">
        <f>SUM('Երևան քաղաք'!AN218+Շիրակ!AN218+Կոտայք!AN218+Լոռի!AN218+Արագածոտն!AN218+Գեղարքունիքի!AN218+Արմավիր!AN218+'Արարատի և Վայոց ձոր'!AN218+Տավուշ!AN217+Սյունիք!AN218)</f>
        <v>0</v>
      </c>
      <c r="AO219" s="56">
        <f>SUM('Երևան քաղաք'!AO218+Շիրակ!AO218+Կոտայք!AO218+Լոռի!AO218+Արագածոտն!AO218+Գեղարքունիքի!AO218+Արմավիր!AO218+'Արարատի և Վայոց ձոր'!AO218+Տավուշ!AO217+Սյունիք!AO218)</f>
        <v>4</v>
      </c>
      <c r="AP219" s="56">
        <f>SUM('Երևան քաղաք'!AP218+Շիրակ!AP218+Կոտայք!AP218+Լոռի!AP218+Արագածոտն!AP218+Գեղարքունիքի!AP218+Արմավիր!AP218+'Արարատի և Վայոց ձոր'!AP218+Տավուշ!AP217+Սյունիք!AP218)</f>
        <v>18</v>
      </c>
      <c r="AQ219" s="56">
        <f>SUM('Երևան քաղաք'!AQ218+Շիրակ!AQ218+Կոտայք!AQ218+Լոռի!AQ218+Արագածոտն!AQ218+Գեղարքունիքի!AQ218+Արմավիր!AQ218+'Արարատի և Վայոց ձոր'!AQ218+Տավուշ!AQ217+Սյունիք!AQ218)</f>
        <v>22</v>
      </c>
      <c r="AR219" s="56">
        <f>SUM('Երևան քաղաք'!AR218+Շիրակ!AR218+Կոտայք!AR218+Լոռի!AR218+Արագածոտն!AR218+Գեղարքունիքի!AR218+Արմավիր!AR218+'Արարատի և Վայոց ձոր'!AR218+Տավուշ!AR217+Սյունիք!AR218)</f>
        <v>0</v>
      </c>
      <c r="AS219" s="56">
        <f>SUM('Երևան քաղաք'!AS218+Շիրակ!AS218+Կոտայք!AS218+Լոռի!AS218+Արագածոտն!AS218+Գեղարքունիքի!AS218+Արմավիր!AS218+'Արարատի և Վայոց ձոր'!AS218+Տավուշ!AS217+Սյունիք!AS218)</f>
        <v>0</v>
      </c>
      <c r="AT219" s="56">
        <f>SUM('Երևան քաղաք'!AT218+Շիրակ!AT218+Կոտայք!AT218+Լոռի!AT218+Արագածոտն!AT218+Գեղարքունիքի!AT218+Արմավիր!AT218+'Արարատի և Վայոց ձոր'!AT218+Տավուշ!AT217+Սյունիք!AT218)</f>
        <v>6</v>
      </c>
      <c r="AU219" s="56">
        <f>SUM('Երևան քաղաք'!AU218+Շիրակ!AU218+Կոտայք!AU218+Լոռի!AU218+Արագածոտն!AU218+Գեղարքունիքի!AU218+Արմավիր!AU218+'Արարատի և Վայոց ձոր'!AU218+Տավուշ!AU217+Սյունիք!AU218)</f>
        <v>0</v>
      </c>
      <c r="AV219" s="56">
        <f>SUM('Երևան քաղաք'!AV218+Շիրակ!AV218+Կոտայք!AV218+Լոռի!AV218+Արագածոտն!AV218+Գեղարքունիքի!AV218+Արմավիր!AV218+'Արարատի և Վայոց ձոր'!AV218+Տավուշ!AV217+Սյունիք!AV218)</f>
        <v>0</v>
      </c>
      <c r="AW219" s="56">
        <f>SUM('Երևան քաղաք'!AW218+Շիրակ!AW218+Կոտայք!AW218+Լոռի!AW218+Արագածոտն!AW218+Գեղարքունիքի!AW218+Արմավիր!AW218+'Արարատի և Վայոց ձոր'!AW218+Տավուշ!AW217+Սյունիք!AW218)</f>
        <v>38</v>
      </c>
      <c r="AX219" s="56">
        <f>SUM('Երևան քաղաք'!AX218+Շիրակ!AX218+Կոտայք!AX218+Լոռի!AX218+Արագածոտն!AX218+Գեղարքունիքի!AX218+Արմավիր!AX218+'Արարատի և Վայոց ձոր'!AX218+Տավուշ!AX217+Սյունիք!AX218)</f>
        <v>0</v>
      </c>
      <c r="AY219" s="56">
        <f>SUM('Երևան քաղաք'!AY218+Շիրակ!AY218+Կոտայք!AY218+Լոռի!AY218+Արագածոտն!AY218+Գեղարքունիքի!AY218+Արմավիր!AY218+'Արարատի և Վայոց ձոր'!AY218+Տավուշ!AY217+Սյունիք!AY218)</f>
        <v>44</v>
      </c>
      <c r="AZ219" s="56">
        <f>SUM('Երևան քաղաք'!AZ218+Շիրակ!AZ218+Կոտայք!AZ218+Լոռի!AZ218+Արագածոտն!AZ218+Գեղարքունիքի!AZ218+Արմավիր!AZ218+'Արարատի և Վայոց ձոր'!AZ218+Տավուշ!AZ217+Սյունիք!AZ218)</f>
        <v>0</v>
      </c>
      <c r="BA219" s="56">
        <f>SUM('Երևան քաղաք'!BA218+Շիրակ!BA218+Կոտայք!BA218+Լոռի!BA218+Արագածոտն!BA218+Գեղարքունիքի!BA218+Արմավիր!BA218+'Արարատի և Վայոց ձոր'!BA218+Տավուշ!BA217+Սյունիք!BA218)</f>
        <v>0</v>
      </c>
      <c r="BB219" s="56">
        <f>SUM('Երևան քաղաք'!BB218+Շիրակ!BB218+Կոտայք!BB218+Լոռի!BB218+Արագածոտն!BB218+Գեղարքունիքի!BB218+Արմավիր!BB218+'Արարատի և Վայոց ձոր'!BB218+Տավուշ!BB217+Սյունիք!BB218)</f>
        <v>2</v>
      </c>
      <c r="BC219" s="56">
        <f>SUM('Երևան քաղաք'!BC218+Շիրակ!BC218+Կոտայք!BC218+Լոռի!BC218+Արագածոտն!BC218+Գեղարքունիքի!BC218+Արմավիր!BC218+'Արարատի և Վայոց ձոր'!BC218+Տավուշ!BC217+Սյունիք!BC218)</f>
        <v>1</v>
      </c>
      <c r="BD219" s="56">
        <f>SUM('Երևան քաղաք'!BD218+Շիրակ!BD218+Կոտայք!BD218+Լոռի!BD218+Արագածոտն!BD218+Գեղարքունիքի!BD218+Արմավիր!BD218+'Արարատի և Վայոց ձոր'!BD218+Տավուշ!BD217+Սյունիք!BD218)</f>
        <v>0</v>
      </c>
      <c r="BE219" s="56">
        <f>SUM('Երևան քաղաք'!BE218+Շիրակ!BE218+Կոտայք!BE218+Լոռի!BE218+Արագածոտն!BE218+Գեղարքունիքի!BE218+Արմավիր!BE218+'Արարատի և Վայոց ձոր'!BE218+Տավուշ!BE217+Սյունիք!BE218)</f>
        <v>0</v>
      </c>
      <c r="BF219" s="56">
        <f>SUM('Երևան քաղաք'!BF218+Շիրակ!BF218+Կոտայք!BF218+Լոռի!BF218+Արագածոտն!BF218+Գեղարքունիքի!BF218+Արմավիր!BF218+'Արարատի և Վայոց ձոր'!BF218+Տավուշ!BF217+Սյունիք!BF218)</f>
        <v>1</v>
      </c>
      <c r="BG219" s="56">
        <f>SUM('Երևան քաղաք'!BG218+Շիրակ!BG218+Կոտայք!BG218+Լոռի!BG218+Արագածոտն!BG218+Գեղարքունիքի!BG218+Արմավիր!BG218+'Արարատի և Վայոց ձոր'!BG218+Տավուշ!BG217+Սյունիք!BG218)</f>
        <v>0</v>
      </c>
      <c r="BH219" s="56">
        <f>SUM('Երևան քաղաք'!BH218+Շիրակ!BH218+Կոտայք!BH218+Լոռի!BH218+Արագածոտն!BH218+Գեղարքունիքի!BH218+Արմավիր!BH218+'Արարատի և Վայոց ձոր'!BH218+Տավուշ!BH217+Սյունիք!BH218)</f>
        <v>0</v>
      </c>
      <c r="BI219" s="56">
        <f>SUM('Երևան քաղաք'!BI218+Շիրակ!BI218+Կոտայք!BI218+Լոռի!BI218+Արագածոտն!BI218+Գեղարքունիքի!BI218+Արմավիր!BI218+'Արարատի և Վայոց ձոր'!BI218+Տավուշ!BI217+Սյունիք!BI218)</f>
        <v>0</v>
      </c>
      <c r="BJ219" s="56">
        <f>SUM('Երևան քաղաք'!BJ218+Շիրակ!BJ218+Կոտայք!BJ218+Լոռի!BJ218+Արագածոտն!BJ218+Գեղարքունիքի!BJ218+Արմավիր!BJ218+'Արարատի և Վայոց ձոր'!BJ218+Տավուշ!BJ217+Սյունիք!BJ218)</f>
        <v>1</v>
      </c>
      <c r="BK219" s="56">
        <f>SUM('Երևան քաղաք'!BK218+Շիրակ!BK218+Կոտայք!BK218+Լոռի!BK218+Արագածոտն!BK218+Գեղարքունիքի!BK218+Արմավիր!BK218+'Արարատի և Վայոց ձոր'!BK218+Տավուշ!BK217+Սյունիք!BK218)</f>
        <v>0</v>
      </c>
      <c r="BL219" s="56">
        <f>SUM('Երևան քաղաք'!BL218+Շիրակ!BL218+Կոտայք!BL218+Լոռի!BL218+Արագածոտն!BL218+Գեղարքունիքի!BL218+Արմավիր!BL218+'Արարատի և Վայոց ձոր'!BL218+Տավուշ!BL217+Սյունիք!BL218)</f>
        <v>1</v>
      </c>
      <c r="BM219" s="56">
        <f>SUM('Երևան քաղաք'!BM218+Շիրակ!BM218+Կոտայք!BM218+Լոռի!BM218+Արագածոտն!BM218+Գեղարքունիքի!BM218+Արմավիր!BM218+'Արարատի և Վայոց ձոր'!BM218+Տավուշ!BM217+Սյունիք!BM218)</f>
        <v>0</v>
      </c>
      <c r="BN219" s="56">
        <f>SUM('Երևան քաղաք'!BN218+Շիրակ!BN218+Կոտայք!BN218+Լոռի!BN218+Արագածոտն!BN218+Գեղարքունիքի!BN218+Արմավիր!BN218+'Արարատի և Վայոց ձոր'!BN218+Տավուշ!BN217+Սյունիք!BN218)</f>
        <v>0</v>
      </c>
      <c r="BO219" s="56">
        <f>SUM('Երևան քաղաք'!BO218+Շիրակ!BO218+Կոտայք!BO218+Լոռի!BO218+Արագածոտն!BO218+Գեղարքունիքի!BO218+Արմավիր!BO218+'Արարատի և Վայոց ձոր'!BO218+Տավուշ!BO217+Սյունիք!BO218)</f>
        <v>0</v>
      </c>
      <c r="BP219" s="56">
        <f>SUM('Երևան քաղաք'!BP218+Շիրակ!BP218+Կոտայք!BP218+Լոռի!BP218+Արագածոտն!BP218+Գեղարքունիքի!BP218+Արմավիր!BP218+'Արարատի և Վայոց ձոր'!BP218+Տավուշ!BP217+Սյունիք!BP218)</f>
        <v>0</v>
      </c>
      <c r="BQ219" s="56">
        <f>SUM('Երևան քաղաք'!BQ218+Շիրակ!BQ218+Կոտայք!BQ218+Լոռի!BQ218+Արագածոտն!BQ218+Գեղարքունիքի!BQ218+Արմավիր!BQ218+'Արարատի և Վայոց ձոր'!BQ218+Տավուշ!BQ217+Սյունիք!BQ218)</f>
        <v>0</v>
      </c>
      <c r="BR219" s="56">
        <f>SUM('Երևան քաղաք'!BR218+Շիրակ!BR218+Կոտայք!BR218+Լոռի!BR218+Արագածոտն!BR218+Գեղարքունիքի!BR218+Արմավիր!BR218+'Արարատի և Վայոց ձոր'!BR218+Տավուշ!BR217+Սյունիք!BR218)</f>
        <v>0</v>
      </c>
      <c r="BS219" s="56">
        <f>SUM('Երևան քաղաք'!BS218+Շիրակ!BS218+Կոտայք!BS218+Լոռի!BS218+Արագածոտն!BS218+Գեղարքունիքի!BS218+Արմավիր!BS218+'Արարատի և Վայոց ձոր'!BS218+Տավուշ!BS217+Սյունիք!BS218)</f>
        <v>0</v>
      </c>
      <c r="BT219" s="56">
        <f>SUM('Երևան քաղաք'!BT218+Շիրակ!BT218+Կոտայք!BT218+Լոռի!BT218+Արագածոտն!BT218+Գեղարքունիքի!BT218+Արմավիր!BT218+'Արարատի և Վայոց ձոր'!BT218+Տավուշ!BT217+Սյունիք!BT218)</f>
        <v>0</v>
      </c>
      <c r="BU219" s="56">
        <f>SUM('Երևան քաղաք'!BU218+Շիրակ!BU218+Կոտայք!BU218+Լոռի!BU218+Արագածոտն!BU218+Գեղարքունիքի!BU218+Արմավիր!BU218+'Արարատի և Վայոց ձոր'!BU218+Տավուշ!BU217+Սյունիք!BU218)</f>
        <v>35</v>
      </c>
      <c r="BV219" s="56">
        <f>SUM('Երևան քաղաք'!BV218+Շիրակ!BV218+Կոտայք!BV218+Լոռի!BV218+Արագածոտն!BV218+Գեղարքունիքի!BV218+Արմավիր!BV218+'Արարատի և Վայոց ձոր'!BV218+Տավուշ!BV217+Սյունիք!BV218)</f>
        <v>1</v>
      </c>
      <c r="BW219" s="56">
        <f>SUM('Երևան քաղաք'!BW218+Շիրակ!BW218+Կոտայք!BW218+Լոռի!BW218+Արագածոտն!BW218+Գեղարքունիքի!BW218+Արմավիր!BW218+'Արարատի և Վայոց ձոր'!BW218+Տավուշ!BW217+Սյունիք!BW218)</f>
        <v>0</v>
      </c>
      <c r="BX219" s="56">
        <f>SUM('Երևան քաղաք'!BX218+Շիրակ!BX218+Կոտայք!BX218+Լոռի!BX218+Արագածոտն!BX218+Գեղարքունիքի!BX218+Արմավիր!BX218+'Արարատի և Վայոց ձոր'!BX218+Տավուշ!BX217+Սյունիք!BX218)</f>
        <v>0</v>
      </c>
      <c r="BY219" s="56">
        <f>SUM('Երևան քաղաք'!BY218+Շիրակ!BY218+Կոտայք!BY218+Լոռի!BY218+Արագածոտն!BY218+Գեղարքունիքի!BY218+Արմավիր!BY218+'Արարատի և Վայոց ձոր'!BY218+Տավուշ!BY217+Սյունիք!BY218)</f>
        <v>43</v>
      </c>
      <c r="BZ219" s="56">
        <f>SUM('Երևան քաղաք'!BZ218+Շիրակ!BZ218+Կոտայք!BZ218+Լոռի!BZ218+Արագածոտն!BZ218+Գեղարքունիքի!BZ218+Արմավիր!BZ218+'Արարատի և Վայոց ձոր'!BZ218+Տավուշ!BZ217+Սյունիք!BZ218)</f>
        <v>19</v>
      </c>
      <c r="CA219" s="56"/>
      <c r="CB219" s="133">
        <f t="shared" si="60"/>
        <v>2</v>
      </c>
      <c r="CC219" s="134">
        <f t="shared" si="61"/>
        <v>2</v>
      </c>
      <c r="CD219" s="134">
        <f t="shared" si="62"/>
        <v>44</v>
      </c>
      <c r="CE219" s="134">
        <f t="shared" si="63"/>
        <v>44</v>
      </c>
      <c r="CF219" s="134">
        <f t="shared" si="77"/>
        <v>18</v>
      </c>
      <c r="CG219" s="134">
        <f t="shared" si="78"/>
        <v>18</v>
      </c>
      <c r="CH219" s="134">
        <f t="shared" si="64"/>
        <v>44</v>
      </c>
      <c r="CI219" s="134">
        <f t="shared" si="79"/>
        <v>44</v>
      </c>
      <c r="CJ219" s="134">
        <f t="shared" si="65"/>
        <v>44</v>
      </c>
      <c r="CK219" s="134">
        <f t="shared" si="66"/>
        <v>44</v>
      </c>
      <c r="CL219" s="134">
        <f t="shared" si="67"/>
        <v>44</v>
      </c>
      <c r="CM219" s="134">
        <f t="shared" si="68"/>
        <v>44</v>
      </c>
      <c r="CN219" s="135">
        <f t="shared" si="69"/>
        <v>44</v>
      </c>
      <c r="CO219" s="135">
        <f t="shared" si="70"/>
        <v>44</v>
      </c>
      <c r="CP219" s="135">
        <f t="shared" si="71"/>
        <v>1</v>
      </c>
      <c r="CQ219" s="135">
        <f t="shared" si="72"/>
        <v>1</v>
      </c>
      <c r="CR219" s="135">
        <f t="shared" si="73"/>
        <v>1</v>
      </c>
      <c r="CS219" s="135">
        <f t="shared" si="74"/>
        <v>1</v>
      </c>
      <c r="CT219" s="135">
        <f t="shared" si="75"/>
        <v>0</v>
      </c>
      <c r="CU219" s="135">
        <f t="shared" si="76"/>
        <v>0</v>
      </c>
    </row>
    <row r="220" spans="1:99" ht="20.100000000000001" customHeight="1" x14ac:dyDescent="0.3">
      <c r="A220" s="41" t="s">
        <v>178</v>
      </c>
      <c r="B220" s="39" t="s">
        <v>793</v>
      </c>
      <c r="C220" s="39">
        <v>274</v>
      </c>
      <c r="D220" s="56">
        <f>SUM('Երևան քաղաք'!D219+Շիրակ!D219+Կոտայք!D219+Լոռի!D219+Արագածոտն!D219+Գեղարքունիքի!D219+Արմավիր!D219+'Արարատի և Վայոց ձոր'!D219+Տավուշ!D218+Սյունիք!D219)</f>
        <v>0</v>
      </c>
      <c r="E220" s="56">
        <f>SUM('Երևան քաղաք'!E219+Շիրակ!E219+Կոտայք!E219+Լոռի!E219+Արագածոտն!E219+Գեղարքունիքի!E219+Արմավիր!E219+'Արարատի և Վայոց ձոր'!E219+Տավուշ!E218+Սյունիք!E219)</f>
        <v>0</v>
      </c>
      <c r="F220" s="56">
        <f>SUM('Երևան քաղաք'!F219+Շիրակ!F219+Կոտայք!F219+Լոռի!F219+Արագածոտն!F219+Գեղարքունիքի!F219+Արմավիր!F219+'Արարատի և Վայոց ձոր'!F219+Տավուշ!F218+Սյունիք!F219)</f>
        <v>0</v>
      </c>
      <c r="G220" s="56">
        <f>SUM('Երևան քաղաք'!G219+Շիրակ!G219+Կոտայք!G219+Լոռի!G219+Արագածոտն!G219+Գեղարքունիքի!G219+Արմավիր!G219+'Արարատի և Վայոց ձոր'!G219+Տավուշ!G218+Սյունիք!G219)</f>
        <v>0</v>
      </c>
      <c r="H220" s="56">
        <f>SUM('Երևան քաղաք'!H219+Շիրակ!H219+Կոտայք!H219+Լոռի!H219+Արագածոտն!H219+Գեղարքունիքի!H219+Արմավիր!H219+'Արարատի և Վայոց ձոր'!H219+Տավուշ!H218+Սյունիք!H219)</f>
        <v>0</v>
      </c>
      <c r="I220" s="56">
        <f>SUM('Երևան քաղաք'!I219+Շիրակ!I219+Կոտայք!I219+Լոռի!I219+Արագածոտն!I219+Գեղարքունիքի!I219+Արմավիր!I219+'Արարատի և Վայոց ձոր'!I219+Տավուշ!I218+Սյունիք!I219)</f>
        <v>1</v>
      </c>
      <c r="J220" s="56">
        <f>SUM('Երևան քաղաք'!J219+Շիրակ!J219+Կոտայք!J219+Լոռի!J219+Արագածոտն!J219+Գեղարքունիքի!J219+Արմավիր!J219+'Արարատի և Վայոց ձոր'!J219+Տավուշ!J218+Սյունիք!J219)</f>
        <v>0</v>
      </c>
      <c r="K220" s="56">
        <f>SUM('Երևան քաղաք'!K219+Շիրակ!K219+Կոտայք!K219+Լոռի!K219+Արագածոտն!K219+Գեղարքունիքի!K219+Արմավիր!K219+'Արարատի և Վայոց ձոր'!K219+Տավուշ!K218+Սյունիք!K219)</f>
        <v>0</v>
      </c>
      <c r="L220" s="56">
        <f>SUM('Երևան քաղաք'!L219+Շիրակ!L219+Կոտայք!L219+Լոռի!L219+Արագածոտն!L219+Գեղարքունիքի!L219+Արմավիր!L219+'Արարատի և Վայոց ձոր'!L219+Տավուշ!L218+Սյունիք!L219)</f>
        <v>1</v>
      </c>
      <c r="M220" s="56">
        <f>SUM('Երևան քաղաք'!M219+Շիրակ!M219+Կոտայք!M219+Լոռի!M219+Արագածոտն!M219+Գեղարքունիքի!M219+Արմավիր!M219+'Արարատի և Վայոց ձոր'!M219+Տավուշ!M218+Սյունիք!M219)</f>
        <v>0</v>
      </c>
      <c r="N220" s="56">
        <f>SUM('Երևան քաղաք'!N219+Շիրակ!N219+Կոտայք!N219+Լոռի!N219+Արագածոտն!N219+Գեղարքունիքի!N219+Արմավիր!N219+'Արարատի և Վայոց ձոր'!N219+Տավուշ!N218+Սյունիք!N219)</f>
        <v>0</v>
      </c>
      <c r="O220" s="56">
        <f>SUM('Երևան քաղաք'!O219+Շիրակ!O219+Կոտայք!O219+Լոռի!O219+Արագածոտն!O219+Գեղարքունիքի!O219+Արմավիր!O219+'Արարատի և Վայոց ձոր'!O219+Տավուշ!O218+Սյունիք!O219)</f>
        <v>0</v>
      </c>
      <c r="P220" s="56">
        <f>SUM('Երևան քաղաք'!P219+Շիրակ!P219+Կոտայք!P219+Լոռի!P219+Արագածոտն!P219+Գեղարքունիքի!P219+Արմավիր!P219+'Արարատի և Վայոց ձոր'!P219+Տավուշ!P218+Սյունիք!P219)</f>
        <v>0</v>
      </c>
      <c r="Q220" s="56">
        <f>SUM('Երևան քաղաք'!Q219+Շիրակ!Q219+Կոտայք!Q219+Լոռի!Q219+Արագածոտն!Q219+Գեղարքունիքի!Q219+Արմավիր!Q219+'Արարատի և Վայոց ձոր'!Q219+Տավուշ!Q218+Սյունիք!Q219)</f>
        <v>0</v>
      </c>
      <c r="R220" s="56">
        <f>SUM('Երևան քաղաք'!R219+Շիրակ!R219+Կոտայք!R219+Լոռի!R219+Արագածոտն!R219+Գեղարքունիքի!R219+Արմավիր!R219+'Արարատի և Վայոց ձոր'!R219+Տավուշ!R218+Սյունիք!R219)</f>
        <v>0</v>
      </c>
      <c r="S220" s="56">
        <f>SUM('Երևան քաղաք'!S219+Շիրակ!S219+Կոտայք!S219+Լոռի!S219+Արագածոտն!S219+Գեղարքունիքի!S219+Արմավիր!S219+'Արարատի և Վայոց ձոր'!S219+Տավուշ!S218+Սյունիք!S219)</f>
        <v>0</v>
      </c>
      <c r="T220" s="56">
        <f>SUM('Երևան քաղաք'!T219+Շիրակ!T219+Կոտայք!T219+Լոռի!T219+Արագածոտն!T219+Գեղարքունիքի!T219+Արմավիր!T219+'Արարատի և Վայոց ձոր'!T219+Տավուշ!T218+Սյունիք!T219)</f>
        <v>0</v>
      </c>
      <c r="U220" s="56">
        <f>SUM('Երևան քաղաք'!U219+Շիրակ!U219+Կոտայք!U219+Լոռի!U219+Արագածոտն!U219+Գեղարքունիքի!U219+Արմավիր!U219+'Արարատի և Վայոց ձոր'!U219+Տավուշ!U218+Սյունիք!U219)</f>
        <v>0</v>
      </c>
      <c r="V220" s="56">
        <f>SUM('Երևան քաղաք'!V219+Շիրակ!V219+Կոտայք!V219+Լոռի!V219+Արագածոտն!V219+Գեղարքունիքի!V219+Արմավիր!V219+'Արարատի և Վայոց ձոր'!V219+Տավուշ!V218+Սյունիք!V219)</f>
        <v>0</v>
      </c>
      <c r="W220" s="56">
        <f>SUM('Երևան քաղաք'!W219+Շիրակ!W219+Կոտայք!W219+Լոռի!W219+Արագածոտն!W219+Գեղարքունիքի!W219+Արմավիր!W219+'Արարատի և Վայոց ձոր'!W219+Տավուշ!W218+Սյունիք!W219)</f>
        <v>0</v>
      </c>
      <c r="X220" s="56">
        <f>SUM('Երևան քաղաք'!X219+Շիրակ!X219+Կոտայք!X219+Լոռի!X219+Արագածոտն!X219+Գեղարքունիքի!X219+Արմավիր!X219+'Արարատի և Վայոց ձոր'!X219+Տավուշ!X218+Սյունիք!X219)</f>
        <v>0</v>
      </c>
      <c r="Y220" s="56">
        <f>SUM('Երևան քաղաք'!Y219+Շիրակ!Y219+Կոտայք!Y219+Լոռի!Y219+Արագածոտն!Y219+Գեղարքունիքի!Y219+Արմավիր!Y219+'Արարատի և Վայոց ձոր'!Y219+Տավուշ!Y218+Սյունիք!Y219)</f>
        <v>0</v>
      </c>
      <c r="Z220" s="56">
        <f>SUM('Երևան քաղաք'!Z219+Շիրակ!Z219+Կոտայք!Z219+Լոռի!Z219+Արագածոտն!Z219+Գեղարքունիքի!Z219+Արմավիր!Z219+'Արարատի և Վայոց ձոր'!Z219+Տավուշ!Z218+Սյունիք!Z219)</f>
        <v>0</v>
      </c>
      <c r="AA220" s="56">
        <f>SUM('Երևան քաղաք'!AA219+Շիրակ!AA219+Կոտայք!AA219+Լոռի!AA219+Արագածոտն!AA219+Գեղարքունիքի!AA219+Արմավիր!AA219+'Արարատի և Վայոց ձոր'!AA219+Տավուշ!AA218+Սյունիք!AA219)</f>
        <v>0</v>
      </c>
      <c r="AB220" s="56">
        <f>SUM('Երևան քաղաք'!AB219+Շիրակ!AB219+Կոտայք!AB219+Լոռի!AB219+Արագածոտն!AB219+Գեղարքունիքի!AB219+Արմավիր!AB219+'Արարատի և Վայոց ձոր'!AB219+Տավուշ!AB218+Սյունիք!AB219)</f>
        <v>0</v>
      </c>
      <c r="AC220" s="56">
        <f>SUM('Երևան քաղաք'!AC219+Շիրակ!AC219+Կոտայք!AC219+Լոռի!AC219+Արագածոտն!AC219+Գեղարքունիքի!AC219+Արմավիր!AC219+'Արարատի և Վայոց ձոր'!AC219+Տավուշ!AC218+Սյունիք!AC219)</f>
        <v>1</v>
      </c>
      <c r="AD220" s="56">
        <f>SUM('Երևան քաղաք'!AD219+Շիրակ!AD219+Կոտայք!AD219+Լոռի!AD219+Արագածոտն!AD219+Գեղարքունիքի!AD219+Արմավիր!AD219+'Արարատի և Վայոց ձոր'!AD219+Տավուշ!AD218+Սյունիք!AD219)</f>
        <v>1</v>
      </c>
      <c r="AE220" s="56">
        <f>SUM('Երևան քաղաք'!AE219+Շիրակ!AE219+Կոտայք!AE219+Լոռի!AE219+Արագածոտն!AE219+Գեղարքունիքի!AE219+Արմավիր!AE219+'Արարատի և Վայոց ձոր'!AE219+Տավուշ!AE218+Սյունիք!AE219)</f>
        <v>0</v>
      </c>
      <c r="AF220" s="56">
        <f>SUM('Երևան քաղաք'!AF219+Շիրակ!AF219+Կոտայք!AF219+Լոռի!AF219+Արագածոտն!AF219+Գեղարքունիքի!AF219+Արմավիր!AF219+'Արարատի և Վայոց ձոր'!AF219+Տավուշ!AF218+Սյունիք!AF219)</f>
        <v>0</v>
      </c>
      <c r="AG220" s="56">
        <f>SUM('Երևան քաղաք'!AG219+Շիրակ!AG219+Կոտայք!AG219+Լոռի!AG219+Արագածոտն!AG219+Գեղարքունիքի!AG219+Արմավիր!AG219+'Արարատի և Վայոց ձոր'!AG219+Տավուշ!AG218+Սյունիք!AG219)</f>
        <v>0</v>
      </c>
      <c r="AH220" s="56">
        <f>SUM('Երևան քաղաք'!AH219+Շիրակ!AH219+Կոտայք!AH219+Լոռի!AH219+Արագածոտն!AH219+Գեղարքունիքի!AH219+Արմավիր!AH219+'Արարատի և Վայոց ձոր'!AH219+Տավուշ!AH218+Սյունիք!AH219)</f>
        <v>0</v>
      </c>
      <c r="AI220" s="56">
        <f>SUM('Երևան քաղաք'!AI219+Շիրակ!AI219+Կոտայք!AI219+Լոռի!AI219+Արագածոտն!AI219+Գեղարքունիքի!AI219+Արմավիր!AI219+'Արարատի և Վայոց ձոր'!AI219+Տավուշ!AI218+Սյունիք!AI219)</f>
        <v>0</v>
      </c>
      <c r="AJ220" s="56">
        <f>SUM('Երևան քաղաք'!AJ219+Շիրակ!AJ219+Կոտայք!AJ219+Լոռի!AJ219+Արագածոտն!AJ219+Գեղարքունիքի!AJ219+Արմավիր!AJ219+'Արարատի և Վայոց ձոր'!AJ219+Տավուշ!AJ218+Սյունիք!AJ219)</f>
        <v>0</v>
      </c>
      <c r="AK220" s="56">
        <f>SUM('Երևան քաղաք'!AK219+Շիրակ!AK219+Կոտայք!AK219+Լոռի!AK219+Արագածոտն!AK219+Գեղարքունիքի!AK219+Արմավիր!AK219+'Արարատի և Վայոց ձոր'!AK219+Տավուշ!AK218+Սյունիք!AK219)</f>
        <v>0</v>
      </c>
      <c r="AL220" s="56">
        <f>SUM('Երևան քաղաք'!AL219+Շիրակ!AL219+Կոտայք!AL219+Լոռի!AL219+Արագածոտն!AL219+Գեղարքունիքի!AL219+Արմավիր!AL219+'Արարատի և Վայոց ձոր'!AL219+Տավուշ!AL218+Սյունիք!AL219)</f>
        <v>0</v>
      </c>
      <c r="AM220" s="56">
        <f>SUM('Երևան քաղաք'!AM219+Շիրակ!AM219+Կոտայք!AM219+Լոռի!AM219+Արագածոտն!AM219+Գեղարքունիքի!AM219+Արմավիր!AM219+'Արարատի և Վայոց ձոր'!AM219+Տավուշ!AM218+Սյունիք!AM219)</f>
        <v>0</v>
      </c>
      <c r="AN220" s="56">
        <f>SUM('Երևան քաղաք'!AN219+Շիրակ!AN219+Կոտայք!AN219+Լոռի!AN219+Արագածոտն!AN219+Գեղարքունիքի!AN219+Արմավիր!AN219+'Արարատի և Վայոց ձոր'!AN219+Տավուշ!AN218+Սյունիք!AN219)</f>
        <v>0</v>
      </c>
      <c r="AO220" s="56">
        <f>SUM('Երևան քաղաք'!AO219+Շիրակ!AO219+Կոտայք!AO219+Լոռի!AO219+Արագածոտն!AO219+Գեղարքունիքի!AO219+Արմավիր!AO219+'Արարատի և Վայոց ձոր'!AO219+Տավուշ!AO218+Սյունիք!AO219)</f>
        <v>0</v>
      </c>
      <c r="AP220" s="56">
        <f>SUM('Երևան քաղաք'!AP219+Շիրակ!AP219+Կոտայք!AP219+Լոռի!AP219+Արագածոտն!AP219+Գեղարքունիքի!AP219+Արմավիր!AP219+'Արարատի և Վայոց ձոր'!AP219+Տավուշ!AP218+Սյունիք!AP219)</f>
        <v>1</v>
      </c>
      <c r="AQ220" s="56">
        <f>SUM('Երևան քաղաք'!AQ219+Շիրակ!AQ219+Կոտայք!AQ219+Լոռի!AQ219+Արագածոտն!AQ219+Գեղարքունիքի!AQ219+Արմավիր!AQ219+'Արարատի և Վայոց ձոր'!AQ219+Տավուշ!AQ218+Սյունիք!AQ219)</f>
        <v>0</v>
      </c>
      <c r="AR220" s="56">
        <f>SUM('Երևան քաղաք'!AR219+Շիրակ!AR219+Կոտայք!AR219+Լոռի!AR219+Արագածոտն!AR219+Գեղարքունիքի!AR219+Արմավիր!AR219+'Արարատի և Վայոց ձոր'!AR219+Տավուշ!AR218+Սյունիք!AR219)</f>
        <v>0</v>
      </c>
      <c r="AS220" s="56">
        <f>SUM('Երևան քաղաք'!AS219+Շիրակ!AS219+Կոտայք!AS219+Լոռի!AS219+Արագածոտն!AS219+Գեղարքունիքի!AS219+Արմավիր!AS219+'Արարատի և Վայոց ձոր'!AS219+Տավուշ!AS218+Սյունիք!AS219)</f>
        <v>0</v>
      </c>
      <c r="AT220" s="56">
        <f>SUM('Երևան քաղաք'!AT219+Շիրակ!AT219+Կոտայք!AT219+Լոռի!AT219+Արագածոտն!AT219+Գեղարքունիքի!AT219+Արմավիր!AT219+'Արարատի և Վայոց ձոր'!AT219+Տավուշ!AT218+Սյունիք!AT219)</f>
        <v>0</v>
      </c>
      <c r="AU220" s="56">
        <f>SUM('Երևան քաղաք'!AU219+Շիրակ!AU219+Կոտայք!AU219+Լոռի!AU219+Արագածոտն!AU219+Գեղարքունիքի!AU219+Արմավիր!AU219+'Արարատի և Վայոց ձոր'!AU219+Տավուշ!AU218+Սյունիք!AU219)</f>
        <v>0</v>
      </c>
      <c r="AV220" s="56">
        <f>SUM('Երևան քաղաք'!AV219+Շիրակ!AV219+Կոտայք!AV219+Լոռի!AV219+Արագածոտն!AV219+Գեղարքունիքի!AV219+Արմավիր!AV219+'Արարատի և Վայոց ձոր'!AV219+Տավուշ!AV218+Սյունիք!AV219)</f>
        <v>0</v>
      </c>
      <c r="AW220" s="56">
        <f>SUM('Երևան քաղաք'!AW219+Շիրակ!AW219+Կոտայք!AW219+Լոռի!AW219+Արագածոտն!AW219+Գեղարքունիքի!AW219+Արմավիր!AW219+'Արարատի և Վայոց ձոր'!AW219+Տավուշ!AW218+Սյունիք!AW219)</f>
        <v>1</v>
      </c>
      <c r="AX220" s="56">
        <f>SUM('Երևան քաղաք'!AX219+Շիրակ!AX219+Կոտայք!AX219+Լոռի!AX219+Արագածոտն!AX219+Գեղարքունիքի!AX219+Արմավիր!AX219+'Արարատի և Վայոց ձոր'!AX219+Տավուշ!AX218+Սյունիք!AX219)</f>
        <v>0</v>
      </c>
      <c r="AY220" s="56">
        <f>SUM('Երևան քաղաք'!AY219+Շիրակ!AY219+Կոտայք!AY219+Լոռի!AY219+Արագածոտն!AY219+Գեղարքունիքի!AY219+Արմավիր!AY219+'Արարատի և Վայոց ձոր'!AY219+Տավուշ!AY218+Սյունիք!AY219)</f>
        <v>1</v>
      </c>
      <c r="AZ220" s="56">
        <f>SUM('Երևան քաղաք'!AZ219+Շիրակ!AZ219+Կոտայք!AZ219+Լոռի!AZ219+Արագածոտն!AZ219+Գեղարքունիքի!AZ219+Արմավիր!AZ219+'Արարատի և Վայոց ձոր'!AZ219+Տավուշ!AZ218+Սյունիք!AZ219)</f>
        <v>0</v>
      </c>
      <c r="BA220" s="56">
        <f>SUM('Երևան քաղաք'!BA219+Շիրակ!BA219+Կոտայք!BA219+Լոռի!BA219+Արագածոտն!BA219+Գեղարքունիքի!BA219+Արմավիր!BA219+'Արարատի և Վայոց ձոր'!BA219+Տավուշ!BA218+Սյունիք!BA219)</f>
        <v>0</v>
      </c>
      <c r="BB220" s="56">
        <f>SUM('Երևան քաղաք'!BB219+Շիրակ!BB219+Կոտայք!BB219+Լոռի!BB219+Արագածոտն!BB219+Գեղարքունիքի!BB219+Արմավիր!BB219+'Արարատի և Վայոց ձոր'!BB219+Տավուշ!BB218+Սյունիք!BB219)</f>
        <v>1</v>
      </c>
      <c r="BC220" s="56">
        <f>SUM('Երևան քաղաք'!BC219+Շիրակ!BC219+Կոտայք!BC219+Լոռի!BC219+Արագածոտն!BC219+Գեղարքունիքի!BC219+Արմավիր!BC219+'Արարատի և Վայոց ձոր'!BC219+Տավուշ!BC218+Սյունիք!BC219)</f>
        <v>0</v>
      </c>
      <c r="BD220" s="56">
        <f>SUM('Երևան քաղաք'!BD219+Շիրակ!BD219+Կոտայք!BD219+Լոռի!BD219+Արագածոտն!BD219+Գեղարքունիքի!BD219+Արմավիր!BD219+'Արարատի և Վայոց ձոր'!BD219+Տավուշ!BD218+Սյունիք!BD219)</f>
        <v>0</v>
      </c>
      <c r="BE220" s="56">
        <f>SUM('Երևան քաղաք'!BE219+Շիրակ!BE219+Կոտայք!BE219+Լոռի!BE219+Արագածոտն!BE219+Գեղարքունիքի!BE219+Արմավիր!BE219+'Արարատի և Վայոց ձոր'!BE219+Տավուշ!BE218+Սյունիք!BE219)</f>
        <v>0</v>
      </c>
      <c r="BF220" s="56">
        <f>SUM('Երևան քաղաք'!BF219+Շիրակ!BF219+Կոտայք!BF219+Լոռի!BF219+Արագածոտն!BF219+Գեղարքունիքի!BF219+Արմավիր!BF219+'Արարատի և Վայոց ձոր'!BF219+Տավուշ!BF218+Սյունիք!BF219)</f>
        <v>0</v>
      </c>
      <c r="BG220" s="56">
        <f>SUM('Երևան քաղաք'!BG219+Շիրակ!BG219+Կոտայք!BG219+Լոռի!BG219+Արագածոտն!BG219+Գեղարքունիքի!BG219+Արմավիր!BG219+'Արարատի և Վայոց ձոր'!BG219+Տավուշ!BG218+Սյունիք!BG219)</f>
        <v>0</v>
      </c>
      <c r="BH220" s="56">
        <f>SUM('Երևան քաղաք'!BH219+Շիրակ!BH219+Կոտայք!BH219+Լոռի!BH219+Արագածոտն!BH219+Գեղարքունիքի!BH219+Արմավիր!BH219+'Արարատի և Վայոց ձոր'!BH219+Տավուշ!BH218+Սյունիք!BH219)</f>
        <v>0</v>
      </c>
      <c r="BI220" s="56">
        <f>SUM('Երևան քաղաք'!BI219+Շիրակ!BI219+Կոտայք!BI219+Լոռի!BI219+Արագածոտն!BI219+Գեղարքունիքի!BI219+Արմավիր!BI219+'Արարատի և Վայոց ձոր'!BI219+Տավուշ!BI218+Սյունիք!BI219)</f>
        <v>0</v>
      </c>
      <c r="BJ220" s="56">
        <f>SUM('Երևան քաղաք'!BJ219+Շիրակ!BJ219+Կոտայք!BJ219+Լոռի!BJ219+Արագածոտն!BJ219+Գեղարքունիքի!BJ219+Արմավիր!BJ219+'Արարատի և Վայոց ձոր'!BJ219+Տավուշ!BJ218+Սյունիք!BJ219)</f>
        <v>0</v>
      </c>
      <c r="BK220" s="56">
        <f>SUM('Երևան քաղաք'!BK219+Շիրակ!BK219+Կոտայք!BK219+Լոռի!BK219+Արագածոտն!BK219+Գեղարքունիքի!BK219+Արմավիր!BK219+'Արարատի և Վայոց ձոր'!BK219+Տավուշ!BK218+Սյունիք!BK219)</f>
        <v>0</v>
      </c>
      <c r="BL220" s="56">
        <f>SUM('Երևան քաղաք'!BL219+Շիրակ!BL219+Կոտայք!BL219+Լոռի!BL219+Արագածոտն!BL219+Գեղարքունիքի!BL219+Արմավիր!BL219+'Արարատի և Վայոց ձոր'!BL219+Տավուշ!BL218+Սյունիք!BL219)</f>
        <v>0</v>
      </c>
      <c r="BM220" s="56">
        <f>SUM('Երևան քաղաք'!BM219+Շիրակ!BM219+Կոտայք!BM219+Լոռի!BM219+Արագածոտն!BM219+Գեղարքունիքի!BM219+Արմավիր!BM219+'Արարատի և Վայոց ձոր'!BM219+Տավուշ!BM218+Սյունիք!BM219)</f>
        <v>0</v>
      </c>
      <c r="BN220" s="56">
        <f>SUM('Երևան քաղաք'!BN219+Շիրակ!BN219+Կոտայք!BN219+Լոռի!BN219+Արագածոտն!BN219+Գեղարքունիքի!BN219+Արմավիր!BN219+'Արարատի և Վայոց ձոր'!BN219+Տավուշ!BN218+Սյունիք!BN219)</f>
        <v>0</v>
      </c>
      <c r="BO220" s="56">
        <f>SUM('Երևան քաղաք'!BO219+Շիրակ!BO219+Կոտայք!BO219+Լոռի!BO219+Արագածոտն!BO219+Գեղարքունիքի!BO219+Արմավիր!BO219+'Արարատի և Վայոց ձոր'!BO219+Տավուշ!BO218+Սյունիք!BO219)</f>
        <v>0</v>
      </c>
      <c r="BP220" s="56">
        <f>SUM('Երևան քաղաք'!BP219+Շիրակ!BP219+Կոտայք!BP219+Լոռի!BP219+Արագածոտն!BP219+Գեղարքունիքի!BP219+Արմավիր!BP219+'Արարատի և Վայոց ձոր'!BP219+Տավուշ!BP218+Սյունիք!BP219)</f>
        <v>0</v>
      </c>
      <c r="BQ220" s="56">
        <f>SUM('Երևան քաղաք'!BQ219+Շիրակ!BQ219+Կոտայք!BQ219+Լոռի!BQ219+Արագածոտն!BQ219+Գեղարքունիքի!BQ219+Արմավիր!BQ219+'Արարատի և Վայոց ձոր'!BQ219+Տավուշ!BQ218+Սյունիք!BQ219)</f>
        <v>0</v>
      </c>
      <c r="BR220" s="56">
        <f>SUM('Երևան քաղաք'!BR219+Շիրակ!BR219+Կոտայք!BR219+Լոռի!BR219+Արագածոտն!BR219+Գեղարքունիքի!BR219+Արմավիր!BR219+'Արարատի և Վայոց ձոր'!BR219+Տավուշ!BR218+Սյունիք!BR219)</f>
        <v>0</v>
      </c>
      <c r="BS220" s="56">
        <f>SUM('Երևան քաղաք'!BS219+Շիրակ!BS219+Կոտայք!BS219+Լոռի!BS219+Արագածոտն!BS219+Գեղարքունիքի!BS219+Արմավիր!BS219+'Արարատի և Վայոց ձոր'!BS219+Տավուշ!BS218+Սյունիք!BS219)</f>
        <v>0</v>
      </c>
      <c r="BT220" s="56">
        <f>SUM('Երևան քաղաք'!BT219+Շիրակ!BT219+Կոտայք!BT219+Լոռի!BT219+Արագածոտն!BT219+Գեղարքունիքի!BT219+Արմավիր!BT219+'Արարատի և Վայոց ձոր'!BT219+Տավուշ!BT218+Սյունիք!BT219)</f>
        <v>0</v>
      </c>
      <c r="BU220" s="56">
        <f>SUM('Երևան քաղաք'!BU219+Շիրակ!BU219+Կոտայք!BU219+Լոռի!BU219+Արագածոտն!BU219+Գեղարքունիքի!BU219+Արմավիր!BU219+'Արարատի և Վայոց ձոր'!BU219+Տավուշ!BU218+Սյունիք!BU219)</f>
        <v>1</v>
      </c>
      <c r="BV220" s="56">
        <f>SUM('Երևան քաղաք'!BV219+Շիրակ!BV219+Կոտայք!BV219+Լոռի!BV219+Արագածոտն!BV219+Գեղարքունիքի!BV219+Արմավիր!BV219+'Արարատի և Վայոց ձոր'!BV219+Տավուշ!BV218+Սյունիք!BV219)</f>
        <v>0</v>
      </c>
      <c r="BW220" s="56">
        <f>SUM('Երևան քաղաք'!BW219+Շիրակ!BW219+Կոտայք!BW219+Լոռի!BW219+Արագածոտն!BW219+Գեղարքունիքի!BW219+Արմավիր!BW219+'Արարատի և Վայոց ձոր'!BW219+Տավուշ!BW218+Սյունիք!BW219)</f>
        <v>0</v>
      </c>
      <c r="BX220" s="56">
        <f>SUM('Երևան քաղաք'!BX219+Շիրակ!BX219+Կոտայք!BX219+Լոռի!BX219+Արագածոտն!BX219+Գեղարքունիքի!BX219+Արմավիր!BX219+'Արարատի և Վայոց ձոր'!BX219+Տավուշ!BX218+Սյունիք!BX219)</f>
        <v>0</v>
      </c>
      <c r="BY220" s="56">
        <f>SUM('Երևան քաղաք'!BY219+Շիրակ!BY219+Կոտայք!BY219+Լոռի!BY219+Արագածոտն!BY219+Գեղարքունիքի!BY219+Արմավիր!BY219+'Արարատի և Վայոց ձոր'!BY219+Տավուշ!BY218+Սյունիք!BY219)</f>
        <v>1</v>
      </c>
      <c r="BZ220" s="56">
        <f>SUM('Երևան քաղաք'!BZ219+Շիրակ!BZ219+Կոտայք!BZ219+Լոռի!BZ219+Արագածոտն!BZ219+Գեղարքունիքի!BZ219+Արմավիր!BZ219+'Արարատի և Վայոց ձոր'!BZ219+Տավուշ!BZ218+Սյունիք!BZ219)</f>
        <v>0</v>
      </c>
      <c r="CA220" s="56"/>
      <c r="CB220" s="133">
        <f t="shared" si="60"/>
        <v>0</v>
      </c>
      <c r="CC220" s="134">
        <f t="shared" si="61"/>
        <v>0</v>
      </c>
      <c r="CD220" s="134">
        <f t="shared" si="62"/>
        <v>1</v>
      </c>
      <c r="CE220" s="134">
        <f t="shared" si="63"/>
        <v>1</v>
      </c>
      <c r="CF220" s="134">
        <f t="shared" si="77"/>
        <v>0</v>
      </c>
      <c r="CG220" s="134">
        <f t="shared" si="78"/>
        <v>0</v>
      </c>
      <c r="CH220" s="134">
        <f t="shared" si="64"/>
        <v>1</v>
      </c>
      <c r="CI220" s="134">
        <f t="shared" si="79"/>
        <v>1</v>
      </c>
      <c r="CJ220" s="134">
        <f t="shared" si="65"/>
        <v>1</v>
      </c>
      <c r="CK220" s="134">
        <f t="shared" si="66"/>
        <v>1</v>
      </c>
      <c r="CL220" s="134">
        <f t="shared" si="67"/>
        <v>1</v>
      </c>
      <c r="CM220" s="134">
        <f t="shared" si="68"/>
        <v>1</v>
      </c>
      <c r="CN220" s="135">
        <f t="shared" si="69"/>
        <v>1</v>
      </c>
      <c r="CO220" s="135">
        <f t="shared" si="70"/>
        <v>1</v>
      </c>
      <c r="CP220" s="135">
        <f t="shared" si="71"/>
        <v>0</v>
      </c>
      <c r="CQ220" s="135">
        <f t="shared" si="72"/>
        <v>0</v>
      </c>
      <c r="CR220" s="135">
        <f t="shared" si="73"/>
        <v>0</v>
      </c>
      <c r="CS220" s="135">
        <f t="shared" si="74"/>
        <v>0</v>
      </c>
      <c r="CT220" s="135">
        <f t="shared" si="75"/>
        <v>0</v>
      </c>
      <c r="CU220" s="135">
        <f t="shared" si="76"/>
        <v>0</v>
      </c>
    </row>
    <row r="221" spans="1:99" ht="20.100000000000001" customHeight="1" x14ac:dyDescent="0.3">
      <c r="A221" s="41" t="s">
        <v>179</v>
      </c>
      <c r="B221" s="39" t="s">
        <v>794</v>
      </c>
      <c r="C221" s="39">
        <v>275</v>
      </c>
      <c r="D221" s="56">
        <f>SUM('Երևան քաղաք'!D220+Շիրակ!D220+Կոտայք!D220+Լոռի!D220+Արագածոտն!D220+Գեղարքունիքի!D220+Արմավիր!D220+'Արարատի և Վայոց ձոր'!D220+Տավուշ!D219+Սյունիք!D220)</f>
        <v>0</v>
      </c>
      <c r="E221" s="56">
        <f>SUM('Երևան քաղաք'!E220+Շիրակ!E220+Կոտայք!E220+Լոռի!E220+Արագածոտն!E220+Գեղարքունիքի!E220+Արմավիր!E220+'Արարատի և Վայոց ձոր'!E220+Տավուշ!E219+Սյունիք!E220)</f>
        <v>0</v>
      </c>
      <c r="F221" s="56">
        <f>SUM('Երևան քաղաք'!F220+Շիրակ!F220+Կոտայք!F220+Լոռի!F220+Արագածոտն!F220+Գեղարքունիքի!F220+Արմավիր!F220+'Արարատի և Վայոց ձոր'!F220+Տավուշ!F219+Սյունիք!F220)</f>
        <v>0</v>
      </c>
      <c r="G221" s="56">
        <f>SUM('Երևան քաղաք'!G220+Շիրակ!G220+Կոտայք!G220+Լոռի!G220+Արագածոտն!G220+Գեղարքունիքի!G220+Արմավիր!G220+'Արարատի և Վայոց ձոր'!G220+Տավուշ!G219+Սյունիք!G220)</f>
        <v>0</v>
      </c>
      <c r="H221" s="56">
        <f>SUM('Երևան քաղաք'!H220+Շիրակ!H220+Կոտայք!H220+Լոռի!H220+Արագածոտն!H220+Գեղարքունիքի!H220+Արմավիր!H220+'Արարատի և Վայոց ձոր'!H220+Տավուշ!H219+Սյունիք!H220)</f>
        <v>0</v>
      </c>
      <c r="I221" s="56">
        <f>SUM('Երևան քաղաք'!I220+Շիրակ!I220+Կոտայք!I220+Լոռի!I220+Արագածոտն!I220+Գեղարքունիքի!I220+Արմավիր!I220+'Արարատի և Վայոց ձոր'!I220+Տավուշ!I219+Սյունիք!I220)</f>
        <v>0</v>
      </c>
      <c r="J221" s="56">
        <f>SUM('Երևան քաղաք'!J220+Շիրակ!J220+Կոտայք!J220+Լոռի!J220+Արագածոտն!J220+Գեղարքունիքի!J220+Արմավիր!J220+'Արարատի և Վայոց ձոր'!J220+Տավուշ!J219+Սյունիք!J220)</f>
        <v>0</v>
      </c>
      <c r="K221" s="56">
        <f>SUM('Երևան քաղաք'!K220+Շիրակ!K220+Կոտայք!K220+Լոռի!K220+Արագածոտն!K220+Գեղարքունիքի!K220+Արմավիր!K220+'Արարատի և Վայոց ձոր'!K220+Տավուշ!K219+Սյունիք!K220)</f>
        <v>0</v>
      </c>
      <c r="L221" s="56">
        <f>SUM('Երևան քաղաք'!L220+Շիրակ!L220+Կոտայք!L220+Լոռի!L220+Արագածոտն!L220+Գեղարքունիքի!L220+Արմավիր!L220+'Արարատի և Վայոց ձոր'!L220+Տավուշ!L219+Սյունիք!L220)</f>
        <v>0</v>
      </c>
      <c r="M221" s="56">
        <f>SUM('Երևան քաղաք'!M220+Շիրակ!M220+Կոտայք!M220+Լոռի!M220+Արագածոտն!M220+Գեղարքունիքի!M220+Արմավիր!M220+'Արարատի և Վայոց ձոր'!M220+Տավուշ!M219+Սյունիք!M220)</f>
        <v>0</v>
      </c>
      <c r="N221" s="56">
        <f>SUM('Երևան քաղաք'!N220+Շիրակ!N220+Կոտայք!N220+Լոռի!N220+Արագածոտն!N220+Գեղարքունիքի!N220+Արմավիր!N220+'Արարատի և Վայոց ձոր'!N220+Տավուշ!N219+Սյունիք!N220)</f>
        <v>0</v>
      </c>
      <c r="O221" s="56">
        <f>SUM('Երևան քաղաք'!O220+Շիրակ!O220+Կոտայք!O220+Լոռի!O220+Արագածոտն!O220+Գեղարքունիքի!O220+Արմավիր!O220+'Արարատի և Վայոց ձոր'!O220+Տավուշ!O219+Սյունիք!O220)</f>
        <v>0</v>
      </c>
      <c r="P221" s="56">
        <f>SUM('Երևան քաղաք'!P220+Շիրակ!P220+Կոտայք!P220+Լոռի!P220+Արագածոտն!P220+Գեղարքունիքի!P220+Արմավիր!P220+'Արարատի և Վայոց ձոր'!P220+Տավուշ!P219+Սյունիք!P220)</f>
        <v>0</v>
      </c>
      <c r="Q221" s="56">
        <f>SUM('Երևան քաղաք'!Q220+Շիրակ!Q220+Կոտայք!Q220+Լոռի!Q220+Արագածոտն!Q220+Գեղարքունիքի!Q220+Արմավիր!Q220+'Արարատի և Վայոց ձոր'!Q220+Տավուշ!Q219+Սյունիք!Q220)</f>
        <v>0</v>
      </c>
      <c r="R221" s="56">
        <f>SUM('Երևան քաղաք'!R220+Շիրակ!R220+Կոտայք!R220+Լոռի!R220+Արագածոտն!R220+Գեղարքունիքի!R220+Արմավիր!R220+'Արարատի և Վայոց ձոր'!R220+Տավուշ!R219+Սյունիք!R220)</f>
        <v>0</v>
      </c>
      <c r="S221" s="56">
        <f>SUM('Երևան քաղաք'!S220+Շիրակ!S220+Կոտայք!S220+Լոռի!S220+Արագածոտն!S220+Գեղարքունիքի!S220+Արմավիր!S220+'Արարատի և Վայոց ձոր'!S220+Տավուշ!S219+Սյունիք!S220)</f>
        <v>0</v>
      </c>
      <c r="T221" s="56">
        <f>SUM('Երևան քաղաք'!T220+Շիրակ!T220+Կոտայք!T220+Լոռի!T220+Արագածոտն!T220+Գեղարքունիքի!T220+Արմավիր!T220+'Արարատի և Վայոց ձոր'!T220+Տավուշ!T219+Սյունիք!T220)</f>
        <v>0</v>
      </c>
      <c r="U221" s="56">
        <f>SUM('Երևան քաղաք'!U220+Շիրակ!U220+Կոտայք!U220+Լոռի!U220+Արագածոտն!U220+Գեղարքունիքի!U220+Արմավիր!U220+'Արարատի և Վայոց ձոր'!U220+Տավուշ!U219+Սյունիք!U220)</f>
        <v>0</v>
      </c>
      <c r="V221" s="56">
        <f>SUM('Երևան քաղաք'!V220+Շիրակ!V220+Կոտայք!V220+Լոռի!V220+Արագածոտն!V220+Գեղարքունիքի!V220+Արմավիր!V220+'Արարատի և Վայոց ձոր'!V220+Տավուշ!V219+Սյունիք!V220)</f>
        <v>0</v>
      </c>
      <c r="W221" s="56">
        <f>SUM('Երևան քաղաք'!W220+Շիրակ!W220+Կոտայք!W220+Լոռի!W220+Արագածոտն!W220+Գեղարքունիքի!W220+Արմավիր!W220+'Արարատի և Վայոց ձոր'!W220+Տավուշ!W219+Սյունիք!W220)</f>
        <v>0</v>
      </c>
      <c r="X221" s="56">
        <f>SUM('Երևան քաղաք'!X220+Շիրակ!X220+Կոտայք!X220+Լոռի!X220+Արագածոտն!X220+Գեղարքունիքի!X220+Արմավիր!X220+'Արարատի և Վայոց ձոր'!X220+Տավուշ!X219+Սյունիք!X220)</f>
        <v>0</v>
      </c>
      <c r="Y221" s="56">
        <f>SUM('Երևան քաղաք'!Y220+Շիրակ!Y220+Կոտայք!Y220+Լոռի!Y220+Արագածոտն!Y220+Գեղարքունիքի!Y220+Արմավիր!Y220+'Արարատի և Վայոց ձոր'!Y220+Տավուշ!Y219+Սյունիք!Y220)</f>
        <v>0</v>
      </c>
      <c r="Z221" s="56">
        <f>SUM('Երևան քաղաք'!Z220+Շիրակ!Z220+Կոտայք!Z220+Լոռի!Z220+Արագածոտն!Z220+Գեղարքունիքի!Z220+Արմավիր!Z220+'Արարատի և Վայոց ձոր'!Z220+Տավուշ!Z219+Սյունիք!Z220)</f>
        <v>0</v>
      </c>
      <c r="AA221" s="56">
        <f>SUM('Երևան քաղաք'!AA220+Շիրակ!AA220+Կոտայք!AA220+Լոռի!AA220+Արագածոտն!AA220+Գեղարքունիքի!AA220+Արմավիր!AA220+'Արարատի և Վայոց ձոր'!AA220+Տավուշ!AA219+Սյունիք!AA220)</f>
        <v>0</v>
      </c>
      <c r="AB221" s="56">
        <f>SUM('Երևան քաղաք'!AB220+Շիրակ!AB220+Կոտայք!AB220+Լոռի!AB220+Արագածոտն!AB220+Գեղարքունիքի!AB220+Արմավիր!AB220+'Արարատի և Վայոց ձոր'!AB220+Տավուշ!AB219+Սյունիք!AB220)</f>
        <v>0</v>
      </c>
      <c r="AC221" s="56">
        <f>SUM('Երևան քաղաք'!AC220+Շիրակ!AC220+Կոտայք!AC220+Լոռի!AC220+Արագածոտն!AC220+Գեղարքունիքի!AC220+Արմավիր!AC220+'Արարատի և Վայոց ձոր'!AC220+Տավուշ!AC219+Սյունիք!AC220)</f>
        <v>0</v>
      </c>
      <c r="AD221" s="56">
        <f>SUM('Երևան քաղաք'!AD220+Շիրակ!AD220+Կոտայք!AD220+Լոռի!AD220+Արագածոտն!AD220+Գեղարքունիքի!AD220+Արմավիր!AD220+'Արարատի և Վայոց ձոր'!AD220+Տավուշ!AD219+Սյունիք!AD220)</f>
        <v>0</v>
      </c>
      <c r="AE221" s="56">
        <f>SUM('Երևան քաղաք'!AE220+Շիրակ!AE220+Կոտայք!AE220+Լոռի!AE220+Արագածոտն!AE220+Գեղարքունիքի!AE220+Արմավիր!AE220+'Արարատի և Վայոց ձոր'!AE220+Տավուշ!AE219+Սյունիք!AE220)</f>
        <v>0</v>
      </c>
      <c r="AF221" s="56">
        <f>SUM('Երևան քաղաք'!AF220+Շիրակ!AF220+Կոտայք!AF220+Լոռի!AF220+Արագածոտն!AF220+Գեղարքունիքի!AF220+Արմավիր!AF220+'Արարատի և Վայոց ձոր'!AF220+Տավուշ!AF219+Սյունիք!AF220)</f>
        <v>0</v>
      </c>
      <c r="AG221" s="56">
        <f>SUM('Երևան քաղաք'!AG220+Շիրակ!AG220+Կոտայք!AG220+Լոռի!AG220+Արագածոտն!AG220+Գեղարքունիքի!AG220+Արմավիր!AG220+'Արարատի և Վայոց ձոր'!AG220+Տավուշ!AG219+Սյունիք!AG220)</f>
        <v>0</v>
      </c>
      <c r="AH221" s="56">
        <f>SUM('Երևան քաղաք'!AH220+Շիրակ!AH220+Կոտայք!AH220+Լոռի!AH220+Արագածոտն!AH220+Գեղարքունիքի!AH220+Արմավիր!AH220+'Արարատի և Վայոց ձոր'!AH220+Տավուշ!AH219+Սյունիք!AH220)</f>
        <v>0</v>
      </c>
      <c r="AI221" s="56">
        <f>SUM('Երևան քաղաք'!AI220+Շիրակ!AI220+Կոտայք!AI220+Լոռի!AI220+Արագածոտն!AI220+Գեղարքունիքի!AI220+Արմավիր!AI220+'Արարատի և Վայոց ձոր'!AI220+Տավուշ!AI219+Սյունիք!AI220)</f>
        <v>0</v>
      </c>
      <c r="AJ221" s="56">
        <f>SUM('Երևան քաղաք'!AJ220+Շիրակ!AJ220+Կոտայք!AJ220+Լոռի!AJ220+Արագածոտն!AJ220+Գեղարքունիքի!AJ220+Արմավիր!AJ220+'Արարատի և Վայոց ձոր'!AJ220+Տավուշ!AJ219+Սյունիք!AJ220)</f>
        <v>0</v>
      </c>
      <c r="AK221" s="56">
        <f>SUM('Երևան քաղաք'!AK220+Շիրակ!AK220+Կոտայք!AK220+Լոռի!AK220+Արագածոտն!AK220+Գեղարքունիքի!AK220+Արմավիր!AK220+'Արարատի և Վայոց ձոր'!AK220+Տավուշ!AK219+Սյունիք!AK220)</f>
        <v>0</v>
      </c>
      <c r="AL221" s="56">
        <f>SUM('Երևան քաղաք'!AL220+Շիրակ!AL220+Կոտայք!AL220+Լոռի!AL220+Արագածոտն!AL220+Գեղարքունիքի!AL220+Արմավիր!AL220+'Արարատի և Վայոց ձոր'!AL220+Տավուշ!AL219+Սյունիք!AL220)</f>
        <v>0</v>
      </c>
      <c r="AM221" s="56">
        <f>SUM('Երևան քաղաք'!AM220+Շիրակ!AM220+Կոտայք!AM220+Լոռի!AM220+Արագածոտն!AM220+Գեղարքունիքի!AM220+Արմավիր!AM220+'Արարատի և Վայոց ձոր'!AM220+Տավուշ!AM219+Սյունիք!AM220)</f>
        <v>0</v>
      </c>
      <c r="AN221" s="56">
        <f>SUM('Երևան քաղաք'!AN220+Շիրակ!AN220+Կոտայք!AN220+Լոռի!AN220+Արագածոտն!AN220+Գեղարքունիքի!AN220+Արմավիր!AN220+'Արարատի և Վայոց ձոր'!AN220+Տավուշ!AN219+Սյունիք!AN220)</f>
        <v>0</v>
      </c>
      <c r="AO221" s="56">
        <f>SUM('Երևան քաղաք'!AO220+Շիրակ!AO220+Կոտայք!AO220+Լոռի!AO220+Արագածոտն!AO220+Գեղարքունիքի!AO220+Արմավիր!AO220+'Արարատի և Վայոց ձոր'!AO220+Տավուշ!AO219+Սյունիք!AO220)</f>
        <v>0</v>
      </c>
      <c r="AP221" s="56">
        <f>SUM('Երևան քաղաք'!AP220+Շիրակ!AP220+Կոտայք!AP220+Լոռի!AP220+Արագածոտն!AP220+Գեղարքունիքի!AP220+Արմավիր!AP220+'Արարատի և Վայոց ձոր'!AP220+Տավուշ!AP219+Սյունիք!AP220)</f>
        <v>0</v>
      </c>
      <c r="AQ221" s="56">
        <f>SUM('Երևան քաղաք'!AQ220+Շիրակ!AQ220+Կոտայք!AQ220+Լոռի!AQ220+Արագածոտն!AQ220+Գեղարքունիքի!AQ220+Արմավիր!AQ220+'Արարատի և Վայոց ձոր'!AQ220+Տավուշ!AQ219+Սյունիք!AQ220)</f>
        <v>0</v>
      </c>
      <c r="AR221" s="56">
        <f>SUM('Երևան քաղաք'!AR220+Շիրակ!AR220+Կոտայք!AR220+Լոռի!AR220+Արագածոտն!AR220+Գեղարքունիքի!AR220+Արմավիր!AR220+'Արարատի և Վայոց ձոր'!AR220+Տավուշ!AR219+Սյունիք!AR220)</f>
        <v>0</v>
      </c>
      <c r="AS221" s="56">
        <f>SUM('Երևան քաղաք'!AS220+Շիրակ!AS220+Կոտայք!AS220+Լոռի!AS220+Արագածոտն!AS220+Գեղարքունիքի!AS220+Արմավիր!AS220+'Արարատի և Վայոց ձոր'!AS220+Տավուշ!AS219+Սյունիք!AS220)</f>
        <v>0</v>
      </c>
      <c r="AT221" s="56">
        <f>SUM('Երևան քաղաք'!AT220+Շիրակ!AT220+Կոտայք!AT220+Լոռի!AT220+Արագածոտն!AT220+Գեղարքունիքի!AT220+Արմավիր!AT220+'Արարատի և Վայոց ձոր'!AT220+Տավուշ!AT219+Սյունիք!AT220)</f>
        <v>0</v>
      </c>
      <c r="AU221" s="56">
        <f>SUM('Երևան քաղաք'!AU220+Շիրակ!AU220+Կոտայք!AU220+Լոռի!AU220+Արագածոտն!AU220+Գեղարքունիքի!AU220+Արմավիր!AU220+'Արարատի և Վայոց ձոր'!AU220+Տավուշ!AU219+Սյունիք!AU220)</f>
        <v>0</v>
      </c>
      <c r="AV221" s="56">
        <f>SUM('Երևան քաղաք'!AV220+Շիրակ!AV220+Կոտայք!AV220+Լոռի!AV220+Արագածոտն!AV220+Գեղարքունիքի!AV220+Արմավիր!AV220+'Արարատի և Վայոց ձոր'!AV220+Տավուշ!AV219+Սյունիք!AV220)</f>
        <v>0</v>
      </c>
      <c r="AW221" s="56">
        <f>SUM('Երևան քաղաք'!AW220+Շիրակ!AW220+Կոտայք!AW220+Լոռի!AW220+Արագածոտն!AW220+Գեղարքունիքի!AW220+Արմավիր!AW220+'Արարատի և Վայոց ձոր'!AW220+Տավուշ!AW219+Սյունիք!AW220)</f>
        <v>0</v>
      </c>
      <c r="AX221" s="56">
        <f>SUM('Երևան քաղաք'!AX220+Շիրակ!AX220+Կոտայք!AX220+Լոռի!AX220+Արագածոտն!AX220+Գեղարքունիքի!AX220+Արմավիր!AX220+'Արարատի և Վայոց ձոր'!AX220+Տավուշ!AX219+Սյունիք!AX220)</f>
        <v>0</v>
      </c>
      <c r="AY221" s="56">
        <f>SUM('Երևան քաղաք'!AY220+Շիրակ!AY220+Կոտայք!AY220+Լոռի!AY220+Արագածոտն!AY220+Գեղարքունիքի!AY220+Արմավիր!AY220+'Արարատի և Վայոց ձոր'!AY220+Տավուշ!AY219+Սյունիք!AY220)</f>
        <v>0</v>
      </c>
      <c r="AZ221" s="56">
        <f>SUM('Երևան քաղաք'!AZ220+Շիրակ!AZ220+Կոտայք!AZ220+Լոռի!AZ220+Արագածոտն!AZ220+Գեղարքունիքի!AZ220+Արմավիր!AZ220+'Արարատի և Վայոց ձոր'!AZ220+Տավուշ!AZ219+Սյունիք!AZ220)</f>
        <v>0</v>
      </c>
      <c r="BA221" s="56">
        <f>SUM('Երևան քաղաք'!BA220+Շիրակ!BA220+Կոտայք!BA220+Լոռի!BA220+Արագածոտն!BA220+Գեղարքունիքի!BA220+Արմավիր!BA220+'Արարատի և Վայոց ձոր'!BA220+Տավուշ!BA219+Սյունիք!BA220)</f>
        <v>0</v>
      </c>
      <c r="BB221" s="56">
        <f>SUM('Երևան քաղաք'!BB220+Շիրակ!BB220+Կոտայք!BB220+Լոռի!BB220+Արագածոտն!BB220+Գեղարքունիքի!BB220+Արմավիր!BB220+'Արարատի և Վայոց ձոր'!BB220+Տավուշ!BB219+Սյունիք!BB220)</f>
        <v>0</v>
      </c>
      <c r="BC221" s="56">
        <f>SUM('Երևան քաղաք'!BC220+Շիրակ!BC220+Կոտայք!BC220+Լոռի!BC220+Արագածոտն!BC220+Գեղարքունիքի!BC220+Արմավիր!BC220+'Արարատի և Վայոց ձոր'!BC220+Տավուշ!BC219+Սյունիք!BC220)</f>
        <v>0</v>
      </c>
      <c r="BD221" s="56">
        <f>SUM('Երևան քաղաք'!BD220+Շիրակ!BD220+Կոտայք!BD220+Լոռի!BD220+Արագածոտն!BD220+Գեղարքունիքի!BD220+Արմավիր!BD220+'Արարատի և Վայոց ձոր'!BD220+Տավուշ!BD219+Սյունիք!BD220)</f>
        <v>0</v>
      </c>
      <c r="BE221" s="56">
        <f>SUM('Երևան քաղաք'!BE220+Շիրակ!BE220+Կոտայք!BE220+Լոռի!BE220+Արագածոտն!BE220+Գեղարքունիքի!BE220+Արմավիր!BE220+'Արարատի և Վայոց ձոր'!BE220+Տավուշ!BE219+Սյունիք!BE220)</f>
        <v>0</v>
      </c>
      <c r="BF221" s="56">
        <f>SUM('Երևան քաղաք'!BF220+Շիրակ!BF220+Կոտայք!BF220+Լոռի!BF220+Արագածոտն!BF220+Գեղարքունիքի!BF220+Արմավիր!BF220+'Արարատի և Վայոց ձոր'!BF220+Տավուշ!BF219+Սյունիք!BF220)</f>
        <v>0</v>
      </c>
      <c r="BG221" s="56">
        <f>SUM('Երևան քաղաք'!BG220+Շիրակ!BG220+Կոտայք!BG220+Լոռի!BG220+Արագածոտն!BG220+Գեղարքունիքի!BG220+Արմավիր!BG220+'Արարատի և Վայոց ձոր'!BG220+Տավուշ!BG219+Սյունիք!BG220)</f>
        <v>0</v>
      </c>
      <c r="BH221" s="56">
        <f>SUM('Երևան քաղաք'!BH220+Շիրակ!BH220+Կոտայք!BH220+Լոռի!BH220+Արագածոտն!BH220+Գեղարքունիքի!BH220+Արմավիր!BH220+'Արարատի և Վայոց ձոր'!BH220+Տավուշ!BH219+Սյունիք!BH220)</f>
        <v>0</v>
      </c>
      <c r="BI221" s="56">
        <f>SUM('Երևան քաղաք'!BI220+Շիրակ!BI220+Կոտայք!BI220+Լոռի!BI220+Արագածոտն!BI220+Գեղարքունիքի!BI220+Արմավիր!BI220+'Արարատի և Վայոց ձոր'!BI220+Տավուշ!BI219+Սյունիք!BI220)</f>
        <v>0</v>
      </c>
      <c r="BJ221" s="56">
        <f>SUM('Երևան քաղաք'!BJ220+Շիրակ!BJ220+Կոտայք!BJ220+Լոռի!BJ220+Արագածոտն!BJ220+Գեղարքունիքի!BJ220+Արմավիր!BJ220+'Արարատի և Վայոց ձոր'!BJ220+Տավուշ!BJ219+Սյունիք!BJ220)</f>
        <v>0</v>
      </c>
      <c r="BK221" s="56">
        <f>SUM('Երևան քաղաք'!BK220+Շիրակ!BK220+Կոտայք!BK220+Լոռի!BK220+Արագածոտն!BK220+Գեղարքունիքի!BK220+Արմավիր!BK220+'Արարատի և Վայոց ձոր'!BK220+Տավուշ!BK219+Սյունիք!BK220)</f>
        <v>0</v>
      </c>
      <c r="BL221" s="56">
        <f>SUM('Երևան քաղաք'!BL220+Շիրակ!BL220+Կոտայք!BL220+Լոռի!BL220+Արագածոտն!BL220+Գեղարքունիքի!BL220+Արմավիր!BL220+'Արարատի և Վայոց ձոր'!BL220+Տավուշ!BL219+Սյունիք!BL220)</f>
        <v>0</v>
      </c>
      <c r="BM221" s="56">
        <f>SUM('Երևան քաղաք'!BM220+Շիրակ!BM220+Կոտայք!BM220+Լոռի!BM220+Արագածոտն!BM220+Գեղարքունիքի!BM220+Արմավիր!BM220+'Արարատի և Վայոց ձոր'!BM220+Տավուշ!BM219+Սյունիք!BM220)</f>
        <v>0</v>
      </c>
      <c r="BN221" s="56">
        <f>SUM('Երևան քաղաք'!BN220+Շիրակ!BN220+Կոտայք!BN220+Լոռի!BN220+Արագածոտն!BN220+Գեղարքունիքի!BN220+Արմավիր!BN220+'Արարատի և Վայոց ձոր'!BN220+Տավուշ!BN219+Սյունիք!BN220)</f>
        <v>0</v>
      </c>
      <c r="BO221" s="56">
        <f>SUM('Երևան քաղաք'!BO220+Շիրակ!BO220+Կոտայք!BO220+Լոռի!BO220+Արագածոտն!BO220+Գեղարքունիքի!BO220+Արմավիր!BO220+'Արարատի և Վայոց ձոր'!BO220+Տավուշ!BO219+Սյունիք!BO220)</f>
        <v>0</v>
      </c>
      <c r="BP221" s="56">
        <f>SUM('Երևան քաղաք'!BP220+Շիրակ!BP220+Կոտայք!BP220+Լոռի!BP220+Արագածոտն!BP220+Գեղարքունիքի!BP220+Արմավիր!BP220+'Արարատի և Վայոց ձոր'!BP220+Տավուշ!BP219+Սյունիք!BP220)</f>
        <v>0</v>
      </c>
      <c r="BQ221" s="56">
        <f>SUM('Երևան քաղաք'!BQ220+Շիրակ!BQ220+Կոտայք!BQ220+Լոռի!BQ220+Արագածոտն!BQ220+Գեղարքունիքի!BQ220+Արմավիր!BQ220+'Արարատի և Վայոց ձոր'!BQ220+Տավուշ!BQ219+Սյունիք!BQ220)</f>
        <v>0</v>
      </c>
      <c r="BR221" s="56">
        <f>SUM('Երևան քաղաք'!BR220+Շիրակ!BR220+Կոտայք!BR220+Լոռի!BR220+Արագածոտն!BR220+Գեղարքունիքի!BR220+Արմավիր!BR220+'Արարատի և Վայոց ձոր'!BR220+Տավուշ!BR219+Սյունիք!BR220)</f>
        <v>0</v>
      </c>
      <c r="BS221" s="56">
        <f>SUM('Երևան քաղաք'!BS220+Շիրակ!BS220+Կոտայք!BS220+Լոռի!BS220+Արագածոտն!BS220+Գեղարքունիքի!BS220+Արմավիր!BS220+'Արարատի և Վայոց ձոր'!BS220+Տավուշ!BS219+Սյունիք!BS220)</f>
        <v>0</v>
      </c>
      <c r="BT221" s="56">
        <f>SUM('Երևան քաղաք'!BT220+Շիրակ!BT220+Կոտայք!BT220+Լոռի!BT220+Արագածոտն!BT220+Գեղարքունիքի!BT220+Արմավիր!BT220+'Արարատի և Վայոց ձոր'!BT220+Տավուշ!BT219+Սյունիք!BT220)</f>
        <v>0</v>
      </c>
      <c r="BU221" s="56">
        <f>SUM('Երևան քաղաք'!BU220+Շիրակ!BU220+Կոտայք!BU220+Լոռի!BU220+Արագածոտն!BU220+Գեղարքունիքի!BU220+Արմավիր!BU220+'Արարատի և Վայոց ձոր'!BU220+Տավուշ!BU219+Սյունիք!BU220)</f>
        <v>0</v>
      </c>
      <c r="BV221" s="56">
        <f>SUM('Երևան քաղաք'!BV220+Շիրակ!BV220+Կոտայք!BV220+Լոռի!BV220+Արագածոտն!BV220+Գեղարքունիքի!BV220+Արմավիր!BV220+'Արարատի և Վայոց ձոր'!BV220+Տավուշ!BV219+Սյունիք!BV220)</f>
        <v>0</v>
      </c>
      <c r="BW221" s="56">
        <f>SUM('Երևան քաղաք'!BW220+Շիրակ!BW220+Կոտայք!BW220+Լոռի!BW220+Արագածոտն!BW220+Գեղարքունիքի!BW220+Արմավիր!BW220+'Արարատի և Վայոց ձոր'!BW220+Տավուշ!BW219+Սյունիք!BW220)</f>
        <v>0</v>
      </c>
      <c r="BX221" s="56">
        <f>SUM('Երևան քաղաք'!BX220+Շիրակ!BX220+Կոտայք!BX220+Լոռի!BX220+Արագածոտն!BX220+Գեղարքունիքի!BX220+Արմավիր!BX220+'Արարատի և Վայոց ձոր'!BX220+Տավուշ!BX219+Սյունիք!BX220)</f>
        <v>0</v>
      </c>
      <c r="BY221" s="56">
        <f>SUM('Երևան քաղաք'!BY220+Շիրակ!BY220+Կոտայք!BY220+Լոռի!BY220+Արագածոտն!BY220+Գեղարքունիքի!BY220+Արմավիր!BY220+'Արարատի և Վայոց ձոր'!BY220+Տավուշ!BY219+Սյունիք!BY220)</f>
        <v>0</v>
      </c>
      <c r="BZ221" s="56">
        <f>SUM('Երևան քաղաք'!BZ220+Շիրակ!BZ220+Կոտայք!BZ220+Լոռի!BZ220+Արագածոտն!BZ220+Գեղարքունիքի!BZ220+Արմավիր!BZ220+'Արարատի և Վայոց ձոր'!BZ220+Տավուշ!BZ219+Սյունիք!BZ220)</f>
        <v>0</v>
      </c>
      <c r="CA221" s="56"/>
      <c r="CB221" s="133">
        <f t="shared" si="60"/>
        <v>0</v>
      </c>
      <c r="CC221" s="134">
        <f t="shared" si="61"/>
        <v>0</v>
      </c>
      <c r="CD221" s="134">
        <f t="shared" si="62"/>
        <v>0</v>
      </c>
      <c r="CE221" s="134">
        <f t="shared" si="63"/>
        <v>0</v>
      </c>
      <c r="CF221" s="134">
        <f t="shared" si="77"/>
        <v>0</v>
      </c>
      <c r="CG221" s="134">
        <f t="shared" si="78"/>
        <v>0</v>
      </c>
      <c r="CH221" s="134">
        <f t="shared" si="64"/>
        <v>0</v>
      </c>
      <c r="CI221" s="134">
        <f t="shared" si="79"/>
        <v>0</v>
      </c>
      <c r="CJ221" s="134">
        <f t="shared" si="65"/>
        <v>0</v>
      </c>
      <c r="CK221" s="134">
        <f t="shared" si="66"/>
        <v>0</v>
      </c>
      <c r="CL221" s="134">
        <f t="shared" si="67"/>
        <v>0</v>
      </c>
      <c r="CM221" s="134">
        <f t="shared" si="68"/>
        <v>0</v>
      </c>
      <c r="CN221" s="135">
        <f t="shared" si="69"/>
        <v>0</v>
      </c>
      <c r="CO221" s="135">
        <f t="shared" si="70"/>
        <v>0</v>
      </c>
      <c r="CP221" s="135">
        <f t="shared" si="71"/>
        <v>0</v>
      </c>
      <c r="CQ221" s="135">
        <f t="shared" si="72"/>
        <v>0</v>
      </c>
      <c r="CR221" s="135">
        <f t="shared" si="73"/>
        <v>0</v>
      </c>
      <c r="CS221" s="135">
        <f t="shared" si="74"/>
        <v>0</v>
      </c>
      <c r="CT221" s="135">
        <f t="shared" si="75"/>
        <v>0</v>
      </c>
      <c r="CU221" s="135">
        <f t="shared" si="76"/>
        <v>0</v>
      </c>
    </row>
    <row r="222" spans="1:99" ht="20.100000000000001" customHeight="1" x14ac:dyDescent="0.3">
      <c r="A222" s="41" t="s">
        <v>180</v>
      </c>
      <c r="B222" s="39" t="s">
        <v>591</v>
      </c>
      <c r="C222" s="39">
        <v>276</v>
      </c>
      <c r="D222" s="56">
        <f>SUM('Երևան քաղաք'!D221+Շիրակ!D221+Կոտայք!D221+Լոռի!D221+Արագածոտն!D221+Գեղարքունիքի!D221+Արմավիր!D221+'Արարատի և Վայոց ձոր'!D221+Տավուշ!D220+Սյունիք!D221)</f>
        <v>0</v>
      </c>
      <c r="E222" s="56">
        <f>SUM('Երևան քաղաք'!E221+Շիրակ!E221+Կոտայք!E221+Լոռի!E221+Արագածոտն!E221+Գեղարքունիքի!E221+Արմավիր!E221+'Արարատի և Վայոց ձոր'!E221+Տավուշ!E220+Սյունիք!E221)</f>
        <v>0</v>
      </c>
      <c r="F222" s="56">
        <f>SUM('Երևան քաղաք'!F221+Շիրակ!F221+Կոտայք!F221+Լոռի!F221+Արագածոտն!F221+Գեղարքունիքի!F221+Արմավիր!F221+'Արարատի և Վայոց ձոր'!F221+Տավուշ!F220+Սյունիք!F221)</f>
        <v>0</v>
      </c>
      <c r="G222" s="56">
        <f>SUM('Երևան քաղաք'!G221+Շիրակ!G221+Կոտայք!G221+Լոռի!G221+Արագածոտն!G221+Գեղարքունիքի!G221+Արմավիր!G221+'Արարատի և Վայոց ձոր'!G221+Տավուշ!G220+Սյունիք!G221)</f>
        <v>0</v>
      </c>
      <c r="H222" s="56">
        <f>SUM('Երևան քաղաք'!H221+Շիրակ!H221+Կոտայք!H221+Լոռի!H221+Արագածոտն!H221+Գեղարքունիքի!H221+Արմավիր!H221+'Արարատի և Վայոց ձոր'!H221+Տավուշ!H220+Սյունիք!H221)</f>
        <v>0</v>
      </c>
      <c r="I222" s="56">
        <f>SUM('Երևան քաղաք'!I221+Շիրակ!I221+Կոտայք!I221+Լոռի!I221+Արագածոտն!I221+Գեղարքունիքի!I221+Արմավիր!I221+'Արարատի և Վայոց ձոր'!I221+Տավուշ!I220+Սյունիք!I221)</f>
        <v>0</v>
      </c>
      <c r="J222" s="56">
        <f>SUM('Երևան քաղաք'!J221+Շիրակ!J221+Կոտայք!J221+Լոռի!J221+Արագածոտն!J221+Գեղարքունիքի!J221+Արմավիր!J221+'Արարատի և Վայոց ձոր'!J221+Տավուշ!J220+Սյունիք!J221)</f>
        <v>0</v>
      </c>
      <c r="K222" s="56">
        <f>SUM('Երևան քաղաք'!K221+Շիրակ!K221+Կոտայք!K221+Լոռի!K221+Արագածոտն!K221+Գեղարքունիքի!K221+Արմավիր!K221+'Արարատի և Վայոց ձոր'!K221+Տավուշ!K220+Սյունիք!K221)</f>
        <v>0</v>
      </c>
      <c r="L222" s="56">
        <f>SUM('Երևան քաղաք'!L221+Շիրակ!L221+Կոտայք!L221+Լոռի!L221+Արագածոտն!L221+Գեղարքունիքի!L221+Արմավիր!L221+'Արարատի և Վայոց ձոր'!L221+Տավուշ!L220+Սյունիք!L221)</f>
        <v>0</v>
      </c>
      <c r="M222" s="56">
        <f>SUM('Երևան քաղաք'!M221+Շիրակ!M221+Կոտայք!M221+Լոռի!M221+Արագածոտն!M221+Գեղարքունիքի!M221+Արմավիր!M221+'Արարատի և Վայոց ձոր'!M221+Տավուշ!M220+Սյունիք!M221)</f>
        <v>0</v>
      </c>
      <c r="N222" s="56">
        <f>SUM('Երևան քաղաք'!N221+Շիրակ!N221+Կոտայք!N221+Լոռի!N221+Արագածոտն!N221+Գեղարքունիքի!N221+Արմավիր!N221+'Արարատի և Վայոց ձոր'!N221+Տավուշ!N220+Սյունիք!N221)</f>
        <v>0</v>
      </c>
      <c r="O222" s="56">
        <f>SUM('Երևան քաղաք'!O221+Շիրակ!O221+Կոտայք!O221+Լոռի!O221+Արագածոտն!O221+Գեղարքունիքի!O221+Արմավիր!O221+'Արարատի և Վայոց ձոր'!O221+Տավուշ!O220+Սյունիք!O221)</f>
        <v>0</v>
      </c>
      <c r="P222" s="56">
        <f>SUM('Երևան քաղաք'!P221+Շիրակ!P221+Կոտայք!P221+Լոռի!P221+Արագածոտն!P221+Գեղարքունիքի!P221+Արմավիր!P221+'Արարատի և Վայոց ձոր'!P221+Տավուշ!P220+Սյունիք!P221)</f>
        <v>0</v>
      </c>
      <c r="Q222" s="56">
        <f>SUM('Երևան քաղաք'!Q221+Շիրակ!Q221+Կոտայք!Q221+Լոռի!Q221+Արագածոտն!Q221+Գեղարքունիքի!Q221+Արմավիր!Q221+'Արարատի և Վայոց ձոր'!Q221+Տավուշ!Q220+Սյունիք!Q221)</f>
        <v>0</v>
      </c>
      <c r="R222" s="56">
        <f>SUM('Երևան քաղաք'!R221+Շիրակ!R221+Կոտայք!R221+Լոռի!R221+Արագածոտն!R221+Գեղարքունիքի!R221+Արմավիր!R221+'Արարատի և Վայոց ձոր'!R221+Տավուշ!R220+Սյունիք!R221)</f>
        <v>0</v>
      </c>
      <c r="S222" s="56">
        <f>SUM('Երևան քաղաք'!S221+Շիրակ!S221+Կոտայք!S221+Լոռի!S221+Արագածոտն!S221+Գեղարքունիքի!S221+Արմավիր!S221+'Արարատի և Վայոց ձոր'!S221+Տավուշ!S220+Սյունիք!S221)</f>
        <v>0</v>
      </c>
      <c r="T222" s="56">
        <f>SUM('Երևան քաղաք'!T221+Շիրակ!T221+Կոտայք!T221+Լոռի!T221+Արագածոտն!T221+Գեղարքունիքի!T221+Արմավիր!T221+'Արարատի և Վայոց ձոր'!T221+Տավուշ!T220+Սյունիք!T221)</f>
        <v>0</v>
      </c>
      <c r="U222" s="56">
        <f>SUM('Երևան քաղաք'!U221+Շիրակ!U221+Կոտայք!U221+Լոռի!U221+Արագածոտն!U221+Գեղարքունիքի!U221+Արմավիր!U221+'Արարատի և Վայոց ձոր'!U221+Տավուշ!U220+Սյունիք!U221)</f>
        <v>0</v>
      </c>
      <c r="V222" s="56">
        <f>SUM('Երևան քաղաք'!V221+Շիրակ!V221+Կոտայք!V221+Լոռի!V221+Արագածոտն!V221+Գեղարքունիքի!V221+Արմավիր!V221+'Արարատի և Վայոց ձոր'!V221+Տավուշ!V220+Սյունիք!V221)</f>
        <v>0</v>
      </c>
      <c r="W222" s="56">
        <f>SUM('Երևան քաղաք'!W221+Շիրակ!W221+Կոտայք!W221+Լոռի!W221+Արագածոտն!W221+Գեղարքունիքի!W221+Արմավիր!W221+'Արարատի և Վայոց ձոր'!W221+Տավուշ!W220+Սյունիք!W221)</f>
        <v>0</v>
      </c>
      <c r="X222" s="56">
        <f>SUM('Երևան քաղաք'!X221+Շիրակ!X221+Կոտայք!X221+Լոռի!X221+Արագածոտն!X221+Գեղարքունիքի!X221+Արմավիր!X221+'Արարատի և Վայոց ձոր'!X221+Տավուշ!X220+Սյունիք!X221)</f>
        <v>0</v>
      </c>
      <c r="Y222" s="56">
        <f>SUM('Երևան քաղաք'!Y221+Շիրակ!Y221+Կոտայք!Y221+Լոռի!Y221+Արագածոտն!Y221+Գեղարքունիքի!Y221+Արմավիր!Y221+'Արարատի և Վայոց ձոր'!Y221+Տավուշ!Y220+Սյունիք!Y221)</f>
        <v>0</v>
      </c>
      <c r="Z222" s="56">
        <f>SUM('Երևան քաղաք'!Z221+Շիրակ!Z221+Կոտայք!Z221+Լոռի!Z221+Արագածոտն!Z221+Գեղարքունիքի!Z221+Արմավիր!Z221+'Արարատի և Վայոց ձոր'!Z221+Տավուշ!Z220+Սյունիք!Z221)</f>
        <v>0</v>
      </c>
      <c r="AA222" s="56">
        <f>SUM('Երևան քաղաք'!AA221+Շիրակ!AA221+Կոտայք!AA221+Լոռի!AA221+Արագածոտն!AA221+Գեղարքունիքի!AA221+Արմավիր!AA221+'Արարատի և Վայոց ձոր'!AA221+Տավուշ!AA220+Սյունիք!AA221)</f>
        <v>0</v>
      </c>
      <c r="AB222" s="56">
        <f>SUM('Երևան քաղաք'!AB221+Շիրակ!AB221+Կոտայք!AB221+Լոռի!AB221+Արագածոտն!AB221+Գեղարքունիքի!AB221+Արմավիր!AB221+'Արարատի և Վայոց ձոր'!AB221+Տավուշ!AB220+Սյունիք!AB221)</f>
        <v>0</v>
      </c>
      <c r="AC222" s="56">
        <f>SUM('Երևան քաղաք'!AC221+Շիրակ!AC221+Կոտայք!AC221+Լոռի!AC221+Արագածոտն!AC221+Գեղարքունիքի!AC221+Արմավիր!AC221+'Արարատի և Վայոց ձոր'!AC221+Տավուշ!AC220+Սյունիք!AC221)</f>
        <v>0</v>
      </c>
      <c r="AD222" s="56">
        <f>SUM('Երևան քաղաք'!AD221+Շիրակ!AD221+Կոտայք!AD221+Լոռի!AD221+Արագածոտն!AD221+Գեղարքունիքի!AD221+Արմավիր!AD221+'Արարատի և Վայոց ձոր'!AD221+Տավուշ!AD220+Սյունիք!AD221)</f>
        <v>0</v>
      </c>
      <c r="AE222" s="56">
        <f>SUM('Երևան քաղաք'!AE221+Շիրակ!AE221+Կոտայք!AE221+Լոռի!AE221+Արագածոտն!AE221+Գեղարքունիքի!AE221+Արմավիր!AE221+'Արարատի և Վայոց ձոր'!AE221+Տավուշ!AE220+Սյունիք!AE221)</f>
        <v>0</v>
      </c>
      <c r="AF222" s="56">
        <f>SUM('Երևան քաղաք'!AF221+Շիրակ!AF221+Կոտայք!AF221+Լոռի!AF221+Արագածոտն!AF221+Գեղարքունիքի!AF221+Արմավիր!AF221+'Արարատի և Վայոց ձոր'!AF221+Տավուշ!AF220+Սյունիք!AF221)</f>
        <v>0</v>
      </c>
      <c r="AG222" s="56">
        <f>SUM('Երևան քաղաք'!AG221+Շիրակ!AG221+Կոտայք!AG221+Լոռի!AG221+Արագածոտն!AG221+Գեղարքունիքի!AG221+Արմավիր!AG221+'Արարատի և Վայոց ձոր'!AG221+Տավուշ!AG220+Սյունիք!AG221)</f>
        <v>0</v>
      </c>
      <c r="AH222" s="56">
        <f>SUM('Երևան քաղաք'!AH221+Շիրակ!AH221+Կոտայք!AH221+Լոռի!AH221+Արագածոտն!AH221+Գեղարքունիքի!AH221+Արմավիր!AH221+'Արարատի և Վայոց ձոր'!AH221+Տավուշ!AH220+Սյունիք!AH221)</f>
        <v>0</v>
      </c>
      <c r="AI222" s="56">
        <f>SUM('Երևան քաղաք'!AI221+Շիրակ!AI221+Կոտայք!AI221+Լոռի!AI221+Արագածոտն!AI221+Գեղարքունիքի!AI221+Արմավիր!AI221+'Արարատի և Վայոց ձոր'!AI221+Տավուշ!AI220+Սյունիք!AI221)</f>
        <v>0</v>
      </c>
      <c r="AJ222" s="56">
        <f>SUM('Երևան քաղաք'!AJ221+Շիրակ!AJ221+Կոտայք!AJ221+Լոռի!AJ221+Արագածոտն!AJ221+Գեղարքունիքի!AJ221+Արմավիր!AJ221+'Արարատի և Վայոց ձոր'!AJ221+Տավուշ!AJ220+Սյունիք!AJ221)</f>
        <v>0</v>
      </c>
      <c r="AK222" s="56">
        <f>SUM('Երևան քաղաք'!AK221+Շիրակ!AK221+Կոտայք!AK221+Լոռի!AK221+Արագածոտն!AK221+Գեղարքունիքի!AK221+Արմավիր!AK221+'Արարատի և Վայոց ձոր'!AK221+Տավուշ!AK220+Սյունիք!AK221)</f>
        <v>0</v>
      </c>
      <c r="AL222" s="56">
        <f>SUM('Երևան քաղաք'!AL221+Շիրակ!AL221+Կոտայք!AL221+Լոռի!AL221+Արագածոտն!AL221+Գեղարքունիքի!AL221+Արմավիր!AL221+'Արարատի և Վայոց ձոր'!AL221+Տավուշ!AL220+Սյունիք!AL221)</f>
        <v>0</v>
      </c>
      <c r="AM222" s="56">
        <f>SUM('Երևան քաղաք'!AM221+Շիրակ!AM221+Կոտայք!AM221+Լոռի!AM221+Արագածոտն!AM221+Գեղարքունիքի!AM221+Արմավիր!AM221+'Արարատի և Վայոց ձոր'!AM221+Տավուշ!AM220+Սյունիք!AM221)</f>
        <v>0</v>
      </c>
      <c r="AN222" s="56">
        <f>SUM('Երևան քաղաք'!AN221+Շիրակ!AN221+Կոտայք!AN221+Լոռի!AN221+Արագածոտն!AN221+Գեղարքունիքի!AN221+Արմավիր!AN221+'Արարատի և Վայոց ձոր'!AN221+Տավուշ!AN220+Սյունիք!AN221)</f>
        <v>0</v>
      </c>
      <c r="AO222" s="56">
        <f>SUM('Երևան քաղաք'!AO221+Շիրակ!AO221+Կոտայք!AO221+Լոռի!AO221+Արագածոտն!AO221+Գեղարքունիքի!AO221+Արմավիր!AO221+'Արարատի և Վայոց ձոր'!AO221+Տավուշ!AO220+Սյունիք!AO221)</f>
        <v>0</v>
      </c>
      <c r="AP222" s="56">
        <f>SUM('Երևան քաղաք'!AP221+Շիրակ!AP221+Կոտայք!AP221+Լոռի!AP221+Արագածոտն!AP221+Գեղարքունիքի!AP221+Արմավիր!AP221+'Արարատի և Վայոց ձոր'!AP221+Տավուշ!AP220+Սյունիք!AP221)</f>
        <v>0</v>
      </c>
      <c r="AQ222" s="56">
        <f>SUM('Երևան քաղաք'!AQ221+Շիրակ!AQ221+Կոտայք!AQ221+Լոռի!AQ221+Արագածոտն!AQ221+Գեղարքունիքի!AQ221+Արմավիր!AQ221+'Արարատի և Վայոց ձոր'!AQ221+Տավուշ!AQ220+Սյունիք!AQ221)</f>
        <v>0</v>
      </c>
      <c r="AR222" s="56">
        <f>SUM('Երևան քաղաք'!AR221+Շիրակ!AR221+Կոտայք!AR221+Լոռի!AR221+Արագածոտն!AR221+Գեղարքունիքի!AR221+Արմավիր!AR221+'Արարատի և Վայոց ձոր'!AR221+Տավուշ!AR220+Սյունիք!AR221)</f>
        <v>0</v>
      </c>
      <c r="AS222" s="56">
        <f>SUM('Երևան քաղաք'!AS221+Շիրակ!AS221+Կոտայք!AS221+Լոռի!AS221+Արագածոտն!AS221+Գեղարքունիքի!AS221+Արմավիր!AS221+'Արարատի և Վայոց ձոր'!AS221+Տավուշ!AS220+Սյունիք!AS221)</f>
        <v>0</v>
      </c>
      <c r="AT222" s="56">
        <f>SUM('Երևան քաղաք'!AT221+Շիրակ!AT221+Կոտայք!AT221+Լոռի!AT221+Արագածոտն!AT221+Գեղարքունիքի!AT221+Արմավիր!AT221+'Արարատի և Վայոց ձոր'!AT221+Տավուշ!AT220+Սյունիք!AT221)</f>
        <v>0</v>
      </c>
      <c r="AU222" s="56">
        <f>SUM('Երևան քաղաք'!AU221+Շիրակ!AU221+Կոտայք!AU221+Լոռի!AU221+Արագածոտն!AU221+Գեղարքունիքի!AU221+Արմավիր!AU221+'Արարատի և Վայոց ձոր'!AU221+Տավուշ!AU220+Սյունիք!AU221)</f>
        <v>0</v>
      </c>
      <c r="AV222" s="56">
        <f>SUM('Երևան քաղաք'!AV221+Շիրակ!AV221+Կոտայք!AV221+Լոռի!AV221+Արագածոտն!AV221+Գեղարքունիքի!AV221+Արմավիր!AV221+'Արարատի և Վայոց ձոր'!AV221+Տավուշ!AV220+Սյունիք!AV221)</f>
        <v>0</v>
      </c>
      <c r="AW222" s="56">
        <f>SUM('Երևան քաղաք'!AW221+Շիրակ!AW221+Կոտայք!AW221+Լոռի!AW221+Արագածոտն!AW221+Գեղարքունիքի!AW221+Արմավիր!AW221+'Արարատի և Վայոց ձոր'!AW221+Տավուշ!AW220+Սյունիք!AW221)</f>
        <v>0</v>
      </c>
      <c r="AX222" s="56">
        <f>SUM('Երևան քաղաք'!AX221+Շիրակ!AX221+Կոտայք!AX221+Լոռի!AX221+Արագածոտն!AX221+Գեղարքունիքի!AX221+Արմավիր!AX221+'Արարատի և Վայոց ձոր'!AX221+Տավուշ!AX220+Սյունիք!AX221)</f>
        <v>0</v>
      </c>
      <c r="AY222" s="56">
        <f>SUM('Երևան քաղաք'!AY221+Շիրակ!AY221+Կոտայք!AY221+Լոռի!AY221+Արագածոտն!AY221+Գեղարքունիքի!AY221+Արմավիր!AY221+'Արարատի և Վայոց ձոր'!AY221+Տավուշ!AY220+Սյունիք!AY221)</f>
        <v>0</v>
      </c>
      <c r="AZ222" s="56">
        <f>SUM('Երևան քաղաք'!AZ221+Շիրակ!AZ221+Կոտայք!AZ221+Լոռի!AZ221+Արագածոտն!AZ221+Գեղարքունիքի!AZ221+Արմավիր!AZ221+'Արարատի և Վայոց ձոր'!AZ221+Տավուշ!AZ220+Սյունիք!AZ221)</f>
        <v>0</v>
      </c>
      <c r="BA222" s="56">
        <f>SUM('Երևան քաղաք'!BA221+Շիրակ!BA221+Կոտայք!BA221+Լոռի!BA221+Արագածոտն!BA221+Գեղարքունիքի!BA221+Արմավիր!BA221+'Արարատի և Վայոց ձոր'!BA221+Տավուշ!BA220+Սյունիք!BA221)</f>
        <v>0</v>
      </c>
      <c r="BB222" s="56">
        <f>SUM('Երևան քաղաք'!BB221+Շիրակ!BB221+Կոտայք!BB221+Լոռի!BB221+Արագածոտն!BB221+Գեղարքունիքի!BB221+Արմավիր!BB221+'Արարատի և Վայոց ձոր'!BB221+Տավուշ!BB220+Սյունիք!BB221)</f>
        <v>0</v>
      </c>
      <c r="BC222" s="56">
        <f>SUM('Երևան քաղաք'!BC221+Շիրակ!BC221+Կոտայք!BC221+Լոռի!BC221+Արագածոտն!BC221+Գեղարքունիքի!BC221+Արմավիր!BC221+'Արարատի և Վայոց ձոր'!BC221+Տավուշ!BC220+Սյունիք!BC221)</f>
        <v>0</v>
      </c>
      <c r="BD222" s="56">
        <f>SUM('Երևան քաղաք'!BD221+Շիրակ!BD221+Կոտայք!BD221+Լոռի!BD221+Արագածոտն!BD221+Գեղարքունիքի!BD221+Արմավիր!BD221+'Արարատի և Վայոց ձոր'!BD221+Տավուշ!BD220+Սյունիք!BD221)</f>
        <v>0</v>
      </c>
      <c r="BE222" s="56">
        <f>SUM('Երևան քաղաք'!BE221+Շիրակ!BE221+Կոտայք!BE221+Լոռի!BE221+Արագածոտն!BE221+Գեղարքունիքի!BE221+Արմավիր!BE221+'Արարատի և Վայոց ձոր'!BE221+Տավուշ!BE220+Սյունիք!BE221)</f>
        <v>0</v>
      </c>
      <c r="BF222" s="56">
        <f>SUM('Երևան քաղաք'!BF221+Շիրակ!BF221+Կոտայք!BF221+Լոռի!BF221+Արագածոտն!BF221+Գեղարքունիքի!BF221+Արմավիր!BF221+'Արարատի և Վայոց ձոր'!BF221+Տավուշ!BF220+Սյունիք!BF221)</f>
        <v>0</v>
      </c>
      <c r="BG222" s="56">
        <f>SUM('Երևան քաղաք'!BG221+Շիրակ!BG221+Կոտայք!BG221+Լոռի!BG221+Արագածոտն!BG221+Գեղարքունիքի!BG221+Արմավիր!BG221+'Արարատի և Վայոց ձոր'!BG221+Տավուշ!BG220+Սյունիք!BG221)</f>
        <v>0</v>
      </c>
      <c r="BH222" s="56">
        <f>SUM('Երևան քաղաք'!BH221+Շիրակ!BH221+Կոտայք!BH221+Լոռի!BH221+Արագածոտն!BH221+Գեղարքունիքի!BH221+Արմավիր!BH221+'Արարատի և Վայոց ձոր'!BH221+Տավուշ!BH220+Սյունիք!BH221)</f>
        <v>0</v>
      </c>
      <c r="BI222" s="56">
        <f>SUM('Երևան քաղաք'!BI221+Շիրակ!BI221+Կոտայք!BI221+Լոռի!BI221+Արագածոտն!BI221+Գեղարքունիքի!BI221+Արմավիր!BI221+'Արարատի և Վայոց ձոր'!BI221+Տավուշ!BI220+Սյունիք!BI221)</f>
        <v>0</v>
      </c>
      <c r="BJ222" s="56">
        <f>SUM('Երևան քաղաք'!BJ221+Շիրակ!BJ221+Կոտայք!BJ221+Լոռի!BJ221+Արագածոտն!BJ221+Գեղարքունիքի!BJ221+Արմավիր!BJ221+'Արարատի և Վայոց ձոր'!BJ221+Տավուշ!BJ220+Սյունիք!BJ221)</f>
        <v>0</v>
      </c>
      <c r="BK222" s="56">
        <f>SUM('Երևան քաղաք'!BK221+Շիրակ!BK221+Կոտայք!BK221+Լոռի!BK221+Արագածոտն!BK221+Գեղարքունիքի!BK221+Արմավիր!BK221+'Արարատի և Վայոց ձոր'!BK221+Տավուշ!BK220+Սյունիք!BK221)</f>
        <v>0</v>
      </c>
      <c r="BL222" s="56">
        <f>SUM('Երևան քաղաք'!BL221+Շիրակ!BL221+Կոտայք!BL221+Լոռի!BL221+Արագածոտն!BL221+Գեղարքունիքի!BL221+Արմավիր!BL221+'Արարատի և Վայոց ձոր'!BL221+Տավուշ!BL220+Սյունիք!BL221)</f>
        <v>0</v>
      </c>
      <c r="BM222" s="56">
        <f>SUM('Երևան քաղաք'!BM221+Շիրակ!BM221+Կոտայք!BM221+Լոռի!BM221+Արագածոտն!BM221+Գեղարքունիքի!BM221+Արմավիր!BM221+'Արարատի և Վայոց ձոր'!BM221+Տավուշ!BM220+Սյունիք!BM221)</f>
        <v>0</v>
      </c>
      <c r="BN222" s="56">
        <f>SUM('Երևան քաղաք'!BN221+Շիրակ!BN221+Կոտայք!BN221+Լոռի!BN221+Արագածոտն!BN221+Գեղարքունիքի!BN221+Արմավիր!BN221+'Արարատի և Վայոց ձոր'!BN221+Տավուշ!BN220+Սյունիք!BN221)</f>
        <v>0</v>
      </c>
      <c r="BO222" s="56">
        <f>SUM('Երևան քաղաք'!BO221+Շիրակ!BO221+Կոտայք!BO221+Լոռի!BO221+Արագածոտն!BO221+Գեղարքունիքի!BO221+Արմավիր!BO221+'Արարատի և Վայոց ձոր'!BO221+Տավուշ!BO220+Սյունիք!BO221)</f>
        <v>0</v>
      </c>
      <c r="BP222" s="56">
        <f>SUM('Երևան քաղաք'!BP221+Շիրակ!BP221+Կոտայք!BP221+Լոռի!BP221+Արագածոտն!BP221+Գեղարքունիքի!BP221+Արմավիր!BP221+'Արարատի և Վայոց ձոր'!BP221+Տավուշ!BP220+Սյունիք!BP221)</f>
        <v>0</v>
      </c>
      <c r="BQ222" s="56">
        <f>SUM('Երևան քաղաք'!BQ221+Շիրակ!BQ221+Կոտայք!BQ221+Լոռի!BQ221+Արագածոտն!BQ221+Գեղարքունիքի!BQ221+Արմավիր!BQ221+'Արարատի և Վայոց ձոր'!BQ221+Տավուշ!BQ220+Սյունիք!BQ221)</f>
        <v>0</v>
      </c>
      <c r="BR222" s="56">
        <f>SUM('Երևան քաղաք'!BR221+Շիրակ!BR221+Կոտայք!BR221+Լոռի!BR221+Արագածոտն!BR221+Գեղարքունիքի!BR221+Արմավիր!BR221+'Արարատի և Վայոց ձոր'!BR221+Տավուշ!BR220+Սյունիք!BR221)</f>
        <v>0</v>
      </c>
      <c r="BS222" s="56">
        <f>SUM('Երևան քաղաք'!BS221+Շիրակ!BS221+Կոտայք!BS221+Լոռի!BS221+Արագածոտն!BS221+Գեղարքունիքի!BS221+Արմավիր!BS221+'Արարատի և Վայոց ձոր'!BS221+Տավուշ!BS220+Սյունիք!BS221)</f>
        <v>0</v>
      </c>
      <c r="BT222" s="56">
        <f>SUM('Երևան քաղաք'!BT221+Շիրակ!BT221+Կոտայք!BT221+Լոռի!BT221+Արագածոտն!BT221+Գեղարքունիքի!BT221+Արմավիր!BT221+'Արարատի և Վայոց ձոր'!BT221+Տավուշ!BT220+Սյունիք!BT221)</f>
        <v>0</v>
      </c>
      <c r="BU222" s="56">
        <f>SUM('Երևան քաղաք'!BU221+Շիրակ!BU221+Կոտայք!BU221+Լոռի!BU221+Արագածոտն!BU221+Գեղարքունիքի!BU221+Արմավիր!BU221+'Արարատի և Վայոց ձոր'!BU221+Տավուշ!BU220+Սյունիք!BU221)</f>
        <v>0</v>
      </c>
      <c r="BV222" s="56">
        <f>SUM('Երևան քաղաք'!BV221+Շիրակ!BV221+Կոտայք!BV221+Լոռի!BV221+Արագածոտն!BV221+Գեղարքունիքի!BV221+Արմավիր!BV221+'Արարատի և Վայոց ձոր'!BV221+Տավուշ!BV220+Սյունիք!BV221)</f>
        <v>0</v>
      </c>
      <c r="BW222" s="56">
        <f>SUM('Երևան քաղաք'!BW221+Շիրակ!BW221+Կոտայք!BW221+Լոռի!BW221+Արագածոտն!BW221+Գեղարքունիքի!BW221+Արմավիր!BW221+'Արարատի և Վայոց ձոր'!BW221+Տավուշ!BW220+Սյունիք!BW221)</f>
        <v>0</v>
      </c>
      <c r="BX222" s="56">
        <f>SUM('Երևան քաղաք'!BX221+Շիրակ!BX221+Կոտայք!BX221+Լոռի!BX221+Արագածոտն!BX221+Գեղարքունիքի!BX221+Արմավիր!BX221+'Արարատի և Վայոց ձոր'!BX221+Տավուշ!BX220+Սյունիք!BX221)</f>
        <v>0</v>
      </c>
      <c r="BY222" s="56">
        <f>SUM('Երևան քաղաք'!BY221+Շիրակ!BY221+Կոտայք!BY221+Լոռի!BY221+Արագածոտն!BY221+Գեղարքունիքի!BY221+Արմավիր!BY221+'Արարատի և Վայոց ձոր'!BY221+Տավուշ!BY220+Սյունիք!BY221)</f>
        <v>0</v>
      </c>
      <c r="BZ222" s="56">
        <f>SUM('Երևան քաղաք'!BZ221+Շիրակ!BZ221+Կոտայք!BZ221+Լոռի!BZ221+Արագածոտն!BZ221+Գեղարքունիքի!BZ221+Արմավիր!BZ221+'Արարատի և Վայոց ձոր'!BZ221+Տավուշ!BZ220+Սյունիք!BZ221)</f>
        <v>0</v>
      </c>
      <c r="CA222" s="56"/>
      <c r="CB222" s="133">
        <f t="shared" si="60"/>
        <v>0</v>
      </c>
      <c r="CC222" s="134">
        <f t="shared" si="61"/>
        <v>0</v>
      </c>
      <c r="CD222" s="134">
        <f t="shared" si="62"/>
        <v>0</v>
      </c>
      <c r="CE222" s="134">
        <f t="shared" si="63"/>
        <v>0</v>
      </c>
      <c r="CF222" s="134">
        <f t="shared" si="77"/>
        <v>0</v>
      </c>
      <c r="CG222" s="134">
        <f t="shared" si="78"/>
        <v>0</v>
      </c>
      <c r="CH222" s="134">
        <f t="shared" si="64"/>
        <v>0</v>
      </c>
      <c r="CI222" s="134">
        <f t="shared" si="79"/>
        <v>0</v>
      </c>
      <c r="CJ222" s="134">
        <f t="shared" si="65"/>
        <v>0</v>
      </c>
      <c r="CK222" s="134">
        <f t="shared" si="66"/>
        <v>0</v>
      </c>
      <c r="CL222" s="134">
        <f t="shared" si="67"/>
        <v>0</v>
      </c>
      <c r="CM222" s="134">
        <f t="shared" si="68"/>
        <v>0</v>
      </c>
      <c r="CN222" s="135">
        <f t="shared" si="69"/>
        <v>0</v>
      </c>
      <c r="CO222" s="135">
        <f t="shared" si="70"/>
        <v>0</v>
      </c>
      <c r="CP222" s="135">
        <f t="shared" si="71"/>
        <v>0</v>
      </c>
      <c r="CQ222" s="135">
        <f t="shared" si="72"/>
        <v>0</v>
      </c>
      <c r="CR222" s="135">
        <f t="shared" si="73"/>
        <v>0</v>
      </c>
      <c r="CS222" s="135">
        <f t="shared" si="74"/>
        <v>0</v>
      </c>
      <c r="CT222" s="135">
        <f t="shared" si="75"/>
        <v>0</v>
      </c>
      <c r="CU222" s="135">
        <f t="shared" si="76"/>
        <v>0</v>
      </c>
    </row>
    <row r="223" spans="1:99" ht="20.100000000000001" customHeight="1" x14ac:dyDescent="0.3">
      <c r="A223" s="41" t="s">
        <v>181</v>
      </c>
      <c r="B223" s="39" t="s">
        <v>346</v>
      </c>
      <c r="C223" s="39">
        <v>277</v>
      </c>
      <c r="D223" s="56">
        <f>SUM('Երևան քաղաք'!D222+Շիրակ!D222+Կոտայք!D222+Լոռի!D222+Արագածոտն!D222+Գեղարքունիքի!D222+Արմավիր!D222+'Արարատի և Վայոց ձոր'!D222+Տավուշ!D221+Սյունիք!D222)</f>
        <v>0</v>
      </c>
      <c r="E223" s="56">
        <f>SUM('Երևան քաղաք'!E222+Շիրակ!E222+Կոտայք!E222+Լոռի!E222+Արագածոտն!E222+Գեղարքունիքի!E222+Արմավիր!E222+'Արարատի և Վայոց ձոր'!E222+Տավուշ!E221+Սյունիք!E222)</f>
        <v>0</v>
      </c>
      <c r="F223" s="56">
        <f>SUM('Երևան քաղաք'!F222+Շիրակ!F222+Կոտայք!F222+Լոռի!F222+Արագածոտն!F222+Գեղարքունիքի!F222+Արմավիր!F222+'Արարատի և Վայոց ձոր'!F222+Տավուշ!F221+Սյունիք!F222)</f>
        <v>0</v>
      </c>
      <c r="G223" s="56">
        <f>SUM('Երևան քաղաք'!G222+Շիրակ!G222+Կոտայք!G222+Լոռի!G222+Արագածոտն!G222+Գեղարքունիքի!G222+Արմավիր!G222+'Արարատի և Վայոց ձոր'!G222+Տավուշ!G221+Սյունիք!G222)</f>
        <v>0</v>
      </c>
      <c r="H223" s="56">
        <f>SUM('Երևան քաղաք'!H222+Շիրակ!H222+Կոտայք!H222+Լոռի!H222+Արագածոտն!H222+Գեղարքունիքի!H222+Արմավիր!H222+'Արարատի և Վայոց ձոր'!H222+Տավուշ!H221+Սյունիք!H222)</f>
        <v>0</v>
      </c>
      <c r="I223" s="56">
        <f>SUM('Երևան քաղաք'!I222+Շիրակ!I222+Կոտայք!I222+Լոռի!I222+Արագածոտն!I222+Գեղարքունիքի!I222+Արմավիր!I222+'Արարատի և Վայոց ձոր'!I222+Տավուշ!I221+Սյունիք!I222)</f>
        <v>0</v>
      </c>
      <c r="J223" s="56">
        <f>SUM('Երևան քաղաք'!J222+Շիրակ!J222+Կոտայք!J222+Լոռի!J222+Արագածոտն!J222+Գեղարքունիքի!J222+Արմավիր!J222+'Արարատի և Վայոց ձոր'!J222+Տավուշ!J221+Սյունիք!J222)</f>
        <v>0</v>
      </c>
      <c r="K223" s="56">
        <f>SUM('Երևան քաղաք'!K222+Շիրակ!K222+Կոտայք!K222+Լոռի!K222+Արագածոտն!K222+Գեղարքունիքի!K222+Արմավիր!K222+'Արարատի և Վայոց ձոր'!K222+Տավուշ!K221+Սյունիք!K222)</f>
        <v>0</v>
      </c>
      <c r="L223" s="56">
        <f>SUM('Երևան քաղաք'!L222+Շիրակ!L222+Կոտայք!L222+Լոռի!L222+Արագածոտն!L222+Գեղարքունիքի!L222+Արմավիր!L222+'Արարատի և Վայոց ձոր'!L222+Տավուշ!L221+Սյունիք!L222)</f>
        <v>0</v>
      </c>
      <c r="M223" s="56">
        <f>SUM('Երևան քաղաք'!M222+Շիրակ!M222+Կոտայք!M222+Լոռի!M222+Արագածոտն!M222+Գեղարքունիքի!M222+Արմավիր!M222+'Արարատի և Վայոց ձոր'!M222+Տավուշ!M221+Սյունիք!M222)</f>
        <v>0</v>
      </c>
      <c r="N223" s="56">
        <f>SUM('Երևան քաղաք'!N222+Շիրակ!N222+Կոտայք!N222+Լոռի!N222+Արագածոտն!N222+Գեղարքունիքի!N222+Արմավիր!N222+'Արարատի և Վայոց ձոր'!N222+Տավուշ!N221+Սյունիք!N222)</f>
        <v>0</v>
      </c>
      <c r="O223" s="56">
        <f>SUM('Երևան քաղաք'!O222+Շիրակ!O222+Կոտայք!O222+Լոռի!O222+Արագածոտն!O222+Գեղարքունիքի!O222+Արմավիր!O222+'Արարատի և Վայոց ձոր'!O222+Տավուշ!O221+Սյունիք!O222)</f>
        <v>0</v>
      </c>
      <c r="P223" s="56">
        <f>SUM('Երևան քաղաք'!P222+Շիրակ!P222+Կոտայք!P222+Լոռի!P222+Արագածոտն!P222+Գեղարքունիքի!P222+Արմավիր!P222+'Արարատի և Վայոց ձոր'!P222+Տավուշ!P221+Սյունիք!P222)</f>
        <v>0</v>
      </c>
      <c r="Q223" s="56">
        <f>SUM('Երևան քաղաք'!Q222+Շիրակ!Q222+Կոտայք!Q222+Լոռի!Q222+Արագածոտն!Q222+Գեղարքունիքի!Q222+Արմավիր!Q222+'Արարատի և Վայոց ձոր'!Q222+Տավուշ!Q221+Սյունիք!Q222)</f>
        <v>0</v>
      </c>
      <c r="R223" s="56">
        <f>SUM('Երևան քաղաք'!R222+Շիրակ!R222+Կոտայք!R222+Լոռի!R222+Արագածոտն!R222+Գեղարքունիքի!R222+Արմավիր!R222+'Արարատի և Վայոց ձոր'!R222+Տավուշ!R221+Սյունիք!R222)</f>
        <v>0</v>
      </c>
      <c r="S223" s="56">
        <f>SUM('Երևան քաղաք'!S222+Շիրակ!S222+Կոտայք!S222+Լոռի!S222+Արագածոտն!S222+Գեղարքունիքի!S222+Արմավիր!S222+'Արարատի և Վայոց ձոր'!S222+Տավուշ!S221+Սյունիք!S222)</f>
        <v>0</v>
      </c>
      <c r="T223" s="56">
        <f>SUM('Երևան քաղաք'!T222+Շիրակ!T222+Կոտայք!T222+Լոռի!T222+Արագածոտն!T222+Գեղարքունիքի!T222+Արմավիր!T222+'Արարատի և Վայոց ձոր'!T222+Տավուշ!T221+Սյունիք!T222)</f>
        <v>0</v>
      </c>
      <c r="U223" s="56">
        <f>SUM('Երևան քաղաք'!U222+Շիրակ!U222+Կոտայք!U222+Լոռի!U222+Արագածոտն!U222+Գեղարքունիքի!U222+Արմավիր!U222+'Արարատի և Վայոց ձոր'!U222+Տավուշ!U221+Սյունիք!U222)</f>
        <v>0</v>
      </c>
      <c r="V223" s="56">
        <f>SUM('Երևան քաղաք'!V222+Շիրակ!V222+Կոտայք!V222+Լոռի!V222+Արագածոտն!V222+Գեղարքունիքի!V222+Արմավիր!V222+'Արարատի և Վայոց ձոր'!V222+Տավուշ!V221+Սյունիք!V222)</f>
        <v>0</v>
      </c>
      <c r="W223" s="56">
        <f>SUM('Երևան քաղաք'!W222+Շիրակ!W222+Կոտայք!W222+Լոռի!W222+Արագածոտն!W222+Գեղարքունիքի!W222+Արմավիր!W222+'Արարատի և Վայոց ձոր'!W222+Տավուշ!W221+Սյունիք!W222)</f>
        <v>0</v>
      </c>
      <c r="X223" s="56">
        <f>SUM('Երևան քաղաք'!X222+Շիրակ!X222+Կոտայք!X222+Լոռի!X222+Արագածոտն!X222+Գեղարքունիքի!X222+Արմավիր!X222+'Արարատի և Վայոց ձոր'!X222+Տավուշ!X221+Սյունիք!X222)</f>
        <v>0</v>
      </c>
      <c r="Y223" s="56">
        <f>SUM('Երևան քաղաք'!Y222+Շիրակ!Y222+Կոտայք!Y222+Լոռի!Y222+Արագածոտն!Y222+Գեղարքունիքի!Y222+Արմավիր!Y222+'Արարատի և Վայոց ձոր'!Y222+Տավուշ!Y221+Սյունիք!Y222)</f>
        <v>0</v>
      </c>
      <c r="Z223" s="56">
        <f>SUM('Երևան քաղաք'!Z222+Շիրակ!Z222+Կոտայք!Z222+Լոռի!Z222+Արագածոտն!Z222+Գեղարքունիքի!Z222+Արմավիր!Z222+'Արարատի և Վայոց ձոր'!Z222+Տավուշ!Z221+Սյունիք!Z222)</f>
        <v>0</v>
      </c>
      <c r="AA223" s="56">
        <f>SUM('Երևան քաղաք'!AA222+Շիրակ!AA222+Կոտայք!AA222+Լոռի!AA222+Արագածոտն!AA222+Գեղարքունիքի!AA222+Արմավիր!AA222+'Արարատի և Վայոց ձոր'!AA222+Տավուշ!AA221+Սյունիք!AA222)</f>
        <v>0</v>
      </c>
      <c r="AB223" s="56">
        <f>SUM('Երևան քաղաք'!AB222+Շիրակ!AB222+Կոտայք!AB222+Լոռի!AB222+Արագածոտն!AB222+Գեղարքունիքի!AB222+Արմավիր!AB222+'Արարատի և Վայոց ձոր'!AB222+Տավուշ!AB221+Սյունիք!AB222)</f>
        <v>0</v>
      </c>
      <c r="AC223" s="56">
        <f>SUM('Երևան քաղաք'!AC222+Շիրակ!AC222+Կոտայք!AC222+Լոռի!AC222+Արագածոտն!AC222+Գեղարքունիքի!AC222+Արմավիր!AC222+'Արարատի և Վայոց ձոր'!AC222+Տավուշ!AC221+Սյունիք!AC222)</f>
        <v>0</v>
      </c>
      <c r="AD223" s="56">
        <f>SUM('Երևան քաղաք'!AD222+Շիրակ!AD222+Կոտայք!AD222+Լոռի!AD222+Արագածոտն!AD222+Գեղարքունիքի!AD222+Արմավիր!AD222+'Արարատի և Վայոց ձոր'!AD222+Տավուշ!AD221+Սյունիք!AD222)</f>
        <v>0</v>
      </c>
      <c r="AE223" s="56">
        <f>SUM('Երևան քաղաք'!AE222+Շիրակ!AE222+Կոտայք!AE222+Լոռի!AE222+Արագածոտն!AE222+Գեղարքունիքի!AE222+Արմավիր!AE222+'Արարատի և Վայոց ձոր'!AE222+Տավուշ!AE221+Սյունիք!AE222)</f>
        <v>0</v>
      </c>
      <c r="AF223" s="56">
        <f>SUM('Երևան քաղաք'!AF222+Շիրակ!AF222+Կոտայք!AF222+Լոռի!AF222+Արագածոտն!AF222+Գեղարքունիքի!AF222+Արմավիր!AF222+'Արարատի և Վայոց ձոր'!AF222+Տավուշ!AF221+Սյունիք!AF222)</f>
        <v>0</v>
      </c>
      <c r="AG223" s="56">
        <f>SUM('Երևան քաղաք'!AG222+Շիրակ!AG222+Կոտայք!AG222+Լոռի!AG222+Արագածոտն!AG222+Գեղարքունիքի!AG222+Արմավիր!AG222+'Արարատի և Վայոց ձոր'!AG222+Տավուշ!AG221+Սյունիք!AG222)</f>
        <v>0</v>
      </c>
      <c r="AH223" s="56">
        <f>SUM('Երևան քաղաք'!AH222+Շիրակ!AH222+Կոտայք!AH222+Լոռի!AH222+Արագածոտն!AH222+Գեղարքունիքի!AH222+Արմավիր!AH222+'Արարատի և Վայոց ձոր'!AH222+Տավուշ!AH221+Սյունիք!AH222)</f>
        <v>0</v>
      </c>
      <c r="AI223" s="56">
        <f>SUM('Երևան քաղաք'!AI222+Շիրակ!AI222+Կոտայք!AI222+Լոռի!AI222+Արագածոտն!AI222+Գեղարքունիքի!AI222+Արմավիր!AI222+'Արարատի և Վայոց ձոր'!AI222+Տավուշ!AI221+Սյունիք!AI222)</f>
        <v>0</v>
      </c>
      <c r="AJ223" s="56">
        <f>SUM('Երևան քաղաք'!AJ222+Շիրակ!AJ222+Կոտայք!AJ222+Լոռի!AJ222+Արագածոտն!AJ222+Գեղարքունիքի!AJ222+Արմավիր!AJ222+'Արարատի և Վայոց ձոր'!AJ222+Տավուշ!AJ221+Սյունիք!AJ222)</f>
        <v>0</v>
      </c>
      <c r="AK223" s="56">
        <f>SUM('Երևան քաղաք'!AK222+Շիրակ!AK222+Կոտայք!AK222+Լոռի!AK222+Արագածոտն!AK222+Գեղարքունիքի!AK222+Արմավիր!AK222+'Արարատի և Վայոց ձոր'!AK222+Տավուշ!AK221+Սյունիք!AK222)</f>
        <v>0</v>
      </c>
      <c r="AL223" s="56">
        <f>SUM('Երևան քաղաք'!AL222+Շիրակ!AL222+Կոտայք!AL222+Լոռի!AL222+Արագածոտն!AL222+Գեղարքունիքի!AL222+Արմավիր!AL222+'Արարատի և Վայոց ձոր'!AL222+Տավուշ!AL221+Սյունիք!AL222)</f>
        <v>0</v>
      </c>
      <c r="AM223" s="56">
        <f>SUM('Երևան քաղաք'!AM222+Շիրակ!AM222+Կոտայք!AM222+Լոռի!AM222+Արագածոտն!AM222+Գեղարքունիքի!AM222+Արմավիր!AM222+'Արարատի և Վայոց ձոր'!AM222+Տավուշ!AM221+Սյունիք!AM222)</f>
        <v>0</v>
      </c>
      <c r="AN223" s="56">
        <f>SUM('Երևան քաղաք'!AN222+Շիրակ!AN222+Կոտայք!AN222+Լոռի!AN222+Արագածոտն!AN222+Գեղարքունիքի!AN222+Արմավիր!AN222+'Արարատի և Վայոց ձոր'!AN222+Տավուշ!AN221+Սյունիք!AN222)</f>
        <v>0</v>
      </c>
      <c r="AO223" s="56">
        <f>SUM('Երևան քաղաք'!AO222+Շիրակ!AO222+Կոտայք!AO222+Լոռի!AO222+Արագածոտն!AO222+Գեղարքունիքի!AO222+Արմավիր!AO222+'Արարատի և Վայոց ձոր'!AO222+Տավուշ!AO221+Սյունիք!AO222)</f>
        <v>0</v>
      </c>
      <c r="AP223" s="56">
        <f>SUM('Երևան քաղաք'!AP222+Շիրակ!AP222+Կոտայք!AP222+Լոռի!AP222+Արագածոտն!AP222+Գեղարքունիքի!AP222+Արմավիր!AP222+'Արարատի և Վայոց ձոր'!AP222+Տավուշ!AP221+Սյունիք!AP222)</f>
        <v>0</v>
      </c>
      <c r="AQ223" s="56">
        <f>SUM('Երևան քաղաք'!AQ222+Շիրակ!AQ222+Կոտայք!AQ222+Լոռի!AQ222+Արագածոտն!AQ222+Գեղարքունիքի!AQ222+Արմավիր!AQ222+'Արարատի և Վայոց ձոր'!AQ222+Տավուշ!AQ221+Սյունիք!AQ222)</f>
        <v>0</v>
      </c>
      <c r="AR223" s="56">
        <f>SUM('Երևան քաղաք'!AR222+Շիրակ!AR222+Կոտայք!AR222+Լոռի!AR222+Արագածոտն!AR222+Գեղարքունիքի!AR222+Արմավիր!AR222+'Արարատի և Վայոց ձոր'!AR222+Տավուշ!AR221+Սյունիք!AR222)</f>
        <v>0</v>
      </c>
      <c r="AS223" s="56">
        <f>SUM('Երևան քաղաք'!AS222+Շիրակ!AS222+Կոտայք!AS222+Լոռի!AS222+Արագածոտն!AS222+Գեղարքունիքի!AS222+Արմավիր!AS222+'Արարատի և Վայոց ձոր'!AS222+Տավուշ!AS221+Սյունիք!AS222)</f>
        <v>0</v>
      </c>
      <c r="AT223" s="56">
        <f>SUM('Երևան քաղաք'!AT222+Շիրակ!AT222+Կոտայք!AT222+Լոռի!AT222+Արագածոտն!AT222+Գեղարքունիքի!AT222+Արմավիր!AT222+'Արարատի և Վայոց ձոր'!AT222+Տավուշ!AT221+Սյունիք!AT222)</f>
        <v>0</v>
      </c>
      <c r="AU223" s="56">
        <f>SUM('Երևան քաղաք'!AU222+Շիրակ!AU222+Կոտայք!AU222+Լոռի!AU222+Արագածոտն!AU222+Գեղարքունիքի!AU222+Արմավիր!AU222+'Արարատի և Վայոց ձոր'!AU222+Տավուշ!AU221+Սյունիք!AU222)</f>
        <v>0</v>
      </c>
      <c r="AV223" s="56">
        <f>SUM('Երևան քաղաք'!AV222+Շիրակ!AV222+Կոտայք!AV222+Լոռի!AV222+Արագածոտն!AV222+Գեղարքունիքի!AV222+Արմավիր!AV222+'Արարատի և Վայոց ձոր'!AV222+Տավուշ!AV221+Սյունիք!AV222)</f>
        <v>0</v>
      </c>
      <c r="AW223" s="56">
        <f>SUM('Երևան քաղաք'!AW222+Շիրակ!AW222+Կոտայք!AW222+Լոռի!AW222+Արագածոտն!AW222+Գեղարքունիքի!AW222+Արմավիր!AW222+'Արարատի և Վայոց ձոր'!AW222+Տավուշ!AW221+Սյունիք!AW222)</f>
        <v>0</v>
      </c>
      <c r="AX223" s="56">
        <f>SUM('Երևան քաղաք'!AX222+Շիրակ!AX222+Կոտայք!AX222+Լոռի!AX222+Արագածոտն!AX222+Գեղարքունիքի!AX222+Արմավիր!AX222+'Արարատի և Վայոց ձոր'!AX222+Տավուշ!AX221+Սյունիք!AX222)</f>
        <v>0</v>
      </c>
      <c r="AY223" s="56">
        <f>SUM('Երևան քաղաք'!AY222+Շիրակ!AY222+Կոտայք!AY222+Լոռի!AY222+Արագածոտն!AY222+Գեղարքունիքի!AY222+Արմավիր!AY222+'Արարատի և Վայոց ձոր'!AY222+Տավուշ!AY221+Սյունիք!AY222)</f>
        <v>0</v>
      </c>
      <c r="AZ223" s="56">
        <f>SUM('Երևան քաղաք'!AZ222+Շիրակ!AZ222+Կոտայք!AZ222+Լոռի!AZ222+Արագածոտն!AZ222+Գեղարքունիքի!AZ222+Արմավիր!AZ222+'Արարատի և Վայոց ձոր'!AZ222+Տավուշ!AZ221+Սյունիք!AZ222)</f>
        <v>0</v>
      </c>
      <c r="BA223" s="56">
        <f>SUM('Երևան քաղաք'!BA222+Շիրակ!BA222+Կոտայք!BA222+Լոռի!BA222+Արագածոտն!BA222+Գեղարքունիքի!BA222+Արմավիր!BA222+'Արարատի և Վայոց ձոր'!BA222+Տավուշ!BA221+Սյունիք!BA222)</f>
        <v>0</v>
      </c>
      <c r="BB223" s="56">
        <f>SUM('Երևան քաղաք'!BB222+Շիրակ!BB222+Կոտայք!BB222+Լոռի!BB222+Արագածոտն!BB222+Գեղարքունիքի!BB222+Արմավիր!BB222+'Արարատի և Վայոց ձոր'!BB222+Տավուշ!BB221+Սյունիք!BB222)</f>
        <v>0</v>
      </c>
      <c r="BC223" s="56">
        <f>SUM('Երևան քաղաք'!BC222+Շիրակ!BC222+Կոտայք!BC222+Լոռի!BC222+Արագածոտն!BC222+Գեղարքունիքի!BC222+Արմավիր!BC222+'Արարատի և Վայոց ձոր'!BC222+Տավուշ!BC221+Սյունիք!BC222)</f>
        <v>0</v>
      </c>
      <c r="BD223" s="56">
        <f>SUM('Երևան քաղաք'!BD222+Շիրակ!BD222+Կոտայք!BD222+Լոռի!BD222+Արագածոտն!BD222+Գեղարքունիքի!BD222+Արմավիր!BD222+'Արարատի և Վայոց ձոր'!BD222+Տավուշ!BD221+Սյունիք!BD222)</f>
        <v>0</v>
      </c>
      <c r="BE223" s="56">
        <f>SUM('Երևան քաղաք'!BE222+Շիրակ!BE222+Կոտայք!BE222+Լոռի!BE222+Արագածոտն!BE222+Գեղարքունիքի!BE222+Արմավիր!BE222+'Արարատի և Վայոց ձոր'!BE222+Տավուշ!BE221+Սյունիք!BE222)</f>
        <v>0</v>
      </c>
      <c r="BF223" s="56">
        <f>SUM('Երևան քաղաք'!BF222+Շիրակ!BF222+Կոտայք!BF222+Լոռի!BF222+Արագածոտն!BF222+Գեղարքունիքի!BF222+Արմավիր!BF222+'Արարատի և Վայոց ձոր'!BF222+Տավուշ!BF221+Սյունիք!BF222)</f>
        <v>0</v>
      </c>
      <c r="BG223" s="56">
        <f>SUM('Երևան քաղաք'!BG222+Շիրակ!BG222+Կոտայք!BG222+Լոռի!BG222+Արագածոտն!BG222+Գեղարքունիքի!BG222+Արմավիր!BG222+'Արարատի և Վայոց ձոր'!BG222+Տավուշ!BG221+Սյունիք!BG222)</f>
        <v>0</v>
      </c>
      <c r="BH223" s="56">
        <f>SUM('Երևան քաղաք'!BH222+Շիրակ!BH222+Կոտայք!BH222+Լոռի!BH222+Արագածոտն!BH222+Գեղարքունիքի!BH222+Արմավիր!BH222+'Արարատի և Վայոց ձոր'!BH222+Տավուշ!BH221+Սյունիք!BH222)</f>
        <v>0</v>
      </c>
      <c r="BI223" s="56">
        <f>SUM('Երևան քաղաք'!BI222+Շիրակ!BI222+Կոտայք!BI222+Լոռի!BI222+Արագածոտն!BI222+Գեղարքունիքի!BI222+Արմավիր!BI222+'Արարատի և Վայոց ձոր'!BI222+Տավուշ!BI221+Սյունիք!BI222)</f>
        <v>0</v>
      </c>
      <c r="BJ223" s="56">
        <f>SUM('Երևան քաղաք'!BJ222+Շիրակ!BJ222+Կոտայք!BJ222+Լոռի!BJ222+Արագածոտն!BJ222+Գեղարքունիքի!BJ222+Արմավիր!BJ222+'Արարատի և Վայոց ձոր'!BJ222+Տավուշ!BJ221+Սյունիք!BJ222)</f>
        <v>0</v>
      </c>
      <c r="BK223" s="56">
        <f>SUM('Երևան քաղաք'!BK222+Շիրակ!BK222+Կոտայք!BK222+Լոռի!BK222+Արագածոտն!BK222+Գեղարքունիքի!BK222+Արմավիր!BK222+'Արարատի և Վայոց ձոր'!BK222+Տավուշ!BK221+Սյունիք!BK222)</f>
        <v>0</v>
      </c>
      <c r="BL223" s="56">
        <f>SUM('Երևան քաղաք'!BL222+Շիրակ!BL222+Կոտայք!BL222+Լոռի!BL222+Արագածոտն!BL222+Գեղարքունիքի!BL222+Արմավիր!BL222+'Արարատի և Վայոց ձոր'!BL222+Տավուշ!BL221+Սյունիք!BL222)</f>
        <v>0</v>
      </c>
      <c r="BM223" s="56">
        <f>SUM('Երևան քաղաք'!BM222+Շիրակ!BM222+Կոտայք!BM222+Լոռի!BM222+Արագածոտն!BM222+Գեղարքունիքի!BM222+Արմավիր!BM222+'Արարատի և Վայոց ձոր'!BM222+Տավուշ!BM221+Սյունիք!BM222)</f>
        <v>0</v>
      </c>
      <c r="BN223" s="56">
        <f>SUM('Երևան քաղաք'!BN222+Շիրակ!BN222+Կոտայք!BN222+Լոռի!BN222+Արագածոտն!BN222+Գեղարքունիքի!BN222+Արմավիր!BN222+'Արարատի և Վայոց ձոր'!BN222+Տավուշ!BN221+Սյունիք!BN222)</f>
        <v>0</v>
      </c>
      <c r="BO223" s="56">
        <f>SUM('Երևան քաղաք'!BO222+Շիրակ!BO222+Կոտայք!BO222+Լոռի!BO222+Արագածոտն!BO222+Գեղարքունիքի!BO222+Արմավիր!BO222+'Արարատի և Վայոց ձոր'!BO222+Տավուշ!BO221+Սյունիք!BO222)</f>
        <v>0</v>
      </c>
      <c r="BP223" s="56">
        <f>SUM('Երևան քաղաք'!BP222+Շիրակ!BP222+Կոտայք!BP222+Լոռի!BP222+Արագածոտն!BP222+Գեղարքունիքի!BP222+Արմավիր!BP222+'Արարատի և Վայոց ձոր'!BP222+Տավուշ!BP221+Սյունիք!BP222)</f>
        <v>0</v>
      </c>
      <c r="BQ223" s="56">
        <f>SUM('Երևան քաղաք'!BQ222+Շիրակ!BQ222+Կոտայք!BQ222+Լոռի!BQ222+Արագածոտն!BQ222+Գեղարքունիքի!BQ222+Արմավիր!BQ222+'Արարատի և Վայոց ձոր'!BQ222+Տավուշ!BQ221+Սյունիք!BQ222)</f>
        <v>0</v>
      </c>
      <c r="BR223" s="56">
        <f>SUM('Երևան քաղաք'!BR222+Շիրակ!BR222+Կոտայք!BR222+Լոռի!BR222+Արագածոտն!BR222+Գեղարքունիքի!BR222+Արմավիր!BR222+'Արարատի և Վայոց ձոր'!BR222+Տավուշ!BR221+Սյունիք!BR222)</f>
        <v>0</v>
      </c>
      <c r="BS223" s="56">
        <f>SUM('Երևան քաղաք'!BS222+Շիրակ!BS222+Կոտայք!BS222+Լոռի!BS222+Արագածոտն!BS222+Գեղարքունիքի!BS222+Արմավիր!BS222+'Արարատի և Վայոց ձոր'!BS222+Տավուշ!BS221+Սյունիք!BS222)</f>
        <v>0</v>
      </c>
      <c r="BT223" s="56">
        <f>SUM('Երևան քաղաք'!BT222+Շիրակ!BT222+Կոտայք!BT222+Լոռի!BT222+Արագածոտն!BT222+Գեղարքունիքի!BT222+Արմավիր!BT222+'Արարատի և Վայոց ձոր'!BT222+Տավուշ!BT221+Սյունիք!BT222)</f>
        <v>0</v>
      </c>
      <c r="BU223" s="56">
        <f>SUM('Երևան քաղաք'!BU222+Շիրակ!BU222+Կոտայք!BU222+Լոռի!BU222+Արագածոտն!BU222+Գեղարքունիքի!BU222+Արմավիր!BU222+'Արարատի և Վայոց ձոր'!BU222+Տավուշ!BU221+Սյունիք!BU222)</f>
        <v>0</v>
      </c>
      <c r="BV223" s="56">
        <f>SUM('Երևան քաղաք'!BV222+Շիրակ!BV222+Կոտայք!BV222+Լոռի!BV222+Արագածոտն!BV222+Գեղարքունիքի!BV222+Արմավիր!BV222+'Արարատի և Վայոց ձոր'!BV222+Տավուշ!BV221+Սյունիք!BV222)</f>
        <v>0</v>
      </c>
      <c r="BW223" s="56">
        <f>SUM('Երևան քաղաք'!BW222+Շիրակ!BW222+Կոտայք!BW222+Լոռի!BW222+Արագածոտն!BW222+Գեղարքունիքի!BW222+Արմավիր!BW222+'Արարատի և Վայոց ձոր'!BW222+Տավուշ!BW221+Սյունիք!BW222)</f>
        <v>0</v>
      </c>
      <c r="BX223" s="56">
        <f>SUM('Երևան քաղաք'!BX222+Շիրակ!BX222+Կոտայք!BX222+Լոռի!BX222+Արագածոտն!BX222+Գեղարքունիքի!BX222+Արմավիր!BX222+'Արարատի և Վայոց ձոր'!BX222+Տավուշ!BX221+Սյունիք!BX222)</f>
        <v>0</v>
      </c>
      <c r="BY223" s="56">
        <f>SUM('Երևան քաղաք'!BY222+Շիրակ!BY222+Կոտայք!BY222+Լոռի!BY222+Արագածոտն!BY222+Գեղարքունիքի!BY222+Արմավիր!BY222+'Արարատի և Վայոց ձոր'!BY222+Տավուշ!BY221+Սյունիք!BY222)</f>
        <v>0</v>
      </c>
      <c r="BZ223" s="56">
        <f>SUM('Երևան քաղաք'!BZ222+Շիրակ!BZ222+Կոտայք!BZ222+Լոռի!BZ222+Արագածոտն!BZ222+Գեղարքունիքի!BZ222+Արմավիր!BZ222+'Արարատի և Վայոց ձոր'!BZ222+Տավուշ!BZ221+Սյունիք!BZ222)</f>
        <v>0</v>
      </c>
      <c r="CA223" s="56"/>
      <c r="CB223" s="133">
        <f t="shared" si="60"/>
        <v>0</v>
      </c>
      <c r="CC223" s="134">
        <f t="shared" si="61"/>
        <v>0</v>
      </c>
      <c r="CD223" s="134">
        <f t="shared" si="62"/>
        <v>0</v>
      </c>
      <c r="CE223" s="134">
        <f t="shared" si="63"/>
        <v>0</v>
      </c>
      <c r="CF223" s="134">
        <f t="shared" si="77"/>
        <v>0</v>
      </c>
      <c r="CG223" s="134">
        <f t="shared" si="78"/>
        <v>0</v>
      </c>
      <c r="CH223" s="134">
        <f t="shared" si="64"/>
        <v>0</v>
      </c>
      <c r="CI223" s="134">
        <f t="shared" si="79"/>
        <v>0</v>
      </c>
      <c r="CJ223" s="134">
        <f t="shared" si="65"/>
        <v>0</v>
      </c>
      <c r="CK223" s="134">
        <f t="shared" si="66"/>
        <v>0</v>
      </c>
      <c r="CL223" s="134">
        <f t="shared" si="67"/>
        <v>0</v>
      </c>
      <c r="CM223" s="134">
        <f t="shared" si="68"/>
        <v>0</v>
      </c>
      <c r="CN223" s="135">
        <f t="shared" si="69"/>
        <v>0</v>
      </c>
      <c r="CO223" s="135">
        <f t="shared" si="70"/>
        <v>0</v>
      </c>
      <c r="CP223" s="135">
        <f t="shared" si="71"/>
        <v>0</v>
      </c>
      <c r="CQ223" s="135">
        <f t="shared" si="72"/>
        <v>0</v>
      </c>
      <c r="CR223" s="135">
        <f t="shared" si="73"/>
        <v>0</v>
      </c>
      <c r="CS223" s="135">
        <f t="shared" si="74"/>
        <v>0</v>
      </c>
      <c r="CT223" s="135">
        <f t="shared" si="75"/>
        <v>0</v>
      </c>
      <c r="CU223" s="135">
        <f t="shared" si="76"/>
        <v>0</v>
      </c>
    </row>
    <row r="224" spans="1:99" ht="20.100000000000001" customHeight="1" x14ac:dyDescent="0.3">
      <c r="A224" s="41" t="s">
        <v>182</v>
      </c>
      <c r="B224" s="39" t="s">
        <v>592</v>
      </c>
      <c r="C224" s="39">
        <v>278</v>
      </c>
      <c r="D224" s="56">
        <f>SUM('Երևան քաղաք'!D223+Շիրակ!D223+Կոտայք!D223+Լոռի!D223+Արագածոտն!D223+Գեղարքունիքի!D223+Արմավիր!D223+'Արարատի և Վայոց ձոր'!D223+Տավուշ!D222+Սյունիք!D223)</f>
        <v>0</v>
      </c>
      <c r="E224" s="56">
        <f>SUM('Երևան քաղաք'!E223+Շիրակ!E223+Կոտայք!E223+Լոռի!E223+Արագածոտն!E223+Գեղարքունիքի!E223+Արմավիր!E223+'Արարատի և Վայոց ձոր'!E223+Տավուշ!E222+Սյունիք!E223)</f>
        <v>0</v>
      </c>
      <c r="F224" s="56">
        <f>SUM('Երևան քաղաք'!F223+Շիրակ!F223+Կոտայք!F223+Լոռի!F223+Արագածոտն!F223+Գեղարքունիքի!F223+Արմավիր!F223+'Արարատի և Վայոց ձոր'!F223+Տավուշ!F222+Սյունիք!F223)</f>
        <v>0</v>
      </c>
      <c r="G224" s="56">
        <f>SUM('Երևան քաղաք'!G223+Շիրակ!G223+Կոտայք!G223+Լոռի!G223+Արագածոտն!G223+Գեղարքունիքի!G223+Արմավիր!G223+'Արարատի և Վայոց ձոր'!G223+Տավուշ!G222+Սյունիք!G223)</f>
        <v>0</v>
      </c>
      <c r="H224" s="56">
        <f>SUM('Երևան քաղաք'!H223+Շիրակ!H223+Կոտայք!H223+Լոռի!H223+Արագածոտն!H223+Գեղարքունիքի!H223+Արմավիր!H223+'Արարատի և Վայոց ձոր'!H223+Տավուշ!H222+Սյունիք!H223)</f>
        <v>0</v>
      </c>
      <c r="I224" s="56">
        <f>SUM('Երևան քաղաք'!I223+Շիրակ!I223+Կոտայք!I223+Լոռի!I223+Արագածոտն!I223+Գեղարքունիքի!I223+Արմավիր!I223+'Արարատի և Վայոց ձոր'!I223+Տավուշ!I222+Սյունիք!I223)</f>
        <v>0</v>
      </c>
      <c r="J224" s="56">
        <f>SUM('Երևան քաղաք'!J223+Շիրակ!J223+Կոտայք!J223+Լոռի!J223+Արագածոտն!J223+Գեղարքունիքի!J223+Արմավիր!J223+'Արարատի և Վայոց ձոր'!J223+Տավուշ!J222+Սյունիք!J223)</f>
        <v>0</v>
      </c>
      <c r="K224" s="56">
        <f>SUM('Երևան քաղաք'!K223+Շիրակ!K223+Կոտայք!K223+Լոռի!K223+Արագածոտն!K223+Գեղարքունիքի!K223+Արմավիր!K223+'Արարատի և Վայոց ձոր'!K223+Տավուշ!K222+Սյունիք!K223)</f>
        <v>0</v>
      </c>
      <c r="L224" s="56">
        <f>SUM('Երևան քաղաք'!L223+Շիրակ!L223+Կոտայք!L223+Լոռի!L223+Արագածոտն!L223+Գեղարքունիքի!L223+Արմավիր!L223+'Արարատի և Վայոց ձոր'!L223+Տավուշ!L222+Սյունիք!L223)</f>
        <v>0</v>
      </c>
      <c r="M224" s="56">
        <f>SUM('Երևան քաղաք'!M223+Շիրակ!M223+Կոտայք!M223+Լոռի!M223+Արագածոտն!M223+Գեղարքունիքի!M223+Արմավիր!M223+'Արարատի և Վայոց ձոր'!M223+Տավուշ!M222+Սյունիք!M223)</f>
        <v>0</v>
      </c>
      <c r="N224" s="56">
        <f>SUM('Երևան քաղաք'!N223+Շիրակ!N223+Կոտայք!N223+Լոռի!N223+Արագածոտն!N223+Գեղարքունիքի!N223+Արմավիր!N223+'Արարատի և Վայոց ձոր'!N223+Տավուշ!N222+Սյունիք!N223)</f>
        <v>0</v>
      </c>
      <c r="O224" s="56">
        <f>SUM('Երևան քաղաք'!O223+Շիրակ!O223+Կոտայք!O223+Լոռի!O223+Արագածոտն!O223+Գեղարքունիքի!O223+Արմավիր!O223+'Արարատի և Վայոց ձոր'!O223+Տավուշ!O222+Սյունիք!O223)</f>
        <v>0</v>
      </c>
      <c r="P224" s="56">
        <f>SUM('Երևան քաղաք'!P223+Շիրակ!P223+Կոտայք!P223+Լոռի!P223+Արագածոտն!P223+Գեղարքունիքի!P223+Արմավիր!P223+'Արարատի և Վայոց ձոր'!P223+Տավուշ!P222+Սյունիք!P223)</f>
        <v>0</v>
      </c>
      <c r="Q224" s="56">
        <f>SUM('Երևան քաղաք'!Q223+Շիրակ!Q223+Կոտայք!Q223+Լոռի!Q223+Արագածոտն!Q223+Գեղարքունիքի!Q223+Արմավիր!Q223+'Արարատի և Վայոց ձոր'!Q223+Տավուշ!Q222+Սյունիք!Q223)</f>
        <v>0</v>
      </c>
      <c r="R224" s="56">
        <f>SUM('Երևան քաղաք'!R223+Շիրակ!R223+Կոտայք!R223+Լոռի!R223+Արագածոտն!R223+Գեղարքունիքի!R223+Արմավիր!R223+'Արարատի և Վայոց ձոր'!R223+Տավուշ!R222+Սյունիք!R223)</f>
        <v>0</v>
      </c>
      <c r="S224" s="56">
        <f>SUM('Երևան քաղաք'!S223+Շիրակ!S223+Կոտայք!S223+Լոռի!S223+Արագածոտն!S223+Գեղարքունիքի!S223+Արմավիր!S223+'Արարատի և Վայոց ձոր'!S223+Տավուշ!S222+Սյունիք!S223)</f>
        <v>0</v>
      </c>
      <c r="T224" s="56">
        <f>SUM('Երևան քաղաք'!T223+Շիրակ!T223+Կոտայք!T223+Լոռի!T223+Արագածոտն!T223+Գեղարքունիքի!T223+Արմավիր!T223+'Արարատի և Վայոց ձոր'!T223+Տավուշ!T222+Սյունիք!T223)</f>
        <v>0</v>
      </c>
      <c r="U224" s="56">
        <f>SUM('Երևան քաղաք'!U223+Շիրակ!U223+Կոտայք!U223+Լոռի!U223+Արագածոտն!U223+Գեղարքունիքի!U223+Արմավիր!U223+'Արարատի և Վայոց ձոր'!U223+Տավուշ!U222+Սյունիք!U223)</f>
        <v>0</v>
      </c>
      <c r="V224" s="56">
        <f>SUM('Երևան քաղաք'!V223+Շիրակ!V223+Կոտայք!V223+Լոռի!V223+Արագածոտն!V223+Գեղարքունիքի!V223+Արմավիր!V223+'Արարատի և Վայոց ձոր'!V223+Տավուշ!V222+Սյունիք!V223)</f>
        <v>0</v>
      </c>
      <c r="W224" s="56">
        <f>SUM('Երևան քաղաք'!W223+Շիրակ!W223+Կոտայք!W223+Լոռի!W223+Արագածոտն!W223+Գեղարքունիքի!W223+Արմավիր!W223+'Արարատի և Վայոց ձոր'!W223+Տավուշ!W222+Սյունիք!W223)</f>
        <v>0</v>
      </c>
      <c r="X224" s="56">
        <f>SUM('Երևան քաղաք'!X223+Շիրակ!X223+Կոտայք!X223+Լոռի!X223+Արագածոտն!X223+Գեղարքունիքի!X223+Արմավիր!X223+'Արարատի և Վայոց ձոր'!X223+Տավուշ!X222+Սյունիք!X223)</f>
        <v>0</v>
      </c>
      <c r="Y224" s="56">
        <f>SUM('Երևան քաղաք'!Y223+Շիրակ!Y223+Կոտայք!Y223+Լոռի!Y223+Արագածոտն!Y223+Գեղարքունիքի!Y223+Արմավիր!Y223+'Արարատի և Վայոց ձոր'!Y223+Տավուշ!Y222+Սյունիք!Y223)</f>
        <v>0</v>
      </c>
      <c r="Z224" s="56">
        <f>SUM('Երևան քաղաք'!Z223+Շիրակ!Z223+Կոտայք!Z223+Լոռի!Z223+Արագածոտն!Z223+Գեղարքունիքի!Z223+Արմավիր!Z223+'Արարատի և Վայոց ձոր'!Z223+Տավուշ!Z222+Սյունիք!Z223)</f>
        <v>0</v>
      </c>
      <c r="AA224" s="56">
        <f>SUM('Երևան քաղաք'!AA223+Շիրակ!AA223+Կոտայք!AA223+Լոռի!AA223+Արագածոտն!AA223+Գեղարքունիքի!AA223+Արմավիր!AA223+'Արարատի և Վայոց ձոր'!AA223+Տավուշ!AA222+Սյունիք!AA223)</f>
        <v>0</v>
      </c>
      <c r="AB224" s="56">
        <f>SUM('Երևան քաղաք'!AB223+Շիրակ!AB223+Կոտայք!AB223+Լոռի!AB223+Արագածոտն!AB223+Գեղարքունիքի!AB223+Արմավիր!AB223+'Արարատի և Վայոց ձոր'!AB223+Տավուշ!AB222+Սյունիք!AB223)</f>
        <v>0</v>
      </c>
      <c r="AC224" s="56">
        <f>SUM('Երևան քաղաք'!AC223+Շիրակ!AC223+Կոտայք!AC223+Լոռի!AC223+Արագածոտն!AC223+Գեղարքունիքի!AC223+Արմավիր!AC223+'Արարատի և Վայոց ձոր'!AC223+Տավուշ!AC222+Սյունիք!AC223)</f>
        <v>0</v>
      </c>
      <c r="AD224" s="56">
        <f>SUM('Երևան քաղաք'!AD223+Շիրակ!AD223+Կոտայք!AD223+Լոռի!AD223+Արագածոտն!AD223+Գեղարքունիքի!AD223+Արմավիր!AD223+'Արարատի և Վայոց ձոր'!AD223+Տավուշ!AD222+Սյունիք!AD223)</f>
        <v>0</v>
      </c>
      <c r="AE224" s="56">
        <f>SUM('Երևան քաղաք'!AE223+Շիրակ!AE223+Կոտայք!AE223+Լոռի!AE223+Արագածոտն!AE223+Գեղարքունիքի!AE223+Արմավիր!AE223+'Արարատի և Վայոց ձոր'!AE223+Տավուշ!AE222+Սյունիք!AE223)</f>
        <v>0</v>
      </c>
      <c r="AF224" s="56">
        <f>SUM('Երևան քաղաք'!AF223+Շիրակ!AF223+Կոտայք!AF223+Լոռի!AF223+Արագածոտն!AF223+Գեղարքունիքի!AF223+Արմավիր!AF223+'Արարատի և Վայոց ձոր'!AF223+Տավուշ!AF222+Սյունիք!AF223)</f>
        <v>0</v>
      </c>
      <c r="AG224" s="56">
        <f>SUM('Երևան քաղաք'!AG223+Շիրակ!AG223+Կոտայք!AG223+Լոռի!AG223+Արագածոտն!AG223+Գեղարքունիքի!AG223+Արմավիր!AG223+'Արարատի և Վայոց ձոր'!AG223+Տավուշ!AG222+Սյունիք!AG223)</f>
        <v>0</v>
      </c>
      <c r="AH224" s="56">
        <f>SUM('Երևան քաղաք'!AH223+Շիրակ!AH223+Կոտայք!AH223+Լոռի!AH223+Արագածոտն!AH223+Գեղարքունիքի!AH223+Արմավիր!AH223+'Արարատի և Վայոց ձոր'!AH223+Տավուշ!AH222+Սյունիք!AH223)</f>
        <v>0</v>
      </c>
      <c r="AI224" s="56">
        <f>SUM('Երևան քաղաք'!AI223+Շիրակ!AI223+Կոտայք!AI223+Լոռի!AI223+Արագածոտն!AI223+Գեղարքունիքի!AI223+Արմավիր!AI223+'Արարատի և Վայոց ձոր'!AI223+Տավուշ!AI222+Սյունիք!AI223)</f>
        <v>0</v>
      </c>
      <c r="AJ224" s="56">
        <f>SUM('Երևան քաղաք'!AJ223+Շիրակ!AJ223+Կոտայք!AJ223+Լոռի!AJ223+Արագածոտն!AJ223+Գեղարքունիքի!AJ223+Արմավիր!AJ223+'Արարատի և Վայոց ձոր'!AJ223+Տավուշ!AJ222+Սյունիք!AJ223)</f>
        <v>0</v>
      </c>
      <c r="AK224" s="56">
        <f>SUM('Երևան քաղաք'!AK223+Շիրակ!AK223+Կոտայք!AK223+Լոռի!AK223+Արագածոտն!AK223+Գեղարքունիքի!AK223+Արմավիր!AK223+'Արարատի և Վայոց ձոր'!AK223+Տավուշ!AK222+Սյունիք!AK223)</f>
        <v>0</v>
      </c>
      <c r="AL224" s="56">
        <f>SUM('Երևան քաղաք'!AL223+Շիրակ!AL223+Կոտայք!AL223+Լոռի!AL223+Արագածոտն!AL223+Գեղարքունիքի!AL223+Արմավիր!AL223+'Արարատի և Վայոց ձոր'!AL223+Տավուշ!AL222+Սյունիք!AL223)</f>
        <v>0</v>
      </c>
      <c r="AM224" s="56">
        <f>SUM('Երևան քաղաք'!AM223+Շիրակ!AM223+Կոտայք!AM223+Լոռի!AM223+Արագածոտն!AM223+Գեղարքունիքի!AM223+Արմավիր!AM223+'Արարատի և Վայոց ձոր'!AM223+Տավուշ!AM222+Սյունիք!AM223)</f>
        <v>0</v>
      </c>
      <c r="AN224" s="56">
        <f>SUM('Երևան քաղաք'!AN223+Շիրակ!AN223+Կոտայք!AN223+Լոռի!AN223+Արագածոտն!AN223+Գեղարքունիքի!AN223+Արմավիր!AN223+'Արարատի և Վայոց ձոր'!AN223+Տավուշ!AN222+Սյունիք!AN223)</f>
        <v>0</v>
      </c>
      <c r="AO224" s="56">
        <f>SUM('Երևան քաղաք'!AO223+Շիրակ!AO223+Կոտայք!AO223+Լոռի!AO223+Արագածոտն!AO223+Գեղարքունիքի!AO223+Արմավիր!AO223+'Արարատի և Վայոց ձոր'!AO223+Տավուշ!AO222+Սյունիք!AO223)</f>
        <v>0</v>
      </c>
      <c r="AP224" s="56">
        <f>SUM('Երևան քաղաք'!AP223+Շիրակ!AP223+Կոտայք!AP223+Լոռի!AP223+Արագածոտն!AP223+Գեղարքունիքի!AP223+Արմավիր!AP223+'Արարատի և Վայոց ձոր'!AP223+Տավուշ!AP222+Սյունիք!AP223)</f>
        <v>0</v>
      </c>
      <c r="AQ224" s="56">
        <f>SUM('Երևան քաղաք'!AQ223+Շիրակ!AQ223+Կոտայք!AQ223+Լոռի!AQ223+Արագածոտն!AQ223+Գեղարքունիքի!AQ223+Արմավիր!AQ223+'Արարատի և Վայոց ձոր'!AQ223+Տավուշ!AQ222+Սյունիք!AQ223)</f>
        <v>0</v>
      </c>
      <c r="AR224" s="56">
        <f>SUM('Երևան քաղաք'!AR223+Շիրակ!AR223+Կոտայք!AR223+Լոռի!AR223+Արագածոտն!AR223+Գեղարքունիքի!AR223+Արմավիր!AR223+'Արարատի և Վայոց ձոր'!AR223+Տավուշ!AR222+Սյունիք!AR223)</f>
        <v>0</v>
      </c>
      <c r="AS224" s="56">
        <f>SUM('Երևան քաղաք'!AS223+Շիրակ!AS223+Կոտայք!AS223+Լոռի!AS223+Արագածոտն!AS223+Գեղարքունիքի!AS223+Արմավիր!AS223+'Արարատի և Վայոց ձոր'!AS223+Տավուշ!AS222+Սյունիք!AS223)</f>
        <v>0</v>
      </c>
      <c r="AT224" s="56">
        <f>SUM('Երևան քաղաք'!AT223+Շիրակ!AT223+Կոտայք!AT223+Լոռի!AT223+Արագածոտն!AT223+Գեղարքունիքի!AT223+Արմավիր!AT223+'Արարատի և Վայոց ձոր'!AT223+Տավուշ!AT222+Սյունիք!AT223)</f>
        <v>0</v>
      </c>
      <c r="AU224" s="56">
        <f>SUM('Երևան քաղաք'!AU223+Շիրակ!AU223+Կոտայք!AU223+Լոռի!AU223+Արագածոտն!AU223+Գեղարքունիքի!AU223+Արմավիր!AU223+'Արարատի և Վայոց ձոր'!AU223+Տավուշ!AU222+Սյունիք!AU223)</f>
        <v>0</v>
      </c>
      <c r="AV224" s="56">
        <f>SUM('Երևան քաղաք'!AV223+Շիրակ!AV223+Կոտայք!AV223+Լոռի!AV223+Արագածոտն!AV223+Գեղարքունիքի!AV223+Արմավիր!AV223+'Արարատի և Վայոց ձոր'!AV223+Տավուշ!AV222+Սյունիք!AV223)</f>
        <v>0</v>
      </c>
      <c r="AW224" s="56">
        <f>SUM('Երևան քաղաք'!AW223+Շիրակ!AW223+Կոտայք!AW223+Լոռի!AW223+Արագածոտն!AW223+Գեղարքունիքի!AW223+Արմավիր!AW223+'Արարատի և Վայոց ձոր'!AW223+Տավուշ!AW222+Սյունիք!AW223)</f>
        <v>0</v>
      </c>
      <c r="AX224" s="56">
        <f>SUM('Երևան քաղաք'!AX223+Շիրակ!AX223+Կոտայք!AX223+Լոռի!AX223+Արագածոտն!AX223+Գեղարքունիքի!AX223+Արմավիր!AX223+'Արարատի և Վայոց ձոր'!AX223+Տավուշ!AX222+Սյունիք!AX223)</f>
        <v>0</v>
      </c>
      <c r="AY224" s="56">
        <f>SUM('Երևան քաղաք'!AY223+Շիրակ!AY223+Կոտայք!AY223+Լոռի!AY223+Արագածոտն!AY223+Գեղարքունիքի!AY223+Արմավիր!AY223+'Արարատի և Վայոց ձոր'!AY223+Տավուշ!AY222+Սյունիք!AY223)</f>
        <v>0</v>
      </c>
      <c r="AZ224" s="56">
        <f>SUM('Երևան քաղաք'!AZ223+Շիրակ!AZ223+Կոտայք!AZ223+Լոռի!AZ223+Արագածոտն!AZ223+Գեղարքունիքի!AZ223+Արմավիր!AZ223+'Արարատի և Վայոց ձոր'!AZ223+Տավուշ!AZ222+Սյունիք!AZ223)</f>
        <v>0</v>
      </c>
      <c r="BA224" s="56">
        <f>SUM('Երևան քաղաք'!BA223+Շիրակ!BA223+Կոտայք!BA223+Լոռի!BA223+Արագածոտն!BA223+Գեղարքունիքի!BA223+Արմավիր!BA223+'Արարատի և Վայոց ձոր'!BA223+Տավուշ!BA222+Սյունիք!BA223)</f>
        <v>0</v>
      </c>
      <c r="BB224" s="56">
        <f>SUM('Երևան քաղաք'!BB223+Շիրակ!BB223+Կոտայք!BB223+Լոռի!BB223+Արագածոտն!BB223+Գեղարքունիքի!BB223+Արմավիր!BB223+'Արարատի և Վայոց ձոր'!BB223+Տավուշ!BB222+Սյունիք!BB223)</f>
        <v>0</v>
      </c>
      <c r="BC224" s="56">
        <f>SUM('Երևան քաղաք'!BC223+Շիրակ!BC223+Կոտայք!BC223+Լոռի!BC223+Արագածոտն!BC223+Գեղարքունիքի!BC223+Արմավիր!BC223+'Արարատի և Վայոց ձոր'!BC223+Տավուշ!BC222+Սյունիք!BC223)</f>
        <v>0</v>
      </c>
      <c r="BD224" s="56">
        <f>SUM('Երևան քաղաք'!BD223+Շիրակ!BD223+Կոտայք!BD223+Լոռի!BD223+Արագածոտն!BD223+Գեղարքունիքի!BD223+Արմավիր!BD223+'Արարատի և Վայոց ձոր'!BD223+Տավուշ!BD222+Սյունիք!BD223)</f>
        <v>0</v>
      </c>
      <c r="BE224" s="56">
        <f>SUM('Երևան քաղաք'!BE223+Շիրակ!BE223+Կոտայք!BE223+Լոռի!BE223+Արագածոտն!BE223+Գեղարքունիքի!BE223+Արմավիր!BE223+'Արարատի և Վայոց ձոր'!BE223+Տավուշ!BE222+Սյունիք!BE223)</f>
        <v>0</v>
      </c>
      <c r="BF224" s="56">
        <f>SUM('Երևան քաղաք'!BF223+Շիրակ!BF223+Կոտայք!BF223+Լոռի!BF223+Արագածոտն!BF223+Գեղարքունիքի!BF223+Արմավիր!BF223+'Արարատի և Վայոց ձոր'!BF223+Տավուշ!BF222+Սյունիք!BF223)</f>
        <v>0</v>
      </c>
      <c r="BG224" s="56">
        <f>SUM('Երևան քաղաք'!BG223+Շիրակ!BG223+Կոտայք!BG223+Լոռի!BG223+Արագածոտն!BG223+Գեղարքունիքի!BG223+Արմավիր!BG223+'Արարատի և Վայոց ձոր'!BG223+Տավուշ!BG222+Սյունիք!BG223)</f>
        <v>0</v>
      </c>
      <c r="BH224" s="56">
        <f>SUM('Երևան քաղաք'!BH223+Շիրակ!BH223+Կոտայք!BH223+Լոռի!BH223+Արագածոտն!BH223+Գեղարքունիքի!BH223+Արմավիր!BH223+'Արարատի և Վայոց ձոր'!BH223+Տավուշ!BH222+Սյունիք!BH223)</f>
        <v>0</v>
      </c>
      <c r="BI224" s="56">
        <f>SUM('Երևան քաղաք'!BI223+Շիրակ!BI223+Կոտայք!BI223+Լոռի!BI223+Արագածոտն!BI223+Գեղարքունիքի!BI223+Արմավիր!BI223+'Արարատի և Վայոց ձոր'!BI223+Տավուշ!BI222+Սյունիք!BI223)</f>
        <v>0</v>
      </c>
      <c r="BJ224" s="56">
        <f>SUM('Երևան քաղաք'!BJ223+Շիրակ!BJ223+Կոտայք!BJ223+Լոռի!BJ223+Արագածոտն!BJ223+Գեղարքունիքի!BJ223+Արմավիր!BJ223+'Արարատի և Վայոց ձոր'!BJ223+Տավուշ!BJ222+Սյունիք!BJ223)</f>
        <v>0</v>
      </c>
      <c r="BK224" s="56">
        <f>SUM('Երևան քաղաք'!BK223+Շիրակ!BK223+Կոտայք!BK223+Լոռի!BK223+Արագածոտն!BK223+Գեղարքունիքի!BK223+Արմավիր!BK223+'Արարատի և Վայոց ձոր'!BK223+Տավուշ!BK222+Սյունիք!BK223)</f>
        <v>0</v>
      </c>
      <c r="BL224" s="56">
        <f>SUM('Երևան քաղաք'!BL223+Շիրակ!BL223+Կոտայք!BL223+Լոռի!BL223+Արագածոտն!BL223+Գեղարքունիքի!BL223+Արմավիր!BL223+'Արարատի և Վայոց ձոր'!BL223+Տավուշ!BL222+Սյունիք!BL223)</f>
        <v>0</v>
      </c>
      <c r="BM224" s="56">
        <f>SUM('Երևան քաղաք'!BM223+Շիրակ!BM223+Կոտայք!BM223+Լոռի!BM223+Արագածոտն!BM223+Գեղարքունիքի!BM223+Արմավիր!BM223+'Արարատի և Վայոց ձոր'!BM223+Տավուշ!BM222+Սյունիք!BM223)</f>
        <v>0</v>
      </c>
      <c r="BN224" s="56">
        <f>SUM('Երևան քաղաք'!BN223+Շիրակ!BN223+Կոտայք!BN223+Լոռի!BN223+Արագածոտն!BN223+Գեղարքունիքի!BN223+Արմավիր!BN223+'Արարատի և Վայոց ձոր'!BN223+Տավուշ!BN222+Սյունիք!BN223)</f>
        <v>0</v>
      </c>
      <c r="BO224" s="56">
        <f>SUM('Երևան քաղաք'!BO223+Շիրակ!BO223+Կոտայք!BO223+Լոռի!BO223+Արագածոտն!BO223+Գեղարքունիքի!BO223+Արմավիր!BO223+'Արարատի և Վայոց ձոր'!BO223+Տավուշ!BO222+Սյունիք!BO223)</f>
        <v>0</v>
      </c>
      <c r="BP224" s="56">
        <f>SUM('Երևան քաղաք'!BP223+Շիրակ!BP223+Կոտայք!BP223+Լոռի!BP223+Արագածոտն!BP223+Գեղարքունիքի!BP223+Արմավիր!BP223+'Արարատի և Վայոց ձոր'!BP223+Տավուշ!BP222+Սյունիք!BP223)</f>
        <v>0</v>
      </c>
      <c r="BQ224" s="56">
        <f>SUM('Երևան քաղաք'!BQ223+Շիրակ!BQ223+Կոտայք!BQ223+Լոռի!BQ223+Արագածոտն!BQ223+Գեղարքունիքի!BQ223+Արմավիր!BQ223+'Արարատի և Վայոց ձոր'!BQ223+Տավուշ!BQ222+Սյունիք!BQ223)</f>
        <v>0</v>
      </c>
      <c r="BR224" s="56">
        <f>SUM('Երևան քաղաք'!BR223+Շիրակ!BR223+Կոտայք!BR223+Լոռի!BR223+Արագածոտն!BR223+Գեղարքունիքի!BR223+Արմավիր!BR223+'Արարատի և Վայոց ձոր'!BR223+Տավուշ!BR222+Սյունիք!BR223)</f>
        <v>0</v>
      </c>
      <c r="BS224" s="56">
        <f>SUM('Երևան քաղաք'!BS223+Շիրակ!BS223+Կոտայք!BS223+Լոռի!BS223+Արագածոտն!BS223+Գեղարքունիքի!BS223+Արմավիր!BS223+'Արարատի և Վայոց ձոր'!BS223+Տավուշ!BS222+Սյունիք!BS223)</f>
        <v>0</v>
      </c>
      <c r="BT224" s="56">
        <f>SUM('Երևան քաղաք'!BT223+Շիրակ!BT223+Կոտայք!BT223+Լոռի!BT223+Արագածոտն!BT223+Գեղարքունիքի!BT223+Արմավիր!BT223+'Արարատի և Վայոց ձոր'!BT223+Տավուշ!BT222+Սյունիք!BT223)</f>
        <v>0</v>
      </c>
      <c r="BU224" s="56">
        <f>SUM('Երևան քաղաք'!BU223+Շիրակ!BU223+Կոտայք!BU223+Լոռի!BU223+Արագածոտն!BU223+Գեղարքունիքի!BU223+Արմավիր!BU223+'Արարատի և Վայոց ձոր'!BU223+Տավուշ!BU222+Սյունիք!BU223)</f>
        <v>0</v>
      </c>
      <c r="BV224" s="56">
        <f>SUM('Երևան քաղաք'!BV223+Շիրակ!BV223+Կոտայք!BV223+Լոռի!BV223+Արագածոտն!BV223+Գեղարքունիքի!BV223+Արմավիր!BV223+'Արարատի և Վայոց ձոր'!BV223+Տավուշ!BV222+Սյունիք!BV223)</f>
        <v>0</v>
      </c>
      <c r="BW224" s="56">
        <f>SUM('Երևան քաղաք'!BW223+Շիրակ!BW223+Կոտայք!BW223+Լոռի!BW223+Արագածոտն!BW223+Գեղարքունիքի!BW223+Արմավիր!BW223+'Արարատի և Վայոց ձոր'!BW223+Տավուշ!BW222+Սյունիք!BW223)</f>
        <v>0</v>
      </c>
      <c r="BX224" s="56">
        <f>SUM('Երևան քաղաք'!BX223+Շիրակ!BX223+Կոտայք!BX223+Լոռի!BX223+Արագածոտն!BX223+Գեղարքունիքի!BX223+Արմավիր!BX223+'Արարատի և Վայոց ձոր'!BX223+Տավուշ!BX222+Սյունիք!BX223)</f>
        <v>0</v>
      </c>
      <c r="BY224" s="56">
        <f>SUM('Երևան քաղաք'!BY223+Շիրակ!BY223+Կոտայք!BY223+Լոռի!BY223+Արագածոտն!BY223+Գեղարքունիքի!BY223+Արմավիր!BY223+'Արարատի և Վայոց ձոր'!BY223+Տավուշ!BY222+Սյունիք!BY223)</f>
        <v>0</v>
      </c>
      <c r="BZ224" s="56">
        <f>SUM('Երևան քաղաք'!BZ223+Շիրակ!BZ223+Կոտայք!BZ223+Լոռի!BZ223+Արագածոտն!BZ223+Գեղարքունիքի!BZ223+Արմավիր!BZ223+'Արարատի և Վայոց ձոր'!BZ223+Տավուշ!BZ222+Սյունիք!BZ223)</f>
        <v>0</v>
      </c>
      <c r="CA224" s="56"/>
      <c r="CB224" s="133">
        <f t="shared" si="60"/>
        <v>0</v>
      </c>
      <c r="CC224" s="134">
        <f t="shared" si="61"/>
        <v>0</v>
      </c>
      <c r="CD224" s="134">
        <f t="shared" si="62"/>
        <v>0</v>
      </c>
      <c r="CE224" s="134">
        <f t="shared" si="63"/>
        <v>0</v>
      </c>
      <c r="CF224" s="134">
        <f t="shared" si="77"/>
        <v>0</v>
      </c>
      <c r="CG224" s="134">
        <f t="shared" si="78"/>
        <v>0</v>
      </c>
      <c r="CH224" s="134">
        <f t="shared" si="64"/>
        <v>0</v>
      </c>
      <c r="CI224" s="134">
        <f t="shared" si="79"/>
        <v>0</v>
      </c>
      <c r="CJ224" s="134">
        <f t="shared" si="65"/>
        <v>0</v>
      </c>
      <c r="CK224" s="134">
        <f t="shared" si="66"/>
        <v>0</v>
      </c>
      <c r="CL224" s="134">
        <f t="shared" si="67"/>
        <v>0</v>
      </c>
      <c r="CM224" s="134">
        <f t="shared" si="68"/>
        <v>0</v>
      </c>
      <c r="CN224" s="135">
        <f t="shared" si="69"/>
        <v>0</v>
      </c>
      <c r="CO224" s="135">
        <f t="shared" si="70"/>
        <v>0</v>
      </c>
      <c r="CP224" s="135">
        <f t="shared" si="71"/>
        <v>0</v>
      </c>
      <c r="CQ224" s="135">
        <f t="shared" si="72"/>
        <v>0</v>
      </c>
      <c r="CR224" s="135">
        <f t="shared" si="73"/>
        <v>0</v>
      </c>
      <c r="CS224" s="135">
        <f t="shared" si="74"/>
        <v>0</v>
      </c>
      <c r="CT224" s="135">
        <f t="shared" si="75"/>
        <v>0</v>
      </c>
      <c r="CU224" s="135">
        <f t="shared" si="76"/>
        <v>0</v>
      </c>
    </row>
    <row r="225" spans="1:99" ht="20.100000000000001" customHeight="1" x14ac:dyDescent="0.3">
      <c r="A225" s="41" t="s">
        <v>183</v>
      </c>
      <c r="B225" s="39" t="s">
        <v>593</v>
      </c>
      <c r="C225" s="39">
        <v>279</v>
      </c>
      <c r="D225" s="56">
        <f>SUM('Երևան քաղաք'!D224+Շիրակ!D224+Կոտայք!D224+Լոռի!D224+Արագածոտն!D224+Գեղարքունիքի!D224+Արմավիր!D224+'Արարատի և Վայոց ձոր'!D224+Տավուշ!D223+Սյունիք!D224)</f>
        <v>0</v>
      </c>
      <c r="E225" s="56">
        <f>SUM('Երևան քաղաք'!E224+Շիրակ!E224+Կոտայք!E224+Լոռի!E224+Արագածոտն!E224+Գեղարքունիքի!E224+Արմավիր!E224+'Արարատի և Վայոց ձոր'!E224+Տավուշ!E223+Սյունիք!E224)</f>
        <v>1</v>
      </c>
      <c r="F225" s="56">
        <f>SUM('Երևան քաղաք'!F224+Շիրակ!F224+Կոտայք!F224+Լոռի!F224+Արագածոտն!F224+Գեղարքունիքի!F224+Արմավիր!F224+'Արարատի և Վայոց ձոր'!F224+Տավուշ!F223+Սյունիք!F224)</f>
        <v>1</v>
      </c>
      <c r="G225" s="56">
        <f>SUM('Երևան քաղաք'!G224+Շիրակ!G224+Կոտայք!G224+Լոռի!G224+Արագածոտն!G224+Գեղարքունիքի!G224+Արմավիր!G224+'Արարատի և Վայոց ձոր'!G224+Տավուշ!G223+Սյունիք!G224)</f>
        <v>0</v>
      </c>
      <c r="H225" s="56">
        <f>SUM('Երևան քաղաք'!H224+Շիրակ!H224+Կոտայք!H224+Լոռի!H224+Արագածոտն!H224+Գեղարքունիքի!H224+Արմավիր!H224+'Արարատի և Վայոց ձոր'!H224+Տավուշ!H223+Սյունիք!H224)</f>
        <v>0</v>
      </c>
      <c r="I225" s="56">
        <f>SUM('Երևան քաղաք'!I224+Շիրակ!I224+Կոտայք!I224+Լոռի!I224+Արագածոտն!I224+Գեղարքունիքի!I224+Արմավիր!I224+'Արարատի և Վայոց ձոր'!I224+Տավուշ!I223+Սյունիք!I224)</f>
        <v>0</v>
      </c>
      <c r="J225" s="56">
        <f>SUM('Երևան քաղաք'!J224+Շիրակ!J224+Կոտայք!J224+Լոռի!J224+Արագածոտն!J224+Գեղարքունիքի!J224+Արմավիր!J224+'Արարատի և Վայոց ձոր'!J224+Տավուշ!J223+Սյունիք!J224)</f>
        <v>0</v>
      </c>
      <c r="K225" s="56">
        <f>SUM('Երևան քաղաք'!K224+Շիրակ!K224+Կոտայք!K224+Լոռի!K224+Արագածոտն!K224+Գեղարքունիքի!K224+Արմավիր!K224+'Արարատի և Վայոց ձոր'!K224+Տավուշ!K223+Սյունիք!K224)</f>
        <v>0</v>
      </c>
      <c r="L225" s="56">
        <f>SUM('Երևան քաղաք'!L224+Շիրակ!L224+Կոտայք!L224+Լոռի!L224+Արագածոտն!L224+Գեղարքունիքի!L224+Արմավիր!L224+'Արարատի և Վայոց ձոր'!L224+Տավուշ!L223+Սյունիք!L224)</f>
        <v>0</v>
      </c>
      <c r="M225" s="56">
        <f>SUM('Երևան քաղաք'!M224+Շիրակ!M224+Կոտայք!M224+Լոռի!M224+Արագածոտն!M224+Գեղարքունիքի!M224+Արմավիր!M224+'Արարատի և Վայոց ձոր'!M224+Տավուշ!M223+Սյունիք!M224)</f>
        <v>0</v>
      </c>
      <c r="N225" s="56">
        <f>SUM('Երևան քաղաք'!N224+Շիրակ!N224+Կոտայք!N224+Լոռի!N224+Արագածոտն!N224+Գեղարքունիքի!N224+Արմավիր!N224+'Արարատի և Վայոց ձոր'!N224+Տավուշ!N223+Սյունիք!N224)</f>
        <v>0</v>
      </c>
      <c r="O225" s="56">
        <f>SUM('Երևան քաղաք'!O224+Շիրակ!O224+Կոտայք!O224+Լոռի!O224+Արագածոտն!O224+Գեղարքունիքի!O224+Արմավիր!O224+'Արարատի և Վայոց ձոր'!O224+Տավուշ!O223+Սյունիք!O224)</f>
        <v>0</v>
      </c>
      <c r="P225" s="56">
        <f>SUM('Երևան քաղաք'!P224+Շիրակ!P224+Կոտայք!P224+Լոռի!P224+Արագածոտն!P224+Գեղարքունիքի!P224+Արմավիր!P224+'Արարատի և Վայոց ձոր'!P224+Տավուշ!P223+Սյունիք!P224)</f>
        <v>0</v>
      </c>
      <c r="Q225" s="56">
        <f>SUM('Երևան քաղաք'!Q224+Շիրակ!Q224+Կոտայք!Q224+Լոռի!Q224+Արագածոտն!Q224+Գեղարքունիքի!Q224+Արմավիր!Q224+'Արարատի և Վայոց ձոր'!Q224+Տավուշ!Q223+Սյունիք!Q224)</f>
        <v>0</v>
      </c>
      <c r="R225" s="56">
        <f>SUM('Երևան քաղաք'!R224+Շիրակ!R224+Կոտայք!R224+Լոռի!R224+Արագածոտն!R224+Գեղարքունիքի!R224+Արմավիր!R224+'Արարատի և Վայոց ձոր'!R224+Տավուշ!R223+Սյունիք!R224)</f>
        <v>0</v>
      </c>
      <c r="S225" s="56">
        <f>SUM('Երևան քաղաք'!S224+Շիրակ!S224+Կոտայք!S224+Լոռի!S224+Արագածոտն!S224+Գեղարքունիքի!S224+Արմավիր!S224+'Արարատի և Վայոց ձոր'!S224+Տավուշ!S223+Սյունիք!S224)</f>
        <v>0</v>
      </c>
      <c r="T225" s="56">
        <f>SUM('Երևան քաղաք'!T224+Շիրակ!T224+Կոտայք!T224+Լոռի!T224+Արագածոտն!T224+Գեղարքունիքի!T224+Արմավիր!T224+'Արարատի և Վայոց ձոր'!T224+Տավուշ!T223+Սյունիք!T224)</f>
        <v>0</v>
      </c>
      <c r="U225" s="56">
        <f>SUM('Երևան քաղաք'!U224+Շիրակ!U224+Կոտայք!U224+Լոռի!U224+Արագածոտն!U224+Գեղարքունիքի!U224+Արմավիր!U224+'Արարատի և Վայոց ձոր'!U224+Տավուշ!U223+Սյունիք!U224)</f>
        <v>0</v>
      </c>
      <c r="V225" s="56">
        <f>SUM('Երևան քաղաք'!V224+Շիրակ!V224+Կոտայք!V224+Լոռի!V224+Արագածոտն!V224+Գեղարքունիքի!V224+Արմավիր!V224+'Արարատի և Վայոց ձոր'!V224+Տավուշ!V223+Սյունիք!V224)</f>
        <v>0</v>
      </c>
      <c r="W225" s="56">
        <f>SUM('Երևան քաղաք'!W224+Շիրակ!W224+Կոտայք!W224+Լոռի!W224+Արագածոտն!W224+Գեղարքունիքի!W224+Արմավիր!W224+'Արարատի և Վայոց ձոր'!W224+Տավուշ!W223+Սյունիք!W224)</f>
        <v>0</v>
      </c>
      <c r="X225" s="56">
        <f>SUM('Երևան քաղաք'!X224+Շիրակ!X224+Կոտայք!X224+Լոռի!X224+Արագածոտն!X224+Գեղարքունիքի!X224+Արմավիր!X224+'Արարատի և Վայոց ձոր'!X224+Տավուշ!X223+Սյունիք!X224)</f>
        <v>0</v>
      </c>
      <c r="Y225" s="56">
        <f>SUM('Երևան քաղաք'!Y224+Շիրակ!Y224+Կոտայք!Y224+Լոռի!Y224+Արագածոտն!Y224+Գեղարքունիքի!Y224+Արմավիր!Y224+'Արարատի և Վայոց ձոր'!Y224+Տավուշ!Y223+Սյունիք!Y224)</f>
        <v>0</v>
      </c>
      <c r="Z225" s="56">
        <f>SUM('Երևան քաղաք'!Z224+Շիրակ!Z224+Կոտայք!Z224+Լոռի!Z224+Արագածոտն!Z224+Գեղարքունիքի!Z224+Արմավիր!Z224+'Արարատի և Վայոց ձոր'!Z224+Տավուշ!Z223+Սյունիք!Z224)</f>
        <v>0</v>
      </c>
      <c r="AA225" s="56">
        <f>SUM('Երևան քաղաք'!AA224+Շիրակ!AA224+Կոտայք!AA224+Լոռի!AA224+Արագածոտն!AA224+Գեղարքունիքի!AA224+Արմավիր!AA224+'Արարատի և Վայոց ձոր'!AA224+Տավուշ!AA223+Սյունիք!AA224)</f>
        <v>0</v>
      </c>
      <c r="AB225" s="56">
        <f>SUM('Երևան քաղաք'!AB224+Շիրակ!AB224+Կոտայք!AB224+Լոռի!AB224+Արագածոտն!AB224+Գեղարքունիքի!AB224+Արմավիր!AB224+'Արարատի և Վայոց ձոր'!AB224+Տավուշ!AB223+Սյունիք!AB224)</f>
        <v>0</v>
      </c>
      <c r="AC225" s="56">
        <f>SUM('Երևան քաղաք'!AC224+Շիրակ!AC224+Կոտայք!AC224+Լոռի!AC224+Արագածոտն!AC224+Գեղարքունիքի!AC224+Արմավիր!AC224+'Արարատի և Վայոց ձոր'!AC224+Տավուշ!AC223+Սյունիք!AC224)</f>
        <v>0</v>
      </c>
      <c r="AD225" s="56">
        <f>SUM('Երևան քաղաք'!AD224+Շիրակ!AD224+Կոտայք!AD224+Լոռի!AD224+Արագածոտն!AD224+Գեղարքունիքի!AD224+Արմավիր!AD224+'Արարատի և Վայոց ձոր'!AD224+Տավուշ!AD223+Սյունիք!AD224)</f>
        <v>0</v>
      </c>
      <c r="AE225" s="56">
        <f>SUM('Երևան քաղաք'!AE224+Շիրակ!AE224+Կոտայք!AE224+Լոռի!AE224+Արագածոտն!AE224+Գեղարքունիքի!AE224+Արմավիր!AE224+'Արարատի և Վայոց ձոր'!AE224+Տավուշ!AE223+Սյունիք!AE224)</f>
        <v>0</v>
      </c>
      <c r="AF225" s="56">
        <f>SUM('Երևան քաղաք'!AF224+Շիրակ!AF224+Կոտայք!AF224+Լոռի!AF224+Արագածոտն!AF224+Գեղարքունիքի!AF224+Արմավիր!AF224+'Արարատի և Վայոց ձոր'!AF224+Տավուշ!AF223+Սյունիք!AF224)</f>
        <v>0</v>
      </c>
      <c r="AG225" s="56">
        <f>SUM('Երևան քաղաք'!AG224+Շիրակ!AG224+Կոտայք!AG224+Լոռի!AG224+Արագածոտն!AG224+Գեղարքունիքի!AG224+Արմավիր!AG224+'Արարատի և Վայոց ձոր'!AG224+Տավուշ!AG223+Սյունիք!AG224)</f>
        <v>0</v>
      </c>
      <c r="AH225" s="56">
        <f>SUM('Երևան քաղաք'!AH224+Շիրակ!AH224+Կոտայք!AH224+Լոռի!AH224+Արագածոտն!AH224+Գեղարքունիքի!AH224+Արմավիր!AH224+'Արարատի և Վայոց ձոր'!AH224+Տավուշ!AH223+Սյունիք!AH224)</f>
        <v>0</v>
      </c>
      <c r="AI225" s="56">
        <f>SUM('Երևան քաղաք'!AI224+Շիրակ!AI224+Կոտայք!AI224+Լոռի!AI224+Արագածոտն!AI224+Գեղարքունիքի!AI224+Արմավիր!AI224+'Արարատի և Վայոց ձոր'!AI224+Տավուշ!AI223+Սյունիք!AI224)</f>
        <v>0</v>
      </c>
      <c r="AJ225" s="56">
        <f>SUM('Երևան քաղաք'!AJ224+Շիրակ!AJ224+Կոտայք!AJ224+Լոռի!AJ224+Արագածոտն!AJ224+Գեղարքունիքի!AJ224+Արմավիր!AJ224+'Արարատի և Վայոց ձոր'!AJ224+Տավուշ!AJ223+Սյունիք!AJ224)</f>
        <v>0</v>
      </c>
      <c r="AK225" s="56">
        <f>SUM('Երևան քաղաք'!AK224+Շիրակ!AK224+Կոտայք!AK224+Լոռի!AK224+Արագածոտն!AK224+Գեղարքունիքի!AK224+Արմավիր!AK224+'Արարատի և Վայոց ձոր'!AK224+Տավուշ!AK223+Սյունիք!AK224)</f>
        <v>0</v>
      </c>
      <c r="AL225" s="56">
        <f>SUM('Երևան քաղաք'!AL224+Շիրակ!AL224+Կոտայք!AL224+Լոռի!AL224+Արագածոտն!AL224+Գեղարքունիքի!AL224+Արմավիր!AL224+'Արարատի և Վայոց ձոր'!AL224+Տավուշ!AL223+Սյունիք!AL224)</f>
        <v>0</v>
      </c>
      <c r="AM225" s="56">
        <f>SUM('Երևան քաղաք'!AM224+Շիրակ!AM224+Կոտայք!AM224+Լոռի!AM224+Արագածոտն!AM224+Գեղարքունիքի!AM224+Արմավիր!AM224+'Արարատի և Վայոց ձոր'!AM224+Տավուշ!AM223+Սյունիք!AM224)</f>
        <v>0</v>
      </c>
      <c r="AN225" s="56">
        <f>SUM('Երևան քաղաք'!AN224+Շիրակ!AN224+Կոտայք!AN224+Լոռի!AN224+Արագածոտն!AN224+Գեղարքունիքի!AN224+Արմավիր!AN224+'Արարատի և Վայոց ձոր'!AN224+Տավուշ!AN223+Սյունիք!AN224)</f>
        <v>0</v>
      </c>
      <c r="AO225" s="56">
        <f>SUM('Երևան քաղաք'!AO224+Շիրակ!AO224+Կոտայք!AO224+Լոռի!AO224+Արագածոտն!AO224+Գեղարքունիքի!AO224+Արմավիր!AO224+'Արարատի և Վայոց ձոր'!AO224+Տավուշ!AO223+Սյունիք!AO224)</f>
        <v>0</v>
      </c>
      <c r="AP225" s="56">
        <f>SUM('Երևան քաղաք'!AP224+Շիրակ!AP224+Կոտայք!AP224+Լոռի!AP224+Արագածոտն!AP224+Գեղարքունիքի!AP224+Արմավիր!AP224+'Արարատի և Վայոց ձոր'!AP224+Տավուշ!AP223+Սյունիք!AP224)</f>
        <v>0</v>
      </c>
      <c r="AQ225" s="56">
        <f>SUM('Երևան քաղաք'!AQ224+Շիրակ!AQ224+Կոտայք!AQ224+Լոռի!AQ224+Արագածոտն!AQ224+Գեղարքունիքի!AQ224+Արմավիր!AQ224+'Արարատի և Վայոց ձոր'!AQ224+Տավուշ!AQ223+Սյունիք!AQ224)</f>
        <v>0</v>
      </c>
      <c r="AR225" s="56">
        <f>SUM('Երևան քաղաք'!AR224+Շիրակ!AR224+Կոտայք!AR224+Լոռի!AR224+Արագածոտն!AR224+Գեղարքունիքի!AR224+Արմավիր!AR224+'Արարատի և Վայոց ձոր'!AR224+Տավուշ!AR223+Սյունիք!AR224)</f>
        <v>0</v>
      </c>
      <c r="AS225" s="56">
        <f>SUM('Երևան քաղաք'!AS224+Շիրակ!AS224+Կոտայք!AS224+Լոռի!AS224+Արագածոտն!AS224+Գեղարքունիքի!AS224+Արմավիր!AS224+'Արարատի և Վայոց ձոր'!AS224+Տավուշ!AS223+Սյունիք!AS224)</f>
        <v>0</v>
      </c>
      <c r="AT225" s="56">
        <f>SUM('Երևան քաղաք'!AT224+Շիրակ!AT224+Կոտայք!AT224+Լոռի!AT224+Արագածոտն!AT224+Գեղարքունիքի!AT224+Արմավիր!AT224+'Արարատի և Վայոց ձոր'!AT224+Տավուշ!AT223+Սյունիք!AT224)</f>
        <v>0</v>
      </c>
      <c r="AU225" s="56">
        <f>SUM('Երևան քաղաք'!AU224+Շիրակ!AU224+Կոտայք!AU224+Լոռի!AU224+Արագածոտն!AU224+Գեղարքունիքի!AU224+Արմավիր!AU224+'Արարատի և Վայոց ձոր'!AU224+Տավուշ!AU223+Սյունիք!AU224)</f>
        <v>0</v>
      </c>
      <c r="AV225" s="56">
        <f>SUM('Երևան քաղաք'!AV224+Շիրակ!AV224+Կոտայք!AV224+Լոռի!AV224+Արագածոտն!AV224+Գեղարքունիքի!AV224+Արմավիր!AV224+'Արարատի և Վայոց ձոր'!AV224+Տավուշ!AV223+Սյունիք!AV224)</f>
        <v>0</v>
      </c>
      <c r="AW225" s="56">
        <f>SUM('Երևան քաղաք'!AW224+Շիրակ!AW224+Կոտայք!AW224+Լոռի!AW224+Արագածոտն!AW224+Գեղարքունիքի!AW224+Արմավիր!AW224+'Արարատի և Վայոց ձոր'!AW224+Տավուշ!AW223+Սյունիք!AW224)</f>
        <v>0</v>
      </c>
      <c r="AX225" s="56">
        <f>SUM('Երևան քաղաք'!AX224+Շիրակ!AX224+Կոտայք!AX224+Լոռի!AX224+Արագածոտն!AX224+Գեղարքունիքի!AX224+Արմավիր!AX224+'Արարատի և Վայոց ձոր'!AX224+Տավուշ!AX223+Սյունիք!AX224)</f>
        <v>0</v>
      </c>
      <c r="AY225" s="56">
        <f>SUM('Երևան քաղաք'!AY224+Շիրակ!AY224+Կոտայք!AY224+Լոռի!AY224+Արագածոտն!AY224+Գեղարքունիքի!AY224+Արմավիր!AY224+'Արարատի և Վայոց ձոր'!AY224+Տավուշ!AY223+Սյունիք!AY224)</f>
        <v>0</v>
      </c>
      <c r="AZ225" s="56">
        <f>SUM('Երևան քաղաք'!AZ224+Շիրակ!AZ224+Կոտայք!AZ224+Լոռի!AZ224+Արագածոտն!AZ224+Գեղարքունիքի!AZ224+Արմավիր!AZ224+'Արարատի և Վայոց ձոր'!AZ224+Տավուշ!AZ223+Սյունիք!AZ224)</f>
        <v>0</v>
      </c>
      <c r="BA225" s="56">
        <f>SUM('Երևան քաղաք'!BA224+Շիրակ!BA224+Կոտայք!BA224+Լոռի!BA224+Արագածոտն!BA224+Գեղարքունիքի!BA224+Արմավիր!BA224+'Արարատի և Վայոց ձոր'!BA224+Տավուշ!BA223+Սյունիք!BA224)</f>
        <v>0</v>
      </c>
      <c r="BB225" s="56">
        <f>SUM('Երևան քաղաք'!BB224+Շիրակ!BB224+Կոտայք!BB224+Լոռի!BB224+Արագածոտն!BB224+Գեղարքունիքի!BB224+Արմավիր!BB224+'Արարատի և Վայոց ձոր'!BB224+Տավուշ!BB223+Սյունիք!BB224)</f>
        <v>0</v>
      </c>
      <c r="BC225" s="56">
        <f>SUM('Երևան քաղաք'!BC224+Շիրակ!BC224+Կոտայք!BC224+Լոռի!BC224+Արագածոտն!BC224+Գեղարքունիքի!BC224+Արմավիր!BC224+'Արարատի և Վայոց ձոր'!BC224+Տավուշ!BC223+Սյունիք!BC224)</f>
        <v>0</v>
      </c>
      <c r="BD225" s="56">
        <f>SUM('Երևան քաղաք'!BD224+Շիրակ!BD224+Կոտայք!BD224+Լոռի!BD224+Արագածոտն!BD224+Գեղարքունիքի!BD224+Արմավիր!BD224+'Արարատի և Վայոց ձոր'!BD224+Տավուշ!BD223+Սյունիք!BD224)</f>
        <v>0</v>
      </c>
      <c r="BE225" s="56">
        <f>SUM('Երևան քաղաք'!BE224+Շիրակ!BE224+Կոտայք!BE224+Լոռի!BE224+Արագածոտն!BE224+Գեղարքունիքի!BE224+Արմավիր!BE224+'Արարատի և Վայոց ձոր'!BE224+Տավուշ!BE223+Սյունիք!BE224)</f>
        <v>0</v>
      </c>
      <c r="BF225" s="56">
        <f>SUM('Երևան քաղաք'!BF224+Շիրակ!BF224+Կոտայք!BF224+Լոռի!BF224+Արագածոտն!BF224+Գեղարքունիքի!BF224+Արմավիր!BF224+'Արարատի և Վայոց ձոր'!BF224+Տավուշ!BF223+Սյունիք!BF224)</f>
        <v>0</v>
      </c>
      <c r="BG225" s="56">
        <f>SUM('Երևան քաղաք'!BG224+Շիրակ!BG224+Կոտայք!BG224+Լոռի!BG224+Արագածոտն!BG224+Գեղարքունիքի!BG224+Արմավիր!BG224+'Արարատի և Վայոց ձոր'!BG224+Տավուշ!BG223+Սյունիք!BG224)</f>
        <v>0</v>
      </c>
      <c r="BH225" s="56">
        <f>SUM('Երևան քաղաք'!BH224+Շիրակ!BH224+Կոտայք!BH224+Լոռի!BH224+Արագածոտն!BH224+Գեղարքունիքի!BH224+Արմավիր!BH224+'Արարատի և Վայոց ձոր'!BH224+Տավուշ!BH223+Սյունիք!BH224)</f>
        <v>0</v>
      </c>
      <c r="BI225" s="56">
        <f>SUM('Երևան քաղաք'!BI224+Շիրակ!BI224+Կոտայք!BI224+Լոռի!BI224+Արագածոտն!BI224+Գեղարքունիքի!BI224+Արմավիր!BI224+'Արարատի և Վայոց ձոր'!BI224+Տավուշ!BI223+Սյունիք!BI224)</f>
        <v>0</v>
      </c>
      <c r="BJ225" s="56">
        <f>SUM('Երևան քաղաք'!BJ224+Շիրակ!BJ224+Կոտայք!BJ224+Լոռի!BJ224+Արագածոտն!BJ224+Գեղարքունիքի!BJ224+Արմավիր!BJ224+'Արարատի և Վայոց ձոր'!BJ224+Տավուշ!BJ223+Սյունիք!BJ224)</f>
        <v>0</v>
      </c>
      <c r="BK225" s="56">
        <f>SUM('Երևան քաղաք'!BK224+Շիրակ!BK224+Կոտայք!BK224+Լոռի!BK224+Արագածոտն!BK224+Գեղարքունիքի!BK224+Արմավիր!BK224+'Արարատի և Վայոց ձոր'!BK224+Տավուշ!BK223+Սյունիք!BK224)</f>
        <v>0</v>
      </c>
      <c r="BL225" s="56">
        <f>SUM('Երևան քաղաք'!BL224+Շիրակ!BL224+Կոտայք!BL224+Լոռի!BL224+Արագածոտն!BL224+Գեղարքունիքի!BL224+Արմավիր!BL224+'Արարատի և Վայոց ձոր'!BL224+Տավուշ!BL223+Սյունիք!BL224)</f>
        <v>0</v>
      </c>
      <c r="BM225" s="56">
        <f>SUM('Երևան քաղաք'!BM224+Շիրակ!BM224+Կոտայք!BM224+Լոռի!BM224+Արագածոտն!BM224+Գեղարքունիքի!BM224+Արմավիր!BM224+'Արարատի և Վայոց ձոր'!BM224+Տավուշ!BM223+Սյունիք!BM224)</f>
        <v>0</v>
      </c>
      <c r="BN225" s="56">
        <f>SUM('Երևան քաղաք'!BN224+Շիրակ!BN224+Կոտայք!BN224+Լոռի!BN224+Արագածոտն!BN224+Գեղարքունիքի!BN224+Արմավիր!BN224+'Արարատի և Վայոց ձոր'!BN224+Տավուշ!BN223+Սյունիք!BN224)</f>
        <v>0</v>
      </c>
      <c r="BO225" s="56">
        <f>SUM('Երևան քաղաք'!BO224+Շիրակ!BO224+Կոտայք!BO224+Լոռի!BO224+Արագածոտն!BO224+Գեղարքունիքի!BO224+Արմավիր!BO224+'Արարատի և Վայոց ձոր'!BO224+Տավուշ!BO223+Սյունիք!BO224)</f>
        <v>0</v>
      </c>
      <c r="BP225" s="56">
        <f>SUM('Երևան քաղաք'!BP224+Շիրակ!BP224+Կոտայք!BP224+Լոռի!BP224+Արագածոտն!BP224+Գեղարքունիքի!BP224+Արմավիր!BP224+'Արարատի և Վայոց ձոր'!BP224+Տավուշ!BP223+Սյունիք!BP224)</f>
        <v>0</v>
      </c>
      <c r="BQ225" s="56">
        <f>SUM('Երևան քաղաք'!BQ224+Շիրակ!BQ224+Կոտայք!BQ224+Լոռի!BQ224+Արագածոտն!BQ224+Գեղարքունիքի!BQ224+Արմավիր!BQ224+'Արարատի և Վայոց ձոր'!BQ224+Տավուշ!BQ223+Սյունիք!BQ224)</f>
        <v>0</v>
      </c>
      <c r="BR225" s="56">
        <f>SUM('Երևան քաղաք'!BR224+Շիրակ!BR224+Կոտայք!BR224+Լոռի!BR224+Արագածոտն!BR224+Գեղարքունիքի!BR224+Արմավիր!BR224+'Արարատի և Վայոց ձոր'!BR224+Տավուշ!BR223+Սյունիք!BR224)</f>
        <v>0</v>
      </c>
      <c r="BS225" s="56">
        <f>SUM('Երևան քաղաք'!BS224+Շիրակ!BS224+Կոտայք!BS224+Լոռի!BS224+Արագածոտն!BS224+Գեղարքունիքի!BS224+Արմավիր!BS224+'Արարատի և Վայոց ձոր'!BS224+Տավուշ!BS223+Սյունիք!BS224)</f>
        <v>0</v>
      </c>
      <c r="BT225" s="56">
        <f>SUM('Երևան քաղաք'!BT224+Շիրակ!BT224+Կոտայք!BT224+Լոռի!BT224+Արագածոտն!BT224+Գեղարքունիքի!BT224+Արմավիր!BT224+'Արարատի և Վայոց ձոր'!BT224+Տավուշ!BT223+Սյունիք!BT224)</f>
        <v>0</v>
      </c>
      <c r="BU225" s="56">
        <f>SUM('Երևան քաղաք'!BU224+Շիրակ!BU224+Կոտայք!BU224+Լոռի!BU224+Արագածոտն!BU224+Գեղարքունիքի!BU224+Արմավիր!BU224+'Արարատի և Վայոց ձոր'!BU224+Տավուշ!BU223+Սյունիք!BU224)</f>
        <v>4</v>
      </c>
      <c r="BV225" s="56">
        <f>SUM('Երևան քաղաք'!BV224+Շիրակ!BV224+Կոտայք!BV224+Լոռի!BV224+Արագածոտն!BV224+Գեղարքունիքի!BV224+Արմավիր!BV224+'Արարատի և Վայոց ձոր'!BV224+Տավուշ!BV223+Սյունիք!BV224)</f>
        <v>0</v>
      </c>
      <c r="BW225" s="56">
        <f>SUM('Երևան քաղաք'!BW224+Շիրակ!BW224+Կոտայք!BW224+Լոռի!BW224+Արագածոտն!BW224+Գեղարքունիքի!BW224+Արմավիր!BW224+'Արարատի և Վայոց ձոր'!BW224+Տավուշ!BW223+Սյունիք!BW224)</f>
        <v>0</v>
      </c>
      <c r="BX225" s="56">
        <f>SUM('Երևան քաղաք'!BX224+Շիրակ!BX224+Կոտայք!BX224+Լոռի!BX224+Արագածոտն!BX224+Գեղարքունիքի!BX224+Արմավիր!BX224+'Արարատի և Վայոց ձոր'!BX224+Տավուշ!BX223+Սյունիք!BX224)</f>
        <v>0</v>
      </c>
      <c r="BY225" s="56">
        <f>SUM('Երևան քաղաք'!BY224+Շիրակ!BY224+Կոտայք!BY224+Լոռի!BY224+Արագածոտն!BY224+Գեղարքունիքի!BY224+Արմավիր!BY224+'Արարատի և Վայոց ձոր'!BY224+Տավուշ!BY223+Սյունիք!BY224)</f>
        <v>0</v>
      </c>
      <c r="BZ225" s="56">
        <f>SUM('Երևան քաղաք'!BZ224+Շիրակ!BZ224+Կոտայք!BZ224+Լոռի!BZ224+Արագածոտն!BZ224+Գեղարքունիքի!BZ224+Արմավիր!BZ224+'Արարատի և Վայոց ձոր'!BZ224+Տավուշ!BZ223+Սյունիք!BZ224)</f>
        <v>2</v>
      </c>
      <c r="CA225" s="56"/>
      <c r="CB225" s="133">
        <f t="shared" si="60"/>
        <v>1</v>
      </c>
      <c r="CC225" s="134">
        <f t="shared" si="61"/>
        <v>1</v>
      </c>
      <c r="CD225" s="134">
        <f t="shared" si="62"/>
        <v>0</v>
      </c>
      <c r="CE225" s="134">
        <f t="shared" si="63"/>
        <v>0</v>
      </c>
      <c r="CF225" s="134">
        <f t="shared" si="77"/>
        <v>0</v>
      </c>
      <c r="CG225" s="134">
        <f t="shared" si="78"/>
        <v>0</v>
      </c>
      <c r="CH225" s="134">
        <f t="shared" si="64"/>
        <v>0</v>
      </c>
      <c r="CI225" s="134">
        <f t="shared" si="79"/>
        <v>0</v>
      </c>
      <c r="CJ225" s="134">
        <f t="shared" si="65"/>
        <v>0</v>
      </c>
      <c r="CK225" s="134">
        <f t="shared" si="66"/>
        <v>0</v>
      </c>
      <c r="CL225" s="134">
        <f t="shared" si="67"/>
        <v>0</v>
      </c>
      <c r="CM225" s="134">
        <f t="shared" si="68"/>
        <v>0</v>
      </c>
      <c r="CN225" s="135">
        <f t="shared" si="69"/>
        <v>0</v>
      </c>
      <c r="CO225" s="135">
        <f t="shared" si="70"/>
        <v>0</v>
      </c>
      <c r="CP225" s="135">
        <f t="shared" si="71"/>
        <v>0</v>
      </c>
      <c r="CQ225" s="135">
        <f t="shared" si="72"/>
        <v>0</v>
      </c>
      <c r="CR225" s="135">
        <f t="shared" si="73"/>
        <v>0</v>
      </c>
      <c r="CS225" s="135">
        <f t="shared" si="74"/>
        <v>0</v>
      </c>
      <c r="CT225" s="135">
        <f t="shared" si="75"/>
        <v>0</v>
      </c>
      <c r="CU225" s="135">
        <f t="shared" si="76"/>
        <v>0</v>
      </c>
    </row>
    <row r="226" spans="1:99" ht="20.100000000000001" customHeight="1" x14ac:dyDescent="0.3">
      <c r="A226" s="41" t="s">
        <v>184</v>
      </c>
      <c r="B226" s="39" t="s">
        <v>795</v>
      </c>
      <c r="C226" s="39">
        <v>280</v>
      </c>
      <c r="D226" s="56">
        <f>SUM('Երևան քաղաք'!D225+Շիրակ!D225+Կոտայք!D225+Լոռի!D225+Արագածոտն!D225+Գեղարքունիքի!D225+Արմավիր!D225+'Արարատի և Վայոց ձոր'!D225+Տավուշ!D224+Սյունիք!D225)</f>
        <v>0</v>
      </c>
      <c r="E226" s="56">
        <f>SUM('Երևան քաղաք'!E225+Շիրակ!E225+Կոտայք!E225+Լոռի!E225+Արագածոտն!E225+Գեղարքունիքի!E225+Արմավիր!E225+'Արարատի և Վայոց ձոր'!E225+Տավուշ!E224+Սյունիք!E225)</f>
        <v>0</v>
      </c>
      <c r="F226" s="56">
        <f>SUM('Երևան քաղաք'!F225+Շիրակ!F225+Կոտայք!F225+Լոռի!F225+Արագածոտն!F225+Գեղարքունիքի!F225+Արմավիր!F225+'Արարատի և Վայոց ձոր'!F225+Տավուշ!F224+Սյունիք!F225)</f>
        <v>0</v>
      </c>
      <c r="G226" s="56">
        <f>SUM('Երևան քաղաք'!G225+Շիրակ!G225+Կոտայք!G225+Լոռի!G225+Արագածոտն!G225+Գեղարքունիքի!G225+Արմավիր!G225+'Արարատի և Վայոց ձոր'!G225+Տավուշ!G224+Սյունիք!G225)</f>
        <v>0</v>
      </c>
      <c r="H226" s="56">
        <f>SUM('Երևան քաղաք'!H225+Շիրակ!H225+Կոտայք!H225+Լոռի!H225+Արագածոտն!H225+Գեղարքունիքի!H225+Արմավիր!H225+'Արարատի և Վայոց ձոր'!H225+Տավուշ!H224+Սյունիք!H225)</f>
        <v>0</v>
      </c>
      <c r="I226" s="56">
        <f>SUM('Երևան քաղաք'!I225+Շիրակ!I225+Կոտայք!I225+Լոռի!I225+Արագածոտն!I225+Գեղարքունիքի!I225+Արմավիր!I225+'Արարատի և Վայոց ձոր'!I225+Տավուշ!I224+Սյունիք!I225)</f>
        <v>0</v>
      </c>
      <c r="J226" s="56">
        <f>SUM('Երևան քաղաք'!J225+Շիրակ!J225+Կոտայք!J225+Լոռի!J225+Արագածոտն!J225+Գեղարքունիքի!J225+Արմավիր!J225+'Արարատի և Վայոց ձոր'!J225+Տավուշ!J224+Սյունիք!J225)</f>
        <v>0</v>
      </c>
      <c r="K226" s="56">
        <f>SUM('Երևան քաղաք'!K225+Շիրակ!K225+Կոտայք!K225+Լոռի!K225+Արագածոտն!K225+Գեղարքունիքի!K225+Արմավիր!K225+'Արարատի և Վայոց ձոր'!K225+Տավուշ!K224+Սյունիք!K225)</f>
        <v>0</v>
      </c>
      <c r="L226" s="56">
        <f>SUM('Երևան քաղաք'!L225+Շիրակ!L225+Կոտայք!L225+Լոռի!L225+Արագածոտն!L225+Գեղարքունիքի!L225+Արմավիր!L225+'Արարատի և Վայոց ձոր'!L225+Տավուշ!L224+Սյունիք!L225)</f>
        <v>0</v>
      </c>
      <c r="M226" s="56">
        <f>SUM('Երևան քաղաք'!M225+Շիրակ!M225+Կոտայք!M225+Լոռի!M225+Արագածոտն!M225+Գեղարքունիքի!M225+Արմավիր!M225+'Արարատի և Վայոց ձոր'!M225+Տավուշ!M224+Սյունիք!M225)</f>
        <v>0</v>
      </c>
      <c r="N226" s="56">
        <f>SUM('Երևան քաղաք'!N225+Շիրակ!N225+Կոտայք!N225+Լոռի!N225+Արագածոտն!N225+Գեղարքունիքի!N225+Արմավիր!N225+'Արարատի և Վայոց ձոր'!N225+Տավուշ!N224+Սյունիք!N225)</f>
        <v>0</v>
      </c>
      <c r="O226" s="56">
        <f>SUM('Երևան քաղաք'!O225+Շիրակ!O225+Կոտայք!O225+Լոռի!O225+Արագածոտն!O225+Գեղարքունիքի!O225+Արմավիր!O225+'Արարատի և Վայոց ձոր'!O225+Տավուշ!O224+Սյունիք!O225)</f>
        <v>0</v>
      </c>
      <c r="P226" s="56">
        <f>SUM('Երևան քաղաք'!P225+Շիրակ!P225+Կոտայք!P225+Լոռի!P225+Արագածոտն!P225+Գեղարքունիքի!P225+Արմավիր!P225+'Արարատի և Վայոց ձոր'!P225+Տավուշ!P224+Սյունիք!P225)</f>
        <v>0</v>
      </c>
      <c r="Q226" s="56">
        <f>SUM('Երևան քաղաք'!Q225+Շիրակ!Q225+Կոտայք!Q225+Լոռի!Q225+Արագածոտն!Q225+Գեղարքունիքի!Q225+Արմավիր!Q225+'Արարատի և Վայոց ձոր'!Q225+Տավուշ!Q224+Սյունիք!Q225)</f>
        <v>0</v>
      </c>
      <c r="R226" s="56">
        <f>SUM('Երևան քաղաք'!R225+Շիրակ!R225+Կոտայք!R225+Լոռի!R225+Արագածոտն!R225+Գեղարքունիքի!R225+Արմավիր!R225+'Արարատի և Վայոց ձոր'!R225+Տավուշ!R224+Սյունիք!R225)</f>
        <v>0</v>
      </c>
      <c r="S226" s="56">
        <f>SUM('Երևան քաղաք'!S225+Շիրակ!S225+Կոտայք!S225+Լոռի!S225+Արագածոտն!S225+Գեղարքունիքի!S225+Արմավիր!S225+'Արարատի և Վայոց ձոր'!S225+Տավուշ!S224+Սյունիք!S225)</f>
        <v>0</v>
      </c>
      <c r="T226" s="56">
        <f>SUM('Երևան քաղաք'!T225+Շիրակ!T225+Կոտայք!T225+Լոռի!T225+Արագածոտն!T225+Գեղարքունիքի!T225+Արմավիր!T225+'Արարատի և Վայոց ձոր'!T225+Տավուշ!T224+Սյունիք!T225)</f>
        <v>0</v>
      </c>
      <c r="U226" s="56">
        <f>SUM('Երևան քաղաք'!U225+Շիրակ!U225+Կոտայք!U225+Լոռի!U225+Արագածոտն!U225+Գեղարքունիքի!U225+Արմավիր!U225+'Արարատի և Վայոց ձոր'!U225+Տավուշ!U224+Սյունիք!U225)</f>
        <v>0</v>
      </c>
      <c r="V226" s="56">
        <f>SUM('Երևան քաղաք'!V225+Շիրակ!V225+Կոտայք!V225+Լոռի!V225+Արագածոտն!V225+Գեղարքունիքի!V225+Արմավիր!V225+'Արարատի և Վայոց ձոր'!V225+Տավուշ!V224+Սյունիք!V225)</f>
        <v>0</v>
      </c>
      <c r="W226" s="56">
        <f>SUM('Երևան քաղաք'!W225+Շիրակ!W225+Կոտայք!W225+Լոռի!W225+Արագածոտն!W225+Գեղարքունիքի!W225+Արմավիր!W225+'Արարատի և Վայոց ձոր'!W225+Տավուշ!W224+Սյունիք!W225)</f>
        <v>0</v>
      </c>
      <c r="X226" s="56">
        <f>SUM('Երևան քաղաք'!X225+Շիրակ!X225+Կոտայք!X225+Լոռի!X225+Արագածոտն!X225+Գեղարքունիքի!X225+Արմավիր!X225+'Արարատի և Վայոց ձոր'!X225+Տավուշ!X224+Սյունիք!X225)</f>
        <v>0</v>
      </c>
      <c r="Y226" s="56">
        <f>SUM('Երևան քաղաք'!Y225+Շիրակ!Y225+Կոտայք!Y225+Լոռի!Y225+Արագածոտն!Y225+Գեղարքունիքի!Y225+Արմավիր!Y225+'Արարատի և Վայոց ձոր'!Y225+Տավուշ!Y224+Սյունիք!Y225)</f>
        <v>0</v>
      </c>
      <c r="Z226" s="56">
        <f>SUM('Երևան քաղաք'!Z225+Շիրակ!Z225+Կոտայք!Z225+Լոռի!Z225+Արագածոտն!Z225+Գեղարքունիքի!Z225+Արմավիր!Z225+'Արարատի և Վայոց ձոր'!Z225+Տավուշ!Z224+Սյունիք!Z225)</f>
        <v>0</v>
      </c>
      <c r="AA226" s="56">
        <f>SUM('Երևան քաղաք'!AA225+Շիրակ!AA225+Կոտայք!AA225+Լոռի!AA225+Արագածոտն!AA225+Գեղարքունիքի!AA225+Արմավիր!AA225+'Արարատի և Վայոց ձոր'!AA225+Տավուշ!AA224+Սյունիք!AA225)</f>
        <v>0</v>
      </c>
      <c r="AB226" s="56">
        <f>SUM('Երևան քաղաք'!AB225+Շիրակ!AB225+Կոտայք!AB225+Լոռի!AB225+Արագածոտն!AB225+Գեղարքունիքի!AB225+Արմավիր!AB225+'Արարատի և Վայոց ձոր'!AB225+Տավուշ!AB224+Սյունիք!AB225)</f>
        <v>0</v>
      </c>
      <c r="AC226" s="56">
        <f>SUM('Երևան քաղաք'!AC225+Շիրակ!AC225+Կոտայք!AC225+Լոռի!AC225+Արագածոտն!AC225+Գեղարքունիքի!AC225+Արմավիր!AC225+'Արարատի և Վայոց ձոր'!AC225+Տավուշ!AC224+Սյունիք!AC225)</f>
        <v>0</v>
      </c>
      <c r="AD226" s="56">
        <f>SUM('Երևան քաղաք'!AD225+Շիրակ!AD225+Կոտայք!AD225+Լոռի!AD225+Արագածոտն!AD225+Գեղարքունիքի!AD225+Արմավիր!AD225+'Արարատի և Վայոց ձոր'!AD225+Տավուշ!AD224+Սյունիք!AD225)</f>
        <v>0</v>
      </c>
      <c r="AE226" s="56">
        <f>SUM('Երևան քաղաք'!AE225+Շիրակ!AE225+Կոտայք!AE225+Լոռի!AE225+Արագածոտն!AE225+Գեղարքունիքի!AE225+Արմավիր!AE225+'Արարատի և Վայոց ձոր'!AE225+Տավուշ!AE224+Սյունիք!AE225)</f>
        <v>0</v>
      </c>
      <c r="AF226" s="56">
        <f>SUM('Երևան քաղաք'!AF225+Շիրակ!AF225+Կոտայք!AF225+Լոռի!AF225+Արագածոտն!AF225+Գեղարքունիքի!AF225+Արմավիր!AF225+'Արարատի և Վայոց ձոր'!AF225+Տավուշ!AF224+Սյունիք!AF225)</f>
        <v>0</v>
      </c>
      <c r="AG226" s="56">
        <f>SUM('Երևան քաղաք'!AG225+Շիրակ!AG225+Կոտայք!AG225+Լոռի!AG225+Արագածոտն!AG225+Գեղարքունիքի!AG225+Արմավիր!AG225+'Արարատի և Վայոց ձոր'!AG225+Տավուշ!AG224+Սյունիք!AG225)</f>
        <v>0</v>
      </c>
      <c r="AH226" s="56">
        <f>SUM('Երևան քաղաք'!AH225+Շիրակ!AH225+Կոտայք!AH225+Լոռի!AH225+Արագածոտն!AH225+Գեղարքունիքի!AH225+Արմավիր!AH225+'Արարատի և Վայոց ձոր'!AH225+Տավուշ!AH224+Սյունիք!AH225)</f>
        <v>0</v>
      </c>
      <c r="AI226" s="56">
        <f>SUM('Երևան քաղաք'!AI225+Շիրակ!AI225+Կոտայք!AI225+Լոռի!AI225+Արագածոտն!AI225+Գեղարքունիքի!AI225+Արմավիր!AI225+'Արարատի և Վայոց ձոր'!AI225+Տավուշ!AI224+Սյունիք!AI225)</f>
        <v>0</v>
      </c>
      <c r="AJ226" s="56">
        <f>SUM('Երևան քաղաք'!AJ225+Շիրակ!AJ225+Կոտայք!AJ225+Լոռի!AJ225+Արագածոտն!AJ225+Գեղարքունիքի!AJ225+Արմավիր!AJ225+'Արարատի և Վայոց ձոր'!AJ225+Տավուշ!AJ224+Սյունիք!AJ225)</f>
        <v>0</v>
      </c>
      <c r="AK226" s="56">
        <f>SUM('Երևան քաղաք'!AK225+Շիրակ!AK225+Կոտայք!AK225+Լոռի!AK225+Արագածոտն!AK225+Գեղարքունիքի!AK225+Արմավիր!AK225+'Արարատի և Վայոց ձոր'!AK225+Տավուշ!AK224+Սյունիք!AK225)</f>
        <v>0</v>
      </c>
      <c r="AL226" s="56">
        <f>SUM('Երևան քաղաք'!AL225+Շիրակ!AL225+Կոտայք!AL225+Լոռի!AL225+Արագածոտն!AL225+Գեղարքունիքի!AL225+Արմավիր!AL225+'Արարատի և Վայոց ձոր'!AL225+Տավուշ!AL224+Սյունիք!AL225)</f>
        <v>0</v>
      </c>
      <c r="AM226" s="56">
        <f>SUM('Երևան քաղաք'!AM225+Շիրակ!AM225+Կոտայք!AM225+Լոռի!AM225+Արագածոտն!AM225+Գեղարքունիքի!AM225+Արմավիր!AM225+'Արարատի և Վայոց ձոր'!AM225+Տավուշ!AM224+Սյունիք!AM225)</f>
        <v>0</v>
      </c>
      <c r="AN226" s="56">
        <f>SUM('Երևան քաղաք'!AN225+Շիրակ!AN225+Կոտայք!AN225+Լոռի!AN225+Արագածոտն!AN225+Գեղարքունիքի!AN225+Արմավիր!AN225+'Արարատի և Վայոց ձոր'!AN225+Տավուշ!AN224+Սյունիք!AN225)</f>
        <v>0</v>
      </c>
      <c r="AO226" s="56">
        <f>SUM('Երևան քաղաք'!AO225+Շիրակ!AO225+Կոտայք!AO225+Լոռի!AO225+Արագածոտն!AO225+Գեղարքունիքի!AO225+Արմավիր!AO225+'Արարատի և Վայոց ձոր'!AO225+Տավուշ!AO224+Սյունիք!AO225)</f>
        <v>0</v>
      </c>
      <c r="AP226" s="56">
        <f>SUM('Երևան քաղաք'!AP225+Շիրակ!AP225+Կոտայք!AP225+Լոռի!AP225+Արագածոտն!AP225+Գեղարքունիքի!AP225+Արմավիր!AP225+'Արարատի և Վայոց ձոր'!AP225+Տավուշ!AP224+Սյունիք!AP225)</f>
        <v>0</v>
      </c>
      <c r="AQ226" s="56">
        <f>SUM('Երևան քաղաք'!AQ225+Շիրակ!AQ225+Կոտայք!AQ225+Լոռի!AQ225+Արագածոտն!AQ225+Գեղարքունիքի!AQ225+Արմավիր!AQ225+'Արարատի և Վայոց ձոր'!AQ225+Տավուշ!AQ224+Սյունիք!AQ225)</f>
        <v>0</v>
      </c>
      <c r="AR226" s="56">
        <f>SUM('Երևան քաղաք'!AR225+Շիրակ!AR225+Կոտայք!AR225+Լոռի!AR225+Արագածոտն!AR225+Գեղարքունիքի!AR225+Արմավիր!AR225+'Արարատի և Վայոց ձոր'!AR225+Տավուշ!AR224+Սյունիք!AR225)</f>
        <v>0</v>
      </c>
      <c r="AS226" s="56">
        <f>SUM('Երևան քաղաք'!AS225+Շիրակ!AS225+Կոտայք!AS225+Լոռի!AS225+Արագածոտն!AS225+Գեղարքունիքի!AS225+Արմավիր!AS225+'Արարատի և Վայոց ձոր'!AS225+Տավուշ!AS224+Սյունիք!AS225)</f>
        <v>0</v>
      </c>
      <c r="AT226" s="56">
        <f>SUM('Երևան քաղաք'!AT225+Շիրակ!AT225+Կոտայք!AT225+Լոռի!AT225+Արագածոտն!AT225+Գեղարքունիքի!AT225+Արմավիր!AT225+'Արարատի և Վայոց ձոր'!AT225+Տավուշ!AT224+Սյունիք!AT225)</f>
        <v>0</v>
      </c>
      <c r="AU226" s="56">
        <f>SUM('Երևան քաղաք'!AU225+Շիրակ!AU225+Կոտայք!AU225+Լոռի!AU225+Արագածոտն!AU225+Գեղարքունիքի!AU225+Արմավիր!AU225+'Արարատի և Վայոց ձոր'!AU225+Տավուշ!AU224+Սյունիք!AU225)</f>
        <v>0</v>
      </c>
      <c r="AV226" s="56">
        <f>SUM('Երևան քաղաք'!AV225+Շիրակ!AV225+Կոտայք!AV225+Լոռի!AV225+Արագածոտն!AV225+Գեղարքունիքի!AV225+Արմավիր!AV225+'Արարատի և Վայոց ձոր'!AV225+Տավուշ!AV224+Սյունիք!AV225)</f>
        <v>0</v>
      </c>
      <c r="AW226" s="56">
        <f>SUM('Երևան քաղաք'!AW225+Շիրակ!AW225+Կոտայք!AW225+Լոռի!AW225+Արագածոտն!AW225+Գեղարքունիքի!AW225+Արմավիր!AW225+'Արարատի և Վայոց ձոր'!AW225+Տավուշ!AW224+Սյունիք!AW225)</f>
        <v>0</v>
      </c>
      <c r="AX226" s="56">
        <f>SUM('Երևան քաղաք'!AX225+Շիրակ!AX225+Կոտայք!AX225+Լոռի!AX225+Արագածոտն!AX225+Գեղարքունիքի!AX225+Արմավիր!AX225+'Արարատի և Վայոց ձոր'!AX225+Տավուշ!AX224+Սյունիք!AX225)</f>
        <v>0</v>
      </c>
      <c r="AY226" s="56">
        <f>SUM('Երևան քաղաք'!AY225+Շիրակ!AY225+Կոտայք!AY225+Լոռի!AY225+Արագածոտն!AY225+Գեղարքունիքի!AY225+Արմավիր!AY225+'Արարատի և Վայոց ձոր'!AY225+Տավուշ!AY224+Սյունիք!AY225)</f>
        <v>0</v>
      </c>
      <c r="AZ226" s="56">
        <f>SUM('Երևան քաղաք'!AZ225+Շիրակ!AZ225+Կոտայք!AZ225+Լոռի!AZ225+Արագածոտն!AZ225+Գեղարքունիքի!AZ225+Արմավիր!AZ225+'Արարատի և Վայոց ձոր'!AZ225+Տավուշ!AZ224+Սյունիք!AZ225)</f>
        <v>0</v>
      </c>
      <c r="BA226" s="56">
        <f>SUM('Երևան քաղաք'!BA225+Շիրակ!BA225+Կոտայք!BA225+Լոռի!BA225+Արագածոտն!BA225+Գեղարքունիքի!BA225+Արմավիր!BA225+'Արարատի և Վայոց ձոր'!BA225+Տավուշ!BA224+Սյունիք!BA225)</f>
        <v>0</v>
      </c>
      <c r="BB226" s="56">
        <f>SUM('Երևան քաղաք'!BB225+Շիրակ!BB225+Կոտայք!BB225+Լոռի!BB225+Արագածոտն!BB225+Գեղարքունիքի!BB225+Արմավիր!BB225+'Արարատի և Վայոց ձոր'!BB225+Տավուշ!BB224+Սյունիք!BB225)</f>
        <v>0</v>
      </c>
      <c r="BC226" s="56">
        <f>SUM('Երևան քաղաք'!BC225+Շիրակ!BC225+Կոտայք!BC225+Լոռի!BC225+Արագածոտն!BC225+Գեղարքունիքի!BC225+Արմավիր!BC225+'Արարատի և Վայոց ձոր'!BC225+Տավուշ!BC224+Սյունիք!BC225)</f>
        <v>0</v>
      </c>
      <c r="BD226" s="56">
        <f>SUM('Երևան քաղաք'!BD225+Շիրակ!BD225+Կոտայք!BD225+Լոռի!BD225+Արագածոտն!BD225+Գեղարքունիքի!BD225+Արմավիր!BD225+'Արարատի և Վայոց ձոր'!BD225+Տավուշ!BD224+Սյունիք!BD225)</f>
        <v>0</v>
      </c>
      <c r="BE226" s="56">
        <f>SUM('Երևան քաղաք'!BE225+Շիրակ!BE225+Կոտայք!BE225+Լոռի!BE225+Արագածոտն!BE225+Գեղարքունիքի!BE225+Արմավիր!BE225+'Արարատի և Վայոց ձոր'!BE225+Տավուշ!BE224+Սյունիք!BE225)</f>
        <v>0</v>
      </c>
      <c r="BF226" s="56">
        <f>SUM('Երևան քաղաք'!BF225+Շիրակ!BF225+Կոտայք!BF225+Լոռի!BF225+Արագածոտն!BF225+Գեղարքունիքի!BF225+Արմավիր!BF225+'Արարատի և Վայոց ձոր'!BF225+Տավուշ!BF224+Սյունիք!BF225)</f>
        <v>0</v>
      </c>
      <c r="BG226" s="56">
        <f>SUM('Երևան քաղաք'!BG225+Շիրակ!BG225+Կոտայք!BG225+Լոռի!BG225+Արագածոտն!BG225+Գեղարքունիքի!BG225+Արմավիր!BG225+'Արարատի և Վայոց ձոր'!BG225+Տավուշ!BG224+Սյունիք!BG225)</f>
        <v>0</v>
      </c>
      <c r="BH226" s="56">
        <f>SUM('Երևան քաղաք'!BH225+Շիրակ!BH225+Կոտայք!BH225+Լոռի!BH225+Արագածոտն!BH225+Գեղարքունիքի!BH225+Արմավիր!BH225+'Արարատի և Վայոց ձոր'!BH225+Տավուշ!BH224+Սյունիք!BH225)</f>
        <v>0</v>
      </c>
      <c r="BI226" s="56">
        <f>SUM('Երևան քաղաք'!BI225+Շիրակ!BI225+Կոտայք!BI225+Լոռի!BI225+Արագածոտն!BI225+Գեղարքունիքի!BI225+Արմավիր!BI225+'Արարատի և Վայոց ձոր'!BI225+Տավուշ!BI224+Սյունիք!BI225)</f>
        <v>0</v>
      </c>
      <c r="BJ226" s="56">
        <f>SUM('Երևան քաղաք'!BJ225+Շիրակ!BJ225+Կոտայք!BJ225+Լոռի!BJ225+Արագածոտն!BJ225+Գեղարքունիքի!BJ225+Արմավիր!BJ225+'Արարատի և Վայոց ձոր'!BJ225+Տավուշ!BJ224+Սյունիք!BJ225)</f>
        <v>0</v>
      </c>
      <c r="BK226" s="56">
        <f>SUM('Երևան քաղաք'!BK225+Շիրակ!BK225+Կոտայք!BK225+Լոռի!BK225+Արագածոտն!BK225+Գեղարքունիքի!BK225+Արմավիր!BK225+'Արարատի և Վայոց ձոր'!BK225+Տավուշ!BK224+Սյունիք!BK225)</f>
        <v>0</v>
      </c>
      <c r="BL226" s="56">
        <f>SUM('Երևան քաղաք'!BL225+Շիրակ!BL225+Կոտայք!BL225+Լոռի!BL225+Արագածոտն!BL225+Գեղարքունիքի!BL225+Արմավիր!BL225+'Արարատի և Վայոց ձոր'!BL225+Տավուշ!BL224+Սյունիք!BL225)</f>
        <v>0</v>
      </c>
      <c r="BM226" s="56">
        <f>SUM('Երևան քաղաք'!BM225+Շիրակ!BM225+Կոտայք!BM225+Լոռի!BM225+Արագածոտն!BM225+Գեղարքունիքի!BM225+Արմավիր!BM225+'Արարատի և Վայոց ձոր'!BM225+Տավուշ!BM224+Սյունիք!BM225)</f>
        <v>0</v>
      </c>
      <c r="BN226" s="56">
        <f>SUM('Երևան քաղաք'!BN225+Շիրակ!BN225+Կոտայք!BN225+Լոռի!BN225+Արագածոտն!BN225+Գեղարքունիքի!BN225+Արմավիր!BN225+'Արարատի և Վայոց ձոր'!BN225+Տավուշ!BN224+Սյունիք!BN225)</f>
        <v>0</v>
      </c>
      <c r="BO226" s="56">
        <f>SUM('Երևան քաղաք'!BO225+Շիրակ!BO225+Կոտայք!BO225+Լոռի!BO225+Արագածոտն!BO225+Գեղարքունիքի!BO225+Արմավիր!BO225+'Արարատի և Վայոց ձոր'!BO225+Տավուշ!BO224+Սյունիք!BO225)</f>
        <v>0</v>
      </c>
      <c r="BP226" s="56">
        <f>SUM('Երևան քաղաք'!BP225+Շիրակ!BP225+Կոտայք!BP225+Լոռի!BP225+Արագածոտն!BP225+Գեղարքունիքի!BP225+Արմավիր!BP225+'Արարատի և Վայոց ձոր'!BP225+Տավուշ!BP224+Սյունիք!BP225)</f>
        <v>0</v>
      </c>
      <c r="BQ226" s="56">
        <f>SUM('Երևան քաղաք'!BQ225+Շիրակ!BQ225+Կոտայք!BQ225+Լոռի!BQ225+Արագածոտն!BQ225+Գեղարքունիքի!BQ225+Արմավիր!BQ225+'Արարատի և Վայոց ձոր'!BQ225+Տավուշ!BQ224+Սյունիք!BQ225)</f>
        <v>0</v>
      </c>
      <c r="BR226" s="56">
        <f>SUM('Երևան քաղաք'!BR225+Շիրակ!BR225+Կոտայք!BR225+Լոռի!BR225+Արագածոտն!BR225+Գեղարքունիքի!BR225+Արմավիր!BR225+'Արարատի և Վայոց ձոր'!BR225+Տավուշ!BR224+Սյունիք!BR225)</f>
        <v>0</v>
      </c>
      <c r="BS226" s="56">
        <f>SUM('Երևան քաղաք'!BS225+Շիրակ!BS225+Կոտայք!BS225+Լոռի!BS225+Արագածոտն!BS225+Գեղարքունիքի!BS225+Արմավիր!BS225+'Արարատի և Վայոց ձոր'!BS225+Տավուշ!BS224+Սյունիք!BS225)</f>
        <v>0</v>
      </c>
      <c r="BT226" s="56">
        <f>SUM('Երևան քաղաք'!BT225+Շիրակ!BT225+Կոտայք!BT225+Լոռի!BT225+Արագածոտն!BT225+Գեղարքունիքի!BT225+Արմավիր!BT225+'Արարատի և Վայոց ձոր'!BT225+Տավուշ!BT224+Սյունիք!BT225)</f>
        <v>0</v>
      </c>
      <c r="BU226" s="56">
        <f>SUM('Երևան քաղաք'!BU225+Շիրակ!BU225+Կոտայք!BU225+Լոռի!BU225+Արագածոտն!BU225+Գեղարքունիքի!BU225+Արմավիր!BU225+'Արարատի և Վայոց ձոր'!BU225+Տավուշ!BU224+Սյունիք!BU225)</f>
        <v>1</v>
      </c>
      <c r="BV226" s="56">
        <f>SUM('Երևան քաղաք'!BV225+Շիրակ!BV225+Կոտայք!BV225+Լոռի!BV225+Արագածոտն!BV225+Գեղարքունիքի!BV225+Արմավիր!BV225+'Արարատի և Վայոց ձոր'!BV225+Տավուշ!BV224+Սյունիք!BV225)</f>
        <v>0</v>
      </c>
      <c r="BW226" s="56">
        <f>SUM('Երևան քաղաք'!BW225+Շիրակ!BW225+Կոտայք!BW225+Լոռի!BW225+Արագածոտն!BW225+Գեղարքունիքի!BW225+Արմավիր!BW225+'Արարատի և Վայոց ձոր'!BW225+Տավուշ!BW224+Սյունիք!BW225)</f>
        <v>0</v>
      </c>
      <c r="BX226" s="56">
        <f>SUM('Երևան քաղաք'!BX225+Շիրակ!BX225+Կոտայք!BX225+Լոռի!BX225+Արագածոտն!BX225+Գեղարքունիքի!BX225+Արմավիր!BX225+'Արարատի և Վայոց ձոր'!BX225+Տավուշ!BX224+Սյունիք!BX225)</f>
        <v>0</v>
      </c>
      <c r="BY226" s="56">
        <f>SUM('Երևան քաղաք'!BY225+Շիրակ!BY225+Կոտայք!BY225+Լոռի!BY225+Արագածոտն!BY225+Գեղարքունիքի!BY225+Արմավիր!BY225+'Արարատի և Վայոց ձոր'!BY225+Տավուշ!BY224+Սյունիք!BY225)</f>
        <v>0</v>
      </c>
      <c r="BZ226" s="56">
        <f>SUM('Երևան քաղաք'!BZ225+Շիրակ!BZ225+Կոտայք!BZ225+Լոռի!BZ225+Արագածոտն!BZ225+Գեղարքունիքի!BZ225+Արմավիր!BZ225+'Արարատի և Վայոց ձոր'!BZ225+Տավուշ!BZ224+Սյունիք!BZ225)</f>
        <v>0</v>
      </c>
      <c r="CA226" s="56"/>
      <c r="CB226" s="133">
        <f t="shared" si="60"/>
        <v>0</v>
      </c>
      <c r="CC226" s="134">
        <f t="shared" si="61"/>
        <v>0</v>
      </c>
      <c r="CD226" s="134">
        <f t="shared" si="62"/>
        <v>0</v>
      </c>
      <c r="CE226" s="134">
        <f t="shared" si="63"/>
        <v>0</v>
      </c>
      <c r="CF226" s="134">
        <f t="shared" si="77"/>
        <v>0</v>
      </c>
      <c r="CG226" s="134">
        <f t="shared" si="78"/>
        <v>0</v>
      </c>
      <c r="CH226" s="134">
        <f t="shared" si="64"/>
        <v>0</v>
      </c>
      <c r="CI226" s="134">
        <f t="shared" si="79"/>
        <v>0</v>
      </c>
      <c r="CJ226" s="134">
        <f t="shared" si="65"/>
        <v>0</v>
      </c>
      <c r="CK226" s="134">
        <f t="shared" si="66"/>
        <v>0</v>
      </c>
      <c r="CL226" s="134">
        <f t="shared" si="67"/>
        <v>0</v>
      </c>
      <c r="CM226" s="134">
        <f t="shared" si="68"/>
        <v>0</v>
      </c>
      <c r="CN226" s="135">
        <f t="shared" si="69"/>
        <v>0</v>
      </c>
      <c r="CO226" s="135">
        <f t="shared" si="70"/>
        <v>0</v>
      </c>
      <c r="CP226" s="135">
        <f t="shared" si="71"/>
        <v>0</v>
      </c>
      <c r="CQ226" s="135">
        <f t="shared" si="72"/>
        <v>0</v>
      </c>
      <c r="CR226" s="135">
        <f t="shared" si="73"/>
        <v>0</v>
      </c>
      <c r="CS226" s="135">
        <f t="shared" si="74"/>
        <v>0</v>
      </c>
      <c r="CT226" s="135">
        <f t="shared" si="75"/>
        <v>0</v>
      </c>
      <c r="CU226" s="135">
        <f t="shared" si="76"/>
        <v>0</v>
      </c>
    </row>
    <row r="227" spans="1:99" ht="20.100000000000001" customHeight="1" x14ac:dyDescent="0.3">
      <c r="A227" s="41" t="s">
        <v>796</v>
      </c>
      <c r="B227" s="39" t="s">
        <v>797</v>
      </c>
      <c r="C227" s="39">
        <v>280.10000000000002</v>
      </c>
      <c r="D227" s="56">
        <f>SUM('Երևան քաղաք'!D226+Շիրակ!D226+Կոտայք!D226+Լոռի!D226+Արագածոտն!D226+Գեղարքունիքի!D226+Արմավիր!D226+'Արարատի և Վայոց ձոր'!D226+Տավուշ!D225+Սյունիք!D226)</f>
        <v>0</v>
      </c>
      <c r="E227" s="56">
        <f>SUM('Երևան քաղաք'!E226+Շիրակ!E226+Կոտայք!E226+Լոռի!E226+Արագածոտն!E226+Գեղարքունիքի!E226+Արմավիր!E226+'Արարատի և Վայոց ձոր'!E226+Տավուշ!E225+Սյունիք!E226)</f>
        <v>0</v>
      </c>
      <c r="F227" s="56">
        <f>SUM('Երևան քաղաք'!F226+Շիրակ!F226+Կոտայք!F226+Լոռի!F226+Արագածոտն!F226+Գեղարքունիքի!F226+Արմավիր!F226+'Արարատի և Վայոց ձոր'!F226+Տավուշ!F225+Սյունիք!F226)</f>
        <v>0</v>
      </c>
      <c r="G227" s="56">
        <f>SUM('Երևան քաղաք'!G226+Շիրակ!G226+Կոտայք!G226+Լոռի!G226+Արագածոտն!G226+Գեղարքունիքի!G226+Արմավիր!G226+'Արարատի և Վայոց ձոր'!G226+Տավուշ!G225+Սյունիք!G226)</f>
        <v>0</v>
      </c>
      <c r="H227" s="56">
        <f>SUM('Երևան քաղաք'!H226+Շիրակ!H226+Կոտայք!H226+Լոռի!H226+Արագածոտն!H226+Գեղարքունիքի!H226+Արմավիր!H226+'Արարատի և Վայոց ձոր'!H226+Տավուշ!H225+Սյունիք!H226)</f>
        <v>0</v>
      </c>
      <c r="I227" s="56">
        <f>SUM('Երևան քաղաք'!I226+Շիրակ!I226+Կոտայք!I226+Լոռի!I226+Արագածոտն!I226+Գեղարքունիքի!I226+Արմավիր!I226+'Արարատի և Վայոց ձոր'!I226+Տավուշ!I225+Սյունիք!I226)</f>
        <v>0</v>
      </c>
      <c r="J227" s="56">
        <f>SUM('Երևան քաղաք'!J226+Շիրակ!J226+Կոտայք!J226+Լոռի!J226+Արագածոտն!J226+Գեղարքունիքի!J226+Արմավիր!J226+'Արարատի և Վայոց ձոր'!J226+Տավուշ!J225+Սյունիք!J226)</f>
        <v>0</v>
      </c>
      <c r="K227" s="56">
        <f>SUM('Երևան քաղաք'!K226+Շիրակ!K226+Կոտայք!K226+Լոռի!K226+Արագածոտն!K226+Գեղարքունիքի!K226+Արմավիր!K226+'Արարատի և Վայոց ձոր'!K226+Տավուշ!K225+Սյունիք!K226)</f>
        <v>0</v>
      </c>
      <c r="L227" s="56">
        <f>SUM('Երևան քաղաք'!L226+Շիրակ!L226+Կոտայք!L226+Լոռի!L226+Արագածոտն!L226+Գեղարքունիքի!L226+Արմավիր!L226+'Արարատի և Վայոց ձոր'!L226+Տավուշ!L225+Սյունիք!L226)</f>
        <v>0</v>
      </c>
      <c r="M227" s="56">
        <f>SUM('Երևան քաղաք'!M226+Շիրակ!M226+Կոտայք!M226+Լոռի!M226+Արագածոտն!M226+Գեղարքունիքի!M226+Արմավիր!M226+'Արարատի և Վայոց ձոր'!M226+Տավուշ!M225+Սյունիք!M226)</f>
        <v>0</v>
      </c>
      <c r="N227" s="56">
        <f>SUM('Երևան քաղաք'!N226+Շիրակ!N226+Կոտայք!N226+Լոռի!N226+Արագածոտն!N226+Գեղարքունիքի!N226+Արմավիր!N226+'Արարատի և Վայոց ձոր'!N226+Տավուշ!N225+Սյունիք!N226)</f>
        <v>0</v>
      </c>
      <c r="O227" s="56">
        <f>SUM('Երևան քաղաք'!O226+Շիրակ!O226+Կոտայք!O226+Լոռի!O226+Արագածոտն!O226+Գեղարքունիքի!O226+Արմավիր!O226+'Արարատի և Վայոց ձոր'!O226+Տավուշ!O225+Սյունիք!O226)</f>
        <v>0</v>
      </c>
      <c r="P227" s="56">
        <f>SUM('Երևան քաղաք'!P226+Շիրակ!P226+Կոտայք!P226+Լոռի!P226+Արագածոտն!P226+Գեղարքունիքի!P226+Արմավիր!P226+'Արարատի և Վայոց ձոր'!P226+Տավուշ!P225+Սյունիք!P226)</f>
        <v>0</v>
      </c>
      <c r="Q227" s="56">
        <f>SUM('Երևան քաղաք'!Q226+Շիրակ!Q226+Կոտայք!Q226+Լոռի!Q226+Արագածոտն!Q226+Գեղարքունիքի!Q226+Արմավիր!Q226+'Արարատի և Վայոց ձոր'!Q226+Տավուշ!Q225+Սյունիք!Q226)</f>
        <v>0</v>
      </c>
      <c r="R227" s="56">
        <f>SUM('Երևան քաղաք'!R226+Շիրակ!R226+Կոտայք!R226+Լոռի!R226+Արագածոտն!R226+Գեղարքունիքի!R226+Արմավիր!R226+'Արարատի և Վայոց ձոր'!R226+Տավուշ!R225+Սյունիք!R226)</f>
        <v>0</v>
      </c>
      <c r="S227" s="56">
        <f>SUM('Երևան քաղաք'!S226+Շիրակ!S226+Կոտայք!S226+Լոռի!S226+Արագածոտն!S226+Գեղարքունիքի!S226+Արմավիր!S226+'Արարատի և Վայոց ձոր'!S226+Տավուշ!S225+Սյունիք!S226)</f>
        <v>0</v>
      </c>
      <c r="T227" s="56">
        <f>SUM('Երևան քաղաք'!T226+Շիրակ!T226+Կոտայք!T226+Լոռի!T226+Արագածոտն!T226+Գեղարքունիքի!T226+Արմավիր!T226+'Արարատի և Վայոց ձոր'!T226+Տավուշ!T225+Սյունիք!T226)</f>
        <v>0</v>
      </c>
      <c r="U227" s="56">
        <f>SUM('Երևան քաղաք'!U226+Շիրակ!U226+Կոտայք!U226+Լոռի!U226+Արագածոտն!U226+Գեղարքունիքի!U226+Արմավիր!U226+'Արարատի և Վայոց ձոր'!U226+Տավուշ!U225+Սյունիք!U226)</f>
        <v>0</v>
      </c>
      <c r="V227" s="56">
        <f>SUM('Երևան քաղաք'!V226+Շիրակ!V226+Կոտայք!V226+Լոռի!V226+Արագածոտն!V226+Գեղարքունիքի!V226+Արմավիր!V226+'Արարատի և Վայոց ձոր'!V226+Տավուշ!V225+Սյունիք!V226)</f>
        <v>0</v>
      </c>
      <c r="W227" s="56">
        <f>SUM('Երևան քաղաք'!W226+Շիրակ!W226+Կոտայք!W226+Լոռի!W226+Արագածոտն!W226+Գեղարքունիքի!W226+Արմավիր!W226+'Արարատի և Վայոց ձոր'!W226+Տավուշ!W225+Սյունիք!W226)</f>
        <v>0</v>
      </c>
      <c r="X227" s="56">
        <f>SUM('Երևան քաղաք'!X226+Շիրակ!X226+Կոտայք!X226+Լոռի!X226+Արագածոտն!X226+Գեղարքունիքի!X226+Արմավիր!X226+'Արարատի և Վայոց ձոր'!X226+Տավուշ!X225+Սյունիք!X226)</f>
        <v>0</v>
      </c>
      <c r="Y227" s="56">
        <f>SUM('Երևան քաղաք'!Y226+Շիրակ!Y226+Կոտայք!Y226+Լոռի!Y226+Արագածոտն!Y226+Գեղարքունիքի!Y226+Արմավիր!Y226+'Արարատի և Վայոց ձոր'!Y226+Տավուշ!Y225+Սյունիք!Y226)</f>
        <v>0</v>
      </c>
      <c r="Z227" s="56">
        <f>SUM('Երևան քաղաք'!Z226+Շիրակ!Z226+Կոտայք!Z226+Լոռի!Z226+Արագածոտն!Z226+Գեղարքունիքի!Z226+Արմավիր!Z226+'Արարատի և Վայոց ձոր'!Z226+Տավուշ!Z225+Սյունիք!Z226)</f>
        <v>0</v>
      </c>
      <c r="AA227" s="56">
        <f>SUM('Երևան քաղաք'!AA226+Շիրակ!AA226+Կոտայք!AA226+Լոռի!AA226+Արագածոտն!AA226+Գեղարքունիքի!AA226+Արմավիր!AA226+'Արարատի և Վայոց ձոր'!AA226+Տավուշ!AA225+Սյունիք!AA226)</f>
        <v>0</v>
      </c>
      <c r="AB227" s="56">
        <f>SUM('Երևան քաղաք'!AB226+Շիրակ!AB226+Կոտայք!AB226+Լոռի!AB226+Արագածոտն!AB226+Գեղարքունիքի!AB226+Արմավիր!AB226+'Արարատի և Վայոց ձոր'!AB226+Տավուշ!AB225+Սյունիք!AB226)</f>
        <v>0</v>
      </c>
      <c r="AC227" s="56">
        <f>SUM('Երևան քաղաք'!AC226+Շիրակ!AC226+Կոտայք!AC226+Լոռի!AC226+Արագածոտն!AC226+Գեղարքունիքի!AC226+Արմավիր!AC226+'Արարատի և Վայոց ձոր'!AC226+Տավուշ!AC225+Սյունիք!AC226)</f>
        <v>0</v>
      </c>
      <c r="AD227" s="56">
        <f>SUM('Երևան քաղաք'!AD226+Շիրակ!AD226+Կոտայք!AD226+Լոռի!AD226+Արագածոտն!AD226+Գեղարքունիքի!AD226+Արմավիր!AD226+'Արարատի և Վայոց ձոր'!AD226+Տավուշ!AD225+Սյունիք!AD226)</f>
        <v>0</v>
      </c>
      <c r="AE227" s="56">
        <f>SUM('Երևան քաղաք'!AE226+Շիրակ!AE226+Կոտայք!AE226+Լոռի!AE226+Արագածոտն!AE226+Գեղարքունիքի!AE226+Արմավիր!AE226+'Արարատի և Վայոց ձոր'!AE226+Տավուշ!AE225+Սյունիք!AE226)</f>
        <v>0</v>
      </c>
      <c r="AF227" s="56">
        <f>SUM('Երևան քաղաք'!AF226+Շիրակ!AF226+Կոտայք!AF226+Լոռի!AF226+Արագածոտն!AF226+Գեղարքունիքի!AF226+Արմավիր!AF226+'Արարատի և Վայոց ձոր'!AF226+Տավուշ!AF225+Սյունիք!AF226)</f>
        <v>0</v>
      </c>
      <c r="AG227" s="56">
        <f>SUM('Երևան քաղաք'!AG226+Շիրակ!AG226+Կոտայք!AG226+Լոռի!AG226+Արագածոտն!AG226+Գեղարքունիքի!AG226+Արմավիր!AG226+'Արարատի և Վայոց ձոր'!AG226+Տավուշ!AG225+Սյունիք!AG226)</f>
        <v>0</v>
      </c>
      <c r="AH227" s="56">
        <f>SUM('Երևան քաղաք'!AH226+Շիրակ!AH226+Կոտայք!AH226+Լոռի!AH226+Արագածոտն!AH226+Գեղարքունիքի!AH226+Արմավիր!AH226+'Արարատի և Վայոց ձոր'!AH226+Տավուշ!AH225+Սյունիք!AH226)</f>
        <v>0</v>
      </c>
      <c r="AI227" s="56">
        <f>SUM('Երևան քաղաք'!AI226+Շիրակ!AI226+Կոտայք!AI226+Լոռի!AI226+Արագածոտն!AI226+Գեղարքունիքի!AI226+Արմավիր!AI226+'Արարատի և Վայոց ձոր'!AI226+Տավուշ!AI225+Սյունիք!AI226)</f>
        <v>0</v>
      </c>
      <c r="AJ227" s="56">
        <f>SUM('Երևան քաղաք'!AJ226+Շիրակ!AJ226+Կոտայք!AJ226+Լոռի!AJ226+Արագածոտն!AJ226+Գեղարքունիքի!AJ226+Արմավիր!AJ226+'Արարատի և Վայոց ձոր'!AJ226+Տավուշ!AJ225+Սյունիք!AJ226)</f>
        <v>0</v>
      </c>
      <c r="AK227" s="56">
        <f>SUM('Երևան քաղաք'!AK226+Շիրակ!AK226+Կոտայք!AK226+Լոռի!AK226+Արագածոտն!AK226+Գեղարքունիքի!AK226+Արմավիր!AK226+'Արարատի և Վայոց ձոր'!AK226+Տավուշ!AK225+Սյունիք!AK226)</f>
        <v>0</v>
      </c>
      <c r="AL227" s="56">
        <f>SUM('Երևան քաղաք'!AL226+Շիրակ!AL226+Կոտայք!AL226+Լոռի!AL226+Արագածոտն!AL226+Գեղարքունիքի!AL226+Արմավիր!AL226+'Արարատի և Վայոց ձոր'!AL226+Տավուշ!AL225+Սյունիք!AL226)</f>
        <v>0</v>
      </c>
      <c r="AM227" s="56">
        <f>SUM('Երևան քաղաք'!AM226+Շիրակ!AM226+Կոտայք!AM226+Լոռի!AM226+Արագածոտն!AM226+Գեղարքունիքի!AM226+Արմավիր!AM226+'Արարատի և Վայոց ձոր'!AM226+Տավուշ!AM225+Սյունիք!AM226)</f>
        <v>0</v>
      </c>
      <c r="AN227" s="56">
        <f>SUM('Երևան քաղաք'!AN226+Շիրակ!AN226+Կոտայք!AN226+Լոռի!AN226+Արագածոտն!AN226+Գեղարքունիքի!AN226+Արմավիր!AN226+'Արարատի և Վայոց ձոր'!AN226+Տավուշ!AN225+Սյունիք!AN226)</f>
        <v>0</v>
      </c>
      <c r="AO227" s="56">
        <f>SUM('Երևան քաղաք'!AO226+Շիրակ!AO226+Կոտայք!AO226+Լոռի!AO226+Արագածոտն!AO226+Գեղարքունիքի!AO226+Արմավիր!AO226+'Արարատի և Վայոց ձոր'!AO226+Տավուշ!AO225+Սյունիք!AO226)</f>
        <v>0</v>
      </c>
      <c r="AP227" s="56">
        <f>SUM('Երևան քաղաք'!AP226+Շիրակ!AP226+Կոտայք!AP226+Լոռի!AP226+Արագածոտն!AP226+Գեղարքունիքի!AP226+Արմավիր!AP226+'Արարատի և Վայոց ձոր'!AP226+Տավուշ!AP225+Սյունիք!AP226)</f>
        <v>0</v>
      </c>
      <c r="AQ227" s="56">
        <f>SUM('Երևան քաղաք'!AQ226+Շիրակ!AQ226+Կոտայք!AQ226+Լոռի!AQ226+Արագածոտն!AQ226+Գեղարքունիքի!AQ226+Արմավիր!AQ226+'Արարատի և Վայոց ձոր'!AQ226+Տավուշ!AQ225+Սյունիք!AQ226)</f>
        <v>0</v>
      </c>
      <c r="AR227" s="56">
        <f>SUM('Երևան քաղաք'!AR226+Շիրակ!AR226+Կոտայք!AR226+Լոռի!AR226+Արագածոտն!AR226+Գեղարքունիքի!AR226+Արմավիր!AR226+'Արարատի և Վայոց ձոր'!AR226+Տավուշ!AR225+Սյունիք!AR226)</f>
        <v>0</v>
      </c>
      <c r="AS227" s="56">
        <f>SUM('Երևան քաղաք'!AS226+Շիրակ!AS226+Կոտայք!AS226+Լոռի!AS226+Արագածոտն!AS226+Գեղարքունիքի!AS226+Արմավիր!AS226+'Արարատի և Վայոց ձոր'!AS226+Տավուշ!AS225+Սյունիք!AS226)</f>
        <v>0</v>
      </c>
      <c r="AT227" s="56">
        <f>SUM('Երևան քաղաք'!AT226+Շիրակ!AT226+Կոտայք!AT226+Լոռի!AT226+Արագածոտն!AT226+Գեղարքունիքի!AT226+Արմավիր!AT226+'Արարատի և Վայոց ձոր'!AT226+Տավուշ!AT225+Սյունիք!AT226)</f>
        <v>0</v>
      </c>
      <c r="AU227" s="56">
        <f>SUM('Երևան քաղաք'!AU226+Շիրակ!AU226+Կոտայք!AU226+Լոռի!AU226+Արագածոտն!AU226+Գեղարքունիքի!AU226+Արմավիր!AU226+'Արարատի և Վայոց ձոր'!AU226+Տավուշ!AU225+Սյունիք!AU226)</f>
        <v>0</v>
      </c>
      <c r="AV227" s="56">
        <f>SUM('Երևան քաղաք'!AV226+Շիրակ!AV226+Կոտայք!AV226+Լոռի!AV226+Արագածոտն!AV226+Գեղարքունիքի!AV226+Արմավիր!AV226+'Արարատի և Վայոց ձոր'!AV226+Տավուշ!AV225+Սյունիք!AV226)</f>
        <v>0</v>
      </c>
      <c r="AW227" s="56">
        <f>SUM('Երևան քաղաք'!AW226+Շիրակ!AW226+Կոտայք!AW226+Լոռի!AW226+Արագածոտն!AW226+Գեղարքունիքի!AW226+Արմավիր!AW226+'Արարատի և Վայոց ձոր'!AW226+Տավուշ!AW225+Սյունիք!AW226)</f>
        <v>0</v>
      </c>
      <c r="AX227" s="56">
        <f>SUM('Երևան քաղաք'!AX226+Շիրակ!AX226+Կոտայք!AX226+Լոռի!AX226+Արագածոտն!AX226+Գեղարքունիքի!AX226+Արմավիր!AX226+'Արարատի և Վայոց ձոր'!AX226+Տավուշ!AX225+Սյունիք!AX226)</f>
        <v>0</v>
      </c>
      <c r="AY227" s="56">
        <f>SUM('Երևան քաղաք'!AY226+Շիրակ!AY226+Կոտայք!AY226+Լոռի!AY226+Արագածոտն!AY226+Գեղարքունիքի!AY226+Արմավիր!AY226+'Արարատի և Վայոց ձոր'!AY226+Տավուշ!AY225+Սյունիք!AY226)</f>
        <v>0</v>
      </c>
      <c r="AZ227" s="56">
        <f>SUM('Երևան քաղաք'!AZ226+Շիրակ!AZ226+Կոտայք!AZ226+Լոռի!AZ226+Արագածոտն!AZ226+Գեղարքունիքի!AZ226+Արմավիր!AZ226+'Արարատի և Վայոց ձոր'!AZ226+Տավուշ!AZ225+Սյունիք!AZ226)</f>
        <v>0</v>
      </c>
      <c r="BA227" s="56">
        <f>SUM('Երևան քաղաք'!BA226+Շիրակ!BA226+Կոտայք!BA226+Լոռի!BA226+Արագածոտն!BA226+Գեղարքունիքի!BA226+Արմավիր!BA226+'Արարատի և Վայոց ձոր'!BA226+Տավուշ!BA225+Սյունիք!BA226)</f>
        <v>0</v>
      </c>
      <c r="BB227" s="56">
        <f>SUM('Երևան քաղաք'!BB226+Շիրակ!BB226+Կոտայք!BB226+Լոռի!BB226+Արագածոտն!BB226+Գեղարքունիքի!BB226+Արմավիր!BB226+'Արարատի և Վայոց ձոր'!BB226+Տավուշ!BB225+Սյունիք!BB226)</f>
        <v>0</v>
      </c>
      <c r="BC227" s="56">
        <f>SUM('Երևան քաղաք'!BC226+Շիրակ!BC226+Կոտայք!BC226+Լոռի!BC226+Արագածոտն!BC226+Գեղարքունիքի!BC226+Արմավիր!BC226+'Արարատի և Վայոց ձոր'!BC226+Տավուշ!BC225+Սյունիք!BC226)</f>
        <v>0</v>
      </c>
      <c r="BD227" s="56">
        <f>SUM('Երևան քաղաք'!BD226+Շիրակ!BD226+Կոտայք!BD226+Լոռի!BD226+Արագածոտն!BD226+Գեղարքունիքի!BD226+Արմավիր!BD226+'Արարատի և Վայոց ձոր'!BD226+Տավուշ!BD225+Սյունիք!BD226)</f>
        <v>0</v>
      </c>
      <c r="BE227" s="56">
        <f>SUM('Երևան քաղաք'!BE226+Շիրակ!BE226+Կոտայք!BE226+Լոռի!BE226+Արագածոտն!BE226+Գեղարքունիքի!BE226+Արմավիր!BE226+'Արարատի և Վայոց ձոր'!BE226+Տավուշ!BE225+Սյունիք!BE226)</f>
        <v>0</v>
      </c>
      <c r="BF227" s="56">
        <f>SUM('Երևան քաղաք'!BF226+Շիրակ!BF226+Կոտայք!BF226+Լոռի!BF226+Արագածոտն!BF226+Գեղարքունիքի!BF226+Արմավիր!BF226+'Արարատի և Վայոց ձոր'!BF226+Տավուշ!BF225+Սյունիք!BF226)</f>
        <v>0</v>
      </c>
      <c r="BG227" s="56">
        <f>SUM('Երևան քաղաք'!BG226+Շիրակ!BG226+Կոտայք!BG226+Լոռի!BG226+Արագածոտն!BG226+Գեղարքունիքի!BG226+Արմավիր!BG226+'Արարատի և Վայոց ձոր'!BG226+Տավուշ!BG225+Սյունիք!BG226)</f>
        <v>0</v>
      </c>
      <c r="BH227" s="56">
        <f>SUM('Երևան քաղաք'!BH226+Շիրակ!BH226+Կոտայք!BH226+Լոռի!BH226+Արագածոտն!BH226+Գեղարքունիքի!BH226+Արմավիր!BH226+'Արարատի և Վայոց ձոր'!BH226+Տավուշ!BH225+Սյունիք!BH226)</f>
        <v>0</v>
      </c>
      <c r="BI227" s="56">
        <f>SUM('Երևան քաղաք'!BI226+Շիրակ!BI226+Կոտայք!BI226+Լոռի!BI226+Արագածոտն!BI226+Գեղարքունիքի!BI226+Արմավիր!BI226+'Արարատի և Վայոց ձոր'!BI226+Տավուշ!BI225+Սյունիք!BI226)</f>
        <v>0</v>
      </c>
      <c r="BJ227" s="56">
        <f>SUM('Երևան քաղաք'!BJ226+Շիրակ!BJ226+Կոտայք!BJ226+Լոռի!BJ226+Արագածոտն!BJ226+Գեղարքունիքի!BJ226+Արմավիր!BJ226+'Արարատի և Վայոց ձոր'!BJ226+Տավուշ!BJ225+Սյունիք!BJ226)</f>
        <v>0</v>
      </c>
      <c r="BK227" s="56">
        <f>SUM('Երևան քաղաք'!BK226+Շիրակ!BK226+Կոտայք!BK226+Լոռի!BK226+Արագածոտն!BK226+Գեղարքունիքի!BK226+Արմավիր!BK226+'Արարատի և Վայոց ձոր'!BK226+Տավուշ!BK225+Սյունիք!BK226)</f>
        <v>0</v>
      </c>
      <c r="BL227" s="56">
        <f>SUM('Երևան քաղաք'!BL226+Շիրակ!BL226+Կոտայք!BL226+Լոռի!BL226+Արագածոտն!BL226+Գեղարքունիքի!BL226+Արմավիր!BL226+'Արարատի և Վայոց ձոր'!BL226+Տավուշ!BL225+Սյունիք!BL226)</f>
        <v>0</v>
      </c>
      <c r="BM227" s="56">
        <f>SUM('Երևան քաղաք'!BM226+Շիրակ!BM226+Կոտայք!BM226+Լոռի!BM226+Արագածոտն!BM226+Գեղարքունիքի!BM226+Արմավիր!BM226+'Արարատի և Վայոց ձոր'!BM226+Տավուշ!BM225+Սյունիք!BM226)</f>
        <v>0</v>
      </c>
      <c r="BN227" s="56">
        <f>SUM('Երևան քաղաք'!BN226+Շիրակ!BN226+Կոտայք!BN226+Լոռի!BN226+Արագածոտն!BN226+Գեղարքունիքի!BN226+Արմավիր!BN226+'Արարատի և Վայոց ձոր'!BN226+Տավուշ!BN225+Սյունիք!BN226)</f>
        <v>0</v>
      </c>
      <c r="BO227" s="56">
        <f>SUM('Երևան քաղաք'!BO226+Շիրակ!BO226+Կոտայք!BO226+Լոռի!BO226+Արագածոտն!BO226+Գեղարքունիքի!BO226+Արմավիր!BO226+'Արարատի և Վայոց ձոր'!BO226+Տավուշ!BO225+Սյունիք!BO226)</f>
        <v>0</v>
      </c>
      <c r="BP227" s="56">
        <f>SUM('Երևան քաղաք'!BP226+Շիրակ!BP226+Կոտայք!BP226+Լոռի!BP226+Արագածոտն!BP226+Գեղարքունիքի!BP226+Արմավիր!BP226+'Արարատի և Վայոց ձոր'!BP226+Տավուշ!BP225+Սյունիք!BP226)</f>
        <v>0</v>
      </c>
      <c r="BQ227" s="56">
        <f>SUM('Երևան քաղաք'!BQ226+Շիրակ!BQ226+Կոտայք!BQ226+Լոռի!BQ226+Արագածոտն!BQ226+Գեղարքունիքի!BQ226+Արմավիր!BQ226+'Արարատի և Վայոց ձոր'!BQ226+Տավուշ!BQ225+Սյունիք!BQ226)</f>
        <v>0</v>
      </c>
      <c r="BR227" s="56">
        <f>SUM('Երևան քաղաք'!BR226+Շիրակ!BR226+Կոտայք!BR226+Լոռի!BR226+Արագածոտն!BR226+Գեղարքունիքի!BR226+Արմավիր!BR226+'Արարատի և Վայոց ձոր'!BR226+Տավուշ!BR225+Սյունիք!BR226)</f>
        <v>0</v>
      </c>
      <c r="BS227" s="56">
        <f>SUM('Երևան քաղաք'!BS226+Շիրակ!BS226+Կոտայք!BS226+Լոռի!BS226+Արագածոտն!BS226+Գեղարքունիքի!BS226+Արմավիր!BS226+'Արարատի և Վայոց ձոր'!BS226+Տավուշ!BS225+Սյունիք!BS226)</f>
        <v>0</v>
      </c>
      <c r="BT227" s="56">
        <f>SUM('Երևան քաղաք'!BT226+Շիրակ!BT226+Կոտայք!BT226+Լոռի!BT226+Արագածոտն!BT226+Գեղարքունիքի!BT226+Արմավիր!BT226+'Արարատի և Վայոց ձոր'!BT226+Տավուշ!BT225+Սյունիք!BT226)</f>
        <v>0</v>
      </c>
      <c r="BU227" s="56">
        <f>SUM('Երևան քաղաք'!BU226+Շիրակ!BU226+Կոտայք!BU226+Լոռի!BU226+Արագածոտն!BU226+Գեղարքունիքի!BU226+Արմավիր!BU226+'Արարատի և Վայոց ձոր'!BU226+Տավուշ!BU225+Սյունիք!BU226)</f>
        <v>0</v>
      </c>
      <c r="BV227" s="56">
        <f>SUM('Երևան քաղաք'!BV226+Շիրակ!BV226+Կոտայք!BV226+Լոռի!BV226+Արագածոտն!BV226+Գեղարքունիքի!BV226+Արմավիր!BV226+'Արարատի և Վայոց ձոր'!BV226+Տավուշ!BV225+Սյունիք!BV226)</f>
        <v>0</v>
      </c>
      <c r="BW227" s="56">
        <f>SUM('Երևան քաղաք'!BW226+Շիրակ!BW226+Կոտայք!BW226+Լոռի!BW226+Արագածոտն!BW226+Գեղարքունիքի!BW226+Արմավիր!BW226+'Արարատի և Վայոց ձոր'!BW226+Տավուշ!BW225+Սյունիք!BW226)</f>
        <v>0</v>
      </c>
      <c r="BX227" s="56">
        <f>SUM('Երևան քաղաք'!BX226+Շիրակ!BX226+Կոտայք!BX226+Լոռի!BX226+Արագածոտն!BX226+Գեղարքունիքի!BX226+Արմավիր!BX226+'Արարատի և Վայոց ձոր'!BX226+Տավուշ!BX225+Սյունիք!BX226)</f>
        <v>0</v>
      </c>
      <c r="BY227" s="56">
        <f>SUM('Երևան քաղաք'!BY226+Շիրակ!BY226+Կոտայք!BY226+Լոռի!BY226+Արագածոտն!BY226+Գեղարքունիքի!BY226+Արմավիր!BY226+'Արարատի և Վայոց ձոր'!BY226+Տավուշ!BY225+Սյունիք!BY226)</f>
        <v>0</v>
      </c>
      <c r="BZ227" s="56">
        <f>SUM('Երևան քաղաք'!BZ226+Շիրակ!BZ226+Կոտայք!BZ226+Լոռի!BZ226+Արագածոտն!BZ226+Գեղարքունիքի!BZ226+Արմավիր!BZ226+'Արարատի և Վայոց ձոր'!BZ226+Տավուշ!BZ225+Սյունիք!BZ226)</f>
        <v>0</v>
      </c>
      <c r="CA227" s="56"/>
      <c r="CB227" s="133">
        <f t="shared" si="60"/>
        <v>0</v>
      </c>
      <c r="CC227" s="134">
        <f t="shared" si="61"/>
        <v>0</v>
      </c>
      <c r="CD227" s="134">
        <f t="shared" si="62"/>
        <v>0</v>
      </c>
      <c r="CE227" s="134">
        <f t="shared" si="63"/>
        <v>0</v>
      </c>
      <c r="CF227" s="134">
        <f t="shared" si="77"/>
        <v>0</v>
      </c>
      <c r="CG227" s="134">
        <f t="shared" si="78"/>
        <v>0</v>
      </c>
      <c r="CH227" s="134">
        <f t="shared" si="64"/>
        <v>0</v>
      </c>
      <c r="CI227" s="134">
        <f t="shared" si="79"/>
        <v>0</v>
      </c>
      <c r="CJ227" s="134">
        <f t="shared" si="65"/>
        <v>0</v>
      </c>
      <c r="CK227" s="134">
        <f t="shared" si="66"/>
        <v>0</v>
      </c>
      <c r="CL227" s="134">
        <f t="shared" si="67"/>
        <v>0</v>
      </c>
      <c r="CM227" s="134">
        <f t="shared" si="68"/>
        <v>0</v>
      </c>
      <c r="CN227" s="135">
        <f t="shared" si="69"/>
        <v>0</v>
      </c>
      <c r="CO227" s="135">
        <f t="shared" si="70"/>
        <v>0</v>
      </c>
      <c r="CP227" s="135">
        <f t="shared" si="71"/>
        <v>0</v>
      </c>
      <c r="CQ227" s="135">
        <f t="shared" si="72"/>
        <v>0</v>
      </c>
      <c r="CR227" s="135">
        <f t="shared" si="73"/>
        <v>0</v>
      </c>
      <c r="CS227" s="135">
        <f t="shared" si="74"/>
        <v>0</v>
      </c>
      <c r="CT227" s="135">
        <f t="shared" si="75"/>
        <v>0</v>
      </c>
      <c r="CU227" s="135">
        <f t="shared" si="76"/>
        <v>0</v>
      </c>
    </row>
    <row r="228" spans="1:99" ht="20.100000000000001" customHeight="1" x14ac:dyDescent="0.3">
      <c r="A228" s="41" t="s">
        <v>185</v>
      </c>
      <c r="B228" s="39" t="s">
        <v>423</v>
      </c>
      <c r="C228" s="39"/>
      <c r="D228" s="56">
        <f>SUM('Երևան քաղաք'!D227+Շիրակ!D227+Կոտայք!D227+Լոռի!D227+Արագածոտն!D227+Գեղարքունիքի!D227+Արմավիր!D227+'Արարատի և Վայոց ձոր'!D227+Տավուշ!D226+Սյունիք!D227)</f>
        <v>0</v>
      </c>
      <c r="E228" s="56">
        <f>SUM('Երևան քաղաք'!E227+Շիրակ!E227+Կոտայք!E227+Լոռի!E227+Արագածոտն!E227+Գեղարքունիքի!E227+Արմավիր!E227+'Արարատի և Վայոց ձոր'!E227+Տավուշ!E226+Սյունիք!E227)</f>
        <v>0</v>
      </c>
      <c r="F228" s="56">
        <f>SUM('Երևան քաղաք'!F227+Շիրակ!F227+Կոտայք!F227+Լոռի!F227+Արագածոտն!F227+Գեղարքունիքի!F227+Արմավիր!F227+'Արարատի և Վայոց ձոր'!F227+Տավուշ!F226+Սյունիք!F227)</f>
        <v>0</v>
      </c>
      <c r="G228" s="56">
        <f>SUM('Երևան քաղաք'!G227+Շիրակ!G227+Կոտայք!G227+Լոռի!G227+Արագածոտն!G227+Գեղարքունիքի!G227+Արմավիր!G227+'Արարատի և Վայոց ձոր'!G227+Տավուշ!G226+Սյունիք!G227)</f>
        <v>0</v>
      </c>
      <c r="H228" s="56">
        <f>SUM('Երևան քաղաք'!H227+Շիրակ!H227+Կոտայք!H227+Լոռի!H227+Արագածոտն!H227+Գեղարքունիքի!H227+Արմավիր!H227+'Արարատի և Վայոց ձոր'!H227+Տավուշ!H226+Սյունիք!H227)</f>
        <v>0</v>
      </c>
      <c r="I228" s="56">
        <f>SUM('Երևան քաղաք'!I227+Շիրակ!I227+Կոտայք!I227+Լոռի!I227+Արագածոտն!I227+Գեղարքունիքի!I227+Արմավիր!I227+'Արարատի և Վայոց ձոր'!I227+Տավուշ!I226+Սյունիք!I227)</f>
        <v>0</v>
      </c>
      <c r="J228" s="56">
        <f>SUM('Երևան քաղաք'!J227+Շիրակ!J227+Կոտայք!J227+Լոռի!J227+Արագածոտն!J227+Գեղարքունիքի!J227+Արմավիր!J227+'Արարատի և Վայոց ձոր'!J227+Տավուշ!J226+Սյունիք!J227)</f>
        <v>0</v>
      </c>
      <c r="K228" s="56">
        <f>SUM('Երևան քաղաք'!K227+Շիրակ!K227+Կոտայք!K227+Լոռի!K227+Արագածոտն!K227+Գեղարքունիքի!K227+Արմավիր!K227+'Արարատի և Վայոց ձոր'!K227+Տավուշ!K226+Սյունիք!K227)</f>
        <v>0</v>
      </c>
      <c r="L228" s="56">
        <f>SUM('Երևան քաղաք'!L227+Շիրակ!L227+Կոտայք!L227+Լոռի!L227+Արագածոտն!L227+Գեղարքունիքի!L227+Արմավիր!L227+'Արարատի և Վայոց ձոր'!L227+Տավուշ!L226+Սյունիք!L227)</f>
        <v>0</v>
      </c>
      <c r="M228" s="56">
        <f>SUM('Երևան քաղաք'!M227+Շիրակ!M227+Կոտայք!M227+Լոռի!M227+Արագածոտն!M227+Գեղարքունիքի!M227+Արմավիր!M227+'Արարատի և Վայոց ձոր'!M227+Տավուշ!M226+Սյունիք!M227)</f>
        <v>0</v>
      </c>
      <c r="N228" s="56">
        <f>SUM('Երևան քաղաք'!N227+Շիրակ!N227+Կոտայք!N227+Լոռի!N227+Արագածոտն!N227+Գեղարքունիքի!N227+Արմավիր!N227+'Արարատի և Վայոց ձոր'!N227+Տավուշ!N226+Սյունիք!N227)</f>
        <v>0</v>
      </c>
      <c r="O228" s="56">
        <f>SUM('Երևան քաղաք'!O227+Շիրակ!O227+Կոտայք!O227+Լոռի!O227+Արագածոտն!O227+Գեղարքունիքի!O227+Արմավիր!O227+'Արարատի և Վայոց ձոր'!O227+Տավուշ!O226+Սյունիք!O227)</f>
        <v>0</v>
      </c>
      <c r="P228" s="56">
        <f>SUM('Երևան քաղաք'!P227+Շիրակ!P227+Կոտայք!P227+Լոռի!P227+Արագածոտն!P227+Գեղարքունիքի!P227+Արմավիր!P227+'Արարատի և Վայոց ձոր'!P227+Տավուշ!P226+Սյունիք!P227)</f>
        <v>0</v>
      </c>
      <c r="Q228" s="56">
        <f>SUM('Երևան քաղաք'!Q227+Շիրակ!Q227+Կոտայք!Q227+Լոռի!Q227+Արագածոտն!Q227+Գեղարքունիքի!Q227+Արմավիր!Q227+'Արարատի և Վայոց ձոր'!Q227+Տավուշ!Q226+Սյունիք!Q227)</f>
        <v>0</v>
      </c>
      <c r="R228" s="56">
        <f>SUM('Երևան քաղաք'!R227+Շիրակ!R227+Կոտայք!R227+Լոռի!R227+Արագածոտն!R227+Գեղարքունիքի!R227+Արմավիր!R227+'Արարատի և Վայոց ձոր'!R227+Տավուշ!R226+Սյունիք!R227)</f>
        <v>0</v>
      </c>
      <c r="S228" s="56">
        <f>SUM('Երևան քաղաք'!S227+Շիրակ!S227+Կոտայք!S227+Լոռի!S227+Արագածոտն!S227+Գեղարքունիքի!S227+Արմավիր!S227+'Արարատի և Վայոց ձոր'!S227+Տավուշ!S226+Սյունիք!S227)</f>
        <v>0</v>
      </c>
      <c r="T228" s="56">
        <f>SUM('Երևան քաղաք'!T227+Շիրակ!T227+Կոտայք!T227+Լոռի!T227+Արագածոտն!T227+Գեղարքունիքի!T227+Արմավիր!T227+'Արարատի և Վայոց ձոր'!T227+Տավուշ!T226+Սյունիք!T227)</f>
        <v>0</v>
      </c>
      <c r="U228" s="56">
        <f>SUM('Երևան քաղաք'!U227+Շիրակ!U227+Կոտայք!U227+Լոռի!U227+Արագածոտն!U227+Գեղարքունիքի!U227+Արմավիր!U227+'Արարատի և Վայոց ձոր'!U227+Տավուշ!U226+Սյունիք!U227)</f>
        <v>0</v>
      </c>
      <c r="V228" s="56">
        <f>SUM('Երևան քաղաք'!V227+Շիրակ!V227+Կոտայք!V227+Լոռի!V227+Արագածոտն!V227+Գեղարքունիքի!V227+Արմավիր!V227+'Արարատի և Վայոց ձոր'!V227+Տավուշ!V226+Սյունիք!V227)</f>
        <v>0</v>
      </c>
      <c r="W228" s="56">
        <f>SUM('Երևան քաղաք'!W227+Շիրակ!W227+Կոտայք!W227+Լոռի!W227+Արագածոտն!W227+Գեղարքունիքի!W227+Արմավիր!W227+'Արարատի և Վայոց ձոր'!W227+Տավուշ!W226+Սյունիք!W227)</f>
        <v>0</v>
      </c>
      <c r="X228" s="56">
        <f>SUM('Երևան քաղաք'!X227+Շիրակ!X227+Կոտայք!X227+Լոռի!X227+Արագածոտն!X227+Գեղարքունիքի!X227+Արմավիր!X227+'Արարատի և Վայոց ձոր'!X227+Տավուշ!X226+Սյունիք!X227)</f>
        <v>0</v>
      </c>
      <c r="Y228" s="56">
        <f>SUM('Երևան քաղաք'!Y227+Շիրակ!Y227+Կոտայք!Y227+Լոռի!Y227+Արագածոտն!Y227+Գեղարքունիքի!Y227+Արմավիր!Y227+'Արարատի և Վայոց ձոր'!Y227+Տավուշ!Y226+Սյունիք!Y227)</f>
        <v>0</v>
      </c>
      <c r="Z228" s="56">
        <f>SUM('Երևան քաղաք'!Z227+Շիրակ!Z227+Կոտայք!Z227+Լոռի!Z227+Արագածոտն!Z227+Գեղարքունիքի!Z227+Արմավիր!Z227+'Արարատի և Վայոց ձոր'!Z227+Տավուշ!Z226+Սյունիք!Z227)</f>
        <v>0</v>
      </c>
      <c r="AA228" s="56">
        <f>SUM('Երևան քաղաք'!AA227+Շիրակ!AA227+Կոտայք!AA227+Լոռի!AA227+Արագածոտն!AA227+Գեղարքունիքի!AA227+Արմավիր!AA227+'Արարատի և Վայոց ձոր'!AA227+Տավուշ!AA226+Սյունիք!AA227)</f>
        <v>0</v>
      </c>
      <c r="AB228" s="56">
        <f>SUM('Երևան քաղաք'!AB227+Շիրակ!AB227+Կոտայք!AB227+Լոռի!AB227+Արագածոտն!AB227+Գեղարքունիքի!AB227+Արմավիր!AB227+'Արարատի և Վայոց ձոր'!AB227+Տավուշ!AB226+Սյունիք!AB227)</f>
        <v>0</v>
      </c>
      <c r="AC228" s="56">
        <f>SUM('Երևան քաղաք'!AC227+Շիրակ!AC227+Կոտայք!AC227+Լոռի!AC227+Արագածոտն!AC227+Գեղարքունիքի!AC227+Արմավիր!AC227+'Արարատի և Վայոց ձոր'!AC227+Տավուշ!AC226+Սյունիք!AC227)</f>
        <v>0</v>
      </c>
      <c r="AD228" s="56">
        <f>SUM('Երևան քաղաք'!AD227+Շիրակ!AD227+Կոտայք!AD227+Լոռի!AD227+Արագածոտն!AD227+Գեղարքունիքի!AD227+Արմավիր!AD227+'Արարատի և Վայոց ձոր'!AD227+Տավուշ!AD226+Սյունիք!AD227)</f>
        <v>0</v>
      </c>
      <c r="AE228" s="56">
        <f>SUM('Երևան քաղաք'!AE227+Շիրակ!AE227+Կոտայք!AE227+Լոռի!AE227+Արագածոտն!AE227+Գեղարքունիքի!AE227+Արմավիր!AE227+'Արարատի և Վայոց ձոր'!AE227+Տավուշ!AE226+Սյունիք!AE227)</f>
        <v>0</v>
      </c>
      <c r="AF228" s="56">
        <f>SUM('Երևան քաղաք'!AF227+Շիրակ!AF227+Կոտայք!AF227+Լոռի!AF227+Արագածոտն!AF227+Գեղարքունիքի!AF227+Արմավիր!AF227+'Արարատի և Վայոց ձոր'!AF227+Տավուշ!AF226+Սյունիք!AF227)</f>
        <v>0</v>
      </c>
      <c r="AG228" s="56">
        <f>SUM('Երևան քաղաք'!AG227+Շիրակ!AG227+Կոտայք!AG227+Լոռի!AG227+Արագածոտն!AG227+Գեղարքունիքի!AG227+Արմավիր!AG227+'Արարատի և Վայոց ձոր'!AG227+Տավուշ!AG226+Սյունիք!AG227)</f>
        <v>0</v>
      </c>
      <c r="AH228" s="56">
        <f>SUM('Երևան քաղաք'!AH227+Շիրակ!AH227+Կոտայք!AH227+Լոռի!AH227+Արագածոտն!AH227+Գեղարքունիքի!AH227+Արմավիր!AH227+'Արարատի և Վայոց ձոր'!AH227+Տավուշ!AH226+Սյունիք!AH227)</f>
        <v>0</v>
      </c>
      <c r="AI228" s="56">
        <f>SUM('Երևան քաղաք'!AI227+Շիրակ!AI227+Կոտայք!AI227+Լոռի!AI227+Արագածոտն!AI227+Գեղարքունիքի!AI227+Արմավիր!AI227+'Արարատի և Վայոց ձոր'!AI227+Տավուշ!AI226+Սյունիք!AI227)</f>
        <v>0</v>
      </c>
      <c r="AJ228" s="56">
        <f>SUM('Երևան քաղաք'!AJ227+Շիրակ!AJ227+Կոտայք!AJ227+Լոռի!AJ227+Արագածոտն!AJ227+Գեղարքունիքի!AJ227+Արմավիր!AJ227+'Արարատի և Վայոց ձոր'!AJ227+Տավուշ!AJ226+Սյունիք!AJ227)</f>
        <v>0</v>
      </c>
      <c r="AK228" s="56">
        <f>SUM('Երևան քաղաք'!AK227+Շիրակ!AK227+Կոտայք!AK227+Լոռի!AK227+Արագածոտն!AK227+Գեղարքունիքի!AK227+Արմավիր!AK227+'Արարատի և Վայոց ձոր'!AK227+Տավուշ!AK226+Սյունիք!AK227)</f>
        <v>0</v>
      </c>
      <c r="AL228" s="56">
        <f>SUM('Երևան քաղաք'!AL227+Շիրակ!AL227+Կոտայք!AL227+Լոռի!AL227+Արագածոտն!AL227+Գեղարքունիքի!AL227+Արմավիր!AL227+'Արարատի և Վայոց ձոր'!AL227+Տավուշ!AL226+Սյունիք!AL227)</f>
        <v>0</v>
      </c>
      <c r="AM228" s="56">
        <f>SUM('Երևան քաղաք'!AM227+Շիրակ!AM227+Կոտայք!AM227+Լոռի!AM227+Արագածոտն!AM227+Գեղարքունիքի!AM227+Արմավիր!AM227+'Արարատի և Վայոց ձոր'!AM227+Տավուշ!AM226+Սյունիք!AM227)</f>
        <v>0</v>
      </c>
      <c r="AN228" s="56">
        <f>SUM('Երևան քաղաք'!AN227+Շիրակ!AN227+Կոտայք!AN227+Լոռի!AN227+Արագածոտն!AN227+Գեղարքունիքի!AN227+Արմավիր!AN227+'Արարատի և Վայոց ձոր'!AN227+Տավուշ!AN226+Սյունիք!AN227)</f>
        <v>0</v>
      </c>
      <c r="AO228" s="56">
        <f>SUM('Երևան քաղաք'!AO227+Շիրակ!AO227+Կոտայք!AO227+Լոռի!AO227+Արագածոտն!AO227+Գեղարքունիքի!AO227+Արմավիր!AO227+'Արարատի և Վայոց ձոր'!AO227+Տավուշ!AO226+Սյունիք!AO227)</f>
        <v>0</v>
      </c>
      <c r="AP228" s="56">
        <f>SUM('Երևան քաղաք'!AP227+Շիրակ!AP227+Կոտայք!AP227+Լոռի!AP227+Արագածոտն!AP227+Գեղարքունիքի!AP227+Արմավիր!AP227+'Արարատի և Վայոց ձոր'!AP227+Տավուշ!AP226+Սյունիք!AP227)</f>
        <v>0</v>
      </c>
      <c r="AQ228" s="56">
        <f>SUM('Երևան քաղաք'!AQ227+Շիրակ!AQ227+Կոտայք!AQ227+Լոռի!AQ227+Արագածոտն!AQ227+Գեղարքունիքի!AQ227+Արմավիր!AQ227+'Արարատի և Վայոց ձոր'!AQ227+Տավուշ!AQ226+Սյունիք!AQ227)</f>
        <v>0</v>
      </c>
      <c r="AR228" s="56">
        <f>SUM('Երևան քաղաք'!AR227+Շիրակ!AR227+Կոտայք!AR227+Լոռի!AR227+Արագածոտն!AR227+Գեղարքունիքի!AR227+Արմավիր!AR227+'Արարատի և Վայոց ձոր'!AR227+Տավուշ!AR226+Սյունիք!AR227)</f>
        <v>0</v>
      </c>
      <c r="AS228" s="56">
        <f>SUM('Երևան քաղաք'!AS227+Շիրակ!AS227+Կոտայք!AS227+Լոռի!AS227+Արագածոտն!AS227+Գեղարքունիքի!AS227+Արմավիր!AS227+'Արարատի և Վայոց ձոր'!AS227+Տավուշ!AS226+Սյունիք!AS227)</f>
        <v>0</v>
      </c>
      <c r="AT228" s="56">
        <f>SUM('Երևան քաղաք'!AT227+Շիրակ!AT227+Կոտայք!AT227+Լոռի!AT227+Արագածոտն!AT227+Գեղարքունիքի!AT227+Արմավիր!AT227+'Արարատի և Վայոց ձոր'!AT227+Տավուշ!AT226+Սյունիք!AT227)</f>
        <v>0</v>
      </c>
      <c r="AU228" s="56">
        <f>SUM('Երևան քաղաք'!AU227+Շիրակ!AU227+Կոտայք!AU227+Լոռի!AU227+Արագածոտն!AU227+Գեղարքունիքի!AU227+Արմավիր!AU227+'Արարատի և Վայոց ձոր'!AU227+Տավուշ!AU226+Սյունիք!AU227)</f>
        <v>0</v>
      </c>
      <c r="AV228" s="56">
        <f>SUM('Երևան քաղաք'!AV227+Շիրակ!AV227+Կոտայք!AV227+Լոռի!AV227+Արագածոտն!AV227+Գեղարքունիքի!AV227+Արմավիր!AV227+'Արարատի և Վայոց ձոր'!AV227+Տավուշ!AV226+Սյունիք!AV227)</f>
        <v>0</v>
      </c>
      <c r="AW228" s="56">
        <f>SUM('Երևան քաղաք'!AW227+Շիրակ!AW227+Կոտայք!AW227+Լոռի!AW227+Արագածոտն!AW227+Գեղարքունիքի!AW227+Արմավիր!AW227+'Արարատի և Վայոց ձոր'!AW227+Տավուշ!AW226+Սյունիք!AW227)</f>
        <v>0</v>
      </c>
      <c r="AX228" s="56">
        <f>SUM('Երևան քաղաք'!AX227+Շիրակ!AX227+Կոտայք!AX227+Լոռի!AX227+Արագածոտն!AX227+Գեղարքունիքի!AX227+Արմավիր!AX227+'Արարատի և Վայոց ձոր'!AX227+Տավուշ!AX226+Սյունիք!AX227)</f>
        <v>0</v>
      </c>
      <c r="AY228" s="56">
        <f>SUM('Երևան քաղաք'!AY227+Շիրակ!AY227+Կոտայք!AY227+Լոռի!AY227+Արագածոտն!AY227+Գեղարքունիքի!AY227+Արմավիր!AY227+'Արարատի և Վայոց ձոր'!AY227+Տավուշ!AY226+Սյունիք!AY227)</f>
        <v>0</v>
      </c>
      <c r="AZ228" s="56">
        <f>SUM('Երևան քաղաք'!AZ227+Շիրակ!AZ227+Կոտայք!AZ227+Լոռի!AZ227+Արագածոտն!AZ227+Գեղարքունիքի!AZ227+Արմավիր!AZ227+'Արարատի և Վայոց ձոր'!AZ227+Տավուշ!AZ226+Սյունիք!AZ227)</f>
        <v>0</v>
      </c>
      <c r="BA228" s="56">
        <f>SUM('Երևան քաղաք'!BA227+Շիրակ!BA227+Կոտայք!BA227+Լոռի!BA227+Արագածոտն!BA227+Գեղարքունիքի!BA227+Արմավիր!BA227+'Արարատի և Վայոց ձոր'!BA227+Տավուշ!BA226+Սյունիք!BA227)</f>
        <v>0</v>
      </c>
      <c r="BB228" s="56">
        <f>SUM('Երևան քաղաք'!BB227+Շիրակ!BB227+Կոտայք!BB227+Լոռի!BB227+Արագածոտն!BB227+Գեղարքունիքի!BB227+Արմավիր!BB227+'Արարատի և Վայոց ձոր'!BB227+Տավուշ!BB226+Սյունիք!BB227)</f>
        <v>0</v>
      </c>
      <c r="BC228" s="56">
        <f>SUM('Երևան քաղաք'!BC227+Շիրակ!BC227+Կոտայք!BC227+Լոռի!BC227+Արագածոտն!BC227+Գեղարքունիքի!BC227+Արմավիր!BC227+'Արարատի և Վայոց ձոր'!BC227+Տավուշ!BC226+Սյունիք!BC227)</f>
        <v>0</v>
      </c>
      <c r="BD228" s="56">
        <f>SUM('Երևան քաղաք'!BD227+Շիրակ!BD227+Կոտայք!BD227+Լոռի!BD227+Արագածոտն!BD227+Գեղարքունիքի!BD227+Արմավիր!BD227+'Արարատի և Վայոց ձոր'!BD227+Տավուշ!BD226+Սյունիք!BD227)</f>
        <v>0</v>
      </c>
      <c r="BE228" s="56">
        <f>SUM('Երևան քաղաք'!BE227+Շիրակ!BE227+Կոտայք!BE227+Լոռի!BE227+Արագածոտն!BE227+Գեղարքունիքի!BE227+Արմավիր!BE227+'Արարատի և Վայոց ձոր'!BE227+Տավուշ!BE226+Սյունիք!BE227)</f>
        <v>0</v>
      </c>
      <c r="BF228" s="56">
        <f>SUM('Երևան քաղաք'!BF227+Շիրակ!BF227+Կոտայք!BF227+Լոռի!BF227+Արագածոտն!BF227+Գեղարքունիքի!BF227+Արմավիր!BF227+'Արարատի և Վայոց ձոր'!BF227+Տավուշ!BF226+Սյունիք!BF227)</f>
        <v>0</v>
      </c>
      <c r="BG228" s="56">
        <f>SUM('Երևան քաղաք'!BG227+Շիրակ!BG227+Կոտայք!BG227+Լոռի!BG227+Արագածոտն!BG227+Գեղարքունիքի!BG227+Արմավիր!BG227+'Արարատի և Վայոց ձոր'!BG227+Տավուշ!BG226+Սյունիք!BG227)</f>
        <v>0</v>
      </c>
      <c r="BH228" s="56">
        <f>SUM('Երևան քաղաք'!BH227+Շիրակ!BH227+Կոտայք!BH227+Լոռի!BH227+Արագածոտն!BH227+Գեղարքունիքի!BH227+Արմավիր!BH227+'Արարատի և Վայոց ձոր'!BH227+Տավուշ!BH226+Սյունիք!BH227)</f>
        <v>0</v>
      </c>
      <c r="BI228" s="56">
        <f>SUM('Երևան քաղաք'!BI227+Շիրակ!BI227+Կոտայք!BI227+Լոռի!BI227+Արագածոտն!BI227+Գեղարքունիքի!BI227+Արմավիր!BI227+'Արարատի և Վայոց ձոր'!BI227+Տավուշ!BI226+Սյունիք!BI227)</f>
        <v>0</v>
      </c>
      <c r="BJ228" s="56">
        <f>SUM('Երևան քաղաք'!BJ227+Շիրակ!BJ227+Կոտայք!BJ227+Լոռի!BJ227+Արագածոտն!BJ227+Գեղարքունիքի!BJ227+Արմավիր!BJ227+'Արարատի և Վայոց ձոր'!BJ227+Տավուշ!BJ226+Սյունիք!BJ227)</f>
        <v>0</v>
      </c>
      <c r="BK228" s="56">
        <f>SUM('Երևան քաղաք'!BK227+Շիրակ!BK227+Կոտայք!BK227+Լոռի!BK227+Արագածոտն!BK227+Գեղարքունիքի!BK227+Արմավիր!BK227+'Արարատի և Վայոց ձոր'!BK227+Տավուշ!BK226+Սյունիք!BK227)</f>
        <v>0</v>
      </c>
      <c r="BL228" s="56">
        <f>SUM('Երևան քաղաք'!BL227+Շիրակ!BL227+Կոտայք!BL227+Լոռի!BL227+Արագածոտն!BL227+Գեղարքունիքի!BL227+Արմավիր!BL227+'Արարատի և Վայոց ձոր'!BL227+Տավուշ!BL226+Սյունիք!BL227)</f>
        <v>0</v>
      </c>
      <c r="BM228" s="56">
        <f>SUM('Երևան քաղաք'!BM227+Շիրակ!BM227+Կոտայք!BM227+Լոռի!BM227+Արագածոտն!BM227+Գեղարքունիքի!BM227+Արմավիր!BM227+'Արարատի և Վայոց ձոր'!BM227+Տավուշ!BM226+Սյունիք!BM227)</f>
        <v>0</v>
      </c>
      <c r="BN228" s="56">
        <f>SUM('Երևան քաղաք'!BN227+Շիրակ!BN227+Կոտայք!BN227+Լոռի!BN227+Արագածոտն!BN227+Գեղարքունիքի!BN227+Արմավիր!BN227+'Արարատի և Վայոց ձոր'!BN227+Տավուշ!BN226+Սյունիք!BN227)</f>
        <v>0</v>
      </c>
      <c r="BO228" s="56">
        <f>SUM('Երևան քաղաք'!BO227+Շիրակ!BO227+Կոտայք!BO227+Լոռի!BO227+Արագածոտն!BO227+Գեղարքունիքի!BO227+Արմավիր!BO227+'Արարատի և Վայոց ձոր'!BO227+Տավուշ!BO226+Սյունիք!BO227)</f>
        <v>0</v>
      </c>
      <c r="BP228" s="56">
        <f>SUM('Երևան քաղաք'!BP227+Շիրակ!BP227+Կոտայք!BP227+Լոռի!BP227+Արագածոտն!BP227+Գեղարքունիքի!BP227+Արմավիր!BP227+'Արարատի և Վայոց ձոր'!BP227+Տավուշ!BP226+Սյունիք!BP227)</f>
        <v>0</v>
      </c>
      <c r="BQ228" s="56">
        <f>SUM('Երևան քաղաք'!BQ227+Շիրակ!BQ227+Կոտայք!BQ227+Լոռի!BQ227+Արագածոտն!BQ227+Գեղարքունիքի!BQ227+Արմավիր!BQ227+'Արարատի և Վայոց ձոր'!BQ227+Տավուշ!BQ226+Սյունիք!BQ227)</f>
        <v>0</v>
      </c>
      <c r="BR228" s="56">
        <f>SUM('Երևան քաղաք'!BR227+Շիրակ!BR227+Կոտայք!BR227+Լոռի!BR227+Արագածոտն!BR227+Գեղարքունիքի!BR227+Արմավիր!BR227+'Արարատի և Վայոց ձոր'!BR227+Տավուշ!BR226+Սյունիք!BR227)</f>
        <v>0</v>
      </c>
      <c r="BS228" s="56">
        <f>SUM('Երևան քաղաք'!BS227+Շիրակ!BS227+Կոտայք!BS227+Լոռի!BS227+Արագածոտն!BS227+Գեղարքունիքի!BS227+Արմավիր!BS227+'Արարատի և Վայոց ձոր'!BS227+Տավուշ!BS226+Սյունիք!BS227)</f>
        <v>0</v>
      </c>
      <c r="BT228" s="56">
        <f>SUM('Երևան քաղաք'!BT227+Շիրակ!BT227+Կոտայք!BT227+Լոռի!BT227+Արագածոտն!BT227+Գեղարքունիքի!BT227+Արմավիր!BT227+'Արարատի և Վայոց ձոր'!BT227+Տավուշ!BT226+Սյունիք!BT227)</f>
        <v>0</v>
      </c>
      <c r="BU228" s="56">
        <f>SUM('Երևան քաղաք'!BU227+Շիրակ!BU227+Կոտայք!BU227+Լոռի!BU227+Արագածոտն!BU227+Գեղարքունիքի!BU227+Արմավիր!BU227+'Արարատի և Վայոց ձոր'!BU227+Տավուշ!BU226+Սյունիք!BU227)</f>
        <v>0</v>
      </c>
      <c r="BV228" s="56">
        <f>SUM('Երևան քաղաք'!BV227+Շիրակ!BV227+Կոտայք!BV227+Լոռի!BV227+Արագածոտն!BV227+Գեղարքունիքի!BV227+Արմավիր!BV227+'Արարատի և Վայոց ձոր'!BV227+Տավուշ!BV226+Սյունիք!BV227)</f>
        <v>0</v>
      </c>
      <c r="BW228" s="56">
        <f>SUM('Երևան քաղաք'!BW227+Շիրակ!BW227+Կոտայք!BW227+Լոռի!BW227+Արագածոտն!BW227+Գեղարքունիքի!BW227+Արմավիր!BW227+'Արարատի և Վայոց ձոր'!BW227+Տավուշ!BW226+Սյունիք!BW227)</f>
        <v>0</v>
      </c>
      <c r="BX228" s="56">
        <f>SUM('Երևան քաղաք'!BX227+Շիրակ!BX227+Կոտայք!BX227+Լոռի!BX227+Արագածոտն!BX227+Գեղարքունիքի!BX227+Արմավիր!BX227+'Արարատի և Վայոց ձոր'!BX227+Տավուշ!BX226+Սյունիք!BX227)</f>
        <v>0</v>
      </c>
      <c r="BY228" s="56">
        <f>SUM('Երևան քաղաք'!BY227+Շիրակ!BY227+Կոտայք!BY227+Լոռի!BY227+Արագածոտն!BY227+Գեղարքունիքի!BY227+Արմավիր!BY227+'Արարատի և Վայոց ձոր'!BY227+Տավուշ!BY226+Սյունիք!BY227)</f>
        <v>0</v>
      </c>
      <c r="BZ228" s="56">
        <f>SUM('Երևան քաղաք'!BZ227+Շիրակ!BZ227+Կոտայք!BZ227+Լոռի!BZ227+Արագածոտն!BZ227+Գեղարքունիքի!BZ227+Արմավիր!BZ227+'Արարատի և Վայոց ձոր'!BZ227+Տավուշ!BZ226+Սյունիք!BZ227)</f>
        <v>0</v>
      </c>
      <c r="CA228" s="56"/>
      <c r="CB228" s="133">
        <f t="shared" si="60"/>
        <v>0</v>
      </c>
      <c r="CC228" s="134">
        <f t="shared" si="61"/>
        <v>0</v>
      </c>
      <c r="CD228" s="134">
        <f t="shared" si="62"/>
        <v>0</v>
      </c>
      <c r="CE228" s="134">
        <f t="shared" si="63"/>
        <v>0</v>
      </c>
      <c r="CF228" s="134">
        <f t="shared" si="77"/>
        <v>0</v>
      </c>
      <c r="CG228" s="134">
        <f t="shared" si="78"/>
        <v>0</v>
      </c>
      <c r="CH228" s="134">
        <f t="shared" si="64"/>
        <v>0</v>
      </c>
      <c r="CI228" s="134">
        <f t="shared" si="79"/>
        <v>0</v>
      </c>
      <c r="CJ228" s="134">
        <f t="shared" si="65"/>
        <v>0</v>
      </c>
      <c r="CK228" s="134">
        <f t="shared" si="66"/>
        <v>0</v>
      </c>
      <c r="CL228" s="134">
        <f t="shared" si="67"/>
        <v>0</v>
      </c>
      <c r="CM228" s="134">
        <f t="shared" si="68"/>
        <v>0</v>
      </c>
      <c r="CN228" s="135">
        <f t="shared" si="69"/>
        <v>0</v>
      </c>
      <c r="CO228" s="135">
        <f t="shared" si="70"/>
        <v>0</v>
      </c>
      <c r="CP228" s="135">
        <f t="shared" si="71"/>
        <v>0</v>
      </c>
      <c r="CQ228" s="135">
        <f t="shared" si="72"/>
        <v>0</v>
      </c>
      <c r="CR228" s="135">
        <f t="shared" si="73"/>
        <v>0</v>
      </c>
      <c r="CS228" s="135">
        <f t="shared" si="74"/>
        <v>0</v>
      </c>
      <c r="CT228" s="135">
        <f t="shared" si="75"/>
        <v>0</v>
      </c>
      <c r="CU228" s="135">
        <f t="shared" si="76"/>
        <v>0</v>
      </c>
    </row>
    <row r="229" spans="1:99" ht="20.100000000000001" customHeight="1" x14ac:dyDescent="0.3">
      <c r="A229" s="37" t="s">
        <v>186</v>
      </c>
      <c r="B229" s="33" t="s">
        <v>465</v>
      </c>
      <c r="C229" s="39"/>
      <c r="D229" s="35">
        <f>SUM('Երևան քաղաք:Սյունիք'!D228)</f>
        <v>3</v>
      </c>
      <c r="E229" s="35">
        <f>SUM('Երևան քաղաք:Սյունիք'!E228)</f>
        <v>6</v>
      </c>
      <c r="F229" s="35">
        <f>SUM('Երևան քաղաք:Սյունիք'!F228)</f>
        <v>9</v>
      </c>
      <c r="G229" s="35">
        <f>SUM('Երևան քաղաք:Սյունիք'!G228)</f>
        <v>0</v>
      </c>
      <c r="H229" s="35">
        <f>SUM('Երևան քաղաք:Սյունիք'!H228)</f>
        <v>4</v>
      </c>
      <c r="I229" s="35">
        <f>SUM('Երևան քաղաք:Սյունիք'!I228)</f>
        <v>36</v>
      </c>
      <c r="J229" s="35">
        <f>SUM('Երևան քաղաք:Սյունիք'!J228)</f>
        <v>0</v>
      </c>
      <c r="K229" s="35">
        <f>SUM('Երևան քաղաք:Սյունիք'!K228)</f>
        <v>2</v>
      </c>
      <c r="L229" s="35">
        <f>SUM('Երևան քաղաք:Սյունիք'!L228)</f>
        <v>38</v>
      </c>
      <c r="M229" s="35">
        <f>SUM('Երևան քաղաք:Սյունիք'!M228)</f>
        <v>0</v>
      </c>
      <c r="N229" s="35">
        <f>SUM('Երևան քաղաք:Սյունիք'!N228)</f>
        <v>0</v>
      </c>
      <c r="O229" s="35">
        <f>SUM('Երևան քաղաք:Սյունիք'!O228)</f>
        <v>8</v>
      </c>
      <c r="P229" s="35">
        <f>SUM('Երևան քաղաք:Սյունիք'!P228)</f>
        <v>9</v>
      </c>
      <c r="Q229" s="35">
        <f>SUM('Երևան քաղաք:Սյունիք'!Q228)</f>
        <v>4</v>
      </c>
      <c r="R229" s="35">
        <f>SUM('Երևան քաղաք:Սյունիք'!R228)</f>
        <v>1</v>
      </c>
      <c r="S229" s="35">
        <f>SUM('Երևան քաղաք:Սյունիք'!S228)</f>
        <v>0</v>
      </c>
      <c r="T229" s="35">
        <f>SUM('Երևան քաղաք:Սյունիք'!T228)</f>
        <v>0</v>
      </c>
      <c r="U229" s="35">
        <f>SUM('Երևան քաղաք:Սյունիք'!U228)</f>
        <v>0</v>
      </c>
      <c r="V229" s="35">
        <f>SUM('Երևան քաղաք:Սյունիք'!V228)</f>
        <v>0</v>
      </c>
      <c r="W229" s="35">
        <f>SUM('Երևան քաղաք:Սյունիք'!W228)</f>
        <v>22</v>
      </c>
      <c r="X229" s="35">
        <f>SUM('Երևան քաղաք:Սյունիք'!X228)</f>
        <v>1</v>
      </c>
      <c r="Y229" s="35">
        <f>SUM('Երևան քաղաք:Սյունիք'!Y228)</f>
        <v>13</v>
      </c>
      <c r="Z229" s="35">
        <f>SUM('Երևան քաղաք:Սյունիք'!Z228)</f>
        <v>0</v>
      </c>
      <c r="AA229" s="35">
        <f>SUM('Երևան քաղաք:Սյունիք'!AA228)</f>
        <v>0</v>
      </c>
      <c r="AB229" s="35">
        <f>SUM('Երևան քաղաք:Սյունիք'!AB228)</f>
        <v>0</v>
      </c>
      <c r="AC229" s="35">
        <f>SUM('Երևան քաղաք:Սյունիք'!AC228)</f>
        <v>2</v>
      </c>
      <c r="AD229" s="35">
        <f>SUM('Երևան քաղաք:Սյունիք'!AD228)</f>
        <v>24</v>
      </c>
      <c r="AE229" s="35">
        <f>SUM('Երևան քաղաք:Սյունիք'!AE228)</f>
        <v>0</v>
      </c>
      <c r="AF229" s="35">
        <f>SUM('Երևան քաղաք:Սյունիք'!AF228)</f>
        <v>0</v>
      </c>
      <c r="AG229" s="35">
        <f>SUM('Երևան քաղաք:Սյունիք'!AG228)</f>
        <v>0</v>
      </c>
      <c r="AH229" s="35">
        <f>SUM('Երևան քաղաք:Սյունիք'!AH228)</f>
        <v>0</v>
      </c>
      <c r="AI229" s="35">
        <f>SUM('Երևան քաղաք:Սյունիք'!AI228)</f>
        <v>0</v>
      </c>
      <c r="AJ229" s="35">
        <f>SUM('Երևան քաղաք:Սյունիք'!AJ228)</f>
        <v>0</v>
      </c>
      <c r="AK229" s="35">
        <f>SUM('Երևան քաղաք:Սյունիք'!AK228)</f>
        <v>0</v>
      </c>
      <c r="AL229" s="35">
        <f>SUM('Երևան քաղաք:Սյունիք'!AL228)</f>
        <v>0</v>
      </c>
      <c r="AM229" s="35">
        <f>SUM('Երևան քաղաք:Սյունիք'!AM228)</f>
        <v>0</v>
      </c>
      <c r="AN229" s="35">
        <f>SUM('Երևան քաղաք:Սյունիք'!AN228)</f>
        <v>0</v>
      </c>
      <c r="AO229" s="35">
        <f>SUM('Երևան քաղաք:Սյունիք'!AO228)</f>
        <v>6</v>
      </c>
      <c r="AP229" s="35">
        <f>SUM('Երևան քաղաք:Սյունիք'!AP228)</f>
        <v>27</v>
      </c>
      <c r="AQ229" s="35">
        <f>SUM('Երևան քաղաք:Սյունիք'!AQ228)</f>
        <v>5</v>
      </c>
      <c r="AR229" s="35">
        <f>SUM('Երևան քաղաք:Սյունիք'!AR228)</f>
        <v>0</v>
      </c>
      <c r="AS229" s="35">
        <f>SUM('Երևան քաղաք:Սյունիք'!AS228)</f>
        <v>3</v>
      </c>
      <c r="AT229" s="35">
        <f>SUM('Երևան քաղաք:Սյունիք'!AT228)</f>
        <v>3</v>
      </c>
      <c r="AU229" s="35">
        <f>SUM('Երևան քաղաք:Սյունիք'!AU228)</f>
        <v>0</v>
      </c>
      <c r="AV229" s="35">
        <f>SUM('Երևան քաղաք:Սյունիք'!AV228)</f>
        <v>0</v>
      </c>
      <c r="AW229" s="35">
        <f>SUM('Երևան քաղաք:Սյունիք'!AW228)</f>
        <v>32</v>
      </c>
      <c r="AX229" s="35">
        <f>SUM('Երևան քաղաք:Սյունիք'!AX228)</f>
        <v>0</v>
      </c>
      <c r="AY229" s="35">
        <f>SUM('Երևան քաղաք:Սյունիք'!AY228)</f>
        <v>37</v>
      </c>
      <c r="AZ229" s="35">
        <f>SUM('Երևան քաղաք:Սյունիք'!AZ228)</f>
        <v>0</v>
      </c>
      <c r="BA229" s="35">
        <f>SUM('Երևան քաղաք:Սյունիք'!BA228)</f>
        <v>1</v>
      </c>
      <c r="BB229" s="35">
        <f>SUM('Երևան քաղաք:Սյունիք'!BB228)</f>
        <v>1</v>
      </c>
      <c r="BC229" s="35">
        <f>SUM('Երևան քաղաք:Սյունիք'!BC228)</f>
        <v>2</v>
      </c>
      <c r="BD229" s="35">
        <f>SUM('Երևան քաղաք:Սյունիք'!BD228)</f>
        <v>0</v>
      </c>
      <c r="BE229" s="35">
        <f>SUM('Երևան քաղաք:Սյունիք'!BE228)</f>
        <v>0</v>
      </c>
      <c r="BF229" s="35">
        <f>SUM('Երևան քաղաք:Սյունիք'!BF228)</f>
        <v>2</v>
      </c>
      <c r="BG229" s="35">
        <f>SUM('Երևան քաղաք:Սյունիք'!BG228)</f>
        <v>0</v>
      </c>
      <c r="BH229" s="35">
        <f>SUM('Երևան քաղաք:Սյունիք'!BH228)</f>
        <v>0</v>
      </c>
      <c r="BI229" s="35">
        <f>SUM('Երևան քաղաք:Սյունիք'!BI228)</f>
        <v>0</v>
      </c>
      <c r="BJ229" s="35">
        <f>SUM('Երևան քաղաք:Սյունիք'!BJ228)</f>
        <v>2</v>
      </c>
      <c r="BK229" s="35">
        <f>SUM('Երևան քաղաք:Սյունիք'!BK228)</f>
        <v>1</v>
      </c>
      <c r="BL229" s="35">
        <f>SUM('Երևան քաղաք:Սյունիք'!BL228)</f>
        <v>0</v>
      </c>
      <c r="BM229" s="35">
        <f>SUM('Երևան քաղաք:Սյունիք'!BM228)</f>
        <v>0</v>
      </c>
      <c r="BN229" s="35">
        <f>SUM('Երևան քաղաք:Սյունիք'!BN228)</f>
        <v>0</v>
      </c>
      <c r="BO229" s="35">
        <f>SUM('Երևան քաղաք:Սյունիք'!BO228)</f>
        <v>0</v>
      </c>
      <c r="BP229" s="35">
        <f>SUM('Երևան քաղաք:Սյունիք'!BP228)</f>
        <v>0</v>
      </c>
      <c r="BQ229" s="35">
        <f>SUM('Երևան քաղաք:Սյունիք'!BQ228)</f>
        <v>0</v>
      </c>
      <c r="BR229" s="35">
        <f>SUM('Երևան քաղաք:Սյունիք'!BR228)</f>
        <v>0</v>
      </c>
      <c r="BS229" s="35">
        <f>SUM('Երևան քաղաք:Սյունիք'!BS228)</f>
        <v>0</v>
      </c>
      <c r="BT229" s="35">
        <f>SUM('Երևան քաղաք:Սյունիք'!BT228)</f>
        <v>0</v>
      </c>
      <c r="BU229" s="35">
        <f>SUM('Երևան քաղաք:Սյունիք'!BU228)</f>
        <v>51</v>
      </c>
      <c r="BV229" s="35">
        <f>SUM('Երևան քաղաք:Սյունիք'!BV228)</f>
        <v>8</v>
      </c>
      <c r="BW229" s="35">
        <f>SUM('Երևան քաղաք:Սյունիք'!BW228)</f>
        <v>0</v>
      </c>
      <c r="BX229" s="35">
        <f>SUM('Երևան քաղաք:Սյունիք'!BX228)</f>
        <v>0</v>
      </c>
      <c r="BY229" s="35">
        <f>SUM('Երևան քաղաք:Սյունիք'!BY228)</f>
        <v>35</v>
      </c>
      <c r="BZ229" s="35">
        <f>SUM('Երևան քաղաք:Սյունիք'!BZ228)</f>
        <v>34</v>
      </c>
      <c r="CA229" s="35">
        <f>SUM('Երևան քաղաք:Սյունիք'!CA228)</f>
        <v>0</v>
      </c>
      <c r="CB229" s="133">
        <f t="shared" si="60"/>
        <v>9</v>
      </c>
      <c r="CC229" s="134">
        <f t="shared" si="61"/>
        <v>9</v>
      </c>
      <c r="CD229" s="134">
        <f t="shared" si="62"/>
        <v>38</v>
      </c>
      <c r="CE229" s="134">
        <f t="shared" si="63"/>
        <v>38</v>
      </c>
      <c r="CF229" s="134">
        <f t="shared" si="77"/>
        <v>22</v>
      </c>
      <c r="CG229" s="134">
        <f t="shared" si="78"/>
        <v>22</v>
      </c>
      <c r="CH229" s="134">
        <f t="shared" si="64"/>
        <v>38</v>
      </c>
      <c r="CI229" s="134">
        <f t="shared" si="79"/>
        <v>38</v>
      </c>
      <c r="CJ229" s="134">
        <f t="shared" si="65"/>
        <v>38</v>
      </c>
      <c r="CK229" s="134">
        <f t="shared" si="66"/>
        <v>38</v>
      </c>
      <c r="CL229" s="134">
        <f t="shared" si="67"/>
        <v>38</v>
      </c>
      <c r="CM229" s="134">
        <f t="shared" si="68"/>
        <v>38</v>
      </c>
      <c r="CN229" s="135">
        <f t="shared" si="69"/>
        <v>38</v>
      </c>
      <c r="CO229" s="135">
        <f t="shared" si="70"/>
        <v>38</v>
      </c>
      <c r="CP229" s="135">
        <f t="shared" si="71"/>
        <v>2</v>
      </c>
      <c r="CQ229" s="135">
        <f t="shared" si="72"/>
        <v>2</v>
      </c>
      <c r="CR229" s="135">
        <f t="shared" si="73"/>
        <v>2</v>
      </c>
      <c r="CS229" s="135">
        <f t="shared" si="74"/>
        <v>2</v>
      </c>
      <c r="CT229" s="135">
        <f t="shared" si="75"/>
        <v>0</v>
      </c>
      <c r="CU229" s="135">
        <f t="shared" si="76"/>
        <v>0</v>
      </c>
    </row>
    <row r="230" spans="1:99" ht="20.100000000000001" customHeight="1" x14ac:dyDescent="0.3">
      <c r="A230" s="41" t="s">
        <v>187</v>
      </c>
      <c r="B230" s="39" t="s">
        <v>594</v>
      </c>
      <c r="C230" s="39">
        <v>281</v>
      </c>
      <c r="D230" s="56">
        <f>SUM('Երևան քաղաք'!D229+Շիրակ!D229+Կոտայք!D229+Լոռի!D229+Արագածոտն!D229+Գեղարքունիքի!D229+Արմավիր!D229+'Արարատի և Վայոց ձոր'!D229+Տավուշ!D228+Սյունիք!D229)</f>
        <v>0</v>
      </c>
      <c r="E230" s="56">
        <f>SUM('Երևան քաղաք'!E229+Շիրակ!E229+Կոտայք!E229+Լոռի!E229+Արագածոտն!E229+Գեղարքունիքի!E229+Արմավիր!E229+'Արարատի և Վայոց ձոր'!E229+Տավուշ!E228+Սյունիք!E229)</f>
        <v>0</v>
      </c>
      <c r="F230" s="56">
        <f>SUM('Երևան քաղաք'!F229+Շիրակ!F229+Կոտայք!F229+Լոռի!F229+Արագածոտն!F229+Գեղարքունիքի!F229+Արմավիր!F229+'Արարատի և Վայոց ձոր'!F229+Տավուշ!F228+Սյունիք!F229)</f>
        <v>0</v>
      </c>
      <c r="G230" s="56">
        <f>SUM('Երևան քաղաք'!G229+Շիրակ!G229+Կոտայք!G229+Լոռի!G229+Արագածոտն!G229+Գեղարքունիքի!G229+Արմավիր!G229+'Արարատի և Վայոց ձոր'!G229+Տավուշ!G228+Սյունիք!G229)</f>
        <v>0</v>
      </c>
      <c r="H230" s="56">
        <f>SUM('Երևան քաղաք'!H229+Շիրակ!H229+Կոտայք!H229+Լոռի!H229+Արագածոտն!H229+Գեղարքունիքի!H229+Արմավիր!H229+'Արարատի և Վայոց ձոր'!H229+Տավուշ!H228+Սյունիք!H229)</f>
        <v>3</v>
      </c>
      <c r="I230" s="56">
        <f>SUM('Երևան քաղաք'!I229+Շիրակ!I229+Կոտայք!I229+Լոռի!I229+Արագածոտն!I229+Գեղարքունիքի!I229+Արմավիր!I229+'Արարատի և Վայոց ձոր'!I229+Տավուշ!I228+Սյունիք!I229)</f>
        <v>16</v>
      </c>
      <c r="J230" s="56">
        <f>SUM('Երևան քաղաք'!J229+Շիրակ!J229+Կոտայք!J229+Լոռի!J229+Արագածոտն!J229+Գեղարքունիքի!J229+Արմավիր!J229+'Արարատի և Վայոց ձոր'!J229+Տավուշ!J228+Սյունիք!J229)</f>
        <v>0</v>
      </c>
      <c r="K230" s="56">
        <f>SUM('Երևան քաղաք'!K229+Շիրակ!K229+Կոտայք!K229+Լոռի!K229+Արագածոտն!K229+Գեղարքունիքի!K229+Արմավիր!K229+'Արարատի և Վայոց ձոր'!K229+Տավուշ!K228+Սյունիք!K229)</f>
        <v>1</v>
      </c>
      <c r="L230" s="56">
        <f>SUM('Երևան քաղաք'!L229+Շիրակ!L229+Կոտայք!L229+Լոռի!L229+Արագածոտն!L229+Գեղարքունիքի!L229+Արմավիր!L229+'Արարատի և Վայոց ձոր'!L229+Տավուշ!L228+Սյունիք!L229)</f>
        <v>17</v>
      </c>
      <c r="M230" s="56">
        <f>SUM('Երևան քաղաք'!M229+Շիրակ!M229+Կոտայք!M229+Լոռի!M229+Արագածոտն!M229+Գեղարքունիքի!M229+Արմավիր!M229+'Արարատի և Վայոց ձոր'!M229+Տավուշ!M228+Սյունիք!M229)</f>
        <v>0</v>
      </c>
      <c r="N230" s="56">
        <f>SUM('Երևան քաղաք'!N229+Շիրակ!N229+Կոտայք!N229+Լոռի!N229+Արագածոտն!N229+Գեղարքունիքի!N229+Արմավիր!N229+'Արարատի և Վայոց ձոր'!N229+Տավուշ!N228+Սյունիք!N229)</f>
        <v>0</v>
      </c>
      <c r="O230" s="56">
        <f>SUM('Երևան քաղաք'!O229+Շիրակ!O229+Կոտայք!O229+Լոռի!O229+Արագածոտն!O229+Գեղարքունիքի!O229+Արմավիր!O229+'Արարատի և Վայոց ձոր'!O229+Տավուշ!O228+Սյունիք!O229)</f>
        <v>5</v>
      </c>
      <c r="P230" s="56">
        <f>SUM('Երևան քաղաք'!P229+Շիրակ!P229+Կոտայք!P229+Լոռի!P229+Արագածոտն!P229+Գեղարքունիքի!P229+Արմավիր!P229+'Արարատի և Վայոց ձոր'!P229+Տավուշ!P228+Սյունիք!P229)</f>
        <v>2</v>
      </c>
      <c r="Q230" s="56">
        <f>SUM('Երևան քաղաք'!Q229+Շիրակ!Q229+Կոտայք!Q229+Լոռի!Q229+Արագածոտն!Q229+Գեղարքունիքի!Q229+Արմավիր!Q229+'Արարատի և Վայոց ձոր'!Q229+Տավուշ!Q228+Սյունիք!Q229)</f>
        <v>1</v>
      </c>
      <c r="R230" s="56">
        <f>SUM('Երևան քաղաք'!R229+Շիրակ!R229+Կոտայք!R229+Լոռի!R229+Արագածոտն!R229+Գեղարքունիքի!R229+Արմավիր!R229+'Արարատի և Վայոց ձոր'!R229+Տավուշ!R228+Սյունիք!R229)</f>
        <v>0</v>
      </c>
      <c r="S230" s="56">
        <f>SUM('Երևան քաղաք'!S229+Շիրակ!S229+Կոտայք!S229+Լոռի!S229+Արագածոտն!S229+Գեղարքունիքի!S229+Արմավիր!S229+'Արարատի և Վայոց ձոր'!S229+Տավուշ!S228+Սյունիք!S229)</f>
        <v>0</v>
      </c>
      <c r="T230" s="56">
        <f>SUM('Երևան քաղաք'!T229+Շիրակ!T229+Կոտայք!T229+Լոռի!T229+Արագածոտն!T229+Գեղարքունիքի!T229+Արմավիր!T229+'Արարատի և Վայոց ձոր'!T229+Տավուշ!T228+Սյունիք!T229)</f>
        <v>0</v>
      </c>
      <c r="U230" s="56">
        <f>SUM('Երևան քաղաք'!U229+Շիրակ!U229+Կոտայք!U229+Լոռի!U229+Արագածոտն!U229+Գեղարքունիքի!U229+Արմավիր!U229+'Արարատի և Վայոց ձոր'!U229+Տավուշ!U228+Սյունիք!U229)</f>
        <v>0</v>
      </c>
      <c r="V230" s="56">
        <f>SUM('Երևան քաղաք'!V229+Շիրակ!V229+Կոտայք!V229+Լոռի!V229+Արագածոտն!V229+Գեղարքունիքի!V229+Արմավիր!V229+'Արարատի և Վայոց ձոր'!V229+Տավուշ!V228+Սյունիք!V229)</f>
        <v>0</v>
      </c>
      <c r="W230" s="56">
        <f>SUM('Երևան քաղաք'!W229+Շիրակ!W229+Կոտայք!W229+Լոռի!W229+Արագածոտն!W229+Գեղարքունիքի!W229+Արմավիր!W229+'Արարատի և Վայոց ձոր'!W229+Տավուշ!W228+Սյունիք!W229)</f>
        <v>8</v>
      </c>
      <c r="X230" s="56">
        <f>SUM('Երևան քաղաք'!X229+Շիրակ!X229+Կոտայք!X229+Լոռի!X229+Արագածոտն!X229+Գեղարքունիքի!X229+Արմավիր!X229+'Արարատի և Վայոց ձոր'!X229+Տավուշ!X228+Սյունիք!X229)</f>
        <v>1</v>
      </c>
      <c r="Y230" s="56">
        <f>SUM('Երևան քաղաք'!Y229+Շիրակ!Y229+Կոտայք!Y229+Լոռի!Y229+Արագածոտն!Y229+Գեղարքունիքի!Y229+Արմավիր!Y229+'Արարատի և Վայոց ձոր'!Y229+Տավուշ!Y228+Սյունիք!Y229)</f>
        <v>8</v>
      </c>
      <c r="Z230" s="56">
        <f>SUM('Երևան քաղաք'!Z229+Շիրակ!Z229+Կոտայք!Z229+Լոռի!Z229+Արագածոտն!Z229+Գեղարքունիքի!Z229+Արմավիր!Z229+'Արարատի և Վայոց ձոր'!Z229+Տավուշ!Z228+Սյունիք!Z229)</f>
        <v>0</v>
      </c>
      <c r="AA230" s="56">
        <f>SUM('Երևան քաղաք'!AA229+Շիրակ!AA229+Կոտայք!AA229+Լոռի!AA229+Արագածոտն!AA229+Գեղարքունիքի!AA229+Արմավիր!AA229+'Արարատի և Վայոց ձոր'!AA229+Տավուշ!AA228+Սյունիք!AA229)</f>
        <v>0</v>
      </c>
      <c r="AB230" s="56">
        <f>SUM('Երևան քաղաք'!AB229+Շիրակ!AB229+Կոտայք!AB229+Լոռի!AB229+Արագածոտն!AB229+Գեղարքունիքի!AB229+Արմավիր!AB229+'Արարատի և Վայոց ձոր'!AB229+Տավուշ!AB228+Սյունիք!AB229)</f>
        <v>0</v>
      </c>
      <c r="AC230" s="56">
        <f>SUM('Երևան քաղաք'!AC229+Շիրակ!AC229+Կոտայք!AC229+Լոռի!AC229+Արագածոտն!AC229+Գեղարքունիքի!AC229+Արմավիր!AC229+'Արարատի և Վայոց ձոր'!AC229+Տավուշ!AC228+Սյունիք!AC229)</f>
        <v>0</v>
      </c>
      <c r="AD230" s="56">
        <f>SUM('Երևան քաղաք'!AD229+Շիրակ!AD229+Կոտայք!AD229+Լոռի!AD229+Արագածոտն!AD229+Գեղարքունիքի!AD229+Արմավիր!AD229+'Արարատի և Վայոց ձոր'!AD229+Տավուշ!AD228+Սյունիք!AD229)</f>
        <v>8</v>
      </c>
      <c r="AE230" s="56">
        <f>SUM('Երևան քաղաք'!AE229+Շիրակ!AE229+Կոտայք!AE229+Լոռի!AE229+Արագածոտն!AE229+Գեղարքունիքի!AE229+Արմավիր!AE229+'Արարատի և Վայոց ձոր'!AE229+Տավուշ!AE228+Սյունիք!AE229)</f>
        <v>0</v>
      </c>
      <c r="AF230" s="56">
        <f>SUM('Երևան քաղաք'!AF229+Շիրակ!AF229+Կոտայք!AF229+Լոռի!AF229+Արագածոտն!AF229+Գեղարքունիքի!AF229+Արմավիր!AF229+'Արարատի և Վայոց ձոր'!AF229+Տավուշ!AF228+Սյունիք!AF229)</f>
        <v>0</v>
      </c>
      <c r="AG230" s="56">
        <f>SUM('Երևան քաղաք'!AG229+Շիրակ!AG229+Կոտայք!AG229+Լոռի!AG229+Արագածոտն!AG229+Գեղարքունիքի!AG229+Արմավիր!AG229+'Արարատի և Վայոց ձոր'!AG229+Տավուշ!AG228+Սյունիք!AG229)</f>
        <v>0</v>
      </c>
      <c r="AH230" s="56">
        <f>SUM('Երևան քաղաք'!AH229+Շիրակ!AH229+Կոտայք!AH229+Լոռի!AH229+Արագածոտն!AH229+Գեղարքունիքի!AH229+Արմավիր!AH229+'Արարատի և Վայոց ձոր'!AH229+Տավուշ!AH228+Սյունիք!AH229)</f>
        <v>0</v>
      </c>
      <c r="AI230" s="56">
        <f>SUM('Երևան քաղաք'!AI229+Շիրակ!AI229+Կոտայք!AI229+Լոռի!AI229+Արագածոտն!AI229+Գեղարքունիքի!AI229+Արմավիր!AI229+'Արարատի և Վայոց ձոր'!AI229+Տավուշ!AI228+Սյունիք!AI229)</f>
        <v>0</v>
      </c>
      <c r="AJ230" s="56">
        <f>SUM('Երևան քաղաք'!AJ229+Շիրակ!AJ229+Կոտայք!AJ229+Լոռի!AJ229+Արագածոտն!AJ229+Գեղարքունիքի!AJ229+Արմավիր!AJ229+'Արարատի և Վայոց ձոր'!AJ229+Տավուշ!AJ228+Սյունիք!AJ229)</f>
        <v>0</v>
      </c>
      <c r="AK230" s="56">
        <f>SUM('Երևան քաղաք'!AK229+Շիրակ!AK229+Կոտայք!AK229+Լոռի!AK229+Արագածոտն!AK229+Գեղարքունիքի!AK229+Արմավիր!AK229+'Արարատի և Վայոց ձոր'!AK229+Տավուշ!AK228+Սյունիք!AK229)</f>
        <v>0</v>
      </c>
      <c r="AL230" s="56">
        <f>SUM('Երևան քաղաք'!AL229+Շիրակ!AL229+Կոտայք!AL229+Լոռի!AL229+Արագածոտն!AL229+Գեղարքունիքի!AL229+Արմավիր!AL229+'Արարատի և Վայոց ձոր'!AL229+Տավուշ!AL228+Սյունիք!AL229)</f>
        <v>0</v>
      </c>
      <c r="AM230" s="56">
        <f>SUM('Երևան քաղաք'!AM229+Շիրակ!AM229+Կոտայք!AM229+Լոռի!AM229+Արագածոտն!AM229+Գեղարքունիքի!AM229+Արմավիր!AM229+'Արարատի և Վայոց ձոր'!AM229+Տավուշ!AM228+Սյունիք!AM229)</f>
        <v>0</v>
      </c>
      <c r="AN230" s="56">
        <f>SUM('Երևան քաղաք'!AN229+Շիրակ!AN229+Կոտայք!AN229+Լոռի!AN229+Արագածոտն!AN229+Գեղարքունիքի!AN229+Արմավիր!AN229+'Արարատի և Վայոց ձոր'!AN229+Տավուշ!AN228+Սյունիք!AN229)</f>
        <v>0</v>
      </c>
      <c r="AO230" s="56">
        <f>SUM('Երևան քաղաք'!AO229+Շիրակ!AO229+Կոտայք!AO229+Լոռի!AO229+Արագածոտն!AO229+Գեղարքունիքի!AO229+Արմավիր!AO229+'Արարատի և Վայոց ձոր'!AO229+Տավուշ!AO228+Սյունիք!AO229)</f>
        <v>1</v>
      </c>
      <c r="AP230" s="56">
        <f>SUM('Երևան քաղաք'!AP229+Շիրակ!AP229+Կոտայք!AP229+Լոռի!AP229+Արագածոտն!AP229+Գեղարքունիքի!AP229+Արմավիր!AP229+'Արարատի և Վայոց ձոր'!AP229+Տավուշ!AP228+Սյունիք!AP229)</f>
        <v>16</v>
      </c>
      <c r="AQ230" s="56">
        <f>SUM('Երևան քաղաք'!AQ229+Շիրակ!AQ229+Կոտայք!AQ229+Լոռի!AQ229+Արագածոտն!AQ229+Գեղարքունիքի!AQ229+Արմավիր!AQ229+'Արարատի և Վայոց ձոր'!AQ229+Տավուշ!AQ228+Սյունիք!AQ229)</f>
        <v>0</v>
      </c>
      <c r="AR230" s="56">
        <f>SUM('Երևան քաղաք'!AR229+Շիրակ!AR229+Կոտայք!AR229+Լոռի!AR229+Արագածոտն!AR229+Գեղարքունիքի!AR229+Արմավիր!AR229+'Արարատի և Վայոց ձոր'!AR229+Տավուշ!AR228+Սյունիք!AR229)</f>
        <v>0</v>
      </c>
      <c r="AS230" s="56">
        <f>SUM('Երևան քաղաք'!AS229+Շիրակ!AS229+Կոտայք!AS229+Լոռի!AS229+Արագածոտն!AS229+Գեղարքունիքի!AS229+Արմավիր!AS229+'Արարատի և Վայոց ձոր'!AS229+Տավուշ!AS228+Սյունիք!AS229)</f>
        <v>3</v>
      </c>
      <c r="AT230" s="56">
        <f>SUM('Երևան քաղաք'!AT229+Շիրակ!AT229+Կոտայք!AT229+Լոռի!AT229+Արագածոտն!AT229+Գեղարքունիքի!AT229+Արմավիր!AT229+'Արարատի և Վայոց ձոր'!AT229+Տավուշ!AT228+Սյունիք!AT229)</f>
        <v>1</v>
      </c>
      <c r="AU230" s="56">
        <f>SUM('Երևան քաղաք'!AU229+Շիրակ!AU229+Կոտայք!AU229+Լոռի!AU229+Արագածոտն!AU229+Գեղարքունիքի!AU229+Արմավիր!AU229+'Արարատի և Վայոց ձոր'!AU229+Տավուշ!AU228+Սյունիք!AU229)</f>
        <v>0</v>
      </c>
      <c r="AV230" s="56">
        <f>SUM('Երևան քաղաք'!AV229+Շիրակ!AV229+Կոտայք!AV229+Լոռի!AV229+Արագածոտն!AV229+Գեղարքունիքի!AV229+Արմավիր!AV229+'Արարատի և Վայոց ձոր'!AV229+Տավուշ!AV228+Սյունիք!AV229)</f>
        <v>0</v>
      </c>
      <c r="AW230" s="56">
        <f>SUM('Երևան քաղաք'!AW229+Շիրակ!AW229+Կոտայք!AW229+Լոռի!AW229+Արագածոտն!AW229+Գեղարքունիքի!AW229+Արմավիր!AW229+'Արարատի և Վայոց ձոր'!AW229+Տավուշ!AW228+Սյունիք!AW229)</f>
        <v>13</v>
      </c>
      <c r="AX230" s="56">
        <f>SUM('Երևան քաղաք'!AX229+Շիրակ!AX229+Կոտայք!AX229+Լոռի!AX229+Արագածոտն!AX229+Գեղարքունիքի!AX229+Արմավիր!AX229+'Արարատի և Վայոց ձոր'!AX229+Տավուշ!AX228+Սյունիք!AX229)</f>
        <v>0</v>
      </c>
      <c r="AY230" s="56">
        <f>SUM('Երևան քաղաք'!AY229+Շիրակ!AY229+Կոտայք!AY229+Լոռի!AY229+Արագածոտն!AY229+Գեղարքունիքի!AY229+Արմավիր!AY229+'Արարատի և Վայոց ձոր'!AY229+Տավուշ!AY228+Սյունիք!AY229)</f>
        <v>16</v>
      </c>
      <c r="AZ230" s="56">
        <f>SUM('Երևան քաղաք'!AZ229+Շիրակ!AZ229+Կոտայք!AZ229+Լոռի!AZ229+Արագածոտն!AZ229+Գեղարքունիքի!AZ229+Արմավիր!AZ229+'Արարատի և Վայոց ձոր'!AZ229+Տավուշ!AZ228+Սյունիք!AZ229)</f>
        <v>0</v>
      </c>
      <c r="BA230" s="56">
        <f>SUM('Երևան քաղաք'!BA229+Շիրակ!BA229+Կոտայք!BA229+Լոռի!BA229+Արագածոտն!BA229+Գեղարքունիքի!BA229+Արմավիր!BA229+'Արարատի և Վայոց ձոր'!BA229+Տավուշ!BA228+Սյունիք!BA229)</f>
        <v>1</v>
      </c>
      <c r="BB230" s="56">
        <f>SUM('Երևան քաղաք'!BB229+Շիրակ!BB229+Կոտայք!BB229+Լոռի!BB229+Արագածոտն!BB229+Գեղարքունիքի!BB229+Արմավիր!BB229+'Արարատի և Վայոց ձոր'!BB229+Տավուշ!BB228+Սյունիք!BB229)</f>
        <v>1</v>
      </c>
      <c r="BC230" s="56">
        <f>SUM('Երևան քաղաք'!BC229+Շիրակ!BC229+Կոտայք!BC229+Լոռի!BC229+Արագածոտն!BC229+Գեղարքունիքի!BC229+Արմավիր!BC229+'Արարատի և Վայոց ձոր'!BC229+Տավուշ!BC228+Սյունիք!BC229)</f>
        <v>1</v>
      </c>
      <c r="BD230" s="56">
        <f>SUM('Երևան քաղաք'!BD229+Շիրակ!BD229+Կոտայք!BD229+Լոռի!BD229+Արագածոտն!BD229+Գեղարքունիքի!BD229+Արմավիր!BD229+'Արարատի և Վայոց ձոր'!BD229+Տավուշ!BD228+Սյունիք!BD229)</f>
        <v>0</v>
      </c>
      <c r="BE230" s="56">
        <f>SUM('Երևան քաղաք'!BE229+Շիրակ!BE229+Կոտայք!BE229+Լոռի!BE229+Արագածոտն!BE229+Գեղարքունիքի!BE229+Արմավիր!BE229+'Արարատի և Վայոց ձոր'!BE229+Տավուշ!BE228+Սյունիք!BE229)</f>
        <v>0</v>
      </c>
      <c r="BF230" s="56">
        <f>SUM('Երևան քաղաք'!BF229+Շիրակ!BF229+Կոտայք!BF229+Լոռի!BF229+Արագածոտն!BF229+Գեղարքունիքի!BF229+Արմավիր!BF229+'Արարատի և Վայոց ձոր'!BF229+Տավուշ!BF228+Սյունիք!BF229)</f>
        <v>1</v>
      </c>
      <c r="BG230" s="56">
        <f>SUM('Երևան քաղաք'!BG229+Շիրակ!BG229+Կոտայք!BG229+Լոռի!BG229+Արագածոտն!BG229+Գեղարքունիքի!BG229+Արմավիր!BG229+'Արարատի և Վայոց ձոր'!BG229+Տավուշ!BG228+Սյունիք!BG229)</f>
        <v>0</v>
      </c>
      <c r="BH230" s="56">
        <f>SUM('Երևան քաղաք'!BH229+Շիրակ!BH229+Կոտայք!BH229+Լոռի!BH229+Արագածոտն!BH229+Գեղարքունիքի!BH229+Արմավիր!BH229+'Արարատի և Վայոց ձոր'!BH229+Տավուշ!BH228+Սյունիք!BH229)</f>
        <v>0</v>
      </c>
      <c r="BI230" s="56">
        <f>SUM('Երևան քաղաք'!BI229+Շիրակ!BI229+Կոտայք!BI229+Լոռի!BI229+Արագածոտն!BI229+Գեղարքունիքի!BI229+Արմավիր!BI229+'Արարատի և Վայոց ձոր'!BI229+Տավուշ!BI228+Սյունիք!BI229)</f>
        <v>0</v>
      </c>
      <c r="BJ230" s="56">
        <f>SUM('Երևան քաղաք'!BJ229+Շիրակ!BJ229+Կոտայք!BJ229+Լոռի!BJ229+Արագածոտն!BJ229+Գեղարքունիքի!BJ229+Արմավիր!BJ229+'Արարատի և Վայոց ձոր'!BJ229+Տավուշ!BJ228+Սյունիք!BJ229)</f>
        <v>1</v>
      </c>
      <c r="BK230" s="56">
        <f>SUM('Երևան քաղաք'!BK229+Շիրակ!BK229+Կոտայք!BK229+Լոռի!BK229+Արագածոտն!BK229+Գեղարքունիքի!BK229+Արմավիր!BK229+'Արարատի և Վայոց ձոր'!BK229+Տավուշ!BK228+Սյունիք!BK229)</f>
        <v>1</v>
      </c>
      <c r="BL230" s="56">
        <f>SUM('Երևան քաղաք'!BL229+Շիրակ!BL229+Կոտայք!BL229+Լոռի!BL229+Արագածոտն!BL229+Գեղարքունիքի!BL229+Արմավիր!BL229+'Արարատի և Վայոց ձոր'!BL229+Տավուշ!BL228+Սյունիք!BL229)</f>
        <v>0</v>
      </c>
      <c r="BM230" s="56">
        <f>SUM('Երևան քաղաք'!BM229+Շիրակ!BM229+Կոտայք!BM229+Լոռի!BM229+Արագածոտն!BM229+Գեղարքունիքի!BM229+Արմավիր!BM229+'Արարատի և Վայոց ձոր'!BM229+Տավուշ!BM228+Սյունիք!BM229)</f>
        <v>0</v>
      </c>
      <c r="BN230" s="56">
        <f>SUM('Երևան քաղաք'!BN229+Շիրակ!BN229+Կոտայք!BN229+Լոռի!BN229+Արագածոտն!BN229+Գեղարքունիքի!BN229+Արմավիր!BN229+'Արարատի և Վայոց ձոր'!BN229+Տավուշ!BN228+Սյունիք!BN229)</f>
        <v>0</v>
      </c>
      <c r="BO230" s="56">
        <f>SUM('Երևան քաղաք'!BO229+Շիրակ!BO229+Կոտայք!BO229+Լոռի!BO229+Արագածոտն!BO229+Գեղարքունիքի!BO229+Արմավիր!BO229+'Արարատի և Վայոց ձոր'!BO229+Տավուշ!BO228+Սյունիք!BO229)</f>
        <v>0</v>
      </c>
      <c r="BP230" s="56">
        <f>SUM('Երևան քաղաք'!BP229+Շիրակ!BP229+Կոտայք!BP229+Լոռի!BP229+Արագածոտն!BP229+Գեղարքունիքի!BP229+Արմավիր!BP229+'Արարատի և Վայոց ձոր'!BP229+Տավուշ!BP228+Սյունիք!BP229)</f>
        <v>0</v>
      </c>
      <c r="BQ230" s="56">
        <f>SUM('Երևան քաղաք'!BQ229+Շիրակ!BQ229+Կոտայք!BQ229+Լոռի!BQ229+Արագածոտն!BQ229+Գեղարքունիքի!BQ229+Արմավիր!BQ229+'Արարատի և Վայոց ձոր'!BQ229+Տավուշ!BQ228+Սյունիք!BQ229)</f>
        <v>0</v>
      </c>
      <c r="BR230" s="56">
        <f>SUM('Երևան քաղաք'!BR229+Շիրակ!BR229+Կոտայք!BR229+Լոռի!BR229+Արագածոտն!BR229+Գեղարքունիքի!BR229+Արմավիր!BR229+'Արարատի և Վայոց ձոր'!BR229+Տավուշ!BR228+Սյունիք!BR229)</f>
        <v>0</v>
      </c>
      <c r="BS230" s="56">
        <f>SUM('Երևան քաղաք'!BS229+Շիրակ!BS229+Կոտայք!BS229+Լոռի!BS229+Արագածոտն!BS229+Գեղարքունիքի!BS229+Արմավիր!BS229+'Արարատի և Վայոց ձոր'!BS229+Տավուշ!BS228+Սյունիք!BS229)</f>
        <v>0</v>
      </c>
      <c r="BT230" s="56">
        <f>SUM('Երևան քաղաք'!BT229+Շիրակ!BT229+Կոտայք!BT229+Լոռի!BT229+Արագածոտն!BT229+Գեղարքունիքի!BT229+Արմավիր!BT229+'Արարատի և Վայոց ձոր'!BT229+Տավուշ!BT228+Սյունիք!BT229)</f>
        <v>0</v>
      </c>
      <c r="BU230" s="56">
        <f>SUM('Երևան քաղաք'!BU229+Շիրակ!BU229+Կոտայք!BU229+Լոռի!BU229+Արագածոտն!BU229+Գեղարքունիքի!BU229+Արմավիր!BU229+'Արարատի և Վայոց ձոր'!BU229+Տավուշ!BU228+Սյունիք!BU229)</f>
        <v>17</v>
      </c>
      <c r="BV230" s="56">
        <f>SUM('Երևան քաղաք'!BV229+Շիրակ!BV229+Կոտայք!BV229+Լոռի!BV229+Արագածոտն!BV229+Գեղարքունիքի!BV229+Արմավիր!BV229+'Արարատի և Վայոց ձոր'!BV229+Տավուշ!BV228+Սյունիք!BV229)</f>
        <v>0</v>
      </c>
      <c r="BW230" s="56">
        <f>SUM('Երևան քաղաք'!BW229+Շիրակ!BW229+Կոտայք!BW229+Լոռի!BW229+Արագածոտն!BW229+Գեղարքունիքի!BW229+Արմավիր!BW229+'Արարատի և Վայոց ձոր'!BW229+Տավուշ!BW228+Սյունիք!BW229)</f>
        <v>0</v>
      </c>
      <c r="BX230" s="56">
        <f>SUM('Երևան քաղաք'!BX229+Շիրակ!BX229+Կոտայք!BX229+Լոռի!BX229+Արագածոտն!BX229+Գեղարքունիքի!BX229+Արմավիր!BX229+'Արարատի և Վայոց ձոր'!BX229+Տավուշ!BX228+Սյունիք!BX229)</f>
        <v>0</v>
      </c>
      <c r="BY230" s="56">
        <f>SUM('Երևան քաղաք'!BY229+Շիրակ!BY229+Կոտայք!BY229+Լոռի!BY229+Արագածոտն!BY229+Գեղարքունիքի!BY229+Արմավիր!BY229+'Արարատի և Վայոց ձոր'!BY229+Տավուշ!BY228+Սյունիք!BY229)</f>
        <v>16</v>
      </c>
      <c r="BZ230" s="56">
        <f>SUM('Երևան քաղաք'!BZ229+Շիրակ!BZ229+Կոտայք!BZ229+Լոռի!BZ229+Արագածոտն!BZ229+Գեղարքունիքի!BZ229+Արմավիր!BZ229+'Արարատի և Վայոց ձոր'!BZ229+Տավուշ!BZ228+Սյունիք!BZ229)</f>
        <v>0</v>
      </c>
      <c r="CA230" s="56"/>
      <c r="CB230" s="133">
        <f t="shared" si="60"/>
        <v>0</v>
      </c>
      <c r="CC230" s="134">
        <f t="shared" si="61"/>
        <v>0</v>
      </c>
      <c r="CD230" s="134">
        <f t="shared" si="62"/>
        <v>17</v>
      </c>
      <c r="CE230" s="134">
        <f t="shared" si="63"/>
        <v>17</v>
      </c>
      <c r="CF230" s="134">
        <f t="shared" si="77"/>
        <v>8</v>
      </c>
      <c r="CG230" s="134">
        <f t="shared" si="78"/>
        <v>8</v>
      </c>
      <c r="CH230" s="134">
        <f t="shared" si="64"/>
        <v>17</v>
      </c>
      <c r="CI230" s="134">
        <f t="shared" si="79"/>
        <v>17</v>
      </c>
      <c r="CJ230" s="134">
        <f t="shared" si="65"/>
        <v>17</v>
      </c>
      <c r="CK230" s="134">
        <f t="shared" si="66"/>
        <v>17</v>
      </c>
      <c r="CL230" s="134">
        <f t="shared" si="67"/>
        <v>17</v>
      </c>
      <c r="CM230" s="134">
        <f t="shared" si="68"/>
        <v>17</v>
      </c>
      <c r="CN230" s="135">
        <f t="shared" si="69"/>
        <v>17</v>
      </c>
      <c r="CO230" s="135">
        <f t="shared" si="70"/>
        <v>17</v>
      </c>
      <c r="CP230" s="135">
        <f t="shared" si="71"/>
        <v>1</v>
      </c>
      <c r="CQ230" s="135">
        <f t="shared" si="72"/>
        <v>1</v>
      </c>
      <c r="CR230" s="135">
        <f t="shared" si="73"/>
        <v>1</v>
      </c>
      <c r="CS230" s="135">
        <f t="shared" si="74"/>
        <v>1</v>
      </c>
      <c r="CT230" s="135">
        <f t="shared" si="75"/>
        <v>0</v>
      </c>
      <c r="CU230" s="135">
        <f t="shared" si="76"/>
        <v>0</v>
      </c>
    </row>
    <row r="231" spans="1:99" ht="20.100000000000001" customHeight="1" x14ac:dyDescent="0.3">
      <c r="A231" s="41" t="s">
        <v>188</v>
      </c>
      <c r="B231" s="39" t="s">
        <v>595</v>
      </c>
      <c r="C231" s="57">
        <v>282</v>
      </c>
      <c r="D231" s="56">
        <f>SUM('Երևան քաղաք'!D230+Շիրակ!D230+Կոտայք!D230+Լոռի!D230+Արագածոտն!D230+Գեղարքունիքի!D230+Արմավիր!D230+'Արարատի և Վայոց ձոր'!D230+Տավուշ!D229+Սյունիք!D230)</f>
        <v>0</v>
      </c>
      <c r="E231" s="56">
        <f>SUM('Երևան քաղաք'!E230+Շիրակ!E230+Կոտայք!E230+Լոռի!E230+Արագածոտն!E230+Գեղարքունիքի!E230+Արմավիր!E230+'Արարատի և Վայոց ձոր'!E230+Տավուշ!E229+Սյունիք!E230)</f>
        <v>0</v>
      </c>
      <c r="F231" s="56">
        <f>SUM('Երևան քաղաք'!F230+Շիրակ!F230+Կոտայք!F230+Լոռի!F230+Արագածոտն!F230+Գեղարքունիքի!F230+Արմավիր!F230+'Արարատի և Վայոց ձոր'!F230+Տավուշ!F229+Սյունիք!F230)</f>
        <v>0</v>
      </c>
      <c r="G231" s="56">
        <f>SUM('Երևան քաղաք'!G230+Շիրակ!G230+Կոտայք!G230+Լոռի!G230+Արագածոտն!G230+Գեղարքունիքի!G230+Արմավիր!G230+'Արարատի և Վայոց ձոր'!G230+Տավուշ!G229+Սյունիք!G230)</f>
        <v>0</v>
      </c>
      <c r="H231" s="56">
        <f>SUM('Երևան քաղաք'!H230+Շիրակ!H230+Կոտայք!H230+Լոռի!H230+Արագածոտն!H230+Գեղարքունիքի!H230+Արմավիր!H230+'Արարատի և Վայոց ձոր'!H230+Տավուշ!H229+Սյունիք!H230)</f>
        <v>0</v>
      </c>
      <c r="I231" s="56">
        <f>SUM('Երևան քաղաք'!I230+Շիրակ!I230+Կոտայք!I230+Լոռի!I230+Արագածոտն!I230+Գեղարքունիքի!I230+Արմավիր!I230+'Արարատի և Վայոց ձոր'!I230+Տավուշ!I229+Սյունիք!I230)</f>
        <v>0</v>
      </c>
      <c r="J231" s="56">
        <f>SUM('Երևան քաղաք'!J230+Շիրակ!J230+Կոտայք!J230+Լոռի!J230+Արագածոտն!J230+Գեղարքունիքի!J230+Արմավիր!J230+'Արարատի և Վայոց ձոր'!J230+Տավուշ!J229+Սյունիք!J230)</f>
        <v>0</v>
      </c>
      <c r="K231" s="56">
        <f>SUM('Երևան քաղաք'!K230+Շիրակ!K230+Կոտայք!K230+Լոռի!K230+Արագածոտն!K230+Գեղարքունիքի!K230+Արմավիր!K230+'Արարատի և Վայոց ձոր'!K230+Տավուշ!K229+Սյունիք!K230)</f>
        <v>0</v>
      </c>
      <c r="L231" s="56">
        <f>SUM('Երևան քաղաք'!L230+Շիրակ!L230+Կոտայք!L230+Լոռի!L230+Արագածոտն!L230+Գեղարքունիքի!L230+Արմավիր!L230+'Արարատի և Վայոց ձոր'!L230+Տավուշ!L229+Սյունիք!L230)</f>
        <v>0</v>
      </c>
      <c r="M231" s="56">
        <f>SUM('Երևան քաղաք'!M230+Շիրակ!M230+Կոտայք!M230+Լոռի!M230+Արագածոտն!M230+Գեղարքունիքի!M230+Արմավիր!M230+'Արարատի և Վայոց ձոր'!M230+Տավուշ!M229+Սյունիք!M230)</f>
        <v>0</v>
      </c>
      <c r="N231" s="56">
        <f>SUM('Երևան քաղաք'!N230+Շիրակ!N230+Կոտայք!N230+Լոռի!N230+Արագածոտն!N230+Գեղարքունիքի!N230+Արմավիր!N230+'Արարատի և Վայոց ձոր'!N230+Տավուշ!N229+Սյունիք!N230)</f>
        <v>0</v>
      </c>
      <c r="O231" s="56">
        <f>SUM('Երևան քաղաք'!O230+Շիրակ!O230+Կոտայք!O230+Լոռի!O230+Արագածոտն!O230+Գեղարքունիքի!O230+Արմավիր!O230+'Արարատի և Վայոց ձոր'!O230+Տավուշ!O229+Սյունիք!O230)</f>
        <v>0</v>
      </c>
      <c r="P231" s="56">
        <f>SUM('Երևան քաղաք'!P230+Շիրակ!P230+Կոտայք!P230+Լոռի!P230+Արագածոտն!P230+Գեղարքունիքի!P230+Արմավիր!P230+'Արարատի և Վայոց ձոր'!P230+Տավուշ!P229+Սյունիք!P230)</f>
        <v>0</v>
      </c>
      <c r="Q231" s="56">
        <f>SUM('Երևան քաղաք'!Q230+Շիրակ!Q230+Կոտայք!Q230+Լոռի!Q230+Արագածոտն!Q230+Գեղարքունիքի!Q230+Արմավիր!Q230+'Արարատի և Վայոց ձոր'!Q230+Տավուշ!Q229+Սյունիք!Q230)</f>
        <v>0</v>
      </c>
      <c r="R231" s="56">
        <f>SUM('Երևան քաղաք'!R230+Շիրակ!R230+Կոտայք!R230+Լոռի!R230+Արագածոտն!R230+Գեղարքունիքի!R230+Արմավիր!R230+'Արարատի և Վայոց ձոր'!R230+Տավուշ!R229+Սյունիք!R230)</f>
        <v>0</v>
      </c>
      <c r="S231" s="56">
        <f>SUM('Երևան քաղաք'!S230+Շիրակ!S230+Կոտայք!S230+Լոռի!S230+Արագածոտն!S230+Գեղարքունիքի!S230+Արմավիր!S230+'Արարատի և Վայոց ձոր'!S230+Տավուշ!S229+Սյունիք!S230)</f>
        <v>0</v>
      </c>
      <c r="T231" s="56">
        <f>SUM('Երևան քաղաք'!T230+Շիրակ!T230+Կոտայք!T230+Լոռի!T230+Արագածոտն!T230+Գեղարքունիքի!T230+Արմավիր!T230+'Արարատի և Վայոց ձոր'!T230+Տավուշ!T229+Սյունիք!T230)</f>
        <v>0</v>
      </c>
      <c r="U231" s="56">
        <f>SUM('Երևան քաղաք'!U230+Շիրակ!U230+Կոտայք!U230+Լոռի!U230+Արագածոտն!U230+Գեղարքունիքի!U230+Արմավիր!U230+'Արարատի և Վայոց ձոր'!U230+Տավուշ!U229+Սյունիք!U230)</f>
        <v>0</v>
      </c>
      <c r="V231" s="56">
        <f>SUM('Երևան քաղաք'!V230+Շիրակ!V230+Կոտայք!V230+Լոռի!V230+Արագածոտն!V230+Գեղարքունիքի!V230+Արմավիր!V230+'Արարատի և Վայոց ձոր'!V230+Տավուշ!V229+Սյունիք!V230)</f>
        <v>0</v>
      </c>
      <c r="W231" s="56">
        <f>SUM('Երևան քաղաք'!W230+Շիրակ!W230+Կոտայք!W230+Լոռի!W230+Արագածոտն!W230+Գեղարքունիքի!W230+Արմավիր!W230+'Արարատի և Վայոց ձոր'!W230+Տավուշ!W229+Սյունիք!W230)</f>
        <v>0</v>
      </c>
      <c r="X231" s="56">
        <f>SUM('Երևան քաղաք'!X230+Շիրակ!X230+Կոտայք!X230+Լոռի!X230+Արագածոտն!X230+Գեղարքունիքի!X230+Արմավիր!X230+'Արարատի և Վայոց ձոր'!X230+Տավուշ!X229+Սյունիք!X230)</f>
        <v>0</v>
      </c>
      <c r="Y231" s="56">
        <f>SUM('Երևան քաղաք'!Y230+Շիրակ!Y230+Կոտայք!Y230+Լոռի!Y230+Արագածոտն!Y230+Գեղարքունիքի!Y230+Արմավիր!Y230+'Արարատի և Վայոց ձոր'!Y230+Տավուշ!Y229+Սյունիք!Y230)</f>
        <v>0</v>
      </c>
      <c r="Z231" s="56">
        <f>SUM('Երևան քաղաք'!Z230+Շիրակ!Z230+Կոտայք!Z230+Լոռի!Z230+Արագածոտն!Z230+Գեղարքունիքի!Z230+Արմավիր!Z230+'Արարատի և Վայոց ձոր'!Z230+Տավուշ!Z229+Սյունիք!Z230)</f>
        <v>0</v>
      </c>
      <c r="AA231" s="56">
        <f>SUM('Երևան քաղաք'!AA230+Շիրակ!AA230+Կոտայք!AA230+Լոռի!AA230+Արագածոտն!AA230+Գեղարքունիքի!AA230+Արմավիր!AA230+'Արարատի և Վայոց ձոր'!AA230+Տավուշ!AA229+Սյունիք!AA230)</f>
        <v>0</v>
      </c>
      <c r="AB231" s="56">
        <f>SUM('Երևան քաղաք'!AB230+Շիրակ!AB230+Կոտայք!AB230+Լոռի!AB230+Արագածոտն!AB230+Գեղարքունիքի!AB230+Արմավիր!AB230+'Արարատի և Վայոց ձոր'!AB230+Տավուշ!AB229+Սյունիք!AB230)</f>
        <v>0</v>
      </c>
      <c r="AC231" s="56">
        <f>SUM('Երևան քաղաք'!AC230+Շիրակ!AC230+Կոտայք!AC230+Լոռի!AC230+Արագածոտն!AC230+Գեղարքունիքի!AC230+Արմավիր!AC230+'Արարատի և Վայոց ձոր'!AC230+Տավուշ!AC229+Սյունիք!AC230)</f>
        <v>0</v>
      </c>
      <c r="AD231" s="56">
        <f>SUM('Երևան քաղաք'!AD230+Շիրակ!AD230+Կոտայք!AD230+Լոռի!AD230+Արագածոտն!AD230+Գեղարքունիքի!AD230+Արմավիր!AD230+'Արարատի և Վայոց ձոր'!AD230+Տավուշ!AD229+Սյունիք!AD230)</f>
        <v>0</v>
      </c>
      <c r="AE231" s="56">
        <f>SUM('Երևան քաղաք'!AE230+Շիրակ!AE230+Կոտայք!AE230+Լոռի!AE230+Արագածոտն!AE230+Գեղարքունիքի!AE230+Արմավիր!AE230+'Արարատի և Վայոց ձոր'!AE230+Տավուշ!AE229+Սյունիք!AE230)</f>
        <v>0</v>
      </c>
      <c r="AF231" s="56">
        <f>SUM('Երևան քաղաք'!AF230+Շիրակ!AF230+Կոտայք!AF230+Լոռի!AF230+Արագածոտն!AF230+Գեղարքունիքի!AF230+Արմավիր!AF230+'Արարատի և Վայոց ձոր'!AF230+Տավուշ!AF229+Սյունիք!AF230)</f>
        <v>0</v>
      </c>
      <c r="AG231" s="56">
        <f>SUM('Երևան քաղաք'!AG230+Շիրակ!AG230+Կոտայք!AG230+Լոռի!AG230+Արագածոտն!AG230+Գեղարքունիքի!AG230+Արմավիր!AG230+'Արարատի և Վայոց ձոր'!AG230+Տավուշ!AG229+Սյունիք!AG230)</f>
        <v>0</v>
      </c>
      <c r="AH231" s="56">
        <f>SUM('Երևան քաղաք'!AH230+Շիրակ!AH230+Կոտայք!AH230+Լոռի!AH230+Արագածոտն!AH230+Գեղարքունիքի!AH230+Արմավիր!AH230+'Արարատի և Վայոց ձոր'!AH230+Տավուշ!AH229+Սյունիք!AH230)</f>
        <v>0</v>
      </c>
      <c r="AI231" s="56">
        <f>SUM('Երևան քաղաք'!AI230+Շիրակ!AI230+Կոտայք!AI230+Լոռի!AI230+Արագածոտն!AI230+Գեղարքունիքի!AI230+Արմավիր!AI230+'Արարատի և Վայոց ձոր'!AI230+Տավուշ!AI229+Սյունիք!AI230)</f>
        <v>0</v>
      </c>
      <c r="AJ231" s="56">
        <f>SUM('Երևան քաղաք'!AJ230+Շիրակ!AJ230+Կոտայք!AJ230+Լոռի!AJ230+Արագածոտն!AJ230+Գեղարքունիքի!AJ230+Արմավիր!AJ230+'Արարատի և Վայոց ձոր'!AJ230+Տավուշ!AJ229+Սյունիք!AJ230)</f>
        <v>0</v>
      </c>
      <c r="AK231" s="56">
        <f>SUM('Երևան քաղաք'!AK230+Շիրակ!AK230+Կոտայք!AK230+Լոռի!AK230+Արագածոտն!AK230+Գեղարքունիքի!AK230+Արմավիր!AK230+'Արարատի և Վայոց ձոր'!AK230+Տավուշ!AK229+Սյունիք!AK230)</f>
        <v>0</v>
      </c>
      <c r="AL231" s="56">
        <f>SUM('Երևան քաղաք'!AL230+Շիրակ!AL230+Կոտայք!AL230+Լոռի!AL230+Արագածոտն!AL230+Գեղարքունիքի!AL230+Արմավիր!AL230+'Արարատի և Վայոց ձոր'!AL230+Տավուշ!AL229+Սյունիք!AL230)</f>
        <v>0</v>
      </c>
      <c r="AM231" s="56">
        <f>SUM('Երևան քաղաք'!AM230+Շիրակ!AM230+Կոտայք!AM230+Լոռի!AM230+Արագածոտն!AM230+Գեղարքունիքի!AM230+Արմավիր!AM230+'Արարատի և Վայոց ձոր'!AM230+Տավուշ!AM229+Սյունիք!AM230)</f>
        <v>0</v>
      </c>
      <c r="AN231" s="56">
        <f>SUM('Երևան քաղաք'!AN230+Շիրակ!AN230+Կոտայք!AN230+Լոռի!AN230+Արագածոտն!AN230+Գեղարքունիքի!AN230+Արմավիր!AN230+'Արարատի և Վայոց ձոր'!AN230+Տավուշ!AN229+Սյունիք!AN230)</f>
        <v>0</v>
      </c>
      <c r="AO231" s="56">
        <f>SUM('Երևան քաղաք'!AO230+Շիրակ!AO230+Կոտայք!AO230+Լոռի!AO230+Արագածոտն!AO230+Գեղարքունիքի!AO230+Արմավիր!AO230+'Արարատի և Վայոց ձոր'!AO230+Տավուշ!AO229+Սյունիք!AO230)</f>
        <v>0</v>
      </c>
      <c r="AP231" s="56">
        <f>SUM('Երևան քաղաք'!AP230+Շիրակ!AP230+Կոտայք!AP230+Լոռի!AP230+Արագածոտն!AP230+Գեղարքունիքի!AP230+Արմավիր!AP230+'Արարատի և Վայոց ձոր'!AP230+Տավուշ!AP229+Սյունիք!AP230)</f>
        <v>0</v>
      </c>
      <c r="AQ231" s="56">
        <f>SUM('Երևան քաղաք'!AQ230+Շիրակ!AQ230+Կոտայք!AQ230+Լոռի!AQ230+Արագածոտն!AQ230+Գեղարքունիքի!AQ230+Արմավիր!AQ230+'Արարատի և Վայոց ձոր'!AQ230+Տավուշ!AQ229+Սյունիք!AQ230)</f>
        <v>0</v>
      </c>
      <c r="AR231" s="56">
        <f>SUM('Երևան քաղաք'!AR230+Շիրակ!AR230+Կոտայք!AR230+Լոռի!AR230+Արագածոտն!AR230+Գեղարքունիքի!AR230+Արմավիր!AR230+'Արարատի և Վայոց ձոր'!AR230+Տավուշ!AR229+Սյունիք!AR230)</f>
        <v>0</v>
      </c>
      <c r="AS231" s="56">
        <f>SUM('Երևան քաղաք'!AS230+Շիրակ!AS230+Կոտայք!AS230+Լոռի!AS230+Արագածոտն!AS230+Գեղարքունիքի!AS230+Արմավիր!AS230+'Արարատի և Վայոց ձոր'!AS230+Տավուշ!AS229+Սյունիք!AS230)</f>
        <v>0</v>
      </c>
      <c r="AT231" s="56">
        <f>SUM('Երևան քաղաք'!AT230+Շիրակ!AT230+Կոտայք!AT230+Լոռի!AT230+Արագածոտն!AT230+Գեղարքունիքի!AT230+Արմավիր!AT230+'Արարատի և Վայոց ձոր'!AT230+Տավուշ!AT229+Սյունիք!AT230)</f>
        <v>0</v>
      </c>
      <c r="AU231" s="56">
        <f>SUM('Երևան քաղաք'!AU230+Շիրակ!AU230+Կոտայք!AU230+Լոռի!AU230+Արագածոտն!AU230+Գեղարքունիքի!AU230+Արմավիր!AU230+'Արարատի և Վայոց ձոր'!AU230+Տավուշ!AU229+Սյունիք!AU230)</f>
        <v>0</v>
      </c>
      <c r="AV231" s="56">
        <f>SUM('Երևան քաղաք'!AV230+Շիրակ!AV230+Կոտայք!AV230+Լոռի!AV230+Արագածոտն!AV230+Գեղարքունիքի!AV230+Արմավիր!AV230+'Արարատի և Վայոց ձոր'!AV230+Տավուշ!AV229+Սյունիք!AV230)</f>
        <v>0</v>
      </c>
      <c r="AW231" s="56">
        <f>SUM('Երևան քաղաք'!AW230+Շիրակ!AW230+Կոտայք!AW230+Լոռի!AW230+Արագածոտն!AW230+Գեղարքունիքի!AW230+Արմավիր!AW230+'Արարատի և Վայոց ձոր'!AW230+Տավուշ!AW229+Սյունիք!AW230)</f>
        <v>0</v>
      </c>
      <c r="AX231" s="56">
        <f>SUM('Երևան քաղաք'!AX230+Շիրակ!AX230+Կոտայք!AX230+Լոռի!AX230+Արագածոտն!AX230+Գեղարքունիքի!AX230+Արմավիր!AX230+'Արարատի և Վայոց ձոր'!AX230+Տավուշ!AX229+Սյունիք!AX230)</f>
        <v>0</v>
      </c>
      <c r="AY231" s="56">
        <f>SUM('Երևան քաղաք'!AY230+Շիրակ!AY230+Կոտայք!AY230+Լոռի!AY230+Արագածոտն!AY230+Գեղարքունիքի!AY230+Արմավիր!AY230+'Արարատի և Վայոց ձոր'!AY230+Տավուշ!AY229+Սյունիք!AY230)</f>
        <v>0</v>
      </c>
      <c r="AZ231" s="56">
        <f>SUM('Երևան քաղաք'!AZ230+Շիրակ!AZ230+Կոտայք!AZ230+Լոռի!AZ230+Արագածոտն!AZ230+Գեղարքունիքի!AZ230+Արմավիր!AZ230+'Արարատի և Վայոց ձոր'!AZ230+Տավուշ!AZ229+Սյունիք!AZ230)</f>
        <v>0</v>
      </c>
      <c r="BA231" s="56">
        <f>SUM('Երևան քաղաք'!BA230+Շիրակ!BA230+Կոտայք!BA230+Լոռի!BA230+Արագածոտն!BA230+Գեղարքունիքի!BA230+Արմավիր!BA230+'Արարատի և Վայոց ձոր'!BA230+Տավուշ!BA229+Սյունիք!BA230)</f>
        <v>0</v>
      </c>
      <c r="BB231" s="56">
        <f>SUM('Երևան քաղաք'!BB230+Շիրակ!BB230+Կոտայք!BB230+Լոռի!BB230+Արագածոտն!BB230+Գեղարքունիքի!BB230+Արմավիր!BB230+'Արարատի և Վայոց ձոր'!BB230+Տավուշ!BB229+Սյունիք!BB230)</f>
        <v>0</v>
      </c>
      <c r="BC231" s="56">
        <f>SUM('Երևան քաղաք'!BC230+Շիրակ!BC230+Կոտայք!BC230+Լոռի!BC230+Արագածոտն!BC230+Գեղարքունիքի!BC230+Արմավիր!BC230+'Արարատի և Վայոց ձոր'!BC230+Տավուշ!BC229+Սյունիք!BC230)</f>
        <v>0</v>
      </c>
      <c r="BD231" s="56">
        <f>SUM('Երևան քաղաք'!BD230+Շիրակ!BD230+Կոտայք!BD230+Լոռի!BD230+Արագածոտն!BD230+Գեղարքունիքի!BD230+Արմավիր!BD230+'Արարատի և Վայոց ձոր'!BD230+Տավուշ!BD229+Սյունիք!BD230)</f>
        <v>0</v>
      </c>
      <c r="BE231" s="56">
        <f>SUM('Երևան քաղաք'!BE230+Շիրակ!BE230+Կոտայք!BE230+Լոռի!BE230+Արագածոտն!BE230+Գեղարքունիքի!BE230+Արմավիր!BE230+'Արարատի և Վայոց ձոր'!BE230+Տավուշ!BE229+Սյունիք!BE230)</f>
        <v>0</v>
      </c>
      <c r="BF231" s="56">
        <f>SUM('Երևան քաղաք'!BF230+Շիրակ!BF230+Կոտայք!BF230+Լոռի!BF230+Արագածոտն!BF230+Գեղարքունիքի!BF230+Արմավիր!BF230+'Արարատի և Վայոց ձոր'!BF230+Տավուշ!BF229+Սյունիք!BF230)</f>
        <v>0</v>
      </c>
      <c r="BG231" s="56">
        <f>SUM('Երևան քաղաք'!BG230+Շիրակ!BG230+Կոտայք!BG230+Լոռի!BG230+Արագածոտն!BG230+Գեղարքունիքի!BG230+Արմավիր!BG230+'Արարատի և Վայոց ձոր'!BG230+Տավուշ!BG229+Սյունիք!BG230)</f>
        <v>0</v>
      </c>
      <c r="BH231" s="56">
        <f>SUM('Երևան քաղաք'!BH230+Շիրակ!BH230+Կոտայք!BH230+Լոռի!BH230+Արագածոտն!BH230+Գեղարքունիքի!BH230+Արմավիր!BH230+'Արարատի և Վայոց ձոր'!BH230+Տավուշ!BH229+Սյունիք!BH230)</f>
        <v>0</v>
      </c>
      <c r="BI231" s="56">
        <f>SUM('Երևան քաղաք'!BI230+Շիրակ!BI230+Կոտայք!BI230+Լոռի!BI230+Արագածոտն!BI230+Գեղարքունիքի!BI230+Արմավիր!BI230+'Արարատի և Վայոց ձոր'!BI230+Տավուշ!BI229+Սյունիք!BI230)</f>
        <v>0</v>
      </c>
      <c r="BJ231" s="56">
        <f>SUM('Երևան քաղաք'!BJ230+Շիրակ!BJ230+Կոտայք!BJ230+Լոռի!BJ230+Արագածոտն!BJ230+Գեղարքունիքի!BJ230+Արմավիր!BJ230+'Արարատի և Վայոց ձոր'!BJ230+Տավուշ!BJ229+Սյունիք!BJ230)</f>
        <v>0</v>
      </c>
      <c r="BK231" s="56">
        <f>SUM('Երևան քաղաք'!BK230+Շիրակ!BK230+Կոտայք!BK230+Լոռի!BK230+Արագածոտն!BK230+Գեղարքունիքի!BK230+Արմավիր!BK230+'Արարատի և Վայոց ձոր'!BK230+Տավուշ!BK229+Սյունիք!BK230)</f>
        <v>0</v>
      </c>
      <c r="BL231" s="56">
        <f>SUM('Երևան քաղաք'!BL230+Շիրակ!BL230+Կոտայք!BL230+Լոռի!BL230+Արագածոտն!BL230+Գեղարքունիքի!BL230+Արմավիր!BL230+'Արարատի և Վայոց ձոր'!BL230+Տավուշ!BL229+Սյունիք!BL230)</f>
        <v>0</v>
      </c>
      <c r="BM231" s="56">
        <f>SUM('Երևան քաղաք'!BM230+Շիրակ!BM230+Կոտայք!BM230+Լոռի!BM230+Արագածոտն!BM230+Գեղարքունիքի!BM230+Արմավիր!BM230+'Արարատի և Վայոց ձոր'!BM230+Տավուշ!BM229+Սյունիք!BM230)</f>
        <v>0</v>
      </c>
      <c r="BN231" s="56">
        <f>SUM('Երևան քաղաք'!BN230+Շիրակ!BN230+Կոտայք!BN230+Լոռի!BN230+Արագածոտն!BN230+Գեղարքունիքի!BN230+Արմավիր!BN230+'Արարատի և Վայոց ձոր'!BN230+Տավուշ!BN229+Սյունիք!BN230)</f>
        <v>0</v>
      </c>
      <c r="BO231" s="56">
        <f>SUM('Երևան քաղաք'!BO230+Շիրակ!BO230+Կոտայք!BO230+Լոռի!BO230+Արագածոտն!BO230+Գեղարքունիքի!BO230+Արմավիր!BO230+'Արարատի և Վայոց ձոր'!BO230+Տավուշ!BO229+Սյունիք!BO230)</f>
        <v>0</v>
      </c>
      <c r="BP231" s="56">
        <f>SUM('Երևան քաղաք'!BP230+Շիրակ!BP230+Կոտայք!BP230+Լոռի!BP230+Արագածոտն!BP230+Գեղարքունիքի!BP230+Արմավիր!BP230+'Արարատի և Վայոց ձոր'!BP230+Տավուշ!BP229+Սյունիք!BP230)</f>
        <v>0</v>
      </c>
      <c r="BQ231" s="56">
        <f>SUM('Երևան քաղաք'!BQ230+Շիրակ!BQ230+Կոտայք!BQ230+Լոռի!BQ230+Արագածոտն!BQ230+Գեղարքունիքի!BQ230+Արմավիր!BQ230+'Արարատի և Վայոց ձոր'!BQ230+Տավուշ!BQ229+Սյունիք!BQ230)</f>
        <v>0</v>
      </c>
      <c r="BR231" s="56">
        <f>SUM('Երևան քաղաք'!BR230+Շիրակ!BR230+Կոտայք!BR230+Լոռի!BR230+Արագածոտն!BR230+Գեղարքունիքի!BR230+Արմավիր!BR230+'Արարատի և Վայոց ձոր'!BR230+Տավուշ!BR229+Սյունիք!BR230)</f>
        <v>0</v>
      </c>
      <c r="BS231" s="56">
        <f>SUM('Երևան քաղաք'!BS230+Շիրակ!BS230+Կոտայք!BS230+Լոռի!BS230+Արագածոտն!BS230+Գեղարքունիքի!BS230+Արմավիր!BS230+'Արարատի և Վայոց ձոր'!BS230+Տավուշ!BS229+Սյունիք!BS230)</f>
        <v>0</v>
      </c>
      <c r="BT231" s="56">
        <f>SUM('Երևան քաղաք'!BT230+Շիրակ!BT230+Կոտայք!BT230+Լոռի!BT230+Արագածոտն!BT230+Գեղարքունիքի!BT230+Արմավիր!BT230+'Արարատի և Վայոց ձոր'!BT230+Տավուշ!BT229+Սյունիք!BT230)</f>
        <v>0</v>
      </c>
      <c r="BU231" s="56">
        <f>SUM('Երևան քաղաք'!BU230+Շիրակ!BU230+Կոտայք!BU230+Լոռի!BU230+Արագածոտն!BU230+Գեղարքունիքի!BU230+Արմավիր!BU230+'Արարատի և Վայոց ձոր'!BU230+Տավուշ!BU229+Սյունիք!BU230)</f>
        <v>0</v>
      </c>
      <c r="BV231" s="56">
        <f>SUM('Երևան քաղաք'!BV230+Շիրակ!BV230+Կոտայք!BV230+Լոռի!BV230+Արագածոտն!BV230+Գեղարքունիքի!BV230+Արմավիր!BV230+'Արարատի և Վայոց ձոր'!BV230+Տավուշ!BV229+Սյունիք!BV230)</f>
        <v>0</v>
      </c>
      <c r="BW231" s="56">
        <f>SUM('Երևան քաղաք'!BW230+Շիրակ!BW230+Կոտայք!BW230+Լոռի!BW230+Արագածոտն!BW230+Գեղարքունիքի!BW230+Արմավիր!BW230+'Արարատի և Վայոց ձոր'!BW230+Տավուշ!BW229+Սյունիք!BW230)</f>
        <v>0</v>
      </c>
      <c r="BX231" s="56">
        <f>SUM('Երևան քաղաք'!BX230+Շիրակ!BX230+Կոտայք!BX230+Լոռի!BX230+Արագածոտն!BX230+Գեղարքունիքի!BX230+Արմավիր!BX230+'Արարատի և Վայոց ձոր'!BX230+Տավուշ!BX229+Սյունիք!BX230)</f>
        <v>0</v>
      </c>
      <c r="BY231" s="56">
        <f>SUM('Երևան քաղաք'!BY230+Շիրակ!BY230+Կոտայք!BY230+Լոռի!BY230+Արագածոտն!BY230+Գեղարքունիքի!BY230+Արմավիր!BY230+'Արարատի և Վայոց ձոր'!BY230+Տավուշ!BY229+Սյունիք!BY230)</f>
        <v>0</v>
      </c>
      <c r="BZ231" s="56">
        <f>SUM('Երևան քաղաք'!BZ230+Շիրակ!BZ230+Կոտայք!BZ230+Լոռի!BZ230+Արագածոտն!BZ230+Գեղարքունիքի!BZ230+Արմավիր!BZ230+'Արարատի և Վայոց ձոր'!BZ230+Տավուշ!BZ229+Սյունիք!BZ230)</f>
        <v>0</v>
      </c>
      <c r="CA231" s="56"/>
      <c r="CB231" s="133">
        <f t="shared" si="60"/>
        <v>0</v>
      </c>
      <c r="CC231" s="134">
        <f t="shared" si="61"/>
        <v>0</v>
      </c>
      <c r="CD231" s="134">
        <f t="shared" si="62"/>
        <v>0</v>
      </c>
      <c r="CE231" s="134">
        <f t="shared" si="63"/>
        <v>0</v>
      </c>
      <c r="CF231" s="134">
        <f t="shared" si="77"/>
        <v>0</v>
      </c>
      <c r="CG231" s="134">
        <f t="shared" si="78"/>
        <v>0</v>
      </c>
      <c r="CH231" s="134">
        <f t="shared" si="64"/>
        <v>0</v>
      </c>
      <c r="CI231" s="134">
        <f t="shared" si="79"/>
        <v>0</v>
      </c>
      <c r="CJ231" s="134">
        <f t="shared" si="65"/>
        <v>0</v>
      </c>
      <c r="CK231" s="134">
        <f t="shared" si="66"/>
        <v>0</v>
      </c>
      <c r="CL231" s="134">
        <f t="shared" si="67"/>
        <v>0</v>
      </c>
      <c r="CM231" s="134">
        <f t="shared" si="68"/>
        <v>0</v>
      </c>
      <c r="CN231" s="135">
        <f t="shared" si="69"/>
        <v>0</v>
      </c>
      <c r="CO231" s="135">
        <f t="shared" si="70"/>
        <v>0</v>
      </c>
      <c r="CP231" s="135">
        <f t="shared" si="71"/>
        <v>0</v>
      </c>
      <c r="CQ231" s="135">
        <f t="shared" si="72"/>
        <v>0</v>
      </c>
      <c r="CR231" s="135">
        <f t="shared" si="73"/>
        <v>0</v>
      </c>
      <c r="CS231" s="135">
        <f t="shared" si="74"/>
        <v>0</v>
      </c>
      <c r="CT231" s="135">
        <f t="shared" si="75"/>
        <v>0</v>
      </c>
      <c r="CU231" s="135">
        <f t="shared" si="76"/>
        <v>0</v>
      </c>
    </row>
    <row r="232" spans="1:99" ht="20.100000000000001" customHeight="1" x14ac:dyDescent="0.3">
      <c r="A232" s="41" t="s">
        <v>189</v>
      </c>
      <c r="B232" s="39" t="s">
        <v>596</v>
      </c>
      <c r="C232" s="39">
        <v>283</v>
      </c>
      <c r="D232" s="56">
        <f>SUM('Երևան քաղաք'!D231+Շիրակ!D231+Կոտայք!D231+Լոռի!D231+Արագածոտն!D231+Գեղարքունիքի!D231+Արմավիր!D231+'Արարատի և Վայոց ձոր'!D231+Տավուշ!D230+Սյունիք!D231)</f>
        <v>0</v>
      </c>
      <c r="E232" s="56">
        <f>SUM('Երևան քաղաք'!E231+Շիրակ!E231+Կոտայք!E231+Լոռի!E231+Արագածոտն!E231+Գեղարքունիքի!E231+Արմավիր!E231+'Արարատի և Վայոց ձոր'!E231+Տավուշ!E230+Սյունիք!E231)</f>
        <v>0</v>
      </c>
      <c r="F232" s="56">
        <f>SUM('Երևան քաղաք'!F231+Շիրակ!F231+Կոտայք!F231+Լոռի!F231+Արագածոտն!F231+Գեղարքունիքի!F231+Արմավիր!F231+'Արարատի և Վայոց ձոր'!F231+Տավուշ!F230+Սյունիք!F231)</f>
        <v>0</v>
      </c>
      <c r="G232" s="56">
        <f>SUM('Երևան քաղաք'!G231+Շիրակ!G231+Կոտայք!G231+Լոռի!G231+Արագածոտն!G231+Գեղարքունիքի!G231+Արմավիր!G231+'Արարատի և Վայոց ձոր'!G231+Տավուշ!G230+Սյունիք!G231)</f>
        <v>0</v>
      </c>
      <c r="H232" s="56">
        <f>SUM('Երևան քաղաք'!H231+Շիրակ!H231+Կոտայք!H231+Լոռի!H231+Արագածոտն!H231+Գեղարքունիքի!H231+Արմավիր!H231+'Արարատի և Վայոց ձոր'!H231+Տավուշ!H230+Սյունիք!H231)</f>
        <v>0</v>
      </c>
      <c r="I232" s="56">
        <f>SUM('Երևան քաղաք'!I231+Շիրակ!I231+Կոտայք!I231+Լոռի!I231+Արագածոտն!I231+Գեղարքունիքի!I231+Արմավիր!I231+'Արարատի և Վայոց ձոր'!I231+Տավուշ!I230+Սյունիք!I231)</f>
        <v>0</v>
      </c>
      <c r="J232" s="56">
        <f>SUM('Երևան քաղաք'!J231+Շիրակ!J231+Կոտայք!J231+Լոռի!J231+Արագածոտն!J231+Գեղարքունիքի!J231+Արմավիր!J231+'Արարատի և Վայոց ձոր'!J231+Տավուշ!J230+Սյունիք!J231)</f>
        <v>0</v>
      </c>
      <c r="K232" s="56">
        <f>SUM('Երևան քաղաք'!K231+Շիրակ!K231+Կոտայք!K231+Լոռի!K231+Արագածոտն!K231+Գեղարքունիքի!K231+Արմավիր!K231+'Արարատի և Վայոց ձոր'!K231+Տավուշ!K230+Սյունիք!K231)</f>
        <v>0</v>
      </c>
      <c r="L232" s="56">
        <f>SUM('Երևան քաղաք'!L231+Շիրակ!L231+Կոտայք!L231+Լոռի!L231+Արագածոտն!L231+Գեղարքունիքի!L231+Արմավիր!L231+'Արարատի և Վայոց ձոր'!L231+Տավուշ!L230+Սյունիք!L231)</f>
        <v>0</v>
      </c>
      <c r="M232" s="56">
        <f>SUM('Երևան քաղաք'!M231+Շիրակ!M231+Կոտայք!M231+Լոռի!M231+Արագածոտն!M231+Գեղարքունիքի!M231+Արմավիր!M231+'Արարատի և Վայոց ձոր'!M231+Տավուշ!M230+Սյունիք!M231)</f>
        <v>0</v>
      </c>
      <c r="N232" s="56">
        <f>SUM('Երևան քաղաք'!N231+Շիրակ!N231+Կոտայք!N231+Լոռի!N231+Արագածոտն!N231+Գեղարքունիքի!N231+Արմավիր!N231+'Արարատի և Վայոց ձոր'!N231+Տավուշ!N230+Սյունիք!N231)</f>
        <v>0</v>
      </c>
      <c r="O232" s="56">
        <f>SUM('Երևան քաղաք'!O231+Շիրակ!O231+Կոտայք!O231+Լոռի!O231+Արագածոտն!O231+Գեղարքունիքի!O231+Արմավիր!O231+'Արարատի և Վայոց ձոր'!O231+Տավուշ!O230+Սյունիք!O231)</f>
        <v>0</v>
      </c>
      <c r="P232" s="56">
        <f>SUM('Երևան քաղաք'!P231+Շիրակ!P231+Կոտայք!P231+Լոռի!P231+Արագածոտն!P231+Գեղարքունիքի!P231+Արմավիր!P231+'Արարատի և Վայոց ձոր'!P231+Տավուշ!P230+Սյունիք!P231)</f>
        <v>0</v>
      </c>
      <c r="Q232" s="56">
        <f>SUM('Երևան քաղաք'!Q231+Շիրակ!Q231+Կոտայք!Q231+Լոռի!Q231+Արագածոտն!Q231+Գեղարքունիքի!Q231+Արմավիր!Q231+'Արարատի և Վայոց ձոր'!Q231+Տավուշ!Q230+Սյունիք!Q231)</f>
        <v>0</v>
      </c>
      <c r="R232" s="56">
        <f>SUM('Երևան քաղաք'!R231+Շիրակ!R231+Կոտայք!R231+Լոռի!R231+Արագածոտն!R231+Գեղարքունիքի!R231+Արմավիր!R231+'Արարատի և Վայոց ձոր'!R231+Տավուշ!R230+Սյունիք!R231)</f>
        <v>0</v>
      </c>
      <c r="S232" s="56">
        <f>SUM('Երևան քաղաք'!S231+Շիրակ!S231+Կոտայք!S231+Լոռի!S231+Արագածոտն!S231+Գեղարքունիքի!S231+Արմավիր!S231+'Արարատի և Վայոց ձոր'!S231+Տավուշ!S230+Սյունիք!S231)</f>
        <v>0</v>
      </c>
      <c r="T232" s="56">
        <f>SUM('Երևան քաղաք'!T231+Շիրակ!T231+Կոտայք!T231+Լոռի!T231+Արագածոտն!T231+Գեղարքունիքի!T231+Արմավիր!T231+'Արարատի և Վայոց ձոր'!T231+Տավուշ!T230+Սյունիք!T231)</f>
        <v>0</v>
      </c>
      <c r="U232" s="56">
        <f>SUM('Երևան քաղաք'!U231+Շիրակ!U231+Կոտայք!U231+Լոռի!U231+Արագածոտն!U231+Գեղարքունիքի!U231+Արմավիր!U231+'Արարատի և Վայոց ձոր'!U231+Տավուշ!U230+Սյունիք!U231)</f>
        <v>0</v>
      </c>
      <c r="V232" s="56">
        <f>SUM('Երևան քաղաք'!V231+Շիրակ!V231+Կոտայք!V231+Լոռի!V231+Արագածոտն!V231+Գեղարքունիքի!V231+Արմավիր!V231+'Արարատի և Վայոց ձոր'!V231+Տավուշ!V230+Սյունիք!V231)</f>
        <v>0</v>
      </c>
      <c r="W232" s="56">
        <f>SUM('Երևան քաղաք'!W231+Շիրակ!W231+Կոտայք!W231+Լոռի!W231+Արագածոտն!W231+Գեղարքունիքի!W231+Արմավիր!W231+'Արարատի և Վայոց ձոր'!W231+Տավուշ!W230+Սյունիք!W231)</f>
        <v>0</v>
      </c>
      <c r="X232" s="56">
        <f>SUM('Երևան քաղաք'!X231+Շիրակ!X231+Կոտայք!X231+Լոռի!X231+Արագածոտն!X231+Գեղարքունիքի!X231+Արմավիր!X231+'Արարատի և Վայոց ձոր'!X231+Տավուշ!X230+Սյունիք!X231)</f>
        <v>0</v>
      </c>
      <c r="Y232" s="56">
        <f>SUM('Երևան քաղաք'!Y231+Շիրակ!Y231+Կոտայք!Y231+Լոռի!Y231+Արագածոտն!Y231+Գեղարքունիքի!Y231+Արմավիր!Y231+'Արարատի և Վայոց ձոր'!Y231+Տավուշ!Y230+Սյունիք!Y231)</f>
        <v>0</v>
      </c>
      <c r="Z232" s="56">
        <f>SUM('Երևան քաղաք'!Z231+Շիրակ!Z231+Կոտայք!Z231+Լոռի!Z231+Արագածոտն!Z231+Գեղարքունիքի!Z231+Արմավիր!Z231+'Արարատի և Վայոց ձոր'!Z231+Տավուշ!Z230+Սյունիք!Z231)</f>
        <v>0</v>
      </c>
      <c r="AA232" s="56">
        <f>SUM('Երևան քաղաք'!AA231+Շիրակ!AA231+Կոտայք!AA231+Լոռի!AA231+Արագածոտն!AA231+Գեղարքունիքի!AA231+Արմավիր!AA231+'Արարատի և Վայոց ձոր'!AA231+Տավուշ!AA230+Սյունիք!AA231)</f>
        <v>0</v>
      </c>
      <c r="AB232" s="56">
        <f>SUM('Երևան քաղաք'!AB231+Շիրակ!AB231+Կոտայք!AB231+Լոռի!AB231+Արագածոտն!AB231+Գեղարքունիքի!AB231+Արմավիր!AB231+'Արարատի և Վայոց ձոր'!AB231+Տավուշ!AB230+Սյունիք!AB231)</f>
        <v>0</v>
      </c>
      <c r="AC232" s="56">
        <f>SUM('Երևան քաղաք'!AC231+Շիրակ!AC231+Կոտայք!AC231+Լոռի!AC231+Արագածոտն!AC231+Գեղարքունիքի!AC231+Արմավիր!AC231+'Արարատի և Վայոց ձոր'!AC231+Տավուշ!AC230+Սյունիք!AC231)</f>
        <v>0</v>
      </c>
      <c r="AD232" s="56">
        <f>SUM('Երևան քաղաք'!AD231+Շիրակ!AD231+Կոտայք!AD231+Լոռի!AD231+Արագածոտն!AD231+Գեղարքունիքի!AD231+Արմավիր!AD231+'Արարատի և Վայոց ձոր'!AD231+Տավուշ!AD230+Սյունիք!AD231)</f>
        <v>0</v>
      </c>
      <c r="AE232" s="56">
        <f>SUM('Երևան քաղաք'!AE231+Շիրակ!AE231+Կոտայք!AE231+Լոռի!AE231+Արագածոտն!AE231+Գեղարքունիքի!AE231+Արմավիր!AE231+'Արարատի և Վայոց ձոր'!AE231+Տավուշ!AE230+Սյունիք!AE231)</f>
        <v>0</v>
      </c>
      <c r="AF232" s="56">
        <f>SUM('Երևան քաղաք'!AF231+Շիրակ!AF231+Կոտայք!AF231+Լոռի!AF231+Արագածոտն!AF231+Գեղարքունիքի!AF231+Արմավիր!AF231+'Արարատի և Վայոց ձոր'!AF231+Տավուշ!AF230+Սյունիք!AF231)</f>
        <v>0</v>
      </c>
      <c r="AG232" s="56">
        <f>SUM('Երևան քաղաք'!AG231+Շիրակ!AG231+Կոտայք!AG231+Լոռի!AG231+Արագածոտն!AG231+Գեղարքունիքի!AG231+Արմավիր!AG231+'Արարատի և Վայոց ձոր'!AG231+Տավուշ!AG230+Սյունիք!AG231)</f>
        <v>0</v>
      </c>
      <c r="AH232" s="56">
        <f>SUM('Երևան քաղաք'!AH231+Շիրակ!AH231+Կոտայք!AH231+Լոռի!AH231+Արագածոտն!AH231+Գեղարքունիքի!AH231+Արմավիր!AH231+'Արարատի և Վայոց ձոր'!AH231+Տավուշ!AH230+Սյունիք!AH231)</f>
        <v>0</v>
      </c>
      <c r="AI232" s="56">
        <f>SUM('Երևան քաղաք'!AI231+Շիրակ!AI231+Կոտայք!AI231+Լոռի!AI231+Արագածոտն!AI231+Գեղարքունիքի!AI231+Արմավիր!AI231+'Արարատի և Վայոց ձոր'!AI231+Տավուշ!AI230+Սյունիք!AI231)</f>
        <v>0</v>
      </c>
      <c r="AJ232" s="56">
        <f>SUM('Երևան քաղաք'!AJ231+Շիրակ!AJ231+Կոտայք!AJ231+Լոռի!AJ231+Արագածոտն!AJ231+Գեղարքունիքի!AJ231+Արմավիր!AJ231+'Արարատի և Վայոց ձոր'!AJ231+Տավուշ!AJ230+Սյունիք!AJ231)</f>
        <v>0</v>
      </c>
      <c r="AK232" s="56">
        <f>SUM('Երևան քաղաք'!AK231+Շիրակ!AK231+Կոտայք!AK231+Լոռի!AK231+Արագածոտն!AK231+Գեղարքունիքի!AK231+Արմավիր!AK231+'Արարատի և Վայոց ձոր'!AK231+Տավուշ!AK230+Սյունիք!AK231)</f>
        <v>0</v>
      </c>
      <c r="AL232" s="56">
        <f>SUM('Երևան քաղաք'!AL231+Շիրակ!AL231+Կոտայք!AL231+Լոռի!AL231+Արագածոտն!AL231+Գեղարքունիքի!AL231+Արմավիր!AL231+'Արարատի և Վայոց ձոր'!AL231+Տավուշ!AL230+Սյունիք!AL231)</f>
        <v>0</v>
      </c>
      <c r="AM232" s="56">
        <f>SUM('Երևան քաղաք'!AM231+Շիրակ!AM231+Կոտայք!AM231+Լոռի!AM231+Արագածոտն!AM231+Գեղարքունիքի!AM231+Արմավիր!AM231+'Արարատի և Վայոց ձոր'!AM231+Տավուշ!AM230+Սյունիք!AM231)</f>
        <v>0</v>
      </c>
      <c r="AN232" s="56">
        <f>SUM('Երևան քաղաք'!AN231+Շիրակ!AN231+Կոտայք!AN231+Լոռի!AN231+Արագածոտն!AN231+Գեղարքունիքի!AN231+Արմավիր!AN231+'Արարատի և Վայոց ձոր'!AN231+Տավուշ!AN230+Սյունիք!AN231)</f>
        <v>0</v>
      </c>
      <c r="AO232" s="56">
        <f>SUM('Երևան քաղաք'!AO231+Շիրակ!AO231+Կոտայք!AO231+Լոռի!AO231+Արագածոտն!AO231+Գեղարքունիքի!AO231+Արմավիր!AO231+'Արարատի և Վայոց ձոր'!AO231+Տավուշ!AO230+Սյունիք!AO231)</f>
        <v>0</v>
      </c>
      <c r="AP232" s="56">
        <f>SUM('Երևան քաղաք'!AP231+Շիրակ!AP231+Կոտայք!AP231+Լոռի!AP231+Արագածոտն!AP231+Գեղարքունիքի!AP231+Արմավիր!AP231+'Արարատի և Վայոց ձոր'!AP231+Տավուշ!AP230+Սյունիք!AP231)</f>
        <v>0</v>
      </c>
      <c r="AQ232" s="56">
        <f>SUM('Երևան քաղաք'!AQ231+Շիրակ!AQ231+Կոտայք!AQ231+Լոռի!AQ231+Արագածոտն!AQ231+Գեղարքունիքի!AQ231+Արմավիր!AQ231+'Արարատի և Վայոց ձոր'!AQ231+Տավուշ!AQ230+Սյունիք!AQ231)</f>
        <v>0</v>
      </c>
      <c r="AR232" s="56">
        <f>SUM('Երևան քաղաք'!AR231+Շիրակ!AR231+Կոտայք!AR231+Լոռի!AR231+Արագածոտն!AR231+Գեղարքունիքի!AR231+Արմավիր!AR231+'Արարատի և Վայոց ձոր'!AR231+Տավուշ!AR230+Սյունիք!AR231)</f>
        <v>0</v>
      </c>
      <c r="AS232" s="56">
        <f>SUM('Երևան քաղաք'!AS231+Շիրակ!AS231+Կոտայք!AS231+Լոռի!AS231+Արագածոտն!AS231+Գեղարքունիքի!AS231+Արմավիր!AS231+'Արարատի և Վայոց ձոր'!AS231+Տավուշ!AS230+Սյունիք!AS231)</f>
        <v>0</v>
      </c>
      <c r="AT232" s="56">
        <f>SUM('Երևան քաղաք'!AT231+Շիրակ!AT231+Կոտայք!AT231+Լոռի!AT231+Արագածոտն!AT231+Գեղարքունիքի!AT231+Արմավիր!AT231+'Արարատի և Վայոց ձոր'!AT231+Տավուշ!AT230+Սյունիք!AT231)</f>
        <v>0</v>
      </c>
      <c r="AU232" s="56">
        <f>SUM('Երևան քաղաք'!AU231+Շիրակ!AU231+Կոտայք!AU231+Լոռի!AU231+Արագածոտն!AU231+Գեղարքունիքի!AU231+Արմավիր!AU231+'Արարատի և Վայոց ձոր'!AU231+Տավուշ!AU230+Սյունիք!AU231)</f>
        <v>0</v>
      </c>
      <c r="AV232" s="56">
        <f>SUM('Երևան քաղաք'!AV231+Շիրակ!AV231+Կոտայք!AV231+Լոռի!AV231+Արագածոտն!AV231+Գեղարքունիքի!AV231+Արմավիր!AV231+'Արարատի և Վայոց ձոր'!AV231+Տավուշ!AV230+Սյունիք!AV231)</f>
        <v>0</v>
      </c>
      <c r="AW232" s="56">
        <f>SUM('Երևան քաղաք'!AW231+Շիրակ!AW231+Կոտայք!AW231+Լոռի!AW231+Արագածոտն!AW231+Գեղարքունիքի!AW231+Արմավիր!AW231+'Արարատի և Վայոց ձոր'!AW231+Տավուշ!AW230+Սյունիք!AW231)</f>
        <v>0</v>
      </c>
      <c r="AX232" s="56">
        <f>SUM('Երևան քաղաք'!AX231+Շիրակ!AX231+Կոտայք!AX231+Լոռի!AX231+Արագածոտն!AX231+Գեղարքունիքի!AX231+Արմավիր!AX231+'Արարատի և Վայոց ձոր'!AX231+Տավուշ!AX230+Սյունիք!AX231)</f>
        <v>0</v>
      </c>
      <c r="AY232" s="56">
        <f>SUM('Երևան քաղաք'!AY231+Շիրակ!AY231+Կոտայք!AY231+Լոռի!AY231+Արագածոտն!AY231+Գեղարքունիքի!AY231+Արմավիր!AY231+'Արարատի և Վայոց ձոր'!AY231+Տավուշ!AY230+Սյունիք!AY231)</f>
        <v>0</v>
      </c>
      <c r="AZ232" s="56">
        <f>SUM('Երևան քաղաք'!AZ231+Շիրակ!AZ231+Կոտայք!AZ231+Լոռի!AZ231+Արագածոտն!AZ231+Գեղարքունիքի!AZ231+Արմավիր!AZ231+'Արարատի և Վայոց ձոր'!AZ231+Տավուշ!AZ230+Սյունիք!AZ231)</f>
        <v>0</v>
      </c>
      <c r="BA232" s="56">
        <f>SUM('Երևան քաղաք'!BA231+Շիրակ!BA231+Կոտայք!BA231+Լոռի!BA231+Արագածոտն!BA231+Գեղարքունիքի!BA231+Արմավիր!BA231+'Արարատի և Վայոց ձոր'!BA231+Տավուշ!BA230+Սյունիք!BA231)</f>
        <v>0</v>
      </c>
      <c r="BB232" s="56">
        <f>SUM('Երևան քաղաք'!BB231+Շիրակ!BB231+Կոտայք!BB231+Լոռի!BB231+Արագածոտն!BB231+Գեղարքունիքի!BB231+Արմավիր!BB231+'Արարատի և Վայոց ձոր'!BB231+Տավուշ!BB230+Սյունիք!BB231)</f>
        <v>0</v>
      </c>
      <c r="BC232" s="56">
        <f>SUM('Երևան քաղաք'!BC231+Շիրակ!BC231+Կոտայք!BC231+Լոռի!BC231+Արագածոտն!BC231+Գեղարքունիքի!BC231+Արմավիր!BC231+'Արարատի և Վայոց ձոր'!BC231+Տավուշ!BC230+Սյունիք!BC231)</f>
        <v>0</v>
      </c>
      <c r="BD232" s="56">
        <f>SUM('Երևան քաղաք'!BD231+Շիրակ!BD231+Կոտայք!BD231+Լոռի!BD231+Արագածոտն!BD231+Գեղարքունիքի!BD231+Արմավիր!BD231+'Արարատի և Վայոց ձոր'!BD231+Տավուշ!BD230+Սյունիք!BD231)</f>
        <v>0</v>
      </c>
      <c r="BE232" s="56">
        <f>SUM('Երևան քաղաք'!BE231+Շիրակ!BE231+Կոտայք!BE231+Լոռի!BE231+Արագածոտն!BE231+Գեղարքունիքի!BE231+Արմավիր!BE231+'Արարատի և Վայոց ձոր'!BE231+Տավուշ!BE230+Սյունիք!BE231)</f>
        <v>0</v>
      </c>
      <c r="BF232" s="56">
        <f>SUM('Երևան քաղաք'!BF231+Շիրակ!BF231+Կոտայք!BF231+Լոռի!BF231+Արագածոտն!BF231+Գեղարքունիքի!BF231+Արմավիր!BF231+'Արարատի և Վայոց ձոր'!BF231+Տավուշ!BF230+Սյունիք!BF231)</f>
        <v>0</v>
      </c>
      <c r="BG232" s="56">
        <f>SUM('Երևան քաղաք'!BG231+Շիրակ!BG231+Կոտայք!BG231+Լոռի!BG231+Արագածոտն!BG231+Գեղարքունիքի!BG231+Արմավիր!BG231+'Արարատի և Վայոց ձոր'!BG231+Տավուշ!BG230+Սյունիք!BG231)</f>
        <v>0</v>
      </c>
      <c r="BH232" s="56">
        <f>SUM('Երևան քաղաք'!BH231+Շիրակ!BH231+Կոտայք!BH231+Լոռի!BH231+Արագածոտն!BH231+Գեղարքունիքի!BH231+Արմավիր!BH231+'Արարատի և Վայոց ձոր'!BH231+Տավուշ!BH230+Սյունիք!BH231)</f>
        <v>0</v>
      </c>
      <c r="BI232" s="56">
        <f>SUM('Երևան քաղաք'!BI231+Շիրակ!BI231+Կոտայք!BI231+Լոռի!BI231+Արագածոտն!BI231+Գեղարքունիքի!BI231+Արմավիր!BI231+'Արարատի և Վայոց ձոր'!BI231+Տավուշ!BI230+Սյունիք!BI231)</f>
        <v>0</v>
      </c>
      <c r="BJ232" s="56">
        <f>SUM('Երևան քաղաք'!BJ231+Շիրակ!BJ231+Կոտայք!BJ231+Լոռի!BJ231+Արագածոտն!BJ231+Գեղարքունիքի!BJ231+Արմավիր!BJ231+'Արարատի և Վայոց ձոր'!BJ231+Տավուշ!BJ230+Սյունիք!BJ231)</f>
        <v>0</v>
      </c>
      <c r="BK232" s="56">
        <f>SUM('Երևան քաղաք'!BK231+Շիրակ!BK231+Կոտայք!BK231+Լոռի!BK231+Արագածոտն!BK231+Գեղարքունիքի!BK231+Արմավիր!BK231+'Արարատի և Վայոց ձոր'!BK231+Տավուշ!BK230+Սյունիք!BK231)</f>
        <v>0</v>
      </c>
      <c r="BL232" s="56">
        <f>SUM('Երևան քաղաք'!BL231+Շիրակ!BL231+Կոտայք!BL231+Լոռի!BL231+Արագածոտն!BL231+Գեղարքունիքի!BL231+Արմավիր!BL231+'Արարատի և Վայոց ձոր'!BL231+Տավուշ!BL230+Սյունիք!BL231)</f>
        <v>0</v>
      </c>
      <c r="BM232" s="56">
        <f>SUM('Երևան քաղաք'!BM231+Շիրակ!BM231+Կոտայք!BM231+Լոռի!BM231+Արագածոտն!BM231+Գեղարքունիքի!BM231+Արմավիր!BM231+'Արարատի և Վայոց ձոր'!BM231+Տավուշ!BM230+Սյունիք!BM231)</f>
        <v>0</v>
      </c>
      <c r="BN232" s="56">
        <f>SUM('Երևան քաղաք'!BN231+Շիրակ!BN231+Կոտայք!BN231+Լոռի!BN231+Արագածոտն!BN231+Գեղարքունիքի!BN231+Արմավիր!BN231+'Արարատի և Վայոց ձոր'!BN231+Տավուշ!BN230+Սյունիք!BN231)</f>
        <v>0</v>
      </c>
      <c r="BO232" s="56">
        <f>SUM('Երևան քաղաք'!BO231+Շիրակ!BO231+Կոտայք!BO231+Լոռի!BO231+Արագածոտն!BO231+Գեղարքունիքի!BO231+Արմավիր!BO231+'Արարատի և Վայոց ձոր'!BO231+Տավուշ!BO230+Սյունիք!BO231)</f>
        <v>0</v>
      </c>
      <c r="BP232" s="56">
        <f>SUM('Երևան քաղաք'!BP231+Շիրակ!BP231+Կոտայք!BP231+Լոռի!BP231+Արագածոտն!BP231+Գեղարքունիքի!BP231+Արմավիր!BP231+'Արարատի և Վայոց ձոր'!BP231+Տավուշ!BP230+Սյունիք!BP231)</f>
        <v>0</v>
      </c>
      <c r="BQ232" s="56">
        <f>SUM('Երևան քաղաք'!BQ231+Շիրակ!BQ231+Կոտայք!BQ231+Լոռի!BQ231+Արագածոտն!BQ231+Գեղարքունիքի!BQ231+Արմավիր!BQ231+'Արարատի և Վայոց ձոր'!BQ231+Տավուշ!BQ230+Սյունիք!BQ231)</f>
        <v>0</v>
      </c>
      <c r="BR232" s="56">
        <f>SUM('Երևան քաղաք'!BR231+Շիրակ!BR231+Կոտայք!BR231+Լոռի!BR231+Արագածոտն!BR231+Գեղարքունիքի!BR231+Արմավիր!BR231+'Արարատի և Վայոց ձոր'!BR231+Տավուշ!BR230+Սյունիք!BR231)</f>
        <v>0</v>
      </c>
      <c r="BS232" s="56">
        <f>SUM('Երևան քաղաք'!BS231+Շիրակ!BS231+Կոտայք!BS231+Լոռի!BS231+Արագածոտն!BS231+Գեղարքունիքի!BS231+Արմավիր!BS231+'Արարատի և Վայոց ձոր'!BS231+Տավուշ!BS230+Սյունիք!BS231)</f>
        <v>0</v>
      </c>
      <c r="BT232" s="56">
        <f>SUM('Երևան քաղաք'!BT231+Շիրակ!BT231+Կոտայք!BT231+Լոռի!BT231+Արագածոտն!BT231+Գեղարքունիքի!BT231+Արմավիր!BT231+'Արարատի և Վայոց ձոր'!BT231+Տավուշ!BT230+Սյունիք!BT231)</f>
        <v>0</v>
      </c>
      <c r="BU232" s="56">
        <f>SUM('Երևան քաղաք'!BU231+Շիրակ!BU231+Կոտայք!BU231+Լոռի!BU231+Արագածոտն!BU231+Գեղարքունիքի!BU231+Արմավիր!BU231+'Արարատի և Վայոց ձոր'!BU231+Տավուշ!BU230+Սյունիք!BU231)</f>
        <v>0</v>
      </c>
      <c r="BV232" s="56">
        <f>SUM('Երևան քաղաք'!BV231+Շիրակ!BV231+Կոտայք!BV231+Լոռի!BV231+Արագածոտն!BV231+Գեղարքունիքի!BV231+Արմավիր!BV231+'Արարատի և Վայոց ձոր'!BV231+Տավուշ!BV230+Սյունիք!BV231)</f>
        <v>0</v>
      </c>
      <c r="BW232" s="56">
        <f>SUM('Երևան քաղաք'!BW231+Շիրակ!BW231+Կոտայք!BW231+Լոռի!BW231+Արագածոտն!BW231+Գեղարքունիքի!BW231+Արմավիր!BW231+'Արարատի և Վայոց ձոր'!BW231+Տավուշ!BW230+Սյունիք!BW231)</f>
        <v>0</v>
      </c>
      <c r="BX232" s="56">
        <f>SUM('Երևան քաղաք'!BX231+Շիրակ!BX231+Կոտայք!BX231+Լոռի!BX231+Արագածոտն!BX231+Գեղարքունիքի!BX231+Արմավիր!BX231+'Արարատի և Վայոց ձոր'!BX231+Տավուշ!BX230+Սյունիք!BX231)</f>
        <v>0</v>
      </c>
      <c r="BY232" s="56">
        <f>SUM('Երևան քաղաք'!BY231+Շիրակ!BY231+Կոտայք!BY231+Լոռի!BY231+Արագածոտն!BY231+Գեղարքունիքի!BY231+Արմավիր!BY231+'Արարատի և Վայոց ձոր'!BY231+Տավուշ!BY230+Սյունիք!BY231)</f>
        <v>0</v>
      </c>
      <c r="BZ232" s="56">
        <f>SUM('Երևան քաղաք'!BZ231+Շիրակ!BZ231+Կոտայք!BZ231+Լոռի!BZ231+Արագածոտն!BZ231+Գեղարքունիքի!BZ231+Արմավիր!BZ231+'Արարատի և Վայոց ձոր'!BZ231+Տավուշ!BZ230+Սյունիք!BZ231)</f>
        <v>0</v>
      </c>
      <c r="CA232" s="56"/>
      <c r="CB232" s="133">
        <f t="shared" si="60"/>
        <v>0</v>
      </c>
      <c r="CC232" s="134">
        <f t="shared" si="61"/>
        <v>0</v>
      </c>
      <c r="CD232" s="134">
        <f t="shared" si="62"/>
        <v>0</v>
      </c>
      <c r="CE232" s="134">
        <f t="shared" si="63"/>
        <v>0</v>
      </c>
      <c r="CF232" s="134">
        <f t="shared" si="77"/>
        <v>0</v>
      </c>
      <c r="CG232" s="134">
        <f t="shared" si="78"/>
        <v>0</v>
      </c>
      <c r="CH232" s="134">
        <f t="shared" si="64"/>
        <v>0</v>
      </c>
      <c r="CI232" s="134">
        <f t="shared" si="79"/>
        <v>0</v>
      </c>
      <c r="CJ232" s="134">
        <f t="shared" si="65"/>
        <v>0</v>
      </c>
      <c r="CK232" s="134">
        <f t="shared" si="66"/>
        <v>0</v>
      </c>
      <c r="CL232" s="134">
        <f t="shared" si="67"/>
        <v>0</v>
      </c>
      <c r="CM232" s="134">
        <f t="shared" si="68"/>
        <v>0</v>
      </c>
      <c r="CN232" s="135">
        <f t="shared" si="69"/>
        <v>0</v>
      </c>
      <c r="CO232" s="135">
        <f t="shared" si="70"/>
        <v>0</v>
      </c>
      <c r="CP232" s="135">
        <f t="shared" si="71"/>
        <v>0</v>
      </c>
      <c r="CQ232" s="135">
        <f t="shared" si="72"/>
        <v>0</v>
      </c>
      <c r="CR232" s="135">
        <f t="shared" si="73"/>
        <v>0</v>
      </c>
      <c r="CS232" s="135">
        <f t="shared" si="74"/>
        <v>0</v>
      </c>
      <c r="CT232" s="135">
        <f t="shared" si="75"/>
        <v>0</v>
      </c>
      <c r="CU232" s="135">
        <f t="shared" si="76"/>
        <v>0</v>
      </c>
    </row>
    <row r="233" spans="1:99" ht="20.100000000000001" customHeight="1" x14ac:dyDescent="0.3">
      <c r="A233" s="41" t="s">
        <v>190</v>
      </c>
      <c r="B233" s="39" t="s">
        <v>597</v>
      </c>
      <c r="C233" s="39">
        <v>284</v>
      </c>
      <c r="D233" s="56">
        <f>SUM('Երևան քաղաք'!D232+Շիրակ!D232+Կոտայք!D232+Լոռի!D232+Արագածոտն!D232+Գեղարքունիքի!D232+Արմավիր!D232+'Արարատի և Վայոց ձոր'!D232+Տավուշ!D231+Սյունիք!D232)</f>
        <v>0</v>
      </c>
      <c r="E233" s="56">
        <f>SUM('Երևան քաղաք'!E232+Շիրակ!E232+Կոտայք!E232+Լոռի!E232+Արագածոտն!E232+Գեղարքունիքի!E232+Արմավիր!E232+'Արարատի և Վայոց ձոր'!E232+Տավուշ!E231+Սյունիք!E232)</f>
        <v>0</v>
      </c>
      <c r="F233" s="56">
        <f>SUM('Երևան քաղաք'!F232+Շիրակ!F232+Կոտայք!F232+Լոռի!F232+Արագածոտն!F232+Գեղարքունիքի!F232+Արմավիր!F232+'Արարատի և Վայոց ձոր'!F232+Տավուշ!F231+Սյունիք!F232)</f>
        <v>0</v>
      </c>
      <c r="G233" s="56">
        <f>SUM('Երևան քաղաք'!G232+Շիրակ!G232+Կոտայք!G232+Լոռի!G232+Արագածոտն!G232+Գեղարքունիքի!G232+Արմավիր!G232+'Արարատի և Վայոց ձոր'!G232+Տավուշ!G231+Սյունիք!G232)</f>
        <v>0</v>
      </c>
      <c r="H233" s="56">
        <f>SUM('Երևան քաղաք'!H232+Շիրակ!H232+Կոտայք!H232+Լոռի!H232+Արագածոտն!H232+Գեղարքունիքի!H232+Արմավիր!H232+'Արարատի և Վայոց ձոր'!H232+Տավուշ!H231+Սյունիք!H232)</f>
        <v>0</v>
      </c>
      <c r="I233" s="56">
        <f>SUM('Երևան քաղաք'!I232+Շիրակ!I232+Կոտայք!I232+Լոռի!I232+Արագածոտն!I232+Գեղարքունիքի!I232+Արմավիր!I232+'Արարատի և Վայոց ձոր'!I232+Տավուշ!I231+Սյունիք!I232)</f>
        <v>0</v>
      </c>
      <c r="J233" s="56">
        <f>SUM('Երևան քաղաք'!J232+Շիրակ!J232+Կոտայք!J232+Լոռի!J232+Արագածոտն!J232+Գեղարքունիքի!J232+Արմավիր!J232+'Արարատի և Վայոց ձոր'!J232+Տավուշ!J231+Սյունիք!J232)</f>
        <v>0</v>
      </c>
      <c r="K233" s="56">
        <f>SUM('Երևան քաղաք'!K232+Շիրակ!K232+Կոտայք!K232+Լոռի!K232+Արագածոտն!K232+Գեղարքունիքի!K232+Արմավիր!K232+'Արարատի և Վայոց ձոր'!K232+Տավուշ!K231+Սյունիք!K232)</f>
        <v>0</v>
      </c>
      <c r="L233" s="56">
        <f>SUM('Երևան քաղաք'!L232+Շիրակ!L232+Կոտայք!L232+Լոռի!L232+Արագածոտն!L232+Գեղարքունիքի!L232+Արմավիր!L232+'Արարատի և Վայոց ձոր'!L232+Տավուշ!L231+Սյունիք!L232)</f>
        <v>0</v>
      </c>
      <c r="M233" s="56">
        <f>SUM('Երևան քաղաք'!M232+Շիրակ!M232+Կոտայք!M232+Լոռի!M232+Արագածոտն!M232+Գեղարքունիքի!M232+Արմավիր!M232+'Արարատի և Վայոց ձոր'!M232+Տավուշ!M231+Սյունիք!M232)</f>
        <v>0</v>
      </c>
      <c r="N233" s="56">
        <f>SUM('Երևան քաղաք'!N232+Շիրակ!N232+Կոտայք!N232+Լոռի!N232+Արագածոտն!N232+Գեղարքունիքի!N232+Արմավիր!N232+'Արարատի և Վայոց ձոր'!N232+Տավուշ!N231+Սյունիք!N232)</f>
        <v>0</v>
      </c>
      <c r="O233" s="56">
        <f>SUM('Երևան քաղաք'!O232+Շիրակ!O232+Կոտայք!O232+Լոռի!O232+Արագածոտն!O232+Գեղարքունիքի!O232+Արմավիր!O232+'Արարատի և Վայոց ձոր'!O232+Տավուշ!O231+Սյունիք!O232)</f>
        <v>0</v>
      </c>
      <c r="P233" s="56">
        <f>SUM('Երևան քաղաք'!P232+Շիրակ!P232+Կոտայք!P232+Լոռի!P232+Արագածոտն!P232+Գեղարքունիքի!P232+Արմավիր!P232+'Արարատի և Վայոց ձոր'!P232+Տավուշ!P231+Սյունիք!P232)</f>
        <v>0</v>
      </c>
      <c r="Q233" s="56">
        <f>SUM('Երևան քաղաք'!Q232+Շիրակ!Q232+Կոտայք!Q232+Լոռի!Q232+Արագածոտն!Q232+Գեղարքունիքի!Q232+Արմավիր!Q232+'Արարատի և Վայոց ձոր'!Q232+Տավուշ!Q231+Սյունիք!Q232)</f>
        <v>0</v>
      </c>
      <c r="R233" s="56">
        <f>SUM('Երևան քաղաք'!R232+Շիրակ!R232+Կոտայք!R232+Լոռի!R232+Արագածոտն!R232+Գեղարքունիքի!R232+Արմավիր!R232+'Արարատի և Վայոց ձոր'!R232+Տավուշ!R231+Սյունիք!R232)</f>
        <v>0</v>
      </c>
      <c r="S233" s="56">
        <f>SUM('Երևան քաղաք'!S232+Շիրակ!S232+Կոտայք!S232+Լոռի!S232+Արագածոտն!S232+Գեղարքունիքի!S232+Արմավիր!S232+'Արարատի և Վայոց ձոր'!S232+Տավուշ!S231+Սյունիք!S232)</f>
        <v>0</v>
      </c>
      <c r="T233" s="56">
        <f>SUM('Երևան քաղաք'!T232+Շիրակ!T232+Կոտայք!T232+Լոռի!T232+Արագածոտն!T232+Գեղարքունիքի!T232+Արմավիր!T232+'Արարատի և Վայոց ձոր'!T232+Տավուշ!T231+Սյունիք!T232)</f>
        <v>0</v>
      </c>
      <c r="U233" s="56">
        <f>SUM('Երևան քաղաք'!U232+Շիրակ!U232+Կոտայք!U232+Լոռի!U232+Արագածոտն!U232+Գեղարքունիքի!U232+Արմավիր!U232+'Արարատի և Վայոց ձոր'!U232+Տավուշ!U231+Սյունիք!U232)</f>
        <v>0</v>
      </c>
      <c r="V233" s="56">
        <f>SUM('Երևան քաղաք'!V232+Շիրակ!V232+Կոտայք!V232+Լոռի!V232+Արագածոտն!V232+Գեղարքունիքի!V232+Արմավիր!V232+'Արարատի և Վայոց ձոր'!V232+Տավուշ!V231+Սյունիք!V232)</f>
        <v>0</v>
      </c>
      <c r="W233" s="56">
        <f>SUM('Երևան քաղաք'!W232+Շիրակ!W232+Կոտայք!W232+Լոռի!W232+Արագածոտն!W232+Գեղարքունիքի!W232+Արմավիր!W232+'Արարատի և Վայոց ձոր'!W232+Տավուշ!W231+Սյունիք!W232)</f>
        <v>0</v>
      </c>
      <c r="X233" s="56">
        <f>SUM('Երևան քաղաք'!X232+Շիրակ!X232+Կոտայք!X232+Լոռի!X232+Արագածոտն!X232+Գեղարքունիքի!X232+Արմավիր!X232+'Արարատի և Վայոց ձոր'!X232+Տավուշ!X231+Սյունիք!X232)</f>
        <v>0</v>
      </c>
      <c r="Y233" s="56">
        <f>SUM('Երևան քաղաք'!Y232+Շիրակ!Y232+Կոտայք!Y232+Լոռի!Y232+Արագածոտն!Y232+Գեղարքունիքի!Y232+Արմավիր!Y232+'Արարատի և Վայոց ձոր'!Y232+Տավուշ!Y231+Սյունիք!Y232)</f>
        <v>0</v>
      </c>
      <c r="Z233" s="56">
        <f>SUM('Երևան քաղաք'!Z232+Շիրակ!Z232+Կոտայք!Z232+Լոռի!Z232+Արագածոտն!Z232+Գեղարքունիքի!Z232+Արմավիր!Z232+'Արարատի և Վայոց ձոր'!Z232+Տավուշ!Z231+Սյունիք!Z232)</f>
        <v>0</v>
      </c>
      <c r="AA233" s="56">
        <f>SUM('Երևան քաղաք'!AA232+Շիրակ!AA232+Կոտայք!AA232+Լոռի!AA232+Արագածոտն!AA232+Գեղարքունիքի!AA232+Արմավիր!AA232+'Արարատի և Վայոց ձոր'!AA232+Տավուշ!AA231+Սյունիք!AA232)</f>
        <v>0</v>
      </c>
      <c r="AB233" s="56">
        <f>SUM('Երևան քաղաք'!AB232+Շիրակ!AB232+Կոտայք!AB232+Լոռի!AB232+Արագածոտն!AB232+Գեղարքունիքի!AB232+Արմավիր!AB232+'Արարատի և Վայոց ձոր'!AB232+Տավուշ!AB231+Սյունիք!AB232)</f>
        <v>0</v>
      </c>
      <c r="AC233" s="56">
        <f>SUM('Երևան քաղաք'!AC232+Շիրակ!AC232+Կոտայք!AC232+Լոռի!AC232+Արագածոտն!AC232+Գեղարքունիքի!AC232+Արմավիր!AC232+'Արարատի և Վայոց ձոր'!AC232+Տավուշ!AC231+Սյունիք!AC232)</f>
        <v>0</v>
      </c>
      <c r="AD233" s="56">
        <f>SUM('Երևան քաղաք'!AD232+Շիրակ!AD232+Կոտայք!AD232+Լոռի!AD232+Արագածոտն!AD232+Գեղարքունիքի!AD232+Արմավիր!AD232+'Արարատի և Վայոց ձոր'!AD232+Տավուշ!AD231+Սյունիք!AD232)</f>
        <v>0</v>
      </c>
      <c r="AE233" s="56">
        <f>SUM('Երևան քաղաք'!AE232+Շիրակ!AE232+Կոտայք!AE232+Լոռի!AE232+Արագածոտն!AE232+Գեղարքունիքի!AE232+Արմավիր!AE232+'Արարատի և Վայոց ձոր'!AE232+Տավուշ!AE231+Սյունիք!AE232)</f>
        <v>0</v>
      </c>
      <c r="AF233" s="56">
        <f>SUM('Երևան քաղաք'!AF232+Շիրակ!AF232+Կոտայք!AF232+Լոռի!AF232+Արագածոտն!AF232+Գեղարքունիքի!AF232+Արմավիր!AF232+'Արարատի և Վայոց ձոր'!AF232+Տավուշ!AF231+Սյունիք!AF232)</f>
        <v>0</v>
      </c>
      <c r="AG233" s="56">
        <f>SUM('Երևան քաղաք'!AG232+Շիրակ!AG232+Կոտայք!AG232+Լոռի!AG232+Արագածոտն!AG232+Գեղարքունիքի!AG232+Արմավիր!AG232+'Արարատի և Վայոց ձոր'!AG232+Տավուշ!AG231+Սյունիք!AG232)</f>
        <v>0</v>
      </c>
      <c r="AH233" s="56">
        <f>SUM('Երևան քաղաք'!AH232+Շիրակ!AH232+Կոտայք!AH232+Լոռի!AH232+Արագածոտն!AH232+Գեղարքունիքի!AH232+Արմավիր!AH232+'Արարատի և Վայոց ձոր'!AH232+Տավուշ!AH231+Սյունիք!AH232)</f>
        <v>0</v>
      </c>
      <c r="AI233" s="56">
        <f>SUM('Երևան քաղաք'!AI232+Շիրակ!AI232+Կոտայք!AI232+Լոռի!AI232+Արագածոտն!AI232+Գեղարքունիքի!AI232+Արմավիր!AI232+'Արարատի և Վայոց ձոր'!AI232+Տավուշ!AI231+Սյունիք!AI232)</f>
        <v>0</v>
      </c>
      <c r="AJ233" s="56">
        <f>SUM('Երևան քաղաք'!AJ232+Շիրակ!AJ232+Կոտայք!AJ232+Լոռի!AJ232+Արագածոտն!AJ232+Գեղարքունիքի!AJ232+Արմավիր!AJ232+'Արարատի և Վայոց ձոր'!AJ232+Տավուշ!AJ231+Սյունիք!AJ232)</f>
        <v>0</v>
      </c>
      <c r="AK233" s="56">
        <f>SUM('Երևան քաղաք'!AK232+Շիրակ!AK232+Կոտայք!AK232+Լոռի!AK232+Արագածոտն!AK232+Գեղարքունիքի!AK232+Արմավիր!AK232+'Արարատի և Վայոց ձոր'!AK232+Տավուշ!AK231+Սյունիք!AK232)</f>
        <v>0</v>
      </c>
      <c r="AL233" s="56">
        <f>SUM('Երևան քաղաք'!AL232+Շիրակ!AL232+Կոտայք!AL232+Լոռի!AL232+Արագածոտն!AL232+Գեղարքունիքի!AL232+Արմավիր!AL232+'Արարատի և Վայոց ձոր'!AL232+Տավուշ!AL231+Սյունիք!AL232)</f>
        <v>0</v>
      </c>
      <c r="AM233" s="56">
        <f>SUM('Երևան քաղաք'!AM232+Շիրակ!AM232+Կոտայք!AM232+Լոռի!AM232+Արագածոտն!AM232+Գեղարքունիքի!AM232+Արմավիր!AM232+'Արարատի և Վայոց ձոր'!AM232+Տավուշ!AM231+Սյունիք!AM232)</f>
        <v>0</v>
      </c>
      <c r="AN233" s="56">
        <f>SUM('Երևան քաղաք'!AN232+Շիրակ!AN232+Կոտայք!AN232+Լոռի!AN232+Արագածոտն!AN232+Գեղարքունիքի!AN232+Արմավիր!AN232+'Արարատի և Վայոց ձոր'!AN232+Տավուշ!AN231+Սյունիք!AN232)</f>
        <v>0</v>
      </c>
      <c r="AO233" s="56">
        <f>SUM('Երևան քաղաք'!AO232+Շիրակ!AO232+Կոտայք!AO232+Լոռի!AO232+Արագածոտն!AO232+Գեղարքունիքի!AO232+Արմավիր!AO232+'Արարատի և Վայոց ձոր'!AO232+Տավուշ!AO231+Սյունիք!AO232)</f>
        <v>0</v>
      </c>
      <c r="AP233" s="56">
        <f>SUM('Երևան քաղաք'!AP232+Շիրակ!AP232+Կոտայք!AP232+Լոռի!AP232+Արագածոտն!AP232+Գեղարքունիքի!AP232+Արմավիր!AP232+'Արարատի և Վայոց ձոր'!AP232+Տավուշ!AP231+Սյունիք!AP232)</f>
        <v>0</v>
      </c>
      <c r="AQ233" s="56">
        <f>SUM('Երևան քաղաք'!AQ232+Շիրակ!AQ232+Կոտայք!AQ232+Լոռի!AQ232+Արագածոտն!AQ232+Գեղարքունիքի!AQ232+Արմավիր!AQ232+'Արարատի և Վայոց ձոր'!AQ232+Տավուշ!AQ231+Սյունիք!AQ232)</f>
        <v>0</v>
      </c>
      <c r="AR233" s="56">
        <f>SUM('Երևան քաղաք'!AR232+Շիրակ!AR232+Կոտայք!AR232+Լոռի!AR232+Արագածոտն!AR232+Գեղարքունիքի!AR232+Արմավիր!AR232+'Արարատի և Վայոց ձոր'!AR232+Տավուշ!AR231+Սյունիք!AR232)</f>
        <v>0</v>
      </c>
      <c r="AS233" s="56">
        <f>SUM('Երևան քաղաք'!AS232+Շիրակ!AS232+Կոտայք!AS232+Լոռի!AS232+Արագածոտն!AS232+Գեղարքունիքի!AS232+Արմավիր!AS232+'Արարատի և Վայոց ձոր'!AS232+Տավուշ!AS231+Սյունիք!AS232)</f>
        <v>0</v>
      </c>
      <c r="AT233" s="56">
        <f>SUM('Երևան քաղաք'!AT232+Շիրակ!AT232+Կոտայք!AT232+Լոռի!AT232+Արագածոտն!AT232+Գեղարքունիքի!AT232+Արմավիր!AT232+'Արարատի և Վայոց ձոր'!AT232+Տավուշ!AT231+Սյունիք!AT232)</f>
        <v>0</v>
      </c>
      <c r="AU233" s="56">
        <f>SUM('Երևան քաղաք'!AU232+Շիրակ!AU232+Կոտայք!AU232+Լոռի!AU232+Արագածոտն!AU232+Գեղարքունիքի!AU232+Արմավիր!AU232+'Արարատի և Վայոց ձոր'!AU232+Տավուշ!AU231+Սյունիք!AU232)</f>
        <v>0</v>
      </c>
      <c r="AV233" s="56">
        <f>SUM('Երևան քաղաք'!AV232+Շիրակ!AV232+Կոտայք!AV232+Լոռի!AV232+Արագածոտն!AV232+Գեղարքունիքի!AV232+Արմավիր!AV232+'Արարատի և Վայոց ձոր'!AV232+Տավուշ!AV231+Սյունիք!AV232)</f>
        <v>0</v>
      </c>
      <c r="AW233" s="56">
        <f>SUM('Երևան քաղաք'!AW232+Շիրակ!AW232+Կոտայք!AW232+Լոռի!AW232+Արագածոտն!AW232+Գեղարքունիքի!AW232+Արմավիր!AW232+'Արարատի և Վայոց ձոր'!AW232+Տավուշ!AW231+Սյունիք!AW232)</f>
        <v>0</v>
      </c>
      <c r="AX233" s="56">
        <f>SUM('Երևան քաղաք'!AX232+Շիրակ!AX232+Կոտայք!AX232+Լոռի!AX232+Արագածոտն!AX232+Գեղարքունիքի!AX232+Արմավիր!AX232+'Արարատի և Վայոց ձոր'!AX232+Տավուշ!AX231+Սյունիք!AX232)</f>
        <v>0</v>
      </c>
      <c r="AY233" s="56">
        <f>SUM('Երևան քաղաք'!AY232+Շիրակ!AY232+Կոտայք!AY232+Լոռի!AY232+Արագածոտն!AY232+Գեղարքունիքի!AY232+Արմավիր!AY232+'Արարատի և Վայոց ձոր'!AY232+Տավուշ!AY231+Սյունիք!AY232)</f>
        <v>0</v>
      </c>
      <c r="AZ233" s="56">
        <f>SUM('Երևան քաղաք'!AZ232+Շիրակ!AZ232+Կոտայք!AZ232+Լոռի!AZ232+Արագածոտն!AZ232+Գեղարքունիքի!AZ232+Արմավիր!AZ232+'Արարատի և Վայոց ձոր'!AZ232+Տավուշ!AZ231+Սյունիք!AZ232)</f>
        <v>0</v>
      </c>
      <c r="BA233" s="56">
        <f>SUM('Երևան քաղաք'!BA232+Շիրակ!BA232+Կոտայք!BA232+Լոռի!BA232+Արագածոտն!BA232+Գեղարքունիքի!BA232+Արմավիր!BA232+'Արարատի և Վայոց ձոր'!BA232+Տավուշ!BA231+Սյունիք!BA232)</f>
        <v>0</v>
      </c>
      <c r="BB233" s="56">
        <f>SUM('Երևան քաղաք'!BB232+Շիրակ!BB232+Կոտայք!BB232+Լոռի!BB232+Արագածոտն!BB232+Գեղարքունիքի!BB232+Արմավիր!BB232+'Արարատի և Վայոց ձոր'!BB232+Տավուշ!BB231+Սյունիք!BB232)</f>
        <v>0</v>
      </c>
      <c r="BC233" s="56">
        <f>SUM('Երևան քաղաք'!BC232+Շիրակ!BC232+Կոտայք!BC232+Լոռի!BC232+Արագածոտն!BC232+Գեղարքունիքի!BC232+Արմավիր!BC232+'Արարատի և Վայոց ձոր'!BC232+Տավուշ!BC231+Սյունիք!BC232)</f>
        <v>0</v>
      </c>
      <c r="BD233" s="56">
        <f>SUM('Երևան քաղաք'!BD232+Շիրակ!BD232+Կոտայք!BD232+Լոռի!BD232+Արագածոտն!BD232+Գեղարքունիքի!BD232+Արմավիր!BD232+'Արարատի և Վայոց ձոր'!BD232+Տավուշ!BD231+Սյունիք!BD232)</f>
        <v>0</v>
      </c>
      <c r="BE233" s="56">
        <f>SUM('Երևան քաղաք'!BE232+Շիրակ!BE232+Կոտայք!BE232+Լոռի!BE232+Արագածոտն!BE232+Գեղարքունիքի!BE232+Արմավիր!BE232+'Արարատի և Վայոց ձոր'!BE232+Տավուշ!BE231+Սյունիք!BE232)</f>
        <v>0</v>
      </c>
      <c r="BF233" s="56">
        <f>SUM('Երևան քաղաք'!BF232+Շիրակ!BF232+Կոտայք!BF232+Լոռի!BF232+Արագածոտն!BF232+Գեղարքունիքի!BF232+Արմավիր!BF232+'Արարատի և Վայոց ձոր'!BF232+Տավուշ!BF231+Սյունիք!BF232)</f>
        <v>0</v>
      </c>
      <c r="BG233" s="56">
        <f>SUM('Երևան քաղաք'!BG232+Շիրակ!BG232+Կոտայք!BG232+Լոռի!BG232+Արագածոտն!BG232+Գեղարքունիքի!BG232+Արմավիր!BG232+'Արարատի և Վայոց ձոր'!BG232+Տավուշ!BG231+Սյունիք!BG232)</f>
        <v>0</v>
      </c>
      <c r="BH233" s="56">
        <f>SUM('Երևան քաղաք'!BH232+Շիրակ!BH232+Կոտայք!BH232+Լոռի!BH232+Արագածոտն!BH232+Գեղարքունիքի!BH232+Արմավիր!BH232+'Արարատի և Վայոց ձոր'!BH232+Տավուշ!BH231+Սյունիք!BH232)</f>
        <v>0</v>
      </c>
      <c r="BI233" s="56">
        <f>SUM('Երևան քաղաք'!BI232+Շիրակ!BI232+Կոտայք!BI232+Լոռի!BI232+Արագածոտն!BI232+Գեղարքունիքի!BI232+Արմավիր!BI232+'Արարատի և Վայոց ձոր'!BI232+Տավուշ!BI231+Սյունիք!BI232)</f>
        <v>0</v>
      </c>
      <c r="BJ233" s="56">
        <f>SUM('Երևան քաղաք'!BJ232+Շիրակ!BJ232+Կոտայք!BJ232+Լոռի!BJ232+Արագածոտն!BJ232+Գեղարքունիքի!BJ232+Արմավիր!BJ232+'Արարատի և Վայոց ձոր'!BJ232+Տավուշ!BJ231+Սյունիք!BJ232)</f>
        <v>0</v>
      </c>
      <c r="BK233" s="56">
        <f>SUM('Երևան քաղաք'!BK232+Շիրակ!BK232+Կոտայք!BK232+Լոռի!BK232+Արագածոտն!BK232+Գեղարքունիքի!BK232+Արմավիր!BK232+'Արարատի և Վայոց ձոր'!BK232+Տավուշ!BK231+Սյունիք!BK232)</f>
        <v>0</v>
      </c>
      <c r="BL233" s="56">
        <f>SUM('Երևան քաղաք'!BL232+Շիրակ!BL232+Կոտայք!BL232+Լոռի!BL232+Արագածոտն!BL232+Գեղարքունիքի!BL232+Արմավիր!BL232+'Արարատի և Վայոց ձոր'!BL232+Տավուշ!BL231+Սյունիք!BL232)</f>
        <v>0</v>
      </c>
      <c r="BM233" s="56">
        <f>SUM('Երևան քաղաք'!BM232+Շիրակ!BM232+Կոտայք!BM232+Լոռի!BM232+Արագածոտն!BM232+Գեղարքունիքի!BM232+Արմավիր!BM232+'Արարատի և Վայոց ձոր'!BM232+Տավուշ!BM231+Սյունիք!BM232)</f>
        <v>0</v>
      </c>
      <c r="BN233" s="56">
        <f>SUM('Երևան քաղաք'!BN232+Շիրակ!BN232+Կոտայք!BN232+Լոռի!BN232+Արագածոտն!BN232+Գեղարքունիքի!BN232+Արմավիր!BN232+'Արարատի և Վայոց ձոր'!BN232+Տավուշ!BN231+Սյունիք!BN232)</f>
        <v>0</v>
      </c>
      <c r="BO233" s="56">
        <f>SUM('Երևան քաղաք'!BO232+Շիրակ!BO232+Կոտայք!BO232+Լոռի!BO232+Արագածոտն!BO232+Գեղարքունիքի!BO232+Արմավիր!BO232+'Արարատի և Վայոց ձոր'!BO232+Տավուշ!BO231+Սյունիք!BO232)</f>
        <v>0</v>
      </c>
      <c r="BP233" s="56">
        <f>SUM('Երևան քաղաք'!BP232+Շիրակ!BP232+Կոտայք!BP232+Լոռի!BP232+Արագածոտն!BP232+Գեղարքունիքի!BP232+Արմավիր!BP232+'Արարատի և Վայոց ձոր'!BP232+Տավուշ!BP231+Սյունիք!BP232)</f>
        <v>0</v>
      </c>
      <c r="BQ233" s="56">
        <f>SUM('Երևան քաղաք'!BQ232+Շիրակ!BQ232+Կոտայք!BQ232+Լոռի!BQ232+Արագածոտն!BQ232+Գեղարքունիքի!BQ232+Արմավիր!BQ232+'Արարատի և Վայոց ձոր'!BQ232+Տավուշ!BQ231+Սյունիք!BQ232)</f>
        <v>0</v>
      </c>
      <c r="BR233" s="56">
        <f>SUM('Երևան քաղաք'!BR232+Շիրակ!BR232+Կոտայք!BR232+Լոռի!BR232+Արագածոտն!BR232+Գեղարքունիքի!BR232+Արմավիր!BR232+'Արարատի և Վայոց ձոր'!BR232+Տավուշ!BR231+Սյունիք!BR232)</f>
        <v>0</v>
      </c>
      <c r="BS233" s="56">
        <f>SUM('Երևան քաղաք'!BS232+Շիրակ!BS232+Կոտայք!BS232+Լոռի!BS232+Արագածոտն!BS232+Գեղարքունիքի!BS232+Արմավիր!BS232+'Արարատի և Վայոց ձոր'!BS232+Տավուշ!BS231+Սյունիք!BS232)</f>
        <v>0</v>
      </c>
      <c r="BT233" s="56">
        <f>SUM('Երևան քաղաք'!BT232+Շիրակ!BT232+Կոտայք!BT232+Լոռի!BT232+Արագածոտն!BT232+Գեղարքունիքի!BT232+Արմավիր!BT232+'Արարատի և Վայոց ձոր'!BT232+Տավուշ!BT231+Սյունիք!BT232)</f>
        <v>0</v>
      </c>
      <c r="BU233" s="56">
        <f>SUM('Երևան քաղաք'!BU232+Շիրակ!BU232+Կոտայք!BU232+Լոռի!BU232+Արագածոտն!BU232+Գեղարքունիքի!BU232+Արմավիր!BU232+'Արարատի և Վայոց ձոր'!BU232+Տավուշ!BU231+Սյունիք!BU232)</f>
        <v>0</v>
      </c>
      <c r="BV233" s="56">
        <f>SUM('Երևան քաղաք'!BV232+Շիրակ!BV232+Կոտայք!BV232+Լոռի!BV232+Արագածոտն!BV232+Գեղարքունիքի!BV232+Արմավիր!BV232+'Արարատի և Վայոց ձոր'!BV232+Տավուշ!BV231+Սյունիք!BV232)</f>
        <v>0</v>
      </c>
      <c r="BW233" s="56">
        <f>SUM('Երևան քաղաք'!BW232+Շիրակ!BW232+Կոտայք!BW232+Լոռի!BW232+Արագածոտն!BW232+Գեղարքունիքի!BW232+Արմավիր!BW232+'Արարատի և Վայոց ձոր'!BW232+Տավուշ!BW231+Սյունիք!BW232)</f>
        <v>0</v>
      </c>
      <c r="BX233" s="56">
        <f>SUM('Երևան քաղաք'!BX232+Շիրակ!BX232+Կոտայք!BX232+Լոռի!BX232+Արագածոտն!BX232+Գեղարքունիքի!BX232+Արմավիր!BX232+'Արարատի և Վայոց ձոր'!BX232+Տավուշ!BX231+Սյունիք!BX232)</f>
        <v>0</v>
      </c>
      <c r="BY233" s="56">
        <f>SUM('Երևան քաղաք'!BY232+Շիրակ!BY232+Կոտայք!BY232+Լոռի!BY232+Արագածոտն!BY232+Գեղարքունիքի!BY232+Արմավիր!BY232+'Արարատի և Վայոց ձոր'!BY232+Տավուշ!BY231+Սյունիք!BY232)</f>
        <v>0</v>
      </c>
      <c r="BZ233" s="56">
        <f>SUM('Երևան քաղաք'!BZ232+Շիրակ!BZ232+Կոտայք!BZ232+Լոռի!BZ232+Արագածոտն!BZ232+Գեղարքունիքի!BZ232+Արմավիր!BZ232+'Արարատի և Վայոց ձոր'!BZ232+Տավուշ!BZ231+Սյունիք!BZ232)</f>
        <v>1</v>
      </c>
      <c r="CA233" s="56"/>
      <c r="CB233" s="133">
        <f t="shared" si="60"/>
        <v>0</v>
      </c>
      <c r="CC233" s="134">
        <f t="shared" si="61"/>
        <v>0</v>
      </c>
      <c r="CD233" s="134">
        <f t="shared" si="62"/>
        <v>0</v>
      </c>
      <c r="CE233" s="134">
        <f t="shared" si="63"/>
        <v>0</v>
      </c>
      <c r="CF233" s="134">
        <f t="shared" si="77"/>
        <v>0</v>
      </c>
      <c r="CG233" s="134">
        <f t="shared" si="78"/>
        <v>0</v>
      </c>
      <c r="CH233" s="134">
        <f t="shared" si="64"/>
        <v>0</v>
      </c>
      <c r="CI233" s="134">
        <f t="shared" si="79"/>
        <v>0</v>
      </c>
      <c r="CJ233" s="134">
        <f t="shared" si="65"/>
        <v>0</v>
      </c>
      <c r="CK233" s="134">
        <f t="shared" si="66"/>
        <v>0</v>
      </c>
      <c r="CL233" s="134">
        <f t="shared" si="67"/>
        <v>0</v>
      </c>
      <c r="CM233" s="134">
        <f t="shared" si="68"/>
        <v>0</v>
      </c>
      <c r="CN233" s="135">
        <f t="shared" si="69"/>
        <v>0</v>
      </c>
      <c r="CO233" s="135">
        <f t="shared" si="70"/>
        <v>0</v>
      </c>
      <c r="CP233" s="135">
        <f t="shared" si="71"/>
        <v>0</v>
      </c>
      <c r="CQ233" s="135">
        <f t="shared" si="72"/>
        <v>0</v>
      </c>
      <c r="CR233" s="135">
        <f t="shared" si="73"/>
        <v>0</v>
      </c>
      <c r="CS233" s="135">
        <f t="shared" si="74"/>
        <v>0</v>
      </c>
      <c r="CT233" s="135">
        <f t="shared" si="75"/>
        <v>0</v>
      </c>
      <c r="CU233" s="135">
        <f t="shared" si="76"/>
        <v>0</v>
      </c>
    </row>
    <row r="234" spans="1:99" ht="20.100000000000001" customHeight="1" x14ac:dyDescent="0.3">
      <c r="A234" s="41" t="s">
        <v>191</v>
      </c>
      <c r="B234" s="39" t="s">
        <v>598</v>
      </c>
      <c r="C234" s="39">
        <v>285</v>
      </c>
      <c r="D234" s="56">
        <f>SUM('Երևան քաղաք'!D233+Շիրակ!D233+Կոտայք!D233+Լոռի!D233+Արագածոտն!D233+Գեղարքունիքի!D233+Արմավիր!D233+'Արարատի և Վայոց ձոր'!D233+Տավուշ!D232+Սյունիք!D233)</f>
        <v>0</v>
      </c>
      <c r="E234" s="56">
        <f>SUM('Երևան քաղաք'!E233+Շիրակ!E233+Կոտայք!E233+Լոռի!E233+Արագածոտն!E233+Գեղարքունիքի!E233+Արմավիր!E233+'Արարատի և Վայոց ձոր'!E233+Տավուշ!E232+Սյունիք!E233)</f>
        <v>0</v>
      </c>
      <c r="F234" s="56">
        <f>SUM('Երևան քաղաք'!F233+Շիրակ!F233+Կոտայք!F233+Լոռի!F233+Արագածոտն!F233+Գեղարքունիքի!F233+Արմավիր!F233+'Արարատի և Վայոց ձոր'!F233+Տավուշ!F232+Սյունիք!F233)</f>
        <v>0</v>
      </c>
      <c r="G234" s="56">
        <f>SUM('Երևան քաղաք'!G233+Շիրակ!G233+Կոտայք!G233+Լոռի!G233+Արագածոտն!G233+Գեղարքունիքի!G233+Արմավիր!G233+'Արարատի և Վայոց ձոր'!G233+Տավուշ!G232+Սյունիք!G233)</f>
        <v>0</v>
      </c>
      <c r="H234" s="56">
        <f>SUM('Երևան քաղաք'!H233+Շիրակ!H233+Կոտայք!H233+Լոռի!H233+Արագածոտն!H233+Գեղարքունիքի!H233+Արմավիր!H233+'Արարատի և Վայոց ձոր'!H233+Տավուշ!H232+Սյունիք!H233)</f>
        <v>0</v>
      </c>
      <c r="I234" s="56">
        <f>SUM('Երևան քաղաք'!I233+Շիրակ!I233+Կոտայք!I233+Լոռի!I233+Արագածոտն!I233+Գեղարքունիքի!I233+Արմավիր!I233+'Արարատի և Վայոց ձոր'!I233+Տավուշ!I232+Սյունիք!I233)</f>
        <v>0</v>
      </c>
      <c r="J234" s="56">
        <f>SUM('Երևան քաղաք'!J233+Շիրակ!J233+Կոտայք!J233+Լոռի!J233+Արագածոտն!J233+Գեղարքունիքի!J233+Արմավիր!J233+'Արարատի և Վայոց ձոր'!J233+Տավուշ!J232+Սյունիք!J233)</f>
        <v>0</v>
      </c>
      <c r="K234" s="56">
        <f>SUM('Երևան քաղաք'!K233+Շիրակ!K233+Կոտայք!K233+Լոռի!K233+Արագածոտն!K233+Գեղարքունիքի!K233+Արմավիր!K233+'Արարատի և Վայոց ձոր'!K233+Տավուշ!K232+Սյունիք!K233)</f>
        <v>0</v>
      </c>
      <c r="L234" s="56">
        <f>SUM('Երևան քաղաք'!L233+Շիրակ!L233+Կոտայք!L233+Լոռի!L233+Արագածոտն!L233+Գեղարքունիքի!L233+Արմավիր!L233+'Արարատի և Վայոց ձոր'!L233+Տավուշ!L232+Սյունիք!L233)</f>
        <v>0</v>
      </c>
      <c r="M234" s="56">
        <f>SUM('Երևան քաղաք'!M233+Շիրակ!M233+Կոտայք!M233+Լոռի!M233+Արագածոտն!M233+Գեղարքունիքի!M233+Արմավիր!M233+'Արարատի և Վայոց ձոր'!M233+Տավուշ!M232+Սյունիք!M233)</f>
        <v>0</v>
      </c>
      <c r="N234" s="56">
        <f>SUM('Երևան քաղաք'!N233+Շիրակ!N233+Կոտայք!N233+Լոռի!N233+Արագածոտն!N233+Գեղարքունիքի!N233+Արմավիր!N233+'Արարատի և Վայոց ձոր'!N233+Տավուշ!N232+Սյունիք!N233)</f>
        <v>0</v>
      </c>
      <c r="O234" s="56">
        <f>SUM('Երևան քաղաք'!O233+Շիրակ!O233+Կոտայք!O233+Լոռի!O233+Արագածոտն!O233+Գեղարքունիքի!O233+Արմավիր!O233+'Արարատի և Վայոց ձոր'!O233+Տավուշ!O232+Սյունիք!O233)</f>
        <v>0</v>
      </c>
      <c r="P234" s="56">
        <f>SUM('Երևան քաղաք'!P233+Շիրակ!P233+Կոտայք!P233+Լոռի!P233+Արագածոտն!P233+Գեղարքունիքի!P233+Արմավիր!P233+'Արարատի և Վայոց ձոր'!P233+Տավուշ!P232+Սյունիք!P233)</f>
        <v>0</v>
      </c>
      <c r="Q234" s="56">
        <f>SUM('Երևան քաղաք'!Q233+Շիրակ!Q233+Կոտայք!Q233+Լոռի!Q233+Արագածոտն!Q233+Գեղարքունիքի!Q233+Արմավիր!Q233+'Արարատի և Վայոց ձոր'!Q233+Տավուշ!Q232+Սյունիք!Q233)</f>
        <v>0</v>
      </c>
      <c r="R234" s="56">
        <f>SUM('Երևան քաղաք'!R233+Շիրակ!R233+Կոտայք!R233+Լոռի!R233+Արագածոտն!R233+Գեղարքունիքի!R233+Արմավիր!R233+'Արարատի և Վայոց ձոր'!R233+Տավուշ!R232+Սյունիք!R233)</f>
        <v>0</v>
      </c>
      <c r="S234" s="56">
        <f>SUM('Երևան քաղաք'!S233+Շիրակ!S233+Կոտայք!S233+Լոռի!S233+Արագածոտն!S233+Գեղարքունիքի!S233+Արմավիր!S233+'Արարատի և Վայոց ձոր'!S233+Տավուշ!S232+Սյունիք!S233)</f>
        <v>0</v>
      </c>
      <c r="T234" s="56">
        <f>SUM('Երևան քաղաք'!T233+Շիրակ!T233+Կոտայք!T233+Լոռի!T233+Արագածոտն!T233+Գեղարքունիքի!T233+Արմավիր!T233+'Արարատի և Վայոց ձոր'!T233+Տավուշ!T232+Սյունիք!T233)</f>
        <v>0</v>
      </c>
      <c r="U234" s="56">
        <f>SUM('Երևան քաղաք'!U233+Շիրակ!U233+Կոտայք!U233+Լոռի!U233+Արագածոտն!U233+Գեղարքունիքի!U233+Արմավիր!U233+'Արարատի և Վայոց ձոր'!U233+Տավուշ!U232+Սյունիք!U233)</f>
        <v>0</v>
      </c>
      <c r="V234" s="56">
        <f>SUM('Երևան քաղաք'!V233+Շիրակ!V233+Կոտայք!V233+Լոռի!V233+Արագածոտն!V233+Գեղարքունիքի!V233+Արմավիր!V233+'Արարատի և Վայոց ձոր'!V233+Տավուշ!V232+Սյունիք!V233)</f>
        <v>0</v>
      </c>
      <c r="W234" s="56">
        <f>SUM('Երևան քաղաք'!W233+Շիրակ!W233+Կոտայք!W233+Լոռի!W233+Արագածոտն!W233+Գեղարքունիքի!W233+Արմավիր!W233+'Արարատի և Վայոց ձոր'!W233+Տավուշ!W232+Սյունիք!W233)</f>
        <v>0</v>
      </c>
      <c r="X234" s="56">
        <f>SUM('Երևան քաղաք'!X233+Շիրակ!X233+Կոտայք!X233+Լոռի!X233+Արագածոտն!X233+Գեղարքունիքի!X233+Արմավիր!X233+'Արարատի և Վայոց ձոր'!X233+Տավուշ!X232+Սյունիք!X233)</f>
        <v>0</v>
      </c>
      <c r="Y234" s="56">
        <f>SUM('Երևան քաղաք'!Y233+Շիրակ!Y233+Կոտայք!Y233+Լոռի!Y233+Արագածոտն!Y233+Գեղարքունիքի!Y233+Արմավիր!Y233+'Արարատի և Վայոց ձոր'!Y233+Տավուշ!Y232+Սյունիք!Y233)</f>
        <v>0</v>
      </c>
      <c r="Z234" s="56">
        <f>SUM('Երևան քաղաք'!Z233+Շիրակ!Z233+Կոտայք!Z233+Լոռի!Z233+Արագածոտն!Z233+Գեղարքունիքի!Z233+Արմավիր!Z233+'Արարատի և Վայոց ձոր'!Z233+Տավուշ!Z232+Սյունիք!Z233)</f>
        <v>0</v>
      </c>
      <c r="AA234" s="56">
        <f>SUM('Երևան քաղաք'!AA233+Շիրակ!AA233+Կոտայք!AA233+Լոռի!AA233+Արագածոտն!AA233+Գեղարքունիքի!AA233+Արմավիր!AA233+'Արարատի և Վայոց ձոր'!AA233+Տավուշ!AA232+Սյունիք!AA233)</f>
        <v>0</v>
      </c>
      <c r="AB234" s="56">
        <f>SUM('Երևան քաղաք'!AB233+Շիրակ!AB233+Կոտայք!AB233+Լոռի!AB233+Արագածոտն!AB233+Գեղարքունիքի!AB233+Արմավիր!AB233+'Արարատի և Վայոց ձոր'!AB233+Տավուշ!AB232+Սյունիք!AB233)</f>
        <v>0</v>
      </c>
      <c r="AC234" s="56">
        <f>SUM('Երևան քաղաք'!AC233+Շիրակ!AC233+Կոտայք!AC233+Լոռի!AC233+Արագածոտն!AC233+Գեղարքունիքի!AC233+Արմավիր!AC233+'Արարատի և Վայոց ձոր'!AC233+Տավուշ!AC232+Սյունիք!AC233)</f>
        <v>0</v>
      </c>
      <c r="AD234" s="56">
        <f>SUM('Երևան քաղաք'!AD233+Շիրակ!AD233+Կոտայք!AD233+Լոռի!AD233+Արագածոտն!AD233+Գեղարքունիքի!AD233+Արմավիր!AD233+'Արարատի և Վայոց ձոր'!AD233+Տավուշ!AD232+Սյունիք!AD233)</f>
        <v>0</v>
      </c>
      <c r="AE234" s="56">
        <f>SUM('Երևան քաղաք'!AE233+Շիրակ!AE233+Կոտայք!AE233+Լոռի!AE233+Արագածոտն!AE233+Գեղարքունիքի!AE233+Արմավիր!AE233+'Արարատի և Վայոց ձոր'!AE233+Տավուշ!AE232+Սյունիք!AE233)</f>
        <v>0</v>
      </c>
      <c r="AF234" s="56">
        <f>SUM('Երևան քաղաք'!AF233+Շիրակ!AF233+Կոտայք!AF233+Լոռի!AF233+Արագածոտն!AF233+Գեղարքունիքի!AF233+Արմավիր!AF233+'Արարատի և Վայոց ձոր'!AF233+Տավուշ!AF232+Սյունիք!AF233)</f>
        <v>0</v>
      </c>
      <c r="AG234" s="56">
        <f>SUM('Երևան քաղաք'!AG233+Շիրակ!AG233+Կոտայք!AG233+Լոռի!AG233+Արագածոտն!AG233+Գեղարքունիքի!AG233+Արմավիր!AG233+'Արարատի և Վայոց ձոր'!AG233+Տավուշ!AG232+Սյունիք!AG233)</f>
        <v>0</v>
      </c>
      <c r="AH234" s="56">
        <f>SUM('Երևան քաղաք'!AH233+Շիրակ!AH233+Կոտայք!AH233+Լոռի!AH233+Արագածոտն!AH233+Գեղարքունիքի!AH233+Արմավիր!AH233+'Արարատի և Վայոց ձոր'!AH233+Տավուշ!AH232+Սյունիք!AH233)</f>
        <v>0</v>
      </c>
      <c r="AI234" s="56">
        <f>SUM('Երևան քաղաք'!AI233+Շիրակ!AI233+Կոտայք!AI233+Լոռի!AI233+Արագածոտն!AI233+Գեղարքունիքի!AI233+Արմավիր!AI233+'Արարատի և Վայոց ձոր'!AI233+Տավուշ!AI232+Սյունիք!AI233)</f>
        <v>0</v>
      </c>
      <c r="AJ234" s="56">
        <f>SUM('Երևան քաղաք'!AJ233+Շիրակ!AJ233+Կոտայք!AJ233+Լոռի!AJ233+Արագածոտն!AJ233+Գեղարքունիքի!AJ233+Արմավիր!AJ233+'Արարատի և Վայոց ձոր'!AJ233+Տավուշ!AJ232+Սյունիք!AJ233)</f>
        <v>0</v>
      </c>
      <c r="AK234" s="56">
        <f>SUM('Երևան քաղաք'!AK233+Շիրակ!AK233+Կոտայք!AK233+Լոռի!AK233+Արագածոտն!AK233+Գեղարքունիքի!AK233+Արմավիր!AK233+'Արարատի և Վայոց ձոր'!AK233+Տավուշ!AK232+Սյունիք!AK233)</f>
        <v>0</v>
      </c>
      <c r="AL234" s="56">
        <f>SUM('Երևան քաղաք'!AL233+Շիրակ!AL233+Կոտայք!AL233+Լոռի!AL233+Արագածոտն!AL233+Գեղարքունիքի!AL233+Արմավիր!AL233+'Արարատի և Վայոց ձոր'!AL233+Տավուշ!AL232+Սյունիք!AL233)</f>
        <v>0</v>
      </c>
      <c r="AM234" s="56">
        <f>SUM('Երևան քաղաք'!AM233+Շիրակ!AM233+Կոտայք!AM233+Լոռի!AM233+Արագածոտն!AM233+Գեղարքունիքի!AM233+Արմավիր!AM233+'Արարատի և Վայոց ձոր'!AM233+Տավուշ!AM232+Սյունիք!AM233)</f>
        <v>0</v>
      </c>
      <c r="AN234" s="56">
        <f>SUM('Երևան քաղաք'!AN233+Շիրակ!AN233+Կոտայք!AN233+Լոռի!AN233+Արագածոտն!AN233+Գեղարքունիքի!AN233+Արմավիր!AN233+'Արարատի և Վայոց ձոր'!AN233+Տավուշ!AN232+Սյունիք!AN233)</f>
        <v>0</v>
      </c>
      <c r="AO234" s="56">
        <f>SUM('Երևան քաղաք'!AO233+Շիրակ!AO233+Կոտայք!AO233+Լոռի!AO233+Արագածոտն!AO233+Գեղարքունիքի!AO233+Արմավիր!AO233+'Արարատի և Վայոց ձոր'!AO233+Տավուշ!AO232+Սյունիք!AO233)</f>
        <v>0</v>
      </c>
      <c r="AP234" s="56">
        <f>SUM('Երևան քաղաք'!AP233+Շիրակ!AP233+Կոտայք!AP233+Լոռի!AP233+Արագածոտն!AP233+Գեղարքունիքի!AP233+Արմավիր!AP233+'Արարատի և Վայոց ձոր'!AP233+Տավուշ!AP232+Սյունիք!AP233)</f>
        <v>0</v>
      </c>
      <c r="AQ234" s="56">
        <f>SUM('Երևան քաղաք'!AQ233+Շիրակ!AQ233+Կոտայք!AQ233+Լոռի!AQ233+Արագածոտն!AQ233+Գեղարքունիքի!AQ233+Արմավիր!AQ233+'Արարատի և Վայոց ձոր'!AQ233+Տավուշ!AQ232+Սյունիք!AQ233)</f>
        <v>0</v>
      </c>
      <c r="AR234" s="56">
        <f>SUM('Երևան քաղաք'!AR233+Շիրակ!AR233+Կոտայք!AR233+Լոռի!AR233+Արագածոտն!AR233+Գեղարքունիքի!AR233+Արմավիր!AR233+'Արարատի և Վայոց ձոր'!AR233+Տավուշ!AR232+Սյունիք!AR233)</f>
        <v>0</v>
      </c>
      <c r="AS234" s="56">
        <f>SUM('Երևան քաղաք'!AS233+Շիրակ!AS233+Կոտայք!AS233+Լոռի!AS233+Արագածոտն!AS233+Գեղարքունիքի!AS233+Արմավիր!AS233+'Արարատի և Վայոց ձոր'!AS233+Տավուշ!AS232+Սյունիք!AS233)</f>
        <v>0</v>
      </c>
      <c r="AT234" s="56">
        <f>SUM('Երևան քաղաք'!AT233+Շիրակ!AT233+Կոտայք!AT233+Լոռի!AT233+Արագածոտն!AT233+Գեղարքունիքի!AT233+Արմավիր!AT233+'Արարատի և Վայոց ձոր'!AT233+Տավուշ!AT232+Սյունիք!AT233)</f>
        <v>0</v>
      </c>
      <c r="AU234" s="56">
        <f>SUM('Երևան քաղաք'!AU233+Շիրակ!AU233+Կոտայք!AU233+Լոռի!AU233+Արագածոտն!AU233+Գեղարքունիքի!AU233+Արմավիր!AU233+'Արարատի և Վայոց ձոր'!AU233+Տավուշ!AU232+Սյունիք!AU233)</f>
        <v>0</v>
      </c>
      <c r="AV234" s="56">
        <f>SUM('Երևան քաղաք'!AV233+Շիրակ!AV233+Կոտայք!AV233+Լոռի!AV233+Արագածոտն!AV233+Գեղարքունիքի!AV233+Արմավիր!AV233+'Արարատի և Վայոց ձոր'!AV233+Տավուշ!AV232+Սյունիք!AV233)</f>
        <v>0</v>
      </c>
      <c r="AW234" s="56">
        <f>SUM('Երևան քաղաք'!AW233+Շիրակ!AW233+Կոտայք!AW233+Լոռի!AW233+Արագածոտն!AW233+Գեղարքունիքի!AW233+Արմավիր!AW233+'Արարատի և Վայոց ձոր'!AW233+Տավուշ!AW232+Սյունիք!AW233)</f>
        <v>0</v>
      </c>
      <c r="AX234" s="56">
        <f>SUM('Երևան քաղաք'!AX233+Շիրակ!AX233+Կոտայք!AX233+Լոռի!AX233+Արագածոտն!AX233+Գեղարքունիքի!AX233+Արմավիր!AX233+'Արարատի և Վայոց ձոր'!AX233+Տավուշ!AX232+Սյունիք!AX233)</f>
        <v>0</v>
      </c>
      <c r="AY234" s="56">
        <f>SUM('Երևան քաղաք'!AY233+Շիրակ!AY233+Կոտայք!AY233+Լոռի!AY233+Արագածոտն!AY233+Գեղարքունիքի!AY233+Արմավիր!AY233+'Արարատի և Վայոց ձոր'!AY233+Տավուշ!AY232+Սյունիք!AY233)</f>
        <v>0</v>
      </c>
      <c r="AZ234" s="56">
        <f>SUM('Երևան քաղաք'!AZ233+Շիրակ!AZ233+Կոտայք!AZ233+Լոռի!AZ233+Արագածոտն!AZ233+Գեղարքունիքի!AZ233+Արմավիր!AZ233+'Արարատի և Վայոց ձոր'!AZ233+Տավուշ!AZ232+Սյունիք!AZ233)</f>
        <v>0</v>
      </c>
      <c r="BA234" s="56">
        <f>SUM('Երևան քաղաք'!BA233+Շիրակ!BA233+Կոտայք!BA233+Լոռի!BA233+Արագածոտն!BA233+Գեղարքունիքի!BA233+Արմավիր!BA233+'Արարատի և Վայոց ձոր'!BA233+Տավուշ!BA232+Սյունիք!BA233)</f>
        <v>0</v>
      </c>
      <c r="BB234" s="56">
        <f>SUM('Երևան քաղաք'!BB233+Շիրակ!BB233+Կոտայք!BB233+Լոռի!BB233+Արագածոտն!BB233+Գեղարքունիքի!BB233+Արմավիր!BB233+'Արարատի և Վայոց ձոր'!BB233+Տավուշ!BB232+Սյունիք!BB233)</f>
        <v>0</v>
      </c>
      <c r="BC234" s="56">
        <f>SUM('Երևան քաղաք'!BC233+Շիրակ!BC233+Կոտայք!BC233+Լոռի!BC233+Արագածոտն!BC233+Գեղարքունիքի!BC233+Արմավիր!BC233+'Արարատի և Վայոց ձոր'!BC233+Տավուշ!BC232+Սյունիք!BC233)</f>
        <v>0</v>
      </c>
      <c r="BD234" s="56">
        <f>SUM('Երևան քաղաք'!BD233+Շիրակ!BD233+Կոտայք!BD233+Լոռի!BD233+Արագածոտն!BD233+Գեղարքունիքի!BD233+Արմավիր!BD233+'Արարատի և Վայոց ձոր'!BD233+Տավուշ!BD232+Սյունիք!BD233)</f>
        <v>0</v>
      </c>
      <c r="BE234" s="56">
        <f>SUM('Երևան քաղաք'!BE233+Շիրակ!BE233+Կոտայք!BE233+Լոռի!BE233+Արագածոտն!BE233+Գեղարքունիքի!BE233+Արմավիր!BE233+'Արարատի և Վայոց ձոր'!BE233+Տավուշ!BE232+Սյունիք!BE233)</f>
        <v>0</v>
      </c>
      <c r="BF234" s="56">
        <f>SUM('Երևան քաղաք'!BF233+Շիրակ!BF233+Կոտայք!BF233+Լոռի!BF233+Արագածոտն!BF233+Գեղարքունիքի!BF233+Արմավիր!BF233+'Արարատի և Վայոց ձոր'!BF233+Տավուշ!BF232+Սյունիք!BF233)</f>
        <v>0</v>
      </c>
      <c r="BG234" s="56">
        <f>SUM('Երևան քաղաք'!BG233+Շիրակ!BG233+Կոտայք!BG233+Լոռի!BG233+Արագածոտն!BG233+Գեղարքունիքի!BG233+Արմավիր!BG233+'Արարատի և Վայոց ձոր'!BG233+Տավուշ!BG232+Սյունիք!BG233)</f>
        <v>0</v>
      </c>
      <c r="BH234" s="56">
        <f>SUM('Երևան քաղաք'!BH233+Շիրակ!BH233+Կոտայք!BH233+Լոռի!BH233+Արագածոտն!BH233+Գեղարքունիքի!BH233+Արմավիր!BH233+'Արարատի և Վայոց ձոր'!BH233+Տավուշ!BH232+Սյունիք!BH233)</f>
        <v>0</v>
      </c>
      <c r="BI234" s="56">
        <f>SUM('Երևան քաղաք'!BI233+Շիրակ!BI233+Կոտայք!BI233+Լոռի!BI233+Արագածոտն!BI233+Գեղարքունիքի!BI233+Արմավիր!BI233+'Արարատի և Վայոց ձոր'!BI233+Տավուշ!BI232+Սյունիք!BI233)</f>
        <v>0</v>
      </c>
      <c r="BJ234" s="56">
        <f>SUM('Երևան քաղաք'!BJ233+Շիրակ!BJ233+Կոտայք!BJ233+Լոռի!BJ233+Արագածոտն!BJ233+Գեղարքունիքի!BJ233+Արմավիր!BJ233+'Արարատի և Վայոց ձոր'!BJ233+Տավուշ!BJ232+Սյունիք!BJ233)</f>
        <v>0</v>
      </c>
      <c r="BK234" s="56">
        <f>SUM('Երևան քաղաք'!BK233+Շիրակ!BK233+Կոտայք!BK233+Լոռի!BK233+Արագածոտն!BK233+Գեղարքունիքի!BK233+Արմավիր!BK233+'Արարատի և Վայոց ձոր'!BK233+Տավուշ!BK232+Սյունիք!BK233)</f>
        <v>0</v>
      </c>
      <c r="BL234" s="56">
        <f>SUM('Երևան քաղաք'!BL233+Շիրակ!BL233+Կոտայք!BL233+Լոռի!BL233+Արագածոտն!BL233+Գեղարքունիքի!BL233+Արմավիր!BL233+'Արարատի և Վայոց ձոր'!BL233+Տավուշ!BL232+Սյունիք!BL233)</f>
        <v>0</v>
      </c>
      <c r="BM234" s="56">
        <f>SUM('Երևան քաղաք'!BM233+Շիրակ!BM233+Կոտայք!BM233+Լոռի!BM233+Արագածոտն!BM233+Գեղարքունիքի!BM233+Արմավիր!BM233+'Արարատի և Վայոց ձոր'!BM233+Տավուշ!BM232+Սյունիք!BM233)</f>
        <v>0</v>
      </c>
      <c r="BN234" s="56">
        <f>SUM('Երևան քաղաք'!BN233+Շիրակ!BN233+Կոտայք!BN233+Լոռի!BN233+Արագածոտն!BN233+Գեղարքունիքի!BN233+Արմավիր!BN233+'Արարատի և Վայոց ձոր'!BN233+Տավուշ!BN232+Սյունիք!BN233)</f>
        <v>0</v>
      </c>
      <c r="BO234" s="56">
        <f>SUM('Երևան քաղաք'!BO233+Շիրակ!BO233+Կոտայք!BO233+Լոռի!BO233+Արագածոտն!BO233+Գեղարքունիքի!BO233+Արմավիր!BO233+'Արարատի և Վայոց ձոր'!BO233+Տավուշ!BO232+Սյունիք!BO233)</f>
        <v>0</v>
      </c>
      <c r="BP234" s="56">
        <f>SUM('Երևան քաղաք'!BP233+Շիրակ!BP233+Կոտայք!BP233+Լոռի!BP233+Արագածոտն!BP233+Գեղարքունիքի!BP233+Արմավիր!BP233+'Արարատի և Վայոց ձոր'!BP233+Տավուշ!BP232+Սյունիք!BP233)</f>
        <v>0</v>
      </c>
      <c r="BQ234" s="56">
        <f>SUM('Երևան քաղաք'!BQ233+Շիրակ!BQ233+Կոտայք!BQ233+Լոռի!BQ233+Արագածոտն!BQ233+Գեղարքունիքի!BQ233+Արմավիր!BQ233+'Արարատի և Վայոց ձոր'!BQ233+Տավուշ!BQ232+Սյունիք!BQ233)</f>
        <v>0</v>
      </c>
      <c r="BR234" s="56">
        <f>SUM('Երևան քաղաք'!BR233+Շիրակ!BR233+Կոտայք!BR233+Լոռի!BR233+Արագածոտն!BR233+Գեղարքունիքի!BR233+Արմավիր!BR233+'Արարատի և Վայոց ձոր'!BR233+Տավուշ!BR232+Սյունիք!BR233)</f>
        <v>0</v>
      </c>
      <c r="BS234" s="56">
        <f>SUM('Երևան քաղաք'!BS233+Շիրակ!BS233+Կոտայք!BS233+Լոռի!BS233+Արագածոտն!BS233+Գեղարքունիքի!BS233+Արմավիր!BS233+'Արարատի և Վայոց ձոր'!BS233+Տավուշ!BS232+Սյունիք!BS233)</f>
        <v>0</v>
      </c>
      <c r="BT234" s="56">
        <f>SUM('Երևան քաղաք'!BT233+Շիրակ!BT233+Կոտայք!BT233+Լոռի!BT233+Արագածոտն!BT233+Գեղարքունիքի!BT233+Արմավիր!BT233+'Արարատի և Վայոց ձոր'!BT233+Տավուշ!BT232+Սյունիք!BT233)</f>
        <v>0</v>
      </c>
      <c r="BU234" s="56">
        <f>SUM('Երևան քաղաք'!BU233+Շիրակ!BU233+Կոտայք!BU233+Լոռի!BU233+Արագածոտն!BU233+Գեղարքունիքի!BU233+Արմավիր!BU233+'Արարատի և Վայոց ձոր'!BU233+Տավուշ!BU232+Սյունիք!BU233)</f>
        <v>0</v>
      </c>
      <c r="BV234" s="56">
        <f>SUM('Երևան քաղաք'!BV233+Շիրակ!BV233+Կոտայք!BV233+Լոռի!BV233+Արագածոտն!BV233+Գեղարքունիքի!BV233+Արմավիր!BV233+'Արարատի և Վայոց ձոր'!BV233+Տավուշ!BV232+Սյունիք!BV233)</f>
        <v>0</v>
      </c>
      <c r="BW234" s="56">
        <f>SUM('Երևան քաղաք'!BW233+Շիրակ!BW233+Կոտայք!BW233+Լոռի!BW233+Արագածոտն!BW233+Գեղարքունիքի!BW233+Արմավիր!BW233+'Արարատի և Վայոց ձոր'!BW233+Տավուշ!BW232+Սյունիք!BW233)</f>
        <v>0</v>
      </c>
      <c r="BX234" s="56">
        <f>SUM('Երևան քաղաք'!BX233+Շիրակ!BX233+Կոտայք!BX233+Լոռի!BX233+Արագածոտն!BX233+Գեղարքունիքի!BX233+Արմավիր!BX233+'Արարատի և Վայոց ձոր'!BX233+Տավուշ!BX232+Սյունիք!BX233)</f>
        <v>0</v>
      </c>
      <c r="BY234" s="56">
        <f>SUM('Երևան քաղաք'!BY233+Շիրակ!BY233+Կոտայք!BY233+Լոռի!BY233+Արագածոտն!BY233+Գեղարքունիքի!BY233+Արմավիր!BY233+'Արարատի և Վայոց ձոր'!BY233+Տավուշ!BY232+Սյունիք!BY233)</f>
        <v>0</v>
      </c>
      <c r="BZ234" s="56">
        <f>SUM('Երևան քաղաք'!BZ233+Շիրակ!BZ233+Կոտայք!BZ233+Լոռի!BZ233+Արագածոտն!BZ233+Գեղարքունիքի!BZ233+Արմավիր!BZ233+'Արարատի և Վայոց ձոր'!BZ233+Տավուշ!BZ232+Սյունիք!BZ233)</f>
        <v>0</v>
      </c>
      <c r="CA234" s="56"/>
      <c r="CB234" s="133">
        <f t="shared" si="60"/>
        <v>0</v>
      </c>
      <c r="CC234" s="134">
        <f t="shared" si="61"/>
        <v>0</v>
      </c>
      <c r="CD234" s="134">
        <f t="shared" si="62"/>
        <v>0</v>
      </c>
      <c r="CE234" s="134">
        <f t="shared" si="63"/>
        <v>0</v>
      </c>
      <c r="CF234" s="134">
        <f t="shared" si="77"/>
        <v>0</v>
      </c>
      <c r="CG234" s="134">
        <f t="shared" si="78"/>
        <v>0</v>
      </c>
      <c r="CH234" s="134">
        <f t="shared" si="64"/>
        <v>0</v>
      </c>
      <c r="CI234" s="134">
        <f t="shared" si="79"/>
        <v>0</v>
      </c>
      <c r="CJ234" s="134">
        <f t="shared" si="65"/>
        <v>0</v>
      </c>
      <c r="CK234" s="134">
        <f t="shared" si="66"/>
        <v>0</v>
      </c>
      <c r="CL234" s="134">
        <f t="shared" si="67"/>
        <v>0</v>
      </c>
      <c r="CM234" s="134">
        <f t="shared" si="68"/>
        <v>0</v>
      </c>
      <c r="CN234" s="135">
        <f t="shared" si="69"/>
        <v>0</v>
      </c>
      <c r="CO234" s="135">
        <f t="shared" si="70"/>
        <v>0</v>
      </c>
      <c r="CP234" s="135">
        <f t="shared" si="71"/>
        <v>0</v>
      </c>
      <c r="CQ234" s="135">
        <f t="shared" si="72"/>
        <v>0</v>
      </c>
      <c r="CR234" s="135">
        <f t="shared" si="73"/>
        <v>0</v>
      </c>
      <c r="CS234" s="135">
        <f t="shared" si="74"/>
        <v>0</v>
      </c>
      <c r="CT234" s="135">
        <f t="shared" si="75"/>
        <v>0</v>
      </c>
      <c r="CU234" s="135">
        <f t="shared" si="76"/>
        <v>0</v>
      </c>
    </row>
    <row r="235" spans="1:99" ht="20.100000000000001" customHeight="1" x14ac:dyDescent="0.3">
      <c r="A235" s="41" t="s">
        <v>192</v>
      </c>
      <c r="B235" s="39" t="s">
        <v>599</v>
      </c>
      <c r="C235" s="39">
        <v>286</v>
      </c>
      <c r="D235" s="56">
        <f>SUM('Երևան քաղաք'!D234+Շիրակ!D234+Կոտայք!D234+Լոռի!D234+Արագածոտն!D234+Գեղարքունիքի!D234+Արմավիր!D234+'Արարատի և Վայոց ձոր'!D234+Տավուշ!D233+Սյունիք!D234)</f>
        <v>0</v>
      </c>
      <c r="E235" s="56">
        <f>SUM('Երևան քաղաք'!E234+Շիրակ!E234+Կոտայք!E234+Լոռի!E234+Արագածոտն!E234+Գեղարքունիքի!E234+Արմավիր!E234+'Արարատի և Վայոց ձոր'!E234+Տավուշ!E233+Սյունիք!E234)</f>
        <v>0</v>
      </c>
      <c r="F235" s="56">
        <f>SUM('Երևան քաղաք'!F234+Շիրակ!F234+Կոտայք!F234+Լոռի!F234+Արագածոտն!F234+Գեղարքունիքի!F234+Արմավիր!F234+'Արարատի և Վայոց ձոր'!F234+Տավուշ!F233+Սյունիք!F234)</f>
        <v>0</v>
      </c>
      <c r="G235" s="56">
        <f>SUM('Երևան քաղաք'!G234+Շիրակ!G234+Կոտայք!G234+Լոռի!G234+Արագածոտն!G234+Գեղարքունիքի!G234+Արմավիր!G234+'Արարատի և Վայոց ձոր'!G234+Տավուշ!G233+Սյունիք!G234)</f>
        <v>0</v>
      </c>
      <c r="H235" s="56">
        <f>SUM('Երևան քաղաք'!H234+Շիրակ!H234+Կոտայք!H234+Լոռի!H234+Արագածոտն!H234+Գեղարքունիքի!H234+Արմավիր!H234+'Արարատի և Վայոց ձոր'!H234+Տավուշ!H233+Սյունիք!H234)</f>
        <v>0</v>
      </c>
      <c r="I235" s="56">
        <f>SUM('Երևան քաղաք'!I234+Շիրակ!I234+Կոտայք!I234+Լոռի!I234+Արագածոտն!I234+Գեղարքունիքի!I234+Արմավիր!I234+'Արարատի և Վայոց ձոր'!I234+Տավուշ!I233+Սյունիք!I234)</f>
        <v>2</v>
      </c>
      <c r="J235" s="56">
        <f>SUM('Երևան քաղաք'!J234+Շիրակ!J234+Կոտայք!J234+Լոռի!J234+Արագածոտն!J234+Գեղարքունիքի!J234+Արմավիր!J234+'Արարատի և Վայոց ձոր'!J234+Տավուշ!J233+Սյունիք!J234)</f>
        <v>0</v>
      </c>
      <c r="K235" s="56">
        <f>SUM('Երևան քաղաք'!K234+Շիրակ!K234+Կոտայք!K234+Լոռի!K234+Արագածոտն!K234+Գեղարքունիքի!K234+Արմավիր!K234+'Արարատի և Վայոց ձոր'!K234+Տավուշ!K233+Սյունիք!K234)</f>
        <v>0</v>
      </c>
      <c r="L235" s="56">
        <f>SUM('Երևան քաղաք'!L234+Շիրակ!L234+Կոտայք!L234+Լոռի!L234+Արագածոտն!L234+Գեղարքունիքի!L234+Արմավիր!L234+'Արարատի և Վայոց ձոր'!L234+Տավուշ!L233+Սյունիք!L234)</f>
        <v>2</v>
      </c>
      <c r="M235" s="56">
        <f>SUM('Երևան քաղաք'!M234+Շիրակ!M234+Կոտայք!M234+Լոռի!M234+Արագածոտն!M234+Գեղարքունիքի!M234+Արմավիր!M234+'Արարատի և Վայոց ձոր'!M234+Տավուշ!M233+Սյունիք!M234)</f>
        <v>0</v>
      </c>
      <c r="N235" s="56">
        <f>SUM('Երևան քաղաք'!N234+Շիրակ!N234+Կոտայք!N234+Լոռի!N234+Արագածոտն!N234+Գեղարքունիքի!N234+Արմավիր!N234+'Արարատի և Վայոց ձոր'!N234+Տավուշ!N233+Սյունիք!N234)</f>
        <v>0</v>
      </c>
      <c r="O235" s="56">
        <f>SUM('Երևան քաղաք'!O234+Շիրակ!O234+Կոտայք!O234+Լոռի!O234+Արագածոտն!O234+Գեղարքունիքի!O234+Արմավիր!O234+'Արարատի և Վայոց ձոր'!O234+Տավուշ!O233+Սյունիք!O234)</f>
        <v>0</v>
      </c>
      <c r="P235" s="56">
        <f>SUM('Երևան քաղաք'!P234+Շիրակ!P234+Կոտայք!P234+Լոռի!P234+Արագածոտն!P234+Գեղարքունիքի!P234+Արմավիր!P234+'Արարատի և Վայոց ձոր'!P234+Տավուշ!P233+Սյունիք!P234)</f>
        <v>0</v>
      </c>
      <c r="Q235" s="56">
        <f>SUM('Երևան քաղաք'!Q234+Շիրակ!Q234+Կոտայք!Q234+Լոռի!Q234+Արագածոտն!Q234+Գեղարքունիքի!Q234+Արմավիր!Q234+'Արարատի և Վայոց ձոր'!Q234+Տավուշ!Q233+Սյունիք!Q234)</f>
        <v>0</v>
      </c>
      <c r="R235" s="56">
        <f>SUM('Երևան քաղաք'!R234+Շիրակ!R234+Կոտայք!R234+Լոռի!R234+Արագածոտն!R234+Գեղարքունիքի!R234+Արմավիր!R234+'Արարատի և Վայոց ձոր'!R234+Տավուշ!R233+Սյունիք!R234)</f>
        <v>0</v>
      </c>
      <c r="S235" s="56">
        <f>SUM('Երևան քաղաք'!S234+Շիրակ!S234+Կոտայք!S234+Լոռի!S234+Արագածոտն!S234+Գեղարքունիքի!S234+Արմավիր!S234+'Արարատի և Վայոց ձոր'!S234+Տավուշ!S233+Սյունիք!S234)</f>
        <v>0</v>
      </c>
      <c r="T235" s="56">
        <f>SUM('Երևան քաղաք'!T234+Շիրակ!T234+Կոտայք!T234+Լոռի!T234+Արագածոտն!T234+Գեղարքունիքի!T234+Արմավիր!T234+'Արարատի և Վայոց ձոր'!T234+Տավուշ!T233+Սյունիք!T234)</f>
        <v>0</v>
      </c>
      <c r="U235" s="56">
        <f>SUM('Երևան քաղաք'!U234+Շիրակ!U234+Կոտայք!U234+Լոռի!U234+Արագածոտն!U234+Գեղարքունիքի!U234+Արմավիր!U234+'Արարատի և Վայոց ձոր'!U234+Տավուշ!U233+Սյունիք!U234)</f>
        <v>0</v>
      </c>
      <c r="V235" s="56">
        <f>SUM('Երևան քաղաք'!V234+Շիրակ!V234+Կոտայք!V234+Լոռի!V234+Արագածոտն!V234+Գեղարքունիքի!V234+Արմավիր!V234+'Արարատի և Վայոց ձոր'!V234+Տավուշ!V233+Սյունիք!V234)</f>
        <v>0</v>
      </c>
      <c r="W235" s="56">
        <f>SUM('Երևան քաղաք'!W234+Շիրակ!W234+Կոտայք!W234+Լոռի!W234+Արագածոտն!W234+Գեղարքունիքի!W234+Արմավիր!W234+'Արարատի և Վայոց ձոր'!W234+Տավուշ!W233+Սյունիք!W234)</f>
        <v>0</v>
      </c>
      <c r="X235" s="56">
        <f>SUM('Երևան քաղաք'!X234+Շիրակ!X234+Կոտայք!X234+Լոռի!X234+Արագածոտն!X234+Գեղարքունիքի!X234+Արմավիր!X234+'Արարատի և Վայոց ձոր'!X234+Տավուշ!X233+Սյունիք!X234)</f>
        <v>0</v>
      </c>
      <c r="Y235" s="56">
        <f>SUM('Երևան քաղաք'!Y234+Շիրակ!Y234+Կոտայք!Y234+Լոռի!Y234+Արագածոտն!Y234+Գեղարքունիքի!Y234+Արմավիր!Y234+'Արարատի և Վայոց ձոր'!Y234+Տավուշ!Y233+Սյունիք!Y234)</f>
        <v>2</v>
      </c>
      <c r="Z235" s="56">
        <f>SUM('Երևան քաղաք'!Z234+Շիրակ!Z234+Կոտայք!Z234+Լոռի!Z234+Արագածոտն!Z234+Գեղարքունիքի!Z234+Արմավիր!Z234+'Արարատի և Վայոց ձոր'!Z234+Տավուշ!Z233+Սյունիք!Z234)</f>
        <v>0</v>
      </c>
      <c r="AA235" s="56">
        <f>SUM('Երևան քաղաք'!AA234+Շիրակ!AA234+Կոտայք!AA234+Լոռի!AA234+Արագածոտն!AA234+Գեղարքունիքի!AA234+Արմավիր!AA234+'Արարատի և Վայոց ձոր'!AA234+Տավուշ!AA233+Սյունիք!AA234)</f>
        <v>0</v>
      </c>
      <c r="AB235" s="56">
        <f>SUM('Երևան քաղաք'!AB234+Շիրակ!AB234+Կոտայք!AB234+Լոռի!AB234+Արագածոտն!AB234+Գեղարքունիքի!AB234+Արմավիր!AB234+'Արարատի և Վայոց ձոր'!AB234+Տավուշ!AB233+Սյունիք!AB234)</f>
        <v>0</v>
      </c>
      <c r="AC235" s="56">
        <f>SUM('Երևան քաղաք'!AC234+Շիրակ!AC234+Կոտայք!AC234+Լոռի!AC234+Արագածոտն!AC234+Գեղարքունիքի!AC234+Արմավիր!AC234+'Արարատի և Վայոց ձոր'!AC234+Տավուշ!AC233+Սյունիք!AC234)</f>
        <v>0</v>
      </c>
      <c r="AD235" s="56">
        <f>SUM('Երևան քաղաք'!AD234+Շիրակ!AD234+Կոտայք!AD234+Լոռի!AD234+Արագածոտն!AD234+Գեղարքունիքի!AD234+Արմավիր!AD234+'Արարատի և Վայոց ձոր'!AD234+Տավուշ!AD233+Սյունիք!AD234)</f>
        <v>0</v>
      </c>
      <c r="AE235" s="56">
        <f>SUM('Երևան քաղաք'!AE234+Շիրակ!AE234+Կոտայք!AE234+Լոռի!AE234+Արագածոտն!AE234+Գեղարքունիքի!AE234+Արմավիր!AE234+'Արարատի և Վայոց ձոր'!AE234+Տավուշ!AE233+Սյունիք!AE234)</f>
        <v>0</v>
      </c>
      <c r="AF235" s="56">
        <f>SUM('Երևան քաղաք'!AF234+Շիրակ!AF234+Կոտայք!AF234+Լոռի!AF234+Արագածոտն!AF234+Գեղարքունիքի!AF234+Արմավիր!AF234+'Արարատի և Վայոց ձոր'!AF234+Տավուշ!AF233+Սյունիք!AF234)</f>
        <v>0</v>
      </c>
      <c r="AG235" s="56">
        <f>SUM('Երևան քաղաք'!AG234+Շիրակ!AG234+Կոտայք!AG234+Լոռի!AG234+Արագածոտն!AG234+Գեղարքունիքի!AG234+Արմավիր!AG234+'Արարատի և Վայոց ձոր'!AG234+Տավուշ!AG233+Սյունիք!AG234)</f>
        <v>0</v>
      </c>
      <c r="AH235" s="56">
        <f>SUM('Երևան քաղաք'!AH234+Շիրակ!AH234+Կոտայք!AH234+Լոռի!AH234+Արագածոտն!AH234+Գեղարքունիքի!AH234+Արմավիր!AH234+'Արարատի և Վայոց ձոր'!AH234+Տավուշ!AH233+Սյունիք!AH234)</f>
        <v>0</v>
      </c>
      <c r="AI235" s="56">
        <f>SUM('Երևան քաղաք'!AI234+Շիրակ!AI234+Կոտայք!AI234+Լոռի!AI234+Արագածոտն!AI234+Գեղարքունիքի!AI234+Արմավիր!AI234+'Արարատի և Վայոց ձոր'!AI234+Տավուշ!AI233+Սյունիք!AI234)</f>
        <v>0</v>
      </c>
      <c r="AJ235" s="56">
        <f>SUM('Երևան քաղաք'!AJ234+Շիրակ!AJ234+Կոտայք!AJ234+Լոռի!AJ234+Արագածոտն!AJ234+Գեղարքունիքի!AJ234+Արմավիր!AJ234+'Արարատի և Վայոց ձոր'!AJ234+Տավուշ!AJ233+Սյունիք!AJ234)</f>
        <v>0</v>
      </c>
      <c r="AK235" s="56">
        <f>SUM('Երևան քաղաք'!AK234+Շիրակ!AK234+Կոտայք!AK234+Լոռի!AK234+Արագածոտն!AK234+Գեղարքունիքի!AK234+Արմավիր!AK234+'Արարատի և Վայոց ձոր'!AK234+Տավուշ!AK233+Սյունիք!AK234)</f>
        <v>0</v>
      </c>
      <c r="AL235" s="56">
        <f>SUM('Երևան քաղաք'!AL234+Շիրակ!AL234+Կոտայք!AL234+Լոռի!AL234+Արագածոտն!AL234+Գեղարքունիքի!AL234+Արմավիր!AL234+'Արարատի և Վայոց ձոր'!AL234+Տավուշ!AL233+Սյունիք!AL234)</f>
        <v>0</v>
      </c>
      <c r="AM235" s="56">
        <f>SUM('Երևան քաղաք'!AM234+Շիրակ!AM234+Կոտայք!AM234+Լոռի!AM234+Արագածոտն!AM234+Գեղարքունիքի!AM234+Արմավիր!AM234+'Արարատի և Վայոց ձոր'!AM234+Տավուշ!AM233+Սյունիք!AM234)</f>
        <v>0</v>
      </c>
      <c r="AN235" s="56">
        <f>SUM('Երևան քաղաք'!AN234+Շիրակ!AN234+Կոտայք!AN234+Լոռի!AN234+Արագածոտն!AN234+Գեղարքունիքի!AN234+Արմավիր!AN234+'Արարատի և Վայոց ձոր'!AN234+Տավուշ!AN233+Սյունիք!AN234)</f>
        <v>0</v>
      </c>
      <c r="AO235" s="56">
        <f>SUM('Երևան քաղաք'!AO234+Շիրակ!AO234+Կոտայք!AO234+Լոռի!AO234+Արագածոտն!AO234+Գեղարքունիքի!AO234+Արմավիր!AO234+'Արարատի և Վայոց ձոր'!AO234+Տավուշ!AO233+Սյունիք!AO234)</f>
        <v>0</v>
      </c>
      <c r="AP235" s="56">
        <f>SUM('Երևան քաղաք'!AP234+Շիրակ!AP234+Կոտայք!AP234+Լոռի!AP234+Արագածոտն!AP234+Գեղարքունիքի!AP234+Արմավիր!AP234+'Արարատի և Վայոց ձոր'!AP234+Տավուշ!AP233+Սյունիք!AP234)</f>
        <v>1</v>
      </c>
      <c r="AQ235" s="56">
        <f>SUM('Երևան քաղաք'!AQ234+Շիրակ!AQ234+Կոտայք!AQ234+Լոռի!AQ234+Արագածոտն!AQ234+Գեղարքունիքի!AQ234+Արմավիր!AQ234+'Արարատի և Վայոց ձոր'!AQ234+Տավուշ!AQ233+Սյունիք!AQ234)</f>
        <v>1</v>
      </c>
      <c r="AR235" s="56">
        <f>SUM('Երևան քաղաք'!AR234+Շիրակ!AR234+Կոտայք!AR234+Լոռի!AR234+Արագածոտն!AR234+Գեղարքունիքի!AR234+Արմավիր!AR234+'Արարատի և Վայոց ձոր'!AR234+Տավուշ!AR233+Սյունիք!AR234)</f>
        <v>0</v>
      </c>
      <c r="AS235" s="56">
        <f>SUM('Երևան քաղաք'!AS234+Շիրակ!AS234+Կոտայք!AS234+Լոռի!AS234+Արագածոտն!AS234+Գեղարքունիքի!AS234+Արմավիր!AS234+'Արարատի և Վայոց ձոր'!AS234+Տավուշ!AS233+Սյունիք!AS234)</f>
        <v>0</v>
      </c>
      <c r="AT235" s="56">
        <f>SUM('Երևան քաղաք'!AT234+Շիրակ!AT234+Կոտայք!AT234+Լոռի!AT234+Արագածոտն!AT234+Գեղարքունիքի!AT234+Արմավիր!AT234+'Արարատի և Վայոց ձոր'!AT234+Տավուշ!AT233+Սյունիք!AT234)</f>
        <v>0</v>
      </c>
      <c r="AU235" s="56">
        <f>SUM('Երևան քաղաք'!AU234+Շիրակ!AU234+Կոտայք!AU234+Լոռի!AU234+Արագածոտն!AU234+Գեղարքունիքի!AU234+Արմավիր!AU234+'Արարատի և Վայոց ձոր'!AU234+Տավուշ!AU233+Սյունիք!AU234)</f>
        <v>0</v>
      </c>
      <c r="AV235" s="56">
        <f>SUM('Երևան քաղաք'!AV234+Շիրակ!AV234+Կոտայք!AV234+Լոռի!AV234+Արագածոտն!AV234+Գեղարքունիքի!AV234+Արմավիր!AV234+'Արարատի և Վայոց ձոր'!AV234+Տավուշ!AV233+Սյունիք!AV234)</f>
        <v>0</v>
      </c>
      <c r="AW235" s="56">
        <f>SUM('Երևան քաղաք'!AW234+Շիրակ!AW234+Կոտայք!AW234+Լոռի!AW234+Արագածոտն!AW234+Գեղարքունիքի!AW234+Արմավիր!AW234+'Արարատի և Վայոց ձոր'!AW234+Տավուշ!AW233+Սյունիք!AW234)</f>
        <v>2</v>
      </c>
      <c r="AX235" s="56">
        <f>SUM('Երևան քաղաք'!AX234+Շիրակ!AX234+Կոտայք!AX234+Լոռի!AX234+Արագածոտն!AX234+Գեղարքունիքի!AX234+Արմավիր!AX234+'Արարատի և Վայոց ձոր'!AX234+Տավուշ!AX233+Սյունիք!AX234)</f>
        <v>0</v>
      </c>
      <c r="AY235" s="56">
        <f>SUM('Երևան քաղաք'!AY234+Շիրակ!AY234+Կոտայք!AY234+Լոռի!AY234+Արագածոտն!AY234+Գեղարքունիքի!AY234+Արմավիր!AY234+'Արարատի և Վայոց ձոր'!AY234+Տավուշ!AY233+Սյունիք!AY234)</f>
        <v>2</v>
      </c>
      <c r="AZ235" s="56">
        <f>SUM('Երևան քաղաք'!AZ234+Շիրակ!AZ234+Կոտայք!AZ234+Լոռի!AZ234+Արագածոտն!AZ234+Գեղարքունիքի!AZ234+Արմավիր!AZ234+'Արարատի և Վայոց ձոր'!AZ234+Տավուշ!AZ233+Սյունիք!AZ234)</f>
        <v>0</v>
      </c>
      <c r="BA235" s="56">
        <f>SUM('Երևան քաղաք'!BA234+Շիրակ!BA234+Կոտայք!BA234+Լոռի!BA234+Արագածոտն!BA234+Գեղարքունիքի!BA234+Արմավիր!BA234+'Արարատի և Վայոց ձոր'!BA234+Տավուշ!BA233+Սյունիք!BA234)</f>
        <v>0</v>
      </c>
      <c r="BB235" s="56">
        <f>SUM('Երևան քաղաք'!BB234+Շիրակ!BB234+Կոտայք!BB234+Լոռի!BB234+Արագածոտն!BB234+Գեղարքունիքի!BB234+Արմավիր!BB234+'Արարատի և Վայոց ձոր'!BB234+Տավուշ!BB233+Սյունիք!BB234)</f>
        <v>0</v>
      </c>
      <c r="BC235" s="56">
        <f>SUM('Երևան քաղաք'!BC234+Շիրակ!BC234+Կոտայք!BC234+Լոռի!BC234+Արագածոտն!BC234+Գեղարքունիքի!BC234+Արմավիր!BC234+'Արարատի և Վայոց ձոր'!BC234+Տավուշ!BC233+Սյունիք!BC234)</f>
        <v>0</v>
      </c>
      <c r="BD235" s="56">
        <f>SUM('Երևան քաղաք'!BD234+Շիրակ!BD234+Կոտայք!BD234+Լոռի!BD234+Արագածոտն!BD234+Գեղարքունիքի!BD234+Արմավիր!BD234+'Արարատի և Վայոց ձոր'!BD234+Տավուշ!BD233+Սյունիք!BD234)</f>
        <v>0</v>
      </c>
      <c r="BE235" s="56">
        <f>SUM('Երևան քաղաք'!BE234+Շիրակ!BE234+Կոտայք!BE234+Լոռի!BE234+Արագածոտն!BE234+Գեղարքունիքի!BE234+Արմավիր!BE234+'Արարատի և Վայոց ձոր'!BE234+Տավուշ!BE233+Սյունիք!BE234)</f>
        <v>0</v>
      </c>
      <c r="BF235" s="56">
        <f>SUM('Երևան քաղաք'!BF234+Շիրակ!BF234+Կոտայք!BF234+Լոռի!BF234+Արագածոտն!BF234+Գեղարքունիքի!BF234+Արմավիր!BF234+'Արարատի և Վայոց ձոր'!BF234+Տավուշ!BF233+Սյունիք!BF234)</f>
        <v>0</v>
      </c>
      <c r="BG235" s="56">
        <f>SUM('Երևան քաղաք'!BG234+Շիրակ!BG234+Կոտայք!BG234+Լոռի!BG234+Արագածոտն!BG234+Գեղարքունիքի!BG234+Արմավիր!BG234+'Արարատի և Վայոց ձոր'!BG234+Տավուշ!BG233+Սյունիք!BG234)</f>
        <v>0</v>
      </c>
      <c r="BH235" s="56">
        <f>SUM('Երևան քաղաք'!BH234+Շիրակ!BH234+Կոտայք!BH234+Լոռի!BH234+Արագածոտն!BH234+Գեղարքունիքի!BH234+Արմավիր!BH234+'Արարատի և Վայոց ձոր'!BH234+Տավուշ!BH233+Սյունիք!BH234)</f>
        <v>0</v>
      </c>
      <c r="BI235" s="56">
        <f>SUM('Երևան քաղաք'!BI234+Շիրակ!BI234+Կոտայք!BI234+Լոռի!BI234+Արագածոտն!BI234+Գեղարքունիքի!BI234+Արմավիր!BI234+'Արարատի և Վայոց ձոր'!BI234+Տավուշ!BI233+Սյունիք!BI234)</f>
        <v>0</v>
      </c>
      <c r="BJ235" s="56">
        <f>SUM('Երևան քաղաք'!BJ234+Շիրակ!BJ234+Կոտայք!BJ234+Լոռի!BJ234+Արագածոտն!BJ234+Գեղարքունիքի!BJ234+Արմավիր!BJ234+'Արարատի և Վայոց ձոր'!BJ234+Տավուշ!BJ233+Սյունիք!BJ234)</f>
        <v>0</v>
      </c>
      <c r="BK235" s="56">
        <f>SUM('Երևան քաղաք'!BK234+Շիրակ!BK234+Կոտայք!BK234+Լոռի!BK234+Արագածոտն!BK234+Գեղարքունիքի!BK234+Արմավիր!BK234+'Արարատի և Վայոց ձոր'!BK234+Տավուշ!BK233+Սյունիք!BK234)</f>
        <v>0</v>
      </c>
      <c r="BL235" s="56">
        <f>SUM('Երևան քաղաք'!BL234+Շիրակ!BL234+Կոտայք!BL234+Լոռի!BL234+Արագածոտն!BL234+Գեղարքունիքի!BL234+Արմավիր!BL234+'Արարատի և Վայոց ձոր'!BL234+Տավուշ!BL233+Սյունիք!BL234)</f>
        <v>0</v>
      </c>
      <c r="BM235" s="56">
        <f>SUM('Երևան քաղաք'!BM234+Շիրակ!BM234+Կոտայք!BM234+Լոռի!BM234+Արագածոտն!BM234+Գեղարքունիքի!BM234+Արմավիր!BM234+'Արարատի և Վայոց ձոր'!BM234+Տավուշ!BM233+Սյունիք!BM234)</f>
        <v>0</v>
      </c>
      <c r="BN235" s="56">
        <f>SUM('Երևան քաղաք'!BN234+Շիրակ!BN234+Կոտայք!BN234+Լոռի!BN234+Արագածոտն!BN234+Գեղարքունիքի!BN234+Արմավիր!BN234+'Արարատի և Վայոց ձոր'!BN234+Տավուշ!BN233+Սյունիք!BN234)</f>
        <v>0</v>
      </c>
      <c r="BO235" s="56">
        <f>SUM('Երևան քաղաք'!BO234+Շիրակ!BO234+Կոտայք!BO234+Լոռի!BO234+Արագածոտն!BO234+Գեղարքունիքի!BO234+Արմավիր!BO234+'Արարատի և Վայոց ձոր'!BO234+Տավուշ!BO233+Սյունիք!BO234)</f>
        <v>0</v>
      </c>
      <c r="BP235" s="56">
        <f>SUM('Երևան քաղաք'!BP234+Շիրակ!BP234+Կոտայք!BP234+Լոռի!BP234+Արագածոտն!BP234+Գեղարքունիքի!BP234+Արմավիր!BP234+'Արարատի և Վայոց ձոր'!BP234+Տավուշ!BP233+Սյունիք!BP234)</f>
        <v>0</v>
      </c>
      <c r="BQ235" s="56">
        <f>SUM('Երևան քաղաք'!BQ234+Շիրակ!BQ234+Կոտայք!BQ234+Լոռի!BQ234+Արագածոտն!BQ234+Գեղարքունիքի!BQ234+Արմավիր!BQ234+'Արարատի և Վայոց ձոր'!BQ234+Տավուշ!BQ233+Սյունիք!BQ234)</f>
        <v>0</v>
      </c>
      <c r="BR235" s="56">
        <f>SUM('Երևան քաղաք'!BR234+Շիրակ!BR234+Կոտայք!BR234+Լոռի!BR234+Արագածոտն!BR234+Գեղարքունիքի!BR234+Արմավիր!BR234+'Արարատի և Վայոց ձոր'!BR234+Տավուշ!BR233+Սյունիք!BR234)</f>
        <v>0</v>
      </c>
      <c r="BS235" s="56">
        <f>SUM('Երևան քաղաք'!BS234+Շիրակ!BS234+Կոտայք!BS234+Լոռի!BS234+Արագածոտն!BS234+Գեղարքունիքի!BS234+Արմավիր!BS234+'Արարատի և Վայոց ձոր'!BS234+Տավուշ!BS233+Սյունիք!BS234)</f>
        <v>0</v>
      </c>
      <c r="BT235" s="56">
        <f>SUM('Երևան քաղաք'!BT234+Շիրակ!BT234+Կոտայք!BT234+Լոռի!BT234+Արագածոտն!BT234+Գեղարքունիքի!BT234+Արմավիր!BT234+'Արարատի և Վայոց ձոր'!BT234+Տավուշ!BT233+Սյունիք!BT234)</f>
        <v>0</v>
      </c>
      <c r="BU235" s="56">
        <f>SUM('Երևան քաղաք'!BU234+Շիրակ!BU234+Կոտայք!BU234+Լոռի!BU234+Արագածոտն!BU234+Գեղարքունիքի!BU234+Արմավիր!BU234+'Արարատի և Վայոց ձոր'!BU234+Տավուշ!BU233+Սյունիք!BU234)</f>
        <v>0</v>
      </c>
      <c r="BV235" s="56">
        <f>SUM('Երևան քաղաք'!BV234+Շիրակ!BV234+Կոտայք!BV234+Լոռի!BV234+Արագածոտն!BV234+Գեղարքունիքի!BV234+Արմավիր!BV234+'Արարատի և Վայոց ձոր'!BV234+Տավուշ!BV233+Սյունիք!BV234)</f>
        <v>0</v>
      </c>
      <c r="BW235" s="56">
        <f>SUM('Երևան քաղաք'!BW234+Շիրակ!BW234+Կոտայք!BW234+Լոռի!BW234+Արագածոտն!BW234+Գեղարքունիքի!BW234+Արմավիր!BW234+'Արարատի և Վայոց ձոր'!BW234+Տավուշ!BW233+Սյունիք!BW234)</f>
        <v>0</v>
      </c>
      <c r="BX235" s="56">
        <f>SUM('Երևան քաղաք'!BX234+Շիրակ!BX234+Կոտայք!BX234+Լոռի!BX234+Արագածոտն!BX234+Գեղարքունիքի!BX234+Արմավիր!BX234+'Արարատի և Վայոց ձոր'!BX234+Տավուշ!BX233+Սյունիք!BX234)</f>
        <v>0</v>
      </c>
      <c r="BY235" s="56">
        <f>SUM('Երևան քաղաք'!BY234+Շիրակ!BY234+Կոտայք!BY234+Լոռի!BY234+Արագածոտն!BY234+Գեղարքունիքի!BY234+Արմավիր!BY234+'Արարատի և Վայոց ձոր'!BY234+Տավուշ!BY233+Սյունիք!BY234)</f>
        <v>0</v>
      </c>
      <c r="BZ235" s="56">
        <f>SUM('Երևան քաղաք'!BZ234+Շիրակ!BZ234+Կոտայք!BZ234+Լոռի!BZ234+Արագածոտն!BZ234+Գեղարքունիքի!BZ234+Արմավիր!BZ234+'Արարատի և Վայոց ձոր'!BZ234+Տավուշ!BZ233+Սյունիք!BZ234)</f>
        <v>0</v>
      </c>
      <c r="CA235" s="56"/>
      <c r="CB235" s="133">
        <f t="shared" si="60"/>
        <v>0</v>
      </c>
      <c r="CC235" s="134">
        <f t="shared" si="61"/>
        <v>0</v>
      </c>
      <c r="CD235" s="134">
        <f t="shared" si="62"/>
        <v>2</v>
      </c>
      <c r="CE235" s="134">
        <f t="shared" si="63"/>
        <v>2</v>
      </c>
      <c r="CF235" s="134">
        <f t="shared" si="77"/>
        <v>0</v>
      </c>
      <c r="CG235" s="134">
        <f t="shared" si="78"/>
        <v>0</v>
      </c>
      <c r="CH235" s="134">
        <f t="shared" si="64"/>
        <v>2</v>
      </c>
      <c r="CI235" s="134">
        <f t="shared" si="79"/>
        <v>2</v>
      </c>
      <c r="CJ235" s="134">
        <f t="shared" si="65"/>
        <v>2</v>
      </c>
      <c r="CK235" s="134">
        <f t="shared" si="66"/>
        <v>2</v>
      </c>
      <c r="CL235" s="134">
        <f t="shared" si="67"/>
        <v>2</v>
      </c>
      <c r="CM235" s="134">
        <f t="shared" si="68"/>
        <v>2</v>
      </c>
      <c r="CN235" s="135">
        <f t="shared" si="69"/>
        <v>2</v>
      </c>
      <c r="CO235" s="135">
        <f t="shared" si="70"/>
        <v>2</v>
      </c>
      <c r="CP235" s="135">
        <f t="shared" si="71"/>
        <v>0</v>
      </c>
      <c r="CQ235" s="135">
        <f t="shared" si="72"/>
        <v>0</v>
      </c>
      <c r="CR235" s="135">
        <f t="shared" si="73"/>
        <v>0</v>
      </c>
      <c r="CS235" s="135">
        <f t="shared" si="74"/>
        <v>0</v>
      </c>
      <c r="CT235" s="135">
        <f t="shared" si="75"/>
        <v>0</v>
      </c>
      <c r="CU235" s="135">
        <f t="shared" si="76"/>
        <v>0</v>
      </c>
    </row>
    <row r="236" spans="1:99" ht="20.100000000000001" customHeight="1" x14ac:dyDescent="0.3">
      <c r="A236" s="41" t="s">
        <v>193</v>
      </c>
      <c r="B236" s="39" t="s">
        <v>347</v>
      </c>
      <c r="C236" s="39">
        <v>287</v>
      </c>
      <c r="D236" s="56">
        <f>SUM('Երևան քաղաք'!D235+Շիրակ!D235+Կոտայք!D235+Լոռի!D235+Արագածոտն!D235+Գեղարքունիքի!D235+Արմավիր!D235+'Արարատի և Վայոց ձոր'!D235+Տավուշ!D234+Սյունիք!D235)</f>
        <v>0</v>
      </c>
      <c r="E236" s="56">
        <f>SUM('Երևան քաղաք'!E235+Շիրակ!E235+Կոտայք!E235+Լոռի!E235+Արագածոտն!E235+Գեղարքունիքի!E235+Արմավիր!E235+'Արարատի և Վայոց ձոր'!E235+Տավուշ!E234+Սյունիք!E235)</f>
        <v>0</v>
      </c>
      <c r="F236" s="56">
        <f>SUM('Երևան քաղաք'!F235+Շիրակ!F235+Կոտայք!F235+Լոռի!F235+Արագածոտն!F235+Գեղարքունիքի!F235+Արմավիր!F235+'Արարատի և Վայոց ձոր'!F235+Տավուշ!F234+Սյունիք!F235)</f>
        <v>0</v>
      </c>
      <c r="G236" s="56">
        <f>SUM('Երևան քաղաք'!G235+Շիրակ!G235+Կոտայք!G235+Լոռի!G235+Արագածոտն!G235+Գեղարքունիքի!G235+Արմավիր!G235+'Արարատի և Վայոց ձոր'!G235+Տավուշ!G234+Սյունիք!G235)</f>
        <v>0</v>
      </c>
      <c r="H236" s="56">
        <f>SUM('Երևան քաղաք'!H235+Շիրակ!H235+Կոտայք!H235+Լոռի!H235+Արագածոտն!H235+Գեղարքունիքի!H235+Արմավիր!H235+'Արարատի և Վայոց ձոր'!H235+Տավուշ!H234+Սյունիք!H235)</f>
        <v>0</v>
      </c>
      <c r="I236" s="56">
        <f>SUM('Երևան քաղաք'!I235+Շիրակ!I235+Կոտայք!I235+Լոռի!I235+Արագածոտն!I235+Գեղարքունիքի!I235+Արմավիր!I235+'Արարատի և Վայոց ձոր'!I235+Տավուշ!I234+Սյունիք!I235)</f>
        <v>0</v>
      </c>
      <c r="J236" s="56">
        <f>SUM('Երևան քաղաք'!J235+Շիրակ!J235+Կոտայք!J235+Լոռի!J235+Արագածոտն!J235+Գեղարքունիքի!J235+Արմավիր!J235+'Արարատի և Վայոց ձոր'!J235+Տավուշ!J234+Սյունիք!J235)</f>
        <v>0</v>
      </c>
      <c r="K236" s="56">
        <f>SUM('Երևան քաղաք'!K235+Շիրակ!K235+Կոտայք!K235+Լոռի!K235+Արագածոտն!K235+Գեղարքունիքի!K235+Արմավիր!K235+'Արարատի և Վայոց ձոր'!K235+Տավուշ!K234+Սյունիք!K235)</f>
        <v>0</v>
      </c>
      <c r="L236" s="56">
        <f>SUM('Երևան քաղաք'!L235+Շիրակ!L235+Կոտայք!L235+Լոռի!L235+Արագածոտն!L235+Գեղարքունիքի!L235+Արմավիր!L235+'Արարատի և Վայոց ձոր'!L235+Տավուշ!L234+Սյունիք!L235)</f>
        <v>0</v>
      </c>
      <c r="M236" s="56">
        <f>SUM('Երևան քաղաք'!M235+Շիրակ!M235+Կոտայք!M235+Լոռի!M235+Արագածոտն!M235+Գեղարքունիքի!M235+Արմավիր!M235+'Արարատի և Վայոց ձոր'!M235+Տավուշ!M234+Սյունիք!M235)</f>
        <v>0</v>
      </c>
      <c r="N236" s="56">
        <f>SUM('Երևան քաղաք'!N235+Շիրակ!N235+Կոտայք!N235+Լոռի!N235+Արագածոտն!N235+Գեղարքունիքի!N235+Արմավիր!N235+'Արարատի և Վայոց ձոր'!N235+Տավուշ!N234+Սյունիք!N235)</f>
        <v>0</v>
      </c>
      <c r="O236" s="56">
        <f>SUM('Երևան քաղաք'!O235+Շիրակ!O235+Կոտայք!O235+Լոռի!O235+Արագածոտն!O235+Գեղարքունիքի!O235+Արմավիր!O235+'Արարատի և Վայոց ձոր'!O235+Տավուշ!O234+Սյունիք!O235)</f>
        <v>0</v>
      </c>
      <c r="P236" s="56">
        <f>SUM('Երևան քաղաք'!P235+Շիրակ!P235+Կոտայք!P235+Լոռի!P235+Արագածոտն!P235+Գեղարքունիքի!P235+Արմավիր!P235+'Արարատի և Վայոց ձոր'!P235+Տավուշ!P234+Սյունիք!P235)</f>
        <v>0</v>
      </c>
      <c r="Q236" s="56">
        <f>SUM('Երևան քաղաք'!Q235+Շիրակ!Q235+Կոտայք!Q235+Լոռի!Q235+Արագածոտն!Q235+Գեղարքունիքի!Q235+Արմավիր!Q235+'Արարատի և Վայոց ձոր'!Q235+Տավուշ!Q234+Սյունիք!Q235)</f>
        <v>0</v>
      </c>
      <c r="R236" s="56">
        <f>SUM('Երևան քաղաք'!R235+Շիրակ!R235+Կոտայք!R235+Լոռի!R235+Արագածոտն!R235+Գեղարքունիքի!R235+Արմավիր!R235+'Արարատի և Վայոց ձոր'!R235+Տավուշ!R234+Սյունիք!R235)</f>
        <v>0</v>
      </c>
      <c r="S236" s="56">
        <f>SUM('Երևան քաղաք'!S235+Շիրակ!S235+Կոտայք!S235+Լոռի!S235+Արագածոտն!S235+Գեղարքունիքի!S235+Արմավիր!S235+'Արարատի և Վայոց ձոր'!S235+Տավուշ!S234+Սյունիք!S235)</f>
        <v>0</v>
      </c>
      <c r="T236" s="56">
        <f>SUM('Երևան քաղաք'!T235+Շիրակ!T235+Կոտայք!T235+Լոռի!T235+Արագածոտն!T235+Գեղարքունիքի!T235+Արմավիր!T235+'Արարատի և Վայոց ձոր'!T235+Տավուշ!T234+Սյունիք!T235)</f>
        <v>0</v>
      </c>
      <c r="U236" s="56">
        <f>SUM('Երևան քաղաք'!U235+Շիրակ!U235+Կոտայք!U235+Լոռի!U235+Արագածոտն!U235+Գեղարքունիքի!U235+Արմավիր!U235+'Արարատի և Վայոց ձոր'!U235+Տավուշ!U234+Սյունիք!U235)</f>
        <v>0</v>
      </c>
      <c r="V236" s="56">
        <f>SUM('Երևան քաղաք'!V235+Շիրակ!V235+Կոտայք!V235+Լոռի!V235+Արագածոտն!V235+Գեղարքունիքի!V235+Արմավիր!V235+'Արարատի և Վայոց ձոր'!V235+Տավուշ!V234+Սյունիք!V235)</f>
        <v>0</v>
      </c>
      <c r="W236" s="56">
        <f>SUM('Երևան քաղաք'!W235+Շիրակ!W235+Կոտայք!W235+Լոռի!W235+Արագածոտն!W235+Գեղարքունիքի!W235+Արմավիր!W235+'Արարատի և Վայոց ձոր'!W235+Տավուշ!W234+Սյունիք!W235)</f>
        <v>0</v>
      </c>
      <c r="X236" s="56">
        <f>SUM('Երևան քաղաք'!X235+Շիրակ!X235+Կոտայք!X235+Լոռի!X235+Արագածոտն!X235+Գեղարքունիքի!X235+Արմավիր!X235+'Արարատի և Վայոց ձոր'!X235+Տավուշ!X234+Սյունիք!X235)</f>
        <v>0</v>
      </c>
      <c r="Y236" s="56">
        <f>SUM('Երևան քաղաք'!Y235+Շիրակ!Y235+Կոտայք!Y235+Լոռի!Y235+Արագածոտն!Y235+Գեղարքունիքի!Y235+Արմավիր!Y235+'Արարատի և Վայոց ձոր'!Y235+Տավուշ!Y234+Սյունիք!Y235)</f>
        <v>0</v>
      </c>
      <c r="Z236" s="56">
        <f>SUM('Երևան քաղաք'!Z235+Շիրակ!Z235+Կոտայք!Z235+Լոռի!Z235+Արագածոտն!Z235+Գեղարքունիքի!Z235+Արմավիր!Z235+'Արարատի և Վայոց ձոր'!Z235+Տավուշ!Z234+Սյունիք!Z235)</f>
        <v>0</v>
      </c>
      <c r="AA236" s="56">
        <f>SUM('Երևան քաղաք'!AA235+Շիրակ!AA235+Կոտայք!AA235+Լոռի!AA235+Արագածոտն!AA235+Գեղարքունիքի!AA235+Արմավիր!AA235+'Արարատի և Վայոց ձոր'!AA235+Տավուշ!AA234+Սյունիք!AA235)</f>
        <v>0</v>
      </c>
      <c r="AB236" s="56">
        <f>SUM('Երևան քաղաք'!AB235+Շիրակ!AB235+Կոտայք!AB235+Լոռի!AB235+Արագածոտն!AB235+Գեղարքունիքի!AB235+Արմավիր!AB235+'Արարատի և Վայոց ձոր'!AB235+Տավուշ!AB234+Սյունիք!AB235)</f>
        <v>0</v>
      </c>
      <c r="AC236" s="56">
        <f>SUM('Երևան քաղաք'!AC235+Շիրակ!AC235+Կոտայք!AC235+Լոռի!AC235+Արագածոտն!AC235+Գեղարքունիքի!AC235+Արմավիր!AC235+'Արարատի և Վայոց ձոր'!AC235+Տավուշ!AC234+Սյունիք!AC235)</f>
        <v>0</v>
      </c>
      <c r="AD236" s="56">
        <f>SUM('Երևան քաղաք'!AD235+Շիրակ!AD235+Կոտայք!AD235+Լոռի!AD235+Արագածոտն!AD235+Գեղարքունիքի!AD235+Արմավիր!AD235+'Արարատի և Վայոց ձոր'!AD235+Տավուշ!AD234+Սյունիք!AD235)</f>
        <v>0</v>
      </c>
      <c r="AE236" s="56">
        <f>SUM('Երևան քաղաք'!AE235+Շիրակ!AE235+Կոտայք!AE235+Լոռի!AE235+Արագածոտն!AE235+Գեղարքունիքի!AE235+Արմավիր!AE235+'Արարատի և Վայոց ձոր'!AE235+Տավուշ!AE234+Սյունիք!AE235)</f>
        <v>0</v>
      </c>
      <c r="AF236" s="56">
        <f>SUM('Երևան քաղաք'!AF235+Շիրակ!AF235+Կոտայք!AF235+Լոռի!AF235+Արագածոտն!AF235+Գեղարքունիքի!AF235+Արմավիր!AF235+'Արարատի և Վայոց ձոր'!AF235+Տավուշ!AF234+Սյունիք!AF235)</f>
        <v>0</v>
      </c>
      <c r="AG236" s="56">
        <f>SUM('Երևան քաղաք'!AG235+Շիրակ!AG235+Կոտայք!AG235+Լոռի!AG235+Արագածոտն!AG235+Գեղարքունիքի!AG235+Արմավիր!AG235+'Արարատի և Վայոց ձոր'!AG235+Տավուշ!AG234+Սյունիք!AG235)</f>
        <v>0</v>
      </c>
      <c r="AH236" s="56">
        <f>SUM('Երևան քաղաք'!AH235+Շիրակ!AH235+Կոտայք!AH235+Լոռի!AH235+Արագածոտն!AH235+Գեղարքունիքի!AH235+Արմավիր!AH235+'Արարատի և Վայոց ձոր'!AH235+Տավուշ!AH234+Սյունիք!AH235)</f>
        <v>0</v>
      </c>
      <c r="AI236" s="56">
        <f>SUM('Երևան քաղաք'!AI235+Շիրակ!AI235+Կոտայք!AI235+Լոռի!AI235+Արագածոտն!AI235+Գեղարքունիքի!AI235+Արմավիր!AI235+'Արարատի և Վայոց ձոր'!AI235+Տավուշ!AI234+Սյունիք!AI235)</f>
        <v>0</v>
      </c>
      <c r="AJ236" s="56">
        <f>SUM('Երևան քաղաք'!AJ235+Շիրակ!AJ235+Կոտայք!AJ235+Լոռի!AJ235+Արագածոտն!AJ235+Գեղարքունիքի!AJ235+Արմավիր!AJ235+'Արարատի և Վայոց ձոր'!AJ235+Տավուշ!AJ234+Սյունիք!AJ235)</f>
        <v>0</v>
      </c>
      <c r="AK236" s="56">
        <f>SUM('Երևան քաղաք'!AK235+Շիրակ!AK235+Կոտայք!AK235+Լոռի!AK235+Արագածոտն!AK235+Գեղարքունիքի!AK235+Արմավիր!AK235+'Արարատի և Վայոց ձոր'!AK235+Տավուշ!AK234+Սյունիք!AK235)</f>
        <v>0</v>
      </c>
      <c r="AL236" s="56">
        <f>SUM('Երևան քաղաք'!AL235+Շիրակ!AL235+Կոտայք!AL235+Լոռի!AL235+Արագածոտն!AL235+Գեղարքունիքի!AL235+Արմավիր!AL235+'Արարատի և Վայոց ձոր'!AL235+Տավուշ!AL234+Սյունիք!AL235)</f>
        <v>0</v>
      </c>
      <c r="AM236" s="56">
        <f>SUM('Երևան քաղաք'!AM235+Շիրակ!AM235+Կոտայք!AM235+Լոռի!AM235+Արագածոտն!AM235+Գեղարքունիքի!AM235+Արմավիր!AM235+'Արարատի և Վայոց ձոր'!AM235+Տավուշ!AM234+Սյունիք!AM235)</f>
        <v>0</v>
      </c>
      <c r="AN236" s="56">
        <f>SUM('Երևան քաղաք'!AN235+Շիրակ!AN235+Կոտայք!AN235+Լոռի!AN235+Արագածոտն!AN235+Գեղարքունիքի!AN235+Արմավիր!AN235+'Արարատի և Վայոց ձոր'!AN235+Տավուշ!AN234+Սյունիք!AN235)</f>
        <v>0</v>
      </c>
      <c r="AO236" s="56">
        <f>SUM('Երևան քաղաք'!AO235+Շիրակ!AO235+Կոտայք!AO235+Լոռի!AO235+Արագածոտն!AO235+Գեղարքունիքի!AO235+Արմավիր!AO235+'Արարատի և Վայոց ձոր'!AO235+Տավուշ!AO234+Սյունիք!AO235)</f>
        <v>0</v>
      </c>
      <c r="AP236" s="56">
        <f>SUM('Երևան քաղաք'!AP235+Շիրակ!AP235+Կոտայք!AP235+Լոռի!AP235+Արագածոտն!AP235+Գեղարքունիքի!AP235+Արմավիր!AP235+'Արարատի և Վայոց ձոր'!AP235+Տավուշ!AP234+Սյունիք!AP235)</f>
        <v>0</v>
      </c>
      <c r="AQ236" s="56">
        <f>SUM('Երևան քաղաք'!AQ235+Շիրակ!AQ235+Կոտայք!AQ235+Լոռի!AQ235+Արագածոտն!AQ235+Գեղարքունիքի!AQ235+Արմավիր!AQ235+'Արարատի և Վայոց ձոր'!AQ235+Տավուշ!AQ234+Սյունիք!AQ235)</f>
        <v>0</v>
      </c>
      <c r="AR236" s="56">
        <f>SUM('Երևան քաղաք'!AR235+Շիրակ!AR235+Կոտայք!AR235+Լոռի!AR235+Արագածոտն!AR235+Գեղարքունիքի!AR235+Արմավիր!AR235+'Արարատի և Վայոց ձոր'!AR235+Տավուշ!AR234+Սյունիք!AR235)</f>
        <v>0</v>
      </c>
      <c r="AS236" s="56">
        <f>SUM('Երևան քաղաք'!AS235+Շիրակ!AS235+Կոտայք!AS235+Լոռի!AS235+Արագածոտն!AS235+Գեղարքունիքի!AS235+Արմավիր!AS235+'Արարատի և Վայոց ձոր'!AS235+Տավուշ!AS234+Սյունիք!AS235)</f>
        <v>0</v>
      </c>
      <c r="AT236" s="56">
        <f>SUM('Երևան քաղաք'!AT235+Շիրակ!AT235+Կոտայք!AT235+Լոռի!AT235+Արագածոտն!AT235+Գեղարքունիքի!AT235+Արմավիր!AT235+'Արարատի և Վայոց ձոր'!AT235+Տավուշ!AT234+Սյունիք!AT235)</f>
        <v>0</v>
      </c>
      <c r="AU236" s="56">
        <f>SUM('Երևան քաղաք'!AU235+Շիրակ!AU235+Կոտայք!AU235+Լոռի!AU235+Արագածոտն!AU235+Գեղարքունիքի!AU235+Արմավիր!AU235+'Արարատի և Վայոց ձոր'!AU235+Տավուշ!AU234+Սյունիք!AU235)</f>
        <v>0</v>
      </c>
      <c r="AV236" s="56">
        <f>SUM('Երևան քաղաք'!AV235+Շիրակ!AV235+Կոտայք!AV235+Լոռի!AV235+Արագածոտն!AV235+Գեղարքունիքի!AV235+Արմավիր!AV235+'Արարատի և Վայոց ձոր'!AV235+Տավուշ!AV234+Սյունիք!AV235)</f>
        <v>0</v>
      </c>
      <c r="AW236" s="56">
        <f>SUM('Երևան քաղաք'!AW235+Շիրակ!AW235+Կոտայք!AW235+Լոռի!AW235+Արագածոտն!AW235+Գեղարքունիքի!AW235+Արմավիր!AW235+'Արարատի և Վայոց ձոր'!AW235+Տավուշ!AW234+Սյունիք!AW235)</f>
        <v>0</v>
      </c>
      <c r="AX236" s="56">
        <f>SUM('Երևան քաղաք'!AX235+Շիրակ!AX235+Կոտայք!AX235+Լոռի!AX235+Արագածոտն!AX235+Գեղարքունիքի!AX235+Արմավիր!AX235+'Արարատի և Վայոց ձոր'!AX235+Տավուշ!AX234+Սյունիք!AX235)</f>
        <v>0</v>
      </c>
      <c r="AY236" s="56">
        <f>SUM('Երևան քաղաք'!AY235+Շիրակ!AY235+Կոտայք!AY235+Լոռի!AY235+Արագածոտն!AY235+Գեղարքունիքի!AY235+Արմավիր!AY235+'Արարատի և Վայոց ձոր'!AY235+Տավուշ!AY234+Սյունիք!AY235)</f>
        <v>0</v>
      </c>
      <c r="AZ236" s="56">
        <f>SUM('Երևան քաղաք'!AZ235+Շիրակ!AZ235+Կոտայք!AZ235+Լոռի!AZ235+Արագածոտն!AZ235+Գեղարքունիքի!AZ235+Արմավիր!AZ235+'Արարատի և Վայոց ձոր'!AZ235+Տավուշ!AZ234+Սյունիք!AZ235)</f>
        <v>0</v>
      </c>
      <c r="BA236" s="56">
        <f>SUM('Երևան քաղաք'!BA235+Շիրակ!BA235+Կոտայք!BA235+Լոռի!BA235+Արագածոտն!BA235+Գեղարքունիքի!BA235+Արմավիր!BA235+'Արարատի և Վայոց ձոր'!BA235+Տավուշ!BA234+Սյունիք!BA235)</f>
        <v>0</v>
      </c>
      <c r="BB236" s="56">
        <f>SUM('Երևան քաղաք'!BB235+Շիրակ!BB235+Կոտայք!BB235+Լոռի!BB235+Արագածոտն!BB235+Գեղարքունիքի!BB235+Արմավիր!BB235+'Արարատի և Վայոց ձոր'!BB235+Տավուշ!BB234+Սյունիք!BB235)</f>
        <v>0</v>
      </c>
      <c r="BC236" s="56">
        <f>SUM('Երևան քաղաք'!BC235+Շիրակ!BC235+Կոտայք!BC235+Լոռի!BC235+Արագածոտն!BC235+Գեղարքունիքի!BC235+Արմավիր!BC235+'Արարատի և Վայոց ձոր'!BC235+Տավուշ!BC234+Սյունիք!BC235)</f>
        <v>0</v>
      </c>
      <c r="BD236" s="56">
        <f>SUM('Երևան քաղաք'!BD235+Շիրակ!BD235+Կոտայք!BD235+Լոռի!BD235+Արագածոտն!BD235+Գեղարքունիքի!BD235+Արմավիր!BD235+'Արարատի և Վայոց ձոր'!BD235+Տավուշ!BD234+Սյունիք!BD235)</f>
        <v>0</v>
      </c>
      <c r="BE236" s="56">
        <f>SUM('Երևան քաղաք'!BE235+Շիրակ!BE235+Կոտայք!BE235+Լոռի!BE235+Արագածոտն!BE235+Գեղարքունիքի!BE235+Արմավիր!BE235+'Արարատի և Վայոց ձոր'!BE235+Տավուշ!BE234+Սյունիք!BE235)</f>
        <v>0</v>
      </c>
      <c r="BF236" s="56">
        <f>SUM('Երևան քաղաք'!BF235+Շիրակ!BF235+Կոտայք!BF235+Լոռի!BF235+Արագածոտն!BF235+Գեղարքունիքի!BF235+Արմավիր!BF235+'Արարատի և Վայոց ձոր'!BF235+Տավուշ!BF234+Սյունիք!BF235)</f>
        <v>0</v>
      </c>
      <c r="BG236" s="56">
        <f>SUM('Երևան քաղաք'!BG235+Շիրակ!BG235+Կոտայք!BG235+Լոռի!BG235+Արագածոտն!BG235+Գեղարքունիքի!BG235+Արմավիր!BG235+'Արարատի և Վայոց ձոր'!BG235+Տավուշ!BG234+Սյունիք!BG235)</f>
        <v>0</v>
      </c>
      <c r="BH236" s="56">
        <f>SUM('Երևան քաղաք'!BH235+Շիրակ!BH235+Կոտայք!BH235+Լոռի!BH235+Արագածոտն!BH235+Գեղարքունիքի!BH235+Արմավիր!BH235+'Արարատի և Վայոց ձոր'!BH235+Տավուշ!BH234+Սյունիք!BH235)</f>
        <v>0</v>
      </c>
      <c r="BI236" s="56">
        <f>SUM('Երևան քաղաք'!BI235+Շիրակ!BI235+Կոտայք!BI235+Լոռի!BI235+Արագածոտն!BI235+Գեղարքունիքի!BI235+Արմավիր!BI235+'Արարատի և Վայոց ձոր'!BI235+Տավուշ!BI234+Սյունիք!BI235)</f>
        <v>0</v>
      </c>
      <c r="BJ236" s="56">
        <f>SUM('Երևան քաղաք'!BJ235+Շիրակ!BJ235+Կոտայք!BJ235+Լոռի!BJ235+Արագածոտն!BJ235+Գեղարքունիքի!BJ235+Արմավիր!BJ235+'Արարատի և Վայոց ձոր'!BJ235+Տավուշ!BJ234+Սյունիք!BJ235)</f>
        <v>0</v>
      </c>
      <c r="BK236" s="56">
        <f>SUM('Երևան քաղաք'!BK235+Շիրակ!BK235+Կոտայք!BK235+Լոռի!BK235+Արագածոտն!BK235+Գեղարքունիքի!BK235+Արմավիր!BK235+'Արարատի և Վայոց ձոր'!BK235+Տավուշ!BK234+Սյունիք!BK235)</f>
        <v>0</v>
      </c>
      <c r="BL236" s="56">
        <f>SUM('Երևան քաղաք'!BL235+Շիրակ!BL235+Կոտայք!BL235+Լոռի!BL235+Արագածոտն!BL235+Գեղարքունիքի!BL235+Արմավիր!BL235+'Արարատի և Վայոց ձոր'!BL235+Տավուշ!BL234+Սյունիք!BL235)</f>
        <v>0</v>
      </c>
      <c r="BM236" s="56">
        <f>SUM('Երևան քաղաք'!BM235+Շիրակ!BM235+Կոտայք!BM235+Լոռի!BM235+Արագածոտն!BM235+Գեղարքունիքի!BM235+Արմավիր!BM235+'Արարատի և Վայոց ձոր'!BM235+Տավուշ!BM234+Սյունիք!BM235)</f>
        <v>0</v>
      </c>
      <c r="BN236" s="56">
        <f>SUM('Երևան քաղաք'!BN235+Շիրակ!BN235+Կոտայք!BN235+Լոռի!BN235+Արագածոտն!BN235+Գեղարքունիքի!BN235+Արմավիր!BN235+'Արարատի և Վայոց ձոր'!BN235+Տավուշ!BN234+Սյունիք!BN235)</f>
        <v>0</v>
      </c>
      <c r="BO236" s="56">
        <f>SUM('Երևան քաղաք'!BO235+Շիրակ!BO235+Կոտայք!BO235+Լոռի!BO235+Արագածոտն!BO235+Գեղարքունիքի!BO235+Արմավիր!BO235+'Արարատի և Վայոց ձոր'!BO235+Տավուշ!BO234+Սյունիք!BO235)</f>
        <v>0</v>
      </c>
      <c r="BP236" s="56">
        <f>SUM('Երևան քաղաք'!BP235+Շիրակ!BP235+Կոտայք!BP235+Լոռի!BP235+Արագածոտն!BP235+Գեղարքունիքի!BP235+Արմավիր!BP235+'Արարատի և Վայոց ձոր'!BP235+Տավուշ!BP234+Սյունիք!BP235)</f>
        <v>0</v>
      </c>
      <c r="BQ236" s="56">
        <f>SUM('Երևան քաղաք'!BQ235+Շիրակ!BQ235+Կոտայք!BQ235+Լոռի!BQ235+Արագածոտն!BQ235+Գեղարքունիքի!BQ235+Արմավիր!BQ235+'Արարատի և Վայոց ձոր'!BQ235+Տավուշ!BQ234+Սյունիք!BQ235)</f>
        <v>0</v>
      </c>
      <c r="BR236" s="56">
        <f>SUM('Երևան քաղաք'!BR235+Շիրակ!BR235+Կոտայք!BR235+Լոռի!BR235+Արագածոտն!BR235+Գեղարքունիքի!BR235+Արմավիր!BR235+'Արարատի և Վայոց ձոր'!BR235+Տավուշ!BR234+Սյունիք!BR235)</f>
        <v>0</v>
      </c>
      <c r="BS236" s="56">
        <f>SUM('Երևան քաղաք'!BS235+Շիրակ!BS235+Կոտայք!BS235+Լոռի!BS235+Արագածոտն!BS235+Գեղարքունիքի!BS235+Արմավիր!BS235+'Արարատի և Վայոց ձոր'!BS235+Տավուշ!BS234+Սյունիք!BS235)</f>
        <v>0</v>
      </c>
      <c r="BT236" s="56">
        <f>SUM('Երևան քաղաք'!BT235+Շիրակ!BT235+Կոտայք!BT235+Լոռի!BT235+Արագածոտն!BT235+Գեղարքունիքի!BT235+Արմավիր!BT235+'Արարատի և Վայոց ձոր'!BT235+Տավուշ!BT234+Սյունիք!BT235)</f>
        <v>0</v>
      </c>
      <c r="BU236" s="56">
        <f>SUM('Երևան քաղաք'!BU235+Շիրակ!BU235+Կոտայք!BU235+Լոռի!BU235+Արագածոտն!BU235+Գեղարքունիքի!BU235+Արմավիր!BU235+'Արարատի և Վայոց ձոր'!BU235+Տավուշ!BU234+Սյունիք!BU235)</f>
        <v>0</v>
      </c>
      <c r="BV236" s="56">
        <f>SUM('Երևան քաղաք'!BV235+Շիրակ!BV235+Կոտայք!BV235+Լոռի!BV235+Արագածոտն!BV235+Գեղարքունիքի!BV235+Արմավիր!BV235+'Արարատի և Վայոց ձոր'!BV235+Տավուշ!BV234+Սյունիք!BV235)</f>
        <v>0</v>
      </c>
      <c r="BW236" s="56">
        <f>SUM('Երևան քաղաք'!BW235+Շիրակ!BW235+Կոտայք!BW235+Լոռի!BW235+Արագածոտն!BW235+Գեղարքունիքի!BW235+Արմավիր!BW235+'Արարատի և Վայոց ձոր'!BW235+Տավուշ!BW234+Սյունիք!BW235)</f>
        <v>0</v>
      </c>
      <c r="BX236" s="56">
        <f>SUM('Երևան քաղաք'!BX235+Շիրակ!BX235+Կոտայք!BX235+Լոռի!BX235+Արագածոտն!BX235+Գեղարքունիքի!BX235+Արմավիր!BX235+'Արարատի և Վայոց ձոր'!BX235+Տավուշ!BX234+Սյունիք!BX235)</f>
        <v>0</v>
      </c>
      <c r="BY236" s="56">
        <f>SUM('Երևան քաղաք'!BY235+Շիրակ!BY235+Կոտայք!BY235+Լոռի!BY235+Արագածոտն!BY235+Գեղարքունիքի!BY235+Արմավիր!BY235+'Արարատի և Վայոց ձոր'!BY235+Տավուշ!BY234+Սյունիք!BY235)</f>
        <v>0</v>
      </c>
      <c r="BZ236" s="56">
        <f>SUM('Երևան քաղաք'!BZ235+Շիրակ!BZ235+Կոտայք!BZ235+Լոռի!BZ235+Արագածոտն!BZ235+Գեղարքունիքի!BZ235+Արմավիր!BZ235+'Արարատի և Վայոց ձոր'!BZ235+Տավուշ!BZ234+Սյունիք!BZ235)</f>
        <v>0</v>
      </c>
      <c r="CA236" s="56"/>
      <c r="CB236" s="133">
        <f t="shared" si="60"/>
        <v>0</v>
      </c>
      <c r="CC236" s="134">
        <f t="shared" si="61"/>
        <v>0</v>
      </c>
      <c r="CD236" s="134">
        <f t="shared" si="62"/>
        <v>0</v>
      </c>
      <c r="CE236" s="134">
        <f t="shared" si="63"/>
        <v>0</v>
      </c>
      <c r="CF236" s="134">
        <f t="shared" si="77"/>
        <v>0</v>
      </c>
      <c r="CG236" s="134">
        <f t="shared" si="78"/>
        <v>0</v>
      </c>
      <c r="CH236" s="134">
        <f t="shared" si="64"/>
        <v>0</v>
      </c>
      <c r="CI236" s="134">
        <f t="shared" si="79"/>
        <v>0</v>
      </c>
      <c r="CJ236" s="134">
        <f t="shared" si="65"/>
        <v>0</v>
      </c>
      <c r="CK236" s="134">
        <f t="shared" si="66"/>
        <v>0</v>
      </c>
      <c r="CL236" s="134">
        <f t="shared" si="67"/>
        <v>0</v>
      </c>
      <c r="CM236" s="134">
        <f t="shared" si="68"/>
        <v>0</v>
      </c>
      <c r="CN236" s="135">
        <f t="shared" si="69"/>
        <v>0</v>
      </c>
      <c r="CO236" s="135">
        <f t="shared" si="70"/>
        <v>0</v>
      </c>
      <c r="CP236" s="135">
        <f t="shared" si="71"/>
        <v>0</v>
      </c>
      <c r="CQ236" s="135">
        <f t="shared" si="72"/>
        <v>0</v>
      </c>
      <c r="CR236" s="135">
        <f t="shared" si="73"/>
        <v>0</v>
      </c>
      <c r="CS236" s="135">
        <f t="shared" si="74"/>
        <v>0</v>
      </c>
      <c r="CT236" s="135">
        <f t="shared" si="75"/>
        <v>0</v>
      </c>
      <c r="CU236" s="135">
        <f t="shared" si="76"/>
        <v>0</v>
      </c>
    </row>
    <row r="237" spans="1:99" ht="20.100000000000001" customHeight="1" x14ac:dyDescent="0.3">
      <c r="A237" s="41" t="s">
        <v>194</v>
      </c>
      <c r="B237" s="39" t="s">
        <v>348</v>
      </c>
      <c r="C237" s="39">
        <v>288</v>
      </c>
      <c r="D237" s="56">
        <f>SUM('Երևան քաղաք'!D236+Շիրակ!D236+Կոտայք!D236+Լոռի!D236+Արագածոտն!D236+Գեղարքունիքի!D236+Արմավիր!D236+'Արարատի և Վայոց ձոր'!D236+Տավուշ!D235+Սյունիք!D236)</f>
        <v>0</v>
      </c>
      <c r="E237" s="56">
        <f>SUM('Երևան քաղաք'!E236+Շիրակ!E236+Կոտայք!E236+Լոռի!E236+Արագածոտն!E236+Գեղարքունիքի!E236+Արմավիր!E236+'Արարատի և Վայոց ձոր'!E236+Տավուշ!E235+Սյունիք!E236)</f>
        <v>0</v>
      </c>
      <c r="F237" s="56">
        <f>SUM('Երևան քաղաք'!F236+Շիրակ!F236+Կոտայք!F236+Լոռի!F236+Արագածոտն!F236+Գեղարքունիքի!F236+Արմավիր!F236+'Արարատի և Վայոց ձոր'!F236+Տավուշ!F235+Սյունիք!F236)</f>
        <v>0</v>
      </c>
      <c r="G237" s="56">
        <f>SUM('Երևան քաղաք'!G236+Շիրակ!G236+Կոտայք!G236+Լոռի!G236+Արագածոտն!G236+Գեղարքունիքի!G236+Արմավիր!G236+'Արարատի և Վայոց ձոր'!G236+Տավուշ!G235+Սյունիք!G236)</f>
        <v>0</v>
      </c>
      <c r="H237" s="56">
        <f>SUM('Երևան քաղաք'!H236+Շիրակ!H236+Կոտայք!H236+Լոռի!H236+Արագածոտն!H236+Գեղարքունիքի!H236+Արմավիր!H236+'Արարատի և Վայոց ձոր'!H236+Տավուշ!H235+Սյունիք!H236)</f>
        <v>0</v>
      </c>
      <c r="I237" s="56">
        <f>SUM('Երևան քաղաք'!I236+Շիրակ!I236+Կոտայք!I236+Լոռի!I236+Արագածոտն!I236+Գեղարքունիքի!I236+Արմավիր!I236+'Արարատի և Վայոց ձոր'!I236+Տավուշ!I235+Սյունիք!I236)</f>
        <v>0</v>
      </c>
      <c r="J237" s="56">
        <f>SUM('Երևան քաղաք'!J236+Շիրակ!J236+Կոտայք!J236+Լոռի!J236+Արագածոտն!J236+Գեղարքունիքի!J236+Արմավիր!J236+'Արարատի և Վայոց ձոր'!J236+Տավուշ!J235+Սյունիք!J236)</f>
        <v>0</v>
      </c>
      <c r="K237" s="56">
        <f>SUM('Երևան քաղաք'!K236+Շիրակ!K236+Կոտայք!K236+Լոռի!K236+Արագածոտն!K236+Գեղարքունիքի!K236+Արմավիր!K236+'Արարատի և Վայոց ձոր'!K236+Տավուշ!K235+Սյունիք!K236)</f>
        <v>0</v>
      </c>
      <c r="L237" s="56">
        <f>SUM('Երևան քաղաք'!L236+Շիրակ!L236+Կոտայք!L236+Լոռի!L236+Արագածոտն!L236+Գեղարքունիքի!L236+Արմավիր!L236+'Արարատի և Վայոց ձոր'!L236+Տավուշ!L235+Սյունիք!L236)</f>
        <v>0</v>
      </c>
      <c r="M237" s="56">
        <f>SUM('Երևան քաղաք'!M236+Շիրակ!M236+Կոտայք!M236+Լոռի!M236+Արագածոտն!M236+Գեղարքունիքի!M236+Արմավիր!M236+'Արարատի և Վայոց ձոր'!M236+Տավուշ!M235+Սյունիք!M236)</f>
        <v>0</v>
      </c>
      <c r="N237" s="56">
        <f>SUM('Երևան քաղաք'!N236+Շիրակ!N236+Կոտայք!N236+Լոռի!N236+Արագածոտն!N236+Գեղարքունիքի!N236+Արմավիր!N236+'Արարատի և Վայոց ձոր'!N236+Տավուշ!N235+Սյունիք!N236)</f>
        <v>0</v>
      </c>
      <c r="O237" s="56">
        <f>SUM('Երևան քաղաք'!O236+Շիրակ!O236+Կոտայք!O236+Լոռի!O236+Արագածոտն!O236+Գեղարքունիքի!O236+Արմավիր!O236+'Արարատի և Վայոց ձոր'!O236+Տավուշ!O235+Սյունիք!O236)</f>
        <v>0</v>
      </c>
      <c r="P237" s="56">
        <f>SUM('Երևան քաղաք'!P236+Շիրակ!P236+Կոտայք!P236+Լոռի!P236+Արագածոտն!P236+Գեղարքունիքի!P236+Արմավիր!P236+'Արարատի և Վայոց ձոր'!P236+Տավուշ!P235+Սյունիք!P236)</f>
        <v>0</v>
      </c>
      <c r="Q237" s="56">
        <f>SUM('Երևան քաղաք'!Q236+Շիրակ!Q236+Կոտայք!Q236+Լոռի!Q236+Արագածոտն!Q236+Գեղարքունիքի!Q236+Արմավիր!Q236+'Արարատի և Վայոց ձոր'!Q236+Տավուշ!Q235+Սյունիք!Q236)</f>
        <v>0</v>
      </c>
      <c r="R237" s="56">
        <f>SUM('Երևան քաղաք'!R236+Շիրակ!R236+Կոտայք!R236+Լոռի!R236+Արագածոտն!R236+Գեղարքունիքի!R236+Արմավիր!R236+'Արարատի և Վայոց ձոր'!R236+Տավուշ!R235+Սյունիք!R236)</f>
        <v>0</v>
      </c>
      <c r="S237" s="56">
        <f>SUM('Երևան քաղաք'!S236+Շիրակ!S236+Կոտայք!S236+Լոռի!S236+Արագածոտն!S236+Գեղարքունիքի!S236+Արմավիր!S236+'Արարատի և Վայոց ձոր'!S236+Տավուշ!S235+Սյունիք!S236)</f>
        <v>0</v>
      </c>
      <c r="T237" s="56">
        <f>SUM('Երևան քաղաք'!T236+Շիրակ!T236+Կոտայք!T236+Լոռի!T236+Արագածոտն!T236+Գեղարքունիքի!T236+Արմավիր!T236+'Արարատի և Վայոց ձոր'!T236+Տավուշ!T235+Սյունիք!T236)</f>
        <v>0</v>
      </c>
      <c r="U237" s="56">
        <f>SUM('Երևան քաղաք'!U236+Շիրակ!U236+Կոտայք!U236+Լոռի!U236+Արագածոտն!U236+Գեղարքունիքի!U236+Արմավիր!U236+'Արարատի և Վայոց ձոր'!U236+Տավուշ!U235+Սյունիք!U236)</f>
        <v>0</v>
      </c>
      <c r="V237" s="56">
        <f>SUM('Երևան քաղաք'!V236+Շիրակ!V236+Կոտայք!V236+Լոռի!V236+Արագածոտն!V236+Գեղարքունիքի!V236+Արմավիր!V236+'Արարատի և Վայոց ձոր'!V236+Տավուշ!V235+Սյունիք!V236)</f>
        <v>0</v>
      </c>
      <c r="W237" s="56">
        <f>SUM('Երևան քաղաք'!W236+Շիրակ!W236+Կոտայք!W236+Լոռի!W236+Արագածոտն!W236+Գեղարքունիքի!W236+Արմավիր!W236+'Արարատի և Վայոց ձոր'!W236+Տավուշ!W235+Սյունիք!W236)</f>
        <v>0</v>
      </c>
      <c r="X237" s="56">
        <f>SUM('Երևան քաղաք'!X236+Շիրակ!X236+Կոտայք!X236+Լոռի!X236+Արագածոտն!X236+Գեղարքունիքի!X236+Արմավիր!X236+'Արարատի և Վայոց ձոր'!X236+Տավուշ!X235+Սյունիք!X236)</f>
        <v>0</v>
      </c>
      <c r="Y237" s="56">
        <f>SUM('Երևան քաղաք'!Y236+Շիրակ!Y236+Կոտայք!Y236+Լոռի!Y236+Արագածոտն!Y236+Գեղարքունիքի!Y236+Արմավիր!Y236+'Արարատի և Վայոց ձոր'!Y236+Տավուշ!Y235+Սյունիք!Y236)</f>
        <v>0</v>
      </c>
      <c r="Z237" s="56">
        <f>SUM('Երևան քաղաք'!Z236+Շիրակ!Z236+Կոտայք!Z236+Լոռի!Z236+Արագածոտն!Z236+Գեղարքունիքի!Z236+Արմավիր!Z236+'Արարատի և Վայոց ձոր'!Z236+Տավուշ!Z235+Սյունիք!Z236)</f>
        <v>0</v>
      </c>
      <c r="AA237" s="56">
        <f>SUM('Երևան քաղաք'!AA236+Շիրակ!AA236+Կոտայք!AA236+Լոռի!AA236+Արագածոտն!AA236+Գեղարքունիքի!AA236+Արմավիր!AA236+'Արարատի և Վայոց ձոր'!AA236+Տավուշ!AA235+Սյունիք!AA236)</f>
        <v>0</v>
      </c>
      <c r="AB237" s="56">
        <f>SUM('Երևան քաղաք'!AB236+Շիրակ!AB236+Կոտայք!AB236+Լոռի!AB236+Արագածոտն!AB236+Գեղարքունիքի!AB236+Արմավիր!AB236+'Արարատի և Վայոց ձոր'!AB236+Տավուշ!AB235+Սյունիք!AB236)</f>
        <v>0</v>
      </c>
      <c r="AC237" s="56">
        <f>SUM('Երևան քաղաք'!AC236+Շիրակ!AC236+Կոտայք!AC236+Լոռի!AC236+Արագածոտն!AC236+Գեղարքունիքի!AC236+Արմավիր!AC236+'Արարատի և Վայոց ձոր'!AC236+Տավուշ!AC235+Սյունիք!AC236)</f>
        <v>0</v>
      </c>
      <c r="AD237" s="56">
        <f>SUM('Երևան քաղաք'!AD236+Շիրակ!AD236+Կոտայք!AD236+Լոռի!AD236+Արագածոտն!AD236+Գեղարքունիքի!AD236+Արմավիր!AD236+'Արարատի և Վայոց ձոր'!AD236+Տավուշ!AD235+Սյունիք!AD236)</f>
        <v>0</v>
      </c>
      <c r="AE237" s="56">
        <f>SUM('Երևան քաղաք'!AE236+Շիրակ!AE236+Կոտայք!AE236+Լոռի!AE236+Արագածոտն!AE236+Գեղարքունիքի!AE236+Արմավիր!AE236+'Արարատի և Վայոց ձոր'!AE236+Տավուշ!AE235+Սյունիք!AE236)</f>
        <v>0</v>
      </c>
      <c r="AF237" s="56">
        <f>SUM('Երևան քաղաք'!AF236+Շիրակ!AF236+Կոտայք!AF236+Լոռի!AF236+Արագածոտն!AF236+Գեղարքունիքի!AF236+Արմավիր!AF236+'Արարատի և Վայոց ձոր'!AF236+Տավուշ!AF235+Սյունիք!AF236)</f>
        <v>0</v>
      </c>
      <c r="AG237" s="56">
        <f>SUM('Երևան քաղաք'!AG236+Շիրակ!AG236+Կոտայք!AG236+Լոռի!AG236+Արագածոտն!AG236+Գեղարքունիքի!AG236+Արմավիր!AG236+'Արարատի և Վայոց ձոր'!AG236+Տավուշ!AG235+Սյունիք!AG236)</f>
        <v>0</v>
      </c>
      <c r="AH237" s="56">
        <f>SUM('Երևան քաղաք'!AH236+Շիրակ!AH236+Կոտայք!AH236+Լոռի!AH236+Արագածոտն!AH236+Գեղարքունիքի!AH236+Արմավիր!AH236+'Արարատի և Վայոց ձոր'!AH236+Տավուշ!AH235+Սյունիք!AH236)</f>
        <v>0</v>
      </c>
      <c r="AI237" s="56">
        <f>SUM('Երևան քաղաք'!AI236+Շիրակ!AI236+Կոտայք!AI236+Լոռի!AI236+Արագածոտն!AI236+Գեղարքունիքի!AI236+Արմավիր!AI236+'Արարատի և Վայոց ձոր'!AI236+Տավուշ!AI235+Սյունիք!AI236)</f>
        <v>0</v>
      </c>
      <c r="AJ237" s="56">
        <f>SUM('Երևան քաղաք'!AJ236+Շիրակ!AJ236+Կոտայք!AJ236+Լոռի!AJ236+Արագածոտն!AJ236+Գեղարքունիքի!AJ236+Արմավիր!AJ236+'Արարատի և Վայոց ձոր'!AJ236+Տավուշ!AJ235+Սյունիք!AJ236)</f>
        <v>0</v>
      </c>
      <c r="AK237" s="56">
        <f>SUM('Երևան քաղաք'!AK236+Շիրակ!AK236+Կոտայք!AK236+Լոռի!AK236+Արագածոտն!AK236+Գեղարքունիքի!AK236+Արմավիր!AK236+'Արարատի և Վայոց ձոր'!AK236+Տավուշ!AK235+Սյունիք!AK236)</f>
        <v>0</v>
      </c>
      <c r="AL237" s="56">
        <f>SUM('Երևան քաղաք'!AL236+Շիրակ!AL236+Կոտայք!AL236+Լոռի!AL236+Արագածոտն!AL236+Գեղարքունիքի!AL236+Արմավիր!AL236+'Արարատի և Վայոց ձոր'!AL236+Տավուշ!AL235+Սյունիք!AL236)</f>
        <v>0</v>
      </c>
      <c r="AM237" s="56">
        <f>SUM('Երևան քաղաք'!AM236+Շիրակ!AM236+Կոտայք!AM236+Լոռի!AM236+Արագածոտն!AM236+Գեղարքունիքի!AM236+Արմավիր!AM236+'Արարատի և Վայոց ձոր'!AM236+Տավուշ!AM235+Սյունիք!AM236)</f>
        <v>0</v>
      </c>
      <c r="AN237" s="56">
        <f>SUM('Երևան քաղաք'!AN236+Շիրակ!AN236+Կոտայք!AN236+Լոռի!AN236+Արագածոտն!AN236+Գեղարքունիքի!AN236+Արմավիր!AN236+'Արարատի և Վայոց ձոր'!AN236+Տավուշ!AN235+Սյունիք!AN236)</f>
        <v>0</v>
      </c>
      <c r="AO237" s="56">
        <f>SUM('Երևան քաղաք'!AO236+Շիրակ!AO236+Կոտայք!AO236+Լոռի!AO236+Արագածոտն!AO236+Գեղարքունիքի!AO236+Արմավիր!AO236+'Արարատի և Վայոց ձոր'!AO236+Տավուշ!AO235+Սյունիք!AO236)</f>
        <v>0</v>
      </c>
      <c r="AP237" s="56">
        <f>SUM('Երևան քաղաք'!AP236+Շիրակ!AP236+Կոտայք!AP236+Լոռի!AP236+Արագածոտն!AP236+Գեղարքունիքի!AP236+Արմավիր!AP236+'Արարատի և Վայոց ձոր'!AP236+Տավուշ!AP235+Սյունիք!AP236)</f>
        <v>0</v>
      </c>
      <c r="AQ237" s="56">
        <f>SUM('Երևան քաղաք'!AQ236+Շիրակ!AQ236+Կոտայք!AQ236+Լոռի!AQ236+Արագածոտն!AQ236+Գեղարքունիքի!AQ236+Արմավիր!AQ236+'Արարատի և Վայոց ձոր'!AQ236+Տավուշ!AQ235+Սյունիք!AQ236)</f>
        <v>0</v>
      </c>
      <c r="AR237" s="56">
        <f>SUM('Երևան քաղաք'!AR236+Շիրակ!AR236+Կոտայք!AR236+Լոռի!AR236+Արագածոտն!AR236+Գեղարքունիքի!AR236+Արմավիր!AR236+'Արարատի և Վայոց ձոր'!AR236+Տավուշ!AR235+Սյունիք!AR236)</f>
        <v>0</v>
      </c>
      <c r="AS237" s="56">
        <f>SUM('Երևան քաղաք'!AS236+Շիրակ!AS236+Կոտայք!AS236+Լոռի!AS236+Արագածոտն!AS236+Գեղարքունիքի!AS236+Արմավիր!AS236+'Արարատի և Վայոց ձոր'!AS236+Տավուշ!AS235+Սյունիք!AS236)</f>
        <v>0</v>
      </c>
      <c r="AT237" s="56">
        <f>SUM('Երևան քաղաք'!AT236+Շիրակ!AT236+Կոտայք!AT236+Լոռի!AT236+Արագածոտն!AT236+Գեղարքունիքի!AT236+Արմավիր!AT236+'Արարատի և Վայոց ձոր'!AT236+Տավուշ!AT235+Սյունիք!AT236)</f>
        <v>0</v>
      </c>
      <c r="AU237" s="56">
        <f>SUM('Երևան քաղաք'!AU236+Շիրակ!AU236+Կոտայք!AU236+Լոռի!AU236+Արագածոտն!AU236+Գեղարքունիքի!AU236+Արմավիր!AU236+'Արարատի և Վայոց ձոր'!AU236+Տավուշ!AU235+Սյունիք!AU236)</f>
        <v>0</v>
      </c>
      <c r="AV237" s="56">
        <f>SUM('Երևան քաղաք'!AV236+Շիրակ!AV236+Կոտայք!AV236+Լոռի!AV236+Արագածոտն!AV236+Գեղարքունիքի!AV236+Արմավիր!AV236+'Արարատի և Վայոց ձոր'!AV236+Տավուշ!AV235+Սյունիք!AV236)</f>
        <v>0</v>
      </c>
      <c r="AW237" s="56">
        <f>SUM('Երևան քաղաք'!AW236+Շիրակ!AW236+Կոտայք!AW236+Լոռի!AW236+Արագածոտն!AW236+Գեղարքունիքի!AW236+Արմավիր!AW236+'Արարատի և Վայոց ձոր'!AW236+Տավուշ!AW235+Սյունիք!AW236)</f>
        <v>0</v>
      </c>
      <c r="AX237" s="56">
        <f>SUM('Երևան քաղաք'!AX236+Շիրակ!AX236+Կոտայք!AX236+Լոռի!AX236+Արագածոտն!AX236+Գեղարքունիքի!AX236+Արմավիր!AX236+'Արարատի և Վայոց ձոր'!AX236+Տավուշ!AX235+Սյունիք!AX236)</f>
        <v>0</v>
      </c>
      <c r="AY237" s="56">
        <f>SUM('Երևան քաղաք'!AY236+Շիրակ!AY236+Կոտայք!AY236+Լոռի!AY236+Արագածոտն!AY236+Գեղարքունիքի!AY236+Արմավիր!AY236+'Արարատի և Վայոց ձոր'!AY236+Տավուշ!AY235+Սյունիք!AY236)</f>
        <v>0</v>
      </c>
      <c r="AZ237" s="56">
        <f>SUM('Երևան քաղաք'!AZ236+Շիրակ!AZ236+Կոտայք!AZ236+Լոռի!AZ236+Արագածոտն!AZ236+Գեղարքունիքի!AZ236+Արմավիր!AZ236+'Արարատի և Վայոց ձոր'!AZ236+Տավուշ!AZ235+Սյունիք!AZ236)</f>
        <v>0</v>
      </c>
      <c r="BA237" s="56">
        <f>SUM('Երևան քաղաք'!BA236+Շիրակ!BA236+Կոտայք!BA236+Լոռի!BA236+Արագածոտն!BA236+Գեղարքունիքի!BA236+Արմավիր!BA236+'Արարատի և Վայոց ձոր'!BA236+Տավուշ!BA235+Սյունիք!BA236)</f>
        <v>0</v>
      </c>
      <c r="BB237" s="56">
        <f>SUM('Երևան քաղաք'!BB236+Շիրակ!BB236+Կոտայք!BB236+Լոռի!BB236+Արագածոտն!BB236+Գեղարքունիքի!BB236+Արմավիր!BB236+'Արարատի և Վայոց ձոր'!BB236+Տավուշ!BB235+Սյունիք!BB236)</f>
        <v>0</v>
      </c>
      <c r="BC237" s="56">
        <f>SUM('Երևան քաղաք'!BC236+Շիրակ!BC236+Կոտայք!BC236+Լոռի!BC236+Արագածոտն!BC236+Գեղարքունիքի!BC236+Արմավիր!BC236+'Արարատի և Վայոց ձոր'!BC236+Տավուշ!BC235+Սյունիք!BC236)</f>
        <v>0</v>
      </c>
      <c r="BD237" s="56">
        <f>SUM('Երևան քաղաք'!BD236+Շիրակ!BD236+Կոտայք!BD236+Լոռի!BD236+Արագածոտն!BD236+Գեղարքունիքի!BD236+Արմավիր!BD236+'Արարատի և Վայոց ձոր'!BD236+Տավուշ!BD235+Սյունիք!BD236)</f>
        <v>0</v>
      </c>
      <c r="BE237" s="56">
        <f>SUM('Երևան քաղաք'!BE236+Շիրակ!BE236+Կոտայք!BE236+Լոռի!BE236+Արագածոտն!BE236+Գեղարքունիքի!BE236+Արմավիր!BE236+'Արարատի և Վայոց ձոր'!BE236+Տավուշ!BE235+Սյունիք!BE236)</f>
        <v>0</v>
      </c>
      <c r="BF237" s="56">
        <f>SUM('Երևան քաղաք'!BF236+Շիրակ!BF236+Կոտայք!BF236+Լոռի!BF236+Արագածոտն!BF236+Գեղարքունիքի!BF236+Արմավիր!BF236+'Արարատի և Վայոց ձոր'!BF236+Տավուշ!BF235+Սյունիք!BF236)</f>
        <v>0</v>
      </c>
      <c r="BG237" s="56">
        <f>SUM('Երևան քաղաք'!BG236+Շիրակ!BG236+Կոտայք!BG236+Լոռի!BG236+Արագածոտն!BG236+Գեղարքունիքի!BG236+Արմավիր!BG236+'Արարատի և Վայոց ձոր'!BG236+Տավուշ!BG235+Սյունիք!BG236)</f>
        <v>0</v>
      </c>
      <c r="BH237" s="56">
        <f>SUM('Երևան քաղաք'!BH236+Շիրակ!BH236+Կոտայք!BH236+Լոռի!BH236+Արագածոտն!BH236+Գեղարքունիքի!BH236+Արմավիր!BH236+'Արարատի և Վայոց ձոր'!BH236+Տավուշ!BH235+Սյունիք!BH236)</f>
        <v>0</v>
      </c>
      <c r="BI237" s="56">
        <f>SUM('Երևան քաղաք'!BI236+Շիրակ!BI236+Կոտայք!BI236+Լոռի!BI236+Արագածոտն!BI236+Գեղարքունիքի!BI236+Արմավիր!BI236+'Արարատի և Վայոց ձոր'!BI236+Տավուշ!BI235+Սյունիք!BI236)</f>
        <v>0</v>
      </c>
      <c r="BJ237" s="56">
        <f>SUM('Երևան քաղաք'!BJ236+Շիրակ!BJ236+Կոտայք!BJ236+Լոռի!BJ236+Արագածոտն!BJ236+Գեղարքունիքի!BJ236+Արմավիր!BJ236+'Արարատի և Վայոց ձոր'!BJ236+Տավուշ!BJ235+Սյունիք!BJ236)</f>
        <v>0</v>
      </c>
      <c r="BK237" s="56">
        <f>SUM('Երևան քաղաք'!BK236+Շիրակ!BK236+Կոտայք!BK236+Լոռի!BK236+Արագածոտն!BK236+Գեղարքունիքի!BK236+Արմավիր!BK236+'Արարատի և Վայոց ձոր'!BK236+Տավուշ!BK235+Սյունիք!BK236)</f>
        <v>0</v>
      </c>
      <c r="BL237" s="56">
        <f>SUM('Երևան քաղաք'!BL236+Շիրակ!BL236+Կոտայք!BL236+Լոռի!BL236+Արագածոտն!BL236+Գեղարքունիքի!BL236+Արմավիր!BL236+'Արարատի և Վայոց ձոր'!BL236+Տավուշ!BL235+Սյունիք!BL236)</f>
        <v>0</v>
      </c>
      <c r="BM237" s="56">
        <f>SUM('Երևան քաղաք'!BM236+Շիրակ!BM236+Կոտայք!BM236+Լոռի!BM236+Արագածոտն!BM236+Գեղարքունիքի!BM236+Արմավիր!BM236+'Արարատի և Վայոց ձոր'!BM236+Տավուշ!BM235+Սյունիք!BM236)</f>
        <v>0</v>
      </c>
      <c r="BN237" s="56">
        <f>SUM('Երևան քաղաք'!BN236+Շիրակ!BN236+Կոտայք!BN236+Լոռի!BN236+Արագածոտն!BN236+Գեղարքունիքի!BN236+Արմավիր!BN236+'Արարատի և Վայոց ձոր'!BN236+Տավուշ!BN235+Սյունիք!BN236)</f>
        <v>0</v>
      </c>
      <c r="BO237" s="56">
        <f>SUM('Երևան քաղաք'!BO236+Շիրակ!BO236+Կոտայք!BO236+Լոռի!BO236+Արագածոտն!BO236+Գեղարքունիքի!BO236+Արմավիր!BO236+'Արարատի և Վայոց ձոր'!BO236+Տավուշ!BO235+Սյունիք!BO236)</f>
        <v>0</v>
      </c>
      <c r="BP237" s="56">
        <f>SUM('Երևան քաղաք'!BP236+Շիրակ!BP236+Կոտայք!BP236+Լոռի!BP236+Արագածոտն!BP236+Գեղարքունիքի!BP236+Արմավիր!BP236+'Արարատի և Վայոց ձոր'!BP236+Տավուշ!BP235+Սյունիք!BP236)</f>
        <v>0</v>
      </c>
      <c r="BQ237" s="56">
        <f>SUM('Երևան քաղաք'!BQ236+Շիրակ!BQ236+Կոտայք!BQ236+Լոռի!BQ236+Արագածոտն!BQ236+Գեղարքունիքի!BQ236+Արմավիր!BQ236+'Արարատի և Վայոց ձոր'!BQ236+Տավուշ!BQ235+Սյունիք!BQ236)</f>
        <v>0</v>
      </c>
      <c r="BR237" s="56">
        <f>SUM('Երևան քաղաք'!BR236+Շիրակ!BR236+Կոտայք!BR236+Լոռի!BR236+Արագածոտն!BR236+Գեղարքունիքի!BR236+Արմավիր!BR236+'Արարատի և Վայոց ձոր'!BR236+Տավուշ!BR235+Սյունիք!BR236)</f>
        <v>0</v>
      </c>
      <c r="BS237" s="56">
        <f>SUM('Երևան քաղաք'!BS236+Շիրակ!BS236+Կոտայք!BS236+Լոռի!BS236+Արագածոտն!BS236+Գեղարքունիքի!BS236+Արմավիր!BS236+'Արարատի և Վայոց ձոր'!BS236+Տավուշ!BS235+Սյունիք!BS236)</f>
        <v>0</v>
      </c>
      <c r="BT237" s="56">
        <f>SUM('Երևան քաղաք'!BT236+Շիրակ!BT236+Կոտայք!BT236+Լոռի!BT236+Արագածոտն!BT236+Գեղարքունիքի!BT236+Արմավիր!BT236+'Արարատի և Վայոց ձոր'!BT236+Տավուշ!BT235+Սյունիք!BT236)</f>
        <v>0</v>
      </c>
      <c r="BU237" s="56">
        <f>SUM('Երևան քաղաք'!BU236+Շիրակ!BU236+Կոտայք!BU236+Լոռի!BU236+Արագածոտն!BU236+Գեղարքունիքի!BU236+Արմավիր!BU236+'Արարատի և Վայոց ձոր'!BU236+Տավուշ!BU235+Սյունիք!BU236)</f>
        <v>0</v>
      </c>
      <c r="BV237" s="56">
        <f>SUM('Երևան քաղաք'!BV236+Շիրակ!BV236+Կոտայք!BV236+Լոռի!BV236+Արագածոտն!BV236+Գեղարքունիքի!BV236+Արմավիր!BV236+'Արարատի և Վայոց ձոր'!BV236+Տավուշ!BV235+Սյունիք!BV236)</f>
        <v>0</v>
      </c>
      <c r="BW237" s="56">
        <f>SUM('Երևան քաղաք'!BW236+Շիրակ!BW236+Կոտայք!BW236+Լոռի!BW236+Արագածոտն!BW236+Գեղարքունիքի!BW236+Արմավիր!BW236+'Արարատի և Վայոց ձոր'!BW236+Տավուշ!BW235+Սյունիք!BW236)</f>
        <v>0</v>
      </c>
      <c r="BX237" s="56">
        <f>SUM('Երևան քաղաք'!BX236+Շիրակ!BX236+Կոտայք!BX236+Լոռի!BX236+Արագածոտն!BX236+Գեղարքունիքի!BX236+Արմավիր!BX236+'Արարատի և Վայոց ձոր'!BX236+Տավուշ!BX235+Սյունիք!BX236)</f>
        <v>0</v>
      </c>
      <c r="BY237" s="56">
        <f>SUM('Երևան քաղաք'!BY236+Շիրակ!BY236+Կոտայք!BY236+Լոռի!BY236+Արագածոտն!BY236+Գեղարքունիքի!BY236+Արմավիր!BY236+'Արարատի և Վայոց ձոր'!BY236+Տավուշ!BY235+Սյունիք!BY236)</f>
        <v>0</v>
      </c>
      <c r="BZ237" s="56">
        <f>SUM('Երևան քաղաք'!BZ236+Շիրակ!BZ236+Կոտայք!BZ236+Լոռի!BZ236+Արագածոտն!BZ236+Գեղարքունիքի!BZ236+Արմավիր!BZ236+'Արարատի և Վայոց ձոր'!BZ236+Տավուշ!BZ235+Սյունիք!BZ236)</f>
        <v>0</v>
      </c>
      <c r="CA237" s="56"/>
      <c r="CB237" s="133">
        <f t="shared" si="60"/>
        <v>0</v>
      </c>
      <c r="CC237" s="134">
        <f t="shared" si="61"/>
        <v>0</v>
      </c>
      <c r="CD237" s="134">
        <f t="shared" si="62"/>
        <v>0</v>
      </c>
      <c r="CE237" s="134">
        <f t="shared" si="63"/>
        <v>0</v>
      </c>
      <c r="CF237" s="134">
        <f t="shared" si="77"/>
        <v>0</v>
      </c>
      <c r="CG237" s="134">
        <f t="shared" si="78"/>
        <v>0</v>
      </c>
      <c r="CH237" s="134">
        <f t="shared" si="64"/>
        <v>0</v>
      </c>
      <c r="CI237" s="134">
        <f t="shared" si="79"/>
        <v>0</v>
      </c>
      <c r="CJ237" s="134">
        <f t="shared" si="65"/>
        <v>0</v>
      </c>
      <c r="CK237" s="134">
        <f t="shared" si="66"/>
        <v>0</v>
      </c>
      <c r="CL237" s="134">
        <f t="shared" si="67"/>
        <v>0</v>
      </c>
      <c r="CM237" s="134">
        <f t="shared" si="68"/>
        <v>0</v>
      </c>
      <c r="CN237" s="135">
        <f t="shared" si="69"/>
        <v>0</v>
      </c>
      <c r="CO237" s="135">
        <f t="shared" si="70"/>
        <v>0</v>
      </c>
      <c r="CP237" s="135">
        <f t="shared" si="71"/>
        <v>0</v>
      </c>
      <c r="CQ237" s="135">
        <f t="shared" si="72"/>
        <v>0</v>
      </c>
      <c r="CR237" s="135">
        <f t="shared" si="73"/>
        <v>0</v>
      </c>
      <c r="CS237" s="135">
        <f t="shared" si="74"/>
        <v>0</v>
      </c>
      <c r="CT237" s="135">
        <f t="shared" si="75"/>
        <v>0</v>
      </c>
      <c r="CU237" s="135">
        <f t="shared" si="76"/>
        <v>0</v>
      </c>
    </row>
    <row r="238" spans="1:99" ht="20.100000000000001" customHeight="1" x14ac:dyDescent="0.3">
      <c r="A238" s="41" t="s">
        <v>195</v>
      </c>
      <c r="B238" s="39" t="s">
        <v>684</v>
      </c>
      <c r="C238" s="39">
        <v>289</v>
      </c>
      <c r="D238" s="56">
        <f>SUM('Երևան քաղաք'!D237+Շիրակ!D237+Կոտայք!D237+Լոռի!D237+Արագածոտն!D237+Գեղարքունիքի!D237+Արմավիր!D237+'Արարատի և Վայոց ձոր'!D237+Տավուշ!D236+Սյունիք!D237)</f>
        <v>0</v>
      </c>
      <c r="E238" s="56">
        <f>SUM('Երևան քաղաք'!E237+Շիրակ!E237+Կոտայք!E237+Լոռի!E237+Արագածոտն!E237+Գեղարքունիքի!E237+Արմավիր!E237+'Արարատի և Վայոց ձոր'!E237+Տավուշ!E236+Սյունիք!E237)</f>
        <v>0</v>
      </c>
      <c r="F238" s="56">
        <f>SUM('Երևան քաղաք'!F237+Շիրակ!F237+Կոտայք!F237+Լոռի!F237+Արագածոտն!F237+Գեղարքունիքի!F237+Արմավիր!F237+'Արարատի և Վայոց ձոր'!F237+Տավուշ!F236+Սյունիք!F237)</f>
        <v>0</v>
      </c>
      <c r="G238" s="56">
        <f>SUM('Երևան քաղաք'!G237+Շիրակ!G237+Կոտայք!G237+Լոռի!G237+Արագածոտն!G237+Գեղարքունիքի!G237+Արմավիր!G237+'Արարատի և Վայոց ձոր'!G237+Տավուշ!G236+Սյունիք!G237)</f>
        <v>0</v>
      </c>
      <c r="H238" s="56">
        <f>SUM('Երևան քաղաք'!H237+Շիրակ!H237+Կոտայք!H237+Լոռի!H237+Արագածոտն!H237+Գեղարքունիքի!H237+Արմավիր!H237+'Արարատի և Վայոց ձոր'!H237+Տավուշ!H236+Սյունիք!H237)</f>
        <v>0</v>
      </c>
      <c r="I238" s="56">
        <f>SUM('Երևան քաղաք'!I237+Շիրակ!I237+Կոտայք!I237+Լոռի!I237+Արագածոտն!I237+Գեղարքունիքի!I237+Արմավիր!I237+'Արարատի և Վայոց ձոր'!I237+Տավուշ!I236+Սյունիք!I237)</f>
        <v>0</v>
      </c>
      <c r="J238" s="56">
        <f>SUM('Երևան քաղաք'!J237+Շիրակ!J237+Կոտայք!J237+Լոռի!J237+Արագածոտն!J237+Գեղարքունիքի!J237+Արմավիր!J237+'Արարատի և Վայոց ձոր'!J237+Տավուշ!J236+Սյունիք!J237)</f>
        <v>0</v>
      </c>
      <c r="K238" s="56">
        <f>SUM('Երևան քաղաք'!K237+Շիրակ!K237+Կոտայք!K237+Լոռի!K237+Արագածոտն!K237+Գեղարքունիքի!K237+Արմավիր!K237+'Արարատի և Վայոց ձոր'!K237+Տավուշ!K236+Սյունիք!K237)</f>
        <v>0</v>
      </c>
      <c r="L238" s="56">
        <f>SUM('Երևան քաղաք'!L237+Շիրակ!L237+Կոտայք!L237+Լոռի!L237+Արագածոտն!L237+Գեղարքունիքի!L237+Արմավիր!L237+'Արարատի և Վայոց ձոր'!L237+Տավուշ!L236+Սյունիք!L237)</f>
        <v>0</v>
      </c>
      <c r="M238" s="56">
        <f>SUM('Երևան քաղաք'!M237+Շիրակ!M237+Կոտայք!M237+Լոռի!M237+Արագածոտն!M237+Գեղարքունիքի!M237+Արմավիր!M237+'Արարատի և Վայոց ձոր'!M237+Տավուշ!M236+Սյունիք!M237)</f>
        <v>0</v>
      </c>
      <c r="N238" s="56">
        <f>SUM('Երևան քաղաք'!N237+Շիրակ!N237+Կոտայք!N237+Լոռի!N237+Արագածոտն!N237+Գեղարքունիքի!N237+Արմավիր!N237+'Արարատի և Վայոց ձոր'!N237+Տավուշ!N236+Սյունիք!N237)</f>
        <v>0</v>
      </c>
      <c r="O238" s="56">
        <f>SUM('Երևան քաղաք'!O237+Շիրակ!O237+Կոտայք!O237+Լոռի!O237+Արագածոտն!O237+Գեղարքունիքի!O237+Արմավիր!O237+'Արարատի և Վայոց ձոր'!O237+Տավուշ!O236+Սյունիք!O237)</f>
        <v>0</v>
      </c>
      <c r="P238" s="56">
        <f>SUM('Երևան քաղաք'!P237+Շիրակ!P237+Կոտայք!P237+Լոռի!P237+Արագածոտն!P237+Գեղարքունիքի!P237+Արմավիր!P237+'Արարատի և Վայոց ձոր'!P237+Տավուշ!P236+Սյունիք!P237)</f>
        <v>0</v>
      </c>
      <c r="Q238" s="56">
        <f>SUM('Երևան քաղաք'!Q237+Շիրակ!Q237+Կոտայք!Q237+Լոռի!Q237+Արագածոտն!Q237+Գեղարքունիքի!Q237+Արմավիր!Q237+'Արարատի և Վայոց ձոր'!Q237+Տավուշ!Q236+Սյունիք!Q237)</f>
        <v>0</v>
      </c>
      <c r="R238" s="56">
        <f>SUM('Երևան քաղաք'!R237+Շիրակ!R237+Կոտայք!R237+Լոռի!R237+Արագածոտն!R237+Գեղարքունիքի!R237+Արմավիր!R237+'Արարատի և Վայոց ձոր'!R237+Տավուշ!R236+Սյունիք!R237)</f>
        <v>0</v>
      </c>
      <c r="S238" s="56">
        <f>SUM('Երևան քաղաք'!S237+Շիրակ!S237+Կոտայք!S237+Լոռի!S237+Արագածոտն!S237+Գեղարքունիքի!S237+Արմավիր!S237+'Արարատի և Վայոց ձոր'!S237+Տավուշ!S236+Սյունիք!S237)</f>
        <v>0</v>
      </c>
      <c r="T238" s="56">
        <f>SUM('Երևան քաղաք'!T237+Շիրակ!T237+Կոտայք!T237+Լոռի!T237+Արագածոտն!T237+Գեղարքունիքի!T237+Արմավիր!T237+'Արարատի և Վայոց ձոր'!T237+Տավուշ!T236+Սյունիք!T237)</f>
        <v>0</v>
      </c>
      <c r="U238" s="56">
        <f>SUM('Երևան քաղաք'!U237+Շիրակ!U237+Կոտայք!U237+Լոռի!U237+Արագածոտն!U237+Գեղարքունիքի!U237+Արմավիր!U237+'Արարատի և Վայոց ձոր'!U237+Տավուշ!U236+Սյունիք!U237)</f>
        <v>0</v>
      </c>
      <c r="V238" s="56">
        <f>SUM('Երևան քաղաք'!V237+Շիրակ!V237+Կոտայք!V237+Լոռի!V237+Արագածոտն!V237+Գեղարքունիքի!V237+Արմավիր!V237+'Արարատի և Վայոց ձոր'!V237+Տավուշ!V236+Սյունիք!V237)</f>
        <v>0</v>
      </c>
      <c r="W238" s="56">
        <f>SUM('Երևան քաղաք'!W237+Շիրակ!W237+Կոտայք!W237+Լոռի!W237+Արագածոտն!W237+Գեղարքունիքի!W237+Արմավիր!W237+'Արարատի և Վայոց ձոր'!W237+Տավուշ!W236+Սյունիք!W237)</f>
        <v>0</v>
      </c>
      <c r="X238" s="56">
        <f>SUM('Երևան քաղաք'!X237+Շիրակ!X237+Կոտայք!X237+Լոռի!X237+Արագածոտն!X237+Գեղարքունիքի!X237+Արմավիր!X237+'Արարատի և Վայոց ձոր'!X237+Տավուշ!X236+Սյունիք!X237)</f>
        <v>0</v>
      </c>
      <c r="Y238" s="56">
        <f>SUM('Երևան քաղաք'!Y237+Շիրակ!Y237+Կոտայք!Y237+Լոռի!Y237+Արագածոտն!Y237+Գեղարքունիքի!Y237+Արմավիր!Y237+'Արարատի և Վայոց ձոր'!Y237+Տավուշ!Y236+Սյունիք!Y237)</f>
        <v>0</v>
      </c>
      <c r="Z238" s="56">
        <f>SUM('Երևան քաղաք'!Z237+Շիրակ!Z237+Կոտայք!Z237+Լոռի!Z237+Արագածոտն!Z237+Գեղարքունիքի!Z237+Արմավիր!Z237+'Արարատի և Վայոց ձոր'!Z237+Տավուշ!Z236+Սյունիք!Z237)</f>
        <v>0</v>
      </c>
      <c r="AA238" s="56">
        <f>SUM('Երևան քաղաք'!AA237+Շիրակ!AA237+Կոտայք!AA237+Լոռի!AA237+Արագածոտն!AA237+Գեղարքունիքի!AA237+Արմավիր!AA237+'Արարատի և Վայոց ձոր'!AA237+Տավուշ!AA236+Սյունիք!AA237)</f>
        <v>0</v>
      </c>
      <c r="AB238" s="56">
        <f>SUM('Երևան քաղաք'!AB237+Շիրակ!AB237+Կոտայք!AB237+Լոռի!AB237+Արագածոտն!AB237+Գեղարքունիքի!AB237+Արմավիր!AB237+'Արարատի և Վայոց ձոր'!AB237+Տավուշ!AB236+Սյունիք!AB237)</f>
        <v>0</v>
      </c>
      <c r="AC238" s="56">
        <f>SUM('Երևան քաղաք'!AC237+Շիրակ!AC237+Կոտայք!AC237+Լոռի!AC237+Արագածոտն!AC237+Գեղարքունիքի!AC237+Արմավիր!AC237+'Արարատի և Վայոց ձոր'!AC237+Տավուշ!AC236+Սյունիք!AC237)</f>
        <v>0</v>
      </c>
      <c r="AD238" s="56">
        <f>SUM('Երևան քաղաք'!AD237+Շիրակ!AD237+Կոտայք!AD237+Լոռի!AD237+Արագածոտն!AD237+Գեղարքունիքի!AD237+Արմավիր!AD237+'Արարատի և Վայոց ձոր'!AD237+Տավուշ!AD236+Սյունիք!AD237)</f>
        <v>0</v>
      </c>
      <c r="AE238" s="56">
        <f>SUM('Երևան քաղաք'!AE237+Շիրակ!AE237+Կոտայք!AE237+Լոռի!AE237+Արագածոտն!AE237+Գեղարքունիքի!AE237+Արմավիր!AE237+'Արարատի և Վայոց ձոր'!AE237+Տավուշ!AE236+Սյունիք!AE237)</f>
        <v>0</v>
      </c>
      <c r="AF238" s="56">
        <f>SUM('Երևան քաղաք'!AF237+Շիրակ!AF237+Կոտայք!AF237+Լոռի!AF237+Արագածոտն!AF237+Գեղարքունիքի!AF237+Արմավիր!AF237+'Արարատի և Վայոց ձոր'!AF237+Տավուշ!AF236+Սյունիք!AF237)</f>
        <v>0</v>
      </c>
      <c r="AG238" s="56">
        <f>SUM('Երևան քաղաք'!AG237+Շիրակ!AG237+Կոտայք!AG237+Լոռի!AG237+Արագածոտն!AG237+Գեղարքունիքի!AG237+Արմավիր!AG237+'Արարատի և Վայոց ձոր'!AG237+Տավուշ!AG236+Սյունիք!AG237)</f>
        <v>0</v>
      </c>
      <c r="AH238" s="56">
        <f>SUM('Երևան քաղաք'!AH237+Շիրակ!AH237+Կոտայք!AH237+Լոռի!AH237+Արագածոտն!AH237+Գեղարքունիքի!AH237+Արմավիր!AH237+'Արարատի և Վայոց ձոր'!AH237+Տավուշ!AH236+Սյունիք!AH237)</f>
        <v>0</v>
      </c>
      <c r="AI238" s="56">
        <f>SUM('Երևան քաղաք'!AI237+Շիրակ!AI237+Կոտայք!AI237+Լոռի!AI237+Արագածոտն!AI237+Գեղարքունիքի!AI237+Արմավիր!AI237+'Արարատի և Վայոց ձոր'!AI237+Տավուշ!AI236+Սյունիք!AI237)</f>
        <v>0</v>
      </c>
      <c r="AJ238" s="56">
        <f>SUM('Երևան քաղաք'!AJ237+Շիրակ!AJ237+Կոտայք!AJ237+Լոռի!AJ237+Արագածոտն!AJ237+Գեղարքունիքի!AJ237+Արմավիր!AJ237+'Արարատի և Վայոց ձոր'!AJ237+Տավուշ!AJ236+Սյունիք!AJ237)</f>
        <v>0</v>
      </c>
      <c r="AK238" s="56">
        <f>SUM('Երևան քաղաք'!AK237+Շիրակ!AK237+Կոտայք!AK237+Լոռի!AK237+Արագածոտն!AK237+Գեղարքունիքի!AK237+Արմավիր!AK237+'Արարատի և Վայոց ձոր'!AK237+Տավուշ!AK236+Սյունիք!AK237)</f>
        <v>0</v>
      </c>
      <c r="AL238" s="56">
        <f>SUM('Երևան քաղաք'!AL237+Շիրակ!AL237+Կոտայք!AL237+Լոռի!AL237+Արագածոտն!AL237+Գեղարքունիքի!AL237+Արմավիր!AL237+'Արարատի և Վայոց ձոր'!AL237+Տավուշ!AL236+Սյունիք!AL237)</f>
        <v>0</v>
      </c>
      <c r="AM238" s="56">
        <f>SUM('Երևան քաղաք'!AM237+Շիրակ!AM237+Կոտայք!AM237+Լոռի!AM237+Արագածոտն!AM237+Գեղարքունիքի!AM237+Արմավիր!AM237+'Արարատի և Վայոց ձոր'!AM237+Տավուշ!AM236+Սյունիք!AM237)</f>
        <v>0</v>
      </c>
      <c r="AN238" s="56">
        <f>SUM('Երևան քաղաք'!AN237+Շիրակ!AN237+Կոտայք!AN237+Լոռի!AN237+Արագածոտն!AN237+Գեղարքունիքի!AN237+Արմավիր!AN237+'Արարատի և Վայոց ձոր'!AN237+Տավուշ!AN236+Սյունիք!AN237)</f>
        <v>0</v>
      </c>
      <c r="AO238" s="56">
        <f>SUM('Երևան քաղաք'!AO237+Շիրակ!AO237+Կոտայք!AO237+Լոռի!AO237+Արագածոտն!AO237+Գեղարքունիքի!AO237+Արմավիր!AO237+'Արարատի և Վայոց ձոր'!AO237+Տավուշ!AO236+Սյունիք!AO237)</f>
        <v>0</v>
      </c>
      <c r="AP238" s="56">
        <f>SUM('Երևան քաղաք'!AP237+Շիրակ!AP237+Կոտայք!AP237+Լոռի!AP237+Արագածոտն!AP237+Գեղարքունիքի!AP237+Արմավիր!AP237+'Արարատի և Վայոց ձոր'!AP237+Տավուշ!AP236+Սյունիք!AP237)</f>
        <v>0</v>
      </c>
      <c r="AQ238" s="56">
        <f>SUM('Երևան քաղաք'!AQ237+Շիրակ!AQ237+Կոտայք!AQ237+Լոռի!AQ237+Արագածոտն!AQ237+Գեղարքունիքի!AQ237+Արմավիր!AQ237+'Արարատի և Վայոց ձոր'!AQ237+Տավուշ!AQ236+Սյունիք!AQ237)</f>
        <v>0</v>
      </c>
      <c r="AR238" s="56">
        <f>SUM('Երևան քաղաք'!AR237+Շիրակ!AR237+Կոտայք!AR237+Լոռի!AR237+Արագածոտն!AR237+Գեղարքունիքի!AR237+Արմավիր!AR237+'Արարատի և Վայոց ձոր'!AR237+Տավուշ!AR236+Սյունիք!AR237)</f>
        <v>0</v>
      </c>
      <c r="AS238" s="56">
        <f>SUM('Երևան քաղաք'!AS237+Շիրակ!AS237+Կոտայք!AS237+Լոռի!AS237+Արագածոտն!AS237+Գեղարքունիքի!AS237+Արմավիր!AS237+'Արարատի և Վայոց ձոր'!AS237+Տավուշ!AS236+Սյունիք!AS237)</f>
        <v>0</v>
      </c>
      <c r="AT238" s="56">
        <f>SUM('Երևան քաղաք'!AT237+Շիրակ!AT237+Կոտայք!AT237+Լոռի!AT237+Արագածոտն!AT237+Գեղարքունիքի!AT237+Արմավիր!AT237+'Արարատի և Վայոց ձոր'!AT237+Տավուշ!AT236+Սյունիք!AT237)</f>
        <v>0</v>
      </c>
      <c r="AU238" s="56">
        <f>SUM('Երևան քաղաք'!AU237+Շիրակ!AU237+Կոտայք!AU237+Լոռի!AU237+Արագածոտն!AU237+Գեղարքունիքի!AU237+Արմավիր!AU237+'Արարատի և Վայոց ձոր'!AU237+Տավուշ!AU236+Սյունիք!AU237)</f>
        <v>0</v>
      </c>
      <c r="AV238" s="56">
        <f>SUM('Երևան քաղաք'!AV237+Շիրակ!AV237+Կոտայք!AV237+Լոռի!AV237+Արագածոտն!AV237+Գեղարքունիքի!AV237+Արմավիր!AV237+'Արարատի և Վայոց ձոր'!AV237+Տավուշ!AV236+Սյունիք!AV237)</f>
        <v>0</v>
      </c>
      <c r="AW238" s="56">
        <f>SUM('Երևան քաղաք'!AW237+Շիրակ!AW237+Կոտայք!AW237+Լոռի!AW237+Արագածոտն!AW237+Գեղարքունիքի!AW237+Արմավիր!AW237+'Արարատի և Վայոց ձոր'!AW237+Տավուշ!AW236+Սյունիք!AW237)</f>
        <v>0</v>
      </c>
      <c r="AX238" s="56">
        <f>SUM('Երևան քաղաք'!AX237+Շիրակ!AX237+Կոտայք!AX237+Լոռի!AX237+Արագածոտն!AX237+Գեղարքունիքի!AX237+Արմավիր!AX237+'Արարատի և Վայոց ձոր'!AX237+Տավուշ!AX236+Սյունիք!AX237)</f>
        <v>0</v>
      </c>
      <c r="AY238" s="56">
        <f>SUM('Երևան քաղաք'!AY237+Շիրակ!AY237+Կոտայք!AY237+Լոռի!AY237+Արագածոտն!AY237+Գեղարքունիքի!AY237+Արմավիր!AY237+'Արարատի և Վայոց ձոր'!AY237+Տավուշ!AY236+Սյունիք!AY237)</f>
        <v>0</v>
      </c>
      <c r="AZ238" s="56">
        <f>SUM('Երևան քաղաք'!AZ237+Շիրակ!AZ237+Կոտայք!AZ237+Լոռի!AZ237+Արագածոտն!AZ237+Գեղարքունիքի!AZ237+Արմավիր!AZ237+'Արարատի և Վայոց ձոր'!AZ237+Տավուշ!AZ236+Սյունիք!AZ237)</f>
        <v>0</v>
      </c>
      <c r="BA238" s="56">
        <f>SUM('Երևան քաղաք'!BA237+Շիրակ!BA237+Կոտայք!BA237+Լոռի!BA237+Արագածոտն!BA237+Գեղարքունիքի!BA237+Արմավիր!BA237+'Արարատի և Վայոց ձոր'!BA237+Տավուշ!BA236+Սյունիք!BA237)</f>
        <v>0</v>
      </c>
      <c r="BB238" s="56">
        <f>SUM('Երևան քաղաք'!BB237+Շիրակ!BB237+Կոտայք!BB237+Լոռի!BB237+Արագածոտն!BB237+Գեղարքունիքի!BB237+Արմավիր!BB237+'Արարատի և Վայոց ձոր'!BB237+Տավուշ!BB236+Սյունիք!BB237)</f>
        <v>0</v>
      </c>
      <c r="BC238" s="56">
        <f>SUM('Երևան քաղաք'!BC237+Շիրակ!BC237+Կոտայք!BC237+Լոռի!BC237+Արագածոտն!BC237+Գեղարքունիքի!BC237+Արմավիր!BC237+'Արարատի և Վայոց ձոր'!BC237+Տավուշ!BC236+Սյունիք!BC237)</f>
        <v>0</v>
      </c>
      <c r="BD238" s="56">
        <f>SUM('Երևան քաղաք'!BD237+Շիրակ!BD237+Կոտայք!BD237+Լոռի!BD237+Արագածոտն!BD237+Գեղարքունիքի!BD237+Արմավիր!BD237+'Արարատի և Վայոց ձոր'!BD237+Տավուշ!BD236+Սյունիք!BD237)</f>
        <v>0</v>
      </c>
      <c r="BE238" s="56">
        <f>SUM('Երևան քաղաք'!BE237+Շիրակ!BE237+Կոտայք!BE237+Լոռի!BE237+Արագածոտն!BE237+Գեղարքունիքի!BE237+Արմավիր!BE237+'Արարատի և Վայոց ձոր'!BE237+Տավուշ!BE236+Սյունիք!BE237)</f>
        <v>0</v>
      </c>
      <c r="BF238" s="56">
        <f>SUM('Երևան քաղաք'!BF237+Շիրակ!BF237+Կոտայք!BF237+Լոռի!BF237+Արագածոտն!BF237+Գեղարքունիքի!BF237+Արմավիր!BF237+'Արարատի և Վայոց ձոր'!BF237+Տավուշ!BF236+Սյունիք!BF237)</f>
        <v>0</v>
      </c>
      <c r="BG238" s="56">
        <f>SUM('Երևան քաղաք'!BG237+Շիրակ!BG237+Կոտայք!BG237+Լոռի!BG237+Արագածոտն!BG237+Գեղարքունիքի!BG237+Արմավիր!BG237+'Արարատի և Վայոց ձոր'!BG237+Տավուշ!BG236+Սյունիք!BG237)</f>
        <v>0</v>
      </c>
      <c r="BH238" s="56">
        <f>SUM('Երևան քաղաք'!BH237+Շիրակ!BH237+Կոտայք!BH237+Լոռի!BH237+Արագածոտն!BH237+Գեղարքունիքի!BH237+Արմավիր!BH237+'Արարատի և Վայոց ձոր'!BH237+Տավուշ!BH236+Սյունիք!BH237)</f>
        <v>0</v>
      </c>
      <c r="BI238" s="56">
        <f>SUM('Երևան քաղաք'!BI237+Շիրակ!BI237+Կոտայք!BI237+Լոռի!BI237+Արագածոտն!BI237+Գեղարքունիքի!BI237+Արմավիր!BI237+'Արարատի և Վայոց ձոր'!BI237+Տավուշ!BI236+Սյունիք!BI237)</f>
        <v>0</v>
      </c>
      <c r="BJ238" s="56">
        <f>SUM('Երևան քաղաք'!BJ237+Շիրակ!BJ237+Կոտայք!BJ237+Լոռի!BJ237+Արագածոտն!BJ237+Գեղարքունիքի!BJ237+Արմավիր!BJ237+'Արարատի և Վայոց ձոր'!BJ237+Տավուշ!BJ236+Սյունիք!BJ237)</f>
        <v>0</v>
      </c>
      <c r="BK238" s="56">
        <f>SUM('Երևան քաղաք'!BK237+Շիրակ!BK237+Կոտայք!BK237+Լոռի!BK237+Արագածոտն!BK237+Գեղարքունիքի!BK237+Արմավիր!BK237+'Արարատի և Վայոց ձոր'!BK237+Տավուշ!BK236+Սյունիք!BK237)</f>
        <v>0</v>
      </c>
      <c r="BL238" s="56">
        <f>SUM('Երևան քաղաք'!BL237+Շիրակ!BL237+Կոտայք!BL237+Լոռի!BL237+Արագածոտն!BL237+Գեղարքունիքի!BL237+Արմավիր!BL237+'Արարատի և Վայոց ձոր'!BL237+Տավուշ!BL236+Սյունիք!BL237)</f>
        <v>0</v>
      </c>
      <c r="BM238" s="56">
        <f>SUM('Երևան քաղաք'!BM237+Շիրակ!BM237+Կոտայք!BM237+Լոռի!BM237+Արագածոտն!BM237+Գեղարքունիքի!BM237+Արմավիր!BM237+'Արարատի և Վայոց ձոր'!BM237+Տավուշ!BM236+Սյունիք!BM237)</f>
        <v>0</v>
      </c>
      <c r="BN238" s="56">
        <f>SUM('Երևան քաղաք'!BN237+Շիրակ!BN237+Կոտայք!BN237+Լոռի!BN237+Արագածոտն!BN237+Գեղարքունիքի!BN237+Արմավիր!BN237+'Արարատի և Վայոց ձոր'!BN237+Տավուշ!BN236+Սյունիք!BN237)</f>
        <v>0</v>
      </c>
      <c r="BO238" s="56">
        <f>SUM('Երևան քաղաք'!BO237+Շիրակ!BO237+Կոտայք!BO237+Լոռի!BO237+Արագածոտն!BO237+Գեղարքունիքի!BO237+Արմավիր!BO237+'Արարատի և Վայոց ձոր'!BO237+Տավուշ!BO236+Սյունիք!BO237)</f>
        <v>0</v>
      </c>
      <c r="BP238" s="56">
        <f>SUM('Երևան քաղաք'!BP237+Շիրակ!BP237+Կոտայք!BP237+Լոռի!BP237+Արագածոտն!BP237+Գեղարքունիքի!BP237+Արմավիր!BP237+'Արարատի և Վայոց ձոր'!BP237+Տավուշ!BP236+Սյունիք!BP237)</f>
        <v>0</v>
      </c>
      <c r="BQ238" s="56">
        <f>SUM('Երևան քաղաք'!BQ237+Շիրակ!BQ237+Կոտայք!BQ237+Լոռի!BQ237+Արագածոտն!BQ237+Գեղարքունիքի!BQ237+Արմավիր!BQ237+'Արարատի և Վայոց ձոր'!BQ237+Տավուշ!BQ236+Սյունիք!BQ237)</f>
        <v>0</v>
      </c>
      <c r="BR238" s="56">
        <f>SUM('Երևան քաղաք'!BR237+Շիրակ!BR237+Կոտայք!BR237+Լոռի!BR237+Արագածոտն!BR237+Գեղարքունիքի!BR237+Արմավիր!BR237+'Արարատի և Վայոց ձոր'!BR237+Տավուշ!BR236+Սյունիք!BR237)</f>
        <v>0</v>
      </c>
      <c r="BS238" s="56">
        <f>SUM('Երևան քաղաք'!BS237+Շիրակ!BS237+Կոտայք!BS237+Լոռի!BS237+Արագածոտն!BS237+Գեղարքունիքի!BS237+Արմավիր!BS237+'Արարատի և Վայոց ձոր'!BS237+Տավուշ!BS236+Սյունիք!BS237)</f>
        <v>0</v>
      </c>
      <c r="BT238" s="56">
        <f>SUM('Երևան քաղաք'!BT237+Շիրակ!BT237+Կոտայք!BT237+Լոռի!BT237+Արագածոտն!BT237+Գեղարքունիքի!BT237+Արմավիր!BT237+'Արարատի և Վայոց ձոր'!BT237+Տավուշ!BT236+Սյունիք!BT237)</f>
        <v>0</v>
      </c>
      <c r="BU238" s="56">
        <f>SUM('Երևան քաղաք'!BU237+Շիրակ!BU237+Կոտայք!BU237+Լոռի!BU237+Արագածոտն!BU237+Գեղարքունիքի!BU237+Արմավիր!BU237+'Արարատի և Վայոց ձոր'!BU237+Տավուշ!BU236+Սյունիք!BU237)</f>
        <v>0</v>
      </c>
      <c r="BV238" s="56">
        <f>SUM('Երևան քաղաք'!BV237+Շիրակ!BV237+Կոտայք!BV237+Լոռի!BV237+Արագածոտն!BV237+Գեղարքունիքի!BV237+Արմավիր!BV237+'Արարատի և Վայոց ձոր'!BV237+Տավուշ!BV236+Սյունիք!BV237)</f>
        <v>0</v>
      </c>
      <c r="BW238" s="56">
        <f>SUM('Երևան քաղաք'!BW237+Շիրակ!BW237+Կոտայք!BW237+Լոռի!BW237+Արագածոտն!BW237+Գեղարքունիքի!BW237+Արմավիր!BW237+'Արարատի և Վայոց ձոր'!BW237+Տավուշ!BW236+Սյունիք!BW237)</f>
        <v>0</v>
      </c>
      <c r="BX238" s="56">
        <f>SUM('Երևան քաղաք'!BX237+Շիրակ!BX237+Կոտայք!BX237+Լոռի!BX237+Արագածոտն!BX237+Գեղարքունիքի!BX237+Արմավիր!BX237+'Արարատի և Վայոց ձոր'!BX237+Տավուշ!BX236+Սյունիք!BX237)</f>
        <v>0</v>
      </c>
      <c r="BY238" s="56">
        <f>SUM('Երևան քաղաք'!BY237+Շիրակ!BY237+Կոտայք!BY237+Լոռի!BY237+Արագածոտն!BY237+Գեղարքունիքի!BY237+Արմավիր!BY237+'Արարատի և Վայոց ձոր'!BY237+Տավուշ!BY236+Սյունիք!BY237)</f>
        <v>0</v>
      </c>
      <c r="BZ238" s="56">
        <f>SUM('Երևան քաղաք'!BZ237+Շիրակ!BZ237+Կոտայք!BZ237+Լոռի!BZ237+Արագածոտն!BZ237+Գեղարքունիքի!BZ237+Արմավիր!BZ237+'Արարատի և Վայոց ձոր'!BZ237+Տավուշ!BZ236+Սյունիք!BZ237)</f>
        <v>0</v>
      </c>
      <c r="CA238" s="56"/>
      <c r="CB238" s="133">
        <f t="shared" si="60"/>
        <v>0</v>
      </c>
      <c r="CC238" s="134">
        <f t="shared" si="61"/>
        <v>0</v>
      </c>
      <c r="CD238" s="134">
        <f t="shared" si="62"/>
        <v>0</v>
      </c>
      <c r="CE238" s="134">
        <f t="shared" si="63"/>
        <v>0</v>
      </c>
      <c r="CF238" s="134">
        <f t="shared" si="77"/>
        <v>0</v>
      </c>
      <c r="CG238" s="134">
        <f t="shared" si="78"/>
        <v>0</v>
      </c>
      <c r="CH238" s="134">
        <f t="shared" si="64"/>
        <v>0</v>
      </c>
      <c r="CI238" s="134">
        <f t="shared" si="79"/>
        <v>0</v>
      </c>
      <c r="CJ238" s="134">
        <f t="shared" si="65"/>
        <v>0</v>
      </c>
      <c r="CK238" s="134">
        <f t="shared" si="66"/>
        <v>0</v>
      </c>
      <c r="CL238" s="134">
        <f t="shared" si="67"/>
        <v>0</v>
      </c>
      <c r="CM238" s="134">
        <f t="shared" si="68"/>
        <v>0</v>
      </c>
      <c r="CN238" s="135">
        <f t="shared" si="69"/>
        <v>0</v>
      </c>
      <c r="CO238" s="135">
        <f t="shared" si="70"/>
        <v>0</v>
      </c>
      <c r="CP238" s="135">
        <f t="shared" si="71"/>
        <v>0</v>
      </c>
      <c r="CQ238" s="135">
        <f t="shared" si="72"/>
        <v>0</v>
      </c>
      <c r="CR238" s="135">
        <f t="shared" si="73"/>
        <v>0</v>
      </c>
      <c r="CS238" s="135">
        <f t="shared" si="74"/>
        <v>0</v>
      </c>
      <c r="CT238" s="135">
        <f t="shared" si="75"/>
        <v>0</v>
      </c>
      <c r="CU238" s="135">
        <f t="shared" si="76"/>
        <v>0</v>
      </c>
    </row>
    <row r="239" spans="1:99" ht="20.100000000000001" customHeight="1" x14ac:dyDescent="0.3">
      <c r="A239" s="41" t="s">
        <v>196</v>
      </c>
      <c r="B239" s="39" t="s">
        <v>513</v>
      </c>
      <c r="C239" s="39">
        <v>290</v>
      </c>
      <c r="D239" s="56">
        <f>SUM('Երևան քաղաք'!D238+Շիրակ!D238+Կոտայք!D238+Լոռի!D238+Արագածոտն!D238+Գեղարքունիքի!D238+Արմավիր!D238+'Արարատի և Վայոց ձոր'!D238+Տավուշ!D237+Սյունիք!D238)</f>
        <v>0</v>
      </c>
      <c r="E239" s="56">
        <f>SUM('Երևան քաղաք'!E238+Շիրակ!E238+Կոտայք!E238+Լոռի!E238+Արագածոտն!E238+Գեղարքունիքի!E238+Արմավիր!E238+'Արարատի և Վայոց ձոր'!E238+Տավուշ!E237+Սյունիք!E238)</f>
        <v>1</v>
      </c>
      <c r="F239" s="56">
        <f>SUM('Երևան քաղաք'!F238+Շիրակ!F238+Կոտայք!F238+Լոռի!F238+Արագածոտն!F238+Գեղարքունիքի!F238+Արմավիր!F238+'Արարատի և Վայոց ձոր'!F238+Տավուշ!F237+Սյունիք!F238)</f>
        <v>1</v>
      </c>
      <c r="G239" s="56">
        <f>SUM('Երևան քաղաք'!G238+Շիրակ!G238+Կոտայք!G238+Լոռի!G238+Արագածոտն!G238+Գեղարքունիքի!G238+Արմավիր!G238+'Արարատի և Վայոց ձոր'!G238+Տավուշ!G237+Սյունիք!G238)</f>
        <v>0</v>
      </c>
      <c r="H239" s="56">
        <f>SUM('Երևան քաղաք'!H238+Շիրակ!H238+Կոտայք!H238+Լոռի!H238+Արագածոտն!H238+Գեղարքունիքի!H238+Արմավիր!H238+'Արարատի և Վայոց ձոր'!H238+Տավուշ!H237+Սյունիք!H238)</f>
        <v>0</v>
      </c>
      <c r="I239" s="56">
        <f>SUM('Երևան քաղաք'!I238+Շիրակ!I238+Կոտայք!I238+Լոռի!I238+Արագածոտն!I238+Գեղարքունիքի!I238+Արմավիր!I238+'Արարատի և Վայոց ձոր'!I238+Տավուշ!I237+Սյունիք!I238)</f>
        <v>0</v>
      </c>
      <c r="J239" s="56">
        <f>SUM('Երևան քաղաք'!J238+Շիրակ!J238+Կոտայք!J238+Լոռի!J238+Արագածոտն!J238+Գեղարքունիքի!J238+Արմավիր!J238+'Արարատի և Վայոց ձոր'!J238+Տավուշ!J237+Սյունիք!J238)</f>
        <v>0</v>
      </c>
      <c r="K239" s="56">
        <f>SUM('Երևան քաղաք'!K238+Շիրակ!K238+Կոտայք!K238+Լոռի!K238+Արագածոտն!K238+Գեղարքունիքի!K238+Արմավիր!K238+'Արարատի և Վայոց ձոր'!K238+Տավուշ!K237+Սյունիք!K238)</f>
        <v>0</v>
      </c>
      <c r="L239" s="56">
        <f>SUM('Երևան քաղաք'!L238+Շիրակ!L238+Կոտայք!L238+Լոռի!L238+Արագածոտն!L238+Գեղարքունիքի!L238+Արմավիր!L238+'Արարատի և Վայոց ձոր'!L238+Տավուշ!L237+Սյունիք!L238)</f>
        <v>0</v>
      </c>
      <c r="M239" s="56">
        <f>SUM('Երևան քաղաք'!M238+Շիրակ!M238+Կոտայք!M238+Լոռի!M238+Արագածոտն!M238+Գեղարքունիքի!M238+Արմավիր!M238+'Արարատի և Վայոց ձոր'!M238+Տավուշ!M237+Սյունիք!M238)</f>
        <v>0</v>
      </c>
      <c r="N239" s="56">
        <f>SUM('Երևան քաղաք'!N238+Շիրակ!N238+Կոտայք!N238+Լոռի!N238+Արագածոտն!N238+Գեղարքունիքի!N238+Արմավիր!N238+'Արարատի և Վայոց ձոր'!N238+Տավուշ!N237+Սյունիք!N238)</f>
        <v>0</v>
      </c>
      <c r="O239" s="56">
        <f>SUM('Երևան քաղաք'!O238+Շիրակ!O238+Կոտայք!O238+Լոռի!O238+Արագածոտն!O238+Գեղարքունիքի!O238+Արմավիր!O238+'Արարատի և Վայոց ձոր'!O238+Տավուշ!O237+Սյունիք!O238)</f>
        <v>0</v>
      </c>
      <c r="P239" s="56">
        <f>SUM('Երևան քաղաք'!P238+Շիրակ!P238+Կոտայք!P238+Լոռի!P238+Արագածոտն!P238+Գեղարքունիքի!P238+Արմավիր!P238+'Արարատի և Վայոց ձոր'!P238+Տավուշ!P237+Սյունիք!P238)</f>
        <v>0</v>
      </c>
      <c r="Q239" s="56">
        <f>SUM('Երևան քաղաք'!Q238+Շիրակ!Q238+Կոտայք!Q238+Լոռի!Q238+Արագածոտն!Q238+Գեղարքունիքի!Q238+Արմավիր!Q238+'Արարատի և Վայոց ձոր'!Q238+Տավուշ!Q237+Սյունիք!Q238)</f>
        <v>0</v>
      </c>
      <c r="R239" s="56">
        <f>SUM('Երևան քաղաք'!R238+Շիրակ!R238+Կոտայք!R238+Լոռի!R238+Արագածոտն!R238+Գեղարքունիքի!R238+Արմավիր!R238+'Արարատի և Վայոց ձոր'!R238+Տավուշ!R237+Սյունիք!R238)</f>
        <v>0</v>
      </c>
      <c r="S239" s="56">
        <f>SUM('Երևան քաղաք'!S238+Շիրակ!S238+Կոտայք!S238+Լոռի!S238+Արագածոտն!S238+Գեղարքունիքի!S238+Արմավիր!S238+'Արարատի և Վայոց ձոր'!S238+Տավուշ!S237+Սյունիք!S238)</f>
        <v>0</v>
      </c>
      <c r="T239" s="56">
        <f>SUM('Երևան քաղաք'!T238+Շիրակ!T238+Կոտայք!T238+Լոռի!T238+Արագածոտն!T238+Գեղարքունիքի!T238+Արմավիր!T238+'Արարատի և Վայոց ձոր'!T238+Տավուշ!T237+Սյունիք!T238)</f>
        <v>0</v>
      </c>
      <c r="U239" s="56">
        <f>SUM('Երևան քաղաք'!U238+Շիրակ!U238+Կոտայք!U238+Լոռի!U238+Արագածոտն!U238+Գեղարքունիքի!U238+Արմավիր!U238+'Արարատի և Վայոց ձոր'!U238+Տավուշ!U237+Սյունիք!U238)</f>
        <v>0</v>
      </c>
      <c r="V239" s="56">
        <f>SUM('Երևան քաղաք'!V238+Շիրակ!V238+Կոտայք!V238+Լոռի!V238+Արագածոտն!V238+Գեղարքունիքի!V238+Արմավիր!V238+'Արարատի և Վայոց ձոր'!V238+Տավուշ!V237+Սյունիք!V238)</f>
        <v>0</v>
      </c>
      <c r="W239" s="56">
        <f>SUM('Երևան քաղաք'!W238+Շիրակ!W238+Կոտայք!W238+Լոռի!W238+Արագածոտն!W238+Գեղարքունիքի!W238+Արմավիր!W238+'Արարատի և Վայոց ձոր'!W238+Տավուշ!W237+Սյունիք!W238)</f>
        <v>0</v>
      </c>
      <c r="X239" s="56">
        <f>SUM('Երևան քաղաք'!X238+Շիրակ!X238+Կոտայք!X238+Լոռի!X238+Արագածոտն!X238+Գեղարքունիքի!X238+Արմավիր!X238+'Արարատի և Վայոց ձոր'!X238+Տավուշ!X237+Սյունիք!X238)</f>
        <v>0</v>
      </c>
      <c r="Y239" s="56">
        <f>SUM('Երևան քաղաք'!Y238+Շիրակ!Y238+Կոտայք!Y238+Լոռի!Y238+Արագածոտն!Y238+Գեղարքունիքի!Y238+Արմավիր!Y238+'Արարատի և Վայոց ձոր'!Y238+Տավուշ!Y237+Սյունիք!Y238)</f>
        <v>0</v>
      </c>
      <c r="Z239" s="56">
        <f>SUM('Երևան քաղաք'!Z238+Շիրակ!Z238+Կոտայք!Z238+Լոռի!Z238+Արագածոտն!Z238+Գեղարքունիքի!Z238+Արմավիր!Z238+'Արարատի և Վայոց ձոր'!Z238+Տավուշ!Z237+Սյունիք!Z238)</f>
        <v>0</v>
      </c>
      <c r="AA239" s="56">
        <f>SUM('Երևան քաղաք'!AA238+Շիրակ!AA238+Կոտայք!AA238+Լոռի!AA238+Արագածոտն!AA238+Գեղարքունիքի!AA238+Արմավիր!AA238+'Արարատի և Վայոց ձոր'!AA238+Տավուշ!AA237+Սյունիք!AA238)</f>
        <v>0</v>
      </c>
      <c r="AB239" s="56">
        <f>SUM('Երևան քաղաք'!AB238+Շիրակ!AB238+Կոտայք!AB238+Լոռի!AB238+Արագածոտն!AB238+Գեղարքունիքի!AB238+Արմավիր!AB238+'Արարատի և Վայոց ձոր'!AB238+Տավուշ!AB237+Սյունիք!AB238)</f>
        <v>0</v>
      </c>
      <c r="AC239" s="56">
        <f>SUM('Երևան քաղաք'!AC238+Շիրակ!AC238+Կոտայք!AC238+Լոռի!AC238+Արագածոտն!AC238+Գեղարքունիքի!AC238+Արմավիր!AC238+'Արարատի և Վայոց ձոր'!AC238+Տավուշ!AC237+Սյունիք!AC238)</f>
        <v>0</v>
      </c>
      <c r="AD239" s="56">
        <f>SUM('Երևան քաղաք'!AD238+Շիրակ!AD238+Կոտայք!AD238+Լոռի!AD238+Արագածոտն!AD238+Գեղարքունիքի!AD238+Արմավիր!AD238+'Արարատի և Վայոց ձոր'!AD238+Տավուշ!AD237+Սյունիք!AD238)</f>
        <v>0</v>
      </c>
      <c r="AE239" s="56">
        <f>SUM('Երևան քաղաք'!AE238+Շիրակ!AE238+Կոտայք!AE238+Լոռի!AE238+Արագածոտն!AE238+Գեղարքունիքի!AE238+Արմավիր!AE238+'Արարատի և Վայոց ձոր'!AE238+Տավուշ!AE237+Սյունիք!AE238)</f>
        <v>0</v>
      </c>
      <c r="AF239" s="56">
        <f>SUM('Երևան քաղաք'!AF238+Շիրակ!AF238+Կոտայք!AF238+Լոռի!AF238+Արագածոտն!AF238+Գեղարքունիքի!AF238+Արմավիր!AF238+'Արարատի և Վայոց ձոր'!AF238+Տավուշ!AF237+Սյունիք!AF238)</f>
        <v>0</v>
      </c>
      <c r="AG239" s="56">
        <f>SUM('Երևան քաղաք'!AG238+Շիրակ!AG238+Կոտայք!AG238+Լոռի!AG238+Արագածոտն!AG238+Գեղարքունիքի!AG238+Արմավիր!AG238+'Արարատի և Վայոց ձոր'!AG238+Տավուշ!AG237+Սյունիք!AG238)</f>
        <v>0</v>
      </c>
      <c r="AH239" s="56">
        <f>SUM('Երևան քաղաք'!AH238+Շիրակ!AH238+Կոտայք!AH238+Լոռի!AH238+Արագածոտն!AH238+Գեղարքունիքի!AH238+Արմավիր!AH238+'Արարատի և Վայոց ձոր'!AH238+Տավուշ!AH237+Սյունիք!AH238)</f>
        <v>0</v>
      </c>
      <c r="AI239" s="56">
        <f>SUM('Երևան քաղաք'!AI238+Շիրակ!AI238+Կոտայք!AI238+Լոռի!AI238+Արագածոտն!AI238+Գեղարքունիքի!AI238+Արմավիր!AI238+'Արարատի և Վայոց ձոր'!AI238+Տավուշ!AI237+Սյունիք!AI238)</f>
        <v>0</v>
      </c>
      <c r="AJ239" s="56">
        <f>SUM('Երևան քաղաք'!AJ238+Շիրակ!AJ238+Կոտայք!AJ238+Լոռի!AJ238+Արագածոտն!AJ238+Գեղարքունիքի!AJ238+Արմավիր!AJ238+'Արարատի և Վայոց ձոր'!AJ238+Տավուշ!AJ237+Սյունիք!AJ238)</f>
        <v>0</v>
      </c>
      <c r="AK239" s="56">
        <f>SUM('Երևան քաղաք'!AK238+Շիրակ!AK238+Կոտայք!AK238+Լոռի!AK238+Արագածոտն!AK238+Գեղարքունիքի!AK238+Արմավիր!AK238+'Արարատի և Վայոց ձոր'!AK238+Տավուշ!AK237+Սյունիք!AK238)</f>
        <v>0</v>
      </c>
      <c r="AL239" s="56">
        <f>SUM('Երևան քաղաք'!AL238+Շիրակ!AL238+Կոտայք!AL238+Լոռի!AL238+Արագածոտն!AL238+Գեղարքունիքի!AL238+Արմավիր!AL238+'Արարատի և Վայոց ձոր'!AL238+Տավուշ!AL237+Սյունիք!AL238)</f>
        <v>0</v>
      </c>
      <c r="AM239" s="56">
        <f>SUM('Երևան քաղաք'!AM238+Շիրակ!AM238+Կոտայք!AM238+Լոռի!AM238+Արագածոտն!AM238+Գեղարքունիքի!AM238+Արմավիր!AM238+'Արարատի և Վայոց ձոր'!AM238+Տավուշ!AM237+Սյունիք!AM238)</f>
        <v>0</v>
      </c>
      <c r="AN239" s="56">
        <f>SUM('Երևան քաղաք'!AN238+Շիրակ!AN238+Կոտայք!AN238+Լոռի!AN238+Արագածոտն!AN238+Գեղարքունիքի!AN238+Արմավիր!AN238+'Արարատի և Վայոց ձոր'!AN238+Տավուշ!AN237+Սյունիք!AN238)</f>
        <v>0</v>
      </c>
      <c r="AO239" s="56">
        <f>SUM('Երևան քաղաք'!AO238+Շիրակ!AO238+Կոտայք!AO238+Լոռի!AO238+Արագածոտն!AO238+Գեղարքունիքի!AO238+Արմավիր!AO238+'Արարատի և Վայոց ձոր'!AO238+Տավուշ!AO237+Սյունիք!AO238)</f>
        <v>0</v>
      </c>
      <c r="AP239" s="56">
        <f>SUM('Երևան քաղաք'!AP238+Շիրակ!AP238+Կոտայք!AP238+Լոռի!AP238+Արագածոտն!AP238+Գեղարքունիքի!AP238+Արմավիր!AP238+'Արարատի և Վայոց ձոր'!AP238+Տավուշ!AP237+Սյունիք!AP238)</f>
        <v>0</v>
      </c>
      <c r="AQ239" s="56">
        <f>SUM('Երևան քաղաք'!AQ238+Շիրակ!AQ238+Կոտայք!AQ238+Լոռի!AQ238+Արագածոտն!AQ238+Գեղարքունիքի!AQ238+Արմավիր!AQ238+'Արարատի և Վայոց ձոր'!AQ238+Տավուշ!AQ237+Սյունիք!AQ238)</f>
        <v>0</v>
      </c>
      <c r="AR239" s="56">
        <f>SUM('Երևան քաղաք'!AR238+Շիրակ!AR238+Կոտայք!AR238+Լոռի!AR238+Արագածոտն!AR238+Գեղարքունիքի!AR238+Արմավիր!AR238+'Արարատի և Վայոց ձոր'!AR238+Տավուշ!AR237+Սյունիք!AR238)</f>
        <v>0</v>
      </c>
      <c r="AS239" s="56">
        <f>SUM('Երևան քաղաք'!AS238+Շիրակ!AS238+Կոտայք!AS238+Լոռի!AS238+Արագածոտն!AS238+Գեղարքունիքի!AS238+Արմավիր!AS238+'Արարատի և Վայոց ձոր'!AS238+Տավուշ!AS237+Սյունիք!AS238)</f>
        <v>0</v>
      </c>
      <c r="AT239" s="56">
        <f>SUM('Երևան քաղաք'!AT238+Շիրակ!AT238+Կոտայք!AT238+Լոռի!AT238+Արագածոտն!AT238+Գեղարքունիքի!AT238+Արմավիր!AT238+'Արարատի և Վայոց ձոր'!AT238+Տավուշ!AT237+Սյունիք!AT238)</f>
        <v>0</v>
      </c>
      <c r="AU239" s="56">
        <f>SUM('Երևան քաղաք'!AU238+Շիրակ!AU238+Կոտայք!AU238+Լոռի!AU238+Արագածոտն!AU238+Գեղարքունիքի!AU238+Արմավիր!AU238+'Արարատի և Վայոց ձոր'!AU238+Տավուշ!AU237+Սյունիք!AU238)</f>
        <v>0</v>
      </c>
      <c r="AV239" s="56">
        <f>SUM('Երևան քաղաք'!AV238+Շիրակ!AV238+Կոտայք!AV238+Լոռի!AV238+Արագածոտն!AV238+Գեղարքունիքի!AV238+Արմավիր!AV238+'Արարատի և Վայոց ձոր'!AV238+Տավուշ!AV237+Սյունիք!AV238)</f>
        <v>0</v>
      </c>
      <c r="AW239" s="56">
        <f>SUM('Երևան քաղաք'!AW238+Շիրակ!AW238+Կոտայք!AW238+Լոռի!AW238+Արագածոտն!AW238+Գեղարքունիքի!AW238+Արմավիր!AW238+'Արարատի և Վայոց ձոր'!AW238+Տավուշ!AW237+Սյունիք!AW238)</f>
        <v>0</v>
      </c>
      <c r="AX239" s="56">
        <f>SUM('Երևան քաղաք'!AX238+Շիրակ!AX238+Կոտայք!AX238+Լոռի!AX238+Արագածոտն!AX238+Գեղարքունիքի!AX238+Արմավիր!AX238+'Արարատի և Վայոց ձոր'!AX238+Տավուշ!AX237+Սյունիք!AX238)</f>
        <v>0</v>
      </c>
      <c r="AY239" s="56">
        <f>SUM('Երևան քաղաք'!AY238+Շիրակ!AY238+Կոտայք!AY238+Լոռի!AY238+Արագածոտն!AY238+Գեղարքունիքի!AY238+Արմավիր!AY238+'Արարատի և Վայոց ձոր'!AY238+Տավուշ!AY237+Սյունիք!AY238)</f>
        <v>0</v>
      </c>
      <c r="AZ239" s="56">
        <f>SUM('Երևան քաղաք'!AZ238+Շիրակ!AZ238+Կոտայք!AZ238+Լոռի!AZ238+Արագածոտն!AZ238+Գեղարքունիքի!AZ238+Արմավիր!AZ238+'Արարատի և Վայոց ձոր'!AZ238+Տավուշ!AZ237+Սյունիք!AZ238)</f>
        <v>0</v>
      </c>
      <c r="BA239" s="56">
        <f>SUM('Երևան քաղաք'!BA238+Շիրակ!BA238+Կոտայք!BA238+Լոռի!BA238+Արագածոտն!BA238+Գեղարքունիքի!BA238+Արմավիր!BA238+'Արարատի և Վայոց ձոր'!BA238+Տավուշ!BA237+Սյունիք!BA238)</f>
        <v>0</v>
      </c>
      <c r="BB239" s="56">
        <f>SUM('Երևան քաղաք'!BB238+Շիրակ!BB238+Կոտայք!BB238+Լոռի!BB238+Արագածոտն!BB238+Գեղարքունիքի!BB238+Արմավիր!BB238+'Արարատի և Վայոց ձոր'!BB238+Տավուշ!BB237+Սյունիք!BB238)</f>
        <v>0</v>
      </c>
      <c r="BC239" s="56">
        <f>SUM('Երևան քաղաք'!BC238+Շիրակ!BC238+Կոտայք!BC238+Լոռի!BC238+Արագածոտն!BC238+Գեղարքունիքի!BC238+Արմավիր!BC238+'Արարատի և Վայոց ձոր'!BC238+Տավուշ!BC237+Սյունիք!BC238)</f>
        <v>0</v>
      </c>
      <c r="BD239" s="56">
        <f>SUM('Երևան քաղաք'!BD238+Շիրակ!BD238+Կոտայք!BD238+Լոռի!BD238+Արագածոտն!BD238+Գեղարքունիքի!BD238+Արմավիր!BD238+'Արարատի և Վայոց ձոր'!BD238+Տավուշ!BD237+Սյունիք!BD238)</f>
        <v>0</v>
      </c>
      <c r="BE239" s="56">
        <f>SUM('Երևան քաղաք'!BE238+Շիրակ!BE238+Կոտայք!BE238+Լոռի!BE238+Արագածոտն!BE238+Գեղարքունիքի!BE238+Արմավիր!BE238+'Արարատի և Վայոց ձոր'!BE238+Տավուշ!BE237+Սյունիք!BE238)</f>
        <v>0</v>
      </c>
      <c r="BF239" s="56">
        <f>SUM('Երևան քաղաք'!BF238+Շիրակ!BF238+Կոտայք!BF238+Լոռի!BF238+Արագածոտն!BF238+Գեղարքունիքի!BF238+Արմավիր!BF238+'Արարատի և Վայոց ձոր'!BF238+Տավուշ!BF237+Սյունիք!BF238)</f>
        <v>0</v>
      </c>
      <c r="BG239" s="56">
        <f>SUM('Երևան քաղաք'!BG238+Շիրակ!BG238+Կոտայք!BG238+Լոռի!BG238+Արագածոտն!BG238+Գեղարքունիքի!BG238+Արմավիր!BG238+'Արարատի և Վայոց ձոր'!BG238+Տավուշ!BG237+Սյունիք!BG238)</f>
        <v>0</v>
      </c>
      <c r="BH239" s="56">
        <f>SUM('Երևան քաղաք'!BH238+Շիրակ!BH238+Կոտայք!BH238+Լոռի!BH238+Արագածոտն!BH238+Գեղարքունիքի!BH238+Արմավիր!BH238+'Արարատի և Վայոց ձոր'!BH238+Տավուշ!BH237+Սյունիք!BH238)</f>
        <v>0</v>
      </c>
      <c r="BI239" s="56">
        <f>SUM('Երևան քաղաք'!BI238+Շիրակ!BI238+Կոտայք!BI238+Լոռի!BI238+Արագածոտն!BI238+Գեղարքունիքի!BI238+Արմավիր!BI238+'Արարատի և Վայոց ձոր'!BI238+Տավուշ!BI237+Սյունիք!BI238)</f>
        <v>0</v>
      </c>
      <c r="BJ239" s="56">
        <f>SUM('Երևան քաղաք'!BJ238+Շիրակ!BJ238+Կոտայք!BJ238+Լոռի!BJ238+Արագածոտն!BJ238+Գեղարքունիքի!BJ238+Արմավիր!BJ238+'Արարատի և Վայոց ձոր'!BJ238+Տավուշ!BJ237+Սյունիք!BJ238)</f>
        <v>0</v>
      </c>
      <c r="BK239" s="56">
        <f>SUM('Երևան քաղաք'!BK238+Շիրակ!BK238+Կոտայք!BK238+Լոռի!BK238+Արագածոտն!BK238+Գեղարքունիքի!BK238+Արմավիր!BK238+'Արարատի և Վայոց ձոր'!BK238+Տավուշ!BK237+Սյունիք!BK238)</f>
        <v>0</v>
      </c>
      <c r="BL239" s="56">
        <f>SUM('Երևան քաղաք'!BL238+Շիրակ!BL238+Կոտայք!BL238+Լոռի!BL238+Արագածոտն!BL238+Գեղարքունիքի!BL238+Արմավիր!BL238+'Արարատի և Վայոց ձոր'!BL238+Տավուշ!BL237+Սյունիք!BL238)</f>
        <v>0</v>
      </c>
      <c r="BM239" s="56">
        <f>SUM('Երևան քաղաք'!BM238+Շիրակ!BM238+Կոտայք!BM238+Լոռի!BM238+Արագածոտն!BM238+Գեղարքունիքի!BM238+Արմավիր!BM238+'Արարատի և Վայոց ձոր'!BM238+Տավուշ!BM237+Սյունիք!BM238)</f>
        <v>0</v>
      </c>
      <c r="BN239" s="56">
        <f>SUM('Երևան քաղաք'!BN238+Շիրակ!BN238+Կոտայք!BN238+Լոռի!BN238+Արագածոտն!BN238+Գեղարքունիքի!BN238+Արմավիր!BN238+'Արարատի և Վայոց ձոր'!BN238+Տավուշ!BN237+Սյունիք!BN238)</f>
        <v>0</v>
      </c>
      <c r="BO239" s="56">
        <f>SUM('Երևան քաղաք'!BO238+Շիրակ!BO238+Կոտայք!BO238+Լոռի!BO238+Արագածոտն!BO238+Գեղարքունիքի!BO238+Արմավիր!BO238+'Արարատի և Վայոց ձոր'!BO238+Տավուշ!BO237+Սյունիք!BO238)</f>
        <v>0</v>
      </c>
      <c r="BP239" s="56">
        <f>SUM('Երևան քաղաք'!BP238+Շիրակ!BP238+Կոտայք!BP238+Լոռի!BP238+Արագածոտն!BP238+Գեղարքունիքի!BP238+Արմավիր!BP238+'Արարատի և Վայոց ձոր'!BP238+Տավուշ!BP237+Սյունիք!BP238)</f>
        <v>0</v>
      </c>
      <c r="BQ239" s="56">
        <f>SUM('Երևան քաղաք'!BQ238+Շիրակ!BQ238+Կոտայք!BQ238+Լոռի!BQ238+Արագածոտն!BQ238+Գեղարքունիքի!BQ238+Արմավիր!BQ238+'Արարատի և Վայոց ձոր'!BQ238+Տավուշ!BQ237+Սյունիք!BQ238)</f>
        <v>0</v>
      </c>
      <c r="BR239" s="56">
        <f>SUM('Երևան քաղաք'!BR238+Շիրակ!BR238+Կոտայք!BR238+Լոռի!BR238+Արագածոտն!BR238+Գեղարքունիքի!BR238+Արմավիր!BR238+'Արարատի և Վայոց ձոր'!BR238+Տավուշ!BR237+Սյունիք!BR238)</f>
        <v>0</v>
      </c>
      <c r="BS239" s="56">
        <f>SUM('Երևան քաղաք'!BS238+Շիրակ!BS238+Կոտայք!BS238+Լոռի!BS238+Արագածոտն!BS238+Գեղարքունիքի!BS238+Արմավիր!BS238+'Արարատի և Վայոց ձոր'!BS238+Տավուշ!BS237+Սյունիք!BS238)</f>
        <v>0</v>
      </c>
      <c r="BT239" s="56">
        <f>SUM('Երևան քաղաք'!BT238+Շիրակ!BT238+Կոտայք!BT238+Լոռի!BT238+Արագածոտն!BT238+Գեղարքունիքի!BT238+Արմավիր!BT238+'Արարատի և Վայոց ձոր'!BT238+Տավուշ!BT237+Սյունիք!BT238)</f>
        <v>0</v>
      </c>
      <c r="BU239" s="56">
        <f>SUM('Երևան քաղաք'!BU238+Շիրակ!BU238+Կոտայք!BU238+Լոռի!BU238+Արագածոտն!BU238+Գեղարքունիքի!BU238+Արմավիր!BU238+'Արարատի և Վայոց ձոր'!BU238+Տավուշ!BU237+Սյունիք!BU238)</f>
        <v>1</v>
      </c>
      <c r="BV239" s="56">
        <f>SUM('Երևան քաղաք'!BV238+Շիրակ!BV238+Կոտայք!BV238+Լոռի!BV238+Արագածոտն!BV238+Գեղարքունիքի!BV238+Արմավիր!BV238+'Արարատի և Վայոց ձոր'!BV238+Տավուշ!BV237+Սյունիք!BV238)</f>
        <v>0</v>
      </c>
      <c r="BW239" s="56">
        <f>SUM('Երևան քաղաք'!BW238+Շիրակ!BW238+Կոտայք!BW238+Լոռի!BW238+Արագածոտն!BW238+Գեղարքունիքի!BW238+Արմավիր!BW238+'Արարատի և Վայոց ձոր'!BW238+Տավուշ!BW237+Սյունիք!BW238)</f>
        <v>0</v>
      </c>
      <c r="BX239" s="56">
        <f>SUM('Երևան քաղաք'!BX238+Շիրակ!BX238+Կոտայք!BX238+Լոռի!BX238+Արագածոտն!BX238+Գեղարքունիքի!BX238+Արմավիր!BX238+'Արարատի և Վայոց ձոր'!BX238+Տավուշ!BX237+Սյունիք!BX238)</f>
        <v>0</v>
      </c>
      <c r="BY239" s="56">
        <f>SUM('Երևան քաղաք'!BY238+Շիրակ!BY238+Կոտայք!BY238+Լոռի!BY238+Արագածոտն!BY238+Գեղարքունիքի!BY238+Արմավիր!BY238+'Արարատի և Վայոց ձոր'!BY238+Տավուշ!BY237+Սյունիք!BY238)</f>
        <v>0</v>
      </c>
      <c r="BZ239" s="56">
        <f>SUM('Երևան քաղաք'!BZ238+Շիրակ!BZ238+Կոտայք!BZ238+Լոռի!BZ238+Արագածոտն!BZ238+Գեղարքունիքի!BZ238+Արմավիր!BZ238+'Արարատի և Վայոց ձոր'!BZ238+Տավուշ!BZ237+Սյունիք!BZ238)</f>
        <v>0</v>
      </c>
      <c r="CA239" s="56"/>
      <c r="CB239" s="133">
        <f t="shared" si="60"/>
        <v>1</v>
      </c>
      <c r="CC239" s="134">
        <f t="shared" si="61"/>
        <v>1</v>
      </c>
      <c r="CD239" s="134">
        <f t="shared" si="62"/>
        <v>0</v>
      </c>
      <c r="CE239" s="134">
        <f t="shared" si="63"/>
        <v>0</v>
      </c>
      <c r="CF239" s="134">
        <f t="shared" si="77"/>
        <v>0</v>
      </c>
      <c r="CG239" s="134">
        <f t="shared" si="78"/>
        <v>0</v>
      </c>
      <c r="CH239" s="134">
        <f t="shared" si="64"/>
        <v>0</v>
      </c>
      <c r="CI239" s="134">
        <f t="shared" si="79"/>
        <v>0</v>
      </c>
      <c r="CJ239" s="134">
        <f t="shared" si="65"/>
        <v>0</v>
      </c>
      <c r="CK239" s="134">
        <f t="shared" si="66"/>
        <v>0</v>
      </c>
      <c r="CL239" s="134">
        <f t="shared" si="67"/>
        <v>0</v>
      </c>
      <c r="CM239" s="134">
        <f t="shared" si="68"/>
        <v>0</v>
      </c>
      <c r="CN239" s="135">
        <f t="shared" si="69"/>
        <v>0</v>
      </c>
      <c r="CO239" s="135">
        <f t="shared" si="70"/>
        <v>0</v>
      </c>
      <c r="CP239" s="135">
        <f t="shared" si="71"/>
        <v>0</v>
      </c>
      <c r="CQ239" s="135">
        <f t="shared" si="72"/>
        <v>0</v>
      </c>
      <c r="CR239" s="135">
        <f t="shared" si="73"/>
        <v>0</v>
      </c>
      <c r="CS239" s="135">
        <f t="shared" si="74"/>
        <v>0</v>
      </c>
      <c r="CT239" s="135">
        <f t="shared" si="75"/>
        <v>0</v>
      </c>
      <c r="CU239" s="135">
        <f t="shared" si="76"/>
        <v>0</v>
      </c>
    </row>
    <row r="240" spans="1:99" ht="20.100000000000001" customHeight="1" x14ac:dyDescent="0.3">
      <c r="A240" s="41" t="s">
        <v>197</v>
      </c>
      <c r="B240" s="39" t="s">
        <v>685</v>
      </c>
      <c r="C240" s="39">
        <v>291</v>
      </c>
      <c r="D240" s="56">
        <f>SUM('Երևան քաղաք'!D239+Շիրակ!D239+Կոտայք!D239+Լոռի!D239+Արագածոտն!D239+Գեղարքունիքի!D239+Արմավիր!D239+'Արարատի և Վայոց ձոր'!D239+Տավուշ!D238+Սյունիք!D239)</f>
        <v>0</v>
      </c>
      <c r="E240" s="56">
        <f>SUM('Երևան քաղաք'!E239+Շիրակ!E239+Կոտայք!E239+Լոռի!E239+Արագածոտն!E239+Գեղարքունիքի!E239+Արմավիր!E239+'Արարատի և Վայոց ձոր'!E239+Տավուշ!E238+Սյունիք!E239)</f>
        <v>0</v>
      </c>
      <c r="F240" s="56">
        <f>SUM('Երևան քաղաք'!F239+Շիրակ!F239+Կոտայք!F239+Լոռի!F239+Արագածոտն!F239+Գեղարքունիքի!F239+Արմավիր!F239+'Արարատի և Վայոց ձոր'!F239+Տավուշ!F238+Սյունիք!F239)</f>
        <v>0</v>
      </c>
      <c r="G240" s="56">
        <f>SUM('Երևան քաղաք'!G239+Շիրակ!G239+Կոտայք!G239+Լոռի!G239+Արագածոտն!G239+Գեղարքունիքի!G239+Արմավիր!G239+'Արարատի և Վայոց ձոր'!G239+Տավուշ!G238+Սյունիք!G239)</f>
        <v>0</v>
      </c>
      <c r="H240" s="56">
        <f>SUM('Երևան քաղաք'!H239+Շիրակ!H239+Կոտայք!H239+Լոռի!H239+Արագածոտն!H239+Գեղարքունիքի!H239+Արմավիր!H239+'Արարատի և Վայոց ձոր'!H239+Տավուշ!H238+Սյունիք!H239)</f>
        <v>0</v>
      </c>
      <c r="I240" s="56">
        <f>SUM('Երևան քաղաք'!I239+Շիրակ!I239+Կոտայք!I239+Լոռի!I239+Արագածոտն!I239+Գեղարքունիքի!I239+Արմավիր!I239+'Արարատի և Վայոց ձոր'!I239+Տավուշ!I238+Սյունիք!I239)</f>
        <v>0</v>
      </c>
      <c r="J240" s="56">
        <f>SUM('Երևան քաղաք'!J239+Շիրակ!J239+Կոտայք!J239+Լոռի!J239+Արագածոտն!J239+Գեղարքունիքի!J239+Արմավիր!J239+'Արարատի և Վայոց ձոր'!J239+Տավուշ!J238+Սյունիք!J239)</f>
        <v>0</v>
      </c>
      <c r="K240" s="56">
        <f>SUM('Երևան քաղաք'!K239+Շիրակ!K239+Կոտայք!K239+Լոռի!K239+Արագածոտն!K239+Գեղարքունիքի!K239+Արմավիր!K239+'Արարատի և Վայոց ձոր'!K239+Տավուշ!K238+Սյունիք!K239)</f>
        <v>0</v>
      </c>
      <c r="L240" s="56">
        <f>SUM('Երևան քաղաք'!L239+Շիրակ!L239+Կոտայք!L239+Լոռի!L239+Արագածոտն!L239+Գեղարքունիքի!L239+Արմավիր!L239+'Արարատի և Վայոց ձոր'!L239+Տավուշ!L238+Սյունիք!L239)</f>
        <v>0</v>
      </c>
      <c r="M240" s="56">
        <f>SUM('Երևան քաղաք'!M239+Շիրակ!M239+Կոտայք!M239+Լոռի!M239+Արագածոտն!M239+Գեղարքունիքի!M239+Արմավիր!M239+'Արարատի և Վայոց ձոր'!M239+Տավուշ!M238+Սյունիք!M239)</f>
        <v>0</v>
      </c>
      <c r="N240" s="56">
        <f>SUM('Երևան քաղաք'!N239+Շիրակ!N239+Կոտայք!N239+Լոռի!N239+Արագածոտն!N239+Գեղարքունիքի!N239+Արմավիր!N239+'Արարատի և Վայոց ձոր'!N239+Տավուշ!N238+Սյունիք!N239)</f>
        <v>0</v>
      </c>
      <c r="O240" s="56">
        <f>SUM('Երևան քաղաք'!O239+Շիրակ!O239+Կոտայք!O239+Լոռի!O239+Արագածոտն!O239+Գեղարքունիքի!O239+Արմավիր!O239+'Արարատի և Վայոց ձոր'!O239+Տավուշ!O238+Սյունիք!O239)</f>
        <v>0</v>
      </c>
      <c r="P240" s="56">
        <f>SUM('Երևան քաղաք'!P239+Շիրակ!P239+Կոտայք!P239+Լոռի!P239+Արագածոտն!P239+Գեղարքունիքի!P239+Արմավիր!P239+'Արարատի և Վայոց ձոր'!P239+Տավուշ!P238+Սյունիք!P239)</f>
        <v>0</v>
      </c>
      <c r="Q240" s="56">
        <f>SUM('Երևան քաղաք'!Q239+Շիրակ!Q239+Կոտայք!Q239+Լոռի!Q239+Արագածոտն!Q239+Գեղարքունիքի!Q239+Արմավիր!Q239+'Արարատի և Վայոց ձոր'!Q239+Տավուշ!Q238+Սյունիք!Q239)</f>
        <v>0</v>
      </c>
      <c r="R240" s="56">
        <f>SUM('Երևան քաղաք'!R239+Շիրակ!R239+Կոտայք!R239+Լոռի!R239+Արագածոտն!R239+Գեղարքունիքի!R239+Արմավիր!R239+'Արարատի և Վայոց ձոր'!R239+Տավուշ!R238+Սյունիք!R239)</f>
        <v>0</v>
      </c>
      <c r="S240" s="56">
        <f>SUM('Երևան քաղաք'!S239+Շիրակ!S239+Կոտայք!S239+Լոռի!S239+Արագածոտն!S239+Գեղարքունիքի!S239+Արմավիր!S239+'Արարատի և Վայոց ձոր'!S239+Տավուշ!S238+Սյունիք!S239)</f>
        <v>0</v>
      </c>
      <c r="T240" s="56">
        <f>SUM('Երևան քաղաք'!T239+Շիրակ!T239+Կոտայք!T239+Լոռի!T239+Արագածոտն!T239+Գեղարքունիքի!T239+Արմավիր!T239+'Արարատի և Վայոց ձոր'!T239+Տավուշ!T238+Սյունիք!T239)</f>
        <v>0</v>
      </c>
      <c r="U240" s="56">
        <f>SUM('Երևան քաղաք'!U239+Շիրակ!U239+Կոտայք!U239+Լոռի!U239+Արագածոտն!U239+Գեղարքունիքի!U239+Արմավիր!U239+'Արարատի և Վայոց ձոր'!U239+Տավուշ!U238+Սյունիք!U239)</f>
        <v>0</v>
      </c>
      <c r="V240" s="56">
        <f>SUM('Երևան քաղաք'!V239+Շիրակ!V239+Կոտայք!V239+Լոռի!V239+Արագածոտն!V239+Գեղարքունիքի!V239+Արմավիր!V239+'Արարատի և Վայոց ձոր'!V239+Տավուշ!V238+Սյունիք!V239)</f>
        <v>0</v>
      </c>
      <c r="W240" s="56">
        <f>SUM('Երևան քաղաք'!W239+Շիրակ!W239+Կոտայք!W239+Լոռի!W239+Արագածոտն!W239+Գեղարքունիքի!W239+Արմավիր!W239+'Արարատի և Վայոց ձոր'!W239+Տավուշ!W238+Սյունիք!W239)</f>
        <v>0</v>
      </c>
      <c r="X240" s="56">
        <f>SUM('Երևան քաղաք'!X239+Շիրակ!X239+Կոտայք!X239+Լոռի!X239+Արագածոտն!X239+Գեղարքունիքի!X239+Արմավիր!X239+'Արարատի և Վայոց ձոր'!X239+Տավուշ!X238+Սյունիք!X239)</f>
        <v>0</v>
      </c>
      <c r="Y240" s="56">
        <f>SUM('Երևան քաղաք'!Y239+Շիրակ!Y239+Կոտայք!Y239+Լոռի!Y239+Արագածոտն!Y239+Գեղարքունիքի!Y239+Արմավիր!Y239+'Արարատի և Վայոց ձոր'!Y239+Տավուշ!Y238+Սյունիք!Y239)</f>
        <v>0</v>
      </c>
      <c r="Z240" s="56">
        <f>SUM('Երևան քաղաք'!Z239+Շիրակ!Z239+Կոտայք!Z239+Լոռի!Z239+Արագածոտն!Z239+Գեղարքունիքի!Z239+Արմավիր!Z239+'Արարատի և Վայոց ձոր'!Z239+Տավուշ!Z238+Սյունիք!Z239)</f>
        <v>0</v>
      </c>
      <c r="AA240" s="56">
        <f>SUM('Երևան քաղաք'!AA239+Շիրակ!AA239+Կոտայք!AA239+Լոռի!AA239+Արագածոտն!AA239+Գեղարքունիքի!AA239+Արմավիր!AA239+'Արարատի և Վայոց ձոր'!AA239+Տավուշ!AA238+Սյունիք!AA239)</f>
        <v>0</v>
      </c>
      <c r="AB240" s="56">
        <f>SUM('Երևան քաղաք'!AB239+Շիրակ!AB239+Կոտայք!AB239+Լոռի!AB239+Արագածոտն!AB239+Գեղարքունիքի!AB239+Արմավիր!AB239+'Արարատի և Վայոց ձոր'!AB239+Տավուշ!AB238+Սյունիք!AB239)</f>
        <v>0</v>
      </c>
      <c r="AC240" s="56">
        <f>SUM('Երևան քաղաք'!AC239+Շիրակ!AC239+Կոտայք!AC239+Լոռի!AC239+Արագածոտն!AC239+Գեղարքունիքի!AC239+Արմավիր!AC239+'Արարատի և Վայոց ձոր'!AC239+Տավուշ!AC238+Սյունիք!AC239)</f>
        <v>0</v>
      </c>
      <c r="AD240" s="56">
        <f>SUM('Երևան քաղաք'!AD239+Շիրակ!AD239+Կոտայք!AD239+Լոռի!AD239+Արագածոտն!AD239+Գեղարքունիքի!AD239+Արմավիր!AD239+'Արարատի և Վայոց ձոր'!AD239+Տավուշ!AD238+Սյունիք!AD239)</f>
        <v>0</v>
      </c>
      <c r="AE240" s="56">
        <f>SUM('Երևան քաղաք'!AE239+Շիրակ!AE239+Կոտայք!AE239+Լոռի!AE239+Արագածոտն!AE239+Գեղարքունիքի!AE239+Արմավիր!AE239+'Արարատի և Վայոց ձոր'!AE239+Տավուշ!AE238+Սյունիք!AE239)</f>
        <v>0</v>
      </c>
      <c r="AF240" s="56">
        <f>SUM('Երևան քաղաք'!AF239+Շիրակ!AF239+Կոտայք!AF239+Լոռի!AF239+Արագածոտն!AF239+Գեղարքունիքի!AF239+Արմավիր!AF239+'Արարատի և Վայոց ձոր'!AF239+Տավուշ!AF238+Սյունիք!AF239)</f>
        <v>0</v>
      </c>
      <c r="AG240" s="56">
        <f>SUM('Երևան քաղաք'!AG239+Շիրակ!AG239+Կոտայք!AG239+Լոռի!AG239+Արագածոտն!AG239+Գեղարքունիքի!AG239+Արմավիր!AG239+'Արարատի և Վայոց ձոր'!AG239+Տավուշ!AG238+Սյունիք!AG239)</f>
        <v>0</v>
      </c>
      <c r="AH240" s="56">
        <f>SUM('Երևան քաղաք'!AH239+Շիրակ!AH239+Կոտայք!AH239+Լոռի!AH239+Արագածոտն!AH239+Գեղարքունիքի!AH239+Արմավիր!AH239+'Արարատի և Վայոց ձոր'!AH239+Տավուշ!AH238+Սյունիք!AH239)</f>
        <v>0</v>
      </c>
      <c r="AI240" s="56">
        <f>SUM('Երևան քաղաք'!AI239+Շիրակ!AI239+Կոտայք!AI239+Լոռի!AI239+Արագածոտն!AI239+Գեղարքունիքի!AI239+Արմավիր!AI239+'Արարատի և Վայոց ձոր'!AI239+Տավուշ!AI238+Սյունիք!AI239)</f>
        <v>0</v>
      </c>
      <c r="AJ240" s="56">
        <f>SUM('Երևան քաղաք'!AJ239+Շիրակ!AJ239+Կոտայք!AJ239+Լոռի!AJ239+Արագածոտն!AJ239+Գեղարքունիքի!AJ239+Արմավիր!AJ239+'Արարատի և Վայոց ձոր'!AJ239+Տավուշ!AJ238+Սյունիք!AJ239)</f>
        <v>0</v>
      </c>
      <c r="AK240" s="56">
        <f>SUM('Երևան քաղաք'!AK239+Շիրակ!AK239+Կոտայք!AK239+Լոռի!AK239+Արագածոտն!AK239+Գեղարքունիքի!AK239+Արմավիր!AK239+'Արարատի և Վայոց ձոր'!AK239+Տավուշ!AK238+Սյունիք!AK239)</f>
        <v>0</v>
      </c>
      <c r="AL240" s="56">
        <f>SUM('Երևան քաղաք'!AL239+Շիրակ!AL239+Կոտայք!AL239+Լոռի!AL239+Արագածոտն!AL239+Գեղարքունիքի!AL239+Արմավիր!AL239+'Արարատի և Վայոց ձոր'!AL239+Տավուշ!AL238+Սյունիք!AL239)</f>
        <v>0</v>
      </c>
      <c r="AM240" s="56">
        <f>SUM('Երևան քաղաք'!AM239+Շիրակ!AM239+Կոտայք!AM239+Լոռի!AM239+Արագածոտն!AM239+Գեղարքունիքի!AM239+Արմավիր!AM239+'Արարատի և Վայոց ձոր'!AM239+Տավուշ!AM238+Սյունիք!AM239)</f>
        <v>0</v>
      </c>
      <c r="AN240" s="56">
        <f>SUM('Երևան քաղաք'!AN239+Շիրակ!AN239+Կոտայք!AN239+Լոռի!AN239+Արագածոտն!AN239+Գեղարքունիքի!AN239+Արմավիր!AN239+'Արարատի և Վայոց ձոր'!AN239+Տավուշ!AN238+Սյունիք!AN239)</f>
        <v>0</v>
      </c>
      <c r="AO240" s="56">
        <f>SUM('Երևան քաղաք'!AO239+Շիրակ!AO239+Կոտայք!AO239+Լոռի!AO239+Արագածոտն!AO239+Գեղարքունիքի!AO239+Արմավիր!AO239+'Արարատի և Վայոց ձոր'!AO239+Տավուշ!AO238+Սյունիք!AO239)</f>
        <v>0</v>
      </c>
      <c r="AP240" s="56">
        <f>SUM('Երևան քաղաք'!AP239+Շիրակ!AP239+Կոտայք!AP239+Լոռի!AP239+Արագածոտն!AP239+Գեղարքունիքի!AP239+Արմավիր!AP239+'Արարատի և Վայոց ձոր'!AP239+Տավուշ!AP238+Սյունիք!AP239)</f>
        <v>0</v>
      </c>
      <c r="AQ240" s="56">
        <f>SUM('Երևան քաղաք'!AQ239+Շիրակ!AQ239+Կոտայք!AQ239+Լոռի!AQ239+Արագածոտն!AQ239+Գեղարքունիքի!AQ239+Արմավիր!AQ239+'Արարատի և Վայոց ձոր'!AQ239+Տավուշ!AQ238+Սյունիք!AQ239)</f>
        <v>0</v>
      </c>
      <c r="AR240" s="56">
        <f>SUM('Երևան քաղաք'!AR239+Շիրակ!AR239+Կոտայք!AR239+Լոռի!AR239+Արագածոտն!AR239+Գեղարքունիքի!AR239+Արմավիր!AR239+'Արարատի և Վայոց ձոր'!AR239+Տավուշ!AR238+Սյունիք!AR239)</f>
        <v>0</v>
      </c>
      <c r="AS240" s="56">
        <f>SUM('Երևան քաղաք'!AS239+Շիրակ!AS239+Կոտայք!AS239+Լոռի!AS239+Արագածոտն!AS239+Գեղարքունիքի!AS239+Արմավիր!AS239+'Արարատի և Վայոց ձոր'!AS239+Տավուշ!AS238+Սյունիք!AS239)</f>
        <v>0</v>
      </c>
      <c r="AT240" s="56">
        <f>SUM('Երևան քաղաք'!AT239+Շիրակ!AT239+Կոտայք!AT239+Լոռի!AT239+Արագածոտն!AT239+Գեղարքունիքի!AT239+Արմավիր!AT239+'Արարատի և Վայոց ձոր'!AT239+Տավուշ!AT238+Սյունիք!AT239)</f>
        <v>0</v>
      </c>
      <c r="AU240" s="56">
        <f>SUM('Երևան քաղաք'!AU239+Շիրակ!AU239+Կոտայք!AU239+Լոռի!AU239+Արագածոտն!AU239+Գեղարքունիքի!AU239+Արմավիր!AU239+'Արարատի և Վայոց ձոր'!AU239+Տավուշ!AU238+Սյունիք!AU239)</f>
        <v>0</v>
      </c>
      <c r="AV240" s="56">
        <f>SUM('Երևան քաղաք'!AV239+Շիրակ!AV239+Կոտայք!AV239+Լոռի!AV239+Արագածոտն!AV239+Գեղարքունիքի!AV239+Արմավիր!AV239+'Արարատի և Վայոց ձոր'!AV239+Տավուշ!AV238+Սյունիք!AV239)</f>
        <v>0</v>
      </c>
      <c r="AW240" s="56">
        <f>SUM('Երևան քաղաք'!AW239+Շիրակ!AW239+Կոտայք!AW239+Լոռի!AW239+Արագածոտն!AW239+Գեղարքունիքի!AW239+Արմավիր!AW239+'Արարատի և Վայոց ձոր'!AW239+Տավուշ!AW238+Սյունիք!AW239)</f>
        <v>0</v>
      </c>
      <c r="AX240" s="56">
        <f>SUM('Երևան քաղաք'!AX239+Շիրակ!AX239+Կոտայք!AX239+Լոռի!AX239+Արագածոտն!AX239+Գեղարքունիքի!AX239+Արմավիր!AX239+'Արարատի և Վայոց ձոր'!AX239+Տավուշ!AX238+Սյունիք!AX239)</f>
        <v>0</v>
      </c>
      <c r="AY240" s="56">
        <f>SUM('Երևան քաղաք'!AY239+Շիրակ!AY239+Կոտայք!AY239+Լոռի!AY239+Արագածոտն!AY239+Գեղարքունիքի!AY239+Արմավիր!AY239+'Արարատի և Վայոց ձոր'!AY239+Տավուշ!AY238+Սյունիք!AY239)</f>
        <v>0</v>
      </c>
      <c r="AZ240" s="56">
        <f>SUM('Երևան քաղաք'!AZ239+Շիրակ!AZ239+Կոտայք!AZ239+Լոռի!AZ239+Արագածոտն!AZ239+Գեղարքունիքի!AZ239+Արմավիր!AZ239+'Արարատի և Վայոց ձոր'!AZ239+Տավուշ!AZ238+Սյունիք!AZ239)</f>
        <v>0</v>
      </c>
      <c r="BA240" s="56">
        <f>SUM('Երևան քաղաք'!BA239+Շիրակ!BA239+Կոտայք!BA239+Լոռի!BA239+Արագածոտն!BA239+Գեղարքունիքի!BA239+Արմավիր!BA239+'Արարատի և Վայոց ձոր'!BA239+Տավուշ!BA238+Սյունիք!BA239)</f>
        <v>0</v>
      </c>
      <c r="BB240" s="56">
        <f>SUM('Երևան քաղաք'!BB239+Շիրակ!BB239+Կոտայք!BB239+Լոռի!BB239+Արագածոտն!BB239+Գեղարքունիքի!BB239+Արմավիր!BB239+'Արարատի և Վայոց ձոր'!BB239+Տավուշ!BB238+Սյունիք!BB239)</f>
        <v>0</v>
      </c>
      <c r="BC240" s="56">
        <f>SUM('Երևան քաղաք'!BC239+Շիրակ!BC239+Կոտայք!BC239+Լոռի!BC239+Արագածոտն!BC239+Գեղարքունիքի!BC239+Արմավիր!BC239+'Արարատի և Վայոց ձոր'!BC239+Տավուշ!BC238+Սյունիք!BC239)</f>
        <v>0</v>
      </c>
      <c r="BD240" s="56">
        <f>SUM('Երևան քաղաք'!BD239+Շիրակ!BD239+Կոտայք!BD239+Լոռի!BD239+Արագածոտն!BD239+Գեղարքունիքի!BD239+Արմավիր!BD239+'Արարատի և Վայոց ձոր'!BD239+Տավուշ!BD238+Սյունիք!BD239)</f>
        <v>0</v>
      </c>
      <c r="BE240" s="56">
        <f>SUM('Երևան քաղաք'!BE239+Շիրակ!BE239+Կոտայք!BE239+Լոռի!BE239+Արագածոտն!BE239+Գեղարքունիքի!BE239+Արմավիր!BE239+'Արարատի և Վայոց ձոր'!BE239+Տավուշ!BE238+Սյունիք!BE239)</f>
        <v>0</v>
      </c>
      <c r="BF240" s="56">
        <f>SUM('Երևան քաղաք'!BF239+Շիրակ!BF239+Կոտայք!BF239+Լոռի!BF239+Արագածոտն!BF239+Գեղարքունիքի!BF239+Արմավիր!BF239+'Արարատի և Վայոց ձոր'!BF239+Տավուշ!BF238+Սյունիք!BF239)</f>
        <v>0</v>
      </c>
      <c r="BG240" s="56">
        <f>SUM('Երևան քաղաք'!BG239+Շիրակ!BG239+Կոտայք!BG239+Լոռի!BG239+Արագածոտն!BG239+Գեղարքունիքի!BG239+Արմավիր!BG239+'Արարատի և Վայոց ձոր'!BG239+Տավուշ!BG238+Սյունիք!BG239)</f>
        <v>0</v>
      </c>
      <c r="BH240" s="56">
        <f>SUM('Երևան քաղաք'!BH239+Շիրակ!BH239+Կոտայք!BH239+Լոռի!BH239+Արագածոտն!BH239+Գեղարքունիքի!BH239+Արմավիր!BH239+'Արարատի և Վայոց ձոր'!BH239+Տավուշ!BH238+Սյունիք!BH239)</f>
        <v>0</v>
      </c>
      <c r="BI240" s="56">
        <f>SUM('Երևան քաղաք'!BI239+Շիրակ!BI239+Կոտայք!BI239+Լոռի!BI239+Արագածոտն!BI239+Գեղարքունիքի!BI239+Արմավիր!BI239+'Արարատի և Վայոց ձոր'!BI239+Տավուշ!BI238+Սյունիք!BI239)</f>
        <v>0</v>
      </c>
      <c r="BJ240" s="56">
        <f>SUM('Երևան քաղաք'!BJ239+Շիրակ!BJ239+Կոտայք!BJ239+Լոռի!BJ239+Արագածոտն!BJ239+Գեղարքունիքի!BJ239+Արմավիր!BJ239+'Արարատի և Վայոց ձոր'!BJ239+Տավուշ!BJ238+Սյունիք!BJ239)</f>
        <v>0</v>
      </c>
      <c r="BK240" s="56">
        <f>SUM('Երևան քաղաք'!BK239+Շիրակ!BK239+Կոտայք!BK239+Լոռի!BK239+Արագածոտն!BK239+Գեղարքունիքի!BK239+Արմավիր!BK239+'Արարատի և Վայոց ձոր'!BK239+Տավուշ!BK238+Սյունիք!BK239)</f>
        <v>0</v>
      </c>
      <c r="BL240" s="56">
        <f>SUM('Երևան քաղաք'!BL239+Շիրակ!BL239+Կոտայք!BL239+Լոռի!BL239+Արագածոտն!BL239+Գեղարքունիքի!BL239+Արմավիր!BL239+'Արարատի և Վայոց ձոր'!BL239+Տավուշ!BL238+Սյունիք!BL239)</f>
        <v>0</v>
      </c>
      <c r="BM240" s="56">
        <f>SUM('Երևան քաղաք'!BM239+Շիրակ!BM239+Կոտայք!BM239+Լոռի!BM239+Արագածոտն!BM239+Գեղարքունիքի!BM239+Արմավիր!BM239+'Արարատի և Վայոց ձոր'!BM239+Տավուշ!BM238+Սյունիք!BM239)</f>
        <v>0</v>
      </c>
      <c r="BN240" s="56">
        <f>SUM('Երևան քաղաք'!BN239+Շիրակ!BN239+Կոտայք!BN239+Լոռի!BN239+Արագածոտն!BN239+Գեղարքունիքի!BN239+Արմավիր!BN239+'Արարատի և Վայոց ձոր'!BN239+Տավուշ!BN238+Սյունիք!BN239)</f>
        <v>0</v>
      </c>
      <c r="BO240" s="56">
        <f>SUM('Երևան քաղաք'!BO239+Շիրակ!BO239+Կոտայք!BO239+Լոռի!BO239+Արագածոտն!BO239+Գեղարքունիքի!BO239+Արմավիր!BO239+'Արարատի և Վայոց ձոր'!BO239+Տավուշ!BO238+Սյունիք!BO239)</f>
        <v>0</v>
      </c>
      <c r="BP240" s="56">
        <f>SUM('Երևան քաղաք'!BP239+Շիրակ!BP239+Կոտայք!BP239+Լոռի!BP239+Արագածոտն!BP239+Գեղարքունիքի!BP239+Արմավիր!BP239+'Արարատի և Վայոց ձոր'!BP239+Տավուշ!BP238+Սյունիք!BP239)</f>
        <v>0</v>
      </c>
      <c r="BQ240" s="56">
        <f>SUM('Երևան քաղաք'!BQ239+Շիրակ!BQ239+Կոտայք!BQ239+Լոռի!BQ239+Արագածոտն!BQ239+Գեղարքունիքի!BQ239+Արմավիր!BQ239+'Արարատի և Վայոց ձոր'!BQ239+Տավուշ!BQ238+Սյունիք!BQ239)</f>
        <v>0</v>
      </c>
      <c r="BR240" s="56">
        <f>SUM('Երևան քաղաք'!BR239+Շիրակ!BR239+Կոտայք!BR239+Լոռի!BR239+Արագածոտն!BR239+Գեղարքունիքի!BR239+Արմավիր!BR239+'Արարատի և Վայոց ձոր'!BR239+Տավուշ!BR238+Սյունիք!BR239)</f>
        <v>0</v>
      </c>
      <c r="BS240" s="56">
        <f>SUM('Երևան քաղաք'!BS239+Շիրակ!BS239+Կոտայք!BS239+Լոռի!BS239+Արագածոտն!BS239+Գեղարքունիքի!BS239+Արմավիր!BS239+'Արարատի և Վայոց ձոր'!BS239+Տավուշ!BS238+Սյունիք!BS239)</f>
        <v>0</v>
      </c>
      <c r="BT240" s="56">
        <f>SUM('Երևան քաղաք'!BT239+Շիրակ!BT239+Կոտայք!BT239+Լոռի!BT239+Արագածոտն!BT239+Գեղարքունիքի!BT239+Արմավիր!BT239+'Արարատի և Վայոց ձոր'!BT239+Տավուշ!BT238+Սյունիք!BT239)</f>
        <v>0</v>
      </c>
      <c r="BU240" s="56">
        <f>SUM('Երևան քաղաք'!BU239+Շիրակ!BU239+Կոտայք!BU239+Լոռի!BU239+Արագածոտն!BU239+Գեղարքունիքի!BU239+Արմավիր!BU239+'Արարատի և Վայոց ձոր'!BU239+Տավուշ!BU238+Սյունիք!BU239)</f>
        <v>0</v>
      </c>
      <c r="BV240" s="56">
        <f>SUM('Երևան քաղաք'!BV239+Շիրակ!BV239+Կոտայք!BV239+Լոռի!BV239+Արագածոտն!BV239+Գեղարքունիքի!BV239+Արմավիր!BV239+'Արարատի և Վայոց ձոր'!BV239+Տավուշ!BV238+Սյունիք!BV239)</f>
        <v>0</v>
      </c>
      <c r="BW240" s="56">
        <f>SUM('Երևան քաղաք'!BW239+Շիրակ!BW239+Կոտայք!BW239+Լոռի!BW239+Արագածոտն!BW239+Գեղարքունիքի!BW239+Արմավիր!BW239+'Արարատի և Վայոց ձոր'!BW239+Տավուշ!BW238+Սյունիք!BW239)</f>
        <v>0</v>
      </c>
      <c r="BX240" s="56">
        <f>SUM('Երևան քաղաք'!BX239+Շիրակ!BX239+Կոտայք!BX239+Լոռի!BX239+Արագածոտն!BX239+Գեղարքունիքի!BX239+Արմավիր!BX239+'Արարատի և Վայոց ձոր'!BX239+Տավուշ!BX238+Սյունիք!BX239)</f>
        <v>0</v>
      </c>
      <c r="BY240" s="56">
        <f>SUM('Երևան քաղաք'!BY239+Շիրակ!BY239+Կոտայք!BY239+Լոռի!BY239+Արագածոտն!BY239+Գեղարքունիքի!BY239+Արմավիր!BY239+'Արարատի և Վայոց ձոր'!BY239+Տավուշ!BY238+Սյունիք!BY239)</f>
        <v>0</v>
      </c>
      <c r="BZ240" s="56">
        <f>SUM('Երևան քաղաք'!BZ239+Շիրակ!BZ239+Կոտայք!BZ239+Լոռի!BZ239+Արագածոտն!BZ239+Գեղարքունիքի!BZ239+Արմավիր!BZ239+'Արարատի և Վայոց ձոր'!BZ239+Տավուշ!BZ238+Սյունիք!BZ239)</f>
        <v>0</v>
      </c>
      <c r="CA240" s="56"/>
      <c r="CB240" s="133">
        <f t="shared" si="60"/>
        <v>0</v>
      </c>
      <c r="CC240" s="134">
        <f t="shared" si="61"/>
        <v>0</v>
      </c>
      <c r="CD240" s="134">
        <f t="shared" si="62"/>
        <v>0</v>
      </c>
      <c r="CE240" s="134">
        <f t="shared" si="63"/>
        <v>0</v>
      </c>
      <c r="CF240" s="134">
        <f t="shared" si="77"/>
        <v>0</v>
      </c>
      <c r="CG240" s="134">
        <f t="shared" si="78"/>
        <v>0</v>
      </c>
      <c r="CH240" s="134">
        <f t="shared" si="64"/>
        <v>0</v>
      </c>
      <c r="CI240" s="134">
        <f t="shared" si="79"/>
        <v>0</v>
      </c>
      <c r="CJ240" s="134">
        <f t="shared" si="65"/>
        <v>0</v>
      </c>
      <c r="CK240" s="134">
        <f t="shared" si="66"/>
        <v>0</v>
      </c>
      <c r="CL240" s="134">
        <f t="shared" si="67"/>
        <v>0</v>
      </c>
      <c r="CM240" s="134">
        <f t="shared" si="68"/>
        <v>0</v>
      </c>
      <c r="CN240" s="135">
        <f t="shared" si="69"/>
        <v>0</v>
      </c>
      <c r="CO240" s="135">
        <f t="shared" si="70"/>
        <v>0</v>
      </c>
      <c r="CP240" s="135">
        <f t="shared" si="71"/>
        <v>0</v>
      </c>
      <c r="CQ240" s="135">
        <f t="shared" si="72"/>
        <v>0</v>
      </c>
      <c r="CR240" s="135">
        <f t="shared" si="73"/>
        <v>0</v>
      </c>
      <c r="CS240" s="135">
        <f t="shared" si="74"/>
        <v>0</v>
      </c>
      <c r="CT240" s="135">
        <f t="shared" si="75"/>
        <v>0</v>
      </c>
      <c r="CU240" s="135">
        <f t="shared" si="76"/>
        <v>0</v>
      </c>
    </row>
    <row r="241" spans="1:99" ht="20.100000000000001" customHeight="1" x14ac:dyDescent="0.3">
      <c r="A241" s="41" t="s">
        <v>198</v>
      </c>
      <c r="B241" s="39" t="s">
        <v>686</v>
      </c>
      <c r="C241" s="39">
        <v>292</v>
      </c>
      <c r="D241" s="56">
        <f>SUM('Երևան քաղաք'!D240+Շիրակ!D240+Կոտայք!D240+Լոռի!D240+Արագածոտն!D240+Գեղարքունիքի!D240+Արմավիր!D240+'Արարատի և Վայոց ձոր'!D240+Տավուշ!D239+Սյունիք!D240)</f>
        <v>2</v>
      </c>
      <c r="E241" s="56">
        <f>SUM('Երևան քաղաք'!E240+Շիրակ!E240+Կոտայք!E240+Լոռի!E240+Արագածոտն!E240+Գեղարքունիքի!E240+Արմավիր!E240+'Արարատի և Վայոց ձոր'!E240+Տավուշ!E239+Սյունիք!E240)</f>
        <v>0</v>
      </c>
      <c r="F241" s="56">
        <f>SUM('Երևան քաղաք'!F240+Շիրակ!F240+Կոտայք!F240+Լոռի!F240+Արագածոտն!F240+Գեղարքունիքի!F240+Արմավիր!F240+'Արարատի և Վայոց ձոր'!F240+Տավուշ!F239+Սյունիք!F240)</f>
        <v>2</v>
      </c>
      <c r="G241" s="56">
        <f>SUM('Երևան քաղաք'!G240+Շիրակ!G240+Կոտայք!G240+Լոռի!G240+Արագածոտն!G240+Գեղարքունիքի!G240+Արմավիր!G240+'Արարատի և Վայոց ձոր'!G240+Տավուշ!G239+Սյունիք!G240)</f>
        <v>0</v>
      </c>
      <c r="H241" s="56">
        <f>SUM('Երևան քաղաք'!H240+Շիրակ!H240+Կոտայք!H240+Լոռի!H240+Արագածոտն!H240+Գեղարքունիքի!H240+Արմավիր!H240+'Արարատի և Վայոց ձոր'!H240+Տավուշ!H239+Սյունիք!H240)</f>
        <v>0</v>
      </c>
      <c r="I241" s="56">
        <f>SUM('Երևան քաղաք'!I240+Շիրակ!I240+Կոտայք!I240+Լոռի!I240+Արագածոտն!I240+Գեղարքունիքի!I240+Արմավիր!I240+'Արարատի և Վայոց ձոր'!I240+Տավուշ!I239+Սյունիք!I240)</f>
        <v>1</v>
      </c>
      <c r="J241" s="56">
        <f>SUM('Երևան քաղաք'!J240+Շիրակ!J240+Կոտայք!J240+Լոռի!J240+Արագածոտն!J240+Գեղարքունիքի!J240+Արմավիր!J240+'Արարատի և Վայոց ձոր'!J240+Տավուշ!J239+Սյունիք!J240)</f>
        <v>0</v>
      </c>
      <c r="K241" s="56">
        <f>SUM('Երևան քաղաք'!K240+Շիրակ!K240+Կոտայք!K240+Լոռի!K240+Արագածոտն!K240+Գեղարքունիքի!K240+Արմավիր!K240+'Արարատի և Վայոց ձոր'!K240+Տավուշ!K239+Սյունիք!K240)</f>
        <v>1</v>
      </c>
      <c r="L241" s="56">
        <f>SUM('Երևան քաղաք'!L240+Շիրակ!L240+Կոտայք!L240+Լոռի!L240+Արագածոտն!L240+Գեղարքունիքի!L240+Արմավիր!L240+'Արարատի և Վայոց ձոր'!L240+Տավուշ!L239+Սյունիք!L240)</f>
        <v>2</v>
      </c>
      <c r="M241" s="56">
        <f>SUM('Երևան քաղաք'!M240+Շիրակ!M240+Կոտայք!M240+Լոռի!M240+Արագածոտն!M240+Գեղարքունիքի!M240+Արմավիր!M240+'Արարատի և Վայոց ձոր'!M240+Տավուշ!M239+Սյունիք!M240)</f>
        <v>0</v>
      </c>
      <c r="N241" s="56">
        <f>SUM('Երևան քաղաք'!N240+Շիրակ!N240+Կոտայք!N240+Լոռի!N240+Արագածոտն!N240+Գեղարքունիքի!N240+Արմավիր!N240+'Արարատի և Վայոց ձոր'!N240+Տավուշ!N239+Սյունիք!N240)</f>
        <v>0</v>
      </c>
      <c r="O241" s="56">
        <f>SUM('Երևան քաղաք'!O240+Շիրակ!O240+Կոտայք!O240+Լոռի!O240+Արագածոտն!O240+Գեղարքունիքի!O240+Արմավիր!O240+'Արարատի և Վայոց ձոր'!O240+Տավուշ!O239+Սյունիք!O240)</f>
        <v>0</v>
      </c>
      <c r="P241" s="56">
        <f>SUM('Երևան քաղաք'!P240+Շիրակ!P240+Կոտայք!P240+Լոռի!P240+Արագածոտն!P240+Գեղարքունիքի!P240+Արմավիր!P240+'Արարատի և Վայոց ձոր'!P240+Տավուշ!P239+Սյունիք!P240)</f>
        <v>0</v>
      </c>
      <c r="Q241" s="56">
        <f>SUM('Երևան քաղաք'!Q240+Շիրակ!Q240+Կոտայք!Q240+Լոռի!Q240+Արագածոտն!Q240+Գեղարքունիքի!Q240+Արմավիր!Q240+'Արարատի և Վայոց ձոր'!Q240+Տավուշ!Q239+Սյունիք!Q240)</f>
        <v>0</v>
      </c>
      <c r="R241" s="56">
        <f>SUM('Երևան քաղաք'!R240+Շիրակ!R240+Կոտայք!R240+Լոռի!R240+Արագածոտն!R240+Գեղարքունիքի!R240+Արմավիր!R240+'Արարատի և Վայոց ձոր'!R240+Տավուշ!R239+Սյունիք!R240)</f>
        <v>0</v>
      </c>
      <c r="S241" s="56">
        <f>SUM('Երևան քաղաք'!S240+Շիրակ!S240+Կոտայք!S240+Լոռի!S240+Արագածոտն!S240+Գեղարքունիքի!S240+Արմավիր!S240+'Արարատի և Վայոց ձոր'!S240+Տավուշ!S239+Սյունիք!S240)</f>
        <v>0</v>
      </c>
      <c r="T241" s="56">
        <f>SUM('Երևան քաղաք'!T240+Շիրակ!T240+Կոտայք!T240+Լոռի!T240+Արագածոտն!T240+Գեղարքունիքի!T240+Արմավիր!T240+'Արարատի և Վայոց ձոր'!T240+Տավուշ!T239+Սյունիք!T240)</f>
        <v>0</v>
      </c>
      <c r="U241" s="56">
        <f>SUM('Երևան քաղաք'!U240+Շիրակ!U240+Կոտայք!U240+Լոռի!U240+Արագածոտն!U240+Գեղարքունիքի!U240+Արմավիր!U240+'Արարատի և Վայոց ձոր'!U240+Տավուշ!U239+Սյունիք!U240)</f>
        <v>0</v>
      </c>
      <c r="V241" s="56">
        <f>SUM('Երևան քաղաք'!V240+Շիրակ!V240+Կոտայք!V240+Լոռի!V240+Արագածոտն!V240+Գեղարքունիքի!V240+Արմավիր!V240+'Արարատի և Վայոց ձոր'!V240+Տավուշ!V239+Սյունիք!V240)</f>
        <v>0</v>
      </c>
      <c r="W241" s="56">
        <f>SUM('Երևան քաղաք'!W240+Շիրակ!W240+Կոտայք!W240+Լոռի!W240+Արագածոտն!W240+Գեղարքունիքի!W240+Արմավիր!W240+'Արարատի և Վայոց ձոր'!W240+Տավուշ!W239+Սյունիք!W240)</f>
        <v>0</v>
      </c>
      <c r="X241" s="56">
        <f>SUM('Երևան քաղաք'!X240+Շիրակ!X240+Կոտայք!X240+Լոռի!X240+Արագածոտն!X240+Գեղարքունիքի!X240+Արմավիր!X240+'Արարատի և Վայոց ձոր'!X240+Տավուշ!X239+Սյունիք!X240)</f>
        <v>0</v>
      </c>
      <c r="Y241" s="56">
        <f>SUM('Երևան քաղաք'!Y240+Շիրակ!Y240+Կոտայք!Y240+Լոռի!Y240+Արագածոտն!Y240+Գեղարքունիքի!Y240+Արմավիր!Y240+'Արարատի և Վայոց ձոր'!Y240+Տավուշ!Y239+Սյունիք!Y240)</f>
        <v>0</v>
      </c>
      <c r="Z241" s="56">
        <f>SUM('Երևան քաղաք'!Z240+Շիրակ!Z240+Կոտայք!Z240+Լոռի!Z240+Արագածոտն!Z240+Գեղարքունիքի!Z240+Արմավիր!Z240+'Արարատի և Վայոց ձոր'!Z240+Տավուշ!Z239+Սյունիք!Z240)</f>
        <v>0</v>
      </c>
      <c r="AA241" s="56">
        <f>SUM('Երևան քաղաք'!AA240+Շիրակ!AA240+Կոտայք!AA240+Լոռի!AA240+Արագածոտն!AA240+Գեղարքունիքի!AA240+Արմավիր!AA240+'Արարատի և Վայոց ձոր'!AA240+Տավուշ!AA239+Սյունիք!AA240)</f>
        <v>0</v>
      </c>
      <c r="AB241" s="56">
        <f>SUM('Երևան քաղաք'!AB240+Շիրակ!AB240+Կոտայք!AB240+Լոռի!AB240+Արագածոտն!AB240+Գեղարքունիքի!AB240+Արմավիր!AB240+'Արարատի և Վայոց ձոր'!AB240+Տավուշ!AB239+Սյունիք!AB240)</f>
        <v>0</v>
      </c>
      <c r="AC241" s="56">
        <f>SUM('Երևան քաղաք'!AC240+Շիրակ!AC240+Կոտայք!AC240+Լոռի!AC240+Արագածոտն!AC240+Գեղարքունիքի!AC240+Արմավիր!AC240+'Արարատի և Վայոց ձոր'!AC240+Տավուշ!AC239+Սյունիք!AC240)</f>
        <v>2</v>
      </c>
      <c r="AD241" s="56">
        <f>SUM('Երևան քաղաք'!AD240+Շիրակ!AD240+Կոտայք!AD240+Լոռի!AD240+Արագածոտն!AD240+Գեղարքունիքի!AD240+Արմավիր!AD240+'Արարատի և Վայոց ձոր'!AD240+Տավուշ!AD239+Սյունիք!AD240)</f>
        <v>2</v>
      </c>
      <c r="AE241" s="56">
        <f>SUM('Երևան քաղաք'!AE240+Շիրակ!AE240+Կոտայք!AE240+Լոռի!AE240+Արագածոտն!AE240+Գեղարքունիքի!AE240+Արմավիր!AE240+'Արարատի և Վայոց ձոր'!AE240+Տավուշ!AE239+Սյունիք!AE240)</f>
        <v>0</v>
      </c>
      <c r="AF241" s="56">
        <f>SUM('Երևան քաղաք'!AF240+Շիրակ!AF240+Կոտայք!AF240+Լոռի!AF240+Արագածոտն!AF240+Գեղարքունիքի!AF240+Արմավիր!AF240+'Արարատի և Վայոց ձոր'!AF240+Տավուշ!AF239+Սյունիք!AF240)</f>
        <v>0</v>
      </c>
      <c r="AG241" s="56">
        <f>SUM('Երևան քաղաք'!AG240+Շիրակ!AG240+Կոտայք!AG240+Լոռի!AG240+Արագածոտն!AG240+Գեղարքունիքի!AG240+Արմավիր!AG240+'Արարատի և Վայոց ձոր'!AG240+Տավուշ!AG239+Սյունիք!AG240)</f>
        <v>0</v>
      </c>
      <c r="AH241" s="56">
        <f>SUM('Երևան քաղաք'!AH240+Շիրակ!AH240+Կոտայք!AH240+Լոռի!AH240+Արագածոտն!AH240+Գեղարքունիքի!AH240+Արմավիր!AH240+'Արարատի և Վայոց ձոր'!AH240+Տավուշ!AH239+Սյունիք!AH240)</f>
        <v>0</v>
      </c>
      <c r="AI241" s="56">
        <f>SUM('Երևան քաղաք'!AI240+Շիրակ!AI240+Կոտայք!AI240+Լոռի!AI240+Արագածոտն!AI240+Գեղարքունիքի!AI240+Արմավիր!AI240+'Արարատի և Վայոց ձոր'!AI240+Տավուշ!AI239+Սյունիք!AI240)</f>
        <v>0</v>
      </c>
      <c r="AJ241" s="56">
        <f>SUM('Երևան քաղաք'!AJ240+Շիրակ!AJ240+Կոտայք!AJ240+Լոռի!AJ240+Արագածոտն!AJ240+Գեղարքունիքի!AJ240+Արմավիր!AJ240+'Արարատի և Վայոց ձոր'!AJ240+Տավուշ!AJ239+Սյունիք!AJ240)</f>
        <v>0</v>
      </c>
      <c r="AK241" s="56">
        <f>SUM('Երևան քաղաք'!AK240+Շիրակ!AK240+Կոտայք!AK240+Լոռի!AK240+Արագածոտն!AK240+Գեղարքունիքի!AK240+Արմավիր!AK240+'Արարատի և Վայոց ձոր'!AK240+Տավուշ!AK239+Սյունիք!AK240)</f>
        <v>0</v>
      </c>
      <c r="AL241" s="56">
        <f>SUM('Երևան քաղաք'!AL240+Շիրակ!AL240+Կոտայք!AL240+Լոռի!AL240+Արագածոտն!AL240+Գեղարքունիքի!AL240+Արմավիր!AL240+'Արարատի և Վայոց ձոր'!AL240+Տավուշ!AL239+Սյունիք!AL240)</f>
        <v>0</v>
      </c>
      <c r="AM241" s="56">
        <f>SUM('Երևան քաղաք'!AM240+Շիրակ!AM240+Կոտայք!AM240+Լոռի!AM240+Արագածոտն!AM240+Գեղարքունիքի!AM240+Արմավիր!AM240+'Արարատի և Վայոց ձոր'!AM240+Տավուշ!AM239+Սյունիք!AM240)</f>
        <v>0</v>
      </c>
      <c r="AN241" s="56">
        <f>SUM('Երևան քաղաք'!AN240+Շիրակ!AN240+Կոտայք!AN240+Լոռի!AN240+Արագածոտն!AN240+Գեղարքունիքի!AN240+Արմավիր!AN240+'Արարատի և Վայոց ձոր'!AN240+Տավուշ!AN239+Սյունիք!AN240)</f>
        <v>0</v>
      </c>
      <c r="AO241" s="56">
        <f>SUM('Երևան քաղաք'!AO240+Շիրակ!AO240+Կոտայք!AO240+Լոռի!AO240+Արագածոտն!AO240+Գեղարքունիքի!AO240+Արմավիր!AO240+'Արարատի և Վայոց ձոր'!AO240+Տավուշ!AO239+Սյունիք!AO240)</f>
        <v>1</v>
      </c>
      <c r="AP241" s="56">
        <f>SUM('Երևան քաղաք'!AP240+Շիրակ!AP240+Կոտայք!AP240+Լոռի!AP240+Արագածոտն!AP240+Գեղարքունիքի!AP240+Արմավիր!AP240+'Արարատի և Վայոց ձոր'!AP240+Տավուշ!AP239+Սյունիք!AP240)</f>
        <v>1</v>
      </c>
      <c r="AQ241" s="56">
        <f>SUM('Երևան քաղաք'!AQ240+Շիրակ!AQ240+Կոտայք!AQ240+Լոռի!AQ240+Արագածոտն!AQ240+Գեղարքունիքի!AQ240+Արմավիր!AQ240+'Արարատի և Վայոց ձոր'!AQ240+Տավուշ!AQ239+Սյունիք!AQ240)</f>
        <v>0</v>
      </c>
      <c r="AR241" s="56">
        <f>SUM('Երևան քաղաք'!AR240+Շիրակ!AR240+Կոտայք!AR240+Լոռի!AR240+Արագածոտն!AR240+Գեղարքունիքի!AR240+Արմավիր!AR240+'Արարատի և Վայոց ձոր'!AR240+Տավուշ!AR239+Սյունիք!AR240)</f>
        <v>0</v>
      </c>
      <c r="AS241" s="56">
        <f>SUM('Երևան քաղաք'!AS240+Շիրակ!AS240+Կոտայք!AS240+Լոռի!AS240+Արագածոտն!AS240+Գեղարքունիքի!AS240+Արմավիր!AS240+'Արարատի և Վայոց ձոր'!AS240+Տավուշ!AS239+Սյունիք!AS240)</f>
        <v>0</v>
      </c>
      <c r="AT241" s="56">
        <f>SUM('Երևան քաղաք'!AT240+Շիրակ!AT240+Կոտայք!AT240+Լոռի!AT240+Արագածոտն!AT240+Գեղարքունիքի!AT240+Արմավիր!AT240+'Արարատի և Վայոց ձոր'!AT240+Տավուշ!AT239+Սյունիք!AT240)</f>
        <v>0</v>
      </c>
      <c r="AU241" s="56">
        <f>SUM('Երևան քաղաք'!AU240+Շիրակ!AU240+Կոտայք!AU240+Լոռի!AU240+Արագածոտն!AU240+Գեղարքունիքի!AU240+Արմավիր!AU240+'Արարատի և Վայոց ձոր'!AU240+Տավուշ!AU239+Սյունիք!AU240)</f>
        <v>0</v>
      </c>
      <c r="AV241" s="56">
        <f>SUM('Երևան քաղաք'!AV240+Շիրակ!AV240+Կոտայք!AV240+Լոռի!AV240+Արագածոտն!AV240+Գեղարքունիքի!AV240+Արմավիր!AV240+'Արարատի և Վայոց ձոր'!AV240+Տավուշ!AV239+Սյունիք!AV240)</f>
        <v>0</v>
      </c>
      <c r="AW241" s="56">
        <f>SUM('Երևան քաղաք'!AW240+Շիրակ!AW240+Կոտայք!AW240+Լոռի!AW240+Արագածոտն!AW240+Գեղարքունիքի!AW240+Արմավիր!AW240+'Արարատի և Վայոց ձոր'!AW240+Տավուշ!AW239+Սյունիք!AW240)</f>
        <v>2</v>
      </c>
      <c r="AX241" s="56">
        <f>SUM('Երևան քաղաք'!AX240+Շիրակ!AX240+Կոտայք!AX240+Լոռի!AX240+Արագածոտն!AX240+Գեղարքունիքի!AX240+Արմավիր!AX240+'Արարատի և Վայոց ձոր'!AX240+Տավուշ!AX239+Սյունիք!AX240)</f>
        <v>0</v>
      </c>
      <c r="AY241" s="56">
        <f>SUM('Երևան քաղաք'!AY240+Շիրակ!AY240+Կոտայք!AY240+Լոռի!AY240+Արագածոտն!AY240+Գեղարքունիքի!AY240+Արմավիր!AY240+'Արարատի և Վայոց ձոր'!AY240+Տավուշ!AY239+Սյունիք!AY240)</f>
        <v>2</v>
      </c>
      <c r="AZ241" s="56">
        <f>SUM('Երևան քաղաք'!AZ240+Շիրակ!AZ240+Կոտայք!AZ240+Լոռի!AZ240+Արագածոտն!AZ240+Գեղարքունիքի!AZ240+Արմավիր!AZ240+'Արարատի և Վայոց ձոր'!AZ240+Տավուշ!AZ239+Սյունիք!AZ240)</f>
        <v>0</v>
      </c>
      <c r="BA241" s="56">
        <f>SUM('Երևան քաղաք'!BA240+Շիրակ!BA240+Կոտայք!BA240+Լոռի!BA240+Արագածոտն!BA240+Գեղարքունիքի!BA240+Արմավիր!BA240+'Արարատի և Վայոց ձոր'!BA240+Տավուշ!BA239+Սյունիք!BA240)</f>
        <v>0</v>
      </c>
      <c r="BB241" s="56">
        <f>SUM('Երևան քաղաք'!BB240+Շիրակ!BB240+Կոտայք!BB240+Լոռի!BB240+Արագածոտն!BB240+Գեղարքունիքի!BB240+Արմավիր!BB240+'Արարատի և Վայոց ձոր'!BB240+Տավուշ!BB239+Սյունիք!BB240)</f>
        <v>0</v>
      </c>
      <c r="BC241" s="56">
        <f>SUM('Երևան քաղաք'!BC240+Շիրակ!BC240+Կոտայք!BC240+Լոռի!BC240+Արագածոտն!BC240+Գեղարքունիքի!BC240+Արմավիր!BC240+'Արարատի և Վայոց ձոր'!BC240+Տավուշ!BC239+Սյունիք!BC240)</f>
        <v>0</v>
      </c>
      <c r="BD241" s="56">
        <f>SUM('Երևան քաղաք'!BD240+Շիրակ!BD240+Կոտայք!BD240+Լոռի!BD240+Արագածոտն!BD240+Գեղարքունիքի!BD240+Արմավիր!BD240+'Արարատի և Վայոց ձոր'!BD240+Տավուշ!BD239+Սյունիք!BD240)</f>
        <v>0</v>
      </c>
      <c r="BE241" s="56">
        <f>SUM('Երևան քաղաք'!BE240+Շիրակ!BE240+Կոտայք!BE240+Լոռի!BE240+Արագածոտն!BE240+Գեղարքունիքի!BE240+Արմավիր!BE240+'Արարատի և Վայոց ձոր'!BE240+Տավուշ!BE239+Սյունիք!BE240)</f>
        <v>0</v>
      </c>
      <c r="BF241" s="56">
        <f>SUM('Երևան քաղաք'!BF240+Շիրակ!BF240+Կոտայք!BF240+Լոռի!BF240+Արագածոտն!BF240+Գեղարքունիքի!BF240+Արմավիր!BF240+'Արարատի և Վայոց ձոր'!BF240+Տավուշ!BF239+Սյունիք!BF240)</f>
        <v>0</v>
      </c>
      <c r="BG241" s="56">
        <f>SUM('Երևան քաղաք'!BG240+Շիրակ!BG240+Կոտայք!BG240+Լոռի!BG240+Արագածոտն!BG240+Գեղարքունիքի!BG240+Արմավիր!BG240+'Արարատի և Վայոց ձոր'!BG240+Տավուշ!BG239+Սյունիք!BG240)</f>
        <v>0</v>
      </c>
      <c r="BH241" s="56">
        <f>SUM('Երևան քաղաք'!BH240+Շիրակ!BH240+Կոտայք!BH240+Լոռի!BH240+Արագածոտն!BH240+Գեղարքունիքի!BH240+Արմավիր!BH240+'Արարատի և Վայոց ձոր'!BH240+Տավուշ!BH239+Սյունիք!BH240)</f>
        <v>0</v>
      </c>
      <c r="BI241" s="56">
        <f>SUM('Երևան քաղաք'!BI240+Շիրակ!BI240+Կոտայք!BI240+Լոռի!BI240+Արագածոտն!BI240+Գեղարքունիքի!BI240+Արմավիր!BI240+'Արարատի և Վայոց ձոր'!BI240+Տավուշ!BI239+Սյունիք!BI240)</f>
        <v>0</v>
      </c>
      <c r="BJ241" s="56">
        <f>SUM('Երևան քաղաք'!BJ240+Շիրակ!BJ240+Կոտայք!BJ240+Լոռի!BJ240+Արագածոտն!BJ240+Գեղարքունիքի!BJ240+Արմավիր!BJ240+'Արարատի և Վայոց ձոր'!BJ240+Տավուշ!BJ239+Սյունիք!BJ240)</f>
        <v>0</v>
      </c>
      <c r="BK241" s="56">
        <f>SUM('Երևան քաղաք'!BK240+Շիրակ!BK240+Կոտայք!BK240+Լոռի!BK240+Արագածոտն!BK240+Գեղարքունիքի!BK240+Արմավիր!BK240+'Արարատի և Վայոց ձոր'!BK240+Տավուշ!BK239+Սյունիք!BK240)</f>
        <v>0</v>
      </c>
      <c r="BL241" s="56">
        <f>SUM('Երևան քաղաք'!BL240+Շիրակ!BL240+Կոտայք!BL240+Լոռի!BL240+Արագածոտն!BL240+Գեղարքունիքի!BL240+Արմավիր!BL240+'Արարատի և Վայոց ձոր'!BL240+Տավուշ!BL239+Սյունիք!BL240)</f>
        <v>0</v>
      </c>
      <c r="BM241" s="56">
        <f>SUM('Երևան քաղաք'!BM240+Շիրակ!BM240+Կոտայք!BM240+Լոռի!BM240+Արագածոտն!BM240+Գեղարքունիքի!BM240+Արմավիր!BM240+'Արարատի և Վայոց ձոր'!BM240+Տավուշ!BM239+Սյունիք!BM240)</f>
        <v>0</v>
      </c>
      <c r="BN241" s="56">
        <f>SUM('Երևան քաղաք'!BN240+Շիրակ!BN240+Կոտայք!BN240+Լոռի!BN240+Արագածոտն!BN240+Գեղարքունիքի!BN240+Արմավիր!BN240+'Արարատի և Վայոց ձոր'!BN240+Տավուշ!BN239+Սյունիք!BN240)</f>
        <v>0</v>
      </c>
      <c r="BO241" s="56">
        <f>SUM('Երևան քաղաք'!BO240+Շիրակ!BO240+Կոտայք!BO240+Լոռի!BO240+Արագածոտն!BO240+Գեղարքունիքի!BO240+Արմավիր!BO240+'Արարատի և Վայոց ձոր'!BO240+Տավուշ!BO239+Սյունիք!BO240)</f>
        <v>0</v>
      </c>
      <c r="BP241" s="56">
        <f>SUM('Երևան քաղաք'!BP240+Շիրակ!BP240+Կոտայք!BP240+Լոռի!BP240+Արագածոտն!BP240+Գեղարքունիքի!BP240+Արմավիր!BP240+'Արարատի և Վայոց ձոր'!BP240+Տավուշ!BP239+Սյունիք!BP240)</f>
        <v>0</v>
      </c>
      <c r="BQ241" s="56">
        <f>SUM('Երևան քաղաք'!BQ240+Շիրակ!BQ240+Կոտայք!BQ240+Լոռի!BQ240+Արագածոտն!BQ240+Գեղարքունիքի!BQ240+Արմավիր!BQ240+'Արարատի և Վայոց ձոր'!BQ240+Տավուշ!BQ239+Սյունիք!BQ240)</f>
        <v>0</v>
      </c>
      <c r="BR241" s="56">
        <f>SUM('Երևան քաղաք'!BR240+Շիրակ!BR240+Կոտայք!BR240+Լոռի!BR240+Արագածոտն!BR240+Գեղարքունիքի!BR240+Արմավիր!BR240+'Արարատի և Վայոց ձոր'!BR240+Տավուշ!BR239+Սյունիք!BR240)</f>
        <v>0</v>
      </c>
      <c r="BS241" s="56">
        <f>SUM('Երևան քաղաք'!BS240+Շիրակ!BS240+Կոտայք!BS240+Լոռի!BS240+Արագածոտն!BS240+Գեղարքունիքի!BS240+Արմավիր!BS240+'Արարատի և Վայոց ձոր'!BS240+Տավուշ!BS239+Սյունիք!BS240)</f>
        <v>0</v>
      </c>
      <c r="BT241" s="56">
        <f>SUM('Երևան քաղաք'!BT240+Շիրակ!BT240+Կոտայք!BT240+Լոռի!BT240+Արագածոտն!BT240+Գեղարքունիքի!BT240+Արմավիր!BT240+'Արարատի և Վայոց ձոր'!BT240+Տավուշ!BT239+Սյունիք!BT240)</f>
        <v>0</v>
      </c>
      <c r="BU241" s="56">
        <f>SUM('Երևան քաղաք'!BU240+Շիրակ!BU240+Կոտայք!BU240+Լոռի!BU240+Արագածոտն!BU240+Գեղարքունիքի!BU240+Արմավիր!BU240+'Արարատի և Վայոց ձոր'!BU240+Տավուշ!BU239+Սյունիք!BU240)</f>
        <v>4</v>
      </c>
      <c r="BV241" s="56">
        <f>SUM('Երևան քաղաք'!BV240+Շիրակ!BV240+Կոտայք!BV240+Լոռի!BV240+Արագածոտն!BV240+Գեղարքունիքի!BV240+Արմավիր!BV240+'Արարատի և Վայոց ձոր'!BV240+Տավուշ!BV239+Սյունիք!BV240)</f>
        <v>0</v>
      </c>
      <c r="BW241" s="56">
        <f>SUM('Երևան քաղաք'!BW240+Շիրակ!BW240+Կոտայք!BW240+Լոռի!BW240+Արագածոտն!BW240+Գեղարքունիքի!BW240+Արմավիր!BW240+'Արարատի և Վայոց ձոր'!BW240+Տավուշ!BW239+Սյունիք!BW240)</f>
        <v>0</v>
      </c>
      <c r="BX241" s="56">
        <f>SUM('Երևան քաղաք'!BX240+Շիրակ!BX240+Կոտայք!BX240+Լոռի!BX240+Արագածոտն!BX240+Գեղարքունիքի!BX240+Արմավիր!BX240+'Արարատի և Վայոց ձոր'!BX240+Տավուշ!BX239+Սյունիք!BX240)</f>
        <v>0</v>
      </c>
      <c r="BY241" s="56">
        <f>SUM('Երևան քաղաք'!BY240+Շիրակ!BY240+Կոտայք!BY240+Լոռի!BY240+Արագածոտն!BY240+Գեղարքունիքի!BY240+Արմավիր!BY240+'Արարատի և Վայոց ձոր'!BY240+Տավուշ!BY239+Սյունիք!BY240)</f>
        <v>2</v>
      </c>
      <c r="BZ241" s="56">
        <f>SUM('Երևան քաղաք'!BZ240+Շիրակ!BZ240+Կոտայք!BZ240+Լոռի!BZ240+Արագածոտն!BZ240+Գեղարքունիքի!BZ240+Արմավիր!BZ240+'Արարատի և Վայոց ձոր'!BZ240+Տավուշ!BZ239+Սյունիք!BZ240)</f>
        <v>3</v>
      </c>
      <c r="CA241" s="56"/>
      <c r="CB241" s="133">
        <f t="shared" si="60"/>
        <v>2</v>
      </c>
      <c r="CC241" s="134">
        <f t="shared" si="61"/>
        <v>2</v>
      </c>
      <c r="CD241" s="134">
        <f t="shared" si="62"/>
        <v>2</v>
      </c>
      <c r="CE241" s="134">
        <f t="shared" si="63"/>
        <v>2</v>
      </c>
      <c r="CF241" s="134">
        <f t="shared" si="77"/>
        <v>0</v>
      </c>
      <c r="CG241" s="134">
        <f t="shared" si="78"/>
        <v>0</v>
      </c>
      <c r="CH241" s="134">
        <f t="shared" si="64"/>
        <v>2</v>
      </c>
      <c r="CI241" s="134">
        <f t="shared" si="79"/>
        <v>2</v>
      </c>
      <c r="CJ241" s="134">
        <f t="shared" si="65"/>
        <v>2</v>
      </c>
      <c r="CK241" s="134">
        <f t="shared" si="66"/>
        <v>2</v>
      </c>
      <c r="CL241" s="134">
        <f t="shared" si="67"/>
        <v>2</v>
      </c>
      <c r="CM241" s="134">
        <f t="shared" si="68"/>
        <v>2</v>
      </c>
      <c r="CN241" s="135">
        <f t="shared" si="69"/>
        <v>2</v>
      </c>
      <c r="CO241" s="135">
        <f t="shared" si="70"/>
        <v>2</v>
      </c>
      <c r="CP241" s="135">
        <f t="shared" si="71"/>
        <v>0</v>
      </c>
      <c r="CQ241" s="135">
        <f t="shared" si="72"/>
        <v>0</v>
      </c>
      <c r="CR241" s="135">
        <f t="shared" si="73"/>
        <v>0</v>
      </c>
      <c r="CS241" s="135">
        <f t="shared" si="74"/>
        <v>0</v>
      </c>
      <c r="CT241" s="135">
        <f t="shared" si="75"/>
        <v>0</v>
      </c>
      <c r="CU241" s="135">
        <f t="shared" si="76"/>
        <v>0</v>
      </c>
    </row>
    <row r="242" spans="1:99" ht="20.100000000000001" customHeight="1" x14ac:dyDescent="0.3">
      <c r="A242" s="41" t="s">
        <v>199</v>
      </c>
      <c r="B242" s="39" t="s">
        <v>466</v>
      </c>
      <c r="C242" s="39">
        <v>293</v>
      </c>
      <c r="D242" s="56">
        <f>SUM('Երևան քաղաք'!D241+Շիրակ!D241+Կոտայք!D241+Լոռի!D241+Արագածոտն!D241+Գեղարքունիքի!D241+Արմավիր!D241+'Արարատի և Վայոց ձոր'!D241+Տավուշ!D240+Սյունիք!D241)</f>
        <v>0</v>
      </c>
      <c r="E242" s="56">
        <f>SUM('Երևան քաղաք'!E241+Շիրակ!E241+Կոտայք!E241+Լոռի!E241+Արագածոտն!E241+Գեղարքունիքի!E241+Արմավիր!E241+'Արարատի և Վայոց ձոր'!E241+Տավուշ!E240+Սյունիք!E241)</f>
        <v>0</v>
      </c>
      <c r="F242" s="56">
        <f>SUM('Երևան քաղաք'!F241+Շիրակ!F241+Կոտայք!F241+Լոռի!F241+Արագածոտն!F241+Գեղարքունիքի!F241+Արմավիր!F241+'Արարատի և Վայոց ձոր'!F241+Տավուշ!F240+Սյունիք!F241)</f>
        <v>0</v>
      </c>
      <c r="G242" s="56">
        <f>SUM('Երևան քաղաք'!G241+Շիրակ!G241+Կոտայք!G241+Լոռի!G241+Արագածոտն!G241+Գեղարքունիքի!G241+Արմավիր!G241+'Արարատի և Վայոց ձոր'!G241+Տավուշ!G240+Սյունիք!G241)</f>
        <v>0</v>
      </c>
      <c r="H242" s="56">
        <f>SUM('Երևան քաղաք'!H241+Շիրակ!H241+Կոտայք!H241+Լոռի!H241+Արագածոտն!H241+Գեղարքունիքի!H241+Արմավիր!H241+'Արարատի և Վայոց ձոր'!H241+Տավուշ!H240+Սյունիք!H241)</f>
        <v>0</v>
      </c>
      <c r="I242" s="56">
        <f>SUM('Երևան քաղաք'!I241+Շիրակ!I241+Կոտայք!I241+Լոռի!I241+Արագածոտն!I241+Գեղարքունիքի!I241+Արմավիր!I241+'Արարատի և Վայոց ձոր'!I241+Տավուշ!I240+Սյունիք!I241)</f>
        <v>0</v>
      </c>
      <c r="J242" s="56">
        <f>SUM('Երևան քաղաք'!J241+Շիրակ!J241+Կոտայք!J241+Լոռի!J241+Արագածոտն!J241+Գեղարքունիքի!J241+Արմավիր!J241+'Արարատի և Վայոց ձոր'!J241+Տավուշ!J240+Սյունիք!J241)</f>
        <v>0</v>
      </c>
      <c r="K242" s="56">
        <f>SUM('Երևան քաղաք'!K241+Շիրակ!K241+Կոտայք!K241+Լոռի!K241+Արագածոտն!K241+Գեղարքունիքի!K241+Արմավիր!K241+'Արարատի և Վայոց ձոր'!K241+Տավուշ!K240+Սյունիք!K241)</f>
        <v>0</v>
      </c>
      <c r="L242" s="56">
        <f>SUM('Երևան քաղաք'!L241+Շիրակ!L241+Կոտայք!L241+Լոռի!L241+Արագածոտն!L241+Գեղարքունիքի!L241+Արմավիր!L241+'Արարատի և Վայոց ձոր'!L241+Տավուշ!L240+Սյունիք!L241)</f>
        <v>0</v>
      </c>
      <c r="M242" s="56">
        <f>SUM('Երևան քաղաք'!M241+Շիրակ!M241+Կոտայք!M241+Լոռի!M241+Արագածոտն!M241+Գեղարքունիքի!M241+Արմավիր!M241+'Արարատի և Վայոց ձոր'!M241+Տավուշ!M240+Սյունիք!M241)</f>
        <v>0</v>
      </c>
      <c r="N242" s="56">
        <f>SUM('Երևան քաղաք'!N241+Շիրակ!N241+Կոտայք!N241+Լոռի!N241+Արագածոտն!N241+Գեղարքունիքի!N241+Արմավիր!N241+'Արարատի և Վայոց ձոր'!N241+Տավուշ!N240+Սյունիք!N241)</f>
        <v>0</v>
      </c>
      <c r="O242" s="56">
        <f>SUM('Երևան քաղաք'!O241+Շիրակ!O241+Կոտայք!O241+Լոռի!O241+Արագածոտն!O241+Գեղարքունիքի!O241+Արմավիր!O241+'Արարատի և Վայոց ձոր'!O241+Տավուշ!O240+Սյունիք!O241)</f>
        <v>0</v>
      </c>
      <c r="P242" s="56">
        <f>SUM('Երևան քաղաք'!P241+Շիրակ!P241+Կոտայք!P241+Լոռի!P241+Արագածոտն!P241+Գեղարքունիքի!P241+Արմավիր!P241+'Արարատի և Վայոց ձոր'!P241+Տավուշ!P240+Սյունիք!P241)</f>
        <v>0</v>
      </c>
      <c r="Q242" s="56">
        <f>SUM('Երևան քաղաք'!Q241+Շիրակ!Q241+Կոտայք!Q241+Լոռի!Q241+Արագածոտն!Q241+Գեղարքունիքի!Q241+Արմավիր!Q241+'Արարատի և Վայոց ձոր'!Q241+Տավուշ!Q240+Սյունիք!Q241)</f>
        <v>0</v>
      </c>
      <c r="R242" s="56">
        <f>SUM('Երևան քաղաք'!R241+Շիրակ!R241+Կոտայք!R241+Լոռի!R241+Արագածոտն!R241+Գեղարքունիքի!R241+Արմավիր!R241+'Արարատի և Վայոց ձոր'!R241+Տավուշ!R240+Սյունիք!R241)</f>
        <v>0</v>
      </c>
      <c r="S242" s="56">
        <f>SUM('Երևան քաղաք'!S241+Շիրակ!S241+Կոտայք!S241+Լոռի!S241+Արագածոտն!S241+Գեղարքունիքի!S241+Արմավիր!S241+'Արարատի և Վայոց ձոր'!S241+Տավուշ!S240+Սյունիք!S241)</f>
        <v>0</v>
      </c>
      <c r="T242" s="56">
        <f>SUM('Երևան քաղաք'!T241+Շիրակ!T241+Կոտայք!T241+Լոռի!T241+Արագածոտն!T241+Գեղարքունիքի!T241+Արմավիր!T241+'Արարատի և Վայոց ձոր'!T241+Տավուշ!T240+Սյունիք!T241)</f>
        <v>0</v>
      </c>
      <c r="U242" s="56">
        <f>SUM('Երևան քաղաք'!U241+Շիրակ!U241+Կոտայք!U241+Լոռի!U241+Արագածոտն!U241+Գեղարքունիքի!U241+Արմավիր!U241+'Արարատի և Վայոց ձոր'!U241+Տավուշ!U240+Սյունիք!U241)</f>
        <v>0</v>
      </c>
      <c r="V242" s="56">
        <f>SUM('Երևան քաղաք'!V241+Շիրակ!V241+Կոտայք!V241+Լոռի!V241+Արագածոտն!V241+Գեղարքունիքի!V241+Արմավիր!V241+'Արարատի և Վայոց ձոր'!V241+Տավուշ!V240+Սյունիք!V241)</f>
        <v>0</v>
      </c>
      <c r="W242" s="56">
        <f>SUM('Երևան քաղաք'!W241+Շիրակ!W241+Կոտայք!W241+Լոռի!W241+Արագածոտն!W241+Գեղարքունիքի!W241+Արմավիր!W241+'Արարատի և Վայոց ձոր'!W241+Տավուշ!W240+Սյունիք!W241)</f>
        <v>0</v>
      </c>
      <c r="X242" s="56">
        <f>SUM('Երևան քաղաք'!X241+Շիրակ!X241+Կոտայք!X241+Լոռի!X241+Արագածոտն!X241+Գեղարքունիքի!X241+Արմավիր!X241+'Արարատի և Վայոց ձոր'!X241+Տավուշ!X240+Սյունիք!X241)</f>
        <v>0</v>
      </c>
      <c r="Y242" s="56">
        <f>SUM('Երևան քաղաք'!Y241+Շիրակ!Y241+Կոտայք!Y241+Լոռի!Y241+Արագածոտն!Y241+Գեղարքունիքի!Y241+Արմավիր!Y241+'Արարատի և Վայոց ձոր'!Y241+Տավուշ!Y240+Սյունիք!Y241)</f>
        <v>0</v>
      </c>
      <c r="Z242" s="56">
        <f>SUM('Երևան քաղաք'!Z241+Շիրակ!Z241+Կոտայք!Z241+Լոռի!Z241+Արագածոտն!Z241+Գեղարքունիքի!Z241+Արմավիր!Z241+'Արարատի և Վայոց ձոր'!Z241+Տավուշ!Z240+Սյունիք!Z241)</f>
        <v>0</v>
      </c>
      <c r="AA242" s="56">
        <f>SUM('Երևան քաղաք'!AA241+Շիրակ!AA241+Կոտայք!AA241+Լոռի!AA241+Արագածոտն!AA241+Գեղարքունիքի!AA241+Արմավիր!AA241+'Արարատի և Վայոց ձոր'!AA241+Տավուշ!AA240+Սյունիք!AA241)</f>
        <v>0</v>
      </c>
      <c r="AB242" s="56">
        <f>SUM('Երևան քաղաք'!AB241+Շիրակ!AB241+Կոտայք!AB241+Լոռի!AB241+Արագածոտն!AB241+Գեղարքունիքի!AB241+Արմավիր!AB241+'Արարատի և Վայոց ձոր'!AB241+Տավուշ!AB240+Սյունիք!AB241)</f>
        <v>0</v>
      </c>
      <c r="AC242" s="56">
        <f>SUM('Երևան քաղաք'!AC241+Շիրակ!AC241+Կոտայք!AC241+Լոռի!AC241+Արագածոտն!AC241+Գեղարքունիքի!AC241+Արմավիր!AC241+'Արարատի և Վայոց ձոր'!AC241+Տավուշ!AC240+Սյունիք!AC241)</f>
        <v>0</v>
      </c>
      <c r="AD242" s="56">
        <f>SUM('Երևան քաղաք'!AD241+Շիրակ!AD241+Կոտայք!AD241+Լոռի!AD241+Արագածոտն!AD241+Գեղարքունիքի!AD241+Արմավիր!AD241+'Արարատի և Վայոց ձոր'!AD241+Տավուշ!AD240+Սյունիք!AD241)</f>
        <v>0</v>
      </c>
      <c r="AE242" s="56">
        <f>SUM('Երևան քաղաք'!AE241+Շիրակ!AE241+Կոտայք!AE241+Լոռի!AE241+Արագածոտն!AE241+Գեղարքունիքի!AE241+Արմավիր!AE241+'Արարատի և Վայոց ձոր'!AE241+Տավուշ!AE240+Սյունիք!AE241)</f>
        <v>0</v>
      </c>
      <c r="AF242" s="56">
        <f>SUM('Երևան քաղաք'!AF241+Շիրակ!AF241+Կոտայք!AF241+Լոռի!AF241+Արագածոտն!AF241+Գեղարքունիքի!AF241+Արմավիր!AF241+'Արարատի և Վայոց ձոր'!AF241+Տավուշ!AF240+Սյունիք!AF241)</f>
        <v>0</v>
      </c>
      <c r="AG242" s="56">
        <f>SUM('Երևան քաղաք'!AG241+Շիրակ!AG241+Կոտայք!AG241+Լոռի!AG241+Արագածոտն!AG241+Գեղարքունիքի!AG241+Արմավիր!AG241+'Արարատի և Վայոց ձոր'!AG241+Տավուշ!AG240+Սյունիք!AG241)</f>
        <v>0</v>
      </c>
      <c r="AH242" s="56">
        <f>SUM('Երևան քաղաք'!AH241+Շիրակ!AH241+Կոտայք!AH241+Լոռի!AH241+Արագածոտն!AH241+Գեղարքունիքի!AH241+Արմավիր!AH241+'Արարատի և Վայոց ձոր'!AH241+Տավուշ!AH240+Սյունիք!AH241)</f>
        <v>0</v>
      </c>
      <c r="AI242" s="56">
        <f>SUM('Երևան քաղաք'!AI241+Շիրակ!AI241+Կոտայք!AI241+Լոռի!AI241+Արագածոտն!AI241+Գեղարքունիքի!AI241+Արմավիր!AI241+'Արարատի և Վայոց ձոր'!AI241+Տավուշ!AI240+Սյունիք!AI241)</f>
        <v>0</v>
      </c>
      <c r="AJ242" s="56">
        <f>SUM('Երևան քաղաք'!AJ241+Շիրակ!AJ241+Կոտայք!AJ241+Լոռի!AJ241+Արագածոտն!AJ241+Գեղարքունիքի!AJ241+Արմավիր!AJ241+'Արարատի և Վայոց ձոր'!AJ241+Տավուշ!AJ240+Սյունիք!AJ241)</f>
        <v>0</v>
      </c>
      <c r="AK242" s="56">
        <f>SUM('Երևան քաղաք'!AK241+Շիրակ!AK241+Կոտայք!AK241+Լոռի!AK241+Արագածոտն!AK241+Գեղարքունիքի!AK241+Արմավիր!AK241+'Արարատի և Վայոց ձոր'!AK241+Տավուշ!AK240+Սյունիք!AK241)</f>
        <v>0</v>
      </c>
      <c r="AL242" s="56">
        <f>SUM('Երևան քաղաք'!AL241+Շիրակ!AL241+Կոտայք!AL241+Լոռի!AL241+Արագածոտն!AL241+Գեղարքունիքի!AL241+Արմավիր!AL241+'Արարատի և Վայոց ձոր'!AL241+Տավուշ!AL240+Սյունիք!AL241)</f>
        <v>0</v>
      </c>
      <c r="AM242" s="56">
        <f>SUM('Երևան քաղաք'!AM241+Շիրակ!AM241+Կոտայք!AM241+Լոռի!AM241+Արագածոտն!AM241+Գեղարքունիքի!AM241+Արմավիր!AM241+'Արարատի և Վայոց ձոր'!AM241+Տավուշ!AM240+Սյունիք!AM241)</f>
        <v>0</v>
      </c>
      <c r="AN242" s="56">
        <f>SUM('Երևան քաղաք'!AN241+Շիրակ!AN241+Կոտայք!AN241+Լոռի!AN241+Արագածոտն!AN241+Գեղարքունիքի!AN241+Արմավիր!AN241+'Արարատի և Վայոց ձոր'!AN241+Տավուշ!AN240+Սյունիք!AN241)</f>
        <v>0</v>
      </c>
      <c r="AO242" s="56">
        <f>SUM('Երևան քաղաք'!AO241+Շիրակ!AO241+Կոտայք!AO241+Լոռի!AO241+Արագածոտն!AO241+Գեղարքունիքի!AO241+Արմավիր!AO241+'Արարատի և Վայոց ձոր'!AO241+Տավուշ!AO240+Սյունիք!AO241)</f>
        <v>0</v>
      </c>
      <c r="AP242" s="56">
        <f>SUM('Երևան քաղաք'!AP241+Շիրակ!AP241+Կոտայք!AP241+Լոռի!AP241+Արագածոտն!AP241+Գեղարքունիքի!AP241+Արմավիր!AP241+'Արարատի և Վայոց ձոր'!AP241+Տավուշ!AP240+Սյունիք!AP241)</f>
        <v>0</v>
      </c>
      <c r="AQ242" s="56">
        <f>SUM('Երևան քաղաք'!AQ241+Շիրակ!AQ241+Կոտայք!AQ241+Լոռի!AQ241+Արագածոտն!AQ241+Գեղարքունիքի!AQ241+Արմավիր!AQ241+'Արարատի և Վայոց ձոր'!AQ241+Տավուշ!AQ240+Սյունիք!AQ241)</f>
        <v>0</v>
      </c>
      <c r="AR242" s="56">
        <f>SUM('Երևան քաղաք'!AR241+Շիրակ!AR241+Կոտայք!AR241+Լոռի!AR241+Արագածոտն!AR241+Գեղարքունիքի!AR241+Արմավիր!AR241+'Արարատի և Վայոց ձոր'!AR241+Տավուշ!AR240+Սյունիք!AR241)</f>
        <v>0</v>
      </c>
      <c r="AS242" s="56">
        <f>SUM('Երևան քաղաք'!AS241+Շիրակ!AS241+Կոտայք!AS241+Լոռի!AS241+Արագածոտն!AS241+Գեղարքունիքի!AS241+Արմավիր!AS241+'Արարատի և Վայոց ձոր'!AS241+Տավուշ!AS240+Սյունիք!AS241)</f>
        <v>0</v>
      </c>
      <c r="AT242" s="56">
        <f>SUM('Երևան քաղաք'!AT241+Շիրակ!AT241+Կոտայք!AT241+Լոռի!AT241+Արագածոտն!AT241+Գեղարքունիքի!AT241+Արմավիր!AT241+'Արարատի և Վայոց ձոր'!AT241+Տավուշ!AT240+Սյունիք!AT241)</f>
        <v>0</v>
      </c>
      <c r="AU242" s="56">
        <f>SUM('Երևան քաղաք'!AU241+Շիրակ!AU241+Կոտայք!AU241+Լոռի!AU241+Արագածոտն!AU241+Գեղարքունիքի!AU241+Արմավիր!AU241+'Արարատի և Վայոց ձոր'!AU241+Տավուշ!AU240+Սյունիք!AU241)</f>
        <v>0</v>
      </c>
      <c r="AV242" s="56">
        <f>SUM('Երևան քաղաք'!AV241+Շիրակ!AV241+Կոտայք!AV241+Լոռի!AV241+Արագածոտն!AV241+Գեղարքունիքի!AV241+Արմավիր!AV241+'Արարատի և Վայոց ձոր'!AV241+Տավուշ!AV240+Սյունիք!AV241)</f>
        <v>0</v>
      </c>
      <c r="AW242" s="56">
        <f>SUM('Երևան քաղաք'!AW241+Շիրակ!AW241+Կոտայք!AW241+Լոռի!AW241+Արագածոտն!AW241+Գեղարքունիքի!AW241+Արմավիր!AW241+'Արարատի և Վայոց ձոր'!AW241+Տավուշ!AW240+Սյունիք!AW241)</f>
        <v>0</v>
      </c>
      <c r="AX242" s="56">
        <f>SUM('Երևան քաղաք'!AX241+Շիրակ!AX241+Կոտայք!AX241+Լոռի!AX241+Արագածոտն!AX241+Գեղարքունիքի!AX241+Արմավիր!AX241+'Արարատի և Վայոց ձոր'!AX241+Տավուշ!AX240+Սյունիք!AX241)</f>
        <v>0</v>
      </c>
      <c r="AY242" s="56">
        <f>SUM('Երևան քաղաք'!AY241+Շիրակ!AY241+Կոտայք!AY241+Լոռի!AY241+Արագածոտն!AY241+Գեղարքունիքի!AY241+Արմավիր!AY241+'Արարատի և Վայոց ձոր'!AY241+Տավուշ!AY240+Սյունիք!AY241)</f>
        <v>0</v>
      </c>
      <c r="AZ242" s="56">
        <f>SUM('Երևան քաղաք'!AZ241+Շիրակ!AZ241+Կոտայք!AZ241+Լոռի!AZ241+Արագածոտն!AZ241+Գեղարքունիքի!AZ241+Արմավիր!AZ241+'Արարատի և Վայոց ձոր'!AZ241+Տավուշ!AZ240+Սյունիք!AZ241)</f>
        <v>0</v>
      </c>
      <c r="BA242" s="56">
        <f>SUM('Երևան քաղաք'!BA241+Շիրակ!BA241+Կոտայք!BA241+Լոռի!BA241+Արագածոտն!BA241+Գեղարքունիքի!BA241+Արմավիր!BA241+'Արարատի և Վայոց ձոր'!BA241+Տավուշ!BA240+Սյունիք!BA241)</f>
        <v>0</v>
      </c>
      <c r="BB242" s="56">
        <f>SUM('Երևան քաղաք'!BB241+Շիրակ!BB241+Կոտայք!BB241+Լոռի!BB241+Արագածոտն!BB241+Գեղարքունիքի!BB241+Արմավիր!BB241+'Արարատի և Վայոց ձոր'!BB241+Տավուշ!BB240+Սյունիք!BB241)</f>
        <v>0</v>
      </c>
      <c r="BC242" s="56">
        <f>SUM('Երևան քաղաք'!BC241+Շիրակ!BC241+Կոտայք!BC241+Լոռի!BC241+Արագածոտն!BC241+Գեղարքունիքի!BC241+Արմավիր!BC241+'Արարատի և Վայոց ձոր'!BC241+Տավուշ!BC240+Սյունիք!BC241)</f>
        <v>0</v>
      </c>
      <c r="BD242" s="56">
        <f>SUM('Երևան քաղաք'!BD241+Շիրակ!BD241+Կոտայք!BD241+Լոռի!BD241+Արագածոտն!BD241+Գեղարքունիքի!BD241+Արմավիր!BD241+'Արարատի և Վայոց ձոր'!BD241+Տավուշ!BD240+Սյունիք!BD241)</f>
        <v>0</v>
      </c>
      <c r="BE242" s="56">
        <f>SUM('Երևան քաղաք'!BE241+Շիրակ!BE241+Կոտայք!BE241+Լոռի!BE241+Արագածոտն!BE241+Գեղարքունիքի!BE241+Արմավիր!BE241+'Արարատի և Վայոց ձոր'!BE241+Տավուշ!BE240+Սյունիք!BE241)</f>
        <v>0</v>
      </c>
      <c r="BF242" s="56">
        <f>SUM('Երևան քաղաք'!BF241+Շիրակ!BF241+Կոտայք!BF241+Լոռի!BF241+Արագածոտն!BF241+Գեղարքունիքի!BF241+Արմավիր!BF241+'Արարատի և Վայոց ձոր'!BF241+Տավուշ!BF240+Սյունիք!BF241)</f>
        <v>0</v>
      </c>
      <c r="BG242" s="56">
        <f>SUM('Երևան քաղաք'!BG241+Շիրակ!BG241+Կոտայք!BG241+Լոռի!BG241+Արագածոտն!BG241+Գեղարքունիքի!BG241+Արմավիր!BG241+'Արարատի և Վայոց ձոր'!BG241+Տավուշ!BG240+Սյունիք!BG241)</f>
        <v>0</v>
      </c>
      <c r="BH242" s="56">
        <f>SUM('Երևան քաղաք'!BH241+Շիրակ!BH241+Կոտայք!BH241+Լոռի!BH241+Արագածոտն!BH241+Գեղարքունիքի!BH241+Արմավիր!BH241+'Արարատի և Վայոց ձոր'!BH241+Տավուշ!BH240+Սյունիք!BH241)</f>
        <v>0</v>
      </c>
      <c r="BI242" s="56">
        <f>SUM('Երևան քաղաք'!BI241+Շիրակ!BI241+Կոտայք!BI241+Լոռի!BI241+Արագածոտն!BI241+Գեղարքունիքի!BI241+Արմավիր!BI241+'Արարատի և Վայոց ձոր'!BI241+Տավուշ!BI240+Սյունիք!BI241)</f>
        <v>0</v>
      </c>
      <c r="BJ242" s="56">
        <f>SUM('Երևան քաղաք'!BJ241+Շիրակ!BJ241+Կոտայք!BJ241+Լոռի!BJ241+Արագածոտն!BJ241+Գեղարքունիքի!BJ241+Արմավիր!BJ241+'Արարատի և Վայոց ձոր'!BJ241+Տավուշ!BJ240+Սյունիք!BJ241)</f>
        <v>0</v>
      </c>
      <c r="BK242" s="56">
        <f>SUM('Երևան քաղաք'!BK241+Շիրակ!BK241+Կոտայք!BK241+Լոռի!BK241+Արագածոտն!BK241+Գեղարքունիքի!BK241+Արմավիր!BK241+'Արարատի և Վայոց ձոր'!BK241+Տավուշ!BK240+Սյունիք!BK241)</f>
        <v>0</v>
      </c>
      <c r="BL242" s="56">
        <f>SUM('Երևան քաղաք'!BL241+Շիրակ!BL241+Կոտայք!BL241+Լոռի!BL241+Արագածոտն!BL241+Գեղարքունիքի!BL241+Արմավիր!BL241+'Արարատի և Վայոց ձոր'!BL241+Տավուշ!BL240+Սյունիք!BL241)</f>
        <v>0</v>
      </c>
      <c r="BM242" s="56">
        <f>SUM('Երևան քաղաք'!BM241+Շիրակ!BM241+Կոտայք!BM241+Լոռի!BM241+Արագածոտն!BM241+Գեղարքունիքի!BM241+Արմավիր!BM241+'Արարատի և Վայոց ձոր'!BM241+Տավուշ!BM240+Սյունիք!BM241)</f>
        <v>0</v>
      </c>
      <c r="BN242" s="56">
        <f>SUM('Երևան քաղաք'!BN241+Շիրակ!BN241+Կոտայք!BN241+Լոռի!BN241+Արագածոտն!BN241+Գեղարքունիքի!BN241+Արմավիր!BN241+'Արարատի և Վայոց ձոր'!BN241+Տավուշ!BN240+Սյունիք!BN241)</f>
        <v>0</v>
      </c>
      <c r="BO242" s="56">
        <f>SUM('Երևան քաղաք'!BO241+Շիրակ!BO241+Կոտայք!BO241+Լոռի!BO241+Արագածոտն!BO241+Գեղարքունիքի!BO241+Արմավիր!BO241+'Արարատի և Վայոց ձոր'!BO241+Տավուշ!BO240+Սյունիք!BO241)</f>
        <v>0</v>
      </c>
      <c r="BP242" s="56">
        <f>SUM('Երևան քաղաք'!BP241+Շիրակ!BP241+Կոտայք!BP241+Լոռի!BP241+Արագածոտն!BP241+Գեղարքունիքի!BP241+Արմավիր!BP241+'Արարատի և Վայոց ձոր'!BP241+Տավուշ!BP240+Սյունիք!BP241)</f>
        <v>0</v>
      </c>
      <c r="BQ242" s="56">
        <f>SUM('Երևան քաղաք'!BQ241+Շիրակ!BQ241+Կոտայք!BQ241+Լոռի!BQ241+Արագածոտն!BQ241+Գեղարքունիքի!BQ241+Արմավիր!BQ241+'Արարատի և Վայոց ձոր'!BQ241+Տավուշ!BQ240+Սյունիք!BQ241)</f>
        <v>0</v>
      </c>
      <c r="BR242" s="56">
        <f>SUM('Երևան քաղաք'!BR241+Շիրակ!BR241+Կոտայք!BR241+Լոռի!BR241+Արագածոտն!BR241+Գեղարքունիքի!BR241+Արմավիր!BR241+'Արարատի և Վայոց ձոր'!BR241+Տավուշ!BR240+Սյունիք!BR241)</f>
        <v>0</v>
      </c>
      <c r="BS242" s="56">
        <f>SUM('Երևան քաղաք'!BS241+Շիրակ!BS241+Կոտայք!BS241+Լոռի!BS241+Արագածոտն!BS241+Գեղարքունիքի!BS241+Արմավիր!BS241+'Արարատի և Վայոց ձոր'!BS241+Տավուշ!BS240+Սյունիք!BS241)</f>
        <v>0</v>
      </c>
      <c r="BT242" s="56">
        <f>SUM('Երևան քաղաք'!BT241+Շիրակ!BT241+Կոտայք!BT241+Լոռի!BT241+Արագածոտն!BT241+Գեղարքունիքի!BT241+Արմավիր!BT241+'Արարատի և Վայոց ձոր'!BT241+Տավուշ!BT240+Սյունիք!BT241)</f>
        <v>0</v>
      </c>
      <c r="BU242" s="56">
        <f>SUM('Երևան քաղաք'!BU241+Շիրակ!BU241+Կոտայք!BU241+Լոռի!BU241+Արագածոտն!BU241+Գեղարքունիքի!BU241+Արմավիր!BU241+'Արարատի և Վայոց ձոր'!BU241+Տավուշ!BU240+Սյունիք!BU241)</f>
        <v>0</v>
      </c>
      <c r="BV242" s="56">
        <f>SUM('Երևան քաղաք'!BV241+Շիրակ!BV241+Կոտայք!BV241+Լոռի!BV241+Արագածոտն!BV241+Գեղարքունիքի!BV241+Արմավիր!BV241+'Արարատի և Վայոց ձոր'!BV241+Տավուշ!BV240+Սյունիք!BV241)</f>
        <v>0</v>
      </c>
      <c r="BW242" s="56">
        <f>SUM('Երևան քաղաք'!BW241+Շիրակ!BW241+Կոտայք!BW241+Լոռի!BW241+Արագածոտն!BW241+Գեղարքունիքի!BW241+Արմավիր!BW241+'Արարատի և Վայոց ձոր'!BW241+Տավուշ!BW240+Սյունիք!BW241)</f>
        <v>0</v>
      </c>
      <c r="BX242" s="56">
        <f>SUM('Երևան քաղաք'!BX241+Շիրակ!BX241+Կոտայք!BX241+Լոռի!BX241+Արագածոտն!BX241+Գեղարքունիքի!BX241+Արմավիր!BX241+'Արարատի և Վայոց ձոր'!BX241+Տավուշ!BX240+Սյունիք!BX241)</f>
        <v>0</v>
      </c>
      <c r="BY242" s="56">
        <f>SUM('Երևան քաղաք'!BY241+Շիրակ!BY241+Կոտայք!BY241+Լոռի!BY241+Արագածոտն!BY241+Գեղարքունիքի!BY241+Արմավիր!BY241+'Արարատի և Վայոց ձոր'!BY241+Տավուշ!BY240+Սյունիք!BY241)</f>
        <v>0</v>
      </c>
      <c r="BZ242" s="56">
        <f>SUM('Երևան քաղաք'!BZ241+Շիրակ!BZ241+Կոտայք!BZ241+Լոռի!BZ241+Արագածոտն!BZ241+Գեղարքունիքի!BZ241+Արմավիր!BZ241+'Արարատի և Վայոց ձոր'!BZ241+Տավուշ!BZ240+Սյունիք!BZ241)</f>
        <v>0</v>
      </c>
      <c r="CA242" s="56"/>
      <c r="CB242" s="133">
        <f t="shared" si="60"/>
        <v>0</v>
      </c>
      <c r="CC242" s="134">
        <f t="shared" si="61"/>
        <v>0</v>
      </c>
      <c r="CD242" s="134">
        <f t="shared" si="62"/>
        <v>0</v>
      </c>
      <c r="CE242" s="134">
        <f t="shared" si="63"/>
        <v>0</v>
      </c>
      <c r="CF242" s="134">
        <f t="shared" si="77"/>
        <v>0</v>
      </c>
      <c r="CG242" s="134">
        <f t="shared" si="78"/>
        <v>0</v>
      </c>
      <c r="CH242" s="134">
        <f t="shared" si="64"/>
        <v>0</v>
      </c>
      <c r="CI242" s="134">
        <f t="shared" si="79"/>
        <v>0</v>
      </c>
      <c r="CJ242" s="134">
        <f t="shared" si="65"/>
        <v>0</v>
      </c>
      <c r="CK242" s="134">
        <f t="shared" si="66"/>
        <v>0</v>
      </c>
      <c r="CL242" s="134">
        <f t="shared" si="67"/>
        <v>0</v>
      </c>
      <c r="CM242" s="134">
        <f t="shared" si="68"/>
        <v>0</v>
      </c>
      <c r="CN242" s="135">
        <f t="shared" si="69"/>
        <v>0</v>
      </c>
      <c r="CO242" s="135">
        <f t="shared" si="70"/>
        <v>0</v>
      </c>
      <c r="CP242" s="135">
        <f t="shared" si="71"/>
        <v>0</v>
      </c>
      <c r="CQ242" s="135">
        <f t="shared" si="72"/>
        <v>0</v>
      </c>
      <c r="CR242" s="135">
        <f t="shared" si="73"/>
        <v>0</v>
      </c>
      <c r="CS242" s="135">
        <f t="shared" si="74"/>
        <v>0</v>
      </c>
      <c r="CT242" s="135">
        <f t="shared" si="75"/>
        <v>0</v>
      </c>
      <c r="CU242" s="135">
        <f t="shared" si="76"/>
        <v>0</v>
      </c>
    </row>
    <row r="243" spans="1:99" ht="20.100000000000001" customHeight="1" x14ac:dyDescent="0.3">
      <c r="A243" s="41" t="s">
        <v>200</v>
      </c>
      <c r="B243" s="39" t="s">
        <v>687</v>
      </c>
      <c r="C243" s="39">
        <v>294</v>
      </c>
      <c r="D243" s="56">
        <f>SUM('Երևան քաղաք'!D242+Շիրակ!D242+Կոտայք!D242+Լոռի!D242+Արագածոտն!D242+Գեղարքունիքի!D242+Արմավիր!D242+'Արարատի և Վայոց ձոր'!D242+Տավուշ!D241+Սյունիք!D242)</f>
        <v>0</v>
      </c>
      <c r="E243" s="56">
        <f>SUM('Երևան քաղաք'!E242+Շիրակ!E242+Կոտայք!E242+Լոռի!E242+Արագածոտն!E242+Գեղարքունիքի!E242+Արմավիր!E242+'Արարատի և Վայոց ձոր'!E242+Տավուշ!E241+Սյունիք!E242)</f>
        <v>0</v>
      </c>
      <c r="F243" s="56">
        <f>SUM('Երևան քաղաք'!F242+Շիրակ!F242+Կոտայք!F242+Լոռի!F242+Արագածոտն!F242+Գեղարքունիքի!F242+Արմավիր!F242+'Արարատի և Վայոց ձոր'!F242+Տավուշ!F241+Սյունիք!F242)</f>
        <v>0</v>
      </c>
      <c r="G243" s="56">
        <f>SUM('Երևան քաղաք'!G242+Շիրակ!G242+Կոտայք!G242+Լոռի!G242+Արագածոտն!G242+Գեղարքունիքի!G242+Արմավիր!G242+'Արարատի և Վայոց ձոր'!G242+Տավուշ!G241+Սյունիք!G242)</f>
        <v>0</v>
      </c>
      <c r="H243" s="56">
        <f>SUM('Երևան քաղաք'!H242+Շիրակ!H242+Կոտայք!H242+Լոռի!H242+Արագածոտն!H242+Գեղարքունիքի!H242+Արմավիր!H242+'Արարատի և Վայոց ձոր'!H242+Տավուշ!H241+Սյունիք!H242)</f>
        <v>1</v>
      </c>
      <c r="I243" s="56">
        <f>SUM('Երևան քաղաք'!I242+Շիրակ!I242+Կոտայք!I242+Լոռի!I242+Արագածոտն!I242+Գեղարքունիքի!I242+Արմավիր!I242+'Արարատի և Վայոց ձոր'!I242+Տավուշ!I241+Սյունիք!I242)</f>
        <v>0</v>
      </c>
      <c r="J243" s="56">
        <f>SUM('Երևան քաղաք'!J242+Շիրակ!J242+Կոտայք!J242+Լոռի!J242+Արագածոտն!J242+Գեղարքունիքի!J242+Արմավիր!J242+'Արարատի և Վայոց ձոր'!J242+Տավուշ!J241+Սյունիք!J242)</f>
        <v>0</v>
      </c>
      <c r="K243" s="56">
        <f>SUM('Երևան քաղաք'!K242+Շիրակ!K242+Կոտայք!K242+Լոռի!K242+Արագածոտն!K242+Գեղարքունիքի!K242+Արմավիր!K242+'Արարատի և Վայոց ձոր'!K242+Տավուշ!K241+Սյունիք!K242)</f>
        <v>0</v>
      </c>
      <c r="L243" s="56">
        <f>SUM('Երևան քաղաք'!L242+Շիրակ!L242+Կոտայք!L242+Լոռի!L242+Արագածոտն!L242+Գեղարքունիքի!L242+Արմավիր!L242+'Արարատի և Վայոց ձոր'!L242+Տավուշ!L241+Սյունիք!L242)</f>
        <v>0</v>
      </c>
      <c r="M243" s="56">
        <f>SUM('Երևան քաղաք'!M242+Շիրակ!M242+Կոտայք!M242+Լոռի!M242+Արագածոտն!M242+Գեղարքունիքի!M242+Արմավիր!M242+'Արարատի և Վայոց ձոր'!M242+Տավուշ!M241+Սյունիք!M242)</f>
        <v>0</v>
      </c>
      <c r="N243" s="56">
        <f>SUM('Երևան քաղաք'!N242+Շիրակ!N242+Կոտայք!N242+Լոռի!N242+Արագածոտն!N242+Գեղարքունիքի!N242+Արմավիր!N242+'Արարատի և Վայոց ձոր'!N242+Տավուշ!N241+Սյունիք!N242)</f>
        <v>0</v>
      </c>
      <c r="O243" s="56">
        <f>SUM('Երևան քաղաք'!O242+Շիրակ!O242+Կոտայք!O242+Լոռի!O242+Արագածոտն!O242+Գեղարքունիքի!O242+Արմավիր!O242+'Արարատի և Վայոց ձոր'!O242+Տավուշ!O241+Սյունիք!O242)</f>
        <v>0</v>
      </c>
      <c r="P243" s="56">
        <f>SUM('Երևան քաղաք'!P242+Շիրակ!P242+Կոտայք!P242+Լոռի!P242+Արագածոտն!P242+Գեղարքունիքի!P242+Արմավիր!P242+'Արարատի և Վայոց ձոր'!P242+Տավուշ!P241+Սյունիք!P242)</f>
        <v>0</v>
      </c>
      <c r="Q243" s="56">
        <f>SUM('Երևան քաղաք'!Q242+Շիրակ!Q242+Կոտայք!Q242+Լոռի!Q242+Արագածոտն!Q242+Գեղարքունիքի!Q242+Արմավիր!Q242+'Արարատի և Վայոց ձոր'!Q242+Տավուշ!Q241+Սյունիք!Q242)</f>
        <v>0</v>
      </c>
      <c r="R243" s="56">
        <f>SUM('Երևան քաղաք'!R242+Շիրակ!R242+Կոտայք!R242+Լոռի!R242+Արագածոտն!R242+Գեղարքունիքի!R242+Արմավիր!R242+'Արարատի և Վայոց ձոր'!R242+Տավուշ!R241+Սյունիք!R242)</f>
        <v>0</v>
      </c>
      <c r="S243" s="56">
        <f>SUM('Երևան քաղաք'!S242+Շիրակ!S242+Կոտայք!S242+Լոռի!S242+Արագածոտն!S242+Գեղարքունիքի!S242+Արմավիր!S242+'Արարատի և Վայոց ձոր'!S242+Տավուշ!S241+Սյունիք!S242)</f>
        <v>0</v>
      </c>
      <c r="T243" s="56">
        <f>SUM('Երևան քաղաք'!T242+Շիրակ!T242+Կոտայք!T242+Լոռի!T242+Արագածոտն!T242+Գեղարքունիքի!T242+Արմավիր!T242+'Արարատի և Վայոց ձոր'!T242+Տավուշ!T241+Սյունիք!T242)</f>
        <v>0</v>
      </c>
      <c r="U243" s="56">
        <f>SUM('Երևան քաղաք'!U242+Շիրակ!U242+Կոտայք!U242+Լոռի!U242+Արագածոտն!U242+Գեղարքունիքի!U242+Արմավիր!U242+'Արարատի և Վայոց ձոր'!U242+Տավուշ!U241+Սյունիք!U242)</f>
        <v>0</v>
      </c>
      <c r="V243" s="56">
        <f>SUM('Երևան քաղաք'!V242+Շիրակ!V242+Կոտայք!V242+Լոռի!V242+Արագածոտն!V242+Գեղարքունիքի!V242+Արմավիր!V242+'Արարատի և Վայոց ձոր'!V242+Տավուշ!V241+Սյունիք!V242)</f>
        <v>0</v>
      </c>
      <c r="W243" s="56">
        <f>SUM('Երևան քաղաք'!W242+Շիրակ!W242+Կոտայք!W242+Լոռի!W242+Արագածոտն!W242+Գեղարքունիքի!W242+Արմավիր!W242+'Արարատի և Վայոց ձոր'!W242+Տավուշ!W241+Սյունիք!W242)</f>
        <v>0</v>
      </c>
      <c r="X243" s="56">
        <f>SUM('Երևան քաղաք'!X242+Շիրակ!X242+Կոտայք!X242+Լոռի!X242+Արագածոտն!X242+Գեղարքունիքի!X242+Արմավիր!X242+'Արարատի և Վայոց ձոր'!X242+Տավուշ!X241+Սյունիք!X242)</f>
        <v>0</v>
      </c>
      <c r="Y243" s="56">
        <f>SUM('Երևան քաղաք'!Y242+Շիրակ!Y242+Կոտայք!Y242+Լոռի!Y242+Արագածոտն!Y242+Գեղարքունիքի!Y242+Արմավիր!Y242+'Արարատի և Վայոց ձոր'!Y242+Տավուշ!Y241+Սյունիք!Y242)</f>
        <v>0</v>
      </c>
      <c r="Z243" s="56">
        <f>SUM('Երևան քաղաք'!Z242+Շիրակ!Z242+Կոտայք!Z242+Լոռի!Z242+Արագածոտն!Z242+Գեղարքունիքի!Z242+Արմավիր!Z242+'Արարատի և Վայոց ձոր'!Z242+Տավուշ!Z241+Սյունիք!Z242)</f>
        <v>0</v>
      </c>
      <c r="AA243" s="56">
        <f>SUM('Երևան քաղաք'!AA242+Շիրակ!AA242+Կոտայք!AA242+Լոռի!AA242+Արագածոտն!AA242+Գեղարքունիքի!AA242+Արմավիր!AA242+'Արարատի և Վայոց ձոր'!AA242+Տավուշ!AA241+Սյունիք!AA242)</f>
        <v>0</v>
      </c>
      <c r="AB243" s="56">
        <f>SUM('Երևան քաղաք'!AB242+Շիրակ!AB242+Կոտայք!AB242+Լոռի!AB242+Արագածոտն!AB242+Գեղարքունիքի!AB242+Արմավիր!AB242+'Արարատի և Վայոց ձոր'!AB242+Տավուշ!AB241+Սյունիք!AB242)</f>
        <v>0</v>
      </c>
      <c r="AC243" s="56">
        <f>SUM('Երևան քաղաք'!AC242+Շիրակ!AC242+Կոտայք!AC242+Լոռի!AC242+Արագածոտն!AC242+Գեղարքունիքի!AC242+Արմավիր!AC242+'Արարատի և Վայոց ձոր'!AC242+Տավուշ!AC241+Սյունիք!AC242)</f>
        <v>0</v>
      </c>
      <c r="AD243" s="56">
        <f>SUM('Երևան քաղաք'!AD242+Շիրակ!AD242+Կոտայք!AD242+Լոռի!AD242+Արագածոտն!AD242+Գեղարքունիքի!AD242+Արմավիր!AD242+'Արարատի և Վայոց ձոր'!AD242+Տավուշ!AD241+Սյունիք!AD242)</f>
        <v>0</v>
      </c>
      <c r="AE243" s="56">
        <f>SUM('Երևան քաղաք'!AE242+Շիրակ!AE242+Կոտայք!AE242+Լոռի!AE242+Արագածոտն!AE242+Գեղարքունիքի!AE242+Արմավիր!AE242+'Արարատի և Վայոց ձոր'!AE242+Տավուշ!AE241+Սյունիք!AE242)</f>
        <v>0</v>
      </c>
      <c r="AF243" s="56">
        <f>SUM('Երևան քաղաք'!AF242+Շիրակ!AF242+Կոտայք!AF242+Լոռի!AF242+Արագածոտն!AF242+Գեղարքունիքի!AF242+Արմավիր!AF242+'Արարատի և Վայոց ձոր'!AF242+Տավուշ!AF241+Սյունիք!AF242)</f>
        <v>0</v>
      </c>
      <c r="AG243" s="56">
        <f>SUM('Երևան քաղաք'!AG242+Շիրակ!AG242+Կոտայք!AG242+Լոռի!AG242+Արագածոտն!AG242+Գեղարքունիքի!AG242+Արմավիր!AG242+'Արարատի և Վայոց ձոր'!AG242+Տավուշ!AG241+Սյունիք!AG242)</f>
        <v>0</v>
      </c>
      <c r="AH243" s="56">
        <f>SUM('Երևան քաղաք'!AH242+Շիրակ!AH242+Կոտայք!AH242+Լոռի!AH242+Արագածոտն!AH242+Գեղարքունիքի!AH242+Արմավիր!AH242+'Արարատի և Վայոց ձոր'!AH242+Տավուշ!AH241+Սյունիք!AH242)</f>
        <v>0</v>
      </c>
      <c r="AI243" s="56">
        <f>SUM('Երևան քաղաք'!AI242+Շիրակ!AI242+Կոտայք!AI242+Լոռի!AI242+Արագածոտն!AI242+Գեղարքունիքի!AI242+Արմավիր!AI242+'Արարատի և Վայոց ձոր'!AI242+Տավուշ!AI241+Սյունիք!AI242)</f>
        <v>0</v>
      </c>
      <c r="AJ243" s="56">
        <f>SUM('Երևան քաղաք'!AJ242+Շիրակ!AJ242+Կոտայք!AJ242+Լոռի!AJ242+Արագածոտն!AJ242+Գեղարքունիքի!AJ242+Արմավիր!AJ242+'Արարատի և Վայոց ձոր'!AJ242+Տավուշ!AJ241+Սյունիք!AJ242)</f>
        <v>0</v>
      </c>
      <c r="AK243" s="56">
        <f>SUM('Երևան քաղաք'!AK242+Շիրակ!AK242+Կոտայք!AK242+Լոռի!AK242+Արագածոտն!AK242+Գեղարքունիքի!AK242+Արմավիր!AK242+'Արարատի և Վայոց ձոր'!AK242+Տավուշ!AK241+Սյունիք!AK242)</f>
        <v>0</v>
      </c>
      <c r="AL243" s="56">
        <f>SUM('Երևան քաղաք'!AL242+Շիրակ!AL242+Կոտայք!AL242+Լոռի!AL242+Արագածոտն!AL242+Գեղարքունիքի!AL242+Արմավիր!AL242+'Արարատի և Վայոց ձոր'!AL242+Տավուշ!AL241+Սյունիք!AL242)</f>
        <v>0</v>
      </c>
      <c r="AM243" s="56">
        <f>SUM('Երևան քաղաք'!AM242+Շիրակ!AM242+Կոտայք!AM242+Լոռի!AM242+Արագածոտն!AM242+Գեղարքունիքի!AM242+Արմավիր!AM242+'Արարատի և Վայոց ձոր'!AM242+Տավուշ!AM241+Սյունիք!AM242)</f>
        <v>0</v>
      </c>
      <c r="AN243" s="56">
        <f>SUM('Երևան քաղաք'!AN242+Շիրակ!AN242+Կոտայք!AN242+Լոռի!AN242+Արագածոտն!AN242+Գեղարքունիքի!AN242+Արմավիր!AN242+'Արարատի և Վայոց ձոր'!AN242+Տավուշ!AN241+Սյունիք!AN242)</f>
        <v>0</v>
      </c>
      <c r="AO243" s="56">
        <f>SUM('Երևան քաղաք'!AO242+Շիրակ!AO242+Կոտայք!AO242+Լոռի!AO242+Արագածոտն!AO242+Գեղարքունիքի!AO242+Արմավիր!AO242+'Արարատի և Վայոց ձոր'!AO242+Տավուշ!AO241+Սյունիք!AO242)</f>
        <v>0</v>
      </c>
      <c r="AP243" s="56">
        <f>SUM('Երևան քաղաք'!AP242+Շիրակ!AP242+Կոտայք!AP242+Լոռի!AP242+Արագածոտն!AP242+Գեղարքունիքի!AP242+Արմավիր!AP242+'Արարատի և Վայոց ձոր'!AP242+Տավուշ!AP241+Սյունիք!AP242)</f>
        <v>0</v>
      </c>
      <c r="AQ243" s="56">
        <f>SUM('Երևան քաղաք'!AQ242+Շիրակ!AQ242+Կոտայք!AQ242+Լոռի!AQ242+Արագածոտն!AQ242+Գեղարքունիքի!AQ242+Արմավիր!AQ242+'Արարատի և Վայոց ձոր'!AQ242+Տավուշ!AQ241+Սյունիք!AQ242)</f>
        <v>0</v>
      </c>
      <c r="AR243" s="56">
        <f>SUM('Երևան քաղաք'!AR242+Շիրակ!AR242+Կոտայք!AR242+Լոռի!AR242+Արագածոտն!AR242+Գեղարքունիքի!AR242+Արմավիր!AR242+'Արարատի և Վայոց ձոր'!AR242+Տավուշ!AR241+Սյունիք!AR242)</f>
        <v>0</v>
      </c>
      <c r="AS243" s="56">
        <f>SUM('Երևան քաղաք'!AS242+Շիրակ!AS242+Կոտայք!AS242+Լոռի!AS242+Արագածոտն!AS242+Գեղարքունիքի!AS242+Արմավիր!AS242+'Արարատի և Վայոց ձոր'!AS242+Տավուշ!AS241+Սյունիք!AS242)</f>
        <v>0</v>
      </c>
      <c r="AT243" s="56">
        <f>SUM('Երևան քաղաք'!AT242+Շիրակ!AT242+Կոտայք!AT242+Լոռի!AT242+Արագածոտն!AT242+Գեղարքունիքի!AT242+Արմավիր!AT242+'Արարատի և Վայոց ձոր'!AT242+Տավուշ!AT241+Սյունիք!AT242)</f>
        <v>0</v>
      </c>
      <c r="AU243" s="56">
        <f>SUM('Երևան քաղաք'!AU242+Շիրակ!AU242+Կոտայք!AU242+Լոռի!AU242+Արագածոտն!AU242+Գեղարքունիքի!AU242+Արմավիր!AU242+'Արարատի և Վայոց ձոր'!AU242+Տավուշ!AU241+Սյունիք!AU242)</f>
        <v>0</v>
      </c>
      <c r="AV243" s="56">
        <f>SUM('Երևան քաղաք'!AV242+Շիրակ!AV242+Կոտայք!AV242+Լոռի!AV242+Արագածոտն!AV242+Գեղարքունիքի!AV242+Արմավիր!AV242+'Արարատի և Վայոց ձոր'!AV242+Տավուշ!AV241+Սյունիք!AV242)</f>
        <v>0</v>
      </c>
      <c r="AW243" s="56">
        <f>SUM('Երևան քաղաք'!AW242+Շիրակ!AW242+Կոտայք!AW242+Լոռի!AW242+Արագածոտն!AW242+Գեղարքունիքի!AW242+Արմավիր!AW242+'Արարատի և Վայոց ձոր'!AW242+Տավուշ!AW241+Սյունիք!AW242)</f>
        <v>0</v>
      </c>
      <c r="AX243" s="56">
        <f>SUM('Երևան քաղաք'!AX242+Շիրակ!AX242+Կոտայք!AX242+Լոռի!AX242+Արագածոտն!AX242+Գեղարքունիքի!AX242+Արմավիր!AX242+'Արարատի և Վայոց ձոր'!AX242+Տավուշ!AX241+Սյունիք!AX242)</f>
        <v>0</v>
      </c>
      <c r="AY243" s="56">
        <f>SUM('Երևան քաղաք'!AY242+Շիրակ!AY242+Կոտայք!AY242+Լոռի!AY242+Արագածոտն!AY242+Գեղարքունիքի!AY242+Արմավիր!AY242+'Արարատի և Վայոց ձոր'!AY242+Տավուշ!AY241+Սյունիք!AY242)</f>
        <v>0</v>
      </c>
      <c r="AZ243" s="56">
        <f>SUM('Երևան քաղաք'!AZ242+Շիրակ!AZ242+Կոտայք!AZ242+Լոռի!AZ242+Արագածոտն!AZ242+Գեղարքունիքի!AZ242+Արմավիր!AZ242+'Արարատի և Վայոց ձոր'!AZ242+Տավուշ!AZ241+Սյունիք!AZ242)</f>
        <v>0</v>
      </c>
      <c r="BA243" s="56">
        <f>SUM('Երևան քաղաք'!BA242+Շիրակ!BA242+Կոտայք!BA242+Լոռի!BA242+Արագածոտն!BA242+Գեղարքունիքի!BA242+Արմավիր!BA242+'Արարատի և Վայոց ձոր'!BA242+Տավուշ!BA241+Սյունիք!BA242)</f>
        <v>0</v>
      </c>
      <c r="BB243" s="56">
        <f>SUM('Երևան քաղաք'!BB242+Շիրակ!BB242+Կոտայք!BB242+Լոռի!BB242+Արագածոտն!BB242+Գեղարքունիքի!BB242+Արմավիր!BB242+'Արարատի և Վայոց ձոր'!BB242+Տավուշ!BB241+Սյունիք!BB242)</f>
        <v>0</v>
      </c>
      <c r="BC243" s="56">
        <f>SUM('Երևան քաղաք'!BC242+Շիրակ!BC242+Կոտայք!BC242+Լոռի!BC242+Արագածոտն!BC242+Գեղարքունիքի!BC242+Արմավիր!BC242+'Արարատի և Վայոց ձոր'!BC242+Տավուշ!BC241+Սյունիք!BC242)</f>
        <v>0</v>
      </c>
      <c r="BD243" s="56">
        <f>SUM('Երևան քաղաք'!BD242+Շիրակ!BD242+Կոտայք!BD242+Լոռի!BD242+Արագածոտն!BD242+Գեղարքունիքի!BD242+Արմավիր!BD242+'Արարատի և Վայոց ձոր'!BD242+Տավուշ!BD241+Սյունիք!BD242)</f>
        <v>0</v>
      </c>
      <c r="BE243" s="56">
        <f>SUM('Երևան քաղաք'!BE242+Շիրակ!BE242+Կոտայք!BE242+Լոռի!BE242+Արագածոտն!BE242+Գեղարքունիքի!BE242+Արմավիր!BE242+'Արարատի և Վայոց ձոր'!BE242+Տավուշ!BE241+Սյունիք!BE242)</f>
        <v>0</v>
      </c>
      <c r="BF243" s="56">
        <f>SUM('Երևան քաղաք'!BF242+Շիրակ!BF242+Կոտայք!BF242+Լոռի!BF242+Արագածոտն!BF242+Գեղարքունիքի!BF242+Արմավիր!BF242+'Արարատի և Վայոց ձոր'!BF242+Տավուշ!BF241+Սյունիք!BF242)</f>
        <v>0</v>
      </c>
      <c r="BG243" s="56">
        <f>SUM('Երևան քաղաք'!BG242+Շիրակ!BG242+Կոտայք!BG242+Լոռի!BG242+Արագածոտն!BG242+Գեղարքունիքի!BG242+Արմավիր!BG242+'Արարատի և Վայոց ձոր'!BG242+Տավուշ!BG241+Սյունիք!BG242)</f>
        <v>0</v>
      </c>
      <c r="BH243" s="56">
        <f>SUM('Երևան քաղաք'!BH242+Շիրակ!BH242+Կոտայք!BH242+Լոռի!BH242+Արագածոտն!BH242+Գեղարքունիքի!BH242+Արմավիր!BH242+'Արարատի և Վայոց ձոր'!BH242+Տավուշ!BH241+Սյունիք!BH242)</f>
        <v>0</v>
      </c>
      <c r="BI243" s="56">
        <f>SUM('Երևան քաղաք'!BI242+Շիրակ!BI242+Կոտայք!BI242+Լոռի!BI242+Արագածոտն!BI242+Գեղարքունիքի!BI242+Արմավիր!BI242+'Արարատի և Վայոց ձոր'!BI242+Տավուշ!BI241+Սյունիք!BI242)</f>
        <v>0</v>
      </c>
      <c r="BJ243" s="56">
        <f>SUM('Երևան քաղաք'!BJ242+Շիրակ!BJ242+Կոտայք!BJ242+Լոռի!BJ242+Արագածոտն!BJ242+Գեղարքունիքի!BJ242+Արմավիր!BJ242+'Արարատի և Վայոց ձոր'!BJ242+Տավուշ!BJ241+Սյունիք!BJ242)</f>
        <v>0</v>
      </c>
      <c r="BK243" s="56">
        <f>SUM('Երևան քաղաք'!BK242+Շիրակ!BK242+Կոտայք!BK242+Լոռի!BK242+Արագածոտն!BK242+Գեղարքունիքի!BK242+Արմավիր!BK242+'Արարատի և Վայոց ձոր'!BK242+Տավուշ!BK241+Սյունիք!BK242)</f>
        <v>0</v>
      </c>
      <c r="BL243" s="56">
        <f>SUM('Երևան քաղաք'!BL242+Շիրակ!BL242+Կոտայք!BL242+Լոռի!BL242+Արագածոտն!BL242+Գեղարքունիքի!BL242+Արմավիր!BL242+'Արարատի և Վայոց ձոր'!BL242+Տավուշ!BL241+Սյունիք!BL242)</f>
        <v>0</v>
      </c>
      <c r="BM243" s="56">
        <f>SUM('Երևան քաղաք'!BM242+Շիրակ!BM242+Կոտայք!BM242+Լոռի!BM242+Արագածոտն!BM242+Գեղարքունիքի!BM242+Արմավիր!BM242+'Արարատի և Վայոց ձոր'!BM242+Տավուշ!BM241+Սյունիք!BM242)</f>
        <v>0</v>
      </c>
      <c r="BN243" s="56">
        <f>SUM('Երևան քաղաք'!BN242+Շիրակ!BN242+Կոտայք!BN242+Լոռի!BN242+Արագածոտն!BN242+Գեղարքունիքի!BN242+Արմավիր!BN242+'Արարատի և Վայոց ձոր'!BN242+Տավուշ!BN241+Սյունիք!BN242)</f>
        <v>0</v>
      </c>
      <c r="BO243" s="56">
        <f>SUM('Երևան քաղաք'!BO242+Շիրակ!BO242+Կոտայք!BO242+Լոռի!BO242+Արագածոտն!BO242+Գեղարքունիքի!BO242+Արմավիր!BO242+'Արարատի և Վայոց ձոր'!BO242+Տավուշ!BO241+Սյունիք!BO242)</f>
        <v>0</v>
      </c>
      <c r="BP243" s="56">
        <f>SUM('Երևան քաղաք'!BP242+Շիրակ!BP242+Կոտայք!BP242+Լոռի!BP242+Արագածոտն!BP242+Գեղարքունիքի!BP242+Արմավիր!BP242+'Արարատի և Վայոց ձոր'!BP242+Տավուշ!BP241+Սյունիք!BP242)</f>
        <v>0</v>
      </c>
      <c r="BQ243" s="56">
        <f>SUM('Երևան քաղաք'!BQ242+Շիրակ!BQ242+Կոտայք!BQ242+Լոռի!BQ242+Արագածոտն!BQ242+Գեղարքունիքի!BQ242+Արմավիր!BQ242+'Արարատի և Վայոց ձոր'!BQ242+Տավուշ!BQ241+Սյունիք!BQ242)</f>
        <v>0</v>
      </c>
      <c r="BR243" s="56">
        <f>SUM('Երևան քաղաք'!BR242+Շիրակ!BR242+Կոտայք!BR242+Լոռի!BR242+Արագածոտն!BR242+Գեղարքունիքի!BR242+Արմավիր!BR242+'Արարատի և Վայոց ձոր'!BR242+Տավուշ!BR241+Սյունիք!BR242)</f>
        <v>0</v>
      </c>
      <c r="BS243" s="56">
        <f>SUM('Երևան քաղաք'!BS242+Շիրակ!BS242+Կոտայք!BS242+Լոռի!BS242+Արագածոտն!BS242+Գեղարքունիքի!BS242+Արմավիր!BS242+'Արարատի և Վայոց ձոր'!BS242+Տավուշ!BS241+Սյունիք!BS242)</f>
        <v>0</v>
      </c>
      <c r="BT243" s="56">
        <f>SUM('Երևան քաղաք'!BT242+Շիրակ!BT242+Կոտայք!BT242+Լոռի!BT242+Արագածոտն!BT242+Գեղարքունիքի!BT242+Արմավիր!BT242+'Արարատի և Վայոց ձոր'!BT242+Տավուշ!BT241+Սյունիք!BT242)</f>
        <v>0</v>
      </c>
      <c r="BU243" s="56">
        <f>SUM('Երևան քաղաք'!BU242+Շիրակ!BU242+Կոտայք!BU242+Լոռի!BU242+Արագածոտն!BU242+Գեղարքունիքի!BU242+Արմավիր!BU242+'Արարատի և Վայոց ձոր'!BU242+Տավուշ!BU241+Սյունիք!BU242)</f>
        <v>1</v>
      </c>
      <c r="BV243" s="56">
        <f>SUM('Երևան քաղաք'!BV242+Շիրակ!BV242+Կոտայք!BV242+Լոռի!BV242+Արագածոտն!BV242+Գեղարքունիքի!BV242+Արմավիր!BV242+'Արարատի և Վայոց ձոր'!BV242+Տավուշ!BV241+Սյունիք!BV242)</f>
        <v>0</v>
      </c>
      <c r="BW243" s="56">
        <f>SUM('Երևան քաղաք'!BW242+Շիրակ!BW242+Կոտայք!BW242+Լոռի!BW242+Արագածոտն!BW242+Գեղարքունիքի!BW242+Արմավիր!BW242+'Արարատի և Վայոց ձոր'!BW242+Տավուշ!BW241+Սյունիք!BW242)</f>
        <v>0</v>
      </c>
      <c r="BX243" s="56">
        <f>SUM('Երևան քաղաք'!BX242+Շիրակ!BX242+Կոտայք!BX242+Լոռի!BX242+Արագածոտն!BX242+Գեղարքունիքի!BX242+Արմավիր!BX242+'Արարատի և Վայոց ձոր'!BX242+Տավուշ!BX241+Սյունիք!BX242)</f>
        <v>0</v>
      </c>
      <c r="BY243" s="56">
        <f>SUM('Երևան քաղաք'!BY242+Շիրակ!BY242+Կոտայք!BY242+Լոռի!BY242+Արագածոտն!BY242+Գեղարքունիքի!BY242+Արմավիր!BY242+'Արարատի և Վայոց ձոր'!BY242+Տավուշ!BY241+Սյունիք!BY242)</f>
        <v>0</v>
      </c>
      <c r="BZ243" s="56">
        <f>SUM('Երևան քաղաք'!BZ242+Շիրակ!BZ242+Կոտայք!BZ242+Լոռի!BZ242+Արագածոտն!BZ242+Գեղարքունիքի!BZ242+Արմավիր!BZ242+'Արարատի և Վայոց ձոր'!BZ242+Տավուշ!BZ241+Սյունիք!BZ242)</f>
        <v>0</v>
      </c>
      <c r="CA243" s="56"/>
      <c r="CB243" s="133">
        <f t="shared" si="60"/>
        <v>0</v>
      </c>
      <c r="CC243" s="134">
        <f t="shared" si="61"/>
        <v>0</v>
      </c>
      <c r="CD243" s="134">
        <f t="shared" si="62"/>
        <v>0</v>
      </c>
      <c r="CE243" s="134">
        <f t="shared" si="63"/>
        <v>0</v>
      </c>
      <c r="CF243" s="134">
        <f t="shared" si="77"/>
        <v>0</v>
      </c>
      <c r="CG243" s="134">
        <f t="shared" si="78"/>
        <v>0</v>
      </c>
      <c r="CH243" s="134">
        <f t="shared" si="64"/>
        <v>0</v>
      </c>
      <c r="CI243" s="134">
        <f t="shared" si="79"/>
        <v>0</v>
      </c>
      <c r="CJ243" s="134">
        <f t="shared" si="65"/>
        <v>0</v>
      </c>
      <c r="CK243" s="134">
        <f t="shared" si="66"/>
        <v>0</v>
      </c>
      <c r="CL243" s="134">
        <f t="shared" si="67"/>
        <v>0</v>
      </c>
      <c r="CM243" s="134">
        <f t="shared" si="68"/>
        <v>0</v>
      </c>
      <c r="CN243" s="135">
        <f t="shared" si="69"/>
        <v>0</v>
      </c>
      <c r="CO243" s="135">
        <f t="shared" si="70"/>
        <v>0</v>
      </c>
      <c r="CP243" s="135">
        <f t="shared" si="71"/>
        <v>0</v>
      </c>
      <c r="CQ243" s="135">
        <f t="shared" si="72"/>
        <v>0</v>
      </c>
      <c r="CR243" s="135">
        <f t="shared" si="73"/>
        <v>0</v>
      </c>
      <c r="CS243" s="135">
        <f t="shared" si="74"/>
        <v>0</v>
      </c>
      <c r="CT243" s="135">
        <f t="shared" si="75"/>
        <v>0</v>
      </c>
      <c r="CU243" s="135">
        <f t="shared" si="76"/>
        <v>0</v>
      </c>
    </row>
    <row r="244" spans="1:99" ht="20.100000000000001" customHeight="1" x14ac:dyDescent="0.3">
      <c r="A244" s="41" t="s">
        <v>201</v>
      </c>
      <c r="B244" s="39" t="s">
        <v>688</v>
      </c>
      <c r="C244" s="39">
        <v>295</v>
      </c>
      <c r="D244" s="56">
        <f>SUM('Երևան քաղաք'!D243+Շիրակ!D243+Կոտայք!D243+Լոռի!D243+Արագածոտն!D243+Գեղարքունիքի!D243+Արմավիր!D243+'Արարատի և Վայոց ձոր'!D243+Տավուշ!D242+Սյունիք!D243)</f>
        <v>0</v>
      </c>
      <c r="E244" s="56">
        <f>SUM('Երևան քաղաք'!E243+Շիրակ!E243+Կոտայք!E243+Լոռի!E243+Արագածոտն!E243+Գեղարքունիքի!E243+Արմավիր!E243+'Արարատի և Վայոց ձոր'!E243+Տավուշ!E242+Սյունիք!E243)</f>
        <v>0</v>
      </c>
      <c r="F244" s="56">
        <f>SUM('Երևան քաղաք'!F243+Շիրակ!F243+Կոտայք!F243+Լոռի!F243+Արագածոտն!F243+Գեղարքունիքի!F243+Արմավիր!F243+'Արարատի և Վայոց ձոր'!F243+Տավուշ!F242+Սյունիք!F243)</f>
        <v>0</v>
      </c>
      <c r="G244" s="56">
        <f>SUM('Երևան քաղաք'!G243+Շիրակ!G243+Կոտայք!G243+Լոռի!G243+Արագածոտն!G243+Գեղարքունիքի!G243+Արմավիր!G243+'Արարատի և Վայոց ձոր'!G243+Տավուշ!G242+Սյունիք!G243)</f>
        <v>0</v>
      </c>
      <c r="H244" s="56">
        <f>SUM('Երևան քաղաք'!H243+Շիրակ!H243+Կոտայք!H243+Լոռի!H243+Արագածոտն!H243+Գեղարքունիքի!H243+Արմավիր!H243+'Արարատի և Վայոց ձոր'!H243+Տավուշ!H242+Սյունիք!H243)</f>
        <v>0</v>
      </c>
      <c r="I244" s="56">
        <f>SUM('Երևան քաղաք'!I243+Շիրակ!I243+Կոտայք!I243+Լոռի!I243+Արագածոտն!I243+Գեղարքունիքի!I243+Արմավիր!I243+'Արարատի և Վայոց ձոր'!I243+Տավուշ!I242+Սյունիք!I243)</f>
        <v>1</v>
      </c>
      <c r="J244" s="56">
        <f>SUM('Երևան քաղաք'!J243+Շիրակ!J243+Կոտայք!J243+Լոռի!J243+Արագածոտն!J243+Գեղարքունիքի!J243+Արմավիր!J243+'Արարատի և Վայոց ձոր'!J243+Տավուշ!J242+Սյունիք!J243)</f>
        <v>0</v>
      </c>
      <c r="K244" s="56">
        <f>SUM('Երևան քաղաք'!K243+Շիրակ!K243+Կոտայք!K243+Լոռի!K243+Արագածոտն!K243+Գեղարքունիքի!K243+Արմավիր!K243+'Արարատի և Վայոց ձոր'!K243+Տավուշ!K242+Սյունիք!K243)</f>
        <v>0</v>
      </c>
      <c r="L244" s="56">
        <f>SUM('Երևան քաղաք'!L243+Շիրակ!L243+Կոտայք!L243+Լոռի!L243+Արագածոտն!L243+Գեղարքունիքի!L243+Արմավիր!L243+'Արարատի և Վայոց ձոր'!L243+Տավուշ!L242+Սյունիք!L243)</f>
        <v>1</v>
      </c>
      <c r="M244" s="56">
        <f>SUM('Երևան քաղաք'!M243+Շիրակ!M243+Կոտայք!M243+Լոռի!M243+Արագածոտն!M243+Գեղարքունիքի!M243+Արմավիր!M243+'Արարատի և Վայոց ձոր'!M243+Տավուշ!M242+Սյունիք!M243)</f>
        <v>0</v>
      </c>
      <c r="N244" s="56">
        <f>SUM('Երևան քաղաք'!N243+Շիրակ!N243+Կոտայք!N243+Լոռի!N243+Արագածոտն!N243+Գեղարքունիքի!N243+Արմավիր!N243+'Արարատի և Վայոց ձոր'!N243+Տավուշ!N242+Սյունիք!N243)</f>
        <v>0</v>
      </c>
      <c r="O244" s="56">
        <f>SUM('Երևան քաղաք'!O243+Շիրակ!O243+Կոտայք!O243+Լոռի!O243+Արագածոտն!O243+Գեղարքունիքի!O243+Արմավիր!O243+'Արարատի և Վայոց ձոր'!O243+Տավուշ!O242+Սյունիք!O243)</f>
        <v>0</v>
      </c>
      <c r="P244" s="56">
        <f>SUM('Երևան քաղաք'!P243+Շիրակ!P243+Կոտայք!P243+Լոռի!P243+Արագածոտն!P243+Գեղարքունիքի!P243+Արմավիր!P243+'Արարատի և Վայոց ձոր'!P243+Տավուշ!P242+Սյունիք!P243)</f>
        <v>0</v>
      </c>
      <c r="Q244" s="56">
        <f>SUM('Երևան քաղաք'!Q243+Շիրակ!Q243+Կոտայք!Q243+Լոռի!Q243+Արագածոտն!Q243+Գեղարքունիքի!Q243+Արմավիր!Q243+'Արարատի և Վայոց ձոր'!Q243+Տավուշ!Q242+Սյունիք!Q243)</f>
        <v>0</v>
      </c>
      <c r="R244" s="56">
        <f>SUM('Երևան քաղաք'!R243+Շիրակ!R243+Կոտայք!R243+Լոռի!R243+Արագածոտն!R243+Գեղարքունիքի!R243+Արմավիր!R243+'Արարատի և Վայոց ձոր'!R243+Տավուշ!R242+Սյունիք!R243)</f>
        <v>0</v>
      </c>
      <c r="S244" s="56">
        <f>SUM('Երևան քաղաք'!S243+Շիրակ!S243+Կոտայք!S243+Լոռի!S243+Արագածոտն!S243+Գեղարքունիքի!S243+Արմավիր!S243+'Արարատի և Վայոց ձոր'!S243+Տավուշ!S242+Սյունիք!S243)</f>
        <v>0</v>
      </c>
      <c r="T244" s="56">
        <f>SUM('Երևան քաղաք'!T243+Շիրակ!T243+Կոտայք!T243+Լոռի!T243+Արագածոտն!T243+Գեղարքունիքի!T243+Արմավիր!T243+'Արարատի և Վայոց ձոր'!T243+Տավուշ!T242+Սյունիք!T243)</f>
        <v>0</v>
      </c>
      <c r="U244" s="56">
        <f>SUM('Երևան քաղաք'!U243+Շիրակ!U243+Կոտայք!U243+Լոռի!U243+Արագածոտն!U243+Գեղարքունիքի!U243+Արմավիր!U243+'Արարատի և Վայոց ձոր'!U243+Տավուշ!U242+Սյունիք!U243)</f>
        <v>0</v>
      </c>
      <c r="V244" s="56">
        <f>SUM('Երևան քաղաք'!V243+Շիրակ!V243+Կոտայք!V243+Լոռի!V243+Արագածոտն!V243+Գեղարքունիքի!V243+Արմավիր!V243+'Արարատի և Վայոց ձոր'!V243+Տավուշ!V242+Սյունիք!V243)</f>
        <v>0</v>
      </c>
      <c r="W244" s="56">
        <f>SUM('Երևան քաղաք'!W243+Շիրակ!W243+Կոտայք!W243+Լոռի!W243+Արագածոտն!W243+Գեղարքունիքի!W243+Արմավիր!W243+'Արարատի և Վայոց ձոր'!W243+Տավուշ!W242+Սյունիք!W243)</f>
        <v>0</v>
      </c>
      <c r="X244" s="56">
        <f>SUM('Երևան քաղաք'!X243+Շիրակ!X243+Կոտայք!X243+Լոռի!X243+Արագածոտն!X243+Գեղարքունիքի!X243+Արմավիր!X243+'Արարատի և Վայոց ձոր'!X243+Տավուշ!X242+Սյունիք!X243)</f>
        <v>0</v>
      </c>
      <c r="Y244" s="56">
        <f>SUM('Երևան քաղաք'!Y243+Շիրակ!Y243+Կոտայք!Y243+Լոռի!Y243+Արագածոտն!Y243+Գեղարքունիքի!Y243+Արմավիր!Y243+'Արարատի և Վայոց ձոր'!Y243+Տավուշ!Y242+Սյունիք!Y243)</f>
        <v>1</v>
      </c>
      <c r="Z244" s="56">
        <f>SUM('Երևան քաղաք'!Z243+Շիրակ!Z243+Կոտայք!Z243+Լոռի!Z243+Արագածոտն!Z243+Գեղարքունիքի!Z243+Արմավիր!Z243+'Արարատի և Վայոց ձոր'!Z243+Տավուշ!Z242+Սյունիք!Z243)</f>
        <v>0</v>
      </c>
      <c r="AA244" s="56">
        <f>SUM('Երևան քաղաք'!AA243+Շիրակ!AA243+Կոտայք!AA243+Լոռի!AA243+Արագածոտն!AA243+Գեղարքունիքի!AA243+Արմավիր!AA243+'Արարատի և Վայոց ձոր'!AA243+Տավուշ!AA242+Սյունիք!AA243)</f>
        <v>0</v>
      </c>
      <c r="AB244" s="56">
        <f>SUM('Երևան քաղաք'!AB243+Շիրակ!AB243+Կոտայք!AB243+Լոռի!AB243+Արագածոտն!AB243+Գեղարքունիքի!AB243+Արմավիր!AB243+'Արարատի և Վայոց ձոր'!AB243+Տավուշ!AB242+Սյունիք!AB243)</f>
        <v>0</v>
      </c>
      <c r="AC244" s="56">
        <f>SUM('Երևան քաղաք'!AC243+Շիրակ!AC243+Կոտայք!AC243+Լոռի!AC243+Արագածոտն!AC243+Գեղարքունիքի!AC243+Արմավիր!AC243+'Արարատի և Վայոց ձոր'!AC243+Տավուշ!AC242+Սյունիք!AC243)</f>
        <v>0</v>
      </c>
      <c r="AD244" s="56">
        <f>SUM('Երևան քաղաք'!AD243+Շիրակ!AD243+Կոտայք!AD243+Լոռի!AD243+Արագածոտն!AD243+Գեղարքունիքի!AD243+Արմավիր!AD243+'Արարատի և Վայոց ձոր'!AD243+Տավուշ!AD242+Սյունիք!AD243)</f>
        <v>0</v>
      </c>
      <c r="AE244" s="56">
        <f>SUM('Երևան քաղաք'!AE243+Շիրակ!AE243+Կոտայք!AE243+Լոռի!AE243+Արագածոտն!AE243+Գեղարքունիքի!AE243+Արմավիր!AE243+'Արարատի և Վայոց ձոր'!AE243+Տավուշ!AE242+Սյունիք!AE243)</f>
        <v>0</v>
      </c>
      <c r="AF244" s="56">
        <f>SUM('Երևան քաղաք'!AF243+Շիրակ!AF243+Կոտայք!AF243+Լոռի!AF243+Արագածոտն!AF243+Գեղարքունիքի!AF243+Արմավիր!AF243+'Արարատի և Վայոց ձոր'!AF243+Տավուշ!AF242+Սյունիք!AF243)</f>
        <v>0</v>
      </c>
      <c r="AG244" s="56">
        <f>SUM('Երևան քաղաք'!AG243+Շիրակ!AG243+Կոտայք!AG243+Լոռի!AG243+Արագածոտն!AG243+Գեղարքունիքի!AG243+Արմավիր!AG243+'Արարատի և Վայոց ձոր'!AG243+Տավուշ!AG242+Սյունիք!AG243)</f>
        <v>0</v>
      </c>
      <c r="AH244" s="56">
        <f>SUM('Երևան քաղաք'!AH243+Շիրակ!AH243+Կոտայք!AH243+Լոռի!AH243+Արագածոտն!AH243+Գեղարքունիքի!AH243+Արմավիր!AH243+'Արարատի և Վայոց ձոր'!AH243+Տավուշ!AH242+Սյունիք!AH243)</f>
        <v>0</v>
      </c>
      <c r="AI244" s="56">
        <f>SUM('Երևան քաղաք'!AI243+Շիրակ!AI243+Կոտայք!AI243+Լոռի!AI243+Արագածոտն!AI243+Գեղարքունիքի!AI243+Արմավիր!AI243+'Արարատի և Վայոց ձոր'!AI243+Տավուշ!AI242+Սյունիք!AI243)</f>
        <v>0</v>
      </c>
      <c r="AJ244" s="56">
        <f>SUM('Երևան քաղաք'!AJ243+Շիրակ!AJ243+Կոտայք!AJ243+Լոռի!AJ243+Արագածոտն!AJ243+Գեղարքունիքի!AJ243+Արմավիր!AJ243+'Արարատի և Վայոց ձոր'!AJ243+Տավուշ!AJ242+Սյունիք!AJ243)</f>
        <v>0</v>
      </c>
      <c r="AK244" s="56">
        <f>SUM('Երևան քաղաք'!AK243+Շիրակ!AK243+Կոտայք!AK243+Լոռի!AK243+Արագածոտն!AK243+Գեղարքունիքի!AK243+Արմավիր!AK243+'Արարատի և Վայոց ձոր'!AK243+Տավուշ!AK242+Սյունիք!AK243)</f>
        <v>0</v>
      </c>
      <c r="AL244" s="56">
        <f>SUM('Երևան քաղաք'!AL243+Շիրակ!AL243+Կոտայք!AL243+Լոռի!AL243+Արագածոտն!AL243+Գեղարքունիքի!AL243+Արմավիր!AL243+'Արարատի և Վայոց ձոր'!AL243+Տավուշ!AL242+Սյունիք!AL243)</f>
        <v>0</v>
      </c>
      <c r="AM244" s="56">
        <f>SUM('Երևան քաղաք'!AM243+Շիրակ!AM243+Կոտայք!AM243+Լոռի!AM243+Արագածոտն!AM243+Գեղարքունիքի!AM243+Արմավիր!AM243+'Արարատի և Վայոց ձոր'!AM243+Տավուշ!AM242+Սյունիք!AM243)</f>
        <v>0</v>
      </c>
      <c r="AN244" s="56">
        <f>SUM('Երևան քաղաք'!AN243+Շիրակ!AN243+Կոտայք!AN243+Լոռի!AN243+Արագածոտն!AN243+Գեղարքունիքի!AN243+Արմավիր!AN243+'Արարատի և Վայոց ձոր'!AN243+Տավուշ!AN242+Սյունիք!AN243)</f>
        <v>0</v>
      </c>
      <c r="AO244" s="56">
        <f>SUM('Երևան քաղաք'!AO243+Շիրակ!AO243+Կոտայք!AO243+Լոռի!AO243+Արագածոտն!AO243+Գեղարքունիքի!AO243+Արմավիր!AO243+'Արարատի և Վայոց ձոր'!AO243+Տավուշ!AO242+Սյունիք!AO243)</f>
        <v>0</v>
      </c>
      <c r="AP244" s="56">
        <f>SUM('Երևան քաղաք'!AP243+Շիրակ!AP243+Կոտայք!AP243+Լոռի!AP243+Արագածոտն!AP243+Գեղարքունիքի!AP243+Արմավիր!AP243+'Արարատի և Վայոց ձոր'!AP243+Տավուշ!AP242+Սյունիք!AP243)</f>
        <v>1</v>
      </c>
      <c r="AQ244" s="56">
        <f>SUM('Երևան քաղաք'!AQ243+Շիրակ!AQ243+Կոտայք!AQ243+Լոռի!AQ243+Արագածոտն!AQ243+Գեղարքունիքի!AQ243+Արմավիր!AQ243+'Արարատի և Վայոց ձոր'!AQ243+Տավուշ!AQ242+Սյունիք!AQ243)</f>
        <v>0</v>
      </c>
      <c r="AR244" s="56">
        <f>SUM('Երևան քաղաք'!AR243+Շիրակ!AR243+Կոտայք!AR243+Լոռի!AR243+Արագածոտն!AR243+Գեղարքունիքի!AR243+Արմավիր!AR243+'Արարատի և Վայոց ձոր'!AR243+Տավուշ!AR242+Սյունիք!AR243)</f>
        <v>0</v>
      </c>
      <c r="AS244" s="56">
        <f>SUM('Երևան քաղաք'!AS243+Շիրակ!AS243+Կոտայք!AS243+Լոռի!AS243+Արագածոտն!AS243+Գեղարքունիքի!AS243+Արմավիր!AS243+'Արարատի և Վայոց ձոր'!AS243+Տավուշ!AS242+Սյունիք!AS243)</f>
        <v>1</v>
      </c>
      <c r="AT244" s="56">
        <f>SUM('Երևան քաղաք'!AT243+Շիրակ!AT243+Կոտայք!AT243+Լոռի!AT243+Արագածոտն!AT243+Գեղարքունիքի!AT243+Արմավիր!AT243+'Արարատի և Վայոց ձոր'!AT243+Տավուշ!AT242+Սյունիք!AT243)</f>
        <v>0</v>
      </c>
      <c r="AU244" s="56">
        <f>SUM('Երևան քաղաք'!AU243+Շիրակ!AU243+Կոտայք!AU243+Լոռի!AU243+Արագածոտն!AU243+Գեղարքունիքի!AU243+Արմավիր!AU243+'Արարատի և Վայոց ձոր'!AU243+Տավուշ!AU242+Սյունիք!AU243)</f>
        <v>0</v>
      </c>
      <c r="AV244" s="56">
        <f>SUM('Երևան քաղաք'!AV243+Շիրակ!AV243+Կոտայք!AV243+Լոռի!AV243+Արագածոտն!AV243+Գեղարքունիքի!AV243+Արմավիր!AV243+'Արարատի և Վայոց ձոր'!AV243+Տավուշ!AV242+Սյունիք!AV243)</f>
        <v>0</v>
      </c>
      <c r="AW244" s="56">
        <f>SUM('Երևան քաղաք'!AW243+Շիրակ!AW243+Կոտայք!AW243+Լոռի!AW243+Արագածոտն!AW243+Գեղարքունիքի!AW243+Արմավիր!AW243+'Արարատի և Վայոց ձոր'!AW243+Տավուշ!AW242+Սյունիք!AW243)</f>
        <v>0</v>
      </c>
      <c r="AX244" s="56">
        <f>SUM('Երևան քաղաք'!AX243+Շիրակ!AX243+Կոտայք!AX243+Լոռի!AX243+Արագածոտն!AX243+Գեղարքունիքի!AX243+Արմավիր!AX243+'Արարատի և Վայոց ձոր'!AX243+Տավուշ!AX242+Սյունիք!AX243)</f>
        <v>0</v>
      </c>
      <c r="AY244" s="56">
        <f>SUM('Երևան քաղաք'!AY243+Շիրակ!AY243+Կոտայք!AY243+Լոռի!AY243+Արագածոտն!AY243+Գեղարքունիքի!AY243+Արմավիր!AY243+'Արարատի և Վայոց ձոր'!AY243+Տավուշ!AY242+Սյունիք!AY243)</f>
        <v>1</v>
      </c>
      <c r="AZ244" s="56">
        <f>SUM('Երևան քաղաք'!AZ243+Շիրակ!AZ243+Կոտայք!AZ243+Լոռի!AZ243+Արագածոտն!AZ243+Գեղարքունիքի!AZ243+Արմավիր!AZ243+'Արարատի և Վայոց ձոր'!AZ243+Տավուշ!AZ242+Սյունիք!AZ243)</f>
        <v>0</v>
      </c>
      <c r="BA244" s="56">
        <f>SUM('Երևան քաղաք'!BA243+Շիրակ!BA243+Կոտայք!BA243+Լոռի!BA243+Արագածոտն!BA243+Գեղարքունիքի!BA243+Արմավիր!BA243+'Արարատի և Վայոց ձոր'!BA243+Տավուշ!BA242+Սյունիք!BA243)</f>
        <v>0</v>
      </c>
      <c r="BB244" s="56">
        <f>SUM('Երևան քաղաք'!BB243+Շիրակ!BB243+Կոտայք!BB243+Լոռի!BB243+Արագածոտն!BB243+Գեղարքունիքի!BB243+Արմավիր!BB243+'Արարատի և Վայոց ձոր'!BB243+Տավուշ!BB242+Սյունիք!BB243)</f>
        <v>0</v>
      </c>
      <c r="BC244" s="56">
        <f>SUM('Երևան քաղաք'!BC243+Շիրակ!BC243+Կոտայք!BC243+Լոռի!BC243+Արագածոտն!BC243+Գեղարքունիքի!BC243+Արմավիր!BC243+'Արարատի և Վայոց ձոր'!BC243+Տավուշ!BC242+Սյունիք!BC243)</f>
        <v>0</v>
      </c>
      <c r="BD244" s="56">
        <f>SUM('Երևան քաղաք'!BD243+Շիրակ!BD243+Կոտայք!BD243+Լոռի!BD243+Արագածոտն!BD243+Գեղարքունիքի!BD243+Արմավիր!BD243+'Արարատի և Վայոց ձոր'!BD243+Տավուշ!BD242+Սյունիք!BD243)</f>
        <v>0</v>
      </c>
      <c r="BE244" s="56">
        <f>SUM('Երևան քաղաք'!BE243+Շիրակ!BE243+Կոտայք!BE243+Լոռի!BE243+Արագածոտն!BE243+Գեղարքունիքի!BE243+Արմավիր!BE243+'Արարատի և Վայոց ձոր'!BE243+Տավուշ!BE242+Սյունիք!BE243)</f>
        <v>0</v>
      </c>
      <c r="BF244" s="56">
        <f>SUM('Երևան քաղաք'!BF243+Շիրակ!BF243+Կոտայք!BF243+Լոռի!BF243+Արագածոտն!BF243+Գեղարքունիքի!BF243+Արմավիր!BF243+'Արարատի և Վայոց ձոր'!BF243+Տավուշ!BF242+Սյունիք!BF243)</f>
        <v>0</v>
      </c>
      <c r="BG244" s="56">
        <f>SUM('Երևան քաղաք'!BG243+Շիրակ!BG243+Կոտայք!BG243+Լոռի!BG243+Արագածոտն!BG243+Գեղարքունիքի!BG243+Արմավիր!BG243+'Արարատի և Վայոց ձոր'!BG243+Տավուշ!BG242+Սյունիք!BG243)</f>
        <v>0</v>
      </c>
      <c r="BH244" s="56">
        <f>SUM('Երևան քաղաք'!BH243+Շիրակ!BH243+Կոտայք!BH243+Լոռի!BH243+Արագածոտն!BH243+Գեղարքունիքի!BH243+Արմավիր!BH243+'Արարատի և Վայոց ձոր'!BH243+Տավուշ!BH242+Սյունիք!BH243)</f>
        <v>0</v>
      </c>
      <c r="BI244" s="56">
        <f>SUM('Երևան քաղաք'!BI243+Շիրակ!BI243+Կոտայք!BI243+Լոռի!BI243+Արագածոտն!BI243+Գեղարքունիքի!BI243+Արմավիր!BI243+'Արարատի և Վայոց ձոր'!BI243+Տավուշ!BI242+Սյունիք!BI243)</f>
        <v>0</v>
      </c>
      <c r="BJ244" s="56">
        <f>SUM('Երևան քաղաք'!BJ243+Շիրակ!BJ243+Կոտայք!BJ243+Լոռի!BJ243+Արագածոտն!BJ243+Գեղարքունիքի!BJ243+Արմավիր!BJ243+'Արարատի և Վայոց ձոր'!BJ243+Տավուշ!BJ242+Սյունիք!BJ243)</f>
        <v>0</v>
      </c>
      <c r="BK244" s="56">
        <f>SUM('Երևան քաղաք'!BK243+Շիրակ!BK243+Կոտայք!BK243+Լոռի!BK243+Արագածոտն!BK243+Գեղարքունիքի!BK243+Արմավիր!BK243+'Արարատի և Վայոց ձոր'!BK243+Տավուշ!BK242+Սյունիք!BK243)</f>
        <v>0</v>
      </c>
      <c r="BL244" s="56">
        <f>SUM('Երևան քաղաք'!BL243+Շիրակ!BL243+Կոտայք!BL243+Լոռի!BL243+Արագածոտն!BL243+Գեղարքունիքի!BL243+Արմավիր!BL243+'Արարատի և Վայոց ձոր'!BL243+Տավուշ!BL242+Սյունիք!BL243)</f>
        <v>0</v>
      </c>
      <c r="BM244" s="56">
        <f>SUM('Երևան քաղաք'!BM243+Շիրակ!BM243+Կոտայք!BM243+Լոռի!BM243+Արագածոտն!BM243+Գեղարքունիքի!BM243+Արմավիր!BM243+'Արարատի և Վայոց ձոր'!BM243+Տավուշ!BM242+Սյունիք!BM243)</f>
        <v>0</v>
      </c>
      <c r="BN244" s="56">
        <f>SUM('Երևան քաղաք'!BN243+Շիրակ!BN243+Կոտայք!BN243+Լոռի!BN243+Արագածոտն!BN243+Գեղարքունիքի!BN243+Արմավիր!BN243+'Արարատի և Վայոց ձոր'!BN243+Տավուշ!BN242+Սյունիք!BN243)</f>
        <v>0</v>
      </c>
      <c r="BO244" s="56">
        <f>SUM('Երևան քաղաք'!BO243+Շիրակ!BO243+Կոտայք!BO243+Լոռի!BO243+Արագածոտն!BO243+Գեղարքունիքի!BO243+Արմավիր!BO243+'Արարատի և Վայոց ձոր'!BO243+Տավուշ!BO242+Սյունիք!BO243)</f>
        <v>0</v>
      </c>
      <c r="BP244" s="56">
        <f>SUM('Երևան քաղաք'!BP243+Շիրակ!BP243+Կոտայք!BP243+Լոռի!BP243+Արագածոտն!BP243+Գեղարքունիքի!BP243+Արմավիր!BP243+'Արարատի և Վայոց ձոր'!BP243+Տավուշ!BP242+Սյունիք!BP243)</f>
        <v>0</v>
      </c>
      <c r="BQ244" s="56">
        <f>SUM('Երևան քաղաք'!BQ243+Շիրակ!BQ243+Կոտայք!BQ243+Լոռի!BQ243+Արագածոտն!BQ243+Գեղարքունիքի!BQ243+Արմավիր!BQ243+'Արարատի և Վայոց ձոր'!BQ243+Տավուշ!BQ242+Սյունիք!BQ243)</f>
        <v>0</v>
      </c>
      <c r="BR244" s="56">
        <f>SUM('Երևան քաղաք'!BR243+Շիրակ!BR243+Կոտայք!BR243+Լոռի!BR243+Արագածոտն!BR243+Գեղարքունիքի!BR243+Արմավիր!BR243+'Արարատի և Վայոց ձոր'!BR243+Տավուշ!BR242+Սյունիք!BR243)</f>
        <v>0</v>
      </c>
      <c r="BS244" s="56">
        <f>SUM('Երևան քաղաք'!BS243+Շիրակ!BS243+Կոտայք!BS243+Լոռի!BS243+Արագածոտն!BS243+Գեղարքունիքի!BS243+Արմավիր!BS243+'Արարատի և Վայոց ձոր'!BS243+Տավուշ!BS242+Սյունիք!BS243)</f>
        <v>0</v>
      </c>
      <c r="BT244" s="56">
        <f>SUM('Երևան քաղաք'!BT243+Շիրակ!BT243+Կոտայք!BT243+Լոռի!BT243+Արագածոտն!BT243+Գեղարքունիքի!BT243+Արմավիր!BT243+'Արարատի և Վայոց ձոր'!BT243+Տավուշ!BT242+Սյունիք!BT243)</f>
        <v>0</v>
      </c>
      <c r="BU244" s="56">
        <f>SUM('Երևան քաղաք'!BU243+Շիրակ!BU243+Կոտայք!BU243+Լոռի!BU243+Արագածոտն!BU243+Գեղարքունիքի!BU243+Արմավիր!BU243+'Արարատի և Վայոց ձոր'!BU243+Տավուշ!BU242+Սյունիք!BU243)</f>
        <v>1</v>
      </c>
      <c r="BV244" s="56">
        <f>SUM('Երևան քաղաք'!BV243+Շիրակ!BV243+Կոտայք!BV243+Լոռի!BV243+Արագածոտն!BV243+Գեղարքունիքի!BV243+Արմավիր!BV243+'Արարատի և Վայոց ձոր'!BV243+Տավուշ!BV242+Սյունիք!BV243)</f>
        <v>0</v>
      </c>
      <c r="BW244" s="56">
        <f>SUM('Երևան քաղաք'!BW243+Շիրակ!BW243+Կոտայք!BW243+Լոռի!BW243+Արագածոտն!BW243+Գեղարքունիքի!BW243+Արմավիր!BW243+'Արարատի և Վայոց ձոր'!BW243+Տավուշ!BW242+Սյունիք!BW243)</f>
        <v>0</v>
      </c>
      <c r="BX244" s="56">
        <f>SUM('Երևան քաղաք'!BX243+Շիրակ!BX243+Կոտայք!BX243+Լոռի!BX243+Արագածոտն!BX243+Գեղարքունիքի!BX243+Արմավիր!BX243+'Արարատի և Վայոց ձոր'!BX243+Տավուշ!BX242+Սյունիք!BX243)</f>
        <v>0</v>
      </c>
      <c r="BY244" s="56">
        <f>SUM('Երևան քաղաք'!BY243+Շիրակ!BY243+Կոտայք!BY243+Լոռի!BY243+Արագածոտն!BY243+Գեղարքունիքի!BY243+Արմավիր!BY243+'Արարատի և Վայոց ձոր'!BY243+Տավուշ!BY242+Սյունիք!BY243)</f>
        <v>1</v>
      </c>
      <c r="BZ244" s="56">
        <f>SUM('Երևան քաղաք'!BZ243+Շիրակ!BZ243+Կոտայք!BZ243+Լոռի!BZ243+Արագածոտն!BZ243+Գեղարքունիքի!BZ243+Արմավիր!BZ243+'Արարատի և Վայոց ձոր'!BZ243+Տավուշ!BZ242+Սյունիք!BZ243)</f>
        <v>0</v>
      </c>
      <c r="CA244" s="56"/>
      <c r="CB244" s="133">
        <f t="shared" si="60"/>
        <v>0</v>
      </c>
      <c r="CC244" s="134">
        <f t="shared" si="61"/>
        <v>0</v>
      </c>
      <c r="CD244" s="134">
        <f t="shared" si="62"/>
        <v>1</v>
      </c>
      <c r="CE244" s="134">
        <f t="shared" si="63"/>
        <v>1</v>
      </c>
      <c r="CF244" s="134">
        <f t="shared" si="77"/>
        <v>0</v>
      </c>
      <c r="CG244" s="134">
        <f t="shared" si="78"/>
        <v>0</v>
      </c>
      <c r="CH244" s="134">
        <f t="shared" si="64"/>
        <v>1</v>
      </c>
      <c r="CI244" s="134">
        <f t="shared" si="79"/>
        <v>1</v>
      </c>
      <c r="CJ244" s="134">
        <f t="shared" si="65"/>
        <v>1</v>
      </c>
      <c r="CK244" s="134">
        <f t="shared" si="66"/>
        <v>1</v>
      </c>
      <c r="CL244" s="134">
        <f t="shared" si="67"/>
        <v>1</v>
      </c>
      <c r="CM244" s="134">
        <f t="shared" si="68"/>
        <v>1</v>
      </c>
      <c r="CN244" s="135">
        <f t="shared" si="69"/>
        <v>1</v>
      </c>
      <c r="CO244" s="135">
        <f t="shared" si="70"/>
        <v>1</v>
      </c>
      <c r="CP244" s="135">
        <f t="shared" si="71"/>
        <v>0</v>
      </c>
      <c r="CQ244" s="135">
        <f t="shared" si="72"/>
        <v>0</v>
      </c>
      <c r="CR244" s="135">
        <f t="shared" si="73"/>
        <v>0</v>
      </c>
      <c r="CS244" s="135">
        <f t="shared" si="74"/>
        <v>0</v>
      </c>
      <c r="CT244" s="135">
        <f t="shared" si="75"/>
        <v>0</v>
      </c>
      <c r="CU244" s="135">
        <f t="shared" si="76"/>
        <v>0</v>
      </c>
    </row>
    <row r="245" spans="1:99" ht="20.100000000000001" customHeight="1" x14ac:dyDescent="0.3">
      <c r="A245" s="41" t="s">
        <v>202</v>
      </c>
      <c r="B245" s="39" t="s">
        <v>689</v>
      </c>
      <c r="C245" s="39">
        <v>296</v>
      </c>
      <c r="D245" s="56">
        <f>SUM('Երևան քաղաք'!D244+Շիրակ!D244+Կոտայք!D244+Լոռի!D244+Արագածոտն!D244+Գեղարքունիքի!D244+Արմավիր!D244+'Արարատի և Վայոց ձոր'!D244+Տավուշ!D243+Սյունիք!D244)</f>
        <v>1</v>
      </c>
      <c r="E245" s="56">
        <f>SUM('Երևան քաղաք'!E244+Շիրակ!E244+Կոտայք!E244+Լոռի!E244+Արագածոտն!E244+Գեղարքունիքի!E244+Արմավիր!E244+'Արարատի և Վայոց ձոր'!E244+Տավուշ!E243+Սյունիք!E244)</f>
        <v>5</v>
      </c>
      <c r="F245" s="56">
        <f>SUM('Երևան քաղաք'!F244+Շիրակ!F244+Կոտայք!F244+Լոռի!F244+Արագածոտն!F244+Գեղարքունիքի!F244+Արմավիր!F244+'Արարատի և Վայոց ձոր'!F244+Տավուշ!F243+Սյունիք!F244)</f>
        <v>6</v>
      </c>
      <c r="G245" s="56">
        <f>SUM('Երևան քաղաք'!G244+Շիրակ!G244+Կոտայք!G244+Լոռի!G244+Արագածոտն!G244+Գեղարքունիքի!G244+Արմավիր!G244+'Արարատի և Վայոց ձոր'!G244+Տավուշ!G243+Սյունիք!G244)</f>
        <v>0</v>
      </c>
      <c r="H245" s="56">
        <f>SUM('Երևան քաղաք'!H244+Շիրակ!H244+Կոտայք!H244+Լոռի!H244+Արագածոտն!H244+Գեղարքունիքի!H244+Արմավիր!H244+'Արարատի և Վայոց ձոր'!H244+Տավուշ!H243+Սյունիք!H244)</f>
        <v>0</v>
      </c>
      <c r="I245" s="56">
        <f>SUM('Երևան քաղաք'!I244+Շիրակ!I244+Կոտայք!I244+Լոռի!I244+Արագածոտն!I244+Գեղարքունիքի!I244+Արմավիր!I244+'Արարատի և Վայոց ձոր'!I244+Տավուշ!I243+Սյունիք!I244)</f>
        <v>17</v>
      </c>
      <c r="J245" s="56">
        <f>SUM('Երևան քաղաք'!J244+Շիրակ!J244+Կոտայք!J244+Լոռի!J244+Արագածոտն!J244+Գեղարքունիքի!J244+Արմավիր!J244+'Արարատի և Վայոց ձոր'!J244+Տավուշ!J243+Սյունիք!J244)</f>
        <v>0</v>
      </c>
      <c r="K245" s="56">
        <f>SUM('Երևան քաղաք'!K244+Շիրակ!K244+Կոտայք!K244+Լոռի!K244+Արագածոտն!K244+Գեղարքունիքի!K244+Արմավիր!K244+'Արարատի և Վայոց ձոր'!K244+Տավուշ!K243+Սյունիք!K244)</f>
        <v>0</v>
      </c>
      <c r="L245" s="56">
        <f>SUM('Երևան քաղաք'!L244+Շիրակ!L244+Կոտայք!L244+Լոռի!L244+Արագածոտն!L244+Գեղարքունիքի!L244+Արմավիր!L244+'Արարատի և Վայոց ձոր'!L244+Տավուշ!L243+Սյունիք!L244)</f>
        <v>17</v>
      </c>
      <c r="M245" s="56">
        <f>SUM('Երևան քաղաք'!M244+Շիրակ!M244+Կոտայք!M244+Լոռի!M244+Արագածոտն!M244+Գեղարքունիքի!M244+Արմավիր!M244+'Արարատի և Վայոց ձոր'!M244+Տավուշ!M243+Սյունիք!M244)</f>
        <v>0</v>
      </c>
      <c r="N245" s="56">
        <f>SUM('Երևան քաղաք'!N244+Շիրակ!N244+Կոտայք!N244+Լոռի!N244+Արագածոտն!N244+Գեղարքունիքի!N244+Արմավիր!N244+'Արարատի և Վայոց ձոր'!N244+Տավուշ!N243+Սյունիք!N244)</f>
        <v>0</v>
      </c>
      <c r="O245" s="56">
        <f>SUM('Երևան քաղաք'!O244+Շիրակ!O244+Կոտայք!O244+Լոռի!O244+Արագածոտն!O244+Գեղարքունիքի!O244+Արմավիր!O244+'Արարատի և Վայոց ձոր'!O244+Տավուշ!O243+Սյունիք!O244)</f>
        <v>3</v>
      </c>
      <c r="P245" s="56">
        <f>SUM('Երևան քաղաք'!P244+Շիրակ!P244+Կոտայք!P244+Լոռի!P244+Արագածոտն!P244+Գեղարքունիքի!P244+Արմավիր!P244+'Արարատի և Վայոց ձոր'!P244+Տավուշ!P243+Սյունիք!P244)</f>
        <v>7</v>
      </c>
      <c r="Q245" s="56">
        <f>SUM('Երևան քաղաք'!Q244+Շիրակ!Q244+Կոտայք!Q244+Լոռի!Q244+Արագածոտն!Q244+Գեղարքունիքի!Q244+Արմավիր!Q244+'Արարատի և Վայոց ձոր'!Q244+Տավուշ!Q243+Սյունիք!Q244)</f>
        <v>3</v>
      </c>
      <c r="R245" s="56">
        <f>SUM('Երևան քաղաք'!R244+Շիրակ!R244+Կոտայք!R244+Լոռի!R244+Արագածոտն!R244+Գեղարքունիքի!R244+Արմավիր!R244+'Արարատի և Վայոց ձոր'!R244+Տավուշ!R243+Սյունիք!R244)</f>
        <v>1</v>
      </c>
      <c r="S245" s="56">
        <f>SUM('Երևան քաղաք'!S244+Շիրակ!S244+Կոտայք!S244+Լոռի!S244+Արագածոտն!S244+Գեղարքունիքի!S244+Արմավիր!S244+'Արարատի և Վայոց ձոր'!S244+Տավուշ!S243+Սյունիք!S244)</f>
        <v>0</v>
      </c>
      <c r="T245" s="56">
        <f>SUM('Երևան քաղաք'!T244+Շիրակ!T244+Կոտայք!T244+Լոռի!T244+Արագածոտն!T244+Գեղարքունիքի!T244+Արմավիր!T244+'Արարատի և Վայոց ձոր'!T244+Տավուշ!T243+Սյունիք!T244)</f>
        <v>0</v>
      </c>
      <c r="U245" s="56">
        <f>SUM('Երևան քաղաք'!U244+Շիրակ!U244+Կոտայք!U244+Լոռի!U244+Արագածոտն!U244+Գեղարքունիքի!U244+Արմավիր!U244+'Արարատի և Վայոց ձոր'!U244+Տավուշ!U243+Սյունիք!U244)</f>
        <v>0</v>
      </c>
      <c r="V245" s="56">
        <f>SUM('Երևան քաղաք'!V244+Շիրակ!V244+Կոտայք!V244+Լոռի!V244+Արագածոտն!V244+Գեղարքունիքի!V244+Արմավիր!V244+'Արարատի և Վայոց ձոր'!V244+Տավուշ!V243+Սյունիք!V244)</f>
        <v>0</v>
      </c>
      <c r="W245" s="56">
        <f>SUM('Երևան քաղաք'!W244+Շիրակ!W244+Կոտայք!W244+Լոռի!W244+Արագածոտն!W244+Գեղարքունիքի!W244+Արմավիր!W244+'Արարատի և Վայոց ձոր'!W244+Տավուշ!W243+Սյունիք!W244)</f>
        <v>14</v>
      </c>
      <c r="X245" s="56">
        <f>SUM('Երևան քաղաք'!X244+Շիրակ!X244+Կոտայք!X244+Լոռի!X244+Արագածոտն!X244+Գեղարքունիքի!X244+Արմավիր!X244+'Արարատի և Վայոց ձոր'!X244+Տավուշ!X243+Սյունիք!X244)</f>
        <v>0</v>
      </c>
      <c r="Y245" s="56">
        <f>SUM('Երևան քաղաք'!Y244+Շիրակ!Y244+Կոտայք!Y244+Լոռի!Y244+Արագածոտն!Y244+Գեղարքունիքի!Y244+Արմավիր!Y244+'Արարատի և Վայոց ձոր'!Y244+Տավուշ!Y243+Սյունիք!Y244)</f>
        <v>3</v>
      </c>
      <c r="Z245" s="56">
        <f>SUM('Երևան քաղաք'!Z244+Շիրակ!Z244+Կոտայք!Z244+Լոռի!Z244+Արագածոտն!Z244+Գեղարքունիքի!Z244+Արմավիր!Z244+'Արարատի և Վայոց ձոր'!Z244+Տավուշ!Z243+Սյունիք!Z244)</f>
        <v>0</v>
      </c>
      <c r="AA245" s="56">
        <f>SUM('Երևան քաղաք'!AA244+Շիրակ!AA244+Կոտայք!AA244+Լոռի!AA244+Արագածոտն!AA244+Գեղարքունիքի!AA244+Արմավիր!AA244+'Արարատի և Վայոց ձոր'!AA244+Տավուշ!AA243+Սյունիք!AA244)</f>
        <v>0</v>
      </c>
      <c r="AB245" s="56">
        <f>SUM('Երևան քաղաք'!AB244+Շիրակ!AB244+Կոտայք!AB244+Լոռի!AB244+Արագածոտն!AB244+Գեղարքունիքի!AB244+Արմավիր!AB244+'Արարատի և Վայոց ձոր'!AB244+Տավուշ!AB243+Սյունիք!AB244)</f>
        <v>0</v>
      </c>
      <c r="AC245" s="56">
        <f>SUM('Երևան քաղաք'!AC244+Շիրակ!AC244+Կոտայք!AC244+Լոռի!AC244+Արագածոտն!AC244+Գեղարքունիքի!AC244+Արմավիր!AC244+'Արարատի և Վայոց ձոր'!AC244+Տավուշ!AC243+Սյունիք!AC244)</f>
        <v>0</v>
      </c>
      <c r="AD245" s="56">
        <f>SUM('Երևան քաղաք'!AD244+Շիրակ!AD244+Կոտայք!AD244+Լոռի!AD244+Արագածոտն!AD244+Գեղարքունիքի!AD244+Արմավիր!AD244+'Արարատի և Վայոց ձոր'!AD244+Տավուշ!AD243+Սյունիք!AD244)</f>
        <v>14</v>
      </c>
      <c r="AE245" s="56">
        <f>SUM('Երևան քաղաք'!AE244+Շիրակ!AE244+Կոտայք!AE244+Լոռի!AE244+Արագածոտն!AE244+Գեղարքունիքի!AE244+Արմավիր!AE244+'Արարատի և Վայոց ձոր'!AE244+Տավուշ!AE243+Սյունիք!AE244)</f>
        <v>0</v>
      </c>
      <c r="AF245" s="56">
        <f>SUM('Երևան քաղաք'!AF244+Շիրակ!AF244+Կոտայք!AF244+Լոռի!AF244+Արագածոտն!AF244+Գեղարքունիքի!AF244+Արմավիր!AF244+'Արարատի և Վայոց ձոր'!AF244+Տավուշ!AF243+Սյունիք!AF244)</f>
        <v>0</v>
      </c>
      <c r="AG245" s="56">
        <f>SUM('Երևան քաղաք'!AG244+Շիրակ!AG244+Կոտայք!AG244+Լոռի!AG244+Արագածոտն!AG244+Գեղարքունիքի!AG244+Արմավիր!AG244+'Արարատի և Վայոց ձոր'!AG244+Տավուշ!AG243+Սյունիք!AG244)</f>
        <v>0</v>
      </c>
      <c r="AH245" s="56">
        <f>SUM('Երևան քաղաք'!AH244+Շիրակ!AH244+Կոտայք!AH244+Լոռի!AH244+Արագածոտն!AH244+Գեղարքունիքի!AH244+Արմավիր!AH244+'Արարատի և Վայոց ձոր'!AH244+Տավուշ!AH243+Սյունիք!AH244)</f>
        <v>0</v>
      </c>
      <c r="AI245" s="56">
        <f>SUM('Երևան քաղաք'!AI244+Շիրակ!AI244+Կոտայք!AI244+Լոռի!AI244+Արագածոտն!AI244+Գեղարքունիքի!AI244+Արմավիր!AI244+'Արարատի և Վայոց ձոր'!AI244+Տավուշ!AI243+Սյունիք!AI244)</f>
        <v>0</v>
      </c>
      <c r="AJ245" s="56">
        <f>SUM('Երևան քաղաք'!AJ244+Շիրակ!AJ244+Կոտայք!AJ244+Լոռի!AJ244+Արագածոտն!AJ244+Գեղարքունիքի!AJ244+Արմավիր!AJ244+'Արարատի և Վայոց ձոր'!AJ244+Տավուշ!AJ243+Սյունիք!AJ244)</f>
        <v>0</v>
      </c>
      <c r="AK245" s="56">
        <f>SUM('Երևան քաղաք'!AK244+Շիրակ!AK244+Կոտայք!AK244+Լոռի!AK244+Արագածոտն!AK244+Գեղարքունիքի!AK244+Արմավիր!AK244+'Արարատի և Վայոց ձոր'!AK244+Տավուշ!AK243+Սյունիք!AK244)</f>
        <v>0</v>
      </c>
      <c r="AL245" s="56">
        <f>SUM('Երևան քաղաք'!AL244+Շիրակ!AL244+Կոտայք!AL244+Լոռի!AL244+Արագածոտն!AL244+Գեղարքունիքի!AL244+Արմավիր!AL244+'Արարատի և Վայոց ձոր'!AL244+Տավուշ!AL243+Սյունիք!AL244)</f>
        <v>0</v>
      </c>
      <c r="AM245" s="56">
        <f>SUM('Երևան քաղաք'!AM244+Շիրակ!AM244+Կոտայք!AM244+Լոռի!AM244+Արագածոտն!AM244+Գեղարքունիքի!AM244+Արմավիր!AM244+'Արարատի և Վայոց ձոր'!AM244+Տավուշ!AM243+Սյունիք!AM244)</f>
        <v>0</v>
      </c>
      <c r="AN245" s="56">
        <f>SUM('Երևան քաղաք'!AN244+Շիրակ!AN244+Կոտայք!AN244+Լոռի!AN244+Արագածոտն!AN244+Գեղարքունիքի!AN244+Արմավիր!AN244+'Արարատի և Վայոց ձոր'!AN244+Տավուշ!AN243+Սյունիք!AN244)</f>
        <v>0</v>
      </c>
      <c r="AO245" s="56">
        <f>SUM('Երևան քաղաք'!AO244+Շիրակ!AO244+Կոտայք!AO244+Լոռի!AO244+Արագածոտն!AO244+Գեղարքունիքի!AO244+Արմավիր!AO244+'Արարատի և Վայոց ձոր'!AO244+Տավուշ!AO243+Սյունիք!AO244)</f>
        <v>4</v>
      </c>
      <c r="AP245" s="56">
        <f>SUM('Երևան քաղաք'!AP244+Շիրակ!AP244+Կոտայք!AP244+Լոռի!AP244+Արագածոտն!AP244+Գեղարքունիքի!AP244+Արմավիր!AP244+'Արարատի և Վայոց ձոր'!AP244+Տավուշ!AP243+Սյունիք!AP244)</f>
        <v>9</v>
      </c>
      <c r="AQ245" s="56">
        <f>SUM('Երևան քաղաք'!AQ244+Շիրակ!AQ244+Կոտայք!AQ244+Լոռի!AQ244+Արագածոտն!AQ244+Գեղարքունիքի!AQ244+Արմավիր!AQ244+'Արարատի և Վայոց ձոր'!AQ244+Տավուշ!AQ243+Սյունիք!AQ244)</f>
        <v>4</v>
      </c>
      <c r="AR245" s="56">
        <f>SUM('Երևան քաղաք'!AR244+Շիրակ!AR244+Կոտայք!AR244+Լոռի!AR244+Արագածոտն!AR244+Գեղարքունիքի!AR244+Արմավիր!AR244+'Արարատի և Վայոց ձոր'!AR244+Տավուշ!AR243+Սյունիք!AR244)</f>
        <v>0</v>
      </c>
      <c r="AS245" s="56">
        <f>SUM('Երևան քաղաք'!AS244+Շիրակ!AS244+Կոտայք!AS244+Լոռի!AS244+Արագածոտն!AS244+Գեղարքունիքի!AS244+Արմավիր!AS244+'Արարատի և Վայոց ձոր'!AS244+Տավուշ!AS243+Սյունիք!AS244)</f>
        <v>0</v>
      </c>
      <c r="AT245" s="56">
        <f>SUM('Երևան քաղաք'!AT244+Շիրակ!AT244+Կոտայք!AT244+Լոռի!AT244+Արագածոտն!AT244+Գեղարքունիքի!AT244+Արմավիր!AT244+'Արարատի և Վայոց ձոր'!AT244+Տավուշ!AT243+Սյունիք!AT244)</f>
        <v>2</v>
      </c>
      <c r="AU245" s="56">
        <f>SUM('Երևան քաղաք'!AU244+Շիրակ!AU244+Կոտայք!AU244+Լոռի!AU244+Արագածոտն!AU244+Գեղարքունիքի!AU244+Արմավիր!AU244+'Արարատի և Վայոց ձոր'!AU244+Տավուշ!AU243+Սյունիք!AU244)</f>
        <v>0</v>
      </c>
      <c r="AV245" s="56">
        <f>SUM('Երևան քաղաք'!AV244+Շիրակ!AV244+Կոտայք!AV244+Լոռի!AV244+Արագածոտն!AV244+Գեղարքունիքի!AV244+Արմավիր!AV244+'Արարատի և Վայոց ձոր'!AV244+Տավուշ!AV243+Սյունիք!AV244)</f>
        <v>0</v>
      </c>
      <c r="AW245" s="56">
        <f>SUM('Երևան քաղաք'!AW244+Շիրակ!AW244+Կոտայք!AW244+Լոռի!AW244+Արագածոտն!AW244+Գեղարքունիքի!AW244+Արմավիր!AW244+'Արարատի և Վայոց ձոր'!AW244+Տավուշ!AW243+Սյունիք!AW244)</f>
        <v>15</v>
      </c>
      <c r="AX245" s="56">
        <f>SUM('Երևան քաղաք'!AX244+Շիրակ!AX244+Կոտայք!AX244+Լոռի!AX244+Արագածոտն!AX244+Գեղարքունիքի!AX244+Արմավիր!AX244+'Արարատի և Վայոց ձոր'!AX244+Տավուշ!AX243+Սյունիք!AX244)</f>
        <v>0</v>
      </c>
      <c r="AY245" s="56">
        <f>SUM('Երևան քաղաք'!AY244+Շիրակ!AY244+Կոտայք!AY244+Լոռի!AY244+Արագածոտն!AY244+Գեղարքունիքի!AY244+Արմավիր!AY244+'Արարատի և Վայոց ձոր'!AY244+Տավուշ!AY243+Սյունիք!AY244)</f>
        <v>17</v>
      </c>
      <c r="AZ245" s="56">
        <f>SUM('Երևան քաղաք'!AZ244+Շիրակ!AZ244+Կոտայք!AZ244+Լոռի!AZ244+Արագածոտն!AZ244+Գեղարքունիքի!AZ244+Արմավիր!AZ244+'Արարատի և Վայոց ձոր'!AZ244+Տավուշ!AZ243+Սյունիք!AZ244)</f>
        <v>0</v>
      </c>
      <c r="BA245" s="56">
        <f>SUM('Երևան քաղաք'!BA244+Շիրակ!BA244+Կոտայք!BA244+Լոռի!BA244+Արագածոտն!BA244+Գեղարքունիքի!BA244+Արմավիր!BA244+'Արարատի և Վայոց ձոր'!BA244+Տավուշ!BA243+Սյունիք!BA244)</f>
        <v>0</v>
      </c>
      <c r="BB245" s="56">
        <f>SUM('Երևան քաղաք'!BB244+Շիրակ!BB244+Կոտայք!BB244+Լոռի!BB244+Արագածոտն!BB244+Գեղարքունիքի!BB244+Արմավիր!BB244+'Արարատի և Վայոց ձոր'!BB244+Տավուշ!BB243+Սյունիք!BB244)</f>
        <v>0</v>
      </c>
      <c r="BC245" s="56">
        <f>SUM('Երևան քաղաք'!BC244+Շիրակ!BC244+Կոտայք!BC244+Լոռի!BC244+Արագածոտն!BC244+Գեղարքունիքի!BC244+Արմավիր!BC244+'Արարատի և Վայոց ձոր'!BC244+Տավուշ!BC243+Սյունիք!BC244)</f>
        <v>1</v>
      </c>
      <c r="BD245" s="56">
        <f>SUM('Երևան քաղաք'!BD244+Շիրակ!BD244+Կոտայք!BD244+Լոռի!BD244+Արագածոտն!BD244+Գեղարքունիքի!BD244+Արմավիր!BD244+'Արարատի և Վայոց ձոր'!BD244+Տավուշ!BD243+Սյունիք!BD244)</f>
        <v>0</v>
      </c>
      <c r="BE245" s="56">
        <f>SUM('Երևան քաղաք'!BE244+Շիրակ!BE244+Կոտայք!BE244+Լոռի!BE244+Արագածոտն!BE244+Գեղարքունիքի!BE244+Արմավիր!BE244+'Արարատի և Վայոց ձոր'!BE244+Տավուշ!BE243+Սյունիք!BE244)</f>
        <v>0</v>
      </c>
      <c r="BF245" s="56">
        <f>SUM('Երևան քաղաք'!BF244+Շիրակ!BF244+Կոտայք!BF244+Լոռի!BF244+Արագածոտն!BF244+Գեղարքունիքի!BF244+Արմավիր!BF244+'Արարատի և Վայոց ձոր'!BF244+Տավուշ!BF243+Սյունիք!BF244)</f>
        <v>1</v>
      </c>
      <c r="BG245" s="56">
        <f>SUM('Երևան քաղաք'!BG244+Շիրակ!BG244+Կոտայք!BG244+Լոռի!BG244+Արագածոտն!BG244+Գեղարքունիքի!BG244+Արմավիր!BG244+'Արարատի և Վայոց ձոր'!BG244+Տավուշ!BG243+Սյունիք!BG244)</f>
        <v>0</v>
      </c>
      <c r="BH245" s="56">
        <f>SUM('Երևան քաղաք'!BH244+Շիրակ!BH244+Կոտայք!BH244+Լոռի!BH244+Արագածոտն!BH244+Գեղարքունիքի!BH244+Արմավիր!BH244+'Արարատի և Վայոց ձոր'!BH244+Տավուշ!BH243+Սյունիք!BH244)</f>
        <v>0</v>
      </c>
      <c r="BI245" s="56">
        <f>SUM('Երևան քաղաք'!BI244+Շիրակ!BI244+Կոտայք!BI244+Լոռի!BI244+Արագածոտն!BI244+Գեղարքունիքի!BI244+Արմավիր!BI244+'Արարատի և Վայոց ձոր'!BI244+Տավուշ!BI243+Սյունիք!BI244)</f>
        <v>0</v>
      </c>
      <c r="BJ245" s="56">
        <f>SUM('Երևան քաղաք'!BJ244+Շիրակ!BJ244+Կոտայք!BJ244+Լոռի!BJ244+Արագածոտն!BJ244+Գեղարքունիքի!BJ244+Արմավիր!BJ244+'Արարատի և Վայոց ձոր'!BJ244+Տավուշ!BJ243+Սյունիք!BJ244)</f>
        <v>1</v>
      </c>
      <c r="BK245" s="56">
        <f>SUM('Երևան քաղաք'!BK244+Շիրակ!BK244+Կոտայք!BK244+Լոռի!BK244+Արագածոտն!BK244+Գեղարքունիքի!BK244+Արմավիր!BK244+'Արարատի և Վայոց ձոր'!BK244+Տավուշ!BK243+Սյունիք!BK244)</f>
        <v>0</v>
      </c>
      <c r="BL245" s="56">
        <f>SUM('Երևան քաղաք'!BL244+Շիրակ!BL244+Կոտայք!BL244+Լոռի!BL244+Արագածոտն!BL244+Գեղարքունիքի!BL244+Արմավիր!BL244+'Արարատի և Վայոց ձոր'!BL244+Տավուշ!BL243+Սյունիք!BL244)</f>
        <v>0</v>
      </c>
      <c r="BM245" s="56">
        <f>SUM('Երևան քաղաք'!BM244+Շիրակ!BM244+Կոտայք!BM244+Լոռի!BM244+Արագածոտն!BM244+Գեղարքունիքի!BM244+Արմավիր!BM244+'Արարատի և Վայոց ձոր'!BM244+Տավուշ!BM243+Սյունիք!BM244)</f>
        <v>0</v>
      </c>
      <c r="BN245" s="56">
        <f>SUM('Երևան քաղաք'!BN244+Շիրակ!BN244+Կոտայք!BN244+Լոռի!BN244+Արագածոտն!BN244+Գեղարքունիքի!BN244+Արմավիր!BN244+'Արարատի և Վայոց ձոր'!BN244+Տավուշ!BN243+Սյունիք!BN244)</f>
        <v>0</v>
      </c>
      <c r="BO245" s="56">
        <f>SUM('Երևան քաղաք'!BO244+Շիրակ!BO244+Կոտայք!BO244+Լոռի!BO244+Արագածոտն!BO244+Գեղարքունիքի!BO244+Արմավիր!BO244+'Արարատի և Վայոց ձոր'!BO244+Տավուշ!BO243+Սյունիք!BO244)</f>
        <v>0</v>
      </c>
      <c r="BP245" s="56">
        <f>SUM('Երևան քաղաք'!BP244+Շիրակ!BP244+Կոտայք!BP244+Լոռի!BP244+Արագածոտն!BP244+Գեղարքունիքի!BP244+Արմավիր!BP244+'Արարատի և Վայոց ձոր'!BP244+Տավուշ!BP243+Սյունիք!BP244)</f>
        <v>0</v>
      </c>
      <c r="BQ245" s="56">
        <f>SUM('Երևան քաղաք'!BQ244+Շիրակ!BQ244+Կոտայք!BQ244+Լոռի!BQ244+Արագածոտն!BQ244+Գեղարքունիքի!BQ244+Արմավիր!BQ244+'Արարատի և Վայոց ձոր'!BQ244+Տավուշ!BQ243+Սյունիք!BQ244)</f>
        <v>0</v>
      </c>
      <c r="BR245" s="56">
        <f>SUM('Երևան քաղաք'!BR244+Շիրակ!BR244+Կոտայք!BR244+Լոռի!BR244+Արագածոտն!BR244+Գեղարքունիքի!BR244+Արմավիր!BR244+'Արարատի և Վայոց ձոր'!BR244+Տավուշ!BR243+Սյունիք!BR244)</f>
        <v>0</v>
      </c>
      <c r="BS245" s="56">
        <f>SUM('Երևան քաղաք'!BS244+Շիրակ!BS244+Կոտայք!BS244+Լոռի!BS244+Արագածոտն!BS244+Գեղարքունիքի!BS244+Արմավիր!BS244+'Արարատի և Վայոց ձոր'!BS244+Տավուշ!BS243+Սյունիք!BS244)</f>
        <v>0</v>
      </c>
      <c r="BT245" s="56">
        <f>SUM('Երևան քաղաք'!BT244+Շիրակ!BT244+Կոտայք!BT244+Լոռի!BT244+Արագածոտն!BT244+Գեղարքունիքի!BT244+Արմավիր!BT244+'Արարատի և Վայոց ձոր'!BT244+Տավուշ!BT243+Սյունիք!BT244)</f>
        <v>0</v>
      </c>
      <c r="BU245" s="56">
        <f>SUM('Երևան քաղաք'!BU244+Շիրակ!BU244+Կոտայք!BU244+Լոռի!BU244+Արագածոտն!BU244+Գեղարքունիքի!BU244+Արմավիր!BU244+'Արարատի և Վայոց ձոր'!BU244+Տավուշ!BU243+Սյունիք!BU244)</f>
        <v>28</v>
      </c>
      <c r="BV245" s="56">
        <f>SUM('Երևան քաղաք'!BV244+Շիրակ!BV244+Կոտայք!BV244+Լոռի!BV244+Արագածոտն!BV244+Գեղարքունիքի!BV244+Արմավիր!BV244+'Արարատի և Վայոց ձոր'!BV244+Տավուշ!BV243+Սյունիք!BV244)</f>
        <v>8</v>
      </c>
      <c r="BW245" s="56">
        <f>SUM('Երևան քաղաք'!BW244+Շիրակ!BW244+Կոտայք!BW244+Լոռի!BW244+Արագածոտն!BW244+Գեղարքունիքի!BW244+Արմավիր!BW244+'Արարատի և Վայոց ձոր'!BW244+Տավուշ!BW243+Սյունիք!BW244)</f>
        <v>0</v>
      </c>
      <c r="BX245" s="56">
        <f>SUM('Երևան քաղաք'!BX244+Շիրակ!BX244+Կոտայք!BX244+Լոռի!BX244+Արագածոտն!BX244+Գեղարքունիքի!BX244+Արմավիր!BX244+'Արարատի և Վայոց ձոր'!BX244+Տավուշ!BX243+Սյունիք!BX244)</f>
        <v>0</v>
      </c>
      <c r="BY245" s="56">
        <f>SUM('Երևան քաղաք'!BY244+Շիրակ!BY244+Կոտայք!BY244+Լոռի!BY244+Արագածոտն!BY244+Գեղարքունիքի!BY244+Արմավիր!BY244+'Արարատի և Վայոց ձոր'!BY244+Տավուշ!BY243+Սյունիք!BY244)</f>
        <v>17</v>
      </c>
      <c r="BZ245" s="56">
        <f>SUM('Երևան քաղաք'!BZ244+Շիրակ!BZ244+Կոտայք!BZ244+Լոռի!BZ244+Արագածոտն!BZ244+Գեղարքունիքի!BZ244+Արմավիր!BZ244+'Արարատի և Վայոց ձոր'!BZ244+Տավուշ!BZ243+Սյունիք!BZ244)</f>
        <v>30</v>
      </c>
      <c r="CA245" s="56"/>
      <c r="CB245" s="133">
        <f t="shared" si="60"/>
        <v>6</v>
      </c>
      <c r="CC245" s="134">
        <f t="shared" si="61"/>
        <v>6</v>
      </c>
      <c r="CD245" s="134">
        <f t="shared" si="62"/>
        <v>17</v>
      </c>
      <c r="CE245" s="134">
        <f t="shared" si="63"/>
        <v>17</v>
      </c>
      <c r="CF245" s="134">
        <f t="shared" si="77"/>
        <v>14</v>
      </c>
      <c r="CG245" s="134">
        <f t="shared" si="78"/>
        <v>14</v>
      </c>
      <c r="CH245" s="134">
        <f t="shared" si="64"/>
        <v>17</v>
      </c>
      <c r="CI245" s="134">
        <f t="shared" si="79"/>
        <v>17</v>
      </c>
      <c r="CJ245" s="134">
        <f t="shared" si="65"/>
        <v>17</v>
      </c>
      <c r="CK245" s="134">
        <f t="shared" si="66"/>
        <v>17</v>
      </c>
      <c r="CL245" s="134">
        <f t="shared" si="67"/>
        <v>17</v>
      </c>
      <c r="CM245" s="134">
        <f t="shared" si="68"/>
        <v>17</v>
      </c>
      <c r="CN245" s="135">
        <f t="shared" si="69"/>
        <v>17</v>
      </c>
      <c r="CO245" s="135">
        <f t="shared" si="70"/>
        <v>17</v>
      </c>
      <c r="CP245" s="135">
        <f t="shared" si="71"/>
        <v>1</v>
      </c>
      <c r="CQ245" s="135">
        <f t="shared" si="72"/>
        <v>1</v>
      </c>
      <c r="CR245" s="135">
        <f t="shared" si="73"/>
        <v>1</v>
      </c>
      <c r="CS245" s="135">
        <f t="shared" si="74"/>
        <v>1</v>
      </c>
      <c r="CT245" s="135">
        <f t="shared" si="75"/>
        <v>0</v>
      </c>
      <c r="CU245" s="135">
        <f t="shared" si="76"/>
        <v>0</v>
      </c>
    </row>
    <row r="246" spans="1:99" ht="20.100000000000001" customHeight="1" x14ac:dyDescent="0.3">
      <c r="A246" s="41" t="s">
        <v>203</v>
      </c>
      <c r="B246" s="39" t="s">
        <v>363</v>
      </c>
      <c r="C246" s="57">
        <v>297</v>
      </c>
      <c r="D246" s="56">
        <f>SUM('Երևան քաղաք'!D245+Շիրակ!D245+Կոտայք!D245+Լոռի!D245+Արագածոտն!D245+Գեղարքունիքի!D245+Արմավիր!D245+'Արարատի և Վայոց ձոր'!D245+Տավուշ!D244+Սյունիք!D245)</f>
        <v>0</v>
      </c>
      <c r="E246" s="56">
        <f>SUM('Երևան քաղաք'!E245+Շիրակ!E245+Կոտայք!E245+Լոռի!E245+Արագածոտն!E245+Գեղարքունիքի!E245+Արմավիր!E245+'Արարատի և Վայոց ձոր'!E245+Տավուշ!E244+Սյունիք!E245)</f>
        <v>0</v>
      </c>
      <c r="F246" s="56">
        <f>SUM('Երևան քաղաք'!F245+Շիրակ!F245+Կոտայք!F245+Լոռի!F245+Արագածոտն!F245+Գեղարքունիքի!F245+Արմավիր!F245+'Արարատի և Վայոց ձոր'!F245+Տավուշ!F244+Սյունիք!F245)</f>
        <v>0</v>
      </c>
      <c r="G246" s="56">
        <f>SUM('Երևան քաղաք'!G245+Շիրակ!G245+Կոտայք!G245+Լոռի!G245+Արագածոտն!G245+Գեղարքունիքի!G245+Արմավիր!G245+'Արարատի և Վայոց ձոր'!G245+Տավուշ!G244+Սյունիք!G245)</f>
        <v>0</v>
      </c>
      <c r="H246" s="56">
        <f>SUM('Երևան քաղաք'!H245+Շիրակ!H245+Կոտայք!H245+Լոռի!H245+Արագածոտն!H245+Գեղարքունիքի!H245+Արմավիր!H245+'Արարատի և Վայոց ձոր'!H245+Տավուշ!H244+Սյունիք!H245)</f>
        <v>2</v>
      </c>
      <c r="I246" s="56">
        <f>SUM('Երևան քաղաք'!I245+Շիրակ!I245+Կոտայք!I245+Լոռի!I245+Արագածոտն!I245+Գեղարքունիքի!I245+Արմավիր!I245+'Արարատի և Վայոց ձոր'!I245+Տավուշ!I244+Սյունիք!I245)</f>
        <v>14</v>
      </c>
      <c r="J246" s="56">
        <f>SUM('Երևան քաղաք'!J245+Շիրակ!J245+Կոտայք!J245+Լոռի!J245+Արագածոտն!J245+Գեղարքունիքի!J245+Արմավիր!J245+'Արարատի և Վայոց ձոր'!J245+Տավուշ!J244+Սյունիք!J245)</f>
        <v>0</v>
      </c>
      <c r="K246" s="56">
        <f>SUM('Երևան քաղաք'!K245+Շիրակ!K245+Կոտայք!K245+Լոռի!K245+Արագածոտն!K245+Գեղարքունիքի!K245+Արմավիր!K245+'Արարատի և Վայոց ձոր'!K245+Տավուշ!K244+Սյունիք!K245)</f>
        <v>1</v>
      </c>
      <c r="L246" s="56">
        <f>SUM('Երևան քաղաք'!L245+Շիրակ!L245+Կոտայք!L245+Լոռի!L245+Արագածոտն!L245+Գեղարքունիքի!L245+Արմավիր!L245+'Արարատի և Վայոց ձոր'!L245+Տավուշ!L244+Սյունիք!L245)</f>
        <v>15</v>
      </c>
      <c r="M246" s="56">
        <f>SUM('Երևան քաղաք'!M245+Շիրակ!M245+Կոտայք!M245+Լոռի!M245+Արագածոտն!M245+Գեղարքունիքի!M245+Արմավիր!M245+'Արարատի և Վայոց ձոր'!M245+Տավուշ!M244+Սյունիք!M245)</f>
        <v>0</v>
      </c>
      <c r="N246" s="56">
        <f>SUM('Երևան քաղաք'!N245+Շիրակ!N245+Կոտայք!N245+Լոռի!N245+Արագածոտն!N245+Գեղարքունիքի!N245+Արմավիր!N245+'Արարատի և Վայոց ձոր'!N245+Տավուշ!N244+Սյունիք!N245)</f>
        <v>0</v>
      </c>
      <c r="O246" s="56">
        <f>SUM('Երևան քաղաք'!O245+Շիրակ!O245+Կոտայք!O245+Լոռի!O245+Արագածոտն!O245+Գեղարքունիքի!O245+Արմավիր!O245+'Արարատի և Վայոց ձոր'!O245+Տավուշ!O244+Սյունիք!O245)</f>
        <v>5</v>
      </c>
      <c r="P246" s="56">
        <f>SUM('Երևան քաղաք'!P245+Շիրակ!P245+Կոտայք!P245+Լոռի!P245+Արագածոտն!P245+Գեղարքունիքի!P245+Արմավիր!P245+'Արարատի և Վայոց ձոր'!P245+Տավուշ!P244+Սյունիք!P245)</f>
        <v>2</v>
      </c>
      <c r="Q246" s="56">
        <f>SUM('Երևան քաղաք'!Q245+Շիրակ!Q245+Կոտայք!Q245+Լոռի!Q245+Արագածոտն!Q245+Գեղարքունիքի!Q245+Արմավիր!Q245+'Արարատի և Վայոց ձոր'!Q245+Տավուշ!Q244+Սյունիք!Q245)</f>
        <v>1</v>
      </c>
      <c r="R246" s="56">
        <f>SUM('Երևան քաղաք'!R245+Շիրակ!R245+Կոտայք!R245+Լոռի!R245+Արագածոտն!R245+Գեղարքունիքի!R245+Արմավիր!R245+'Արարատի և Վայոց ձոր'!R245+Տավուշ!R244+Սյունիք!R245)</f>
        <v>0</v>
      </c>
      <c r="S246" s="56">
        <f>SUM('Երևան քաղաք'!S245+Շիրակ!S245+Կոտայք!S245+Լոռի!S245+Արագածոտն!S245+Գեղարքունիքի!S245+Արմավիր!S245+'Արարատի և Վայոց ձոր'!S245+Տավուշ!S244+Սյունիք!S245)</f>
        <v>0</v>
      </c>
      <c r="T246" s="56">
        <f>SUM('Երևան քաղաք'!T245+Շիրակ!T245+Կոտայք!T245+Լոռի!T245+Արագածոտն!T245+Գեղարքունիքի!T245+Արմավիր!T245+'Արարատի և Վայոց ձոր'!T245+Տավուշ!T244+Սյունիք!T245)</f>
        <v>0</v>
      </c>
      <c r="U246" s="56">
        <f>SUM('Երևան քաղաք'!U245+Շիրակ!U245+Կոտայք!U245+Լոռի!U245+Արագածոտն!U245+Գեղարքունիքի!U245+Արմավիր!U245+'Արարատի և Վայոց ձոր'!U245+Տավուշ!U244+Սյունիք!U245)</f>
        <v>0</v>
      </c>
      <c r="V246" s="56">
        <f>SUM('Երևան քաղաք'!V245+Շիրակ!V245+Կոտայք!V245+Լոռի!V245+Արագածոտն!V245+Գեղարքունիքի!V245+Արմավիր!V245+'Արարատի և Վայոց ձոր'!V245+Տավուշ!V244+Սյունիք!V245)</f>
        <v>0</v>
      </c>
      <c r="W246" s="56">
        <f>SUM('Երևան քաղաք'!W245+Շիրակ!W245+Կոտայք!W245+Լոռի!W245+Արագածոտն!W245+Գեղարքունիքի!W245+Արմավիր!W245+'Արարատի և Վայոց ձոր'!W245+Տավուշ!W244+Սյունիք!W245)</f>
        <v>8</v>
      </c>
      <c r="X246" s="56">
        <f>SUM('Երևան քաղաք'!X245+Շիրակ!X245+Կոտայք!X245+Լոռի!X245+Արագածոտն!X245+Գեղարքունիքի!X245+Արմավիր!X245+'Արարատի և Վայոց ձոր'!X245+Տավուշ!X244+Սյունիք!X245)</f>
        <v>1</v>
      </c>
      <c r="Y246" s="56">
        <f>SUM('Երևան քաղաք'!Y245+Շիրակ!Y245+Կոտայք!Y245+Լոռի!Y245+Արագածոտն!Y245+Գեղարքունիքի!Y245+Արմավիր!Y245+'Արարատի և Վայոց ձոր'!Y245+Տավուշ!Y244+Սյունիք!Y245)</f>
        <v>6</v>
      </c>
      <c r="Z246" s="56">
        <f>SUM('Երևան քաղաք'!Z245+Շիրակ!Z245+Կոտայք!Z245+Լոռի!Z245+Արագածոտն!Z245+Գեղարքունիքի!Z245+Արմավիր!Z245+'Արարատի և Վայոց ձոր'!Z245+Տավուշ!Z244+Սյունիք!Z245)</f>
        <v>0</v>
      </c>
      <c r="AA246" s="56">
        <f>SUM('Երևան քաղաք'!AA245+Շիրակ!AA245+Կոտայք!AA245+Լոռի!AA245+Արագածոտն!AA245+Գեղարքունիքի!AA245+Արմավիր!AA245+'Արարատի և Վայոց ձոր'!AA245+Տավուշ!AA244+Սյունիք!AA245)</f>
        <v>0</v>
      </c>
      <c r="AB246" s="56">
        <f>SUM('Երևան քաղաք'!AB245+Շիրակ!AB245+Կոտայք!AB245+Լոռի!AB245+Արագածոտն!AB245+Գեղարքունիքի!AB245+Արմավիր!AB245+'Արարատի և Վայոց ձոր'!AB245+Տավուշ!AB244+Սյունիք!AB245)</f>
        <v>0</v>
      </c>
      <c r="AC246" s="56">
        <f>SUM('Երևան քաղաք'!AC245+Շիրակ!AC245+Կոտայք!AC245+Լոռի!AC245+Արագածոտն!AC245+Գեղարքունիքի!AC245+Արմավիր!AC245+'Արարատի և Վայոց ձոր'!AC245+Տավուշ!AC244+Սյունիք!AC245)</f>
        <v>0</v>
      </c>
      <c r="AD246" s="56">
        <f>SUM('Երևան քաղաք'!AD245+Շիրակ!AD245+Կոտայք!AD245+Լոռի!AD245+Արագածոտն!AD245+Գեղարքունիքի!AD245+Արմավիր!AD245+'Արարատի և Վայոց ձոր'!AD245+Տավուշ!AD244+Սյունիք!AD245)</f>
        <v>8</v>
      </c>
      <c r="AE246" s="56">
        <f>SUM('Երևան քաղաք'!AE245+Շիրակ!AE245+Կոտայք!AE245+Լոռի!AE245+Արագածոտն!AE245+Գեղարքունիքի!AE245+Արմավիր!AE245+'Արարատի և Վայոց ձոր'!AE245+Տավուշ!AE244+Սյունիք!AE245)</f>
        <v>0</v>
      </c>
      <c r="AF246" s="56">
        <f>SUM('Երևան քաղաք'!AF245+Շիրակ!AF245+Կոտայք!AF245+Լոռի!AF245+Արագածոտն!AF245+Գեղարքունիքի!AF245+Արմավիր!AF245+'Արարատի և Վայոց ձոր'!AF245+Տավուշ!AF244+Սյունիք!AF245)</f>
        <v>0</v>
      </c>
      <c r="AG246" s="56">
        <f>SUM('Երևան քաղաք'!AG245+Շիրակ!AG245+Կոտայք!AG245+Լոռի!AG245+Արագածոտն!AG245+Գեղարքունիքի!AG245+Արմավիր!AG245+'Արարատի և Վայոց ձոր'!AG245+Տավուշ!AG244+Սյունիք!AG245)</f>
        <v>0</v>
      </c>
      <c r="AH246" s="56">
        <f>SUM('Երևան քաղաք'!AH245+Շիրակ!AH245+Կոտայք!AH245+Լոռի!AH245+Արագածոտն!AH245+Գեղարքունիքի!AH245+Արմավիր!AH245+'Արարատի և Վայոց ձոր'!AH245+Տավուշ!AH244+Սյունիք!AH245)</f>
        <v>0</v>
      </c>
      <c r="AI246" s="56">
        <f>SUM('Երևան քաղաք'!AI245+Շիրակ!AI245+Կոտայք!AI245+Լոռի!AI245+Արագածոտն!AI245+Գեղարքունիքի!AI245+Արմավիր!AI245+'Արարատի և Վայոց ձոր'!AI245+Տավուշ!AI244+Սյունիք!AI245)</f>
        <v>0</v>
      </c>
      <c r="AJ246" s="56">
        <f>SUM('Երևան քաղաք'!AJ245+Շիրակ!AJ245+Կոտայք!AJ245+Լոռի!AJ245+Արագածոտն!AJ245+Գեղարքունիքի!AJ245+Արմավիր!AJ245+'Արարատի և Վայոց ձոր'!AJ245+Տավուշ!AJ244+Սյունիք!AJ245)</f>
        <v>0</v>
      </c>
      <c r="AK246" s="56">
        <f>SUM('Երևան քաղաք'!AK245+Շիրակ!AK245+Կոտայք!AK245+Լոռի!AK245+Արագածոտն!AK245+Գեղարքունիքի!AK245+Արմավիր!AK245+'Արարատի և Վայոց ձոր'!AK245+Տավուշ!AK244+Սյունիք!AK245)</f>
        <v>0</v>
      </c>
      <c r="AL246" s="56">
        <f>SUM('Երևան քաղաք'!AL245+Շիրակ!AL245+Կոտայք!AL245+Լոռի!AL245+Արագածոտն!AL245+Գեղարքունիքի!AL245+Արմավիր!AL245+'Արարատի և Վայոց ձոր'!AL245+Տավուշ!AL244+Սյունիք!AL245)</f>
        <v>0</v>
      </c>
      <c r="AM246" s="56">
        <f>SUM('Երևան քաղաք'!AM245+Շիրակ!AM245+Կոտայք!AM245+Լոռի!AM245+Արագածոտն!AM245+Գեղարքունիքի!AM245+Արմավիր!AM245+'Արարատի և Վայոց ձոր'!AM245+Տավուշ!AM244+Սյունիք!AM245)</f>
        <v>0</v>
      </c>
      <c r="AN246" s="56">
        <f>SUM('Երևան քաղաք'!AN245+Շիրակ!AN245+Կոտայք!AN245+Լոռի!AN245+Արագածոտն!AN245+Գեղարքունիքի!AN245+Արմավիր!AN245+'Արարատի և Վայոց ձոր'!AN245+Տավուշ!AN244+Սյունիք!AN245)</f>
        <v>0</v>
      </c>
      <c r="AO246" s="56">
        <f>SUM('Երևան քաղաք'!AO245+Շիրակ!AO245+Կոտայք!AO245+Լոռի!AO245+Արագածոտն!AO245+Գեղարքունիքի!AO245+Արմավիր!AO245+'Արարատի և Վայոց ձոր'!AO245+Տավուշ!AO244+Սյունիք!AO245)</f>
        <v>1</v>
      </c>
      <c r="AP246" s="56">
        <f>SUM('Երևան քաղաք'!AP245+Շիրակ!AP245+Կոտայք!AP245+Լոռի!AP245+Արագածոտն!AP245+Գեղարքունիքի!AP245+Արմավիր!AP245+'Արարատի և Վայոց ձոր'!AP245+Տավուշ!AP244+Սյունիք!AP245)</f>
        <v>14</v>
      </c>
      <c r="AQ246" s="56">
        <f>SUM('Երևան քաղաք'!AQ245+Շիրակ!AQ245+Կոտայք!AQ245+Լոռի!AQ245+Արագածոտն!AQ245+Գեղարքունիքի!AQ245+Արմավիր!AQ245+'Արարատի և Վայոց ձոր'!AQ245+Տավուշ!AQ244+Սյունիք!AQ245)</f>
        <v>0</v>
      </c>
      <c r="AR246" s="56">
        <f>SUM('Երևան քաղաք'!AR245+Շիրակ!AR245+Կոտայք!AR245+Լոռի!AR245+Արագածոտն!AR245+Գեղարքունիքի!AR245+Արմավիր!AR245+'Արարատի և Վայոց ձոր'!AR245+Տավուշ!AR244+Սյունիք!AR245)</f>
        <v>0</v>
      </c>
      <c r="AS246" s="56">
        <f>SUM('Երևան քաղաք'!AS245+Շիրակ!AS245+Կոտայք!AS245+Լոռի!AS245+Արագածոտն!AS245+Գեղարքունիքի!AS245+Արմավիր!AS245+'Արարատի և Վայոց ձոր'!AS245+Տավուշ!AS244+Սյունիք!AS245)</f>
        <v>2</v>
      </c>
      <c r="AT246" s="56">
        <f>SUM('Երևան քաղաք'!AT245+Շիրակ!AT245+Կոտայք!AT245+Լոռի!AT245+Արագածոտն!AT245+Գեղարքունիքի!AT245+Արմավիր!AT245+'Արարատի և Վայոց ձոր'!AT245+Տավուշ!AT244+Սյունիք!AT245)</f>
        <v>0</v>
      </c>
      <c r="AU246" s="56">
        <f>SUM('Երևան քաղաք'!AU245+Շիրակ!AU245+Կոտայք!AU245+Լոռի!AU245+Արագածոտն!AU245+Գեղարքունիքի!AU245+Արմավիր!AU245+'Արարատի և Վայոց ձոր'!AU245+Տավուշ!AU244+Սյունիք!AU245)</f>
        <v>0</v>
      </c>
      <c r="AV246" s="56">
        <f>SUM('Երևան քաղաք'!AV245+Շիրակ!AV245+Կոտայք!AV245+Լոռի!AV245+Արագածոտն!AV245+Գեղարքունիքի!AV245+Արմավիր!AV245+'Արարատի և Վայոց ձոր'!AV245+Տավուշ!AV244+Սյունիք!AV245)</f>
        <v>0</v>
      </c>
      <c r="AW246" s="56">
        <f>SUM('Երևան քաղաք'!AW245+Շիրակ!AW245+Կոտայք!AW245+Լոռի!AW245+Արագածոտն!AW245+Գեղարքունիքի!AW245+Արմավիր!AW245+'Արարատի և Վայոց ձոր'!AW245+Տավուշ!AW244+Սյունիք!AW245)</f>
        <v>13</v>
      </c>
      <c r="AX246" s="56">
        <f>SUM('Երևան քաղաք'!AX245+Շիրակ!AX245+Կոտայք!AX245+Լոռի!AX245+Արագածոտն!AX245+Գեղարքունիքի!AX245+Արմավիր!AX245+'Արարատի և Վայոց ձոր'!AX245+Տավուշ!AX244+Սյունիք!AX245)</f>
        <v>0</v>
      </c>
      <c r="AY246" s="56">
        <f>SUM('Երևան քաղաք'!AY245+Շիրակ!AY245+Կոտայք!AY245+Լոռի!AY245+Արագածոտն!AY245+Գեղարքունիքի!AY245+Արմավիր!AY245+'Արարատի և Վայոց ձոր'!AY245+Տավուշ!AY244+Սյունիք!AY245)</f>
        <v>15</v>
      </c>
      <c r="AZ246" s="56">
        <f>SUM('Երևան քաղաք'!AZ245+Շիրակ!AZ245+Կոտայք!AZ245+Լոռի!AZ245+Արագածոտն!AZ245+Գեղարքունիքի!AZ245+Արմավիր!AZ245+'Արարատի և Վայոց ձոր'!AZ245+Տավուշ!AZ244+Սյունիք!AZ245)</f>
        <v>0</v>
      </c>
      <c r="BA246" s="56">
        <f>SUM('Երևան քաղաք'!BA245+Շիրակ!BA245+Կոտայք!BA245+Լոռի!BA245+Արագածոտն!BA245+Գեղարքունիքի!BA245+Արմավիր!BA245+'Արարատի և Վայոց ձոր'!BA245+Տավուշ!BA244+Սյունիք!BA245)</f>
        <v>0</v>
      </c>
      <c r="BB246" s="56">
        <f>SUM('Երևան քաղաք'!BB245+Շիրակ!BB245+Կոտայք!BB245+Լոռի!BB245+Արագածոտն!BB245+Գեղարքունիքի!BB245+Արմավիր!BB245+'Արարատի և Վայոց ձոր'!BB245+Տավուշ!BB244+Սյունիք!BB245)</f>
        <v>1</v>
      </c>
      <c r="BC246" s="56">
        <f>SUM('Երևան քաղաք'!BC245+Շիրակ!BC245+Կոտայք!BC245+Լոռի!BC245+Արագածոտն!BC245+Գեղարքունիքի!BC245+Արմավիր!BC245+'Արարատի և Վայոց ձոր'!BC245+Տավուշ!BC244+Սյունիք!BC245)</f>
        <v>1</v>
      </c>
      <c r="BD246" s="56">
        <f>SUM('Երևան քաղաք'!BD245+Շիրակ!BD245+Կոտայք!BD245+Լոռի!BD245+Արագածոտն!BD245+Գեղարքունիքի!BD245+Արմավիր!BD245+'Արարատի և Վայոց ձոր'!BD245+Տավուշ!BD244+Սյունիք!BD245)</f>
        <v>0</v>
      </c>
      <c r="BE246" s="56">
        <f>SUM('Երևան քաղաք'!BE245+Շիրակ!BE245+Կոտայք!BE245+Լոռի!BE245+Արագածոտն!BE245+Գեղարքունիքի!BE245+Արմավիր!BE245+'Արարատի և Վայոց ձոր'!BE245+Տավուշ!BE244+Սյունիք!BE245)</f>
        <v>0</v>
      </c>
      <c r="BF246" s="56">
        <f>SUM('Երևան քաղաք'!BF245+Շիրակ!BF245+Կոտայք!BF245+Լոռի!BF245+Արագածոտն!BF245+Գեղարքունիքի!BF245+Արմավիր!BF245+'Արարատի և Վայոց ձոր'!BF245+Տավուշ!BF244+Սյունիք!BF245)</f>
        <v>1</v>
      </c>
      <c r="BG246" s="56">
        <f>SUM('Երևան քաղաք'!BG245+Շիրակ!BG245+Կոտայք!BG245+Լոռի!BG245+Արագածոտն!BG245+Գեղարքունիքի!BG245+Արմավիր!BG245+'Արարատի և Վայոց ձոր'!BG245+Տավուշ!BG244+Սյունիք!BG245)</f>
        <v>0</v>
      </c>
      <c r="BH246" s="56">
        <f>SUM('Երևան քաղաք'!BH245+Շիրակ!BH245+Կոտայք!BH245+Լոռի!BH245+Արագածոտն!BH245+Գեղարքունիքի!BH245+Արմավիր!BH245+'Արարատի և Վայոց ձոր'!BH245+Տավուշ!BH244+Սյունիք!BH245)</f>
        <v>0</v>
      </c>
      <c r="BI246" s="56">
        <f>SUM('Երևան քաղաք'!BI245+Շիրակ!BI245+Կոտայք!BI245+Լոռի!BI245+Արագածոտն!BI245+Գեղարքունիքի!BI245+Արմավիր!BI245+'Արարատի և Վայոց ձոր'!BI245+Տավուշ!BI244+Սյունիք!BI245)</f>
        <v>0</v>
      </c>
      <c r="BJ246" s="56">
        <f>SUM('Երևան քաղաք'!BJ245+Շիրակ!BJ245+Կոտայք!BJ245+Լոռի!BJ245+Արագածոտն!BJ245+Գեղարքունիքի!BJ245+Արմավիր!BJ245+'Արարատի և Վայոց ձոր'!BJ245+Տավուշ!BJ244+Սյունիք!BJ245)</f>
        <v>1</v>
      </c>
      <c r="BK246" s="56">
        <f>SUM('Երևան քաղաք'!BK245+Շիրակ!BK245+Կոտայք!BK245+Լոռի!BK245+Արագածոտն!BK245+Գեղարքունիքի!BK245+Արմավիր!BK245+'Արարատի և Վայոց ձոր'!BK245+Տավուշ!BK244+Սյունիք!BK245)</f>
        <v>1</v>
      </c>
      <c r="BL246" s="56">
        <f>SUM('Երևան քաղաք'!BL245+Շիրակ!BL245+Կոտայք!BL245+Լոռի!BL245+Արագածոտն!BL245+Գեղարքունիքի!BL245+Արմավիր!BL245+'Արարատի և Վայոց ձոր'!BL245+Տավուշ!BL244+Սյունիք!BL245)</f>
        <v>0</v>
      </c>
      <c r="BM246" s="56">
        <f>SUM('Երևան քաղաք'!BM245+Շիրակ!BM245+Կոտայք!BM245+Լոռի!BM245+Արագածոտն!BM245+Գեղարքունիքի!BM245+Արմավիր!BM245+'Արարատի և Վայոց ձոր'!BM245+Տավուշ!BM244+Սյունիք!BM245)</f>
        <v>0</v>
      </c>
      <c r="BN246" s="56">
        <f>SUM('Երևան քաղաք'!BN245+Շիրակ!BN245+Կոտայք!BN245+Լոռի!BN245+Արագածոտն!BN245+Գեղարքունիքի!BN245+Արմավիր!BN245+'Արարատի և Վայոց ձոր'!BN245+Տավուշ!BN244+Սյունիք!BN245)</f>
        <v>0</v>
      </c>
      <c r="BO246" s="56">
        <f>SUM('Երևան քաղաք'!BO245+Շիրակ!BO245+Կոտայք!BO245+Լոռի!BO245+Արագածոտն!BO245+Գեղարքունիքի!BO245+Արմավիր!BO245+'Արարատի և Վայոց ձոր'!BO245+Տավուշ!BO244+Սյունիք!BO245)</f>
        <v>0</v>
      </c>
      <c r="BP246" s="56">
        <f>SUM('Երևան քաղաք'!BP245+Շիրակ!BP245+Կոտայք!BP245+Լոռի!BP245+Արագածոտն!BP245+Գեղարքունիքի!BP245+Արմավիր!BP245+'Արարատի և Վայոց ձոր'!BP245+Տավուշ!BP244+Սյունիք!BP245)</f>
        <v>0</v>
      </c>
      <c r="BQ246" s="56">
        <f>SUM('Երևան քաղաք'!BQ245+Շիրակ!BQ245+Կոտայք!BQ245+Լոռի!BQ245+Արագածոտն!BQ245+Գեղարքունիքի!BQ245+Արմավիր!BQ245+'Արարատի և Վայոց ձոր'!BQ245+Տավուշ!BQ244+Սյունիք!BQ245)</f>
        <v>0</v>
      </c>
      <c r="BR246" s="56">
        <f>SUM('Երևան քաղաք'!BR245+Շիրակ!BR245+Կոտայք!BR245+Լոռի!BR245+Արագածոտն!BR245+Գեղարքունիքի!BR245+Արմավիր!BR245+'Արարատի և Վայոց ձոր'!BR245+Տավուշ!BR244+Սյունիք!BR245)</f>
        <v>0</v>
      </c>
      <c r="BS246" s="56">
        <f>SUM('Երևան քաղաք'!BS245+Շիրակ!BS245+Կոտայք!BS245+Լոռի!BS245+Արագածոտն!BS245+Գեղարքունիքի!BS245+Արմավիր!BS245+'Արարատի և Վայոց ձոր'!BS245+Տավուշ!BS244+Սյունիք!BS245)</f>
        <v>0</v>
      </c>
      <c r="BT246" s="56">
        <f>SUM('Երևան քաղաք'!BT245+Շիրակ!BT245+Կոտայք!BT245+Լոռի!BT245+Արագածոտն!BT245+Գեղարքունիքի!BT245+Արմավիր!BT245+'Արարատի և Վայոց ձոր'!BT245+Տավուշ!BT244+Սյունիք!BT245)</f>
        <v>0</v>
      </c>
      <c r="BU246" s="56">
        <f>SUM('Երևան քաղաք'!BU245+Շիրակ!BU245+Կոտայք!BU245+Լոռի!BU245+Արագածոտն!BU245+Գեղարքունիքի!BU245+Արմավիր!BU245+'Արարատի և Վայոց ձոր'!BU245+Տավուշ!BU244+Սյունիք!BU245)</f>
        <v>15</v>
      </c>
      <c r="BV246" s="56">
        <f>SUM('Երևան քաղաք'!BV245+Շիրակ!BV245+Կոտայք!BV245+Լոռի!BV245+Արագածոտն!BV245+Գեղարքունիքի!BV245+Արմավիր!BV245+'Արարատի և Վայոց ձոր'!BV245+Տավուշ!BV244+Սյունիք!BV245)</f>
        <v>0</v>
      </c>
      <c r="BW246" s="56">
        <f>SUM('Երևան քաղաք'!BW245+Շիրակ!BW245+Կոտայք!BW245+Լոռի!BW245+Արագածոտն!BW245+Գեղարքունիքի!BW245+Արմավիր!BW245+'Արարատի և Վայոց ձոր'!BW245+Տավուշ!BW244+Սյունիք!BW245)</f>
        <v>0</v>
      </c>
      <c r="BX246" s="56">
        <f>SUM('Երևան քաղաք'!BX245+Շիրակ!BX245+Կոտայք!BX245+Լոռի!BX245+Արագածոտն!BX245+Գեղարքունիքի!BX245+Արմավիր!BX245+'Արարատի և Վայոց ձոր'!BX245+Տավուշ!BX244+Սյունիք!BX245)</f>
        <v>0</v>
      </c>
      <c r="BY246" s="56">
        <f>SUM('Երևան քաղաք'!BY245+Շիրակ!BY245+Կոտայք!BY245+Լոռի!BY245+Արագածոտն!BY245+Գեղարքունիքի!BY245+Արմավիր!BY245+'Արարատի և Վայոց ձոր'!BY245+Տավուշ!BY244+Սյունիք!BY245)</f>
        <v>15</v>
      </c>
      <c r="BZ246" s="56">
        <f>SUM('Երևան քաղաք'!BZ245+Շիրակ!BZ245+Կոտայք!BZ245+Լոռի!BZ245+Արագածոտն!BZ245+Գեղարքունիքի!BZ245+Արմավիր!BZ245+'Արարատի և Վայոց ձոր'!BZ245+Տավուշ!BZ244+Սյունիք!BZ245)</f>
        <v>0</v>
      </c>
      <c r="CA246" s="56"/>
      <c r="CB246" s="133">
        <f t="shared" si="60"/>
        <v>0</v>
      </c>
      <c r="CC246" s="134">
        <f t="shared" si="61"/>
        <v>0</v>
      </c>
      <c r="CD246" s="134">
        <f t="shared" si="62"/>
        <v>15</v>
      </c>
      <c r="CE246" s="134">
        <f t="shared" si="63"/>
        <v>15</v>
      </c>
      <c r="CF246" s="134">
        <f t="shared" si="77"/>
        <v>8</v>
      </c>
      <c r="CG246" s="134">
        <f t="shared" si="78"/>
        <v>8</v>
      </c>
      <c r="CH246" s="134">
        <f t="shared" si="64"/>
        <v>15</v>
      </c>
      <c r="CI246" s="134">
        <f t="shared" si="79"/>
        <v>15</v>
      </c>
      <c r="CJ246" s="134">
        <f t="shared" si="65"/>
        <v>15</v>
      </c>
      <c r="CK246" s="134">
        <f t="shared" si="66"/>
        <v>15</v>
      </c>
      <c r="CL246" s="134">
        <f t="shared" si="67"/>
        <v>15</v>
      </c>
      <c r="CM246" s="134">
        <f t="shared" si="68"/>
        <v>15</v>
      </c>
      <c r="CN246" s="135">
        <f t="shared" si="69"/>
        <v>15</v>
      </c>
      <c r="CO246" s="135">
        <f t="shared" si="70"/>
        <v>15</v>
      </c>
      <c r="CP246" s="135">
        <f t="shared" si="71"/>
        <v>1</v>
      </c>
      <c r="CQ246" s="135">
        <f t="shared" si="72"/>
        <v>1</v>
      </c>
      <c r="CR246" s="135">
        <f t="shared" si="73"/>
        <v>1</v>
      </c>
      <c r="CS246" s="135">
        <f t="shared" si="74"/>
        <v>1</v>
      </c>
      <c r="CT246" s="135">
        <f t="shared" si="75"/>
        <v>0</v>
      </c>
      <c r="CU246" s="135">
        <f t="shared" si="76"/>
        <v>0</v>
      </c>
    </row>
    <row r="247" spans="1:99" ht="20.100000000000001" customHeight="1" x14ac:dyDescent="0.3">
      <c r="A247" s="41" t="s">
        <v>204</v>
      </c>
      <c r="B247" s="39" t="s">
        <v>600</v>
      </c>
      <c r="C247" s="39">
        <v>298</v>
      </c>
      <c r="D247" s="56">
        <f>SUM('Երևան քաղաք'!D246+Շիրակ!D246+Կոտայք!D246+Լոռի!D246+Արագածոտն!D246+Գեղարքունիքի!D246+Արմավիր!D246+'Արարատի և Վայոց ձոր'!D246+Տավուշ!D245+Սյունիք!D246)</f>
        <v>0</v>
      </c>
      <c r="E247" s="56">
        <f>SUM('Երևան քաղաք'!E246+Շիրակ!E246+Կոտայք!E246+Լոռի!E246+Արագածոտն!E246+Գեղարքունիքի!E246+Արմավիր!E246+'Արարատի և Վայոց ձոր'!E246+Տավուշ!E245+Սյունիք!E246)</f>
        <v>0</v>
      </c>
      <c r="F247" s="56">
        <f>SUM('Երևան քաղաք'!F246+Շիրակ!F246+Կոտայք!F246+Լոռի!F246+Արագածոտն!F246+Գեղարքունիքի!F246+Արմավիր!F246+'Արարատի և Վայոց ձոր'!F246+Տավուշ!F245+Սյունիք!F246)</f>
        <v>0</v>
      </c>
      <c r="G247" s="56">
        <f>SUM('Երևան քաղաք'!G246+Շիրակ!G246+Կոտայք!G246+Լոռի!G246+Արագածոտն!G246+Գեղարքունիքի!G246+Արմավիր!G246+'Արարատի և Վայոց ձոր'!G246+Տավուշ!G245+Սյունիք!G246)</f>
        <v>0</v>
      </c>
      <c r="H247" s="56">
        <f>SUM('Երևան քաղաք'!H246+Շիրակ!H246+Կոտայք!H246+Լոռի!H246+Արագածոտն!H246+Գեղարքունիքի!H246+Արմավիր!H246+'Արարատի և Վայոց ձոր'!H246+Տավուշ!H245+Սյունիք!H246)</f>
        <v>0</v>
      </c>
      <c r="I247" s="56">
        <f>SUM('Երևան քաղաք'!I246+Շիրակ!I246+Կոտայք!I246+Լոռի!I246+Արագածոտն!I246+Գեղարքունիքի!I246+Արմավիր!I246+'Արարատի և Վայոց ձոր'!I246+Տավուշ!I245+Սյունիք!I246)</f>
        <v>0</v>
      </c>
      <c r="J247" s="56">
        <f>SUM('Երևան քաղաք'!J246+Շիրակ!J246+Կոտայք!J246+Լոռի!J246+Արագածոտն!J246+Գեղարքունիքի!J246+Արմավիր!J246+'Արարատի և Վայոց ձոր'!J246+Տավուշ!J245+Սյունիք!J246)</f>
        <v>0</v>
      </c>
      <c r="K247" s="56">
        <f>SUM('Երևան քաղաք'!K246+Շիրակ!K246+Կոտայք!K246+Լոռի!K246+Արագածոտն!K246+Գեղարքունիքի!K246+Արմավիր!K246+'Արարատի և Վայոց ձոր'!K246+Տավուշ!K245+Սյունիք!K246)</f>
        <v>0</v>
      </c>
      <c r="L247" s="56">
        <f>SUM('Երևան քաղաք'!L246+Շիրակ!L246+Կոտայք!L246+Լոռի!L246+Արագածոտն!L246+Գեղարքունիքի!L246+Արմավիր!L246+'Արարատի և Վայոց ձոր'!L246+Տավուշ!L245+Սյունիք!L246)</f>
        <v>0</v>
      </c>
      <c r="M247" s="56">
        <f>SUM('Երևան քաղաք'!M246+Շիրակ!M246+Կոտայք!M246+Լոռի!M246+Արագածոտն!M246+Գեղարքունիքի!M246+Արմավիր!M246+'Արարատի և Վայոց ձոր'!M246+Տավուշ!M245+Սյունիք!M246)</f>
        <v>0</v>
      </c>
      <c r="N247" s="56">
        <f>SUM('Երևան քաղաք'!N246+Շիրակ!N246+Կոտայք!N246+Լոռի!N246+Արագածոտն!N246+Գեղարքունիքի!N246+Արմավիր!N246+'Արարատի և Վայոց ձոր'!N246+Տավուշ!N245+Սյունիք!N246)</f>
        <v>0</v>
      </c>
      <c r="O247" s="56">
        <f>SUM('Երևան քաղաք'!O246+Շիրակ!O246+Կոտայք!O246+Լոռի!O246+Արագածոտն!O246+Գեղարքունիքի!O246+Արմավիր!O246+'Արարատի և Վայոց ձոր'!O246+Տավուշ!O245+Սյունիք!O246)</f>
        <v>0</v>
      </c>
      <c r="P247" s="56">
        <f>SUM('Երևան քաղաք'!P246+Շիրակ!P246+Կոտայք!P246+Լոռի!P246+Արագածոտն!P246+Գեղարքունիքի!P246+Արմավիր!P246+'Արարատի և Վայոց ձոր'!P246+Տավուշ!P245+Սյունիք!P246)</f>
        <v>0</v>
      </c>
      <c r="Q247" s="56">
        <f>SUM('Երևան քաղաք'!Q246+Շիրակ!Q246+Կոտայք!Q246+Լոռի!Q246+Արագածոտն!Q246+Գեղարքունիքի!Q246+Արմավիր!Q246+'Արարատի և Վայոց ձոր'!Q246+Տավուշ!Q245+Սյունիք!Q246)</f>
        <v>0</v>
      </c>
      <c r="R247" s="56">
        <f>SUM('Երևան քաղաք'!R246+Շիրակ!R246+Կոտայք!R246+Լոռի!R246+Արագածոտն!R246+Գեղարքունիքի!R246+Արմավիր!R246+'Արարատի և Վայոց ձոր'!R246+Տավուշ!R245+Սյունիք!R246)</f>
        <v>0</v>
      </c>
      <c r="S247" s="56">
        <f>SUM('Երևան քաղաք'!S246+Շիրակ!S246+Կոտայք!S246+Լոռի!S246+Արագածոտն!S246+Գեղարքունիքի!S246+Արմավիր!S246+'Արարատի և Վայոց ձոր'!S246+Տավուշ!S245+Սյունիք!S246)</f>
        <v>0</v>
      </c>
      <c r="T247" s="56">
        <f>SUM('Երևան քաղաք'!T246+Շիրակ!T246+Կոտայք!T246+Լոռի!T246+Արագածոտն!T246+Գեղարքունիքի!T246+Արմավիր!T246+'Արարատի և Վայոց ձոր'!T246+Տավուշ!T245+Սյունիք!T246)</f>
        <v>0</v>
      </c>
      <c r="U247" s="56">
        <f>SUM('Երևան քաղաք'!U246+Շիրակ!U246+Կոտայք!U246+Լոռի!U246+Արագածոտն!U246+Գեղարքունիքի!U246+Արմավիր!U246+'Արարատի և Վայոց ձոր'!U246+Տավուշ!U245+Սյունիք!U246)</f>
        <v>0</v>
      </c>
      <c r="V247" s="56">
        <f>SUM('Երևան քաղաք'!V246+Շիրակ!V246+Կոտայք!V246+Լոռի!V246+Արագածոտն!V246+Գեղարքունիքի!V246+Արմավիր!V246+'Արարատի և Վայոց ձոր'!V246+Տավուշ!V245+Սյունիք!V246)</f>
        <v>0</v>
      </c>
      <c r="W247" s="56">
        <f>SUM('Երևան քաղաք'!W246+Շիրակ!W246+Կոտայք!W246+Լոռի!W246+Արագածոտն!W246+Գեղարքունիքի!W246+Արմավիր!W246+'Արարատի և Վայոց ձոր'!W246+Տավուշ!W245+Սյունիք!W246)</f>
        <v>0</v>
      </c>
      <c r="X247" s="56">
        <f>SUM('Երևան քաղաք'!X246+Շիրակ!X246+Կոտայք!X246+Լոռի!X246+Արագածոտն!X246+Գեղարքունիքի!X246+Արմավիր!X246+'Արարատի և Վայոց ձոր'!X246+Տավուշ!X245+Սյունիք!X246)</f>
        <v>0</v>
      </c>
      <c r="Y247" s="56">
        <f>SUM('Երևան քաղաք'!Y246+Շիրակ!Y246+Կոտայք!Y246+Լոռի!Y246+Արագածոտն!Y246+Գեղարքունիքի!Y246+Արմավիր!Y246+'Արարատի և Վայոց ձոր'!Y246+Տավուշ!Y245+Սյունիք!Y246)</f>
        <v>0</v>
      </c>
      <c r="Z247" s="56">
        <f>SUM('Երևան քաղաք'!Z246+Շիրակ!Z246+Կոտայք!Z246+Լոռի!Z246+Արագածոտն!Z246+Գեղարքունիքի!Z246+Արմավիր!Z246+'Արարատի և Վայոց ձոր'!Z246+Տավուշ!Z245+Սյունիք!Z246)</f>
        <v>0</v>
      </c>
      <c r="AA247" s="56">
        <f>SUM('Երևան քաղաք'!AA246+Շիրակ!AA246+Կոտայք!AA246+Լոռի!AA246+Արագածոտն!AA246+Գեղարքունիքի!AA246+Արմավիր!AA246+'Արարատի և Վայոց ձոր'!AA246+Տավուշ!AA245+Սյունիք!AA246)</f>
        <v>0</v>
      </c>
      <c r="AB247" s="56">
        <f>SUM('Երևան քաղաք'!AB246+Շիրակ!AB246+Կոտայք!AB246+Լոռի!AB246+Արագածոտն!AB246+Գեղարքունիքի!AB246+Արմավիր!AB246+'Արարատի և Վայոց ձոր'!AB246+Տավուշ!AB245+Սյունիք!AB246)</f>
        <v>0</v>
      </c>
      <c r="AC247" s="56">
        <f>SUM('Երևան քաղաք'!AC246+Շիրակ!AC246+Կոտայք!AC246+Լոռի!AC246+Արագածոտն!AC246+Գեղարքունիքի!AC246+Արմավիր!AC246+'Արարատի և Վայոց ձոր'!AC246+Տավուշ!AC245+Սյունիք!AC246)</f>
        <v>0</v>
      </c>
      <c r="AD247" s="56">
        <f>SUM('Երևան քաղաք'!AD246+Շիրակ!AD246+Կոտայք!AD246+Լոռի!AD246+Արագածոտն!AD246+Գեղարքունիքի!AD246+Արմավիր!AD246+'Արարատի և Վայոց ձոր'!AD246+Տավուշ!AD245+Սյունիք!AD246)</f>
        <v>0</v>
      </c>
      <c r="AE247" s="56">
        <f>SUM('Երևան քաղաք'!AE246+Շիրակ!AE246+Կոտայք!AE246+Լոռի!AE246+Արագածոտն!AE246+Գեղարքունիքի!AE246+Արմավիր!AE246+'Արարատի և Վայոց ձոր'!AE246+Տավուշ!AE245+Սյունիք!AE246)</f>
        <v>0</v>
      </c>
      <c r="AF247" s="56">
        <f>SUM('Երևան քաղաք'!AF246+Շիրակ!AF246+Կոտայք!AF246+Լոռի!AF246+Արագածոտն!AF246+Գեղարքունիքի!AF246+Արմավիր!AF246+'Արարատի և Վայոց ձոր'!AF246+Տավուշ!AF245+Սյունիք!AF246)</f>
        <v>0</v>
      </c>
      <c r="AG247" s="56">
        <f>SUM('Երևան քաղաք'!AG246+Շիրակ!AG246+Կոտայք!AG246+Լոռի!AG246+Արագածոտն!AG246+Գեղարքունիքի!AG246+Արմավիր!AG246+'Արարատի և Վայոց ձոր'!AG246+Տավուշ!AG245+Սյունիք!AG246)</f>
        <v>0</v>
      </c>
      <c r="AH247" s="56">
        <f>SUM('Երևան քաղաք'!AH246+Շիրակ!AH246+Կոտայք!AH246+Լոռի!AH246+Արագածոտն!AH246+Գեղարքունիքի!AH246+Արմավիր!AH246+'Արարատի և Վայոց ձոր'!AH246+Տավուշ!AH245+Սյունիք!AH246)</f>
        <v>0</v>
      </c>
      <c r="AI247" s="56">
        <f>SUM('Երևան քաղաք'!AI246+Շիրակ!AI246+Կոտայք!AI246+Լոռի!AI246+Արագածոտն!AI246+Գեղարքունիքի!AI246+Արմավիր!AI246+'Արարատի և Վայոց ձոր'!AI246+Տավուշ!AI245+Սյունիք!AI246)</f>
        <v>0</v>
      </c>
      <c r="AJ247" s="56">
        <f>SUM('Երևան քաղաք'!AJ246+Շիրակ!AJ246+Կոտայք!AJ246+Լոռի!AJ246+Արագածոտն!AJ246+Գեղարքունիքի!AJ246+Արմավիր!AJ246+'Արարատի և Վայոց ձոր'!AJ246+Տավուշ!AJ245+Սյունիք!AJ246)</f>
        <v>0</v>
      </c>
      <c r="AK247" s="56">
        <f>SUM('Երևան քաղաք'!AK246+Շիրակ!AK246+Կոտայք!AK246+Լոռի!AK246+Արագածոտն!AK246+Գեղարքունիքի!AK246+Արմավիր!AK246+'Արարատի և Վայոց ձոր'!AK246+Տավուշ!AK245+Սյունիք!AK246)</f>
        <v>0</v>
      </c>
      <c r="AL247" s="56">
        <f>SUM('Երևան քաղաք'!AL246+Շիրակ!AL246+Կոտայք!AL246+Լոռի!AL246+Արագածոտն!AL246+Գեղարքունիքի!AL246+Արմավիր!AL246+'Արարատի և Վայոց ձոր'!AL246+Տավուշ!AL245+Սյունիք!AL246)</f>
        <v>0</v>
      </c>
      <c r="AM247" s="56">
        <f>SUM('Երևան քաղաք'!AM246+Շիրակ!AM246+Կոտայք!AM246+Լոռի!AM246+Արագածոտն!AM246+Գեղարքունիքի!AM246+Արմավիր!AM246+'Արարատի և Վայոց ձոր'!AM246+Տավուշ!AM245+Սյունիք!AM246)</f>
        <v>0</v>
      </c>
      <c r="AN247" s="56">
        <f>SUM('Երևան քաղաք'!AN246+Շիրակ!AN246+Կոտայք!AN246+Լոռի!AN246+Արագածոտն!AN246+Գեղարքունիքի!AN246+Արմավիր!AN246+'Արարատի և Վայոց ձոր'!AN246+Տավուշ!AN245+Սյունիք!AN246)</f>
        <v>0</v>
      </c>
      <c r="AO247" s="56">
        <f>SUM('Երևան քաղաք'!AO246+Շիրակ!AO246+Կոտայք!AO246+Լոռի!AO246+Արագածոտն!AO246+Գեղարքունիքի!AO246+Արմավիր!AO246+'Արարատի և Վայոց ձոր'!AO246+Տավուշ!AO245+Սյունիք!AO246)</f>
        <v>0</v>
      </c>
      <c r="AP247" s="56">
        <f>SUM('Երևան քաղաք'!AP246+Շիրակ!AP246+Կոտայք!AP246+Լոռի!AP246+Արագածոտն!AP246+Գեղարքունիքի!AP246+Արմավիր!AP246+'Արարատի և Վայոց ձոր'!AP246+Տավուշ!AP245+Սյունիք!AP246)</f>
        <v>0</v>
      </c>
      <c r="AQ247" s="56">
        <f>SUM('Երևան քաղաք'!AQ246+Շիրակ!AQ246+Կոտայք!AQ246+Լոռի!AQ246+Արագածոտն!AQ246+Գեղարքունիքի!AQ246+Արմավիր!AQ246+'Արարատի և Վայոց ձոր'!AQ246+Տավուշ!AQ245+Սյունիք!AQ246)</f>
        <v>0</v>
      </c>
      <c r="AR247" s="56">
        <f>SUM('Երևան քաղաք'!AR246+Շիրակ!AR246+Կոտայք!AR246+Լոռի!AR246+Արագածոտն!AR246+Գեղարքունիքի!AR246+Արմավիր!AR246+'Արարատի և Վայոց ձոր'!AR246+Տավուշ!AR245+Սյունիք!AR246)</f>
        <v>0</v>
      </c>
      <c r="AS247" s="56">
        <f>SUM('Երևան քաղաք'!AS246+Շիրակ!AS246+Կոտայք!AS246+Լոռի!AS246+Արագածոտն!AS246+Գեղարքունիքի!AS246+Արմավիր!AS246+'Արարատի և Վայոց ձոր'!AS246+Տավուշ!AS245+Սյունիք!AS246)</f>
        <v>0</v>
      </c>
      <c r="AT247" s="56">
        <f>SUM('Երևան քաղաք'!AT246+Շիրակ!AT246+Կոտայք!AT246+Լոռի!AT246+Արագածոտն!AT246+Գեղարքունիքի!AT246+Արմավիր!AT246+'Արարատի և Վայոց ձոր'!AT246+Տավուշ!AT245+Սյունիք!AT246)</f>
        <v>0</v>
      </c>
      <c r="AU247" s="56">
        <f>SUM('Երևան քաղաք'!AU246+Շիրակ!AU246+Կոտայք!AU246+Լոռի!AU246+Արագածոտն!AU246+Գեղարքունիքի!AU246+Արմավիր!AU246+'Արարատի և Վայոց ձոր'!AU246+Տավուշ!AU245+Սյունիք!AU246)</f>
        <v>0</v>
      </c>
      <c r="AV247" s="56">
        <f>SUM('Երևան քաղաք'!AV246+Շիրակ!AV246+Կոտայք!AV246+Լոռի!AV246+Արագածոտն!AV246+Գեղարքունիքի!AV246+Արմավիր!AV246+'Արարատի և Վայոց ձոր'!AV246+Տավուշ!AV245+Սյունիք!AV246)</f>
        <v>0</v>
      </c>
      <c r="AW247" s="56">
        <f>SUM('Երևան քաղաք'!AW246+Շիրակ!AW246+Կոտայք!AW246+Լոռի!AW246+Արագածոտն!AW246+Գեղարքունիքի!AW246+Արմավիր!AW246+'Արարատի և Վայոց ձոր'!AW246+Տավուշ!AW245+Սյունիք!AW246)</f>
        <v>0</v>
      </c>
      <c r="AX247" s="56">
        <f>SUM('Երևան քաղաք'!AX246+Շիրակ!AX246+Կոտայք!AX246+Լոռի!AX246+Արագածոտն!AX246+Գեղարքունիքի!AX246+Արմավիր!AX246+'Արարատի և Վայոց ձոր'!AX246+Տավուշ!AX245+Սյունիք!AX246)</f>
        <v>0</v>
      </c>
      <c r="AY247" s="56">
        <f>SUM('Երևան քաղաք'!AY246+Շիրակ!AY246+Կոտայք!AY246+Լոռի!AY246+Արագածոտն!AY246+Գեղարքունիքի!AY246+Արմավիր!AY246+'Արարատի և Վայոց ձոր'!AY246+Տավուշ!AY245+Սյունիք!AY246)</f>
        <v>0</v>
      </c>
      <c r="AZ247" s="56">
        <f>SUM('Երևան քաղաք'!AZ246+Շիրակ!AZ246+Կոտայք!AZ246+Լոռի!AZ246+Արագածոտն!AZ246+Գեղարքունիքի!AZ246+Արմավիր!AZ246+'Արարատի և Վայոց ձոր'!AZ246+Տավուշ!AZ245+Սյունիք!AZ246)</f>
        <v>0</v>
      </c>
      <c r="BA247" s="56">
        <f>SUM('Երևան քաղաք'!BA246+Շիրակ!BA246+Կոտայք!BA246+Լոռի!BA246+Արագածոտն!BA246+Գեղարքունիքի!BA246+Արմավիր!BA246+'Արարատի և Վայոց ձոր'!BA246+Տավուշ!BA245+Սյունիք!BA246)</f>
        <v>0</v>
      </c>
      <c r="BB247" s="56">
        <f>SUM('Երևան քաղաք'!BB246+Շիրակ!BB246+Կոտայք!BB246+Լոռի!BB246+Արագածոտն!BB246+Գեղարքունիքի!BB246+Արմավիր!BB246+'Արարատի և Վայոց ձոր'!BB246+Տավուշ!BB245+Սյունիք!BB246)</f>
        <v>0</v>
      </c>
      <c r="BC247" s="56">
        <f>SUM('Երևան քաղաք'!BC246+Շիրակ!BC246+Կոտայք!BC246+Լոռի!BC246+Արագածոտն!BC246+Գեղարքունիքի!BC246+Արմավիր!BC246+'Արարատի և Վայոց ձոր'!BC246+Տավուշ!BC245+Սյունիք!BC246)</f>
        <v>0</v>
      </c>
      <c r="BD247" s="56">
        <f>SUM('Երևան քաղաք'!BD246+Շիրակ!BD246+Կոտայք!BD246+Լոռի!BD246+Արագածոտն!BD246+Գեղարքունիքի!BD246+Արմավիր!BD246+'Արարատի և Վայոց ձոր'!BD246+Տավուշ!BD245+Սյունիք!BD246)</f>
        <v>0</v>
      </c>
      <c r="BE247" s="56">
        <f>SUM('Երևան քաղաք'!BE246+Շիրակ!BE246+Կոտայք!BE246+Լոռի!BE246+Արագածոտն!BE246+Գեղարքունիքի!BE246+Արմավիր!BE246+'Արարատի և Վայոց ձոր'!BE246+Տավուշ!BE245+Սյունիք!BE246)</f>
        <v>0</v>
      </c>
      <c r="BF247" s="56">
        <f>SUM('Երևան քաղաք'!BF246+Շիրակ!BF246+Կոտայք!BF246+Լոռի!BF246+Արագածոտն!BF246+Գեղարքունիքի!BF246+Արմավիր!BF246+'Արարատի և Վայոց ձոր'!BF246+Տավուշ!BF245+Սյունիք!BF246)</f>
        <v>0</v>
      </c>
      <c r="BG247" s="56">
        <f>SUM('Երևան քաղաք'!BG246+Շիրակ!BG246+Կոտայք!BG246+Լոռի!BG246+Արագածոտն!BG246+Գեղարքունիքի!BG246+Արմավիր!BG246+'Արարատի և Վայոց ձոր'!BG246+Տավուշ!BG245+Սյունիք!BG246)</f>
        <v>0</v>
      </c>
      <c r="BH247" s="56">
        <f>SUM('Երևան քաղաք'!BH246+Շիրակ!BH246+Կոտայք!BH246+Լոռի!BH246+Արագածոտն!BH246+Գեղարքունիքի!BH246+Արմավիր!BH246+'Արարատի և Վայոց ձոր'!BH246+Տավուշ!BH245+Սյունիք!BH246)</f>
        <v>0</v>
      </c>
      <c r="BI247" s="56">
        <f>SUM('Երևան քաղաք'!BI246+Շիրակ!BI246+Կոտայք!BI246+Լոռի!BI246+Արագածոտն!BI246+Գեղարքունիքի!BI246+Արմավիր!BI246+'Արարատի և Վայոց ձոր'!BI246+Տավուշ!BI245+Սյունիք!BI246)</f>
        <v>0</v>
      </c>
      <c r="BJ247" s="56">
        <f>SUM('Երևան քաղաք'!BJ246+Շիրակ!BJ246+Կոտայք!BJ246+Լոռի!BJ246+Արագածոտն!BJ246+Գեղարքունիքի!BJ246+Արմավիր!BJ246+'Արարատի և Վայոց ձոր'!BJ246+Տավուշ!BJ245+Սյունիք!BJ246)</f>
        <v>0</v>
      </c>
      <c r="BK247" s="56">
        <f>SUM('Երևան քաղաք'!BK246+Շիրակ!BK246+Կոտայք!BK246+Լոռի!BK246+Արագածոտն!BK246+Գեղարքունիքի!BK246+Արմավիր!BK246+'Արարատի և Վայոց ձոր'!BK246+Տավուշ!BK245+Սյունիք!BK246)</f>
        <v>0</v>
      </c>
      <c r="BL247" s="56">
        <f>SUM('Երևան քաղաք'!BL246+Շիրակ!BL246+Կոտայք!BL246+Լոռի!BL246+Արագածոտն!BL246+Գեղարքունիքի!BL246+Արմավիր!BL246+'Արարատի և Վայոց ձոր'!BL246+Տավուշ!BL245+Սյունիք!BL246)</f>
        <v>0</v>
      </c>
      <c r="BM247" s="56">
        <f>SUM('Երևան քաղաք'!BM246+Շիրակ!BM246+Կոտայք!BM246+Լոռի!BM246+Արագածոտն!BM246+Գեղարքունիքի!BM246+Արմավիր!BM246+'Արարատի և Վայոց ձոր'!BM246+Տավուշ!BM245+Սյունիք!BM246)</f>
        <v>0</v>
      </c>
      <c r="BN247" s="56">
        <f>SUM('Երևան քաղաք'!BN246+Շիրակ!BN246+Կոտայք!BN246+Լոռի!BN246+Արագածոտն!BN246+Գեղարքունիքի!BN246+Արմավիր!BN246+'Արարատի և Վայոց ձոր'!BN246+Տավուշ!BN245+Սյունիք!BN246)</f>
        <v>0</v>
      </c>
      <c r="BO247" s="56">
        <f>SUM('Երևան քաղաք'!BO246+Շիրակ!BO246+Կոտայք!BO246+Լոռի!BO246+Արագածոտն!BO246+Գեղարքունիքի!BO246+Արմավիր!BO246+'Արարատի և Վայոց ձոր'!BO246+Տավուշ!BO245+Սյունիք!BO246)</f>
        <v>0</v>
      </c>
      <c r="BP247" s="56">
        <f>SUM('Երևան քաղաք'!BP246+Շիրակ!BP246+Կոտայք!BP246+Լոռի!BP246+Արագածոտն!BP246+Գեղարքունիքի!BP246+Արմավիր!BP246+'Արարատի և Վայոց ձոր'!BP246+Տավուշ!BP245+Սյունիք!BP246)</f>
        <v>0</v>
      </c>
      <c r="BQ247" s="56">
        <f>SUM('Երևան քաղաք'!BQ246+Շիրակ!BQ246+Կոտայք!BQ246+Լոռի!BQ246+Արագածոտն!BQ246+Գեղարքունիքի!BQ246+Արմավիր!BQ246+'Արարատի և Վայոց ձոր'!BQ246+Տավուշ!BQ245+Սյունիք!BQ246)</f>
        <v>0</v>
      </c>
      <c r="BR247" s="56">
        <f>SUM('Երևան քաղաք'!BR246+Շիրակ!BR246+Կոտայք!BR246+Լոռի!BR246+Արագածոտն!BR246+Գեղարքունիքի!BR246+Արմավիր!BR246+'Արարատի և Վայոց ձոր'!BR246+Տավուշ!BR245+Սյունիք!BR246)</f>
        <v>0</v>
      </c>
      <c r="BS247" s="56">
        <f>SUM('Երևան քաղաք'!BS246+Շիրակ!BS246+Կոտայք!BS246+Լոռի!BS246+Արագածոտն!BS246+Գեղարքունիքի!BS246+Արմավիր!BS246+'Արարատի և Վայոց ձոր'!BS246+Տավուշ!BS245+Սյունիք!BS246)</f>
        <v>0</v>
      </c>
      <c r="BT247" s="56">
        <f>SUM('Երևան քաղաք'!BT246+Շիրակ!BT246+Կոտայք!BT246+Լոռի!BT246+Արագածոտն!BT246+Գեղարքունիքի!BT246+Արմավիր!BT246+'Արարատի և Վայոց ձոր'!BT246+Տավուշ!BT245+Սյունիք!BT246)</f>
        <v>0</v>
      </c>
      <c r="BU247" s="56">
        <f>SUM('Երևան քաղաք'!BU246+Շիրակ!BU246+Կոտայք!BU246+Լոռի!BU246+Արագածոտն!BU246+Գեղարքունիքի!BU246+Արմավիր!BU246+'Արարատի և Վայոց ձոր'!BU246+Տավուշ!BU245+Սյունիք!BU246)</f>
        <v>0</v>
      </c>
      <c r="BV247" s="56">
        <f>SUM('Երևան քաղաք'!BV246+Շիրակ!BV246+Կոտայք!BV246+Լոռի!BV246+Արագածոտն!BV246+Գեղարքունիքի!BV246+Արմավիր!BV246+'Արարատի և Վայոց ձոր'!BV246+Տավուշ!BV245+Սյունիք!BV246)</f>
        <v>0</v>
      </c>
      <c r="BW247" s="56">
        <f>SUM('Երևան քաղաք'!BW246+Շիրակ!BW246+Կոտայք!BW246+Լոռի!BW246+Արագածոտն!BW246+Գեղարքունիքի!BW246+Արմավիր!BW246+'Արարատի և Վայոց ձոր'!BW246+Տավուշ!BW245+Սյունիք!BW246)</f>
        <v>0</v>
      </c>
      <c r="BX247" s="56">
        <f>SUM('Երևան քաղաք'!BX246+Շիրակ!BX246+Կոտայք!BX246+Լոռի!BX246+Արագածոտն!BX246+Գեղարքունիքի!BX246+Արմավիր!BX246+'Արարատի և Վայոց ձոր'!BX246+Տավուշ!BX245+Սյունիք!BX246)</f>
        <v>0</v>
      </c>
      <c r="BY247" s="56">
        <f>SUM('Երևան քաղաք'!BY246+Շիրակ!BY246+Կոտայք!BY246+Լոռի!BY246+Արագածոտն!BY246+Գեղարքունիքի!BY246+Արմավիր!BY246+'Արարատի և Վայոց ձոր'!BY246+Տավուշ!BY245+Սյունիք!BY246)</f>
        <v>0</v>
      </c>
      <c r="BZ247" s="56">
        <f>SUM('Երևան քաղաք'!BZ246+Շիրակ!BZ246+Կոտայք!BZ246+Լոռի!BZ246+Արագածոտն!BZ246+Գեղարքունիքի!BZ246+Արմավիր!BZ246+'Արարատի և Վայոց ձոր'!BZ246+Տավուշ!BZ245+Սյունիք!BZ246)</f>
        <v>0</v>
      </c>
      <c r="CA247" s="56"/>
      <c r="CB247" s="133">
        <f t="shared" si="60"/>
        <v>0</v>
      </c>
      <c r="CC247" s="134">
        <f t="shared" si="61"/>
        <v>0</v>
      </c>
      <c r="CD247" s="134">
        <f t="shared" si="62"/>
        <v>0</v>
      </c>
      <c r="CE247" s="134">
        <f t="shared" si="63"/>
        <v>0</v>
      </c>
      <c r="CF247" s="134">
        <f t="shared" si="77"/>
        <v>0</v>
      </c>
      <c r="CG247" s="134">
        <f t="shared" si="78"/>
        <v>0</v>
      </c>
      <c r="CH247" s="134">
        <f t="shared" si="64"/>
        <v>0</v>
      </c>
      <c r="CI247" s="134">
        <f t="shared" si="79"/>
        <v>0</v>
      </c>
      <c r="CJ247" s="134">
        <f t="shared" si="65"/>
        <v>0</v>
      </c>
      <c r="CK247" s="134">
        <f t="shared" si="66"/>
        <v>0</v>
      </c>
      <c r="CL247" s="134">
        <f t="shared" si="67"/>
        <v>0</v>
      </c>
      <c r="CM247" s="134">
        <f t="shared" si="68"/>
        <v>0</v>
      </c>
      <c r="CN247" s="135">
        <f t="shared" si="69"/>
        <v>0</v>
      </c>
      <c r="CO247" s="135">
        <f t="shared" si="70"/>
        <v>0</v>
      </c>
      <c r="CP247" s="135">
        <f t="shared" si="71"/>
        <v>0</v>
      </c>
      <c r="CQ247" s="135">
        <f t="shared" si="72"/>
        <v>0</v>
      </c>
      <c r="CR247" s="135">
        <f t="shared" si="73"/>
        <v>0</v>
      </c>
      <c r="CS247" s="135">
        <f t="shared" si="74"/>
        <v>0</v>
      </c>
      <c r="CT247" s="135">
        <f t="shared" si="75"/>
        <v>0</v>
      </c>
      <c r="CU247" s="135">
        <f t="shared" si="76"/>
        <v>0</v>
      </c>
    </row>
    <row r="248" spans="1:99" ht="20.100000000000001" customHeight="1" x14ac:dyDescent="0.3">
      <c r="A248" s="41" t="s">
        <v>205</v>
      </c>
      <c r="B248" s="39" t="s">
        <v>423</v>
      </c>
      <c r="C248" s="39"/>
      <c r="D248" s="56">
        <f>SUM('Երևան քաղաք'!D247+Շիրակ!D247+Կոտայք!D247+Լոռի!D247+Արագածոտն!D247+Գեղարքունիքի!D247+Արմավիր!D247+'Արարատի և Վայոց ձոր'!D247+Տավուշ!D246+Սյունիք!D247)</f>
        <v>0</v>
      </c>
      <c r="E248" s="56">
        <f>SUM('Երևան քաղաք'!E247+Շիրակ!E247+Կոտայք!E247+Լոռի!E247+Արագածոտն!E247+Գեղարքունիքի!E247+Արմավիր!E247+'Արարատի և Վայոց ձոր'!E247+Տավուշ!E246+Սյունիք!E247)</f>
        <v>0</v>
      </c>
      <c r="F248" s="56">
        <f>SUM('Երևան քաղաք'!F247+Շիրակ!F247+Կոտայք!F247+Լոռի!F247+Արագածոտն!F247+Գեղարքունիքի!F247+Արմավիր!F247+'Արարատի և Վայոց ձոր'!F247+Տավուշ!F246+Սյունիք!F247)</f>
        <v>0</v>
      </c>
      <c r="G248" s="56">
        <f>SUM('Երևան քաղաք'!G247+Շիրակ!G247+Կոտայք!G247+Լոռի!G247+Արագածոտն!G247+Գեղարքունիքի!G247+Արմավիր!G247+'Արարատի և Վայոց ձոր'!G247+Տավուշ!G246+Սյունիք!G247)</f>
        <v>0</v>
      </c>
      <c r="H248" s="56">
        <f>SUM('Երևան քաղաք'!H247+Շիրակ!H247+Կոտայք!H247+Լոռի!H247+Արագածոտն!H247+Գեղարքունիքի!H247+Արմավիր!H247+'Արարատի և Վայոց ձոր'!H247+Տավուշ!H246+Սյունիք!H247)</f>
        <v>1</v>
      </c>
      <c r="I248" s="56">
        <f>SUM('Երևան քաղաք'!I247+Շիրակ!I247+Կոտայք!I247+Լոռի!I247+Արագածոտն!I247+Գեղարքունիքի!I247+Արմավիր!I247+'Արարատի և Վայոց ձոր'!I247+Տավուշ!I246+Սյունիք!I247)</f>
        <v>0</v>
      </c>
      <c r="J248" s="56">
        <f>SUM('Երևան քաղաք'!J247+Շիրակ!J247+Կոտայք!J247+Լոռի!J247+Արագածոտն!J247+Գեղարքունիքի!J247+Արմավիր!J247+'Արարատի և Վայոց ձոր'!J247+Տավուշ!J246+Սյունիք!J247)</f>
        <v>0</v>
      </c>
      <c r="K248" s="56">
        <f>SUM('Երևան քաղաք'!K247+Շիրակ!K247+Կոտայք!K247+Լոռի!K247+Արագածոտն!K247+Գեղարքունիքի!K247+Արմավիր!K247+'Արարատի և Վայոց ձոր'!K247+Տավուշ!K246+Սյունիք!K247)</f>
        <v>0</v>
      </c>
      <c r="L248" s="56">
        <f>SUM('Երևան քաղաք'!L247+Շիրակ!L247+Կոտայք!L247+Լոռի!L247+Արագածոտն!L247+Գեղարքունիքի!L247+Արմավիր!L247+'Արարատի և Վայոց ձոր'!L247+Տավուշ!L246+Սյունիք!L247)</f>
        <v>0</v>
      </c>
      <c r="M248" s="56">
        <f>SUM('Երևան քաղաք'!M247+Շիրակ!M247+Կոտայք!M247+Լոռի!M247+Արագածոտն!M247+Գեղարքունիքի!M247+Արմավիր!M247+'Արարատի և Վայոց ձոր'!M247+Տավուշ!M246+Սյունիք!M247)</f>
        <v>0</v>
      </c>
      <c r="N248" s="56">
        <f>SUM('Երևան քաղաք'!N247+Շիրակ!N247+Կոտայք!N247+Լոռի!N247+Արագածոտն!N247+Գեղարքունիքի!N247+Արմավիր!N247+'Արարատի և Վայոց ձոր'!N247+Տավուշ!N246+Սյունիք!N247)</f>
        <v>0</v>
      </c>
      <c r="O248" s="56">
        <f>SUM('Երևան քաղաք'!O247+Շիրակ!O247+Կոտայք!O247+Լոռի!O247+Արագածոտն!O247+Գեղարքունիքի!O247+Արմավիր!O247+'Արարատի և Վայոց ձոր'!O247+Տավուշ!O246+Սյունիք!O247)</f>
        <v>0</v>
      </c>
      <c r="P248" s="56">
        <f>SUM('Երևան քաղաք'!P247+Շիրակ!P247+Կոտայք!P247+Լոռի!P247+Արագածոտն!P247+Գեղարքունիքի!P247+Արմավիր!P247+'Արարատի և Վայոց ձոր'!P247+Տավուշ!P246+Սյունիք!P247)</f>
        <v>0</v>
      </c>
      <c r="Q248" s="56">
        <f>SUM('Երևան քաղաք'!Q247+Շիրակ!Q247+Կոտայք!Q247+Լոռի!Q247+Արագածոտն!Q247+Գեղարքունիքի!Q247+Արմավիր!Q247+'Արարատի և Վայոց ձոր'!Q247+Տավուշ!Q246+Սյունիք!Q247)</f>
        <v>0</v>
      </c>
      <c r="R248" s="56">
        <f>SUM('Երևան քաղաք'!R247+Շիրակ!R247+Կոտայք!R247+Լոռի!R247+Արագածոտն!R247+Գեղարքունիքի!R247+Արմավիր!R247+'Արարատի և Վայոց ձոր'!R247+Տավուշ!R246+Սյունիք!R247)</f>
        <v>0</v>
      </c>
      <c r="S248" s="56">
        <f>SUM('Երևան քաղաք'!S247+Շիրակ!S247+Կոտայք!S247+Լոռի!S247+Արագածոտն!S247+Գեղարքունիքի!S247+Արմավիր!S247+'Արարատի և Վայոց ձոր'!S247+Տավուշ!S246+Սյունիք!S247)</f>
        <v>0</v>
      </c>
      <c r="T248" s="56">
        <f>SUM('Երևան քաղաք'!T247+Շիրակ!T247+Կոտայք!T247+Լոռի!T247+Արագածոտն!T247+Գեղարքունիքի!T247+Արմավիր!T247+'Արարատի և Վայոց ձոր'!T247+Տավուշ!T246+Սյունիք!T247)</f>
        <v>0</v>
      </c>
      <c r="U248" s="56">
        <f>SUM('Երևան քաղաք'!U247+Շիրակ!U247+Կոտայք!U247+Լոռի!U247+Արագածոտն!U247+Գեղարքունիքի!U247+Արմավիր!U247+'Արարատի և Վայոց ձոր'!U247+Տավուշ!U246+Սյունիք!U247)</f>
        <v>0</v>
      </c>
      <c r="V248" s="56">
        <f>SUM('Երևան քաղաք'!V247+Շիրակ!V247+Կոտայք!V247+Լոռի!V247+Արագածոտն!V247+Գեղարքունիքի!V247+Արմավիր!V247+'Արարատի և Վայոց ձոր'!V247+Տավուշ!V246+Սյունիք!V247)</f>
        <v>0</v>
      </c>
      <c r="W248" s="56">
        <f>SUM('Երևան քաղաք'!W247+Շիրակ!W247+Կոտայք!W247+Լոռի!W247+Արագածոտն!W247+Գեղարքունիքի!W247+Արմավիր!W247+'Արարատի և Վայոց ձոր'!W247+Տավուշ!W246+Սյունիք!W247)</f>
        <v>0</v>
      </c>
      <c r="X248" s="56">
        <f>SUM('Երևան քաղաք'!X247+Շիրակ!X247+Կոտայք!X247+Լոռի!X247+Արագածոտն!X247+Գեղարքունիքի!X247+Արմավիր!X247+'Արարատի և Վայոց ձոր'!X247+Տավուշ!X246+Սյունիք!X247)</f>
        <v>0</v>
      </c>
      <c r="Y248" s="56">
        <f>SUM('Երևան քաղաք'!Y247+Շիրակ!Y247+Կոտայք!Y247+Լոռի!Y247+Արագածոտն!Y247+Գեղարքունիքի!Y247+Արմավիր!Y247+'Արարատի և Վայոց ձոր'!Y247+Տավուշ!Y246+Սյունիք!Y247)</f>
        <v>0</v>
      </c>
      <c r="Z248" s="56">
        <f>SUM('Երևան քաղաք'!Z247+Շիրակ!Z247+Կոտայք!Z247+Լոռի!Z247+Արագածոտն!Z247+Գեղարքունիքի!Z247+Արմավիր!Z247+'Արարատի և Վայոց ձոր'!Z247+Տավուշ!Z246+Սյունիք!Z247)</f>
        <v>0</v>
      </c>
      <c r="AA248" s="56">
        <f>SUM('Երևան քաղաք'!AA247+Շիրակ!AA247+Կոտայք!AA247+Լոռի!AA247+Արագածոտն!AA247+Գեղարքունիքի!AA247+Արմավիր!AA247+'Արարատի և Վայոց ձոր'!AA247+Տավուշ!AA246+Սյունիք!AA247)</f>
        <v>0</v>
      </c>
      <c r="AB248" s="56">
        <f>SUM('Երևան քաղաք'!AB247+Շիրակ!AB247+Կոտայք!AB247+Լոռի!AB247+Արագածոտն!AB247+Գեղարքունիքի!AB247+Արմավիր!AB247+'Արարատի և Վայոց ձոր'!AB247+Տավուշ!AB246+Սյունիք!AB247)</f>
        <v>0</v>
      </c>
      <c r="AC248" s="56">
        <f>SUM('Երևան քաղաք'!AC247+Շիրակ!AC247+Կոտայք!AC247+Լոռի!AC247+Արագածոտն!AC247+Գեղարքունիքի!AC247+Արմավիր!AC247+'Արարատի և Վայոց ձոր'!AC247+Տավուշ!AC246+Սյունիք!AC247)</f>
        <v>0</v>
      </c>
      <c r="AD248" s="56">
        <f>SUM('Երևան քաղաք'!AD247+Շիրակ!AD247+Կոտայք!AD247+Լոռի!AD247+Արագածոտն!AD247+Գեղարքունիքի!AD247+Արմավիր!AD247+'Արարատի և Վայոց ձոր'!AD247+Տավուշ!AD246+Սյունիք!AD247)</f>
        <v>0</v>
      </c>
      <c r="AE248" s="56">
        <f>SUM('Երևան քաղաք'!AE247+Շիրակ!AE247+Կոտայք!AE247+Լոռի!AE247+Արագածոտն!AE247+Գեղարքունիքի!AE247+Արմավիր!AE247+'Արարատի և Վայոց ձոր'!AE247+Տավուշ!AE246+Սյունիք!AE247)</f>
        <v>0</v>
      </c>
      <c r="AF248" s="56">
        <f>SUM('Երևան քաղաք'!AF247+Շիրակ!AF247+Կոտայք!AF247+Լոռի!AF247+Արագածոտն!AF247+Գեղարքունիքի!AF247+Արմավիր!AF247+'Արարատի և Վայոց ձոր'!AF247+Տավուշ!AF246+Սյունիք!AF247)</f>
        <v>0</v>
      </c>
      <c r="AG248" s="56">
        <f>SUM('Երևան քաղաք'!AG247+Շիրակ!AG247+Կոտայք!AG247+Լոռի!AG247+Արագածոտն!AG247+Գեղարքունիքի!AG247+Արմավիր!AG247+'Արարատի և Վայոց ձոր'!AG247+Տավուշ!AG246+Սյունիք!AG247)</f>
        <v>0</v>
      </c>
      <c r="AH248" s="56">
        <f>SUM('Երևան քաղաք'!AH247+Շիրակ!AH247+Կոտայք!AH247+Լոռի!AH247+Արագածոտն!AH247+Գեղարքունիքի!AH247+Արմավիր!AH247+'Արարատի և Վայոց ձոր'!AH247+Տավուշ!AH246+Սյունիք!AH247)</f>
        <v>0</v>
      </c>
      <c r="AI248" s="56">
        <f>SUM('Երևան քաղաք'!AI247+Շիրակ!AI247+Կոտայք!AI247+Լոռի!AI247+Արագածոտն!AI247+Գեղարքունիքի!AI247+Արմավիր!AI247+'Արարատի և Վայոց ձոր'!AI247+Տավուշ!AI246+Սյունիք!AI247)</f>
        <v>0</v>
      </c>
      <c r="AJ248" s="56">
        <f>SUM('Երևան քաղաք'!AJ247+Շիրակ!AJ247+Կոտայք!AJ247+Լոռի!AJ247+Արագածոտն!AJ247+Գեղարքունիքի!AJ247+Արմավիր!AJ247+'Արարատի և Վայոց ձոր'!AJ247+Տավուշ!AJ246+Սյունիք!AJ247)</f>
        <v>0</v>
      </c>
      <c r="AK248" s="56">
        <f>SUM('Երևան քաղաք'!AK247+Շիրակ!AK247+Կոտայք!AK247+Լոռի!AK247+Արագածոտն!AK247+Գեղարքունիքի!AK247+Արմավիր!AK247+'Արարատի և Վայոց ձոր'!AK247+Տավուշ!AK246+Սյունիք!AK247)</f>
        <v>0</v>
      </c>
      <c r="AL248" s="56">
        <f>SUM('Երևան քաղաք'!AL247+Շիրակ!AL247+Կոտայք!AL247+Լոռի!AL247+Արագածոտն!AL247+Գեղարքունիքի!AL247+Արմավիր!AL247+'Արարատի և Վայոց ձոր'!AL247+Տավուշ!AL246+Սյունիք!AL247)</f>
        <v>0</v>
      </c>
      <c r="AM248" s="56">
        <f>SUM('Երևան քաղաք'!AM247+Շիրակ!AM247+Կոտայք!AM247+Լոռի!AM247+Արագածոտն!AM247+Գեղարքունիքի!AM247+Արմավիր!AM247+'Արարատի և Վայոց ձոր'!AM247+Տավուշ!AM246+Սյունիք!AM247)</f>
        <v>0</v>
      </c>
      <c r="AN248" s="56">
        <f>SUM('Երևան քաղաք'!AN247+Շիրակ!AN247+Կոտայք!AN247+Լոռի!AN247+Արագածոտն!AN247+Գեղարքունիքի!AN247+Արմավիր!AN247+'Արարատի և Վայոց ձոր'!AN247+Տավուշ!AN246+Սյունիք!AN247)</f>
        <v>0</v>
      </c>
      <c r="AO248" s="56">
        <f>SUM('Երևան քաղաք'!AO247+Շիրակ!AO247+Կոտայք!AO247+Լոռի!AO247+Արագածոտն!AO247+Գեղարքունիքի!AO247+Արմավիր!AO247+'Արարատի և Վայոց ձոր'!AO247+Տավուշ!AO246+Սյունիք!AO247)</f>
        <v>0</v>
      </c>
      <c r="AP248" s="56">
        <f>SUM('Երևան քաղաք'!AP247+Շիրակ!AP247+Կոտայք!AP247+Լոռի!AP247+Արագածոտն!AP247+Գեղարքունիքի!AP247+Արմավիր!AP247+'Արարատի և Վայոց ձոր'!AP247+Տավուշ!AP246+Սյունիք!AP247)</f>
        <v>0</v>
      </c>
      <c r="AQ248" s="56">
        <f>SUM('Երևան քաղաք'!AQ247+Շիրակ!AQ247+Կոտայք!AQ247+Լոռի!AQ247+Արագածոտն!AQ247+Գեղարքունիքի!AQ247+Արմավիր!AQ247+'Արարատի և Վայոց ձոր'!AQ247+Տավուշ!AQ246+Սյունիք!AQ247)</f>
        <v>0</v>
      </c>
      <c r="AR248" s="56">
        <f>SUM('Երևան քաղաք'!AR247+Շիրակ!AR247+Կոտայք!AR247+Լոռի!AR247+Արագածոտն!AR247+Գեղարքունիքի!AR247+Արմավիր!AR247+'Արարատի և Վայոց ձոր'!AR247+Տավուշ!AR246+Սյունիք!AR247)</f>
        <v>0</v>
      </c>
      <c r="AS248" s="56">
        <f>SUM('Երևան քաղաք'!AS247+Շիրակ!AS247+Կոտայք!AS247+Լոռի!AS247+Արագածոտն!AS247+Գեղարքունիքի!AS247+Արմավիր!AS247+'Արարատի և Վայոց ձոր'!AS247+Տավուշ!AS246+Սյունիք!AS247)</f>
        <v>0</v>
      </c>
      <c r="AT248" s="56">
        <f>SUM('Երևան քաղաք'!AT247+Շիրակ!AT247+Կոտայք!AT247+Լոռի!AT247+Արագածոտն!AT247+Գեղարքունիքի!AT247+Արմավիր!AT247+'Արարատի և Վայոց ձոր'!AT247+Տավուշ!AT246+Սյունիք!AT247)</f>
        <v>0</v>
      </c>
      <c r="AU248" s="56">
        <f>SUM('Երևան քաղաք'!AU247+Շիրակ!AU247+Կոտայք!AU247+Լոռի!AU247+Արագածոտն!AU247+Գեղարքունիքի!AU247+Արմավիր!AU247+'Արարատի և Վայոց ձոր'!AU247+Տավուշ!AU246+Սյունիք!AU247)</f>
        <v>0</v>
      </c>
      <c r="AV248" s="56">
        <f>SUM('Երևան քաղաք'!AV247+Շիրակ!AV247+Կոտայք!AV247+Լոռի!AV247+Արագածոտն!AV247+Գեղարքունիքի!AV247+Արմավիր!AV247+'Արարատի և Վայոց ձոր'!AV247+Տավուշ!AV246+Սյունիք!AV247)</f>
        <v>0</v>
      </c>
      <c r="AW248" s="56">
        <f>SUM('Երևան քաղաք'!AW247+Շիրակ!AW247+Կոտայք!AW247+Լոռի!AW247+Արագածոտն!AW247+Գեղարքունիքի!AW247+Արմավիր!AW247+'Արարատի և Վայոց ձոր'!AW247+Տավուշ!AW246+Սյունիք!AW247)</f>
        <v>0</v>
      </c>
      <c r="AX248" s="56">
        <f>SUM('Երևան քաղաք'!AX247+Շիրակ!AX247+Կոտայք!AX247+Լոռի!AX247+Արագածոտն!AX247+Գեղարքունիքի!AX247+Արմավիր!AX247+'Արարատի և Վայոց ձոր'!AX247+Տավուշ!AX246+Սյունիք!AX247)</f>
        <v>0</v>
      </c>
      <c r="AY248" s="56">
        <f>SUM('Երևան քաղաք'!AY247+Շիրակ!AY247+Կոտայք!AY247+Լոռի!AY247+Արագածոտն!AY247+Գեղարքունիքի!AY247+Արմավիր!AY247+'Արարատի և Վայոց ձոր'!AY247+Տավուշ!AY246+Սյունիք!AY247)</f>
        <v>0</v>
      </c>
      <c r="AZ248" s="56">
        <f>SUM('Երևան քաղաք'!AZ247+Շիրակ!AZ247+Կոտայք!AZ247+Լոռի!AZ247+Արագածոտն!AZ247+Գեղարքունիքի!AZ247+Արմավիր!AZ247+'Արարատի և Վայոց ձոր'!AZ247+Տավուշ!AZ246+Սյունիք!AZ247)</f>
        <v>0</v>
      </c>
      <c r="BA248" s="56">
        <f>SUM('Երևան քաղաք'!BA247+Շիրակ!BA247+Կոտայք!BA247+Լոռի!BA247+Արագածոտն!BA247+Գեղարքունիքի!BA247+Արմավիր!BA247+'Արարատի և Վայոց ձոր'!BA247+Տավուշ!BA246+Սյունիք!BA247)</f>
        <v>0</v>
      </c>
      <c r="BB248" s="56">
        <f>SUM('Երևան քաղաք'!BB247+Շիրակ!BB247+Կոտայք!BB247+Լոռի!BB247+Արագածոտն!BB247+Գեղարքունիքի!BB247+Արմավիր!BB247+'Արարատի և Վայոց ձոր'!BB247+Տավուշ!BB246+Սյունիք!BB247)</f>
        <v>0</v>
      </c>
      <c r="BC248" s="56">
        <f>SUM('Երևան քաղաք'!BC247+Շիրակ!BC247+Կոտայք!BC247+Լոռի!BC247+Արագածոտն!BC247+Գեղարքունիքի!BC247+Արմավիր!BC247+'Արարատի և Վայոց ձոր'!BC247+Տավուշ!BC246+Սյունիք!BC247)</f>
        <v>0</v>
      </c>
      <c r="BD248" s="56">
        <f>SUM('Երևան քաղաք'!BD247+Շիրակ!BD247+Կոտայք!BD247+Լոռի!BD247+Արագածոտն!BD247+Գեղարքունիքի!BD247+Արմավիր!BD247+'Արարատի և Վայոց ձոր'!BD247+Տավուշ!BD246+Սյունիք!BD247)</f>
        <v>0</v>
      </c>
      <c r="BE248" s="56">
        <f>SUM('Երևան քաղաք'!BE247+Շիրակ!BE247+Կոտայք!BE247+Լոռի!BE247+Արագածոտն!BE247+Գեղարքունիքի!BE247+Արմավիր!BE247+'Արարատի և Վայոց ձոր'!BE247+Տավուշ!BE246+Սյունիք!BE247)</f>
        <v>0</v>
      </c>
      <c r="BF248" s="56">
        <f>SUM('Երևան քաղաք'!BF247+Շիրակ!BF247+Կոտայք!BF247+Լոռի!BF247+Արագածոտն!BF247+Գեղարքունիքի!BF247+Արմավիր!BF247+'Արարատի և Վայոց ձոր'!BF247+Տավուշ!BF246+Սյունիք!BF247)</f>
        <v>0</v>
      </c>
      <c r="BG248" s="56">
        <f>SUM('Երևան քաղաք'!BG247+Շիրակ!BG247+Կոտայք!BG247+Լոռի!BG247+Արագածոտն!BG247+Գեղարքունիքի!BG247+Արմավիր!BG247+'Արարատի և Վայոց ձոր'!BG247+Տավուշ!BG246+Սյունիք!BG247)</f>
        <v>0</v>
      </c>
      <c r="BH248" s="56">
        <f>SUM('Երևան քաղաք'!BH247+Շիրակ!BH247+Կոտայք!BH247+Լոռի!BH247+Արագածոտն!BH247+Գեղարքունիքի!BH247+Արմավիր!BH247+'Արարատի և Վայոց ձոր'!BH247+Տավուշ!BH246+Սյունիք!BH247)</f>
        <v>0</v>
      </c>
      <c r="BI248" s="56">
        <f>SUM('Երևան քաղաք'!BI247+Շիրակ!BI247+Կոտայք!BI247+Լոռի!BI247+Արագածոտն!BI247+Գեղարքունիքի!BI247+Արմավիր!BI247+'Արարատի և Վայոց ձոր'!BI247+Տավուշ!BI246+Սյունիք!BI247)</f>
        <v>0</v>
      </c>
      <c r="BJ248" s="56">
        <f>SUM('Երևան քաղաք'!BJ247+Շիրակ!BJ247+Կոտայք!BJ247+Լոռի!BJ247+Արագածոտն!BJ247+Գեղարքունիքի!BJ247+Արմավիր!BJ247+'Արարատի և Վայոց ձոր'!BJ247+Տավուշ!BJ246+Սյունիք!BJ247)</f>
        <v>0</v>
      </c>
      <c r="BK248" s="56">
        <f>SUM('Երևան քաղաք'!BK247+Շիրակ!BK247+Կոտայք!BK247+Լոռի!BK247+Արագածոտն!BK247+Գեղարքունիքի!BK247+Արմավիր!BK247+'Արարատի և Վայոց ձոր'!BK247+Տավուշ!BK246+Սյունիք!BK247)</f>
        <v>0</v>
      </c>
      <c r="BL248" s="56">
        <f>SUM('Երևան քաղաք'!BL247+Շիրակ!BL247+Կոտայք!BL247+Լոռի!BL247+Արագածոտն!BL247+Գեղարքունիքի!BL247+Արմավիր!BL247+'Արարատի և Վայոց ձոր'!BL247+Տավուշ!BL246+Սյունիք!BL247)</f>
        <v>0</v>
      </c>
      <c r="BM248" s="56">
        <f>SUM('Երևան քաղաք'!BM247+Շիրակ!BM247+Կոտայք!BM247+Լոռի!BM247+Արագածոտն!BM247+Գեղարքունիքի!BM247+Արմավիր!BM247+'Արարատի և Վայոց ձոր'!BM247+Տավուշ!BM246+Սյունիք!BM247)</f>
        <v>0</v>
      </c>
      <c r="BN248" s="56">
        <f>SUM('Երևան քաղաք'!BN247+Շիրակ!BN247+Կոտայք!BN247+Լոռի!BN247+Արագածոտն!BN247+Գեղարքունիքի!BN247+Արմավիր!BN247+'Արարատի և Վայոց ձոր'!BN247+Տավուշ!BN246+Սյունիք!BN247)</f>
        <v>0</v>
      </c>
      <c r="BO248" s="56">
        <f>SUM('Երևան քաղաք'!BO247+Շիրակ!BO247+Կոտայք!BO247+Լոռի!BO247+Արագածոտն!BO247+Գեղարքունիքի!BO247+Արմավիր!BO247+'Արարատի և Վայոց ձոր'!BO247+Տավուշ!BO246+Սյունիք!BO247)</f>
        <v>0</v>
      </c>
      <c r="BP248" s="56">
        <f>SUM('Երևան քաղաք'!BP247+Շիրակ!BP247+Կոտայք!BP247+Լոռի!BP247+Արագածոտն!BP247+Գեղարքունիքի!BP247+Արմավիր!BP247+'Արարատի և Վայոց ձոր'!BP247+Տավուշ!BP246+Սյունիք!BP247)</f>
        <v>0</v>
      </c>
      <c r="BQ248" s="56">
        <f>SUM('Երևան քաղաք'!BQ247+Շիրակ!BQ247+Կոտայք!BQ247+Լոռի!BQ247+Արագածոտն!BQ247+Գեղարքունիքի!BQ247+Արմավիր!BQ247+'Արարատի և Վայոց ձոր'!BQ247+Տավուշ!BQ246+Սյունիք!BQ247)</f>
        <v>0</v>
      </c>
      <c r="BR248" s="56">
        <f>SUM('Երևան քաղաք'!BR247+Շիրակ!BR247+Կոտայք!BR247+Լոռի!BR247+Արագածոտն!BR247+Գեղարքունիքի!BR247+Արմավիր!BR247+'Արարատի և Վայոց ձոր'!BR247+Տավուշ!BR246+Սյունիք!BR247)</f>
        <v>0</v>
      </c>
      <c r="BS248" s="56">
        <f>SUM('Երևան քաղաք'!BS247+Շիրակ!BS247+Կոտայք!BS247+Լոռի!BS247+Արագածոտն!BS247+Գեղարքունիքի!BS247+Արմավիր!BS247+'Արարատի և Վայոց ձոր'!BS247+Տավուշ!BS246+Սյունիք!BS247)</f>
        <v>0</v>
      </c>
      <c r="BT248" s="56">
        <f>SUM('Երևան քաղաք'!BT247+Շիրակ!BT247+Կոտայք!BT247+Լոռի!BT247+Արագածոտն!BT247+Գեղարքունիքի!BT247+Արմավիր!BT247+'Արարատի և Վայոց ձոր'!BT247+Տավուշ!BT246+Սյունիք!BT247)</f>
        <v>0</v>
      </c>
      <c r="BU248" s="56">
        <f>SUM('Երևան քաղաք'!BU247+Շիրակ!BU247+Կոտայք!BU247+Լոռի!BU247+Արագածոտն!BU247+Գեղարքունիքի!BU247+Արմավիր!BU247+'Արարատի և Վայոց ձոր'!BU247+Տավուշ!BU246+Սյունիք!BU247)</f>
        <v>1</v>
      </c>
      <c r="BV248" s="56">
        <f>SUM('Երևան քաղաք'!BV247+Շիրակ!BV247+Կոտայք!BV247+Լոռի!BV247+Արագածոտն!BV247+Գեղարքունիքի!BV247+Արմավիր!BV247+'Արարատի և Վայոց ձոր'!BV247+Տավուշ!BV246+Սյունիք!BV247)</f>
        <v>0</v>
      </c>
      <c r="BW248" s="56">
        <f>SUM('Երևան քաղաք'!BW247+Շիրակ!BW247+Կոտայք!BW247+Լոռի!BW247+Արագածոտն!BW247+Գեղարքունիքի!BW247+Արմավիր!BW247+'Արարատի և Վայոց ձոր'!BW247+Տավուշ!BW246+Սյունիք!BW247)</f>
        <v>0</v>
      </c>
      <c r="BX248" s="56">
        <f>SUM('Երևան քաղաք'!BX247+Շիրակ!BX247+Կոտայք!BX247+Լոռի!BX247+Արագածոտն!BX247+Գեղարքունիքի!BX247+Արմավիր!BX247+'Արարատի և Վայոց ձոր'!BX247+Տավուշ!BX246+Սյունիք!BX247)</f>
        <v>0</v>
      </c>
      <c r="BY248" s="56">
        <f>SUM('Երևան քաղաք'!BY247+Շիրակ!BY247+Կոտայք!BY247+Լոռի!BY247+Արագածոտն!BY247+Գեղարքունիքի!BY247+Արմավիր!BY247+'Արարատի և Վայոց ձոր'!BY247+Տավուշ!BY246+Սյունիք!BY247)</f>
        <v>0</v>
      </c>
      <c r="BZ248" s="56">
        <f>SUM('Երևան քաղաք'!BZ247+Շիրակ!BZ247+Կոտայք!BZ247+Լոռի!BZ247+Արագածոտն!BZ247+Գեղարքունիքի!BZ247+Արմավիր!BZ247+'Արարատի և Վայոց ձոր'!BZ247+Տավուշ!BZ246+Սյունիք!BZ247)</f>
        <v>0</v>
      </c>
      <c r="CA248" s="56"/>
      <c r="CB248" s="133">
        <f t="shared" si="60"/>
        <v>0</v>
      </c>
      <c r="CC248" s="134">
        <f t="shared" si="61"/>
        <v>0</v>
      </c>
      <c r="CD248" s="134">
        <f t="shared" si="62"/>
        <v>0</v>
      </c>
      <c r="CE248" s="134">
        <f t="shared" si="63"/>
        <v>0</v>
      </c>
      <c r="CF248" s="134">
        <f t="shared" si="77"/>
        <v>0</v>
      </c>
      <c r="CG248" s="134">
        <f t="shared" si="78"/>
        <v>0</v>
      </c>
      <c r="CH248" s="134">
        <f t="shared" si="64"/>
        <v>0</v>
      </c>
      <c r="CI248" s="134">
        <f t="shared" si="79"/>
        <v>0</v>
      </c>
      <c r="CJ248" s="134">
        <f t="shared" si="65"/>
        <v>0</v>
      </c>
      <c r="CK248" s="134">
        <f t="shared" si="66"/>
        <v>0</v>
      </c>
      <c r="CL248" s="134">
        <f t="shared" si="67"/>
        <v>0</v>
      </c>
      <c r="CM248" s="134">
        <f t="shared" si="68"/>
        <v>0</v>
      </c>
      <c r="CN248" s="135">
        <f t="shared" si="69"/>
        <v>0</v>
      </c>
      <c r="CO248" s="135">
        <f t="shared" si="70"/>
        <v>0</v>
      </c>
      <c r="CP248" s="135">
        <f t="shared" si="71"/>
        <v>0</v>
      </c>
      <c r="CQ248" s="135">
        <f t="shared" si="72"/>
        <v>0</v>
      </c>
      <c r="CR248" s="135">
        <f t="shared" si="73"/>
        <v>0</v>
      </c>
      <c r="CS248" s="135">
        <f t="shared" si="74"/>
        <v>0</v>
      </c>
      <c r="CT248" s="135">
        <f t="shared" si="75"/>
        <v>0</v>
      </c>
      <c r="CU248" s="135">
        <f t="shared" si="76"/>
        <v>0</v>
      </c>
    </row>
    <row r="249" spans="1:99" ht="20.100000000000001" customHeight="1" x14ac:dyDescent="0.3">
      <c r="A249" s="41" t="s">
        <v>206</v>
      </c>
      <c r="B249" s="33" t="s">
        <v>601</v>
      </c>
      <c r="C249" s="39"/>
      <c r="D249" s="35">
        <f>SUM('Երևան քաղաք:Սյունիք'!D248)</f>
        <v>0</v>
      </c>
      <c r="E249" s="35">
        <f>SUM('Երևան քաղաք:Սյունիք'!E248)</f>
        <v>0</v>
      </c>
      <c r="F249" s="35">
        <f>SUM('Երևան քաղաք:Սյունիք'!F248)</f>
        <v>0</v>
      </c>
      <c r="G249" s="35">
        <f>SUM('Երևան քաղաք:Սյունիք'!G248)</f>
        <v>0</v>
      </c>
      <c r="H249" s="35">
        <f>SUM('Երևան քաղաք:Սյունիք'!H248)</f>
        <v>0</v>
      </c>
      <c r="I249" s="35">
        <f>SUM('Երևան քաղաք:Սյունիք'!I248)</f>
        <v>0</v>
      </c>
      <c r="J249" s="35">
        <f>SUM('Երևան քաղաք:Սյունիք'!J248)</f>
        <v>0</v>
      </c>
      <c r="K249" s="35">
        <f>SUM('Երևան քաղաք:Սյունիք'!K248)</f>
        <v>0</v>
      </c>
      <c r="L249" s="35">
        <f>SUM('Երևան քաղաք:Սյունիք'!L248)</f>
        <v>0</v>
      </c>
      <c r="M249" s="35">
        <f>SUM('Երևան քաղաք:Սյունիք'!M248)</f>
        <v>0</v>
      </c>
      <c r="N249" s="35">
        <f>SUM('Երևան քաղաք:Սյունիք'!N248)</f>
        <v>0</v>
      </c>
      <c r="O249" s="35">
        <f>SUM('Երևան քաղաք:Սյունիք'!O248)</f>
        <v>0</v>
      </c>
      <c r="P249" s="35">
        <f>SUM('Երևան քաղաք:Սյունիք'!P248)</f>
        <v>0</v>
      </c>
      <c r="Q249" s="35">
        <f>SUM('Երևան քաղաք:Սյունիք'!Q248)</f>
        <v>0</v>
      </c>
      <c r="R249" s="35">
        <f>SUM('Երևան քաղաք:Սյունիք'!R248)</f>
        <v>0</v>
      </c>
      <c r="S249" s="35">
        <f>SUM('Երևան քաղաք:Սյունիք'!S248)</f>
        <v>0</v>
      </c>
      <c r="T249" s="35">
        <f>SUM('Երևան քաղաք:Սյունիք'!T248)</f>
        <v>0</v>
      </c>
      <c r="U249" s="35">
        <f>SUM('Երևան քաղաք:Սյունիք'!U248)</f>
        <v>0</v>
      </c>
      <c r="V249" s="35">
        <f>SUM('Երևան քաղաք:Սյունիք'!V248)</f>
        <v>0</v>
      </c>
      <c r="W249" s="35">
        <f>SUM('Երևան քաղաք:Սյունիք'!W248)</f>
        <v>0</v>
      </c>
      <c r="X249" s="35">
        <f>SUM('Երևան քաղաք:Սյունիք'!X248)</f>
        <v>0</v>
      </c>
      <c r="Y249" s="35">
        <f>SUM('Երևան քաղաք:Սյունիք'!Y248)</f>
        <v>0</v>
      </c>
      <c r="Z249" s="35">
        <f>SUM('Երևան քաղաք:Սյունիք'!Z248)</f>
        <v>0</v>
      </c>
      <c r="AA249" s="35">
        <f>SUM('Երևան քաղաք:Սյունիք'!AA248)</f>
        <v>0</v>
      </c>
      <c r="AB249" s="35">
        <f>SUM('Երևան քաղաք:Սյունիք'!AB248)</f>
        <v>0</v>
      </c>
      <c r="AC249" s="35">
        <f>SUM('Երևան քաղաք:Սյունիք'!AC248)</f>
        <v>0</v>
      </c>
      <c r="AD249" s="35">
        <f>SUM('Երևան քաղաք:Սյունիք'!AD248)</f>
        <v>0</v>
      </c>
      <c r="AE249" s="35">
        <f>SUM('Երևան քաղաք:Սյունիք'!AE248)</f>
        <v>0</v>
      </c>
      <c r="AF249" s="35">
        <f>SUM('Երևան քաղաք:Սյունիք'!AF248)</f>
        <v>0</v>
      </c>
      <c r="AG249" s="35">
        <f>SUM('Երևան քաղաք:Սյունիք'!AG248)</f>
        <v>0</v>
      </c>
      <c r="AH249" s="35">
        <f>SUM('Երևան քաղաք:Սյունիք'!AH248)</f>
        <v>0</v>
      </c>
      <c r="AI249" s="35">
        <f>SUM('Երևան քաղաք:Սյունիք'!AI248)</f>
        <v>0</v>
      </c>
      <c r="AJ249" s="35">
        <f>SUM('Երևան քաղաք:Սյունիք'!AJ248)</f>
        <v>0</v>
      </c>
      <c r="AK249" s="35">
        <f>SUM('Երևան քաղաք:Սյունիք'!AK248)</f>
        <v>0</v>
      </c>
      <c r="AL249" s="35">
        <f>SUM('Երևան քաղաք:Սյունիք'!AL248)</f>
        <v>0</v>
      </c>
      <c r="AM249" s="35">
        <f>SUM('Երևան քաղաք:Սյունիք'!AM248)</f>
        <v>0</v>
      </c>
      <c r="AN249" s="35">
        <f>SUM('Երևան քաղաք:Սյունիք'!AN248)</f>
        <v>0</v>
      </c>
      <c r="AO249" s="35">
        <f>SUM('Երևան քաղաք:Սյունիք'!AO248)</f>
        <v>0</v>
      </c>
      <c r="AP249" s="35">
        <f>SUM('Երևան քաղաք:Սյունիք'!AP248)</f>
        <v>0</v>
      </c>
      <c r="AQ249" s="35">
        <f>SUM('Երևան քաղաք:Սյունիք'!AQ248)</f>
        <v>0</v>
      </c>
      <c r="AR249" s="35">
        <f>SUM('Երևան քաղաք:Սյունիք'!AR248)</f>
        <v>0</v>
      </c>
      <c r="AS249" s="35">
        <f>SUM('Երևան քաղաք:Սյունիք'!AS248)</f>
        <v>0</v>
      </c>
      <c r="AT249" s="35">
        <f>SUM('Երևան քաղաք:Սյունիք'!AT248)</f>
        <v>0</v>
      </c>
      <c r="AU249" s="35">
        <f>SUM('Երևան քաղաք:Սյունիք'!AU248)</f>
        <v>0</v>
      </c>
      <c r="AV249" s="35">
        <f>SUM('Երևան քաղաք:Սյունիք'!AV248)</f>
        <v>0</v>
      </c>
      <c r="AW249" s="35">
        <f>SUM('Երևան քաղաք:Սյունիք'!AW248)</f>
        <v>0</v>
      </c>
      <c r="AX249" s="35">
        <f>SUM('Երևան քաղաք:Սյունիք'!AX248)</f>
        <v>0</v>
      </c>
      <c r="AY249" s="35">
        <f>SUM('Երևան քաղաք:Սյունիք'!AY248)</f>
        <v>0</v>
      </c>
      <c r="AZ249" s="35">
        <f>SUM('Երևան քաղաք:Սյունիք'!AZ248)</f>
        <v>0</v>
      </c>
      <c r="BA249" s="35">
        <f>SUM('Երևան քաղաք:Սյունիք'!BA248)</f>
        <v>0</v>
      </c>
      <c r="BB249" s="35">
        <f>SUM('Երևան քաղաք:Սյունիք'!BB248)</f>
        <v>0</v>
      </c>
      <c r="BC249" s="35">
        <f>SUM('Երևան քաղաք:Սյունիք'!BC248)</f>
        <v>0</v>
      </c>
      <c r="BD249" s="35">
        <f>SUM('Երևան քաղաք:Սյունիք'!BD248)</f>
        <v>0</v>
      </c>
      <c r="BE249" s="35">
        <f>SUM('Երևան քաղաք:Սյունիք'!BE248)</f>
        <v>0</v>
      </c>
      <c r="BF249" s="35">
        <f>SUM('Երևան քաղաք:Սյունիք'!BF248)</f>
        <v>0</v>
      </c>
      <c r="BG249" s="35">
        <f>SUM('Երևան քաղաք:Սյունիք'!BG248)</f>
        <v>0</v>
      </c>
      <c r="BH249" s="35">
        <f>SUM('Երևան քաղաք:Սյունիք'!BH248)</f>
        <v>0</v>
      </c>
      <c r="BI249" s="35">
        <f>SUM('Երևան քաղաք:Սյունիք'!BI248)</f>
        <v>0</v>
      </c>
      <c r="BJ249" s="35">
        <f>SUM('Երևան քաղաք:Սյունիք'!BJ248)</f>
        <v>0</v>
      </c>
      <c r="BK249" s="35">
        <f>SUM('Երևան քաղաք:Սյունիք'!BK248)</f>
        <v>0</v>
      </c>
      <c r="BL249" s="35">
        <f>SUM('Երևան քաղաք:Սյունիք'!BL248)</f>
        <v>0</v>
      </c>
      <c r="BM249" s="35">
        <f>SUM('Երևան քաղաք:Սյունիք'!BM248)</f>
        <v>0</v>
      </c>
      <c r="BN249" s="35">
        <f>SUM('Երևան քաղաք:Սյունիք'!BN248)</f>
        <v>0</v>
      </c>
      <c r="BO249" s="35">
        <f>SUM('Երևան քաղաք:Սյունիք'!BO248)</f>
        <v>0</v>
      </c>
      <c r="BP249" s="35">
        <f>SUM('Երևան քաղաք:Սյունիք'!BP248)</f>
        <v>0</v>
      </c>
      <c r="BQ249" s="35">
        <f>SUM('Երևան քաղաք:Սյունիք'!BQ248)</f>
        <v>0</v>
      </c>
      <c r="BR249" s="35">
        <f>SUM('Երևան քաղաք:Սյունիք'!BR248)</f>
        <v>0</v>
      </c>
      <c r="BS249" s="35">
        <f>SUM('Երևան քաղաք:Սյունիք'!BS248)</f>
        <v>0</v>
      </c>
      <c r="BT249" s="35">
        <f>SUM('Երևան քաղաք:Սյունիք'!BT248)</f>
        <v>0</v>
      </c>
      <c r="BU249" s="35">
        <f>SUM('Երևան քաղաք:Սյունիք'!BU248)</f>
        <v>0</v>
      </c>
      <c r="BV249" s="35">
        <f>SUM('Երևան քաղաք:Սյունիք'!BV248)</f>
        <v>0</v>
      </c>
      <c r="BW249" s="35">
        <f>SUM('Երևան քաղաք:Սյունիք'!BW248)</f>
        <v>0</v>
      </c>
      <c r="BX249" s="35">
        <f>SUM('Երևան քաղաք:Սյունիք'!BX248)</f>
        <v>0</v>
      </c>
      <c r="BY249" s="35">
        <f>SUM('Երևան քաղաք:Սյունիք'!BY248)</f>
        <v>0</v>
      </c>
      <c r="BZ249" s="35">
        <f>SUM('Երևան քաղաք:Սյունիք'!BZ248)</f>
        <v>0</v>
      </c>
      <c r="CA249" s="35">
        <f>SUM('Երևան քաղաք:Սյունիք'!CA248)</f>
        <v>0</v>
      </c>
      <c r="CB249" s="133">
        <f t="shared" si="60"/>
        <v>0</v>
      </c>
      <c r="CC249" s="134">
        <f t="shared" si="61"/>
        <v>0</v>
      </c>
      <c r="CD249" s="134">
        <f t="shared" si="62"/>
        <v>0</v>
      </c>
      <c r="CE249" s="134">
        <f t="shared" si="63"/>
        <v>0</v>
      </c>
      <c r="CF249" s="134">
        <f t="shared" si="77"/>
        <v>0</v>
      </c>
      <c r="CG249" s="134">
        <f t="shared" si="78"/>
        <v>0</v>
      </c>
      <c r="CH249" s="134">
        <f t="shared" si="64"/>
        <v>0</v>
      </c>
      <c r="CI249" s="134">
        <f t="shared" si="79"/>
        <v>0</v>
      </c>
      <c r="CJ249" s="134">
        <f t="shared" si="65"/>
        <v>0</v>
      </c>
      <c r="CK249" s="134">
        <f t="shared" si="66"/>
        <v>0</v>
      </c>
      <c r="CL249" s="134">
        <f t="shared" si="67"/>
        <v>0</v>
      </c>
      <c r="CM249" s="134">
        <f t="shared" si="68"/>
        <v>0</v>
      </c>
      <c r="CN249" s="135">
        <f t="shared" si="69"/>
        <v>0</v>
      </c>
      <c r="CO249" s="135">
        <f t="shared" si="70"/>
        <v>0</v>
      </c>
      <c r="CP249" s="135">
        <f t="shared" si="71"/>
        <v>0</v>
      </c>
      <c r="CQ249" s="135">
        <f t="shared" si="72"/>
        <v>0</v>
      </c>
      <c r="CR249" s="135">
        <f t="shared" si="73"/>
        <v>0</v>
      </c>
      <c r="CS249" s="135">
        <f t="shared" si="74"/>
        <v>0</v>
      </c>
      <c r="CT249" s="135">
        <f t="shared" si="75"/>
        <v>0</v>
      </c>
      <c r="CU249" s="135">
        <f t="shared" si="76"/>
        <v>0</v>
      </c>
    </row>
    <row r="250" spans="1:99" ht="20.100000000000001" customHeight="1" x14ac:dyDescent="0.3">
      <c r="A250" s="41" t="s">
        <v>207</v>
      </c>
      <c r="B250" s="39" t="s">
        <v>467</v>
      </c>
      <c r="C250" s="39">
        <v>299</v>
      </c>
      <c r="D250" s="56">
        <f>SUM('Երևան քաղաք'!D249+Շիրակ!D249+Կոտայք!D249+Լոռի!D249+Արագածոտն!D249+Գեղարքունիքի!D249+Արմավիր!D249+'Արարատի և Վայոց ձոր'!D249+Տավուշ!D248+Սյունիք!D249)</f>
        <v>0</v>
      </c>
      <c r="E250" s="56">
        <f>SUM('Երևան քաղաք'!E249+Շիրակ!E249+Կոտայք!E249+Լոռի!E249+Արագածոտն!E249+Գեղարքունիքի!E249+Արմավիր!E249+'Արարատի և Վայոց ձոր'!E249+Տավուշ!E248+Սյունիք!E249)</f>
        <v>0</v>
      </c>
      <c r="F250" s="56">
        <f>SUM('Երևան քաղաք'!F249+Շիրակ!F249+Կոտայք!F249+Լոռի!F249+Արագածոտն!F249+Գեղարքունիքի!F249+Արմավիր!F249+'Արարատի և Վայոց ձոր'!F249+Տավուշ!F248+Սյունիք!F249)</f>
        <v>0</v>
      </c>
      <c r="G250" s="56">
        <f>SUM('Երևան քաղաք'!G249+Շիրակ!G249+Կոտայք!G249+Լոռի!G249+Արագածոտն!G249+Գեղարքունիքի!G249+Արմավիր!G249+'Արարատի և Վայոց ձոր'!G249+Տավուշ!G248+Սյունիք!G249)</f>
        <v>0</v>
      </c>
      <c r="H250" s="56">
        <f>SUM('Երևան քաղաք'!H249+Շիրակ!H249+Կոտայք!H249+Լոռի!H249+Արագածոտն!H249+Գեղարքունիքի!H249+Արմավիր!H249+'Արարատի և Վայոց ձոր'!H249+Տավուշ!H248+Սյունիք!H249)</f>
        <v>0</v>
      </c>
      <c r="I250" s="56">
        <f>SUM('Երևան քաղաք'!I249+Շիրակ!I249+Կոտայք!I249+Լոռի!I249+Արագածոտն!I249+Գեղարքունիքի!I249+Արմավիր!I249+'Արարատի և Վայոց ձոր'!I249+Տավուշ!I248+Սյունիք!I249)</f>
        <v>0</v>
      </c>
      <c r="J250" s="56">
        <f>SUM('Երևան քաղաք'!J249+Շիրակ!J249+Կոտայք!J249+Լոռի!J249+Արագածոտն!J249+Գեղարքունիքի!J249+Արմավիր!J249+'Արարատի և Վայոց ձոր'!J249+Տավուշ!J248+Սյունիք!J249)</f>
        <v>0</v>
      </c>
      <c r="K250" s="56">
        <f>SUM('Երևան քաղաք'!K249+Շիրակ!K249+Կոտայք!K249+Լոռի!K249+Արագածոտն!K249+Գեղարքունիքի!K249+Արմավիր!K249+'Արարատի և Վայոց ձոր'!K249+Տավուշ!K248+Սյունիք!K249)</f>
        <v>0</v>
      </c>
      <c r="L250" s="56">
        <f>SUM('Երևան քաղաք'!L249+Շիրակ!L249+Կոտայք!L249+Լոռի!L249+Արագածոտն!L249+Գեղարքունիքի!L249+Արմավիր!L249+'Արարատի և Վայոց ձոր'!L249+Տավուշ!L248+Սյունիք!L249)</f>
        <v>0</v>
      </c>
      <c r="M250" s="56">
        <f>SUM('Երևան քաղաք'!M249+Շիրակ!M249+Կոտայք!M249+Լոռի!M249+Արագածոտն!M249+Գեղարքունիքի!M249+Արմավիր!M249+'Արարատի և Վայոց ձոր'!M249+Տավուշ!M248+Սյունիք!M249)</f>
        <v>0</v>
      </c>
      <c r="N250" s="56">
        <f>SUM('Երևան քաղաք'!N249+Շիրակ!N249+Կոտայք!N249+Լոռի!N249+Արագածոտն!N249+Գեղարքունիքի!N249+Արմավիր!N249+'Արարատի և Վայոց ձոր'!N249+Տավուշ!N248+Սյունիք!N249)</f>
        <v>0</v>
      </c>
      <c r="O250" s="56">
        <f>SUM('Երևան քաղաք'!O249+Շիրակ!O249+Կոտայք!O249+Լոռի!O249+Արագածոտն!O249+Գեղարքունիքի!O249+Արմավիր!O249+'Արարատի և Վայոց ձոր'!O249+Տավուշ!O248+Սյունիք!O249)</f>
        <v>0</v>
      </c>
      <c r="P250" s="56">
        <f>SUM('Երևան քաղաք'!P249+Շիրակ!P249+Կոտայք!P249+Լոռի!P249+Արագածոտն!P249+Գեղարքունիքի!P249+Արմավիր!P249+'Արարատի և Վայոց ձոր'!P249+Տավուշ!P248+Սյունիք!P249)</f>
        <v>0</v>
      </c>
      <c r="Q250" s="56">
        <f>SUM('Երևան քաղաք'!Q249+Շիրակ!Q249+Կոտայք!Q249+Լոռի!Q249+Արագածոտն!Q249+Գեղարքունիքի!Q249+Արմավիր!Q249+'Արարատի և Վայոց ձոր'!Q249+Տավուշ!Q248+Սյունիք!Q249)</f>
        <v>0</v>
      </c>
      <c r="R250" s="56">
        <f>SUM('Երևան քաղաք'!R249+Շիրակ!R249+Կոտայք!R249+Լոռի!R249+Արագածոտն!R249+Գեղարքունիքի!R249+Արմավիր!R249+'Արարատի և Վայոց ձոր'!R249+Տավուշ!R248+Սյունիք!R249)</f>
        <v>0</v>
      </c>
      <c r="S250" s="56">
        <f>SUM('Երևան քաղաք'!S249+Շիրակ!S249+Կոտայք!S249+Լոռի!S249+Արագածոտն!S249+Գեղարքունիքի!S249+Արմավիր!S249+'Արարատի և Վայոց ձոր'!S249+Տավուշ!S248+Սյունիք!S249)</f>
        <v>0</v>
      </c>
      <c r="T250" s="56">
        <f>SUM('Երևան քաղաք'!T249+Շիրակ!T249+Կոտայք!T249+Լոռի!T249+Արագածոտն!T249+Գեղարքունիքի!T249+Արմավիր!T249+'Արարատի և Վայոց ձոր'!T249+Տավուշ!T248+Սյունիք!T249)</f>
        <v>0</v>
      </c>
      <c r="U250" s="56">
        <f>SUM('Երևան քաղաք'!U249+Շիրակ!U249+Կոտայք!U249+Լոռի!U249+Արագածոտն!U249+Գեղարքունիքի!U249+Արմավիր!U249+'Արարատի և Վայոց ձոր'!U249+Տավուշ!U248+Սյունիք!U249)</f>
        <v>0</v>
      </c>
      <c r="V250" s="56">
        <f>SUM('Երևան քաղաք'!V249+Շիրակ!V249+Կոտայք!V249+Լոռի!V249+Արագածոտն!V249+Գեղարքունիքի!V249+Արմավիր!V249+'Արարատի և Վայոց ձոր'!V249+Տավուշ!V248+Սյունիք!V249)</f>
        <v>0</v>
      </c>
      <c r="W250" s="56">
        <f>SUM('Երևան քաղաք'!W249+Շիրակ!W249+Կոտայք!W249+Լոռի!W249+Արագածոտն!W249+Գեղարքունիքի!W249+Արմավիր!W249+'Արարատի և Վայոց ձոր'!W249+Տավուշ!W248+Սյունիք!W249)</f>
        <v>0</v>
      </c>
      <c r="X250" s="56">
        <f>SUM('Երևան քաղաք'!X249+Շիրակ!X249+Կոտայք!X249+Լոռի!X249+Արագածոտն!X249+Գեղարքունիքի!X249+Արմավիր!X249+'Արարատի և Վայոց ձոր'!X249+Տավուշ!X248+Սյունիք!X249)</f>
        <v>0</v>
      </c>
      <c r="Y250" s="56">
        <f>SUM('Երևան քաղաք'!Y249+Շիրակ!Y249+Կոտայք!Y249+Լոռի!Y249+Արագածոտն!Y249+Գեղարքունիքի!Y249+Արմավիր!Y249+'Արարատի և Վայոց ձոր'!Y249+Տավուշ!Y248+Սյունիք!Y249)</f>
        <v>0</v>
      </c>
      <c r="Z250" s="56">
        <f>SUM('Երևան քաղաք'!Z249+Շիրակ!Z249+Կոտայք!Z249+Լոռի!Z249+Արագածոտն!Z249+Գեղարքունիքի!Z249+Արմավիր!Z249+'Արարատի և Վայոց ձոր'!Z249+Տավուշ!Z248+Սյունիք!Z249)</f>
        <v>0</v>
      </c>
      <c r="AA250" s="56">
        <f>SUM('Երևան քաղաք'!AA249+Շիրակ!AA249+Կոտայք!AA249+Լոռի!AA249+Արագածոտն!AA249+Գեղարքունիքի!AA249+Արմավիր!AA249+'Արարատի և Վայոց ձոր'!AA249+Տավուշ!AA248+Սյունիք!AA249)</f>
        <v>0</v>
      </c>
      <c r="AB250" s="56">
        <f>SUM('Երևան քաղաք'!AB249+Շիրակ!AB249+Կոտայք!AB249+Լոռի!AB249+Արագածոտն!AB249+Գեղարքունիքի!AB249+Արմավիր!AB249+'Արարատի և Վայոց ձոր'!AB249+Տավուշ!AB248+Սյունիք!AB249)</f>
        <v>0</v>
      </c>
      <c r="AC250" s="56">
        <f>SUM('Երևան քաղաք'!AC249+Շիրակ!AC249+Կոտայք!AC249+Լոռի!AC249+Արագածոտն!AC249+Գեղարքունիքի!AC249+Արմավիր!AC249+'Արարատի և Վայոց ձոր'!AC249+Տավուշ!AC248+Սյունիք!AC249)</f>
        <v>0</v>
      </c>
      <c r="AD250" s="56">
        <f>SUM('Երևան քաղաք'!AD249+Շիրակ!AD249+Կոտայք!AD249+Լոռի!AD249+Արագածոտն!AD249+Գեղարքունիքի!AD249+Արմավիր!AD249+'Արարատի և Վայոց ձոր'!AD249+Տավուշ!AD248+Սյունիք!AD249)</f>
        <v>0</v>
      </c>
      <c r="AE250" s="56">
        <f>SUM('Երևան քաղաք'!AE249+Շիրակ!AE249+Կոտայք!AE249+Լոռի!AE249+Արագածոտն!AE249+Գեղարքունիքի!AE249+Արմավիր!AE249+'Արարատի և Վայոց ձոր'!AE249+Տավուշ!AE248+Սյունիք!AE249)</f>
        <v>0</v>
      </c>
      <c r="AF250" s="56">
        <f>SUM('Երևան քաղաք'!AF249+Շիրակ!AF249+Կոտայք!AF249+Լոռի!AF249+Արագածոտն!AF249+Գեղարքունիքի!AF249+Արմավիր!AF249+'Արարատի և Վայոց ձոր'!AF249+Տավուշ!AF248+Սյունիք!AF249)</f>
        <v>0</v>
      </c>
      <c r="AG250" s="56">
        <f>SUM('Երևան քաղաք'!AG249+Շիրակ!AG249+Կոտայք!AG249+Լոռի!AG249+Արագածոտն!AG249+Գեղարքունիքի!AG249+Արմավիր!AG249+'Արարատի և Վայոց ձոր'!AG249+Տավուշ!AG248+Սյունիք!AG249)</f>
        <v>0</v>
      </c>
      <c r="AH250" s="56">
        <f>SUM('Երևան քաղաք'!AH249+Շիրակ!AH249+Կոտայք!AH249+Լոռի!AH249+Արագածոտն!AH249+Գեղարքունիքի!AH249+Արմավիր!AH249+'Արարատի և Վայոց ձոր'!AH249+Տավուշ!AH248+Սյունիք!AH249)</f>
        <v>0</v>
      </c>
      <c r="AI250" s="56">
        <f>SUM('Երևան քաղաք'!AI249+Շիրակ!AI249+Կոտայք!AI249+Լոռի!AI249+Արագածոտն!AI249+Գեղարքունիքի!AI249+Արմավիր!AI249+'Արարատի և Վայոց ձոր'!AI249+Տավուշ!AI248+Սյունիք!AI249)</f>
        <v>0</v>
      </c>
      <c r="AJ250" s="56">
        <f>SUM('Երևան քաղաք'!AJ249+Շիրակ!AJ249+Կոտայք!AJ249+Լոռի!AJ249+Արագածոտն!AJ249+Գեղարքունիքի!AJ249+Արմավիր!AJ249+'Արարատի և Վայոց ձոր'!AJ249+Տավուշ!AJ248+Սյունիք!AJ249)</f>
        <v>0</v>
      </c>
      <c r="AK250" s="56">
        <f>SUM('Երևան քաղաք'!AK249+Շիրակ!AK249+Կոտայք!AK249+Լոռի!AK249+Արագածոտն!AK249+Գեղարքունիքի!AK249+Արմավիր!AK249+'Արարատի և Վայոց ձոր'!AK249+Տավուշ!AK248+Սյունիք!AK249)</f>
        <v>0</v>
      </c>
      <c r="AL250" s="56">
        <f>SUM('Երևան քաղաք'!AL249+Շիրակ!AL249+Կոտայք!AL249+Լոռի!AL249+Արագածոտն!AL249+Գեղարքունիքի!AL249+Արմավիր!AL249+'Արարատի և Վայոց ձոր'!AL249+Տավուշ!AL248+Սյունիք!AL249)</f>
        <v>0</v>
      </c>
      <c r="AM250" s="56">
        <f>SUM('Երևան քաղաք'!AM249+Շիրակ!AM249+Կոտայք!AM249+Լոռի!AM249+Արագածոտն!AM249+Գեղարքունիքի!AM249+Արմավիր!AM249+'Արարատի և Վայոց ձոր'!AM249+Տավուշ!AM248+Սյունիք!AM249)</f>
        <v>0</v>
      </c>
      <c r="AN250" s="56">
        <f>SUM('Երևան քաղաք'!AN249+Շիրակ!AN249+Կոտայք!AN249+Լոռի!AN249+Արագածոտն!AN249+Գեղարքունիքի!AN249+Արմավիր!AN249+'Արարատի և Վայոց ձոր'!AN249+Տավուշ!AN248+Սյունիք!AN249)</f>
        <v>0</v>
      </c>
      <c r="AO250" s="56">
        <f>SUM('Երևան քաղաք'!AO249+Շիրակ!AO249+Կոտայք!AO249+Լոռի!AO249+Արագածոտն!AO249+Գեղարքունիքի!AO249+Արմավիր!AO249+'Արարատի և Վայոց ձոր'!AO249+Տավուշ!AO248+Սյունիք!AO249)</f>
        <v>0</v>
      </c>
      <c r="AP250" s="56">
        <f>SUM('Երևան քաղաք'!AP249+Շիրակ!AP249+Կոտայք!AP249+Լոռի!AP249+Արագածոտն!AP249+Գեղարքունիքի!AP249+Արմավիր!AP249+'Արարատի և Վայոց ձոր'!AP249+Տավուշ!AP248+Սյունիք!AP249)</f>
        <v>0</v>
      </c>
      <c r="AQ250" s="56">
        <f>SUM('Երևան քաղաք'!AQ249+Շիրակ!AQ249+Կոտայք!AQ249+Լոռի!AQ249+Արագածոտն!AQ249+Գեղարքունիքի!AQ249+Արմավիր!AQ249+'Արարատի և Վայոց ձոր'!AQ249+Տավուշ!AQ248+Սյունիք!AQ249)</f>
        <v>0</v>
      </c>
      <c r="AR250" s="56">
        <f>SUM('Երևան քաղաք'!AR249+Շիրակ!AR249+Կոտայք!AR249+Լոռի!AR249+Արագածոտն!AR249+Գեղարքունիքի!AR249+Արմավիր!AR249+'Արարատի և Վայոց ձոր'!AR249+Տավուշ!AR248+Սյունիք!AR249)</f>
        <v>0</v>
      </c>
      <c r="AS250" s="56">
        <f>SUM('Երևան քաղաք'!AS249+Շիրակ!AS249+Կոտայք!AS249+Լոռի!AS249+Արագածոտն!AS249+Գեղարքունիքի!AS249+Արմավիր!AS249+'Արարատի և Վայոց ձոր'!AS249+Տավուշ!AS248+Սյունիք!AS249)</f>
        <v>0</v>
      </c>
      <c r="AT250" s="56">
        <f>SUM('Երևան քաղաք'!AT249+Շիրակ!AT249+Կոտայք!AT249+Լոռի!AT249+Արագածոտն!AT249+Գեղարքունիքի!AT249+Արմավիր!AT249+'Արարատի և Վայոց ձոր'!AT249+Տավուշ!AT248+Սյունիք!AT249)</f>
        <v>0</v>
      </c>
      <c r="AU250" s="56">
        <f>SUM('Երևան քաղաք'!AU249+Շիրակ!AU249+Կոտայք!AU249+Լոռի!AU249+Արագածոտն!AU249+Գեղարքունիքի!AU249+Արմավիր!AU249+'Արարատի և Վայոց ձոր'!AU249+Տավուշ!AU248+Սյունիք!AU249)</f>
        <v>0</v>
      </c>
      <c r="AV250" s="56">
        <f>SUM('Երևան քաղաք'!AV249+Շիրակ!AV249+Կոտայք!AV249+Լոռի!AV249+Արագածոտն!AV249+Գեղարքունիքի!AV249+Արմավիր!AV249+'Արարատի և Վայոց ձոր'!AV249+Տավուշ!AV248+Սյունիք!AV249)</f>
        <v>0</v>
      </c>
      <c r="AW250" s="56">
        <f>SUM('Երևան քաղաք'!AW249+Շիրակ!AW249+Կոտայք!AW249+Լոռի!AW249+Արագածոտն!AW249+Գեղարքունիքի!AW249+Արմավիր!AW249+'Արարատի և Վայոց ձոր'!AW249+Տավուշ!AW248+Սյունիք!AW249)</f>
        <v>0</v>
      </c>
      <c r="AX250" s="56">
        <f>SUM('Երևան քաղաք'!AX249+Շիրակ!AX249+Կոտայք!AX249+Լոռի!AX249+Արագածոտն!AX249+Գեղարքունիքի!AX249+Արմավիր!AX249+'Արարատի և Վայոց ձոր'!AX249+Տավուշ!AX248+Սյունիք!AX249)</f>
        <v>0</v>
      </c>
      <c r="AY250" s="56">
        <f>SUM('Երևան քաղաք'!AY249+Շիրակ!AY249+Կոտայք!AY249+Լոռի!AY249+Արագածոտն!AY249+Գեղարքունիքի!AY249+Արմավիր!AY249+'Արարատի և Վայոց ձոր'!AY249+Տավուշ!AY248+Սյունիք!AY249)</f>
        <v>0</v>
      </c>
      <c r="AZ250" s="56">
        <f>SUM('Երևան քաղաք'!AZ249+Շիրակ!AZ249+Կոտայք!AZ249+Լոռի!AZ249+Արագածոտն!AZ249+Գեղարքունիքի!AZ249+Արմավիր!AZ249+'Արարատի և Վայոց ձոր'!AZ249+Տավուշ!AZ248+Սյունիք!AZ249)</f>
        <v>0</v>
      </c>
      <c r="BA250" s="56">
        <f>SUM('Երևան քաղաք'!BA249+Շիրակ!BA249+Կոտայք!BA249+Լոռի!BA249+Արագածոտն!BA249+Գեղարքունիքի!BA249+Արմավիր!BA249+'Արարատի և Վայոց ձոր'!BA249+Տավուշ!BA248+Սյունիք!BA249)</f>
        <v>0</v>
      </c>
      <c r="BB250" s="56">
        <f>SUM('Երևան քաղաք'!BB249+Շիրակ!BB249+Կոտայք!BB249+Լոռի!BB249+Արագածոտն!BB249+Գեղարքունիքի!BB249+Արմավիր!BB249+'Արարատի և Վայոց ձոր'!BB249+Տավուշ!BB248+Սյունիք!BB249)</f>
        <v>0</v>
      </c>
      <c r="BC250" s="56">
        <f>SUM('Երևան քաղաք'!BC249+Շիրակ!BC249+Կոտայք!BC249+Լոռի!BC249+Արագածոտն!BC249+Գեղարքունիքի!BC249+Արմավիր!BC249+'Արարատի և Վայոց ձոր'!BC249+Տավուշ!BC248+Սյունիք!BC249)</f>
        <v>0</v>
      </c>
      <c r="BD250" s="56">
        <f>SUM('Երևան քաղաք'!BD249+Շիրակ!BD249+Կոտայք!BD249+Լոռի!BD249+Արագածոտն!BD249+Գեղարքունիքի!BD249+Արմավիր!BD249+'Արարատի և Վայոց ձոր'!BD249+Տավուշ!BD248+Սյունիք!BD249)</f>
        <v>0</v>
      </c>
      <c r="BE250" s="56">
        <f>SUM('Երևան քաղաք'!BE249+Շիրակ!BE249+Կոտայք!BE249+Լոռի!BE249+Արագածոտն!BE249+Գեղարքունիքի!BE249+Արմավիր!BE249+'Արարատի և Վայոց ձոր'!BE249+Տավուշ!BE248+Սյունիք!BE249)</f>
        <v>0</v>
      </c>
      <c r="BF250" s="56">
        <f>SUM('Երևան քաղաք'!BF249+Շիրակ!BF249+Կոտայք!BF249+Լոռի!BF249+Արագածոտն!BF249+Գեղարքունիքի!BF249+Արմավիր!BF249+'Արարատի և Վայոց ձոր'!BF249+Տավուշ!BF248+Սյունիք!BF249)</f>
        <v>0</v>
      </c>
      <c r="BG250" s="56">
        <f>SUM('Երևան քաղաք'!BG249+Շիրակ!BG249+Կոտայք!BG249+Լոռի!BG249+Արագածոտն!BG249+Գեղարքունիքի!BG249+Արմավիր!BG249+'Արարատի և Վայոց ձոր'!BG249+Տավուշ!BG248+Սյունիք!BG249)</f>
        <v>0</v>
      </c>
      <c r="BH250" s="56">
        <f>SUM('Երևան քաղաք'!BH249+Շիրակ!BH249+Կոտայք!BH249+Լոռի!BH249+Արագածոտն!BH249+Գեղարքունիքի!BH249+Արմավիր!BH249+'Արարատի և Վայոց ձոր'!BH249+Տավուշ!BH248+Սյունիք!BH249)</f>
        <v>0</v>
      </c>
      <c r="BI250" s="56">
        <f>SUM('Երևան քաղաք'!BI249+Շիրակ!BI249+Կոտայք!BI249+Լոռի!BI249+Արագածոտն!BI249+Գեղարքունիքի!BI249+Արմավիր!BI249+'Արարատի և Վայոց ձոր'!BI249+Տավուշ!BI248+Սյունիք!BI249)</f>
        <v>0</v>
      </c>
      <c r="BJ250" s="56">
        <f>SUM('Երևան քաղաք'!BJ249+Շիրակ!BJ249+Կոտայք!BJ249+Լոռի!BJ249+Արագածոտն!BJ249+Գեղարքունիքի!BJ249+Արմավիր!BJ249+'Արարատի և Վայոց ձոր'!BJ249+Տավուշ!BJ248+Սյունիք!BJ249)</f>
        <v>0</v>
      </c>
      <c r="BK250" s="56">
        <f>SUM('Երևան քաղաք'!BK249+Շիրակ!BK249+Կոտայք!BK249+Լոռի!BK249+Արագածոտն!BK249+Գեղարքունիքի!BK249+Արմավիր!BK249+'Արարատի և Վայոց ձոր'!BK249+Տավուշ!BK248+Սյունիք!BK249)</f>
        <v>0</v>
      </c>
      <c r="BL250" s="56">
        <f>SUM('Երևան քաղաք'!BL249+Շիրակ!BL249+Կոտայք!BL249+Լոռի!BL249+Արագածոտն!BL249+Գեղարքունիքի!BL249+Արմավիր!BL249+'Արարատի և Վայոց ձոր'!BL249+Տավուշ!BL248+Սյունիք!BL249)</f>
        <v>0</v>
      </c>
      <c r="BM250" s="56">
        <f>SUM('Երևան քաղաք'!BM249+Շիրակ!BM249+Կոտայք!BM249+Լոռի!BM249+Արագածոտն!BM249+Գեղարքունիքի!BM249+Արմավիր!BM249+'Արարատի և Վայոց ձոր'!BM249+Տավուշ!BM248+Սյունիք!BM249)</f>
        <v>0</v>
      </c>
      <c r="BN250" s="56">
        <f>SUM('Երևան քաղաք'!BN249+Շիրակ!BN249+Կոտայք!BN249+Լոռի!BN249+Արագածոտն!BN249+Գեղարքունիքի!BN249+Արմավիր!BN249+'Արարատի և Վայոց ձոր'!BN249+Տավուշ!BN248+Սյունիք!BN249)</f>
        <v>0</v>
      </c>
      <c r="BO250" s="56">
        <f>SUM('Երևան քաղաք'!BO249+Շիրակ!BO249+Կոտայք!BO249+Լոռի!BO249+Արագածոտն!BO249+Գեղարքունիքի!BO249+Արմավիր!BO249+'Արարատի և Վայոց ձոր'!BO249+Տավուշ!BO248+Սյունիք!BO249)</f>
        <v>0</v>
      </c>
      <c r="BP250" s="56">
        <f>SUM('Երևան քաղաք'!BP249+Շիրակ!BP249+Կոտայք!BP249+Լոռի!BP249+Արագածոտն!BP249+Գեղարքունիքի!BP249+Արմավիր!BP249+'Արարատի և Վայոց ձոր'!BP249+Տավուշ!BP248+Սյունիք!BP249)</f>
        <v>0</v>
      </c>
      <c r="BQ250" s="56">
        <f>SUM('Երևան քաղաք'!BQ249+Շիրակ!BQ249+Կոտայք!BQ249+Լոռի!BQ249+Արագածոտն!BQ249+Գեղարքունիքի!BQ249+Արմավիր!BQ249+'Արարատի և Վայոց ձոր'!BQ249+Տավուշ!BQ248+Սյունիք!BQ249)</f>
        <v>0</v>
      </c>
      <c r="BR250" s="56">
        <f>SUM('Երևան քաղաք'!BR249+Շիրակ!BR249+Կոտայք!BR249+Լոռի!BR249+Արագածոտն!BR249+Գեղարքունիքի!BR249+Արմավիր!BR249+'Արարատի և Վայոց ձոր'!BR249+Տավուշ!BR248+Սյունիք!BR249)</f>
        <v>0</v>
      </c>
      <c r="BS250" s="56">
        <f>SUM('Երևան քաղաք'!BS249+Շիրակ!BS249+Կոտայք!BS249+Լոռի!BS249+Արագածոտն!BS249+Գեղարքունիքի!BS249+Արմավիր!BS249+'Արարատի և Վայոց ձոր'!BS249+Տավուշ!BS248+Սյունիք!BS249)</f>
        <v>0</v>
      </c>
      <c r="BT250" s="56">
        <f>SUM('Երևան քաղաք'!BT249+Շիրակ!BT249+Կոտայք!BT249+Լոռի!BT249+Արագածոտն!BT249+Գեղարքունիքի!BT249+Արմավիր!BT249+'Արարատի և Վայոց ձոր'!BT249+Տավուշ!BT248+Սյունիք!BT249)</f>
        <v>0</v>
      </c>
      <c r="BU250" s="56">
        <f>SUM('Երևան քաղաք'!BU249+Շիրակ!BU249+Կոտայք!BU249+Լոռի!BU249+Արագածոտն!BU249+Գեղարքունիքի!BU249+Արմավիր!BU249+'Արարատի և Վայոց ձոր'!BU249+Տավուշ!BU248+Սյունիք!BU249)</f>
        <v>0</v>
      </c>
      <c r="BV250" s="56">
        <f>SUM('Երևան քաղաք'!BV249+Շիրակ!BV249+Կոտայք!BV249+Լոռի!BV249+Արագածոտն!BV249+Գեղարքունիքի!BV249+Արմավիր!BV249+'Արարատի և Վայոց ձոր'!BV249+Տավուշ!BV248+Սյունիք!BV249)</f>
        <v>0</v>
      </c>
      <c r="BW250" s="56">
        <f>SUM('Երևան քաղաք'!BW249+Շիրակ!BW249+Կոտայք!BW249+Լոռի!BW249+Արագածոտն!BW249+Գեղարքունիքի!BW249+Արմավիր!BW249+'Արարատի և Վայոց ձոր'!BW249+Տավուշ!BW248+Սյունիք!BW249)</f>
        <v>0</v>
      </c>
      <c r="BX250" s="56">
        <f>SUM('Երևան քաղաք'!BX249+Շիրակ!BX249+Կոտայք!BX249+Լոռի!BX249+Արագածոտն!BX249+Գեղարքունիքի!BX249+Արմավիր!BX249+'Արարատի և Վայոց ձոր'!BX249+Տավուշ!BX248+Սյունիք!BX249)</f>
        <v>0</v>
      </c>
      <c r="BY250" s="56">
        <f>SUM('Երևան քաղաք'!BY249+Շիրակ!BY249+Կոտայք!BY249+Լոռի!BY249+Արագածոտն!BY249+Գեղարքունիքի!BY249+Արմավիր!BY249+'Արարատի և Վայոց ձոր'!BY249+Տավուշ!BY248+Սյունիք!BY249)</f>
        <v>0</v>
      </c>
      <c r="BZ250" s="56">
        <f>SUM('Երևան քաղաք'!BZ249+Շիրակ!BZ249+Կոտայք!BZ249+Լոռի!BZ249+Արագածոտն!BZ249+Գեղարքունիքի!BZ249+Արմավիր!BZ249+'Արարատի և Վայոց ձոր'!BZ249+Տավուշ!BZ248+Սյունիք!BZ249)</f>
        <v>0</v>
      </c>
      <c r="CA250" s="56"/>
      <c r="CB250" s="133">
        <f t="shared" si="60"/>
        <v>0</v>
      </c>
      <c r="CC250" s="134">
        <f t="shared" si="61"/>
        <v>0</v>
      </c>
      <c r="CD250" s="134">
        <f t="shared" si="62"/>
        <v>0</v>
      </c>
      <c r="CE250" s="134">
        <f t="shared" si="63"/>
        <v>0</v>
      </c>
      <c r="CF250" s="134">
        <f t="shared" si="77"/>
        <v>0</v>
      </c>
      <c r="CG250" s="134">
        <f t="shared" si="78"/>
        <v>0</v>
      </c>
      <c r="CH250" s="134">
        <f t="shared" si="64"/>
        <v>0</v>
      </c>
      <c r="CI250" s="134">
        <f t="shared" si="79"/>
        <v>0</v>
      </c>
      <c r="CJ250" s="134">
        <f t="shared" si="65"/>
        <v>0</v>
      </c>
      <c r="CK250" s="134">
        <f t="shared" si="66"/>
        <v>0</v>
      </c>
      <c r="CL250" s="134">
        <f t="shared" si="67"/>
        <v>0</v>
      </c>
      <c r="CM250" s="134">
        <f t="shared" si="68"/>
        <v>0</v>
      </c>
      <c r="CN250" s="135">
        <f t="shared" si="69"/>
        <v>0</v>
      </c>
      <c r="CO250" s="135">
        <f t="shared" si="70"/>
        <v>0</v>
      </c>
      <c r="CP250" s="135">
        <f t="shared" si="71"/>
        <v>0</v>
      </c>
      <c r="CQ250" s="135">
        <f t="shared" si="72"/>
        <v>0</v>
      </c>
      <c r="CR250" s="135">
        <f t="shared" si="73"/>
        <v>0</v>
      </c>
      <c r="CS250" s="135">
        <f t="shared" si="74"/>
        <v>0</v>
      </c>
      <c r="CT250" s="135">
        <f t="shared" si="75"/>
        <v>0</v>
      </c>
      <c r="CU250" s="135">
        <f t="shared" si="76"/>
        <v>0</v>
      </c>
    </row>
    <row r="251" spans="1:99" ht="20.100000000000001" customHeight="1" x14ac:dyDescent="0.3">
      <c r="A251" s="41" t="s">
        <v>208</v>
      </c>
      <c r="B251" s="39" t="s">
        <v>798</v>
      </c>
      <c r="C251" s="39">
        <v>300</v>
      </c>
      <c r="D251" s="56">
        <f>SUM('Երևան քաղաք'!D250+Շիրակ!D250+Կոտայք!D250+Լոռի!D250+Արագածոտն!D250+Գեղարքունիքի!D250+Արմավիր!D250+'Արարատի և Վայոց ձոր'!D250+Տավուշ!D249+Սյունիք!D250)</f>
        <v>0</v>
      </c>
      <c r="E251" s="56">
        <f>SUM('Երևան քաղաք'!E250+Շիրակ!E250+Կոտայք!E250+Լոռի!E250+Արագածոտն!E250+Գեղարքունիքի!E250+Արմավիր!E250+'Արարատի և Վայոց ձոր'!E250+Տավուշ!E249+Սյունիք!E250)</f>
        <v>0</v>
      </c>
      <c r="F251" s="56">
        <f>SUM('Երևան քաղաք'!F250+Շիրակ!F250+Կոտայք!F250+Լոռի!F250+Արագածոտն!F250+Գեղարքունիքի!F250+Արմավիր!F250+'Արարատի և Վայոց ձոր'!F250+Տավուշ!F249+Սյունիք!F250)</f>
        <v>0</v>
      </c>
      <c r="G251" s="56">
        <f>SUM('Երևան քաղաք'!G250+Շիրակ!G250+Կոտայք!G250+Լոռի!G250+Արագածոտն!G250+Գեղարքունիքի!G250+Արմավիր!G250+'Արարատի և Վայոց ձոր'!G250+Տավուշ!G249+Սյունիք!G250)</f>
        <v>0</v>
      </c>
      <c r="H251" s="56">
        <f>SUM('Երևան քաղաք'!H250+Շիրակ!H250+Կոտայք!H250+Լոռի!H250+Արագածոտն!H250+Գեղարքունիքի!H250+Արմավիր!H250+'Արարատի և Վայոց ձոր'!H250+Տավուշ!H249+Սյունիք!H250)</f>
        <v>0</v>
      </c>
      <c r="I251" s="56">
        <f>SUM('Երևան քաղաք'!I250+Շիրակ!I250+Կոտայք!I250+Լոռի!I250+Արագածոտն!I250+Գեղարքունիքի!I250+Արմավիր!I250+'Արարատի և Վայոց ձոր'!I250+Տավուշ!I249+Սյունիք!I250)</f>
        <v>0</v>
      </c>
      <c r="J251" s="56">
        <f>SUM('Երևան քաղաք'!J250+Շիրակ!J250+Կոտայք!J250+Լոռի!J250+Արագածոտն!J250+Գեղարքունիքի!J250+Արմավիր!J250+'Արարատի և Վայոց ձոր'!J250+Տավուշ!J249+Սյունիք!J250)</f>
        <v>0</v>
      </c>
      <c r="K251" s="56">
        <f>SUM('Երևան քաղաք'!K250+Շիրակ!K250+Կոտայք!K250+Լոռի!K250+Արագածոտն!K250+Գեղարքունիքի!K250+Արմավիր!K250+'Արարատի և Վայոց ձոր'!K250+Տավուշ!K249+Սյունիք!K250)</f>
        <v>0</v>
      </c>
      <c r="L251" s="56">
        <f>SUM('Երևան քաղաք'!L250+Շիրակ!L250+Կոտայք!L250+Լոռի!L250+Արագածոտն!L250+Գեղարքունիքի!L250+Արմավիր!L250+'Արարատի և Վայոց ձոր'!L250+Տավուշ!L249+Սյունիք!L250)</f>
        <v>0</v>
      </c>
      <c r="M251" s="56">
        <f>SUM('Երևան քաղաք'!M250+Շիրակ!M250+Կոտայք!M250+Լոռի!M250+Արագածոտն!M250+Գեղարքունիքի!M250+Արմավիր!M250+'Արարատի և Վայոց ձոր'!M250+Տավուշ!M249+Սյունիք!M250)</f>
        <v>0</v>
      </c>
      <c r="N251" s="56">
        <f>SUM('Երևան քաղաք'!N250+Շիրակ!N250+Կոտայք!N250+Լոռի!N250+Արագածոտն!N250+Գեղարքունիքի!N250+Արմավիր!N250+'Արարատի և Վայոց ձոր'!N250+Տավուշ!N249+Սյունիք!N250)</f>
        <v>0</v>
      </c>
      <c r="O251" s="56">
        <f>SUM('Երևան քաղաք'!O250+Շիրակ!O250+Կոտայք!O250+Լոռի!O250+Արագածոտն!O250+Գեղարքունիքի!O250+Արմավիր!O250+'Արարատի և Վայոց ձոր'!O250+Տավուշ!O249+Սյունիք!O250)</f>
        <v>0</v>
      </c>
      <c r="P251" s="56">
        <f>SUM('Երևան քաղաք'!P250+Շիրակ!P250+Կոտայք!P250+Լոռի!P250+Արագածոտն!P250+Գեղարքունիքի!P250+Արմավիր!P250+'Արարատի և Վայոց ձոր'!P250+Տավուշ!P249+Սյունիք!P250)</f>
        <v>0</v>
      </c>
      <c r="Q251" s="56">
        <f>SUM('Երևան քաղաք'!Q250+Շիրակ!Q250+Կոտայք!Q250+Լոռի!Q250+Արագածոտն!Q250+Գեղարքունիքի!Q250+Արմավիր!Q250+'Արարատի և Վայոց ձոր'!Q250+Տավուշ!Q249+Սյունիք!Q250)</f>
        <v>0</v>
      </c>
      <c r="R251" s="56">
        <f>SUM('Երևան քաղաք'!R250+Շիրակ!R250+Կոտայք!R250+Լոռի!R250+Արագածոտն!R250+Գեղարքունիքի!R250+Արմավիր!R250+'Արարատի և Վայոց ձոր'!R250+Տավուշ!R249+Սյունիք!R250)</f>
        <v>0</v>
      </c>
      <c r="S251" s="56">
        <f>SUM('Երևան քաղաք'!S250+Շիրակ!S250+Կոտայք!S250+Լոռի!S250+Արագածոտն!S250+Գեղարքունիքի!S250+Արմավիր!S250+'Արարատի և Վայոց ձոր'!S250+Տավուշ!S249+Սյունիք!S250)</f>
        <v>0</v>
      </c>
      <c r="T251" s="56">
        <f>SUM('Երևան քաղաք'!T250+Շիրակ!T250+Կոտայք!T250+Լոռի!T250+Արագածոտն!T250+Գեղարքունիքի!T250+Արմավիր!T250+'Արարատի և Վայոց ձոր'!T250+Տավուշ!T249+Սյունիք!T250)</f>
        <v>0</v>
      </c>
      <c r="U251" s="56">
        <f>SUM('Երևան քաղաք'!U250+Շիրակ!U250+Կոտայք!U250+Լոռի!U250+Արագածոտն!U250+Գեղարքունիքի!U250+Արմավիր!U250+'Արարատի և Վայոց ձոր'!U250+Տավուշ!U249+Սյունիք!U250)</f>
        <v>0</v>
      </c>
      <c r="V251" s="56">
        <f>SUM('Երևան քաղաք'!V250+Շիրակ!V250+Կոտայք!V250+Լոռի!V250+Արագածոտն!V250+Գեղարքունիքի!V250+Արմավիր!V250+'Արարատի և Վայոց ձոր'!V250+Տավուշ!V249+Սյունիք!V250)</f>
        <v>0</v>
      </c>
      <c r="W251" s="56">
        <f>SUM('Երևան քաղաք'!W250+Շիրակ!W250+Կոտայք!W250+Լոռի!W250+Արագածոտն!W250+Գեղարքունիքի!W250+Արմավիր!W250+'Արարատի և Վայոց ձոր'!W250+Տավուշ!W249+Սյունիք!W250)</f>
        <v>0</v>
      </c>
      <c r="X251" s="56">
        <f>SUM('Երևան քաղաք'!X250+Շիրակ!X250+Կոտայք!X250+Լոռի!X250+Արագածոտն!X250+Գեղարքունիքի!X250+Արմավիր!X250+'Արարատի և Վայոց ձոր'!X250+Տավուշ!X249+Սյունիք!X250)</f>
        <v>0</v>
      </c>
      <c r="Y251" s="56">
        <f>SUM('Երևան քաղաք'!Y250+Շիրակ!Y250+Կոտայք!Y250+Լոռի!Y250+Արագածոտն!Y250+Գեղարքունիքի!Y250+Արմավիր!Y250+'Արարատի և Վայոց ձոր'!Y250+Տավուշ!Y249+Սյունիք!Y250)</f>
        <v>0</v>
      </c>
      <c r="Z251" s="56">
        <f>SUM('Երևան քաղաք'!Z250+Շիրակ!Z250+Կոտայք!Z250+Լոռի!Z250+Արագածոտն!Z250+Գեղարքունիքի!Z250+Արմավիր!Z250+'Արարատի և Վայոց ձոր'!Z250+Տավուշ!Z249+Սյունիք!Z250)</f>
        <v>0</v>
      </c>
      <c r="AA251" s="56">
        <f>SUM('Երևան քաղաք'!AA250+Շիրակ!AA250+Կոտայք!AA250+Լոռի!AA250+Արագածոտն!AA250+Գեղարքունիքի!AA250+Արմավիր!AA250+'Արարատի և Վայոց ձոր'!AA250+Տավուշ!AA249+Սյունիք!AA250)</f>
        <v>0</v>
      </c>
      <c r="AB251" s="56">
        <f>SUM('Երևան քաղաք'!AB250+Շիրակ!AB250+Կոտայք!AB250+Լոռի!AB250+Արագածոտն!AB250+Գեղարքունիքի!AB250+Արմավիր!AB250+'Արարատի և Վայոց ձոր'!AB250+Տավուշ!AB249+Սյունիք!AB250)</f>
        <v>0</v>
      </c>
      <c r="AC251" s="56">
        <f>SUM('Երևան քաղաք'!AC250+Շիրակ!AC250+Կոտայք!AC250+Լոռի!AC250+Արագածոտն!AC250+Գեղարքունիքի!AC250+Արմավիր!AC250+'Արարատի և Վայոց ձոր'!AC250+Տավուշ!AC249+Սյունիք!AC250)</f>
        <v>0</v>
      </c>
      <c r="AD251" s="56">
        <f>SUM('Երևան քաղաք'!AD250+Շիրակ!AD250+Կոտայք!AD250+Լոռի!AD250+Արագածոտն!AD250+Գեղարքունիքի!AD250+Արմավիր!AD250+'Արարատի և Վայոց ձոր'!AD250+Տավուշ!AD249+Սյունիք!AD250)</f>
        <v>0</v>
      </c>
      <c r="AE251" s="56">
        <f>SUM('Երևան քաղաք'!AE250+Շիրակ!AE250+Կոտայք!AE250+Լոռի!AE250+Արագածոտն!AE250+Գեղարքունիքի!AE250+Արմավիր!AE250+'Արարատի և Վայոց ձոր'!AE250+Տավուշ!AE249+Սյունիք!AE250)</f>
        <v>0</v>
      </c>
      <c r="AF251" s="56">
        <f>SUM('Երևան քաղաք'!AF250+Շիրակ!AF250+Կոտայք!AF250+Լոռի!AF250+Արագածոտն!AF250+Գեղարքունիքի!AF250+Արմավիր!AF250+'Արարատի և Վայոց ձոր'!AF250+Տավուշ!AF249+Սյունիք!AF250)</f>
        <v>0</v>
      </c>
      <c r="AG251" s="56">
        <f>SUM('Երևան քաղաք'!AG250+Շիրակ!AG250+Կոտայք!AG250+Լոռի!AG250+Արագածոտն!AG250+Գեղարքունիքի!AG250+Արմավիր!AG250+'Արարատի և Վայոց ձոր'!AG250+Տավուշ!AG249+Սյունիք!AG250)</f>
        <v>0</v>
      </c>
      <c r="AH251" s="56">
        <f>SUM('Երևան քաղաք'!AH250+Շիրակ!AH250+Կոտայք!AH250+Լոռի!AH250+Արագածոտն!AH250+Գեղարքունիքի!AH250+Արմավիր!AH250+'Արարատի և Վայոց ձոր'!AH250+Տավուշ!AH249+Սյունիք!AH250)</f>
        <v>0</v>
      </c>
      <c r="AI251" s="56">
        <f>SUM('Երևան քաղաք'!AI250+Շիրակ!AI250+Կոտայք!AI250+Լոռի!AI250+Արագածոտն!AI250+Գեղարքունիքի!AI250+Արմավիր!AI250+'Արարատի և Վայոց ձոր'!AI250+Տավուշ!AI249+Սյունիք!AI250)</f>
        <v>0</v>
      </c>
      <c r="AJ251" s="56">
        <f>SUM('Երևան քաղաք'!AJ250+Շիրակ!AJ250+Կոտայք!AJ250+Լոռի!AJ250+Արագածոտն!AJ250+Գեղարքունիքի!AJ250+Արմավիր!AJ250+'Արարատի և Վայոց ձոր'!AJ250+Տավուշ!AJ249+Սյունիք!AJ250)</f>
        <v>0</v>
      </c>
      <c r="AK251" s="56">
        <f>SUM('Երևան քաղաք'!AK250+Շիրակ!AK250+Կոտայք!AK250+Լոռի!AK250+Արագածոտն!AK250+Գեղարքունիքի!AK250+Արմավիր!AK250+'Արարատի և Վայոց ձոր'!AK250+Տավուշ!AK249+Սյունիք!AK250)</f>
        <v>0</v>
      </c>
      <c r="AL251" s="56">
        <f>SUM('Երևան քաղաք'!AL250+Շիրակ!AL250+Կոտայք!AL250+Լոռի!AL250+Արագածոտն!AL250+Գեղարքունիքի!AL250+Արմավիր!AL250+'Արարատի և Վայոց ձոր'!AL250+Տավուշ!AL249+Սյունիք!AL250)</f>
        <v>0</v>
      </c>
      <c r="AM251" s="56">
        <f>SUM('Երևան քաղաք'!AM250+Շիրակ!AM250+Կոտայք!AM250+Լոռի!AM250+Արագածոտն!AM250+Գեղարքունիքի!AM250+Արմավիր!AM250+'Արարատի և Վայոց ձոր'!AM250+Տավուշ!AM249+Սյունիք!AM250)</f>
        <v>0</v>
      </c>
      <c r="AN251" s="56">
        <f>SUM('Երևան քաղաք'!AN250+Շիրակ!AN250+Կոտայք!AN250+Լոռի!AN250+Արագածոտն!AN250+Գեղարքունիքի!AN250+Արմավիր!AN250+'Արարատի և Վայոց ձոր'!AN250+Տավուշ!AN249+Սյունիք!AN250)</f>
        <v>0</v>
      </c>
      <c r="AO251" s="56">
        <f>SUM('Երևան քաղաք'!AO250+Շիրակ!AO250+Կոտայք!AO250+Լոռի!AO250+Արագածոտն!AO250+Գեղարքունիքի!AO250+Արմավիր!AO250+'Արարատի և Վայոց ձոր'!AO250+Տավուշ!AO249+Սյունիք!AO250)</f>
        <v>0</v>
      </c>
      <c r="AP251" s="56">
        <f>SUM('Երևան քաղաք'!AP250+Շիրակ!AP250+Կոտայք!AP250+Լոռի!AP250+Արագածոտն!AP250+Գեղարքունիքի!AP250+Արմավիր!AP250+'Արարատի և Վայոց ձոր'!AP250+Տավուշ!AP249+Սյունիք!AP250)</f>
        <v>0</v>
      </c>
      <c r="AQ251" s="56">
        <f>SUM('Երևան քաղաք'!AQ250+Շիրակ!AQ250+Կոտայք!AQ250+Լոռի!AQ250+Արագածոտն!AQ250+Գեղարքունիքի!AQ250+Արմավիր!AQ250+'Արարատի և Վայոց ձոր'!AQ250+Տավուշ!AQ249+Սյունիք!AQ250)</f>
        <v>0</v>
      </c>
      <c r="AR251" s="56">
        <f>SUM('Երևան քաղաք'!AR250+Շիրակ!AR250+Կոտայք!AR250+Լոռի!AR250+Արագածոտն!AR250+Գեղարքունիքի!AR250+Արմավիր!AR250+'Արարատի և Վայոց ձոր'!AR250+Տավուշ!AR249+Սյունիք!AR250)</f>
        <v>0</v>
      </c>
      <c r="AS251" s="56">
        <f>SUM('Երևան քաղաք'!AS250+Շիրակ!AS250+Կոտայք!AS250+Լոռի!AS250+Արագածոտն!AS250+Գեղարքունիքի!AS250+Արմավիր!AS250+'Արարատի և Վայոց ձոր'!AS250+Տավուշ!AS249+Սյունիք!AS250)</f>
        <v>0</v>
      </c>
      <c r="AT251" s="56">
        <f>SUM('Երևան քաղաք'!AT250+Շիրակ!AT250+Կոտայք!AT250+Լոռի!AT250+Արագածոտն!AT250+Գեղարքունիքի!AT250+Արմավիր!AT250+'Արարատի և Վայոց ձոր'!AT250+Տավուշ!AT249+Սյունիք!AT250)</f>
        <v>0</v>
      </c>
      <c r="AU251" s="56">
        <f>SUM('Երևան քաղաք'!AU250+Շիրակ!AU250+Կոտայք!AU250+Լոռի!AU250+Արագածոտն!AU250+Գեղարքունիքի!AU250+Արմավիր!AU250+'Արարատի և Վայոց ձոր'!AU250+Տավուշ!AU249+Սյունիք!AU250)</f>
        <v>0</v>
      </c>
      <c r="AV251" s="56">
        <f>SUM('Երևան քաղաք'!AV250+Շիրակ!AV250+Կոտայք!AV250+Լոռի!AV250+Արագածոտն!AV250+Գեղարքունիքի!AV250+Արմավիր!AV250+'Արարատի և Վայոց ձոր'!AV250+Տավուշ!AV249+Սյունիք!AV250)</f>
        <v>0</v>
      </c>
      <c r="AW251" s="56">
        <f>SUM('Երևան քաղաք'!AW250+Շիրակ!AW250+Կոտայք!AW250+Լոռի!AW250+Արագածոտն!AW250+Գեղարքունիքի!AW250+Արմավիր!AW250+'Արարատի և Վայոց ձոր'!AW250+Տավուշ!AW249+Սյունիք!AW250)</f>
        <v>0</v>
      </c>
      <c r="AX251" s="56">
        <f>SUM('Երևան քաղաք'!AX250+Շիրակ!AX250+Կոտայք!AX250+Լոռի!AX250+Արագածոտն!AX250+Գեղարքունիքի!AX250+Արմավիր!AX250+'Արարատի և Վայոց ձոր'!AX250+Տավուշ!AX249+Սյունիք!AX250)</f>
        <v>0</v>
      </c>
      <c r="AY251" s="56">
        <f>SUM('Երևան քաղաք'!AY250+Շիրակ!AY250+Կոտայք!AY250+Լոռի!AY250+Արագածոտն!AY250+Գեղարքունիքի!AY250+Արմավիր!AY250+'Արարատի և Վայոց ձոր'!AY250+Տավուշ!AY249+Սյունիք!AY250)</f>
        <v>0</v>
      </c>
      <c r="AZ251" s="56">
        <f>SUM('Երևան քաղաք'!AZ250+Շիրակ!AZ250+Կոտայք!AZ250+Լոռի!AZ250+Արագածոտն!AZ250+Գեղարքունիքի!AZ250+Արմավիր!AZ250+'Արարատի և Վայոց ձոր'!AZ250+Տավուշ!AZ249+Սյունիք!AZ250)</f>
        <v>0</v>
      </c>
      <c r="BA251" s="56">
        <f>SUM('Երևան քաղաք'!BA250+Շիրակ!BA250+Կոտայք!BA250+Լոռի!BA250+Արագածոտն!BA250+Գեղարքունիքի!BA250+Արմավիր!BA250+'Արարատի և Վայոց ձոր'!BA250+Տավուշ!BA249+Սյունիք!BA250)</f>
        <v>0</v>
      </c>
      <c r="BB251" s="56">
        <f>SUM('Երևան քաղաք'!BB250+Շիրակ!BB250+Կոտայք!BB250+Լոռի!BB250+Արագածոտն!BB250+Գեղարքունիքի!BB250+Արմավիր!BB250+'Արարատի և Վայոց ձոր'!BB250+Տավուշ!BB249+Սյունիք!BB250)</f>
        <v>0</v>
      </c>
      <c r="BC251" s="56">
        <f>SUM('Երևան քաղաք'!BC250+Շիրակ!BC250+Կոտայք!BC250+Լոռի!BC250+Արագածոտն!BC250+Գեղարքունիքի!BC250+Արմավիր!BC250+'Արարատի և Վայոց ձոր'!BC250+Տավուշ!BC249+Սյունիք!BC250)</f>
        <v>0</v>
      </c>
      <c r="BD251" s="56">
        <f>SUM('Երևան քաղաք'!BD250+Շիրակ!BD250+Կոտայք!BD250+Լոռի!BD250+Արագածոտն!BD250+Գեղարքունիքի!BD250+Արմավիր!BD250+'Արարատի և Վայոց ձոր'!BD250+Տավուշ!BD249+Սյունիք!BD250)</f>
        <v>0</v>
      </c>
      <c r="BE251" s="56">
        <f>SUM('Երևան քաղաք'!BE250+Շիրակ!BE250+Կոտայք!BE250+Լոռի!BE250+Արագածոտն!BE250+Գեղարքունիքի!BE250+Արմավիր!BE250+'Արարատի և Վայոց ձոր'!BE250+Տավուշ!BE249+Սյունիք!BE250)</f>
        <v>0</v>
      </c>
      <c r="BF251" s="56">
        <f>SUM('Երևան քաղաք'!BF250+Շիրակ!BF250+Կոտայք!BF250+Լոռի!BF250+Արագածոտն!BF250+Գեղարքունիքի!BF250+Արմավիր!BF250+'Արարատի և Վայոց ձոր'!BF250+Տավուշ!BF249+Սյունիք!BF250)</f>
        <v>0</v>
      </c>
      <c r="BG251" s="56">
        <f>SUM('Երևան քաղաք'!BG250+Շիրակ!BG250+Կոտայք!BG250+Լոռի!BG250+Արագածոտն!BG250+Գեղարքունիքի!BG250+Արմավիր!BG250+'Արարատի և Վայոց ձոր'!BG250+Տավուշ!BG249+Սյունիք!BG250)</f>
        <v>0</v>
      </c>
      <c r="BH251" s="56">
        <f>SUM('Երևան քաղաք'!BH250+Շիրակ!BH250+Կոտայք!BH250+Լոռի!BH250+Արագածոտն!BH250+Գեղարքունիքի!BH250+Արմավիր!BH250+'Արարատի և Վայոց ձոր'!BH250+Տավուշ!BH249+Սյունիք!BH250)</f>
        <v>0</v>
      </c>
      <c r="BI251" s="56">
        <f>SUM('Երևան քաղաք'!BI250+Շիրակ!BI250+Կոտայք!BI250+Լոռի!BI250+Արագածոտն!BI250+Գեղարքունիքի!BI250+Արմավիր!BI250+'Արարատի և Վայոց ձոր'!BI250+Տավուշ!BI249+Սյունիք!BI250)</f>
        <v>0</v>
      </c>
      <c r="BJ251" s="56">
        <f>SUM('Երևան քաղաք'!BJ250+Շիրակ!BJ250+Կոտայք!BJ250+Լոռի!BJ250+Արագածոտն!BJ250+Գեղարքունիքի!BJ250+Արմավիր!BJ250+'Արարատի և Վայոց ձոր'!BJ250+Տավուշ!BJ249+Սյունիք!BJ250)</f>
        <v>0</v>
      </c>
      <c r="BK251" s="56">
        <f>SUM('Երևան քաղաք'!BK250+Շիրակ!BK250+Կոտայք!BK250+Լոռի!BK250+Արագածոտն!BK250+Գեղարքունիքի!BK250+Արմավիր!BK250+'Արարատի և Վայոց ձոր'!BK250+Տավուշ!BK249+Սյունիք!BK250)</f>
        <v>0</v>
      </c>
      <c r="BL251" s="56">
        <f>SUM('Երևան քաղաք'!BL250+Շիրակ!BL250+Կոտայք!BL250+Լոռի!BL250+Արագածոտն!BL250+Գեղարքունիքի!BL250+Արմավիր!BL250+'Արարատի և Վայոց ձոր'!BL250+Տավուշ!BL249+Սյունիք!BL250)</f>
        <v>0</v>
      </c>
      <c r="BM251" s="56">
        <f>SUM('Երևան քաղաք'!BM250+Շիրակ!BM250+Կոտայք!BM250+Լոռի!BM250+Արագածոտն!BM250+Գեղարքունիքի!BM250+Արմավիր!BM250+'Արարատի և Վայոց ձոր'!BM250+Տավուշ!BM249+Սյունիք!BM250)</f>
        <v>0</v>
      </c>
      <c r="BN251" s="56">
        <f>SUM('Երևան քաղաք'!BN250+Շիրակ!BN250+Կոտայք!BN250+Լոռի!BN250+Արագածոտն!BN250+Գեղարքունիքի!BN250+Արմավիր!BN250+'Արարատի և Վայոց ձոր'!BN250+Տավուշ!BN249+Սյունիք!BN250)</f>
        <v>0</v>
      </c>
      <c r="BO251" s="56">
        <f>SUM('Երևան քաղաք'!BO250+Շիրակ!BO250+Կոտայք!BO250+Լոռի!BO250+Արագածոտն!BO250+Գեղարքունիքի!BO250+Արմավիր!BO250+'Արարատի և Վայոց ձոր'!BO250+Տավուշ!BO249+Սյունիք!BO250)</f>
        <v>0</v>
      </c>
      <c r="BP251" s="56">
        <f>SUM('Երևան քաղաք'!BP250+Շիրակ!BP250+Կոտայք!BP250+Լոռի!BP250+Արագածոտն!BP250+Գեղարքունիքի!BP250+Արմավիր!BP250+'Արարատի և Վայոց ձոր'!BP250+Տավուշ!BP249+Սյունիք!BP250)</f>
        <v>0</v>
      </c>
      <c r="BQ251" s="56">
        <f>SUM('Երևան քաղաք'!BQ250+Շիրակ!BQ250+Կոտայք!BQ250+Լոռի!BQ250+Արագածոտն!BQ250+Գեղարքունիքի!BQ250+Արմավիր!BQ250+'Արարատի և Վայոց ձոր'!BQ250+Տավուշ!BQ249+Սյունիք!BQ250)</f>
        <v>0</v>
      </c>
      <c r="BR251" s="56">
        <f>SUM('Երևան քաղաք'!BR250+Շիրակ!BR250+Կոտայք!BR250+Լոռի!BR250+Արագածոտն!BR250+Գեղարքունիքի!BR250+Արմավիր!BR250+'Արարատի և Վայոց ձոր'!BR250+Տավուշ!BR249+Սյունիք!BR250)</f>
        <v>0</v>
      </c>
      <c r="BS251" s="56">
        <f>SUM('Երևան քաղաք'!BS250+Շիրակ!BS250+Կոտայք!BS250+Լոռի!BS250+Արագածոտն!BS250+Գեղարքունիքի!BS250+Արմավիր!BS250+'Արարատի և Վայոց ձոր'!BS250+Տավուշ!BS249+Սյունիք!BS250)</f>
        <v>0</v>
      </c>
      <c r="BT251" s="56">
        <f>SUM('Երևան քաղաք'!BT250+Շիրակ!BT250+Կոտայք!BT250+Լոռի!BT250+Արագածոտն!BT250+Գեղարքունիքի!BT250+Արմավիր!BT250+'Արարատի և Վայոց ձոր'!BT250+Տավուշ!BT249+Սյունիք!BT250)</f>
        <v>0</v>
      </c>
      <c r="BU251" s="56">
        <f>SUM('Երևան քաղաք'!BU250+Շիրակ!BU250+Կոտայք!BU250+Լոռի!BU250+Արագածոտն!BU250+Գեղարքունիքի!BU250+Արմավիր!BU250+'Արարատի և Վայոց ձոր'!BU250+Տավուշ!BU249+Սյունիք!BU250)</f>
        <v>0</v>
      </c>
      <c r="BV251" s="56">
        <f>SUM('Երևան քաղաք'!BV250+Շիրակ!BV250+Կոտայք!BV250+Լոռի!BV250+Արագածոտն!BV250+Գեղարքունիքի!BV250+Արմավիր!BV250+'Արարատի և Վայոց ձոր'!BV250+Տավուշ!BV249+Սյունիք!BV250)</f>
        <v>0</v>
      </c>
      <c r="BW251" s="56">
        <f>SUM('Երևան քաղաք'!BW250+Շիրակ!BW250+Կոտայք!BW250+Լոռի!BW250+Արագածոտն!BW250+Գեղարքունիքի!BW250+Արմավիր!BW250+'Արարատի և Վայոց ձոր'!BW250+Տավուշ!BW249+Սյունիք!BW250)</f>
        <v>0</v>
      </c>
      <c r="BX251" s="56">
        <f>SUM('Երևան քաղաք'!BX250+Շիրակ!BX250+Կոտայք!BX250+Լոռի!BX250+Արագածոտն!BX250+Գեղարքունիքի!BX250+Արմավիր!BX250+'Արարատի և Վայոց ձոր'!BX250+Տավուշ!BX249+Սյունիք!BX250)</f>
        <v>0</v>
      </c>
      <c r="BY251" s="56">
        <f>SUM('Երևան քաղաք'!BY250+Շիրակ!BY250+Կոտայք!BY250+Լոռի!BY250+Արագածոտն!BY250+Գեղարքունիքի!BY250+Արմավիր!BY250+'Արարատի և Վայոց ձոր'!BY250+Տավուշ!BY249+Սյունիք!BY250)</f>
        <v>0</v>
      </c>
      <c r="BZ251" s="56">
        <f>SUM('Երևան քաղաք'!BZ250+Շիրակ!BZ250+Կոտայք!BZ250+Լոռի!BZ250+Արագածոտն!BZ250+Գեղարքունիքի!BZ250+Արմավիր!BZ250+'Արարատի և Վայոց ձոր'!BZ250+Տավուշ!BZ249+Սյունիք!BZ250)</f>
        <v>0</v>
      </c>
      <c r="CA251" s="56"/>
      <c r="CB251" s="133">
        <f t="shared" si="60"/>
        <v>0</v>
      </c>
      <c r="CC251" s="134">
        <f t="shared" si="61"/>
        <v>0</v>
      </c>
      <c r="CD251" s="134">
        <f t="shared" si="62"/>
        <v>0</v>
      </c>
      <c r="CE251" s="134">
        <f t="shared" si="63"/>
        <v>0</v>
      </c>
      <c r="CF251" s="134">
        <f t="shared" si="77"/>
        <v>0</v>
      </c>
      <c r="CG251" s="134">
        <f t="shared" si="78"/>
        <v>0</v>
      </c>
      <c r="CH251" s="134">
        <f t="shared" si="64"/>
        <v>0</v>
      </c>
      <c r="CI251" s="134">
        <f t="shared" si="79"/>
        <v>0</v>
      </c>
      <c r="CJ251" s="134">
        <f t="shared" si="65"/>
        <v>0</v>
      </c>
      <c r="CK251" s="134">
        <f t="shared" si="66"/>
        <v>0</v>
      </c>
      <c r="CL251" s="134">
        <f t="shared" si="67"/>
        <v>0</v>
      </c>
      <c r="CM251" s="134">
        <f t="shared" si="68"/>
        <v>0</v>
      </c>
      <c r="CN251" s="135">
        <f t="shared" si="69"/>
        <v>0</v>
      </c>
      <c r="CO251" s="135">
        <f t="shared" si="70"/>
        <v>0</v>
      </c>
      <c r="CP251" s="135">
        <f t="shared" si="71"/>
        <v>0</v>
      </c>
      <c r="CQ251" s="135">
        <f t="shared" si="72"/>
        <v>0</v>
      </c>
      <c r="CR251" s="135">
        <f t="shared" si="73"/>
        <v>0</v>
      </c>
      <c r="CS251" s="135">
        <f t="shared" si="74"/>
        <v>0</v>
      </c>
      <c r="CT251" s="135">
        <f t="shared" si="75"/>
        <v>0</v>
      </c>
      <c r="CU251" s="135">
        <f t="shared" si="76"/>
        <v>0</v>
      </c>
    </row>
    <row r="252" spans="1:99" ht="20.100000000000001" customHeight="1" x14ac:dyDescent="0.3">
      <c r="A252" s="41" t="s">
        <v>209</v>
      </c>
      <c r="B252" s="39" t="s">
        <v>349</v>
      </c>
      <c r="C252" s="39">
        <v>300.10000000000002</v>
      </c>
      <c r="D252" s="56">
        <f>SUM('Երևան քաղաք'!D251+Շիրակ!D251+Կոտայք!D251+Լոռի!D251+Արագածոտն!D251+Գեղարքունիքի!D251+Արմավիր!D251+'Արարատի և Վայոց ձոր'!D251+Տավուշ!D250+Սյունիք!D251)</f>
        <v>0</v>
      </c>
      <c r="E252" s="56">
        <f>SUM('Երևան քաղաք'!E251+Շիրակ!E251+Կոտայք!E251+Լոռի!E251+Արագածոտն!E251+Գեղարքունիքի!E251+Արմավիր!E251+'Արարատի և Վայոց ձոր'!E251+Տավուշ!E250+Սյունիք!E251)</f>
        <v>0</v>
      </c>
      <c r="F252" s="56">
        <f>SUM('Երևան քաղաք'!F251+Շիրակ!F251+Կոտայք!F251+Լոռի!F251+Արագածոտն!F251+Գեղարքունիքի!F251+Արմավիր!F251+'Արարատի և Վայոց ձոր'!F251+Տավուշ!F250+Սյունիք!F251)</f>
        <v>0</v>
      </c>
      <c r="G252" s="56">
        <f>SUM('Երևան քաղաք'!G251+Շիրակ!G251+Կոտայք!G251+Լոռի!G251+Արագածոտն!G251+Գեղարքունիքի!G251+Արմավիր!G251+'Արարատի և Վայոց ձոր'!G251+Տավուշ!G250+Սյունիք!G251)</f>
        <v>0</v>
      </c>
      <c r="H252" s="56">
        <f>SUM('Երևան քաղաք'!H251+Շիրակ!H251+Կոտայք!H251+Լոռի!H251+Արագածոտն!H251+Գեղարքունիքի!H251+Արմավիր!H251+'Արարատի և Վայոց ձոր'!H251+Տավուշ!H250+Սյունիք!H251)</f>
        <v>0</v>
      </c>
      <c r="I252" s="56">
        <f>SUM('Երևան քաղաք'!I251+Շիրակ!I251+Կոտայք!I251+Լոռի!I251+Արագածոտն!I251+Գեղարքունիքի!I251+Արմավիր!I251+'Արարատի և Վայոց ձոր'!I251+Տավուշ!I250+Սյունիք!I251)</f>
        <v>0</v>
      </c>
      <c r="J252" s="56">
        <f>SUM('Երևան քաղաք'!J251+Շիրակ!J251+Կոտայք!J251+Լոռի!J251+Արագածոտն!J251+Գեղարքունիքի!J251+Արմավիր!J251+'Արարատի և Վայոց ձոր'!J251+Տավուշ!J250+Սյունիք!J251)</f>
        <v>0</v>
      </c>
      <c r="K252" s="56">
        <f>SUM('Երևան քաղաք'!K251+Շիրակ!K251+Կոտայք!K251+Լոռի!K251+Արագածոտն!K251+Գեղարքունիքի!K251+Արմավիր!K251+'Արարատի և Վայոց ձոր'!K251+Տավուշ!K250+Սյունիք!K251)</f>
        <v>0</v>
      </c>
      <c r="L252" s="56">
        <f>SUM('Երևան քաղաք'!L251+Շիրակ!L251+Կոտայք!L251+Լոռի!L251+Արագածոտն!L251+Գեղարքունիքի!L251+Արմավիր!L251+'Արարատի և Վայոց ձոր'!L251+Տավուշ!L250+Սյունիք!L251)</f>
        <v>0</v>
      </c>
      <c r="M252" s="56">
        <f>SUM('Երևան քաղաք'!M251+Շիրակ!M251+Կոտայք!M251+Լոռի!M251+Արագածոտն!M251+Գեղարքունիքի!M251+Արմավիր!M251+'Արարատի և Վայոց ձոր'!M251+Տավուշ!M250+Սյունիք!M251)</f>
        <v>0</v>
      </c>
      <c r="N252" s="56">
        <f>SUM('Երևան քաղաք'!N251+Շիրակ!N251+Կոտայք!N251+Լոռի!N251+Արագածոտն!N251+Գեղարքունիքի!N251+Արմավիր!N251+'Արարատի և Վայոց ձոր'!N251+Տավուշ!N250+Սյունիք!N251)</f>
        <v>0</v>
      </c>
      <c r="O252" s="56">
        <f>SUM('Երևան քաղաք'!O251+Շիրակ!O251+Կոտայք!O251+Լոռի!O251+Արագածոտն!O251+Գեղարքունիքի!O251+Արմավիր!O251+'Արարատի և Վայոց ձոր'!O251+Տավուշ!O250+Սյունիք!O251)</f>
        <v>0</v>
      </c>
      <c r="P252" s="56">
        <f>SUM('Երևան քաղաք'!P251+Շիրակ!P251+Կոտայք!P251+Լոռի!P251+Արագածոտն!P251+Գեղարքունիքի!P251+Արմավիր!P251+'Արարատի և Վայոց ձոր'!P251+Տավուշ!P250+Սյունիք!P251)</f>
        <v>0</v>
      </c>
      <c r="Q252" s="56">
        <f>SUM('Երևան քաղաք'!Q251+Շիրակ!Q251+Կոտայք!Q251+Լոռի!Q251+Արագածոտն!Q251+Գեղարքունիքի!Q251+Արմավիր!Q251+'Արարատի և Վայոց ձոր'!Q251+Տավուշ!Q250+Սյունիք!Q251)</f>
        <v>0</v>
      </c>
      <c r="R252" s="56">
        <f>SUM('Երևան քաղաք'!R251+Շիրակ!R251+Կոտայք!R251+Լոռի!R251+Արագածոտն!R251+Գեղարքունիքի!R251+Արմավիր!R251+'Արարատի և Վայոց ձոր'!R251+Տավուշ!R250+Սյունիք!R251)</f>
        <v>0</v>
      </c>
      <c r="S252" s="56">
        <f>SUM('Երևան քաղաք'!S251+Շիրակ!S251+Կոտայք!S251+Լոռի!S251+Արագածոտն!S251+Գեղարքունիքի!S251+Արմավիր!S251+'Արարատի և Վայոց ձոր'!S251+Տավուշ!S250+Սյունիք!S251)</f>
        <v>0</v>
      </c>
      <c r="T252" s="56">
        <f>SUM('Երևան քաղաք'!T251+Շիրակ!T251+Կոտայք!T251+Լոռի!T251+Արագածոտն!T251+Գեղարքունիքի!T251+Արմավիր!T251+'Արարատի և Վայոց ձոր'!T251+Տավուշ!T250+Սյունիք!T251)</f>
        <v>0</v>
      </c>
      <c r="U252" s="56">
        <f>SUM('Երևան քաղաք'!U251+Շիրակ!U251+Կոտայք!U251+Լոռի!U251+Արագածոտն!U251+Գեղարքունիքի!U251+Արմավիր!U251+'Արարատի և Վայոց ձոր'!U251+Տավուշ!U250+Սյունիք!U251)</f>
        <v>0</v>
      </c>
      <c r="V252" s="56">
        <f>SUM('Երևան քաղաք'!V251+Շիրակ!V251+Կոտայք!V251+Լոռի!V251+Արագածոտն!V251+Գեղարքունիքի!V251+Արմավիր!V251+'Արարատի և Վայոց ձոր'!V251+Տավուշ!V250+Սյունիք!V251)</f>
        <v>0</v>
      </c>
      <c r="W252" s="56">
        <f>SUM('Երևան քաղաք'!W251+Շիրակ!W251+Կոտայք!W251+Լոռի!W251+Արագածոտն!W251+Գեղարքունիքի!W251+Արմավիր!W251+'Արարատի և Վայոց ձոր'!W251+Տավուշ!W250+Սյունիք!W251)</f>
        <v>0</v>
      </c>
      <c r="X252" s="56">
        <f>SUM('Երևան քաղաք'!X251+Շիրակ!X251+Կոտայք!X251+Լոռի!X251+Արագածոտն!X251+Գեղարքունիքի!X251+Արմավիր!X251+'Արարատի և Վայոց ձոր'!X251+Տավուշ!X250+Սյունիք!X251)</f>
        <v>0</v>
      </c>
      <c r="Y252" s="56">
        <f>SUM('Երևան քաղաք'!Y251+Շիրակ!Y251+Կոտայք!Y251+Լոռի!Y251+Արագածոտն!Y251+Գեղարքունիքի!Y251+Արմավիր!Y251+'Արարատի և Վայոց ձոր'!Y251+Տավուշ!Y250+Սյունիք!Y251)</f>
        <v>0</v>
      </c>
      <c r="Z252" s="56">
        <f>SUM('Երևան քաղաք'!Z251+Շիրակ!Z251+Կոտայք!Z251+Լոռի!Z251+Արագածոտն!Z251+Գեղարքունիքի!Z251+Արմավիր!Z251+'Արարատի և Վայոց ձոր'!Z251+Տավուշ!Z250+Սյունիք!Z251)</f>
        <v>0</v>
      </c>
      <c r="AA252" s="56">
        <f>SUM('Երևան քաղաք'!AA251+Շիրակ!AA251+Կոտայք!AA251+Լոռի!AA251+Արագածոտն!AA251+Գեղարքունիքի!AA251+Արմավիր!AA251+'Արարատի և Վայոց ձոր'!AA251+Տավուշ!AA250+Սյունիք!AA251)</f>
        <v>0</v>
      </c>
      <c r="AB252" s="56">
        <f>SUM('Երևան քաղաք'!AB251+Շիրակ!AB251+Կոտայք!AB251+Լոռի!AB251+Արագածոտն!AB251+Գեղարքունիքի!AB251+Արմավիր!AB251+'Արարատի և Վայոց ձոր'!AB251+Տավուշ!AB250+Սյունիք!AB251)</f>
        <v>0</v>
      </c>
      <c r="AC252" s="56">
        <f>SUM('Երևան քաղաք'!AC251+Շիրակ!AC251+Կոտայք!AC251+Լոռի!AC251+Արագածոտն!AC251+Գեղարքունիքի!AC251+Արմավիր!AC251+'Արարատի և Վայոց ձոր'!AC251+Տավուշ!AC250+Սյունիք!AC251)</f>
        <v>0</v>
      </c>
      <c r="AD252" s="56">
        <f>SUM('Երևան քաղաք'!AD251+Շիրակ!AD251+Կոտայք!AD251+Լոռի!AD251+Արագածոտն!AD251+Գեղարքունիքի!AD251+Արմավիր!AD251+'Արարատի և Վայոց ձոր'!AD251+Տավուշ!AD250+Սյունիք!AD251)</f>
        <v>0</v>
      </c>
      <c r="AE252" s="56">
        <f>SUM('Երևան քաղաք'!AE251+Շիրակ!AE251+Կոտայք!AE251+Լոռի!AE251+Արագածոտն!AE251+Գեղարքունիքի!AE251+Արմավիր!AE251+'Արարատի և Վայոց ձոր'!AE251+Տավուշ!AE250+Սյունիք!AE251)</f>
        <v>0</v>
      </c>
      <c r="AF252" s="56">
        <f>SUM('Երևան քաղաք'!AF251+Շիրակ!AF251+Կոտայք!AF251+Լոռի!AF251+Արագածոտն!AF251+Գեղարքունիքի!AF251+Արմավիր!AF251+'Արարատի և Վայոց ձոր'!AF251+Տավուշ!AF250+Սյունիք!AF251)</f>
        <v>0</v>
      </c>
      <c r="AG252" s="56">
        <f>SUM('Երևան քաղաք'!AG251+Շիրակ!AG251+Կոտայք!AG251+Լոռի!AG251+Արագածոտն!AG251+Գեղարքունիքի!AG251+Արմավիր!AG251+'Արարատի և Վայոց ձոր'!AG251+Տավուշ!AG250+Սյունիք!AG251)</f>
        <v>0</v>
      </c>
      <c r="AH252" s="56">
        <f>SUM('Երևան քաղաք'!AH251+Շիրակ!AH251+Կոտայք!AH251+Լոռի!AH251+Արագածոտն!AH251+Գեղարքունիքի!AH251+Արմավիր!AH251+'Արարատի և Վայոց ձոր'!AH251+Տավուշ!AH250+Սյունիք!AH251)</f>
        <v>0</v>
      </c>
      <c r="AI252" s="56">
        <f>SUM('Երևան քաղաք'!AI251+Շիրակ!AI251+Կոտայք!AI251+Լոռի!AI251+Արագածոտն!AI251+Գեղարքունիքի!AI251+Արմավիր!AI251+'Արարատի և Վայոց ձոր'!AI251+Տավուշ!AI250+Սյունիք!AI251)</f>
        <v>0</v>
      </c>
      <c r="AJ252" s="56">
        <f>SUM('Երևան քաղաք'!AJ251+Շիրակ!AJ251+Կոտայք!AJ251+Լոռի!AJ251+Արագածոտն!AJ251+Գեղարքունիքի!AJ251+Արմավիր!AJ251+'Արարատի և Վայոց ձոր'!AJ251+Տավուշ!AJ250+Սյունիք!AJ251)</f>
        <v>0</v>
      </c>
      <c r="AK252" s="56">
        <f>SUM('Երևան քաղաք'!AK251+Շիրակ!AK251+Կոտայք!AK251+Լոռի!AK251+Արագածոտն!AK251+Գեղարքունիքի!AK251+Արմավիր!AK251+'Արարատի և Վայոց ձոր'!AK251+Տավուշ!AK250+Սյունիք!AK251)</f>
        <v>0</v>
      </c>
      <c r="AL252" s="56">
        <f>SUM('Երևան քաղաք'!AL251+Շիրակ!AL251+Կոտայք!AL251+Լոռի!AL251+Արագածոտն!AL251+Գեղարքունիքի!AL251+Արմավիր!AL251+'Արարատի և Վայոց ձոր'!AL251+Տավուշ!AL250+Սյունիք!AL251)</f>
        <v>0</v>
      </c>
      <c r="AM252" s="56">
        <f>SUM('Երևան քաղաք'!AM251+Շիրակ!AM251+Կոտայք!AM251+Լոռի!AM251+Արագածոտն!AM251+Գեղարքունիքի!AM251+Արմավիր!AM251+'Արարատի և Վայոց ձոր'!AM251+Տավուշ!AM250+Սյունիք!AM251)</f>
        <v>0</v>
      </c>
      <c r="AN252" s="56">
        <f>SUM('Երևան քաղաք'!AN251+Շիրակ!AN251+Կոտայք!AN251+Լոռի!AN251+Արագածոտն!AN251+Գեղարքունիքի!AN251+Արմավիր!AN251+'Արարատի և Վայոց ձոր'!AN251+Տավուշ!AN250+Սյունիք!AN251)</f>
        <v>0</v>
      </c>
      <c r="AO252" s="56">
        <f>SUM('Երևան քաղաք'!AO251+Շիրակ!AO251+Կոտայք!AO251+Լոռի!AO251+Արագածոտն!AO251+Գեղարքունիքի!AO251+Արմավիր!AO251+'Արարատի և Վայոց ձոր'!AO251+Տավուշ!AO250+Սյունիք!AO251)</f>
        <v>0</v>
      </c>
      <c r="AP252" s="56">
        <f>SUM('Երևան քաղաք'!AP251+Շիրակ!AP251+Կոտայք!AP251+Լոռի!AP251+Արագածոտն!AP251+Գեղարքունիքի!AP251+Արմավիր!AP251+'Արարատի և Վայոց ձոր'!AP251+Տավուշ!AP250+Սյունիք!AP251)</f>
        <v>0</v>
      </c>
      <c r="AQ252" s="56">
        <f>SUM('Երևան քաղաք'!AQ251+Շիրակ!AQ251+Կոտայք!AQ251+Լոռի!AQ251+Արագածոտն!AQ251+Գեղարքունիքի!AQ251+Արմավիր!AQ251+'Արարատի և Վայոց ձոր'!AQ251+Տավուշ!AQ250+Սյունիք!AQ251)</f>
        <v>0</v>
      </c>
      <c r="AR252" s="56">
        <f>SUM('Երևան քաղաք'!AR251+Շիրակ!AR251+Կոտայք!AR251+Լոռի!AR251+Արագածոտն!AR251+Գեղարքունիքի!AR251+Արմավիր!AR251+'Արարատի և Վայոց ձոր'!AR251+Տավուշ!AR250+Սյունիք!AR251)</f>
        <v>0</v>
      </c>
      <c r="AS252" s="56">
        <f>SUM('Երևան քաղաք'!AS251+Շիրակ!AS251+Կոտայք!AS251+Լոռի!AS251+Արագածոտն!AS251+Գեղարքունիքի!AS251+Արմավիր!AS251+'Արարատի և Վայոց ձոր'!AS251+Տավուշ!AS250+Սյունիք!AS251)</f>
        <v>0</v>
      </c>
      <c r="AT252" s="56">
        <f>SUM('Երևան քաղաք'!AT251+Շիրակ!AT251+Կոտայք!AT251+Լոռի!AT251+Արագածոտն!AT251+Գեղարքունիքի!AT251+Արմավիր!AT251+'Արարատի և Վայոց ձոր'!AT251+Տավուշ!AT250+Սյունիք!AT251)</f>
        <v>0</v>
      </c>
      <c r="AU252" s="56">
        <f>SUM('Երևան քաղաք'!AU251+Շիրակ!AU251+Կոտայք!AU251+Լոռի!AU251+Արագածոտն!AU251+Գեղարքունիքի!AU251+Արմավիր!AU251+'Արարատի և Վայոց ձոր'!AU251+Տավուշ!AU250+Սյունիք!AU251)</f>
        <v>0</v>
      </c>
      <c r="AV252" s="56">
        <f>SUM('Երևան քաղաք'!AV251+Շիրակ!AV251+Կոտայք!AV251+Լոռի!AV251+Արագածոտն!AV251+Գեղարքունիքի!AV251+Արմավիր!AV251+'Արարատի և Վայոց ձոր'!AV251+Տավուշ!AV250+Սյունիք!AV251)</f>
        <v>0</v>
      </c>
      <c r="AW252" s="56">
        <f>SUM('Երևան քաղաք'!AW251+Շիրակ!AW251+Կոտայք!AW251+Լոռի!AW251+Արագածոտն!AW251+Գեղարքունիքի!AW251+Արմավիր!AW251+'Արարատի և Վայոց ձոր'!AW251+Տավուշ!AW250+Սյունիք!AW251)</f>
        <v>0</v>
      </c>
      <c r="AX252" s="56">
        <f>SUM('Երևան քաղաք'!AX251+Շիրակ!AX251+Կոտայք!AX251+Լոռի!AX251+Արագածոտն!AX251+Գեղարքունիքի!AX251+Արմավիր!AX251+'Արարատի և Վայոց ձոր'!AX251+Տավուշ!AX250+Սյունիք!AX251)</f>
        <v>0</v>
      </c>
      <c r="AY252" s="56">
        <f>SUM('Երևան քաղաք'!AY251+Շիրակ!AY251+Կոտայք!AY251+Լոռի!AY251+Արագածոտն!AY251+Գեղարքունիքի!AY251+Արմավիր!AY251+'Արարատի և Վայոց ձոր'!AY251+Տավուշ!AY250+Սյունիք!AY251)</f>
        <v>0</v>
      </c>
      <c r="AZ252" s="56">
        <f>SUM('Երևան քաղաք'!AZ251+Շիրակ!AZ251+Կոտայք!AZ251+Լոռի!AZ251+Արագածոտն!AZ251+Գեղարքունիքի!AZ251+Արմավիր!AZ251+'Արարատի և Վայոց ձոր'!AZ251+Տավուշ!AZ250+Սյունիք!AZ251)</f>
        <v>0</v>
      </c>
      <c r="BA252" s="56">
        <f>SUM('Երևան քաղաք'!BA251+Շիրակ!BA251+Կոտայք!BA251+Լոռի!BA251+Արագածոտն!BA251+Գեղարքունիքի!BA251+Արմավիր!BA251+'Արարատի և Վայոց ձոր'!BA251+Տավուշ!BA250+Սյունիք!BA251)</f>
        <v>0</v>
      </c>
      <c r="BB252" s="56">
        <f>SUM('Երևան քաղաք'!BB251+Շիրակ!BB251+Կոտայք!BB251+Լոռի!BB251+Արագածոտն!BB251+Գեղարքունիքի!BB251+Արմավիր!BB251+'Արարատի և Վայոց ձոր'!BB251+Տավուշ!BB250+Սյունիք!BB251)</f>
        <v>0</v>
      </c>
      <c r="BC252" s="56">
        <f>SUM('Երևան քաղաք'!BC251+Շիրակ!BC251+Կոտայք!BC251+Լոռի!BC251+Արագածոտն!BC251+Գեղարքունիքի!BC251+Արմավիր!BC251+'Արարատի և Վայոց ձոր'!BC251+Տավուշ!BC250+Սյունիք!BC251)</f>
        <v>0</v>
      </c>
      <c r="BD252" s="56">
        <f>SUM('Երևան քաղաք'!BD251+Շիրակ!BD251+Կոտայք!BD251+Լոռի!BD251+Արագածոտն!BD251+Գեղարքունիքի!BD251+Արմավիր!BD251+'Արարատի և Վայոց ձոր'!BD251+Տավուշ!BD250+Սյունիք!BD251)</f>
        <v>0</v>
      </c>
      <c r="BE252" s="56">
        <f>SUM('Երևան քաղաք'!BE251+Շիրակ!BE251+Կոտայք!BE251+Լոռի!BE251+Արագածոտն!BE251+Գեղարքունիքի!BE251+Արմավիր!BE251+'Արարատի և Վայոց ձոր'!BE251+Տավուշ!BE250+Սյունիք!BE251)</f>
        <v>0</v>
      </c>
      <c r="BF252" s="56">
        <f>SUM('Երևան քաղաք'!BF251+Շիրակ!BF251+Կոտայք!BF251+Լոռի!BF251+Արագածոտն!BF251+Գեղարքունիքի!BF251+Արմավիր!BF251+'Արարատի և Վայոց ձոր'!BF251+Տավուշ!BF250+Սյունիք!BF251)</f>
        <v>0</v>
      </c>
      <c r="BG252" s="56">
        <f>SUM('Երևան քաղաք'!BG251+Շիրակ!BG251+Կոտայք!BG251+Լոռի!BG251+Արագածոտն!BG251+Գեղարքունիքի!BG251+Արմավիր!BG251+'Արարատի և Վայոց ձոր'!BG251+Տավուշ!BG250+Սյունիք!BG251)</f>
        <v>0</v>
      </c>
      <c r="BH252" s="56">
        <f>SUM('Երևան քաղաք'!BH251+Շիրակ!BH251+Կոտայք!BH251+Լոռի!BH251+Արագածոտն!BH251+Գեղարքունիքի!BH251+Արմավիր!BH251+'Արարատի և Վայոց ձոր'!BH251+Տավուշ!BH250+Սյունիք!BH251)</f>
        <v>0</v>
      </c>
      <c r="BI252" s="56">
        <f>SUM('Երևան քաղաք'!BI251+Շիրակ!BI251+Կոտայք!BI251+Լոռի!BI251+Արագածոտն!BI251+Գեղարքունիքի!BI251+Արմավիր!BI251+'Արարատի և Վայոց ձոր'!BI251+Տավուշ!BI250+Սյունիք!BI251)</f>
        <v>0</v>
      </c>
      <c r="BJ252" s="56">
        <f>SUM('Երևան քաղաք'!BJ251+Շիրակ!BJ251+Կոտայք!BJ251+Լոռի!BJ251+Արագածոտն!BJ251+Գեղարքունիքի!BJ251+Արմավիր!BJ251+'Արարատի և Վայոց ձոր'!BJ251+Տավուշ!BJ250+Սյունիք!BJ251)</f>
        <v>0</v>
      </c>
      <c r="BK252" s="56">
        <f>SUM('Երևան քաղաք'!BK251+Շիրակ!BK251+Կոտայք!BK251+Լոռի!BK251+Արագածոտն!BK251+Գեղարքունիքի!BK251+Արմավիր!BK251+'Արարատի և Վայոց ձոր'!BK251+Տավուշ!BK250+Սյունիք!BK251)</f>
        <v>0</v>
      </c>
      <c r="BL252" s="56">
        <f>SUM('Երևան քաղաք'!BL251+Շիրակ!BL251+Կոտայք!BL251+Լոռի!BL251+Արագածոտն!BL251+Գեղարքունիքի!BL251+Արմավիր!BL251+'Արարատի և Վայոց ձոր'!BL251+Տավուշ!BL250+Սյունիք!BL251)</f>
        <v>0</v>
      </c>
      <c r="BM252" s="56">
        <f>SUM('Երևան քաղաք'!BM251+Շիրակ!BM251+Կոտայք!BM251+Լոռի!BM251+Արագածոտն!BM251+Գեղարքունիքի!BM251+Արմավիր!BM251+'Արարատի և Վայոց ձոր'!BM251+Տավուշ!BM250+Սյունիք!BM251)</f>
        <v>0</v>
      </c>
      <c r="BN252" s="56">
        <f>SUM('Երևան քաղաք'!BN251+Շիրակ!BN251+Կոտայք!BN251+Լոռի!BN251+Արագածոտն!BN251+Գեղարքունիքի!BN251+Արմավիր!BN251+'Արարատի և Վայոց ձոր'!BN251+Տավուշ!BN250+Սյունիք!BN251)</f>
        <v>0</v>
      </c>
      <c r="BO252" s="56">
        <f>SUM('Երևան քաղաք'!BO251+Շիրակ!BO251+Կոտայք!BO251+Լոռի!BO251+Արագածոտն!BO251+Գեղարքունիքի!BO251+Արմավիր!BO251+'Արարատի և Վայոց ձոր'!BO251+Տավուշ!BO250+Սյունիք!BO251)</f>
        <v>0</v>
      </c>
      <c r="BP252" s="56">
        <f>SUM('Երևան քաղաք'!BP251+Շիրակ!BP251+Կոտայք!BP251+Լոռի!BP251+Արագածոտն!BP251+Գեղարքունիքի!BP251+Արմավիր!BP251+'Արարատի և Վայոց ձոր'!BP251+Տավուշ!BP250+Սյունիք!BP251)</f>
        <v>0</v>
      </c>
      <c r="BQ252" s="56">
        <f>SUM('Երևան քաղաք'!BQ251+Շիրակ!BQ251+Կոտայք!BQ251+Լոռի!BQ251+Արագածոտն!BQ251+Գեղարքունիքի!BQ251+Արմավիր!BQ251+'Արարատի և Վայոց ձոր'!BQ251+Տավուշ!BQ250+Սյունիք!BQ251)</f>
        <v>0</v>
      </c>
      <c r="BR252" s="56">
        <f>SUM('Երևան քաղաք'!BR251+Շիրակ!BR251+Կոտայք!BR251+Լոռի!BR251+Արագածոտն!BR251+Գեղարքունիքի!BR251+Արմավիր!BR251+'Արարատի և Վայոց ձոր'!BR251+Տավուշ!BR250+Սյունիք!BR251)</f>
        <v>0</v>
      </c>
      <c r="BS252" s="56">
        <f>SUM('Երևան քաղաք'!BS251+Շիրակ!BS251+Կոտայք!BS251+Լոռի!BS251+Արագածոտն!BS251+Գեղարքունիքի!BS251+Արմավիր!BS251+'Արարատի և Վայոց ձոր'!BS251+Տավուշ!BS250+Սյունիք!BS251)</f>
        <v>0</v>
      </c>
      <c r="BT252" s="56">
        <f>SUM('Երևան քաղաք'!BT251+Շիրակ!BT251+Կոտայք!BT251+Լոռի!BT251+Արագածոտն!BT251+Գեղարքունիքի!BT251+Արմավիր!BT251+'Արարատի և Վայոց ձոր'!BT251+Տավուշ!BT250+Սյունիք!BT251)</f>
        <v>0</v>
      </c>
      <c r="BU252" s="56">
        <f>SUM('Երևան քաղաք'!BU251+Շիրակ!BU251+Կոտայք!BU251+Լոռի!BU251+Արագածոտն!BU251+Գեղարքունիքի!BU251+Արմավիր!BU251+'Արարատի և Վայոց ձոր'!BU251+Տավուշ!BU250+Սյունիք!BU251)</f>
        <v>0</v>
      </c>
      <c r="BV252" s="56">
        <f>SUM('Երևան քաղաք'!BV251+Շիրակ!BV251+Կոտայք!BV251+Լոռի!BV251+Արագածոտն!BV251+Գեղարքունիքի!BV251+Արմավիր!BV251+'Արարատի և Վայոց ձոր'!BV251+Տավուշ!BV250+Սյունիք!BV251)</f>
        <v>0</v>
      </c>
      <c r="BW252" s="56">
        <f>SUM('Երևան քաղաք'!BW251+Շիրակ!BW251+Կոտայք!BW251+Լոռի!BW251+Արագածոտն!BW251+Գեղարքունիքի!BW251+Արմավիր!BW251+'Արարատի և Վայոց ձոր'!BW251+Տավուշ!BW250+Սյունիք!BW251)</f>
        <v>0</v>
      </c>
      <c r="BX252" s="56">
        <f>SUM('Երևան քաղաք'!BX251+Շիրակ!BX251+Կոտայք!BX251+Լոռի!BX251+Արագածոտն!BX251+Գեղարքունիքի!BX251+Արմավիր!BX251+'Արարատի և Վայոց ձոր'!BX251+Տավուշ!BX250+Սյունիք!BX251)</f>
        <v>0</v>
      </c>
      <c r="BY252" s="56">
        <f>SUM('Երևան քաղաք'!BY251+Շիրակ!BY251+Կոտայք!BY251+Լոռի!BY251+Արագածոտն!BY251+Գեղարքունիքի!BY251+Արմավիր!BY251+'Արարատի և Վայոց ձոր'!BY251+Տավուշ!BY250+Սյունիք!BY251)</f>
        <v>0</v>
      </c>
      <c r="BZ252" s="56">
        <f>SUM('Երևան քաղաք'!BZ251+Շիրակ!BZ251+Կոտայք!BZ251+Լոռի!BZ251+Արագածոտն!BZ251+Գեղարքունիքի!BZ251+Արմավիր!BZ251+'Արարատի և Վայոց ձոր'!BZ251+Տավուշ!BZ250+Սյունիք!BZ251)</f>
        <v>0</v>
      </c>
      <c r="CA252" s="56"/>
      <c r="CB252" s="133">
        <f t="shared" si="60"/>
        <v>0</v>
      </c>
      <c r="CC252" s="134">
        <f t="shared" si="61"/>
        <v>0</v>
      </c>
      <c r="CD252" s="134">
        <f t="shared" si="62"/>
        <v>0</v>
      </c>
      <c r="CE252" s="134">
        <f t="shared" si="63"/>
        <v>0</v>
      </c>
      <c r="CF252" s="134">
        <f t="shared" si="77"/>
        <v>0</v>
      </c>
      <c r="CG252" s="134">
        <f t="shared" si="78"/>
        <v>0</v>
      </c>
      <c r="CH252" s="134">
        <f t="shared" si="64"/>
        <v>0</v>
      </c>
      <c r="CI252" s="134">
        <f t="shared" si="79"/>
        <v>0</v>
      </c>
      <c r="CJ252" s="134">
        <f t="shared" si="65"/>
        <v>0</v>
      </c>
      <c r="CK252" s="134">
        <f t="shared" si="66"/>
        <v>0</v>
      </c>
      <c r="CL252" s="134">
        <f t="shared" si="67"/>
        <v>0</v>
      </c>
      <c r="CM252" s="134">
        <f t="shared" si="68"/>
        <v>0</v>
      </c>
      <c r="CN252" s="135">
        <f t="shared" si="69"/>
        <v>0</v>
      </c>
      <c r="CO252" s="135">
        <f t="shared" si="70"/>
        <v>0</v>
      </c>
      <c r="CP252" s="135">
        <f t="shared" si="71"/>
        <v>0</v>
      </c>
      <c r="CQ252" s="135">
        <f t="shared" si="72"/>
        <v>0</v>
      </c>
      <c r="CR252" s="135">
        <f t="shared" si="73"/>
        <v>0</v>
      </c>
      <c r="CS252" s="135">
        <f t="shared" si="74"/>
        <v>0</v>
      </c>
      <c r="CT252" s="135">
        <f t="shared" si="75"/>
        <v>0</v>
      </c>
      <c r="CU252" s="135">
        <f t="shared" si="76"/>
        <v>0</v>
      </c>
    </row>
    <row r="253" spans="1:99" ht="20.100000000000001" customHeight="1" x14ac:dyDescent="0.3">
      <c r="A253" s="41" t="s">
        <v>210</v>
      </c>
      <c r="B253" s="39" t="s">
        <v>602</v>
      </c>
      <c r="C253" s="39">
        <v>300.2</v>
      </c>
      <c r="D253" s="56">
        <f>SUM('Երևան քաղաք'!D252+Շիրակ!D252+Կոտայք!D252+Լոռի!D252+Արագածոտն!D252+Գեղարքունիքի!D252+Արմավիր!D252+'Արարատի և Վայոց ձոր'!D252+Տավուշ!D251+Սյունիք!D252)</f>
        <v>0</v>
      </c>
      <c r="E253" s="56">
        <f>SUM('Երևան քաղաք'!E252+Շիրակ!E252+Կոտայք!E252+Լոռի!E252+Արագածոտն!E252+Գեղարքունիքի!E252+Արմավիր!E252+'Արարատի և Վայոց ձոր'!E252+Տավուշ!E251+Սյունիք!E252)</f>
        <v>0</v>
      </c>
      <c r="F253" s="56">
        <f>SUM('Երևան քաղաք'!F252+Շիրակ!F252+Կոտայք!F252+Լոռի!F252+Արագածոտն!F252+Գեղարքունիքի!F252+Արմավիր!F252+'Արարատի և Վայոց ձոր'!F252+Տավուշ!F251+Սյունիք!F252)</f>
        <v>0</v>
      </c>
      <c r="G253" s="56">
        <f>SUM('Երևան քաղաք'!G252+Շիրակ!G252+Կոտայք!G252+Լոռի!G252+Արագածոտն!G252+Գեղարքունիքի!G252+Արմավիր!G252+'Արարատի և Վայոց ձոր'!G252+Տավուշ!G251+Սյունիք!G252)</f>
        <v>0</v>
      </c>
      <c r="H253" s="56">
        <f>SUM('Երևան քաղաք'!H252+Շիրակ!H252+Կոտայք!H252+Լոռի!H252+Արագածոտն!H252+Գեղարքունիքի!H252+Արմավիր!H252+'Արարատի և Վայոց ձոր'!H252+Տավուշ!H251+Սյունիք!H252)</f>
        <v>0</v>
      </c>
      <c r="I253" s="56">
        <f>SUM('Երևան քաղաք'!I252+Շիրակ!I252+Կոտայք!I252+Լոռի!I252+Արագածոտն!I252+Գեղարքունիքի!I252+Արմավիր!I252+'Արարատի և Վայոց ձոր'!I252+Տավուշ!I251+Սյունիք!I252)</f>
        <v>0</v>
      </c>
      <c r="J253" s="56">
        <f>SUM('Երևան քաղաք'!J252+Շիրակ!J252+Կոտայք!J252+Լոռի!J252+Արագածոտն!J252+Գեղարքունիքի!J252+Արմավիր!J252+'Արարատի և Վայոց ձոր'!J252+Տավուշ!J251+Սյունիք!J252)</f>
        <v>0</v>
      </c>
      <c r="K253" s="56">
        <f>SUM('Երևան քաղաք'!K252+Շիրակ!K252+Կոտայք!K252+Լոռի!K252+Արագածոտն!K252+Գեղարքունիքի!K252+Արմավիր!K252+'Արարատի և Վայոց ձոր'!K252+Տավուշ!K251+Սյունիք!K252)</f>
        <v>0</v>
      </c>
      <c r="L253" s="56">
        <f>SUM('Երևան քաղաք'!L252+Շիրակ!L252+Կոտայք!L252+Լոռի!L252+Արագածոտն!L252+Գեղարքունիքի!L252+Արմավիր!L252+'Արարատի և Վայոց ձոր'!L252+Տավուշ!L251+Սյունիք!L252)</f>
        <v>0</v>
      </c>
      <c r="M253" s="56">
        <f>SUM('Երևան քաղաք'!M252+Շիրակ!M252+Կոտայք!M252+Լոռի!M252+Արագածոտն!M252+Գեղարքունիքի!M252+Արմավիր!M252+'Արարատի և Վայոց ձոր'!M252+Տավուշ!M251+Սյունիք!M252)</f>
        <v>0</v>
      </c>
      <c r="N253" s="56">
        <f>SUM('Երևան քաղաք'!N252+Շիրակ!N252+Կոտայք!N252+Լոռի!N252+Արագածոտն!N252+Գեղարքունիքի!N252+Արմավիր!N252+'Արարատի և Վայոց ձոր'!N252+Տավուշ!N251+Սյունիք!N252)</f>
        <v>0</v>
      </c>
      <c r="O253" s="56">
        <f>SUM('Երևան քաղաք'!O252+Շիրակ!O252+Կոտայք!O252+Լոռի!O252+Արագածոտն!O252+Գեղարքունիքի!O252+Արմավիր!O252+'Արարատի և Վայոց ձոր'!O252+Տավուշ!O251+Սյունիք!O252)</f>
        <v>0</v>
      </c>
      <c r="P253" s="56">
        <f>SUM('Երևան քաղաք'!P252+Շիրակ!P252+Կոտայք!P252+Լոռի!P252+Արագածոտն!P252+Գեղարքունիքի!P252+Արմավիր!P252+'Արարատի և Վայոց ձոր'!P252+Տավուշ!P251+Սյունիք!P252)</f>
        <v>0</v>
      </c>
      <c r="Q253" s="56">
        <f>SUM('Երևան քաղաք'!Q252+Շիրակ!Q252+Կոտայք!Q252+Լոռի!Q252+Արագածոտն!Q252+Գեղարքունիքի!Q252+Արմավիր!Q252+'Արարատի և Վայոց ձոր'!Q252+Տավուշ!Q251+Սյունիք!Q252)</f>
        <v>0</v>
      </c>
      <c r="R253" s="56">
        <f>SUM('Երևան քաղաք'!R252+Շիրակ!R252+Կոտայք!R252+Լոռի!R252+Արագածոտն!R252+Գեղարքունիքի!R252+Արմավիր!R252+'Արարատի և Վայոց ձոր'!R252+Տավուշ!R251+Սյունիք!R252)</f>
        <v>0</v>
      </c>
      <c r="S253" s="56">
        <f>SUM('Երևան քաղաք'!S252+Շիրակ!S252+Կոտայք!S252+Լոռի!S252+Արագածոտն!S252+Գեղարքունիքի!S252+Արմավիր!S252+'Արարատի և Վայոց ձոր'!S252+Տավուշ!S251+Սյունիք!S252)</f>
        <v>0</v>
      </c>
      <c r="T253" s="56">
        <f>SUM('Երևան քաղաք'!T252+Շիրակ!T252+Կոտայք!T252+Լոռի!T252+Արագածոտն!T252+Գեղարքունիքի!T252+Արմավիր!T252+'Արարատի և Վայոց ձոր'!T252+Տավուշ!T251+Սյունիք!T252)</f>
        <v>0</v>
      </c>
      <c r="U253" s="56">
        <f>SUM('Երևան քաղաք'!U252+Շիրակ!U252+Կոտայք!U252+Լոռի!U252+Արագածոտն!U252+Գեղարքունիքի!U252+Արմավիր!U252+'Արարատի և Վայոց ձոր'!U252+Տավուշ!U251+Սյունիք!U252)</f>
        <v>0</v>
      </c>
      <c r="V253" s="56">
        <f>SUM('Երևան քաղաք'!V252+Շիրակ!V252+Կոտայք!V252+Լոռի!V252+Արագածոտն!V252+Գեղարքունիքի!V252+Արմավիր!V252+'Արարատի և Վայոց ձոր'!V252+Տավուշ!V251+Սյունիք!V252)</f>
        <v>0</v>
      </c>
      <c r="W253" s="56">
        <f>SUM('Երևան քաղաք'!W252+Շիրակ!W252+Կոտայք!W252+Լոռի!W252+Արագածոտն!W252+Գեղարքունիքի!W252+Արմավիր!W252+'Արարատի և Վայոց ձոր'!W252+Տավուշ!W251+Սյունիք!W252)</f>
        <v>0</v>
      </c>
      <c r="X253" s="56">
        <f>SUM('Երևան քաղաք'!X252+Շիրակ!X252+Կոտայք!X252+Լոռի!X252+Արագածոտն!X252+Գեղարքունիքի!X252+Արմավիր!X252+'Արարատի և Վայոց ձոր'!X252+Տավուշ!X251+Սյունիք!X252)</f>
        <v>0</v>
      </c>
      <c r="Y253" s="56">
        <f>SUM('Երևան քաղաք'!Y252+Շիրակ!Y252+Կոտայք!Y252+Լոռի!Y252+Արագածոտն!Y252+Գեղարքունիքի!Y252+Արմավիր!Y252+'Արարատի և Վայոց ձոր'!Y252+Տավուշ!Y251+Սյունիք!Y252)</f>
        <v>0</v>
      </c>
      <c r="Z253" s="56">
        <f>SUM('Երևան քաղաք'!Z252+Շիրակ!Z252+Կոտայք!Z252+Լոռի!Z252+Արագածոտն!Z252+Գեղարքունիքի!Z252+Արմավիր!Z252+'Արարատի և Վայոց ձոր'!Z252+Տավուշ!Z251+Սյունիք!Z252)</f>
        <v>0</v>
      </c>
      <c r="AA253" s="56">
        <f>SUM('Երևան քաղաք'!AA252+Շիրակ!AA252+Կոտայք!AA252+Լոռի!AA252+Արագածոտն!AA252+Գեղարքունիքի!AA252+Արմավիր!AA252+'Արարատի և Վայոց ձոր'!AA252+Տավուշ!AA251+Սյունիք!AA252)</f>
        <v>0</v>
      </c>
      <c r="AB253" s="56">
        <f>SUM('Երևան քաղաք'!AB252+Շիրակ!AB252+Կոտայք!AB252+Լոռի!AB252+Արագածոտն!AB252+Գեղարքունիքի!AB252+Արմավիր!AB252+'Արարատի և Վայոց ձոր'!AB252+Տավուշ!AB251+Սյունիք!AB252)</f>
        <v>0</v>
      </c>
      <c r="AC253" s="56">
        <f>SUM('Երևան քաղաք'!AC252+Շիրակ!AC252+Կոտայք!AC252+Լոռի!AC252+Արագածոտն!AC252+Գեղարքունիքի!AC252+Արմավիր!AC252+'Արարատի և Վայոց ձոր'!AC252+Տավուշ!AC251+Սյունիք!AC252)</f>
        <v>0</v>
      </c>
      <c r="AD253" s="56">
        <f>SUM('Երևան քաղաք'!AD252+Շիրակ!AD252+Կոտայք!AD252+Լոռի!AD252+Արագածոտն!AD252+Գեղարքունիքի!AD252+Արմավիր!AD252+'Արարատի և Վայոց ձոր'!AD252+Տավուշ!AD251+Սյունիք!AD252)</f>
        <v>0</v>
      </c>
      <c r="AE253" s="56">
        <f>SUM('Երևան քաղաք'!AE252+Շիրակ!AE252+Կոտայք!AE252+Լոռի!AE252+Արագածոտն!AE252+Գեղարքունիքի!AE252+Արմավիր!AE252+'Արարատի և Վայոց ձոր'!AE252+Տավուշ!AE251+Սյունիք!AE252)</f>
        <v>0</v>
      </c>
      <c r="AF253" s="56">
        <f>SUM('Երևան քաղաք'!AF252+Շիրակ!AF252+Կոտայք!AF252+Լոռի!AF252+Արագածոտն!AF252+Գեղարքունիքի!AF252+Արմավիր!AF252+'Արարատի և Վայոց ձոր'!AF252+Տավուշ!AF251+Սյունիք!AF252)</f>
        <v>0</v>
      </c>
      <c r="AG253" s="56">
        <f>SUM('Երևան քաղաք'!AG252+Շիրակ!AG252+Կոտայք!AG252+Լոռի!AG252+Արագածոտն!AG252+Գեղարքունիքի!AG252+Արմավիր!AG252+'Արարատի և Վայոց ձոր'!AG252+Տավուշ!AG251+Սյունիք!AG252)</f>
        <v>0</v>
      </c>
      <c r="AH253" s="56">
        <f>SUM('Երևան քաղաք'!AH252+Շիրակ!AH252+Կոտայք!AH252+Լոռի!AH252+Արագածոտն!AH252+Գեղարքունիքի!AH252+Արմավիր!AH252+'Արարատի և Վայոց ձոր'!AH252+Տավուշ!AH251+Սյունիք!AH252)</f>
        <v>0</v>
      </c>
      <c r="AI253" s="56">
        <f>SUM('Երևան քաղաք'!AI252+Շիրակ!AI252+Կոտայք!AI252+Լոռի!AI252+Արագածոտն!AI252+Գեղարքունիքի!AI252+Արմավիր!AI252+'Արարատի և Վայոց ձոր'!AI252+Տավուշ!AI251+Սյունիք!AI252)</f>
        <v>0</v>
      </c>
      <c r="AJ253" s="56">
        <f>SUM('Երևան քաղաք'!AJ252+Շիրակ!AJ252+Կոտայք!AJ252+Լոռի!AJ252+Արագածոտն!AJ252+Գեղարքունիքի!AJ252+Արմավիր!AJ252+'Արարատի և Վայոց ձոր'!AJ252+Տավուշ!AJ251+Սյունիք!AJ252)</f>
        <v>0</v>
      </c>
      <c r="AK253" s="56">
        <f>SUM('Երևան քաղաք'!AK252+Շիրակ!AK252+Կոտայք!AK252+Լոռի!AK252+Արագածոտն!AK252+Գեղարքունիքի!AK252+Արմավիր!AK252+'Արարատի և Վայոց ձոր'!AK252+Տավուշ!AK251+Սյունիք!AK252)</f>
        <v>0</v>
      </c>
      <c r="AL253" s="56">
        <f>SUM('Երևան քաղաք'!AL252+Շիրակ!AL252+Կոտայք!AL252+Լոռի!AL252+Արագածոտն!AL252+Գեղարքունիքի!AL252+Արմավիր!AL252+'Արարատի և Վայոց ձոր'!AL252+Տավուշ!AL251+Սյունիք!AL252)</f>
        <v>0</v>
      </c>
      <c r="AM253" s="56">
        <f>SUM('Երևան քաղաք'!AM252+Շիրակ!AM252+Կոտայք!AM252+Լոռի!AM252+Արագածոտն!AM252+Գեղարքունիքի!AM252+Արմավիր!AM252+'Արարատի և Վայոց ձոր'!AM252+Տավուշ!AM251+Սյունիք!AM252)</f>
        <v>0</v>
      </c>
      <c r="AN253" s="56">
        <f>SUM('Երևան քաղաք'!AN252+Շիրակ!AN252+Կոտայք!AN252+Լոռի!AN252+Արագածոտն!AN252+Գեղարքունիքի!AN252+Արմավիր!AN252+'Արարատի և Վայոց ձոր'!AN252+Տավուշ!AN251+Սյունիք!AN252)</f>
        <v>0</v>
      </c>
      <c r="AO253" s="56">
        <f>SUM('Երևան քաղաք'!AO252+Շիրակ!AO252+Կոտայք!AO252+Լոռի!AO252+Արագածոտն!AO252+Գեղարքունիքի!AO252+Արմավիր!AO252+'Արարատի և Վայոց ձոր'!AO252+Տավուշ!AO251+Սյունիք!AO252)</f>
        <v>0</v>
      </c>
      <c r="AP253" s="56">
        <f>SUM('Երևան քաղաք'!AP252+Շիրակ!AP252+Կոտայք!AP252+Լոռի!AP252+Արագածոտն!AP252+Գեղարքունիքի!AP252+Արմավիր!AP252+'Արարատի և Վայոց ձոր'!AP252+Տավուշ!AP251+Սյունիք!AP252)</f>
        <v>0</v>
      </c>
      <c r="AQ253" s="56">
        <f>SUM('Երևան քաղաք'!AQ252+Շիրակ!AQ252+Կոտայք!AQ252+Լոռի!AQ252+Արագածոտն!AQ252+Գեղարքունիքի!AQ252+Արմավիր!AQ252+'Արարատի և Վայոց ձոր'!AQ252+Տավուշ!AQ251+Սյունիք!AQ252)</f>
        <v>0</v>
      </c>
      <c r="AR253" s="56">
        <f>SUM('Երևան քաղաք'!AR252+Շիրակ!AR252+Կոտայք!AR252+Լոռի!AR252+Արագածոտն!AR252+Գեղարքունիքի!AR252+Արմավիր!AR252+'Արարատի և Վայոց ձոր'!AR252+Տավուշ!AR251+Սյունիք!AR252)</f>
        <v>0</v>
      </c>
      <c r="AS253" s="56">
        <f>SUM('Երևան քաղաք'!AS252+Շիրակ!AS252+Կոտայք!AS252+Լոռի!AS252+Արագածոտն!AS252+Գեղարքունիքի!AS252+Արմավիր!AS252+'Արարատի և Վայոց ձոր'!AS252+Տավուշ!AS251+Սյունիք!AS252)</f>
        <v>0</v>
      </c>
      <c r="AT253" s="56">
        <f>SUM('Երևան քաղաք'!AT252+Շիրակ!AT252+Կոտայք!AT252+Լոռի!AT252+Արագածոտն!AT252+Գեղարքունիքի!AT252+Արմավիր!AT252+'Արարատի և Վայոց ձոր'!AT252+Տավուշ!AT251+Սյունիք!AT252)</f>
        <v>0</v>
      </c>
      <c r="AU253" s="56">
        <f>SUM('Երևան քաղաք'!AU252+Շիրակ!AU252+Կոտայք!AU252+Լոռի!AU252+Արագածոտն!AU252+Գեղարքունիքի!AU252+Արմավիր!AU252+'Արարատի և Վայոց ձոր'!AU252+Տավուշ!AU251+Սյունիք!AU252)</f>
        <v>0</v>
      </c>
      <c r="AV253" s="56">
        <f>SUM('Երևան քաղաք'!AV252+Շիրակ!AV252+Կոտայք!AV252+Լոռի!AV252+Արագածոտն!AV252+Գեղարքունիքի!AV252+Արմավիր!AV252+'Արարատի և Վայոց ձոր'!AV252+Տավուշ!AV251+Սյունիք!AV252)</f>
        <v>0</v>
      </c>
      <c r="AW253" s="56">
        <f>SUM('Երևան քաղաք'!AW252+Շիրակ!AW252+Կոտայք!AW252+Լոռի!AW252+Արագածոտն!AW252+Գեղարքունիքի!AW252+Արմավիր!AW252+'Արարատի և Վայոց ձոր'!AW252+Տավուշ!AW251+Սյունիք!AW252)</f>
        <v>0</v>
      </c>
      <c r="AX253" s="56">
        <f>SUM('Երևան քաղաք'!AX252+Շիրակ!AX252+Կոտայք!AX252+Լոռի!AX252+Արագածոտն!AX252+Գեղարքունիքի!AX252+Արմավիր!AX252+'Արարատի և Վայոց ձոր'!AX252+Տավուշ!AX251+Սյունիք!AX252)</f>
        <v>0</v>
      </c>
      <c r="AY253" s="56">
        <f>SUM('Երևան քաղաք'!AY252+Շիրակ!AY252+Կոտայք!AY252+Լոռի!AY252+Արագածոտն!AY252+Գեղարքունիքի!AY252+Արմավիր!AY252+'Արարատի և Վայոց ձոր'!AY252+Տավուշ!AY251+Սյունիք!AY252)</f>
        <v>0</v>
      </c>
      <c r="AZ253" s="56">
        <f>SUM('Երևան քաղաք'!AZ252+Շիրակ!AZ252+Կոտայք!AZ252+Լոռի!AZ252+Արագածոտն!AZ252+Գեղարքունիքի!AZ252+Արմավիր!AZ252+'Արարատի և Վայոց ձոր'!AZ252+Տավուշ!AZ251+Սյունիք!AZ252)</f>
        <v>0</v>
      </c>
      <c r="BA253" s="56">
        <f>SUM('Երևան քաղաք'!BA252+Շիրակ!BA252+Կոտայք!BA252+Լոռի!BA252+Արագածոտն!BA252+Գեղարքունիքի!BA252+Արմավիր!BA252+'Արարատի և Վայոց ձոր'!BA252+Տավուշ!BA251+Սյունիք!BA252)</f>
        <v>0</v>
      </c>
      <c r="BB253" s="56">
        <f>SUM('Երևան քաղաք'!BB252+Շիրակ!BB252+Կոտայք!BB252+Լոռի!BB252+Արագածոտն!BB252+Գեղարքունիքի!BB252+Արմավիր!BB252+'Արարատի և Վայոց ձոր'!BB252+Տավուշ!BB251+Սյունիք!BB252)</f>
        <v>0</v>
      </c>
      <c r="BC253" s="56">
        <f>SUM('Երևան քաղաք'!BC252+Շիրակ!BC252+Կոտայք!BC252+Լոռի!BC252+Արագածոտն!BC252+Գեղարքունիքի!BC252+Արմավիր!BC252+'Արարատի և Վայոց ձոր'!BC252+Տավուշ!BC251+Սյունիք!BC252)</f>
        <v>0</v>
      </c>
      <c r="BD253" s="56">
        <f>SUM('Երևան քաղաք'!BD252+Շիրակ!BD252+Կոտայք!BD252+Լոռի!BD252+Արագածոտն!BD252+Գեղարքունիքի!BD252+Արմավիր!BD252+'Արարատի և Վայոց ձոր'!BD252+Տավուշ!BD251+Սյունիք!BD252)</f>
        <v>0</v>
      </c>
      <c r="BE253" s="56">
        <f>SUM('Երևան քաղաք'!BE252+Շիրակ!BE252+Կոտայք!BE252+Լոռի!BE252+Արագածոտն!BE252+Գեղարքունիքի!BE252+Արմավիր!BE252+'Արարատի և Վայոց ձոր'!BE252+Տավուշ!BE251+Սյունիք!BE252)</f>
        <v>0</v>
      </c>
      <c r="BF253" s="56">
        <f>SUM('Երևան քաղաք'!BF252+Շիրակ!BF252+Կոտայք!BF252+Լոռի!BF252+Արագածոտն!BF252+Գեղարքունիքի!BF252+Արմավիր!BF252+'Արարատի և Վայոց ձոր'!BF252+Տավուշ!BF251+Սյունիք!BF252)</f>
        <v>0</v>
      </c>
      <c r="BG253" s="56">
        <f>SUM('Երևան քաղաք'!BG252+Շիրակ!BG252+Կոտայք!BG252+Լոռի!BG252+Արագածոտն!BG252+Գեղարքունիքի!BG252+Արմավիր!BG252+'Արարատի և Վայոց ձոր'!BG252+Տավուշ!BG251+Սյունիք!BG252)</f>
        <v>0</v>
      </c>
      <c r="BH253" s="56">
        <f>SUM('Երևան քաղաք'!BH252+Շիրակ!BH252+Կոտայք!BH252+Լոռի!BH252+Արագածոտն!BH252+Գեղարքունիքի!BH252+Արմավիր!BH252+'Արարատի և Վայոց ձոր'!BH252+Տավուշ!BH251+Սյունիք!BH252)</f>
        <v>0</v>
      </c>
      <c r="BI253" s="56">
        <f>SUM('Երևան քաղաք'!BI252+Շիրակ!BI252+Կոտայք!BI252+Լոռի!BI252+Արագածոտն!BI252+Գեղարքունիքի!BI252+Արմավիր!BI252+'Արարատի և Վայոց ձոր'!BI252+Տավուշ!BI251+Սյունիք!BI252)</f>
        <v>0</v>
      </c>
      <c r="BJ253" s="56">
        <f>SUM('Երևան քաղաք'!BJ252+Շիրակ!BJ252+Կոտայք!BJ252+Լոռի!BJ252+Արագածոտն!BJ252+Գեղարքունիքի!BJ252+Արմավիր!BJ252+'Արարատի և Վայոց ձոր'!BJ252+Տավուշ!BJ251+Սյունիք!BJ252)</f>
        <v>0</v>
      </c>
      <c r="BK253" s="56">
        <f>SUM('Երևան քաղաք'!BK252+Շիրակ!BK252+Կոտայք!BK252+Լոռի!BK252+Արագածոտն!BK252+Գեղարքունիքի!BK252+Արմավիր!BK252+'Արարատի և Վայոց ձոր'!BK252+Տավուշ!BK251+Սյունիք!BK252)</f>
        <v>0</v>
      </c>
      <c r="BL253" s="56">
        <f>SUM('Երևան քաղաք'!BL252+Շիրակ!BL252+Կոտայք!BL252+Լոռի!BL252+Արագածոտն!BL252+Գեղարքունիքի!BL252+Արմավիր!BL252+'Արարատի և Վայոց ձոր'!BL252+Տավուշ!BL251+Սյունիք!BL252)</f>
        <v>0</v>
      </c>
      <c r="BM253" s="56">
        <f>SUM('Երևան քաղաք'!BM252+Շիրակ!BM252+Կոտայք!BM252+Լոռի!BM252+Արագածոտն!BM252+Գեղարքունիքի!BM252+Արմավիր!BM252+'Արարատի և Վայոց ձոր'!BM252+Տավուշ!BM251+Սյունիք!BM252)</f>
        <v>0</v>
      </c>
      <c r="BN253" s="56">
        <f>SUM('Երևան քաղաք'!BN252+Շիրակ!BN252+Կոտայք!BN252+Լոռի!BN252+Արագածոտն!BN252+Գեղարքունիքի!BN252+Արմավիր!BN252+'Արարատի և Վայոց ձոր'!BN252+Տավուշ!BN251+Սյունիք!BN252)</f>
        <v>0</v>
      </c>
      <c r="BO253" s="56">
        <f>SUM('Երևան քաղաք'!BO252+Շիրակ!BO252+Կոտայք!BO252+Լոռի!BO252+Արագածոտն!BO252+Գեղարքունիքի!BO252+Արմավիր!BO252+'Արարատի և Վայոց ձոր'!BO252+Տավուշ!BO251+Սյունիք!BO252)</f>
        <v>0</v>
      </c>
      <c r="BP253" s="56">
        <f>SUM('Երևան քաղաք'!BP252+Շիրակ!BP252+Կոտայք!BP252+Լոռի!BP252+Արագածոտն!BP252+Գեղարքունիքի!BP252+Արմավիր!BP252+'Արարատի և Վայոց ձոր'!BP252+Տավուշ!BP251+Սյունիք!BP252)</f>
        <v>0</v>
      </c>
      <c r="BQ253" s="56">
        <f>SUM('Երևան քաղաք'!BQ252+Շիրակ!BQ252+Կոտայք!BQ252+Լոռի!BQ252+Արագածոտն!BQ252+Գեղարքունիքի!BQ252+Արմավիր!BQ252+'Արարատի և Վայոց ձոր'!BQ252+Տավուշ!BQ251+Սյունիք!BQ252)</f>
        <v>0</v>
      </c>
      <c r="BR253" s="56">
        <f>SUM('Երևան քաղաք'!BR252+Շիրակ!BR252+Կոտայք!BR252+Լոռի!BR252+Արագածոտն!BR252+Գեղարքունիքի!BR252+Արմավիր!BR252+'Արարատի և Վայոց ձոր'!BR252+Տավուշ!BR251+Սյունիք!BR252)</f>
        <v>0</v>
      </c>
      <c r="BS253" s="56">
        <f>SUM('Երևան քաղաք'!BS252+Շիրակ!BS252+Կոտայք!BS252+Լոռի!BS252+Արագածոտն!BS252+Գեղարքունիքի!BS252+Արմավիր!BS252+'Արարատի և Վայոց ձոր'!BS252+Տավուշ!BS251+Սյունիք!BS252)</f>
        <v>0</v>
      </c>
      <c r="BT253" s="56">
        <f>SUM('Երևան քաղաք'!BT252+Շիրակ!BT252+Կոտայք!BT252+Լոռի!BT252+Արագածոտն!BT252+Գեղարքունիքի!BT252+Արմավիր!BT252+'Արարատի և Վայոց ձոր'!BT252+Տավուշ!BT251+Սյունիք!BT252)</f>
        <v>0</v>
      </c>
      <c r="BU253" s="56">
        <f>SUM('Երևան քաղաք'!BU252+Շիրակ!BU252+Կոտայք!BU252+Լոռի!BU252+Արագածոտն!BU252+Գեղարքունիքի!BU252+Արմավիր!BU252+'Արարատի և Վայոց ձոր'!BU252+Տավուշ!BU251+Սյունիք!BU252)</f>
        <v>0</v>
      </c>
      <c r="BV253" s="56">
        <f>SUM('Երևան քաղաք'!BV252+Շիրակ!BV252+Կոտայք!BV252+Լոռի!BV252+Արագածոտն!BV252+Գեղարքունիքի!BV252+Արմավիր!BV252+'Արարատի և Վայոց ձոր'!BV252+Տավուշ!BV251+Սյունիք!BV252)</f>
        <v>0</v>
      </c>
      <c r="BW253" s="56">
        <f>SUM('Երևան քաղաք'!BW252+Շիրակ!BW252+Կոտայք!BW252+Լոռի!BW252+Արագածոտն!BW252+Գեղարքունիքի!BW252+Արմավիր!BW252+'Արարատի և Վայոց ձոր'!BW252+Տավուշ!BW251+Սյունիք!BW252)</f>
        <v>0</v>
      </c>
      <c r="BX253" s="56">
        <f>SUM('Երևան քաղաք'!BX252+Շիրակ!BX252+Կոտայք!BX252+Լոռի!BX252+Արագածոտն!BX252+Գեղարքունիքի!BX252+Արմավիր!BX252+'Արարատի և Վայոց ձոր'!BX252+Տավուշ!BX251+Սյունիք!BX252)</f>
        <v>0</v>
      </c>
      <c r="BY253" s="56">
        <f>SUM('Երևան քաղաք'!BY252+Շիրակ!BY252+Կոտայք!BY252+Լոռի!BY252+Արագածոտն!BY252+Գեղարքունիքի!BY252+Արմավիր!BY252+'Արարատի և Վայոց ձոր'!BY252+Տավուշ!BY251+Սյունիք!BY252)</f>
        <v>0</v>
      </c>
      <c r="BZ253" s="56">
        <f>SUM('Երևան քաղաք'!BZ252+Շիրակ!BZ252+Կոտայք!BZ252+Լոռի!BZ252+Արագածոտն!BZ252+Գեղարքունիքի!BZ252+Արմավիր!BZ252+'Արարատի և Վայոց ձոր'!BZ252+Տավուշ!BZ251+Սյունիք!BZ252)</f>
        <v>0</v>
      </c>
      <c r="CA253" s="56"/>
      <c r="CB253" s="133">
        <f t="shared" si="60"/>
        <v>0</v>
      </c>
      <c r="CC253" s="134">
        <f t="shared" si="61"/>
        <v>0</v>
      </c>
      <c r="CD253" s="134">
        <f t="shared" si="62"/>
        <v>0</v>
      </c>
      <c r="CE253" s="134">
        <f t="shared" si="63"/>
        <v>0</v>
      </c>
      <c r="CF253" s="134">
        <f t="shared" si="77"/>
        <v>0</v>
      </c>
      <c r="CG253" s="134">
        <f t="shared" si="78"/>
        <v>0</v>
      </c>
      <c r="CH253" s="134">
        <f t="shared" si="64"/>
        <v>0</v>
      </c>
      <c r="CI253" s="134">
        <f t="shared" si="79"/>
        <v>0</v>
      </c>
      <c r="CJ253" s="134">
        <f t="shared" si="65"/>
        <v>0</v>
      </c>
      <c r="CK253" s="134">
        <f t="shared" si="66"/>
        <v>0</v>
      </c>
      <c r="CL253" s="134">
        <f t="shared" si="67"/>
        <v>0</v>
      </c>
      <c r="CM253" s="134">
        <f t="shared" si="68"/>
        <v>0</v>
      </c>
      <c r="CN253" s="135">
        <f t="shared" si="69"/>
        <v>0</v>
      </c>
      <c r="CO253" s="135">
        <f t="shared" si="70"/>
        <v>0</v>
      </c>
      <c r="CP253" s="135">
        <f t="shared" si="71"/>
        <v>0</v>
      </c>
      <c r="CQ253" s="135">
        <f t="shared" si="72"/>
        <v>0</v>
      </c>
      <c r="CR253" s="135">
        <f t="shared" si="73"/>
        <v>0</v>
      </c>
      <c r="CS253" s="135">
        <f t="shared" si="74"/>
        <v>0</v>
      </c>
      <c r="CT253" s="135">
        <f t="shared" si="75"/>
        <v>0</v>
      </c>
      <c r="CU253" s="135">
        <f t="shared" si="76"/>
        <v>0</v>
      </c>
    </row>
    <row r="254" spans="1:99" ht="20.100000000000001" customHeight="1" x14ac:dyDescent="0.3">
      <c r="A254" s="41" t="s">
        <v>211</v>
      </c>
      <c r="B254" s="39" t="s">
        <v>799</v>
      </c>
      <c r="C254" s="39">
        <v>301</v>
      </c>
      <c r="D254" s="56">
        <f>SUM('Երևան քաղաք'!D253+Շիրակ!D253+Կոտայք!D253+Լոռի!D253+Արագածոտն!D253+Գեղարքունիքի!D253+Արմավիր!D253+'Արարատի և Վայոց ձոր'!D253+Տավուշ!D252+Սյունիք!D253)</f>
        <v>0</v>
      </c>
      <c r="E254" s="56">
        <f>SUM('Երևան քաղաք'!E253+Շիրակ!E253+Կոտայք!E253+Լոռի!E253+Արագածոտն!E253+Գեղարքունիքի!E253+Արմավիր!E253+'Արարատի և Վայոց ձոր'!E253+Տավուշ!E252+Սյունիք!E253)</f>
        <v>0</v>
      </c>
      <c r="F254" s="56">
        <f>SUM('Երևան քաղաք'!F253+Շիրակ!F253+Կոտայք!F253+Լոռի!F253+Արագածոտն!F253+Գեղարքունիքի!F253+Արմավիր!F253+'Արարատի և Վայոց ձոր'!F253+Տավուշ!F252+Սյունիք!F253)</f>
        <v>0</v>
      </c>
      <c r="G254" s="56">
        <f>SUM('Երևան քաղաք'!G253+Շիրակ!G253+Կոտայք!G253+Լոռի!G253+Արագածոտն!G253+Գեղարքունիքի!G253+Արմավիր!G253+'Արարատի և Վայոց ձոր'!G253+Տավուշ!G252+Սյունիք!G253)</f>
        <v>0</v>
      </c>
      <c r="H254" s="56">
        <f>SUM('Երևան քաղաք'!H253+Շիրակ!H253+Կոտայք!H253+Լոռի!H253+Արագածոտն!H253+Գեղարքունիքի!H253+Արմավիր!H253+'Արարատի և Վայոց ձոր'!H253+Տավուշ!H252+Սյունիք!H253)</f>
        <v>0</v>
      </c>
      <c r="I254" s="56">
        <f>SUM('Երևան քաղաք'!I253+Շիրակ!I253+Կոտայք!I253+Լոռի!I253+Արագածոտն!I253+Գեղարքունիքի!I253+Արմավիր!I253+'Արարատի և Վայոց ձոր'!I253+Տավուշ!I252+Սյունիք!I253)</f>
        <v>0</v>
      </c>
      <c r="J254" s="56">
        <f>SUM('Երևան քաղաք'!J253+Շիրակ!J253+Կոտայք!J253+Լոռի!J253+Արագածոտն!J253+Գեղարքունիքի!J253+Արմավիր!J253+'Արարատի և Վայոց ձոր'!J253+Տավուշ!J252+Սյունիք!J253)</f>
        <v>0</v>
      </c>
      <c r="K254" s="56">
        <f>SUM('Երևան քաղաք'!K253+Շիրակ!K253+Կոտայք!K253+Լոռի!K253+Արագածոտն!K253+Գեղարքունիքի!K253+Արմավիր!K253+'Արարատի և Վայոց ձոր'!K253+Տավուշ!K252+Սյունիք!K253)</f>
        <v>0</v>
      </c>
      <c r="L254" s="56">
        <f>SUM('Երևան քաղաք'!L253+Շիրակ!L253+Կոտայք!L253+Լոռի!L253+Արագածոտն!L253+Գեղարքունիքի!L253+Արմավիր!L253+'Արարատի և Վայոց ձոր'!L253+Տավուշ!L252+Սյունիք!L253)</f>
        <v>0</v>
      </c>
      <c r="M254" s="56">
        <f>SUM('Երևան քաղաք'!M253+Շիրակ!M253+Կոտայք!M253+Լոռի!M253+Արագածոտն!M253+Գեղարքունիքի!M253+Արմավիր!M253+'Արարատի և Վայոց ձոր'!M253+Տավուշ!M252+Սյունիք!M253)</f>
        <v>0</v>
      </c>
      <c r="N254" s="56">
        <f>SUM('Երևան քաղաք'!N253+Շիրակ!N253+Կոտայք!N253+Լոռի!N253+Արագածոտն!N253+Գեղարքունիքի!N253+Արմավիր!N253+'Արարատի և Վայոց ձոր'!N253+Տավուշ!N252+Սյունիք!N253)</f>
        <v>0</v>
      </c>
      <c r="O254" s="56">
        <f>SUM('Երևան քաղաք'!O253+Շիրակ!O253+Կոտայք!O253+Լոռի!O253+Արագածոտն!O253+Գեղարքունիքի!O253+Արմավիր!O253+'Արարատի և Վայոց ձոր'!O253+Տավուշ!O252+Սյունիք!O253)</f>
        <v>0</v>
      </c>
      <c r="P254" s="56">
        <f>SUM('Երևան քաղաք'!P253+Շիրակ!P253+Կոտայք!P253+Լոռի!P253+Արագածոտն!P253+Գեղարքունիքի!P253+Արմավիր!P253+'Արարատի և Վայոց ձոր'!P253+Տավուշ!P252+Սյունիք!P253)</f>
        <v>0</v>
      </c>
      <c r="Q254" s="56">
        <f>SUM('Երևան քաղաք'!Q253+Շիրակ!Q253+Կոտայք!Q253+Լոռի!Q253+Արագածոտն!Q253+Գեղարքունիքի!Q253+Արմավիր!Q253+'Արարատի և Վայոց ձոր'!Q253+Տավուշ!Q252+Սյունիք!Q253)</f>
        <v>0</v>
      </c>
      <c r="R254" s="56">
        <f>SUM('Երևան քաղաք'!R253+Շիրակ!R253+Կոտայք!R253+Լոռի!R253+Արագածոտն!R253+Գեղարքունիքի!R253+Արմավիր!R253+'Արարատի և Վայոց ձոր'!R253+Տավուշ!R252+Սյունիք!R253)</f>
        <v>0</v>
      </c>
      <c r="S254" s="56">
        <f>SUM('Երևան քաղաք'!S253+Շիրակ!S253+Կոտայք!S253+Լոռի!S253+Արագածոտն!S253+Գեղարքունիքի!S253+Արմավիր!S253+'Արարատի և Վայոց ձոր'!S253+Տավուշ!S252+Սյունիք!S253)</f>
        <v>0</v>
      </c>
      <c r="T254" s="56">
        <f>SUM('Երևան քաղաք'!T253+Շիրակ!T253+Կոտայք!T253+Լոռի!T253+Արագածոտն!T253+Գեղարքունիքի!T253+Արմավիր!T253+'Արարատի և Վայոց ձոր'!T253+Տավուշ!T252+Սյունիք!T253)</f>
        <v>0</v>
      </c>
      <c r="U254" s="56">
        <f>SUM('Երևան քաղաք'!U253+Շիրակ!U253+Կոտայք!U253+Լոռի!U253+Արագածոտն!U253+Գեղարքունիքի!U253+Արմավիր!U253+'Արարատի և Վայոց ձոր'!U253+Տավուշ!U252+Սյունիք!U253)</f>
        <v>0</v>
      </c>
      <c r="V254" s="56">
        <f>SUM('Երևան քաղաք'!V253+Շիրակ!V253+Կոտայք!V253+Լոռի!V253+Արագածոտն!V253+Գեղարքունիքի!V253+Արմավիր!V253+'Արարատի և Վայոց ձոր'!V253+Տավուշ!V252+Սյունիք!V253)</f>
        <v>0</v>
      </c>
      <c r="W254" s="56">
        <f>SUM('Երևան քաղաք'!W253+Շիրակ!W253+Կոտայք!W253+Լոռի!W253+Արագածոտն!W253+Գեղարքունիքի!W253+Արմավիր!W253+'Արարատի և Վայոց ձոր'!W253+Տավուշ!W252+Սյունիք!W253)</f>
        <v>0</v>
      </c>
      <c r="X254" s="56">
        <f>SUM('Երևան քաղաք'!X253+Շիրակ!X253+Կոտայք!X253+Լոռի!X253+Արագածոտն!X253+Գեղարքունիքի!X253+Արմավիր!X253+'Արարատի և Վայոց ձոր'!X253+Տավուշ!X252+Սյունիք!X253)</f>
        <v>0</v>
      </c>
      <c r="Y254" s="56">
        <f>SUM('Երևան քաղաք'!Y253+Շիրակ!Y253+Կոտայք!Y253+Լոռի!Y253+Արագածոտն!Y253+Գեղարքունիքի!Y253+Արմավիր!Y253+'Արարատի և Վայոց ձոր'!Y253+Տավուշ!Y252+Սյունիք!Y253)</f>
        <v>0</v>
      </c>
      <c r="Z254" s="56">
        <f>SUM('Երևան քաղաք'!Z253+Շիրակ!Z253+Կոտայք!Z253+Լոռի!Z253+Արագածոտն!Z253+Գեղարքունիքի!Z253+Արմավիր!Z253+'Արարատի և Վայոց ձոր'!Z253+Տավուշ!Z252+Սյունիք!Z253)</f>
        <v>0</v>
      </c>
      <c r="AA254" s="56">
        <f>SUM('Երևան քաղաք'!AA253+Շիրակ!AA253+Կոտայք!AA253+Լոռի!AA253+Արագածոտն!AA253+Գեղարքունիքի!AA253+Արմավիր!AA253+'Արարատի և Վայոց ձոր'!AA253+Տավուշ!AA252+Սյունիք!AA253)</f>
        <v>0</v>
      </c>
      <c r="AB254" s="56">
        <f>SUM('Երևան քաղաք'!AB253+Շիրակ!AB253+Կոտայք!AB253+Լոռի!AB253+Արագածոտն!AB253+Գեղարքունիքի!AB253+Արմավիր!AB253+'Արարատի և Վայոց ձոր'!AB253+Տավուշ!AB252+Սյունիք!AB253)</f>
        <v>0</v>
      </c>
      <c r="AC254" s="56">
        <f>SUM('Երևան քաղաք'!AC253+Շիրակ!AC253+Կոտայք!AC253+Լոռի!AC253+Արագածոտն!AC253+Գեղարքունիքի!AC253+Արմավիր!AC253+'Արարատի և Վայոց ձոր'!AC253+Տավուշ!AC252+Սյունիք!AC253)</f>
        <v>0</v>
      </c>
      <c r="AD254" s="56">
        <f>SUM('Երևան քաղաք'!AD253+Շիրակ!AD253+Կոտայք!AD253+Լոռի!AD253+Արագածոտն!AD253+Գեղարքունիքի!AD253+Արմավիր!AD253+'Արարատի և Վայոց ձոր'!AD253+Տավուշ!AD252+Սյունիք!AD253)</f>
        <v>0</v>
      </c>
      <c r="AE254" s="56">
        <f>SUM('Երևան քաղաք'!AE253+Շիրակ!AE253+Կոտայք!AE253+Լոռի!AE253+Արագածոտն!AE253+Գեղարքունիքի!AE253+Արմավիր!AE253+'Արարատի և Վայոց ձոր'!AE253+Տավուշ!AE252+Սյունիք!AE253)</f>
        <v>0</v>
      </c>
      <c r="AF254" s="56">
        <f>SUM('Երևան քաղաք'!AF253+Շիրակ!AF253+Կոտայք!AF253+Լոռի!AF253+Արագածոտն!AF253+Գեղարքունիքի!AF253+Արմավիր!AF253+'Արարատի և Վայոց ձոր'!AF253+Տավուշ!AF252+Սյունիք!AF253)</f>
        <v>0</v>
      </c>
      <c r="AG254" s="56">
        <f>SUM('Երևան քաղաք'!AG253+Շիրակ!AG253+Կոտայք!AG253+Լոռի!AG253+Արագածոտն!AG253+Գեղարքունիքի!AG253+Արմավիր!AG253+'Արարատի և Վայոց ձոր'!AG253+Տավուշ!AG252+Սյունիք!AG253)</f>
        <v>0</v>
      </c>
      <c r="AH254" s="56">
        <f>SUM('Երևան քաղաք'!AH253+Շիրակ!AH253+Կոտայք!AH253+Լոռի!AH253+Արագածոտն!AH253+Գեղարքունիքի!AH253+Արմավիր!AH253+'Արարատի և Վայոց ձոր'!AH253+Տավուշ!AH252+Սյունիք!AH253)</f>
        <v>0</v>
      </c>
      <c r="AI254" s="56">
        <f>SUM('Երևան քաղաք'!AI253+Շիրակ!AI253+Կոտայք!AI253+Լոռի!AI253+Արագածոտն!AI253+Գեղարքունիքի!AI253+Արմավիր!AI253+'Արարատի և Վայոց ձոր'!AI253+Տավուշ!AI252+Սյունիք!AI253)</f>
        <v>0</v>
      </c>
      <c r="AJ254" s="56">
        <f>SUM('Երևան քաղաք'!AJ253+Շիրակ!AJ253+Կոտայք!AJ253+Լոռի!AJ253+Արագածոտն!AJ253+Գեղարքունիքի!AJ253+Արմավիր!AJ253+'Արարատի և Վայոց ձոր'!AJ253+Տավուշ!AJ252+Սյունիք!AJ253)</f>
        <v>0</v>
      </c>
      <c r="AK254" s="56">
        <f>SUM('Երևան քաղաք'!AK253+Շիրակ!AK253+Կոտայք!AK253+Լոռի!AK253+Արագածոտն!AK253+Գեղարքունիքի!AK253+Արմավիր!AK253+'Արարատի և Վայոց ձոր'!AK253+Տավուշ!AK252+Սյունիք!AK253)</f>
        <v>0</v>
      </c>
      <c r="AL254" s="56">
        <f>SUM('Երևան քաղաք'!AL253+Շիրակ!AL253+Կոտայք!AL253+Լոռի!AL253+Արագածոտն!AL253+Գեղարքունիքի!AL253+Արմավիր!AL253+'Արարատի և Վայոց ձոր'!AL253+Տավուշ!AL252+Սյունիք!AL253)</f>
        <v>0</v>
      </c>
      <c r="AM254" s="56">
        <f>SUM('Երևան քաղաք'!AM253+Շիրակ!AM253+Կոտայք!AM253+Լոռի!AM253+Արագածոտն!AM253+Գեղարքունիքի!AM253+Արմավիր!AM253+'Արարատի և Վայոց ձոր'!AM253+Տավուշ!AM252+Սյունիք!AM253)</f>
        <v>0</v>
      </c>
      <c r="AN254" s="56">
        <f>SUM('Երևան քաղաք'!AN253+Շիրակ!AN253+Կոտայք!AN253+Լոռի!AN253+Արագածոտն!AN253+Գեղարքունիքի!AN253+Արմավիր!AN253+'Արարատի և Վայոց ձոր'!AN253+Տավուշ!AN252+Սյունիք!AN253)</f>
        <v>0</v>
      </c>
      <c r="AO254" s="56">
        <f>SUM('Երևան քաղաք'!AO253+Շիրակ!AO253+Կոտայք!AO253+Լոռի!AO253+Արագածոտն!AO253+Գեղարքունիքի!AO253+Արմավիր!AO253+'Արարատի և Վայոց ձոր'!AO253+Տավուշ!AO252+Սյունիք!AO253)</f>
        <v>0</v>
      </c>
      <c r="AP254" s="56">
        <f>SUM('Երևան քաղաք'!AP253+Շիրակ!AP253+Կոտայք!AP253+Լոռի!AP253+Արագածոտն!AP253+Գեղարքունիքի!AP253+Արմավիր!AP253+'Արարատի և Վայոց ձոր'!AP253+Տավուշ!AP252+Սյունիք!AP253)</f>
        <v>0</v>
      </c>
      <c r="AQ254" s="56">
        <f>SUM('Երևան քաղաք'!AQ253+Շիրակ!AQ253+Կոտայք!AQ253+Լոռի!AQ253+Արագածոտն!AQ253+Գեղարքունիքի!AQ253+Արմավիր!AQ253+'Արարատի և Վայոց ձոր'!AQ253+Տավուշ!AQ252+Սյունիք!AQ253)</f>
        <v>0</v>
      </c>
      <c r="AR254" s="56">
        <f>SUM('Երևան քաղաք'!AR253+Շիրակ!AR253+Կոտայք!AR253+Լոռի!AR253+Արագածոտն!AR253+Գեղարքունիքի!AR253+Արմավիր!AR253+'Արարատի և Վայոց ձոր'!AR253+Տավուշ!AR252+Սյունիք!AR253)</f>
        <v>0</v>
      </c>
      <c r="AS254" s="56">
        <f>SUM('Երևան քաղաք'!AS253+Շիրակ!AS253+Կոտայք!AS253+Լոռի!AS253+Արագածոտն!AS253+Գեղարքունիքի!AS253+Արմավիր!AS253+'Արարատի և Վայոց ձոր'!AS253+Տավուշ!AS252+Սյունիք!AS253)</f>
        <v>0</v>
      </c>
      <c r="AT254" s="56">
        <f>SUM('Երևան քաղաք'!AT253+Շիրակ!AT253+Կոտայք!AT253+Լոռի!AT253+Արագածոտն!AT253+Գեղարքունիքի!AT253+Արմավիր!AT253+'Արարատի և Վայոց ձոր'!AT253+Տավուշ!AT252+Սյունիք!AT253)</f>
        <v>0</v>
      </c>
      <c r="AU254" s="56">
        <f>SUM('Երևան քաղաք'!AU253+Շիրակ!AU253+Կոտայք!AU253+Լոռի!AU253+Արագածոտն!AU253+Գեղարքունիքի!AU253+Արմավիր!AU253+'Արարատի և Վայոց ձոր'!AU253+Տավուշ!AU252+Սյունիք!AU253)</f>
        <v>0</v>
      </c>
      <c r="AV254" s="56">
        <f>SUM('Երևան քաղաք'!AV253+Շիրակ!AV253+Կոտայք!AV253+Լոռի!AV253+Արագածոտն!AV253+Գեղարքունիքի!AV253+Արմավիր!AV253+'Արարատի և Վայոց ձոր'!AV253+Տավուշ!AV252+Սյունիք!AV253)</f>
        <v>0</v>
      </c>
      <c r="AW254" s="56">
        <f>SUM('Երևան քաղաք'!AW253+Շիրակ!AW253+Կոտայք!AW253+Լոռի!AW253+Արագածոտն!AW253+Գեղարքունիքի!AW253+Արմավիր!AW253+'Արարատի և Վայոց ձոր'!AW253+Տավուշ!AW252+Սյունիք!AW253)</f>
        <v>0</v>
      </c>
      <c r="AX254" s="56">
        <f>SUM('Երևան քաղաք'!AX253+Շիրակ!AX253+Կոտայք!AX253+Լոռի!AX253+Արագածոտն!AX253+Գեղարքունիքի!AX253+Արմավիր!AX253+'Արարատի և Վայոց ձոր'!AX253+Տավուշ!AX252+Սյունիք!AX253)</f>
        <v>0</v>
      </c>
      <c r="AY254" s="56">
        <f>SUM('Երևան քաղաք'!AY253+Շիրակ!AY253+Կոտայք!AY253+Լոռի!AY253+Արագածոտն!AY253+Գեղարքունիքի!AY253+Արմավիր!AY253+'Արարատի և Վայոց ձոր'!AY253+Տավուշ!AY252+Սյունիք!AY253)</f>
        <v>0</v>
      </c>
      <c r="AZ254" s="56">
        <f>SUM('Երևան քաղաք'!AZ253+Շիրակ!AZ253+Կոտայք!AZ253+Լոռի!AZ253+Արագածոտն!AZ253+Գեղարքունիքի!AZ253+Արմավիր!AZ253+'Արարատի և Վայոց ձոր'!AZ253+Տավուշ!AZ252+Սյունիք!AZ253)</f>
        <v>0</v>
      </c>
      <c r="BA254" s="56">
        <f>SUM('Երևան քաղաք'!BA253+Շիրակ!BA253+Կոտայք!BA253+Լոռի!BA253+Արագածոտն!BA253+Գեղարքունիքի!BA253+Արմավիր!BA253+'Արարատի և Վայոց ձոր'!BA253+Տավուշ!BA252+Սյունիք!BA253)</f>
        <v>0</v>
      </c>
      <c r="BB254" s="56">
        <f>SUM('Երևան քաղաք'!BB253+Շիրակ!BB253+Կոտայք!BB253+Լոռի!BB253+Արագածոտն!BB253+Գեղարքունիքի!BB253+Արմավիր!BB253+'Արարատի և Վայոց ձոր'!BB253+Տավուշ!BB252+Սյունիք!BB253)</f>
        <v>0</v>
      </c>
      <c r="BC254" s="56">
        <f>SUM('Երևան քաղաք'!BC253+Շիրակ!BC253+Կոտայք!BC253+Լոռի!BC253+Արագածոտն!BC253+Գեղարքունիքի!BC253+Արմավիր!BC253+'Արարատի և Վայոց ձոր'!BC253+Տավուշ!BC252+Սյունիք!BC253)</f>
        <v>0</v>
      </c>
      <c r="BD254" s="56">
        <f>SUM('Երևան քաղաք'!BD253+Շիրակ!BD253+Կոտայք!BD253+Լոռի!BD253+Արագածոտն!BD253+Գեղարքունիքի!BD253+Արմավիր!BD253+'Արարատի և Վայոց ձոր'!BD253+Տավուշ!BD252+Սյունիք!BD253)</f>
        <v>0</v>
      </c>
      <c r="BE254" s="56">
        <f>SUM('Երևան քաղաք'!BE253+Շիրակ!BE253+Կոտայք!BE253+Լոռի!BE253+Արագածոտն!BE253+Գեղարքունիքի!BE253+Արմավիր!BE253+'Արարատի և Վայոց ձոր'!BE253+Տավուշ!BE252+Սյունիք!BE253)</f>
        <v>0</v>
      </c>
      <c r="BF254" s="56">
        <f>SUM('Երևան քաղաք'!BF253+Շիրակ!BF253+Կոտայք!BF253+Լոռի!BF253+Արագածոտն!BF253+Գեղարքունիքի!BF253+Արմավիր!BF253+'Արարատի և Վայոց ձոր'!BF253+Տավուշ!BF252+Սյունիք!BF253)</f>
        <v>0</v>
      </c>
      <c r="BG254" s="56">
        <f>SUM('Երևան քաղաք'!BG253+Շիրակ!BG253+Կոտայք!BG253+Լոռի!BG253+Արագածոտն!BG253+Գեղարքունիքի!BG253+Արմավիր!BG253+'Արարատի և Վայոց ձոր'!BG253+Տավուշ!BG252+Սյունիք!BG253)</f>
        <v>0</v>
      </c>
      <c r="BH254" s="56">
        <f>SUM('Երևան քաղաք'!BH253+Շիրակ!BH253+Կոտայք!BH253+Լոռի!BH253+Արագածոտն!BH253+Գեղարքունիքի!BH253+Արմավիր!BH253+'Արարատի և Վայոց ձոր'!BH253+Տավուշ!BH252+Սյունիք!BH253)</f>
        <v>0</v>
      </c>
      <c r="BI254" s="56">
        <f>SUM('Երևան քաղաք'!BI253+Շիրակ!BI253+Կոտայք!BI253+Լոռի!BI253+Արագածոտն!BI253+Գեղարքունիքի!BI253+Արմավիր!BI253+'Արարատի և Վայոց ձոր'!BI253+Տավուշ!BI252+Սյունիք!BI253)</f>
        <v>0</v>
      </c>
      <c r="BJ254" s="56">
        <f>SUM('Երևան քաղաք'!BJ253+Շիրակ!BJ253+Կոտայք!BJ253+Լոռի!BJ253+Արագածոտն!BJ253+Գեղարքունիքի!BJ253+Արմավիր!BJ253+'Արարատի և Վայոց ձոր'!BJ253+Տավուշ!BJ252+Սյունիք!BJ253)</f>
        <v>0</v>
      </c>
      <c r="BK254" s="56">
        <f>SUM('Երևան քաղաք'!BK253+Շիրակ!BK253+Կոտայք!BK253+Լոռի!BK253+Արագածոտն!BK253+Գեղարքունիքի!BK253+Արմավիր!BK253+'Արարատի և Վայոց ձոր'!BK253+Տավուշ!BK252+Սյունիք!BK253)</f>
        <v>0</v>
      </c>
      <c r="BL254" s="56">
        <f>SUM('Երևան քաղաք'!BL253+Շիրակ!BL253+Կոտայք!BL253+Լոռի!BL253+Արագածոտն!BL253+Գեղարքունիքի!BL253+Արմավիր!BL253+'Արարատի և Վայոց ձոր'!BL253+Տավուշ!BL252+Սյունիք!BL253)</f>
        <v>0</v>
      </c>
      <c r="BM254" s="56">
        <f>SUM('Երևան քաղաք'!BM253+Շիրակ!BM253+Կոտայք!BM253+Լոռի!BM253+Արագածոտն!BM253+Գեղարքունիքի!BM253+Արմավիր!BM253+'Արարատի և Վայոց ձոր'!BM253+Տավուշ!BM252+Սյունիք!BM253)</f>
        <v>0</v>
      </c>
      <c r="BN254" s="56">
        <f>SUM('Երևան քաղաք'!BN253+Շիրակ!BN253+Կոտայք!BN253+Լոռի!BN253+Արագածոտն!BN253+Գեղարքունիքի!BN253+Արմավիր!BN253+'Արարատի և Վայոց ձոր'!BN253+Տավուշ!BN252+Սյունիք!BN253)</f>
        <v>0</v>
      </c>
      <c r="BO254" s="56">
        <f>SUM('Երևան քաղաք'!BO253+Շիրակ!BO253+Կոտայք!BO253+Լոռի!BO253+Արագածոտն!BO253+Գեղարքունիքի!BO253+Արմավիր!BO253+'Արարատի և Վայոց ձոր'!BO253+Տավուշ!BO252+Սյունիք!BO253)</f>
        <v>0</v>
      </c>
      <c r="BP254" s="56">
        <f>SUM('Երևան քաղաք'!BP253+Շիրակ!BP253+Կոտայք!BP253+Լոռի!BP253+Արագածոտն!BP253+Գեղարքունիքի!BP253+Արմավիր!BP253+'Արարատի և Վայոց ձոր'!BP253+Տավուշ!BP252+Սյունիք!BP253)</f>
        <v>0</v>
      </c>
      <c r="BQ254" s="56">
        <f>SUM('Երևան քաղաք'!BQ253+Շիրակ!BQ253+Կոտայք!BQ253+Լոռի!BQ253+Արագածոտն!BQ253+Գեղարքունիքի!BQ253+Արմավիր!BQ253+'Արարատի և Վայոց ձոր'!BQ253+Տավուշ!BQ252+Սյունիք!BQ253)</f>
        <v>0</v>
      </c>
      <c r="BR254" s="56">
        <f>SUM('Երևան քաղաք'!BR253+Շիրակ!BR253+Կոտայք!BR253+Լոռի!BR253+Արագածոտն!BR253+Գեղարքունիքի!BR253+Արմավիր!BR253+'Արարատի և Վայոց ձոր'!BR253+Տավուշ!BR252+Սյունիք!BR253)</f>
        <v>0</v>
      </c>
      <c r="BS254" s="56">
        <f>SUM('Երևան քաղաք'!BS253+Շիրակ!BS253+Կոտայք!BS253+Լոռի!BS253+Արագածոտն!BS253+Գեղարքունիքի!BS253+Արմավիր!BS253+'Արարատի և Վայոց ձոր'!BS253+Տավուշ!BS252+Սյունիք!BS253)</f>
        <v>0</v>
      </c>
      <c r="BT254" s="56">
        <f>SUM('Երևան քաղաք'!BT253+Շիրակ!BT253+Կոտայք!BT253+Լոռի!BT253+Արագածոտն!BT253+Գեղարքունիքի!BT253+Արմավիր!BT253+'Արարատի և Վայոց ձոր'!BT253+Տավուշ!BT252+Սյունիք!BT253)</f>
        <v>0</v>
      </c>
      <c r="BU254" s="56">
        <f>SUM('Երևան քաղաք'!BU253+Շիրակ!BU253+Կոտայք!BU253+Լոռի!BU253+Արագածոտն!BU253+Գեղարքունիքի!BU253+Արմավիր!BU253+'Արարատի և Վայոց ձոր'!BU253+Տավուշ!BU252+Սյունիք!BU253)</f>
        <v>0</v>
      </c>
      <c r="BV254" s="56">
        <f>SUM('Երևան քաղաք'!BV253+Շիրակ!BV253+Կոտայք!BV253+Լոռի!BV253+Արագածոտն!BV253+Գեղարքունիքի!BV253+Արմավիր!BV253+'Արարատի և Վայոց ձոր'!BV253+Տավուշ!BV252+Սյունիք!BV253)</f>
        <v>0</v>
      </c>
      <c r="BW254" s="56">
        <f>SUM('Երևան քաղաք'!BW253+Շիրակ!BW253+Կոտայք!BW253+Լոռի!BW253+Արագածոտն!BW253+Գեղարքունիքի!BW253+Արմավիր!BW253+'Արարատի և Վայոց ձոր'!BW253+Տավուշ!BW252+Սյունիք!BW253)</f>
        <v>0</v>
      </c>
      <c r="BX254" s="56">
        <f>SUM('Երևան քաղաք'!BX253+Շիրակ!BX253+Կոտայք!BX253+Լոռի!BX253+Արագածոտն!BX253+Գեղարքունիքի!BX253+Արմավիր!BX253+'Արարատի և Վայոց ձոր'!BX253+Տավուշ!BX252+Սյունիք!BX253)</f>
        <v>0</v>
      </c>
      <c r="BY254" s="56">
        <f>SUM('Երևան քաղաք'!BY253+Շիրակ!BY253+Կոտայք!BY253+Լոռի!BY253+Արագածոտն!BY253+Գեղարքունիքի!BY253+Արմավիր!BY253+'Արարատի և Վայոց ձոր'!BY253+Տավուշ!BY252+Սյունիք!BY253)</f>
        <v>0</v>
      </c>
      <c r="BZ254" s="56">
        <f>SUM('Երևան քաղաք'!BZ253+Շիրակ!BZ253+Կոտայք!BZ253+Լոռի!BZ253+Արագածոտն!BZ253+Գեղարքունիքի!BZ253+Արմավիր!BZ253+'Արարատի և Վայոց ձոր'!BZ253+Տավուշ!BZ252+Սյունիք!BZ253)</f>
        <v>0</v>
      </c>
      <c r="CA254" s="56"/>
      <c r="CB254" s="133">
        <f t="shared" si="60"/>
        <v>0</v>
      </c>
      <c r="CC254" s="134">
        <f t="shared" si="61"/>
        <v>0</v>
      </c>
      <c r="CD254" s="134">
        <f t="shared" si="62"/>
        <v>0</v>
      </c>
      <c r="CE254" s="134">
        <f t="shared" si="63"/>
        <v>0</v>
      </c>
      <c r="CF254" s="134">
        <f t="shared" si="77"/>
        <v>0</v>
      </c>
      <c r="CG254" s="134">
        <f t="shared" si="78"/>
        <v>0</v>
      </c>
      <c r="CH254" s="134">
        <f t="shared" si="64"/>
        <v>0</v>
      </c>
      <c r="CI254" s="134">
        <f t="shared" si="79"/>
        <v>0</v>
      </c>
      <c r="CJ254" s="134">
        <f t="shared" si="65"/>
        <v>0</v>
      </c>
      <c r="CK254" s="134">
        <f t="shared" si="66"/>
        <v>0</v>
      </c>
      <c r="CL254" s="134">
        <f t="shared" si="67"/>
        <v>0</v>
      </c>
      <c r="CM254" s="134">
        <f t="shared" si="68"/>
        <v>0</v>
      </c>
      <c r="CN254" s="135">
        <f t="shared" si="69"/>
        <v>0</v>
      </c>
      <c r="CO254" s="135">
        <f t="shared" si="70"/>
        <v>0</v>
      </c>
      <c r="CP254" s="135">
        <f t="shared" si="71"/>
        <v>0</v>
      </c>
      <c r="CQ254" s="135">
        <f t="shared" si="72"/>
        <v>0</v>
      </c>
      <c r="CR254" s="135">
        <f t="shared" si="73"/>
        <v>0</v>
      </c>
      <c r="CS254" s="135">
        <f t="shared" si="74"/>
        <v>0</v>
      </c>
      <c r="CT254" s="135">
        <f t="shared" si="75"/>
        <v>0</v>
      </c>
      <c r="CU254" s="135">
        <f t="shared" si="76"/>
        <v>0</v>
      </c>
    </row>
    <row r="255" spans="1:99" ht="20.100000000000001" customHeight="1" x14ac:dyDescent="0.3">
      <c r="A255" s="41" t="s">
        <v>212</v>
      </c>
      <c r="B255" s="39" t="s">
        <v>468</v>
      </c>
      <c r="C255" s="39">
        <v>301.10000000000002</v>
      </c>
      <c r="D255" s="56">
        <f>SUM('Երևան քաղաք'!D254+Շիրակ!D254+Կոտայք!D254+Լոռի!D254+Արագածոտն!D254+Գեղարքունիքի!D254+Արմավիր!D254+'Արարատի և Վայոց ձոր'!D254+Տավուշ!D253+Սյունիք!D254)</f>
        <v>0</v>
      </c>
      <c r="E255" s="56">
        <f>SUM('Երևան քաղաք'!E254+Շիրակ!E254+Կոտայք!E254+Լոռի!E254+Արագածոտն!E254+Գեղարքունիքի!E254+Արմավիր!E254+'Արարատի և Վայոց ձոր'!E254+Տավուշ!E253+Սյունիք!E254)</f>
        <v>0</v>
      </c>
      <c r="F255" s="56">
        <f>SUM('Երևան քաղաք'!F254+Շիրակ!F254+Կոտայք!F254+Լոռի!F254+Արագածոտն!F254+Գեղարքունիքի!F254+Արմավիր!F254+'Արարատի և Վայոց ձոր'!F254+Տավուշ!F253+Սյունիք!F254)</f>
        <v>0</v>
      </c>
      <c r="G255" s="56">
        <f>SUM('Երևան քաղաք'!G254+Շիրակ!G254+Կոտայք!G254+Լոռի!G254+Արագածոտն!G254+Գեղարքունիքի!G254+Արմավիր!G254+'Արարատի և Վայոց ձոր'!G254+Տավուշ!G253+Սյունիք!G254)</f>
        <v>0</v>
      </c>
      <c r="H255" s="56">
        <f>SUM('Երևան քաղաք'!H254+Շիրակ!H254+Կոտայք!H254+Լոռի!H254+Արագածոտն!H254+Գեղարքունիքի!H254+Արմավիր!H254+'Արարատի և Վայոց ձոր'!H254+Տավուշ!H253+Սյունիք!H254)</f>
        <v>0</v>
      </c>
      <c r="I255" s="56">
        <f>SUM('Երևան քաղաք'!I254+Շիրակ!I254+Կոտայք!I254+Լոռի!I254+Արագածոտն!I254+Գեղարքունիքի!I254+Արմավիր!I254+'Արարատի և Վայոց ձոր'!I254+Տավուշ!I253+Սյունիք!I254)</f>
        <v>0</v>
      </c>
      <c r="J255" s="56">
        <f>SUM('Երևան քաղաք'!J254+Շիրակ!J254+Կոտայք!J254+Լոռի!J254+Արագածոտն!J254+Գեղարքունիքի!J254+Արմավիր!J254+'Արարատի և Վայոց ձոր'!J254+Տավուշ!J253+Սյունիք!J254)</f>
        <v>0</v>
      </c>
      <c r="K255" s="56">
        <f>SUM('Երևան քաղաք'!K254+Շիրակ!K254+Կոտայք!K254+Լոռի!K254+Արագածոտն!K254+Գեղարքունիքի!K254+Արմավիր!K254+'Արարատի և Վայոց ձոր'!K254+Տավուշ!K253+Սյունիք!K254)</f>
        <v>0</v>
      </c>
      <c r="L255" s="56">
        <f>SUM('Երևան քաղաք'!L254+Շիրակ!L254+Կոտայք!L254+Լոռի!L254+Արագածոտն!L254+Գեղարքունիքի!L254+Արմավիր!L254+'Արարատի և Վայոց ձոր'!L254+Տավուշ!L253+Սյունիք!L254)</f>
        <v>0</v>
      </c>
      <c r="M255" s="56">
        <f>SUM('Երևան քաղաք'!M254+Շիրակ!M254+Կոտայք!M254+Լոռի!M254+Արագածոտն!M254+Գեղարքունիքի!M254+Արմավիր!M254+'Արարատի և Վայոց ձոր'!M254+Տավուշ!M253+Սյունիք!M254)</f>
        <v>0</v>
      </c>
      <c r="N255" s="56">
        <f>SUM('Երևան քաղաք'!N254+Շիրակ!N254+Կոտայք!N254+Լոռի!N254+Արագածոտն!N254+Գեղարքունիքի!N254+Արմավիր!N254+'Արարատի և Վայոց ձոր'!N254+Տավուշ!N253+Սյունիք!N254)</f>
        <v>0</v>
      </c>
      <c r="O255" s="56">
        <f>SUM('Երևան քաղաք'!O254+Շիրակ!O254+Կոտայք!O254+Լոռի!O254+Արագածոտն!O254+Գեղարքունիքի!O254+Արմավիր!O254+'Արարատի և Վայոց ձոր'!O254+Տավուշ!O253+Սյունիք!O254)</f>
        <v>0</v>
      </c>
      <c r="P255" s="56">
        <f>SUM('Երևան քաղաք'!P254+Շիրակ!P254+Կոտայք!P254+Լոռի!P254+Արագածոտն!P254+Գեղարքունիքի!P254+Արմավիր!P254+'Արարատի և Վայոց ձոր'!P254+Տավուշ!P253+Սյունիք!P254)</f>
        <v>0</v>
      </c>
      <c r="Q255" s="56">
        <f>SUM('Երևան քաղաք'!Q254+Շիրակ!Q254+Կոտայք!Q254+Լոռի!Q254+Արագածոտն!Q254+Գեղարքունիքի!Q254+Արմավիր!Q254+'Արարատի և Վայոց ձոր'!Q254+Տավուշ!Q253+Սյունիք!Q254)</f>
        <v>0</v>
      </c>
      <c r="R255" s="56">
        <f>SUM('Երևան քաղաք'!R254+Շիրակ!R254+Կոտայք!R254+Լոռի!R254+Արագածոտն!R254+Գեղարքունիքի!R254+Արմավիր!R254+'Արարատի և Վայոց ձոր'!R254+Տավուշ!R253+Սյունիք!R254)</f>
        <v>0</v>
      </c>
      <c r="S255" s="56">
        <f>SUM('Երևան քաղաք'!S254+Շիրակ!S254+Կոտայք!S254+Լոռի!S254+Արագածոտն!S254+Գեղարքունիքի!S254+Արմավիր!S254+'Արարատի և Վայոց ձոր'!S254+Տավուշ!S253+Սյունիք!S254)</f>
        <v>0</v>
      </c>
      <c r="T255" s="56">
        <f>SUM('Երևան քաղաք'!T254+Շիրակ!T254+Կոտայք!T254+Լոռի!T254+Արագածոտն!T254+Գեղարքունիքի!T254+Արմավիր!T254+'Արարատի և Վայոց ձոր'!T254+Տավուշ!T253+Սյունիք!T254)</f>
        <v>0</v>
      </c>
      <c r="U255" s="56">
        <f>SUM('Երևան քաղաք'!U254+Շիրակ!U254+Կոտայք!U254+Լոռի!U254+Արագածոտն!U254+Գեղարքունիքի!U254+Արմավիր!U254+'Արարատի և Վայոց ձոր'!U254+Տավուշ!U253+Սյունիք!U254)</f>
        <v>0</v>
      </c>
      <c r="V255" s="56">
        <f>SUM('Երևան քաղաք'!V254+Շիրակ!V254+Կոտայք!V254+Լոռի!V254+Արագածոտն!V254+Գեղարքունիքի!V254+Արմավիր!V254+'Արարատի և Վայոց ձոր'!V254+Տավուշ!V253+Սյունիք!V254)</f>
        <v>0</v>
      </c>
      <c r="W255" s="56">
        <f>SUM('Երևան քաղաք'!W254+Շիրակ!W254+Կոտայք!W254+Լոռի!W254+Արագածոտն!W254+Գեղարքունիքի!W254+Արմավիր!W254+'Արարատի և Վայոց ձոր'!W254+Տավուշ!W253+Սյունիք!W254)</f>
        <v>0</v>
      </c>
      <c r="X255" s="56">
        <f>SUM('Երևան քաղաք'!X254+Շիրակ!X254+Կոտայք!X254+Լոռի!X254+Արագածոտն!X254+Գեղարքունիքի!X254+Արմավիր!X254+'Արարատի և Վայոց ձոր'!X254+Տավուշ!X253+Սյունիք!X254)</f>
        <v>0</v>
      </c>
      <c r="Y255" s="56">
        <f>SUM('Երևան քաղաք'!Y254+Շիրակ!Y254+Կոտայք!Y254+Լոռի!Y254+Արագածոտն!Y254+Գեղարքունիքի!Y254+Արմավիր!Y254+'Արարատի և Վայոց ձոր'!Y254+Տավուշ!Y253+Սյունիք!Y254)</f>
        <v>0</v>
      </c>
      <c r="Z255" s="56">
        <f>SUM('Երևան քաղաք'!Z254+Շիրակ!Z254+Կոտայք!Z254+Լոռի!Z254+Արագածոտն!Z254+Գեղարքունիքի!Z254+Արմավիր!Z254+'Արարատի և Վայոց ձոր'!Z254+Տավուշ!Z253+Սյունիք!Z254)</f>
        <v>0</v>
      </c>
      <c r="AA255" s="56">
        <f>SUM('Երևան քաղաք'!AA254+Շիրակ!AA254+Կոտայք!AA254+Լոռի!AA254+Արագածոտն!AA254+Գեղարքունիքի!AA254+Արմավիր!AA254+'Արարատի և Վայոց ձոր'!AA254+Տավուշ!AA253+Սյունիք!AA254)</f>
        <v>0</v>
      </c>
      <c r="AB255" s="56">
        <f>SUM('Երևան քաղաք'!AB254+Շիրակ!AB254+Կոտայք!AB254+Լոռի!AB254+Արագածոտն!AB254+Գեղարքունիքի!AB254+Արմավիր!AB254+'Արարատի և Վայոց ձոր'!AB254+Տավուշ!AB253+Սյունիք!AB254)</f>
        <v>0</v>
      </c>
      <c r="AC255" s="56">
        <f>SUM('Երևան քաղաք'!AC254+Շիրակ!AC254+Կոտայք!AC254+Լոռի!AC254+Արագածոտն!AC254+Գեղարքունիքի!AC254+Արմավիր!AC254+'Արարատի և Վայոց ձոր'!AC254+Տավուշ!AC253+Սյունիք!AC254)</f>
        <v>0</v>
      </c>
      <c r="AD255" s="56">
        <f>SUM('Երևան քաղաք'!AD254+Շիրակ!AD254+Կոտայք!AD254+Լոռի!AD254+Արագածոտն!AD254+Գեղարքունիքի!AD254+Արմավիր!AD254+'Արարատի և Վայոց ձոր'!AD254+Տավուշ!AD253+Սյունիք!AD254)</f>
        <v>0</v>
      </c>
      <c r="AE255" s="56">
        <f>SUM('Երևան քաղաք'!AE254+Շիրակ!AE254+Կոտայք!AE254+Լոռի!AE254+Արագածոտն!AE254+Գեղարքունիքի!AE254+Արմավիր!AE254+'Արարատի և Վայոց ձոր'!AE254+Տավուշ!AE253+Սյունիք!AE254)</f>
        <v>0</v>
      </c>
      <c r="AF255" s="56">
        <f>SUM('Երևան քաղաք'!AF254+Շիրակ!AF254+Կոտայք!AF254+Լոռի!AF254+Արագածոտն!AF254+Գեղարքունիքի!AF254+Արմավիր!AF254+'Արարատի և Վայոց ձոր'!AF254+Տավուշ!AF253+Սյունիք!AF254)</f>
        <v>0</v>
      </c>
      <c r="AG255" s="56">
        <f>SUM('Երևան քաղաք'!AG254+Շիրակ!AG254+Կոտայք!AG254+Լոռի!AG254+Արագածոտն!AG254+Գեղարքունիքի!AG254+Արմավիր!AG254+'Արարատի և Վայոց ձոր'!AG254+Տավուշ!AG253+Սյունիք!AG254)</f>
        <v>0</v>
      </c>
      <c r="AH255" s="56">
        <f>SUM('Երևան քաղաք'!AH254+Շիրակ!AH254+Կոտայք!AH254+Լոռի!AH254+Արագածոտն!AH254+Գեղարքունիքի!AH254+Արմավիր!AH254+'Արարատի և Վայոց ձոր'!AH254+Տավուշ!AH253+Սյունիք!AH254)</f>
        <v>0</v>
      </c>
      <c r="AI255" s="56">
        <f>SUM('Երևան քաղաք'!AI254+Շիրակ!AI254+Կոտայք!AI254+Լոռի!AI254+Արագածոտն!AI254+Գեղարքունիքի!AI254+Արմավիր!AI254+'Արարատի և Վայոց ձոր'!AI254+Տավուշ!AI253+Սյունիք!AI254)</f>
        <v>0</v>
      </c>
      <c r="AJ255" s="56">
        <f>SUM('Երևան քաղաք'!AJ254+Շիրակ!AJ254+Կոտայք!AJ254+Լոռի!AJ254+Արագածոտն!AJ254+Գեղարքունիքի!AJ254+Արմավիր!AJ254+'Արարատի և Վայոց ձոր'!AJ254+Տավուշ!AJ253+Սյունիք!AJ254)</f>
        <v>0</v>
      </c>
      <c r="AK255" s="56">
        <f>SUM('Երևան քաղաք'!AK254+Շիրակ!AK254+Կոտայք!AK254+Լոռի!AK254+Արագածոտն!AK254+Գեղարքունիքի!AK254+Արմավիր!AK254+'Արարատի և Վայոց ձոր'!AK254+Տավուշ!AK253+Սյունիք!AK254)</f>
        <v>0</v>
      </c>
      <c r="AL255" s="56">
        <f>SUM('Երևան քաղաք'!AL254+Շիրակ!AL254+Կոտայք!AL254+Լոռի!AL254+Արագածոտն!AL254+Գեղարքունիքի!AL254+Արմավիր!AL254+'Արարատի և Վայոց ձոր'!AL254+Տավուշ!AL253+Սյունիք!AL254)</f>
        <v>0</v>
      </c>
      <c r="AM255" s="56">
        <f>SUM('Երևան քաղաք'!AM254+Շիրակ!AM254+Կոտայք!AM254+Լոռի!AM254+Արագածոտն!AM254+Գեղարքունիքի!AM254+Արմավիր!AM254+'Արարատի և Վայոց ձոր'!AM254+Տավուշ!AM253+Սյունիք!AM254)</f>
        <v>0</v>
      </c>
      <c r="AN255" s="56">
        <f>SUM('Երևան քաղաք'!AN254+Շիրակ!AN254+Կոտայք!AN254+Լոռի!AN254+Արագածոտն!AN254+Գեղարքունիքի!AN254+Արմավիր!AN254+'Արարատի և Վայոց ձոր'!AN254+Տավուշ!AN253+Սյունիք!AN254)</f>
        <v>0</v>
      </c>
      <c r="AO255" s="56">
        <f>SUM('Երևան քաղաք'!AO254+Շիրակ!AO254+Կոտայք!AO254+Լոռի!AO254+Արագածոտն!AO254+Գեղարքունիքի!AO254+Արմավիր!AO254+'Արարատի և Վայոց ձոր'!AO254+Տավուշ!AO253+Սյունիք!AO254)</f>
        <v>0</v>
      </c>
      <c r="AP255" s="56">
        <f>SUM('Երևան քաղաք'!AP254+Շիրակ!AP254+Կոտայք!AP254+Լոռի!AP254+Արագածոտն!AP254+Գեղարքունիքի!AP254+Արմավիր!AP254+'Արարատի և Վայոց ձոր'!AP254+Տավուշ!AP253+Սյունիք!AP254)</f>
        <v>0</v>
      </c>
      <c r="AQ255" s="56">
        <f>SUM('Երևան քաղաք'!AQ254+Շիրակ!AQ254+Կոտայք!AQ254+Լոռի!AQ254+Արագածոտն!AQ254+Գեղարքունիքի!AQ254+Արմավիր!AQ254+'Արարատի և Վայոց ձոր'!AQ254+Տավուշ!AQ253+Սյունիք!AQ254)</f>
        <v>0</v>
      </c>
      <c r="AR255" s="56">
        <f>SUM('Երևան քաղաք'!AR254+Շիրակ!AR254+Կոտայք!AR254+Լոռի!AR254+Արագածոտն!AR254+Գեղարքունիքի!AR254+Արմավիր!AR254+'Արարատի և Վայոց ձոր'!AR254+Տավուշ!AR253+Սյունիք!AR254)</f>
        <v>0</v>
      </c>
      <c r="AS255" s="56">
        <f>SUM('Երևան քաղաք'!AS254+Շիրակ!AS254+Կոտայք!AS254+Լոռի!AS254+Արագածոտն!AS254+Գեղարքունիքի!AS254+Արմավիր!AS254+'Արարատի և Վայոց ձոր'!AS254+Տավուշ!AS253+Սյունիք!AS254)</f>
        <v>0</v>
      </c>
      <c r="AT255" s="56">
        <f>SUM('Երևան քաղաք'!AT254+Շիրակ!AT254+Կոտայք!AT254+Լոռի!AT254+Արագածոտն!AT254+Գեղարքունիքի!AT254+Արմավիր!AT254+'Արարատի և Վայոց ձոր'!AT254+Տավուշ!AT253+Սյունիք!AT254)</f>
        <v>0</v>
      </c>
      <c r="AU255" s="56">
        <f>SUM('Երևան քաղաք'!AU254+Շիրակ!AU254+Կոտայք!AU254+Լոռի!AU254+Արագածոտն!AU254+Գեղարքունիքի!AU254+Արմավիր!AU254+'Արարատի և Վայոց ձոր'!AU254+Տավուշ!AU253+Սյունիք!AU254)</f>
        <v>0</v>
      </c>
      <c r="AV255" s="56">
        <f>SUM('Երևան քաղաք'!AV254+Շիրակ!AV254+Կոտայք!AV254+Լոռի!AV254+Արագածոտն!AV254+Գեղարքունիքի!AV254+Արմավիր!AV254+'Արարատի և Վայոց ձոր'!AV254+Տավուշ!AV253+Սյունիք!AV254)</f>
        <v>0</v>
      </c>
      <c r="AW255" s="56">
        <f>SUM('Երևան քաղաք'!AW254+Շիրակ!AW254+Կոտայք!AW254+Լոռի!AW254+Արագածոտն!AW254+Գեղարքունիքի!AW254+Արմավիր!AW254+'Արարատի և Վայոց ձոր'!AW254+Տավուշ!AW253+Սյունիք!AW254)</f>
        <v>0</v>
      </c>
      <c r="AX255" s="56">
        <f>SUM('Երևան քաղաք'!AX254+Շիրակ!AX254+Կոտայք!AX254+Լոռի!AX254+Արագածոտն!AX254+Գեղարքունիքի!AX254+Արմավիր!AX254+'Արարատի և Վայոց ձոր'!AX254+Տավուշ!AX253+Սյունիք!AX254)</f>
        <v>0</v>
      </c>
      <c r="AY255" s="56">
        <f>SUM('Երևան քաղաք'!AY254+Շիրակ!AY254+Կոտայք!AY254+Լոռի!AY254+Արագածոտն!AY254+Գեղարքունիքի!AY254+Արմավիր!AY254+'Արարատի և Վայոց ձոր'!AY254+Տավուշ!AY253+Սյունիք!AY254)</f>
        <v>0</v>
      </c>
      <c r="AZ255" s="56">
        <f>SUM('Երևան քաղաք'!AZ254+Շիրակ!AZ254+Կոտայք!AZ254+Լոռի!AZ254+Արագածոտն!AZ254+Գեղարքունիքի!AZ254+Արմավիր!AZ254+'Արարատի և Վայոց ձոր'!AZ254+Տավուշ!AZ253+Սյունիք!AZ254)</f>
        <v>0</v>
      </c>
      <c r="BA255" s="56">
        <f>SUM('Երևան քաղաք'!BA254+Շիրակ!BA254+Կոտայք!BA254+Լոռի!BA254+Արագածոտն!BA254+Գեղարքունիքի!BA254+Արմավիր!BA254+'Արարատի և Վայոց ձոր'!BA254+Տավուշ!BA253+Սյունիք!BA254)</f>
        <v>0</v>
      </c>
      <c r="BB255" s="56">
        <f>SUM('Երևան քաղաք'!BB254+Շիրակ!BB254+Կոտայք!BB254+Լոռի!BB254+Արագածոտն!BB254+Գեղարքունիքի!BB254+Արմավիր!BB254+'Արարատի և Վայոց ձոր'!BB254+Տավուշ!BB253+Սյունիք!BB254)</f>
        <v>0</v>
      </c>
      <c r="BC255" s="56">
        <f>SUM('Երևան քաղաք'!BC254+Շիրակ!BC254+Կոտայք!BC254+Լոռի!BC254+Արագածոտն!BC254+Գեղարքունիքի!BC254+Արմավիր!BC254+'Արարատի և Վայոց ձոր'!BC254+Տավուշ!BC253+Սյունիք!BC254)</f>
        <v>0</v>
      </c>
      <c r="BD255" s="56">
        <f>SUM('Երևան քաղաք'!BD254+Շիրակ!BD254+Կոտայք!BD254+Լոռի!BD254+Արագածոտն!BD254+Գեղարքունիքի!BD254+Արմավիր!BD254+'Արարատի և Վայոց ձոր'!BD254+Տավուշ!BD253+Սյունիք!BD254)</f>
        <v>0</v>
      </c>
      <c r="BE255" s="56">
        <f>SUM('Երևան քաղաք'!BE254+Շիրակ!BE254+Կոտայք!BE254+Լոռի!BE254+Արագածոտն!BE254+Գեղարքունիքի!BE254+Արմավիր!BE254+'Արարատի և Վայոց ձոր'!BE254+Տավուշ!BE253+Սյունիք!BE254)</f>
        <v>0</v>
      </c>
      <c r="BF255" s="56">
        <f>SUM('Երևան քաղաք'!BF254+Շիրակ!BF254+Կոտայք!BF254+Լոռի!BF254+Արագածոտն!BF254+Գեղարքունիքի!BF254+Արմավիր!BF254+'Արարատի և Վայոց ձոր'!BF254+Տավուշ!BF253+Սյունիք!BF254)</f>
        <v>0</v>
      </c>
      <c r="BG255" s="56">
        <f>SUM('Երևան քաղաք'!BG254+Շիրակ!BG254+Կոտայք!BG254+Լոռի!BG254+Արագածոտն!BG254+Գեղարքունիքի!BG254+Արմավիր!BG254+'Արարատի և Վայոց ձոր'!BG254+Տավուշ!BG253+Սյունիք!BG254)</f>
        <v>0</v>
      </c>
      <c r="BH255" s="56">
        <f>SUM('Երևան քաղաք'!BH254+Շիրակ!BH254+Կոտայք!BH254+Լոռի!BH254+Արագածոտն!BH254+Գեղարքունիքի!BH254+Արմավիր!BH254+'Արարատի և Վայոց ձոր'!BH254+Տավուշ!BH253+Սյունիք!BH254)</f>
        <v>0</v>
      </c>
      <c r="BI255" s="56">
        <f>SUM('Երևան քաղաք'!BI254+Շիրակ!BI254+Կոտայք!BI254+Լոռի!BI254+Արագածոտն!BI254+Գեղարքունիքի!BI254+Արմավիր!BI254+'Արարատի և Վայոց ձոր'!BI254+Տավուշ!BI253+Սյունիք!BI254)</f>
        <v>0</v>
      </c>
      <c r="BJ255" s="56">
        <f>SUM('Երևան քաղաք'!BJ254+Շիրակ!BJ254+Կոտայք!BJ254+Լոռի!BJ254+Արագածոտն!BJ254+Գեղարքունիքի!BJ254+Արմավիր!BJ254+'Արարատի և Վայոց ձոր'!BJ254+Տավուշ!BJ253+Սյունիք!BJ254)</f>
        <v>0</v>
      </c>
      <c r="BK255" s="56">
        <f>SUM('Երևան քաղաք'!BK254+Շիրակ!BK254+Կոտայք!BK254+Լոռի!BK254+Արագածոտն!BK254+Գեղարքունիքի!BK254+Արմավիր!BK254+'Արարատի և Վայոց ձոր'!BK254+Տավուշ!BK253+Սյունիք!BK254)</f>
        <v>0</v>
      </c>
      <c r="BL255" s="56">
        <f>SUM('Երևան քաղաք'!BL254+Շիրակ!BL254+Կոտայք!BL254+Լոռի!BL254+Արագածոտն!BL254+Գեղարքունիքի!BL254+Արմավիր!BL254+'Արարատի և Վայոց ձոր'!BL254+Տավուշ!BL253+Սյունիք!BL254)</f>
        <v>0</v>
      </c>
      <c r="BM255" s="56">
        <f>SUM('Երևան քաղաք'!BM254+Շիրակ!BM254+Կոտայք!BM254+Լոռի!BM254+Արագածոտն!BM254+Գեղարքունիքի!BM254+Արմավիր!BM254+'Արարատի և Վայոց ձոր'!BM254+Տավուշ!BM253+Սյունիք!BM254)</f>
        <v>0</v>
      </c>
      <c r="BN255" s="56">
        <f>SUM('Երևան քաղաք'!BN254+Շիրակ!BN254+Կոտայք!BN254+Լոռի!BN254+Արագածոտն!BN254+Գեղարքունիքի!BN254+Արմավիր!BN254+'Արարատի և Վայոց ձոր'!BN254+Տավուշ!BN253+Սյունիք!BN254)</f>
        <v>0</v>
      </c>
      <c r="BO255" s="56">
        <f>SUM('Երևան քաղաք'!BO254+Շիրակ!BO254+Կոտայք!BO254+Լոռի!BO254+Արագածոտն!BO254+Գեղարքունիքի!BO254+Արմավիր!BO254+'Արարատի և Վայոց ձոր'!BO254+Տավուշ!BO253+Սյունիք!BO254)</f>
        <v>0</v>
      </c>
      <c r="BP255" s="56">
        <f>SUM('Երևան քաղաք'!BP254+Շիրակ!BP254+Կոտայք!BP254+Լոռի!BP254+Արագածոտն!BP254+Գեղարքունիքի!BP254+Արմավիր!BP254+'Արարատի և Վայոց ձոր'!BP254+Տավուշ!BP253+Սյունիք!BP254)</f>
        <v>0</v>
      </c>
      <c r="BQ255" s="56">
        <f>SUM('Երևան քաղաք'!BQ254+Շիրակ!BQ254+Կոտայք!BQ254+Լոռի!BQ254+Արագածոտն!BQ254+Գեղարքունիքի!BQ254+Արմավիր!BQ254+'Արարատի և Վայոց ձոր'!BQ254+Տավուշ!BQ253+Սյունիք!BQ254)</f>
        <v>0</v>
      </c>
      <c r="BR255" s="56">
        <f>SUM('Երևան քաղաք'!BR254+Շիրակ!BR254+Կոտայք!BR254+Լոռի!BR254+Արագածոտն!BR254+Գեղարքունիքի!BR254+Արմավիր!BR254+'Արարատի և Վայոց ձոր'!BR254+Տավուշ!BR253+Սյունիք!BR254)</f>
        <v>0</v>
      </c>
      <c r="BS255" s="56">
        <f>SUM('Երևան քաղաք'!BS254+Շիրակ!BS254+Կոտայք!BS254+Լոռի!BS254+Արագածոտն!BS254+Գեղարքունիքի!BS254+Արմավիր!BS254+'Արարատի և Վայոց ձոր'!BS254+Տավուշ!BS253+Սյունիք!BS254)</f>
        <v>0</v>
      </c>
      <c r="BT255" s="56">
        <f>SUM('Երևան քաղաք'!BT254+Շիրակ!BT254+Կոտայք!BT254+Լոռի!BT254+Արագածոտն!BT254+Գեղարքունիքի!BT254+Արմավիր!BT254+'Արարատի և Վայոց ձոր'!BT254+Տավուշ!BT253+Սյունիք!BT254)</f>
        <v>0</v>
      </c>
      <c r="BU255" s="56">
        <f>SUM('Երևան քաղաք'!BU254+Շիրակ!BU254+Կոտայք!BU254+Լոռի!BU254+Արագածոտն!BU254+Գեղարքունիքի!BU254+Արմավիր!BU254+'Արարատի և Վայոց ձոր'!BU254+Տավուշ!BU253+Սյունիք!BU254)</f>
        <v>0</v>
      </c>
      <c r="BV255" s="56">
        <f>SUM('Երևան քաղաք'!BV254+Շիրակ!BV254+Կոտայք!BV254+Լոռի!BV254+Արագածոտն!BV254+Գեղարքունիքի!BV254+Արմավիր!BV254+'Արարատի և Վայոց ձոր'!BV254+Տավուշ!BV253+Սյունիք!BV254)</f>
        <v>0</v>
      </c>
      <c r="BW255" s="56">
        <f>SUM('Երևան քաղաք'!BW254+Շիրակ!BW254+Կոտայք!BW254+Լոռի!BW254+Արագածոտն!BW254+Գեղարքունիքի!BW254+Արմավիր!BW254+'Արարատի և Վայոց ձոր'!BW254+Տավուշ!BW253+Սյունիք!BW254)</f>
        <v>0</v>
      </c>
      <c r="BX255" s="56">
        <f>SUM('Երևան քաղաք'!BX254+Շիրակ!BX254+Կոտայք!BX254+Լոռի!BX254+Արագածոտն!BX254+Գեղարքունիքի!BX254+Արմավիր!BX254+'Արարատի և Վայոց ձոր'!BX254+Տավուշ!BX253+Սյունիք!BX254)</f>
        <v>0</v>
      </c>
      <c r="BY255" s="56">
        <f>SUM('Երևան քաղաք'!BY254+Շիրակ!BY254+Կոտայք!BY254+Լոռի!BY254+Արագածոտն!BY254+Գեղարքունիքի!BY254+Արմավիր!BY254+'Արարատի և Վայոց ձոր'!BY254+Տավուշ!BY253+Սյունիք!BY254)</f>
        <v>0</v>
      </c>
      <c r="BZ255" s="56">
        <f>SUM('Երևան քաղաք'!BZ254+Շիրակ!BZ254+Կոտայք!BZ254+Լոռի!BZ254+Արագածոտն!BZ254+Գեղարքունիքի!BZ254+Արմավիր!BZ254+'Արարատի և Վայոց ձոր'!BZ254+Տավուշ!BZ253+Սյունիք!BZ254)</f>
        <v>0</v>
      </c>
      <c r="CA255" s="56"/>
      <c r="CB255" s="133">
        <f t="shared" si="60"/>
        <v>0</v>
      </c>
      <c r="CC255" s="134">
        <f t="shared" si="61"/>
        <v>0</v>
      </c>
      <c r="CD255" s="134">
        <f t="shared" si="62"/>
        <v>0</v>
      </c>
      <c r="CE255" s="134">
        <f t="shared" si="63"/>
        <v>0</v>
      </c>
      <c r="CF255" s="134">
        <f t="shared" si="77"/>
        <v>0</v>
      </c>
      <c r="CG255" s="134">
        <f t="shared" si="78"/>
        <v>0</v>
      </c>
      <c r="CH255" s="134">
        <f t="shared" si="64"/>
        <v>0</v>
      </c>
      <c r="CI255" s="134">
        <f t="shared" si="79"/>
        <v>0</v>
      </c>
      <c r="CJ255" s="134">
        <f t="shared" si="65"/>
        <v>0</v>
      </c>
      <c r="CK255" s="134">
        <f t="shared" si="66"/>
        <v>0</v>
      </c>
      <c r="CL255" s="134">
        <f t="shared" si="67"/>
        <v>0</v>
      </c>
      <c r="CM255" s="134">
        <f t="shared" si="68"/>
        <v>0</v>
      </c>
      <c r="CN255" s="135">
        <f t="shared" si="69"/>
        <v>0</v>
      </c>
      <c r="CO255" s="135">
        <f t="shared" si="70"/>
        <v>0</v>
      </c>
      <c r="CP255" s="135">
        <f t="shared" si="71"/>
        <v>0</v>
      </c>
      <c r="CQ255" s="135">
        <f t="shared" si="72"/>
        <v>0</v>
      </c>
      <c r="CR255" s="135">
        <f t="shared" si="73"/>
        <v>0</v>
      </c>
      <c r="CS255" s="135">
        <f t="shared" si="74"/>
        <v>0</v>
      </c>
      <c r="CT255" s="135">
        <f t="shared" si="75"/>
        <v>0</v>
      </c>
      <c r="CU255" s="135">
        <f t="shared" si="76"/>
        <v>0</v>
      </c>
    </row>
    <row r="256" spans="1:99" ht="20.100000000000001" customHeight="1" x14ac:dyDescent="0.3">
      <c r="A256" s="41" t="s">
        <v>213</v>
      </c>
      <c r="B256" s="39" t="s">
        <v>469</v>
      </c>
      <c r="C256" s="39">
        <v>302</v>
      </c>
      <c r="D256" s="56">
        <f>SUM('Երևան քաղաք'!D255+Շիրակ!D255+Կոտայք!D255+Լոռի!D255+Արագածոտն!D255+Գեղարքունիքի!D255+Արմավիր!D255+'Արարատի և Վայոց ձոր'!D255+Տավուշ!D254+Սյունիք!D255)</f>
        <v>0</v>
      </c>
      <c r="E256" s="56">
        <f>SUM('Երևան քաղաք'!E255+Շիրակ!E255+Կոտայք!E255+Լոռի!E255+Արագածոտն!E255+Գեղարքունիքի!E255+Արմավիր!E255+'Արարատի և Վայոց ձոր'!E255+Տավուշ!E254+Սյունիք!E255)</f>
        <v>0</v>
      </c>
      <c r="F256" s="56">
        <f>SUM('Երևան քաղաք'!F255+Շիրակ!F255+Կոտայք!F255+Լոռի!F255+Արագածոտն!F255+Գեղարքունիքի!F255+Արմավիր!F255+'Արարատի և Վայոց ձոր'!F255+Տավուշ!F254+Սյունիք!F255)</f>
        <v>0</v>
      </c>
      <c r="G256" s="56">
        <f>SUM('Երևան քաղաք'!G255+Շիրակ!G255+Կոտայք!G255+Լոռի!G255+Արագածոտն!G255+Գեղարքունիքի!G255+Արմավիր!G255+'Արարատի և Վայոց ձոր'!G255+Տավուշ!G254+Սյունիք!G255)</f>
        <v>0</v>
      </c>
      <c r="H256" s="56">
        <f>SUM('Երևան քաղաք'!H255+Շիրակ!H255+Կոտայք!H255+Լոռի!H255+Արագածոտն!H255+Գեղարքունիքի!H255+Արմավիր!H255+'Արարատի և Վայոց ձոր'!H255+Տավուշ!H254+Սյունիք!H255)</f>
        <v>0</v>
      </c>
      <c r="I256" s="56">
        <f>SUM('Երևան քաղաք'!I255+Շիրակ!I255+Կոտայք!I255+Լոռի!I255+Արագածոտն!I255+Գեղարքունիքի!I255+Արմավիր!I255+'Արարատի և Վայոց ձոր'!I255+Տավուշ!I254+Սյունիք!I255)</f>
        <v>0</v>
      </c>
      <c r="J256" s="56">
        <f>SUM('Երևան քաղաք'!J255+Շիրակ!J255+Կոտայք!J255+Լոռի!J255+Արագածոտն!J255+Գեղարքունիքի!J255+Արմավիր!J255+'Արարատի և Վայոց ձոր'!J255+Տավուշ!J254+Սյունիք!J255)</f>
        <v>0</v>
      </c>
      <c r="K256" s="56">
        <f>SUM('Երևան քաղաք'!K255+Շիրակ!K255+Կոտայք!K255+Լոռի!K255+Արագածոտն!K255+Գեղարքունիքի!K255+Արմավիր!K255+'Արարատի և Վայոց ձոր'!K255+Տավուշ!K254+Սյունիք!K255)</f>
        <v>0</v>
      </c>
      <c r="L256" s="56">
        <f>SUM('Երևան քաղաք'!L255+Շիրակ!L255+Կոտայք!L255+Լոռի!L255+Արագածոտն!L255+Գեղարքունիքի!L255+Արմավիր!L255+'Արարատի և Վայոց ձոր'!L255+Տավուշ!L254+Սյունիք!L255)</f>
        <v>0</v>
      </c>
      <c r="M256" s="56">
        <f>SUM('Երևան քաղաք'!M255+Շիրակ!M255+Կոտայք!M255+Լոռի!M255+Արագածոտն!M255+Գեղարքունիքի!M255+Արմավիր!M255+'Արարատի և Վայոց ձոր'!M255+Տավուշ!M254+Սյունիք!M255)</f>
        <v>0</v>
      </c>
      <c r="N256" s="56">
        <f>SUM('Երևան քաղաք'!N255+Շիրակ!N255+Կոտայք!N255+Լոռի!N255+Արագածոտն!N255+Գեղարքունիքի!N255+Արմավիր!N255+'Արարատի և Վայոց ձոր'!N255+Տավուշ!N254+Սյունիք!N255)</f>
        <v>0</v>
      </c>
      <c r="O256" s="56">
        <f>SUM('Երևան քաղաք'!O255+Շիրակ!O255+Կոտայք!O255+Լոռի!O255+Արագածոտն!O255+Գեղարքունիքի!O255+Արմավիր!O255+'Արարատի և Վայոց ձոր'!O255+Տավուշ!O254+Սյունիք!O255)</f>
        <v>0</v>
      </c>
      <c r="P256" s="56">
        <f>SUM('Երևան քաղաք'!P255+Շիրակ!P255+Կոտայք!P255+Լոռի!P255+Արագածոտն!P255+Գեղարքունիքի!P255+Արմավիր!P255+'Արարատի և Վայոց ձոր'!P255+Տավուշ!P254+Սյունիք!P255)</f>
        <v>0</v>
      </c>
      <c r="Q256" s="56">
        <f>SUM('Երևան քաղաք'!Q255+Շիրակ!Q255+Կոտայք!Q255+Լոռի!Q255+Արագածոտն!Q255+Գեղարքունիքի!Q255+Արմավիր!Q255+'Արարատի և Վայոց ձոր'!Q255+Տավուշ!Q254+Սյունիք!Q255)</f>
        <v>0</v>
      </c>
      <c r="R256" s="56">
        <f>SUM('Երևան քաղաք'!R255+Շիրակ!R255+Կոտայք!R255+Լոռի!R255+Արագածոտն!R255+Գեղարքունիքի!R255+Արմավիր!R255+'Արարատի և Վայոց ձոր'!R255+Տավուշ!R254+Սյունիք!R255)</f>
        <v>0</v>
      </c>
      <c r="S256" s="56">
        <f>SUM('Երևան քաղաք'!S255+Շիրակ!S255+Կոտայք!S255+Լոռի!S255+Արագածոտն!S255+Գեղարքունիքի!S255+Արմավիր!S255+'Արարատի և Վայոց ձոր'!S255+Տավուշ!S254+Սյունիք!S255)</f>
        <v>0</v>
      </c>
      <c r="T256" s="56">
        <f>SUM('Երևան քաղաք'!T255+Շիրակ!T255+Կոտայք!T255+Լոռի!T255+Արագածոտն!T255+Գեղարքունիքի!T255+Արմավիր!T255+'Արարատի և Վայոց ձոր'!T255+Տավուշ!T254+Սյունիք!T255)</f>
        <v>0</v>
      </c>
      <c r="U256" s="56">
        <f>SUM('Երևան քաղաք'!U255+Շիրակ!U255+Կոտայք!U255+Լոռի!U255+Արագածոտն!U255+Գեղարքունիքի!U255+Արմավիր!U255+'Արարատի և Վայոց ձոր'!U255+Տավուշ!U254+Սյունիք!U255)</f>
        <v>0</v>
      </c>
      <c r="V256" s="56">
        <f>SUM('Երևան քաղաք'!V255+Շիրակ!V255+Կոտայք!V255+Լոռի!V255+Արագածոտն!V255+Գեղարքունիքի!V255+Արմավիր!V255+'Արարատի և Վայոց ձոր'!V255+Տավուշ!V254+Սյունիք!V255)</f>
        <v>0</v>
      </c>
      <c r="W256" s="56">
        <f>SUM('Երևան քաղաք'!W255+Շիրակ!W255+Կոտայք!W255+Լոռի!W255+Արագածոտն!W255+Գեղարքունիքի!W255+Արմավիր!W255+'Արարատի և Վայոց ձոր'!W255+Տավուշ!W254+Սյունիք!W255)</f>
        <v>0</v>
      </c>
      <c r="X256" s="56">
        <f>SUM('Երևան քաղաք'!X255+Շիրակ!X255+Կոտայք!X255+Լոռի!X255+Արագածոտն!X255+Գեղարքունիքի!X255+Արմավիր!X255+'Արարատի և Վայոց ձոր'!X255+Տավուշ!X254+Սյունիք!X255)</f>
        <v>0</v>
      </c>
      <c r="Y256" s="56">
        <f>SUM('Երևան քաղաք'!Y255+Շիրակ!Y255+Կոտայք!Y255+Լոռի!Y255+Արագածոտն!Y255+Գեղարքունիքի!Y255+Արմավիր!Y255+'Արարատի և Վայոց ձոր'!Y255+Տավուշ!Y254+Սյունիք!Y255)</f>
        <v>0</v>
      </c>
      <c r="Z256" s="56">
        <f>SUM('Երևան քաղաք'!Z255+Շիրակ!Z255+Կոտայք!Z255+Լոռի!Z255+Արագածոտն!Z255+Գեղարքունիքի!Z255+Արմավիր!Z255+'Արարատի և Վայոց ձոր'!Z255+Տավուշ!Z254+Սյունիք!Z255)</f>
        <v>0</v>
      </c>
      <c r="AA256" s="56">
        <f>SUM('Երևան քաղաք'!AA255+Շիրակ!AA255+Կոտայք!AA255+Լոռի!AA255+Արագածոտն!AA255+Գեղարքունիքի!AA255+Արմավիր!AA255+'Արարատի և Վայոց ձոր'!AA255+Տավուշ!AA254+Սյունիք!AA255)</f>
        <v>0</v>
      </c>
      <c r="AB256" s="56">
        <f>SUM('Երևան քաղաք'!AB255+Շիրակ!AB255+Կոտայք!AB255+Լոռի!AB255+Արագածոտն!AB255+Գեղարքունիքի!AB255+Արմավիր!AB255+'Արարատի և Վայոց ձոր'!AB255+Տավուշ!AB254+Սյունիք!AB255)</f>
        <v>0</v>
      </c>
      <c r="AC256" s="56">
        <f>SUM('Երևան քաղաք'!AC255+Շիրակ!AC255+Կոտայք!AC255+Լոռի!AC255+Արագածոտն!AC255+Գեղարքունիքի!AC255+Արմավիր!AC255+'Արարատի և Վայոց ձոր'!AC255+Տավուշ!AC254+Սյունիք!AC255)</f>
        <v>0</v>
      </c>
      <c r="AD256" s="56">
        <f>SUM('Երևան քաղաք'!AD255+Շիրակ!AD255+Կոտայք!AD255+Լոռի!AD255+Արագածոտն!AD255+Գեղարքունիքի!AD255+Արմավիր!AD255+'Արարատի և Վայոց ձոր'!AD255+Տավուշ!AD254+Սյունիք!AD255)</f>
        <v>0</v>
      </c>
      <c r="AE256" s="56">
        <f>SUM('Երևան քաղաք'!AE255+Շիրակ!AE255+Կոտայք!AE255+Լոռի!AE255+Արագածոտն!AE255+Գեղարքունիքի!AE255+Արմավիր!AE255+'Արարատի և Վայոց ձոր'!AE255+Տավուշ!AE254+Սյունիք!AE255)</f>
        <v>0</v>
      </c>
      <c r="AF256" s="56">
        <f>SUM('Երևան քաղաք'!AF255+Շիրակ!AF255+Կոտայք!AF255+Լոռի!AF255+Արագածոտն!AF255+Գեղարքունիքի!AF255+Արմավիր!AF255+'Արարատի և Վայոց ձոր'!AF255+Տավուշ!AF254+Սյունիք!AF255)</f>
        <v>0</v>
      </c>
      <c r="AG256" s="56">
        <f>SUM('Երևան քաղաք'!AG255+Շիրակ!AG255+Կոտայք!AG255+Լոռի!AG255+Արագածոտն!AG255+Գեղարքունիքի!AG255+Արմավիր!AG255+'Արարատի և Վայոց ձոր'!AG255+Տավուշ!AG254+Սյունիք!AG255)</f>
        <v>0</v>
      </c>
      <c r="AH256" s="56">
        <f>SUM('Երևան քաղաք'!AH255+Շիրակ!AH255+Կոտայք!AH255+Լոռի!AH255+Արագածոտն!AH255+Գեղարքունիքի!AH255+Արմավիր!AH255+'Արարատի և Վայոց ձոր'!AH255+Տավուշ!AH254+Սյունիք!AH255)</f>
        <v>0</v>
      </c>
      <c r="AI256" s="56">
        <f>SUM('Երևան քաղաք'!AI255+Շիրակ!AI255+Կոտայք!AI255+Լոռի!AI255+Արագածոտն!AI255+Գեղարքունիքի!AI255+Արմավիր!AI255+'Արարատի և Վայոց ձոր'!AI255+Տավուշ!AI254+Սյունիք!AI255)</f>
        <v>0</v>
      </c>
      <c r="AJ256" s="56">
        <f>SUM('Երևան քաղաք'!AJ255+Շիրակ!AJ255+Կոտայք!AJ255+Լոռի!AJ255+Արագածոտն!AJ255+Գեղարքունիքի!AJ255+Արմավիր!AJ255+'Արարատի և Վայոց ձոր'!AJ255+Տավուշ!AJ254+Սյունիք!AJ255)</f>
        <v>0</v>
      </c>
      <c r="AK256" s="56">
        <f>SUM('Երևան քաղաք'!AK255+Շիրակ!AK255+Կոտայք!AK255+Լոռի!AK255+Արագածոտն!AK255+Գեղարքունիքի!AK255+Արմավիր!AK255+'Արարատի և Վայոց ձոր'!AK255+Տավուշ!AK254+Սյունիք!AK255)</f>
        <v>0</v>
      </c>
      <c r="AL256" s="56">
        <f>SUM('Երևան քաղաք'!AL255+Շիրակ!AL255+Կոտայք!AL255+Լոռի!AL255+Արագածոտն!AL255+Գեղարքունիքի!AL255+Արմավիր!AL255+'Արարատի և Վայոց ձոր'!AL255+Տավուշ!AL254+Սյունիք!AL255)</f>
        <v>0</v>
      </c>
      <c r="AM256" s="56">
        <f>SUM('Երևան քաղաք'!AM255+Շիրակ!AM255+Կոտայք!AM255+Լոռի!AM255+Արագածոտն!AM255+Գեղարքունիքի!AM255+Արմավիր!AM255+'Արարատի և Վայոց ձոր'!AM255+Տավուշ!AM254+Սյունիք!AM255)</f>
        <v>0</v>
      </c>
      <c r="AN256" s="56">
        <f>SUM('Երևան քաղաք'!AN255+Շիրակ!AN255+Կոտայք!AN255+Լոռի!AN255+Արագածոտն!AN255+Գեղարքունիքի!AN255+Արմավիր!AN255+'Արարատի և Վայոց ձոր'!AN255+Տավուշ!AN254+Սյունիք!AN255)</f>
        <v>0</v>
      </c>
      <c r="AO256" s="56">
        <f>SUM('Երևան քաղաք'!AO255+Շիրակ!AO255+Կոտայք!AO255+Լոռի!AO255+Արագածոտն!AO255+Գեղարքունիքի!AO255+Արմավիր!AO255+'Արարատի և Վայոց ձոր'!AO255+Տավուշ!AO254+Սյունիք!AO255)</f>
        <v>0</v>
      </c>
      <c r="AP256" s="56">
        <f>SUM('Երևան քաղաք'!AP255+Շիրակ!AP255+Կոտայք!AP255+Լոռի!AP255+Արագածոտն!AP255+Գեղարքունիքի!AP255+Արմավիր!AP255+'Արարատի և Վայոց ձոր'!AP255+Տավուշ!AP254+Սյունիք!AP255)</f>
        <v>0</v>
      </c>
      <c r="AQ256" s="56">
        <f>SUM('Երևան քաղաք'!AQ255+Շիրակ!AQ255+Կոտայք!AQ255+Լոռի!AQ255+Արագածոտն!AQ255+Գեղարքունիքի!AQ255+Արմավիր!AQ255+'Արարատի և Վայոց ձոր'!AQ255+Տավուշ!AQ254+Սյունիք!AQ255)</f>
        <v>0</v>
      </c>
      <c r="AR256" s="56">
        <f>SUM('Երևան քաղաք'!AR255+Շիրակ!AR255+Կոտայք!AR255+Լոռի!AR255+Արագածոտն!AR255+Գեղարքունիքի!AR255+Արմավիր!AR255+'Արարատի և Վայոց ձոր'!AR255+Տավուշ!AR254+Սյունիք!AR255)</f>
        <v>0</v>
      </c>
      <c r="AS256" s="56">
        <f>SUM('Երևան քաղաք'!AS255+Շիրակ!AS255+Կոտայք!AS255+Լոռի!AS255+Արագածոտն!AS255+Գեղարքունիքի!AS255+Արմավիր!AS255+'Արարատի և Վայոց ձոր'!AS255+Տավուշ!AS254+Սյունիք!AS255)</f>
        <v>0</v>
      </c>
      <c r="AT256" s="56">
        <f>SUM('Երևան քաղաք'!AT255+Շիրակ!AT255+Կոտայք!AT255+Լոռի!AT255+Արագածոտն!AT255+Գեղարքունիքի!AT255+Արմավիր!AT255+'Արարատի և Վայոց ձոր'!AT255+Տավուշ!AT254+Սյունիք!AT255)</f>
        <v>0</v>
      </c>
      <c r="AU256" s="56">
        <f>SUM('Երևան քաղաք'!AU255+Շիրակ!AU255+Կոտայք!AU255+Լոռի!AU255+Արագածոտն!AU255+Գեղարքունիքի!AU255+Արմավիր!AU255+'Արարատի և Վայոց ձոր'!AU255+Տավուշ!AU254+Սյունիք!AU255)</f>
        <v>0</v>
      </c>
      <c r="AV256" s="56">
        <f>SUM('Երևան քաղաք'!AV255+Շիրակ!AV255+Կոտայք!AV255+Լոռի!AV255+Արագածոտն!AV255+Գեղարքունիքի!AV255+Արմավիր!AV255+'Արարատի և Վայոց ձոր'!AV255+Տավուշ!AV254+Սյունիք!AV255)</f>
        <v>0</v>
      </c>
      <c r="AW256" s="56">
        <f>SUM('Երևան քաղաք'!AW255+Շիրակ!AW255+Կոտայք!AW255+Լոռի!AW255+Արագածոտն!AW255+Գեղարքունիքի!AW255+Արմավիր!AW255+'Արարատի և Վայոց ձոր'!AW255+Տավուշ!AW254+Սյունիք!AW255)</f>
        <v>0</v>
      </c>
      <c r="AX256" s="56">
        <f>SUM('Երևան քաղաք'!AX255+Շիրակ!AX255+Կոտայք!AX255+Լոռի!AX255+Արագածոտն!AX255+Գեղարքունիքի!AX255+Արմավիր!AX255+'Արարատի և Վայոց ձոր'!AX255+Տավուշ!AX254+Սյունիք!AX255)</f>
        <v>0</v>
      </c>
      <c r="AY256" s="56">
        <f>SUM('Երևան քաղաք'!AY255+Շիրակ!AY255+Կոտայք!AY255+Լոռի!AY255+Արագածոտն!AY255+Գեղարքունիքի!AY255+Արմավիր!AY255+'Արարատի և Վայոց ձոր'!AY255+Տավուշ!AY254+Սյունիք!AY255)</f>
        <v>0</v>
      </c>
      <c r="AZ256" s="56">
        <f>SUM('Երևան քաղաք'!AZ255+Շիրակ!AZ255+Կոտայք!AZ255+Լոռի!AZ255+Արագածոտն!AZ255+Գեղարքունիքի!AZ255+Արմավիր!AZ255+'Արարատի և Վայոց ձոր'!AZ255+Տավուշ!AZ254+Սյունիք!AZ255)</f>
        <v>0</v>
      </c>
      <c r="BA256" s="56">
        <f>SUM('Երևան քաղաք'!BA255+Շիրակ!BA255+Կոտայք!BA255+Լոռի!BA255+Արագածոտն!BA255+Գեղարքունիքի!BA255+Արմավիր!BA255+'Արարատի և Վայոց ձոր'!BA255+Տավուշ!BA254+Սյունիք!BA255)</f>
        <v>0</v>
      </c>
      <c r="BB256" s="56">
        <f>SUM('Երևան քաղաք'!BB255+Շիրակ!BB255+Կոտայք!BB255+Լոռի!BB255+Արագածոտն!BB255+Գեղարքունիքի!BB255+Արմավիր!BB255+'Արարատի և Վայոց ձոր'!BB255+Տավուշ!BB254+Սյունիք!BB255)</f>
        <v>0</v>
      </c>
      <c r="BC256" s="56">
        <f>SUM('Երևան քաղաք'!BC255+Շիրակ!BC255+Կոտայք!BC255+Լոռի!BC255+Արագածոտն!BC255+Գեղարքունիքի!BC255+Արմավիր!BC255+'Արարատի և Վայոց ձոր'!BC255+Տավուշ!BC254+Սյունիք!BC255)</f>
        <v>0</v>
      </c>
      <c r="BD256" s="56">
        <f>SUM('Երևան քաղաք'!BD255+Շիրակ!BD255+Կոտայք!BD255+Լոռի!BD255+Արագածոտն!BD255+Գեղարքունիքի!BD255+Արմավիր!BD255+'Արարատի և Վայոց ձոր'!BD255+Տավուշ!BD254+Սյունիք!BD255)</f>
        <v>0</v>
      </c>
      <c r="BE256" s="56">
        <f>SUM('Երևան քաղաք'!BE255+Շիրակ!BE255+Կոտայք!BE255+Լոռի!BE255+Արագածոտն!BE255+Գեղարքունիքի!BE255+Արմավիր!BE255+'Արարատի և Վայոց ձոր'!BE255+Տավուշ!BE254+Սյունիք!BE255)</f>
        <v>0</v>
      </c>
      <c r="BF256" s="56">
        <f>SUM('Երևան քաղաք'!BF255+Շիրակ!BF255+Կոտայք!BF255+Լոռի!BF255+Արագածոտն!BF255+Գեղարքունիքի!BF255+Արմավիր!BF255+'Արարատի և Վայոց ձոր'!BF255+Տավուշ!BF254+Սյունիք!BF255)</f>
        <v>0</v>
      </c>
      <c r="BG256" s="56">
        <f>SUM('Երևան քաղաք'!BG255+Շիրակ!BG255+Կոտայք!BG255+Լոռի!BG255+Արագածոտն!BG255+Գեղարքունիքի!BG255+Արմավիր!BG255+'Արարատի և Վայոց ձոր'!BG255+Տավուշ!BG254+Սյունիք!BG255)</f>
        <v>0</v>
      </c>
      <c r="BH256" s="56">
        <f>SUM('Երևան քաղաք'!BH255+Շիրակ!BH255+Կոտայք!BH255+Լոռի!BH255+Արագածոտն!BH255+Գեղարքունիքի!BH255+Արմավիր!BH255+'Արարատի և Վայոց ձոր'!BH255+Տավուշ!BH254+Սյունիք!BH255)</f>
        <v>0</v>
      </c>
      <c r="BI256" s="56">
        <f>SUM('Երևան քաղաք'!BI255+Շիրակ!BI255+Կոտայք!BI255+Լոռի!BI255+Արագածոտն!BI255+Գեղարքունիքի!BI255+Արմավիր!BI255+'Արարատի և Վայոց ձոր'!BI255+Տավուշ!BI254+Սյունիք!BI255)</f>
        <v>0</v>
      </c>
      <c r="BJ256" s="56">
        <f>SUM('Երևան քաղաք'!BJ255+Շիրակ!BJ255+Կոտայք!BJ255+Լոռի!BJ255+Արագածոտն!BJ255+Գեղարքունիքի!BJ255+Արմավիր!BJ255+'Արարատի և Վայոց ձոր'!BJ255+Տավուշ!BJ254+Սյունիք!BJ255)</f>
        <v>0</v>
      </c>
      <c r="BK256" s="56">
        <f>SUM('Երևան քաղաք'!BK255+Շիրակ!BK255+Կոտայք!BK255+Լոռի!BK255+Արագածոտն!BK255+Գեղարքունիքի!BK255+Արմավիր!BK255+'Արարատի և Վայոց ձոր'!BK255+Տավուշ!BK254+Սյունիք!BK255)</f>
        <v>0</v>
      </c>
      <c r="BL256" s="56">
        <f>SUM('Երևան քաղաք'!BL255+Շիրակ!BL255+Կոտայք!BL255+Լոռի!BL255+Արագածոտն!BL255+Գեղարքունիքի!BL255+Արմավիր!BL255+'Արարատի և Վայոց ձոր'!BL255+Տավուշ!BL254+Սյունիք!BL255)</f>
        <v>0</v>
      </c>
      <c r="BM256" s="56">
        <f>SUM('Երևան քաղաք'!BM255+Շիրակ!BM255+Կոտայք!BM255+Լոռի!BM255+Արագածոտն!BM255+Գեղարքունիքի!BM255+Արմավիր!BM255+'Արարատի և Վայոց ձոր'!BM255+Տավուշ!BM254+Սյունիք!BM255)</f>
        <v>0</v>
      </c>
      <c r="BN256" s="56">
        <f>SUM('Երևան քաղաք'!BN255+Շիրակ!BN255+Կոտայք!BN255+Լոռի!BN255+Արագածոտն!BN255+Գեղարքունիքի!BN255+Արմավիր!BN255+'Արարատի և Վայոց ձոր'!BN255+Տավուշ!BN254+Սյունիք!BN255)</f>
        <v>0</v>
      </c>
      <c r="BO256" s="56">
        <f>SUM('Երևան քաղաք'!BO255+Շիրակ!BO255+Կոտայք!BO255+Լոռի!BO255+Արագածոտն!BO255+Գեղարքունիքի!BO255+Արմավիր!BO255+'Արարատի և Վայոց ձոր'!BO255+Տավուշ!BO254+Սյունիք!BO255)</f>
        <v>0</v>
      </c>
      <c r="BP256" s="56">
        <f>SUM('Երևան քաղաք'!BP255+Շիրակ!BP255+Կոտայք!BP255+Լոռի!BP255+Արագածոտն!BP255+Գեղարքունիքի!BP255+Արմավիր!BP255+'Արարատի և Վայոց ձոր'!BP255+Տավուշ!BP254+Սյունիք!BP255)</f>
        <v>0</v>
      </c>
      <c r="BQ256" s="56">
        <f>SUM('Երևան քաղաք'!BQ255+Շիրակ!BQ255+Կոտայք!BQ255+Լոռի!BQ255+Արագածոտն!BQ255+Գեղարքունիքի!BQ255+Արմավիր!BQ255+'Արարատի և Վայոց ձոր'!BQ255+Տավուշ!BQ254+Սյունիք!BQ255)</f>
        <v>0</v>
      </c>
      <c r="BR256" s="56">
        <f>SUM('Երևան քաղաք'!BR255+Շիրակ!BR255+Կոտայք!BR255+Լոռի!BR255+Արագածոտն!BR255+Գեղարքունիքի!BR255+Արմավիր!BR255+'Արարատի և Վայոց ձոր'!BR255+Տավուշ!BR254+Սյունիք!BR255)</f>
        <v>0</v>
      </c>
      <c r="BS256" s="56">
        <f>SUM('Երևան քաղաք'!BS255+Շիրակ!BS255+Կոտայք!BS255+Լոռի!BS255+Արագածոտն!BS255+Գեղարքունիքի!BS255+Արմավիր!BS255+'Արարատի և Վայոց ձոր'!BS255+Տավուշ!BS254+Սյունիք!BS255)</f>
        <v>0</v>
      </c>
      <c r="BT256" s="56">
        <f>SUM('Երևան քաղաք'!BT255+Շիրակ!BT255+Կոտայք!BT255+Լոռի!BT255+Արագածոտն!BT255+Գեղարքունիքի!BT255+Արմավիր!BT255+'Արարատի և Վայոց ձոր'!BT255+Տավուշ!BT254+Սյունիք!BT255)</f>
        <v>0</v>
      </c>
      <c r="BU256" s="56">
        <f>SUM('Երևան քաղաք'!BU255+Շիրակ!BU255+Կոտայք!BU255+Լոռի!BU255+Արագածոտն!BU255+Գեղարքունիքի!BU255+Արմավիր!BU255+'Արարատի և Վայոց ձոր'!BU255+Տավուշ!BU254+Սյունիք!BU255)</f>
        <v>0</v>
      </c>
      <c r="BV256" s="56">
        <f>SUM('Երևան քաղաք'!BV255+Շիրակ!BV255+Կոտայք!BV255+Լոռի!BV255+Արագածոտն!BV255+Գեղարքունիքի!BV255+Արմավիր!BV255+'Արարատի և Վայոց ձոր'!BV255+Տավուշ!BV254+Սյունիք!BV255)</f>
        <v>0</v>
      </c>
      <c r="BW256" s="56">
        <f>SUM('Երևան քաղաք'!BW255+Շիրակ!BW255+Կոտայք!BW255+Լոռի!BW255+Արագածոտն!BW255+Գեղարքունիքի!BW255+Արմավիր!BW255+'Արարատի և Վայոց ձոր'!BW255+Տավուշ!BW254+Սյունիք!BW255)</f>
        <v>0</v>
      </c>
      <c r="BX256" s="56">
        <f>SUM('Երևան քաղաք'!BX255+Շիրակ!BX255+Կոտայք!BX255+Լոռի!BX255+Արագածոտն!BX255+Գեղարքունիքի!BX255+Արմավիր!BX255+'Արարատի և Վայոց ձոր'!BX255+Տավուշ!BX254+Սյունիք!BX255)</f>
        <v>0</v>
      </c>
      <c r="BY256" s="56">
        <f>SUM('Երևան քաղաք'!BY255+Շիրակ!BY255+Կոտայք!BY255+Լոռի!BY255+Արագածոտն!BY255+Գեղարքունիքի!BY255+Արմավիր!BY255+'Արարատի և Վայոց ձոր'!BY255+Տավուշ!BY254+Սյունիք!BY255)</f>
        <v>0</v>
      </c>
      <c r="BZ256" s="56">
        <f>SUM('Երևան քաղաք'!BZ255+Շիրակ!BZ255+Կոտայք!BZ255+Լոռի!BZ255+Արագածոտն!BZ255+Գեղարքունիքի!BZ255+Արմավիր!BZ255+'Արարատի և Վայոց ձոր'!BZ255+Տավուշ!BZ254+Սյունիք!BZ255)</f>
        <v>0</v>
      </c>
      <c r="CA256" s="56"/>
      <c r="CB256" s="133">
        <f t="shared" si="60"/>
        <v>0</v>
      </c>
      <c r="CC256" s="134">
        <f t="shared" si="61"/>
        <v>0</v>
      </c>
      <c r="CD256" s="134">
        <f t="shared" si="62"/>
        <v>0</v>
      </c>
      <c r="CE256" s="134">
        <f t="shared" si="63"/>
        <v>0</v>
      </c>
      <c r="CF256" s="134">
        <f t="shared" si="77"/>
        <v>0</v>
      </c>
      <c r="CG256" s="134">
        <f t="shared" si="78"/>
        <v>0</v>
      </c>
      <c r="CH256" s="134">
        <f t="shared" si="64"/>
        <v>0</v>
      </c>
      <c r="CI256" s="134">
        <f t="shared" si="79"/>
        <v>0</v>
      </c>
      <c r="CJ256" s="134">
        <f t="shared" si="65"/>
        <v>0</v>
      </c>
      <c r="CK256" s="134">
        <f t="shared" si="66"/>
        <v>0</v>
      </c>
      <c r="CL256" s="134">
        <f t="shared" si="67"/>
        <v>0</v>
      </c>
      <c r="CM256" s="134">
        <f t="shared" si="68"/>
        <v>0</v>
      </c>
      <c r="CN256" s="135">
        <f t="shared" si="69"/>
        <v>0</v>
      </c>
      <c r="CO256" s="135">
        <f t="shared" si="70"/>
        <v>0</v>
      </c>
      <c r="CP256" s="135">
        <f t="shared" si="71"/>
        <v>0</v>
      </c>
      <c r="CQ256" s="135">
        <f t="shared" si="72"/>
        <v>0</v>
      </c>
      <c r="CR256" s="135">
        <f t="shared" si="73"/>
        <v>0</v>
      </c>
      <c r="CS256" s="135">
        <f t="shared" si="74"/>
        <v>0</v>
      </c>
      <c r="CT256" s="135">
        <f t="shared" si="75"/>
        <v>0</v>
      </c>
      <c r="CU256" s="135">
        <f t="shared" si="76"/>
        <v>0</v>
      </c>
    </row>
    <row r="257" spans="1:99" ht="20.100000000000001" customHeight="1" x14ac:dyDescent="0.3">
      <c r="A257" s="41" t="s">
        <v>214</v>
      </c>
      <c r="B257" s="39" t="s">
        <v>350</v>
      </c>
      <c r="C257" s="39">
        <v>303</v>
      </c>
      <c r="D257" s="56">
        <f>SUM('Երևան քաղաք'!D256+Շիրակ!D256+Կոտայք!D256+Լոռի!D256+Արագածոտն!D256+Գեղարքունիքի!D256+Արմավիր!D256+'Արարատի և Վայոց ձոր'!D256+Տավուշ!D255+Սյունիք!D256)</f>
        <v>0</v>
      </c>
      <c r="E257" s="56">
        <f>SUM('Երևան քաղաք'!E256+Շիրակ!E256+Կոտայք!E256+Լոռի!E256+Արագածոտն!E256+Գեղարքունիքի!E256+Արմավիր!E256+'Արարատի և Վայոց ձոր'!E256+Տավուշ!E255+Սյունիք!E256)</f>
        <v>0</v>
      </c>
      <c r="F257" s="56">
        <f>SUM('Երևան քաղաք'!F256+Շիրակ!F256+Կոտայք!F256+Լոռի!F256+Արագածոտն!F256+Գեղարքունիքի!F256+Արմավիր!F256+'Արարատի և Վայոց ձոր'!F256+Տավուշ!F255+Սյունիք!F256)</f>
        <v>0</v>
      </c>
      <c r="G257" s="56">
        <f>SUM('Երևան քաղաք'!G256+Շիրակ!G256+Կոտայք!G256+Լոռի!G256+Արագածոտն!G256+Գեղարքունիքի!G256+Արմավիր!G256+'Արարատի և Վայոց ձոր'!G256+Տավուշ!G255+Սյունիք!G256)</f>
        <v>0</v>
      </c>
      <c r="H257" s="56">
        <f>SUM('Երևան քաղաք'!H256+Շիրակ!H256+Կոտայք!H256+Լոռի!H256+Արագածոտն!H256+Գեղարքունիքի!H256+Արմավիր!H256+'Արարատի և Վայոց ձոր'!H256+Տավուշ!H255+Սյունիք!H256)</f>
        <v>0</v>
      </c>
      <c r="I257" s="56">
        <f>SUM('Երևան քաղաք'!I256+Շիրակ!I256+Կոտայք!I256+Լոռի!I256+Արագածոտն!I256+Գեղարքունիքի!I256+Արմավիր!I256+'Արարատի և Վայոց ձոր'!I256+Տավուշ!I255+Սյունիք!I256)</f>
        <v>0</v>
      </c>
      <c r="J257" s="56">
        <f>SUM('Երևան քաղաք'!J256+Շիրակ!J256+Կոտայք!J256+Լոռի!J256+Արագածոտն!J256+Գեղարքունիքի!J256+Արմավիր!J256+'Արարատի և Վայոց ձոր'!J256+Տավուշ!J255+Սյունիք!J256)</f>
        <v>0</v>
      </c>
      <c r="K257" s="56">
        <f>SUM('Երևան քաղաք'!K256+Շիրակ!K256+Կոտայք!K256+Լոռի!K256+Արագածոտն!K256+Գեղարքունիքի!K256+Արմավիր!K256+'Արարատի և Վայոց ձոր'!K256+Տավուշ!K255+Սյունիք!K256)</f>
        <v>0</v>
      </c>
      <c r="L257" s="56">
        <f>SUM('Երևան քաղաք'!L256+Շիրակ!L256+Կոտայք!L256+Լոռի!L256+Արագածոտն!L256+Գեղարքունիքի!L256+Արմավիր!L256+'Արարատի և Վայոց ձոր'!L256+Տավուշ!L255+Սյունիք!L256)</f>
        <v>0</v>
      </c>
      <c r="M257" s="56">
        <f>SUM('Երևան քաղաք'!M256+Շիրակ!M256+Կոտայք!M256+Լոռի!M256+Արագածոտն!M256+Գեղարքունիքի!M256+Արմավիր!M256+'Արարատի և Վայոց ձոր'!M256+Տավուշ!M255+Սյունիք!M256)</f>
        <v>0</v>
      </c>
      <c r="N257" s="56">
        <f>SUM('Երևան քաղաք'!N256+Շիրակ!N256+Կոտայք!N256+Լոռի!N256+Արագածոտն!N256+Գեղարքունիքի!N256+Արմավիր!N256+'Արարատի և Վայոց ձոր'!N256+Տավուշ!N255+Սյունիք!N256)</f>
        <v>0</v>
      </c>
      <c r="O257" s="56">
        <f>SUM('Երևան քաղաք'!O256+Շիրակ!O256+Կոտայք!O256+Լոռի!O256+Արագածոտն!O256+Գեղարքունիքի!O256+Արմավիր!O256+'Արարատի և Վայոց ձոր'!O256+Տավուշ!O255+Սյունիք!O256)</f>
        <v>0</v>
      </c>
      <c r="P257" s="56">
        <f>SUM('Երևան քաղաք'!P256+Շիրակ!P256+Կոտայք!P256+Լոռի!P256+Արագածոտն!P256+Գեղարքունիքի!P256+Արմավիր!P256+'Արարատի և Վայոց ձոր'!P256+Տավուշ!P255+Սյունիք!P256)</f>
        <v>0</v>
      </c>
      <c r="Q257" s="56">
        <f>SUM('Երևան քաղաք'!Q256+Շիրակ!Q256+Կոտայք!Q256+Լոռի!Q256+Արագածոտն!Q256+Գեղարքունիքի!Q256+Արմավիր!Q256+'Արարատի և Վայոց ձոր'!Q256+Տավուշ!Q255+Սյունիք!Q256)</f>
        <v>0</v>
      </c>
      <c r="R257" s="56">
        <f>SUM('Երևան քաղաք'!R256+Շիրակ!R256+Կոտայք!R256+Լոռի!R256+Արագածոտն!R256+Գեղարքունիքի!R256+Արմավիր!R256+'Արարատի և Վայոց ձոր'!R256+Տավուշ!R255+Սյունիք!R256)</f>
        <v>0</v>
      </c>
      <c r="S257" s="56">
        <f>SUM('Երևան քաղաք'!S256+Շիրակ!S256+Կոտայք!S256+Լոռի!S256+Արագածոտն!S256+Գեղարքունիքի!S256+Արմավիր!S256+'Արարատի և Վայոց ձոր'!S256+Տավուշ!S255+Սյունիք!S256)</f>
        <v>0</v>
      </c>
      <c r="T257" s="56">
        <f>SUM('Երևան քաղաք'!T256+Շիրակ!T256+Կոտայք!T256+Լոռի!T256+Արագածոտն!T256+Գեղարքունիքի!T256+Արմավիր!T256+'Արարատի և Վայոց ձոր'!T256+Տավուշ!T255+Սյունիք!T256)</f>
        <v>0</v>
      </c>
      <c r="U257" s="56">
        <f>SUM('Երևան քաղաք'!U256+Շիրակ!U256+Կոտայք!U256+Լոռի!U256+Արագածոտն!U256+Գեղարքունիքի!U256+Արմավիր!U256+'Արարատի և Վայոց ձոր'!U256+Տավուշ!U255+Սյունիք!U256)</f>
        <v>0</v>
      </c>
      <c r="V257" s="56">
        <f>SUM('Երևան քաղաք'!V256+Շիրակ!V256+Կոտայք!V256+Լոռի!V256+Արագածոտն!V256+Գեղարքունիքի!V256+Արմավիր!V256+'Արարատի և Վայոց ձոր'!V256+Տավուշ!V255+Սյունիք!V256)</f>
        <v>0</v>
      </c>
      <c r="W257" s="56">
        <f>SUM('Երևան քաղաք'!W256+Շիրակ!W256+Կոտայք!W256+Լոռի!W256+Արագածոտն!W256+Գեղարքունիքի!W256+Արմավիր!W256+'Արարատի և Վայոց ձոր'!W256+Տավուշ!W255+Սյունիք!W256)</f>
        <v>0</v>
      </c>
      <c r="X257" s="56">
        <f>SUM('Երևան քաղաք'!X256+Շիրակ!X256+Կոտայք!X256+Լոռի!X256+Արագածոտն!X256+Գեղարքունիքի!X256+Արմավիր!X256+'Արարատի և Վայոց ձոր'!X256+Տավուշ!X255+Սյունիք!X256)</f>
        <v>0</v>
      </c>
      <c r="Y257" s="56">
        <f>SUM('Երևան քաղաք'!Y256+Շիրակ!Y256+Կոտայք!Y256+Լոռի!Y256+Արագածոտն!Y256+Գեղարքունիքի!Y256+Արմավիր!Y256+'Արարատի և Վայոց ձոր'!Y256+Տավուշ!Y255+Սյունիք!Y256)</f>
        <v>0</v>
      </c>
      <c r="Z257" s="56">
        <f>SUM('Երևան քաղաք'!Z256+Շիրակ!Z256+Կոտայք!Z256+Լոռի!Z256+Արագածոտն!Z256+Գեղարքունիքի!Z256+Արմավիր!Z256+'Արարատի և Վայոց ձոր'!Z256+Տավուշ!Z255+Սյունիք!Z256)</f>
        <v>0</v>
      </c>
      <c r="AA257" s="56">
        <f>SUM('Երևան քաղաք'!AA256+Շիրակ!AA256+Կոտայք!AA256+Լոռի!AA256+Արագածոտն!AA256+Գեղարքունիքի!AA256+Արմավիր!AA256+'Արարատի և Վայոց ձոր'!AA256+Տավուշ!AA255+Սյունիք!AA256)</f>
        <v>0</v>
      </c>
      <c r="AB257" s="56">
        <f>SUM('Երևան քաղաք'!AB256+Շիրակ!AB256+Կոտայք!AB256+Լոռի!AB256+Արագածոտն!AB256+Գեղարքունիքի!AB256+Արմավիր!AB256+'Արարատի և Վայոց ձոր'!AB256+Տավուշ!AB255+Սյունիք!AB256)</f>
        <v>0</v>
      </c>
      <c r="AC257" s="56">
        <f>SUM('Երևան քաղաք'!AC256+Շիրակ!AC256+Կոտայք!AC256+Լոռի!AC256+Արագածոտն!AC256+Գեղարքունիքի!AC256+Արմավիր!AC256+'Արարատի և Վայոց ձոր'!AC256+Տավուշ!AC255+Սյունիք!AC256)</f>
        <v>0</v>
      </c>
      <c r="AD257" s="56">
        <f>SUM('Երևան քաղաք'!AD256+Շիրակ!AD256+Կոտայք!AD256+Լոռի!AD256+Արագածոտն!AD256+Գեղարքունիքի!AD256+Արմավիր!AD256+'Արարատի և Վայոց ձոր'!AD256+Տավուշ!AD255+Սյունիք!AD256)</f>
        <v>0</v>
      </c>
      <c r="AE257" s="56">
        <f>SUM('Երևան քաղաք'!AE256+Շիրակ!AE256+Կոտայք!AE256+Լոռի!AE256+Արագածոտն!AE256+Գեղարքունիքի!AE256+Արմավիր!AE256+'Արարատի և Վայոց ձոր'!AE256+Տավուշ!AE255+Սյունիք!AE256)</f>
        <v>0</v>
      </c>
      <c r="AF257" s="56">
        <f>SUM('Երևան քաղաք'!AF256+Շիրակ!AF256+Կոտայք!AF256+Լոռի!AF256+Արագածոտն!AF256+Գեղարքունիքի!AF256+Արմավիր!AF256+'Արարատի և Վայոց ձոր'!AF256+Տավուշ!AF255+Սյունիք!AF256)</f>
        <v>0</v>
      </c>
      <c r="AG257" s="56">
        <f>SUM('Երևան քաղաք'!AG256+Շիրակ!AG256+Կոտայք!AG256+Լոռի!AG256+Արագածոտն!AG256+Գեղարքունիքի!AG256+Արմավիր!AG256+'Արարատի և Վայոց ձոր'!AG256+Տավուշ!AG255+Սյունիք!AG256)</f>
        <v>0</v>
      </c>
      <c r="AH257" s="56">
        <f>SUM('Երևան քաղաք'!AH256+Շիրակ!AH256+Կոտայք!AH256+Լոռի!AH256+Արագածոտն!AH256+Գեղարքունիքի!AH256+Արմավիր!AH256+'Արարատի և Վայոց ձոր'!AH256+Տավուշ!AH255+Սյունիք!AH256)</f>
        <v>0</v>
      </c>
      <c r="AI257" s="56">
        <f>SUM('Երևան քաղաք'!AI256+Շիրակ!AI256+Կոտայք!AI256+Լոռի!AI256+Արագածոտն!AI256+Գեղարքունիքի!AI256+Արմավիր!AI256+'Արարատի և Վայոց ձոր'!AI256+Տավուշ!AI255+Սյունիք!AI256)</f>
        <v>0</v>
      </c>
      <c r="AJ257" s="56">
        <f>SUM('Երևան քաղաք'!AJ256+Շիրակ!AJ256+Կոտայք!AJ256+Լոռի!AJ256+Արագածոտն!AJ256+Գեղարքունիքի!AJ256+Արմավիր!AJ256+'Արարատի և Վայոց ձոր'!AJ256+Տավուշ!AJ255+Սյունիք!AJ256)</f>
        <v>0</v>
      </c>
      <c r="AK257" s="56">
        <f>SUM('Երևան քաղաք'!AK256+Շիրակ!AK256+Կոտայք!AK256+Լոռի!AK256+Արագածոտն!AK256+Գեղարքունիքի!AK256+Արմավիր!AK256+'Արարատի և Վայոց ձոր'!AK256+Տավուշ!AK255+Սյունիք!AK256)</f>
        <v>0</v>
      </c>
      <c r="AL257" s="56">
        <f>SUM('Երևան քաղաք'!AL256+Շիրակ!AL256+Կոտայք!AL256+Լոռի!AL256+Արագածոտն!AL256+Գեղարքունիքի!AL256+Արմավիր!AL256+'Արարատի և Վայոց ձոր'!AL256+Տավուշ!AL255+Սյունիք!AL256)</f>
        <v>0</v>
      </c>
      <c r="AM257" s="56">
        <f>SUM('Երևան քաղաք'!AM256+Շիրակ!AM256+Կոտայք!AM256+Լոռի!AM256+Արագածոտն!AM256+Գեղարքունիքի!AM256+Արմավիր!AM256+'Արարատի և Վայոց ձոր'!AM256+Տավուշ!AM255+Սյունիք!AM256)</f>
        <v>0</v>
      </c>
      <c r="AN257" s="56">
        <f>SUM('Երևան քաղաք'!AN256+Շիրակ!AN256+Կոտայք!AN256+Լոռի!AN256+Արագածոտն!AN256+Գեղարքունիքի!AN256+Արմավիր!AN256+'Արարատի և Վայոց ձոր'!AN256+Տավուշ!AN255+Սյունիք!AN256)</f>
        <v>0</v>
      </c>
      <c r="AO257" s="56">
        <f>SUM('Երևան քաղաք'!AO256+Շիրակ!AO256+Կոտայք!AO256+Լոռի!AO256+Արագածոտն!AO256+Գեղարքունիքի!AO256+Արմավիր!AO256+'Արարատի և Վայոց ձոր'!AO256+Տավուշ!AO255+Սյունիք!AO256)</f>
        <v>0</v>
      </c>
      <c r="AP257" s="56">
        <f>SUM('Երևան քաղաք'!AP256+Շիրակ!AP256+Կոտայք!AP256+Լոռի!AP256+Արագածոտն!AP256+Գեղարքունիքի!AP256+Արմավիր!AP256+'Արարատի և Վայոց ձոր'!AP256+Տավուշ!AP255+Սյունիք!AP256)</f>
        <v>0</v>
      </c>
      <c r="AQ257" s="56">
        <f>SUM('Երևան քաղաք'!AQ256+Շիրակ!AQ256+Կոտայք!AQ256+Լոռի!AQ256+Արագածոտն!AQ256+Գեղարքունիքի!AQ256+Արմավիր!AQ256+'Արարատի և Վայոց ձոր'!AQ256+Տավուշ!AQ255+Սյունիք!AQ256)</f>
        <v>0</v>
      </c>
      <c r="AR257" s="56">
        <f>SUM('Երևան քաղաք'!AR256+Շիրակ!AR256+Կոտայք!AR256+Լոռի!AR256+Արագածոտն!AR256+Գեղարքունիքի!AR256+Արմավիր!AR256+'Արարատի և Վայոց ձոր'!AR256+Տավուշ!AR255+Սյունիք!AR256)</f>
        <v>0</v>
      </c>
      <c r="AS257" s="56">
        <f>SUM('Երևան քաղաք'!AS256+Շիրակ!AS256+Կոտայք!AS256+Լոռի!AS256+Արագածոտն!AS256+Գեղարքունիքի!AS256+Արմավիր!AS256+'Արարատի և Վայոց ձոր'!AS256+Տավուշ!AS255+Սյունիք!AS256)</f>
        <v>0</v>
      </c>
      <c r="AT257" s="56">
        <f>SUM('Երևան քաղաք'!AT256+Շիրակ!AT256+Կոտայք!AT256+Լոռի!AT256+Արագածոտն!AT256+Գեղարքունիքի!AT256+Արմավիր!AT256+'Արարատի և Վայոց ձոր'!AT256+Տավուշ!AT255+Սյունիք!AT256)</f>
        <v>0</v>
      </c>
      <c r="AU257" s="56">
        <f>SUM('Երևան քաղաք'!AU256+Շիրակ!AU256+Կոտայք!AU256+Լոռի!AU256+Արագածոտն!AU256+Գեղարքունիքի!AU256+Արմավիր!AU256+'Արարատի և Վայոց ձոր'!AU256+Տավուշ!AU255+Սյունիք!AU256)</f>
        <v>0</v>
      </c>
      <c r="AV257" s="56">
        <f>SUM('Երևան քաղաք'!AV256+Շիրակ!AV256+Կոտայք!AV256+Լոռի!AV256+Արագածոտն!AV256+Գեղարքունիքի!AV256+Արմավիր!AV256+'Արարատի և Վայոց ձոր'!AV256+Տավուշ!AV255+Սյունիք!AV256)</f>
        <v>0</v>
      </c>
      <c r="AW257" s="56">
        <f>SUM('Երևան քաղաք'!AW256+Շիրակ!AW256+Կոտայք!AW256+Լոռի!AW256+Արագածոտն!AW256+Գեղարքունիքի!AW256+Արմավիր!AW256+'Արարատի և Վայոց ձոր'!AW256+Տավուշ!AW255+Սյունիք!AW256)</f>
        <v>0</v>
      </c>
      <c r="AX257" s="56">
        <f>SUM('Երևան քաղաք'!AX256+Շիրակ!AX256+Կոտայք!AX256+Լոռի!AX256+Արագածոտն!AX256+Գեղարքունիքի!AX256+Արմավիր!AX256+'Արարատի և Վայոց ձոր'!AX256+Տավուշ!AX255+Սյունիք!AX256)</f>
        <v>0</v>
      </c>
      <c r="AY257" s="56">
        <f>SUM('Երևան քաղաք'!AY256+Շիրակ!AY256+Կոտայք!AY256+Լոռի!AY256+Արագածոտն!AY256+Գեղարքունիքի!AY256+Արմավիր!AY256+'Արարատի և Վայոց ձոր'!AY256+Տավուշ!AY255+Սյունիք!AY256)</f>
        <v>0</v>
      </c>
      <c r="AZ257" s="56">
        <f>SUM('Երևան քաղաք'!AZ256+Շիրակ!AZ256+Կոտայք!AZ256+Լոռի!AZ256+Արագածոտն!AZ256+Գեղարքունիքի!AZ256+Արմավիր!AZ256+'Արարատի և Վայոց ձոր'!AZ256+Տավուշ!AZ255+Սյունիք!AZ256)</f>
        <v>0</v>
      </c>
      <c r="BA257" s="56">
        <f>SUM('Երևան քաղաք'!BA256+Շիրակ!BA256+Կոտայք!BA256+Լոռի!BA256+Արագածոտն!BA256+Գեղարքունիքի!BA256+Արմավիր!BA256+'Արարատի և Վայոց ձոր'!BA256+Տավուշ!BA255+Սյունիք!BA256)</f>
        <v>0</v>
      </c>
      <c r="BB257" s="56">
        <f>SUM('Երևան քաղաք'!BB256+Շիրակ!BB256+Կոտայք!BB256+Լոռի!BB256+Արագածոտն!BB256+Գեղարքունիքի!BB256+Արմավիր!BB256+'Արարատի և Վայոց ձոր'!BB256+Տավուշ!BB255+Սյունիք!BB256)</f>
        <v>0</v>
      </c>
      <c r="BC257" s="56">
        <f>SUM('Երևան քաղաք'!BC256+Շիրակ!BC256+Կոտայք!BC256+Լոռի!BC256+Արագածոտն!BC256+Գեղարքունիքի!BC256+Արմավիր!BC256+'Արարատի և Վայոց ձոր'!BC256+Տավուշ!BC255+Սյունիք!BC256)</f>
        <v>0</v>
      </c>
      <c r="BD257" s="56">
        <f>SUM('Երևան քաղաք'!BD256+Շիրակ!BD256+Կոտայք!BD256+Լոռի!BD256+Արագածոտն!BD256+Գեղարքունիքի!BD256+Արմավիր!BD256+'Արարատի և Վայոց ձոր'!BD256+Տավուշ!BD255+Սյունիք!BD256)</f>
        <v>0</v>
      </c>
      <c r="BE257" s="56">
        <f>SUM('Երևան քաղաք'!BE256+Շիրակ!BE256+Կոտայք!BE256+Լոռի!BE256+Արագածոտն!BE256+Գեղարքունիքի!BE256+Արմավիր!BE256+'Արարատի և Վայոց ձոր'!BE256+Տավուշ!BE255+Սյունիք!BE256)</f>
        <v>0</v>
      </c>
      <c r="BF257" s="56">
        <f>SUM('Երևան քաղաք'!BF256+Շիրակ!BF256+Կոտայք!BF256+Լոռի!BF256+Արագածոտն!BF256+Գեղարքունիքի!BF256+Արմավիր!BF256+'Արարատի և Վայոց ձոր'!BF256+Տավուշ!BF255+Սյունիք!BF256)</f>
        <v>0</v>
      </c>
      <c r="BG257" s="56">
        <f>SUM('Երևան քաղաք'!BG256+Շիրակ!BG256+Կոտայք!BG256+Լոռի!BG256+Արագածոտն!BG256+Գեղարքունիքի!BG256+Արմավիր!BG256+'Արարատի և Վայոց ձոր'!BG256+Տավուշ!BG255+Սյունիք!BG256)</f>
        <v>0</v>
      </c>
      <c r="BH257" s="56">
        <f>SUM('Երևան քաղաք'!BH256+Շիրակ!BH256+Կոտայք!BH256+Լոռի!BH256+Արագածոտն!BH256+Գեղարքունիքի!BH256+Արմավիր!BH256+'Արարատի և Վայոց ձոր'!BH256+Տավուշ!BH255+Սյունիք!BH256)</f>
        <v>0</v>
      </c>
      <c r="BI257" s="56">
        <f>SUM('Երևան քաղաք'!BI256+Շիրակ!BI256+Կոտայք!BI256+Լոռի!BI256+Արագածոտն!BI256+Գեղարքունիքի!BI256+Արմավիր!BI256+'Արարատի և Վայոց ձոր'!BI256+Տավուշ!BI255+Սյունիք!BI256)</f>
        <v>0</v>
      </c>
      <c r="BJ257" s="56">
        <f>SUM('Երևան քաղաք'!BJ256+Շիրակ!BJ256+Կոտայք!BJ256+Լոռի!BJ256+Արագածոտն!BJ256+Գեղարքունիքի!BJ256+Արմավիր!BJ256+'Արարատի և Վայոց ձոր'!BJ256+Տավուշ!BJ255+Սյունիք!BJ256)</f>
        <v>0</v>
      </c>
      <c r="BK257" s="56">
        <f>SUM('Երևան քաղաք'!BK256+Շիրակ!BK256+Կոտայք!BK256+Լոռի!BK256+Արագածոտն!BK256+Գեղարքունիքի!BK256+Արմավիր!BK256+'Արարատի և Վայոց ձոր'!BK256+Տավուշ!BK255+Սյունիք!BK256)</f>
        <v>0</v>
      </c>
      <c r="BL257" s="56">
        <f>SUM('Երևան քաղաք'!BL256+Շիրակ!BL256+Կոտայք!BL256+Լոռի!BL256+Արագածոտն!BL256+Գեղարքունիքի!BL256+Արմավիր!BL256+'Արարատի և Վայոց ձոր'!BL256+Տավուշ!BL255+Սյունիք!BL256)</f>
        <v>0</v>
      </c>
      <c r="BM257" s="56">
        <f>SUM('Երևան քաղաք'!BM256+Շիրակ!BM256+Կոտայք!BM256+Լոռի!BM256+Արագածոտն!BM256+Գեղարքունիքի!BM256+Արմավիր!BM256+'Արարատի և Վայոց ձոր'!BM256+Տավուշ!BM255+Սյունիք!BM256)</f>
        <v>0</v>
      </c>
      <c r="BN257" s="56">
        <f>SUM('Երևան քաղաք'!BN256+Շիրակ!BN256+Կոտայք!BN256+Լոռի!BN256+Արագածոտն!BN256+Գեղարքունիքի!BN256+Արմավիր!BN256+'Արարատի և Վայոց ձոր'!BN256+Տավուշ!BN255+Սյունիք!BN256)</f>
        <v>0</v>
      </c>
      <c r="BO257" s="56">
        <f>SUM('Երևան քաղաք'!BO256+Շիրակ!BO256+Կոտայք!BO256+Լոռի!BO256+Արագածոտն!BO256+Գեղարքունիքի!BO256+Արմավիր!BO256+'Արարատի և Վայոց ձոր'!BO256+Տավուշ!BO255+Սյունիք!BO256)</f>
        <v>0</v>
      </c>
      <c r="BP257" s="56">
        <f>SUM('Երևան քաղաք'!BP256+Շիրակ!BP256+Կոտայք!BP256+Լոռի!BP256+Արագածոտն!BP256+Գեղարքունիքի!BP256+Արմավիր!BP256+'Արարատի և Վայոց ձոր'!BP256+Տավուշ!BP255+Սյունիք!BP256)</f>
        <v>0</v>
      </c>
      <c r="BQ257" s="56">
        <f>SUM('Երևան քաղաք'!BQ256+Շիրակ!BQ256+Կոտայք!BQ256+Լոռի!BQ256+Արագածոտն!BQ256+Գեղարքունիքի!BQ256+Արմավիր!BQ256+'Արարատի և Վայոց ձոր'!BQ256+Տավուշ!BQ255+Սյունիք!BQ256)</f>
        <v>0</v>
      </c>
      <c r="BR257" s="56">
        <f>SUM('Երևան քաղաք'!BR256+Շիրակ!BR256+Կոտայք!BR256+Լոռի!BR256+Արագածոտն!BR256+Գեղարքունիքի!BR256+Արմավիր!BR256+'Արարատի և Վայոց ձոր'!BR256+Տավուշ!BR255+Սյունիք!BR256)</f>
        <v>0</v>
      </c>
      <c r="BS257" s="56">
        <f>SUM('Երևան քաղաք'!BS256+Շիրակ!BS256+Կոտայք!BS256+Լոռի!BS256+Արագածոտն!BS256+Գեղարքունիքի!BS256+Արմավիր!BS256+'Արարատի և Վայոց ձոր'!BS256+Տավուշ!BS255+Սյունիք!BS256)</f>
        <v>0</v>
      </c>
      <c r="BT257" s="56">
        <f>SUM('Երևան քաղաք'!BT256+Շիրակ!BT256+Կոտայք!BT256+Լոռի!BT256+Արագածոտն!BT256+Գեղարքունիքի!BT256+Արմավիր!BT256+'Արարատի և Վայոց ձոր'!BT256+Տավուշ!BT255+Սյունիք!BT256)</f>
        <v>0</v>
      </c>
      <c r="BU257" s="56">
        <f>SUM('Երևան քաղաք'!BU256+Շիրակ!BU256+Կոտայք!BU256+Լոռի!BU256+Արագածոտն!BU256+Գեղարքունիքի!BU256+Արմավիր!BU256+'Արարատի և Վայոց ձոր'!BU256+Տավուշ!BU255+Սյունիք!BU256)</f>
        <v>0</v>
      </c>
      <c r="BV257" s="56">
        <f>SUM('Երևան քաղաք'!BV256+Շիրակ!BV256+Կոտայք!BV256+Լոռի!BV256+Արագածոտն!BV256+Գեղարքունիքի!BV256+Արմավիր!BV256+'Արարատի և Վայոց ձոր'!BV256+Տավուշ!BV255+Սյունիք!BV256)</f>
        <v>0</v>
      </c>
      <c r="BW257" s="56">
        <f>SUM('Երևան քաղաք'!BW256+Շիրակ!BW256+Կոտայք!BW256+Լոռի!BW256+Արագածոտն!BW256+Գեղարքունիքի!BW256+Արմավիր!BW256+'Արարատի և Վայոց ձոր'!BW256+Տավուշ!BW255+Սյունիք!BW256)</f>
        <v>0</v>
      </c>
      <c r="BX257" s="56">
        <f>SUM('Երևան քաղաք'!BX256+Շիրակ!BX256+Կոտայք!BX256+Լոռի!BX256+Արագածոտն!BX256+Գեղարքունիքի!BX256+Արմավիր!BX256+'Արարատի և Վայոց ձոր'!BX256+Տավուշ!BX255+Սյունիք!BX256)</f>
        <v>0</v>
      </c>
      <c r="BY257" s="56">
        <f>SUM('Երևան քաղաք'!BY256+Շիրակ!BY256+Կոտայք!BY256+Լոռի!BY256+Արագածոտն!BY256+Գեղարքունիքի!BY256+Արմավիր!BY256+'Արարատի և Վայոց ձոր'!BY256+Տավուշ!BY255+Սյունիք!BY256)</f>
        <v>0</v>
      </c>
      <c r="BZ257" s="56">
        <f>SUM('Երևան քաղաք'!BZ256+Շիրակ!BZ256+Կոտայք!BZ256+Լոռի!BZ256+Արագածոտն!BZ256+Գեղարքունիքի!BZ256+Արմավիր!BZ256+'Արարատի և Վայոց ձոր'!BZ256+Տավուշ!BZ255+Սյունիք!BZ256)</f>
        <v>0</v>
      </c>
      <c r="CA257" s="56"/>
      <c r="CB257" s="133">
        <f t="shared" si="60"/>
        <v>0</v>
      </c>
      <c r="CC257" s="134">
        <f t="shared" si="61"/>
        <v>0</v>
      </c>
      <c r="CD257" s="134">
        <f t="shared" si="62"/>
        <v>0</v>
      </c>
      <c r="CE257" s="134">
        <f t="shared" si="63"/>
        <v>0</v>
      </c>
      <c r="CF257" s="134">
        <f t="shared" si="77"/>
        <v>0</v>
      </c>
      <c r="CG257" s="134">
        <f t="shared" si="78"/>
        <v>0</v>
      </c>
      <c r="CH257" s="134">
        <f t="shared" si="64"/>
        <v>0</v>
      </c>
      <c r="CI257" s="134">
        <f t="shared" si="79"/>
        <v>0</v>
      </c>
      <c r="CJ257" s="134">
        <f t="shared" si="65"/>
        <v>0</v>
      </c>
      <c r="CK257" s="134">
        <f t="shared" si="66"/>
        <v>0</v>
      </c>
      <c r="CL257" s="134">
        <f t="shared" si="67"/>
        <v>0</v>
      </c>
      <c r="CM257" s="134">
        <f t="shared" si="68"/>
        <v>0</v>
      </c>
      <c r="CN257" s="135">
        <f t="shared" si="69"/>
        <v>0</v>
      </c>
      <c r="CO257" s="135">
        <f t="shared" si="70"/>
        <v>0</v>
      </c>
      <c r="CP257" s="135">
        <f t="shared" si="71"/>
        <v>0</v>
      </c>
      <c r="CQ257" s="135">
        <f t="shared" si="72"/>
        <v>0</v>
      </c>
      <c r="CR257" s="135">
        <f t="shared" si="73"/>
        <v>0</v>
      </c>
      <c r="CS257" s="135">
        <f t="shared" si="74"/>
        <v>0</v>
      </c>
      <c r="CT257" s="135">
        <f t="shared" si="75"/>
        <v>0</v>
      </c>
      <c r="CU257" s="135">
        <f t="shared" si="76"/>
        <v>0</v>
      </c>
    </row>
    <row r="258" spans="1:99" ht="20.100000000000001" customHeight="1" x14ac:dyDescent="0.3">
      <c r="A258" s="41" t="s">
        <v>215</v>
      </c>
      <c r="B258" s="39" t="s">
        <v>470</v>
      </c>
      <c r="C258" s="39">
        <v>304</v>
      </c>
      <c r="D258" s="56">
        <f>SUM('Երևան քաղաք'!D257+Շիրակ!D257+Կոտայք!D257+Լոռի!D257+Արագածոտն!D257+Գեղարքունիքի!D257+Արմավիր!D257+'Արարատի և Վայոց ձոր'!D257+Տավուշ!D256+Սյունիք!D257)</f>
        <v>0</v>
      </c>
      <c r="E258" s="56">
        <f>SUM('Երևան քաղաք'!E257+Շիրակ!E257+Կոտայք!E257+Լոռի!E257+Արագածոտն!E257+Գեղարքունիքի!E257+Արմավիր!E257+'Արարատի և Վայոց ձոր'!E257+Տավուշ!E256+Սյունիք!E257)</f>
        <v>0</v>
      </c>
      <c r="F258" s="56">
        <f>SUM('Երևան քաղաք'!F257+Շիրակ!F257+Կոտայք!F257+Լոռի!F257+Արագածոտն!F257+Գեղարքունիքի!F257+Արմավիր!F257+'Արարատի և Վայոց ձոր'!F257+Տավուշ!F256+Սյունիք!F257)</f>
        <v>0</v>
      </c>
      <c r="G258" s="56">
        <f>SUM('Երևան քաղաք'!G257+Շիրակ!G257+Կոտայք!G257+Լոռի!G257+Արագածոտն!G257+Գեղարքունիքի!G257+Արմավիր!G257+'Արարատի և Վայոց ձոր'!G257+Տավուշ!G256+Սյունիք!G257)</f>
        <v>0</v>
      </c>
      <c r="H258" s="56">
        <f>SUM('Երևան քաղաք'!H257+Շիրակ!H257+Կոտայք!H257+Լոռի!H257+Արագածոտն!H257+Գեղարքունիքի!H257+Արմավիր!H257+'Արարատի և Վայոց ձոր'!H257+Տավուշ!H256+Սյունիք!H257)</f>
        <v>0</v>
      </c>
      <c r="I258" s="56">
        <f>SUM('Երևան քաղաք'!I257+Շիրակ!I257+Կոտայք!I257+Լոռի!I257+Արագածոտն!I257+Գեղարքունիքի!I257+Արմավիր!I257+'Արարատի և Վայոց ձոր'!I257+Տավուշ!I256+Սյունիք!I257)</f>
        <v>0</v>
      </c>
      <c r="J258" s="56">
        <f>SUM('Երևան քաղաք'!J257+Շիրակ!J257+Կոտայք!J257+Լոռի!J257+Արագածոտն!J257+Գեղարքունիքի!J257+Արմավիր!J257+'Արարատի և Վայոց ձոր'!J257+Տավուշ!J256+Սյունիք!J257)</f>
        <v>0</v>
      </c>
      <c r="K258" s="56">
        <f>SUM('Երևան քաղաք'!K257+Շիրակ!K257+Կոտայք!K257+Լոռի!K257+Արագածոտն!K257+Գեղարքունիքի!K257+Արմավիր!K257+'Արարատի և Վայոց ձոր'!K257+Տավուշ!K256+Սյունիք!K257)</f>
        <v>0</v>
      </c>
      <c r="L258" s="56">
        <f>SUM('Երևան քաղաք'!L257+Շիրակ!L257+Կոտայք!L257+Լոռի!L257+Արագածոտն!L257+Գեղարքունիքի!L257+Արմավիր!L257+'Արարատի և Վայոց ձոր'!L257+Տավուշ!L256+Սյունիք!L257)</f>
        <v>0</v>
      </c>
      <c r="M258" s="56">
        <f>SUM('Երևան քաղաք'!M257+Շիրակ!M257+Կոտայք!M257+Լոռի!M257+Արագածոտն!M257+Գեղարքունիքի!M257+Արմավիր!M257+'Արարատի և Վայոց ձոր'!M257+Տավուշ!M256+Սյունիք!M257)</f>
        <v>0</v>
      </c>
      <c r="N258" s="56">
        <f>SUM('Երևան քաղաք'!N257+Շիրակ!N257+Կոտայք!N257+Լոռի!N257+Արագածոտն!N257+Գեղարքունիքի!N257+Արմավիր!N257+'Արարատի և Վայոց ձոր'!N257+Տավուշ!N256+Սյունիք!N257)</f>
        <v>0</v>
      </c>
      <c r="O258" s="56">
        <f>SUM('Երևան քաղաք'!O257+Շիրակ!O257+Կոտայք!O257+Լոռի!O257+Արագածոտն!O257+Գեղարքունիքի!O257+Արմավիր!O257+'Արարատի և Վայոց ձոր'!O257+Տավուշ!O256+Սյունիք!O257)</f>
        <v>0</v>
      </c>
      <c r="P258" s="56">
        <f>SUM('Երևան քաղաք'!P257+Շիրակ!P257+Կոտայք!P257+Լոռի!P257+Արագածոտն!P257+Գեղարքունիքի!P257+Արմավիր!P257+'Արարատի և Վայոց ձոր'!P257+Տավուշ!P256+Սյունիք!P257)</f>
        <v>0</v>
      </c>
      <c r="Q258" s="56">
        <f>SUM('Երևան քաղաք'!Q257+Շիրակ!Q257+Կոտայք!Q257+Լոռի!Q257+Արագածոտն!Q257+Գեղարքունիքի!Q257+Արմավիր!Q257+'Արարատի և Վայոց ձոր'!Q257+Տավուշ!Q256+Սյունիք!Q257)</f>
        <v>0</v>
      </c>
      <c r="R258" s="56">
        <f>SUM('Երևան քաղաք'!R257+Շիրակ!R257+Կոտայք!R257+Լոռի!R257+Արագածոտն!R257+Գեղարքունիքի!R257+Արմավիր!R257+'Արարատի և Վայոց ձոր'!R257+Տավուշ!R256+Սյունիք!R257)</f>
        <v>0</v>
      </c>
      <c r="S258" s="56">
        <f>SUM('Երևան քաղաք'!S257+Շիրակ!S257+Կոտայք!S257+Լոռի!S257+Արագածոտն!S257+Գեղարքունիքի!S257+Արմավիր!S257+'Արարատի և Վայոց ձոր'!S257+Տավուշ!S256+Սյունիք!S257)</f>
        <v>0</v>
      </c>
      <c r="T258" s="56">
        <f>SUM('Երևան քաղաք'!T257+Շիրակ!T257+Կոտայք!T257+Լոռի!T257+Արագածոտն!T257+Գեղարքունիքի!T257+Արմավիր!T257+'Արարատի և Վայոց ձոր'!T257+Տավուշ!T256+Սյունիք!T257)</f>
        <v>0</v>
      </c>
      <c r="U258" s="56">
        <f>SUM('Երևան քաղաք'!U257+Շիրակ!U257+Կոտայք!U257+Լոռի!U257+Արագածոտն!U257+Գեղարքունիքի!U257+Արմավիր!U257+'Արարատի և Վայոց ձոր'!U257+Տավուշ!U256+Սյունիք!U257)</f>
        <v>0</v>
      </c>
      <c r="V258" s="56">
        <f>SUM('Երևան քաղաք'!V257+Շիրակ!V257+Կոտայք!V257+Լոռի!V257+Արագածոտն!V257+Գեղարքունիքի!V257+Արմավիր!V257+'Արարատի և Վայոց ձոր'!V257+Տավուշ!V256+Սյունիք!V257)</f>
        <v>0</v>
      </c>
      <c r="W258" s="56">
        <f>SUM('Երևան քաղաք'!W257+Շիրակ!W257+Կոտայք!W257+Լոռի!W257+Արագածոտն!W257+Գեղարքունիքի!W257+Արմավիր!W257+'Արարատի և Վայոց ձոր'!W257+Տավուշ!W256+Սյունիք!W257)</f>
        <v>0</v>
      </c>
      <c r="X258" s="56">
        <f>SUM('Երևան քաղաք'!X257+Շիրակ!X257+Կոտայք!X257+Լոռի!X257+Արագածոտն!X257+Գեղարքունիքի!X257+Արմավիր!X257+'Արարատի և Վայոց ձոր'!X257+Տավուշ!X256+Սյունիք!X257)</f>
        <v>0</v>
      </c>
      <c r="Y258" s="56">
        <f>SUM('Երևան քաղաք'!Y257+Շիրակ!Y257+Կոտայք!Y257+Լոռի!Y257+Արագածոտն!Y257+Գեղարքունիքի!Y257+Արմավիր!Y257+'Արարատի և Վայոց ձոր'!Y257+Տավուշ!Y256+Սյունիք!Y257)</f>
        <v>0</v>
      </c>
      <c r="Z258" s="56">
        <f>SUM('Երևան քաղաք'!Z257+Շիրակ!Z257+Կոտայք!Z257+Լոռի!Z257+Արագածոտն!Z257+Գեղարքունիքի!Z257+Արմավիր!Z257+'Արարատի և Վայոց ձոր'!Z257+Տավուշ!Z256+Սյունիք!Z257)</f>
        <v>0</v>
      </c>
      <c r="AA258" s="56">
        <f>SUM('Երևան քաղաք'!AA257+Շիրակ!AA257+Կոտայք!AA257+Լոռի!AA257+Արագածոտն!AA257+Գեղարքունիքի!AA257+Արմավիր!AA257+'Արարատի և Վայոց ձոր'!AA257+Տավուշ!AA256+Սյունիք!AA257)</f>
        <v>0</v>
      </c>
      <c r="AB258" s="56">
        <f>SUM('Երևան քաղաք'!AB257+Շիրակ!AB257+Կոտայք!AB257+Լոռի!AB257+Արագածոտն!AB257+Գեղարքունիքի!AB257+Արմավիր!AB257+'Արարատի և Վայոց ձոր'!AB257+Տավուշ!AB256+Սյունիք!AB257)</f>
        <v>0</v>
      </c>
      <c r="AC258" s="56">
        <f>SUM('Երևան քաղաք'!AC257+Շիրակ!AC257+Կոտայք!AC257+Լոռի!AC257+Արագածոտն!AC257+Գեղարքունիքի!AC257+Արմավիր!AC257+'Արարատի և Վայոց ձոր'!AC257+Տավուշ!AC256+Սյունիք!AC257)</f>
        <v>0</v>
      </c>
      <c r="AD258" s="56">
        <f>SUM('Երևան քաղաք'!AD257+Շիրակ!AD257+Կոտայք!AD257+Լոռի!AD257+Արագածոտն!AD257+Գեղարքունիքի!AD257+Արմավիր!AD257+'Արարատի և Վայոց ձոր'!AD257+Տավուշ!AD256+Սյունիք!AD257)</f>
        <v>0</v>
      </c>
      <c r="AE258" s="56">
        <f>SUM('Երևան քաղաք'!AE257+Շիրակ!AE257+Կոտայք!AE257+Լոռի!AE257+Արագածոտն!AE257+Գեղարքունիքի!AE257+Արմավիր!AE257+'Արարատի և Վայոց ձոր'!AE257+Տավուշ!AE256+Սյունիք!AE257)</f>
        <v>0</v>
      </c>
      <c r="AF258" s="56">
        <f>SUM('Երևան քաղաք'!AF257+Շիրակ!AF257+Կոտայք!AF257+Լոռի!AF257+Արագածոտն!AF257+Գեղարքունիքի!AF257+Արմավիր!AF257+'Արարատի և Վայոց ձոր'!AF257+Տավուշ!AF256+Սյունիք!AF257)</f>
        <v>0</v>
      </c>
      <c r="AG258" s="56">
        <f>SUM('Երևան քաղաք'!AG257+Շիրակ!AG257+Կոտայք!AG257+Լոռի!AG257+Արագածոտն!AG257+Գեղարքունիքի!AG257+Արմավիր!AG257+'Արարատի և Վայոց ձոր'!AG257+Տավուշ!AG256+Սյունիք!AG257)</f>
        <v>0</v>
      </c>
      <c r="AH258" s="56">
        <f>SUM('Երևան քաղաք'!AH257+Շիրակ!AH257+Կոտայք!AH257+Լոռի!AH257+Արագածոտն!AH257+Գեղարքունիքի!AH257+Արմավիր!AH257+'Արարատի և Վայոց ձոր'!AH257+Տավուշ!AH256+Սյունիք!AH257)</f>
        <v>0</v>
      </c>
      <c r="AI258" s="56">
        <f>SUM('Երևան քաղաք'!AI257+Շիրակ!AI257+Կոտայք!AI257+Լոռի!AI257+Արագածոտն!AI257+Գեղարքունիքի!AI257+Արմավիր!AI257+'Արարատի և Վայոց ձոր'!AI257+Տավուշ!AI256+Սյունիք!AI257)</f>
        <v>0</v>
      </c>
      <c r="AJ258" s="56">
        <f>SUM('Երևան քաղաք'!AJ257+Շիրակ!AJ257+Կոտայք!AJ257+Լոռի!AJ257+Արագածոտն!AJ257+Գեղարքունիքի!AJ257+Արմավիր!AJ257+'Արարատի և Վայոց ձոր'!AJ257+Տավուշ!AJ256+Սյունիք!AJ257)</f>
        <v>0</v>
      </c>
      <c r="AK258" s="56">
        <f>SUM('Երևան քաղաք'!AK257+Շիրակ!AK257+Կոտայք!AK257+Լոռի!AK257+Արագածոտն!AK257+Գեղարքունիքի!AK257+Արմավիր!AK257+'Արարատի և Վայոց ձոր'!AK257+Տավուշ!AK256+Սյունիք!AK257)</f>
        <v>0</v>
      </c>
      <c r="AL258" s="56">
        <f>SUM('Երևան քաղաք'!AL257+Շիրակ!AL257+Կոտայք!AL257+Լոռի!AL257+Արագածոտն!AL257+Գեղարքունիքի!AL257+Արմավիր!AL257+'Արարատի և Վայոց ձոր'!AL257+Տավուշ!AL256+Սյունիք!AL257)</f>
        <v>0</v>
      </c>
      <c r="AM258" s="56">
        <f>SUM('Երևան քաղաք'!AM257+Շիրակ!AM257+Կոտայք!AM257+Լոռի!AM257+Արագածոտն!AM257+Գեղարքունիքի!AM257+Արմավիր!AM257+'Արարատի և Վայոց ձոր'!AM257+Տավուշ!AM256+Սյունիք!AM257)</f>
        <v>0</v>
      </c>
      <c r="AN258" s="56">
        <f>SUM('Երևան քաղաք'!AN257+Շիրակ!AN257+Կոտայք!AN257+Լոռի!AN257+Արագածոտն!AN257+Գեղարքունիքի!AN257+Արմավիր!AN257+'Արարատի և Վայոց ձոր'!AN257+Տավուշ!AN256+Սյունիք!AN257)</f>
        <v>0</v>
      </c>
      <c r="AO258" s="56">
        <f>SUM('Երևան քաղաք'!AO257+Շիրակ!AO257+Կոտայք!AO257+Լոռի!AO257+Արագածոտն!AO257+Գեղարքունիքի!AO257+Արմավիր!AO257+'Արարատի և Վայոց ձոր'!AO257+Տավուշ!AO256+Սյունիք!AO257)</f>
        <v>0</v>
      </c>
      <c r="AP258" s="56">
        <f>SUM('Երևան քաղաք'!AP257+Շիրակ!AP257+Կոտայք!AP257+Լոռի!AP257+Արագածոտն!AP257+Գեղարքունիքի!AP257+Արմավիր!AP257+'Արարատի և Վայոց ձոր'!AP257+Տավուշ!AP256+Սյունիք!AP257)</f>
        <v>0</v>
      </c>
      <c r="AQ258" s="56">
        <f>SUM('Երևան քաղաք'!AQ257+Շիրակ!AQ257+Կոտայք!AQ257+Լոռի!AQ257+Արագածոտն!AQ257+Գեղարքունիքի!AQ257+Արմավիր!AQ257+'Արարատի և Վայոց ձոր'!AQ257+Տավուշ!AQ256+Սյունիք!AQ257)</f>
        <v>0</v>
      </c>
      <c r="AR258" s="56">
        <f>SUM('Երևան քաղաք'!AR257+Շիրակ!AR257+Կոտայք!AR257+Լոռի!AR257+Արագածոտն!AR257+Գեղարքունիքի!AR257+Արմավիր!AR257+'Արարատի և Վայոց ձոր'!AR257+Տավուշ!AR256+Սյունիք!AR257)</f>
        <v>0</v>
      </c>
      <c r="AS258" s="56">
        <f>SUM('Երևան քաղաք'!AS257+Շիրակ!AS257+Կոտայք!AS257+Լոռի!AS257+Արագածոտն!AS257+Գեղարքունիքի!AS257+Արմավիր!AS257+'Արարատի և Վայոց ձոր'!AS257+Տավուշ!AS256+Սյունիք!AS257)</f>
        <v>0</v>
      </c>
      <c r="AT258" s="56">
        <f>SUM('Երևան քաղաք'!AT257+Շիրակ!AT257+Կոտայք!AT257+Լոռի!AT257+Արագածոտն!AT257+Գեղարքունիքի!AT257+Արմավիր!AT257+'Արարատի և Վայոց ձոր'!AT257+Տավուշ!AT256+Սյունիք!AT257)</f>
        <v>0</v>
      </c>
      <c r="AU258" s="56">
        <f>SUM('Երևան քաղաք'!AU257+Շիրակ!AU257+Կոտայք!AU257+Լոռի!AU257+Արագածոտն!AU257+Գեղարքունիքի!AU257+Արմավիր!AU257+'Արարատի և Վայոց ձոր'!AU257+Տավուշ!AU256+Սյունիք!AU257)</f>
        <v>0</v>
      </c>
      <c r="AV258" s="56">
        <f>SUM('Երևան քաղաք'!AV257+Շիրակ!AV257+Կոտայք!AV257+Լոռի!AV257+Արագածոտն!AV257+Գեղարքունիքի!AV257+Արմավիր!AV257+'Արարատի և Վայոց ձոր'!AV257+Տավուշ!AV256+Սյունիք!AV257)</f>
        <v>0</v>
      </c>
      <c r="AW258" s="56">
        <f>SUM('Երևան քաղաք'!AW257+Շիրակ!AW257+Կոտայք!AW257+Լոռի!AW257+Արագածոտն!AW257+Գեղարքունիքի!AW257+Արմավիր!AW257+'Արարատի և Վայոց ձոր'!AW257+Տավուշ!AW256+Սյունիք!AW257)</f>
        <v>0</v>
      </c>
      <c r="AX258" s="56">
        <f>SUM('Երևան քաղաք'!AX257+Շիրակ!AX257+Կոտայք!AX257+Լոռի!AX257+Արագածոտն!AX257+Գեղարքունիքի!AX257+Արմավիր!AX257+'Արարատի և Վայոց ձոր'!AX257+Տավուշ!AX256+Սյունիք!AX257)</f>
        <v>0</v>
      </c>
      <c r="AY258" s="56">
        <f>SUM('Երևան քաղաք'!AY257+Շիրակ!AY257+Կոտայք!AY257+Լոռի!AY257+Արագածոտն!AY257+Գեղարքունիքի!AY257+Արմավիր!AY257+'Արարատի և Վայոց ձոր'!AY257+Տավուշ!AY256+Սյունիք!AY257)</f>
        <v>0</v>
      </c>
      <c r="AZ258" s="56">
        <f>SUM('Երևան քաղաք'!AZ257+Շիրակ!AZ257+Կոտայք!AZ257+Լոռի!AZ257+Արագածոտն!AZ257+Գեղարքունիքի!AZ257+Արմավիր!AZ257+'Արարատի և Վայոց ձոր'!AZ257+Տավուշ!AZ256+Սյունիք!AZ257)</f>
        <v>0</v>
      </c>
      <c r="BA258" s="56">
        <f>SUM('Երևան քաղաք'!BA257+Շիրակ!BA257+Կոտայք!BA257+Լոռի!BA257+Արագածոտն!BA257+Գեղարքունիքի!BA257+Արմավիր!BA257+'Արարատի և Վայոց ձոր'!BA257+Տավուշ!BA256+Սյունիք!BA257)</f>
        <v>0</v>
      </c>
      <c r="BB258" s="56">
        <f>SUM('Երևան քաղաք'!BB257+Շիրակ!BB257+Կոտայք!BB257+Լոռի!BB257+Արագածոտն!BB257+Գեղարքունիքի!BB257+Արմավիր!BB257+'Արարատի և Վայոց ձոր'!BB257+Տավուշ!BB256+Սյունիք!BB257)</f>
        <v>0</v>
      </c>
      <c r="BC258" s="56">
        <f>SUM('Երևան քաղաք'!BC257+Շիրակ!BC257+Կոտայք!BC257+Լոռի!BC257+Արագածոտն!BC257+Գեղարքունիքի!BC257+Արմավիր!BC257+'Արարատի և Վայոց ձոր'!BC257+Տավուշ!BC256+Սյունիք!BC257)</f>
        <v>0</v>
      </c>
      <c r="BD258" s="56">
        <f>SUM('Երևան քաղաք'!BD257+Շիրակ!BD257+Կոտայք!BD257+Լոռի!BD257+Արագածոտն!BD257+Գեղարքունիքի!BD257+Արմավիր!BD257+'Արարատի և Վայոց ձոր'!BD257+Տավուշ!BD256+Սյունիք!BD257)</f>
        <v>0</v>
      </c>
      <c r="BE258" s="56">
        <f>SUM('Երևան քաղաք'!BE257+Շիրակ!BE257+Կոտայք!BE257+Լոռի!BE257+Արագածոտն!BE257+Գեղարքունիքի!BE257+Արմավիր!BE257+'Արարատի և Վայոց ձոր'!BE257+Տավուշ!BE256+Սյունիք!BE257)</f>
        <v>0</v>
      </c>
      <c r="BF258" s="56">
        <f>SUM('Երևան քաղաք'!BF257+Շիրակ!BF257+Կոտայք!BF257+Լոռի!BF257+Արագածոտն!BF257+Գեղարքունիքի!BF257+Արմավիր!BF257+'Արարատի և Վայոց ձոր'!BF257+Տավուշ!BF256+Սյունիք!BF257)</f>
        <v>0</v>
      </c>
      <c r="BG258" s="56">
        <f>SUM('Երևան քաղաք'!BG257+Շիրակ!BG257+Կոտայք!BG257+Լոռի!BG257+Արագածոտն!BG257+Գեղարքունիքի!BG257+Արմավիր!BG257+'Արարատի և Վայոց ձոր'!BG257+Տավուշ!BG256+Սյունիք!BG257)</f>
        <v>0</v>
      </c>
      <c r="BH258" s="56">
        <f>SUM('Երևան քաղաք'!BH257+Շիրակ!BH257+Կոտայք!BH257+Լոռի!BH257+Արագածոտն!BH257+Գեղարքունիքի!BH257+Արմավիր!BH257+'Արարատի և Վայոց ձոր'!BH257+Տավուշ!BH256+Սյունիք!BH257)</f>
        <v>0</v>
      </c>
      <c r="BI258" s="56">
        <f>SUM('Երևան քաղաք'!BI257+Շիրակ!BI257+Կոտայք!BI257+Լոռի!BI257+Արագածոտն!BI257+Գեղարքունիքի!BI257+Արմավիր!BI257+'Արարատի և Վայոց ձոր'!BI257+Տավուշ!BI256+Սյունիք!BI257)</f>
        <v>0</v>
      </c>
      <c r="BJ258" s="56">
        <f>SUM('Երևան քաղաք'!BJ257+Շիրակ!BJ257+Կոտայք!BJ257+Լոռի!BJ257+Արագածոտն!BJ257+Գեղարքունիքի!BJ257+Արմավիր!BJ257+'Արարատի և Վայոց ձոր'!BJ257+Տավուշ!BJ256+Սյունիք!BJ257)</f>
        <v>0</v>
      </c>
      <c r="BK258" s="56">
        <f>SUM('Երևան քաղաք'!BK257+Շիրակ!BK257+Կոտայք!BK257+Լոռի!BK257+Արագածոտն!BK257+Գեղարքունիքի!BK257+Արմավիր!BK257+'Արարատի և Վայոց ձոր'!BK257+Տավուշ!BK256+Սյունիք!BK257)</f>
        <v>0</v>
      </c>
      <c r="BL258" s="56">
        <f>SUM('Երևան քաղաք'!BL257+Շիրակ!BL257+Կոտայք!BL257+Լոռի!BL257+Արագածոտն!BL257+Գեղարքունիքի!BL257+Արմավիր!BL257+'Արարատի և Վայոց ձոր'!BL257+Տավուշ!BL256+Սյունիք!BL257)</f>
        <v>0</v>
      </c>
      <c r="BM258" s="56">
        <f>SUM('Երևան քաղաք'!BM257+Շիրակ!BM257+Կոտայք!BM257+Լոռի!BM257+Արագածոտն!BM257+Գեղարքունիքի!BM257+Արմավիր!BM257+'Արարատի և Վայոց ձոր'!BM257+Տավուշ!BM256+Սյունիք!BM257)</f>
        <v>0</v>
      </c>
      <c r="BN258" s="56">
        <f>SUM('Երևան քաղաք'!BN257+Շիրակ!BN257+Կոտայք!BN257+Լոռի!BN257+Արագածոտն!BN257+Գեղարքունիքի!BN257+Արմավիր!BN257+'Արարատի և Վայոց ձոր'!BN257+Տավուշ!BN256+Սյունիք!BN257)</f>
        <v>0</v>
      </c>
      <c r="BO258" s="56">
        <f>SUM('Երևան քաղաք'!BO257+Շիրակ!BO257+Կոտայք!BO257+Լոռի!BO257+Արագածոտն!BO257+Գեղարքունիքի!BO257+Արմավիր!BO257+'Արարատի և Վայոց ձոր'!BO257+Տավուշ!BO256+Սյունիք!BO257)</f>
        <v>0</v>
      </c>
      <c r="BP258" s="56">
        <f>SUM('Երևան քաղաք'!BP257+Շիրակ!BP257+Կոտայք!BP257+Լոռի!BP257+Արագածոտն!BP257+Գեղարքունիքի!BP257+Արմավիր!BP257+'Արարատի և Վայոց ձոր'!BP257+Տավուշ!BP256+Սյունիք!BP257)</f>
        <v>0</v>
      </c>
      <c r="BQ258" s="56">
        <f>SUM('Երևան քաղաք'!BQ257+Շիրակ!BQ257+Կոտայք!BQ257+Լոռի!BQ257+Արագածոտն!BQ257+Գեղարքունիքի!BQ257+Արմավիր!BQ257+'Արարատի և Վայոց ձոր'!BQ257+Տավուշ!BQ256+Սյունիք!BQ257)</f>
        <v>0</v>
      </c>
      <c r="BR258" s="56">
        <f>SUM('Երևան քաղաք'!BR257+Շիրակ!BR257+Կոտայք!BR257+Լոռի!BR257+Արագածոտն!BR257+Գեղարքունիքի!BR257+Արմավիր!BR257+'Արարատի և Վայոց ձոր'!BR257+Տավուշ!BR256+Սյունիք!BR257)</f>
        <v>0</v>
      </c>
      <c r="BS258" s="56">
        <f>SUM('Երևան քաղաք'!BS257+Շիրակ!BS257+Կոտայք!BS257+Լոռի!BS257+Արագածոտն!BS257+Գեղարքունիքի!BS257+Արմավիր!BS257+'Արարատի և Վայոց ձոր'!BS257+Տավուշ!BS256+Սյունիք!BS257)</f>
        <v>0</v>
      </c>
      <c r="BT258" s="56">
        <f>SUM('Երևան քաղաք'!BT257+Շիրակ!BT257+Կոտայք!BT257+Լոռի!BT257+Արագածոտն!BT257+Գեղարքունիքի!BT257+Արմավիր!BT257+'Արարատի և Վայոց ձոր'!BT257+Տավուշ!BT256+Սյունիք!BT257)</f>
        <v>0</v>
      </c>
      <c r="BU258" s="56">
        <f>SUM('Երևան քաղաք'!BU257+Շիրակ!BU257+Կոտայք!BU257+Լոռի!BU257+Արագածոտն!BU257+Գեղարքունիքի!BU257+Արմավիր!BU257+'Արարատի և Վայոց ձոր'!BU257+Տավուշ!BU256+Սյունիք!BU257)</f>
        <v>0</v>
      </c>
      <c r="BV258" s="56">
        <f>SUM('Երևան քաղաք'!BV257+Շիրակ!BV257+Կոտայք!BV257+Լոռի!BV257+Արագածոտն!BV257+Գեղարքունիքի!BV257+Արմավիր!BV257+'Արարատի և Վայոց ձոր'!BV257+Տավուշ!BV256+Սյունիք!BV257)</f>
        <v>0</v>
      </c>
      <c r="BW258" s="56">
        <f>SUM('Երևան քաղաք'!BW257+Շիրակ!BW257+Կոտայք!BW257+Լոռի!BW257+Արագածոտն!BW257+Գեղարքունիքի!BW257+Արմավիր!BW257+'Արարատի և Վայոց ձոր'!BW257+Տավուշ!BW256+Սյունիք!BW257)</f>
        <v>0</v>
      </c>
      <c r="BX258" s="56">
        <f>SUM('Երևան քաղաք'!BX257+Շիրակ!BX257+Կոտայք!BX257+Լոռի!BX257+Արագածոտն!BX257+Գեղարքունիքի!BX257+Արմավիր!BX257+'Արարատի և Վայոց ձոր'!BX257+Տավուշ!BX256+Սյունիք!BX257)</f>
        <v>0</v>
      </c>
      <c r="BY258" s="56">
        <f>SUM('Երևան քաղաք'!BY257+Շիրակ!BY257+Կոտայք!BY257+Լոռի!BY257+Արագածոտն!BY257+Գեղարքունիքի!BY257+Արմավիր!BY257+'Արարատի և Վայոց ձոր'!BY257+Տավուշ!BY256+Սյունիք!BY257)</f>
        <v>0</v>
      </c>
      <c r="BZ258" s="56">
        <f>SUM('Երևան քաղաք'!BZ257+Շիրակ!BZ257+Կոտայք!BZ257+Լոռի!BZ257+Արագածոտն!BZ257+Գեղարքունիքի!BZ257+Արմավիր!BZ257+'Արարատի և Վայոց ձոր'!BZ257+Տավուշ!BZ256+Սյունիք!BZ257)</f>
        <v>0</v>
      </c>
      <c r="CA258" s="56"/>
      <c r="CB258" s="133">
        <f t="shared" si="60"/>
        <v>0</v>
      </c>
      <c r="CC258" s="134">
        <f t="shared" si="61"/>
        <v>0</v>
      </c>
      <c r="CD258" s="134">
        <f t="shared" si="62"/>
        <v>0</v>
      </c>
      <c r="CE258" s="134">
        <f t="shared" si="63"/>
        <v>0</v>
      </c>
      <c r="CF258" s="134">
        <f t="shared" si="77"/>
        <v>0</v>
      </c>
      <c r="CG258" s="134">
        <f t="shared" si="78"/>
        <v>0</v>
      </c>
      <c r="CH258" s="134">
        <f t="shared" si="64"/>
        <v>0</v>
      </c>
      <c r="CI258" s="134">
        <f t="shared" si="79"/>
        <v>0</v>
      </c>
      <c r="CJ258" s="134">
        <f t="shared" si="65"/>
        <v>0</v>
      </c>
      <c r="CK258" s="134">
        <f t="shared" si="66"/>
        <v>0</v>
      </c>
      <c r="CL258" s="134">
        <f t="shared" si="67"/>
        <v>0</v>
      </c>
      <c r="CM258" s="134">
        <f t="shared" si="68"/>
        <v>0</v>
      </c>
      <c r="CN258" s="135">
        <f t="shared" si="69"/>
        <v>0</v>
      </c>
      <c r="CO258" s="135">
        <f t="shared" si="70"/>
        <v>0</v>
      </c>
      <c r="CP258" s="135">
        <f t="shared" si="71"/>
        <v>0</v>
      </c>
      <c r="CQ258" s="135">
        <f t="shared" si="72"/>
        <v>0</v>
      </c>
      <c r="CR258" s="135">
        <f t="shared" si="73"/>
        <v>0</v>
      </c>
      <c r="CS258" s="135">
        <f t="shared" si="74"/>
        <v>0</v>
      </c>
      <c r="CT258" s="135">
        <f t="shared" si="75"/>
        <v>0</v>
      </c>
      <c r="CU258" s="135">
        <f t="shared" si="76"/>
        <v>0</v>
      </c>
    </row>
    <row r="259" spans="1:99" ht="20.100000000000001" customHeight="1" x14ac:dyDescent="0.3">
      <c r="A259" s="41" t="s">
        <v>216</v>
      </c>
      <c r="B259" s="39" t="s">
        <v>603</v>
      </c>
      <c r="C259" s="39">
        <v>305</v>
      </c>
      <c r="D259" s="56">
        <f>SUM('Երևան քաղաք'!D258+Շիրակ!D258+Կոտայք!D258+Լոռի!D258+Արագածոտն!D258+Գեղարքունիքի!D258+Արմավիր!D258+'Արարատի և Վայոց ձոր'!D258+Տավուշ!D257+Սյունիք!D258)</f>
        <v>0</v>
      </c>
      <c r="E259" s="56">
        <f>SUM('Երևան քաղաք'!E258+Շիրակ!E258+Կոտայք!E258+Լոռի!E258+Արագածոտն!E258+Գեղարքունիքի!E258+Արմավիր!E258+'Արարատի և Վայոց ձոր'!E258+Տավուշ!E257+Սյունիք!E258)</f>
        <v>0</v>
      </c>
      <c r="F259" s="56">
        <f>SUM('Երևան քաղաք'!F258+Շիրակ!F258+Կոտայք!F258+Լոռի!F258+Արագածոտն!F258+Գեղարքունիքի!F258+Արմավիր!F258+'Արարատի և Վայոց ձոր'!F258+Տավուշ!F257+Սյունիք!F258)</f>
        <v>0</v>
      </c>
      <c r="G259" s="56">
        <f>SUM('Երևան քաղաք'!G258+Շիրակ!G258+Կոտայք!G258+Լոռի!G258+Արագածոտն!G258+Գեղարքունիքի!G258+Արմավիր!G258+'Արարատի և Վայոց ձոր'!G258+Տավուշ!G257+Սյունիք!G258)</f>
        <v>0</v>
      </c>
      <c r="H259" s="56">
        <f>SUM('Երևան քաղաք'!H258+Շիրակ!H258+Կոտայք!H258+Լոռի!H258+Արագածոտն!H258+Գեղարքունիքի!H258+Արմավիր!H258+'Արարատի և Վայոց ձոր'!H258+Տավուշ!H257+Սյունիք!H258)</f>
        <v>0</v>
      </c>
      <c r="I259" s="56">
        <f>SUM('Երևան քաղաք'!I258+Շիրակ!I258+Կոտայք!I258+Լոռի!I258+Արագածոտն!I258+Գեղարքունիքի!I258+Արմավիր!I258+'Արարատի և Վայոց ձոր'!I258+Տավուշ!I257+Սյունիք!I258)</f>
        <v>0</v>
      </c>
      <c r="J259" s="56">
        <f>SUM('Երևան քաղաք'!J258+Շիրակ!J258+Կոտայք!J258+Լոռի!J258+Արագածոտն!J258+Գեղարքունիքի!J258+Արմավիր!J258+'Արարատի և Վայոց ձոր'!J258+Տավուշ!J257+Սյունիք!J258)</f>
        <v>0</v>
      </c>
      <c r="K259" s="56">
        <f>SUM('Երևան քաղաք'!K258+Շիրակ!K258+Կոտայք!K258+Լոռի!K258+Արագածոտն!K258+Գեղարքունիքի!K258+Արմավիր!K258+'Արարատի և Վայոց ձոր'!K258+Տավուշ!K257+Սյունիք!K258)</f>
        <v>0</v>
      </c>
      <c r="L259" s="56">
        <f>SUM('Երևան քաղաք'!L258+Շիրակ!L258+Կոտայք!L258+Լոռի!L258+Արագածոտն!L258+Գեղարքունիքի!L258+Արմավիր!L258+'Արարատի և Վայոց ձոր'!L258+Տավուշ!L257+Սյունիք!L258)</f>
        <v>0</v>
      </c>
      <c r="M259" s="56">
        <f>SUM('Երևան քաղաք'!M258+Շիրակ!M258+Կոտայք!M258+Լոռի!M258+Արագածոտն!M258+Գեղարքունիքի!M258+Արմավիր!M258+'Արարատի և Վայոց ձոր'!M258+Տավուշ!M257+Սյունիք!M258)</f>
        <v>0</v>
      </c>
      <c r="N259" s="56">
        <f>SUM('Երևան քաղաք'!N258+Շիրակ!N258+Կոտայք!N258+Լոռի!N258+Արագածոտն!N258+Գեղարքունիքի!N258+Արմավիր!N258+'Արարատի և Վայոց ձոր'!N258+Տավուշ!N257+Սյունիք!N258)</f>
        <v>0</v>
      </c>
      <c r="O259" s="56">
        <f>SUM('Երևան քաղաք'!O258+Շիրակ!O258+Կոտայք!O258+Լոռի!O258+Արագածոտն!O258+Գեղարքունիքի!O258+Արմավիր!O258+'Արարատի և Վայոց ձոր'!O258+Տավուշ!O257+Սյունիք!O258)</f>
        <v>0</v>
      </c>
      <c r="P259" s="56">
        <f>SUM('Երևան քաղաք'!P258+Շիրակ!P258+Կոտայք!P258+Լոռի!P258+Արագածոտն!P258+Գեղարքունիքի!P258+Արմավիր!P258+'Արարատի և Վայոց ձոր'!P258+Տավուշ!P257+Սյունիք!P258)</f>
        <v>0</v>
      </c>
      <c r="Q259" s="56">
        <f>SUM('Երևան քաղաք'!Q258+Շիրակ!Q258+Կոտայք!Q258+Լոռի!Q258+Արագածոտն!Q258+Գեղարքունիքի!Q258+Արմավիր!Q258+'Արարատի և Վայոց ձոր'!Q258+Տավուշ!Q257+Սյունիք!Q258)</f>
        <v>0</v>
      </c>
      <c r="R259" s="56">
        <f>SUM('Երևան քաղաք'!R258+Շիրակ!R258+Կոտայք!R258+Լոռի!R258+Արագածոտն!R258+Գեղարքունիքի!R258+Արմավիր!R258+'Արարատի և Վայոց ձոր'!R258+Տավուշ!R257+Սյունիք!R258)</f>
        <v>0</v>
      </c>
      <c r="S259" s="56">
        <f>SUM('Երևան քաղաք'!S258+Շիրակ!S258+Կոտայք!S258+Լոռի!S258+Արագածոտն!S258+Գեղարքունիքի!S258+Արմավիր!S258+'Արարատի և Վայոց ձոր'!S258+Տավուշ!S257+Սյունիք!S258)</f>
        <v>0</v>
      </c>
      <c r="T259" s="56">
        <f>SUM('Երևան քաղաք'!T258+Շիրակ!T258+Կոտայք!T258+Լոռի!T258+Արագածոտն!T258+Գեղարքունիքի!T258+Արմավիր!T258+'Արարատի և Վայոց ձոր'!T258+Տավուշ!T257+Սյունիք!T258)</f>
        <v>0</v>
      </c>
      <c r="U259" s="56">
        <f>SUM('Երևան քաղաք'!U258+Շիրակ!U258+Կոտայք!U258+Լոռի!U258+Արագածոտն!U258+Գեղարքունիքի!U258+Արմավիր!U258+'Արարատի և Վայոց ձոր'!U258+Տավուշ!U257+Սյունիք!U258)</f>
        <v>0</v>
      </c>
      <c r="V259" s="56">
        <f>SUM('Երևան քաղաք'!V258+Շիրակ!V258+Կոտայք!V258+Լոռի!V258+Արագածոտն!V258+Գեղարքունիքի!V258+Արմավիր!V258+'Արարատի և Վայոց ձոր'!V258+Տավուշ!V257+Սյունիք!V258)</f>
        <v>0</v>
      </c>
      <c r="W259" s="56">
        <f>SUM('Երևան քաղաք'!W258+Շիրակ!W258+Կոտայք!W258+Լոռի!W258+Արագածոտն!W258+Գեղարքունիքի!W258+Արմավիր!W258+'Արարատի և Վայոց ձոր'!W258+Տավուշ!W257+Սյունիք!W258)</f>
        <v>0</v>
      </c>
      <c r="X259" s="56">
        <f>SUM('Երևան քաղաք'!X258+Շիրակ!X258+Կոտայք!X258+Լոռի!X258+Արագածոտն!X258+Գեղարքունիքի!X258+Արմավիր!X258+'Արարատի և Վայոց ձոր'!X258+Տավուշ!X257+Սյունիք!X258)</f>
        <v>0</v>
      </c>
      <c r="Y259" s="56">
        <f>SUM('Երևան քաղաք'!Y258+Շիրակ!Y258+Կոտայք!Y258+Լոռի!Y258+Արագածոտն!Y258+Գեղարքունիքի!Y258+Արմավիր!Y258+'Արարատի և Վայոց ձոր'!Y258+Տավուշ!Y257+Սյունիք!Y258)</f>
        <v>0</v>
      </c>
      <c r="Z259" s="56">
        <f>SUM('Երևան քաղաք'!Z258+Շիրակ!Z258+Կոտայք!Z258+Լոռի!Z258+Արագածոտն!Z258+Գեղարքունիքի!Z258+Արմավիր!Z258+'Արարատի և Վայոց ձոր'!Z258+Տավուշ!Z257+Սյունիք!Z258)</f>
        <v>0</v>
      </c>
      <c r="AA259" s="56">
        <f>SUM('Երևան քաղաք'!AA258+Շիրակ!AA258+Կոտայք!AA258+Լոռի!AA258+Արագածոտն!AA258+Գեղարքունիքի!AA258+Արմավիր!AA258+'Արարատի և Վայոց ձոր'!AA258+Տավուշ!AA257+Սյունիք!AA258)</f>
        <v>0</v>
      </c>
      <c r="AB259" s="56">
        <f>SUM('Երևան քաղաք'!AB258+Շիրակ!AB258+Կոտայք!AB258+Լոռի!AB258+Արագածոտն!AB258+Գեղարքունիքի!AB258+Արմավիր!AB258+'Արարատի և Վայոց ձոր'!AB258+Տավուշ!AB257+Սյունիք!AB258)</f>
        <v>0</v>
      </c>
      <c r="AC259" s="56">
        <f>SUM('Երևան քաղաք'!AC258+Շիրակ!AC258+Կոտայք!AC258+Լոռի!AC258+Արագածոտն!AC258+Գեղարքունիքի!AC258+Արմավիր!AC258+'Արարատի և Վայոց ձոր'!AC258+Տավուշ!AC257+Սյունիք!AC258)</f>
        <v>0</v>
      </c>
      <c r="AD259" s="56">
        <f>SUM('Երևան քաղաք'!AD258+Շիրակ!AD258+Կոտայք!AD258+Լոռի!AD258+Արագածոտն!AD258+Գեղարքունիքի!AD258+Արմավիր!AD258+'Արարատի և Վայոց ձոր'!AD258+Տավուշ!AD257+Սյունիք!AD258)</f>
        <v>0</v>
      </c>
      <c r="AE259" s="56">
        <f>SUM('Երևան քաղաք'!AE258+Շիրակ!AE258+Կոտայք!AE258+Լոռի!AE258+Արագածոտն!AE258+Գեղարքունիքի!AE258+Արմավիր!AE258+'Արարատի և Վայոց ձոր'!AE258+Տավուշ!AE257+Սյունիք!AE258)</f>
        <v>0</v>
      </c>
      <c r="AF259" s="56">
        <f>SUM('Երևան քաղաք'!AF258+Շիրակ!AF258+Կոտայք!AF258+Լոռի!AF258+Արագածոտն!AF258+Գեղարքունիքի!AF258+Արմավիր!AF258+'Արարատի և Վայոց ձոր'!AF258+Տավուշ!AF257+Սյունիք!AF258)</f>
        <v>0</v>
      </c>
      <c r="AG259" s="56">
        <f>SUM('Երևան քաղաք'!AG258+Շիրակ!AG258+Կոտայք!AG258+Լոռի!AG258+Արագածոտն!AG258+Գեղարքունիքի!AG258+Արմավիր!AG258+'Արարատի և Վայոց ձոր'!AG258+Տավուշ!AG257+Սյունիք!AG258)</f>
        <v>0</v>
      </c>
      <c r="AH259" s="56">
        <f>SUM('Երևան քաղաք'!AH258+Շիրակ!AH258+Կոտայք!AH258+Լոռի!AH258+Արագածոտն!AH258+Գեղարքունիքի!AH258+Արմավիր!AH258+'Արարատի և Վայոց ձոր'!AH258+Տավուշ!AH257+Սյունիք!AH258)</f>
        <v>0</v>
      </c>
      <c r="AI259" s="56">
        <f>SUM('Երևան քաղաք'!AI258+Շիրակ!AI258+Կոտայք!AI258+Լոռի!AI258+Արագածոտն!AI258+Գեղարքունիքի!AI258+Արմավիր!AI258+'Արարատի և Վայոց ձոր'!AI258+Տավուշ!AI257+Սյունիք!AI258)</f>
        <v>0</v>
      </c>
      <c r="AJ259" s="56">
        <f>SUM('Երևան քաղաք'!AJ258+Շիրակ!AJ258+Կոտայք!AJ258+Լոռի!AJ258+Արագածոտն!AJ258+Գեղարքունիքի!AJ258+Արմավիր!AJ258+'Արարատի և Վայոց ձոր'!AJ258+Տավուշ!AJ257+Սյունիք!AJ258)</f>
        <v>0</v>
      </c>
      <c r="AK259" s="56">
        <f>SUM('Երևան քաղաք'!AK258+Շիրակ!AK258+Կոտայք!AK258+Լոռի!AK258+Արագածոտն!AK258+Գեղարքունիքի!AK258+Արմավիր!AK258+'Արարատի և Վայոց ձոր'!AK258+Տավուշ!AK257+Սյունիք!AK258)</f>
        <v>0</v>
      </c>
      <c r="AL259" s="56">
        <f>SUM('Երևան քաղաք'!AL258+Շիրակ!AL258+Կոտայք!AL258+Լոռի!AL258+Արագածոտն!AL258+Գեղարքունիքի!AL258+Արմավիր!AL258+'Արարատի և Վայոց ձոր'!AL258+Տավուշ!AL257+Սյունիք!AL258)</f>
        <v>0</v>
      </c>
      <c r="AM259" s="56">
        <f>SUM('Երևան քաղաք'!AM258+Շիրակ!AM258+Կոտայք!AM258+Լոռի!AM258+Արագածոտն!AM258+Գեղարքունիքի!AM258+Արմավիր!AM258+'Արարատի և Վայոց ձոր'!AM258+Տավուշ!AM257+Սյունիք!AM258)</f>
        <v>0</v>
      </c>
      <c r="AN259" s="56">
        <f>SUM('Երևան քաղաք'!AN258+Շիրակ!AN258+Կոտայք!AN258+Լոռի!AN258+Արագածոտն!AN258+Գեղարքունիքի!AN258+Արմավիր!AN258+'Արարատի և Վայոց ձոր'!AN258+Տավուշ!AN257+Սյունիք!AN258)</f>
        <v>0</v>
      </c>
      <c r="AO259" s="56">
        <f>SUM('Երևան քաղաք'!AO258+Շիրակ!AO258+Կոտայք!AO258+Լոռի!AO258+Արագածոտն!AO258+Գեղարքունիքի!AO258+Արմավիր!AO258+'Արարատի և Վայոց ձոր'!AO258+Տավուշ!AO257+Սյունիք!AO258)</f>
        <v>0</v>
      </c>
      <c r="AP259" s="56">
        <f>SUM('Երևան քաղաք'!AP258+Շիրակ!AP258+Կոտայք!AP258+Լոռի!AP258+Արագածոտն!AP258+Գեղարքունիքի!AP258+Արմավիր!AP258+'Արարատի և Վայոց ձոր'!AP258+Տավուշ!AP257+Սյունիք!AP258)</f>
        <v>0</v>
      </c>
      <c r="AQ259" s="56">
        <f>SUM('Երևան քաղաք'!AQ258+Շիրակ!AQ258+Կոտայք!AQ258+Լոռի!AQ258+Արագածոտն!AQ258+Գեղարքունիքի!AQ258+Արմավիր!AQ258+'Արարատի և Վայոց ձոր'!AQ258+Տավուշ!AQ257+Սյունիք!AQ258)</f>
        <v>0</v>
      </c>
      <c r="AR259" s="56">
        <f>SUM('Երևան քաղաք'!AR258+Շիրակ!AR258+Կոտայք!AR258+Լոռի!AR258+Արագածոտն!AR258+Գեղարքունիքի!AR258+Արմավիր!AR258+'Արարատի և Վայոց ձոր'!AR258+Տավուշ!AR257+Սյունիք!AR258)</f>
        <v>0</v>
      </c>
      <c r="AS259" s="56">
        <f>SUM('Երևան քաղաք'!AS258+Շիրակ!AS258+Կոտայք!AS258+Լոռի!AS258+Արագածոտն!AS258+Գեղարքունիքի!AS258+Արմավիր!AS258+'Արարատի և Վայոց ձոր'!AS258+Տավուշ!AS257+Սյունիք!AS258)</f>
        <v>0</v>
      </c>
      <c r="AT259" s="56">
        <f>SUM('Երևան քաղաք'!AT258+Շիրակ!AT258+Կոտայք!AT258+Լոռի!AT258+Արագածոտն!AT258+Գեղարքունիքի!AT258+Արմավիր!AT258+'Արարատի և Վայոց ձոր'!AT258+Տավուշ!AT257+Սյունիք!AT258)</f>
        <v>0</v>
      </c>
      <c r="AU259" s="56">
        <f>SUM('Երևան քաղաք'!AU258+Շիրակ!AU258+Կոտայք!AU258+Լոռի!AU258+Արագածոտն!AU258+Գեղարքունիքի!AU258+Արմավիր!AU258+'Արարատի և Վայոց ձոր'!AU258+Տավուշ!AU257+Սյունիք!AU258)</f>
        <v>0</v>
      </c>
      <c r="AV259" s="56">
        <f>SUM('Երևան քաղաք'!AV258+Շիրակ!AV258+Կոտայք!AV258+Լոռի!AV258+Արագածոտն!AV258+Գեղարքունիքի!AV258+Արմավիր!AV258+'Արարատի և Վայոց ձոր'!AV258+Տավուշ!AV257+Սյունիք!AV258)</f>
        <v>0</v>
      </c>
      <c r="AW259" s="56">
        <f>SUM('Երևան քաղաք'!AW258+Շիրակ!AW258+Կոտայք!AW258+Լոռի!AW258+Արագածոտն!AW258+Գեղարքունիքի!AW258+Արմավիր!AW258+'Արարատի և Վայոց ձոր'!AW258+Տավուշ!AW257+Սյունիք!AW258)</f>
        <v>0</v>
      </c>
      <c r="AX259" s="56">
        <f>SUM('Երևան քաղաք'!AX258+Շիրակ!AX258+Կոտայք!AX258+Լոռի!AX258+Արագածոտն!AX258+Գեղարքունիքի!AX258+Արմավիր!AX258+'Արարատի և Վայոց ձոր'!AX258+Տավուշ!AX257+Սյունիք!AX258)</f>
        <v>0</v>
      </c>
      <c r="AY259" s="56">
        <f>SUM('Երևան քաղաք'!AY258+Շիրակ!AY258+Կոտայք!AY258+Լոռի!AY258+Արագածոտն!AY258+Գեղարքունիքի!AY258+Արմավիր!AY258+'Արարատի և Վայոց ձոր'!AY258+Տավուշ!AY257+Սյունիք!AY258)</f>
        <v>0</v>
      </c>
      <c r="AZ259" s="56">
        <f>SUM('Երևան քաղաք'!AZ258+Շիրակ!AZ258+Կոտայք!AZ258+Լոռի!AZ258+Արագածոտն!AZ258+Գեղարքունիքի!AZ258+Արմավիր!AZ258+'Արարատի և Վայոց ձոր'!AZ258+Տավուշ!AZ257+Սյունիք!AZ258)</f>
        <v>0</v>
      </c>
      <c r="BA259" s="56">
        <f>SUM('Երևան քաղաք'!BA258+Շիրակ!BA258+Կոտայք!BA258+Լոռի!BA258+Արագածոտն!BA258+Գեղարքունիքի!BA258+Արմավիր!BA258+'Արարատի և Վայոց ձոր'!BA258+Տավուշ!BA257+Սյունիք!BA258)</f>
        <v>0</v>
      </c>
      <c r="BB259" s="56">
        <f>SUM('Երևան քաղաք'!BB258+Շիրակ!BB258+Կոտայք!BB258+Լոռի!BB258+Արագածոտն!BB258+Գեղարքունիքի!BB258+Արմավիր!BB258+'Արարատի և Վայոց ձոր'!BB258+Տավուշ!BB257+Սյունիք!BB258)</f>
        <v>0</v>
      </c>
      <c r="BC259" s="56">
        <f>SUM('Երևան քաղաք'!BC258+Շիրակ!BC258+Կոտայք!BC258+Լոռի!BC258+Արագածոտն!BC258+Գեղարքունիքի!BC258+Արմավիր!BC258+'Արարատի և Վայոց ձոր'!BC258+Տավուշ!BC257+Սյունիք!BC258)</f>
        <v>0</v>
      </c>
      <c r="BD259" s="56">
        <f>SUM('Երևան քաղաք'!BD258+Շիրակ!BD258+Կոտայք!BD258+Լոռի!BD258+Արագածոտն!BD258+Գեղարքունիքի!BD258+Արմավիր!BD258+'Արարատի և Վայոց ձոր'!BD258+Տավուշ!BD257+Սյունիք!BD258)</f>
        <v>0</v>
      </c>
      <c r="BE259" s="56">
        <f>SUM('Երևան քաղաք'!BE258+Շիրակ!BE258+Կոտայք!BE258+Լոռի!BE258+Արագածոտն!BE258+Գեղարքունիքի!BE258+Արմավիր!BE258+'Արարատի և Վայոց ձոր'!BE258+Տավուշ!BE257+Սյունիք!BE258)</f>
        <v>0</v>
      </c>
      <c r="BF259" s="56">
        <f>SUM('Երևան քաղաք'!BF258+Շիրակ!BF258+Կոտայք!BF258+Լոռի!BF258+Արագածոտն!BF258+Գեղարքունիքի!BF258+Արմավիր!BF258+'Արարատի և Վայոց ձոր'!BF258+Տավուշ!BF257+Սյունիք!BF258)</f>
        <v>0</v>
      </c>
      <c r="BG259" s="56">
        <f>SUM('Երևան քաղաք'!BG258+Շիրակ!BG258+Կոտայք!BG258+Լոռի!BG258+Արագածոտն!BG258+Գեղարքունիքի!BG258+Արմավիր!BG258+'Արարատի և Վայոց ձոր'!BG258+Տավուշ!BG257+Սյունիք!BG258)</f>
        <v>0</v>
      </c>
      <c r="BH259" s="56">
        <f>SUM('Երևան քաղաք'!BH258+Շիրակ!BH258+Կոտայք!BH258+Լոռի!BH258+Արագածոտն!BH258+Գեղարքունիքի!BH258+Արմավիր!BH258+'Արարատի և Վայոց ձոր'!BH258+Տավուշ!BH257+Սյունիք!BH258)</f>
        <v>0</v>
      </c>
      <c r="BI259" s="56">
        <f>SUM('Երևան քաղաք'!BI258+Շիրակ!BI258+Կոտայք!BI258+Լոռի!BI258+Արագածոտն!BI258+Գեղարքունիքի!BI258+Արմավիր!BI258+'Արարատի և Վայոց ձոր'!BI258+Տավուշ!BI257+Սյունիք!BI258)</f>
        <v>0</v>
      </c>
      <c r="BJ259" s="56">
        <f>SUM('Երևան քաղաք'!BJ258+Շիրակ!BJ258+Կոտայք!BJ258+Լոռի!BJ258+Արագածոտն!BJ258+Գեղարքունիքի!BJ258+Արմավիր!BJ258+'Արարատի և Վայոց ձոր'!BJ258+Տավուշ!BJ257+Սյունիք!BJ258)</f>
        <v>0</v>
      </c>
      <c r="BK259" s="56">
        <f>SUM('Երևան քաղաք'!BK258+Շիրակ!BK258+Կոտայք!BK258+Լոռի!BK258+Արագածոտն!BK258+Գեղարքունիքի!BK258+Արմավիր!BK258+'Արարատի և Վայոց ձոր'!BK258+Տավուշ!BK257+Սյունիք!BK258)</f>
        <v>0</v>
      </c>
      <c r="BL259" s="56">
        <f>SUM('Երևան քաղաք'!BL258+Շիրակ!BL258+Կոտայք!BL258+Լոռի!BL258+Արագածոտն!BL258+Գեղարքունիքի!BL258+Արմավիր!BL258+'Արարատի և Վայոց ձոր'!BL258+Տավուշ!BL257+Սյունիք!BL258)</f>
        <v>0</v>
      </c>
      <c r="BM259" s="56">
        <f>SUM('Երևան քաղաք'!BM258+Շիրակ!BM258+Կոտայք!BM258+Լոռի!BM258+Արագածոտն!BM258+Գեղարքունիքի!BM258+Արմավիր!BM258+'Արարատի և Վայոց ձոր'!BM258+Տավուշ!BM257+Սյունիք!BM258)</f>
        <v>0</v>
      </c>
      <c r="BN259" s="56">
        <f>SUM('Երևան քաղաք'!BN258+Շիրակ!BN258+Կոտայք!BN258+Լոռի!BN258+Արագածոտն!BN258+Գեղարքունիքի!BN258+Արմավիր!BN258+'Արարատի և Վայոց ձոր'!BN258+Տավուշ!BN257+Սյունիք!BN258)</f>
        <v>0</v>
      </c>
      <c r="BO259" s="56">
        <f>SUM('Երևան քաղաք'!BO258+Շիրակ!BO258+Կոտայք!BO258+Լոռի!BO258+Արագածոտն!BO258+Գեղարքունիքի!BO258+Արմավիր!BO258+'Արարատի և Վայոց ձոր'!BO258+Տավուշ!BO257+Սյունիք!BO258)</f>
        <v>0</v>
      </c>
      <c r="BP259" s="56">
        <f>SUM('Երևան քաղաք'!BP258+Շիրակ!BP258+Կոտայք!BP258+Լոռի!BP258+Արագածոտն!BP258+Գեղարքունիքի!BP258+Արմավիր!BP258+'Արարատի և Վայոց ձոր'!BP258+Տավուշ!BP257+Սյունիք!BP258)</f>
        <v>0</v>
      </c>
      <c r="BQ259" s="56">
        <f>SUM('Երևան քաղաք'!BQ258+Շիրակ!BQ258+Կոտայք!BQ258+Լոռի!BQ258+Արագածոտն!BQ258+Գեղարքունիքի!BQ258+Արմավիր!BQ258+'Արարատի և Վայոց ձոր'!BQ258+Տավուշ!BQ257+Սյունիք!BQ258)</f>
        <v>0</v>
      </c>
      <c r="BR259" s="56">
        <f>SUM('Երևան քաղաք'!BR258+Շիրակ!BR258+Կոտայք!BR258+Լոռի!BR258+Արագածոտն!BR258+Գեղարքունիքի!BR258+Արմավիր!BR258+'Արարատի և Վայոց ձոր'!BR258+Տավուշ!BR257+Սյունիք!BR258)</f>
        <v>0</v>
      </c>
      <c r="BS259" s="56">
        <f>SUM('Երևան քաղաք'!BS258+Շիրակ!BS258+Կոտայք!BS258+Լոռի!BS258+Արագածոտն!BS258+Գեղարքունիքի!BS258+Արմավիր!BS258+'Արարատի և Վայոց ձոր'!BS258+Տավուշ!BS257+Սյունիք!BS258)</f>
        <v>0</v>
      </c>
      <c r="BT259" s="56">
        <f>SUM('Երևան քաղաք'!BT258+Շիրակ!BT258+Կոտայք!BT258+Լոռի!BT258+Արագածոտն!BT258+Գեղարքունիքի!BT258+Արմավիր!BT258+'Արարատի և Վայոց ձոր'!BT258+Տավուշ!BT257+Սյունիք!BT258)</f>
        <v>0</v>
      </c>
      <c r="BU259" s="56">
        <f>SUM('Երևան քաղաք'!BU258+Շիրակ!BU258+Կոտայք!BU258+Լոռի!BU258+Արագածոտն!BU258+Գեղարքունիքի!BU258+Արմավիր!BU258+'Արարատի և Վայոց ձոր'!BU258+Տավուշ!BU257+Սյունիք!BU258)</f>
        <v>0</v>
      </c>
      <c r="BV259" s="56">
        <f>SUM('Երևան քաղաք'!BV258+Շիրակ!BV258+Կոտայք!BV258+Լոռի!BV258+Արագածոտն!BV258+Գեղարքունիքի!BV258+Արմավիր!BV258+'Արարատի և Վայոց ձոր'!BV258+Տավուշ!BV257+Սյունիք!BV258)</f>
        <v>0</v>
      </c>
      <c r="BW259" s="56">
        <f>SUM('Երևան քաղաք'!BW258+Շիրակ!BW258+Կոտայք!BW258+Լոռի!BW258+Արագածոտն!BW258+Գեղարքունիքի!BW258+Արմավիր!BW258+'Արարատի և Վայոց ձոր'!BW258+Տավուշ!BW257+Սյունիք!BW258)</f>
        <v>0</v>
      </c>
      <c r="BX259" s="56">
        <f>SUM('Երևան քաղաք'!BX258+Շիրակ!BX258+Կոտայք!BX258+Լոռի!BX258+Արագածոտն!BX258+Գեղարքունիքի!BX258+Արմավիր!BX258+'Արարատի և Վայոց ձոր'!BX258+Տավուշ!BX257+Սյունիք!BX258)</f>
        <v>0</v>
      </c>
      <c r="BY259" s="56">
        <f>SUM('Երևան քաղաք'!BY258+Շիրակ!BY258+Կոտայք!BY258+Լոռի!BY258+Արագածոտն!BY258+Գեղարքունիքի!BY258+Արմավիր!BY258+'Արարատի և Վայոց ձոր'!BY258+Տավուշ!BY257+Սյունիք!BY258)</f>
        <v>0</v>
      </c>
      <c r="BZ259" s="56">
        <f>SUM('Երևան քաղաք'!BZ258+Շիրակ!BZ258+Կոտայք!BZ258+Լոռի!BZ258+Արագածոտն!BZ258+Գեղարքունիքի!BZ258+Արմավիր!BZ258+'Արարատի և Վայոց ձոր'!BZ258+Տավուշ!BZ257+Սյունիք!BZ258)</f>
        <v>0</v>
      </c>
      <c r="CA259" s="56"/>
      <c r="CB259" s="133">
        <f t="shared" si="60"/>
        <v>0</v>
      </c>
      <c r="CC259" s="134">
        <f t="shared" si="61"/>
        <v>0</v>
      </c>
      <c r="CD259" s="134">
        <f t="shared" si="62"/>
        <v>0</v>
      </c>
      <c r="CE259" s="134">
        <f t="shared" si="63"/>
        <v>0</v>
      </c>
      <c r="CF259" s="134">
        <f t="shared" si="77"/>
        <v>0</v>
      </c>
      <c r="CG259" s="134">
        <f t="shared" si="78"/>
        <v>0</v>
      </c>
      <c r="CH259" s="134">
        <f t="shared" si="64"/>
        <v>0</v>
      </c>
      <c r="CI259" s="134">
        <f t="shared" si="79"/>
        <v>0</v>
      </c>
      <c r="CJ259" s="134">
        <f t="shared" si="65"/>
        <v>0</v>
      </c>
      <c r="CK259" s="134">
        <f t="shared" si="66"/>
        <v>0</v>
      </c>
      <c r="CL259" s="134">
        <f t="shared" si="67"/>
        <v>0</v>
      </c>
      <c r="CM259" s="134">
        <f t="shared" si="68"/>
        <v>0</v>
      </c>
      <c r="CN259" s="135">
        <f t="shared" si="69"/>
        <v>0</v>
      </c>
      <c r="CO259" s="135">
        <f t="shared" si="70"/>
        <v>0</v>
      </c>
      <c r="CP259" s="135">
        <f t="shared" si="71"/>
        <v>0</v>
      </c>
      <c r="CQ259" s="135">
        <f t="shared" si="72"/>
        <v>0</v>
      </c>
      <c r="CR259" s="135">
        <f t="shared" si="73"/>
        <v>0</v>
      </c>
      <c r="CS259" s="135">
        <f t="shared" si="74"/>
        <v>0</v>
      </c>
      <c r="CT259" s="135">
        <f t="shared" si="75"/>
        <v>0</v>
      </c>
      <c r="CU259" s="135">
        <f t="shared" si="76"/>
        <v>0</v>
      </c>
    </row>
    <row r="260" spans="1:99" ht="20.100000000000001" customHeight="1" x14ac:dyDescent="0.3">
      <c r="A260" s="41" t="s">
        <v>217</v>
      </c>
      <c r="B260" s="39" t="s">
        <v>604</v>
      </c>
      <c r="C260" s="39">
        <v>306</v>
      </c>
      <c r="D260" s="56">
        <f>SUM('Երևան քաղաք'!D259+Շիրակ!D259+Կոտայք!D259+Լոռի!D259+Արագածոտն!D259+Գեղարքունիքի!D259+Արմավիր!D259+'Արարատի և Վայոց ձոր'!D259+Տավուշ!D258+Սյունիք!D259)</f>
        <v>0</v>
      </c>
      <c r="E260" s="56">
        <f>SUM('Երևան քաղաք'!E259+Շիրակ!E259+Կոտայք!E259+Լոռի!E259+Արագածոտն!E259+Գեղարքունիքի!E259+Արմավիր!E259+'Արարատի և Վայոց ձոր'!E259+Տավուշ!E258+Սյունիք!E259)</f>
        <v>0</v>
      </c>
      <c r="F260" s="56">
        <f>SUM('Երևան քաղաք'!F259+Շիրակ!F259+Կոտայք!F259+Լոռի!F259+Արագածոտն!F259+Գեղարքունիքի!F259+Արմավիր!F259+'Արարատի և Վայոց ձոր'!F259+Տավուշ!F258+Սյունիք!F259)</f>
        <v>0</v>
      </c>
      <c r="G260" s="56">
        <f>SUM('Երևան քաղաք'!G259+Շիրակ!G259+Կոտայք!G259+Լոռի!G259+Արագածոտն!G259+Գեղարքունիքի!G259+Արմավիր!G259+'Արարատի և Վայոց ձոր'!G259+Տավուշ!G258+Սյունիք!G259)</f>
        <v>0</v>
      </c>
      <c r="H260" s="56">
        <f>SUM('Երևան քաղաք'!H259+Շիրակ!H259+Կոտայք!H259+Լոռի!H259+Արագածոտն!H259+Գեղարքունիքի!H259+Արմավիր!H259+'Արարատի և Վայոց ձոր'!H259+Տավուշ!H258+Սյունիք!H259)</f>
        <v>0</v>
      </c>
      <c r="I260" s="56">
        <f>SUM('Երևան քաղաք'!I259+Շիրակ!I259+Կոտայք!I259+Լոռի!I259+Արագածոտն!I259+Գեղարքունիքի!I259+Արմավիր!I259+'Արարատի և Վայոց ձոր'!I259+Տավուշ!I258+Սյունիք!I259)</f>
        <v>0</v>
      </c>
      <c r="J260" s="56">
        <f>SUM('Երևան քաղաք'!J259+Շիրակ!J259+Կոտայք!J259+Լոռի!J259+Արագածոտն!J259+Գեղարքունիքի!J259+Արմավիր!J259+'Արարատի և Վայոց ձոր'!J259+Տավուշ!J258+Սյունիք!J259)</f>
        <v>0</v>
      </c>
      <c r="K260" s="56">
        <f>SUM('Երևան քաղաք'!K259+Շիրակ!K259+Կոտայք!K259+Լոռի!K259+Արագածոտն!K259+Գեղարքունիքի!K259+Արմավիր!K259+'Արարատի և Վայոց ձոր'!K259+Տավուշ!K258+Սյունիք!K259)</f>
        <v>0</v>
      </c>
      <c r="L260" s="56">
        <f>SUM('Երևան քաղաք'!L259+Շիրակ!L259+Կոտայք!L259+Լոռի!L259+Արագածոտն!L259+Գեղարքունիքի!L259+Արմավիր!L259+'Արարատի և Վայոց ձոր'!L259+Տավուշ!L258+Սյունիք!L259)</f>
        <v>0</v>
      </c>
      <c r="M260" s="56">
        <f>SUM('Երևան քաղաք'!M259+Շիրակ!M259+Կոտայք!M259+Լոռի!M259+Արագածոտն!M259+Գեղարքունիքի!M259+Արմավիր!M259+'Արարատի և Վայոց ձոր'!M259+Տավուշ!M258+Սյունիք!M259)</f>
        <v>0</v>
      </c>
      <c r="N260" s="56">
        <f>SUM('Երևան քաղաք'!N259+Շիրակ!N259+Կոտայք!N259+Լոռի!N259+Արագածոտն!N259+Գեղարքունիքի!N259+Արմավիր!N259+'Արարատի և Վայոց ձոր'!N259+Տավուշ!N258+Սյունիք!N259)</f>
        <v>0</v>
      </c>
      <c r="O260" s="56">
        <f>SUM('Երևան քաղաք'!O259+Շիրակ!O259+Կոտայք!O259+Լոռի!O259+Արագածոտն!O259+Գեղարքունիքի!O259+Արմավիր!O259+'Արարատի և Վայոց ձոր'!O259+Տավուշ!O258+Սյունիք!O259)</f>
        <v>0</v>
      </c>
      <c r="P260" s="56">
        <f>SUM('Երևան քաղաք'!P259+Շիրակ!P259+Կոտայք!P259+Լոռի!P259+Արագածոտն!P259+Գեղարքունիքի!P259+Արմավիր!P259+'Արարատի և Վայոց ձոր'!P259+Տավուշ!P258+Սյունիք!P259)</f>
        <v>0</v>
      </c>
      <c r="Q260" s="56">
        <f>SUM('Երևան քաղաք'!Q259+Շիրակ!Q259+Կոտայք!Q259+Լոռի!Q259+Արագածոտն!Q259+Գեղարքունիքի!Q259+Արմավիր!Q259+'Արարատի և Վայոց ձոր'!Q259+Տավուշ!Q258+Սյունիք!Q259)</f>
        <v>0</v>
      </c>
      <c r="R260" s="56">
        <f>SUM('Երևան քաղաք'!R259+Շիրակ!R259+Կոտայք!R259+Լոռի!R259+Արագածոտն!R259+Գեղարքունիքի!R259+Արմավիր!R259+'Արարատի և Վայոց ձոր'!R259+Տավուշ!R258+Սյունիք!R259)</f>
        <v>0</v>
      </c>
      <c r="S260" s="56">
        <f>SUM('Երևան քաղաք'!S259+Շիրակ!S259+Կոտայք!S259+Լոռի!S259+Արագածոտն!S259+Գեղարքունիքի!S259+Արմավիր!S259+'Արարատի և Վայոց ձոր'!S259+Տավուշ!S258+Սյունիք!S259)</f>
        <v>0</v>
      </c>
      <c r="T260" s="56">
        <f>SUM('Երևան քաղաք'!T259+Շիրակ!T259+Կոտայք!T259+Լոռի!T259+Արագածոտն!T259+Գեղարքունիքի!T259+Արմավիր!T259+'Արարատի և Վայոց ձոր'!T259+Տավուշ!T258+Սյունիք!T259)</f>
        <v>0</v>
      </c>
      <c r="U260" s="56">
        <f>SUM('Երևան քաղաք'!U259+Շիրակ!U259+Կոտայք!U259+Լոռի!U259+Արագածոտն!U259+Գեղարքունիքի!U259+Արմավիր!U259+'Արարատի և Վայոց ձոր'!U259+Տավուշ!U258+Սյունիք!U259)</f>
        <v>0</v>
      </c>
      <c r="V260" s="56">
        <f>SUM('Երևան քաղաք'!V259+Շիրակ!V259+Կոտայք!V259+Լոռի!V259+Արագածոտն!V259+Գեղարքունիքի!V259+Արմավիր!V259+'Արարատի և Վայոց ձոր'!V259+Տավուշ!V258+Սյունիք!V259)</f>
        <v>0</v>
      </c>
      <c r="W260" s="56">
        <f>SUM('Երևան քաղաք'!W259+Շիրակ!W259+Կոտայք!W259+Լոռի!W259+Արագածոտն!W259+Գեղարքունիքի!W259+Արմավիր!W259+'Արարատի և Վայոց ձոր'!W259+Տավուշ!W258+Սյունիք!W259)</f>
        <v>0</v>
      </c>
      <c r="X260" s="56">
        <f>SUM('Երևան քաղաք'!X259+Շիրակ!X259+Կոտայք!X259+Լոռի!X259+Արագածոտն!X259+Գեղարքունիքի!X259+Արմավիր!X259+'Արարատի և Վայոց ձոր'!X259+Տավուշ!X258+Սյունիք!X259)</f>
        <v>0</v>
      </c>
      <c r="Y260" s="56">
        <f>SUM('Երևան քաղաք'!Y259+Շիրակ!Y259+Կոտայք!Y259+Լոռի!Y259+Արագածոտն!Y259+Գեղարքունիքի!Y259+Արմավիր!Y259+'Արարատի և Վայոց ձոր'!Y259+Տավուշ!Y258+Սյունիք!Y259)</f>
        <v>0</v>
      </c>
      <c r="Z260" s="56">
        <f>SUM('Երևան քաղաք'!Z259+Շիրակ!Z259+Կոտայք!Z259+Լոռի!Z259+Արագածոտն!Z259+Գեղարքունիքի!Z259+Արմավիր!Z259+'Արարատի և Վայոց ձոր'!Z259+Տավուշ!Z258+Սյունիք!Z259)</f>
        <v>0</v>
      </c>
      <c r="AA260" s="56">
        <f>SUM('Երևան քաղաք'!AA259+Շիրակ!AA259+Կոտայք!AA259+Լոռի!AA259+Արագածոտն!AA259+Գեղարքունիքի!AA259+Արմավիր!AA259+'Արարատի և Վայոց ձոր'!AA259+Տավուշ!AA258+Սյունիք!AA259)</f>
        <v>0</v>
      </c>
      <c r="AB260" s="56">
        <f>SUM('Երևան քաղաք'!AB259+Շիրակ!AB259+Կոտայք!AB259+Լոռի!AB259+Արագածոտն!AB259+Գեղարքունիքի!AB259+Արմավիր!AB259+'Արարատի և Վայոց ձոր'!AB259+Տավուշ!AB258+Սյունիք!AB259)</f>
        <v>0</v>
      </c>
      <c r="AC260" s="56">
        <f>SUM('Երևան քաղաք'!AC259+Շիրակ!AC259+Կոտայք!AC259+Լոռի!AC259+Արագածոտն!AC259+Գեղարքունիքի!AC259+Արմավիր!AC259+'Արարատի և Վայոց ձոր'!AC259+Տավուշ!AC258+Սյունիք!AC259)</f>
        <v>0</v>
      </c>
      <c r="AD260" s="56">
        <f>SUM('Երևան քաղաք'!AD259+Շիրակ!AD259+Կոտայք!AD259+Լոռի!AD259+Արագածոտն!AD259+Գեղարքունիքի!AD259+Արմավիր!AD259+'Արարատի և Վայոց ձոր'!AD259+Տավուշ!AD258+Սյունիք!AD259)</f>
        <v>0</v>
      </c>
      <c r="AE260" s="56">
        <f>SUM('Երևան քաղաք'!AE259+Շիրակ!AE259+Կոտայք!AE259+Լոռի!AE259+Արագածոտն!AE259+Գեղարքունիքի!AE259+Արմավիր!AE259+'Արարատի և Վայոց ձոր'!AE259+Տավուշ!AE258+Սյունիք!AE259)</f>
        <v>0</v>
      </c>
      <c r="AF260" s="56">
        <f>SUM('Երևան քաղաք'!AF259+Շիրակ!AF259+Կոտայք!AF259+Լոռի!AF259+Արագածոտն!AF259+Գեղարքունիքի!AF259+Արմավիր!AF259+'Արարատի և Վայոց ձոր'!AF259+Տավուշ!AF258+Սյունիք!AF259)</f>
        <v>0</v>
      </c>
      <c r="AG260" s="56">
        <f>SUM('Երևան քաղաք'!AG259+Շիրակ!AG259+Կոտայք!AG259+Լոռի!AG259+Արագածոտն!AG259+Գեղարքունիքի!AG259+Արմավիր!AG259+'Արարատի և Վայոց ձոր'!AG259+Տավուշ!AG258+Սյունիք!AG259)</f>
        <v>0</v>
      </c>
      <c r="AH260" s="56">
        <f>SUM('Երևան քաղաք'!AH259+Շիրակ!AH259+Կոտայք!AH259+Լոռի!AH259+Արագածոտն!AH259+Գեղարքունիքի!AH259+Արմավիր!AH259+'Արարատի և Վայոց ձոր'!AH259+Տավուշ!AH258+Սյունիք!AH259)</f>
        <v>0</v>
      </c>
      <c r="AI260" s="56">
        <f>SUM('Երևան քաղաք'!AI259+Շիրակ!AI259+Կոտայք!AI259+Լոռի!AI259+Արագածոտն!AI259+Գեղարքունիքի!AI259+Արմավիր!AI259+'Արարատի և Վայոց ձոր'!AI259+Տավուշ!AI258+Սյունիք!AI259)</f>
        <v>0</v>
      </c>
      <c r="AJ260" s="56">
        <f>SUM('Երևան քաղաք'!AJ259+Շիրակ!AJ259+Կոտայք!AJ259+Լոռի!AJ259+Արագածոտն!AJ259+Գեղարքունիքի!AJ259+Արմավիր!AJ259+'Արարատի և Վայոց ձոր'!AJ259+Տավուշ!AJ258+Սյունիք!AJ259)</f>
        <v>0</v>
      </c>
      <c r="AK260" s="56">
        <f>SUM('Երևան քաղաք'!AK259+Շիրակ!AK259+Կոտայք!AK259+Լոռի!AK259+Արագածոտն!AK259+Գեղարքունիքի!AK259+Արմավիր!AK259+'Արարատի և Վայոց ձոր'!AK259+Տավուշ!AK258+Սյունիք!AK259)</f>
        <v>0</v>
      </c>
      <c r="AL260" s="56">
        <f>SUM('Երևան քաղաք'!AL259+Շիրակ!AL259+Կոտայք!AL259+Լոռի!AL259+Արագածոտն!AL259+Գեղարքունիքի!AL259+Արմավիր!AL259+'Արարատի և Վայոց ձոր'!AL259+Տավուշ!AL258+Սյունիք!AL259)</f>
        <v>0</v>
      </c>
      <c r="AM260" s="56">
        <f>SUM('Երևան քաղաք'!AM259+Շիրակ!AM259+Կոտայք!AM259+Լոռի!AM259+Արագածոտն!AM259+Գեղարքունիքի!AM259+Արմավիր!AM259+'Արարատի և Վայոց ձոր'!AM259+Տավուշ!AM258+Սյունիք!AM259)</f>
        <v>0</v>
      </c>
      <c r="AN260" s="56">
        <f>SUM('Երևան քաղաք'!AN259+Շիրակ!AN259+Կոտայք!AN259+Լոռի!AN259+Արագածոտն!AN259+Գեղարքունիքի!AN259+Արմավիր!AN259+'Արարատի և Վայոց ձոր'!AN259+Տավուշ!AN258+Սյունիք!AN259)</f>
        <v>0</v>
      </c>
      <c r="AO260" s="56">
        <f>SUM('Երևան քաղաք'!AO259+Շիրակ!AO259+Կոտայք!AO259+Լոռի!AO259+Արագածոտն!AO259+Գեղարքունիքի!AO259+Արմավիր!AO259+'Արարատի և Վայոց ձոր'!AO259+Տավուշ!AO258+Սյունիք!AO259)</f>
        <v>0</v>
      </c>
      <c r="AP260" s="56">
        <f>SUM('Երևան քաղաք'!AP259+Շիրակ!AP259+Կոտայք!AP259+Լոռի!AP259+Արագածոտն!AP259+Գեղարքունիքի!AP259+Արմավիր!AP259+'Արարատի և Վայոց ձոր'!AP259+Տավուշ!AP258+Սյունիք!AP259)</f>
        <v>0</v>
      </c>
      <c r="AQ260" s="56">
        <f>SUM('Երևան քաղաք'!AQ259+Շիրակ!AQ259+Կոտայք!AQ259+Լոռի!AQ259+Արագածոտն!AQ259+Գեղարքունիքի!AQ259+Արմավիր!AQ259+'Արարատի և Վայոց ձոր'!AQ259+Տավուշ!AQ258+Սյունիք!AQ259)</f>
        <v>0</v>
      </c>
      <c r="AR260" s="56">
        <f>SUM('Երևան քաղաք'!AR259+Շիրակ!AR259+Կոտայք!AR259+Լոռի!AR259+Արագածոտն!AR259+Գեղարքունիքի!AR259+Արմավիր!AR259+'Արարատի և Վայոց ձոր'!AR259+Տավուշ!AR258+Սյունիք!AR259)</f>
        <v>0</v>
      </c>
      <c r="AS260" s="56">
        <f>SUM('Երևան քաղաք'!AS259+Շիրակ!AS259+Կոտայք!AS259+Լոռի!AS259+Արագածոտն!AS259+Գեղարքունիքի!AS259+Արմավիր!AS259+'Արարատի և Վայոց ձոր'!AS259+Տավուշ!AS258+Սյունիք!AS259)</f>
        <v>0</v>
      </c>
      <c r="AT260" s="56">
        <f>SUM('Երևան քաղաք'!AT259+Շիրակ!AT259+Կոտայք!AT259+Լոռի!AT259+Արագածոտն!AT259+Գեղարքունիքի!AT259+Արմավիր!AT259+'Արարատի և Վայոց ձոր'!AT259+Տավուշ!AT258+Սյունիք!AT259)</f>
        <v>0</v>
      </c>
      <c r="AU260" s="56">
        <f>SUM('Երևան քաղաք'!AU259+Շիրակ!AU259+Կոտայք!AU259+Լոռի!AU259+Արագածոտն!AU259+Գեղարքունիքի!AU259+Արմավիր!AU259+'Արարատի և Վայոց ձոր'!AU259+Տավուշ!AU258+Սյունիք!AU259)</f>
        <v>0</v>
      </c>
      <c r="AV260" s="56">
        <f>SUM('Երևան քաղաք'!AV259+Շիրակ!AV259+Կոտայք!AV259+Լոռի!AV259+Արագածոտն!AV259+Գեղարքունիքի!AV259+Արմավիր!AV259+'Արարատի և Վայոց ձոր'!AV259+Տավուշ!AV258+Սյունիք!AV259)</f>
        <v>0</v>
      </c>
      <c r="AW260" s="56">
        <f>SUM('Երևան քաղաք'!AW259+Շիրակ!AW259+Կոտայք!AW259+Լոռի!AW259+Արագածոտն!AW259+Գեղարքունիքի!AW259+Արմավիր!AW259+'Արարատի և Վայոց ձոր'!AW259+Տավուշ!AW258+Սյունիք!AW259)</f>
        <v>0</v>
      </c>
      <c r="AX260" s="56">
        <f>SUM('Երևան քաղաք'!AX259+Շիրակ!AX259+Կոտայք!AX259+Լոռի!AX259+Արագածոտն!AX259+Գեղարքունիքի!AX259+Արմավիր!AX259+'Արարատի և Վայոց ձոր'!AX259+Տավուշ!AX258+Սյունիք!AX259)</f>
        <v>0</v>
      </c>
      <c r="AY260" s="56">
        <f>SUM('Երևան քաղաք'!AY259+Շիրակ!AY259+Կոտայք!AY259+Լոռի!AY259+Արագածոտն!AY259+Գեղարքունիքի!AY259+Արմավիր!AY259+'Արարատի և Վայոց ձոր'!AY259+Տավուշ!AY258+Սյունիք!AY259)</f>
        <v>0</v>
      </c>
      <c r="AZ260" s="56">
        <f>SUM('Երևան քաղաք'!AZ259+Շիրակ!AZ259+Կոտայք!AZ259+Լոռի!AZ259+Արագածոտն!AZ259+Գեղարքունիքի!AZ259+Արմավիր!AZ259+'Արարատի և Վայոց ձոր'!AZ259+Տավուշ!AZ258+Սյունիք!AZ259)</f>
        <v>0</v>
      </c>
      <c r="BA260" s="56">
        <f>SUM('Երևան քաղաք'!BA259+Շիրակ!BA259+Կոտայք!BA259+Լոռի!BA259+Արագածոտն!BA259+Գեղարքունիքի!BA259+Արմավիր!BA259+'Արարատի և Վայոց ձոր'!BA259+Տավուշ!BA258+Սյունիք!BA259)</f>
        <v>0</v>
      </c>
      <c r="BB260" s="56">
        <f>SUM('Երևան քաղաք'!BB259+Շիրակ!BB259+Կոտայք!BB259+Լոռի!BB259+Արագածոտն!BB259+Գեղարքունիքի!BB259+Արմավիր!BB259+'Արարատի և Վայոց ձոր'!BB259+Տավուշ!BB258+Սյունիք!BB259)</f>
        <v>0</v>
      </c>
      <c r="BC260" s="56">
        <f>SUM('Երևան քաղաք'!BC259+Շիրակ!BC259+Կոտայք!BC259+Լոռի!BC259+Արագածոտն!BC259+Գեղարքունիքի!BC259+Արմավիր!BC259+'Արարատի և Վայոց ձոր'!BC259+Տավուշ!BC258+Սյունիք!BC259)</f>
        <v>0</v>
      </c>
      <c r="BD260" s="56">
        <f>SUM('Երևան քաղաք'!BD259+Շիրակ!BD259+Կոտայք!BD259+Լոռի!BD259+Արագածոտն!BD259+Գեղարքունիքի!BD259+Արմավիր!BD259+'Արարատի և Վայոց ձոր'!BD259+Տավուշ!BD258+Սյունիք!BD259)</f>
        <v>0</v>
      </c>
      <c r="BE260" s="56">
        <f>SUM('Երևան քաղաք'!BE259+Շիրակ!BE259+Կոտայք!BE259+Լոռի!BE259+Արագածոտն!BE259+Գեղարքունիքի!BE259+Արմավիր!BE259+'Արարատի և Վայոց ձոր'!BE259+Տավուշ!BE258+Սյունիք!BE259)</f>
        <v>0</v>
      </c>
      <c r="BF260" s="56">
        <f>SUM('Երևան քաղաք'!BF259+Շիրակ!BF259+Կոտայք!BF259+Լոռի!BF259+Արագածոտն!BF259+Գեղարքունիքի!BF259+Արմավիր!BF259+'Արարատի և Վայոց ձոր'!BF259+Տավուշ!BF258+Սյունիք!BF259)</f>
        <v>0</v>
      </c>
      <c r="BG260" s="56">
        <f>SUM('Երևան քաղաք'!BG259+Շիրակ!BG259+Կոտայք!BG259+Լոռի!BG259+Արագածոտն!BG259+Գեղարքունիքի!BG259+Արմավիր!BG259+'Արարատի և Վայոց ձոր'!BG259+Տավուշ!BG258+Սյունիք!BG259)</f>
        <v>0</v>
      </c>
      <c r="BH260" s="56">
        <f>SUM('Երևան քաղաք'!BH259+Շիրակ!BH259+Կոտայք!BH259+Լոռի!BH259+Արագածոտն!BH259+Գեղարքունիքի!BH259+Արմավիր!BH259+'Արարատի և Վայոց ձոր'!BH259+Տավուշ!BH258+Սյունիք!BH259)</f>
        <v>0</v>
      </c>
      <c r="BI260" s="56">
        <f>SUM('Երևան քաղաք'!BI259+Շիրակ!BI259+Կոտայք!BI259+Լոռի!BI259+Արագածոտն!BI259+Գեղարքունիքի!BI259+Արմավիր!BI259+'Արարատի և Վայոց ձոր'!BI259+Տավուշ!BI258+Սյունիք!BI259)</f>
        <v>0</v>
      </c>
      <c r="BJ260" s="56">
        <f>SUM('Երևան քաղաք'!BJ259+Շիրակ!BJ259+Կոտայք!BJ259+Լոռի!BJ259+Արագածոտն!BJ259+Գեղարքունիքի!BJ259+Արմավիր!BJ259+'Արարատի և Վայոց ձոր'!BJ259+Տավուշ!BJ258+Սյունիք!BJ259)</f>
        <v>0</v>
      </c>
      <c r="BK260" s="56">
        <f>SUM('Երևան քաղաք'!BK259+Շիրակ!BK259+Կոտայք!BK259+Լոռի!BK259+Արագածոտն!BK259+Գեղարքունիքի!BK259+Արմավիր!BK259+'Արարատի և Վայոց ձոր'!BK259+Տավուշ!BK258+Սյունիք!BK259)</f>
        <v>0</v>
      </c>
      <c r="BL260" s="56">
        <f>SUM('Երևան քաղաք'!BL259+Շիրակ!BL259+Կոտայք!BL259+Լոռի!BL259+Արագածոտն!BL259+Գեղարքունիքի!BL259+Արմավիր!BL259+'Արարատի և Վայոց ձոր'!BL259+Տավուշ!BL258+Սյունիք!BL259)</f>
        <v>0</v>
      </c>
      <c r="BM260" s="56">
        <f>SUM('Երևան քաղաք'!BM259+Շիրակ!BM259+Կոտայք!BM259+Լոռի!BM259+Արագածոտն!BM259+Գեղարքունիքի!BM259+Արմավիր!BM259+'Արարատի և Վայոց ձոր'!BM259+Տավուշ!BM258+Սյունիք!BM259)</f>
        <v>0</v>
      </c>
      <c r="BN260" s="56">
        <f>SUM('Երևան քաղաք'!BN259+Շիրակ!BN259+Կոտայք!BN259+Լոռի!BN259+Արագածոտն!BN259+Գեղարքունիքի!BN259+Արմավիր!BN259+'Արարատի և Վայոց ձոր'!BN259+Տավուշ!BN258+Սյունիք!BN259)</f>
        <v>0</v>
      </c>
      <c r="BO260" s="56">
        <f>SUM('Երևան քաղաք'!BO259+Շիրակ!BO259+Կոտայք!BO259+Լոռի!BO259+Արագածոտն!BO259+Գեղարքունիքի!BO259+Արմավիր!BO259+'Արարատի և Վայոց ձոր'!BO259+Տավուշ!BO258+Սյունիք!BO259)</f>
        <v>0</v>
      </c>
      <c r="BP260" s="56">
        <f>SUM('Երևան քաղաք'!BP259+Շիրակ!BP259+Կոտայք!BP259+Լոռի!BP259+Արագածոտն!BP259+Գեղարքունիքի!BP259+Արմավիր!BP259+'Արարատի և Վայոց ձոր'!BP259+Տավուշ!BP258+Սյունիք!BP259)</f>
        <v>0</v>
      </c>
      <c r="BQ260" s="56">
        <f>SUM('Երևան քաղաք'!BQ259+Շիրակ!BQ259+Կոտայք!BQ259+Լոռի!BQ259+Արագածոտն!BQ259+Գեղարքունիքի!BQ259+Արմավիր!BQ259+'Արարատի և Վայոց ձոր'!BQ259+Տավուշ!BQ258+Սյունիք!BQ259)</f>
        <v>0</v>
      </c>
      <c r="BR260" s="56">
        <f>SUM('Երևան քաղաք'!BR259+Շիրակ!BR259+Կոտայք!BR259+Լոռի!BR259+Արագածոտն!BR259+Գեղարքունիքի!BR259+Արմավիր!BR259+'Արարատի և Վայոց ձոր'!BR259+Տավուշ!BR258+Սյունիք!BR259)</f>
        <v>0</v>
      </c>
      <c r="BS260" s="56">
        <f>SUM('Երևան քաղաք'!BS259+Շիրակ!BS259+Կոտայք!BS259+Լոռի!BS259+Արագածոտն!BS259+Գեղարքունիքի!BS259+Արմավիր!BS259+'Արարատի և Վայոց ձոր'!BS259+Տավուշ!BS258+Սյունիք!BS259)</f>
        <v>0</v>
      </c>
      <c r="BT260" s="56">
        <f>SUM('Երևան քաղաք'!BT259+Շիրակ!BT259+Կոտայք!BT259+Լոռի!BT259+Արագածոտն!BT259+Գեղարքունիքի!BT259+Արմավիր!BT259+'Արարատի և Վայոց ձոր'!BT259+Տավուշ!BT258+Սյունիք!BT259)</f>
        <v>0</v>
      </c>
      <c r="BU260" s="56">
        <f>SUM('Երևան քաղաք'!BU259+Շիրակ!BU259+Կոտայք!BU259+Լոռի!BU259+Արագածոտն!BU259+Գեղարքունիքի!BU259+Արմավիր!BU259+'Արարատի և Վայոց ձոր'!BU259+Տավուշ!BU258+Սյունիք!BU259)</f>
        <v>0</v>
      </c>
      <c r="BV260" s="56">
        <f>SUM('Երևան քաղաք'!BV259+Շիրակ!BV259+Կոտայք!BV259+Լոռի!BV259+Արագածոտն!BV259+Գեղարքունիքի!BV259+Արմավիր!BV259+'Արարատի և Վայոց ձոր'!BV259+Տավուշ!BV258+Սյունիք!BV259)</f>
        <v>0</v>
      </c>
      <c r="BW260" s="56">
        <f>SUM('Երևան քաղաք'!BW259+Շիրակ!BW259+Կոտայք!BW259+Լոռի!BW259+Արագածոտն!BW259+Գեղարքունիքի!BW259+Արմավիր!BW259+'Արարատի և Վայոց ձոր'!BW259+Տավուշ!BW258+Սյունիք!BW259)</f>
        <v>0</v>
      </c>
      <c r="BX260" s="56">
        <f>SUM('Երևան քաղաք'!BX259+Շիրակ!BX259+Կոտայք!BX259+Լոռի!BX259+Արագածոտն!BX259+Գեղարքունիքի!BX259+Արմավիր!BX259+'Արարատի և Վայոց ձոր'!BX259+Տավուշ!BX258+Սյունիք!BX259)</f>
        <v>0</v>
      </c>
      <c r="BY260" s="56">
        <f>SUM('Երևան քաղաք'!BY259+Շիրակ!BY259+Կոտայք!BY259+Լոռի!BY259+Արագածոտն!BY259+Գեղարքունիքի!BY259+Արմավիր!BY259+'Արարատի և Վայոց ձոր'!BY259+Տավուշ!BY258+Սյունիք!BY259)</f>
        <v>0</v>
      </c>
      <c r="BZ260" s="56">
        <f>SUM('Երևան քաղաք'!BZ259+Շիրակ!BZ259+Կոտայք!BZ259+Լոռի!BZ259+Արագածոտն!BZ259+Գեղարքունիքի!BZ259+Արմավիր!BZ259+'Արարատի և Վայոց ձոր'!BZ259+Տավուշ!BZ258+Սյունիք!BZ259)</f>
        <v>0</v>
      </c>
      <c r="CA260" s="56"/>
      <c r="CB260" s="133">
        <f t="shared" si="60"/>
        <v>0</v>
      </c>
      <c r="CC260" s="134">
        <f t="shared" si="61"/>
        <v>0</v>
      </c>
      <c r="CD260" s="134">
        <f t="shared" si="62"/>
        <v>0</v>
      </c>
      <c r="CE260" s="134">
        <f t="shared" si="63"/>
        <v>0</v>
      </c>
      <c r="CF260" s="134">
        <f t="shared" si="77"/>
        <v>0</v>
      </c>
      <c r="CG260" s="134">
        <f t="shared" si="78"/>
        <v>0</v>
      </c>
      <c r="CH260" s="134">
        <f t="shared" si="64"/>
        <v>0</v>
      </c>
      <c r="CI260" s="134">
        <f t="shared" si="79"/>
        <v>0</v>
      </c>
      <c r="CJ260" s="134">
        <f t="shared" si="65"/>
        <v>0</v>
      </c>
      <c r="CK260" s="134">
        <f t="shared" si="66"/>
        <v>0</v>
      </c>
      <c r="CL260" s="134">
        <f t="shared" si="67"/>
        <v>0</v>
      </c>
      <c r="CM260" s="134">
        <f t="shared" si="68"/>
        <v>0</v>
      </c>
      <c r="CN260" s="135">
        <f t="shared" si="69"/>
        <v>0</v>
      </c>
      <c r="CO260" s="135">
        <f t="shared" si="70"/>
        <v>0</v>
      </c>
      <c r="CP260" s="135">
        <f t="shared" si="71"/>
        <v>0</v>
      </c>
      <c r="CQ260" s="135">
        <f t="shared" si="72"/>
        <v>0</v>
      </c>
      <c r="CR260" s="135">
        <f t="shared" si="73"/>
        <v>0</v>
      </c>
      <c r="CS260" s="135">
        <f t="shared" si="74"/>
        <v>0</v>
      </c>
      <c r="CT260" s="135">
        <f t="shared" si="75"/>
        <v>0</v>
      </c>
      <c r="CU260" s="135">
        <f t="shared" si="76"/>
        <v>0</v>
      </c>
    </row>
    <row r="261" spans="1:99" ht="20.100000000000001" customHeight="1" x14ac:dyDescent="0.3">
      <c r="A261" s="41" t="s">
        <v>218</v>
      </c>
      <c r="B261" s="39" t="s">
        <v>605</v>
      </c>
      <c r="C261" s="39">
        <v>307</v>
      </c>
      <c r="D261" s="56">
        <f>SUM('Երևան քաղաք'!D260+Շիրակ!D260+Կոտայք!D260+Լոռի!D260+Արագածոտն!D260+Գեղարքունիքի!D260+Արմավիր!D260+'Արարատի և Վայոց ձոր'!D260+Տավուշ!D259+Սյունիք!D260)</f>
        <v>0</v>
      </c>
      <c r="E261" s="56">
        <f>SUM('Երևան քաղաք'!E260+Շիրակ!E260+Կոտայք!E260+Լոռի!E260+Արագածոտն!E260+Գեղարքունիքի!E260+Արմավիր!E260+'Արարատի և Վայոց ձոր'!E260+Տավուշ!E259+Սյունիք!E260)</f>
        <v>0</v>
      </c>
      <c r="F261" s="56">
        <f>SUM('Երևան քաղաք'!F260+Շիրակ!F260+Կոտայք!F260+Լոռի!F260+Արագածոտն!F260+Գեղարքունիքի!F260+Արմավիր!F260+'Արարատի և Վայոց ձոր'!F260+Տավուշ!F259+Սյունիք!F260)</f>
        <v>0</v>
      </c>
      <c r="G261" s="56">
        <f>SUM('Երևան քաղաք'!G260+Շիրակ!G260+Կոտայք!G260+Լոռի!G260+Արագածոտն!G260+Գեղարքունիքի!G260+Արմավիր!G260+'Արարատի և Վայոց ձոր'!G260+Տավուշ!G259+Սյունիք!G260)</f>
        <v>0</v>
      </c>
      <c r="H261" s="56">
        <f>SUM('Երևան քաղաք'!H260+Շիրակ!H260+Կոտայք!H260+Լոռի!H260+Արագածոտն!H260+Գեղարքունիքի!H260+Արմավիր!H260+'Արարատի և Վայոց ձոր'!H260+Տավուշ!H259+Սյունիք!H260)</f>
        <v>0</v>
      </c>
      <c r="I261" s="56">
        <f>SUM('Երևան քաղաք'!I260+Շիրակ!I260+Կոտայք!I260+Լոռի!I260+Արագածոտն!I260+Գեղարքունիքի!I260+Արմավիր!I260+'Արարատի և Վայոց ձոր'!I260+Տավուշ!I259+Սյունիք!I260)</f>
        <v>0</v>
      </c>
      <c r="J261" s="56">
        <f>SUM('Երևան քաղաք'!J260+Շիրակ!J260+Կոտայք!J260+Լոռի!J260+Արագածոտն!J260+Գեղարքունիքի!J260+Արմավիր!J260+'Արարատի և Վայոց ձոր'!J260+Տավուշ!J259+Սյունիք!J260)</f>
        <v>0</v>
      </c>
      <c r="K261" s="56">
        <f>SUM('Երևան քաղաք'!K260+Շիրակ!K260+Կոտայք!K260+Լոռի!K260+Արագածոտն!K260+Գեղարքունիքի!K260+Արմավիր!K260+'Արարատի և Վայոց ձոր'!K260+Տավուշ!K259+Սյունիք!K260)</f>
        <v>0</v>
      </c>
      <c r="L261" s="56">
        <f>SUM('Երևան քաղաք'!L260+Շիրակ!L260+Կոտայք!L260+Լոռի!L260+Արագածոտն!L260+Գեղարքունիքի!L260+Արմավիր!L260+'Արարատի և Վայոց ձոր'!L260+Տավուշ!L259+Սյունիք!L260)</f>
        <v>0</v>
      </c>
      <c r="M261" s="56">
        <f>SUM('Երևան քաղաք'!M260+Շիրակ!M260+Կոտայք!M260+Լոռի!M260+Արագածոտն!M260+Գեղարքունիքի!M260+Արմավիր!M260+'Արարատի և Վայոց ձոր'!M260+Տավուշ!M259+Սյունիք!M260)</f>
        <v>0</v>
      </c>
      <c r="N261" s="56">
        <f>SUM('Երևան քաղաք'!N260+Շիրակ!N260+Կոտայք!N260+Լոռի!N260+Արագածոտն!N260+Գեղարքունիքի!N260+Արմավիր!N260+'Արարատի և Վայոց ձոր'!N260+Տավուշ!N259+Սյունիք!N260)</f>
        <v>0</v>
      </c>
      <c r="O261" s="56">
        <f>SUM('Երևան քաղաք'!O260+Շիրակ!O260+Կոտայք!O260+Լոռի!O260+Արագածոտն!O260+Գեղարքունիքի!O260+Արմավիր!O260+'Արարատի և Վայոց ձոր'!O260+Տավուշ!O259+Սյունիք!O260)</f>
        <v>0</v>
      </c>
      <c r="P261" s="56">
        <f>SUM('Երևան քաղաք'!P260+Շիրակ!P260+Կոտայք!P260+Լոռի!P260+Արագածոտն!P260+Գեղարքունիքի!P260+Արմավիր!P260+'Արարատի և Վայոց ձոր'!P260+Տավուշ!P259+Սյունիք!P260)</f>
        <v>0</v>
      </c>
      <c r="Q261" s="56">
        <f>SUM('Երևան քաղաք'!Q260+Շիրակ!Q260+Կոտայք!Q260+Լոռի!Q260+Արագածոտն!Q260+Գեղարքունիքի!Q260+Արմավիր!Q260+'Արարատի և Վայոց ձոր'!Q260+Տավուշ!Q259+Սյունիք!Q260)</f>
        <v>0</v>
      </c>
      <c r="R261" s="56">
        <f>SUM('Երևան քաղաք'!R260+Շիրակ!R260+Կոտայք!R260+Լոռի!R260+Արագածոտն!R260+Գեղարքունիքի!R260+Արմավիր!R260+'Արարատի և Վայոց ձոր'!R260+Տավուշ!R259+Սյունիք!R260)</f>
        <v>0</v>
      </c>
      <c r="S261" s="56">
        <f>SUM('Երևան քաղաք'!S260+Շիրակ!S260+Կոտայք!S260+Լոռի!S260+Արագածոտն!S260+Գեղարքունիքի!S260+Արմավիր!S260+'Արարատի և Վայոց ձոր'!S260+Տավուշ!S259+Սյունիք!S260)</f>
        <v>0</v>
      </c>
      <c r="T261" s="56">
        <f>SUM('Երևան քաղաք'!T260+Շիրակ!T260+Կոտայք!T260+Լոռի!T260+Արագածոտն!T260+Գեղարքունիքի!T260+Արմավիր!T260+'Արարատի և Վայոց ձոր'!T260+Տավուշ!T259+Սյունիք!T260)</f>
        <v>0</v>
      </c>
      <c r="U261" s="56">
        <f>SUM('Երևան քաղաք'!U260+Շիրակ!U260+Կոտայք!U260+Լոռի!U260+Արագածոտն!U260+Գեղարքունիքի!U260+Արմավիր!U260+'Արարատի և Վայոց ձոր'!U260+Տավուշ!U259+Սյունիք!U260)</f>
        <v>0</v>
      </c>
      <c r="V261" s="56">
        <f>SUM('Երևան քաղաք'!V260+Շիրակ!V260+Կոտայք!V260+Լոռի!V260+Արագածոտն!V260+Գեղարքունիքի!V260+Արմավիր!V260+'Արարատի և Վայոց ձոր'!V260+Տավուշ!V259+Սյունիք!V260)</f>
        <v>0</v>
      </c>
      <c r="W261" s="56">
        <f>SUM('Երևան քաղաք'!W260+Շիրակ!W260+Կոտայք!W260+Լոռի!W260+Արագածոտն!W260+Գեղարքունիքի!W260+Արմավիր!W260+'Արարատի և Վայոց ձոր'!W260+Տավուշ!W259+Սյունիք!W260)</f>
        <v>0</v>
      </c>
      <c r="X261" s="56">
        <f>SUM('Երևան քաղաք'!X260+Շիրակ!X260+Կոտայք!X260+Լոռի!X260+Արագածոտն!X260+Գեղարքունիքի!X260+Արմավիր!X260+'Արարատի և Վայոց ձոր'!X260+Տավուշ!X259+Սյունիք!X260)</f>
        <v>0</v>
      </c>
      <c r="Y261" s="56">
        <f>SUM('Երևան քաղաք'!Y260+Շիրակ!Y260+Կոտայք!Y260+Լոռի!Y260+Արագածոտն!Y260+Գեղարքունիքի!Y260+Արմավիր!Y260+'Արարատի և Վայոց ձոր'!Y260+Տավուշ!Y259+Սյունիք!Y260)</f>
        <v>0</v>
      </c>
      <c r="Z261" s="56">
        <f>SUM('Երևան քաղաք'!Z260+Շիրակ!Z260+Կոտայք!Z260+Լոռի!Z260+Արագածոտն!Z260+Գեղարքունիքի!Z260+Արմավիր!Z260+'Արարատի և Վայոց ձոր'!Z260+Տավուշ!Z259+Սյունիք!Z260)</f>
        <v>0</v>
      </c>
      <c r="AA261" s="56">
        <f>SUM('Երևան քաղաք'!AA260+Շիրակ!AA260+Կոտայք!AA260+Լոռի!AA260+Արագածոտն!AA260+Գեղարքունիքի!AA260+Արմավիր!AA260+'Արարատի և Վայոց ձոր'!AA260+Տավուշ!AA259+Սյունիք!AA260)</f>
        <v>0</v>
      </c>
      <c r="AB261" s="56">
        <f>SUM('Երևան քաղաք'!AB260+Շիրակ!AB260+Կոտայք!AB260+Լոռի!AB260+Արագածոտն!AB260+Գեղարքունիքի!AB260+Արմավիր!AB260+'Արարատի և Վայոց ձոր'!AB260+Տավուշ!AB259+Սյունիք!AB260)</f>
        <v>0</v>
      </c>
      <c r="AC261" s="56">
        <f>SUM('Երևան քաղաք'!AC260+Շիրակ!AC260+Կոտայք!AC260+Լոռի!AC260+Արագածոտն!AC260+Գեղարքունիքի!AC260+Արմավիր!AC260+'Արարատի և Վայոց ձոր'!AC260+Տավուշ!AC259+Սյունիք!AC260)</f>
        <v>0</v>
      </c>
      <c r="AD261" s="56">
        <f>SUM('Երևան քաղաք'!AD260+Շիրակ!AD260+Կոտայք!AD260+Լոռի!AD260+Արագածոտն!AD260+Գեղարքունիքի!AD260+Արմավիր!AD260+'Արարատի և Վայոց ձոր'!AD260+Տավուշ!AD259+Սյունիք!AD260)</f>
        <v>0</v>
      </c>
      <c r="AE261" s="56">
        <f>SUM('Երևան քաղաք'!AE260+Շիրակ!AE260+Կոտայք!AE260+Լոռի!AE260+Արագածոտն!AE260+Գեղարքունիքի!AE260+Արմավիր!AE260+'Արարատի և Վայոց ձոր'!AE260+Տավուշ!AE259+Սյունիք!AE260)</f>
        <v>0</v>
      </c>
      <c r="AF261" s="56">
        <f>SUM('Երևան քաղաք'!AF260+Շիրակ!AF260+Կոտայք!AF260+Լոռի!AF260+Արագածոտն!AF260+Գեղարքունիքի!AF260+Արմավիր!AF260+'Արարատի և Վայոց ձոր'!AF260+Տավուշ!AF259+Սյունիք!AF260)</f>
        <v>0</v>
      </c>
      <c r="AG261" s="56">
        <f>SUM('Երևան քաղաք'!AG260+Շիրակ!AG260+Կոտայք!AG260+Լոռի!AG260+Արագածոտն!AG260+Գեղարքունիքի!AG260+Արմավիր!AG260+'Արարատի և Վայոց ձոր'!AG260+Տավուշ!AG259+Սյունիք!AG260)</f>
        <v>0</v>
      </c>
      <c r="AH261" s="56">
        <f>SUM('Երևան քաղաք'!AH260+Շիրակ!AH260+Կոտայք!AH260+Լոռի!AH260+Արագածոտն!AH260+Գեղարքունիքի!AH260+Արմավիր!AH260+'Արարատի և Վայոց ձոր'!AH260+Տավուշ!AH259+Սյունիք!AH260)</f>
        <v>0</v>
      </c>
      <c r="AI261" s="56">
        <f>SUM('Երևան քաղաք'!AI260+Շիրակ!AI260+Կոտայք!AI260+Լոռի!AI260+Արագածոտն!AI260+Գեղարքունիքի!AI260+Արմավիր!AI260+'Արարատի և Վայոց ձոր'!AI260+Տավուշ!AI259+Սյունիք!AI260)</f>
        <v>0</v>
      </c>
      <c r="AJ261" s="56">
        <f>SUM('Երևան քաղաք'!AJ260+Շիրակ!AJ260+Կոտայք!AJ260+Լոռի!AJ260+Արագածոտն!AJ260+Գեղարքունիքի!AJ260+Արմավիր!AJ260+'Արարատի և Վայոց ձոր'!AJ260+Տավուշ!AJ259+Սյունիք!AJ260)</f>
        <v>0</v>
      </c>
      <c r="AK261" s="56">
        <f>SUM('Երևան քաղաք'!AK260+Շիրակ!AK260+Կոտայք!AK260+Լոռի!AK260+Արագածոտն!AK260+Գեղարքունիքի!AK260+Արմավիր!AK260+'Արարատի և Վայոց ձոր'!AK260+Տավուշ!AK259+Սյունիք!AK260)</f>
        <v>0</v>
      </c>
      <c r="AL261" s="56">
        <f>SUM('Երևան քաղաք'!AL260+Շիրակ!AL260+Կոտայք!AL260+Լոռի!AL260+Արագածոտն!AL260+Գեղարքունիքի!AL260+Արմավիր!AL260+'Արարատի և Վայոց ձոր'!AL260+Տավուշ!AL259+Սյունիք!AL260)</f>
        <v>0</v>
      </c>
      <c r="AM261" s="56">
        <f>SUM('Երևան քաղաք'!AM260+Շիրակ!AM260+Կոտայք!AM260+Լոռի!AM260+Արագածոտն!AM260+Գեղարքունիքի!AM260+Արմավիր!AM260+'Արարատի և Վայոց ձոր'!AM260+Տավուշ!AM259+Սյունիք!AM260)</f>
        <v>0</v>
      </c>
      <c r="AN261" s="56">
        <f>SUM('Երևան քաղաք'!AN260+Շիրակ!AN260+Կոտայք!AN260+Լոռի!AN260+Արագածոտն!AN260+Գեղարքունիքի!AN260+Արմավիր!AN260+'Արարատի և Վայոց ձոր'!AN260+Տավուշ!AN259+Սյունիք!AN260)</f>
        <v>0</v>
      </c>
      <c r="AO261" s="56">
        <f>SUM('Երևան քաղաք'!AO260+Շիրակ!AO260+Կոտայք!AO260+Լոռի!AO260+Արագածոտն!AO260+Գեղարքունիքի!AO260+Արմավիր!AO260+'Արարատի և Վայոց ձոր'!AO260+Տավուշ!AO259+Սյունիք!AO260)</f>
        <v>0</v>
      </c>
      <c r="AP261" s="56">
        <f>SUM('Երևան քաղաք'!AP260+Շիրակ!AP260+Կոտայք!AP260+Լոռի!AP260+Արագածոտն!AP260+Գեղարքունիքի!AP260+Արմավիր!AP260+'Արարատի և Վայոց ձոր'!AP260+Տավուշ!AP259+Սյունիք!AP260)</f>
        <v>0</v>
      </c>
      <c r="AQ261" s="56">
        <f>SUM('Երևան քաղաք'!AQ260+Շիրակ!AQ260+Կոտայք!AQ260+Լոռի!AQ260+Արագածոտն!AQ260+Գեղարքունիքի!AQ260+Արմավիր!AQ260+'Արարատի և Վայոց ձոր'!AQ260+Տավուշ!AQ259+Սյունիք!AQ260)</f>
        <v>0</v>
      </c>
      <c r="AR261" s="56">
        <f>SUM('Երևան քաղաք'!AR260+Շիրակ!AR260+Կոտայք!AR260+Լոռի!AR260+Արագածոտն!AR260+Գեղարքունիքի!AR260+Արմավիր!AR260+'Արարատի և Վայոց ձոր'!AR260+Տավուշ!AR259+Սյունիք!AR260)</f>
        <v>0</v>
      </c>
      <c r="AS261" s="56">
        <f>SUM('Երևան քաղաք'!AS260+Շիրակ!AS260+Կոտայք!AS260+Լոռի!AS260+Արագածոտն!AS260+Գեղարքունիքի!AS260+Արմավիր!AS260+'Արարատի և Վայոց ձոր'!AS260+Տավուշ!AS259+Սյունիք!AS260)</f>
        <v>0</v>
      </c>
      <c r="AT261" s="56">
        <f>SUM('Երևան քաղաք'!AT260+Շիրակ!AT260+Կոտայք!AT260+Լոռի!AT260+Արագածոտն!AT260+Գեղարքունիքի!AT260+Արմավիր!AT260+'Արարատի և Վայոց ձոր'!AT260+Տավուշ!AT259+Սյունիք!AT260)</f>
        <v>0</v>
      </c>
      <c r="AU261" s="56">
        <f>SUM('Երևան քաղաք'!AU260+Շիրակ!AU260+Կոտայք!AU260+Լոռի!AU260+Արագածոտն!AU260+Գեղարքունիքի!AU260+Արմավիր!AU260+'Արարատի և Վայոց ձոր'!AU260+Տավուշ!AU259+Սյունիք!AU260)</f>
        <v>0</v>
      </c>
      <c r="AV261" s="56">
        <f>SUM('Երևան քաղաք'!AV260+Շիրակ!AV260+Կոտայք!AV260+Լոռի!AV260+Արագածոտն!AV260+Գեղարքունիքի!AV260+Արմավիր!AV260+'Արարատի և Վայոց ձոր'!AV260+Տավուշ!AV259+Սյունիք!AV260)</f>
        <v>0</v>
      </c>
      <c r="AW261" s="56">
        <f>SUM('Երևան քաղաք'!AW260+Շիրակ!AW260+Կոտայք!AW260+Լոռի!AW260+Արագածոտն!AW260+Գեղարքունիքի!AW260+Արմավիր!AW260+'Արարատի և Վայոց ձոր'!AW260+Տավուշ!AW259+Սյունիք!AW260)</f>
        <v>0</v>
      </c>
      <c r="AX261" s="56">
        <f>SUM('Երևան քաղաք'!AX260+Շիրակ!AX260+Կոտայք!AX260+Լոռի!AX260+Արագածոտն!AX260+Գեղարքունիքի!AX260+Արմավիր!AX260+'Արարատի և Վայոց ձոր'!AX260+Տավուշ!AX259+Սյունիք!AX260)</f>
        <v>0</v>
      </c>
      <c r="AY261" s="56">
        <f>SUM('Երևան քաղաք'!AY260+Շիրակ!AY260+Կոտայք!AY260+Լոռի!AY260+Արագածոտն!AY260+Գեղարքունիքի!AY260+Արմավիր!AY260+'Արարատի և Վայոց ձոր'!AY260+Տավուշ!AY259+Սյունիք!AY260)</f>
        <v>0</v>
      </c>
      <c r="AZ261" s="56">
        <f>SUM('Երևան քաղաք'!AZ260+Շիրակ!AZ260+Կոտայք!AZ260+Լոռի!AZ260+Արագածոտն!AZ260+Գեղարքունիքի!AZ260+Արմավիր!AZ260+'Արարատի և Վայոց ձոր'!AZ260+Տավուշ!AZ259+Սյունիք!AZ260)</f>
        <v>0</v>
      </c>
      <c r="BA261" s="56">
        <f>SUM('Երևան քաղաք'!BA260+Շիրակ!BA260+Կոտայք!BA260+Լոռի!BA260+Արագածոտն!BA260+Գեղարքունիքի!BA260+Արմավիր!BA260+'Արարատի և Վայոց ձոր'!BA260+Տավուշ!BA259+Սյունիք!BA260)</f>
        <v>0</v>
      </c>
      <c r="BB261" s="56">
        <f>SUM('Երևան քաղաք'!BB260+Շիրակ!BB260+Կոտայք!BB260+Լոռի!BB260+Արագածոտն!BB260+Գեղարքունիքի!BB260+Արմավիր!BB260+'Արարատի և Վայոց ձոր'!BB260+Տավուշ!BB259+Սյունիք!BB260)</f>
        <v>0</v>
      </c>
      <c r="BC261" s="56">
        <f>SUM('Երևան քաղաք'!BC260+Շիրակ!BC260+Կոտայք!BC260+Լոռի!BC260+Արագածոտն!BC260+Գեղարքունիքի!BC260+Արմավիր!BC260+'Արարատի և Վայոց ձոր'!BC260+Տավուշ!BC259+Սյունիք!BC260)</f>
        <v>0</v>
      </c>
      <c r="BD261" s="56">
        <f>SUM('Երևան քաղաք'!BD260+Շիրակ!BD260+Կոտայք!BD260+Լոռի!BD260+Արագածոտն!BD260+Գեղարքունիքի!BD260+Արմավիր!BD260+'Արարատի և Վայոց ձոր'!BD260+Տավուշ!BD259+Սյունիք!BD260)</f>
        <v>0</v>
      </c>
      <c r="BE261" s="56">
        <f>SUM('Երևան քաղաք'!BE260+Շիրակ!BE260+Կոտայք!BE260+Լոռի!BE260+Արագածոտն!BE260+Գեղարքունիքի!BE260+Արմավիր!BE260+'Արարատի և Վայոց ձոր'!BE260+Տավուշ!BE259+Սյունիք!BE260)</f>
        <v>0</v>
      </c>
      <c r="BF261" s="56">
        <f>SUM('Երևան քաղաք'!BF260+Շիրակ!BF260+Կոտայք!BF260+Լոռի!BF260+Արագածոտն!BF260+Գեղարքունիքի!BF260+Արմավիր!BF260+'Արարատի և Վայոց ձոր'!BF260+Տավուշ!BF259+Սյունիք!BF260)</f>
        <v>0</v>
      </c>
      <c r="BG261" s="56">
        <f>SUM('Երևան քաղաք'!BG260+Շիրակ!BG260+Կոտայք!BG260+Լոռի!BG260+Արագածոտն!BG260+Գեղարքունիքի!BG260+Արմավիր!BG260+'Արարատի և Վայոց ձոր'!BG260+Տավուշ!BG259+Սյունիք!BG260)</f>
        <v>0</v>
      </c>
      <c r="BH261" s="56">
        <f>SUM('Երևան քաղաք'!BH260+Շիրակ!BH260+Կոտայք!BH260+Լոռի!BH260+Արագածոտն!BH260+Գեղարքունիքի!BH260+Արմավիր!BH260+'Արարատի և Վայոց ձոր'!BH260+Տավուշ!BH259+Սյունիք!BH260)</f>
        <v>0</v>
      </c>
      <c r="BI261" s="56">
        <f>SUM('Երևան քաղաք'!BI260+Շիրակ!BI260+Կոտայք!BI260+Լոռի!BI260+Արագածոտն!BI260+Գեղարքունիքի!BI260+Արմավիր!BI260+'Արարատի և Վայոց ձոր'!BI260+Տավուշ!BI259+Սյունիք!BI260)</f>
        <v>0</v>
      </c>
      <c r="BJ261" s="56">
        <f>SUM('Երևան քաղաք'!BJ260+Շիրակ!BJ260+Կոտայք!BJ260+Լոռի!BJ260+Արագածոտն!BJ260+Գեղարքունիքի!BJ260+Արմավիր!BJ260+'Արարատի և Վայոց ձոր'!BJ260+Տավուշ!BJ259+Սյունիք!BJ260)</f>
        <v>0</v>
      </c>
      <c r="BK261" s="56">
        <f>SUM('Երևան քաղաք'!BK260+Շիրակ!BK260+Կոտայք!BK260+Լոռի!BK260+Արագածոտն!BK260+Գեղարքունիքի!BK260+Արմավիր!BK260+'Արարատի և Վայոց ձոր'!BK260+Տավուշ!BK259+Սյունիք!BK260)</f>
        <v>0</v>
      </c>
      <c r="BL261" s="56">
        <f>SUM('Երևան քաղաք'!BL260+Շիրակ!BL260+Կոտայք!BL260+Լոռի!BL260+Արագածոտն!BL260+Գեղարքունիքի!BL260+Արմավիր!BL260+'Արարատի և Վայոց ձոր'!BL260+Տավուշ!BL259+Սյունիք!BL260)</f>
        <v>0</v>
      </c>
      <c r="BM261" s="56">
        <f>SUM('Երևան քաղաք'!BM260+Շիրակ!BM260+Կոտայք!BM260+Լոռի!BM260+Արագածոտն!BM260+Գեղարքունիքի!BM260+Արմավիր!BM260+'Արարատի և Վայոց ձոր'!BM260+Տավուշ!BM259+Սյունիք!BM260)</f>
        <v>0</v>
      </c>
      <c r="BN261" s="56">
        <f>SUM('Երևան քաղաք'!BN260+Շիրակ!BN260+Կոտայք!BN260+Լոռի!BN260+Արագածոտն!BN260+Գեղարքունիքի!BN260+Արմավիր!BN260+'Արարատի և Վայոց ձոր'!BN260+Տավուշ!BN259+Սյունիք!BN260)</f>
        <v>0</v>
      </c>
      <c r="BO261" s="56">
        <f>SUM('Երևան քաղաք'!BO260+Շիրակ!BO260+Կոտայք!BO260+Լոռի!BO260+Արագածոտն!BO260+Գեղարքունիքի!BO260+Արմավիր!BO260+'Արարատի և Վայոց ձոր'!BO260+Տավուշ!BO259+Սյունիք!BO260)</f>
        <v>0</v>
      </c>
      <c r="BP261" s="56">
        <f>SUM('Երևան քաղաք'!BP260+Շիրակ!BP260+Կոտայք!BP260+Լոռի!BP260+Արագածոտն!BP260+Գեղարքունիքի!BP260+Արմավիր!BP260+'Արարատի և Վայոց ձոր'!BP260+Տավուշ!BP259+Սյունիք!BP260)</f>
        <v>0</v>
      </c>
      <c r="BQ261" s="56">
        <f>SUM('Երևան քաղաք'!BQ260+Շիրակ!BQ260+Կոտայք!BQ260+Լոռի!BQ260+Արագածոտն!BQ260+Գեղարքունիքի!BQ260+Արմավիր!BQ260+'Արարատի և Վայոց ձոր'!BQ260+Տավուշ!BQ259+Սյունիք!BQ260)</f>
        <v>0</v>
      </c>
      <c r="BR261" s="56">
        <f>SUM('Երևան քաղաք'!BR260+Շիրակ!BR260+Կոտայք!BR260+Լոռի!BR260+Արագածոտն!BR260+Գեղարքունիքի!BR260+Արմավիր!BR260+'Արարատի և Վայոց ձոր'!BR260+Տավուշ!BR259+Սյունիք!BR260)</f>
        <v>0</v>
      </c>
      <c r="BS261" s="56">
        <f>SUM('Երևան քաղաք'!BS260+Շիրակ!BS260+Կոտայք!BS260+Լոռի!BS260+Արագածոտն!BS260+Գեղարքունիքի!BS260+Արմավիր!BS260+'Արարատի և Վայոց ձոր'!BS260+Տավուշ!BS259+Սյունիք!BS260)</f>
        <v>0</v>
      </c>
      <c r="BT261" s="56">
        <f>SUM('Երևան քաղաք'!BT260+Շիրակ!BT260+Կոտայք!BT260+Լոռի!BT260+Արագածոտն!BT260+Գեղարքունիքի!BT260+Արմավիր!BT260+'Արարատի և Վայոց ձոր'!BT260+Տավուշ!BT259+Սյունիք!BT260)</f>
        <v>0</v>
      </c>
      <c r="BU261" s="56">
        <f>SUM('Երևան քաղաք'!BU260+Շիրակ!BU260+Կոտայք!BU260+Լոռի!BU260+Արագածոտն!BU260+Գեղարքունիքի!BU260+Արմավիր!BU260+'Արարատի և Վայոց ձոր'!BU260+Տավուշ!BU259+Սյունիք!BU260)</f>
        <v>0</v>
      </c>
      <c r="BV261" s="56">
        <f>SUM('Երևան քաղաք'!BV260+Շիրակ!BV260+Կոտայք!BV260+Լոռի!BV260+Արագածոտն!BV260+Գեղարքունիքի!BV260+Արմավիր!BV260+'Արարատի և Վայոց ձոր'!BV260+Տավուշ!BV259+Սյունիք!BV260)</f>
        <v>0</v>
      </c>
      <c r="BW261" s="56">
        <f>SUM('Երևան քաղաք'!BW260+Շիրակ!BW260+Կոտայք!BW260+Լոռի!BW260+Արագածոտն!BW260+Գեղարքունիքի!BW260+Արմավիր!BW260+'Արարատի և Վայոց ձոր'!BW260+Տավուշ!BW259+Սյունիք!BW260)</f>
        <v>0</v>
      </c>
      <c r="BX261" s="56">
        <f>SUM('Երևան քաղաք'!BX260+Շիրակ!BX260+Կոտայք!BX260+Լոռի!BX260+Արագածոտն!BX260+Գեղարքունիքի!BX260+Արմավիր!BX260+'Արարատի և Վայոց ձոր'!BX260+Տավուշ!BX259+Սյունիք!BX260)</f>
        <v>0</v>
      </c>
      <c r="BY261" s="56">
        <f>SUM('Երևան քաղաք'!BY260+Շիրակ!BY260+Կոտայք!BY260+Լոռի!BY260+Արագածոտն!BY260+Գեղարքունիքի!BY260+Արմավիր!BY260+'Արարատի և Վայոց ձոր'!BY260+Տավուշ!BY259+Սյունիք!BY260)</f>
        <v>0</v>
      </c>
      <c r="BZ261" s="56">
        <f>SUM('Երևան քաղաք'!BZ260+Շիրակ!BZ260+Կոտայք!BZ260+Լոռի!BZ260+Արագածոտն!BZ260+Գեղարքունիքի!BZ260+Արմավիր!BZ260+'Արարատի և Վայոց ձոր'!BZ260+Տավուշ!BZ259+Սյունիք!BZ260)</f>
        <v>0</v>
      </c>
      <c r="CA261" s="56"/>
      <c r="CB261" s="133">
        <f t="shared" si="60"/>
        <v>0</v>
      </c>
      <c r="CC261" s="134">
        <f t="shared" si="61"/>
        <v>0</v>
      </c>
      <c r="CD261" s="134">
        <f t="shared" si="62"/>
        <v>0</v>
      </c>
      <c r="CE261" s="134">
        <f t="shared" si="63"/>
        <v>0</v>
      </c>
      <c r="CF261" s="134">
        <f t="shared" si="77"/>
        <v>0</v>
      </c>
      <c r="CG261" s="134">
        <f t="shared" si="78"/>
        <v>0</v>
      </c>
      <c r="CH261" s="134">
        <f t="shared" si="64"/>
        <v>0</v>
      </c>
      <c r="CI261" s="134">
        <f t="shared" si="79"/>
        <v>0</v>
      </c>
      <c r="CJ261" s="134">
        <f t="shared" si="65"/>
        <v>0</v>
      </c>
      <c r="CK261" s="134">
        <f t="shared" si="66"/>
        <v>0</v>
      </c>
      <c r="CL261" s="134">
        <f t="shared" si="67"/>
        <v>0</v>
      </c>
      <c r="CM261" s="134">
        <f t="shared" si="68"/>
        <v>0</v>
      </c>
      <c r="CN261" s="135">
        <f t="shared" si="69"/>
        <v>0</v>
      </c>
      <c r="CO261" s="135">
        <f t="shared" si="70"/>
        <v>0</v>
      </c>
      <c r="CP261" s="135">
        <f t="shared" si="71"/>
        <v>0</v>
      </c>
      <c r="CQ261" s="135">
        <f t="shared" si="72"/>
        <v>0</v>
      </c>
      <c r="CR261" s="135">
        <f t="shared" si="73"/>
        <v>0</v>
      </c>
      <c r="CS261" s="135">
        <f t="shared" si="74"/>
        <v>0</v>
      </c>
      <c r="CT261" s="135">
        <f t="shared" si="75"/>
        <v>0</v>
      </c>
      <c r="CU261" s="135">
        <f t="shared" si="76"/>
        <v>0</v>
      </c>
    </row>
    <row r="262" spans="1:99" ht="20.100000000000001" customHeight="1" x14ac:dyDescent="0.3">
      <c r="A262" s="41" t="s">
        <v>219</v>
      </c>
      <c r="B262" s="39" t="s">
        <v>423</v>
      </c>
      <c r="C262" s="39"/>
      <c r="D262" s="56">
        <f>SUM('Երևան քաղաք'!D261+Շիրակ!D261+Կոտայք!D261+Լոռի!D261+Արագածոտն!D261+Գեղարքունիքի!D261+Արմավիր!D261+'Արարատի և Վայոց ձոր'!D261+Տավուշ!D260+Սյունիք!D261)</f>
        <v>0</v>
      </c>
      <c r="E262" s="56">
        <f>SUM('Երևան քաղաք'!E261+Շիրակ!E261+Կոտայք!E261+Լոռի!E261+Արագածոտն!E261+Գեղարքունիքի!E261+Արմավիր!E261+'Արարատի և Վայոց ձոր'!E261+Տավուշ!E260+Սյունիք!E261)</f>
        <v>0</v>
      </c>
      <c r="F262" s="56">
        <f>SUM('Երևան քաղաք'!F261+Շիրակ!F261+Կոտայք!F261+Լոռի!F261+Արագածոտն!F261+Գեղարքունիքի!F261+Արմավիր!F261+'Արարատի և Վայոց ձոր'!F261+Տավուշ!F260+Սյունիք!F261)</f>
        <v>0</v>
      </c>
      <c r="G262" s="56">
        <f>SUM('Երևան քաղաք'!G261+Շիրակ!G261+Կոտայք!G261+Լոռի!G261+Արագածոտն!G261+Գեղարքունիքի!G261+Արմավիր!G261+'Արարատի և Վայոց ձոր'!G261+Տավուշ!G260+Սյունիք!G261)</f>
        <v>0</v>
      </c>
      <c r="H262" s="56">
        <f>SUM('Երևան քաղաք'!H261+Շիրակ!H261+Կոտայք!H261+Լոռի!H261+Արագածոտն!H261+Գեղարքունիքի!H261+Արմավիր!H261+'Արարատի և Վայոց ձոր'!H261+Տավուշ!H260+Սյունիք!H261)</f>
        <v>0</v>
      </c>
      <c r="I262" s="56">
        <f>SUM('Երևան քաղաք'!I261+Շիրակ!I261+Կոտայք!I261+Լոռի!I261+Արագածոտն!I261+Գեղարքունիքի!I261+Արմավիր!I261+'Արարատի և Վայոց ձոր'!I261+Տավուշ!I260+Սյունիք!I261)</f>
        <v>0</v>
      </c>
      <c r="J262" s="56">
        <f>SUM('Երևան քաղաք'!J261+Շիրակ!J261+Կոտայք!J261+Լոռի!J261+Արագածոտն!J261+Գեղարքունիքի!J261+Արմավիր!J261+'Արարատի և Վայոց ձոր'!J261+Տավուշ!J260+Սյունիք!J261)</f>
        <v>0</v>
      </c>
      <c r="K262" s="56">
        <f>SUM('Երևան քաղաք'!K261+Շիրակ!K261+Կոտայք!K261+Լոռի!K261+Արագածոտն!K261+Գեղարքունիքի!K261+Արմավիր!K261+'Արարատի և Վայոց ձոր'!K261+Տավուշ!K260+Սյունիք!K261)</f>
        <v>0</v>
      </c>
      <c r="L262" s="56">
        <f>SUM('Երևան քաղաք'!L261+Շիրակ!L261+Կոտայք!L261+Լոռի!L261+Արագածոտն!L261+Գեղարքունիքի!L261+Արմավիր!L261+'Արարատի և Վայոց ձոր'!L261+Տավուշ!L260+Սյունիք!L261)</f>
        <v>0</v>
      </c>
      <c r="M262" s="56">
        <f>SUM('Երևան քաղաք'!M261+Շիրակ!M261+Կոտայք!M261+Լոռի!M261+Արագածոտն!M261+Գեղարքունիքի!M261+Արմավիր!M261+'Արարատի և Վայոց ձոր'!M261+Տավուշ!M260+Սյունիք!M261)</f>
        <v>0</v>
      </c>
      <c r="N262" s="56">
        <f>SUM('Երևան քաղաք'!N261+Շիրակ!N261+Կոտայք!N261+Լոռի!N261+Արագածոտն!N261+Գեղարքունիքի!N261+Արմավիր!N261+'Արարատի և Վայոց ձոր'!N261+Տավուշ!N260+Սյունիք!N261)</f>
        <v>0</v>
      </c>
      <c r="O262" s="56">
        <f>SUM('Երևան քաղաք'!O261+Շիրակ!O261+Կոտայք!O261+Լոռի!O261+Արագածոտն!O261+Գեղարքունիքի!O261+Արմավիր!O261+'Արարատի և Վայոց ձոր'!O261+Տավուշ!O260+Սյունիք!O261)</f>
        <v>0</v>
      </c>
      <c r="P262" s="56">
        <f>SUM('Երևան քաղաք'!P261+Շիրակ!P261+Կոտայք!P261+Լոռի!P261+Արագածոտն!P261+Գեղարքունիքի!P261+Արմավիր!P261+'Արարատի և Վայոց ձոր'!P261+Տավուշ!P260+Սյունիք!P261)</f>
        <v>0</v>
      </c>
      <c r="Q262" s="56">
        <f>SUM('Երևան քաղաք'!Q261+Շիրակ!Q261+Կոտայք!Q261+Լոռի!Q261+Արագածոտն!Q261+Գեղարքունիքի!Q261+Արմավիր!Q261+'Արարատի և Վայոց ձոր'!Q261+Տավուշ!Q260+Սյունիք!Q261)</f>
        <v>0</v>
      </c>
      <c r="R262" s="56">
        <f>SUM('Երևան քաղաք'!R261+Շիրակ!R261+Կոտայք!R261+Լոռի!R261+Արագածոտն!R261+Գեղարքունիքի!R261+Արմավիր!R261+'Արարատի և Վայոց ձոր'!R261+Տավուշ!R260+Սյունիք!R261)</f>
        <v>0</v>
      </c>
      <c r="S262" s="56">
        <f>SUM('Երևան քաղաք'!S261+Շիրակ!S261+Կոտայք!S261+Լոռի!S261+Արագածոտն!S261+Գեղարքունիքի!S261+Արմավիր!S261+'Արարատի և Վայոց ձոր'!S261+Տավուշ!S260+Սյունիք!S261)</f>
        <v>0</v>
      </c>
      <c r="T262" s="56">
        <f>SUM('Երևան քաղաք'!T261+Շիրակ!T261+Կոտայք!T261+Լոռի!T261+Արագածոտն!T261+Գեղարքունիքի!T261+Արմավիր!T261+'Արարատի և Վայոց ձոր'!T261+Տավուշ!T260+Սյունիք!T261)</f>
        <v>0</v>
      </c>
      <c r="U262" s="56">
        <f>SUM('Երևան քաղաք'!U261+Շիրակ!U261+Կոտայք!U261+Լոռի!U261+Արագածոտն!U261+Գեղարքունիքի!U261+Արմավիր!U261+'Արարատի և Վայոց ձոր'!U261+Տավուշ!U260+Սյունիք!U261)</f>
        <v>0</v>
      </c>
      <c r="V262" s="56">
        <f>SUM('Երևան քաղաք'!V261+Շիրակ!V261+Կոտայք!V261+Լոռի!V261+Արագածոտն!V261+Գեղարքունիքի!V261+Արմավիր!V261+'Արարատի և Վայոց ձոր'!V261+Տավուշ!V260+Սյունիք!V261)</f>
        <v>0</v>
      </c>
      <c r="W262" s="56">
        <f>SUM('Երևան քաղաք'!W261+Շիրակ!W261+Կոտայք!W261+Լոռի!W261+Արագածոտն!W261+Գեղարքունիքի!W261+Արմավիր!W261+'Արարատի և Վայոց ձոր'!W261+Տավուշ!W260+Սյունիք!W261)</f>
        <v>0</v>
      </c>
      <c r="X262" s="56">
        <f>SUM('Երևան քաղաք'!X261+Շիրակ!X261+Կոտայք!X261+Լոռի!X261+Արագածոտն!X261+Գեղարքունիքի!X261+Արմավիր!X261+'Արարատի և Վայոց ձոր'!X261+Տավուշ!X260+Սյունիք!X261)</f>
        <v>0</v>
      </c>
      <c r="Y262" s="56">
        <f>SUM('Երևան քաղաք'!Y261+Շիրակ!Y261+Կոտայք!Y261+Լոռի!Y261+Արագածոտն!Y261+Գեղարքունիքի!Y261+Արմավիր!Y261+'Արարատի և Վայոց ձոր'!Y261+Տավուշ!Y260+Սյունիք!Y261)</f>
        <v>0</v>
      </c>
      <c r="Z262" s="56">
        <f>SUM('Երևան քաղաք'!Z261+Շիրակ!Z261+Կոտայք!Z261+Լոռի!Z261+Արագածոտն!Z261+Գեղարքունիքի!Z261+Արմավիր!Z261+'Արարատի և Վայոց ձոր'!Z261+Տավուշ!Z260+Սյունիք!Z261)</f>
        <v>0</v>
      </c>
      <c r="AA262" s="56">
        <f>SUM('Երևան քաղաք'!AA261+Շիրակ!AA261+Կոտայք!AA261+Լոռի!AA261+Արագածոտն!AA261+Գեղարքունիքի!AA261+Արմավիր!AA261+'Արարատի և Վայոց ձոր'!AA261+Տավուշ!AA260+Սյունիք!AA261)</f>
        <v>0</v>
      </c>
      <c r="AB262" s="56">
        <f>SUM('Երևան քաղաք'!AB261+Շիրակ!AB261+Կոտայք!AB261+Լոռի!AB261+Արագածոտն!AB261+Գեղարքունիքի!AB261+Արմավիր!AB261+'Արարատի և Վայոց ձոր'!AB261+Տավուշ!AB260+Սյունիք!AB261)</f>
        <v>0</v>
      </c>
      <c r="AC262" s="56">
        <f>SUM('Երևան քաղաք'!AC261+Շիրակ!AC261+Կոտայք!AC261+Լոռի!AC261+Արագածոտն!AC261+Գեղարքունիքի!AC261+Արմավիր!AC261+'Արարատի և Վայոց ձոր'!AC261+Տավուշ!AC260+Սյունիք!AC261)</f>
        <v>0</v>
      </c>
      <c r="AD262" s="56">
        <f>SUM('Երևան քաղաք'!AD261+Շիրակ!AD261+Կոտայք!AD261+Լոռի!AD261+Արագածոտն!AD261+Գեղարքունիքի!AD261+Արմավիր!AD261+'Արարատի և Վայոց ձոր'!AD261+Տավուշ!AD260+Սյունիք!AD261)</f>
        <v>0</v>
      </c>
      <c r="AE262" s="56">
        <f>SUM('Երևան քաղաք'!AE261+Շիրակ!AE261+Կոտայք!AE261+Լոռի!AE261+Արագածոտն!AE261+Գեղարքունիքի!AE261+Արմավիր!AE261+'Արարատի և Վայոց ձոր'!AE261+Տավուշ!AE260+Սյունիք!AE261)</f>
        <v>0</v>
      </c>
      <c r="AF262" s="56">
        <f>SUM('Երևան քաղաք'!AF261+Շիրակ!AF261+Կոտայք!AF261+Լոռի!AF261+Արագածոտն!AF261+Գեղարքունիքի!AF261+Արմավիր!AF261+'Արարատի և Վայոց ձոր'!AF261+Տավուշ!AF260+Սյունիք!AF261)</f>
        <v>0</v>
      </c>
      <c r="AG262" s="56">
        <f>SUM('Երևան քաղաք'!AG261+Շիրակ!AG261+Կոտայք!AG261+Լոռի!AG261+Արագածոտն!AG261+Գեղարքունիքի!AG261+Արմավիր!AG261+'Արարատի և Վայոց ձոր'!AG261+Տավուշ!AG260+Սյունիք!AG261)</f>
        <v>0</v>
      </c>
      <c r="AH262" s="56">
        <f>SUM('Երևան քաղաք'!AH261+Շիրակ!AH261+Կոտայք!AH261+Լոռի!AH261+Արագածոտն!AH261+Գեղարքունիքի!AH261+Արմավիր!AH261+'Արարատի և Վայոց ձոր'!AH261+Տավուշ!AH260+Սյունիք!AH261)</f>
        <v>0</v>
      </c>
      <c r="AI262" s="56">
        <f>SUM('Երևան քաղաք'!AI261+Շիրակ!AI261+Կոտայք!AI261+Լոռի!AI261+Արագածոտն!AI261+Գեղարքունիքի!AI261+Արմավիր!AI261+'Արարատի և Վայոց ձոր'!AI261+Տավուշ!AI260+Սյունիք!AI261)</f>
        <v>0</v>
      </c>
      <c r="AJ262" s="56">
        <f>SUM('Երևան քաղաք'!AJ261+Շիրակ!AJ261+Կոտայք!AJ261+Լոռի!AJ261+Արագածոտն!AJ261+Գեղարքունիքի!AJ261+Արմավիր!AJ261+'Արարատի և Վայոց ձոր'!AJ261+Տավուշ!AJ260+Սյունիք!AJ261)</f>
        <v>0</v>
      </c>
      <c r="AK262" s="56">
        <f>SUM('Երևան քաղաք'!AK261+Շիրակ!AK261+Կոտայք!AK261+Լոռի!AK261+Արագածոտն!AK261+Գեղարքունիքի!AK261+Արմավիր!AK261+'Արարատի և Վայոց ձոր'!AK261+Տավուշ!AK260+Սյունիք!AK261)</f>
        <v>0</v>
      </c>
      <c r="AL262" s="56">
        <f>SUM('Երևան քաղաք'!AL261+Շիրակ!AL261+Կոտայք!AL261+Լոռի!AL261+Արագածոտն!AL261+Գեղարքունիքի!AL261+Արմավիր!AL261+'Արարատի և Վայոց ձոր'!AL261+Տավուշ!AL260+Սյունիք!AL261)</f>
        <v>0</v>
      </c>
      <c r="AM262" s="56">
        <f>SUM('Երևան քաղաք'!AM261+Շիրակ!AM261+Կոտայք!AM261+Լոռի!AM261+Արագածոտն!AM261+Գեղարքունիքի!AM261+Արմավիր!AM261+'Արարատի և Վայոց ձոր'!AM261+Տավուշ!AM260+Սյունիք!AM261)</f>
        <v>0</v>
      </c>
      <c r="AN262" s="56">
        <f>SUM('Երևան քաղաք'!AN261+Շիրակ!AN261+Կոտայք!AN261+Լոռի!AN261+Արագածոտն!AN261+Գեղարքունիքի!AN261+Արմավիր!AN261+'Արարատի և Վայոց ձոր'!AN261+Տավուշ!AN260+Սյունիք!AN261)</f>
        <v>0</v>
      </c>
      <c r="AO262" s="56">
        <f>SUM('Երևան քաղաք'!AO261+Շիրակ!AO261+Կոտայք!AO261+Լոռի!AO261+Արագածոտն!AO261+Գեղարքունիքի!AO261+Արմավիր!AO261+'Արարատի և Վայոց ձոր'!AO261+Տավուշ!AO260+Սյունիք!AO261)</f>
        <v>0</v>
      </c>
      <c r="AP262" s="56">
        <f>SUM('Երևան քաղաք'!AP261+Շիրակ!AP261+Կոտայք!AP261+Լոռի!AP261+Արագածոտն!AP261+Գեղարքունիքի!AP261+Արմավիր!AP261+'Արարատի և Վայոց ձոր'!AP261+Տավուշ!AP260+Սյունիք!AP261)</f>
        <v>0</v>
      </c>
      <c r="AQ262" s="56">
        <f>SUM('Երևան քաղաք'!AQ261+Շիրակ!AQ261+Կոտայք!AQ261+Լոռի!AQ261+Արագածոտն!AQ261+Գեղարքունիքի!AQ261+Արմավիր!AQ261+'Արարատի և Վայոց ձոր'!AQ261+Տավուշ!AQ260+Սյունիք!AQ261)</f>
        <v>0</v>
      </c>
      <c r="AR262" s="56">
        <f>SUM('Երևան քաղաք'!AR261+Շիրակ!AR261+Կոտայք!AR261+Լոռի!AR261+Արագածոտն!AR261+Գեղարքունիքի!AR261+Արմավիր!AR261+'Արարատի և Վայոց ձոր'!AR261+Տավուշ!AR260+Սյունիք!AR261)</f>
        <v>0</v>
      </c>
      <c r="AS262" s="56">
        <f>SUM('Երևան քաղաք'!AS261+Շիրակ!AS261+Կոտայք!AS261+Լոռի!AS261+Արագածոտն!AS261+Գեղարքունիքի!AS261+Արմավիր!AS261+'Արարատի և Վայոց ձոր'!AS261+Տավուշ!AS260+Սյունիք!AS261)</f>
        <v>0</v>
      </c>
      <c r="AT262" s="56">
        <f>SUM('Երևան քաղաք'!AT261+Շիրակ!AT261+Կոտայք!AT261+Լոռի!AT261+Արագածոտն!AT261+Գեղարքունիքի!AT261+Արմավիր!AT261+'Արարատի և Վայոց ձոր'!AT261+Տավուշ!AT260+Սյունիք!AT261)</f>
        <v>0</v>
      </c>
      <c r="AU262" s="56">
        <f>SUM('Երևան քաղաք'!AU261+Շիրակ!AU261+Կոտայք!AU261+Լոռի!AU261+Արագածոտն!AU261+Գեղարքունիքի!AU261+Արմավիր!AU261+'Արարատի և Վայոց ձոր'!AU261+Տավուշ!AU260+Սյունիք!AU261)</f>
        <v>0</v>
      </c>
      <c r="AV262" s="56">
        <f>SUM('Երևան քաղաք'!AV261+Շիրակ!AV261+Կոտայք!AV261+Լոռի!AV261+Արագածոտն!AV261+Գեղարքունիքի!AV261+Արմավիր!AV261+'Արարատի և Վայոց ձոր'!AV261+Տավուշ!AV260+Սյունիք!AV261)</f>
        <v>0</v>
      </c>
      <c r="AW262" s="56">
        <f>SUM('Երևան քաղաք'!AW261+Շիրակ!AW261+Կոտայք!AW261+Լոռի!AW261+Արագածոտն!AW261+Գեղարքունիքի!AW261+Արմավիր!AW261+'Արարատի և Վայոց ձոր'!AW261+Տավուշ!AW260+Սյունիք!AW261)</f>
        <v>0</v>
      </c>
      <c r="AX262" s="56">
        <f>SUM('Երևան քաղաք'!AX261+Շիրակ!AX261+Կոտայք!AX261+Լոռի!AX261+Արագածոտն!AX261+Գեղարքունիքի!AX261+Արմավիր!AX261+'Արարատի և Վայոց ձոր'!AX261+Տավուշ!AX260+Սյունիք!AX261)</f>
        <v>0</v>
      </c>
      <c r="AY262" s="56">
        <f>SUM('Երևան քաղաք'!AY261+Շիրակ!AY261+Կոտայք!AY261+Լոռի!AY261+Արագածոտն!AY261+Գեղարքունիքի!AY261+Արմավիր!AY261+'Արարատի և Վայոց ձոր'!AY261+Տավուշ!AY260+Սյունիք!AY261)</f>
        <v>0</v>
      </c>
      <c r="AZ262" s="56">
        <f>SUM('Երևան քաղաք'!AZ261+Շիրակ!AZ261+Կոտայք!AZ261+Լոռի!AZ261+Արագածոտն!AZ261+Գեղարքունիքի!AZ261+Արմավիր!AZ261+'Արարատի և Վայոց ձոր'!AZ261+Տավուշ!AZ260+Սյունիք!AZ261)</f>
        <v>0</v>
      </c>
      <c r="BA262" s="56">
        <f>SUM('Երևան քաղաք'!BA261+Շիրակ!BA261+Կոտայք!BA261+Լոռի!BA261+Արագածոտն!BA261+Գեղարքունիքի!BA261+Արմավիր!BA261+'Արարատի և Վայոց ձոր'!BA261+Տավուշ!BA260+Սյունիք!BA261)</f>
        <v>0</v>
      </c>
      <c r="BB262" s="56">
        <f>SUM('Երևան քաղաք'!BB261+Շիրակ!BB261+Կոտայք!BB261+Լոռի!BB261+Արագածոտն!BB261+Գեղարքունիքի!BB261+Արմավիր!BB261+'Արարատի և Վայոց ձոր'!BB261+Տավուշ!BB260+Սյունիք!BB261)</f>
        <v>0</v>
      </c>
      <c r="BC262" s="56">
        <f>SUM('Երևան քաղաք'!BC261+Շիրակ!BC261+Կոտայք!BC261+Լոռի!BC261+Արագածոտն!BC261+Գեղարքունիքի!BC261+Արմավիր!BC261+'Արարատի և Վայոց ձոր'!BC261+Տավուշ!BC260+Սյունիք!BC261)</f>
        <v>0</v>
      </c>
      <c r="BD262" s="56">
        <f>SUM('Երևան քաղաք'!BD261+Շիրակ!BD261+Կոտայք!BD261+Լոռի!BD261+Արագածոտն!BD261+Գեղարքունիքի!BD261+Արմավիր!BD261+'Արարատի և Վայոց ձոր'!BD261+Տավուշ!BD260+Սյունիք!BD261)</f>
        <v>0</v>
      </c>
      <c r="BE262" s="56">
        <f>SUM('Երևան քաղաք'!BE261+Շիրակ!BE261+Կոտայք!BE261+Լոռի!BE261+Արագածոտն!BE261+Գեղարքունիքի!BE261+Արմավիր!BE261+'Արարատի և Վայոց ձոր'!BE261+Տավուշ!BE260+Սյունիք!BE261)</f>
        <v>0</v>
      </c>
      <c r="BF262" s="56">
        <f>SUM('Երևան քաղաք'!BF261+Շիրակ!BF261+Կոտայք!BF261+Լոռի!BF261+Արագածոտն!BF261+Գեղարքունիքի!BF261+Արմավիր!BF261+'Արարատի և Վայոց ձոր'!BF261+Տավուշ!BF260+Սյունիք!BF261)</f>
        <v>0</v>
      </c>
      <c r="BG262" s="56">
        <f>SUM('Երևան քաղաք'!BG261+Շիրակ!BG261+Կոտայք!BG261+Լոռի!BG261+Արագածոտն!BG261+Գեղարքունիքի!BG261+Արմավիր!BG261+'Արարատի և Վայոց ձոր'!BG261+Տավուշ!BG260+Սյունիք!BG261)</f>
        <v>0</v>
      </c>
      <c r="BH262" s="56">
        <f>SUM('Երևան քաղաք'!BH261+Շիրակ!BH261+Կոտայք!BH261+Լոռի!BH261+Արագածոտն!BH261+Գեղարքունիքի!BH261+Արմավիր!BH261+'Արարատի և Վայոց ձոր'!BH261+Տավուշ!BH260+Սյունիք!BH261)</f>
        <v>0</v>
      </c>
      <c r="BI262" s="56">
        <f>SUM('Երևան քաղաք'!BI261+Շիրակ!BI261+Կոտայք!BI261+Լոռի!BI261+Արագածոտն!BI261+Գեղարքունիքի!BI261+Արմավիր!BI261+'Արարատի և Վայոց ձոր'!BI261+Տավուշ!BI260+Սյունիք!BI261)</f>
        <v>0</v>
      </c>
      <c r="BJ262" s="56">
        <f>SUM('Երևան քաղաք'!BJ261+Շիրակ!BJ261+Կոտայք!BJ261+Լոռի!BJ261+Արագածոտն!BJ261+Գեղարքունիքի!BJ261+Արմավիր!BJ261+'Արարատի և Վայոց ձոր'!BJ261+Տավուշ!BJ260+Սյունիք!BJ261)</f>
        <v>0</v>
      </c>
      <c r="BK262" s="56">
        <f>SUM('Երևան քաղաք'!BK261+Շիրակ!BK261+Կոտայք!BK261+Լոռի!BK261+Արագածոտն!BK261+Գեղարքունիքի!BK261+Արմավիր!BK261+'Արարատի և Վայոց ձոր'!BK261+Տավուշ!BK260+Սյունիք!BK261)</f>
        <v>0</v>
      </c>
      <c r="BL262" s="56">
        <f>SUM('Երևան քաղաք'!BL261+Շիրակ!BL261+Կոտայք!BL261+Լոռի!BL261+Արագածոտն!BL261+Գեղարքունիքի!BL261+Արմավիր!BL261+'Արարատի և Վայոց ձոր'!BL261+Տավուշ!BL260+Սյունիք!BL261)</f>
        <v>0</v>
      </c>
      <c r="BM262" s="56">
        <f>SUM('Երևան քաղաք'!BM261+Շիրակ!BM261+Կոտայք!BM261+Լոռի!BM261+Արագածոտն!BM261+Գեղարքունիքի!BM261+Արմավիր!BM261+'Արարատի և Վայոց ձոր'!BM261+Տավուշ!BM260+Սյունիք!BM261)</f>
        <v>0</v>
      </c>
      <c r="BN262" s="56">
        <f>SUM('Երևան քաղաք'!BN261+Շիրակ!BN261+Կոտայք!BN261+Լոռի!BN261+Արագածոտն!BN261+Գեղարքունիքի!BN261+Արմավիր!BN261+'Արարատի և Վայոց ձոր'!BN261+Տավուշ!BN260+Սյունիք!BN261)</f>
        <v>0</v>
      </c>
      <c r="BO262" s="56">
        <f>SUM('Երևան քաղաք'!BO261+Շիրակ!BO261+Կոտայք!BO261+Լոռի!BO261+Արագածոտն!BO261+Գեղարքունիքի!BO261+Արմավիր!BO261+'Արարատի և Վայոց ձոր'!BO261+Տավուշ!BO260+Սյունիք!BO261)</f>
        <v>0</v>
      </c>
      <c r="BP262" s="56">
        <f>SUM('Երևան քաղաք'!BP261+Շիրակ!BP261+Կոտայք!BP261+Լոռի!BP261+Արագածոտն!BP261+Գեղարքունիքի!BP261+Արմավիր!BP261+'Արարատի և Վայոց ձոր'!BP261+Տավուշ!BP260+Սյունիք!BP261)</f>
        <v>0</v>
      </c>
      <c r="BQ262" s="56">
        <f>SUM('Երևան քաղաք'!BQ261+Շիրակ!BQ261+Կոտայք!BQ261+Լոռի!BQ261+Արագածոտն!BQ261+Գեղարքունիքի!BQ261+Արմավիր!BQ261+'Արարատի և Վայոց ձոր'!BQ261+Տավուշ!BQ260+Սյունիք!BQ261)</f>
        <v>0</v>
      </c>
      <c r="BR262" s="56">
        <f>SUM('Երևան քաղաք'!BR261+Շիրակ!BR261+Կոտայք!BR261+Լոռի!BR261+Արագածոտն!BR261+Գեղարքունիքի!BR261+Արմավիր!BR261+'Արարատի և Վայոց ձոր'!BR261+Տավուշ!BR260+Սյունիք!BR261)</f>
        <v>0</v>
      </c>
      <c r="BS262" s="56">
        <f>SUM('Երևան քաղաք'!BS261+Շիրակ!BS261+Կոտայք!BS261+Լոռի!BS261+Արագածոտն!BS261+Գեղարքունիքի!BS261+Արմավիր!BS261+'Արարատի և Վայոց ձոր'!BS261+Տավուշ!BS260+Սյունիք!BS261)</f>
        <v>0</v>
      </c>
      <c r="BT262" s="56">
        <f>SUM('Երևան քաղաք'!BT261+Շիրակ!BT261+Կոտայք!BT261+Լոռի!BT261+Արագածոտն!BT261+Գեղարքունիքի!BT261+Արմավիր!BT261+'Արարատի և Վայոց ձոր'!BT261+Տավուշ!BT260+Սյունիք!BT261)</f>
        <v>0</v>
      </c>
      <c r="BU262" s="56">
        <f>SUM('Երևան քաղաք'!BU261+Շիրակ!BU261+Կոտայք!BU261+Լոռի!BU261+Արագածոտն!BU261+Գեղարքունիքի!BU261+Արմավիր!BU261+'Արարատի և Վայոց ձոր'!BU261+Տավուշ!BU260+Սյունիք!BU261)</f>
        <v>0</v>
      </c>
      <c r="BV262" s="56">
        <f>SUM('Երևան քաղաք'!BV261+Շիրակ!BV261+Կոտայք!BV261+Լոռի!BV261+Արագածոտն!BV261+Գեղարքունիքի!BV261+Արմավիր!BV261+'Արարատի և Վայոց ձոր'!BV261+Տավուշ!BV260+Սյունիք!BV261)</f>
        <v>0</v>
      </c>
      <c r="BW262" s="56">
        <f>SUM('Երևան քաղաք'!BW261+Շիրակ!BW261+Կոտայք!BW261+Լոռի!BW261+Արագածոտն!BW261+Գեղարքունիքի!BW261+Արմավիր!BW261+'Արարատի և Վայոց ձոր'!BW261+Տավուշ!BW260+Սյունիք!BW261)</f>
        <v>0</v>
      </c>
      <c r="BX262" s="56">
        <f>SUM('Երևան քաղաք'!BX261+Շիրակ!BX261+Կոտայք!BX261+Լոռի!BX261+Արագածոտն!BX261+Գեղարքունիքի!BX261+Արմավիր!BX261+'Արարատի և Վայոց ձոր'!BX261+Տավուշ!BX260+Սյունիք!BX261)</f>
        <v>0</v>
      </c>
      <c r="BY262" s="56">
        <f>SUM('Երևան քաղաք'!BY261+Շիրակ!BY261+Կոտայք!BY261+Լոռի!BY261+Արագածոտն!BY261+Գեղարքունիքի!BY261+Արմավիր!BY261+'Արարատի և Վայոց ձոր'!BY261+Տավուշ!BY260+Սյունիք!BY261)</f>
        <v>0</v>
      </c>
      <c r="BZ262" s="56">
        <f>SUM('Երևան քաղաք'!BZ261+Շիրակ!BZ261+Կոտայք!BZ261+Լոռի!BZ261+Արագածոտն!BZ261+Գեղարքունիքի!BZ261+Արմավիր!BZ261+'Արարատի և Վայոց ձոր'!BZ261+Տավուշ!BZ260+Սյունիք!BZ261)</f>
        <v>0</v>
      </c>
      <c r="CA262" s="56"/>
      <c r="CB262" s="133">
        <f t="shared" si="60"/>
        <v>0</v>
      </c>
      <c r="CC262" s="134">
        <f t="shared" si="61"/>
        <v>0</v>
      </c>
      <c r="CD262" s="134">
        <f t="shared" si="62"/>
        <v>0</v>
      </c>
      <c r="CE262" s="134">
        <f t="shared" si="63"/>
        <v>0</v>
      </c>
      <c r="CF262" s="134">
        <f t="shared" si="77"/>
        <v>0</v>
      </c>
      <c r="CG262" s="134">
        <f t="shared" si="78"/>
        <v>0</v>
      </c>
      <c r="CH262" s="134">
        <f t="shared" si="64"/>
        <v>0</v>
      </c>
      <c r="CI262" s="134">
        <f t="shared" si="79"/>
        <v>0</v>
      </c>
      <c r="CJ262" s="134">
        <f t="shared" si="65"/>
        <v>0</v>
      </c>
      <c r="CK262" s="134">
        <f t="shared" si="66"/>
        <v>0</v>
      </c>
      <c r="CL262" s="134">
        <f t="shared" si="67"/>
        <v>0</v>
      </c>
      <c r="CM262" s="134">
        <f t="shared" si="68"/>
        <v>0</v>
      </c>
      <c r="CN262" s="135">
        <f t="shared" si="69"/>
        <v>0</v>
      </c>
      <c r="CO262" s="135">
        <f t="shared" si="70"/>
        <v>0</v>
      </c>
      <c r="CP262" s="135">
        <f t="shared" si="71"/>
        <v>0</v>
      </c>
      <c r="CQ262" s="135">
        <f t="shared" si="72"/>
        <v>0</v>
      </c>
      <c r="CR262" s="135">
        <f t="shared" si="73"/>
        <v>0</v>
      </c>
      <c r="CS262" s="135">
        <f t="shared" si="74"/>
        <v>0</v>
      </c>
      <c r="CT262" s="135">
        <f t="shared" si="75"/>
        <v>0</v>
      </c>
      <c r="CU262" s="135">
        <f t="shared" si="76"/>
        <v>0</v>
      </c>
    </row>
    <row r="263" spans="1:99" ht="20.100000000000001" customHeight="1" x14ac:dyDescent="0.3">
      <c r="A263" s="37" t="s">
        <v>220</v>
      </c>
      <c r="B263" s="33" t="s">
        <v>471</v>
      </c>
      <c r="C263" s="39"/>
      <c r="D263" s="35">
        <f>SUM('Երևան քաղաք:Սյունիք'!D262)</f>
        <v>0</v>
      </c>
      <c r="E263" s="35">
        <f>SUM('Երևան քաղաք:Սյունիք'!E262)</f>
        <v>21</v>
      </c>
      <c r="F263" s="35">
        <f>SUM('Երևան քաղաք:Սյունիք'!F262)</f>
        <v>21</v>
      </c>
      <c r="G263" s="35">
        <f>SUM('Երևան քաղաք:Սյունիք'!G262)</f>
        <v>0</v>
      </c>
      <c r="H263" s="35">
        <f>SUM('Երևան քաղաք:Սյունիք'!H262)</f>
        <v>8</v>
      </c>
      <c r="I263" s="35">
        <f>SUM('Երևան քաղաք:Սյունիք'!I262)</f>
        <v>31</v>
      </c>
      <c r="J263" s="35">
        <f>SUM('Երևան քաղաք:Սյունիք'!J262)</f>
        <v>1</v>
      </c>
      <c r="K263" s="35">
        <f>SUM('Երևան քաղաք:Սյունիք'!K262)</f>
        <v>2</v>
      </c>
      <c r="L263" s="35">
        <f>SUM('Երևան քաղաք:Սյունիք'!L262)</f>
        <v>34</v>
      </c>
      <c r="M263" s="35">
        <f>SUM('Երևան քաղաք:Սյունիք'!M262)</f>
        <v>7</v>
      </c>
      <c r="N263" s="35">
        <f>SUM('Երևան քաղաք:Սյունիք'!N262)</f>
        <v>0</v>
      </c>
      <c r="O263" s="35">
        <f>SUM('Երևան քաղաք:Սյունիք'!O262)</f>
        <v>2</v>
      </c>
      <c r="P263" s="35">
        <f>SUM('Երևան քաղաք:Սյունիք'!P262)</f>
        <v>2</v>
      </c>
      <c r="Q263" s="35">
        <f>SUM('Երևան քաղաք:Սյունիք'!Q262)</f>
        <v>5</v>
      </c>
      <c r="R263" s="35">
        <f>SUM('Երևան քաղաք:Սյունիք'!R262)</f>
        <v>7</v>
      </c>
      <c r="S263" s="35">
        <f>SUM('Երևան քաղաք:Սյունիք'!S262)</f>
        <v>2</v>
      </c>
      <c r="T263" s="35">
        <f>SUM('Երևան քաղաք:Սյունիք'!T262)</f>
        <v>1</v>
      </c>
      <c r="U263" s="35">
        <f>SUM('Երևան քաղաք:Սյունիք'!U262)</f>
        <v>0</v>
      </c>
      <c r="V263" s="35">
        <f>SUM('Երևան քաղաք:Սյունիք'!V262)</f>
        <v>0</v>
      </c>
      <c r="W263" s="35">
        <f>SUM('Երևան քաղաք:Սյունիք'!W262)</f>
        <v>19</v>
      </c>
      <c r="X263" s="35">
        <f>SUM('Երևան քաղաք:Սյունիք'!X262)</f>
        <v>0</v>
      </c>
      <c r="Y263" s="35">
        <f>SUM('Երևան քաղաք:Սյունիք'!Y262)</f>
        <v>14</v>
      </c>
      <c r="Z263" s="35">
        <f>SUM('Երևան քաղաք:Սյունիք'!Z262)</f>
        <v>1</v>
      </c>
      <c r="AA263" s="35">
        <f>SUM('Երևան քաղաք:Սյունիք'!AA262)</f>
        <v>0</v>
      </c>
      <c r="AB263" s="35">
        <f>SUM('Երևան քաղաք:Սյունիք'!AB262)</f>
        <v>0</v>
      </c>
      <c r="AC263" s="35">
        <f>SUM('Երևան քաղաք:Սյունիք'!AC262)</f>
        <v>0</v>
      </c>
      <c r="AD263" s="35">
        <f>SUM('Երևան քաղաք:Սյունիք'!AD262)</f>
        <v>12</v>
      </c>
      <c r="AE263" s="35">
        <f>SUM('Երևան քաղաք:Սյունիք'!AE262)</f>
        <v>3</v>
      </c>
      <c r="AF263" s="35">
        <f>SUM('Երևան քաղաք:Սյունիք'!AF262)</f>
        <v>1</v>
      </c>
      <c r="AG263" s="35">
        <f>SUM('Երևան քաղաք:Սյունիք'!AG262)</f>
        <v>0</v>
      </c>
      <c r="AH263" s="35">
        <f>SUM('Երևան քաղաք:Սյունիք'!AH262)</f>
        <v>7</v>
      </c>
      <c r="AI263" s="35">
        <f>SUM('Երևան քաղաք:Սյունիք'!AI262)</f>
        <v>0</v>
      </c>
      <c r="AJ263" s="35">
        <f>SUM('Երևան քաղաք:Սյունիք'!AJ262)</f>
        <v>0</v>
      </c>
      <c r="AK263" s="35">
        <f>SUM('Երևան քաղաք:Սյունիք'!AK262)</f>
        <v>2</v>
      </c>
      <c r="AL263" s="35">
        <f>SUM('Երևան քաղաք:Սյունիք'!AL262)</f>
        <v>0</v>
      </c>
      <c r="AM263" s="35">
        <f>SUM('Երևան քաղաք:Սյունիք'!AM262)</f>
        <v>0</v>
      </c>
      <c r="AN263" s="35">
        <f>SUM('Երևան քաղաք:Սյունիք'!AN262)</f>
        <v>0</v>
      </c>
      <c r="AO263" s="35">
        <f>SUM('Երևան քաղաք:Սյունիք'!AO262)</f>
        <v>3</v>
      </c>
      <c r="AP263" s="35">
        <f>SUM('Երևան քաղաք:Սյունիք'!AP262)</f>
        <v>13</v>
      </c>
      <c r="AQ263" s="35">
        <f>SUM('Երևան քաղաք:Սյունիք'!AQ262)</f>
        <v>18</v>
      </c>
      <c r="AR263" s="35">
        <f>SUM('Երևան քաղաք:Սյունիք'!AR262)</f>
        <v>11</v>
      </c>
      <c r="AS263" s="35">
        <f>SUM('Երևան քաղաք:Սյունիք'!AS262)</f>
        <v>0</v>
      </c>
      <c r="AT263" s="35">
        <f>SUM('Երևան քաղաք:Սյունիք'!AT262)</f>
        <v>8</v>
      </c>
      <c r="AU263" s="35">
        <f>SUM('Երևան քաղաք:Սյունիք'!AU262)</f>
        <v>0</v>
      </c>
      <c r="AV263" s="35">
        <f>SUM('Երևան քաղաք:Սյունիք'!AV262)</f>
        <v>0</v>
      </c>
      <c r="AW263" s="35">
        <f>SUM('Երևան քաղաք:Սյունիք'!AW262)</f>
        <v>15</v>
      </c>
      <c r="AX263" s="35">
        <f>SUM('Երևան քաղաք:Սյունիք'!AX262)</f>
        <v>0</v>
      </c>
      <c r="AY263" s="35">
        <f>SUM('Երևան քաղաք:Սյունիք'!AY262)</f>
        <v>34</v>
      </c>
      <c r="AZ263" s="35">
        <f>SUM('Երևան քաղաք:Սյունիք'!AZ262)</f>
        <v>0</v>
      </c>
      <c r="BA263" s="35">
        <f>SUM('Երևան քաղաք:Սյունիք'!BA262)</f>
        <v>0</v>
      </c>
      <c r="BB263" s="35">
        <f>SUM('Երևան քաղաք:Սյունիք'!BB262)</f>
        <v>1</v>
      </c>
      <c r="BC263" s="35">
        <f>SUM('Երևան քաղաք:Սյունիք'!BC262)</f>
        <v>1</v>
      </c>
      <c r="BD263" s="35">
        <f>SUM('Երևան քաղաք:Սյունիք'!BD262)</f>
        <v>1</v>
      </c>
      <c r="BE263" s="35">
        <f>SUM('Երևան քաղաք:Սյունիք'!BE262)</f>
        <v>0</v>
      </c>
      <c r="BF263" s="35">
        <f>SUM('Երևան քաղաք:Սյունիք'!BF262)</f>
        <v>2</v>
      </c>
      <c r="BG263" s="35">
        <f>SUM('Երևան քաղաք:Սյունիք'!BG262)</f>
        <v>0</v>
      </c>
      <c r="BH263" s="35">
        <f>SUM('Երևան քաղաք:Սյունիք'!BH262)</f>
        <v>0</v>
      </c>
      <c r="BI263" s="35">
        <f>SUM('Երևան քաղաք:Սյունիք'!BI262)</f>
        <v>0</v>
      </c>
      <c r="BJ263" s="35">
        <f>SUM('Երևան քաղաք:Սյունիք'!BJ262)</f>
        <v>2</v>
      </c>
      <c r="BK263" s="35">
        <f>SUM('Երևան քաղաք:Սյունիք'!BK262)</f>
        <v>0</v>
      </c>
      <c r="BL263" s="35">
        <f>SUM('Երևան քաղաք:Սյունիք'!BL262)</f>
        <v>0</v>
      </c>
      <c r="BM263" s="35">
        <f>SUM('Երևան քաղաք:Սյունիք'!BM262)</f>
        <v>0</v>
      </c>
      <c r="BN263" s="35">
        <f>SUM('Երևան քաղաք:Սյունիք'!BN262)</f>
        <v>0</v>
      </c>
      <c r="BO263" s="35">
        <f>SUM('Երևան քաղաք:Սյունիք'!BO262)</f>
        <v>1</v>
      </c>
      <c r="BP263" s="35">
        <f>SUM('Երևան քաղաք:Սյունիք'!BP262)</f>
        <v>0</v>
      </c>
      <c r="BQ263" s="35">
        <f>SUM('Երևան քաղաք:Սյունիք'!BQ262)</f>
        <v>0</v>
      </c>
      <c r="BR263" s="35">
        <f>SUM('Երևան քաղաք:Սյունիք'!BR262)</f>
        <v>0</v>
      </c>
      <c r="BS263" s="35">
        <f>SUM('Երևան քաղաք:Սյունիք'!BS262)</f>
        <v>1</v>
      </c>
      <c r="BT263" s="35">
        <f>SUM('Երևան քաղաք:Սյունիք'!BT262)</f>
        <v>0</v>
      </c>
      <c r="BU263" s="35">
        <f>SUM('Երևան քաղաք:Սյունիք'!BU262)</f>
        <v>42</v>
      </c>
      <c r="BV263" s="35">
        <f>SUM('Երևան քաղաք:Սյունիք'!BV262)</f>
        <v>2</v>
      </c>
      <c r="BW263" s="35">
        <f>SUM('Երևան քաղաք:Սյունիք'!BW262)</f>
        <v>0</v>
      </c>
      <c r="BX263" s="35">
        <f>SUM('Երևան քաղաք:Սյունիք'!BX262)</f>
        <v>0</v>
      </c>
      <c r="BY263" s="35">
        <f>SUM('Երևան քաղաք:Սյունիք'!BY262)</f>
        <v>27</v>
      </c>
      <c r="BZ263" s="35">
        <f>SUM('Երևան քաղաք:Սյունիք'!BZ262)</f>
        <v>20</v>
      </c>
      <c r="CA263" s="35">
        <f>SUM('Երևան քաղաք:Սյունիք'!CA262)</f>
        <v>0</v>
      </c>
      <c r="CB263" s="133">
        <f t="shared" ref="CB263:CB326" si="80">F263</f>
        <v>21</v>
      </c>
      <c r="CC263" s="134">
        <f t="shared" ref="CC263:CC326" si="81">D263+E263</f>
        <v>21</v>
      </c>
      <c r="CD263" s="134">
        <f t="shared" ref="CD263:CD326" si="82">L263</f>
        <v>34</v>
      </c>
      <c r="CE263" s="134">
        <f t="shared" ref="CE263:CE326" si="83">I263+J263+K263</f>
        <v>34</v>
      </c>
      <c r="CF263" s="134">
        <f t="shared" si="77"/>
        <v>19</v>
      </c>
      <c r="CG263" s="134">
        <f t="shared" si="78"/>
        <v>19</v>
      </c>
      <c r="CH263" s="134">
        <f t="shared" ref="CH263:CH326" si="84">L263</f>
        <v>34</v>
      </c>
      <c r="CI263" s="134">
        <f t="shared" si="79"/>
        <v>34</v>
      </c>
      <c r="CJ263" s="134">
        <f t="shared" ref="CJ263:CJ326" si="85">L263</f>
        <v>34</v>
      </c>
      <c r="CK263" s="134">
        <f t="shared" ref="CK263:CK326" si="86">AM263+AN263+AO263+AP263+AQ263</f>
        <v>34</v>
      </c>
      <c r="CL263" s="134">
        <f t="shared" ref="CL263:CL326" si="87">L263</f>
        <v>34</v>
      </c>
      <c r="CM263" s="134">
        <f t="shared" ref="CM263:CM326" si="88">AR263+AS263+AT263+AU263+AV263+AW263+AX263</f>
        <v>34</v>
      </c>
      <c r="CN263" s="135">
        <f t="shared" ref="CN263:CN326" si="89">L263</f>
        <v>34</v>
      </c>
      <c r="CO263" s="135">
        <f t="shared" ref="CO263:CO326" si="90">AY263+AZ263+BA263</f>
        <v>34</v>
      </c>
      <c r="CP263" s="135">
        <f t="shared" ref="CP263:CP326" si="91">BF263</f>
        <v>2</v>
      </c>
      <c r="CQ263" s="135">
        <f t="shared" ref="CQ263:CQ326" si="92">BC263+BD263+BE263</f>
        <v>2</v>
      </c>
      <c r="CR263" s="135">
        <f t="shared" ref="CR263:CR326" si="93">BF263</f>
        <v>2</v>
      </c>
      <c r="CS263" s="135">
        <f t="shared" ref="CS263:CS326" si="94">BG263+BH263+BI263+BJ263</f>
        <v>2</v>
      </c>
      <c r="CT263" s="135">
        <f t="shared" ref="CT263:CT326" si="95">BS263</f>
        <v>1</v>
      </c>
      <c r="CU263" s="135">
        <f t="shared" ref="CU263:CU326" si="96">BO263+BP263+BQ263+BR263</f>
        <v>1</v>
      </c>
    </row>
    <row r="264" spans="1:99" ht="20.100000000000001" customHeight="1" x14ac:dyDescent="0.3">
      <c r="A264" s="41" t="s">
        <v>221</v>
      </c>
      <c r="B264" s="39" t="s">
        <v>472</v>
      </c>
      <c r="C264" s="39">
        <v>308</v>
      </c>
      <c r="D264" s="56">
        <f>SUM('Երևան քաղաք'!D263+Շիրակ!D263+Կոտայք!D263+Լոռի!D263+Արագածոտն!D263+Գեղարքունիքի!D263+Արմավիր!D263+'Արարատի և Վայոց ձոր'!D263+Տավուշ!D262+Սյունիք!D263)</f>
        <v>0</v>
      </c>
      <c r="E264" s="56">
        <f>SUM('Երևան քաղաք'!E263+Շիրակ!E263+Կոտայք!E263+Լոռի!E263+Արագածոտն!E263+Գեղարքունիքի!E263+Արմավիր!E263+'Արարատի և Վայոց ձոր'!E263+Տավուշ!E262+Սյունիք!E263)</f>
        <v>5</v>
      </c>
      <c r="F264" s="56">
        <f>SUM('Երևան քաղաք'!F263+Շիրակ!F263+Կոտայք!F263+Լոռի!F263+Արագածոտն!F263+Գեղարքունիքի!F263+Արմավիր!F263+'Արարատի և Վայոց ձոր'!F263+Տավուշ!F262+Սյունիք!F263)</f>
        <v>5</v>
      </c>
      <c r="G264" s="56">
        <f>SUM('Երևան քաղաք'!G263+Շիրակ!G263+Կոտայք!G263+Լոռի!G263+Արագածոտն!G263+Գեղարքունիքի!G263+Արմավիր!G263+'Արարատի և Վայոց ձոր'!G263+Տավուշ!G262+Սյունիք!G263)</f>
        <v>0</v>
      </c>
      <c r="H264" s="56">
        <f>SUM('Երևան քաղաք'!H263+Շիրակ!H263+Կոտայք!H263+Լոռի!H263+Արագածոտն!H263+Գեղարքունիքի!H263+Արմավիր!H263+'Արարատի և Վայոց ձոր'!H263+Տավուշ!H262+Սյունիք!H263)</f>
        <v>7</v>
      </c>
      <c r="I264" s="56">
        <f>SUM('Երևան քաղաք'!I263+Շիրակ!I263+Կոտայք!I263+Լոռի!I263+Արագածոտն!I263+Գեղարքունիքի!I263+Արմավիր!I263+'Արարատի և Վայոց ձոր'!I263+Տավուշ!I262+Սյունիք!I263)</f>
        <v>8</v>
      </c>
      <c r="J264" s="56">
        <f>SUM('Երևան քաղաք'!J263+Շիրակ!J263+Կոտայք!J263+Լոռի!J263+Արագածոտն!J263+Գեղարքունիքի!J263+Արմավիր!J263+'Արարատի և Վայոց ձոր'!J263+Տավուշ!J262+Սյունիք!J263)</f>
        <v>0</v>
      </c>
      <c r="K264" s="56">
        <f>SUM('Երևան քաղաք'!K263+Շիրակ!K263+Կոտայք!K263+Լոռի!K263+Արագածոտն!K263+Գեղարքունիքի!K263+Արմավիր!K263+'Արարատի և Վայոց ձոր'!K263+Տավուշ!K262+Սյունիք!K263)</f>
        <v>2</v>
      </c>
      <c r="L264" s="56">
        <f>SUM('Երևան քաղաք'!L263+Շիրակ!L263+Կոտայք!L263+Լոռի!L263+Արագածոտն!L263+Գեղարքունիքի!L263+Արմավիր!L263+'Արարատի և Վայոց ձոր'!L263+Տավուշ!L262+Սյունիք!L263)</f>
        <v>10</v>
      </c>
      <c r="M264" s="56">
        <f>SUM('Երևան քաղաք'!M263+Շիրակ!M263+Կոտայք!M263+Լոռի!M263+Արագածոտն!M263+Գեղարքունիքի!M263+Արմավիր!M263+'Արարատի և Վայոց ձոր'!M263+Տավուշ!M262+Սյունիք!M263)</f>
        <v>1</v>
      </c>
      <c r="N264" s="56">
        <f>SUM('Երևան քաղաք'!N263+Շիրակ!N263+Կոտայք!N263+Լոռի!N263+Արագածոտն!N263+Գեղարքունիքի!N263+Արմավիր!N263+'Արարատի և Վայոց ձոր'!N263+Տավուշ!N262+Սյունիք!N263)</f>
        <v>0</v>
      </c>
      <c r="O264" s="56">
        <f>SUM('Երևան քաղաք'!O263+Շիրակ!O263+Կոտայք!O263+Լոռի!O263+Արագածոտն!O263+Գեղարքունիքի!O263+Արմավիր!O263+'Արարատի և Վայոց ձոր'!O263+Տավուշ!O262+Սյունիք!O263)</f>
        <v>0</v>
      </c>
      <c r="P264" s="56">
        <f>SUM('Երևան քաղաք'!P263+Շիրակ!P263+Կոտայք!P263+Լոռի!P263+Արագածոտն!P263+Գեղարքունիքի!P263+Արմավիր!P263+'Արարատի և Վայոց ձոր'!P263+Տավուշ!P262+Սյունիք!P263)</f>
        <v>2</v>
      </c>
      <c r="Q264" s="56">
        <f>SUM('Երևան քաղաք'!Q263+Շիրակ!Q263+Կոտայք!Q263+Լոռի!Q263+Արագածոտն!Q263+Գեղարքունիքի!Q263+Արմավիր!Q263+'Արարատի և Վայոց ձոր'!Q263+Տավուշ!Q262+Սյունիք!Q263)</f>
        <v>3</v>
      </c>
      <c r="R264" s="56">
        <f>SUM('Երևան քաղաք'!R263+Շիրակ!R263+Կոտայք!R263+Լոռի!R263+Արագածոտն!R263+Գեղարքունիքի!R263+Արմավիր!R263+'Արարատի և Վայոց ձոր'!R263+Տավուշ!R262+Սյունիք!R263)</f>
        <v>0</v>
      </c>
      <c r="S264" s="56">
        <f>SUM('Երևան քաղաք'!S263+Շիրակ!S263+Կոտայք!S263+Լոռի!S263+Արագածոտն!S263+Գեղարքունիքի!S263+Արմավիր!S263+'Արարատի և Վայոց ձոր'!S263+Տավուշ!S262+Սյունիք!S263)</f>
        <v>0</v>
      </c>
      <c r="T264" s="56">
        <f>SUM('Երևան քաղաք'!T263+Շիրակ!T263+Կոտայք!T263+Լոռի!T263+Արագածոտն!T263+Գեղարքունիքի!T263+Արմավիր!T263+'Արարատի և Վայոց ձոր'!T263+Տավուշ!T262+Սյունիք!T263)</f>
        <v>1</v>
      </c>
      <c r="U264" s="56">
        <f>SUM('Երևան քաղաք'!U263+Շիրակ!U263+Կոտայք!U263+Լոռի!U263+Արագածոտն!U263+Գեղարքունիքի!U263+Արմավիր!U263+'Արարատի և Վայոց ձոր'!U263+Տավուշ!U262+Սյունիք!U263)</f>
        <v>0</v>
      </c>
      <c r="V264" s="56">
        <f>SUM('Երևան քաղաք'!V263+Շիրակ!V263+Կոտայք!V263+Լոռի!V263+Արագածոտն!V263+Գեղարքունիքի!V263+Արմավիր!V263+'Արարատի և Վայոց ձոր'!V263+Տավուշ!V262+Սյունիք!V263)</f>
        <v>0</v>
      </c>
      <c r="W264" s="56">
        <f>SUM('Երևան քաղաք'!W263+Շիրակ!W263+Կոտայք!W263+Լոռի!W263+Արագածոտն!W263+Գեղարքունիքի!W263+Արմավիր!W263+'Արարատի և Վայոց ձոր'!W263+Տավուշ!W262+Սյունիք!W263)</f>
        <v>6</v>
      </c>
      <c r="X264" s="56">
        <f>SUM('Երևան քաղաք'!X263+Շիրակ!X263+Կոտայք!X263+Լոռի!X263+Արագածոտն!X263+Գեղարքունիքի!X263+Արմավիր!X263+'Արարատի և Վայոց ձոր'!X263+Տավուշ!X262+Սյունիք!X263)</f>
        <v>0</v>
      </c>
      <c r="Y264" s="56">
        <f>SUM('Երևան քաղաք'!Y263+Շիրակ!Y263+Կոտայք!Y263+Լոռի!Y263+Արագածոտն!Y263+Գեղարքունիքի!Y263+Արմավիր!Y263+'Արարատի և Վայոց ձոր'!Y263+Տավուշ!Y262+Սյունիք!Y263)</f>
        <v>3</v>
      </c>
      <c r="Z264" s="56">
        <f>SUM('Երևան քաղաք'!Z263+Շիրակ!Z263+Կոտայք!Z263+Լոռի!Z263+Արագածոտն!Z263+Գեղարքունիքի!Z263+Արմավիր!Z263+'Արարատի և Վայոց ձոր'!Z263+Տավուշ!Z262+Սյունիք!Z263)</f>
        <v>1</v>
      </c>
      <c r="AA264" s="56">
        <f>SUM('Երևան քաղաք'!AA263+Շիրակ!AA263+Կոտայք!AA263+Լոռի!AA263+Արագածոտն!AA263+Գեղարքունիքի!AA263+Արմավիր!AA263+'Արարատի և Վայոց ձոր'!AA263+Տավուշ!AA262+Սյունիք!AA263)</f>
        <v>0</v>
      </c>
      <c r="AB264" s="56">
        <f>SUM('Երևան քաղաք'!AB263+Շիրակ!AB263+Կոտայք!AB263+Լոռի!AB263+Արագածոտն!AB263+Գեղարքունիքի!AB263+Արմավիր!AB263+'Արարատի և Վայոց ձոր'!AB263+Տավուշ!AB262+Սյունիք!AB263)</f>
        <v>0</v>
      </c>
      <c r="AC264" s="56">
        <f>SUM('Երևան քաղաք'!AC263+Շիրակ!AC263+Կոտայք!AC263+Լոռի!AC263+Արագածոտն!AC263+Գեղարքունիքի!AC263+Արմավիր!AC263+'Արարատի և Վայոց ձոր'!AC263+Տավուշ!AC262+Սյունիք!AC263)</f>
        <v>0</v>
      </c>
      <c r="AD264" s="56">
        <f>SUM('Երևան քաղաք'!AD263+Շիրակ!AD263+Կոտայք!AD263+Լոռի!AD263+Արագածոտն!AD263+Գեղարքունիքի!AD263+Արմավիր!AD263+'Արարատի և Վայոց ձոր'!AD263+Տավուշ!AD262+Սյունիք!AD263)</f>
        <v>3</v>
      </c>
      <c r="AE264" s="56">
        <f>SUM('Երևան քաղաք'!AE263+Շիրակ!AE263+Կոտայք!AE263+Լոռի!AE263+Արագածոտն!AE263+Գեղարքունիքի!AE263+Արմավիր!AE263+'Արարատի և Վայոց ձոր'!AE263+Տավուշ!AE262+Սյունիք!AE263)</f>
        <v>0</v>
      </c>
      <c r="AF264" s="56">
        <f>SUM('Երևան քաղաք'!AF263+Շիրակ!AF263+Կոտայք!AF263+Լոռի!AF263+Արագածոտն!AF263+Գեղարքունիքի!AF263+Արմավիր!AF263+'Արարատի և Վայոց ձոր'!AF263+Տավուշ!AF262+Սյունիք!AF263)</f>
        <v>1</v>
      </c>
      <c r="AG264" s="56">
        <f>SUM('Երևան քաղաք'!AG263+Շիրակ!AG263+Կոտայք!AG263+Լոռի!AG263+Արագածոտն!AG263+Գեղարքունիքի!AG263+Արմավիր!AG263+'Արարատի և Վայոց ձոր'!AG263+Տավուշ!AG262+Սյունիք!AG263)</f>
        <v>0</v>
      </c>
      <c r="AH264" s="56">
        <f>SUM('Երևան քաղաք'!AH263+Շիրակ!AH263+Կոտայք!AH263+Լոռի!AH263+Արագածոտն!AH263+Գեղարքունիքի!AH263+Արմավիր!AH263+'Արարատի և Վայոց ձոր'!AH263+Տավուշ!AH262+Սյունիք!AH263)</f>
        <v>2</v>
      </c>
      <c r="AI264" s="56">
        <f>SUM('Երևան քաղաք'!AI263+Շիրակ!AI263+Կոտայք!AI263+Լոռի!AI263+Արագածոտն!AI263+Գեղարքունիքի!AI263+Արմավիր!AI263+'Արարատի և Վայոց ձոր'!AI263+Տավուշ!AI262+Սյունիք!AI263)</f>
        <v>0</v>
      </c>
      <c r="AJ264" s="56">
        <f>SUM('Երևան քաղաք'!AJ263+Շիրակ!AJ263+Կոտայք!AJ263+Լոռի!AJ263+Արագածոտն!AJ263+Գեղարքունիքի!AJ263+Արմավիր!AJ263+'Արարատի և Վայոց ձոր'!AJ263+Տավուշ!AJ262+Սյունիք!AJ263)</f>
        <v>0</v>
      </c>
      <c r="AK264" s="56">
        <f>SUM('Երևան քաղաք'!AK263+Շիրակ!AK263+Կոտայք!AK263+Լոռի!AK263+Արագածոտն!AK263+Գեղարքունիքի!AK263+Արմավիր!AK263+'Արարատի և Վայոց ձոր'!AK263+Տավուշ!AK262+Սյունիք!AK263)</f>
        <v>2</v>
      </c>
      <c r="AL264" s="56">
        <f>SUM('Երևան քաղաք'!AL263+Շիրակ!AL263+Կոտայք!AL263+Լոռի!AL263+Արագածոտն!AL263+Գեղարքունիքի!AL263+Արմավիր!AL263+'Արարատի և Վայոց ձոր'!AL263+Տավուշ!AL262+Սյունիք!AL263)</f>
        <v>0</v>
      </c>
      <c r="AM264" s="56">
        <f>SUM('Երևան քաղաք'!AM263+Շիրակ!AM263+Կոտայք!AM263+Լոռի!AM263+Արագածոտն!AM263+Գեղարքունիքի!AM263+Արմավիր!AM263+'Արարատի և Վայոց ձոր'!AM263+Տավուշ!AM262+Սյունիք!AM263)</f>
        <v>0</v>
      </c>
      <c r="AN264" s="56">
        <f>SUM('Երևան քաղաք'!AN263+Շիրակ!AN263+Կոտայք!AN263+Լոռի!AN263+Արագածոտն!AN263+Գեղարքունիքի!AN263+Արմավիր!AN263+'Արարատի և Վայոց ձոր'!AN263+Տավուշ!AN262+Սյունիք!AN263)</f>
        <v>0</v>
      </c>
      <c r="AO264" s="56">
        <f>SUM('Երևան քաղաք'!AO263+Շիրակ!AO263+Կոտայք!AO263+Լոռի!AO263+Արագածոտն!AO263+Գեղարքունիքի!AO263+Արմավիր!AO263+'Արարատի և Վայոց ձոր'!AO263+Տավուշ!AO262+Սյունիք!AO263)</f>
        <v>1</v>
      </c>
      <c r="AP264" s="56">
        <f>SUM('Երևան քաղաք'!AP263+Շիրակ!AP263+Կոտայք!AP263+Լոռի!AP263+Արագածոտն!AP263+Գեղարքունիքի!AP263+Արմավիր!AP263+'Արարատի և Վայոց ձոր'!AP263+Տավուշ!AP262+Սյունիք!AP263)</f>
        <v>3</v>
      </c>
      <c r="AQ264" s="56">
        <f>SUM('Երևան քաղաք'!AQ263+Շիրակ!AQ263+Կոտայք!AQ263+Լոռի!AQ263+Արագածոտն!AQ263+Գեղարքունիքի!AQ263+Արմավիր!AQ263+'Արարատի և Վայոց ձոր'!AQ263+Տավուշ!AQ262+Սյունիք!AQ263)</f>
        <v>6</v>
      </c>
      <c r="AR264" s="56">
        <f>SUM('Երևան քաղաք'!AR263+Շիրակ!AR263+Կոտայք!AR263+Լոռի!AR263+Արագածոտն!AR263+Գեղարքունիքի!AR263+Արմավիր!AR263+'Արարատի և Վայոց ձոր'!AR263+Տավուշ!AR262+Սյունիք!AR263)</f>
        <v>5</v>
      </c>
      <c r="AS264" s="56">
        <f>SUM('Երևան քաղաք'!AS263+Շիրակ!AS263+Կոտայք!AS263+Լոռի!AS263+Արագածոտն!AS263+Գեղարքունիքի!AS263+Արմավիր!AS263+'Արարատի և Վայոց ձոր'!AS263+Տավուշ!AS262+Սյունիք!AS263)</f>
        <v>0</v>
      </c>
      <c r="AT264" s="56">
        <f>SUM('Երևան քաղաք'!AT263+Շիրակ!AT263+Կոտայք!AT263+Լոռի!AT263+Արագածոտն!AT263+Գեղարքունիքի!AT263+Արմավիր!AT263+'Արարատի և Վայոց ձոր'!AT263+Տավուշ!AT262+Սյունիք!AT263)</f>
        <v>0</v>
      </c>
      <c r="AU264" s="56">
        <f>SUM('Երևան քաղաք'!AU263+Շիրակ!AU263+Կոտայք!AU263+Լոռի!AU263+Արագածոտն!AU263+Գեղարքունիքի!AU263+Արմավիր!AU263+'Արարատի և Վայոց ձոր'!AU263+Տավուշ!AU262+Սյունիք!AU263)</f>
        <v>0</v>
      </c>
      <c r="AV264" s="56">
        <f>SUM('Երևան քաղաք'!AV263+Շիրակ!AV263+Կոտայք!AV263+Լոռի!AV263+Արագածոտն!AV263+Գեղարքունիքի!AV263+Արմավիր!AV263+'Արարատի և Վայոց ձոր'!AV263+Տավուշ!AV262+Սյունիք!AV263)</f>
        <v>0</v>
      </c>
      <c r="AW264" s="56">
        <f>SUM('Երևան քաղաք'!AW263+Շիրակ!AW263+Կոտայք!AW263+Լոռի!AW263+Արագածոտն!AW263+Գեղարքունիքի!AW263+Արմավիր!AW263+'Արարատի և Վայոց ձոր'!AW263+Տավուշ!AW262+Սյունիք!AW263)</f>
        <v>5</v>
      </c>
      <c r="AX264" s="56">
        <f>SUM('Երևան քաղաք'!AX263+Շիրակ!AX263+Կոտայք!AX263+Լոռի!AX263+Արագածոտն!AX263+Գեղարքունիքի!AX263+Արմավիր!AX263+'Արարատի և Վայոց ձոր'!AX263+Տավուշ!AX262+Սյունիք!AX263)</f>
        <v>0</v>
      </c>
      <c r="AY264" s="56">
        <f>SUM('Երևան քաղաք'!AY263+Շիրակ!AY263+Կոտայք!AY263+Լոռի!AY263+Արագածոտն!AY263+Գեղարքունիքի!AY263+Արմավիր!AY263+'Արարատի և Վայոց ձոր'!AY263+Տավուշ!AY262+Սյունիք!AY263)</f>
        <v>10</v>
      </c>
      <c r="AZ264" s="56">
        <f>SUM('Երևան քաղաք'!AZ263+Շիրակ!AZ263+Կոտայք!AZ263+Լոռի!AZ263+Արագածոտն!AZ263+Գեղարքունիքի!AZ263+Արմավիր!AZ263+'Արարատի և Վայոց ձոր'!AZ263+Տավուշ!AZ262+Սյունիք!AZ263)</f>
        <v>0</v>
      </c>
      <c r="BA264" s="56">
        <f>SUM('Երևան քաղաք'!BA263+Շիրակ!BA263+Կոտայք!BA263+Լոռի!BA263+Արագածոտն!BA263+Գեղարքունիքի!BA263+Արմավիր!BA263+'Արարատի և Վայոց ձոր'!BA263+Տավուշ!BA262+Սյունիք!BA263)</f>
        <v>0</v>
      </c>
      <c r="BB264" s="56">
        <f>SUM('Երևան քաղաք'!BB263+Շիրակ!BB263+Կոտայք!BB263+Լոռի!BB263+Արագածոտն!BB263+Գեղարքունիքի!BB263+Արմավիր!BB263+'Արարատի և Վայոց ձոր'!BB263+Տավուշ!BB262+Սյունիք!BB263)</f>
        <v>0</v>
      </c>
      <c r="BC264" s="56">
        <f>SUM('Երևան քաղաք'!BC263+Շիրակ!BC263+Կոտայք!BC263+Լոռի!BC263+Արագածոտն!BC263+Գեղարքունիքի!BC263+Արմավիր!BC263+'Արարատի և Վայոց ձոր'!BC263+Տավուշ!BC262+Սյունիք!BC263)</f>
        <v>0</v>
      </c>
      <c r="BD264" s="56">
        <f>SUM('Երևան քաղաք'!BD263+Շիրակ!BD263+Կոտայք!BD263+Լոռի!BD263+Արագածոտն!BD263+Գեղարքունիքի!BD263+Արմավիր!BD263+'Արարատի և Վայոց ձոր'!BD263+Տավուշ!BD262+Սյունիք!BD263)</f>
        <v>1</v>
      </c>
      <c r="BE264" s="56">
        <f>SUM('Երևան քաղաք'!BE263+Շիրակ!BE263+Կոտայք!BE263+Լոռի!BE263+Արագածոտն!BE263+Գեղարքունիքի!BE263+Արմավիր!BE263+'Արարատի և Վայոց ձոր'!BE263+Տավուշ!BE262+Սյունիք!BE263)</f>
        <v>0</v>
      </c>
      <c r="BF264" s="56">
        <f>SUM('Երևան քաղաք'!BF263+Շիրակ!BF263+Կոտայք!BF263+Լոռի!BF263+Արագածոտն!BF263+Գեղարքունիքի!BF263+Արմավիր!BF263+'Արարատի և Վայոց ձոր'!BF263+Տավուշ!BF262+Սյունիք!BF263)</f>
        <v>1</v>
      </c>
      <c r="BG264" s="56">
        <f>SUM('Երևան քաղաք'!BG263+Շիրակ!BG263+Կոտայք!BG263+Լոռի!BG263+Արագածոտն!BG263+Գեղարքունիքի!BG263+Արմավիր!BG263+'Արարատի և Վայոց ձոր'!BG263+Տավուշ!BG262+Սյունիք!BG263)</f>
        <v>0</v>
      </c>
      <c r="BH264" s="56">
        <f>SUM('Երևան քաղաք'!BH263+Շիրակ!BH263+Կոտայք!BH263+Լոռի!BH263+Արագածոտն!BH263+Գեղարքունիքի!BH263+Արմավիր!BH263+'Արարատի և Վայոց ձոր'!BH263+Տավուշ!BH262+Սյունիք!BH263)</f>
        <v>0</v>
      </c>
      <c r="BI264" s="56">
        <f>SUM('Երևան քաղաք'!BI263+Շիրակ!BI263+Կոտայք!BI263+Լոռի!BI263+Արագածոտն!BI263+Գեղարքունիքի!BI263+Արմավիր!BI263+'Արարատի և Վայոց ձոր'!BI263+Տավուշ!BI262+Սյունիք!BI263)</f>
        <v>0</v>
      </c>
      <c r="BJ264" s="56">
        <f>SUM('Երևան քաղաք'!BJ263+Շիրակ!BJ263+Կոտայք!BJ263+Լոռի!BJ263+Արագածոտն!BJ263+Գեղարքունիքի!BJ263+Արմավիր!BJ263+'Արարատի և Վայոց ձոր'!BJ263+Տավուշ!BJ262+Սյունիք!BJ263)</f>
        <v>1</v>
      </c>
      <c r="BK264" s="56">
        <f>SUM('Երևան քաղաք'!BK263+Շիրակ!BK263+Կոտայք!BK263+Լոռի!BK263+Արագածոտն!BK263+Գեղարքունիքի!BK263+Արմավիր!BK263+'Արարատի և Վայոց ձոր'!BK263+Տավուշ!BK262+Սյունիք!BK263)</f>
        <v>0</v>
      </c>
      <c r="BL264" s="56">
        <f>SUM('Երևան քաղաք'!BL263+Շիրակ!BL263+Կոտայք!BL263+Լոռի!BL263+Արագածոտն!BL263+Գեղարքունիքի!BL263+Արմավիր!BL263+'Արարատի և Վայոց ձոր'!BL263+Տավուշ!BL262+Սյունիք!BL263)</f>
        <v>0</v>
      </c>
      <c r="BM264" s="56">
        <f>SUM('Երևան քաղաք'!BM263+Շիրակ!BM263+Կոտայք!BM263+Լոռի!BM263+Արագածոտն!BM263+Գեղարքունիքի!BM263+Արմավիր!BM263+'Արարատի և Վայոց ձոր'!BM263+Տավուշ!BM262+Սյունիք!BM263)</f>
        <v>0</v>
      </c>
      <c r="BN264" s="56">
        <f>SUM('Երևան քաղաք'!BN263+Շիրակ!BN263+Կոտայք!BN263+Լոռի!BN263+Արագածոտն!BN263+Գեղարքունիքի!BN263+Արմավիր!BN263+'Արարատի և Վայոց ձոր'!BN263+Տավուշ!BN262+Սյունիք!BN263)</f>
        <v>0</v>
      </c>
      <c r="BO264" s="56">
        <f>SUM('Երևան քաղաք'!BO263+Շիրակ!BO263+Կոտայք!BO263+Լոռի!BO263+Արագածոտն!BO263+Գեղարքունիքի!BO263+Արմավիր!BO263+'Արարատի և Վայոց ձոր'!BO263+Տավուշ!BO262+Սյունիք!BO263)</f>
        <v>1</v>
      </c>
      <c r="BP264" s="56">
        <f>SUM('Երևան քաղաք'!BP263+Շիրակ!BP263+Կոտայք!BP263+Լոռի!BP263+Արագածոտն!BP263+Գեղարքունիքի!BP263+Արմավիր!BP263+'Արարատի և Վայոց ձոր'!BP263+Տավուշ!BP262+Սյունիք!BP263)</f>
        <v>0</v>
      </c>
      <c r="BQ264" s="56">
        <f>SUM('Երևան քաղաք'!BQ263+Շիրակ!BQ263+Կոտայք!BQ263+Լոռի!BQ263+Արագածոտն!BQ263+Գեղարքունիքի!BQ263+Արմավիր!BQ263+'Արարատի և Վայոց ձոր'!BQ263+Տավուշ!BQ262+Սյունիք!BQ263)</f>
        <v>0</v>
      </c>
      <c r="BR264" s="56">
        <f>SUM('Երևան քաղաք'!BR263+Շիրակ!BR263+Կոտայք!BR263+Լոռի!BR263+Արագածոտն!BR263+Գեղարքունիքի!BR263+Արմավիր!BR263+'Արարատի և Վայոց ձոր'!BR263+Տավուշ!BR262+Սյունիք!BR263)</f>
        <v>0</v>
      </c>
      <c r="BS264" s="56">
        <f>SUM('Երևան քաղաք'!BS263+Շիրակ!BS263+Կոտայք!BS263+Լոռի!BS263+Արագածոտն!BS263+Գեղարքունիքի!BS263+Արմավիր!BS263+'Արարատի և Վայոց ձոր'!BS263+Տավուշ!BS262+Սյունիք!BS263)</f>
        <v>1</v>
      </c>
      <c r="BT264" s="56">
        <f>SUM('Երևան քաղաք'!BT263+Շիրակ!BT263+Կոտայք!BT263+Լոռի!BT263+Արագածոտն!BT263+Գեղարքունիքի!BT263+Արմավիր!BT263+'Արարատի և Վայոց ձոր'!BT263+Տավուշ!BT262+Սյունիք!BT263)</f>
        <v>0</v>
      </c>
      <c r="BU264" s="56">
        <f>SUM('Երևան քաղաք'!BU263+Շիրակ!BU263+Կոտայք!BU263+Լոռի!BU263+Արագածոտն!BU263+Գեղարքունիքի!BU263+Արմավիր!BU263+'Արարատի և Վայոց ձոր'!BU263+Տավուշ!BU262+Սյունիք!BU263)</f>
        <v>12</v>
      </c>
      <c r="BV264" s="56">
        <f>SUM('Երևան քաղաք'!BV263+Շիրակ!BV263+Կոտայք!BV263+Լոռի!BV263+Արագածոտն!BV263+Գեղարքունիքի!BV263+Արմավիր!BV263+'Արարատի և Վայոց ձոր'!BV263+Տավուշ!BV262+Սյունիք!BV263)</f>
        <v>1</v>
      </c>
      <c r="BW264" s="56">
        <f>SUM('Երևան քաղաք'!BW263+Շիրակ!BW263+Կոտայք!BW263+Լոռի!BW263+Արագածոտն!BW263+Գեղարքունիքի!BW263+Արմավիր!BW263+'Արարատի և Վայոց ձոր'!BW263+Տավուշ!BW262+Սյունիք!BW263)</f>
        <v>0</v>
      </c>
      <c r="BX264" s="56">
        <f>SUM('Երևան քաղաք'!BX263+Շիրակ!BX263+Կոտայք!BX263+Լոռի!BX263+Արագածոտն!BX263+Գեղարքունիքի!BX263+Արմավիր!BX263+'Արարատի և Վայոց ձոր'!BX263+Տավուշ!BX262+Սյունիք!BX263)</f>
        <v>0</v>
      </c>
      <c r="BY264" s="56">
        <f>SUM('Երևան քաղաք'!BY263+Շիրակ!BY263+Կոտայք!BY263+Լոռի!BY263+Արագածոտն!BY263+Գեղարքունիքի!BY263+Արմավիր!BY263+'Արարատի և Վայոց ձոր'!BY263+Տավուշ!BY262+Սյունիք!BY263)</f>
        <v>10</v>
      </c>
      <c r="BZ264" s="56">
        <f>SUM('Երևան քաղաք'!BZ263+Շիրակ!BZ263+Կոտայք!BZ263+Լոռի!BZ263+Արագածոտն!BZ263+Գեղարքունիքի!BZ263+Արմավիր!BZ263+'Արարատի և Վայոց ձոր'!BZ263+Տավուշ!BZ262+Սյունիք!BZ263)</f>
        <v>1</v>
      </c>
      <c r="CA264" s="56"/>
      <c r="CB264" s="133">
        <f t="shared" si="80"/>
        <v>5</v>
      </c>
      <c r="CC264" s="134">
        <f t="shared" si="81"/>
        <v>5</v>
      </c>
      <c r="CD264" s="134">
        <f t="shared" si="82"/>
        <v>10</v>
      </c>
      <c r="CE264" s="134">
        <f t="shared" si="83"/>
        <v>10</v>
      </c>
      <c r="CF264" s="134">
        <f t="shared" ref="CF264:CF327" si="97">W264</f>
        <v>6</v>
      </c>
      <c r="CG264" s="134">
        <f t="shared" ref="CG264:CG327" si="98">O264+P264+Q264+R264+S264+T264+U264+V264</f>
        <v>6</v>
      </c>
      <c r="CH264" s="134">
        <f t="shared" si="84"/>
        <v>10</v>
      </c>
      <c r="CI264" s="134">
        <f t="shared" si="79"/>
        <v>10</v>
      </c>
      <c r="CJ264" s="134">
        <f t="shared" si="85"/>
        <v>10</v>
      </c>
      <c r="CK264" s="134">
        <f t="shared" si="86"/>
        <v>10</v>
      </c>
      <c r="CL264" s="134">
        <f t="shared" si="87"/>
        <v>10</v>
      </c>
      <c r="CM264" s="134">
        <f t="shared" si="88"/>
        <v>10</v>
      </c>
      <c r="CN264" s="135">
        <f t="shared" si="89"/>
        <v>10</v>
      </c>
      <c r="CO264" s="135">
        <f t="shared" si="90"/>
        <v>10</v>
      </c>
      <c r="CP264" s="135">
        <f t="shared" si="91"/>
        <v>1</v>
      </c>
      <c r="CQ264" s="135">
        <f t="shared" si="92"/>
        <v>1</v>
      </c>
      <c r="CR264" s="135">
        <f t="shared" si="93"/>
        <v>1</v>
      </c>
      <c r="CS264" s="135">
        <f t="shared" si="94"/>
        <v>1</v>
      </c>
      <c r="CT264" s="135">
        <f t="shared" si="95"/>
        <v>1</v>
      </c>
      <c r="CU264" s="135">
        <f t="shared" si="96"/>
        <v>1</v>
      </c>
    </row>
    <row r="265" spans="1:99" ht="20.100000000000001" customHeight="1" x14ac:dyDescent="0.3">
      <c r="A265" s="41" t="s">
        <v>222</v>
      </c>
      <c r="B265" s="39" t="s">
        <v>473</v>
      </c>
      <c r="C265" s="57">
        <v>309</v>
      </c>
      <c r="D265" s="56">
        <f>SUM('Երևան քաղաք'!D264+Շիրակ!D264+Կոտայք!D264+Լոռի!D264+Արագածոտն!D264+Գեղարքունիքի!D264+Արմավիր!D264+'Արարատի և Վայոց ձոր'!D264+Տավուշ!D264+Սյունիք!D264)</f>
        <v>0</v>
      </c>
      <c r="E265" s="56">
        <v>0</v>
      </c>
      <c r="F265" s="56">
        <v>0</v>
      </c>
      <c r="G265" s="56">
        <v>0</v>
      </c>
      <c r="H265" s="56">
        <f>SUM('Երևան քաղաք'!H264+Շիրակ!H264+Կոտայք!H264+Լոռի!H264+Արագածոտն!H264+Գեղարքունիքի!H264+Արմավիր!H264+'Արարատի և Վայոց ձոր'!H264+Տավուշ!H264+Սյունիք!H264)</f>
        <v>0</v>
      </c>
      <c r="I265" s="56">
        <f>SUM('Երևան քաղաք'!I264+Շիրակ!I264+Կոտայք!I264+Լոռի!I264+Արագածոտն!I264+Գեղարքունիքի!I264+Արմավիր!I264+'Արարատի և Վայոց ձոր'!I264+Տավուշ!I263+Սյունիք!I264)</f>
        <v>3</v>
      </c>
      <c r="J265" s="56">
        <f>SUM('Երևան քաղաք'!J264+Շիրակ!J264+Կոտայք!J264+Լոռի!J264+Արագածոտն!J264+Գեղարքունիքի!J264+Արմավիր!J264+'Արարատի և Վայոց ձոր'!J264+Տավուշ!J263+Սյունիք!J264)</f>
        <v>0</v>
      </c>
      <c r="K265" s="56">
        <f>SUM('Երևան քաղաք'!K264+Շիրակ!K264+Կոտայք!K264+Լոռի!K264+Արագածոտն!K264+Գեղարքունիքի!K264+Արմավիր!K264+'Արարատի և Վայոց ձոր'!K264+Տավուշ!K263+Սյունիք!K264)</f>
        <v>0</v>
      </c>
      <c r="L265" s="56">
        <f>SUM('Երևան քաղաք'!L264+Շիրակ!L264+Կոտայք!L264+Լոռի!L264+Արագածոտն!L264+Գեղարքունիքի!L264+Արմավիր!L264+'Արարատի և Վայոց ձոր'!L264+Տավուշ!L263+Սյունիք!L264)</f>
        <v>3</v>
      </c>
      <c r="M265" s="56">
        <f>SUM('Երևան քաղաք'!M264+Շիրակ!M264+Կոտայք!M264+Լոռի!M264+Արագածոտն!M264+Գեղարքունիքի!M264+Արմավիր!M264+'Արարատի և Վայոց ձոր'!M264+Տավուշ!M263+Սյունիք!M264)</f>
        <v>0</v>
      </c>
      <c r="N265" s="56">
        <f>SUM('Երևան քաղաք'!N264+Շիրակ!N264+Կոտայք!N264+Լոռի!N264+Արագածոտն!N264+Գեղարքունիքի!N264+Արմավիր!N264+'Արարատի և Վայոց ձոր'!N264+Տավուշ!N263+Սյունիք!N264)</f>
        <v>0</v>
      </c>
      <c r="O265" s="56">
        <f>SUM('Երևան քաղաք'!O264+Շիրակ!O264+Կոտայք!O264+Լոռի!O264+Արագածոտն!O264+Գեղարքունիքի!O264+Արմավիր!O264+'Արարատի և Վայոց ձոր'!O264+Տավուշ!O263+Սյունիք!O264)</f>
        <v>0</v>
      </c>
      <c r="P265" s="56">
        <f>SUM('Երևան քաղաք'!P264+Շիրակ!P264+Կոտայք!P264+Լոռի!P264+Արագածոտն!P264+Գեղարքունիքի!P264+Արմավիր!P264+'Արարատի և Վայոց ձոր'!P264+Տավուշ!P263+Սյունիք!P264)</f>
        <v>0</v>
      </c>
      <c r="Q265" s="56">
        <f>SUM('Երևան քաղաք'!Q264+Շիրակ!Q264+Կոտայք!Q264+Լոռի!Q264+Արագածոտն!Q264+Գեղարքունիքի!Q264+Արմավիր!Q264+'Արարատի և Վայոց ձոր'!Q264+Տավուշ!Q263+Սյունիք!Q264)</f>
        <v>0</v>
      </c>
      <c r="R265" s="56">
        <f>SUM('Երևան քաղաք'!R264+Շիրակ!R264+Կոտայք!R264+Լոռի!R264+Արագածոտն!R264+Գեղարքունիքի!R264+Արմավիր!R264+'Արարատի և Վայոց ձոր'!R264+Տավուշ!R263+Սյունիք!R264)</f>
        <v>0</v>
      </c>
      <c r="S265" s="56">
        <f>SUM('Երևան քաղաք'!S264+Շիրակ!S264+Կոտայք!S264+Լոռի!S264+Արագածոտն!S264+Գեղարքունիքի!S264+Արմավիր!S264+'Արարատի և Վայոց ձոր'!S264+Տավուշ!S263+Սյունիք!S264)</f>
        <v>0</v>
      </c>
      <c r="T265" s="56">
        <f>SUM('Երևան քաղաք'!T264+Շիրակ!T264+Կոտայք!T264+Լոռի!T264+Արագածոտն!T264+Գեղարքունիքի!T264+Արմավիր!T264+'Արարատի և Վայոց ձոր'!T264+Տավուշ!T263+Սյունիք!T264)</f>
        <v>0</v>
      </c>
      <c r="U265" s="56">
        <f>SUM('Երևան քաղաք'!U264+Շիրակ!U264+Կոտայք!U264+Լոռի!U264+Արագածոտն!U264+Գեղարքունիքի!U264+Արմավիր!U264+'Արարատի և Վայոց ձոր'!U264+Տավուշ!U263+Սյունիք!U264)</f>
        <v>0</v>
      </c>
      <c r="V265" s="56">
        <f>SUM('Երևան քաղաք'!V264+Շիրակ!V264+Կոտայք!V264+Լոռի!V264+Արագածոտն!V264+Գեղարքունիքի!V264+Արմավիր!V264+'Արարատի և Վայոց ձոր'!V264+Տավուշ!V263+Սյունիք!V264)</f>
        <v>0</v>
      </c>
      <c r="W265" s="56">
        <f>SUM('Երևան քաղաք'!W264+Շիրակ!W264+Կոտայք!W264+Լոռի!W264+Արագածոտն!W264+Գեղարքունիքի!W264+Արմավիր!W264+'Արարատի և Վայոց ձոր'!W264+Տավուշ!W263+Սյունիք!W264)</f>
        <v>0</v>
      </c>
      <c r="X265" s="56">
        <f>SUM('Երևան քաղաք'!X264+Շիրակ!X264+Կոտայք!X264+Լոռի!X264+Արագածոտն!X264+Գեղարքունիքի!X264+Արմավիր!X264+'Արարատի և Վայոց ձոր'!X264+Տավուշ!X263+Սյունիք!X264)</f>
        <v>0</v>
      </c>
      <c r="Y265" s="56">
        <f>SUM('Երևան քաղաք'!Y264+Շիրակ!Y264+Կոտայք!Y264+Լոռի!Y264+Արագածոտն!Y264+Գեղարքունիքի!Y264+Արմավիր!Y264+'Արարատի և Վայոց ձոր'!Y264+Տավուշ!Y263+Սյունիք!Y264)</f>
        <v>2</v>
      </c>
      <c r="Z265" s="56">
        <f>SUM('Երևան քաղաք'!Z264+Շիրակ!Z264+Կոտայք!Z264+Լոռի!Z264+Արագածոտն!Z264+Գեղարքունիքի!Z264+Արմավիր!Z264+'Արարատի և Վայոց ձոր'!Z264+Տավուշ!Z263+Սյունիք!Z264)</f>
        <v>1</v>
      </c>
      <c r="AA265" s="56">
        <f>SUM('Երևան քաղաք'!AA264+Շիրակ!AA264+Կոտայք!AA264+Լոռի!AA264+Արագածոտն!AA264+Գեղարքունիքի!AA264+Արմավիր!AA264+'Արարատի և Վայոց ձոր'!AA264+Տավուշ!AA263+Սյունիք!AA264)</f>
        <v>0</v>
      </c>
      <c r="AB265" s="56">
        <f>SUM('Երևան քաղաք'!AB264+Շիրակ!AB264+Կոտայք!AB264+Լոռի!AB264+Արագածոտն!AB264+Գեղարքունիքի!AB264+Արմավիր!AB264+'Արարատի և Վայոց ձոր'!AB264+Տավուշ!AB263+Սյունիք!AB264)</f>
        <v>0</v>
      </c>
      <c r="AC265" s="56">
        <f>SUM('Երևան քաղաք'!AC264+Շիրակ!AC264+Կոտայք!AC264+Լոռի!AC264+Արագածոտն!AC264+Գեղարքունիքի!AC264+Արմավիր!AC264+'Արարատի և Վայոց ձոր'!AC264+Տավուշ!AC263+Սյունիք!AC264)</f>
        <v>0</v>
      </c>
      <c r="AD265" s="56">
        <f>SUM('Երևան քաղաք'!AD264+Շիրակ!AD264+Կոտայք!AD264+Լոռի!AD264+Արագածոտն!AD264+Գեղարքունիքի!AD264+Արմավիր!AD264+'Արարատի և Վայոց ձոր'!AD264+Տավուշ!AD263+Սյունիք!AD264)</f>
        <v>0</v>
      </c>
      <c r="AE265" s="56">
        <f>SUM('Երևան քաղաք'!AE264+Շիրակ!AE264+Կոտայք!AE264+Լոռի!AE264+Արագածոտն!AE264+Գեղարքունիքի!AE264+Արմավիր!AE264+'Արարատի և Վայոց ձոր'!AE264+Տավուշ!AE263+Սյունիք!AE264)</f>
        <v>0</v>
      </c>
      <c r="AF265" s="56">
        <f>SUM('Երևան քաղաք'!AF264+Շիրակ!AF264+Կոտայք!AF264+Լոռի!AF264+Արագածոտն!AF264+Գեղարքունիքի!AF264+Արմավիր!AF264+'Արարատի և Վայոց ձոր'!AF264+Տավուշ!AF263+Սյունիք!AF264)</f>
        <v>0</v>
      </c>
      <c r="AG265" s="56">
        <f>SUM('Երևան քաղաք'!AG264+Շիրակ!AG264+Կոտայք!AG264+Լոռի!AG264+Արագածոտն!AG264+Գեղարքունիքի!AG264+Արմավիր!AG264+'Արարատի և Վայոց ձոր'!AG264+Տավուշ!AG263+Սյունիք!AG264)</f>
        <v>0</v>
      </c>
      <c r="AH265" s="56">
        <f>SUM('Երևան քաղաք'!AH264+Շիրակ!AH264+Կոտայք!AH264+Լոռի!AH264+Արագածոտն!AH264+Գեղարքունիքի!AH264+Արմավիր!AH264+'Արարատի և Վայոց ձոր'!AH264+Տավուշ!AH263+Սյունիք!AH264)</f>
        <v>0</v>
      </c>
      <c r="AI265" s="56">
        <f>SUM('Երևան քաղաք'!AI264+Շիրակ!AI264+Կոտայք!AI264+Լոռի!AI264+Արագածոտն!AI264+Գեղարքունիքի!AI264+Արմավիր!AI264+'Արարատի և Վայոց ձոր'!AI264+Տավուշ!AI263+Սյունիք!AI264)</f>
        <v>0</v>
      </c>
      <c r="AJ265" s="56">
        <f>SUM('Երևան քաղաք'!AJ264+Շիրակ!AJ264+Կոտայք!AJ264+Լոռի!AJ264+Արագածոտն!AJ264+Գեղարքունիքի!AJ264+Արմավիր!AJ264+'Արարատի և Վայոց ձոր'!AJ264+Տավուշ!AJ263+Սյունիք!AJ264)</f>
        <v>0</v>
      </c>
      <c r="AK265" s="56">
        <f>SUM('Երևան քաղաք'!AK264+Շիրակ!AK264+Կոտայք!AK264+Լոռի!AK264+Արագածոտն!AK264+Գեղարքունիքի!AK264+Արմավիր!AK264+'Արարատի և Վայոց ձոր'!AK264+Տավուշ!AK263+Սյունիք!AK264)</f>
        <v>0</v>
      </c>
      <c r="AL265" s="56">
        <f>SUM('Երևան քաղաք'!AL264+Շիրակ!AL264+Կոտայք!AL264+Լոռի!AL264+Արագածոտն!AL264+Գեղարքունիքի!AL264+Արմավիր!AL264+'Արարատի և Վայոց ձոր'!AL264+Տավուշ!AL263+Սյունիք!AL264)</f>
        <v>0</v>
      </c>
      <c r="AM265" s="56">
        <f>SUM('Երևան քաղաք'!AM264+Շիրակ!AM264+Կոտայք!AM264+Լոռի!AM264+Արագածոտն!AM264+Գեղարքունիքի!AM264+Արմավիր!AM264+'Արարատի և Վայոց ձոր'!AM264+Տավուշ!AM263+Սյունիք!AM264)</f>
        <v>0</v>
      </c>
      <c r="AN265" s="56">
        <f>SUM('Երևան քաղաք'!AN264+Շիրակ!AN264+Կոտայք!AN264+Լոռի!AN264+Արագածոտն!AN264+Գեղարքունիքի!AN264+Արմավիր!AN264+'Արարատի և Վայոց ձոր'!AN264+Տավուշ!AN263+Սյունիք!AN264)</f>
        <v>0</v>
      </c>
      <c r="AO265" s="56">
        <f>SUM('Երևան քաղաք'!AO264+Շիրակ!AO264+Կոտայք!AO264+Լոռի!AO264+Արագածոտն!AO264+Գեղարքունիքի!AO264+Արմավիր!AO264+'Արարատի և Վայոց ձոր'!AO264+Տավուշ!AO263+Սյունիք!AO264)</f>
        <v>1</v>
      </c>
      <c r="AP265" s="56">
        <f>SUM('Երևան քաղաք'!AP264+Շիրակ!AP264+Կոտայք!AP264+Լոռի!AP264+Արագածոտն!AP264+Գեղարքունիքի!AP264+Արմավիր!AP264+'Արարատի և Վայոց ձոր'!AP264+Տավուշ!AP263+Սյունիք!AP264)</f>
        <v>2</v>
      </c>
      <c r="AQ265" s="56">
        <f>SUM('Երևան քաղաք'!AQ264+Շիրակ!AQ264+Կոտայք!AQ264+Լոռի!AQ264+Արագածոտն!AQ264+Գեղարքունիքի!AQ264+Արմավիր!AQ264+'Արարատի և Վայոց ձոր'!AQ264+Տավուշ!AQ263+Սյունիք!AQ264)</f>
        <v>0</v>
      </c>
      <c r="AR265" s="56">
        <f>SUM('Երևան քաղաք'!AR264+Շիրակ!AR264+Կոտայք!AR264+Լոռի!AR264+Արագածոտն!AR264+Գեղարքունիքի!AR264+Արմավիր!AR264+'Արարատի և Վայոց ձոր'!AR264+Տավուշ!AR263+Սյունիք!AR264)</f>
        <v>2</v>
      </c>
      <c r="AS265" s="56">
        <f>SUM('Երևան քաղաք'!AS264+Շիրակ!AS264+Կոտայք!AS264+Լոռի!AS264+Արագածոտն!AS264+Գեղարքունիքի!AS264+Արմավիր!AS264+'Արարատի և Վայոց ձոր'!AS264+Տավուշ!AS263+Սյունիք!AS264)</f>
        <v>0</v>
      </c>
      <c r="AT265" s="56">
        <f>SUM('Երևան քաղաք'!AT264+Շիրակ!AT264+Կոտայք!AT264+Լոռի!AT264+Արագածոտն!AT264+Գեղարքունիքի!AT264+Արմավիր!AT264+'Արարատի և Վայոց ձոր'!AT264+Տավուշ!AT263+Սյունիք!AT264)</f>
        <v>0</v>
      </c>
      <c r="AU265" s="56">
        <f>SUM('Երևան քաղաք'!AU264+Շիրակ!AU264+Կոտայք!AU264+Լոռի!AU264+Արագածոտն!AU264+Գեղարքունիքի!AU264+Արմավիր!AU264+'Արարատի և Վայոց ձոր'!AU264+Տավուշ!AU263+Սյունիք!AU264)</f>
        <v>0</v>
      </c>
      <c r="AV265" s="56">
        <f>SUM('Երևան քաղաք'!AV264+Շիրակ!AV264+Կոտայք!AV264+Լոռի!AV264+Արագածոտն!AV264+Գեղարքունիքի!AV264+Արմավիր!AV264+'Արարատի և Վայոց ձոր'!AV264+Տավուշ!AV263+Սյունիք!AV264)</f>
        <v>0</v>
      </c>
      <c r="AW265" s="56">
        <f>SUM('Երևան քաղաք'!AW264+Շիրակ!AW264+Կոտայք!AW264+Լոռի!AW264+Արագածոտն!AW264+Գեղարքունիքի!AW264+Արմավիր!AW264+'Արարատի և Վայոց ձոր'!AW264+Տավուշ!AW263+Սյունիք!AW264)</f>
        <v>1</v>
      </c>
      <c r="AX265" s="56">
        <f>SUM('Երևան քաղաք'!AX264+Շիրակ!AX264+Կոտայք!AX264+Լոռի!AX264+Արագածոտն!AX264+Գեղարքունիքի!AX264+Արմավիր!AX264+'Արարատի և Վայոց ձոր'!AX264+Տավուշ!AX263+Սյունիք!AX264)</f>
        <v>0</v>
      </c>
      <c r="AY265" s="56">
        <f>SUM('Երևան քաղաք'!AY264+Շիրակ!AY264+Կոտայք!AY264+Լոռի!AY264+Արագածոտն!AY264+Գեղարքունիքի!AY264+Արմավիր!AY264+'Արարատի և Վայոց ձոր'!AY264+Տավուշ!AY263+Սյունիք!AY264)</f>
        <v>3</v>
      </c>
      <c r="AZ265" s="56">
        <f>SUM('Երևան քաղաք'!AZ264+Շիրակ!AZ264+Կոտայք!AZ264+Լոռի!AZ264+Արագածոտն!AZ264+Գեղարքունիքի!AZ264+Արմավիր!AZ264+'Արարատի և Վայոց ձոր'!AZ264+Տավուշ!AZ263+Սյունիք!AZ264)</f>
        <v>0</v>
      </c>
      <c r="BA265" s="56">
        <f>SUM('Երևան քաղաք'!BA264+Շիրակ!BA264+Կոտայք!BA264+Լոռի!BA264+Արագածոտն!BA264+Գեղարքունիքի!BA264+Արմավիր!BA264+'Արարատի և Վայոց ձոր'!BA264+Տավուշ!BA263+Սյունիք!BA264)</f>
        <v>0</v>
      </c>
      <c r="BB265" s="56">
        <f>SUM('Երևան քաղաք'!BB264+Շիրակ!BB264+Կոտայք!BB264+Լոռի!BB264+Արագածոտն!BB264+Գեղարքունիքի!BB264+Արմավիր!BB264+'Արարատի և Վայոց ձոր'!BB264+Տավուշ!BB263+Սյունիք!BB264)</f>
        <v>0</v>
      </c>
      <c r="BC265" s="56">
        <f>SUM('Երևան քաղաք'!BC264+Շիրակ!BC264+Կոտայք!BC264+Լոռի!BC264+Արագածոտն!BC264+Գեղարքունիքի!BC264+Արմավիր!BC264+'Արարատի և Վայոց ձոր'!BC264+Տավուշ!BC263+Սյունիք!BC264)</f>
        <v>0</v>
      </c>
      <c r="BD265" s="56">
        <f>SUM('Երևան քաղաք'!BD264+Շիրակ!BD264+Կոտայք!BD264+Լոռի!BD264+Արագածոտն!BD264+Գեղարքունիքի!BD264+Արմավիր!BD264+'Արարատի և Վայոց ձոր'!BD264+Տավուշ!BD263+Սյունիք!BD264)</f>
        <v>0</v>
      </c>
      <c r="BE265" s="56">
        <f>SUM('Երևան քաղաք'!BE264+Շիրակ!BE264+Կոտայք!BE264+Լոռի!BE264+Արագածոտն!BE264+Գեղարքունիքի!BE264+Արմավիր!BE264+'Արարատի և Վայոց ձոր'!BE264+Տավուշ!BE263+Սյունիք!BE264)</f>
        <v>0</v>
      </c>
      <c r="BF265" s="56">
        <f>SUM('Երևան քաղաք'!BF264+Շիրակ!BF264+Կոտայք!BF264+Լոռի!BF264+Արագածոտն!BF264+Գեղարքունիքի!BF264+Արմավիր!BF264+'Արարատի և Վայոց ձոր'!BF264+Տավուշ!BF263+Սյունիք!BF264)</f>
        <v>0</v>
      </c>
      <c r="BG265" s="56">
        <f>SUM('Երևան քաղաք'!BG264+Շիրակ!BG264+Կոտայք!BG264+Լոռի!BG264+Արագածոտն!BG264+Գեղարքունիքի!BG264+Արմավիր!BG264+'Արարատի և Վայոց ձոր'!BG264+Տավուշ!BG263+Սյունիք!BG264)</f>
        <v>0</v>
      </c>
      <c r="BH265" s="56">
        <f>SUM('Երևան քաղաք'!BH264+Շիրակ!BH264+Կոտայք!BH264+Լոռի!BH264+Արագածոտն!BH264+Գեղարքունիքի!BH264+Արմավիր!BH264+'Արարատի և Վայոց ձոր'!BH264+Տավուշ!BH263+Սյունիք!BH264)</f>
        <v>0</v>
      </c>
      <c r="BI265" s="56">
        <f>SUM('Երևան քաղաք'!BI264+Շիրակ!BI264+Կոտայք!BI264+Լոռի!BI264+Արագածոտն!BI264+Գեղարքունիքի!BI264+Արմավիր!BI264+'Արարատի և Վայոց ձոր'!BI264+Տավուշ!BI263+Սյունիք!BI264)</f>
        <v>0</v>
      </c>
      <c r="BJ265" s="56">
        <f>SUM('Երևան քաղաք'!BJ264+Շիրակ!BJ264+Կոտայք!BJ264+Լոռի!BJ264+Արագածոտն!BJ264+Գեղարքունիքի!BJ264+Արմավիր!BJ264+'Արարատի և Վայոց ձոր'!BJ264+Տավուշ!BJ263+Սյունիք!BJ264)</f>
        <v>0</v>
      </c>
      <c r="BK265" s="56">
        <f>SUM('Երևան քաղաք'!BK264+Շիրակ!BK264+Կոտայք!BK264+Լոռի!BK264+Արագածոտն!BK264+Գեղարքունիքի!BK264+Արմավիր!BK264+'Արարատի և Վայոց ձոր'!BK264+Տավուշ!BK263+Սյունիք!BK264)</f>
        <v>0</v>
      </c>
      <c r="BL265" s="56">
        <f>SUM('Երևան քաղաք'!BL264+Շիրակ!BL264+Կոտայք!BL264+Լոռի!BL264+Արագածոտն!BL264+Գեղարքունիքի!BL264+Արմավիր!BL264+'Արարատի և Վայոց ձոր'!BL264+Տավուշ!BL263+Սյունիք!BL264)</f>
        <v>0</v>
      </c>
      <c r="BM265" s="56">
        <f>SUM('Երևան քաղաք'!BM264+Շիրակ!BM264+Կոտայք!BM264+Լոռի!BM264+Արագածոտն!BM264+Գեղարքունիքի!BM264+Արմավիր!BM264+'Արարատի և Վայոց ձոր'!BM264+Տավուշ!BM263+Սյունիք!BM264)</f>
        <v>0</v>
      </c>
      <c r="BN265" s="56">
        <f>SUM('Երևան քաղաք'!BN264+Շիրակ!BN264+Կոտայք!BN264+Լոռի!BN264+Արագածոտն!BN264+Գեղարքունիքի!BN264+Արմավիր!BN264+'Արարատի և Վայոց ձոր'!BN264+Տավուշ!BN263+Սյունիք!BN264)</f>
        <v>0</v>
      </c>
      <c r="BO265" s="56">
        <f>SUM('Երևան քաղաք'!BO264+Շիրակ!BO264+Կոտայք!BO264+Լոռի!BO264+Արագածոտն!BO264+Գեղարքունիքի!BO264+Արմավիր!BO264+'Արարատի և Վայոց ձոր'!BO264+Տավուշ!BO263+Սյունիք!BO264)</f>
        <v>0</v>
      </c>
      <c r="BP265" s="56">
        <f>SUM('Երևան քաղաք'!BP264+Շիրակ!BP264+Կոտայք!BP264+Լոռի!BP264+Արագածոտն!BP264+Գեղարքունիքի!BP264+Արմավիր!BP264+'Արարատի և Վայոց ձոր'!BP264+Տավուշ!BP263+Սյունիք!BP264)</f>
        <v>0</v>
      </c>
      <c r="BQ265" s="56">
        <f>SUM('Երևան քաղաք'!BQ264+Շիրակ!BQ264+Կոտայք!BQ264+Լոռի!BQ264+Արագածոտն!BQ264+Գեղարքունիքի!BQ264+Արմավիր!BQ264+'Արարատի և Վայոց ձոր'!BQ264+Տավուշ!BQ263+Սյունիք!BQ264)</f>
        <v>0</v>
      </c>
      <c r="BR265" s="56">
        <f>SUM('Երևան քաղաք'!BR264+Շիրակ!BR264+Կոտայք!BR264+Լոռի!BR264+Արագածոտն!BR264+Գեղարքունիքի!BR264+Արմավիր!BR264+'Արարատի և Վայոց ձոր'!BR264+Տավուշ!BR263+Սյունիք!BR264)</f>
        <v>0</v>
      </c>
      <c r="BS265" s="56">
        <f>SUM('Երևան քաղաք'!BS264+Շիրակ!BS264+Կոտայք!BS264+Լոռի!BS264+Արագածոտն!BS264+Գեղարքունիքի!BS264+Արմավիր!BS264+'Արարատի և Վայոց ձոր'!BS264+Տավուշ!BS263+Սյունիք!BS264)</f>
        <v>0</v>
      </c>
      <c r="BT265" s="56">
        <f>SUM('Երևան քաղաք'!BT264+Շիրակ!BT264+Կոտայք!BT264+Լոռի!BT264+Արագածոտն!BT264+Գեղարքունիքի!BT264+Արմավիր!BT264+'Արարատի և Վայոց ձոր'!BT264+Տավուշ!BT263+Սյունիք!BT264)</f>
        <v>0</v>
      </c>
      <c r="BU265" s="56">
        <f>SUM('Երևան քաղաք'!BU264+Շիրակ!BU264+Կոտայք!BU264+Լոռի!BU264+Արագածոտն!BU264+Գեղարքունիքի!BU264+Արմավիր!BU264+'Արարատի և Վայոց ձոր'!BU264+Տավուշ!BU263+Սյունիք!BU264)</f>
        <v>4</v>
      </c>
      <c r="BV265" s="56">
        <f>SUM('Երևան քաղաք'!BV264+Շիրակ!BV264+Կոտայք!BV264+Լոռի!BV264+Արագածոտն!BV264+Գեղարքունիքի!BV264+Արմավիր!BV264+'Արարատի և Վայոց ձոր'!BV264+Տավուշ!BV263+Սյունիք!BV264)</f>
        <v>0</v>
      </c>
      <c r="BW265" s="56">
        <f>SUM('Երևան քաղաք'!BW264+Շիրակ!BW264+Կոտայք!BW264+Լոռի!BW264+Արագածոտն!BW264+Գեղարքունիքի!BW264+Արմավիր!BW264+'Արարատի և Վայոց ձոր'!BW264+Տավուշ!BW263+Սյունիք!BW264)</f>
        <v>0</v>
      </c>
      <c r="BX265" s="56">
        <f>SUM('Երևան քաղաք'!BX264+Շիրակ!BX264+Կոտայք!BX264+Լոռի!BX264+Արագածոտն!BX264+Գեղարքունիքի!BX264+Արմավիր!BX264+'Արարատի և Վայոց ձոր'!BX264+Տավուշ!BX263+Սյունիք!BX264)</f>
        <v>0</v>
      </c>
      <c r="BY265" s="56">
        <f>SUM('Երևան քաղաք'!BY264+Շիրակ!BY264+Կոտայք!BY264+Լոռի!BY264+Արագածոտն!BY264+Գեղարքունիքի!BY264+Արմավիր!BY264+'Արարատի և Վայոց ձոր'!BY264+Տավուշ!BY263+Սյունիք!BY264)</f>
        <v>3</v>
      </c>
      <c r="BZ265" s="56">
        <f>SUM('Երևան քաղաք'!BZ264+Շիրակ!BZ264+Կոտայք!BZ264+Լոռի!BZ264+Արագածոտն!BZ264+Գեղարքունիքի!BZ264+Արմավիր!BZ264+'Արարատի և Վայոց ձոր'!BZ264+Տավուշ!BZ263+Սյունիք!BZ264)</f>
        <v>0</v>
      </c>
      <c r="CA265" s="56"/>
      <c r="CB265" s="133">
        <f t="shared" si="80"/>
        <v>0</v>
      </c>
      <c r="CC265" s="134">
        <f t="shared" si="81"/>
        <v>0</v>
      </c>
      <c r="CD265" s="134">
        <f t="shared" si="82"/>
        <v>3</v>
      </c>
      <c r="CE265" s="134">
        <f t="shared" si="83"/>
        <v>3</v>
      </c>
      <c r="CF265" s="134">
        <f t="shared" si="97"/>
        <v>0</v>
      </c>
      <c r="CG265" s="134">
        <f t="shared" si="98"/>
        <v>0</v>
      </c>
      <c r="CH265" s="134">
        <f t="shared" si="84"/>
        <v>3</v>
      </c>
      <c r="CI265" s="134">
        <f t="shared" ref="CI265:CI328" si="99">W265+X265+Y265+Z265+AA265+AB265+AC265</f>
        <v>3</v>
      </c>
      <c r="CJ265" s="134">
        <f t="shared" si="85"/>
        <v>3</v>
      </c>
      <c r="CK265" s="134">
        <f t="shared" si="86"/>
        <v>3</v>
      </c>
      <c r="CL265" s="134">
        <f t="shared" si="87"/>
        <v>3</v>
      </c>
      <c r="CM265" s="134">
        <f t="shared" si="88"/>
        <v>3</v>
      </c>
      <c r="CN265" s="135">
        <f t="shared" si="89"/>
        <v>3</v>
      </c>
      <c r="CO265" s="135">
        <f t="shared" si="90"/>
        <v>3</v>
      </c>
      <c r="CP265" s="135">
        <f t="shared" si="91"/>
        <v>0</v>
      </c>
      <c r="CQ265" s="135">
        <f t="shared" si="92"/>
        <v>0</v>
      </c>
      <c r="CR265" s="135">
        <f t="shared" si="93"/>
        <v>0</v>
      </c>
      <c r="CS265" s="135">
        <f t="shared" si="94"/>
        <v>0</v>
      </c>
      <c r="CT265" s="135">
        <f t="shared" si="95"/>
        <v>0</v>
      </c>
      <c r="CU265" s="135">
        <f t="shared" si="96"/>
        <v>0</v>
      </c>
    </row>
    <row r="266" spans="1:99" ht="20.100000000000001" customHeight="1" x14ac:dyDescent="0.3">
      <c r="A266" s="41" t="s">
        <v>800</v>
      </c>
      <c r="B266" s="39" t="s">
        <v>418</v>
      </c>
      <c r="C266" s="57">
        <v>309.10000000000002</v>
      </c>
      <c r="D266" s="56">
        <f>SUM('Երևան քաղաք'!D265+Շիրակ!D265+Կոտայք!D265+Լոռի!D265+Արագածոտն!D265+Գեղարքունիքի!D265+Արմավիր!D265+'Արարատի և Վայոց ձոր'!D265+Տավուշ!D264+Սյունիք!D265)</f>
        <v>0</v>
      </c>
      <c r="E266" s="56">
        <f>SUM('Երևան քաղաք'!E265+Շիրակ!E265+Կոտայք!E265+Լոռի!E265+Արագածոտն!E265+Գեղարքունիքի!E265+Արմավիր!E265+'Արարատի և Վայոց ձոր'!E265+Տավուշ!E264+Սյունիք!E265)</f>
        <v>0</v>
      </c>
      <c r="F266" s="56">
        <f>SUM('Երևան քաղաք'!F265+Շիրակ!F265+Կոտայք!F265+Լոռի!F265+Արագածոտն!F265+Գեղարքունիքի!F265+Արմավիր!F265+'Արարատի և Վայոց ձոր'!F265+Տավուշ!F264+Սյունիք!F265)</f>
        <v>0</v>
      </c>
      <c r="G266" s="56">
        <f>SUM('Երևան քաղաք'!G265+Շիրակ!G265+Կոտայք!G265+Լոռի!G265+Արագածոտն!G265+Գեղարքունիքի!G265+Արմավիր!G265+'Արարատի և Վայոց ձոր'!G265+Տավուշ!G264+Սյունիք!G265)</f>
        <v>0</v>
      </c>
      <c r="H266" s="56">
        <f>SUM('Երևան քաղաք'!H265+Շիրակ!H265+Կոտայք!H265+Լոռի!H265+Արագածոտն!H265+Գեղարքունիքի!H265+Արմավիր!H265+'Արարատի և Վայոց ձոր'!H265+Տավուշ!H264+Սյունիք!H265)</f>
        <v>0</v>
      </c>
      <c r="I266" s="56">
        <f>SUM('Երևան քաղաք'!I265+Շիրակ!I265+Կոտայք!I265+Լոռի!I265+Արագածոտն!I265+Գեղարքունիքի!I265+Արմավիր!I265+'Արարատի և Վայոց ձոր'!I265+Տավուշ!I264+Սյունիք!I265)</f>
        <v>0</v>
      </c>
      <c r="J266" s="56">
        <f>SUM('Երևան քաղաք'!J265+Շիրակ!J265+Կոտայք!J265+Լոռի!J265+Արագածոտն!J265+Գեղարքունիքի!J265+Արմավիր!J265+'Արարատի և Վայոց ձոր'!J265+Տավուշ!J264+Սյունիք!J265)</f>
        <v>0</v>
      </c>
      <c r="K266" s="56">
        <f>SUM('Երևան քաղաք'!K265+Շիրակ!K265+Կոտայք!K265+Լոռի!K265+Արագածոտն!K265+Գեղարքունիքի!K265+Արմավիր!K265+'Արարատի և Վայոց ձոր'!K265+Տավուշ!K264+Սյունիք!K265)</f>
        <v>0</v>
      </c>
      <c r="L266" s="56">
        <f>SUM('Երևան քաղաք'!L265+Շիրակ!L265+Կոտայք!L265+Լոռի!L265+Արագածոտն!L265+Գեղարքունիքի!L265+Արմավիր!L265+'Արարատի և Վայոց ձոր'!L265+Տավուշ!L264+Սյունիք!L265)</f>
        <v>0</v>
      </c>
      <c r="M266" s="56">
        <f>SUM('Երևան քաղաք'!M265+Շիրակ!M265+Կոտայք!M265+Լոռի!M265+Արագածոտն!M265+Գեղարքունիքի!M265+Արմավիր!M265+'Արարատի և Վայոց ձոր'!M265+Տավուշ!M264+Սյունիք!M265)</f>
        <v>0</v>
      </c>
      <c r="N266" s="56">
        <f>SUM('Երևան քաղաք'!N265+Շիրակ!N265+Կոտայք!N265+Լոռի!N265+Արագածոտն!N265+Գեղարքունիքի!N265+Արմավիր!N265+'Արարատի և Վայոց ձոր'!N265+Տավուշ!N264+Սյունիք!N265)</f>
        <v>0</v>
      </c>
      <c r="O266" s="56">
        <f>SUM('Երևան քաղաք'!O265+Շիրակ!O265+Կոտայք!O265+Լոռի!O265+Արագածոտն!O265+Գեղարքունիքի!O265+Արմավիր!O265+'Արարատի և Վայոց ձոր'!O265+Տավուշ!O264+Սյունիք!O265)</f>
        <v>0</v>
      </c>
      <c r="P266" s="56">
        <f>SUM('Երևան քաղաք'!P265+Շիրակ!P265+Կոտայք!P265+Լոռի!P265+Արագածոտն!P265+Գեղարքունիքի!P265+Արմավիր!P265+'Արարատի և Վայոց ձոր'!P265+Տավուշ!P264+Սյունիք!P265)</f>
        <v>0</v>
      </c>
      <c r="Q266" s="56">
        <f>SUM('Երևան քաղաք'!Q265+Շիրակ!Q265+Կոտայք!Q265+Լոռի!Q265+Արագածոտն!Q265+Գեղարքունիքի!Q265+Արմավիր!Q265+'Արարատի և Վայոց ձոր'!Q265+Տավուշ!Q264+Սյունիք!Q265)</f>
        <v>0</v>
      </c>
      <c r="R266" s="56">
        <f>SUM('Երևան քաղաք'!R265+Շիրակ!R265+Կոտայք!R265+Լոռի!R265+Արագածոտն!R265+Գեղարքունիքի!R265+Արմավիր!R265+'Արարատի և Վայոց ձոր'!R265+Տավուշ!R264+Սյունիք!R265)</f>
        <v>0</v>
      </c>
      <c r="S266" s="56">
        <f>SUM('Երևան քաղաք'!S265+Շիրակ!S265+Կոտայք!S265+Լոռի!S265+Արագածոտն!S265+Գեղարքունիքի!S265+Արմավիր!S265+'Արարատի և Վայոց ձոր'!S265+Տավուշ!S264+Սյունիք!S265)</f>
        <v>0</v>
      </c>
      <c r="T266" s="56">
        <f>SUM('Երևան քաղաք'!T265+Շիրակ!T265+Կոտայք!T265+Լոռի!T265+Արագածոտն!T265+Գեղարքունիքի!T265+Արմավիր!T265+'Արարատի և Վայոց ձոր'!T265+Տավուշ!T264+Սյունիք!T265)</f>
        <v>0</v>
      </c>
      <c r="U266" s="56">
        <f>SUM('Երևան քաղաք'!U265+Շիրակ!U265+Կոտայք!U265+Լոռի!U265+Արագածոտն!U265+Գեղարքունիքի!U265+Արմավիր!U265+'Արարատի և Վայոց ձոր'!U265+Տավուշ!U264+Սյունիք!U265)</f>
        <v>0</v>
      </c>
      <c r="V266" s="56">
        <f>SUM('Երևան քաղաք'!V265+Շիրակ!V265+Կոտայք!V265+Լոռի!V265+Արագածոտն!V265+Գեղարքունիքի!V265+Արմավիր!V265+'Արարատի և Վայոց ձոր'!V265+Տավուշ!V264+Սյունիք!V265)</f>
        <v>0</v>
      </c>
      <c r="W266" s="56">
        <f>SUM('Երևան քաղաք'!W265+Շիրակ!W265+Կոտայք!W265+Լոռի!W265+Արագածոտն!W265+Գեղարքունիքի!W265+Արմավիր!W265+'Արարատի և Վայոց ձոր'!W265+Տավուշ!W264+Սյունիք!W265)</f>
        <v>0</v>
      </c>
      <c r="X266" s="56">
        <f>SUM('Երևան քաղաք'!X265+Շիրակ!X265+Կոտայք!X265+Լոռի!X265+Արագածոտն!X265+Գեղարքունիքի!X265+Արմավիր!X265+'Արարատի և Վայոց ձոր'!X265+Տավուշ!X264+Սյունիք!X265)</f>
        <v>0</v>
      </c>
      <c r="Y266" s="56">
        <f>SUM('Երևան քաղաք'!Y265+Շիրակ!Y265+Կոտայք!Y265+Լոռի!Y265+Արագածոտն!Y265+Գեղարքունիքի!Y265+Արմավիր!Y265+'Արարատի և Վայոց ձոր'!Y265+Տավուշ!Y264+Սյունիք!Y265)</f>
        <v>0</v>
      </c>
      <c r="Z266" s="56">
        <f>SUM('Երևան քաղաք'!Z265+Շիրակ!Z265+Կոտայք!Z265+Լոռի!Z265+Արագածոտն!Z265+Գեղարքունիքի!Z265+Արմավիր!Z265+'Արարատի և Վայոց ձոր'!Z265+Տավուշ!Z264+Սյունիք!Z265)</f>
        <v>0</v>
      </c>
      <c r="AA266" s="56">
        <f>SUM('Երևան քաղաք'!AA265+Շիրակ!AA265+Կոտայք!AA265+Լոռի!AA265+Արագածոտն!AA265+Գեղարքունիքի!AA265+Արմավիր!AA265+'Արարատի և Վայոց ձոր'!AA265+Տավուշ!AA264+Սյունիք!AA265)</f>
        <v>0</v>
      </c>
      <c r="AB266" s="56">
        <f>SUM('Երևան քաղաք'!AB265+Շիրակ!AB265+Կոտայք!AB265+Լոռի!AB265+Արագածոտն!AB265+Գեղարքունիքի!AB265+Արմավիր!AB265+'Արարատի և Վայոց ձոր'!AB265+Տավուշ!AB264+Սյունիք!AB265)</f>
        <v>0</v>
      </c>
      <c r="AC266" s="56">
        <f>SUM('Երևան քաղաք'!AC265+Շիրակ!AC265+Կոտայք!AC265+Լոռի!AC265+Արագածոտն!AC265+Գեղարքունիքի!AC265+Արմավիր!AC265+'Արարատի և Վայոց ձոր'!AC265+Տավուշ!AC264+Սյունիք!AC265)</f>
        <v>0</v>
      </c>
      <c r="AD266" s="56">
        <f>SUM('Երևան քաղաք'!AD265+Շիրակ!AD265+Կոտայք!AD265+Լոռի!AD265+Արագածոտն!AD265+Գեղարքունիքի!AD265+Արմավիր!AD265+'Արարատի և Վայոց ձոր'!AD265+Տավուշ!AD264+Սյունիք!AD265)</f>
        <v>0</v>
      </c>
      <c r="AE266" s="56">
        <f>SUM('Երևան քաղաք'!AE265+Շիրակ!AE265+Կոտայք!AE265+Լոռի!AE265+Արագածոտն!AE265+Գեղարքունիքի!AE265+Արմավիր!AE265+'Արարատի և Վայոց ձոր'!AE265+Տավուշ!AE264+Սյունիք!AE265)</f>
        <v>0</v>
      </c>
      <c r="AF266" s="56">
        <f>SUM('Երևան քաղաք'!AF265+Շիրակ!AF265+Կոտայք!AF265+Լոռի!AF265+Արագածոտն!AF265+Գեղարքունիքի!AF265+Արմավիր!AF265+'Արարատի և Վայոց ձոր'!AF265+Տավուշ!AF264+Սյունիք!AF265)</f>
        <v>0</v>
      </c>
      <c r="AG266" s="56">
        <f>SUM('Երևան քաղաք'!AG265+Շիրակ!AG265+Կոտայք!AG265+Լոռի!AG265+Արագածոտն!AG265+Գեղարքունիքի!AG265+Արմավիր!AG265+'Արարատի և Վայոց ձոր'!AG265+Տավուշ!AG264+Սյունիք!AG265)</f>
        <v>0</v>
      </c>
      <c r="AH266" s="56">
        <f>SUM('Երևան քաղաք'!AH265+Շիրակ!AH265+Կոտայք!AH265+Լոռի!AH265+Արագածոտն!AH265+Գեղարքունիքի!AH265+Արմավիր!AH265+'Արարատի և Վայոց ձոր'!AH265+Տավուշ!AH264+Սյունիք!AH265)</f>
        <v>0</v>
      </c>
      <c r="AI266" s="56">
        <f>SUM('Երևան քաղաք'!AI265+Շիրակ!AI265+Կոտայք!AI265+Լոռի!AI265+Արագածոտն!AI265+Գեղարքունիքի!AI265+Արմավիր!AI265+'Արարատի և Վայոց ձոր'!AI265+Տավուշ!AI264+Սյունիք!AI265)</f>
        <v>0</v>
      </c>
      <c r="AJ266" s="56">
        <f>SUM('Երևան քաղաք'!AJ265+Շիրակ!AJ265+Կոտայք!AJ265+Լոռի!AJ265+Արագածոտն!AJ265+Գեղարքունիքի!AJ265+Արմավիր!AJ265+'Արարատի և Վայոց ձոր'!AJ265+Տավուշ!AJ264+Սյունիք!AJ265)</f>
        <v>0</v>
      </c>
      <c r="AK266" s="56">
        <f>SUM('Երևան քաղաք'!AK265+Շիրակ!AK265+Կոտայք!AK265+Լոռի!AK265+Արագածոտն!AK265+Գեղարքունիքի!AK265+Արմավիր!AK265+'Արարատի և Վայոց ձոր'!AK265+Տավուշ!AK264+Սյունիք!AK265)</f>
        <v>0</v>
      </c>
      <c r="AL266" s="56">
        <f>SUM('Երևան քաղաք'!AL265+Շիրակ!AL265+Կոտայք!AL265+Լոռի!AL265+Արագածոտն!AL265+Գեղարքունիքի!AL265+Արմավիր!AL265+'Արարատի և Վայոց ձոր'!AL265+Տավուշ!AL264+Սյունիք!AL265)</f>
        <v>0</v>
      </c>
      <c r="AM266" s="56">
        <f>SUM('Երևան քաղաք'!AM265+Շիրակ!AM265+Կոտայք!AM265+Լոռի!AM265+Արագածոտն!AM265+Գեղարքունիքի!AM265+Արմավիր!AM265+'Արարատի և Վայոց ձոր'!AM265+Տավուշ!AM264+Սյունիք!AM265)</f>
        <v>0</v>
      </c>
      <c r="AN266" s="56">
        <f>SUM('Երևան քաղաք'!AN265+Շիրակ!AN265+Կոտայք!AN265+Լոռի!AN265+Արագածոտն!AN265+Գեղարքունիքի!AN265+Արմավիր!AN265+'Արարատի և Վայոց ձոր'!AN265+Տավուշ!AN264+Սյունիք!AN265)</f>
        <v>0</v>
      </c>
      <c r="AO266" s="56">
        <f>SUM('Երևան քաղաք'!AO265+Շիրակ!AO265+Կոտայք!AO265+Լոռի!AO265+Արագածոտն!AO265+Գեղարքունիքի!AO265+Արմավիր!AO265+'Արարատի և Վայոց ձոր'!AO265+Տավուշ!AO264+Սյունիք!AO265)</f>
        <v>0</v>
      </c>
      <c r="AP266" s="56">
        <f>SUM('Երևան քաղաք'!AP265+Շիրակ!AP265+Կոտայք!AP265+Լոռի!AP265+Արագածոտն!AP265+Գեղարքունիքի!AP265+Արմավիր!AP265+'Արարատի և Վայոց ձոր'!AP265+Տավուշ!AP264+Սյունիք!AP265)</f>
        <v>0</v>
      </c>
      <c r="AQ266" s="56">
        <f>SUM('Երևան քաղաք'!AQ265+Շիրակ!AQ265+Կոտայք!AQ265+Լոռի!AQ265+Արագածոտն!AQ265+Գեղարքունիքի!AQ265+Արմավիր!AQ265+'Արարատի և Վայոց ձոր'!AQ265+Տավուշ!AQ264+Սյունիք!AQ265)</f>
        <v>0</v>
      </c>
      <c r="AR266" s="56">
        <f>SUM('Երևան քաղաք'!AR265+Շիրակ!AR265+Կոտայք!AR265+Լոռի!AR265+Արագածոտն!AR265+Գեղարքունիքի!AR265+Արմավիր!AR265+'Արարատի և Վայոց ձոր'!AR265+Տավուշ!AR264+Սյունիք!AR265)</f>
        <v>0</v>
      </c>
      <c r="AS266" s="56">
        <f>SUM('Երևան քաղաք'!AS265+Շիրակ!AS265+Կոտայք!AS265+Լոռի!AS265+Արագածոտն!AS265+Գեղարքունիքի!AS265+Արմավիր!AS265+'Արարատի և Վայոց ձոր'!AS265+Տավուշ!AS264+Սյունիք!AS265)</f>
        <v>0</v>
      </c>
      <c r="AT266" s="56">
        <f>SUM('Երևան քաղաք'!AT265+Շիրակ!AT265+Կոտայք!AT265+Լոռի!AT265+Արագածոտն!AT265+Գեղարքունիքի!AT265+Արմավիր!AT265+'Արարատի և Վայոց ձոր'!AT265+Տավուշ!AT264+Սյունիք!AT265)</f>
        <v>0</v>
      </c>
      <c r="AU266" s="56">
        <f>SUM('Երևան քաղաք'!AU265+Շիրակ!AU265+Կոտայք!AU265+Լոռի!AU265+Արագածոտն!AU265+Գեղարքունիքի!AU265+Արմավիր!AU265+'Արարատի և Վայոց ձոր'!AU265+Տավուշ!AU264+Սյունիք!AU265)</f>
        <v>0</v>
      </c>
      <c r="AV266" s="56">
        <f>SUM('Երևան քաղաք'!AV265+Շիրակ!AV265+Կոտայք!AV265+Լոռի!AV265+Արագածոտն!AV265+Գեղարքունիքի!AV265+Արմավիր!AV265+'Արարատի և Վայոց ձոր'!AV265+Տավուշ!AV264+Սյունիք!AV265)</f>
        <v>0</v>
      </c>
      <c r="AW266" s="56">
        <f>SUM('Երևան քաղաք'!AW265+Շիրակ!AW265+Կոտայք!AW265+Լոռի!AW265+Արագածոտն!AW265+Գեղարքունիքի!AW265+Արմավիր!AW265+'Արարատի և Վայոց ձոր'!AW265+Տավուշ!AW264+Սյունիք!AW265)</f>
        <v>0</v>
      </c>
      <c r="AX266" s="56">
        <f>SUM('Երևան քաղաք'!AX265+Շիրակ!AX265+Կոտայք!AX265+Լոռի!AX265+Արագածոտն!AX265+Գեղարքունիքի!AX265+Արմավիր!AX265+'Արարատի և Վայոց ձոր'!AX265+Տավուշ!AX264+Սյունիք!AX265)</f>
        <v>0</v>
      </c>
      <c r="AY266" s="56">
        <f>SUM('Երևան քաղաք'!AY265+Շիրակ!AY265+Կոտայք!AY265+Լոռի!AY265+Արագածոտն!AY265+Գեղարքունիքի!AY265+Արմավիր!AY265+'Արարատի և Վայոց ձոր'!AY265+Տավուշ!AY264+Սյունիք!AY265)</f>
        <v>0</v>
      </c>
      <c r="AZ266" s="56">
        <f>SUM('Երևան քաղաք'!AZ265+Շիրակ!AZ265+Կոտայք!AZ265+Լոռի!AZ265+Արագածոտն!AZ265+Գեղարքունիքի!AZ265+Արմավիր!AZ265+'Արարատի և Վայոց ձոր'!AZ265+Տավուշ!AZ264+Սյունիք!AZ265)</f>
        <v>0</v>
      </c>
      <c r="BA266" s="56">
        <f>SUM('Երևան քաղաք'!BA265+Շիրակ!BA265+Կոտայք!BA265+Լոռի!BA265+Արագածոտն!BA265+Գեղարքունիքի!BA265+Արմավիր!BA265+'Արարատի և Վայոց ձոր'!BA265+Տավուշ!BA264+Սյունիք!BA265)</f>
        <v>0</v>
      </c>
      <c r="BB266" s="56">
        <f>SUM('Երևան քաղաք'!BB265+Շիրակ!BB265+Կոտայք!BB265+Լոռի!BB265+Արագածոտն!BB265+Գեղարքունիքի!BB265+Արմավիր!BB265+'Արարատի և Վայոց ձոր'!BB265+Տավուշ!BB264+Սյունիք!BB265)</f>
        <v>0</v>
      </c>
      <c r="BC266" s="56">
        <f>SUM('Երևան քաղաք'!BC265+Շիրակ!BC265+Կոտայք!BC265+Լոռի!BC265+Արագածոտն!BC265+Գեղարքունիքի!BC265+Արմավիր!BC265+'Արարատի և Վայոց ձոր'!BC265+Տավուշ!BC264+Սյունիք!BC265)</f>
        <v>0</v>
      </c>
      <c r="BD266" s="56">
        <f>SUM('Երևան քաղաք'!BD265+Շիրակ!BD265+Կոտայք!BD265+Լոռի!BD265+Արագածոտն!BD265+Գեղարքունիքի!BD265+Արմավիր!BD265+'Արարատի և Վայոց ձոր'!BD265+Տավուշ!BD264+Սյունիք!BD265)</f>
        <v>0</v>
      </c>
      <c r="BE266" s="56">
        <f>SUM('Երևան քաղաք'!BE265+Շիրակ!BE265+Կոտայք!BE265+Լոռի!BE265+Արագածոտն!BE265+Գեղարքունիքի!BE265+Արմավիր!BE265+'Արարատի և Վայոց ձոր'!BE265+Տավուշ!BE264+Սյունիք!BE265)</f>
        <v>0</v>
      </c>
      <c r="BF266" s="56">
        <f>SUM('Երևան քաղաք'!BF265+Շիրակ!BF265+Կոտայք!BF265+Լոռի!BF265+Արագածոտն!BF265+Գեղարքունիքի!BF265+Արմավիր!BF265+'Արարատի և Վայոց ձոր'!BF265+Տավուշ!BF264+Սյունիք!BF265)</f>
        <v>0</v>
      </c>
      <c r="BG266" s="56">
        <f>SUM('Երևան քաղաք'!BG265+Շիրակ!BG265+Կոտայք!BG265+Լոռի!BG265+Արագածոտն!BG265+Գեղարքունիքի!BG265+Արմավիր!BG265+'Արարատի և Վայոց ձոր'!BG265+Տավուշ!BG264+Սյունիք!BG265)</f>
        <v>0</v>
      </c>
      <c r="BH266" s="56">
        <f>SUM('Երևան քաղաք'!BH265+Շիրակ!BH265+Կոտայք!BH265+Լոռի!BH265+Արագածոտն!BH265+Գեղարքունիքի!BH265+Արմավիր!BH265+'Արարատի և Վայոց ձոր'!BH265+Տավուշ!BH264+Սյունիք!BH265)</f>
        <v>0</v>
      </c>
      <c r="BI266" s="56">
        <f>SUM('Երևան քաղաք'!BI265+Շիրակ!BI265+Կոտայք!BI265+Լոռի!BI265+Արագածոտն!BI265+Գեղարքունիքի!BI265+Արմավիր!BI265+'Արարատի և Վայոց ձոր'!BI265+Տավուշ!BI264+Սյունիք!BI265)</f>
        <v>0</v>
      </c>
      <c r="BJ266" s="56">
        <f>SUM('Երևան քաղաք'!BJ265+Շիրակ!BJ265+Կոտայք!BJ265+Լոռի!BJ265+Արագածոտն!BJ265+Գեղարքունիքի!BJ265+Արմավիր!BJ265+'Արարատի և Վայոց ձոր'!BJ265+Տավուշ!BJ264+Սյունիք!BJ265)</f>
        <v>0</v>
      </c>
      <c r="BK266" s="56">
        <f>SUM('Երևան քաղաք'!BK265+Շիրակ!BK265+Կոտայք!BK265+Լոռի!BK265+Արագածոտն!BK265+Գեղարքունիքի!BK265+Արմավիր!BK265+'Արարատի և Վայոց ձոր'!BK265+Տավուշ!BK264+Սյունիք!BK265)</f>
        <v>0</v>
      </c>
      <c r="BL266" s="56">
        <f>SUM('Երևան քաղաք'!BL265+Շիրակ!BL265+Կոտայք!BL265+Լոռի!BL265+Արագածոտն!BL265+Գեղարքունիքի!BL265+Արմավիր!BL265+'Արարատի և Վայոց ձոր'!BL265+Տավուշ!BL264+Սյունիք!BL265)</f>
        <v>0</v>
      </c>
      <c r="BM266" s="56">
        <f>SUM('Երևան քաղաք'!BM265+Շիրակ!BM265+Կոտայք!BM265+Լոռի!BM265+Արագածոտն!BM265+Գեղարքունիքի!BM265+Արմավիր!BM265+'Արարատի և Վայոց ձոր'!BM265+Տավուշ!BM264+Սյունիք!BM265)</f>
        <v>0</v>
      </c>
      <c r="BN266" s="56">
        <f>SUM('Երևան քաղաք'!BN265+Շիրակ!BN265+Կոտայք!BN265+Լոռի!BN265+Արագածոտն!BN265+Գեղարքունիքի!BN265+Արմավիր!BN265+'Արարատի և Վայոց ձոր'!BN265+Տավուշ!BN264+Սյունիք!BN265)</f>
        <v>0</v>
      </c>
      <c r="BO266" s="56">
        <f>SUM('Երևան քաղաք'!BO265+Շիրակ!BO265+Կոտայք!BO265+Լոռի!BO265+Արագածոտն!BO265+Գեղարքունիքի!BO265+Արմավիր!BO265+'Արարատի և Վայոց ձոր'!BO265+Տավուշ!BO264+Սյունիք!BO265)</f>
        <v>0</v>
      </c>
      <c r="BP266" s="56">
        <f>SUM('Երևան քաղաք'!BP265+Շիրակ!BP265+Կոտայք!BP265+Լոռի!BP265+Արագածոտն!BP265+Գեղարքունիքի!BP265+Արմավիր!BP265+'Արարատի և Վայոց ձոր'!BP265+Տավուշ!BP264+Սյունիք!BP265)</f>
        <v>0</v>
      </c>
      <c r="BQ266" s="56">
        <f>SUM('Երևան քաղաք'!BQ265+Շիրակ!BQ265+Կոտայք!BQ265+Լոռի!BQ265+Արագածոտն!BQ265+Գեղարքունիքի!BQ265+Արմավիր!BQ265+'Արարատի և Վայոց ձոր'!BQ265+Տավուշ!BQ264+Սյունիք!BQ265)</f>
        <v>0</v>
      </c>
      <c r="BR266" s="56">
        <f>SUM('Երևան քաղաք'!BR265+Շիրակ!BR265+Կոտայք!BR265+Լոռի!BR265+Արագածոտն!BR265+Գեղարքունիքի!BR265+Արմավիր!BR265+'Արարատի և Վայոց ձոր'!BR265+Տավուշ!BR264+Սյունիք!BR265)</f>
        <v>0</v>
      </c>
      <c r="BS266" s="56">
        <f>SUM('Երևան քաղաք'!BS265+Շիրակ!BS265+Կոտայք!BS265+Լոռի!BS265+Արագածոտն!BS265+Գեղարքունիքի!BS265+Արմավիր!BS265+'Արարատի և Վայոց ձոր'!BS265+Տավուշ!BS264+Սյունիք!BS265)</f>
        <v>0</v>
      </c>
      <c r="BT266" s="56">
        <f>SUM('Երևան քաղաք'!BT265+Շիրակ!BT265+Կոտայք!BT265+Լոռի!BT265+Արագածոտն!BT265+Գեղարքունիքի!BT265+Արմավիր!BT265+'Արարատի և Վայոց ձոր'!BT265+Տավուշ!BT264+Սյունիք!BT265)</f>
        <v>0</v>
      </c>
      <c r="BU266" s="56">
        <f>SUM('Երևան քաղաք'!BU265+Շիրակ!BU265+Կոտայք!BU265+Լոռի!BU265+Արագածոտն!BU265+Գեղարքունիքի!BU265+Արմավիր!BU265+'Արարատի և Վայոց ձոր'!BU265+Տավուշ!BU264+Սյունիք!BU265)</f>
        <v>0</v>
      </c>
      <c r="BV266" s="56">
        <f>SUM('Երևան քաղաք'!BV265+Շիրակ!BV265+Կոտայք!BV265+Լոռի!BV265+Արագածոտն!BV265+Գեղարքունիքի!BV265+Արմավիր!BV265+'Արարատի և Վայոց ձոր'!BV265+Տավուշ!BV264+Սյունիք!BV265)</f>
        <v>0</v>
      </c>
      <c r="BW266" s="56">
        <f>SUM('Երևան քաղաք'!BW265+Շիրակ!BW265+Կոտայք!BW265+Լոռի!BW265+Արագածոտն!BW265+Գեղարքունիքի!BW265+Արմավիր!BW265+'Արարատի և Վայոց ձոր'!BW265+Տավուշ!BW264+Սյունիք!BW265)</f>
        <v>0</v>
      </c>
      <c r="BX266" s="56">
        <f>SUM('Երևան քաղաք'!BX265+Շիրակ!BX265+Կոտայք!BX265+Լոռի!BX265+Արագածոտն!BX265+Գեղարքունիքի!BX265+Արմավիր!BX265+'Արարատի և Վայոց ձոր'!BX265+Տավուշ!BX264+Սյունիք!BX265)</f>
        <v>0</v>
      </c>
      <c r="BY266" s="56">
        <f>SUM('Երևան քաղաք'!BY265+Շիրակ!BY265+Կոտայք!BY265+Լոռի!BY265+Արագածոտն!BY265+Գեղարքունիքի!BY265+Արմավիր!BY265+'Արարատի և Վայոց ձոր'!BY265+Տավուշ!BY264+Սյունիք!BY265)</f>
        <v>0</v>
      </c>
      <c r="BZ266" s="56">
        <f>SUM('Երևան քաղաք'!BZ265+Շիրակ!BZ265+Կոտայք!BZ265+Լոռի!BZ265+Արագածոտն!BZ265+Գեղարքունիքի!BZ265+Արմավիր!BZ265+'Արարատի և Վայոց ձոր'!BZ265+Տավուշ!BZ264+Սյունիք!BZ265)</f>
        <v>0</v>
      </c>
      <c r="CA266" s="56"/>
      <c r="CB266" s="133">
        <f t="shared" si="80"/>
        <v>0</v>
      </c>
      <c r="CC266" s="134">
        <f t="shared" si="81"/>
        <v>0</v>
      </c>
      <c r="CD266" s="134">
        <f t="shared" si="82"/>
        <v>0</v>
      </c>
      <c r="CE266" s="134">
        <f t="shared" si="83"/>
        <v>0</v>
      </c>
      <c r="CF266" s="134">
        <f t="shared" si="97"/>
        <v>0</v>
      </c>
      <c r="CG266" s="134">
        <f t="shared" si="98"/>
        <v>0</v>
      </c>
      <c r="CH266" s="134">
        <f t="shared" si="84"/>
        <v>0</v>
      </c>
      <c r="CI266" s="134">
        <f t="shared" si="99"/>
        <v>0</v>
      </c>
      <c r="CJ266" s="134">
        <f t="shared" si="85"/>
        <v>0</v>
      </c>
      <c r="CK266" s="134">
        <f t="shared" si="86"/>
        <v>0</v>
      </c>
      <c r="CL266" s="134">
        <f t="shared" si="87"/>
        <v>0</v>
      </c>
      <c r="CM266" s="134">
        <f t="shared" si="88"/>
        <v>0</v>
      </c>
      <c r="CN266" s="135">
        <f t="shared" si="89"/>
        <v>0</v>
      </c>
      <c r="CO266" s="135">
        <f t="shared" si="90"/>
        <v>0</v>
      </c>
      <c r="CP266" s="135">
        <f t="shared" si="91"/>
        <v>0</v>
      </c>
      <c r="CQ266" s="135">
        <f t="shared" si="92"/>
        <v>0</v>
      </c>
      <c r="CR266" s="135">
        <f t="shared" si="93"/>
        <v>0</v>
      </c>
      <c r="CS266" s="135">
        <f t="shared" si="94"/>
        <v>0</v>
      </c>
      <c r="CT266" s="135">
        <f t="shared" si="95"/>
        <v>0</v>
      </c>
      <c r="CU266" s="135">
        <f t="shared" si="96"/>
        <v>0</v>
      </c>
    </row>
    <row r="267" spans="1:99" ht="20.100000000000001" customHeight="1" x14ac:dyDescent="0.3">
      <c r="A267" s="41" t="s">
        <v>223</v>
      </c>
      <c r="B267" s="57" t="s">
        <v>690</v>
      </c>
      <c r="C267" s="39">
        <v>310</v>
      </c>
      <c r="D267" s="56">
        <f>SUM('Երևան քաղաք'!D266+Շիրակ!D266+Կոտայք!D266+Լոռի!D266+Արագածոտն!D266+Գեղարքունիքի!D266+Արմավիր!D266+'Արարատի և Վայոց ձոր'!D266+Տավուշ!D265+Սյունիք!D266)</f>
        <v>0</v>
      </c>
      <c r="E267" s="56">
        <f>SUM('Երևան քաղաք'!E266+Շիրակ!E266+Կոտայք!E266+Լոռի!E266+Արագածոտն!E266+Գեղարքունիքի!E266+Արմավիր!E266+'Արարատի և Վայոց ձոր'!E266+Տավուշ!E265+Սյունիք!E266)</f>
        <v>0</v>
      </c>
      <c r="F267" s="56">
        <f>SUM('Երևան քաղաք'!F266+Շիրակ!F266+Կոտայք!F266+Լոռի!F266+Արագածոտն!F266+Գեղարքունիքի!F266+Արմավիր!F266+'Արարատի և Վայոց ձոր'!F266+Տավուշ!F265+Սյունիք!F266)</f>
        <v>0</v>
      </c>
      <c r="G267" s="56">
        <f>SUM('Երևան քաղաք'!G266+Շիրակ!G266+Կոտայք!G266+Լոռի!G266+Արագածոտն!G266+Գեղարքունիքի!G266+Արմավիր!G266+'Արարատի և Վայոց ձոր'!G266+Տավուշ!G265+Սյունիք!G266)</f>
        <v>0</v>
      </c>
      <c r="H267" s="56">
        <f>SUM('Երևան քաղաք'!H266+Շիրակ!H266+Կոտայք!H266+Լոռի!H266+Արագածոտն!H266+Գեղարքունիքի!H266+Արմավիր!H266+'Արարատի և Վայոց ձոր'!H266+Տավուշ!H265+Սյունիք!H266)</f>
        <v>0</v>
      </c>
      <c r="I267" s="56">
        <f>SUM('Երևան քաղաք'!I266+Շիրակ!I266+Կոտայք!I266+Լոռի!I266+Արագածոտն!I266+Գեղարքունիքի!I266+Արմավիր!I266+'Արարատի և Վայոց ձոր'!I266+Տավուշ!I265+Սյունիք!I266)</f>
        <v>0</v>
      </c>
      <c r="J267" s="56">
        <f>SUM('Երևան քաղաք'!J266+Շիրակ!J266+Կոտայք!J266+Լոռի!J266+Արագածոտն!J266+Գեղարքունիքի!J266+Արմավիր!J266+'Արարատի և Վայոց ձոր'!J266+Տավուշ!J265+Սյունիք!J266)</f>
        <v>0</v>
      </c>
      <c r="K267" s="56">
        <f>SUM('Երևան քաղաք'!K266+Շիրակ!K266+Կոտայք!K266+Լոռի!K266+Արագածոտն!K266+Գեղարքունիքի!K266+Արմավիր!K266+'Արարատի և Վայոց ձոր'!K266+Տավուշ!K265+Սյունիք!K266)</f>
        <v>0</v>
      </c>
      <c r="L267" s="56">
        <f>SUM('Երևան քաղաք'!L266+Շիրակ!L266+Կոտայք!L266+Լոռի!L266+Արագածոտն!L266+Գեղարքունիքի!L266+Արմավիր!L266+'Արարատի և Վայոց ձոր'!L266+Տավուշ!L265+Սյունիք!L266)</f>
        <v>0</v>
      </c>
      <c r="M267" s="56">
        <f>SUM('Երևան քաղաք'!M266+Շիրակ!M266+Կոտայք!M266+Լոռի!M266+Արագածոտն!M266+Գեղարքունիքի!M266+Արմավիր!M266+'Արարատի և Վայոց ձոր'!M266+Տավուշ!M265+Սյունիք!M266)</f>
        <v>0</v>
      </c>
      <c r="N267" s="56">
        <f>SUM('Երևան քաղաք'!N266+Շիրակ!N266+Կոտայք!N266+Լոռի!N266+Արագածոտն!N266+Գեղարքունիքի!N266+Արմավիր!N266+'Արարատի և Վայոց ձոր'!N266+Տավուշ!N265+Սյունիք!N266)</f>
        <v>0</v>
      </c>
      <c r="O267" s="56">
        <f>SUM('Երևան քաղաք'!O266+Շիրակ!O266+Կոտայք!O266+Լոռի!O266+Արագածոտն!O266+Գեղարքունիքի!O266+Արմավիր!O266+'Արարատի և Վայոց ձոր'!O266+Տավուշ!O265+Սյունիք!O266)</f>
        <v>0</v>
      </c>
      <c r="P267" s="56">
        <f>SUM('Երևան քաղաք'!P266+Շիրակ!P266+Կոտայք!P266+Լոռի!P266+Արագածոտն!P266+Գեղարքունիքի!P266+Արմավիր!P266+'Արարատի և Վայոց ձոր'!P266+Տավուշ!P265+Սյունիք!P266)</f>
        <v>0</v>
      </c>
      <c r="Q267" s="56">
        <f>SUM('Երևան քաղաք'!Q266+Շիրակ!Q266+Կոտայք!Q266+Լոռի!Q266+Արագածոտն!Q266+Գեղարքունիքի!Q266+Արմավիր!Q266+'Արարատի և Վայոց ձոր'!Q266+Տավուշ!Q265+Սյունիք!Q266)</f>
        <v>0</v>
      </c>
      <c r="R267" s="56">
        <f>SUM('Երևան քաղաք'!R266+Շիրակ!R266+Կոտայք!R266+Լոռի!R266+Արագածոտն!R266+Գեղարքունիքի!R266+Արմավիր!R266+'Արարատի և Վայոց ձոր'!R266+Տավուշ!R265+Սյունիք!R266)</f>
        <v>0</v>
      </c>
      <c r="S267" s="56">
        <f>SUM('Երևան քաղաք'!S266+Շիրակ!S266+Կոտայք!S266+Լոռի!S266+Արագածոտն!S266+Գեղարքունիքի!S266+Արմավիր!S266+'Արարատի և Վայոց ձոր'!S266+Տավուշ!S265+Սյունիք!S266)</f>
        <v>0</v>
      </c>
      <c r="T267" s="56">
        <f>SUM('Երևան քաղաք'!T266+Շիրակ!T266+Կոտայք!T266+Լոռի!T266+Արագածոտն!T266+Գեղարքունիքի!T266+Արմավիր!T266+'Արարատի և Վայոց ձոր'!T266+Տավուշ!T265+Սյունիք!T266)</f>
        <v>0</v>
      </c>
      <c r="U267" s="56">
        <f>SUM('Երևան քաղաք'!U266+Շիրակ!U266+Կոտայք!U266+Լոռի!U266+Արագածոտն!U266+Գեղարքունիքի!U266+Արմավիր!U266+'Արարատի և Վայոց ձոր'!U266+Տավուշ!U265+Սյունիք!U266)</f>
        <v>0</v>
      </c>
      <c r="V267" s="56">
        <f>SUM('Երևան քաղաք'!V266+Շիրակ!V266+Կոտայք!V266+Լոռի!V266+Արագածոտն!V266+Գեղարքունիքի!V266+Արմավիր!V266+'Արարատի և Վայոց ձոր'!V266+Տավուշ!V265+Սյունիք!V266)</f>
        <v>0</v>
      </c>
      <c r="W267" s="56">
        <f>SUM('Երևան քաղաք'!W266+Շիրակ!W266+Կոտայք!W266+Լոռի!W266+Արագածոտն!W266+Գեղարքունիքի!W266+Արմավիր!W266+'Արարատի և Վայոց ձոր'!W266+Տավուշ!W265+Սյունիք!W266)</f>
        <v>0</v>
      </c>
      <c r="X267" s="56">
        <f>SUM('Երևան քաղաք'!X266+Շիրակ!X266+Կոտայք!X266+Լոռի!X266+Արագածոտն!X266+Գեղարքունիքի!X266+Արմավիր!X266+'Արարատի և Վայոց ձոր'!X266+Տավուշ!X265+Սյունիք!X266)</f>
        <v>0</v>
      </c>
      <c r="Y267" s="56">
        <f>SUM('Երևան քաղաք'!Y266+Շիրակ!Y266+Կոտայք!Y266+Լոռի!Y266+Արագածոտն!Y266+Գեղարքունիքի!Y266+Արմավիր!Y266+'Արարատի և Վայոց ձոր'!Y266+Տավուշ!Y265+Սյունիք!Y266)</f>
        <v>0</v>
      </c>
      <c r="Z267" s="56">
        <f>SUM('Երևան քաղաք'!Z266+Շիրակ!Z266+Կոտայք!Z266+Լոռի!Z266+Արագածոտն!Z266+Գեղարքունիքի!Z266+Արմավիր!Z266+'Արարատի և Վայոց ձոր'!Z266+Տավուշ!Z265+Սյունիք!Z266)</f>
        <v>0</v>
      </c>
      <c r="AA267" s="56">
        <f>SUM('Երևան քաղաք'!AA266+Շիրակ!AA266+Կոտայք!AA266+Լոռի!AA266+Արագածոտն!AA266+Գեղարքունիքի!AA266+Արմավիր!AA266+'Արարատի և Վայոց ձոր'!AA266+Տավուշ!AA265+Սյունիք!AA266)</f>
        <v>0</v>
      </c>
      <c r="AB267" s="56">
        <f>SUM('Երևան քաղաք'!AB266+Շիրակ!AB266+Կոտայք!AB266+Լոռի!AB266+Արագածոտն!AB266+Գեղարքունիքի!AB266+Արմավիր!AB266+'Արարատի և Վայոց ձոր'!AB266+Տավուշ!AB265+Սյունիք!AB266)</f>
        <v>0</v>
      </c>
      <c r="AC267" s="56">
        <f>SUM('Երևան քաղաք'!AC266+Շիրակ!AC266+Կոտայք!AC266+Լոռի!AC266+Արագածոտն!AC266+Գեղարքունիքի!AC266+Արմավիր!AC266+'Արարատի և Վայոց ձոր'!AC266+Տավուշ!AC265+Սյունիք!AC266)</f>
        <v>0</v>
      </c>
      <c r="AD267" s="56">
        <f>SUM('Երևան քաղաք'!AD266+Շիրակ!AD266+Կոտայք!AD266+Լոռի!AD266+Արագածոտն!AD266+Գեղարքունիքի!AD266+Արմավիր!AD266+'Արարատի և Վայոց ձոր'!AD266+Տավուշ!AD265+Սյունիք!AD266)</f>
        <v>0</v>
      </c>
      <c r="AE267" s="56">
        <f>SUM('Երևան քաղաք'!AE266+Շիրակ!AE266+Կոտայք!AE266+Լոռի!AE266+Արագածոտն!AE266+Գեղարքունիքի!AE266+Արմավիր!AE266+'Արարատի և Վայոց ձոր'!AE266+Տավուշ!AE265+Սյունիք!AE266)</f>
        <v>0</v>
      </c>
      <c r="AF267" s="56">
        <f>SUM('Երևան քաղաք'!AF266+Շիրակ!AF266+Կոտայք!AF266+Լոռի!AF266+Արագածոտն!AF266+Գեղարքունիքի!AF266+Արմավիր!AF266+'Արարատի և Վայոց ձոր'!AF266+Տավուշ!AF265+Սյունիք!AF266)</f>
        <v>0</v>
      </c>
      <c r="AG267" s="56">
        <f>SUM('Երևան քաղաք'!AG266+Շիրակ!AG266+Կոտայք!AG266+Լոռի!AG266+Արագածոտն!AG266+Գեղարքունիքի!AG266+Արմավիր!AG266+'Արարատի և Վայոց ձոր'!AG266+Տավուշ!AG265+Սյունիք!AG266)</f>
        <v>0</v>
      </c>
      <c r="AH267" s="56">
        <f>SUM('Երևան քաղաք'!AH266+Շիրակ!AH266+Կոտայք!AH266+Լոռի!AH266+Արագածոտն!AH266+Գեղարքունիքի!AH266+Արմավիր!AH266+'Արարատի և Վայոց ձոր'!AH266+Տավուշ!AH265+Սյունիք!AH266)</f>
        <v>0</v>
      </c>
      <c r="AI267" s="56">
        <f>SUM('Երևան քաղաք'!AI266+Շիրակ!AI266+Կոտայք!AI266+Լոռի!AI266+Արագածոտն!AI266+Գեղարքունիքի!AI266+Արմավիր!AI266+'Արարատի և Վայոց ձոր'!AI266+Տավուշ!AI265+Սյունիք!AI266)</f>
        <v>0</v>
      </c>
      <c r="AJ267" s="56">
        <f>SUM('Երևան քաղաք'!AJ266+Շիրակ!AJ266+Կոտայք!AJ266+Լոռի!AJ266+Արագածոտն!AJ266+Գեղարքունիքի!AJ266+Արմավիր!AJ266+'Արարատի և Վայոց ձոր'!AJ266+Տավուշ!AJ265+Սյունիք!AJ266)</f>
        <v>0</v>
      </c>
      <c r="AK267" s="56">
        <f>SUM('Երևան քաղաք'!AK266+Շիրակ!AK266+Կոտայք!AK266+Լոռի!AK266+Արագածոտն!AK266+Գեղարքունիքի!AK266+Արմավիր!AK266+'Արարատի և Վայոց ձոր'!AK266+Տավուշ!AK265+Սյունիք!AK266)</f>
        <v>0</v>
      </c>
      <c r="AL267" s="56">
        <f>SUM('Երևան քաղաք'!AL266+Շիրակ!AL266+Կոտայք!AL266+Լոռի!AL266+Արագածոտն!AL266+Գեղարքունիքի!AL266+Արմավիր!AL266+'Արարատի և Վայոց ձոր'!AL266+Տավուշ!AL265+Սյունիք!AL266)</f>
        <v>0</v>
      </c>
      <c r="AM267" s="56">
        <f>SUM('Երևան քաղաք'!AM266+Շիրակ!AM266+Կոտայք!AM266+Լոռի!AM266+Արագածոտն!AM266+Գեղարքունիքի!AM266+Արմավիր!AM266+'Արարատի և Վայոց ձոր'!AM266+Տավուշ!AM265+Սյունիք!AM266)</f>
        <v>0</v>
      </c>
      <c r="AN267" s="56">
        <f>SUM('Երևան քաղաք'!AN266+Շիրակ!AN266+Կոտայք!AN266+Լոռի!AN266+Արագածոտն!AN266+Գեղարքունիքի!AN266+Արմավիր!AN266+'Արարատի և Վայոց ձոր'!AN266+Տավուշ!AN265+Սյունիք!AN266)</f>
        <v>0</v>
      </c>
      <c r="AO267" s="56">
        <f>SUM('Երևան քաղաք'!AO266+Շիրակ!AO266+Կոտայք!AO266+Լոռի!AO266+Արագածոտն!AO266+Գեղարքունիքի!AO266+Արմավիր!AO266+'Արարատի և Վայոց ձոր'!AO266+Տավուշ!AO265+Սյունիք!AO266)</f>
        <v>0</v>
      </c>
      <c r="AP267" s="56">
        <f>SUM('Երևան քաղաք'!AP266+Շիրակ!AP266+Կոտայք!AP266+Լոռի!AP266+Արագածոտն!AP266+Գեղարքունիքի!AP266+Արմավիր!AP266+'Արարատի և Վայոց ձոր'!AP266+Տավուշ!AP265+Սյունիք!AP266)</f>
        <v>0</v>
      </c>
      <c r="AQ267" s="56">
        <f>SUM('Երևան քաղաք'!AQ266+Շիրակ!AQ266+Կոտայք!AQ266+Լոռի!AQ266+Արագածոտն!AQ266+Գեղարքունիքի!AQ266+Արմավիր!AQ266+'Արարատի և Վայոց ձոր'!AQ266+Տավուշ!AQ265+Սյունիք!AQ266)</f>
        <v>0</v>
      </c>
      <c r="AR267" s="56">
        <f>SUM('Երևան քաղաք'!AR266+Շիրակ!AR266+Կոտայք!AR266+Լոռի!AR266+Արագածոտն!AR266+Գեղարքունիքի!AR266+Արմավիր!AR266+'Արարատի և Վայոց ձոր'!AR266+Տավուշ!AR265+Սյունիք!AR266)</f>
        <v>0</v>
      </c>
      <c r="AS267" s="56">
        <f>SUM('Երևան քաղաք'!AS266+Շիրակ!AS266+Կոտայք!AS266+Լոռի!AS266+Արագածոտն!AS266+Գեղարքունիքի!AS266+Արմավիր!AS266+'Արարատի և Վայոց ձոր'!AS266+Տավուշ!AS265+Սյունիք!AS266)</f>
        <v>0</v>
      </c>
      <c r="AT267" s="56">
        <f>SUM('Երևան քաղաք'!AT266+Շիրակ!AT266+Կոտայք!AT266+Լոռի!AT266+Արագածոտն!AT266+Գեղարքունիքի!AT266+Արմավիր!AT266+'Արարատի և Վայոց ձոր'!AT266+Տավուշ!AT265+Սյունիք!AT266)</f>
        <v>0</v>
      </c>
      <c r="AU267" s="56">
        <f>SUM('Երևան քաղաք'!AU266+Շիրակ!AU266+Կոտայք!AU266+Լոռի!AU266+Արագածոտն!AU266+Գեղարքունիքի!AU266+Արմավիր!AU266+'Արարատի և Վայոց ձոր'!AU266+Տավուշ!AU265+Սյունիք!AU266)</f>
        <v>0</v>
      </c>
      <c r="AV267" s="56">
        <f>SUM('Երևան քաղաք'!AV266+Շիրակ!AV266+Կոտայք!AV266+Լոռի!AV266+Արագածոտն!AV266+Գեղարքունիքի!AV266+Արմավիր!AV266+'Արարատի և Վայոց ձոր'!AV266+Տավուշ!AV265+Սյունիք!AV266)</f>
        <v>0</v>
      </c>
      <c r="AW267" s="56">
        <f>SUM('Երևան քաղաք'!AW266+Շիրակ!AW266+Կոտայք!AW266+Լոռի!AW266+Արագածոտն!AW266+Գեղարքունիքի!AW266+Արմավիր!AW266+'Արարատի և Վայոց ձոր'!AW266+Տավուշ!AW265+Սյունիք!AW266)</f>
        <v>0</v>
      </c>
      <c r="AX267" s="56">
        <f>SUM('Երևան քաղաք'!AX266+Շիրակ!AX266+Կոտայք!AX266+Լոռի!AX266+Արագածոտն!AX266+Գեղարքունիքի!AX266+Արմավիր!AX266+'Արարատի և Վայոց ձոր'!AX266+Տավուշ!AX265+Սյունիք!AX266)</f>
        <v>0</v>
      </c>
      <c r="AY267" s="56">
        <f>SUM('Երևան քաղաք'!AY266+Շիրակ!AY266+Կոտայք!AY266+Լոռի!AY266+Արագածոտն!AY266+Գեղարքունիքի!AY266+Արմավիր!AY266+'Արարատի և Վայոց ձոր'!AY266+Տավուշ!AY265+Սյունիք!AY266)</f>
        <v>0</v>
      </c>
      <c r="AZ267" s="56">
        <f>SUM('Երևան քաղաք'!AZ266+Շիրակ!AZ266+Կոտայք!AZ266+Լոռի!AZ266+Արագածոտն!AZ266+Գեղարքունիքի!AZ266+Արմավիր!AZ266+'Արարատի և Վայոց ձոր'!AZ266+Տավուշ!AZ265+Սյունիք!AZ266)</f>
        <v>0</v>
      </c>
      <c r="BA267" s="56">
        <f>SUM('Երևան քաղաք'!BA266+Շիրակ!BA266+Կոտայք!BA266+Լոռի!BA266+Արագածոտն!BA266+Գեղարքունիքի!BA266+Արմավիր!BA266+'Արարատի և Վայոց ձոր'!BA266+Տավուշ!BA265+Սյունիք!BA266)</f>
        <v>0</v>
      </c>
      <c r="BB267" s="56">
        <f>SUM('Երևան քաղաք'!BB266+Շիրակ!BB266+Կոտայք!BB266+Լոռի!BB266+Արագածոտն!BB266+Գեղարքունիքի!BB266+Արմավիր!BB266+'Արարատի և Վայոց ձոր'!BB266+Տավուշ!BB265+Սյունիք!BB266)</f>
        <v>0</v>
      </c>
      <c r="BC267" s="56">
        <f>SUM('Երևան քաղաք'!BC266+Շիրակ!BC266+Կոտայք!BC266+Լոռի!BC266+Արագածոտն!BC266+Գեղարքունիքի!BC266+Արմավիր!BC266+'Արարատի և Վայոց ձոր'!BC266+Տավուշ!BC265+Սյունիք!BC266)</f>
        <v>0</v>
      </c>
      <c r="BD267" s="56">
        <f>SUM('Երևան քաղաք'!BD266+Շիրակ!BD266+Կոտայք!BD266+Լոռի!BD266+Արագածոտն!BD266+Գեղարքունիքի!BD266+Արմավիր!BD266+'Արարատի և Վայոց ձոր'!BD266+Տավուշ!BD265+Սյունիք!BD266)</f>
        <v>0</v>
      </c>
      <c r="BE267" s="56">
        <f>SUM('Երևան քաղաք'!BE266+Շիրակ!BE266+Կոտայք!BE266+Լոռի!BE266+Արագածոտն!BE266+Գեղարքունիքի!BE266+Արմավիր!BE266+'Արարատի և Վայոց ձոր'!BE266+Տավուշ!BE265+Սյունիք!BE266)</f>
        <v>0</v>
      </c>
      <c r="BF267" s="56">
        <f>SUM('Երևան քաղաք'!BF266+Շիրակ!BF266+Կոտայք!BF266+Լոռի!BF266+Արագածոտն!BF266+Գեղարքունիքի!BF266+Արմավիր!BF266+'Արարատի և Վայոց ձոր'!BF266+Տավուշ!BF265+Սյունիք!BF266)</f>
        <v>0</v>
      </c>
      <c r="BG267" s="56">
        <f>SUM('Երևան քաղաք'!BG266+Շիրակ!BG266+Կոտայք!BG266+Լոռի!BG266+Արագածոտն!BG266+Գեղարքունիքի!BG266+Արմավիր!BG266+'Արարատի և Վայոց ձոր'!BG266+Տավուշ!BG265+Սյունիք!BG266)</f>
        <v>0</v>
      </c>
      <c r="BH267" s="56">
        <f>SUM('Երևան քաղաք'!BH266+Շիրակ!BH266+Կոտայք!BH266+Լոռի!BH266+Արագածոտն!BH266+Գեղարքունիքի!BH266+Արմավիր!BH266+'Արարատի և Վայոց ձոր'!BH266+Տավուշ!BH265+Սյունիք!BH266)</f>
        <v>0</v>
      </c>
      <c r="BI267" s="56">
        <f>SUM('Երևան քաղաք'!BI266+Շիրակ!BI266+Կոտայք!BI266+Լոռի!BI266+Արագածոտն!BI266+Գեղարքունիքի!BI266+Արմավիր!BI266+'Արարատի և Վայոց ձոր'!BI266+Տավուշ!BI265+Սյունիք!BI266)</f>
        <v>0</v>
      </c>
      <c r="BJ267" s="56">
        <f>SUM('Երևան քաղաք'!BJ266+Շիրակ!BJ266+Կոտայք!BJ266+Լոռի!BJ266+Արագածոտն!BJ266+Գեղարքունիքի!BJ266+Արմավիր!BJ266+'Արարատի և Վայոց ձոր'!BJ266+Տավուշ!BJ265+Սյունիք!BJ266)</f>
        <v>0</v>
      </c>
      <c r="BK267" s="56">
        <f>SUM('Երևան քաղաք'!BK266+Շիրակ!BK266+Կոտայք!BK266+Լոռի!BK266+Արագածոտն!BK266+Գեղարքունիքի!BK266+Արմավիր!BK266+'Արարատի և Վայոց ձոր'!BK266+Տավուշ!BK265+Սյունիք!BK266)</f>
        <v>0</v>
      </c>
      <c r="BL267" s="56">
        <f>SUM('Երևան քաղաք'!BL266+Շիրակ!BL266+Կոտայք!BL266+Լոռի!BL266+Արագածոտն!BL266+Գեղարքունիքի!BL266+Արմավիր!BL266+'Արարատի և Վայոց ձոր'!BL266+Տավուշ!BL265+Սյունիք!BL266)</f>
        <v>0</v>
      </c>
      <c r="BM267" s="56">
        <f>SUM('Երևան քաղաք'!BM266+Շիրակ!BM266+Կոտայք!BM266+Լոռի!BM266+Արագածոտն!BM266+Գեղարքունիքի!BM266+Արմավիր!BM266+'Արարատի և Վայոց ձոր'!BM266+Տավուշ!BM265+Սյունիք!BM266)</f>
        <v>0</v>
      </c>
      <c r="BN267" s="56">
        <f>SUM('Երևան քաղաք'!BN266+Շիրակ!BN266+Կոտայք!BN266+Լոռի!BN266+Արագածոտն!BN266+Գեղարքունիքի!BN266+Արմավիր!BN266+'Արարատի և Վայոց ձոր'!BN266+Տավուշ!BN265+Սյունիք!BN266)</f>
        <v>0</v>
      </c>
      <c r="BO267" s="56">
        <f>SUM('Երևան քաղաք'!BO266+Շիրակ!BO266+Կոտայք!BO266+Լոռի!BO266+Արագածոտն!BO266+Գեղարքունիքի!BO266+Արմավիր!BO266+'Արարատի և Վայոց ձոր'!BO266+Տավուշ!BO265+Սյունիք!BO266)</f>
        <v>0</v>
      </c>
      <c r="BP267" s="56">
        <f>SUM('Երևան քաղաք'!BP266+Շիրակ!BP266+Կոտայք!BP266+Լոռի!BP266+Արագածոտն!BP266+Գեղարքունիքի!BP266+Արմավիր!BP266+'Արարատի և Վայոց ձոր'!BP266+Տավուշ!BP265+Սյունիք!BP266)</f>
        <v>0</v>
      </c>
      <c r="BQ267" s="56">
        <f>SUM('Երևան քաղաք'!BQ266+Շիրակ!BQ266+Կոտայք!BQ266+Լոռի!BQ266+Արագածոտն!BQ266+Գեղարքունիքի!BQ266+Արմավիր!BQ266+'Արարատի և Վայոց ձոր'!BQ266+Տավուշ!BQ265+Սյունիք!BQ266)</f>
        <v>0</v>
      </c>
      <c r="BR267" s="56">
        <f>SUM('Երևան քաղաք'!BR266+Շիրակ!BR266+Կոտայք!BR266+Լոռի!BR266+Արագածոտն!BR266+Գեղարքունիքի!BR266+Արմավիր!BR266+'Արարատի և Վայոց ձոր'!BR266+Տավուշ!BR265+Սյունիք!BR266)</f>
        <v>0</v>
      </c>
      <c r="BS267" s="56">
        <f>SUM('Երևան քաղաք'!BS266+Շիրակ!BS266+Կոտայք!BS266+Լոռի!BS266+Արագածոտն!BS266+Գեղարքունիքի!BS266+Արմավիր!BS266+'Արարատի և Վայոց ձոր'!BS266+Տավուշ!BS265+Սյունիք!BS266)</f>
        <v>0</v>
      </c>
      <c r="BT267" s="56">
        <f>SUM('Երևան քաղաք'!BT266+Շիրակ!BT266+Կոտայք!BT266+Լոռի!BT266+Արագածոտն!BT266+Գեղարքունիքի!BT266+Արմավիր!BT266+'Արարատի և Վայոց ձոր'!BT266+Տավուշ!BT265+Սյունիք!BT266)</f>
        <v>0</v>
      </c>
      <c r="BU267" s="56">
        <f>SUM('Երևան քաղաք'!BU266+Շիրակ!BU266+Կոտայք!BU266+Լոռի!BU266+Արագածոտն!BU266+Գեղարքունիքի!BU266+Արմավիր!BU266+'Արարատի և Վայոց ձոր'!BU266+Տավուշ!BU265+Սյունիք!BU266)</f>
        <v>1</v>
      </c>
      <c r="BV267" s="56">
        <f>SUM('Երևան քաղաք'!BV266+Շիրակ!BV266+Կոտայք!BV266+Լոռի!BV266+Արագածոտն!BV266+Գեղարքունիքի!BV266+Արմավիր!BV266+'Արարատի և Վայոց ձոր'!BV266+Տավուշ!BV265+Սյունիք!BV266)</f>
        <v>0</v>
      </c>
      <c r="BW267" s="56">
        <f>SUM('Երևան քաղաք'!BW266+Շիրակ!BW266+Կոտայք!BW266+Լոռի!BW266+Արագածոտն!BW266+Գեղարքունիքի!BW266+Արմավիր!BW266+'Արարատի և Վայոց ձոր'!BW266+Տավուշ!BW265+Սյունիք!BW266)</f>
        <v>0</v>
      </c>
      <c r="BX267" s="56">
        <f>SUM('Երևան քաղաք'!BX266+Շիրակ!BX266+Կոտայք!BX266+Լոռի!BX266+Արագածոտն!BX266+Գեղարքունիքի!BX266+Արմավիր!BX266+'Արարատի և Վայոց ձոր'!BX266+Տավուշ!BX265+Սյունիք!BX266)</f>
        <v>0</v>
      </c>
      <c r="BY267" s="56">
        <f>SUM('Երևան քաղաք'!BY266+Շիրակ!BY266+Կոտայք!BY266+Լոռի!BY266+Արագածոտն!BY266+Գեղարքունիքի!BY266+Արմավիր!BY266+'Արարատի և Վայոց ձոր'!BY266+Տավուշ!BY265+Սյունիք!BY266)</f>
        <v>0</v>
      </c>
      <c r="BZ267" s="56">
        <f>SUM('Երևան քաղաք'!BZ266+Շիրակ!BZ266+Կոտայք!BZ266+Լոռի!BZ266+Արագածոտն!BZ266+Գեղարքունիքի!BZ266+Արմավիր!BZ266+'Արարատի և Վայոց ձոր'!BZ266+Տավուշ!BZ265+Սյունիք!BZ266)</f>
        <v>0</v>
      </c>
      <c r="CA267" s="56"/>
      <c r="CB267" s="133">
        <f t="shared" si="80"/>
        <v>0</v>
      </c>
      <c r="CC267" s="134">
        <f t="shared" si="81"/>
        <v>0</v>
      </c>
      <c r="CD267" s="134">
        <f t="shared" si="82"/>
        <v>0</v>
      </c>
      <c r="CE267" s="134">
        <f t="shared" si="83"/>
        <v>0</v>
      </c>
      <c r="CF267" s="134">
        <f t="shared" si="97"/>
        <v>0</v>
      </c>
      <c r="CG267" s="134">
        <f t="shared" si="98"/>
        <v>0</v>
      </c>
      <c r="CH267" s="134">
        <f t="shared" si="84"/>
        <v>0</v>
      </c>
      <c r="CI267" s="134">
        <f t="shared" si="99"/>
        <v>0</v>
      </c>
      <c r="CJ267" s="134">
        <f t="shared" si="85"/>
        <v>0</v>
      </c>
      <c r="CK267" s="134">
        <f t="shared" si="86"/>
        <v>0</v>
      </c>
      <c r="CL267" s="134">
        <f t="shared" si="87"/>
        <v>0</v>
      </c>
      <c r="CM267" s="134">
        <f t="shared" si="88"/>
        <v>0</v>
      </c>
      <c r="CN267" s="135">
        <f t="shared" si="89"/>
        <v>0</v>
      </c>
      <c r="CO267" s="135">
        <f t="shared" si="90"/>
        <v>0</v>
      </c>
      <c r="CP267" s="135">
        <f t="shared" si="91"/>
        <v>0</v>
      </c>
      <c r="CQ267" s="135">
        <f t="shared" si="92"/>
        <v>0</v>
      </c>
      <c r="CR267" s="135">
        <f t="shared" si="93"/>
        <v>0</v>
      </c>
      <c r="CS267" s="135">
        <f t="shared" si="94"/>
        <v>0</v>
      </c>
      <c r="CT267" s="135">
        <f t="shared" si="95"/>
        <v>0</v>
      </c>
      <c r="CU267" s="135">
        <f t="shared" si="96"/>
        <v>0</v>
      </c>
    </row>
    <row r="268" spans="1:99" ht="20.100000000000001" customHeight="1" x14ac:dyDescent="0.3">
      <c r="A268" s="41" t="s">
        <v>224</v>
      </c>
      <c r="B268" s="39" t="s">
        <v>606</v>
      </c>
      <c r="C268" s="39">
        <v>311</v>
      </c>
      <c r="D268" s="56">
        <f>SUM('Երևան քաղաք'!D267+Շիրակ!D267+Կոտայք!D267+Լոռի!D267+Արագածոտն!D267+Գեղարքունիքի!D267+Արմավիր!D267+'Արարատի և Վայոց ձոր'!D267+Տավուշ!D266+Սյունիք!D267)</f>
        <v>0</v>
      </c>
      <c r="E268" s="56">
        <f>SUM('Երևան քաղաք'!E267+Շիրակ!E267+Կոտայք!E267+Լոռի!E267+Արագածոտն!E267+Գեղարքունիքի!E267+Արմավիր!E267+'Արարատի և Վայոց ձոր'!E267+Տավուշ!E266+Սյունիք!E267)</f>
        <v>1</v>
      </c>
      <c r="F268" s="56">
        <f>SUM('Երևան քաղաք'!F267+Շիրակ!F267+Կոտայք!F267+Լոռի!F267+Արագածոտն!F267+Գեղարքունիքի!F267+Արմավիր!F267+'Արարատի և Վայոց ձոր'!F267+Տավուշ!F266+Սյունիք!F267)</f>
        <v>1</v>
      </c>
      <c r="G268" s="56">
        <f>SUM('Երևան քաղաք'!G267+Շիրակ!G267+Կոտայք!G267+Լոռի!G267+Արագածոտն!G267+Գեղարքունիքի!G267+Արմավիր!G267+'Արարատի և Վայոց ձոր'!G267+Տավուշ!G266+Սյունիք!G267)</f>
        <v>0</v>
      </c>
      <c r="H268" s="56">
        <f>SUM('Երևան քաղաք'!H267+Շիրակ!H267+Կոտայք!H267+Լոռի!H267+Արագածոտն!H267+Գեղարքունիքի!H267+Արմավիր!H267+'Արարատի և Վայոց ձոր'!H267+Տավուշ!H266+Սյունիք!H267)</f>
        <v>1</v>
      </c>
      <c r="I268" s="56">
        <f>SUM('Երևան քաղաք'!I267+Շիրակ!I267+Կոտայք!I267+Լոռի!I267+Արագածոտն!I267+Գեղարքունիքի!I267+Արմավիր!I267+'Արարատի և Վայոց ձոր'!I267+Տավուշ!I266+Սյունիք!I267)</f>
        <v>9</v>
      </c>
      <c r="J268" s="56">
        <f>SUM('Երևան քաղաք'!J267+Շիրակ!J267+Կոտայք!J267+Լոռի!J267+Արագածոտն!J267+Գեղարքունիքի!J267+Արմավիր!J267+'Արարատի և Վայոց ձոր'!J267+Տավուշ!J266+Սյունիք!J267)</f>
        <v>0</v>
      </c>
      <c r="K268" s="56">
        <f>SUM('Երևան քաղաք'!K267+Շիրակ!K267+Կոտայք!K267+Լոռի!K267+Արագածոտն!K267+Գեղարքունիքի!K267+Արմավիր!K267+'Արարատի և Վայոց ձոր'!K267+Տավուշ!K266+Սյունիք!K267)</f>
        <v>0</v>
      </c>
      <c r="L268" s="56">
        <f>SUM('Երևան քաղաք'!L267+Շիրակ!L267+Կոտայք!L267+Լոռի!L267+Արագածոտն!L267+Գեղարքունիքի!L267+Արմավիր!L267+'Արարատի և Վայոց ձոր'!L267+Տավուշ!L266+Սյունիք!L267)</f>
        <v>9</v>
      </c>
      <c r="M268" s="56">
        <f>SUM('Երևան քաղաք'!M267+Շիրակ!M267+Կոտայք!M267+Լոռի!M267+Արագածոտն!M267+Գեղարքունիքի!M267+Արմավիր!M267+'Արարատի և Վայոց ձոր'!M267+Տավուշ!M266+Սյունիք!M267)</f>
        <v>4</v>
      </c>
      <c r="N268" s="56">
        <f>SUM('Երևան քաղաք'!N267+Շիրակ!N267+Կոտայք!N267+Լոռի!N267+Արագածոտն!N267+Գեղարքունիքի!N267+Արմավիր!N267+'Արարատի և Վայոց ձոր'!N267+Տավուշ!N266+Սյունիք!N267)</f>
        <v>0</v>
      </c>
      <c r="O268" s="56">
        <f>SUM('Երևան քաղաք'!O267+Շիրակ!O267+Կոտայք!O267+Լոռի!O267+Արագածոտն!O267+Գեղարքունիքի!O267+Արմավիր!O267+'Արարատի և Վայոց ձոր'!O267+Տավուշ!O266+Սյունիք!O267)</f>
        <v>0</v>
      </c>
      <c r="P268" s="56">
        <f>SUM('Երևան քաղաք'!P267+Շիրակ!P267+Կոտայք!P267+Լոռի!P267+Արագածոտն!P267+Գեղարքունիքի!P267+Արմավիր!P267+'Արարատի և Վայոց ձոր'!P267+Տավուշ!P266+Սյունիք!P267)</f>
        <v>0</v>
      </c>
      <c r="Q268" s="56">
        <f>SUM('Երևան քաղաք'!Q267+Շիրակ!Q267+Կոտայք!Q267+Լոռի!Q267+Արագածոտն!Q267+Գեղարքունիքի!Q267+Արմավիր!Q267+'Արարատի և Վայոց ձոր'!Q267+Տավուշ!Q266+Սյունիք!Q267)</f>
        <v>2</v>
      </c>
      <c r="R268" s="56">
        <f>SUM('Երևան քաղաք'!R267+Շիրակ!R267+Կոտայք!R267+Լոռի!R267+Արագածոտն!R267+Գեղարքունիքի!R267+Արմավիր!R267+'Արարատի և Վայոց ձոր'!R267+Տավուշ!R266+Սյունիք!R267)</f>
        <v>5</v>
      </c>
      <c r="S268" s="56">
        <f>SUM('Երևան քաղաք'!S267+Շիրակ!S267+Կոտայք!S267+Լոռի!S267+Արագածոտն!S267+Գեղարքունիքի!S267+Արմավիր!S267+'Արարատի և Վայոց ձոր'!S267+Տավուշ!S266+Սյունիք!S267)</f>
        <v>2</v>
      </c>
      <c r="T268" s="56">
        <f>SUM('Երևան քաղաք'!T267+Շիրակ!T267+Կոտայք!T267+Լոռի!T267+Արագածոտն!T267+Գեղարքունիքի!T267+Արմավիր!T267+'Արարատի և Վայոց ձոր'!T267+Տավուշ!T266+Սյունիք!T267)</f>
        <v>0</v>
      </c>
      <c r="U268" s="56">
        <f>SUM('Երևան քաղաք'!U267+Շիրակ!U267+Կոտայք!U267+Լոռի!U267+Արագածոտն!U267+Գեղարքունիքի!U267+Արմավիր!U267+'Արարատի և Վայոց ձոր'!U267+Տավուշ!U266+Սյունիք!U267)</f>
        <v>0</v>
      </c>
      <c r="V268" s="56">
        <f>SUM('Երևան քաղաք'!V267+Շիրակ!V267+Կոտայք!V267+Լոռի!V267+Արագածոտն!V267+Գեղարքունիքի!V267+Արմավիր!V267+'Արարատի և Վայոց ձոր'!V267+Տավուշ!V266+Սյունիք!V267)</f>
        <v>0</v>
      </c>
      <c r="W268" s="56">
        <f>SUM('Երևան քաղաք'!W267+Շիրակ!W267+Կոտայք!W267+Լոռի!W267+Արագածոտն!W267+Գեղարքունիքի!W267+Արմավիր!W267+'Արարատի և Վայոց ձոր'!W267+Տավուշ!W266+Սյունիք!W267)</f>
        <v>9</v>
      </c>
      <c r="X268" s="56">
        <f>SUM('Երևան քաղաք'!X267+Շիրակ!X267+Կոտայք!X267+Լոռի!X267+Արագածոտն!X267+Գեղարքունիքի!X267+Արմավիր!X267+'Արարատի և Վայոց ձոր'!X267+Տավուշ!X266+Սյունիք!X267)</f>
        <v>0</v>
      </c>
      <c r="Y268" s="56">
        <f>SUM('Երևան քաղաք'!Y267+Շիրակ!Y267+Կոտայք!Y267+Լոռի!Y267+Արագածոտն!Y267+Գեղարքունիքի!Y267+Արմավիր!Y267+'Արարատի և Վայոց ձոր'!Y267+Տավուշ!Y266+Սյունիք!Y267)</f>
        <v>0</v>
      </c>
      <c r="Z268" s="56">
        <f>SUM('Երևան քաղաք'!Z267+Շիրակ!Z267+Կոտայք!Z267+Լոռի!Z267+Արագածոտն!Z267+Գեղարքունիքի!Z267+Արմավիր!Z267+'Արարատի և Վայոց ձոր'!Z267+Տավուշ!Z266+Սյունիք!Z267)</f>
        <v>0</v>
      </c>
      <c r="AA268" s="56">
        <f>SUM('Երևան քաղաք'!AA267+Շիրակ!AA267+Կոտայք!AA267+Լոռի!AA267+Արագածոտն!AA267+Գեղարքունիքի!AA267+Արմավիր!AA267+'Արարատի և Վայոց ձոր'!AA267+Տավուշ!AA266+Սյունիք!AA267)</f>
        <v>0</v>
      </c>
      <c r="AB268" s="56">
        <f>SUM('Երևան քաղաք'!AB267+Շիրակ!AB267+Կոտայք!AB267+Լոռի!AB267+Արագածոտն!AB267+Գեղարքունիքի!AB267+Արմավիր!AB267+'Արարատի և Վայոց ձոր'!AB267+Տավուշ!AB266+Սյունիք!AB267)</f>
        <v>0</v>
      </c>
      <c r="AC268" s="56">
        <f>SUM('Երևան քաղաք'!AC267+Շիրակ!AC267+Կոտայք!AC267+Լոռի!AC267+Արագածոտն!AC267+Գեղարքունիքի!AC267+Արմավիր!AC267+'Արարատի և Վայոց ձոր'!AC267+Տավուշ!AC266+Սյունիք!AC267)</f>
        <v>0</v>
      </c>
      <c r="AD268" s="56">
        <f>SUM('Երևան քաղաք'!AD267+Շիրակ!AD267+Կոտայք!AD267+Լոռի!AD267+Արագածոտն!AD267+Գեղարքունիքի!AD267+Արմավիր!AD267+'Արարատի և Վայոց ձոր'!AD267+Տավուշ!AD266+Սյունիք!AD267)</f>
        <v>6</v>
      </c>
      <c r="AE268" s="56">
        <f>SUM('Երևան քաղաք'!AE267+Շիրակ!AE267+Կոտայք!AE267+Լոռի!AE267+Արագածոտն!AE267+Գեղարքունիքի!AE267+Արմավիր!AE267+'Արարատի և Վայոց ձոր'!AE267+Տավուշ!AE266+Սյունիք!AE267)</f>
        <v>3</v>
      </c>
      <c r="AF268" s="56">
        <f>SUM('Երևան քաղաք'!AF267+Շիրակ!AF267+Կոտայք!AF267+Լոռի!AF267+Արագածոտն!AF267+Գեղարքունիքի!AF267+Արմավիր!AF267+'Արարատի և Վայոց ձոր'!AF267+Տավուշ!AF266+Սյունիք!AF267)</f>
        <v>0</v>
      </c>
      <c r="AG268" s="56">
        <f>SUM('Երևան քաղաք'!AG267+Շիրակ!AG267+Կոտայք!AG267+Լոռի!AG267+Արագածոտն!AG267+Գեղարքունիքի!AG267+Արմավիր!AG267+'Արարատի և Վայոց ձոր'!AG267+Տավուշ!AG266+Սյունիք!AG267)</f>
        <v>0</v>
      </c>
      <c r="AH268" s="56">
        <f>SUM('Երևան քաղաք'!AH267+Շիրակ!AH267+Կոտայք!AH267+Լոռի!AH267+Արագածոտն!AH267+Գեղարքունիքի!AH267+Արմավիր!AH267+'Արարատի և Վայոց ձոր'!AH267+Տավուշ!AH266+Սյունիք!AH267)</f>
        <v>1</v>
      </c>
      <c r="AI268" s="56">
        <f>SUM('Երևան քաղաք'!AI267+Շիրակ!AI267+Կոտայք!AI267+Լոռի!AI267+Արագածոտն!AI267+Գեղարքունիքի!AI267+Արմավիր!AI267+'Արարատի և Վայոց ձոր'!AI267+Տավուշ!AI266+Սյունիք!AI267)</f>
        <v>0</v>
      </c>
      <c r="AJ268" s="56">
        <f>SUM('Երևան քաղաք'!AJ267+Շիրակ!AJ267+Կոտայք!AJ267+Լոռի!AJ267+Արագածոտն!AJ267+Գեղարքունիքի!AJ267+Արմավիր!AJ267+'Արարատի և Վայոց ձոր'!AJ267+Տավուշ!AJ266+Սյունիք!AJ267)</f>
        <v>0</v>
      </c>
      <c r="AK268" s="56">
        <f>SUM('Երևան քաղաք'!AK267+Շիրակ!AK267+Կոտայք!AK267+Լոռի!AK267+Արագածոտն!AK267+Գեղարքունիքի!AK267+Արմավիր!AK267+'Արարատի և Վայոց ձոր'!AK267+Տավուշ!AK266+Սյունիք!AK267)</f>
        <v>0</v>
      </c>
      <c r="AL268" s="56">
        <f>SUM('Երևան քաղաք'!AL267+Շիրակ!AL267+Կոտայք!AL267+Լոռի!AL267+Արագածոտն!AL267+Գեղարքունիքի!AL267+Արմավիր!AL267+'Արարատի և Վայոց ձոր'!AL267+Տավուշ!AL266+Սյունիք!AL267)</f>
        <v>0</v>
      </c>
      <c r="AM268" s="56">
        <f>SUM('Երևան քաղաք'!AM267+Շիրակ!AM267+Կոտայք!AM267+Լոռի!AM267+Արագածոտն!AM267+Գեղարքունիքի!AM267+Արմավիր!AM267+'Արարատի և Վայոց ձոր'!AM267+Տավուշ!AM266+Սյունիք!AM267)</f>
        <v>0</v>
      </c>
      <c r="AN268" s="56">
        <f>SUM('Երևան քաղաք'!AN267+Շիրակ!AN267+Կոտայք!AN267+Լոռի!AN267+Արագածոտն!AN267+Գեղարքունիքի!AN267+Արմավիր!AN267+'Արարատի և Վայոց ձոր'!AN267+Տավուշ!AN266+Սյունիք!AN267)</f>
        <v>0</v>
      </c>
      <c r="AO268" s="56">
        <f>SUM('Երևան քաղաք'!AO267+Շիրակ!AO267+Կոտայք!AO267+Լոռի!AO267+Արագածոտն!AO267+Գեղարքունիքի!AO267+Արմավիր!AO267+'Արարատի և Վայոց ձոր'!AO267+Տավուշ!AO266+Սյունիք!AO267)</f>
        <v>0</v>
      </c>
      <c r="AP268" s="56">
        <f>SUM('Երևան քաղաք'!AP267+Շիրակ!AP267+Կոտայք!AP267+Լոռի!AP267+Արագածոտն!AP267+Գեղարքունիքի!AP267+Արմավիր!AP267+'Արարատի և Վայոց ձոր'!AP267+Տավուշ!AP266+Սյունիք!AP267)</f>
        <v>3</v>
      </c>
      <c r="AQ268" s="56">
        <f>SUM('Երևան քաղաք'!AQ267+Շիրակ!AQ267+Կոտայք!AQ267+Լոռի!AQ267+Արագածոտն!AQ267+Գեղարքունիքի!AQ267+Արմավիր!AQ267+'Արարատի և Վայոց ձոր'!AQ267+Տավուշ!AQ266+Սյունիք!AQ267)</f>
        <v>6</v>
      </c>
      <c r="AR268" s="56">
        <f>SUM('Երևան քաղաք'!AR267+Շիրակ!AR267+Կոտայք!AR267+Լոռի!AR267+Արագածոտն!AR267+Գեղարքունիքի!AR267+Արմավիր!AR267+'Արարատի և Վայոց ձոր'!AR267+Տավուշ!AR266+Սյունիք!AR267)</f>
        <v>3</v>
      </c>
      <c r="AS268" s="56">
        <f>SUM('Երևան քաղաք'!AS267+Շիրակ!AS267+Կոտայք!AS267+Լոռի!AS267+Արագածոտն!AS267+Գեղարքունիքի!AS267+Արմավիր!AS267+'Արարատի և Վայոց ձոր'!AS267+Տավուշ!AS266+Սյունիք!AS267)</f>
        <v>0</v>
      </c>
      <c r="AT268" s="56">
        <f>SUM('Երևան քաղաք'!AT267+Շիրակ!AT267+Կոտայք!AT267+Լոռի!AT267+Արագածոտն!AT267+Գեղարքունիքի!AT267+Արմավիր!AT267+'Արարատի և Վայոց ձոր'!AT267+Տավուշ!AT266+Սյունիք!AT267)</f>
        <v>4</v>
      </c>
      <c r="AU268" s="56">
        <f>SUM('Երևան քաղաք'!AU267+Շիրակ!AU267+Կոտայք!AU267+Լոռի!AU267+Արագածոտն!AU267+Գեղարքունիքի!AU267+Արմավիր!AU267+'Արարատի և Վայոց ձոր'!AU267+Տավուշ!AU266+Սյունիք!AU267)</f>
        <v>0</v>
      </c>
      <c r="AV268" s="56">
        <f>SUM('Երևան քաղաք'!AV267+Շիրակ!AV267+Կոտայք!AV267+Լոռի!AV267+Արագածոտն!AV267+Գեղարքունիքի!AV267+Արմավիր!AV267+'Արարատի և Վայոց ձոր'!AV267+Տավուշ!AV266+Սյունիք!AV267)</f>
        <v>0</v>
      </c>
      <c r="AW268" s="56">
        <f>SUM('Երևան քաղաք'!AW267+Շիրակ!AW267+Կոտայք!AW267+Լոռի!AW267+Արագածոտն!AW267+Գեղարքունիքի!AW267+Արմավիր!AW267+'Արարատի և Վայոց ձոր'!AW267+Տավուշ!AW266+Սյունիք!AW267)</f>
        <v>2</v>
      </c>
      <c r="AX268" s="56">
        <f>SUM('Երևան քաղաք'!AX267+Շիրակ!AX267+Կոտայք!AX267+Լոռի!AX267+Արագածոտն!AX267+Գեղարքունիքի!AX267+Արմավիր!AX267+'Արարատի և Վայոց ձոր'!AX267+Տավուշ!AX266+Սյունիք!AX267)</f>
        <v>0</v>
      </c>
      <c r="AY268" s="56">
        <f>SUM('Երևան քաղաք'!AY267+Շիրակ!AY267+Կոտայք!AY267+Լոռի!AY267+Արագածոտն!AY267+Գեղարքունիքի!AY267+Արմավիր!AY267+'Արարատի և Վայոց ձոր'!AY267+Տավուշ!AY266+Սյունիք!AY267)</f>
        <v>9</v>
      </c>
      <c r="AZ268" s="56">
        <f>SUM('Երևան քաղաք'!AZ267+Շիրակ!AZ267+Կոտայք!AZ267+Լոռի!AZ267+Արագածոտն!AZ267+Գեղարքունիքի!AZ267+Արմավիր!AZ267+'Արարատի և Վայոց ձոր'!AZ267+Տավուշ!AZ266+Սյունիք!AZ267)</f>
        <v>0</v>
      </c>
      <c r="BA268" s="56">
        <f>SUM('Երևան քաղաք'!BA267+Շիրակ!BA267+Կոտայք!BA267+Լոռի!BA267+Արագածոտն!BA267+Գեղարքունիքի!BA267+Արմավիր!BA267+'Արարատի և Վայոց ձոր'!BA267+Տավուշ!BA266+Սյունիք!BA267)</f>
        <v>0</v>
      </c>
      <c r="BB268" s="56">
        <f>SUM('Երևան քաղաք'!BB267+Շիրակ!BB267+Կոտայք!BB267+Լոռի!BB267+Արագածոտն!BB267+Գեղարքունիքի!BB267+Արմավիր!BB267+'Արարատի և Վայոց ձոր'!BB267+Տավուշ!BB266+Սյունիք!BB267)</f>
        <v>0</v>
      </c>
      <c r="BC268" s="56">
        <f>SUM('Երևան քաղաք'!BC267+Շիրակ!BC267+Կոտայք!BC267+Լոռի!BC267+Արագածոտն!BC267+Գեղարքունիքի!BC267+Արմավիր!BC267+'Արարատի և Վայոց ձոր'!BC267+Տավուշ!BC266+Սյունիք!BC267)</f>
        <v>0</v>
      </c>
      <c r="BD268" s="56">
        <f>SUM('Երևան քաղաք'!BD267+Շիրակ!BD267+Կոտայք!BD267+Լոռի!BD267+Արագածոտն!BD267+Գեղարքունիքի!BD267+Արմավիր!BD267+'Արարատի և Վայոց ձոր'!BD267+Տավուշ!BD266+Սյունիք!BD267)</f>
        <v>0</v>
      </c>
      <c r="BE268" s="56">
        <f>SUM('Երևան քաղաք'!BE267+Շիրակ!BE267+Կոտայք!BE267+Լոռի!BE267+Արագածոտն!BE267+Գեղարքունիքի!BE267+Արմավիր!BE267+'Արարատի և Վայոց ձոր'!BE267+Տավուշ!BE266+Սյունիք!BE267)</f>
        <v>0</v>
      </c>
      <c r="BF268" s="56">
        <f>SUM('Երևան քաղաք'!BF267+Շիրակ!BF267+Կոտայք!BF267+Լոռի!BF267+Արագածոտն!BF267+Գեղարքունիքի!BF267+Արմավիր!BF267+'Արարատի և Վայոց ձոր'!BF267+Տավուշ!BF266+Սյունիք!BF267)</f>
        <v>0</v>
      </c>
      <c r="BG268" s="56">
        <f>SUM('Երևան քաղաք'!BG267+Շիրակ!BG267+Կոտայք!BG267+Լոռի!BG267+Արագածոտն!BG267+Գեղարքունիքի!BG267+Արմավիր!BG267+'Արարատի և Վայոց ձոր'!BG267+Տավուշ!BG266+Սյունիք!BG267)</f>
        <v>0</v>
      </c>
      <c r="BH268" s="56">
        <f>SUM('Երևան քաղաք'!BH267+Շիրակ!BH267+Կոտայք!BH267+Լոռի!BH267+Արագածոտն!BH267+Գեղարքունիքի!BH267+Արմավիր!BH267+'Արարատի և Վայոց ձոր'!BH267+Տավուշ!BH266+Սյունիք!BH267)</f>
        <v>0</v>
      </c>
      <c r="BI268" s="56">
        <f>SUM('Երևան քաղաք'!BI267+Շիրակ!BI267+Կոտայք!BI267+Լոռի!BI267+Արագածոտն!BI267+Գեղարքունիքի!BI267+Արմավիր!BI267+'Արարատի և Վայոց ձոր'!BI267+Տավուշ!BI266+Սյունիք!BI267)</f>
        <v>0</v>
      </c>
      <c r="BJ268" s="56">
        <f>SUM('Երևան քաղաք'!BJ267+Շիրակ!BJ267+Կոտայք!BJ267+Լոռի!BJ267+Արագածոտն!BJ267+Գեղարքունիքի!BJ267+Արմավիր!BJ267+'Արարատի և Վայոց ձոր'!BJ267+Տավուշ!BJ266+Սյունիք!BJ267)</f>
        <v>0</v>
      </c>
      <c r="BK268" s="56">
        <f>SUM('Երևան քաղաք'!BK267+Շիրակ!BK267+Կոտայք!BK267+Լոռի!BK267+Արագածոտն!BK267+Գեղարքունիքի!BK267+Արմավիր!BK267+'Արարատի և Վայոց ձոր'!BK267+Տավուշ!BK266+Սյունիք!BK267)</f>
        <v>0</v>
      </c>
      <c r="BL268" s="56">
        <f>SUM('Երևան քաղաք'!BL267+Շիրակ!BL267+Կոտայք!BL267+Լոռի!BL267+Արագածոտն!BL267+Գեղարքունիքի!BL267+Արմավիր!BL267+'Արարատի և Վայոց ձոր'!BL267+Տավուշ!BL266+Սյունիք!BL267)</f>
        <v>0</v>
      </c>
      <c r="BM268" s="56">
        <f>SUM('Երևան քաղաք'!BM267+Շիրակ!BM267+Կոտայք!BM267+Լոռի!BM267+Արագածոտն!BM267+Գեղարքունիքի!BM267+Արմավիր!BM267+'Արարատի և Վայոց ձոր'!BM267+Տավուշ!BM266+Սյունիք!BM267)</f>
        <v>0</v>
      </c>
      <c r="BN268" s="56">
        <f>SUM('Երևան քաղաք'!BN267+Շիրակ!BN267+Կոտայք!BN267+Լոռի!BN267+Արագածոտն!BN267+Գեղարքունիքի!BN267+Արմավիր!BN267+'Արարատի և Վայոց ձոր'!BN267+Տավուշ!BN266+Սյունիք!BN267)</f>
        <v>0</v>
      </c>
      <c r="BO268" s="56">
        <f>SUM('Երևան քաղաք'!BO267+Շիրակ!BO267+Կոտայք!BO267+Լոռի!BO267+Արագածոտն!BO267+Գեղարքունիքի!BO267+Արմավիր!BO267+'Արարատի և Վայոց ձոր'!BO267+Տավուշ!BO266+Սյունիք!BO267)</f>
        <v>0</v>
      </c>
      <c r="BP268" s="56">
        <f>SUM('Երևան քաղաք'!BP267+Շիրակ!BP267+Կոտայք!BP267+Լոռի!BP267+Արագածոտն!BP267+Գեղարքունիքի!BP267+Արմավիր!BP267+'Արարատի և Վայոց ձոր'!BP267+Տավուշ!BP266+Սյունիք!BP267)</f>
        <v>0</v>
      </c>
      <c r="BQ268" s="56">
        <f>SUM('Երևան քաղաք'!BQ267+Շիրակ!BQ267+Կոտայք!BQ267+Լոռի!BQ267+Արագածոտն!BQ267+Գեղարքունիքի!BQ267+Արմավիր!BQ267+'Արարատի և Վայոց ձոր'!BQ267+Տավուշ!BQ266+Սյունիք!BQ267)</f>
        <v>0</v>
      </c>
      <c r="BR268" s="56">
        <f>SUM('Երևան քաղաք'!BR267+Շիրակ!BR267+Կոտայք!BR267+Լոռի!BR267+Արագածոտն!BR267+Գեղարքունիքի!BR267+Արմավիր!BR267+'Արարատի և Վայոց ձոր'!BR267+Տավուշ!BR266+Սյունիք!BR267)</f>
        <v>0</v>
      </c>
      <c r="BS268" s="56">
        <f>SUM('Երևան քաղաք'!BS267+Շիրակ!BS267+Կոտայք!BS267+Լոռի!BS267+Արագածոտն!BS267+Գեղարքունիքի!BS267+Արմավիր!BS267+'Արարատի և Վայոց ձոր'!BS267+Տավուշ!BS266+Սյունիք!BS267)</f>
        <v>0</v>
      </c>
      <c r="BT268" s="56">
        <f>SUM('Երևան քաղաք'!BT267+Շիրակ!BT267+Կոտայք!BT267+Լոռի!BT267+Արագածոտն!BT267+Գեղարքունիքի!BT267+Արմավիր!BT267+'Արարատի և Վայոց ձոր'!BT267+Տավուշ!BT266+Սյունիք!BT267)</f>
        <v>0</v>
      </c>
      <c r="BU268" s="56">
        <f>SUM('Երևան քաղաք'!BU267+Շիրակ!BU267+Կոտայք!BU267+Լոռի!BU267+Արագածոտն!BU267+Գեղարքունիքի!BU267+Արմավիր!BU267+'Արարատի և Վայոց ձոր'!BU267+Տավուշ!BU266+Սյունիք!BU267)</f>
        <v>4</v>
      </c>
      <c r="BV268" s="56">
        <f>SUM('Երևան քաղաք'!BV267+Շիրակ!BV267+Կոտայք!BV267+Լոռի!BV267+Արագածոտն!BV267+Գեղարքունիքի!BV267+Արմավիր!BV267+'Արարատի և Վայոց ձոր'!BV267+Տավուշ!BV266+Սյունիք!BV267)</f>
        <v>0</v>
      </c>
      <c r="BW268" s="56">
        <f>SUM('Երևան քաղաք'!BW267+Շիրակ!BW267+Կոտայք!BW267+Լոռի!BW267+Արագածոտն!BW267+Գեղարքունիքի!BW267+Արմավիր!BW267+'Արարատի և Վայոց ձոր'!BW267+Տավուշ!BW266+Սյունիք!BW267)</f>
        <v>0</v>
      </c>
      <c r="BX268" s="56">
        <f>SUM('Երևան քաղաք'!BX267+Շիրակ!BX267+Կոտայք!BX267+Լոռի!BX267+Արագածոտն!BX267+Գեղարքունիքի!BX267+Արմավիր!BX267+'Արարատի և Վայոց ձոր'!BX267+Տավուշ!BX266+Սյունիք!BX267)</f>
        <v>0</v>
      </c>
      <c r="BY268" s="56">
        <f>SUM('Երևան քաղաք'!BY267+Շիրակ!BY267+Կոտայք!BY267+Լոռի!BY267+Արագածոտն!BY267+Գեղարքունիքի!BY267+Արմավիր!BY267+'Արարատի և Վայոց ձոր'!BY267+Տավուշ!BY266+Սյունիք!BY267)</f>
        <v>6</v>
      </c>
      <c r="BZ268" s="56">
        <f>SUM('Երևան քաղաք'!BZ267+Շիրակ!BZ267+Կոտայք!BZ267+Լոռի!BZ267+Արագածոտն!BZ267+Գեղարքունիքի!BZ267+Արմավիր!BZ267+'Արարատի և Վայոց ձոր'!BZ267+Տավուշ!BZ266+Սյունիք!BZ267)</f>
        <v>17</v>
      </c>
      <c r="CA268" s="56"/>
      <c r="CB268" s="133">
        <f t="shared" si="80"/>
        <v>1</v>
      </c>
      <c r="CC268" s="134">
        <f t="shared" si="81"/>
        <v>1</v>
      </c>
      <c r="CD268" s="134">
        <f t="shared" si="82"/>
        <v>9</v>
      </c>
      <c r="CE268" s="134">
        <f t="shared" si="83"/>
        <v>9</v>
      </c>
      <c r="CF268" s="134">
        <f t="shared" si="97"/>
        <v>9</v>
      </c>
      <c r="CG268" s="134">
        <f t="shared" si="98"/>
        <v>9</v>
      </c>
      <c r="CH268" s="134">
        <f t="shared" si="84"/>
        <v>9</v>
      </c>
      <c r="CI268" s="134">
        <f t="shared" si="99"/>
        <v>9</v>
      </c>
      <c r="CJ268" s="134">
        <f t="shared" si="85"/>
        <v>9</v>
      </c>
      <c r="CK268" s="134">
        <f t="shared" si="86"/>
        <v>9</v>
      </c>
      <c r="CL268" s="134">
        <f t="shared" si="87"/>
        <v>9</v>
      </c>
      <c r="CM268" s="134">
        <f t="shared" si="88"/>
        <v>9</v>
      </c>
      <c r="CN268" s="135">
        <f t="shared" si="89"/>
        <v>9</v>
      </c>
      <c r="CO268" s="135">
        <f t="shared" si="90"/>
        <v>9</v>
      </c>
      <c r="CP268" s="135">
        <f t="shared" si="91"/>
        <v>0</v>
      </c>
      <c r="CQ268" s="135">
        <f t="shared" si="92"/>
        <v>0</v>
      </c>
      <c r="CR268" s="135">
        <f t="shared" si="93"/>
        <v>0</v>
      </c>
      <c r="CS268" s="135">
        <f t="shared" si="94"/>
        <v>0</v>
      </c>
      <c r="CT268" s="135">
        <f t="shared" si="95"/>
        <v>0</v>
      </c>
      <c r="CU268" s="135">
        <f t="shared" si="96"/>
        <v>0</v>
      </c>
    </row>
    <row r="269" spans="1:99" ht="20.100000000000001" customHeight="1" x14ac:dyDescent="0.3">
      <c r="A269" s="41" t="s">
        <v>225</v>
      </c>
      <c r="B269" s="39" t="s">
        <v>691</v>
      </c>
      <c r="C269" s="39">
        <v>311.10000000000002</v>
      </c>
      <c r="D269" s="56">
        <f>SUM('Երևան քաղաք'!D268+Շիրակ!D268+Կոտայք!D268+Լոռի!D268+Արագածոտն!D268+Գեղարքունիքի!D268+Արմավիր!D268+'Արարատի և Վայոց ձոր'!D268+Տավուշ!D267+Սյունիք!D268)</f>
        <v>0</v>
      </c>
      <c r="E269" s="56">
        <f>SUM('Երևան քաղաք'!E268+Շիրակ!E268+Կոտայք!E268+Լոռի!E268+Արագածոտն!E268+Գեղարքունիքի!E268+Արմավիր!E268+'Արարատի և Վայոց ձոր'!E268+Տավուշ!E267+Սյունիք!E268)</f>
        <v>1</v>
      </c>
      <c r="F269" s="56">
        <f>SUM('Երևան քաղաք'!F268+Շիրակ!F268+Կոտայք!F268+Լոռի!F268+Արագածոտն!F268+Գեղարքունիքի!F268+Արմավիր!F268+'Արարատի և Վայոց ձոր'!F268+Տավուշ!F267+Սյունիք!F268)</f>
        <v>1</v>
      </c>
      <c r="G269" s="56">
        <f>SUM('Երևան քաղաք'!G268+Շիրակ!G268+Կոտայք!G268+Լոռի!G268+Արագածոտն!G268+Գեղարքունիքի!G268+Արմավիր!G268+'Արարատի և Վայոց ձոր'!G268+Տավուշ!G267+Սյունիք!G268)</f>
        <v>0</v>
      </c>
      <c r="H269" s="56">
        <f>SUM('Երևան քաղաք'!H268+Շիրակ!H268+Կոտայք!H268+Լոռի!H268+Արագածոտն!H268+Գեղարքունիքի!H268+Արմավիր!H268+'Արարատի և Վայոց ձոր'!H268+Տավուշ!H267+Սյունիք!H268)</f>
        <v>2</v>
      </c>
      <c r="I269" s="56">
        <f>SUM('Երևան քաղաք'!I268+Շիրակ!I268+Կոտայք!I268+Լոռի!I268+Արագածոտն!I268+Գեղարքունիքի!I268+Արմավիր!I268+'Արարատի և Վայոց ձոր'!I268+Տավուշ!I267+Սյունիք!I268)</f>
        <v>1</v>
      </c>
      <c r="J269" s="56">
        <f>SUM('Երևան քաղաք'!J268+Շիրակ!J268+Կոտայք!J268+Լոռի!J268+Արագածոտն!J268+Գեղարքունիքի!J268+Արմավիր!J268+'Արարատի և Վայոց ձոր'!J268+Տավուշ!J267+Սյունիք!J268)</f>
        <v>0</v>
      </c>
      <c r="K269" s="56">
        <f>SUM('Երևան քաղաք'!K268+Շիրակ!K268+Կոտայք!K268+Լոռի!K268+Արագածոտն!K268+Գեղարքունիքի!K268+Արմավիր!K268+'Արարատի և Վայոց ձոր'!K268+Տավուշ!K267+Սյունիք!K268)</f>
        <v>0</v>
      </c>
      <c r="L269" s="56">
        <f>SUM('Երևան քաղաք'!L268+Շիրակ!L268+Կոտայք!L268+Լոռի!L268+Արագածոտն!L268+Գեղարքունիքի!L268+Արմավիր!L268+'Արարատի և Վայոց ձոր'!L268+Տավուշ!L267+Սյունիք!L268)</f>
        <v>1</v>
      </c>
      <c r="M269" s="56">
        <f>SUM('Երևան քաղաք'!M268+Շիրակ!M268+Կոտայք!M268+Լոռի!M268+Արագածոտն!M268+Գեղարքունիքի!M268+Արմավիր!M268+'Արարատի և Վայոց ձոր'!M268+Տավուշ!M267+Սյունիք!M268)</f>
        <v>0</v>
      </c>
      <c r="N269" s="56">
        <f>SUM('Երևան քաղաք'!N268+Շիրակ!N268+Կոտայք!N268+Լոռի!N268+Արագածոտն!N268+Գեղարքունիքի!N268+Արմավիր!N268+'Արարատի և Վայոց ձոր'!N268+Տավուշ!N267+Սյունիք!N268)</f>
        <v>0</v>
      </c>
      <c r="O269" s="56">
        <f>SUM('Երևան քաղաք'!O268+Շիրակ!O268+Կոտայք!O268+Լոռի!O268+Արագածոտն!O268+Գեղարքունիքի!O268+Արմավիր!O268+'Արարատի և Վայոց ձոր'!O268+Տավուշ!O267+Սյունիք!O268)</f>
        <v>0</v>
      </c>
      <c r="P269" s="56">
        <f>SUM('Երևան քաղաք'!P268+Շիրակ!P268+Կոտայք!P268+Լոռի!P268+Արագածոտն!P268+Գեղարքունիքի!P268+Արմավիր!P268+'Արարատի և Վայոց ձոր'!P268+Տավուշ!P267+Սյունիք!P268)</f>
        <v>0</v>
      </c>
      <c r="Q269" s="56">
        <f>SUM('Երևան քաղաք'!Q268+Շիրակ!Q268+Կոտայք!Q268+Լոռի!Q268+Արագածոտն!Q268+Գեղարքունիքի!Q268+Արմավիր!Q268+'Արարատի և Վայոց ձոր'!Q268+Տավուշ!Q267+Սյունիք!Q268)</f>
        <v>0</v>
      </c>
      <c r="R269" s="56">
        <f>SUM('Երևան քաղաք'!R268+Շիրակ!R268+Կոտայք!R268+Լոռի!R268+Արագածոտն!R268+Գեղարքունիքի!R268+Արմավիր!R268+'Արարատի և Վայոց ձոր'!R268+Տավուշ!R267+Սյունիք!R268)</f>
        <v>1</v>
      </c>
      <c r="S269" s="56">
        <f>SUM('Երևան քաղաք'!S268+Շիրակ!S268+Կոտայք!S268+Լոռի!S268+Արագածոտն!S268+Գեղարքունիքի!S268+Արմավիր!S268+'Արարատի և Վայոց ձոր'!S268+Տավուշ!S267+Սյունիք!S268)</f>
        <v>0</v>
      </c>
      <c r="T269" s="56">
        <f>SUM('Երևան քաղաք'!T268+Շիրակ!T268+Կոտայք!T268+Լոռի!T268+Արագածոտն!T268+Գեղարքունիքի!T268+Արմավիր!T268+'Արարատի և Վայոց ձոր'!T268+Տավուշ!T267+Սյունիք!T268)</f>
        <v>0</v>
      </c>
      <c r="U269" s="56">
        <f>SUM('Երևան քաղաք'!U268+Շիրակ!U268+Կոտայք!U268+Լոռի!U268+Արագածոտն!U268+Գեղարքունիքի!U268+Արմավիր!U268+'Արարատի և Վայոց ձոր'!U268+Տավուշ!U267+Սյունիք!U268)</f>
        <v>0</v>
      </c>
      <c r="V269" s="56">
        <f>SUM('Երևան քաղաք'!V268+Շիրակ!V268+Կոտայք!V268+Լոռի!V268+Արագածոտն!V268+Գեղարքունիքի!V268+Արմավիր!V268+'Արարատի և Վայոց ձոր'!V268+Տավուշ!V267+Սյունիք!V268)</f>
        <v>0</v>
      </c>
      <c r="W269" s="56">
        <f>SUM('Երևան քաղաք'!W268+Շիրակ!W268+Կոտայք!W268+Լոռի!W268+Արագածոտն!W268+Գեղարքունիքի!W268+Արմավիր!W268+'Արարատի և Վայոց ձոր'!W268+Տավուշ!W267+Սյունիք!W268)</f>
        <v>1</v>
      </c>
      <c r="X269" s="56">
        <f>SUM('Երևան քաղաք'!X268+Շիրակ!X268+Կոտայք!X268+Լոռի!X268+Արագածոտն!X268+Գեղարքունիքի!X268+Արմավիր!X268+'Արարատի և Վայոց ձոր'!X268+Տավուշ!X267+Սյունիք!X268)</f>
        <v>0</v>
      </c>
      <c r="Y269" s="56">
        <f>SUM('Երևան քաղաք'!Y268+Շիրակ!Y268+Կոտայք!Y268+Լոռի!Y268+Արագածոտն!Y268+Գեղարքունիքի!Y268+Արմավիր!Y268+'Արարատի և Վայոց ձոր'!Y268+Տավուշ!Y267+Սյունիք!Y268)</f>
        <v>0</v>
      </c>
      <c r="Z269" s="56">
        <f>SUM('Երևան քաղաք'!Z268+Շիրակ!Z268+Կոտայք!Z268+Լոռի!Z268+Արագածոտն!Z268+Գեղարքունիքի!Z268+Արմավիր!Z268+'Արարատի և Վայոց ձոր'!Z268+Տավուշ!Z267+Սյունիք!Z268)</f>
        <v>0</v>
      </c>
      <c r="AA269" s="56">
        <f>SUM('Երևան քաղաք'!AA268+Շիրակ!AA268+Կոտայք!AA268+Լոռի!AA268+Արագածոտն!AA268+Գեղարքունիքի!AA268+Արմավիր!AA268+'Արարատի և Վայոց ձոր'!AA268+Տավուշ!AA267+Սյունիք!AA268)</f>
        <v>0</v>
      </c>
      <c r="AB269" s="56">
        <f>SUM('Երևան քաղաք'!AB268+Շիրակ!AB268+Կոտայք!AB268+Լոռի!AB268+Արագածոտն!AB268+Գեղարքունիքի!AB268+Արմավիր!AB268+'Արարատի և Վայոց ձոր'!AB268+Տավուշ!AB267+Սյունիք!AB268)</f>
        <v>0</v>
      </c>
      <c r="AC269" s="56">
        <f>SUM('Երևան քաղաք'!AC268+Շիրակ!AC268+Կոտայք!AC268+Լոռի!AC268+Արագածոտն!AC268+Գեղարքունիքի!AC268+Արմավիր!AC268+'Արարատի և Վայոց ձոր'!AC268+Տավուշ!AC267+Սյունիք!AC268)</f>
        <v>0</v>
      </c>
      <c r="AD269" s="56">
        <f>SUM('Երևան քաղաք'!AD268+Շիրակ!AD268+Կոտայք!AD268+Լոռի!AD268+Արագածոտն!AD268+Գեղարքունիքի!AD268+Արմավիր!AD268+'Արարատի և Վայոց ձոր'!AD268+Տավուշ!AD267+Սյունիք!AD268)</f>
        <v>1</v>
      </c>
      <c r="AE269" s="56">
        <f>SUM('Երևան քաղաք'!AE268+Շիրակ!AE268+Կոտայք!AE268+Լոռի!AE268+Արագածոտն!AE268+Գեղարքունիքի!AE268+Արմավիր!AE268+'Արարատի և Վայոց ձոր'!AE268+Տավուշ!AE267+Սյունիք!AE268)</f>
        <v>0</v>
      </c>
      <c r="AF269" s="56">
        <f>SUM('Երևան քաղաք'!AF268+Շիրակ!AF268+Կոտայք!AF268+Լոռի!AF268+Արագածոտն!AF268+Գեղարքունիքի!AF268+Արմավիր!AF268+'Արարատի և Վայոց ձոր'!AF268+Տավուշ!AF267+Սյունիք!AF268)</f>
        <v>0</v>
      </c>
      <c r="AG269" s="56">
        <f>SUM('Երևան քաղաք'!AG268+Շիրակ!AG268+Կոտայք!AG268+Լոռի!AG268+Արագածոտն!AG268+Գեղարքունիքի!AG268+Արմավիր!AG268+'Արարատի և Վայոց ձոր'!AG268+Տավուշ!AG267+Սյունիք!AG268)</f>
        <v>0</v>
      </c>
      <c r="AH269" s="56">
        <f>SUM('Երևան քաղաք'!AH268+Շիրակ!AH268+Կոտայք!AH268+Լոռի!AH268+Արագածոտն!AH268+Գեղարքունիքի!AH268+Արմավիր!AH268+'Արարատի և Վայոց ձոր'!AH268+Տավուշ!AH267+Սյունիք!AH268)</f>
        <v>1</v>
      </c>
      <c r="AI269" s="56">
        <f>SUM('Երևան քաղաք'!AI268+Շիրակ!AI268+Կոտայք!AI268+Լոռի!AI268+Արագածոտն!AI268+Գեղարքունիքի!AI268+Արմավիր!AI268+'Արարատի և Վայոց ձոր'!AI268+Տավուշ!AI267+Սյունիք!AI268)</f>
        <v>0</v>
      </c>
      <c r="AJ269" s="56">
        <f>SUM('Երևան քաղաք'!AJ268+Շիրակ!AJ268+Կոտայք!AJ268+Լոռի!AJ268+Արագածոտն!AJ268+Գեղարքունիքի!AJ268+Արմավիր!AJ268+'Արարատի և Վայոց ձոր'!AJ268+Տավուշ!AJ267+Սյունիք!AJ268)</f>
        <v>0</v>
      </c>
      <c r="AK269" s="56">
        <f>SUM('Երևան քաղաք'!AK268+Շիրակ!AK268+Կոտայք!AK268+Լոռի!AK268+Արագածոտն!AK268+Գեղարքունիքի!AK268+Արմավիր!AK268+'Արարատի և Վայոց ձոր'!AK268+Տավուշ!AK267+Սյունիք!AK268)</f>
        <v>0</v>
      </c>
      <c r="AL269" s="56">
        <f>SUM('Երևան քաղաք'!AL268+Շիրակ!AL268+Կոտայք!AL268+Լոռի!AL268+Արագածոտն!AL268+Գեղարքունիքի!AL268+Արմավիր!AL268+'Արարատի և Վայոց ձոր'!AL268+Տավուշ!AL267+Սյունիք!AL268)</f>
        <v>0</v>
      </c>
      <c r="AM269" s="56">
        <f>SUM('Երևան քաղաք'!AM268+Շիրակ!AM268+Կոտայք!AM268+Լոռի!AM268+Արագածոտն!AM268+Գեղարքունիքի!AM268+Արմավիր!AM268+'Արարատի և Վայոց ձոր'!AM268+Տավուշ!AM267+Սյունիք!AM268)</f>
        <v>0</v>
      </c>
      <c r="AN269" s="56">
        <f>SUM('Երևան քաղաք'!AN268+Շիրակ!AN268+Կոտայք!AN268+Լոռի!AN268+Արագածոտն!AN268+Գեղարքունիքի!AN268+Արմավիր!AN268+'Արարատի և Վայոց ձոր'!AN268+Տավուշ!AN267+Սյունիք!AN268)</f>
        <v>0</v>
      </c>
      <c r="AO269" s="56">
        <f>SUM('Երևան քաղաք'!AO268+Շիրակ!AO268+Կոտայք!AO268+Լոռի!AO268+Արագածոտն!AO268+Գեղարքունիքի!AO268+Արմավիր!AO268+'Արարատի և Վայոց ձոր'!AO268+Տավուշ!AO267+Սյունիք!AO268)</f>
        <v>0</v>
      </c>
      <c r="AP269" s="56">
        <f>SUM('Երևան քաղաք'!AP268+Շիրակ!AP268+Կոտայք!AP268+Լոռի!AP268+Արագածոտն!AP268+Գեղարքունիքի!AP268+Արմավիր!AP268+'Արարատի և Վայոց ձոր'!AP268+Տավուշ!AP267+Սյունիք!AP268)</f>
        <v>1</v>
      </c>
      <c r="AQ269" s="56">
        <f>SUM('Երևան քաղաք'!AQ268+Շիրակ!AQ268+Կոտայք!AQ268+Լոռի!AQ268+Արագածոտն!AQ268+Գեղարքունիքի!AQ268+Արմավիր!AQ268+'Արարատի և Վայոց ձոր'!AQ268+Տավուշ!AQ267+Սյունիք!AQ268)</f>
        <v>0</v>
      </c>
      <c r="AR269" s="56">
        <f>SUM('Երևան քաղաք'!AR268+Շիրակ!AR268+Կոտայք!AR268+Լոռի!AR268+Արագածոտն!AR268+Գեղարքունիքի!AR268+Արմավիր!AR268+'Արարատի և Վայոց ձոր'!AR268+Տավուշ!AR267+Սյունիք!AR268)</f>
        <v>0</v>
      </c>
      <c r="AS269" s="56">
        <f>SUM('Երևան քաղաք'!AS268+Շիրակ!AS268+Կոտայք!AS268+Լոռի!AS268+Արագածոտն!AS268+Գեղարքունիքի!AS268+Արմավիր!AS268+'Արարատի և Վայոց ձոր'!AS268+Տավուշ!AS267+Սյունիք!AS268)</f>
        <v>0</v>
      </c>
      <c r="AT269" s="56">
        <f>SUM('Երևան քաղաք'!AT268+Շիրակ!AT268+Կոտայք!AT268+Լոռի!AT268+Արագածոտն!AT268+Գեղարքունիքի!AT268+Արմավիր!AT268+'Արարատի և Վայոց ձոր'!AT268+Տավուշ!AT267+Սյունիք!AT268)</f>
        <v>1</v>
      </c>
      <c r="AU269" s="56">
        <f>SUM('Երևան քաղաք'!AU268+Շիրակ!AU268+Կոտայք!AU268+Լոռի!AU268+Արագածոտն!AU268+Գեղարքունիքի!AU268+Արմավիր!AU268+'Արարատի և Վայոց ձոր'!AU268+Տավուշ!AU267+Սյունիք!AU268)</f>
        <v>0</v>
      </c>
      <c r="AV269" s="56">
        <f>SUM('Երևան քաղաք'!AV268+Շիրակ!AV268+Կոտայք!AV268+Լոռի!AV268+Արագածոտն!AV268+Գեղարքունիքի!AV268+Արմավիր!AV268+'Արարատի և Վայոց ձոր'!AV268+Տավուշ!AV267+Սյունիք!AV268)</f>
        <v>0</v>
      </c>
      <c r="AW269" s="56">
        <f>SUM('Երևան քաղաք'!AW268+Շիրակ!AW268+Կոտայք!AW268+Լոռի!AW268+Արագածոտն!AW268+Գեղարքունիքի!AW268+Արմավիր!AW268+'Արարատի և Վայոց ձոր'!AW268+Տավուշ!AW267+Սյունիք!AW268)</f>
        <v>0</v>
      </c>
      <c r="AX269" s="56">
        <f>SUM('Երևան քաղաք'!AX268+Շիրակ!AX268+Կոտայք!AX268+Լոռի!AX268+Արագածոտն!AX268+Գեղարքունիքի!AX268+Արմավիր!AX268+'Արարատի և Վայոց ձոր'!AX268+Տավուշ!AX267+Սյունիք!AX268)</f>
        <v>0</v>
      </c>
      <c r="AY269" s="56">
        <f>SUM('Երևան քաղաք'!AY268+Շիրակ!AY268+Կոտայք!AY268+Լոռի!AY268+Արագածոտն!AY268+Գեղարքունիքի!AY268+Արմավիր!AY268+'Արարատի և Վայոց ձոր'!AY268+Տավուշ!AY267+Սյունիք!AY268)</f>
        <v>1</v>
      </c>
      <c r="AZ269" s="56">
        <f>SUM('Երևան քաղաք'!AZ268+Շիրակ!AZ268+Կոտայք!AZ268+Լոռի!AZ268+Արագածոտն!AZ268+Գեղարքունիքի!AZ268+Արմավիր!AZ268+'Արարատի և Վայոց ձոր'!AZ268+Տավուշ!AZ267+Սյունիք!AZ268)</f>
        <v>0</v>
      </c>
      <c r="BA269" s="56">
        <f>SUM('Երևան քաղաք'!BA268+Շիրակ!BA268+Կոտայք!BA268+Լոռի!BA268+Արագածոտն!BA268+Գեղարքունիքի!BA268+Արմավիր!BA268+'Արարատի և Վայոց ձոր'!BA268+Տավուշ!BA267+Սյունիք!BA268)</f>
        <v>0</v>
      </c>
      <c r="BB269" s="56">
        <f>SUM('Երևան քաղաք'!BB268+Շիրակ!BB268+Կոտայք!BB268+Լոռի!BB268+Արագածոտն!BB268+Գեղարքունիքի!BB268+Արմավիր!BB268+'Արարատի և Վայոց ձոր'!BB268+Տավուշ!BB267+Սյունիք!BB268)</f>
        <v>0</v>
      </c>
      <c r="BC269" s="56">
        <f>SUM('Երևան քաղաք'!BC268+Շիրակ!BC268+Կոտայք!BC268+Լոռի!BC268+Արագածոտն!BC268+Գեղարքունիքի!BC268+Արմավիր!BC268+'Արարատի և Վայոց ձոր'!BC268+Տավուշ!BC267+Սյունիք!BC268)</f>
        <v>0</v>
      </c>
      <c r="BD269" s="56">
        <f>SUM('Երևան քաղաք'!BD268+Շիրակ!BD268+Կոտայք!BD268+Լոռի!BD268+Արագածոտն!BD268+Գեղարքունիքի!BD268+Արմավիր!BD268+'Արարատի և Վայոց ձոր'!BD268+Տավուշ!BD267+Սյունիք!BD268)</f>
        <v>0</v>
      </c>
      <c r="BE269" s="56">
        <f>SUM('Երևան քաղաք'!BE268+Շիրակ!BE268+Կոտայք!BE268+Լոռի!BE268+Արագածոտն!BE268+Գեղարքունիքի!BE268+Արմավիր!BE268+'Արարատի և Վայոց ձոր'!BE268+Տավուշ!BE267+Սյունիք!BE268)</f>
        <v>0</v>
      </c>
      <c r="BF269" s="56">
        <f>SUM('Երևան քաղաք'!BF268+Շիրակ!BF268+Կոտայք!BF268+Լոռի!BF268+Արագածոտն!BF268+Գեղարքունիքի!BF268+Արմավիր!BF268+'Արարատի և Վայոց ձոր'!BF268+Տավուշ!BF267+Սյունիք!BF268)</f>
        <v>0</v>
      </c>
      <c r="BG269" s="56">
        <f>SUM('Երևան քաղաք'!BG268+Շիրակ!BG268+Կոտայք!BG268+Լոռի!BG268+Արագածոտն!BG268+Գեղարքունիքի!BG268+Արմավիր!BG268+'Արարատի և Վայոց ձոր'!BG268+Տավուշ!BG267+Սյունիք!BG268)</f>
        <v>0</v>
      </c>
      <c r="BH269" s="56">
        <f>SUM('Երևան քաղաք'!BH268+Շիրակ!BH268+Կոտայք!BH268+Լոռի!BH268+Արագածոտն!BH268+Գեղարքունիքի!BH268+Արմավիր!BH268+'Արարատի և Վայոց ձոր'!BH268+Տավուշ!BH267+Սյունիք!BH268)</f>
        <v>0</v>
      </c>
      <c r="BI269" s="56">
        <f>SUM('Երևան քաղաք'!BI268+Շիրակ!BI268+Կոտայք!BI268+Լոռի!BI268+Արագածոտն!BI268+Գեղարքունիքի!BI268+Արմավիր!BI268+'Արարատի և Վայոց ձոր'!BI268+Տավուշ!BI267+Սյունիք!BI268)</f>
        <v>0</v>
      </c>
      <c r="BJ269" s="56">
        <f>SUM('Երևան քաղաք'!BJ268+Շիրակ!BJ268+Կոտայք!BJ268+Լոռի!BJ268+Արագածոտն!BJ268+Գեղարքունիքի!BJ268+Արմավիր!BJ268+'Արարատի և Վայոց ձոր'!BJ268+Տավուշ!BJ267+Սյունիք!BJ268)</f>
        <v>0</v>
      </c>
      <c r="BK269" s="56">
        <f>SUM('Երևան քաղաք'!BK268+Շիրակ!BK268+Կոտայք!BK268+Լոռի!BK268+Արագածոտն!BK268+Գեղարքունիքի!BK268+Արմավիր!BK268+'Արարատի և Վայոց ձոր'!BK268+Տավուշ!BK267+Սյունիք!BK268)</f>
        <v>0</v>
      </c>
      <c r="BL269" s="56">
        <f>SUM('Երևան քաղաք'!BL268+Շիրակ!BL268+Կոտայք!BL268+Լոռի!BL268+Արագածոտն!BL268+Գեղարքունիքի!BL268+Արմավիր!BL268+'Արարատի և Վայոց ձոր'!BL268+Տավուշ!BL267+Սյունիք!BL268)</f>
        <v>0</v>
      </c>
      <c r="BM269" s="56">
        <f>SUM('Երևան քաղաք'!BM268+Շիրակ!BM268+Կոտայք!BM268+Լոռի!BM268+Արագածոտն!BM268+Գեղարքունիքի!BM268+Արմավիր!BM268+'Արարատի և Վայոց ձոր'!BM268+Տավուշ!BM267+Սյունիք!BM268)</f>
        <v>0</v>
      </c>
      <c r="BN269" s="56">
        <f>SUM('Երևան քաղաք'!BN268+Շիրակ!BN268+Կոտայք!BN268+Լոռի!BN268+Արագածոտն!BN268+Գեղարքունիքի!BN268+Արմավիր!BN268+'Արարատի և Վայոց ձոր'!BN268+Տավուշ!BN267+Սյունիք!BN268)</f>
        <v>0</v>
      </c>
      <c r="BO269" s="56">
        <f>SUM('Երևան քաղաք'!BO268+Շիրակ!BO268+Կոտայք!BO268+Լոռի!BO268+Արագածոտն!BO268+Գեղարքունիքի!BO268+Արմավիր!BO268+'Արարատի և Վայոց ձոր'!BO268+Տավուշ!BO267+Սյունիք!BO268)</f>
        <v>0</v>
      </c>
      <c r="BP269" s="56">
        <f>SUM('Երևան քաղաք'!BP268+Շիրակ!BP268+Կոտայք!BP268+Լոռի!BP268+Արագածոտն!BP268+Գեղարքունիքի!BP268+Արմավիր!BP268+'Արարատի և Վայոց ձոր'!BP268+Տավուշ!BP267+Սյունիք!BP268)</f>
        <v>0</v>
      </c>
      <c r="BQ269" s="56">
        <f>SUM('Երևան քաղաք'!BQ268+Շիրակ!BQ268+Կոտայք!BQ268+Լոռի!BQ268+Արագածոտն!BQ268+Գեղարքունիքի!BQ268+Արմավիր!BQ268+'Արարատի և Վայոց ձոր'!BQ268+Տավուշ!BQ267+Սյունիք!BQ268)</f>
        <v>0</v>
      </c>
      <c r="BR269" s="56">
        <f>SUM('Երևան քաղաք'!BR268+Շիրակ!BR268+Կոտայք!BR268+Լոռի!BR268+Արագածոտն!BR268+Գեղարքունիքի!BR268+Արմավիր!BR268+'Արարատի և Վայոց ձոր'!BR268+Տավուշ!BR267+Սյունիք!BR268)</f>
        <v>0</v>
      </c>
      <c r="BS269" s="56">
        <f>SUM('Երևան քաղաք'!BS268+Շիրակ!BS268+Կոտայք!BS268+Լոռի!BS268+Արագածոտն!BS268+Գեղարքունիքի!BS268+Արմավիր!BS268+'Արարատի և Վայոց ձոր'!BS268+Տավուշ!BS267+Սյունիք!BS268)</f>
        <v>0</v>
      </c>
      <c r="BT269" s="56">
        <f>SUM('Երևան քաղաք'!BT268+Շիրակ!BT268+Կոտայք!BT268+Լոռի!BT268+Արագածոտն!BT268+Գեղարքունիքի!BT268+Արմավիր!BT268+'Արարատի և Վայոց ձոր'!BT268+Տավուշ!BT267+Սյունիք!BT268)</f>
        <v>0</v>
      </c>
      <c r="BU269" s="56">
        <f>SUM('Երևան քաղաք'!BU268+Շիրակ!BU268+Կոտայք!BU268+Լոռի!BU268+Արագածոտն!BU268+Գեղարքունիքի!BU268+Արմավիր!BU268+'Արարատի և Վայոց ձոր'!BU268+Տավուշ!BU267+Սյունիք!BU268)</f>
        <v>2</v>
      </c>
      <c r="BV269" s="56">
        <f>SUM('Երևան քաղաք'!BV268+Շիրակ!BV268+Կոտայք!BV268+Լոռի!BV268+Արագածոտն!BV268+Գեղարքունիքի!BV268+Արմավիր!BV268+'Արարատի և Վայոց ձոր'!BV268+Տավուշ!BV267+Սյունիք!BV268)</f>
        <v>1</v>
      </c>
      <c r="BW269" s="56">
        <f>SUM('Երևան քաղաք'!BW268+Շիրակ!BW268+Կոտայք!BW268+Լոռի!BW268+Արագածոտն!BW268+Գեղարքունիքի!BW268+Արմավիր!BW268+'Արարատի և Վայոց ձոր'!BW268+Տավուշ!BW267+Սյունիք!BW268)</f>
        <v>0</v>
      </c>
      <c r="BX269" s="56">
        <f>SUM('Երևան քաղաք'!BX268+Շիրակ!BX268+Կոտայք!BX268+Լոռի!BX268+Արագածոտն!BX268+Գեղարքունիքի!BX268+Արմավիր!BX268+'Արարատի և Վայոց ձոր'!BX268+Տավուշ!BX267+Սյունիք!BX268)</f>
        <v>0</v>
      </c>
      <c r="BY269" s="56">
        <f>SUM('Երևան քաղաք'!BY268+Շիրակ!BY268+Կոտայք!BY268+Լոռի!BY268+Արագածոտն!BY268+Գեղարքունիքի!BY268+Արմավիր!BY268+'Արարատի և Վայոց ձոր'!BY268+Տավուշ!BY267+Սյունիք!BY268)</f>
        <v>1</v>
      </c>
      <c r="BZ269" s="56">
        <f>SUM('Երևան քաղաք'!BZ268+Շիրակ!BZ268+Կոտայք!BZ268+Լոռի!BZ268+Արագածոտն!BZ268+Գեղարքունիքի!BZ268+Արմավիր!BZ268+'Արարատի և Վայոց ձոր'!BZ268+Տավուշ!BZ267+Սյունիք!BZ268)</f>
        <v>0</v>
      </c>
      <c r="CA269" s="56"/>
      <c r="CB269" s="133">
        <f t="shared" si="80"/>
        <v>1</v>
      </c>
      <c r="CC269" s="134">
        <f t="shared" si="81"/>
        <v>1</v>
      </c>
      <c r="CD269" s="134">
        <f t="shared" si="82"/>
        <v>1</v>
      </c>
      <c r="CE269" s="134">
        <f t="shared" si="83"/>
        <v>1</v>
      </c>
      <c r="CF269" s="134">
        <f t="shared" si="97"/>
        <v>1</v>
      </c>
      <c r="CG269" s="134">
        <f t="shared" si="98"/>
        <v>1</v>
      </c>
      <c r="CH269" s="134">
        <f t="shared" si="84"/>
        <v>1</v>
      </c>
      <c r="CI269" s="134">
        <f t="shared" si="99"/>
        <v>1</v>
      </c>
      <c r="CJ269" s="134">
        <f t="shared" si="85"/>
        <v>1</v>
      </c>
      <c r="CK269" s="134">
        <f t="shared" si="86"/>
        <v>1</v>
      </c>
      <c r="CL269" s="134">
        <f t="shared" si="87"/>
        <v>1</v>
      </c>
      <c r="CM269" s="134">
        <f t="shared" si="88"/>
        <v>1</v>
      </c>
      <c r="CN269" s="135">
        <f t="shared" si="89"/>
        <v>1</v>
      </c>
      <c r="CO269" s="135">
        <f t="shared" si="90"/>
        <v>1</v>
      </c>
      <c r="CP269" s="135">
        <f t="shared" si="91"/>
        <v>0</v>
      </c>
      <c r="CQ269" s="135">
        <f t="shared" si="92"/>
        <v>0</v>
      </c>
      <c r="CR269" s="135">
        <f t="shared" si="93"/>
        <v>0</v>
      </c>
      <c r="CS269" s="135">
        <f t="shared" si="94"/>
        <v>0</v>
      </c>
      <c r="CT269" s="135">
        <f t="shared" si="95"/>
        <v>0</v>
      </c>
      <c r="CU269" s="135">
        <f t="shared" si="96"/>
        <v>0</v>
      </c>
    </row>
    <row r="270" spans="1:99" ht="20.100000000000001" customHeight="1" x14ac:dyDescent="0.3">
      <c r="A270" s="41" t="s">
        <v>226</v>
      </c>
      <c r="B270" s="39" t="s">
        <v>692</v>
      </c>
      <c r="C270" s="39">
        <v>311.2</v>
      </c>
      <c r="D270" s="56">
        <f>SUM('Երևան քաղաք'!D269+Շիրակ!D269+Կոտայք!D269+Լոռի!D269+Արագածոտն!D269+Գեղարքունիքի!D269+Արմավիր!D269+'Արարատի և Վայոց ձոր'!D269+Տավուշ!D268+Սյունիք!D269)</f>
        <v>0</v>
      </c>
      <c r="E270" s="56">
        <f>SUM('Երևան քաղաք'!E269+Շիրակ!E269+Կոտայք!E269+Լոռի!E269+Արագածոտն!E269+Գեղարքունիքի!E269+Արմավիր!E269+'Արարատի և Վայոց ձոր'!E269+Տավուշ!E268+Սյունիք!E269)</f>
        <v>0</v>
      </c>
      <c r="F270" s="56">
        <f>SUM('Երևան քաղաք'!F269+Շիրակ!F269+Կոտայք!F269+Լոռի!F269+Արագածոտն!F269+Գեղարքունիքի!F269+Արմավիր!F269+'Արարատի և Վայոց ձոր'!F269+Տավուշ!F268+Սյունիք!F269)</f>
        <v>0</v>
      </c>
      <c r="G270" s="56">
        <f>SUM('Երևան քաղաք'!G269+Շիրակ!G269+Կոտայք!G269+Լոռի!G269+Արագածոտն!G269+Գեղարքունիքի!G269+Արմավիր!G269+'Արարատի և Վայոց ձոր'!G269+Տավուշ!G268+Սյունիք!G269)</f>
        <v>0</v>
      </c>
      <c r="H270" s="56">
        <f>SUM('Երևան քաղաք'!H269+Շիրակ!H269+Կոտայք!H269+Լոռի!H269+Արագածոտն!H269+Գեղարքունիքի!H269+Արմավիր!H269+'Արարատի և Վայոց ձոր'!H269+Տավուշ!H268+Սյունիք!H269)</f>
        <v>0</v>
      </c>
      <c r="I270" s="56">
        <f>SUM('Երևան քաղաք'!I269+Շիրակ!I269+Կոտայք!I269+Լոռի!I269+Արագածոտն!I269+Գեղարքունիքի!I269+Արմավիր!I269+'Արարատի և Վայոց ձոր'!I269+Տավուշ!I268+Սյունիք!I269)</f>
        <v>0</v>
      </c>
      <c r="J270" s="56">
        <f>SUM('Երևան քաղաք'!J269+Շիրակ!J269+Կոտայք!J269+Լոռի!J269+Արագածոտն!J269+Գեղարքունիքի!J269+Արմավիր!J269+'Արարատի և Վայոց ձոր'!J269+Տավուշ!J268+Սյունիք!J269)</f>
        <v>0</v>
      </c>
      <c r="K270" s="56">
        <f>SUM('Երևան քաղաք'!K269+Շիրակ!K269+Կոտայք!K269+Լոռի!K269+Արագածոտն!K269+Գեղարքունիքի!K269+Արմավիր!K269+'Արարատի և Վայոց ձոր'!K269+Տավուշ!K268+Սյունիք!K269)</f>
        <v>0</v>
      </c>
      <c r="L270" s="56">
        <f>SUM('Երևան քաղաք'!L269+Շիրակ!L269+Կոտայք!L269+Լոռի!L269+Արագածոտն!L269+Գեղարքունիքի!L269+Արմավիր!L269+'Արարատի և Վայոց ձոր'!L269+Տավուշ!L268+Սյունիք!L269)</f>
        <v>0</v>
      </c>
      <c r="M270" s="56">
        <f>SUM('Երևան քաղաք'!M269+Շիրակ!M269+Կոտայք!M269+Լոռի!M269+Արագածոտն!M269+Գեղարքունիքի!M269+Արմավիր!M269+'Արարատի և Վայոց ձոր'!M269+Տավուշ!M268+Սյունիք!M269)</f>
        <v>0</v>
      </c>
      <c r="N270" s="56">
        <f>SUM('Երևան քաղաք'!N269+Շիրակ!N269+Կոտայք!N269+Լոռի!N269+Արագածոտն!N269+Գեղարքունիքի!N269+Արմավիր!N269+'Արարատի և Վայոց ձոր'!N269+Տավուշ!N268+Սյունիք!N269)</f>
        <v>0</v>
      </c>
      <c r="O270" s="56">
        <f>SUM('Երևան քաղաք'!O269+Շիրակ!O269+Կոտայք!O269+Լոռի!O269+Արագածոտն!O269+Գեղարքունիքի!O269+Արմավիր!O269+'Արարատի և Վայոց ձոր'!O269+Տավուշ!O268+Սյունիք!O269)</f>
        <v>0</v>
      </c>
      <c r="P270" s="56">
        <f>SUM('Երևան քաղաք'!P269+Շիրակ!P269+Կոտայք!P269+Լոռի!P269+Արագածոտն!P269+Գեղարքունիքի!P269+Արմավիր!P269+'Արարատի և Վայոց ձոր'!P269+Տավուշ!P268+Սյունիք!P269)</f>
        <v>0</v>
      </c>
      <c r="Q270" s="56">
        <f>SUM('Երևան քաղաք'!Q269+Շիրակ!Q269+Կոտայք!Q269+Լոռի!Q269+Արագածոտն!Q269+Գեղարքունիքի!Q269+Արմավիր!Q269+'Արարատի և Վայոց ձոր'!Q269+Տավուշ!Q268+Սյունիք!Q269)</f>
        <v>0</v>
      </c>
      <c r="R270" s="56">
        <f>SUM('Երևան քաղաք'!R269+Շիրակ!R269+Կոտայք!R269+Լոռի!R269+Արագածոտն!R269+Գեղարքունիքի!R269+Արմավիր!R269+'Արարատի և Վայոց ձոր'!R269+Տավուշ!R268+Սյունիք!R269)</f>
        <v>0</v>
      </c>
      <c r="S270" s="56">
        <f>SUM('Երևան քաղաք'!S269+Շիրակ!S269+Կոտայք!S269+Լոռի!S269+Արագածոտն!S269+Գեղարքունիքի!S269+Արմավիր!S269+'Արարատի և Վայոց ձոր'!S269+Տավուշ!S268+Սյունիք!S269)</f>
        <v>0</v>
      </c>
      <c r="T270" s="56">
        <f>SUM('Երևան քաղաք'!T269+Շիրակ!T269+Կոտայք!T269+Լոռի!T269+Արագածոտն!T269+Գեղարքունիքի!T269+Արմավիր!T269+'Արարատի և Վայոց ձոր'!T269+Տավուշ!T268+Սյունիք!T269)</f>
        <v>0</v>
      </c>
      <c r="U270" s="56">
        <f>SUM('Երևան քաղաք'!U269+Շիրակ!U269+Կոտայք!U269+Լոռի!U269+Արագածոտն!U269+Գեղարքունիքի!U269+Արմավիր!U269+'Արարատի և Վայոց ձոր'!U269+Տավուշ!U268+Սյունիք!U269)</f>
        <v>0</v>
      </c>
      <c r="V270" s="56">
        <f>SUM('Երևան քաղաք'!V269+Շիրակ!V269+Կոտայք!V269+Լոռի!V269+Արագածոտն!V269+Գեղարքունիքի!V269+Արմավիր!V269+'Արարատի և Վայոց ձոր'!V269+Տավուշ!V268+Սյունիք!V269)</f>
        <v>0</v>
      </c>
      <c r="W270" s="56">
        <f>SUM('Երևան քաղաք'!W269+Շիրակ!W269+Կոտայք!W269+Լոռի!W269+Արագածոտն!W269+Գեղարքունիքի!W269+Արմավիր!W269+'Արարատի և Վայոց ձոր'!W269+Տավուշ!W268+Սյունիք!W269)</f>
        <v>0</v>
      </c>
      <c r="X270" s="56">
        <f>SUM('Երևան քաղաք'!X269+Շիրակ!X269+Կոտայք!X269+Լոռի!X269+Արագածոտն!X269+Գեղարքունիքի!X269+Արմավիր!X269+'Արարատի և Վայոց ձոր'!X269+Տավուշ!X268+Սյունիք!X269)</f>
        <v>0</v>
      </c>
      <c r="Y270" s="56">
        <f>SUM('Երևան քաղաք'!Y269+Շիրակ!Y269+Կոտայք!Y269+Լոռի!Y269+Արագածոտն!Y269+Գեղարքունիքի!Y269+Արմավիր!Y269+'Արարատի և Վայոց ձոր'!Y269+Տավուշ!Y268+Սյունիք!Y269)</f>
        <v>0</v>
      </c>
      <c r="Z270" s="56">
        <f>SUM('Երևան քաղաք'!Z269+Շիրակ!Z269+Կոտայք!Z269+Լոռի!Z269+Արագածոտն!Z269+Գեղարքունիքի!Z269+Արմավիր!Z269+'Արարատի և Վայոց ձոր'!Z269+Տավուշ!Z268+Սյունիք!Z269)</f>
        <v>0</v>
      </c>
      <c r="AA270" s="56">
        <f>SUM('Երևան քաղաք'!AA269+Շիրակ!AA269+Կոտայք!AA269+Լոռի!AA269+Արագածոտն!AA269+Գեղարքունիքի!AA269+Արմավիր!AA269+'Արարատի և Վայոց ձոր'!AA269+Տավուշ!AA268+Սյունիք!AA269)</f>
        <v>0</v>
      </c>
      <c r="AB270" s="56">
        <f>SUM('Երևան քաղաք'!AB269+Շիրակ!AB269+Կոտայք!AB269+Լոռի!AB269+Արագածոտն!AB269+Գեղարքունիքի!AB269+Արմավիր!AB269+'Արարատի և Վայոց ձոր'!AB269+Տավուշ!AB268+Սյունիք!AB269)</f>
        <v>0</v>
      </c>
      <c r="AC270" s="56">
        <f>SUM('Երևան քաղաք'!AC269+Շիրակ!AC269+Կոտայք!AC269+Լոռի!AC269+Արագածոտն!AC269+Գեղարքունիքի!AC269+Արմավիր!AC269+'Արարատի և Վայոց ձոր'!AC269+Տավուշ!AC268+Սյունիք!AC269)</f>
        <v>0</v>
      </c>
      <c r="AD270" s="56">
        <f>SUM('Երևան քաղաք'!AD269+Շիրակ!AD269+Կոտայք!AD269+Լոռի!AD269+Արագածոտն!AD269+Գեղարքունիքի!AD269+Արմավիր!AD269+'Արարատի և Վայոց ձոր'!AD269+Տավուշ!AD268+Սյունիք!AD269)</f>
        <v>0</v>
      </c>
      <c r="AE270" s="56">
        <f>SUM('Երևան քաղաք'!AE269+Շիրակ!AE269+Կոտայք!AE269+Լոռի!AE269+Արագածոտն!AE269+Գեղարքունիքի!AE269+Արմավիր!AE269+'Արարատի և Վայոց ձոր'!AE269+Տավուշ!AE268+Սյունիք!AE269)</f>
        <v>0</v>
      </c>
      <c r="AF270" s="56">
        <f>SUM('Երևան քաղաք'!AF269+Շիրակ!AF269+Կոտայք!AF269+Լոռի!AF269+Արագածոտն!AF269+Գեղարքունիքի!AF269+Արմավիր!AF269+'Արարատի և Վայոց ձոր'!AF269+Տավուշ!AF268+Սյունիք!AF269)</f>
        <v>0</v>
      </c>
      <c r="AG270" s="56">
        <f>SUM('Երևան քաղաք'!AG269+Շիրակ!AG269+Կոտայք!AG269+Լոռի!AG269+Արագածոտն!AG269+Գեղարքունիքի!AG269+Արմավիր!AG269+'Արարատի և Վայոց ձոր'!AG269+Տավուշ!AG268+Սյունիք!AG269)</f>
        <v>0</v>
      </c>
      <c r="AH270" s="56">
        <f>SUM('Երևան քաղաք'!AH269+Շիրակ!AH269+Կոտայք!AH269+Լոռի!AH269+Արագածոտն!AH269+Գեղարքունիքի!AH269+Արմավիր!AH269+'Արարատի և Վայոց ձոր'!AH269+Տավուշ!AH268+Սյունիք!AH269)</f>
        <v>0</v>
      </c>
      <c r="AI270" s="56">
        <f>SUM('Երևան քաղաք'!AI269+Շիրակ!AI269+Կոտայք!AI269+Լոռի!AI269+Արագածոտն!AI269+Գեղարքունիքի!AI269+Արմավիր!AI269+'Արարատի և Վայոց ձոր'!AI269+Տավուշ!AI268+Սյունիք!AI269)</f>
        <v>0</v>
      </c>
      <c r="AJ270" s="56">
        <f>SUM('Երևան քաղաք'!AJ269+Շիրակ!AJ269+Կոտայք!AJ269+Լոռի!AJ269+Արագածոտն!AJ269+Գեղարքունիքի!AJ269+Արմավիր!AJ269+'Արարատի և Վայոց ձոր'!AJ269+Տավուշ!AJ268+Սյունիք!AJ269)</f>
        <v>0</v>
      </c>
      <c r="AK270" s="56">
        <f>SUM('Երևան քաղաք'!AK269+Շիրակ!AK269+Կոտայք!AK269+Լոռի!AK269+Արագածոտն!AK269+Գեղարքունիքի!AK269+Արմավիր!AK269+'Արարատի և Վայոց ձոր'!AK269+Տավուշ!AK268+Սյունիք!AK269)</f>
        <v>0</v>
      </c>
      <c r="AL270" s="56">
        <f>SUM('Երևան քաղաք'!AL269+Շիրակ!AL269+Կոտայք!AL269+Լոռի!AL269+Արագածոտն!AL269+Գեղարքունիքի!AL269+Արմավիր!AL269+'Արարատի և Վայոց ձոր'!AL269+Տավուշ!AL268+Սյունիք!AL269)</f>
        <v>0</v>
      </c>
      <c r="AM270" s="56">
        <f>SUM('Երևան քաղաք'!AM269+Շիրակ!AM269+Կոտայք!AM269+Լոռի!AM269+Արագածոտն!AM269+Գեղարքունիքի!AM269+Արմավիր!AM269+'Արարատի և Վայոց ձոր'!AM269+Տավուշ!AM268+Սյունիք!AM269)</f>
        <v>0</v>
      </c>
      <c r="AN270" s="56">
        <f>SUM('Երևան քաղաք'!AN269+Շիրակ!AN269+Կոտայք!AN269+Լոռի!AN269+Արագածոտն!AN269+Գեղարքունիքի!AN269+Արմավիր!AN269+'Արարատի և Վայոց ձոր'!AN269+Տավուշ!AN268+Սյունիք!AN269)</f>
        <v>0</v>
      </c>
      <c r="AO270" s="56">
        <f>SUM('Երևան քաղաք'!AO269+Շիրակ!AO269+Կոտայք!AO269+Լոռի!AO269+Արագածոտն!AO269+Գեղարքունիքի!AO269+Արմավիր!AO269+'Արարատի և Վայոց ձոր'!AO269+Տավուշ!AO268+Սյունիք!AO269)</f>
        <v>0</v>
      </c>
      <c r="AP270" s="56">
        <f>SUM('Երևան քաղաք'!AP269+Շիրակ!AP269+Կոտայք!AP269+Լոռի!AP269+Արագածոտն!AP269+Գեղարքունիքի!AP269+Արմավիր!AP269+'Արարատի և Վայոց ձոր'!AP269+Տավուշ!AP268+Սյունիք!AP269)</f>
        <v>0</v>
      </c>
      <c r="AQ270" s="56">
        <f>SUM('Երևան քաղաք'!AQ269+Շիրակ!AQ269+Կոտայք!AQ269+Լոռի!AQ269+Արագածոտն!AQ269+Գեղարքունիքի!AQ269+Արմավիր!AQ269+'Արարատի և Վայոց ձոր'!AQ269+Տավուշ!AQ268+Սյունիք!AQ269)</f>
        <v>0</v>
      </c>
      <c r="AR270" s="56">
        <f>SUM('Երևան քաղաք'!AR269+Շիրակ!AR269+Կոտայք!AR269+Լոռի!AR269+Արագածոտն!AR269+Գեղարքունիքի!AR269+Արմավիր!AR269+'Արարատի և Վայոց ձոր'!AR269+Տավուշ!AR268+Սյունիք!AR269)</f>
        <v>0</v>
      </c>
      <c r="AS270" s="56">
        <f>SUM('Երևան քաղաք'!AS269+Շիրակ!AS269+Կոտայք!AS269+Լոռի!AS269+Արագածոտն!AS269+Գեղարքունիքի!AS269+Արմավիր!AS269+'Արարատի և Վայոց ձոր'!AS269+Տավուշ!AS268+Սյունիք!AS269)</f>
        <v>0</v>
      </c>
      <c r="AT270" s="56">
        <f>SUM('Երևան քաղաք'!AT269+Շիրակ!AT269+Կոտայք!AT269+Լոռի!AT269+Արագածոտն!AT269+Գեղարքունիքի!AT269+Արմավիր!AT269+'Արարատի և Վայոց ձոր'!AT269+Տավուշ!AT268+Սյունիք!AT269)</f>
        <v>0</v>
      </c>
      <c r="AU270" s="56">
        <f>SUM('Երևան քաղաք'!AU269+Շիրակ!AU269+Կոտայք!AU269+Լոռի!AU269+Արագածոտն!AU269+Գեղարքունիքի!AU269+Արմավիր!AU269+'Արարատի և Վայոց ձոր'!AU269+Տավուշ!AU268+Սյունիք!AU269)</f>
        <v>0</v>
      </c>
      <c r="AV270" s="56">
        <f>SUM('Երևան քաղաք'!AV269+Շիրակ!AV269+Կոտայք!AV269+Լոռի!AV269+Արագածոտն!AV269+Գեղարքունիքի!AV269+Արմավիր!AV269+'Արարատի և Վայոց ձոր'!AV269+Տավուշ!AV268+Սյունիք!AV269)</f>
        <v>0</v>
      </c>
      <c r="AW270" s="56">
        <f>SUM('Երևան քաղաք'!AW269+Շիրակ!AW269+Կոտայք!AW269+Լոռի!AW269+Արագածոտն!AW269+Գեղարքունիքի!AW269+Արմավիր!AW269+'Արարատի և Վայոց ձոր'!AW269+Տավուշ!AW268+Սյունիք!AW269)</f>
        <v>0</v>
      </c>
      <c r="AX270" s="56">
        <f>SUM('Երևան քաղաք'!AX269+Շիրակ!AX269+Կոտայք!AX269+Լոռի!AX269+Արագածոտն!AX269+Գեղարքունիքի!AX269+Արմավիր!AX269+'Արարատի և Վայոց ձոր'!AX269+Տավուշ!AX268+Սյունիք!AX269)</f>
        <v>0</v>
      </c>
      <c r="AY270" s="56">
        <f>SUM('Երևան քաղաք'!AY269+Շիրակ!AY269+Կոտայք!AY269+Լոռի!AY269+Արագածոտն!AY269+Գեղարքունիքի!AY269+Արմավիր!AY269+'Արարատի և Վայոց ձոր'!AY269+Տավուշ!AY268+Սյունիք!AY269)</f>
        <v>0</v>
      </c>
      <c r="AZ270" s="56">
        <f>SUM('Երևան քաղաք'!AZ269+Շիրակ!AZ269+Կոտայք!AZ269+Լոռի!AZ269+Արագածոտն!AZ269+Գեղարքունիքի!AZ269+Արմավիր!AZ269+'Արարատի և Վայոց ձոր'!AZ269+Տավուշ!AZ268+Սյունիք!AZ269)</f>
        <v>0</v>
      </c>
      <c r="BA270" s="56">
        <f>SUM('Երևան քաղաք'!BA269+Շիրակ!BA269+Կոտայք!BA269+Լոռի!BA269+Արագածոտն!BA269+Գեղարքունիքի!BA269+Արմավիր!BA269+'Արարատի և Վայոց ձոր'!BA269+Տավուշ!BA268+Սյունիք!BA269)</f>
        <v>0</v>
      </c>
      <c r="BB270" s="56">
        <f>SUM('Երևան քաղաք'!BB269+Շիրակ!BB269+Կոտայք!BB269+Լոռի!BB269+Արագածոտն!BB269+Գեղարքունիքի!BB269+Արմավիր!BB269+'Արարատի և Վայոց ձոր'!BB269+Տավուշ!BB268+Սյունիք!BB269)</f>
        <v>0</v>
      </c>
      <c r="BC270" s="56">
        <f>SUM('Երևան քաղաք'!BC269+Շիրակ!BC269+Կոտայք!BC269+Լոռի!BC269+Արագածոտն!BC269+Գեղարքունիքի!BC269+Արմավիր!BC269+'Արարատի և Վայոց ձոր'!BC269+Տավուշ!BC268+Սյունիք!BC269)</f>
        <v>0</v>
      </c>
      <c r="BD270" s="56">
        <f>SUM('Երևան քաղաք'!BD269+Շիրակ!BD269+Կոտայք!BD269+Լոռի!BD269+Արագածոտն!BD269+Գեղարքունիքի!BD269+Արմավիր!BD269+'Արարատի և Վայոց ձոր'!BD269+Տավուշ!BD268+Սյունիք!BD269)</f>
        <v>0</v>
      </c>
      <c r="BE270" s="56">
        <f>SUM('Երևան քաղաք'!BE269+Շիրակ!BE269+Կոտայք!BE269+Լոռի!BE269+Արագածոտն!BE269+Գեղարքունիքի!BE269+Արմավիր!BE269+'Արարատի և Վայոց ձոր'!BE269+Տավուշ!BE268+Սյունիք!BE269)</f>
        <v>0</v>
      </c>
      <c r="BF270" s="56">
        <f>SUM('Երևան քաղաք'!BF269+Շիրակ!BF269+Կոտայք!BF269+Լոռի!BF269+Արագածոտն!BF269+Գեղարքունիքի!BF269+Արմավիր!BF269+'Արարատի և Վայոց ձոր'!BF269+Տավուշ!BF268+Սյունիք!BF269)</f>
        <v>0</v>
      </c>
      <c r="BG270" s="56">
        <f>SUM('Երևան քաղաք'!BG269+Շիրակ!BG269+Կոտայք!BG269+Լոռի!BG269+Արագածոտն!BG269+Գեղարքունիքի!BG269+Արմավիր!BG269+'Արարատի և Վայոց ձոր'!BG269+Տավուշ!BG268+Սյունիք!BG269)</f>
        <v>0</v>
      </c>
      <c r="BH270" s="56">
        <f>SUM('Երևան քաղաք'!BH269+Շիրակ!BH269+Կոտայք!BH269+Լոռի!BH269+Արագածոտն!BH269+Գեղարքունիքի!BH269+Արմավիր!BH269+'Արարատի և Վայոց ձոր'!BH269+Տավուշ!BH268+Սյունիք!BH269)</f>
        <v>0</v>
      </c>
      <c r="BI270" s="56">
        <f>SUM('Երևան քաղաք'!BI269+Շիրակ!BI269+Կոտայք!BI269+Լոռի!BI269+Արագածոտն!BI269+Գեղարքունիքի!BI269+Արմավիր!BI269+'Արարատի և Վայոց ձոր'!BI269+Տավուշ!BI268+Սյունիք!BI269)</f>
        <v>0</v>
      </c>
      <c r="BJ270" s="56">
        <f>SUM('Երևան քաղաք'!BJ269+Շիրակ!BJ269+Կոտայք!BJ269+Լոռի!BJ269+Արագածոտն!BJ269+Գեղարքունիքի!BJ269+Արմավիր!BJ269+'Արարատի և Վայոց ձոր'!BJ269+Տավուշ!BJ268+Սյունիք!BJ269)</f>
        <v>0</v>
      </c>
      <c r="BK270" s="56">
        <f>SUM('Երևան քաղաք'!BK269+Շիրակ!BK269+Կոտայք!BK269+Լոռի!BK269+Արագածոտն!BK269+Գեղարքունիքի!BK269+Արմավիր!BK269+'Արարատի և Վայոց ձոր'!BK269+Տավուշ!BK268+Սյունիք!BK269)</f>
        <v>0</v>
      </c>
      <c r="BL270" s="56">
        <f>SUM('Երևան քաղաք'!BL269+Շիրակ!BL269+Կոտայք!BL269+Լոռի!BL269+Արագածոտն!BL269+Գեղարքունիքի!BL269+Արմավիր!BL269+'Արարատի և Վայոց ձոր'!BL269+Տավուշ!BL268+Սյունիք!BL269)</f>
        <v>0</v>
      </c>
      <c r="BM270" s="56">
        <f>SUM('Երևան քաղաք'!BM269+Շիրակ!BM269+Կոտայք!BM269+Լոռի!BM269+Արագածոտն!BM269+Գեղարքունիքի!BM269+Արմավիր!BM269+'Արարատի և Վայոց ձոր'!BM269+Տավուշ!BM268+Սյունիք!BM269)</f>
        <v>0</v>
      </c>
      <c r="BN270" s="56">
        <f>SUM('Երևան քաղաք'!BN269+Շիրակ!BN269+Կոտայք!BN269+Լոռի!BN269+Արագածոտն!BN269+Գեղարքունիքի!BN269+Արմավիր!BN269+'Արարատի և Վայոց ձոր'!BN269+Տավուշ!BN268+Սյունիք!BN269)</f>
        <v>0</v>
      </c>
      <c r="BO270" s="56">
        <f>SUM('Երևան քաղաք'!BO269+Շիրակ!BO269+Կոտայք!BO269+Լոռի!BO269+Արագածոտն!BO269+Գեղարքունիքի!BO269+Արմավիր!BO269+'Արարատի և Վայոց ձոր'!BO269+Տավուշ!BO268+Սյունիք!BO269)</f>
        <v>0</v>
      </c>
      <c r="BP270" s="56">
        <f>SUM('Երևան քաղաք'!BP269+Շիրակ!BP269+Կոտայք!BP269+Լոռի!BP269+Արագածոտն!BP269+Գեղարքունիքի!BP269+Արմավիր!BP269+'Արարատի և Վայոց ձոր'!BP269+Տավուշ!BP268+Սյունիք!BP269)</f>
        <v>0</v>
      </c>
      <c r="BQ270" s="56">
        <f>SUM('Երևան քաղաք'!BQ269+Շիրակ!BQ269+Կոտայք!BQ269+Լոռի!BQ269+Արագածոտն!BQ269+Գեղարքունիքի!BQ269+Արմավիր!BQ269+'Արարատի և Վայոց ձոր'!BQ269+Տավուշ!BQ268+Սյունիք!BQ269)</f>
        <v>0</v>
      </c>
      <c r="BR270" s="56">
        <f>SUM('Երևան քաղաք'!BR269+Շիրակ!BR269+Կոտայք!BR269+Լոռի!BR269+Արագածոտն!BR269+Գեղարքունիքի!BR269+Արմավիր!BR269+'Արարատի և Վայոց ձոր'!BR269+Տավուշ!BR268+Սյունիք!BR269)</f>
        <v>0</v>
      </c>
      <c r="BS270" s="56">
        <f>SUM('Երևան քաղաք'!BS269+Շիրակ!BS269+Կոտայք!BS269+Լոռի!BS269+Արագածոտն!BS269+Գեղարքունիքի!BS269+Արմավիր!BS269+'Արարատի և Վայոց ձոր'!BS269+Տավուշ!BS268+Սյունիք!BS269)</f>
        <v>0</v>
      </c>
      <c r="BT270" s="56">
        <f>SUM('Երևան քաղաք'!BT269+Շիրակ!BT269+Կոտայք!BT269+Լոռի!BT269+Արագածոտն!BT269+Գեղարքունիքի!BT269+Արմավիր!BT269+'Արարատի և Վայոց ձոր'!BT269+Տավուշ!BT268+Սյունիք!BT269)</f>
        <v>0</v>
      </c>
      <c r="BU270" s="56">
        <f>SUM('Երևան քաղաք'!BU269+Շիրակ!BU269+Կոտայք!BU269+Լոռի!BU269+Արագածոտն!BU269+Գեղարքունիքի!BU269+Արմավիր!BU269+'Արարատի և Վայոց ձոր'!BU269+Տավուշ!BU268+Սյունիք!BU269)</f>
        <v>0</v>
      </c>
      <c r="BV270" s="56">
        <f>SUM('Երևան քաղաք'!BV269+Շիրակ!BV269+Կոտայք!BV269+Լոռի!BV269+Արագածոտն!BV269+Գեղարքունիքի!BV269+Արմավիր!BV269+'Արարատի և Վայոց ձոր'!BV269+Տավուշ!BV268+Սյունիք!BV269)</f>
        <v>0</v>
      </c>
      <c r="BW270" s="56">
        <f>SUM('Երևան քաղաք'!BW269+Շիրակ!BW269+Կոտայք!BW269+Լոռի!BW269+Արագածոտն!BW269+Գեղարքունիքի!BW269+Արմավիր!BW269+'Արարատի և Վայոց ձոր'!BW269+Տավուշ!BW268+Սյունիք!BW269)</f>
        <v>0</v>
      </c>
      <c r="BX270" s="56">
        <f>SUM('Երևան քաղաք'!BX269+Շիրակ!BX269+Կոտայք!BX269+Լոռի!BX269+Արագածոտն!BX269+Գեղարքունիքի!BX269+Արմավիր!BX269+'Արարատի և Վայոց ձոր'!BX269+Տավուշ!BX268+Սյունիք!BX269)</f>
        <v>0</v>
      </c>
      <c r="BY270" s="56">
        <f>SUM('Երևան քաղաք'!BY269+Շիրակ!BY269+Կոտայք!BY269+Լոռի!BY269+Արագածոտն!BY269+Գեղարքունիքի!BY269+Արմավիր!BY269+'Արարատի և Վայոց ձոր'!BY269+Տավուշ!BY268+Սյունիք!BY269)</f>
        <v>0</v>
      </c>
      <c r="BZ270" s="56">
        <f>SUM('Երևան քաղաք'!BZ269+Շիրակ!BZ269+Կոտայք!BZ269+Լոռի!BZ269+Արագածոտն!BZ269+Գեղարքունիքի!BZ269+Արմավիր!BZ269+'Արարատի և Վայոց ձոր'!BZ269+Տավուշ!BZ268+Սյունիք!BZ269)</f>
        <v>0</v>
      </c>
      <c r="CA270" s="56"/>
      <c r="CB270" s="133">
        <f t="shared" si="80"/>
        <v>0</v>
      </c>
      <c r="CC270" s="134">
        <f t="shared" si="81"/>
        <v>0</v>
      </c>
      <c r="CD270" s="134">
        <f t="shared" si="82"/>
        <v>0</v>
      </c>
      <c r="CE270" s="134">
        <f t="shared" si="83"/>
        <v>0</v>
      </c>
      <c r="CF270" s="134">
        <f t="shared" si="97"/>
        <v>0</v>
      </c>
      <c r="CG270" s="134">
        <f t="shared" si="98"/>
        <v>0</v>
      </c>
      <c r="CH270" s="134">
        <f t="shared" si="84"/>
        <v>0</v>
      </c>
      <c r="CI270" s="134">
        <f t="shared" si="99"/>
        <v>0</v>
      </c>
      <c r="CJ270" s="134">
        <f t="shared" si="85"/>
        <v>0</v>
      </c>
      <c r="CK270" s="134">
        <f t="shared" si="86"/>
        <v>0</v>
      </c>
      <c r="CL270" s="134">
        <f t="shared" si="87"/>
        <v>0</v>
      </c>
      <c r="CM270" s="134">
        <f t="shared" si="88"/>
        <v>0</v>
      </c>
      <c r="CN270" s="135">
        <f t="shared" si="89"/>
        <v>0</v>
      </c>
      <c r="CO270" s="135">
        <f t="shared" si="90"/>
        <v>0</v>
      </c>
      <c r="CP270" s="135">
        <f t="shared" si="91"/>
        <v>0</v>
      </c>
      <c r="CQ270" s="135">
        <f t="shared" si="92"/>
        <v>0</v>
      </c>
      <c r="CR270" s="135">
        <f t="shared" si="93"/>
        <v>0</v>
      </c>
      <c r="CS270" s="135">
        <f t="shared" si="94"/>
        <v>0</v>
      </c>
      <c r="CT270" s="135">
        <f t="shared" si="95"/>
        <v>0</v>
      </c>
      <c r="CU270" s="135">
        <f t="shared" si="96"/>
        <v>0</v>
      </c>
    </row>
    <row r="271" spans="1:99" ht="20.100000000000001" customHeight="1" x14ac:dyDescent="0.3">
      <c r="A271" s="41" t="s">
        <v>227</v>
      </c>
      <c r="B271" s="39" t="s">
        <v>607</v>
      </c>
      <c r="C271" s="57">
        <v>312</v>
      </c>
      <c r="D271" s="56">
        <f>SUM('Երևան քաղաք'!D270+Շիրակ!D270+Կոտայք!D270+Լոռի!D270+Արագածոտն!D270+Գեղարքունիքի!D270+Արմավիր!D270+'Արարատի և Վայոց ձոր'!D270+Տավուշ!D269+Սյունիք!D270)</f>
        <v>0</v>
      </c>
      <c r="E271" s="56">
        <f>SUM('Երևան քաղաք'!E270+Շիրակ!E270+Կոտայք!E270+Լոռի!E270+Արագածոտն!E270+Գեղարքունիքի!E270+Արմավիր!E270+'Արարատի և Վայոց ձոր'!E270+Տավուշ!E269+Սյունիք!E270)</f>
        <v>5</v>
      </c>
      <c r="F271" s="56">
        <f>SUM('Երևան քաղաք'!F270+Շիրակ!F270+Կոտայք!F270+Լոռի!F270+Արագածոտն!F270+Գեղարքունիքի!F270+Արմավիր!F270+'Արարատի և Վայոց ձոր'!F270+Տավուշ!F269+Սյունիք!F270)</f>
        <v>5</v>
      </c>
      <c r="G271" s="56">
        <f>SUM('Երևան քաղաք'!G270+Շիրակ!G270+Կոտայք!G270+Լոռի!G270+Արագածոտն!G270+Գեղարքունիքի!G270+Արմավիր!G270+'Արարատի և Վայոց ձոր'!G270+Տավուշ!G269+Սյունիք!G270)</f>
        <v>0</v>
      </c>
      <c r="H271" s="56">
        <f>SUM('Երևան քաղաք'!H270+Շիրակ!H270+Կոտայք!H270+Լոռի!H270+Արագածոտն!H270+Գեղարքունիքի!H270+Արմավիր!H270+'Արարատի և Վայոց ձոր'!H270+Տավուշ!H269+Սյունիք!H270)</f>
        <v>0</v>
      </c>
      <c r="I271" s="56">
        <f>SUM('Երևան քաղաք'!I270+Շիրակ!I270+Կոտայք!I270+Լոռի!I270+Արագածոտն!I270+Գեղարքունիքի!I270+Արմավիր!I270+'Արարատի և Վայոց ձոր'!I270+Տավուշ!I269+Սյունիք!I270)</f>
        <v>5</v>
      </c>
      <c r="J271" s="56">
        <f>SUM('Երևան քաղաք'!J270+Շիրակ!J270+Կոտայք!J270+Լոռի!J270+Արագածոտն!J270+Գեղարքունիքի!J270+Արմավիր!J270+'Արարատի և Վայոց ձոր'!J270+Տավուշ!J269+Սյունիք!J270)</f>
        <v>1</v>
      </c>
      <c r="K271" s="56">
        <f>SUM('Երևան քաղաք'!K270+Շիրակ!K270+Կոտայք!K270+Լոռի!K270+Արագածոտն!K270+Գեղարքունիքի!K270+Արմավիր!K270+'Արարատի և Վայոց ձոր'!K270+Տավուշ!K269+Սյունիք!K270)</f>
        <v>0</v>
      </c>
      <c r="L271" s="56">
        <f>SUM('Երևան քաղաք'!L270+Շիրակ!L270+Կոտայք!L270+Լոռի!L270+Արագածոտն!L270+Գեղարքունիքի!L270+Արմավիր!L270+'Արարատի և Վայոց ձոր'!L270+Տավուշ!L269+Սյունիք!L270)</f>
        <v>6</v>
      </c>
      <c r="M271" s="56">
        <f>SUM('Երևան քաղաք'!M270+Շիրակ!M270+Կոտայք!M270+Լոռի!M270+Արագածոտն!M270+Գեղարքունիքի!M270+Արմավիր!M270+'Արարատի և Վայոց ձոր'!M270+Տավուշ!M269+Սյունիք!M270)</f>
        <v>1</v>
      </c>
      <c r="N271" s="56">
        <f>SUM('Երևան քաղաք'!N270+Շիրակ!N270+Կոտայք!N270+Լոռի!N270+Արագածոտն!N270+Գեղարքունիքի!N270+Արմավիր!N270+'Արարատի և Վայոց ձոր'!N270+Տավուշ!N269+Սյունիք!N270)</f>
        <v>0</v>
      </c>
      <c r="O271" s="56">
        <f>SUM('Երևան քաղաք'!O270+Շիրակ!O270+Կոտայք!O270+Լոռի!O270+Արագածոտն!O270+Գեղարքունիքի!O270+Արմավիր!O270+'Արարատի և Վայոց ձոր'!O270+Տավուշ!O269+Սյունիք!O270)</f>
        <v>0</v>
      </c>
      <c r="P271" s="56">
        <f>SUM('Երևան քաղաք'!P270+Շիրակ!P270+Կոտայք!P270+Լոռի!P270+Արագածոտն!P270+Գեղարքունիքի!P270+Արմավիր!P270+'Արարատի և Վայոց ձոր'!P270+Տավուշ!P269+Սյունիք!P270)</f>
        <v>0</v>
      </c>
      <c r="Q271" s="56">
        <f>SUM('Երևան քաղաք'!Q270+Շիրակ!Q270+Կոտայք!Q270+Լոռի!Q270+Արագածոտն!Q270+Գեղարքունիքի!Q270+Արմավիր!Q270+'Արարատի և Վայոց ձոր'!Q270+Տավուշ!Q269+Սյունիք!Q270)</f>
        <v>0</v>
      </c>
      <c r="R271" s="56">
        <f>SUM('Երևան քաղաք'!R270+Շիրակ!R270+Կոտայք!R270+Լոռի!R270+Արագածոտն!R270+Գեղարքունիքի!R270+Արմավիր!R270+'Արարատի և Վայոց ձոր'!R270+Տավուշ!R269+Սյունիք!R270)</f>
        <v>1</v>
      </c>
      <c r="S271" s="56">
        <f>SUM('Երևան քաղաք'!S270+Շիրակ!S270+Կոտայք!S270+Լոռի!S270+Արագածոտն!S270+Գեղարքունիքի!S270+Արմավիր!S270+'Արարատի և Վայոց ձոր'!S270+Տավուշ!S269+Սյունիք!S270)</f>
        <v>0</v>
      </c>
      <c r="T271" s="56">
        <f>SUM('Երևան քաղաք'!T270+Շիրակ!T270+Կոտայք!T270+Լոռի!T270+Արագածոտն!T270+Գեղարքունիքի!T270+Արմավիր!T270+'Արարատի և Վայոց ձոր'!T270+Տավուշ!T269+Սյունիք!T270)</f>
        <v>0</v>
      </c>
      <c r="U271" s="56">
        <f>SUM('Երևան քաղաք'!U270+Շիրակ!U270+Կոտայք!U270+Լոռի!U270+Արագածոտն!U270+Գեղարքունիքի!U270+Արմավիր!U270+'Արարատի և Վայոց ձոր'!U270+Տավուշ!U269+Սյունիք!U270)</f>
        <v>0</v>
      </c>
      <c r="V271" s="56">
        <f>SUM('Երևան քաղաք'!V270+Շիրակ!V270+Կոտայք!V270+Լոռի!V270+Արագածոտն!V270+Գեղարքունիքի!V270+Արմավիր!V270+'Արարատի և Վայոց ձոր'!V270+Տավուշ!V269+Սյունիք!V270)</f>
        <v>0</v>
      </c>
      <c r="W271" s="56">
        <f>SUM('Երևան քաղաք'!W270+Շիրակ!W270+Կոտայք!W270+Լոռի!W270+Արագածոտն!W270+Գեղարքունիքի!W270+Արմավիր!W270+'Արարատի և Վայոց ձոր'!W270+Տավուշ!W269+Սյունիք!W270)</f>
        <v>1</v>
      </c>
      <c r="X271" s="56">
        <f>SUM('Երևան քաղաք'!X270+Շիրակ!X270+Կոտայք!X270+Լոռի!X270+Արագածոտն!X270+Գեղարքունիքի!X270+Արմավիր!X270+'Արարատի և Վայոց ձոր'!X270+Տավուշ!X269+Սյունիք!X270)</f>
        <v>0</v>
      </c>
      <c r="Y271" s="56">
        <f>SUM('Երևան քաղաք'!Y270+Շիրակ!Y270+Կոտայք!Y270+Լոռի!Y270+Արագածոտն!Y270+Գեղարքունիքի!Y270+Արմավիր!Y270+'Արարատի և Վայոց ձոր'!Y270+Տավուշ!Y269+Սյունիք!Y270)</f>
        <v>5</v>
      </c>
      <c r="Z271" s="56">
        <f>SUM('Երևան քաղաք'!Z270+Շիրակ!Z270+Կոտայք!Z270+Լոռի!Z270+Արագածոտն!Z270+Գեղարքունիքի!Z270+Արմավիր!Z270+'Արարատի և Վայոց ձոր'!Z270+Տավուշ!Z269+Սյունիք!Z270)</f>
        <v>0</v>
      </c>
      <c r="AA271" s="56">
        <f>SUM('Երևան քաղաք'!AA270+Շիրակ!AA270+Կոտայք!AA270+Լոռի!AA270+Արագածոտն!AA270+Գեղարքունիքի!AA270+Արմավիր!AA270+'Արարատի և Վայոց ձոր'!AA270+Տավուշ!AA269+Սյունիք!AA270)</f>
        <v>0</v>
      </c>
      <c r="AB271" s="56">
        <f>SUM('Երևան քաղաք'!AB270+Շիրակ!AB270+Կոտայք!AB270+Լոռի!AB270+Արագածոտն!AB270+Գեղարքունիքի!AB270+Արմավիր!AB270+'Արարատի և Վայոց ձոր'!AB270+Տավուշ!AB269+Սյունիք!AB270)</f>
        <v>0</v>
      </c>
      <c r="AC271" s="56">
        <f>SUM('Երևան քաղաք'!AC270+Շիրակ!AC270+Կոտայք!AC270+Լոռի!AC270+Արագածոտն!AC270+Գեղարքունիքի!AC270+Արմավիր!AC270+'Արարատի և Վայոց ձոր'!AC270+Տավուշ!AC269+Սյունիք!AC270)</f>
        <v>0</v>
      </c>
      <c r="AD271" s="56">
        <f>SUM('Երևան քաղաք'!AD270+Շիրակ!AD270+Կոտայք!AD270+Լոռի!AD270+Արագածոտն!AD270+Գեղարքունիքի!AD270+Արմավիր!AD270+'Արարատի և Վայոց ձոր'!AD270+Տավուշ!AD269+Սյունիք!AD270)</f>
        <v>1</v>
      </c>
      <c r="AE271" s="56">
        <f>SUM('Երևան քաղաք'!AE270+Շիրակ!AE270+Կոտայք!AE270+Լոռի!AE270+Արագածոտն!AE270+Գեղարքունիքի!AE270+Արմավիր!AE270+'Արարատի և Վայոց ձոր'!AE270+Տավուշ!AE269+Սյունիք!AE270)</f>
        <v>0</v>
      </c>
      <c r="AF271" s="56">
        <f>SUM('Երևան քաղաք'!AF270+Շիրակ!AF270+Կոտայք!AF270+Լոռի!AF270+Արագածոտն!AF270+Գեղարքունիքի!AF270+Արմավիր!AF270+'Արարատի և Վայոց ձոր'!AF270+Տավուշ!AF269+Սյունիք!AF270)</f>
        <v>0</v>
      </c>
      <c r="AG271" s="56">
        <f>SUM('Երևան քաղաք'!AG270+Շիրակ!AG270+Կոտայք!AG270+Լոռի!AG270+Արագածոտն!AG270+Գեղարքունիքի!AG270+Արմավիր!AG270+'Արարատի և Վայոց ձոր'!AG270+Տավուշ!AG269+Սյունիք!AG270)</f>
        <v>0</v>
      </c>
      <c r="AH271" s="56">
        <f>SUM('Երևան քաղաք'!AH270+Շիրակ!AH270+Կոտայք!AH270+Լոռի!AH270+Արագածոտն!AH270+Գեղարքունիքի!AH270+Արմավիր!AH270+'Արարատի և Վայոց ձոր'!AH270+Տավուշ!AH269+Սյունիք!AH270)</f>
        <v>0</v>
      </c>
      <c r="AI271" s="56">
        <f>SUM('Երևան քաղաք'!AI270+Շիրակ!AI270+Կոտայք!AI270+Լոռի!AI270+Արագածոտն!AI270+Գեղարքունիքի!AI270+Արմավիր!AI270+'Արարատի և Վայոց ձոր'!AI270+Տավուշ!AI269+Սյունիք!AI270)</f>
        <v>0</v>
      </c>
      <c r="AJ271" s="56">
        <f>SUM('Երևան քաղաք'!AJ270+Շիրակ!AJ270+Կոտայք!AJ270+Լոռի!AJ270+Արագածոտն!AJ270+Գեղարքունիքի!AJ270+Արմավիր!AJ270+'Արարատի և Վայոց ձոր'!AJ270+Տավուշ!AJ269+Սյունիք!AJ270)</f>
        <v>0</v>
      </c>
      <c r="AK271" s="56">
        <f>SUM('Երևան քաղաք'!AK270+Շիրակ!AK270+Կոտայք!AK270+Լոռի!AK270+Արագածոտն!AK270+Գեղարքունիքի!AK270+Արմավիր!AK270+'Արարատի և Վայոց ձոր'!AK270+Տավուշ!AK269+Սյունիք!AK270)</f>
        <v>0</v>
      </c>
      <c r="AL271" s="56">
        <f>SUM('Երևան քաղաք'!AL270+Շիրակ!AL270+Կոտայք!AL270+Լոռի!AL270+Արագածոտն!AL270+Գեղարքունիքի!AL270+Արմավիր!AL270+'Արարատի և Վայոց ձոր'!AL270+Տավուշ!AL269+Սյունիք!AL270)</f>
        <v>0</v>
      </c>
      <c r="AM271" s="56">
        <f>SUM('Երևան քաղաք'!AM270+Շիրակ!AM270+Կոտայք!AM270+Լոռի!AM270+Արագածոտն!AM270+Գեղարքունիքի!AM270+Արմավիր!AM270+'Արարատի և Վայոց ձոր'!AM270+Տավուշ!AM269+Սյունիք!AM270)</f>
        <v>0</v>
      </c>
      <c r="AN271" s="56">
        <f>SUM('Երևան քաղաք'!AN270+Շիրակ!AN270+Կոտայք!AN270+Լոռի!AN270+Արագածոտն!AN270+Գեղարքունիքի!AN270+Արմավիր!AN270+'Արարատի և Վայոց ձոր'!AN270+Տավուշ!AN269+Սյունիք!AN270)</f>
        <v>0</v>
      </c>
      <c r="AO271" s="56">
        <f>SUM('Երևան քաղաք'!AO270+Շիրակ!AO270+Կոտայք!AO270+Լոռի!AO270+Արագածոտն!AO270+Գեղարքունիքի!AO270+Արմավիր!AO270+'Արարատի և Վայոց ձոր'!AO270+Տավուշ!AO269+Սյունիք!AO270)</f>
        <v>1</v>
      </c>
      <c r="AP271" s="56">
        <f>SUM('Երևան քաղաք'!AP270+Շիրակ!AP270+Կոտայք!AP270+Լոռի!AP270+Արագածոտն!AP270+Գեղարքունիքի!AP270+Արմավիր!AP270+'Արարատի և Վայոց ձոր'!AP270+Տավուշ!AP269+Սյունիք!AP270)</f>
        <v>2</v>
      </c>
      <c r="AQ271" s="56">
        <f>SUM('Երևան քաղաք'!AQ270+Շիրակ!AQ270+Կոտայք!AQ270+Լոռի!AQ270+Արագածոտն!AQ270+Գեղարքունիքի!AQ270+Արմավիր!AQ270+'Արարատի և Վայոց ձոր'!AQ270+Տավուշ!AQ269+Սյունիք!AQ270)</f>
        <v>3</v>
      </c>
      <c r="AR271" s="56">
        <f>SUM('Երևան քաղաք'!AR270+Շիրակ!AR270+Կոտայք!AR270+Լոռի!AR270+Արագածոտն!AR270+Գեղարքունիքի!AR270+Արմավիր!AR270+'Արարատի և Վայոց ձոր'!AR270+Տավուշ!AR269+Սյունիք!AR270)</f>
        <v>0</v>
      </c>
      <c r="AS271" s="56">
        <f>SUM('Երևան քաղաք'!AS270+Շիրակ!AS270+Կոտայք!AS270+Լոռի!AS270+Արագածոտն!AS270+Գեղարքունիքի!AS270+Արմավիր!AS270+'Արարատի և Վայոց ձոր'!AS270+Տավուշ!AS269+Սյունիք!AS270)</f>
        <v>0</v>
      </c>
      <c r="AT271" s="56">
        <f>SUM('Երևան քաղաք'!AT270+Շիրակ!AT270+Կոտայք!AT270+Լոռի!AT270+Արագածոտն!AT270+Գեղարքունիքի!AT270+Արմավիր!AT270+'Արարատի և Վայոց ձոր'!AT270+Տավուշ!AT269+Սյունիք!AT270)</f>
        <v>2</v>
      </c>
      <c r="AU271" s="56">
        <f>SUM('Երևան քաղաք'!AU270+Շիրակ!AU270+Կոտայք!AU270+Լոռի!AU270+Արագածոտն!AU270+Գեղարքունիքի!AU270+Արմավիր!AU270+'Արարատի և Վայոց ձոր'!AU270+Տավուշ!AU269+Սյունիք!AU270)</f>
        <v>0</v>
      </c>
      <c r="AV271" s="56">
        <f>SUM('Երևան քաղաք'!AV270+Շիրակ!AV270+Կոտայք!AV270+Լոռի!AV270+Արագածոտն!AV270+Գեղարքունիքի!AV270+Արմավիր!AV270+'Արարատի և Վայոց ձոր'!AV270+Տավուշ!AV269+Սյունիք!AV270)</f>
        <v>0</v>
      </c>
      <c r="AW271" s="56">
        <f>SUM('Երևան քաղաք'!AW270+Շիրակ!AW270+Կոտայք!AW270+Լոռի!AW270+Արագածոտն!AW270+Գեղարքունիքի!AW270+Արմավիր!AW270+'Արարատի և Վայոց ձոր'!AW270+Տավուշ!AW269+Սյունիք!AW270)</f>
        <v>4</v>
      </c>
      <c r="AX271" s="56">
        <f>SUM('Երևան քաղաք'!AX270+Շիրակ!AX270+Կոտայք!AX270+Լոռի!AX270+Արագածոտն!AX270+Գեղարքունիքի!AX270+Արմավիր!AX270+'Արարատի և Վայոց ձոր'!AX270+Տավուշ!AX269+Սյունիք!AX270)</f>
        <v>0</v>
      </c>
      <c r="AY271" s="56">
        <f>SUM('Երևան քաղաք'!AY270+Շիրակ!AY270+Կոտայք!AY270+Լոռի!AY270+Արագածոտն!AY270+Գեղարքունիքի!AY270+Արմավիր!AY270+'Արարատի և Վայոց ձոր'!AY270+Տավուշ!AY269+Սյունիք!AY270)</f>
        <v>6</v>
      </c>
      <c r="AZ271" s="56">
        <f>SUM('Երևան քաղաք'!AZ270+Շիրակ!AZ270+Կոտայք!AZ270+Լոռի!AZ270+Արագածոտն!AZ270+Գեղարքունիքի!AZ270+Արմավիր!AZ270+'Արարատի և Վայոց ձոր'!AZ270+Տավուշ!AZ269+Սյունիք!AZ270)</f>
        <v>0</v>
      </c>
      <c r="BA271" s="56">
        <f>SUM('Երևան քաղաք'!BA270+Շիրակ!BA270+Կոտայք!BA270+Լոռի!BA270+Արագածոտն!BA270+Գեղարքունիքի!BA270+Արմավիր!BA270+'Արարատի և Վայոց ձոր'!BA270+Տավուշ!BA269+Սյունիք!BA270)</f>
        <v>0</v>
      </c>
      <c r="BB271" s="56">
        <f>SUM('Երևան քաղաք'!BB270+Շիրակ!BB270+Կոտայք!BB270+Լոռի!BB270+Արագածոտն!BB270+Գեղարքունիքի!BB270+Արմավիր!BB270+'Արարատի և Վայոց ձոր'!BB270+Տավուշ!BB269+Սյունիք!BB270)</f>
        <v>0</v>
      </c>
      <c r="BC271" s="56">
        <f>SUM('Երևան քաղաք'!BC270+Շիրակ!BC270+Կոտայք!BC270+Լոռի!BC270+Արագածոտն!BC270+Գեղարքունիքի!BC270+Արմավիր!BC270+'Արարատի և Վայոց ձոր'!BC270+Տավուշ!BC269+Սյունիք!BC270)</f>
        <v>1</v>
      </c>
      <c r="BD271" s="56">
        <f>SUM('Երևան քաղաք'!BD270+Շիրակ!BD270+Կոտայք!BD270+Լոռի!BD270+Արագածոտն!BD270+Գեղարքունիքի!BD270+Արմավիր!BD270+'Արարատի և Վայոց ձոր'!BD270+Տավուշ!BD269+Սյունիք!BD270)</f>
        <v>0</v>
      </c>
      <c r="BE271" s="56">
        <f>SUM('Երևան քաղաք'!BE270+Շիրակ!BE270+Կոտայք!BE270+Լոռի!BE270+Արագածոտն!BE270+Գեղարքունիքի!BE270+Արմավիր!BE270+'Արարատի և Վայոց ձոր'!BE270+Տավուշ!BE269+Սյունիք!BE270)</f>
        <v>0</v>
      </c>
      <c r="BF271" s="56">
        <f>SUM('Երևան քաղաք'!BF270+Շիրակ!BF270+Կոտայք!BF270+Լոռի!BF270+Արագածոտն!BF270+Գեղարքունիքի!BF270+Արմավիր!BF270+'Արարատի և Վայոց ձոր'!BF270+Տավուշ!BF269+Սյունիք!BF270)</f>
        <v>1</v>
      </c>
      <c r="BG271" s="56">
        <f>SUM('Երևան քաղաք'!BG270+Շիրակ!BG270+Կոտայք!BG270+Լոռի!BG270+Արագածոտն!BG270+Գեղարքունիքի!BG270+Արմավիր!BG270+'Արարատի և Վայոց ձոր'!BG270+Տավուշ!BG269+Սյունիք!BG270)</f>
        <v>0</v>
      </c>
      <c r="BH271" s="56">
        <f>SUM('Երևան քաղաք'!BH270+Շիրակ!BH270+Կոտայք!BH270+Լոռի!BH270+Արագածոտն!BH270+Գեղարքունիքի!BH270+Արմավիր!BH270+'Արարատի և Վայոց ձոր'!BH270+Տավուշ!BH269+Սյունիք!BH270)</f>
        <v>0</v>
      </c>
      <c r="BI271" s="56">
        <f>SUM('Երևան քաղաք'!BI270+Շիրակ!BI270+Կոտայք!BI270+Լոռի!BI270+Արագածոտն!BI270+Գեղարքունիքի!BI270+Արմավիր!BI270+'Արարատի և Վայոց ձոր'!BI270+Տավուշ!BI269+Սյունիք!BI270)</f>
        <v>0</v>
      </c>
      <c r="BJ271" s="56">
        <f>SUM('Երևան քաղաք'!BJ270+Շիրակ!BJ270+Կոտայք!BJ270+Լոռի!BJ270+Արագածոտն!BJ270+Գեղարքունիքի!BJ270+Արմավիր!BJ270+'Արարատի և Վայոց ձոր'!BJ270+Տավուշ!BJ269+Սյունիք!BJ270)</f>
        <v>1</v>
      </c>
      <c r="BK271" s="56">
        <f>SUM('Երևան քաղաք'!BK270+Շիրակ!BK270+Կոտայք!BK270+Լոռի!BK270+Արագածոտն!BK270+Գեղարքունիքի!BK270+Արմավիր!BK270+'Արարատի և Վայոց ձոր'!BK270+Տավուշ!BK269+Սյունիք!BK270)</f>
        <v>0</v>
      </c>
      <c r="BL271" s="56">
        <f>SUM('Երևան քաղաք'!BL270+Շիրակ!BL270+Կոտայք!BL270+Լոռի!BL270+Արագածոտն!BL270+Գեղարքունիքի!BL270+Արմավիր!BL270+'Արարատի և Վայոց ձոր'!BL270+Տավուշ!BL269+Սյունիք!BL270)</f>
        <v>0</v>
      </c>
      <c r="BM271" s="56">
        <f>SUM('Երևան քաղաք'!BM270+Շիրակ!BM270+Կոտայք!BM270+Լոռի!BM270+Արագածոտն!BM270+Գեղարքունիքի!BM270+Արմավիր!BM270+'Արարատի և Վայոց ձոր'!BM270+Տավուշ!BM269+Սյունիք!BM270)</f>
        <v>0</v>
      </c>
      <c r="BN271" s="56">
        <f>SUM('Երևան քաղաք'!BN270+Շիրակ!BN270+Կոտայք!BN270+Լոռի!BN270+Արագածոտն!BN270+Գեղարքունիքի!BN270+Արմավիր!BN270+'Արարատի և Վայոց ձոր'!BN270+Տավուշ!BN269+Սյունիք!BN270)</f>
        <v>0</v>
      </c>
      <c r="BO271" s="56">
        <f>SUM('Երևան քաղաք'!BO270+Շիրակ!BO270+Կոտայք!BO270+Լոռի!BO270+Արագածոտն!BO270+Գեղարքունիքի!BO270+Արմավիր!BO270+'Արարատի և Վայոց ձոր'!BO270+Տավուշ!BO269+Սյունիք!BO270)</f>
        <v>0</v>
      </c>
      <c r="BP271" s="56">
        <f>SUM('Երևան քաղաք'!BP270+Շիրակ!BP270+Կոտայք!BP270+Լոռի!BP270+Արագածոտն!BP270+Գեղարքունիքի!BP270+Արմավիր!BP270+'Արարատի և Վայոց ձոր'!BP270+Տավուշ!BP269+Սյունիք!BP270)</f>
        <v>0</v>
      </c>
      <c r="BQ271" s="56">
        <f>SUM('Երևան քաղաք'!BQ270+Շիրակ!BQ270+Կոտայք!BQ270+Լոռի!BQ270+Արագածոտն!BQ270+Գեղարքունիքի!BQ270+Արմավիր!BQ270+'Արարատի և Վայոց ձոր'!BQ270+Տավուշ!BQ269+Սյունիք!BQ270)</f>
        <v>0</v>
      </c>
      <c r="BR271" s="56">
        <f>SUM('Երևան քաղաք'!BR270+Շիրակ!BR270+Կոտայք!BR270+Լոռի!BR270+Արագածոտն!BR270+Գեղարքունիքի!BR270+Արմավիր!BR270+'Արարատի և Վայոց ձոր'!BR270+Տավուշ!BR269+Սյունիք!BR270)</f>
        <v>0</v>
      </c>
      <c r="BS271" s="56">
        <f>SUM('Երևան քաղաք'!BS270+Շիրակ!BS270+Կոտայք!BS270+Լոռի!BS270+Արագածոտն!BS270+Գեղարքունիքի!BS270+Արմավիր!BS270+'Արարատի և Վայոց ձոր'!BS270+Տավուշ!BS269+Սյունիք!BS270)</f>
        <v>0</v>
      </c>
      <c r="BT271" s="56">
        <f>SUM('Երևան քաղաք'!BT270+Շիրակ!BT270+Կոտայք!BT270+Լոռի!BT270+Արագածոտն!BT270+Գեղարքունիքի!BT270+Արմավիր!BT270+'Արարատի և Վայոց ձոր'!BT270+Տավուշ!BT269+Սյունիք!BT270)</f>
        <v>0</v>
      </c>
      <c r="BU271" s="56">
        <f>SUM('Երևան քաղաք'!BU270+Շիրակ!BU270+Կոտայք!BU270+Լոռի!BU270+Արագածոտն!BU270+Գեղարքունիքի!BU270+Արմավիր!BU270+'Արարատի և Վայոց ձոր'!BU270+Տավուշ!BU269+Սյունիք!BU270)</f>
        <v>7</v>
      </c>
      <c r="BV271" s="56">
        <f>SUM('Երևան քաղաք'!BV270+Շիրակ!BV270+Կոտայք!BV270+Լոռի!BV270+Արագածոտն!BV270+Գեղարքունիքի!BV270+Արմավիր!BV270+'Արարատի և Վայոց ձոր'!BV270+Տավուշ!BV269+Սյունիք!BV270)</f>
        <v>0</v>
      </c>
      <c r="BW271" s="56">
        <f>SUM('Երևան քաղաք'!BW270+Շիրակ!BW270+Կոտայք!BW270+Լոռի!BW270+Արագածոտն!BW270+Գեղարքունիքի!BW270+Արմավիր!BW270+'Արարատի և Վայոց ձոր'!BW270+Տավուշ!BW269+Սյունիք!BW270)</f>
        <v>0</v>
      </c>
      <c r="BX271" s="56">
        <f>SUM('Երևան քաղաք'!BX270+Շիրակ!BX270+Կոտայք!BX270+Լոռի!BX270+Արագածոտն!BX270+Գեղարքունիքի!BX270+Արմավիր!BX270+'Արարատի և Վայոց ձոր'!BX270+Տավուշ!BX269+Սյունիք!BX270)</f>
        <v>0</v>
      </c>
      <c r="BY271" s="56">
        <f>SUM('Երևան քաղաք'!BY270+Շիրակ!BY270+Կոտայք!BY270+Լոռի!BY270+Արագածոտն!BY270+Գեղարքունիքի!BY270+Արմավիր!BY270+'Արարատի և Վայոց ձոր'!BY270+Տավուշ!BY269+Սյունիք!BY270)</f>
        <v>3</v>
      </c>
      <c r="BZ271" s="56">
        <f>SUM('Երևան քաղաք'!BZ270+Շիրակ!BZ270+Կոտայք!BZ270+Լոռի!BZ270+Արագածոտն!BZ270+Գեղարքունիքի!BZ270+Արմավիր!BZ270+'Արարատի և Վայոց ձոր'!BZ270+Տավուշ!BZ269+Սյունիք!BZ270)</f>
        <v>0</v>
      </c>
      <c r="CA271" s="56"/>
      <c r="CB271" s="133">
        <f t="shared" si="80"/>
        <v>5</v>
      </c>
      <c r="CC271" s="134">
        <f t="shared" si="81"/>
        <v>5</v>
      </c>
      <c r="CD271" s="134">
        <f t="shared" si="82"/>
        <v>6</v>
      </c>
      <c r="CE271" s="134">
        <f t="shared" si="83"/>
        <v>6</v>
      </c>
      <c r="CF271" s="134">
        <f t="shared" si="97"/>
        <v>1</v>
      </c>
      <c r="CG271" s="134">
        <f t="shared" si="98"/>
        <v>1</v>
      </c>
      <c r="CH271" s="134">
        <f t="shared" si="84"/>
        <v>6</v>
      </c>
      <c r="CI271" s="134">
        <f t="shared" si="99"/>
        <v>6</v>
      </c>
      <c r="CJ271" s="134">
        <f t="shared" si="85"/>
        <v>6</v>
      </c>
      <c r="CK271" s="134">
        <f t="shared" si="86"/>
        <v>6</v>
      </c>
      <c r="CL271" s="134">
        <f t="shared" si="87"/>
        <v>6</v>
      </c>
      <c r="CM271" s="134">
        <f t="shared" si="88"/>
        <v>6</v>
      </c>
      <c r="CN271" s="135">
        <f t="shared" si="89"/>
        <v>6</v>
      </c>
      <c r="CO271" s="135">
        <f t="shared" si="90"/>
        <v>6</v>
      </c>
      <c r="CP271" s="135">
        <f t="shared" si="91"/>
        <v>1</v>
      </c>
      <c r="CQ271" s="135">
        <f t="shared" si="92"/>
        <v>1</v>
      </c>
      <c r="CR271" s="135">
        <f t="shared" si="93"/>
        <v>1</v>
      </c>
      <c r="CS271" s="135">
        <f t="shared" si="94"/>
        <v>1</v>
      </c>
      <c r="CT271" s="135">
        <f t="shared" si="95"/>
        <v>0</v>
      </c>
      <c r="CU271" s="135">
        <f t="shared" si="96"/>
        <v>0</v>
      </c>
    </row>
    <row r="272" spans="1:99" ht="20.100000000000001" customHeight="1" x14ac:dyDescent="0.3">
      <c r="A272" s="41" t="s">
        <v>228</v>
      </c>
      <c r="B272" s="39" t="s">
        <v>693</v>
      </c>
      <c r="C272" s="57">
        <v>312.10000000000002</v>
      </c>
      <c r="D272" s="56">
        <f>SUM('Երևան քաղաք'!D271+Շիրակ!D271+Կոտայք!D271+Լոռի!D271+Արագածոտն!D271+Գեղարքունիքի!D271+Արմավիր!D271+'Արարատի և Վայոց ձոր'!D271+Տավուշ!D270+Սյունիք!D271)</f>
        <v>0</v>
      </c>
      <c r="E272" s="56">
        <f>SUM('Երևան քաղաք'!E271+Շիրակ!E271+Կոտայք!E271+Լոռի!E271+Արագածոտն!E271+Գեղարքունիքի!E271+Արմավիր!E271+'Արարատի և Վայոց ձոր'!E271+Տավուշ!E270+Սյունիք!E271)</f>
        <v>0</v>
      </c>
      <c r="F272" s="56">
        <f>SUM('Երևան քաղաք'!F271+Շիրակ!F271+Կոտայք!F271+Լոռի!F271+Արագածոտն!F271+Գեղարքունիքի!F271+Արմավիր!F271+'Արարատի և Վայոց ձոր'!F271+Տավուշ!F270+Սյունիք!F271)</f>
        <v>0</v>
      </c>
      <c r="G272" s="56">
        <f>SUM('Երևան քաղաք'!G271+Շիրակ!G271+Կոտայք!G271+Լոռի!G271+Արագածոտն!G271+Գեղարքունիքի!G271+Արմավիր!G271+'Արարատի և Վայոց ձոր'!G271+Տավուշ!G270+Սյունիք!G271)</f>
        <v>0</v>
      </c>
      <c r="H272" s="56">
        <f>SUM('Երևան քաղաք'!H271+Շիրակ!H271+Կոտայք!H271+Լոռի!H271+Արագածոտն!H271+Գեղարքունիքի!H271+Արմավիր!H271+'Արարատի և Վայոց ձոր'!H271+Տավուշ!H270+Սյունիք!H271)</f>
        <v>0</v>
      </c>
      <c r="I272" s="56">
        <f>SUM('Երևան քաղաք'!I271+Շիրակ!I271+Կոտայք!I271+Լոռի!I271+Արագածոտն!I271+Գեղարքունիքի!I271+Արմավիր!I271+'Արարատի և Վայոց ձոր'!I271+Տավուշ!I270+Սյունիք!I271)</f>
        <v>0</v>
      </c>
      <c r="J272" s="56">
        <f>SUM('Երևան քաղաք'!J271+Շիրակ!J271+Կոտայք!J271+Լոռի!J271+Արագածոտն!J271+Գեղարքունիքի!J271+Արմավիր!J271+'Արարատի և Վայոց ձոր'!J271+Տավուշ!J270+Սյունիք!J271)</f>
        <v>0</v>
      </c>
      <c r="K272" s="56">
        <f>SUM('Երևան քաղաք'!K271+Շիրակ!K271+Կոտայք!K271+Լոռի!K271+Արագածոտն!K271+Գեղարքունիքի!K271+Արմավիր!K271+'Արարատի և Վայոց ձոր'!K271+Տավուշ!K270+Սյունիք!K271)</f>
        <v>0</v>
      </c>
      <c r="L272" s="56">
        <f>SUM('Երևան քաղաք'!L271+Շիրակ!L271+Կոտայք!L271+Լոռի!L271+Արագածոտն!L271+Գեղարքունիքի!L271+Արմավիր!L271+'Արարատի և Վայոց ձոր'!L271+Տավուշ!L270+Սյունիք!L271)</f>
        <v>0</v>
      </c>
      <c r="M272" s="56">
        <f>SUM('Երևան քաղաք'!M271+Շիրակ!M271+Կոտայք!M271+Լոռի!M271+Արագածոտն!M271+Գեղարքունիքի!M271+Արմավիր!M271+'Արարատի և Վայոց ձոր'!M271+Տավուշ!M270+Սյունիք!M271)</f>
        <v>0</v>
      </c>
      <c r="N272" s="56">
        <f>SUM('Երևան քաղաք'!N271+Շիրակ!N271+Կոտայք!N271+Լոռի!N271+Արագածոտն!N271+Գեղարքունիքի!N271+Արմավիր!N271+'Արարատի և Վայոց ձոր'!N271+Տավուշ!N270+Սյունիք!N271)</f>
        <v>0</v>
      </c>
      <c r="O272" s="56">
        <f>SUM('Երևան քաղաք'!O271+Շիրակ!O271+Կոտայք!O271+Լոռի!O271+Արագածոտն!O271+Գեղարքունիքի!O271+Արմավիր!O271+'Արարատի և Վայոց ձոր'!O271+Տավուշ!O270+Սյունիք!O271)</f>
        <v>0</v>
      </c>
      <c r="P272" s="56">
        <f>SUM('Երևան քաղաք'!P271+Շիրակ!P271+Կոտայք!P271+Լոռի!P271+Արագածոտն!P271+Գեղարքունիքի!P271+Արմավիր!P271+'Արարատի և Վայոց ձոր'!P271+Տավուշ!P270+Սյունիք!P271)</f>
        <v>0</v>
      </c>
      <c r="Q272" s="56">
        <f>SUM('Երևան քաղաք'!Q271+Շիրակ!Q271+Կոտայք!Q271+Լոռի!Q271+Արագածոտն!Q271+Գեղարքունիքի!Q271+Արմավիր!Q271+'Արարատի և Վայոց ձոր'!Q271+Տավուշ!Q270+Սյունիք!Q271)</f>
        <v>0</v>
      </c>
      <c r="R272" s="56">
        <f>SUM('Երևան քաղաք'!R271+Շիրակ!R271+Կոտայք!R271+Լոռի!R271+Արագածոտն!R271+Գեղարքունիքի!R271+Արմավիր!R271+'Արարատի և Վայոց ձոր'!R271+Տավուշ!R270+Սյունիք!R271)</f>
        <v>0</v>
      </c>
      <c r="S272" s="56">
        <f>SUM('Երևան քաղաք'!S271+Շիրակ!S271+Կոտայք!S271+Լոռի!S271+Արագածոտն!S271+Գեղարքունիքի!S271+Արմավիր!S271+'Արարատի և Վայոց ձոր'!S271+Տավուշ!S270+Սյունիք!S271)</f>
        <v>0</v>
      </c>
      <c r="T272" s="56">
        <f>SUM('Երևան քաղաք'!T271+Շիրակ!T271+Կոտայք!T271+Լոռի!T271+Արագածոտն!T271+Գեղարքունիքի!T271+Արմավիր!T271+'Արարատի և Վայոց ձոր'!T271+Տավուշ!T270+Սյունիք!T271)</f>
        <v>0</v>
      </c>
      <c r="U272" s="56">
        <f>SUM('Երևան քաղաք'!U271+Շիրակ!U271+Կոտայք!U271+Լոռի!U271+Արագածոտն!U271+Գեղարքունիքի!U271+Արմավիր!U271+'Արարատի և Վայոց ձոր'!U271+Տավուշ!U270+Սյունիք!U271)</f>
        <v>0</v>
      </c>
      <c r="V272" s="56">
        <f>SUM('Երևան քաղաք'!V271+Շիրակ!V271+Կոտայք!V271+Լոռի!V271+Արագածոտն!V271+Գեղարքունիքի!V271+Արմավիր!V271+'Արարատի և Վայոց ձոր'!V271+Տավուշ!V270+Սյունիք!V271)</f>
        <v>0</v>
      </c>
      <c r="W272" s="56">
        <f>SUM('Երևան քաղաք'!W271+Շիրակ!W271+Կոտայք!W271+Լոռի!W271+Արագածոտն!W271+Գեղարքունիքի!W271+Արմավիր!W271+'Արարատի և Վայոց ձոր'!W271+Տավուշ!W270+Սյունիք!W271)</f>
        <v>0</v>
      </c>
      <c r="X272" s="56">
        <f>SUM('Երևան քաղաք'!X271+Շիրակ!X271+Կոտայք!X271+Լոռի!X271+Արագածոտն!X271+Գեղարքունիքի!X271+Արմավիր!X271+'Արարատի և Վայոց ձոր'!X271+Տավուշ!X270+Սյունիք!X271)</f>
        <v>0</v>
      </c>
      <c r="Y272" s="56">
        <f>SUM('Երևան քաղաք'!Y271+Շիրակ!Y271+Կոտայք!Y271+Լոռի!Y271+Արագածոտն!Y271+Գեղարքունիքի!Y271+Արմավիր!Y271+'Արարատի և Վայոց ձոր'!Y271+Տավուշ!Y270+Սյունիք!Y271)</f>
        <v>0</v>
      </c>
      <c r="Z272" s="56">
        <f>SUM('Երևան քաղաք'!Z271+Շիրակ!Z271+Կոտայք!Z271+Լոռի!Z271+Արագածոտն!Z271+Գեղարքունիքի!Z271+Արմավիր!Z271+'Արարատի և Վայոց ձոր'!Z271+Տավուշ!Z270+Սյունիք!Z271)</f>
        <v>0</v>
      </c>
      <c r="AA272" s="56">
        <f>SUM('Երևան քաղաք'!AA271+Շիրակ!AA271+Կոտայք!AA271+Լոռի!AA271+Արագածոտն!AA271+Գեղարքունիքի!AA271+Արմավիր!AA271+'Արարատի և Վայոց ձոր'!AA271+Տավուշ!AA270+Սյունիք!AA271)</f>
        <v>0</v>
      </c>
      <c r="AB272" s="56">
        <f>SUM('Երևան քաղաք'!AB271+Շիրակ!AB271+Կոտայք!AB271+Լոռի!AB271+Արագածոտն!AB271+Գեղարքունիքի!AB271+Արմավիր!AB271+'Արարատի և Վայոց ձոր'!AB271+Տավուշ!AB270+Սյունիք!AB271)</f>
        <v>0</v>
      </c>
      <c r="AC272" s="56">
        <f>SUM('Երևան քաղաք'!AC271+Շիրակ!AC271+Կոտայք!AC271+Լոռի!AC271+Արագածոտն!AC271+Գեղարքունիքի!AC271+Արմավիր!AC271+'Արարատի և Վայոց ձոր'!AC271+Տավուշ!AC270+Սյունիք!AC271)</f>
        <v>0</v>
      </c>
      <c r="AD272" s="56">
        <f>SUM('Երևան քաղաք'!AD271+Շիրակ!AD271+Կոտայք!AD271+Լոռի!AD271+Արագածոտն!AD271+Գեղարքունիքի!AD271+Արմավիր!AD271+'Արարատի և Վայոց ձոր'!AD271+Տավուշ!AD270+Սյունիք!AD271)</f>
        <v>0</v>
      </c>
      <c r="AE272" s="56">
        <f>SUM('Երևան քաղաք'!AE271+Շիրակ!AE271+Կոտայք!AE271+Լոռի!AE271+Արագածոտն!AE271+Գեղարքունիքի!AE271+Արմավիր!AE271+'Արարատի և Վայոց ձոր'!AE271+Տավուշ!AE270+Սյունիք!AE271)</f>
        <v>0</v>
      </c>
      <c r="AF272" s="56">
        <f>SUM('Երևան քաղաք'!AF271+Շիրակ!AF271+Կոտայք!AF271+Լոռի!AF271+Արագածոտն!AF271+Գեղարքունիքի!AF271+Արմավիր!AF271+'Արարատի և Վայոց ձոր'!AF271+Տավուշ!AF270+Սյունիք!AF271)</f>
        <v>0</v>
      </c>
      <c r="AG272" s="56">
        <f>SUM('Երևան քաղաք'!AG271+Շիրակ!AG271+Կոտայք!AG271+Լոռի!AG271+Արագածոտն!AG271+Գեղարքունիքի!AG271+Արմավիր!AG271+'Արարատի և Վայոց ձոր'!AG271+Տավուշ!AG270+Սյունիք!AG271)</f>
        <v>0</v>
      </c>
      <c r="AH272" s="56">
        <f>SUM('Երևան քաղաք'!AH271+Շիրակ!AH271+Կոտայք!AH271+Լոռի!AH271+Արագածոտն!AH271+Գեղարքունիքի!AH271+Արմավիր!AH271+'Արարատի և Վայոց ձոր'!AH271+Տավուշ!AH270+Սյունիք!AH271)</f>
        <v>0</v>
      </c>
      <c r="AI272" s="56">
        <f>SUM('Երևան քաղաք'!AI271+Շիրակ!AI271+Կոտայք!AI271+Լոռի!AI271+Արագածոտն!AI271+Գեղարքունիքի!AI271+Արմավիր!AI271+'Արարատի և Վայոց ձոր'!AI271+Տավուշ!AI270+Սյունիք!AI271)</f>
        <v>0</v>
      </c>
      <c r="AJ272" s="56">
        <f>SUM('Երևան քաղաք'!AJ271+Շիրակ!AJ271+Կոտայք!AJ271+Լոռի!AJ271+Արագածոտն!AJ271+Գեղարքունիքի!AJ271+Արմավիր!AJ271+'Արարատի և Վայոց ձոր'!AJ271+Տավուշ!AJ270+Սյունիք!AJ271)</f>
        <v>0</v>
      </c>
      <c r="AK272" s="56">
        <f>SUM('Երևան քաղաք'!AK271+Շիրակ!AK271+Կոտայք!AK271+Լոռի!AK271+Արագածոտն!AK271+Գեղարքունիքի!AK271+Արմավիր!AK271+'Արարատի և Վայոց ձոր'!AK271+Տավուշ!AK270+Սյունիք!AK271)</f>
        <v>0</v>
      </c>
      <c r="AL272" s="56">
        <f>SUM('Երևան քաղաք'!AL271+Շիրակ!AL271+Կոտայք!AL271+Լոռի!AL271+Արագածոտն!AL271+Գեղարքունիքի!AL271+Արմավիր!AL271+'Արարատի և Վայոց ձոր'!AL271+Տավուշ!AL270+Սյունիք!AL271)</f>
        <v>0</v>
      </c>
      <c r="AM272" s="56">
        <f>SUM('Երևան քաղաք'!AM271+Շիրակ!AM271+Կոտայք!AM271+Լոռի!AM271+Արագածոտն!AM271+Գեղարքունիքի!AM271+Արմավիր!AM271+'Արարատի և Վայոց ձոր'!AM271+Տավուշ!AM270+Սյունիք!AM271)</f>
        <v>0</v>
      </c>
      <c r="AN272" s="56">
        <f>SUM('Երևան քաղաք'!AN271+Շիրակ!AN271+Կոտայք!AN271+Լոռի!AN271+Արագածոտն!AN271+Գեղարքունիքի!AN271+Արմավիր!AN271+'Արարատի և Վայոց ձոր'!AN271+Տավուշ!AN270+Սյունիք!AN271)</f>
        <v>0</v>
      </c>
      <c r="AO272" s="56">
        <f>SUM('Երևան քաղաք'!AO271+Շիրակ!AO271+Կոտայք!AO271+Լոռի!AO271+Արագածոտն!AO271+Գեղարքունիքի!AO271+Արմավիր!AO271+'Արարատի և Վայոց ձոր'!AO271+Տավուշ!AO270+Սյունիք!AO271)</f>
        <v>0</v>
      </c>
      <c r="AP272" s="56">
        <f>SUM('Երևան քաղաք'!AP271+Շիրակ!AP271+Կոտայք!AP271+Լոռի!AP271+Արագածոտն!AP271+Գեղարքունիքի!AP271+Արմավիր!AP271+'Արարատի և Վայոց ձոր'!AP271+Տավուշ!AP270+Սյունիք!AP271)</f>
        <v>0</v>
      </c>
      <c r="AQ272" s="56">
        <f>SUM('Երևան քաղաք'!AQ271+Շիրակ!AQ271+Կոտայք!AQ271+Լոռի!AQ271+Արագածոտն!AQ271+Գեղարքունիքի!AQ271+Արմավիր!AQ271+'Արարատի և Վայոց ձոր'!AQ271+Տավուշ!AQ270+Սյունիք!AQ271)</f>
        <v>0</v>
      </c>
      <c r="AR272" s="56">
        <f>SUM('Երևան քաղաք'!AR271+Շիրակ!AR271+Կոտայք!AR271+Լոռի!AR271+Արագածոտն!AR271+Գեղարքունիքի!AR271+Արմավիր!AR271+'Արարատի և Վայոց ձոր'!AR271+Տավուշ!AR270+Սյունիք!AR271)</f>
        <v>0</v>
      </c>
      <c r="AS272" s="56">
        <f>SUM('Երևան քաղաք'!AS271+Շիրակ!AS271+Կոտայք!AS271+Լոռի!AS271+Արագածոտն!AS271+Գեղարքունիքի!AS271+Արմավիր!AS271+'Արարատի և Վայոց ձոր'!AS271+Տավուշ!AS270+Սյունիք!AS271)</f>
        <v>0</v>
      </c>
      <c r="AT272" s="56">
        <f>SUM('Երևան քաղաք'!AT271+Շիրակ!AT271+Կոտայք!AT271+Լոռի!AT271+Արագածոտն!AT271+Գեղարքունիքի!AT271+Արմավիր!AT271+'Արարատի և Վայոց ձոր'!AT271+Տավուշ!AT270+Սյունիք!AT271)</f>
        <v>0</v>
      </c>
      <c r="AU272" s="56">
        <f>SUM('Երևան քաղաք'!AU271+Շիրակ!AU271+Կոտայք!AU271+Լոռի!AU271+Արագածոտն!AU271+Գեղարքունիքի!AU271+Արմավիր!AU271+'Արարատի և Վայոց ձոր'!AU271+Տավուշ!AU270+Սյունիք!AU271)</f>
        <v>0</v>
      </c>
      <c r="AV272" s="56">
        <f>SUM('Երևան քաղաք'!AV271+Շիրակ!AV271+Կոտայք!AV271+Լոռի!AV271+Արագածոտն!AV271+Գեղարքունիքի!AV271+Արմավիր!AV271+'Արարատի և Վայոց ձոր'!AV271+Տավուշ!AV270+Սյունիք!AV271)</f>
        <v>0</v>
      </c>
      <c r="AW272" s="56">
        <f>SUM('Երևան քաղաք'!AW271+Շիրակ!AW271+Կոտայք!AW271+Լոռի!AW271+Արագածոտն!AW271+Գեղարքունիքի!AW271+Արմավիր!AW271+'Արարատի և Վայոց ձոր'!AW271+Տավուշ!AW270+Սյունիք!AW271)</f>
        <v>0</v>
      </c>
      <c r="AX272" s="56">
        <f>SUM('Երևան քաղաք'!AX271+Շիրակ!AX271+Կոտայք!AX271+Լոռի!AX271+Արագածոտն!AX271+Գեղարքունիքի!AX271+Արմավիր!AX271+'Արարատի և Վայոց ձոր'!AX271+Տավուշ!AX270+Սյունիք!AX271)</f>
        <v>0</v>
      </c>
      <c r="AY272" s="56">
        <f>SUM('Երևան քաղաք'!AY271+Շիրակ!AY271+Կոտայք!AY271+Լոռի!AY271+Արագածոտն!AY271+Գեղարքունիքի!AY271+Արմավիր!AY271+'Արարատի և Վայոց ձոր'!AY271+Տավուշ!AY270+Սյունիք!AY271)</f>
        <v>0</v>
      </c>
      <c r="AZ272" s="56">
        <f>SUM('Երևան քաղաք'!AZ271+Շիրակ!AZ271+Կոտայք!AZ271+Լոռի!AZ271+Արագածոտն!AZ271+Գեղարքունիքի!AZ271+Արմավիր!AZ271+'Արարատի և Վայոց ձոր'!AZ271+Տավուշ!AZ270+Սյունիք!AZ271)</f>
        <v>0</v>
      </c>
      <c r="BA272" s="56">
        <f>SUM('Երևան քաղաք'!BA271+Շիրակ!BA271+Կոտայք!BA271+Լոռի!BA271+Արագածոտն!BA271+Գեղարքունիքի!BA271+Արմավիր!BA271+'Արարատի և Վայոց ձոր'!BA271+Տավուշ!BA270+Սյունիք!BA271)</f>
        <v>0</v>
      </c>
      <c r="BB272" s="56">
        <f>SUM('Երևան քաղաք'!BB271+Շիրակ!BB271+Կոտայք!BB271+Լոռի!BB271+Արագածոտն!BB271+Գեղարքունիքի!BB271+Արմավիր!BB271+'Արարատի և Վայոց ձոր'!BB271+Տավուշ!BB270+Սյունիք!BB271)</f>
        <v>0</v>
      </c>
      <c r="BC272" s="56">
        <f>SUM('Երևան քաղաք'!BC271+Շիրակ!BC271+Կոտայք!BC271+Լոռի!BC271+Արագածոտն!BC271+Գեղարքունիքի!BC271+Արմավիր!BC271+'Արարատի և Վայոց ձոր'!BC271+Տավուշ!BC270+Սյունիք!BC271)</f>
        <v>0</v>
      </c>
      <c r="BD272" s="56">
        <f>SUM('Երևան քաղաք'!BD271+Շիրակ!BD271+Կոտայք!BD271+Լոռի!BD271+Արագածոտն!BD271+Գեղարքունիքի!BD271+Արմավիր!BD271+'Արարատի և Վայոց ձոր'!BD271+Տավուշ!BD270+Սյունիք!BD271)</f>
        <v>0</v>
      </c>
      <c r="BE272" s="56">
        <f>SUM('Երևան քաղաք'!BE271+Շիրակ!BE271+Կոտայք!BE271+Լոռի!BE271+Արագածոտն!BE271+Գեղարքունիքի!BE271+Արմավիր!BE271+'Արարատի և Վայոց ձոր'!BE271+Տավուշ!BE270+Սյունիք!BE271)</f>
        <v>0</v>
      </c>
      <c r="BF272" s="56">
        <f>SUM('Երևան քաղաք'!BF271+Շիրակ!BF271+Կոտայք!BF271+Լոռի!BF271+Արագածոտն!BF271+Գեղարքունիքի!BF271+Արմավիր!BF271+'Արարատի և Վայոց ձոր'!BF271+Տավուշ!BF270+Սյունիք!BF271)</f>
        <v>0</v>
      </c>
      <c r="BG272" s="56">
        <f>SUM('Երևան քաղաք'!BG271+Շիրակ!BG271+Կոտայք!BG271+Լոռի!BG271+Արագածոտն!BG271+Գեղարքունիքի!BG271+Արմավիր!BG271+'Արարատի և Վայոց ձոր'!BG271+Տավուշ!BG270+Սյունիք!BG271)</f>
        <v>0</v>
      </c>
      <c r="BH272" s="56">
        <f>SUM('Երևան քաղաք'!BH271+Շիրակ!BH271+Կոտայք!BH271+Լոռի!BH271+Արագածոտն!BH271+Գեղարքունիքի!BH271+Արմավիր!BH271+'Արարատի և Վայոց ձոր'!BH271+Տավուշ!BH270+Սյունիք!BH271)</f>
        <v>0</v>
      </c>
      <c r="BI272" s="56">
        <f>SUM('Երևան քաղաք'!BI271+Շիրակ!BI271+Կոտայք!BI271+Լոռի!BI271+Արագածոտն!BI271+Գեղարքունիքի!BI271+Արմավիր!BI271+'Արարատի և Վայոց ձոր'!BI271+Տավուշ!BI270+Սյունիք!BI271)</f>
        <v>0</v>
      </c>
      <c r="BJ272" s="56">
        <f>SUM('Երևան քաղաք'!BJ271+Շիրակ!BJ271+Կոտայք!BJ271+Լոռի!BJ271+Արագածոտն!BJ271+Գեղարքունիքի!BJ271+Արմավիր!BJ271+'Արարատի և Վայոց ձոր'!BJ271+Տավուշ!BJ270+Սյունիք!BJ271)</f>
        <v>0</v>
      </c>
      <c r="BK272" s="56">
        <f>SUM('Երևան քաղաք'!BK271+Շիրակ!BK271+Կոտայք!BK271+Լոռի!BK271+Արագածոտն!BK271+Գեղարքունիքի!BK271+Արմավիր!BK271+'Արարատի և Վայոց ձոր'!BK271+Տավուշ!BK270+Սյունիք!BK271)</f>
        <v>0</v>
      </c>
      <c r="BL272" s="56">
        <f>SUM('Երևան քաղաք'!BL271+Շիրակ!BL271+Կոտայք!BL271+Լոռի!BL271+Արագածոտն!BL271+Գեղարքունիքի!BL271+Արմավիր!BL271+'Արարատի և Վայոց ձոր'!BL271+Տավուշ!BL270+Սյունիք!BL271)</f>
        <v>0</v>
      </c>
      <c r="BM272" s="56">
        <f>SUM('Երևան քաղաք'!BM271+Շիրակ!BM271+Կոտայք!BM271+Լոռի!BM271+Արագածոտն!BM271+Գեղարքունիքի!BM271+Արմավիր!BM271+'Արարատի և Վայոց ձոր'!BM271+Տավուշ!BM270+Սյունիք!BM271)</f>
        <v>0</v>
      </c>
      <c r="BN272" s="56">
        <f>SUM('Երևան քաղաք'!BN271+Շիրակ!BN271+Կոտայք!BN271+Լոռի!BN271+Արագածոտն!BN271+Գեղարքունիքի!BN271+Արմավիր!BN271+'Արարատի և Վայոց ձոր'!BN271+Տավուշ!BN270+Սյունիք!BN271)</f>
        <v>0</v>
      </c>
      <c r="BO272" s="56">
        <f>SUM('Երևան քաղաք'!BO271+Շիրակ!BO271+Կոտայք!BO271+Լոռի!BO271+Արագածոտն!BO271+Գեղարքունիքի!BO271+Արմավիր!BO271+'Արարատի և Վայոց ձոր'!BO271+Տավուշ!BO270+Սյունիք!BO271)</f>
        <v>0</v>
      </c>
      <c r="BP272" s="56">
        <f>SUM('Երևան քաղաք'!BP271+Շիրակ!BP271+Կոտայք!BP271+Լոռի!BP271+Արագածոտն!BP271+Գեղարքունիքի!BP271+Արմավիր!BP271+'Արարատի և Վայոց ձոր'!BP271+Տավուշ!BP270+Սյունիք!BP271)</f>
        <v>0</v>
      </c>
      <c r="BQ272" s="56">
        <f>SUM('Երևան քաղաք'!BQ271+Շիրակ!BQ271+Կոտայք!BQ271+Լոռի!BQ271+Արագածոտն!BQ271+Գեղարքունիքի!BQ271+Արմավիր!BQ271+'Արարատի և Վայոց ձոր'!BQ271+Տավուշ!BQ270+Սյունիք!BQ271)</f>
        <v>0</v>
      </c>
      <c r="BR272" s="56">
        <f>SUM('Երևան քաղաք'!BR271+Շիրակ!BR271+Կոտայք!BR271+Լոռի!BR271+Արագածոտն!BR271+Գեղարքունիքի!BR271+Արմավիր!BR271+'Արարատի և Վայոց ձոր'!BR271+Տավուշ!BR270+Սյունիք!BR271)</f>
        <v>0</v>
      </c>
      <c r="BS272" s="56">
        <f>SUM('Երևան քաղաք'!BS271+Շիրակ!BS271+Կոտայք!BS271+Լոռի!BS271+Արագածոտն!BS271+Գեղարքունիքի!BS271+Արմավիր!BS271+'Արարատի և Վայոց ձոր'!BS271+Տավուշ!BS270+Սյունիք!BS271)</f>
        <v>0</v>
      </c>
      <c r="BT272" s="56">
        <f>SUM('Երևան քաղաք'!BT271+Շիրակ!BT271+Կոտայք!BT271+Լոռի!BT271+Արագածոտն!BT271+Գեղարքունիքի!BT271+Արմավիր!BT271+'Արարատի և Վայոց ձոր'!BT271+Տավուշ!BT270+Սյունիք!BT271)</f>
        <v>0</v>
      </c>
      <c r="BU272" s="56">
        <f>SUM('Երևան քաղաք'!BU271+Շիրակ!BU271+Կոտայք!BU271+Լոռի!BU271+Արագածոտն!BU271+Գեղարքունիքի!BU271+Արմավիր!BU271+'Արարատի և Վայոց ձոր'!BU271+Տավուշ!BU270+Սյունիք!BU271)</f>
        <v>1</v>
      </c>
      <c r="BV272" s="56">
        <f>SUM('Երևան քաղաք'!BV271+Շիրակ!BV271+Կոտայք!BV271+Լոռի!BV271+Արագածոտն!BV271+Գեղարքունիքի!BV271+Արմավիր!BV271+'Արարատի և Վայոց ձոր'!BV271+Տավուշ!BV270+Սյունիք!BV271)</f>
        <v>0</v>
      </c>
      <c r="BW272" s="56">
        <f>SUM('Երևան քաղաք'!BW271+Շիրակ!BW271+Կոտայք!BW271+Լոռի!BW271+Արագածոտն!BW271+Գեղարքունիքի!BW271+Արմավիր!BW271+'Արարատի և Վայոց ձոր'!BW271+Տավուշ!BW270+Սյունիք!BW271)</f>
        <v>0</v>
      </c>
      <c r="BX272" s="56">
        <f>SUM('Երևան քաղաք'!BX271+Շիրակ!BX271+Կոտայք!BX271+Լոռի!BX271+Արագածոտն!BX271+Գեղարքունիքի!BX271+Արմավիր!BX271+'Արարատի և Վայոց ձոր'!BX271+Տավուշ!BX270+Սյունիք!BX271)</f>
        <v>0</v>
      </c>
      <c r="BY272" s="56">
        <f>SUM('Երևան քաղաք'!BY271+Շիրակ!BY271+Կոտայք!BY271+Լոռի!BY271+Արագածոտն!BY271+Գեղարքունիքի!BY271+Արմավիր!BY271+'Արարատի և Վայոց ձոր'!BY271+Տավուշ!BY270+Սյունիք!BY271)</f>
        <v>0</v>
      </c>
      <c r="BZ272" s="56">
        <f>SUM('Երևան քաղաք'!BZ271+Շիրակ!BZ271+Կոտայք!BZ271+Լոռի!BZ271+Արագածոտն!BZ271+Գեղարքունիքի!BZ271+Արմավիր!BZ271+'Արարատի և Վայոց ձոր'!BZ271+Տավուշ!BZ270+Սյունիք!BZ271)</f>
        <v>0</v>
      </c>
      <c r="CA272" s="56"/>
      <c r="CB272" s="133">
        <f t="shared" si="80"/>
        <v>0</v>
      </c>
      <c r="CC272" s="134">
        <f t="shared" si="81"/>
        <v>0</v>
      </c>
      <c r="CD272" s="134">
        <f t="shared" si="82"/>
        <v>0</v>
      </c>
      <c r="CE272" s="134">
        <f t="shared" si="83"/>
        <v>0</v>
      </c>
      <c r="CF272" s="134">
        <f t="shared" si="97"/>
        <v>0</v>
      </c>
      <c r="CG272" s="134">
        <f t="shared" si="98"/>
        <v>0</v>
      </c>
      <c r="CH272" s="134">
        <f t="shared" si="84"/>
        <v>0</v>
      </c>
      <c r="CI272" s="134">
        <f t="shared" si="99"/>
        <v>0</v>
      </c>
      <c r="CJ272" s="134">
        <f t="shared" si="85"/>
        <v>0</v>
      </c>
      <c r="CK272" s="134">
        <f t="shared" si="86"/>
        <v>0</v>
      </c>
      <c r="CL272" s="134">
        <f t="shared" si="87"/>
        <v>0</v>
      </c>
      <c r="CM272" s="134">
        <f t="shared" si="88"/>
        <v>0</v>
      </c>
      <c r="CN272" s="135">
        <f t="shared" si="89"/>
        <v>0</v>
      </c>
      <c r="CO272" s="135">
        <f t="shared" si="90"/>
        <v>0</v>
      </c>
      <c r="CP272" s="135">
        <f t="shared" si="91"/>
        <v>0</v>
      </c>
      <c r="CQ272" s="135">
        <f t="shared" si="92"/>
        <v>0</v>
      </c>
      <c r="CR272" s="135">
        <f t="shared" si="93"/>
        <v>0</v>
      </c>
      <c r="CS272" s="135">
        <f t="shared" si="94"/>
        <v>0</v>
      </c>
      <c r="CT272" s="135">
        <f t="shared" si="95"/>
        <v>0</v>
      </c>
      <c r="CU272" s="135">
        <f t="shared" si="96"/>
        <v>0</v>
      </c>
    </row>
    <row r="273" spans="1:99" ht="20.100000000000001" customHeight="1" x14ac:dyDescent="0.3">
      <c r="A273" s="41" t="s">
        <v>801</v>
      </c>
      <c r="B273" s="39" t="s">
        <v>802</v>
      </c>
      <c r="C273" s="57">
        <v>312.2</v>
      </c>
      <c r="D273" s="56">
        <f>SUM('Երևան քաղաք'!D272+Շիրակ!D272+Կոտայք!D272+Լոռի!D272+Արագածոտն!D272+Գեղարքունիքի!D272+Արմավիր!D272+'Արարատի և Վայոց ձոր'!D272+Տավուշ!D271+Սյունիք!D272)</f>
        <v>0</v>
      </c>
      <c r="E273" s="56">
        <f>SUM('Երևան քաղաք'!E272+Շիրակ!E272+Կոտայք!E272+Լոռի!E272+Արագածոտն!E272+Գեղարքունիքի!E272+Արմավիր!E272+'Արարատի և Վայոց ձոր'!E272+Տավուշ!E271+Սյունիք!E272)</f>
        <v>0</v>
      </c>
      <c r="F273" s="56">
        <f>SUM('Երևան քաղաք'!F272+Շիրակ!F272+Կոտայք!F272+Լոռի!F272+Արագածոտն!F272+Գեղարքունիքի!F272+Արմավիր!F272+'Արարատի և Վայոց ձոր'!F272+Տավուշ!F271+Սյունիք!F272)</f>
        <v>0</v>
      </c>
      <c r="G273" s="56">
        <f>SUM('Երևան քաղաք'!G272+Շիրակ!G272+Կոտայք!G272+Լոռի!G272+Արագածոտն!G272+Գեղարքունիքի!G272+Արմավիր!G272+'Արարատի և Վայոց ձոր'!G272+Տավուշ!G271+Սյունիք!G272)</f>
        <v>0</v>
      </c>
      <c r="H273" s="56">
        <f>SUM('Երևան քաղաք'!H272+Շիրակ!H272+Կոտայք!H272+Լոռի!H272+Արագածոտն!H272+Գեղարքունիքի!H272+Արմավիր!H272+'Արարատի և Վայոց ձոր'!H272+Տավուշ!H271+Սյունիք!H272)</f>
        <v>0</v>
      </c>
      <c r="I273" s="56">
        <f>SUM('Երևան քաղաք'!I272+Շիրակ!I272+Կոտայք!I272+Լոռի!I272+Արագածոտն!I272+Գեղարքունիքի!I272+Արմավիր!I272+'Արարատի և Վայոց ձոր'!I272+Տավուշ!I271+Սյունիք!I272)</f>
        <v>0</v>
      </c>
      <c r="J273" s="56">
        <f>SUM('Երևան քաղաք'!J272+Շիրակ!J272+Կոտայք!J272+Լոռի!J272+Արագածոտն!J272+Գեղարքունիքի!J272+Արմավիր!J272+'Արարատի և Վայոց ձոր'!J272+Տավուշ!J271+Սյունիք!J272)</f>
        <v>0</v>
      </c>
      <c r="K273" s="56">
        <f>SUM('Երևան քաղաք'!K272+Շիրակ!K272+Կոտայք!K272+Լոռի!K272+Արագածոտն!K272+Գեղարքունիքի!K272+Արմավիր!K272+'Արարատի և Վայոց ձոր'!K272+Տավուշ!K271+Սյունիք!K272)</f>
        <v>0</v>
      </c>
      <c r="L273" s="56">
        <f>SUM('Երևան քաղաք'!L272+Շիրակ!L272+Կոտայք!L272+Լոռի!L272+Արագածոտն!L272+Գեղարքունիքի!L272+Արմավիր!L272+'Արարատի և Վայոց ձոր'!L272+Տավուշ!L271+Սյունիք!L272)</f>
        <v>0</v>
      </c>
      <c r="M273" s="56">
        <f>SUM('Երևան քաղաք'!M272+Շիրակ!M272+Կոտայք!M272+Լոռի!M272+Արագածոտն!M272+Գեղարքունիքի!M272+Արմավիր!M272+'Արարատի և Վայոց ձոր'!M272+Տավուշ!M271+Սյունիք!M272)</f>
        <v>0</v>
      </c>
      <c r="N273" s="56">
        <f>SUM('Երևան քաղաք'!N272+Շիրակ!N272+Կոտայք!N272+Լոռի!N272+Արագածոտն!N272+Գեղարքունիքի!N272+Արմավիր!N272+'Արարատի և Վայոց ձոր'!N272+Տավուշ!N271+Սյունիք!N272)</f>
        <v>0</v>
      </c>
      <c r="O273" s="56">
        <f>SUM('Երևան քաղաք'!O272+Շիրակ!O272+Կոտայք!O272+Լոռի!O272+Արագածոտն!O272+Գեղարքունիքի!O272+Արմավիր!O272+'Արարատի և Վայոց ձոր'!O272+Տավուշ!O271+Սյունիք!O272)</f>
        <v>0</v>
      </c>
      <c r="P273" s="56">
        <f>SUM('Երևան քաղաք'!P272+Շիրակ!P272+Կոտայք!P272+Լոռի!P272+Արագածոտն!P272+Գեղարքունիքի!P272+Արմավիր!P272+'Արարատի և Վայոց ձոր'!P272+Տավուշ!P271+Սյունիք!P272)</f>
        <v>0</v>
      </c>
      <c r="Q273" s="56">
        <f>SUM('Երևան քաղաք'!Q272+Շիրակ!Q272+Կոտայք!Q272+Լոռի!Q272+Արագածոտն!Q272+Գեղարքունիքի!Q272+Արմավիր!Q272+'Արարատի և Վայոց ձոր'!Q272+Տավուշ!Q271+Սյունիք!Q272)</f>
        <v>0</v>
      </c>
      <c r="R273" s="56">
        <f>SUM('Երևան քաղաք'!R272+Շիրակ!R272+Կոտայք!R272+Լոռի!R272+Արագածոտն!R272+Գեղարքունիքի!R272+Արմավիր!R272+'Արարատի և Վայոց ձոր'!R272+Տավուշ!R271+Սյունիք!R272)</f>
        <v>0</v>
      </c>
      <c r="S273" s="56">
        <f>SUM('Երևան քաղաք'!S272+Շիրակ!S272+Կոտայք!S272+Լոռի!S272+Արագածոտն!S272+Գեղարքունիքի!S272+Արմավիր!S272+'Արարատի և Վայոց ձոր'!S272+Տավուշ!S271+Սյունիք!S272)</f>
        <v>0</v>
      </c>
      <c r="T273" s="56">
        <f>SUM('Երևան քաղաք'!T272+Շիրակ!T272+Կոտայք!T272+Լոռի!T272+Արագածոտն!T272+Գեղարքունիքի!T272+Արմավիր!T272+'Արարատի և Վայոց ձոր'!T272+Տավուշ!T271+Սյունիք!T272)</f>
        <v>0</v>
      </c>
      <c r="U273" s="56">
        <f>SUM('Երևան քաղաք'!U272+Շիրակ!U272+Կոտայք!U272+Լոռի!U272+Արագածոտն!U272+Գեղարքունիքի!U272+Արմավիր!U272+'Արարատի և Վայոց ձոր'!U272+Տավուշ!U271+Սյունիք!U272)</f>
        <v>0</v>
      </c>
      <c r="V273" s="56">
        <f>SUM('Երևան քաղաք'!V272+Շիրակ!V272+Կոտայք!V272+Լոռի!V272+Արագածոտն!V272+Գեղարքունիքի!V272+Արմավիր!V272+'Արարատի և Վայոց ձոր'!V272+Տավուշ!V271+Սյունիք!V272)</f>
        <v>0</v>
      </c>
      <c r="W273" s="56">
        <f>SUM('Երևան քաղաք'!W272+Շիրակ!W272+Կոտայք!W272+Լոռի!W272+Արագածոտն!W272+Գեղարքունիքի!W272+Արմավիր!W272+'Արարատի և Վայոց ձոր'!W272+Տավուշ!W271+Սյունիք!W272)</f>
        <v>0</v>
      </c>
      <c r="X273" s="56">
        <f>SUM('Երևան քաղաք'!X272+Շիրակ!X272+Կոտայք!X272+Լոռի!X272+Արագածոտն!X272+Գեղարքունիքի!X272+Արմավիր!X272+'Արարատի և Վայոց ձոր'!X272+Տավուշ!X271+Սյունիք!X272)</f>
        <v>0</v>
      </c>
      <c r="Y273" s="56">
        <f>SUM('Երևան քաղաք'!Y272+Շիրակ!Y272+Կոտայք!Y272+Լոռի!Y272+Արագածոտն!Y272+Գեղարքունիքի!Y272+Արմավիր!Y272+'Արարատի և Վայոց ձոր'!Y272+Տավուշ!Y271+Սյունիք!Y272)</f>
        <v>0</v>
      </c>
      <c r="Z273" s="56">
        <f>SUM('Երևան քաղաք'!Z272+Շիրակ!Z272+Կոտայք!Z272+Լոռի!Z272+Արագածոտն!Z272+Գեղարքունիքի!Z272+Արմավիր!Z272+'Արարատի և Վայոց ձոր'!Z272+Տավուշ!Z271+Սյունիք!Z272)</f>
        <v>0</v>
      </c>
      <c r="AA273" s="56">
        <f>SUM('Երևան քաղաք'!AA272+Շիրակ!AA272+Կոտայք!AA272+Լոռի!AA272+Արագածոտն!AA272+Գեղարքունիքի!AA272+Արմավիր!AA272+'Արարատի և Վայոց ձոր'!AA272+Տավուշ!AA271+Սյունիք!AA272)</f>
        <v>0</v>
      </c>
      <c r="AB273" s="56">
        <f>SUM('Երևան քաղաք'!AB272+Շիրակ!AB272+Կոտայք!AB272+Լոռի!AB272+Արագածոտն!AB272+Գեղարքունիքի!AB272+Արմավիր!AB272+'Արարատի և Վայոց ձոր'!AB272+Տավուշ!AB271+Սյունիք!AB272)</f>
        <v>0</v>
      </c>
      <c r="AC273" s="56">
        <f>SUM('Երևան քաղաք'!AC272+Շիրակ!AC272+Կոտայք!AC272+Լոռի!AC272+Արագածոտն!AC272+Գեղարքունիքի!AC272+Արմավիր!AC272+'Արարատի և Վայոց ձոր'!AC272+Տավուշ!AC271+Սյունիք!AC272)</f>
        <v>0</v>
      </c>
      <c r="AD273" s="56">
        <f>SUM('Երևան քաղաք'!AD272+Շիրակ!AD272+Կոտայք!AD272+Լոռի!AD272+Արագածոտն!AD272+Գեղարքունիքի!AD272+Արմավիր!AD272+'Արարատի և Վայոց ձոր'!AD272+Տավուշ!AD271+Սյունիք!AD272)</f>
        <v>0</v>
      </c>
      <c r="AE273" s="56">
        <f>SUM('Երևան քաղաք'!AE272+Շիրակ!AE272+Կոտայք!AE272+Լոռի!AE272+Արագածոտն!AE272+Գեղարքունիքի!AE272+Արմավիր!AE272+'Արարատի և Վայոց ձոր'!AE272+Տավուշ!AE271+Սյունիք!AE272)</f>
        <v>0</v>
      </c>
      <c r="AF273" s="56">
        <f>SUM('Երևան քաղաք'!AF272+Շիրակ!AF272+Կոտայք!AF272+Լոռի!AF272+Արագածոտն!AF272+Գեղարքունիքի!AF272+Արմավիր!AF272+'Արարատի և Վայոց ձոր'!AF272+Տավուշ!AF271+Սյունիք!AF272)</f>
        <v>0</v>
      </c>
      <c r="AG273" s="56">
        <f>SUM('Երևան քաղաք'!AG272+Շիրակ!AG272+Կոտայք!AG272+Լոռի!AG272+Արագածոտն!AG272+Գեղարքունիքի!AG272+Արմավիր!AG272+'Արարատի և Վայոց ձոր'!AG272+Տավուշ!AG271+Սյունիք!AG272)</f>
        <v>0</v>
      </c>
      <c r="AH273" s="56">
        <f>SUM('Երևան քաղաք'!AH272+Շիրակ!AH272+Կոտայք!AH272+Լոռի!AH272+Արագածոտն!AH272+Գեղարքունիքի!AH272+Արմավիր!AH272+'Արարատի և Վայոց ձոր'!AH272+Տավուշ!AH271+Սյունիք!AH272)</f>
        <v>0</v>
      </c>
      <c r="AI273" s="56">
        <f>SUM('Երևան քաղաք'!AI272+Շիրակ!AI272+Կոտայք!AI272+Լոռի!AI272+Արագածոտն!AI272+Գեղարքունիքի!AI272+Արմավիր!AI272+'Արարատի և Վայոց ձոր'!AI272+Տավուշ!AI271+Սյունիք!AI272)</f>
        <v>0</v>
      </c>
      <c r="AJ273" s="56">
        <f>SUM('Երևան քաղաք'!AJ272+Շիրակ!AJ272+Կոտայք!AJ272+Լոռի!AJ272+Արագածոտն!AJ272+Գեղարքունիքի!AJ272+Արմավիր!AJ272+'Արարատի և Վայոց ձոր'!AJ272+Տավուշ!AJ271+Սյունիք!AJ272)</f>
        <v>0</v>
      </c>
      <c r="AK273" s="56">
        <f>SUM('Երևան քաղաք'!AK272+Շիրակ!AK272+Կոտայք!AK272+Լոռի!AK272+Արագածոտն!AK272+Գեղարքունիքի!AK272+Արմավիր!AK272+'Արարատի և Վայոց ձոր'!AK272+Տավուշ!AK271+Սյունիք!AK272)</f>
        <v>0</v>
      </c>
      <c r="AL273" s="56">
        <f>SUM('Երևան քաղաք'!AL272+Շիրակ!AL272+Կոտայք!AL272+Լոռի!AL272+Արագածոտն!AL272+Գեղարքունիքի!AL272+Արմավիր!AL272+'Արարատի և Վայոց ձոր'!AL272+Տավուշ!AL271+Սյունիք!AL272)</f>
        <v>0</v>
      </c>
      <c r="AM273" s="56">
        <f>SUM('Երևան քաղաք'!AM272+Շիրակ!AM272+Կոտայք!AM272+Լոռի!AM272+Արագածոտն!AM272+Գեղարքունիքի!AM272+Արմավիր!AM272+'Արարատի և Վայոց ձոր'!AM272+Տավուշ!AM271+Սյունիք!AM272)</f>
        <v>0</v>
      </c>
      <c r="AN273" s="56">
        <f>SUM('Երևան քաղաք'!AN272+Շիրակ!AN272+Կոտայք!AN272+Լոռի!AN272+Արագածոտն!AN272+Գեղարքունիքի!AN272+Արմավիր!AN272+'Արարատի և Վայոց ձոր'!AN272+Տավուշ!AN271+Սյունիք!AN272)</f>
        <v>0</v>
      </c>
      <c r="AO273" s="56">
        <f>SUM('Երևան քաղաք'!AO272+Շիրակ!AO272+Կոտայք!AO272+Լոռի!AO272+Արագածոտն!AO272+Գեղարքունիքի!AO272+Արմավիր!AO272+'Արարատի և Վայոց ձոր'!AO272+Տավուշ!AO271+Սյունիք!AO272)</f>
        <v>0</v>
      </c>
      <c r="AP273" s="56">
        <f>SUM('Երևան քաղաք'!AP272+Շիրակ!AP272+Կոտայք!AP272+Լոռի!AP272+Արագածոտն!AP272+Գեղարքունիքի!AP272+Արմավիր!AP272+'Արարատի և Վայոց ձոր'!AP272+Տավուշ!AP271+Սյունիք!AP272)</f>
        <v>0</v>
      </c>
      <c r="AQ273" s="56">
        <f>SUM('Երևան քաղաք'!AQ272+Շիրակ!AQ272+Կոտայք!AQ272+Լոռի!AQ272+Արագածոտն!AQ272+Գեղարքունիքի!AQ272+Արմավիր!AQ272+'Արարատի և Վայոց ձոր'!AQ272+Տավուշ!AQ271+Սյունիք!AQ272)</f>
        <v>0</v>
      </c>
      <c r="AR273" s="56">
        <f>SUM('Երևան քաղաք'!AR272+Շիրակ!AR272+Կոտայք!AR272+Լոռի!AR272+Արագածոտն!AR272+Գեղարքունիքի!AR272+Արմավիր!AR272+'Արարատի և Վայոց ձոր'!AR272+Տավուշ!AR271+Սյունիք!AR272)</f>
        <v>0</v>
      </c>
      <c r="AS273" s="56">
        <f>SUM('Երևան քաղաք'!AS272+Շիրակ!AS272+Կոտայք!AS272+Լոռի!AS272+Արագածոտն!AS272+Գեղարքունիքի!AS272+Արմավիր!AS272+'Արարատի և Վայոց ձոր'!AS272+Տավուշ!AS271+Սյունիք!AS272)</f>
        <v>0</v>
      </c>
      <c r="AT273" s="56">
        <f>SUM('Երևան քաղաք'!AT272+Շիրակ!AT272+Կոտայք!AT272+Լոռի!AT272+Արագածոտն!AT272+Գեղարքունիքի!AT272+Արմավիր!AT272+'Արարատի և Վայոց ձոր'!AT272+Տավուշ!AT271+Սյունիք!AT272)</f>
        <v>0</v>
      </c>
      <c r="AU273" s="56">
        <f>SUM('Երևան քաղաք'!AU272+Շիրակ!AU272+Կոտայք!AU272+Լոռի!AU272+Արագածոտն!AU272+Գեղարքունիքի!AU272+Արմավիր!AU272+'Արարատի և Վայոց ձոր'!AU272+Տավուշ!AU271+Սյունիք!AU272)</f>
        <v>0</v>
      </c>
      <c r="AV273" s="56">
        <f>SUM('Երևան քաղաք'!AV272+Շիրակ!AV272+Կոտայք!AV272+Լոռի!AV272+Արագածոտն!AV272+Գեղարքունիքի!AV272+Արմավիր!AV272+'Արարատի և Վայոց ձոր'!AV272+Տավուշ!AV271+Սյունիք!AV272)</f>
        <v>0</v>
      </c>
      <c r="AW273" s="56">
        <f>SUM('Երևան քաղաք'!AW272+Շիրակ!AW272+Կոտայք!AW272+Լոռի!AW272+Արագածոտն!AW272+Գեղարքունիքի!AW272+Արմավիր!AW272+'Արարատի և Վայոց ձոր'!AW272+Տավուշ!AW271+Սյունիք!AW272)</f>
        <v>0</v>
      </c>
      <c r="AX273" s="56">
        <f>SUM('Երևան քաղաք'!AX272+Շիրակ!AX272+Կոտայք!AX272+Լոռի!AX272+Արագածոտն!AX272+Գեղարքունիքի!AX272+Արմավիր!AX272+'Արարատի և Վայոց ձոր'!AX272+Տավուշ!AX271+Սյունիք!AX272)</f>
        <v>0</v>
      </c>
      <c r="AY273" s="56">
        <f>SUM('Երևան քաղաք'!AY272+Շիրակ!AY272+Կոտայք!AY272+Լոռի!AY272+Արագածոտն!AY272+Գեղարքունիքի!AY272+Արմավիր!AY272+'Արարատի և Վայոց ձոր'!AY272+Տավուշ!AY271+Սյունիք!AY272)</f>
        <v>0</v>
      </c>
      <c r="AZ273" s="56">
        <f>SUM('Երևան քաղաք'!AZ272+Շիրակ!AZ272+Կոտայք!AZ272+Լոռի!AZ272+Արագածոտն!AZ272+Գեղարքունիքի!AZ272+Արմավիր!AZ272+'Արարատի և Վայոց ձոր'!AZ272+Տավուշ!AZ271+Սյունիք!AZ272)</f>
        <v>0</v>
      </c>
      <c r="BA273" s="56">
        <f>SUM('Երևան քաղաք'!BA272+Շիրակ!BA272+Կոտայք!BA272+Լոռի!BA272+Արագածոտն!BA272+Գեղարքունիքի!BA272+Արմավիր!BA272+'Արարատի և Վայոց ձոր'!BA272+Տավուշ!BA271+Սյունիք!BA272)</f>
        <v>0</v>
      </c>
      <c r="BB273" s="56">
        <f>SUM('Երևան քաղաք'!BB272+Շիրակ!BB272+Կոտայք!BB272+Լոռի!BB272+Արագածոտն!BB272+Գեղարքունիքի!BB272+Արմավիր!BB272+'Արարատի և Վայոց ձոր'!BB272+Տավուշ!BB271+Սյունիք!BB272)</f>
        <v>0</v>
      </c>
      <c r="BC273" s="56">
        <f>SUM('Երևան քաղաք'!BC272+Շիրակ!BC272+Կոտայք!BC272+Լոռի!BC272+Արագածոտն!BC272+Գեղարքունիքի!BC272+Արմավիր!BC272+'Արարատի և Վայոց ձոր'!BC272+Տավուշ!BC271+Սյունիք!BC272)</f>
        <v>0</v>
      </c>
      <c r="BD273" s="56">
        <f>SUM('Երևան քաղաք'!BD272+Շիրակ!BD272+Կոտայք!BD272+Լոռի!BD272+Արագածոտն!BD272+Գեղարքունիքի!BD272+Արմավիր!BD272+'Արարատի և Վայոց ձոր'!BD272+Տավուշ!BD271+Սյունիք!BD272)</f>
        <v>0</v>
      </c>
      <c r="BE273" s="56">
        <f>SUM('Երևան քաղաք'!BE272+Շիրակ!BE272+Կոտայք!BE272+Լոռի!BE272+Արագածոտն!BE272+Գեղարքունիքի!BE272+Արմավիր!BE272+'Արարատի և Վայոց ձոր'!BE272+Տավուշ!BE271+Սյունիք!BE272)</f>
        <v>0</v>
      </c>
      <c r="BF273" s="56">
        <f>SUM('Երևան քաղաք'!BF272+Շիրակ!BF272+Կոտայք!BF272+Լոռի!BF272+Արագածոտն!BF272+Գեղարքունիքի!BF272+Արմավիր!BF272+'Արարատի և Վայոց ձոր'!BF272+Տավուշ!BF271+Սյունիք!BF272)</f>
        <v>0</v>
      </c>
      <c r="BG273" s="56">
        <f>SUM('Երևան քաղաք'!BG272+Շիրակ!BG272+Կոտայք!BG272+Լոռի!BG272+Արագածոտն!BG272+Գեղարքունիքի!BG272+Արմավիր!BG272+'Արարատի և Վայոց ձոր'!BG272+Տավուշ!BG271+Սյունիք!BG272)</f>
        <v>0</v>
      </c>
      <c r="BH273" s="56">
        <f>SUM('Երևան քաղաք'!BH272+Շիրակ!BH272+Կոտայք!BH272+Լոռի!BH272+Արագածոտն!BH272+Գեղարքունիքի!BH272+Արմավիր!BH272+'Արարատի և Վայոց ձոր'!BH272+Տավուշ!BH271+Սյունիք!BH272)</f>
        <v>0</v>
      </c>
      <c r="BI273" s="56">
        <f>SUM('Երևան քաղաք'!BI272+Շիրակ!BI272+Կոտայք!BI272+Լոռի!BI272+Արագածոտն!BI272+Գեղարքունիքի!BI272+Արմավիր!BI272+'Արարատի և Վայոց ձոր'!BI272+Տավուշ!BI271+Սյունիք!BI272)</f>
        <v>0</v>
      </c>
      <c r="BJ273" s="56">
        <f>SUM('Երևան քաղաք'!BJ272+Շիրակ!BJ272+Կոտայք!BJ272+Լոռի!BJ272+Արագածոտն!BJ272+Գեղարքունիքի!BJ272+Արմավիր!BJ272+'Արարատի և Վայոց ձոր'!BJ272+Տավուշ!BJ271+Սյունիք!BJ272)</f>
        <v>0</v>
      </c>
      <c r="BK273" s="56">
        <f>SUM('Երևան քաղաք'!BK272+Շիրակ!BK272+Կոտայք!BK272+Լոռի!BK272+Արագածոտն!BK272+Գեղարքունիքի!BK272+Արմավիր!BK272+'Արարատի և Վայոց ձոր'!BK272+Տավուշ!BK271+Սյունիք!BK272)</f>
        <v>0</v>
      </c>
      <c r="BL273" s="56">
        <f>SUM('Երևան քաղաք'!BL272+Շիրակ!BL272+Կոտայք!BL272+Լոռի!BL272+Արագածոտն!BL272+Գեղարքունիքի!BL272+Արմավիր!BL272+'Արարատի և Վայոց ձոր'!BL272+Տավուշ!BL271+Սյունիք!BL272)</f>
        <v>0</v>
      </c>
      <c r="BM273" s="56">
        <f>SUM('Երևան քաղաք'!BM272+Շիրակ!BM272+Կոտայք!BM272+Լոռի!BM272+Արագածոտն!BM272+Գեղարքունիքի!BM272+Արմավիր!BM272+'Արարատի և Վայոց ձոր'!BM272+Տավուշ!BM271+Սյունիք!BM272)</f>
        <v>0</v>
      </c>
      <c r="BN273" s="56">
        <f>SUM('Երևան քաղաք'!BN272+Շիրակ!BN272+Կոտայք!BN272+Լոռի!BN272+Արագածոտն!BN272+Գեղարքունիքի!BN272+Արմավիր!BN272+'Արարատի և Վայոց ձոր'!BN272+Տավուշ!BN271+Սյունիք!BN272)</f>
        <v>0</v>
      </c>
      <c r="BO273" s="56">
        <f>SUM('Երևան քաղաք'!BO272+Շիրակ!BO272+Կոտայք!BO272+Լոռի!BO272+Արագածոտն!BO272+Գեղարքունիքի!BO272+Արմավիր!BO272+'Արարատի և Վայոց ձոր'!BO272+Տավուշ!BO271+Սյունիք!BO272)</f>
        <v>0</v>
      </c>
      <c r="BP273" s="56">
        <f>SUM('Երևան քաղաք'!BP272+Շիրակ!BP272+Կոտայք!BP272+Լոռի!BP272+Արագածոտն!BP272+Գեղարքունիքի!BP272+Արմավիր!BP272+'Արարատի և Վայոց ձոր'!BP272+Տավուշ!BP271+Սյունիք!BP272)</f>
        <v>0</v>
      </c>
      <c r="BQ273" s="56">
        <f>SUM('Երևան քաղաք'!BQ272+Շիրակ!BQ272+Կոտայք!BQ272+Լոռի!BQ272+Արագածոտն!BQ272+Գեղարքունիքի!BQ272+Արմավիր!BQ272+'Արարատի և Վայոց ձոր'!BQ272+Տավուշ!BQ271+Սյունիք!BQ272)</f>
        <v>0</v>
      </c>
      <c r="BR273" s="56">
        <f>SUM('Երևան քաղաք'!BR272+Շիրակ!BR272+Կոտայք!BR272+Լոռի!BR272+Արագածոտն!BR272+Գեղարքունիքի!BR272+Արմավիր!BR272+'Արարատի և Վայոց ձոր'!BR272+Տավուշ!BR271+Սյունիք!BR272)</f>
        <v>0</v>
      </c>
      <c r="BS273" s="56">
        <f>SUM('Երևան քաղաք'!BS272+Շիրակ!BS272+Կոտայք!BS272+Լոռի!BS272+Արագածոտն!BS272+Գեղարքունիքի!BS272+Արմավիր!BS272+'Արարատի և Վայոց ձոր'!BS272+Տավուշ!BS271+Սյունիք!BS272)</f>
        <v>0</v>
      </c>
      <c r="BT273" s="56">
        <f>SUM('Երևան քաղաք'!BT272+Շիրակ!BT272+Կոտայք!BT272+Լոռի!BT272+Արագածոտն!BT272+Գեղարքունիքի!BT272+Արմավիր!BT272+'Արարատի և Վայոց ձոր'!BT272+Տավուշ!BT271+Սյունիք!BT272)</f>
        <v>0</v>
      </c>
      <c r="BU273" s="56">
        <f>SUM('Երևան քաղաք'!BU272+Շիրակ!BU272+Կոտայք!BU272+Լոռի!BU272+Արագածոտն!BU272+Գեղարքունիքի!BU272+Արմավիր!BU272+'Արարատի և Վայոց ձոր'!BU272+Տավուշ!BU271+Սյունիք!BU272)</f>
        <v>0</v>
      </c>
      <c r="BV273" s="56">
        <f>SUM('Երևան քաղաք'!BV272+Շիրակ!BV272+Կոտայք!BV272+Լոռի!BV272+Արագածոտն!BV272+Գեղարքունիքի!BV272+Արմավիր!BV272+'Արարատի և Վայոց ձոր'!BV272+Տավուշ!BV271+Սյունիք!BV272)</f>
        <v>0</v>
      </c>
      <c r="BW273" s="56">
        <f>SUM('Երևան քաղաք'!BW272+Շիրակ!BW272+Կոտայք!BW272+Լոռի!BW272+Արագածոտն!BW272+Գեղարքունիքի!BW272+Արմավիր!BW272+'Արարատի և Վայոց ձոր'!BW272+Տավուշ!BW271+Սյունիք!BW272)</f>
        <v>0</v>
      </c>
      <c r="BX273" s="56">
        <f>SUM('Երևան քաղաք'!BX272+Շիրակ!BX272+Կոտայք!BX272+Լոռի!BX272+Արագածոտն!BX272+Գեղարքունիքի!BX272+Արմավիր!BX272+'Արարատի և Վայոց ձոր'!BX272+Տավուշ!BX271+Սյունիք!BX272)</f>
        <v>0</v>
      </c>
      <c r="BY273" s="56">
        <f>SUM('Երևան քաղաք'!BY272+Շիրակ!BY272+Կոտայք!BY272+Լոռի!BY272+Արագածոտն!BY272+Գեղարքունիքի!BY272+Արմավիր!BY272+'Արարատի և Վայոց ձոր'!BY272+Տավուշ!BY271+Սյունիք!BY272)</f>
        <v>0</v>
      </c>
      <c r="BZ273" s="56">
        <f>SUM('Երևան քաղաք'!BZ272+Շիրակ!BZ272+Կոտայք!BZ272+Լոռի!BZ272+Արագածոտն!BZ272+Գեղարքունիքի!BZ272+Արմավիր!BZ272+'Արարատի և Վայոց ձոր'!BZ272+Տավուշ!BZ271+Սյունիք!BZ272)</f>
        <v>0</v>
      </c>
      <c r="CA273" s="56"/>
      <c r="CB273" s="133">
        <f t="shared" si="80"/>
        <v>0</v>
      </c>
      <c r="CC273" s="134">
        <f t="shared" si="81"/>
        <v>0</v>
      </c>
      <c r="CD273" s="134">
        <f t="shared" si="82"/>
        <v>0</v>
      </c>
      <c r="CE273" s="134">
        <f t="shared" si="83"/>
        <v>0</v>
      </c>
      <c r="CF273" s="134">
        <f t="shared" si="97"/>
        <v>0</v>
      </c>
      <c r="CG273" s="134">
        <f t="shared" si="98"/>
        <v>0</v>
      </c>
      <c r="CH273" s="134">
        <f t="shared" si="84"/>
        <v>0</v>
      </c>
      <c r="CI273" s="134">
        <f t="shared" si="99"/>
        <v>0</v>
      </c>
      <c r="CJ273" s="134">
        <f t="shared" si="85"/>
        <v>0</v>
      </c>
      <c r="CK273" s="134">
        <f t="shared" si="86"/>
        <v>0</v>
      </c>
      <c r="CL273" s="134">
        <f t="shared" si="87"/>
        <v>0</v>
      </c>
      <c r="CM273" s="134">
        <f t="shared" si="88"/>
        <v>0</v>
      </c>
      <c r="CN273" s="135">
        <f t="shared" si="89"/>
        <v>0</v>
      </c>
      <c r="CO273" s="135">
        <f t="shared" si="90"/>
        <v>0</v>
      </c>
      <c r="CP273" s="135">
        <f t="shared" si="91"/>
        <v>0</v>
      </c>
      <c r="CQ273" s="135">
        <f t="shared" si="92"/>
        <v>0</v>
      </c>
      <c r="CR273" s="135">
        <f t="shared" si="93"/>
        <v>0</v>
      </c>
      <c r="CS273" s="135">
        <f t="shared" si="94"/>
        <v>0</v>
      </c>
      <c r="CT273" s="135">
        <f t="shared" si="95"/>
        <v>0</v>
      </c>
      <c r="CU273" s="135">
        <f t="shared" si="96"/>
        <v>0</v>
      </c>
    </row>
    <row r="274" spans="1:99" ht="20.100000000000001" customHeight="1" x14ac:dyDescent="0.3">
      <c r="A274" s="41" t="s">
        <v>229</v>
      </c>
      <c r="B274" s="39" t="s">
        <v>608</v>
      </c>
      <c r="C274" s="39">
        <v>313</v>
      </c>
      <c r="D274" s="56">
        <f>SUM('Երևան քաղաք'!D273+Շիրակ!D273+Կոտայք!D273+Լոռի!D273+Արագածոտն!D273+Գեղարքունիքի!D273+Արմավիր!D273+'Արարատի և Վայոց ձոր'!D273+Տավուշ!D272+Սյունիք!D273)</f>
        <v>0</v>
      </c>
      <c r="E274" s="56">
        <f>SUM('Երևան քաղաք'!E273+Շիրակ!E273+Կոտայք!E273+Լոռի!E273+Արագածոտն!E273+Գեղարքունիքի!E273+Արմավիր!E273+'Արարատի և Վայոց ձոր'!E273+Տավուշ!E272+Սյունիք!E273)</f>
        <v>0</v>
      </c>
      <c r="F274" s="56">
        <f>SUM('Երևան քաղաք'!F273+Շիրակ!F273+Կոտայք!F273+Լոռի!F273+Արագածոտն!F273+Գեղարքունիքի!F273+Արմավիր!F273+'Արարատի և Վայոց ձոր'!F273+Տավուշ!F272+Սյունիք!F273)</f>
        <v>0</v>
      </c>
      <c r="G274" s="56">
        <f>SUM('Երևան քաղաք'!G273+Շիրակ!G273+Կոտայք!G273+Լոռի!G273+Արագածոտն!G273+Գեղարքունիքի!G273+Արմավիր!G273+'Արարատի և Վայոց ձոր'!G273+Տավուշ!G272+Սյունիք!G273)</f>
        <v>0</v>
      </c>
      <c r="H274" s="56">
        <f>SUM('Երևան քաղաք'!H273+Շիրակ!H273+Կոտայք!H273+Լոռի!H273+Արագածոտն!H273+Գեղարքունիքի!H273+Արմավիր!H273+'Արարատի և Վայոց ձոր'!H273+Տավուշ!H272+Սյունիք!H273)</f>
        <v>0</v>
      </c>
      <c r="I274" s="56">
        <f>SUM('Երևան քաղաք'!I273+Շիրակ!I273+Կոտայք!I273+Լոռի!I273+Արագածոտն!I273+Գեղարքունիքի!I273+Արմավիր!I273+'Արարատի և Վայոց ձոր'!I273+Տավուշ!I272+Սյունիք!I273)</f>
        <v>1</v>
      </c>
      <c r="J274" s="56">
        <f>SUM('Երևան քաղաք'!J273+Շիրակ!J273+Կոտայք!J273+Լոռի!J273+Արագածոտն!J273+Գեղարքունիքի!J273+Արմավիր!J273+'Արարատի և Վայոց ձոր'!J273+Տավուշ!J272+Սյունիք!J273)</f>
        <v>0</v>
      </c>
      <c r="K274" s="56">
        <f>SUM('Երևան քաղաք'!K273+Շիրակ!K273+Կոտայք!K273+Լոռի!K273+Արագածոտն!K273+Գեղարքունիքի!K273+Արմավիր!K273+'Արարատի և Վայոց ձոր'!K273+Տավուշ!K272+Սյունիք!K273)</f>
        <v>0</v>
      </c>
      <c r="L274" s="56">
        <f>SUM('Երևան քաղաք'!L273+Շիրակ!L273+Կոտայք!L273+Լոռի!L273+Արագածոտն!L273+Գեղարքունիքի!L273+Արմավիր!L273+'Արարատի և Վայոց ձոր'!L273+Տավուշ!L272+Սյունիք!L273)</f>
        <v>1</v>
      </c>
      <c r="M274" s="56">
        <f>SUM('Երևան քաղաք'!M273+Շիրակ!M273+Կոտայք!M273+Լոռի!M273+Արագածոտն!M273+Գեղարքունիքի!M273+Արմավիր!M273+'Արարատի և Վայոց ձոր'!M273+Տավուշ!M272+Սյունիք!M273)</f>
        <v>0</v>
      </c>
      <c r="N274" s="56">
        <f>SUM('Երևան քաղաք'!N273+Շիրակ!N273+Կոտայք!N273+Լոռի!N273+Արագածոտն!N273+Գեղարքունիքի!N273+Արմավիր!N273+'Արարատի և Վայոց ձոր'!N273+Տավուշ!N272+Սյունիք!N273)</f>
        <v>0</v>
      </c>
      <c r="O274" s="56">
        <f>SUM('Երևան քաղաք'!O273+Շիրակ!O273+Կոտայք!O273+Լոռի!O273+Արագածոտն!O273+Գեղարքունիքի!O273+Արմավիր!O273+'Արարատի և Վայոց ձոր'!O273+Տավուշ!O272+Սյունիք!O273)</f>
        <v>0</v>
      </c>
      <c r="P274" s="56">
        <f>SUM('Երևան քաղաք'!P273+Շիրակ!P273+Կոտայք!P273+Լոռի!P273+Արագածոտն!P273+Գեղարքունիքի!P273+Արմավիր!P273+'Արարատի և Վայոց ձոր'!P273+Տավուշ!P272+Սյունիք!P273)</f>
        <v>0</v>
      </c>
      <c r="Q274" s="56">
        <f>SUM('Երևան քաղաք'!Q273+Շիրակ!Q273+Կոտայք!Q273+Լոռի!Q273+Արագածոտն!Q273+Գեղարքունիքի!Q273+Արմավիր!Q273+'Արարատի և Վայոց ձոր'!Q273+Տավուշ!Q272+Սյունիք!Q273)</f>
        <v>0</v>
      </c>
      <c r="R274" s="56">
        <f>SUM('Երևան քաղաք'!R273+Շիրակ!R273+Կոտայք!R273+Լոռի!R273+Արագածոտն!R273+Գեղարքունիքի!R273+Արմավիր!R273+'Արարատի և Վայոց ձոր'!R273+Տավուշ!R272+Սյունիք!R273)</f>
        <v>0</v>
      </c>
      <c r="S274" s="56">
        <f>SUM('Երևան քաղաք'!S273+Շիրակ!S273+Կոտայք!S273+Լոռի!S273+Արագածոտն!S273+Գեղարքունիքի!S273+Արմավիր!S273+'Արարատի և Վայոց ձոր'!S273+Տավուշ!S272+Սյունիք!S273)</f>
        <v>0</v>
      </c>
      <c r="T274" s="56">
        <f>SUM('Երևան քաղաք'!T273+Շիրակ!T273+Կոտայք!T273+Լոռի!T273+Արագածոտն!T273+Գեղարքունիքի!T273+Արմավիր!T273+'Արարատի և Վայոց ձոր'!T273+Տավուշ!T272+Սյունիք!T273)</f>
        <v>0</v>
      </c>
      <c r="U274" s="56">
        <f>SUM('Երևան քաղաք'!U273+Շիրակ!U273+Կոտայք!U273+Լոռի!U273+Արագածոտն!U273+Գեղարքունիքի!U273+Արմավիր!U273+'Արարատի և Վայոց ձոր'!U273+Տավուշ!U272+Սյունիք!U273)</f>
        <v>0</v>
      </c>
      <c r="V274" s="56">
        <f>SUM('Երևան քաղաք'!V273+Շիրակ!V273+Կոտայք!V273+Լոռի!V273+Արագածոտն!V273+Գեղարքունիքի!V273+Արմավիր!V273+'Արարատի և Վայոց ձոր'!V273+Տավուշ!V272+Սյունիք!V273)</f>
        <v>0</v>
      </c>
      <c r="W274" s="56">
        <f>SUM('Երևան քաղաք'!W273+Շիրակ!W273+Կոտայք!W273+Լոռի!W273+Արագածոտն!W273+Գեղարքունիքի!W273+Արմավիր!W273+'Արարատի և Վայոց ձոր'!W273+Տավուշ!W272+Սյունիք!W273)</f>
        <v>0</v>
      </c>
      <c r="X274" s="56">
        <f>SUM('Երևան քաղաք'!X273+Շիրակ!X273+Կոտայք!X273+Լոռի!X273+Արագածոտն!X273+Գեղարքունիքի!X273+Արմավիր!X273+'Արարատի և Վայոց ձոր'!X273+Տավուշ!X272+Սյունիք!X273)</f>
        <v>0</v>
      </c>
      <c r="Y274" s="56">
        <f>SUM('Երևան քաղաք'!Y273+Շիրակ!Y273+Կոտայք!Y273+Լոռի!Y273+Արագածոտն!Y273+Գեղարքունիքի!Y273+Արմավիր!Y273+'Արարատի և Վայոց ձոր'!Y273+Տավուշ!Y272+Սյունիք!Y273)</f>
        <v>1</v>
      </c>
      <c r="Z274" s="56">
        <f>SUM('Երևան քաղաք'!Z273+Շիրակ!Z273+Կոտայք!Z273+Լոռի!Z273+Արագածոտն!Z273+Գեղարքունիքի!Z273+Արմավիր!Z273+'Արարատի և Վայոց ձոր'!Z273+Տավուշ!Z272+Սյունիք!Z273)</f>
        <v>0</v>
      </c>
      <c r="AA274" s="56">
        <f>SUM('Երևան քաղաք'!AA273+Շիրակ!AA273+Կոտայք!AA273+Լոռի!AA273+Արագածոտն!AA273+Գեղարքունիքի!AA273+Արմավիր!AA273+'Արարատի և Վայոց ձոր'!AA273+Տավուշ!AA272+Սյունիք!AA273)</f>
        <v>0</v>
      </c>
      <c r="AB274" s="56">
        <f>SUM('Երևան քաղաք'!AB273+Շիրակ!AB273+Կոտայք!AB273+Լոռի!AB273+Արագածոտն!AB273+Գեղարքունիքի!AB273+Արմավիր!AB273+'Արարատի և Վայոց ձոր'!AB273+Տավուշ!AB272+Սյունիք!AB273)</f>
        <v>0</v>
      </c>
      <c r="AC274" s="56">
        <f>SUM('Երևան քաղաք'!AC273+Շիրակ!AC273+Կոտայք!AC273+Լոռի!AC273+Արագածոտն!AC273+Գեղարքունիքի!AC273+Արմավիր!AC273+'Արարատի և Վայոց ձոր'!AC273+Տավուշ!AC272+Սյունիք!AC273)</f>
        <v>0</v>
      </c>
      <c r="AD274" s="56">
        <f>SUM('Երևան քաղաք'!AD273+Շիրակ!AD273+Կոտայք!AD273+Լոռի!AD273+Արագածոտն!AD273+Գեղարքունիքի!AD273+Արմավիր!AD273+'Արարատի և Վայոց ձոր'!AD273+Տավուշ!AD272+Սյունիք!AD273)</f>
        <v>0</v>
      </c>
      <c r="AE274" s="56">
        <f>SUM('Երևան քաղաք'!AE273+Շիրակ!AE273+Կոտայք!AE273+Լոռի!AE273+Արագածոտն!AE273+Գեղարքունիքի!AE273+Արմավիր!AE273+'Արարատի և Վայոց ձոր'!AE273+Տավուշ!AE272+Սյունիք!AE273)</f>
        <v>0</v>
      </c>
      <c r="AF274" s="56">
        <f>SUM('Երևան քաղաք'!AF273+Շիրակ!AF273+Կոտայք!AF273+Լոռի!AF273+Արագածոտն!AF273+Գեղարքունիքի!AF273+Արմավիր!AF273+'Արարատի և Վայոց ձոր'!AF273+Տավուշ!AF272+Սյունիք!AF273)</f>
        <v>0</v>
      </c>
      <c r="AG274" s="56">
        <f>SUM('Երևան քաղաք'!AG273+Շիրակ!AG273+Կոտայք!AG273+Լոռի!AG273+Արագածոտն!AG273+Գեղարքունիքի!AG273+Արմավիր!AG273+'Արարատի և Վայոց ձոր'!AG273+Տավուշ!AG272+Սյունիք!AG273)</f>
        <v>0</v>
      </c>
      <c r="AH274" s="56">
        <f>SUM('Երևան քաղաք'!AH273+Շիրակ!AH273+Կոտայք!AH273+Լոռի!AH273+Արագածոտն!AH273+Գեղարքունիքի!AH273+Արմավիր!AH273+'Արարատի և Վայոց ձոր'!AH273+Տավուշ!AH272+Սյունիք!AH273)</f>
        <v>0</v>
      </c>
      <c r="AI274" s="56">
        <f>SUM('Երևան քաղաք'!AI273+Շիրակ!AI273+Կոտայք!AI273+Լոռի!AI273+Արագածոտն!AI273+Գեղարքունիքի!AI273+Արմավիր!AI273+'Արարատի և Վայոց ձոր'!AI273+Տավուշ!AI272+Սյունիք!AI273)</f>
        <v>0</v>
      </c>
      <c r="AJ274" s="56">
        <f>SUM('Երևան քաղաք'!AJ273+Շիրակ!AJ273+Կոտայք!AJ273+Լոռի!AJ273+Արագածոտն!AJ273+Գեղարքունիքի!AJ273+Արմավիր!AJ273+'Արարատի և Վայոց ձոր'!AJ273+Տավուշ!AJ272+Սյունիք!AJ273)</f>
        <v>0</v>
      </c>
      <c r="AK274" s="56">
        <f>SUM('Երևան քաղաք'!AK273+Շիրակ!AK273+Կոտայք!AK273+Լոռի!AK273+Արագածոտն!AK273+Գեղարքունիքի!AK273+Արմավիր!AK273+'Արարատի և Վայոց ձոր'!AK273+Տավուշ!AK272+Սյունիք!AK273)</f>
        <v>0</v>
      </c>
      <c r="AL274" s="56">
        <f>SUM('Երևան քաղաք'!AL273+Շիրակ!AL273+Կոտայք!AL273+Լոռի!AL273+Արագածոտն!AL273+Գեղարքունիքի!AL273+Արմավիր!AL273+'Արարատի և Վայոց ձոր'!AL273+Տավուշ!AL272+Սյունիք!AL273)</f>
        <v>0</v>
      </c>
      <c r="AM274" s="56">
        <f>SUM('Երևան քաղաք'!AM273+Շիրակ!AM273+Կոտայք!AM273+Լոռի!AM273+Արագածոտն!AM273+Գեղարքունիքի!AM273+Արմավիր!AM273+'Արարատի և Վայոց ձոր'!AM273+Տավուշ!AM272+Սյունիք!AM273)</f>
        <v>0</v>
      </c>
      <c r="AN274" s="56">
        <f>SUM('Երևան քաղաք'!AN273+Շիրակ!AN273+Կոտայք!AN273+Լոռի!AN273+Արագածոտն!AN273+Գեղարքունիքի!AN273+Արմավիր!AN273+'Արարատի և Վայոց ձոր'!AN273+Տավուշ!AN272+Սյունիք!AN273)</f>
        <v>0</v>
      </c>
      <c r="AO274" s="56">
        <f>SUM('Երևան քաղաք'!AO273+Շիրակ!AO273+Կոտայք!AO273+Լոռի!AO273+Արագածոտն!AO273+Գեղարքունիքի!AO273+Արմավիր!AO273+'Արարատի և Վայոց ձոր'!AO273+Տավուշ!AO272+Սյունիք!AO273)</f>
        <v>1</v>
      </c>
      <c r="AP274" s="56">
        <f>SUM('Երևան քաղաք'!AP273+Շիրակ!AP273+Կոտայք!AP273+Լոռի!AP273+Արագածոտն!AP273+Գեղարքունիքի!AP273+Արմավիր!AP273+'Արարատի և Վայոց ձոր'!AP273+Տավուշ!AP272+Սյունիք!AP273)</f>
        <v>0</v>
      </c>
      <c r="AQ274" s="56">
        <f>SUM('Երևան քաղաք'!AQ273+Շիրակ!AQ273+Կոտայք!AQ273+Լոռի!AQ273+Արագածոտն!AQ273+Գեղարքունիքի!AQ273+Արմավիր!AQ273+'Արարատի և Վայոց ձոր'!AQ273+Տավուշ!AQ272+Սյունիք!AQ273)</f>
        <v>0</v>
      </c>
      <c r="AR274" s="56">
        <f>SUM('Երևան քաղաք'!AR273+Շիրակ!AR273+Կոտայք!AR273+Լոռի!AR273+Արագածոտն!AR273+Գեղարքունիքի!AR273+Արմավիր!AR273+'Արարատի և Վայոց ձոր'!AR273+Տավուշ!AR272+Սյունիք!AR273)</f>
        <v>0</v>
      </c>
      <c r="AS274" s="56">
        <f>SUM('Երևան քաղաք'!AS273+Շիրակ!AS273+Կոտայք!AS273+Լոռի!AS273+Արագածոտն!AS273+Գեղարքունիքի!AS273+Արմավիր!AS273+'Արարատի և Վայոց ձոր'!AS273+Տավուշ!AS272+Սյունիք!AS273)</f>
        <v>0</v>
      </c>
      <c r="AT274" s="56">
        <f>SUM('Երևան քաղաք'!AT273+Շիրակ!AT273+Կոտայք!AT273+Լոռի!AT273+Արագածոտն!AT273+Գեղարքունիքի!AT273+Արմավիր!AT273+'Արարատի և Վայոց ձոր'!AT273+Տավուշ!AT272+Սյունիք!AT273)</f>
        <v>1</v>
      </c>
      <c r="AU274" s="56">
        <f>SUM('Երևան քաղաք'!AU273+Շիրակ!AU273+Կոտայք!AU273+Լոռի!AU273+Արագածոտն!AU273+Գեղարքունիքի!AU273+Արմավիր!AU273+'Արարատի և Վայոց ձոր'!AU273+Տավուշ!AU272+Սյունիք!AU273)</f>
        <v>0</v>
      </c>
      <c r="AV274" s="56">
        <f>SUM('Երևան քաղաք'!AV273+Շիրակ!AV273+Կոտայք!AV273+Լոռի!AV273+Արագածոտն!AV273+Գեղարքունիքի!AV273+Արմավիր!AV273+'Արարատի և Վայոց ձոր'!AV273+Տավուշ!AV272+Սյունիք!AV273)</f>
        <v>0</v>
      </c>
      <c r="AW274" s="56">
        <f>SUM('Երևան քաղաք'!AW273+Շիրակ!AW273+Կոտայք!AW273+Լոռի!AW273+Արագածոտն!AW273+Գեղարքունիքի!AW273+Արմավիր!AW273+'Արարատի և Վայոց ձոր'!AW273+Տավուշ!AW272+Սյունիք!AW273)</f>
        <v>0</v>
      </c>
      <c r="AX274" s="56">
        <f>SUM('Երևան քաղաք'!AX273+Շիրակ!AX273+Կոտայք!AX273+Լոռի!AX273+Արագածոտն!AX273+Գեղարքունիքի!AX273+Արմավիր!AX273+'Արարատի և Վայոց ձոր'!AX273+Տավուշ!AX272+Սյունիք!AX273)</f>
        <v>0</v>
      </c>
      <c r="AY274" s="56">
        <f>SUM('Երևան քաղաք'!AY273+Շիրակ!AY273+Կոտայք!AY273+Լոռի!AY273+Արագածոտն!AY273+Գեղարքունիքի!AY273+Արմավիր!AY273+'Արարատի և Վայոց ձոր'!AY273+Տավուշ!AY272+Սյունիք!AY273)</f>
        <v>1</v>
      </c>
      <c r="AZ274" s="56">
        <f>SUM('Երևան քաղաք'!AZ273+Շիրակ!AZ273+Կոտայք!AZ273+Լոռի!AZ273+Արագածոտն!AZ273+Գեղարքունիքի!AZ273+Արմավիր!AZ273+'Արարատի և Վայոց ձոր'!AZ273+Տավուշ!AZ272+Սյունիք!AZ273)</f>
        <v>0</v>
      </c>
      <c r="BA274" s="56">
        <f>SUM('Երևան քաղաք'!BA273+Շիրակ!BA273+Կոտայք!BA273+Լոռի!BA273+Արագածոտն!BA273+Գեղարքունիքի!BA273+Արմավիր!BA273+'Արարատի և Վայոց ձոր'!BA273+Տավուշ!BA272+Սյունիք!BA273)</f>
        <v>0</v>
      </c>
      <c r="BB274" s="56">
        <f>SUM('Երևան քաղաք'!BB273+Շիրակ!BB273+Կոտայք!BB273+Լոռի!BB273+Արագածոտն!BB273+Գեղարքունիքի!BB273+Արմավիր!BB273+'Արարատի և Վայոց ձոր'!BB273+Տավուշ!BB272+Սյունիք!BB273)</f>
        <v>0</v>
      </c>
      <c r="BC274" s="56">
        <f>SUM('Երևան քաղաք'!BC273+Շիրակ!BC273+Կոտայք!BC273+Լոռի!BC273+Արագածոտն!BC273+Գեղարքունիքի!BC273+Արմավիր!BC273+'Արարատի և Վայոց ձոր'!BC273+Տավուշ!BC272+Սյունիք!BC273)</f>
        <v>0</v>
      </c>
      <c r="BD274" s="56">
        <f>SUM('Երևան քաղաք'!BD273+Շիրակ!BD273+Կոտայք!BD273+Լոռի!BD273+Արագածոտն!BD273+Գեղարքունիքի!BD273+Արմավիր!BD273+'Արարատի և Վայոց ձոր'!BD273+Տավուշ!BD272+Սյունիք!BD273)</f>
        <v>0</v>
      </c>
      <c r="BE274" s="56">
        <f>SUM('Երևան քաղաք'!BE273+Շիրակ!BE273+Կոտայք!BE273+Լոռի!BE273+Արագածոտն!BE273+Գեղարքունիքի!BE273+Արմավիր!BE273+'Արարատի և Վայոց ձոր'!BE273+Տավուշ!BE272+Սյունիք!BE273)</f>
        <v>0</v>
      </c>
      <c r="BF274" s="56">
        <f>SUM('Երևան քաղաք'!BF273+Շիրակ!BF273+Կոտայք!BF273+Լոռի!BF273+Արագածոտն!BF273+Գեղարքունիքի!BF273+Արմավիր!BF273+'Արարատի և Վայոց ձոր'!BF273+Տավուշ!BF272+Սյունիք!BF273)</f>
        <v>0</v>
      </c>
      <c r="BG274" s="56">
        <f>SUM('Երևան քաղաք'!BG273+Շիրակ!BG273+Կոտայք!BG273+Լոռի!BG273+Արագածոտն!BG273+Գեղարքունիքի!BG273+Արմավիր!BG273+'Արարատի և Վայոց ձոր'!BG273+Տավուշ!BG272+Սյունիք!BG273)</f>
        <v>0</v>
      </c>
      <c r="BH274" s="56">
        <f>SUM('Երևան քաղաք'!BH273+Շիրակ!BH273+Կոտայք!BH273+Լոռի!BH273+Արագածոտն!BH273+Գեղարքունիքի!BH273+Արմավիր!BH273+'Արարատի և Վայոց ձոր'!BH273+Տավուշ!BH272+Սյունիք!BH273)</f>
        <v>0</v>
      </c>
      <c r="BI274" s="56">
        <f>SUM('Երևան քաղաք'!BI273+Շիրակ!BI273+Կոտայք!BI273+Լոռի!BI273+Արագածոտն!BI273+Գեղարքունիքի!BI273+Արմավիր!BI273+'Արարատի և Վայոց ձոր'!BI273+Տավուշ!BI272+Սյունիք!BI273)</f>
        <v>0</v>
      </c>
      <c r="BJ274" s="56">
        <f>SUM('Երևան քաղաք'!BJ273+Շիրակ!BJ273+Կոտայք!BJ273+Լոռի!BJ273+Արագածոտն!BJ273+Գեղարքունիքի!BJ273+Արմավիր!BJ273+'Արարատի և Վայոց ձոր'!BJ273+Տավուշ!BJ272+Սյունիք!BJ273)</f>
        <v>0</v>
      </c>
      <c r="BK274" s="56">
        <f>SUM('Երևան քաղաք'!BK273+Շիրակ!BK273+Կոտայք!BK273+Լոռի!BK273+Արագածոտն!BK273+Գեղարքունիքի!BK273+Արմավիր!BK273+'Արարատի և Վայոց ձոր'!BK273+Տավուշ!BK272+Սյունիք!BK273)</f>
        <v>0</v>
      </c>
      <c r="BL274" s="56">
        <f>SUM('Երևան քաղաք'!BL273+Շիրակ!BL273+Կոտայք!BL273+Լոռի!BL273+Արագածոտն!BL273+Գեղարքունիքի!BL273+Արմավիր!BL273+'Արարատի և Վայոց ձոր'!BL273+Տավուշ!BL272+Սյունիք!BL273)</f>
        <v>0</v>
      </c>
      <c r="BM274" s="56">
        <f>SUM('Երևան քաղաք'!BM273+Շիրակ!BM273+Կոտայք!BM273+Լոռի!BM273+Արագածոտն!BM273+Գեղարքունիքի!BM273+Արմավիր!BM273+'Արարատի և Վայոց ձոր'!BM273+Տավուշ!BM272+Սյունիք!BM273)</f>
        <v>0</v>
      </c>
      <c r="BN274" s="56">
        <f>SUM('Երևան քաղաք'!BN273+Շիրակ!BN273+Կոտայք!BN273+Լոռի!BN273+Արագածոտն!BN273+Գեղարքունիքի!BN273+Արմավիր!BN273+'Արարատի և Վայոց ձոր'!BN273+Տավուշ!BN272+Սյունիք!BN273)</f>
        <v>0</v>
      </c>
      <c r="BO274" s="56">
        <f>SUM('Երևան քաղաք'!BO273+Շիրակ!BO273+Կոտայք!BO273+Լոռի!BO273+Արագածոտն!BO273+Գեղարքունիքի!BO273+Արմավիր!BO273+'Արարատի և Վայոց ձոր'!BO273+Տավուշ!BO272+Սյունիք!BO273)</f>
        <v>0</v>
      </c>
      <c r="BP274" s="56">
        <f>SUM('Երևան քաղաք'!BP273+Շիրակ!BP273+Կոտայք!BP273+Լոռի!BP273+Արագածոտն!BP273+Գեղարքունիքի!BP273+Արմավիր!BP273+'Արարատի և Վայոց ձոր'!BP273+Տավուշ!BP272+Սյունիք!BP273)</f>
        <v>0</v>
      </c>
      <c r="BQ274" s="56">
        <f>SUM('Երևան քաղաք'!BQ273+Շիրակ!BQ273+Կոտայք!BQ273+Լոռի!BQ273+Արագածոտն!BQ273+Գեղարքունիքի!BQ273+Արմավիր!BQ273+'Արարատի և Վայոց ձոր'!BQ273+Տավուշ!BQ272+Սյունիք!BQ273)</f>
        <v>0</v>
      </c>
      <c r="BR274" s="56">
        <f>SUM('Երևան քաղաք'!BR273+Շիրակ!BR273+Կոտայք!BR273+Լոռի!BR273+Արագածոտն!BR273+Գեղարքունիքի!BR273+Արմավիր!BR273+'Արարատի և Վայոց ձոր'!BR273+Տավուշ!BR272+Սյունիք!BR273)</f>
        <v>0</v>
      </c>
      <c r="BS274" s="56">
        <f>SUM('Երևան քաղաք'!BS273+Շիրակ!BS273+Կոտայք!BS273+Լոռի!BS273+Արագածոտն!BS273+Գեղարքունիքի!BS273+Արմավիր!BS273+'Արարատի և Վայոց ձոր'!BS273+Տավուշ!BS272+Սյունիք!BS273)</f>
        <v>0</v>
      </c>
      <c r="BT274" s="56">
        <f>SUM('Երևան քաղաք'!BT273+Շիրակ!BT273+Կոտայք!BT273+Լոռի!BT273+Արագածոտն!BT273+Գեղարքունիքի!BT273+Արմավիր!BT273+'Արարատի և Վայոց ձոր'!BT273+Տավուշ!BT272+Սյունիք!BT273)</f>
        <v>0</v>
      </c>
      <c r="BU274" s="56">
        <f>SUM('Երևան քաղաք'!BU273+Շիրակ!BU273+Կոտայք!BU273+Լոռի!BU273+Արագածոտն!BU273+Գեղարքունիքի!BU273+Արմավիր!BU273+'Արարատի և Վայոց ձոր'!BU273+Տավուշ!BU272+Սյունիք!BU273)</f>
        <v>1</v>
      </c>
      <c r="BV274" s="56">
        <f>SUM('Երևան քաղաք'!BV273+Շիրակ!BV273+Կոտայք!BV273+Լոռի!BV273+Արագածոտն!BV273+Գեղարքունիքի!BV273+Արմավիր!BV273+'Արարատի և Վայոց ձոր'!BV273+Տավուշ!BV272+Սյունիք!BV273)</f>
        <v>0</v>
      </c>
      <c r="BW274" s="56">
        <f>SUM('Երևան քաղաք'!BW273+Շիրակ!BW273+Կոտայք!BW273+Լոռի!BW273+Արագածոտն!BW273+Գեղարքունիքի!BW273+Արմավիր!BW273+'Արարատի և Վայոց ձոր'!BW273+Տավուշ!BW272+Սյունիք!BW273)</f>
        <v>0</v>
      </c>
      <c r="BX274" s="56">
        <f>SUM('Երևան քաղաք'!BX273+Շիրակ!BX273+Կոտայք!BX273+Լոռի!BX273+Արագածոտն!BX273+Գեղարքունիքի!BX273+Արմավիր!BX273+'Արարատի և Վայոց ձոր'!BX273+Տավուշ!BX272+Սյունիք!BX273)</f>
        <v>0</v>
      </c>
      <c r="BY274" s="56">
        <f>SUM('Երևան քաղաք'!BY273+Շիրակ!BY273+Կոտայք!BY273+Լոռի!BY273+Արագածոտն!BY273+Գեղարքունիքի!BY273+Արմավիր!BY273+'Արարատի և Վայոց ձոր'!BY273+Տավուշ!BY272+Սյունիք!BY273)</f>
        <v>0</v>
      </c>
      <c r="BZ274" s="56">
        <f>SUM('Երևան քաղաք'!BZ273+Շիրակ!BZ273+Կոտայք!BZ273+Լոռի!BZ273+Արագածոտն!BZ273+Գեղարքունիքի!BZ273+Արմավիր!BZ273+'Արարատի և Վայոց ձոր'!BZ273+Տավուշ!BZ272+Սյունիք!BZ273)</f>
        <v>0</v>
      </c>
      <c r="CA274" s="56"/>
      <c r="CB274" s="133">
        <f t="shared" si="80"/>
        <v>0</v>
      </c>
      <c r="CC274" s="134">
        <f t="shared" si="81"/>
        <v>0</v>
      </c>
      <c r="CD274" s="134">
        <f t="shared" si="82"/>
        <v>1</v>
      </c>
      <c r="CE274" s="134">
        <f t="shared" si="83"/>
        <v>1</v>
      </c>
      <c r="CF274" s="134">
        <f t="shared" si="97"/>
        <v>0</v>
      </c>
      <c r="CG274" s="134">
        <f t="shared" si="98"/>
        <v>0</v>
      </c>
      <c r="CH274" s="134">
        <f t="shared" si="84"/>
        <v>1</v>
      </c>
      <c r="CI274" s="134">
        <f t="shared" si="99"/>
        <v>1</v>
      </c>
      <c r="CJ274" s="134">
        <f t="shared" si="85"/>
        <v>1</v>
      </c>
      <c r="CK274" s="134">
        <f t="shared" si="86"/>
        <v>1</v>
      </c>
      <c r="CL274" s="134">
        <f t="shared" si="87"/>
        <v>1</v>
      </c>
      <c r="CM274" s="134">
        <f t="shared" si="88"/>
        <v>1</v>
      </c>
      <c r="CN274" s="135">
        <f t="shared" si="89"/>
        <v>1</v>
      </c>
      <c r="CO274" s="135">
        <f t="shared" si="90"/>
        <v>1</v>
      </c>
      <c r="CP274" s="135">
        <f t="shared" si="91"/>
        <v>0</v>
      </c>
      <c r="CQ274" s="135">
        <f t="shared" si="92"/>
        <v>0</v>
      </c>
      <c r="CR274" s="135">
        <f t="shared" si="93"/>
        <v>0</v>
      </c>
      <c r="CS274" s="135">
        <f t="shared" si="94"/>
        <v>0</v>
      </c>
      <c r="CT274" s="135">
        <f t="shared" si="95"/>
        <v>0</v>
      </c>
      <c r="CU274" s="135">
        <f t="shared" si="96"/>
        <v>0</v>
      </c>
    </row>
    <row r="275" spans="1:99" ht="20.100000000000001" customHeight="1" x14ac:dyDescent="0.3">
      <c r="A275" s="41" t="s">
        <v>230</v>
      </c>
      <c r="B275" s="39" t="s">
        <v>609</v>
      </c>
      <c r="C275" s="39">
        <v>314</v>
      </c>
      <c r="D275" s="56">
        <f>SUM('Երևան քաղաք'!D274+Շիրակ!D274+Կոտայք!D274+Լոռի!D274+Արագածոտն!D274+Գեղարքունիքի!D274+Արմավիր!D274+'Արարատի և Վայոց ձոր'!D274+Տավուշ!D273+Սյունիք!D274)</f>
        <v>0</v>
      </c>
      <c r="E275" s="56">
        <f>SUM('Երևան քաղաք'!E274+Շիրակ!E274+Կոտայք!E274+Լոռի!E274+Արագածոտն!E274+Գեղարքունիքի!E274+Արմավիր!E274+'Արարատի և Վայոց ձոր'!E274+Տավուշ!E273+Սյունիք!E274)</f>
        <v>6</v>
      </c>
      <c r="F275" s="56">
        <f>SUM('Երևան քաղաք'!F274+Շիրակ!F274+Կոտայք!F274+Լոռի!F274+Արագածոտն!F274+Գեղարքունիքի!F274+Արմավիր!F274+'Արարատի և Վայոց ձոր'!F274+Տավուշ!F273+Սյունիք!F274)</f>
        <v>6</v>
      </c>
      <c r="G275" s="56">
        <f>SUM('Երևան քաղաք'!G274+Շիրակ!G274+Կոտայք!G274+Լոռի!G274+Արագածոտն!G274+Գեղարքունիքի!G274+Արմավիր!G274+'Արարատի և Վայոց ձոր'!G274+Տավուշ!G273+Սյունիք!G274)</f>
        <v>0</v>
      </c>
      <c r="H275" s="56">
        <f>SUM('Երևան քաղաք'!H274+Շիրակ!H274+Կոտայք!H274+Լոռի!H274+Արագածոտն!H274+Գեղարքունիքի!H274+Արմավիր!H274+'Արարատի և Վայոց ձոր'!H274+Տավուշ!H273+Սյունիք!H274)</f>
        <v>0</v>
      </c>
      <c r="I275" s="56">
        <f>SUM('Երևան քաղաք'!I274+Շիրակ!I274+Կոտայք!I274+Լոռի!I274+Արագածոտն!I274+Գեղարքունիքի!I274+Արմավիր!I274+'Արարատի և Վայոց ձոր'!I274+Տավուշ!I273+Սյունիք!I274)</f>
        <v>7</v>
      </c>
      <c r="J275" s="56">
        <f>SUM('Երևան քաղաք'!J274+Շիրակ!J274+Կոտայք!J274+Լոռի!J274+Արագածոտն!J274+Գեղարքունիքի!J274+Արմավիր!J274+'Արարատի և Վայոց ձոր'!J274+Տավուշ!J273+Սյունիք!J274)</f>
        <v>0</v>
      </c>
      <c r="K275" s="56">
        <f>SUM('Երևան քաղաք'!K274+Շիրակ!K274+Կոտայք!K274+Լոռի!K274+Արագածոտն!K274+Գեղարքունիքի!K274+Արմավիր!K274+'Արարատի և Վայոց ձոր'!K274+Տավուշ!K273+Սյունիք!K274)</f>
        <v>0</v>
      </c>
      <c r="L275" s="56">
        <f>SUM('Երևան քաղաք'!L274+Շիրակ!L274+Կոտայք!L274+Լոռի!L274+Արագածոտն!L274+Գեղարքունիքի!L274+Արմավիր!L274+'Արարատի և Վայոց ձոր'!L274+Տավուշ!L273+Սյունիք!L274)</f>
        <v>7</v>
      </c>
      <c r="M275" s="56">
        <f>SUM('Երևան քաղաք'!M274+Շիրակ!M274+Կոտայք!M274+Լոռի!M274+Արագածոտն!M274+Գեղարքունիքի!M274+Արմավիր!M274+'Արարատի և Վայոց ձոր'!M274+Տավուշ!M273+Սյունիք!M274)</f>
        <v>1</v>
      </c>
      <c r="N275" s="56">
        <f>SUM('Երևան քաղաք'!N274+Շիրակ!N274+Կոտայք!N274+Լոռի!N274+Արագածոտն!N274+Գեղարքունիքի!N274+Արմավիր!N274+'Արարատի և Վայոց ձոր'!N274+Տավուշ!N273+Սյունիք!N274)</f>
        <v>0</v>
      </c>
      <c r="O275" s="56">
        <f>SUM('Երևան քաղաք'!O274+Շիրակ!O274+Կոտայք!O274+Լոռի!O274+Արագածոտն!O274+Գեղարքունիքի!O274+Արմավիր!O274+'Արարատի և Վայոց ձոր'!O274+Տավուշ!O273+Սյունիք!O274)</f>
        <v>2</v>
      </c>
      <c r="P275" s="56">
        <f>SUM('Երևան քաղաք'!P274+Շիրակ!P274+Կոտայք!P274+Լոռի!P274+Արագածոտն!P274+Գեղարքունիքի!P274+Արմավիր!P274+'Արարատի և Վայոց ձոր'!P274+Տավուշ!P273+Սյունիք!P274)</f>
        <v>0</v>
      </c>
      <c r="Q275" s="56">
        <f>SUM('Երևան քաղաք'!Q274+Շիրակ!Q274+Կոտայք!Q274+Լոռի!Q274+Արագածոտն!Q274+Գեղարքունիքի!Q274+Արմավիր!Q274+'Արարատի և Վայոց ձոր'!Q274+Տավուշ!Q273+Սյունիք!Q274)</f>
        <v>0</v>
      </c>
      <c r="R275" s="56">
        <f>SUM('Երևան քաղաք'!R274+Շիրակ!R274+Կոտայք!R274+Լոռի!R274+Արագածոտն!R274+Գեղարքունիքի!R274+Արմավիր!R274+'Արարատի և Վայոց ձոր'!R274+Տավուշ!R273+Սյունիք!R274)</f>
        <v>0</v>
      </c>
      <c r="S275" s="56">
        <f>SUM('Երևան քաղաք'!S274+Շիրակ!S274+Կոտայք!S274+Լոռի!S274+Արագածոտն!S274+Գեղարքունիքի!S274+Արմավիր!S274+'Արարատի և Վայոց ձոր'!S274+Տավուշ!S273+Սյունիք!S274)</f>
        <v>0</v>
      </c>
      <c r="T275" s="56">
        <f>SUM('Երևան քաղաք'!T274+Շիրակ!T274+Կոտայք!T274+Լոռի!T274+Արագածոտն!T274+Գեղարքունիքի!T274+Արմավիր!T274+'Արարատի և Վայոց ձոր'!T274+Տավուշ!T273+Սյունիք!T274)</f>
        <v>0</v>
      </c>
      <c r="U275" s="56">
        <f>SUM('Երևան քաղաք'!U274+Շիրակ!U274+Կոտայք!U274+Լոռի!U274+Արագածոտն!U274+Գեղարքունիքի!U274+Արմավիր!U274+'Արարատի և Վայոց ձոր'!U274+Տավուշ!U273+Սյունիք!U274)</f>
        <v>0</v>
      </c>
      <c r="V275" s="56">
        <f>SUM('Երևան քաղաք'!V274+Շիրակ!V274+Կոտայք!V274+Լոռի!V274+Արագածոտն!V274+Գեղարքունիքի!V274+Արմավիր!V274+'Արարատի և Վայոց ձոր'!V274+Տավուշ!V273+Սյունիք!V274)</f>
        <v>0</v>
      </c>
      <c r="W275" s="56">
        <f>SUM('Երևան քաղաք'!W274+Շիրակ!W274+Կոտայք!W274+Լոռի!W274+Արագածոտն!W274+Գեղարքունիքի!W274+Արմավիր!W274+'Արարատի և Վայոց ձոր'!W274+Տավուշ!W273+Սյունիք!W274)</f>
        <v>2</v>
      </c>
      <c r="X275" s="56">
        <f>SUM('Երևան քաղաք'!X274+Շիրակ!X274+Կոտայք!X274+Լոռի!X274+Արագածոտն!X274+Գեղարքունիքի!X274+Արմավիր!X274+'Արարատի և Վայոց ձոր'!X274+Տավուշ!X273+Սյունիք!X274)</f>
        <v>0</v>
      </c>
      <c r="Y275" s="56">
        <f>SUM('Երևան քաղաք'!Y274+Շիրակ!Y274+Կոտայք!Y274+Լոռի!Y274+Արագածոտն!Y274+Գեղարքունիքի!Y274+Արմավիր!Y274+'Արարատի և Վայոց ձոր'!Y274+Տավուշ!Y273+Սյունիք!Y274)</f>
        <v>5</v>
      </c>
      <c r="Z275" s="56">
        <f>SUM('Երևան քաղաք'!Z274+Շիրակ!Z274+Կոտայք!Z274+Լոռի!Z274+Արագածոտն!Z274+Գեղարքունիքի!Z274+Արմավիր!Z274+'Արարատի և Վայոց ձոր'!Z274+Տավուշ!Z273+Սյունիք!Z274)</f>
        <v>0</v>
      </c>
      <c r="AA275" s="56">
        <f>SUM('Երևան քաղաք'!AA274+Շիրակ!AA274+Կոտայք!AA274+Լոռի!AA274+Արագածոտն!AA274+Գեղարքունիքի!AA274+Արմավիր!AA274+'Արարատի և Վայոց ձոր'!AA274+Տավուշ!AA273+Սյունիք!AA274)</f>
        <v>0</v>
      </c>
      <c r="AB275" s="56">
        <f>SUM('Երևան քաղաք'!AB274+Շիրակ!AB274+Կոտայք!AB274+Լոռի!AB274+Արագածոտն!AB274+Գեղարքունիքի!AB274+Արմավիր!AB274+'Արարատի և Վայոց ձոր'!AB274+Տավուշ!AB273+Սյունիք!AB274)</f>
        <v>0</v>
      </c>
      <c r="AC275" s="56">
        <f>SUM('Երևան քաղաք'!AC274+Շիրակ!AC274+Կոտայք!AC274+Լոռի!AC274+Արագածոտն!AC274+Գեղարքունիքի!AC274+Արմավիր!AC274+'Արարատի և Վայոց ձոր'!AC274+Տավուշ!AC273+Սյունիք!AC274)</f>
        <v>0</v>
      </c>
      <c r="AD275" s="56">
        <f>SUM('Երևան քաղաք'!AD274+Շիրակ!AD274+Կոտայք!AD274+Լոռի!AD274+Արագածոտն!AD274+Գեղարքունիքի!AD274+Արմավիր!AD274+'Արարատի և Վայոց ձոր'!AD274+Տավուշ!AD273+Սյունիք!AD274)</f>
        <v>1</v>
      </c>
      <c r="AE275" s="56">
        <f>SUM('Երևան քաղաք'!AE274+Շիրակ!AE274+Կոտայք!AE274+Լոռի!AE274+Արագածոտն!AE274+Գեղարքունիքի!AE274+Արմավիր!AE274+'Արարատի և Վայոց ձոր'!AE274+Տավուշ!AE273+Սյունիք!AE274)</f>
        <v>0</v>
      </c>
      <c r="AF275" s="56">
        <f>SUM('Երևան քաղաք'!AF274+Շիրակ!AF274+Կոտայք!AF274+Լոռի!AF274+Արագածոտն!AF274+Գեղարքունիքի!AF274+Արմավիր!AF274+'Արարատի և Վայոց ձոր'!AF274+Տավուշ!AF273+Սյունիք!AF274)</f>
        <v>0</v>
      </c>
      <c r="AG275" s="56">
        <f>SUM('Երևան քաղաք'!AG274+Շիրակ!AG274+Կոտայք!AG274+Լոռի!AG274+Արագածոտն!AG274+Գեղարքունիքի!AG274+Արմավիր!AG274+'Արարատի և Վայոց ձոր'!AG274+Տավուշ!AG273+Սյունիք!AG274)</f>
        <v>0</v>
      </c>
      <c r="AH275" s="56">
        <f>SUM('Երևան քաղաք'!AH274+Շիրակ!AH274+Կոտայք!AH274+Լոռի!AH274+Արագածոտն!AH274+Գեղարքունիքի!AH274+Արմավիր!AH274+'Արարատի և Վայոց ձոր'!AH274+Տավուշ!AH273+Սյունիք!AH274)</f>
        <v>3</v>
      </c>
      <c r="AI275" s="56">
        <f>SUM('Երևան քաղաք'!AI274+Շիրակ!AI274+Կոտայք!AI274+Լոռի!AI274+Արագածոտն!AI274+Գեղարքունիքի!AI274+Արմավիր!AI274+'Արարատի և Վայոց ձոր'!AI274+Տավուշ!AI273+Սյունիք!AI274)</f>
        <v>0</v>
      </c>
      <c r="AJ275" s="56">
        <f>SUM('Երևան քաղաք'!AJ274+Շիրակ!AJ274+Կոտայք!AJ274+Լոռի!AJ274+Արագածոտն!AJ274+Գեղարքունիքի!AJ274+Արմավիր!AJ274+'Արարատի և Վայոց ձոր'!AJ274+Տավուշ!AJ273+Սյունիք!AJ274)</f>
        <v>0</v>
      </c>
      <c r="AK275" s="56">
        <f>SUM('Երևան քաղաք'!AK274+Շիրակ!AK274+Կոտայք!AK274+Լոռի!AK274+Արագածոտն!AK274+Գեղարքունիքի!AK274+Արմավիր!AK274+'Արարատի և Վայոց ձոր'!AK274+Տավուշ!AK273+Սյունիք!AK274)</f>
        <v>0</v>
      </c>
      <c r="AL275" s="56">
        <f>SUM('Երևան քաղաք'!AL274+Շիրակ!AL274+Կոտայք!AL274+Լոռի!AL274+Արագածոտն!AL274+Գեղարքունիքի!AL274+Արմավիր!AL274+'Արարատի և Վայոց ձոր'!AL274+Տավուշ!AL273+Սյունիք!AL274)</f>
        <v>0</v>
      </c>
      <c r="AM275" s="56">
        <f>SUM('Երևան քաղաք'!AM274+Շիրակ!AM274+Կոտայք!AM274+Լոռի!AM274+Արագածոտն!AM274+Գեղարքունիքի!AM274+Արմավիր!AM274+'Արարատի և Վայոց ձոր'!AM274+Տավուշ!AM273+Սյունիք!AM274)</f>
        <v>0</v>
      </c>
      <c r="AN275" s="56">
        <f>SUM('Երևան քաղաք'!AN274+Շիրակ!AN274+Կոտայք!AN274+Լոռի!AN274+Արագածոտն!AN274+Գեղարքունիքի!AN274+Արմավիր!AN274+'Արարատի և Վայոց ձոր'!AN274+Տավուշ!AN273+Սյունիք!AN274)</f>
        <v>0</v>
      </c>
      <c r="AO275" s="56">
        <f>SUM('Երևան քաղաք'!AO274+Շիրակ!AO274+Կոտայք!AO274+Լոռի!AO274+Արագածոտն!AO274+Գեղարքունիքի!AO274+Արմավիր!AO274+'Արարատի և Վայոց ձոր'!AO274+Տավուշ!AO273+Սյունիք!AO274)</f>
        <v>0</v>
      </c>
      <c r="AP275" s="56">
        <f>SUM('Երևան քաղաք'!AP274+Շիրակ!AP274+Կոտայք!AP274+Լոռի!AP274+Արագածոտն!AP274+Գեղարքունիքի!AP274+Արմավիր!AP274+'Արարատի և Վայոց ձոր'!AP274+Տավուշ!AP273+Սյունիք!AP274)</f>
        <v>4</v>
      </c>
      <c r="AQ275" s="56">
        <f>SUM('Երևան քաղաք'!AQ274+Շիրակ!AQ274+Կոտայք!AQ274+Լոռի!AQ274+Արագածոտն!AQ274+Գեղարքունիքի!AQ274+Արմավիր!AQ274+'Արարատի և Վայոց ձոր'!AQ274+Տավուշ!AQ273+Սյունիք!AQ274)</f>
        <v>3</v>
      </c>
      <c r="AR275" s="56">
        <f>SUM('Երևան քաղաք'!AR274+Շիրակ!AR274+Կոտայք!AR274+Լոռի!AR274+Արագածոտն!AR274+Գեղարքունիքի!AR274+Արմավիր!AR274+'Արարատի և Վայոց ձոր'!AR274+Տավուշ!AR273+Սյունիք!AR274)</f>
        <v>3</v>
      </c>
      <c r="AS275" s="56">
        <f>SUM('Երևան քաղաք'!AS274+Շիրակ!AS274+Կոտայք!AS274+Լոռի!AS274+Արագածոտն!AS274+Գեղարքունիքի!AS274+Արմավիր!AS274+'Արարատի և Վայոց ձոր'!AS274+Տավուշ!AS273+Սյունիք!AS274)</f>
        <v>0</v>
      </c>
      <c r="AT275" s="56">
        <f>SUM('Երևան քաղաք'!AT274+Շիրակ!AT274+Կոտայք!AT274+Լոռի!AT274+Արագածոտն!AT274+Գեղարքունիքի!AT274+Արմավիր!AT274+'Արարատի և Վայոց ձոր'!AT274+Տավուշ!AT273+Սյունիք!AT274)</f>
        <v>0</v>
      </c>
      <c r="AU275" s="56">
        <f>SUM('Երևան քաղաք'!AU274+Շիրակ!AU274+Կոտայք!AU274+Լոռի!AU274+Արագածոտն!AU274+Գեղարքունիքի!AU274+Արմավիր!AU274+'Արարատի և Վայոց ձոր'!AU274+Տավուշ!AU273+Սյունիք!AU274)</f>
        <v>0</v>
      </c>
      <c r="AV275" s="56">
        <f>SUM('Երևան քաղաք'!AV274+Շիրակ!AV274+Կոտայք!AV274+Լոռի!AV274+Արագածոտն!AV274+Գեղարքունիքի!AV274+Արմավիր!AV274+'Արարատի և Վայոց ձոր'!AV274+Տավուշ!AV273+Սյունիք!AV274)</f>
        <v>0</v>
      </c>
      <c r="AW275" s="56">
        <f>SUM('Երևան քաղաք'!AW274+Շիրակ!AW274+Կոտայք!AW274+Լոռի!AW274+Արագածոտն!AW274+Գեղարքունիքի!AW274+Արմավիր!AW274+'Արարատի և Վայոց ձոր'!AW274+Տավուշ!AW273+Սյունիք!AW274)</f>
        <v>4</v>
      </c>
      <c r="AX275" s="56">
        <f>SUM('Երևան քաղաք'!AX274+Շիրակ!AX274+Կոտայք!AX274+Լոռի!AX274+Արագածոտն!AX274+Գեղարքունիքի!AX274+Արմավիր!AX274+'Արարատի և Վայոց ձոր'!AX274+Տավուշ!AX273+Սյունիք!AX274)</f>
        <v>0</v>
      </c>
      <c r="AY275" s="56">
        <f>SUM('Երևան քաղաք'!AY274+Շիրակ!AY274+Կոտայք!AY274+Լոռի!AY274+Արագածոտն!AY274+Գեղարքունիքի!AY274+Արմավիր!AY274+'Արարատի և Վայոց ձոր'!AY274+Տավուշ!AY273+Սյունիք!AY274)</f>
        <v>7</v>
      </c>
      <c r="AZ275" s="56">
        <f>SUM('Երևան քաղաք'!AZ274+Շիրակ!AZ274+Կոտայք!AZ274+Լոռի!AZ274+Արագածոտն!AZ274+Գեղարքունիքի!AZ274+Արմավիր!AZ274+'Արարատի և Վայոց ձոր'!AZ274+Տավուշ!AZ273+Սյունիք!AZ274)</f>
        <v>0</v>
      </c>
      <c r="BA275" s="56">
        <f>SUM('Երևան քաղաք'!BA274+Շիրակ!BA274+Կոտայք!BA274+Լոռի!BA274+Արագածոտն!BA274+Գեղարքունիքի!BA274+Արմավիր!BA274+'Արարատի և Վայոց ձոր'!BA274+Տավուշ!BA273+Սյունիք!BA274)</f>
        <v>0</v>
      </c>
      <c r="BB275" s="56">
        <f>SUM('Երևան քաղաք'!BB274+Շիրակ!BB274+Կոտայք!BB274+Լոռի!BB274+Արագածոտն!BB274+Գեղարքունիքի!BB274+Արմավիր!BB274+'Արարատի և Վայոց ձոր'!BB274+Տավուշ!BB273+Սյունիք!BB274)</f>
        <v>1</v>
      </c>
      <c r="BC275" s="56">
        <f>SUM('Երևան քաղաք'!BC274+Շիրակ!BC274+Կոտայք!BC274+Լոռի!BC274+Արագածոտն!BC274+Գեղարքունիքի!BC274+Արմավիր!BC274+'Արարատի և Վայոց ձոր'!BC274+Տավուշ!BC273+Սյունիք!BC274)</f>
        <v>0</v>
      </c>
      <c r="BD275" s="56">
        <f>SUM('Երևան քաղաք'!BD274+Շիրակ!BD274+Կոտայք!BD274+Լոռի!BD274+Արագածոտն!BD274+Գեղարքունիքի!BD274+Արմավիր!BD274+'Արարատի և Վայոց ձոր'!BD274+Տավուշ!BD273+Սյունիք!BD274)</f>
        <v>0</v>
      </c>
      <c r="BE275" s="56">
        <f>SUM('Երևան քաղաք'!BE274+Շիրակ!BE274+Կոտայք!BE274+Լոռի!BE274+Արագածոտն!BE274+Գեղարքունիքի!BE274+Արմավիր!BE274+'Արարատի և Վայոց ձոր'!BE274+Տավուշ!BE273+Սյունիք!BE274)</f>
        <v>0</v>
      </c>
      <c r="BF275" s="56">
        <f>SUM('Երևան քաղաք'!BF274+Շիրակ!BF274+Կոտայք!BF274+Լոռի!BF274+Արագածոտն!BF274+Գեղարքունիքի!BF274+Արմավիր!BF274+'Արարատի և Վայոց ձոր'!BF274+Տավուշ!BF273+Սյունիք!BF274)</f>
        <v>0</v>
      </c>
      <c r="BG275" s="56">
        <f>SUM('Երևան քաղաք'!BG274+Շիրակ!BG274+Կոտայք!BG274+Լոռի!BG274+Արագածոտն!BG274+Գեղարքունիքի!BG274+Արմավիր!BG274+'Արարատի և Վայոց ձոր'!BG274+Տավուշ!BG273+Սյունիք!BG274)</f>
        <v>0</v>
      </c>
      <c r="BH275" s="56">
        <f>SUM('Երևան քաղաք'!BH274+Շիրակ!BH274+Կոտայք!BH274+Լոռի!BH274+Արագածոտն!BH274+Գեղարքունիքի!BH274+Արմավիր!BH274+'Արարատի և Վայոց ձոր'!BH274+Տավուշ!BH273+Սյունիք!BH274)</f>
        <v>0</v>
      </c>
      <c r="BI275" s="56">
        <f>SUM('Երևան քաղաք'!BI274+Շիրակ!BI274+Կոտայք!BI274+Լոռի!BI274+Արագածոտն!BI274+Գեղարքունիքի!BI274+Արմավիր!BI274+'Արարատի և Վայոց ձոր'!BI274+Տավուշ!BI273+Սյունիք!BI274)</f>
        <v>0</v>
      </c>
      <c r="BJ275" s="56">
        <f>SUM('Երևան քաղաք'!BJ274+Շիրակ!BJ274+Կոտայք!BJ274+Լոռի!BJ274+Արագածոտն!BJ274+Գեղարքունիքի!BJ274+Արմավիր!BJ274+'Արարատի և Վայոց ձոր'!BJ274+Տավուշ!BJ273+Սյունիք!BJ274)</f>
        <v>0</v>
      </c>
      <c r="BK275" s="56">
        <f>SUM('Երևան քաղաք'!BK274+Շիրակ!BK274+Կոտայք!BK274+Լոռի!BK274+Արագածոտն!BK274+Գեղարքունիքի!BK274+Արմավիր!BK274+'Արարատի և Վայոց ձոր'!BK274+Տավուշ!BK273+Սյունիք!BK274)</f>
        <v>0</v>
      </c>
      <c r="BL275" s="56">
        <f>SUM('Երևան քաղաք'!BL274+Շիրակ!BL274+Կոտայք!BL274+Լոռի!BL274+Արագածոտն!BL274+Գեղարքունիքի!BL274+Արմավիր!BL274+'Արարատի և Վայոց ձոր'!BL274+Տավուշ!BL273+Սյունիք!BL274)</f>
        <v>0</v>
      </c>
      <c r="BM275" s="56">
        <f>SUM('Երևան քաղաք'!BM274+Շիրակ!BM274+Կոտայք!BM274+Լոռի!BM274+Արագածոտն!BM274+Գեղարքունիքի!BM274+Արմավիր!BM274+'Արարատի և Վայոց ձոր'!BM274+Տավուշ!BM273+Սյունիք!BM274)</f>
        <v>0</v>
      </c>
      <c r="BN275" s="56">
        <f>SUM('Երևան քաղաք'!BN274+Շիրակ!BN274+Կոտայք!BN274+Լոռի!BN274+Արագածոտն!BN274+Գեղարքունիքի!BN274+Արմավիր!BN274+'Արարատի և Վայոց ձոր'!BN274+Տավուշ!BN273+Սյունիք!BN274)</f>
        <v>0</v>
      </c>
      <c r="BO275" s="56">
        <f>SUM('Երևան քաղաք'!BO274+Շիրակ!BO274+Կոտայք!BO274+Լոռի!BO274+Արագածոտն!BO274+Գեղարքունիքի!BO274+Արմավիր!BO274+'Արարատի և Վայոց ձոր'!BO274+Տավուշ!BO273+Սյունիք!BO274)</f>
        <v>0</v>
      </c>
      <c r="BP275" s="56">
        <f>SUM('Երևան քաղաք'!BP274+Շիրակ!BP274+Կոտայք!BP274+Լոռի!BP274+Արագածոտն!BP274+Գեղարքունիքի!BP274+Արմավիր!BP274+'Արարատի և Վայոց ձոր'!BP274+Տավուշ!BP273+Սյունիք!BP274)</f>
        <v>0</v>
      </c>
      <c r="BQ275" s="56">
        <f>SUM('Երևան քաղաք'!BQ274+Շիրակ!BQ274+Կոտայք!BQ274+Լոռի!BQ274+Արագածոտն!BQ274+Գեղարքունիքի!BQ274+Արմավիր!BQ274+'Արարատի և Վայոց ձոր'!BQ274+Տավուշ!BQ273+Սյունիք!BQ274)</f>
        <v>0</v>
      </c>
      <c r="BR275" s="56">
        <f>SUM('Երևան քաղաք'!BR274+Շիրակ!BR274+Կոտայք!BR274+Լոռի!BR274+Արագածոտն!BR274+Գեղարքունիքի!BR274+Արմավիր!BR274+'Արարատի և Վայոց ձոր'!BR274+Տավուշ!BR273+Սյունիք!BR274)</f>
        <v>0</v>
      </c>
      <c r="BS275" s="56">
        <f>SUM('Երևան քաղաք'!BS274+Շիրակ!BS274+Կոտայք!BS274+Լոռի!BS274+Արագածոտն!BS274+Գեղարքունիքի!BS274+Արմավիր!BS274+'Արարատի և Վայոց ձոր'!BS274+Տավուշ!BS273+Սյունիք!BS274)</f>
        <v>0</v>
      </c>
      <c r="BT275" s="56">
        <f>SUM('Երևան քաղաք'!BT274+Շիրակ!BT274+Կոտայք!BT274+Լոռի!BT274+Արագածոտն!BT274+Գեղարքունիքի!BT274+Արմավիր!BT274+'Արարատի և Վայոց ձոր'!BT274+Տավուշ!BT273+Սյունիք!BT274)</f>
        <v>0</v>
      </c>
      <c r="BU275" s="56">
        <f>SUM('Երևան քաղաք'!BU274+Շիրակ!BU274+Կոտայք!BU274+Լոռի!BU274+Արագածոտն!BU274+Գեղարքունիքի!BU274+Արմավիր!BU274+'Արարատի և Վայոց ձոր'!BU274+Տավուշ!BU273+Սյունիք!BU274)</f>
        <v>13</v>
      </c>
      <c r="BV275" s="56">
        <f>SUM('Երևան քաղաք'!BV274+Շիրակ!BV274+Կոտայք!BV274+Լոռի!BV274+Արագածոտն!BV274+Գեղարքունիքի!BV274+Արմավիր!BV274+'Արարատի և Վայոց ձոր'!BV274+Տավուշ!BV273+Սյունիք!BV274)</f>
        <v>0</v>
      </c>
      <c r="BW275" s="56">
        <f>SUM('Երևան քաղաք'!BW274+Շիրակ!BW274+Կոտայք!BW274+Լոռի!BW274+Արագածոտն!BW274+Գեղարքունիքի!BW274+Արմավիր!BW274+'Արարատի և Վայոց ձոր'!BW274+Տավուշ!BW273+Սյունիք!BW274)</f>
        <v>0</v>
      </c>
      <c r="BX275" s="56">
        <f>SUM('Երևան քաղաք'!BX274+Շիրակ!BX274+Կոտայք!BX274+Լոռի!BX274+Արագածոտն!BX274+Գեղարքունիքի!BX274+Արմավիր!BX274+'Արարատի և Վայոց ձոր'!BX274+Տավուշ!BX273+Սյունիք!BX274)</f>
        <v>0</v>
      </c>
      <c r="BY275" s="56">
        <f>SUM('Երևան քաղաք'!BY274+Շիրակ!BY274+Կոտայք!BY274+Լոռի!BY274+Արագածոտն!BY274+Գեղարքունիքի!BY274+Արմավիր!BY274+'Արարատի և Վայոց ձոր'!BY274+Տավուշ!BY273+Սյունիք!BY274)</f>
        <v>6</v>
      </c>
      <c r="BZ275" s="56">
        <f>SUM('Երևան քաղաք'!BZ274+Շիրակ!BZ274+Կոտայք!BZ274+Լոռի!BZ274+Արագածոտն!BZ274+Գեղարքունիքի!BZ274+Արմավիր!BZ274+'Արարատի և Վայոց ձոր'!BZ274+Տավուշ!BZ273+Սյունիք!BZ274)</f>
        <v>1</v>
      </c>
      <c r="CA275" s="56"/>
      <c r="CB275" s="133">
        <f t="shared" si="80"/>
        <v>6</v>
      </c>
      <c r="CC275" s="134">
        <f t="shared" si="81"/>
        <v>6</v>
      </c>
      <c r="CD275" s="134">
        <f t="shared" si="82"/>
        <v>7</v>
      </c>
      <c r="CE275" s="134">
        <f t="shared" si="83"/>
        <v>7</v>
      </c>
      <c r="CF275" s="134">
        <f t="shared" si="97"/>
        <v>2</v>
      </c>
      <c r="CG275" s="134">
        <f t="shared" si="98"/>
        <v>2</v>
      </c>
      <c r="CH275" s="134">
        <f t="shared" si="84"/>
        <v>7</v>
      </c>
      <c r="CI275" s="134">
        <f t="shared" si="99"/>
        <v>7</v>
      </c>
      <c r="CJ275" s="134">
        <f t="shared" si="85"/>
        <v>7</v>
      </c>
      <c r="CK275" s="134">
        <f t="shared" si="86"/>
        <v>7</v>
      </c>
      <c r="CL275" s="134">
        <f t="shared" si="87"/>
        <v>7</v>
      </c>
      <c r="CM275" s="134">
        <f t="shared" si="88"/>
        <v>7</v>
      </c>
      <c r="CN275" s="135">
        <f t="shared" si="89"/>
        <v>7</v>
      </c>
      <c r="CO275" s="135">
        <f t="shared" si="90"/>
        <v>7</v>
      </c>
      <c r="CP275" s="135">
        <f t="shared" si="91"/>
        <v>0</v>
      </c>
      <c r="CQ275" s="135">
        <f t="shared" si="92"/>
        <v>0</v>
      </c>
      <c r="CR275" s="135">
        <f t="shared" si="93"/>
        <v>0</v>
      </c>
      <c r="CS275" s="135">
        <f t="shared" si="94"/>
        <v>0</v>
      </c>
      <c r="CT275" s="135">
        <f t="shared" si="95"/>
        <v>0</v>
      </c>
      <c r="CU275" s="135">
        <f t="shared" si="96"/>
        <v>0</v>
      </c>
    </row>
    <row r="276" spans="1:99" ht="20.100000000000001" customHeight="1" x14ac:dyDescent="0.3">
      <c r="A276" s="41" t="s">
        <v>231</v>
      </c>
      <c r="B276" s="39" t="s">
        <v>694</v>
      </c>
      <c r="C276" s="39">
        <v>314.10000000000002</v>
      </c>
      <c r="D276" s="56">
        <f>SUM('Երևան քաղաք'!D275+Շիրակ!D275+Կոտայք!D275+Լոռի!D275+Արագածոտն!D275+Գեղարքունիքի!D275+Արմավիր!D275+'Արարատի և Վայոց ձոր'!D275+Տավուշ!D274+Սյունիք!D275)</f>
        <v>0</v>
      </c>
      <c r="E276" s="56">
        <f>SUM('Երևան քաղաք'!E275+Շիրակ!E275+Կոտայք!E275+Լոռի!E275+Արագածոտն!E275+Գեղարքունիքի!E275+Արմավիր!E275+'Արարատի և Վայոց ձոր'!E275+Տավուշ!E274+Սյունիք!E275)</f>
        <v>0</v>
      </c>
      <c r="F276" s="56">
        <f>SUM('Երևան քաղաք'!F275+Շիրակ!F275+Կոտայք!F275+Լոռի!F275+Արագածոտն!F275+Գեղարքունիքի!F275+Արմավիր!F275+'Արարատի և Վայոց ձոր'!F275+Տավուշ!F274+Սյունիք!F275)</f>
        <v>0</v>
      </c>
      <c r="G276" s="56">
        <f>SUM('Երևան քաղաք'!G275+Շիրակ!G275+Կոտայք!G275+Լոռի!G275+Արագածոտն!G275+Գեղարքունիքի!G275+Արմավիր!G275+'Արարատի և Վայոց ձոր'!G275+Տավուշ!G274+Սյունիք!G275)</f>
        <v>0</v>
      </c>
      <c r="H276" s="56">
        <f>SUM('Երևան քաղաք'!H275+Շիրակ!H275+Կոտայք!H275+Լոռի!H275+Արագածոտն!H275+Գեղարքունիքի!H275+Արմավիր!H275+'Արարատի և Վայոց ձոր'!H275+Տավուշ!H274+Սյունիք!H275)</f>
        <v>0</v>
      </c>
      <c r="I276" s="56">
        <f>SUM('Երևան քաղաք'!I275+Շիրակ!I275+Կոտայք!I275+Լոռի!I275+Արագածոտն!I275+Գեղարքունիքի!I275+Արմավիր!I275+'Արարատի և Վայոց ձոր'!I275+Տավուշ!I274+Սյունիք!I275)</f>
        <v>0</v>
      </c>
      <c r="J276" s="56">
        <f>SUM('Երևան քաղաք'!J275+Շիրակ!J275+Կոտայք!J275+Լոռի!J275+Արագածոտն!J275+Գեղարքունիքի!J275+Արմավիր!J275+'Արարատի և Վայոց ձոր'!J275+Տավուշ!J274+Սյունիք!J275)</f>
        <v>0</v>
      </c>
      <c r="K276" s="56">
        <f>SUM('Երևան քաղաք'!K275+Շիրակ!K275+Կոտայք!K275+Լոռի!K275+Արագածոտն!K275+Գեղարքունիքի!K275+Արմավիր!K275+'Արարատի և Վայոց ձոր'!K275+Տավուշ!K274+Սյունիք!K275)</f>
        <v>0</v>
      </c>
      <c r="L276" s="56">
        <f>SUM('Երևան քաղաք'!L275+Շիրակ!L275+Կոտայք!L275+Լոռի!L275+Արագածոտն!L275+Գեղարքունիքի!L275+Արմավիր!L275+'Արարատի և Վայոց ձոր'!L275+Տավուշ!L274+Սյունիք!L275)</f>
        <v>0</v>
      </c>
      <c r="M276" s="56">
        <f>SUM('Երևան քաղաք'!M275+Շիրակ!M275+Կոտայք!M275+Լոռի!M275+Արագածոտն!M275+Գեղարքունիքի!M275+Արմավիր!M275+'Արարատի և Վայոց ձոր'!M275+Տավուշ!M274+Սյունիք!M275)</f>
        <v>0</v>
      </c>
      <c r="N276" s="56">
        <f>SUM('Երևան քաղաք'!N275+Շիրակ!N275+Կոտայք!N275+Լոռի!N275+Արագածոտն!N275+Գեղարքունիքի!N275+Արմավիր!N275+'Արարատի և Վայոց ձոր'!N275+Տավուշ!N274+Սյունիք!N275)</f>
        <v>0</v>
      </c>
      <c r="O276" s="56">
        <f>SUM('Երևան քաղաք'!O275+Շիրակ!O275+Կոտայք!O275+Լոռի!O275+Արագածոտն!O275+Գեղարքունիքի!O275+Արմավիր!O275+'Արարատի և Վայոց ձոր'!O275+Տավուշ!O274+Սյունիք!O275)</f>
        <v>0</v>
      </c>
      <c r="P276" s="56">
        <f>SUM('Երևան քաղաք'!P275+Շիրակ!P275+Կոտայք!P275+Լոռի!P275+Արագածոտն!P275+Գեղարքունիքի!P275+Արմավիր!P275+'Արարատի և Վայոց ձոր'!P275+Տավուշ!P274+Սյունիք!P275)</f>
        <v>0</v>
      </c>
      <c r="Q276" s="56">
        <f>SUM('Երևան քաղաք'!Q275+Շիրակ!Q275+Կոտայք!Q275+Լոռի!Q275+Արագածոտն!Q275+Գեղարքունիքի!Q275+Արմավիր!Q275+'Արարատի և Վայոց ձոր'!Q275+Տավուշ!Q274+Սյունիք!Q275)</f>
        <v>0</v>
      </c>
      <c r="R276" s="56">
        <f>SUM('Երևան քաղաք'!R275+Շիրակ!R275+Կոտայք!R275+Լոռի!R275+Արագածոտն!R275+Գեղարքունիքի!R275+Արմավիր!R275+'Արարատի և Վայոց ձոր'!R275+Տավուշ!R274+Սյունիք!R275)</f>
        <v>0</v>
      </c>
      <c r="S276" s="56">
        <f>SUM('Երևան քաղաք'!S275+Շիրակ!S275+Կոտայք!S275+Լոռի!S275+Արագածոտն!S275+Գեղարքունիքի!S275+Արմավիր!S275+'Արարատի և Վայոց ձոր'!S275+Տավուշ!S274+Սյունիք!S275)</f>
        <v>0</v>
      </c>
      <c r="T276" s="56">
        <f>SUM('Երևան քաղաք'!T275+Շիրակ!T275+Կոտայք!T275+Լոռի!T275+Արագածոտն!T275+Գեղարքունիքի!T275+Արմավիր!T275+'Արարատի և Վայոց ձոր'!T275+Տավուշ!T274+Սյունիք!T275)</f>
        <v>0</v>
      </c>
      <c r="U276" s="56">
        <f>SUM('Երևան քաղաք'!U275+Շիրակ!U275+Կոտայք!U275+Լոռի!U275+Արագածոտն!U275+Գեղարքունիքի!U275+Արմավիր!U275+'Արարատի և Վայոց ձոր'!U275+Տավուշ!U274+Սյունիք!U275)</f>
        <v>0</v>
      </c>
      <c r="V276" s="56">
        <f>SUM('Երևան քաղաք'!V275+Շիրակ!V275+Կոտայք!V275+Լոռի!V275+Արագածոտն!V275+Գեղարքունիքի!V275+Արմավիր!V275+'Արարատի և Վայոց ձոր'!V275+Տավուշ!V274+Սյունիք!V275)</f>
        <v>0</v>
      </c>
      <c r="W276" s="56">
        <f>SUM('Երևան քաղաք'!W275+Շիրակ!W275+Կոտայք!W275+Լոռի!W275+Արագածոտն!W275+Գեղարքունիքի!W275+Արմավիր!W275+'Արարատի և Վայոց ձոր'!W275+Տավուշ!W274+Սյունիք!W275)</f>
        <v>0</v>
      </c>
      <c r="X276" s="56">
        <f>SUM('Երևան քաղաք'!X275+Շիրակ!X275+Կոտայք!X275+Լոռի!X275+Արագածոտն!X275+Գեղարքունիքի!X275+Արմավիր!X275+'Արարատի և Վայոց ձոր'!X275+Տավուշ!X274+Սյունիք!X275)</f>
        <v>0</v>
      </c>
      <c r="Y276" s="56">
        <f>SUM('Երևան քաղաք'!Y275+Շիրակ!Y275+Կոտայք!Y275+Լոռի!Y275+Արագածոտն!Y275+Գեղարքունիքի!Y275+Արմավիր!Y275+'Արարատի և Վայոց ձոր'!Y275+Տավուշ!Y274+Սյունիք!Y275)</f>
        <v>0</v>
      </c>
      <c r="Z276" s="56">
        <f>SUM('Երևան քաղաք'!Z275+Շիրակ!Z275+Կոտայք!Z275+Լոռի!Z275+Արագածոտն!Z275+Գեղարքունիքի!Z275+Արմավիր!Z275+'Արարատի և Վայոց ձոր'!Z275+Տավուշ!Z274+Սյունիք!Z275)</f>
        <v>0</v>
      </c>
      <c r="AA276" s="56">
        <f>SUM('Երևան քաղաք'!AA275+Շիրակ!AA275+Կոտայք!AA275+Լոռի!AA275+Արագածոտն!AA275+Գեղարքունիքի!AA275+Արմավիր!AA275+'Արարատի և Վայոց ձոր'!AA275+Տավուշ!AA274+Սյունիք!AA275)</f>
        <v>0</v>
      </c>
      <c r="AB276" s="56">
        <f>SUM('Երևան քաղաք'!AB275+Շիրակ!AB275+Կոտայք!AB275+Լոռի!AB275+Արագածոտն!AB275+Գեղարքունիքի!AB275+Արմավիր!AB275+'Արարատի և Վայոց ձոր'!AB275+Տավուշ!AB274+Սյունիք!AB275)</f>
        <v>0</v>
      </c>
      <c r="AC276" s="56">
        <f>SUM('Երևան քաղաք'!AC275+Շիրակ!AC275+Կոտայք!AC275+Լոռի!AC275+Արագածոտն!AC275+Գեղարքունիքի!AC275+Արմավիր!AC275+'Արարատի և Վայոց ձոր'!AC275+Տավուշ!AC274+Սյունիք!AC275)</f>
        <v>0</v>
      </c>
      <c r="AD276" s="56">
        <f>SUM('Երևան քաղաք'!AD275+Շիրակ!AD275+Կոտայք!AD275+Լոռի!AD275+Արագածոտն!AD275+Գեղարքունիքի!AD275+Արմավիր!AD275+'Արարատի և Վայոց ձոր'!AD275+Տավուշ!AD274+Սյունիք!AD275)</f>
        <v>0</v>
      </c>
      <c r="AE276" s="56">
        <f>SUM('Երևան քաղաք'!AE275+Շիրակ!AE275+Կոտայք!AE275+Լոռի!AE275+Արագածոտն!AE275+Գեղարքունիքի!AE275+Արմավիր!AE275+'Արարատի և Վայոց ձոր'!AE275+Տավուշ!AE274+Սյունիք!AE275)</f>
        <v>0</v>
      </c>
      <c r="AF276" s="56">
        <f>SUM('Երևան քաղաք'!AF275+Շիրակ!AF275+Կոտայք!AF275+Լոռի!AF275+Արագածոտն!AF275+Գեղարքունիքի!AF275+Արմավիր!AF275+'Արարատի և Վայոց ձոր'!AF275+Տավուշ!AF274+Սյունիք!AF275)</f>
        <v>0</v>
      </c>
      <c r="AG276" s="56">
        <f>SUM('Երևան քաղաք'!AG275+Շիրակ!AG275+Կոտայք!AG275+Լոռի!AG275+Արագածոտն!AG275+Գեղարքունիքի!AG275+Արմավիր!AG275+'Արարատի և Վայոց ձոր'!AG275+Տավուշ!AG274+Սյունիք!AG275)</f>
        <v>0</v>
      </c>
      <c r="AH276" s="56">
        <f>SUM('Երևան քաղաք'!AH275+Շիրակ!AH275+Կոտայք!AH275+Լոռի!AH275+Արագածոտն!AH275+Գեղարքունիքի!AH275+Արմավիր!AH275+'Արարատի և Վայոց ձոր'!AH275+Տավուշ!AH274+Սյունիք!AH275)</f>
        <v>0</v>
      </c>
      <c r="AI276" s="56">
        <f>SUM('Երևան քաղաք'!AI275+Շիրակ!AI275+Կոտայք!AI275+Լոռի!AI275+Արագածոտն!AI275+Գեղարքունիքի!AI275+Արմավիր!AI275+'Արարատի և Վայոց ձոր'!AI275+Տավուշ!AI274+Սյունիք!AI275)</f>
        <v>0</v>
      </c>
      <c r="AJ276" s="56">
        <f>SUM('Երևան քաղաք'!AJ275+Շիրակ!AJ275+Կոտայք!AJ275+Լոռի!AJ275+Արագածոտն!AJ275+Գեղարքունիքի!AJ275+Արմավիր!AJ275+'Արարատի և Վայոց ձոր'!AJ275+Տավուշ!AJ274+Սյունիք!AJ275)</f>
        <v>0</v>
      </c>
      <c r="AK276" s="56">
        <f>SUM('Երևան քաղաք'!AK275+Շիրակ!AK275+Կոտայք!AK275+Լոռի!AK275+Արագածոտն!AK275+Գեղարքունիքի!AK275+Արմավիր!AK275+'Արարատի և Վայոց ձոր'!AK275+Տավուշ!AK274+Սյունիք!AK275)</f>
        <v>0</v>
      </c>
      <c r="AL276" s="56">
        <f>SUM('Երևան քաղաք'!AL275+Շիրակ!AL275+Կոտայք!AL275+Լոռի!AL275+Արագածոտն!AL275+Գեղարքունիքի!AL275+Արմավիր!AL275+'Արարատի և Վայոց ձոր'!AL275+Տավուշ!AL274+Սյունիք!AL275)</f>
        <v>0</v>
      </c>
      <c r="AM276" s="56">
        <f>SUM('Երևան քաղաք'!AM275+Շիրակ!AM275+Կոտայք!AM275+Լոռի!AM275+Արագածոտն!AM275+Գեղարքունիքի!AM275+Արմավիր!AM275+'Արարատի և Վայոց ձոր'!AM275+Տավուշ!AM274+Սյունիք!AM275)</f>
        <v>0</v>
      </c>
      <c r="AN276" s="56">
        <f>SUM('Երևան քաղաք'!AN275+Շիրակ!AN275+Կոտայք!AN275+Լոռի!AN275+Արագածոտն!AN275+Գեղարքունիքի!AN275+Արմավիր!AN275+'Արարատի և Վայոց ձոր'!AN275+Տավուշ!AN274+Սյունիք!AN275)</f>
        <v>0</v>
      </c>
      <c r="AO276" s="56">
        <f>SUM('Երևան քաղաք'!AO275+Շիրակ!AO275+Կոտայք!AO275+Լոռի!AO275+Արագածոտն!AO275+Գեղարքունիքի!AO275+Արմավիր!AO275+'Արարատի և Վայոց ձոր'!AO275+Տավուշ!AO274+Սյունիք!AO275)</f>
        <v>0</v>
      </c>
      <c r="AP276" s="56">
        <f>SUM('Երևան քաղաք'!AP275+Շիրակ!AP275+Կոտայք!AP275+Լոռի!AP275+Արագածոտն!AP275+Գեղարքունիքի!AP275+Արմավիր!AP275+'Արարատի և Վայոց ձոր'!AP275+Տավուշ!AP274+Սյունիք!AP275)</f>
        <v>0</v>
      </c>
      <c r="AQ276" s="56">
        <f>SUM('Երևան քաղաք'!AQ275+Շիրակ!AQ275+Կոտայք!AQ275+Լոռի!AQ275+Արագածոտն!AQ275+Գեղարքունիքի!AQ275+Արմավիր!AQ275+'Արարատի և Վայոց ձոր'!AQ275+Տավուշ!AQ274+Սյունիք!AQ275)</f>
        <v>0</v>
      </c>
      <c r="AR276" s="56">
        <f>SUM('Երևան քաղաք'!AR275+Շիրակ!AR275+Կոտայք!AR275+Լոռի!AR275+Արագածոտն!AR275+Գեղարքունիքի!AR275+Արմավիր!AR275+'Արարատի և Վայոց ձոր'!AR275+Տավուշ!AR274+Սյունիք!AR275)</f>
        <v>0</v>
      </c>
      <c r="AS276" s="56">
        <f>SUM('Երևան քաղաք'!AS275+Շիրակ!AS275+Կոտայք!AS275+Լոռի!AS275+Արագածոտն!AS275+Գեղարքունիքի!AS275+Արմավիր!AS275+'Արարատի և Վայոց ձոր'!AS275+Տավուշ!AS274+Սյունիք!AS275)</f>
        <v>0</v>
      </c>
      <c r="AT276" s="56">
        <f>SUM('Երևան քաղաք'!AT275+Շիրակ!AT275+Կոտայք!AT275+Լոռի!AT275+Արագածոտն!AT275+Գեղարքունիքի!AT275+Արմավիր!AT275+'Արարատի և Վայոց ձոր'!AT275+Տավուշ!AT274+Սյունիք!AT275)</f>
        <v>0</v>
      </c>
      <c r="AU276" s="56">
        <f>SUM('Երևան քաղաք'!AU275+Շիրակ!AU275+Կոտայք!AU275+Լոռի!AU275+Արագածոտն!AU275+Գեղարքունիքի!AU275+Արմավիր!AU275+'Արարատի և Վայոց ձոր'!AU275+Տավուշ!AU274+Սյունիք!AU275)</f>
        <v>0</v>
      </c>
      <c r="AV276" s="56">
        <f>SUM('Երևան քաղաք'!AV275+Շիրակ!AV275+Կոտայք!AV275+Լոռի!AV275+Արագածոտն!AV275+Գեղարքունիքի!AV275+Արմավիր!AV275+'Արարատի և Վայոց ձոր'!AV275+Տավուշ!AV274+Սյունիք!AV275)</f>
        <v>0</v>
      </c>
      <c r="AW276" s="56">
        <f>SUM('Երևան քաղաք'!AW275+Շիրակ!AW275+Կոտայք!AW275+Լոռի!AW275+Արագածոտն!AW275+Գեղարքունիքի!AW275+Արմավիր!AW275+'Արարատի և Վայոց ձոր'!AW275+Տավուշ!AW274+Սյունիք!AW275)</f>
        <v>0</v>
      </c>
      <c r="AX276" s="56">
        <f>SUM('Երևան քաղաք'!AX275+Շիրակ!AX275+Կոտայք!AX275+Լոռի!AX275+Արագածոտն!AX275+Գեղարքունիքի!AX275+Արմավիր!AX275+'Արարատի և Վայոց ձոր'!AX275+Տավուշ!AX274+Սյունիք!AX275)</f>
        <v>0</v>
      </c>
      <c r="AY276" s="56">
        <f>SUM('Երևան քաղաք'!AY275+Շիրակ!AY275+Կոտայք!AY275+Լոռի!AY275+Արագածոտն!AY275+Գեղարքունիքի!AY275+Արմավիր!AY275+'Արարատի և Վայոց ձոր'!AY275+Տավուշ!AY274+Սյունիք!AY275)</f>
        <v>0</v>
      </c>
      <c r="AZ276" s="56">
        <f>SUM('Երևան քաղաք'!AZ275+Շիրակ!AZ275+Կոտայք!AZ275+Լոռի!AZ275+Արագածոտն!AZ275+Գեղարքունիքի!AZ275+Արմավիր!AZ275+'Արարատի և Վայոց ձոր'!AZ275+Տավուշ!AZ274+Սյունիք!AZ275)</f>
        <v>0</v>
      </c>
      <c r="BA276" s="56">
        <f>SUM('Երևան քաղաք'!BA275+Շիրակ!BA275+Կոտայք!BA275+Լոռի!BA275+Արագածոտն!BA275+Գեղարքունիքի!BA275+Արմավիր!BA275+'Արարատի և Վայոց ձոր'!BA275+Տավուշ!BA274+Սյունիք!BA275)</f>
        <v>0</v>
      </c>
      <c r="BB276" s="56">
        <f>SUM('Երևան քաղաք'!BB275+Շիրակ!BB275+Կոտայք!BB275+Լոռի!BB275+Արագածոտն!BB275+Գեղարքունիքի!BB275+Արմավիր!BB275+'Արարատի և Վայոց ձոր'!BB275+Տավուշ!BB274+Սյունիք!BB275)</f>
        <v>0</v>
      </c>
      <c r="BC276" s="56">
        <f>SUM('Երևան քաղաք'!BC275+Շիրակ!BC275+Կոտայք!BC275+Լոռի!BC275+Արագածոտն!BC275+Գեղարքունիքի!BC275+Արմավիր!BC275+'Արարատի և Վայոց ձոր'!BC275+Տավուշ!BC274+Սյունիք!BC275)</f>
        <v>0</v>
      </c>
      <c r="BD276" s="56">
        <f>SUM('Երևան քաղաք'!BD275+Շիրակ!BD275+Կոտայք!BD275+Լոռի!BD275+Արագածոտն!BD275+Գեղարքունիքի!BD275+Արմավիր!BD275+'Արարատի և Վայոց ձոր'!BD275+Տավուշ!BD274+Սյունիք!BD275)</f>
        <v>0</v>
      </c>
      <c r="BE276" s="56">
        <f>SUM('Երևան քաղաք'!BE275+Շիրակ!BE275+Կոտայք!BE275+Լոռի!BE275+Արագածոտն!BE275+Գեղարքունիքի!BE275+Արմավիր!BE275+'Արարատի և Վայոց ձոր'!BE275+Տավուշ!BE274+Սյունիք!BE275)</f>
        <v>0</v>
      </c>
      <c r="BF276" s="56">
        <f>SUM('Երևան քաղաք'!BF275+Շիրակ!BF275+Կոտայք!BF275+Լոռի!BF275+Արագածոտն!BF275+Գեղարքունիքի!BF275+Արմավիր!BF275+'Արարատի և Վայոց ձոր'!BF275+Տավուշ!BF274+Սյունիք!BF275)</f>
        <v>0</v>
      </c>
      <c r="BG276" s="56">
        <f>SUM('Երևան քաղաք'!BG275+Շիրակ!BG275+Կոտայք!BG275+Լոռի!BG275+Արագածոտն!BG275+Գեղարքունիքի!BG275+Արմավիր!BG275+'Արարատի և Վայոց ձոր'!BG275+Տավուշ!BG274+Սյունիք!BG275)</f>
        <v>0</v>
      </c>
      <c r="BH276" s="56">
        <f>SUM('Երևան քաղաք'!BH275+Շիրակ!BH275+Կոտայք!BH275+Լոռի!BH275+Արագածոտն!BH275+Գեղարքունիքի!BH275+Արմավիր!BH275+'Արարատի և Վայոց ձոր'!BH275+Տավուշ!BH274+Սյունիք!BH275)</f>
        <v>0</v>
      </c>
      <c r="BI276" s="56">
        <f>SUM('Երևան քաղաք'!BI275+Շիրակ!BI275+Կոտայք!BI275+Լոռի!BI275+Արագածոտն!BI275+Գեղարքունիքի!BI275+Արմավիր!BI275+'Արարատի և Վայոց ձոր'!BI275+Տավուշ!BI274+Սյունիք!BI275)</f>
        <v>0</v>
      </c>
      <c r="BJ276" s="56">
        <f>SUM('Երևան քաղաք'!BJ275+Շիրակ!BJ275+Կոտայք!BJ275+Լոռի!BJ275+Արագածոտն!BJ275+Գեղարքունիքի!BJ275+Արմավիր!BJ275+'Արարատի և Վայոց ձոր'!BJ275+Տավուշ!BJ274+Սյունիք!BJ275)</f>
        <v>0</v>
      </c>
      <c r="BK276" s="56">
        <f>SUM('Երևան քաղաք'!BK275+Շիրակ!BK275+Կոտայք!BK275+Լոռի!BK275+Արագածոտն!BK275+Գեղարքունիքի!BK275+Արմավիր!BK275+'Արարատի և Վայոց ձոր'!BK275+Տավուշ!BK274+Սյունիք!BK275)</f>
        <v>0</v>
      </c>
      <c r="BL276" s="56">
        <f>SUM('Երևան քաղաք'!BL275+Շիրակ!BL275+Կոտայք!BL275+Լոռի!BL275+Արագածոտն!BL275+Գեղարքունիքի!BL275+Արմավիր!BL275+'Արարատի և Վայոց ձոր'!BL275+Տավուշ!BL274+Սյունիք!BL275)</f>
        <v>0</v>
      </c>
      <c r="BM276" s="56">
        <f>SUM('Երևան քաղաք'!BM275+Շիրակ!BM275+Կոտայք!BM275+Լոռի!BM275+Արագածոտն!BM275+Գեղարքունիքի!BM275+Արմավիր!BM275+'Արարատի և Վայոց ձոր'!BM275+Տավուշ!BM274+Սյունիք!BM275)</f>
        <v>0</v>
      </c>
      <c r="BN276" s="56">
        <f>SUM('Երևան քաղաք'!BN275+Շիրակ!BN275+Կոտայք!BN275+Լոռի!BN275+Արագածոտն!BN275+Գեղարքունիքի!BN275+Արմավիր!BN275+'Արարատի և Վայոց ձոր'!BN275+Տավուշ!BN274+Սյունիք!BN275)</f>
        <v>0</v>
      </c>
      <c r="BO276" s="56">
        <f>SUM('Երևան քաղաք'!BO275+Շիրակ!BO275+Կոտայք!BO275+Լոռի!BO275+Արագածոտն!BO275+Գեղարքունիքի!BO275+Արմավիր!BO275+'Արարատի և Վայոց ձոր'!BO275+Տավուշ!BO274+Սյունիք!BO275)</f>
        <v>0</v>
      </c>
      <c r="BP276" s="56">
        <f>SUM('Երևան քաղաք'!BP275+Շիրակ!BP275+Կոտայք!BP275+Լոռի!BP275+Արագածոտն!BP275+Գեղարքունիքի!BP275+Արմավիր!BP275+'Արարատի և Վայոց ձոր'!BP275+Տավուշ!BP274+Սյունիք!BP275)</f>
        <v>0</v>
      </c>
      <c r="BQ276" s="56">
        <f>SUM('Երևան քաղաք'!BQ275+Շիրակ!BQ275+Կոտայք!BQ275+Լոռի!BQ275+Արագածոտն!BQ275+Գեղարքունիքի!BQ275+Արմավիր!BQ275+'Արարատի և Վայոց ձոր'!BQ275+Տավուշ!BQ274+Սյունիք!BQ275)</f>
        <v>0</v>
      </c>
      <c r="BR276" s="56">
        <f>SUM('Երևան քաղաք'!BR275+Շիրակ!BR275+Կոտայք!BR275+Լոռի!BR275+Արագածոտն!BR275+Գեղարքունիքի!BR275+Արմավիր!BR275+'Արարատի և Վայոց ձոր'!BR275+Տավուշ!BR274+Սյունիք!BR275)</f>
        <v>0</v>
      </c>
      <c r="BS276" s="56">
        <f>SUM('Երևան քաղաք'!BS275+Շիրակ!BS275+Կոտայք!BS275+Լոռի!BS275+Արագածոտն!BS275+Գեղարքունիքի!BS275+Արմավիր!BS275+'Արարատի և Վայոց ձոր'!BS275+Տավուշ!BS274+Սյունիք!BS275)</f>
        <v>0</v>
      </c>
      <c r="BT276" s="56">
        <f>SUM('Երևան քաղաք'!BT275+Շիրակ!BT275+Կոտայք!BT275+Լոռի!BT275+Արագածոտն!BT275+Գեղարքունիքի!BT275+Արմավիր!BT275+'Արարատի և Վայոց ձոր'!BT275+Տավուշ!BT274+Սյունիք!BT275)</f>
        <v>0</v>
      </c>
      <c r="BU276" s="56">
        <f>SUM('Երևան քաղաք'!BU275+Շիրակ!BU275+Կոտայք!BU275+Լոռի!BU275+Արագածոտն!BU275+Գեղարքունիքի!BU275+Արմավիր!BU275+'Արարատի և Վայոց ձոր'!BU275+Տավուշ!BU274+Սյունիք!BU275)</f>
        <v>0</v>
      </c>
      <c r="BV276" s="56">
        <f>SUM('Երևան քաղաք'!BV275+Շիրակ!BV275+Կոտայք!BV275+Լոռի!BV275+Արագածոտն!BV275+Գեղարքունիքի!BV275+Արմավիր!BV275+'Արարատի և Վայոց ձոր'!BV275+Տավուշ!BV274+Սյունիք!BV275)</f>
        <v>0</v>
      </c>
      <c r="BW276" s="56">
        <f>SUM('Երևան քաղաք'!BW275+Շիրակ!BW275+Կոտայք!BW275+Լոռի!BW275+Արագածոտն!BW275+Գեղարքունիքի!BW275+Արմավիր!BW275+'Արարատի և Վայոց ձոր'!BW275+Տավուշ!BW274+Սյունիք!BW275)</f>
        <v>0</v>
      </c>
      <c r="BX276" s="56">
        <f>SUM('Երևան քաղաք'!BX275+Շիրակ!BX275+Կոտայք!BX275+Լոռի!BX275+Արագածոտն!BX275+Գեղարքունիքի!BX275+Արմավիր!BX275+'Արարատի և Վայոց ձոր'!BX275+Տավուշ!BX274+Սյունիք!BX275)</f>
        <v>0</v>
      </c>
      <c r="BY276" s="56">
        <f>SUM('Երևան քաղաք'!BY275+Շիրակ!BY275+Կոտայք!BY275+Լոռի!BY275+Արագածոտն!BY275+Գեղարքունիքի!BY275+Արմավիր!BY275+'Արարատի և Վայոց ձոր'!BY275+Տավուշ!BY274+Սյունիք!BY275)</f>
        <v>0</v>
      </c>
      <c r="BZ276" s="56">
        <f>SUM('Երևան քաղաք'!BZ275+Շիրակ!BZ275+Կոտայք!BZ275+Լոռի!BZ275+Արագածոտն!BZ275+Գեղարքունիքի!BZ275+Արմավիր!BZ275+'Արարատի և Վայոց ձոր'!BZ275+Տավուշ!BZ274+Սյունիք!BZ275)</f>
        <v>0</v>
      </c>
      <c r="CA276" s="56"/>
      <c r="CB276" s="133">
        <f t="shared" si="80"/>
        <v>0</v>
      </c>
      <c r="CC276" s="134">
        <f t="shared" si="81"/>
        <v>0</v>
      </c>
      <c r="CD276" s="134">
        <f t="shared" si="82"/>
        <v>0</v>
      </c>
      <c r="CE276" s="134">
        <f t="shared" si="83"/>
        <v>0</v>
      </c>
      <c r="CF276" s="134">
        <f t="shared" si="97"/>
        <v>0</v>
      </c>
      <c r="CG276" s="134">
        <f t="shared" si="98"/>
        <v>0</v>
      </c>
      <c r="CH276" s="134">
        <f t="shared" si="84"/>
        <v>0</v>
      </c>
      <c r="CI276" s="134">
        <f t="shared" si="99"/>
        <v>0</v>
      </c>
      <c r="CJ276" s="134">
        <f t="shared" si="85"/>
        <v>0</v>
      </c>
      <c r="CK276" s="134">
        <f t="shared" si="86"/>
        <v>0</v>
      </c>
      <c r="CL276" s="134">
        <f t="shared" si="87"/>
        <v>0</v>
      </c>
      <c r="CM276" s="134">
        <f t="shared" si="88"/>
        <v>0</v>
      </c>
      <c r="CN276" s="135">
        <f t="shared" si="89"/>
        <v>0</v>
      </c>
      <c r="CO276" s="135">
        <f t="shared" si="90"/>
        <v>0</v>
      </c>
      <c r="CP276" s="135">
        <f t="shared" si="91"/>
        <v>0</v>
      </c>
      <c r="CQ276" s="135">
        <f t="shared" si="92"/>
        <v>0</v>
      </c>
      <c r="CR276" s="135">
        <f t="shared" si="93"/>
        <v>0</v>
      </c>
      <c r="CS276" s="135">
        <f t="shared" si="94"/>
        <v>0</v>
      </c>
      <c r="CT276" s="135">
        <f t="shared" si="95"/>
        <v>0</v>
      </c>
      <c r="CU276" s="135">
        <f t="shared" si="96"/>
        <v>0</v>
      </c>
    </row>
    <row r="277" spans="1:99" ht="20.100000000000001" customHeight="1" x14ac:dyDescent="0.3">
      <c r="A277" s="41" t="s">
        <v>232</v>
      </c>
      <c r="B277" s="39" t="s">
        <v>514</v>
      </c>
      <c r="C277" s="39">
        <v>315</v>
      </c>
      <c r="D277" s="56">
        <f>SUM('Երևան քաղաք'!D276+Շիրակ!D276+Կոտայք!D276+Լոռի!D276+Արագածոտն!D276+Գեղարքունիքի!D276+Արմավիր!D276+'Արարատի և Վայոց ձոր'!D276+Տավուշ!D275+Սյունիք!D276)</f>
        <v>0</v>
      </c>
      <c r="E277" s="56">
        <f>SUM('Երևան քաղաք'!E276+Շիրակ!E276+Կոտայք!E276+Լոռի!E276+Արագածոտն!E276+Գեղարքունիքի!E276+Արմավիր!E276+'Արարատի և Վայոց ձոր'!E276+Տավուշ!E275+Սյունիք!E276)</f>
        <v>1</v>
      </c>
      <c r="F277" s="56">
        <f>SUM('Երևան քաղաք'!F276+Շիրակ!F276+Կոտայք!F276+Լոռի!F276+Արագածոտն!F276+Գեղարքունիքի!F276+Արմավիր!F276+'Արարատի և Վայոց ձոր'!F276+Տավուշ!F275+Սյունիք!F276)</f>
        <v>1</v>
      </c>
      <c r="G277" s="56">
        <f>SUM('Երևան քաղաք'!G276+Շիրակ!G276+Կոտայք!G276+Լոռի!G276+Արագածոտն!G276+Գեղարքունիքի!G276+Արմավիր!G276+'Արարատի և Վայոց ձոր'!G276+Տավուշ!G275+Սյունիք!G276)</f>
        <v>0</v>
      </c>
      <c r="H277" s="56">
        <f>SUM('Երևան քաղաք'!H276+Շիրակ!H276+Կոտայք!H276+Լոռի!H276+Արագածոտն!H276+Գեղարքունիքի!H276+Արմավիր!H276+'Արարատի և Վայոց ձոր'!H276+Տավուշ!H275+Սյունիք!H276)</f>
        <v>0</v>
      </c>
      <c r="I277" s="56">
        <f>SUM('Երևան քաղաք'!I276+Շիրակ!I276+Կոտայք!I276+Լոռի!I276+Արագածոտն!I276+Գեղարքունիքի!I276+Արմավիր!I276+'Արարատի և Վայոց ձոր'!I276+Տավուշ!I275+Սյունիք!I276)</f>
        <v>0</v>
      </c>
      <c r="J277" s="56">
        <f>SUM('Երևան քաղաք'!J276+Շիրակ!J276+Կոտայք!J276+Լոռի!J276+Արագածոտն!J276+Գեղարքունիքի!J276+Արմավիր!J276+'Արարատի և Վայոց ձոր'!J276+Տավուշ!J275+Սյունիք!J276)</f>
        <v>0</v>
      </c>
      <c r="K277" s="56">
        <f>SUM('Երևան քաղաք'!K276+Շիրակ!K276+Կոտայք!K276+Լոռի!K276+Արագածոտն!K276+Գեղարքունիքի!K276+Արմավիր!K276+'Արարատի և Վայոց ձոր'!K276+Տավուշ!K275+Սյունիք!K276)</f>
        <v>0</v>
      </c>
      <c r="L277" s="56">
        <f>SUM('Երևան քաղաք'!L276+Շիրակ!L276+Կոտայք!L276+Լոռի!L276+Արագածոտն!L276+Գեղարքունիքի!L276+Արմավիր!L276+'Արարատի և Վայոց ձոր'!L276+Տավուշ!L275+Սյունիք!L276)</f>
        <v>0</v>
      </c>
      <c r="M277" s="56">
        <f>SUM('Երևան քաղաք'!M276+Շիրակ!M276+Կոտայք!M276+Լոռի!M276+Արագածոտն!M276+Գեղարքունիքի!M276+Արմավիր!M276+'Արարատի և Վայոց ձոր'!M276+Տավուշ!M275+Սյունիք!M276)</f>
        <v>0</v>
      </c>
      <c r="N277" s="56">
        <f>SUM('Երևան քաղաք'!N276+Շիրակ!N276+Կոտայք!N276+Լոռի!N276+Արագածոտն!N276+Գեղարքունիքի!N276+Արմավիր!N276+'Արարատի և Վայոց ձոր'!N276+Տավուշ!N275+Սյունիք!N276)</f>
        <v>0</v>
      </c>
      <c r="O277" s="56">
        <f>SUM('Երևան քաղաք'!O276+Շիրակ!O276+Կոտայք!O276+Լոռի!O276+Արագածոտն!O276+Գեղարքունիքի!O276+Արմավիր!O276+'Արարատի և Վայոց ձոր'!O276+Տավուշ!O275+Սյունիք!O276)</f>
        <v>0</v>
      </c>
      <c r="P277" s="56">
        <f>SUM('Երևան քաղաք'!P276+Շիրակ!P276+Կոտայք!P276+Լոռի!P276+Արագածոտն!P276+Գեղարքունիքի!P276+Արմավիր!P276+'Արարատի և Վայոց ձոր'!P276+Տավուշ!P275+Սյունիք!P276)</f>
        <v>0</v>
      </c>
      <c r="Q277" s="56">
        <f>SUM('Երևան քաղաք'!Q276+Շիրակ!Q276+Կոտայք!Q276+Լոռի!Q276+Արագածոտն!Q276+Գեղարքունիքի!Q276+Արմավիր!Q276+'Արարատի և Վայոց ձոր'!Q276+Տավուշ!Q275+Սյունիք!Q276)</f>
        <v>0</v>
      </c>
      <c r="R277" s="56">
        <f>SUM('Երևան քաղաք'!R276+Շիրակ!R276+Կոտայք!R276+Լոռի!R276+Արագածոտն!R276+Գեղարքունիքի!R276+Արմավիր!R276+'Արարատի և Վայոց ձոր'!R276+Տավուշ!R275+Սյունիք!R276)</f>
        <v>0</v>
      </c>
      <c r="S277" s="56">
        <f>SUM('Երևան քաղաք'!S276+Շիրակ!S276+Կոտայք!S276+Լոռի!S276+Արագածոտն!S276+Գեղարքունիքի!S276+Արմավիր!S276+'Արարատի և Վայոց ձոր'!S276+Տավուշ!S275+Սյունիք!S276)</f>
        <v>0</v>
      </c>
      <c r="T277" s="56">
        <f>SUM('Երևան քաղաք'!T276+Շիրակ!T276+Կոտայք!T276+Լոռի!T276+Արագածոտն!T276+Գեղարքունիքի!T276+Արմավիր!T276+'Արարատի և Վայոց ձոր'!T276+Տավուշ!T275+Սյունիք!T276)</f>
        <v>0</v>
      </c>
      <c r="U277" s="56">
        <f>SUM('Երևան քաղաք'!U276+Շիրակ!U276+Կոտայք!U276+Լոռի!U276+Արագածոտն!U276+Գեղարքունիքի!U276+Արմավիր!U276+'Արարատի և Վայոց ձոր'!U276+Տավուշ!U275+Սյունիք!U276)</f>
        <v>0</v>
      </c>
      <c r="V277" s="56">
        <f>SUM('Երևան քաղաք'!V276+Շիրակ!V276+Կոտայք!V276+Լոռի!V276+Արագածոտն!V276+Գեղարքունիքի!V276+Արմավիր!V276+'Արարատի և Վայոց ձոր'!V276+Տավուշ!V275+Սյունիք!V276)</f>
        <v>0</v>
      </c>
      <c r="W277" s="56">
        <f>SUM('Երևան քաղաք'!W276+Շիրակ!W276+Կոտայք!W276+Լոռի!W276+Արագածոտն!W276+Գեղարքունիքի!W276+Արմավիր!W276+'Արարատի և Վայոց ձոր'!W276+Տավուշ!W275+Սյունիք!W276)</f>
        <v>0</v>
      </c>
      <c r="X277" s="56">
        <f>SUM('Երևան քաղաք'!X276+Շիրակ!X276+Կոտայք!X276+Լոռի!X276+Արագածոտն!X276+Գեղարքունիքի!X276+Արմավիր!X276+'Արարատի և Վայոց ձոր'!X276+Տավուշ!X275+Սյունիք!X276)</f>
        <v>0</v>
      </c>
      <c r="Y277" s="56">
        <f>SUM('Երևան քաղաք'!Y276+Շիրակ!Y276+Կոտայք!Y276+Լոռի!Y276+Արագածոտն!Y276+Գեղարքունիքի!Y276+Արմավիր!Y276+'Արարատի և Վայոց ձոր'!Y276+Տավուշ!Y275+Սյունիք!Y276)</f>
        <v>0</v>
      </c>
      <c r="Z277" s="56">
        <f>SUM('Երևան քաղաք'!Z276+Շիրակ!Z276+Կոտայք!Z276+Լոռի!Z276+Արագածոտն!Z276+Գեղարքունիքի!Z276+Արմավիր!Z276+'Արարատի և Վայոց ձոր'!Z276+Տավուշ!Z275+Սյունիք!Z276)</f>
        <v>0</v>
      </c>
      <c r="AA277" s="56">
        <f>SUM('Երևան քաղաք'!AA276+Շիրակ!AA276+Կոտայք!AA276+Լոռի!AA276+Արագածոտն!AA276+Գեղարքունիքի!AA276+Արմավիր!AA276+'Արարատի և Վայոց ձոր'!AA276+Տավուշ!AA275+Սյունիք!AA276)</f>
        <v>0</v>
      </c>
      <c r="AB277" s="56">
        <f>SUM('Երևան քաղաք'!AB276+Շիրակ!AB276+Կոտայք!AB276+Լոռի!AB276+Արագածոտն!AB276+Գեղարքունիքի!AB276+Արմավիր!AB276+'Արարատի և Վայոց ձոր'!AB276+Տավուշ!AB275+Սյունիք!AB276)</f>
        <v>0</v>
      </c>
      <c r="AC277" s="56">
        <f>SUM('Երևան քաղաք'!AC276+Շիրակ!AC276+Կոտայք!AC276+Լոռի!AC276+Արագածոտն!AC276+Գեղարքունիքի!AC276+Արմավիր!AC276+'Արարատի և Վայոց ձոր'!AC276+Տավուշ!AC275+Սյունիք!AC276)</f>
        <v>0</v>
      </c>
      <c r="AD277" s="56">
        <f>SUM('Երևան քաղաք'!AD276+Շիրակ!AD276+Կոտայք!AD276+Լոռի!AD276+Արագածոտն!AD276+Գեղարքունիքի!AD276+Արմավիր!AD276+'Արարատի և Վայոց ձոր'!AD276+Տավուշ!AD275+Սյունիք!AD276)</f>
        <v>0</v>
      </c>
      <c r="AE277" s="56">
        <f>SUM('Երևան քաղաք'!AE276+Շիրակ!AE276+Կոտայք!AE276+Լոռի!AE276+Արագածոտն!AE276+Գեղարքունիքի!AE276+Արմավիր!AE276+'Արարատի և Վայոց ձոր'!AE276+Տավուշ!AE275+Սյունիք!AE276)</f>
        <v>0</v>
      </c>
      <c r="AF277" s="56">
        <f>SUM('Երևան քաղաք'!AF276+Շիրակ!AF276+Կոտայք!AF276+Լոռի!AF276+Արագածոտն!AF276+Գեղարքունիքի!AF276+Արմավիր!AF276+'Արարատի և Վայոց ձոր'!AF276+Տավուշ!AF275+Սյունիք!AF276)</f>
        <v>0</v>
      </c>
      <c r="AG277" s="56">
        <f>SUM('Երևան քաղաք'!AG276+Շիրակ!AG276+Կոտայք!AG276+Լոռի!AG276+Արագածոտն!AG276+Գեղարքունիքի!AG276+Արմավիր!AG276+'Արարատի և Վայոց ձոր'!AG276+Տավուշ!AG275+Սյունիք!AG276)</f>
        <v>0</v>
      </c>
      <c r="AH277" s="56">
        <f>SUM('Երևան քաղաք'!AH276+Շիրակ!AH276+Կոտայք!AH276+Լոռի!AH276+Արագածոտն!AH276+Գեղարքունիքի!AH276+Արմավիր!AH276+'Արարատի և Վայոց ձոր'!AH276+Տավուշ!AH275+Սյունիք!AH276)</f>
        <v>0</v>
      </c>
      <c r="AI277" s="56">
        <f>SUM('Երևան քաղաք'!AI276+Շիրակ!AI276+Կոտայք!AI276+Լոռի!AI276+Արագածոտն!AI276+Գեղարքունիքի!AI276+Արմավիր!AI276+'Արարատի և Վայոց ձոր'!AI276+Տավուշ!AI275+Սյունիք!AI276)</f>
        <v>0</v>
      </c>
      <c r="AJ277" s="56">
        <f>SUM('Երևան քաղաք'!AJ276+Շիրակ!AJ276+Կոտայք!AJ276+Լոռի!AJ276+Արագածոտն!AJ276+Գեղարքունիքի!AJ276+Արմավիր!AJ276+'Արարատի և Վայոց ձոր'!AJ276+Տավուշ!AJ275+Սյունիք!AJ276)</f>
        <v>0</v>
      </c>
      <c r="AK277" s="56">
        <f>SUM('Երևան քաղաք'!AK276+Շիրակ!AK276+Կոտայք!AK276+Լոռի!AK276+Արագածոտն!AK276+Գեղարքունիքի!AK276+Արմավիր!AK276+'Արարատի և Վայոց ձոր'!AK276+Տավուշ!AK275+Սյունիք!AK276)</f>
        <v>0</v>
      </c>
      <c r="AL277" s="56">
        <f>SUM('Երևան քաղաք'!AL276+Շիրակ!AL276+Կոտայք!AL276+Լոռի!AL276+Արագածոտն!AL276+Գեղարքունիքի!AL276+Արմավիր!AL276+'Արարատի և Վայոց ձոր'!AL276+Տավուշ!AL275+Սյունիք!AL276)</f>
        <v>0</v>
      </c>
      <c r="AM277" s="56">
        <f>SUM('Երևան քաղաք'!AM276+Շիրակ!AM276+Կոտայք!AM276+Լոռի!AM276+Արագածոտն!AM276+Գեղարքունիքի!AM276+Արմավիր!AM276+'Արարատի և Վայոց ձոր'!AM276+Տավուշ!AM275+Սյունիք!AM276)</f>
        <v>0</v>
      </c>
      <c r="AN277" s="56">
        <f>SUM('Երևան քաղաք'!AN276+Շիրակ!AN276+Կոտայք!AN276+Լոռի!AN276+Արագածոտն!AN276+Գեղարքունիքի!AN276+Արմավիր!AN276+'Արարատի և Վայոց ձոր'!AN276+Տավուշ!AN275+Սյունիք!AN276)</f>
        <v>0</v>
      </c>
      <c r="AO277" s="56">
        <f>SUM('Երևան քաղաք'!AO276+Շիրակ!AO276+Կոտայք!AO276+Լոռի!AO276+Արագածոտն!AO276+Գեղարքունիքի!AO276+Արմավիր!AO276+'Արարատի և Վայոց ձոր'!AO276+Տավուշ!AO275+Սյունիք!AO276)</f>
        <v>0</v>
      </c>
      <c r="AP277" s="56">
        <f>SUM('Երևան քաղաք'!AP276+Շիրակ!AP276+Կոտայք!AP276+Լոռի!AP276+Արագածոտն!AP276+Գեղարքունիքի!AP276+Արմավիր!AP276+'Արարատի և Վայոց ձոր'!AP276+Տավուշ!AP275+Սյունիք!AP276)</f>
        <v>0</v>
      </c>
      <c r="AQ277" s="56">
        <f>SUM('Երևան քաղաք'!AQ276+Շիրակ!AQ276+Կոտայք!AQ276+Լոռի!AQ276+Արագածոտն!AQ276+Գեղարքունիքի!AQ276+Արմավիր!AQ276+'Արարատի և Վայոց ձոր'!AQ276+Տավուշ!AQ275+Սյունիք!AQ276)</f>
        <v>0</v>
      </c>
      <c r="AR277" s="56">
        <f>SUM('Երևան քաղաք'!AR276+Շիրակ!AR276+Կոտայք!AR276+Լոռի!AR276+Արագածոտն!AR276+Գեղարքունիքի!AR276+Արմավիր!AR276+'Արարատի և Վայոց ձոր'!AR276+Տավուշ!AR275+Սյունիք!AR276)</f>
        <v>0</v>
      </c>
      <c r="AS277" s="56">
        <f>SUM('Երևան քաղաք'!AS276+Շիրակ!AS276+Կոտայք!AS276+Լոռի!AS276+Արագածոտն!AS276+Գեղարքունիքի!AS276+Արմավիր!AS276+'Արարատի և Վայոց ձոր'!AS276+Տավուշ!AS275+Սյունիք!AS276)</f>
        <v>0</v>
      </c>
      <c r="AT277" s="56">
        <f>SUM('Երևան քաղաք'!AT276+Շիրակ!AT276+Կոտայք!AT276+Լոռի!AT276+Արագածոտն!AT276+Գեղարքունիքի!AT276+Արմավիր!AT276+'Արարատի և Վայոց ձոր'!AT276+Տավուշ!AT275+Սյունիք!AT276)</f>
        <v>0</v>
      </c>
      <c r="AU277" s="56">
        <f>SUM('Երևան քաղաք'!AU276+Շիրակ!AU276+Կոտայք!AU276+Լոռի!AU276+Արագածոտն!AU276+Գեղարքունիքի!AU276+Արմավիր!AU276+'Արարատի և Վայոց ձոր'!AU276+Տավուշ!AU275+Սյունիք!AU276)</f>
        <v>0</v>
      </c>
      <c r="AV277" s="56">
        <f>SUM('Երևան քաղաք'!AV276+Շիրակ!AV276+Կոտայք!AV276+Լոռի!AV276+Արագածոտն!AV276+Գեղարքունիքի!AV276+Արմավիր!AV276+'Արարատի և Վայոց ձոր'!AV276+Տավուշ!AV275+Սյունիք!AV276)</f>
        <v>0</v>
      </c>
      <c r="AW277" s="56">
        <f>SUM('Երևան քաղաք'!AW276+Շիրակ!AW276+Կոտայք!AW276+Լոռի!AW276+Արագածոտն!AW276+Գեղարքունիքի!AW276+Արմավիր!AW276+'Արարատի և Վայոց ձոր'!AW276+Տավուշ!AW275+Սյունիք!AW276)</f>
        <v>0</v>
      </c>
      <c r="AX277" s="56">
        <f>SUM('Երևան քաղաք'!AX276+Շիրակ!AX276+Կոտայք!AX276+Լոռի!AX276+Արագածոտն!AX276+Գեղարքունիքի!AX276+Արմավիր!AX276+'Արարատի և Վայոց ձոր'!AX276+Տավուշ!AX275+Սյունիք!AX276)</f>
        <v>0</v>
      </c>
      <c r="AY277" s="56">
        <f>SUM('Երևան քաղաք'!AY276+Շիրակ!AY276+Կոտայք!AY276+Լոռի!AY276+Արագածոտն!AY276+Գեղարքունիքի!AY276+Արմավիր!AY276+'Արարատի և Վայոց ձոր'!AY276+Տավուշ!AY275+Սյունիք!AY276)</f>
        <v>0</v>
      </c>
      <c r="AZ277" s="56">
        <f>SUM('Երևան քաղաք'!AZ276+Շիրակ!AZ276+Կոտայք!AZ276+Լոռի!AZ276+Արագածոտն!AZ276+Գեղարքունիքի!AZ276+Արմավիր!AZ276+'Արարատի և Վայոց ձոր'!AZ276+Տավուշ!AZ275+Սյունիք!AZ276)</f>
        <v>0</v>
      </c>
      <c r="BA277" s="56">
        <f>SUM('Երևան քաղաք'!BA276+Շիրակ!BA276+Կոտայք!BA276+Լոռի!BA276+Արագածոտն!BA276+Գեղարքունիքի!BA276+Արմավիր!BA276+'Արարատի և Վայոց ձոր'!BA276+Տավուշ!BA275+Սյունիք!BA276)</f>
        <v>0</v>
      </c>
      <c r="BB277" s="56">
        <f>SUM('Երևան քաղաք'!BB276+Շիրակ!BB276+Կոտայք!BB276+Լոռի!BB276+Արագածոտն!BB276+Գեղարքունիքի!BB276+Արմավիր!BB276+'Արարատի և Վայոց ձոր'!BB276+Տավուշ!BB275+Սյունիք!BB276)</f>
        <v>0</v>
      </c>
      <c r="BC277" s="56">
        <f>SUM('Երևան քաղաք'!BC276+Շիրակ!BC276+Կոտայք!BC276+Լոռի!BC276+Արագածոտն!BC276+Գեղարքունիքի!BC276+Արմավիր!BC276+'Արարատի և Վայոց ձոր'!BC276+Տավուշ!BC275+Սյունիք!BC276)</f>
        <v>0</v>
      </c>
      <c r="BD277" s="56">
        <f>SUM('Երևան քաղաք'!BD276+Շիրակ!BD276+Կոտայք!BD276+Լոռի!BD276+Արագածոտն!BD276+Գեղարքունիքի!BD276+Արմավիր!BD276+'Արարատի և Վայոց ձոր'!BD276+Տավուշ!BD275+Սյունիք!BD276)</f>
        <v>0</v>
      </c>
      <c r="BE277" s="56">
        <f>SUM('Երևան քաղաք'!BE276+Շիրակ!BE276+Կոտայք!BE276+Լոռի!BE276+Արագածոտն!BE276+Գեղարքունիքի!BE276+Արմավիր!BE276+'Արարատի և Վայոց ձոր'!BE276+Տավուշ!BE275+Սյունիք!BE276)</f>
        <v>0</v>
      </c>
      <c r="BF277" s="56">
        <f>SUM('Երևան քաղաք'!BF276+Շիրակ!BF276+Կոտայք!BF276+Լոռի!BF276+Արագածոտն!BF276+Գեղարքունիքի!BF276+Արմավիր!BF276+'Արարատի և Վայոց ձոր'!BF276+Տավուշ!BF275+Սյունիք!BF276)</f>
        <v>0</v>
      </c>
      <c r="BG277" s="56">
        <f>SUM('Երևան քաղաք'!BG276+Շիրակ!BG276+Կոտայք!BG276+Լոռի!BG276+Արագածոտն!BG276+Գեղարքունիքի!BG276+Արմավիր!BG276+'Արարատի և Վայոց ձոր'!BG276+Տավուշ!BG275+Սյունիք!BG276)</f>
        <v>0</v>
      </c>
      <c r="BH277" s="56">
        <f>SUM('Երևան քաղաք'!BH276+Շիրակ!BH276+Կոտայք!BH276+Լոռի!BH276+Արագածոտն!BH276+Գեղարքունիքի!BH276+Արմավիր!BH276+'Արարատի և Վայոց ձոր'!BH276+Տավուշ!BH275+Սյունիք!BH276)</f>
        <v>0</v>
      </c>
      <c r="BI277" s="56">
        <f>SUM('Երևան քաղաք'!BI276+Շիրակ!BI276+Կոտայք!BI276+Լոռի!BI276+Արագածոտն!BI276+Գեղարքունիքի!BI276+Արմավիր!BI276+'Արարատի և Վայոց ձոր'!BI276+Տավուշ!BI275+Սյունիք!BI276)</f>
        <v>0</v>
      </c>
      <c r="BJ277" s="56">
        <f>SUM('Երևան քաղաք'!BJ276+Շիրակ!BJ276+Կոտայք!BJ276+Լոռի!BJ276+Արագածոտն!BJ276+Գեղարքունիքի!BJ276+Արմավիր!BJ276+'Արարատի և Վայոց ձոր'!BJ276+Տավուշ!BJ275+Սյունիք!BJ276)</f>
        <v>0</v>
      </c>
      <c r="BK277" s="56">
        <f>SUM('Երևան քաղաք'!BK276+Շիրակ!BK276+Կոտայք!BK276+Լոռի!BK276+Արագածոտն!BK276+Գեղարքունիքի!BK276+Արմավիր!BK276+'Արարատի և Վայոց ձոր'!BK276+Տավուշ!BK275+Սյունիք!BK276)</f>
        <v>0</v>
      </c>
      <c r="BL277" s="56">
        <f>SUM('Երևան քաղաք'!BL276+Շիրակ!BL276+Կոտայք!BL276+Լոռի!BL276+Արագածոտն!BL276+Գեղարքունիքի!BL276+Արմավիր!BL276+'Արարատի և Վայոց ձոր'!BL276+Տավուշ!BL275+Սյունիք!BL276)</f>
        <v>0</v>
      </c>
      <c r="BM277" s="56">
        <f>SUM('Երևան քաղաք'!BM276+Շիրակ!BM276+Կոտայք!BM276+Լոռի!BM276+Արագածոտն!BM276+Գեղարքունիքի!BM276+Արմավիր!BM276+'Արարատի և Վայոց ձոր'!BM276+Տավուշ!BM275+Սյունիք!BM276)</f>
        <v>0</v>
      </c>
      <c r="BN277" s="56">
        <f>SUM('Երևան քաղաք'!BN276+Շիրակ!BN276+Կոտայք!BN276+Լոռի!BN276+Արագածոտն!BN276+Գեղարքունիքի!BN276+Արմավիր!BN276+'Արարատի և Վայոց ձոր'!BN276+Տավուշ!BN275+Սյունիք!BN276)</f>
        <v>0</v>
      </c>
      <c r="BO277" s="56">
        <f>SUM('Երևան քաղաք'!BO276+Շիրակ!BO276+Կոտայք!BO276+Լոռի!BO276+Արագածոտն!BO276+Գեղարքունիքի!BO276+Արմավիր!BO276+'Արարատի և Վայոց ձոր'!BO276+Տավուշ!BO275+Սյունիք!BO276)</f>
        <v>0</v>
      </c>
      <c r="BP277" s="56">
        <f>SUM('Երևան քաղաք'!BP276+Շիրակ!BP276+Կոտայք!BP276+Լոռի!BP276+Արագածոտն!BP276+Գեղարքունիքի!BP276+Արմավիր!BP276+'Արարատի և Վայոց ձոր'!BP276+Տավուշ!BP275+Սյունիք!BP276)</f>
        <v>0</v>
      </c>
      <c r="BQ277" s="56">
        <f>SUM('Երևան քաղաք'!BQ276+Շիրակ!BQ276+Կոտայք!BQ276+Լոռի!BQ276+Արագածոտն!BQ276+Գեղարքունիքի!BQ276+Արմավիր!BQ276+'Արարատի և Վայոց ձոր'!BQ276+Տավուշ!BQ275+Սյունիք!BQ276)</f>
        <v>0</v>
      </c>
      <c r="BR277" s="56">
        <f>SUM('Երևան քաղաք'!BR276+Շիրակ!BR276+Կոտայք!BR276+Լոռի!BR276+Արագածոտն!BR276+Գեղարքունիքի!BR276+Արմավիր!BR276+'Արարատի և Վայոց ձոր'!BR276+Տավուշ!BR275+Սյունիք!BR276)</f>
        <v>0</v>
      </c>
      <c r="BS277" s="56">
        <f>SUM('Երևան քաղաք'!BS276+Շիրակ!BS276+Կոտայք!BS276+Լոռի!BS276+Արագածոտն!BS276+Գեղարքունիքի!BS276+Արմավիր!BS276+'Արարատի և Վայոց ձոր'!BS276+Տավուշ!BS275+Սյունիք!BS276)</f>
        <v>0</v>
      </c>
      <c r="BT277" s="56">
        <f>SUM('Երևան քաղաք'!BT276+Շիրակ!BT276+Կոտայք!BT276+Լոռի!BT276+Արագածոտն!BT276+Գեղարքունիքի!BT276+Արմավիր!BT276+'Արարատի և Վայոց ձոր'!BT276+Տավուշ!BT275+Սյունիք!BT276)</f>
        <v>0</v>
      </c>
      <c r="BU277" s="56">
        <f>SUM('Երևան քաղաք'!BU276+Շիրակ!BU276+Կոտայք!BU276+Լոռի!BU276+Արագածոտն!BU276+Գեղարքունիքի!BU276+Արմավիր!BU276+'Արարատի և Վայոց ձոր'!BU276+Տավուշ!BU275+Սյունիք!BU276)</f>
        <v>1</v>
      </c>
      <c r="BV277" s="56">
        <f>SUM('Երևան քաղաք'!BV276+Շիրակ!BV276+Կոտայք!BV276+Լոռի!BV276+Արագածոտն!BV276+Գեղարքունիքի!BV276+Արմավիր!BV276+'Արարատի և Վայոց ձոր'!BV276+Տավուշ!BV275+Սյունիք!BV276)</f>
        <v>0</v>
      </c>
      <c r="BW277" s="56">
        <f>SUM('Երևան քաղաք'!BW276+Շիրակ!BW276+Կոտայք!BW276+Լոռի!BW276+Արագածոտն!BW276+Գեղարքունիքի!BW276+Արմավիր!BW276+'Արարատի և Վայոց ձոր'!BW276+Տավուշ!BW275+Սյունիք!BW276)</f>
        <v>0</v>
      </c>
      <c r="BX277" s="56">
        <f>SUM('Երևան քաղաք'!BX276+Շիրակ!BX276+Կոտայք!BX276+Լոռի!BX276+Արագածոտն!BX276+Գեղարքունիքի!BX276+Արմավիր!BX276+'Արարատի և Վայոց ձոր'!BX276+Տավուշ!BX275+Սյունիք!BX276)</f>
        <v>0</v>
      </c>
      <c r="BY277" s="56">
        <f>SUM('Երևան քաղաք'!BY276+Շիրակ!BY276+Կոտայք!BY276+Լոռի!BY276+Արագածոտն!BY276+Գեղարքունիքի!BY276+Արմավիր!BY276+'Արարատի և Վայոց ձոր'!BY276+Տավուշ!BY275+Սյունիք!BY276)</f>
        <v>0</v>
      </c>
      <c r="BZ277" s="56">
        <f>SUM('Երևան քաղաք'!BZ276+Շիրակ!BZ276+Կոտայք!BZ276+Լոռի!BZ276+Արագածոտն!BZ276+Գեղարքունիքի!BZ276+Արմավիր!BZ276+'Արարատի և Վայոց ձոր'!BZ276+Տավուշ!BZ275+Սյունիք!BZ276)</f>
        <v>1</v>
      </c>
      <c r="CA277" s="56"/>
      <c r="CB277" s="133">
        <f t="shared" si="80"/>
        <v>1</v>
      </c>
      <c r="CC277" s="134">
        <f t="shared" si="81"/>
        <v>1</v>
      </c>
      <c r="CD277" s="134">
        <f t="shared" si="82"/>
        <v>0</v>
      </c>
      <c r="CE277" s="134">
        <f t="shared" si="83"/>
        <v>0</v>
      </c>
      <c r="CF277" s="134">
        <f t="shared" si="97"/>
        <v>0</v>
      </c>
      <c r="CG277" s="134">
        <f t="shared" si="98"/>
        <v>0</v>
      </c>
      <c r="CH277" s="134">
        <f t="shared" si="84"/>
        <v>0</v>
      </c>
      <c r="CI277" s="134">
        <f t="shared" si="99"/>
        <v>0</v>
      </c>
      <c r="CJ277" s="134">
        <f t="shared" si="85"/>
        <v>0</v>
      </c>
      <c r="CK277" s="134">
        <f t="shared" si="86"/>
        <v>0</v>
      </c>
      <c r="CL277" s="134">
        <f t="shared" si="87"/>
        <v>0</v>
      </c>
      <c r="CM277" s="134">
        <f t="shared" si="88"/>
        <v>0</v>
      </c>
      <c r="CN277" s="135">
        <f t="shared" si="89"/>
        <v>0</v>
      </c>
      <c r="CO277" s="135">
        <f t="shared" si="90"/>
        <v>0</v>
      </c>
      <c r="CP277" s="135">
        <f t="shared" si="91"/>
        <v>0</v>
      </c>
      <c r="CQ277" s="135">
        <f t="shared" si="92"/>
        <v>0</v>
      </c>
      <c r="CR277" s="135">
        <f t="shared" si="93"/>
        <v>0</v>
      </c>
      <c r="CS277" s="135">
        <f t="shared" si="94"/>
        <v>0</v>
      </c>
      <c r="CT277" s="135">
        <f t="shared" si="95"/>
        <v>0</v>
      </c>
      <c r="CU277" s="135">
        <f t="shared" si="96"/>
        <v>0</v>
      </c>
    </row>
    <row r="278" spans="1:99" ht="20.100000000000001" customHeight="1" x14ac:dyDescent="0.3">
      <c r="A278" s="41" t="s">
        <v>233</v>
      </c>
      <c r="B278" s="39" t="s">
        <v>803</v>
      </c>
      <c r="C278" s="39">
        <v>315.10000000000002</v>
      </c>
      <c r="D278" s="56">
        <f>SUM('Երևան քաղաք'!D277+Շիրակ!D277+Կոտայք!D277+Լոռի!D277+Արագածոտն!D277+Գեղարքունիքի!D277+Արմավիր!D277+'Արարատի և Վայոց ձոր'!D277+Տավուշ!D276+Սյունիք!D277)</f>
        <v>0</v>
      </c>
      <c r="E278" s="56">
        <f>SUM('Երևան քաղաք'!E277+Շիրակ!E277+Կոտայք!E277+Լոռի!E277+Արագածոտն!E277+Գեղարքունիքի!E277+Արմավիր!E277+'Արարատի և Վայոց ձոր'!E277+Տավուշ!E276+Սյունիք!E277)</f>
        <v>0</v>
      </c>
      <c r="F278" s="56">
        <f>SUM('Երևան քաղաք'!F277+Շիրակ!F277+Կոտայք!F277+Լոռի!F277+Արագածոտն!F277+Գեղարքունիքի!F277+Արմավիր!F277+'Արարատի և Վայոց ձոր'!F277+Տավուշ!F276+Սյունիք!F277)</f>
        <v>0</v>
      </c>
      <c r="G278" s="56">
        <f>SUM('Երևան քաղաք'!G277+Շիրակ!G277+Կոտայք!G277+Լոռի!G277+Արագածոտն!G277+Գեղարքունիքի!G277+Արմավիր!G277+'Արարատի և Վայոց ձոր'!G277+Տավուշ!G276+Սյունիք!G277)</f>
        <v>0</v>
      </c>
      <c r="H278" s="56">
        <f>SUM('Երևան քաղաք'!H277+Շիրակ!H277+Կոտայք!H277+Լոռի!H277+Արագածոտն!H277+Գեղարքունիքի!H277+Արմավիր!H277+'Արարատի և Վայոց ձոր'!H277+Տավուշ!H276+Սյունիք!H277)</f>
        <v>1</v>
      </c>
      <c r="I278" s="56">
        <f>SUM('Երևան քաղաք'!I277+Շիրակ!I277+Կոտայք!I277+Լոռի!I277+Արագածոտն!I277+Գեղարքունիքի!I277+Արմավիր!I277+'Արարատի և Վայոց ձոր'!I277+Տավուշ!I276+Սյունիք!I277)</f>
        <v>0</v>
      </c>
      <c r="J278" s="56">
        <f>SUM('Երևան քաղաք'!J277+Շիրակ!J277+Կոտայք!J277+Լոռի!J277+Արագածոտն!J277+Գեղարքունիքի!J277+Արմավիր!J277+'Արարատի և Վայոց ձոր'!J277+Տավուշ!J276+Սյունիք!J277)</f>
        <v>0</v>
      </c>
      <c r="K278" s="56">
        <f>SUM('Երևան քաղաք'!K277+Շիրակ!K277+Կոտայք!K277+Լոռի!K277+Արագածոտն!K277+Գեղարքունիքի!K277+Արմավիր!K277+'Արարատի և Վայոց ձոր'!K277+Տավուշ!K276+Սյունիք!K277)</f>
        <v>0</v>
      </c>
      <c r="L278" s="56">
        <f>SUM('Երևան քաղաք'!L277+Շիրակ!L277+Կոտայք!L277+Լոռի!L277+Արագածոտն!L277+Գեղարքունիքի!L277+Արմավիր!L277+'Արարատի և Վայոց ձոր'!L277+Տավուշ!L276+Սյունիք!L277)</f>
        <v>0</v>
      </c>
      <c r="M278" s="56">
        <f>SUM('Երևան քաղաք'!M277+Շիրակ!M277+Կոտայք!M277+Լոռի!M277+Արագածոտն!M277+Գեղարքունիքի!M277+Արմավիր!M277+'Արարատի և Վայոց ձոր'!M277+Տավուշ!M276+Սյունիք!M277)</f>
        <v>0</v>
      </c>
      <c r="N278" s="56">
        <f>SUM('Երևան քաղաք'!N277+Շիրակ!N277+Կոտայք!N277+Լոռի!N277+Արագածոտն!N277+Գեղարքունիքի!N277+Արմավիր!N277+'Արարատի և Վայոց ձոր'!N277+Տավուշ!N276+Սյունիք!N277)</f>
        <v>0</v>
      </c>
      <c r="O278" s="56">
        <f>SUM('Երևան քաղաք'!O277+Շիրակ!O277+Կոտայք!O277+Լոռի!O277+Արագածոտն!O277+Գեղարքունիքի!O277+Արմավիր!O277+'Արարատի և Վայոց ձոր'!O277+Տավուշ!O276+Սյունիք!O277)</f>
        <v>0</v>
      </c>
      <c r="P278" s="56">
        <f>SUM('Երևան քաղաք'!P277+Շիրակ!P277+Կոտայք!P277+Լոռի!P277+Արագածոտն!P277+Գեղարքունիքի!P277+Արմավիր!P277+'Արարատի և Վայոց ձոր'!P277+Տավուշ!P276+Սյունիք!P277)</f>
        <v>0</v>
      </c>
      <c r="Q278" s="56">
        <f>SUM('Երևան քաղաք'!Q277+Շիրակ!Q277+Կոտայք!Q277+Լոռի!Q277+Արագածոտն!Q277+Գեղարքունիքի!Q277+Արմավիր!Q277+'Արարատի և Վայոց ձոր'!Q277+Տավուշ!Q276+Սյունիք!Q277)</f>
        <v>0</v>
      </c>
      <c r="R278" s="56">
        <f>SUM('Երևան քաղաք'!R277+Շիրակ!R277+Կոտայք!R277+Լոռի!R277+Արագածոտն!R277+Գեղարքունիքի!R277+Արմավիր!R277+'Արարատի և Վայոց ձոր'!R277+Տավուշ!R276+Սյունիք!R277)</f>
        <v>0</v>
      </c>
      <c r="S278" s="56">
        <f>SUM('Երևան քաղաք'!S277+Շիրակ!S277+Կոտայք!S277+Լոռի!S277+Արագածոտն!S277+Գեղարքունիքի!S277+Արմավիր!S277+'Արարատի և Վայոց ձոր'!S277+Տավուշ!S276+Սյունիք!S277)</f>
        <v>0</v>
      </c>
      <c r="T278" s="56">
        <f>SUM('Երևան քաղաք'!T277+Շիրակ!T277+Կոտայք!T277+Լոռի!T277+Արագածոտն!T277+Գեղարքունիքի!T277+Արմավիր!T277+'Արարատի և Վայոց ձոր'!T277+Տավուշ!T276+Սյունիք!T277)</f>
        <v>0</v>
      </c>
      <c r="U278" s="56">
        <f>SUM('Երևան քաղաք'!U277+Շիրակ!U277+Կոտայք!U277+Լոռի!U277+Արագածոտն!U277+Գեղարքունիքի!U277+Արմավիր!U277+'Արարատի և Վայոց ձոր'!U277+Տավուշ!U276+Սյունիք!U277)</f>
        <v>0</v>
      </c>
      <c r="V278" s="56">
        <f>SUM('Երևան քաղաք'!V277+Շիրակ!V277+Կոտայք!V277+Լոռի!V277+Արագածոտն!V277+Գեղարքունիքի!V277+Արմավիր!V277+'Արարատի և Վայոց ձոր'!V277+Տավուշ!V276+Սյունիք!V277)</f>
        <v>0</v>
      </c>
      <c r="W278" s="56">
        <f>SUM('Երևան քաղաք'!W277+Շիրակ!W277+Կոտայք!W277+Լոռի!W277+Արագածոտն!W277+Գեղարքունիքի!W277+Արմավիր!W277+'Արարատի և Վայոց ձոր'!W277+Տավուշ!W276+Սյունիք!W277)</f>
        <v>0</v>
      </c>
      <c r="X278" s="56">
        <f>SUM('Երևան քաղաք'!X277+Շիրակ!X277+Կոտայք!X277+Լոռի!X277+Արագածոտն!X277+Գեղարքունիքի!X277+Արմավիր!X277+'Արարատի և Վայոց ձոր'!X277+Տավուշ!X276+Սյունիք!X277)</f>
        <v>0</v>
      </c>
      <c r="Y278" s="56">
        <f>SUM('Երևան քաղաք'!Y277+Շիրակ!Y277+Կոտայք!Y277+Լոռի!Y277+Արագածոտն!Y277+Գեղարքունիքի!Y277+Արմավիր!Y277+'Արարատի և Վայոց ձոր'!Y277+Տավուշ!Y276+Սյունիք!Y277)</f>
        <v>0</v>
      </c>
      <c r="Z278" s="56">
        <f>SUM('Երևան քաղաք'!Z277+Շիրակ!Z277+Կոտայք!Z277+Լոռի!Z277+Արագածոտն!Z277+Գեղարքունիքի!Z277+Արմավիր!Z277+'Արարատի և Վայոց ձոր'!Z277+Տավուշ!Z276+Սյունիք!Z277)</f>
        <v>0</v>
      </c>
      <c r="AA278" s="56">
        <f>SUM('Երևան քաղաք'!AA277+Շիրակ!AA277+Կոտայք!AA277+Լոռի!AA277+Արագածոտն!AA277+Գեղարքունիքի!AA277+Արմավիր!AA277+'Արարատի և Վայոց ձոր'!AA277+Տավուշ!AA276+Սյունիք!AA277)</f>
        <v>0</v>
      </c>
      <c r="AB278" s="56">
        <f>SUM('Երևան քաղաք'!AB277+Շիրակ!AB277+Կոտայք!AB277+Լոռի!AB277+Արագածոտն!AB277+Գեղարքունիքի!AB277+Արմավիր!AB277+'Արարատի և Վայոց ձոր'!AB277+Տավուշ!AB276+Սյունիք!AB277)</f>
        <v>0</v>
      </c>
      <c r="AC278" s="56">
        <f>SUM('Երևան քաղաք'!AC277+Շիրակ!AC277+Կոտայք!AC277+Լոռի!AC277+Արագածոտն!AC277+Գեղարքունիքի!AC277+Արմավիր!AC277+'Արարատի և Վայոց ձոր'!AC277+Տավուշ!AC276+Սյունիք!AC277)</f>
        <v>0</v>
      </c>
      <c r="AD278" s="56">
        <f>SUM('Երևան քաղաք'!AD277+Շիրակ!AD277+Կոտայք!AD277+Լոռի!AD277+Արագածոտն!AD277+Գեղարքունիքի!AD277+Արմավիր!AD277+'Արարատի և Վայոց ձոր'!AD277+Տավուշ!AD276+Սյունիք!AD277)</f>
        <v>0</v>
      </c>
      <c r="AE278" s="56">
        <f>SUM('Երևան քաղաք'!AE277+Շիրակ!AE277+Կոտայք!AE277+Լոռի!AE277+Արագածոտն!AE277+Գեղարքունիքի!AE277+Արմավիր!AE277+'Արարատի և Վայոց ձոր'!AE277+Տավուշ!AE276+Սյունիք!AE277)</f>
        <v>0</v>
      </c>
      <c r="AF278" s="56">
        <f>SUM('Երևան քաղաք'!AF277+Շիրակ!AF277+Կոտայք!AF277+Լոռի!AF277+Արագածոտն!AF277+Գեղարքունիքի!AF277+Արմավիր!AF277+'Արարատի և Վայոց ձոր'!AF277+Տավուշ!AF276+Սյունիք!AF277)</f>
        <v>0</v>
      </c>
      <c r="AG278" s="56">
        <f>SUM('Երևան քաղաք'!AG277+Շիրակ!AG277+Կոտայք!AG277+Լոռի!AG277+Արագածոտն!AG277+Գեղարքունիքի!AG277+Արմավիր!AG277+'Արարատի և Վայոց ձոր'!AG277+Տավուշ!AG276+Սյունիք!AG277)</f>
        <v>0</v>
      </c>
      <c r="AH278" s="56">
        <f>SUM('Երևան քաղաք'!AH277+Շիրակ!AH277+Կոտայք!AH277+Լոռի!AH277+Արագածոտն!AH277+Գեղարքունիքի!AH277+Արմավիր!AH277+'Արարատի և Վայոց ձոր'!AH277+Տավուշ!AH276+Սյունիք!AH277)</f>
        <v>0</v>
      </c>
      <c r="AI278" s="56">
        <f>SUM('Երևան քաղաք'!AI277+Շիրակ!AI277+Կոտայք!AI277+Լոռի!AI277+Արագածոտն!AI277+Գեղարքունիքի!AI277+Արմավիր!AI277+'Արարատի և Վայոց ձոր'!AI277+Տավուշ!AI276+Սյունիք!AI277)</f>
        <v>0</v>
      </c>
      <c r="AJ278" s="56">
        <f>SUM('Երևան քաղաք'!AJ277+Շիրակ!AJ277+Կոտայք!AJ277+Լոռի!AJ277+Արագածոտն!AJ277+Գեղարքունիքի!AJ277+Արմավիր!AJ277+'Արարատի և Վայոց ձոր'!AJ277+Տավուշ!AJ276+Սյունիք!AJ277)</f>
        <v>0</v>
      </c>
      <c r="AK278" s="56">
        <f>SUM('Երևան քաղաք'!AK277+Շիրակ!AK277+Կոտայք!AK277+Լոռի!AK277+Արագածոտն!AK277+Գեղարքունիքի!AK277+Արմավիր!AK277+'Արարատի և Վայոց ձոր'!AK277+Տավուշ!AK276+Սյունիք!AK277)</f>
        <v>0</v>
      </c>
      <c r="AL278" s="56">
        <f>SUM('Երևան քաղաք'!AL277+Շիրակ!AL277+Կոտայք!AL277+Լոռի!AL277+Արագածոտն!AL277+Գեղարքունիքի!AL277+Արմավիր!AL277+'Արարատի և Վայոց ձոր'!AL277+Տավուշ!AL276+Սյունիք!AL277)</f>
        <v>0</v>
      </c>
      <c r="AM278" s="56">
        <f>SUM('Երևան քաղաք'!AM277+Շիրակ!AM277+Կոտայք!AM277+Լոռի!AM277+Արագածոտն!AM277+Գեղարքունիքի!AM277+Արմավիր!AM277+'Արարատի և Վայոց ձոր'!AM277+Տավուշ!AM276+Սյունիք!AM277)</f>
        <v>0</v>
      </c>
      <c r="AN278" s="56">
        <f>SUM('Երևան քաղաք'!AN277+Շիրակ!AN277+Կոտայք!AN277+Լոռի!AN277+Արագածոտն!AN277+Գեղարքունիքի!AN277+Արմավիր!AN277+'Արարատի և Վայոց ձոր'!AN277+Տավուշ!AN276+Սյունիք!AN277)</f>
        <v>0</v>
      </c>
      <c r="AO278" s="56">
        <f>SUM('Երևան քաղաք'!AO277+Շիրակ!AO277+Կոտայք!AO277+Լոռի!AO277+Արագածոտն!AO277+Գեղարքունիքի!AO277+Արմավիր!AO277+'Արարատի և Վայոց ձոր'!AO277+Տավուշ!AO276+Սյունիք!AO277)</f>
        <v>0</v>
      </c>
      <c r="AP278" s="56">
        <f>SUM('Երևան քաղաք'!AP277+Շիրակ!AP277+Կոտայք!AP277+Լոռի!AP277+Արագածոտն!AP277+Գեղարքունիքի!AP277+Արմավիր!AP277+'Արարատի և Վայոց ձոր'!AP277+Տավուշ!AP276+Սյունիք!AP277)</f>
        <v>0</v>
      </c>
      <c r="AQ278" s="56">
        <f>SUM('Երևան քաղաք'!AQ277+Շիրակ!AQ277+Կոտայք!AQ277+Լոռի!AQ277+Արագածոտն!AQ277+Գեղարքունիքի!AQ277+Արմավիր!AQ277+'Արարատի և Վայոց ձոր'!AQ277+Տավուշ!AQ276+Սյունիք!AQ277)</f>
        <v>0</v>
      </c>
      <c r="AR278" s="56">
        <f>SUM('Երևան քաղաք'!AR277+Շիրակ!AR277+Կոտայք!AR277+Լոռի!AR277+Արագածոտն!AR277+Գեղարքունիքի!AR277+Արմավիր!AR277+'Արարատի և Վայոց ձոր'!AR277+Տավուշ!AR276+Սյունիք!AR277)</f>
        <v>0</v>
      </c>
      <c r="AS278" s="56">
        <f>SUM('Երևան քաղաք'!AS277+Շիրակ!AS277+Կոտայք!AS277+Լոռի!AS277+Արագածոտն!AS277+Գեղարքունիքի!AS277+Արմավիր!AS277+'Արարատի և Վայոց ձոր'!AS277+Տավուշ!AS276+Սյունիք!AS277)</f>
        <v>0</v>
      </c>
      <c r="AT278" s="56">
        <f>SUM('Երևան քաղաք'!AT277+Շիրակ!AT277+Կոտայք!AT277+Լոռի!AT277+Արագածոտն!AT277+Գեղարքունիքի!AT277+Արմավիր!AT277+'Արարատի և Վայոց ձոր'!AT277+Տավուշ!AT276+Սյունիք!AT277)</f>
        <v>0</v>
      </c>
      <c r="AU278" s="56">
        <f>SUM('Երևան քաղաք'!AU277+Շիրակ!AU277+Կոտայք!AU277+Լոռի!AU277+Արագածոտն!AU277+Գեղարքունիքի!AU277+Արմավիր!AU277+'Արարատի և Վայոց ձոր'!AU277+Տավուշ!AU276+Սյունիք!AU277)</f>
        <v>0</v>
      </c>
      <c r="AV278" s="56">
        <f>SUM('Երևան քաղաք'!AV277+Շիրակ!AV277+Կոտայք!AV277+Լոռի!AV277+Արագածոտն!AV277+Գեղարքունիքի!AV277+Արմավիր!AV277+'Արարատի և Վայոց ձոր'!AV277+Տավուշ!AV276+Սյունիք!AV277)</f>
        <v>0</v>
      </c>
      <c r="AW278" s="56">
        <f>SUM('Երևան քաղաք'!AW277+Շիրակ!AW277+Կոտայք!AW277+Լոռի!AW277+Արագածոտն!AW277+Գեղարքունիքի!AW277+Արմավիր!AW277+'Արարատի և Վայոց ձոր'!AW277+Տավուշ!AW276+Սյունիք!AW277)</f>
        <v>0</v>
      </c>
      <c r="AX278" s="56">
        <f>SUM('Երևան քաղաք'!AX277+Շիրակ!AX277+Կոտայք!AX277+Լոռի!AX277+Արագածոտն!AX277+Գեղարքունիքի!AX277+Արմավիր!AX277+'Արարատի և Վայոց ձոր'!AX277+Տավուշ!AX276+Սյունիք!AX277)</f>
        <v>0</v>
      </c>
      <c r="AY278" s="56">
        <f>SUM('Երևան քաղաք'!AY277+Շիրակ!AY277+Կոտայք!AY277+Լոռի!AY277+Արագածոտն!AY277+Գեղարքունիքի!AY277+Արմավիր!AY277+'Արարատի և Վայոց ձոր'!AY277+Տավուշ!AY276+Սյունիք!AY277)</f>
        <v>0</v>
      </c>
      <c r="AZ278" s="56">
        <f>SUM('Երևան քաղաք'!AZ277+Շիրակ!AZ277+Կոտայք!AZ277+Լոռի!AZ277+Արագածոտն!AZ277+Գեղարքունիքի!AZ277+Արմավիր!AZ277+'Արարատի և Վայոց ձոր'!AZ277+Տավուշ!AZ276+Սյունիք!AZ277)</f>
        <v>0</v>
      </c>
      <c r="BA278" s="56">
        <f>SUM('Երևան քաղաք'!BA277+Շիրակ!BA277+Կոտայք!BA277+Լոռի!BA277+Արագածոտն!BA277+Գեղարքունիքի!BA277+Արմավիր!BA277+'Արարատի և Վայոց ձոր'!BA277+Տավուշ!BA276+Սյունիք!BA277)</f>
        <v>0</v>
      </c>
      <c r="BB278" s="56">
        <f>SUM('Երևան քաղաք'!BB277+Շիրակ!BB277+Կոտայք!BB277+Լոռի!BB277+Արագածոտն!BB277+Գեղարքունիքի!BB277+Արմավիր!BB277+'Արարատի և Վայոց ձոր'!BB277+Տավուշ!BB276+Սյունիք!BB277)</f>
        <v>0</v>
      </c>
      <c r="BC278" s="56">
        <f>SUM('Երևան քաղաք'!BC277+Շիրակ!BC277+Կոտայք!BC277+Լոռի!BC277+Արագածոտն!BC277+Գեղարքունիքի!BC277+Արմավիր!BC277+'Արարատի և Վայոց ձոր'!BC277+Տավուշ!BC276+Սյունիք!BC277)</f>
        <v>0</v>
      </c>
      <c r="BD278" s="56">
        <f>SUM('Երևան քաղաք'!BD277+Շիրակ!BD277+Կոտայք!BD277+Լոռի!BD277+Արագածոտն!BD277+Գեղարքունիքի!BD277+Արմավիր!BD277+'Արարատի և Վայոց ձոր'!BD277+Տավուշ!BD276+Սյունիք!BD277)</f>
        <v>0</v>
      </c>
      <c r="BE278" s="56">
        <f>SUM('Երևան քաղաք'!BE277+Շիրակ!BE277+Կոտայք!BE277+Լոռի!BE277+Արագածոտն!BE277+Գեղարքունիքի!BE277+Արմավիր!BE277+'Արարատի և Վայոց ձոր'!BE277+Տավուշ!BE276+Սյունիք!BE277)</f>
        <v>0</v>
      </c>
      <c r="BF278" s="56">
        <f>SUM('Երևան քաղաք'!BF277+Շիրակ!BF277+Կոտայք!BF277+Լոռի!BF277+Արագածոտն!BF277+Գեղարքունիքի!BF277+Արմավիր!BF277+'Արարատի և Վայոց ձոր'!BF277+Տավուշ!BF276+Սյունիք!BF277)</f>
        <v>0</v>
      </c>
      <c r="BG278" s="56">
        <f>SUM('Երևան քաղաք'!BG277+Շիրակ!BG277+Կոտայք!BG277+Լոռի!BG277+Արագածոտն!BG277+Գեղարքունիքի!BG277+Արմավիր!BG277+'Արարատի և Վայոց ձոր'!BG277+Տավուշ!BG276+Սյունիք!BG277)</f>
        <v>0</v>
      </c>
      <c r="BH278" s="56">
        <f>SUM('Երևան քաղաք'!BH277+Շիրակ!BH277+Կոտայք!BH277+Լոռի!BH277+Արագածոտն!BH277+Գեղարքունիքի!BH277+Արմավիր!BH277+'Արարատի և Վայոց ձոր'!BH277+Տավուշ!BH276+Սյունիք!BH277)</f>
        <v>0</v>
      </c>
      <c r="BI278" s="56">
        <f>SUM('Երևան քաղաք'!BI277+Շիրակ!BI277+Կոտայք!BI277+Լոռի!BI277+Արագածոտն!BI277+Գեղարքունիքի!BI277+Արմավիր!BI277+'Արարատի և Վայոց ձոր'!BI277+Տավուշ!BI276+Սյունիք!BI277)</f>
        <v>0</v>
      </c>
      <c r="BJ278" s="56">
        <f>SUM('Երևան քաղաք'!BJ277+Շիրակ!BJ277+Կոտայք!BJ277+Լոռի!BJ277+Արագածոտն!BJ277+Գեղարքունիքի!BJ277+Արմավիր!BJ277+'Արարատի և Վայոց ձոր'!BJ277+Տավուշ!BJ276+Սյունիք!BJ277)</f>
        <v>0</v>
      </c>
      <c r="BK278" s="56">
        <f>SUM('Երևան քաղաք'!BK277+Շիրակ!BK277+Կոտայք!BK277+Լոռի!BK277+Արագածոտն!BK277+Գեղարքունիքի!BK277+Արմավիր!BK277+'Արարատի և Վայոց ձոր'!BK277+Տավուշ!BK276+Սյունիք!BK277)</f>
        <v>0</v>
      </c>
      <c r="BL278" s="56">
        <f>SUM('Երևան քաղաք'!BL277+Շիրակ!BL277+Կոտայք!BL277+Լոռի!BL277+Արագածոտն!BL277+Գեղարքունիքի!BL277+Արմավիր!BL277+'Արարատի և Վայոց ձոր'!BL277+Տավուշ!BL276+Սյունիք!BL277)</f>
        <v>0</v>
      </c>
      <c r="BM278" s="56">
        <f>SUM('Երևան քաղաք'!BM277+Շիրակ!BM277+Կոտայք!BM277+Լոռի!BM277+Արագածոտն!BM277+Գեղարքունիքի!BM277+Արմավիր!BM277+'Արարատի և Վայոց ձոր'!BM277+Տավուշ!BM276+Սյունիք!BM277)</f>
        <v>0</v>
      </c>
      <c r="BN278" s="56">
        <f>SUM('Երևան քաղաք'!BN277+Շիրակ!BN277+Կոտայք!BN277+Լոռի!BN277+Արագածոտն!BN277+Գեղարքունիքի!BN277+Արմավիր!BN277+'Արարատի և Վայոց ձոր'!BN277+Տավուշ!BN276+Սյունիք!BN277)</f>
        <v>0</v>
      </c>
      <c r="BO278" s="56">
        <f>SUM('Երևան քաղաք'!BO277+Շիրակ!BO277+Կոտայք!BO277+Լոռի!BO277+Արագածոտն!BO277+Գեղարքունիքի!BO277+Արմավիր!BO277+'Արարատի և Վայոց ձոր'!BO277+Տավուշ!BO276+Սյունիք!BO277)</f>
        <v>0</v>
      </c>
      <c r="BP278" s="56">
        <f>SUM('Երևան քաղաք'!BP277+Շիրակ!BP277+Կոտայք!BP277+Լոռի!BP277+Արագածոտն!BP277+Գեղարքունիքի!BP277+Արմավիր!BP277+'Արարատի և Վայոց ձոր'!BP277+Տավուշ!BP276+Սյունիք!BP277)</f>
        <v>0</v>
      </c>
      <c r="BQ278" s="56">
        <f>SUM('Երևան քաղաք'!BQ277+Շիրակ!BQ277+Կոտայք!BQ277+Լոռի!BQ277+Արագածոտն!BQ277+Գեղարքունիքի!BQ277+Արմավիր!BQ277+'Արարատի և Վայոց ձոր'!BQ277+Տավուշ!BQ276+Սյունիք!BQ277)</f>
        <v>0</v>
      </c>
      <c r="BR278" s="56">
        <f>SUM('Երևան քաղաք'!BR277+Շիրակ!BR277+Կոտայք!BR277+Լոռի!BR277+Արագածոտն!BR277+Գեղարքունիքի!BR277+Արմավիր!BR277+'Արարատի և Վայոց ձոր'!BR277+Տավուշ!BR276+Սյունիք!BR277)</f>
        <v>0</v>
      </c>
      <c r="BS278" s="56">
        <f>SUM('Երևան քաղաք'!BS277+Շիրակ!BS277+Կոտայք!BS277+Լոռի!BS277+Արագածոտն!BS277+Գեղարքունիքի!BS277+Արմավիր!BS277+'Արարատի և Վայոց ձոր'!BS277+Տավուշ!BS276+Սյունիք!BS277)</f>
        <v>0</v>
      </c>
      <c r="BT278" s="56">
        <f>SUM('Երևան քաղաք'!BT277+Շիրակ!BT277+Կոտայք!BT277+Լոռի!BT277+Արագածոտն!BT277+Գեղարքունիքի!BT277+Արմավիր!BT277+'Արարատի և Վայոց ձոր'!BT277+Տավուշ!BT276+Սյունիք!BT277)</f>
        <v>0</v>
      </c>
      <c r="BU278" s="56">
        <f>SUM('Երևան քաղաք'!BU277+Շիրակ!BU277+Կոտայք!BU277+Լոռի!BU277+Արագածոտն!BU277+Գեղարքունիքի!BU277+Արմավիր!BU277+'Արարատի և Վայոց ձոր'!BU277+Տավուշ!BU276+Սյունիք!BU277)</f>
        <v>2</v>
      </c>
      <c r="BV278" s="56">
        <f>SUM('Երևան քաղաք'!BV277+Շիրակ!BV277+Կոտայք!BV277+Լոռի!BV277+Արագածոտն!BV277+Գեղարքունիքի!BV277+Արմավիր!BV277+'Արարատի և Վայոց ձոր'!BV277+Տավուշ!BV276+Սյունիք!BV277)</f>
        <v>0</v>
      </c>
      <c r="BW278" s="56">
        <f>SUM('Երևան քաղաք'!BW277+Շիրակ!BW277+Կոտայք!BW277+Լոռի!BW277+Արագածոտն!BW277+Գեղարքունիքի!BW277+Արմավիր!BW277+'Արարատի և Վայոց ձոր'!BW277+Տավուշ!BW276+Սյունիք!BW277)</f>
        <v>0</v>
      </c>
      <c r="BX278" s="56">
        <f>SUM('Երևան քաղաք'!BX277+Շիրակ!BX277+Կոտայք!BX277+Լոռի!BX277+Արագածոտն!BX277+Գեղարքունիքի!BX277+Արմավիր!BX277+'Արարատի և Վայոց ձոր'!BX277+Տավուշ!BX276+Սյունիք!BX277)</f>
        <v>0</v>
      </c>
      <c r="BY278" s="56">
        <f>SUM('Երևան քաղաք'!BY277+Շիրակ!BY277+Կոտայք!BY277+Լոռի!BY277+Արագածոտն!BY277+Գեղարքունիքի!BY277+Արմավիր!BY277+'Արարատի և Վայոց ձոր'!BY277+Տավուշ!BY276+Սյունիք!BY277)</f>
        <v>0</v>
      </c>
      <c r="BZ278" s="56">
        <f>SUM('Երևան քաղաք'!BZ277+Շիրակ!BZ277+Կոտայք!BZ277+Լոռի!BZ277+Արագածոտն!BZ277+Գեղարքունիքի!BZ277+Արմավիր!BZ277+'Արարատի և Վայոց ձոր'!BZ277+Տավուշ!BZ276+Սյունիք!BZ277)</f>
        <v>0</v>
      </c>
      <c r="CA278" s="56"/>
      <c r="CB278" s="133">
        <f t="shared" si="80"/>
        <v>0</v>
      </c>
      <c r="CC278" s="134">
        <f t="shared" si="81"/>
        <v>0</v>
      </c>
      <c r="CD278" s="134">
        <f t="shared" si="82"/>
        <v>0</v>
      </c>
      <c r="CE278" s="134">
        <f t="shared" si="83"/>
        <v>0</v>
      </c>
      <c r="CF278" s="134">
        <f t="shared" si="97"/>
        <v>0</v>
      </c>
      <c r="CG278" s="134">
        <f t="shared" si="98"/>
        <v>0</v>
      </c>
      <c r="CH278" s="134">
        <f t="shared" si="84"/>
        <v>0</v>
      </c>
      <c r="CI278" s="134">
        <f t="shared" si="99"/>
        <v>0</v>
      </c>
      <c r="CJ278" s="134">
        <f t="shared" si="85"/>
        <v>0</v>
      </c>
      <c r="CK278" s="134">
        <f t="shared" si="86"/>
        <v>0</v>
      </c>
      <c r="CL278" s="134">
        <f t="shared" si="87"/>
        <v>0</v>
      </c>
      <c r="CM278" s="134">
        <f t="shared" si="88"/>
        <v>0</v>
      </c>
      <c r="CN278" s="135">
        <f t="shared" si="89"/>
        <v>0</v>
      </c>
      <c r="CO278" s="135">
        <f t="shared" si="90"/>
        <v>0</v>
      </c>
      <c r="CP278" s="135">
        <f t="shared" si="91"/>
        <v>0</v>
      </c>
      <c r="CQ278" s="135">
        <f t="shared" si="92"/>
        <v>0</v>
      </c>
      <c r="CR278" s="135">
        <f t="shared" si="93"/>
        <v>0</v>
      </c>
      <c r="CS278" s="135">
        <f t="shared" si="94"/>
        <v>0</v>
      </c>
      <c r="CT278" s="135">
        <f t="shared" si="95"/>
        <v>0</v>
      </c>
      <c r="CU278" s="135">
        <f t="shared" si="96"/>
        <v>0</v>
      </c>
    </row>
    <row r="279" spans="1:99" ht="20.100000000000001" customHeight="1" x14ac:dyDescent="0.3">
      <c r="A279" s="41" t="s">
        <v>234</v>
      </c>
      <c r="B279" s="39" t="s">
        <v>804</v>
      </c>
      <c r="C279" s="39">
        <v>315.2</v>
      </c>
      <c r="D279" s="56">
        <f>SUM('Երևան քաղաք'!D278+Շիրակ!D278+Կոտայք!D278+Լոռի!D278+Արագածոտն!D278+Գեղարքունիքի!D278+Արմավիր!D278+'Արարատի և Վայոց ձոր'!D278+Տավուշ!D277+Սյունիք!D278)</f>
        <v>0</v>
      </c>
      <c r="E279" s="56">
        <f>SUM('Երևան քաղաք'!E278+Շիրակ!E278+Կոտայք!E278+Լոռի!E278+Արագածոտն!E278+Գեղարքունիքի!E278+Արմավիր!E278+'Արարատի և Վայոց ձոր'!E278+Տավուշ!E277+Սյունիք!E278)</f>
        <v>2</v>
      </c>
      <c r="F279" s="56">
        <f>SUM('Երևան քաղաք'!F278+Շիրակ!F278+Կոտայք!F278+Լոռի!F278+Արագածոտն!F278+Գեղարքունիքի!F278+Արմավիր!F278+'Արարատի և Վայոց ձոր'!F278+Տավուշ!F277+Սյունիք!F278)</f>
        <v>2</v>
      </c>
      <c r="G279" s="56">
        <f>SUM('Երևան քաղաք'!G278+Շիրակ!G278+Կոտայք!G278+Լոռի!G278+Արագածոտն!G278+Գեղարքունիքի!G278+Արմավիր!G278+'Արարատի և Վայոց ձոր'!G278+Տավուշ!G277+Սյունիք!G278)</f>
        <v>0</v>
      </c>
      <c r="H279" s="56">
        <f>SUM('Երևան քաղաք'!H278+Շիրակ!H278+Կոտայք!H278+Լոռի!H278+Արագածոտն!H278+Գեղարքունիքի!H278+Արմավիր!H278+'Արարատի և Վայոց ձոր'!H278+Տավուշ!H277+Սյունիք!H278)</f>
        <v>0</v>
      </c>
      <c r="I279" s="56">
        <f>SUM('Երևան քաղաք'!I278+Շիրակ!I278+Կոտայք!I278+Լոռի!I278+Արագածոտն!I278+Գեղարքունիքի!I278+Արմավիր!I278+'Արարատի և Վայոց ձոր'!I278+Տավուշ!I277+Սյունիք!I278)</f>
        <v>0</v>
      </c>
      <c r="J279" s="56">
        <f>SUM('Երևան քաղաք'!J278+Շիրակ!J278+Կոտայք!J278+Լոռի!J278+Արագածոտն!J278+Գեղարքունիքի!J278+Արմավիր!J278+'Արարատի և Վայոց ձոր'!J278+Տավուշ!J277+Սյունիք!J278)</f>
        <v>0</v>
      </c>
      <c r="K279" s="56">
        <f>SUM('Երևան քաղաք'!K278+Շիրակ!K278+Կոտայք!K278+Լոռի!K278+Արագածոտն!K278+Գեղարքունիքի!K278+Արմավիր!K278+'Արարատի և Վայոց ձոր'!K278+Տավուշ!K277+Սյունիք!K278)</f>
        <v>0</v>
      </c>
      <c r="L279" s="56">
        <f>SUM('Երևան քաղաք'!L278+Շիրակ!L278+Կոտայք!L278+Լոռի!L278+Արագածոտն!L278+Գեղարքունիքի!L278+Արմավիր!L278+'Արարատի և Վայոց ձոր'!L278+Տավուշ!L277+Սյունիք!L278)</f>
        <v>0</v>
      </c>
      <c r="M279" s="56">
        <f>SUM('Երևան քաղաք'!M278+Շիրակ!M278+Կոտայք!M278+Լոռի!M278+Արագածոտն!M278+Գեղարքունիքի!M278+Արմավիր!M278+'Արարատի և Վայոց ձոր'!M278+Տավուշ!M277+Սյունիք!M278)</f>
        <v>0</v>
      </c>
      <c r="N279" s="56">
        <f>SUM('Երևան քաղաք'!N278+Շիրակ!N278+Կոտայք!N278+Լոռի!N278+Արագածոտն!N278+Գեղարքունիքի!N278+Արմավիր!N278+'Արարատի և Վայոց ձոր'!N278+Տավուշ!N277+Սյունիք!N278)</f>
        <v>0</v>
      </c>
      <c r="O279" s="56">
        <f>SUM('Երևան քաղաք'!O278+Շիրակ!O278+Կոտայք!O278+Լոռի!O278+Արագածոտն!O278+Գեղարքունիքի!O278+Արմավիր!O278+'Արարատի և Վայոց ձոր'!O278+Տավուշ!O277+Սյունիք!O278)</f>
        <v>0</v>
      </c>
      <c r="P279" s="56">
        <f>SUM('Երևան քաղաք'!P278+Շիրակ!P278+Կոտայք!P278+Լոռի!P278+Արագածոտն!P278+Գեղարքունիքի!P278+Արմավիր!P278+'Արարատի և Վայոց ձոր'!P278+Տավուշ!P277+Սյունիք!P278)</f>
        <v>0</v>
      </c>
      <c r="Q279" s="56">
        <f>SUM('Երևան քաղաք'!Q278+Շիրակ!Q278+Կոտայք!Q278+Լոռի!Q278+Արագածոտն!Q278+Գեղարքունիքի!Q278+Արմավիր!Q278+'Արարատի և Վայոց ձոր'!Q278+Տավուշ!Q277+Սյունիք!Q278)</f>
        <v>0</v>
      </c>
      <c r="R279" s="56">
        <f>SUM('Երևան քաղաք'!R278+Շիրակ!R278+Կոտայք!R278+Լոռի!R278+Արագածոտն!R278+Գեղարքունիքի!R278+Արմավիր!R278+'Արարատի և Վայոց ձոր'!R278+Տավուշ!R277+Սյունիք!R278)</f>
        <v>0</v>
      </c>
      <c r="S279" s="56">
        <f>SUM('Երևան քաղաք'!S278+Շիրակ!S278+Կոտայք!S278+Լոռի!S278+Արագածոտն!S278+Գեղարքունիքի!S278+Արմավիր!S278+'Արարատի և Վայոց ձոր'!S278+Տավուշ!S277+Սյունիք!S278)</f>
        <v>0</v>
      </c>
      <c r="T279" s="56">
        <f>SUM('Երևան քաղաք'!T278+Շիրակ!T278+Կոտայք!T278+Լոռի!T278+Արագածոտն!T278+Գեղարքունիքի!T278+Արմավիր!T278+'Արարատի և Վայոց ձոր'!T278+Տավուշ!T277+Սյունիք!T278)</f>
        <v>0</v>
      </c>
      <c r="U279" s="56">
        <f>SUM('Երևան քաղաք'!U278+Շիրակ!U278+Կոտայք!U278+Լոռի!U278+Արագածոտն!U278+Գեղարքունիքի!U278+Արմավիր!U278+'Արարատի և Վայոց ձոր'!U278+Տավուշ!U277+Սյունիք!U278)</f>
        <v>0</v>
      </c>
      <c r="V279" s="56">
        <f>SUM('Երևան քաղաք'!V278+Շիրակ!V278+Կոտայք!V278+Լոռի!V278+Արագածոտն!V278+Գեղարքունիքի!V278+Արմավիր!V278+'Արարատի և Վայոց ձոր'!V278+Տավուշ!V277+Սյունիք!V278)</f>
        <v>0</v>
      </c>
      <c r="W279" s="56">
        <f>SUM('Երևան քաղաք'!W278+Շիրակ!W278+Կոտայք!W278+Լոռի!W278+Արագածոտն!W278+Գեղարքունիքի!W278+Արմավիր!W278+'Արարատի և Վայոց ձոր'!W278+Տավուշ!W277+Սյունիք!W278)</f>
        <v>0</v>
      </c>
      <c r="X279" s="56">
        <f>SUM('Երևան քաղաք'!X278+Շիրակ!X278+Կոտայք!X278+Լոռի!X278+Արագածոտն!X278+Գեղարքունիքի!X278+Արմավիր!X278+'Արարատի և Վայոց ձոր'!X278+Տավուշ!X277+Սյունիք!X278)</f>
        <v>0</v>
      </c>
      <c r="Y279" s="56">
        <f>SUM('Երևան քաղաք'!Y278+Շիրակ!Y278+Կոտայք!Y278+Լոռի!Y278+Արագածոտն!Y278+Գեղարքունիքի!Y278+Արմավիր!Y278+'Արարատի և Վայոց ձոր'!Y278+Տավուշ!Y277+Սյունիք!Y278)</f>
        <v>0</v>
      </c>
      <c r="Z279" s="56">
        <f>SUM('Երևան քաղաք'!Z278+Շիրակ!Z278+Կոտայք!Z278+Լոռի!Z278+Արագածոտն!Z278+Գեղարքունիքի!Z278+Արմավիր!Z278+'Արարատի և Վայոց ձոր'!Z278+Տավուշ!Z277+Սյունիք!Z278)</f>
        <v>0</v>
      </c>
      <c r="AA279" s="56">
        <f>SUM('Երևան քաղաք'!AA278+Շիրակ!AA278+Կոտայք!AA278+Լոռի!AA278+Արագածոտն!AA278+Գեղարքունիքի!AA278+Արմավիր!AA278+'Արարատի և Վայոց ձոր'!AA278+Տավուշ!AA277+Սյունիք!AA278)</f>
        <v>0</v>
      </c>
      <c r="AB279" s="56">
        <f>SUM('Երևան քաղաք'!AB278+Շիրակ!AB278+Կոտայք!AB278+Լոռի!AB278+Արագածոտն!AB278+Գեղարքունիքի!AB278+Արմավիր!AB278+'Արարատի և Վայոց ձոր'!AB278+Տավուշ!AB277+Սյունիք!AB278)</f>
        <v>0</v>
      </c>
      <c r="AC279" s="56">
        <f>SUM('Երևան քաղաք'!AC278+Շիրակ!AC278+Կոտայք!AC278+Լոռի!AC278+Արագածոտն!AC278+Գեղարքունիքի!AC278+Արմավիր!AC278+'Արարատի և Վայոց ձոր'!AC278+Տավուշ!AC277+Սյունիք!AC278)</f>
        <v>0</v>
      </c>
      <c r="AD279" s="56">
        <f>SUM('Երևան քաղաք'!AD278+Շիրակ!AD278+Կոտայք!AD278+Լոռի!AD278+Արագածոտն!AD278+Գեղարքունիքի!AD278+Արմավիր!AD278+'Արարատի և Վայոց ձոր'!AD278+Տավուշ!AD277+Սյունիք!AD278)</f>
        <v>0</v>
      </c>
      <c r="AE279" s="56">
        <f>SUM('Երևան քաղաք'!AE278+Շիրակ!AE278+Կոտայք!AE278+Լոռի!AE278+Արագածոտն!AE278+Գեղարքունիքի!AE278+Արմավիր!AE278+'Արարատի և Վայոց ձոր'!AE278+Տավուշ!AE277+Սյունիք!AE278)</f>
        <v>0</v>
      </c>
      <c r="AF279" s="56">
        <f>SUM('Երևան քաղաք'!AF278+Շիրակ!AF278+Կոտայք!AF278+Լոռի!AF278+Արագածոտն!AF278+Գեղարքունիքի!AF278+Արմավիր!AF278+'Արարատի և Վայոց ձոր'!AF278+Տավուշ!AF277+Սյունիք!AF278)</f>
        <v>0</v>
      </c>
      <c r="AG279" s="56">
        <f>SUM('Երևան քաղաք'!AG278+Շիրակ!AG278+Կոտայք!AG278+Լոռի!AG278+Արագածոտն!AG278+Գեղարքունիքի!AG278+Արմավիր!AG278+'Արարատի և Վայոց ձոր'!AG278+Տավուշ!AG277+Սյունիք!AG278)</f>
        <v>0</v>
      </c>
      <c r="AH279" s="56">
        <f>SUM('Երևան քաղաք'!AH278+Շիրակ!AH278+Կոտայք!AH278+Լոռի!AH278+Արագածոտն!AH278+Գեղարքունիքի!AH278+Արմավիր!AH278+'Արարատի և Վայոց ձոր'!AH278+Տավուշ!AH277+Սյունիք!AH278)</f>
        <v>0</v>
      </c>
      <c r="AI279" s="56">
        <f>SUM('Երևան քաղաք'!AI278+Շիրակ!AI278+Կոտայք!AI278+Լոռի!AI278+Արագածոտն!AI278+Գեղարքունիքի!AI278+Արմավիր!AI278+'Արարատի և Վայոց ձոր'!AI278+Տավուշ!AI277+Սյունիք!AI278)</f>
        <v>0</v>
      </c>
      <c r="AJ279" s="56">
        <f>SUM('Երևան քաղաք'!AJ278+Շիրակ!AJ278+Կոտայք!AJ278+Լոռի!AJ278+Արագածոտն!AJ278+Գեղարքունիքի!AJ278+Արմավիր!AJ278+'Արարատի և Վայոց ձոր'!AJ278+Տավուշ!AJ277+Սյունիք!AJ278)</f>
        <v>0</v>
      </c>
      <c r="AK279" s="56">
        <f>SUM('Երևան քաղաք'!AK278+Շիրակ!AK278+Կոտայք!AK278+Լոռի!AK278+Արագածոտն!AK278+Գեղարքունիքի!AK278+Արմավիր!AK278+'Արարատի և Վայոց ձոր'!AK278+Տավուշ!AK277+Սյունիք!AK278)</f>
        <v>0</v>
      </c>
      <c r="AL279" s="56">
        <f>SUM('Երևան քաղաք'!AL278+Շիրակ!AL278+Կոտայք!AL278+Լոռի!AL278+Արագածոտն!AL278+Գեղարքունիքի!AL278+Արմավիր!AL278+'Արարատի և Վայոց ձոր'!AL278+Տավուշ!AL277+Սյունիք!AL278)</f>
        <v>0</v>
      </c>
      <c r="AM279" s="56">
        <f>SUM('Երևան քաղաք'!AM278+Շիրակ!AM278+Կոտայք!AM278+Լոռի!AM278+Արագածոտն!AM278+Գեղարքունիքի!AM278+Արմավիր!AM278+'Արարատի և Վայոց ձոր'!AM278+Տավուշ!AM277+Սյունիք!AM278)</f>
        <v>0</v>
      </c>
      <c r="AN279" s="56">
        <f>SUM('Երևան քաղաք'!AN278+Շիրակ!AN278+Կոտայք!AN278+Լոռի!AN278+Արագածոտն!AN278+Գեղարքունիքի!AN278+Արմավիր!AN278+'Արարատի և Վայոց ձոր'!AN278+Տավուշ!AN277+Սյունիք!AN278)</f>
        <v>0</v>
      </c>
      <c r="AO279" s="56">
        <f>SUM('Երևան քաղաք'!AO278+Շիրակ!AO278+Կոտայք!AO278+Լոռի!AO278+Արագածոտն!AO278+Գեղարքունիքի!AO278+Արմավիր!AO278+'Արարատի և Վայոց ձոր'!AO278+Տավուշ!AO277+Սյունիք!AO278)</f>
        <v>0</v>
      </c>
      <c r="AP279" s="56">
        <f>SUM('Երևան քաղաք'!AP278+Շիրակ!AP278+Կոտայք!AP278+Լոռի!AP278+Արագածոտն!AP278+Գեղարքունիքի!AP278+Արմավիր!AP278+'Արարատի և Վայոց ձոր'!AP278+Տավուշ!AP277+Սյունիք!AP278)</f>
        <v>0</v>
      </c>
      <c r="AQ279" s="56">
        <f>SUM('Երևան քաղաք'!AQ278+Շիրակ!AQ278+Կոտայք!AQ278+Լոռի!AQ278+Արագածոտն!AQ278+Գեղարքունիքի!AQ278+Արմավիր!AQ278+'Արարատի և Վայոց ձոր'!AQ278+Տավուշ!AQ277+Սյունիք!AQ278)</f>
        <v>0</v>
      </c>
      <c r="AR279" s="56">
        <f>SUM('Երևան քաղաք'!AR278+Շիրակ!AR278+Կոտայք!AR278+Լոռի!AR278+Արագածոտն!AR278+Գեղարքունիքի!AR278+Արմավիր!AR278+'Արարատի և Վայոց ձոր'!AR278+Տավուշ!AR277+Սյունիք!AR278)</f>
        <v>0</v>
      </c>
      <c r="AS279" s="56">
        <f>SUM('Երևան քաղաք'!AS278+Շիրակ!AS278+Կոտայք!AS278+Լոռի!AS278+Արագածոտն!AS278+Գեղարքունիքի!AS278+Արմավիր!AS278+'Արարատի և Վայոց ձոր'!AS278+Տավուշ!AS277+Սյունիք!AS278)</f>
        <v>0</v>
      </c>
      <c r="AT279" s="56">
        <f>SUM('Երևան քաղաք'!AT278+Շիրակ!AT278+Կոտայք!AT278+Լոռի!AT278+Արագածոտն!AT278+Գեղարքունիքի!AT278+Արմավիր!AT278+'Արարատի և Վայոց ձոր'!AT278+Տավուշ!AT277+Սյունիք!AT278)</f>
        <v>0</v>
      </c>
      <c r="AU279" s="56">
        <f>SUM('Երևան քաղաք'!AU278+Շիրակ!AU278+Կոտայք!AU278+Լոռի!AU278+Արագածոտն!AU278+Գեղարքունիքի!AU278+Արմավիր!AU278+'Արարատի և Վայոց ձոր'!AU278+Տավուշ!AU277+Սյունիք!AU278)</f>
        <v>0</v>
      </c>
      <c r="AV279" s="56">
        <f>SUM('Երևան քաղաք'!AV278+Շիրակ!AV278+Կոտայք!AV278+Լոռի!AV278+Արագածոտն!AV278+Գեղարքունիքի!AV278+Արմավիր!AV278+'Արարատի և Վայոց ձոր'!AV278+Տավուշ!AV277+Սյունիք!AV278)</f>
        <v>0</v>
      </c>
      <c r="AW279" s="56">
        <f>SUM('Երևան քաղաք'!AW278+Շիրակ!AW278+Կոտայք!AW278+Լոռի!AW278+Արագածոտն!AW278+Գեղարքունիքի!AW278+Արմավիր!AW278+'Արարատի և Վայոց ձոր'!AW278+Տավուշ!AW277+Սյունիք!AW278)</f>
        <v>0</v>
      </c>
      <c r="AX279" s="56">
        <f>SUM('Երևան քաղաք'!AX278+Շիրակ!AX278+Կոտայք!AX278+Լոռի!AX278+Արագածոտն!AX278+Գեղարքունիքի!AX278+Արմավիր!AX278+'Արարատի և Վայոց ձոր'!AX278+Տավուշ!AX277+Սյունիք!AX278)</f>
        <v>0</v>
      </c>
      <c r="AY279" s="56">
        <f>SUM('Երևան քաղաք'!AY278+Շիրակ!AY278+Կոտայք!AY278+Լոռի!AY278+Արագածոտն!AY278+Գեղարքունիքի!AY278+Արմավիր!AY278+'Արարատի և Վայոց ձոր'!AY278+Տավուշ!AY277+Սյունիք!AY278)</f>
        <v>0</v>
      </c>
      <c r="AZ279" s="56">
        <f>SUM('Երևան քաղաք'!AZ278+Շիրակ!AZ278+Կոտայք!AZ278+Լոռի!AZ278+Արագածոտն!AZ278+Գեղարքունիքի!AZ278+Արմավիր!AZ278+'Արարատի և Վայոց ձոր'!AZ278+Տավուշ!AZ277+Սյունիք!AZ278)</f>
        <v>0</v>
      </c>
      <c r="BA279" s="56">
        <f>SUM('Երևան քաղաք'!BA278+Շիրակ!BA278+Կոտայք!BA278+Լոռի!BA278+Արագածոտն!BA278+Գեղարքունիքի!BA278+Արմավիր!BA278+'Արարատի և Վայոց ձոր'!BA278+Տավուշ!BA277+Սյունիք!BA278)</f>
        <v>0</v>
      </c>
      <c r="BB279" s="56">
        <f>SUM('Երևան քաղաք'!BB278+Շիրակ!BB278+Կոտայք!BB278+Լոռի!BB278+Արագածոտն!BB278+Գեղարքունիքի!BB278+Արմավիր!BB278+'Արարատի և Վայոց ձոր'!BB278+Տավուշ!BB277+Սյունիք!BB278)</f>
        <v>0</v>
      </c>
      <c r="BC279" s="56">
        <f>SUM('Երևան քաղաք'!BC278+Շիրակ!BC278+Կոտայք!BC278+Լոռի!BC278+Արագածոտն!BC278+Գեղարքունիքի!BC278+Արմավիր!BC278+'Արարատի և Վայոց ձոր'!BC278+Տավուշ!BC277+Սյունիք!BC278)</f>
        <v>0</v>
      </c>
      <c r="BD279" s="56">
        <f>SUM('Երևան քաղաք'!BD278+Շիրակ!BD278+Կոտայք!BD278+Լոռի!BD278+Արագածոտն!BD278+Գեղարքունիքի!BD278+Արմավիր!BD278+'Արարատի և Վայոց ձոր'!BD278+Տավուշ!BD277+Սյունիք!BD278)</f>
        <v>0</v>
      </c>
      <c r="BE279" s="56">
        <f>SUM('Երևան քաղաք'!BE278+Շիրակ!BE278+Կոտայք!BE278+Լոռի!BE278+Արագածոտն!BE278+Գեղարքունիքի!BE278+Արմավիր!BE278+'Արարատի և Վայոց ձոր'!BE278+Տավուշ!BE277+Սյունիք!BE278)</f>
        <v>0</v>
      </c>
      <c r="BF279" s="56">
        <f>SUM('Երևան քաղաք'!BF278+Շիրակ!BF278+Կոտայք!BF278+Լոռի!BF278+Արագածոտն!BF278+Գեղարքունիքի!BF278+Արմավիր!BF278+'Արարատի և Վայոց ձոր'!BF278+Տավուշ!BF277+Սյունիք!BF278)</f>
        <v>0</v>
      </c>
      <c r="BG279" s="56">
        <f>SUM('Երևան քաղաք'!BG278+Շիրակ!BG278+Կոտայք!BG278+Լոռի!BG278+Արագածոտն!BG278+Գեղարքունիքի!BG278+Արմավիր!BG278+'Արարատի և Վայոց ձոր'!BG278+Տավուշ!BG277+Սյունիք!BG278)</f>
        <v>0</v>
      </c>
      <c r="BH279" s="56">
        <f>SUM('Երևան քաղաք'!BH278+Շիրակ!BH278+Կոտայք!BH278+Լոռի!BH278+Արագածոտն!BH278+Գեղարքունիքի!BH278+Արմավիր!BH278+'Արարատի և Վայոց ձոր'!BH278+Տավուշ!BH277+Սյունիք!BH278)</f>
        <v>0</v>
      </c>
      <c r="BI279" s="56">
        <f>SUM('Երևան քաղաք'!BI278+Շիրակ!BI278+Կոտայք!BI278+Լոռի!BI278+Արագածոտն!BI278+Գեղարքունիքի!BI278+Արմավիր!BI278+'Արարատի և Վայոց ձոր'!BI278+Տավուշ!BI277+Սյունիք!BI278)</f>
        <v>0</v>
      </c>
      <c r="BJ279" s="56">
        <f>SUM('Երևան քաղաք'!BJ278+Շիրակ!BJ278+Կոտայք!BJ278+Լոռի!BJ278+Արագածոտն!BJ278+Գեղարքունիքի!BJ278+Արմավիր!BJ278+'Արարատի և Վայոց ձոր'!BJ278+Տավուշ!BJ277+Սյունիք!BJ278)</f>
        <v>0</v>
      </c>
      <c r="BK279" s="56">
        <f>SUM('Երևան քաղաք'!BK278+Շիրակ!BK278+Կոտայք!BK278+Լոռի!BK278+Արագածոտն!BK278+Գեղարքունիքի!BK278+Արմավիր!BK278+'Արարատի և Վայոց ձոր'!BK278+Տավուշ!BK277+Սյունիք!BK278)</f>
        <v>0</v>
      </c>
      <c r="BL279" s="56">
        <f>SUM('Երևան քաղաք'!BL278+Շիրակ!BL278+Կոտայք!BL278+Լոռի!BL278+Արագածոտն!BL278+Գեղարքունիքի!BL278+Արմավիր!BL278+'Արարատի և Վայոց ձոր'!BL278+Տավուշ!BL277+Սյունիք!BL278)</f>
        <v>0</v>
      </c>
      <c r="BM279" s="56">
        <f>SUM('Երևան քաղաք'!BM278+Շիրակ!BM278+Կոտայք!BM278+Լոռի!BM278+Արագածոտն!BM278+Գեղարքունիքի!BM278+Արմավիր!BM278+'Արարատի և Վայոց ձոր'!BM278+Տավուշ!BM277+Սյունիք!BM278)</f>
        <v>0</v>
      </c>
      <c r="BN279" s="56">
        <f>SUM('Երևան քաղաք'!BN278+Շիրակ!BN278+Կոտայք!BN278+Լոռի!BN278+Արագածոտն!BN278+Գեղարքունիքի!BN278+Արմավիր!BN278+'Արարատի և Վայոց ձոր'!BN278+Տավուշ!BN277+Սյունիք!BN278)</f>
        <v>0</v>
      </c>
      <c r="BO279" s="56">
        <f>SUM('Երևան քաղաք'!BO278+Շիրակ!BO278+Կոտայք!BO278+Լոռի!BO278+Արագածոտն!BO278+Գեղարքունիքի!BO278+Արմավիր!BO278+'Արարատի և Վայոց ձոր'!BO278+Տավուշ!BO277+Սյունիք!BO278)</f>
        <v>0</v>
      </c>
      <c r="BP279" s="56">
        <f>SUM('Երևան քաղաք'!BP278+Շիրակ!BP278+Կոտայք!BP278+Լոռի!BP278+Արագածոտն!BP278+Գեղարքունիքի!BP278+Արմավիր!BP278+'Արարատի և Վայոց ձոր'!BP278+Տավուշ!BP277+Սյունիք!BP278)</f>
        <v>0</v>
      </c>
      <c r="BQ279" s="56">
        <f>SUM('Երևան քաղաք'!BQ278+Շիրակ!BQ278+Կոտայք!BQ278+Լոռի!BQ278+Արագածոտն!BQ278+Գեղարքունիքի!BQ278+Արմավիր!BQ278+'Արարատի և Վայոց ձոր'!BQ278+Տավուշ!BQ277+Սյունիք!BQ278)</f>
        <v>0</v>
      </c>
      <c r="BR279" s="56">
        <f>SUM('Երևան քաղաք'!BR278+Շիրակ!BR278+Կոտայք!BR278+Լոռի!BR278+Արագածոտն!BR278+Գեղարքունիքի!BR278+Արմավիր!BR278+'Արարատի և Վայոց ձոր'!BR278+Տավուշ!BR277+Սյունիք!BR278)</f>
        <v>0</v>
      </c>
      <c r="BS279" s="56">
        <f>SUM('Երևան քաղաք'!BS278+Շիրակ!BS278+Կոտայք!BS278+Լոռի!BS278+Արագածոտն!BS278+Գեղարքունիքի!BS278+Արմավիր!BS278+'Արարատի և Վայոց ձոր'!BS278+Տավուշ!BS277+Սյունիք!BS278)</f>
        <v>0</v>
      </c>
      <c r="BT279" s="56">
        <f>SUM('Երևան քաղաք'!BT278+Շիրակ!BT278+Կոտայք!BT278+Լոռի!BT278+Արագածոտն!BT278+Գեղարքունիքի!BT278+Արմավիր!BT278+'Արարատի և Վայոց ձոր'!BT278+Տավուշ!BT277+Սյունիք!BT278)</f>
        <v>0</v>
      </c>
      <c r="BU279" s="56">
        <f>SUM('Երևան քաղաք'!BU278+Շիրակ!BU278+Կոտայք!BU278+Լոռի!BU278+Արագածոտն!BU278+Գեղարքունիքի!BU278+Արմավիր!BU278+'Արարատի և Վայոց ձոր'!BU278+Տավուշ!BU277+Սյունիք!BU278)</f>
        <v>2</v>
      </c>
      <c r="BV279" s="56">
        <f>SUM('Երևան քաղաք'!BV278+Շիրակ!BV278+Կոտայք!BV278+Լոռի!BV278+Արագածոտն!BV278+Գեղարքունիքի!BV278+Արմավիր!BV278+'Արարատի և Վայոց ձոր'!BV278+Տավուշ!BV277+Սյունիք!BV278)</f>
        <v>0</v>
      </c>
      <c r="BW279" s="56">
        <f>SUM('Երևան քաղաք'!BW278+Շիրակ!BW278+Կոտայք!BW278+Լոռի!BW278+Արագածոտն!BW278+Գեղարքունիքի!BW278+Արմավիր!BW278+'Արարատի և Վայոց ձոր'!BW278+Տավուշ!BW277+Սյունիք!BW278)</f>
        <v>0</v>
      </c>
      <c r="BX279" s="56">
        <f>SUM('Երևան քաղաք'!BX278+Շիրակ!BX278+Կոտայք!BX278+Լոռի!BX278+Արագածոտն!BX278+Գեղարքունիքի!BX278+Արմավիր!BX278+'Արարատի և Վայոց ձոր'!BX278+Տավուշ!BX277+Սյունիք!BX278)</f>
        <v>0</v>
      </c>
      <c r="BY279" s="56">
        <f>SUM('Երևան քաղաք'!BY278+Շիրակ!BY278+Կոտայք!BY278+Լոռի!BY278+Արագածոտն!BY278+Գեղարքունիքի!BY278+Արմավիր!BY278+'Արարատի և Վայոց ձոր'!BY278+Տավուշ!BY277+Սյունիք!BY278)</f>
        <v>1</v>
      </c>
      <c r="BZ279" s="56">
        <f>SUM('Երևան քաղաք'!BZ278+Շիրակ!BZ278+Կոտայք!BZ278+Լոռի!BZ278+Արագածոտն!BZ278+Գեղարքունիքի!BZ278+Արմավիր!BZ278+'Արարատի և Վայոց ձոր'!BZ278+Տավուշ!BZ277+Սյունիք!BZ278)</f>
        <v>0</v>
      </c>
      <c r="CA279" s="56"/>
      <c r="CB279" s="133">
        <f t="shared" si="80"/>
        <v>2</v>
      </c>
      <c r="CC279" s="134">
        <f t="shared" si="81"/>
        <v>2</v>
      </c>
      <c r="CD279" s="134">
        <f t="shared" si="82"/>
        <v>0</v>
      </c>
      <c r="CE279" s="134">
        <f t="shared" si="83"/>
        <v>0</v>
      </c>
      <c r="CF279" s="134">
        <f t="shared" si="97"/>
        <v>0</v>
      </c>
      <c r="CG279" s="134">
        <f t="shared" si="98"/>
        <v>0</v>
      </c>
      <c r="CH279" s="134">
        <f t="shared" si="84"/>
        <v>0</v>
      </c>
      <c r="CI279" s="134">
        <f t="shared" si="99"/>
        <v>0</v>
      </c>
      <c r="CJ279" s="134">
        <f t="shared" si="85"/>
        <v>0</v>
      </c>
      <c r="CK279" s="134">
        <f t="shared" si="86"/>
        <v>0</v>
      </c>
      <c r="CL279" s="134">
        <f t="shared" si="87"/>
        <v>0</v>
      </c>
      <c r="CM279" s="134">
        <f t="shared" si="88"/>
        <v>0</v>
      </c>
      <c r="CN279" s="135">
        <f t="shared" si="89"/>
        <v>0</v>
      </c>
      <c r="CO279" s="135">
        <f t="shared" si="90"/>
        <v>0</v>
      </c>
      <c r="CP279" s="135">
        <f t="shared" si="91"/>
        <v>0</v>
      </c>
      <c r="CQ279" s="135">
        <f t="shared" si="92"/>
        <v>0</v>
      </c>
      <c r="CR279" s="135">
        <f t="shared" si="93"/>
        <v>0</v>
      </c>
      <c r="CS279" s="135">
        <f t="shared" si="94"/>
        <v>0</v>
      </c>
      <c r="CT279" s="135">
        <f t="shared" si="95"/>
        <v>0</v>
      </c>
      <c r="CU279" s="135">
        <f t="shared" si="96"/>
        <v>0</v>
      </c>
    </row>
    <row r="280" spans="1:99" ht="20.100000000000001" customHeight="1" x14ac:dyDescent="0.3">
      <c r="A280" s="41" t="s">
        <v>235</v>
      </c>
      <c r="B280" s="39" t="s">
        <v>423</v>
      </c>
      <c r="C280" s="39"/>
      <c r="D280" s="56">
        <f>SUM('Երևան քաղաք'!D279+Շիրակ!D279+Կոտայք!D279+Լոռի!D279+Արագածոտն!D279+Գեղարքունիքի!D279+Արմավիր!D279+'Արարատի և Վայոց ձոր'!D279+Տավուշ!D278+Սյունիք!D279)</f>
        <v>0</v>
      </c>
      <c r="E280" s="56">
        <f>SUM('Երևան քաղաք'!E279+Շիրակ!E279+Կոտայք!E279+Լոռի!E279+Արագածոտն!E279+Գեղարքունիքի!E279+Արմավիր!E279+'Արարատի և Վայոց ձոր'!E279+Տավուշ!E278+Սյունիք!E279)</f>
        <v>1</v>
      </c>
      <c r="F280" s="56">
        <f>SUM('Երևան քաղաք'!F279+Շիրակ!F279+Կոտայք!F279+Լոռի!F279+Արագածոտն!F279+Գեղարքունիքի!F279+Արմավիր!F279+'Արարատի և Վայոց ձոր'!F279+Տավուշ!F278+Սյունիք!F279)</f>
        <v>1</v>
      </c>
      <c r="G280" s="56">
        <f>SUM('Երևան քաղաք'!G279+Շիրակ!G279+Կոտայք!G279+Լոռի!G279+Արագածոտն!G279+Գեղարքունիքի!G279+Արմավիր!G279+'Արարատի և Վայոց ձոր'!G279+Տավուշ!G278+Սյունիք!G279)</f>
        <v>0</v>
      </c>
      <c r="H280" s="56">
        <f>SUM('Երևան քաղաք'!H279+Շիրակ!H279+Կոտայք!H279+Լոռի!H279+Արագածոտն!H279+Գեղարքունիքի!H279+Արմավիր!H279+'Արարատի և Վայոց ձոր'!H279+Տավուշ!H278+Սյունիք!H279)</f>
        <v>0</v>
      </c>
      <c r="I280" s="56">
        <f>SUM('Երևան քաղաք'!I279+Շիրակ!I279+Կոտայք!I279+Լոռի!I279+Արագածոտն!I279+Գեղարքունիքի!I279+Արմավիր!I279+'Արարատի և Վայոց ձոր'!I279+Տավուշ!I278+Սյունիք!I279)</f>
        <v>0</v>
      </c>
      <c r="J280" s="56">
        <f>SUM('Երևան քաղաք'!J279+Շիրակ!J279+Կոտայք!J279+Լոռի!J279+Արագածոտն!J279+Գեղարքունիքի!J279+Արմավիր!J279+'Արարատի և Վայոց ձոր'!J279+Տավուշ!J278+Սյունիք!J279)</f>
        <v>0</v>
      </c>
      <c r="K280" s="56">
        <f>SUM('Երևան քաղաք'!K279+Շիրակ!K279+Կոտայք!K279+Լոռի!K279+Արագածոտն!K279+Գեղարքունիքի!K279+Արմավիր!K279+'Արարատի և Վայոց ձոր'!K279+Տավուշ!K278+Սյունիք!K279)</f>
        <v>0</v>
      </c>
      <c r="L280" s="56">
        <f>SUM('Երևան քաղաք'!L279+Շիրակ!L279+Կոտայք!L279+Լոռի!L279+Արագածոտն!L279+Գեղարքունիքի!L279+Արմավիր!L279+'Արարատի և Վայոց ձոր'!L279+Տավուշ!L278+Սյունիք!L279)</f>
        <v>0</v>
      </c>
      <c r="M280" s="56">
        <f>SUM('Երևան քաղաք'!M279+Շիրակ!M279+Կոտայք!M279+Լոռի!M279+Արագածոտն!M279+Գեղարքունիքի!M279+Արմավիր!M279+'Արարատի և Վայոց ձոր'!M279+Տավուշ!M278+Սյունիք!M279)</f>
        <v>0</v>
      </c>
      <c r="N280" s="56">
        <f>SUM('Երևան քաղաք'!N279+Շիրակ!N279+Կոտայք!N279+Լոռի!N279+Արագածոտն!N279+Գեղարքունիքի!N279+Արմավիր!N279+'Արարատի և Վայոց ձոր'!N279+Տավուշ!N278+Սյունիք!N279)</f>
        <v>0</v>
      </c>
      <c r="O280" s="56">
        <f>SUM('Երևան քաղաք'!O279+Շիրակ!O279+Կոտայք!O279+Լոռի!O279+Արագածոտն!O279+Գեղարքունիքի!O279+Արմավիր!O279+'Արարատի և Վայոց ձոր'!O279+Տավուշ!O278+Սյունիք!O279)</f>
        <v>0</v>
      </c>
      <c r="P280" s="56">
        <f>SUM('Երևան քաղաք'!P279+Շիրակ!P279+Կոտայք!P279+Լոռի!P279+Արագածոտն!P279+Գեղարքունիքի!P279+Արմավիր!P279+'Արարատի և Վայոց ձոր'!P279+Տավուշ!P278+Սյունիք!P279)</f>
        <v>0</v>
      </c>
      <c r="Q280" s="56">
        <f>SUM('Երևան քաղաք'!Q279+Շիրակ!Q279+Կոտայք!Q279+Լոռի!Q279+Արագածոտն!Q279+Գեղարքունիքի!Q279+Արմավիր!Q279+'Արարատի և Վայոց ձոր'!Q279+Տավուշ!Q278+Սյունիք!Q279)</f>
        <v>0</v>
      </c>
      <c r="R280" s="56">
        <f>SUM('Երևան քաղաք'!R279+Շիրակ!R279+Կոտայք!R279+Լոռի!R279+Արագածոտն!R279+Գեղարքունիքի!R279+Արմավիր!R279+'Արարատի և Վայոց ձոր'!R279+Տավուշ!R278+Սյունիք!R279)</f>
        <v>0</v>
      </c>
      <c r="S280" s="56">
        <f>SUM('Երևան քաղաք'!S279+Շիրակ!S279+Կոտայք!S279+Լոռի!S279+Արագածոտն!S279+Գեղարքունիքի!S279+Արմավիր!S279+'Արարատի և Վայոց ձոր'!S279+Տավուշ!S278+Սյունիք!S279)</f>
        <v>0</v>
      </c>
      <c r="T280" s="56">
        <f>SUM('Երևան քաղաք'!T279+Շիրակ!T279+Կոտայք!T279+Լոռի!T279+Արագածոտն!T279+Գեղարքունիքի!T279+Արմավիր!T279+'Արարատի և Վայոց ձոր'!T279+Տավուշ!T278+Սյունիք!T279)</f>
        <v>0</v>
      </c>
      <c r="U280" s="56">
        <f>SUM('Երևան քաղաք'!U279+Շիրակ!U279+Կոտայք!U279+Լոռի!U279+Արագածոտն!U279+Գեղարքունիքի!U279+Արմավիր!U279+'Արարատի և Վայոց ձոր'!U279+Տավուշ!U278+Սյունիք!U279)</f>
        <v>0</v>
      </c>
      <c r="V280" s="56">
        <f>SUM('Երևան քաղաք'!V279+Շիրակ!V279+Կոտայք!V279+Լոռի!V279+Արագածոտն!V279+Գեղարքունիքի!V279+Արմավիր!V279+'Արարատի և Վայոց ձոր'!V279+Տավուշ!V278+Սյունիք!V279)</f>
        <v>0</v>
      </c>
      <c r="W280" s="56">
        <f>SUM('Երևան քաղաք'!W279+Շիրակ!W279+Կոտայք!W279+Լոռի!W279+Արագածոտն!W279+Գեղարքունիքի!W279+Արմավիր!W279+'Արարատի և Վայոց ձոր'!W279+Տավուշ!W278+Սյունիք!W279)</f>
        <v>0</v>
      </c>
      <c r="X280" s="56">
        <f>SUM('Երևան քաղաք'!X279+Շիրակ!X279+Կոտայք!X279+Լոռի!X279+Արագածոտն!X279+Գեղարքունիքի!X279+Արմավիր!X279+'Արարատի և Վայոց ձոր'!X279+Տավուշ!X278+Սյունիք!X279)</f>
        <v>0</v>
      </c>
      <c r="Y280" s="56">
        <f>SUM('Երևան քաղաք'!Y279+Շիրակ!Y279+Կոտայք!Y279+Լոռի!Y279+Արագածոտն!Y279+Գեղարքունիքի!Y279+Արմավիր!Y279+'Արարատի և Վայոց ձոր'!Y279+Տավուշ!Y278+Սյունիք!Y279)</f>
        <v>0</v>
      </c>
      <c r="Z280" s="56">
        <f>SUM('Երևան քաղաք'!Z279+Շիրակ!Z279+Կոտայք!Z279+Լոռի!Z279+Արագածոտն!Z279+Գեղարքունիքի!Z279+Արմավիր!Z279+'Արարատի և Վայոց ձոր'!Z279+Տավուշ!Z278+Սյունիք!Z279)</f>
        <v>0</v>
      </c>
      <c r="AA280" s="56">
        <f>SUM('Երևան քաղաք'!AA279+Շիրակ!AA279+Կոտայք!AA279+Լոռի!AA279+Արագածոտն!AA279+Գեղարքունիքի!AA279+Արմավիր!AA279+'Արարատի և Վայոց ձոր'!AA279+Տավուշ!AA278+Սյունիք!AA279)</f>
        <v>0</v>
      </c>
      <c r="AB280" s="56">
        <f>SUM('Երևան քաղաք'!AB279+Շիրակ!AB279+Կոտայք!AB279+Լոռի!AB279+Արագածոտն!AB279+Գեղարքունիքի!AB279+Արմավիր!AB279+'Արարատի և Վայոց ձոր'!AB279+Տավուշ!AB278+Սյունիք!AB279)</f>
        <v>0</v>
      </c>
      <c r="AC280" s="56">
        <f>SUM('Երևան քաղաք'!AC279+Շիրակ!AC279+Կոտայք!AC279+Լոռի!AC279+Արագածոտն!AC279+Գեղարքունիքի!AC279+Արմավիր!AC279+'Արարատի և Վայոց ձոր'!AC279+Տավուշ!AC278+Սյունիք!AC279)</f>
        <v>0</v>
      </c>
      <c r="AD280" s="56">
        <f>SUM('Երևան քաղաք'!AD279+Շիրակ!AD279+Կոտայք!AD279+Լոռի!AD279+Արագածոտն!AD279+Գեղարքունիքի!AD279+Արմավիր!AD279+'Արարատի և Վայոց ձոր'!AD279+Տավուշ!AD278+Սյունիք!AD279)</f>
        <v>0</v>
      </c>
      <c r="AE280" s="56">
        <f>SUM('Երևան քաղաք'!AE279+Շիրակ!AE279+Կոտայք!AE279+Լոռի!AE279+Արագածոտն!AE279+Գեղարքունիքի!AE279+Արմավիր!AE279+'Արարատի և Վայոց ձոր'!AE279+Տավուշ!AE278+Սյունիք!AE279)</f>
        <v>0</v>
      </c>
      <c r="AF280" s="56">
        <f>SUM('Երևան քաղաք'!AF279+Շիրակ!AF279+Կոտայք!AF279+Լոռի!AF279+Արագածոտն!AF279+Գեղարքունիքի!AF279+Արմավիր!AF279+'Արարատի և Վայոց ձոր'!AF279+Տավուշ!AF278+Սյունիք!AF279)</f>
        <v>0</v>
      </c>
      <c r="AG280" s="56">
        <f>SUM('Երևան քաղաք'!AG279+Շիրակ!AG279+Կոտայք!AG279+Լոռի!AG279+Արագածոտն!AG279+Գեղարքունիքի!AG279+Արմավիր!AG279+'Արարատի և Վայոց ձոր'!AG279+Տավուշ!AG278+Սյունիք!AG279)</f>
        <v>0</v>
      </c>
      <c r="AH280" s="56">
        <f>SUM('Երևան քաղաք'!AH279+Շիրակ!AH279+Կոտայք!AH279+Լոռի!AH279+Արագածոտն!AH279+Գեղարքունիքի!AH279+Արմավիր!AH279+'Արարատի և Վայոց ձոր'!AH279+Տավուշ!AH278+Սյունիք!AH279)</f>
        <v>0</v>
      </c>
      <c r="AI280" s="56">
        <f>SUM('Երևան քաղաք'!AI279+Շիրակ!AI279+Կոտայք!AI279+Լոռի!AI279+Արագածոտն!AI279+Գեղարքունիքի!AI279+Արմավիր!AI279+'Արարատի և Վայոց ձոր'!AI279+Տավուշ!AI278+Սյունիք!AI279)</f>
        <v>0</v>
      </c>
      <c r="AJ280" s="56">
        <f>SUM('Երևան քաղաք'!AJ279+Շիրակ!AJ279+Կոտայք!AJ279+Լոռի!AJ279+Արագածոտն!AJ279+Գեղարքունիքի!AJ279+Արմավիր!AJ279+'Արարատի և Վայոց ձոր'!AJ279+Տավուշ!AJ278+Սյունիք!AJ279)</f>
        <v>0</v>
      </c>
      <c r="AK280" s="56">
        <f>SUM('Երևան քաղաք'!AK279+Շիրակ!AK279+Կոտայք!AK279+Լոռի!AK279+Արագածոտն!AK279+Գեղարքունիքի!AK279+Արմավիր!AK279+'Արարատի և Վայոց ձոր'!AK279+Տավուշ!AK278+Սյունիք!AK279)</f>
        <v>0</v>
      </c>
      <c r="AL280" s="56">
        <f>SUM('Երևան քաղաք'!AL279+Շիրակ!AL279+Կոտայք!AL279+Լոռի!AL279+Արագածոտն!AL279+Գեղարքունիքի!AL279+Արմավիր!AL279+'Արարատի և Վայոց ձոր'!AL279+Տավուշ!AL278+Սյունիք!AL279)</f>
        <v>0</v>
      </c>
      <c r="AM280" s="56">
        <f>SUM('Երևան քաղաք'!AM279+Շիրակ!AM279+Կոտայք!AM279+Լոռի!AM279+Արագածոտն!AM279+Գեղարքունիքի!AM279+Արմավիր!AM279+'Արարատի և Վայոց ձոր'!AM279+Տավուշ!AM278+Սյունիք!AM279)</f>
        <v>0</v>
      </c>
      <c r="AN280" s="56">
        <f>SUM('Երևան քաղաք'!AN279+Շիրակ!AN279+Կոտայք!AN279+Լոռի!AN279+Արագածոտն!AN279+Գեղարքունիքի!AN279+Արմավիր!AN279+'Արարատի և Վայոց ձոր'!AN279+Տավուշ!AN278+Սյունիք!AN279)</f>
        <v>0</v>
      </c>
      <c r="AO280" s="56">
        <f>SUM('Երևան քաղաք'!AO279+Շիրակ!AO279+Կոտայք!AO279+Լոռի!AO279+Արագածոտն!AO279+Գեղարքունիքի!AO279+Արմավիր!AO279+'Արարատի և Վայոց ձոր'!AO279+Տավուշ!AO278+Սյունիք!AO279)</f>
        <v>0</v>
      </c>
      <c r="AP280" s="56">
        <f>SUM('Երևան քաղաք'!AP279+Շիրակ!AP279+Կոտայք!AP279+Լոռի!AP279+Արագածոտն!AP279+Գեղարքունիքի!AP279+Արմավիր!AP279+'Արարատի և Վայոց ձոր'!AP279+Տավուշ!AP278+Սյունիք!AP279)</f>
        <v>0</v>
      </c>
      <c r="AQ280" s="56">
        <f>SUM('Երևան քաղաք'!AQ279+Շիրակ!AQ279+Կոտայք!AQ279+Լոռի!AQ279+Արագածոտն!AQ279+Գեղարքունիքի!AQ279+Արմավիր!AQ279+'Արարատի և Վայոց ձոր'!AQ279+Տավուշ!AQ278+Սյունիք!AQ279)</f>
        <v>0</v>
      </c>
      <c r="AR280" s="56">
        <f>SUM('Երևան քաղաք'!AR279+Շիրակ!AR279+Կոտայք!AR279+Լոռի!AR279+Արագածոտն!AR279+Գեղարքունիքի!AR279+Արմավիր!AR279+'Արարատի և Վայոց ձոր'!AR279+Տավուշ!AR278+Սյունիք!AR279)</f>
        <v>0</v>
      </c>
      <c r="AS280" s="56">
        <f>SUM('Երևան քաղաք'!AS279+Շիրակ!AS279+Կոտայք!AS279+Լոռի!AS279+Արագածոտն!AS279+Գեղարքունիքի!AS279+Արմավիր!AS279+'Արարատի և Վայոց ձոր'!AS279+Տավուշ!AS278+Սյունիք!AS279)</f>
        <v>0</v>
      </c>
      <c r="AT280" s="56">
        <f>SUM('Երևան քաղաք'!AT279+Շիրակ!AT279+Կոտայք!AT279+Լոռի!AT279+Արագածոտն!AT279+Գեղարքունիքի!AT279+Արմավիր!AT279+'Արարատի և Վայոց ձոր'!AT279+Տավուշ!AT278+Սյունիք!AT279)</f>
        <v>0</v>
      </c>
      <c r="AU280" s="56">
        <f>SUM('Երևան քաղաք'!AU279+Շիրակ!AU279+Կոտայք!AU279+Լոռի!AU279+Արագածոտն!AU279+Գեղարքունիքի!AU279+Արմավիր!AU279+'Արարատի և Վայոց ձոր'!AU279+Տավուշ!AU278+Սյունիք!AU279)</f>
        <v>0</v>
      </c>
      <c r="AV280" s="56">
        <f>SUM('Երևան քաղաք'!AV279+Շիրակ!AV279+Կոտայք!AV279+Լոռի!AV279+Արագածոտն!AV279+Գեղարքունիքի!AV279+Արմավիր!AV279+'Արարատի և Վայոց ձոր'!AV279+Տավուշ!AV278+Սյունիք!AV279)</f>
        <v>0</v>
      </c>
      <c r="AW280" s="56">
        <f>SUM('Երևան քաղաք'!AW279+Շիրակ!AW279+Կոտայք!AW279+Լոռի!AW279+Արագածոտն!AW279+Գեղարքունիքի!AW279+Արմավիր!AW279+'Արարատի և Վայոց ձոր'!AW279+Տավուշ!AW278+Սյունիք!AW279)</f>
        <v>0</v>
      </c>
      <c r="AX280" s="56">
        <f>SUM('Երևան քաղաք'!AX279+Շիրակ!AX279+Կոտայք!AX279+Լոռի!AX279+Արագածոտն!AX279+Գեղարքունիքի!AX279+Արմավիր!AX279+'Արարատի և Վայոց ձոր'!AX279+Տավուշ!AX278+Սյունիք!AX279)</f>
        <v>0</v>
      </c>
      <c r="AY280" s="56">
        <f>SUM('Երևան քաղաք'!AY279+Շիրակ!AY279+Կոտայք!AY279+Լոռի!AY279+Արագածոտն!AY279+Գեղարքունիքի!AY279+Արմավիր!AY279+'Արարատի և Վայոց ձոր'!AY279+Տավուշ!AY278+Սյունիք!AY279)</f>
        <v>0</v>
      </c>
      <c r="AZ280" s="56">
        <f>SUM('Երևան քաղաք'!AZ279+Շիրակ!AZ279+Կոտայք!AZ279+Լոռի!AZ279+Արագածոտն!AZ279+Գեղարքունիքի!AZ279+Արմավիր!AZ279+'Արարատի և Վայոց ձոր'!AZ279+Տավուշ!AZ278+Սյունիք!AZ279)</f>
        <v>0</v>
      </c>
      <c r="BA280" s="56">
        <f>SUM('Երևան քաղաք'!BA279+Շիրակ!BA279+Կոտայք!BA279+Լոռի!BA279+Արագածոտն!BA279+Գեղարքունիքի!BA279+Արմավիր!BA279+'Արարատի և Վայոց ձոր'!BA279+Տավուշ!BA278+Սյունիք!BA279)</f>
        <v>0</v>
      </c>
      <c r="BB280" s="56">
        <f>SUM('Երևան քաղաք'!BB279+Շիրակ!BB279+Կոտայք!BB279+Լոռի!BB279+Արագածոտն!BB279+Գեղարքունիքի!BB279+Արմավիր!BB279+'Արարատի և Վայոց ձոր'!BB279+Տավուշ!BB278+Սյունիք!BB279)</f>
        <v>0</v>
      </c>
      <c r="BC280" s="56">
        <f>SUM('Երևան քաղաք'!BC279+Շիրակ!BC279+Կոտայք!BC279+Լոռի!BC279+Արագածոտն!BC279+Գեղարքունիքի!BC279+Արմավիր!BC279+'Արարատի և Վայոց ձոր'!BC279+Տավուշ!BC278+Սյունիք!BC279)</f>
        <v>0</v>
      </c>
      <c r="BD280" s="56">
        <f>SUM('Երևան քաղաք'!BD279+Շիրակ!BD279+Կոտայք!BD279+Լոռի!BD279+Արագածոտն!BD279+Գեղարքունիքի!BD279+Արմավիր!BD279+'Արարատի և Վայոց ձոր'!BD279+Տավուշ!BD278+Սյունիք!BD279)</f>
        <v>0</v>
      </c>
      <c r="BE280" s="56">
        <f>SUM('Երևան քաղաք'!BE279+Շիրակ!BE279+Կոտայք!BE279+Լոռի!BE279+Արագածոտն!BE279+Գեղարքունիքի!BE279+Արմավիր!BE279+'Արարատի և Վայոց ձոր'!BE279+Տավուշ!BE278+Սյունիք!BE279)</f>
        <v>0</v>
      </c>
      <c r="BF280" s="56">
        <f>SUM('Երևան քաղաք'!BF279+Շիրակ!BF279+Կոտայք!BF279+Լոռի!BF279+Արագածոտն!BF279+Գեղարքունիքի!BF279+Արմավիր!BF279+'Արարատի և Վայոց ձոր'!BF279+Տավուշ!BF278+Սյունիք!BF279)</f>
        <v>0</v>
      </c>
      <c r="BG280" s="56">
        <f>SUM('Երևան քաղաք'!BG279+Շիրակ!BG279+Կոտայք!BG279+Լոռի!BG279+Արագածոտն!BG279+Գեղարքունիքի!BG279+Արմավիր!BG279+'Արարատի և Վայոց ձոր'!BG279+Տավուշ!BG278+Սյունիք!BG279)</f>
        <v>0</v>
      </c>
      <c r="BH280" s="56">
        <f>SUM('Երևան քաղաք'!BH279+Շիրակ!BH279+Կոտայք!BH279+Լոռի!BH279+Արագածոտն!BH279+Գեղարքունիքի!BH279+Արմավիր!BH279+'Արարատի և Վայոց ձոր'!BH279+Տավուշ!BH278+Սյունիք!BH279)</f>
        <v>0</v>
      </c>
      <c r="BI280" s="56">
        <f>SUM('Երևան քաղաք'!BI279+Շիրակ!BI279+Կոտայք!BI279+Լոռի!BI279+Արագածոտն!BI279+Գեղարքունիքի!BI279+Արմավիր!BI279+'Արարատի և Վայոց ձոր'!BI279+Տավուշ!BI278+Սյունիք!BI279)</f>
        <v>0</v>
      </c>
      <c r="BJ280" s="56">
        <f>SUM('Երևան քաղաք'!BJ279+Շիրակ!BJ279+Կոտայք!BJ279+Լոռի!BJ279+Արագածոտն!BJ279+Գեղարքունիքի!BJ279+Արմավիր!BJ279+'Արարատի և Վայոց ձոր'!BJ279+Տավուշ!BJ278+Սյունիք!BJ279)</f>
        <v>0</v>
      </c>
      <c r="BK280" s="56">
        <f>SUM('Երևան քաղաք'!BK279+Շիրակ!BK279+Կոտայք!BK279+Լոռի!BK279+Արագածոտն!BK279+Գեղարքունիքի!BK279+Արմավիր!BK279+'Արարատի և Վայոց ձոր'!BK279+Տավուշ!BK278+Սյունիք!BK279)</f>
        <v>0</v>
      </c>
      <c r="BL280" s="56">
        <f>SUM('Երևան քաղաք'!BL279+Շիրակ!BL279+Կոտայք!BL279+Լոռի!BL279+Արագածոտն!BL279+Գեղարքունիքի!BL279+Արմավիր!BL279+'Արարատի և Վայոց ձոր'!BL279+Տավուշ!BL278+Սյունիք!BL279)</f>
        <v>0</v>
      </c>
      <c r="BM280" s="56">
        <f>SUM('Երևան քաղաք'!BM279+Շիրակ!BM279+Կոտայք!BM279+Լոռի!BM279+Արագածոտն!BM279+Գեղարքունիքի!BM279+Արմավիր!BM279+'Արարատի և Վայոց ձոր'!BM279+Տավուշ!BM278+Սյունիք!BM279)</f>
        <v>0</v>
      </c>
      <c r="BN280" s="56">
        <f>SUM('Երևան քաղաք'!BN279+Շիրակ!BN279+Կոտայք!BN279+Լոռի!BN279+Արագածոտն!BN279+Գեղարքունիքի!BN279+Արմավիր!BN279+'Արարատի և Վայոց ձոր'!BN279+Տավուշ!BN278+Սյունիք!BN279)</f>
        <v>0</v>
      </c>
      <c r="BO280" s="56">
        <f>SUM('Երևան քաղաք'!BO279+Շիրակ!BO279+Կոտայք!BO279+Լոռի!BO279+Արագածոտն!BO279+Գեղարքունիքի!BO279+Արմավիր!BO279+'Արարատի և Վայոց ձոր'!BO279+Տավուշ!BO278+Սյունիք!BO279)</f>
        <v>0</v>
      </c>
      <c r="BP280" s="56">
        <f>SUM('Երևան քաղաք'!BP279+Շիրակ!BP279+Կոտայք!BP279+Լոռի!BP279+Արագածոտն!BP279+Գեղարքունիքի!BP279+Արմավիր!BP279+'Արարատի և Վայոց ձոր'!BP279+Տավուշ!BP278+Սյունիք!BP279)</f>
        <v>0</v>
      </c>
      <c r="BQ280" s="56">
        <f>SUM('Երևան քաղաք'!BQ279+Շիրակ!BQ279+Կոտայք!BQ279+Լոռի!BQ279+Արագածոտն!BQ279+Գեղարքունիքի!BQ279+Արմավիր!BQ279+'Արարատի և Վայոց ձոր'!BQ279+Տավուշ!BQ278+Սյունիք!BQ279)</f>
        <v>0</v>
      </c>
      <c r="BR280" s="56">
        <f>SUM('Երևան քաղաք'!BR279+Շիրակ!BR279+Կոտայք!BR279+Լոռի!BR279+Արագածոտն!BR279+Գեղարքունիքի!BR279+Արմավիր!BR279+'Արարատի և Վայոց ձոր'!BR279+Տավուշ!BR278+Սյունիք!BR279)</f>
        <v>0</v>
      </c>
      <c r="BS280" s="56">
        <f>SUM('Երևան քաղաք'!BS279+Շիրակ!BS279+Կոտայք!BS279+Լոռի!BS279+Արագածոտն!BS279+Գեղարքունիքի!BS279+Արմավիր!BS279+'Արարատի և Վայոց ձոր'!BS279+Տավուշ!BS278+Սյունիք!BS279)</f>
        <v>0</v>
      </c>
      <c r="BT280" s="56">
        <f>SUM('Երևան քաղաք'!BT279+Շիրակ!BT279+Կոտայք!BT279+Լոռի!BT279+Արագածոտն!BT279+Գեղարքունիքի!BT279+Արմավիր!BT279+'Արարատի և Վայոց ձոր'!BT279+Տավուշ!BT278+Սյունիք!BT279)</f>
        <v>0</v>
      </c>
      <c r="BU280" s="56">
        <f>SUM('Երևան քաղաք'!BU279+Շիրակ!BU279+Կոտայք!BU279+Լոռի!BU279+Արագածոտն!BU279+Գեղարքունիքի!BU279+Արմավիր!BU279+'Արարատի և Վայոց ձոր'!BU279+Տավուշ!BU278+Սյունիք!BU279)</f>
        <v>1</v>
      </c>
      <c r="BV280" s="56">
        <f>SUM('Երևան քաղաք'!BV279+Շիրակ!BV279+Կոտայք!BV279+Լոռի!BV279+Արագածոտն!BV279+Գեղարքունիքի!BV279+Արմավիր!BV279+'Արարատի և Վայոց ձոր'!BV279+Տավուշ!BV278+Սյունիք!BV279)</f>
        <v>0</v>
      </c>
      <c r="BW280" s="56">
        <f>SUM('Երևան քաղաք'!BW279+Շիրակ!BW279+Կոտայք!BW279+Լոռի!BW279+Արագածոտն!BW279+Գեղարքունիքի!BW279+Արմավիր!BW279+'Արարատի և Վայոց ձոր'!BW279+Տավուշ!BW278+Սյունիք!BW279)</f>
        <v>0</v>
      </c>
      <c r="BX280" s="56">
        <f>SUM('Երևան քաղաք'!BX279+Շիրակ!BX279+Կոտայք!BX279+Լոռի!BX279+Արագածոտն!BX279+Գեղարքունիքի!BX279+Արմավիր!BX279+'Արարատի և Վայոց ձոր'!BX279+Տավուշ!BX278+Սյունիք!BX279)</f>
        <v>0</v>
      </c>
      <c r="BY280" s="56">
        <f>SUM('Երևան քաղաք'!BY279+Շիրակ!BY279+Կոտայք!BY279+Լոռի!BY279+Արագածոտն!BY279+Գեղարքունիքի!BY279+Արմավիր!BY279+'Արարատի և Վայոց ձոր'!BY279+Տավուշ!BY278+Սյունիք!BY279)</f>
        <v>0</v>
      </c>
      <c r="BZ280" s="56">
        <f>SUM('Երևան քաղաք'!BZ279+Շիրակ!BZ279+Կոտայք!BZ279+Լոռի!BZ279+Արագածոտն!BZ279+Գեղարքունիքի!BZ279+Արմավիր!BZ279+'Արարատի և Վայոց ձոր'!BZ279+Տավուշ!BZ278+Սյունիք!BZ279)</f>
        <v>0</v>
      </c>
      <c r="CA280" s="56"/>
      <c r="CB280" s="133">
        <f t="shared" si="80"/>
        <v>1</v>
      </c>
      <c r="CC280" s="134">
        <f t="shared" si="81"/>
        <v>1</v>
      </c>
      <c r="CD280" s="134">
        <f t="shared" si="82"/>
        <v>0</v>
      </c>
      <c r="CE280" s="134">
        <f t="shared" si="83"/>
        <v>0</v>
      </c>
      <c r="CF280" s="134">
        <f t="shared" si="97"/>
        <v>0</v>
      </c>
      <c r="CG280" s="134">
        <f t="shared" si="98"/>
        <v>0</v>
      </c>
      <c r="CH280" s="134">
        <f t="shared" si="84"/>
        <v>0</v>
      </c>
      <c r="CI280" s="134">
        <f t="shared" si="99"/>
        <v>0</v>
      </c>
      <c r="CJ280" s="134">
        <f t="shared" si="85"/>
        <v>0</v>
      </c>
      <c r="CK280" s="134">
        <f t="shared" si="86"/>
        <v>0</v>
      </c>
      <c r="CL280" s="134">
        <f t="shared" si="87"/>
        <v>0</v>
      </c>
      <c r="CM280" s="134">
        <f t="shared" si="88"/>
        <v>0</v>
      </c>
      <c r="CN280" s="135">
        <f t="shared" si="89"/>
        <v>0</v>
      </c>
      <c r="CO280" s="135">
        <f t="shared" si="90"/>
        <v>0</v>
      </c>
      <c r="CP280" s="135">
        <f t="shared" si="91"/>
        <v>0</v>
      </c>
      <c r="CQ280" s="135">
        <f t="shared" si="92"/>
        <v>0</v>
      </c>
      <c r="CR280" s="135">
        <f t="shared" si="93"/>
        <v>0</v>
      </c>
      <c r="CS280" s="135">
        <f t="shared" si="94"/>
        <v>0</v>
      </c>
      <c r="CT280" s="135">
        <f t="shared" si="95"/>
        <v>0</v>
      </c>
      <c r="CU280" s="135">
        <f t="shared" si="96"/>
        <v>0</v>
      </c>
    </row>
    <row r="281" spans="1:99" ht="20.100000000000001" customHeight="1" x14ac:dyDescent="0.3">
      <c r="A281" s="37" t="s">
        <v>236</v>
      </c>
      <c r="B281" s="33" t="s">
        <v>474</v>
      </c>
      <c r="C281" s="39"/>
      <c r="D281" s="35">
        <f>SUM('Երևան քաղաք:Սյունիք'!D280)</f>
        <v>0</v>
      </c>
      <c r="E281" s="35">
        <f>SUM('Երևան քաղաք:Սյունիք'!E280)</f>
        <v>15</v>
      </c>
      <c r="F281" s="35">
        <f>SUM('Երևան քաղաք:Սյունիք'!F280)</f>
        <v>15</v>
      </c>
      <c r="G281" s="35">
        <f>SUM('Երևան քաղաք:Սյունիք'!G280)</f>
        <v>2</v>
      </c>
      <c r="H281" s="35">
        <f>SUM('Երևան քաղաք:Սյունիք'!H280)</f>
        <v>0</v>
      </c>
      <c r="I281" s="35">
        <f>SUM('Երևան քաղաք:Սյունիք'!I280)</f>
        <v>86</v>
      </c>
      <c r="J281" s="35">
        <f>SUM('Երևան քաղաք:Սյունիք'!J280)</f>
        <v>1</v>
      </c>
      <c r="K281" s="35">
        <f>SUM('Երևան քաղաք:Սյունիք'!K280)</f>
        <v>3</v>
      </c>
      <c r="L281" s="35">
        <f>SUM('Երևան քաղաք:Սյունիք'!L280)</f>
        <v>90</v>
      </c>
      <c r="M281" s="35">
        <f>SUM('Երևան քաղաք:Սյունիք'!M280)</f>
        <v>7</v>
      </c>
      <c r="N281" s="35">
        <f>SUM('Երևան քաղաք:Սյունիք'!N280)</f>
        <v>0</v>
      </c>
      <c r="O281" s="35">
        <f>SUM('Երևան քաղաք:Սյունիք'!O280)</f>
        <v>23</v>
      </c>
      <c r="P281" s="35">
        <f>SUM('Երևան քաղաք:Սյունիք'!P280)</f>
        <v>8</v>
      </c>
      <c r="Q281" s="35">
        <f>SUM('Երևան քաղաք:Սյունիք'!Q280)</f>
        <v>3</v>
      </c>
      <c r="R281" s="35">
        <f>SUM('Երևան քաղաք:Սյունիք'!R280)</f>
        <v>3</v>
      </c>
      <c r="S281" s="35">
        <f>SUM('Երևան քաղաք:Սյունիք'!S280)</f>
        <v>1</v>
      </c>
      <c r="T281" s="35">
        <f>SUM('Երևան քաղաք:Սյունիք'!T280)</f>
        <v>0</v>
      </c>
      <c r="U281" s="35">
        <f>SUM('Երևան քաղաք:Սյունիք'!U280)</f>
        <v>0</v>
      </c>
      <c r="V281" s="35">
        <f>SUM('Երևան քաղաք:Սյունիք'!V280)</f>
        <v>0</v>
      </c>
      <c r="W281" s="35">
        <f>SUM('Երևան քաղաք:Սյունիք'!W280)</f>
        <v>38</v>
      </c>
      <c r="X281" s="35">
        <f>SUM('Երևան քաղաք:Սյունիք'!X280)</f>
        <v>0</v>
      </c>
      <c r="Y281" s="35">
        <f>SUM('Երևան քաղաք:Սյունիք'!Y280)</f>
        <v>52</v>
      </c>
      <c r="Z281" s="35">
        <f>SUM('Երևան քաղաք:Սյունիք'!Z280)</f>
        <v>0</v>
      </c>
      <c r="AA281" s="35">
        <f>SUM('Երևան քաղաք:Սյունիք'!AA280)</f>
        <v>0</v>
      </c>
      <c r="AB281" s="35">
        <f>SUM('Երևան քաղաք:Սյունիք'!AB280)</f>
        <v>0</v>
      </c>
      <c r="AC281" s="35">
        <f>SUM('Երևան քաղաք:Սյունիք'!AC280)</f>
        <v>0</v>
      </c>
      <c r="AD281" s="35">
        <f>SUM('Երևան քաղաք:Սյունիք'!AD280)</f>
        <v>24</v>
      </c>
      <c r="AE281" s="35">
        <f>SUM('Երևան քաղաք:Սյունիք'!AE280)</f>
        <v>1</v>
      </c>
      <c r="AF281" s="35">
        <f>SUM('Երևան քաղաք:Սյունիք'!AF280)</f>
        <v>0</v>
      </c>
      <c r="AG281" s="35">
        <f>SUM('Երևան քաղաք:Սյունիք'!AG280)</f>
        <v>0</v>
      </c>
      <c r="AH281" s="35">
        <f>SUM('Երևան քաղաք:Սյունիք'!AH280)</f>
        <v>1</v>
      </c>
      <c r="AI281" s="35">
        <f>SUM('Երևան քաղաք:Սյունիք'!AI280)</f>
        <v>1</v>
      </c>
      <c r="AJ281" s="35">
        <f>SUM('Երևան քաղաք:Սյունիք'!AJ280)</f>
        <v>1</v>
      </c>
      <c r="AK281" s="35">
        <f>SUM('Երևան քաղաք:Սյունիք'!AK280)</f>
        <v>2</v>
      </c>
      <c r="AL281" s="35">
        <f>SUM('Երևան քաղաք:Սյունիք'!AL280)</f>
        <v>0</v>
      </c>
      <c r="AM281" s="35">
        <f>SUM('Երևան քաղաք:Սյունիք'!AM280)</f>
        <v>0</v>
      </c>
      <c r="AN281" s="35">
        <f>SUM('Երևան քաղաք:Սյունիք'!AN280)</f>
        <v>0</v>
      </c>
      <c r="AO281" s="35">
        <f>SUM('Երևան քաղաք:Սյունիք'!AO280)</f>
        <v>25</v>
      </c>
      <c r="AP281" s="35">
        <f>SUM('Երևան քաղաք:Սյունիք'!AP280)</f>
        <v>57</v>
      </c>
      <c r="AQ281" s="35">
        <f>SUM('Երևան քաղաք:Սյունիք'!AQ280)</f>
        <v>8</v>
      </c>
      <c r="AR281" s="35">
        <f>SUM('Երևան քաղաք:Սյունիք'!AR280)</f>
        <v>0</v>
      </c>
      <c r="AS281" s="35">
        <f>SUM('Երևան քաղաք:Սյունիք'!AS280)</f>
        <v>2</v>
      </c>
      <c r="AT281" s="35">
        <f>SUM('Երևան քաղաք:Սյունիք'!AT280)</f>
        <v>18</v>
      </c>
      <c r="AU281" s="35">
        <f>SUM('Երևան քաղաք:Սյունիք'!AU280)</f>
        <v>0</v>
      </c>
      <c r="AV281" s="35">
        <f>SUM('Երևան քաղաք:Սյունիք'!AV280)</f>
        <v>0</v>
      </c>
      <c r="AW281" s="35">
        <f>SUM('Երևան քաղաք:Սյունիք'!AW280)</f>
        <v>66</v>
      </c>
      <c r="AX281" s="35">
        <f>SUM('Երևան քաղաք:Սյունիք'!AX280)</f>
        <v>4</v>
      </c>
      <c r="AY281" s="35">
        <f>SUM('Երևան քաղաք:Սյունիք'!AY280)</f>
        <v>78</v>
      </c>
      <c r="AZ281" s="35">
        <f>SUM('Երևան քաղաք:Սյունիք'!AZ280)</f>
        <v>0</v>
      </c>
      <c r="BA281" s="35">
        <f>SUM('Երևան քաղաք:Սյունիք'!BA280)</f>
        <v>12</v>
      </c>
      <c r="BB281" s="35">
        <f>SUM('Երևան քաղաք:Սյունիք'!BB280)</f>
        <v>3</v>
      </c>
      <c r="BC281" s="35">
        <f>SUM('Երևան քաղաք:Սյունիք'!BC280)</f>
        <v>4</v>
      </c>
      <c r="BD281" s="35">
        <f>SUM('Երևան քաղաք:Սյունիք'!BD280)</f>
        <v>0</v>
      </c>
      <c r="BE281" s="35">
        <f>SUM('Երևան քաղաք:Սյունիք'!BE280)</f>
        <v>0</v>
      </c>
      <c r="BF281" s="35">
        <f>SUM('Երևան քաղաք:Սյունիք'!BF280)</f>
        <v>4</v>
      </c>
      <c r="BG281" s="35">
        <f>SUM('Երևան քաղաք:Սյունիք'!BG280)</f>
        <v>0</v>
      </c>
      <c r="BH281" s="35">
        <f>SUM('Երևան քաղաք:Սյունիք'!BH280)</f>
        <v>0</v>
      </c>
      <c r="BI281" s="35">
        <f>SUM('Երևան քաղաք:Սյունիք'!BI280)</f>
        <v>0</v>
      </c>
      <c r="BJ281" s="35">
        <f>SUM('Երևան քաղաք:Սյունիք'!BJ280)</f>
        <v>4</v>
      </c>
      <c r="BK281" s="35">
        <f>SUM('Երևան քաղաք:Սյունիք'!BK280)</f>
        <v>0</v>
      </c>
      <c r="BL281" s="35">
        <f>SUM('Երևան քաղաք:Սյունիք'!BL280)</f>
        <v>1</v>
      </c>
      <c r="BM281" s="35">
        <f>SUM('Երևան քաղաք:Սյունիք'!BM280)</f>
        <v>0</v>
      </c>
      <c r="BN281" s="35">
        <f>SUM('Երևան քաղաք:Սյունիք'!BN280)</f>
        <v>0</v>
      </c>
      <c r="BO281" s="35">
        <f>SUM('Երևան քաղաք:Սյունիք'!BO280)</f>
        <v>0</v>
      </c>
      <c r="BP281" s="35">
        <f>SUM('Երևան քաղաք:Սյունիք'!BP280)</f>
        <v>0</v>
      </c>
      <c r="BQ281" s="35">
        <f>SUM('Երևան քաղաք:Սյունիք'!BQ280)</f>
        <v>0</v>
      </c>
      <c r="BR281" s="35">
        <f>SUM('Երևան քաղաք:Սյունիք'!BR280)</f>
        <v>0</v>
      </c>
      <c r="BS281" s="35">
        <f>SUM('Երևան քաղաք:Սյունիք'!BS280)</f>
        <v>0</v>
      </c>
      <c r="BT281" s="35">
        <f>SUM('Երևան քաղաք:Սյունիք'!BT280)</f>
        <v>0</v>
      </c>
      <c r="BU281" s="35">
        <f>SUM('Երևան քաղաք:Սյունիք'!BU280)</f>
        <v>64</v>
      </c>
      <c r="BV281" s="35">
        <f>SUM('Երևան քաղաք:Սյունիք'!BV280)</f>
        <v>14</v>
      </c>
      <c r="BW281" s="35">
        <f>SUM('Երևան քաղաք:Սյունիք'!BW280)</f>
        <v>0</v>
      </c>
      <c r="BX281" s="35">
        <f>SUM('Երևան քաղաք:Սյունիք'!BX280)</f>
        <v>0</v>
      </c>
      <c r="BY281" s="35">
        <f>SUM('Երևան քաղաք:Սյունիք'!BY280)</f>
        <v>68</v>
      </c>
      <c r="BZ281" s="35">
        <f>SUM('Երևան քաղաք:Սյունիք'!BZ280)</f>
        <v>14</v>
      </c>
      <c r="CA281" s="35">
        <f>SUM('Երևան քաղաք:Սյունիք'!CA280)</f>
        <v>0</v>
      </c>
      <c r="CB281" s="133">
        <f t="shared" si="80"/>
        <v>15</v>
      </c>
      <c r="CC281" s="134">
        <f t="shared" si="81"/>
        <v>15</v>
      </c>
      <c r="CD281" s="134">
        <f t="shared" si="82"/>
        <v>90</v>
      </c>
      <c r="CE281" s="134">
        <f t="shared" si="83"/>
        <v>90</v>
      </c>
      <c r="CF281" s="134">
        <f t="shared" si="97"/>
        <v>38</v>
      </c>
      <c r="CG281" s="134">
        <f t="shared" si="98"/>
        <v>38</v>
      </c>
      <c r="CH281" s="134">
        <f t="shared" si="84"/>
        <v>90</v>
      </c>
      <c r="CI281" s="134">
        <f t="shared" si="99"/>
        <v>90</v>
      </c>
      <c r="CJ281" s="134">
        <f t="shared" si="85"/>
        <v>90</v>
      </c>
      <c r="CK281" s="134">
        <f t="shared" si="86"/>
        <v>90</v>
      </c>
      <c r="CL281" s="134">
        <f t="shared" si="87"/>
        <v>90</v>
      </c>
      <c r="CM281" s="134">
        <f t="shared" si="88"/>
        <v>90</v>
      </c>
      <c r="CN281" s="135">
        <f t="shared" si="89"/>
        <v>90</v>
      </c>
      <c r="CO281" s="135">
        <f t="shared" si="90"/>
        <v>90</v>
      </c>
      <c r="CP281" s="135">
        <f t="shared" si="91"/>
        <v>4</v>
      </c>
      <c r="CQ281" s="135">
        <f t="shared" si="92"/>
        <v>4</v>
      </c>
      <c r="CR281" s="135">
        <f t="shared" si="93"/>
        <v>4</v>
      </c>
      <c r="CS281" s="135">
        <f t="shared" si="94"/>
        <v>4</v>
      </c>
      <c r="CT281" s="135">
        <f t="shared" si="95"/>
        <v>0</v>
      </c>
      <c r="CU281" s="135">
        <f t="shared" si="96"/>
        <v>0</v>
      </c>
    </row>
    <row r="282" spans="1:99" ht="20.100000000000001" customHeight="1" x14ac:dyDescent="0.3">
      <c r="A282" s="41" t="s">
        <v>237</v>
      </c>
      <c r="B282" s="39" t="s">
        <v>475</v>
      </c>
      <c r="C282" s="39">
        <v>316</v>
      </c>
      <c r="D282" s="56">
        <f>SUM('Երևան քաղաք'!D281+Շիրակ!D281+Կոտայք!D281+Լոռի!D281+Արագածոտն!D281+Գեղարքունիքի!D281+Արմավիր!D281+'Արարատի և Վայոց ձոր'!D281+Տավուշ!D280+Սյունիք!D281)</f>
        <v>0</v>
      </c>
      <c r="E282" s="56">
        <f>SUM('Երևան քաղաք'!E281+Շիրակ!E281+Կոտայք!E281+Լոռի!E281+Արագածոտն!E281+Գեղարքունիքի!E281+Արմավիր!E281+'Արարատի և Վայոց ձոր'!E281+Տավուշ!E280+Սյունիք!E281)</f>
        <v>0</v>
      </c>
      <c r="F282" s="56">
        <f>SUM('Երևան քաղաք'!F281+Շիրակ!F281+Կոտայք!F281+Լոռի!F281+Արագածոտն!F281+Գեղարքունիքի!F281+Արմավիր!F281+'Արարատի և Վայոց ձոր'!F281+Տավուշ!F280+Սյունիք!F281)</f>
        <v>0</v>
      </c>
      <c r="G282" s="56">
        <f>SUM('Երևան քաղաք'!G281+Շիրակ!G281+Կոտայք!G281+Լոռի!G281+Արագածոտն!G281+Գեղարքունիքի!G281+Արմավիր!G281+'Արարատի և Վայոց ձոր'!G281+Տավուշ!G280+Սյունիք!G281)</f>
        <v>2</v>
      </c>
      <c r="H282" s="56">
        <f>SUM('Երևան քաղաք'!H281+Շիրակ!H281+Կոտայք!H281+Լոռի!H281+Արագածոտն!H281+Գեղարքունիքի!H281+Արմավիր!H281+'Արարատի և Վայոց ձոր'!H281+Տավուշ!H280+Սյունիք!H281)</f>
        <v>0</v>
      </c>
      <c r="I282" s="56">
        <f>SUM('Երևան քաղաք'!I281+Շիրակ!I281+Կոտայք!I281+Լոռի!I281+Արագածոտն!I281+Գեղարքունիքի!I281+Արմավիր!I281+'Արարատի և Վայոց ձոր'!I281+Տավուշ!I280+Սյունիք!I281)</f>
        <v>38</v>
      </c>
      <c r="J282" s="56">
        <f>SUM('Երևան քաղաք'!J281+Շիրակ!J281+Կոտայք!J281+Լոռի!J281+Արագածոտն!J281+Գեղարքունիքի!J281+Արմավիր!J281+'Արարատի և Վայոց ձոր'!J281+Տավուշ!J280+Սյունիք!J281)</f>
        <v>0</v>
      </c>
      <c r="K282" s="56">
        <f>SUM('Երևան քաղաք'!K281+Շիրակ!K281+Կոտայք!K281+Լոռի!K281+Արագածոտն!K281+Գեղարքունիքի!K281+Արմավիր!K281+'Արարատի և Վայոց ձոր'!K281+Տավուշ!K280+Սյունիք!K281)</f>
        <v>0</v>
      </c>
      <c r="L282" s="56">
        <f>SUM('Երևան քաղաք'!L281+Շիրակ!L281+Կոտայք!L281+Լոռի!L281+Արագածոտն!L281+Գեղարքունիքի!L281+Արմավիր!L281+'Արարատի և Վայոց ձոր'!L281+Տավուշ!L280+Սյունիք!L281)</f>
        <v>38</v>
      </c>
      <c r="M282" s="56">
        <f>SUM('Երևան քաղաք'!M281+Շիրակ!M281+Կոտայք!M281+Լոռի!M281+Արագածոտն!M281+Գեղարքունիքի!M281+Արմավիր!M281+'Արարատի և Վայոց ձոր'!M281+Տավուշ!M280+Սյունիք!M281)</f>
        <v>0</v>
      </c>
      <c r="N282" s="56">
        <f>SUM('Երևան քաղաք'!N281+Շիրակ!N281+Կոտայք!N281+Լոռի!N281+Արագածոտն!N281+Գեղարքունիքի!N281+Արմավիր!N281+'Արարատի և Վայոց ձոր'!N281+Տավուշ!N280+Սյունիք!N281)</f>
        <v>0</v>
      </c>
      <c r="O282" s="56">
        <f>SUM('Երևան քաղաք'!O281+Շիրակ!O281+Կոտայք!O281+Լոռի!O281+Արագածոտն!O281+Գեղարքունիքի!O281+Արմավիր!O281+'Արարատի և Վայոց ձոր'!O281+Տավուշ!O280+Սյունիք!O281)</f>
        <v>12</v>
      </c>
      <c r="P282" s="56">
        <f>SUM('Երևան քաղաք'!P281+Շիրակ!P281+Կոտայք!P281+Լոռի!P281+Արագածոտն!P281+Գեղարքունիքի!P281+Արմավիր!P281+'Արարատի և Վայոց ձոր'!P281+Տավուշ!P280+Սյունիք!P281)</f>
        <v>7</v>
      </c>
      <c r="Q282" s="56">
        <f>SUM('Երևան քաղաք'!Q281+Շիրակ!Q281+Կոտայք!Q281+Լոռի!Q281+Արագածոտն!Q281+Գեղարքունիքի!Q281+Արմավիր!Q281+'Արարատի և Վայոց ձոր'!Q281+Տավուշ!Q280+Սյունիք!Q281)</f>
        <v>3</v>
      </c>
      <c r="R282" s="56">
        <f>SUM('Երևան քաղաք'!R281+Շիրակ!R281+Կոտայք!R281+Լոռի!R281+Արագածոտն!R281+Գեղարքունիքի!R281+Արմավիր!R281+'Արարատի և Վայոց ձոր'!R281+Տավուշ!R280+Սյունիք!R281)</f>
        <v>1</v>
      </c>
      <c r="S282" s="56">
        <f>SUM('Երևան քաղաք'!S281+Շիրակ!S281+Կոտայք!S281+Լոռի!S281+Արագածոտն!S281+Գեղարքունիքի!S281+Արմավիր!S281+'Արարատի և Վայոց ձոր'!S281+Տավուշ!S280+Սյունիք!S281)</f>
        <v>1</v>
      </c>
      <c r="T282" s="56">
        <f>SUM('Երևան քաղաք'!T281+Շիրակ!T281+Կոտայք!T281+Լոռի!T281+Արագածոտն!T281+Գեղարքունիքի!T281+Արմավիր!T281+'Արարատի և Վայոց ձոր'!T281+Տավուշ!T280+Սյունիք!T281)</f>
        <v>0</v>
      </c>
      <c r="U282" s="56">
        <f>SUM('Երևան քաղաք'!U281+Շիրակ!U281+Կոտայք!U281+Լոռի!U281+Արագածոտն!U281+Գեղարքունիքի!U281+Արմավիր!U281+'Արարատի և Վայոց ձոր'!U281+Տավուշ!U280+Սյունիք!U281)</f>
        <v>0</v>
      </c>
      <c r="V282" s="56">
        <f>SUM('Երևան քաղաք'!V281+Շիրակ!V281+Կոտայք!V281+Լոռի!V281+Արագածոտն!V281+Գեղարքունիքի!V281+Արմավիր!V281+'Արարատի և Վայոց ձոր'!V281+Տավուշ!V280+Սյունիք!V281)</f>
        <v>0</v>
      </c>
      <c r="W282" s="56">
        <f>SUM('Երևան քաղաք'!W281+Շիրակ!W281+Կոտայք!W281+Լոռի!W281+Արագածոտն!W281+Գեղարքունիքի!W281+Արմավիր!W281+'Արարատի և Վայոց ձոր'!W281+Տավուշ!W280+Սյունիք!W281)</f>
        <v>24</v>
      </c>
      <c r="X282" s="56">
        <f>SUM('Երևան քաղաք'!X281+Շիրակ!X281+Կոտայք!X281+Լոռի!X281+Արագածոտն!X281+Գեղարքունիքի!X281+Արմավիր!X281+'Արարատի և Վայոց ձոր'!X281+Տավուշ!X280+Սյունիք!X281)</f>
        <v>0</v>
      </c>
      <c r="Y282" s="56">
        <f>SUM('Երևան քաղաք'!Y281+Շիրակ!Y281+Կոտայք!Y281+Լոռի!Y281+Արագածոտն!Y281+Գեղարքունիքի!Y281+Արմավիր!Y281+'Արարատի և Վայոց ձոր'!Y281+Տավուշ!Y280+Սյունիք!Y281)</f>
        <v>14</v>
      </c>
      <c r="Z282" s="56">
        <f>SUM('Երևան քաղաք'!Z281+Շիրակ!Z281+Կոտայք!Z281+Լոռի!Z281+Արագածոտն!Z281+Գեղարքունիքի!Z281+Արմավիր!Z281+'Արարատի և Վայոց ձոր'!Z281+Տավուշ!Z280+Սյունիք!Z281)</f>
        <v>0</v>
      </c>
      <c r="AA282" s="56">
        <f>SUM('Երևան քաղաք'!AA281+Շիրակ!AA281+Կոտայք!AA281+Լոռի!AA281+Արագածոտն!AA281+Գեղարքունիքի!AA281+Արմավիր!AA281+'Արարատի և Վայոց ձոր'!AA281+Տավուշ!AA280+Սյունիք!AA281)</f>
        <v>0</v>
      </c>
      <c r="AB282" s="56">
        <f>SUM('Երևան քաղաք'!AB281+Շիրակ!AB281+Կոտայք!AB281+Լոռի!AB281+Արագածոտն!AB281+Գեղարքունիքի!AB281+Արմավիր!AB281+'Արարատի և Վայոց ձոր'!AB281+Տավուշ!AB280+Սյունիք!AB281)</f>
        <v>0</v>
      </c>
      <c r="AC282" s="56">
        <f>SUM('Երևան քաղաք'!AC281+Շիրակ!AC281+Կոտայք!AC281+Լոռի!AC281+Արագածոտն!AC281+Գեղարքունիքի!AC281+Արմավիր!AC281+'Արարատի և Վայոց ձոր'!AC281+Տավուշ!AC280+Սյունիք!AC281)</f>
        <v>0</v>
      </c>
      <c r="AD282" s="56">
        <f>SUM('Երևան քաղաք'!AD281+Շիրակ!AD281+Կոտայք!AD281+Լոռի!AD281+Արագածոտն!AD281+Գեղարքունիքի!AD281+Արմավիր!AD281+'Արարատի և Վայոց ձոր'!AD281+Տավուշ!AD280+Սյունիք!AD281)</f>
        <v>15</v>
      </c>
      <c r="AE282" s="56">
        <f>SUM('Երևան քաղաք'!AE281+Շիրակ!AE281+Կոտայք!AE281+Լոռի!AE281+Արագածոտն!AE281+Գեղարքունիքի!AE281+Արմավիր!AE281+'Արարատի և Վայոց ձոր'!AE281+Տավուշ!AE280+Սյունիք!AE281)</f>
        <v>0</v>
      </c>
      <c r="AF282" s="56">
        <f>SUM('Երևան քաղաք'!AF281+Շիրակ!AF281+Կոտայք!AF281+Լոռի!AF281+Արագածոտն!AF281+Գեղարքունիքի!AF281+Արմավիր!AF281+'Արարատի և Վայոց ձոր'!AF281+Տավուշ!AF280+Սյունիք!AF281)</f>
        <v>0</v>
      </c>
      <c r="AG282" s="56">
        <f>SUM('Երևան քաղաք'!AG281+Շիրակ!AG281+Կոտայք!AG281+Լոռի!AG281+Արագածոտն!AG281+Գեղարքունիքի!AG281+Արմավիր!AG281+'Արարատի և Վայոց ձոր'!AG281+Տավուշ!AG280+Սյունիք!AG281)</f>
        <v>0</v>
      </c>
      <c r="AH282" s="56">
        <f>SUM('Երևան քաղաք'!AH281+Շիրակ!AH281+Կոտայք!AH281+Լոռի!AH281+Արագածոտն!AH281+Գեղարքունիքի!AH281+Արմավիր!AH281+'Արարատի և Վայոց ձոր'!AH281+Տավուշ!AH280+Սյունիք!AH281)</f>
        <v>0</v>
      </c>
      <c r="AI282" s="56">
        <f>SUM('Երևան քաղաք'!AI281+Շիրակ!AI281+Կոտայք!AI281+Լոռի!AI281+Արագածոտն!AI281+Գեղարքունիքի!AI281+Արմավիր!AI281+'Արարատի և Վայոց ձոր'!AI281+Տավուշ!AI280+Սյունիք!AI281)</f>
        <v>0</v>
      </c>
      <c r="AJ282" s="56">
        <f>SUM('Երևան քաղաք'!AJ281+Շիրակ!AJ281+Կոտայք!AJ281+Լոռի!AJ281+Արագածոտն!AJ281+Գեղարքունիքի!AJ281+Արմավիր!AJ281+'Արարատի և Վայոց ձոր'!AJ281+Տավուշ!AJ280+Սյունիք!AJ281)</f>
        <v>1</v>
      </c>
      <c r="AK282" s="56">
        <f>SUM('Երևան քաղաք'!AK281+Շիրակ!AK281+Կոտայք!AK281+Լոռի!AK281+Արագածոտն!AK281+Գեղարքունիքի!AK281+Արմավիր!AK281+'Արարատի և Վայոց ձոր'!AK281+Տավուշ!AK280+Սյունիք!AK281)</f>
        <v>2</v>
      </c>
      <c r="AL282" s="56">
        <f>SUM('Երևան քաղաք'!AL281+Շիրակ!AL281+Կոտայք!AL281+Լոռի!AL281+Արագածոտն!AL281+Գեղարքունիքի!AL281+Արմավիր!AL281+'Արարատի և Վայոց ձոր'!AL281+Տավուշ!AL280+Սյունիք!AL281)</f>
        <v>0</v>
      </c>
      <c r="AM282" s="56">
        <f>SUM('Երևան քաղաք'!AM281+Շիրակ!AM281+Կոտայք!AM281+Լոռի!AM281+Արագածոտն!AM281+Գեղարքունիքի!AM281+Արմավիր!AM281+'Արարատի և Վայոց ձոր'!AM281+Տավուշ!AM280+Սյունիք!AM281)</f>
        <v>0</v>
      </c>
      <c r="AN282" s="56">
        <f>SUM('Երևան քաղաք'!AN281+Շիրակ!AN281+Կոտայք!AN281+Լոռի!AN281+Արագածոտն!AN281+Գեղարքունիքի!AN281+Արմավիր!AN281+'Արարատի և Վայոց ձոր'!AN281+Տավուշ!AN280+Սյունիք!AN281)</f>
        <v>0</v>
      </c>
      <c r="AO282" s="56">
        <f>SUM('Երևան քաղաք'!AO281+Շիրակ!AO281+Կոտայք!AO281+Լոռի!AO281+Արագածոտն!AO281+Գեղարքունիքի!AO281+Արմավիր!AO281+'Արարատի և Վայոց ձոր'!AO281+Տավուշ!AO280+Սյունիք!AO281)</f>
        <v>9</v>
      </c>
      <c r="AP282" s="56">
        <f>SUM('Երևան քաղաք'!AP281+Շիրակ!AP281+Կոտայք!AP281+Լոռի!AP281+Արագածոտն!AP281+Գեղարքունիքի!AP281+Արմավիր!AP281+'Արարատի և Վայոց ձոր'!AP281+Տավուշ!AP280+Սյունիք!AP281)</f>
        <v>27</v>
      </c>
      <c r="AQ282" s="56">
        <f>SUM('Երևան քաղաք'!AQ281+Շիրակ!AQ281+Կոտայք!AQ281+Լոռի!AQ281+Արագածոտն!AQ281+Գեղարքունիքի!AQ281+Արմավիր!AQ281+'Արարատի և Վայոց ձոր'!AQ281+Տավուշ!AQ280+Սյունիք!AQ281)</f>
        <v>2</v>
      </c>
      <c r="AR282" s="56">
        <f>SUM('Երևան քաղաք'!AR281+Շիրակ!AR281+Կոտայք!AR281+Լոռի!AR281+Արագածոտն!AR281+Գեղարքունիքի!AR281+Արմավիր!AR281+'Արարատի և Վայոց ձոր'!AR281+Տավուշ!AR280+Սյունիք!AR281)</f>
        <v>0</v>
      </c>
      <c r="AS282" s="56">
        <f>SUM('Երևան քաղաք'!AS281+Շիրակ!AS281+Կոտայք!AS281+Լոռի!AS281+Արագածոտն!AS281+Գեղարքունիքի!AS281+Արմավիր!AS281+'Արարատի և Վայոց ձոր'!AS281+Տավուշ!AS280+Սյունիք!AS281)</f>
        <v>2</v>
      </c>
      <c r="AT282" s="56">
        <f>SUM('Երևան քաղաք'!AT281+Շիրակ!AT281+Կոտայք!AT281+Լոռի!AT281+Արագածոտն!AT281+Գեղարքունիքի!AT281+Արմավիր!AT281+'Արարատի և Վայոց ձոր'!AT281+Տավուշ!AT280+Սյունիք!AT281)</f>
        <v>7</v>
      </c>
      <c r="AU282" s="56">
        <f>SUM('Երևան քաղաք'!AU281+Շիրակ!AU281+Կոտայք!AU281+Լոռի!AU281+Արագածոտն!AU281+Գեղարքունիքի!AU281+Արմավիր!AU281+'Արարատի և Վայոց ձոր'!AU281+Տավուշ!AU280+Սյունիք!AU281)</f>
        <v>0</v>
      </c>
      <c r="AV282" s="56">
        <f>SUM('Երևան քաղաք'!AV281+Շիրակ!AV281+Կոտայք!AV281+Լոռի!AV281+Արագածոտն!AV281+Գեղարքունիքի!AV281+Արմավիր!AV281+'Արարատի և Վայոց ձոր'!AV281+Տավուշ!AV280+Սյունիք!AV281)</f>
        <v>0</v>
      </c>
      <c r="AW282" s="56">
        <f>SUM('Երևան քաղաք'!AW281+Շիրակ!AW281+Կոտայք!AW281+Լոռի!AW281+Արագածոտն!AW281+Գեղարքունիքի!AW281+Արմավիր!AW281+'Արարատի և Վայոց ձոր'!AW281+Տավուշ!AW280+Սյունիք!AW281)</f>
        <v>25</v>
      </c>
      <c r="AX282" s="56">
        <f>SUM('Երևան քաղաք'!AX281+Շիրակ!AX281+Կոտայք!AX281+Լոռի!AX281+Արագածոտն!AX281+Գեղարքունիքի!AX281+Արմավիր!AX281+'Արարատի և Վայոց ձոր'!AX281+Տավուշ!AX280+Սյունիք!AX281)</f>
        <v>4</v>
      </c>
      <c r="AY282" s="56">
        <f>SUM('Երևան քաղաք'!AY281+Շիրակ!AY281+Կոտայք!AY281+Լոռի!AY281+Արագածոտն!AY281+Գեղարքունիքի!AY281+Արմավիր!AY281+'Արարատի և Վայոց ձոր'!AY281+Տավուշ!AY280+Սյունիք!AY281)</f>
        <v>34</v>
      </c>
      <c r="AZ282" s="56">
        <f>SUM('Երևան քաղաք'!AZ281+Շիրակ!AZ281+Կոտայք!AZ281+Լոռի!AZ281+Արագածոտն!AZ281+Գեղարքունիքի!AZ281+Արմավիր!AZ281+'Արարատի և Վայոց ձոր'!AZ281+Տավուշ!AZ280+Սյունիք!AZ281)</f>
        <v>0</v>
      </c>
      <c r="BA282" s="56">
        <f>SUM('Երևան քաղաք'!BA281+Շիրակ!BA281+Կոտայք!BA281+Լոռի!BA281+Արագածոտն!BA281+Գեղարքունիքի!BA281+Արմավիր!BA281+'Արարատի և Վայոց ձոր'!BA281+Տավուշ!BA280+Սյունիք!BA281)</f>
        <v>4</v>
      </c>
      <c r="BB282" s="56">
        <f>SUM('Երևան քաղաք'!BB281+Շիրակ!BB281+Կոտայք!BB281+Լոռի!BB281+Արագածոտն!BB281+Գեղարքունիքի!BB281+Արմավիր!BB281+'Արարատի և Վայոց ձոր'!BB281+Տավուշ!BB280+Սյունիք!BB281)</f>
        <v>3</v>
      </c>
      <c r="BC282" s="56">
        <f>SUM('Երևան քաղաք'!BC281+Շիրակ!BC281+Կոտայք!BC281+Լոռի!BC281+Արագածոտն!BC281+Գեղարքունիքի!BC281+Արմավիր!BC281+'Արարատի և Վայոց ձոր'!BC281+Տավուշ!BC280+Սյունիք!BC281)</f>
        <v>2</v>
      </c>
      <c r="BD282" s="56">
        <f>SUM('Երևան քաղաք'!BD281+Շիրակ!BD281+Կոտայք!BD281+Լոռի!BD281+Արագածոտն!BD281+Գեղարքունիքի!BD281+Արմավիր!BD281+'Արարատի և Վայոց ձոր'!BD281+Տավուշ!BD280+Սյունիք!BD281)</f>
        <v>0</v>
      </c>
      <c r="BE282" s="56">
        <f>SUM('Երևան քաղաք'!BE281+Շիրակ!BE281+Կոտայք!BE281+Լոռի!BE281+Արագածոտն!BE281+Գեղարքունիքի!BE281+Արմավիր!BE281+'Արարատի և Վայոց ձոր'!BE281+Տավուշ!BE280+Սյունիք!BE281)</f>
        <v>0</v>
      </c>
      <c r="BF282" s="56">
        <f>SUM('Երևան քաղաք'!BF281+Շիրակ!BF281+Կոտայք!BF281+Լոռի!BF281+Արագածոտն!BF281+Գեղարքունիքի!BF281+Արմավիր!BF281+'Արարատի և Վայոց ձոր'!BF281+Տավուշ!BF280+Սյունիք!BF281)</f>
        <v>2</v>
      </c>
      <c r="BG282" s="56">
        <f>SUM('Երևան քաղաք'!BG281+Շիրակ!BG281+Կոտայք!BG281+Լոռի!BG281+Արագածոտն!BG281+Գեղարքունիքի!BG281+Արմավիր!BG281+'Արարատի և Վայոց ձոր'!BG281+Տավուշ!BG280+Սյունիք!BG281)</f>
        <v>0</v>
      </c>
      <c r="BH282" s="56">
        <f>SUM('Երևան քաղաք'!BH281+Շիրակ!BH281+Կոտայք!BH281+Լոռի!BH281+Արագածոտն!BH281+Գեղարքունիքի!BH281+Արմավիր!BH281+'Արարատի և Վայոց ձոր'!BH281+Տավուշ!BH280+Սյունիք!BH281)</f>
        <v>0</v>
      </c>
      <c r="BI282" s="56">
        <f>SUM('Երևան քաղաք'!BI281+Շիրակ!BI281+Կոտայք!BI281+Լոռի!BI281+Արագածոտն!BI281+Գեղարքունիքի!BI281+Արմավիր!BI281+'Արարատի և Վայոց ձոր'!BI281+Տավուշ!BI280+Սյունիք!BI281)</f>
        <v>0</v>
      </c>
      <c r="BJ282" s="56">
        <f>SUM('Երևան քաղաք'!BJ281+Շիրակ!BJ281+Կոտայք!BJ281+Լոռի!BJ281+Արագածոտն!BJ281+Գեղարքունիքի!BJ281+Արմավիր!BJ281+'Արարատի և Վայոց ձոր'!BJ281+Տավուշ!BJ280+Սյունիք!BJ281)</f>
        <v>2</v>
      </c>
      <c r="BK282" s="56">
        <f>SUM('Երևան քաղաք'!BK281+Շիրակ!BK281+Կոտայք!BK281+Լոռի!BK281+Արագածոտն!BK281+Գեղարքունիքի!BK281+Արմավիր!BK281+'Արարատի և Վայոց ձոր'!BK281+Տավուշ!BK280+Սյունիք!BK281)</f>
        <v>0</v>
      </c>
      <c r="BL282" s="56">
        <f>SUM('Երևան քաղաք'!BL281+Շիրակ!BL281+Կոտայք!BL281+Լոռի!BL281+Արագածոտն!BL281+Գեղարքունիքի!BL281+Արմավիր!BL281+'Արարատի և Վայոց ձոր'!BL281+Տավուշ!BL280+Սյունիք!BL281)</f>
        <v>0</v>
      </c>
      <c r="BM282" s="56">
        <f>SUM('Երևան քաղաք'!BM281+Շիրակ!BM281+Կոտայք!BM281+Լոռի!BM281+Արագածոտն!BM281+Գեղարքունիքի!BM281+Արմավիր!BM281+'Արարատի և Վայոց ձոր'!BM281+Տավուշ!BM280+Սյունիք!BM281)</f>
        <v>0</v>
      </c>
      <c r="BN282" s="56">
        <f>SUM('Երևան քաղաք'!BN281+Շիրակ!BN281+Կոտայք!BN281+Լոռի!BN281+Արագածոտն!BN281+Գեղարքունիքի!BN281+Արմավիր!BN281+'Արարատի և Վայոց ձոր'!BN281+Տավուշ!BN280+Սյունիք!BN281)</f>
        <v>0</v>
      </c>
      <c r="BO282" s="56">
        <f>SUM('Երևան քաղաք'!BO281+Շիրակ!BO281+Կոտայք!BO281+Լոռի!BO281+Արագածոտն!BO281+Գեղարքունիքի!BO281+Արմավիր!BO281+'Արարատի և Վայոց ձոր'!BO281+Տավուշ!BO280+Սյունիք!BO281)</f>
        <v>0</v>
      </c>
      <c r="BP282" s="56">
        <f>SUM('Երևան քաղաք'!BP281+Շիրակ!BP281+Կոտայք!BP281+Լոռի!BP281+Արագածոտն!BP281+Գեղարքունիքի!BP281+Արմավիր!BP281+'Արարատի և Վայոց ձոր'!BP281+Տավուշ!BP280+Սյունիք!BP281)</f>
        <v>0</v>
      </c>
      <c r="BQ282" s="56">
        <f>SUM('Երևան քաղաք'!BQ281+Շիրակ!BQ281+Կոտայք!BQ281+Լոռի!BQ281+Արագածոտն!BQ281+Գեղարքունիքի!BQ281+Արմավիր!BQ281+'Արարատի և Վայոց ձոր'!BQ281+Տավուշ!BQ280+Սյունիք!BQ281)</f>
        <v>0</v>
      </c>
      <c r="BR282" s="56">
        <f>SUM('Երևան քաղաք'!BR281+Շիրակ!BR281+Կոտայք!BR281+Լոռի!BR281+Արագածոտն!BR281+Գեղարքունիքի!BR281+Արմավիր!BR281+'Արարատի և Վայոց ձոր'!BR281+Տավուշ!BR280+Սյունիք!BR281)</f>
        <v>0</v>
      </c>
      <c r="BS282" s="56">
        <f>SUM('Երևան քաղաք'!BS281+Շիրակ!BS281+Կոտայք!BS281+Լոռի!BS281+Արագածոտն!BS281+Գեղարքունիքի!BS281+Արմավիր!BS281+'Արարատի և Վայոց ձոր'!BS281+Տավուշ!BS280+Սյունիք!BS281)</f>
        <v>0</v>
      </c>
      <c r="BT282" s="56">
        <f>SUM('Երևան քաղաք'!BT281+Շիրակ!BT281+Կոտայք!BT281+Լոռի!BT281+Արագածոտն!BT281+Գեղարքունիքի!BT281+Արմավիր!BT281+'Արարատի և Վայոց ձոր'!BT281+Տավուշ!BT280+Սյունիք!BT281)</f>
        <v>0</v>
      </c>
      <c r="BU282" s="56">
        <f>SUM('Երևան քաղաք'!BU281+Շիրակ!BU281+Կոտայք!BU281+Լոռի!BU281+Արագածոտն!BU281+Գեղարքունիքի!BU281+Արմավիր!BU281+'Արարատի և Վայոց ձոր'!BU281+Տավուշ!BU280+Սյունիք!BU281)</f>
        <v>29</v>
      </c>
      <c r="BV282" s="56">
        <f>SUM('Երևան քաղաք'!BV281+Շիրակ!BV281+Կոտայք!BV281+Լոռի!BV281+Արագածոտն!BV281+Գեղարքունիքի!BV281+Արմավիր!BV281+'Արարատի և Վայոց ձոր'!BV281+Տավուշ!BV280+Սյունիք!BV281)</f>
        <v>11</v>
      </c>
      <c r="BW282" s="56">
        <f>SUM('Երևան քաղաք'!BW281+Շիրակ!BW281+Կոտայք!BW281+Լոռի!BW281+Արագածոտն!BW281+Գեղարքունիքի!BW281+Արմավիր!BW281+'Արարատի և Վայոց ձոր'!BW281+Տավուշ!BW280+Սյունիք!BW281)</f>
        <v>0</v>
      </c>
      <c r="BX282" s="56">
        <f>SUM('Երևան քաղաք'!BX281+Շիրակ!BX281+Կոտայք!BX281+Լոռի!BX281+Արագածոտն!BX281+Գեղարքունիքի!BX281+Արմավիր!BX281+'Արարատի և Վայոց ձոր'!BX281+Տավուշ!BX280+Սյունիք!BX281)</f>
        <v>0</v>
      </c>
      <c r="BY282" s="56">
        <f>SUM('Երևան քաղաք'!BY281+Շիրակ!BY281+Կոտայք!BY281+Լոռի!BY281+Արագածոտն!BY281+Գեղարքունիքի!BY281+Արմավիր!BY281+'Արարատի և Վայոց ձոր'!BY281+Տավուշ!BY280+Սյունիք!BY281)</f>
        <v>34</v>
      </c>
      <c r="BZ282" s="56">
        <f>SUM('Երևան քաղաք'!BZ281+Շիրակ!BZ281+Կոտայք!BZ281+Լոռի!BZ281+Արագածոտն!BZ281+Գեղարքունիքի!BZ281+Արմավիր!BZ281+'Արարատի և Վայոց ձոր'!BZ281+Տավուշ!BZ280+Սյունիք!BZ281)</f>
        <v>4</v>
      </c>
      <c r="CA282" s="56"/>
      <c r="CB282" s="133">
        <f t="shared" si="80"/>
        <v>0</v>
      </c>
      <c r="CC282" s="134">
        <f t="shared" si="81"/>
        <v>0</v>
      </c>
      <c r="CD282" s="134">
        <f t="shared" si="82"/>
        <v>38</v>
      </c>
      <c r="CE282" s="134">
        <f t="shared" si="83"/>
        <v>38</v>
      </c>
      <c r="CF282" s="134">
        <f t="shared" si="97"/>
        <v>24</v>
      </c>
      <c r="CG282" s="134">
        <f t="shared" si="98"/>
        <v>24</v>
      </c>
      <c r="CH282" s="134">
        <f t="shared" si="84"/>
        <v>38</v>
      </c>
      <c r="CI282" s="134">
        <f t="shared" si="99"/>
        <v>38</v>
      </c>
      <c r="CJ282" s="134">
        <f t="shared" si="85"/>
        <v>38</v>
      </c>
      <c r="CK282" s="134">
        <f t="shared" si="86"/>
        <v>38</v>
      </c>
      <c r="CL282" s="134">
        <f t="shared" si="87"/>
        <v>38</v>
      </c>
      <c r="CM282" s="134">
        <f t="shared" si="88"/>
        <v>38</v>
      </c>
      <c r="CN282" s="135">
        <f t="shared" si="89"/>
        <v>38</v>
      </c>
      <c r="CO282" s="135">
        <f t="shared" si="90"/>
        <v>38</v>
      </c>
      <c r="CP282" s="135">
        <f t="shared" si="91"/>
        <v>2</v>
      </c>
      <c r="CQ282" s="135">
        <f t="shared" si="92"/>
        <v>2</v>
      </c>
      <c r="CR282" s="135">
        <f t="shared" si="93"/>
        <v>2</v>
      </c>
      <c r="CS282" s="135">
        <f t="shared" si="94"/>
        <v>2</v>
      </c>
      <c r="CT282" s="135">
        <f t="shared" si="95"/>
        <v>0</v>
      </c>
      <c r="CU282" s="135">
        <f t="shared" si="96"/>
        <v>0</v>
      </c>
    </row>
    <row r="283" spans="1:99" ht="20.100000000000001" customHeight="1" x14ac:dyDescent="0.3">
      <c r="A283" s="41" t="s">
        <v>238</v>
      </c>
      <c r="B283" s="39" t="s">
        <v>610</v>
      </c>
      <c r="C283" s="39">
        <v>317</v>
      </c>
      <c r="D283" s="56">
        <f>SUM('Երևան քաղաք'!D282+Շիրակ!D282+Կոտայք!D282+Լոռի!D282+Արագածոտն!D282+Գեղարքունիքի!D282+Արմավիր!D282+'Արարատի և Վայոց ձոր'!D282+Տավուշ!D281+Սյունիք!D282)</f>
        <v>0</v>
      </c>
      <c r="E283" s="56">
        <f>SUM('Երևան քաղաք'!E282+Շիրակ!E282+Կոտայք!E282+Լոռի!E282+Արագածոտն!E282+Գեղարքունիքի!E282+Արմավիր!E282+'Արարատի և Վայոց ձոր'!E282+Տավուշ!E281+Սյունիք!E282)</f>
        <v>0</v>
      </c>
      <c r="F283" s="56">
        <f>SUM('Երևան քաղաք'!F282+Շիրակ!F282+Կոտայք!F282+Լոռի!F282+Արագածոտն!F282+Գեղարքունիքի!F282+Արմավիր!F282+'Արարատի և Վայոց ձոր'!F282+Տավուշ!F281+Սյունիք!F282)</f>
        <v>0</v>
      </c>
      <c r="G283" s="56">
        <f>SUM('Երևան քաղաք'!G282+Շիրակ!G282+Կոտայք!G282+Լոռի!G282+Արագածոտն!G282+Գեղարքունիքի!G282+Արմավիր!G282+'Արարատի և Վայոց ձոր'!G282+Տավուշ!G281+Սյունիք!G282)</f>
        <v>0</v>
      </c>
      <c r="H283" s="56">
        <f>SUM('Երևան քաղաք'!H282+Շիրակ!H282+Կոտայք!H282+Լոռի!H282+Արագածոտն!H282+Գեղարքունիքի!H282+Արմավիր!H282+'Արարատի և Վայոց ձոր'!H282+Տավուշ!H281+Սյունիք!H282)</f>
        <v>0</v>
      </c>
      <c r="I283" s="56">
        <f>SUM('Երևան քաղաք'!I282+Շիրակ!I282+Կոտայք!I282+Լոռի!I282+Արագածոտն!I282+Գեղարքունիքի!I282+Արմավիր!I282+'Արարատի և Վայոց ձոր'!I282+Տավուշ!I281+Սյունիք!I282)</f>
        <v>3</v>
      </c>
      <c r="J283" s="56">
        <f>SUM('Երևան քաղաք'!J282+Շիրակ!J282+Կոտայք!J282+Լոռի!J282+Արագածոտն!J282+Գեղարքունիքի!J282+Արմավիր!J282+'Արարատի և Վայոց ձոր'!J282+Տավուշ!J281+Սյունիք!J282)</f>
        <v>0</v>
      </c>
      <c r="K283" s="56">
        <f>SUM('Երևան քաղաք'!K282+Շիրակ!K282+Կոտայք!K282+Լոռի!K282+Արագածոտն!K282+Գեղարքունիքի!K282+Արմավիր!K282+'Արարատի և Վայոց ձոր'!K282+Տավուշ!K281+Սյունիք!K282)</f>
        <v>0</v>
      </c>
      <c r="L283" s="56">
        <f>SUM('Երևան քաղաք'!L282+Շիրակ!L282+Կոտայք!L282+Լոռի!L282+Արագածոտն!L282+Գեղարքունիքի!L282+Արմավիր!L282+'Արարատի և Վայոց ձոր'!L282+Տավուշ!L281+Սյունիք!L282)</f>
        <v>3</v>
      </c>
      <c r="M283" s="56">
        <f>SUM('Երևան քաղաք'!M282+Շիրակ!M282+Կոտայք!M282+Լոռի!M282+Արագածոտն!M282+Գեղարքունիքի!M282+Արմավիր!M282+'Արարատի և Վայոց ձոր'!M282+Տավուշ!M281+Սյունիք!M282)</f>
        <v>0</v>
      </c>
      <c r="N283" s="56">
        <f>SUM('Երևան քաղաք'!N282+Շիրակ!N282+Կոտայք!N282+Լոռի!N282+Արագածոտն!N282+Գեղարքունիքի!N282+Արմավիր!N282+'Արարատի և Վայոց ձոր'!N282+Տավուշ!N281+Սյունիք!N282)</f>
        <v>0</v>
      </c>
      <c r="O283" s="56">
        <f>SUM('Երևան քաղաք'!O282+Շիրակ!O282+Կոտայք!O282+Լոռի!O282+Արագածոտն!O282+Գեղարքունիքի!O282+Արմավիր!O282+'Արարատի և Վայոց ձոր'!O282+Տավուշ!O281+Սյունիք!O282)</f>
        <v>0</v>
      </c>
      <c r="P283" s="56">
        <f>SUM('Երևան քաղաք'!P282+Շիրակ!P282+Կոտայք!P282+Լոռի!P282+Արագածոտն!P282+Գեղարքունիքի!P282+Արմավիր!P282+'Արարատի և Վայոց ձոր'!P282+Տավուշ!P281+Սյունիք!P282)</f>
        <v>1</v>
      </c>
      <c r="Q283" s="56">
        <f>SUM('Երևան քաղաք'!Q282+Շիրակ!Q282+Կոտայք!Q282+Լոռի!Q282+Արագածոտն!Q282+Գեղարքունիքի!Q282+Արմավիր!Q282+'Արարատի և Վայոց ձոր'!Q282+Տավուշ!Q281+Սյունիք!Q282)</f>
        <v>0</v>
      </c>
      <c r="R283" s="56">
        <f>SUM('Երևան քաղաք'!R282+Շիրակ!R282+Կոտայք!R282+Լոռի!R282+Արագածոտն!R282+Գեղարքունիքի!R282+Արմավիր!R282+'Արարատի և Վայոց ձոր'!R282+Տավուշ!R281+Սյունիք!R282)</f>
        <v>0</v>
      </c>
      <c r="S283" s="56">
        <f>SUM('Երևան քաղաք'!S282+Շիրակ!S282+Կոտայք!S282+Լոռի!S282+Արագածոտն!S282+Գեղարքունիքի!S282+Արմավիր!S282+'Արարատի և Վայոց ձոր'!S282+Տավուշ!S281+Սյունիք!S282)</f>
        <v>1</v>
      </c>
      <c r="T283" s="56">
        <f>SUM('Երևան քաղաք'!T282+Շիրակ!T282+Կոտայք!T282+Լոռի!T282+Արագածոտն!T282+Գեղարքունիքի!T282+Արմավիր!T282+'Արարատի և Վայոց ձոր'!T282+Տավուշ!T281+Սյունիք!T282)</f>
        <v>0</v>
      </c>
      <c r="U283" s="56">
        <f>SUM('Երևան քաղաք'!U282+Շիրակ!U282+Կոտայք!U282+Լոռի!U282+Արագածոտն!U282+Գեղարքունիքի!U282+Արմավիր!U282+'Արարատի և Վայոց ձոր'!U282+Տավուշ!U281+Սյունիք!U282)</f>
        <v>0</v>
      </c>
      <c r="V283" s="56">
        <f>SUM('Երևան քաղաք'!V282+Շիրակ!V282+Կոտայք!V282+Լոռի!V282+Արագածոտն!V282+Գեղարքունիքի!V282+Արմավիր!V282+'Արարատի և Վայոց ձոր'!V282+Տավուշ!V281+Սյունիք!V282)</f>
        <v>0</v>
      </c>
      <c r="W283" s="56">
        <f>SUM('Երևան քաղաք'!W282+Շիրակ!W282+Կոտայք!W282+Լոռի!W282+Արագածոտն!W282+Գեղարքունիքի!W282+Արմավիր!W282+'Արարատի և Վայոց ձոր'!W282+Տավուշ!W281+Սյունիք!W282)</f>
        <v>2</v>
      </c>
      <c r="X283" s="56">
        <f>SUM('Երևան քաղաք'!X282+Շիրակ!X282+Կոտայք!X282+Լոռի!X282+Արագածոտն!X282+Գեղարքունիքի!X282+Արմավիր!X282+'Արարատի և Վայոց ձոր'!X282+Տավուշ!X281+Սյունիք!X282)</f>
        <v>0</v>
      </c>
      <c r="Y283" s="56">
        <f>SUM('Երևան քաղաք'!Y282+Շիրակ!Y282+Կոտայք!Y282+Լոռի!Y282+Արագածոտն!Y282+Գեղարքունիքի!Y282+Արմավիր!Y282+'Արարատի և Վայոց ձոր'!Y282+Տավուշ!Y281+Սյունիք!Y282)</f>
        <v>1</v>
      </c>
      <c r="Z283" s="56">
        <f>SUM('Երևան քաղաք'!Z282+Շիրակ!Z282+Կոտայք!Z282+Լոռի!Z282+Արագածոտն!Z282+Գեղարքունիքի!Z282+Արմավիր!Z282+'Արարատի և Վայոց ձոր'!Z282+Տավուշ!Z281+Սյունիք!Z282)</f>
        <v>0</v>
      </c>
      <c r="AA283" s="56">
        <f>SUM('Երևան քաղաք'!AA282+Շիրակ!AA282+Կոտայք!AA282+Լոռի!AA282+Արագածոտն!AA282+Գեղարքունիքի!AA282+Արմավիր!AA282+'Արարատի և Վայոց ձոր'!AA282+Տավուշ!AA281+Սյունիք!AA282)</f>
        <v>0</v>
      </c>
      <c r="AB283" s="56">
        <f>SUM('Երևան քաղաք'!AB282+Շիրակ!AB282+Կոտայք!AB282+Լոռի!AB282+Արագածոտն!AB282+Գեղարքունիքի!AB282+Արմավիր!AB282+'Արարատի և Վայոց ձոր'!AB282+Տավուշ!AB281+Սյունիք!AB282)</f>
        <v>0</v>
      </c>
      <c r="AC283" s="56">
        <f>SUM('Երևան քաղաք'!AC282+Շիրակ!AC282+Կոտայք!AC282+Լոռի!AC282+Արագածոտն!AC282+Գեղարքունիքի!AC282+Արմավիր!AC282+'Արարատի և Վայոց ձոր'!AC282+Տավուշ!AC281+Սյունիք!AC282)</f>
        <v>0</v>
      </c>
      <c r="AD283" s="56">
        <f>SUM('Երևան քաղաք'!AD282+Շիրակ!AD282+Կոտայք!AD282+Լոռի!AD282+Արագածոտն!AD282+Գեղարքունիքի!AD282+Արմավիր!AD282+'Արարատի և Վայոց ձոր'!AD282+Տավուշ!AD281+Սյունիք!AD282)</f>
        <v>1</v>
      </c>
      <c r="AE283" s="56">
        <f>SUM('Երևան քաղաք'!AE282+Շիրակ!AE282+Կոտայք!AE282+Լոռի!AE282+Արագածոտն!AE282+Գեղարքունիքի!AE282+Արմավիր!AE282+'Արարատի և Վայոց ձոր'!AE282+Տավուշ!AE281+Սյունիք!AE282)</f>
        <v>0</v>
      </c>
      <c r="AF283" s="56">
        <f>SUM('Երևան քաղաք'!AF282+Շիրակ!AF282+Կոտայք!AF282+Լոռի!AF282+Արագածոտն!AF282+Գեղարքունիքի!AF282+Արմավիր!AF282+'Արարատի և Վայոց ձոր'!AF282+Տավուշ!AF281+Սյունիք!AF282)</f>
        <v>0</v>
      </c>
      <c r="AG283" s="56">
        <f>SUM('Երևան քաղաք'!AG282+Շիրակ!AG282+Կոտայք!AG282+Լոռի!AG282+Արագածոտն!AG282+Գեղարքունիքի!AG282+Արմավիր!AG282+'Արարատի և Վայոց ձոր'!AG282+Տավուշ!AG281+Սյունիք!AG282)</f>
        <v>0</v>
      </c>
      <c r="AH283" s="56">
        <f>SUM('Երևան քաղաք'!AH282+Շիրակ!AH282+Կոտայք!AH282+Լոռի!AH282+Արագածոտն!AH282+Գեղարքունիքի!AH282+Արմավիր!AH282+'Արարատի և Վայոց ձոր'!AH282+Տավուշ!AH281+Սյունիք!AH282)</f>
        <v>1</v>
      </c>
      <c r="AI283" s="56">
        <f>SUM('Երևան քաղաք'!AI282+Շիրակ!AI282+Կոտայք!AI282+Լոռի!AI282+Արագածոտն!AI282+Գեղարքունիքի!AI282+Արմավիր!AI282+'Արարատի և Վայոց ձոր'!AI282+Տավուշ!AI281+Սյունիք!AI282)</f>
        <v>0</v>
      </c>
      <c r="AJ283" s="56">
        <f>SUM('Երևան քաղաք'!AJ282+Շիրակ!AJ282+Կոտայք!AJ282+Լոռի!AJ282+Արագածոտն!AJ282+Գեղարքունիքի!AJ282+Արմավիր!AJ282+'Արարատի և Վայոց ձոր'!AJ282+Տավուշ!AJ281+Սյունիք!AJ282)</f>
        <v>0</v>
      </c>
      <c r="AK283" s="56">
        <f>SUM('Երևան քաղաք'!AK282+Շիրակ!AK282+Կոտայք!AK282+Լոռի!AK282+Արագածոտն!AK282+Գեղարքունիքի!AK282+Արմավիր!AK282+'Արարատի և Վայոց ձոր'!AK282+Տավուշ!AK281+Սյունիք!AK282)</f>
        <v>0</v>
      </c>
      <c r="AL283" s="56">
        <f>SUM('Երևան քաղաք'!AL282+Շիրակ!AL282+Կոտայք!AL282+Լոռի!AL282+Արագածոտն!AL282+Գեղարքունիքի!AL282+Արմավիր!AL282+'Արարատի և Վայոց ձոր'!AL282+Տավուշ!AL281+Սյունիք!AL282)</f>
        <v>0</v>
      </c>
      <c r="AM283" s="56">
        <f>SUM('Երևան քաղաք'!AM282+Շիրակ!AM282+Կոտայք!AM282+Լոռի!AM282+Արագածոտն!AM282+Գեղարքունիքի!AM282+Արմավիր!AM282+'Արարատի և Վայոց ձոր'!AM282+Տավուշ!AM281+Սյունիք!AM282)</f>
        <v>0</v>
      </c>
      <c r="AN283" s="56">
        <f>SUM('Երևան քաղաք'!AN282+Շիրակ!AN282+Կոտայք!AN282+Լոռի!AN282+Արագածոտն!AN282+Գեղարքունիքի!AN282+Արմավիր!AN282+'Արարատի և Վայոց ձոր'!AN282+Տավուշ!AN281+Սյունիք!AN282)</f>
        <v>0</v>
      </c>
      <c r="AO283" s="56">
        <f>SUM('Երևան քաղաք'!AO282+Շիրակ!AO282+Կոտայք!AO282+Լոռի!AO282+Արագածոտն!AO282+Գեղարքունիքի!AO282+Արմավիր!AO282+'Արարատի և Վայոց ձոր'!AO282+Տավուշ!AO281+Սյունիք!AO282)</f>
        <v>0</v>
      </c>
      <c r="AP283" s="56">
        <f>SUM('Երևան քաղաք'!AP282+Շիրակ!AP282+Կոտայք!AP282+Լոռի!AP282+Արագածոտն!AP282+Գեղարքունիքի!AP282+Արմավիր!AP282+'Արարատի և Վայոց ձոր'!AP282+Տավուշ!AP281+Սյունիք!AP282)</f>
        <v>2</v>
      </c>
      <c r="AQ283" s="56">
        <f>SUM('Երևան քաղաք'!AQ282+Շիրակ!AQ282+Կոտայք!AQ282+Լոռի!AQ282+Արագածոտն!AQ282+Գեղարքունիքի!AQ282+Արմավիր!AQ282+'Արարատի և Վայոց ձոր'!AQ282+Տավուշ!AQ281+Սյունիք!AQ282)</f>
        <v>1</v>
      </c>
      <c r="AR283" s="56">
        <f>SUM('Երևան քաղաք'!AR282+Շիրակ!AR282+Կոտայք!AR282+Լոռի!AR282+Արագածոտն!AR282+Գեղարքունիքի!AR282+Արմավիր!AR282+'Արարատի և Վայոց ձոր'!AR282+Տավուշ!AR281+Սյունիք!AR282)</f>
        <v>0</v>
      </c>
      <c r="AS283" s="56">
        <f>SUM('Երևան քաղաք'!AS282+Շիրակ!AS282+Կոտայք!AS282+Լոռի!AS282+Արագածոտն!AS282+Գեղարքունիքի!AS282+Արմավիր!AS282+'Արարատի և Վայոց ձոր'!AS282+Տավուշ!AS281+Սյունիք!AS282)</f>
        <v>0</v>
      </c>
      <c r="AT283" s="56">
        <f>SUM('Երևան քաղաք'!AT282+Շիրակ!AT282+Կոտայք!AT282+Լոռի!AT282+Արագածոտն!AT282+Գեղարքունիքի!AT282+Արմավիր!AT282+'Արարատի և Վայոց ձոր'!AT282+Տավուշ!AT281+Սյունիք!AT282)</f>
        <v>1</v>
      </c>
      <c r="AU283" s="56">
        <f>SUM('Երևան քաղաք'!AU282+Շիրակ!AU282+Կոտայք!AU282+Լոռի!AU282+Արագածոտն!AU282+Գեղարքունիքի!AU282+Արմավիր!AU282+'Արարատի և Վայոց ձոր'!AU282+Տավուշ!AU281+Սյունիք!AU282)</f>
        <v>0</v>
      </c>
      <c r="AV283" s="56">
        <f>SUM('Երևան քաղաք'!AV282+Շիրակ!AV282+Կոտայք!AV282+Լոռի!AV282+Արագածոտն!AV282+Գեղարքունիքի!AV282+Արմավիր!AV282+'Արարատի և Վայոց ձոր'!AV282+Տավուշ!AV281+Սյունիք!AV282)</f>
        <v>0</v>
      </c>
      <c r="AW283" s="56">
        <f>SUM('Երևան քաղաք'!AW282+Շիրակ!AW282+Կոտայք!AW282+Լոռի!AW282+Արագածոտն!AW282+Գեղարքունիքի!AW282+Արմավիր!AW282+'Արարատի և Վայոց ձոր'!AW282+Տավուշ!AW281+Սյունիք!AW282)</f>
        <v>2</v>
      </c>
      <c r="AX283" s="56">
        <f>SUM('Երևան քաղաք'!AX282+Շիրակ!AX282+Կոտայք!AX282+Լոռի!AX282+Արագածոտն!AX282+Գեղարքունիքի!AX282+Արմավիր!AX282+'Արարատի և Վայոց ձոր'!AX282+Տավուշ!AX281+Սյունիք!AX282)</f>
        <v>0</v>
      </c>
      <c r="AY283" s="56">
        <f>SUM('Երևան քաղաք'!AY282+Շիրակ!AY282+Կոտայք!AY282+Լոռի!AY282+Արագածոտն!AY282+Գեղարքունիքի!AY282+Արմավիր!AY282+'Արարատի և Վայոց ձոր'!AY282+Տավուշ!AY281+Սյունիք!AY282)</f>
        <v>3</v>
      </c>
      <c r="AZ283" s="56">
        <f>SUM('Երևան քաղաք'!AZ282+Շիրակ!AZ282+Կոտայք!AZ282+Լոռի!AZ282+Արագածոտն!AZ282+Գեղարքունիքի!AZ282+Արմավիր!AZ282+'Արարատի և Վայոց ձոր'!AZ282+Տավուշ!AZ281+Սյունիք!AZ282)</f>
        <v>0</v>
      </c>
      <c r="BA283" s="56">
        <f>SUM('Երևան քաղաք'!BA282+Շիրակ!BA282+Կոտայք!BA282+Լոռի!BA282+Արագածոտն!BA282+Գեղարքունիքի!BA282+Արմավիր!BA282+'Արարատի և Վայոց ձոր'!BA282+Տավուշ!BA281+Սյունիք!BA282)</f>
        <v>0</v>
      </c>
      <c r="BB283" s="56">
        <f>SUM('Երևան քաղաք'!BB282+Շիրակ!BB282+Կոտայք!BB282+Լոռի!BB282+Արագածոտն!BB282+Գեղարքունիքի!BB282+Արմավիր!BB282+'Արարատի և Վայոց ձոր'!BB282+Տավուշ!BB281+Սյունիք!BB282)</f>
        <v>1</v>
      </c>
      <c r="BC283" s="56">
        <f>SUM('Երևան քաղաք'!BC282+Շիրակ!BC282+Կոտայք!BC282+Լոռի!BC282+Արագածոտն!BC282+Գեղարքունիքի!BC282+Արմավիր!BC282+'Արարատի և Վայոց ձոր'!BC282+Տավուշ!BC281+Սյունիք!BC282)</f>
        <v>0</v>
      </c>
      <c r="BD283" s="56">
        <f>SUM('Երևան քաղաք'!BD282+Շիրակ!BD282+Կոտայք!BD282+Լոռի!BD282+Արագածոտն!BD282+Գեղարքունիքի!BD282+Արմավիր!BD282+'Արարատի և Վայոց ձոր'!BD282+Տավուշ!BD281+Սյունիք!BD282)</f>
        <v>0</v>
      </c>
      <c r="BE283" s="56">
        <f>SUM('Երևան քաղաք'!BE282+Շիրակ!BE282+Կոտայք!BE282+Լոռի!BE282+Արագածոտն!BE282+Գեղարքունիքի!BE282+Արմավիր!BE282+'Արարատի և Վայոց ձոր'!BE282+Տավուշ!BE281+Սյունիք!BE282)</f>
        <v>0</v>
      </c>
      <c r="BF283" s="56">
        <f>SUM('Երևան քաղաք'!BF282+Շիրակ!BF282+Կոտայք!BF282+Լոռի!BF282+Արագածոտն!BF282+Գեղարքունիքի!BF282+Արմավիր!BF282+'Արարատի և Վայոց ձոր'!BF282+Տավուշ!BF281+Սյունիք!BF282)</f>
        <v>0</v>
      </c>
      <c r="BG283" s="56">
        <f>SUM('Երևան քաղաք'!BG282+Շիրակ!BG282+Կոտայք!BG282+Լոռի!BG282+Արագածոտն!BG282+Գեղարքունիքի!BG282+Արմավիր!BG282+'Արարատի և Վայոց ձոր'!BG282+Տավուշ!BG281+Սյունիք!BG282)</f>
        <v>0</v>
      </c>
      <c r="BH283" s="56">
        <f>SUM('Երևան քաղաք'!BH282+Շիրակ!BH282+Կոտայք!BH282+Լոռի!BH282+Արագածոտն!BH282+Գեղարքունիքի!BH282+Արմավիր!BH282+'Արարատի և Վայոց ձոր'!BH282+Տավուշ!BH281+Սյունիք!BH282)</f>
        <v>0</v>
      </c>
      <c r="BI283" s="56">
        <f>SUM('Երևան քաղաք'!BI282+Շիրակ!BI282+Կոտայք!BI282+Լոռի!BI282+Արագածոտն!BI282+Գեղարքունիքի!BI282+Արմավիր!BI282+'Արարատի և Վայոց ձոր'!BI282+Տավուշ!BI281+Սյունիք!BI282)</f>
        <v>0</v>
      </c>
      <c r="BJ283" s="56">
        <f>SUM('Երևան քաղաք'!BJ282+Շիրակ!BJ282+Կոտայք!BJ282+Լոռի!BJ282+Արագածոտն!BJ282+Գեղարքունիքի!BJ282+Արմավիր!BJ282+'Արարատի և Վայոց ձոր'!BJ282+Տավուշ!BJ281+Սյունիք!BJ282)</f>
        <v>0</v>
      </c>
      <c r="BK283" s="56">
        <f>SUM('Երևան քաղաք'!BK282+Շիրակ!BK282+Կոտայք!BK282+Լոռի!BK282+Արագածոտն!BK282+Գեղարքունիքի!BK282+Արմավիր!BK282+'Արարատի և Վայոց ձոր'!BK282+Տավուշ!BK281+Սյունիք!BK282)</f>
        <v>0</v>
      </c>
      <c r="BL283" s="56">
        <f>SUM('Երևան քաղաք'!BL282+Շիրակ!BL282+Կոտայք!BL282+Լոռի!BL282+Արագածոտն!BL282+Գեղարքունիքի!BL282+Արմավիր!BL282+'Արարատի և Վայոց ձոր'!BL282+Տավուշ!BL281+Սյունիք!BL282)</f>
        <v>0</v>
      </c>
      <c r="BM283" s="56">
        <f>SUM('Երևան քաղաք'!BM282+Շիրակ!BM282+Կոտայք!BM282+Լոռի!BM282+Արագածոտն!BM282+Գեղարքունիքի!BM282+Արմավիր!BM282+'Արարատի և Վայոց ձոր'!BM282+Տավուշ!BM281+Սյունիք!BM282)</f>
        <v>0</v>
      </c>
      <c r="BN283" s="56">
        <f>SUM('Երևան քաղաք'!BN282+Շիրակ!BN282+Կոտայք!BN282+Լոռի!BN282+Արագածոտն!BN282+Գեղարքունիքի!BN282+Արմավիր!BN282+'Արարատի և Վայոց ձոր'!BN282+Տավուշ!BN281+Սյունիք!BN282)</f>
        <v>0</v>
      </c>
      <c r="BO283" s="56">
        <f>SUM('Երևան քաղաք'!BO282+Շիրակ!BO282+Կոտայք!BO282+Լոռի!BO282+Արագածոտն!BO282+Գեղարքունիքի!BO282+Արմավիր!BO282+'Արարատի և Վայոց ձոր'!BO282+Տավուշ!BO281+Սյունիք!BO282)</f>
        <v>0</v>
      </c>
      <c r="BP283" s="56">
        <f>SUM('Երևան քաղաք'!BP282+Շիրակ!BP282+Կոտայք!BP282+Լոռի!BP282+Արագածոտն!BP282+Գեղարքունիքի!BP282+Արմավիր!BP282+'Արարատի և Վայոց ձոր'!BP282+Տավուշ!BP281+Սյունիք!BP282)</f>
        <v>0</v>
      </c>
      <c r="BQ283" s="56">
        <f>SUM('Երևան քաղաք'!BQ282+Շիրակ!BQ282+Կոտայք!BQ282+Լոռի!BQ282+Արագածոտն!BQ282+Գեղարքունիքի!BQ282+Արմավիր!BQ282+'Արարատի և Վայոց ձոր'!BQ282+Տավուշ!BQ281+Սյունիք!BQ282)</f>
        <v>0</v>
      </c>
      <c r="BR283" s="56">
        <f>SUM('Երևան քաղաք'!BR282+Շիրակ!BR282+Կոտայք!BR282+Լոռի!BR282+Արագածոտն!BR282+Գեղարքունիքի!BR282+Արմավիր!BR282+'Արարատի և Վայոց ձոր'!BR282+Տավուշ!BR281+Սյունիք!BR282)</f>
        <v>0</v>
      </c>
      <c r="BS283" s="56">
        <f>SUM('Երևան քաղաք'!BS282+Շիրակ!BS282+Կոտայք!BS282+Լոռի!BS282+Արագածոտն!BS282+Գեղարքունիքի!BS282+Արմավիր!BS282+'Արարատի և Վայոց ձոր'!BS282+Տավուշ!BS281+Սյունիք!BS282)</f>
        <v>0</v>
      </c>
      <c r="BT283" s="56">
        <f>SUM('Երևան քաղաք'!BT282+Շիրակ!BT282+Կոտայք!BT282+Լոռի!BT282+Արագածոտն!BT282+Գեղարքունիքի!BT282+Արմավիր!BT282+'Արարատի և Վայոց ձոր'!BT282+Տավուշ!BT281+Սյունիք!BT282)</f>
        <v>0</v>
      </c>
      <c r="BU283" s="56">
        <f>SUM('Երևան քաղաք'!BU282+Շիրակ!BU282+Կոտայք!BU282+Լոռի!BU282+Արագածոտն!BU282+Գեղարքունիքի!BU282+Արմավիր!BU282+'Արարատի և Վայոց ձոր'!BU282+Տավուշ!BU281+Սյունիք!BU282)</f>
        <v>2</v>
      </c>
      <c r="BV283" s="56">
        <f>SUM('Երևան քաղաք'!BV282+Շիրակ!BV282+Կոտայք!BV282+Լոռի!BV282+Արագածոտն!BV282+Գեղարքունիքի!BV282+Արմավիր!BV282+'Արարատի և Վայոց ձոր'!BV282+Տավուշ!BV281+Սյունիք!BV282)</f>
        <v>0</v>
      </c>
      <c r="BW283" s="56">
        <f>SUM('Երևան քաղաք'!BW282+Շիրակ!BW282+Կոտայք!BW282+Լոռի!BW282+Արագածոտն!BW282+Գեղարքունիքի!BW282+Արմավիր!BW282+'Արարատի և Վայոց ձոր'!BW282+Տավուշ!BW281+Սյունիք!BW282)</f>
        <v>0</v>
      </c>
      <c r="BX283" s="56">
        <f>SUM('Երևան քաղաք'!BX282+Շիրակ!BX282+Կոտայք!BX282+Լոռի!BX282+Արագածոտն!BX282+Գեղարքունիքի!BX282+Արմավիր!BX282+'Արարատի և Վայոց ձոր'!BX282+Տավուշ!BX281+Սյունիք!BX282)</f>
        <v>0</v>
      </c>
      <c r="BY283" s="56">
        <f>SUM('Երևան քաղաք'!BY282+Շիրակ!BY282+Կոտայք!BY282+Լոռի!BY282+Արագածոտն!BY282+Գեղարքունիքի!BY282+Արմավիր!BY282+'Արարատի և Վայոց ձոր'!BY282+Տավուշ!BY281+Սյունիք!BY282)</f>
        <v>3</v>
      </c>
      <c r="BZ283" s="56">
        <f>SUM('Երևան քաղաք'!BZ282+Շիրակ!BZ282+Կոտայք!BZ282+Լոռի!BZ282+Արագածոտն!BZ282+Գեղարքունիքի!BZ282+Արմավիր!BZ282+'Արարատի և Վայոց ձոր'!BZ282+Տավուշ!BZ281+Սյունիք!BZ282)</f>
        <v>0</v>
      </c>
      <c r="CA283" s="56"/>
      <c r="CB283" s="133">
        <f t="shared" si="80"/>
        <v>0</v>
      </c>
      <c r="CC283" s="134">
        <f t="shared" si="81"/>
        <v>0</v>
      </c>
      <c r="CD283" s="134">
        <f t="shared" si="82"/>
        <v>3</v>
      </c>
      <c r="CE283" s="134">
        <f t="shared" si="83"/>
        <v>3</v>
      </c>
      <c r="CF283" s="134">
        <f t="shared" si="97"/>
        <v>2</v>
      </c>
      <c r="CG283" s="134">
        <f t="shared" si="98"/>
        <v>2</v>
      </c>
      <c r="CH283" s="134">
        <f t="shared" si="84"/>
        <v>3</v>
      </c>
      <c r="CI283" s="134">
        <f t="shared" si="99"/>
        <v>3</v>
      </c>
      <c r="CJ283" s="134">
        <f t="shared" si="85"/>
        <v>3</v>
      </c>
      <c r="CK283" s="134">
        <f t="shared" si="86"/>
        <v>3</v>
      </c>
      <c r="CL283" s="134">
        <f t="shared" si="87"/>
        <v>3</v>
      </c>
      <c r="CM283" s="134">
        <f t="shared" si="88"/>
        <v>3</v>
      </c>
      <c r="CN283" s="135">
        <f t="shared" si="89"/>
        <v>3</v>
      </c>
      <c r="CO283" s="135">
        <f t="shared" si="90"/>
        <v>3</v>
      </c>
      <c r="CP283" s="135">
        <f t="shared" si="91"/>
        <v>0</v>
      </c>
      <c r="CQ283" s="135">
        <f t="shared" si="92"/>
        <v>0</v>
      </c>
      <c r="CR283" s="135">
        <f t="shared" si="93"/>
        <v>0</v>
      </c>
      <c r="CS283" s="135">
        <f t="shared" si="94"/>
        <v>0</v>
      </c>
      <c r="CT283" s="135">
        <f t="shared" si="95"/>
        <v>0</v>
      </c>
      <c r="CU283" s="135">
        <f t="shared" si="96"/>
        <v>0</v>
      </c>
    </row>
    <row r="284" spans="1:99" ht="20.100000000000001" customHeight="1" x14ac:dyDescent="0.3">
      <c r="A284" s="41" t="s">
        <v>239</v>
      </c>
      <c r="B284" s="39" t="s">
        <v>476</v>
      </c>
      <c r="C284" s="39">
        <v>319</v>
      </c>
      <c r="D284" s="56">
        <f>SUM('Երևան քաղաք'!D283+Շիրակ!D283+Կոտայք!D283+Լոռի!D283+Արագածոտն!D283+Գեղարքունիքի!D283+Արմավիր!D283+'Արարատի և Վայոց ձոր'!D283+Տավուշ!D282+Սյունիք!D283)</f>
        <v>0</v>
      </c>
      <c r="E284" s="56">
        <f>SUM('Երևան քաղաք'!E283+Շիրակ!E283+Կոտայք!E283+Լոռի!E283+Արագածոտն!E283+Գեղարքունիքի!E283+Արմավիր!E283+'Արարատի և Վայոց ձոր'!E283+Տավուշ!E282+Սյունիք!E283)</f>
        <v>0</v>
      </c>
      <c r="F284" s="56">
        <f>SUM('Երևան քաղաք'!F283+Շիրակ!F283+Կոտայք!F283+Լոռի!F283+Արագածոտն!F283+Գեղարքունիքի!F283+Արմավիր!F283+'Արարատի և Վայոց ձոր'!F283+Տավուշ!F282+Սյունիք!F283)</f>
        <v>0</v>
      </c>
      <c r="G284" s="56">
        <f>SUM('Երևան քաղաք'!G283+Շիրակ!G283+Կոտայք!G283+Լոռի!G283+Արագածոտն!G283+Գեղարքունիքի!G283+Արմավիր!G283+'Արարատի և Վայոց ձոր'!G283+Տավուշ!G282+Սյունիք!G283)</f>
        <v>0</v>
      </c>
      <c r="H284" s="56">
        <f>SUM('Երևան քաղաք'!H283+Շիրակ!H283+Կոտայք!H283+Լոռի!H283+Արագածոտն!H283+Գեղարքունիքի!H283+Արմավիր!H283+'Արարատի և Վայոց ձոր'!H283+Տավուշ!H282+Սյունիք!H283)</f>
        <v>0</v>
      </c>
      <c r="I284" s="56">
        <f>SUM('Երևան քաղաք'!I283+Շիրակ!I283+Կոտայք!I283+Լոռի!I283+Արագածոտն!I283+Գեղարքունիքի!I283+Արմավիր!I283+'Արարատի և Վայոց ձոր'!I283+Տավուշ!I282+Սյունիք!I283)</f>
        <v>0</v>
      </c>
      <c r="J284" s="56">
        <f>SUM('Երևան քաղաք'!J283+Շիրակ!J283+Կոտայք!J283+Լոռի!J283+Արագածոտն!J283+Գեղարքունիքի!J283+Արմավիր!J283+'Արարատի և Վայոց ձոր'!J283+Տավուշ!J282+Սյունիք!J283)</f>
        <v>0</v>
      </c>
      <c r="K284" s="56">
        <f>SUM('Երևան քաղաք'!K283+Շիրակ!K283+Կոտայք!K283+Լոռի!K283+Արագածոտն!K283+Գեղարքունիքի!K283+Արմավիր!K283+'Արարատի և Վայոց ձոր'!K283+Տավուշ!K282+Սյունիք!K283)</f>
        <v>0</v>
      </c>
      <c r="L284" s="56">
        <f>SUM('Երևան քաղաք'!L283+Շիրակ!L283+Կոտայք!L283+Լոռի!L283+Արագածոտն!L283+Գեղարքունիքի!L283+Արմավիր!L283+'Արարատի և Վայոց ձոր'!L283+Տավուշ!L282+Սյունիք!L283)</f>
        <v>0</v>
      </c>
      <c r="M284" s="56">
        <f>SUM('Երևան քաղաք'!M283+Շիրակ!M283+Կոտայք!M283+Լոռի!M283+Արագածոտն!M283+Գեղարքունիքի!M283+Արմավիր!M283+'Արարատի և Վայոց ձոր'!M283+Տավուշ!M282+Սյունիք!M283)</f>
        <v>0</v>
      </c>
      <c r="N284" s="56">
        <f>SUM('Երևան քաղաք'!N283+Շիրակ!N283+Կոտայք!N283+Լոռի!N283+Արագածոտն!N283+Գեղարքունիքի!N283+Արմավիր!N283+'Արարատի և Վայոց ձոր'!N283+Տավուշ!N282+Սյունիք!N283)</f>
        <v>0</v>
      </c>
      <c r="O284" s="56">
        <f>SUM('Երևան քաղաք'!O283+Շիրակ!O283+Կոտայք!O283+Լոռի!O283+Արագածոտն!O283+Գեղարքունիքի!O283+Արմավիր!O283+'Արարատի և Վայոց ձոր'!O283+Տավուշ!O282+Սյունիք!O283)</f>
        <v>0</v>
      </c>
      <c r="P284" s="56">
        <f>SUM('Երևան քաղաք'!P283+Շիրակ!P283+Կոտայք!P283+Լոռի!P283+Արագածոտն!P283+Գեղարքունիքի!P283+Արմավիր!P283+'Արարատի և Վայոց ձոր'!P283+Տավուշ!P282+Սյունիք!P283)</f>
        <v>0</v>
      </c>
      <c r="Q284" s="56">
        <f>SUM('Երևան քաղաք'!Q283+Շիրակ!Q283+Կոտայք!Q283+Լոռի!Q283+Արագածոտն!Q283+Գեղարքունիքի!Q283+Արմավիր!Q283+'Արարատի և Վայոց ձոր'!Q283+Տավուշ!Q282+Սյունիք!Q283)</f>
        <v>0</v>
      </c>
      <c r="R284" s="56">
        <f>SUM('Երևան քաղաք'!R283+Շիրակ!R283+Կոտայք!R283+Լոռի!R283+Արագածոտն!R283+Գեղարքունիքի!R283+Արմավիր!R283+'Արարատի և Վայոց ձոր'!R283+Տավուշ!R282+Սյունիք!R283)</f>
        <v>0</v>
      </c>
      <c r="S284" s="56">
        <f>SUM('Երևան քաղաք'!S283+Շիրակ!S283+Կոտայք!S283+Լոռի!S283+Արագածոտն!S283+Գեղարքունիքի!S283+Արմավիր!S283+'Արարատի և Վայոց ձոր'!S283+Տավուշ!S282+Սյունիք!S283)</f>
        <v>0</v>
      </c>
      <c r="T284" s="56">
        <f>SUM('Երևան քաղաք'!T283+Շիրակ!T283+Կոտայք!T283+Լոռի!T283+Արագածոտն!T283+Գեղարքունիքի!T283+Արմավիր!T283+'Արարատի և Վայոց ձոր'!T283+Տավուշ!T282+Սյունիք!T283)</f>
        <v>0</v>
      </c>
      <c r="U284" s="56">
        <f>SUM('Երևան քաղաք'!U283+Շիրակ!U283+Կոտայք!U283+Լոռի!U283+Արագածոտն!U283+Գեղարքունիքի!U283+Արմավիր!U283+'Արարատի և Վայոց ձոր'!U283+Տավուշ!U282+Սյունիք!U283)</f>
        <v>0</v>
      </c>
      <c r="V284" s="56">
        <f>SUM('Երևան քաղաք'!V283+Շիրակ!V283+Կոտայք!V283+Լոռի!V283+Արագածոտն!V283+Գեղարքունիքի!V283+Արմավիր!V283+'Արարատի և Վայոց ձոր'!V283+Տավուշ!V282+Սյունիք!V283)</f>
        <v>0</v>
      </c>
      <c r="W284" s="56">
        <f>SUM('Երևան քաղաք'!W283+Շիրակ!W283+Կոտայք!W283+Լոռի!W283+Արագածոտն!W283+Գեղարքունիքի!W283+Արմավիր!W283+'Արարատի և Վայոց ձոր'!W283+Տավուշ!W282+Սյունիք!W283)</f>
        <v>0</v>
      </c>
      <c r="X284" s="56">
        <f>SUM('Երևան քաղաք'!X283+Շիրակ!X283+Կոտայք!X283+Լոռի!X283+Արագածոտն!X283+Գեղարքունիքի!X283+Արմավիր!X283+'Արարատի և Վայոց ձոր'!X283+Տավուշ!X282+Սյունիք!X283)</f>
        <v>0</v>
      </c>
      <c r="Y284" s="56">
        <f>SUM('Երևան քաղաք'!Y283+Շիրակ!Y283+Կոտայք!Y283+Լոռի!Y283+Արագածոտն!Y283+Գեղարքունիքի!Y283+Արմավիր!Y283+'Արարատի և Վայոց ձոր'!Y283+Տավուշ!Y282+Սյունիք!Y283)</f>
        <v>0</v>
      </c>
      <c r="Z284" s="56">
        <f>SUM('Երևան քաղաք'!Z283+Շիրակ!Z283+Կոտայք!Z283+Լոռի!Z283+Արագածոտն!Z283+Գեղարքունիքի!Z283+Արմավիր!Z283+'Արարատի և Վայոց ձոր'!Z283+Տավուշ!Z282+Սյունիք!Z283)</f>
        <v>0</v>
      </c>
      <c r="AA284" s="56">
        <f>SUM('Երևան քաղաք'!AA283+Շիրակ!AA283+Կոտայք!AA283+Լոռի!AA283+Արագածոտն!AA283+Գեղարքունիքի!AA283+Արմավիր!AA283+'Արարատի և Վայոց ձոր'!AA283+Տավուշ!AA282+Սյունիք!AA283)</f>
        <v>0</v>
      </c>
      <c r="AB284" s="56">
        <f>SUM('Երևան քաղաք'!AB283+Շիրակ!AB283+Կոտայք!AB283+Լոռի!AB283+Արագածոտն!AB283+Գեղարքունիքի!AB283+Արմավիր!AB283+'Արարատի և Վայոց ձոր'!AB283+Տավուշ!AB282+Սյունիք!AB283)</f>
        <v>0</v>
      </c>
      <c r="AC284" s="56">
        <f>SUM('Երևան քաղաք'!AC283+Շիրակ!AC283+Կոտայք!AC283+Լոռի!AC283+Արագածոտն!AC283+Գեղարքունիքի!AC283+Արմավիր!AC283+'Արարատի և Վայոց ձոր'!AC283+Տավուշ!AC282+Սյունիք!AC283)</f>
        <v>0</v>
      </c>
      <c r="AD284" s="56">
        <f>SUM('Երևան քաղաք'!AD283+Շիրակ!AD283+Կոտայք!AD283+Լոռի!AD283+Արագածոտն!AD283+Գեղարքունիքի!AD283+Արմավիր!AD283+'Արարատի և Վայոց ձոր'!AD283+Տավուշ!AD282+Սյունիք!AD283)</f>
        <v>0</v>
      </c>
      <c r="AE284" s="56">
        <f>SUM('Երևան քաղաք'!AE283+Շիրակ!AE283+Կոտայք!AE283+Լոռի!AE283+Արագածոտն!AE283+Գեղարքունիքի!AE283+Արմավիր!AE283+'Արարատի և Վայոց ձոր'!AE283+Տավուշ!AE282+Սյունիք!AE283)</f>
        <v>0</v>
      </c>
      <c r="AF284" s="56">
        <f>SUM('Երևան քաղաք'!AF283+Շիրակ!AF283+Կոտայք!AF283+Լոռի!AF283+Արագածոտն!AF283+Գեղարքունիքի!AF283+Արմավիր!AF283+'Արարատի և Վայոց ձոր'!AF283+Տավուշ!AF282+Սյունիք!AF283)</f>
        <v>0</v>
      </c>
      <c r="AG284" s="56">
        <f>SUM('Երևան քաղաք'!AG283+Շիրակ!AG283+Կոտայք!AG283+Լոռի!AG283+Արագածոտն!AG283+Գեղարքունիքի!AG283+Արմավիր!AG283+'Արարատի և Վայոց ձոր'!AG283+Տավուշ!AG282+Սյունիք!AG283)</f>
        <v>0</v>
      </c>
      <c r="AH284" s="56">
        <f>SUM('Երևան քաղաք'!AH283+Շիրակ!AH283+Կոտայք!AH283+Լոռի!AH283+Արագածոտն!AH283+Գեղարքունիքի!AH283+Արմավիր!AH283+'Արարատի և Վայոց ձոր'!AH283+Տավուշ!AH282+Սյունիք!AH283)</f>
        <v>0</v>
      </c>
      <c r="AI284" s="56">
        <f>SUM('Երևան քաղաք'!AI283+Շիրակ!AI283+Կոտայք!AI283+Լոռի!AI283+Արագածոտն!AI283+Գեղարքունիքի!AI283+Արմավիր!AI283+'Արարատի և Վայոց ձոր'!AI283+Տավուշ!AI282+Սյունիք!AI283)</f>
        <v>0</v>
      </c>
      <c r="AJ284" s="56">
        <f>SUM('Երևան քաղաք'!AJ283+Շիրակ!AJ283+Կոտայք!AJ283+Լոռի!AJ283+Արագածոտն!AJ283+Գեղարքունիքի!AJ283+Արմավիր!AJ283+'Արարատի և Վայոց ձոր'!AJ283+Տավուշ!AJ282+Սյունիք!AJ283)</f>
        <v>0</v>
      </c>
      <c r="AK284" s="56">
        <f>SUM('Երևան քաղաք'!AK283+Շիրակ!AK283+Կոտայք!AK283+Լոռի!AK283+Արագածոտն!AK283+Գեղարքունիքի!AK283+Արմավիր!AK283+'Արարատի և Վայոց ձոր'!AK283+Տավուշ!AK282+Սյունիք!AK283)</f>
        <v>0</v>
      </c>
      <c r="AL284" s="56">
        <f>SUM('Երևան քաղաք'!AL283+Շիրակ!AL283+Կոտայք!AL283+Լոռի!AL283+Արագածոտն!AL283+Գեղարքունիքի!AL283+Արմավիր!AL283+'Արարատի և Վայոց ձոր'!AL283+Տավուշ!AL282+Սյունիք!AL283)</f>
        <v>0</v>
      </c>
      <c r="AM284" s="56">
        <f>SUM('Երևան քաղաք'!AM283+Շիրակ!AM283+Կոտայք!AM283+Լոռի!AM283+Արագածոտն!AM283+Գեղարքունիքի!AM283+Արմավիր!AM283+'Արարատի և Վայոց ձոր'!AM283+Տավուշ!AM282+Սյունիք!AM283)</f>
        <v>0</v>
      </c>
      <c r="AN284" s="56">
        <f>SUM('Երևան քաղաք'!AN283+Շիրակ!AN283+Կոտայք!AN283+Լոռի!AN283+Արագածոտն!AN283+Գեղարքունիքի!AN283+Արմավիր!AN283+'Արարատի և Վայոց ձոր'!AN283+Տավուշ!AN282+Սյունիք!AN283)</f>
        <v>0</v>
      </c>
      <c r="AO284" s="56">
        <f>SUM('Երևան քաղաք'!AO283+Շիրակ!AO283+Կոտայք!AO283+Լոռի!AO283+Արագածոտն!AO283+Գեղարքունիքի!AO283+Արմավիր!AO283+'Արարատի և Վայոց ձոր'!AO283+Տավուշ!AO282+Սյունիք!AO283)</f>
        <v>0</v>
      </c>
      <c r="AP284" s="56">
        <f>SUM('Երևան քաղաք'!AP283+Շիրակ!AP283+Կոտայք!AP283+Լոռի!AP283+Արագածոտն!AP283+Գեղարքունիքի!AP283+Արմավիր!AP283+'Արարատի և Վայոց ձոր'!AP283+Տավուշ!AP282+Սյունիք!AP283)</f>
        <v>0</v>
      </c>
      <c r="AQ284" s="56">
        <f>SUM('Երևան քաղաք'!AQ283+Շիրակ!AQ283+Կոտայք!AQ283+Լոռի!AQ283+Արագածոտն!AQ283+Գեղարքունիքի!AQ283+Արմավիր!AQ283+'Արարատի և Վայոց ձոր'!AQ283+Տավուշ!AQ282+Սյունիք!AQ283)</f>
        <v>0</v>
      </c>
      <c r="AR284" s="56">
        <f>SUM('Երևան քաղաք'!AR283+Շիրակ!AR283+Կոտայք!AR283+Լոռի!AR283+Արագածոտն!AR283+Գեղարքունիքի!AR283+Արմավիր!AR283+'Արարատի և Վայոց ձոր'!AR283+Տավուշ!AR282+Սյունիք!AR283)</f>
        <v>0</v>
      </c>
      <c r="AS284" s="56">
        <f>SUM('Երևան քաղաք'!AS283+Շիրակ!AS283+Կոտայք!AS283+Լոռի!AS283+Արագածոտն!AS283+Գեղարքունիքի!AS283+Արմավիր!AS283+'Արարատի և Վայոց ձոր'!AS283+Տավուշ!AS282+Սյունիք!AS283)</f>
        <v>0</v>
      </c>
      <c r="AT284" s="56">
        <f>SUM('Երևան քաղաք'!AT283+Շիրակ!AT283+Կոտայք!AT283+Լոռի!AT283+Արագածոտն!AT283+Գեղարքունիքի!AT283+Արմավիր!AT283+'Արարատի և Վայոց ձոր'!AT283+Տավուշ!AT282+Սյունիք!AT283)</f>
        <v>0</v>
      </c>
      <c r="AU284" s="56">
        <f>SUM('Երևան քաղաք'!AU283+Շիրակ!AU283+Կոտայք!AU283+Լոռի!AU283+Արագածոտն!AU283+Գեղարքունիքի!AU283+Արմավիր!AU283+'Արարատի և Վայոց ձոր'!AU283+Տավուշ!AU282+Սյունիք!AU283)</f>
        <v>0</v>
      </c>
      <c r="AV284" s="56">
        <f>SUM('Երևան քաղաք'!AV283+Շիրակ!AV283+Կոտայք!AV283+Լոռի!AV283+Արագածոտն!AV283+Գեղարքունիքի!AV283+Արմավիր!AV283+'Արարատի և Վայոց ձոր'!AV283+Տավուշ!AV282+Սյունիք!AV283)</f>
        <v>0</v>
      </c>
      <c r="AW284" s="56">
        <f>SUM('Երևան քաղաք'!AW283+Շիրակ!AW283+Կոտայք!AW283+Լոռի!AW283+Արագածոտն!AW283+Գեղարքունիքի!AW283+Արմավիր!AW283+'Արարատի և Վայոց ձոր'!AW283+Տավուշ!AW282+Սյունիք!AW283)</f>
        <v>0</v>
      </c>
      <c r="AX284" s="56">
        <f>SUM('Երևան քաղաք'!AX283+Շիրակ!AX283+Կոտայք!AX283+Լոռի!AX283+Արագածոտն!AX283+Գեղարքունիքի!AX283+Արմավիր!AX283+'Արարատի և Վայոց ձոր'!AX283+Տավուշ!AX282+Սյունիք!AX283)</f>
        <v>0</v>
      </c>
      <c r="AY284" s="56">
        <f>SUM('Երևան քաղաք'!AY283+Շիրակ!AY283+Կոտայք!AY283+Լոռի!AY283+Արագածոտն!AY283+Գեղարքունիքի!AY283+Արմավիր!AY283+'Արարատի և Վայոց ձոր'!AY283+Տավուշ!AY282+Սյունիք!AY283)</f>
        <v>0</v>
      </c>
      <c r="AZ284" s="56">
        <f>SUM('Երևան քաղաք'!AZ283+Շիրակ!AZ283+Կոտայք!AZ283+Լոռի!AZ283+Արագածոտն!AZ283+Գեղարքունիքի!AZ283+Արմավիր!AZ283+'Արարատի և Վայոց ձոր'!AZ283+Տավուշ!AZ282+Սյունիք!AZ283)</f>
        <v>0</v>
      </c>
      <c r="BA284" s="56">
        <f>SUM('Երևան քաղաք'!BA283+Շիրակ!BA283+Կոտայք!BA283+Լոռի!BA283+Արագածոտն!BA283+Գեղարքունիքի!BA283+Արմավիր!BA283+'Արարատի և Վայոց ձոր'!BA283+Տավուշ!BA282+Սյունիք!BA283)</f>
        <v>0</v>
      </c>
      <c r="BB284" s="56">
        <f>SUM('Երևան քաղաք'!BB283+Շիրակ!BB283+Կոտայք!BB283+Լոռի!BB283+Արագածոտն!BB283+Գեղարքունիքի!BB283+Արմավիր!BB283+'Արարատի և Վայոց ձոր'!BB283+Տավուշ!BB282+Սյունիք!BB283)</f>
        <v>0</v>
      </c>
      <c r="BC284" s="56">
        <f>SUM('Երևան քաղաք'!BC283+Շիրակ!BC283+Կոտայք!BC283+Լոռի!BC283+Արագածոտն!BC283+Գեղարքունիքի!BC283+Արմավիր!BC283+'Արարատի և Վայոց ձոր'!BC283+Տավուշ!BC282+Սյունիք!BC283)</f>
        <v>0</v>
      </c>
      <c r="BD284" s="56">
        <f>SUM('Երևան քաղաք'!BD283+Շիրակ!BD283+Կոտայք!BD283+Լոռի!BD283+Արագածոտն!BD283+Գեղարքունիքի!BD283+Արմավիր!BD283+'Արարատի և Վայոց ձոր'!BD283+Տավուշ!BD282+Սյունիք!BD283)</f>
        <v>0</v>
      </c>
      <c r="BE284" s="56">
        <f>SUM('Երևան քաղաք'!BE283+Շիրակ!BE283+Կոտայք!BE283+Լոռի!BE283+Արագածոտն!BE283+Գեղարքունիքի!BE283+Արմավիր!BE283+'Արարատի և Վայոց ձոր'!BE283+Տավուշ!BE282+Սյունիք!BE283)</f>
        <v>0</v>
      </c>
      <c r="BF284" s="56">
        <f>SUM('Երևան քաղաք'!BF283+Շիրակ!BF283+Կոտայք!BF283+Լոռի!BF283+Արագածոտն!BF283+Գեղարքունիքի!BF283+Արմավիր!BF283+'Արարատի և Վայոց ձոր'!BF283+Տավուշ!BF282+Սյունիք!BF283)</f>
        <v>0</v>
      </c>
      <c r="BG284" s="56">
        <f>SUM('Երևան քաղաք'!BG283+Շիրակ!BG283+Կոտայք!BG283+Լոռի!BG283+Արագածոտն!BG283+Գեղարքունիքի!BG283+Արմավիր!BG283+'Արարատի և Վայոց ձոր'!BG283+Տավուշ!BG282+Սյունիք!BG283)</f>
        <v>0</v>
      </c>
      <c r="BH284" s="56">
        <f>SUM('Երևան քաղաք'!BH283+Շիրակ!BH283+Կոտայք!BH283+Լոռի!BH283+Արագածոտն!BH283+Գեղարքունիքի!BH283+Արմավիր!BH283+'Արարատի և Վայոց ձոր'!BH283+Տավուշ!BH282+Սյունիք!BH283)</f>
        <v>0</v>
      </c>
      <c r="BI284" s="56">
        <f>SUM('Երևան քաղաք'!BI283+Շիրակ!BI283+Կոտայք!BI283+Լոռի!BI283+Արագածոտն!BI283+Գեղարքունիքի!BI283+Արմավիր!BI283+'Արարատի և Վայոց ձոր'!BI283+Տավուշ!BI282+Սյունիք!BI283)</f>
        <v>0</v>
      </c>
      <c r="BJ284" s="56">
        <f>SUM('Երևան քաղաք'!BJ283+Շիրակ!BJ283+Կոտայք!BJ283+Լոռի!BJ283+Արագածոտն!BJ283+Գեղարքունիքի!BJ283+Արմավիր!BJ283+'Արարատի և Վայոց ձոր'!BJ283+Տավուշ!BJ282+Սյունիք!BJ283)</f>
        <v>0</v>
      </c>
      <c r="BK284" s="56">
        <f>SUM('Երևան քաղաք'!BK283+Շիրակ!BK283+Կոտայք!BK283+Լոռի!BK283+Արագածոտն!BK283+Գեղարքունիքի!BK283+Արմավիր!BK283+'Արարատի և Վայոց ձոր'!BK283+Տավուշ!BK282+Սյունիք!BK283)</f>
        <v>0</v>
      </c>
      <c r="BL284" s="56">
        <f>SUM('Երևան քաղաք'!BL283+Շիրակ!BL283+Կոտայք!BL283+Լոռի!BL283+Արագածոտն!BL283+Գեղարքունիքի!BL283+Արմավիր!BL283+'Արարատի և Վայոց ձոր'!BL283+Տավուշ!BL282+Սյունիք!BL283)</f>
        <v>0</v>
      </c>
      <c r="BM284" s="56">
        <f>SUM('Երևան քաղաք'!BM283+Շիրակ!BM283+Կոտայք!BM283+Լոռի!BM283+Արագածոտն!BM283+Գեղարքունիքի!BM283+Արմավիր!BM283+'Արարատի և Վայոց ձոր'!BM283+Տավուշ!BM282+Սյունիք!BM283)</f>
        <v>0</v>
      </c>
      <c r="BN284" s="56">
        <f>SUM('Երևան քաղաք'!BN283+Շիրակ!BN283+Կոտայք!BN283+Լոռի!BN283+Արագածոտն!BN283+Գեղարքունիքի!BN283+Արմավիր!BN283+'Արարատի և Վայոց ձոր'!BN283+Տավուշ!BN282+Սյունիք!BN283)</f>
        <v>0</v>
      </c>
      <c r="BO284" s="56">
        <f>SUM('Երևան քաղաք'!BO283+Շիրակ!BO283+Կոտայք!BO283+Լոռի!BO283+Արագածոտն!BO283+Գեղարքունիքի!BO283+Արմավիր!BO283+'Արարատի և Վայոց ձոր'!BO283+Տավուշ!BO282+Սյունիք!BO283)</f>
        <v>0</v>
      </c>
      <c r="BP284" s="56">
        <f>SUM('Երևան քաղաք'!BP283+Շիրակ!BP283+Կոտայք!BP283+Լոռի!BP283+Արագածոտն!BP283+Գեղարքունիքի!BP283+Արմավիր!BP283+'Արարատի և Վայոց ձոր'!BP283+Տավուշ!BP282+Սյունիք!BP283)</f>
        <v>0</v>
      </c>
      <c r="BQ284" s="56">
        <f>SUM('Երևան քաղաք'!BQ283+Շիրակ!BQ283+Կոտայք!BQ283+Լոռի!BQ283+Արագածոտն!BQ283+Գեղարքունիքի!BQ283+Արմավիր!BQ283+'Արարատի և Վայոց ձոր'!BQ283+Տավուշ!BQ282+Սյունիք!BQ283)</f>
        <v>0</v>
      </c>
      <c r="BR284" s="56">
        <f>SUM('Երևան քաղաք'!BR283+Շիրակ!BR283+Կոտայք!BR283+Լոռի!BR283+Արագածոտն!BR283+Գեղարքունիքի!BR283+Արմավիր!BR283+'Արարատի և Վայոց ձոր'!BR283+Տավուշ!BR282+Սյունիք!BR283)</f>
        <v>0</v>
      </c>
      <c r="BS284" s="56">
        <f>SUM('Երևան քաղաք'!BS283+Շիրակ!BS283+Կոտայք!BS283+Լոռի!BS283+Արագածոտն!BS283+Գեղարքունիքի!BS283+Արմավիր!BS283+'Արարատի և Վայոց ձոր'!BS283+Տավուշ!BS282+Սյունիք!BS283)</f>
        <v>0</v>
      </c>
      <c r="BT284" s="56">
        <f>SUM('Երևան քաղաք'!BT283+Շիրակ!BT283+Կոտայք!BT283+Լոռի!BT283+Արագածոտն!BT283+Գեղարքունիքի!BT283+Արմավիր!BT283+'Արարատի և Վայոց ձոր'!BT283+Տավուշ!BT282+Սյունիք!BT283)</f>
        <v>0</v>
      </c>
      <c r="BU284" s="56">
        <f>SUM('Երևան քաղաք'!BU283+Շիրակ!BU283+Կոտայք!BU283+Լոռի!BU283+Արագածոտն!BU283+Գեղարքունիքի!BU283+Արմավիր!BU283+'Արարատի և Վայոց ձոր'!BU283+Տավուշ!BU282+Սյունիք!BU283)</f>
        <v>0</v>
      </c>
      <c r="BV284" s="56">
        <f>SUM('Երևան քաղաք'!BV283+Շիրակ!BV283+Կոտայք!BV283+Լոռի!BV283+Արագածոտն!BV283+Գեղարքունիքի!BV283+Արմավիր!BV283+'Արարատի և Վայոց ձոր'!BV283+Տավուշ!BV282+Սյունիք!BV283)</f>
        <v>0</v>
      </c>
      <c r="BW284" s="56">
        <f>SUM('Երևան քաղաք'!BW283+Շիրակ!BW283+Կոտայք!BW283+Լոռի!BW283+Արագածոտն!BW283+Գեղարքունիքի!BW283+Արմավիր!BW283+'Արարատի և Վայոց ձոր'!BW283+Տավուշ!BW282+Սյունիք!BW283)</f>
        <v>0</v>
      </c>
      <c r="BX284" s="56">
        <f>SUM('Երևան քաղաք'!BX283+Շիրակ!BX283+Կոտայք!BX283+Լոռի!BX283+Արագածոտն!BX283+Գեղարքունիքի!BX283+Արմավիր!BX283+'Արարատի և Վայոց ձոր'!BX283+Տավուշ!BX282+Սյունիք!BX283)</f>
        <v>0</v>
      </c>
      <c r="BY284" s="56">
        <f>SUM('Երևան քաղաք'!BY283+Շիրակ!BY283+Կոտայք!BY283+Լոռի!BY283+Արագածոտն!BY283+Գեղարքունիքի!BY283+Արմավիր!BY283+'Արարատի և Վայոց ձոր'!BY283+Տավուշ!BY282+Սյունիք!BY283)</f>
        <v>0</v>
      </c>
      <c r="BZ284" s="56">
        <f>SUM('Երևան քաղաք'!BZ283+Շիրակ!BZ283+Կոտայք!BZ283+Լոռի!BZ283+Արագածոտն!BZ283+Գեղարքունիքի!BZ283+Արմավիր!BZ283+'Արարատի և Վայոց ձոր'!BZ283+Տավուշ!BZ282+Սյունիք!BZ283)</f>
        <v>0</v>
      </c>
      <c r="CA284" s="56"/>
      <c r="CB284" s="133">
        <f t="shared" si="80"/>
        <v>0</v>
      </c>
      <c r="CC284" s="134">
        <f t="shared" si="81"/>
        <v>0</v>
      </c>
      <c r="CD284" s="134">
        <f t="shared" si="82"/>
        <v>0</v>
      </c>
      <c r="CE284" s="134">
        <f t="shared" si="83"/>
        <v>0</v>
      </c>
      <c r="CF284" s="134">
        <f t="shared" si="97"/>
        <v>0</v>
      </c>
      <c r="CG284" s="134">
        <f t="shared" si="98"/>
        <v>0</v>
      </c>
      <c r="CH284" s="134">
        <f t="shared" si="84"/>
        <v>0</v>
      </c>
      <c r="CI284" s="134">
        <f t="shared" si="99"/>
        <v>0</v>
      </c>
      <c r="CJ284" s="134">
        <f t="shared" si="85"/>
        <v>0</v>
      </c>
      <c r="CK284" s="134">
        <f t="shared" si="86"/>
        <v>0</v>
      </c>
      <c r="CL284" s="134">
        <f t="shared" si="87"/>
        <v>0</v>
      </c>
      <c r="CM284" s="134">
        <f t="shared" si="88"/>
        <v>0</v>
      </c>
      <c r="CN284" s="135">
        <f t="shared" si="89"/>
        <v>0</v>
      </c>
      <c r="CO284" s="135">
        <f t="shared" si="90"/>
        <v>0</v>
      </c>
      <c r="CP284" s="135">
        <f t="shared" si="91"/>
        <v>0</v>
      </c>
      <c r="CQ284" s="135">
        <f t="shared" si="92"/>
        <v>0</v>
      </c>
      <c r="CR284" s="135">
        <f t="shared" si="93"/>
        <v>0</v>
      </c>
      <c r="CS284" s="135">
        <f t="shared" si="94"/>
        <v>0</v>
      </c>
      <c r="CT284" s="135">
        <f t="shared" si="95"/>
        <v>0</v>
      </c>
      <c r="CU284" s="135">
        <f t="shared" si="96"/>
        <v>0</v>
      </c>
    </row>
    <row r="285" spans="1:99" ht="20.100000000000001" customHeight="1" x14ac:dyDescent="0.3">
      <c r="A285" s="41" t="s">
        <v>240</v>
      </c>
      <c r="B285" s="39" t="s">
        <v>695</v>
      </c>
      <c r="C285" s="39">
        <v>320</v>
      </c>
      <c r="D285" s="56">
        <f>SUM('Երևան քաղաք'!D284+Շիրակ!D284+Կոտայք!D284+Լոռի!D284+Արագածոտն!D284+Գեղարքունիքի!D284+Արմավիր!D284+'Արարատի և Վայոց ձոր'!D284+Տավուշ!D283+Սյունիք!D284)</f>
        <v>0</v>
      </c>
      <c r="E285" s="56">
        <f>SUM('Երևան քաղաք'!E284+Շիրակ!E284+Կոտայք!E284+Լոռի!E284+Արագածոտն!E284+Գեղարքունիքի!E284+Արմավիր!E284+'Արարատի և Վայոց ձոր'!E284+Տավուշ!E283+Սյունիք!E284)</f>
        <v>0</v>
      </c>
      <c r="F285" s="56">
        <f>SUM('Երևան քաղաք'!F284+Շիրակ!F284+Կոտայք!F284+Լոռի!F284+Արագածոտն!F284+Գեղարքունիքի!F284+Արմավիր!F284+'Արարատի և Վայոց ձոր'!F284+Տավուշ!F283+Սյունիք!F284)</f>
        <v>0</v>
      </c>
      <c r="G285" s="56">
        <f>SUM('Երևան քաղաք'!G284+Շիրակ!G284+Կոտայք!G284+Լոռի!G284+Արագածոտն!G284+Գեղարքունիքի!G284+Արմավիր!G284+'Արարատի և Վայոց ձոր'!G284+Տավուշ!G283+Սյունիք!G284)</f>
        <v>0</v>
      </c>
      <c r="H285" s="56">
        <f>SUM('Երևան քաղաք'!H284+Շիրակ!H284+Կոտայք!H284+Լոռի!H284+Արագածոտն!H284+Գեղարքունիքի!H284+Արմավիր!H284+'Արարատի և Վայոց ձոր'!H284+Տավուշ!H283+Սյունիք!H284)</f>
        <v>0</v>
      </c>
      <c r="I285" s="56">
        <f>SUM('Երևան քաղաք'!I284+Շիրակ!I284+Կոտայք!I284+Լոռի!I284+Արագածոտն!I284+Գեղարքունիքի!I284+Արմավիր!I284+'Արարատի և Վայոց ձոր'!I284+Տավուշ!I283+Սյունիք!I284)</f>
        <v>0</v>
      </c>
      <c r="J285" s="56">
        <f>SUM('Երևան քաղաք'!J284+Շիրակ!J284+Կոտայք!J284+Լոռի!J284+Արագածոտն!J284+Գեղարքունիքի!J284+Արմավիր!J284+'Արարատի և Վայոց ձոր'!J284+Տավուշ!J283+Սյունիք!J284)</f>
        <v>0</v>
      </c>
      <c r="K285" s="56">
        <f>SUM('Երևան քաղաք'!K284+Շիրակ!K284+Կոտայք!K284+Լոռի!K284+Արագածոտն!K284+Գեղարքունիքի!K284+Արմավիր!K284+'Արարատի և Վայոց ձոր'!K284+Տավուշ!K283+Սյունիք!K284)</f>
        <v>0</v>
      </c>
      <c r="L285" s="56">
        <f>SUM('Երևան քաղաք'!L284+Շիրակ!L284+Կոտայք!L284+Լոռի!L284+Արագածոտն!L284+Գեղարքունիքի!L284+Արմավիր!L284+'Արարատի և Վայոց ձոր'!L284+Տավուշ!L283+Սյունիք!L284)</f>
        <v>0</v>
      </c>
      <c r="M285" s="56">
        <f>SUM('Երևան քաղաք'!M284+Շիրակ!M284+Կոտայք!M284+Լոռի!M284+Արագածոտն!M284+Գեղարքունիքի!M284+Արմավիր!M284+'Արարատի և Վայոց ձոր'!M284+Տավուշ!M283+Սյունիք!M284)</f>
        <v>0</v>
      </c>
      <c r="N285" s="56">
        <f>SUM('Երևան քաղաք'!N284+Շիրակ!N284+Կոտայք!N284+Լոռի!N284+Արագածոտն!N284+Գեղարքունիքի!N284+Արմավիր!N284+'Արարատի և Վայոց ձոր'!N284+Տավուշ!N283+Սյունիք!N284)</f>
        <v>0</v>
      </c>
      <c r="O285" s="56">
        <f>SUM('Երևան քաղաք'!O284+Շիրակ!O284+Կոտայք!O284+Լոռի!O284+Արագածոտն!O284+Գեղարքունիքի!O284+Արմավիր!O284+'Արարատի և Վայոց ձոր'!O284+Տավուշ!O283+Սյունիք!O284)</f>
        <v>0</v>
      </c>
      <c r="P285" s="56">
        <f>SUM('Երևան քաղաք'!P284+Շիրակ!P284+Կոտայք!P284+Լոռի!P284+Արագածոտն!P284+Գեղարքունիքի!P284+Արմավիր!P284+'Արարատի և Վայոց ձոր'!P284+Տավուշ!P283+Սյունիք!P284)</f>
        <v>0</v>
      </c>
      <c r="Q285" s="56">
        <f>SUM('Երևան քաղաք'!Q284+Շիրակ!Q284+Կոտայք!Q284+Լոռի!Q284+Արագածոտն!Q284+Գեղարքունիքի!Q284+Արմավիր!Q284+'Արարատի և Վայոց ձոր'!Q284+Տավուշ!Q283+Սյունիք!Q284)</f>
        <v>0</v>
      </c>
      <c r="R285" s="56">
        <f>SUM('Երևան քաղաք'!R284+Շիրակ!R284+Կոտայք!R284+Լոռի!R284+Արագածոտն!R284+Գեղարքունիքի!R284+Արմավիր!R284+'Արարատի և Վայոց ձոր'!R284+Տավուշ!R283+Սյունիք!R284)</f>
        <v>0</v>
      </c>
      <c r="S285" s="56">
        <f>SUM('Երևան քաղաք'!S284+Շիրակ!S284+Կոտայք!S284+Լոռի!S284+Արագածոտն!S284+Գեղարքունիքի!S284+Արմավիր!S284+'Արարատի և Վայոց ձոր'!S284+Տավուշ!S283+Սյունիք!S284)</f>
        <v>0</v>
      </c>
      <c r="T285" s="56">
        <f>SUM('Երևան քաղաք'!T284+Շիրակ!T284+Կոտայք!T284+Լոռի!T284+Արագածոտն!T284+Գեղարքունիքի!T284+Արմավիր!T284+'Արարատի և Վայոց ձոր'!T284+Տավուշ!T283+Սյունիք!T284)</f>
        <v>0</v>
      </c>
      <c r="U285" s="56">
        <f>SUM('Երևան քաղաք'!U284+Շիրակ!U284+Կոտայք!U284+Լոռի!U284+Արագածոտն!U284+Գեղարքունիքի!U284+Արմավիր!U284+'Արարատի և Վայոց ձոր'!U284+Տավուշ!U283+Սյունիք!U284)</f>
        <v>0</v>
      </c>
      <c r="V285" s="56">
        <f>SUM('Երևան քաղաք'!V284+Շիրակ!V284+Կոտայք!V284+Լոռի!V284+Արագածոտն!V284+Գեղարքունիքի!V284+Արմավիր!V284+'Արարատի և Վայոց ձոր'!V284+Տավուշ!V283+Սյունիք!V284)</f>
        <v>0</v>
      </c>
      <c r="W285" s="56">
        <f>SUM('Երևան քաղաք'!W284+Շիրակ!W284+Կոտայք!W284+Լոռի!W284+Արագածոտն!W284+Գեղարքունիքի!W284+Արմավիր!W284+'Արարատի և Վայոց ձոր'!W284+Տավուշ!W283+Սյունիք!W284)</f>
        <v>0</v>
      </c>
      <c r="X285" s="56">
        <f>SUM('Երևան քաղաք'!X284+Շիրակ!X284+Կոտայք!X284+Լոռի!X284+Արագածոտն!X284+Գեղարքունիքի!X284+Արմավիր!X284+'Արարատի և Վայոց ձոր'!X284+Տավուշ!X283+Սյունիք!X284)</f>
        <v>0</v>
      </c>
      <c r="Y285" s="56">
        <f>SUM('Երևան քաղաք'!Y284+Շիրակ!Y284+Կոտայք!Y284+Լոռի!Y284+Արագածոտն!Y284+Գեղարքունիքի!Y284+Արմավիր!Y284+'Արարատի և Վայոց ձոր'!Y284+Տավուշ!Y283+Սյունիք!Y284)</f>
        <v>0</v>
      </c>
      <c r="Z285" s="56">
        <f>SUM('Երևան քաղաք'!Z284+Շիրակ!Z284+Կոտայք!Z284+Լոռի!Z284+Արագածոտն!Z284+Գեղարքունիքի!Z284+Արմավիր!Z284+'Արարատի և Վայոց ձոր'!Z284+Տավուշ!Z283+Սյունիք!Z284)</f>
        <v>0</v>
      </c>
      <c r="AA285" s="56">
        <f>SUM('Երևան քաղաք'!AA284+Շիրակ!AA284+Կոտայք!AA284+Լոռի!AA284+Արագածոտն!AA284+Գեղարքունիքի!AA284+Արմավիր!AA284+'Արարատի և Վայոց ձոր'!AA284+Տավուշ!AA283+Սյունիք!AA284)</f>
        <v>0</v>
      </c>
      <c r="AB285" s="56">
        <f>SUM('Երևան քաղաք'!AB284+Շիրակ!AB284+Կոտայք!AB284+Լոռի!AB284+Արագածոտն!AB284+Գեղարքունիքի!AB284+Արմավիր!AB284+'Արարատի և Վայոց ձոր'!AB284+Տավուշ!AB283+Սյունիք!AB284)</f>
        <v>0</v>
      </c>
      <c r="AC285" s="56">
        <f>SUM('Երևան քաղաք'!AC284+Շիրակ!AC284+Կոտայք!AC284+Լոռի!AC284+Արագածոտն!AC284+Գեղարքունիքի!AC284+Արմավիր!AC284+'Արարատի և Վայոց ձոր'!AC284+Տավուշ!AC283+Սյունիք!AC284)</f>
        <v>0</v>
      </c>
      <c r="AD285" s="56">
        <f>SUM('Երևան քաղաք'!AD284+Շիրակ!AD284+Կոտայք!AD284+Լոռի!AD284+Արագածոտն!AD284+Գեղարքունիքի!AD284+Արմավիր!AD284+'Արարատի և Վայոց ձոր'!AD284+Տավուշ!AD283+Սյունիք!AD284)</f>
        <v>0</v>
      </c>
      <c r="AE285" s="56">
        <f>SUM('Երևան քաղաք'!AE284+Շիրակ!AE284+Կոտայք!AE284+Լոռի!AE284+Արագածոտն!AE284+Գեղարքունիքի!AE284+Արմավիր!AE284+'Արարատի և Վայոց ձոր'!AE284+Տավուշ!AE283+Սյունիք!AE284)</f>
        <v>0</v>
      </c>
      <c r="AF285" s="56">
        <f>SUM('Երևան քաղաք'!AF284+Շիրակ!AF284+Կոտայք!AF284+Լոռի!AF284+Արագածոտն!AF284+Գեղարքունիքի!AF284+Արմավիր!AF284+'Արարատի և Վայոց ձոր'!AF284+Տավուշ!AF283+Սյունիք!AF284)</f>
        <v>0</v>
      </c>
      <c r="AG285" s="56">
        <f>SUM('Երևան քաղաք'!AG284+Շիրակ!AG284+Կոտայք!AG284+Լոռի!AG284+Արագածոտն!AG284+Գեղարքունիքի!AG284+Արմավիր!AG284+'Արարատի և Վայոց ձոր'!AG284+Տավուշ!AG283+Սյունիք!AG284)</f>
        <v>0</v>
      </c>
      <c r="AH285" s="56">
        <f>SUM('Երևան քաղաք'!AH284+Շիրակ!AH284+Կոտայք!AH284+Լոռի!AH284+Արագածոտն!AH284+Գեղարքունիքի!AH284+Արմավիր!AH284+'Արարատի և Վայոց ձոր'!AH284+Տավուշ!AH283+Սյունիք!AH284)</f>
        <v>0</v>
      </c>
      <c r="AI285" s="56">
        <f>SUM('Երևան քաղաք'!AI284+Շիրակ!AI284+Կոտայք!AI284+Լոռի!AI284+Արագածոտն!AI284+Գեղարքունիքի!AI284+Արմավիր!AI284+'Արարատի և Վայոց ձոր'!AI284+Տավուշ!AI283+Սյունիք!AI284)</f>
        <v>0</v>
      </c>
      <c r="AJ285" s="56">
        <f>SUM('Երևան քաղաք'!AJ284+Շիրակ!AJ284+Կոտայք!AJ284+Լոռի!AJ284+Արագածոտն!AJ284+Գեղարքունիքի!AJ284+Արմավիր!AJ284+'Արարատի և Վայոց ձոր'!AJ284+Տավուշ!AJ283+Սյունիք!AJ284)</f>
        <v>0</v>
      </c>
      <c r="AK285" s="56">
        <f>SUM('Երևան քաղաք'!AK284+Շիրակ!AK284+Կոտայք!AK284+Լոռի!AK284+Արագածոտն!AK284+Գեղարքունիքի!AK284+Արմավիր!AK284+'Արարատի և Վայոց ձոր'!AK284+Տավուշ!AK283+Սյունիք!AK284)</f>
        <v>0</v>
      </c>
      <c r="AL285" s="56">
        <f>SUM('Երևան քաղաք'!AL284+Շիրակ!AL284+Կոտայք!AL284+Լոռի!AL284+Արագածոտն!AL284+Գեղարքունիքի!AL284+Արմավիր!AL284+'Արարատի և Վայոց ձոր'!AL284+Տավուշ!AL283+Սյունիք!AL284)</f>
        <v>0</v>
      </c>
      <c r="AM285" s="56">
        <f>SUM('Երևան քաղաք'!AM284+Շիրակ!AM284+Կոտայք!AM284+Լոռի!AM284+Արագածոտն!AM284+Գեղարքունիքի!AM284+Արմավիր!AM284+'Արարատի և Վայոց ձոր'!AM284+Տավուշ!AM283+Սյունիք!AM284)</f>
        <v>0</v>
      </c>
      <c r="AN285" s="56">
        <f>SUM('Երևան քաղաք'!AN284+Շիրակ!AN284+Կոտայք!AN284+Լոռի!AN284+Արագածոտն!AN284+Գեղարքունիքի!AN284+Արմավիր!AN284+'Արարատի և Վայոց ձոր'!AN284+Տավուշ!AN283+Սյունիք!AN284)</f>
        <v>0</v>
      </c>
      <c r="AO285" s="56">
        <f>SUM('Երևան քաղաք'!AO284+Շիրակ!AO284+Կոտայք!AO284+Լոռի!AO284+Արագածոտն!AO284+Գեղարքունիքի!AO284+Արմավիր!AO284+'Արարատի և Վայոց ձոր'!AO284+Տավուշ!AO283+Սյունիք!AO284)</f>
        <v>0</v>
      </c>
      <c r="AP285" s="56">
        <f>SUM('Երևան քաղաք'!AP284+Շիրակ!AP284+Կոտայք!AP284+Լոռի!AP284+Արագածոտն!AP284+Գեղարքունիքի!AP284+Արմավիր!AP284+'Արարատի և Վայոց ձոր'!AP284+Տավուշ!AP283+Սյունիք!AP284)</f>
        <v>0</v>
      </c>
      <c r="AQ285" s="56">
        <f>SUM('Երևան քաղաք'!AQ284+Շիրակ!AQ284+Կոտայք!AQ284+Լոռի!AQ284+Արագածոտն!AQ284+Գեղարքունիքի!AQ284+Արմավիր!AQ284+'Արարատի և Վայոց ձոր'!AQ284+Տավուշ!AQ283+Սյունիք!AQ284)</f>
        <v>0</v>
      </c>
      <c r="AR285" s="56">
        <f>SUM('Երևան քաղաք'!AR284+Շիրակ!AR284+Կոտայք!AR284+Լոռի!AR284+Արագածոտն!AR284+Գեղարքունիքի!AR284+Արմավիր!AR284+'Արարատի և Վայոց ձոր'!AR284+Տավուշ!AR283+Սյունիք!AR284)</f>
        <v>0</v>
      </c>
      <c r="AS285" s="56">
        <f>SUM('Երևան քաղաք'!AS284+Շիրակ!AS284+Կոտայք!AS284+Լոռի!AS284+Արագածոտն!AS284+Գեղարքունիքի!AS284+Արմավիր!AS284+'Արարատի և Վայոց ձոր'!AS284+Տավուշ!AS283+Սյունիք!AS284)</f>
        <v>0</v>
      </c>
      <c r="AT285" s="56">
        <f>SUM('Երևան քաղաք'!AT284+Շիրակ!AT284+Կոտայք!AT284+Լոռի!AT284+Արագածոտն!AT284+Գեղարքունիքի!AT284+Արմավիր!AT284+'Արարատի և Վայոց ձոր'!AT284+Տավուշ!AT283+Սյունիք!AT284)</f>
        <v>0</v>
      </c>
      <c r="AU285" s="56">
        <f>SUM('Երևան քաղաք'!AU284+Շիրակ!AU284+Կոտայք!AU284+Լոռի!AU284+Արագածոտն!AU284+Գեղարքունիքի!AU284+Արմավիր!AU284+'Արարատի և Վայոց ձոր'!AU284+Տավուշ!AU283+Սյունիք!AU284)</f>
        <v>0</v>
      </c>
      <c r="AV285" s="56">
        <f>SUM('Երևան քաղաք'!AV284+Շիրակ!AV284+Կոտայք!AV284+Լոռի!AV284+Արագածոտն!AV284+Գեղարքունիքի!AV284+Արմավիր!AV284+'Արարատի և Վայոց ձոր'!AV284+Տավուշ!AV283+Սյունիք!AV284)</f>
        <v>0</v>
      </c>
      <c r="AW285" s="56">
        <f>SUM('Երևան քաղաք'!AW284+Շիրակ!AW284+Կոտայք!AW284+Լոռի!AW284+Արագածոտն!AW284+Գեղարքունիքի!AW284+Արմավիր!AW284+'Արարատի և Վայոց ձոր'!AW284+Տավուշ!AW283+Սյունիք!AW284)</f>
        <v>0</v>
      </c>
      <c r="AX285" s="56">
        <f>SUM('Երևան քաղաք'!AX284+Շիրակ!AX284+Կոտայք!AX284+Լոռի!AX284+Արագածոտն!AX284+Գեղարքունիքի!AX284+Արմավիր!AX284+'Արարատի և Վայոց ձոր'!AX284+Տավուշ!AX283+Սյունիք!AX284)</f>
        <v>0</v>
      </c>
      <c r="AY285" s="56">
        <f>SUM('Երևան քաղաք'!AY284+Շիրակ!AY284+Կոտայք!AY284+Լոռի!AY284+Արագածոտն!AY284+Գեղարքունիքի!AY284+Արմավիր!AY284+'Արարատի և Վայոց ձոր'!AY284+Տավուշ!AY283+Սյունիք!AY284)</f>
        <v>0</v>
      </c>
      <c r="AZ285" s="56">
        <f>SUM('Երևան քաղաք'!AZ284+Շիրակ!AZ284+Կոտայք!AZ284+Լոռի!AZ284+Արագածոտն!AZ284+Գեղարքունիքի!AZ284+Արմավիր!AZ284+'Արարատի և Վայոց ձոր'!AZ284+Տավուշ!AZ283+Սյունիք!AZ284)</f>
        <v>0</v>
      </c>
      <c r="BA285" s="56">
        <f>SUM('Երևան քաղաք'!BA284+Շիրակ!BA284+Կոտայք!BA284+Լոռի!BA284+Արագածոտն!BA284+Գեղարքունիքի!BA284+Արմավիր!BA284+'Արարատի և Վայոց ձոր'!BA284+Տավուշ!BA283+Սյունիք!BA284)</f>
        <v>0</v>
      </c>
      <c r="BB285" s="56">
        <f>SUM('Երևան քաղաք'!BB284+Շիրակ!BB284+Կոտայք!BB284+Լոռի!BB284+Արագածոտն!BB284+Գեղարքունիքի!BB284+Արմավիր!BB284+'Արարատի և Վայոց ձոր'!BB284+Տավուշ!BB283+Սյունիք!BB284)</f>
        <v>0</v>
      </c>
      <c r="BC285" s="56">
        <f>SUM('Երևան քաղաք'!BC284+Շիրակ!BC284+Կոտայք!BC284+Լոռի!BC284+Արագածոտն!BC284+Գեղարքունիքի!BC284+Արմավիր!BC284+'Արարատի և Վայոց ձոր'!BC284+Տավուշ!BC283+Սյունիք!BC284)</f>
        <v>0</v>
      </c>
      <c r="BD285" s="56">
        <f>SUM('Երևան քաղաք'!BD284+Շիրակ!BD284+Կոտայք!BD284+Լոռի!BD284+Արագածոտն!BD284+Գեղարքունիքի!BD284+Արմավիր!BD284+'Արարատի և Վայոց ձոր'!BD284+Տավուշ!BD283+Սյունիք!BD284)</f>
        <v>0</v>
      </c>
      <c r="BE285" s="56">
        <f>SUM('Երևան քաղաք'!BE284+Շիրակ!BE284+Կոտայք!BE284+Լոռի!BE284+Արագածոտն!BE284+Գեղարքունիքի!BE284+Արմավիր!BE284+'Արարատի և Վայոց ձոր'!BE284+Տավուշ!BE283+Սյունիք!BE284)</f>
        <v>0</v>
      </c>
      <c r="BF285" s="56">
        <f>SUM('Երևան քաղաք'!BF284+Շիրակ!BF284+Կոտայք!BF284+Լոռի!BF284+Արագածոտն!BF284+Գեղարքունիքի!BF284+Արմավիր!BF284+'Արարատի և Վայոց ձոր'!BF284+Տավուշ!BF283+Սյունիք!BF284)</f>
        <v>0</v>
      </c>
      <c r="BG285" s="56">
        <f>SUM('Երևան քաղաք'!BG284+Շիրակ!BG284+Կոտայք!BG284+Լոռի!BG284+Արագածոտն!BG284+Գեղարքունիքի!BG284+Արմավիր!BG284+'Արարատի և Վայոց ձոր'!BG284+Տավուշ!BG283+Սյունիք!BG284)</f>
        <v>0</v>
      </c>
      <c r="BH285" s="56">
        <f>SUM('Երևան քաղաք'!BH284+Շիրակ!BH284+Կոտայք!BH284+Լոռի!BH284+Արագածոտն!BH284+Գեղարքունիքի!BH284+Արմավիր!BH284+'Արարատի և Վայոց ձոր'!BH284+Տավուշ!BH283+Սյունիք!BH284)</f>
        <v>0</v>
      </c>
      <c r="BI285" s="56">
        <f>SUM('Երևան քաղաք'!BI284+Շիրակ!BI284+Կոտայք!BI284+Լոռի!BI284+Արագածոտն!BI284+Գեղարքունիքի!BI284+Արմավիր!BI284+'Արարատի և Վայոց ձոր'!BI284+Տավուշ!BI283+Սյունիք!BI284)</f>
        <v>0</v>
      </c>
      <c r="BJ285" s="56">
        <f>SUM('Երևան քաղաք'!BJ284+Շիրակ!BJ284+Կոտայք!BJ284+Լոռի!BJ284+Արագածոտն!BJ284+Գեղարքունիքի!BJ284+Արմավիր!BJ284+'Արարատի և Վայոց ձոր'!BJ284+Տավուշ!BJ283+Սյունիք!BJ284)</f>
        <v>0</v>
      </c>
      <c r="BK285" s="56">
        <f>SUM('Երևան քաղաք'!BK284+Շիրակ!BK284+Կոտայք!BK284+Լոռի!BK284+Արագածոտն!BK284+Գեղարքունիքի!BK284+Արմավիր!BK284+'Արարատի և Վայոց ձոր'!BK284+Տավուշ!BK283+Սյունիք!BK284)</f>
        <v>0</v>
      </c>
      <c r="BL285" s="56">
        <f>SUM('Երևան քաղաք'!BL284+Շիրակ!BL284+Կոտայք!BL284+Լոռի!BL284+Արագածոտն!BL284+Գեղարքունիքի!BL284+Արմավիր!BL284+'Արարատի և Վայոց ձոր'!BL284+Տավուշ!BL283+Սյունիք!BL284)</f>
        <v>0</v>
      </c>
      <c r="BM285" s="56">
        <f>SUM('Երևան քաղաք'!BM284+Շիրակ!BM284+Կոտայք!BM284+Լոռի!BM284+Արագածոտն!BM284+Գեղարքունիքի!BM284+Արմավիր!BM284+'Արարատի և Վայոց ձոր'!BM284+Տավուշ!BM283+Սյունիք!BM284)</f>
        <v>0</v>
      </c>
      <c r="BN285" s="56">
        <f>SUM('Երևան քաղաք'!BN284+Շիրակ!BN284+Կոտայք!BN284+Լոռի!BN284+Արագածոտն!BN284+Գեղարքունիքի!BN284+Արմավիր!BN284+'Արարատի և Վայոց ձոր'!BN284+Տավուշ!BN283+Սյունիք!BN284)</f>
        <v>0</v>
      </c>
      <c r="BO285" s="56">
        <f>SUM('Երևան քաղաք'!BO284+Շիրակ!BO284+Կոտայք!BO284+Լոռի!BO284+Արագածոտն!BO284+Գեղարքունիքի!BO284+Արմավիր!BO284+'Արարատի և Վայոց ձոր'!BO284+Տավուշ!BO283+Սյունիք!BO284)</f>
        <v>0</v>
      </c>
      <c r="BP285" s="56">
        <f>SUM('Երևան քաղաք'!BP284+Շիրակ!BP284+Կոտայք!BP284+Լոռի!BP284+Արագածոտն!BP284+Գեղարքունիքի!BP284+Արմավիր!BP284+'Արարատի և Վայոց ձոր'!BP284+Տավուշ!BP283+Սյունիք!BP284)</f>
        <v>0</v>
      </c>
      <c r="BQ285" s="56">
        <f>SUM('Երևան քաղաք'!BQ284+Շիրակ!BQ284+Կոտայք!BQ284+Լոռի!BQ284+Արագածոտն!BQ284+Գեղարքունիքի!BQ284+Արմավիր!BQ284+'Արարատի և Վայոց ձոր'!BQ284+Տավուշ!BQ283+Սյունիք!BQ284)</f>
        <v>0</v>
      </c>
      <c r="BR285" s="56">
        <f>SUM('Երևան քաղաք'!BR284+Շիրակ!BR284+Կոտայք!BR284+Լոռի!BR284+Արագածոտն!BR284+Գեղարքունիքի!BR284+Արմավիր!BR284+'Արարատի և Վայոց ձոր'!BR284+Տավուշ!BR283+Սյունիք!BR284)</f>
        <v>0</v>
      </c>
      <c r="BS285" s="56">
        <f>SUM('Երևան քաղաք'!BS284+Շիրակ!BS284+Կոտայք!BS284+Լոռի!BS284+Արագածոտն!BS284+Գեղարքունիքի!BS284+Արմավիր!BS284+'Արարատի և Վայոց ձոր'!BS284+Տավուշ!BS283+Սյունիք!BS284)</f>
        <v>0</v>
      </c>
      <c r="BT285" s="56">
        <f>SUM('Երևան քաղաք'!BT284+Շիրակ!BT284+Կոտայք!BT284+Լոռի!BT284+Արագածոտն!BT284+Գեղարքունիքի!BT284+Արմավիր!BT284+'Արարատի և Վայոց ձոր'!BT284+Տավուշ!BT283+Սյունիք!BT284)</f>
        <v>0</v>
      </c>
      <c r="BU285" s="56">
        <f>SUM('Երևան քաղաք'!BU284+Շիրակ!BU284+Կոտայք!BU284+Լոռի!BU284+Արագածոտն!BU284+Գեղարքունիքի!BU284+Արմավիր!BU284+'Արարատի և Վայոց ձոր'!BU284+Տավուշ!BU283+Սյունիք!BU284)</f>
        <v>0</v>
      </c>
      <c r="BV285" s="56">
        <f>SUM('Երևան քաղաք'!BV284+Շիրակ!BV284+Կոտայք!BV284+Լոռի!BV284+Արագածոտն!BV284+Գեղարքունիքի!BV284+Արմավիր!BV284+'Արարատի և Վայոց ձոր'!BV284+Տավուշ!BV283+Սյունիք!BV284)</f>
        <v>0</v>
      </c>
      <c r="BW285" s="56">
        <f>SUM('Երևան քաղաք'!BW284+Շիրակ!BW284+Կոտայք!BW284+Լոռի!BW284+Արագածոտն!BW284+Գեղարքունիքի!BW284+Արմավիր!BW284+'Արարատի և Վայոց ձոր'!BW284+Տավուշ!BW283+Սյունիք!BW284)</f>
        <v>0</v>
      </c>
      <c r="BX285" s="56">
        <f>SUM('Երևան քաղաք'!BX284+Շիրակ!BX284+Կոտայք!BX284+Լոռի!BX284+Արագածոտն!BX284+Գեղարքունիքի!BX284+Արմավիր!BX284+'Արարատի և Վայոց ձոր'!BX284+Տավուշ!BX283+Սյունիք!BX284)</f>
        <v>0</v>
      </c>
      <c r="BY285" s="56">
        <f>SUM('Երևան քաղաք'!BY284+Շիրակ!BY284+Կոտայք!BY284+Լոռի!BY284+Արագածոտն!BY284+Գեղարքունիքի!BY284+Արմավիր!BY284+'Արարատի և Վայոց ձոր'!BY284+Տավուշ!BY283+Սյունիք!BY284)</f>
        <v>0</v>
      </c>
      <c r="BZ285" s="56">
        <f>SUM('Երևան քաղաք'!BZ284+Շիրակ!BZ284+Կոտայք!BZ284+Լոռի!BZ284+Արագածոտն!BZ284+Գեղարքունիքի!BZ284+Արմավիր!BZ284+'Արարատի և Վայոց ձոր'!BZ284+Տավուշ!BZ283+Սյունիք!BZ284)</f>
        <v>0</v>
      </c>
      <c r="CA285" s="56"/>
      <c r="CB285" s="133">
        <f t="shared" si="80"/>
        <v>0</v>
      </c>
      <c r="CC285" s="134">
        <f t="shared" si="81"/>
        <v>0</v>
      </c>
      <c r="CD285" s="134">
        <f t="shared" si="82"/>
        <v>0</v>
      </c>
      <c r="CE285" s="134">
        <f t="shared" si="83"/>
        <v>0</v>
      </c>
      <c r="CF285" s="134">
        <f t="shared" si="97"/>
        <v>0</v>
      </c>
      <c r="CG285" s="134">
        <f t="shared" si="98"/>
        <v>0</v>
      </c>
      <c r="CH285" s="134">
        <f t="shared" si="84"/>
        <v>0</v>
      </c>
      <c r="CI285" s="134">
        <f t="shared" si="99"/>
        <v>0</v>
      </c>
      <c r="CJ285" s="134">
        <f t="shared" si="85"/>
        <v>0</v>
      </c>
      <c r="CK285" s="134">
        <f t="shared" si="86"/>
        <v>0</v>
      </c>
      <c r="CL285" s="134">
        <f t="shared" si="87"/>
        <v>0</v>
      </c>
      <c r="CM285" s="134">
        <f t="shared" si="88"/>
        <v>0</v>
      </c>
      <c r="CN285" s="135">
        <f t="shared" si="89"/>
        <v>0</v>
      </c>
      <c r="CO285" s="135">
        <f t="shared" si="90"/>
        <v>0</v>
      </c>
      <c r="CP285" s="135">
        <f t="shared" si="91"/>
        <v>0</v>
      </c>
      <c r="CQ285" s="135">
        <f t="shared" si="92"/>
        <v>0</v>
      </c>
      <c r="CR285" s="135">
        <f t="shared" si="93"/>
        <v>0</v>
      </c>
      <c r="CS285" s="135">
        <f t="shared" si="94"/>
        <v>0</v>
      </c>
      <c r="CT285" s="135">
        <f t="shared" si="95"/>
        <v>0</v>
      </c>
      <c r="CU285" s="135">
        <f t="shared" si="96"/>
        <v>0</v>
      </c>
    </row>
    <row r="286" spans="1:99" ht="20.100000000000001" customHeight="1" x14ac:dyDescent="0.3">
      <c r="A286" s="41" t="s">
        <v>241</v>
      </c>
      <c r="B286" s="39" t="s">
        <v>477</v>
      </c>
      <c r="C286" s="39">
        <v>321</v>
      </c>
      <c r="D286" s="56">
        <f>SUM('Երևան քաղաք'!D285+Շիրակ!D285+Կոտայք!D285+Լոռի!D285+Արագածոտն!D285+Գեղարքունիքի!D285+Արմավիր!D285+'Արարատի և Վայոց ձոր'!D285+Տավուշ!D284+Սյունիք!D285)</f>
        <v>0</v>
      </c>
      <c r="E286" s="56">
        <f>SUM('Երևան քաղաք'!E285+Շիրակ!E285+Կոտայք!E285+Լոռի!E285+Արագածոտն!E285+Գեղարքունիքի!E285+Արմավիր!E285+'Արարատի և Վայոց ձոր'!E285+Տավուշ!E284+Սյունիք!E285)</f>
        <v>0</v>
      </c>
      <c r="F286" s="56">
        <f>SUM('Երևան քաղաք'!F285+Շիրակ!F285+Կոտայք!F285+Լոռի!F285+Արագածոտն!F285+Գեղարքունիքի!F285+Արմավիր!F285+'Արարատի և Վայոց ձոր'!F285+Տավուշ!F284+Սյունիք!F285)</f>
        <v>0</v>
      </c>
      <c r="G286" s="56">
        <f>SUM('Երևան քաղաք'!G285+Շիրակ!G285+Կոտայք!G285+Լոռի!G285+Արագածոտն!G285+Գեղարքունիքի!G285+Արմավիր!G285+'Արարատի և Վայոց ձոր'!G285+Տավուշ!G284+Սյունիք!G285)</f>
        <v>0</v>
      </c>
      <c r="H286" s="56">
        <f>SUM('Երևան քաղաք'!H285+Շիրակ!H285+Կոտայք!H285+Լոռի!H285+Արագածոտն!H285+Գեղարքունիքի!H285+Արմավիր!H285+'Արարատի և Վայոց ձոր'!H285+Տավուշ!H284+Սյունիք!H285)</f>
        <v>0</v>
      </c>
      <c r="I286" s="56">
        <f>SUM('Երևան քաղաք'!I285+Շիրակ!I285+Կոտայք!I285+Լոռի!I285+Արագածոտն!I285+Գեղարքունիքի!I285+Արմավիր!I285+'Արարատի և Վայոց ձոր'!I285+Տավուշ!I284+Սյունիք!I285)</f>
        <v>0</v>
      </c>
      <c r="J286" s="56">
        <f>SUM('Երևան քաղաք'!J285+Շիրակ!J285+Կոտայք!J285+Լոռի!J285+Արագածոտն!J285+Գեղարքունիքի!J285+Արմավիր!J285+'Արարատի և Վայոց ձոր'!J285+Տավուշ!J284+Սյունիք!J285)</f>
        <v>0</v>
      </c>
      <c r="K286" s="56">
        <f>SUM('Երևան քաղաք'!K285+Շիրակ!K285+Կոտայք!K285+Լոռի!K285+Արագածոտն!K285+Գեղարքունիքի!K285+Արմավիր!K285+'Արարատի և Վայոց ձոր'!K285+Տավուշ!K284+Սյունիք!K285)</f>
        <v>0</v>
      </c>
      <c r="L286" s="56">
        <f>SUM('Երևան քաղաք'!L285+Շիրակ!L285+Կոտայք!L285+Լոռի!L285+Արագածոտն!L285+Գեղարքունիքի!L285+Արմավիր!L285+'Արարատի և Վայոց ձոր'!L285+Տավուշ!L284+Սյունիք!L285)</f>
        <v>0</v>
      </c>
      <c r="M286" s="56">
        <f>SUM('Երևան քաղաք'!M285+Շիրակ!M285+Կոտայք!M285+Լոռի!M285+Արագածոտն!M285+Գեղարքունիքի!M285+Արմավիր!M285+'Արարատի և Վայոց ձոր'!M285+Տավուշ!M284+Սյունիք!M285)</f>
        <v>0</v>
      </c>
      <c r="N286" s="56">
        <f>SUM('Երևան քաղաք'!N285+Շիրակ!N285+Կոտայք!N285+Լոռի!N285+Արագածոտն!N285+Գեղարքունիքի!N285+Արմավիր!N285+'Արարատի և Վայոց ձոր'!N285+Տավուշ!N284+Սյունիք!N285)</f>
        <v>0</v>
      </c>
      <c r="O286" s="56">
        <f>SUM('Երևան քաղաք'!O285+Շիրակ!O285+Կոտայք!O285+Լոռի!O285+Արագածոտն!O285+Գեղարքունիքի!O285+Արմավիր!O285+'Արարատի և Վայոց ձոր'!O285+Տավուշ!O284+Սյունիք!O285)</f>
        <v>0</v>
      </c>
      <c r="P286" s="56">
        <f>SUM('Երևան քաղաք'!P285+Շիրակ!P285+Կոտայք!P285+Լոռի!P285+Արագածոտն!P285+Գեղարքունիքի!P285+Արմավիր!P285+'Արարատի և Վայոց ձոր'!P285+Տավուշ!P284+Սյունիք!P285)</f>
        <v>0</v>
      </c>
      <c r="Q286" s="56">
        <f>SUM('Երևան քաղաք'!Q285+Շիրակ!Q285+Կոտայք!Q285+Լոռի!Q285+Արագածոտն!Q285+Գեղարքունիքի!Q285+Արմավիր!Q285+'Արարատի և Վայոց ձոր'!Q285+Տավուշ!Q284+Սյունիք!Q285)</f>
        <v>0</v>
      </c>
      <c r="R286" s="56">
        <f>SUM('Երևան քաղաք'!R285+Շիրակ!R285+Կոտայք!R285+Լոռի!R285+Արագածոտն!R285+Գեղարքունիքի!R285+Արմավիր!R285+'Արարատի և Վայոց ձոր'!R285+Տավուշ!R284+Սյունիք!R285)</f>
        <v>0</v>
      </c>
      <c r="S286" s="56">
        <f>SUM('Երևան քաղաք'!S285+Շիրակ!S285+Կոտայք!S285+Լոռի!S285+Արագածոտն!S285+Գեղարքունիքի!S285+Արմավիր!S285+'Արարատի և Վայոց ձոր'!S285+Տավուշ!S284+Սյունիք!S285)</f>
        <v>0</v>
      </c>
      <c r="T286" s="56">
        <f>SUM('Երևան քաղաք'!T285+Շիրակ!T285+Կոտայք!T285+Լոռի!T285+Արագածոտն!T285+Գեղարքունիքի!T285+Արմավիր!T285+'Արարատի և Վայոց ձոր'!T285+Տավուշ!T284+Սյունիք!T285)</f>
        <v>0</v>
      </c>
      <c r="U286" s="56">
        <f>SUM('Երևան քաղաք'!U285+Շիրակ!U285+Կոտայք!U285+Լոռի!U285+Արագածոտն!U285+Գեղարքունիքի!U285+Արմավիր!U285+'Արարատի և Վայոց ձոր'!U285+Տավուշ!U284+Սյունիք!U285)</f>
        <v>0</v>
      </c>
      <c r="V286" s="56">
        <f>SUM('Երևան քաղաք'!V285+Շիրակ!V285+Կոտայք!V285+Լոռի!V285+Արագածոտն!V285+Գեղարքունիքի!V285+Արմավիր!V285+'Արարատի և Վայոց ձոր'!V285+Տավուշ!V284+Սյունիք!V285)</f>
        <v>0</v>
      </c>
      <c r="W286" s="56">
        <f>SUM('Երևան քաղաք'!W285+Շիրակ!W285+Կոտայք!W285+Լոռի!W285+Արագածոտն!W285+Գեղարքունիքի!W285+Արմավիր!W285+'Արարատի և Վայոց ձոր'!W285+Տավուշ!W284+Սյունիք!W285)</f>
        <v>0</v>
      </c>
      <c r="X286" s="56">
        <f>SUM('Երևան քաղաք'!X285+Շիրակ!X285+Կոտայք!X285+Լոռի!X285+Արագածոտն!X285+Գեղարքունիքի!X285+Արմավիր!X285+'Արարատի և Վայոց ձոր'!X285+Տավուշ!X284+Սյունիք!X285)</f>
        <v>0</v>
      </c>
      <c r="Y286" s="56">
        <f>SUM('Երևան քաղաք'!Y285+Շիրակ!Y285+Կոտայք!Y285+Լոռի!Y285+Արագածոտն!Y285+Գեղարքունիքի!Y285+Արմավիր!Y285+'Արարատի և Վայոց ձոր'!Y285+Տավուշ!Y284+Սյունիք!Y285)</f>
        <v>0</v>
      </c>
      <c r="Z286" s="56">
        <f>SUM('Երևան քաղաք'!Z285+Շիրակ!Z285+Կոտայք!Z285+Լոռի!Z285+Արագածոտն!Z285+Գեղարքունիքի!Z285+Արմավիր!Z285+'Արարատի և Վայոց ձոր'!Z285+Տավուշ!Z284+Սյունիք!Z285)</f>
        <v>0</v>
      </c>
      <c r="AA286" s="56">
        <f>SUM('Երևան քաղաք'!AA285+Շիրակ!AA285+Կոտայք!AA285+Լոռի!AA285+Արագածոտն!AA285+Գեղարքունիքի!AA285+Արմավիր!AA285+'Արարատի և Վայոց ձոր'!AA285+Տավուշ!AA284+Սյունիք!AA285)</f>
        <v>0</v>
      </c>
      <c r="AB286" s="56">
        <f>SUM('Երևան քաղաք'!AB285+Շիրակ!AB285+Կոտայք!AB285+Լոռի!AB285+Արագածոտն!AB285+Գեղարքունիքի!AB285+Արմավիր!AB285+'Արարատի և Վայոց ձոր'!AB285+Տավուշ!AB284+Սյունիք!AB285)</f>
        <v>0</v>
      </c>
      <c r="AC286" s="56">
        <f>SUM('Երևան քաղաք'!AC285+Շիրակ!AC285+Կոտայք!AC285+Լոռի!AC285+Արագածոտն!AC285+Գեղարքունիքի!AC285+Արմավիր!AC285+'Արարատի և Վայոց ձոր'!AC285+Տավուշ!AC284+Սյունիք!AC285)</f>
        <v>0</v>
      </c>
      <c r="AD286" s="56">
        <f>SUM('Երևան քաղաք'!AD285+Շիրակ!AD285+Կոտայք!AD285+Լոռի!AD285+Արագածոտն!AD285+Գեղարքունիքի!AD285+Արմավիր!AD285+'Արարատի և Վայոց ձոր'!AD285+Տավուշ!AD284+Սյունիք!AD285)</f>
        <v>0</v>
      </c>
      <c r="AE286" s="56">
        <f>SUM('Երևան քաղաք'!AE285+Շիրակ!AE285+Կոտայք!AE285+Լոռի!AE285+Արագածոտն!AE285+Գեղարքունիքի!AE285+Արմավիր!AE285+'Արարատի և Վայոց ձոր'!AE285+Տավուշ!AE284+Սյունիք!AE285)</f>
        <v>0</v>
      </c>
      <c r="AF286" s="56">
        <f>SUM('Երևան քաղաք'!AF285+Շիրակ!AF285+Կոտայք!AF285+Լոռի!AF285+Արագածոտն!AF285+Գեղարքունիքի!AF285+Արմավիր!AF285+'Արարատի և Վայոց ձոր'!AF285+Տավուշ!AF284+Սյունիք!AF285)</f>
        <v>0</v>
      </c>
      <c r="AG286" s="56">
        <f>SUM('Երևան քաղաք'!AG285+Շիրակ!AG285+Կոտայք!AG285+Լոռի!AG285+Արագածոտն!AG285+Գեղարքունիքի!AG285+Արմավիր!AG285+'Արարատի և Վայոց ձոր'!AG285+Տավուշ!AG284+Սյունիք!AG285)</f>
        <v>0</v>
      </c>
      <c r="AH286" s="56">
        <f>SUM('Երևան քաղաք'!AH285+Շիրակ!AH285+Կոտայք!AH285+Լոռի!AH285+Արագածոտն!AH285+Գեղարքունիքի!AH285+Արմավիր!AH285+'Արարատի և Վայոց ձոր'!AH285+Տավուշ!AH284+Սյունիք!AH285)</f>
        <v>0</v>
      </c>
      <c r="AI286" s="56">
        <f>SUM('Երևան քաղաք'!AI285+Շիրակ!AI285+Կոտայք!AI285+Լոռի!AI285+Արագածոտն!AI285+Գեղարքունիքի!AI285+Արմավիր!AI285+'Արարատի և Վայոց ձոր'!AI285+Տավուշ!AI284+Սյունիք!AI285)</f>
        <v>0</v>
      </c>
      <c r="AJ286" s="56">
        <f>SUM('Երևան քաղաք'!AJ285+Շիրակ!AJ285+Կոտայք!AJ285+Լոռի!AJ285+Արագածոտն!AJ285+Գեղարքունիքի!AJ285+Արմավիր!AJ285+'Արարատի և Վայոց ձոր'!AJ285+Տավուշ!AJ284+Սյունիք!AJ285)</f>
        <v>0</v>
      </c>
      <c r="AK286" s="56">
        <f>SUM('Երևան քաղաք'!AK285+Շիրակ!AK285+Կոտայք!AK285+Լոռի!AK285+Արագածոտն!AK285+Գեղարքունիքի!AK285+Արմավիր!AK285+'Արարատի և Վայոց ձոր'!AK285+Տավուշ!AK284+Սյունիք!AK285)</f>
        <v>0</v>
      </c>
      <c r="AL286" s="56">
        <f>SUM('Երևան քաղաք'!AL285+Շիրակ!AL285+Կոտայք!AL285+Լոռի!AL285+Արագածոտն!AL285+Գեղարքունիքի!AL285+Արմավիր!AL285+'Արարատի և Վայոց ձոր'!AL285+Տավուշ!AL284+Սյունիք!AL285)</f>
        <v>0</v>
      </c>
      <c r="AM286" s="56">
        <f>SUM('Երևան քաղաք'!AM285+Շիրակ!AM285+Կոտայք!AM285+Լոռի!AM285+Արագածոտն!AM285+Գեղարքունիքի!AM285+Արմավիր!AM285+'Արարատի և Վայոց ձոր'!AM285+Տավուշ!AM284+Սյունիք!AM285)</f>
        <v>0</v>
      </c>
      <c r="AN286" s="56">
        <f>SUM('Երևան քաղաք'!AN285+Շիրակ!AN285+Կոտայք!AN285+Լոռի!AN285+Արագածոտն!AN285+Գեղարքունիքի!AN285+Արմավիր!AN285+'Արարատի և Վայոց ձոր'!AN285+Տավուշ!AN284+Սյունիք!AN285)</f>
        <v>0</v>
      </c>
      <c r="AO286" s="56">
        <f>SUM('Երևան քաղաք'!AO285+Շիրակ!AO285+Կոտայք!AO285+Լոռի!AO285+Արագածոտն!AO285+Գեղարքունիքի!AO285+Արմավիր!AO285+'Արարատի և Վայոց ձոր'!AO285+Տավուշ!AO284+Սյունիք!AO285)</f>
        <v>0</v>
      </c>
      <c r="AP286" s="56">
        <f>SUM('Երևան քաղաք'!AP285+Շիրակ!AP285+Կոտայք!AP285+Լոռի!AP285+Արագածոտն!AP285+Գեղարքունիքի!AP285+Արմավիր!AP285+'Արարատի և Վայոց ձոր'!AP285+Տավուշ!AP284+Սյունիք!AP285)</f>
        <v>0</v>
      </c>
      <c r="AQ286" s="56">
        <f>SUM('Երևան քաղաք'!AQ285+Շիրակ!AQ285+Կոտայք!AQ285+Լոռի!AQ285+Արագածոտն!AQ285+Գեղարքունիքի!AQ285+Արմավիր!AQ285+'Արարատի և Վայոց ձոր'!AQ285+Տավուշ!AQ284+Սյունիք!AQ285)</f>
        <v>0</v>
      </c>
      <c r="AR286" s="56">
        <f>SUM('Երևան քաղաք'!AR285+Շիրակ!AR285+Կոտայք!AR285+Լոռի!AR285+Արագածոտն!AR285+Գեղարքունիքի!AR285+Արմավիր!AR285+'Արարատի և Վայոց ձոր'!AR285+Տավուշ!AR284+Սյունիք!AR285)</f>
        <v>0</v>
      </c>
      <c r="AS286" s="56">
        <f>SUM('Երևան քաղաք'!AS285+Շիրակ!AS285+Կոտայք!AS285+Լոռի!AS285+Արագածոտն!AS285+Գեղարքունիքի!AS285+Արմավիր!AS285+'Արարատի և Վայոց ձոր'!AS285+Տավուշ!AS284+Սյունիք!AS285)</f>
        <v>0</v>
      </c>
      <c r="AT286" s="56">
        <f>SUM('Երևան քաղաք'!AT285+Շիրակ!AT285+Կոտայք!AT285+Լոռի!AT285+Արագածոտն!AT285+Գեղարքունիքի!AT285+Արմավիր!AT285+'Արարատի և Վայոց ձոր'!AT285+Տավուշ!AT284+Սյունիք!AT285)</f>
        <v>0</v>
      </c>
      <c r="AU286" s="56">
        <f>SUM('Երևան քաղաք'!AU285+Շիրակ!AU285+Կոտայք!AU285+Լոռի!AU285+Արագածոտն!AU285+Գեղարքունիքի!AU285+Արմավիր!AU285+'Արարատի և Վայոց ձոր'!AU285+Տավուշ!AU284+Սյունիք!AU285)</f>
        <v>0</v>
      </c>
      <c r="AV286" s="56">
        <f>SUM('Երևան քաղաք'!AV285+Շիրակ!AV285+Կոտայք!AV285+Լոռի!AV285+Արագածոտն!AV285+Գեղարքունիքի!AV285+Արմավիր!AV285+'Արարատի և Վայոց ձոր'!AV285+Տավուշ!AV284+Սյունիք!AV285)</f>
        <v>0</v>
      </c>
      <c r="AW286" s="56">
        <f>SUM('Երևան քաղաք'!AW285+Շիրակ!AW285+Կոտայք!AW285+Լոռի!AW285+Արագածոտն!AW285+Գեղարքունիքի!AW285+Արմավիր!AW285+'Արարատի և Վայոց ձոր'!AW285+Տավուշ!AW284+Սյունիք!AW285)</f>
        <v>0</v>
      </c>
      <c r="AX286" s="56">
        <f>SUM('Երևան քաղաք'!AX285+Շիրակ!AX285+Կոտայք!AX285+Լոռի!AX285+Արագածոտն!AX285+Գեղարքունիքի!AX285+Արմավիր!AX285+'Արարատի և Վայոց ձոր'!AX285+Տավուշ!AX284+Սյունիք!AX285)</f>
        <v>0</v>
      </c>
      <c r="AY286" s="56">
        <f>SUM('Երևան քաղաք'!AY285+Շիրակ!AY285+Կոտայք!AY285+Լոռի!AY285+Արագածոտն!AY285+Գեղարքունիքի!AY285+Արմավիր!AY285+'Արարատի և Վայոց ձոր'!AY285+Տավուշ!AY284+Սյունիք!AY285)</f>
        <v>0</v>
      </c>
      <c r="AZ286" s="56">
        <f>SUM('Երևան քաղաք'!AZ285+Շիրակ!AZ285+Կոտայք!AZ285+Լոռի!AZ285+Արագածոտն!AZ285+Գեղարքունիքի!AZ285+Արմավիր!AZ285+'Արարատի և Վայոց ձոր'!AZ285+Տավուշ!AZ284+Սյունիք!AZ285)</f>
        <v>0</v>
      </c>
      <c r="BA286" s="56">
        <f>SUM('Երևան քաղաք'!BA285+Շիրակ!BA285+Կոտայք!BA285+Լոռի!BA285+Արագածոտն!BA285+Գեղարքունիքի!BA285+Արմավիր!BA285+'Արարատի և Վայոց ձոր'!BA285+Տավուշ!BA284+Սյունիք!BA285)</f>
        <v>0</v>
      </c>
      <c r="BB286" s="56">
        <f>SUM('Երևան քաղաք'!BB285+Շիրակ!BB285+Կոտայք!BB285+Լոռի!BB285+Արագածոտն!BB285+Գեղարքունիքի!BB285+Արմավիր!BB285+'Արարատի և Վայոց ձոր'!BB285+Տավուշ!BB284+Սյունիք!BB285)</f>
        <v>0</v>
      </c>
      <c r="BC286" s="56">
        <f>SUM('Երևան քաղաք'!BC285+Շիրակ!BC285+Կոտայք!BC285+Լոռի!BC285+Արագածոտն!BC285+Գեղարքունիքի!BC285+Արմավիր!BC285+'Արարատի և Վայոց ձոր'!BC285+Տավուշ!BC284+Սյունիք!BC285)</f>
        <v>0</v>
      </c>
      <c r="BD286" s="56">
        <f>SUM('Երևան քաղաք'!BD285+Շիրակ!BD285+Կոտայք!BD285+Լոռի!BD285+Արագածոտն!BD285+Գեղարքունիքի!BD285+Արմավիր!BD285+'Արարատի և Վայոց ձոր'!BD285+Տավուշ!BD284+Սյունիք!BD285)</f>
        <v>0</v>
      </c>
      <c r="BE286" s="56">
        <f>SUM('Երևան քաղաք'!BE285+Շիրակ!BE285+Կոտայք!BE285+Լոռի!BE285+Արագածոտն!BE285+Գեղարքունիքի!BE285+Արմավիր!BE285+'Արարատի և Վայոց ձոր'!BE285+Տավուշ!BE284+Սյունիք!BE285)</f>
        <v>0</v>
      </c>
      <c r="BF286" s="56">
        <f>SUM('Երևան քաղաք'!BF285+Շիրակ!BF285+Կոտայք!BF285+Լոռի!BF285+Արագածոտն!BF285+Գեղարքունիքի!BF285+Արմավիր!BF285+'Արարատի և Վայոց ձոր'!BF285+Տավուշ!BF284+Սյունիք!BF285)</f>
        <v>0</v>
      </c>
      <c r="BG286" s="56">
        <f>SUM('Երևան քաղաք'!BG285+Շիրակ!BG285+Կոտայք!BG285+Լոռի!BG285+Արագածոտն!BG285+Գեղարքունիքի!BG285+Արմավիր!BG285+'Արարատի և Վայոց ձոր'!BG285+Տավուշ!BG284+Սյունիք!BG285)</f>
        <v>0</v>
      </c>
      <c r="BH286" s="56">
        <f>SUM('Երևան քաղաք'!BH285+Շիրակ!BH285+Կոտայք!BH285+Լոռի!BH285+Արագածոտն!BH285+Գեղարքունիքի!BH285+Արմավիր!BH285+'Արարատի և Վայոց ձոր'!BH285+Տավուշ!BH284+Սյունիք!BH285)</f>
        <v>0</v>
      </c>
      <c r="BI286" s="56">
        <f>SUM('Երևան քաղաք'!BI285+Շիրակ!BI285+Կոտայք!BI285+Լոռի!BI285+Արագածոտն!BI285+Գեղարքունիքի!BI285+Արմավիր!BI285+'Արարատի և Վայոց ձոր'!BI285+Տավուշ!BI284+Սյունիք!BI285)</f>
        <v>0</v>
      </c>
      <c r="BJ286" s="56">
        <f>SUM('Երևան քաղաք'!BJ285+Շիրակ!BJ285+Կոտայք!BJ285+Լոռի!BJ285+Արագածոտն!BJ285+Գեղարքունիքի!BJ285+Արմավիր!BJ285+'Արարատի և Վայոց ձոր'!BJ285+Տավուշ!BJ284+Սյունիք!BJ285)</f>
        <v>0</v>
      </c>
      <c r="BK286" s="56">
        <f>SUM('Երևան քաղաք'!BK285+Շիրակ!BK285+Կոտայք!BK285+Լոռի!BK285+Արագածոտն!BK285+Գեղարքունիքի!BK285+Արմավիր!BK285+'Արարատի և Վայոց ձոր'!BK285+Տավուշ!BK284+Սյունիք!BK285)</f>
        <v>0</v>
      </c>
      <c r="BL286" s="56">
        <f>SUM('Երևան քաղաք'!BL285+Շիրակ!BL285+Կոտայք!BL285+Լոռի!BL285+Արագածոտն!BL285+Գեղարքունիքի!BL285+Արմավիր!BL285+'Արարատի և Վայոց ձոր'!BL285+Տավուշ!BL284+Սյունիք!BL285)</f>
        <v>0</v>
      </c>
      <c r="BM286" s="56">
        <f>SUM('Երևան քաղաք'!BM285+Շիրակ!BM285+Կոտայք!BM285+Լոռի!BM285+Արագածոտն!BM285+Գեղարքունիքի!BM285+Արմավիր!BM285+'Արարատի և Վայոց ձոր'!BM285+Տավուշ!BM284+Սյունիք!BM285)</f>
        <v>0</v>
      </c>
      <c r="BN286" s="56">
        <f>SUM('Երևան քաղաք'!BN285+Շիրակ!BN285+Կոտայք!BN285+Լոռի!BN285+Արագածոտն!BN285+Գեղարքունիքի!BN285+Արմավիր!BN285+'Արարատի և Վայոց ձոր'!BN285+Տավուշ!BN284+Սյունիք!BN285)</f>
        <v>0</v>
      </c>
      <c r="BO286" s="56">
        <f>SUM('Երևան քաղաք'!BO285+Շիրակ!BO285+Կոտայք!BO285+Լոռի!BO285+Արագածոտն!BO285+Գեղարքունիքի!BO285+Արմավիր!BO285+'Արարատի և Վայոց ձոր'!BO285+Տավուշ!BO284+Սյունիք!BO285)</f>
        <v>0</v>
      </c>
      <c r="BP286" s="56">
        <f>SUM('Երևան քաղաք'!BP285+Շիրակ!BP285+Կոտայք!BP285+Լոռի!BP285+Արագածոտն!BP285+Գեղարքունիքի!BP285+Արմավիր!BP285+'Արարատի և Վայոց ձոր'!BP285+Տավուշ!BP284+Սյունիք!BP285)</f>
        <v>0</v>
      </c>
      <c r="BQ286" s="56">
        <f>SUM('Երևան քաղաք'!BQ285+Շիրակ!BQ285+Կոտայք!BQ285+Լոռի!BQ285+Արագածոտն!BQ285+Գեղարքունիքի!BQ285+Արմավիր!BQ285+'Արարատի և Վայոց ձոր'!BQ285+Տավուշ!BQ284+Սյունիք!BQ285)</f>
        <v>0</v>
      </c>
      <c r="BR286" s="56">
        <f>SUM('Երևան քաղաք'!BR285+Շիրակ!BR285+Կոտայք!BR285+Լոռի!BR285+Արագածոտն!BR285+Գեղարքունիքի!BR285+Արմավիր!BR285+'Արարատի և Վայոց ձոր'!BR285+Տավուշ!BR284+Սյունիք!BR285)</f>
        <v>0</v>
      </c>
      <c r="BS286" s="56">
        <f>SUM('Երևան քաղաք'!BS285+Շիրակ!BS285+Կոտայք!BS285+Լոռի!BS285+Արագածոտն!BS285+Գեղարքունիքի!BS285+Արմավիր!BS285+'Արարատի և Վայոց ձոր'!BS285+Տավուշ!BS284+Սյունիք!BS285)</f>
        <v>0</v>
      </c>
      <c r="BT286" s="56">
        <f>SUM('Երևան քաղաք'!BT285+Շիրակ!BT285+Կոտայք!BT285+Լոռի!BT285+Արագածոտն!BT285+Գեղարքունիքի!BT285+Արմավիր!BT285+'Արարատի և Վայոց ձոր'!BT285+Տավուշ!BT284+Սյունիք!BT285)</f>
        <v>0</v>
      </c>
      <c r="BU286" s="56">
        <f>SUM('Երևան քաղաք'!BU285+Շիրակ!BU285+Կոտայք!BU285+Լոռի!BU285+Արագածոտն!BU285+Գեղարքունիքի!BU285+Արմավիր!BU285+'Արարատի և Վայոց ձոր'!BU285+Տավուշ!BU284+Սյունիք!BU285)</f>
        <v>0</v>
      </c>
      <c r="BV286" s="56">
        <f>SUM('Երևան քաղաք'!BV285+Շիրակ!BV285+Կոտայք!BV285+Լոռի!BV285+Արագածոտն!BV285+Գեղարքունիքի!BV285+Արմավիր!BV285+'Արարատի և Վայոց ձոր'!BV285+Տավուշ!BV284+Սյունիք!BV285)</f>
        <v>0</v>
      </c>
      <c r="BW286" s="56">
        <f>SUM('Երևան քաղաք'!BW285+Շիրակ!BW285+Կոտայք!BW285+Լոռի!BW285+Արագածոտն!BW285+Գեղարքունիքի!BW285+Արմավիր!BW285+'Արարատի և Վայոց ձոր'!BW285+Տավուշ!BW284+Սյունիք!BW285)</f>
        <v>0</v>
      </c>
      <c r="BX286" s="56">
        <f>SUM('Երևան քաղաք'!BX285+Շիրակ!BX285+Կոտայք!BX285+Լոռի!BX285+Արագածոտն!BX285+Գեղարքունիքի!BX285+Արմավիր!BX285+'Արարատի և Վայոց ձոր'!BX285+Տավուշ!BX284+Սյունիք!BX285)</f>
        <v>0</v>
      </c>
      <c r="BY286" s="56">
        <f>SUM('Երևան քաղաք'!BY285+Շիրակ!BY285+Կոտայք!BY285+Լոռի!BY285+Արագածոտն!BY285+Գեղարքունիքի!BY285+Արմավիր!BY285+'Արարատի և Վայոց ձոր'!BY285+Տավուշ!BY284+Սյունիք!BY285)</f>
        <v>0</v>
      </c>
      <c r="BZ286" s="56">
        <f>SUM('Երևան քաղաք'!BZ285+Շիրակ!BZ285+Կոտայք!BZ285+Լոռի!BZ285+Արագածոտն!BZ285+Գեղարքունիքի!BZ285+Արմավիր!BZ285+'Արարատի և Վայոց ձոր'!BZ285+Տավուշ!BZ284+Սյունիք!BZ285)</f>
        <v>0</v>
      </c>
      <c r="CA286" s="56"/>
      <c r="CB286" s="133">
        <f t="shared" si="80"/>
        <v>0</v>
      </c>
      <c r="CC286" s="134">
        <f t="shared" si="81"/>
        <v>0</v>
      </c>
      <c r="CD286" s="134">
        <f t="shared" si="82"/>
        <v>0</v>
      </c>
      <c r="CE286" s="134">
        <f t="shared" si="83"/>
        <v>0</v>
      </c>
      <c r="CF286" s="134">
        <f t="shared" si="97"/>
        <v>0</v>
      </c>
      <c r="CG286" s="134">
        <f t="shared" si="98"/>
        <v>0</v>
      </c>
      <c r="CH286" s="134">
        <f t="shared" si="84"/>
        <v>0</v>
      </c>
      <c r="CI286" s="134">
        <f t="shared" si="99"/>
        <v>0</v>
      </c>
      <c r="CJ286" s="134">
        <f t="shared" si="85"/>
        <v>0</v>
      </c>
      <c r="CK286" s="134">
        <f t="shared" si="86"/>
        <v>0</v>
      </c>
      <c r="CL286" s="134">
        <f t="shared" si="87"/>
        <v>0</v>
      </c>
      <c r="CM286" s="134">
        <f t="shared" si="88"/>
        <v>0</v>
      </c>
      <c r="CN286" s="135">
        <f t="shared" si="89"/>
        <v>0</v>
      </c>
      <c r="CO286" s="135">
        <f t="shared" si="90"/>
        <v>0</v>
      </c>
      <c r="CP286" s="135">
        <f t="shared" si="91"/>
        <v>0</v>
      </c>
      <c r="CQ286" s="135">
        <f t="shared" si="92"/>
        <v>0</v>
      </c>
      <c r="CR286" s="135">
        <f t="shared" si="93"/>
        <v>0</v>
      </c>
      <c r="CS286" s="135">
        <f t="shared" si="94"/>
        <v>0</v>
      </c>
      <c r="CT286" s="135">
        <f t="shared" si="95"/>
        <v>0</v>
      </c>
      <c r="CU286" s="135">
        <f t="shared" si="96"/>
        <v>0</v>
      </c>
    </row>
    <row r="287" spans="1:99" ht="20.100000000000001" customHeight="1" x14ac:dyDescent="0.3">
      <c r="A287" s="41" t="s">
        <v>242</v>
      </c>
      <c r="B287" s="39" t="s">
        <v>611</v>
      </c>
      <c r="C287" s="39">
        <v>322</v>
      </c>
      <c r="D287" s="56">
        <f>SUM('Երևան քաղաք'!D286+Շիրակ!D286+Կոտայք!D286+Լոռի!D286+Արագածոտն!D286+Գեղարքունիքի!D286+Արմավիր!D286+'Արարատի և Վայոց ձոր'!D286+Տավուշ!D285+Սյունիք!D286)</f>
        <v>0</v>
      </c>
      <c r="E287" s="56">
        <f>SUM('Երևան քաղաք'!E286+Շիրակ!E286+Կոտայք!E286+Լոռի!E286+Արագածոտն!E286+Գեղարքունիքի!E286+Արմավիր!E286+'Արարատի և Վայոց ձոր'!E286+Տավուշ!E285+Սյունիք!E286)</f>
        <v>2</v>
      </c>
      <c r="F287" s="56">
        <f>SUM('Երևան քաղաք'!F286+Շիրակ!F286+Կոտայք!F286+Լոռի!F286+Արագածոտն!F286+Գեղարքունիքի!F286+Արմավիր!F286+'Արարատի և Վայոց ձոր'!F286+Տավուշ!F285+Սյունիք!F286)</f>
        <v>2</v>
      </c>
      <c r="G287" s="56">
        <f>SUM('Երևան քաղաք'!G286+Շիրակ!G286+Կոտայք!G286+Լոռի!G286+Արագածոտն!G286+Գեղարքունիքի!G286+Արմավիր!G286+'Արարատի և Վայոց ձոր'!G286+Տավուշ!G285+Սյունիք!G286)</f>
        <v>0</v>
      </c>
      <c r="H287" s="56">
        <f>SUM('Երևան քաղաք'!H286+Շիրակ!H286+Կոտայք!H286+Լոռի!H286+Արագածոտն!H286+Գեղարքունիքի!H286+Արմավիր!H286+'Արարատի և Վայոց ձոր'!H286+Տավուշ!H285+Սյունիք!H286)</f>
        <v>0</v>
      </c>
      <c r="I287" s="56">
        <f>SUM('Երևան քաղաք'!I286+Շիրակ!I286+Կոտայք!I286+Լոռի!I286+Արագածոտն!I286+Գեղարքունիքի!I286+Արմավիր!I286+'Արարատի և Վայոց ձոր'!I286+Տավուշ!I285+Սյունիք!I286)</f>
        <v>2</v>
      </c>
      <c r="J287" s="56">
        <f>SUM('Երևան քաղաք'!J286+Շիրակ!J286+Կոտայք!J286+Լոռի!J286+Արագածոտն!J286+Գեղարքունիքի!J286+Արմավիր!J286+'Արարատի և Վայոց ձոր'!J286+Տավուշ!J285+Սյունիք!J286)</f>
        <v>0</v>
      </c>
      <c r="K287" s="56">
        <f>SUM('Երևան քաղաք'!K286+Շիրակ!K286+Կոտայք!K286+Լոռի!K286+Արագածոտն!K286+Գեղարքունիքի!K286+Արմավիր!K286+'Արարատի և Վայոց ձոր'!K286+Տավուշ!K285+Սյունիք!K286)</f>
        <v>0</v>
      </c>
      <c r="L287" s="56">
        <f>SUM('Երևան քաղաք'!L286+Շիրակ!L286+Կոտայք!L286+Լոռի!L286+Արագածոտն!L286+Գեղարքունիքի!L286+Արմավիր!L286+'Արարատի և Վայոց ձոր'!L286+Տավուշ!L285+Սյունիք!L286)</f>
        <v>2</v>
      </c>
      <c r="M287" s="56">
        <f>SUM('Երևան քաղաք'!M286+Շիրակ!M286+Կոտայք!M286+Լոռի!M286+Արագածոտն!M286+Գեղարքունիքի!M286+Արմավիր!M286+'Արարատի և Վայոց ձոր'!M286+Տավուշ!M285+Սյունիք!M286)</f>
        <v>1</v>
      </c>
      <c r="N287" s="56">
        <f>SUM('Երևան քաղաք'!N286+Շիրակ!N286+Կոտայք!N286+Լոռի!N286+Արագածոտն!N286+Գեղարքունիքի!N286+Արմավիր!N286+'Արարատի և Վայոց ձոր'!N286+Տավուշ!N285+Սյունիք!N286)</f>
        <v>0</v>
      </c>
      <c r="O287" s="56">
        <f>SUM('Երևան քաղաք'!O286+Շիրակ!O286+Կոտայք!O286+Լոռի!O286+Արագածոտն!O286+Գեղարքունիքի!O286+Արմավիր!O286+'Արարատի և Վայոց ձոր'!O286+Տավուշ!O285+Սյունիք!O286)</f>
        <v>1</v>
      </c>
      <c r="P287" s="56">
        <f>SUM('Երևան քաղաք'!P286+Շիրակ!P286+Կոտայք!P286+Լոռի!P286+Արագածոտն!P286+Գեղարքունիքի!P286+Արմավիր!P286+'Արարատի և Վայոց ձոր'!P286+Տավուշ!P285+Սյունիք!P286)</f>
        <v>0</v>
      </c>
      <c r="Q287" s="56">
        <f>SUM('Երևան քաղաք'!Q286+Շիրակ!Q286+Կոտայք!Q286+Լոռի!Q286+Արագածոտն!Q286+Գեղարքունիքի!Q286+Արմավիր!Q286+'Արարատի և Վայոց ձոր'!Q286+Տավուշ!Q285+Սյունիք!Q286)</f>
        <v>0</v>
      </c>
      <c r="R287" s="56">
        <f>SUM('Երևան քաղաք'!R286+Շիրակ!R286+Կոտայք!R286+Լոռի!R286+Արագածոտն!R286+Գեղարքունիքի!R286+Արմավիր!R286+'Արարատի և Վայոց ձոր'!R286+Տավուշ!R285+Սյունիք!R286)</f>
        <v>0</v>
      </c>
      <c r="S287" s="56">
        <f>SUM('Երևան քաղաք'!S286+Շիրակ!S286+Կոտայք!S286+Լոռի!S286+Արագածոտն!S286+Գեղարքունիքի!S286+Արմավիր!S286+'Արարատի և Վայոց ձոր'!S286+Տավուշ!S285+Սյունիք!S286)</f>
        <v>0</v>
      </c>
      <c r="T287" s="56">
        <f>SUM('Երևան քաղաք'!T286+Շիրակ!T286+Կոտայք!T286+Լոռի!T286+Արագածոտն!T286+Գեղարքունիքի!T286+Արմավիր!T286+'Արարատի և Վայոց ձոր'!T286+Տավուշ!T285+Սյունիք!T286)</f>
        <v>0</v>
      </c>
      <c r="U287" s="56">
        <f>SUM('Երևան քաղաք'!U286+Շիրակ!U286+Կոտայք!U286+Լոռի!U286+Արագածոտն!U286+Գեղարքունիքի!U286+Արմավիր!U286+'Արարատի և Վայոց ձոր'!U286+Տավուշ!U285+Սյունիք!U286)</f>
        <v>0</v>
      </c>
      <c r="V287" s="56">
        <f>SUM('Երևան քաղաք'!V286+Շիրակ!V286+Կոտայք!V286+Լոռի!V286+Արագածոտն!V286+Գեղարքունիքի!V286+Արմավիր!V286+'Արարատի և Վայոց ձոր'!V286+Տավուշ!V285+Սյունիք!V286)</f>
        <v>0</v>
      </c>
      <c r="W287" s="56">
        <f>SUM('Երևան քաղաք'!W286+Շիրակ!W286+Կոտայք!W286+Լոռի!W286+Արագածոտն!W286+Գեղարքունիքի!W286+Արմավիր!W286+'Արարատի և Վայոց ձոր'!W286+Տավուշ!W285+Սյունիք!W286)</f>
        <v>1</v>
      </c>
      <c r="X287" s="56">
        <f>SUM('Երևան քաղաք'!X286+Շիրակ!X286+Կոտայք!X286+Լոռի!X286+Արագածոտն!X286+Գեղարքունիքի!X286+Արմավիր!X286+'Արարատի և Վայոց ձոր'!X286+Տավուշ!X285+Սյունիք!X286)</f>
        <v>0</v>
      </c>
      <c r="Y287" s="56">
        <f>SUM('Երևան քաղաք'!Y286+Շիրակ!Y286+Կոտայք!Y286+Լոռի!Y286+Արագածոտն!Y286+Գեղարքունիքի!Y286+Արմավիր!Y286+'Արարատի և Վայոց ձոր'!Y286+Տավուշ!Y285+Սյունիք!Y286)</f>
        <v>1</v>
      </c>
      <c r="Z287" s="56">
        <f>SUM('Երևան քաղաք'!Z286+Շիրակ!Z286+Կոտայք!Z286+Լոռի!Z286+Արագածոտն!Z286+Գեղարքունիքի!Z286+Արմավիր!Z286+'Արարատի և Վայոց ձոր'!Z286+Տավուշ!Z285+Սյունիք!Z286)</f>
        <v>0</v>
      </c>
      <c r="AA287" s="56">
        <f>SUM('Երևան քաղաք'!AA286+Շիրակ!AA286+Կոտայք!AA286+Լոռի!AA286+Արագածոտն!AA286+Գեղարքունիքի!AA286+Արմավիր!AA286+'Արարատի և Վայոց ձոր'!AA286+Տավուշ!AA285+Սյունիք!AA286)</f>
        <v>0</v>
      </c>
      <c r="AB287" s="56">
        <f>SUM('Երևան քաղաք'!AB286+Շիրակ!AB286+Կոտայք!AB286+Լոռի!AB286+Արագածոտն!AB286+Գեղարքունիքի!AB286+Արմավիր!AB286+'Արարատի և Վայոց ձոր'!AB286+Տավուշ!AB285+Սյունիք!AB286)</f>
        <v>0</v>
      </c>
      <c r="AC287" s="56">
        <f>SUM('Երևան քաղաք'!AC286+Շիրակ!AC286+Կոտայք!AC286+Լոռի!AC286+Արագածոտն!AC286+Գեղարքունիքի!AC286+Արմավիր!AC286+'Արարատի և Վայոց ձոր'!AC286+Տավուշ!AC285+Սյունիք!AC286)</f>
        <v>0</v>
      </c>
      <c r="AD287" s="56">
        <f>SUM('Երևան քաղաք'!AD286+Շիրակ!AD286+Կոտայք!AD286+Լոռի!AD286+Արագածոտն!AD286+Գեղարքունիքի!AD286+Արմավիր!AD286+'Արարատի և Վայոց ձոր'!AD286+Տավուշ!AD285+Սյունիք!AD286)</f>
        <v>0</v>
      </c>
      <c r="AE287" s="56">
        <f>SUM('Երևան քաղաք'!AE286+Շիրակ!AE286+Կոտայք!AE286+Լոռի!AE286+Արագածոտն!AE286+Գեղարքունիքի!AE286+Արմավիր!AE286+'Արարատի և Վայոց ձոր'!AE286+Տավուշ!AE285+Սյունիք!AE286)</f>
        <v>0</v>
      </c>
      <c r="AF287" s="56">
        <f>SUM('Երևան քաղաք'!AF286+Շիրակ!AF286+Կոտայք!AF286+Լոռի!AF286+Արագածոտն!AF286+Գեղարքունիքի!AF286+Արմավիր!AF286+'Արարատի և Վայոց ձոր'!AF286+Տավուշ!AF285+Սյունիք!AF286)</f>
        <v>0</v>
      </c>
      <c r="AG287" s="56">
        <f>SUM('Երևան քաղաք'!AG286+Շիրակ!AG286+Կոտայք!AG286+Լոռի!AG286+Արագածոտն!AG286+Գեղարքունիքի!AG286+Արմավիր!AG286+'Արարատի և Վայոց ձոր'!AG286+Տավուշ!AG285+Սյունիք!AG286)</f>
        <v>0</v>
      </c>
      <c r="AH287" s="56">
        <f>SUM('Երևան քաղաք'!AH286+Շիրակ!AH286+Կոտայք!AH286+Լոռի!AH286+Արագածոտն!AH286+Գեղարքունիքի!AH286+Արմավիր!AH286+'Արարատի և Վայոց ձոր'!AH286+Տավուշ!AH285+Սյունիք!AH286)</f>
        <v>0</v>
      </c>
      <c r="AI287" s="56">
        <f>SUM('Երևան քաղաք'!AI286+Շիրակ!AI286+Կոտայք!AI286+Լոռի!AI286+Արագածոտն!AI286+Գեղարքունիքի!AI286+Արմավիր!AI286+'Արարատի և Վայոց ձոր'!AI286+Տավուշ!AI285+Սյունիք!AI286)</f>
        <v>0</v>
      </c>
      <c r="AJ287" s="56">
        <f>SUM('Երևան քաղաք'!AJ286+Շիրակ!AJ286+Կոտայք!AJ286+Լոռի!AJ286+Արագածոտն!AJ286+Գեղարքունիքի!AJ286+Արմավիր!AJ286+'Արարատի և Վայոց ձոր'!AJ286+Տավուշ!AJ285+Սյունիք!AJ286)</f>
        <v>0</v>
      </c>
      <c r="AK287" s="56">
        <f>SUM('Երևան քաղաք'!AK286+Շիրակ!AK286+Կոտայք!AK286+Լոռի!AK286+Արագածոտն!AK286+Գեղարքունիքի!AK286+Արմավիր!AK286+'Արարատի և Վայոց ձոր'!AK286+Տավուշ!AK285+Սյունիք!AK286)</f>
        <v>0</v>
      </c>
      <c r="AL287" s="56">
        <f>SUM('Երևան քաղաք'!AL286+Շիրակ!AL286+Կոտայք!AL286+Լոռի!AL286+Արագածոտն!AL286+Գեղարքունիքի!AL286+Արմավիր!AL286+'Արարատի և Վայոց ձոր'!AL286+Տավուշ!AL285+Սյունիք!AL286)</f>
        <v>0</v>
      </c>
      <c r="AM287" s="56">
        <f>SUM('Երևան քաղաք'!AM286+Շիրակ!AM286+Կոտայք!AM286+Լոռի!AM286+Արագածոտն!AM286+Գեղարքունիքի!AM286+Արմավիր!AM286+'Արարատի և Վայոց ձոր'!AM286+Տավուշ!AM285+Սյունիք!AM286)</f>
        <v>0</v>
      </c>
      <c r="AN287" s="56">
        <f>SUM('Երևան քաղաք'!AN286+Շիրակ!AN286+Կոտայք!AN286+Լոռի!AN286+Արագածոտն!AN286+Գեղարքունիքի!AN286+Արմավիր!AN286+'Արարատի և Վայոց ձոր'!AN286+Տավուշ!AN285+Սյունիք!AN286)</f>
        <v>0</v>
      </c>
      <c r="AO287" s="56">
        <f>SUM('Երևան քաղաք'!AO286+Շիրակ!AO286+Կոտայք!AO286+Լոռի!AO286+Արագածոտն!AO286+Գեղարքունիքի!AO286+Արմավիր!AO286+'Արարատի և Վայոց ձոր'!AO286+Տավուշ!AO285+Սյունիք!AO286)</f>
        <v>0</v>
      </c>
      <c r="AP287" s="56">
        <f>SUM('Երևան քաղաք'!AP286+Շիրակ!AP286+Կոտայք!AP286+Լոռի!AP286+Արագածոտն!AP286+Գեղարքունիքի!AP286+Արմավիր!AP286+'Արարատի և Վայոց ձոր'!AP286+Տավուշ!AP285+Սյունիք!AP286)</f>
        <v>2</v>
      </c>
      <c r="AQ287" s="56">
        <f>SUM('Երևան քաղաք'!AQ286+Շիրակ!AQ286+Կոտայք!AQ286+Լոռի!AQ286+Արագածոտն!AQ286+Գեղարքունիքի!AQ286+Արմավիր!AQ286+'Արարատի և Վայոց ձոր'!AQ286+Տավուշ!AQ285+Սյունիք!AQ286)</f>
        <v>0</v>
      </c>
      <c r="AR287" s="56">
        <f>SUM('Երևան քաղաք'!AR286+Շիրակ!AR286+Կոտայք!AR286+Լոռի!AR286+Արագածոտն!AR286+Գեղարքունիքի!AR286+Արմավիր!AR286+'Արարատի և Վայոց ձոր'!AR286+Տավուշ!AR285+Սյունիք!AR286)</f>
        <v>0</v>
      </c>
      <c r="AS287" s="56">
        <f>SUM('Երևան քաղաք'!AS286+Շիրակ!AS286+Կոտայք!AS286+Լոռի!AS286+Արագածոտն!AS286+Գեղարքունիքի!AS286+Արմավիր!AS286+'Արարատի և Վայոց ձոր'!AS286+Տավուշ!AS285+Սյունիք!AS286)</f>
        <v>0</v>
      </c>
      <c r="AT287" s="56">
        <f>SUM('Երևան քաղաք'!AT286+Շիրակ!AT286+Կոտայք!AT286+Լոռի!AT286+Արագածոտն!AT286+Գեղարքունիքի!AT286+Արմավիր!AT286+'Արարատի և Վայոց ձոր'!AT286+Տավուշ!AT285+Սյունիք!AT286)</f>
        <v>0</v>
      </c>
      <c r="AU287" s="56">
        <f>SUM('Երևան քաղաք'!AU286+Շիրակ!AU286+Կոտայք!AU286+Լոռի!AU286+Արագածոտն!AU286+Գեղարքունիքի!AU286+Արմավիր!AU286+'Արարատի և Վայոց ձոր'!AU286+Տավուշ!AU285+Սյունիք!AU286)</f>
        <v>0</v>
      </c>
      <c r="AV287" s="56">
        <f>SUM('Երևան քաղաք'!AV286+Շիրակ!AV286+Կոտայք!AV286+Լոռի!AV286+Արագածոտն!AV286+Գեղարքունիքի!AV286+Արմավիր!AV286+'Արարատի և Վայոց ձոր'!AV286+Տավուշ!AV285+Սյունիք!AV286)</f>
        <v>0</v>
      </c>
      <c r="AW287" s="56">
        <f>SUM('Երևան քաղաք'!AW286+Շիրակ!AW286+Կոտայք!AW286+Լոռի!AW286+Արագածոտն!AW286+Գեղարքունիքի!AW286+Արմավիր!AW286+'Արարատի և Վայոց ձոր'!AW286+Տավուշ!AW285+Սյունիք!AW286)</f>
        <v>2</v>
      </c>
      <c r="AX287" s="56">
        <f>SUM('Երևան քաղաք'!AX286+Շիրակ!AX286+Կոտայք!AX286+Լոռի!AX286+Արագածոտն!AX286+Գեղարքունիքի!AX286+Արմավիր!AX286+'Արարատի և Վայոց ձոր'!AX286+Տավուշ!AX285+Սյունիք!AX286)</f>
        <v>0</v>
      </c>
      <c r="AY287" s="56">
        <f>SUM('Երևան քաղաք'!AY286+Շիրակ!AY286+Կոտայք!AY286+Լոռի!AY286+Արագածոտն!AY286+Գեղարքունիքի!AY286+Արմավիր!AY286+'Արարատի և Վայոց ձոր'!AY286+Տավուշ!AY285+Սյունիք!AY286)</f>
        <v>1</v>
      </c>
      <c r="AZ287" s="56">
        <f>SUM('Երևան քաղաք'!AZ286+Շիրակ!AZ286+Կոտայք!AZ286+Լոռի!AZ286+Արագածոտն!AZ286+Գեղարքունիքի!AZ286+Արմավիր!AZ286+'Արարատի և Վայոց ձոր'!AZ286+Տավուշ!AZ285+Սյունիք!AZ286)</f>
        <v>0</v>
      </c>
      <c r="BA287" s="56">
        <f>SUM('Երևան քաղաք'!BA286+Շիրակ!BA286+Կոտայք!BA286+Լոռի!BA286+Արագածոտն!BA286+Գեղարքունիքի!BA286+Արմավիր!BA286+'Արարատի և Վայոց ձոր'!BA286+Տավուշ!BA285+Սյունիք!BA286)</f>
        <v>1</v>
      </c>
      <c r="BB287" s="56">
        <f>SUM('Երևան քաղաք'!BB286+Շիրակ!BB286+Կոտայք!BB286+Լոռի!BB286+Արագածոտն!BB286+Գեղարքունիքի!BB286+Արմավիր!BB286+'Արարատի և Վայոց ձոր'!BB286+Տավուշ!BB285+Սյունիք!BB286)</f>
        <v>0</v>
      </c>
      <c r="BC287" s="56">
        <f>SUM('Երևան քաղաք'!BC286+Շիրակ!BC286+Կոտայք!BC286+Լոռի!BC286+Արագածոտն!BC286+Գեղարքունիքի!BC286+Արմավիր!BC286+'Արարատի և Վայոց ձոր'!BC286+Տավուշ!BC285+Սյունիք!BC286)</f>
        <v>0</v>
      </c>
      <c r="BD287" s="56">
        <f>SUM('Երևան քաղաք'!BD286+Շիրակ!BD286+Կոտայք!BD286+Լոռի!BD286+Արագածոտն!BD286+Գեղարքունիքի!BD286+Արմավիր!BD286+'Արարատի և Վայոց ձոր'!BD286+Տավուշ!BD285+Սյունիք!BD286)</f>
        <v>0</v>
      </c>
      <c r="BE287" s="56">
        <f>SUM('Երևան քաղաք'!BE286+Շիրակ!BE286+Կոտայք!BE286+Լոռի!BE286+Արագածոտն!BE286+Գեղարքունիքի!BE286+Արմավիր!BE286+'Արարատի և Վայոց ձոր'!BE286+Տավուշ!BE285+Սյունիք!BE286)</f>
        <v>0</v>
      </c>
      <c r="BF287" s="56">
        <f>SUM('Երևան քաղաք'!BF286+Շիրակ!BF286+Կոտայք!BF286+Լոռի!BF286+Արագածոտն!BF286+Գեղարքունիքի!BF286+Արմավիր!BF286+'Արարատի և Վայոց ձոր'!BF286+Տավուշ!BF285+Սյունիք!BF286)</f>
        <v>0</v>
      </c>
      <c r="BG287" s="56">
        <f>SUM('Երևան քաղաք'!BG286+Շիրակ!BG286+Կոտայք!BG286+Լոռի!BG286+Արագածոտն!BG286+Գեղարքունիքի!BG286+Արմավիր!BG286+'Արարատի և Վայոց ձոր'!BG286+Տավուշ!BG285+Սյունիք!BG286)</f>
        <v>0</v>
      </c>
      <c r="BH287" s="56">
        <f>SUM('Երևան քաղաք'!BH286+Շիրակ!BH286+Կոտայք!BH286+Լոռի!BH286+Արագածոտն!BH286+Գեղարքունիքի!BH286+Արմավիր!BH286+'Արարատի և Վայոց ձոր'!BH286+Տավուշ!BH285+Սյունիք!BH286)</f>
        <v>0</v>
      </c>
      <c r="BI287" s="56">
        <f>SUM('Երևան քաղաք'!BI286+Շիրակ!BI286+Կոտայք!BI286+Լոռի!BI286+Արագածոտն!BI286+Գեղարքունիքի!BI286+Արմավիր!BI286+'Արարատի և Վայոց ձոր'!BI286+Տավուշ!BI285+Սյունիք!BI286)</f>
        <v>0</v>
      </c>
      <c r="BJ287" s="56">
        <f>SUM('Երևան քաղաք'!BJ286+Շիրակ!BJ286+Կոտայք!BJ286+Լոռի!BJ286+Արագածոտն!BJ286+Գեղարքունիքի!BJ286+Արմավիր!BJ286+'Արարատի և Վայոց ձոր'!BJ286+Տավուշ!BJ285+Սյունիք!BJ286)</f>
        <v>0</v>
      </c>
      <c r="BK287" s="56">
        <f>SUM('Երևան քաղաք'!BK286+Շիրակ!BK286+Կոտայք!BK286+Լոռի!BK286+Արագածոտն!BK286+Գեղարքունիքի!BK286+Արմավիր!BK286+'Արարատի և Վայոց ձոր'!BK286+Տավուշ!BK285+Սյունիք!BK286)</f>
        <v>0</v>
      </c>
      <c r="BL287" s="56">
        <f>SUM('Երևան քաղաք'!BL286+Շիրակ!BL286+Կոտայք!BL286+Լոռի!BL286+Արագածոտն!BL286+Գեղարքունիքի!BL286+Արմավիր!BL286+'Արարատի և Վայոց ձոր'!BL286+Տավուշ!BL285+Սյունիք!BL286)</f>
        <v>0</v>
      </c>
      <c r="BM287" s="56">
        <f>SUM('Երևան քաղաք'!BM286+Շիրակ!BM286+Կոտայք!BM286+Լոռի!BM286+Արագածոտն!BM286+Գեղարքունիքի!BM286+Արմավիր!BM286+'Արարատի և Վայոց ձոր'!BM286+Տավուշ!BM285+Սյունիք!BM286)</f>
        <v>0</v>
      </c>
      <c r="BN287" s="56">
        <f>SUM('Երևան քաղաք'!BN286+Շիրակ!BN286+Կոտայք!BN286+Լոռի!BN286+Արագածոտն!BN286+Գեղարքունիքի!BN286+Արմավիր!BN286+'Արարատի և Վայոց ձոր'!BN286+Տավուշ!BN285+Սյունիք!BN286)</f>
        <v>0</v>
      </c>
      <c r="BO287" s="56">
        <f>SUM('Երևան քաղաք'!BO286+Շիրակ!BO286+Կոտայք!BO286+Լոռի!BO286+Արագածոտն!BO286+Գեղարքունիքի!BO286+Արմավիր!BO286+'Արարատի և Վայոց ձոր'!BO286+Տավուշ!BO285+Սյունիք!BO286)</f>
        <v>0</v>
      </c>
      <c r="BP287" s="56">
        <f>SUM('Երևան քաղաք'!BP286+Շիրակ!BP286+Կոտայք!BP286+Լոռի!BP286+Արագածոտն!BP286+Գեղարքունիքի!BP286+Արմավիր!BP286+'Արարատի և Վայոց ձոր'!BP286+Տավուշ!BP285+Սյունիք!BP286)</f>
        <v>0</v>
      </c>
      <c r="BQ287" s="56">
        <f>SUM('Երևան քաղաք'!BQ286+Շիրակ!BQ286+Կոտայք!BQ286+Լոռի!BQ286+Արագածոտն!BQ286+Գեղարքունիքի!BQ286+Արմավիր!BQ286+'Արարատի և Վայոց ձոր'!BQ286+Տավուշ!BQ285+Սյունիք!BQ286)</f>
        <v>0</v>
      </c>
      <c r="BR287" s="56">
        <f>SUM('Երևան քաղաք'!BR286+Շիրակ!BR286+Կոտայք!BR286+Լոռի!BR286+Արագածոտն!BR286+Գեղարքունիքի!BR286+Արմավիր!BR286+'Արարատի և Վայոց ձոր'!BR286+Տավուշ!BR285+Սյունիք!BR286)</f>
        <v>0</v>
      </c>
      <c r="BS287" s="56">
        <f>SUM('Երևան քաղաք'!BS286+Շիրակ!BS286+Կոտայք!BS286+Լոռի!BS286+Արագածոտն!BS286+Գեղարքունիքի!BS286+Արմավիր!BS286+'Արարատի և Վայոց ձոր'!BS286+Տավուշ!BS285+Սյունիք!BS286)</f>
        <v>0</v>
      </c>
      <c r="BT287" s="56">
        <f>SUM('Երևան քաղաք'!BT286+Շիրակ!BT286+Կոտայք!BT286+Լոռի!BT286+Արագածոտն!BT286+Գեղարքունիքի!BT286+Արմավիր!BT286+'Արարատի և Վայոց ձոր'!BT286+Տավուշ!BT285+Սյունիք!BT286)</f>
        <v>0</v>
      </c>
      <c r="BU287" s="56">
        <f>SUM('Երևան քաղաք'!BU286+Շիրակ!BU286+Կոտայք!BU286+Լոռի!BU286+Արագածոտն!BU286+Գեղարքունիքի!BU286+Արմավիր!BU286+'Արարատի և Վայոց ձոր'!BU286+Տավուշ!BU285+Սյունիք!BU286)</f>
        <v>2</v>
      </c>
      <c r="BV287" s="56">
        <f>SUM('Երևան քաղաք'!BV286+Շիրակ!BV286+Կոտայք!BV286+Լոռի!BV286+Արագածոտն!BV286+Գեղարքունիքի!BV286+Արմավիր!BV286+'Արարատի և Վայոց ձոր'!BV286+Տավուշ!BV285+Սյունիք!BV286)</f>
        <v>0</v>
      </c>
      <c r="BW287" s="56">
        <f>SUM('Երևան քաղաք'!BW286+Շիրակ!BW286+Կոտայք!BW286+Լոռի!BW286+Արագածոտն!BW286+Գեղարքունիքի!BW286+Արմավիր!BW286+'Արարատի և Վայոց ձոր'!BW286+Տավուշ!BW285+Սյունիք!BW286)</f>
        <v>0</v>
      </c>
      <c r="BX287" s="56">
        <f>SUM('Երևան քաղաք'!BX286+Շիրակ!BX286+Կոտայք!BX286+Լոռի!BX286+Արագածոտն!BX286+Գեղարքունիքի!BX286+Արմավիր!BX286+'Արարատի և Վայոց ձոր'!BX286+Տավուշ!BX285+Սյունիք!BX286)</f>
        <v>0</v>
      </c>
      <c r="BY287" s="56">
        <f>SUM('Երևան քաղաք'!BY286+Շիրակ!BY286+Կոտայք!BY286+Լոռի!BY286+Արագածոտն!BY286+Գեղարքունիքի!BY286+Արմավիր!BY286+'Արարատի և Վայոց ձոր'!BY286+Տավուշ!BY285+Սյունիք!BY286)</f>
        <v>2</v>
      </c>
      <c r="BZ287" s="56">
        <f>SUM('Երևան քաղաք'!BZ286+Շիրակ!BZ286+Կոտայք!BZ286+Լոռի!BZ286+Արագածոտն!BZ286+Գեղարքունիքի!BZ286+Արմավիր!BZ286+'Արարատի և Վայոց ձոր'!BZ286+Տավուշ!BZ285+Սյունիք!BZ286)</f>
        <v>0</v>
      </c>
      <c r="CA287" s="56"/>
      <c r="CB287" s="133">
        <f t="shared" si="80"/>
        <v>2</v>
      </c>
      <c r="CC287" s="134">
        <f t="shared" si="81"/>
        <v>2</v>
      </c>
      <c r="CD287" s="134">
        <f t="shared" si="82"/>
        <v>2</v>
      </c>
      <c r="CE287" s="134">
        <f t="shared" si="83"/>
        <v>2</v>
      </c>
      <c r="CF287" s="134">
        <f t="shared" si="97"/>
        <v>1</v>
      </c>
      <c r="CG287" s="134">
        <f t="shared" si="98"/>
        <v>1</v>
      </c>
      <c r="CH287" s="134">
        <f t="shared" si="84"/>
        <v>2</v>
      </c>
      <c r="CI287" s="134">
        <f t="shared" si="99"/>
        <v>2</v>
      </c>
      <c r="CJ287" s="134">
        <f t="shared" si="85"/>
        <v>2</v>
      </c>
      <c r="CK287" s="134">
        <f t="shared" si="86"/>
        <v>2</v>
      </c>
      <c r="CL287" s="134">
        <f t="shared" si="87"/>
        <v>2</v>
      </c>
      <c r="CM287" s="134">
        <f t="shared" si="88"/>
        <v>2</v>
      </c>
      <c r="CN287" s="135">
        <f t="shared" si="89"/>
        <v>2</v>
      </c>
      <c r="CO287" s="135">
        <f t="shared" si="90"/>
        <v>2</v>
      </c>
      <c r="CP287" s="135">
        <f t="shared" si="91"/>
        <v>0</v>
      </c>
      <c r="CQ287" s="135">
        <f t="shared" si="92"/>
        <v>0</v>
      </c>
      <c r="CR287" s="135">
        <f t="shared" si="93"/>
        <v>0</v>
      </c>
      <c r="CS287" s="135">
        <f t="shared" si="94"/>
        <v>0</v>
      </c>
      <c r="CT287" s="135">
        <f t="shared" si="95"/>
        <v>0</v>
      </c>
      <c r="CU287" s="135">
        <f t="shared" si="96"/>
        <v>0</v>
      </c>
    </row>
    <row r="288" spans="1:99" ht="20.100000000000001" customHeight="1" x14ac:dyDescent="0.3">
      <c r="A288" s="41" t="s">
        <v>243</v>
      </c>
      <c r="B288" s="39" t="s">
        <v>515</v>
      </c>
      <c r="C288" s="39">
        <v>323</v>
      </c>
      <c r="D288" s="56">
        <f>SUM('Երևան քաղաք'!D287+Շիրակ!D287+Կոտայք!D287+Լոռի!D287+Արագածոտն!D287+Գեղարքունիքի!D287+Արմավիր!D287+'Արարատի և Վայոց ձոր'!D287+Տավուշ!D286+Սյունիք!D287)</f>
        <v>0</v>
      </c>
      <c r="E288" s="56">
        <f>SUM('Երևան քաղաք'!E287+Շիրակ!E287+Կոտայք!E287+Լոռի!E287+Արագածոտն!E287+Գեղարքունիքի!E287+Արմավիր!E287+'Արարատի և Վայոց ձոր'!E287+Տավուշ!E286+Սյունիք!E287)</f>
        <v>0</v>
      </c>
      <c r="F288" s="56">
        <f>SUM('Երևան քաղաք'!F287+Շիրակ!F287+Կոտայք!F287+Լոռի!F287+Արագածոտն!F287+Գեղարքունիքի!F287+Արմավիր!F287+'Արարատի և Վայոց ձոր'!F287+Տավուշ!F286+Սյունիք!F287)</f>
        <v>0</v>
      </c>
      <c r="G288" s="56">
        <f>SUM('Երևան քաղաք'!G287+Շիրակ!G287+Կոտայք!G287+Լոռի!G287+Արագածոտն!G287+Գեղարքունիքի!G287+Արմավիր!G287+'Արարատի և Վայոց ձոր'!G287+Տավուշ!G286+Սյունիք!G287)</f>
        <v>0</v>
      </c>
      <c r="H288" s="56">
        <f>SUM('Երևան քաղաք'!H287+Շիրակ!H287+Կոտայք!H287+Լոռի!H287+Արագածոտն!H287+Գեղարքունիքի!H287+Արմավիր!H287+'Արարատի և Վայոց ձոր'!H287+Տավուշ!H286+Սյունիք!H287)</f>
        <v>0</v>
      </c>
      <c r="I288" s="56">
        <f>SUM('Երևան քաղաք'!I287+Շիրակ!I287+Կոտայք!I287+Լոռի!I287+Արագածոտն!I287+Գեղարքունիքի!I287+Արմավիր!I287+'Արարատի և Վայոց ձոր'!I287+Տավուշ!I286+Սյունիք!I287)</f>
        <v>0</v>
      </c>
      <c r="J288" s="56">
        <f>SUM('Երևան քաղաք'!J287+Շիրակ!J287+Կոտայք!J287+Լոռի!J287+Արագածոտն!J287+Գեղարքունիքի!J287+Արմավիր!J287+'Արարատի և Վայոց ձոր'!J287+Տավուշ!J286+Սյունիք!J287)</f>
        <v>0</v>
      </c>
      <c r="K288" s="56">
        <f>SUM('Երևան քաղաք'!K287+Շիրակ!K287+Կոտայք!K287+Լոռի!K287+Արագածոտն!K287+Գեղարքունիքի!K287+Արմավիր!K287+'Արարատի և Վայոց ձոր'!K287+Տավուշ!K286+Սյունիք!K287)</f>
        <v>0</v>
      </c>
      <c r="L288" s="56">
        <f>SUM('Երևան քաղաք'!L287+Շիրակ!L287+Կոտայք!L287+Լոռի!L287+Արագածոտն!L287+Գեղարքունիքի!L287+Արմավիր!L287+'Արարատի և Վայոց ձոր'!L287+Տավուշ!L286+Սյունիք!L287)</f>
        <v>0</v>
      </c>
      <c r="M288" s="56">
        <f>SUM('Երևան քաղաք'!M287+Շիրակ!M287+Կոտայք!M287+Լոռի!M287+Արագածոտն!M287+Գեղարքունիքի!M287+Արմավիր!M287+'Արարատի և Վայոց ձոր'!M287+Տավուշ!M286+Սյունիք!M287)</f>
        <v>0</v>
      </c>
      <c r="N288" s="56">
        <f>SUM('Երևան քաղաք'!N287+Շիրակ!N287+Կոտայք!N287+Լոռի!N287+Արագածոտն!N287+Գեղարքունիքի!N287+Արմավիր!N287+'Արարատի և Վայոց ձոր'!N287+Տավուշ!N286+Սյունիք!N287)</f>
        <v>0</v>
      </c>
      <c r="O288" s="56">
        <f>SUM('Երևան քաղաք'!O287+Շիրակ!O287+Կոտայք!O287+Լոռի!O287+Արագածոտն!O287+Գեղարքունիքի!O287+Արմավիր!O287+'Արարատի և Վայոց ձոր'!O287+Տավուշ!O286+Սյունիք!O287)</f>
        <v>0</v>
      </c>
      <c r="P288" s="56">
        <f>SUM('Երևան քաղաք'!P287+Շիրակ!P287+Կոտայք!P287+Լոռի!P287+Արագածոտն!P287+Գեղարքունիքի!P287+Արմավիր!P287+'Արարատի և Վայոց ձոր'!P287+Տավուշ!P286+Սյունիք!P287)</f>
        <v>0</v>
      </c>
      <c r="Q288" s="56">
        <f>SUM('Երևան քաղաք'!Q287+Շիրակ!Q287+Կոտայք!Q287+Լոռի!Q287+Արագածոտն!Q287+Գեղարքունիքի!Q287+Արմավիր!Q287+'Արարատի և Վայոց ձոր'!Q287+Տավուշ!Q286+Սյունիք!Q287)</f>
        <v>0</v>
      </c>
      <c r="R288" s="56">
        <f>SUM('Երևան քաղաք'!R287+Շիրակ!R287+Կոտայք!R287+Լոռի!R287+Արագածոտն!R287+Գեղարքունիքի!R287+Արմավիր!R287+'Արարատի և Վայոց ձոր'!R287+Տավուշ!R286+Սյունիք!R287)</f>
        <v>0</v>
      </c>
      <c r="S288" s="56">
        <f>SUM('Երևան քաղաք'!S287+Շիրակ!S287+Կոտայք!S287+Լոռի!S287+Արագածոտն!S287+Գեղարքունիքի!S287+Արմավիր!S287+'Արարատի և Վայոց ձոր'!S287+Տավուշ!S286+Սյունիք!S287)</f>
        <v>0</v>
      </c>
      <c r="T288" s="56">
        <f>SUM('Երևան քաղաք'!T287+Շիրակ!T287+Կոտայք!T287+Լոռի!T287+Արագածոտն!T287+Գեղարքունիքի!T287+Արմավիր!T287+'Արարատի և Վայոց ձոր'!T287+Տավուշ!T286+Սյունիք!T287)</f>
        <v>0</v>
      </c>
      <c r="U288" s="56">
        <f>SUM('Երևան քաղաք'!U287+Շիրակ!U287+Կոտայք!U287+Լոռի!U287+Արագածոտն!U287+Գեղարքունիքի!U287+Արմավիր!U287+'Արարատի և Վայոց ձոր'!U287+Տավուշ!U286+Սյունիք!U287)</f>
        <v>0</v>
      </c>
      <c r="V288" s="56">
        <f>SUM('Երևան քաղաք'!V287+Շիրակ!V287+Կոտայք!V287+Լոռի!V287+Արագածոտն!V287+Գեղարքունիքի!V287+Արմավիր!V287+'Արարատի և Վայոց ձոր'!V287+Տավուշ!V286+Սյունիք!V287)</f>
        <v>0</v>
      </c>
      <c r="W288" s="56">
        <f>SUM('Երևան քաղաք'!W287+Շիրակ!W287+Կոտայք!W287+Լոռի!W287+Արագածոտն!W287+Գեղարքունիքի!W287+Արմավիր!W287+'Արարատի և Վայոց ձոր'!W287+Տավուշ!W286+Սյունիք!W287)</f>
        <v>0</v>
      </c>
      <c r="X288" s="56">
        <f>SUM('Երևան քաղաք'!X287+Շիրակ!X287+Կոտայք!X287+Լոռի!X287+Արագածոտն!X287+Գեղարքունիքի!X287+Արմավիր!X287+'Արարատի և Վայոց ձոր'!X287+Տավուշ!X286+Սյունիք!X287)</f>
        <v>0</v>
      </c>
      <c r="Y288" s="56">
        <f>SUM('Երևան քաղաք'!Y287+Շիրակ!Y287+Կոտայք!Y287+Լոռի!Y287+Արագածոտն!Y287+Գեղարքունիքի!Y287+Արմավիր!Y287+'Արարատի և Վայոց ձոր'!Y287+Տավուշ!Y286+Սյունիք!Y287)</f>
        <v>0</v>
      </c>
      <c r="Z288" s="56">
        <f>SUM('Երևան քաղաք'!Z287+Շիրակ!Z287+Կոտայք!Z287+Լոռի!Z287+Արագածոտն!Z287+Գեղարքունիքի!Z287+Արմավիր!Z287+'Արարատի և Վայոց ձոր'!Z287+Տավուշ!Z286+Սյունիք!Z287)</f>
        <v>0</v>
      </c>
      <c r="AA288" s="56">
        <f>SUM('Երևան քաղաք'!AA287+Շիրակ!AA287+Կոտայք!AA287+Լոռի!AA287+Արագածոտն!AA287+Գեղարքունիքի!AA287+Արմավիր!AA287+'Արարատի և Վայոց ձոր'!AA287+Տավուշ!AA286+Սյունիք!AA287)</f>
        <v>0</v>
      </c>
      <c r="AB288" s="56">
        <f>SUM('Երևան քաղաք'!AB287+Շիրակ!AB287+Կոտայք!AB287+Լոռի!AB287+Արագածոտն!AB287+Գեղարքունիքի!AB287+Արմավիր!AB287+'Արարատի և Վայոց ձոր'!AB287+Տավուշ!AB286+Սյունիք!AB287)</f>
        <v>0</v>
      </c>
      <c r="AC288" s="56">
        <f>SUM('Երևան քաղաք'!AC287+Շիրակ!AC287+Կոտայք!AC287+Լոռի!AC287+Արագածոտն!AC287+Գեղարքունիքի!AC287+Արմավիր!AC287+'Արարատի և Վայոց ձոր'!AC287+Տավուշ!AC286+Սյունիք!AC287)</f>
        <v>0</v>
      </c>
      <c r="AD288" s="56">
        <f>SUM('Երևան քաղաք'!AD287+Շիրակ!AD287+Կոտայք!AD287+Լոռի!AD287+Արագածոտն!AD287+Գեղարքունիքի!AD287+Արմավիր!AD287+'Արարատի և Վայոց ձոր'!AD287+Տավուշ!AD286+Սյունիք!AD287)</f>
        <v>0</v>
      </c>
      <c r="AE288" s="56">
        <f>SUM('Երևան քաղաք'!AE287+Շիրակ!AE287+Կոտայք!AE287+Լոռի!AE287+Արագածոտն!AE287+Գեղարքունիքի!AE287+Արմավիր!AE287+'Արարատի և Վայոց ձոր'!AE287+Տավուշ!AE286+Սյունիք!AE287)</f>
        <v>0</v>
      </c>
      <c r="AF288" s="56">
        <f>SUM('Երևան քաղաք'!AF287+Շիրակ!AF287+Կոտայք!AF287+Լոռի!AF287+Արագածոտն!AF287+Գեղարքունիքի!AF287+Արմավիր!AF287+'Արարատի և Վայոց ձոր'!AF287+Տավուշ!AF286+Սյունիք!AF287)</f>
        <v>0</v>
      </c>
      <c r="AG288" s="56">
        <f>SUM('Երևան քաղաք'!AG287+Շիրակ!AG287+Կոտայք!AG287+Լոռի!AG287+Արագածոտն!AG287+Գեղարքունիքի!AG287+Արմավիր!AG287+'Արարատի և Վայոց ձոր'!AG287+Տավուշ!AG286+Սյունիք!AG287)</f>
        <v>0</v>
      </c>
      <c r="AH288" s="56">
        <f>SUM('Երևան քաղաք'!AH287+Շիրակ!AH287+Կոտայք!AH287+Լոռի!AH287+Արագածոտն!AH287+Գեղարքունիքի!AH287+Արմավիր!AH287+'Արարատի և Վայոց ձոր'!AH287+Տավուշ!AH286+Սյունիք!AH287)</f>
        <v>0</v>
      </c>
      <c r="AI288" s="56">
        <f>SUM('Երևան քաղաք'!AI287+Շիրակ!AI287+Կոտայք!AI287+Լոռի!AI287+Արագածոտն!AI287+Գեղարքունիքի!AI287+Արմավիր!AI287+'Արարատի և Վայոց ձոր'!AI287+Տավուշ!AI286+Սյունիք!AI287)</f>
        <v>0</v>
      </c>
      <c r="AJ288" s="56">
        <f>SUM('Երևան քաղաք'!AJ287+Շիրակ!AJ287+Կոտայք!AJ287+Լոռի!AJ287+Արագածոտն!AJ287+Գեղարքունիքի!AJ287+Արմավիր!AJ287+'Արարատի և Վայոց ձոր'!AJ287+Տավուշ!AJ286+Սյունիք!AJ287)</f>
        <v>0</v>
      </c>
      <c r="AK288" s="56">
        <f>SUM('Երևան քաղաք'!AK287+Շիրակ!AK287+Կոտայք!AK287+Լոռի!AK287+Արագածոտն!AK287+Գեղարքունիքի!AK287+Արմավիր!AK287+'Արարատի և Վայոց ձոր'!AK287+Տավուշ!AK286+Սյունիք!AK287)</f>
        <v>0</v>
      </c>
      <c r="AL288" s="56">
        <f>SUM('Երևան քաղաք'!AL287+Շիրակ!AL287+Կոտայք!AL287+Լոռի!AL287+Արագածոտն!AL287+Գեղարքունիքի!AL287+Արմավիր!AL287+'Արարատի և Վայոց ձոր'!AL287+Տավուշ!AL286+Սյունիք!AL287)</f>
        <v>0</v>
      </c>
      <c r="AM288" s="56">
        <f>SUM('Երևան քաղաք'!AM287+Շիրակ!AM287+Կոտայք!AM287+Լոռի!AM287+Արագածոտն!AM287+Գեղարքունիքի!AM287+Արմավիր!AM287+'Արարատի և Վայոց ձոր'!AM287+Տավուշ!AM286+Սյունիք!AM287)</f>
        <v>0</v>
      </c>
      <c r="AN288" s="56">
        <f>SUM('Երևան քաղաք'!AN287+Շիրակ!AN287+Կոտայք!AN287+Լոռի!AN287+Արագածոտն!AN287+Գեղարքունիքի!AN287+Արմավիր!AN287+'Արարատի և Վայոց ձոր'!AN287+Տավուշ!AN286+Սյունիք!AN287)</f>
        <v>0</v>
      </c>
      <c r="AO288" s="56">
        <f>SUM('Երևան քաղաք'!AO287+Շիրակ!AO287+Կոտայք!AO287+Լոռի!AO287+Արագածոտն!AO287+Գեղարքունիքի!AO287+Արմավիր!AO287+'Արարատի և Վայոց ձոր'!AO287+Տավուշ!AO286+Սյունիք!AO287)</f>
        <v>0</v>
      </c>
      <c r="AP288" s="56">
        <f>SUM('Երևան քաղաք'!AP287+Շիրակ!AP287+Կոտայք!AP287+Լոռի!AP287+Արագածոտն!AP287+Գեղարքունիքի!AP287+Արմավիր!AP287+'Արարատի և Վայոց ձոր'!AP287+Տավուշ!AP286+Սյունիք!AP287)</f>
        <v>0</v>
      </c>
      <c r="AQ288" s="56">
        <f>SUM('Երևան քաղաք'!AQ287+Շիրակ!AQ287+Կոտայք!AQ287+Լոռի!AQ287+Արագածոտն!AQ287+Գեղարքունիքի!AQ287+Արմավիր!AQ287+'Արարատի և Վայոց ձոր'!AQ287+Տավուշ!AQ286+Սյունիք!AQ287)</f>
        <v>0</v>
      </c>
      <c r="AR288" s="56">
        <f>SUM('Երևան քաղաք'!AR287+Շիրակ!AR287+Կոտայք!AR287+Լոռի!AR287+Արագածոտն!AR287+Գեղարքունիքի!AR287+Արմավիր!AR287+'Արարատի և Վայոց ձոր'!AR287+Տավուշ!AR286+Սյունիք!AR287)</f>
        <v>0</v>
      </c>
      <c r="AS288" s="56">
        <f>SUM('Երևան քաղաք'!AS287+Շիրակ!AS287+Կոտայք!AS287+Լոռի!AS287+Արագածոտն!AS287+Գեղարքունիքի!AS287+Արմավիր!AS287+'Արարատի և Վայոց ձոր'!AS287+Տավուշ!AS286+Սյունիք!AS287)</f>
        <v>0</v>
      </c>
      <c r="AT288" s="56">
        <f>SUM('Երևան քաղաք'!AT287+Շիրակ!AT287+Կոտայք!AT287+Լոռի!AT287+Արագածոտն!AT287+Գեղարքունիքի!AT287+Արմավիր!AT287+'Արարատի և Վայոց ձոր'!AT287+Տավուշ!AT286+Սյունիք!AT287)</f>
        <v>0</v>
      </c>
      <c r="AU288" s="56">
        <f>SUM('Երևան քաղաք'!AU287+Շիրակ!AU287+Կոտայք!AU287+Լոռի!AU287+Արագածոտն!AU287+Գեղարքունիքի!AU287+Արմավիր!AU287+'Արարատի և Վայոց ձոր'!AU287+Տավուշ!AU286+Սյունիք!AU287)</f>
        <v>0</v>
      </c>
      <c r="AV288" s="56">
        <f>SUM('Երևան քաղաք'!AV287+Շիրակ!AV287+Կոտայք!AV287+Լոռի!AV287+Արագածոտն!AV287+Գեղարքունիքի!AV287+Արմավիր!AV287+'Արարատի և Վայոց ձոր'!AV287+Տավուշ!AV286+Սյունիք!AV287)</f>
        <v>0</v>
      </c>
      <c r="AW288" s="56">
        <f>SUM('Երևան քաղաք'!AW287+Շիրակ!AW287+Կոտայք!AW287+Լոռի!AW287+Արագածոտն!AW287+Գեղարքունիքի!AW287+Արմավիր!AW287+'Արարատի և Վայոց ձոր'!AW287+Տավուշ!AW286+Սյունիք!AW287)</f>
        <v>0</v>
      </c>
      <c r="AX288" s="56">
        <f>SUM('Երևան քաղաք'!AX287+Շիրակ!AX287+Կոտայք!AX287+Լոռի!AX287+Արագածոտն!AX287+Գեղարքունիքի!AX287+Արմավիր!AX287+'Արարատի և Վայոց ձոր'!AX287+Տավուշ!AX286+Սյունիք!AX287)</f>
        <v>0</v>
      </c>
      <c r="AY288" s="56">
        <f>SUM('Երևան քաղաք'!AY287+Շիրակ!AY287+Կոտայք!AY287+Լոռի!AY287+Արագածոտն!AY287+Գեղարքունիքի!AY287+Արմավիր!AY287+'Արարատի և Վայոց ձոր'!AY287+Տավուշ!AY286+Սյունիք!AY287)</f>
        <v>0</v>
      </c>
      <c r="AZ288" s="56">
        <f>SUM('Երևան քաղաք'!AZ287+Շիրակ!AZ287+Կոտայք!AZ287+Լոռի!AZ287+Արագածոտն!AZ287+Գեղարքունիքի!AZ287+Արմավիր!AZ287+'Արարատի և Վայոց ձոր'!AZ287+Տավուշ!AZ286+Սյունիք!AZ287)</f>
        <v>0</v>
      </c>
      <c r="BA288" s="56">
        <f>SUM('Երևան քաղաք'!BA287+Շիրակ!BA287+Կոտայք!BA287+Լոռի!BA287+Արագածոտն!BA287+Գեղարքունիքի!BA287+Արմավիր!BA287+'Արարատի և Վայոց ձոր'!BA287+Տավուշ!BA286+Սյունիք!BA287)</f>
        <v>0</v>
      </c>
      <c r="BB288" s="56">
        <f>SUM('Երևան քաղաք'!BB287+Շիրակ!BB287+Կոտայք!BB287+Լոռի!BB287+Արագածոտն!BB287+Գեղարքունիքի!BB287+Արմավիր!BB287+'Արարատի և Վայոց ձոր'!BB287+Տավուշ!BB286+Սյունիք!BB287)</f>
        <v>0</v>
      </c>
      <c r="BC288" s="56">
        <f>SUM('Երևան քաղաք'!BC287+Շիրակ!BC287+Կոտայք!BC287+Լոռի!BC287+Արագածոտն!BC287+Գեղարքունիքի!BC287+Արմավիր!BC287+'Արարատի և Վայոց ձոր'!BC287+Տավուշ!BC286+Սյունիք!BC287)</f>
        <v>0</v>
      </c>
      <c r="BD288" s="56">
        <f>SUM('Երևան քաղաք'!BD287+Շիրակ!BD287+Կոտայք!BD287+Լոռի!BD287+Արագածոտն!BD287+Գեղարքունիքի!BD287+Արմավիր!BD287+'Արարատի և Վայոց ձոր'!BD287+Տավուշ!BD286+Սյունիք!BD287)</f>
        <v>0</v>
      </c>
      <c r="BE288" s="56">
        <f>SUM('Երևան քաղաք'!BE287+Շիրակ!BE287+Կոտայք!BE287+Լոռի!BE287+Արագածոտն!BE287+Գեղարքունիքի!BE287+Արմավիր!BE287+'Արարատի և Վայոց ձոր'!BE287+Տավուշ!BE286+Սյունիք!BE287)</f>
        <v>0</v>
      </c>
      <c r="BF288" s="56">
        <f>SUM('Երևան քաղաք'!BF287+Շիրակ!BF287+Կոտայք!BF287+Լոռի!BF287+Արագածոտն!BF287+Գեղարքունիքի!BF287+Արմավիր!BF287+'Արարատի և Վայոց ձոր'!BF287+Տավուշ!BF286+Սյունիք!BF287)</f>
        <v>0</v>
      </c>
      <c r="BG288" s="56">
        <f>SUM('Երևան քաղաք'!BG287+Շիրակ!BG287+Կոտայք!BG287+Լոռի!BG287+Արագածոտն!BG287+Գեղարքունիքի!BG287+Արմավիր!BG287+'Արարատի և Վայոց ձոր'!BG287+Տավուշ!BG286+Սյունիք!BG287)</f>
        <v>0</v>
      </c>
      <c r="BH288" s="56">
        <f>SUM('Երևան քաղաք'!BH287+Շիրակ!BH287+Կոտայք!BH287+Լոռի!BH287+Արագածոտն!BH287+Գեղարքունիքի!BH287+Արմավիր!BH287+'Արարատի և Վայոց ձոր'!BH287+Տավուշ!BH286+Սյունիք!BH287)</f>
        <v>0</v>
      </c>
      <c r="BI288" s="56">
        <f>SUM('Երևան քաղաք'!BI287+Շիրակ!BI287+Կոտայք!BI287+Լոռի!BI287+Արագածոտն!BI287+Գեղարքունիքի!BI287+Արմավիր!BI287+'Արարատի և Վայոց ձոր'!BI287+Տավուշ!BI286+Սյունիք!BI287)</f>
        <v>0</v>
      </c>
      <c r="BJ288" s="56">
        <f>SUM('Երևան քաղաք'!BJ287+Շիրակ!BJ287+Կոտայք!BJ287+Լոռի!BJ287+Արագածոտն!BJ287+Գեղարքունիքի!BJ287+Արմավիր!BJ287+'Արարատի և Վայոց ձոր'!BJ287+Տավուշ!BJ286+Սյունիք!BJ287)</f>
        <v>0</v>
      </c>
      <c r="BK288" s="56">
        <f>SUM('Երևան քաղաք'!BK287+Շիրակ!BK287+Կոտայք!BK287+Լոռի!BK287+Արագածոտն!BK287+Գեղարքունիքի!BK287+Արմավիր!BK287+'Արարատի և Վայոց ձոր'!BK287+Տավուշ!BK286+Սյունիք!BK287)</f>
        <v>0</v>
      </c>
      <c r="BL288" s="56">
        <f>SUM('Երևան քաղաք'!BL287+Շիրակ!BL287+Կոտայք!BL287+Լոռի!BL287+Արագածոտն!BL287+Գեղարքունիքի!BL287+Արմավիր!BL287+'Արարատի և Վայոց ձոր'!BL287+Տավուշ!BL286+Սյունիք!BL287)</f>
        <v>0</v>
      </c>
      <c r="BM288" s="56">
        <f>SUM('Երևան քաղաք'!BM287+Շիրակ!BM287+Կոտայք!BM287+Լոռի!BM287+Արագածոտն!BM287+Գեղարքունիքի!BM287+Արմավիր!BM287+'Արարատի և Վայոց ձոր'!BM287+Տավուշ!BM286+Սյունիք!BM287)</f>
        <v>0</v>
      </c>
      <c r="BN288" s="56">
        <f>SUM('Երևան քաղաք'!BN287+Շիրակ!BN287+Կոտայք!BN287+Լոռի!BN287+Արագածոտն!BN287+Գեղարքունիքի!BN287+Արմավիր!BN287+'Արարատի և Վայոց ձոր'!BN287+Տավուշ!BN286+Սյունիք!BN287)</f>
        <v>0</v>
      </c>
      <c r="BO288" s="56">
        <f>SUM('Երևան քաղաք'!BO287+Շիրակ!BO287+Կոտայք!BO287+Լոռի!BO287+Արագածոտն!BO287+Գեղարքունիքի!BO287+Արմավիր!BO287+'Արարատի և Վայոց ձոր'!BO287+Տավուշ!BO286+Սյունիք!BO287)</f>
        <v>0</v>
      </c>
      <c r="BP288" s="56">
        <f>SUM('Երևան քաղաք'!BP287+Շիրակ!BP287+Կոտայք!BP287+Լոռի!BP287+Արագածոտն!BP287+Գեղարքունիքի!BP287+Արմավիր!BP287+'Արարատի և Վայոց ձոր'!BP287+Տավուշ!BP286+Սյունիք!BP287)</f>
        <v>0</v>
      </c>
      <c r="BQ288" s="56">
        <f>SUM('Երևան քաղաք'!BQ287+Շիրակ!BQ287+Կոտայք!BQ287+Լոռի!BQ287+Արագածոտն!BQ287+Գեղարքունիքի!BQ287+Արմավիր!BQ287+'Արարատի և Վայոց ձոր'!BQ287+Տավուշ!BQ286+Սյունիք!BQ287)</f>
        <v>0</v>
      </c>
      <c r="BR288" s="56">
        <f>SUM('Երևան քաղաք'!BR287+Շիրակ!BR287+Կոտայք!BR287+Լոռի!BR287+Արագածոտն!BR287+Գեղարքունիքի!BR287+Արմավիր!BR287+'Արարատի և Վայոց ձոր'!BR287+Տավուշ!BR286+Սյունիք!BR287)</f>
        <v>0</v>
      </c>
      <c r="BS288" s="56">
        <f>SUM('Երևան քաղաք'!BS287+Շիրակ!BS287+Կոտայք!BS287+Լոռի!BS287+Արագածոտն!BS287+Գեղարքունիքի!BS287+Արմավիր!BS287+'Արարատի և Վայոց ձոր'!BS287+Տավուշ!BS286+Սյունիք!BS287)</f>
        <v>0</v>
      </c>
      <c r="BT288" s="56">
        <f>SUM('Երևան քաղաք'!BT287+Շիրակ!BT287+Կոտայք!BT287+Լոռի!BT287+Արագածոտն!BT287+Գեղարքունիքի!BT287+Արմավիր!BT287+'Արարատի և Վայոց ձոր'!BT287+Տավուշ!BT286+Սյունիք!BT287)</f>
        <v>0</v>
      </c>
      <c r="BU288" s="56">
        <f>SUM('Երևան քաղաք'!BU287+Շիրակ!BU287+Կոտայք!BU287+Լոռի!BU287+Արագածոտն!BU287+Գեղարքունիքի!BU287+Արմավիր!BU287+'Արարատի և Վայոց ձոր'!BU287+Տավուշ!BU286+Սյունիք!BU287)</f>
        <v>0</v>
      </c>
      <c r="BV288" s="56">
        <f>SUM('Երևան քաղաք'!BV287+Շիրակ!BV287+Կոտայք!BV287+Լոռի!BV287+Արագածոտն!BV287+Գեղարքունիքի!BV287+Արմավիր!BV287+'Արարատի և Վայոց ձոր'!BV287+Տավուշ!BV286+Սյունիք!BV287)</f>
        <v>0</v>
      </c>
      <c r="BW288" s="56">
        <f>SUM('Երևան քաղաք'!BW287+Շիրակ!BW287+Կոտայք!BW287+Լոռի!BW287+Արագածոտն!BW287+Գեղարքունիքի!BW287+Արմավիր!BW287+'Արարատի և Վայոց ձոր'!BW287+Տավուշ!BW286+Սյունիք!BW287)</f>
        <v>0</v>
      </c>
      <c r="BX288" s="56">
        <f>SUM('Երևան քաղաք'!BX287+Շիրակ!BX287+Կոտայք!BX287+Լոռի!BX287+Արագածոտն!BX287+Գեղարքունիքի!BX287+Արմավիր!BX287+'Արարատի և Վայոց ձոր'!BX287+Տավուշ!BX286+Սյունիք!BX287)</f>
        <v>0</v>
      </c>
      <c r="BY288" s="56">
        <f>SUM('Երևան քաղաք'!BY287+Շիրակ!BY287+Կոտայք!BY287+Լոռի!BY287+Արագածոտն!BY287+Գեղարքունիքի!BY287+Արմավիր!BY287+'Արարատի և Վայոց ձոր'!BY287+Տավուշ!BY286+Սյունիք!BY287)</f>
        <v>0</v>
      </c>
      <c r="BZ288" s="56">
        <f>SUM('Երևան քաղաք'!BZ287+Շիրակ!BZ287+Կոտայք!BZ287+Լոռի!BZ287+Արագածոտն!BZ287+Գեղարքունիքի!BZ287+Արմավիր!BZ287+'Արարատի և Վայոց ձոր'!BZ287+Տավուշ!BZ286+Սյունիք!BZ287)</f>
        <v>0</v>
      </c>
      <c r="CA288" s="56"/>
      <c r="CB288" s="133">
        <f t="shared" si="80"/>
        <v>0</v>
      </c>
      <c r="CC288" s="134">
        <f t="shared" si="81"/>
        <v>0</v>
      </c>
      <c r="CD288" s="134">
        <f t="shared" si="82"/>
        <v>0</v>
      </c>
      <c r="CE288" s="134">
        <f t="shared" si="83"/>
        <v>0</v>
      </c>
      <c r="CF288" s="134">
        <f t="shared" si="97"/>
        <v>0</v>
      </c>
      <c r="CG288" s="134">
        <f t="shared" si="98"/>
        <v>0</v>
      </c>
      <c r="CH288" s="134">
        <f t="shared" si="84"/>
        <v>0</v>
      </c>
      <c r="CI288" s="134">
        <f t="shared" si="99"/>
        <v>0</v>
      </c>
      <c r="CJ288" s="134">
        <f t="shared" si="85"/>
        <v>0</v>
      </c>
      <c r="CK288" s="134">
        <f t="shared" si="86"/>
        <v>0</v>
      </c>
      <c r="CL288" s="134">
        <f t="shared" si="87"/>
        <v>0</v>
      </c>
      <c r="CM288" s="134">
        <f t="shared" si="88"/>
        <v>0</v>
      </c>
      <c r="CN288" s="135">
        <f t="shared" si="89"/>
        <v>0</v>
      </c>
      <c r="CO288" s="135">
        <f t="shared" si="90"/>
        <v>0</v>
      </c>
      <c r="CP288" s="135">
        <f t="shared" si="91"/>
        <v>0</v>
      </c>
      <c r="CQ288" s="135">
        <f t="shared" si="92"/>
        <v>0</v>
      </c>
      <c r="CR288" s="135">
        <f t="shared" si="93"/>
        <v>0</v>
      </c>
      <c r="CS288" s="135">
        <f t="shared" si="94"/>
        <v>0</v>
      </c>
      <c r="CT288" s="135">
        <f t="shared" si="95"/>
        <v>0</v>
      </c>
      <c r="CU288" s="135">
        <f t="shared" si="96"/>
        <v>0</v>
      </c>
    </row>
    <row r="289" spans="1:99" ht="20.100000000000001" customHeight="1" x14ac:dyDescent="0.3">
      <c r="A289" s="41" t="s">
        <v>244</v>
      </c>
      <c r="B289" s="39" t="s">
        <v>612</v>
      </c>
      <c r="C289" s="39">
        <v>324</v>
      </c>
      <c r="D289" s="56">
        <f>SUM('Երևան քաղաք'!D288+Շիրակ!D288+Կոտայք!D288+Լոռի!D288+Արագածոտն!D288+Գեղարքունիքի!D288+Արմավիր!D288+'Արարատի և Վայոց ձոր'!D288+Տավուշ!D287+Սյունիք!D288)</f>
        <v>0</v>
      </c>
      <c r="E289" s="56">
        <f>SUM('Երևան քաղաք'!E288+Շիրակ!E288+Կոտայք!E288+Լոռի!E288+Արագածոտն!E288+Գեղարքունիքի!E288+Արմավիր!E288+'Արարատի և Վայոց ձոր'!E288+Տավուշ!E287+Սյունիք!E288)</f>
        <v>0</v>
      </c>
      <c r="F289" s="56">
        <f>SUM('Երևան քաղաք'!F288+Շիրակ!F288+Կոտայք!F288+Լոռի!F288+Արագածոտն!F288+Գեղարքունիքի!F288+Արմավիր!F288+'Արարատի և Վայոց ձոր'!F288+Տավուշ!F287+Սյունիք!F288)</f>
        <v>0</v>
      </c>
      <c r="G289" s="56">
        <f>SUM('Երևան քաղաք'!G288+Շիրակ!G288+Կոտայք!G288+Լոռի!G288+Արագածոտն!G288+Գեղարքունիքի!G288+Արմավիր!G288+'Արարատի և Վայոց ձոր'!G288+Տավուշ!G287+Սյունիք!G288)</f>
        <v>0</v>
      </c>
      <c r="H289" s="56">
        <f>SUM('Երևան քաղաք'!H288+Շիրակ!H288+Կոտայք!H288+Լոռի!H288+Արագածոտն!H288+Գեղարքունիքի!H288+Արմավիր!H288+'Արարատի և Վայոց ձոր'!H288+Տավուշ!H287+Սյունիք!H288)</f>
        <v>0</v>
      </c>
      <c r="I289" s="56">
        <f>SUM('Երևան քաղաք'!I288+Շիրակ!I288+Կոտայք!I288+Լոռի!I288+Արագածոտն!I288+Գեղարքունիքի!I288+Արմավիր!I288+'Արարատի և Վայոց ձոր'!I288+Տավուշ!I287+Սյունիք!I288)</f>
        <v>0</v>
      </c>
      <c r="J289" s="56">
        <f>SUM('Երևան քաղաք'!J288+Շիրակ!J288+Կոտայք!J288+Լոռի!J288+Արագածոտն!J288+Գեղարքունիքի!J288+Արմավիր!J288+'Արարատի և Վայոց ձոր'!J288+Տավուշ!J287+Սյունիք!J288)</f>
        <v>0</v>
      </c>
      <c r="K289" s="56">
        <f>SUM('Երևան քաղաք'!K288+Շիրակ!K288+Կոտայք!K288+Լոռի!K288+Արագածոտն!K288+Գեղարքունիքի!K288+Արմավիր!K288+'Արարատի և Վայոց ձոր'!K288+Տավուշ!K287+Սյունիք!K288)</f>
        <v>0</v>
      </c>
      <c r="L289" s="56">
        <f>SUM('Երևան քաղաք'!L288+Շիրակ!L288+Կոտայք!L288+Լոռի!L288+Արագածոտն!L288+Գեղարքունիքի!L288+Արմավիր!L288+'Արարատի և Վայոց ձոր'!L288+Տավուշ!L287+Սյունիք!L288)</f>
        <v>0</v>
      </c>
      <c r="M289" s="56">
        <f>SUM('Երևան քաղաք'!M288+Շիրակ!M288+Կոտայք!M288+Լոռի!M288+Արագածոտն!M288+Գեղարքունիքի!M288+Արմավիր!M288+'Արարատի և Վայոց ձոր'!M288+Տավուշ!M287+Սյունիք!M288)</f>
        <v>0</v>
      </c>
      <c r="N289" s="56">
        <f>SUM('Երևան քաղաք'!N288+Շիրակ!N288+Կոտայք!N288+Լոռի!N288+Արագածոտն!N288+Գեղարքունիքի!N288+Արմավիր!N288+'Արարատի և Վայոց ձոր'!N288+Տավուշ!N287+Սյունիք!N288)</f>
        <v>0</v>
      </c>
      <c r="O289" s="56">
        <f>SUM('Երևան քաղաք'!O288+Շիրակ!O288+Կոտայք!O288+Լոռի!O288+Արագածոտն!O288+Գեղարքունիքի!O288+Արմավիր!O288+'Արարատի և Վայոց ձոր'!O288+Տավուշ!O287+Սյունիք!O288)</f>
        <v>0</v>
      </c>
      <c r="P289" s="56">
        <f>SUM('Երևան քաղաք'!P288+Շիրակ!P288+Կոտայք!P288+Լոռի!P288+Արագածոտն!P288+Գեղարքունիքի!P288+Արմավիր!P288+'Արարատի և Վայոց ձոր'!P288+Տավուշ!P287+Սյունիք!P288)</f>
        <v>0</v>
      </c>
      <c r="Q289" s="56">
        <f>SUM('Երևան քաղաք'!Q288+Շիրակ!Q288+Կոտայք!Q288+Լոռի!Q288+Արագածոտն!Q288+Գեղարքունիքի!Q288+Արմավիր!Q288+'Արարատի և Վայոց ձոր'!Q288+Տավուշ!Q287+Սյունիք!Q288)</f>
        <v>0</v>
      </c>
      <c r="R289" s="56">
        <f>SUM('Երևան քաղաք'!R288+Շիրակ!R288+Կոտայք!R288+Լոռի!R288+Արագածոտն!R288+Գեղարքունիքի!R288+Արմավիր!R288+'Արարատի և Վայոց ձոր'!R288+Տավուշ!R287+Սյունիք!R288)</f>
        <v>0</v>
      </c>
      <c r="S289" s="56">
        <f>SUM('Երևան քաղաք'!S288+Շիրակ!S288+Կոտայք!S288+Լոռի!S288+Արագածոտն!S288+Գեղարքունիքի!S288+Արմավիր!S288+'Արարատի և Վայոց ձոր'!S288+Տավուշ!S287+Սյունիք!S288)</f>
        <v>0</v>
      </c>
      <c r="T289" s="56">
        <f>SUM('Երևան քաղաք'!T288+Շիրակ!T288+Կոտայք!T288+Լոռի!T288+Արագածոտն!T288+Գեղարքունիքի!T288+Արմավիր!T288+'Արարատի և Վայոց ձոր'!T288+Տավուշ!T287+Սյունիք!T288)</f>
        <v>0</v>
      </c>
      <c r="U289" s="56">
        <f>SUM('Երևան քաղաք'!U288+Շիրակ!U288+Կոտայք!U288+Լոռի!U288+Արագածոտն!U288+Գեղարքունիքի!U288+Արմավիր!U288+'Արարատի և Վայոց ձոր'!U288+Տավուշ!U287+Սյունիք!U288)</f>
        <v>0</v>
      </c>
      <c r="V289" s="56">
        <f>SUM('Երևան քաղաք'!V288+Շիրակ!V288+Կոտայք!V288+Լոռի!V288+Արագածոտն!V288+Գեղարքունիքի!V288+Արմավիր!V288+'Արարատի և Վայոց ձոր'!V288+Տավուշ!V287+Սյունիք!V288)</f>
        <v>0</v>
      </c>
      <c r="W289" s="56">
        <f>SUM('Երևան քաղաք'!W288+Շիրակ!W288+Կոտայք!W288+Լոռի!W288+Արագածոտն!W288+Գեղարքունիքի!W288+Արմավիր!W288+'Արարատի և Վայոց ձոր'!W288+Տավուշ!W287+Սյունիք!W288)</f>
        <v>0</v>
      </c>
      <c r="X289" s="56">
        <f>SUM('Երևան քաղաք'!X288+Շիրակ!X288+Կոտայք!X288+Լոռի!X288+Արագածոտն!X288+Գեղարքունիքի!X288+Արմավիր!X288+'Արարատի և Վայոց ձոր'!X288+Տավուշ!X287+Սյունիք!X288)</f>
        <v>0</v>
      </c>
      <c r="Y289" s="56">
        <f>SUM('Երևան քաղաք'!Y288+Շիրակ!Y288+Կոտայք!Y288+Լոռի!Y288+Արագածոտն!Y288+Գեղարքունիքի!Y288+Արմավիր!Y288+'Արարատի և Վայոց ձոր'!Y288+Տավուշ!Y287+Սյունիք!Y288)</f>
        <v>0</v>
      </c>
      <c r="Z289" s="56">
        <f>SUM('Երևան քաղաք'!Z288+Շիրակ!Z288+Կոտայք!Z288+Լոռի!Z288+Արագածոտն!Z288+Գեղարքունիքի!Z288+Արմավիր!Z288+'Արարատի և Վայոց ձոր'!Z288+Տավուշ!Z287+Սյունիք!Z288)</f>
        <v>0</v>
      </c>
      <c r="AA289" s="56">
        <f>SUM('Երևան քաղաք'!AA288+Շիրակ!AA288+Կոտայք!AA288+Լոռի!AA288+Արագածոտն!AA288+Գեղարքունիքի!AA288+Արմավիր!AA288+'Արարատի և Վայոց ձոր'!AA288+Տավուշ!AA287+Սյունիք!AA288)</f>
        <v>0</v>
      </c>
      <c r="AB289" s="56">
        <f>SUM('Երևան քաղաք'!AB288+Շիրակ!AB288+Կոտայք!AB288+Լոռի!AB288+Արագածոտն!AB288+Գեղարքունիքի!AB288+Արմավիր!AB288+'Արարատի և Վայոց ձոր'!AB288+Տավուշ!AB287+Սյունիք!AB288)</f>
        <v>0</v>
      </c>
      <c r="AC289" s="56">
        <f>SUM('Երևան քաղաք'!AC288+Շիրակ!AC288+Կոտայք!AC288+Լոռի!AC288+Արագածոտն!AC288+Գեղարքունիքի!AC288+Արմավիր!AC288+'Արարատի և Վայոց ձոր'!AC288+Տավուշ!AC287+Սյունիք!AC288)</f>
        <v>0</v>
      </c>
      <c r="AD289" s="56">
        <f>SUM('Երևան քաղաք'!AD288+Շիրակ!AD288+Կոտայք!AD288+Լոռի!AD288+Արագածոտն!AD288+Գեղարքունիքի!AD288+Արմավիր!AD288+'Արարատի և Վայոց ձոր'!AD288+Տավուշ!AD287+Սյունիք!AD288)</f>
        <v>0</v>
      </c>
      <c r="AE289" s="56">
        <f>SUM('Երևան քաղաք'!AE288+Շիրակ!AE288+Կոտայք!AE288+Լոռի!AE288+Արագածոտն!AE288+Գեղարքունիքի!AE288+Արմավիր!AE288+'Արարատի և Վայոց ձոր'!AE288+Տավուշ!AE287+Սյունիք!AE288)</f>
        <v>0</v>
      </c>
      <c r="AF289" s="56">
        <f>SUM('Երևան քաղաք'!AF288+Շիրակ!AF288+Կոտայք!AF288+Լոռի!AF288+Արագածոտն!AF288+Գեղարքունիքի!AF288+Արմավիր!AF288+'Արարատի և Վայոց ձոր'!AF288+Տավուշ!AF287+Սյունիք!AF288)</f>
        <v>0</v>
      </c>
      <c r="AG289" s="56">
        <f>SUM('Երևան քաղաք'!AG288+Շիրակ!AG288+Կոտայք!AG288+Լոռի!AG288+Արագածոտն!AG288+Գեղարքունիքի!AG288+Արմավիր!AG288+'Արարատի և Վայոց ձոր'!AG288+Տավուշ!AG287+Սյունիք!AG288)</f>
        <v>0</v>
      </c>
      <c r="AH289" s="56">
        <f>SUM('Երևան քաղաք'!AH288+Շիրակ!AH288+Կոտայք!AH288+Լոռի!AH288+Արագածոտն!AH288+Գեղարքունիքի!AH288+Արմավիր!AH288+'Արարատի և Վայոց ձոր'!AH288+Տավուշ!AH287+Սյունիք!AH288)</f>
        <v>0</v>
      </c>
      <c r="AI289" s="56">
        <f>SUM('Երևան քաղաք'!AI288+Շիրակ!AI288+Կոտայք!AI288+Լոռի!AI288+Արագածոտն!AI288+Գեղարքունիքի!AI288+Արմավիր!AI288+'Արարատի և Վայոց ձոր'!AI288+Տավուշ!AI287+Սյունիք!AI288)</f>
        <v>0</v>
      </c>
      <c r="AJ289" s="56">
        <f>SUM('Երևան քաղաք'!AJ288+Շիրակ!AJ288+Կոտայք!AJ288+Լոռի!AJ288+Արագածոտն!AJ288+Գեղարքունիքի!AJ288+Արմավիր!AJ288+'Արարատի և Վայոց ձոր'!AJ288+Տավուշ!AJ287+Սյունիք!AJ288)</f>
        <v>0</v>
      </c>
      <c r="AK289" s="56">
        <f>SUM('Երևան քաղաք'!AK288+Շիրակ!AK288+Կոտայք!AK288+Լոռի!AK288+Արագածոտն!AK288+Գեղարքունիքի!AK288+Արմավիր!AK288+'Արարատի և Վայոց ձոր'!AK288+Տավուշ!AK287+Սյունիք!AK288)</f>
        <v>0</v>
      </c>
      <c r="AL289" s="56">
        <f>SUM('Երևան քաղաք'!AL288+Շիրակ!AL288+Կոտայք!AL288+Լոռի!AL288+Արագածոտն!AL288+Գեղարքունիքի!AL288+Արմավիր!AL288+'Արարատի և Վայոց ձոր'!AL288+Տավուշ!AL287+Սյունիք!AL288)</f>
        <v>0</v>
      </c>
      <c r="AM289" s="56">
        <f>SUM('Երևան քաղաք'!AM288+Շիրակ!AM288+Կոտայք!AM288+Լոռի!AM288+Արագածոտն!AM288+Գեղարքունիքի!AM288+Արմավիր!AM288+'Արարատի և Վայոց ձոր'!AM288+Տավուշ!AM287+Սյունիք!AM288)</f>
        <v>0</v>
      </c>
      <c r="AN289" s="56">
        <f>SUM('Երևան քաղաք'!AN288+Շիրակ!AN288+Կոտայք!AN288+Լոռի!AN288+Արագածոտն!AN288+Գեղարքունիքի!AN288+Արմավիր!AN288+'Արարատի և Վայոց ձոր'!AN288+Տավուշ!AN287+Սյունիք!AN288)</f>
        <v>0</v>
      </c>
      <c r="AO289" s="56">
        <f>SUM('Երևան քաղաք'!AO288+Շիրակ!AO288+Կոտայք!AO288+Լոռի!AO288+Արագածոտն!AO288+Գեղարքունիքի!AO288+Արմավիր!AO288+'Արարատի և Վայոց ձոր'!AO288+Տավուշ!AO287+Սյունիք!AO288)</f>
        <v>0</v>
      </c>
      <c r="AP289" s="56">
        <f>SUM('Երևան քաղաք'!AP288+Շիրակ!AP288+Կոտայք!AP288+Լոռի!AP288+Արագածոտն!AP288+Գեղարքունիքի!AP288+Արմավիր!AP288+'Արարատի և Վայոց ձոր'!AP288+Տավուշ!AP287+Սյունիք!AP288)</f>
        <v>0</v>
      </c>
      <c r="AQ289" s="56">
        <f>SUM('Երևան քաղաք'!AQ288+Շիրակ!AQ288+Կոտայք!AQ288+Լոռի!AQ288+Արագածոտն!AQ288+Գեղարքունիքի!AQ288+Արմավիր!AQ288+'Արարատի և Վայոց ձոր'!AQ288+Տավուշ!AQ287+Սյունիք!AQ288)</f>
        <v>0</v>
      </c>
      <c r="AR289" s="56">
        <f>SUM('Երևան քաղաք'!AR288+Շիրակ!AR288+Կոտայք!AR288+Լոռի!AR288+Արագածոտն!AR288+Գեղարքունիքի!AR288+Արմավիր!AR288+'Արարատի և Վայոց ձոր'!AR288+Տավուշ!AR287+Սյունիք!AR288)</f>
        <v>0</v>
      </c>
      <c r="AS289" s="56">
        <f>SUM('Երևան քաղաք'!AS288+Շիրակ!AS288+Կոտայք!AS288+Լոռի!AS288+Արագածոտն!AS288+Գեղարքունիքի!AS288+Արմավիր!AS288+'Արարատի և Վայոց ձոր'!AS288+Տավուշ!AS287+Սյունիք!AS288)</f>
        <v>0</v>
      </c>
      <c r="AT289" s="56">
        <f>SUM('Երևան քաղաք'!AT288+Շիրակ!AT288+Կոտայք!AT288+Լոռի!AT288+Արագածոտն!AT288+Գեղարքունիքի!AT288+Արմավիր!AT288+'Արարատի և Վայոց ձոր'!AT288+Տավուշ!AT287+Սյունիք!AT288)</f>
        <v>0</v>
      </c>
      <c r="AU289" s="56">
        <f>SUM('Երևան քաղաք'!AU288+Շիրակ!AU288+Կոտայք!AU288+Լոռի!AU288+Արագածոտն!AU288+Գեղարքունիքի!AU288+Արմավիր!AU288+'Արարատի և Վայոց ձոր'!AU288+Տավուշ!AU287+Սյունիք!AU288)</f>
        <v>0</v>
      </c>
      <c r="AV289" s="56">
        <f>SUM('Երևան քաղաք'!AV288+Շիրակ!AV288+Կոտայք!AV288+Լոռի!AV288+Արագածոտն!AV288+Գեղարքունիքի!AV288+Արմավիր!AV288+'Արարատի և Վայոց ձոր'!AV288+Տավուշ!AV287+Սյունիք!AV288)</f>
        <v>0</v>
      </c>
      <c r="AW289" s="56">
        <f>SUM('Երևան քաղաք'!AW288+Շիրակ!AW288+Կոտայք!AW288+Լոռի!AW288+Արագածոտն!AW288+Գեղարքունիքի!AW288+Արմավիր!AW288+'Արարատի և Վայոց ձոր'!AW288+Տավուշ!AW287+Սյունիք!AW288)</f>
        <v>0</v>
      </c>
      <c r="AX289" s="56">
        <f>SUM('Երևան քաղաք'!AX288+Շիրակ!AX288+Կոտայք!AX288+Լոռի!AX288+Արագածոտն!AX288+Գեղարքունիքի!AX288+Արմավիր!AX288+'Արարատի և Վայոց ձոր'!AX288+Տավուշ!AX287+Սյունիք!AX288)</f>
        <v>0</v>
      </c>
      <c r="AY289" s="56">
        <f>SUM('Երևան քաղաք'!AY288+Շիրակ!AY288+Կոտայք!AY288+Լոռի!AY288+Արագածոտն!AY288+Գեղարքունիքի!AY288+Արմավիր!AY288+'Արարատի և Վայոց ձոր'!AY288+Տավուշ!AY287+Սյունիք!AY288)</f>
        <v>0</v>
      </c>
      <c r="AZ289" s="56">
        <f>SUM('Երևան քաղաք'!AZ288+Շիրակ!AZ288+Կոտայք!AZ288+Լոռի!AZ288+Արագածոտն!AZ288+Գեղարքունիքի!AZ288+Արմավիր!AZ288+'Արարատի և Վայոց ձոր'!AZ288+Տավուշ!AZ287+Սյունիք!AZ288)</f>
        <v>0</v>
      </c>
      <c r="BA289" s="56">
        <f>SUM('Երևան քաղաք'!BA288+Շիրակ!BA288+Կոտայք!BA288+Լոռի!BA288+Արագածոտն!BA288+Գեղարքունիքի!BA288+Արմավիր!BA288+'Արարատի և Վայոց ձոր'!BA288+Տավուշ!BA287+Սյունիք!BA288)</f>
        <v>0</v>
      </c>
      <c r="BB289" s="56">
        <f>SUM('Երևան քաղաք'!BB288+Շիրակ!BB288+Կոտայք!BB288+Լոռի!BB288+Արագածոտն!BB288+Գեղարքունիքի!BB288+Արմավիր!BB288+'Արարատի և Վայոց ձոր'!BB288+Տավուշ!BB287+Սյունիք!BB288)</f>
        <v>0</v>
      </c>
      <c r="BC289" s="56">
        <f>SUM('Երևան քաղաք'!BC288+Շիրակ!BC288+Կոտայք!BC288+Լոռի!BC288+Արագածոտն!BC288+Գեղարքունիքի!BC288+Արմավիր!BC288+'Արարատի և Վայոց ձոր'!BC288+Տավուշ!BC287+Սյունիք!BC288)</f>
        <v>0</v>
      </c>
      <c r="BD289" s="56">
        <f>SUM('Երևան քաղաք'!BD288+Շիրակ!BD288+Կոտայք!BD288+Լոռի!BD288+Արագածոտն!BD288+Գեղարքունիքի!BD288+Արմավիր!BD288+'Արարատի և Վայոց ձոր'!BD288+Տավուշ!BD287+Սյունիք!BD288)</f>
        <v>0</v>
      </c>
      <c r="BE289" s="56">
        <f>SUM('Երևան քաղաք'!BE288+Շիրակ!BE288+Կոտայք!BE288+Լոռի!BE288+Արագածոտն!BE288+Գեղարքունիքի!BE288+Արմավիր!BE288+'Արարատի և Վայոց ձոր'!BE288+Տավուշ!BE287+Սյունիք!BE288)</f>
        <v>0</v>
      </c>
      <c r="BF289" s="56">
        <f>SUM('Երևան քաղաք'!BF288+Շիրակ!BF288+Կոտայք!BF288+Լոռի!BF288+Արագածոտն!BF288+Գեղարքունիքի!BF288+Արմավիր!BF288+'Արարատի և Վայոց ձոր'!BF288+Տավուշ!BF287+Սյունիք!BF288)</f>
        <v>0</v>
      </c>
      <c r="BG289" s="56">
        <f>SUM('Երևան քաղաք'!BG288+Շիրակ!BG288+Կոտայք!BG288+Լոռի!BG288+Արագածոտն!BG288+Գեղարքունիքի!BG288+Արմավիր!BG288+'Արարատի և Վայոց ձոր'!BG288+Տավուշ!BG287+Սյունիք!BG288)</f>
        <v>0</v>
      </c>
      <c r="BH289" s="56">
        <f>SUM('Երևան քաղաք'!BH288+Շիրակ!BH288+Կոտայք!BH288+Լոռի!BH288+Արագածոտն!BH288+Գեղարքունիքի!BH288+Արմավիր!BH288+'Արարատի և Վայոց ձոր'!BH288+Տավուշ!BH287+Սյունիք!BH288)</f>
        <v>0</v>
      </c>
      <c r="BI289" s="56">
        <f>SUM('Երևան քաղաք'!BI288+Շիրակ!BI288+Կոտայք!BI288+Լոռի!BI288+Արագածոտն!BI288+Գեղարքունիքի!BI288+Արմավիր!BI288+'Արարատի և Վայոց ձոր'!BI288+Տավուշ!BI287+Սյունիք!BI288)</f>
        <v>0</v>
      </c>
      <c r="BJ289" s="56">
        <f>SUM('Երևան քաղաք'!BJ288+Շիրակ!BJ288+Կոտայք!BJ288+Լոռի!BJ288+Արագածոտն!BJ288+Գեղարքունիքի!BJ288+Արմավիր!BJ288+'Արարատի և Վայոց ձոր'!BJ288+Տավուշ!BJ287+Սյունիք!BJ288)</f>
        <v>0</v>
      </c>
      <c r="BK289" s="56">
        <f>SUM('Երևան քաղաք'!BK288+Շիրակ!BK288+Կոտայք!BK288+Լոռի!BK288+Արագածոտն!BK288+Գեղարքունիքի!BK288+Արմավիր!BK288+'Արարատի և Վայոց ձոր'!BK288+Տավուշ!BK287+Սյունիք!BK288)</f>
        <v>0</v>
      </c>
      <c r="BL289" s="56">
        <f>SUM('Երևան քաղաք'!BL288+Շիրակ!BL288+Կոտայք!BL288+Լոռի!BL288+Արագածոտն!BL288+Գեղարքունիքի!BL288+Արմավիր!BL288+'Արարատի և Վայոց ձոր'!BL288+Տավուշ!BL287+Սյունիք!BL288)</f>
        <v>0</v>
      </c>
      <c r="BM289" s="56">
        <f>SUM('Երևան քաղաք'!BM288+Շիրակ!BM288+Կոտայք!BM288+Լոռի!BM288+Արագածոտն!BM288+Գեղարքունիքի!BM288+Արմավիր!BM288+'Արարատի և Վայոց ձոր'!BM288+Տավուշ!BM287+Սյունիք!BM288)</f>
        <v>0</v>
      </c>
      <c r="BN289" s="56">
        <f>SUM('Երևան քաղաք'!BN288+Շիրակ!BN288+Կոտայք!BN288+Լոռի!BN288+Արագածոտն!BN288+Գեղարքունիքի!BN288+Արմավիր!BN288+'Արարատի և Վայոց ձոր'!BN288+Տավուշ!BN287+Սյունիք!BN288)</f>
        <v>0</v>
      </c>
      <c r="BO289" s="56">
        <f>SUM('Երևան քաղաք'!BO288+Շիրակ!BO288+Կոտայք!BO288+Լոռի!BO288+Արագածոտն!BO288+Գեղարքունիքի!BO288+Արմավիր!BO288+'Արարատի և Վայոց ձոր'!BO288+Տավուշ!BO287+Սյունիք!BO288)</f>
        <v>0</v>
      </c>
      <c r="BP289" s="56">
        <f>SUM('Երևան քաղաք'!BP288+Շիրակ!BP288+Կոտայք!BP288+Լոռի!BP288+Արագածոտն!BP288+Գեղարքունիքի!BP288+Արմավիր!BP288+'Արարատի և Վայոց ձոր'!BP288+Տավուշ!BP287+Սյունիք!BP288)</f>
        <v>0</v>
      </c>
      <c r="BQ289" s="56">
        <f>SUM('Երևան քաղաք'!BQ288+Շիրակ!BQ288+Կոտայք!BQ288+Լոռի!BQ288+Արագածոտն!BQ288+Գեղարքունիքի!BQ288+Արմավիր!BQ288+'Արարատի և Վայոց ձոր'!BQ288+Տավուշ!BQ287+Սյունիք!BQ288)</f>
        <v>0</v>
      </c>
      <c r="BR289" s="56">
        <f>SUM('Երևան քաղաք'!BR288+Շիրակ!BR288+Կոտայք!BR288+Լոռի!BR288+Արագածոտն!BR288+Գեղարքունիքի!BR288+Արմավիր!BR288+'Արարատի և Վայոց ձոր'!BR288+Տավուշ!BR287+Սյունիք!BR288)</f>
        <v>0</v>
      </c>
      <c r="BS289" s="56">
        <f>SUM('Երևան քաղաք'!BS288+Շիրակ!BS288+Կոտայք!BS288+Լոռի!BS288+Արագածոտն!BS288+Գեղարքունիքի!BS288+Արմավիր!BS288+'Արարատի և Վայոց ձոր'!BS288+Տավուշ!BS287+Սյունիք!BS288)</f>
        <v>0</v>
      </c>
      <c r="BT289" s="56">
        <f>SUM('Երևան քաղաք'!BT288+Շիրակ!BT288+Կոտայք!BT288+Լոռի!BT288+Արագածոտն!BT288+Գեղարքունիքի!BT288+Արմավիր!BT288+'Արարատի և Վայոց ձոր'!BT288+Տավուշ!BT287+Սյունիք!BT288)</f>
        <v>0</v>
      </c>
      <c r="BU289" s="56">
        <f>SUM('Երևան քաղաք'!BU288+Շիրակ!BU288+Կոտայք!BU288+Լոռի!BU288+Արագածոտն!BU288+Գեղարքունիքի!BU288+Արմավիր!BU288+'Արարատի և Վայոց ձոր'!BU288+Տավուշ!BU287+Սյունիք!BU288)</f>
        <v>0</v>
      </c>
      <c r="BV289" s="56">
        <f>SUM('Երևան քաղաք'!BV288+Շիրակ!BV288+Կոտայք!BV288+Լոռի!BV288+Արագածոտն!BV288+Գեղարքունիքի!BV288+Արմավիր!BV288+'Արարատի և Վայոց ձոր'!BV288+Տավուշ!BV287+Սյունիք!BV288)</f>
        <v>0</v>
      </c>
      <c r="BW289" s="56">
        <f>SUM('Երևան քաղաք'!BW288+Շիրակ!BW288+Կոտայք!BW288+Լոռի!BW288+Արագածոտն!BW288+Գեղարքունիքի!BW288+Արմավիր!BW288+'Արարատի և Վայոց ձոր'!BW288+Տավուշ!BW287+Սյունիք!BW288)</f>
        <v>0</v>
      </c>
      <c r="BX289" s="56">
        <f>SUM('Երևան քաղաք'!BX288+Շիրակ!BX288+Կոտայք!BX288+Լոռի!BX288+Արագածոտն!BX288+Գեղարքունիքի!BX288+Արմավիր!BX288+'Արարատի և Վայոց ձոր'!BX288+Տավուշ!BX287+Սյունիք!BX288)</f>
        <v>0</v>
      </c>
      <c r="BY289" s="56">
        <f>SUM('Երևան քաղաք'!BY288+Շիրակ!BY288+Կոտայք!BY288+Լոռի!BY288+Արագածոտն!BY288+Գեղարքունիքի!BY288+Արմավիր!BY288+'Արարատի և Վայոց ձոր'!BY288+Տավուշ!BY287+Սյունիք!BY288)</f>
        <v>0</v>
      </c>
      <c r="BZ289" s="56">
        <f>SUM('Երևան քաղաք'!BZ288+Շիրակ!BZ288+Կոտայք!BZ288+Լոռի!BZ288+Արագածոտն!BZ288+Գեղարքունիքի!BZ288+Արմավիր!BZ288+'Արարատի և Վայոց ձոր'!BZ288+Տավուշ!BZ287+Սյունիք!BZ288)</f>
        <v>0</v>
      </c>
      <c r="CA289" s="56"/>
      <c r="CB289" s="133">
        <f t="shared" si="80"/>
        <v>0</v>
      </c>
      <c r="CC289" s="134">
        <f t="shared" si="81"/>
        <v>0</v>
      </c>
      <c r="CD289" s="134">
        <f t="shared" si="82"/>
        <v>0</v>
      </c>
      <c r="CE289" s="134">
        <f t="shared" si="83"/>
        <v>0</v>
      </c>
      <c r="CF289" s="134">
        <f t="shared" si="97"/>
        <v>0</v>
      </c>
      <c r="CG289" s="134">
        <f t="shared" si="98"/>
        <v>0</v>
      </c>
      <c r="CH289" s="134">
        <f t="shared" si="84"/>
        <v>0</v>
      </c>
      <c r="CI289" s="134">
        <f t="shared" si="99"/>
        <v>0</v>
      </c>
      <c r="CJ289" s="134">
        <f t="shared" si="85"/>
        <v>0</v>
      </c>
      <c r="CK289" s="134">
        <f t="shared" si="86"/>
        <v>0</v>
      </c>
      <c r="CL289" s="134">
        <f t="shared" si="87"/>
        <v>0</v>
      </c>
      <c r="CM289" s="134">
        <f t="shared" si="88"/>
        <v>0</v>
      </c>
      <c r="CN289" s="135">
        <f t="shared" si="89"/>
        <v>0</v>
      </c>
      <c r="CO289" s="135">
        <f t="shared" si="90"/>
        <v>0</v>
      </c>
      <c r="CP289" s="135">
        <f t="shared" si="91"/>
        <v>0</v>
      </c>
      <c r="CQ289" s="135">
        <f t="shared" si="92"/>
        <v>0</v>
      </c>
      <c r="CR289" s="135">
        <f t="shared" si="93"/>
        <v>0</v>
      </c>
      <c r="CS289" s="135">
        <f t="shared" si="94"/>
        <v>0</v>
      </c>
      <c r="CT289" s="135">
        <f t="shared" si="95"/>
        <v>0</v>
      </c>
      <c r="CU289" s="135">
        <f t="shared" si="96"/>
        <v>0</v>
      </c>
    </row>
    <row r="290" spans="1:99" ht="20.100000000000001" customHeight="1" x14ac:dyDescent="0.3">
      <c r="A290" s="41" t="s">
        <v>245</v>
      </c>
      <c r="B290" s="39" t="s">
        <v>696</v>
      </c>
      <c r="C290" s="39">
        <v>325</v>
      </c>
      <c r="D290" s="56">
        <f>SUM('Երևան քաղաք'!D289+Շիրակ!D289+Կոտայք!D289+Լոռի!D289+Արագածոտն!D289+Գեղարքունիքի!D289+Արմավիր!D289+'Արարատի և Վայոց ձոր'!D289+Տավուշ!D288+Սյունիք!D289)</f>
        <v>0</v>
      </c>
      <c r="E290" s="56">
        <f>SUM('Երևան քաղաք'!E289+Շիրակ!E289+Կոտայք!E289+Լոռի!E289+Արագածոտն!E289+Գեղարքունիքի!E289+Արմավիր!E289+'Արարատի և Վայոց ձոր'!E289+Տավուշ!E288+Սյունիք!E289)</f>
        <v>7</v>
      </c>
      <c r="F290" s="56">
        <f>SUM('Երևան քաղաք'!F289+Շիրակ!F289+Կոտայք!F289+Լոռի!F289+Արագածոտն!F289+Գեղարքունիքի!F289+Արմավիր!F289+'Արարատի և Վայոց ձոր'!F289+Տավուշ!F288+Սյունիք!F289)</f>
        <v>7</v>
      </c>
      <c r="G290" s="56">
        <f>SUM('Երևան քաղաք'!G289+Շիրակ!G289+Կոտայք!G289+Լոռի!G289+Արագածոտն!G289+Գեղարքունիքի!G289+Արմավիր!G289+'Արարատի և Վայոց ձոր'!G289+Տավուշ!G288+Սյունիք!G289)</f>
        <v>0</v>
      </c>
      <c r="H290" s="56">
        <f>SUM('Երևան քաղաք'!H289+Շիրակ!H289+Կոտայք!H289+Լոռի!H289+Արագածոտն!H289+Գեղարքունիքի!H289+Արմավիր!H289+'Արարատի և Վայոց ձոր'!H289+Տավուշ!H288+Սյունիք!H289)</f>
        <v>0</v>
      </c>
      <c r="I290" s="56">
        <f>SUM('Երևան քաղաք'!I289+Շիրակ!I289+Կոտայք!I289+Լոռի!I289+Արագածոտն!I289+Գեղարքունիքի!I289+Արմավիր!I289+'Արարատի և Վայոց ձոր'!I289+Տավուշ!I288+Սյունիք!I289)</f>
        <v>31</v>
      </c>
      <c r="J290" s="56">
        <f>SUM('Երևան քաղաք'!J289+Շիրակ!J289+Կոտայք!J289+Լոռի!J289+Արագածոտն!J289+Գեղարքունիքի!J289+Արմավիր!J289+'Արարատի և Վայոց ձոր'!J289+Տավուշ!J288+Սյունիք!J289)</f>
        <v>0</v>
      </c>
      <c r="K290" s="56">
        <f>SUM('Երևան քաղաք'!K289+Շիրակ!K289+Կոտայք!K289+Լոռի!K289+Արագածոտն!K289+Գեղարքունիքի!K289+Արմավիր!K289+'Արարատի և Վայոց ձոր'!K289+Տավուշ!K288+Սյունիք!K289)</f>
        <v>1</v>
      </c>
      <c r="L290" s="56">
        <f>SUM('Երևան քաղաք'!L289+Շիրակ!L289+Կոտայք!L289+Լոռի!L289+Արագածոտն!L289+Գեղարքունիքի!L289+Արմավիր!L289+'Արարատի և Վայոց ձոր'!L289+Տավուշ!L288+Սյունիք!L289)</f>
        <v>32</v>
      </c>
      <c r="M290" s="56">
        <f>SUM('Երևան քաղաք'!M289+Շիրակ!M289+Կոտայք!M289+Լոռի!M289+Արագածոտն!M289+Գեղարքունիքի!M289+Արմավիր!M289+'Արարատի և Վայոց ձոր'!M289+Տավուշ!M288+Սյունիք!M289)</f>
        <v>5</v>
      </c>
      <c r="N290" s="56">
        <f>SUM('Երևան քաղաք'!N289+Շիրակ!N289+Կոտայք!N289+Լոռի!N289+Արագածոտն!N289+Գեղարքունիքի!N289+Արմավիր!N289+'Արարատի և Վայոց ձոր'!N289+Տավուշ!N288+Սյունիք!N289)</f>
        <v>0</v>
      </c>
      <c r="O290" s="56">
        <f>SUM('Երևան քաղաք'!O289+Շիրակ!O289+Կոտայք!O289+Լոռի!O289+Արագածոտն!O289+Գեղարքունիքի!O289+Արմավիր!O289+'Արարատի և Վայոց ձոր'!O289+Տավուշ!O288+Սյունիք!O289)</f>
        <v>3</v>
      </c>
      <c r="P290" s="56">
        <f>SUM('Երևան քաղաք'!P289+Շիրակ!P289+Կոտայք!P289+Լոռի!P289+Արագածոտն!P289+Գեղարքունիքի!P289+Արմավիր!P289+'Արարատի և Վայոց ձոր'!P289+Տավուշ!P288+Սյունիք!P289)</f>
        <v>0</v>
      </c>
      <c r="Q290" s="56">
        <f>SUM('Երևան քաղաք'!Q289+Շիրակ!Q289+Կոտայք!Q289+Լոռի!Q289+Արագածոտն!Q289+Գեղարքունիքի!Q289+Արմավիր!Q289+'Արարատի և Վայոց ձոր'!Q289+Տավուշ!Q288+Սյունիք!Q289)</f>
        <v>0</v>
      </c>
      <c r="R290" s="56">
        <f>SUM('Երևան քաղաք'!R289+Շիրակ!R289+Կոտայք!R289+Լոռի!R289+Արագածոտն!R289+Գեղարքունիքի!R289+Արմավիր!R289+'Արարատի և Վայոց ձոր'!R289+Տավուշ!R288+Սյունիք!R289)</f>
        <v>2</v>
      </c>
      <c r="S290" s="56">
        <f>SUM('Երևան քաղաք'!S289+Շիրակ!S289+Կոտայք!S289+Լոռի!S289+Արագածոտն!S289+Գեղարքունիքի!S289+Արմավիր!S289+'Արարատի և Վայոց ձոր'!S289+Տավուշ!S288+Սյունիք!S289)</f>
        <v>0</v>
      </c>
      <c r="T290" s="56">
        <f>SUM('Երևան քաղաք'!T289+Շիրակ!T289+Կոտայք!T289+Լոռի!T289+Արագածոտն!T289+Գեղարքունիքի!T289+Արմավիր!T289+'Արարատի և Վայոց ձոր'!T289+Տավուշ!T288+Սյունիք!T289)</f>
        <v>0</v>
      </c>
      <c r="U290" s="56">
        <f>SUM('Երևան քաղաք'!U289+Շիրակ!U289+Կոտայք!U289+Լոռի!U289+Արագածոտն!U289+Գեղարքունիքի!U289+Արմավիր!U289+'Արարատի և Վայոց ձոր'!U289+Տավուշ!U288+Սյունիք!U289)</f>
        <v>0</v>
      </c>
      <c r="V290" s="56">
        <f>SUM('Երևան քաղաք'!V289+Շիրակ!V289+Կոտայք!V289+Լոռի!V289+Արագածոտն!V289+Գեղարքունիքի!V289+Արմավիր!V289+'Արարատի և Վայոց ձոր'!V289+Տավուշ!V288+Սյունիք!V289)</f>
        <v>0</v>
      </c>
      <c r="W290" s="56">
        <f>SUM('Երևան քաղաք'!W289+Շիրակ!W289+Կոտայք!W289+Լոռի!W289+Արագածոտն!W289+Գեղարքունիքի!W289+Արմավիր!W289+'Արարատի և Վայոց ձոր'!W289+Տավուշ!W288+Սյունիք!W289)</f>
        <v>5</v>
      </c>
      <c r="X290" s="56">
        <f>SUM('Երևան քաղաք'!X289+Շիրակ!X289+Կոտայք!X289+Լոռի!X289+Արագածոտն!X289+Գեղարքունիքի!X289+Արմավիր!X289+'Արարատի և Վայոց ձոր'!X289+Տավուշ!X288+Սյունիք!X289)</f>
        <v>0</v>
      </c>
      <c r="Y290" s="56">
        <f>SUM('Երևան քաղաք'!Y289+Շիրակ!Y289+Կոտայք!Y289+Լոռի!Y289+Արագածոտն!Y289+Գեղարքունիքի!Y289+Արմավիր!Y289+'Արարատի և Վայոց ձոր'!Y289+Տավուշ!Y288+Սյունիք!Y289)</f>
        <v>27</v>
      </c>
      <c r="Z290" s="56">
        <f>SUM('Երևան քաղաք'!Z289+Շիրակ!Z289+Կոտայք!Z289+Լոռի!Z289+Արագածոտն!Z289+Գեղարքունիքի!Z289+Արմավիր!Z289+'Արարատի և Վայոց ձոր'!Z289+Տավուշ!Z288+Սյունիք!Z289)</f>
        <v>0</v>
      </c>
      <c r="AA290" s="56">
        <f>SUM('Երևան քաղաք'!AA289+Շիրակ!AA289+Կոտայք!AA289+Լոռի!AA289+Արագածոտն!AA289+Գեղարքունիքի!AA289+Արմավիր!AA289+'Արարատի և Վայոց ձոր'!AA289+Տավուշ!AA288+Սյունիք!AA289)</f>
        <v>0</v>
      </c>
      <c r="AB290" s="56">
        <f>SUM('Երևան քաղաք'!AB289+Շիրակ!AB289+Կոտայք!AB289+Լոռի!AB289+Արագածոտն!AB289+Գեղարքունիքի!AB289+Արմավիր!AB289+'Արարատի և Վայոց ձոր'!AB289+Տավուշ!AB288+Սյունիք!AB289)</f>
        <v>0</v>
      </c>
      <c r="AC290" s="56">
        <f>SUM('Երևան քաղաք'!AC289+Շիրակ!AC289+Կոտայք!AC289+Լոռի!AC289+Արագածոտն!AC289+Գեղարքունիքի!AC289+Արմավիր!AC289+'Արարատի և Վայոց ձոր'!AC289+Տավուշ!AC288+Սյունիք!AC289)</f>
        <v>0</v>
      </c>
      <c r="AD290" s="56">
        <f>SUM('Երևան քաղաք'!AD289+Շիրակ!AD289+Կոտայք!AD289+Լոռի!AD289+Արագածոտն!AD289+Գեղարքունիքի!AD289+Արմավիր!AD289+'Արարատի և Վայոց ձոր'!AD289+Տավուշ!AD288+Սյունիք!AD289)</f>
        <v>5</v>
      </c>
      <c r="AE290" s="56">
        <f>SUM('Երևան քաղաք'!AE289+Շիրակ!AE289+Կոտայք!AE289+Լոռի!AE289+Արագածոտն!AE289+Գեղարքունիքի!AE289+Արմավիր!AE289+'Արարատի և Վայոց ձոր'!AE289+Տավուշ!AE288+Սյունիք!AE289)</f>
        <v>0</v>
      </c>
      <c r="AF290" s="56">
        <f>SUM('Երևան քաղաք'!AF289+Շիրակ!AF289+Կոտայք!AF289+Լոռի!AF289+Արագածոտն!AF289+Գեղարքունիքի!AF289+Արմավիր!AF289+'Արարատի և Վայոց ձոր'!AF289+Տավուշ!AF288+Սյունիք!AF289)</f>
        <v>0</v>
      </c>
      <c r="AG290" s="56">
        <f>SUM('Երևան քաղաք'!AG289+Շիրակ!AG289+Կոտայք!AG289+Լոռի!AG289+Արագածոտն!AG289+Գեղարքունիքի!AG289+Արմավիր!AG289+'Արարատի և Վայոց ձոր'!AG289+Տավուշ!AG288+Սյունիք!AG289)</f>
        <v>0</v>
      </c>
      <c r="AH290" s="56">
        <f>SUM('Երևան քաղաք'!AH289+Շիրակ!AH289+Կոտայք!AH289+Լոռի!AH289+Արագածոտն!AH289+Գեղարքունիքի!AH289+Արմավիր!AH289+'Արարատի և Վայոց ձոր'!AH289+Տավուշ!AH288+Սյունիք!AH289)</f>
        <v>0</v>
      </c>
      <c r="AI290" s="56">
        <f>SUM('Երևան քաղաք'!AI289+Շիրակ!AI289+Կոտայք!AI289+Լոռի!AI289+Արագածոտն!AI289+Գեղարքունիքի!AI289+Արմավիր!AI289+'Արարատի և Վայոց ձոր'!AI289+Տավուշ!AI288+Սյունիք!AI289)</f>
        <v>0</v>
      </c>
      <c r="AJ290" s="56">
        <f>SUM('Երևան քաղաք'!AJ289+Շիրակ!AJ289+Կոտայք!AJ289+Լոռի!AJ289+Արագածոտն!AJ289+Գեղարքունիքի!AJ289+Արմավիր!AJ289+'Արարատի և Վայոց ձոր'!AJ289+Տավուշ!AJ288+Սյունիք!AJ289)</f>
        <v>0</v>
      </c>
      <c r="AK290" s="56">
        <f>SUM('Երևան քաղաք'!AK289+Շիրակ!AK289+Կոտայք!AK289+Լոռի!AK289+Արագածոտն!AK289+Գեղարքունիքի!AK289+Արմավիր!AK289+'Արարատի և Վայոց ձոր'!AK289+Տավուշ!AK288+Սյունիք!AK289)</f>
        <v>0</v>
      </c>
      <c r="AL290" s="56">
        <f>SUM('Երևան քաղաք'!AL289+Շիրակ!AL289+Կոտայք!AL289+Լոռի!AL289+Արագածոտն!AL289+Գեղարքունիքի!AL289+Արմավիր!AL289+'Արարատի և Վայոց ձոր'!AL289+Տավուշ!AL288+Սյունիք!AL289)</f>
        <v>0</v>
      </c>
      <c r="AM290" s="56">
        <f>SUM('Երևան քաղաք'!AM289+Շիրակ!AM289+Կոտայք!AM289+Լոռի!AM289+Արագածոտն!AM289+Գեղարքունիքի!AM289+Արմավիր!AM289+'Արարատի և Վայոց ձոր'!AM289+Տավուշ!AM288+Սյունիք!AM289)</f>
        <v>0</v>
      </c>
      <c r="AN290" s="56">
        <f>SUM('Երևան քաղաք'!AN289+Շիրակ!AN289+Կոտայք!AN289+Լոռի!AN289+Արագածոտն!AN289+Գեղարքունիքի!AN289+Արմավիր!AN289+'Արարատի և Վայոց ձոր'!AN289+Տավուշ!AN288+Սյունիք!AN289)</f>
        <v>0</v>
      </c>
      <c r="AO290" s="56">
        <f>SUM('Երևան քաղաք'!AO289+Շիրակ!AO289+Կոտայք!AO289+Լոռի!AO289+Արագածոտն!AO289+Գեղարքունիքի!AO289+Արմավիր!AO289+'Արարատի և Վայոց ձոր'!AO289+Տավուշ!AO288+Սյունիք!AO289)</f>
        <v>11</v>
      </c>
      <c r="AP290" s="56">
        <f>SUM('Երևան քաղաք'!AP289+Շիրակ!AP289+Կոտայք!AP289+Լոռի!AP289+Արագածոտն!AP289+Գեղարքունիքի!AP289+Արմավիր!AP289+'Արարատի և Վայոց ձոր'!AP289+Տավուշ!AP288+Սյունիք!AP289)</f>
        <v>18</v>
      </c>
      <c r="AQ290" s="56">
        <f>SUM('Երևան քաղաք'!AQ289+Շիրակ!AQ289+Կոտայք!AQ289+Լոռի!AQ289+Արագածոտն!AQ289+Գեղարքունիքի!AQ289+Արմավիր!AQ289+'Արարատի և Վայոց ձոր'!AQ289+Տավուշ!AQ288+Սյունիք!AQ289)</f>
        <v>3</v>
      </c>
      <c r="AR290" s="56">
        <f>SUM('Երևան քաղաք'!AR289+Շիրակ!AR289+Կոտայք!AR289+Լոռի!AR289+Արագածոտն!AR289+Գեղարքունիքի!AR289+Արմավիր!AR289+'Արարատի և Վայոց ձոր'!AR289+Տավուշ!AR288+Սյունիք!AR289)</f>
        <v>0</v>
      </c>
      <c r="AS290" s="56">
        <f>SUM('Երևան քաղաք'!AS289+Շիրակ!AS289+Կոտայք!AS289+Լոռի!AS289+Արագածոտն!AS289+Գեղարքունիքի!AS289+Արմավիր!AS289+'Արարատի և Վայոց ձոր'!AS289+Տավուշ!AS288+Սյունիք!AS289)</f>
        <v>0</v>
      </c>
      <c r="AT290" s="56">
        <f>SUM('Երևան քաղաք'!AT289+Շիրակ!AT289+Կոտայք!AT289+Լոռի!AT289+Արագածոտն!AT289+Գեղարքունիքի!AT289+Արմավիր!AT289+'Արարատի և Վայոց ձոր'!AT289+Տավուշ!AT288+Սյունիք!AT289)</f>
        <v>9</v>
      </c>
      <c r="AU290" s="56">
        <f>SUM('Երևան քաղաք'!AU289+Շիրակ!AU289+Կոտայք!AU289+Լոռի!AU289+Արագածոտն!AU289+Գեղարքունիքի!AU289+Արմավիր!AU289+'Արարատի և Վայոց ձոր'!AU289+Տավուշ!AU288+Սյունիք!AU289)</f>
        <v>0</v>
      </c>
      <c r="AV290" s="56">
        <f>SUM('Երևան քաղաք'!AV289+Շիրակ!AV289+Կոտայք!AV289+Լոռի!AV289+Արագածոտն!AV289+Գեղարքունիքի!AV289+Արմավիր!AV289+'Արարատի և Վայոց ձոր'!AV289+Տավուշ!AV288+Սյունիք!AV289)</f>
        <v>0</v>
      </c>
      <c r="AW290" s="56">
        <f>SUM('Երևան քաղաք'!AW289+Շիրակ!AW289+Կոտայք!AW289+Լոռի!AW289+Արագածոտն!AW289+Գեղարքունիքի!AW289+Արմավիր!AW289+'Արարատի և Վայոց ձոր'!AW289+Տավուշ!AW288+Սյունիք!AW289)</f>
        <v>23</v>
      </c>
      <c r="AX290" s="56">
        <f>SUM('Երևան քաղաք'!AX289+Շիրակ!AX289+Կոտայք!AX289+Լոռի!AX289+Արագածոտն!AX289+Գեղարքունիքի!AX289+Արմավիր!AX289+'Արարատի և Վայոց ձոր'!AX289+Տավուշ!AX288+Սյունիք!AX289)</f>
        <v>0</v>
      </c>
      <c r="AY290" s="56">
        <f>SUM('Երևան քաղաք'!AY289+Շիրակ!AY289+Կոտայք!AY289+Լոռի!AY289+Արագածոտն!AY289+Գեղարքունիքի!AY289+Արմավիր!AY289+'Արարատի և Վայոց ձոր'!AY289+Տավուշ!AY288+Սյունիք!AY289)</f>
        <v>30</v>
      </c>
      <c r="AZ290" s="56">
        <f>SUM('Երևան քաղաք'!AZ289+Շիրակ!AZ289+Կոտայք!AZ289+Լոռի!AZ289+Արագածոտն!AZ289+Գեղարքունիքի!AZ289+Արմավիր!AZ289+'Արարատի և Վայոց ձոր'!AZ289+Տավուշ!AZ288+Սյունիք!AZ289)</f>
        <v>0</v>
      </c>
      <c r="BA290" s="56">
        <f>SUM('Երևան քաղաք'!BA289+Շիրակ!BA289+Կոտայք!BA289+Լոռի!BA289+Արագածոտն!BA289+Գեղարքունիքի!BA289+Արմավիր!BA289+'Արարատի և Վայոց ձոր'!BA289+Տավուշ!BA288+Սյունիք!BA289)</f>
        <v>2</v>
      </c>
      <c r="BB290" s="56">
        <f>SUM('Երևան քաղաք'!BB289+Շիրակ!BB289+Կոտայք!BB289+Լոռի!BB289+Արագածոտն!BB289+Գեղարքունիքի!BB289+Արմավիր!BB289+'Արարատի և Վայոց ձոր'!BB289+Տավուշ!BB288+Սյունիք!BB289)</f>
        <v>0</v>
      </c>
      <c r="BC290" s="56">
        <f>SUM('Երևան քաղաք'!BC289+Շիրակ!BC289+Կոտայք!BC289+Լոռի!BC289+Արագածոտն!BC289+Գեղարքունիքի!BC289+Արմավիր!BC289+'Արարատի և Վայոց ձոր'!BC289+Տավուշ!BC288+Սյունիք!BC289)</f>
        <v>2</v>
      </c>
      <c r="BD290" s="56">
        <f>SUM('Երևան քաղաք'!BD289+Շիրակ!BD289+Կոտայք!BD289+Լոռի!BD289+Արագածոտն!BD289+Գեղարքունիքի!BD289+Արմավիր!BD289+'Արարատի և Վայոց ձոր'!BD289+Տավուշ!BD288+Սյունիք!BD289)</f>
        <v>0</v>
      </c>
      <c r="BE290" s="56">
        <f>SUM('Երևան քաղաք'!BE289+Շիրակ!BE289+Կոտայք!BE289+Լոռի!BE289+Արագածոտն!BE289+Գեղարքունիքի!BE289+Արմավիր!BE289+'Արարատի և Վայոց ձոր'!BE289+Տավուշ!BE288+Սյունիք!BE289)</f>
        <v>0</v>
      </c>
      <c r="BF290" s="56">
        <f>SUM('Երևան քաղաք'!BF289+Շիրակ!BF289+Կոտայք!BF289+Լոռի!BF289+Արագածոտն!BF289+Գեղարքունիքի!BF289+Արմավիր!BF289+'Արարատի և Վայոց ձոր'!BF289+Տավուշ!BF288+Սյունիք!BF289)</f>
        <v>2</v>
      </c>
      <c r="BG290" s="56">
        <f>SUM('Երևան քաղաք'!BG289+Շիրակ!BG289+Կոտայք!BG289+Լոռի!BG289+Արագածոտն!BG289+Գեղարքունիքի!BG289+Արմավիր!BG289+'Արարատի և Վայոց ձոր'!BG289+Տավուշ!BG288+Սյունիք!BG289)</f>
        <v>0</v>
      </c>
      <c r="BH290" s="56">
        <f>SUM('Երևան քաղաք'!BH289+Շիրակ!BH289+Կոտայք!BH289+Լոռի!BH289+Արագածոտն!BH289+Գեղարքունիքի!BH289+Արմավիր!BH289+'Արարատի և Վայոց ձոր'!BH289+Տավուշ!BH288+Սյունիք!BH289)</f>
        <v>0</v>
      </c>
      <c r="BI290" s="56">
        <f>SUM('Երևան քաղաք'!BI289+Շիրակ!BI289+Կոտայք!BI289+Լոռի!BI289+Արագածոտն!BI289+Գեղարքունիքի!BI289+Արմավիր!BI289+'Արարատի և Վայոց ձոր'!BI289+Տավուշ!BI288+Սյունիք!BI289)</f>
        <v>0</v>
      </c>
      <c r="BJ290" s="56">
        <f>SUM('Երևան քաղաք'!BJ289+Շիրակ!BJ289+Կոտայք!BJ289+Լոռի!BJ289+Արագածոտն!BJ289+Գեղարքունիքի!BJ289+Արմավիր!BJ289+'Արարատի և Վայոց ձոր'!BJ289+Տավուշ!BJ288+Սյունիք!BJ289)</f>
        <v>2</v>
      </c>
      <c r="BK290" s="56">
        <f>SUM('Երևան քաղաք'!BK289+Շիրակ!BK289+Կոտայք!BK289+Լոռի!BK289+Արագածոտն!BK289+Գեղարքունիքի!BK289+Արմավիր!BK289+'Արարատի և Վայոց ձոր'!BK289+Տավուշ!BK288+Սյունիք!BK289)</f>
        <v>0</v>
      </c>
      <c r="BL290" s="56">
        <f>SUM('Երևան քաղաք'!BL289+Շիրակ!BL289+Կոտայք!BL289+Լոռի!BL289+Արագածոտն!BL289+Գեղարքունիքի!BL289+Արմավիր!BL289+'Արարատի և Վայոց ձոր'!BL289+Տավուշ!BL288+Սյունիք!BL289)</f>
        <v>1</v>
      </c>
      <c r="BM290" s="56">
        <f>SUM('Երևան քաղաք'!BM289+Շիրակ!BM289+Կոտայք!BM289+Լոռի!BM289+Արագածոտն!BM289+Գեղարքունիքի!BM289+Արմավիր!BM289+'Արարատի և Վայոց ձոր'!BM289+Տավուշ!BM288+Սյունիք!BM289)</f>
        <v>0</v>
      </c>
      <c r="BN290" s="56">
        <f>SUM('Երևան քաղաք'!BN289+Շիրակ!BN289+Կոտայք!BN289+Լոռի!BN289+Արագածոտն!BN289+Գեղարքունիքի!BN289+Արմավիր!BN289+'Արարատի և Վայոց ձոր'!BN289+Տավուշ!BN288+Սյունիք!BN289)</f>
        <v>0</v>
      </c>
      <c r="BO290" s="56">
        <f>SUM('Երևան քաղաք'!BO289+Շիրակ!BO289+Կոտայք!BO289+Լոռի!BO289+Արագածոտն!BO289+Գեղարքունիքի!BO289+Արմավիր!BO289+'Արարատի և Վայոց ձոր'!BO289+Տավուշ!BO288+Սյունիք!BO289)</f>
        <v>0</v>
      </c>
      <c r="BP290" s="56">
        <f>SUM('Երևան քաղաք'!BP289+Շիրակ!BP289+Կոտայք!BP289+Լոռի!BP289+Արագածոտն!BP289+Գեղարքունիքի!BP289+Արմավիր!BP289+'Արարատի և Վայոց ձոր'!BP289+Տավուշ!BP288+Սյունիք!BP289)</f>
        <v>0</v>
      </c>
      <c r="BQ290" s="56">
        <f>SUM('Երևան քաղաք'!BQ289+Շիրակ!BQ289+Կոտայք!BQ289+Լոռի!BQ289+Արագածոտն!BQ289+Գեղարքունիքի!BQ289+Արմավիր!BQ289+'Արարատի և Վայոց ձոր'!BQ289+Տավուշ!BQ288+Սյունիք!BQ289)</f>
        <v>0</v>
      </c>
      <c r="BR290" s="56">
        <f>SUM('Երևան քաղաք'!BR289+Շիրակ!BR289+Կոտայք!BR289+Լոռի!BR289+Արագածոտն!BR289+Գեղարքունիքի!BR289+Արմավիր!BR289+'Արարատի և Վայոց ձոր'!BR289+Տավուշ!BR288+Սյունիք!BR289)</f>
        <v>0</v>
      </c>
      <c r="BS290" s="56">
        <f>SUM('Երևան քաղաք'!BS289+Շիրակ!BS289+Կոտայք!BS289+Լոռի!BS289+Արագածոտն!BS289+Գեղարքունիքի!BS289+Արմավիր!BS289+'Արարատի և Վայոց ձոր'!BS289+Տավուշ!BS288+Սյունիք!BS289)</f>
        <v>0</v>
      </c>
      <c r="BT290" s="56">
        <f>SUM('Երևան քաղաք'!BT289+Շիրակ!BT289+Կոտայք!BT289+Լոռի!BT289+Արագածոտն!BT289+Գեղարքունիքի!BT289+Արմավիր!BT289+'Արարատի և Վայոց ձոր'!BT289+Տավուշ!BT288+Սյունիք!BT289)</f>
        <v>0</v>
      </c>
      <c r="BU290" s="56">
        <f>SUM('Երևան քաղաք'!BU289+Շիրակ!BU289+Կոտայք!BU289+Լոռի!BU289+Արագածոտն!BU289+Գեղարքունիքի!BU289+Արմավիր!BU289+'Արարատի և Վայոց ձոր'!BU289+Տավուշ!BU288+Սյունիք!BU289)</f>
        <v>21</v>
      </c>
      <c r="BV290" s="56">
        <f>SUM('Երևան քաղաք'!BV289+Շիրակ!BV289+Կոտայք!BV289+Լոռի!BV289+Արագածոտն!BV289+Գեղարքունիքի!BV289+Արմավիր!BV289+'Արարատի և Վայոց ձոր'!BV289+Տավուշ!BV288+Սյունիք!BV289)</f>
        <v>3</v>
      </c>
      <c r="BW290" s="56">
        <f>SUM('Երևան քաղաք'!BW289+Շիրակ!BW289+Կոտայք!BW289+Լոռի!BW289+Արագածոտն!BW289+Գեղարքունիքի!BW289+Արմավիր!BW289+'Արարատի և Վայոց ձոր'!BW289+Տավուշ!BW288+Սյունիք!BW289)</f>
        <v>0</v>
      </c>
      <c r="BX290" s="56">
        <f>SUM('Երևան քաղաք'!BX289+Շիրակ!BX289+Կոտայք!BX289+Լոռի!BX289+Արագածոտն!BX289+Գեղարքունիքի!BX289+Արմավիր!BX289+'Արարատի և Վայոց ձոր'!BX289+Տավուշ!BX288+Սյունիք!BX289)</f>
        <v>0</v>
      </c>
      <c r="BY290" s="56">
        <f>SUM('Երևան քաղաք'!BY289+Շիրակ!BY289+Կոտայք!BY289+Լոռի!BY289+Արագածոտն!BY289+Գեղարքունիքի!BY289+Արմավիր!BY289+'Արարատի և Վայոց ձոր'!BY289+Տավուշ!BY288+Սյունիք!BY289)</f>
        <v>20</v>
      </c>
      <c r="BZ290" s="56">
        <f>SUM('Երևան քաղաք'!BZ289+Շիրակ!BZ289+Կոտայք!BZ289+Լոռի!BZ289+Արագածոտն!BZ289+Գեղարքունիքի!BZ289+Արմավիր!BZ289+'Արարատի և Վայոց ձոր'!BZ289+Տավուշ!BZ288+Սյունիք!BZ289)</f>
        <v>7</v>
      </c>
      <c r="CA290" s="56"/>
      <c r="CB290" s="133">
        <f t="shared" si="80"/>
        <v>7</v>
      </c>
      <c r="CC290" s="134">
        <f t="shared" si="81"/>
        <v>7</v>
      </c>
      <c r="CD290" s="134">
        <f t="shared" si="82"/>
        <v>32</v>
      </c>
      <c r="CE290" s="134">
        <f t="shared" si="83"/>
        <v>32</v>
      </c>
      <c r="CF290" s="134">
        <f t="shared" si="97"/>
        <v>5</v>
      </c>
      <c r="CG290" s="134">
        <f t="shared" si="98"/>
        <v>5</v>
      </c>
      <c r="CH290" s="134">
        <f t="shared" si="84"/>
        <v>32</v>
      </c>
      <c r="CI290" s="134">
        <f t="shared" si="99"/>
        <v>32</v>
      </c>
      <c r="CJ290" s="134">
        <f t="shared" si="85"/>
        <v>32</v>
      </c>
      <c r="CK290" s="134">
        <f t="shared" si="86"/>
        <v>32</v>
      </c>
      <c r="CL290" s="134">
        <f t="shared" si="87"/>
        <v>32</v>
      </c>
      <c r="CM290" s="134">
        <f t="shared" si="88"/>
        <v>32</v>
      </c>
      <c r="CN290" s="135">
        <f t="shared" si="89"/>
        <v>32</v>
      </c>
      <c r="CO290" s="135">
        <f t="shared" si="90"/>
        <v>32</v>
      </c>
      <c r="CP290" s="135">
        <f t="shared" si="91"/>
        <v>2</v>
      </c>
      <c r="CQ290" s="135">
        <f t="shared" si="92"/>
        <v>2</v>
      </c>
      <c r="CR290" s="135">
        <f t="shared" si="93"/>
        <v>2</v>
      </c>
      <c r="CS290" s="135">
        <f t="shared" si="94"/>
        <v>2</v>
      </c>
      <c r="CT290" s="135">
        <f t="shared" si="95"/>
        <v>0</v>
      </c>
      <c r="CU290" s="135">
        <f t="shared" si="96"/>
        <v>0</v>
      </c>
    </row>
    <row r="291" spans="1:99" ht="20.100000000000001" customHeight="1" x14ac:dyDescent="0.3">
      <c r="A291" s="41" t="s">
        <v>246</v>
      </c>
      <c r="B291" s="39" t="s">
        <v>697</v>
      </c>
      <c r="C291" s="39">
        <v>326</v>
      </c>
      <c r="D291" s="56">
        <f>SUM('Երևան քաղաք'!D290+Շիրակ!D290+Կոտայք!D290+Լոռի!D290+Արագածոտն!D290+Գեղարքունիքի!D290+Արմավիր!D290+'Արարատի և Վայոց ձոր'!D290+Տավուշ!D289+Սյունիք!D290)</f>
        <v>0</v>
      </c>
      <c r="E291" s="56">
        <f>SUM('Երևան քաղաք'!E290+Շիրակ!E290+Կոտայք!E290+Լոռի!E290+Արագածոտն!E290+Գեղարքունիքի!E290+Արմավիր!E290+'Արարատի և Վայոց ձոր'!E290+Տավուշ!E289+Սյունիք!E290)</f>
        <v>0</v>
      </c>
      <c r="F291" s="56">
        <f>SUM('Երևան քաղաք'!F290+Շիրակ!F290+Կոտայք!F290+Լոռի!F290+Արագածոտն!F290+Գեղարքունիքի!F290+Արմավիր!F290+'Արարատի և Վայոց ձոր'!F290+Տավուշ!F289+Սյունիք!F290)</f>
        <v>0</v>
      </c>
      <c r="G291" s="56">
        <f>SUM('Երևան քաղաք'!G290+Շիրակ!G290+Կոտայք!G290+Լոռի!G290+Արագածոտն!G290+Գեղարքունիքի!G290+Արմավիր!G290+'Արարատի և Վայոց ձոր'!G290+Տավուշ!G289+Սյունիք!G290)</f>
        <v>0</v>
      </c>
      <c r="H291" s="56">
        <f>SUM('Երևան քաղաք'!H290+Շիրակ!H290+Կոտայք!H290+Լոռի!H290+Արագածոտն!H290+Գեղարքունիքի!H290+Արմավիր!H290+'Արարատի և Վայոց ձոր'!H290+Տավուշ!H289+Սյունիք!H290)</f>
        <v>0</v>
      </c>
      <c r="I291" s="56">
        <f>SUM('Երևան քաղաք'!I290+Շիրակ!I290+Կոտայք!I290+Լոռի!I290+Արագածոտն!I290+Գեղարքունիքի!I290+Արմավիր!I290+'Արարատի և Վայոց ձոր'!I290+Տավուշ!I289+Սյունիք!I290)</f>
        <v>4</v>
      </c>
      <c r="J291" s="56">
        <f>SUM('Երևան քաղաք'!J290+Շիրակ!J290+Կոտայք!J290+Լոռի!J290+Արագածոտն!J290+Գեղարքունիքի!J290+Արմավիր!J290+'Արարատի և Վայոց ձոր'!J290+Տավուշ!J289+Սյունիք!J290)</f>
        <v>0</v>
      </c>
      <c r="K291" s="56">
        <f>SUM('Երևան քաղաք'!K290+Շիրակ!K290+Կոտայք!K290+Լոռի!K290+Արագածոտն!K290+Գեղարքունիքի!K290+Արմավիր!K290+'Արարատի և Վայոց ձոր'!K290+Տավուշ!K289+Սյունիք!K290)</f>
        <v>0</v>
      </c>
      <c r="L291" s="56">
        <f>SUM('Երևան քաղաք'!L290+Շիրակ!L290+Կոտայք!L290+Լոռի!L290+Արագածոտն!L290+Գեղարքունիքի!L290+Արմավիր!L290+'Արարատի և Վայոց ձոր'!L290+Տավուշ!L289+Սյունիք!L290)</f>
        <v>4</v>
      </c>
      <c r="M291" s="56">
        <f>SUM('Երևան քաղաք'!M290+Շիրակ!M290+Կոտայք!M290+Լոռի!M290+Արագածոտն!M290+Գեղարքունիքի!M290+Արմավիր!M290+'Արարատի և Վայոց ձոր'!M290+Տավուշ!M289+Սյունիք!M290)</f>
        <v>0</v>
      </c>
      <c r="N291" s="56">
        <f>SUM('Երևան քաղաք'!N290+Շիրակ!N290+Կոտայք!N290+Լոռի!N290+Արագածոտն!N290+Գեղարքունիքի!N290+Արմավիր!N290+'Արարատի և Վայոց ձոր'!N290+Տավուշ!N289+Սյունիք!N290)</f>
        <v>0</v>
      </c>
      <c r="O291" s="56">
        <f>SUM('Երևան քաղաք'!O290+Շիրակ!O290+Կոտայք!O290+Լոռի!O290+Արագածոտն!O290+Գեղարքունիքի!O290+Արմավիր!O290+'Արարատի և Վայոց ձոր'!O290+Տավուշ!O289+Սյունիք!O290)</f>
        <v>0</v>
      </c>
      <c r="P291" s="56">
        <f>SUM('Երևան քաղաք'!P290+Շիրակ!P290+Կոտայք!P290+Լոռի!P290+Արագածոտն!P290+Գեղարքունիքի!P290+Արմավիր!P290+'Արարատի և Վայոց ձոր'!P290+Տավուշ!P289+Սյունիք!P290)</f>
        <v>0</v>
      </c>
      <c r="Q291" s="56">
        <f>SUM('Երևան քաղաք'!Q290+Շիրակ!Q290+Կոտայք!Q290+Լոռի!Q290+Արագածոտն!Q290+Գեղարքունիքի!Q290+Արմավիր!Q290+'Արարատի և Վայոց ձոր'!Q290+Տավուշ!Q289+Սյունիք!Q290)</f>
        <v>0</v>
      </c>
      <c r="R291" s="56">
        <f>SUM('Երևան քաղաք'!R290+Շիրակ!R290+Կոտայք!R290+Լոռի!R290+Արագածոտն!R290+Գեղարքունիքի!R290+Արմավիր!R290+'Արարատի և Վայոց ձոր'!R290+Տավուշ!R289+Սյունիք!R290)</f>
        <v>0</v>
      </c>
      <c r="S291" s="56">
        <f>SUM('Երևան քաղաք'!S290+Շիրակ!S290+Կոտայք!S290+Լոռի!S290+Արագածոտն!S290+Գեղարքունիքի!S290+Արմավիր!S290+'Արարատի և Վայոց ձոր'!S290+Տավուշ!S289+Սյունիք!S290)</f>
        <v>0</v>
      </c>
      <c r="T291" s="56">
        <f>SUM('Երևան քաղաք'!T290+Շիրակ!T290+Կոտայք!T290+Լոռի!T290+Արագածոտն!T290+Գեղարքունիքի!T290+Արմավիր!T290+'Արարատի և Վայոց ձոր'!T290+Տավուշ!T289+Սյունիք!T290)</f>
        <v>0</v>
      </c>
      <c r="U291" s="56">
        <f>SUM('Երևան քաղաք'!U290+Շիրակ!U290+Կոտայք!U290+Լոռի!U290+Արագածոտն!U290+Գեղարքունիքի!U290+Արմավիր!U290+'Արարատի և Վայոց ձոր'!U290+Տավուշ!U289+Սյունիք!U290)</f>
        <v>0</v>
      </c>
      <c r="V291" s="56">
        <f>SUM('Երևան քաղաք'!V290+Շիրակ!V290+Կոտայք!V290+Լոռի!V290+Արագածոտն!V290+Գեղարքունիքի!V290+Արմավիր!V290+'Արարատի և Վայոց ձոր'!V290+Տավուշ!V289+Սյունիք!V290)</f>
        <v>0</v>
      </c>
      <c r="W291" s="56">
        <f>SUM('Երևան քաղաք'!W290+Շիրակ!W290+Կոտայք!W290+Լոռի!W290+Արագածոտն!W290+Գեղարքունիքի!W290+Արմավիր!W290+'Արարատի և Վայոց ձոր'!W290+Տավուշ!W289+Սյունիք!W290)</f>
        <v>0</v>
      </c>
      <c r="X291" s="56">
        <f>SUM('Երևան քաղաք'!X290+Շիրակ!X290+Կոտայք!X290+Լոռի!X290+Արագածոտն!X290+Գեղարքունիքի!X290+Արմավիր!X290+'Արարատի և Վայոց ձոր'!X290+Տավուշ!X289+Սյունիք!X290)</f>
        <v>0</v>
      </c>
      <c r="Y291" s="56">
        <f>SUM('Երևան քաղաք'!Y290+Շիրակ!Y290+Կոտայք!Y290+Լոռի!Y290+Արագածոտն!Y290+Գեղարքունիքի!Y290+Արմավիր!Y290+'Արարատի և Վայոց ձոր'!Y290+Տավուշ!Y289+Սյունիք!Y290)</f>
        <v>4</v>
      </c>
      <c r="Z291" s="56">
        <f>SUM('Երևան քաղաք'!Z290+Շիրակ!Z290+Կոտայք!Z290+Լոռի!Z290+Արագածոտն!Z290+Գեղարքունիքի!Z290+Արմավիր!Z290+'Արարատի և Վայոց ձոր'!Z290+Տավուշ!Z289+Սյունիք!Z290)</f>
        <v>0</v>
      </c>
      <c r="AA291" s="56">
        <f>SUM('Երևան քաղաք'!AA290+Շիրակ!AA290+Կոտայք!AA290+Լոռի!AA290+Արագածոտն!AA290+Գեղարքունիքի!AA290+Արմավիր!AA290+'Արարատի և Վայոց ձոր'!AA290+Տավուշ!AA289+Սյունիք!AA290)</f>
        <v>0</v>
      </c>
      <c r="AB291" s="56">
        <f>SUM('Երևան քաղաք'!AB290+Շիրակ!AB290+Կոտայք!AB290+Լոռի!AB290+Արագածոտն!AB290+Գեղարքունիքի!AB290+Արմավիր!AB290+'Արարատի և Վայոց ձոր'!AB290+Տավուշ!AB289+Սյունիք!AB290)</f>
        <v>0</v>
      </c>
      <c r="AC291" s="56">
        <f>SUM('Երևան քաղաք'!AC290+Շիրակ!AC290+Կոտայք!AC290+Լոռի!AC290+Արագածոտն!AC290+Գեղարքունիքի!AC290+Արմավիր!AC290+'Արարատի և Վայոց ձոր'!AC290+Տավուշ!AC289+Սյունիք!AC290)</f>
        <v>0</v>
      </c>
      <c r="AD291" s="56">
        <f>SUM('Երևան քաղաք'!AD290+Շիրակ!AD290+Կոտայք!AD290+Լոռի!AD290+Արագածոտն!AD290+Գեղարքունիքի!AD290+Արմավիր!AD290+'Արարատի և Վայոց ձոր'!AD290+Տավուշ!AD289+Սյունիք!AD290)</f>
        <v>0</v>
      </c>
      <c r="AE291" s="56">
        <f>SUM('Երևան քաղաք'!AE290+Շիրակ!AE290+Կոտայք!AE290+Լոռի!AE290+Արագածոտն!AE290+Գեղարքունիքի!AE290+Արմավիր!AE290+'Արարատի և Վայոց ձոր'!AE290+Տավուշ!AE289+Սյունիք!AE290)</f>
        <v>0</v>
      </c>
      <c r="AF291" s="56">
        <f>SUM('Երևան քաղաք'!AF290+Շիրակ!AF290+Կոտայք!AF290+Լոռի!AF290+Արագածոտն!AF290+Գեղարքունիքի!AF290+Արմավիր!AF290+'Արարատի և Վայոց ձոր'!AF290+Տավուշ!AF289+Սյունիք!AF290)</f>
        <v>0</v>
      </c>
      <c r="AG291" s="56">
        <f>SUM('Երևան քաղաք'!AG290+Շիրակ!AG290+Կոտայք!AG290+Լոռի!AG290+Արագածոտն!AG290+Գեղարքունիքի!AG290+Արմավիր!AG290+'Արարատի և Վայոց ձոր'!AG290+Տավուշ!AG289+Սյունիք!AG290)</f>
        <v>0</v>
      </c>
      <c r="AH291" s="56">
        <f>SUM('Երևան քաղաք'!AH290+Շիրակ!AH290+Կոտայք!AH290+Լոռի!AH290+Արագածոտն!AH290+Գեղարքունիքի!AH290+Արմավիր!AH290+'Արարատի և Վայոց ձոր'!AH290+Տավուշ!AH289+Սյունիք!AH290)</f>
        <v>0</v>
      </c>
      <c r="AI291" s="56">
        <f>SUM('Երևան քաղաք'!AI290+Շիրակ!AI290+Կոտայք!AI290+Լոռի!AI290+Արագածոտն!AI290+Գեղարքունիքի!AI290+Արմավիր!AI290+'Արարատի և Վայոց ձոր'!AI290+Տավուշ!AI289+Սյունիք!AI290)</f>
        <v>0</v>
      </c>
      <c r="AJ291" s="56">
        <f>SUM('Երևան քաղաք'!AJ290+Շիրակ!AJ290+Կոտայք!AJ290+Լոռի!AJ290+Արագածոտն!AJ290+Գեղարքունիքի!AJ290+Արմավիր!AJ290+'Արարատի և Վայոց ձոր'!AJ290+Տավուշ!AJ289+Սյունիք!AJ290)</f>
        <v>0</v>
      </c>
      <c r="AK291" s="56">
        <f>SUM('Երևան քաղաք'!AK290+Շիրակ!AK290+Կոտայք!AK290+Լոռի!AK290+Արագածոտն!AK290+Գեղարքունիքի!AK290+Արմավիր!AK290+'Արարատի և Վայոց ձոր'!AK290+Տավուշ!AK289+Սյունիք!AK290)</f>
        <v>0</v>
      </c>
      <c r="AL291" s="56">
        <f>SUM('Երևան քաղաք'!AL290+Շիրակ!AL290+Կոտայք!AL290+Լոռի!AL290+Արագածոտն!AL290+Գեղարքունիքի!AL290+Արմավիր!AL290+'Արարատի և Վայոց ձոր'!AL290+Տավուշ!AL289+Սյունիք!AL290)</f>
        <v>0</v>
      </c>
      <c r="AM291" s="56">
        <f>SUM('Երևան քաղաք'!AM290+Շիրակ!AM290+Կոտայք!AM290+Լոռի!AM290+Արագածոտն!AM290+Գեղարքունիքի!AM290+Արմավիր!AM290+'Արարատի և Վայոց ձոր'!AM290+Տավուշ!AM289+Սյունիք!AM290)</f>
        <v>0</v>
      </c>
      <c r="AN291" s="56">
        <f>SUM('Երևան քաղաք'!AN290+Շիրակ!AN290+Կոտայք!AN290+Լոռի!AN290+Արագածոտն!AN290+Գեղարքունիքի!AN290+Արմավիր!AN290+'Արարատի և Վայոց ձոր'!AN290+Տավուշ!AN289+Սյունիք!AN290)</f>
        <v>0</v>
      </c>
      <c r="AO291" s="56">
        <f>SUM('Երևան քաղաք'!AO290+Շիրակ!AO290+Կոտայք!AO290+Լոռի!AO290+Արագածոտն!AO290+Գեղարքունիքի!AO290+Արմավիր!AO290+'Արարատի և Վայոց ձոր'!AO290+Տավուշ!AO289+Սյունիք!AO290)</f>
        <v>0</v>
      </c>
      <c r="AP291" s="56">
        <f>SUM('Երևան քաղաք'!AP290+Շիրակ!AP290+Կոտայք!AP290+Լոռի!AP290+Արագածոտն!AP290+Գեղարքունիքի!AP290+Արմավիր!AP290+'Արարատի և Վայոց ձոր'!AP290+Տավուշ!AP289+Սյունիք!AP290)</f>
        <v>4</v>
      </c>
      <c r="AQ291" s="56">
        <f>SUM('Երևան քաղաք'!AQ290+Շիրակ!AQ290+Կոտայք!AQ290+Լոռի!AQ290+Արագածոտն!AQ290+Գեղարքունիքի!AQ290+Արմավիր!AQ290+'Արարատի և Վայոց ձոր'!AQ290+Տավուշ!AQ289+Սյունիք!AQ290)</f>
        <v>0</v>
      </c>
      <c r="AR291" s="56">
        <f>SUM('Երևան քաղաք'!AR290+Շիրակ!AR290+Կոտայք!AR290+Լոռի!AR290+Արագածոտն!AR290+Գեղարքունիքի!AR290+Արմավիր!AR290+'Արարատի և Վայոց ձոր'!AR290+Տավուշ!AR289+Սյունիք!AR290)</f>
        <v>0</v>
      </c>
      <c r="AS291" s="56">
        <f>SUM('Երևան քաղաք'!AS290+Շիրակ!AS290+Կոտայք!AS290+Լոռի!AS290+Արագածոտն!AS290+Գեղարքունիքի!AS290+Արմավիր!AS290+'Արարատի և Վայոց ձոր'!AS290+Տավուշ!AS289+Սյունիք!AS290)</f>
        <v>0</v>
      </c>
      <c r="AT291" s="56">
        <f>SUM('Երևան քաղաք'!AT290+Շիրակ!AT290+Կոտայք!AT290+Լոռի!AT290+Արագածոտն!AT290+Գեղարքունիքի!AT290+Արմավիր!AT290+'Արարատի և Վայոց ձոր'!AT290+Տավուշ!AT289+Սյունիք!AT290)</f>
        <v>0</v>
      </c>
      <c r="AU291" s="56">
        <f>SUM('Երևան քաղաք'!AU290+Շիրակ!AU290+Կոտայք!AU290+Լոռի!AU290+Արագածոտն!AU290+Գեղարքունիքի!AU290+Արմավիր!AU290+'Արարատի և Վայոց ձոր'!AU290+Տավուշ!AU289+Սյունիք!AU290)</f>
        <v>0</v>
      </c>
      <c r="AV291" s="56">
        <f>SUM('Երևան քաղաք'!AV290+Շիրակ!AV290+Կոտայք!AV290+Լոռի!AV290+Արագածոտն!AV290+Գեղարքունիքի!AV290+Արմավիր!AV290+'Արարատի և Վայոց ձոր'!AV290+Տավուշ!AV289+Սյունիք!AV290)</f>
        <v>0</v>
      </c>
      <c r="AW291" s="56">
        <f>SUM('Երևան քաղաք'!AW290+Շիրակ!AW290+Կոտայք!AW290+Լոռի!AW290+Արագածոտն!AW290+Գեղարքունիքի!AW290+Արմավիր!AW290+'Արարատի և Վայոց ձոր'!AW290+Տավուշ!AW289+Սյունիք!AW290)</f>
        <v>4</v>
      </c>
      <c r="AX291" s="56">
        <f>SUM('Երևան քաղաք'!AX290+Շիրակ!AX290+Կոտայք!AX290+Լոռի!AX290+Արագածոտն!AX290+Գեղարքունիքի!AX290+Արմավիր!AX290+'Արարատի և Վայոց ձոր'!AX290+Տավուշ!AX289+Սյունիք!AX290)</f>
        <v>0</v>
      </c>
      <c r="AY291" s="56">
        <f>SUM('Երևան քաղաք'!AY290+Շիրակ!AY290+Կոտայք!AY290+Լոռի!AY290+Արագածոտն!AY290+Գեղարքունիքի!AY290+Արմավիր!AY290+'Արարատի և Վայոց ձոր'!AY290+Տավուշ!AY289+Սյունիք!AY290)</f>
        <v>4</v>
      </c>
      <c r="AZ291" s="56">
        <f>SUM('Երևան քաղաք'!AZ290+Շիրակ!AZ290+Կոտայք!AZ290+Լոռի!AZ290+Արագածոտն!AZ290+Գեղարքունիքի!AZ290+Արմավիր!AZ290+'Արարատի և Վայոց ձոր'!AZ290+Տավուշ!AZ289+Սյունիք!AZ290)</f>
        <v>0</v>
      </c>
      <c r="BA291" s="56">
        <f>SUM('Երևան քաղաք'!BA290+Շիրակ!BA290+Կոտայք!BA290+Լոռի!BA290+Արագածոտն!BA290+Գեղարքունիքի!BA290+Արմավիր!BA290+'Արարատի և Վայոց ձոր'!BA290+Տավուշ!BA289+Սյունիք!BA290)</f>
        <v>0</v>
      </c>
      <c r="BB291" s="56">
        <f>SUM('Երևան քաղաք'!BB290+Շիրակ!BB290+Կոտայք!BB290+Լոռի!BB290+Արագածոտն!BB290+Գեղարքունիքի!BB290+Արմավիր!BB290+'Արարատի և Վայոց ձոր'!BB290+Տավուշ!BB289+Սյունիք!BB290)</f>
        <v>0</v>
      </c>
      <c r="BC291" s="56">
        <f>SUM('Երևան քաղաք'!BC290+Շիրակ!BC290+Կոտայք!BC290+Լոռի!BC290+Արագածոտն!BC290+Գեղարքունիքի!BC290+Արմավիր!BC290+'Արարատի և Վայոց ձոր'!BC290+Տավուշ!BC289+Սյունիք!BC290)</f>
        <v>0</v>
      </c>
      <c r="BD291" s="56">
        <f>SUM('Երևան քաղաք'!BD290+Շիրակ!BD290+Կոտայք!BD290+Լոռի!BD290+Արագածոտն!BD290+Գեղարքունիքի!BD290+Արմավիր!BD290+'Արարատի և Վայոց ձոր'!BD290+Տավուշ!BD289+Սյունիք!BD290)</f>
        <v>0</v>
      </c>
      <c r="BE291" s="56">
        <f>SUM('Երևան քաղաք'!BE290+Շիրակ!BE290+Կոտայք!BE290+Լոռի!BE290+Արագածոտն!BE290+Գեղարքունիքի!BE290+Արմավիր!BE290+'Արարատի և Վայոց ձոր'!BE290+Տավուշ!BE289+Սյունիք!BE290)</f>
        <v>0</v>
      </c>
      <c r="BF291" s="56">
        <f>SUM('Երևան քաղաք'!BF290+Շիրակ!BF290+Կոտայք!BF290+Լոռի!BF290+Արագածոտն!BF290+Գեղարքունիքի!BF290+Արմավիր!BF290+'Արարատի և Վայոց ձոր'!BF290+Տավուշ!BF289+Սյունիք!BF290)</f>
        <v>0</v>
      </c>
      <c r="BG291" s="56">
        <f>SUM('Երևան քաղաք'!BG290+Շիրակ!BG290+Կոտայք!BG290+Լոռի!BG290+Արագածոտն!BG290+Գեղարքունիքի!BG290+Արմավիր!BG290+'Արարատի և Վայոց ձոր'!BG290+Տավուշ!BG289+Սյունիք!BG290)</f>
        <v>0</v>
      </c>
      <c r="BH291" s="56">
        <f>SUM('Երևան քաղաք'!BH290+Շիրակ!BH290+Կոտայք!BH290+Լոռի!BH290+Արագածոտն!BH290+Գեղարքունիքի!BH290+Արմավիր!BH290+'Արարատի և Վայոց ձոր'!BH290+Տավուշ!BH289+Սյունիք!BH290)</f>
        <v>0</v>
      </c>
      <c r="BI291" s="56">
        <f>SUM('Երևան քաղաք'!BI290+Շիրակ!BI290+Կոտայք!BI290+Լոռի!BI290+Արագածոտն!BI290+Գեղարքունիքի!BI290+Արմավիր!BI290+'Արարատի և Վայոց ձոր'!BI290+Տավուշ!BI289+Սյունիք!BI290)</f>
        <v>0</v>
      </c>
      <c r="BJ291" s="56">
        <f>SUM('Երևան քաղաք'!BJ290+Շիրակ!BJ290+Կոտայք!BJ290+Լոռի!BJ290+Արագածոտն!BJ290+Գեղարքունիքի!BJ290+Արմավիր!BJ290+'Արարատի և Վայոց ձոր'!BJ290+Տավուշ!BJ289+Սյունիք!BJ290)</f>
        <v>0</v>
      </c>
      <c r="BK291" s="56">
        <f>SUM('Երևան քաղաք'!BK290+Շիրակ!BK290+Կոտայք!BK290+Լոռի!BK290+Արագածոտն!BK290+Գեղարքունիքի!BK290+Արմավիր!BK290+'Արարատի և Վայոց ձոր'!BK290+Տավուշ!BK289+Սյունիք!BK290)</f>
        <v>0</v>
      </c>
      <c r="BL291" s="56">
        <f>SUM('Երևան քաղաք'!BL290+Շիրակ!BL290+Կոտայք!BL290+Լոռի!BL290+Արագածոտն!BL290+Գեղարքունիքի!BL290+Արմավիր!BL290+'Արարատի և Վայոց ձոր'!BL290+Տավուշ!BL289+Սյունիք!BL290)</f>
        <v>0</v>
      </c>
      <c r="BM291" s="56">
        <f>SUM('Երևան քաղաք'!BM290+Շիրակ!BM290+Կոտայք!BM290+Լոռի!BM290+Արագածոտն!BM290+Գեղարքունիքի!BM290+Արմավիր!BM290+'Արարատի և Վայոց ձոր'!BM290+Տավուշ!BM289+Սյունիք!BM290)</f>
        <v>0</v>
      </c>
      <c r="BN291" s="56">
        <f>SUM('Երևան քաղաք'!BN290+Շիրակ!BN290+Կոտայք!BN290+Լոռի!BN290+Արագածոտն!BN290+Գեղարքունիքի!BN290+Արմավիր!BN290+'Արարատի և Վայոց ձոր'!BN290+Տավուշ!BN289+Սյունիք!BN290)</f>
        <v>0</v>
      </c>
      <c r="BO291" s="56">
        <f>SUM('Երևան քաղաք'!BO290+Շիրակ!BO290+Կոտայք!BO290+Լոռի!BO290+Արագածոտն!BO290+Գեղարքունիքի!BO290+Արմավիր!BO290+'Արարատի և Վայոց ձոր'!BO290+Տավուշ!BO289+Սյունիք!BO290)</f>
        <v>0</v>
      </c>
      <c r="BP291" s="56">
        <f>SUM('Երևան քաղաք'!BP290+Շիրակ!BP290+Կոտայք!BP290+Լոռի!BP290+Արագածոտն!BP290+Գեղարքունիքի!BP290+Արմավիր!BP290+'Արարատի և Վայոց ձոր'!BP290+Տավուշ!BP289+Սյունիք!BP290)</f>
        <v>0</v>
      </c>
      <c r="BQ291" s="56">
        <f>SUM('Երևան քաղաք'!BQ290+Շիրակ!BQ290+Կոտայք!BQ290+Լոռի!BQ290+Արագածոտն!BQ290+Գեղարքունիքի!BQ290+Արմավիր!BQ290+'Արարատի և Վայոց ձոր'!BQ290+Տավուշ!BQ289+Սյունիք!BQ290)</f>
        <v>0</v>
      </c>
      <c r="BR291" s="56">
        <f>SUM('Երևան քաղաք'!BR290+Շիրակ!BR290+Կոտայք!BR290+Լոռի!BR290+Արագածոտն!BR290+Գեղարքունիքի!BR290+Արմավիր!BR290+'Արարատի և Վայոց ձոր'!BR290+Տավուշ!BR289+Սյունիք!BR290)</f>
        <v>0</v>
      </c>
      <c r="BS291" s="56">
        <f>SUM('Երևան քաղաք'!BS290+Շիրակ!BS290+Կոտայք!BS290+Լոռի!BS290+Արագածոտն!BS290+Գեղարքունիքի!BS290+Արմավիր!BS290+'Արարատի և Վայոց ձոր'!BS290+Տավուշ!BS289+Սյունիք!BS290)</f>
        <v>0</v>
      </c>
      <c r="BT291" s="56">
        <f>SUM('Երևան քաղաք'!BT290+Շիրակ!BT290+Կոտայք!BT290+Լոռի!BT290+Արագածոտն!BT290+Գեղարքունիքի!BT290+Արմավիր!BT290+'Արարատի և Վայոց ձոր'!BT290+Տավուշ!BT289+Սյունիք!BT290)</f>
        <v>0</v>
      </c>
      <c r="BU291" s="56">
        <f>SUM('Երևան քաղաք'!BU290+Շիրակ!BU290+Կոտայք!BU290+Լոռի!BU290+Արագածոտն!BU290+Գեղարքունիքի!BU290+Արմավիր!BU290+'Արարատի և Վայոց ձոր'!BU290+Տավուշ!BU289+Սյունիք!BU290)</f>
        <v>4</v>
      </c>
      <c r="BV291" s="56">
        <f>SUM('Երևան քաղաք'!BV290+Շիրակ!BV290+Կոտայք!BV290+Լոռի!BV290+Արագածոտն!BV290+Գեղարքունիքի!BV290+Արմավիր!BV290+'Արարատի և Վայոց ձոր'!BV290+Տավուշ!BV289+Սյունիք!BV290)</f>
        <v>0</v>
      </c>
      <c r="BW291" s="56">
        <f>SUM('Երևան քաղաք'!BW290+Շիրակ!BW290+Կոտայք!BW290+Լոռի!BW290+Արագածոտն!BW290+Գեղարքունիքի!BW290+Արմավիր!BW290+'Արարատի և Վայոց ձոր'!BW290+Տավուշ!BW289+Սյունիք!BW290)</f>
        <v>0</v>
      </c>
      <c r="BX291" s="56">
        <f>SUM('Երևան քաղաք'!BX290+Շիրակ!BX290+Կոտայք!BX290+Լոռի!BX290+Արագածոտն!BX290+Գեղարքունիքի!BX290+Արմավիր!BX290+'Արարատի և Վայոց ձոր'!BX290+Տավուշ!BX289+Սյունիք!BX290)</f>
        <v>0</v>
      </c>
      <c r="BY291" s="56">
        <f>SUM('Երևան քաղաք'!BY290+Շիրակ!BY290+Կոտայք!BY290+Լոռի!BY290+Արագածոտն!BY290+Գեղարքունիքի!BY290+Արմավիր!BY290+'Արարատի և Վայոց ձոր'!BY290+Տավուշ!BY289+Սյունիք!BY290)</f>
        <v>4</v>
      </c>
      <c r="BZ291" s="56">
        <f>SUM('Երևան քաղաք'!BZ290+Շիրակ!BZ290+Կոտայք!BZ290+Լոռի!BZ290+Արագածոտն!BZ290+Գեղարքունիքի!BZ290+Արմավիր!BZ290+'Արարատի և Վայոց ձոր'!BZ290+Տավուշ!BZ289+Սյունիք!BZ290)</f>
        <v>0</v>
      </c>
      <c r="CA291" s="56"/>
      <c r="CB291" s="133">
        <f t="shared" si="80"/>
        <v>0</v>
      </c>
      <c r="CC291" s="134">
        <f t="shared" si="81"/>
        <v>0</v>
      </c>
      <c r="CD291" s="134">
        <f t="shared" si="82"/>
        <v>4</v>
      </c>
      <c r="CE291" s="134">
        <f t="shared" si="83"/>
        <v>4</v>
      </c>
      <c r="CF291" s="134">
        <f t="shared" si="97"/>
        <v>0</v>
      </c>
      <c r="CG291" s="134">
        <f t="shared" si="98"/>
        <v>0</v>
      </c>
      <c r="CH291" s="134">
        <f t="shared" si="84"/>
        <v>4</v>
      </c>
      <c r="CI291" s="134">
        <f t="shared" si="99"/>
        <v>4</v>
      </c>
      <c r="CJ291" s="134">
        <f t="shared" si="85"/>
        <v>4</v>
      </c>
      <c r="CK291" s="134">
        <f t="shared" si="86"/>
        <v>4</v>
      </c>
      <c r="CL291" s="134">
        <f t="shared" si="87"/>
        <v>4</v>
      </c>
      <c r="CM291" s="134">
        <f t="shared" si="88"/>
        <v>4</v>
      </c>
      <c r="CN291" s="135">
        <f t="shared" si="89"/>
        <v>4</v>
      </c>
      <c r="CO291" s="135">
        <f t="shared" si="90"/>
        <v>4</v>
      </c>
      <c r="CP291" s="135">
        <f t="shared" si="91"/>
        <v>0</v>
      </c>
      <c r="CQ291" s="135">
        <f t="shared" si="92"/>
        <v>0</v>
      </c>
      <c r="CR291" s="135">
        <f t="shared" si="93"/>
        <v>0</v>
      </c>
      <c r="CS291" s="135">
        <f t="shared" si="94"/>
        <v>0</v>
      </c>
      <c r="CT291" s="135">
        <f t="shared" si="95"/>
        <v>0</v>
      </c>
      <c r="CU291" s="135">
        <f t="shared" si="96"/>
        <v>0</v>
      </c>
    </row>
    <row r="292" spans="1:99" ht="20.100000000000001" customHeight="1" x14ac:dyDescent="0.3">
      <c r="A292" s="41" t="s">
        <v>247</v>
      </c>
      <c r="B292" s="39" t="s">
        <v>613</v>
      </c>
      <c r="C292" s="39">
        <v>327</v>
      </c>
      <c r="D292" s="56">
        <f>SUM('Երևան քաղաք'!D291+Շիրակ!D291+Կոտայք!D291+Լոռի!D291+Արագածոտն!D291+Գեղարքունիքի!D291+Արմավիր!D291+'Արարատի և Վայոց ձոր'!D291+Տավուշ!D290+Սյունիք!D291)</f>
        <v>0</v>
      </c>
      <c r="E292" s="56">
        <f>SUM('Երևան քաղաք'!E291+Շիրակ!E291+Կոտայք!E291+Լոռի!E291+Արագածոտն!E291+Գեղարքունիքի!E291+Արմավիր!E291+'Արարատի և Վայոց ձոր'!E291+Տավուշ!E290+Սյունիք!E291)</f>
        <v>4</v>
      </c>
      <c r="F292" s="56">
        <f>SUM('Երևան քաղաք'!F291+Շիրակ!F291+Կոտայք!F291+Լոռի!F291+Արագածոտն!F291+Գեղարքունիքի!F291+Արմավիր!F291+'Արարատի և Վայոց ձոր'!F291+Տավուշ!F290+Սյունիք!F291)</f>
        <v>4</v>
      </c>
      <c r="G292" s="56">
        <f>SUM('Երևան քաղաք'!G291+Շիրակ!G291+Կոտայք!G291+Լոռի!G291+Արագածոտն!G291+Գեղարքունիքի!G291+Արմավիր!G291+'Արարատի և Վայոց ձոր'!G291+Տավուշ!G290+Սյունիք!G291)</f>
        <v>0</v>
      </c>
      <c r="H292" s="56">
        <f>SUM('Երևան քաղաք'!H291+Շիրակ!H291+Կոտայք!H291+Լոռի!H291+Արագածոտն!H291+Գեղարքունիքի!H291+Արմավիր!H291+'Արարատի և Վայոց ձոր'!H291+Տավուշ!H290+Սյունիք!H291)</f>
        <v>0</v>
      </c>
      <c r="I292" s="56">
        <f>SUM('Երևան քաղաք'!I291+Շիրակ!I291+Կոտայք!I291+Լոռի!I291+Արագածոտն!I291+Գեղարքունիքի!I291+Արմավիր!I291+'Արարատի և Վայոց ձոր'!I291+Տավուշ!I290+Սյունիք!I291)</f>
        <v>3</v>
      </c>
      <c r="J292" s="56">
        <f>SUM('Երևան քաղաք'!J291+Շիրակ!J291+Կոտայք!J291+Լոռի!J291+Արագածոտն!J291+Գեղարքունիքի!J291+Արմավիր!J291+'Արարատի և Վայոց ձոր'!J291+Տավուշ!J290+Սյունիք!J291)</f>
        <v>0</v>
      </c>
      <c r="K292" s="56">
        <f>SUM('Երևան քաղաք'!K291+Շիրակ!K291+Կոտայք!K291+Լոռի!K291+Արագածոտն!K291+Գեղարքունիքի!K291+Արմավիր!K291+'Արարատի և Վայոց ձոր'!K291+Տավուշ!K290+Սյունիք!K291)</f>
        <v>0</v>
      </c>
      <c r="L292" s="56">
        <f>SUM('Երևան քաղաք'!L291+Շիրակ!L291+Կոտայք!L291+Լոռի!L291+Արագածոտն!L291+Գեղարքունիքի!L291+Արմավիր!L291+'Արարատի և Վայոց ձոր'!L291+Տավուշ!L290+Սյունիք!L291)</f>
        <v>3</v>
      </c>
      <c r="M292" s="56">
        <f>SUM('Երևան քաղաք'!M291+Շիրակ!M291+Կոտայք!M291+Լոռի!M291+Արագածոտն!M291+Գեղարքունիքի!M291+Արմավիր!M291+'Արարատի և Վայոց ձոր'!M291+Տավուշ!M290+Սյունիք!M291)</f>
        <v>0</v>
      </c>
      <c r="N292" s="56">
        <f>SUM('Երևան քաղաք'!N291+Շիրակ!N291+Կոտայք!N291+Լոռի!N291+Արագածոտն!N291+Գեղարքունիքի!N291+Արմավիր!N291+'Արարատի և Վայոց ձոր'!N291+Տավուշ!N290+Սյունիք!N291)</f>
        <v>0</v>
      </c>
      <c r="O292" s="56">
        <f>SUM('Երևան քաղաք'!O291+Շիրակ!O291+Կոտայք!O291+Լոռի!O291+Արագածոտն!O291+Գեղարքունիքի!O291+Արմավիր!O291+'Արարատի և Վայոց ձոր'!O291+Տավուշ!O290+Սյունիք!O291)</f>
        <v>3</v>
      </c>
      <c r="P292" s="56">
        <f>SUM('Երևան քաղաք'!P291+Շիրակ!P291+Կոտայք!P291+Լոռի!P291+Արագածոտն!P291+Գեղարքունիքի!P291+Արմավիր!P291+'Արարատի և Վայոց ձոր'!P291+Տավուշ!P290+Սյունիք!P291)</f>
        <v>0</v>
      </c>
      <c r="Q292" s="56">
        <f>SUM('Երևան քաղաք'!Q291+Շիրակ!Q291+Կոտայք!Q291+Լոռի!Q291+Արագածոտն!Q291+Գեղարքունիքի!Q291+Արմավիր!Q291+'Արարատի և Վայոց ձոր'!Q291+Տավուշ!Q290+Սյունիք!Q291)</f>
        <v>0</v>
      </c>
      <c r="R292" s="56">
        <f>SUM('Երևան քաղաք'!R291+Շիրակ!R291+Կոտայք!R291+Լոռի!R291+Արագածոտն!R291+Գեղարքունիքի!R291+Արմավիր!R291+'Արարատի և Վայոց ձոր'!R291+Տավուշ!R290+Սյունիք!R291)</f>
        <v>0</v>
      </c>
      <c r="S292" s="56">
        <f>SUM('Երևան քաղաք'!S291+Շիրակ!S291+Կոտայք!S291+Լոռի!S291+Արագածոտն!S291+Գեղարքունիքի!S291+Արմավիր!S291+'Արարատի և Վայոց ձոր'!S291+Տավուշ!S290+Սյունիք!S291)</f>
        <v>0</v>
      </c>
      <c r="T292" s="56">
        <f>SUM('Երևան քաղաք'!T291+Շիրակ!T291+Կոտայք!T291+Լոռի!T291+Արագածոտն!T291+Գեղարքունիքի!T291+Արմավիր!T291+'Արարատի և Վայոց ձոր'!T291+Տավուշ!T290+Սյունիք!T291)</f>
        <v>0</v>
      </c>
      <c r="U292" s="56">
        <f>SUM('Երևան քաղաք'!U291+Շիրակ!U291+Կոտայք!U291+Լոռի!U291+Արագածոտն!U291+Գեղարքունիքի!U291+Արմավիր!U291+'Արարատի և Վայոց ձոր'!U291+Տավուշ!U290+Սյունիք!U291)</f>
        <v>0</v>
      </c>
      <c r="V292" s="56">
        <f>SUM('Երևան քաղաք'!V291+Շիրակ!V291+Կոտայք!V291+Լոռի!V291+Արագածոտն!V291+Գեղարքունիքի!V291+Արմավիր!V291+'Արարատի և Վայոց ձոր'!V291+Տավուշ!V290+Սյունիք!V291)</f>
        <v>0</v>
      </c>
      <c r="W292" s="56">
        <f>SUM('Երևան քաղաք'!W291+Շիրակ!W291+Կոտայք!W291+Լոռի!W291+Արագածոտն!W291+Գեղարքունիքի!W291+Արմավիր!W291+'Արարատի և Վայոց ձոր'!W291+Տավուշ!W290+Սյունիք!W291)</f>
        <v>3</v>
      </c>
      <c r="X292" s="56">
        <f>SUM('Երևան քաղաք'!X291+Շիրակ!X291+Կոտայք!X291+Լոռի!X291+Արագածոտն!X291+Գեղարքունիքի!X291+Արմավիր!X291+'Արարատի և Վայոց ձոր'!X291+Տավուշ!X290+Սյունիք!X291)</f>
        <v>0</v>
      </c>
      <c r="Y292" s="56">
        <f>SUM('Երևան քաղաք'!Y291+Շիրակ!Y291+Կոտայք!Y291+Լոռի!Y291+Արագածոտն!Y291+Գեղարքունիքի!Y291+Արմավիր!Y291+'Արարատի և Վայոց ձոր'!Y291+Տավուշ!Y290+Սյունիք!Y291)</f>
        <v>0</v>
      </c>
      <c r="Z292" s="56">
        <f>SUM('Երևան քաղաք'!Z291+Շիրակ!Z291+Կոտայք!Z291+Լոռի!Z291+Արագածոտն!Z291+Գեղարքունիքի!Z291+Արմավիր!Z291+'Արարատի և Վայոց ձոր'!Z291+Տավուշ!Z290+Սյունիք!Z291)</f>
        <v>0</v>
      </c>
      <c r="AA292" s="56">
        <f>SUM('Երևան քաղաք'!AA291+Շիրակ!AA291+Կոտայք!AA291+Լոռի!AA291+Արագածոտն!AA291+Գեղարքունիքի!AA291+Արմավիր!AA291+'Արարատի և Վայոց ձոր'!AA291+Տավուշ!AA290+Սյունիք!AA291)</f>
        <v>0</v>
      </c>
      <c r="AB292" s="56">
        <f>SUM('Երևան քաղաք'!AB291+Շիրակ!AB291+Կոտայք!AB291+Լոռի!AB291+Արագածոտն!AB291+Գեղարքունիքի!AB291+Արմավիր!AB291+'Արարատի և Վայոց ձոր'!AB291+Տավուշ!AB290+Սյունիք!AB291)</f>
        <v>0</v>
      </c>
      <c r="AC292" s="56">
        <f>SUM('Երևան քաղաք'!AC291+Շիրակ!AC291+Կոտայք!AC291+Լոռի!AC291+Արագածոտն!AC291+Գեղարքունիքի!AC291+Արմավիր!AC291+'Արարատի և Վայոց ձոր'!AC291+Տավուշ!AC290+Սյունիք!AC291)</f>
        <v>0</v>
      </c>
      <c r="AD292" s="56">
        <f>SUM('Երևան քաղաք'!AD291+Շիրակ!AD291+Կոտայք!AD291+Լոռի!AD291+Արագածոտն!AD291+Գեղարքունիքի!AD291+Արմավիր!AD291+'Արարատի և Վայոց ձոր'!AD291+Տավուշ!AD290+Սյունիք!AD291)</f>
        <v>2</v>
      </c>
      <c r="AE292" s="56">
        <f>SUM('Երևան քաղաք'!AE291+Շիրակ!AE291+Կոտայք!AE291+Լոռի!AE291+Արագածոտն!AE291+Գեղարքունիքի!AE291+Արմավիր!AE291+'Արարատի և Վայոց ձոր'!AE291+Տավուշ!AE290+Սյունիք!AE291)</f>
        <v>0</v>
      </c>
      <c r="AF292" s="56">
        <f>SUM('Երևան քաղաք'!AF291+Շիրակ!AF291+Կոտայք!AF291+Լոռի!AF291+Արագածոտն!AF291+Գեղարքունիքի!AF291+Արմավիր!AF291+'Արարատի և Վայոց ձոր'!AF291+Տավուշ!AF290+Սյունիք!AF291)</f>
        <v>0</v>
      </c>
      <c r="AG292" s="56">
        <f>SUM('Երևան քաղաք'!AG291+Շիրակ!AG291+Կոտայք!AG291+Լոռի!AG291+Արագածոտն!AG291+Գեղարքունիքի!AG291+Արմավիր!AG291+'Արարատի և Վայոց ձոր'!AG291+Տավուշ!AG290+Սյունիք!AG291)</f>
        <v>0</v>
      </c>
      <c r="AH292" s="56">
        <f>SUM('Երևան քաղաք'!AH291+Շիրակ!AH291+Կոտայք!AH291+Լոռի!AH291+Արագածոտն!AH291+Գեղարքունիքի!AH291+Արմավիր!AH291+'Արարատի և Վայոց ձոր'!AH291+Տավուշ!AH290+Սյունիք!AH291)</f>
        <v>0</v>
      </c>
      <c r="AI292" s="56">
        <f>SUM('Երևան քաղաք'!AI291+Շիրակ!AI291+Կոտայք!AI291+Լոռի!AI291+Արագածոտն!AI291+Գեղարքունիքի!AI291+Արմավիր!AI291+'Արարատի և Վայոց ձոր'!AI291+Տավուշ!AI290+Սյունիք!AI291)</f>
        <v>0</v>
      </c>
      <c r="AJ292" s="56">
        <f>SUM('Երևան քաղաք'!AJ291+Շիրակ!AJ291+Կոտայք!AJ291+Լոռի!AJ291+Արագածոտն!AJ291+Գեղարքունիքի!AJ291+Արմավիր!AJ291+'Արարատի և Վայոց ձոր'!AJ291+Տավուշ!AJ290+Սյունիք!AJ291)</f>
        <v>0</v>
      </c>
      <c r="AK292" s="56">
        <f>SUM('Երևան քաղաք'!AK291+Շիրակ!AK291+Կոտայք!AK291+Լոռի!AK291+Արագածոտն!AK291+Գեղարքունիքի!AK291+Արմավիր!AK291+'Արարատի և Վայոց ձոր'!AK291+Տավուշ!AK290+Սյունիք!AK291)</f>
        <v>0</v>
      </c>
      <c r="AL292" s="56">
        <f>SUM('Երևան քաղաք'!AL291+Շիրակ!AL291+Կոտայք!AL291+Լոռի!AL291+Արագածոտն!AL291+Գեղարքունիքի!AL291+Արմավիր!AL291+'Արարատի և Վայոց ձոր'!AL291+Տավուշ!AL290+Սյունիք!AL291)</f>
        <v>0</v>
      </c>
      <c r="AM292" s="56">
        <f>SUM('Երևան քաղաք'!AM291+Շիրակ!AM291+Կոտայք!AM291+Լոռի!AM291+Արագածոտն!AM291+Գեղարքունիքի!AM291+Արմավիր!AM291+'Արարատի և Վայոց ձոր'!AM291+Տավուշ!AM290+Սյունիք!AM291)</f>
        <v>0</v>
      </c>
      <c r="AN292" s="56">
        <f>SUM('Երևան քաղաք'!AN291+Շիրակ!AN291+Կոտայք!AN291+Լոռի!AN291+Արագածոտն!AN291+Գեղարքունիքի!AN291+Արմավիր!AN291+'Արարատի և Վայոց ձոր'!AN291+Տավուշ!AN290+Սյունիք!AN291)</f>
        <v>0</v>
      </c>
      <c r="AO292" s="56">
        <f>SUM('Երևան քաղաք'!AO291+Շիրակ!AO291+Կոտայք!AO291+Լոռի!AO291+Արագածոտն!AO291+Գեղարքունիքի!AO291+Արմավիր!AO291+'Արարատի և Վայոց ձոր'!AO291+Տավուշ!AO290+Սյունիք!AO291)</f>
        <v>3</v>
      </c>
      <c r="AP292" s="56">
        <f>SUM('Երևան քաղաք'!AP291+Շիրակ!AP291+Կոտայք!AP291+Լոռի!AP291+Արագածոտն!AP291+Գեղարքունիքի!AP291+Արմավիր!AP291+'Արարատի և Վայոց ձոր'!AP291+Տավուշ!AP290+Սյունիք!AP291)</f>
        <v>0</v>
      </c>
      <c r="AQ292" s="56">
        <f>SUM('Երևան քաղաք'!AQ291+Շիրակ!AQ291+Կոտայք!AQ291+Լոռի!AQ291+Արագածոտն!AQ291+Գեղարքունիքի!AQ291+Արմավիր!AQ291+'Արարատի և Վայոց ձոր'!AQ291+Տավուշ!AQ290+Սյունիք!AQ291)</f>
        <v>0</v>
      </c>
      <c r="AR292" s="56">
        <f>SUM('Երևան քաղաք'!AR291+Շիրակ!AR291+Կոտայք!AR291+Լոռի!AR291+Արագածոտն!AR291+Գեղարքունիքի!AR291+Արմավիր!AR291+'Արարատի և Վայոց ձոր'!AR291+Տավուշ!AR290+Սյունիք!AR291)</f>
        <v>0</v>
      </c>
      <c r="AS292" s="56">
        <f>SUM('Երևան քաղաք'!AS291+Շիրակ!AS291+Կոտայք!AS291+Լոռի!AS291+Արագածոտն!AS291+Գեղարքունիքի!AS291+Արմավիր!AS291+'Արարատի և Վայոց ձոր'!AS291+Տավուշ!AS290+Սյունիք!AS291)</f>
        <v>0</v>
      </c>
      <c r="AT292" s="56">
        <f>SUM('Երևան քաղաք'!AT291+Շիրակ!AT291+Կոտայք!AT291+Լոռի!AT291+Արագածոտն!AT291+Գեղարքունիքի!AT291+Արմավիր!AT291+'Արարատի և Վայոց ձոր'!AT291+Տավուշ!AT290+Սյունիք!AT291)</f>
        <v>0</v>
      </c>
      <c r="AU292" s="56">
        <f>SUM('Երևան քաղաք'!AU291+Շիրակ!AU291+Կոտայք!AU291+Լոռի!AU291+Արագածոտն!AU291+Գեղարքունիքի!AU291+Արմավիր!AU291+'Արարատի և Վայոց ձոր'!AU291+Տավուշ!AU290+Սյունիք!AU291)</f>
        <v>0</v>
      </c>
      <c r="AV292" s="56">
        <f>SUM('Երևան քաղաք'!AV291+Շիրակ!AV291+Կոտայք!AV291+Լոռի!AV291+Արագածոտն!AV291+Գեղարքունիքի!AV291+Արմավիր!AV291+'Արարատի և Վայոց ձոր'!AV291+Տավուշ!AV290+Սյունիք!AV291)</f>
        <v>0</v>
      </c>
      <c r="AW292" s="56">
        <f>SUM('Երևան քաղաք'!AW291+Շիրակ!AW291+Կոտայք!AW291+Լոռի!AW291+Արագածոտն!AW291+Գեղարքունիքի!AW291+Արմավիր!AW291+'Արարատի և Վայոց ձոր'!AW291+Տավուշ!AW290+Սյունիք!AW291)</f>
        <v>3</v>
      </c>
      <c r="AX292" s="56">
        <f>SUM('Երևան քաղաք'!AX291+Շիրակ!AX291+Կոտայք!AX291+Լոռի!AX291+Արագածոտն!AX291+Գեղարքունիքի!AX291+Արմավիր!AX291+'Արարատի և Վայոց ձոր'!AX291+Տավուշ!AX290+Սյունիք!AX291)</f>
        <v>0</v>
      </c>
      <c r="AY292" s="56">
        <f>SUM('Երևան քաղաք'!AY291+Շիրակ!AY291+Կոտայք!AY291+Լոռի!AY291+Արագածոտն!AY291+Գեղարքունիքի!AY291+Արմավիր!AY291+'Արարատի և Վայոց ձոր'!AY291+Տավուշ!AY290+Սյունիք!AY291)</f>
        <v>3</v>
      </c>
      <c r="AZ292" s="56">
        <f>SUM('Երևան քաղաք'!AZ291+Շիրակ!AZ291+Կոտայք!AZ291+Լոռի!AZ291+Արագածոտն!AZ291+Գեղարքունիքի!AZ291+Արմավիր!AZ291+'Արարատի և Վայոց ձոր'!AZ291+Տավուշ!AZ290+Սյունիք!AZ291)</f>
        <v>0</v>
      </c>
      <c r="BA292" s="56">
        <f>SUM('Երևան քաղաք'!BA291+Շիրակ!BA291+Կոտայք!BA291+Լոռի!BA291+Արագածոտն!BA291+Գեղարքունիքի!BA291+Արմավիր!BA291+'Արարատի և Վայոց ձոր'!BA291+Տավուշ!BA290+Սյունիք!BA291)</f>
        <v>0</v>
      </c>
      <c r="BB292" s="56">
        <f>SUM('Երևան քաղաք'!BB291+Շիրակ!BB291+Կոտայք!BB291+Լոռի!BB291+Արագածոտն!BB291+Գեղարքունիքի!BB291+Արմավիր!BB291+'Արարատի և Վայոց ձոր'!BB291+Տավուշ!BB290+Սյունիք!BB291)</f>
        <v>0</v>
      </c>
      <c r="BC292" s="56">
        <f>SUM('Երևան քաղաք'!BC291+Շիրակ!BC291+Կոտայք!BC291+Լոռի!BC291+Արագածոտն!BC291+Գեղարքունիքի!BC291+Արմավիր!BC291+'Արարատի և Վայոց ձոր'!BC291+Տավուշ!BC290+Սյունիք!BC291)</f>
        <v>0</v>
      </c>
      <c r="BD292" s="56">
        <f>SUM('Երևան քաղաք'!BD291+Շիրակ!BD291+Կոտայք!BD291+Լոռի!BD291+Արագածոտն!BD291+Գեղարքունիքի!BD291+Արմավիր!BD291+'Արարատի և Վայոց ձոր'!BD291+Տավուշ!BD290+Սյունիք!BD291)</f>
        <v>0</v>
      </c>
      <c r="BE292" s="56">
        <f>SUM('Երևան քաղաք'!BE291+Շիրակ!BE291+Կոտայք!BE291+Լոռի!BE291+Արագածոտն!BE291+Գեղարքունիքի!BE291+Արմավիր!BE291+'Արարատի և Վայոց ձոր'!BE291+Տավուշ!BE290+Սյունիք!BE291)</f>
        <v>0</v>
      </c>
      <c r="BF292" s="56">
        <f>SUM('Երևան քաղաք'!BF291+Շիրակ!BF291+Կոտայք!BF291+Լոռի!BF291+Արագածոտն!BF291+Գեղարքունիքի!BF291+Արմավիր!BF291+'Արարատի և Վայոց ձոր'!BF291+Տավուշ!BF290+Սյունիք!BF291)</f>
        <v>0</v>
      </c>
      <c r="BG292" s="56">
        <f>SUM('Երևան քաղաք'!BG291+Շիրակ!BG291+Կոտայք!BG291+Լոռի!BG291+Արագածոտն!BG291+Գեղարքունիքի!BG291+Արմավիր!BG291+'Արարատի և Վայոց ձոր'!BG291+Տավուշ!BG290+Սյունիք!BG291)</f>
        <v>0</v>
      </c>
      <c r="BH292" s="56">
        <f>SUM('Երևան քաղաք'!BH291+Շիրակ!BH291+Կոտայք!BH291+Լոռի!BH291+Արագածոտն!BH291+Գեղարքունիքի!BH291+Արմավիր!BH291+'Արարատի և Վայոց ձոր'!BH291+Տավուշ!BH290+Սյունիք!BH291)</f>
        <v>0</v>
      </c>
      <c r="BI292" s="56">
        <f>SUM('Երևան քաղաք'!BI291+Շիրակ!BI291+Կոտայք!BI291+Լոռի!BI291+Արագածոտն!BI291+Գեղարքունիքի!BI291+Արմավիր!BI291+'Արարատի և Վայոց ձոր'!BI291+Տավուշ!BI290+Սյունիք!BI291)</f>
        <v>0</v>
      </c>
      <c r="BJ292" s="56">
        <f>SUM('Երևան քաղաք'!BJ291+Շիրակ!BJ291+Կոտայք!BJ291+Լոռի!BJ291+Արագածոտն!BJ291+Գեղարքունիքի!BJ291+Արմավիր!BJ291+'Արարատի և Վայոց ձոր'!BJ291+Տավուշ!BJ290+Սյունիք!BJ291)</f>
        <v>0</v>
      </c>
      <c r="BK292" s="56">
        <f>SUM('Երևան քաղաք'!BK291+Շիրակ!BK291+Կոտայք!BK291+Լոռի!BK291+Արագածոտն!BK291+Գեղարքունիքի!BK291+Արմավիր!BK291+'Արարատի և Վայոց ձոր'!BK291+Տավուշ!BK290+Սյունիք!BK291)</f>
        <v>0</v>
      </c>
      <c r="BL292" s="56">
        <f>SUM('Երևան քաղաք'!BL291+Շիրակ!BL291+Կոտայք!BL291+Լոռի!BL291+Արագածոտն!BL291+Գեղարքունիքի!BL291+Արմավիր!BL291+'Արարատի և Վայոց ձոր'!BL291+Տավուշ!BL290+Սյունիք!BL291)</f>
        <v>0</v>
      </c>
      <c r="BM292" s="56">
        <f>SUM('Երևան քաղաք'!BM291+Շիրակ!BM291+Կոտայք!BM291+Լոռի!BM291+Արագածոտն!BM291+Գեղարքունիքի!BM291+Արմավիր!BM291+'Արարատի և Վայոց ձոր'!BM291+Տավուշ!BM290+Սյունիք!BM291)</f>
        <v>0</v>
      </c>
      <c r="BN292" s="56">
        <f>SUM('Երևան քաղաք'!BN291+Շիրակ!BN291+Կոտայք!BN291+Լոռի!BN291+Արագածոտն!BN291+Գեղարքունիքի!BN291+Արմավիր!BN291+'Արարատի և Վայոց ձոր'!BN291+Տավուշ!BN290+Սյունիք!BN291)</f>
        <v>0</v>
      </c>
      <c r="BO292" s="56">
        <f>SUM('Երևան քաղաք'!BO291+Շիրակ!BO291+Կոտայք!BO291+Լոռի!BO291+Արագածոտն!BO291+Գեղարքունիքի!BO291+Արմավիր!BO291+'Արարատի և Վայոց ձոր'!BO291+Տավուշ!BO290+Սյունիք!BO291)</f>
        <v>0</v>
      </c>
      <c r="BP292" s="56">
        <f>SUM('Երևան քաղաք'!BP291+Շիրակ!BP291+Կոտայք!BP291+Լոռի!BP291+Արագածոտն!BP291+Գեղարքունիքի!BP291+Արմավիր!BP291+'Արարատի և Վայոց ձոր'!BP291+Տավուշ!BP290+Սյունիք!BP291)</f>
        <v>0</v>
      </c>
      <c r="BQ292" s="56">
        <f>SUM('Երևան քաղաք'!BQ291+Շիրակ!BQ291+Կոտայք!BQ291+Լոռի!BQ291+Արագածոտն!BQ291+Գեղարքունիքի!BQ291+Արմավիր!BQ291+'Արարատի և Վայոց ձոր'!BQ291+Տավուշ!BQ290+Սյունիք!BQ291)</f>
        <v>0</v>
      </c>
      <c r="BR292" s="56">
        <f>SUM('Երևան քաղաք'!BR291+Շիրակ!BR291+Կոտայք!BR291+Լոռի!BR291+Արագածոտն!BR291+Գեղարքունիքի!BR291+Արմավիր!BR291+'Արարատի և Վայոց ձոր'!BR291+Տավուշ!BR290+Սյունիք!BR291)</f>
        <v>0</v>
      </c>
      <c r="BS292" s="56">
        <f>SUM('Երևան քաղաք'!BS291+Շիրակ!BS291+Կոտայք!BS291+Լոռի!BS291+Արագածոտն!BS291+Գեղարքունիքի!BS291+Արմավիր!BS291+'Արարատի և Վայոց ձոր'!BS291+Տավուշ!BS290+Սյունիք!BS291)</f>
        <v>0</v>
      </c>
      <c r="BT292" s="56">
        <f>SUM('Երևան քաղաք'!BT291+Շիրակ!BT291+Կոտայք!BT291+Լոռի!BT291+Արագածոտն!BT291+Գեղարքունիքի!BT291+Արմավիր!BT291+'Արարատի և Վայոց ձոր'!BT291+Տավուշ!BT290+Սյունիք!BT291)</f>
        <v>0</v>
      </c>
      <c r="BU292" s="56">
        <f>SUM('Երևան քաղաք'!BU291+Շիրակ!BU291+Կոտայք!BU291+Լոռի!BU291+Արագածոտն!BU291+Գեղարքունիքի!BU291+Արմավիր!BU291+'Արարատի և Վայոց ձոր'!BU291+Տավուշ!BU290+Սյունիք!BU291)</f>
        <v>4</v>
      </c>
      <c r="BV292" s="56">
        <f>SUM('Երևան քաղաք'!BV291+Շիրակ!BV291+Կոտայք!BV291+Լոռի!BV291+Արագածոտն!BV291+Գեղարքունիքի!BV291+Արմավիր!BV291+'Արարատի և Վայոց ձոր'!BV291+Տավուշ!BV290+Սյունիք!BV291)</f>
        <v>0</v>
      </c>
      <c r="BW292" s="56">
        <f>SUM('Երևան քաղաք'!BW291+Շիրակ!BW291+Կոտայք!BW291+Լոռի!BW291+Արագածոտն!BW291+Գեղարքունիքի!BW291+Արմավիր!BW291+'Արարատի և Վայոց ձոր'!BW291+Տավուշ!BW290+Սյունիք!BW291)</f>
        <v>0</v>
      </c>
      <c r="BX292" s="56">
        <f>SUM('Երևան քաղաք'!BX291+Շիրակ!BX291+Կոտայք!BX291+Լոռի!BX291+Արագածոտն!BX291+Գեղարքունիքի!BX291+Արմավիր!BX291+'Արարատի և Վայոց ձոր'!BX291+Տավուշ!BX290+Սյունիք!BX291)</f>
        <v>0</v>
      </c>
      <c r="BY292" s="56">
        <f>SUM('Երևան քաղաք'!BY291+Շիրակ!BY291+Կոտայք!BY291+Լոռի!BY291+Արագածոտն!BY291+Գեղարքունիքի!BY291+Արմավիր!BY291+'Արարատի և Վայոց ձոր'!BY291+Տավուշ!BY290+Սյունիք!BY291)</f>
        <v>2</v>
      </c>
      <c r="BZ292" s="56">
        <f>SUM('Երևան քաղաք'!BZ291+Շիրակ!BZ291+Կոտայք!BZ291+Լոռի!BZ291+Արագածոտն!BZ291+Գեղարքունիքի!BZ291+Արմավիր!BZ291+'Արարատի և Վայոց ձոր'!BZ291+Տավուշ!BZ290+Սյունիք!BZ291)</f>
        <v>1</v>
      </c>
      <c r="CA292" s="56">
        <f>SUM('Երևան քաղաք:Սյունիք'!CA291)</f>
        <v>0</v>
      </c>
      <c r="CB292" s="133">
        <f t="shared" si="80"/>
        <v>4</v>
      </c>
      <c r="CC292" s="134">
        <f t="shared" si="81"/>
        <v>4</v>
      </c>
      <c r="CD292" s="134">
        <f t="shared" si="82"/>
        <v>3</v>
      </c>
      <c r="CE292" s="134">
        <f t="shared" si="83"/>
        <v>3</v>
      </c>
      <c r="CF292" s="134">
        <f t="shared" si="97"/>
        <v>3</v>
      </c>
      <c r="CG292" s="134">
        <f t="shared" si="98"/>
        <v>3</v>
      </c>
      <c r="CH292" s="134">
        <f t="shared" si="84"/>
        <v>3</v>
      </c>
      <c r="CI292" s="134">
        <f t="shared" si="99"/>
        <v>3</v>
      </c>
      <c r="CJ292" s="134">
        <f t="shared" si="85"/>
        <v>3</v>
      </c>
      <c r="CK292" s="134">
        <f t="shared" si="86"/>
        <v>3</v>
      </c>
      <c r="CL292" s="134">
        <f t="shared" si="87"/>
        <v>3</v>
      </c>
      <c r="CM292" s="134">
        <f t="shared" si="88"/>
        <v>3</v>
      </c>
      <c r="CN292" s="135">
        <f t="shared" si="89"/>
        <v>3</v>
      </c>
      <c r="CO292" s="135">
        <f t="shared" si="90"/>
        <v>3</v>
      </c>
      <c r="CP292" s="135">
        <f t="shared" si="91"/>
        <v>0</v>
      </c>
      <c r="CQ292" s="135">
        <f t="shared" si="92"/>
        <v>0</v>
      </c>
      <c r="CR292" s="135">
        <f t="shared" si="93"/>
        <v>0</v>
      </c>
      <c r="CS292" s="135">
        <f t="shared" si="94"/>
        <v>0</v>
      </c>
      <c r="CT292" s="135">
        <f t="shared" si="95"/>
        <v>0</v>
      </c>
      <c r="CU292" s="135">
        <f t="shared" si="96"/>
        <v>0</v>
      </c>
    </row>
    <row r="293" spans="1:99" ht="20.100000000000001" customHeight="1" x14ac:dyDescent="0.3">
      <c r="A293" s="41" t="s">
        <v>248</v>
      </c>
      <c r="B293" s="39" t="s">
        <v>614</v>
      </c>
      <c r="C293" s="39">
        <v>327.10000000000002</v>
      </c>
      <c r="D293" s="56">
        <f>SUM('Երևան քաղաք'!D292+Շիրակ!D292+Կոտայք!D292+Լոռի!D292+Արագածոտն!D292+Գեղարքունիքի!D292+Արմավիր!D292+'Արարատի և Վայոց ձոր'!D292+Տավուշ!D291+Սյունիք!D292)</f>
        <v>0</v>
      </c>
      <c r="E293" s="56">
        <f>SUM('Երևան քաղաք'!E292+Շիրակ!E292+Կոտայք!E292+Լոռի!E292+Արագածոտն!E292+Գեղարքունիքի!E292+Արմավիր!E292+'Արարատի և Վայոց ձոր'!E292+Տավուշ!E291+Սյունիք!E292)</f>
        <v>0</v>
      </c>
      <c r="F293" s="56">
        <f>SUM('Երևան քաղաք'!F292+Շիրակ!F292+Կոտայք!F292+Լոռի!F292+Արագածոտն!F292+Գեղարքունիքի!F292+Արմավիր!F292+'Արարատի և Վայոց ձոր'!F292+Տավուշ!F291+Սյունիք!F292)</f>
        <v>0</v>
      </c>
      <c r="G293" s="56">
        <f>SUM('Երևան քաղաք'!G292+Շիրակ!G292+Կոտայք!G292+Լոռի!G292+Արագածոտն!G292+Գեղարքունիքի!G292+Արմավիր!G292+'Արարատի և Վայոց ձոր'!G292+Տավուշ!G291+Սյունիք!G292)</f>
        <v>0</v>
      </c>
      <c r="H293" s="56">
        <f>SUM('Երևան քաղաք'!H292+Շիրակ!H292+Կոտայք!H292+Լոռի!H292+Արագածոտն!H292+Գեղարքունիքի!H292+Արմավիր!H292+'Արարատի և Վայոց ձոր'!H292+Տավուշ!H291+Սյունիք!H292)</f>
        <v>0</v>
      </c>
      <c r="I293" s="56">
        <f>SUM('Երևան քաղաք'!I292+Շիրակ!I292+Կոտայք!I292+Լոռի!I292+Արագածոտն!I292+Գեղարքունիքի!I292+Արմավիր!I292+'Արարատի և Վայոց ձոր'!I292+Տավուշ!I291+Սյունիք!I292)</f>
        <v>0</v>
      </c>
      <c r="J293" s="56">
        <f>SUM('Երևան քաղաք'!J292+Շիրակ!J292+Կոտայք!J292+Լոռի!J292+Արագածոտն!J292+Գեղարքունիքի!J292+Արմավիր!J292+'Արարատի և Վայոց ձոր'!J292+Տավուշ!J291+Սյունիք!J292)</f>
        <v>0</v>
      </c>
      <c r="K293" s="56">
        <f>SUM('Երևան քաղաք'!K292+Շիրակ!K292+Կոտայք!K292+Լոռի!K292+Արագածոտն!K292+Գեղարքունիքի!K292+Արմավիր!K292+'Արարատի և Վայոց ձոր'!K292+Տավուշ!K291+Սյունիք!K292)</f>
        <v>0</v>
      </c>
      <c r="L293" s="56">
        <f>SUM('Երևան քաղաք'!L292+Շիրակ!L292+Կոտայք!L292+Լոռի!L292+Արագածոտն!L292+Գեղարքունիքի!L292+Արմավիր!L292+'Արարատի և Վայոց ձոր'!L292+Տավուշ!L291+Սյունիք!L292)</f>
        <v>0</v>
      </c>
      <c r="M293" s="56">
        <f>SUM('Երևան քաղաք'!M292+Շիրակ!M292+Կոտայք!M292+Լոռի!M292+Արագածոտն!M292+Գեղարքունիքի!M292+Արմավիր!M292+'Արարատի և Վայոց ձոր'!M292+Տավուշ!M291+Սյունիք!M292)</f>
        <v>0</v>
      </c>
      <c r="N293" s="56">
        <f>SUM('Երևան քաղաք'!N292+Շիրակ!N292+Կոտայք!N292+Լոռի!N292+Արագածոտն!N292+Գեղարքունիքի!N292+Արմավիր!N292+'Արարատի և Վայոց ձոր'!N292+Տավուշ!N291+Սյունիք!N292)</f>
        <v>0</v>
      </c>
      <c r="O293" s="56">
        <f>SUM('Երևան քաղաք'!O292+Շիրակ!O292+Կոտայք!O292+Լոռի!O292+Արագածոտն!O292+Գեղարքունիքի!O292+Արմավիր!O292+'Արարատի և Վայոց ձոր'!O292+Տավուշ!O291+Սյունիք!O292)</f>
        <v>0</v>
      </c>
      <c r="P293" s="56">
        <f>SUM('Երևան քաղաք'!P292+Շիրակ!P292+Կոտայք!P292+Լոռի!P292+Արագածոտն!P292+Գեղարքունիքի!P292+Արմավիր!P292+'Արարատի և Վայոց ձոր'!P292+Տավուշ!P291+Սյունիք!P292)</f>
        <v>0</v>
      </c>
      <c r="Q293" s="56">
        <f>SUM('Երևան քաղաք'!Q292+Շիրակ!Q292+Կոտայք!Q292+Լոռի!Q292+Արագածոտն!Q292+Գեղարքունիքի!Q292+Արմավիր!Q292+'Արարատի և Վայոց ձոր'!Q292+Տավուշ!Q291+Սյունիք!Q292)</f>
        <v>0</v>
      </c>
      <c r="R293" s="56">
        <f>SUM('Երևան քաղաք'!R292+Շիրակ!R292+Կոտայք!R292+Լոռի!R292+Արագածոտն!R292+Գեղարքունիքի!R292+Արմավիր!R292+'Արարատի և Վայոց ձոր'!R292+Տավուշ!R291+Սյունիք!R292)</f>
        <v>0</v>
      </c>
      <c r="S293" s="56">
        <f>SUM('Երևան քաղաք'!S292+Շիրակ!S292+Կոտայք!S292+Լոռի!S292+Արագածոտն!S292+Գեղարքունիքի!S292+Արմավիր!S292+'Արարատի և Վայոց ձոր'!S292+Տավուշ!S291+Սյունիք!S292)</f>
        <v>0</v>
      </c>
      <c r="T293" s="56">
        <f>SUM('Երևան քաղաք'!T292+Շիրակ!T292+Կոտայք!T292+Լոռի!T292+Արագածոտն!T292+Գեղարքունիքի!T292+Արմավիր!T292+'Արարատի և Վայոց ձոր'!T292+Տավուշ!T291+Սյունիք!T292)</f>
        <v>0</v>
      </c>
      <c r="U293" s="56">
        <f>SUM('Երևան քաղաք'!U292+Շիրակ!U292+Կոտայք!U292+Լոռի!U292+Արագածոտն!U292+Գեղարքունիքի!U292+Արմավիր!U292+'Արարատի և Վայոց ձոր'!U292+Տավուշ!U291+Սյունիք!U292)</f>
        <v>0</v>
      </c>
      <c r="V293" s="56">
        <f>SUM('Երևան քաղաք'!V292+Շիրակ!V292+Կոտայք!V292+Լոռի!V292+Արագածոտն!V292+Գեղարքունիքի!V292+Արմավիր!V292+'Արարատի և Վայոց ձոր'!V292+Տավուշ!V291+Սյունիք!V292)</f>
        <v>0</v>
      </c>
      <c r="W293" s="56">
        <f>SUM('Երևան քաղաք'!W292+Շիրակ!W292+Կոտայք!W292+Լոռի!W292+Արագածոտն!W292+Գեղարքունիքի!W292+Արմավիր!W292+'Արարատի և Վայոց ձոր'!W292+Տավուշ!W291+Սյունիք!W292)</f>
        <v>0</v>
      </c>
      <c r="X293" s="56">
        <f>SUM('Երևան քաղաք'!X292+Շիրակ!X292+Կոտայք!X292+Լոռի!X292+Արագածոտն!X292+Գեղարքունիքի!X292+Արմավիր!X292+'Արարատի և Վայոց ձոր'!X292+Տավուշ!X291+Սյունիք!X292)</f>
        <v>0</v>
      </c>
      <c r="Y293" s="56">
        <f>SUM('Երևան քաղաք'!Y292+Շիրակ!Y292+Կոտայք!Y292+Լոռի!Y292+Արագածոտն!Y292+Գեղարքունիքի!Y292+Արմավիր!Y292+'Արարատի և Վայոց ձոր'!Y292+Տավուշ!Y291+Սյունիք!Y292)</f>
        <v>0</v>
      </c>
      <c r="Z293" s="56">
        <f>SUM('Երևան քաղաք'!Z292+Շիրակ!Z292+Կոտայք!Z292+Լոռի!Z292+Արագածոտն!Z292+Գեղարքունիքի!Z292+Արմավիր!Z292+'Արարատի և Վայոց ձոր'!Z292+Տավուշ!Z291+Սյունիք!Z292)</f>
        <v>0</v>
      </c>
      <c r="AA293" s="56">
        <f>SUM('Երևան քաղաք'!AA292+Շիրակ!AA292+Կոտայք!AA292+Լոռի!AA292+Արագածոտն!AA292+Գեղարքունիքի!AA292+Արմավիր!AA292+'Արարատի և Վայոց ձոր'!AA292+Տավուշ!AA291+Սյունիք!AA292)</f>
        <v>0</v>
      </c>
      <c r="AB293" s="56">
        <f>SUM('Երևան քաղաք'!AB292+Շիրակ!AB292+Կոտայք!AB292+Լոռի!AB292+Արագածոտն!AB292+Գեղարքունիքի!AB292+Արմավիր!AB292+'Արարատի և Վայոց ձոր'!AB292+Տավուշ!AB291+Սյունիք!AB292)</f>
        <v>0</v>
      </c>
      <c r="AC293" s="56">
        <f>SUM('Երևան քաղաք'!AC292+Շիրակ!AC292+Կոտայք!AC292+Լոռի!AC292+Արագածոտն!AC292+Գեղարքունիքի!AC292+Արմավիր!AC292+'Արարատի և Վայոց ձոր'!AC292+Տավուշ!AC291+Սյունիք!AC292)</f>
        <v>0</v>
      </c>
      <c r="AD293" s="56">
        <f>SUM('Երևան քաղաք'!AD292+Շիրակ!AD292+Կոտայք!AD292+Լոռի!AD292+Արագածոտն!AD292+Գեղարքունիքի!AD292+Արմավիր!AD292+'Արարատի և Վայոց ձոր'!AD292+Տավուշ!AD291+Սյունիք!AD292)</f>
        <v>0</v>
      </c>
      <c r="AE293" s="56">
        <f>SUM('Երևան քաղաք'!AE292+Շիրակ!AE292+Կոտայք!AE292+Լոռի!AE292+Արագածոտն!AE292+Գեղարքունիքի!AE292+Արմավիր!AE292+'Արարատի և Վայոց ձոր'!AE292+Տավուշ!AE291+Սյունիք!AE292)</f>
        <v>0</v>
      </c>
      <c r="AF293" s="56">
        <f>SUM('Երևան քաղաք'!AF292+Շիրակ!AF292+Կոտայք!AF292+Լոռի!AF292+Արագածոտն!AF292+Գեղարքունիքի!AF292+Արմավիր!AF292+'Արարատի և Վայոց ձոր'!AF292+Տավուշ!AF291+Սյունիք!AF292)</f>
        <v>0</v>
      </c>
      <c r="AG293" s="56">
        <f>SUM('Երևան քաղաք'!AG292+Շիրակ!AG292+Կոտայք!AG292+Լոռի!AG292+Արագածոտն!AG292+Գեղարքունիքի!AG292+Արմավիր!AG292+'Արարատի և Վայոց ձոր'!AG292+Տավուշ!AG291+Սյունիք!AG292)</f>
        <v>0</v>
      </c>
      <c r="AH293" s="56">
        <f>SUM('Երևան քաղաք'!AH292+Շիրակ!AH292+Կոտայք!AH292+Լոռի!AH292+Արագածոտն!AH292+Գեղարքունիքի!AH292+Արմավիր!AH292+'Արարատի և Վայոց ձոր'!AH292+Տավուշ!AH291+Սյունիք!AH292)</f>
        <v>0</v>
      </c>
      <c r="AI293" s="56">
        <f>SUM('Երևան քաղաք'!AI292+Շիրակ!AI292+Կոտայք!AI292+Լոռի!AI292+Արագածոտն!AI292+Գեղարքունիքի!AI292+Արմավիր!AI292+'Արարատի և Վայոց ձոր'!AI292+Տավուշ!AI291+Սյունիք!AI292)</f>
        <v>0</v>
      </c>
      <c r="AJ293" s="56">
        <f>SUM('Երևան քաղաք'!AJ292+Շիրակ!AJ292+Կոտայք!AJ292+Լոռի!AJ292+Արագածոտն!AJ292+Գեղարքունիքի!AJ292+Արմավիր!AJ292+'Արարատի և Վայոց ձոր'!AJ292+Տավուշ!AJ291+Սյունիք!AJ292)</f>
        <v>0</v>
      </c>
      <c r="AK293" s="56">
        <f>SUM('Երևան քաղաք'!AK292+Շիրակ!AK292+Կոտայք!AK292+Լոռի!AK292+Արագածոտն!AK292+Գեղարքունիքի!AK292+Արմավիր!AK292+'Արարատի և Վայոց ձոր'!AK292+Տավուշ!AK291+Սյունիք!AK292)</f>
        <v>0</v>
      </c>
      <c r="AL293" s="56">
        <f>SUM('Երևան քաղաք'!AL292+Շիրակ!AL292+Կոտայք!AL292+Լոռի!AL292+Արագածոտն!AL292+Գեղարքունիքի!AL292+Արմավիր!AL292+'Արարատի և Վայոց ձոր'!AL292+Տավուշ!AL291+Սյունիք!AL292)</f>
        <v>0</v>
      </c>
      <c r="AM293" s="56">
        <f>SUM('Երևան քաղաք'!AM292+Շիրակ!AM292+Կոտայք!AM292+Լոռի!AM292+Արագածոտն!AM292+Գեղարքունիքի!AM292+Արմավիր!AM292+'Արարատի և Վայոց ձոր'!AM292+Տավուշ!AM291+Սյունիք!AM292)</f>
        <v>0</v>
      </c>
      <c r="AN293" s="56">
        <f>SUM('Երևան քաղաք'!AN292+Շիրակ!AN292+Կոտայք!AN292+Լոռի!AN292+Արագածոտն!AN292+Գեղարքունիքի!AN292+Արմավիր!AN292+'Արարատի և Վայոց ձոր'!AN292+Տավուշ!AN291+Սյունիք!AN292)</f>
        <v>0</v>
      </c>
      <c r="AO293" s="56">
        <f>SUM('Երևան քաղաք'!AO292+Շիրակ!AO292+Կոտայք!AO292+Լոռի!AO292+Արագածոտն!AO292+Գեղարքունիքի!AO292+Արմավիր!AO292+'Արարատի և Վայոց ձոր'!AO292+Տավուշ!AO291+Սյունիք!AO292)</f>
        <v>0</v>
      </c>
      <c r="AP293" s="56">
        <f>SUM('Երևան քաղաք'!AP292+Շիրակ!AP292+Կոտայք!AP292+Լոռի!AP292+Արագածոտն!AP292+Գեղարքունիքի!AP292+Արմավիր!AP292+'Արարատի և Վայոց ձոր'!AP292+Տավուշ!AP291+Սյունիք!AP292)</f>
        <v>0</v>
      </c>
      <c r="AQ293" s="56">
        <f>SUM('Երևան քաղաք'!AQ292+Շիրակ!AQ292+Կոտայք!AQ292+Լոռի!AQ292+Արագածոտն!AQ292+Գեղարքունիքի!AQ292+Արմավիր!AQ292+'Արարատի և Վայոց ձոր'!AQ292+Տավուշ!AQ291+Սյունիք!AQ292)</f>
        <v>0</v>
      </c>
      <c r="AR293" s="56">
        <f>SUM('Երևան քաղաք'!AR292+Շիրակ!AR292+Կոտայք!AR292+Լոռի!AR292+Արագածոտն!AR292+Գեղարքունիքի!AR292+Արմավիր!AR292+'Արարատի և Վայոց ձոր'!AR292+Տավուշ!AR291+Սյունիք!AR292)</f>
        <v>0</v>
      </c>
      <c r="AS293" s="56">
        <f>SUM('Երևան քաղաք'!AS292+Շիրակ!AS292+Կոտայք!AS292+Լոռի!AS292+Արագածոտն!AS292+Գեղարքունիքի!AS292+Արմավիր!AS292+'Արարատի և Վայոց ձոր'!AS292+Տավուշ!AS291+Սյունիք!AS292)</f>
        <v>0</v>
      </c>
      <c r="AT293" s="56">
        <f>SUM('Երևան քաղաք'!AT292+Շիրակ!AT292+Կոտայք!AT292+Լոռի!AT292+Արագածոտն!AT292+Գեղարքունիքի!AT292+Արմավիր!AT292+'Արարատի և Վայոց ձոր'!AT292+Տավուշ!AT291+Սյունիք!AT292)</f>
        <v>0</v>
      </c>
      <c r="AU293" s="56">
        <f>SUM('Երևան քաղաք'!AU292+Շիրակ!AU292+Կոտայք!AU292+Լոռի!AU292+Արագածոտն!AU292+Գեղարքունիքի!AU292+Արմավիր!AU292+'Արարատի և Վայոց ձոր'!AU292+Տավուշ!AU291+Սյունիք!AU292)</f>
        <v>0</v>
      </c>
      <c r="AV293" s="56">
        <f>SUM('Երևան քաղաք'!AV292+Շիրակ!AV292+Կոտայք!AV292+Լոռի!AV292+Արագածոտն!AV292+Գեղարքունիքի!AV292+Արմավիր!AV292+'Արարատի և Վայոց ձոր'!AV292+Տավուշ!AV291+Սյունիք!AV292)</f>
        <v>0</v>
      </c>
      <c r="AW293" s="56">
        <f>SUM('Երևան քաղաք'!AW292+Շիրակ!AW292+Կոտայք!AW292+Լոռի!AW292+Արագածոտն!AW292+Գեղարքունիքի!AW292+Արմավիր!AW292+'Արարատի և Վայոց ձոր'!AW292+Տավուշ!AW291+Սյունիք!AW292)</f>
        <v>0</v>
      </c>
      <c r="AX293" s="56">
        <f>SUM('Երևան քաղաք'!AX292+Շիրակ!AX292+Կոտայք!AX292+Լոռի!AX292+Արագածոտն!AX292+Գեղարքունիքի!AX292+Արմավիր!AX292+'Արարատի և Վայոց ձոր'!AX292+Տավուշ!AX291+Սյունիք!AX292)</f>
        <v>0</v>
      </c>
      <c r="AY293" s="56">
        <f>SUM('Երևան քաղաք'!AY292+Շիրակ!AY292+Կոտայք!AY292+Լոռի!AY292+Արագածոտն!AY292+Գեղարքունիքի!AY292+Արմավիր!AY292+'Արարատի և Վայոց ձոր'!AY292+Տավուշ!AY291+Սյունիք!AY292)</f>
        <v>0</v>
      </c>
      <c r="AZ293" s="56">
        <f>SUM('Երևան քաղաք'!AZ292+Շիրակ!AZ292+Կոտայք!AZ292+Լոռի!AZ292+Արագածոտն!AZ292+Գեղարքունիքի!AZ292+Արմավիր!AZ292+'Արարատի և Վայոց ձոր'!AZ292+Տավուշ!AZ291+Սյունիք!AZ292)</f>
        <v>0</v>
      </c>
      <c r="BA293" s="56">
        <f>SUM('Երևան քաղաք'!BA292+Շիրակ!BA292+Կոտայք!BA292+Լոռի!BA292+Արագածոտն!BA292+Գեղարքունիքի!BA292+Արմավիր!BA292+'Արարատի և Վայոց ձոր'!BA292+Տավուշ!BA291+Սյունիք!BA292)</f>
        <v>0</v>
      </c>
      <c r="BB293" s="56">
        <f>SUM('Երևան քաղաք'!BB292+Շիրակ!BB292+Կոտայք!BB292+Լոռի!BB292+Արագածոտն!BB292+Գեղարքունիքի!BB292+Արմավիր!BB292+'Արարատի և Վայոց ձոր'!BB292+Տավուշ!BB291+Սյունիք!BB292)</f>
        <v>0</v>
      </c>
      <c r="BC293" s="56">
        <f>SUM('Երևան քաղաք'!BC292+Շիրակ!BC292+Կոտայք!BC292+Լոռի!BC292+Արագածոտն!BC292+Գեղարքունիքի!BC292+Արմավիր!BC292+'Արարատի և Վայոց ձոր'!BC292+Տավուշ!BC291+Սյունիք!BC292)</f>
        <v>0</v>
      </c>
      <c r="BD293" s="56">
        <f>SUM('Երևան քաղաք'!BD292+Շիրակ!BD292+Կոտայք!BD292+Լոռի!BD292+Արագածոտն!BD292+Գեղարքունիքի!BD292+Արմավիր!BD292+'Արարատի և Վայոց ձոր'!BD292+Տավուշ!BD291+Սյունիք!BD292)</f>
        <v>0</v>
      </c>
      <c r="BE293" s="56">
        <f>SUM('Երևան քաղաք'!BE292+Շիրակ!BE292+Կոտայք!BE292+Լոռի!BE292+Արագածոտն!BE292+Գեղարքունիքի!BE292+Արմավիր!BE292+'Արարատի և Վայոց ձոր'!BE292+Տավուշ!BE291+Սյունիք!BE292)</f>
        <v>0</v>
      </c>
      <c r="BF293" s="56">
        <f>SUM('Երևան քաղաք'!BF292+Շիրակ!BF292+Կոտայք!BF292+Լոռի!BF292+Արագածոտն!BF292+Գեղարքունիքի!BF292+Արմավիր!BF292+'Արարատի և Վայոց ձոր'!BF292+Տավուշ!BF291+Սյունիք!BF292)</f>
        <v>0</v>
      </c>
      <c r="BG293" s="56">
        <f>SUM('Երևան քաղաք'!BG292+Շիրակ!BG292+Կոտայք!BG292+Լոռի!BG292+Արագածոտն!BG292+Գեղարքունիքի!BG292+Արմավիր!BG292+'Արարատի և Վայոց ձոր'!BG292+Տավուշ!BG291+Սյունիք!BG292)</f>
        <v>0</v>
      </c>
      <c r="BH293" s="56">
        <f>SUM('Երևան քաղաք'!BH292+Շիրակ!BH292+Կոտայք!BH292+Լոռի!BH292+Արագածոտն!BH292+Գեղարքունիքի!BH292+Արմավիր!BH292+'Արարատի և Վայոց ձոր'!BH292+Տավուշ!BH291+Սյունիք!BH292)</f>
        <v>0</v>
      </c>
      <c r="BI293" s="56">
        <f>SUM('Երևան քաղաք'!BI292+Շիրակ!BI292+Կոտայք!BI292+Լոռի!BI292+Արագածոտն!BI292+Գեղարքունիքի!BI292+Արմավիր!BI292+'Արարատի և Վայոց ձոր'!BI292+Տավուշ!BI291+Սյունիք!BI292)</f>
        <v>0</v>
      </c>
      <c r="BJ293" s="56">
        <f>SUM('Երևան քաղաք'!BJ292+Շիրակ!BJ292+Կոտայք!BJ292+Լոռի!BJ292+Արագածոտն!BJ292+Գեղարքունիքի!BJ292+Արմավիր!BJ292+'Արարատի և Վայոց ձոր'!BJ292+Տավուշ!BJ291+Սյունիք!BJ292)</f>
        <v>0</v>
      </c>
      <c r="BK293" s="56">
        <f>SUM('Երևան քաղաք'!BK292+Շիրակ!BK292+Կոտայք!BK292+Լոռի!BK292+Արագածոտն!BK292+Գեղարքունիքի!BK292+Արմավիր!BK292+'Արարատի և Վայոց ձոր'!BK292+Տավուշ!BK291+Սյունիք!BK292)</f>
        <v>0</v>
      </c>
      <c r="BL293" s="56">
        <f>SUM('Երևան քաղաք'!BL292+Շիրակ!BL292+Կոտայք!BL292+Լոռի!BL292+Արագածոտն!BL292+Գեղարքունիքի!BL292+Արմավիր!BL292+'Արարատի և Վայոց ձոր'!BL292+Տավուշ!BL291+Սյունիք!BL292)</f>
        <v>0</v>
      </c>
      <c r="BM293" s="56">
        <f>SUM('Երևան քաղաք'!BM292+Շիրակ!BM292+Կոտայք!BM292+Լոռի!BM292+Արագածոտն!BM292+Գեղարքունիքի!BM292+Արմավիր!BM292+'Արարատի և Վայոց ձոր'!BM292+Տավուշ!BM291+Սյունիք!BM292)</f>
        <v>0</v>
      </c>
      <c r="BN293" s="56">
        <f>SUM('Երևան քաղաք'!BN292+Շիրակ!BN292+Կոտայք!BN292+Լոռի!BN292+Արագածոտն!BN292+Գեղարքունիքի!BN292+Արմավիր!BN292+'Արարատի և Վայոց ձոր'!BN292+Տավուշ!BN291+Սյունիք!BN292)</f>
        <v>0</v>
      </c>
      <c r="BO293" s="56">
        <f>SUM('Երևան քաղաք'!BO292+Շիրակ!BO292+Կոտայք!BO292+Լոռի!BO292+Արագածոտն!BO292+Գեղարքունիքի!BO292+Արմավիր!BO292+'Արարատի և Վայոց ձոր'!BO292+Տավուշ!BO291+Սյունիք!BO292)</f>
        <v>0</v>
      </c>
      <c r="BP293" s="56">
        <f>SUM('Երևան քաղաք'!BP292+Շիրակ!BP292+Կոտայք!BP292+Լոռի!BP292+Արագածոտն!BP292+Գեղարքունիքի!BP292+Արմավիր!BP292+'Արարատի և Վայոց ձոր'!BP292+Տավուշ!BP291+Սյունիք!BP292)</f>
        <v>0</v>
      </c>
      <c r="BQ293" s="56">
        <f>SUM('Երևան քաղաք'!BQ292+Շիրակ!BQ292+Կոտայք!BQ292+Լոռի!BQ292+Արագածոտն!BQ292+Գեղարքունիքի!BQ292+Արմավիր!BQ292+'Արարատի և Վայոց ձոր'!BQ292+Տավուշ!BQ291+Սյունիք!BQ292)</f>
        <v>0</v>
      </c>
      <c r="BR293" s="56">
        <f>SUM('Երևան քաղաք'!BR292+Շիրակ!BR292+Կոտայք!BR292+Լոռի!BR292+Արագածոտն!BR292+Գեղարքունիքի!BR292+Արմավիր!BR292+'Արարատի և Վայոց ձոր'!BR292+Տավուշ!BR291+Սյունիք!BR292)</f>
        <v>0</v>
      </c>
      <c r="BS293" s="56">
        <f>SUM('Երևան քաղաք'!BS292+Շիրակ!BS292+Կոտայք!BS292+Լոռի!BS292+Արագածոտն!BS292+Գեղարքունիքի!BS292+Արմավիր!BS292+'Արարատի և Վայոց ձոր'!BS292+Տավուշ!BS291+Սյունիք!BS292)</f>
        <v>0</v>
      </c>
      <c r="BT293" s="56">
        <f>SUM('Երևան քաղաք'!BT292+Շիրակ!BT292+Կոտայք!BT292+Լոռի!BT292+Արագածոտն!BT292+Գեղարքունիքի!BT292+Արմավիր!BT292+'Արարատի և Վայոց ձոր'!BT292+Տավուշ!BT291+Սյունիք!BT292)</f>
        <v>0</v>
      </c>
      <c r="BU293" s="56">
        <f>SUM('Երևան քաղաք'!BU292+Շիրակ!BU292+Կոտայք!BU292+Լոռի!BU292+Արագածոտն!BU292+Գեղարքունիքի!BU292+Արմավիր!BU292+'Արարատի և Վայոց ձոր'!BU292+Տավուշ!BU291+Սյունիք!BU292)</f>
        <v>0</v>
      </c>
      <c r="BV293" s="56">
        <f>SUM('Երևան քաղաք'!BV292+Շիրակ!BV292+Կոտայք!BV292+Լոռի!BV292+Արագածոտն!BV292+Գեղարքունիքի!BV292+Արմավիր!BV292+'Արարատի և Վայոց ձոր'!BV292+Տավուշ!BV291+Սյունիք!BV292)</f>
        <v>0</v>
      </c>
      <c r="BW293" s="56">
        <f>SUM('Երևան քաղաք'!BW292+Շիրակ!BW292+Կոտայք!BW292+Լոռի!BW292+Արագածոտն!BW292+Գեղարքունիքի!BW292+Արմավիր!BW292+'Արարատի և Վայոց ձոր'!BW292+Տավուշ!BW291+Սյունիք!BW292)</f>
        <v>0</v>
      </c>
      <c r="BX293" s="56">
        <f>SUM('Երևան քաղաք'!BX292+Շիրակ!BX292+Կոտայք!BX292+Լոռի!BX292+Արագածոտն!BX292+Գեղարքունիքի!BX292+Արմավիր!BX292+'Արարատի և Վայոց ձոր'!BX292+Տավուշ!BX291+Սյունիք!BX292)</f>
        <v>0</v>
      </c>
      <c r="BY293" s="56">
        <f>SUM('Երևան քաղաք'!BY292+Շիրակ!BY292+Կոտայք!BY292+Լոռի!BY292+Արագածոտն!BY292+Գեղարքունիքի!BY292+Արմավիր!BY292+'Արարատի և Վայոց ձոր'!BY292+Տավուշ!BY291+Սյունիք!BY292)</f>
        <v>0</v>
      </c>
      <c r="BZ293" s="56">
        <f>SUM('Երևան քաղաք'!BZ292+Շիրակ!BZ292+Կոտայք!BZ292+Լոռի!BZ292+Արագածոտն!BZ292+Գեղարքունիքի!BZ292+Արմավիր!BZ292+'Արարատի և Վայոց ձոր'!BZ292+Տավուշ!BZ291+Սյունիք!BZ292)</f>
        <v>0</v>
      </c>
      <c r="CA293" s="56"/>
      <c r="CB293" s="133">
        <f t="shared" si="80"/>
        <v>0</v>
      </c>
      <c r="CC293" s="134">
        <f t="shared" si="81"/>
        <v>0</v>
      </c>
      <c r="CD293" s="134">
        <f t="shared" si="82"/>
        <v>0</v>
      </c>
      <c r="CE293" s="134">
        <f t="shared" si="83"/>
        <v>0</v>
      </c>
      <c r="CF293" s="134">
        <f t="shared" si="97"/>
        <v>0</v>
      </c>
      <c r="CG293" s="134">
        <f t="shared" si="98"/>
        <v>0</v>
      </c>
      <c r="CH293" s="134">
        <f t="shared" si="84"/>
        <v>0</v>
      </c>
      <c r="CI293" s="134">
        <f t="shared" si="99"/>
        <v>0</v>
      </c>
      <c r="CJ293" s="134">
        <f t="shared" si="85"/>
        <v>0</v>
      </c>
      <c r="CK293" s="134">
        <f t="shared" si="86"/>
        <v>0</v>
      </c>
      <c r="CL293" s="134">
        <f t="shared" si="87"/>
        <v>0</v>
      </c>
      <c r="CM293" s="134">
        <f t="shared" si="88"/>
        <v>0</v>
      </c>
      <c r="CN293" s="135">
        <f t="shared" si="89"/>
        <v>0</v>
      </c>
      <c r="CO293" s="135">
        <f t="shared" si="90"/>
        <v>0</v>
      </c>
      <c r="CP293" s="135">
        <f t="shared" si="91"/>
        <v>0</v>
      </c>
      <c r="CQ293" s="135">
        <f t="shared" si="92"/>
        <v>0</v>
      </c>
      <c r="CR293" s="135">
        <f t="shared" si="93"/>
        <v>0</v>
      </c>
      <c r="CS293" s="135">
        <f t="shared" si="94"/>
        <v>0</v>
      </c>
      <c r="CT293" s="135">
        <f t="shared" si="95"/>
        <v>0</v>
      </c>
      <c r="CU293" s="135">
        <f t="shared" si="96"/>
        <v>0</v>
      </c>
    </row>
    <row r="294" spans="1:99" ht="20.100000000000001" customHeight="1" x14ac:dyDescent="0.3">
      <c r="A294" s="41" t="s">
        <v>249</v>
      </c>
      <c r="B294" s="39" t="s">
        <v>615</v>
      </c>
      <c r="C294" s="39">
        <v>327.2</v>
      </c>
      <c r="D294" s="56">
        <f>SUM('Երևան քաղաք'!D293+Շիրակ!D293+Կոտայք!D293+Լոռի!D293+Արագածոտն!D293+Գեղարքունիքի!D293+Արմավիր!D293+'Արարատի և Վայոց ձոր'!D293+Տավուշ!D292+Սյունիք!D293)</f>
        <v>0</v>
      </c>
      <c r="E294" s="56">
        <f>SUM('Երևան քաղաք'!E293+Շիրակ!E293+Կոտայք!E293+Լոռի!E293+Արագածոտն!E293+Գեղարքունիքի!E293+Արմավիր!E293+'Արարատի և Վայոց ձոր'!E293+Տավուշ!E292+Սյունիք!E293)</f>
        <v>0</v>
      </c>
      <c r="F294" s="56">
        <f>SUM('Երևան քաղաք'!F293+Շիրակ!F293+Կոտայք!F293+Լոռի!F293+Արագածոտն!F293+Գեղարքունիքի!F293+Արմավիր!F293+'Արարատի և Վայոց ձոր'!F293+Տավուշ!F292+Սյունիք!F293)</f>
        <v>0</v>
      </c>
      <c r="G294" s="56">
        <f>SUM('Երևան քաղաք'!G293+Շիրակ!G293+Կոտայք!G293+Լոռի!G293+Արագածոտն!G293+Գեղարքունիքի!G293+Արմավիր!G293+'Արարատի և Վայոց ձոր'!G293+Տավուշ!G292+Սյունիք!G293)</f>
        <v>0</v>
      </c>
      <c r="H294" s="56">
        <f>SUM('Երևան քաղաք'!H293+Շիրակ!H293+Կոտայք!H293+Լոռի!H293+Արագածոտն!H293+Գեղարքունիքի!H293+Արմավիր!H293+'Արարատի և Վայոց ձոր'!H293+Տավուշ!H292+Սյունիք!H293)</f>
        <v>0</v>
      </c>
      <c r="I294" s="56">
        <f>SUM('Երևան քաղաք'!I293+Շիրակ!I293+Կոտայք!I293+Լոռի!I293+Արագածոտն!I293+Գեղարքունիքի!I293+Արմավիր!I293+'Արարատի և Վայոց ձոր'!I293+Տավուշ!I292+Սյունիք!I293)</f>
        <v>0</v>
      </c>
      <c r="J294" s="56">
        <f>SUM('Երևան քաղաք'!J293+Շիրակ!J293+Կոտայք!J293+Լոռի!J293+Արագածոտն!J293+Գեղարքունիքի!J293+Արմավիր!J293+'Արարատի և Վայոց ձոր'!J293+Տավուշ!J292+Սյունիք!J293)</f>
        <v>0</v>
      </c>
      <c r="K294" s="56">
        <f>SUM('Երևան քաղաք'!K293+Շիրակ!K293+Կոտայք!K293+Լոռի!K293+Արագածոտն!K293+Գեղարքունիքի!K293+Արմավիր!K293+'Արարատի և Վայոց ձոր'!K293+Տավուշ!K292+Սյունիք!K293)</f>
        <v>0</v>
      </c>
      <c r="L294" s="56">
        <f>SUM('Երևան քաղաք'!L293+Շիրակ!L293+Կոտայք!L293+Լոռի!L293+Արագածոտն!L293+Գեղարքունիքի!L293+Արմավիր!L293+'Արարատի և Վայոց ձոր'!L293+Տավուշ!L292+Սյունիք!L293)</f>
        <v>0</v>
      </c>
      <c r="M294" s="56">
        <f>SUM('Երևան քաղաք'!M293+Շիրակ!M293+Կոտայք!M293+Լոռի!M293+Արագածոտն!M293+Գեղարքունիքի!M293+Արմավիր!M293+'Արարատի և Վայոց ձոր'!M293+Տավուշ!M292+Սյունիք!M293)</f>
        <v>0</v>
      </c>
      <c r="N294" s="56">
        <f>SUM('Երևան քաղաք'!N293+Շիրակ!N293+Կոտայք!N293+Լոռի!N293+Արագածոտն!N293+Գեղարքունիքի!N293+Արմավիր!N293+'Արարատի և Վայոց ձոր'!N293+Տավուշ!N292+Սյունիք!N293)</f>
        <v>0</v>
      </c>
      <c r="O294" s="56">
        <f>SUM('Երևան քաղաք'!O293+Շիրակ!O293+Կոտայք!O293+Լոռի!O293+Արագածոտն!O293+Գեղարքունիքի!O293+Արմավիր!O293+'Արարատի և Վայոց ձոր'!O293+Տավուշ!O292+Սյունիք!O293)</f>
        <v>0</v>
      </c>
      <c r="P294" s="56">
        <f>SUM('Երևան քաղաք'!P293+Շիրակ!P293+Կոտայք!P293+Լոռի!P293+Արագածոտն!P293+Գեղարքունիքի!P293+Արմավիր!P293+'Արարատի և Վայոց ձոր'!P293+Տավուշ!P292+Սյունիք!P293)</f>
        <v>0</v>
      </c>
      <c r="Q294" s="56">
        <f>SUM('Երևան քաղաք'!Q293+Շիրակ!Q293+Կոտայք!Q293+Լոռի!Q293+Արագածոտն!Q293+Գեղարքունիքի!Q293+Արմավիր!Q293+'Արարատի և Վայոց ձոր'!Q293+Տավուշ!Q292+Սյունիք!Q293)</f>
        <v>0</v>
      </c>
      <c r="R294" s="56">
        <f>SUM('Երևան քաղաք'!R293+Շիրակ!R293+Կոտայք!R293+Լոռի!R293+Արագածոտն!R293+Գեղարքունիքի!R293+Արմավիր!R293+'Արարատի և Վայոց ձոր'!R293+Տավուշ!R292+Սյունիք!R293)</f>
        <v>0</v>
      </c>
      <c r="S294" s="56">
        <f>SUM('Երևան քաղաք'!S293+Շիրակ!S293+Կոտայք!S293+Լոռի!S293+Արագածոտն!S293+Գեղարքունիքի!S293+Արմավիր!S293+'Արարատի և Վայոց ձոր'!S293+Տավուշ!S292+Սյունիք!S293)</f>
        <v>0</v>
      </c>
      <c r="T294" s="56">
        <f>SUM('Երևան քաղաք'!T293+Շիրակ!T293+Կոտայք!T293+Լոռի!T293+Արագածոտն!T293+Գեղարքունիքի!T293+Արմավիր!T293+'Արարատի և Վայոց ձոր'!T293+Տավուշ!T292+Սյունիք!T293)</f>
        <v>0</v>
      </c>
      <c r="U294" s="56">
        <f>SUM('Երևան քաղաք'!U293+Շիրակ!U293+Կոտայք!U293+Լոռի!U293+Արագածոտն!U293+Գեղարքունիքի!U293+Արմավիր!U293+'Արարատի և Վայոց ձոր'!U293+Տավուշ!U292+Սյունիք!U293)</f>
        <v>0</v>
      </c>
      <c r="V294" s="56">
        <f>SUM('Երևան քաղաք'!V293+Շիրակ!V293+Կոտայք!V293+Լոռի!V293+Արագածոտն!V293+Գեղարքունիքի!V293+Արմավիր!V293+'Արարատի և Վայոց ձոր'!V293+Տավուշ!V292+Սյունիք!V293)</f>
        <v>0</v>
      </c>
      <c r="W294" s="56">
        <f>SUM('Երևան քաղաք'!W293+Շիրակ!W293+Կոտայք!W293+Լոռի!W293+Արագածոտն!W293+Գեղարքունիքի!W293+Արմավիր!W293+'Արարատի և Վայոց ձոր'!W293+Տավուշ!W292+Սյունիք!W293)</f>
        <v>0</v>
      </c>
      <c r="X294" s="56">
        <f>SUM('Երևան քաղաք'!X293+Շիրակ!X293+Կոտայք!X293+Լոռի!X293+Արագածոտն!X293+Գեղարքունիքի!X293+Արմավիր!X293+'Արարատի և Վայոց ձոր'!X293+Տավուշ!X292+Սյունիք!X293)</f>
        <v>0</v>
      </c>
      <c r="Y294" s="56">
        <f>SUM('Երևան քաղաք'!Y293+Շիրակ!Y293+Կոտայք!Y293+Լոռի!Y293+Արագածոտն!Y293+Գեղարքունիքի!Y293+Արմավիր!Y293+'Արարատի և Վայոց ձոր'!Y293+Տավուշ!Y292+Սյունիք!Y293)</f>
        <v>0</v>
      </c>
      <c r="Z294" s="56">
        <f>SUM('Երևան քաղաք'!Z293+Շիրակ!Z293+Կոտայք!Z293+Լոռի!Z293+Արագածոտն!Z293+Գեղարքունիքի!Z293+Արմավիր!Z293+'Արարատի և Վայոց ձոր'!Z293+Տավուշ!Z292+Սյունիք!Z293)</f>
        <v>0</v>
      </c>
      <c r="AA294" s="56">
        <f>SUM('Երևան քաղաք'!AA293+Շիրակ!AA293+Կոտայք!AA293+Լոռի!AA293+Արագածոտն!AA293+Գեղարքունիքի!AA293+Արմավիր!AA293+'Արարատի և Վայոց ձոր'!AA293+Տավուշ!AA292+Սյունիք!AA293)</f>
        <v>0</v>
      </c>
      <c r="AB294" s="56">
        <f>SUM('Երևան քաղաք'!AB293+Շիրակ!AB293+Կոտայք!AB293+Լոռի!AB293+Արագածոտն!AB293+Գեղարքունիքի!AB293+Արմավիր!AB293+'Արարատի և Վայոց ձոր'!AB293+Տավուշ!AB292+Սյունիք!AB293)</f>
        <v>0</v>
      </c>
      <c r="AC294" s="56">
        <f>SUM('Երևան քաղաք'!AC293+Շիրակ!AC293+Կոտայք!AC293+Լոռի!AC293+Արագածոտն!AC293+Գեղարքունիքի!AC293+Արմավիր!AC293+'Արարատի և Վայոց ձոր'!AC293+Տավուշ!AC292+Սյունիք!AC293)</f>
        <v>0</v>
      </c>
      <c r="AD294" s="56">
        <f>SUM('Երևան քաղաք'!AD293+Շիրակ!AD293+Կոտայք!AD293+Լոռի!AD293+Արագածոտն!AD293+Գեղարքունիքի!AD293+Արմավիր!AD293+'Արարատի և Վայոց ձոր'!AD293+Տավուշ!AD292+Սյունիք!AD293)</f>
        <v>0</v>
      </c>
      <c r="AE294" s="56">
        <f>SUM('Երևան քաղաք'!AE293+Շիրակ!AE293+Կոտայք!AE293+Լոռի!AE293+Արագածոտն!AE293+Գեղարքունիքի!AE293+Արմավիր!AE293+'Արարատի և Վայոց ձոր'!AE293+Տավուշ!AE292+Սյունիք!AE293)</f>
        <v>0</v>
      </c>
      <c r="AF294" s="56">
        <f>SUM('Երևան քաղաք'!AF293+Շիրակ!AF293+Կոտայք!AF293+Լոռի!AF293+Արագածոտն!AF293+Գեղարքունիքի!AF293+Արմավիր!AF293+'Արարատի և Վայոց ձոր'!AF293+Տավուշ!AF292+Սյունիք!AF293)</f>
        <v>0</v>
      </c>
      <c r="AG294" s="56">
        <f>SUM('Երևան քաղաք'!AG293+Շիրակ!AG293+Կոտայք!AG293+Լոռի!AG293+Արագածոտն!AG293+Գեղարքունիքի!AG293+Արմավիր!AG293+'Արարատի և Վայոց ձոր'!AG293+Տավուշ!AG292+Սյունիք!AG293)</f>
        <v>0</v>
      </c>
      <c r="AH294" s="56">
        <f>SUM('Երևան քաղաք'!AH293+Շիրակ!AH293+Կոտայք!AH293+Լոռի!AH293+Արագածոտն!AH293+Գեղարքունիքի!AH293+Արմավիր!AH293+'Արարատի և Վայոց ձոր'!AH293+Տավուշ!AH292+Սյունիք!AH293)</f>
        <v>0</v>
      </c>
      <c r="AI294" s="56">
        <f>SUM('Երևան քաղաք'!AI293+Շիրակ!AI293+Կոտայք!AI293+Լոռի!AI293+Արագածոտն!AI293+Գեղարքունիքի!AI293+Արմավիր!AI293+'Արարատի և Վայոց ձոր'!AI293+Տավուշ!AI292+Սյունիք!AI293)</f>
        <v>0</v>
      </c>
      <c r="AJ294" s="56">
        <f>SUM('Երևան քաղաք'!AJ293+Շիրակ!AJ293+Կոտայք!AJ293+Լոռի!AJ293+Արագածոտն!AJ293+Գեղարքունիքի!AJ293+Արմավիր!AJ293+'Արարատի և Վայոց ձոր'!AJ293+Տավուշ!AJ292+Սյունիք!AJ293)</f>
        <v>0</v>
      </c>
      <c r="AK294" s="56">
        <f>SUM('Երևան քաղաք'!AK293+Շիրակ!AK293+Կոտայք!AK293+Լոռի!AK293+Արագածոտն!AK293+Գեղարքունիքի!AK293+Արմավիր!AK293+'Արարատի և Վայոց ձոր'!AK293+Տավուշ!AK292+Սյունիք!AK293)</f>
        <v>0</v>
      </c>
      <c r="AL294" s="56">
        <f>SUM('Երևան քաղաք'!AL293+Շիրակ!AL293+Կոտայք!AL293+Լոռի!AL293+Արագածոտն!AL293+Գեղարքունիքի!AL293+Արմավիր!AL293+'Արարատի և Վայոց ձոր'!AL293+Տավուշ!AL292+Սյունիք!AL293)</f>
        <v>0</v>
      </c>
      <c r="AM294" s="56">
        <f>SUM('Երևան քաղաք'!AM293+Շիրակ!AM293+Կոտայք!AM293+Լոռի!AM293+Արագածոտն!AM293+Գեղարքունիքի!AM293+Արմավիր!AM293+'Արարատի և Վայոց ձոր'!AM293+Տավուշ!AM292+Սյունիք!AM293)</f>
        <v>0</v>
      </c>
      <c r="AN294" s="56">
        <f>SUM('Երևան քաղաք'!AN293+Շիրակ!AN293+Կոտայք!AN293+Լոռի!AN293+Արագածոտն!AN293+Գեղարքունիքի!AN293+Արմավիր!AN293+'Արարատի և Վայոց ձոր'!AN293+Տավուշ!AN292+Սյունիք!AN293)</f>
        <v>0</v>
      </c>
      <c r="AO294" s="56">
        <f>SUM('Երևան քաղաք'!AO293+Շիրակ!AO293+Կոտայք!AO293+Լոռի!AO293+Արագածոտն!AO293+Գեղարքունիքի!AO293+Արմավիր!AO293+'Արարատի և Վայոց ձոր'!AO293+Տավուշ!AO292+Սյունիք!AO293)</f>
        <v>0</v>
      </c>
      <c r="AP294" s="56">
        <f>SUM('Երևան քաղաք'!AP293+Շիրակ!AP293+Կոտայք!AP293+Լոռի!AP293+Արագածոտն!AP293+Գեղարքունիքի!AP293+Արմավիր!AP293+'Արարատի և Վայոց ձոր'!AP293+Տավուշ!AP292+Սյունիք!AP293)</f>
        <v>0</v>
      </c>
      <c r="AQ294" s="56">
        <f>SUM('Երևան քաղաք'!AQ293+Շիրակ!AQ293+Կոտայք!AQ293+Լոռի!AQ293+Արագածոտն!AQ293+Գեղարքունիքի!AQ293+Արմավիր!AQ293+'Արարատի և Վայոց ձոր'!AQ293+Տավուշ!AQ292+Սյունիք!AQ293)</f>
        <v>0</v>
      </c>
      <c r="AR294" s="56">
        <f>SUM('Երևան քաղաք'!AR293+Շիրակ!AR293+Կոտայք!AR293+Լոռի!AR293+Արագածոտն!AR293+Գեղարքունիքի!AR293+Արմավիր!AR293+'Արարատի և Վայոց ձոր'!AR293+Տավուշ!AR292+Սյունիք!AR293)</f>
        <v>0</v>
      </c>
      <c r="AS294" s="56">
        <f>SUM('Երևան քաղաք'!AS293+Շիրակ!AS293+Կոտայք!AS293+Լոռի!AS293+Արագածոտն!AS293+Գեղարքունիքի!AS293+Արմավիր!AS293+'Արարատի և Վայոց ձոր'!AS293+Տավուշ!AS292+Սյունիք!AS293)</f>
        <v>0</v>
      </c>
      <c r="AT294" s="56">
        <f>SUM('Երևան քաղաք'!AT293+Շիրակ!AT293+Կոտայք!AT293+Լոռի!AT293+Արագածոտն!AT293+Գեղարքունիքի!AT293+Արմավիր!AT293+'Արարատի և Վայոց ձոր'!AT293+Տավուշ!AT292+Սյունիք!AT293)</f>
        <v>0</v>
      </c>
      <c r="AU294" s="56">
        <f>SUM('Երևան քաղաք'!AU293+Շիրակ!AU293+Կոտայք!AU293+Լոռի!AU293+Արագածոտն!AU293+Գեղարքունիքի!AU293+Արմավիր!AU293+'Արարատի և Վայոց ձոր'!AU293+Տավուշ!AU292+Սյունիք!AU293)</f>
        <v>0</v>
      </c>
      <c r="AV294" s="56">
        <f>SUM('Երևան քաղաք'!AV293+Շիրակ!AV293+Կոտայք!AV293+Լոռի!AV293+Արագածոտն!AV293+Գեղարքունիքի!AV293+Արմավիր!AV293+'Արարատի և Վայոց ձոր'!AV293+Տավուշ!AV292+Սյունիք!AV293)</f>
        <v>0</v>
      </c>
      <c r="AW294" s="56">
        <f>SUM('Երևան քաղաք'!AW293+Շիրակ!AW293+Կոտայք!AW293+Լոռի!AW293+Արագածոտն!AW293+Գեղարքունիքի!AW293+Արմավիր!AW293+'Արարատի և Վայոց ձոր'!AW293+Տավուշ!AW292+Սյունիք!AW293)</f>
        <v>0</v>
      </c>
      <c r="AX294" s="56">
        <f>SUM('Երևան քաղաք'!AX293+Շիրակ!AX293+Կոտայք!AX293+Լոռի!AX293+Արագածոտն!AX293+Գեղարքունիքի!AX293+Արմավիր!AX293+'Արարատի և Վայոց ձոր'!AX293+Տավուշ!AX292+Սյունիք!AX293)</f>
        <v>0</v>
      </c>
      <c r="AY294" s="56">
        <f>SUM('Երևան քաղաք'!AY293+Շիրակ!AY293+Կոտայք!AY293+Լոռի!AY293+Արագածոտն!AY293+Գեղարքունիքի!AY293+Արմավիր!AY293+'Արարատի և Վայոց ձոր'!AY293+Տավուշ!AY292+Սյունիք!AY293)</f>
        <v>0</v>
      </c>
      <c r="AZ294" s="56">
        <f>SUM('Երևան քաղաք'!AZ293+Շիրակ!AZ293+Կոտայք!AZ293+Լոռի!AZ293+Արագածոտն!AZ293+Գեղարքունիքի!AZ293+Արմավիր!AZ293+'Արարատի և Վայոց ձոր'!AZ293+Տավուշ!AZ292+Սյունիք!AZ293)</f>
        <v>0</v>
      </c>
      <c r="BA294" s="56">
        <f>SUM('Երևան քաղաք'!BA293+Շիրակ!BA293+Կոտայք!BA293+Լոռի!BA293+Արագածոտն!BA293+Գեղարքունիքի!BA293+Արմավիր!BA293+'Արարատի և Վայոց ձոր'!BA293+Տավուշ!BA292+Սյունիք!BA293)</f>
        <v>0</v>
      </c>
      <c r="BB294" s="56">
        <f>SUM('Երևան քաղաք'!BB293+Շիրակ!BB293+Կոտայք!BB293+Լոռի!BB293+Արագածոտն!BB293+Գեղարքունիքի!BB293+Արմավիր!BB293+'Արարատի և Վայոց ձոր'!BB293+Տավուշ!BB292+Սյունիք!BB293)</f>
        <v>0</v>
      </c>
      <c r="BC294" s="56">
        <f>SUM('Երևան քաղաք'!BC293+Շիրակ!BC293+Կոտայք!BC293+Լոռի!BC293+Արագածոտն!BC293+Գեղարքունիքի!BC293+Արմավիր!BC293+'Արարատի և Վայոց ձոր'!BC293+Տավուշ!BC292+Սյունիք!BC293)</f>
        <v>0</v>
      </c>
      <c r="BD294" s="56">
        <f>SUM('Երևան քաղաք'!BD293+Շիրակ!BD293+Կոտայք!BD293+Լոռի!BD293+Արագածոտն!BD293+Գեղարքունիքի!BD293+Արմավիր!BD293+'Արարատի և Վայոց ձոր'!BD293+Տավուշ!BD292+Սյունիք!BD293)</f>
        <v>0</v>
      </c>
      <c r="BE294" s="56">
        <f>SUM('Երևան քաղաք'!BE293+Շիրակ!BE293+Կոտայք!BE293+Լոռի!BE293+Արագածոտն!BE293+Գեղարքունիքի!BE293+Արմավիր!BE293+'Արարատի և Վայոց ձոր'!BE293+Տավուշ!BE292+Սյունիք!BE293)</f>
        <v>0</v>
      </c>
      <c r="BF294" s="56">
        <f>SUM('Երևան քաղաք'!BF293+Շիրակ!BF293+Կոտայք!BF293+Լոռի!BF293+Արագածոտն!BF293+Գեղարքունիքի!BF293+Արմավիր!BF293+'Արարատի և Վայոց ձոր'!BF293+Տավուշ!BF292+Սյունիք!BF293)</f>
        <v>0</v>
      </c>
      <c r="BG294" s="56">
        <f>SUM('Երևան քաղաք'!BG293+Շիրակ!BG293+Կոտայք!BG293+Լոռի!BG293+Արագածոտն!BG293+Գեղարքունիքի!BG293+Արմավիր!BG293+'Արարատի և Վայոց ձոր'!BG293+Տավուշ!BG292+Սյունիք!BG293)</f>
        <v>0</v>
      </c>
      <c r="BH294" s="56">
        <f>SUM('Երևան քաղաք'!BH293+Շիրակ!BH293+Կոտայք!BH293+Լոռի!BH293+Արագածոտն!BH293+Գեղարքունիքի!BH293+Արմավիր!BH293+'Արարատի և Վայոց ձոր'!BH293+Տավուշ!BH292+Սյունիք!BH293)</f>
        <v>0</v>
      </c>
      <c r="BI294" s="56">
        <f>SUM('Երևան քաղաք'!BI293+Շիրակ!BI293+Կոտայք!BI293+Լոռի!BI293+Արագածոտն!BI293+Գեղարքունիքի!BI293+Արմավիր!BI293+'Արարատի և Վայոց ձոր'!BI293+Տավուշ!BI292+Սյունիք!BI293)</f>
        <v>0</v>
      </c>
      <c r="BJ294" s="56">
        <f>SUM('Երևան քաղաք'!BJ293+Շիրակ!BJ293+Կոտայք!BJ293+Լոռի!BJ293+Արագածոտն!BJ293+Գեղարքունիքի!BJ293+Արմավիր!BJ293+'Արարատի և Վայոց ձոր'!BJ293+Տավուշ!BJ292+Սյունիք!BJ293)</f>
        <v>0</v>
      </c>
      <c r="BK294" s="56">
        <f>SUM('Երևան քաղաք'!BK293+Շիրակ!BK293+Կոտայք!BK293+Լոռի!BK293+Արագածոտն!BK293+Գեղարքունիքի!BK293+Արմավիր!BK293+'Արարատի և Վայոց ձոր'!BK293+Տավուշ!BK292+Սյունիք!BK293)</f>
        <v>0</v>
      </c>
      <c r="BL294" s="56">
        <f>SUM('Երևան քաղաք'!BL293+Շիրակ!BL293+Կոտայք!BL293+Լոռի!BL293+Արագածոտն!BL293+Գեղարքունիքի!BL293+Արմավիր!BL293+'Արարատի և Վայոց ձոր'!BL293+Տավուշ!BL292+Սյունիք!BL293)</f>
        <v>0</v>
      </c>
      <c r="BM294" s="56">
        <f>SUM('Երևան քաղաք'!BM293+Շիրակ!BM293+Կոտայք!BM293+Լոռի!BM293+Արագածոտն!BM293+Գեղարքունիքի!BM293+Արմավիր!BM293+'Արարատի և Վայոց ձոր'!BM293+Տավուշ!BM292+Սյունիք!BM293)</f>
        <v>0</v>
      </c>
      <c r="BN294" s="56">
        <f>SUM('Երևան քաղաք'!BN293+Շիրակ!BN293+Կոտայք!BN293+Լոռի!BN293+Արագածոտն!BN293+Գեղարքունիքի!BN293+Արմավիր!BN293+'Արարատի և Վայոց ձոր'!BN293+Տավուշ!BN292+Սյունիք!BN293)</f>
        <v>0</v>
      </c>
      <c r="BO294" s="56">
        <f>SUM('Երևան քաղաք'!BO293+Շիրակ!BO293+Կոտայք!BO293+Լոռի!BO293+Արագածոտն!BO293+Գեղարքունիքի!BO293+Արմավիր!BO293+'Արարատի և Վայոց ձոր'!BO293+Տավուշ!BO292+Սյունիք!BO293)</f>
        <v>0</v>
      </c>
      <c r="BP294" s="56">
        <f>SUM('Երևան քաղաք'!BP293+Շիրակ!BP293+Կոտայք!BP293+Լոռի!BP293+Արագածոտն!BP293+Գեղարքունիքի!BP293+Արմավիր!BP293+'Արարատի և Վայոց ձոր'!BP293+Տավուշ!BP292+Սյունիք!BP293)</f>
        <v>0</v>
      </c>
      <c r="BQ294" s="56">
        <f>SUM('Երևան քաղաք'!BQ293+Շիրակ!BQ293+Կոտայք!BQ293+Լոռի!BQ293+Արագածոտն!BQ293+Գեղարքունիքի!BQ293+Արմավիր!BQ293+'Արարատի և Վայոց ձոր'!BQ293+Տավուշ!BQ292+Սյունիք!BQ293)</f>
        <v>0</v>
      </c>
      <c r="BR294" s="56">
        <f>SUM('Երևան քաղաք'!BR293+Շիրակ!BR293+Կոտայք!BR293+Լոռի!BR293+Արագածոտն!BR293+Գեղարքունիքի!BR293+Արմավիր!BR293+'Արարատի և Վայոց ձոր'!BR293+Տավուշ!BR292+Սյունիք!BR293)</f>
        <v>0</v>
      </c>
      <c r="BS294" s="56">
        <f>SUM('Երևան քաղաք'!BS293+Շիրակ!BS293+Կոտայք!BS293+Լոռի!BS293+Արագածոտն!BS293+Գեղարքունիքի!BS293+Արմավիր!BS293+'Արարատի և Վայոց ձոր'!BS293+Տավուշ!BS292+Սյունիք!BS293)</f>
        <v>0</v>
      </c>
      <c r="BT294" s="56">
        <f>SUM('Երևան քաղաք'!BT293+Շիրակ!BT293+Կոտայք!BT293+Լոռի!BT293+Արագածոտն!BT293+Գեղարքունիքի!BT293+Արմավիր!BT293+'Արարատի և Վայոց ձոր'!BT293+Տավուշ!BT292+Սյունիք!BT293)</f>
        <v>0</v>
      </c>
      <c r="BU294" s="56">
        <f>SUM('Երևան քաղաք'!BU293+Շիրակ!BU293+Կոտայք!BU293+Լոռի!BU293+Արագածոտն!BU293+Գեղարքունիքի!BU293+Արմավիր!BU293+'Արարատի և Վայոց ձոր'!BU293+Տավուշ!BU292+Սյունիք!BU293)</f>
        <v>0</v>
      </c>
      <c r="BV294" s="56">
        <f>SUM('Երևան քաղաք'!BV293+Շիրակ!BV293+Կոտայք!BV293+Լոռի!BV293+Արագածոտն!BV293+Գեղարքունիքի!BV293+Արմավիր!BV293+'Արարատի և Վայոց ձոր'!BV293+Տավուշ!BV292+Սյունիք!BV293)</f>
        <v>0</v>
      </c>
      <c r="BW294" s="56">
        <f>SUM('Երևան քաղաք'!BW293+Շիրակ!BW293+Կոտայք!BW293+Լոռի!BW293+Արագածոտն!BW293+Գեղարքունիքի!BW293+Արմավիր!BW293+'Արարատի և Վայոց ձոր'!BW293+Տավուշ!BW292+Սյունիք!BW293)</f>
        <v>0</v>
      </c>
      <c r="BX294" s="56">
        <f>SUM('Երևան քաղաք'!BX293+Շիրակ!BX293+Կոտայք!BX293+Լոռի!BX293+Արագածոտն!BX293+Գեղարքունիքի!BX293+Արմավիր!BX293+'Արարատի և Վայոց ձոր'!BX293+Տավուշ!BX292+Սյունիք!BX293)</f>
        <v>0</v>
      </c>
      <c r="BY294" s="56">
        <f>SUM('Երևան քաղաք'!BY293+Շիրակ!BY293+Կոտայք!BY293+Լոռի!BY293+Արագածոտն!BY293+Գեղարքունիքի!BY293+Արմավիր!BY293+'Արարատի և Վայոց ձոր'!BY293+Տավուշ!BY292+Սյունիք!BY293)</f>
        <v>0</v>
      </c>
      <c r="BZ294" s="56">
        <f>SUM('Երևան քաղաք'!BZ293+Շիրակ!BZ293+Կոտայք!BZ293+Լոռի!BZ293+Արագածոտն!BZ293+Գեղարքունիքի!BZ293+Արմավիր!BZ293+'Արարատի և Վայոց ձոր'!BZ293+Տավուշ!BZ292+Սյունիք!BZ293)</f>
        <v>0</v>
      </c>
      <c r="CA294" s="56"/>
      <c r="CB294" s="133">
        <f t="shared" si="80"/>
        <v>0</v>
      </c>
      <c r="CC294" s="134">
        <f t="shared" si="81"/>
        <v>0</v>
      </c>
      <c r="CD294" s="134">
        <f t="shared" si="82"/>
        <v>0</v>
      </c>
      <c r="CE294" s="134">
        <f t="shared" si="83"/>
        <v>0</v>
      </c>
      <c r="CF294" s="134">
        <f t="shared" si="97"/>
        <v>0</v>
      </c>
      <c r="CG294" s="134">
        <f t="shared" si="98"/>
        <v>0</v>
      </c>
      <c r="CH294" s="134">
        <f t="shared" si="84"/>
        <v>0</v>
      </c>
      <c r="CI294" s="134">
        <f t="shared" si="99"/>
        <v>0</v>
      </c>
      <c r="CJ294" s="134">
        <f t="shared" si="85"/>
        <v>0</v>
      </c>
      <c r="CK294" s="134">
        <f t="shared" si="86"/>
        <v>0</v>
      </c>
      <c r="CL294" s="134">
        <f t="shared" si="87"/>
        <v>0</v>
      </c>
      <c r="CM294" s="134">
        <f t="shared" si="88"/>
        <v>0</v>
      </c>
      <c r="CN294" s="135">
        <f t="shared" si="89"/>
        <v>0</v>
      </c>
      <c r="CO294" s="135">
        <f t="shared" si="90"/>
        <v>0</v>
      </c>
      <c r="CP294" s="135">
        <f t="shared" si="91"/>
        <v>0</v>
      </c>
      <c r="CQ294" s="135">
        <f t="shared" si="92"/>
        <v>0</v>
      </c>
      <c r="CR294" s="135">
        <f t="shared" si="93"/>
        <v>0</v>
      </c>
      <c r="CS294" s="135">
        <f t="shared" si="94"/>
        <v>0</v>
      </c>
      <c r="CT294" s="135">
        <f t="shared" si="95"/>
        <v>0</v>
      </c>
      <c r="CU294" s="135">
        <f t="shared" si="96"/>
        <v>0</v>
      </c>
    </row>
    <row r="295" spans="1:99" ht="20.100000000000001" customHeight="1" x14ac:dyDescent="0.3">
      <c r="A295" s="41" t="s">
        <v>250</v>
      </c>
      <c r="B295" s="39" t="s">
        <v>698</v>
      </c>
      <c r="C295" s="39">
        <v>327.3</v>
      </c>
      <c r="D295" s="56">
        <f>SUM('Երևան քաղաք'!D294+Շիրակ!D294+Կոտայք!D294+Լոռի!D294+Արագածոտն!D294+Գեղարքունիքի!D294+Արմավիր!D294+'Արարատի և Վայոց ձոր'!D294+Տավուշ!D293+Սյունիք!D294)</f>
        <v>0</v>
      </c>
      <c r="E295" s="56">
        <f>SUM('Երևան քաղաք'!E294+Շիրակ!E294+Կոտայք!E294+Լոռի!E294+Արագածոտն!E294+Գեղարքունիքի!E294+Արմավիր!E294+'Արարատի և Վայոց ձոր'!E294+Տավուշ!E293+Սյունիք!E294)</f>
        <v>0</v>
      </c>
      <c r="F295" s="56">
        <f>SUM('Երևան քաղաք'!F294+Շիրակ!F294+Կոտայք!F294+Լոռի!F294+Արագածոտն!F294+Գեղարքունիքի!F294+Արմավիր!F294+'Արարատի և Վայոց ձոր'!F294+Տավուշ!F293+Սյունիք!F294)</f>
        <v>0</v>
      </c>
      <c r="G295" s="56">
        <f>SUM('Երևան քաղաք'!G294+Շիրակ!G294+Կոտայք!G294+Լոռի!G294+Արագածոտն!G294+Գեղարքունիքի!G294+Արմավիր!G294+'Արարատի և Վայոց ձոր'!G294+Տավուշ!G293+Սյունիք!G294)</f>
        <v>0</v>
      </c>
      <c r="H295" s="56">
        <f>SUM('Երևան քաղաք'!H294+Շիրակ!H294+Կոտայք!H294+Լոռի!H294+Արագածոտն!H294+Գեղարքունիքի!H294+Արմավիր!H294+'Արարատի և Վայոց ձոր'!H294+Տավուշ!H293+Սյունիք!H294)</f>
        <v>0</v>
      </c>
      <c r="I295" s="56">
        <f>SUM('Երևան քաղաք'!I294+Շիրակ!I294+Կոտայք!I294+Լոռի!I294+Արագածոտն!I294+Գեղարքունիքի!I294+Արմավիր!I294+'Արարատի և Վայոց ձոր'!I294+Տավուշ!I293+Սյունիք!I294)</f>
        <v>0</v>
      </c>
      <c r="J295" s="56">
        <f>SUM('Երևան քաղաք'!J294+Շիրակ!J294+Կոտայք!J294+Լոռի!J294+Արագածոտն!J294+Գեղարքունիքի!J294+Արմավիր!J294+'Արարատի և Վայոց ձոր'!J294+Տավուշ!J293+Սյունիք!J294)</f>
        <v>0</v>
      </c>
      <c r="K295" s="56">
        <f>SUM('Երևան քաղաք'!K294+Շիրակ!K294+Կոտայք!K294+Լոռի!K294+Արագածոտն!K294+Գեղարքունիքի!K294+Արմավիր!K294+'Արարատի և Վայոց ձոր'!K294+Տավուշ!K293+Սյունիք!K294)</f>
        <v>0</v>
      </c>
      <c r="L295" s="56">
        <f>SUM('Երևան քաղաք'!L294+Շիրակ!L294+Կոտայք!L294+Լոռի!L294+Արագածոտն!L294+Գեղարքունիքի!L294+Արմավիր!L294+'Արարատի և Վայոց ձոր'!L294+Տավուշ!L293+Սյունիք!L294)</f>
        <v>0</v>
      </c>
      <c r="M295" s="56">
        <f>SUM('Երևան քաղաք'!M294+Շիրակ!M294+Կոտայք!M294+Լոռի!M294+Արագածոտն!M294+Գեղարքունիքի!M294+Արմավիր!M294+'Արարատի և Վայոց ձոր'!M294+Տավուշ!M293+Սյունիք!M294)</f>
        <v>0</v>
      </c>
      <c r="N295" s="56">
        <f>SUM('Երևան քաղաք'!N294+Շիրակ!N294+Կոտայք!N294+Լոռի!N294+Արագածոտն!N294+Գեղարքունիքի!N294+Արմավիր!N294+'Արարատի և Վայոց ձոր'!N294+Տավուշ!N293+Սյունիք!N294)</f>
        <v>0</v>
      </c>
      <c r="O295" s="56">
        <f>SUM('Երևան քաղաք'!O294+Շիրակ!O294+Կոտայք!O294+Լոռի!O294+Արագածոտն!O294+Գեղարքունիքի!O294+Արմավիր!O294+'Արարատի և Վայոց ձոր'!O294+Տավուշ!O293+Սյունիք!O294)</f>
        <v>0</v>
      </c>
      <c r="P295" s="56">
        <f>SUM('Երևան քաղաք'!P294+Շիրակ!P294+Կոտայք!P294+Լոռի!P294+Արագածոտն!P294+Գեղարքունիքի!P294+Արմավիր!P294+'Արարատի և Վայոց ձոր'!P294+Տավուշ!P293+Սյունիք!P294)</f>
        <v>0</v>
      </c>
      <c r="Q295" s="56">
        <f>SUM('Երևան քաղաք'!Q294+Շիրակ!Q294+Կոտայք!Q294+Լոռի!Q294+Արագածոտն!Q294+Գեղարքունիքի!Q294+Արմավիր!Q294+'Արարատի և Վայոց ձոր'!Q294+Տավուշ!Q293+Սյունիք!Q294)</f>
        <v>0</v>
      </c>
      <c r="R295" s="56">
        <f>SUM('Երևան քաղաք'!R294+Շիրակ!R294+Կոտայք!R294+Լոռի!R294+Արագածոտն!R294+Գեղարքունիքի!R294+Արմավիր!R294+'Արարատի և Վայոց ձոր'!R294+Տավուշ!R293+Սյունիք!R294)</f>
        <v>0</v>
      </c>
      <c r="S295" s="56">
        <f>SUM('Երևան քաղաք'!S294+Շիրակ!S294+Կոտայք!S294+Լոռի!S294+Արագածոտն!S294+Գեղարքունիքի!S294+Արմավիր!S294+'Արարատի և Վայոց ձոր'!S294+Տավուշ!S293+Սյունիք!S294)</f>
        <v>0</v>
      </c>
      <c r="T295" s="56">
        <f>SUM('Երևան քաղաք'!T294+Շիրակ!T294+Կոտայք!T294+Լոռի!T294+Արագածոտն!T294+Գեղարքունիքի!T294+Արմավիր!T294+'Արարատի և Վայոց ձոր'!T294+Տավուշ!T293+Սյունիք!T294)</f>
        <v>0</v>
      </c>
      <c r="U295" s="56">
        <f>SUM('Երևան քաղաք'!U294+Շիրակ!U294+Կոտայք!U294+Լոռի!U294+Արագածոտն!U294+Գեղարքունիքի!U294+Արմավիր!U294+'Արարատի և Վայոց ձոր'!U294+Տավուշ!U293+Սյունիք!U294)</f>
        <v>0</v>
      </c>
      <c r="V295" s="56">
        <f>SUM('Երևան քաղաք'!V294+Շիրակ!V294+Կոտայք!V294+Լոռի!V294+Արագածոտն!V294+Գեղարքունիքի!V294+Արմավիր!V294+'Արարատի և Վայոց ձոր'!V294+Տավուշ!V293+Սյունիք!V294)</f>
        <v>0</v>
      </c>
      <c r="W295" s="56">
        <f>SUM('Երևան քաղաք'!W294+Շիրակ!W294+Կոտայք!W294+Լոռի!W294+Արագածոտն!W294+Գեղարքունիքի!W294+Արմավիր!W294+'Արարատի և Վայոց ձոր'!W294+Տավուշ!W293+Սյունիք!W294)</f>
        <v>0</v>
      </c>
      <c r="X295" s="56">
        <f>SUM('Երևան քաղաք'!X294+Շիրակ!X294+Կոտայք!X294+Լոռի!X294+Արագածոտն!X294+Գեղարքունիքի!X294+Արմավիր!X294+'Արարատի և Վայոց ձոր'!X294+Տավուշ!X293+Սյունիք!X294)</f>
        <v>0</v>
      </c>
      <c r="Y295" s="56">
        <f>SUM('Երևան քաղաք'!Y294+Շիրակ!Y294+Կոտայք!Y294+Լոռի!Y294+Արագածոտն!Y294+Գեղարքունիքի!Y294+Արմավիր!Y294+'Արարատի և Վայոց ձոր'!Y294+Տավուշ!Y293+Սյունիք!Y294)</f>
        <v>0</v>
      </c>
      <c r="Z295" s="56">
        <f>SUM('Երևան քաղաք'!Z294+Շիրակ!Z294+Կոտայք!Z294+Լոռի!Z294+Արագածոտն!Z294+Գեղարքունիքի!Z294+Արմավիր!Z294+'Արարատի և Վայոց ձոր'!Z294+Տավուշ!Z293+Սյունիք!Z294)</f>
        <v>0</v>
      </c>
      <c r="AA295" s="56">
        <f>SUM('Երևան քաղաք'!AA294+Շիրակ!AA294+Կոտայք!AA294+Լոռի!AA294+Արագածոտն!AA294+Գեղարքունիքի!AA294+Արմավիր!AA294+'Արարատի և Վայոց ձոր'!AA294+Տավուշ!AA293+Սյունիք!AA294)</f>
        <v>0</v>
      </c>
      <c r="AB295" s="56">
        <f>SUM('Երևան քաղաք'!AB294+Շիրակ!AB294+Կոտայք!AB294+Լոռի!AB294+Արագածոտն!AB294+Գեղարքունիքի!AB294+Արմավիր!AB294+'Արարատի և Վայոց ձոր'!AB294+Տավուշ!AB293+Սյունիք!AB294)</f>
        <v>0</v>
      </c>
      <c r="AC295" s="56">
        <f>SUM('Երևան քաղաք'!AC294+Շիրակ!AC294+Կոտայք!AC294+Լոռի!AC294+Արագածոտն!AC294+Գեղարքունիքի!AC294+Արմավիր!AC294+'Արարատի և Վայոց ձոր'!AC294+Տավուշ!AC293+Սյունիք!AC294)</f>
        <v>0</v>
      </c>
      <c r="AD295" s="56">
        <f>SUM('Երևան քաղաք'!AD294+Շիրակ!AD294+Կոտայք!AD294+Լոռի!AD294+Արագածոտն!AD294+Գեղարքունիքի!AD294+Արմավիր!AD294+'Արարատի և Վայոց ձոր'!AD294+Տավուշ!AD293+Սյունիք!AD294)</f>
        <v>0</v>
      </c>
      <c r="AE295" s="56">
        <f>SUM('Երևան քաղաք'!AE294+Շիրակ!AE294+Կոտայք!AE294+Լոռի!AE294+Արագածոտն!AE294+Գեղարքունիքի!AE294+Արմավիր!AE294+'Արարատի և Վայոց ձոր'!AE294+Տավուշ!AE293+Սյունիք!AE294)</f>
        <v>0</v>
      </c>
      <c r="AF295" s="56">
        <f>SUM('Երևան քաղաք'!AF294+Շիրակ!AF294+Կոտայք!AF294+Լոռի!AF294+Արագածոտն!AF294+Գեղարքունիքի!AF294+Արմավիր!AF294+'Արարատի և Վայոց ձոր'!AF294+Տավուշ!AF293+Սյունիք!AF294)</f>
        <v>0</v>
      </c>
      <c r="AG295" s="56">
        <f>SUM('Երևան քաղաք'!AG294+Շիրակ!AG294+Կոտայք!AG294+Լոռի!AG294+Արագածոտն!AG294+Գեղարքունիքի!AG294+Արմավիր!AG294+'Արարատի և Վայոց ձոր'!AG294+Տավուշ!AG293+Սյունիք!AG294)</f>
        <v>0</v>
      </c>
      <c r="AH295" s="56">
        <f>SUM('Երևան քաղաք'!AH294+Շիրակ!AH294+Կոտայք!AH294+Լոռի!AH294+Արագածոտն!AH294+Գեղարքունիքի!AH294+Արմավիր!AH294+'Արարատի և Վայոց ձոր'!AH294+Տավուշ!AH293+Սյունիք!AH294)</f>
        <v>0</v>
      </c>
      <c r="AI295" s="56">
        <f>SUM('Երևան քաղաք'!AI294+Շիրակ!AI294+Կոտայք!AI294+Լոռի!AI294+Արագածոտն!AI294+Գեղարքունիքի!AI294+Արմավիր!AI294+'Արարատի և Վայոց ձոր'!AI294+Տավուշ!AI293+Սյունիք!AI294)</f>
        <v>0</v>
      </c>
      <c r="AJ295" s="56">
        <f>SUM('Երևան քաղաք'!AJ294+Շիրակ!AJ294+Կոտայք!AJ294+Լոռի!AJ294+Արագածոտն!AJ294+Գեղարքունիքի!AJ294+Արմավիր!AJ294+'Արարատի և Վայոց ձոր'!AJ294+Տավուշ!AJ293+Սյունիք!AJ294)</f>
        <v>0</v>
      </c>
      <c r="AK295" s="56">
        <f>SUM('Երևան քաղաք'!AK294+Շիրակ!AK294+Կոտայք!AK294+Լոռի!AK294+Արագածոտն!AK294+Գեղարքունիքի!AK294+Արմավիր!AK294+'Արարատի և Վայոց ձոր'!AK294+Տավուշ!AK293+Սյունիք!AK294)</f>
        <v>0</v>
      </c>
      <c r="AL295" s="56">
        <f>SUM('Երևան քաղաք'!AL294+Շիրակ!AL294+Կոտայք!AL294+Լոռի!AL294+Արագածոտն!AL294+Գեղարքունիքի!AL294+Արմավիր!AL294+'Արարատի և Վայոց ձոր'!AL294+Տավուշ!AL293+Սյունիք!AL294)</f>
        <v>0</v>
      </c>
      <c r="AM295" s="56">
        <f>SUM('Երևան քաղաք'!AM294+Շիրակ!AM294+Կոտայք!AM294+Լոռի!AM294+Արագածոտն!AM294+Գեղարքունիքի!AM294+Արմավիր!AM294+'Արարատի և Վայոց ձոր'!AM294+Տավուշ!AM293+Սյունիք!AM294)</f>
        <v>0</v>
      </c>
      <c r="AN295" s="56">
        <f>SUM('Երևան քաղաք'!AN294+Շիրակ!AN294+Կոտայք!AN294+Լոռի!AN294+Արագածոտն!AN294+Գեղարքունիքի!AN294+Արմավիր!AN294+'Արարատի և Վայոց ձոր'!AN294+Տավուշ!AN293+Սյունիք!AN294)</f>
        <v>0</v>
      </c>
      <c r="AO295" s="56">
        <f>SUM('Երևան քաղաք'!AO294+Շիրակ!AO294+Կոտայք!AO294+Լոռի!AO294+Արագածոտն!AO294+Գեղարքունիքի!AO294+Արմավիր!AO294+'Արարատի և Վայոց ձոր'!AO294+Տավուշ!AO293+Սյունիք!AO294)</f>
        <v>0</v>
      </c>
      <c r="AP295" s="56">
        <f>SUM('Երևան քաղաք'!AP294+Շիրակ!AP294+Կոտայք!AP294+Լոռի!AP294+Արագածոտն!AP294+Գեղարքունիքի!AP294+Արմավիր!AP294+'Արարատի և Վայոց ձոր'!AP294+Տավուշ!AP293+Սյունիք!AP294)</f>
        <v>0</v>
      </c>
      <c r="AQ295" s="56">
        <f>SUM('Երևան քաղաք'!AQ294+Շիրակ!AQ294+Կոտայք!AQ294+Լոռի!AQ294+Արագածոտն!AQ294+Գեղարքունիքի!AQ294+Արմավիր!AQ294+'Արարատի և Վայոց ձոր'!AQ294+Տավուշ!AQ293+Սյունիք!AQ294)</f>
        <v>0</v>
      </c>
      <c r="AR295" s="56">
        <f>SUM('Երևան քաղաք'!AR294+Շիրակ!AR294+Կոտայք!AR294+Լոռի!AR294+Արագածոտն!AR294+Գեղարքունիքի!AR294+Արմավիր!AR294+'Արարատի և Վայոց ձոր'!AR294+Տավուշ!AR293+Սյունիք!AR294)</f>
        <v>0</v>
      </c>
      <c r="AS295" s="56">
        <f>SUM('Երևան քաղաք'!AS294+Շիրակ!AS294+Կոտայք!AS294+Լոռի!AS294+Արագածոտն!AS294+Գեղարքունիքի!AS294+Արմավիր!AS294+'Արարատի և Վայոց ձոր'!AS294+Տավուշ!AS293+Սյունիք!AS294)</f>
        <v>0</v>
      </c>
      <c r="AT295" s="56">
        <f>SUM('Երևան քաղաք'!AT294+Շիրակ!AT294+Կոտայք!AT294+Լոռի!AT294+Արագածոտն!AT294+Գեղարքունիքի!AT294+Արմավիր!AT294+'Արարատի և Վայոց ձոր'!AT294+Տավուշ!AT293+Սյունիք!AT294)</f>
        <v>0</v>
      </c>
      <c r="AU295" s="56">
        <f>SUM('Երևան քաղաք'!AU294+Շիրակ!AU294+Կոտայք!AU294+Լոռի!AU294+Արագածոտն!AU294+Գեղարքունիքի!AU294+Արմավիր!AU294+'Արարատի և Վայոց ձոր'!AU294+Տավուշ!AU293+Սյունիք!AU294)</f>
        <v>0</v>
      </c>
      <c r="AV295" s="56">
        <f>SUM('Երևան քաղաք'!AV294+Շիրակ!AV294+Կոտայք!AV294+Լոռի!AV294+Արագածոտն!AV294+Գեղարքունիքի!AV294+Արմավիր!AV294+'Արարատի և Վայոց ձոր'!AV294+Տավուշ!AV293+Սյունիք!AV294)</f>
        <v>0</v>
      </c>
      <c r="AW295" s="56">
        <f>SUM('Երևան քաղաք'!AW294+Շիրակ!AW294+Կոտայք!AW294+Լոռի!AW294+Արագածոտն!AW294+Գեղարքունիքի!AW294+Արմավիր!AW294+'Արարատի և Վայոց ձոր'!AW294+Տավուշ!AW293+Սյունիք!AW294)</f>
        <v>0</v>
      </c>
      <c r="AX295" s="56">
        <f>SUM('Երևան քաղաք'!AX294+Շիրակ!AX294+Կոտայք!AX294+Լոռի!AX294+Արագածոտն!AX294+Գեղարքունիքի!AX294+Արմավիր!AX294+'Արարատի և Վայոց ձոր'!AX294+Տավուշ!AX293+Սյունիք!AX294)</f>
        <v>0</v>
      </c>
      <c r="AY295" s="56">
        <f>SUM('Երևան քաղաք'!AY294+Շիրակ!AY294+Կոտայք!AY294+Լոռի!AY294+Արագածոտն!AY294+Գեղարքունիքի!AY294+Արմավիր!AY294+'Արարատի և Վայոց ձոր'!AY294+Տավուշ!AY293+Սյունիք!AY294)</f>
        <v>0</v>
      </c>
      <c r="AZ295" s="56">
        <f>SUM('Երևան քաղաք'!AZ294+Շիրակ!AZ294+Կոտայք!AZ294+Լոռի!AZ294+Արագածոտն!AZ294+Գեղարքունիքի!AZ294+Արմավիր!AZ294+'Արարատի և Վայոց ձոր'!AZ294+Տավուշ!AZ293+Սյունիք!AZ294)</f>
        <v>0</v>
      </c>
      <c r="BA295" s="56">
        <f>SUM('Երևան քաղաք'!BA294+Շիրակ!BA294+Կոտայք!BA294+Լոռի!BA294+Արագածոտն!BA294+Գեղարքունիքի!BA294+Արմավիր!BA294+'Արարատի և Վայոց ձոր'!BA294+Տավուշ!BA293+Սյունիք!BA294)</f>
        <v>0</v>
      </c>
      <c r="BB295" s="56">
        <f>SUM('Երևան քաղաք'!BB294+Շիրակ!BB294+Կոտայք!BB294+Լոռի!BB294+Արագածոտն!BB294+Գեղարքունիքի!BB294+Արմավիր!BB294+'Արարատի և Վայոց ձոր'!BB294+Տավուշ!BB293+Սյունիք!BB294)</f>
        <v>0</v>
      </c>
      <c r="BC295" s="56">
        <f>SUM('Երևան քաղաք'!BC294+Շիրակ!BC294+Կոտայք!BC294+Լոռի!BC294+Արագածոտն!BC294+Գեղարքունիքի!BC294+Արմավիր!BC294+'Արարատի և Վայոց ձոր'!BC294+Տավուշ!BC293+Սյունիք!BC294)</f>
        <v>0</v>
      </c>
      <c r="BD295" s="56">
        <f>SUM('Երևան քաղաք'!BD294+Շիրակ!BD294+Կոտայք!BD294+Լոռի!BD294+Արագածոտն!BD294+Գեղարքունիքի!BD294+Արմավիր!BD294+'Արարատի և Վայոց ձոր'!BD294+Տավուշ!BD293+Սյունիք!BD294)</f>
        <v>0</v>
      </c>
      <c r="BE295" s="56">
        <f>SUM('Երևան քաղաք'!BE294+Շիրակ!BE294+Կոտայք!BE294+Լոռի!BE294+Արագածոտն!BE294+Գեղարքունիքի!BE294+Արմավիր!BE294+'Արարատի և Վայոց ձոր'!BE294+Տավուշ!BE293+Սյունիք!BE294)</f>
        <v>0</v>
      </c>
      <c r="BF295" s="56">
        <f>SUM('Երևան քաղաք'!BF294+Շիրակ!BF294+Կոտայք!BF294+Լոռի!BF294+Արագածոտն!BF294+Գեղարքունիքի!BF294+Արմավիր!BF294+'Արարատի և Վայոց ձոր'!BF294+Տավուշ!BF293+Սյունիք!BF294)</f>
        <v>0</v>
      </c>
      <c r="BG295" s="56">
        <f>SUM('Երևան քաղաք'!BG294+Շիրակ!BG294+Կոտայք!BG294+Լոռի!BG294+Արագածոտն!BG294+Գեղարքունիքի!BG294+Արմավիր!BG294+'Արարատի և Վայոց ձոր'!BG294+Տավուշ!BG293+Սյունիք!BG294)</f>
        <v>0</v>
      </c>
      <c r="BH295" s="56">
        <f>SUM('Երևան քաղաք'!BH294+Շիրակ!BH294+Կոտայք!BH294+Լոռի!BH294+Արագածոտն!BH294+Գեղարքունիքի!BH294+Արմավիր!BH294+'Արարատի և Վայոց ձոր'!BH294+Տավուշ!BH293+Սյունիք!BH294)</f>
        <v>0</v>
      </c>
      <c r="BI295" s="56">
        <f>SUM('Երևան քաղաք'!BI294+Շիրակ!BI294+Կոտայք!BI294+Լոռի!BI294+Արագածոտն!BI294+Գեղարքունիքի!BI294+Արմավիր!BI294+'Արարատի և Վայոց ձոր'!BI294+Տավուշ!BI293+Սյունիք!BI294)</f>
        <v>0</v>
      </c>
      <c r="BJ295" s="56">
        <f>SUM('Երևան քաղաք'!BJ294+Շիրակ!BJ294+Կոտայք!BJ294+Լոռի!BJ294+Արագածոտն!BJ294+Գեղարքունիքի!BJ294+Արմավիր!BJ294+'Արարատի և Վայոց ձոր'!BJ294+Տավուշ!BJ293+Սյունիք!BJ294)</f>
        <v>0</v>
      </c>
      <c r="BK295" s="56">
        <f>SUM('Երևան քաղաք'!BK294+Շիրակ!BK294+Կոտայք!BK294+Լոռի!BK294+Արագածոտն!BK294+Գեղարքունիքի!BK294+Արմավիր!BK294+'Արարատի և Վայոց ձոր'!BK294+Տավուշ!BK293+Սյունիք!BK294)</f>
        <v>0</v>
      </c>
      <c r="BL295" s="56">
        <f>SUM('Երևան քաղաք'!BL294+Շիրակ!BL294+Կոտայք!BL294+Լոռի!BL294+Արագածոտն!BL294+Գեղարքունիքի!BL294+Արմավիր!BL294+'Արարատի և Վայոց ձոր'!BL294+Տավուշ!BL293+Սյունիք!BL294)</f>
        <v>0</v>
      </c>
      <c r="BM295" s="56">
        <f>SUM('Երևան քաղաք'!BM294+Շիրակ!BM294+Կոտայք!BM294+Լոռի!BM294+Արագածոտն!BM294+Գեղարքունիքի!BM294+Արմավիր!BM294+'Արարատի և Վայոց ձոր'!BM294+Տավուշ!BM293+Սյունիք!BM294)</f>
        <v>0</v>
      </c>
      <c r="BN295" s="56">
        <f>SUM('Երևան քաղաք'!BN294+Շիրակ!BN294+Կոտայք!BN294+Լոռի!BN294+Արագածոտն!BN294+Գեղարքունիքի!BN294+Արմավիր!BN294+'Արարատի և Վայոց ձոր'!BN294+Տավուշ!BN293+Սյունիք!BN294)</f>
        <v>0</v>
      </c>
      <c r="BO295" s="56">
        <f>SUM('Երևան քաղաք'!BO294+Շիրակ!BO294+Կոտայք!BO294+Լոռի!BO294+Արագածոտն!BO294+Գեղարքունիքի!BO294+Արմավիր!BO294+'Արարատի և Վայոց ձոր'!BO294+Տավուշ!BO293+Սյունիք!BO294)</f>
        <v>0</v>
      </c>
      <c r="BP295" s="56">
        <f>SUM('Երևան քաղաք'!BP294+Շիրակ!BP294+Կոտայք!BP294+Լոռի!BP294+Արագածոտն!BP294+Գեղարքունիքի!BP294+Արմավիր!BP294+'Արարատի և Վայոց ձոր'!BP294+Տավուշ!BP293+Սյունիք!BP294)</f>
        <v>0</v>
      </c>
      <c r="BQ295" s="56">
        <f>SUM('Երևան քաղաք'!BQ294+Շիրակ!BQ294+Կոտայք!BQ294+Լոռի!BQ294+Արագածոտն!BQ294+Գեղարքունիքի!BQ294+Արմավիր!BQ294+'Արարատի և Վայոց ձոր'!BQ294+Տավուշ!BQ293+Սյունիք!BQ294)</f>
        <v>0</v>
      </c>
      <c r="BR295" s="56">
        <f>SUM('Երևան քաղաք'!BR294+Շիրակ!BR294+Կոտայք!BR294+Լոռի!BR294+Արագածոտն!BR294+Գեղարքունիքի!BR294+Արմավիր!BR294+'Արարատի և Վայոց ձոր'!BR294+Տավուշ!BR293+Սյունիք!BR294)</f>
        <v>0</v>
      </c>
      <c r="BS295" s="56">
        <f>SUM('Երևան քաղաք'!BS294+Շիրակ!BS294+Կոտայք!BS294+Լոռի!BS294+Արագածոտն!BS294+Գեղարքունիքի!BS294+Արմավիր!BS294+'Արարատի և Վայոց ձոր'!BS294+Տավուշ!BS293+Սյունիք!BS294)</f>
        <v>0</v>
      </c>
      <c r="BT295" s="56">
        <f>SUM('Երևան քաղաք'!BT294+Շիրակ!BT294+Կոտայք!BT294+Լոռի!BT294+Արագածոտն!BT294+Գեղարքունիքի!BT294+Արմավիր!BT294+'Արարատի և Վայոց ձոր'!BT294+Տավուշ!BT293+Սյունիք!BT294)</f>
        <v>0</v>
      </c>
      <c r="BU295" s="56">
        <f>SUM('Երևան քաղաք'!BU294+Շիրակ!BU294+Կոտայք!BU294+Լոռի!BU294+Արագածոտն!BU294+Գեղարքունիքի!BU294+Արմավիր!BU294+'Արարատի և Վայոց ձոր'!BU294+Տավուշ!BU293+Սյունիք!BU294)</f>
        <v>0</v>
      </c>
      <c r="BV295" s="56">
        <f>SUM('Երևան քաղաք'!BV294+Շիրակ!BV294+Կոտայք!BV294+Լոռի!BV294+Արագածոտն!BV294+Գեղարքունիքի!BV294+Արմավիր!BV294+'Արարատի և Վայոց ձոր'!BV294+Տավուշ!BV293+Սյունիք!BV294)</f>
        <v>0</v>
      </c>
      <c r="BW295" s="56">
        <f>SUM('Երևան քաղաք'!BW294+Շիրակ!BW294+Կոտայք!BW294+Լոռի!BW294+Արագածոտն!BW294+Գեղարքունիքի!BW294+Արմավիր!BW294+'Արարատի և Վայոց ձոր'!BW294+Տավուշ!BW293+Սյունիք!BW294)</f>
        <v>0</v>
      </c>
      <c r="BX295" s="56">
        <f>SUM('Երևան քաղաք'!BX294+Շիրակ!BX294+Կոտայք!BX294+Լոռի!BX294+Արագածոտն!BX294+Գեղարքունիքի!BX294+Արմավիր!BX294+'Արարատի և Վայոց ձոր'!BX294+Տավուշ!BX293+Սյունիք!BX294)</f>
        <v>0</v>
      </c>
      <c r="BY295" s="56">
        <f>SUM('Երևան քաղաք'!BY294+Շիրակ!BY294+Կոտայք!BY294+Լոռի!BY294+Արագածոտն!BY294+Գեղարքունիքի!BY294+Արմավիր!BY294+'Արարատի և Վայոց ձոր'!BY294+Տավուշ!BY293+Սյունիք!BY294)</f>
        <v>0</v>
      </c>
      <c r="BZ295" s="56">
        <f>SUM('Երևան քաղաք'!BZ294+Շիրակ!BZ294+Կոտայք!BZ294+Լոռի!BZ294+Արագածոտն!BZ294+Գեղարքունիքի!BZ294+Արմավիր!BZ294+'Արարատի և Վայոց ձոր'!BZ294+Տավուշ!BZ293+Սյունիք!BZ294)</f>
        <v>0</v>
      </c>
      <c r="CA295" s="56"/>
      <c r="CB295" s="133">
        <f t="shared" si="80"/>
        <v>0</v>
      </c>
      <c r="CC295" s="134">
        <f t="shared" si="81"/>
        <v>0</v>
      </c>
      <c r="CD295" s="134">
        <f t="shared" si="82"/>
        <v>0</v>
      </c>
      <c r="CE295" s="134">
        <f t="shared" si="83"/>
        <v>0</v>
      </c>
      <c r="CF295" s="134">
        <f t="shared" si="97"/>
        <v>0</v>
      </c>
      <c r="CG295" s="134">
        <f t="shared" si="98"/>
        <v>0</v>
      </c>
      <c r="CH295" s="134">
        <f t="shared" si="84"/>
        <v>0</v>
      </c>
      <c r="CI295" s="134">
        <f t="shared" si="99"/>
        <v>0</v>
      </c>
      <c r="CJ295" s="134">
        <f t="shared" si="85"/>
        <v>0</v>
      </c>
      <c r="CK295" s="134">
        <f t="shared" si="86"/>
        <v>0</v>
      </c>
      <c r="CL295" s="134">
        <f t="shared" si="87"/>
        <v>0</v>
      </c>
      <c r="CM295" s="134">
        <f t="shared" si="88"/>
        <v>0</v>
      </c>
      <c r="CN295" s="135">
        <f t="shared" si="89"/>
        <v>0</v>
      </c>
      <c r="CO295" s="135">
        <f t="shared" si="90"/>
        <v>0</v>
      </c>
      <c r="CP295" s="135">
        <f t="shared" si="91"/>
        <v>0</v>
      </c>
      <c r="CQ295" s="135">
        <f t="shared" si="92"/>
        <v>0</v>
      </c>
      <c r="CR295" s="135">
        <f t="shared" si="93"/>
        <v>0</v>
      </c>
      <c r="CS295" s="135">
        <f t="shared" si="94"/>
        <v>0</v>
      </c>
      <c r="CT295" s="135">
        <f t="shared" si="95"/>
        <v>0</v>
      </c>
      <c r="CU295" s="135">
        <f t="shared" si="96"/>
        <v>0</v>
      </c>
    </row>
    <row r="296" spans="1:99" ht="20.100000000000001" customHeight="1" x14ac:dyDescent="0.3">
      <c r="A296" s="41" t="s">
        <v>251</v>
      </c>
      <c r="B296" s="39" t="s">
        <v>616</v>
      </c>
      <c r="C296" s="39">
        <v>327.39999999999998</v>
      </c>
      <c r="D296" s="56">
        <f>SUM('Երևան քաղաք'!D295+Շիրակ!D295+Կոտայք!D295+Լոռի!D295+Արագածոտն!D295+Գեղարքունիքի!D295+Արմավիր!D295+'Արարատի և Վայոց ձոր'!D295+Տավուշ!D294+Սյունիք!D295)</f>
        <v>0</v>
      </c>
      <c r="E296" s="56">
        <f>SUM('Երևան քաղաք'!E295+Շիրակ!E295+Կոտայք!E295+Լոռի!E295+Արագածոտն!E295+Գեղարքունիքի!E295+Արմավիր!E295+'Արարատի և Վայոց ձոր'!E295+Տավուշ!E294+Սյունիք!E295)</f>
        <v>0</v>
      </c>
      <c r="F296" s="56">
        <f>SUM('Երևան քաղաք'!F295+Շիրակ!F295+Կոտայք!F295+Լոռի!F295+Արագածոտն!F295+Գեղարքունիքի!F295+Արմավիր!F295+'Արարատի և Վայոց ձոր'!F295+Տավուշ!F294+Սյունիք!F295)</f>
        <v>0</v>
      </c>
      <c r="G296" s="56">
        <f>SUM('Երևան քաղաք'!G295+Շիրակ!G295+Կոտայք!G295+Լոռի!G295+Արագածոտն!G295+Գեղարքունիքի!G295+Արմավիր!G295+'Արարատի և Վայոց ձոր'!G295+Տավուշ!G294+Սյունիք!G295)</f>
        <v>0</v>
      </c>
      <c r="H296" s="56">
        <f>SUM('Երևան քաղաք'!H295+Շիրակ!H295+Կոտայք!H295+Լոռի!H295+Արագածոտն!H295+Գեղարքունիքի!H295+Արմավիր!H295+'Արարատի և Վայոց ձոր'!H295+Տավուշ!H294+Սյունիք!H295)</f>
        <v>0</v>
      </c>
      <c r="I296" s="56">
        <f>SUM('Երևան քաղաք'!I295+Շիրակ!I295+Կոտայք!I295+Լոռի!I295+Արագածոտն!I295+Գեղարքունիքի!I295+Արմավիր!I295+'Արարատի և Վայոց ձոր'!I295+Տավուշ!I294+Սյունիք!I295)</f>
        <v>0</v>
      </c>
      <c r="J296" s="56">
        <f>SUM('Երևան քաղաք'!J295+Շիրակ!J295+Կոտայք!J295+Լոռի!J295+Արագածոտն!J295+Գեղարքունիքի!J295+Արմավիր!J295+'Արարատի և Վայոց ձոր'!J295+Տավուշ!J294+Սյունիք!J295)</f>
        <v>0</v>
      </c>
      <c r="K296" s="56">
        <f>SUM('Երևան քաղաք'!K295+Շիրակ!K295+Կոտայք!K295+Լոռի!K295+Արագածոտն!K295+Գեղարքունիքի!K295+Արմավիր!K295+'Արարատի և Վայոց ձոր'!K295+Տավուշ!K294+Սյունիք!K295)</f>
        <v>0</v>
      </c>
      <c r="L296" s="56">
        <f>SUM('Երևան քաղաք'!L295+Շիրակ!L295+Կոտայք!L295+Լոռի!L295+Արագածոտն!L295+Գեղարքունիքի!L295+Արմավիր!L295+'Արարատի և Վայոց ձոր'!L295+Տավուշ!L294+Սյունիք!L295)</f>
        <v>0</v>
      </c>
      <c r="M296" s="56">
        <f>SUM('Երևան քաղաք'!M295+Շիրակ!M295+Կոտայք!M295+Լոռի!M295+Արագածոտն!M295+Գեղարքունիքի!M295+Արմավիր!M295+'Արարատի և Վայոց ձոր'!M295+Տավուշ!M294+Սյունիք!M295)</f>
        <v>0</v>
      </c>
      <c r="N296" s="56">
        <f>SUM('Երևան քաղաք'!N295+Շիրակ!N295+Կոտայք!N295+Լոռի!N295+Արագածոտն!N295+Գեղարքունիքի!N295+Արմավիր!N295+'Արարատի և Վայոց ձոր'!N295+Տավուշ!N294+Սյունիք!N295)</f>
        <v>0</v>
      </c>
      <c r="O296" s="56">
        <f>SUM('Երևան քաղաք'!O295+Շիրակ!O295+Կոտայք!O295+Լոռի!O295+Արագածոտն!O295+Գեղարքունիքի!O295+Արմավիր!O295+'Արարատի և Վայոց ձոր'!O295+Տավուշ!O294+Սյունիք!O295)</f>
        <v>0</v>
      </c>
      <c r="P296" s="56">
        <f>SUM('Երևան քաղաք'!P295+Շիրակ!P295+Կոտայք!P295+Լոռի!P295+Արագածոտն!P295+Գեղարքունիքի!P295+Արմավիր!P295+'Արարատի և Վայոց ձոր'!P295+Տավուշ!P294+Սյունիք!P295)</f>
        <v>0</v>
      </c>
      <c r="Q296" s="56">
        <f>SUM('Երևան քաղաք'!Q295+Շիրակ!Q295+Կոտայք!Q295+Լոռի!Q295+Արագածոտն!Q295+Գեղարքունիքի!Q295+Արմավիր!Q295+'Արարատի և Վայոց ձոր'!Q295+Տավուշ!Q294+Սյունիք!Q295)</f>
        <v>0</v>
      </c>
      <c r="R296" s="56">
        <f>SUM('Երևան քաղաք'!R295+Շիրակ!R295+Կոտայք!R295+Լոռի!R295+Արագածոտն!R295+Գեղարքունիքի!R295+Արմավիր!R295+'Արարատի և Վայոց ձոր'!R295+Տավուշ!R294+Սյունիք!R295)</f>
        <v>0</v>
      </c>
      <c r="S296" s="56">
        <f>SUM('Երևան քաղաք'!S295+Շիրակ!S295+Կոտայք!S295+Լոռի!S295+Արագածոտն!S295+Գեղարքունիքի!S295+Արմավիր!S295+'Արարատի և Վայոց ձոր'!S295+Տավուշ!S294+Սյունիք!S295)</f>
        <v>0</v>
      </c>
      <c r="T296" s="56">
        <f>SUM('Երևան քաղաք'!T295+Շիրակ!T295+Կոտայք!T295+Լոռի!T295+Արագածոտն!T295+Գեղարքունիքի!T295+Արմավիր!T295+'Արարատի և Վայոց ձոր'!T295+Տավուշ!T294+Սյունիք!T295)</f>
        <v>0</v>
      </c>
      <c r="U296" s="56">
        <f>SUM('Երևան քաղաք'!U295+Շիրակ!U295+Կոտայք!U295+Լոռի!U295+Արագածոտն!U295+Գեղարքունիքի!U295+Արմավիր!U295+'Արարատի և Վայոց ձոր'!U295+Տավուշ!U294+Սյունիք!U295)</f>
        <v>0</v>
      </c>
      <c r="V296" s="56">
        <f>SUM('Երևան քաղաք'!V295+Շիրակ!V295+Կոտայք!V295+Լոռի!V295+Արագածոտն!V295+Գեղարքունիքի!V295+Արմավիր!V295+'Արարատի և Վայոց ձոր'!V295+Տավուշ!V294+Սյունիք!V295)</f>
        <v>0</v>
      </c>
      <c r="W296" s="56">
        <f>SUM('Երևան քաղաք'!W295+Շիրակ!W295+Կոտայք!W295+Լոռի!W295+Արագածոտն!W295+Գեղարքունիքի!W295+Արմավիր!W295+'Արարատի և Վայոց ձոր'!W295+Տավուշ!W294+Սյունիք!W295)</f>
        <v>0</v>
      </c>
      <c r="X296" s="56">
        <f>SUM('Երևան քաղաք'!X295+Շիրակ!X295+Կոտայք!X295+Լոռի!X295+Արագածոտն!X295+Գեղարքունիքի!X295+Արմավիր!X295+'Արարատի և Վայոց ձոր'!X295+Տավուշ!X294+Սյունիք!X295)</f>
        <v>0</v>
      </c>
      <c r="Y296" s="56">
        <f>SUM('Երևան քաղաք'!Y295+Շիրակ!Y295+Կոտայք!Y295+Լոռի!Y295+Արագածոտն!Y295+Գեղարքունիքի!Y295+Արմավիր!Y295+'Արարատի և Վայոց ձոր'!Y295+Տավուշ!Y294+Սյունիք!Y295)</f>
        <v>0</v>
      </c>
      <c r="Z296" s="56">
        <f>SUM('Երևան քաղաք'!Z295+Շիրակ!Z295+Կոտայք!Z295+Լոռի!Z295+Արագածոտն!Z295+Գեղարքունիքի!Z295+Արմավիր!Z295+'Արարատի և Վայոց ձոր'!Z295+Տավուշ!Z294+Սյունիք!Z295)</f>
        <v>0</v>
      </c>
      <c r="AA296" s="56">
        <f>SUM('Երևան քաղաք'!AA295+Շիրակ!AA295+Կոտայք!AA295+Լոռի!AA295+Արագածոտն!AA295+Գեղարքունիքի!AA295+Արմավիր!AA295+'Արարատի և Վայոց ձոր'!AA295+Տավուշ!AA294+Սյունիք!AA295)</f>
        <v>0</v>
      </c>
      <c r="AB296" s="56">
        <f>SUM('Երևան քաղաք'!AB295+Շիրակ!AB295+Կոտայք!AB295+Լոռի!AB295+Արագածոտն!AB295+Գեղարքունիքի!AB295+Արմավիր!AB295+'Արարատի և Վայոց ձոր'!AB295+Տավուշ!AB294+Սյունիք!AB295)</f>
        <v>0</v>
      </c>
      <c r="AC296" s="56">
        <f>SUM('Երևան քաղաք'!AC295+Շիրակ!AC295+Կոտայք!AC295+Լոռի!AC295+Արագածոտն!AC295+Գեղարքունիքի!AC295+Արմավիր!AC295+'Արարատի և Վայոց ձոր'!AC295+Տավուշ!AC294+Սյունիք!AC295)</f>
        <v>0</v>
      </c>
      <c r="AD296" s="56">
        <f>SUM('Երևան քաղաք'!AD295+Շիրակ!AD295+Կոտայք!AD295+Լոռի!AD295+Արագածոտն!AD295+Գեղարքունիքի!AD295+Արմավիր!AD295+'Արարատի և Վայոց ձոր'!AD295+Տավուշ!AD294+Սյունիք!AD295)</f>
        <v>0</v>
      </c>
      <c r="AE296" s="56">
        <f>SUM('Երևան քաղաք'!AE295+Շիրակ!AE295+Կոտայք!AE295+Լոռի!AE295+Արագածոտն!AE295+Գեղարքունիքի!AE295+Արմավիր!AE295+'Արարատի և Վայոց ձոր'!AE295+Տավուշ!AE294+Սյունիք!AE295)</f>
        <v>0</v>
      </c>
      <c r="AF296" s="56">
        <f>SUM('Երևան քաղաք'!AF295+Շիրակ!AF295+Կոտայք!AF295+Լոռի!AF295+Արագածոտն!AF295+Գեղարքունիքի!AF295+Արմավիր!AF295+'Արարատի և Վայոց ձոր'!AF295+Տավուշ!AF294+Սյունիք!AF295)</f>
        <v>0</v>
      </c>
      <c r="AG296" s="56">
        <f>SUM('Երևան քաղաք'!AG295+Շիրակ!AG295+Կոտայք!AG295+Լոռի!AG295+Արագածոտն!AG295+Գեղարքունիքի!AG295+Արմավիր!AG295+'Արարատի և Վայոց ձոր'!AG295+Տավուշ!AG294+Սյունիք!AG295)</f>
        <v>0</v>
      </c>
      <c r="AH296" s="56">
        <f>SUM('Երևան քաղաք'!AH295+Շիրակ!AH295+Կոտայք!AH295+Լոռի!AH295+Արագածոտն!AH295+Գեղարքունիքի!AH295+Արմավիր!AH295+'Արարատի և Վայոց ձոր'!AH295+Տավուշ!AH294+Սյունիք!AH295)</f>
        <v>0</v>
      </c>
      <c r="AI296" s="56">
        <f>SUM('Երևան քաղաք'!AI295+Շիրակ!AI295+Կոտայք!AI295+Լոռի!AI295+Արագածոտն!AI295+Գեղարքունիքի!AI295+Արմավիր!AI295+'Արարատի և Վայոց ձոր'!AI295+Տավուշ!AI294+Սյունիք!AI295)</f>
        <v>0</v>
      </c>
      <c r="AJ296" s="56">
        <f>SUM('Երևան քաղաք'!AJ295+Շիրակ!AJ295+Կոտայք!AJ295+Լոռի!AJ295+Արագածոտն!AJ295+Գեղարքունիքի!AJ295+Արմավիր!AJ295+'Արարատի և Վայոց ձոր'!AJ295+Տավուշ!AJ294+Սյունիք!AJ295)</f>
        <v>0</v>
      </c>
      <c r="AK296" s="56">
        <f>SUM('Երևան քաղաք'!AK295+Շիրակ!AK295+Կոտայք!AK295+Լոռի!AK295+Արագածոտն!AK295+Գեղարքունիքի!AK295+Արմավիր!AK295+'Արարատի և Վայոց ձոր'!AK295+Տավուշ!AK294+Սյունիք!AK295)</f>
        <v>0</v>
      </c>
      <c r="AL296" s="56">
        <f>SUM('Երևան քաղաք'!AL295+Շիրակ!AL295+Կոտայք!AL295+Լոռի!AL295+Արագածոտն!AL295+Գեղարքունիքի!AL295+Արմավիր!AL295+'Արարատի և Վայոց ձոր'!AL295+Տավուշ!AL294+Սյունիք!AL295)</f>
        <v>0</v>
      </c>
      <c r="AM296" s="56">
        <f>SUM('Երևան քաղաք'!AM295+Շիրակ!AM295+Կոտայք!AM295+Լոռի!AM295+Արագածոտն!AM295+Գեղարքունիքի!AM295+Արմավիր!AM295+'Արարատի և Վայոց ձոր'!AM295+Տավուշ!AM294+Սյունիք!AM295)</f>
        <v>0</v>
      </c>
      <c r="AN296" s="56">
        <f>SUM('Երևան քաղաք'!AN295+Շիրակ!AN295+Կոտայք!AN295+Լոռի!AN295+Արագածոտն!AN295+Գեղարքունիքի!AN295+Արմավիր!AN295+'Արարատի և Վայոց ձոր'!AN295+Տավուշ!AN294+Սյունիք!AN295)</f>
        <v>0</v>
      </c>
      <c r="AO296" s="56">
        <f>SUM('Երևան քաղաք'!AO295+Շիրակ!AO295+Կոտայք!AO295+Լոռի!AO295+Արագածոտն!AO295+Գեղարքունիքի!AO295+Արմավիր!AO295+'Արարատի և Վայոց ձոր'!AO295+Տավուշ!AO294+Սյունիք!AO295)</f>
        <v>0</v>
      </c>
      <c r="AP296" s="56">
        <f>SUM('Երևան քաղաք'!AP295+Շիրակ!AP295+Կոտայք!AP295+Լոռի!AP295+Արագածոտն!AP295+Գեղարքունիքի!AP295+Արմավիր!AP295+'Արարատի և Վայոց ձոր'!AP295+Տավուշ!AP294+Սյունիք!AP295)</f>
        <v>0</v>
      </c>
      <c r="AQ296" s="56">
        <f>SUM('Երևան քաղաք'!AQ295+Շիրակ!AQ295+Կոտայք!AQ295+Լոռի!AQ295+Արագածոտն!AQ295+Գեղարքունիքի!AQ295+Արմավիր!AQ295+'Արարատի և Վայոց ձոր'!AQ295+Տավուշ!AQ294+Սյունիք!AQ295)</f>
        <v>0</v>
      </c>
      <c r="AR296" s="56">
        <f>SUM('Երևան քաղաք'!AR295+Շիրակ!AR295+Կոտայք!AR295+Լոռի!AR295+Արագածոտն!AR295+Գեղարքունիքի!AR295+Արմավիր!AR295+'Արարատի և Վայոց ձոր'!AR295+Տավուշ!AR294+Սյունիք!AR295)</f>
        <v>0</v>
      </c>
      <c r="AS296" s="56">
        <f>SUM('Երևան քաղաք'!AS295+Շիրակ!AS295+Կոտայք!AS295+Լոռի!AS295+Արագածոտն!AS295+Գեղարքունիքի!AS295+Արմավիր!AS295+'Արարատի և Վայոց ձոր'!AS295+Տավուշ!AS294+Սյունիք!AS295)</f>
        <v>0</v>
      </c>
      <c r="AT296" s="56">
        <f>SUM('Երևան քաղաք'!AT295+Շիրակ!AT295+Կոտայք!AT295+Լոռի!AT295+Արագածոտն!AT295+Գեղարքունիքի!AT295+Արմավիր!AT295+'Արարատի և Վայոց ձոր'!AT295+Տավուշ!AT294+Սյունիք!AT295)</f>
        <v>0</v>
      </c>
      <c r="AU296" s="56">
        <f>SUM('Երևան քաղաք'!AU295+Շիրակ!AU295+Կոտայք!AU295+Լոռի!AU295+Արագածոտն!AU295+Գեղարքունիքի!AU295+Արմավիր!AU295+'Արարատի և Վայոց ձոր'!AU295+Տավուշ!AU294+Սյունիք!AU295)</f>
        <v>0</v>
      </c>
      <c r="AV296" s="56">
        <f>SUM('Երևան քաղաք'!AV295+Շիրակ!AV295+Կոտայք!AV295+Լոռի!AV295+Արագածոտն!AV295+Գեղարքունիքի!AV295+Արմավիր!AV295+'Արարատի և Վայոց ձոր'!AV295+Տավուշ!AV294+Սյունիք!AV295)</f>
        <v>0</v>
      </c>
      <c r="AW296" s="56">
        <f>SUM('Երևան քաղաք'!AW295+Շիրակ!AW295+Կոտայք!AW295+Լոռի!AW295+Արագածոտն!AW295+Գեղարքունիքի!AW295+Արմավիր!AW295+'Արարատի և Վայոց ձոր'!AW295+Տավուշ!AW294+Սյունիք!AW295)</f>
        <v>0</v>
      </c>
      <c r="AX296" s="56">
        <f>SUM('Երևան քաղաք'!AX295+Շիրակ!AX295+Կոտայք!AX295+Լոռի!AX295+Արագածոտն!AX295+Գեղարքունիքի!AX295+Արմավիր!AX295+'Արարատի և Վայոց ձոր'!AX295+Տավուշ!AX294+Սյունիք!AX295)</f>
        <v>0</v>
      </c>
      <c r="AY296" s="56">
        <f>SUM('Երևան քաղաք'!AY295+Շիրակ!AY295+Կոտայք!AY295+Լոռի!AY295+Արագածոտն!AY295+Գեղարքունիքի!AY295+Արմավիր!AY295+'Արարատի և Վայոց ձոր'!AY295+Տավուշ!AY294+Սյունիք!AY295)</f>
        <v>0</v>
      </c>
      <c r="AZ296" s="56">
        <f>SUM('Երևան քաղաք'!AZ295+Շիրակ!AZ295+Կոտայք!AZ295+Լոռի!AZ295+Արագածոտն!AZ295+Գեղարքունիքի!AZ295+Արմավիր!AZ295+'Արարատի և Վայոց ձոր'!AZ295+Տավուշ!AZ294+Սյունիք!AZ295)</f>
        <v>0</v>
      </c>
      <c r="BA296" s="56">
        <f>SUM('Երևան քաղաք'!BA295+Շիրակ!BA295+Կոտայք!BA295+Լոռի!BA295+Արագածոտն!BA295+Գեղարքունիքի!BA295+Արմավիր!BA295+'Արարատի և Վայոց ձոր'!BA295+Տավուշ!BA294+Սյունիք!BA295)</f>
        <v>0</v>
      </c>
      <c r="BB296" s="56">
        <f>SUM('Երևան քաղաք'!BB295+Շիրակ!BB295+Կոտայք!BB295+Լոռի!BB295+Արագածոտն!BB295+Գեղարքունիքի!BB295+Արմավիր!BB295+'Արարատի և Վայոց ձոր'!BB295+Տավուշ!BB294+Սյունիք!BB295)</f>
        <v>0</v>
      </c>
      <c r="BC296" s="56">
        <f>SUM('Երևան քաղաք'!BC295+Շիրակ!BC295+Կոտայք!BC295+Լոռի!BC295+Արագածոտն!BC295+Գեղարքունիքի!BC295+Արմավիր!BC295+'Արարատի և Վայոց ձոր'!BC295+Տավուշ!BC294+Սյունիք!BC295)</f>
        <v>0</v>
      </c>
      <c r="BD296" s="56">
        <f>SUM('Երևան քաղաք'!BD295+Շիրակ!BD295+Կոտայք!BD295+Լոռի!BD295+Արագածոտն!BD295+Գեղարքունիքի!BD295+Արմավիր!BD295+'Արարատի և Վայոց ձոր'!BD295+Տավուշ!BD294+Սյունիք!BD295)</f>
        <v>0</v>
      </c>
      <c r="BE296" s="56">
        <f>SUM('Երևան քաղաք'!BE295+Շիրակ!BE295+Կոտայք!BE295+Լոռի!BE295+Արագածոտն!BE295+Գեղարքունիքի!BE295+Արմավիր!BE295+'Արարատի և Վայոց ձոր'!BE295+Տավուշ!BE294+Սյունիք!BE295)</f>
        <v>0</v>
      </c>
      <c r="BF296" s="56">
        <f>SUM('Երևան քաղաք'!BF295+Շիրակ!BF295+Կոտայք!BF295+Լոռի!BF295+Արագածոտն!BF295+Գեղարքունիքի!BF295+Արմավիր!BF295+'Արարատի և Վայոց ձոր'!BF295+Տավուշ!BF294+Սյունիք!BF295)</f>
        <v>0</v>
      </c>
      <c r="BG296" s="56">
        <f>SUM('Երևան քաղաք'!BG295+Շիրակ!BG295+Կոտայք!BG295+Լոռի!BG295+Արագածոտն!BG295+Գեղարքունիքի!BG295+Արմավիր!BG295+'Արարատի և Վայոց ձոր'!BG295+Տավուշ!BG294+Սյունիք!BG295)</f>
        <v>0</v>
      </c>
      <c r="BH296" s="56">
        <f>SUM('Երևան քաղաք'!BH295+Շիրակ!BH295+Կոտայք!BH295+Լոռի!BH295+Արագածոտն!BH295+Գեղարքունիքի!BH295+Արմավիր!BH295+'Արարատի և Վայոց ձոր'!BH295+Տավուշ!BH294+Սյունիք!BH295)</f>
        <v>0</v>
      </c>
      <c r="BI296" s="56">
        <f>SUM('Երևան քաղաք'!BI295+Շիրակ!BI295+Կոտայք!BI295+Լոռի!BI295+Արագածոտն!BI295+Գեղարքունիքի!BI295+Արմավիր!BI295+'Արարատի և Վայոց ձոր'!BI295+Տավուշ!BI294+Սյունիք!BI295)</f>
        <v>0</v>
      </c>
      <c r="BJ296" s="56">
        <f>SUM('Երևան քաղաք'!BJ295+Շիրակ!BJ295+Կոտայք!BJ295+Լոռի!BJ295+Արագածոտն!BJ295+Գեղարքունիքի!BJ295+Արմավիր!BJ295+'Արարատի և Վայոց ձոր'!BJ295+Տավուշ!BJ294+Սյունիք!BJ295)</f>
        <v>0</v>
      </c>
      <c r="BK296" s="56">
        <f>SUM('Երևան քաղաք'!BK295+Շիրակ!BK295+Կոտայք!BK295+Լոռի!BK295+Արագածոտն!BK295+Գեղարքունիքի!BK295+Արմավիր!BK295+'Արարատի և Վայոց ձոր'!BK295+Տավուշ!BK294+Սյունիք!BK295)</f>
        <v>0</v>
      </c>
      <c r="BL296" s="56">
        <f>SUM('Երևան քաղաք'!BL295+Շիրակ!BL295+Կոտայք!BL295+Լոռի!BL295+Արագածոտն!BL295+Գեղարքունիքի!BL295+Արմավիր!BL295+'Արարատի և Վայոց ձոր'!BL295+Տավուշ!BL294+Սյունիք!BL295)</f>
        <v>0</v>
      </c>
      <c r="BM296" s="56">
        <f>SUM('Երևան քաղաք'!BM295+Շիրակ!BM295+Կոտայք!BM295+Լոռի!BM295+Արագածոտն!BM295+Գեղարքունիքի!BM295+Արմավիր!BM295+'Արարատի և Վայոց ձոր'!BM295+Տավուշ!BM294+Սյունիք!BM295)</f>
        <v>0</v>
      </c>
      <c r="BN296" s="56">
        <f>SUM('Երևան քաղաք'!BN295+Շիրակ!BN295+Կոտայք!BN295+Լոռի!BN295+Արագածոտն!BN295+Գեղարքունիքի!BN295+Արմավիր!BN295+'Արարատի և Վայոց ձոր'!BN295+Տավուշ!BN294+Սյունիք!BN295)</f>
        <v>0</v>
      </c>
      <c r="BO296" s="56">
        <f>SUM('Երևան քաղաք'!BO295+Շիրակ!BO295+Կոտայք!BO295+Լոռի!BO295+Արագածոտն!BO295+Գեղարքունիքի!BO295+Արմավիր!BO295+'Արարատի և Վայոց ձոր'!BO295+Տավուշ!BO294+Սյունիք!BO295)</f>
        <v>0</v>
      </c>
      <c r="BP296" s="56">
        <f>SUM('Երևան քաղաք'!BP295+Շիրակ!BP295+Կոտայք!BP295+Լոռի!BP295+Արագածոտն!BP295+Գեղարքունիքի!BP295+Արմավիր!BP295+'Արարատի և Վայոց ձոր'!BP295+Տավուշ!BP294+Սյունիք!BP295)</f>
        <v>0</v>
      </c>
      <c r="BQ296" s="56">
        <f>SUM('Երևան քաղաք'!BQ295+Շիրակ!BQ295+Կոտայք!BQ295+Լոռի!BQ295+Արագածոտն!BQ295+Գեղարքունիքի!BQ295+Արմավիր!BQ295+'Արարատի և Վայոց ձոր'!BQ295+Տավուշ!BQ294+Սյունիք!BQ295)</f>
        <v>0</v>
      </c>
      <c r="BR296" s="56">
        <f>SUM('Երևան քաղաք'!BR295+Շիրակ!BR295+Կոտայք!BR295+Լոռի!BR295+Արագածոտն!BR295+Գեղարքունիքի!BR295+Արմավիր!BR295+'Արարատի և Վայոց ձոր'!BR295+Տավուշ!BR294+Սյունիք!BR295)</f>
        <v>0</v>
      </c>
      <c r="BS296" s="56">
        <f>SUM('Երևան քաղաք'!BS295+Շիրակ!BS295+Կոտայք!BS295+Լոռի!BS295+Արագածոտն!BS295+Գեղարքունիքի!BS295+Արմավիր!BS295+'Արարատի և Վայոց ձոր'!BS295+Տավուշ!BS294+Սյունիք!BS295)</f>
        <v>0</v>
      </c>
      <c r="BT296" s="56">
        <f>SUM('Երևան քաղաք'!BT295+Շիրակ!BT295+Կոտայք!BT295+Լոռի!BT295+Արագածոտն!BT295+Գեղարքունիքի!BT295+Արմավիր!BT295+'Արարատի և Վայոց ձոր'!BT295+Տավուշ!BT294+Սյունիք!BT295)</f>
        <v>0</v>
      </c>
      <c r="BU296" s="56">
        <f>SUM('Երևան քաղաք'!BU295+Շիրակ!BU295+Կոտայք!BU295+Լոռի!BU295+Արագածոտն!BU295+Գեղարքունիքի!BU295+Արմավիր!BU295+'Արարատի և Վայոց ձոր'!BU295+Տավուշ!BU294+Սյունիք!BU295)</f>
        <v>0</v>
      </c>
      <c r="BV296" s="56">
        <f>SUM('Երևան քաղաք'!BV295+Շիրակ!BV295+Կոտայք!BV295+Լոռի!BV295+Արագածոտն!BV295+Գեղարքունիքի!BV295+Արմավիր!BV295+'Արարատի և Վայոց ձոր'!BV295+Տավուշ!BV294+Սյունիք!BV295)</f>
        <v>0</v>
      </c>
      <c r="BW296" s="56">
        <f>SUM('Երևան քաղաք'!BW295+Շիրակ!BW295+Կոտայք!BW295+Լոռի!BW295+Արագածոտն!BW295+Գեղարքունիքի!BW295+Արմավիր!BW295+'Արարատի և Վայոց ձոր'!BW295+Տավուշ!BW294+Սյունիք!BW295)</f>
        <v>0</v>
      </c>
      <c r="BX296" s="56">
        <f>SUM('Երևան քաղաք'!BX295+Շիրակ!BX295+Կոտայք!BX295+Լոռի!BX295+Արագածոտն!BX295+Գեղարքունիքի!BX295+Արմավիր!BX295+'Արարատի և Վայոց ձոր'!BX295+Տավուշ!BX294+Սյունիք!BX295)</f>
        <v>0</v>
      </c>
      <c r="BY296" s="56">
        <f>SUM('Երևան քաղաք'!BY295+Շիրակ!BY295+Կոտայք!BY295+Լոռի!BY295+Արագածոտն!BY295+Գեղարքունիքի!BY295+Արմավիր!BY295+'Արարատի և Վայոց ձոր'!BY295+Տավուշ!BY294+Սյունիք!BY295)</f>
        <v>0</v>
      </c>
      <c r="BZ296" s="56">
        <f>SUM('Երևան քաղաք'!BZ295+Շիրակ!BZ295+Կոտայք!BZ295+Լոռի!BZ295+Արագածոտն!BZ295+Գեղարքունիքի!BZ295+Արմավիր!BZ295+'Արարատի և Վայոց ձոր'!BZ295+Տավուշ!BZ294+Սյունիք!BZ295)</f>
        <v>0</v>
      </c>
      <c r="CA296" s="56"/>
      <c r="CB296" s="133">
        <f t="shared" si="80"/>
        <v>0</v>
      </c>
      <c r="CC296" s="134">
        <f t="shared" si="81"/>
        <v>0</v>
      </c>
      <c r="CD296" s="134">
        <f t="shared" si="82"/>
        <v>0</v>
      </c>
      <c r="CE296" s="134">
        <f t="shared" si="83"/>
        <v>0</v>
      </c>
      <c r="CF296" s="134">
        <f t="shared" si="97"/>
        <v>0</v>
      </c>
      <c r="CG296" s="134">
        <f t="shared" si="98"/>
        <v>0</v>
      </c>
      <c r="CH296" s="134">
        <f t="shared" si="84"/>
        <v>0</v>
      </c>
      <c r="CI296" s="134">
        <f t="shared" si="99"/>
        <v>0</v>
      </c>
      <c r="CJ296" s="134">
        <f t="shared" si="85"/>
        <v>0</v>
      </c>
      <c r="CK296" s="134">
        <f t="shared" si="86"/>
        <v>0</v>
      </c>
      <c r="CL296" s="134">
        <f t="shared" si="87"/>
        <v>0</v>
      </c>
      <c r="CM296" s="134">
        <f t="shared" si="88"/>
        <v>0</v>
      </c>
      <c r="CN296" s="135">
        <f t="shared" si="89"/>
        <v>0</v>
      </c>
      <c r="CO296" s="135">
        <f t="shared" si="90"/>
        <v>0</v>
      </c>
      <c r="CP296" s="135">
        <f t="shared" si="91"/>
        <v>0</v>
      </c>
      <c r="CQ296" s="135">
        <f t="shared" si="92"/>
        <v>0</v>
      </c>
      <c r="CR296" s="135">
        <f t="shared" si="93"/>
        <v>0</v>
      </c>
      <c r="CS296" s="135">
        <f t="shared" si="94"/>
        <v>0</v>
      </c>
      <c r="CT296" s="135">
        <f t="shared" si="95"/>
        <v>0</v>
      </c>
      <c r="CU296" s="135">
        <f t="shared" si="96"/>
        <v>0</v>
      </c>
    </row>
    <row r="297" spans="1:99" ht="20.100000000000001" customHeight="1" x14ac:dyDescent="0.3">
      <c r="A297" s="41" t="s">
        <v>252</v>
      </c>
      <c r="B297" s="39" t="s">
        <v>516</v>
      </c>
      <c r="C297" s="39">
        <v>327.5</v>
      </c>
      <c r="D297" s="56">
        <f>SUM('Երևան քաղաք'!D296+Շիրակ!D296+Կոտայք!D296+Լոռի!D296+Արագածոտն!D296+Գեղարքունիքի!D296+Արմավիր!D296+'Արարատի և Վայոց ձոր'!D296+Տավուշ!D295+Սյունիք!D296)</f>
        <v>0</v>
      </c>
      <c r="E297" s="56">
        <f>SUM('Երևան քաղաք'!E296+Շիրակ!E296+Կոտայք!E296+Լոռի!E296+Արագածոտն!E296+Գեղարքունիքի!E296+Արմավիր!E296+'Արարատի և Վայոց ձոր'!E296+Տավուշ!E295+Սյունիք!E296)</f>
        <v>0</v>
      </c>
      <c r="F297" s="56">
        <f>SUM('Երևան քաղաք'!F296+Շիրակ!F296+Կոտայք!F296+Լոռի!F296+Արագածոտն!F296+Գեղարքունիքի!F296+Արմավիր!F296+'Արարատի և Վայոց ձոր'!F296+Տավուշ!F295+Սյունիք!F296)</f>
        <v>0</v>
      </c>
      <c r="G297" s="56">
        <f>SUM('Երևան քաղաք'!G296+Շիրակ!G296+Կոտայք!G296+Լոռի!G296+Արագածոտն!G296+Գեղարքունիքի!G296+Արմավիր!G296+'Արարատի և Վայոց ձոր'!G296+Տավուշ!G295+Սյունիք!G296)</f>
        <v>0</v>
      </c>
      <c r="H297" s="56">
        <f>SUM('Երևան քաղաք'!H296+Շիրակ!H296+Կոտայք!H296+Լոռի!H296+Արագածոտն!H296+Գեղարքունիքի!H296+Արմավիր!H296+'Արարատի և Վայոց ձոր'!H296+Տավուշ!H295+Սյունիք!H296)</f>
        <v>0</v>
      </c>
      <c r="I297" s="56">
        <f>SUM('Երևան քաղաք'!I296+Շիրակ!I296+Կոտայք!I296+Լոռի!I296+Արագածոտն!I296+Գեղարքունիքի!I296+Արմավիր!I296+'Արարատի և Վայոց ձոր'!I296+Տավուշ!I295+Սյունիք!I296)</f>
        <v>0</v>
      </c>
      <c r="J297" s="56">
        <f>SUM('Երևան քաղաք'!J296+Շիրակ!J296+Կոտայք!J296+Լոռի!J296+Արագածոտն!J296+Գեղարքունիքի!J296+Արմավիր!J296+'Արարատի և Վայոց ձոր'!J296+Տավուշ!J295+Սյունիք!J296)</f>
        <v>0</v>
      </c>
      <c r="K297" s="56">
        <f>SUM('Երևան քաղաք'!K296+Շիրակ!K296+Կոտայք!K296+Լոռի!K296+Արագածոտն!K296+Գեղարքունիքի!K296+Արմավիր!K296+'Արարատի և Վայոց ձոր'!K296+Տավուշ!K295+Սյունիք!K296)</f>
        <v>0</v>
      </c>
      <c r="L297" s="56">
        <f>SUM('Երևան քաղաք'!L296+Շիրակ!L296+Կոտայք!L296+Լոռի!L296+Արագածոտն!L296+Գեղարքունիքի!L296+Արմավիր!L296+'Արարատի և Վայոց ձոր'!L296+Տավուշ!L295+Սյունիք!L296)</f>
        <v>0</v>
      </c>
      <c r="M297" s="56">
        <f>SUM('Երևան քաղաք'!M296+Շիրակ!M296+Կոտայք!M296+Լոռի!M296+Արագածոտն!M296+Գեղարքունիքի!M296+Արմավիր!M296+'Արարատի և Վայոց ձոր'!M296+Տավուշ!M295+Սյունիք!M296)</f>
        <v>0</v>
      </c>
      <c r="N297" s="56">
        <f>SUM('Երևան քաղաք'!N296+Շիրակ!N296+Կոտայք!N296+Լոռի!N296+Արագածոտն!N296+Գեղարքունիքի!N296+Արմավիր!N296+'Արարատի և Վայոց ձոր'!N296+Տավուշ!N295+Սյունիք!N296)</f>
        <v>0</v>
      </c>
      <c r="O297" s="56">
        <f>SUM('Երևան քաղաք'!O296+Շիրակ!O296+Կոտայք!O296+Լոռի!O296+Արագածոտն!O296+Գեղարքունիքի!O296+Արմավիր!O296+'Արարատի և Վայոց ձոր'!O296+Տավուշ!O295+Սյունիք!O296)</f>
        <v>0</v>
      </c>
      <c r="P297" s="56">
        <f>SUM('Երևան քաղաք'!P296+Շիրակ!P296+Կոտայք!P296+Լոռի!P296+Արագածոտն!P296+Գեղարքունիքի!P296+Արմավիր!P296+'Արարատի և Վայոց ձոր'!P296+Տավուշ!P295+Սյունիք!P296)</f>
        <v>0</v>
      </c>
      <c r="Q297" s="56">
        <f>SUM('Երևան քաղաք'!Q296+Շիրակ!Q296+Կոտայք!Q296+Լոռի!Q296+Արագածոտն!Q296+Գեղարքունիքի!Q296+Արմավիր!Q296+'Արարատի և Վայոց ձոր'!Q296+Տավուշ!Q295+Սյունիք!Q296)</f>
        <v>0</v>
      </c>
      <c r="R297" s="56">
        <f>SUM('Երևան քաղաք'!R296+Շիրակ!R296+Կոտայք!R296+Լոռի!R296+Արագածոտն!R296+Գեղարքունիքի!R296+Արմավիր!R296+'Արարատի և Վայոց ձոր'!R296+Տավուշ!R295+Սյունիք!R296)</f>
        <v>0</v>
      </c>
      <c r="S297" s="56">
        <f>SUM('Երևան քաղաք'!S296+Շիրակ!S296+Կոտայք!S296+Լոռի!S296+Արագածոտն!S296+Գեղարքունիքի!S296+Արմավիր!S296+'Արարատի և Վայոց ձոր'!S296+Տավուշ!S295+Սյունիք!S296)</f>
        <v>0</v>
      </c>
      <c r="T297" s="56">
        <f>SUM('Երևան քաղաք'!T296+Շիրակ!T296+Կոտայք!T296+Լոռի!T296+Արագածոտն!T296+Գեղարքունիքի!T296+Արմավիր!T296+'Արարատի և Վայոց ձոր'!T296+Տավուշ!T295+Սյունիք!T296)</f>
        <v>0</v>
      </c>
      <c r="U297" s="56">
        <f>SUM('Երևան քաղաք'!U296+Շիրակ!U296+Կոտայք!U296+Լոռի!U296+Արագածոտն!U296+Գեղարքունիքի!U296+Արմավիր!U296+'Արարատի և Վայոց ձոր'!U296+Տավուշ!U295+Սյունիք!U296)</f>
        <v>0</v>
      </c>
      <c r="V297" s="56">
        <f>SUM('Երևան քաղաք'!V296+Շիրակ!V296+Կոտայք!V296+Լոռի!V296+Արագածոտն!V296+Գեղարքունիքի!V296+Արմավիր!V296+'Արարատի և Վայոց ձոր'!V296+Տավուշ!V295+Սյունիք!V296)</f>
        <v>0</v>
      </c>
      <c r="W297" s="56">
        <f>SUM('Երևան քաղաք'!W296+Շիրակ!W296+Կոտայք!W296+Լոռի!W296+Արագածոտն!W296+Գեղարքունիքի!W296+Արմավիր!W296+'Արարատի և Վայոց ձոր'!W296+Տավուշ!W295+Սյունիք!W296)</f>
        <v>0</v>
      </c>
      <c r="X297" s="56">
        <f>SUM('Երևան քաղաք'!X296+Շիրակ!X296+Կոտայք!X296+Լոռի!X296+Արագածոտն!X296+Գեղարքունիքի!X296+Արմավիր!X296+'Արարատի և Վայոց ձոր'!X296+Տավուշ!X295+Սյունիք!X296)</f>
        <v>0</v>
      </c>
      <c r="Y297" s="56">
        <f>SUM('Երևան քաղաք'!Y296+Շիրակ!Y296+Կոտայք!Y296+Լոռի!Y296+Արագածոտն!Y296+Գեղարքունիքի!Y296+Արմավիր!Y296+'Արարատի և Վայոց ձոր'!Y296+Տավուշ!Y295+Սյունիք!Y296)</f>
        <v>0</v>
      </c>
      <c r="Z297" s="56">
        <f>SUM('Երևան քաղաք'!Z296+Շիրակ!Z296+Կոտայք!Z296+Լոռի!Z296+Արագածոտն!Z296+Գեղարքունիքի!Z296+Արմավիր!Z296+'Արարատի և Վայոց ձոր'!Z296+Տավուշ!Z295+Սյունիք!Z296)</f>
        <v>0</v>
      </c>
      <c r="AA297" s="56">
        <f>SUM('Երևան քաղաք'!AA296+Շիրակ!AA296+Կոտայք!AA296+Լոռի!AA296+Արագածոտն!AA296+Գեղարքունիքի!AA296+Արմավիր!AA296+'Արարատի և Վայոց ձոր'!AA296+Տավուշ!AA295+Սյունիք!AA296)</f>
        <v>0</v>
      </c>
      <c r="AB297" s="56">
        <f>SUM('Երևան քաղաք'!AB296+Շիրակ!AB296+Կոտայք!AB296+Լոռի!AB296+Արագածոտն!AB296+Գեղարքունիքի!AB296+Արմավիր!AB296+'Արարատի և Վայոց ձոր'!AB296+Տավուշ!AB295+Սյունիք!AB296)</f>
        <v>0</v>
      </c>
      <c r="AC297" s="56">
        <f>SUM('Երևան քաղաք'!AC296+Շիրակ!AC296+Կոտայք!AC296+Լոռի!AC296+Արագածոտն!AC296+Գեղարքունիքի!AC296+Արմավիր!AC296+'Արարատի և Վայոց ձոր'!AC296+Տավուշ!AC295+Սյունիք!AC296)</f>
        <v>0</v>
      </c>
      <c r="AD297" s="56">
        <f>SUM('Երևան քաղաք'!AD296+Շիրակ!AD296+Կոտայք!AD296+Լոռի!AD296+Արագածոտն!AD296+Գեղարքունիքի!AD296+Արմավիր!AD296+'Արարատի և Վայոց ձոր'!AD296+Տավուշ!AD295+Սյունիք!AD296)</f>
        <v>0</v>
      </c>
      <c r="AE297" s="56">
        <f>SUM('Երևան քաղաք'!AE296+Շիրակ!AE296+Կոտայք!AE296+Լոռի!AE296+Արագածոտն!AE296+Գեղարքունիքի!AE296+Արմավիր!AE296+'Արարատի և Վայոց ձոր'!AE296+Տավուշ!AE295+Սյունիք!AE296)</f>
        <v>0</v>
      </c>
      <c r="AF297" s="56">
        <f>SUM('Երևան քաղաք'!AF296+Շիրակ!AF296+Կոտայք!AF296+Լոռի!AF296+Արագածոտն!AF296+Գեղարքունիքի!AF296+Արմավիր!AF296+'Արարատի և Վայոց ձոր'!AF296+Տավուշ!AF295+Սյունիք!AF296)</f>
        <v>0</v>
      </c>
      <c r="AG297" s="56">
        <f>SUM('Երևան քաղաք'!AG296+Շիրակ!AG296+Կոտայք!AG296+Լոռի!AG296+Արագածոտն!AG296+Գեղարքունիքի!AG296+Արմավիր!AG296+'Արարատի և Վայոց ձոր'!AG296+Տավուշ!AG295+Սյունիք!AG296)</f>
        <v>0</v>
      </c>
      <c r="AH297" s="56">
        <f>SUM('Երևան քաղաք'!AH296+Շիրակ!AH296+Կոտայք!AH296+Լոռի!AH296+Արագածոտն!AH296+Գեղարքունիքի!AH296+Արմավիր!AH296+'Արարատի և Վայոց ձոր'!AH296+Տավուշ!AH295+Սյունիք!AH296)</f>
        <v>0</v>
      </c>
      <c r="AI297" s="56">
        <f>SUM('Երևան քաղաք'!AI296+Շիրակ!AI296+Կոտայք!AI296+Լոռի!AI296+Արագածոտն!AI296+Գեղարքունիքի!AI296+Արմավիր!AI296+'Արարատի և Վայոց ձոր'!AI296+Տավուշ!AI295+Սյունիք!AI296)</f>
        <v>0</v>
      </c>
      <c r="AJ297" s="56">
        <f>SUM('Երևան քաղաք'!AJ296+Շիրակ!AJ296+Կոտայք!AJ296+Լոռի!AJ296+Արագածոտն!AJ296+Գեղարքունիքի!AJ296+Արմավիր!AJ296+'Արարատի և Վայոց ձոր'!AJ296+Տավուշ!AJ295+Սյունիք!AJ296)</f>
        <v>0</v>
      </c>
      <c r="AK297" s="56">
        <f>SUM('Երևան քաղաք'!AK296+Շիրակ!AK296+Կոտայք!AK296+Լոռի!AK296+Արագածոտն!AK296+Գեղարքունիքի!AK296+Արմավիր!AK296+'Արարատի և Վայոց ձոր'!AK296+Տավուշ!AK295+Սյունիք!AK296)</f>
        <v>0</v>
      </c>
      <c r="AL297" s="56">
        <f>SUM('Երևան քաղաք'!AL296+Շիրակ!AL296+Կոտայք!AL296+Լոռի!AL296+Արագածոտն!AL296+Գեղարքունիքի!AL296+Արմավիր!AL296+'Արարատի և Վայոց ձոր'!AL296+Տավուշ!AL295+Սյունիք!AL296)</f>
        <v>0</v>
      </c>
      <c r="AM297" s="56">
        <f>SUM('Երևան քաղաք'!AM296+Շիրակ!AM296+Կոտայք!AM296+Լոռի!AM296+Արագածոտն!AM296+Գեղարքունիքի!AM296+Արմավիր!AM296+'Արարատի և Վայոց ձոր'!AM296+Տավուշ!AM295+Սյունիք!AM296)</f>
        <v>0</v>
      </c>
      <c r="AN297" s="56">
        <f>SUM('Երևան քաղաք'!AN296+Շիրակ!AN296+Կոտայք!AN296+Լոռի!AN296+Արագածոտն!AN296+Գեղարքունիքի!AN296+Արմավիր!AN296+'Արարատի և Վայոց ձոր'!AN296+Տավուշ!AN295+Սյունիք!AN296)</f>
        <v>0</v>
      </c>
      <c r="AO297" s="56">
        <f>SUM('Երևան քաղաք'!AO296+Շիրակ!AO296+Կոտայք!AO296+Լոռի!AO296+Արագածոտն!AO296+Գեղարքունիքի!AO296+Արմավիր!AO296+'Արարատի և Վայոց ձոր'!AO296+Տավուշ!AO295+Սյունիք!AO296)</f>
        <v>0</v>
      </c>
      <c r="AP297" s="56">
        <f>SUM('Երևան քաղաք'!AP296+Շիրակ!AP296+Կոտայք!AP296+Լոռի!AP296+Արագածոտն!AP296+Գեղարքունիքի!AP296+Արմավիր!AP296+'Արարատի և Վայոց ձոր'!AP296+Տավուշ!AP295+Սյունիք!AP296)</f>
        <v>0</v>
      </c>
      <c r="AQ297" s="56">
        <f>SUM('Երևան քաղաք'!AQ296+Շիրակ!AQ296+Կոտայք!AQ296+Լոռի!AQ296+Արագածոտն!AQ296+Գեղարքունիքի!AQ296+Արմավիր!AQ296+'Արարատի և Վայոց ձոր'!AQ296+Տավուշ!AQ295+Սյունիք!AQ296)</f>
        <v>0</v>
      </c>
      <c r="AR297" s="56">
        <f>SUM('Երևան քաղաք'!AR296+Շիրակ!AR296+Կոտայք!AR296+Լոռի!AR296+Արագածոտն!AR296+Գեղարքունիքի!AR296+Արմավիր!AR296+'Արարատի և Վայոց ձոր'!AR296+Տավուշ!AR295+Սյունիք!AR296)</f>
        <v>0</v>
      </c>
      <c r="AS297" s="56">
        <f>SUM('Երևան քաղաք'!AS296+Շիրակ!AS296+Կոտայք!AS296+Լոռի!AS296+Արագածոտն!AS296+Գեղարքունիքի!AS296+Արմավիր!AS296+'Արարատի և Վայոց ձոր'!AS296+Տավուշ!AS295+Սյունիք!AS296)</f>
        <v>0</v>
      </c>
      <c r="AT297" s="56">
        <f>SUM('Երևան քաղաք'!AT296+Շիրակ!AT296+Կոտայք!AT296+Լոռի!AT296+Արագածոտն!AT296+Գեղարքունիքի!AT296+Արմավիր!AT296+'Արարատի և Վայոց ձոր'!AT296+Տավուշ!AT295+Սյունիք!AT296)</f>
        <v>0</v>
      </c>
      <c r="AU297" s="56">
        <f>SUM('Երևան քաղաք'!AU296+Շիրակ!AU296+Կոտայք!AU296+Լոռի!AU296+Արագածոտն!AU296+Գեղարքունիքի!AU296+Արմավիր!AU296+'Արարատի և Վայոց ձոր'!AU296+Տավուշ!AU295+Սյունիք!AU296)</f>
        <v>0</v>
      </c>
      <c r="AV297" s="56">
        <f>SUM('Երևան քաղաք'!AV296+Շիրակ!AV296+Կոտայք!AV296+Լոռի!AV296+Արագածոտն!AV296+Գեղարքունիքի!AV296+Արմավիր!AV296+'Արարատի և Վայոց ձոր'!AV296+Տավուշ!AV295+Սյունիք!AV296)</f>
        <v>0</v>
      </c>
      <c r="AW297" s="56">
        <f>SUM('Երևան քաղաք'!AW296+Շիրակ!AW296+Կոտայք!AW296+Լոռի!AW296+Արագածոտն!AW296+Գեղարքունիքի!AW296+Արմավիր!AW296+'Արարատի և Վայոց ձոր'!AW296+Տավուշ!AW295+Սյունիք!AW296)</f>
        <v>0</v>
      </c>
      <c r="AX297" s="56">
        <f>SUM('Երևան քաղաք'!AX296+Շիրակ!AX296+Կոտայք!AX296+Լոռի!AX296+Արագածոտն!AX296+Գեղարքունիքի!AX296+Արմավիր!AX296+'Արարատի և Վայոց ձոր'!AX296+Տավուշ!AX295+Սյունիք!AX296)</f>
        <v>0</v>
      </c>
      <c r="AY297" s="56">
        <f>SUM('Երևան քաղաք'!AY296+Շիրակ!AY296+Կոտայք!AY296+Լոռի!AY296+Արագածոտն!AY296+Գեղարքունիքի!AY296+Արմավիր!AY296+'Արարատի և Վայոց ձոր'!AY296+Տավուշ!AY295+Սյունիք!AY296)</f>
        <v>0</v>
      </c>
      <c r="AZ297" s="56">
        <f>SUM('Երևան քաղաք'!AZ296+Շիրակ!AZ296+Կոտայք!AZ296+Լոռի!AZ296+Արագածոտն!AZ296+Գեղարքունիքի!AZ296+Արմավիր!AZ296+'Արարատի և Վայոց ձոր'!AZ296+Տավուշ!AZ295+Սյունիք!AZ296)</f>
        <v>0</v>
      </c>
      <c r="BA297" s="56">
        <f>SUM('Երևան քաղաք'!BA296+Շիրակ!BA296+Կոտայք!BA296+Լոռի!BA296+Արագածոտն!BA296+Գեղարքունիքի!BA296+Արմավիր!BA296+'Արարատի և Վայոց ձոր'!BA296+Տավուշ!BA295+Սյունիք!BA296)</f>
        <v>0</v>
      </c>
      <c r="BB297" s="56">
        <f>SUM('Երևան քաղաք'!BB296+Շիրակ!BB296+Կոտայք!BB296+Լոռի!BB296+Արագածոտն!BB296+Գեղարքունիքի!BB296+Արմավիր!BB296+'Արարատի և Վայոց ձոր'!BB296+Տավուշ!BB295+Սյունիք!BB296)</f>
        <v>0</v>
      </c>
      <c r="BC297" s="56">
        <f>SUM('Երևան քաղաք'!BC296+Շիրակ!BC296+Կոտայք!BC296+Լոռի!BC296+Արագածոտն!BC296+Գեղարքունիքի!BC296+Արմավիր!BC296+'Արարատի և Վայոց ձոր'!BC296+Տավուշ!BC295+Սյունիք!BC296)</f>
        <v>0</v>
      </c>
      <c r="BD297" s="56">
        <f>SUM('Երևան քաղաք'!BD296+Շիրակ!BD296+Կոտայք!BD296+Լոռի!BD296+Արագածոտն!BD296+Գեղարքունիքի!BD296+Արմավիր!BD296+'Արարատի և Վայոց ձոր'!BD296+Տավուշ!BD295+Սյունիք!BD296)</f>
        <v>0</v>
      </c>
      <c r="BE297" s="56">
        <f>SUM('Երևան քաղաք'!BE296+Շիրակ!BE296+Կոտայք!BE296+Լոռի!BE296+Արագածոտն!BE296+Գեղարքունիքի!BE296+Արմավիր!BE296+'Արարատի և Վայոց ձոր'!BE296+Տավուշ!BE295+Սյունիք!BE296)</f>
        <v>0</v>
      </c>
      <c r="BF297" s="56">
        <f>SUM('Երևան քաղաք'!BF296+Շիրակ!BF296+Կոտայք!BF296+Լոռի!BF296+Արագածոտն!BF296+Գեղարքունիքի!BF296+Արմավիր!BF296+'Արարատի և Վայոց ձոր'!BF296+Տավուշ!BF295+Սյունիք!BF296)</f>
        <v>0</v>
      </c>
      <c r="BG297" s="56">
        <f>SUM('Երևան քաղաք'!BG296+Շիրակ!BG296+Կոտայք!BG296+Լոռի!BG296+Արագածոտն!BG296+Գեղարքունիքի!BG296+Արմավիր!BG296+'Արարատի և Վայոց ձոր'!BG296+Տավուշ!BG295+Սյունիք!BG296)</f>
        <v>0</v>
      </c>
      <c r="BH297" s="56">
        <f>SUM('Երևան քաղաք'!BH296+Շիրակ!BH296+Կոտայք!BH296+Լոռի!BH296+Արագածոտն!BH296+Գեղարքունիքի!BH296+Արմավիր!BH296+'Արարատի և Վայոց ձոր'!BH296+Տավուշ!BH295+Սյունիք!BH296)</f>
        <v>0</v>
      </c>
      <c r="BI297" s="56">
        <f>SUM('Երևան քաղաք'!BI296+Շիրակ!BI296+Կոտայք!BI296+Լոռի!BI296+Արագածոտն!BI296+Գեղարքունիքի!BI296+Արմավիր!BI296+'Արարատի և Վայոց ձոր'!BI296+Տավուշ!BI295+Սյունիք!BI296)</f>
        <v>0</v>
      </c>
      <c r="BJ297" s="56">
        <f>SUM('Երևան քաղաք'!BJ296+Շիրակ!BJ296+Կոտայք!BJ296+Լոռի!BJ296+Արագածոտն!BJ296+Գեղարքունիքի!BJ296+Արմավիր!BJ296+'Արարատի և Վայոց ձոր'!BJ296+Տավուշ!BJ295+Սյունիք!BJ296)</f>
        <v>0</v>
      </c>
      <c r="BK297" s="56">
        <f>SUM('Երևան քաղաք'!BK296+Շիրակ!BK296+Կոտայք!BK296+Լոռի!BK296+Արագածոտն!BK296+Գեղարքունիքի!BK296+Արմավիր!BK296+'Արարատի և Վայոց ձոր'!BK296+Տավուշ!BK295+Սյունիք!BK296)</f>
        <v>0</v>
      </c>
      <c r="BL297" s="56">
        <f>SUM('Երևան քաղաք'!BL296+Շիրակ!BL296+Կոտայք!BL296+Լոռի!BL296+Արագածոտն!BL296+Գեղարքունիքի!BL296+Արմավիր!BL296+'Արարատի և Վայոց ձոր'!BL296+Տավուշ!BL295+Սյունիք!BL296)</f>
        <v>0</v>
      </c>
      <c r="BM297" s="56">
        <f>SUM('Երևան քաղաք'!BM296+Շիրակ!BM296+Կոտայք!BM296+Լոռի!BM296+Արագածոտն!BM296+Գեղարքունիքի!BM296+Արմավիր!BM296+'Արարատի և Վայոց ձոր'!BM296+Տավուշ!BM295+Սյունիք!BM296)</f>
        <v>0</v>
      </c>
      <c r="BN297" s="56">
        <f>SUM('Երևան քաղաք'!BN296+Շիրակ!BN296+Կոտայք!BN296+Լոռի!BN296+Արագածոտն!BN296+Գեղարքունիքի!BN296+Արմավիր!BN296+'Արարատի և Վայոց ձոր'!BN296+Տավուշ!BN295+Սյունիք!BN296)</f>
        <v>0</v>
      </c>
      <c r="BO297" s="56">
        <f>SUM('Երևան քաղաք'!BO296+Շիրակ!BO296+Կոտայք!BO296+Լոռի!BO296+Արագածոտն!BO296+Գեղարքունիքի!BO296+Արմավիր!BO296+'Արարատի և Վայոց ձոր'!BO296+Տավուշ!BO295+Սյունիք!BO296)</f>
        <v>0</v>
      </c>
      <c r="BP297" s="56">
        <f>SUM('Երևան քաղաք'!BP296+Շիրակ!BP296+Կոտայք!BP296+Լոռի!BP296+Արագածոտն!BP296+Գեղարքունիքի!BP296+Արմավիր!BP296+'Արարատի և Վայոց ձոր'!BP296+Տավուշ!BP295+Սյունիք!BP296)</f>
        <v>0</v>
      </c>
      <c r="BQ297" s="56">
        <f>SUM('Երևան քաղաք'!BQ296+Շիրակ!BQ296+Կոտայք!BQ296+Լոռի!BQ296+Արագածոտն!BQ296+Գեղարքունիքի!BQ296+Արմավիր!BQ296+'Արարատի և Վայոց ձոր'!BQ296+Տավուշ!BQ295+Սյունիք!BQ296)</f>
        <v>0</v>
      </c>
      <c r="BR297" s="56">
        <f>SUM('Երևան քաղաք'!BR296+Շիրակ!BR296+Կոտայք!BR296+Լոռի!BR296+Արագածոտն!BR296+Գեղարքունիքի!BR296+Արմավիր!BR296+'Արարատի և Վայոց ձոր'!BR296+Տավուշ!BR295+Սյունիք!BR296)</f>
        <v>0</v>
      </c>
      <c r="BS297" s="56">
        <f>SUM('Երևան քաղաք'!BS296+Շիրակ!BS296+Կոտայք!BS296+Լոռի!BS296+Արագածոտն!BS296+Գեղարքունիքի!BS296+Արմավիր!BS296+'Արարատի և Վայոց ձոր'!BS296+Տավուշ!BS295+Սյունիք!BS296)</f>
        <v>0</v>
      </c>
      <c r="BT297" s="56">
        <f>SUM('Երևան քաղաք'!BT296+Շիրակ!BT296+Կոտայք!BT296+Լոռի!BT296+Արագածոտն!BT296+Գեղարքունիքի!BT296+Արմավիր!BT296+'Արարատի և Վայոց ձոր'!BT296+Տավուշ!BT295+Սյունիք!BT296)</f>
        <v>0</v>
      </c>
      <c r="BU297" s="56">
        <f>SUM('Երևան քաղաք'!BU296+Շիրակ!BU296+Կոտայք!BU296+Լոռի!BU296+Արագածոտն!BU296+Գեղարքունիքի!BU296+Արմավիր!BU296+'Արարատի և Վայոց ձոր'!BU296+Տավուշ!BU295+Սյունիք!BU296)</f>
        <v>0</v>
      </c>
      <c r="BV297" s="56">
        <f>SUM('Երևան քաղաք'!BV296+Շիրակ!BV296+Կոտայք!BV296+Լոռի!BV296+Արագածոտն!BV296+Գեղարքունիքի!BV296+Արմավիր!BV296+'Արարատի և Վայոց ձոր'!BV296+Տավուշ!BV295+Սյունիք!BV296)</f>
        <v>0</v>
      </c>
      <c r="BW297" s="56">
        <f>SUM('Երևան քաղաք'!BW296+Շիրակ!BW296+Կոտայք!BW296+Լոռի!BW296+Արագածոտն!BW296+Գեղարքունիքի!BW296+Արմավիր!BW296+'Արարատի և Վայոց ձոր'!BW296+Տավուշ!BW295+Սյունիք!BW296)</f>
        <v>0</v>
      </c>
      <c r="BX297" s="56">
        <f>SUM('Երևան քաղաք'!BX296+Շիրակ!BX296+Կոտայք!BX296+Լոռի!BX296+Արագածոտն!BX296+Գեղարքունիքի!BX296+Արմավիր!BX296+'Արարատի և Վայոց ձոր'!BX296+Տավուշ!BX295+Սյունիք!BX296)</f>
        <v>0</v>
      </c>
      <c r="BY297" s="56">
        <f>SUM('Երևան քաղաք'!BY296+Շիրակ!BY296+Կոտայք!BY296+Լոռի!BY296+Արագածոտն!BY296+Գեղարքունիքի!BY296+Արմավիր!BY296+'Արարատի և Վայոց ձոր'!BY296+Տավուշ!BY295+Սյունիք!BY296)</f>
        <v>0</v>
      </c>
      <c r="BZ297" s="56">
        <f>SUM('Երևան քաղաք'!BZ296+Շիրակ!BZ296+Կոտայք!BZ296+Լոռի!BZ296+Արագածոտն!BZ296+Գեղարքունիքի!BZ296+Արմավիր!BZ296+'Արարատի և Վայոց ձոր'!BZ296+Տավուշ!BZ295+Սյունիք!BZ296)</f>
        <v>0</v>
      </c>
      <c r="CA297" s="56"/>
      <c r="CB297" s="133">
        <f t="shared" si="80"/>
        <v>0</v>
      </c>
      <c r="CC297" s="134">
        <f t="shared" si="81"/>
        <v>0</v>
      </c>
      <c r="CD297" s="134">
        <f t="shared" si="82"/>
        <v>0</v>
      </c>
      <c r="CE297" s="134">
        <f t="shared" si="83"/>
        <v>0</v>
      </c>
      <c r="CF297" s="134">
        <f t="shared" si="97"/>
        <v>0</v>
      </c>
      <c r="CG297" s="134">
        <f t="shared" si="98"/>
        <v>0</v>
      </c>
      <c r="CH297" s="134">
        <f t="shared" si="84"/>
        <v>0</v>
      </c>
      <c r="CI297" s="134">
        <f t="shared" si="99"/>
        <v>0</v>
      </c>
      <c r="CJ297" s="134">
        <f t="shared" si="85"/>
        <v>0</v>
      </c>
      <c r="CK297" s="134">
        <f t="shared" si="86"/>
        <v>0</v>
      </c>
      <c r="CL297" s="134">
        <f t="shared" si="87"/>
        <v>0</v>
      </c>
      <c r="CM297" s="134">
        <f t="shared" si="88"/>
        <v>0</v>
      </c>
      <c r="CN297" s="135">
        <f t="shared" si="89"/>
        <v>0</v>
      </c>
      <c r="CO297" s="135">
        <f t="shared" si="90"/>
        <v>0</v>
      </c>
      <c r="CP297" s="135">
        <f t="shared" si="91"/>
        <v>0</v>
      </c>
      <c r="CQ297" s="135">
        <f t="shared" si="92"/>
        <v>0</v>
      </c>
      <c r="CR297" s="135">
        <f t="shared" si="93"/>
        <v>0</v>
      </c>
      <c r="CS297" s="135">
        <f t="shared" si="94"/>
        <v>0</v>
      </c>
      <c r="CT297" s="135">
        <f t="shared" si="95"/>
        <v>0</v>
      </c>
      <c r="CU297" s="135">
        <f t="shared" si="96"/>
        <v>0</v>
      </c>
    </row>
    <row r="298" spans="1:99" ht="20.100000000000001" customHeight="1" x14ac:dyDescent="0.3">
      <c r="A298" s="41" t="s">
        <v>805</v>
      </c>
      <c r="B298" s="39" t="s">
        <v>806</v>
      </c>
      <c r="C298" s="39">
        <v>327.60000000000002</v>
      </c>
      <c r="D298" s="56">
        <f>SUM('Երևան քաղաք'!D297+Շիրակ!D297+Կոտայք!D297+Լոռի!D297+Արագածոտն!D297+Գեղարքունիքի!D297+Արմավիր!D297+'Արարատի և Վայոց ձոր'!D297+Տավուշ!D296+Սյունիք!D297)</f>
        <v>0</v>
      </c>
      <c r="E298" s="56">
        <f>SUM('Երևան քաղաք'!E297+Շիրակ!E297+Կոտայք!E297+Լոռի!E297+Արագածոտն!E297+Գեղարքունիքի!E297+Արմավիր!E297+'Արարատի և Վայոց ձոր'!E297+Տավուշ!E296+Սյունիք!E297)</f>
        <v>1</v>
      </c>
      <c r="F298" s="56">
        <f>SUM('Երևան քաղաք'!F297+Շիրակ!F297+Կոտայք!F297+Լոռի!F297+Արագածոտն!F297+Գեղարքունիքի!F297+Արմավիր!F297+'Արարատի և Վայոց ձոր'!F297+Տավուշ!F296+Սյունիք!F297)</f>
        <v>1</v>
      </c>
      <c r="G298" s="56">
        <f>SUM('Երևան քաղաք'!G297+Շիրակ!G297+Կոտայք!G297+Լոռի!G297+Արագածոտն!G297+Գեղարքունիքի!G297+Արմավիր!G297+'Արարատի և Վայոց ձոր'!G297+Տավուշ!G296+Սյունիք!G297)</f>
        <v>0</v>
      </c>
      <c r="H298" s="56">
        <f>SUM('Երևան քաղաք'!H297+Շիրակ!H297+Կոտայք!H297+Լոռի!H297+Արագածոտն!H297+Գեղարքունիքի!H297+Արմավիր!H297+'Արարատի և Վայոց ձոր'!H297+Տավուշ!H296+Սյունիք!H297)</f>
        <v>0</v>
      </c>
      <c r="I298" s="56">
        <f>SUM('Երևան քաղաք'!I297+Շիրակ!I297+Կոտայք!I297+Լոռի!I297+Արագածոտն!I297+Գեղարքունիքի!I297+Արմավիր!I297+'Արարատի և Վայոց ձոր'!I297+Տավուշ!I296+Սյունիք!I297)</f>
        <v>0</v>
      </c>
      <c r="J298" s="56">
        <f>SUM('Երևան քաղաք'!J297+Շիրակ!J297+Կոտայք!J297+Լոռի!J297+Արագածոտն!J297+Գեղարքունիքի!J297+Արմավիր!J297+'Արարատի և Վայոց ձոր'!J297+Տավուշ!J296+Սյունիք!J297)</f>
        <v>0</v>
      </c>
      <c r="K298" s="56">
        <f>SUM('Երևան քաղաք'!K297+Շիրակ!K297+Կոտայք!K297+Լոռի!K297+Արագածոտն!K297+Գեղարքունիքի!K297+Արմավիր!K297+'Արարատի և Վայոց ձոր'!K297+Տավուշ!K296+Սյունիք!K297)</f>
        <v>0</v>
      </c>
      <c r="L298" s="56">
        <f>SUM('Երևան քաղաք'!L297+Շիրակ!L297+Կոտայք!L297+Լոռի!L297+Արագածոտն!L297+Գեղարքունիքի!L297+Արմավիր!L297+'Արարատի և Վայոց ձոր'!L297+Տավուշ!L296+Սյունիք!L297)</f>
        <v>0</v>
      </c>
      <c r="M298" s="56">
        <f>SUM('Երևան քաղաք'!M297+Շիրակ!M297+Կոտայք!M297+Լոռի!M297+Արագածոտն!M297+Գեղարքունիքի!M297+Արմավիր!M297+'Արարատի և Վայոց ձոր'!M297+Տավուշ!M296+Սյունիք!M297)</f>
        <v>0</v>
      </c>
      <c r="N298" s="56">
        <f>SUM('Երևան քաղաք'!N297+Շիրակ!N297+Կոտայք!N297+Լոռի!N297+Արագածոտն!N297+Գեղարքունիքի!N297+Արմավիր!N297+'Արարատի և Վայոց ձոր'!N297+Տավուշ!N296+Սյունիք!N297)</f>
        <v>0</v>
      </c>
      <c r="O298" s="56">
        <f>SUM('Երևան քաղաք'!O297+Շիրակ!O297+Կոտայք!O297+Լոռի!O297+Արագածոտն!O297+Գեղարքունիքի!O297+Արմավիր!O297+'Արարատի և Վայոց ձոր'!O297+Տավուշ!O296+Սյունիք!O297)</f>
        <v>0</v>
      </c>
      <c r="P298" s="56">
        <f>SUM('Երևան քաղաք'!P297+Շիրակ!P297+Կոտայք!P297+Լոռի!P297+Արագածոտն!P297+Գեղարքունիքի!P297+Արմավիր!P297+'Արարատի և Վայոց ձոր'!P297+Տավուշ!P296+Սյունիք!P297)</f>
        <v>0</v>
      </c>
      <c r="Q298" s="56">
        <f>SUM('Երևան քաղաք'!Q297+Շիրակ!Q297+Կոտայք!Q297+Լոռի!Q297+Արագածոտն!Q297+Գեղարքունիքի!Q297+Արմավիր!Q297+'Արարատի և Վայոց ձոր'!Q297+Տավուշ!Q296+Սյունիք!Q297)</f>
        <v>0</v>
      </c>
      <c r="R298" s="56">
        <f>SUM('Երևան քաղաք'!R297+Շիրակ!R297+Կոտայք!R297+Լոռի!R297+Արագածոտն!R297+Գեղարքունիքի!R297+Արմավիր!R297+'Արարատի և Վայոց ձոր'!R297+Տավուշ!R296+Սյունիք!R297)</f>
        <v>0</v>
      </c>
      <c r="S298" s="56">
        <f>SUM('Երևան քաղաք'!S297+Շիրակ!S297+Կոտայք!S297+Լոռի!S297+Արագածոտն!S297+Գեղարքունիքի!S297+Արմավիր!S297+'Արարատի և Վայոց ձոր'!S297+Տավուշ!S296+Սյունիք!S297)</f>
        <v>0</v>
      </c>
      <c r="T298" s="56">
        <f>SUM('Երևան քաղաք'!T297+Շիրակ!T297+Կոտայք!T297+Լոռի!T297+Արագածոտն!T297+Գեղարքունիքի!T297+Արմավիր!T297+'Արարատի և Վայոց ձոր'!T297+Տավուշ!T296+Սյունիք!T297)</f>
        <v>0</v>
      </c>
      <c r="U298" s="56">
        <f>SUM('Երևան քաղաք'!U297+Շիրակ!U297+Կոտայք!U297+Լոռի!U297+Արագածոտն!U297+Գեղարքունիքի!U297+Արմավիր!U297+'Արարատի և Վայոց ձոր'!U297+Տավուշ!U296+Սյունիք!U297)</f>
        <v>0</v>
      </c>
      <c r="V298" s="56">
        <f>SUM('Երևան քաղաք'!V297+Շիրակ!V297+Կոտայք!V297+Լոռի!V297+Արագածոտն!V297+Գեղարքունիքի!V297+Արմավիր!V297+'Արարատի և Վայոց ձոր'!V297+Տավուշ!V296+Սյունիք!V297)</f>
        <v>0</v>
      </c>
      <c r="W298" s="56">
        <f>SUM('Երևան քաղաք'!W297+Շիրակ!W297+Կոտայք!W297+Լոռի!W297+Արագածոտն!W297+Գեղարքունիքի!W297+Արմավիր!W297+'Արարատի և Վայոց ձոր'!W297+Տավուշ!W296+Սյունիք!W297)</f>
        <v>0</v>
      </c>
      <c r="X298" s="56">
        <f>SUM('Երևան քաղաք'!X297+Շիրակ!X297+Կոտայք!X297+Լոռի!X297+Արագածոտն!X297+Գեղարքունիքի!X297+Արմավիր!X297+'Արարատի և Վայոց ձոր'!X297+Տավուշ!X296+Սյունիք!X297)</f>
        <v>0</v>
      </c>
      <c r="Y298" s="56">
        <f>SUM('Երևան քաղաք'!Y297+Շիրակ!Y297+Կոտայք!Y297+Լոռի!Y297+Արագածոտն!Y297+Գեղարքունիքի!Y297+Արմավիր!Y297+'Արարատի և Վայոց ձոր'!Y297+Տավուշ!Y296+Սյունիք!Y297)</f>
        <v>0</v>
      </c>
      <c r="Z298" s="56">
        <f>SUM('Երևան քաղաք'!Z297+Շիրակ!Z297+Կոտայք!Z297+Լոռի!Z297+Արագածոտն!Z297+Գեղարքունիքի!Z297+Արմավիր!Z297+'Արարատի և Վայոց ձոր'!Z297+Տավուշ!Z296+Սյունիք!Z297)</f>
        <v>0</v>
      </c>
      <c r="AA298" s="56">
        <f>SUM('Երևան քաղաք'!AA297+Շիրակ!AA297+Կոտայք!AA297+Լոռի!AA297+Արագածոտն!AA297+Գեղարքունիքի!AA297+Արմավիր!AA297+'Արարատի և Վայոց ձոր'!AA297+Տավուշ!AA296+Սյունիք!AA297)</f>
        <v>0</v>
      </c>
      <c r="AB298" s="56">
        <f>SUM('Երևան քաղաք'!AB297+Շիրակ!AB297+Կոտայք!AB297+Լոռի!AB297+Արագածոտն!AB297+Գեղարքունիքի!AB297+Արմավիր!AB297+'Արարատի և Վայոց ձոր'!AB297+Տավուշ!AB296+Սյունիք!AB297)</f>
        <v>0</v>
      </c>
      <c r="AC298" s="56">
        <f>SUM('Երևան քաղաք'!AC297+Շիրակ!AC297+Կոտայք!AC297+Լոռի!AC297+Արագածոտն!AC297+Գեղարքունիքի!AC297+Արմավիր!AC297+'Արարատի և Վայոց ձոր'!AC297+Տավուշ!AC296+Սյունիք!AC297)</f>
        <v>0</v>
      </c>
      <c r="AD298" s="56">
        <f>SUM('Երևան քաղաք'!AD297+Շիրակ!AD297+Կոտայք!AD297+Լոռի!AD297+Արագածոտն!AD297+Գեղարքունիքի!AD297+Արմավիր!AD297+'Արարատի և Վայոց ձոր'!AD297+Տավուշ!AD296+Սյունիք!AD297)</f>
        <v>0</v>
      </c>
      <c r="AE298" s="56">
        <f>SUM('Երևան քաղաք'!AE297+Շիրակ!AE297+Կոտայք!AE297+Լոռի!AE297+Արագածոտն!AE297+Գեղարքունիքի!AE297+Արմավիր!AE297+'Արարատի և Վայոց ձոր'!AE297+Տավուշ!AE296+Սյունիք!AE297)</f>
        <v>0</v>
      </c>
      <c r="AF298" s="56">
        <f>SUM('Երևան քաղաք'!AF297+Շիրակ!AF297+Կոտայք!AF297+Լոռի!AF297+Արագածոտն!AF297+Գեղարքունիքի!AF297+Արմավիր!AF297+'Արարատի և Վայոց ձոր'!AF297+Տավուշ!AF296+Սյունիք!AF297)</f>
        <v>0</v>
      </c>
      <c r="AG298" s="56">
        <f>SUM('Երևան քաղաք'!AG297+Շիրակ!AG297+Կոտայք!AG297+Լոռի!AG297+Արագածոտն!AG297+Գեղարքունիքի!AG297+Արմավիր!AG297+'Արարատի և Վայոց ձոր'!AG297+Տավուշ!AG296+Սյունիք!AG297)</f>
        <v>0</v>
      </c>
      <c r="AH298" s="56">
        <f>SUM('Երևան քաղաք'!AH297+Շիրակ!AH297+Կոտայք!AH297+Լոռի!AH297+Արագածոտն!AH297+Գեղարքունիքի!AH297+Արմավիր!AH297+'Արարատի և Վայոց ձոր'!AH297+Տավուշ!AH296+Սյունիք!AH297)</f>
        <v>0</v>
      </c>
      <c r="AI298" s="56">
        <f>SUM('Երևան քաղաք'!AI297+Շիրակ!AI297+Կոտայք!AI297+Լոռի!AI297+Արագածոտն!AI297+Գեղարքունիքի!AI297+Արմավիր!AI297+'Արարատի և Վայոց ձոր'!AI297+Տավուշ!AI296+Սյունիք!AI297)</f>
        <v>0</v>
      </c>
      <c r="AJ298" s="56">
        <f>SUM('Երևան քաղաք'!AJ297+Շիրակ!AJ297+Կոտայք!AJ297+Լոռի!AJ297+Արագածոտն!AJ297+Գեղարքունիքի!AJ297+Արմավիր!AJ297+'Արարատի և Վայոց ձոր'!AJ297+Տավուշ!AJ296+Սյունիք!AJ297)</f>
        <v>0</v>
      </c>
      <c r="AK298" s="56">
        <f>SUM('Երևան քաղաք'!AK297+Շիրակ!AK297+Կոտայք!AK297+Լոռի!AK297+Արագածոտն!AK297+Գեղարքունիքի!AK297+Արմավիր!AK297+'Արարատի և Վայոց ձոր'!AK297+Տավուշ!AK296+Սյունիք!AK297)</f>
        <v>0</v>
      </c>
      <c r="AL298" s="56">
        <f>SUM('Երևան քաղաք'!AL297+Շիրակ!AL297+Կոտայք!AL297+Լոռի!AL297+Արագածոտն!AL297+Գեղարքունիքի!AL297+Արմավիր!AL297+'Արարատի և Վայոց ձոր'!AL297+Տավուշ!AL296+Սյունիք!AL297)</f>
        <v>0</v>
      </c>
      <c r="AM298" s="56">
        <f>SUM('Երևան քաղաք'!AM297+Շիրակ!AM297+Կոտայք!AM297+Լոռի!AM297+Արագածոտն!AM297+Գեղարքունիքի!AM297+Արմավիր!AM297+'Արարատի և Վայոց ձոր'!AM297+Տավուշ!AM296+Սյունիք!AM297)</f>
        <v>0</v>
      </c>
      <c r="AN298" s="56">
        <f>SUM('Երևան քաղաք'!AN297+Շիրակ!AN297+Կոտայք!AN297+Լոռի!AN297+Արագածոտն!AN297+Գեղարքունիքի!AN297+Արմավիր!AN297+'Արարատի և Վայոց ձոր'!AN297+Տավուշ!AN296+Սյունիք!AN297)</f>
        <v>0</v>
      </c>
      <c r="AO298" s="56">
        <f>SUM('Երևան քաղաք'!AO297+Շիրակ!AO297+Կոտայք!AO297+Լոռի!AO297+Արագածոտն!AO297+Գեղարքունիքի!AO297+Արմավիր!AO297+'Արարատի և Վայոց ձոր'!AO297+Տավուշ!AO296+Սյունիք!AO297)</f>
        <v>0</v>
      </c>
      <c r="AP298" s="56">
        <f>SUM('Երևան քաղաք'!AP297+Շիրակ!AP297+Կոտայք!AP297+Լոռի!AP297+Արագածոտն!AP297+Գեղարքունիքի!AP297+Արմավիր!AP297+'Արարատի և Վայոց ձոր'!AP297+Տավուշ!AP296+Սյունիք!AP297)</f>
        <v>0</v>
      </c>
      <c r="AQ298" s="56">
        <f>SUM('Երևան քաղաք'!AQ297+Շիրակ!AQ297+Կոտայք!AQ297+Լոռի!AQ297+Արագածոտն!AQ297+Գեղարքունիքի!AQ297+Արմավիր!AQ297+'Արարատի և Վայոց ձոր'!AQ297+Տավուշ!AQ296+Սյունիք!AQ297)</f>
        <v>0</v>
      </c>
      <c r="AR298" s="56">
        <f>SUM('Երևան քաղաք'!AR297+Շիրակ!AR297+Կոտայք!AR297+Լոռի!AR297+Արագածոտն!AR297+Գեղարքունիքի!AR297+Արմավիր!AR297+'Արարատի և Վայոց ձոր'!AR297+Տավուշ!AR296+Սյունիք!AR297)</f>
        <v>0</v>
      </c>
      <c r="AS298" s="56">
        <f>SUM('Երևան քաղաք'!AS297+Շիրակ!AS297+Կոտայք!AS297+Լոռի!AS297+Արագածոտն!AS297+Գեղարքունիքի!AS297+Արմավիր!AS297+'Արարատի և Վայոց ձոր'!AS297+Տավուշ!AS296+Սյունիք!AS297)</f>
        <v>0</v>
      </c>
      <c r="AT298" s="56">
        <f>SUM('Երևան քաղաք'!AT297+Շիրակ!AT297+Կոտայք!AT297+Լոռի!AT297+Արագածոտն!AT297+Գեղարքունիքի!AT297+Արմավիր!AT297+'Արարատի և Վայոց ձոր'!AT297+Տավուշ!AT296+Սյունիք!AT297)</f>
        <v>0</v>
      </c>
      <c r="AU298" s="56">
        <f>SUM('Երևան քաղաք'!AU297+Շիրակ!AU297+Կոտայք!AU297+Լոռի!AU297+Արագածոտն!AU297+Գեղարքունիքի!AU297+Արմավիր!AU297+'Արարատի և Վայոց ձոր'!AU297+Տավուշ!AU296+Սյունիք!AU297)</f>
        <v>0</v>
      </c>
      <c r="AV298" s="56">
        <f>SUM('Երևան քաղաք'!AV297+Շիրակ!AV297+Կոտայք!AV297+Լոռի!AV297+Արագածոտն!AV297+Գեղարքունիքի!AV297+Արմավիր!AV297+'Արարատի և Վայոց ձոր'!AV297+Տավուշ!AV296+Սյունիք!AV297)</f>
        <v>0</v>
      </c>
      <c r="AW298" s="56">
        <f>SUM('Երևան քաղաք'!AW297+Շիրակ!AW297+Կոտայք!AW297+Լոռի!AW297+Արագածոտն!AW297+Գեղարքունիքի!AW297+Արմավիր!AW297+'Արարատի և Վայոց ձոր'!AW297+Տավուշ!AW296+Սյունիք!AW297)</f>
        <v>0</v>
      </c>
      <c r="AX298" s="56">
        <f>SUM('Երևան քաղաք'!AX297+Շիրակ!AX297+Կոտայք!AX297+Լոռի!AX297+Արագածոտն!AX297+Գեղարքունիքի!AX297+Արմավիր!AX297+'Արարատի և Վայոց ձոր'!AX297+Տավուշ!AX296+Սյունիք!AX297)</f>
        <v>0</v>
      </c>
      <c r="AY298" s="56">
        <f>SUM('Երևան քաղաք'!AY297+Շիրակ!AY297+Կոտայք!AY297+Լոռի!AY297+Արագածոտն!AY297+Գեղարքունիքի!AY297+Արմավիր!AY297+'Արարատի և Վայոց ձոր'!AY297+Տավուշ!AY296+Սյունիք!AY297)</f>
        <v>0</v>
      </c>
      <c r="AZ298" s="56">
        <f>SUM('Երևան քաղաք'!AZ297+Շիրակ!AZ297+Կոտայք!AZ297+Լոռի!AZ297+Արագածոտն!AZ297+Գեղարքունիքի!AZ297+Արմավիր!AZ297+'Արարատի և Վայոց ձոր'!AZ297+Տավուշ!AZ296+Սյունիք!AZ297)</f>
        <v>0</v>
      </c>
      <c r="BA298" s="56">
        <f>SUM('Երևան քաղաք'!BA297+Շիրակ!BA297+Կոտայք!BA297+Լոռի!BA297+Արագածոտն!BA297+Գեղարքունիքի!BA297+Արմավիր!BA297+'Արարատի և Վայոց ձոր'!BA297+Տավուշ!BA296+Սյունիք!BA297)</f>
        <v>0</v>
      </c>
      <c r="BB298" s="56">
        <f>SUM('Երևան քաղաք'!BB297+Շիրակ!BB297+Կոտայք!BB297+Լոռի!BB297+Արագածոտն!BB297+Գեղարքունիքի!BB297+Արմավիր!BB297+'Արարատի և Վայոց ձոր'!BB297+Տավուշ!BB296+Սյունիք!BB297)</f>
        <v>0</v>
      </c>
      <c r="BC298" s="56">
        <f>SUM('Երևան քաղաք'!BC297+Շիրակ!BC297+Կոտայք!BC297+Լոռի!BC297+Արագածոտն!BC297+Գեղարքունիքի!BC297+Արմավիր!BC297+'Արարատի և Վայոց ձոր'!BC297+Տավուշ!BC296+Սյունիք!BC297)</f>
        <v>0</v>
      </c>
      <c r="BD298" s="56">
        <f>SUM('Երևան քաղաք'!BD297+Շիրակ!BD297+Կոտայք!BD297+Լոռի!BD297+Արագածոտն!BD297+Գեղարքունիքի!BD297+Արմավիր!BD297+'Արարատի և Վայոց ձոր'!BD297+Տավուշ!BD296+Սյունիք!BD297)</f>
        <v>0</v>
      </c>
      <c r="BE298" s="56">
        <f>SUM('Երևան քաղաք'!BE297+Շիրակ!BE297+Կոտայք!BE297+Լոռի!BE297+Արագածոտն!BE297+Գեղարքունիքի!BE297+Արմավիր!BE297+'Արարատի և Վայոց ձոր'!BE297+Տավուշ!BE296+Սյունիք!BE297)</f>
        <v>0</v>
      </c>
      <c r="BF298" s="56">
        <f>SUM('Երևան քաղաք'!BF297+Շիրակ!BF297+Կոտայք!BF297+Լոռի!BF297+Արագածոտն!BF297+Գեղարքունիքի!BF297+Արմավիր!BF297+'Արարատի և Վայոց ձոր'!BF297+Տավուշ!BF296+Սյունիք!BF297)</f>
        <v>0</v>
      </c>
      <c r="BG298" s="56">
        <f>SUM('Երևան քաղաք'!BG297+Շիրակ!BG297+Կոտայք!BG297+Լոռի!BG297+Արագածոտն!BG297+Գեղարքունիքի!BG297+Արմավիր!BG297+'Արարատի և Վայոց ձոր'!BG297+Տավուշ!BG296+Սյունիք!BG297)</f>
        <v>0</v>
      </c>
      <c r="BH298" s="56">
        <f>SUM('Երևան քաղաք'!BH297+Շիրակ!BH297+Կոտայք!BH297+Լոռի!BH297+Արագածոտն!BH297+Գեղարքունիքի!BH297+Արմավիր!BH297+'Արարատի և Վայոց ձոր'!BH297+Տավուշ!BH296+Սյունիք!BH297)</f>
        <v>0</v>
      </c>
      <c r="BI298" s="56">
        <f>SUM('Երևան քաղաք'!BI297+Շիրակ!BI297+Կոտայք!BI297+Լոռի!BI297+Արագածոտն!BI297+Գեղարքունիքի!BI297+Արմավիր!BI297+'Արարատի և Վայոց ձոր'!BI297+Տավուշ!BI296+Սյունիք!BI297)</f>
        <v>0</v>
      </c>
      <c r="BJ298" s="56">
        <f>SUM('Երևան քաղաք'!BJ297+Շիրակ!BJ297+Կոտայք!BJ297+Լոռի!BJ297+Արագածոտն!BJ297+Գեղարքունիքի!BJ297+Արմավիր!BJ297+'Արարատի և Վայոց ձոր'!BJ297+Տավուշ!BJ296+Սյունիք!BJ297)</f>
        <v>0</v>
      </c>
      <c r="BK298" s="56">
        <f>SUM('Երևան քաղաք'!BK297+Շիրակ!BK297+Կոտայք!BK297+Լոռի!BK297+Արագածոտն!BK297+Գեղարքունիքի!BK297+Արմավիր!BK297+'Արարատի և Վայոց ձոր'!BK297+Տավուշ!BK296+Սյունիք!BK297)</f>
        <v>0</v>
      </c>
      <c r="BL298" s="56">
        <f>SUM('Երևան քաղաք'!BL297+Շիրակ!BL297+Կոտայք!BL297+Լոռի!BL297+Արագածոտն!BL297+Գեղարքունիքի!BL297+Արմավիր!BL297+'Արարատի և Վայոց ձոր'!BL297+Տավուշ!BL296+Սյունիք!BL297)</f>
        <v>0</v>
      </c>
      <c r="BM298" s="56">
        <f>SUM('Երևան քաղաք'!BM297+Շիրակ!BM297+Կոտայք!BM297+Լոռի!BM297+Արագածոտն!BM297+Գեղարքունիքի!BM297+Արմավիր!BM297+'Արարատի և Վայոց ձոր'!BM297+Տավուշ!BM296+Սյունիք!BM297)</f>
        <v>0</v>
      </c>
      <c r="BN298" s="56">
        <f>SUM('Երևան քաղաք'!BN297+Շիրակ!BN297+Կոտայք!BN297+Լոռի!BN297+Արագածոտն!BN297+Գեղարքունիքի!BN297+Արմավիր!BN297+'Արարատի և Վայոց ձոր'!BN297+Տավուշ!BN296+Սյունիք!BN297)</f>
        <v>0</v>
      </c>
      <c r="BO298" s="56">
        <f>SUM('Երևան քաղաք'!BO297+Շիրակ!BO297+Կոտայք!BO297+Լոռի!BO297+Արագածոտն!BO297+Գեղարքունիքի!BO297+Արմավիր!BO297+'Արարատի և Վայոց ձոր'!BO297+Տավուշ!BO296+Սյունիք!BO297)</f>
        <v>0</v>
      </c>
      <c r="BP298" s="56">
        <f>SUM('Երևան քաղաք'!BP297+Շիրակ!BP297+Կոտայք!BP297+Լոռի!BP297+Արագածոտն!BP297+Գեղարքունիքի!BP297+Արմավիր!BP297+'Արարատի և Վայոց ձոր'!BP297+Տավուշ!BP296+Սյունիք!BP297)</f>
        <v>0</v>
      </c>
      <c r="BQ298" s="56">
        <f>SUM('Երևան քաղաք'!BQ297+Շիրակ!BQ297+Կոտայք!BQ297+Լոռի!BQ297+Արագածոտն!BQ297+Գեղարքունիքի!BQ297+Արմավիր!BQ297+'Արարատի և Վայոց ձոր'!BQ297+Տավուշ!BQ296+Սյունիք!BQ297)</f>
        <v>0</v>
      </c>
      <c r="BR298" s="56">
        <f>SUM('Երևան քաղաք'!BR297+Շիրակ!BR297+Կոտայք!BR297+Լոռի!BR297+Արագածոտն!BR297+Գեղարքունիքի!BR297+Արմավիր!BR297+'Արարատի և Վայոց ձոր'!BR297+Տավուշ!BR296+Սյունիք!BR297)</f>
        <v>0</v>
      </c>
      <c r="BS298" s="56">
        <f>SUM('Երևան քաղաք'!BS297+Շիրակ!BS297+Կոտայք!BS297+Լոռի!BS297+Արագածոտն!BS297+Գեղարքունիքի!BS297+Արմավիր!BS297+'Արարատի և Վայոց ձոր'!BS297+Տավուշ!BS296+Սյունիք!BS297)</f>
        <v>0</v>
      </c>
      <c r="BT298" s="56">
        <f>SUM('Երևան քաղաք'!BT297+Շիրակ!BT297+Կոտայք!BT297+Լոռի!BT297+Արագածոտն!BT297+Գեղարքունիքի!BT297+Արմավիր!BT297+'Արարատի և Վայոց ձոր'!BT297+Տավուշ!BT296+Սյունիք!BT297)</f>
        <v>0</v>
      </c>
      <c r="BU298" s="56">
        <f>SUM('Երևան քաղաք'!BU297+Շիրակ!BU297+Կոտայք!BU297+Լոռի!BU297+Արագածոտն!BU297+Գեղարքունիքի!BU297+Արմավիր!BU297+'Արարատի և Վայոց ձոր'!BU297+Տավուշ!BU296+Սյունիք!BU297)</f>
        <v>0</v>
      </c>
      <c r="BV298" s="56">
        <f>SUM('Երևան քաղաք'!BV297+Շիրակ!BV297+Կոտայք!BV297+Լոռի!BV297+Արագածոտն!BV297+Գեղարքունիքի!BV297+Արմավիր!BV297+'Արարատի և Վայոց ձոր'!BV297+Տավուշ!BV296+Սյունիք!BV297)</f>
        <v>0</v>
      </c>
      <c r="BW298" s="56">
        <f>SUM('Երևան քաղաք'!BW297+Շիրակ!BW297+Կոտայք!BW297+Լոռի!BW297+Արագածոտն!BW297+Գեղարքունիքի!BW297+Արմավիր!BW297+'Արարատի և Վայոց ձոր'!BW297+Տավուշ!BW296+Սյունիք!BW297)</f>
        <v>0</v>
      </c>
      <c r="BX298" s="56">
        <f>SUM('Երևան քաղաք'!BX297+Շիրակ!BX297+Կոտայք!BX297+Լոռի!BX297+Արագածոտն!BX297+Գեղարքունիքի!BX297+Արմավիր!BX297+'Արարատի և Վայոց ձոր'!BX297+Տավուշ!BX296+Սյունիք!BX297)</f>
        <v>0</v>
      </c>
      <c r="BY298" s="56">
        <f>SUM('Երևան քաղաք'!BY297+Շիրակ!BY297+Կոտայք!BY297+Լոռի!BY297+Արագածոտն!BY297+Գեղարքունիքի!BY297+Արմավիր!BY297+'Արարատի և Վայոց ձոր'!BY297+Տավուշ!BY296+Սյունիք!BY297)</f>
        <v>0</v>
      </c>
      <c r="BZ298" s="56">
        <f>SUM('Երևան քաղաք'!BZ297+Շիրակ!BZ297+Կոտայք!BZ297+Լոռի!BZ297+Արագածոտն!BZ297+Գեղարքունիքի!BZ297+Արմավիր!BZ297+'Արարատի և Վայոց ձոր'!BZ297+Տավուշ!BZ296+Սյունիք!BZ297)</f>
        <v>0</v>
      </c>
      <c r="CA298" s="56"/>
      <c r="CB298" s="133">
        <f t="shared" si="80"/>
        <v>1</v>
      </c>
      <c r="CC298" s="134">
        <f t="shared" si="81"/>
        <v>1</v>
      </c>
      <c r="CD298" s="134">
        <f t="shared" si="82"/>
        <v>0</v>
      </c>
      <c r="CE298" s="134">
        <f t="shared" si="83"/>
        <v>0</v>
      </c>
      <c r="CF298" s="134">
        <f t="shared" si="97"/>
        <v>0</v>
      </c>
      <c r="CG298" s="134">
        <f t="shared" si="98"/>
        <v>0</v>
      </c>
      <c r="CH298" s="134">
        <f t="shared" si="84"/>
        <v>0</v>
      </c>
      <c r="CI298" s="134">
        <f t="shared" si="99"/>
        <v>0</v>
      </c>
      <c r="CJ298" s="134">
        <f t="shared" si="85"/>
        <v>0</v>
      </c>
      <c r="CK298" s="134">
        <f t="shared" si="86"/>
        <v>0</v>
      </c>
      <c r="CL298" s="134">
        <f t="shared" si="87"/>
        <v>0</v>
      </c>
      <c r="CM298" s="134">
        <f t="shared" si="88"/>
        <v>0</v>
      </c>
      <c r="CN298" s="135">
        <f t="shared" si="89"/>
        <v>0</v>
      </c>
      <c r="CO298" s="135">
        <f t="shared" si="90"/>
        <v>0</v>
      </c>
      <c r="CP298" s="135">
        <f t="shared" si="91"/>
        <v>0</v>
      </c>
      <c r="CQ298" s="135">
        <f t="shared" si="92"/>
        <v>0</v>
      </c>
      <c r="CR298" s="135">
        <f t="shared" si="93"/>
        <v>0</v>
      </c>
      <c r="CS298" s="135">
        <f t="shared" si="94"/>
        <v>0</v>
      </c>
      <c r="CT298" s="135">
        <f t="shared" si="95"/>
        <v>0</v>
      </c>
      <c r="CU298" s="135">
        <f t="shared" si="96"/>
        <v>0</v>
      </c>
    </row>
    <row r="299" spans="1:99" ht="20.100000000000001" customHeight="1" x14ac:dyDescent="0.3">
      <c r="A299" s="41" t="s">
        <v>253</v>
      </c>
      <c r="B299" s="39" t="s">
        <v>517</v>
      </c>
      <c r="C299" s="39">
        <v>328</v>
      </c>
      <c r="D299" s="56">
        <f>SUM('Երևան քաղաք'!D298+Շիրակ!D298+Կոտայք!D298+Լոռի!D298+Արագածոտն!D298+Գեղարքունիքի!D298+Արմավիր!D298+'Արարատի և Վայոց ձոր'!D298+Տավուշ!D297+Սյունիք!D298)</f>
        <v>0</v>
      </c>
      <c r="E299" s="56">
        <f>SUM('Երևան քաղաք'!E298+Շիրակ!E298+Կոտայք!E298+Լոռի!E298+Արագածոտն!E298+Գեղարքունիքի!E298+Արմավիր!E298+'Արարատի և Վայոց ձոր'!E298+Տավուշ!E297+Սյունիք!E298)</f>
        <v>0</v>
      </c>
      <c r="F299" s="56">
        <f>SUM('Երևան քաղաք'!F298+Շիրակ!F298+Կոտայք!F298+Լոռի!F298+Արագածոտն!F298+Գեղարքունիքի!F298+Արմավիր!F298+'Արարատի և Վայոց ձոր'!F298+Տավուշ!F297+Սյունիք!F298)</f>
        <v>0</v>
      </c>
      <c r="G299" s="56">
        <f>SUM('Երևան քաղաք'!G298+Շիրակ!G298+Կոտայք!G298+Լոռի!G298+Արագածոտն!G298+Գեղարքունիքի!G298+Արմավիր!G298+'Արարատի և Վայոց ձոր'!G298+Տավուշ!G297+Սյունիք!G298)</f>
        <v>0</v>
      </c>
      <c r="H299" s="56">
        <f>SUM('Երևան քաղաք'!H298+Շիրակ!H298+Կոտայք!H298+Լոռի!H298+Արագածոտն!H298+Գեղարքունիքի!H298+Արմավիր!H298+'Արարատի և Վայոց ձոր'!H298+Տավուշ!H297+Սյունիք!H298)</f>
        <v>0</v>
      </c>
      <c r="I299" s="56">
        <f>SUM('Երևան քաղաք'!I298+Շիրակ!I298+Կոտայք!I298+Լոռի!I298+Արագածոտն!I298+Գեղարքունիքի!I298+Արմավիր!I298+'Արարատի և Վայոց ձոր'!I298+Տավուշ!I297+Սյունիք!I298)</f>
        <v>0</v>
      </c>
      <c r="J299" s="56">
        <f>SUM('Երևան քաղաք'!J298+Շիրակ!J298+Կոտայք!J298+Լոռի!J298+Արագածոտն!J298+Գեղարքունիքի!J298+Արմավիր!J298+'Արարատի և Վայոց ձոր'!J298+Տավուշ!J297+Սյունիք!J298)</f>
        <v>0</v>
      </c>
      <c r="K299" s="56">
        <f>SUM('Երևան քաղաք'!K298+Շիրակ!K298+Կոտայք!K298+Լոռի!K298+Արագածոտն!K298+Գեղարքունիքի!K298+Արմավիր!K298+'Արարատի և Վայոց ձոր'!K298+Տավուշ!K297+Սյունիք!K298)</f>
        <v>0</v>
      </c>
      <c r="L299" s="56">
        <f>SUM('Երևան քաղաք'!L298+Շիրակ!L298+Կոտայք!L298+Լոռի!L298+Արագածոտն!L298+Գեղարքունիքի!L298+Արմավիր!L298+'Արարատի և Վայոց ձոր'!L298+Տավուշ!L297+Սյունիք!L298)</f>
        <v>0</v>
      </c>
      <c r="M299" s="56">
        <f>SUM('Երևան քաղաք'!M298+Շիրակ!M298+Կոտայք!M298+Լոռի!M298+Արագածոտն!M298+Գեղարքունիքի!M298+Արմավիր!M298+'Արարատի և Վայոց ձոր'!M298+Տավուշ!M297+Սյունիք!M298)</f>
        <v>0</v>
      </c>
      <c r="N299" s="56">
        <f>SUM('Երևան քաղաք'!N298+Շիրակ!N298+Կոտայք!N298+Լոռի!N298+Արագածոտն!N298+Գեղարքունիքի!N298+Արմավիր!N298+'Արարատի և Վայոց ձոր'!N298+Տավուշ!N297+Սյունիք!N298)</f>
        <v>0</v>
      </c>
      <c r="O299" s="56">
        <f>SUM('Երևան քաղաք'!O298+Շիրակ!O298+Կոտայք!O298+Լոռի!O298+Արագածոտն!O298+Գեղարքունիքի!O298+Արմավիր!O298+'Արարատի և Վայոց ձոր'!O298+Տավուշ!O297+Սյունիք!O298)</f>
        <v>0</v>
      </c>
      <c r="P299" s="56">
        <f>SUM('Երևան քաղաք'!P298+Շիրակ!P298+Կոտայք!P298+Լոռի!P298+Արագածոտն!P298+Գեղարքունիքի!P298+Արմավիր!P298+'Արարատի և Վայոց ձոր'!P298+Տավուշ!P297+Սյունիք!P298)</f>
        <v>0</v>
      </c>
      <c r="Q299" s="56">
        <f>SUM('Երևան քաղաք'!Q298+Շիրակ!Q298+Կոտայք!Q298+Լոռի!Q298+Արագածոտն!Q298+Գեղարքունիքի!Q298+Արմավիր!Q298+'Արարատի և Վայոց ձոր'!Q298+Տավուշ!Q297+Սյունիք!Q298)</f>
        <v>0</v>
      </c>
      <c r="R299" s="56">
        <f>SUM('Երևան քաղաք'!R298+Շիրակ!R298+Կոտայք!R298+Լոռի!R298+Արագածոտն!R298+Գեղարքունիքի!R298+Արմավիր!R298+'Արարատի և Վայոց ձոր'!R298+Տավուշ!R297+Սյունիք!R298)</f>
        <v>0</v>
      </c>
      <c r="S299" s="56">
        <f>SUM('Երևան քաղաք'!S298+Շիրակ!S298+Կոտայք!S298+Լոռի!S298+Արագածոտն!S298+Գեղարքունիքի!S298+Արմավիր!S298+'Արարատի և Վայոց ձոր'!S298+Տավուշ!S297+Սյունիք!S298)</f>
        <v>0</v>
      </c>
      <c r="T299" s="56">
        <f>SUM('Երևան քաղաք'!T298+Շիրակ!T298+Կոտայք!T298+Լոռի!T298+Արագածոտն!T298+Գեղարքունիքի!T298+Արմավիր!T298+'Արարատի և Վայոց ձոր'!T298+Տավուշ!T297+Սյունիք!T298)</f>
        <v>0</v>
      </c>
      <c r="U299" s="56">
        <f>SUM('Երևան քաղաք'!U298+Շիրակ!U298+Կոտայք!U298+Լոռի!U298+Արագածոտն!U298+Գեղարքունիքի!U298+Արմավիր!U298+'Արարատի և Վայոց ձոր'!U298+Տավուշ!U297+Սյունիք!U298)</f>
        <v>0</v>
      </c>
      <c r="V299" s="56">
        <f>SUM('Երևան քաղաք'!V298+Շիրակ!V298+Կոտայք!V298+Լոռի!V298+Արագածոտն!V298+Գեղարքունիքի!V298+Արմավիր!V298+'Արարատի և Վայոց ձոր'!V298+Տավուշ!V297+Սյունիք!V298)</f>
        <v>0</v>
      </c>
      <c r="W299" s="56">
        <f>SUM('Երևան քաղաք'!W298+Շիրակ!W298+Կոտայք!W298+Լոռի!W298+Արագածոտն!W298+Գեղարքունիքի!W298+Արմավիր!W298+'Արարատի և Վայոց ձոր'!W298+Տավուշ!W297+Սյունիք!W298)</f>
        <v>0</v>
      </c>
      <c r="X299" s="56">
        <f>SUM('Երևան քաղաք'!X298+Շիրակ!X298+Կոտայք!X298+Լոռի!X298+Արագածոտն!X298+Գեղարքունիքի!X298+Արմավիր!X298+'Արարատի և Վայոց ձոր'!X298+Տավուշ!X297+Սյունիք!X298)</f>
        <v>0</v>
      </c>
      <c r="Y299" s="56">
        <f>SUM('Երևան քաղաք'!Y298+Շիրակ!Y298+Կոտայք!Y298+Լոռի!Y298+Արագածոտն!Y298+Գեղարքունիքի!Y298+Արմավիր!Y298+'Արարատի և Վայոց ձոր'!Y298+Տավուշ!Y297+Սյունիք!Y298)</f>
        <v>0</v>
      </c>
      <c r="Z299" s="56">
        <f>SUM('Երևան քաղաք'!Z298+Շիրակ!Z298+Կոտայք!Z298+Լոռի!Z298+Արագածոտն!Z298+Գեղարքունիքի!Z298+Արմավիր!Z298+'Արարատի և Վայոց ձոր'!Z298+Տավուշ!Z297+Սյունիք!Z298)</f>
        <v>0</v>
      </c>
      <c r="AA299" s="56">
        <f>SUM('Երևան քաղաք'!AA298+Շիրակ!AA298+Կոտայք!AA298+Լոռի!AA298+Արագածոտն!AA298+Գեղարքունիքի!AA298+Արմավիր!AA298+'Արարատի և Վայոց ձոր'!AA298+Տավուշ!AA297+Սյունիք!AA298)</f>
        <v>0</v>
      </c>
      <c r="AB299" s="56">
        <f>SUM('Երևան քաղաք'!AB298+Շիրակ!AB298+Կոտայք!AB298+Լոռի!AB298+Արագածոտն!AB298+Գեղարքունիքի!AB298+Արմավիր!AB298+'Արարատի և Վայոց ձոր'!AB298+Տավուշ!AB297+Սյունիք!AB298)</f>
        <v>0</v>
      </c>
      <c r="AC299" s="56">
        <f>SUM('Երևան քաղաք'!AC298+Շիրակ!AC298+Կոտայք!AC298+Լոռի!AC298+Արագածոտն!AC298+Գեղարքունիքի!AC298+Արմավիր!AC298+'Արարատի և Վայոց ձոր'!AC298+Տավուշ!AC297+Սյունիք!AC298)</f>
        <v>0</v>
      </c>
      <c r="AD299" s="56">
        <f>SUM('Երևան քաղաք'!AD298+Շիրակ!AD298+Կոտայք!AD298+Լոռի!AD298+Արագածոտն!AD298+Գեղարքունիքի!AD298+Արմավիր!AD298+'Արարատի և Վայոց ձոր'!AD298+Տավուշ!AD297+Սյունիք!AD298)</f>
        <v>0</v>
      </c>
      <c r="AE299" s="56">
        <f>SUM('Երևան քաղաք'!AE298+Շիրակ!AE298+Կոտայք!AE298+Լոռի!AE298+Արագածոտն!AE298+Գեղարքունիքի!AE298+Արմավիր!AE298+'Արարատի և Վայոց ձոր'!AE298+Տավուշ!AE297+Սյունիք!AE298)</f>
        <v>0</v>
      </c>
      <c r="AF299" s="56">
        <f>SUM('Երևան քաղաք'!AF298+Շիրակ!AF298+Կոտայք!AF298+Լոռի!AF298+Արագածոտն!AF298+Գեղարքունիքի!AF298+Արմավիր!AF298+'Արարատի և Վայոց ձոր'!AF298+Տավուշ!AF297+Սյունիք!AF298)</f>
        <v>0</v>
      </c>
      <c r="AG299" s="56">
        <f>SUM('Երևան քաղաք'!AG298+Շիրակ!AG298+Կոտայք!AG298+Լոռի!AG298+Արագածոտն!AG298+Գեղարքունիքի!AG298+Արմավիր!AG298+'Արարատի և Վայոց ձոր'!AG298+Տավուշ!AG297+Սյունիք!AG298)</f>
        <v>0</v>
      </c>
      <c r="AH299" s="56">
        <f>SUM('Երևան քաղաք'!AH298+Շիրակ!AH298+Կոտայք!AH298+Լոռի!AH298+Արագածոտն!AH298+Գեղարքունիքի!AH298+Արմավիր!AH298+'Արարատի և Վայոց ձոր'!AH298+Տավուշ!AH297+Սյունիք!AH298)</f>
        <v>0</v>
      </c>
      <c r="AI299" s="56">
        <f>SUM('Երևան քաղաք'!AI298+Շիրակ!AI298+Կոտայք!AI298+Լոռի!AI298+Արագածոտն!AI298+Գեղարքունիքի!AI298+Արմավիր!AI298+'Արարատի և Վայոց ձոր'!AI298+Տավուշ!AI297+Սյունիք!AI298)</f>
        <v>0</v>
      </c>
      <c r="AJ299" s="56">
        <f>SUM('Երևան քաղաք'!AJ298+Շիրակ!AJ298+Կոտայք!AJ298+Լոռի!AJ298+Արագածոտն!AJ298+Գեղարքունիքի!AJ298+Արմավիր!AJ298+'Արարատի և Վայոց ձոր'!AJ298+Տավուշ!AJ297+Սյունիք!AJ298)</f>
        <v>0</v>
      </c>
      <c r="AK299" s="56">
        <f>SUM('Երևան քաղաք'!AK298+Շիրակ!AK298+Կոտայք!AK298+Լոռի!AK298+Արագածոտն!AK298+Գեղարքունիքի!AK298+Արմավիր!AK298+'Արարատի և Վայոց ձոր'!AK298+Տավուշ!AK297+Սյունիք!AK298)</f>
        <v>0</v>
      </c>
      <c r="AL299" s="56">
        <f>SUM('Երևան քաղաք'!AL298+Շիրակ!AL298+Կոտայք!AL298+Լոռի!AL298+Արագածոտն!AL298+Գեղարքունիքի!AL298+Արմավիր!AL298+'Արարատի և Վայոց ձոր'!AL298+Տավուշ!AL297+Սյունիք!AL298)</f>
        <v>0</v>
      </c>
      <c r="AM299" s="56">
        <f>SUM('Երևան քաղաք'!AM298+Շիրակ!AM298+Կոտայք!AM298+Լոռի!AM298+Արագածոտն!AM298+Գեղարքունիքի!AM298+Արմավիր!AM298+'Արարատի և Վայոց ձոր'!AM298+Տավուշ!AM297+Սյունիք!AM298)</f>
        <v>0</v>
      </c>
      <c r="AN299" s="56">
        <f>SUM('Երևան քաղաք'!AN298+Շիրակ!AN298+Կոտայք!AN298+Լոռի!AN298+Արագածոտն!AN298+Գեղարքունիքի!AN298+Արմավիր!AN298+'Արարատի և Վայոց ձոր'!AN298+Տավուշ!AN297+Սյունիք!AN298)</f>
        <v>0</v>
      </c>
      <c r="AO299" s="56">
        <f>SUM('Երևան քաղաք'!AO298+Շիրակ!AO298+Կոտայք!AO298+Լոռի!AO298+Արագածոտն!AO298+Գեղարքունիքի!AO298+Արմավիր!AO298+'Արարատի և Վայոց ձոր'!AO298+Տավուշ!AO297+Սյունիք!AO298)</f>
        <v>0</v>
      </c>
      <c r="AP299" s="56">
        <f>SUM('Երևան քաղաք'!AP298+Շիրակ!AP298+Կոտայք!AP298+Լոռի!AP298+Արագածոտն!AP298+Գեղարքունիքի!AP298+Արմավիր!AP298+'Արարատի և Վայոց ձոր'!AP298+Տավուշ!AP297+Սյունիք!AP298)</f>
        <v>0</v>
      </c>
      <c r="AQ299" s="56">
        <f>SUM('Երևան քաղաք'!AQ298+Շիրակ!AQ298+Կոտայք!AQ298+Լոռի!AQ298+Արագածոտն!AQ298+Գեղարքունիքի!AQ298+Արմավիր!AQ298+'Արարատի և Վայոց ձոր'!AQ298+Տավուշ!AQ297+Սյունիք!AQ298)</f>
        <v>0</v>
      </c>
      <c r="AR299" s="56">
        <f>SUM('Երևան քաղաք'!AR298+Շիրակ!AR298+Կոտայք!AR298+Լոռի!AR298+Արագածոտն!AR298+Գեղարքունիքի!AR298+Արմավիր!AR298+'Արարատի և Վայոց ձոր'!AR298+Տավուշ!AR297+Սյունիք!AR298)</f>
        <v>0</v>
      </c>
      <c r="AS299" s="56">
        <f>SUM('Երևան քաղաք'!AS298+Շիրակ!AS298+Կոտայք!AS298+Լոռի!AS298+Արագածոտն!AS298+Գեղարքունիքի!AS298+Արմավիր!AS298+'Արարատի և Վայոց ձոր'!AS298+Տավուշ!AS297+Սյունիք!AS298)</f>
        <v>0</v>
      </c>
      <c r="AT299" s="56">
        <f>SUM('Երևան քաղաք'!AT298+Շիրակ!AT298+Կոտայք!AT298+Լոռի!AT298+Արագածոտն!AT298+Գեղարքունիքի!AT298+Արմավիր!AT298+'Արարատի և Վայոց ձոր'!AT298+Տավուշ!AT297+Սյունիք!AT298)</f>
        <v>0</v>
      </c>
      <c r="AU299" s="56">
        <f>SUM('Երևան քաղաք'!AU298+Շիրակ!AU298+Կոտայք!AU298+Լոռի!AU298+Արագածոտն!AU298+Գեղարքունիքի!AU298+Արմավիր!AU298+'Արարատի և Վայոց ձոր'!AU298+Տավուշ!AU297+Սյունիք!AU298)</f>
        <v>0</v>
      </c>
      <c r="AV299" s="56">
        <f>SUM('Երևան քաղաք'!AV298+Շիրակ!AV298+Կոտայք!AV298+Լոռի!AV298+Արագածոտն!AV298+Գեղարքունիքի!AV298+Արմավիր!AV298+'Արարատի և Վայոց ձոր'!AV298+Տավուշ!AV297+Սյունիք!AV298)</f>
        <v>0</v>
      </c>
      <c r="AW299" s="56">
        <f>SUM('Երևան քաղաք'!AW298+Շիրակ!AW298+Կոտայք!AW298+Լոռի!AW298+Արագածոտն!AW298+Գեղարքունիքի!AW298+Արմավիր!AW298+'Արարատի և Վայոց ձոր'!AW298+Տավուշ!AW297+Սյունիք!AW298)</f>
        <v>0</v>
      </c>
      <c r="AX299" s="56">
        <f>SUM('Երևան քաղաք'!AX298+Շիրակ!AX298+Կոտայք!AX298+Լոռի!AX298+Արագածոտն!AX298+Գեղարքունիքի!AX298+Արմավիր!AX298+'Արարատի և Վայոց ձոր'!AX298+Տավուշ!AX297+Սյունիք!AX298)</f>
        <v>0</v>
      </c>
      <c r="AY299" s="56">
        <f>SUM('Երևան քաղաք'!AY298+Շիրակ!AY298+Կոտայք!AY298+Լոռի!AY298+Արագածոտն!AY298+Գեղարքունիքի!AY298+Արմավիր!AY298+'Արարատի և Վայոց ձոր'!AY298+Տավուշ!AY297+Սյունիք!AY298)</f>
        <v>0</v>
      </c>
      <c r="AZ299" s="56">
        <f>SUM('Երևան քաղաք'!AZ298+Շիրակ!AZ298+Կոտայք!AZ298+Լոռի!AZ298+Արագածոտն!AZ298+Գեղարքունիքի!AZ298+Արմավիր!AZ298+'Արարատի և Վայոց ձոր'!AZ298+Տավուշ!AZ297+Սյունիք!AZ298)</f>
        <v>0</v>
      </c>
      <c r="BA299" s="56">
        <f>SUM('Երևան քաղաք'!BA298+Շիրակ!BA298+Կոտայք!BA298+Լոռի!BA298+Արագածոտն!BA298+Գեղարքունիքի!BA298+Արմավիր!BA298+'Արարատի և Վայոց ձոր'!BA298+Տավուշ!BA297+Սյունիք!BA298)</f>
        <v>0</v>
      </c>
      <c r="BB299" s="56">
        <f>SUM('Երևան քաղաք'!BB298+Շիրակ!BB298+Կոտայք!BB298+Լոռի!BB298+Արագածոտն!BB298+Գեղարքունիքի!BB298+Արմավիր!BB298+'Արարատի և Վայոց ձոր'!BB298+Տավուշ!BB297+Սյունիք!BB298)</f>
        <v>0</v>
      </c>
      <c r="BC299" s="56">
        <f>SUM('Երևան քաղաք'!BC298+Շիրակ!BC298+Կոտայք!BC298+Լոռի!BC298+Արագածոտն!BC298+Գեղարքունիքի!BC298+Արմավիր!BC298+'Արարատի և Վայոց ձոր'!BC298+Տավուշ!BC297+Սյունիք!BC298)</f>
        <v>0</v>
      </c>
      <c r="BD299" s="56">
        <f>SUM('Երևան քաղաք'!BD298+Շիրակ!BD298+Կոտայք!BD298+Լոռի!BD298+Արագածոտն!BD298+Գեղարքունիքի!BD298+Արմավիր!BD298+'Արարատի և Վայոց ձոր'!BD298+Տավուշ!BD297+Սյունիք!BD298)</f>
        <v>0</v>
      </c>
      <c r="BE299" s="56">
        <f>SUM('Երևան քաղաք'!BE298+Շիրակ!BE298+Կոտայք!BE298+Լոռի!BE298+Արագածոտն!BE298+Գեղարքունիքի!BE298+Արմավիր!BE298+'Արարատի և Վայոց ձոր'!BE298+Տավուշ!BE297+Սյունիք!BE298)</f>
        <v>0</v>
      </c>
      <c r="BF299" s="56">
        <f>SUM('Երևան քաղաք'!BF298+Շիրակ!BF298+Կոտայք!BF298+Լոռի!BF298+Արագածոտն!BF298+Գեղարքունիքի!BF298+Արմավիր!BF298+'Արարատի և Վայոց ձոր'!BF298+Տավուշ!BF297+Սյունիք!BF298)</f>
        <v>0</v>
      </c>
      <c r="BG299" s="56">
        <f>SUM('Երևան քաղաք'!BG298+Շիրակ!BG298+Կոտայք!BG298+Լոռի!BG298+Արագածոտն!BG298+Գեղարքունիքի!BG298+Արմավիր!BG298+'Արարատի և Վայոց ձոր'!BG298+Տավուշ!BG297+Սյունիք!BG298)</f>
        <v>0</v>
      </c>
      <c r="BH299" s="56">
        <f>SUM('Երևան քաղաք'!BH298+Շիրակ!BH298+Կոտայք!BH298+Լոռի!BH298+Արագածոտն!BH298+Գեղարքունիքի!BH298+Արմավիր!BH298+'Արարատի և Վայոց ձոր'!BH298+Տավուշ!BH297+Սյունիք!BH298)</f>
        <v>0</v>
      </c>
      <c r="BI299" s="56">
        <f>SUM('Երևան քաղաք'!BI298+Շիրակ!BI298+Կոտայք!BI298+Լոռի!BI298+Արագածոտն!BI298+Գեղարքունիքի!BI298+Արմավիր!BI298+'Արարատի և Վայոց ձոր'!BI298+Տավուշ!BI297+Սյունիք!BI298)</f>
        <v>0</v>
      </c>
      <c r="BJ299" s="56">
        <f>SUM('Երևան քաղաք'!BJ298+Շիրակ!BJ298+Կոտայք!BJ298+Լոռի!BJ298+Արագածոտն!BJ298+Գեղարքունիքի!BJ298+Արմավիր!BJ298+'Արարատի և Վայոց ձոր'!BJ298+Տավուշ!BJ297+Սյունիք!BJ298)</f>
        <v>0</v>
      </c>
      <c r="BK299" s="56">
        <f>SUM('Երևան քաղաք'!BK298+Շիրակ!BK298+Կոտայք!BK298+Լոռի!BK298+Արագածոտն!BK298+Գեղարքունիքի!BK298+Արմավիր!BK298+'Արարատի և Վայոց ձոր'!BK298+Տավուշ!BK297+Սյունիք!BK298)</f>
        <v>0</v>
      </c>
      <c r="BL299" s="56">
        <f>SUM('Երևան քաղաք'!BL298+Շիրակ!BL298+Կոտայք!BL298+Լոռի!BL298+Արագածոտն!BL298+Գեղարքունիքի!BL298+Արմավիր!BL298+'Արարատի և Վայոց ձոր'!BL298+Տավուշ!BL297+Սյունիք!BL298)</f>
        <v>0</v>
      </c>
      <c r="BM299" s="56">
        <f>SUM('Երևան քաղաք'!BM298+Շիրակ!BM298+Կոտայք!BM298+Լոռի!BM298+Արագածոտն!BM298+Գեղարքունիքի!BM298+Արմավիր!BM298+'Արարատի և Վայոց ձոր'!BM298+Տավուշ!BM297+Սյունիք!BM298)</f>
        <v>0</v>
      </c>
      <c r="BN299" s="56">
        <f>SUM('Երևան քաղաք'!BN298+Շիրակ!BN298+Կոտայք!BN298+Լոռի!BN298+Արագածոտն!BN298+Գեղարքունիքի!BN298+Արմավիր!BN298+'Արարատի և Վայոց ձոր'!BN298+Տավուշ!BN297+Սյունիք!BN298)</f>
        <v>0</v>
      </c>
      <c r="BO299" s="56">
        <f>SUM('Երևան քաղաք'!BO298+Շիրակ!BO298+Կոտայք!BO298+Լոռի!BO298+Արագածոտն!BO298+Գեղարքունիքի!BO298+Արմավիր!BO298+'Արարատի և Վայոց ձոր'!BO298+Տավուշ!BO297+Սյունիք!BO298)</f>
        <v>0</v>
      </c>
      <c r="BP299" s="56">
        <f>SUM('Երևան քաղաք'!BP298+Շիրակ!BP298+Կոտայք!BP298+Լոռի!BP298+Արագածոտն!BP298+Գեղարքունիքի!BP298+Արմավիր!BP298+'Արարատի և Վայոց ձոր'!BP298+Տավուշ!BP297+Սյունիք!BP298)</f>
        <v>0</v>
      </c>
      <c r="BQ299" s="56">
        <f>SUM('Երևան քաղաք'!BQ298+Շիրակ!BQ298+Կոտայք!BQ298+Լոռի!BQ298+Արագածոտն!BQ298+Գեղարքունիքի!BQ298+Արմավիր!BQ298+'Արարատի և Վայոց ձոր'!BQ298+Տավուշ!BQ297+Սյունիք!BQ298)</f>
        <v>0</v>
      </c>
      <c r="BR299" s="56">
        <f>SUM('Երևան քաղաք'!BR298+Շիրակ!BR298+Կոտայք!BR298+Լոռի!BR298+Արագածոտն!BR298+Գեղարքունիքի!BR298+Արմավիր!BR298+'Արարատի և Վայոց ձոր'!BR298+Տավուշ!BR297+Սյունիք!BR298)</f>
        <v>0</v>
      </c>
      <c r="BS299" s="56">
        <f>SUM('Երևան քաղաք'!BS298+Շիրակ!BS298+Կոտայք!BS298+Լոռի!BS298+Արագածոտն!BS298+Գեղարքունիքի!BS298+Արմավիր!BS298+'Արարատի և Վայոց ձոր'!BS298+Տավուշ!BS297+Սյունիք!BS298)</f>
        <v>0</v>
      </c>
      <c r="BT299" s="56">
        <f>SUM('Երևան քաղաք'!BT298+Շիրակ!BT298+Կոտայք!BT298+Լոռի!BT298+Արագածոտն!BT298+Գեղարքունիքի!BT298+Արմավիր!BT298+'Արարատի և Վայոց ձոր'!BT298+Տավուշ!BT297+Սյունիք!BT298)</f>
        <v>0</v>
      </c>
      <c r="BU299" s="56">
        <f>SUM('Երևան քաղաք'!BU298+Շիրակ!BU298+Կոտայք!BU298+Լոռի!BU298+Արագածոտն!BU298+Գեղարքունիքի!BU298+Արմավիր!BU298+'Արարատի և Վայոց ձոր'!BU298+Տավուշ!BU297+Սյունիք!BU298)</f>
        <v>0</v>
      </c>
      <c r="BV299" s="56">
        <f>SUM('Երևան քաղաք'!BV298+Շիրակ!BV298+Կոտայք!BV298+Լոռի!BV298+Արագածոտն!BV298+Գեղարքունիքի!BV298+Արմավիր!BV298+'Արարատի և Վայոց ձոր'!BV298+Տավուշ!BV297+Սյունիք!BV298)</f>
        <v>0</v>
      </c>
      <c r="BW299" s="56">
        <f>SUM('Երևան քաղաք'!BW298+Շիրակ!BW298+Կոտայք!BW298+Լոռի!BW298+Արագածոտն!BW298+Գեղարքունիքի!BW298+Արմավիր!BW298+'Արարատի և Վայոց ձոր'!BW298+Տավուշ!BW297+Սյունիք!BW298)</f>
        <v>0</v>
      </c>
      <c r="BX299" s="56">
        <f>SUM('Երևան քաղաք'!BX298+Շիրակ!BX298+Կոտայք!BX298+Լոռի!BX298+Արագածոտն!BX298+Գեղարքունիքի!BX298+Արմավիր!BX298+'Արարատի և Վայոց ձոր'!BX298+Տավուշ!BX297+Սյունիք!BX298)</f>
        <v>0</v>
      </c>
      <c r="BY299" s="56">
        <f>SUM('Երևան քաղաք'!BY298+Շիրակ!BY298+Կոտայք!BY298+Լոռի!BY298+Արագածոտն!BY298+Գեղարքունիքի!BY298+Արմավիր!BY298+'Արարատի և Վայոց ձոր'!BY298+Տավուշ!BY297+Սյունիք!BY298)</f>
        <v>0</v>
      </c>
      <c r="BZ299" s="56">
        <f>SUM('Երևան քաղաք'!BZ298+Շիրակ!BZ298+Կոտայք!BZ298+Լոռի!BZ298+Արագածոտն!BZ298+Գեղարքունիքի!BZ298+Արմավիր!BZ298+'Արարատի և Վայոց ձոր'!BZ298+Տավուշ!BZ297+Սյունիք!BZ298)</f>
        <v>0</v>
      </c>
      <c r="CA299" s="56"/>
      <c r="CB299" s="133">
        <f t="shared" si="80"/>
        <v>0</v>
      </c>
      <c r="CC299" s="134">
        <f t="shared" si="81"/>
        <v>0</v>
      </c>
      <c r="CD299" s="134">
        <f t="shared" si="82"/>
        <v>0</v>
      </c>
      <c r="CE299" s="134">
        <f t="shared" si="83"/>
        <v>0</v>
      </c>
      <c r="CF299" s="134">
        <f t="shared" si="97"/>
        <v>0</v>
      </c>
      <c r="CG299" s="134">
        <f t="shared" si="98"/>
        <v>0</v>
      </c>
      <c r="CH299" s="134">
        <f t="shared" si="84"/>
        <v>0</v>
      </c>
      <c r="CI299" s="134">
        <f t="shared" si="99"/>
        <v>0</v>
      </c>
      <c r="CJ299" s="134">
        <f t="shared" si="85"/>
        <v>0</v>
      </c>
      <c r="CK299" s="134">
        <f t="shared" si="86"/>
        <v>0</v>
      </c>
      <c r="CL299" s="134">
        <f t="shared" si="87"/>
        <v>0</v>
      </c>
      <c r="CM299" s="134">
        <f t="shared" si="88"/>
        <v>0</v>
      </c>
      <c r="CN299" s="135">
        <f t="shared" si="89"/>
        <v>0</v>
      </c>
      <c r="CO299" s="135">
        <f t="shared" si="90"/>
        <v>0</v>
      </c>
      <c r="CP299" s="135">
        <f t="shared" si="91"/>
        <v>0</v>
      </c>
      <c r="CQ299" s="135">
        <f t="shared" si="92"/>
        <v>0</v>
      </c>
      <c r="CR299" s="135">
        <f t="shared" si="93"/>
        <v>0</v>
      </c>
      <c r="CS299" s="135">
        <f t="shared" si="94"/>
        <v>0</v>
      </c>
      <c r="CT299" s="135">
        <f t="shared" si="95"/>
        <v>0</v>
      </c>
      <c r="CU299" s="135">
        <f t="shared" si="96"/>
        <v>0</v>
      </c>
    </row>
    <row r="300" spans="1:99" ht="20.100000000000001" customHeight="1" x14ac:dyDescent="0.3">
      <c r="A300" s="41" t="s">
        <v>254</v>
      </c>
      <c r="B300" s="39" t="s">
        <v>699</v>
      </c>
      <c r="C300" s="39">
        <v>329</v>
      </c>
      <c r="D300" s="56">
        <f>SUM('Երևան քաղաք'!D299+Շիրակ!D299+Կոտայք!D299+Լոռի!D299+Արագածոտն!D299+Գեղարքունիքի!D299+Արմավիր!D299+'Արարատի և Վայոց ձոր'!D299+Տավուշ!D298+Սյունիք!D299)</f>
        <v>0</v>
      </c>
      <c r="E300" s="56">
        <f>SUM('Երևան քաղաք'!E299+Շիրակ!E299+Կոտայք!E299+Լոռի!E299+Արագածոտն!E299+Գեղարքունիքի!E299+Արմավիր!E299+'Արարատի և Վայոց ձոր'!E299+Տավուշ!E298+Սյունիք!E299)</f>
        <v>1</v>
      </c>
      <c r="F300" s="56">
        <f>SUM('Երևան քաղաք'!F299+Շիրակ!F299+Կոտայք!F299+Լոռի!F299+Արագածոտն!F299+Գեղարքունիքի!F299+Արմավիր!F299+'Արարատի և Վայոց ձոր'!F299+Տավուշ!F298+Սյունիք!F299)</f>
        <v>1</v>
      </c>
      <c r="G300" s="56">
        <f>SUM('Երևան քաղաք'!G299+Շիրակ!G299+Կոտայք!G299+Լոռի!G299+Արագածոտն!G299+Գեղարքունիքի!G299+Արմավիր!G299+'Արարատի և Վայոց ձոր'!G299+Տավուշ!G298+Սյունիք!G299)</f>
        <v>0</v>
      </c>
      <c r="H300" s="56">
        <f>SUM('Երևան քաղաք'!H299+Շիրակ!H299+Կոտայք!H299+Լոռի!H299+Արագածոտն!H299+Գեղարքունիքի!H299+Արմավիր!H299+'Արարատի և Վայոց ձոր'!H299+Տավուշ!H298+Սյունիք!H299)</f>
        <v>0</v>
      </c>
      <c r="I300" s="56">
        <f>SUM('Երևան քաղաք'!I299+Շիրակ!I299+Կոտայք!I299+Լոռի!I299+Արագածոտն!I299+Գեղարքունիքի!I299+Արմավիր!I299+'Արարատի և Վայոց ձոր'!I299+Տավուշ!I298+Սյունիք!I299)</f>
        <v>9</v>
      </c>
      <c r="J300" s="56">
        <f>SUM('Երևան քաղաք'!J299+Շիրակ!J299+Կոտայք!J299+Լոռի!J299+Արագածոտն!J299+Գեղարքունիքի!J299+Արմավիր!J299+'Արարատի և Վայոց ձոր'!J299+Տավուշ!J298+Սյունիք!J299)</f>
        <v>1</v>
      </c>
      <c r="K300" s="56">
        <f>SUM('Երևան քաղաք'!K299+Շիրակ!K299+Կոտայք!K299+Լոռի!K299+Արագածոտն!K299+Գեղարքունիքի!K299+Արմավիր!K299+'Արարատի և Վայոց ձոր'!K299+Տավուշ!K298+Սյունիք!K299)</f>
        <v>2</v>
      </c>
      <c r="L300" s="56">
        <f>SUM('Երևան քաղաք'!L299+Շիրակ!L299+Կոտայք!L299+Լոռի!L299+Արագածոտն!L299+Գեղարքունիքի!L299+Արմավիր!L299+'Արարատի և Վայոց ձոր'!L299+Տավուշ!L298+Սյունիք!L299)</f>
        <v>12</v>
      </c>
      <c r="M300" s="56">
        <f>SUM('Երևան քաղաք'!M299+Շիրակ!M299+Կոտայք!M299+Լոռի!M299+Արագածոտն!M299+Գեղարքունիքի!M299+Արմավիր!M299+'Արարատի և Վայոց ձոր'!M299+Տավուշ!M298+Սյունիք!M299)</f>
        <v>1</v>
      </c>
      <c r="N300" s="56">
        <f>SUM('Երևան քաղաք'!N299+Շիրակ!N299+Կոտայք!N299+Լոռի!N299+Արագածոտն!N299+Գեղարքունիքի!N299+Արմավիր!N299+'Արարատի և Վայոց ձոր'!N299+Տավուշ!N298+Սյունիք!N299)</f>
        <v>0</v>
      </c>
      <c r="O300" s="56">
        <f>SUM('Երևան քաղաք'!O299+Շիրակ!O299+Կոտայք!O299+Լոռի!O299+Արագածոտն!O299+Գեղարքունիքի!O299+Արմավիր!O299+'Արարատի և Վայոց ձոր'!O299+Տավուշ!O298+Սյունիք!O299)</f>
        <v>4</v>
      </c>
      <c r="P300" s="56">
        <f>SUM('Երևան քաղաք'!P299+Շիրակ!P299+Կոտայք!P299+Լոռի!P299+Արագածոտն!P299+Գեղարքունիքի!P299+Արմավիր!P299+'Արարատի և Վայոց ձոր'!P299+Տավուշ!P298+Սյունիք!P299)</f>
        <v>0</v>
      </c>
      <c r="Q300" s="56">
        <f>SUM('Երևան քաղաք'!Q299+Շիրակ!Q299+Կոտայք!Q299+Լոռի!Q299+Արագածոտն!Q299+Գեղարքունիքի!Q299+Արմավիր!Q299+'Արարատի և Վայոց ձոր'!Q299+Տավուշ!Q298+Սյունիք!Q299)</f>
        <v>0</v>
      </c>
      <c r="R300" s="56">
        <f>SUM('Երևան քաղաք'!R299+Շիրակ!R299+Կոտայք!R299+Լոռի!R299+Արագածոտն!R299+Գեղարքունիքի!R299+Արմավիր!R299+'Արարատի և Վայոց ձոր'!R299+Տավուշ!R298+Սյունիք!R299)</f>
        <v>0</v>
      </c>
      <c r="S300" s="56">
        <f>SUM('Երևան քաղաք'!S299+Շիրակ!S299+Կոտայք!S299+Լոռի!S299+Արագածոտն!S299+Գեղարքունիքի!S299+Արմավիր!S299+'Արարատի և Վայոց ձոր'!S299+Տավուշ!S298+Սյունիք!S299)</f>
        <v>0</v>
      </c>
      <c r="T300" s="56">
        <f>SUM('Երևան քաղաք'!T299+Շիրակ!T299+Կոտայք!T299+Լոռի!T299+Արագածոտն!T299+Գեղարքունիքի!T299+Արմավիր!T299+'Արարատի և Վայոց ձոր'!T299+Տավուշ!T298+Սյունիք!T299)</f>
        <v>0</v>
      </c>
      <c r="U300" s="56">
        <f>SUM('Երևան քաղաք'!U299+Շիրակ!U299+Կոտայք!U299+Լոռի!U299+Արագածոտն!U299+Գեղարքունիքի!U299+Արմավիր!U299+'Արարատի և Վայոց ձոր'!U299+Տավուշ!U298+Սյունիք!U299)</f>
        <v>0</v>
      </c>
      <c r="V300" s="56">
        <f>SUM('Երևան քաղաք'!V299+Շիրակ!V299+Կոտայք!V299+Լոռի!V299+Արագածոտն!V299+Գեղարքունիքի!V299+Արմավիր!V299+'Արարատի և Վայոց ձոր'!V299+Տավուշ!V298+Սյունիք!V299)</f>
        <v>0</v>
      </c>
      <c r="W300" s="56">
        <f>SUM('Երևան քաղաք'!W299+Շիրակ!W299+Կոտայք!W299+Լոռի!W299+Արագածոտն!W299+Գեղարքունիքի!W299+Արմավիր!W299+'Արարատի և Վայոց ձոր'!W299+Տավուշ!W298+Սյունիք!W299)</f>
        <v>4</v>
      </c>
      <c r="X300" s="56">
        <f>SUM('Երևան քաղաք'!X299+Շիրակ!X299+Կոտայք!X299+Լոռի!X299+Արագածոտն!X299+Գեղարքունիքի!X299+Արմավիր!X299+'Արարատի և Վայոց ձոր'!X299+Տավուշ!X298+Սյունիք!X299)</f>
        <v>0</v>
      </c>
      <c r="Y300" s="56">
        <f>SUM('Երևան քաղաք'!Y299+Շիրակ!Y299+Կոտայք!Y299+Լոռի!Y299+Արագածոտն!Y299+Գեղարքունիքի!Y299+Արմավիր!Y299+'Արարատի և Վայոց ձոր'!Y299+Տավուշ!Y298+Սյունիք!Y299)</f>
        <v>8</v>
      </c>
      <c r="Z300" s="56">
        <f>SUM('Երևան քաղաք'!Z299+Շիրակ!Z299+Կոտայք!Z299+Լոռի!Z299+Արագածոտն!Z299+Գեղարքունիքի!Z299+Արմավիր!Z299+'Արարատի և Վայոց ձոր'!Z299+Տավուշ!Z298+Սյունիք!Z299)</f>
        <v>0</v>
      </c>
      <c r="AA300" s="56">
        <f>SUM('Երևան քաղաք'!AA299+Շիրակ!AA299+Կոտայք!AA299+Լոռի!AA299+Արագածոտն!AA299+Գեղարքունիքի!AA299+Արմավիր!AA299+'Արարատի և Վայոց ձոր'!AA299+Տավուշ!AA298+Սյունիք!AA299)</f>
        <v>0</v>
      </c>
      <c r="AB300" s="56">
        <f>SUM('Երևան քաղաք'!AB299+Շիրակ!AB299+Կոտայք!AB299+Լոռի!AB299+Արագածոտն!AB299+Գեղարքունիքի!AB299+Արմավիր!AB299+'Արարատի և Վայոց ձոր'!AB299+Տավուշ!AB298+Սյունիք!AB299)</f>
        <v>0</v>
      </c>
      <c r="AC300" s="56">
        <f>SUM('Երևան քաղաք'!AC299+Շիրակ!AC299+Կոտայք!AC299+Լոռի!AC299+Արագածոտն!AC299+Գեղարքունիքի!AC299+Արմավիր!AC299+'Արարատի և Վայոց ձոր'!AC299+Տավուշ!AC298+Սյունիք!AC299)</f>
        <v>0</v>
      </c>
      <c r="AD300" s="56">
        <f>SUM('Երևան քաղաք'!AD299+Շիրակ!AD299+Կոտայք!AD299+Լոռի!AD299+Արագածոտն!AD299+Գեղարքունիքի!AD299+Արմավիր!AD299+'Արարատի և Վայոց ձոր'!AD299+Տավուշ!AD298+Սյունիք!AD299)</f>
        <v>1</v>
      </c>
      <c r="AE300" s="56">
        <f>SUM('Երևան քաղաք'!AE299+Շիրակ!AE299+Կոտայք!AE299+Լոռի!AE299+Արագածոտն!AE299+Գեղարքունիքի!AE299+Արմավիր!AE299+'Արարատի և Վայոց ձոր'!AE299+Տավուշ!AE298+Սյունիք!AE299)</f>
        <v>1</v>
      </c>
      <c r="AF300" s="56">
        <f>SUM('Երևան քաղաք'!AF299+Շիրակ!AF299+Կոտայք!AF299+Լոռի!AF299+Արագածոտն!AF299+Գեղարքունիքի!AF299+Արմավիր!AF299+'Արարատի և Վայոց ձոր'!AF299+Տավուշ!AF298+Սյունիք!AF299)</f>
        <v>0</v>
      </c>
      <c r="AG300" s="56">
        <f>SUM('Երևան քաղաք'!AG299+Շիրակ!AG299+Կոտայք!AG299+Լոռի!AG299+Արագածոտն!AG299+Գեղարքունիքի!AG299+Արմավիր!AG299+'Արարատի և Վայոց ձոր'!AG299+Տավուշ!AG298+Սյունիք!AG299)</f>
        <v>0</v>
      </c>
      <c r="AH300" s="56">
        <f>SUM('Երևան քաղաք'!AH299+Շիրակ!AH299+Կոտայք!AH299+Լոռի!AH299+Արագածոտն!AH299+Գեղարքունիքի!AH299+Արմավիր!AH299+'Արարատի և Վայոց ձոր'!AH299+Տավուշ!AH298+Սյունիք!AH299)</f>
        <v>0</v>
      </c>
      <c r="AI300" s="56">
        <f>SUM('Երևան քաղաք'!AI299+Շիրակ!AI299+Կոտայք!AI299+Լոռի!AI299+Արագածոտն!AI299+Գեղարքունիքի!AI299+Արմավիր!AI299+'Արարատի և Վայոց ձոր'!AI299+Տավուշ!AI298+Սյունիք!AI299)</f>
        <v>1</v>
      </c>
      <c r="AJ300" s="56">
        <f>SUM('Երևան քաղաք'!AJ299+Շիրակ!AJ299+Կոտայք!AJ299+Լոռի!AJ299+Արագածոտն!AJ299+Գեղարքունիքի!AJ299+Արմավիր!AJ299+'Արարատի և Վայոց ձոր'!AJ299+Տավուշ!AJ298+Սյունիք!AJ299)</f>
        <v>0</v>
      </c>
      <c r="AK300" s="56">
        <f>SUM('Երևան քաղաք'!AK299+Շիրակ!AK299+Կոտայք!AK299+Լոռի!AK299+Արագածոտն!AK299+Գեղարքունիքի!AK299+Արմավիր!AK299+'Արարատի և Վայոց ձոր'!AK299+Տավուշ!AK298+Սյունիք!AK299)</f>
        <v>0</v>
      </c>
      <c r="AL300" s="56">
        <f>SUM('Երևան քաղաք'!AL299+Շիրակ!AL299+Կոտայք!AL299+Լոռի!AL299+Արագածոտն!AL299+Գեղարքունիքի!AL299+Արմավիր!AL299+'Արարատի և Վայոց ձոր'!AL299+Տավուշ!AL298+Սյունիք!AL299)</f>
        <v>0</v>
      </c>
      <c r="AM300" s="56">
        <f>SUM('Երևան քաղաք'!AM299+Շիրակ!AM299+Կոտայք!AM299+Լոռի!AM299+Արագածոտն!AM299+Գեղարքունիքի!AM299+Արմավիր!AM299+'Արարատի և Վայոց ձոր'!AM299+Տավուշ!AM298+Սյունիք!AM299)</f>
        <v>0</v>
      </c>
      <c r="AN300" s="56">
        <f>SUM('Երևան քաղաք'!AN299+Շիրակ!AN299+Կոտայք!AN299+Լոռի!AN299+Արագածոտն!AN299+Գեղարքունիքի!AN299+Արմավիր!AN299+'Արարատի և Վայոց ձոր'!AN299+Տավուշ!AN298+Սյունիք!AN299)</f>
        <v>0</v>
      </c>
      <c r="AO300" s="56">
        <f>SUM('Երևան քաղաք'!AO299+Շիրակ!AO299+Կոտայք!AO299+Լոռի!AO299+Արագածոտն!AO299+Գեղարքունիքի!AO299+Արմավիր!AO299+'Արարատի և Վայոց ձոր'!AO299+Տավուշ!AO298+Սյունիք!AO299)</f>
        <v>2</v>
      </c>
      <c r="AP300" s="56">
        <f>SUM('Երևան քաղաք'!AP299+Շիրակ!AP299+Կոտայք!AP299+Լոռի!AP299+Արագածոտն!AP299+Գեղարքունիքի!AP299+Արմավիր!AP299+'Արարատի և Վայոց ձոր'!AP299+Տավուշ!AP298+Սյունիք!AP299)</f>
        <v>8</v>
      </c>
      <c r="AQ300" s="56">
        <f>SUM('Երևան քաղաք'!AQ299+Շիրակ!AQ299+Կոտայք!AQ299+Լոռի!AQ299+Արագածոտն!AQ299+Գեղարքունիքի!AQ299+Արմավիր!AQ299+'Արարատի և Վայոց ձոր'!AQ299+Տավուշ!AQ298+Սյունիք!AQ299)</f>
        <v>2</v>
      </c>
      <c r="AR300" s="56">
        <f>SUM('Երևան քաղաք'!AR299+Շիրակ!AR299+Կոտայք!AR299+Լոռի!AR299+Արագածոտն!AR299+Գեղարքունիքի!AR299+Արմավիր!AR299+'Արարատի և Վայոց ձոր'!AR299+Տավուշ!AR298+Սյունիք!AR299)</f>
        <v>0</v>
      </c>
      <c r="AS300" s="56">
        <f>SUM('Երևան քաղաք'!AS299+Շիրակ!AS299+Կոտայք!AS299+Լոռի!AS299+Արագածոտն!AS299+Գեղարքունիքի!AS299+Արմավիր!AS299+'Արարատի և Վայոց ձոր'!AS299+Տավուշ!AS298+Սյունիք!AS299)</f>
        <v>0</v>
      </c>
      <c r="AT300" s="56">
        <f>SUM('Երևան քաղաք'!AT299+Շիրակ!AT299+Կոտայք!AT299+Լոռի!AT299+Արագածոտն!AT299+Գեղարքունիքի!AT299+Արմավիր!AT299+'Արարատի և Վայոց ձոր'!AT299+Տավուշ!AT298+Սյունիք!AT299)</f>
        <v>1</v>
      </c>
      <c r="AU300" s="56">
        <f>SUM('Երևան քաղաք'!AU299+Շիրակ!AU299+Կոտայք!AU299+Լոռի!AU299+Արագածոտն!AU299+Գեղարքունիքի!AU299+Արմավիր!AU299+'Արարատի և Վայոց ձոր'!AU299+Տավուշ!AU298+Սյունիք!AU299)</f>
        <v>0</v>
      </c>
      <c r="AV300" s="56">
        <f>SUM('Երևան քաղաք'!AV299+Շիրակ!AV299+Կոտայք!AV299+Լոռի!AV299+Արագածոտն!AV299+Գեղարքունիքի!AV299+Արմավիր!AV299+'Արարատի և Վայոց ձոր'!AV299+Տավուշ!AV298+Սյունիք!AV299)</f>
        <v>0</v>
      </c>
      <c r="AW300" s="56">
        <f>SUM('Երևան քաղաք'!AW299+Շիրակ!AW299+Կոտայք!AW299+Լոռի!AW299+Արագածոտն!AW299+Գեղարքունիքի!AW299+Արմավիր!AW299+'Արարատի և Վայոց ձոր'!AW299+Տավուշ!AW298+Սյունիք!AW299)</f>
        <v>11</v>
      </c>
      <c r="AX300" s="56">
        <f>SUM('Երևան քաղաք'!AX299+Շիրակ!AX299+Կոտայք!AX299+Լոռի!AX299+Արագածոտն!AX299+Գեղարքունիքի!AX299+Արմավիր!AX299+'Արարատի և Վայոց ձոր'!AX299+Տավուշ!AX298+Սյունիք!AX299)</f>
        <v>0</v>
      </c>
      <c r="AY300" s="56">
        <f>SUM('Երևան քաղաք'!AY299+Շիրակ!AY299+Կոտայք!AY299+Լոռի!AY299+Արագածոտն!AY299+Գեղարքունիքի!AY299+Արմավիր!AY299+'Արարատի և Վայոց ձոր'!AY299+Տավուշ!AY298+Սյունիք!AY299)</f>
        <v>7</v>
      </c>
      <c r="AZ300" s="56">
        <f>SUM('Երևան քաղաք'!AZ299+Շիրակ!AZ299+Կոտայք!AZ299+Լոռի!AZ299+Արագածոտն!AZ299+Գեղարքունիքի!AZ299+Արմավիր!AZ299+'Արարատի և Վայոց ձոր'!AZ299+Տավուշ!AZ298+Սյունիք!AZ299)</f>
        <v>0</v>
      </c>
      <c r="BA300" s="56">
        <f>SUM('Երևան քաղաք'!BA299+Շիրակ!BA299+Կոտայք!BA299+Լոռի!BA299+Արագածոտն!BA299+Գեղարքունիքի!BA299+Արմավիր!BA299+'Արարատի և Վայոց ձոր'!BA299+Տավուշ!BA298+Սյունիք!BA299)</f>
        <v>5</v>
      </c>
      <c r="BB300" s="56">
        <f>SUM('Երևան քաղաք'!BB299+Շիրակ!BB299+Կոտայք!BB299+Լոռի!BB299+Արագածոտն!BB299+Գեղարքունիքի!BB299+Արմավիր!BB299+'Արարատի և Վայոց ձոր'!BB299+Տավուշ!BB298+Սյունիք!BB299)</f>
        <v>0</v>
      </c>
      <c r="BC300" s="56">
        <f>SUM('Երևան քաղաք'!BC299+Շիրակ!BC299+Կոտայք!BC299+Լոռի!BC299+Արագածոտն!BC299+Գեղարքունիքի!BC299+Արմավիր!BC299+'Արարատի և Վայոց ձոր'!BC299+Տավուշ!BC298+Սյունիք!BC299)</f>
        <v>0</v>
      </c>
      <c r="BD300" s="56">
        <f>SUM('Երևան քաղաք'!BD299+Շիրակ!BD299+Կոտայք!BD299+Լոռի!BD299+Արագածոտն!BD299+Գեղարքունիքի!BD299+Արմավիր!BD299+'Արարատի և Վայոց ձոր'!BD299+Տավուշ!BD298+Սյունիք!BD299)</f>
        <v>0</v>
      </c>
      <c r="BE300" s="56">
        <f>SUM('Երևան քաղաք'!BE299+Շիրակ!BE299+Կոտայք!BE299+Լոռի!BE299+Արագածոտն!BE299+Գեղարքունիքի!BE299+Արմավիր!BE299+'Արարատի և Վայոց ձոր'!BE299+Տավուշ!BE298+Սյունիք!BE299)</f>
        <v>0</v>
      </c>
      <c r="BF300" s="56">
        <f>SUM('Երևան քաղաք'!BF299+Շիրակ!BF299+Կոտայք!BF299+Լոռի!BF299+Արագածոտն!BF299+Գեղարքունիքի!BF299+Արմավիր!BF299+'Արարատի և Վայոց ձոր'!BF299+Տավուշ!BF298+Սյունիք!BF299)</f>
        <v>0</v>
      </c>
      <c r="BG300" s="56">
        <f>SUM('Երևան քաղաք'!BG299+Շիրակ!BG299+Կոտայք!BG299+Լոռի!BG299+Արագածոտն!BG299+Գեղարքունիքի!BG299+Արմավիր!BG299+'Արարատի և Վայոց ձոր'!BG299+Տավուշ!BG298+Սյունիք!BG299)</f>
        <v>0</v>
      </c>
      <c r="BH300" s="56">
        <f>SUM('Երևան քաղաք'!BH299+Շիրակ!BH299+Կոտայք!BH299+Լոռի!BH299+Արագածոտն!BH299+Գեղարքունիքի!BH299+Արմավիր!BH299+'Արարատի և Վայոց ձոր'!BH299+Տավուշ!BH298+Սյունիք!BH299)</f>
        <v>0</v>
      </c>
      <c r="BI300" s="56">
        <f>SUM('Երևան քաղաք'!BI299+Շիրակ!BI299+Կոտայք!BI299+Լոռի!BI299+Արագածոտն!BI299+Գեղարքունիքի!BI299+Արմավիր!BI299+'Արարատի և Վայոց ձոր'!BI299+Տավուշ!BI298+Սյունիք!BI299)</f>
        <v>0</v>
      </c>
      <c r="BJ300" s="56">
        <f>SUM('Երևան քաղաք'!BJ299+Շիրակ!BJ299+Կոտայք!BJ299+Լոռի!BJ299+Արագածոտն!BJ299+Գեղարքունիքի!BJ299+Արմավիր!BJ299+'Արարատի և Վայոց ձոր'!BJ299+Տավուշ!BJ298+Սյունիք!BJ299)</f>
        <v>0</v>
      </c>
      <c r="BK300" s="56">
        <f>SUM('Երևան քաղաք'!BK299+Շիրակ!BK299+Կոտայք!BK299+Լոռի!BK299+Արագածոտն!BK299+Գեղարքունիքի!BK299+Արմավիր!BK299+'Արարատի և Վայոց ձոր'!BK299+Տավուշ!BK298+Սյունիք!BK299)</f>
        <v>0</v>
      </c>
      <c r="BL300" s="56">
        <f>SUM('Երևան քաղաք'!BL299+Շիրակ!BL299+Կոտայք!BL299+Լոռի!BL299+Արագածոտն!BL299+Գեղարքունիքի!BL299+Արմավիր!BL299+'Արարատի և Վայոց ձոր'!BL299+Տավուշ!BL298+Սյունիք!BL299)</f>
        <v>0</v>
      </c>
      <c r="BM300" s="56">
        <f>SUM('Երևան քաղաք'!BM299+Շիրակ!BM299+Կոտայք!BM299+Լոռի!BM299+Արագածոտն!BM299+Գեղարքունիքի!BM299+Արմավիր!BM299+'Արարատի և Վայոց ձոր'!BM299+Տավուշ!BM298+Սյունիք!BM299)</f>
        <v>0</v>
      </c>
      <c r="BN300" s="56">
        <f>SUM('Երևան քաղաք'!BN299+Շիրակ!BN299+Կոտայք!BN299+Լոռի!BN299+Արագածոտն!BN299+Գեղարքունիքի!BN299+Արմավիր!BN299+'Արարատի և Վայոց ձոր'!BN299+Տավուշ!BN298+Սյունիք!BN299)</f>
        <v>0</v>
      </c>
      <c r="BO300" s="56">
        <f>SUM('Երևան քաղաք'!BO299+Շիրակ!BO299+Կոտայք!BO299+Լոռի!BO299+Արագածոտն!BO299+Գեղարքունիքի!BO299+Արմավիր!BO299+'Արարատի և Վայոց ձոր'!BO299+Տավուշ!BO298+Սյունիք!BO299)</f>
        <v>0</v>
      </c>
      <c r="BP300" s="56">
        <f>SUM('Երևան քաղաք'!BP299+Շիրակ!BP299+Կոտայք!BP299+Լոռի!BP299+Արագածոտն!BP299+Գեղարքունիքի!BP299+Արմավիր!BP299+'Արարատի և Վայոց ձոր'!BP299+Տավուշ!BP298+Սյունիք!BP299)</f>
        <v>0</v>
      </c>
      <c r="BQ300" s="56">
        <f>SUM('Երևան քաղաք'!BQ299+Շիրակ!BQ299+Կոտայք!BQ299+Լոռի!BQ299+Արագածոտն!BQ299+Գեղարքունիքի!BQ299+Արմավիր!BQ299+'Արարատի և Վայոց ձոր'!BQ299+Տավուշ!BQ298+Սյունիք!BQ299)</f>
        <v>0</v>
      </c>
      <c r="BR300" s="56">
        <f>SUM('Երևան քաղաք'!BR299+Շիրակ!BR299+Կոտայք!BR299+Լոռի!BR299+Արագածոտն!BR299+Գեղարքունիքի!BR299+Արմավիր!BR299+'Արարատի և Վայոց ձոր'!BR299+Տավուշ!BR298+Սյունիք!BR299)</f>
        <v>0</v>
      </c>
      <c r="BS300" s="56">
        <f>SUM('Երևան քաղաք'!BS299+Շիրակ!BS299+Կոտայք!BS299+Լոռի!BS299+Արագածոտն!BS299+Գեղարքունիքի!BS299+Արմավիր!BS299+'Արարատի և Վայոց ձոր'!BS299+Տավուշ!BS298+Սյունիք!BS299)</f>
        <v>0</v>
      </c>
      <c r="BT300" s="56">
        <f>SUM('Երևան քաղաք'!BT299+Շիրակ!BT299+Կոտայք!BT299+Լոռի!BT299+Արագածոտն!BT299+Գեղարքունիքի!BT299+Արմավիր!BT299+'Արարատի և Վայոց ձոր'!BT299+Տավուշ!BT298+Սյունիք!BT299)</f>
        <v>0</v>
      </c>
      <c r="BU300" s="56">
        <f>SUM('Երևան քաղաք'!BU299+Շիրակ!BU299+Կոտայք!BU299+Լոռի!BU299+Արագածոտն!BU299+Գեղարքունիքի!BU299+Արմավիր!BU299+'Արարատի և Վայոց ձոր'!BU299+Տավուշ!BU298+Սյունիք!BU299)</f>
        <v>6</v>
      </c>
      <c r="BV300" s="56">
        <f>SUM('Երևան քաղաք'!BV299+Շիրակ!BV299+Կոտայք!BV299+Լոռի!BV299+Արագածոտն!BV299+Գեղարքունիքի!BV299+Արմավիր!BV299+'Արարատի և Վայոց ձոր'!BV299+Տավուշ!BV298+Սյունիք!BV299)</f>
        <v>0</v>
      </c>
      <c r="BW300" s="56">
        <f>SUM('Երևան քաղաք'!BW299+Շիրակ!BW299+Կոտայք!BW299+Լոռի!BW299+Արագածոտն!BW299+Գեղարքունիքի!BW299+Արմավիր!BW299+'Արարատի և Վայոց ձոր'!BW299+Տավուշ!BW298+Սյունիք!BW299)</f>
        <v>0</v>
      </c>
      <c r="BX300" s="56">
        <f>SUM('Երևան քաղաք'!BX299+Շիրակ!BX299+Կոտայք!BX299+Լոռի!BX299+Արագածոտն!BX299+Գեղարքունիքի!BX299+Արմավիր!BX299+'Արարատի և Վայոց ձոր'!BX299+Տավուշ!BX298+Սյունիք!BX299)</f>
        <v>0</v>
      </c>
      <c r="BY300" s="56">
        <f>SUM('Երևան քաղաք'!BY299+Շիրակ!BY299+Կոտայք!BY299+Լոռի!BY299+Արագածոտն!BY299+Գեղարքունիքի!BY299+Արմավիր!BY299+'Արարատի և Վայոց ձոր'!BY299+Տավուշ!BY298+Սյունիք!BY299)</f>
        <v>8</v>
      </c>
      <c r="BZ300" s="56">
        <f>SUM('Երևան քաղաք'!BZ299+Շիրակ!BZ299+Կոտայք!BZ299+Լոռի!BZ299+Արագածոտն!BZ299+Գեղարքունիքի!BZ299+Արմավիր!BZ299+'Արարատի և Վայոց ձոր'!BZ299+Տավուշ!BZ298+Սյունիք!BZ299)</f>
        <v>3</v>
      </c>
      <c r="CA300" s="56"/>
      <c r="CB300" s="133">
        <f t="shared" si="80"/>
        <v>1</v>
      </c>
      <c r="CC300" s="134">
        <f t="shared" si="81"/>
        <v>1</v>
      </c>
      <c r="CD300" s="134">
        <f t="shared" si="82"/>
        <v>12</v>
      </c>
      <c r="CE300" s="134">
        <f t="shared" si="83"/>
        <v>12</v>
      </c>
      <c r="CF300" s="134">
        <f t="shared" si="97"/>
        <v>4</v>
      </c>
      <c r="CG300" s="134">
        <f t="shared" si="98"/>
        <v>4</v>
      </c>
      <c r="CH300" s="134">
        <f t="shared" si="84"/>
        <v>12</v>
      </c>
      <c r="CI300" s="134">
        <f t="shared" si="99"/>
        <v>12</v>
      </c>
      <c r="CJ300" s="134">
        <f t="shared" si="85"/>
        <v>12</v>
      </c>
      <c r="CK300" s="134">
        <f t="shared" si="86"/>
        <v>12</v>
      </c>
      <c r="CL300" s="134">
        <f t="shared" si="87"/>
        <v>12</v>
      </c>
      <c r="CM300" s="134">
        <f t="shared" si="88"/>
        <v>12</v>
      </c>
      <c r="CN300" s="135">
        <f t="shared" si="89"/>
        <v>12</v>
      </c>
      <c r="CO300" s="135">
        <f t="shared" si="90"/>
        <v>12</v>
      </c>
      <c r="CP300" s="135">
        <f t="shared" si="91"/>
        <v>0</v>
      </c>
      <c r="CQ300" s="135">
        <f t="shared" si="92"/>
        <v>0</v>
      </c>
      <c r="CR300" s="135">
        <f t="shared" si="93"/>
        <v>0</v>
      </c>
      <c r="CS300" s="135">
        <f t="shared" si="94"/>
        <v>0</v>
      </c>
      <c r="CT300" s="135">
        <f t="shared" si="95"/>
        <v>0</v>
      </c>
      <c r="CU300" s="135">
        <f t="shared" si="96"/>
        <v>0</v>
      </c>
    </row>
    <row r="301" spans="1:99" ht="20.100000000000001" customHeight="1" x14ac:dyDescent="0.3">
      <c r="A301" s="41" t="s">
        <v>807</v>
      </c>
      <c r="B301" s="39" t="s">
        <v>808</v>
      </c>
      <c r="C301" s="39">
        <v>329.1</v>
      </c>
      <c r="D301" s="56">
        <f>SUM('Երևան քաղաք'!D300+Շիրակ!D300+Կոտայք!D300+Լոռի!D300+Արագածոտն!D300+Գեղարքունիքի!D300+Արմավիր!D300+'Արարատի և Վայոց ձոր'!D300+Տավուշ!D299+Սյունիք!D300)</f>
        <v>0</v>
      </c>
      <c r="E301" s="56">
        <f>SUM('Երևան քաղաք'!E300+Շիրակ!E300+Կոտայք!E300+Լոռի!E300+Արագածոտն!E300+Գեղարքունիքի!E300+Արմավիր!E300+'Արարատի և Վայոց ձոր'!E300+Տավուշ!E299+Սյունիք!E300)</f>
        <v>0</v>
      </c>
      <c r="F301" s="56">
        <f>SUM('Երևան քաղաք'!F300+Շիրակ!F300+Կոտայք!F300+Լոռի!F300+Արագածոտն!F300+Գեղարքունիքի!F300+Արմավիր!F300+'Արարատի և Վայոց ձոր'!F300+Տավուշ!F299+Սյունիք!F300)</f>
        <v>0</v>
      </c>
      <c r="G301" s="56">
        <f>SUM('Երևան քաղաք'!G300+Շիրակ!G300+Կոտայք!G300+Լոռի!G300+Արագածոտն!G300+Գեղարքունիքի!G300+Արմավիր!G300+'Արարատի և Վայոց ձոր'!G300+Տավուշ!G299+Սյունիք!G300)</f>
        <v>0</v>
      </c>
      <c r="H301" s="56">
        <f>SUM('Երևան քաղաք'!H300+Շիրակ!H300+Կոտայք!H300+Լոռի!H300+Արագածոտն!H300+Գեղարքունիքի!H300+Արմավիր!H300+'Արարատի և Վայոց ձոր'!H300+Տավուշ!H299+Սյունիք!H300)</f>
        <v>0</v>
      </c>
      <c r="I301" s="56">
        <f>SUM('Երևան քաղաք'!I300+Շիրակ!I300+Կոտայք!I300+Լոռի!I300+Արագածոտն!I300+Գեղարքունիքի!I300+Արմավիր!I300+'Արարատի և Վայոց ձոր'!I300+Տավուշ!I299+Սյունիք!I300)</f>
        <v>6</v>
      </c>
      <c r="J301" s="56">
        <f>SUM('Երևան քաղաք'!J300+Շիրակ!J300+Կոտայք!J300+Լոռի!J300+Արագածոտն!J300+Գեղարքունիքի!J300+Արմավիր!J300+'Արարատի և Վայոց ձոր'!J300+Տավուշ!J299+Սյունիք!J300)</f>
        <v>0</v>
      </c>
      <c r="K301" s="56">
        <f>SUM('Երևան քաղաք'!K300+Շիրակ!K300+Կոտայք!K300+Լոռի!K300+Արագածոտն!K300+Գեղարքունիքի!K300+Արմավիր!K300+'Արարատի և Վայոց ձոր'!K300+Տավուշ!K299+Սյունիք!K300)</f>
        <v>0</v>
      </c>
      <c r="L301" s="56">
        <f>SUM('Երևան քաղաք'!L300+Շիրակ!L300+Կոտայք!L300+Լոռի!L300+Արագածոտն!L300+Գեղարքունիքի!L300+Արմավիր!L300+'Արարատի և Վայոց ձոր'!L300+Տավուշ!L299+Սյունիք!L300)</f>
        <v>6</v>
      </c>
      <c r="M301" s="56">
        <f>SUM('Երևան քաղաք'!M300+Շիրակ!M300+Կոտայք!M300+Լոռի!M300+Արագածոտն!M300+Գեղարքունիքի!M300+Արմավիր!M300+'Արարատի և Վայոց ձոր'!M300+Տավուշ!M299+Սյունիք!M300)</f>
        <v>0</v>
      </c>
      <c r="N301" s="56">
        <f>SUM('Երևան քաղաք'!N300+Շիրակ!N300+Կոտայք!N300+Լոռի!N300+Արագածոտն!N300+Գեղարքունիքի!N300+Արմավիր!N300+'Արարատի և Վայոց ձոր'!N300+Տավուշ!N299+Սյունիք!N300)</f>
        <v>0</v>
      </c>
      <c r="O301" s="56">
        <f>SUM('Երևան քաղաք'!O300+Շիրակ!O300+Կոտայք!O300+Լոռի!O300+Արագածոտն!O300+Գեղարքունիքի!O300+Արմավիր!O300+'Արարատի և Վայոց ձոր'!O300+Տավուշ!O299+Սյունիք!O300)</f>
        <v>2</v>
      </c>
      <c r="P301" s="56">
        <f>SUM('Երևան քաղաք'!P300+Շիրակ!P300+Կոտայք!P300+Լոռի!P300+Արագածոտն!P300+Գեղարքունիքի!P300+Արմավիր!P300+'Արարատի և Վայոց ձոր'!P300+Տավուշ!P299+Սյունիք!P300)</f>
        <v>0</v>
      </c>
      <c r="Q301" s="56">
        <f>SUM('Երևան քաղաք'!Q300+Շիրակ!Q300+Կոտայք!Q300+Լոռի!Q300+Արագածոտն!Q300+Գեղարքունիքի!Q300+Արմավիր!Q300+'Արարատի և Վայոց ձոր'!Q300+Տավուշ!Q299+Սյունիք!Q300)</f>
        <v>2</v>
      </c>
      <c r="R301" s="56">
        <f>SUM('Երևան քաղաք'!R300+Շիրակ!R300+Կոտայք!R300+Լոռի!R300+Արագածոտն!R300+Գեղարքունիքի!R300+Արմավիր!R300+'Արարատի և Վայոց ձոր'!R300+Տավուշ!R299+Սյունիք!R300)</f>
        <v>0</v>
      </c>
      <c r="S301" s="56">
        <f>SUM('Երևան քաղաք'!S300+Շիրակ!S300+Կոտայք!S300+Լոռի!S300+Արագածոտն!S300+Գեղարքունիքի!S300+Արմավիր!S300+'Արարատի և Վայոց ձոր'!S300+Տավուշ!S299+Սյունիք!S300)</f>
        <v>0</v>
      </c>
      <c r="T301" s="56">
        <f>SUM('Երևան քաղաք'!T300+Շիրակ!T300+Կոտայք!T300+Լոռի!T300+Արագածոտն!T300+Գեղարքունիքի!T300+Արմավիր!T300+'Արարատի և Վայոց ձոր'!T300+Տավուշ!T299+Սյունիք!T300)</f>
        <v>0</v>
      </c>
      <c r="U301" s="56">
        <f>SUM('Երևան քաղաք'!U300+Շիրակ!U300+Կոտայք!U300+Լոռի!U300+Արագածոտն!U300+Գեղարքունիքի!U300+Արմավիր!U300+'Արարատի և Վայոց ձոր'!U300+Տավուշ!U299+Սյունիք!U300)</f>
        <v>0</v>
      </c>
      <c r="V301" s="56">
        <f>SUM('Երևան քաղաք'!V300+Շիրակ!V300+Կոտայք!V300+Լոռի!V300+Արագածոտն!V300+Գեղարքունիքի!V300+Արմավիր!V300+'Արարատի և Վայոց ձոր'!V300+Տավուշ!V299+Սյունիք!V300)</f>
        <v>0</v>
      </c>
      <c r="W301" s="56">
        <f>SUM('Երևան քաղաք'!W300+Շիրակ!W300+Կոտայք!W300+Լոռի!W300+Արագածոտն!W300+Գեղարքունիքի!W300+Արմավիր!W300+'Արարատի և Վայոց ձոր'!W300+Տավուշ!W299+Սյունիք!W300)</f>
        <v>4</v>
      </c>
      <c r="X301" s="56">
        <f>SUM('Երևան քաղաք'!X300+Շիրակ!X300+Կոտայք!X300+Լոռի!X300+Արագածոտն!X300+Գեղարքունիքի!X300+Արմավիր!X300+'Արարատի և Վայոց ձոր'!X300+Տավուշ!X299+Սյունիք!X300)</f>
        <v>0</v>
      </c>
      <c r="Y301" s="56">
        <f>SUM('Երևան քաղաք'!Y300+Շիրակ!Y300+Կոտայք!Y300+Լոռի!Y300+Արագածոտն!Y300+Գեղարքունիքի!Y300+Արմավիր!Y300+'Արարատի և Վայոց ձոր'!Y300+Տավուշ!Y299+Սյունիք!Y300)</f>
        <v>2</v>
      </c>
      <c r="Z301" s="56">
        <f>SUM('Երևան քաղաք'!Z300+Շիրակ!Z300+Կոտայք!Z300+Լոռի!Z300+Արագածոտն!Z300+Գեղարքունիքի!Z300+Արմավիր!Z300+'Արարատի և Վայոց ձոր'!Z300+Տավուշ!Z299+Սյունիք!Z300)</f>
        <v>0</v>
      </c>
      <c r="AA301" s="56">
        <f>SUM('Երևան քաղաք'!AA300+Շիրակ!AA300+Կոտայք!AA300+Լոռի!AA300+Արագածոտն!AA300+Գեղարքունիքի!AA300+Արմավիր!AA300+'Արարատի և Վայոց ձոր'!AA300+Տավուշ!AA299+Սյունիք!AA300)</f>
        <v>0</v>
      </c>
      <c r="AB301" s="56">
        <f>SUM('Երևան քաղաք'!AB300+Շիրակ!AB300+Կոտայք!AB300+Լոռի!AB300+Արագածոտն!AB300+Գեղարքունիքի!AB300+Արմավիր!AB300+'Արարատի և Վայոց ձոր'!AB300+Տավուշ!AB299+Սյունիք!AB300)</f>
        <v>0</v>
      </c>
      <c r="AC301" s="56">
        <f>SUM('Երևան քաղաք'!AC300+Շիրակ!AC300+Կոտայք!AC300+Լոռի!AC300+Արագածոտն!AC300+Գեղարքունիքի!AC300+Արմավիր!AC300+'Արարատի և Վայոց ձոր'!AC300+Տավուշ!AC299+Սյունիք!AC300)</f>
        <v>0</v>
      </c>
      <c r="AD301" s="56">
        <f>SUM('Երևան քաղաք'!AD300+Շիրակ!AD300+Կոտայք!AD300+Լոռի!AD300+Արագածոտն!AD300+Գեղարքունիքի!AD300+Արմավիր!AD300+'Արարատի և Վայոց ձոր'!AD300+Տավուշ!AD299+Սյունիք!AD300)</f>
        <v>0</v>
      </c>
      <c r="AE301" s="56">
        <f>SUM('Երևան քաղաք'!AE300+Շիրակ!AE300+Կոտայք!AE300+Լոռի!AE300+Արագածոտն!AE300+Գեղարքունիքի!AE300+Արմավիր!AE300+'Արարատի և Վայոց ձոր'!AE300+Տավուշ!AE299+Սյունիք!AE300)</f>
        <v>0</v>
      </c>
      <c r="AF301" s="56">
        <f>SUM('Երևան քաղաք'!AF300+Շիրակ!AF300+Կոտայք!AF300+Լոռի!AF300+Արագածոտն!AF300+Գեղարքունիքի!AF300+Արմավիր!AF300+'Արարատի և Վայոց ձոր'!AF300+Տավուշ!AF299+Սյունիք!AF300)</f>
        <v>0</v>
      </c>
      <c r="AG301" s="56">
        <f>SUM('Երևան քաղաք'!AG300+Շիրակ!AG300+Կոտայք!AG300+Լոռի!AG300+Արագածոտն!AG300+Գեղարքունիքի!AG300+Արմավիր!AG300+'Արարատի և Վայոց ձոր'!AG300+Տավուշ!AG299+Սյունիք!AG300)</f>
        <v>0</v>
      </c>
      <c r="AH301" s="56">
        <f>SUM('Երևան քաղաք'!AH300+Շիրակ!AH300+Կոտայք!AH300+Լոռի!AH300+Արագածոտն!AH300+Գեղարքունիքի!AH300+Արմավիր!AH300+'Արարատի և Վայոց ձոր'!AH300+Տավուշ!AH299+Սյունիք!AH300)</f>
        <v>0</v>
      </c>
      <c r="AI301" s="56">
        <f>SUM('Երևան քաղաք'!AI300+Շիրակ!AI300+Կոտայք!AI300+Լոռի!AI300+Արագածոտն!AI300+Գեղարքունիքի!AI300+Արմավիր!AI300+'Արարատի և Վայոց ձոր'!AI300+Տավուշ!AI299+Սյունիք!AI300)</f>
        <v>0</v>
      </c>
      <c r="AJ301" s="56">
        <f>SUM('Երևան քաղաք'!AJ300+Շիրակ!AJ300+Կոտայք!AJ300+Լոռի!AJ300+Արագածոտն!AJ300+Գեղարքունիքի!AJ300+Արմավիր!AJ300+'Արարատի և Վայոց ձոր'!AJ300+Տավուշ!AJ299+Սյունիք!AJ300)</f>
        <v>0</v>
      </c>
      <c r="AK301" s="56">
        <f>SUM('Երևան քաղաք'!AK300+Շիրակ!AK300+Կոտայք!AK300+Լոռի!AK300+Արագածոտն!AK300+Գեղարքունիքի!AK300+Արմավիր!AK300+'Արարատի և Վայոց ձոր'!AK300+Տավուշ!AK299+Սյունիք!AK300)</f>
        <v>2</v>
      </c>
      <c r="AL301" s="56">
        <f>SUM('Երևան քաղաք'!AL300+Շիրակ!AL300+Կոտայք!AL300+Լոռի!AL300+Արագածոտն!AL300+Գեղարքունիքի!AL300+Արմավիր!AL300+'Արարատի և Վայոց ձոր'!AL300+Տավուշ!AL299+Սյունիք!AL300)</f>
        <v>0</v>
      </c>
      <c r="AM301" s="56">
        <f>SUM('Երևան քաղաք'!AM300+Շիրակ!AM300+Կոտայք!AM300+Լոռի!AM300+Արագածոտն!AM300+Գեղարքունիքի!AM300+Արմավիր!AM300+'Արարատի և Վայոց ձոր'!AM300+Տավուշ!AM299+Սյունիք!AM300)</f>
        <v>0</v>
      </c>
      <c r="AN301" s="56">
        <f>SUM('Երևան քաղաք'!AN300+Շիրակ!AN300+Կոտայք!AN300+Լոռի!AN300+Արագածոտն!AN300+Գեղարքունիքի!AN300+Արմավիր!AN300+'Արարատի և Վայոց ձոր'!AN300+Տավուշ!AN299+Սյունիք!AN300)</f>
        <v>0</v>
      </c>
      <c r="AO301" s="56">
        <f>SUM('Երևան քաղաք'!AO300+Շիրակ!AO300+Կոտայք!AO300+Լոռի!AO300+Արագածոտն!AO300+Գեղարքունիքի!AO300+Արմավիր!AO300+'Արարատի և Վայոց ձոր'!AO300+Տավուշ!AO299+Սյունիք!AO300)</f>
        <v>1</v>
      </c>
      <c r="AP301" s="56">
        <f>SUM('Երևան քաղաք'!AP300+Շիրակ!AP300+Կոտայք!AP300+Լոռի!AP300+Արագածոտն!AP300+Գեղարքունիքի!AP300+Արմավիր!AP300+'Արարատի և Վայոց ձոր'!AP300+Տավուշ!AP299+Սյունիք!AP300)</f>
        <v>5</v>
      </c>
      <c r="AQ301" s="56">
        <f>SUM('Երևան քաղաք'!AQ300+Շիրակ!AQ300+Կոտայք!AQ300+Լոռի!AQ300+Արագածոտն!AQ300+Գեղարքունիքի!AQ300+Արմավիր!AQ300+'Արարատի և Վայոց ձոր'!AQ300+Տավուշ!AQ299+Սյունիք!AQ300)</f>
        <v>0</v>
      </c>
      <c r="AR301" s="56">
        <f>SUM('Երևան քաղաք'!AR300+Շիրակ!AR300+Կոտայք!AR300+Լոռի!AR300+Արագածոտն!AR300+Գեղարքունիքի!AR300+Արմավիր!AR300+'Արարատի և Վայոց ձոր'!AR300+Տավուշ!AR299+Սյունիք!AR300)</f>
        <v>0</v>
      </c>
      <c r="AS301" s="56">
        <f>SUM('Երևան քաղաք'!AS300+Շիրակ!AS300+Կոտայք!AS300+Լոռի!AS300+Արագածոտն!AS300+Գեղարքունիքի!AS300+Արմավիր!AS300+'Արարատի և Վայոց ձոր'!AS300+Տավուշ!AS299+Սյունիք!AS300)</f>
        <v>0</v>
      </c>
      <c r="AT301" s="56">
        <f>SUM('Երևան քաղաք'!AT300+Շիրակ!AT300+Կոտայք!AT300+Լոռի!AT300+Արագածոտն!AT300+Գեղարքունիքի!AT300+Արմավիր!AT300+'Արարատի և Վայոց ձոր'!AT300+Տավուշ!AT299+Սյունիք!AT300)</f>
        <v>0</v>
      </c>
      <c r="AU301" s="56">
        <f>SUM('Երևան քաղաք'!AU300+Շիրակ!AU300+Կոտայք!AU300+Լոռի!AU300+Արագածոտն!AU300+Գեղարքունիքի!AU300+Արմավիր!AU300+'Արարատի և Վայոց ձոր'!AU300+Տավուշ!AU299+Սյունիք!AU300)</f>
        <v>0</v>
      </c>
      <c r="AV301" s="56">
        <f>SUM('Երևան քաղաք'!AV300+Շիրակ!AV300+Կոտայք!AV300+Լոռի!AV300+Արագածոտն!AV300+Գեղարքունիքի!AV300+Արմավիր!AV300+'Արարատի և Վայոց ձոր'!AV300+Տավուշ!AV299+Սյունիք!AV300)</f>
        <v>0</v>
      </c>
      <c r="AW301" s="56">
        <f>SUM('Երևան քաղաք'!AW300+Շիրակ!AW300+Կոտայք!AW300+Լոռի!AW300+Արագածոտն!AW300+Գեղարքունիքի!AW300+Արմավիր!AW300+'Արարատի և Վայոց ձոր'!AW300+Տավուշ!AW299+Սյունիք!AW300)</f>
        <v>2</v>
      </c>
      <c r="AX301" s="56">
        <f>SUM('Երևան քաղաք'!AX300+Շիրակ!AX300+Կոտայք!AX300+Լոռի!AX300+Արագածոտն!AX300+Գեղարքունիքի!AX300+Արմավիր!AX300+'Արարատի և Վայոց ձոր'!AX300+Տավուշ!AX299+Սյունիք!AX300)</f>
        <v>4</v>
      </c>
      <c r="AY301" s="56">
        <f>SUM('Երևան քաղաք'!AY300+Շիրակ!AY300+Կոտայք!AY300+Լոռի!AY300+Արագածոտն!AY300+Գեղարքունիքի!AY300+Արմավիր!AY300+'Արարատի և Վայոց ձոր'!AY300+Տավուշ!AY299+Սյունիք!AY300)</f>
        <v>2</v>
      </c>
      <c r="AZ301" s="56">
        <f>SUM('Երևան քաղաք'!AZ300+Շիրակ!AZ300+Կոտայք!AZ300+Լոռի!AZ300+Արագածոտն!AZ300+Գեղարքունիքի!AZ300+Արմավիր!AZ300+'Արարատի և Վայոց ձոր'!AZ300+Տավուշ!AZ299+Սյունիք!AZ300)</f>
        <v>0</v>
      </c>
      <c r="BA301" s="56">
        <f>SUM('Երևան քաղաք'!BA300+Շիրակ!BA300+Կոտայք!BA300+Լոռի!BA300+Արագածոտն!BA300+Գեղարքունիքի!BA300+Արմավիր!BA300+'Արարատի և Վայոց ձոր'!BA300+Տավուշ!BA299+Սյունիք!BA300)</f>
        <v>4</v>
      </c>
      <c r="BB301" s="56">
        <f>SUM('Երևան քաղաք'!BB300+Շիրակ!BB300+Կոտայք!BB300+Լոռի!BB300+Արագածոտն!BB300+Գեղարքունիքի!BB300+Արմավիր!BB300+'Արարատի և Վայոց ձոր'!BB300+Տավուշ!BB299+Սյունիք!BB300)</f>
        <v>0</v>
      </c>
      <c r="BC301" s="56">
        <f>SUM('Երևան քաղաք'!BC300+Շիրակ!BC300+Կոտայք!BC300+Լոռի!BC300+Արագածոտն!BC300+Գեղարքունիքի!BC300+Արմավիր!BC300+'Արարատի և Վայոց ձոր'!BC300+Տավուշ!BC299+Սյունիք!BC300)</f>
        <v>0</v>
      </c>
      <c r="BD301" s="56">
        <f>SUM('Երևան քաղաք'!BD300+Շիրակ!BD300+Կոտայք!BD300+Լոռի!BD300+Արագածոտն!BD300+Գեղարքունիքի!BD300+Արմավիր!BD300+'Արարատի և Վայոց ձոր'!BD300+Տավուշ!BD299+Սյունիք!BD300)</f>
        <v>0</v>
      </c>
      <c r="BE301" s="56">
        <f>SUM('Երևան քաղաք'!BE300+Շիրակ!BE300+Կոտայք!BE300+Լոռի!BE300+Արագածոտն!BE300+Գեղարքունիքի!BE300+Արմավիր!BE300+'Արարատի և Վայոց ձոր'!BE300+Տավուշ!BE299+Սյունիք!BE300)</f>
        <v>0</v>
      </c>
      <c r="BF301" s="56">
        <f>SUM('Երևան քաղաք'!BF300+Շիրակ!BF300+Կոտայք!BF300+Լոռի!BF300+Արագածոտն!BF300+Գեղարքունիքի!BF300+Արմավիր!BF300+'Արարատի և Վայոց ձոր'!BF300+Տավուշ!BF299+Սյունիք!BF300)</f>
        <v>0</v>
      </c>
      <c r="BG301" s="56">
        <f>SUM('Երևան քաղաք'!BG300+Շիրակ!BG300+Կոտայք!BG300+Լոռի!BG300+Արագածոտն!BG300+Գեղարքունիքի!BG300+Արմավիր!BG300+'Արարատի և Վայոց ձոր'!BG300+Տավուշ!BG299+Սյունիք!BG300)</f>
        <v>0</v>
      </c>
      <c r="BH301" s="56">
        <f>SUM('Երևան քաղաք'!BH300+Շիրակ!BH300+Կոտայք!BH300+Լոռի!BH300+Արագածոտն!BH300+Գեղարքունիքի!BH300+Արմավիր!BH300+'Արարատի և Վայոց ձոր'!BH300+Տավուշ!BH299+Սյունիք!BH300)</f>
        <v>0</v>
      </c>
      <c r="BI301" s="56">
        <f>SUM('Երևան քաղաք'!BI300+Շիրակ!BI300+Կոտայք!BI300+Լոռի!BI300+Արագածոտն!BI300+Գեղարքունիքի!BI300+Արմավիր!BI300+'Արարատի և Վայոց ձոր'!BI300+Տավուշ!BI299+Սյունիք!BI300)</f>
        <v>0</v>
      </c>
      <c r="BJ301" s="56">
        <f>SUM('Երևան քաղաք'!BJ300+Շիրակ!BJ300+Կոտայք!BJ300+Լոռի!BJ300+Արագածոտն!BJ300+Գեղարքունիքի!BJ300+Արմավիր!BJ300+'Արարատի և Վայոց ձոր'!BJ300+Տավուշ!BJ299+Սյունիք!BJ300)</f>
        <v>0</v>
      </c>
      <c r="BK301" s="56">
        <f>SUM('Երևան քաղաք'!BK300+Շիրակ!BK300+Կոտայք!BK300+Լոռի!BK300+Արագածոտն!BK300+Գեղարքունիքի!BK300+Արմավիր!BK300+'Արարատի և Վայոց ձոր'!BK300+Տավուշ!BK299+Սյունիք!BK300)</f>
        <v>0</v>
      </c>
      <c r="BL301" s="56">
        <f>SUM('Երևան քաղաք'!BL300+Շիրակ!BL300+Կոտայք!BL300+Լոռի!BL300+Արագածոտն!BL300+Գեղարքունիքի!BL300+Արմավիր!BL300+'Արարատի և Վայոց ձոր'!BL300+Տավուշ!BL299+Սյունիք!BL300)</f>
        <v>0</v>
      </c>
      <c r="BM301" s="56">
        <f>SUM('Երևան քաղաք'!BM300+Շիրակ!BM300+Կոտայք!BM300+Լոռի!BM300+Արագածոտն!BM300+Գեղարքունիքի!BM300+Արմավիր!BM300+'Արարատի և Վայոց ձոր'!BM300+Տավուշ!BM299+Սյունիք!BM300)</f>
        <v>0</v>
      </c>
      <c r="BN301" s="56">
        <f>SUM('Երևան քաղաք'!BN300+Շիրակ!BN300+Կոտայք!BN300+Լոռի!BN300+Արագածոտն!BN300+Գեղարքունիքի!BN300+Արմավիր!BN300+'Արարատի և Վայոց ձոր'!BN300+Տավուշ!BN299+Սյունիք!BN300)</f>
        <v>0</v>
      </c>
      <c r="BO301" s="56">
        <f>SUM('Երևան քաղաք'!BO300+Շիրակ!BO300+Կոտայք!BO300+Լոռի!BO300+Արագածոտն!BO300+Գեղարքունիքի!BO300+Արմավիր!BO300+'Արարատի և Վայոց ձոր'!BO300+Տավուշ!BO299+Սյունիք!BO300)</f>
        <v>0</v>
      </c>
      <c r="BP301" s="56">
        <f>SUM('Երևան քաղաք'!BP300+Շիրակ!BP300+Կոտայք!BP300+Լոռի!BP300+Արագածոտն!BP300+Գեղարքունիքի!BP300+Արմավիր!BP300+'Արարատի և Վայոց ձոր'!BP300+Տավուշ!BP299+Սյունիք!BP300)</f>
        <v>0</v>
      </c>
      <c r="BQ301" s="56">
        <f>SUM('Երևան քաղաք'!BQ300+Շիրակ!BQ300+Կոտայք!BQ300+Լոռի!BQ300+Արագածոտն!BQ300+Գեղարքունիքի!BQ300+Արմավիր!BQ300+'Արարատի և Վայոց ձոր'!BQ300+Տավուշ!BQ299+Սյունիք!BQ300)</f>
        <v>0</v>
      </c>
      <c r="BR301" s="56">
        <f>SUM('Երևան քաղաք'!BR300+Շիրակ!BR300+Կոտայք!BR300+Լոռի!BR300+Արագածոտն!BR300+Գեղարքունիքի!BR300+Արմավիր!BR300+'Արարատի և Վայոց ձոր'!BR300+Տավուշ!BR299+Սյունիք!BR300)</f>
        <v>0</v>
      </c>
      <c r="BS301" s="56">
        <f>SUM('Երևան քաղաք'!BS300+Շիրակ!BS300+Կոտայք!BS300+Լոռի!BS300+Արագածոտն!BS300+Գեղարքունիքի!BS300+Արմավիր!BS300+'Արարատի և Վայոց ձոր'!BS300+Տավուշ!BS299+Սյունիք!BS300)</f>
        <v>0</v>
      </c>
      <c r="BT301" s="56">
        <f>SUM('Երևան քաղաք'!BT300+Շիրակ!BT300+Կոտայք!BT300+Լոռի!BT300+Արագածոտն!BT300+Գեղարքունիքի!BT300+Արմավիր!BT300+'Արարատի և Վայոց ձոր'!BT300+Տավուշ!BT299+Սյունիք!BT300)</f>
        <v>0</v>
      </c>
      <c r="BU301" s="56">
        <f>SUM('Երևան քաղաք'!BU300+Շիրակ!BU300+Կոտայք!BU300+Լոռի!BU300+Արագածոտն!BU300+Գեղարքունիքի!BU300+Արմավիր!BU300+'Արարատի և Վայոց ձոր'!BU300+Տավուշ!BU299+Սյունիք!BU300)</f>
        <v>4</v>
      </c>
      <c r="BV301" s="56">
        <f>SUM('Երևան քաղաք'!BV300+Շիրակ!BV300+Կոտայք!BV300+Լոռի!BV300+Արագածոտն!BV300+Գեղարքունիքի!BV300+Արմավիր!BV300+'Արարատի և Վայոց ձոր'!BV300+Տավուշ!BV299+Սյունիք!BV300)</f>
        <v>0</v>
      </c>
      <c r="BW301" s="56">
        <f>SUM('Երևան քաղաք'!BW300+Շիրակ!BW300+Կոտայք!BW300+Լոռի!BW300+Արագածոտն!BW300+Գեղարքունիքի!BW300+Արմավիր!BW300+'Արարատի և Վայոց ձոր'!BW300+Տավուշ!BW299+Սյունիք!BW300)</f>
        <v>0</v>
      </c>
      <c r="BX301" s="56">
        <f>SUM('Երևան քաղաք'!BX300+Շիրակ!BX300+Կոտայք!BX300+Լոռի!BX300+Արագածոտն!BX300+Գեղարքունիքի!BX300+Արմավիր!BX300+'Արարատի և Վայոց ձոր'!BX300+Տավուշ!BX299+Սյունիք!BX300)</f>
        <v>0</v>
      </c>
      <c r="BY301" s="56">
        <f>SUM('Երևան քաղաք'!BY300+Շիրակ!BY300+Կոտայք!BY300+Լոռի!BY300+Արագածոտն!BY300+Գեղարքունիքի!BY300+Արմավիր!BY300+'Արարատի և Վայոց ձոր'!BY300+Տավուշ!BY299+Սյունիք!BY300)</f>
        <v>5</v>
      </c>
      <c r="BZ301" s="56">
        <f>SUM('Երևան քաղաք'!BZ300+Շիրակ!BZ300+Կոտայք!BZ300+Լոռի!BZ300+Արագածոտն!BZ300+Գեղարքունիքի!BZ300+Արմավիր!BZ300+'Արարատի և Վայոց ձոր'!BZ300+Տավուշ!BZ299+Սյունիք!BZ300)</f>
        <v>0</v>
      </c>
      <c r="CA301" s="56"/>
      <c r="CB301" s="133">
        <f t="shared" si="80"/>
        <v>0</v>
      </c>
      <c r="CC301" s="134">
        <f t="shared" si="81"/>
        <v>0</v>
      </c>
      <c r="CD301" s="134">
        <f t="shared" si="82"/>
        <v>6</v>
      </c>
      <c r="CE301" s="134">
        <f t="shared" si="83"/>
        <v>6</v>
      </c>
      <c r="CF301" s="134">
        <f t="shared" si="97"/>
        <v>4</v>
      </c>
      <c r="CG301" s="134">
        <f t="shared" si="98"/>
        <v>4</v>
      </c>
      <c r="CH301" s="134">
        <f t="shared" si="84"/>
        <v>6</v>
      </c>
      <c r="CI301" s="134">
        <f t="shared" si="99"/>
        <v>6</v>
      </c>
      <c r="CJ301" s="134">
        <f t="shared" si="85"/>
        <v>6</v>
      </c>
      <c r="CK301" s="134">
        <f t="shared" si="86"/>
        <v>6</v>
      </c>
      <c r="CL301" s="134">
        <f t="shared" si="87"/>
        <v>6</v>
      </c>
      <c r="CM301" s="134">
        <f t="shared" si="88"/>
        <v>6</v>
      </c>
      <c r="CN301" s="135">
        <f t="shared" si="89"/>
        <v>6</v>
      </c>
      <c r="CO301" s="135">
        <f t="shared" si="90"/>
        <v>6</v>
      </c>
      <c r="CP301" s="135">
        <f t="shared" si="91"/>
        <v>0</v>
      </c>
      <c r="CQ301" s="135">
        <f t="shared" si="92"/>
        <v>0</v>
      </c>
      <c r="CR301" s="135">
        <f t="shared" si="93"/>
        <v>0</v>
      </c>
      <c r="CS301" s="135">
        <f t="shared" si="94"/>
        <v>0</v>
      </c>
      <c r="CT301" s="135">
        <f t="shared" si="95"/>
        <v>0</v>
      </c>
      <c r="CU301" s="135">
        <f t="shared" si="96"/>
        <v>0</v>
      </c>
    </row>
    <row r="302" spans="1:99" ht="20.100000000000001" customHeight="1" x14ac:dyDescent="0.3">
      <c r="A302" s="41" t="s">
        <v>255</v>
      </c>
      <c r="B302" s="39" t="s">
        <v>364</v>
      </c>
      <c r="C302" s="39">
        <v>330</v>
      </c>
      <c r="D302" s="56">
        <f>SUM('Երևան քաղաք'!D301+Շիրակ!D301+Կոտայք!D301+Լոռի!D301+Արագածոտն!D301+Գեղարքունիքի!D301+Արմավիր!D301+'Արարատի և Վայոց ձոր'!D301+Տավուշ!D300+Սյունիք!D301)</f>
        <v>0</v>
      </c>
      <c r="E302" s="56">
        <f>SUM('Երևան քաղաք'!E301+Շիրակ!E301+Կոտայք!E301+Լոռի!E301+Արագածոտն!E301+Գեղարքունիքի!E301+Արմավիր!E301+'Արարատի և Վայոց ձոր'!E301+Տավուշ!E300+Սյունիք!E301)</f>
        <v>0</v>
      </c>
      <c r="F302" s="56">
        <f>SUM('Երևան քաղաք'!F301+Շիրակ!F301+Կոտայք!F301+Լոռի!F301+Արագածոտն!F301+Գեղարքունիքի!F301+Արմավիր!F301+'Արարատի և Վայոց ձոր'!F301+Տավուշ!F300+Սյունիք!F301)</f>
        <v>0</v>
      </c>
      <c r="G302" s="56">
        <f>SUM('Երևան քաղաք'!G301+Շիրակ!G301+Կոտայք!G301+Լոռի!G301+Արագածոտն!G301+Գեղարքունիքի!G301+Արմավիր!G301+'Արարատի և Վայոց ձոր'!G301+Տավուշ!G300+Սյունիք!G301)</f>
        <v>0</v>
      </c>
      <c r="H302" s="56">
        <f>SUM('Երևան քաղաք'!H301+Շիրակ!H301+Կոտայք!H301+Լոռի!H301+Արագածոտն!H301+Գեղարքունիքի!H301+Արմավիր!H301+'Արարատի և Վայոց ձոր'!H301+Տավուշ!H300+Սյունիք!H301)</f>
        <v>0</v>
      </c>
      <c r="I302" s="56">
        <f>SUM('Երևան քաղաք'!I301+Շիրակ!I301+Կոտայք!I301+Լոռի!I301+Արագածոտն!I301+Գեղարքունիքի!I301+Արմավիր!I301+'Արարատի և Վայոց ձոր'!I301+Տավուշ!I300+Սյունիք!I301)</f>
        <v>0</v>
      </c>
      <c r="J302" s="56">
        <f>SUM('Երևան քաղաք'!J301+Շիրակ!J301+Կոտայք!J301+Լոռի!J301+Արագածոտն!J301+Գեղարքունիքի!J301+Արմավիր!J301+'Արարատի և Վայոց ձոր'!J301+Տավուշ!J300+Սյունիք!J301)</f>
        <v>0</v>
      </c>
      <c r="K302" s="56">
        <f>SUM('Երևան քաղաք'!K301+Շիրակ!K301+Կոտայք!K301+Լոռի!K301+Արագածոտն!K301+Գեղարքունիքի!K301+Արմավիր!K301+'Արարատի և Վայոց ձոր'!K301+Տավուշ!K300+Սյունիք!K301)</f>
        <v>0</v>
      </c>
      <c r="L302" s="56">
        <f>SUM('Երևան քաղաք'!L301+Շիրակ!L301+Կոտայք!L301+Լոռի!L301+Արագածոտն!L301+Գեղարքունիքի!L301+Արմավիր!L301+'Արարատի և Վայոց ձոր'!L301+Տավուշ!L300+Սյունիք!L301)</f>
        <v>0</v>
      </c>
      <c r="M302" s="56">
        <f>SUM('Երևան քաղաք'!M301+Շիրակ!M301+Կոտայք!M301+Լոռի!M301+Արագածոտն!M301+Գեղարքունիքի!M301+Արմավիր!M301+'Արարատի և Վայոց ձոր'!M301+Տավուշ!M300+Սյունիք!M301)</f>
        <v>0</v>
      </c>
      <c r="N302" s="56">
        <f>SUM('Երևան քաղաք'!N301+Շիրակ!N301+Կոտայք!N301+Լոռի!N301+Արագածոտն!N301+Գեղարքունիքի!N301+Արմավիր!N301+'Արարատի և Վայոց ձոր'!N301+Տավուշ!N300+Սյունիք!N301)</f>
        <v>0</v>
      </c>
      <c r="O302" s="56">
        <f>SUM('Երևան քաղաք'!O301+Շիրակ!O301+Կոտայք!O301+Լոռի!O301+Արագածոտն!O301+Գեղարքունիքի!O301+Արմավիր!O301+'Արարատի և Վայոց ձոր'!O301+Տավուշ!O300+Սյունիք!O301)</f>
        <v>0</v>
      </c>
      <c r="P302" s="56">
        <f>SUM('Երևան քաղաք'!P301+Շիրակ!P301+Կոտայք!P301+Լոռի!P301+Արագածոտն!P301+Գեղարքունիքի!P301+Արմավիր!P301+'Արարատի և Վայոց ձոր'!P301+Տավուշ!P300+Սյունիք!P301)</f>
        <v>0</v>
      </c>
      <c r="Q302" s="56">
        <f>SUM('Երևան քաղաք'!Q301+Շիրակ!Q301+Կոտայք!Q301+Լոռի!Q301+Արագածոտն!Q301+Գեղարքունիքի!Q301+Արմավիր!Q301+'Արարատի և Վայոց ձոր'!Q301+Տավուշ!Q300+Սյունիք!Q301)</f>
        <v>0</v>
      </c>
      <c r="R302" s="56">
        <f>SUM('Երևան քաղաք'!R301+Շիրակ!R301+Կոտայք!R301+Լոռի!R301+Արագածոտն!R301+Գեղարքունիքի!R301+Արմավիր!R301+'Արարատի և Վայոց ձոր'!R301+Տավուշ!R300+Սյունիք!R301)</f>
        <v>0</v>
      </c>
      <c r="S302" s="56">
        <f>SUM('Երևան քաղաք'!S301+Շիրակ!S301+Կոտայք!S301+Լոռի!S301+Արագածոտն!S301+Գեղարքունիքի!S301+Արմավիր!S301+'Արարատի և Վայոց ձոր'!S301+Տավուշ!S300+Սյունիք!S301)</f>
        <v>0</v>
      </c>
      <c r="T302" s="56">
        <f>SUM('Երևան քաղաք'!T301+Շիրակ!T301+Կոտայք!T301+Լոռի!T301+Արագածոտն!T301+Գեղարքունիքի!T301+Արմավիր!T301+'Արարատի և Վայոց ձոր'!T301+Տավուշ!T300+Սյունիք!T301)</f>
        <v>0</v>
      </c>
      <c r="U302" s="56">
        <f>SUM('Երևան քաղաք'!U301+Շիրակ!U301+Կոտայք!U301+Լոռի!U301+Արագածոտն!U301+Գեղարքունիքի!U301+Արմավիր!U301+'Արարատի և Վայոց ձոր'!U301+Տավուշ!U300+Սյունիք!U301)</f>
        <v>0</v>
      </c>
      <c r="V302" s="56">
        <f>SUM('Երևան քաղաք'!V301+Շիրակ!V301+Կոտայք!V301+Լոռի!V301+Արագածոտն!V301+Գեղարքունիքի!V301+Արմավիր!V301+'Արարատի և Վայոց ձոր'!V301+Տավուշ!V300+Սյունիք!V301)</f>
        <v>0</v>
      </c>
      <c r="W302" s="56">
        <f>SUM('Երևան քաղաք'!W301+Շիրակ!W301+Կոտայք!W301+Լոռի!W301+Արագածոտն!W301+Գեղարքունիքի!W301+Արմավիր!W301+'Արարատի և Վայոց ձոր'!W301+Տավուշ!W300+Սյունիք!W301)</f>
        <v>0</v>
      </c>
      <c r="X302" s="56">
        <f>SUM('Երևան քաղաք'!X301+Շիրակ!X301+Կոտայք!X301+Լոռի!X301+Արագածոտն!X301+Գեղարքունիքի!X301+Արմավիր!X301+'Արարատի և Վայոց ձոր'!X301+Տավուշ!X300+Սյունիք!X301)</f>
        <v>0</v>
      </c>
      <c r="Y302" s="56">
        <f>SUM('Երևան քաղաք'!Y301+Շիրակ!Y301+Կոտայք!Y301+Լոռի!Y301+Արագածոտն!Y301+Գեղարքունիքի!Y301+Արմավիր!Y301+'Արարատի և Վայոց ձոր'!Y301+Տավուշ!Y300+Սյունիք!Y301)</f>
        <v>0</v>
      </c>
      <c r="Z302" s="56">
        <f>SUM('Երևան քաղաք'!Z301+Շիրակ!Z301+Կոտայք!Z301+Լոռի!Z301+Արագածոտն!Z301+Գեղարքունիքի!Z301+Արմավիր!Z301+'Արարատի և Վայոց ձոր'!Z301+Տավուշ!Z300+Սյունիք!Z301)</f>
        <v>0</v>
      </c>
      <c r="AA302" s="56">
        <f>SUM('Երևան քաղաք'!AA301+Շիրակ!AA301+Կոտայք!AA301+Լոռի!AA301+Արագածոտն!AA301+Գեղարքունիքի!AA301+Արմավիր!AA301+'Արարատի և Վայոց ձոր'!AA301+Տավուշ!AA300+Սյունիք!AA301)</f>
        <v>0</v>
      </c>
      <c r="AB302" s="56">
        <f>SUM('Երևան քաղաք'!AB301+Շիրակ!AB301+Կոտայք!AB301+Լոռի!AB301+Արագածոտն!AB301+Գեղարքունիքի!AB301+Արմավիր!AB301+'Արարատի և Վայոց ձոր'!AB301+Տավուշ!AB300+Սյունիք!AB301)</f>
        <v>0</v>
      </c>
      <c r="AC302" s="56">
        <f>SUM('Երևան քաղաք'!AC301+Շիրակ!AC301+Կոտայք!AC301+Լոռի!AC301+Արագածոտն!AC301+Գեղարքունիքի!AC301+Արմավիր!AC301+'Արարատի և Վայոց ձոր'!AC301+Տավուշ!AC300+Սյունիք!AC301)</f>
        <v>0</v>
      </c>
      <c r="AD302" s="56">
        <f>SUM('Երևան քաղաք'!AD301+Շիրակ!AD301+Կոտայք!AD301+Լոռի!AD301+Արագածոտն!AD301+Գեղարքունիքի!AD301+Արմավիր!AD301+'Արարատի և Վայոց ձոր'!AD301+Տավուշ!AD300+Սյունիք!AD301)</f>
        <v>0</v>
      </c>
      <c r="AE302" s="56">
        <f>SUM('Երևան քաղաք'!AE301+Շիրակ!AE301+Կոտայք!AE301+Լոռի!AE301+Արագածոտն!AE301+Գեղարքունիքի!AE301+Արմավիր!AE301+'Արարատի և Վայոց ձոր'!AE301+Տավուշ!AE300+Սյունիք!AE301)</f>
        <v>0</v>
      </c>
      <c r="AF302" s="56">
        <f>SUM('Երևան քաղաք'!AF301+Շիրակ!AF301+Կոտայք!AF301+Լոռի!AF301+Արագածոտն!AF301+Գեղարքունիքի!AF301+Արմավիր!AF301+'Արարատի և Վայոց ձոր'!AF301+Տավուշ!AF300+Սյունիք!AF301)</f>
        <v>0</v>
      </c>
      <c r="AG302" s="56">
        <f>SUM('Երևան քաղաք'!AG301+Շիրակ!AG301+Կոտայք!AG301+Լոռի!AG301+Արագածոտն!AG301+Գեղարքունիքի!AG301+Արմավիր!AG301+'Արարատի և Վայոց ձոր'!AG301+Տավուշ!AG300+Սյունիք!AG301)</f>
        <v>0</v>
      </c>
      <c r="AH302" s="56">
        <f>SUM('Երևան քաղաք'!AH301+Շիրակ!AH301+Կոտայք!AH301+Լոռի!AH301+Արագածոտն!AH301+Գեղարքունիքի!AH301+Արմավիր!AH301+'Արարատի և Վայոց ձոր'!AH301+Տավուշ!AH300+Սյունիք!AH301)</f>
        <v>0</v>
      </c>
      <c r="AI302" s="56">
        <f>SUM('Երևան քաղաք'!AI301+Շիրակ!AI301+Կոտայք!AI301+Լոռի!AI301+Արագածոտն!AI301+Գեղարքունիքի!AI301+Արմավիր!AI301+'Արարատի և Վայոց ձոր'!AI301+Տավուշ!AI300+Սյունիք!AI301)</f>
        <v>0</v>
      </c>
      <c r="AJ302" s="56">
        <f>SUM('Երևան քաղաք'!AJ301+Շիրակ!AJ301+Կոտայք!AJ301+Լոռի!AJ301+Արագածոտն!AJ301+Գեղարքունիքի!AJ301+Արմավիր!AJ301+'Արարատի և Վայոց ձոր'!AJ301+Տավուշ!AJ300+Սյունիք!AJ301)</f>
        <v>0</v>
      </c>
      <c r="AK302" s="56">
        <f>SUM('Երևան քաղաք'!AK301+Շիրակ!AK301+Կոտայք!AK301+Լոռի!AK301+Արագածոտն!AK301+Գեղարքունիքի!AK301+Արմավիր!AK301+'Արարատի և Վայոց ձոր'!AK301+Տավուշ!AK300+Սյունիք!AK301)</f>
        <v>0</v>
      </c>
      <c r="AL302" s="56">
        <f>SUM('Երևան քաղաք'!AL301+Շիրակ!AL301+Կոտայք!AL301+Լոռի!AL301+Արագածոտն!AL301+Գեղարքունիքի!AL301+Արմավիր!AL301+'Արարատի և Վայոց ձոր'!AL301+Տավուշ!AL300+Սյունիք!AL301)</f>
        <v>0</v>
      </c>
      <c r="AM302" s="56">
        <f>SUM('Երևան քաղաք'!AM301+Շիրակ!AM301+Կոտայք!AM301+Լոռի!AM301+Արագածոտն!AM301+Գեղարքունիքի!AM301+Արմավիր!AM301+'Արարատի և Վայոց ձոր'!AM301+Տավուշ!AM300+Սյունիք!AM301)</f>
        <v>0</v>
      </c>
      <c r="AN302" s="56">
        <f>SUM('Երևան քաղաք'!AN301+Շիրակ!AN301+Կոտայք!AN301+Լոռի!AN301+Արագածոտն!AN301+Գեղարքունիքի!AN301+Արմավիր!AN301+'Արարատի և Վայոց ձոր'!AN301+Տավուշ!AN300+Սյունիք!AN301)</f>
        <v>0</v>
      </c>
      <c r="AO302" s="56">
        <f>SUM('Երևան քաղաք'!AO301+Շիրակ!AO301+Կոտայք!AO301+Լոռի!AO301+Արագածոտն!AO301+Գեղարքունիքի!AO301+Արմավիր!AO301+'Արարատի և Վայոց ձոր'!AO301+Տավուշ!AO300+Սյունիք!AO301)</f>
        <v>0</v>
      </c>
      <c r="AP302" s="56">
        <f>SUM('Երևան քաղաք'!AP301+Շիրակ!AP301+Կոտայք!AP301+Լոռի!AP301+Արագածոտն!AP301+Գեղարքունիքի!AP301+Արմավիր!AP301+'Արարատի և Վայոց ձոր'!AP301+Տավուշ!AP300+Սյունիք!AP301)</f>
        <v>0</v>
      </c>
      <c r="AQ302" s="56">
        <f>SUM('Երևան քաղաք'!AQ301+Շիրակ!AQ301+Կոտայք!AQ301+Լոռի!AQ301+Արագածոտն!AQ301+Գեղարքունիքի!AQ301+Արմավիր!AQ301+'Արարատի և Վայոց ձոր'!AQ301+Տավուշ!AQ300+Սյունիք!AQ301)</f>
        <v>0</v>
      </c>
      <c r="AR302" s="56">
        <f>SUM('Երևան քաղաք'!AR301+Շիրակ!AR301+Կոտայք!AR301+Լոռի!AR301+Արագածոտն!AR301+Գեղարքունիքի!AR301+Արմավիր!AR301+'Արարատի և Վայոց ձոր'!AR301+Տավուշ!AR300+Սյունիք!AR301)</f>
        <v>0</v>
      </c>
      <c r="AS302" s="56">
        <f>SUM('Երևան քաղաք'!AS301+Շիրակ!AS301+Կոտայք!AS301+Լոռի!AS301+Արագածոտն!AS301+Գեղարքունիքի!AS301+Արմավիր!AS301+'Արարատի և Վայոց ձոր'!AS301+Տավուշ!AS300+Սյունիք!AS301)</f>
        <v>0</v>
      </c>
      <c r="AT302" s="56">
        <f>SUM('Երևան քաղաք'!AT301+Շիրակ!AT301+Կոտայք!AT301+Լոռի!AT301+Արագածոտն!AT301+Գեղարքունիքի!AT301+Արմավիր!AT301+'Արարատի և Վայոց ձոր'!AT301+Տավուշ!AT300+Սյունիք!AT301)</f>
        <v>0</v>
      </c>
      <c r="AU302" s="56">
        <f>SUM('Երևան քաղաք'!AU301+Շիրակ!AU301+Կոտայք!AU301+Լոռի!AU301+Արագածոտն!AU301+Գեղարքունիքի!AU301+Արմավիր!AU301+'Արարատի և Վայոց ձոր'!AU301+Տավուշ!AU300+Սյունիք!AU301)</f>
        <v>0</v>
      </c>
      <c r="AV302" s="56">
        <f>SUM('Երևան քաղաք'!AV301+Շիրակ!AV301+Կոտայք!AV301+Լոռի!AV301+Արագածոտն!AV301+Գեղարքունիքի!AV301+Արմավիր!AV301+'Արարատի և Վայոց ձոր'!AV301+Տավուշ!AV300+Սյունիք!AV301)</f>
        <v>0</v>
      </c>
      <c r="AW302" s="56">
        <f>SUM('Երևան քաղաք'!AW301+Շիրակ!AW301+Կոտայք!AW301+Լոռի!AW301+Արագածոտն!AW301+Գեղարքունիքի!AW301+Արմավիր!AW301+'Արարատի և Վայոց ձոր'!AW301+Տավուշ!AW300+Սյունիք!AW301)</f>
        <v>0</v>
      </c>
      <c r="AX302" s="56">
        <f>SUM('Երևան քաղաք'!AX301+Շիրակ!AX301+Կոտայք!AX301+Լոռի!AX301+Արագածոտն!AX301+Գեղարքունիքի!AX301+Արմավիր!AX301+'Արարատի և Վայոց ձոր'!AX301+Տավուշ!AX300+Սյունիք!AX301)</f>
        <v>0</v>
      </c>
      <c r="AY302" s="56">
        <f>SUM('Երևան քաղաք'!AY301+Շիրակ!AY301+Կոտայք!AY301+Լոռի!AY301+Արագածոտն!AY301+Գեղարքունիքի!AY301+Արմավիր!AY301+'Արարատի և Վայոց ձոր'!AY301+Տավուշ!AY300+Սյունիք!AY301)</f>
        <v>0</v>
      </c>
      <c r="AZ302" s="56">
        <f>SUM('Երևան քաղաք'!AZ301+Շիրակ!AZ301+Կոտայք!AZ301+Լոռի!AZ301+Արագածոտն!AZ301+Գեղարքունիքի!AZ301+Արմավիր!AZ301+'Արարատի և Վայոց ձոր'!AZ301+Տավուշ!AZ300+Սյունիք!AZ301)</f>
        <v>0</v>
      </c>
      <c r="BA302" s="56">
        <f>SUM('Երևան քաղաք'!BA301+Շիրակ!BA301+Կոտայք!BA301+Լոռի!BA301+Արագածոտն!BA301+Գեղարքունիքի!BA301+Արմավիր!BA301+'Արարատի և Վայոց ձոր'!BA301+Տավուշ!BA300+Սյունիք!BA301)</f>
        <v>0</v>
      </c>
      <c r="BB302" s="56">
        <f>SUM('Երևան քաղաք'!BB301+Շիրակ!BB301+Կոտայք!BB301+Լոռի!BB301+Արագածոտն!BB301+Գեղարքունիքի!BB301+Արմավիր!BB301+'Արարատի և Վայոց ձոր'!BB301+Տավուշ!BB300+Սյունիք!BB301)</f>
        <v>0</v>
      </c>
      <c r="BC302" s="56">
        <f>SUM('Երևան քաղաք'!BC301+Շիրակ!BC301+Կոտայք!BC301+Լոռի!BC301+Արագածոտն!BC301+Գեղարքունիքի!BC301+Արմավիր!BC301+'Արարատի և Վայոց ձոր'!BC301+Տավուշ!BC300+Սյունիք!BC301)</f>
        <v>0</v>
      </c>
      <c r="BD302" s="56">
        <f>SUM('Երևան քաղաք'!BD301+Շիրակ!BD301+Կոտայք!BD301+Լոռի!BD301+Արագածոտն!BD301+Գեղարքունիքի!BD301+Արմավիր!BD301+'Արարատի և Վայոց ձոր'!BD301+Տավուշ!BD300+Սյունիք!BD301)</f>
        <v>0</v>
      </c>
      <c r="BE302" s="56">
        <f>SUM('Երևան քաղաք'!BE301+Շիրակ!BE301+Կոտայք!BE301+Լոռի!BE301+Արագածոտն!BE301+Գեղարքունիքի!BE301+Արմավիր!BE301+'Արարատի և Վայոց ձոր'!BE301+Տավուշ!BE300+Սյունիք!BE301)</f>
        <v>0</v>
      </c>
      <c r="BF302" s="56">
        <f>SUM('Երևան քաղաք'!BF301+Շիրակ!BF301+Կոտայք!BF301+Լոռի!BF301+Արագածոտն!BF301+Գեղարքունիքի!BF301+Արմավիր!BF301+'Արարատի և Վայոց ձոր'!BF301+Տավուշ!BF300+Սյունիք!BF301)</f>
        <v>0</v>
      </c>
      <c r="BG302" s="56">
        <f>SUM('Երևան քաղաք'!BG301+Շիրակ!BG301+Կոտայք!BG301+Լոռի!BG301+Արագածոտն!BG301+Գեղարքունիքի!BG301+Արմավիր!BG301+'Արարատի և Վայոց ձոր'!BG301+Տավուշ!BG300+Սյունիք!BG301)</f>
        <v>0</v>
      </c>
      <c r="BH302" s="56">
        <f>SUM('Երևան քաղաք'!BH301+Շիրակ!BH301+Կոտայք!BH301+Լոռի!BH301+Արագածոտն!BH301+Գեղարքունիքի!BH301+Արմավիր!BH301+'Արարատի և Վայոց ձոր'!BH301+Տավուշ!BH300+Սյունիք!BH301)</f>
        <v>0</v>
      </c>
      <c r="BI302" s="56">
        <f>SUM('Երևան քաղաք'!BI301+Շիրակ!BI301+Կոտայք!BI301+Լոռի!BI301+Արագածոտն!BI301+Գեղարքունիքի!BI301+Արմավիր!BI301+'Արարատի և Վայոց ձոր'!BI301+Տավուշ!BI300+Սյունիք!BI301)</f>
        <v>0</v>
      </c>
      <c r="BJ302" s="56">
        <f>SUM('Երևան քաղաք'!BJ301+Շիրակ!BJ301+Կոտայք!BJ301+Լոռի!BJ301+Արագածոտն!BJ301+Գեղարքունիքի!BJ301+Արմավիր!BJ301+'Արարատի և Վայոց ձոր'!BJ301+Տավուշ!BJ300+Սյունիք!BJ301)</f>
        <v>0</v>
      </c>
      <c r="BK302" s="56">
        <f>SUM('Երևան քաղաք'!BK301+Շիրակ!BK301+Կոտայք!BK301+Լոռի!BK301+Արագածոտն!BK301+Գեղարքունիքի!BK301+Արմավիր!BK301+'Արարատի և Վայոց ձոր'!BK301+Տավուշ!BK300+Սյունիք!BK301)</f>
        <v>0</v>
      </c>
      <c r="BL302" s="56">
        <f>SUM('Երևան քաղաք'!BL301+Շիրակ!BL301+Կոտայք!BL301+Լոռի!BL301+Արագածոտն!BL301+Գեղարքունիքի!BL301+Արմավիր!BL301+'Արարատի և Վայոց ձոր'!BL301+Տավուշ!BL300+Սյունիք!BL301)</f>
        <v>0</v>
      </c>
      <c r="BM302" s="56">
        <f>SUM('Երևան քաղաք'!BM301+Շիրակ!BM301+Կոտայք!BM301+Լոռի!BM301+Արագածոտն!BM301+Գեղարքունիքի!BM301+Արմավիր!BM301+'Արարատի և Վայոց ձոր'!BM301+Տավուշ!BM300+Սյունիք!BM301)</f>
        <v>0</v>
      </c>
      <c r="BN302" s="56">
        <f>SUM('Երևան քաղաք'!BN301+Շիրակ!BN301+Կոտայք!BN301+Լոռի!BN301+Արագածոտն!BN301+Գեղարքունիքի!BN301+Արմավիր!BN301+'Արարատի և Վայոց ձոր'!BN301+Տավուշ!BN300+Սյունիք!BN301)</f>
        <v>0</v>
      </c>
      <c r="BO302" s="56">
        <f>SUM('Երևան քաղաք'!BO301+Շիրակ!BO301+Կոտայք!BO301+Լոռի!BO301+Արագածոտն!BO301+Գեղարքունիքի!BO301+Արմավիր!BO301+'Արարատի և Վայոց ձոր'!BO301+Տավուշ!BO300+Սյունիք!BO301)</f>
        <v>0</v>
      </c>
      <c r="BP302" s="56">
        <f>SUM('Երևան քաղաք'!BP301+Շիրակ!BP301+Կոտայք!BP301+Լոռի!BP301+Արագածոտն!BP301+Գեղարքունիքի!BP301+Արմավիր!BP301+'Արարատի և Վայոց ձոր'!BP301+Տավուշ!BP300+Սյունիք!BP301)</f>
        <v>0</v>
      </c>
      <c r="BQ302" s="56">
        <f>SUM('Երևան քաղաք'!BQ301+Շիրակ!BQ301+Կոտայք!BQ301+Լոռի!BQ301+Արագածոտն!BQ301+Գեղարքունիքի!BQ301+Արմավիր!BQ301+'Արարատի և Վայոց ձոր'!BQ301+Տավուշ!BQ300+Սյունիք!BQ301)</f>
        <v>0</v>
      </c>
      <c r="BR302" s="56">
        <f>SUM('Երևան քաղաք'!BR301+Շիրակ!BR301+Կոտայք!BR301+Լոռի!BR301+Արագածոտն!BR301+Գեղարքունիքի!BR301+Արմավիր!BR301+'Արարատի և Վայոց ձոր'!BR301+Տավուշ!BR300+Սյունիք!BR301)</f>
        <v>0</v>
      </c>
      <c r="BS302" s="56">
        <f>SUM('Երևան քաղաք'!BS301+Շիրակ!BS301+Կոտայք!BS301+Լոռի!BS301+Արագածոտն!BS301+Գեղարքունիքի!BS301+Արմավիր!BS301+'Արարատի և Վայոց ձոր'!BS301+Տավուշ!BS300+Սյունիք!BS301)</f>
        <v>0</v>
      </c>
      <c r="BT302" s="56">
        <f>SUM('Երևան քաղաք'!BT301+Շիրակ!BT301+Կոտայք!BT301+Լոռի!BT301+Արագածոտն!BT301+Գեղարքունիքի!BT301+Արմավիր!BT301+'Արարատի և Վայոց ձոր'!BT301+Տավուշ!BT300+Սյունիք!BT301)</f>
        <v>0</v>
      </c>
      <c r="BU302" s="56">
        <f>SUM('Երևան քաղաք'!BU301+Շիրակ!BU301+Կոտայք!BU301+Լոռի!BU301+Արագածոտն!BU301+Գեղարքունիքի!BU301+Արմավիր!BU301+'Արարատի և Վայոց ձոր'!BU301+Տավուշ!BU300+Սյունիք!BU301)</f>
        <v>0</v>
      </c>
      <c r="BV302" s="56">
        <f>SUM('Երևան քաղաք'!BV301+Շիրակ!BV301+Կոտայք!BV301+Լոռի!BV301+Արագածոտն!BV301+Գեղարքունիքի!BV301+Արմավիր!BV301+'Արարատի և Վայոց ձոր'!BV301+Տավուշ!BV300+Սյունիք!BV301)</f>
        <v>0</v>
      </c>
      <c r="BW302" s="56">
        <f>SUM('Երևան քաղաք'!BW301+Շիրակ!BW301+Կոտայք!BW301+Լոռի!BW301+Արագածոտն!BW301+Գեղարքունիքի!BW301+Արմավիր!BW301+'Արարատի և Վայոց ձոր'!BW301+Տավուշ!BW300+Սյունիք!BW301)</f>
        <v>0</v>
      </c>
      <c r="BX302" s="56">
        <f>SUM('Երևան քաղաք'!BX301+Շիրակ!BX301+Կոտայք!BX301+Լոռի!BX301+Արագածոտն!BX301+Գեղարքունիքի!BX301+Արմավիր!BX301+'Արարատի և Վայոց ձոր'!BX301+Տավուշ!BX300+Սյունիք!BX301)</f>
        <v>0</v>
      </c>
      <c r="BY302" s="56">
        <f>SUM('Երևան քաղաք'!BY301+Շիրակ!BY301+Կոտայք!BY301+Լոռի!BY301+Արագածոտն!BY301+Գեղարքունիքի!BY301+Արմավիր!BY301+'Արարատի և Վայոց ձոր'!BY301+Տավուշ!BY300+Սյունիք!BY301)</f>
        <v>0</v>
      </c>
      <c r="BZ302" s="56">
        <f>SUM('Երևան քաղաք'!BZ301+Շիրակ!BZ301+Կոտայք!BZ301+Լոռի!BZ301+Արագածոտն!BZ301+Գեղարքունիքի!BZ301+Արմավիր!BZ301+'Արարատի և Վայոց ձոր'!BZ301+Տավուշ!BZ300+Սյունիք!BZ301)</f>
        <v>0</v>
      </c>
      <c r="CA302" s="56"/>
      <c r="CB302" s="133">
        <f t="shared" si="80"/>
        <v>0</v>
      </c>
      <c r="CC302" s="134">
        <f t="shared" si="81"/>
        <v>0</v>
      </c>
      <c r="CD302" s="134">
        <f t="shared" si="82"/>
        <v>0</v>
      </c>
      <c r="CE302" s="134">
        <f t="shared" si="83"/>
        <v>0</v>
      </c>
      <c r="CF302" s="134">
        <f t="shared" si="97"/>
        <v>0</v>
      </c>
      <c r="CG302" s="134">
        <f t="shared" si="98"/>
        <v>0</v>
      </c>
      <c r="CH302" s="134">
        <f t="shared" si="84"/>
        <v>0</v>
      </c>
      <c r="CI302" s="134">
        <f t="shared" si="99"/>
        <v>0</v>
      </c>
      <c r="CJ302" s="134">
        <f t="shared" si="85"/>
        <v>0</v>
      </c>
      <c r="CK302" s="134">
        <f t="shared" si="86"/>
        <v>0</v>
      </c>
      <c r="CL302" s="134">
        <f t="shared" si="87"/>
        <v>0</v>
      </c>
      <c r="CM302" s="134">
        <f t="shared" si="88"/>
        <v>0</v>
      </c>
      <c r="CN302" s="135">
        <f t="shared" si="89"/>
        <v>0</v>
      </c>
      <c r="CO302" s="135">
        <f t="shared" si="90"/>
        <v>0</v>
      </c>
      <c r="CP302" s="135">
        <f t="shared" si="91"/>
        <v>0</v>
      </c>
      <c r="CQ302" s="135">
        <f t="shared" si="92"/>
        <v>0</v>
      </c>
      <c r="CR302" s="135">
        <f t="shared" si="93"/>
        <v>0</v>
      </c>
      <c r="CS302" s="135">
        <f t="shared" si="94"/>
        <v>0</v>
      </c>
      <c r="CT302" s="135">
        <f t="shared" si="95"/>
        <v>0</v>
      </c>
      <c r="CU302" s="135">
        <f t="shared" si="96"/>
        <v>0</v>
      </c>
    </row>
    <row r="303" spans="1:99" ht="20.100000000000001" customHeight="1" x14ac:dyDescent="0.3">
      <c r="A303" s="41" t="s">
        <v>256</v>
      </c>
      <c r="B303" s="39" t="s">
        <v>351</v>
      </c>
      <c r="C303" s="39">
        <v>331</v>
      </c>
      <c r="D303" s="56">
        <f>SUM('Երևան քաղաք'!D302+Շիրակ!D302+Կոտայք!D302+Լոռի!D302+Արագածոտն!D302+Գեղարքունիքի!D302+Արմավիր!D302+'Արարատի և Վայոց ձոր'!D302+Տավուշ!D301+Սյունիք!D302)</f>
        <v>0</v>
      </c>
      <c r="E303" s="56">
        <f>SUM('Երևան քաղաք'!E302+Շիրակ!E302+Կոտայք!E302+Լոռի!E302+Արագածոտն!E302+Գեղարքունիքի!E302+Արմավիր!E302+'Արարատի և Վայոց ձոր'!E302+Տավուշ!E301+Սյունիք!E302)</f>
        <v>0</v>
      </c>
      <c r="F303" s="56">
        <f>SUM('Երևան քաղաք'!F302+Շիրակ!F302+Կոտայք!F302+Լոռի!F302+Արագածոտն!F302+Գեղարքունիքի!F302+Արմավիր!F302+'Արարատի և Վայոց ձոր'!F302+Տավուշ!F301+Սյունիք!F302)</f>
        <v>0</v>
      </c>
      <c r="G303" s="56">
        <f>SUM('Երևան քաղաք'!G302+Շիրակ!G302+Կոտայք!G302+Լոռի!G302+Արագածոտն!G302+Գեղարքունիքի!G302+Արմավիր!G302+'Արարատի և Վայոց ձոր'!G302+Տավուշ!G301+Սյունիք!G302)</f>
        <v>0</v>
      </c>
      <c r="H303" s="56">
        <f>SUM('Երևան քաղաք'!H302+Շիրակ!H302+Կոտայք!H302+Լոռի!H302+Արագածոտն!H302+Գեղարքունիքի!H302+Արմավիր!H302+'Արարատի և Վայոց ձոր'!H302+Տավուշ!H301+Սյունիք!H302)</f>
        <v>0</v>
      </c>
      <c r="I303" s="56">
        <f>SUM('Երևան քաղաք'!I302+Շիրակ!I302+Կոտայք!I302+Լոռի!I302+Արագածոտն!I302+Գեղարքունիքի!I302+Արմավիր!I302+'Արարատի և Վայոց ձոր'!I302+Տավուշ!I301+Սյունիք!I302)</f>
        <v>0</v>
      </c>
      <c r="J303" s="56">
        <f>SUM('Երևան քաղաք'!J302+Շիրակ!J302+Կոտայք!J302+Լոռի!J302+Արագածոտն!J302+Գեղարքունիքի!J302+Արմավիր!J302+'Արարատի և Վայոց ձոր'!J302+Տավուշ!J301+Սյունիք!J302)</f>
        <v>0</v>
      </c>
      <c r="K303" s="56">
        <f>SUM('Երևան քաղաք'!K302+Շիրակ!K302+Կոտայք!K302+Լոռի!K302+Արագածոտն!K302+Գեղարքունիքի!K302+Արմավիր!K302+'Արարատի և Վայոց ձոր'!K302+Տավուշ!K301+Սյունիք!K302)</f>
        <v>0</v>
      </c>
      <c r="L303" s="56">
        <f>SUM('Երևան քաղաք'!L302+Շիրակ!L302+Կոտայք!L302+Լոռի!L302+Արագածոտն!L302+Գեղարքունիքի!L302+Արմավիր!L302+'Արարատի և Վայոց ձոր'!L302+Տավուշ!L301+Սյունիք!L302)</f>
        <v>0</v>
      </c>
      <c r="M303" s="56">
        <f>SUM('Երևան քաղաք'!M302+Շիրակ!M302+Կոտայք!M302+Լոռի!M302+Արագածոտն!M302+Գեղարքունիքի!M302+Արմավիր!M302+'Արարատի և Վայոց ձոր'!M302+Տավուշ!M301+Սյունիք!M302)</f>
        <v>0</v>
      </c>
      <c r="N303" s="56">
        <f>SUM('Երևան քաղաք'!N302+Շիրակ!N302+Կոտայք!N302+Լոռի!N302+Արագածոտն!N302+Գեղարքունիքի!N302+Արմավիր!N302+'Արարատի և Վայոց ձոր'!N302+Տավուշ!N301+Սյունիք!N302)</f>
        <v>0</v>
      </c>
      <c r="O303" s="56">
        <f>SUM('Երևան քաղաք'!O302+Շիրակ!O302+Կոտայք!O302+Լոռի!O302+Արագածոտն!O302+Գեղարքունիքի!O302+Արմավիր!O302+'Արարատի և Վայոց ձոր'!O302+Տավուշ!O301+Սյունիք!O302)</f>
        <v>0</v>
      </c>
      <c r="P303" s="56">
        <f>SUM('Երևան քաղաք'!P302+Շիրակ!P302+Կոտայք!P302+Լոռի!P302+Արագածոտն!P302+Գեղարքունիքի!P302+Արմավիր!P302+'Արարատի և Վայոց ձոր'!P302+Տավուշ!P301+Սյունիք!P302)</f>
        <v>0</v>
      </c>
      <c r="Q303" s="56">
        <f>SUM('Երևան քաղաք'!Q302+Շիրակ!Q302+Կոտայք!Q302+Լոռի!Q302+Արագածոտն!Q302+Գեղարքունիքի!Q302+Արմավիր!Q302+'Արարատի և Վայոց ձոր'!Q302+Տավուշ!Q301+Սյունիք!Q302)</f>
        <v>0</v>
      </c>
      <c r="R303" s="56">
        <f>SUM('Երևան քաղաք'!R302+Շիրակ!R302+Կոտայք!R302+Լոռի!R302+Արագածոտն!R302+Գեղարքունիքի!R302+Արմավիր!R302+'Արարատի և Վայոց ձոր'!R302+Տավուշ!R301+Սյունիք!R302)</f>
        <v>0</v>
      </c>
      <c r="S303" s="56">
        <f>SUM('Երևան քաղաք'!S302+Շիրակ!S302+Կոտայք!S302+Լոռի!S302+Արագածոտն!S302+Գեղարքունիքի!S302+Արմավիր!S302+'Արարատի և Վայոց ձոր'!S302+Տավուշ!S301+Սյունիք!S302)</f>
        <v>0</v>
      </c>
      <c r="T303" s="56">
        <f>SUM('Երևան քաղաք'!T302+Շիրակ!T302+Կոտայք!T302+Լոռի!T302+Արագածոտն!T302+Գեղարքունիքի!T302+Արմավիր!T302+'Արարատի և Վայոց ձոր'!T302+Տավուշ!T301+Սյունիք!T302)</f>
        <v>0</v>
      </c>
      <c r="U303" s="56">
        <f>SUM('Երևան քաղաք'!U302+Շիրակ!U302+Կոտայք!U302+Լոռի!U302+Արագածոտն!U302+Գեղարքունիքի!U302+Արմավիր!U302+'Արարատի և Վայոց ձոր'!U302+Տավուշ!U301+Սյունիք!U302)</f>
        <v>0</v>
      </c>
      <c r="V303" s="56">
        <f>SUM('Երևան քաղաք'!V302+Շիրակ!V302+Կոտայք!V302+Լոռի!V302+Արագածոտն!V302+Գեղարքունիքի!V302+Արմավիր!V302+'Արարատի և Վայոց ձոր'!V302+Տավուշ!V301+Սյունիք!V302)</f>
        <v>0</v>
      </c>
      <c r="W303" s="56">
        <f>SUM('Երևան քաղաք'!W302+Շիրակ!W302+Կոտայք!W302+Լոռի!W302+Արագածոտն!W302+Գեղարքունիքի!W302+Արմավիր!W302+'Արարատի և Վայոց ձոր'!W302+Տավուշ!W301+Սյունիք!W302)</f>
        <v>0</v>
      </c>
      <c r="X303" s="56">
        <f>SUM('Երևան քաղաք'!X302+Շիրակ!X302+Կոտայք!X302+Լոռի!X302+Արագածոտն!X302+Գեղարքունիքի!X302+Արմավիր!X302+'Արարատի և Վայոց ձոր'!X302+Տավուշ!X301+Սյունիք!X302)</f>
        <v>0</v>
      </c>
      <c r="Y303" s="56">
        <f>SUM('Երևան քաղաք'!Y302+Շիրակ!Y302+Կոտայք!Y302+Լոռի!Y302+Արագածոտն!Y302+Գեղարքունիքի!Y302+Արմավիր!Y302+'Արարատի և Վայոց ձոր'!Y302+Տավուշ!Y301+Սյունիք!Y302)</f>
        <v>0</v>
      </c>
      <c r="Z303" s="56">
        <f>SUM('Երևան քաղաք'!Z302+Շիրակ!Z302+Կոտայք!Z302+Լոռի!Z302+Արագածոտն!Z302+Գեղարքունիքի!Z302+Արմավիր!Z302+'Արարատի և Վայոց ձոր'!Z302+Տավուշ!Z301+Սյունիք!Z302)</f>
        <v>0</v>
      </c>
      <c r="AA303" s="56">
        <f>SUM('Երևան քաղաք'!AA302+Շիրակ!AA302+Կոտայք!AA302+Լոռի!AA302+Արագածոտն!AA302+Գեղարքունիքի!AA302+Արմավիր!AA302+'Արարատի և Վայոց ձոր'!AA302+Տավուշ!AA301+Սյունիք!AA302)</f>
        <v>0</v>
      </c>
      <c r="AB303" s="56">
        <f>SUM('Երևան քաղաք'!AB302+Շիրակ!AB302+Կոտայք!AB302+Լոռի!AB302+Արագածոտն!AB302+Գեղարքունիքի!AB302+Արմավիր!AB302+'Արարատի և Վայոց ձոր'!AB302+Տավուշ!AB301+Սյունիք!AB302)</f>
        <v>0</v>
      </c>
      <c r="AC303" s="56">
        <f>SUM('Երևան քաղաք'!AC302+Շիրակ!AC302+Կոտայք!AC302+Լոռի!AC302+Արագածոտն!AC302+Գեղարքունիքի!AC302+Արմավիր!AC302+'Արարատի և Վայոց ձոր'!AC302+Տավուշ!AC301+Սյունիք!AC302)</f>
        <v>0</v>
      </c>
      <c r="AD303" s="56">
        <f>SUM('Երևան քաղաք'!AD302+Շիրակ!AD302+Կոտայք!AD302+Լոռի!AD302+Արագածոտն!AD302+Գեղարքունիքի!AD302+Արմավիր!AD302+'Արարատի և Վայոց ձոր'!AD302+Տավուշ!AD301+Սյունիք!AD302)</f>
        <v>0</v>
      </c>
      <c r="AE303" s="56">
        <f>SUM('Երևան քաղաք'!AE302+Շիրակ!AE302+Կոտայք!AE302+Լոռի!AE302+Արագածոտն!AE302+Գեղարքունիքի!AE302+Արմավիր!AE302+'Արարատի և Վայոց ձոր'!AE302+Տավուշ!AE301+Սյունիք!AE302)</f>
        <v>0</v>
      </c>
      <c r="AF303" s="56">
        <f>SUM('Երևան քաղաք'!AF302+Շիրակ!AF302+Կոտայք!AF302+Լոռի!AF302+Արագածոտն!AF302+Գեղարքունիքի!AF302+Արմավիր!AF302+'Արարատի և Վայոց ձոր'!AF302+Տավուշ!AF301+Սյունիք!AF302)</f>
        <v>0</v>
      </c>
      <c r="AG303" s="56">
        <f>SUM('Երևան քաղաք'!AG302+Շիրակ!AG302+Կոտայք!AG302+Լոռի!AG302+Արագածոտն!AG302+Գեղարքունիքի!AG302+Արմավիր!AG302+'Արարատի և Վայոց ձոր'!AG302+Տավուշ!AG301+Սյունիք!AG302)</f>
        <v>0</v>
      </c>
      <c r="AH303" s="56">
        <f>SUM('Երևան քաղաք'!AH302+Շիրակ!AH302+Կոտայք!AH302+Լոռի!AH302+Արագածոտն!AH302+Գեղարքունիքի!AH302+Արմավիր!AH302+'Արարատի և Վայոց ձոր'!AH302+Տավուշ!AH301+Սյունիք!AH302)</f>
        <v>0</v>
      </c>
      <c r="AI303" s="56">
        <f>SUM('Երևան քաղաք'!AI302+Շիրակ!AI302+Կոտայք!AI302+Լոռի!AI302+Արագածոտն!AI302+Գեղարքունիքի!AI302+Արմավիր!AI302+'Արարատի և Վայոց ձոր'!AI302+Տավուշ!AI301+Սյունիք!AI302)</f>
        <v>0</v>
      </c>
      <c r="AJ303" s="56">
        <f>SUM('Երևան քաղաք'!AJ302+Շիրակ!AJ302+Կոտայք!AJ302+Լոռի!AJ302+Արագածոտն!AJ302+Գեղարքունիքի!AJ302+Արմավիր!AJ302+'Արարատի և Վայոց ձոր'!AJ302+Տավուշ!AJ301+Սյունիք!AJ302)</f>
        <v>0</v>
      </c>
      <c r="AK303" s="56">
        <f>SUM('Երևան քաղաք'!AK302+Շիրակ!AK302+Կոտայք!AK302+Լոռի!AK302+Արագածոտն!AK302+Գեղարքունիքի!AK302+Արմավիր!AK302+'Արարատի և Վայոց ձոր'!AK302+Տավուշ!AK301+Սյունիք!AK302)</f>
        <v>0</v>
      </c>
      <c r="AL303" s="56">
        <f>SUM('Երևան քաղաք'!AL302+Շիրակ!AL302+Կոտայք!AL302+Լոռի!AL302+Արագածոտն!AL302+Գեղարքունիքի!AL302+Արմավիր!AL302+'Արարատի և Վայոց ձոր'!AL302+Տավուշ!AL301+Սյունիք!AL302)</f>
        <v>0</v>
      </c>
      <c r="AM303" s="56">
        <f>SUM('Երևան քաղաք'!AM302+Շիրակ!AM302+Կոտայք!AM302+Լոռի!AM302+Արագածոտն!AM302+Գեղարքունիքի!AM302+Արմավիր!AM302+'Արարատի և Վայոց ձոր'!AM302+Տավուշ!AM301+Սյունիք!AM302)</f>
        <v>0</v>
      </c>
      <c r="AN303" s="56">
        <f>SUM('Երևան քաղաք'!AN302+Շիրակ!AN302+Կոտայք!AN302+Լոռի!AN302+Արագածոտն!AN302+Գեղարքունիքի!AN302+Արմավիր!AN302+'Արարատի և Վայոց ձոր'!AN302+Տավուշ!AN301+Սյունիք!AN302)</f>
        <v>0</v>
      </c>
      <c r="AO303" s="56">
        <f>SUM('Երևան քաղաք'!AO302+Շիրակ!AO302+Կոտայք!AO302+Լոռի!AO302+Արագածոտն!AO302+Գեղարքունիքի!AO302+Արմավիր!AO302+'Արարատի և Վայոց ձոր'!AO302+Տավուշ!AO301+Սյունիք!AO302)</f>
        <v>0</v>
      </c>
      <c r="AP303" s="56">
        <f>SUM('Երևան քաղաք'!AP302+Շիրակ!AP302+Կոտայք!AP302+Լոռի!AP302+Արագածոտն!AP302+Գեղարքունիքի!AP302+Արմավիր!AP302+'Արարատի և Վայոց ձոր'!AP302+Տավուշ!AP301+Սյունիք!AP302)</f>
        <v>0</v>
      </c>
      <c r="AQ303" s="56">
        <f>SUM('Երևան քաղաք'!AQ302+Շիրակ!AQ302+Կոտայք!AQ302+Լոռի!AQ302+Արագածոտն!AQ302+Գեղարքունիքի!AQ302+Արմավիր!AQ302+'Արարատի և Վայոց ձոր'!AQ302+Տավուշ!AQ301+Սյունիք!AQ302)</f>
        <v>0</v>
      </c>
      <c r="AR303" s="56">
        <f>SUM('Երևան քաղաք'!AR302+Շիրակ!AR302+Կոտայք!AR302+Լոռի!AR302+Արագածոտն!AR302+Գեղարքունիքի!AR302+Արմավիր!AR302+'Արարատի և Վայոց ձոր'!AR302+Տավուշ!AR301+Սյունիք!AR302)</f>
        <v>0</v>
      </c>
      <c r="AS303" s="56">
        <f>SUM('Երևան քաղաք'!AS302+Շիրակ!AS302+Կոտայք!AS302+Լոռի!AS302+Արագածոտն!AS302+Գեղարքունիքի!AS302+Արմավիր!AS302+'Արարատի և Վայոց ձոր'!AS302+Տավուշ!AS301+Սյունիք!AS302)</f>
        <v>0</v>
      </c>
      <c r="AT303" s="56">
        <f>SUM('Երևան քաղաք'!AT302+Շիրակ!AT302+Կոտայք!AT302+Լոռի!AT302+Արագածոտն!AT302+Գեղարքունիքի!AT302+Արմավիր!AT302+'Արարատի և Վայոց ձոր'!AT302+Տավուշ!AT301+Սյունիք!AT302)</f>
        <v>0</v>
      </c>
      <c r="AU303" s="56">
        <f>SUM('Երևան քաղաք'!AU302+Շիրակ!AU302+Կոտայք!AU302+Լոռի!AU302+Արագածոտն!AU302+Գեղարքունիքի!AU302+Արմավիր!AU302+'Արարատի և Վայոց ձոր'!AU302+Տավուշ!AU301+Սյունիք!AU302)</f>
        <v>0</v>
      </c>
      <c r="AV303" s="56">
        <f>SUM('Երևան քաղաք'!AV302+Շիրակ!AV302+Կոտայք!AV302+Լոռի!AV302+Արագածոտն!AV302+Գեղարքունիքի!AV302+Արմավիր!AV302+'Արարատի և Վայոց ձոր'!AV302+Տավուշ!AV301+Սյունիք!AV302)</f>
        <v>0</v>
      </c>
      <c r="AW303" s="56">
        <f>SUM('Երևան քաղաք'!AW302+Շիրակ!AW302+Կոտայք!AW302+Լոռի!AW302+Արագածոտն!AW302+Գեղարքունիքի!AW302+Արմավիր!AW302+'Արարատի և Վայոց ձոր'!AW302+Տավուշ!AW301+Սյունիք!AW302)</f>
        <v>0</v>
      </c>
      <c r="AX303" s="56">
        <f>SUM('Երևան քաղաք'!AX302+Շիրակ!AX302+Կոտայք!AX302+Լոռի!AX302+Արագածոտն!AX302+Գեղարքունիքի!AX302+Արմավիր!AX302+'Արարատի և Վայոց ձոր'!AX302+Տավուշ!AX301+Սյունիք!AX302)</f>
        <v>0</v>
      </c>
      <c r="AY303" s="56">
        <f>SUM('Երևան քաղաք'!AY302+Շիրակ!AY302+Կոտայք!AY302+Լոռի!AY302+Արագածոտն!AY302+Գեղարքունիքի!AY302+Արմավիր!AY302+'Արարատի և Վայոց ձոր'!AY302+Տավուշ!AY301+Սյունիք!AY302)</f>
        <v>0</v>
      </c>
      <c r="AZ303" s="56">
        <f>SUM('Երևան քաղաք'!AZ302+Շիրակ!AZ302+Կոտայք!AZ302+Լոռի!AZ302+Արագածոտն!AZ302+Գեղարքունիքի!AZ302+Արմավիր!AZ302+'Արարատի և Վայոց ձոր'!AZ302+Տավուշ!AZ301+Սյունիք!AZ302)</f>
        <v>0</v>
      </c>
      <c r="BA303" s="56">
        <f>SUM('Երևան քաղաք'!BA302+Շիրակ!BA302+Կոտայք!BA302+Լոռի!BA302+Արագածոտն!BA302+Գեղարքունիքի!BA302+Արմավիր!BA302+'Արարատի և Վայոց ձոր'!BA302+Տավուշ!BA301+Սյունիք!BA302)</f>
        <v>0</v>
      </c>
      <c r="BB303" s="56">
        <f>SUM('Երևան քաղաք'!BB302+Շիրակ!BB302+Կոտայք!BB302+Լոռի!BB302+Արագածոտն!BB302+Գեղարքունիքի!BB302+Արմավիր!BB302+'Արարատի և Վայոց ձոր'!BB302+Տավուշ!BB301+Սյունիք!BB302)</f>
        <v>0</v>
      </c>
      <c r="BC303" s="56">
        <f>SUM('Երևան քաղաք'!BC302+Շիրակ!BC302+Կոտայք!BC302+Լոռի!BC302+Արագածոտն!BC302+Գեղարքունիքի!BC302+Արմավիր!BC302+'Արարատի և Վայոց ձոր'!BC302+Տավուշ!BC301+Սյունիք!BC302)</f>
        <v>0</v>
      </c>
      <c r="BD303" s="56">
        <f>SUM('Երևան քաղաք'!BD302+Շիրակ!BD302+Կոտայք!BD302+Լոռի!BD302+Արագածոտն!BD302+Գեղարքունիքի!BD302+Արմավիր!BD302+'Արարատի և Վայոց ձոր'!BD302+Տավուշ!BD301+Սյունիք!BD302)</f>
        <v>0</v>
      </c>
      <c r="BE303" s="56">
        <f>SUM('Երևան քաղաք'!BE302+Շիրակ!BE302+Կոտայք!BE302+Լոռի!BE302+Արագածոտն!BE302+Գեղարքունիքի!BE302+Արմավիր!BE302+'Արարատի և Վայոց ձոր'!BE302+Տավուշ!BE301+Սյունիք!BE302)</f>
        <v>0</v>
      </c>
      <c r="BF303" s="56">
        <f>SUM('Երևան քաղաք'!BF302+Շիրակ!BF302+Կոտայք!BF302+Լոռի!BF302+Արագածոտն!BF302+Գեղարքունիքի!BF302+Արմավիր!BF302+'Արարատի և Վայոց ձոր'!BF302+Տավուշ!BF301+Սյունիք!BF302)</f>
        <v>0</v>
      </c>
      <c r="BG303" s="56">
        <f>SUM('Երևան քաղաք'!BG302+Շիրակ!BG302+Կոտայք!BG302+Լոռի!BG302+Արագածոտն!BG302+Գեղարքունիքի!BG302+Արմավիր!BG302+'Արարատի և Վայոց ձոր'!BG302+Տավուշ!BG301+Սյունիք!BG302)</f>
        <v>0</v>
      </c>
      <c r="BH303" s="56">
        <f>SUM('Երևան քաղաք'!BH302+Շիրակ!BH302+Կոտայք!BH302+Լոռի!BH302+Արագածոտն!BH302+Գեղարքունիքի!BH302+Արմավիր!BH302+'Արարատի և Վայոց ձոր'!BH302+Տավուշ!BH301+Սյունիք!BH302)</f>
        <v>0</v>
      </c>
      <c r="BI303" s="56">
        <f>SUM('Երևան քաղաք'!BI302+Շիրակ!BI302+Կոտայք!BI302+Լոռի!BI302+Արագածոտն!BI302+Գեղարքունիքի!BI302+Արմավիր!BI302+'Արարատի և Վայոց ձոր'!BI302+Տավուշ!BI301+Սյունիք!BI302)</f>
        <v>0</v>
      </c>
      <c r="BJ303" s="56">
        <f>SUM('Երևան քաղաք'!BJ302+Շիրակ!BJ302+Կոտայք!BJ302+Լոռի!BJ302+Արագածոտն!BJ302+Գեղարքունիքի!BJ302+Արմավիր!BJ302+'Արարատի և Վայոց ձոր'!BJ302+Տավուշ!BJ301+Սյունիք!BJ302)</f>
        <v>0</v>
      </c>
      <c r="BK303" s="56">
        <f>SUM('Երևան քաղաք'!BK302+Շիրակ!BK302+Կոտայք!BK302+Լոռի!BK302+Արագածոտն!BK302+Գեղարքունիքի!BK302+Արմավիր!BK302+'Արարատի և Վայոց ձոր'!BK302+Տավուշ!BK301+Սյունիք!BK302)</f>
        <v>0</v>
      </c>
      <c r="BL303" s="56">
        <f>SUM('Երևան քաղաք'!BL302+Շիրակ!BL302+Կոտայք!BL302+Լոռի!BL302+Արագածոտն!BL302+Գեղարքունիքի!BL302+Արմավիր!BL302+'Արարատի և Վայոց ձոր'!BL302+Տավուշ!BL301+Սյունիք!BL302)</f>
        <v>0</v>
      </c>
      <c r="BM303" s="56">
        <f>SUM('Երևան քաղաք'!BM302+Շիրակ!BM302+Կոտայք!BM302+Լոռի!BM302+Արագածոտն!BM302+Գեղարքունիքի!BM302+Արմավիր!BM302+'Արարատի և Վայոց ձոր'!BM302+Տավուշ!BM301+Սյունիք!BM302)</f>
        <v>0</v>
      </c>
      <c r="BN303" s="56">
        <f>SUM('Երևան քաղաք'!BN302+Շիրակ!BN302+Կոտայք!BN302+Լոռի!BN302+Արագածոտն!BN302+Գեղարքունիքի!BN302+Արմավիր!BN302+'Արարատի և Վայոց ձոր'!BN302+Տավուշ!BN301+Սյունիք!BN302)</f>
        <v>0</v>
      </c>
      <c r="BO303" s="56">
        <f>SUM('Երևան քաղաք'!BO302+Շիրակ!BO302+Կոտայք!BO302+Լոռի!BO302+Արագածոտն!BO302+Գեղարքունիքի!BO302+Արմավիր!BO302+'Արարատի և Վայոց ձոր'!BO302+Տավուշ!BO301+Սյունիք!BO302)</f>
        <v>0</v>
      </c>
      <c r="BP303" s="56">
        <f>SUM('Երևան քաղաք'!BP302+Շիրակ!BP302+Կոտայք!BP302+Լոռի!BP302+Արագածոտն!BP302+Գեղարքունիքի!BP302+Արմավիր!BP302+'Արարատի և Վայոց ձոր'!BP302+Տավուշ!BP301+Սյունիք!BP302)</f>
        <v>0</v>
      </c>
      <c r="BQ303" s="56">
        <f>SUM('Երևան քաղաք'!BQ302+Շիրակ!BQ302+Կոտայք!BQ302+Լոռի!BQ302+Արագածոտն!BQ302+Գեղարքունիքի!BQ302+Արմավիր!BQ302+'Արարատի և Վայոց ձոր'!BQ302+Տավուշ!BQ301+Սյունիք!BQ302)</f>
        <v>0</v>
      </c>
      <c r="BR303" s="56">
        <f>SUM('Երևան քաղաք'!BR302+Շիրակ!BR302+Կոտայք!BR302+Լոռի!BR302+Արագածոտն!BR302+Գեղարքունիքի!BR302+Արմավիր!BR302+'Արարատի և Վայոց ձոր'!BR302+Տավուշ!BR301+Սյունիք!BR302)</f>
        <v>0</v>
      </c>
      <c r="BS303" s="56">
        <f>SUM('Երևան քաղաք'!BS302+Շիրակ!BS302+Կոտայք!BS302+Լոռի!BS302+Արագածոտն!BS302+Գեղարքունիքի!BS302+Արմավիր!BS302+'Արարատի և Վայոց ձոր'!BS302+Տավուշ!BS301+Սյունիք!BS302)</f>
        <v>0</v>
      </c>
      <c r="BT303" s="56">
        <f>SUM('Երևան քաղաք'!BT302+Շիրակ!BT302+Կոտայք!BT302+Լոռի!BT302+Արագածոտն!BT302+Գեղարքունիքի!BT302+Արմավիր!BT302+'Արարատի և Վայոց ձոր'!BT302+Տավուշ!BT301+Սյունիք!BT302)</f>
        <v>0</v>
      </c>
      <c r="BU303" s="56">
        <f>SUM('Երևան քաղաք'!BU302+Շիրակ!BU302+Կոտայք!BU302+Լոռի!BU302+Արագածոտն!BU302+Գեղարքունիքի!BU302+Արմավիր!BU302+'Արարատի և Վայոց ձոր'!BU302+Տավուշ!BU301+Սյունիք!BU302)</f>
        <v>0</v>
      </c>
      <c r="BV303" s="56">
        <f>SUM('Երևան քաղաք'!BV302+Շիրակ!BV302+Կոտայք!BV302+Լոռի!BV302+Արագածոտն!BV302+Գեղարքունիքի!BV302+Արմավիր!BV302+'Արարատի և Վայոց ձոր'!BV302+Տավուշ!BV301+Սյունիք!BV302)</f>
        <v>0</v>
      </c>
      <c r="BW303" s="56">
        <f>SUM('Երևան քաղաք'!BW302+Շիրակ!BW302+Կոտայք!BW302+Լոռի!BW302+Արագածոտն!BW302+Գեղարքունիքի!BW302+Արմավիր!BW302+'Արարատի և Վայոց ձոր'!BW302+Տավուշ!BW301+Սյունիք!BW302)</f>
        <v>0</v>
      </c>
      <c r="BX303" s="56">
        <f>SUM('Երևան քաղաք'!BX302+Շիրակ!BX302+Կոտայք!BX302+Լոռի!BX302+Արագածոտն!BX302+Գեղարքունիքի!BX302+Արմավիր!BX302+'Արարատի և Վայոց ձոր'!BX302+Տավուշ!BX301+Սյունիք!BX302)</f>
        <v>0</v>
      </c>
      <c r="BY303" s="56">
        <f>SUM('Երևան քաղաք'!BY302+Շիրակ!BY302+Կոտայք!BY302+Լոռի!BY302+Արագածոտն!BY302+Գեղարքունիքի!BY302+Արմավիր!BY302+'Արարատի և Վայոց ձոր'!BY302+Տավուշ!BY301+Սյունիք!BY302)</f>
        <v>0</v>
      </c>
      <c r="BZ303" s="56">
        <f>SUM('Երևան քաղաք'!BZ302+Շիրակ!BZ302+Կոտայք!BZ302+Լոռի!BZ302+Արագածոտն!BZ302+Գեղարքունիքի!BZ302+Արմավիր!BZ302+'Արարատի և Վայոց ձոր'!BZ302+Տավուշ!BZ301+Սյունիք!BZ302)</f>
        <v>0</v>
      </c>
      <c r="CA303" s="56"/>
      <c r="CB303" s="133">
        <f t="shared" si="80"/>
        <v>0</v>
      </c>
      <c r="CC303" s="134">
        <f t="shared" si="81"/>
        <v>0</v>
      </c>
      <c r="CD303" s="134">
        <f t="shared" si="82"/>
        <v>0</v>
      </c>
      <c r="CE303" s="134">
        <f t="shared" si="83"/>
        <v>0</v>
      </c>
      <c r="CF303" s="134">
        <f t="shared" si="97"/>
        <v>0</v>
      </c>
      <c r="CG303" s="134">
        <f t="shared" si="98"/>
        <v>0</v>
      </c>
      <c r="CH303" s="134">
        <f t="shared" si="84"/>
        <v>0</v>
      </c>
      <c r="CI303" s="134">
        <f t="shared" si="99"/>
        <v>0</v>
      </c>
      <c r="CJ303" s="134">
        <f t="shared" si="85"/>
        <v>0</v>
      </c>
      <c r="CK303" s="134">
        <f t="shared" si="86"/>
        <v>0</v>
      </c>
      <c r="CL303" s="134">
        <f t="shared" si="87"/>
        <v>0</v>
      </c>
      <c r="CM303" s="134">
        <f t="shared" si="88"/>
        <v>0</v>
      </c>
      <c r="CN303" s="135">
        <f t="shared" si="89"/>
        <v>0</v>
      </c>
      <c r="CO303" s="135">
        <f t="shared" si="90"/>
        <v>0</v>
      </c>
      <c r="CP303" s="135">
        <f t="shared" si="91"/>
        <v>0</v>
      </c>
      <c r="CQ303" s="135">
        <f t="shared" si="92"/>
        <v>0</v>
      </c>
      <c r="CR303" s="135">
        <f t="shared" si="93"/>
        <v>0</v>
      </c>
      <c r="CS303" s="135">
        <f t="shared" si="94"/>
        <v>0</v>
      </c>
      <c r="CT303" s="135">
        <f t="shared" si="95"/>
        <v>0</v>
      </c>
      <c r="CU303" s="135">
        <f t="shared" si="96"/>
        <v>0</v>
      </c>
    </row>
    <row r="304" spans="1:99" ht="20.100000000000001" customHeight="1" x14ac:dyDescent="0.3">
      <c r="A304" s="41" t="s">
        <v>257</v>
      </c>
      <c r="B304" s="39" t="s">
        <v>423</v>
      </c>
      <c r="C304" s="39"/>
      <c r="D304" s="56">
        <f>SUM('Երևան քաղաք'!D303+Շիրակ!D303+Կոտայք!D303+Լոռի!D303+Արագածոտն!D303+Գեղարքունիքի!D303+Արմավիր!D303+'Արարատի և Վայոց ձոր'!D303+Տավուշ!D302+Սյունիք!D303)</f>
        <v>0</v>
      </c>
      <c r="E304" s="56">
        <f>SUM('Երևան քաղաք'!E303+Շիրակ!E303+Կոտայք!E303+Լոռի!E303+Արագածոտն!E303+Գեղարքունիքի!E303+Արմավիր!E303+'Արարատի և Վայոց ձոր'!E303+Տավուշ!E302+Սյունիք!E303)</f>
        <v>0</v>
      </c>
      <c r="F304" s="56">
        <f>SUM('Երևան քաղաք'!F303+Շիրակ!F303+Կոտայք!F303+Լոռի!F303+Արագածոտն!F303+Գեղարքունիքի!F303+Արմավիր!F303+'Արարատի և Վայոց ձոր'!F303+Տավուշ!F302+Սյունիք!F303)</f>
        <v>0</v>
      </c>
      <c r="G304" s="56">
        <f>SUM('Երևան քաղաք'!G303+Շիրակ!G303+Կոտայք!G303+Լոռի!G303+Արագածոտն!G303+Գեղարքունիքի!G303+Արմավիր!G303+'Արարատի և Վայոց ձոր'!G303+Տավուշ!G302+Սյունիք!G303)</f>
        <v>0</v>
      </c>
      <c r="H304" s="56">
        <f>SUM('Երևան քաղաք'!H303+Շիրակ!H303+Կոտայք!H303+Լոռի!H303+Արագածոտն!H303+Գեղարքունիքի!H303+Արմավիր!H303+'Արարատի և Վայոց ձոր'!H303+Տավուշ!H302+Սյունիք!H303)</f>
        <v>0</v>
      </c>
      <c r="I304" s="56">
        <f>SUM('Երևան քաղաք'!I303+Շիրակ!I303+Կոտայք!I303+Լոռի!I303+Արագածոտն!I303+Գեղարքունիքի!I303+Արմավիր!I303+'Արարատի և Վայոց ձոր'!I303+Տավուշ!I302+Սյունիք!I303)</f>
        <v>0</v>
      </c>
      <c r="J304" s="56">
        <f>SUM('Երևան քաղաք'!J303+Շիրակ!J303+Կոտայք!J303+Լոռի!J303+Արագածոտն!J303+Գեղարքունիքի!J303+Արմավիր!J303+'Արարատի և Վայոց ձոր'!J303+Տավուշ!J302+Սյունիք!J303)</f>
        <v>0</v>
      </c>
      <c r="K304" s="56">
        <f>SUM('Երևան քաղաք'!K303+Շիրակ!K303+Կոտայք!K303+Լոռի!K303+Արագածոտն!K303+Գեղարքունիքի!K303+Արմավիր!K303+'Արարատի և Վայոց ձոր'!K303+Տավուշ!K302+Սյունիք!K303)</f>
        <v>0</v>
      </c>
      <c r="L304" s="56">
        <f>SUM('Երևան քաղաք'!L303+Շիրակ!L303+Կոտայք!L303+Լոռի!L303+Արագածոտն!L303+Գեղարքունիքի!L303+Արմավիր!L303+'Արարատի և Վայոց ձոր'!L303+Տավուշ!L302+Սյունիք!L303)</f>
        <v>0</v>
      </c>
      <c r="M304" s="56">
        <f>SUM('Երևան քաղաք'!M303+Շիրակ!M303+Կոտայք!M303+Լոռի!M303+Արագածոտն!M303+Գեղարքունիքի!M303+Արմավիր!M303+'Արարատի և Վայոց ձոր'!M303+Տավուշ!M302+Սյունիք!M303)</f>
        <v>0</v>
      </c>
      <c r="N304" s="56">
        <f>SUM('Երևան քաղաք'!N303+Շիրակ!N303+Կոտայք!N303+Լոռի!N303+Արագածոտն!N303+Գեղարքունիքի!N303+Արմավիր!N303+'Արարատի և Վայոց ձոր'!N303+Տավուշ!N302+Սյունիք!N303)</f>
        <v>0</v>
      </c>
      <c r="O304" s="56">
        <f>SUM('Երևան քաղաք'!O303+Շիրակ!O303+Կոտայք!O303+Լոռի!O303+Արագածոտն!O303+Գեղարքունիքի!O303+Արմավիր!O303+'Արարատի և Վայոց ձոր'!O303+Տավուշ!O302+Սյունիք!O303)</f>
        <v>0</v>
      </c>
      <c r="P304" s="56">
        <f>SUM('Երևան քաղաք'!P303+Շիրակ!P303+Կոտայք!P303+Լոռի!P303+Արագածոտն!P303+Գեղարքունիքի!P303+Արմավիր!P303+'Արարատի և Վայոց ձոր'!P303+Տավուշ!P302+Սյունիք!P303)</f>
        <v>0</v>
      </c>
      <c r="Q304" s="56">
        <f>SUM('Երևան քաղաք'!Q303+Շիրակ!Q303+Կոտայք!Q303+Լոռի!Q303+Արագածոտն!Q303+Գեղարքունիքի!Q303+Արմավիր!Q303+'Արարատի և Վայոց ձոր'!Q303+Տավուշ!Q302+Սյունիք!Q303)</f>
        <v>0</v>
      </c>
      <c r="R304" s="56">
        <f>SUM('Երևան քաղաք'!R303+Շիրակ!R303+Կոտայք!R303+Լոռի!R303+Արագածոտն!R303+Գեղարքունիքի!R303+Արմավիր!R303+'Արարատի և Վայոց ձոր'!R303+Տավուշ!R302+Սյունիք!R303)</f>
        <v>0</v>
      </c>
      <c r="S304" s="56">
        <f>SUM('Երևան քաղաք'!S303+Շիրակ!S303+Կոտայք!S303+Լոռի!S303+Արագածոտն!S303+Գեղարքունիքի!S303+Արմավիր!S303+'Արարատի և Վայոց ձոր'!S303+Տավուշ!S302+Սյունիք!S303)</f>
        <v>0</v>
      </c>
      <c r="T304" s="56">
        <f>SUM('Երևան քաղաք'!T303+Շիրակ!T303+Կոտայք!T303+Լոռի!T303+Արագածոտն!T303+Գեղարքունիքի!T303+Արմավիր!T303+'Արարատի և Վայոց ձոր'!T303+Տավուշ!T302+Սյունիք!T303)</f>
        <v>0</v>
      </c>
      <c r="U304" s="56">
        <f>SUM('Երևան քաղաք'!U303+Շիրակ!U303+Կոտայք!U303+Լոռի!U303+Արագածոտն!U303+Գեղարքունիքի!U303+Արմավիր!U303+'Արարատի և Վայոց ձոր'!U303+Տավուշ!U302+Սյունիք!U303)</f>
        <v>0</v>
      </c>
      <c r="V304" s="56">
        <f>SUM('Երևան քաղաք'!V303+Շիրակ!V303+Կոտայք!V303+Լոռի!V303+Արագածոտն!V303+Գեղարքունիքի!V303+Արմավիր!V303+'Արարատի և Վայոց ձոր'!V303+Տավուշ!V302+Սյունիք!V303)</f>
        <v>0</v>
      </c>
      <c r="W304" s="56">
        <f>SUM('Երևան քաղաք'!W303+Շիրակ!W303+Կոտայք!W303+Լոռի!W303+Արագածոտն!W303+Գեղարքունիքի!W303+Արմավիր!W303+'Արարատի և Վայոց ձոր'!W303+Տավուշ!W302+Սյունիք!W303)</f>
        <v>0</v>
      </c>
      <c r="X304" s="56">
        <f>SUM('Երևան քաղաք'!X303+Շիրակ!X303+Կոտայք!X303+Լոռի!X303+Արագածոտն!X303+Գեղարքունիքի!X303+Արմավիր!X303+'Արարատի և Վայոց ձոր'!X303+Տավուշ!X302+Սյունիք!X303)</f>
        <v>0</v>
      </c>
      <c r="Y304" s="56">
        <f>SUM('Երևան քաղաք'!Y303+Շիրակ!Y303+Կոտայք!Y303+Լոռի!Y303+Արագածոտն!Y303+Գեղարքունիքի!Y303+Արմավիր!Y303+'Արարատի և Վայոց ձոր'!Y303+Տավուշ!Y302+Սյունիք!Y303)</f>
        <v>0</v>
      </c>
      <c r="Z304" s="56">
        <f>SUM('Երևան քաղաք'!Z303+Շիրակ!Z303+Կոտայք!Z303+Լոռի!Z303+Արագածոտն!Z303+Գեղարքունիքի!Z303+Արմավիր!Z303+'Արարատի և Վայոց ձոր'!Z303+Տավուշ!Z302+Սյունիք!Z303)</f>
        <v>0</v>
      </c>
      <c r="AA304" s="56">
        <f>SUM('Երևան քաղաք'!AA303+Շիրակ!AA303+Կոտայք!AA303+Լոռի!AA303+Արագածոտն!AA303+Գեղարքունիքի!AA303+Արմավիր!AA303+'Արարատի և Վայոց ձոր'!AA303+Տավուշ!AA302+Սյունիք!AA303)</f>
        <v>0</v>
      </c>
      <c r="AB304" s="56">
        <f>SUM('Երևան քաղաք'!AB303+Շիրակ!AB303+Կոտայք!AB303+Լոռի!AB303+Արագածոտն!AB303+Գեղարքունիքի!AB303+Արմավիր!AB303+'Արարատի և Վայոց ձոր'!AB303+Տավուշ!AB302+Սյունիք!AB303)</f>
        <v>0</v>
      </c>
      <c r="AC304" s="56">
        <f>SUM('Երևան քաղաք'!AC303+Շիրակ!AC303+Կոտայք!AC303+Լոռի!AC303+Արագածոտն!AC303+Գեղարքունիքի!AC303+Արմավիր!AC303+'Արարատի և Վայոց ձոր'!AC303+Տավուշ!AC302+Սյունիք!AC303)</f>
        <v>0</v>
      </c>
      <c r="AD304" s="56">
        <f>SUM('Երևան քաղաք'!AD303+Շիրակ!AD303+Կոտայք!AD303+Լոռի!AD303+Արագածոտն!AD303+Գեղարքունիքի!AD303+Արմավիր!AD303+'Արարատի և Վայոց ձոր'!AD303+Տավուշ!AD302+Սյունիք!AD303)</f>
        <v>0</v>
      </c>
      <c r="AE304" s="56">
        <f>SUM('Երևան քաղաք'!AE303+Շիրակ!AE303+Կոտայք!AE303+Լոռի!AE303+Արագածոտն!AE303+Գեղարքունիքի!AE303+Արմավիր!AE303+'Արարատի և Վայոց ձոր'!AE303+Տավուշ!AE302+Սյունիք!AE303)</f>
        <v>0</v>
      </c>
      <c r="AF304" s="56">
        <f>SUM('Երևան քաղաք'!AF303+Շիրակ!AF303+Կոտայք!AF303+Լոռի!AF303+Արագածոտն!AF303+Գեղարքունիքի!AF303+Արմավիր!AF303+'Արարատի և Վայոց ձոր'!AF303+Տավուշ!AF302+Սյունիք!AF303)</f>
        <v>0</v>
      </c>
      <c r="AG304" s="56">
        <f>SUM('Երևան քաղաք'!AG303+Շիրակ!AG303+Կոտայք!AG303+Լոռի!AG303+Արագածոտն!AG303+Գեղարքունիքի!AG303+Արմավիր!AG303+'Արարատի և Վայոց ձոր'!AG303+Տավուշ!AG302+Սյունիք!AG303)</f>
        <v>0</v>
      </c>
      <c r="AH304" s="56">
        <f>SUM('Երևան քաղաք'!AH303+Շիրակ!AH303+Կոտայք!AH303+Լոռի!AH303+Արագածոտն!AH303+Գեղարքունիքի!AH303+Արմավիր!AH303+'Արարատի և Վայոց ձոր'!AH303+Տավուշ!AH302+Սյունիք!AH303)</f>
        <v>0</v>
      </c>
      <c r="AI304" s="56">
        <f>SUM('Երևան քաղաք'!AI303+Շիրակ!AI303+Կոտայք!AI303+Լոռի!AI303+Արագածոտն!AI303+Գեղարքունիքի!AI303+Արմավիր!AI303+'Արարատի և Վայոց ձոր'!AI303+Տավուշ!AI302+Սյունիք!AI303)</f>
        <v>0</v>
      </c>
      <c r="AJ304" s="56">
        <f>SUM('Երևան քաղաք'!AJ303+Շիրակ!AJ303+Կոտայք!AJ303+Լոռի!AJ303+Արագածոտն!AJ303+Գեղարքունիքի!AJ303+Արմավիր!AJ303+'Արարատի և Վայոց ձոր'!AJ303+Տավուշ!AJ302+Սյունիք!AJ303)</f>
        <v>0</v>
      </c>
      <c r="AK304" s="56">
        <f>SUM('Երևան քաղաք'!AK303+Շիրակ!AK303+Կոտայք!AK303+Լոռի!AK303+Արագածոտն!AK303+Գեղարքունիքի!AK303+Արմավիր!AK303+'Արարատի և Վայոց ձոր'!AK303+Տավուշ!AK302+Սյունիք!AK303)</f>
        <v>0</v>
      </c>
      <c r="AL304" s="56">
        <f>SUM('Երևան քաղաք'!AL303+Շիրակ!AL303+Կոտայք!AL303+Լոռի!AL303+Արագածոտն!AL303+Գեղարքունիքի!AL303+Արմավիր!AL303+'Արարատի և Վայոց ձոր'!AL303+Տավուշ!AL302+Սյունիք!AL303)</f>
        <v>0</v>
      </c>
      <c r="AM304" s="56">
        <f>SUM('Երևան քաղաք'!AM303+Շիրակ!AM303+Կոտայք!AM303+Լոռի!AM303+Արագածոտն!AM303+Գեղարքունիքի!AM303+Արմավիր!AM303+'Արարատի և Վայոց ձոր'!AM303+Տավուշ!AM302+Սյունիք!AM303)</f>
        <v>0</v>
      </c>
      <c r="AN304" s="56">
        <f>SUM('Երևան քաղաք'!AN303+Շիրակ!AN303+Կոտայք!AN303+Լոռի!AN303+Արագածոտն!AN303+Գեղարքունիքի!AN303+Արմավիր!AN303+'Արարատի և Վայոց ձոր'!AN303+Տավուշ!AN302+Սյունիք!AN303)</f>
        <v>0</v>
      </c>
      <c r="AO304" s="56">
        <f>SUM('Երևան քաղաք'!AO303+Շիրակ!AO303+Կոտայք!AO303+Լոռի!AO303+Արագածոտն!AO303+Գեղարքունիքի!AO303+Արմավիր!AO303+'Արարատի և Վայոց ձոր'!AO303+Տավուշ!AO302+Սյունիք!AO303)</f>
        <v>0</v>
      </c>
      <c r="AP304" s="56">
        <f>SUM('Երևան քաղաք'!AP303+Շիրակ!AP303+Կոտայք!AP303+Լոռի!AP303+Արագածոտն!AP303+Գեղարքունիքի!AP303+Արմավիր!AP303+'Արարատի և Վայոց ձոր'!AP303+Տավուշ!AP302+Սյունիք!AP303)</f>
        <v>0</v>
      </c>
      <c r="AQ304" s="56">
        <f>SUM('Երևան քաղաք'!AQ303+Շիրակ!AQ303+Կոտայք!AQ303+Լոռի!AQ303+Արագածոտն!AQ303+Գեղարքունիքի!AQ303+Արմավիր!AQ303+'Արարատի և Վայոց ձոր'!AQ303+Տավուշ!AQ302+Սյունիք!AQ303)</f>
        <v>0</v>
      </c>
      <c r="AR304" s="56">
        <f>SUM('Երևան քաղաք'!AR303+Շիրակ!AR303+Կոտայք!AR303+Լոռի!AR303+Արագածոտն!AR303+Գեղարքունիքի!AR303+Արմավիր!AR303+'Արարատի և Վայոց ձոր'!AR303+Տավուշ!AR302+Սյունիք!AR303)</f>
        <v>0</v>
      </c>
      <c r="AS304" s="56">
        <f>SUM('Երևան քաղաք'!AS303+Շիրակ!AS303+Կոտայք!AS303+Լոռի!AS303+Արագածոտն!AS303+Գեղարքունիքի!AS303+Արմավիր!AS303+'Արարատի և Վայոց ձոր'!AS303+Տավուշ!AS302+Սյունիք!AS303)</f>
        <v>0</v>
      </c>
      <c r="AT304" s="56">
        <f>SUM('Երևան քաղաք'!AT303+Շիրակ!AT303+Կոտայք!AT303+Լոռի!AT303+Արագածոտն!AT303+Գեղարքունիքի!AT303+Արմավիր!AT303+'Արարատի և Վայոց ձոր'!AT303+Տավուշ!AT302+Սյունիք!AT303)</f>
        <v>0</v>
      </c>
      <c r="AU304" s="56">
        <f>SUM('Երևան քաղաք'!AU303+Շիրակ!AU303+Կոտայք!AU303+Լոռի!AU303+Արագածոտն!AU303+Գեղարքունիքի!AU303+Արմավիր!AU303+'Արարատի և Վայոց ձոր'!AU303+Տավուշ!AU302+Սյունիք!AU303)</f>
        <v>0</v>
      </c>
      <c r="AV304" s="56">
        <f>SUM('Երևան քաղաք'!AV303+Շիրակ!AV303+Կոտայք!AV303+Լոռի!AV303+Արագածոտն!AV303+Գեղարքունիքի!AV303+Արմավիր!AV303+'Արարատի և Վայոց ձոր'!AV303+Տավուշ!AV302+Սյունիք!AV303)</f>
        <v>0</v>
      </c>
      <c r="AW304" s="56">
        <f>SUM('Երևան քաղաք'!AW303+Շիրակ!AW303+Կոտայք!AW303+Լոռի!AW303+Արագածոտն!AW303+Գեղարքունիքի!AW303+Արմավիր!AW303+'Արարատի և Վայոց ձոր'!AW303+Տավուշ!AW302+Սյունիք!AW303)</f>
        <v>0</v>
      </c>
      <c r="AX304" s="56">
        <f>SUM('Երևան քաղաք'!AX303+Շիրակ!AX303+Կոտայք!AX303+Լոռի!AX303+Արագածոտն!AX303+Գեղարքունիքի!AX303+Արմավիր!AX303+'Արարատի և Վայոց ձոր'!AX303+Տավուշ!AX302+Սյունիք!AX303)</f>
        <v>0</v>
      </c>
      <c r="AY304" s="56">
        <f>SUM('Երևան քաղաք'!AY303+Շիրակ!AY303+Կոտայք!AY303+Լոռի!AY303+Արագածոտն!AY303+Գեղարքունիքի!AY303+Արմավիր!AY303+'Արարատի և Վայոց ձոր'!AY303+Տավուշ!AY302+Սյունիք!AY303)</f>
        <v>0</v>
      </c>
      <c r="AZ304" s="56">
        <f>SUM('Երևան քաղաք'!AZ303+Շիրակ!AZ303+Կոտայք!AZ303+Լոռի!AZ303+Արագածոտն!AZ303+Գեղարքունիքի!AZ303+Արմավիր!AZ303+'Արարատի և Վայոց ձոր'!AZ303+Տավուշ!AZ302+Սյունիք!AZ303)</f>
        <v>0</v>
      </c>
      <c r="BA304" s="56">
        <f>SUM('Երևան քաղաք'!BA303+Շիրակ!BA303+Կոտայք!BA303+Լոռի!BA303+Արագածոտն!BA303+Գեղարքունիքի!BA303+Արմավիր!BA303+'Արարատի և Վայոց ձոր'!BA303+Տավուշ!BA302+Սյունիք!BA303)</f>
        <v>0</v>
      </c>
      <c r="BB304" s="56">
        <f>SUM('Երևան քաղաք'!BB303+Շիրակ!BB303+Կոտայք!BB303+Լոռի!BB303+Արագածոտն!BB303+Գեղարքունիքի!BB303+Արմավիր!BB303+'Արարատի և Վայոց ձոր'!BB303+Տավուշ!BB302+Սյունիք!BB303)</f>
        <v>0</v>
      </c>
      <c r="BC304" s="56">
        <f>SUM('Երևան քաղաք'!BC303+Շիրակ!BC303+Կոտայք!BC303+Լոռի!BC303+Արագածոտն!BC303+Գեղարքունիքի!BC303+Արմավիր!BC303+'Արարատի և Վայոց ձոր'!BC303+Տավուշ!BC302+Սյունիք!BC303)</f>
        <v>0</v>
      </c>
      <c r="BD304" s="56">
        <f>SUM('Երևան քաղաք'!BD303+Շիրակ!BD303+Կոտայք!BD303+Լոռի!BD303+Արագածոտն!BD303+Գեղարքունիքի!BD303+Արմավիր!BD303+'Արարատի և Վայոց ձոր'!BD303+Տավուշ!BD302+Սյունիք!BD303)</f>
        <v>0</v>
      </c>
      <c r="BE304" s="56">
        <f>SUM('Երևան քաղաք'!BE303+Շիրակ!BE303+Կոտայք!BE303+Լոռի!BE303+Արագածոտն!BE303+Գեղարքունիքի!BE303+Արմավիր!BE303+'Արարատի և Վայոց ձոր'!BE303+Տավուշ!BE302+Սյունիք!BE303)</f>
        <v>0</v>
      </c>
      <c r="BF304" s="56">
        <f>SUM('Երևան քաղաք'!BF303+Շիրակ!BF303+Կոտայք!BF303+Լոռի!BF303+Արագածոտն!BF303+Գեղարքունիքի!BF303+Արմավիր!BF303+'Արարատի և Վայոց ձոր'!BF303+Տավուշ!BF302+Սյունիք!BF303)</f>
        <v>0</v>
      </c>
      <c r="BG304" s="56">
        <f>SUM('Երևան քաղաք'!BG303+Շիրակ!BG303+Կոտայք!BG303+Լոռի!BG303+Արագածոտն!BG303+Գեղարքունիքի!BG303+Արմավիր!BG303+'Արարատի և Վայոց ձոր'!BG303+Տավուշ!BG302+Սյունիք!BG303)</f>
        <v>0</v>
      </c>
      <c r="BH304" s="56">
        <f>SUM('Երևան քաղաք'!BH303+Շիրակ!BH303+Կոտայք!BH303+Լոռի!BH303+Արագածոտն!BH303+Գեղարքունիքի!BH303+Արմավիր!BH303+'Արարատի և Վայոց ձոր'!BH303+Տավուշ!BH302+Սյունիք!BH303)</f>
        <v>0</v>
      </c>
      <c r="BI304" s="56">
        <f>SUM('Երևան քաղաք'!BI303+Շիրակ!BI303+Կոտայք!BI303+Լոռի!BI303+Արագածոտն!BI303+Գեղարքունիքի!BI303+Արմավիր!BI303+'Արարատի և Վայոց ձոր'!BI303+Տավուշ!BI302+Սյունիք!BI303)</f>
        <v>0</v>
      </c>
      <c r="BJ304" s="56">
        <f>SUM('Երևան քաղաք'!BJ303+Շիրակ!BJ303+Կոտայք!BJ303+Լոռի!BJ303+Արագածոտն!BJ303+Գեղարքունիքի!BJ303+Արմավիր!BJ303+'Արարատի և Վայոց ձոր'!BJ303+Տավուշ!BJ302+Սյունիք!BJ303)</f>
        <v>0</v>
      </c>
      <c r="BK304" s="56">
        <f>SUM('Երևան քաղաք'!BK303+Շիրակ!BK303+Կոտայք!BK303+Լոռի!BK303+Արագածոտն!BK303+Գեղարքունիքի!BK303+Արմավիր!BK303+'Արարատի և Վայոց ձոր'!BK303+Տավուշ!BK302+Սյունիք!BK303)</f>
        <v>0</v>
      </c>
      <c r="BL304" s="56">
        <f>SUM('Երևան քաղաք'!BL303+Շիրակ!BL303+Կոտայք!BL303+Լոռի!BL303+Արագածոտն!BL303+Գեղարքունիքի!BL303+Արմավիր!BL303+'Արարատի և Վայոց ձոր'!BL303+Տավուշ!BL302+Սյունիք!BL303)</f>
        <v>0</v>
      </c>
      <c r="BM304" s="56">
        <f>SUM('Երևան քաղաք'!BM303+Շիրակ!BM303+Կոտայք!BM303+Լոռի!BM303+Արագածոտն!BM303+Գեղարքունիքի!BM303+Արմավիր!BM303+'Արարատի և Վայոց ձոր'!BM303+Տավուշ!BM302+Սյունիք!BM303)</f>
        <v>0</v>
      </c>
      <c r="BN304" s="56">
        <f>SUM('Երևան քաղաք'!BN303+Շիրակ!BN303+Կոտայք!BN303+Լոռի!BN303+Արագածոտն!BN303+Գեղարքունիքի!BN303+Արմավիր!BN303+'Արարատի և Վայոց ձոր'!BN303+Տավուշ!BN302+Սյունիք!BN303)</f>
        <v>0</v>
      </c>
      <c r="BO304" s="56">
        <f>SUM('Երևան քաղաք'!BO303+Շիրակ!BO303+Կոտայք!BO303+Լոռի!BO303+Արագածոտն!BO303+Գեղարքունիքի!BO303+Արմավիր!BO303+'Արարատի և Վայոց ձոր'!BO303+Տավուշ!BO302+Սյունիք!BO303)</f>
        <v>0</v>
      </c>
      <c r="BP304" s="56">
        <f>SUM('Երևան քաղաք'!BP303+Շիրակ!BP303+Կոտայք!BP303+Լոռի!BP303+Արագածոտն!BP303+Գեղարքունիքի!BP303+Արմավիր!BP303+'Արարատի և Վայոց ձոր'!BP303+Տավուշ!BP302+Սյունիք!BP303)</f>
        <v>0</v>
      </c>
      <c r="BQ304" s="56">
        <f>SUM('Երևան քաղաք'!BQ303+Շիրակ!BQ303+Կոտայք!BQ303+Լոռի!BQ303+Արագածոտն!BQ303+Գեղարքունիքի!BQ303+Արմավիր!BQ303+'Արարատի և Վայոց ձոր'!BQ303+Տավուշ!BQ302+Սյունիք!BQ303)</f>
        <v>0</v>
      </c>
      <c r="BR304" s="56">
        <f>SUM('Երևան քաղաք'!BR303+Շիրակ!BR303+Կոտայք!BR303+Լոռի!BR303+Արագածոտն!BR303+Գեղարքունիքի!BR303+Արմավիր!BR303+'Արարատի և Վայոց ձոր'!BR303+Տավուշ!BR302+Սյունիք!BR303)</f>
        <v>0</v>
      </c>
      <c r="BS304" s="56">
        <f>SUM('Երևան քաղաք'!BS303+Շիրակ!BS303+Կոտայք!BS303+Լոռի!BS303+Արագածոտն!BS303+Գեղարքունիքի!BS303+Արմավիր!BS303+'Արարատի և Վայոց ձոր'!BS303+Տավուշ!BS302+Սյունիք!BS303)</f>
        <v>0</v>
      </c>
      <c r="BT304" s="56">
        <f>SUM('Երևան քաղաք'!BT303+Շիրակ!BT303+Կոտայք!BT303+Լոռի!BT303+Արագածոտն!BT303+Գեղարքունիքի!BT303+Արմավիր!BT303+'Արարատի և Վայոց ձոր'!BT303+Տավուշ!BT302+Սյունիք!BT303)</f>
        <v>0</v>
      </c>
      <c r="BU304" s="56">
        <f>SUM('Երևան քաղաք'!BU303+Շիրակ!BU303+Կոտայք!BU303+Լոռի!BU303+Արագածոտն!BU303+Գեղարքունիքի!BU303+Արմավիր!BU303+'Արարատի և Վայոց ձոր'!BU303+Տավուշ!BU302+Սյունիք!BU303)</f>
        <v>0</v>
      </c>
      <c r="BV304" s="56">
        <f>SUM('Երևան քաղաք'!BV303+Շիրակ!BV303+Կոտայք!BV303+Լոռի!BV303+Արագածոտն!BV303+Գեղարքունիքի!BV303+Արմավիր!BV303+'Արարատի և Վայոց ձոր'!BV303+Տավուշ!BV302+Սյունիք!BV303)</f>
        <v>0</v>
      </c>
      <c r="BW304" s="56">
        <f>SUM('Երևան քաղաք'!BW303+Շիրակ!BW303+Կոտայք!BW303+Լոռի!BW303+Արագածոտն!BW303+Գեղարքունիքի!BW303+Արմավիր!BW303+'Արարատի և Վայոց ձոր'!BW303+Տավուշ!BW302+Սյունիք!BW303)</f>
        <v>0</v>
      </c>
      <c r="BX304" s="56">
        <f>SUM('Երևան քաղաք'!BX303+Շիրակ!BX303+Կոտայք!BX303+Լոռի!BX303+Արագածոտն!BX303+Գեղարքունիքի!BX303+Արմավիր!BX303+'Արարատի և Վայոց ձոր'!BX303+Տավուշ!BX302+Սյունիք!BX303)</f>
        <v>0</v>
      </c>
      <c r="BY304" s="56">
        <f>SUM('Երևան քաղաք'!BY303+Շիրակ!BY303+Կոտայք!BY303+Լոռի!BY303+Արագածոտն!BY303+Գեղարքունիքի!BY303+Արմավիր!BY303+'Արարատի և Վայոց ձոր'!BY303+Տավուշ!BY302+Սյունիք!BY303)</f>
        <v>0</v>
      </c>
      <c r="BZ304" s="56">
        <f>SUM('Երևան քաղաք'!BZ303+Շիրակ!BZ303+Կոտայք!BZ303+Լոռի!BZ303+Արագածոտն!BZ303+Գեղարքունիքի!BZ303+Արմավիր!BZ303+'Արարատի և Վայոց ձոր'!BZ303+Տավուշ!BZ302+Սյունիք!BZ303)</f>
        <v>0</v>
      </c>
      <c r="CA304" s="56"/>
      <c r="CB304" s="133">
        <f t="shared" si="80"/>
        <v>0</v>
      </c>
      <c r="CC304" s="134">
        <f t="shared" si="81"/>
        <v>0</v>
      </c>
      <c r="CD304" s="134">
        <f t="shared" si="82"/>
        <v>0</v>
      </c>
      <c r="CE304" s="134">
        <f t="shared" si="83"/>
        <v>0</v>
      </c>
      <c r="CF304" s="134">
        <f t="shared" si="97"/>
        <v>0</v>
      </c>
      <c r="CG304" s="134">
        <f t="shared" si="98"/>
        <v>0</v>
      </c>
      <c r="CH304" s="134">
        <f t="shared" si="84"/>
        <v>0</v>
      </c>
      <c r="CI304" s="134">
        <f t="shared" si="99"/>
        <v>0</v>
      </c>
      <c r="CJ304" s="134">
        <f t="shared" si="85"/>
        <v>0</v>
      </c>
      <c r="CK304" s="134">
        <f t="shared" si="86"/>
        <v>0</v>
      </c>
      <c r="CL304" s="134">
        <f t="shared" si="87"/>
        <v>0</v>
      </c>
      <c r="CM304" s="134">
        <f t="shared" si="88"/>
        <v>0</v>
      </c>
      <c r="CN304" s="135">
        <f t="shared" si="89"/>
        <v>0</v>
      </c>
      <c r="CO304" s="135">
        <f t="shared" si="90"/>
        <v>0</v>
      </c>
      <c r="CP304" s="135">
        <f t="shared" si="91"/>
        <v>0</v>
      </c>
      <c r="CQ304" s="135">
        <f t="shared" si="92"/>
        <v>0</v>
      </c>
      <c r="CR304" s="135">
        <f t="shared" si="93"/>
        <v>0</v>
      </c>
      <c r="CS304" s="135">
        <f t="shared" si="94"/>
        <v>0</v>
      </c>
      <c r="CT304" s="135">
        <f t="shared" si="95"/>
        <v>0</v>
      </c>
      <c r="CU304" s="135">
        <f t="shared" si="96"/>
        <v>0</v>
      </c>
    </row>
    <row r="305" spans="1:99" ht="20.100000000000001" customHeight="1" x14ac:dyDescent="0.3">
      <c r="A305" s="37" t="s">
        <v>258</v>
      </c>
      <c r="B305" s="33" t="s">
        <v>478</v>
      </c>
      <c r="C305" s="39"/>
      <c r="D305" s="35">
        <f>SUM('Երևան քաղաք:Սյունիք'!D304)</f>
        <v>0</v>
      </c>
      <c r="E305" s="35">
        <f>SUM('Երևան քաղաք:Սյունիք'!E304)</f>
        <v>9</v>
      </c>
      <c r="F305" s="35">
        <f>SUM('Երևան քաղաք:Սյունիք'!F304)</f>
        <v>9</v>
      </c>
      <c r="G305" s="35">
        <f>SUM('Երևան քաղաք:Սյունիք'!G304)</f>
        <v>0</v>
      </c>
      <c r="H305" s="35">
        <f>SUM('Երևան քաղաք:Սյունիք'!H304)</f>
        <v>4</v>
      </c>
      <c r="I305" s="35">
        <f>SUM('Երևան քաղաք:Սյունիք'!I304)</f>
        <v>28</v>
      </c>
      <c r="J305" s="35">
        <f>SUM('Երևան քաղաք:Սյունիք'!J304)</f>
        <v>0</v>
      </c>
      <c r="K305" s="35">
        <f>SUM('Երևան քաղաք:Սյունիք'!K304)</f>
        <v>0</v>
      </c>
      <c r="L305" s="35">
        <f>SUM('Երևան քաղաք:Սյունիք'!L304)</f>
        <v>28</v>
      </c>
      <c r="M305" s="35">
        <f>SUM('Երևան քաղաք:Սյունիք'!M304)</f>
        <v>6</v>
      </c>
      <c r="N305" s="35">
        <f>SUM('Երևան քաղաք:Սյունիք'!N304)</f>
        <v>0</v>
      </c>
      <c r="O305" s="35">
        <f>SUM('Երևան քաղաք:Սյունիք'!O304)</f>
        <v>4</v>
      </c>
      <c r="P305" s="35">
        <f>SUM('Երևան քաղաք:Սյունիք'!P304)</f>
        <v>2</v>
      </c>
      <c r="Q305" s="35">
        <f>SUM('Երևան քաղաք:Սյունիք'!Q304)</f>
        <v>1</v>
      </c>
      <c r="R305" s="35">
        <f>SUM('Երևան քաղաք:Սյունիք'!R304)</f>
        <v>5</v>
      </c>
      <c r="S305" s="35">
        <f>SUM('Երևան քաղաք:Սյունիք'!S304)</f>
        <v>0</v>
      </c>
      <c r="T305" s="35">
        <f>SUM('Երևան քաղաք:Սյունիք'!T304)</f>
        <v>0</v>
      </c>
      <c r="U305" s="35">
        <f>SUM('Երևան քաղաք:Սյունիք'!U304)</f>
        <v>1</v>
      </c>
      <c r="V305" s="35">
        <f>SUM('Երևան քաղաք:Սյունիք'!V304)</f>
        <v>0</v>
      </c>
      <c r="W305" s="35">
        <f>SUM('Երևան քաղաք:Սյունիք'!W304)</f>
        <v>13</v>
      </c>
      <c r="X305" s="35">
        <f>SUM('Երևան քաղաք:Սյունիք'!X304)</f>
        <v>0</v>
      </c>
      <c r="Y305" s="35">
        <f>SUM('Երևան քաղաք:Սյունիք'!Y304)</f>
        <v>13</v>
      </c>
      <c r="Z305" s="35">
        <f>SUM('Երևան քաղաք:Սյունիք'!Z304)</f>
        <v>0</v>
      </c>
      <c r="AA305" s="35">
        <f>SUM('Երևան քաղաք:Սյունիք'!AA304)</f>
        <v>0</v>
      </c>
      <c r="AB305" s="35">
        <f>SUM('Երևան քաղաք:Սյունիք'!AB304)</f>
        <v>0</v>
      </c>
      <c r="AC305" s="35">
        <f>SUM('Երևան քաղաք:Սյունիք'!AC304)</f>
        <v>2</v>
      </c>
      <c r="AD305" s="35">
        <f>SUM('Երևան քաղաք:Սյունիք'!AD304)</f>
        <v>7</v>
      </c>
      <c r="AE305" s="35">
        <f>SUM('Երևան քաղաք:Սյունիք'!AE304)</f>
        <v>0</v>
      </c>
      <c r="AF305" s="35">
        <f>SUM('Երևան քաղաք:Սյունիք'!AF304)</f>
        <v>0</v>
      </c>
      <c r="AG305" s="35">
        <f>SUM('Երևան քաղաք:Սյունիք'!AG304)</f>
        <v>0</v>
      </c>
      <c r="AH305" s="35">
        <f>SUM('Երևան քաղաք:Սյունիք'!AH304)</f>
        <v>1</v>
      </c>
      <c r="AI305" s="35">
        <f>SUM('Երևան քաղաք:Սյունիք'!AI304)</f>
        <v>0</v>
      </c>
      <c r="AJ305" s="35">
        <f>SUM('Երևան քաղաք:Սյունիք'!AJ304)</f>
        <v>0</v>
      </c>
      <c r="AK305" s="35">
        <f>SUM('Երևան քաղաք:Սյունիք'!AK304)</f>
        <v>0</v>
      </c>
      <c r="AL305" s="35">
        <f>SUM('Երևան քաղաք:Սյունիք'!AL304)</f>
        <v>0</v>
      </c>
      <c r="AM305" s="35">
        <f>SUM('Երևան քաղաք:Սյունիք'!AM304)</f>
        <v>0</v>
      </c>
      <c r="AN305" s="35">
        <f>SUM('Երևան քաղաք:Սյունիք'!AN304)</f>
        <v>0</v>
      </c>
      <c r="AO305" s="35">
        <f>SUM('Երևան քաղաք:Սյունիք'!AO304)</f>
        <v>8</v>
      </c>
      <c r="AP305" s="35">
        <f>SUM('Երևան քաղաք:Սյունիք'!AP304)</f>
        <v>17</v>
      </c>
      <c r="AQ305" s="35">
        <f>SUM('Երևան քաղաք:Սյունիք'!AQ304)</f>
        <v>3</v>
      </c>
      <c r="AR305" s="35">
        <f>SUM('Երևան քաղաք:Սյունիք'!AR304)</f>
        <v>2</v>
      </c>
      <c r="AS305" s="35">
        <f>SUM('Երևան քաղաք:Սյունիք'!AS304)</f>
        <v>1</v>
      </c>
      <c r="AT305" s="35">
        <f>SUM('Երևան քաղաք:Սյունիք'!AT304)</f>
        <v>3</v>
      </c>
      <c r="AU305" s="35">
        <f>SUM('Երևան քաղաք:Սյունիք'!AU304)</f>
        <v>0</v>
      </c>
      <c r="AV305" s="35">
        <f>SUM('Երևան քաղաք:Սյունիք'!AV304)</f>
        <v>1</v>
      </c>
      <c r="AW305" s="35">
        <f>SUM('Երևան քաղաք:Սյունիք'!AW304)</f>
        <v>21</v>
      </c>
      <c r="AX305" s="35">
        <f>SUM('Երևան քաղաք:Սյունիք'!AX304)</f>
        <v>0</v>
      </c>
      <c r="AY305" s="35">
        <f>SUM('Երևան քաղաք:Սյունիք'!AY304)</f>
        <v>25</v>
      </c>
      <c r="AZ305" s="35">
        <f>SUM('Երևան քաղաք:Սյունիք'!AZ304)</f>
        <v>0</v>
      </c>
      <c r="BA305" s="35">
        <f>SUM('Երևան քաղաք:Սյունիք'!BA304)</f>
        <v>3</v>
      </c>
      <c r="BB305" s="35">
        <f>SUM('Երևան քաղաք:Սյունիք'!BB304)</f>
        <v>4</v>
      </c>
      <c r="BC305" s="35">
        <f>SUM('Երևան քաղաք:Սյունիք'!BC304)</f>
        <v>3</v>
      </c>
      <c r="BD305" s="35">
        <f>SUM('Երևան քաղաք:Սյունիք'!BD304)</f>
        <v>1</v>
      </c>
      <c r="BE305" s="35">
        <f>SUM('Երևան քաղաք:Սյունիք'!BE304)</f>
        <v>0</v>
      </c>
      <c r="BF305" s="35">
        <f>SUM('Երևան քաղաք:Սյունիք'!BF304)</f>
        <v>4</v>
      </c>
      <c r="BG305" s="35">
        <f>SUM('Երևան քաղաք:Սյունիք'!BG304)</f>
        <v>0</v>
      </c>
      <c r="BH305" s="35">
        <f>SUM('Երևան քաղաք:Սյունիք'!BH304)</f>
        <v>0</v>
      </c>
      <c r="BI305" s="35">
        <f>SUM('Երևան քաղաք:Սյունիք'!BI304)</f>
        <v>0</v>
      </c>
      <c r="BJ305" s="35">
        <f>SUM('Երևան քաղաք:Սյունիք'!BJ304)</f>
        <v>4</v>
      </c>
      <c r="BK305" s="35">
        <f>SUM('Երևան քաղաք:Սյունիք'!BK304)</f>
        <v>0</v>
      </c>
      <c r="BL305" s="35">
        <f>SUM('Երևան քաղաք:Սյունիք'!BL304)</f>
        <v>0</v>
      </c>
      <c r="BM305" s="35">
        <f>SUM('Երևան քաղաք:Սյունիք'!BM304)</f>
        <v>0</v>
      </c>
      <c r="BN305" s="35">
        <f>SUM('Երևան քաղաք:Սյունիք'!BN304)</f>
        <v>0</v>
      </c>
      <c r="BO305" s="35">
        <f>SUM('Երևան քաղաք:Սյունիք'!BO304)</f>
        <v>0</v>
      </c>
      <c r="BP305" s="35">
        <f>SUM('Երևան քաղաք:Սյունիք'!BP304)</f>
        <v>0</v>
      </c>
      <c r="BQ305" s="35">
        <f>SUM('Երևան քաղաք:Սյունիք'!BQ304)</f>
        <v>0</v>
      </c>
      <c r="BR305" s="35">
        <f>SUM('Երևան քաղաք:Սյունիք'!BR304)</f>
        <v>0</v>
      </c>
      <c r="BS305" s="35">
        <f>SUM('Երևան քաղաք:Սյունիք'!BS304)</f>
        <v>0</v>
      </c>
      <c r="BT305" s="35">
        <f>SUM('Երևան քաղաք:Սյունիք'!BT304)</f>
        <v>0</v>
      </c>
      <c r="BU305" s="35">
        <f>SUM('Երևան քաղաք:Սյունիք'!BU304)</f>
        <v>24</v>
      </c>
      <c r="BV305" s="35">
        <f>SUM('Երևան քաղաք:Սյունիք'!BV304)</f>
        <v>1</v>
      </c>
      <c r="BW305" s="35">
        <f>SUM('Երևան քաղաք:Սյունիք'!BW304)</f>
        <v>0</v>
      </c>
      <c r="BX305" s="35">
        <f>SUM('Երևան քաղաք:Սյունիք'!BX304)</f>
        <v>0</v>
      </c>
      <c r="BY305" s="35">
        <f>SUM('Երևան քաղաք:Սյունիք'!BY304)</f>
        <v>20</v>
      </c>
      <c r="BZ305" s="35">
        <f>SUM('Երևան քաղաք:Սյունիք'!BZ304)</f>
        <v>17</v>
      </c>
      <c r="CA305" s="35">
        <f>SUM('Երևան քաղաք:Սյունիք'!CA304)</f>
        <v>0</v>
      </c>
      <c r="CB305" s="133">
        <f t="shared" si="80"/>
        <v>9</v>
      </c>
      <c r="CC305" s="134">
        <f t="shared" si="81"/>
        <v>9</v>
      </c>
      <c r="CD305" s="134">
        <f t="shared" si="82"/>
        <v>28</v>
      </c>
      <c r="CE305" s="134">
        <f t="shared" si="83"/>
        <v>28</v>
      </c>
      <c r="CF305" s="134">
        <f t="shared" si="97"/>
        <v>13</v>
      </c>
      <c r="CG305" s="134">
        <f t="shared" si="98"/>
        <v>13</v>
      </c>
      <c r="CH305" s="134">
        <f t="shared" si="84"/>
        <v>28</v>
      </c>
      <c r="CI305" s="134">
        <f t="shared" si="99"/>
        <v>28</v>
      </c>
      <c r="CJ305" s="134">
        <f t="shared" si="85"/>
        <v>28</v>
      </c>
      <c r="CK305" s="134">
        <f t="shared" si="86"/>
        <v>28</v>
      </c>
      <c r="CL305" s="134">
        <f t="shared" si="87"/>
        <v>28</v>
      </c>
      <c r="CM305" s="134">
        <f t="shared" si="88"/>
        <v>28</v>
      </c>
      <c r="CN305" s="135">
        <f t="shared" si="89"/>
        <v>28</v>
      </c>
      <c r="CO305" s="135">
        <f t="shared" si="90"/>
        <v>28</v>
      </c>
      <c r="CP305" s="135">
        <f t="shared" si="91"/>
        <v>4</v>
      </c>
      <c r="CQ305" s="135">
        <f t="shared" si="92"/>
        <v>4</v>
      </c>
      <c r="CR305" s="135">
        <f t="shared" si="93"/>
        <v>4</v>
      </c>
      <c r="CS305" s="135">
        <f t="shared" si="94"/>
        <v>4</v>
      </c>
      <c r="CT305" s="135">
        <f t="shared" si="95"/>
        <v>0</v>
      </c>
      <c r="CU305" s="135">
        <f t="shared" si="96"/>
        <v>0</v>
      </c>
    </row>
    <row r="306" spans="1:99" ht="20.100000000000001" customHeight="1" x14ac:dyDescent="0.3">
      <c r="A306" s="41" t="s">
        <v>259</v>
      </c>
      <c r="B306" s="39" t="s">
        <v>617</v>
      </c>
      <c r="C306" s="39">
        <v>332</v>
      </c>
      <c r="D306" s="56">
        <f>SUM('Երևան քաղաք'!D305+Շիրակ!D305+Կոտայք!D305+Լոռի!D305+Արագածոտն!D305+Գեղարքունիքի!D305+Արմավիր!D305+'Արարատի և Վայոց ձոր'!D305+Տավուշ!D304+Սյունիք!D305)</f>
        <v>0</v>
      </c>
      <c r="E306" s="56">
        <f>SUM('Երևան քաղաք'!E305+Շիրակ!E305+Կոտայք!E305+Լոռի!E305+Արագածոտն!E305+Գեղարքունիքի!E305+Արմավիր!E305+'Արարատի և Վայոց ձոր'!E305+Տավուշ!E304+Սյունիք!E305)</f>
        <v>0</v>
      </c>
      <c r="F306" s="56">
        <f>SUM('Երևան քաղաք'!F305+Շիրակ!F305+Կոտայք!F305+Լոռի!F305+Արագածոտն!F305+Գեղարքունիքի!F305+Արմավիր!F305+'Արարատի և Վայոց ձոր'!F305+Տավուշ!F304+Սյունիք!F305)</f>
        <v>0</v>
      </c>
      <c r="G306" s="56">
        <f>SUM('Երևան քաղաք'!G305+Շիրակ!G305+Կոտայք!G305+Լոռի!G305+Արագածոտն!G305+Գեղարքունիքի!G305+Արմավիր!G305+'Արարատի և Վայոց ձոր'!G305+Տավուշ!G304+Սյունիք!G305)</f>
        <v>0</v>
      </c>
      <c r="H306" s="56">
        <f>SUM('Երևան քաղաք'!H305+Շիրակ!H305+Կոտայք!H305+Լոռի!H305+Արագածոտն!H305+Գեղարքունիքի!H305+Արմավիր!H305+'Արարատի և Վայոց ձոր'!H305+Տավուշ!H304+Սյունիք!H305)</f>
        <v>2</v>
      </c>
      <c r="I306" s="56">
        <f>SUM('Երևան քաղաք'!I305+Շիրակ!I305+Կոտայք!I305+Լոռի!I305+Արագածոտն!I305+Գեղարքունիքի!I305+Արմավիր!I305+'Արարատի և Վայոց ձոր'!I305+Տավուշ!I304+Սյունիք!I305)</f>
        <v>3</v>
      </c>
      <c r="J306" s="56">
        <f>SUM('Երևան քաղաք'!J305+Շիրակ!J305+Կոտայք!J305+Լոռի!J305+Արագածոտն!J305+Գեղարքունիքի!J305+Արմավիր!J305+'Արարատի և Վայոց ձոր'!J305+Տավուշ!J304+Սյունիք!J305)</f>
        <v>0</v>
      </c>
      <c r="K306" s="56">
        <f>SUM('Երևան քաղաք'!K305+Շիրակ!K305+Կոտայք!K305+Լոռի!K305+Արագածոտն!K305+Գեղարքունիքի!K305+Արմավիր!K305+'Արարատի և Վայոց ձոր'!K305+Տավուշ!K304+Սյունիք!K305)</f>
        <v>0</v>
      </c>
      <c r="L306" s="56">
        <f>SUM('Երևան քաղաք'!L305+Շիրակ!L305+Կոտայք!L305+Լոռի!L305+Արագածոտն!L305+Գեղարքունիքի!L305+Արմավիր!L305+'Արարատի և Վայոց ձոր'!L305+Տավուշ!L304+Սյունիք!L305)</f>
        <v>3</v>
      </c>
      <c r="M306" s="56">
        <f>SUM('Երևան քաղաք'!M305+Շիրակ!M305+Կոտայք!M305+Լոռի!M305+Արագածոտն!M305+Գեղարքունիքի!M305+Արմավիր!M305+'Արարատի և Վայոց ձոր'!M305+Տավուշ!M304+Սյունիք!M305)</f>
        <v>0</v>
      </c>
      <c r="N306" s="56">
        <f>SUM('Երևան քաղաք'!N305+Շիրակ!N305+Կոտայք!N305+Լոռի!N305+Արագածոտն!N305+Գեղարքունիքի!N305+Արմավիր!N305+'Արարատի և Վայոց ձոր'!N305+Տավուշ!N304+Սյունիք!N305)</f>
        <v>0</v>
      </c>
      <c r="O306" s="56">
        <f>SUM('Երևան քաղաք'!O305+Շիրակ!O305+Կոտայք!O305+Լոռի!O305+Արագածոտն!O305+Գեղարքունիքի!O305+Արմավիր!O305+'Արարատի և Վայոց ձոր'!O305+Տավուշ!O304+Սյունիք!O305)</f>
        <v>1</v>
      </c>
      <c r="P306" s="56">
        <f>SUM('Երևան քաղաք'!P305+Շիրակ!P305+Կոտայք!P305+Լոռի!P305+Արագածոտն!P305+Գեղարքունիքի!P305+Արմավիր!P305+'Արարատի և Վայոց ձոր'!P305+Տավուշ!P304+Սյունիք!P305)</f>
        <v>1</v>
      </c>
      <c r="Q306" s="56">
        <f>SUM('Երևան քաղաք'!Q305+Շիրակ!Q305+Կոտայք!Q305+Լոռի!Q305+Արագածոտն!Q305+Գեղարքունիքի!Q305+Արմավիր!Q305+'Արարատի և Վայոց ձոր'!Q305+Տավուշ!Q304+Սյունիք!Q305)</f>
        <v>0</v>
      </c>
      <c r="R306" s="56">
        <f>SUM('Երևան քաղաք'!R305+Շիրակ!R305+Կոտայք!R305+Լոռի!R305+Արագածոտն!R305+Գեղարքունիքի!R305+Արմավիր!R305+'Արարատի և Վայոց ձոր'!R305+Տավուշ!R304+Սյունիք!R305)</f>
        <v>0</v>
      </c>
      <c r="S306" s="56">
        <f>SUM('Երևան քաղաք'!S305+Շիրակ!S305+Կոտայք!S305+Լոռի!S305+Արագածոտն!S305+Գեղարքունիքի!S305+Արմավիր!S305+'Արարատի և Վայոց ձոր'!S305+Տավուշ!S304+Սյունիք!S305)</f>
        <v>0</v>
      </c>
      <c r="T306" s="56">
        <f>SUM('Երևան քաղաք'!T305+Շիրակ!T305+Կոտայք!T305+Լոռի!T305+Արագածոտն!T305+Գեղարքունիքի!T305+Արմավիր!T305+'Արարատի և Վայոց ձոր'!T305+Տավուշ!T304+Սյունիք!T305)</f>
        <v>0</v>
      </c>
      <c r="U306" s="56">
        <f>SUM('Երևան քաղաք'!U305+Շիրակ!U305+Կոտայք!U305+Լոռի!U305+Արագածոտն!U305+Գեղարքունիքի!U305+Արմավիր!U305+'Արարատի և Վայոց ձոր'!U305+Տավուշ!U304+Սյունիք!U305)</f>
        <v>0</v>
      </c>
      <c r="V306" s="56">
        <f>SUM('Երևան քաղաք'!V305+Շիրակ!V305+Կոտայք!V305+Լոռի!V305+Արագածոտն!V305+Գեղարքունիքի!V305+Արմավիր!V305+'Արարատի և Վայոց ձոր'!V305+Տավուշ!V304+Սյունիք!V305)</f>
        <v>0</v>
      </c>
      <c r="W306" s="56">
        <f>SUM('Երևան քաղաք'!W305+Շիրակ!W305+Կոտայք!W305+Լոռի!W305+Արագածոտն!W305+Գեղարքունիքի!W305+Արմավիր!W305+'Արարատի և Վայոց ձոր'!W305+Տավուշ!W304+Սյունիք!W305)</f>
        <v>2</v>
      </c>
      <c r="X306" s="56">
        <f>SUM('Երևան քաղաք'!X305+Շիրակ!X305+Կոտայք!X305+Լոռի!X305+Արագածոտն!X305+Գեղարքունիքի!X305+Արմավիր!X305+'Արարատի և Վայոց ձոր'!X305+Տավուշ!X304+Սյունիք!X305)</f>
        <v>0</v>
      </c>
      <c r="Y306" s="56">
        <f>SUM('Երևան քաղաք'!Y305+Շիրակ!Y305+Կոտայք!Y305+Լոռի!Y305+Արագածոտն!Y305+Գեղարքունիքի!Y305+Արմավիր!Y305+'Արարատի և Վայոց ձոր'!Y305+Տավուշ!Y304+Սյունիք!Y305)</f>
        <v>1</v>
      </c>
      <c r="Z306" s="56">
        <f>SUM('Երևան քաղաք'!Z305+Շիրակ!Z305+Կոտայք!Z305+Լոռի!Z305+Արագածոտն!Z305+Գեղարքունիքի!Z305+Արմավիր!Z305+'Արարատի և Վայոց ձոր'!Z305+Տավուշ!Z304+Սյունիք!Z305)</f>
        <v>0</v>
      </c>
      <c r="AA306" s="56">
        <f>SUM('Երևան քաղաք'!AA305+Շիրակ!AA305+Կոտայք!AA305+Լոռի!AA305+Արագածոտն!AA305+Գեղարքունիքի!AA305+Արմավիր!AA305+'Արարատի և Վայոց ձոր'!AA305+Տավուշ!AA304+Սյունիք!AA305)</f>
        <v>0</v>
      </c>
      <c r="AB306" s="56">
        <f>SUM('Երևան քաղաք'!AB305+Շիրակ!AB305+Կոտայք!AB305+Լոռի!AB305+Արագածոտն!AB305+Գեղարքունիքի!AB305+Արմավիր!AB305+'Արարատի և Վայոց ձոր'!AB305+Տավուշ!AB304+Սյունիք!AB305)</f>
        <v>0</v>
      </c>
      <c r="AC306" s="56">
        <f>SUM('Երևան քաղաք'!AC305+Շիրակ!AC305+Կոտայք!AC305+Լոռի!AC305+Արագածոտն!AC305+Գեղարքունիքի!AC305+Արմավիր!AC305+'Արարատի և Վայոց ձոր'!AC305+Տավուշ!AC304+Սյունիք!AC305)</f>
        <v>0</v>
      </c>
      <c r="AD306" s="56">
        <f>SUM('Երևան քաղաք'!AD305+Շիրակ!AD305+Կոտայք!AD305+Լոռի!AD305+Արագածոտն!AD305+Գեղարքունիքի!AD305+Արմավիր!AD305+'Արարատի և Վայոց ձոր'!AD305+Տավուշ!AD304+Սյունիք!AD305)</f>
        <v>1</v>
      </c>
      <c r="AE306" s="56">
        <f>SUM('Երևան քաղաք'!AE305+Շիրակ!AE305+Կոտայք!AE305+Լոռի!AE305+Արագածոտն!AE305+Գեղարքունիքի!AE305+Արմավիր!AE305+'Արարատի և Վայոց ձոր'!AE305+Տավուշ!AE304+Սյունիք!AE305)</f>
        <v>0</v>
      </c>
      <c r="AF306" s="56">
        <f>SUM('Երևան քաղաք'!AF305+Շիրակ!AF305+Կոտայք!AF305+Լոռի!AF305+Արագածոտն!AF305+Գեղարքունիքի!AF305+Արմավիր!AF305+'Արարատի և Վայոց ձոր'!AF305+Տավուշ!AF304+Սյունիք!AF305)</f>
        <v>0</v>
      </c>
      <c r="AG306" s="56">
        <f>SUM('Երևան քաղաք'!AG305+Շիրակ!AG305+Կոտայք!AG305+Լոռի!AG305+Արագածոտն!AG305+Գեղարքունիքի!AG305+Արմավիր!AG305+'Արարատի և Վայոց ձոր'!AG305+Տավուշ!AG304+Սյունիք!AG305)</f>
        <v>0</v>
      </c>
      <c r="AH306" s="56">
        <f>SUM('Երևան քաղաք'!AH305+Շիրակ!AH305+Կոտայք!AH305+Լոռի!AH305+Արագածոտն!AH305+Գեղարքունիքի!AH305+Արմավիր!AH305+'Արարատի և Վայոց ձոր'!AH305+Տավուշ!AH304+Սյունիք!AH305)</f>
        <v>0</v>
      </c>
      <c r="AI306" s="56">
        <f>SUM('Երևան քաղաք'!AI305+Շիրակ!AI305+Կոտայք!AI305+Լոռի!AI305+Արագածոտն!AI305+Գեղարքունիքի!AI305+Արմավիր!AI305+'Արարատի և Վայոց ձոր'!AI305+Տավուշ!AI304+Սյունիք!AI305)</f>
        <v>0</v>
      </c>
      <c r="AJ306" s="56">
        <f>SUM('Երևան քաղաք'!AJ305+Շիրակ!AJ305+Կոտայք!AJ305+Լոռի!AJ305+Արագածոտն!AJ305+Գեղարքունիքի!AJ305+Արմավիր!AJ305+'Արարատի և Վայոց ձոր'!AJ305+Տավուշ!AJ304+Սյունիք!AJ305)</f>
        <v>0</v>
      </c>
      <c r="AK306" s="56">
        <f>SUM('Երևան քաղաք'!AK305+Շիրակ!AK305+Կոտայք!AK305+Լոռի!AK305+Արագածոտն!AK305+Գեղարքունիքի!AK305+Արմավիր!AK305+'Արարատի և Վայոց ձոր'!AK305+Տավուշ!AK304+Սյունիք!AK305)</f>
        <v>0</v>
      </c>
      <c r="AL306" s="56">
        <f>SUM('Երևան քաղաք'!AL305+Շիրակ!AL305+Կոտայք!AL305+Լոռի!AL305+Արագածոտն!AL305+Գեղարքունիքի!AL305+Արմավիր!AL305+'Արարատի և Վայոց ձոր'!AL305+Տավուշ!AL304+Սյունիք!AL305)</f>
        <v>0</v>
      </c>
      <c r="AM306" s="56">
        <f>SUM('Երևան քաղաք'!AM305+Շիրակ!AM305+Կոտայք!AM305+Լոռի!AM305+Արագածոտն!AM305+Գեղարքունիքի!AM305+Արմավիր!AM305+'Արարատի և Վայոց ձոր'!AM305+Տավուշ!AM304+Սյունիք!AM305)</f>
        <v>0</v>
      </c>
      <c r="AN306" s="56">
        <f>SUM('Երևան քաղաք'!AN305+Շիրակ!AN305+Կոտայք!AN305+Լոռի!AN305+Արագածոտն!AN305+Գեղարքունիքի!AN305+Արմավիր!AN305+'Արարատի և Վայոց ձոր'!AN305+Տավուշ!AN304+Սյունիք!AN305)</f>
        <v>0</v>
      </c>
      <c r="AO306" s="56">
        <f>SUM('Երևան քաղաք'!AO305+Շիրակ!AO305+Կոտայք!AO305+Լոռի!AO305+Արագածոտն!AO305+Գեղարքունիքի!AO305+Արմավիր!AO305+'Արարատի և Վայոց ձոր'!AO305+Տավուշ!AO304+Սյունիք!AO305)</f>
        <v>1</v>
      </c>
      <c r="AP306" s="56">
        <f>SUM('Երևան քաղաք'!AP305+Շիրակ!AP305+Կոտայք!AP305+Լոռի!AP305+Արագածոտն!AP305+Գեղարքունիքի!AP305+Արմավիր!AP305+'Արարատի և Վայոց ձոր'!AP305+Տավուշ!AP304+Սյունիք!AP305)</f>
        <v>2</v>
      </c>
      <c r="AQ306" s="56">
        <f>SUM('Երևան քաղաք'!AQ305+Շիրակ!AQ305+Կոտայք!AQ305+Լոռի!AQ305+Արագածոտն!AQ305+Գեղարքունիքի!AQ305+Արմավիր!AQ305+'Արարատի և Վայոց ձոր'!AQ305+Տավուշ!AQ304+Սյունիք!AQ305)</f>
        <v>0</v>
      </c>
      <c r="AR306" s="56">
        <f>SUM('Երևան քաղաք'!AR305+Շիրակ!AR305+Կոտայք!AR305+Լոռի!AR305+Արագածոտն!AR305+Գեղարքունիքի!AR305+Արմավիր!AR305+'Արարատի և Վայոց ձոր'!AR305+Տավուշ!AR304+Սյունիք!AR305)</f>
        <v>0</v>
      </c>
      <c r="AS306" s="56">
        <f>SUM('Երևան քաղաք'!AS305+Շիրակ!AS305+Կոտայք!AS305+Լոռի!AS305+Արագածոտն!AS305+Գեղարքունիքի!AS305+Արմավիր!AS305+'Արարատի և Վայոց ձոր'!AS305+Տավուշ!AS304+Սյունիք!AS305)</f>
        <v>1</v>
      </c>
      <c r="AT306" s="56">
        <f>SUM('Երևան քաղաք'!AT305+Շիրակ!AT305+Կոտայք!AT305+Լոռի!AT305+Արագածոտն!AT305+Գեղարքունիքի!AT305+Արմավիր!AT305+'Արարատի և Վայոց ձոր'!AT305+Տավուշ!AT304+Սյունիք!AT305)</f>
        <v>0</v>
      </c>
      <c r="AU306" s="56">
        <f>SUM('Երևան քաղաք'!AU305+Շիրակ!AU305+Կոտայք!AU305+Լոռի!AU305+Արագածոտն!AU305+Գեղարքունիքի!AU305+Արմավիր!AU305+'Արարատի և Վայոց ձոր'!AU305+Տավուշ!AU304+Սյունիք!AU305)</f>
        <v>0</v>
      </c>
      <c r="AV306" s="56">
        <f>SUM('Երևան քաղաք'!AV305+Շիրակ!AV305+Կոտայք!AV305+Լոռի!AV305+Արագածոտն!AV305+Գեղարքունիքի!AV305+Արմավիր!AV305+'Արարատի և Վայոց ձոր'!AV305+Տավուշ!AV304+Սյունիք!AV305)</f>
        <v>0</v>
      </c>
      <c r="AW306" s="56">
        <f>SUM('Երևան քաղաք'!AW305+Շիրակ!AW305+Կոտայք!AW305+Լոռի!AW305+Արագածոտն!AW305+Գեղարքունիքի!AW305+Արմավիր!AW305+'Արարատի և Վայոց ձոր'!AW305+Տավուշ!AW304+Սյունիք!AW305)</f>
        <v>2</v>
      </c>
      <c r="AX306" s="56">
        <f>SUM('Երևան քաղաք'!AX305+Շիրակ!AX305+Կոտայք!AX305+Լոռի!AX305+Արագածոտն!AX305+Գեղարքունիքի!AX305+Արմավիր!AX305+'Արարատի և Վայոց ձոր'!AX305+Տավուշ!AX304+Սյունիք!AX305)</f>
        <v>0</v>
      </c>
      <c r="AY306" s="56">
        <f>SUM('Երևան քաղաք'!AY305+Շիրակ!AY305+Կոտայք!AY305+Լոռի!AY305+Արագածոտն!AY305+Գեղարքունիքի!AY305+Արմավիր!AY305+'Արարատի և Վայոց ձոր'!AY305+Տավուշ!AY304+Սյունիք!AY305)</f>
        <v>3</v>
      </c>
      <c r="AZ306" s="56">
        <f>SUM('Երևան քաղաք'!AZ305+Շիրակ!AZ305+Կոտայք!AZ305+Լոռի!AZ305+Արագածոտն!AZ305+Գեղարքունիքի!AZ305+Արմավիր!AZ305+'Արարատի և Վայոց ձոր'!AZ305+Տավուշ!AZ304+Սյունիք!AZ305)</f>
        <v>0</v>
      </c>
      <c r="BA306" s="56">
        <f>SUM('Երևան քաղաք'!BA305+Շիրակ!BA305+Կոտայք!BA305+Լոռի!BA305+Արագածոտն!BA305+Գեղարքունիքի!BA305+Արմավիր!BA305+'Արարատի և Վայոց ձոր'!BA305+Տավուշ!BA304+Սյունիք!BA305)</f>
        <v>0</v>
      </c>
      <c r="BB306" s="56">
        <f>SUM('Երևան քաղաք'!BB305+Շիրակ!BB305+Կոտայք!BB305+Լոռի!BB305+Արագածոտն!BB305+Գեղարքունիքի!BB305+Արմավիր!BB305+'Արարատի և Վայոց ձոր'!BB305+Տավուշ!BB304+Սյունիք!BB305)</f>
        <v>1</v>
      </c>
      <c r="BC306" s="56">
        <f>SUM('Երևան քաղաք'!BC305+Շիրակ!BC305+Կոտայք!BC305+Լոռի!BC305+Արագածոտն!BC305+Գեղարքունիքի!BC305+Արմավիր!BC305+'Արարատի և Վայոց ձոր'!BC305+Տավուշ!BC304+Սյունիք!BC305)</f>
        <v>0</v>
      </c>
      <c r="BD306" s="56">
        <f>SUM('Երևան քաղաք'!BD305+Շիրակ!BD305+Կոտայք!BD305+Լոռի!BD305+Արագածոտն!BD305+Գեղարքունիքի!BD305+Արմավիր!BD305+'Արարատի և Վայոց ձոր'!BD305+Տավուշ!BD304+Սյունիք!BD305)</f>
        <v>0</v>
      </c>
      <c r="BE306" s="56">
        <f>SUM('Երևան քաղաք'!BE305+Շիրակ!BE305+Կոտայք!BE305+Լոռի!BE305+Արագածոտն!BE305+Գեղարքունիքի!BE305+Արմավիր!BE305+'Արարատի և Վայոց ձոր'!BE305+Տավուշ!BE304+Սյունիք!BE305)</f>
        <v>0</v>
      </c>
      <c r="BF306" s="56">
        <f>SUM('Երևան քաղաք'!BF305+Շիրակ!BF305+Կոտայք!BF305+Լոռի!BF305+Արագածոտն!BF305+Գեղարքունիքի!BF305+Արմավիր!BF305+'Արարատի և Վայոց ձոր'!BF305+Տավուշ!BF304+Սյունիք!BF305)</f>
        <v>0</v>
      </c>
      <c r="BG306" s="56">
        <f>SUM('Երևան քաղաք'!BG305+Շիրակ!BG305+Կոտայք!BG305+Լոռի!BG305+Արագածոտն!BG305+Գեղարքունիքի!BG305+Արմավիր!BG305+'Արարատի և Վայոց ձոր'!BG305+Տավուշ!BG304+Սյունիք!BG305)</f>
        <v>0</v>
      </c>
      <c r="BH306" s="56">
        <f>SUM('Երևան քաղաք'!BH305+Շիրակ!BH305+Կոտայք!BH305+Լոռի!BH305+Արագածոտն!BH305+Գեղարքունիքի!BH305+Արմավիր!BH305+'Արարատի և Վայոց ձոր'!BH305+Տավուշ!BH304+Սյունիք!BH305)</f>
        <v>0</v>
      </c>
      <c r="BI306" s="56">
        <f>SUM('Երևան քաղաք'!BI305+Շիրակ!BI305+Կոտայք!BI305+Լոռի!BI305+Արագածոտն!BI305+Գեղարքունիքի!BI305+Արմավիր!BI305+'Արարատի և Վայոց ձոր'!BI305+Տավուշ!BI304+Սյունիք!BI305)</f>
        <v>0</v>
      </c>
      <c r="BJ306" s="56">
        <f>SUM('Երևան քաղաք'!BJ305+Շիրակ!BJ305+Կոտայք!BJ305+Լոռի!BJ305+Արագածոտն!BJ305+Գեղարքունիքի!BJ305+Արմավիր!BJ305+'Արարատի և Վայոց ձոր'!BJ305+Տավուշ!BJ304+Սյունիք!BJ305)</f>
        <v>0</v>
      </c>
      <c r="BK306" s="56">
        <f>SUM('Երևան քաղաք'!BK305+Շիրակ!BK305+Կոտայք!BK305+Լոռի!BK305+Արագածոտն!BK305+Գեղարքունիքի!BK305+Արմավիր!BK305+'Արարատի և Վայոց ձոր'!BK305+Տավուշ!BK304+Սյունիք!BK305)</f>
        <v>0</v>
      </c>
      <c r="BL306" s="56">
        <f>SUM('Երևան քաղաք'!BL305+Շիրակ!BL305+Կոտայք!BL305+Լոռի!BL305+Արագածոտն!BL305+Գեղարքունիքի!BL305+Արմավիր!BL305+'Արարատի և Վայոց ձոր'!BL305+Տավուշ!BL304+Սյունիք!BL305)</f>
        <v>0</v>
      </c>
      <c r="BM306" s="56">
        <f>SUM('Երևան քաղաք'!BM305+Շիրակ!BM305+Կոտայք!BM305+Լոռի!BM305+Արագածոտն!BM305+Գեղարքունիքի!BM305+Արմավիր!BM305+'Արարատի և Վայոց ձոր'!BM305+Տավուշ!BM304+Սյունիք!BM305)</f>
        <v>0</v>
      </c>
      <c r="BN306" s="56">
        <f>SUM('Երևան քաղաք'!BN305+Շիրակ!BN305+Կոտայք!BN305+Լոռի!BN305+Արագածոտն!BN305+Գեղարքունիքի!BN305+Արմավիր!BN305+'Արարատի և Վայոց ձոր'!BN305+Տավուշ!BN304+Սյունիք!BN305)</f>
        <v>0</v>
      </c>
      <c r="BO306" s="56">
        <f>SUM('Երևան քաղաք'!BO305+Շիրակ!BO305+Կոտայք!BO305+Լոռի!BO305+Արագածոտն!BO305+Գեղարքունիքի!BO305+Արմավիր!BO305+'Արարատի և Վայոց ձոր'!BO305+Տավուշ!BO304+Սյունիք!BO305)</f>
        <v>0</v>
      </c>
      <c r="BP306" s="56">
        <f>SUM('Երևան քաղաք'!BP305+Շիրակ!BP305+Կոտայք!BP305+Լոռի!BP305+Արագածոտն!BP305+Գեղարքունիքի!BP305+Արմավիր!BP305+'Արարատի և Վայոց ձոր'!BP305+Տավուշ!BP304+Սյունիք!BP305)</f>
        <v>0</v>
      </c>
      <c r="BQ306" s="56">
        <f>SUM('Երևան քաղաք'!BQ305+Շիրակ!BQ305+Կոտայք!BQ305+Լոռի!BQ305+Արագածոտն!BQ305+Գեղարքունիքի!BQ305+Արմավիր!BQ305+'Արարատի և Վայոց ձոր'!BQ305+Տավուշ!BQ304+Սյունիք!BQ305)</f>
        <v>0</v>
      </c>
      <c r="BR306" s="56">
        <f>SUM('Երևան քաղաք'!BR305+Շիրակ!BR305+Կոտայք!BR305+Լոռի!BR305+Արագածոտն!BR305+Գեղարքունիքի!BR305+Արմավիր!BR305+'Արարատի և Վայոց ձոր'!BR305+Տավուշ!BR304+Սյունիք!BR305)</f>
        <v>0</v>
      </c>
      <c r="BS306" s="56">
        <f>SUM('Երևան քաղաք'!BS305+Շիրակ!BS305+Կոտայք!BS305+Լոռի!BS305+Արագածոտն!BS305+Գեղարքունիքի!BS305+Արմավիր!BS305+'Արարատի և Վայոց ձոր'!BS305+Տավուշ!BS304+Սյունիք!BS305)</f>
        <v>0</v>
      </c>
      <c r="BT306" s="56">
        <f>SUM('Երևան քաղաք'!BT305+Շիրակ!BT305+Կոտայք!BT305+Լոռի!BT305+Արագածոտն!BT305+Գեղարքունիքի!BT305+Արմավիր!BT305+'Արարատի և Վայոց ձոր'!BT305+Տավուշ!BT304+Սյունիք!BT305)</f>
        <v>0</v>
      </c>
      <c r="BU306" s="56">
        <f>SUM('Երևան քաղաք'!BU305+Շիրակ!BU305+Կոտայք!BU305+Լոռի!BU305+Արագածոտն!BU305+Գեղարքունիքի!BU305+Արմավիր!BU305+'Արարատի և Վայոց ձոր'!BU305+Տավուշ!BU304+Սյունիք!BU305)</f>
        <v>3</v>
      </c>
      <c r="BV306" s="56">
        <f>SUM('Երևան քաղաք'!BV305+Շիրակ!BV305+Կոտայք!BV305+Լոռի!BV305+Արագածոտն!BV305+Գեղարքունիքի!BV305+Արմավիր!BV305+'Արարատի և Վայոց ձոր'!BV305+Տավուշ!BV304+Սյունիք!BV305)</f>
        <v>0</v>
      </c>
      <c r="BW306" s="56">
        <f>SUM('Երևան քաղաք'!BW305+Շիրակ!BW305+Կոտայք!BW305+Լոռի!BW305+Արագածոտն!BW305+Գեղարքունիքի!BW305+Արմավիր!BW305+'Արարատի և Վայոց ձոր'!BW305+Տավուշ!BW304+Սյունիք!BW305)</f>
        <v>0</v>
      </c>
      <c r="BX306" s="56">
        <f>SUM('Երևան քաղաք'!BX305+Շիրակ!BX305+Կոտայք!BX305+Լոռի!BX305+Արագածոտն!BX305+Գեղարքունիքի!BX305+Արմավիր!BX305+'Արարատի և Վայոց ձոր'!BX305+Տավուշ!BX304+Սյունիք!BX305)</f>
        <v>0</v>
      </c>
      <c r="BY306" s="56">
        <f>SUM('Երևան քաղաք'!BY305+Շիրակ!BY305+Կոտայք!BY305+Լոռի!BY305+Արագածոտն!BY305+Գեղարքունիքի!BY305+Արմավիր!BY305+'Արարատի և Վայոց ձոր'!BY305+Տավուշ!BY304+Սյունիք!BY305)</f>
        <v>2</v>
      </c>
      <c r="BZ306" s="56">
        <f>SUM('Երևան քաղաք'!BZ305+Շիրակ!BZ305+Կոտայք!BZ305+Լոռի!BZ305+Արագածոտն!BZ305+Գեղարքունիքի!BZ305+Արմավիր!BZ305+'Արարատի և Վայոց ձոր'!BZ305+Տավուշ!BZ304+Սյունիք!BZ305)</f>
        <v>2</v>
      </c>
      <c r="CA306" s="56"/>
      <c r="CB306" s="133">
        <f t="shared" si="80"/>
        <v>0</v>
      </c>
      <c r="CC306" s="134">
        <f t="shared" si="81"/>
        <v>0</v>
      </c>
      <c r="CD306" s="134">
        <f t="shared" si="82"/>
        <v>3</v>
      </c>
      <c r="CE306" s="134">
        <f t="shared" si="83"/>
        <v>3</v>
      </c>
      <c r="CF306" s="134">
        <f t="shared" si="97"/>
        <v>2</v>
      </c>
      <c r="CG306" s="134">
        <f t="shared" si="98"/>
        <v>2</v>
      </c>
      <c r="CH306" s="134">
        <f t="shared" si="84"/>
        <v>3</v>
      </c>
      <c r="CI306" s="134">
        <f t="shared" si="99"/>
        <v>3</v>
      </c>
      <c r="CJ306" s="134">
        <f t="shared" si="85"/>
        <v>3</v>
      </c>
      <c r="CK306" s="134">
        <f t="shared" si="86"/>
        <v>3</v>
      </c>
      <c r="CL306" s="134">
        <f t="shared" si="87"/>
        <v>3</v>
      </c>
      <c r="CM306" s="134">
        <f t="shared" si="88"/>
        <v>3</v>
      </c>
      <c r="CN306" s="135">
        <f t="shared" si="89"/>
        <v>3</v>
      </c>
      <c r="CO306" s="135">
        <f t="shared" si="90"/>
        <v>3</v>
      </c>
      <c r="CP306" s="135">
        <f t="shared" si="91"/>
        <v>0</v>
      </c>
      <c r="CQ306" s="135">
        <f t="shared" si="92"/>
        <v>0</v>
      </c>
      <c r="CR306" s="135">
        <f t="shared" si="93"/>
        <v>0</v>
      </c>
      <c r="CS306" s="135">
        <f t="shared" si="94"/>
        <v>0</v>
      </c>
      <c r="CT306" s="135">
        <f t="shared" si="95"/>
        <v>0</v>
      </c>
      <c r="CU306" s="135">
        <f t="shared" si="96"/>
        <v>0</v>
      </c>
    </row>
    <row r="307" spans="1:99" ht="20.100000000000001" customHeight="1" x14ac:dyDescent="0.3">
      <c r="A307" s="41" t="s">
        <v>260</v>
      </c>
      <c r="B307" s="39" t="s">
        <v>618</v>
      </c>
      <c r="C307" s="39">
        <v>332.1</v>
      </c>
      <c r="D307" s="56">
        <f>SUM('Երևան քաղաք'!D306+Շիրակ!D306+Կոտայք!D306+Լոռի!D306+Արագածոտն!D306+Գեղարքունիքի!D306+Արմավիր!D306+'Արարատի և Վայոց ձոր'!D306+Տավուշ!D305+Սյունիք!D306)</f>
        <v>0</v>
      </c>
      <c r="E307" s="56">
        <f>SUM('Երևան քաղաք'!E306+Շիրակ!E306+Կոտայք!E306+Լոռի!E306+Արագածոտն!E306+Գեղարքունիքի!E306+Արմավիր!E306+'Արարատի և Վայոց ձոր'!E306+Տավուշ!E305+Սյունիք!E306)</f>
        <v>0</v>
      </c>
      <c r="F307" s="56">
        <f>SUM('Երևան քաղաք'!F306+Շիրակ!F306+Կոտայք!F306+Լոռի!F306+Արագածոտն!F306+Գեղարքունիքի!F306+Արմավիր!F306+'Արարատի և Վայոց ձոր'!F306+Տավուշ!F305+Սյունիք!F306)</f>
        <v>0</v>
      </c>
      <c r="G307" s="56">
        <f>SUM('Երևան քաղաք'!G306+Շիրակ!G306+Կոտայք!G306+Լոռի!G306+Արագածոտն!G306+Գեղարքունիքի!G306+Արմավիր!G306+'Արարատի և Վայոց ձոր'!G306+Տավուշ!G305+Սյունիք!G306)</f>
        <v>0</v>
      </c>
      <c r="H307" s="56">
        <f>SUM('Երևան քաղաք'!H306+Շիրակ!H306+Կոտայք!H306+Լոռի!H306+Արագածոտն!H306+Գեղարքունիքի!H306+Արմավիր!H306+'Արարատի և Վայոց ձոր'!H306+Տավուշ!H305+Սյունիք!H306)</f>
        <v>0</v>
      </c>
      <c r="I307" s="56">
        <f>SUM('Երևան քաղաք'!I306+Շիրակ!I306+Կոտայք!I306+Լոռի!I306+Արագածոտն!I306+Գեղարքունիքի!I306+Արմավիր!I306+'Արարատի և Վայոց ձոր'!I306+Տավուշ!I305+Սյունիք!I306)</f>
        <v>0</v>
      </c>
      <c r="J307" s="56">
        <f>SUM('Երևան քաղաք'!J306+Շիրակ!J306+Կոտայք!J306+Լոռի!J306+Արագածոտն!J306+Գեղարքունիքի!J306+Արմավիր!J306+'Արարատի և Վայոց ձոր'!J306+Տավուշ!J305+Սյունիք!J306)</f>
        <v>0</v>
      </c>
      <c r="K307" s="56">
        <f>SUM('Երևան քաղաք'!K306+Շիրակ!K306+Կոտայք!K306+Լոռի!K306+Արագածոտն!K306+Գեղարքունիքի!K306+Արմավիր!K306+'Արարատի և Վայոց ձոր'!K306+Տավուշ!K305+Սյունիք!K306)</f>
        <v>0</v>
      </c>
      <c r="L307" s="56">
        <f>SUM('Երևան քաղաք'!L306+Շիրակ!L306+Կոտայք!L306+Լոռի!L306+Արագածոտն!L306+Գեղարքունիքի!L306+Արմավիր!L306+'Արարատի և Վայոց ձոր'!L306+Տավուշ!L305+Սյունիք!L306)</f>
        <v>0</v>
      </c>
      <c r="M307" s="56">
        <f>SUM('Երևան քաղաք'!M306+Շիրակ!M306+Կոտայք!M306+Լոռի!M306+Արագածոտն!M306+Գեղարքունիքի!M306+Արմավիր!M306+'Արարատի և Վայոց ձոր'!M306+Տավուշ!M305+Սյունիք!M306)</f>
        <v>0</v>
      </c>
      <c r="N307" s="56">
        <f>SUM('Երևան քաղաք'!N306+Շիրակ!N306+Կոտայք!N306+Լոռի!N306+Արագածոտն!N306+Գեղարքունիքի!N306+Արմավիր!N306+'Արարատի և Վայոց ձոր'!N306+Տավուշ!N305+Սյունիք!N306)</f>
        <v>0</v>
      </c>
      <c r="O307" s="56">
        <f>SUM('Երևան քաղաք'!O306+Շիրակ!O306+Կոտայք!O306+Լոռի!O306+Արագածոտն!O306+Գեղարքունիքի!O306+Արմավիր!O306+'Արարատի և Վայոց ձոր'!O306+Տավուշ!O305+Սյունիք!O306)</f>
        <v>0</v>
      </c>
      <c r="P307" s="56">
        <f>SUM('Երևան քաղաք'!P306+Շիրակ!P306+Կոտայք!P306+Լոռի!P306+Արագածոտն!P306+Գեղարքունիքի!P306+Արմավիր!P306+'Արարատի և Վայոց ձոր'!P306+Տավուշ!P305+Սյունիք!P306)</f>
        <v>0</v>
      </c>
      <c r="Q307" s="56">
        <f>SUM('Երևան քաղաք'!Q306+Շիրակ!Q306+Կոտայք!Q306+Լոռի!Q306+Արագածոտն!Q306+Գեղարքունիքի!Q306+Արմավիր!Q306+'Արարատի և Վայոց ձոր'!Q306+Տավուշ!Q305+Սյունիք!Q306)</f>
        <v>0</v>
      </c>
      <c r="R307" s="56">
        <f>SUM('Երևան քաղաք'!R306+Շիրակ!R306+Կոտայք!R306+Լոռի!R306+Արագածոտն!R306+Գեղարքունիքի!R306+Արմավիր!R306+'Արարատի և Վայոց ձոր'!R306+Տավուշ!R305+Սյունիք!R306)</f>
        <v>0</v>
      </c>
      <c r="S307" s="56">
        <f>SUM('Երևան քաղաք'!S306+Շիրակ!S306+Կոտայք!S306+Լոռի!S306+Արագածոտն!S306+Գեղարքունիքի!S306+Արմավիր!S306+'Արարատի և Վայոց ձոր'!S306+Տավուշ!S305+Սյունիք!S306)</f>
        <v>0</v>
      </c>
      <c r="T307" s="56">
        <f>SUM('Երևան քաղաք'!T306+Շիրակ!T306+Կոտայք!T306+Լոռի!T306+Արագածոտն!T306+Գեղարքունիքի!T306+Արմավիր!T306+'Արարատի և Վայոց ձոր'!T306+Տավուշ!T305+Սյունիք!T306)</f>
        <v>0</v>
      </c>
      <c r="U307" s="56">
        <f>SUM('Երևան քաղաք'!U306+Շիրակ!U306+Կոտայք!U306+Լոռի!U306+Արագածոտն!U306+Գեղարքունիքի!U306+Արմավիր!U306+'Արարատի և Վայոց ձոր'!U306+Տավուշ!U305+Սյունիք!U306)</f>
        <v>0</v>
      </c>
      <c r="V307" s="56">
        <f>SUM('Երևան քաղաք'!V306+Շիրակ!V306+Կոտայք!V306+Լոռի!V306+Արագածոտն!V306+Գեղարքունիքի!V306+Արմավիր!V306+'Արարատի և Վայոց ձոր'!V306+Տավուշ!V305+Սյունիք!V306)</f>
        <v>0</v>
      </c>
      <c r="W307" s="56">
        <f>SUM('Երևան քաղաք'!W306+Շիրակ!W306+Կոտայք!W306+Լոռի!W306+Արագածոտն!W306+Գեղարքունիքի!W306+Արմավիր!W306+'Արարատի և Վայոց ձոր'!W306+Տավուշ!W305+Սյունիք!W306)</f>
        <v>0</v>
      </c>
      <c r="X307" s="56">
        <f>SUM('Երևան քաղաք'!X306+Շիրակ!X306+Կոտայք!X306+Լոռի!X306+Արագածոտն!X306+Գեղարքունիքի!X306+Արմավիր!X306+'Արարատի և Վայոց ձոր'!X306+Տավուշ!X305+Սյունիք!X306)</f>
        <v>0</v>
      </c>
      <c r="Y307" s="56">
        <f>SUM('Երևան քաղաք'!Y306+Շիրակ!Y306+Կոտայք!Y306+Լոռի!Y306+Արագածոտն!Y306+Գեղարքունիքի!Y306+Արմավիր!Y306+'Արարատի և Վայոց ձոր'!Y306+Տավուշ!Y305+Սյունիք!Y306)</f>
        <v>0</v>
      </c>
      <c r="Z307" s="56">
        <f>SUM('Երևան քաղաք'!Z306+Շիրակ!Z306+Կոտայք!Z306+Լոռի!Z306+Արագածոտն!Z306+Գեղարքունիքի!Z306+Արմավիր!Z306+'Արարատի և Վայոց ձոր'!Z306+Տավուշ!Z305+Սյունիք!Z306)</f>
        <v>0</v>
      </c>
      <c r="AA307" s="56">
        <f>SUM('Երևան քաղաք'!AA306+Շիրակ!AA306+Կոտայք!AA306+Լոռի!AA306+Արագածոտն!AA306+Գեղարքունիքի!AA306+Արմավիր!AA306+'Արարատի և Վայոց ձոր'!AA306+Տավուշ!AA305+Սյունիք!AA306)</f>
        <v>0</v>
      </c>
      <c r="AB307" s="56">
        <f>SUM('Երևան քաղաք'!AB306+Շիրակ!AB306+Կոտայք!AB306+Լոռի!AB306+Արագածոտն!AB306+Գեղարքունիքի!AB306+Արմավիր!AB306+'Արարատի և Վայոց ձոր'!AB306+Տավուշ!AB305+Սյունիք!AB306)</f>
        <v>0</v>
      </c>
      <c r="AC307" s="56">
        <f>SUM('Երևան քաղաք'!AC306+Շիրակ!AC306+Կոտայք!AC306+Լոռի!AC306+Արագածոտն!AC306+Գեղարքունիքի!AC306+Արմավիր!AC306+'Արարատի և Վայոց ձոր'!AC306+Տավուշ!AC305+Սյունիք!AC306)</f>
        <v>0</v>
      </c>
      <c r="AD307" s="56">
        <f>SUM('Երևան քաղաք'!AD306+Շիրակ!AD306+Կոտայք!AD306+Լոռի!AD306+Արագածոտն!AD306+Գեղարքունիքի!AD306+Արմավիր!AD306+'Արարատի և Վայոց ձոր'!AD306+Տավուշ!AD305+Սյունիք!AD306)</f>
        <v>0</v>
      </c>
      <c r="AE307" s="56">
        <f>SUM('Երևան քաղաք'!AE306+Շիրակ!AE306+Կոտայք!AE306+Լոռի!AE306+Արագածոտն!AE306+Գեղարքունիքի!AE306+Արմավիր!AE306+'Արարատի և Վայոց ձոր'!AE306+Տավուշ!AE305+Սյունիք!AE306)</f>
        <v>0</v>
      </c>
      <c r="AF307" s="56">
        <f>SUM('Երևան քաղաք'!AF306+Շիրակ!AF306+Կոտայք!AF306+Լոռի!AF306+Արագածոտն!AF306+Գեղարքունիքի!AF306+Արմավիր!AF306+'Արարատի և Վայոց ձոր'!AF306+Տավուշ!AF305+Սյունիք!AF306)</f>
        <v>0</v>
      </c>
      <c r="AG307" s="56">
        <f>SUM('Երևան քաղաք'!AG306+Շիրակ!AG306+Կոտայք!AG306+Լոռի!AG306+Արագածոտն!AG306+Գեղարքունիքի!AG306+Արմավիր!AG306+'Արարատի և Վայոց ձոր'!AG306+Տավուշ!AG305+Սյունիք!AG306)</f>
        <v>0</v>
      </c>
      <c r="AH307" s="56">
        <f>SUM('Երևան քաղաք'!AH306+Շիրակ!AH306+Կոտայք!AH306+Լոռի!AH306+Արագածոտն!AH306+Գեղարքունիքի!AH306+Արմավիր!AH306+'Արարատի և Վայոց ձոր'!AH306+Տավուշ!AH305+Սյունիք!AH306)</f>
        <v>0</v>
      </c>
      <c r="AI307" s="56">
        <f>SUM('Երևան քաղաք'!AI306+Շիրակ!AI306+Կոտայք!AI306+Լոռի!AI306+Արագածոտն!AI306+Գեղարքունիքի!AI306+Արմավիր!AI306+'Արարատի և Վայոց ձոր'!AI306+Տավուշ!AI305+Սյունիք!AI306)</f>
        <v>0</v>
      </c>
      <c r="AJ307" s="56">
        <f>SUM('Երևան քաղաք'!AJ306+Շիրակ!AJ306+Կոտայք!AJ306+Լոռի!AJ306+Արագածոտն!AJ306+Գեղարքունիքի!AJ306+Արմավիր!AJ306+'Արարատի և Վայոց ձոր'!AJ306+Տավուշ!AJ305+Սյունիք!AJ306)</f>
        <v>0</v>
      </c>
      <c r="AK307" s="56">
        <f>SUM('Երևան քաղաք'!AK306+Շիրակ!AK306+Կոտայք!AK306+Լոռի!AK306+Արագածոտն!AK306+Գեղարքունիքի!AK306+Արմավիր!AK306+'Արարատի և Վայոց ձոր'!AK306+Տավուշ!AK305+Սյունիք!AK306)</f>
        <v>0</v>
      </c>
      <c r="AL307" s="56">
        <f>SUM('Երևան քաղաք'!AL306+Շիրակ!AL306+Կոտայք!AL306+Լոռի!AL306+Արագածոտն!AL306+Գեղարքունիքի!AL306+Արմավիր!AL306+'Արարատի և Վայոց ձոր'!AL306+Տավուշ!AL305+Սյունիք!AL306)</f>
        <v>0</v>
      </c>
      <c r="AM307" s="56">
        <f>SUM('Երևան քաղաք'!AM306+Շիրակ!AM306+Կոտայք!AM306+Լոռի!AM306+Արագածոտն!AM306+Գեղարքունիքի!AM306+Արմավիր!AM306+'Արարատի և Վայոց ձոր'!AM306+Տավուշ!AM305+Սյունիք!AM306)</f>
        <v>0</v>
      </c>
      <c r="AN307" s="56">
        <f>SUM('Երևան քաղաք'!AN306+Շիրակ!AN306+Կոտայք!AN306+Լոռի!AN306+Արագածոտն!AN306+Գեղարքունիքի!AN306+Արմավիր!AN306+'Արարատի և Վայոց ձոր'!AN306+Տավուշ!AN305+Սյունիք!AN306)</f>
        <v>0</v>
      </c>
      <c r="AO307" s="56">
        <f>SUM('Երևան քաղաք'!AO306+Շիրակ!AO306+Կոտայք!AO306+Լոռի!AO306+Արագածոտն!AO306+Գեղարքունիքի!AO306+Արմավիր!AO306+'Արարատի և Վայոց ձոր'!AO306+Տավուշ!AO305+Սյունիք!AO306)</f>
        <v>0</v>
      </c>
      <c r="AP307" s="56">
        <f>SUM('Երևան քաղաք'!AP306+Շիրակ!AP306+Կոտայք!AP306+Լոռի!AP306+Արագածոտն!AP306+Գեղարքունիքի!AP306+Արմավիր!AP306+'Արարատի և Վայոց ձոր'!AP306+Տավուշ!AP305+Սյունիք!AP306)</f>
        <v>0</v>
      </c>
      <c r="AQ307" s="56">
        <f>SUM('Երևան քաղաք'!AQ306+Շիրակ!AQ306+Կոտայք!AQ306+Լոռի!AQ306+Արագածոտն!AQ306+Գեղարքունիքի!AQ306+Արմավիր!AQ306+'Արարատի և Վայոց ձոր'!AQ306+Տավուշ!AQ305+Սյունիք!AQ306)</f>
        <v>0</v>
      </c>
      <c r="AR307" s="56">
        <f>SUM('Երևան քաղաք'!AR306+Շիրակ!AR306+Կոտայք!AR306+Լոռի!AR306+Արագածոտն!AR306+Գեղարքունիքի!AR306+Արմավիր!AR306+'Արարատի և Վայոց ձոր'!AR306+Տավուշ!AR305+Սյունիք!AR306)</f>
        <v>0</v>
      </c>
      <c r="AS307" s="56">
        <f>SUM('Երևան քաղաք'!AS306+Շիրակ!AS306+Կոտայք!AS306+Լոռի!AS306+Արագածոտն!AS306+Գեղարքունիքի!AS306+Արմավիր!AS306+'Արարատի և Վայոց ձոր'!AS306+Տավուշ!AS305+Սյունիք!AS306)</f>
        <v>0</v>
      </c>
      <c r="AT307" s="56">
        <f>SUM('Երևան քաղաք'!AT306+Շիրակ!AT306+Կոտայք!AT306+Լոռի!AT306+Արագածոտն!AT306+Գեղարքունիքի!AT306+Արմավիր!AT306+'Արարատի և Վայոց ձոր'!AT306+Տավուշ!AT305+Սյունիք!AT306)</f>
        <v>0</v>
      </c>
      <c r="AU307" s="56">
        <f>SUM('Երևան քաղաք'!AU306+Շիրակ!AU306+Կոտայք!AU306+Լոռի!AU306+Արագածոտն!AU306+Գեղարքունիքի!AU306+Արմավիր!AU306+'Արարատի և Վայոց ձոր'!AU306+Տավուշ!AU305+Սյունիք!AU306)</f>
        <v>0</v>
      </c>
      <c r="AV307" s="56">
        <f>SUM('Երևան քաղաք'!AV306+Շիրակ!AV306+Կոտայք!AV306+Լոռի!AV306+Արագածոտն!AV306+Գեղարքունիքի!AV306+Արմավիր!AV306+'Արարատի և Վայոց ձոր'!AV306+Տավուշ!AV305+Սյունիք!AV306)</f>
        <v>0</v>
      </c>
      <c r="AW307" s="56">
        <f>SUM('Երևան քաղաք'!AW306+Շիրակ!AW306+Կոտայք!AW306+Լոռի!AW306+Արագածոտն!AW306+Գեղարքունիքի!AW306+Արմավիր!AW306+'Արարատի և Վայոց ձոր'!AW306+Տավուշ!AW305+Սյունիք!AW306)</f>
        <v>0</v>
      </c>
      <c r="AX307" s="56">
        <f>SUM('Երևան քաղաք'!AX306+Շիրակ!AX306+Կոտայք!AX306+Լոռի!AX306+Արագածոտն!AX306+Գեղարքունիքի!AX306+Արմավիր!AX306+'Արարատի և Վայոց ձոր'!AX306+Տավուշ!AX305+Սյունիք!AX306)</f>
        <v>0</v>
      </c>
      <c r="AY307" s="56">
        <f>SUM('Երևան քաղաք'!AY306+Շիրակ!AY306+Կոտայք!AY306+Լոռի!AY306+Արագածոտն!AY306+Գեղարքունիքի!AY306+Արմավիր!AY306+'Արարատի և Վայոց ձոր'!AY306+Տավուշ!AY305+Սյունիք!AY306)</f>
        <v>0</v>
      </c>
      <c r="AZ307" s="56">
        <f>SUM('Երևան քաղաք'!AZ306+Շիրակ!AZ306+Կոտայք!AZ306+Լոռի!AZ306+Արագածոտն!AZ306+Գեղարքունիքի!AZ306+Արմավիր!AZ306+'Արարատի և Վայոց ձոր'!AZ306+Տավուշ!AZ305+Սյունիք!AZ306)</f>
        <v>0</v>
      </c>
      <c r="BA307" s="56">
        <f>SUM('Երևան քաղաք'!BA306+Շիրակ!BA306+Կոտայք!BA306+Լոռի!BA306+Արագածոտն!BA306+Գեղարքունիքի!BA306+Արմավիր!BA306+'Արարատի և Վայոց ձոր'!BA306+Տավուշ!BA305+Սյունիք!BA306)</f>
        <v>0</v>
      </c>
      <c r="BB307" s="56">
        <f>SUM('Երևան քաղաք'!BB306+Շիրակ!BB306+Կոտայք!BB306+Լոռի!BB306+Արագածոտն!BB306+Գեղարքունիքի!BB306+Արմավիր!BB306+'Արարատի և Վայոց ձոր'!BB306+Տավուշ!BB305+Սյունիք!BB306)</f>
        <v>0</v>
      </c>
      <c r="BC307" s="56">
        <f>SUM('Երևան քաղաք'!BC306+Շիրակ!BC306+Կոտայք!BC306+Լոռի!BC306+Արագածոտն!BC306+Գեղարքունիքի!BC306+Արմավիր!BC306+'Արարատի և Վայոց ձոր'!BC306+Տավուշ!BC305+Սյունիք!BC306)</f>
        <v>0</v>
      </c>
      <c r="BD307" s="56">
        <f>SUM('Երևան քաղաք'!BD306+Շիրակ!BD306+Կոտայք!BD306+Լոռի!BD306+Արագածոտն!BD306+Գեղարքունիքի!BD306+Արմավիր!BD306+'Արարատի և Վայոց ձոր'!BD306+Տավուշ!BD305+Սյունիք!BD306)</f>
        <v>0</v>
      </c>
      <c r="BE307" s="56">
        <f>SUM('Երևան քաղաք'!BE306+Շիրակ!BE306+Կոտայք!BE306+Լոռի!BE306+Արագածոտն!BE306+Գեղարքունիքի!BE306+Արմավիր!BE306+'Արարատի և Վայոց ձոր'!BE306+Տավուշ!BE305+Սյունիք!BE306)</f>
        <v>0</v>
      </c>
      <c r="BF307" s="56">
        <f>SUM('Երևան քաղաք'!BF306+Շիրակ!BF306+Կոտայք!BF306+Լոռի!BF306+Արագածոտն!BF306+Գեղարքունիքի!BF306+Արմավիր!BF306+'Արարատի և Վայոց ձոր'!BF306+Տավուշ!BF305+Սյունիք!BF306)</f>
        <v>0</v>
      </c>
      <c r="BG307" s="56">
        <f>SUM('Երևան քաղաք'!BG306+Շիրակ!BG306+Կոտայք!BG306+Լոռի!BG306+Արագածոտն!BG306+Գեղարքունիքի!BG306+Արմավիր!BG306+'Արարատի և Վայոց ձոր'!BG306+Տավուշ!BG305+Սյունիք!BG306)</f>
        <v>0</v>
      </c>
      <c r="BH307" s="56">
        <f>SUM('Երևան քաղաք'!BH306+Շիրակ!BH306+Կոտայք!BH306+Լոռի!BH306+Արագածոտն!BH306+Գեղարքունիքի!BH306+Արմավիր!BH306+'Արարատի և Վայոց ձոր'!BH306+Տավուշ!BH305+Սյունիք!BH306)</f>
        <v>0</v>
      </c>
      <c r="BI307" s="56">
        <f>SUM('Երևան քաղաք'!BI306+Շիրակ!BI306+Կոտայք!BI306+Լոռի!BI306+Արագածոտն!BI306+Գեղարքունիքի!BI306+Արմավիր!BI306+'Արարատի և Վայոց ձոր'!BI306+Տավուշ!BI305+Սյունիք!BI306)</f>
        <v>0</v>
      </c>
      <c r="BJ307" s="56">
        <f>SUM('Երևան քաղաք'!BJ306+Շիրակ!BJ306+Կոտայք!BJ306+Լոռի!BJ306+Արագածոտն!BJ306+Գեղարքունիքի!BJ306+Արմավիր!BJ306+'Արարատի և Վայոց ձոր'!BJ306+Տավուշ!BJ305+Սյունիք!BJ306)</f>
        <v>0</v>
      </c>
      <c r="BK307" s="56">
        <f>SUM('Երևան քաղաք'!BK306+Շիրակ!BK306+Կոտայք!BK306+Լոռի!BK306+Արագածոտն!BK306+Գեղարքունիքի!BK306+Արմավիր!BK306+'Արարատի և Վայոց ձոր'!BK306+Տավուշ!BK305+Սյունիք!BK306)</f>
        <v>0</v>
      </c>
      <c r="BL307" s="56">
        <f>SUM('Երևան քաղաք'!BL306+Շիրակ!BL306+Կոտայք!BL306+Լոռի!BL306+Արագածոտն!BL306+Գեղարքունիքի!BL306+Արմավիր!BL306+'Արարատի և Վայոց ձոր'!BL306+Տավուշ!BL305+Սյունիք!BL306)</f>
        <v>0</v>
      </c>
      <c r="BM307" s="56">
        <f>SUM('Երևան քաղաք'!BM306+Շիրակ!BM306+Կոտայք!BM306+Լոռի!BM306+Արագածոտն!BM306+Գեղարքունիքի!BM306+Արմավիր!BM306+'Արարատի և Վայոց ձոր'!BM306+Տավուշ!BM305+Սյունիք!BM306)</f>
        <v>0</v>
      </c>
      <c r="BN307" s="56">
        <f>SUM('Երևան քաղաք'!BN306+Շիրակ!BN306+Կոտայք!BN306+Լոռի!BN306+Արագածոտն!BN306+Գեղարքունիքի!BN306+Արմավիր!BN306+'Արարատի և Վայոց ձոր'!BN306+Տավուշ!BN305+Սյունիք!BN306)</f>
        <v>0</v>
      </c>
      <c r="BO307" s="56">
        <f>SUM('Երևան քաղաք'!BO306+Շիրակ!BO306+Կոտայք!BO306+Լոռի!BO306+Արագածոտն!BO306+Գեղարքունիքի!BO306+Արմավիր!BO306+'Արարատի և Վայոց ձոր'!BO306+Տավուշ!BO305+Սյունիք!BO306)</f>
        <v>0</v>
      </c>
      <c r="BP307" s="56">
        <f>SUM('Երևան քաղաք'!BP306+Շիրակ!BP306+Կոտայք!BP306+Լոռի!BP306+Արագածոտն!BP306+Գեղարքունիքի!BP306+Արմավիր!BP306+'Արարատի և Վայոց ձոր'!BP306+Տավուշ!BP305+Սյունիք!BP306)</f>
        <v>0</v>
      </c>
      <c r="BQ307" s="56">
        <f>SUM('Երևան քաղաք'!BQ306+Շիրակ!BQ306+Կոտայք!BQ306+Լոռի!BQ306+Արագածոտն!BQ306+Գեղարքունիքի!BQ306+Արմավիր!BQ306+'Արարատի և Վայոց ձոր'!BQ306+Տավուշ!BQ305+Սյունիք!BQ306)</f>
        <v>0</v>
      </c>
      <c r="BR307" s="56">
        <f>SUM('Երևան քաղաք'!BR306+Շիրակ!BR306+Կոտայք!BR306+Լոռի!BR306+Արագածոտն!BR306+Գեղարքունիքի!BR306+Արմավիր!BR306+'Արարատի և Վայոց ձոր'!BR306+Տավուշ!BR305+Սյունիք!BR306)</f>
        <v>0</v>
      </c>
      <c r="BS307" s="56">
        <f>SUM('Երևան քաղաք'!BS306+Շիրակ!BS306+Կոտայք!BS306+Լոռի!BS306+Արագածոտն!BS306+Գեղարքունիքի!BS306+Արմավիր!BS306+'Արարատի և Վայոց ձոր'!BS306+Տավուշ!BS305+Սյունիք!BS306)</f>
        <v>0</v>
      </c>
      <c r="BT307" s="56">
        <f>SUM('Երևան քաղաք'!BT306+Շիրակ!BT306+Կոտայք!BT306+Լոռի!BT306+Արագածոտն!BT306+Գեղարքունիքի!BT306+Արմավիր!BT306+'Արարատի և Վայոց ձոր'!BT306+Տավուշ!BT305+Սյունիք!BT306)</f>
        <v>0</v>
      </c>
      <c r="BU307" s="56">
        <f>SUM('Երևան քաղաք'!BU306+Շիրակ!BU306+Կոտայք!BU306+Լոռի!BU306+Արագածոտն!BU306+Գեղարքունիքի!BU306+Արմավիր!BU306+'Արարատի և Վայոց ձոր'!BU306+Տավուշ!BU305+Սյունիք!BU306)</f>
        <v>0</v>
      </c>
      <c r="BV307" s="56">
        <f>SUM('Երևան քաղաք'!BV306+Շիրակ!BV306+Կոտայք!BV306+Լոռի!BV306+Արագածոտն!BV306+Գեղարքունիքի!BV306+Արմավիր!BV306+'Արարատի և Վայոց ձոր'!BV306+Տավուշ!BV305+Սյունիք!BV306)</f>
        <v>0</v>
      </c>
      <c r="BW307" s="56">
        <f>SUM('Երևան քաղաք'!BW306+Շիրակ!BW306+Կոտայք!BW306+Լոռի!BW306+Արագածոտն!BW306+Գեղարքունիքի!BW306+Արմավիր!BW306+'Արարատի և Վայոց ձոր'!BW306+Տավուշ!BW305+Սյունիք!BW306)</f>
        <v>0</v>
      </c>
      <c r="BX307" s="56">
        <f>SUM('Երևան քաղաք'!BX306+Շիրակ!BX306+Կոտայք!BX306+Լոռի!BX306+Արագածոտն!BX306+Գեղարքունիքի!BX306+Արմավիր!BX306+'Արարատի և Վայոց ձոր'!BX306+Տավուշ!BX305+Սյունիք!BX306)</f>
        <v>0</v>
      </c>
      <c r="BY307" s="56">
        <f>SUM('Երևան քաղաք'!BY306+Շիրակ!BY306+Կոտայք!BY306+Լոռի!BY306+Արագածոտն!BY306+Գեղարքունիքի!BY306+Արմավիր!BY306+'Արարատի և Վայոց ձոր'!BY306+Տավուշ!BY305+Սյունիք!BY306)</f>
        <v>0</v>
      </c>
      <c r="BZ307" s="56">
        <f>SUM('Երևան քաղաք'!BZ306+Շիրակ!BZ306+Կոտայք!BZ306+Լոռի!BZ306+Արագածոտն!BZ306+Գեղարքունիքի!BZ306+Արմավիր!BZ306+'Արարատի և Վայոց ձոր'!BZ306+Տավուշ!BZ305+Սյունիք!BZ306)</f>
        <v>0</v>
      </c>
      <c r="CA307" s="56"/>
      <c r="CB307" s="133">
        <f t="shared" si="80"/>
        <v>0</v>
      </c>
      <c r="CC307" s="134">
        <f t="shared" si="81"/>
        <v>0</v>
      </c>
      <c r="CD307" s="134">
        <f t="shared" si="82"/>
        <v>0</v>
      </c>
      <c r="CE307" s="134">
        <f t="shared" si="83"/>
        <v>0</v>
      </c>
      <c r="CF307" s="134">
        <f t="shared" si="97"/>
        <v>0</v>
      </c>
      <c r="CG307" s="134">
        <f t="shared" si="98"/>
        <v>0</v>
      </c>
      <c r="CH307" s="134">
        <f t="shared" si="84"/>
        <v>0</v>
      </c>
      <c r="CI307" s="134">
        <f t="shared" si="99"/>
        <v>0</v>
      </c>
      <c r="CJ307" s="134">
        <f t="shared" si="85"/>
        <v>0</v>
      </c>
      <c r="CK307" s="134">
        <f t="shared" si="86"/>
        <v>0</v>
      </c>
      <c r="CL307" s="134">
        <f t="shared" si="87"/>
        <v>0</v>
      </c>
      <c r="CM307" s="134">
        <f t="shared" si="88"/>
        <v>0</v>
      </c>
      <c r="CN307" s="135">
        <f t="shared" si="89"/>
        <v>0</v>
      </c>
      <c r="CO307" s="135">
        <f t="shared" si="90"/>
        <v>0</v>
      </c>
      <c r="CP307" s="135">
        <f t="shared" si="91"/>
        <v>0</v>
      </c>
      <c r="CQ307" s="135">
        <f t="shared" si="92"/>
        <v>0</v>
      </c>
      <c r="CR307" s="135">
        <f t="shared" si="93"/>
        <v>0</v>
      </c>
      <c r="CS307" s="135">
        <f t="shared" si="94"/>
        <v>0</v>
      </c>
      <c r="CT307" s="135">
        <f t="shared" si="95"/>
        <v>0</v>
      </c>
      <c r="CU307" s="135">
        <f t="shared" si="96"/>
        <v>0</v>
      </c>
    </row>
    <row r="308" spans="1:99" ht="20.100000000000001" customHeight="1" x14ac:dyDescent="0.3">
      <c r="A308" s="41" t="s">
        <v>261</v>
      </c>
      <c r="B308" s="39" t="s">
        <v>619</v>
      </c>
      <c r="C308" s="57">
        <v>332.2</v>
      </c>
      <c r="D308" s="56">
        <f>SUM('Երևան քաղաք'!D307+Շիրակ!D307+Կոտայք!D307+Լոռի!D307+Արագածոտն!D307+Գեղարքունիքի!D307+Արմավիր!D307+'Արարատի և Վայոց ձոր'!D307+Տավուշ!D306+Սյունիք!D307)</f>
        <v>0</v>
      </c>
      <c r="E308" s="56">
        <f>SUM('Երևան քաղաք'!E307+Շիրակ!E307+Կոտայք!E307+Լոռի!E307+Արագածոտն!E307+Գեղարքունիքի!E307+Արմավիր!E307+'Արարատի և Վայոց ձոր'!E307+Տավուշ!E306+Սյունիք!E307)</f>
        <v>0</v>
      </c>
      <c r="F308" s="56">
        <f>SUM('Երևան քաղաք'!F307+Շիրակ!F307+Կոտայք!F307+Լոռի!F307+Արագածոտն!F307+Գեղարքունիքի!F307+Արմավիր!F307+'Արարատի և Վայոց ձոր'!F307+Տավուշ!F306+Սյունիք!F307)</f>
        <v>0</v>
      </c>
      <c r="G308" s="56">
        <f>SUM('Երևան քաղաք'!G307+Շիրակ!G307+Կոտայք!G307+Լոռի!G307+Արագածոտն!G307+Գեղարքունիքի!G307+Արմավիր!G307+'Արարատի և Վայոց ձոր'!G307+Տավուշ!G306+Սյունիք!G307)</f>
        <v>0</v>
      </c>
      <c r="H308" s="56">
        <f>SUM('Երևան քաղաք'!H307+Շիրակ!H307+Կոտայք!H307+Լոռի!H307+Արագածոտն!H307+Գեղարքունիքի!H307+Արմավիր!H307+'Արարատի և Վայոց ձոր'!H307+Տավուշ!H306+Սյունիք!H307)</f>
        <v>0</v>
      </c>
      <c r="I308" s="56">
        <f>SUM('Երևան քաղաք'!I307+Շիրակ!I307+Կոտայք!I307+Լոռի!I307+Արագածոտն!I307+Գեղարքունիքի!I307+Արմավիր!I307+'Արարատի և Վայոց ձոր'!I307+Տավուշ!I306+Սյունիք!I307)</f>
        <v>0</v>
      </c>
      <c r="J308" s="56">
        <f>SUM('Երևան քաղաք'!J307+Շիրակ!J307+Կոտայք!J307+Լոռի!J307+Արագածոտն!J307+Գեղարքունիքի!J307+Արմավիր!J307+'Արարատի և Վայոց ձոր'!J307+Տավուշ!J306+Սյունիք!J307)</f>
        <v>0</v>
      </c>
      <c r="K308" s="56">
        <f>SUM('Երևան քաղաք'!K307+Շիրակ!K307+Կոտայք!K307+Լոռի!K307+Արագածոտն!K307+Գեղարքունիքի!K307+Արմավիր!K307+'Արարատի և Վայոց ձոր'!K307+Տավուշ!K306+Սյունիք!K307)</f>
        <v>0</v>
      </c>
      <c r="L308" s="56">
        <f>SUM('Երևան քաղաք'!L307+Շիրակ!L307+Կոտայք!L307+Լոռի!L307+Արագածոտն!L307+Գեղարքունիքի!L307+Արմավիր!L307+'Արարատի և Վայոց ձոր'!L307+Տավուշ!L306+Սյունիք!L307)</f>
        <v>0</v>
      </c>
      <c r="M308" s="56">
        <f>SUM('Երևան քաղաք'!M307+Շիրակ!M307+Կոտայք!M307+Լոռի!M307+Արագածոտն!M307+Գեղարքունիքի!M307+Արմավիր!M307+'Արարատի և Վայոց ձոր'!M307+Տավուշ!M306+Սյունիք!M307)</f>
        <v>0</v>
      </c>
      <c r="N308" s="56">
        <f>SUM('Երևան քաղաք'!N307+Շիրակ!N307+Կոտայք!N307+Լոռի!N307+Արագածոտն!N307+Գեղարքունիքի!N307+Արմավիր!N307+'Արարատի և Վայոց ձոր'!N307+Տավուշ!N306+Սյունիք!N307)</f>
        <v>0</v>
      </c>
      <c r="O308" s="56">
        <f>SUM('Երևան քաղաք'!O307+Շիրակ!O307+Կոտայք!O307+Լոռի!O307+Արագածոտն!O307+Գեղարքունիքի!O307+Արմավիր!O307+'Արարատի և Վայոց ձոր'!O307+Տավուշ!O306+Սյունիք!O307)</f>
        <v>0</v>
      </c>
      <c r="P308" s="56">
        <f>SUM('Երևան քաղաք'!P307+Շիրակ!P307+Կոտայք!P307+Լոռի!P307+Արագածոտն!P307+Գեղարքունիքի!P307+Արմավիր!P307+'Արարատի և Վայոց ձոր'!P307+Տավուշ!P306+Սյունիք!P307)</f>
        <v>0</v>
      </c>
      <c r="Q308" s="56">
        <f>SUM('Երևան քաղաք'!Q307+Շիրակ!Q307+Կոտայք!Q307+Լոռի!Q307+Արագածոտն!Q307+Գեղարքունիքի!Q307+Արմավիր!Q307+'Արարատի և Վայոց ձոր'!Q307+Տավուշ!Q306+Սյունիք!Q307)</f>
        <v>0</v>
      </c>
      <c r="R308" s="56">
        <f>SUM('Երևան քաղաք'!R307+Շիրակ!R307+Կոտայք!R307+Լոռի!R307+Արագածոտն!R307+Գեղարքունիքի!R307+Արմավիր!R307+'Արարատի և Վայոց ձոր'!R307+Տավուշ!R306+Սյունիք!R307)</f>
        <v>0</v>
      </c>
      <c r="S308" s="56">
        <f>SUM('Երևան քաղաք'!S307+Շիրակ!S307+Կոտայք!S307+Լոռի!S307+Արագածոտն!S307+Գեղարքունիքի!S307+Արմավիր!S307+'Արարատի և Վայոց ձոր'!S307+Տավուշ!S306+Սյունիք!S307)</f>
        <v>0</v>
      </c>
      <c r="T308" s="56">
        <f>SUM('Երևան քաղաք'!T307+Շիրակ!T307+Կոտայք!T307+Լոռի!T307+Արագածոտն!T307+Գեղարքունիքի!T307+Արմավիր!T307+'Արարատի և Վայոց ձոր'!T307+Տավուշ!T306+Սյունիք!T307)</f>
        <v>0</v>
      </c>
      <c r="U308" s="56">
        <f>SUM('Երևան քաղաք'!U307+Շիրակ!U307+Կոտայք!U307+Լոռի!U307+Արագածոտն!U307+Գեղարքունիքի!U307+Արմավիր!U307+'Արարատի և Վայոց ձոր'!U307+Տավուշ!U306+Սյունիք!U307)</f>
        <v>0</v>
      </c>
      <c r="V308" s="56">
        <f>SUM('Երևան քաղաք'!V307+Շիրակ!V307+Կոտայք!V307+Լոռի!V307+Արագածոտն!V307+Գեղարքունիքի!V307+Արմավիր!V307+'Արարատի և Վայոց ձոր'!V307+Տավուշ!V306+Սյունիք!V307)</f>
        <v>0</v>
      </c>
      <c r="W308" s="56">
        <f>SUM('Երևան քաղաք'!W307+Շիրակ!W307+Կոտայք!W307+Լոռի!W307+Արագածոտն!W307+Գեղարքունիքի!W307+Արմավիր!W307+'Արարատի և Վայոց ձոր'!W307+Տավուշ!W306+Սյունիք!W307)</f>
        <v>0</v>
      </c>
      <c r="X308" s="56">
        <f>SUM('Երևան քաղաք'!X307+Շիրակ!X307+Կոտայք!X307+Լոռի!X307+Արագածոտն!X307+Գեղարքունիքի!X307+Արմավիր!X307+'Արարատի և Վայոց ձոր'!X307+Տավուշ!X306+Սյունիք!X307)</f>
        <v>0</v>
      </c>
      <c r="Y308" s="56">
        <f>SUM('Երևան քաղաք'!Y307+Շիրակ!Y307+Կոտայք!Y307+Լոռի!Y307+Արագածոտն!Y307+Գեղարքունիքի!Y307+Արմավիր!Y307+'Արարատի և Վայոց ձոր'!Y307+Տավուշ!Y306+Սյունիք!Y307)</f>
        <v>0</v>
      </c>
      <c r="Z308" s="56">
        <f>SUM('Երևան քաղաք'!Z307+Շիրակ!Z307+Կոտայք!Z307+Լոռի!Z307+Արագածոտն!Z307+Գեղարքունիքի!Z307+Արմավիր!Z307+'Արարատի և Վայոց ձոր'!Z307+Տավուշ!Z306+Սյունիք!Z307)</f>
        <v>0</v>
      </c>
      <c r="AA308" s="56">
        <f>SUM('Երևան քաղաք'!AA307+Շիրակ!AA307+Կոտայք!AA307+Լոռի!AA307+Արագածոտն!AA307+Գեղարքունիքի!AA307+Արմավիր!AA307+'Արարատի և Վայոց ձոր'!AA307+Տավուշ!AA306+Սյունիք!AA307)</f>
        <v>0</v>
      </c>
      <c r="AB308" s="56">
        <f>SUM('Երևան քաղաք'!AB307+Շիրակ!AB307+Կոտայք!AB307+Լոռի!AB307+Արագածոտն!AB307+Գեղարքունիքի!AB307+Արմավիր!AB307+'Արարատի և Վայոց ձոր'!AB307+Տավուշ!AB306+Սյունիք!AB307)</f>
        <v>0</v>
      </c>
      <c r="AC308" s="56">
        <f>SUM('Երևան քաղաք'!AC307+Շիրակ!AC307+Կոտայք!AC307+Լոռի!AC307+Արագածոտն!AC307+Գեղարքունիքի!AC307+Արմավիր!AC307+'Արարատի և Վայոց ձոր'!AC307+Տավուշ!AC306+Սյունիք!AC307)</f>
        <v>0</v>
      </c>
      <c r="AD308" s="56">
        <f>SUM('Երևան քաղաք'!AD307+Շիրակ!AD307+Կոտայք!AD307+Լոռի!AD307+Արագածոտն!AD307+Գեղարքունիքի!AD307+Արմավիր!AD307+'Արարատի և Վայոց ձոր'!AD307+Տավուշ!AD306+Սյունիք!AD307)</f>
        <v>0</v>
      </c>
      <c r="AE308" s="56">
        <f>SUM('Երևան քաղաք'!AE307+Շիրակ!AE307+Կոտայք!AE307+Լոռի!AE307+Արագածոտն!AE307+Գեղարքունիքի!AE307+Արմավիր!AE307+'Արարատի և Վայոց ձոր'!AE307+Տավուշ!AE306+Սյունիք!AE307)</f>
        <v>0</v>
      </c>
      <c r="AF308" s="56">
        <f>SUM('Երևան քաղաք'!AF307+Շիրակ!AF307+Կոտայք!AF307+Լոռի!AF307+Արագածոտն!AF307+Գեղարքունիքի!AF307+Արմավիր!AF307+'Արարատի և Վայոց ձոր'!AF307+Տավուշ!AF306+Սյունիք!AF307)</f>
        <v>0</v>
      </c>
      <c r="AG308" s="56">
        <f>SUM('Երևան քաղաք'!AG307+Շիրակ!AG307+Կոտայք!AG307+Լոռի!AG307+Արագածոտն!AG307+Գեղարքունիքի!AG307+Արմավիր!AG307+'Արարատի և Վայոց ձոր'!AG307+Տավուշ!AG306+Սյունիք!AG307)</f>
        <v>0</v>
      </c>
      <c r="AH308" s="56">
        <f>SUM('Երևան քաղաք'!AH307+Շիրակ!AH307+Կոտայք!AH307+Լոռի!AH307+Արագածոտն!AH307+Գեղարքունիքի!AH307+Արմավիր!AH307+'Արարատի և Վայոց ձոր'!AH307+Տավուշ!AH306+Սյունիք!AH307)</f>
        <v>0</v>
      </c>
      <c r="AI308" s="56">
        <f>SUM('Երևան քաղաք'!AI307+Շիրակ!AI307+Կոտայք!AI307+Լոռի!AI307+Արագածոտն!AI307+Գեղարքունիքի!AI307+Արմավիր!AI307+'Արարատի և Վայոց ձոր'!AI307+Տավուշ!AI306+Սյունիք!AI307)</f>
        <v>0</v>
      </c>
      <c r="AJ308" s="56">
        <f>SUM('Երևան քաղաք'!AJ307+Շիրակ!AJ307+Կոտայք!AJ307+Լոռի!AJ307+Արագածոտն!AJ307+Գեղարքունիքի!AJ307+Արմավիր!AJ307+'Արարատի և Վայոց ձոր'!AJ307+Տավուշ!AJ306+Սյունիք!AJ307)</f>
        <v>0</v>
      </c>
      <c r="AK308" s="56">
        <f>SUM('Երևան քաղաք'!AK307+Շիրակ!AK307+Կոտայք!AK307+Լոռի!AK307+Արագածոտն!AK307+Գեղարքունիքի!AK307+Արմավիր!AK307+'Արարատի և Վայոց ձոր'!AK307+Տավուշ!AK306+Սյունիք!AK307)</f>
        <v>0</v>
      </c>
      <c r="AL308" s="56">
        <f>SUM('Երևան քաղաք'!AL307+Շիրակ!AL307+Կոտայք!AL307+Լոռի!AL307+Արագածոտն!AL307+Գեղարքունիքի!AL307+Արմավիր!AL307+'Արարատի և Վայոց ձոր'!AL307+Տավուշ!AL306+Սյունիք!AL307)</f>
        <v>0</v>
      </c>
      <c r="AM308" s="56">
        <f>SUM('Երևան քաղաք'!AM307+Շիրակ!AM307+Կոտայք!AM307+Լոռի!AM307+Արագածոտն!AM307+Գեղարքունիքի!AM307+Արմավիր!AM307+'Արարատի և Վայոց ձոր'!AM307+Տավուշ!AM306+Սյունիք!AM307)</f>
        <v>0</v>
      </c>
      <c r="AN308" s="56">
        <f>SUM('Երևան քաղաք'!AN307+Շիրակ!AN307+Կոտայք!AN307+Լոռի!AN307+Արագածոտն!AN307+Գեղարքունիքի!AN307+Արմավիր!AN307+'Արարատի և Վայոց ձոր'!AN307+Տավուշ!AN306+Սյունիք!AN307)</f>
        <v>0</v>
      </c>
      <c r="AO308" s="56">
        <f>SUM('Երևան քաղաք'!AO307+Շիրակ!AO307+Կոտայք!AO307+Լոռի!AO307+Արագածոտն!AO307+Գեղարքունիքի!AO307+Արմավիր!AO307+'Արարատի և Վայոց ձոր'!AO307+Տավուշ!AO306+Սյունիք!AO307)</f>
        <v>0</v>
      </c>
      <c r="AP308" s="56">
        <f>SUM('Երևան քաղաք'!AP307+Շիրակ!AP307+Կոտայք!AP307+Լոռի!AP307+Արագածոտն!AP307+Գեղարքունիքի!AP307+Արմավիր!AP307+'Արարատի և Վայոց ձոր'!AP307+Տավուշ!AP306+Սյունիք!AP307)</f>
        <v>0</v>
      </c>
      <c r="AQ308" s="56">
        <f>SUM('Երևան քաղաք'!AQ307+Շիրակ!AQ307+Կոտայք!AQ307+Լոռի!AQ307+Արագածոտն!AQ307+Գեղարքունիքի!AQ307+Արմավիր!AQ307+'Արարատի և Վայոց ձոր'!AQ307+Տավուշ!AQ306+Սյունիք!AQ307)</f>
        <v>0</v>
      </c>
      <c r="AR308" s="56">
        <f>SUM('Երևան քաղաք'!AR307+Շիրակ!AR307+Կոտայք!AR307+Լոռի!AR307+Արագածոտն!AR307+Գեղարքունիքի!AR307+Արմավիր!AR307+'Արարատի և Վայոց ձոր'!AR307+Տավուշ!AR306+Սյունիք!AR307)</f>
        <v>0</v>
      </c>
      <c r="AS308" s="56">
        <f>SUM('Երևան քաղաք'!AS307+Շիրակ!AS307+Կոտայք!AS307+Լոռի!AS307+Արագածոտն!AS307+Գեղարքունիքի!AS307+Արմավիր!AS307+'Արարատի և Վայոց ձոր'!AS307+Տավուշ!AS306+Սյունիք!AS307)</f>
        <v>0</v>
      </c>
      <c r="AT308" s="56">
        <f>SUM('Երևան քաղաք'!AT307+Շիրակ!AT307+Կոտայք!AT307+Լոռի!AT307+Արագածոտն!AT307+Գեղարքունիքի!AT307+Արմավիր!AT307+'Արարատի և Վայոց ձոր'!AT307+Տավուշ!AT306+Սյունիք!AT307)</f>
        <v>0</v>
      </c>
      <c r="AU308" s="56">
        <f>SUM('Երևան քաղաք'!AU307+Շիրակ!AU307+Կոտայք!AU307+Լոռի!AU307+Արագածոտն!AU307+Գեղարքունիքի!AU307+Արմավիր!AU307+'Արարատի և Վայոց ձոր'!AU307+Տավուշ!AU306+Սյունիք!AU307)</f>
        <v>0</v>
      </c>
      <c r="AV308" s="56">
        <f>SUM('Երևան քաղաք'!AV307+Շիրակ!AV307+Կոտայք!AV307+Լոռի!AV307+Արագածոտն!AV307+Գեղարքունիքի!AV307+Արմավիր!AV307+'Արարատի և Վայոց ձոր'!AV307+Տավուշ!AV306+Սյունիք!AV307)</f>
        <v>0</v>
      </c>
      <c r="AW308" s="56">
        <f>SUM('Երևան քաղաք'!AW307+Շիրակ!AW307+Կոտայք!AW307+Լոռի!AW307+Արագածոտն!AW307+Գեղարքունիքի!AW307+Արմավիր!AW307+'Արարատի և Վայոց ձոր'!AW307+Տավուշ!AW306+Սյունիք!AW307)</f>
        <v>0</v>
      </c>
      <c r="AX308" s="56">
        <f>SUM('Երևան քաղաք'!AX307+Շիրակ!AX307+Կոտայք!AX307+Լոռի!AX307+Արագածոտն!AX307+Գեղարքունիքի!AX307+Արմավիր!AX307+'Արարատի և Վայոց ձոր'!AX307+Տավուշ!AX306+Սյունիք!AX307)</f>
        <v>0</v>
      </c>
      <c r="AY308" s="56">
        <f>SUM('Երևան քաղաք'!AY307+Շիրակ!AY307+Կոտայք!AY307+Լոռի!AY307+Արագածոտն!AY307+Գեղարքունիքի!AY307+Արմավիր!AY307+'Արարատի և Վայոց ձոր'!AY307+Տավուշ!AY306+Սյունիք!AY307)</f>
        <v>0</v>
      </c>
      <c r="AZ308" s="56">
        <f>SUM('Երևան քաղաք'!AZ307+Շիրակ!AZ307+Կոտայք!AZ307+Լոռի!AZ307+Արագածոտն!AZ307+Գեղարքունիքի!AZ307+Արմավիր!AZ307+'Արարատի և Վայոց ձոր'!AZ307+Տավուշ!AZ306+Սյունիք!AZ307)</f>
        <v>0</v>
      </c>
      <c r="BA308" s="56">
        <f>SUM('Երևան քաղաք'!BA307+Շիրակ!BA307+Կոտայք!BA307+Լոռի!BA307+Արագածոտն!BA307+Գեղարքունիքի!BA307+Արմավիր!BA307+'Արարատի և Վայոց ձոր'!BA307+Տավուշ!BA306+Սյունիք!BA307)</f>
        <v>0</v>
      </c>
      <c r="BB308" s="56">
        <f>SUM('Երևան քաղաք'!BB307+Շիրակ!BB307+Կոտայք!BB307+Լոռի!BB307+Արագածոտն!BB307+Գեղարքունիքի!BB307+Արմավիր!BB307+'Արարատի և Վայոց ձոր'!BB307+Տավուշ!BB306+Սյունիք!BB307)</f>
        <v>0</v>
      </c>
      <c r="BC308" s="56">
        <f>SUM('Երևան քաղաք'!BC307+Շիրակ!BC307+Կոտայք!BC307+Լոռի!BC307+Արագածոտն!BC307+Գեղարքունիքի!BC307+Արմավիր!BC307+'Արարատի և Վայոց ձոր'!BC307+Տավուշ!BC306+Սյունիք!BC307)</f>
        <v>0</v>
      </c>
      <c r="BD308" s="56">
        <f>SUM('Երևան քաղաք'!BD307+Շիրակ!BD307+Կոտայք!BD307+Լոռի!BD307+Արագածոտն!BD307+Գեղարքունիքի!BD307+Արմավիր!BD307+'Արարատի և Վայոց ձոր'!BD307+Տավուշ!BD306+Սյունիք!BD307)</f>
        <v>0</v>
      </c>
      <c r="BE308" s="56">
        <f>SUM('Երևան քաղաք'!BE307+Շիրակ!BE307+Կոտայք!BE307+Լոռի!BE307+Արագածոտն!BE307+Գեղարքունիքի!BE307+Արմավիր!BE307+'Արարատի և Վայոց ձոր'!BE307+Տավուշ!BE306+Սյունիք!BE307)</f>
        <v>0</v>
      </c>
      <c r="BF308" s="56">
        <f>SUM('Երևան քաղաք'!BF307+Շիրակ!BF307+Կոտայք!BF307+Լոռի!BF307+Արագածոտն!BF307+Գեղարքունիքի!BF307+Արմավիր!BF307+'Արարատի և Վայոց ձոր'!BF307+Տավուշ!BF306+Սյունիք!BF307)</f>
        <v>0</v>
      </c>
      <c r="BG308" s="56">
        <f>SUM('Երևան քաղաք'!BG307+Շիրակ!BG307+Կոտայք!BG307+Լոռի!BG307+Արագածոտն!BG307+Գեղարքունիքի!BG307+Արմավիր!BG307+'Արարատի և Վայոց ձոր'!BG307+Տավուշ!BG306+Սյունիք!BG307)</f>
        <v>0</v>
      </c>
      <c r="BH308" s="56">
        <f>SUM('Երևան քաղաք'!BH307+Շիրակ!BH307+Կոտայք!BH307+Լոռի!BH307+Արագածոտն!BH307+Գեղարքունիքի!BH307+Արմավիր!BH307+'Արարատի և Վայոց ձոր'!BH307+Տավուշ!BH306+Սյունիք!BH307)</f>
        <v>0</v>
      </c>
      <c r="BI308" s="56">
        <f>SUM('Երևան քաղաք'!BI307+Շիրակ!BI307+Կոտայք!BI307+Լոռի!BI307+Արագածոտն!BI307+Գեղարքունիքի!BI307+Արմավիր!BI307+'Արարատի և Վայոց ձոր'!BI307+Տավուշ!BI306+Սյունիք!BI307)</f>
        <v>0</v>
      </c>
      <c r="BJ308" s="56">
        <f>SUM('Երևան քաղաք'!BJ307+Շիրակ!BJ307+Կոտայք!BJ307+Լոռի!BJ307+Արագածոտն!BJ307+Գեղարքունիքի!BJ307+Արմավիր!BJ307+'Արարատի և Վայոց ձոր'!BJ307+Տավուշ!BJ306+Սյունիք!BJ307)</f>
        <v>0</v>
      </c>
      <c r="BK308" s="56">
        <f>SUM('Երևան քաղաք'!BK307+Շիրակ!BK307+Կոտայք!BK307+Լոռի!BK307+Արագածոտն!BK307+Գեղարքունիքի!BK307+Արմավիր!BK307+'Արարատի և Վայոց ձոր'!BK307+Տավուշ!BK306+Սյունիք!BK307)</f>
        <v>0</v>
      </c>
      <c r="BL308" s="56">
        <f>SUM('Երևան քաղաք'!BL307+Շիրակ!BL307+Կոտայք!BL307+Լոռի!BL307+Արագածոտն!BL307+Գեղարքունիքի!BL307+Արմավիր!BL307+'Արարատի և Վայոց ձոր'!BL307+Տավուշ!BL306+Սյունիք!BL307)</f>
        <v>0</v>
      </c>
      <c r="BM308" s="56">
        <f>SUM('Երևան քաղաք'!BM307+Շիրակ!BM307+Կոտայք!BM307+Լոռի!BM307+Արագածոտն!BM307+Գեղարքունիքի!BM307+Արմավիր!BM307+'Արարատի և Վայոց ձոր'!BM307+Տավուշ!BM306+Սյունիք!BM307)</f>
        <v>0</v>
      </c>
      <c r="BN308" s="56">
        <f>SUM('Երևան քաղաք'!BN307+Շիրակ!BN307+Կոտայք!BN307+Լոռի!BN307+Արագածոտն!BN307+Գեղարքունիքի!BN307+Արմավիր!BN307+'Արարատի և Վայոց ձոր'!BN307+Տավուշ!BN306+Սյունիք!BN307)</f>
        <v>0</v>
      </c>
      <c r="BO308" s="56">
        <f>SUM('Երևան քաղաք'!BO307+Շիրակ!BO307+Կոտայք!BO307+Լոռի!BO307+Արագածոտն!BO307+Գեղարքունիքի!BO307+Արմավիր!BO307+'Արարատի և Վայոց ձոր'!BO307+Տավուշ!BO306+Սյունիք!BO307)</f>
        <v>0</v>
      </c>
      <c r="BP308" s="56">
        <f>SUM('Երևան քաղաք'!BP307+Շիրակ!BP307+Կոտայք!BP307+Լոռի!BP307+Արագածոտն!BP307+Գեղարքունիքի!BP307+Արմավիր!BP307+'Արարատի և Վայոց ձոր'!BP307+Տավուշ!BP306+Սյունիք!BP307)</f>
        <v>0</v>
      </c>
      <c r="BQ308" s="56">
        <f>SUM('Երևան քաղաք'!BQ307+Շիրակ!BQ307+Կոտայք!BQ307+Լոռի!BQ307+Արագածոտն!BQ307+Գեղարքունիքի!BQ307+Արմավիր!BQ307+'Արարատի և Վայոց ձոր'!BQ307+Տավուշ!BQ306+Սյունիք!BQ307)</f>
        <v>0</v>
      </c>
      <c r="BR308" s="56">
        <f>SUM('Երևան քաղաք'!BR307+Շիրակ!BR307+Կոտայք!BR307+Լոռի!BR307+Արագածոտն!BR307+Գեղարքունիքի!BR307+Արմավիր!BR307+'Արարատի և Վայոց ձոր'!BR307+Տավուշ!BR306+Սյունիք!BR307)</f>
        <v>0</v>
      </c>
      <c r="BS308" s="56">
        <f>SUM('Երևան քաղաք'!BS307+Շիրակ!BS307+Կոտայք!BS307+Լոռի!BS307+Արագածոտն!BS307+Գեղարքունիքի!BS307+Արմավիր!BS307+'Արարատի և Վայոց ձոր'!BS307+Տավուշ!BS306+Սյունիք!BS307)</f>
        <v>0</v>
      </c>
      <c r="BT308" s="56">
        <f>SUM('Երևան քաղաք'!BT307+Շիրակ!BT307+Կոտայք!BT307+Լոռի!BT307+Արագածոտն!BT307+Գեղարքունիքի!BT307+Արմավիր!BT307+'Արարատի և Վայոց ձոր'!BT307+Տավուշ!BT306+Սյունիք!BT307)</f>
        <v>0</v>
      </c>
      <c r="BU308" s="56">
        <f>SUM('Երևան քաղաք'!BU307+Շիրակ!BU307+Կոտայք!BU307+Լոռի!BU307+Արագածոտն!BU307+Գեղարքունիքի!BU307+Արմավիր!BU307+'Արարատի և Վայոց ձոր'!BU307+Տավուշ!BU306+Սյունիք!BU307)</f>
        <v>0</v>
      </c>
      <c r="BV308" s="56">
        <f>SUM('Երևան քաղաք'!BV307+Շիրակ!BV307+Կոտայք!BV307+Լոռի!BV307+Արագածոտն!BV307+Գեղարքունիքի!BV307+Արմավիր!BV307+'Արարատի և Վայոց ձոր'!BV307+Տավուշ!BV306+Սյունիք!BV307)</f>
        <v>0</v>
      </c>
      <c r="BW308" s="56">
        <f>SUM('Երևան քաղաք'!BW307+Շիրակ!BW307+Կոտայք!BW307+Լոռի!BW307+Արագածոտն!BW307+Գեղարքունիքի!BW307+Արմավիր!BW307+'Արարատի և Վայոց ձոր'!BW307+Տավուշ!BW306+Սյունիք!BW307)</f>
        <v>0</v>
      </c>
      <c r="BX308" s="56">
        <f>SUM('Երևան քաղաք'!BX307+Շիրակ!BX307+Կոտայք!BX307+Լոռի!BX307+Արագածոտն!BX307+Գեղարքունիքի!BX307+Արմավիր!BX307+'Արարատի և Վայոց ձոր'!BX307+Տավուշ!BX306+Սյունիք!BX307)</f>
        <v>0</v>
      </c>
      <c r="BY308" s="56">
        <f>SUM('Երևան քաղաք'!BY307+Շիրակ!BY307+Կոտայք!BY307+Լոռի!BY307+Արագածոտն!BY307+Գեղարքունիքի!BY307+Արմավիր!BY307+'Արարատի և Վայոց ձոր'!BY307+Տավուշ!BY306+Սյունիք!BY307)</f>
        <v>0</v>
      </c>
      <c r="BZ308" s="56">
        <f>SUM('Երևան քաղաք'!BZ307+Շիրակ!BZ307+Կոտայք!BZ307+Լոռի!BZ307+Արագածոտն!BZ307+Գեղարքունիքի!BZ307+Արմավիր!BZ307+'Արարատի և Վայոց ձոր'!BZ307+Տավուշ!BZ306+Սյունիք!BZ307)</f>
        <v>0</v>
      </c>
      <c r="CA308" s="56"/>
      <c r="CB308" s="133">
        <f t="shared" si="80"/>
        <v>0</v>
      </c>
      <c r="CC308" s="134">
        <f t="shared" si="81"/>
        <v>0</v>
      </c>
      <c r="CD308" s="134">
        <f t="shared" si="82"/>
        <v>0</v>
      </c>
      <c r="CE308" s="134">
        <f t="shared" si="83"/>
        <v>0</v>
      </c>
      <c r="CF308" s="134">
        <f t="shared" si="97"/>
        <v>0</v>
      </c>
      <c r="CG308" s="134">
        <f t="shared" si="98"/>
        <v>0</v>
      </c>
      <c r="CH308" s="134">
        <f t="shared" si="84"/>
        <v>0</v>
      </c>
      <c r="CI308" s="134">
        <f t="shared" si="99"/>
        <v>0</v>
      </c>
      <c r="CJ308" s="134">
        <f t="shared" si="85"/>
        <v>0</v>
      </c>
      <c r="CK308" s="134">
        <f t="shared" si="86"/>
        <v>0</v>
      </c>
      <c r="CL308" s="134">
        <f t="shared" si="87"/>
        <v>0</v>
      </c>
      <c r="CM308" s="134">
        <f t="shared" si="88"/>
        <v>0</v>
      </c>
      <c r="CN308" s="135">
        <f t="shared" si="89"/>
        <v>0</v>
      </c>
      <c r="CO308" s="135">
        <f t="shared" si="90"/>
        <v>0</v>
      </c>
      <c r="CP308" s="135">
        <f t="shared" si="91"/>
        <v>0</v>
      </c>
      <c r="CQ308" s="135">
        <f t="shared" si="92"/>
        <v>0</v>
      </c>
      <c r="CR308" s="135">
        <f t="shared" si="93"/>
        <v>0</v>
      </c>
      <c r="CS308" s="135">
        <f t="shared" si="94"/>
        <v>0</v>
      </c>
      <c r="CT308" s="135">
        <f t="shared" si="95"/>
        <v>0</v>
      </c>
      <c r="CU308" s="135">
        <f t="shared" si="96"/>
        <v>0</v>
      </c>
    </row>
    <row r="309" spans="1:99" ht="20.100000000000001" customHeight="1" x14ac:dyDescent="0.3">
      <c r="A309" s="41" t="s">
        <v>809</v>
      </c>
      <c r="B309" s="39" t="s">
        <v>810</v>
      </c>
      <c r="C309" s="57">
        <v>332.3</v>
      </c>
      <c r="D309" s="56">
        <f>SUM('Երևան քաղաք'!D308+Շիրակ!D308+Կոտայք!D308+Լոռի!D308+Արագածոտն!D308+Գեղարքունիքի!D308+Արմավիր!D308+'Արարատի և Վայոց ձոր'!D308+Տավուշ!D307+Սյունիք!D308)</f>
        <v>0</v>
      </c>
      <c r="E309" s="56">
        <f>SUM('Երևան քաղաք'!E308+Շիրակ!E308+Կոտայք!E308+Լոռի!E308+Արագածոտն!E308+Գեղարքունիքի!E308+Արմավիր!E308+'Արարատի և Վայոց ձոր'!E308+Տավուշ!E307+Սյունիք!E308)</f>
        <v>0</v>
      </c>
      <c r="F309" s="56">
        <f>SUM('Երևան քաղաք'!F308+Շիրակ!F308+Կոտայք!F308+Լոռի!F308+Արագածոտն!F308+Գեղարքունիքի!F308+Արմավիր!F308+'Արարատի և Վայոց ձոր'!F308+Տավուշ!F307+Սյունիք!F308)</f>
        <v>0</v>
      </c>
      <c r="G309" s="56">
        <f>SUM('Երևան քաղաք'!G308+Շիրակ!G308+Կոտայք!G308+Լոռի!G308+Արագածոտն!G308+Գեղարքունիքի!G308+Արմավիր!G308+'Արարատի և Վայոց ձոր'!G308+Տավուշ!G307+Սյունիք!G308)</f>
        <v>0</v>
      </c>
      <c r="H309" s="56">
        <f>SUM('Երևան քաղաք'!H308+Շիրակ!H308+Կոտայք!H308+Լոռի!H308+Արագածոտն!H308+Գեղարքունիքի!H308+Արմավիր!H308+'Արարատի և Վայոց ձոր'!H308+Տավուշ!H307+Սյունիք!H308)</f>
        <v>0</v>
      </c>
      <c r="I309" s="56">
        <f>SUM('Երևան քաղաք'!I308+Շիրակ!I308+Կոտայք!I308+Լոռի!I308+Արագածոտն!I308+Գեղարքունիքի!I308+Արմավիր!I308+'Արարատի և Վայոց ձոր'!I308+Տավուշ!I307+Սյունիք!I308)</f>
        <v>0</v>
      </c>
      <c r="J309" s="56">
        <f>SUM('Երևան քաղաք'!J308+Շիրակ!J308+Կոտայք!J308+Լոռի!J308+Արագածոտն!J308+Գեղարքունիքի!J308+Արմավիր!J308+'Արարատի և Վայոց ձոր'!J308+Տավուշ!J307+Սյունիք!J308)</f>
        <v>0</v>
      </c>
      <c r="K309" s="56">
        <f>SUM('Երևան քաղաք'!K308+Շիրակ!K308+Կոտայք!K308+Լոռի!K308+Արագածոտն!K308+Գեղարքունիքի!K308+Արմավիր!K308+'Արարատի և Վայոց ձոր'!K308+Տավուշ!K307+Սյունիք!K308)</f>
        <v>0</v>
      </c>
      <c r="L309" s="56">
        <f>SUM('Երևան քաղաք'!L308+Շիրակ!L308+Կոտայք!L308+Լոռի!L308+Արագածոտն!L308+Գեղարքունիքի!L308+Արմավիր!L308+'Արարատի և Վայոց ձոր'!L308+Տավուշ!L307+Սյունիք!L308)</f>
        <v>0</v>
      </c>
      <c r="M309" s="56">
        <f>SUM('Երևան քաղաք'!M308+Շիրակ!M308+Կոտայք!M308+Լոռի!M308+Արագածոտն!M308+Գեղարքունիքի!M308+Արմավիր!M308+'Արարատի և Վայոց ձոր'!M308+Տավուշ!M307+Սյունիք!M308)</f>
        <v>0</v>
      </c>
      <c r="N309" s="56">
        <f>SUM('Երևան քաղաք'!N308+Շիրակ!N308+Կոտայք!N308+Լոռի!N308+Արագածոտն!N308+Գեղարքունիքի!N308+Արմավիր!N308+'Արարատի և Վայոց ձոր'!N308+Տավուշ!N307+Սյունիք!N308)</f>
        <v>0</v>
      </c>
      <c r="O309" s="56">
        <f>SUM('Երևան քաղաք'!O308+Շիրակ!O308+Կոտայք!O308+Լոռի!O308+Արագածոտն!O308+Գեղարքունիքի!O308+Արմավիր!O308+'Արարատի և Վայոց ձոր'!O308+Տավուշ!O307+Սյունիք!O308)</f>
        <v>0</v>
      </c>
      <c r="P309" s="56">
        <f>SUM('Երևան քաղաք'!P308+Շիրակ!P308+Կոտայք!P308+Լոռի!P308+Արագածոտն!P308+Գեղարքունիքի!P308+Արմավիր!P308+'Արարատի և Վայոց ձոր'!P308+Տավուշ!P307+Սյունիք!P308)</f>
        <v>0</v>
      </c>
      <c r="Q309" s="56">
        <f>SUM('Երևան քաղաք'!Q308+Շիրակ!Q308+Կոտայք!Q308+Լոռի!Q308+Արագածոտն!Q308+Գեղարքունիքի!Q308+Արմավիր!Q308+'Արարատի և Վայոց ձոր'!Q308+Տավուշ!Q307+Սյունիք!Q308)</f>
        <v>0</v>
      </c>
      <c r="R309" s="56">
        <f>SUM('Երևան քաղաք'!R308+Շիրակ!R308+Կոտայք!R308+Լոռի!R308+Արագածոտն!R308+Գեղարքունիքի!R308+Արմավիր!R308+'Արարատի և Վայոց ձոր'!R308+Տավուշ!R307+Սյունիք!R308)</f>
        <v>0</v>
      </c>
      <c r="S309" s="56">
        <f>SUM('Երևան քաղաք'!S308+Շիրակ!S308+Կոտայք!S308+Լոռի!S308+Արագածոտն!S308+Գեղարքունիքի!S308+Արմավիր!S308+'Արարատի և Վայոց ձոր'!S308+Տավուշ!S307+Սյունիք!S308)</f>
        <v>0</v>
      </c>
      <c r="T309" s="56">
        <f>SUM('Երևան քաղաք'!T308+Շիրակ!T308+Կոտայք!T308+Լոռի!T308+Արագածոտն!T308+Գեղարքունիքի!T308+Արմավիր!T308+'Արարատի և Վայոց ձոր'!T308+Տավուշ!T307+Սյունիք!T308)</f>
        <v>0</v>
      </c>
      <c r="U309" s="56">
        <f>SUM('Երևան քաղաք'!U308+Շիրակ!U308+Կոտայք!U308+Լոռի!U308+Արագածոտն!U308+Գեղարքունիքի!U308+Արմավիր!U308+'Արարատի և Վայոց ձոր'!U308+Տավուշ!U307+Սյունիք!U308)</f>
        <v>0</v>
      </c>
      <c r="V309" s="56">
        <f>SUM('Երևան քաղաք'!V308+Շիրակ!V308+Կոտայք!V308+Լոռի!V308+Արագածոտն!V308+Գեղարքունիքի!V308+Արմավիր!V308+'Արարատի և Վայոց ձոր'!V308+Տավուշ!V307+Սյունիք!V308)</f>
        <v>0</v>
      </c>
      <c r="W309" s="56">
        <f>SUM('Երևան քաղաք'!W308+Շիրակ!W308+Կոտայք!W308+Լոռի!W308+Արագածոտն!W308+Գեղարքունիքի!W308+Արմավիր!W308+'Արարատի և Վայոց ձոր'!W308+Տավուշ!W307+Սյունիք!W308)</f>
        <v>0</v>
      </c>
      <c r="X309" s="56">
        <f>SUM('Երևան քաղաք'!X308+Շիրակ!X308+Կոտայք!X308+Լոռի!X308+Արագածոտն!X308+Գեղարքունիքի!X308+Արմավիր!X308+'Արարատի և Վայոց ձոր'!X308+Տավուշ!X307+Սյունիք!X308)</f>
        <v>0</v>
      </c>
      <c r="Y309" s="56">
        <f>SUM('Երևան քաղաք'!Y308+Շիրակ!Y308+Կոտայք!Y308+Լոռի!Y308+Արագածոտն!Y308+Գեղարքունիքի!Y308+Արմավիր!Y308+'Արարատի և Վայոց ձոր'!Y308+Տավուշ!Y307+Սյունիք!Y308)</f>
        <v>0</v>
      </c>
      <c r="Z309" s="56">
        <f>SUM('Երևան քաղաք'!Z308+Շիրակ!Z308+Կոտայք!Z308+Լոռի!Z308+Արագածոտն!Z308+Գեղարքունիքի!Z308+Արմավիր!Z308+'Արարատի և Վայոց ձոր'!Z308+Տավուշ!Z307+Սյունիք!Z308)</f>
        <v>0</v>
      </c>
      <c r="AA309" s="56">
        <f>SUM('Երևան քաղաք'!AA308+Շիրակ!AA308+Կոտայք!AA308+Լոռի!AA308+Արագածոտն!AA308+Գեղարքունիքի!AA308+Արմավիր!AA308+'Արարատի և Վայոց ձոր'!AA308+Տավուշ!AA307+Սյունիք!AA308)</f>
        <v>0</v>
      </c>
      <c r="AB309" s="56">
        <f>SUM('Երևան քաղաք'!AB308+Շիրակ!AB308+Կոտայք!AB308+Լոռի!AB308+Արագածոտն!AB308+Գեղարքունիքի!AB308+Արմավիր!AB308+'Արարատի և Վայոց ձոր'!AB308+Տավուշ!AB307+Սյունիք!AB308)</f>
        <v>0</v>
      </c>
      <c r="AC309" s="56">
        <f>SUM('Երևան քաղաք'!AC308+Շիրակ!AC308+Կոտայք!AC308+Լոռի!AC308+Արագածոտն!AC308+Գեղարքունիքի!AC308+Արմավիր!AC308+'Արարատի և Վայոց ձոր'!AC308+Տավուշ!AC307+Սյունիք!AC308)</f>
        <v>0</v>
      </c>
      <c r="AD309" s="56">
        <f>SUM('Երևան քաղաք'!AD308+Շիրակ!AD308+Կոտայք!AD308+Լոռի!AD308+Արագածոտն!AD308+Գեղարքունիքի!AD308+Արմավիր!AD308+'Արարատի և Վայոց ձոր'!AD308+Տավուշ!AD307+Սյունիք!AD308)</f>
        <v>0</v>
      </c>
      <c r="AE309" s="56">
        <f>SUM('Երևան քաղաք'!AE308+Շիրակ!AE308+Կոտայք!AE308+Լոռի!AE308+Արագածոտն!AE308+Գեղարքունիքի!AE308+Արմավիր!AE308+'Արարատի և Վայոց ձոր'!AE308+Տավուշ!AE307+Սյունիք!AE308)</f>
        <v>0</v>
      </c>
      <c r="AF309" s="56">
        <f>SUM('Երևան քաղաք'!AF308+Շիրակ!AF308+Կոտայք!AF308+Լոռի!AF308+Արագածոտն!AF308+Գեղարքունիքի!AF308+Արմավիր!AF308+'Արարատի և Վայոց ձոր'!AF308+Տավուշ!AF307+Սյունիք!AF308)</f>
        <v>0</v>
      </c>
      <c r="AG309" s="56">
        <f>SUM('Երևան քաղաք'!AG308+Շիրակ!AG308+Կոտայք!AG308+Լոռի!AG308+Արագածոտն!AG308+Գեղարքունիքի!AG308+Արմավիր!AG308+'Արարատի և Վայոց ձոր'!AG308+Տավուշ!AG307+Սյունիք!AG308)</f>
        <v>0</v>
      </c>
      <c r="AH309" s="56">
        <f>SUM('Երևան քաղաք'!AH308+Շիրակ!AH308+Կոտայք!AH308+Լոռի!AH308+Արագածոտն!AH308+Գեղարքունիքի!AH308+Արմավիր!AH308+'Արարատի և Վայոց ձոր'!AH308+Տավուշ!AH307+Սյունիք!AH308)</f>
        <v>0</v>
      </c>
      <c r="AI309" s="56">
        <f>SUM('Երևան քաղաք'!AI308+Շիրակ!AI308+Կոտայք!AI308+Լոռի!AI308+Արագածոտն!AI308+Գեղարքունիքի!AI308+Արմավիր!AI308+'Արարատի և Վայոց ձոր'!AI308+Տավուշ!AI307+Սյունիք!AI308)</f>
        <v>0</v>
      </c>
      <c r="AJ309" s="56">
        <f>SUM('Երևան քաղաք'!AJ308+Շիրակ!AJ308+Կոտայք!AJ308+Լոռի!AJ308+Արագածոտն!AJ308+Գեղարքունիքի!AJ308+Արմավիր!AJ308+'Արարատի և Վայոց ձոր'!AJ308+Տավուշ!AJ307+Սյունիք!AJ308)</f>
        <v>0</v>
      </c>
      <c r="AK309" s="56">
        <f>SUM('Երևան քաղաք'!AK308+Շիրակ!AK308+Կոտայք!AK308+Լոռի!AK308+Արագածոտն!AK308+Գեղարքունիքի!AK308+Արմավիր!AK308+'Արարատի և Վայոց ձոր'!AK308+Տավուշ!AK307+Սյունիք!AK308)</f>
        <v>0</v>
      </c>
      <c r="AL309" s="56">
        <f>SUM('Երևան քաղաք'!AL308+Շիրակ!AL308+Կոտայք!AL308+Լոռի!AL308+Արագածոտն!AL308+Գեղարքունիքի!AL308+Արմավիր!AL308+'Արարատի և Վայոց ձոր'!AL308+Տավուշ!AL307+Սյունիք!AL308)</f>
        <v>0</v>
      </c>
      <c r="AM309" s="56">
        <f>SUM('Երևան քաղաք'!AM308+Շիրակ!AM308+Կոտայք!AM308+Լոռի!AM308+Արագածոտն!AM308+Գեղարքունիքի!AM308+Արմավիր!AM308+'Արարատի և Վայոց ձոր'!AM308+Տավուշ!AM307+Սյունիք!AM308)</f>
        <v>0</v>
      </c>
      <c r="AN309" s="56">
        <f>SUM('Երևան քաղաք'!AN308+Շիրակ!AN308+Կոտայք!AN308+Լոռի!AN308+Արագածոտն!AN308+Գեղարքունիքի!AN308+Արմավիր!AN308+'Արարատի և Վայոց ձոր'!AN308+Տավուշ!AN307+Սյունիք!AN308)</f>
        <v>0</v>
      </c>
      <c r="AO309" s="56">
        <f>SUM('Երևան քաղաք'!AO308+Շիրակ!AO308+Կոտայք!AO308+Լոռի!AO308+Արագածոտն!AO308+Գեղարքունիքի!AO308+Արմավիր!AO308+'Արարատի և Վայոց ձոր'!AO308+Տավուշ!AO307+Սյունիք!AO308)</f>
        <v>0</v>
      </c>
      <c r="AP309" s="56">
        <f>SUM('Երևան քաղաք'!AP308+Շիրակ!AP308+Կոտայք!AP308+Լոռի!AP308+Արագածոտն!AP308+Գեղարքունիքի!AP308+Արմավիր!AP308+'Արարատի և Վայոց ձոր'!AP308+Տավուշ!AP307+Սյունիք!AP308)</f>
        <v>0</v>
      </c>
      <c r="AQ309" s="56">
        <f>SUM('Երևան քաղաք'!AQ308+Շիրակ!AQ308+Կոտայք!AQ308+Լոռի!AQ308+Արագածոտն!AQ308+Գեղարքունիքի!AQ308+Արմավիր!AQ308+'Արարատի և Վայոց ձոր'!AQ308+Տավուշ!AQ307+Սյունիք!AQ308)</f>
        <v>0</v>
      </c>
      <c r="AR309" s="56">
        <f>SUM('Երևան քաղաք'!AR308+Շիրակ!AR308+Կոտայք!AR308+Լոռի!AR308+Արագածոտն!AR308+Գեղարքունիքի!AR308+Արմավիր!AR308+'Արարատի և Վայոց ձոր'!AR308+Տավուշ!AR307+Սյունիք!AR308)</f>
        <v>0</v>
      </c>
      <c r="AS309" s="56">
        <f>SUM('Երևան քաղաք'!AS308+Շիրակ!AS308+Կոտայք!AS308+Լոռի!AS308+Արագածոտն!AS308+Գեղարքունիքի!AS308+Արմավիր!AS308+'Արարատի և Վայոց ձոր'!AS308+Տավուշ!AS307+Սյունիք!AS308)</f>
        <v>0</v>
      </c>
      <c r="AT309" s="56">
        <f>SUM('Երևան քաղաք'!AT308+Շիրակ!AT308+Կոտայք!AT308+Լոռի!AT308+Արագածոտն!AT308+Գեղարքունիքի!AT308+Արմավիր!AT308+'Արարատի և Վայոց ձոր'!AT308+Տավուշ!AT307+Սյունիք!AT308)</f>
        <v>0</v>
      </c>
      <c r="AU309" s="56">
        <f>SUM('Երևան քաղաք'!AU308+Շիրակ!AU308+Կոտայք!AU308+Լոռի!AU308+Արագածոտն!AU308+Գեղարքունիքի!AU308+Արմավիր!AU308+'Արարատի և Վայոց ձոր'!AU308+Տավուշ!AU307+Սյունիք!AU308)</f>
        <v>0</v>
      </c>
      <c r="AV309" s="56">
        <f>SUM('Երևան քաղաք'!AV308+Շիրակ!AV308+Կոտայք!AV308+Լոռի!AV308+Արագածոտն!AV308+Գեղարքունիքի!AV308+Արմավիր!AV308+'Արարատի և Վայոց ձոր'!AV308+Տավուշ!AV307+Սյունիք!AV308)</f>
        <v>0</v>
      </c>
      <c r="AW309" s="56">
        <f>SUM('Երևան քաղաք'!AW308+Շիրակ!AW308+Կոտայք!AW308+Լոռի!AW308+Արագածոտն!AW308+Գեղարքունիքի!AW308+Արմավիր!AW308+'Արարատի և Վայոց ձոր'!AW308+Տավուշ!AW307+Սյունիք!AW308)</f>
        <v>0</v>
      </c>
      <c r="AX309" s="56">
        <f>SUM('Երևան քաղաք'!AX308+Շիրակ!AX308+Կոտայք!AX308+Լոռի!AX308+Արագածոտն!AX308+Գեղարքունիքի!AX308+Արմավիր!AX308+'Արարատի և Վայոց ձոր'!AX308+Տավուշ!AX307+Սյունիք!AX308)</f>
        <v>0</v>
      </c>
      <c r="AY309" s="56">
        <f>SUM('Երևան քաղաք'!AY308+Շիրակ!AY308+Կոտայք!AY308+Լոռի!AY308+Արագածոտն!AY308+Գեղարքունիքի!AY308+Արմավիր!AY308+'Արարատի և Վայոց ձոր'!AY308+Տավուշ!AY307+Սյունիք!AY308)</f>
        <v>0</v>
      </c>
      <c r="AZ309" s="56">
        <f>SUM('Երևան քաղաք'!AZ308+Շիրակ!AZ308+Կոտայք!AZ308+Լոռի!AZ308+Արագածոտն!AZ308+Գեղարքունիքի!AZ308+Արմավիր!AZ308+'Արարատի և Վայոց ձոր'!AZ308+Տավուշ!AZ307+Սյունիք!AZ308)</f>
        <v>0</v>
      </c>
      <c r="BA309" s="56">
        <f>SUM('Երևան քաղաք'!BA308+Շիրակ!BA308+Կոտայք!BA308+Լոռի!BA308+Արագածոտն!BA308+Գեղարքունիքի!BA308+Արմավիր!BA308+'Արարատի և Վայոց ձոր'!BA308+Տավուշ!BA307+Սյունիք!BA308)</f>
        <v>0</v>
      </c>
      <c r="BB309" s="56">
        <f>SUM('Երևան քաղաք'!BB308+Շիրակ!BB308+Կոտայք!BB308+Լոռի!BB308+Արագածոտն!BB308+Գեղարքունիքի!BB308+Արմավիր!BB308+'Արարատի և Վայոց ձոր'!BB308+Տավուշ!BB307+Սյունիք!BB308)</f>
        <v>0</v>
      </c>
      <c r="BC309" s="56">
        <f>SUM('Երևան քաղաք'!BC308+Շիրակ!BC308+Կոտայք!BC308+Լոռի!BC308+Արագածոտն!BC308+Գեղարքունիքի!BC308+Արմավիր!BC308+'Արարատի և Վայոց ձոր'!BC308+Տավուշ!BC307+Սյունիք!BC308)</f>
        <v>0</v>
      </c>
      <c r="BD309" s="56">
        <f>SUM('Երևան քաղաք'!BD308+Շիրակ!BD308+Կոտայք!BD308+Լոռի!BD308+Արագածոտն!BD308+Գեղարքունիքի!BD308+Արմավիր!BD308+'Արարատի և Վայոց ձոր'!BD308+Տավուշ!BD307+Սյունիք!BD308)</f>
        <v>0</v>
      </c>
      <c r="BE309" s="56">
        <f>SUM('Երևան քաղաք'!BE308+Շիրակ!BE308+Կոտայք!BE308+Լոռի!BE308+Արագածոտն!BE308+Գեղարքունիքի!BE308+Արմավիր!BE308+'Արարատի և Վայոց ձոր'!BE308+Տավուշ!BE307+Սյունիք!BE308)</f>
        <v>0</v>
      </c>
      <c r="BF309" s="56">
        <f>SUM('Երևան քաղաք'!BF308+Շիրակ!BF308+Կոտայք!BF308+Լոռի!BF308+Արագածոտն!BF308+Գեղարքունիքի!BF308+Արմավիր!BF308+'Արարատի և Վայոց ձոր'!BF308+Տավուշ!BF307+Սյունիք!BF308)</f>
        <v>0</v>
      </c>
      <c r="BG309" s="56">
        <f>SUM('Երևան քաղաք'!BG308+Շիրակ!BG308+Կոտայք!BG308+Լոռի!BG308+Արագածոտն!BG308+Գեղարքունիքի!BG308+Արմավիր!BG308+'Արարատի և Վայոց ձոր'!BG308+Տավուշ!BG307+Սյունիք!BG308)</f>
        <v>0</v>
      </c>
      <c r="BH309" s="56">
        <f>SUM('Երևան քաղաք'!BH308+Շիրակ!BH308+Կոտայք!BH308+Լոռի!BH308+Արագածոտն!BH308+Գեղարքունիքի!BH308+Արմավիր!BH308+'Արարատի և Վայոց ձոր'!BH308+Տավուշ!BH307+Սյունիք!BH308)</f>
        <v>0</v>
      </c>
      <c r="BI309" s="56">
        <f>SUM('Երևան քաղաք'!BI308+Շիրակ!BI308+Կոտայք!BI308+Լոռի!BI308+Արագածոտն!BI308+Գեղարքունիքի!BI308+Արմավիր!BI308+'Արարատի և Վայոց ձոր'!BI308+Տավուշ!BI307+Սյունիք!BI308)</f>
        <v>0</v>
      </c>
      <c r="BJ309" s="56">
        <f>SUM('Երևան քաղաք'!BJ308+Շիրակ!BJ308+Կոտայք!BJ308+Լոռի!BJ308+Արագածոտն!BJ308+Գեղարքունիքի!BJ308+Արմավիր!BJ308+'Արարատի և Վայոց ձոր'!BJ308+Տավուշ!BJ307+Սյունիք!BJ308)</f>
        <v>0</v>
      </c>
      <c r="BK309" s="56">
        <f>SUM('Երևան քաղաք'!BK308+Շիրակ!BK308+Կոտայք!BK308+Լոռի!BK308+Արագածոտն!BK308+Գեղարքունիքի!BK308+Արմավիր!BK308+'Արարատի և Վայոց ձոր'!BK308+Տավուշ!BK307+Սյունիք!BK308)</f>
        <v>0</v>
      </c>
      <c r="BL309" s="56">
        <f>SUM('Երևան քաղաք'!BL308+Շիրակ!BL308+Կոտայք!BL308+Լոռի!BL308+Արագածոտն!BL308+Գեղարքունիքի!BL308+Արմավիր!BL308+'Արարատի և Վայոց ձոր'!BL308+Տավուշ!BL307+Սյունիք!BL308)</f>
        <v>0</v>
      </c>
      <c r="BM309" s="56">
        <f>SUM('Երևան քաղաք'!BM308+Շիրակ!BM308+Կոտայք!BM308+Լոռի!BM308+Արագածոտն!BM308+Գեղարքունիքի!BM308+Արմավիր!BM308+'Արարատի և Վայոց ձոր'!BM308+Տավուշ!BM307+Սյունիք!BM308)</f>
        <v>0</v>
      </c>
      <c r="BN309" s="56">
        <f>SUM('Երևան քաղաք'!BN308+Շիրակ!BN308+Կոտայք!BN308+Լոռի!BN308+Արագածոտն!BN308+Գեղարքունիքի!BN308+Արմավիր!BN308+'Արարատի և Վայոց ձոր'!BN308+Տավուշ!BN307+Սյունիք!BN308)</f>
        <v>0</v>
      </c>
      <c r="BO309" s="56">
        <f>SUM('Երևան քաղաք'!BO308+Շիրակ!BO308+Կոտայք!BO308+Լոռի!BO308+Արագածոտն!BO308+Գեղարքունիքի!BO308+Արմավիր!BO308+'Արարատի և Վայոց ձոր'!BO308+Տավուշ!BO307+Սյունիք!BO308)</f>
        <v>0</v>
      </c>
      <c r="BP309" s="56">
        <f>SUM('Երևան քաղաք'!BP308+Շիրակ!BP308+Կոտայք!BP308+Լոռի!BP308+Արագածոտն!BP308+Գեղարքունիքի!BP308+Արմավիր!BP308+'Արարատի և Վայոց ձոր'!BP308+Տավուշ!BP307+Սյունիք!BP308)</f>
        <v>0</v>
      </c>
      <c r="BQ309" s="56">
        <f>SUM('Երևան քաղաք'!BQ308+Շիրակ!BQ308+Կոտայք!BQ308+Լոռի!BQ308+Արագածոտն!BQ308+Գեղարքունիքի!BQ308+Արմավիր!BQ308+'Արարատի և Վայոց ձոր'!BQ308+Տավուշ!BQ307+Սյունիք!BQ308)</f>
        <v>0</v>
      </c>
      <c r="BR309" s="56">
        <f>SUM('Երևան քաղաք'!BR308+Շիրակ!BR308+Կոտայք!BR308+Լոռի!BR308+Արագածոտն!BR308+Գեղարքունիքի!BR308+Արմավիր!BR308+'Արարատի և Վայոց ձոր'!BR308+Տավուշ!BR307+Սյունիք!BR308)</f>
        <v>0</v>
      </c>
      <c r="BS309" s="56">
        <f>SUM('Երևան քաղաք'!BS308+Շիրակ!BS308+Կոտայք!BS308+Լոռի!BS308+Արագածոտն!BS308+Գեղարքունիքի!BS308+Արմավիր!BS308+'Արարատի և Վայոց ձոր'!BS308+Տավուշ!BS307+Սյունիք!BS308)</f>
        <v>0</v>
      </c>
      <c r="BT309" s="56">
        <f>SUM('Երևան քաղաք'!BT308+Շիրակ!BT308+Կոտայք!BT308+Լոռի!BT308+Արագածոտն!BT308+Գեղարքունիքի!BT308+Արմավիր!BT308+'Արարատի և Վայոց ձոր'!BT308+Տավուշ!BT307+Սյունիք!BT308)</f>
        <v>0</v>
      </c>
      <c r="BU309" s="56">
        <f>SUM('Երևան քաղաք'!BU308+Շիրակ!BU308+Կոտայք!BU308+Լոռի!BU308+Արագածոտն!BU308+Գեղարքունիքի!BU308+Արմավիր!BU308+'Արարատի և Վայոց ձոր'!BU308+Տավուշ!BU307+Սյունիք!BU308)</f>
        <v>0</v>
      </c>
      <c r="BV309" s="56">
        <f>SUM('Երևան քաղաք'!BV308+Շիրակ!BV308+Կոտայք!BV308+Լոռի!BV308+Արագածոտն!BV308+Գեղարքունիքի!BV308+Արմավիր!BV308+'Արարատի և Վայոց ձոր'!BV308+Տավուշ!BV307+Սյունիք!BV308)</f>
        <v>0</v>
      </c>
      <c r="BW309" s="56">
        <f>SUM('Երևան քաղաք'!BW308+Շիրակ!BW308+Կոտայք!BW308+Լոռի!BW308+Արագածոտն!BW308+Գեղարքունիքի!BW308+Արմավիր!BW308+'Արարատի և Վայոց ձոր'!BW308+Տավուշ!BW307+Սյունիք!BW308)</f>
        <v>0</v>
      </c>
      <c r="BX309" s="56">
        <f>SUM('Երևան քաղաք'!BX308+Շիրակ!BX308+Կոտայք!BX308+Լոռի!BX308+Արագածոտն!BX308+Գեղարքունիքի!BX308+Արմավիր!BX308+'Արարատի և Վայոց ձոր'!BX308+Տավուշ!BX307+Սյունիք!BX308)</f>
        <v>0</v>
      </c>
      <c r="BY309" s="56">
        <f>SUM('Երևան քաղաք'!BY308+Շիրակ!BY308+Կոտայք!BY308+Լոռի!BY308+Արագածոտն!BY308+Գեղարքունիքի!BY308+Արմավիր!BY308+'Արարատի և Վայոց ձոր'!BY308+Տավուշ!BY307+Սյունիք!BY308)</f>
        <v>0</v>
      </c>
      <c r="BZ309" s="56">
        <f>SUM('Երևան քաղաք'!BZ308+Շիրակ!BZ308+Կոտայք!BZ308+Լոռի!BZ308+Արագածոտն!BZ308+Գեղարքունիքի!BZ308+Արմավիր!BZ308+'Արարատի և Վայոց ձոր'!BZ308+Տավուշ!BZ307+Սյունիք!BZ308)</f>
        <v>0</v>
      </c>
      <c r="CA309" s="56"/>
      <c r="CB309" s="133">
        <f t="shared" si="80"/>
        <v>0</v>
      </c>
      <c r="CC309" s="134">
        <f t="shared" si="81"/>
        <v>0</v>
      </c>
      <c r="CD309" s="134">
        <f t="shared" si="82"/>
        <v>0</v>
      </c>
      <c r="CE309" s="134">
        <f t="shared" si="83"/>
        <v>0</v>
      </c>
      <c r="CF309" s="134">
        <f t="shared" si="97"/>
        <v>0</v>
      </c>
      <c r="CG309" s="134">
        <f t="shared" si="98"/>
        <v>0</v>
      </c>
      <c r="CH309" s="134">
        <f t="shared" si="84"/>
        <v>0</v>
      </c>
      <c r="CI309" s="134">
        <f t="shared" si="99"/>
        <v>0</v>
      </c>
      <c r="CJ309" s="134">
        <f t="shared" si="85"/>
        <v>0</v>
      </c>
      <c r="CK309" s="134">
        <f t="shared" si="86"/>
        <v>0</v>
      </c>
      <c r="CL309" s="134">
        <f t="shared" si="87"/>
        <v>0</v>
      </c>
      <c r="CM309" s="134">
        <f t="shared" si="88"/>
        <v>0</v>
      </c>
      <c r="CN309" s="135">
        <f t="shared" si="89"/>
        <v>0</v>
      </c>
      <c r="CO309" s="135">
        <f t="shared" si="90"/>
        <v>0</v>
      </c>
      <c r="CP309" s="135">
        <f t="shared" si="91"/>
        <v>0</v>
      </c>
      <c r="CQ309" s="135">
        <f t="shared" si="92"/>
        <v>0</v>
      </c>
      <c r="CR309" s="135">
        <f t="shared" si="93"/>
        <v>0</v>
      </c>
      <c r="CS309" s="135">
        <f t="shared" si="94"/>
        <v>0</v>
      </c>
      <c r="CT309" s="135">
        <f t="shared" si="95"/>
        <v>0</v>
      </c>
      <c r="CU309" s="135">
        <f t="shared" si="96"/>
        <v>0</v>
      </c>
    </row>
    <row r="310" spans="1:99" ht="20.100000000000001" customHeight="1" x14ac:dyDescent="0.3">
      <c r="A310" s="41" t="s">
        <v>811</v>
      </c>
      <c r="B310" s="39" t="s">
        <v>812</v>
      </c>
      <c r="C310" s="57">
        <v>332.4</v>
      </c>
      <c r="D310" s="56">
        <f>SUM('Երևան քաղաք'!D309+Շիրակ!D309+Կոտայք!D309+Լոռի!D309+Արագածոտն!D309+Գեղարքունիքի!D309+Արմավիր!D309+'Արարատի և Վայոց ձոր'!D309+Տավուշ!D308+Սյունիք!D309)</f>
        <v>0</v>
      </c>
      <c r="E310" s="56">
        <f>SUM('Երևան քաղաք'!E309+Շիրակ!E309+Կոտայք!E309+Լոռի!E309+Արագածոտն!E309+Գեղարքունիքի!E309+Արմավիր!E309+'Արարատի և Վայոց ձոր'!E309+Տավուշ!E308+Սյունիք!E309)</f>
        <v>0</v>
      </c>
      <c r="F310" s="56">
        <f>SUM('Երևան քաղաք'!F309+Շիրակ!F309+Կոտայք!F309+Լոռի!F309+Արագածոտն!F309+Գեղարքունիքի!F309+Արմավիր!F309+'Արարատի և Վայոց ձոր'!F309+Տավուշ!F308+Սյունիք!F309)</f>
        <v>0</v>
      </c>
      <c r="G310" s="56">
        <f>SUM('Երևան քաղաք'!G309+Շիրակ!G309+Կոտայք!G309+Լոռի!G309+Արագածոտն!G309+Գեղարքունիքի!G309+Արմավիր!G309+'Արարատի և Վայոց ձոր'!G309+Տավուշ!G308+Սյունիք!G309)</f>
        <v>0</v>
      </c>
      <c r="H310" s="56">
        <f>SUM('Երևան քաղաք'!H309+Շիրակ!H309+Կոտայք!H309+Լոռի!H309+Արագածոտն!H309+Գեղարքունիքի!H309+Արմավիր!H309+'Արարատի և Վայոց ձոր'!H309+Տավուշ!H308+Սյունիք!H309)</f>
        <v>0</v>
      </c>
      <c r="I310" s="56">
        <f>SUM('Երևան քաղաք'!I309+Շիրակ!I309+Կոտայք!I309+Լոռի!I309+Արագածոտն!I309+Գեղարքունիքի!I309+Արմավիր!I309+'Արարատի և Վայոց ձոր'!I309+Տավուշ!I308+Սյունիք!I309)</f>
        <v>0</v>
      </c>
      <c r="J310" s="56">
        <f>SUM('Երևան քաղաք'!J309+Շիրակ!J309+Կոտայք!J309+Լոռի!J309+Արագածոտն!J309+Գեղարքունիքի!J309+Արմավիր!J309+'Արարատի և Վայոց ձոր'!J309+Տավուշ!J308+Սյունիք!J309)</f>
        <v>0</v>
      </c>
      <c r="K310" s="56">
        <f>SUM('Երևան քաղաք'!K309+Շիրակ!K309+Կոտայք!K309+Լոռի!K309+Արագածոտն!K309+Գեղարքունիքի!K309+Արմավիր!K309+'Արարատի և Վայոց ձոր'!K309+Տավուշ!K308+Սյունիք!K309)</f>
        <v>0</v>
      </c>
      <c r="L310" s="56">
        <f>SUM('Երևան քաղաք'!L309+Շիրակ!L309+Կոտայք!L309+Լոռի!L309+Արագածոտն!L309+Գեղարքունիքի!L309+Արմավիր!L309+'Արարատի և Վայոց ձոր'!L309+Տավուշ!L308+Սյունիք!L309)</f>
        <v>0</v>
      </c>
      <c r="M310" s="56">
        <f>SUM('Երևան քաղաք'!M309+Շիրակ!M309+Կոտայք!M309+Լոռի!M309+Արագածոտն!M309+Գեղարքունիքի!M309+Արմավիր!M309+'Արարատի և Վայոց ձոր'!M309+Տավուշ!M308+Սյունիք!M309)</f>
        <v>0</v>
      </c>
      <c r="N310" s="56">
        <f>SUM('Երևան քաղաք'!N309+Շիրակ!N309+Կոտայք!N309+Լոռի!N309+Արագածոտն!N309+Գեղարքունիքի!N309+Արմավիր!N309+'Արարատի և Վայոց ձոր'!N309+Տավուշ!N308+Սյունիք!N309)</f>
        <v>0</v>
      </c>
      <c r="O310" s="56">
        <f>SUM('Երևան քաղաք'!O309+Շիրակ!O309+Կոտայք!O309+Լոռի!O309+Արագածոտն!O309+Գեղարքունիքի!O309+Արմավիր!O309+'Արարատի և Վայոց ձոր'!O309+Տավուշ!O308+Սյունիք!O309)</f>
        <v>0</v>
      </c>
      <c r="P310" s="56">
        <f>SUM('Երևան քաղաք'!P309+Շիրակ!P309+Կոտայք!P309+Լոռի!P309+Արագածոտն!P309+Գեղարքունիքի!P309+Արմավիր!P309+'Արարատի և Վայոց ձոր'!P309+Տավուշ!P308+Սյունիք!P309)</f>
        <v>0</v>
      </c>
      <c r="Q310" s="56">
        <f>SUM('Երևան քաղաք'!Q309+Շիրակ!Q309+Կոտայք!Q309+Լոռի!Q309+Արագածոտն!Q309+Գեղարքունիքի!Q309+Արմավիր!Q309+'Արարատի և Վայոց ձոր'!Q309+Տավուշ!Q308+Սյունիք!Q309)</f>
        <v>0</v>
      </c>
      <c r="R310" s="56">
        <f>SUM('Երևան քաղաք'!R309+Շիրակ!R309+Կոտայք!R309+Լոռի!R309+Արագածոտն!R309+Գեղարքունիքի!R309+Արմավիր!R309+'Արարատի և Վայոց ձոր'!R309+Տավուշ!R308+Սյունիք!R309)</f>
        <v>0</v>
      </c>
      <c r="S310" s="56">
        <f>SUM('Երևան քաղաք'!S309+Շիրակ!S309+Կոտայք!S309+Լոռի!S309+Արագածոտն!S309+Գեղարքունիքի!S309+Արմավիր!S309+'Արարատի և Վայոց ձոր'!S309+Տավուշ!S308+Սյունիք!S309)</f>
        <v>0</v>
      </c>
      <c r="T310" s="56">
        <f>SUM('Երևան քաղաք'!T309+Շիրակ!T309+Կոտայք!T309+Լոռի!T309+Արագածոտն!T309+Գեղարքունիքի!T309+Արմավիր!T309+'Արարատի և Վայոց ձոր'!T309+Տավուշ!T308+Սյունիք!T309)</f>
        <v>0</v>
      </c>
      <c r="U310" s="56">
        <f>SUM('Երևան քաղաք'!U309+Շիրակ!U309+Կոտայք!U309+Լոռի!U309+Արագածոտն!U309+Գեղարքունիքի!U309+Արմավիր!U309+'Արարատի և Վայոց ձոր'!U309+Տավուշ!U308+Սյունիք!U309)</f>
        <v>0</v>
      </c>
      <c r="V310" s="56">
        <f>SUM('Երևան քաղաք'!V309+Շիրակ!V309+Կոտայք!V309+Լոռի!V309+Արագածոտն!V309+Գեղարքունիքի!V309+Արմավիր!V309+'Արարատի և Վայոց ձոր'!V309+Տավուշ!V308+Սյունիք!V309)</f>
        <v>0</v>
      </c>
      <c r="W310" s="56">
        <f>SUM('Երևան քաղաք'!W309+Շիրակ!W309+Կոտայք!W309+Լոռի!W309+Արագածոտն!W309+Գեղարքունիքի!W309+Արմավիր!W309+'Արարատի և Վայոց ձոր'!W309+Տավուշ!W308+Սյունիք!W309)</f>
        <v>0</v>
      </c>
      <c r="X310" s="56">
        <f>SUM('Երևան քաղաք'!X309+Շիրակ!X309+Կոտայք!X309+Լոռի!X309+Արագածոտն!X309+Գեղարքունիքի!X309+Արմավիր!X309+'Արարատի և Վայոց ձոր'!X309+Տավուշ!X308+Սյունիք!X309)</f>
        <v>0</v>
      </c>
      <c r="Y310" s="56">
        <f>SUM('Երևան քաղաք'!Y309+Շիրակ!Y309+Կոտայք!Y309+Լոռի!Y309+Արագածոտն!Y309+Գեղարքունիքի!Y309+Արմավիր!Y309+'Արարատի և Վայոց ձոր'!Y309+Տավուշ!Y308+Սյունիք!Y309)</f>
        <v>0</v>
      </c>
      <c r="Z310" s="56">
        <f>SUM('Երևան քաղաք'!Z309+Շիրակ!Z309+Կոտայք!Z309+Լոռի!Z309+Արագածոտն!Z309+Գեղարքունիքի!Z309+Արմավիր!Z309+'Արարատի և Վայոց ձոր'!Z309+Տավուշ!Z308+Սյունիք!Z309)</f>
        <v>0</v>
      </c>
      <c r="AA310" s="56">
        <f>SUM('Երևան քաղաք'!AA309+Շիրակ!AA309+Կոտայք!AA309+Լոռի!AA309+Արագածոտն!AA309+Գեղարքունիքի!AA309+Արմավիր!AA309+'Արարատի և Վայոց ձոր'!AA309+Տավուշ!AA308+Սյունիք!AA309)</f>
        <v>0</v>
      </c>
      <c r="AB310" s="56">
        <f>SUM('Երևան քաղաք'!AB309+Շիրակ!AB309+Կոտայք!AB309+Լոռի!AB309+Արագածոտն!AB309+Գեղարքունիքի!AB309+Արմավիր!AB309+'Արարատի և Վայոց ձոր'!AB309+Տավուշ!AB308+Սյունիք!AB309)</f>
        <v>0</v>
      </c>
      <c r="AC310" s="56">
        <f>SUM('Երևան քաղաք'!AC309+Շիրակ!AC309+Կոտայք!AC309+Լոռի!AC309+Արագածոտն!AC309+Գեղարքունիքի!AC309+Արմավիր!AC309+'Արարատի և Վայոց ձոր'!AC309+Տավուշ!AC308+Սյունիք!AC309)</f>
        <v>0</v>
      </c>
      <c r="AD310" s="56">
        <f>SUM('Երևան քաղաք'!AD309+Շիրակ!AD309+Կոտայք!AD309+Լոռի!AD309+Արագածոտն!AD309+Գեղարքունիքի!AD309+Արմավիր!AD309+'Արարատի և Վայոց ձոր'!AD309+Տավուշ!AD308+Սյունիք!AD309)</f>
        <v>0</v>
      </c>
      <c r="AE310" s="56">
        <f>SUM('Երևան քաղաք'!AE309+Շիրակ!AE309+Կոտայք!AE309+Լոռի!AE309+Արագածոտն!AE309+Գեղարքունիքի!AE309+Արմավիր!AE309+'Արարատի և Վայոց ձոր'!AE309+Տավուշ!AE308+Սյունիք!AE309)</f>
        <v>0</v>
      </c>
      <c r="AF310" s="56">
        <f>SUM('Երևան քաղաք'!AF309+Շիրակ!AF309+Կոտայք!AF309+Լոռի!AF309+Արագածոտն!AF309+Գեղարքունիքի!AF309+Արմավիր!AF309+'Արարատի և Վայոց ձոր'!AF309+Տավուշ!AF308+Սյունիք!AF309)</f>
        <v>0</v>
      </c>
      <c r="AG310" s="56">
        <f>SUM('Երևան քաղաք'!AG309+Շիրակ!AG309+Կոտայք!AG309+Լոռի!AG309+Արագածոտն!AG309+Գեղարքունիքի!AG309+Արմավիր!AG309+'Արարատի և Վայոց ձոր'!AG309+Տավուշ!AG308+Սյունիք!AG309)</f>
        <v>0</v>
      </c>
      <c r="AH310" s="56">
        <f>SUM('Երևան քաղաք'!AH309+Շիրակ!AH309+Կոտայք!AH309+Լոռի!AH309+Արագածոտն!AH309+Գեղարքունիքի!AH309+Արմավիր!AH309+'Արարատի և Վայոց ձոր'!AH309+Տավուշ!AH308+Սյունիք!AH309)</f>
        <v>0</v>
      </c>
      <c r="AI310" s="56">
        <f>SUM('Երևան քաղաք'!AI309+Շիրակ!AI309+Կոտայք!AI309+Լոռի!AI309+Արագածոտն!AI309+Գեղարքունիքի!AI309+Արմավիր!AI309+'Արարատի և Վայոց ձոր'!AI309+Տավուշ!AI308+Սյունիք!AI309)</f>
        <v>0</v>
      </c>
      <c r="AJ310" s="56">
        <f>SUM('Երևան քաղաք'!AJ309+Շիրակ!AJ309+Կոտայք!AJ309+Լոռի!AJ309+Արագածոտն!AJ309+Գեղարքունիքի!AJ309+Արմավիր!AJ309+'Արարատի և Վայոց ձոր'!AJ309+Տավուշ!AJ308+Սյունիք!AJ309)</f>
        <v>0</v>
      </c>
      <c r="AK310" s="56">
        <f>SUM('Երևան քաղաք'!AK309+Շիրակ!AK309+Կոտայք!AK309+Լոռի!AK309+Արագածոտն!AK309+Գեղարքունիքի!AK309+Արմավիր!AK309+'Արարատի և Վայոց ձոր'!AK309+Տավուշ!AK308+Սյունիք!AK309)</f>
        <v>0</v>
      </c>
      <c r="AL310" s="56">
        <f>SUM('Երևան քաղաք'!AL309+Շիրակ!AL309+Կոտայք!AL309+Լոռի!AL309+Արագածոտն!AL309+Գեղարքունիքի!AL309+Արմավիր!AL309+'Արարատի և Վայոց ձոր'!AL309+Տավուշ!AL308+Սյունիք!AL309)</f>
        <v>0</v>
      </c>
      <c r="AM310" s="56">
        <f>SUM('Երևան քաղաք'!AM309+Շիրակ!AM309+Կոտայք!AM309+Լոռի!AM309+Արագածոտն!AM309+Գեղարքունիքի!AM309+Արմավիր!AM309+'Արարատի և Վայոց ձոր'!AM309+Տավուշ!AM308+Սյունիք!AM309)</f>
        <v>0</v>
      </c>
      <c r="AN310" s="56">
        <f>SUM('Երևան քաղաք'!AN309+Շիրակ!AN309+Կոտայք!AN309+Լոռի!AN309+Արագածոտն!AN309+Գեղարքունիքի!AN309+Արմավիր!AN309+'Արարատի և Վայոց ձոր'!AN309+Տավուշ!AN308+Սյունիք!AN309)</f>
        <v>0</v>
      </c>
      <c r="AO310" s="56">
        <f>SUM('Երևան քաղաք'!AO309+Շիրակ!AO309+Կոտայք!AO309+Լոռի!AO309+Արագածոտն!AO309+Գեղարքունիքի!AO309+Արմավիր!AO309+'Արարատի և Վայոց ձոր'!AO309+Տավուշ!AO308+Սյունիք!AO309)</f>
        <v>0</v>
      </c>
      <c r="AP310" s="56">
        <f>SUM('Երևան քաղաք'!AP309+Շիրակ!AP309+Կոտայք!AP309+Լոռի!AP309+Արագածոտն!AP309+Գեղարքունիքի!AP309+Արմավիր!AP309+'Արարատի և Վայոց ձոր'!AP309+Տավուշ!AP308+Սյունիք!AP309)</f>
        <v>0</v>
      </c>
      <c r="AQ310" s="56">
        <f>SUM('Երևան քաղաք'!AQ309+Շիրակ!AQ309+Կոտայք!AQ309+Լոռի!AQ309+Արագածոտն!AQ309+Գեղարքունիքի!AQ309+Արմավիր!AQ309+'Արարատի և Վայոց ձոր'!AQ309+Տավուշ!AQ308+Սյունիք!AQ309)</f>
        <v>0</v>
      </c>
      <c r="AR310" s="56">
        <f>SUM('Երևան քաղաք'!AR309+Շիրակ!AR309+Կոտայք!AR309+Լոռի!AR309+Արագածոտն!AR309+Գեղարքունիքի!AR309+Արմավիր!AR309+'Արարատի և Վայոց ձոր'!AR309+Տավուշ!AR308+Սյունիք!AR309)</f>
        <v>0</v>
      </c>
      <c r="AS310" s="56">
        <f>SUM('Երևան քաղաք'!AS309+Շիրակ!AS309+Կոտայք!AS309+Լոռի!AS309+Արագածոտն!AS309+Գեղարքունիքի!AS309+Արմավիր!AS309+'Արարատի և Վայոց ձոր'!AS309+Տավուշ!AS308+Սյունիք!AS309)</f>
        <v>0</v>
      </c>
      <c r="AT310" s="56">
        <f>SUM('Երևան քաղաք'!AT309+Շիրակ!AT309+Կոտայք!AT309+Լոռի!AT309+Արագածոտն!AT309+Գեղարքունիքի!AT309+Արմավիր!AT309+'Արարատի և Վայոց ձոր'!AT309+Տավուշ!AT308+Սյունիք!AT309)</f>
        <v>0</v>
      </c>
      <c r="AU310" s="56">
        <f>SUM('Երևան քաղաք'!AU309+Շիրակ!AU309+Կոտայք!AU309+Լոռի!AU309+Արագածոտն!AU309+Գեղարքունիքի!AU309+Արմավիր!AU309+'Արարատի և Վայոց ձոր'!AU309+Տավուշ!AU308+Սյունիք!AU309)</f>
        <v>0</v>
      </c>
      <c r="AV310" s="56">
        <f>SUM('Երևան քաղաք'!AV309+Շիրակ!AV309+Կոտայք!AV309+Լոռի!AV309+Արագածոտն!AV309+Գեղարքունիքի!AV309+Արմավիր!AV309+'Արարատի և Վայոց ձոր'!AV309+Տավուշ!AV308+Սյունիք!AV309)</f>
        <v>0</v>
      </c>
      <c r="AW310" s="56">
        <f>SUM('Երևան քաղաք'!AW309+Շիրակ!AW309+Կոտայք!AW309+Լոռի!AW309+Արագածոտն!AW309+Գեղարքունիքի!AW309+Արմավիր!AW309+'Արարատի և Վայոց ձոր'!AW309+Տավուշ!AW308+Սյունիք!AW309)</f>
        <v>0</v>
      </c>
      <c r="AX310" s="56">
        <f>SUM('Երևան քաղաք'!AX309+Շիրակ!AX309+Կոտայք!AX309+Լոռի!AX309+Արագածոտն!AX309+Գեղարքունիքի!AX309+Արմավիր!AX309+'Արարատի և Վայոց ձոր'!AX309+Տավուշ!AX308+Սյունիք!AX309)</f>
        <v>0</v>
      </c>
      <c r="AY310" s="56">
        <f>SUM('Երևան քաղաք'!AY309+Շիրակ!AY309+Կոտայք!AY309+Լոռի!AY309+Արագածոտն!AY309+Գեղարքունիքի!AY309+Արմավիր!AY309+'Արարատի և Վայոց ձոր'!AY309+Տավուշ!AY308+Սյունիք!AY309)</f>
        <v>0</v>
      </c>
      <c r="AZ310" s="56">
        <f>SUM('Երևան քաղաք'!AZ309+Շիրակ!AZ309+Կոտայք!AZ309+Լոռի!AZ309+Արագածոտն!AZ309+Գեղարքունիքի!AZ309+Արմավիր!AZ309+'Արարատի և Վայոց ձոր'!AZ309+Տավուշ!AZ308+Սյունիք!AZ309)</f>
        <v>0</v>
      </c>
      <c r="BA310" s="56">
        <f>SUM('Երևան քաղաք'!BA309+Շիրակ!BA309+Կոտայք!BA309+Լոռի!BA309+Արագածոտն!BA309+Գեղարքունիքի!BA309+Արմավիր!BA309+'Արարատի և Վայոց ձոր'!BA309+Տավուշ!BA308+Սյունիք!BA309)</f>
        <v>0</v>
      </c>
      <c r="BB310" s="56">
        <f>SUM('Երևան քաղաք'!BB309+Շիրակ!BB309+Կոտայք!BB309+Լոռի!BB309+Արագածոտն!BB309+Գեղարքունիքի!BB309+Արմավիր!BB309+'Արարատի և Վայոց ձոր'!BB309+Տավուշ!BB308+Սյունիք!BB309)</f>
        <v>0</v>
      </c>
      <c r="BC310" s="56">
        <f>SUM('Երևան քաղաք'!BC309+Շիրակ!BC309+Կոտայք!BC309+Լոռի!BC309+Արագածոտն!BC309+Գեղարքունիքի!BC309+Արմավիր!BC309+'Արարատի և Վայոց ձոր'!BC309+Տավուշ!BC308+Սյունիք!BC309)</f>
        <v>0</v>
      </c>
      <c r="BD310" s="56">
        <f>SUM('Երևան քաղաք'!BD309+Շիրակ!BD309+Կոտայք!BD309+Լոռի!BD309+Արագածոտն!BD309+Գեղարքունիքի!BD309+Արմավիր!BD309+'Արարատի և Վայոց ձոր'!BD309+Տավուշ!BD308+Սյունիք!BD309)</f>
        <v>0</v>
      </c>
      <c r="BE310" s="56">
        <f>SUM('Երևան քաղաք'!BE309+Շիրակ!BE309+Կոտայք!BE309+Լոռի!BE309+Արագածոտն!BE309+Գեղարքունիքի!BE309+Արմավիր!BE309+'Արարատի և Վայոց ձոր'!BE309+Տավուշ!BE308+Սյունիք!BE309)</f>
        <v>0</v>
      </c>
      <c r="BF310" s="56">
        <f>SUM('Երևան քաղաք'!BF309+Շիրակ!BF309+Կոտայք!BF309+Լոռի!BF309+Արագածոտն!BF309+Գեղարքունիքի!BF309+Արմավիր!BF309+'Արարատի և Վայոց ձոր'!BF309+Տավուշ!BF308+Սյունիք!BF309)</f>
        <v>0</v>
      </c>
      <c r="BG310" s="56">
        <f>SUM('Երևան քաղաք'!BG309+Շիրակ!BG309+Կոտայք!BG309+Լոռի!BG309+Արագածոտն!BG309+Գեղարքունիքի!BG309+Արմավիր!BG309+'Արարատի և Վայոց ձոր'!BG309+Տավուշ!BG308+Սյունիք!BG309)</f>
        <v>0</v>
      </c>
      <c r="BH310" s="56">
        <f>SUM('Երևան քաղաք'!BH309+Շիրակ!BH309+Կոտայք!BH309+Լոռի!BH309+Արագածոտն!BH309+Գեղարքունիքի!BH309+Արմավիր!BH309+'Արարատի և Վայոց ձոր'!BH309+Տավուշ!BH308+Սյունիք!BH309)</f>
        <v>0</v>
      </c>
      <c r="BI310" s="56">
        <f>SUM('Երևան քաղաք'!BI309+Շիրակ!BI309+Կոտայք!BI309+Լոռի!BI309+Արագածոտն!BI309+Գեղարքունիքի!BI309+Արմավիր!BI309+'Արարատի և Վայոց ձոր'!BI309+Տավուշ!BI308+Սյունիք!BI309)</f>
        <v>0</v>
      </c>
      <c r="BJ310" s="56">
        <f>SUM('Երևան քաղաք'!BJ309+Շիրակ!BJ309+Կոտայք!BJ309+Լոռի!BJ309+Արագածոտն!BJ309+Գեղարքունիքի!BJ309+Արմավիր!BJ309+'Արարատի և Վայոց ձոր'!BJ309+Տավուշ!BJ308+Սյունիք!BJ309)</f>
        <v>0</v>
      </c>
      <c r="BK310" s="56">
        <f>SUM('Երևան քաղաք'!BK309+Շիրակ!BK309+Կոտայք!BK309+Լոռի!BK309+Արագածոտն!BK309+Գեղարքունիքի!BK309+Արմավիր!BK309+'Արարատի և Վայոց ձոր'!BK309+Տավուշ!BK308+Սյունիք!BK309)</f>
        <v>0</v>
      </c>
      <c r="BL310" s="56">
        <f>SUM('Երևան քաղաք'!BL309+Շիրակ!BL309+Կոտայք!BL309+Լոռի!BL309+Արագածոտն!BL309+Գեղարքունիքի!BL309+Արմավիր!BL309+'Արարատի և Վայոց ձոր'!BL309+Տավուշ!BL308+Սյունիք!BL309)</f>
        <v>0</v>
      </c>
      <c r="BM310" s="56">
        <f>SUM('Երևան քաղաք'!BM309+Շիրակ!BM309+Կոտայք!BM309+Լոռի!BM309+Արագածոտն!BM309+Գեղարքունիքի!BM309+Արմավիր!BM309+'Արարատի և Վայոց ձոր'!BM309+Տավուշ!BM308+Սյունիք!BM309)</f>
        <v>0</v>
      </c>
      <c r="BN310" s="56">
        <f>SUM('Երևան քաղաք'!BN309+Շիրակ!BN309+Կոտայք!BN309+Լոռի!BN309+Արագածոտն!BN309+Գեղարքունիքի!BN309+Արմավիր!BN309+'Արարատի և Վայոց ձոր'!BN309+Տավուշ!BN308+Սյունիք!BN309)</f>
        <v>0</v>
      </c>
      <c r="BO310" s="56">
        <f>SUM('Երևան քաղաք'!BO309+Շիրակ!BO309+Կոտայք!BO309+Լոռի!BO309+Արագածոտն!BO309+Գեղարքունիքի!BO309+Արմավիր!BO309+'Արարատի և Վայոց ձոր'!BO309+Տավուշ!BO308+Սյունիք!BO309)</f>
        <v>0</v>
      </c>
      <c r="BP310" s="56">
        <f>SUM('Երևան քաղաք'!BP309+Շիրակ!BP309+Կոտայք!BP309+Լոռի!BP309+Արագածոտն!BP309+Գեղարքունիքի!BP309+Արմավիր!BP309+'Արարատի և Վայոց ձոր'!BP309+Տավուշ!BP308+Սյունիք!BP309)</f>
        <v>0</v>
      </c>
      <c r="BQ310" s="56">
        <f>SUM('Երևան քաղաք'!BQ309+Շիրակ!BQ309+Կոտայք!BQ309+Լոռի!BQ309+Արագածոտն!BQ309+Գեղարքունիքի!BQ309+Արմավիր!BQ309+'Արարատի և Վայոց ձոր'!BQ309+Տավուշ!BQ308+Սյունիք!BQ309)</f>
        <v>0</v>
      </c>
      <c r="BR310" s="56">
        <f>SUM('Երևան քաղաք'!BR309+Շիրակ!BR309+Կոտայք!BR309+Լոռի!BR309+Արագածոտն!BR309+Գեղարքունիքի!BR309+Արմավիր!BR309+'Արարատի և Վայոց ձոր'!BR309+Տավուշ!BR308+Սյունիք!BR309)</f>
        <v>0</v>
      </c>
      <c r="BS310" s="56">
        <f>SUM('Երևան քաղաք'!BS309+Շիրակ!BS309+Կոտայք!BS309+Լոռի!BS309+Արագածոտն!BS309+Գեղարքունիքի!BS309+Արմավիր!BS309+'Արարատի և Վայոց ձոր'!BS309+Տավուշ!BS308+Սյունիք!BS309)</f>
        <v>0</v>
      </c>
      <c r="BT310" s="56">
        <f>SUM('Երևան քաղաք'!BT309+Շիրակ!BT309+Կոտայք!BT309+Լոռի!BT309+Արագածոտն!BT309+Գեղարքունիքի!BT309+Արմավիր!BT309+'Արարատի և Վայոց ձոր'!BT309+Տավուշ!BT308+Սյունիք!BT309)</f>
        <v>0</v>
      </c>
      <c r="BU310" s="56">
        <f>SUM('Երևան քաղաք'!BU309+Շիրակ!BU309+Կոտայք!BU309+Լոռի!BU309+Արագածոտն!BU309+Գեղարքունիքի!BU309+Արմավիր!BU309+'Արարատի և Վայոց ձոր'!BU309+Տավուշ!BU308+Սյունիք!BU309)</f>
        <v>0</v>
      </c>
      <c r="BV310" s="56">
        <f>SUM('Երևան քաղաք'!BV309+Շիրակ!BV309+Կոտայք!BV309+Լոռի!BV309+Արագածոտն!BV309+Գեղարքունիքի!BV309+Արմավիր!BV309+'Արարատի և Վայոց ձոր'!BV309+Տավուշ!BV308+Սյունիք!BV309)</f>
        <v>0</v>
      </c>
      <c r="BW310" s="56">
        <f>SUM('Երևան քաղաք'!BW309+Շիրակ!BW309+Կոտայք!BW309+Լոռի!BW309+Արագածոտն!BW309+Գեղարքունիքի!BW309+Արմավիր!BW309+'Արարատի և Վայոց ձոր'!BW309+Տավուշ!BW308+Սյունիք!BW309)</f>
        <v>0</v>
      </c>
      <c r="BX310" s="56">
        <f>SUM('Երևան քաղաք'!BX309+Շիրակ!BX309+Կոտայք!BX309+Լոռի!BX309+Արագածոտն!BX309+Գեղարքունիքի!BX309+Արմավիր!BX309+'Արարատի և Վայոց ձոր'!BX309+Տավուշ!BX308+Սյունիք!BX309)</f>
        <v>0</v>
      </c>
      <c r="BY310" s="56">
        <f>SUM('Երևան քաղաք'!BY309+Շիրակ!BY309+Կոտայք!BY309+Լոռի!BY309+Արագածոտն!BY309+Գեղարքունիքի!BY309+Արմավիր!BY309+'Արարատի և Վայոց ձոր'!BY309+Տավուշ!BY308+Սյունիք!BY309)</f>
        <v>0</v>
      </c>
      <c r="BZ310" s="56">
        <f>SUM('Երևան քաղաք'!BZ309+Շիրակ!BZ309+Կոտայք!BZ309+Լոռի!BZ309+Արագածոտն!BZ309+Գեղարքունիքի!BZ309+Արմավիր!BZ309+'Արարատի և Վայոց ձոր'!BZ309+Տավուշ!BZ308+Սյունիք!BZ309)</f>
        <v>0</v>
      </c>
      <c r="CA310" s="56"/>
      <c r="CB310" s="133">
        <f t="shared" si="80"/>
        <v>0</v>
      </c>
      <c r="CC310" s="134">
        <f t="shared" si="81"/>
        <v>0</v>
      </c>
      <c r="CD310" s="134">
        <f t="shared" si="82"/>
        <v>0</v>
      </c>
      <c r="CE310" s="134">
        <f t="shared" si="83"/>
        <v>0</v>
      </c>
      <c r="CF310" s="134">
        <f t="shared" si="97"/>
        <v>0</v>
      </c>
      <c r="CG310" s="134">
        <f t="shared" si="98"/>
        <v>0</v>
      </c>
      <c r="CH310" s="134">
        <f t="shared" si="84"/>
        <v>0</v>
      </c>
      <c r="CI310" s="134">
        <f t="shared" si="99"/>
        <v>0</v>
      </c>
      <c r="CJ310" s="134">
        <f t="shared" si="85"/>
        <v>0</v>
      </c>
      <c r="CK310" s="134">
        <f t="shared" si="86"/>
        <v>0</v>
      </c>
      <c r="CL310" s="134">
        <f t="shared" si="87"/>
        <v>0</v>
      </c>
      <c r="CM310" s="134">
        <f t="shared" si="88"/>
        <v>0</v>
      </c>
      <c r="CN310" s="135">
        <f t="shared" si="89"/>
        <v>0</v>
      </c>
      <c r="CO310" s="135">
        <f t="shared" si="90"/>
        <v>0</v>
      </c>
      <c r="CP310" s="135">
        <f t="shared" si="91"/>
        <v>0</v>
      </c>
      <c r="CQ310" s="135">
        <f t="shared" si="92"/>
        <v>0</v>
      </c>
      <c r="CR310" s="135">
        <f t="shared" si="93"/>
        <v>0</v>
      </c>
      <c r="CS310" s="135">
        <f t="shared" si="94"/>
        <v>0</v>
      </c>
      <c r="CT310" s="135">
        <f t="shared" si="95"/>
        <v>0</v>
      </c>
      <c r="CU310" s="135">
        <f t="shared" si="96"/>
        <v>0</v>
      </c>
    </row>
    <row r="311" spans="1:99" ht="20.100000000000001" customHeight="1" x14ac:dyDescent="0.3">
      <c r="A311" s="41" t="s">
        <v>813</v>
      </c>
      <c r="B311" s="39" t="s">
        <v>814</v>
      </c>
      <c r="C311" s="57">
        <v>332.5</v>
      </c>
      <c r="D311" s="56">
        <f>SUM('Երևան քաղաք'!D310+Շիրակ!D310+Կոտայք!D310+Լոռի!D310+Արագածոտն!D310+Գեղարքունիքի!D310+Արմավիր!D310+'Արարատի և Վայոց ձոր'!D310+Տավուշ!D309+Սյունիք!D310)</f>
        <v>0</v>
      </c>
      <c r="E311" s="56">
        <f>SUM('Երևան քաղաք'!E310+Շիրակ!E310+Կոտայք!E310+Լոռի!E310+Արագածոտն!E310+Գեղարքունիքի!E310+Արմավիր!E310+'Արարատի և Վայոց ձոր'!E310+Տավուշ!E309+Սյունիք!E310)</f>
        <v>0</v>
      </c>
      <c r="F311" s="56">
        <f>SUM('Երևան քաղաք'!F310+Շիրակ!F310+Կոտայք!F310+Լոռի!F310+Արագածոտն!F310+Գեղարքունիքի!F310+Արմավիր!F310+'Արարատի և Վայոց ձոր'!F310+Տավուշ!F309+Սյունիք!F310)</f>
        <v>0</v>
      </c>
      <c r="G311" s="56">
        <f>SUM('Երևան քաղաք'!G310+Շիրակ!G310+Կոտայք!G310+Լոռի!G310+Արագածոտն!G310+Գեղարքունիքի!G310+Արմավիր!G310+'Արարատի և Վայոց ձոր'!G310+Տավուշ!G309+Սյունիք!G310)</f>
        <v>0</v>
      </c>
      <c r="H311" s="56">
        <f>SUM('Երևան քաղաք'!H310+Շիրակ!H310+Կոտայք!H310+Լոռի!H310+Արագածոտն!H310+Գեղարքունիքի!H310+Արմավիր!H310+'Արարատի և Վայոց ձոր'!H310+Տավուշ!H309+Սյունիք!H310)</f>
        <v>0</v>
      </c>
      <c r="I311" s="56">
        <f>SUM('Երևան քաղաք'!I310+Շիրակ!I310+Կոտայք!I310+Լոռի!I310+Արագածոտն!I310+Գեղարքունիքի!I310+Արմավիր!I310+'Արարատի և Վայոց ձոր'!I310+Տավուշ!I309+Սյունիք!I310)</f>
        <v>0</v>
      </c>
      <c r="J311" s="56">
        <f>SUM('Երևան քաղաք'!J310+Շիրակ!J310+Կոտայք!J310+Լոռի!J310+Արագածոտն!J310+Գեղարքունիքի!J310+Արմավիր!J310+'Արարատի և Վայոց ձոր'!J310+Տավուշ!J309+Սյունիք!J310)</f>
        <v>0</v>
      </c>
      <c r="K311" s="56">
        <f>SUM('Երևան քաղաք'!K310+Շիրակ!K310+Կոտայք!K310+Լոռի!K310+Արագածոտն!K310+Գեղարքունիքի!K310+Արմավիր!K310+'Արարատի և Վայոց ձոր'!K310+Տավուշ!K309+Սյունիք!K310)</f>
        <v>0</v>
      </c>
      <c r="L311" s="56">
        <f>SUM('Երևան քաղաք'!L310+Շիրակ!L310+Կոտայք!L310+Լոռի!L310+Արագածոտն!L310+Գեղարքունիքի!L310+Արմավիր!L310+'Արարատի և Վայոց ձոր'!L310+Տավուշ!L309+Սյունիք!L310)</f>
        <v>0</v>
      </c>
      <c r="M311" s="56">
        <f>SUM('Երևան քաղաք'!M310+Շիրակ!M310+Կոտայք!M310+Լոռի!M310+Արագածոտն!M310+Գեղարքունիքի!M310+Արմավիր!M310+'Արարատի և Վայոց ձոր'!M310+Տավուշ!M309+Սյունիք!M310)</f>
        <v>0</v>
      </c>
      <c r="N311" s="56">
        <f>SUM('Երևան քաղաք'!N310+Շիրակ!N310+Կոտայք!N310+Լոռի!N310+Արագածոտն!N310+Գեղարքունիքի!N310+Արմավիր!N310+'Արարատի և Վայոց ձոր'!N310+Տավուշ!N309+Սյունիք!N310)</f>
        <v>0</v>
      </c>
      <c r="O311" s="56">
        <f>SUM('Երևան քաղաք'!O310+Շիրակ!O310+Կոտայք!O310+Լոռի!O310+Արագածոտն!O310+Գեղարքունիքի!O310+Արմավիր!O310+'Արարատի և Վայոց ձոր'!O310+Տավուշ!O309+Սյունիք!O310)</f>
        <v>0</v>
      </c>
      <c r="P311" s="56">
        <f>SUM('Երևան քաղաք'!P310+Շիրակ!P310+Կոտայք!P310+Լոռի!P310+Արագածոտն!P310+Գեղարքունիքի!P310+Արմավիր!P310+'Արարատի և Վայոց ձոր'!P310+Տավուշ!P309+Սյունիք!P310)</f>
        <v>0</v>
      </c>
      <c r="Q311" s="56">
        <f>SUM('Երևան քաղաք'!Q310+Շիրակ!Q310+Կոտայք!Q310+Լոռի!Q310+Արագածոտն!Q310+Գեղարքունիքի!Q310+Արմավիր!Q310+'Արարատի և Վայոց ձոր'!Q310+Տավուշ!Q309+Սյունիք!Q310)</f>
        <v>0</v>
      </c>
      <c r="R311" s="56">
        <f>SUM('Երևան քաղաք'!R310+Շիրակ!R310+Կոտայք!R310+Լոռի!R310+Արագածոտն!R310+Գեղարքունիքի!R310+Արմավիր!R310+'Արարատի և Վայոց ձոր'!R310+Տավուշ!R309+Սյունիք!R310)</f>
        <v>0</v>
      </c>
      <c r="S311" s="56">
        <f>SUM('Երևան քաղաք'!S310+Շիրակ!S310+Կոտայք!S310+Լոռի!S310+Արագածոտն!S310+Գեղարքունիքի!S310+Արմավիր!S310+'Արարատի և Վայոց ձոր'!S310+Տավուշ!S309+Սյունիք!S310)</f>
        <v>0</v>
      </c>
      <c r="T311" s="56">
        <f>SUM('Երևան քաղաք'!T310+Շիրակ!T310+Կոտայք!T310+Լոռի!T310+Արագածոտն!T310+Գեղարքունիքի!T310+Արմավիր!T310+'Արարատի և Վայոց ձոր'!T310+Տավուշ!T309+Սյունիք!T310)</f>
        <v>0</v>
      </c>
      <c r="U311" s="56">
        <f>SUM('Երևան քաղաք'!U310+Շիրակ!U310+Կոտայք!U310+Լոռի!U310+Արագածոտն!U310+Գեղարքունիքի!U310+Արմավիր!U310+'Արարատի և Վայոց ձոր'!U310+Տավուշ!U309+Սյունիք!U310)</f>
        <v>0</v>
      </c>
      <c r="V311" s="56">
        <f>SUM('Երևան քաղաք'!V310+Շիրակ!V310+Կոտայք!V310+Լոռի!V310+Արագածոտն!V310+Գեղարքունիքի!V310+Արմավիր!V310+'Արարատի և Վայոց ձոր'!V310+Տավուշ!V309+Սյունիք!V310)</f>
        <v>0</v>
      </c>
      <c r="W311" s="56">
        <f>SUM('Երևան քաղաք'!W310+Շիրակ!W310+Կոտայք!W310+Լոռի!W310+Արագածոտն!W310+Գեղարքունիքի!W310+Արմավիր!W310+'Արարատի և Վայոց ձոր'!W310+Տավուշ!W309+Սյունիք!W310)</f>
        <v>0</v>
      </c>
      <c r="X311" s="56">
        <f>SUM('Երևան քաղաք'!X310+Շիրակ!X310+Կոտայք!X310+Լոռի!X310+Արագածոտն!X310+Գեղարքունիքի!X310+Արմավիր!X310+'Արարատի և Վայոց ձոր'!X310+Տավուշ!X309+Սյունիք!X310)</f>
        <v>0</v>
      </c>
      <c r="Y311" s="56">
        <f>SUM('Երևան քաղաք'!Y310+Շիրակ!Y310+Կոտայք!Y310+Լոռի!Y310+Արագածոտն!Y310+Գեղարքունիքի!Y310+Արմավիր!Y310+'Արարատի և Վայոց ձոր'!Y310+Տավուշ!Y309+Սյունիք!Y310)</f>
        <v>0</v>
      </c>
      <c r="Z311" s="56">
        <f>SUM('Երևան քաղաք'!Z310+Շիրակ!Z310+Կոտայք!Z310+Լոռի!Z310+Արագածոտն!Z310+Գեղարքունիքի!Z310+Արմավիր!Z310+'Արարատի և Վայոց ձոր'!Z310+Տավուշ!Z309+Սյունիք!Z310)</f>
        <v>0</v>
      </c>
      <c r="AA311" s="56">
        <f>SUM('Երևան քաղաք'!AA310+Շիրակ!AA310+Կոտայք!AA310+Լոռի!AA310+Արագածոտն!AA310+Գեղարքունիքի!AA310+Արմավիր!AA310+'Արարատի և Վայոց ձոր'!AA310+Տավուշ!AA309+Սյունիք!AA310)</f>
        <v>0</v>
      </c>
      <c r="AB311" s="56">
        <f>SUM('Երևան քաղաք'!AB310+Շիրակ!AB310+Կոտայք!AB310+Լոռի!AB310+Արագածոտն!AB310+Գեղարքունիքի!AB310+Արմավիր!AB310+'Արարատի և Վայոց ձոր'!AB310+Տավուշ!AB309+Սյունիք!AB310)</f>
        <v>0</v>
      </c>
      <c r="AC311" s="56">
        <f>SUM('Երևան քաղաք'!AC310+Շիրակ!AC310+Կոտայք!AC310+Լոռի!AC310+Արագածոտն!AC310+Գեղարքունիքի!AC310+Արմավիր!AC310+'Արարատի և Վայոց ձոր'!AC310+Տավուշ!AC309+Սյունիք!AC310)</f>
        <v>0</v>
      </c>
      <c r="AD311" s="56">
        <f>SUM('Երևան քաղաք'!AD310+Շիրակ!AD310+Կոտայք!AD310+Լոռի!AD310+Արագածոտն!AD310+Գեղարքունիքի!AD310+Արմավիր!AD310+'Արարատի և Վայոց ձոր'!AD310+Տավուշ!AD309+Սյունիք!AD310)</f>
        <v>0</v>
      </c>
      <c r="AE311" s="56">
        <f>SUM('Երևան քաղաք'!AE310+Շիրակ!AE310+Կոտայք!AE310+Լոռի!AE310+Արագածոտն!AE310+Գեղարքունիքի!AE310+Արմավիր!AE310+'Արարատի և Վայոց ձոր'!AE310+Տավուշ!AE309+Սյունիք!AE310)</f>
        <v>0</v>
      </c>
      <c r="AF311" s="56">
        <f>SUM('Երևան քաղաք'!AF310+Շիրակ!AF310+Կոտայք!AF310+Լոռի!AF310+Արագածոտն!AF310+Գեղարքունիքի!AF310+Արմավիր!AF310+'Արարատի և Վայոց ձոր'!AF310+Տավուշ!AF309+Սյունիք!AF310)</f>
        <v>0</v>
      </c>
      <c r="AG311" s="56">
        <f>SUM('Երևան քաղաք'!AG310+Շիրակ!AG310+Կոտայք!AG310+Լոռի!AG310+Արագածոտն!AG310+Գեղարքունիքի!AG310+Արմավիր!AG310+'Արարատի և Վայոց ձոր'!AG310+Տավուշ!AG309+Սյունիք!AG310)</f>
        <v>0</v>
      </c>
      <c r="AH311" s="56">
        <f>SUM('Երևան քաղաք'!AH310+Շիրակ!AH310+Կոտայք!AH310+Լոռի!AH310+Արագածոտն!AH310+Գեղարքունիքի!AH310+Արմավիր!AH310+'Արարատի և Վայոց ձոր'!AH310+Տավուշ!AH309+Սյունիք!AH310)</f>
        <v>0</v>
      </c>
      <c r="AI311" s="56">
        <f>SUM('Երևան քաղաք'!AI310+Շիրակ!AI310+Կոտայք!AI310+Լոռի!AI310+Արագածոտն!AI310+Գեղարքունիքի!AI310+Արմավիր!AI310+'Արարատի և Վայոց ձոր'!AI310+Տավուշ!AI309+Սյունիք!AI310)</f>
        <v>0</v>
      </c>
      <c r="AJ311" s="56">
        <f>SUM('Երևան քաղաք'!AJ310+Շիրակ!AJ310+Կոտայք!AJ310+Լոռի!AJ310+Արագածոտն!AJ310+Գեղարքունիքի!AJ310+Արմավիր!AJ310+'Արարատի և Վայոց ձոր'!AJ310+Տավուշ!AJ309+Սյունիք!AJ310)</f>
        <v>0</v>
      </c>
      <c r="AK311" s="56">
        <f>SUM('Երևան քաղաք'!AK310+Շիրակ!AK310+Կոտայք!AK310+Լոռի!AK310+Արագածոտն!AK310+Գեղարքունիքի!AK310+Արմավիր!AK310+'Արարատի և Վայոց ձոր'!AK310+Տավուշ!AK309+Սյունիք!AK310)</f>
        <v>0</v>
      </c>
      <c r="AL311" s="56">
        <f>SUM('Երևան քաղաք'!AL310+Շիրակ!AL310+Կոտայք!AL310+Լոռի!AL310+Արագածոտն!AL310+Գեղարքունիքի!AL310+Արմավիր!AL310+'Արարատի և Վայոց ձոր'!AL310+Տավուշ!AL309+Սյունիք!AL310)</f>
        <v>0</v>
      </c>
      <c r="AM311" s="56">
        <f>SUM('Երևան քաղաք'!AM310+Շիրակ!AM310+Կոտայք!AM310+Լոռի!AM310+Արագածոտն!AM310+Գեղարքունիքի!AM310+Արմավիր!AM310+'Արարատի և Վայոց ձոր'!AM310+Տավուշ!AM309+Սյունիք!AM310)</f>
        <v>0</v>
      </c>
      <c r="AN311" s="56">
        <f>SUM('Երևան քաղաք'!AN310+Շիրակ!AN310+Կոտայք!AN310+Լոռի!AN310+Արագածոտն!AN310+Գեղարքունիքի!AN310+Արմավիր!AN310+'Արարատի և Վայոց ձոր'!AN310+Տավուշ!AN309+Սյունիք!AN310)</f>
        <v>0</v>
      </c>
      <c r="AO311" s="56">
        <f>SUM('Երևան քաղաք'!AO310+Շիրակ!AO310+Կոտայք!AO310+Լոռի!AO310+Արագածոտն!AO310+Գեղարքունիքի!AO310+Արմավիր!AO310+'Արարատի և Վայոց ձոր'!AO310+Տավուշ!AO309+Սյունիք!AO310)</f>
        <v>0</v>
      </c>
      <c r="AP311" s="56">
        <f>SUM('Երևան քաղաք'!AP310+Շիրակ!AP310+Կոտայք!AP310+Լոռի!AP310+Արագածոտն!AP310+Գեղարքունիքի!AP310+Արմավիր!AP310+'Արարատի և Վայոց ձոր'!AP310+Տավուշ!AP309+Սյունիք!AP310)</f>
        <v>0</v>
      </c>
      <c r="AQ311" s="56">
        <f>SUM('Երևան քաղաք'!AQ310+Շիրակ!AQ310+Կոտայք!AQ310+Լոռի!AQ310+Արագածոտն!AQ310+Գեղարքունիքի!AQ310+Արմավիր!AQ310+'Արարատի և Վայոց ձոր'!AQ310+Տավուշ!AQ309+Սյունիք!AQ310)</f>
        <v>0</v>
      </c>
      <c r="AR311" s="56">
        <f>SUM('Երևան քաղաք'!AR310+Շիրակ!AR310+Կոտայք!AR310+Լոռի!AR310+Արագածոտն!AR310+Գեղարքունիքի!AR310+Արմավիր!AR310+'Արարատի և Վայոց ձոր'!AR310+Տավուշ!AR309+Սյունիք!AR310)</f>
        <v>0</v>
      </c>
      <c r="AS311" s="56">
        <f>SUM('Երևան քաղաք'!AS310+Շիրակ!AS310+Կոտայք!AS310+Լոռի!AS310+Արագածոտն!AS310+Գեղարքունիքի!AS310+Արմավիր!AS310+'Արարատի և Վայոց ձոր'!AS310+Տավուշ!AS309+Սյունիք!AS310)</f>
        <v>0</v>
      </c>
      <c r="AT311" s="56">
        <f>SUM('Երևան քաղաք'!AT310+Շիրակ!AT310+Կոտայք!AT310+Լոռի!AT310+Արագածոտն!AT310+Գեղարքունիքի!AT310+Արմավիր!AT310+'Արարատի և Վայոց ձոր'!AT310+Տավուշ!AT309+Սյունիք!AT310)</f>
        <v>0</v>
      </c>
      <c r="AU311" s="56">
        <f>SUM('Երևան քաղաք'!AU310+Շիրակ!AU310+Կոտայք!AU310+Լոռի!AU310+Արագածոտն!AU310+Գեղարքունիքի!AU310+Արմավիր!AU310+'Արարատի և Վայոց ձոր'!AU310+Տավուշ!AU309+Սյունիք!AU310)</f>
        <v>0</v>
      </c>
      <c r="AV311" s="56">
        <f>SUM('Երևան քաղաք'!AV310+Շիրակ!AV310+Կոտայք!AV310+Լոռի!AV310+Արագածոտն!AV310+Գեղարքունիքի!AV310+Արմավիր!AV310+'Արարատի և Վայոց ձոր'!AV310+Տավուշ!AV309+Սյունիք!AV310)</f>
        <v>0</v>
      </c>
      <c r="AW311" s="56">
        <f>SUM('Երևան քաղաք'!AW310+Շիրակ!AW310+Կոտայք!AW310+Լոռի!AW310+Արագածոտն!AW310+Գեղարքունիքի!AW310+Արմավիր!AW310+'Արարատի և Վայոց ձոր'!AW310+Տավուշ!AW309+Սյունիք!AW310)</f>
        <v>0</v>
      </c>
      <c r="AX311" s="56">
        <f>SUM('Երևան քաղաք'!AX310+Շիրակ!AX310+Կոտայք!AX310+Լոռի!AX310+Արագածոտն!AX310+Գեղարքունիքի!AX310+Արմավիր!AX310+'Արարատի և Վայոց ձոր'!AX310+Տավուշ!AX309+Սյունիք!AX310)</f>
        <v>0</v>
      </c>
      <c r="AY311" s="56">
        <f>SUM('Երևան քաղաք'!AY310+Շիրակ!AY310+Կոտայք!AY310+Լոռի!AY310+Արագածոտն!AY310+Գեղարքունիքի!AY310+Արմավիր!AY310+'Արարատի և Վայոց ձոր'!AY310+Տավուշ!AY309+Սյունիք!AY310)</f>
        <v>0</v>
      </c>
      <c r="AZ311" s="56">
        <f>SUM('Երևան քաղաք'!AZ310+Շիրակ!AZ310+Կոտայք!AZ310+Լոռի!AZ310+Արագածոտն!AZ310+Գեղարքունիքի!AZ310+Արմավիր!AZ310+'Արարատի և Վայոց ձոր'!AZ310+Տավուշ!AZ309+Սյունիք!AZ310)</f>
        <v>0</v>
      </c>
      <c r="BA311" s="56">
        <f>SUM('Երևան քաղաք'!BA310+Շիրակ!BA310+Կոտայք!BA310+Լոռի!BA310+Արագածոտն!BA310+Գեղարքունիքի!BA310+Արմավիր!BA310+'Արարատի և Վայոց ձոր'!BA310+Տավուշ!BA309+Սյունիք!BA310)</f>
        <v>0</v>
      </c>
      <c r="BB311" s="56">
        <f>SUM('Երևան քաղաք'!BB310+Շիրակ!BB310+Կոտայք!BB310+Լոռի!BB310+Արագածոտն!BB310+Գեղարքունիքի!BB310+Արմավիր!BB310+'Արարատի և Վայոց ձոր'!BB310+Տավուշ!BB309+Սյունիք!BB310)</f>
        <v>0</v>
      </c>
      <c r="BC311" s="56">
        <f>SUM('Երևան քաղաք'!BC310+Շիրակ!BC310+Կոտայք!BC310+Լոռի!BC310+Արագածոտն!BC310+Գեղարքունիքի!BC310+Արմավիր!BC310+'Արարատի և Վայոց ձոր'!BC310+Տավուշ!BC309+Սյունիք!BC310)</f>
        <v>0</v>
      </c>
      <c r="BD311" s="56">
        <f>SUM('Երևան քաղաք'!BD310+Շիրակ!BD310+Կոտայք!BD310+Լոռի!BD310+Արագածոտն!BD310+Գեղարքունիքի!BD310+Արմավիր!BD310+'Արարատի և Վայոց ձոր'!BD310+Տավուշ!BD309+Սյունիք!BD310)</f>
        <v>0</v>
      </c>
      <c r="BE311" s="56">
        <f>SUM('Երևան քաղաք'!BE310+Շիրակ!BE310+Կոտայք!BE310+Լոռի!BE310+Արագածոտն!BE310+Գեղարքունիքի!BE310+Արմավիր!BE310+'Արարատի և Վայոց ձոր'!BE310+Տավուշ!BE309+Սյունիք!BE310)</f>
        <v>0</v>
      </c>
      <c r="BF311" s="56">
        <f>SUM('Երևան քաղաք'!BF310+Շիրակ!BF310+Կոտայք!BF310+Լոռի!BF310+Արագածոտն!BF310+Գեղարքունիքի!BF310+Արմավիր!BF310+'Արարատի և Վայոց ձոր'!BF310+Տավուշ!BF309+Սյունիք!BF310)</f>
        <v>0</v>
      </c>
      <c r="BG311" s="56">
        <f>SUM('Երևան քաղաք'!BG310+Շիրակ!BG310+Կոտայք!BG310+Լոռի!BG310+Արագածոտն!BG310+Գեղարքունիքի!BG310+Արմավիր!BG310+'Արարատի և Վայոց ձոր'!BG310+Տավուշ!BG309+Սյունիք!BG310)</f>
        <v>0</v>
      </c>
      <c r="BH311" s="56">
        <f>SUM('Երևան քաղաք'!BH310+Շիրակ!BH310+Կոտայք!BH310+Լոռի!BH310+Արագածոտն!BH310+Գեղարքունիքի!BH310+Արմավիր!BH310+'Արարատի և Վայոց ձոր'!BH310+Տավուշ!BH309+Սյունիք!BH310)</f>
        <v>0</v>
      </c>
      <c r="BI311" s="56">
        <f>SUM('Երևան քաղաք'!BI310+Շիրակ!BI310+Կոտայք!BI310+Լոռի!BI310+Արագածոտն!BI310+Գեղարքունիքի!BI310+Արմավիր!BI310+'Արարատի և Վայոց ձոր'!BI310+Տավուշ!BI309+Սյունիք!BI310)</f>
        <v>0</v>
      </c>
      <c r="BJ311" s="56">
        <f>SUM('Երևան քաղաք'!BJ310+Շիրակ!BJ310+Կոտայք!BJ310+Լոռի!BJ310+Արագածոտն!BJ310+Գեղարքունիքի!BJ310+Արմավիր!BJ310+'Արարատի և Վայոց ձոր'!BJ310+Տավուշ!BJ309+Սյունիք!BJ310)</f>
        <v>0</v>
      </c>
      <c r="BK311" s="56">
        <f>SUM('Երևան քաղաք'!BK310+Շիրակ!BK310+Կոտայք!BK310+Լոռի!BK310+Արագածոտն!BK310+Գեղարքունիքի!BK310+Արմավիր!BK310+'Արարատի և Վայոց ձոր'!BK310+Տավուշ!BK309+Սյունիք!BK310)</f>
        <v>0</v>
      </c>
      <c r="BL311" s="56">
        <f>SUM('Երևան քաղաք'!BL310+Շիրակ!BL310+Կոտայք!BL310+Լոռի!BL310+Արագածոտն!BL310+Գեղարքունիքի!BL310+Արմավիր!BL310+'Արարատի և Վայոց ձոր'!BL310+Տավուշ!BL309+Սյունիք!BL310)</f>
        <v>0</v>
      </c>
      <c r="BM311" s="56">
        <f>SUM('Երևան քաղաք'!BM310+Շիրակ!BM310+Կոտայք!BM310+Լոռի!BM310+Արագածոտն!BM310+Գեղարքունիքի!BM310+Արմավիր!BM310+'Արարատի և Վայոց ձոր'!BM310+Տավուշ!BM309+Սյունիք!BM310)</f>
        <v>0</v>
      </c>
      <c r="BN311" s="56">
        <f>SUM('Երևան քաղաք'!BN310+Շիրակ!BN310+Կոտայք!BN310+Լոռի!BN310+Արագածոտն!BN310+Գեղարքունիքի!BN310+Արմավիր!BN310+'Արարատի և Վայոց ձոր'!BN310+Տավուշ!BN309+Սյունիք!BN310)</f>
        <v>0</v>
      </c>
      <c r="BO311" s="56">
        <f>SUM('Երևան քաղաք'!BO310+Շիրակ!BO310+Կոտայք!BO310+Լոռի!BO310+Արագածոտն!BO310+Գեղարքունիքի!BO310+Արմավիր!BO310+'Արարատի և Վայոց ձոր'!BO310+Տավուշ!BO309+Սյունիք!BO310)</f>
        <v>0</v>
      </c>
      <c r="BP311" s="56">
        <f>SUM('Երևան քաղաք'!BP310+Շիրակ!BP310+Կոտայք!BP310+Լոռի!BP310+Արագածոտն!BP310+Գեղարքունիքի!BP310+Արմավիր!BP310+'Արարատի և Վայոց ձոր'!BP310+Տավուշ!BP309+Սյունիք!BP310)</f>
        <v>0</v>
      </c>
      <c r="BQ311" s="56">
        <f>SUM('Երևան քաղաք'!BQ310+Շիրակ!BQ310+Կոտայք!BQ310+Լոռի!BQ310+Արագածոտն!BQ310+Գեղարքունիքի!BQ310+Արմավիր!BQ310+'Արարատի և Վայոց ձոր'!BQ310+Տավուշ!BQ309+Սյունիք!BQ310)</f>
        <v>0</v>
      </c>
      <c r="BR311" s="56">
        <f>SUM('Երևան քաղաք'!BR310+Շիրակ!BR310+Կոտայք!BR310+Լոռի!BR310+Արագածոտն!BR310+Գեղարքունիքի!BR310+Արմավիր!BR310+'Արարատի և Վայոց ձոր'!BR310+Տավուշ!BR309+Սյունիք!BR310)</f>
        <v>0</v>
      </c>
      <c r="BS311" s="56">
        <f>SUM('Երևան քաղաք'!BS310+Շիրակ!BS310+Կոտայք!BS310+Լոռի!BS310+Արագածոտն!BS310+Գեղարքունիքի!BS310+Արմավիր!BS310+'Արարատի և Վայոց ձոր'!BS310+Տավուշ!BS309+Սյունիք!BS310)</f>
        <v>0</v>
      </c>
      <c r="BT311" s="56">
        <f>SUM('Երևան քաղաք'!BT310+Շիրակ!BT310+Կոտայք!BT310+Լոռի!BT310+Արագածոտն!BT310+Գեղարքունիքի!BT310+Արմավիր!BT310+'Արարատի և Վայոց ձոր'!BT310+Տավուշ!BT309+Սյունիք!BT310)</f>
        <v>0</v>
      </c>
      <c r="BU311" s="56">
        <f>SUM('Երևան քաղաք'!BU310+Շիրակ!BU310+Կոտայք!BU310+Լոռի!BU310+Արագածոտն!BU310+Գեղարքունիքի!BU310+Արմավիր!BU310+'Արարատի և Վայոց ձոր'!BU310+Տավուշ!BU309+Սյունիք!BU310)</f>
        <v>0</v>
      </c>
      <c r="BV311" s="56">
        <f>SUM('Երևան քաղաք'!BV310+Շիրակ!BV310+Կոտայք!BV310+Լոռի!BV310+Արագածոտն!BV310+Գեղարքունիքի!BV310+Արմավիր!BV310+'Արարատի և Վայոց ձոր'!BV310+Տավուշ!BV309+Սյունիք!BV310)</f>
        <v>0</v>
      </c>
      <c r="BW311" s="56">
        <f>SUM('Երևան քաղաք'!BW310+Շիրակ!BW310+Կոտայք!BW310+Լոռի!BW310+Արագածոտն!BW310+Գեղարքունիքի!BW310+Արմավիր!BW310+'Արարատի և Վայոց ձոր'!BW310+Տավուշ!BW309+Սյունիք!BW310)</f>
        <v>0</v>
      </c>
      <c r="BX311" s="56">
        <f>SUM('Երևան քաղաք'!BX310+Շիրակ!BX310+Կոտայք!BX310+Լոռի!BX310+Արագածոտն!BX310+Գեղարքունիքի!BX310+Արմավիր!BX310+'Արարատի և Վայոց ձոր'!BX310+Տավուշ!BX309+Սյունիք!BX310)</f>
        <v>0</v>
      </c>
      <c r="BY311" s="56">
        <f>SUM('Երևան քաղաք'!BY310+Շիրակ!BY310+Կոտայք!BY310+Լոռի!BY310+Արագածոտն!BY310+Գեղարքունիքի!BY310+Արմավիր!BY310+'Արարատի և Վայոց ձոր'!BY310+Տավուշ!BY309+Սյունիք!BY310)</f>
        <v>0</v>
      </c>
      <c r="BZ311" s="56">
        <f>SUM('Երևան քաղաք'!BZ310+Շիրակ!BZ310+Կոտայք!BZ310+Լոռի!BZ310+Արագածոտն!BZ310+Գեղարքունիքի!BZ310+Արմավիր!BZ310+'Արարատի և Վայոց ձոր'!BZ310+Տավուշ!BZ309+Սյունիք!BZ310)</f>
        <v>0</v>
      </c>
      <c r="CA311" s="56"/>
      <c r="CB311" s="133">
        <f t="shared" si="80"/>
        <v>0</v>
      </c>
      <c r="CC311" s="134">
        <f t="shared" si="81"/>
        <v>0</v>
      </c>
      <c r="CD311" s="134">
        <f t="shared" si="82"/>
        <v>0</v>
      </c>
      <c r="CE311" s="134">
        <f t="shared" si="83"/>
        <v>0</v>
      </c>
      <c r="CF311" s="134">
        <f t="shared" si="97"/>
        <v>0</v>
      </c>
      <c r="CG311" s="134">
        <f t="shared" si="98"/>
        <v>0</v>
      </c>
      <c r="CH311" s="134">
        <f t="shared" si="84"/>
        <v>0</v>
      </c>
      <c r="CI311" s="134">
        <f t="shared" si="99"/>
        <v>0</v>
      </c>
      <c r="CJ311" s="134">
        <f t="shared" si="85"/>
        <v>0</v>
      </c>
      <c r="CK311" s="134">
        <f t="shared" si="86"/>
        <v>0</v>
      </c>
      <c r="CL311" s="134">
        <f t="shared" si="87"/>
        <v>0</v>
      </c>
      <c r="CM311" s="134">
        <f t="shared" si="88"/>
        <v>0</v>
      </c>
      <c r="CN311" s="135">
        <f t="shared" si="89"/>
        <v>0</v>
      </c>
      <c r="CO311" s="135">
        <f t="shared" si="90"/>
        <v>0</v>
      </c>
      <c r="CP311" s="135">
        <f t="shared" si="91"/>
        <v>0</v>
      </c>
      <c r="CQ311" s="135">
        <f t="shared" si="92"/>
        <v>0</v>
      </c>
      <c r="CR311" s="135">
        <f t="shared" si="93"/>
        <v>0</v>
      </c>
      <c r="CS311" s="135">
        <f t="shared" si="94"/>
        <v>0</v>
      </c>
      <c r="CT311" s="135">
        <f t="shared" si="95"/>
        <v>0</v>
      </c>
      <c r="CU311" s="135">
        <f t="shared" si="96"/>
        <v>0</v>
      </c>
    </row>
    <row r="312" spans="1:99" ht="20.100000000000001" customHeight="1" x14ac:dyDescent="0.3">
      <c r="A312" s="41" t="s">
        <v>262</v>
      </c>
      <c r="B312" s="39" t="s">
        <v>479</v>
      </c>
      <c r="C312" s="57">
        <v>333</v>
      </c>
      <c r="D312" s="56">
        <f>SUM('Երևան քաղաք'!D311+Շիրակ!D311+Կոտայք!D311+Լոռի!D311+Արագածոտն!D311+Գեղարքունիքի!D311+Արմավիր!D311+'Արարատի և Վայոց ձոր'!D311+Տավուշ!D310+Սյունիք!D311)</f>
        <v>0</v>
      </c>
      <c r="E312" s="56">
        <f>SUM('Երևան քաղաք'!E311+Շիրակ!E311+Կոտայք!E311+Լոռի!E311+Արագածոտն!E311+Գեղարքունիքի!E311+Արմավիր!E311+'Արարատի և Վայոց ձոր'!E311+Տավուշ!E310+Սյունիք!E311)</f>
        <v>4</v>
      </c>
      <c r="F312" s="56">
        <f>SUM('Երևան քաղաք'!F311+Շիրակ!F311+Կոտայք!F311+Լոռի!F311+Արագածոտն!F311+Գեղարքունիքի!F311+Արմավիր!F311+'Արարատի և Վայոց ձոր'!F311+Տավուշ!F310+Սյունիք!F311)</f>
        <v>4</v>
      </c>
      <c r="G312" s="56">
        <f>SUM('Երևան քաղաք'!G311+Շիրակ!G311+Կոտայք!G311+Լոռի!G311+Արագածոտն!G311+Գեղարքունիքի!G311+Արմավիր!G311+'Արարատի և Վայոց ձոր'!G311+Տավուշ!G310+Սյունիք!G311)</f>
        <v>0</v>
      </c>
      <c r="H312" s="56">
        <f>SUM('Երևան քաղաք'!H311+Շիրակ!H311+Կոտայք!H311+Լոռի!H311+Արագածոտն!H311+Գեղարքունիքի!H311+Արմավիր!H311+'Արարատի և Վայոց ձոր'!H311+Տավուշ!H310+Սյունիք!H311)</f>
        <v>1</v>
      </c>
      <c r="I312" s="56">
        <f>SUM('Երևան քաղաք'!I311+Շիրակ!I311+Կոտայք!I311+Լոռի!I311+Արագածոտն!I311+Գեղարքունիքի!I311+Արմավիր!I311+'Արարատի և Վայոց ձոր'!I311+Տավուշ!I310+Սյունիք!I311)</f>
        <v>9</v>
      </c>
      <c r="J312" s="56">
        <f>SUM('Երևան քաղաք'!J311+Շիրակ!J311+Կոտայք!J311+Լոռի!J311+Արագածոտն!J311+Գեղարքունիքի!J311+Արմավիր!J311+'Արարատի և Վայոց ձոր'!J311+Տավուշ!J310+Սյունիք!J311)</f>
        <v>0</v>
      </c>
      <c r="K312" s="56">
        <f>SUM('Երևան քաղաք'!K311+Շիրակ!K311+Կոտայք!K311+Լոռի!K311+Արագածոտն!K311+Գեղարքունիքի!K311+Արմավիր!K311+'Արարատի և Վայոց ձոր'!K311+Տավուշ!K310+Սյունիք!K311)</f>
        <v>0</v>
      </c>
      <c r="L312" s="56">
        <f>SUM('Երևան քաղաք'!L311+Շիրակ!L311+Կոտայք!L311+Լոռի!L311+Արագածոտն!L311+Գեղարքունիքի!L311+Արմավիր!L311+'Արարատի և Վայոց ձոր'!L311+Տավուշ!L310+Սյունիք!L311)</f>
        <v>9</v>
      </c>
      <c r="M312" s="56">
        <f>SUM('Երևան քաղաք'!M311+Շիրակ!M311+Կոտայք!M311+Լոռի!M311+Արագածոտն!M311+Գեղարքունիքի!M311+Արմավիր!M311+'Արարատի և Վայոց ձոր'!M311+Տավուշ!M310+Սյունիք!M311)</f>
        <v>4</v>
      </c>
      <c r="N312" s="56">
        <f>SUM('Երևան քաղաք'!N311+Շիրակ!N311+Կոտայք!N311+Լոռի!N311+Արագածոտն!N311+Գեղարքունիքի!N311+Արմավիր!N311+'Արարատի և Վայոց ձոր'!N311+Տավուշ!N310+Սյունիք!N311)</f>
        <v>0</v>
      </c>
      <c r="O312" s="56">
        <f>SUM('Երևան քաղաք'!O311+Շիրակ!O311+Կոտայք!O311+Լոռի!O311+Արագածոտն!O311+Գեղարքունիքի!O311+Արմավիր!O311+'Արարատի և Վայոց ձոր'!O311+Տավուշ!O310+Սյունիք!O311)</f>
        <v>2</v>
      </c>
      <c r="P312" s="56">
        <f>SUM('Երևան քաղաք'!P311+Շիրակ!P311+Կոտայք!P311+Լոռի!P311+Արագածոտն!P311+Գեղարքունիքի!P311+Արմավիր!P311+'Արարատի և Վայոց ձոր'!P311+Տավուշ!P310+Սյունիք!P311)</f>
        <v>1</v>
      </c>
      <c r="Q312" s="56">
        <f>SUM('Երևան քաղաք'!Q311+Շիրակ!Q311+Կոտայք!Q311+Լոռի!Q311+Արագածոտն!Q311+Գեղարքունիքի!Q311+Արմավիր!Q311+'Արարատի և Վայոց ձոր'!Q311+Տավուշ!Q310+Սյունիք!Q311)</f>
        <v>1</v>
      </c>
      <c r="R312" s="56">
        <f>SUM('Երևան քաղաք'!R311+Շիրակ!R311+Կոտայք!R311+Լոռի!R311+Արագածոտն!R311+Գեղարքունիքի!R311+Արմավիր!R311+'Արարատի և Վայոց ձոր'!R311+Տավուշ!R310+Սյունիք!R311)</f>
        <v>2</v>
      </c>
      <c r="S312" s="56">
        <f>SUM('Երևան քաղաք'!S311+Շիրակ!S311+Կոտայք!S311+Լոռի!S311+Արագածոտն!S311+Գեղարքունիքի!S311+Արմավիր!S311+'Արարատի և Վայոց ձոր'!S311+Տավուշ!S310+Սյունիք!S311)</f>
        <v>0</v>
      </c>
      <c r="T312" s="56">
        <f>SUM('Երևան քաղաք'!T311+Շիրակ!T311+Կոտայք!T311+Լոռի!T311+Արագածոտն!T311+Գեղարքունիքի!T311+Արմավիր!T311+'Արարատի և Վայոց ձոր'!T311+Տավուշ!T310+Սյունիք!T311)</f>
        <v>0</v>
      </c>
      <c r="U312" s="56">
        <f>SUM('Երևան քաղաք'!U311+Շիրակ!U311+Կոտայք!U311+Լոռի!U311+Արագածոտն!U311+Գեղարքունիքի!U311+Արմավիր!U311+'Արարատի և Վայոց ձոր'!U311+Տավուշ!U310+Սյունիք!U311)</f>
        <v>0</v>
      </c>
      <c r="V312" s="56">
        <f>SUM('Երևան քաղաք'!V311+Շիրակ!V311+Կոտայք!V311+Լոռի!V311+Արագածոտն!V311+Գեղարքունիքի!V311+Արմավիր!V311+'Արարատի և Վայոց ձոր'!V311+Տավուշ!V310+Սյունիք!V311)</f>
        <v>0</v>
      </c>
      <c r="W312" s="56">
        <f>SUM('Երևան քաղաք'!W311+Շիրակ!W311+Կոտայք!W311+Լոռի!W311+Արագածոտն!W311+Գեղարքունիքի!W311+Արմավիր!W311+'Արարատի և Վայոց ձոր'!W311+Տավուշ!W310+Սյունիք!W311)</f>
        <v>6</v>
      </c>
      <c r="X312" s="56">
        <f>SUM('Երևան քաղաք'!X311+Շիրակ!X311+Կոտայք!X311+Լոռի!X311+Արագածոտն!X311+Գեղարքունիքի!X311+Արմավիր!X311+'Արարատի և Վայոց ձոր'!X311+Տավուշ!X310+Սյունիք!X311)</f>
        <v>0</v>
      </c>
      <c r="Y312" s="56">
        <f>SUM('Երևան քաղաք'!Y311+Շիրակ!Y311+Կոտայք!Y311+Լոռի!Y311+Արագածոտն!Y311+Գեղարքունիքի!Y311+Արմավիր!Y311+'Արարատի և Վայոց ձոր'!Y311+Տավուշ!Y310+Սյունիք!Y311)</f>
        <v>3</v>
      </c>
      <c r="Z312" s="56">
        <f>SUM('Երևան քաղաք'!Z311+Շիրակ!Z311+Կոտայք!Z311+Լոռի!Z311+Արագածոտն!Z311+Գեղարքունիքի!Z311+Արմավիր!Z311+'Արարատի և Վայոց ձոր'!Z311+Տավուշ!Z310+Սյունիք!Z311)</f>
        <v>0</v>
      </c>
      <c r="AA312" s="56">
        <f>SUM('Երևան քաղաք'!AA311+Շիրակ!AA311+Կոտայք!AA311+Լոռի!AA311+Արագածոտն!AA311+Գեղարքունիքի!AA311+Արմավիր!AA311+'Արարատի և Վայոց ձոր'!AA311+Տավուշ!AA310+Սյունիք!AA311)</f>
        <v>0</v>
      </c>
      <c r="AB312" s="56">
        <f>SUM('Երևան քաղաք'!AB311+Շիրակ!AB311+Կոտայք!AB311+Լոռի!AB311+Արագածոտն!AB311+Գեղարքունիքի!AB311+Արմավիր!AB311+'Արարատի և Վայոց ձոր'!AB311+Տավուշ!AB310+Սյունիք!AB311)</f>
        <v>0</v>
      </c>
      <c r="AC312" s="56">
        <f>SUM('Երևան քաղաք'!AC311+Շիրակ!AC311+Կոտայք!AC311+Լոռի!AC311+Արագածոտն!AC311+Գեղարքունիքի!AC311+Արմավիր!AC311+'Արարատի և Վայոց ձոր'!AC311+Տավուշ!AC310+Սյունիք!AC311)</f>
        <v>0</v>
      </c>
      <c r="AD312" s="56">
        <f>SUM('Երևան քաղաք'!AD311+Շիրակ!AD311+Կոտայք!AD311+Լոռի!AD311+Արագածոտն!AD311+Գեղարքունիքի!AD311+Արմավիր!AD311+'Արարատի և Վայոց ձոր'!AD311+Տավուշ!AD310+Սյունիք!AD311)</f>
        <v>3</v>
      </c>
      <c r="AE312" s="56">
        <f>SUM('Երևան քաղաք'!AE311+Շիրակ!AE311+Կոտայք!AE311+Լոռի!AE311+Արագածոտն!AE311+Գեղարքունիքի!AE311+Արմավիր!AE311+'Արարատի և Վայոց ձոր'!AE311+Տավուշ!AE310+Սյունիք!AE311)</f>
        <v>0</v>
      </c>
      <c r="AF312" s="56">
        <f>SUM('Երևան քաղաք'!AF311+Շիրակ!AF311+Կոտայք!AF311+Լոռի!AF311+Արագածոտն!AF311+Գեղարքունիքի!AF311+Արմավիր!AF311+'Արարատի և Վայոց ձոր'!AF311+Տավուշ!AF310+Սյունիք!AF311)</f>
        <v>0</v>
      </c>
      <c r="AG312" s="56">
        <f>SUM('Երևան քաղաք'!AG311+Շիրակ!AG311+Կոտայք!AG311+Լոռի!AG311+Արագածոտն!AG311+Գեղարքունիքի!AG311+Արմավիր!AG311+'Արարատի և Վայոց ձոր'!AG311+Տավուշ!AG310+Սյունիք!AG311)</f>
        <v>0</v>
      </c>
      <c r="AH312" s="56">
        <f>SUM('Երևան քաղաք'!AH311+Շիրակ!AH311+Կոտայք!AH311+Լոռի!AH311+Արագածոտն!AH311+Գեղարքունիքի!AH311+Արմավիր!AH311+'Արարատի և Վայոց ձոր'!AH311+Տավուշ!AH310+Սյունիք!AH311)</f>
        <v>0</v>
      </c>
      <c r="AI312" s="56">
        <f>SUM('Երևան քաղաք'!AI311+Շիրակ!AI311+Կոտայք!AI311+Լոռի!AI311+Արագածոտն!AI311+Գեղարքունիքի!AI311+Արմավիր!AI311+'Արարատի և Վայոց ձոր'!AI311+Տավուշ!AI310+Սյունիք!AI311)</f>
        <v>0</v>
      </c>
      <c r="AJ312" s="56">
        <f>SUM('Երևան քաղաք'!AJ311+Շիրակ!AJ311+Կոտայք!AJ311+Լոռի!AJ311+Արագածոտն!AJ311+Գեղարքունիքի!AJ311+Արմավիր!AJ311+'Արարատի և Վայոց ձոր'!AJ311+Տավուշ!AJ310+Սյունիք!AJ311)</f>
        <v>0</v>
      </c>
      <c r="AK312" s="56">
        <f>SUM('Երևան քաղաք'!AK311+Շիրակ!AK311+Կոտայք!AK311+Լոռի!AK311+Արագածոտն!AK311+Գեղարքունիքի!AK311+Արմավիր!AK311+'Արարատի և Վայոց ձոր'!AK311+Տավուշ!AK310+Սյունիք!AK311)</f>
        <v>0</v>
      </c>
      <c r="AL312" s="56">
        <f>SUM('Երևան քաղաք'!AL311+Շիրակ!AL311+Կոտայք!AL311+Լոռի!AL311+Արագածոտն!AL311+Գեղարքունիքի!AL311+Արմավիր!AL311+'Արարատի և Վայոց ձոր'!AL311+Տավուշ!AL310+Սյունիք!AL311)</f>
        <v>0</v>
      </c>
      <c r="AM312" s="56">
        <f>SUM('Երևան քաղաք'!AM311+Շիրակ!AM311+Կոտայք!AM311+Լոռի!AM311+Արագածոտն!AM311+Գեղարքունիքի!AM311+Արմավիր!AM311+'Արարատի և Վայոց ձոր'!AM311+Տավուշ!AM310+Սյունիք!AM311)</f>
        <v>0</v>
      </c>
      <c r="AN312" s="56">
        <f>SUM('Երևան քաղաք'!AN311+Շիրակ!AN311+Կոտայք!AN311+Լոռի!AN311+Արագածոտն!AN311+Գեղարքունիքի!AN311+Արմավիր!AN311+'Արարատի և Վայոց ձոր'!AN311+Տավուշ!AN310+Սյունիք!AN311)</f>
        <v>0</v>
      </c>
      <c r="AO312" s="56">
        <f>SUM('Երևան քաղաք'!AO311+Շիրակ!AO311+Կոտայք!AO311+Լոռի!AO311+Արագածոտն!AO311+Գեղարքունիքի!AO311+Արմավիր!AO311+'Արարատի և Վայոց ձոր'!AO311+Տավուշ!AO310+Սյունիք!AO311)</f>
        <v>2</v>
      </c>
      <c r="AP312" s="56">
        <f>SUM('Երևան քաղաք'!AP311+Շիրակ!AP311+Կոտայք!AP311+Լոռի!AP311+Արագածոտն!AP311+Գեղարքունիքի!AP311+Արմավիր!AP311+'Արարատի և Վայոց ձոր'!AP311+Տավուշ!AP310+Սյունիք!AP311)</f>
        <v>6</v>
      </c>
      <c r="AQ312" s="56">
        <f>SUM('Երևան քաղաք'!AQ311+Շիրակ!AQ311+Կոտայք!AQ311+Լոռի!AQ311+Արագածոտն!AQ311+Գեղարքունիքի!AQ311+Արմավիր!AQ311+'Արարատի և Վայոց ձոր'!AQ311+Տավուշ!AQ310+Սյունիք!AQ311)</f>
        <v>1</v>
      </c>
      <c r="AR312" s="56">
        <f>SUM('Երևան քաղաք'!AR311+Շիրակ!AR311+Կոտայք!AR311+Լոռի!AR311+Արագածոտն!AR311+Գեղարքունիքի!AR311+Արմավիր!AR311+'Արարատի և Վայոց ձոր'!AR311+Տավուշ!AR310+Սյունիք!AR311)</f>
        <v>1</v>
      </c>
      <c r="AS312" s="56">
        <f>SUM('Երևան քաղաք'!AS311+Շիրակ!AS311+Կոտայք!AS311+Լոռի!AS311+Արագածոտն!AS311+Գեղարքունիքի!AS311+Արմավիր!AS311+'Արարատի և Վայոց ձոր'!AS311+Տավուշ!AS310+Սյունիք!AS311)</f>
        <v>0</v>
      </c>
      <c r="AT312" s="56">
        <f>SUM('Երևան քաղաք'!AT311+Շիրակ!AT311+Կոտայք!AT311+Լոռի!AT311+Արագածոտն!AT311+Գեղարքունիքի!AT311+Արմավիր!AT311+'Արարատի և Վայոց ձոր'!AT311+Տավուշ!AT310+Սյունիք!AT311)</f>
        <v>1</v>
      </c>
      <c r="AU312" s="56">
        <f>SUM('Երևան քաղաք'!AU311+Շիրակ!AU311+Կոտայք!AU311+Լոռի!AU311+Արագածոտն!AU311+Գեղարքունիքի!AU311+Արմավիր!AU311+'Արարատի և Վայոց ձոր'!AU311+Տավուշ!AU310+Սյունիք!AU311)</f>
        <v>0</v>
      </c>
      <c r="AV312" s="56">
        <f>SUM('Երևան քաղաք'!AV311+Շիրակ!AV311+Կոտայք!AV311+Լոռի!AV311+Արագածոտն!AV311+Գեղարքունիքի!AV311+Արմավիր!AV311+'Արարատի և Վայոց ձոր'!AV311+Տավուշ!AV310+Սյունիք!AV311)</f>
        <v>0</v>
      </c>
      <c r="AW312" s="56">
        <f>SUM('Երևան քաղաք'!AW311+Շիրակ!AW311+Կոտայք!AW311+Լոռի!AW311+Արագածոտն!AW311+Գեղարքունիքի!AW311+Արմավիր!AW311+'Արարատի և Վայոց ձոր'!AW311+Տավուշ!AW310+Սյունիք!AW311)</f>
        <v>7</v>
      </c>
      <c r="AX312" s="56">
        <f>SUM('Երևան քաղաք'!AX311+Շիրակ!AX311+Կոտայք!AX311+Լոռի!AX311+Արագածոտն!AX311+Գեղարքունիքի!AX311+Արմավիր!AX311+'Արարատի և Վայոց ձոր'!AX311+Տավուշ!AX310+Սյունիք!AX311)</f>
        <v>0</v>
      </c>
      <c r="AY312" s="56">
        <f>SUM('Երևան քաղաք'!AY311+Շիրակ!AY311+Կոտայք!AY311+Լոռի!AY311+Արագածոտն!AY311+Գեղարքունիքի!AY311+Արմավիր!AY311+'Արարատի և Վայոց ձոր'!AY311+Տավուշ!AY310+Սյունիք!AY311)</f>
        <v>9</v>
      </c>
      <c r="AZ312" s="56">
        <f>SUM('Երևան քաղաք'!AZ311+Շիրակ!AZ311+Կոտայք!AZ311+Լոռի!AZ311+Արագածոտն!AZ311+Գեղարքունիքի!AZ311+Արմավիր!AZ311+'Արարատի և Վայոց ձոր'!AZ311+Տավուշ!AZ310+Սյունիք!AZ311)</f>
        <v>0</v>
      </c>
      <c r="BA312" s="56">
        <f>SUM('Երևան քաղաք'!BA311+Շիրակ!BA311+Կոտայք!BA311+Լոռի!BA311+Արագածոտն!BA311+Գեղարքունիքի!BA311+Արմավիր!BA311+'Արարատի և Վայոց ձոր'!BA311+Տավուշ!BA310+Սյունիք!BA311)</f>
        <v>0</v>
      </c>
      <c r="BB312" s="56">
        <f>SUM('Երևան քաղաք'!BB311+Շիրակ!BB311+Կոտայք!BB311+Լոռի!BB311+Արագածոտն!BB311+Գեղարքունիքի!BB311+Արմավիր!BB311+'Արարատի և Վայոց ձոր'!BB311+Տավուշ!BB310+Սյունիք!BB311)</f>
        <v>2</v>
      </c>
      <c r="BC312" s="56">
        <f>SUM('Երևան քաղաք'!BC311+Շիրակ!BC311+Կոտայք!BC311+Լոռի!BC311+Արագածոտն!BC311+Գեղարքունիքի!BC311+Արմավիր!BC311+'Արարատի և Վայոց ձոր'!BC311+Տավուշ!BC310+Սյունիք!BC311)</f>
        <v>0</v>
      </c>
      <c r="BD312" s="56">
        <f>SUM('Երևան քաղաք'!BD311+Շիրակ!BD311+Կոտայք!BD311+Լոռի!BD311+Արագածոտն!BD311+Գեղարքունիքի!BD311+Արմավիր!BD311+'Արարատի և Վայոց ձոր'!BD311+Տավուշ!BD310+Սյունիք!BD311)</f>
        <v>0</v>
      </c>
      <c r="BE312" s="56">
        <f>SUM('Երևան քաղաք'!BE311+Շիրակ!BE311+Կոտայք!BE311+Լոռի!BE311+Արագածոտն!BE311+Գեղարքունիքի!BE311+Արմավիր!BE311+'Արարատի և Վայոց ձոր'!BE311+Տավուշ!BE310+Սյունիք!BE311)</f>
        <v>0</v>
      </c>
      <c r="BF312" s="56">
        <f>SUM('Երևան քաղաք'!BF311+Շիրակ!BF311+Կոտայք!BF311+Լոռի!BF311+Արագածոտն!BF311+Գեղարքունիքի!BF311+Արմավիր!BF311+'Արարատի և Վայոց ձոր'!BF311+Տավուշ!BF310+Սյունիք!BF311)</f>
        <v>0</v>
      </c>
      <c r="BG312" s="56">
        <f>SUM('Երևան քաղաք'!BG311+Շիրակ!BG311+Կոտայք!BG311+Լոռի!BG311+Արագածոտն!BG311+Գեղարքունիքի!BG311+Արմավիր!BG311+'Արարատի և Վայոց ձոր'!BG311+Տավուշ!BG310+Սյունիք!BG311)</f>
        <v>0</v>
      </c>
      <c r="BH312" s="56">
        <f>SUM('Երևան քաղաք'!BH311+Շիրակ!BH311+Կոտայք!BH311+Լոռի!BH311+Արագածոտն!BH311+Գեղարքունիքի!BH311+Արմավիր!BH311+'Արարատի և Վայոց ձոր'!BH311+Տավուշ!BH310+Սյունիք!BH311)</f>
        <v>0</v>
      </c>
      <c r="BI312" s="56">
        <f>SUM('Երևան քաղաք'!BI311+Շիրակ!BI311+Կոտայք!BI311+Լոռի!BI311+Արագածոտն!BI311+Գեղարքունիքի!BI311+Արմավիր!BI311+'Արարատի և Վայոց ձոր'!BI311+Տավուշ!BI310+Սյունիք!BI311)</f>
        <v>0</v>
      </c>
      <c r="BJ312" s="56">
        <f>SUM('Երևան քաղաք'!BJ311+Շիրակ!BJ311+Կոտայք!BJ311+Լոռի!BJ311+Արագածոտն!BJ311+Գեղարքունիքի!BJ311+Արմավիր!BJ311+'Արարատի և Վայոց ձոր'!BJ311+Տավուշ!BJ310+Սյունիք!BJ311)</f>
        <v>0</v>
      </c>
      <c r="BK312" s="56">
        <f>SUM('Երևան քաղաք'!BK311+Շիրակ!BK311+Կոտայք!BK311+Լոռի!BK311+Արագածոտն!BK311+Գեղարքունիքի!BK311+Արմավիր!BK311+'Արարատի և Վայոց ձոր'!BK311+Տավուշ!BK310+Սյունիք!BK311)</f>
        <v>0</v>
      </c>
      <c r="BL312" s="56">
        <f>SUM('Երևան քաղաք'!BL311+Շիրակ!BL311+Կոտայք!BL311+Լոռի!BL311+Արագածոտն!BL311+Գեղարքունիքի!BL311+Արմավիր!BL311+'Արարատի և Վայոց ձոր'!BL311+Տավուշ!BL310+Սյունիք!BL311)</f>
        <v>0</v>
      </c>
      <c r="BM312" s="56">
        <f>SUM('Երևան քաղաք'!BM311+Շիրակ!BM311+Կոտայք!BM311+Լոռի!BM311+Արագածոտն!BM311+Գեղարքունիքի!BM311+Արմավիր!BM311+'Արարատի և Վայոց ձոր'!BM311+Տավուշ!BM310+Սյունիք!BM311)</f>
        <v>0</v>
      </c>
      <c r="BN312" s="56">
        <f>SUM('Երևան քաղաք'!BN311+Շիրակ!BN311+Կոտայք!BN311+Լոռի!BN311+Արագածոտն!BN311+Գեղարքունիքի!BN311+Արմավիր!BN311+'Արարատի և Վայոց ձոր'!BN311+Տավուշ!BN310+Սյունիք!BN311)</f>
        <v>0</v>
      </c>
      <c r="BO312" s="56">
        <f>SUM('Երևան քաղաք'!BO311+Շիրակ!BO311+Կոտայք!BO311+Լոռի!BO311+Արագածոտն!BO311+Գեղարքունիքի!BO311+Արմավիր!BO311+'Արարատի և Վայոց ձոր'!BO311+Տավուշ!BO310+Սյունիք!BO311)</f>
        <v>0</v>
      </c>
      <c r="BP312" s="56">
        <f>SUM('Երևան քաղաք'!BP311+Շիրակ!BP311+Կոտայք!BP311+Լոռի!BP311+Արագածոտն!BP311+Գեղարքունիքի!BP311+Արմավիր!BP311+'Արարատի և Վայոց ձոր'!BP311+Տավուշ!BP310+Սյունիք!BP311)</f>
        <v>0</v>
      </c>
      <c r="BQ312" s="56">
        <f>SUM('Երևան քաղաք'!BQ311+Շիրակ!BQ311+Կոտայք!BQ311+Լոռի!BQ311+Արագածոտն!BQ311+Գեղարքունիքի!BQ311+Արմավիր!BQ311+'Արարատի և Վայոց ձոր'!BQ311+Տավուշ!BQ310+Սյունիք!BQ311)</f>
        <v>0</v>
      </c>
      <c r="BR312" s="56">
        <f>SUM('Երևան քաղաք'!BR311+Շիրակ!BR311+Կոտայք!BR311+Լոռի!BR311+Արագածոտն!BR311+Գեղարքունիքի!BR311+Արմավիր!BR311+'Արարատի և Վայոց ձոր'!BR311+Տավուշ!BR310+Սյունիք!BR311)</f>
        <v>0</v>
      </c>
      <c r="BS312" s="56">
        <f>SUM('Երևան քաղաք'!BS311+Շիրակ!BS311+Կոտայք!BS311+Լոռի!BS311+Արագածոտն!BS311+Գեղարքունիքի!BS311+Արմավիր!BS311+'Արարատի և Վայոց ձոր'!BS311+Տավուշ!BS310+Սյունիք!BS311)</f>
        <v>0</v>
      </c>
      <c r="BT312" s="56">
        <f>SUM('Երևան քաղաք'!BT311+Շիրակ!BT311+Կոտայք!BT311+Լոռի!BT311+Արագածոտն!BT311+Գեղարքունիքի!BT311+Արմավիր!BT311+'Արարատի և Վայոց ձոր'!BT311+Տավուշ!BT310+Սյունիք!BT311)</f>
        <v>0</v>
      </c>
      <c r="BU312" s="56">
        <f>SUM('Երևան քաղաք'!BU311+Շիրակ!BU311+Կոտայք!BU311+Լոռի!BU311+Արագածոտն!BU311+Գեղարքունիքի!BU311+Արմավիր!BU311+'Արարատի և Վայոց ձոր'!BU311+Տավուշ!BU310+Սյունիք!BU311)</f>
        <v>10</v>
      </c>
      <c r="BV312" s="56">
        <f>SUM('Երևան քաղաք'!BV311+Շիրակ!BV311+Կոտայք!BV311+Լոռի!BV311+Արագածոտն!BV311+Գեղարքունիքի!BV311+Արմավիր!BV311+'Արարատի և Վայոց ձոր'!BV311+Տավուշ!BV310+Սյունիք!BV311)</f>
        <v>1</v>
      </c>
      <c r="BW312" s="56">
        <f>SUM('Երևան քաղաք'!BW311+Շիրակ!BW311+Կոտայք!BW311+Լոռի!BW311+Արագածոտն!BW311+Գեղարքունիքի!BW311+Արմավիր!BW311+'Արարատի և Վայոց ձոր'!BW311+Տավուշ!BW310+Սյունիք!BW311)</f>
        <v>0</v>
      </c>
      <c r="BX312" s="56">
        <f>SUM('Երևան քաղաք'!BX311+Շիրակ!BX311+Կոտայք!BX311+Լոռի!BX311+Արագածոտն!BX311+Գեղարքունիքի!BX311+Արմավիր!BX311+'Արարատի և Վայոց ձոր'!BX311+Տավուշ!BX310+Սյունիք!BX311)</f>
        <v>0</v>
      </c>
      <c r="BY312" s="56">
        <f>SUM('Երևան քաղաք'!BY311+Շիրակ!BY311+Կոտայք!BY311+Լոռի!BY311+Արագածոտն!BY311+Գեղարքունիքի!BY311+Արմավիր!BY311+'Արարատի և Վայոց ձոր'!BY311+Տավուշ!BY310+Սյունիք!BY311)</f>
        <v>9</v>
      </c>
      <c r="BZ312" s="56">
        <f>SUM('Երևան քաղաք'!BZ311+Շիրակ!BZ311+Կոտայք!BZ311+Լոռի!BZ311+Արագածոտն!BZ311+Գեղարքունիքի!BZ311+Արմավիր!BZ311+'Արարատի և Վայոց ձոր'!BZ311+Տավուշ!BZ310+Սյունիք!BZ311)</f>
        <v>11</v>
      </c>
      <c r="CA312" s="56"/>
      <c r="CB312" s="133">
        <f t="shared" si="80"/>
        <v>4</v>
      </c>
      <c r="CC312" s="134">
        <f t="shared" si="81"/>
        <v>4</v>
      </c>
      <c r="CD312" s="134">
        <f t="shared" si="82"/>
        <v>9</v>
      </c>
      <c r="CE312" s="134">
        <f t="shared" si="83"/>
        <v>9</v>
      </c>
      <c r="CF312" s="134">
        <f t="shared" si="97"/>
        <v>6</v>
      </c>
      <c r="CG312" s="134">
        <f t="shared" si="98"/>
        <v>6</v>
      </c>
      <c r="CH312" s="134">
        <f t="shared" si="84"/>
        <v>9</v>
      </c>
      <c r="CI312" s="134">
        <f t="shared" si="99"/>
        <v>9</v>
      </c>
      <c r="CJ312" s="134">
        <f t="shared" si="85"/>
        <v>9</v>
      </c>
      <c r="CK312" s="134">
        <f t="shared" si="86"/>
        <v>9</v>
      </c>
      <c r="CL312" s="134">
        <f t="shared" si="87"/>
        <v>9</v>
      </c>
      <c r="CM312" s="134">
        <f t="shared" si="88"/>
        <v>9</v>
      </c>
      <c r="CN312" s="135">
        <f t="shared" si="89"/>
        <v>9</v>
      </c>
      <c r="CO312" s="135">
        <f t="shared" si="90"/>
        <v>9</v>
      </c>
      <c r="CP312" s="135">
        <f t="shared" si="91"/>
        <v>0</v>
      </c>
      <c r="CQ312" s="135">
        <f t="shared" si="92"/>
        <v>0</v>
      </c>
      <c r="CR312" s="135">
        <f t="shared" si="93"/>
        <v>0</v>
      </c>
      <c r="CS312" s="135">
        <f t="shared" si="94"/>
        <v>0</v>
      </c>
      <c r="CT312" s="135">
        <f t="shared" si="95"/>
        <v>0</v>
      </c>
      <c r="CU312" s="135">
        <f t="shared" si="96"/>
        <v>0</v>
      </c>
    </row>
    <row r="313" spans="1:99" ht="20.100000000000001" customHeight="1" x14ac:dyDescent="0.3">
      <c r="A313" s="41" t="s">
        <v>263</v>
      </c>
      <c r="B313" s="39" t="s">
        <v>480</v>
      </c>
      <c r="C313" s="57">
        <v>334</v>
      </c>
      <c r="D313" s="56">
        <f>SUM('Երևան քաղաք'!D312+Շիրակ!D312+Կոտայք!D312+Լոռի!D312+Արագածոտն!D312+Գեղարքունիքի!D312+Արմավիր!D312+'Արարատի և Վայոց ձոր'!D312+Տավուշ!D311+Սյունիք!D312)</f>
        <v>0</v>
      </c>
      <c r="E313" s="56">
        <f>SUM('Երևան քաղաք'!E312+Շիրակ!E312+Կոտայք!E312+Լոռի!E312+Արագածոտն!E312+Գեղարքունիքի!E312+Արմավիր!E312+'Արարատի և Վայոց ձոր'!E312+Տավուշ!E311+Սյունիք!E312)</f>
        <v>0</v>
      </c>
      <c r="F313" s="56">
        <f>SUM('Երևան քաղաք'!F312+Շիրակ!F312+Կոտայք!F312+Լոռի!F312+Արագածոտն!F312+Գեղարքունիքի!F312+Արմավիր!F312+'Արարատի և Վայոց ձոր'!F312+Տավուշ!F311+Սյունիք!F312)</f>
        <v>0</v>
      </c>
      <c r="G313" s="56">
        <f>SUM('Երևան քաղաք'!G312+Շիրակ!G312+Կոտայք!G312+Լոռի!G312+Արագածոտն!G312+Գեղարքունիքի!G312+Արմավիր!G312+'Արարատի և Վայոց ձոր'!G312+Տավուշ!G311+Սյունիք!G312)</f>
        <v>0</v>
      </c>
      <c r="H313" s="56">
        <f>SUM('Երևան քաղաք'!H312+Շիրակ!H312+Կոտայք!H312+Լոռի!H312+Արագածոտն!H312+Գեղարքունիքի!H312+Արմավիր!H312+'Արարատի և Վայոց ձոր'!H312+Տավուշ!H311+Սյունիք!H312)</f>
        <v>0</v>
      </c>
      <c r="I313" s="56">
        <f>SUM('Երևան քաղաք'!I312+Շիրակ!I312+Կոտայք!I312+Լոռի!I312+Արագածոտն!I312+Գեղարքունիքի!I312+Արմավիր!I312+'Արարատի և Վայոց ձոր'!I312+Տավուշ!I311+Սյունիք!I312)</f>
        <v>1</v>
      </c>
      <c r="J313" s="56">
        <f>SUM('Երևան քաղաք'!J312+Շիրակ!J312+Կոտայք!J312+Լոռի!J312+Արագածոտն!J312+Գեղարքունիքի!J312+Արմավիր!J312+'Արարատի և Վայոց ձոր'!J312+Տավուշ!J311+Սյունիք!J312)</f>
        <v>0</v>
      </c>
      <c r="K313" s="56">
        <f>SUM('Երևան քաղաք'!K312+Շիրակ!K312+Կոտայք!K312+Լոռի!K312+Արագածոտն!K312+Գեղարքունիքի!K312+Արմավիր!K312+'Արարատի և Վայոց ձոր'!K312+Տավուշ!K311+Սյունիք!K312)</f>
        <v>0</v>
      </c>
      <c r="L313" s="56">
        <f>SUM('Երևան քաղաք'!L312+Շիրակ!L312+Կոտայք!L312+Լոռի!L312+Արագածոտն!L312+Գեղարքունիքի!L312+Արմավիր!L312+'Արարատի և Վայոց ձոր'!L312+Տավուշ!L311+Սյունիք!L312)</f>
        <v>1</v>
      </c>
      <c r="M313" s="56">
        <f>SUM('Երևան քաղաք'!M312+Շիրակ!M312+Կոտայք!M312+Լոռի!M312+Արագածոտն!M312+Գեղարքունիքի!M312+Արմավիր!M312+'Արարատի և Վայոց ձոր'!M312+Տավուշ!M311+Սյունիք!M312)</f>
        <v>0</v>
      </c>
      <c r="N313" s="56">
        <f>SUM('Երևան քաղաք'!N312+Շիրակ!N312+Կոտայք!N312+Լոռի!N312+Արագածոտն!N312+Գեղարքունիքի!N312+Արմավիր!N312+'Արարատի և Վայոց ձոր'!N312+Տավուշ!N311+Սյունիք!N312)</f>
        <v>0</v>
      </c>
      <c r="O313" s="56">
        <f>SUM('Երևան քաղաք'!O312+Շիրակ!O312+Կոտայք!O312+Լոռի!O312+Արագածոտն!O312+Գեղարքունիքի!O312+Արմավիր!O312+'Արարատի և Վայոց ձոր'!O312+Տավուշ!O311+Սյունիք!O312)</f>
        <v>1</v>
      </c>
      <c r="P313" s="56">
        <f>SUM('Երևան քաղաք'!P312+Շիրակ!P312+Կոտայք!P312+Լոռի!P312+Արագածոտն!P312+Գեղարքունիքի!P312+Արմավիր!P312+'Արարատի և Վայոց ձոր'!P312+Տավուշ!P311+Սյունիք!P312)</f>
        <v>0</v>
      </c>
      <c r="Q313" s="56">
        <f>SUM('Երևան քաղաք'!Q312+Շիրակ!Q312+Կոտայք!Q312+Լոռի!Q312+Արագածոտն!Q312+Գեղարքունիքի!Q312+Արմավիր!Q312+'Արարատի և Վայոց ձոր'!Q312+Տավուշ!Q311+Սյունիք!Q312)</f>
        <v>0</v>
      </c>
      <c r="R313" s="56">
        <f>SUM('Երևան քաղաք'!R312+Շիրակ!R312+Կոտայք!R312+Լոռի!R312+Արագածոտն!R312+Գեղարքունիքի!R312+Արմավիր!R312+'Արարատի և Վայոց ձոր'!R312+Տավուշ!R311+Սյունիք!R312)</f>
        <v>0</v>
      </c>
      <c r="S313" s="56">
        <f>SUM('Երևան քաղաք'!S312+Շիրակ!S312+Կոտայք!S312+Լոռի!S312+Արագածոտն!S312+Գեղարքունիքի!S312+Արմավիր!S312+'Արարատի և Վայոց ձոր'!S312+Տավուշ!S311+Սյունիք!S312)</f>
        <v>0</v>
      </c>
      <c r="T313" s="56">
        <f>SUM('Երևան քաղաք'!T312+Շիրակ!T312+Կոտայք!T312+Լոռի!T312+Արագածոտն!T312+Գեղարքունիքի!T312+Արմավիր!T312+'Արարատի և Վայոց ձոր'!T312+Տավուշ!T311+Սյունիք!T312)</f>
        <v>0</v>
      </c>
      <c r="U313" s="56">
        <f>SUM('Երևան քաղաք'!U312+Շիրակ!U312+Կոտայք!U312+Լոռի!U312+Արագածոտն!U312+Գեղարքունիքի!U312+Արմավիր!U312+'Արարատի և Վայոց ձոր'!U312+Տավուշ!U311+Սյունիք!U312)</f>
        <v>0</v>
      </c>
      <c r="V313" s="56">
        <f>SUM('Երևան քաղաք'!V312+Շիրակ!V312+Կոտայք!V312+Լոռի!V312+Արագածոտն!V312+Գեղարքունիքի!V312+Արմավիր!V312+'Արարատի և Վայոց ձոր'!V312+Տավուշ!V311+Սյունիք!V312)</f>
        <v>0</v>
      </c>
      <c r="W313" s="56">
        <f>SUM('Երևան քաղաք'!W312+Շիրակ!W312+Կոտայք!W312+Լոռի!W312+Արագածոտն!W312+Գեղարքունիքի!W312+Արմավիր!W312+'Արարատի և Վայոց ձոր'!W312+Տավուշ!W311+Սյունիք!W312)</f>
        <v>1</v>
      </c>
      <c r="X313" s="56">
        <f>SUM('Երևան քաղաք'!X312+Շիրակ!X312+Կոտայք!X312+Լոռի!X312+Արագածոտն!X312+Գեղարքունիքի!X312+Արմավիր!X312+'Արարատի և Վայոց ձոր'!X312+Տավուշ!X311+Սյունիք!X312)</f>
        <v>0</v>
      </c>
      <c r="Y313" s="56">
        <f>SUM('Երևան քաղաք'!Y312+Շիրակ!Y312+Կոտայք!Y312+Լոռի!Y312+Արագածոտն!Y312+Գեղարքունիքի!Y312+Արմավիր!Y312+'Արարատի և Վայոց ձոր'!Y312+Տավուշ!Y311+Սյունիք!Y312)</f>
        <v>0</v>
      </c>
      <c r="Z313" s="56">
        <f>SUM('Երևան քաղաք'!Z312+Շիրակ!Z312+Կոտայք!Z312+Լոռի!Z312+Արագածոտն!Z312+Գեղարքունիքի!Z312+Արմավիր!Z312+'Արարատի և Վայոց ձոր'!Z312+Տավուշ!Z311+Սյունիք!Z312)</f>
        <v>0</v>
      </c>
      <c r="AA313" s="56">
        <f>SUM('Երևան քաղաք'!AA312+Շիրակ!AA312+Կոտայք!AA312+Լոռի!AA312+Արագածոտն!AA312+Գեղարքունիքի!AA312+Արմավիր!AA312+'Արարատի և Վայոց ձոր'!AA312+Տավուշ!AA311+Սյունիք!AA312)</f>
        <v>0</v>
      </c>
      <c r="AB313" s="56">
        <f>SUM('Երևան քաղաք'!AB312+Շիրակ!AB312+Կոտայք!AB312+Լոռի!AB312+Արագածոտն!AB312+Գեղարքունիքի!AB312+Արմավիր!AB312+'Արարատի և Վայոց ձոր'!AB312+Տավուշ!AB311+Սյունիք!AB312)</f>
        <v>0</v>
      </c>
      <c r="AC313" s="56">
        <f>SUM('Երևան քաղաք'!AC312+Շիրակ!AC312+Կոտայք!AC312+Լոռի!AC312+Արագածոտն!AC312+Գեղարքունիքի!AC312+Արմավիր!AC312+'Արարատի և Վայոց ձոր'!AC312+Տավուշ!AC311+Սյունիք!AC312)</f>
        <v>0</v>
      </c>
      <c r="AD313" s="56">
        <f>SUM('Երևան քաղաք'!AD312+Շիրակ!AD312+Կոտայք!AD312+Լոռի!AD312+Արագածոտն!AD312+Գեղարքունիքի!AD312+Արմավիր!AD312+'Արարատի և Վայոց ձոր'!AD312+Տավուշ!AD311+Սյունիք!AD312)</f>
        <v>1</v>
      </c>
      <c r="AE313" s="56">
        <f>SUM('Երևան քաղաք'!AE312+Շիրակ!AE312+Կոտայք!AE312+Լոռի!AE312+Արագածոտն!AE312+Գեղարքունիքի!AE312+Արմավիր!AE312+'Արարատի և Վայոց ձոր'!AE312+Տավուշ!AE311+Սյունիք!AE312)</f>
        <v>0</v>
      </c>
      <c r="AF313" s="56">
        <f>SUM('Երևան քաղաք'!AF312+Շիրակ!AF312+Կոտայք!AF312+Լոռի!AF312+Արագածոտն!AF312+Գեղարքունիքի!AF312+Արմավիր!AF312+'Արարատի և Վայոց ձոր'!AF312+Տավուշ!AF311+Սյունիք!AF312)</f>
        <v>0</v>
      </c>
      <c r="AG313" s="56">
        <f>SUM('Երևան քաղաք'!AG312+Շիրակ!AG312+Կոտայք!AG312+Լոռի!AG312+Արագածոտն!AG312+Գեղարքունիքի!AG312+Արմավիր!AG312+'Արարատի և Վայոց ձոր'!AG312+Տավուշ!AG311+Սյունիք!AG312)</f>
        <v>0</v>
      </c>
      <c r="AH313" s="56">
        <f>SUM('Երևան քաղաք'!AH312+Շիրակ!AH312+Կոտայք!AH312+Լոռի!AH312+Արագածոտն!AH312+Գեղարքունիքի!AH312+Արմավիր!AH312+'Արարատի և Վայոց ձոր'!AH312+Տավուշ!AH311+Սյունիք!AH312)</f>
        <v>0</v>
      </c>
      <c r="AI313" s="56">
        <f>SUM('Երևան քաղաք'!AI312+Շիրակ!AI312+Կոտայք!AI312+Լոռի!AI312+Արագածոտն!AI312+Գեղարքունիքի!AI312+Արմավիր!AI312+'Արարատի և Վայոց ձոր'!AI312+Տավուշ!AI311+Սյունիք!AI312)</f>
        <v>0</v>
      </c>
      <c r="AJ313" s="56">
        <f>SUM('Երևան քաղաք'!AJ312+Շիրակ!AJ312+Կոտայք!AJ312+Լոռի!AJ312+Արագածոտն!AJ312+Գեղարքունիքի!AJ312+Արմավիր!AJ312+'Արարատի և Վայոց ձոր'!AJ312+Տավուշ!AJ311+Սյունիք!AJ312)</f>
        <v>0</v>
      </c>
      <c r="AK313" s="56">
        <f>SUM('Երևան քաղաք'!AK312+Շիրակ!AK312+Կոտայք!AK312+Լոռի!AK312+Արագածոտն!AK312+Գեղարքունիքի!AK312+Արմավիր!AK312+'Արարատի և Վայոց ձոր'!AK312+Տավուշ!AK311+Սյունիք!AK312)</f>
        <v>0</v>
      </c>
      <c r="AL313" s="56">
        <f>SUM('Երևան քաղաք'!AL312+Շիրակ!AL312+Կոտայք!AL312+Լոռի!AL312+Արագածոտն!AL312+Գեղարքունիքի!AL312+Արմավիր!AL312+'Արարատի և Վայոց ձոր'!AL312+Տավուշ!AL311+Սյունիք!AL312)</f>
        <v>0</v>
      </c>
      <c r="AM313" s="56">
        <f>SUM('Երևան քաղաք'!AM312+Շիրակ!AM312+Կոտայք!AM312+Լոռի!AM312+Արագածոտն!AM312+Գեղարքունիքի!AM312+Արմավիր!AM312+'Արարատի և Վայոց ձոր'!AM312+Տավուշ!AM311+Սյունիք!AM312)</f>
        <v>0</v>
      </c>
      <c r="AN313" s="56">
        <f>SUM('Երևան քաղաք'!AN312+Շիրակ!AN312+Կոտայք!AN312+Լոռի!AN312+Արագածոտն!AN312+Գեղարքունիքի!AN312+Արմավիր!AN312+'Արարատի և Վայոց ձոր'!AN312+Տավուշ!AN311+Սյունիք!AN312)</f>
        <v>0</v>
      </c>
      <c r="AO313" s="56">
        <f>SUM('Երևան քաղաք'!AO312+Շիրակ!AO312+Կոտայք!AO312+Լոռի!AO312+Արագածոտն!AO312+Գեղարքունիքի!AO312+Արմավիր!AO312+'Արարատի և Վայոց ձոր'!AO312+Տավուշ!AO311+Սյունիք!AO312)</f>
        <v>1</v>
      </c>
      <c r="AP313" s="56">
        <f>SUM('Երևան քաղաք'!AP312+Շիրակ!AP312+Կոտայք!AP312+Լոռի!AP312+Արագածոտն!AP312+Գեղարքունիքի!AP312+Արմավիր!AP312+'Արարատի և Վայոց ձոր'!AP312+Տավուշ!AP311+Սյունիք!AP312)</f>
        <v>0</v>
      </c>
      <c r="AQ313" s="56">
        <f>SUM('Երևան քաղաք'!AQ312+Շիրակ!AQ312+Կոտայք!AQ312+Լոռի!AQ312+Արագածոտն!AQ312+Գեղարքունիքի!AQ312+Արմավիր!AQ312+'Արարատի և Վայոց ձոր'!AQ312+Տավուշ!AQ311+Սյունիք!AQ312)</f>
        <v>0</v>
      </c>
      <c r="AR313" s="56">
        <f>SUM('Երևան քաղաք'!AR312+Շիրակ!AR312+Կոտայք!AR312+Լոռի!AR312+Արագածոտն!AR312+Գեղարքունիքի!AR312+Արմավիր!AR312+'Արարատի և Վայոց ձոր'!AR312+Տավուշ!AR311+Սյունիք!AR312)</f>
        <v>0</v>
      </c>
      <c r="AS313" s="56">
        <f>SUM('Երևան քաղաք'!AS312+Շիրակ!AS312+Կոտայք!AS312+Լոռի!AS312+Արագածոտն!AS312+Գեղարքունիքի!AS312+Արմավիր!AS312+'Արարատի և Վայոց ձոր'!AS312+Տավուշ!AS311+Սյունիք!AS312)</f>
        <v>0</v>
      </c>
      <c r="AT313" s="56">
        <f>SUM('Երևան քաղաք'!AT312+Շիրակ!AT312+Կոտայք!AT312+Լոռի!AT312+Արագածոտն!AT312+Գեղարքունիքի!AT312+Արմավիր!AT312+'Արարատի և Վայոց ձոր'!AT312+Տավուշ!AT311+Սյունիք!AT312)</f>
        <v>0</v>
      </c>
      <c r="AU313" s="56">
        <f>SUM('Երևան քաղաք'!AU312+Շիրակ!AU312+Կոտայք!AU312+Լոռի!AU312+Արագածոտն!AU312+Գեղարքունիքի!AU312+Արմավիր!AU312+'Արարատի և Վայոց ձոր'!AU312+Տավուշ!AU311+Սյունիք!AU312)</f>
        <v>0</v>
      </c>
      <c r="AV313" s="56">
        <f>SUM('Երևան քաղաք'!AV312+Շիրակ!AV312+Կոտայք!AV312+Լոռի!AV312+Արագածոտն!AV312+Գեղարքունիքի!AV312+Արմավիր!AV312+'Արարատի և Վայոց ձոր'!AV312+Տավուշ!AV311+Սյունիք!AV312)</f>
        <v>0</v>
      </c>
      <c r="AW313" s="56">
        <f>SUM('Երևան քաղաք'!AW312+Շիրակ!AW312+Կոտայք!AW312+Լոռի!AW312+Արագածոտն!AW312+Գեղարքունիքի!AW312+Արմավիր!AW312+'Արարատի և Վայոց ձոր'!AW312+Տավուշ!AW311+Սյունիք!AW312)</f>
        <v>1</v>
      </c>
      <c r="AX313" s="56">
        <f>SUM('Երևան քաղաք'!AX312+Շիրակ!AX312+Կոտայք!AX312+Լոռի!AX312+Արագածոտն!AX312+Գեղարքունիքի!AX312+Արմավիր!AX312+'Արարատի և Վայոց ձոր'!AX312+Տավուշ!AX311+Սյունիք!AX312)</f>
        <v>0</v>
      </c>
      <c r="AY313" s="56">
        <f>SUM('Երևան քաղաք'!AY312+Շիրակ!AY312+Կոտայք!AY312+Լոռի!AY312+Արագածոտն!AY312+Գեղարքունիքի!AY312+Արմավիր!AY312+'Արարատի և Վայոց ձոր'!AY312+Տավուշ!AY311+Սյունիք!AY312)</f>
        <v>1</v>
      </c>
      <c r="AZ313" s="56">
        <f>SUM('Երևան քաղաք'!AZ312+Շիրակ!AZ312+Կոտայք!AZ312+Լոռի!AZ312+Արագածոտն!AZ312+Գեղարքունիքի!AZ312+Արմավիր!AZ312+'Արարատի և Վայոց ձոր'!AZ312+Տավուշ!AZ311+Սյունիք!AZ312)</f>
        <v>0</v>
      </c>
      <c r="BA313" s="56">
        <f>SUM('Երևան քաղաք'!BA312+Շիրակ!BA312+Կոտայք!BA312+Լոռի!BA312+Արագածոտն!BA312+Գեղարքունիքի!BA312+Արմավիր!BA312+'Արարատի և Վայոց ձոր'!BA312+Տավուշ!BA311+Սյունիք!BA312)</f>
        <v>0</v>
      </c>
      <c r="BB313" s="56">
        <f>SUM('Երևան քաղաք'!BB312+Շիրակ!BB312+Կոտայք!BB312+Լոռի!BB312+Արագածոտն!BB312+Գեղարքունիքի!BB312+Արմավիր!BB312+'Արարատի և Վայոց ձոր'!BB312+Տավուշ!BB311+Սյունիք!BB312)</f>
        <v>1</v>
      </c>
      <c r="BC313" s="56">
        <f>SUM('Երևան քաղաք'!BC312+Շիրակ!BC312+Կոտայք!BC312+Լոռի!BC312+Արագածոտն!BC312+Գեղարքունիքի!BC312+Արմավիր!BC312+'Արարատի և Վայոց ձոր'!BC312+Տավուշ!BC311+Սյունիք!BC312)</f>
        <v>0</v>
      </c>
      <c r="BD313" s="56">
        <f>SUM('Երևան քաղաք'!BD312+Շիրակ!BD312+Կոտայք!BD312+Լոռի!BD312+Արագածոտն!BD312+Գեղարքունիքի!BD312+Արմավիր!BD312+'Արարատի և Վայոց ձոր'!BD312+Տավուշ!BD311+Սյունիք!BD312)</f>
        <v>0</v>
      </c>
      <c r="BE313" s="56">
        <f>SUM('Երևան քաղաք'!BE312+Շիրակ!BE312+Կոտայք!BE312+Լոռի!BE312+Արագածոտն!BE312+Գեղարքունիքի!BE312+Արմավիր!BE312+'Արարատի և Վայոց ձոր'!BE312+Տավուշ!BE311+Սյունիք!BE312)</f>
        <v>0</v>
      </c>
      <c r="BF313" s="56">
        <f>SUM('Երևան քաղաք'!BF312+Շիրակ!BF312+Կոտայք!BF312+Լոռի!BF312+Արագածոտն!BF312+Գեղարքունիքի!BF312+Արմավիր!BF312+'Արարատի և Վայոց ձոր'!BF312+Տավուշ!BF311+Սյունիք!BF312)</f>
        <v>0</v>
      </c>
      <c r="BG313" s="56">
        <f>SUM('Երևան քաղաք'!BG312+Շիրակ!BG312+Կոտայք!BG312+Լոռի!BG312+Արագածոտն!BG312+Գեղարքունիքի!BG312+Արմավիր!BG312+'Արարատի և Վայոց ձոր'!BG312+Տավուշ!BG311+Սյունիք!BG312)</f>
        <v>0</v>
      </c>
      <c r="BH313" s="56">
        <f>SUM('Երևան քաղաք'!BH312+Շիրակ!BH312+Կոտայք!BH312+Լոռի!BH312+Արագածոտն!BH312+Գեղարքունիքի!BH312+Արմավիր!BH312+'Արարատի և Վայոց ձոր'!BH312+Տավուշ!BH311+Սյունիք!BH312)</f>
        <v>0</v>
      </c>
      <c r="BI313" s="56">
        <f>SUM('Երևան քաղաք'!BI312+Շիրակ!BI312+Կոտայք!BI312+Լոռի!BI312+Արագածոտն!BI312+Գեղարքունիքի!BI312+Արմավիր!BI312+'Արարատի և Վայոց ձոր'!BI312+Տավուշ!BI311+Սյունիք!BI312)</f>
        <v>0</v>
      </c>
      <c r="BJ313" s="56">
        <f>SUM('Երևան քաղաք'!BJ312+Շիրակ!BJ312+Կոտայք!BJ312+Լոռի!BJ312+Արագածոտն!BJ312+Գեղարքունիքի!BJ312+Արմավիր!BJ312+'Արարատի և Վայոց ձոր'!BJ312+Տավուշ!BJ311+Սյունիք!BJ312)</f>
        <v>0</v>
      </c>
      <c r="BK313" s="56">
        <f>SUM('Երևան քաղաք'!BK312+Շիրակ!BK312+Կոտայք!BK312+Լոռի!BK312+Արագածոտն!BK312+Գեղարքունիքի!BK312+Արմավիր!BK312+'Արարատի և Վայոց ձոր'!BK312+Տավուշ!BK311+Սյունիք!BK312)</f>
        <v>0</v>
      </c>
      <c r="BL313" s="56">
        <f>SUM('Երևան քաղաք'!BL312+Շիրակ!BL312+Կոտայք!BL312+Լոռի!BL312+Արագածոտն!BL312+Գեղարքունիքի!BL312+Արմավիր!BL312+'Արարատի և Վայոց ձոր'!BL312+Տավուշ!BL311+Սյունիք!BL312)</f>
        <v>0</v>
      </c>
      <c r="BM313" s="56">
        <f>SUM('Երևան քաղաք'!BM312+Շիրակ!BM312+Կոտայք!BM312+Լոռի!BM312+Արագածոտն!BM312+Գեղարքունիքի!BM312+Արմավիր!BM312+'Արարատի և Վայոց ձոր'!BM312+Տավուշ!BM311+Սյունիք!BM312)</f>
        <v>0</v>
      </c>
      <c r="BN313" s="56">
        <f>SUM('Երևան քաղաք'!BN312+Շիրակ!BN312+Կոտայք!BN312+Լոռի!BN312+Արագածոտն!BN312+Գեղարքունիքի!BN312+Արմավիր!BN312+'Արարատի և Վայոց ձոր'!BN312+Տավուշ!BN311+Սյունիք!BN312)</f>
        <v>0</v>
      </c>
      <c r="BO313" s="56">
        <f>SUM('Երևան քաղաք'!BO312+Շիրակ!BO312+Կոտայք!BO312+Լոռի!BO312+Արագածոտն!BO312+Գեղարքունիքի!BO312+Արմավիր!BO312+'Արարատի և Վայոց ձոր'!BO312+Տավուշ!BO311+Սյունիք!BO312)</f>
        <v>0</v>
      </c>
      <c r="BP313" s="56">
        <f>SUM('Երևան քաղաք'!BP312+Շիրակ!BP312+Կոտայք!BP312+Լոռի!BP312+Արագածոտն!BP312+Գեղարքունիքի!BP312+Արմավիր!BP312+'Արարատի և Վայոց ձոր'!BP312+Տավուշ!BP311+Սյունիք!BP312)</f>
        <v>0</v>
      </c>
      <c r="BQ313" s="56">
        <f>SUM('Երևան քաղաք'!BQ312+Շիրակ!BQ312+Կոտայք!BQ312+Լոռի!BQ312+Արագածոտն!BQ312+Գեղարքունիքի!BQ312+Արմավիր!BQ312+'Արարատի և Վայոց ձոր'!BQ312+Տավուշ!BQ311+Սյունիք!BQ312)</f>
        <v>0</v>
      </c>
      <c r="BR313" s="56">
        <f>SUM('Երևան քաղաք'!BR312+Շիրակ!BR312+Կոտայք!BR312+Լոռի!BR312+Արագածոտն!BR312+Գեղարքունիքի!BR312+Արմավիր!BR312+'Արարատի և Վայոց ձոր'!BR312+Տավուշ!BR311+Սյունիք!BR312)</f>
        <v>0</v>
      </c>
      <c r="BS313" s="56">
        <f>SUM('Երևան քաղաք'!BS312+Շիրակ!BS312+Կոտայք!BS312+Լոռի!BS312+Արագածոտն!BS312+Գեղարքունիքի!BS312+Արմավիր!BS312+'Արարատի և Վայոց ձոր'!BS312+Տավուշ!BS311+Սյունիք!BS312)</f>
        <v>0</v>
      </c>
      <c r="BT313" s="56">
        <f>SUM('Երևան քաղաք'!BT312+Շիրակ!BT312+Կոտայք!BT312+Լոռի!BT312+Արագածոտն!BT312+Գեղարքունիքի!BT312+Արմավիր!BT312+'Արարատի և Վայոց ձոր'!BT312+Տավուշ!BT311+Սյունիք!BT312)</f>
        <v>0</v>
      </c>
      <c r="BU313" s="56">
        <f>SUM('Երևան քաղաք'!BU312+Շիրակ!BU312+Կոտայք!BU312+Լոռի!BU312+Արագածոտն!BU312+Գեղարքունիքի!BU312+Արմավիր!BU312+'Արարատի և Վայոց ձոր'!BU312+Տավուշ!BU311+Սյունիք!BU312)</f>
        <v>2</v>
      </c>
      <c r="BV313" s="56">
        <f>SUM('Երևան քաղաք'!BV312+Շիրակ!BV312+Կոտայք!BV312+Լոռի!BV312+Արագածոտն!BV312+Գեղարքունիքի!BV312+Արմավիր!BV312+'Արարատի և Վայոց ձոր'!BV312+Տավուշ!BV311+Սյունիք!BV312)</f>
        <v>0</v>
      </c>
      <c r="BW313" s="56">
        <f>SUM('Երևան քաղաք'!BW312+Շիրակ!BW312+Կոտայք!BW312+Լոռի!BW312+Արագածոտն!BW312+Գեղարքունիքի!BW312+Արմավիր!BW312+'Արարատի և Վայոց ձոր'!BW312+Տավուշ!BW311+Սյունիք!BW312)</f>
        <v>0</v>
      </c>
      <c r="BX313" s="56">
        <f>SUM('Երևան քաղաք'!BX312+Շիրակ!BX312+Կոտայք!BX312+Լոռի!BX312+Արագածոտն!BX312+Գեղարքունիքի!BX312+Արմավիր!BX312+'Արարատի և Վայոց ձոր'!BX312+Տավուշ!BX311+Սյունիք!BX312)</f>
        <v>0</v>
      </c>
      <c r="BY313" s="56">
        <f>SUM('Երևան քաղաք'!BY312+Շիրակ!BY312+Կոտայք!BY312+Լոռի!BY312+Արագածոտն!BY312+Գեղարքունիքի!BY312+Արմավիր!BY312+'Արարատի և Վայոց ձոր'!BY312+Տավուշ!BY311+Սյունիք!BY312)</f>
        <v>1</v>
      </c>
      <c r="BZ313" s="56">
        <f>SUM('Երևան քաղաք'!BZ312+Շիրակ!BZ312+Կոտայք!BZ312+Լոռի!BZ312+Արագածոտն!BZ312+Գեղարքունիքի!BZ312+Արմավիր!BZ312+'Արարատի և Վայոց ձոր'!BZ312+Տավուշ!BZ311+Սյունիք!BZ312)</f>
        <v>0</v>
      </c>
      <c r="CA313" s="56"/>
      <c r="CB313" s="133">
        <f t="shared" si="80"/>
        <v>0</v>
      </c>
      <c r="CC313" s="134">
        <f t="shared" si="81"/>
        <v>0</v>
      </c>
      <c r="CD313" s="134">
        <f t="shared" si="82"/>
        <v>1</v>
      </c>
      <c r="CE313" s="134">
        <f t="shared" si="83"/>
        <v>1</v>
      </c>
      <c r="CF313" s="134">
        <f t="shared" si="97"/>
        <v>1</v>
      </c>
      <c r="CG313" s="134">
        <f t="shared" si="98"/>
        <v>1</v>
      </c>
      <c r="CH313" s="134">
        <f t="shared" si="84"/>
        <v>1</v>
      </c>
      <c r="CI313" s="134">
        <f t="shared" si="99"/>
        <v>1</v>
      </c>
      <c r="CJ313" s="134">
        <f t="shared" si="85"/>
        <v>1</v>
      </c>
      <c r="CK313" s="134">
        <f t="shared" si="86"/>
        <v>1</v>
      </c>
      <c r="CL313" s="134">
        <f t="shared" si="87"/>
        <v>1</v>
      </c>
      <c r="CM313" s="134">
        <f t="shared" si="88"/>
        <v>1</v>
      </c>
      <c r="CN313" s="135">
        <f t="shared" si="89"/>
        <v>1</v>
      </c>
      <c r="CO313" s="135">
        <f t="shared" si="90"/>
        <v>1</v>
      </c>
      <c r="CP313" s="135">
        <f t="shared" si="91"/>
        <v>0</v>
      </c>
      <c r="CQ313" s="135">
        <f t="shared" si="92"/>
        <v>0</v>
      </c>
      <c r="CR313" s="135">
        <f t="shared" si="93"/>
        <v>0</v>
      </c>
      <c r="CS313" s="135">
        <f t="shared" si="94"/>
        <v>0</v>
      </c>
      <c r="CT313" s="135">
        <f t="shared" si="95"/>
        <v>0</v>
      </c>
      <c r="CU313" s="135">
        <f t="shared" si="96"/>
        <v>0</v>
      </c>
    </row>
    <row r="314" spans="1:99" ht="20.100000000000001" customHeight="1" x14ac:dyDescent="0.3">
      <c r="A314" s="41" t="s">
        <v>264</v>
      </c>
      <c r="B314" s="39" t="s">
        <v>520</v>
      </c>
      <c r="C314" s="57">
        <v>334.1</v>
      </c>
      <c r="D314" s="56">
        <f>SUM('Երևան քաղաք'!D313+Շիրակ!D313+Կոտայք!D313+Լոռի!D313+Արագածոտն!D313+Գեղարքունիքի!D313+Արմավիր!D313+'Արարատի և Վայոց ձոր'!D313+Տավուշ!D312+Սյունիք!D313)</f>
        <v>0</v>
      </c>
      <c r="E314" s="56">
        <f>SUM('Երևան քաղաք'!E313+Շիրակ!E313+Կոտայք!E313+Լոռի!E313+Արագածոտն!E313+Գեղարքունիքի!E313+Արմավիր!E313+'Արարատի և Վայոց ձոր'!E313+Տավուշ!E312+Սյունիք!E313)</f>
        <v>0</v>
      </c>
      <c r="F314" s="56">
        <f>SUM('Երևան քաղաք'!F313+Շիրակ!F313+Կոտայք!F313+Լոռի!F313+Արագածոտն!F313+Գեղարքունիքի!F313+Արմավիր!F313+'Արարատի և Վայոց ձոր'!F313+Տավուշ!F312+Սյունիք!F313)</f>
        <v>0</v>
      </c>
      <c r="G314" s="56">
        <f>SUM('Երևան քաղաք'!G313+Շիրակ!G313+Կոտայք!G313+Լոռի!G313+Արագածոտն!G313+Գեղարքունիքի!G313+Արմավիր!G313+'Արարատի և Վայոց ձոր'!G313+Տավուշ!G312+Սյունիք!G313)</f>
        <v>0</v>
      </c>
      <c r="H314" s="56">
        <f>SUM('Երևան քաղաք'!H313+Շիրակ!H313+Կոտայք!H313+Լոռի!H313+Արագածոտն!H313+Գեղարքունիքի!H313+Արմավիր!H313+'Արարատի և Վայոց ձոր'!H313+Տավուշ!H312+Սյունիք!H313)</f>
        <v>0</v>
      </c>
      <c r="I314" s="56">
        <f>SUM('Երևան քաղաք'!I313+Շիրակ!I313+Կոտայք!I313+Լոռի!I313+Արագածոտն!I313+Գեղարքունիքի!I313+Արմավիր!I313+'Արարատի և Վայոց ձոր'!I313+Տավուշ!I312+Սյունիք!I313)</f>
        <v>0</v>
      </c>
      <c r="J314" s="56">
        <f>SUM('Երևան քաղաք'!J313+Շիրակ!J313+Կոտայք!J313+Լոռի!J313+Արագածոտն!J313+Գեղարքունիքի!J313+Արմավիր!J313+'Արարատի և Վայոց ձոր'!J313+Տավուշ!J312+Սյունիք!J313)</f>
        <v>0</v>
      </c>
      <c r="K314" s="56">
        <f>SUM('Երևան քաղաք'!K313+Շիրակ!K313+Կոտայք!K313+Լոռի!K313+Արագածոտն!K313+Գեղարքունիքի!K313+Արմավիր!K313+'Արարատի և Վայոց ձոր'!K313+Տավուշ!K312+Սյունիք!K313)</f>
        <v>0</v>
      </c>
      <c r="L314" s="56">
        <f>SUM('Երևան քաղաք'!L313+Շիրակ!L313+Կոտայք!L313+Լոռի!L313+Արագածոտն!L313+Գեղարքունիքի!L313+Արմավիր!L313+'Արարատի և Վայոց ձոր'!L313+Տավուշ!L312+Սյունիք!L313)</f>
        <v>0</v>
      </c>
      <c r="M314" s="56">
        <f>SUM('Երևան քաղաք'!M313+Շիրակ!M313+Կոտայք!M313+Լոռի!M313+Արագածոտն!M313+Գեղարքունիքի!M313+Արմավիր!M313+'Արարատի և Վայոց ձոր'!M313+Տավուշ!M312+Սյունիք!M313)</f>
        <v>0</v>
      </c>
      <c r="N314" s="56">
        <f>SUM('Երևան քաղաք'!N313+Շիրակ!N313+Կոտայք!N313+Լոռի!N313+Արագածոտն!N313+Գեղարքունիքի!N313+Արմավիր!N313+'Արարատի և Վայոց ձոր'!N313+Տավուշ!N312+Սյունիք!N313)</f>
        <v>0</v>
      </c>
      <c r="O314" s="56">
        <f>SUM('Երևան քաղաք'!O313+Շիրակ!O313+Կոտայք!O313+Լոռի!O313+Արագածոտն!O313+Գեղարքունիքի!O313+Արմավիր!O313+'Արարատի և Վայոց ձոր'!O313+Տավուշ!O312+Սյունիք!O313)</f>
        <v>0</v>
      </c>
      <c r="P314" s="56">
        <f>SUM('Երևան քաղաք'!P313+Շիրակ!P313+Կոտայք!P313+Լոռի!P313+Արագածոտն!P313+Գեղարքունիքի!P313+Արմավիր!P313+'Արարատի և Վայոց ձոր'!P313+Տավուշ!P312+Սյունիք!P313)</f>
        <v>0</v>
      </c>
      <c r="Q314" s="56">
        <f>SUM('Երևան քաղաք'!Q313+Շիրակ!Q313+Կոտայք!Q313+Լոռի!Q313+Արագածոտն!Q313+Գեղարքունիքի!Q313+Արմավիր!Q313+'Արարատի և Վայոց ձոր'!Q313+Տավուշ!Q312+Սյունիք!Q313)</f>
        <v>0</v>
      </c>
      <c r="R314" s="56">
        <f>SUM('Երևան քաղաք'!R313+Շիրակ!R313+Կոտայք!R313+Լոռի!R313+Արագածոտն!R313+Գեղարքունիքի!R313+Արմավիր!R313+'Արարատի և Վայոց ձոր'!R313+Տավուշ!R312+Սյունիք!R313)</f>
        <v>0</v>
      </c>
      <c r="S314" s="56">
        <f>SUM('Երևան քաղաք'!S313+Շիրակ!S313+Կոտայք!S313+Լոռի!S313+Արագածոտն!S313+Գեղարքունիքի!S313+Արմավիր!S313+'Արարատի և Վայոց ձոր'!S313+Տավուշ!S312+Սյունիք!S313)</f>
        <v>0</v>
      </c>
      <c r="T314" s="56">
        <f>SUM('Երևան քաղաք'!T313+Շիրակ!T313+Կոտայք!T313+Լոռի!T313+Արագածոտն!T313+Գեղարքունիքի!T313+Արմավիր!T313+'Արարատի և Վայոց ձոր'!T313+Տավուշ!T312+Սյունիք!T313)</f>
        <v>0</v>
      </c>
      <c r="U314" s="56">
        <f>SUM('Երևան քաղաք'!U313+Շիրակ!U313+Կոտայք!U313+Լոռի!U313+Արագածոտն!U313+Գեղարքունիքի!U313+Արմավիր!U313+'Արարատի և Վայոց ձոր'!U313+Տավուշ!U312+Սյունիք!U313)</f>
        <v>0</v>
      </c>
      <c r="V314" s="56">
        <f>SUM('Երևան քաղաք'!V313+Շիրակ!V313+Կոտայք!V313+Լոռի!V313+Արագածոտն!V313+Գեղարքունիքի!V313+Արմավիր!V313+'Արարատի և Վայոց ձոր'!V313+Տավուշ!V312+Սյունիք!V313)</f>
        <v>0</v>
      </c>
      <c r="W314" s="56">
        <f>SUM('Երևան քաղաք'!W313+Շիրակ!W313+Կոտայք!W313+Լոռի!W313+Արագածոտն!W313+Գեղարքունիքի!W313+Արմավիր!W313+'Արարատի և Վայոց ձոր'!W313+Տավուշ!W312+Սյունիք!W313)</f>
        <v>0</v>
      </c>
      <c r="X314" s="56">
        <f>SUM('Երևան քաղաք'!X313+Շիրակ!X313+Կոտայք!X313+Լոռի!X313+Արագածոտն!X313+Գեղարքունիքի!X313+Արմավիր!X313+'Արարատի և Վայոց ձոր'!X313+Տավուշ!X312+Սյունիք!X313)</f>
        <v>0</v>
      </c>
      <c r="Y314" s="56">
        <f>SUM('Երևան քաղաք'!Y313+Շիրակ!Y313+Կոտայք!Y313+Լոռի!Y313+Արագածոտն!Y313+Գեղարքունիքի!Y313+Արմավիր!Y313+'Արարատի և Վայոց ձոր'!Y313+Տավուշ!Y312+Սյունիք!Y313)</f>
        <v>0</v>
      </c>
      <c r="Z314" s="56">
        <f>SUM('Երևան քաղաք'!Z313+Շիրակ!Z313+Կոտայք!Z313+Լոռի!Z313+Արագածոտն!Z313+Գեղարքունիքի!Z313+Արմավիր!Z313+'Արարատի և Վայոց ձոր'!Z313+Տավուշ!Z312+Սյունիք!Z313)</f>
        <v>0</v>
      </c>
      <c r="AA314" s="56">
        <f>SUM('Երևան քաղաք'!AA313+Շիրակ!AA313+Կոտայք!AA313+Լոռի!AA313+Արագածոտն!AA313+Գեղարքունիքի!AA313+Արմավիր!AA313+'Արարատի և Վայոց ձոր'!AA313+Տավուշ!AA312+Սյունիք!AA313)</f>
        <v>0</v>
      </c>
      <c r="AB314" s="56">
        <f>SUM('Երևան քաղաք'!AB313+Շիրակ!AB313+Կոտայք!AB313+Լոռի!AB313+Արագածոտն!AB313+Գեղարքունիքի!AB313+Արմավիր!AB313+'Արարատի և Վայոց ձոր'!AB313+Տավուշ!AB312+Սյունիք!AB313)</f>
        <v>0</v>
      </c>
      <c r="AC314" s="56">
        <f>SUM('Երևան քաղաք'!AC313+Շիրակ!AC313+Կոտայք!AC313+Լոռի!AC313+Արագածոտն!AC313+Գեղարքունիքի!AC313+Արմավիր!AC313+'Արարատի և Վայոց ձոր'!AC313+Տավուշ!AC312+Սյունիք!AC313)</f>
        <v>0</v>
      </c>
      <c r="AD314" s="56">
        <f>SUM('Երևան քաղաք'!AD313+Շիրակ!AD313+Կոտայք!AD313+Լոռի!AD313+Արագածոտն!AD313+Գեղարքունիքի!AD313+Արմավիր!AD313+'Արարատի և Վայոց ձոր'!AD313+Տավուշ!AD312+Սյունիք!AD313)</f>
        <v>0</v>
      </c>
      <c r="AE314" s="56">
        <f>SUM('Երևան քաղաք'!AE313+Շիրակ!AE313+Կոտայք!AE313+Լոռի!AE313+Արագածոտն!AE313+Գեղարքունիքի!AE313+Արմավիր!AE313+'Արարատի և Վայոց ձոր'!AE313+Տավուշ!AE312+Սյունիք!AE313)</f>
        <v>0</v>
      </c>
      <c r="AF314" s="56">
        <f>SUM('Երևան քաղաք'!AF313+Շիրակ!AF313+Կոտայք!AF313+Լոռի!AF313+Արագածոտն!AF313+Գեղարքունիքի!AF313+Արմավիր!AF313+'Արարատի և Վայոց ձոր'!AF313+Տավուշ!AF312+Սյունիք!AF313)</f>
        <v>0</v>
      </c>
      <c r="AG314" s="56">
        <f>SUM('Երևան քաղաք'!AG313+Շիրակ!AG313+Կոտայք!AG313+Լոռի!AG313+Արագածոտն!AG313+Գեղարքունիքի!AG313+Արմավիր!AG313+'Արարատի և Վայոց ձոր'!AG313+Տավուշ!AG312+Սյունիք!AG313)</f>
        <v>0</v>
      </c>
      <c r="AH314" s="56">
        <f>SUM('Երևան քաղաք'!AH313+Շիրակ!AH313+Կոտայք!AH313+Լոռի!AH313+Արագածոտն!AH313+Գեղարքունիքի!AH313+Արմավիր!AH313+'Արարատի և Վայոց ձոր'!AH313+Տավուշ!AH312+Սյունիք!AH313)</f>
        <v>0</v>
      </c>
      <c r="AI314" s="56">
        <f>SUM('Երևան քաղաք'!AI313+Շիրակ!AI313+Կոտայք!AI313+Լոռի!AI313+Արագածոտն!AI313+Գեղարքունիքի!AI313+Արմավիր!AI313+'Արարատի և Վայոց ձոր'!AI313+Տավուշ!AI312+Սյունիք!AI313)</f>
        <v>0</v>
      </c>
      <c r="AJ314" s="56">
        <f>SUM('Երևան քաղաք'!AJ313+Շիրակ!AJ313+Կոտայք!AJ313+Լոռի!AJ313+Արագածոտն!AJ313+Գեղարքունիքի!AJ313+Արմավիր!AJ313+'Արարատի և Վայոց ձոր'!AJ313+Տավուշ!AJ312+Սյունիք!AJ313)</f>
        <v>0</v>
      </c>
      <c r="AK314" s="56">
        <f>SUM('Երևան քաղաք'!AK313+Շիրակ!AK313+Կոտայք!AK313+Լոռի!AK313+Արագածոտն!AK313+Գեղարքունիքի!AK313+Արմավիր!AK313+'Արարատի և Վայոց ձոր'!AK313+Տավուշ!AK312+Սյունիք!AK313)</f>
        <v>0</v>
      </c>
      <c r="AL314" s="56">
        <f>SUM('Երևան քաղաք'!AL313+Շիրակ!AL313+Կոտայք!AL313+Լոռի!AL313+Արագածոտն!AL313+Գեղարքունիքի!AL313+Արմավիր!AL313+'Արարատի և Վայոց ձոր'!AL313+Տավուշ!AL312+Սյունիք!AL313)</f>
        <v>0</v>
      </c>
      <c r="AM314" s="56">
        <f>SUM('Երևան քաղաք'!AM313+Շիրակ!AM313+Կոտայք!AM313+Լոռի!AM313+Արագածոտն!AM313+Գեղարքունիքի!AM313+Արմավիր!AM313+'Արարատի և Վայոց ձոր'!AM313+Տավուշ!AM312+Սյունիք!AM313)</f>
        <v>0</v>
      </c>
      <c r="AN314" s="56">
        <f>SUM('Երևան քաղաք'!AN313+Շիրակ!AN313+Կոտայք!AN313+Լոռի!AN313+Արագածոտն!AN313+Գեղարքունիքի!AN313+Արմավիր!AN313+'Արարատի և Վայոց ձոր'!AN313+Տավուշ!AN312+Սյունիք!AN313)</f>
        <v>0</v>
      </c>
      <c r="AO314" s="56">
        <f>SUM('Երևան քաղաք'!AO313+Շիրակ!AO313+Կոտայք!AO313+Լոռի!AO313+Արագածոտն!AO313+Գեղարքունիքի!AO313+Արմավիր!AO313+'Արարատի և Վայոց ձոր'!AO313+Տավուշ!AO312+Սյունիք!AO313)</f>
        <v>0</v>
      </c>
      <c r="AP314" s="56">
        <f>SUM('Երևան քաղաք'!AP313+Շիրակ!AP313+Կոտայք!AP313+Լոռի!AP313+Արագածոտն!AP313+Գեղարքունիքի!AP313+Արմավիր!AP313+'Արարատի և Վայոց ձոր'!AP313+Տավուշ!AP312+Սյունիք!AP313)</f>
        <v>0</v>
      </c>
      <c r="AQ314" s="56">
        <f>SUM('Երևան քաղաք'!AQ313+Շիրակ!AQ313+Կոտայք!AQ313+Լոռի!AQ313+Արագածոտն!AQ313+Գեղարքունիքի!AQ313+Արմավիր!AQ313+'Արարատի և Վայոց ձոր'!AQ313+Տավուշ!AQ312+Սյունիք!AQ313)</f>
        <v>0</v>
      </c>
      <c r="AR314" s="56">
        <f>SUM('Երևան քաղաք'!AR313+Շիրակ!AR313+Կոտայք!AR313+Լոռի!AR313+Արագածոտն!AR313+Գեղարքունիքի!AR313+Արմավիր!AR313+'Արարատի և Վայոց ձոր'!AR313+Տավուշ!AR312+Սյունիք!AR313)</f>
        <v>0</v>
      </c>
      <c r="AS314" s="56">
        <f>SUM('Երևան քաղաք'!AS313+Շիրակ!AS313+Կոտայք!AS313+Լոռի!AS313+Արագածոտն!AS313+Գեղարքունիքի!AS313+Արմավիր!AS313+'Արարատի և Վայոց ձոր'!AS313+Տավուշ!AS312+Սյունիք!AS313)</f>
        <v>0</v>
      </c>
      <c r="AT314" s="56">
        <f>SUM('Երևան քաղաք'!AT313+Շիրակ!AT313+Կոտայք!AT313+Լոռի!AT313+Արագածոտն!AT313+Գեղարքունիքի!AT313+Արմավիր!AT313+'Արարատի և Վայոց ձոր'!AT313+Տավուշ!AT312+Սյունիք!AT313)</f>
        <v>0</v>
      </c>
      <c r="AU314" s="56">
        <f>SUM('Երևան քաղաք'!AU313+Շիրակ!AU313+Կոտայք!AU313+Լոռի!AU313+Արագածոտն!AU313+Գեղարքունիքի!AU313+Արմավիր!AU313+'Արարատի և Վայոց ձոր'!AU313+Տավուշ!AU312+Սյունիք!AU313)</f>
        <v>0</v>
      </c>
      <c r="AV314" s="56">
        <f>SUM('Երևան քաղաք'!AV313+Շիրակ!AV313+Կոտայք!AV313+Լոռի!AV313+Արագածոտն!AV313+Գեղարքունիքի!AV313+Արմավիր!AV313+'Արարատի և Վայոց ձոր'!AV313+Տավուշ!AV312+Սյունիք!AV313)</f>
        <v>0</v>
      </c>
      <c r="AW314" s="56">
        <f>SUM('Երևան քաղաք'!AW313+Շիրակ!AW313+Կոտայք!AW313+Լոռի!AW313+Արագածոտն!AW313+Գեղարքունիքի!AW313+Արմավիր!AW313+'Արարատի և Վայոց ձոր'!AW313+Տավուշ!AW312+Սյունիք!AW313)</f>
        <v>0</v>
      </c>
      <c r="AX314" s="56">
        <f>SUM('Երևան քաղաք'!AX313+Շիրակ!AX313+Կոտայք!AX313+Լոռի!AX313+Արագածոտն!AX313+Գեղարքունիքի!AX313+Արմավիր!AX313+'Արարատի և Վայոց ձոր'!AX313+Տավուշ!AX312+Սյունիք!AX313)</f>
        <v>0</v>
      </c>
      <c r="AY314" s="56">
        <f>SUM('Երևան քաղաք'!AY313+Շիրակ!AY313+Կոտայք!AY313+Լոռի!AY313+Արագածոտն!AY313+Գեղարքունիքի!AY313+Արմավիր!AY313+'Արարատի և Վայոց ձոր'!AY313+Տավուշ!AY312+Սյունիք!AY313)</f>
        <v>0</v>
      </c>
      <c r="AZ314" s="56">
        <f>SUM('Երևան քաղաք'!AZ313+Շիրակ!AZ313+Կոտայք!AZ313+Լոռի!AZ313+Արագածոտն!AZ313+Գեղարքունիքի!AZ313+Արմավիր!AZ313+'Արարատի և Վայոց ձոր'!AZ313+Տավուշ!AZ312+Սյունիք!AZ313)</f>
        <v>0</v>
      </c>
      <c r="BA314" s="56">
        <f>SUM('Երևան քաղաք'!BA313+Շիրակ!BA313+Կոտայք!BA313+Լոռի!BA313+Արագածոտն!BA313+Գեղարքունիքի!BA313+Արմավիր!BA313+'Արարատի և Վայոց ձոր'!BA313+Տավուշ!BA312+Սյունիք!BA313)</f>
        <v>0</v>
      </c>
      <c r="BB314" s="56">
        <f>SUM('Երևան քաղաք'!BB313+Շիրակ!BB313+Կոտայք!BB313+Լոռի!BB313+Արագածոտն!BB313+Գեղարքունիքի!BB313+Արմավիր!BB313+'Արարատի և Վայոց ձոր'!BB313+Տավուշ!BB312+Սյունիք!BB313)</f>
        <v>0</v>
      </c>
      <c r="BC314" s="56">
        <f>SUM('Երևան քաղաք'!BC313+Շիրակ!BC313+Կոտայք!BC313+Լոռի!BC313+Արագածոտն!BC313+Գեղարքունիքի!BC313+Արմավիր!BC313+'Արարատի և Վայոց ձոր'!BC313+Տավուշ!BC312+Սյունիք!BC313)</f>
        <v>0</v>
      </c>
      <c r="BD314" s="56">
        <f>SUM('Երևան քաղաք'!BD313+Շիրակ!BD313+Կոտայք!BD313+Լոռի!BD313+Արագածոտն!BD313+Գեղարքունիքի!BD313+Արմավիր!BD313+'Արարատի և Վայոց ձոր'!BD313+Տավուշ!BD312+Սյունիք!BD313)</f>
        <v>0</v>
      </c>
      <c r="BE314" s="56">
        <f>SUM('Երևան քաղաք'!BE313+Շիրակ!BE313+Կոտայք!BE313+Լոռի!BE313+Արագածոտն!BE313+Գեղարքունիքի!BE313+Արմավիր!BE313+'Արարատի և Վայոց ձոր'!BE313+Տավուշ!BE312+Սյունիք!BE313)</f>
        <v>0</v>
      </c>
      <c r="BF314" s="56">
        <f>SUM('Երևան քաղաք'!BF313+Շիրակ!BF313+Կոտայք!BF313+Լոռի!BF313+Արագածոտն!BF313+Գեղարքունիքի!BF313+Արմավիր!BF313+'Արարատի և Վայոց ձոր'!BF313+Տավուշ!BF312+Սյունիք!BF313)</f>
        <v>0</v>
      </c>
      <c r="BG314" s="56">
        <f>SUM('Երևան քաղաք'!BG313+Շիրակ!BG313+Կոտայք!BG313+Լոռի!BG313+Արագածոտն!BG313+Գեղարքունիքի!BG313+Արմավիր!BG313+'Արարատի և Վայոց ձոր'!BG313+Տավուշ!BG312+Սյունիք!BG313)</f>
        <v>0</v>
      </c>
      <c r="BH314" s="56">
        <f>SUM('Երևան քաղաք'!BH313+Շիրակ!BH313+Կոտայք!BH313+Լոռի!BH313+Արագածոտն!BH313+Գեղարքունիքի!BH313+Արմավիր!BH313+'Արարատի և Վայոց ձոր'!BH313+Տավուշ!BH312+Սյունիք!BH313)</f>
        <v>0</v>
      </c>
      <c r="BI314" s="56">
        <f>SUM('Երևան քաղաք'!BI313+Շիրակ!BI313+Կոտայք!BI313+Լոռի!BI313+Արագածոտն!BI313+Գեղարքունիքի!BI313+Արմավիր!BI313+'Արարատի և Վայոց ձոր'!BI313+Տավուշ!BI312+Սյունիք!BI313)</f>
        <v>0</v>
      </c>
      <c r="BJ314" s="56">
        <f>SUM('Երևան քաղաք'!BJ313+Շիրակ!BJ313+Կոտայք!BJ313+Լոռի!BJ313+Արագածոտն!BJ313+Գեղարքունիքի!BJ313+Արմավիր!BJ313+'Արարատի և Վայոց ձոր'!BJ313+Տավուշ!BJ312+Սյունիք!BJ313)</f>
        <v>0</v>
      </c>
      <c r="BK314" s="56">
        <f>SUM('Երևան քաղաք'!BK313+Շիրակ!BK313+Կոտայք!BK313+Լոռի!BK313+Արագածոտն!BK313+Գեղարքունիքի!BK313+Արմավիր!BK313+'Արարատի և Վայոց ձոր'!BK313+Տավուշ!BK312+Սյունիք!BK313)</f>
        <v>0</v>
      </c>
      <c r="BL314" s="56">
        <f>SUM('Երևան քաղաք'!BL313+Շիրակ!BL313+Կոտայք!BL313+Լոռի!BL313+Արագածոտն!BL313+Գեղարքունիքի!BL313+Արմավիր!BL313+'Արարատի և Վայոց ձոր'!BL313+Տավուշ!BL312+Սյունիք!BL313)</f>
        <v>0</v>
      </c>
      <c r="BM314" s="56">
        <f>SUM('Երևան քաղաք'!BM313+Շիրակ!BM313+Կոտայք!BM313+Լոռի!BM313+Արագածոտն!BM313+Գեղարքունիքի!BM313+Արմավիր!BM313+'Արարատի և Վայոց ձոր'!BM313+Տավուշ!BM312+Սյունիք!BM313)</f>
        <v>0</v>
      </c>
      <c r="BN314" s="56">
        <f>SUM('Երևան քաղաք'!BN313+Շիրակ!BN313+Կոտայք!BN313+Լոռի!BN313+Արագածոտն!BN313+Գեղարքունիքի!BN313+Արմավիր!BN313+'Արարատի և Վայոց ձոր'!BN313+Տավուշ!BN312+Սյունիք!BN313)</f>
        <v>0</v>
      </c>
      <c r="BO314" s="56">
        <f>SUM('Երևան քաղաք'!BO313+Շիրակ!BO313+Կոտայք!BO313+Լոռի!BO313+Արագածոտն!BO313+Գեղարքունիքի!BO313+Արմավիր!BO313+'Արարատի և Վայոց ձոր'!BO313+Տավուշ!BO312+Սյունիք!BO313)</f>
        <v>0</v>
      </c>
      <c r="BP314" s="56">
        <f>SUM('Երևան քաղաք'!BP313+Շիրակ!BP313+Կոտայք!BP313+Լոռի!BP313+Արագածոտն!BP313+Գեղարքունիքի!BP313+Արմավիր!BP313+'Արարատի և Վայոց ձոր'!BP313+Տավուշ!BP312+Սյունիք!BP313)</f>
        <v>0</v>
      </c>
      <c r="BQ314" s="56">
        <f>SUM('Երևան քաղաք'!BQ313+Շիրակ!BQ313+Կոտայք!BQ313+Լոռի!BQ313+Արագածոտն!BQ313+Գեղարքունիքի!BQ313+Արմավիր!BQ313+'Արարատի և Վայոց ձոր'!BQ313+Տավուշ!BQ312+Սյունիք!BQ313)</f>
        <v>0</v>
      </c>
      <c r="BR314" s="56">
        <f>SUM('Երևան քաղաք'!BR313+Շիրակ!BR313+Կոտայք!BR313+Լոռի!BR313+Արագածոտն!BR313+Գեղարքունիքի!BR313+Արմավիր!BR313+'Արարատի և Վայոց ձոր'!BR313+Տավուշ!BR312+Սյունիք!BR313)</f>
        <v>0</v>
      </c>
      <c r="BS314" s="56">
        <f>SUM('Երևան քաղաք'!BS313+Շիրակ!BS313+Կոտայք!BS313+Լոռի!BS313+Արագածոտն!BS313+Գեղարքունիքի!BS313+Արմավիր!BS313+'Արարատի և Վայոց ձոր'!BS313+Տավուշ!BS312+Սյունիք!BS313)</f>
        <v>0</v>
      </c>
      <c r="BT314" s="56">
        <f>SUM('Երևան քաղաք'!BT313+Շիրակ!BT313+Կոտայք!BT313+Լոռի!BT313+Արագածոտն!BT313+Գեղարքունիքի!BT313+Արմավիր!BT313+'Արարատի և Վայոց ձոր'!BT313+Տավուշ!BT312+Սյունիք!BT313)</f>
        <v>0</v>
      </c>
      <c r="BU314" s="56">
        <f>SUM('Երևան քաղաք'!BU313+Շիրակ!BU313+Կոտայք!BU313+Լոռի!BU313+Արագածոտն!BU313+Գեղարքունիքի!BU313+Արմավիր!BU313+'Արարատի և Վայոց ձոր'!BU313+Տավուշ!BU312+Սյունիք!BU313)</f>
        <v>0</v>
      </c>
      <c r="BV314" s="56">
        <f>SUM('Երևան քաղաք'!BV313+Շիրակ!BV313+Կոտայք!BV313+Լոռի!BV313+Արագածոտն!BV313+Գեղարքունիքի!BV313+Արմավիր!BV313+'Արարատի և Վայոց ձոր'!BV313+Տավուշ!BV312+Սյունիք!BV313)</f>
        <v>0</v>
      </c>
      <c r="BW314" s="56">
        <f>SUM('Երևան քաղաք'!BW313+Շիրակ!BW313+Կոտայք!BW313+Լոռի!BW313+Արագածոտն!BW313+Գեղարքունիքի!BW313+Արմավիր!BW313+'Արարատի և Վայոց ձոր'!BW313+Տավուշ!BW312+Սյունիք!BW313)</f>
        <v>0</v>
      </c>
      <c r="BX314" s="56">
        <f>SUM('Երևան քաղաք'!BX313+Շիրակ!BX313+Կոտայք!BX313+Լոռի!BX313+Արագածոտն!BX313+Գեղարքունիքի!BX313+Արմավիր!BX313+'Արարատի և Վայոց ձոր'!BX313+Տավուշ!BX312+Սյունիք!BX313)</f>
        <v>0</v>
      </c>
      <c r="BY314" s="56">
        <f>SUM('Երևան քաղաք'!BY313+Շիրակ!BY313+Կոտայք!BY313+Լոռի!BY313+Արագածոտն!BY313+Գեղարքունիքի!BY313+Արմավիր!BY313+'Արարատի և Վայոց ձոր'!BY313+Տավուշ!BY312+Սյունիք!BY313)</f>
        <v>0</v>
      </c>
      <c r="BZ314" s="56">
        <f>SUM('Երևան քաղաք'!BZ313+Շիրակ!BZ313+Կոտայք!BZ313+Լոռի!BZ313+Արագածոտն!BZ313+Գեղարքունիքի!BZ313+Արմավիր!BZ313+'Արարատի և Վայոց ձոր'!BZ313+Տավուշ!BZ312+Սյունիք!BZ313)</f>
        <v>0</v>
      </c>
      <c r="CA314" s="56"/>
      <c r="CB314" s="133">
        <f t="shared" si="80"/>
        <v>0</v>
      </c>
      <c r="CC314" s="134">
        <f t="shared" si="81"/>
        <v>0</v>
      </c>
      <c r="CD314" s="134">
        <f t="shared" si="82"/>
        <v>0</v>
      </c>
      <c r="CE314" s="134">
        <f t="shared" si="83"/>
        <v>0</v>
      </c>
      <c r="CF314" s="134">
        <f t="shared" si="97"/>
        <v>0</v>
      </c>
      <c r="CG314" s="134">
        <f t="shared" si="98"/>
        <v>0</v>
      </c>
      <c r="CH314" s="134">
        <f t="shared" si="84"/>
        <v>0</v>
      </c>
      <c r="CI314" s="134">
        <f t="shared" si="99"/>
        <v>0</v>
      </c>
      <c r="CJ314" s="134">
        <f t="shared" si="85"/>
        <v>0</v>
      </c>
      <c r="CK314" s="134">
        <f t="shared" si="86"/>
        <v>0</v>
      </c>
      <c r="CL314" s="134">
        <f t="shared" si="87"/>
        <v>0</v>
      </c>
      <c r="CM314" s="134">
        <f t="shared" si="88"/>
        <v>0</v>
      </c>
      <c r="CN314" s="135">
        <f t="shared" si="89"/>
        <v>0</v>
      </c>
      <c r="CO314" s="135">
        <f t="shared" si="90"/>
        <v>0</v>
      </c>
      <c r="CP314" s="135">
        <f t="shared" si="91"/>
        <v>0</v>
      </c>
      <c r="CQ314" s="135">
        <f t="shared" si="92"/>
        <v>0</v>
      </c>
      <c r="CR314" s="135">
        <f t="shared" si="93"/>
        <v>0</v>
      </c>
      <c r="CS314" s="135">
        <f t="shared" si="94"/>
        <v>0</v>
      </c>
      <c r="CT314" s="135">
        <f t="shared" si="95"/>
        <v>0</v>
      </c>
      <c r="CU314" s="135">
        <f t="shared" si="96"/>
        <v>0</v>
      </c>
    </row>
    <row r="315" spans="1:99" ht="20.100000000000001" customHeight="1" x14ac:dyDescent="0.3">
      <c r="A315" s="41" t="s">
        <v>265</v>
      </c>
      <c r="B315" s="39" t="s">
        <v>481</v>
      </c>
      <c r="C315" s="39">
        <v>335</v>
      </c>
      <c r="D315" s="56">
        <f>SUM('Երևան քաղաք'!D314+Շիրակ!D314+Կոտայք!D314+Լոռի!D314+Արագածոտն!D314+Գեղարքունիքի!D314+Արմավիր!D314+'Արարատի և Վայոց ձոր'!D314+Տավուշ!D313+Սյունիք!D314)</f>
        <v>0</v>
      </c>
      <c r="E315" s="56">
        <f>SUM('Երևան քաղաք'!E314+Շիրակ!E314+Կոտայք!E314+Լոռի!E314+Արագածոտն!E314+Գեղարքունիքի!E314+Արմավիր!E314+'Արարատի և Վայոց ձոր'!E314+Տավուշ!E313+Սյունիք!E314)</f>
        <v>0</v>
      </c>
      <c r="F315" s="56">
        <f>SUM('Երևան քաղաք'!F314+Շիրակ!F314+Կոտայք!F314+Լոռի!F314+Արագածոտն!F314+Գեղարքունիքի!F314+Արմավիր!F314+'Արարատի և Վայոց ձոր'!F314+Տավուշ!F313+Սյունիք!F314)</f>
        <v>0</v>
      </c>
      <c r="G315" s="56">
        <f>SUM('Երևան քաղաք'!G314+Շիրակ!G314+Կոտայք!G314+Լոռի!G314+Արագածոտն!G314+Գեղարքունիքի!G314+Արմավիր!G314+'Արարատի և Վայոց ձոր'!G314+Տավուշ!G313+Սյունիք!G314)</f>
        <v>0</v>
      </c>
      <c r="H315" s="56">
        <f>SUM('Երևան քաղաք'!H314+Շիրակ!H314+Կոտայք!H314+Լոռի!H314+Արագածոտն!H314+Գեղարքունիքի!H314+Արմավիր!H314+'Արարատի և Վայոց ձոր'!H314+Տավուշ!H313+Սյունիք!H314)</f>
        <v>0</v>
      </c>
      <c r="I315" s="56">
        <f>SUM('Երևան քաղաք'!I314+Շիրակ!I314+Կոտայք!I314+Լոռի!I314+Արագածոտն!I314+Գեղարքունիքի!I314+Արմավիր!I314+'Արարատի և Վայոց ձոր'!I314+Տավուշ!I313+Սյունիք!I314)</f>
        <v>0</v>
      </c>
      <c r="J315" s="56">
        <f>SUM('Երևան քաղաք'!J314+Շիրակ!J314+Կոտայք!J314+Լոռի!J314+Արագածոտն!J314+Գեղարքունիքի!J314+Արմավիր!J314+'Արարատի և Վայոց ձոր'!J314+Տավուշ!J313+Սյունիք!J314)</f>
        <v>0</v>
      </c>
      <c r="K315" s="56">
        <f>SUM('Երևան քաղաք'!K314+Շիրակ!K314+Կոտայք!K314+Լոռի!K314+Արագածոտն!K314+Գեղարքունիքի!K314+Արմավիր!K314+'Արարատի և Վայոց ձոր'!K314+Տավուշ!K313+Սյունիք!K314)</f>
        <v>0</v>
      </c>
      <c r="L315" s="56">
        <f>SUM('Երևան քաղաք'!L314+Շիրակ!L314+Կոտայք!L314+Լոռի!L314+Արագածոտն!L314+Գեղարքունիքի!L314+Արմավիր!L314+'Արարատի և Վայոց ձոր'!L314+Տավուշ!L313+Սյունիք!L314)</f>
        <v>0</v>
      </c>
      <c r="M315" s="56">
        <f>SUM('Երևան քաղաք'!M314+Շիրակ!M314+Կոտայք!M314+Լոռի!M314+Արագածոտն!M314+Գեղարքունիքի!M314+Արմավիր!M314+'Արարատի և Վայոց ձոր'!M314+Տավուշ!M313+Սյունիք!M314)</f>
        <v>0</v>
      </c>
      <c r="N315" s="56">
        <f>SUM('Երևան քաղաք'!N314+Շիրակ!N314+Կոտայք!N314+Լոռի!N314+Արագածոտն!N314+Գեղարքունիքի!N314+Արմավիր!N314+'Արարատի և Վայոց ձոր'!N314+Տավուշ!N313+Սյունիք!N314)</f>
        <v>0</v>
      </c>
      <c r="O315" s="56">
        <f>SUM('Երևան քաղաք'!O314+Շիրակ!O314+Կոտայք!O314+Լոռի!O314+Արագածոտն!O314+Գեղարքունիքի!O314+Արմավիր!O314+'Արարատի և Վայոց ձոր'!O314+Տավուշ!O313+Սյունիք!O314)</f>
        <v>0</v>
      </c>
      <c r="P315" s="56">
        <f>SUM('Երևան քաղաք'!P314+Շիրակ!P314+Կոտայք!P314+Լոռի!P314+Արագածոտն!P314+Գեղարքունիքի!P314+Արմավիր!P314+'Արարատի և Վայոց ձոր'!P314+Տավուշ!P313+Սյունիք!P314)</f>
        <v>0</v>
      </c>
      <c r="Q315" s="56">
        <f>SUM('Երևան քաղաք'!Q314+Շիրակ!Q314+Կոտայք!Q314+Լոռի!Q314+Արագածոտն!Q314+Գեղարքունիքի!Q314+Արմավիր!Q314+'Արարատի և Վայոց ձոր'!Q314+Տավուշ!Q313+Սյունիք!Q314)</f>
        <v>0</v>
      </c>
      <c r="R315" s="56">
        <f>SUM('Երևան քաղաք'!R314+Շիրակ!R314+Կոտայք!R314+Լոռի!R314+Արագածոտն!R314+Գեղարքունիքի!R314+Արմավիր!R314+'Արարատի և Վայոց ձոր'!R314+Տավուշ!R313+Սյունիք!R314)</f>
        <v>0</v>
      </c>
      <c r="S315" s="56">
        <f>SUM('Երևան քաղաք'!S314+Շիրակ!S314+Կոտայք!S314+Լոռի!S314+Արագածոտն!S314+Գեղարքունիքի!S314+Արմավիր!S314+'Արարատի և Վայոց ձոր'!S314+Տավուշ!S313+Սյունիք!S314)</f>
        <v>0</v>
      </c>
      <c r="T315" s="56">
        <f>SUM('Երևան քաղաք'!T314+Շիրակ!T314+Կոտայք!T314+Լոռի!T314+Արագածոտն!T314+Գեղարքունիքի!T314+Արմավիր!T314+'Արարատի և Վայոց ձոր'!T314+Տավուշ!T313+Սյունիք!T314)</f>
        <v>0</v>
      </c>
      <c r="U315" s="56">
        <f>SUM('Երևան քաղաք'!U314+Շիրակ!U314+Կոտայք!U314+Լոռի!U314+Արագածոտն!U314+Գեղարքունիքի!U314+Արմավիր!U314+'Արարատի և Վայոց ձոր'!U314+Տավուշ!U313+Սյունիք!U314)</f>
        <v>0</v>
      </c>
      <c r="V315" s="56">
        <f>SUM('Երևան քաղաք'!V314+Շիրակ!V314+Կոտայք!V314+Լոռի!V314+Արագածոտն!V314+Գեղարքունիքի!V314+Արմավիր!V314+'Արարատի և Վայոց ձոր'!V314+Տավուշ!V313+Սյունիք!V314)</f>
        <v>0</v>
      </c>
      <c r="W315" s="56">
        <f>SUM('Երևան քաղաք'!W314+Շիրակ!W314+Կոտայք!W314+Լոռի!W314+Արագածոտն!W314+Գեղարքունիքի!W314+Արմավիր!W314+'Արարատի և Վայոց ձոր'!W314+Տավուշ!W313+Սյունիք!W314)</f>
        <v>0</v>
      </c>
      <c r="X315" s="56">
        <f>SUM('Երևան քաղաք'!X314+Շիրակ!X314+Կոտայք!X314+Լոռի!X314+Արագածոտն!X314+Գեղարքունիքի!X314+Արմավիր!X314+'Արարատի և Վայոց ձոր'!X314+Տավուշ!X313+Սյունիք!X314)</f>
        <v>0</v>
      </c>
      <c r="Y315" s="56">
        <f>SUM('Երևան քաղաք'!Y314+Շիրակ!Y314+Կոտայք!Y314+Լոռի!Y314+Արագածոտն!Y314+Գեղարքունիքի!Y314+Արմավիր!Y314+'Արարատի և Վայոց ձոր'!Y314+Տավուշ!Y313+Սյունիք!Y314)</f>
        <v>0</v>
      </c>
      <c r="Z315" s="56">
        <f>SUM('Երևան քաղաք'!Z314+Շիրակ!Z314+Կոտայք!Z314+Լոռի!Z314+Արագածոտն!Z314+Գեղարքունիքի!Z314+Արմավիր!Z314+'Արարատի և Վայոց ձոր'!Z314+Տավուշ!Z313+Սյունիք!Z314)</f>
        <v>0</v>
      </c>
      <c r="AA315" s="56">
        <f>SUM('Երևան քաղաք'!AA314+Շիրակ!AA314+Կոտայք!AA314+Լոռի!AA314+Արագածոտն!AA314+Գեղարքունիքի!AA314+Արմավիր!AA314+'Արարատի և Վայոց ձոր'!AA314+Տավուշ!AA313+Սյունիք!AA314)</f>
        <v>0</v>
      </c>
      <c r="AB315" s="56">
        <f>SUM('Երևան քաղաք'!AB314+Շիրակ!AB314+Կոտայք!AB314+Լոռի!AB314+Արագածոտն!AB314+Գեղարքունիքի!AB314+Արմավիր!AB314+'Արարատի և Վայոց ձոր'!AB314+Տավուշ!AB313+Սյունիք!AB314)</f>
        <v>0</v>
      </c>
      <c r="AC315" s="56">
        <f>SUM('Երևան քաղաք'!AC314+Շիրակ!AC314+Կոտայք!AC314+Լոռի!AC314+Արագածոտն!AC314+Գեղարքունիքի!AC314+Արմավիր!AC314+'Արարատի և Վայոց ձոր'!AC314+Տավուշ!AC313+Սյունիք!AC314)</f>
        <v>0</v>
      </c>
      <c r="AD315" s="56">
        <f>SUM('Երևան քաղաք'!AD314+Շիրակ!AD314+Կոտայք!AD314+Լոռի!AD314+Արագածոտն!AD314+Գեղարքունիքի!AD314+Արմավիր!AD314+'Արարատի և Վայոց ձոր'!AD314+Տավուշ!AD313+Սյունիք!AD314)</f>
        <v>0</v>
      </c>
      <c r="AE315" s="56">
        <f>SUM('Երևան քաղաք'!AE314+Շիրակ!AE314+Կոտայք!AE314+Լոռի!AE314+Արագածոտն!AE314+Գեղարքունիքի!AE314+Արմավիր!AE314+'Արարատի և Վայոց ձոր'!AE314+Տավուշ!AE313+Սյունիք!AE314)</f>
        <v>0</v>
      </c>
      <c r="AF315" s="56">
        <f>SUM('Երևան քաղաք'!AF314+Շիրակ!AF314+Կոտայք!AF314+Լոռի!AF314+Արագածոտն!AF314+Գեղարքունիքի!AF314+Արմավիր!AF314+'Արարատի և Վայոց ձոր'!AF314+Տավուշ!AF313+Սյունիք!AF314)</f>
        <v>0</v>
      </c>
      <c r="AG315" s="56">
        <f>SUM('Երևան քաղաք'!AG314+Շիրակ!AG314+Կոտայք!AG314+Լոռի!AG314+Արագածոտն!AG314+Գեղարքունիքի!AG314+Արմավիր!AG314+'Արարատի և Վայոց ձոր'!AG314+Տավուշ!AG313+Սյունիք!AG314)</f>
        <v>0</v>
      </c>
      <c r="AH315" s="56">
        <f>SUM('Երևան քաղաք'!AH314+Շիրակ!AH314+Կոտայք!AH314+Լոռի!AH314+Արագածոտն!AH314+Գեղարքունիքի!AH314+Արմավիր!AH314+'Արարատի և Վայոց ձոր'!AH314+Տավուշ!AH313+Սյունիք!AH314)</f>
        <v>0</v>
      </c>
      <c r="AI315" s="56">
        <f>SUM('Երևան քաղաք'!AI314+Շիրակ!AI314+Կոտայք!AI314+Լոռի!AI314+Արագածոտն!AI314+Գեղարքունիքի!AI314+Արմավիր!AI314+'Արարատի և Վայոց ձոր'!AI314+Տավուշ!AI313+Սյունիք!AI314)</f>
        <v>0</v>
      </c>
      <c r="AJ315" s="56">
        <f>SUM('Երևան քաղաք'!AJ314+Շիրակ!AJ314+Կոտայք!AJ314+Լոռի!AJ314+Արագածոտն!AJ314+Գեղարքունիքի!AJ314+Արմավիր!AJ314+'Արարատի և Վայոց ձոր'!AJ314+Տավուշ!AJ313+Սյունիք!AJ314)</f>
        <v>0</v>
      </c>
      <c r="AK315" s="56">
        <f>SUM('Երևան քաղաք'!AK314+Շիրակ!AK314+Կոտայք!AK314+Լոռի!AK314+Արագածոտն!AK314+Գեղարքունիքի!AK314+Արմավիր!AK314+'Արարատի և Վայոց ձոր'!AK314+Տավուշ!AK313+Սյունիք!AK314)</f>
        <v>0</v>
      </c>
      <c r="AL315" s="56">
        <f>SUM('Երևան քաղաք'!AL314+Շիրակ!AL314+Կոտայք!AL314+Լոռի!AL314+Արագածոտն!AL314+Գեղարքունիքի!AL314+Արմավիր!AL314+'Արարատի և Վայոց ձոր'!AL314+Տավուշ!AL313+Սյունիք!AL314)</f>
        <v>0</v>
      </c>
      <c r="AM315" s="56">
        <f>SUM('Երևան քաղաք'!AM314+Շիրակ!AM314+Կոտայք!AM314+Լոռի!AM314+Արագածոտն!AM314+Գեղարքունիքի!AM314+Արմավիր!AM314+'Արարատի և Վայոց ձոր'!AM314+Տավուշ!AM313+Սյունիք!AM314)</f>
        <v>0</v>
      </c>
      <c r="AN315" s="56">
        <f>SUM('Երևան քաղաք'!AN314+Շիրակ!AN314+Կոտայք!AN314+Լոռի!AN314+Արագածոտն!AN314+Գեղարքունիքի!AN314+Արմավիր!AN314+'Արարատի և Վայոց ձոր'!AN314+Տավուշ!AN313+Սյունիք!AN314)</f>
        <v>0</v>
      </c>
      <c r="AO315" s="56">
        <f>SUM('Երևան քաղաք'!AO314+Շիրակ!AO314+Կոտայք!AO314+Լոռի!AO314+Արագածոտն!AO314+Գեղարքունիքի!AO314+Արմավիր!AO314+'Արարատի և Վայոց ձոր'!AO314+Տավուշ!AO313+Սյունիք!AO314)</f>
        <v>0</v>
      </c>
      <c r="AP315" s="56">
        <f>SUM('Երևան քաղաք'!AP314+Շիրակ!AP314+Կոտայք!AP314+Լոռի!AP314+Արագածոտն!AP314+Գեղարքունիքի!AP314+Արմավիր!AP314+'Արարատի և Վայոց ձոր'!AP314+Տավուշ!AP313+Սյունիք!AP314)</f>
        <v>0</v>
      </c>
      <c r="AQ315" s="56">
        <f>SUM('Երևան քաղաք'!AQ314+Շիրակ!AQ314+Կոտայք!AQ314+Լոռի!AQ314+Արագածոտն!AQ314+Գեղարքունիքի!AQ314+Արմավիր!AQ314+'Արարատի և Վայոց ձոր'!AQ314+Տավուշ!AQ313+Սյունիք!AQ314)</f>
        <v>0</v>
      </c>
      <c r="AR315" s="56">
        <f>SUM('Երևան քաղաք'!AR314+Շիրակ!AR314+Կոտայք!AR314+Լոռի!AR314+Արագածոտն!AR314+Գեղարքունիքի!AR314+Արմավիր!AR314+'Արարատի և Վայոց ձոր'!AR314+Տավուշ!AR313+Սյունիք!AR314)</f>
        <v>0</v>
      </c>
      <c r="AS315" s="56">
        <f>SUM('Երևան քաղաք'!AS314+Շիրակ!AS314+Կոտայք!AS314+Լոռի!AS314+Արագածոտն!AS314+Գեղարքունիքի!AS314+Արմավիր!AS314+'Արարատի և Վայոց ձոր'!AS314+Տավուշ!AS313+Սյունիք!AS314)</f>
        <v>0</v>
      </c>
      <c r="AT315" s="56">
        <f>SUM('Երևան քաղաք'!AT314+Շիրակ!AT314+Կոտայք!AT314+Լոռի!AT314+Արագածոտն!AT314+Գեղարքունիքի!AT314+Արմավիր!AT314+'Արարատի և Վայոց ձոր'!AT314+Տավուշ!AT313+Սյունիք!AT314)</f>
        <v>0</v>
      </c>
      <c r="AU315" s="56">
        <f>SUM('Երևան քաղաք'!AU314+Շիրակ!AU314+Կոտայք!AU314+Լոռի!AU314+Արագածոտն!AU314+Գեղարքունիքի!AU314+Արմավիր!AU314+'Արարատի և Վայոց ձոր'!AU314+Տավուշ!AU313+Սյունիք!AU314)</f>
        <v>0</v>
      </c>
      <c r="AV315" s="56">
        <f>SUM('Երևան քաղաք'!AV314+Շիրակ!AV314+Կոտայք!AV314+Լոռի!AV314+Արագածոտն!AV314+Գեղարքունիքի!AV314+Արմավիր!AV314+'Արարատի և Վայոց ձոր'!AV314+Տավուշ!AV313+Սյունիք!AV314)</f>
        <v>0</v>
      </c>
      <c r="AW315" s="56">
        <f>SUM('Երևան քաղաք'!AW314+Շիրակ!AW314+Կոտայք!AW314+Լոռի!AW314+Արագածոտն!AW314+Գեղարքունիքի!AW314+Արմավիր!AW314+'Արարատի և Վայոց ձոր'!AW314+Տավուշ!AW313+Սյունիք!AW314)</f>
        <v>0</v>
      </c>
      <c r="AX315" s="56">
        <f>SUM('Երևան քաղաք'!AX314+Շիրակ!AX314+Կոտայք!AX314+Լոռի!AX314+Արագածոտն!AX314+Գեղարքունիքի!AX314+Արմավիր!AX314+'Արարատի և Վայոց ձոր'!AX314+Տավուշ!AX313+Սյունիք!AX314)</f>
        <v>0</v>
      </c>
      <c r="AY315" s="56">
        <f>SUM('Երևան քաղաք'!AY314+Շիրակ!AY314+Կոտայք!AY314+Լոռի!AY314+Արագածոտն!AY314+Գեղարքունիքի!AY314+Արմավիր!AY314+'Արարատի և Վայոց ձոր'!AY314+Տավուշ!AY313+Սյունիք!AY314)</f>
        <v>0</v>
      </c>
      <c r="AZ315" s="56">
        <f>SUM('Երևան քաղաք'!AZ314+Շիրակ!AZ314+Կոտայք!AZ314+Լոռի!AZ314+Արագածոտն!AZ314+Գեղարքունիքի!AZ314+Արմավիր!AZ314+'Արարատի և Վայոց ձոր'!AZ314+Տավուշ!AZ313+Սյունիք!AZ314)</f>
        <v>0</v>
      </c>
      <c r="BA315" s="56">
        <f>SUM('Երևան քաղաք'!BA314+Շիրակ!BA314+Կոտայք!BA314+Լոռի!BA314+Արագածոտն!BA314+Գեղարքունիքի!BA314+Արմավիր!BA314+'Արարատի և Վայոց ձոր'!BA314+Տավուշ!BA313+Սյունիք!BA314)</f>
        <v>0</v>
      </c>
      <c r="BB315" s="56">
        <f>SUM('Երևան քաղաք'!BB314+Շիրակ!BB314+Կոտայք!BB314+Լոռի!BB314+Արագածոտն!BB314+Գեղարքունիքի!BB314+Արմավիր!BB314+'Արարատի և Վայոց ձոր'!BB314+Տավուշ!BB313+Սյունիք!BB314)</f>
        <v>0</v>
      </c>
      <c r="BC315" s="56">
        <f>SUM('Երևան քաղաք'!BC314+Շիրակ!BC314+Կոտայք!BC314+Լոռի!BC314+Արագածոտն!BC314+Գեղարքունիքի!BC314+Արմավիր!BC314+'Արարատի և Վայոց ձոր'!BC314+Տավուշ!BC313+Սյունիք!BC314)</f>
        <v>0</v>
      </c>
      <c r="BD315" s="56">
        <f>SUM('Երևան քաղաք'!BD314+Շիրակ!BD314+Կոտայք!BD314+Լոռի!BD314+Արագածոտն!BD314+Գեղարքունիքի!BD314+Արմավիր!BD314+'Արարատի և Վայոց ձոր'!BD314+Տավուշ!BD313+Սյունիք!BD314)</f>
        <v>0</v>
      </c>
      <c r="BE315" s="56">
        <f>SUM('Երևան քաղաք'!BE314+Շիրակ!BE314+Կոտայք!BE314+Լոռի!BE314+Արագածոտն!BE314+Գեղարքունիքի!BE314+Արմավիր!BE314+'Արարատի և Վայոց ձոր'!BE314+Տավուշ!BE313+Սյունիք!BE314)</f>
        <v>0</v>
      </c>
      <c r="BF315" s="56">
        <f>SUM('Երևան քաղաք'!BF314+Շիրակ!BF314+Կոտայք!BF314+Լոռի!BF314+Արագածոտն!BF314+Գեղարքունիքի!BF314+Արմավիր!BF314+'Արարատի և Վայոց ձոր'!BF314+Տավուշ!BF313+Սյունիք!BF314)</f>
        <v>0</v>
      </c>
      <c r="BG315" s="56">
        <f>SUM('Երևան քաղաք'!BG314+Շիրակ!BG314+Կոտայք!BG314+Լոռի!BG314+Արագածոտն!BG314+Գեղարքունիքի!BG314+Արմավիր!BG314+'Արարատի և Վայոց ձոր'!BG314+Տավուշ!BG313+Սյունիք!BG314)</f>
        <v>0</v>
      </c>
      <c r="BH315" s="56">
        <f>SUM('Երևան քաղաք'!BH314+Շիրակ!BH314+Կոտայք!BH314+Լոռի!BH314+Արագածոտն!BH314+Գեղարքունիքի!BH314+Արմավիր!BH314+'Արարատի և Վայոց ձոր'!BH314+Տավուշ!BH313+Սյունիք!BH314)</f>
        <v>0</v>
      </c>
      <c r="BI315" s="56">
        <f>SUM('Երևան քաղաք'!BI314+Շիրակ!BI314+Կոտայք!BI314+Լոռի!BI314+Արագածոտն!BI314+Գեղարքունիքի!BI314+Արմավիր!BI314+'Արարատի և Վայոց ձոր'!BI314+Տավուշ!BI313+Սյունիք!BI314)</f>
        <v>0</v>
      </c>
      <c r="BJ315" s="56">
        <f>SUM('Երևան քաղաք'!BJ314+Շիրակ!BJ314+Կոտայք!BJ314+Լոռի!BJ314+Արագածոտն!BJ314+Գեղարքունիքի!BJ314+Արմավիր!BJ314+'Արարատի և Վայոց ձոր'!BJ314+Տավուշ!BJ313+Սյունիք!BJ314)</f>
        <v>0</v>
      </c>
      <c r="BK315" s="56">
        <f>SUM('Երևան քաղաք'!BK314+Շիրակ!BK314+Կոտայք!BK314+Լոռի!BK314+Արագածոտն!BK314+Գեղարքունիքի!BK314+Արմավիր!BK314+'Արարատի և Վայոց ձոր'!BK314+Տավուշ!BK313+Սյունիք!BK314)</f>
        <v>0</v>
      </c>
      <c r="BL315" s="56">
        <f>SUM('Երևան քաղաք'!BL314+Շիրակ!BL314+Կոտայք!BL314+Լոռի!BL314+Արագածոտն!BL314+Գեղարքունիքի!BL314+Արմավիր!BL314+'Արարատի և Վայոց ձոր'!BL314+Տավուշ!BL313+Սյունիք!BL314)</f>
        <v>0</v>
      </c>
      <c r="BM315" s="56">
        <f>SUM('Երևան քաղաք'!BM314+Շիրակ!BM314+Կոտայք!BM314+Լոռի!BM314+Արագածոտն!BM314+Գեղարքունիքի!BM314+Արմավիր!BM314+'Արարատի և Վայոց ձոր'!BM314+Տավուշ!BM313+Սյունիք!BM314)</f>
        <v>0</v>
      </c>
      <c r="BN315" s="56">
        <f>SUM('Երևան քաղաք'!BN314+Շիրակ!BN314+Կոտայք!BN314+Լոռի!BN314+Արագածոտն!BN314+Գեղարքունիքի!BN314+Արմավիր!BN314+'Արարատի և Վայոց ձոր'!BN314+Տավուշ!BN313+Սյունիք!BN314)</f>
        <v>0</v>
      </c>
      <c r="BO315" s="56">
        <f>SUM('Երևան քաղաք'!BO314+Շիրակ!BO314+Կոտայք!BO314+Լոռի!BO314+Արագածոտն!BO314+Գեղարքունիքի!BO314+Արմավիր!BO314+'Արարատի և Վայոց ձոր'!BO314+Տավուշ!BO313+Սյունիք!BO314)</f>
        <v>0</v>
      </c>
      <c r="BP315" s="56">
        <f>SUM('Երևան քաղաք'!BP314+Շիրակ!BP314+Կոտայք!BP314+Լոռի!BP314+Արագածոտն!BP314+Գեղարքունիքի!BP314+Արմավիր!BP314+'Արարատի և Վայոց ձոր'!BP314+Տավուշ!BP313+Սյունիք!BP314)</f>
        <v>0</v>
      </c>
      <c r="BQ315" s="56">
        <f>SUM('Երևան քաղաք'!BQ314+Շիրակ!BQ314+Կոտայք!BQ314+Լոռի!BQ314+Արագածոտն!BQ314+Գեղարքունիքի!BQ314+Արմավիր!BQ314+'Արարատի և Վայոց ձոր'!BQ314+Տավուշ!BQ313+Սյունիք!BQ314)</f>
        <v>0</v>
      </c>
      <c r="BR315" s="56">
        <f>SUM('Երևան քաղաք'!BR314+Շիրակ!BR314+Կոտայք!BR314+Լոռի!BR314+Արագածոտն!BR314+Գեղարքունիքի!BR314+Արմավիր!BR314+'Արարատի և Վայոց ձոր'!BR314+Տավուշ!BR313+Սյունիք!BR314)</f>
        <v>0</v>
      </c>
      <c r="BS315" s="56">
        <f>SUM('Երևան քաղաք'!BS314+Շիրակ!BS314+Կոտայք!BS314+Լոռի!BS314+Արագածոտն!BS314+Գեղարքունիքի!BS314+Արմավիր!BS314+'Արարատի և Վայոց ձոր'!BS314+Տավուշ!BS313+Սյունիք!BS314)</f>
        <v>0</v>
      </c>
      <c r="BT315" s="56">
        <f>SUM('Երևան քաղաք'!BT314+Շիրակ!BT314+Կոտայք!BT314+Լոռի!BT314+Արագածոտն!BT314+Գեղարքունիքի!BT314+Արմավիր!BT314+'Արարատի և Վայոց ձոր'!BT314+Տավուշ!BT313+Սյունիք!BT314)</f>
        <v>0</v>
      </c>
      <c r="BU315" s="56">
        <f>SUM('Երևան քաղաք'!BU314+Շիրակ!BU314+Կոտայք!BU314+Լոռի!BU314+Արագածոտն!BU314+Գեղարքունիքի!BU314+Արմավիր!BU314+'Արարատի և Վայոց ձոր'!BU314+Տավուշ!BU313+Սյունիք!BU314)</f>
        <v>0</v>
      </c>
      <c r="BV315" s="56">
        <f>SUM('Երևան քաղաք'!BV314+Շիրակ!BV314+Կոտայք!BV314+Լոռի!BV314+Արագածոտն!BV314+Գեղարքունիքի!BV314+Արմավիր!BV314+'Արարատի և Վայոց ձոր'!BV314+Տավուշ!BV313+Սյունիք!BV314)</f>
        <v>0</v>
      </c>
      <c r="BW315" s="56">
        <f>SUM('Երևան քաղաք'!BW314+Շիրակ!BW314+Կոտայք!BW314+Լոռի!BW314+Արագածոտն!BW314+Գեղարքունիքի!BW314+Արմավիր!BW314+'Արարատի և Վայոց ձոր'!BW314+Տավուշ!BW313+Սյունիք!BW314)</f>
        <v>0</v>
      </c>
      <c r="BX315" s="56">
        <f>SUM('Երևան քաղաք'!BX314+Շիրակ!BX314+Կոտայք!BX314+Լոռի!BX314+Արագածոտն!BX314+Գեղարքունիքի!BX314+Արմավիր!BX314+'Արարատի և Վայոց ձոր'!BX314+Տավուշ!BX313+Սյունիք!BX314)</f>
        <v>0</v>
      </c>
      <c r="BY315" s="56">
        <f>SUM('Երևան քաղաք'!BY314+Շիրակ!BY314+Կոտայք!BY314+Լոռի!BY314+Արագածոտն!BY314+Գեղարքունիքի!BY314+Արմավիր!BY314+'Արարատի և Վայոց ձոր'!BY314+Տավուշ!BY313+Սյունիք!BY314)</f>
        <v>0</v>
      </c>
      <c r="BZ315" s="56">
        <f>SUM('Երևան քաղաք'!BZ314+Շիրակ!BZ314+Կոտայք!BZ314+Լոռի!BZ314+Արագածոտն!BZ314+Գեղարքունիքի!BZ314+Արմավիր!BZ314+'Արարատի և Վայոց ձոր'!BZ314+Տավուշ!BZ313+Սյունիք!BZ314)</f>
        <v>0</v>
      </c>
      <c r="CA315" s="56"/>
      <c r="CB315" s="133">
        <f t="shared" si="80"/>
        <v>0</v>
      </c>
      <c r="CC315" s="134">
        <f t="shared" si="81"/>
        <v>0</v>
      </c>
      <c r="CD315" s="134">
        <f t="shared" si="82"/>
        <v>0</v>
      </c>
      <c r="CE315" s="134">
        <f t="shared" si="83"/>
        <v>0</v>
      </c>
      <c r="CF315" s="134">
        <f t="shared" si="97"/>
        <v>0</v>
      </c>
      <c r="CG315" s="134">
        <f t="shared" si="98"/>
        <v>0</v>
      </c>
      <c r="CH315" s="134">
        <f t="shared" si="84"/>
        <v>0</v>
      </c>
      <c r="CI315" s="134">
        <f t="shared" si="99"/>
        <v>0</v>
      </c>
      <c r="CJ315" s="134">
        <f t="shared" si="85"/>
        <v>0</v>
      </c>
      <c r="CK315" s="134">
        <f t="shared" si="86"/>
        <v>0</v>
      </c>
      <c r="CL315" s="134">
        <f t="shared" si="87"/>
        <v>0</v>
      </c>
      <c r="CM315" s="134">
        <f t="shared" si="88"/>
        <v>0</v>
      </c>
      <c r="CN315" s="135">
        <f t="shared" si="89"/>
        <v>0</v>
      </c>
      <c r="CO315" s="135">
        <f t="shared" si="90"/>
        <v>0</v>
      </c>
      <c r="CP315" s="135">
        <f t="shared" si="91"/>
        <v>0</v>
      </c>
      <c r="CQ315" s="135">
        <f t="shared" si="92"/>
        <v>0</v>
      </c>
      <c r="CR315" s="135">
        <f t="shared" si="93"/>
        <v>0</v>
      </c>
      <c r="CS315" s="135">
        <f t="shared" si="94"/>
        <v>0</v>
      </c>
      <c r="CT315" s="135">
        <f t="shared" si="95"/>
        <v>0</v>
      </c>
      <c r="CU315" s="135">
        <f t="shared" si="96"/>
        <v>0</v>
      </c>
    </row>
    <row r="316" spans="1:99" ht="20.100000000000001" customHeight="1" x14ac:dyDescent="0.3">
      <c r="A316" s="41" t="s">
        <v>266</v>
      </c>
      <c r="B316" s="39" t="s">
        <v>620</v>
      </c>
      <c r="C316" s="39">
        <v>336</v>
      </c>
      <c r="D316" s="56">
        <f>SUM('Երևան քաղաք'!D315+Շիրակ!D315+Կոտայք!D315+Լոռի!D315+Արագածոտն!D315+Գեղարքունիքի!D315+Արմավիր!D315+'Արարատի և Վայոց ձոր'!D315+Տավուշ!D314+Սյունիք!D315)</f>
        <v>0</v>
      </c>
      <c r="E316" s="56">
        <f>SUM('Երևան քաղաք'!E315+Շիրակ!E315+Կոտայք!E315+Լոռի!E315+Արագածոտն!E315+Գեղարքունիքի!E315+Արմավիր!E315+'Արարատի և Վայոց ձոր'!E315+Տավուշ!E314+Սյունիք!E315)</f>
        <v>0</v>
      </c>
      <c r="F316" s="56">
        <f>SUM('Երևան քաղաք'!F315+Շիրակ!F315+Կոտայք!F315+Լոռի!F315+Արագածոտն!F315+Գեղարքունիքի!F315+Արմավիր!F315+'Արարատի և Վայոց ձոր'!F315+Տավուշ!F314+Սյունիք!F315)</f>
        <v>0</v>
      </c>
      <c r="G316" s="56">
        <f>SUM('Երևան քաղաք'!G315+Շիրակ!G315+Կոտայք!G315+Լոռի!G315+Արագածոտն!G315+Գեղարքունիքի!G315+Արմավիր!G315+'Արարատի և Վայոց ձոր'!G315+Տավուշ!G314+Սյունիք!G315)</f>
        <v>0</v>
      </c>
      <c r="H316" s="56">
        <f>SUM('Երևան քաղաք'!H315+Շիրակ!H315+Կոտայք!H315+Լոռի!H315+Արագածոտն!H315+Գեղարքունիքի!H315+Արմավիր!H315+'Արարատի և Վայոց ձոր'!H315+Տավուշ!H314+Սյունիք!H315)</f>
        <v>0</v>
      </c>
      <c r="I316" s="56">
        <f>SUM('Երևան քաղաք'!I315+Շիրակ!I315+Կոտայք!I315+Լոռի!I315+Արագածոտն!I315+Գեղարքունիքի!I315+Արմավիր!I315+'Արարատի և Վայոց ձոր'!I315+Տավուշ!I314+Սյունիք!I315)</f>
        <v>0</v>
      </c>
      <c r="J316" s="56">
        <f>SUM('Երևան քաղաք'!J315+Շիրակ!J315+Կոտայք!J315+Լոռի!J315+Արագածոտն!J315+Գեղարքունիքի!J315+Արմավիր!J315+'Արարատի և Վայոց ձոր'!J315+Տավուշ!J314+Սյունիք!J315)</f>
        <v>0</v>
      </c>
      <c r="K316" s="56">
        <f>SUM('Երևան քաղաք'!K315+Շիրակ!K315+Կոտայք!K315+Լոռի!K315+Արագածոտն!K315+Գեղարքունիքի!K315+Արմավիր!K315+'Արարատի և Վայոց ձոր'!K315+Տավուշ!K314+Սյունիք!K315)</f>
        <v>0</v>
      </c>
      <c r="L316" s="56">
        <f>SUM('Երևան քաղաք'!L315+Շիրակ!L315+Կոտայք!L315+Լոռի!L315+Արագածոտն!L315+Գեղարքունիքի!L315+Արմավիր!L315+'Արարատի և Վայոց ձոր'!L315+Տավուշ!L314+Սյունիք!L315)</f>
        <v>0</v>
      </c>
      <c r="M316" s="56">
        <f>SUM('Երևան քաղաք'!M315+Շիրակ!M315+Կոտայք!M315+Լոռի!M315+Արագածոտն!M315+Գեղարքունիքի!M315+Արմավիր!M315+'Արարատի և Վայոց ձոր'!M315+Տավուշ!M314+Սյունիք!M315)</f>
        <v>0</v>
      </c>
      <c r="N316" s="56">
        <f>SUM('Երևան քաղաք'!N315+Շիրակ!N315+Կոտայք!N315+Լոռի!N315+Արագածոտն!N315+Գեղարքունիքի!N315+Արմավիր!N315+'Արարատի և Վայոց ձոր'!N315+Տավուշ!N314+Սյունիք!N315)</f>
        <v>0</v>
      </c>
      <c r="O316" s="56">
        <f>SUM('Երևան քաղաք'!O315+Շիրակ!O315+Կոտայք!O315+Լոռի!O315+Արագածոտն!O315+Գեղարքունիքի!O315+Արմավիր!O315+'Արարատի և Վայոց ձոր'!O315+Տավուշ!O314+Սյունիք!O315)</f>
        <v>0</v>
      </c>
      <c r="P316" s="56">
        <f>SUM('Երևան քաղաք'!P315+Շիրակ!P315+Կոտայք!P315+Լոռի!P315+Արագածոտն!P315+Գեղարքունիքի!P315+Արմավիր!P315+'Արարատի և Վայոց ձոր'!P315+Տավուշ!P314+Սյունիք!P315)</f>
        <v>0</v>
      </c>
      <c r="Q316" s="56">
        <f>SUM('Երևան քաղաք'!Q315+Շիրակ!Q315+Կոտայք!Q315+Լոռի!Q315+Արագածոտն!Q315+Գեղարքունիքի!Q315+Արմավիր!Q315+'Արարատի և Վայոց ձոր'!Q315+Տավուշ!Q314+Սյունիք!Q315)</f>
        <v>0</v>
      </c>
      <c r="R316" s="56">
        <f>SUM('Երևան քաղաք'!R315+Շիրակ!R315+Կոտայք!R315+Լոռի!R315+Արագածոտն!R315+Գեղարքունիքի!R315+Արմավիր!R315+'Արարատի և Վայոց ձոր'!R315+Տավուշ!R314+Սյունիք!R315)</f>
        <v>0</v>
      </c>
      <c r="S316" s="56">
        <f>SUM('Երևան քաղաք'!S315+Շիրակ!S315+Կոտայք!S315+Լոռի!S315+Արագածոտն!S315+Գեղարքունիքի!S315+Արմավիր!S315+'Արարատի և Վայոց ձոր'!S315+Տավուշ!S314+Սյունիք!S315)</f>
        <v>0</v>
      </c>
      <c r="T316" s="56">
        <f>SUM('Երևան քաղաք'!T315+Շիրակ!T315+Կոտայք!T315+Լոռի!T315+Արագածոտն!T315+Գեղարքունիքի!T315+Արմավիր!T315+'Արարատի և Վայոց ձոր'!T315+Տավուշ!T314+Սյունիք!T315)</f>
        <v>0</v>
      </c>
      <c r="U316" s="56">
        <f>SUM('Երևան քաղաք'!U315+Շիրակ!U315+Կոտայք!U315+Լոռի!U315+Արագածոտն!U315+Գեղարքունիքի!U315+Արմավիր!U315+'Արարատի և Վայոց ձոր'!U315+Տավուշ!U314+Սյունիք!U315)</f>
        <v>0</v>
      </c>
      <c r="V316" s="56">
        <f>SUM('Երևան քաղաք'!V315+Շիրակ!V315+Կոտայք!V315+Լոռի!V315+Արագածոտն!V315+Գեղարքունիքի!V315+Արմավիր!V315+'Արարատի և Վայոց ձոր'!V315+Տավուշ!V314+Սյունիք!V315)</f>
        <v>0</v>
      </c>
      <c r="W316" s="56">
        <f>SUM('Երևան քաղաք'!W315+Շիրակ!W315+Կոտայք!W315+Լոռի!W315+Արագածոտն!W315+Գեղարքունիքի!W315+Արմավիր!W315+'Արարատի և Վայոց ձոր'!W315+Տավուշ!W314+Սյունիք!W315)</f>
        <v>0</v>
      </c>
      <c r="X316" s="56">
        <f>SUM('Երևան քաղաք'!X315+Շիրակ!X315+Կոտայք!X315+Լոռի!X315+Արագածոտն!X315+Գեղարքունիքի!X315+Արմավիր!X315+'Արարատի և Վայոց ձոր'!X315+Տավուշ!X314+Սյունիք!X315)</f>
        <v>0</v>
      </c>
      <c r="Y316" s="56">
        <f>SUM('Երևան քաղաք'!Y315+Շիրակ!Y315+Կոտայք!Y315+Լոռի!Y315+Արագածոտն!Y315+Գեղարքունիքի!Y315+Արմավիր!Y315+'Արարատի և Վայոց ձոր'!Y315+Տավուշ!Y314+Սյունիք!Y315)</f>
        <v>0</v>
      </c>
      <c r="Z316" s="56">
        <f>SUM('Երևան քաղաք'!Z315+Շիրակ!Z315+Կոտայք!Z315+Լոռի!Z315+Արագածոտն!Z315+Գեղարքունիքի!Z315+Արմավիր!Z315+'Արարատի և Վայոց ձոր'!Z315+Տավուշ!Z314+Սյունիք!Z315)</f>
        <v>0</v>
      </c>
      <c r="AA316" s="56">
        <f>SUM('Երևան քաղաք'!AA315+Շիրակ!AA315+Կոտայք!AA315+Լոռի!AA315+Արագածոտն!AA315+Գեղարքունիքի!AA315+Արմավիր!AA315+'Արարատի և Վայոց ձոր'!AA315+Տավուշ!AA314+Սյունիք!AA315)</f>
        <v>0</v>
      </c>
      <c r="AB316" s="56">
        <f>SUM('Երևան քաղաք'!AB315+Շիրակ!AB315+Կոտայք!AB315+Լոռի!AB315+Արագածոտն!AB315+Գեղարքունիքի!AB315+Արմավիր!AB315+'Արարատի և Վայոց ձոր'!AB315+Տավուշ!AB314+Սյունիք!AB315)</f>
        <v>0</v>
      </c>
      <c r="AC316" s="56">
        <f>SUM('Երևան քաղաք'!AC315+Շիրակ!AC315+Կոտայք!AC315+Լոռի!AC315+Արագածոտն!AC315+Գեղարքունիքի!AC315+Արմավիր!AC315+'Արարատի և Վայոց ձոր'!AC315+Տավուշ!AC314+Սյունիք!AC315)</f>
        <v>0</v>
      </c>
      <c r="AD316" s="56">
        <f>SUM('Երևան քաղաք'!AD315+Շիրակ!AD315+Կոտայք!AD315+Լոռի!AD315+Արագածոտն!AD315+Գեղարքունիքի!AD315+Արմավիր!AD315+'Արարատի և Վայոց ձոր'!AD315+Տավուշ!AD314+Սյունիք!AD315)</f>
        <v>0</v>
      </c>
      <c r="AE316" s="56">
        <f>SUM('Երևան քաղաք'!AE315+Շիրակ!AE315+Կոտայք!AE315+Լոռի!AE315+Արագածոտն!AE315+Գեղարքունիքի!AE315+Արմավիր!AE315+'Արարատի և Վայոց ձոր'!AE315+Տավուշ!AE314+Սյունիք!AE315)</f>
        <v>0</v>
      </c>
      <c r="AF316" s="56">
        <f>SUM('Երևան քաղաք'!AF315+Շիրակ!AF315+Կոտայք!AF315+Լոռի!AF315+Արագածոտն!AF315+Գեղարքունիքի!AF315+Արմավիր!AF315+'Արարատի և Վայոց ձոր'!AF315+Տավուշ!AF314+Սյունիք!AF315)</f>
        <v>0</v>
      </c>
      <c r="AG316" s="56">
        <f>SUM('Երևան քաղաք'!AG315+Շիրակ!AG315+Կոտայք!AG315+Լոռի!AG315+Արագածոտն!AG315+Գեղարքունիքի!AG315+Արմավիր!AG315+'Արարատի և Վայոց ձոր'!AG315+Տավուշ!AG314+Սյունիք!AG315)</f>
        <v>0</v>
      </c>
      <c r="AH316" s="56">
        <f>SUM('Երևան քաղաք'!AH315+Շիրակ!AH315+Կոտայք!AH315+Լոռի!AH315+Արագածոտն!AH315+Գեղարքունիքի!AH315+Արմավիր!AH315+'Արարատի և Վայոց ձոր'!AH315+Տավուշ!AH314+Սյունիք!AH315)</f>
        <v>0</v>
      </c>
      <c r="AI316" s="56">
        <f>SUM('Երևան քաղաք'!AI315+Շիրակ!AI315+Կոտայք!AI315+Լոռի!AI315+Արագածոտն!AI315+Գեղարքունիքի!AI315+Արմավիր!AI315+'Արարատի և Վայոց ձոր'!AI315+Տավուշ!AI314+Սյունիք!AI315)</f>
        <v>0</v>
      </c>
      <c r="AJ316" s="56">
        <f>SUM('Երևան քաղաք'!AJ315+Շիրակ!AJ315+Կոտայք!AJ315+Լոռի!AJ315+Արագածոտն!AJ315+Գեղարքունիքի!AJ315+Արմավիր!AJ315+'Արարատի և Վայոց ձոր'!AJ315+Տավուշ!AJ314+Սյունիք!AJ315)</f>
        <v>0</v>
      </c>
      <c r="AK316" s="56">
        <f>SUM('Երևան քաղաք'!AK315+Շիրակ!AK315+Կոտայք!AK315+Լոռի!AK315+Արագածոտն!AK315+Գեղարքունիքի!AK315+Արմավիր!AK315+'Արարատի և Վայոց ձոր'!AK315+Տավուշ!AK314+Սյունիք!AK315)</f>
        <v>0</v>
      </c>
      <c r="AL316" s="56">
        <f>SUM('Երևան քաղաք'!AL315+Շիրակ!AL315+Կոտայք!AL315+Լոռի!AL315+Արագածոտն!AL315+Գեղարքունիքի!AL315+Արմավիր!AL315+'Արարատի և Վայոց ձոր'!AL315+Տավուշ!AL314+Սյունիք!AL315)</f>
        <v>0</v>
      </c>
      <c r="AM316" s="56">
        <f>SUM('Երևան քաղաք'!AM315+Շիրակ!AM315+Կոտայք!AM315+Լոռի!AM315+Արագածոտն!AM315+Գեղարքունիքի!AM315+Արմավիր!AM315+'Արարատի և Վայոց ձոր'!AM315+Տավուշ!AM314+Սյունիք!AM315)</f>
        <v>0</v>
      </c>
      <c r="AN316" s="56">
        <f>SUM('Երևան քաղաք'!AN315+Շիրակ!AN315+Կոտայք!AN315+Լոռի!AN315+Արագածոտն!AN315+Գեղարքունիքի!AN315+Արմավիր!AN315+'Արարատի և Վայոց ձոր'!AN315+Տավուշ!AN314+Սյունիք!AN315)</f>
        <v>0</v>
      </c>
      <c r="AO316" s="56">
        <f>SUM('Երևան քաղաք'!AO315+Շիրակ!AO315+Կոտայք!AO315+Լոռի!AO315+Արագածոտն!AO315+Գեղարքունիքի!AO315+Արմավիր!AO315+'Արարատի և Վայոց ձոր'!AO315+Տավուշ!AO314+Սյունիք!AO315)</f>
        <v>0</v>
      </c>
      <c r="AP316" s="56">
        <f>SUM('Երևան քաղաք'!AP315+Շիրակ!AP315+Կոտայք!AP315+Լոռի!AP315+Արագածոտն!AP315+Գեղարքունիքի!AP315+Արմավիր!AP315+'Արարատի և Վայոց ձոր'!AP315+Տավուշ!AP314+Սյունիք!AP315)</f>
        <v>0</v>
      </c>
      <c r="AQ316" s="56">
        <f>SUM('Երևան քաղաք'!AQ315+Շիրակ!AQ315+Կոտայք!AQ315+Լոռի!AQ315+Արագածոտն!AQ315+Գեղարքունիքի!AQ315+Արմավիր!AQ315+'Արարատի և Վայոց ձոր'!AQ315+Տավուշ!AQ314+Սյունիք!AQ315)</f>
        <v>0</v>
      </c>
      <c r="AR316" s="56">
        <f>SUM('Երևան քաղաք'!AR315+Շիրակ!AR315+Կոտայք!AR315+Լոռի!AR315+Արագածոտն!AR315+Գեղարքունիքի!AR315+Արմավիր!AR315+'Արարատի և Վայոց ձոր'!AR315+Տավուշ!AR314+Սյունիք!AR315)</f>
        <v>0</v>
      </c>
      <c r="AS316" s="56">
        <f>SUM('Երևան քաղաք'!AS315+Շիրակ!AS315+Կոտայք!AS315+Լոռի!AS315+Արագածոտն!AS315+Գեղարքունիքի!AS315+Արմավիր!AS315+'Արարատի և Վայոց ձոր'!AS315+Տավուշ!AS314+Սյունիք!AS315)</f>
        <v>0</v>
      </c>
      <c r="AT316" s="56">
        <f>SUM('Երևան քաղաք'!AT315+Շիրակ!AT315+Կոտայք!AT315+Լոռի!AT315+Արագածոտն!AT315+Գեղարքունիքի!AT315+Արմավիր!AT315+'Արարատի և Վայոց ձոր'!AT315+Տավուշ!AT314+Սյունիք!AT315)</f>
        <v>0</v>
      </c>
      <c r="AU316" s="56">
        <f>SUM('Երևան քաղաք'!AU315+Շիրակ!AU315+Կոտայք!AU315+Լոռի!AU315+Արագածոտն!AU315+Գեղարքունիքի!AU315+Արմավիր!AU315+'Արարատի և Վայոց ձոր'!AU315+Տավուշ!AU314+Սյունիք!AU315)</f>
        <v>0</v>
      </c>
      <c r="AV316" s="56">
        <f>SUM('Երևան քաղաք'!AV315+Շիրակ!AV315+Կոտայք!AV315+Լոռի!AV315+Արագածոտն!AV315+Գեղարքունիքի!AV315+Արմավիր!AV315+'Արարատի և Վայոց ձոր'!AV315+Տավուշ!AV314+Սյունիք!AV315)</f>
        <v>0</v>
      </c>
      <c r="AW316" s="56">
        <f>SUM('Երևան քաղաք'!AW315+Շիրակ!AW315+Կոտայք!AW315+Լոռի!AW315+Արագածոտն!AW315+Գեղարքունիքի!AW315+Արմավիր!AW315+'Արարատի և Վայոց ձոր'!AW315+Տավուշ!AW314+Սյունիք!AW315)</f>
        <v>0</v>
      </c>
      <c r="AX316" s="56">
        <f>SUM('Երևան քաղաք'!AX315+Շիրակ!AX315+Կոտայք!AX315+Լոռի!AX315+Արագածոտն!AX315+Գեղարքունիքի!AX315+Արմավիր!AX315+'Արարատի և Վայոց ձոր'!AX315+Տավուշ!AX314+Սյունիք!AX315)</f>
        <v>0</v>
      </c>
      <c r="AY316" s="56">
        <f>SUM('Երևան քաղաք'!AY315+Շիրակ!AY315+Կոտայք!AY315+Լոռի!AY315+Արագածոտն!AY315+Գեղարքունիքի!AY315+Արմավիր!AY315+'Արարատի և Վայոց ձոր'!AY315+Տավուշ!AY314+Սյունիք!AY315)</f>
        <v>0</v>
      </c>
      <c r="AZ316" s="56">
        <f>SUM('Երևան քաղաք'!AZ315+Շիրակ!AZ315+Կոտայք!AZ315+Լոռի!AZ315+Արագածոտն!AZ315+Գեղարքունիքի!AZ315+Արմավիր!AZ315+'Արարատի և Վայոց ձոր'!AZ315+Տավուշ!AZ314+Սյունիք!AZ315)</f>
        <v>0</v>
      </c>
      <c r="BA316" s="56">
        <f>SUM('Երևան քաղաք'!BA315+Շիրակ!BA315+Կոտայք!BA315+Լոռի!BA315+Արագածոտն!BA315+Գեղարքունիքի!BA315+Արմավիր!BA315+'Արարատի և Վայոց ձոր'!BA315+Տավուշ!BA314+Սյունիք!BA315)</f>
        <v>0</v>
      </c>
      <c r="BB316" s="56">
        <f>SUM('Երևան քաղաք'!BB315+Շիրակ!BB315+Կոտայք!BB315+Լոռի!BB315+Արագածոտն!BB315+Գեղարքունիքի!BB315+Արմավիր!BB315+'Արարատի և Վայոց ձոր'!BB315+Տավուշ!BB314+Սյունիք!BB315)</f>
        <v>0</v>
      </c>
      <c r="BC316" s="56">
        <f>SUM('Երևան քաղաք'!BC315+Շիրակ!BC315+Կոտայք!BC315+Լոռի!BC315+Արագածոտն!BC315+Գեղարքունիքի!BC315+Արմավիր!BC315+'Արարատի և Վայոց ձոր'!BC315+Տավուշ!BC314+Սյունիք!BC315)</f>
        <v>0</v>
      </c>
      <c r="BD316" s="56">
        <f>SUM('Երևան քաղաք'!BD315+Շիրակ!BD315+Կոտայք!BD315+Լոռի!BD315+Արագածոտն!BD315+Գեղարքունիքի!BD315+Արմավիր!BD315+'Արարատի և Վայոց ձոր'!BD315+Տավուշ!BD314+Սյունիք!BD315)</f>
        <v>0</v>
      </c>
      <c r="BE316" s="56">
        <f>SUM('Երևան քաղաք'!BE315+Շիրակ!BE315+Կոտայք!BE315+Լոռի!BE315+Արագածոտն!BE315+Գեղարքունիքի!BE315+Արմավիր!BE315+'Արարատի և Վայոց ձոր'!BE315+Տավուշ!BE314+Սյունիք!BE315)</f>
        <v>0</v>
      </c>
      <c r="BF316" s="56">
        <f>SUM('Երևան քաղաք'!BF315+Շիրակ!BF315+Կոտայք!BF315+Լոռի!BF315+Արագածոտն!BF315+Գեղարքունիքի!BF315+Արմավիր!BF315+'Արարատի և Վայոց ձոր'!BF315+Տավուշ!BF314+Սյունիք!BF315)</f>
        <v>0</v>
      </c>
      <c r="BG316" s="56">
        <f>SUM('Երևան քաղաք'!BG315+Շիրակ!BG315+Կոտայք!BG315+Լոռի!BG315+Արագածոտն!BG315+Գեղարքունիքի!BG315+Արմավիր!BG315+'Արարատի և Վայոց ձոր'!BG315+Տավուշ!BG314+Սյունիք!BG315)</f>
        <v>0</v>
      </c>
      <c r="BH316" s="56">
        <f>SUM('Երևան քաղաք'!BH315+Շիրակ!BH315+Կոտայք!BH315+Լոռի!BH315+Արագածոտն!BH315+Գեղարքունիքի!BH315+Արմավիր!BH315+'Արարատի և Վայոց ձոր'!BH315+Տավուշ!BH314+Սյունիք!BH315)</f>
        <v>0</v>
      </c>
      <c r="BI316" s="56">
        <f>SUM('Երևան քաղաք'!BI315+Շիրակ!BI315+Կոտայք!BI315+Լոռի!BI315+Արագածոտն!BI315+Գեղարքունիքի!BI315+Արմավիր!BI315+'Արարատի և Վայոց ձոր'!BI315+Տավուշ!BI314+Սյունիք!BI315)</f>
        <v>0</v>
      </c>
      <c r="BJ316" s="56">
        <f>SUM('Երևան քաղաք'!BJ315+Շիրակ!BJ315+Կոտայք!BJ315+Լոռի!BJ315+Արագածոտն!BJ315+Գեղարքունիքի!BJ315+Արմավիր!BJ315+'Արարատի և Վայոց ձոր'!BJ315+Տավուշ!BJ314+Սյունիք!BJ315)</f>
        <v>0</v>
      </c>
      <c r="BK316" s="56">
        <f>SUM('Երևան քաղաք'!BK315+Շիրակ!BK315+Կոտայք!BK315+Լոռի!BK315+Արագածոտն!BK315+Գեղարքունիքի!BK315+Արմավիր!BK315+'Արարատի և Վայոց ձոր'!BK315+Տավուշ!BK314+Սյունիք!BK315)</f>
        <v>0</v>
      </c>
      <c r="BL316" s="56">
        <f>SUM('Երևան քաղաք'!BL315+Շիրակ!BL315+Կոտայք!BL315+Լոռի!BL315+Արագածոտն!BL315+Գեղարքունիքի!BL315+Արմավիր!BL315+'Արարատի և Վայոց ձոր'!BL315+Տավուշ!BL314+Սյունիք!BL315)</f>
        <v>0</v>
      </c>
      <c r="BM316" s="56">
        <f>SUM('Երևան քաղաք'!BM315+Շիրակ!BM315+Կոտայք!BM315+Լոռի!BM315+Արագածոտն!BM315+Գեղարքունիքի!BM315+Արմավիր!BM315+'Արարատի և Վայոց ձոր'!BM315+Տավուշ!BM314+Սյունիք!BM315)</f>
        <v>0</v>
      </c>
      <c r="BN316" s="56">
        <f>SUM('Երևան քաղաք'!BN315+Շիրակ!BN315+Կոտայք!BN315+Լոռի!BN315+Արագածոտն!BN315+Գեղարքունիքի!BN315+Արմավիր!BN315+'Արարատի և Վայոց ձոր'!BN315+Տավուշ!BN314+Սյունիք!BN315)</f>
        <v>0</v>
      </c>
      <c r="BO316" s="56">
        <f>SUM('Երևան քաղաք'!BO315+Շիրակ!BO315+Կոտայք!BO315+Լոռի!BO315+Արագածոտն!BO315+Գեղարքունիքի!BO315+Արմավիր!BO315+'Արարատի և Վայոց ձոր'!BO315+Տավուշ!BO314+Սյունիք!BO315)</f>
        <v>0</v>
      </c>
      <c r="BP316" s="56">
        <f>SUM('Երևան քաղաք'!BP315+Շիրակ!BP315+Կոտայք!BP315+Լոռի!BP315+Արագածոտն!BP315+Գեղարքունիքի!BP315+Արմավիր!BP315+'Արարատի և Վայոց ձոր'!BP315+Տավուշ!BP314+Սյունիք!BP315)</f>
        <v>0</v>
      </c>
      <c r="BQ316" s="56">
        <f>SUM('Երևան քաղաք'!BQ315+Շիրակ!BQ315+Կոտայք!BQ315+Լոռի!BQ315+Արագածոտն!BQ315+Գեղարքունիքի!BQ315+Արմավիր!BQ315+'Արարատի և Վայոց ձոր'!BQ315+Տավուշ!BQ314+Սյունիք!BQ315)</f>
        <v>0</v>
      </c>
      <c r="BR316" s="56">
        <f>SUM('Երևան քաղաք'!BR315+Շիրակ!BR315+Կոտայք!BR315+Լոռի!BR315+Արագածոտն!BR315+Գեղարքունիքի!BR315+Արմավիր!BR315+'Արարատի և Վայոց ձոր'!BR315+Տավուշ!BR314+Սյունիք!BR315)</f>
        <v>0</v>
      </c>
      <c r="BS316" s="56">
        <f>SUM('Երևան քաղաք'!BS315+Շիրակ!BS315+Կոտայք!BS315+Լոռի!BS315+Արագածոտն!BS315+Գեղարքունիքի!BS315+Արմավիր!BS315+'Արարատի և Վայոց ձոր'!BS315+Տավուշ!BS314+Սյունիք!BS315)</f>
        <v>0</v>
      </c>
      <c r="BT316" s="56">
        <f>SUM('Երևան քաղաք'!BT315+Շիրակ!BT315+Կոտայք!BT315+Լոռի!BT315+Արագածոտն!BT315+Գեղարքունիքի!BT315+Արմավիր!BT315+'Արարատի և Վայոց ձոր'!BT315+Տավուշ!BT314+Սյունիք!BT315)</f>
        <v>0</v>
      </c>
      <c r="BU316" s="56">
        <f>SUM('Երևան քաղաք'!BU315+Շիրակ!BU315+Կոտայք!BU315+Լոռի!BU315+Արագածոտն!BU315+Գեղարքունիքի!BU315+Արմավիր!BU315+'Արարատի և Վայոց ձոր'!BU315+Տավուշ!BU314+Սյունիք!BU315)</f>
        <v>0</v>
      </c>
      <c r="BV316" s="56">
        <f>SUM('Երևան քաղաք'!BV315+Շիրակ!BV315+Կոտայք!BV315+Լոռի!BV315+Արագածոտն!BV315+Գեղարքունիքի!BV315+Արմավիր!BV315+'Արարատի և Վայոց ձոր'!BV315+Տավուշ!BV314+Սյունիք!BV315)</f>
        <v>0</v>
      </c>
      <c r="BW316" s="56">
        <f>SUM('Երևան քաղաք'!BW315+Շիրակ!BW315+Կոտայք!BW315+Լոռի!BW315+Արագածոտն!BW315+Գեղարքունիքի!BW315+Արմավիր!BW315+'Արարատի և Վայոց ձոր'!BW315+Տավուշ!BW314+Սյունիք!BW315)</f>
        <v>0</v>
      </c>
      <c r="BX316" s="56">
        <f>SUM('Երևան քաղաք'!BX315+Շիրակ!BX315+Կոտայք!BX315+Լոռի!BX315+Արագածոտն!BX315+Գեղարքունիքի!BX315+Արմավիր!BX315+'Արարատի և Վայոց ձոր'!BX315+Տավուշ!BX314+Սյունիք!BX315)</f>
        <v>0</v>
      </c>
      <c r="BY316" s="56">
        <f>SUM('Երևան քաղաք'!BY315+Շիրակ!BY315+Կոտայք!BY315+Լոռի!BY315+Արագածոտն!BY315+Գեղարքունիքի!BY315+Արմավիր!BY315+'Արարատի և Վայոց ձոր'!BY315+Տավուշ!BY314+Սյունիք!BY315)</f>
        <v>0</v>
      </c>
      <c r="BZ316" s="56">
        <f>SUM('Երևան քաղաք'!BZ315+Շիրակ!BZ315+Կոտայք!BZ315+Լոռի!BZ315+Արագածոտն!BZ315+Գեղարքունիքի!BZ315+Արմավիր!BZ315+'Արարատի և Վայոց ձոր'!BZ315+Տավուշ!BZ314+Սյունիք!BZ315)</f>
        <v>0</v>
      </c>
      <c r="CA316" s="56"/>
      <c r="CB316" s="133">
        <f t="shared" si="80"/>
        <v>0</v>
      </c>
      <c r="CC316" s="134">
        <f t="shared" si="81"/>
        <v>0</v>
      </c>
      <c r="CD316" s="134">
        <f t="shared" si="82"/>
        <v>0</v>
      </c>
      <c r="CE316" s="134">
        <f t="shared" si="83"/>
        <v>0</v>
      </c>
      <c r="CF316" s="134">
        <f t="shared" si="97"/>
        <v>0</v>
      </c>
      <c r="CG316" s="134">
        <f t="shared" si="98"/>
        <v>0</v>
      </c>
      <c r="CH316" s="134">
        <f t="shared" si="84"/>
        <v>0</v>
      </c>
      <c r="CI316" s="134">
        <f t="shared" si="99"/>
        <v>0</v>
      </c>
      <c r="CJ316" s="134">
        <f t="shared" si="85"/>
        <v>0</v>
      </c>
      <c r="CK316" s="134">
        <f t="shared" si="86"/>
        <v>0</v>
      </c>
      <c r="CL316" s="134">
        <f t="shared" si="87"/>
        <v>0</v>
      </c>
      <c r="CM316" s="134">
        <f t="shared" si="88"/>
        <v>0</v>
      </c>
      <c r="CN316" s="135">
        <f t="shared" si="89"/>
        <v>0</v>
      </c>
      <c r="CO316" s="135">
        <f t="shared" si="90"/>
        <v>0</v>
      </c>
      <c r="CP316" s="135">
        <f t="shared" si="91"/>
        <v>0</v>
      </c>
      <c r="CQ316" s="135">
        <f t="shared" si="92"/>
        <v>0</v>
      </c>
      <c r="CR316" s="135">
        <f t="shared" si="93"/>
        <v>0</v>
      </c>
      <c r="CS316" s="135">
        <f t="shared" si="94"/>
        <v>0</v>
      </c>
      <c r="CT316" s="135">
        <f t="shared" si="95"/>
        <v>0</v>
      </c>
      <c r="CU316" s="135">
        <f t="shared" si="96"/>
        <v>0</v>
      </c>
    </row>
    <row r="317" spans="1:99" ht="20.100000000000001" customHeight="1" x14ac:dyDescent="0.3">
      <c r="A317" s="41" t="s">
        <v>267</v>
      </c>
      <c r="B317" s="39" t="s">
        <v>621</v>
      </c>
      <c r="C317" s="39">
        <v>337</v>
      </c>
      <c r="D317" s="56">
        <f>SUM('Երևան քաղաք'!D316+Շիրակ!D316+Կոտայք!D316+Լոռի!D316+Արագածոտն!D316+Գեղարքունիքի!D316+Արմավիր!D316+'Արարատի և Վայոց ձոր'!D316+Տավուշ!D315+Սյունիք!D316)</f>
        <v>0</v>
      </c>
      <c r="E317" s="56">
        <f>SUM('Երևան քաղաք'!E316+Շիրակ!E316+Կոտայք!E316+Լոռի!E316+Արագածոտն!E316+Գեղարքունիքի!E316+Արմավիր!E316+'Արարատի և Վայոց ձոր'!E316+Տավուշ!E315+Սյունիք!E316)</f>
        <v>0</v>
      </c>
      <c r="F317" s="56">
        <f>SUM('Երևան քաղաք'!F316+Շիրակ!F316+Կոտայք!F316+Լոռի!F316+Արագածոտն!F316+Գեղարքունիքի!F316+Արմավիր!F316+'Արարատի և Վայոց ձոր'!F316+Տավուշ!F315+Սյունիք!F316)</f>
        <v>0</v>
      </c>
      <c r="G317" s="56">
        <f>SUM('Երևան քաղաք'!G316+Շիրակ!G316+Կոտայք!G316+Լոռի!G316+Արագածոտն!G316+Գեղարքունիքի!G316+Արմավիր!G316+'Արարատի և Վայոց ձոր'!G316+Տավուշ!G315+Սյունիք!G316)</f>
        <v>0</v>
      </c>
      <c r="H317" s="56">
        <f>SUM('Երևան քաղաք'!H316+Շիրակ!H316+Կոտայք!H316+Լոռի!H316+Արագածոտն!H316+Գեղարքունիքի!H316+Արմավիր!H316+'Արարատի և Վայոց ձոր'!H316+Տավուշ!H315+Սյունիք!H316)</f>
        <v>0</v>
      </c>
      <c r="I317" s="56">
        <f>SUM('Երևան քաղաք'!I316+Շիրակ!I316+Կոտայք!I316+Լոռի!I316+Արագածոտն!I316+Գեղարքունիքի!I316+Արմավիր!I316+'Արարատի և Վայոց ձոր'!I316+Տավուշ!I315+Սյունիք!I316)</f>
        <v>0</v>
      </c>
      <c r="J317" s="56">
        <f>SUM('Երևան քաղաք'!J316+Շիրակ!J316+Կոտայք!J316+Լոռի!J316+Արագածոտն!J316+Գեղարքունիքի!J316+Արմավիր!J316+'Արարատի և Վայոց ձոր'!J316+Տավուշ!J315+Սյունիք!J316)</f>
        <v>0</v>
      </c>
      <c r="K317" s="56">
        <f>SUM('Երևան քաղաք'!K316+Շիրակ!K316+Կոտայք!K316+Լոռի!K316+Արագածոտն!K316+Գեղարքունիքի!K316+Արմավիր!K316+'Արարատի և Վայոց ձոր'!K316+Տավուշ!K315+Սյունիք!K316)</f>
        <v>0</v>
      </c>
      <c r="L317" s="56">
        <f>SUM('Երևան քաղաք'!L316+Շիրակ!L316+Կոտայք!L316+Լոռի!L316+Արագածոտն!L316+Գեղարքունիքի!L316+Արմավիր!L316+'Արարատի և Վայոց ձոր'!L316+Տավուշ!L315+Սյունիք!L316)</f>
        <v>0</v>
      </c>
      <c r="M317" s="56">
        <f>SUM('Երևան քաղաք'!M316+Շիրակ!M316+Կոտայք!M316+Լոռի!M316+Արագածոտն!M316+Գեղարքունիքի!M316+Արմավիր!M316+'Արարատի և Վայոց ձոր'!M316+Տավուշ!M315+Սյունիք!M316)</f>
        <v>0</v>
      </c>
      <c r="N317" s="56">
        <f>SUM('Երևան քաղաք'!N316+Շիրակ!N316+Կոտայք!N316+Լոռի!N316+Արագածոտն!N316+Գեղարքունիքի!N316+Արմավիր!N316+'Արարատի և Վայոց ձոր'!N316+Տավուշ!N315+Սյունիք!N316)</f>
        <v>0</v>
      </c>
      <c r="O317" s="56">
        <f>SUM('Երևան քաղաք'!O316+Շիրակ!O316+Կոտայք!O316+Լոռի!O316+Արագածոտն!O316+Գեղարքունիքի!O316+Արմավիր!O316+'Արարատի և Վայոց ձոր'!O316+Տավուշ!O315+Սյունիք!O316)</f>
        <v>0</v>
      </c>
      <c r="P317" s="56">
        <f>SUM('Երևան քաղաք'!P316+Շիրակ!P316+Կոտայք!P316+Լոռի!P316+Արագածոտն!P316+Գեղարքունիքի!P316+Արմավիր!P316+'Արարատի և Վայոց ձոր'!P316+Տավուշ!P315+Սյունիք!P316)</f>
        <v>0</v>
      </c>
      <c r="Q317" s="56">
        <f>SUM('Երևան քաղաք'!Q316+Շիրակ!Q316+Կոտայք!Q316+Լոռի!Q316+Արագածոտն!Q316+Գեղարքունիքի!Q316+Արմավիր!Q316+'Արարատի և Վայոց ձոր'!Q316+Տավուշ!Q315+Սյունիք!Q316)</f>
        <v>0</v>
      </c>
      <c r="R317" s="56">
        <f>SUM('Երևան քաղաք'!R316+Շիրակ!R316+Կոտայք!R316+Լոռի!R316+Արագածոտն!R316+Գեղարքունիքի!R316+Արմավիր!R316+'Արարատի և Վայոց ձոր'!R316+Տավուշ!R315+Սյունիք!R316)</f>
        <v>0</v>
      </c>
      <c r="S317" s="56">
        <f>SUM('Երևան քաղաք'!S316+Շիրակ!S316+Կոտայք!S316+Լոռի!S316+Արագածոտն!S316+Գեղարքունիքի!S316+Արմավիր!S316+'Արարատի և Վայոց ձոր'!S316+Տավուշ!S315+Սյունիք!S316)</f>
        <v>0</v>
      </c>
      <c r="T317" s="56">
        <f>SUM('Երևան քաղաք'!T316+Շիրակ!T316+Կոտայք!T316+Լոռի!T316+Արագածոտն!T316+Գեղարքունիքի!T316+Արմավիր!T316+'Արարատի և Վայոց ձոր'!T316+Տավուշ!T315+Սյունիք!T316)</f>
        <v>0</v>
      </c>
      <c r="U317" s="56">
        <f>SUM('Երևան քաղաք'!U316+Շիրակ!U316+Կոտայք!U316+Լոռի!U316+Արագածոտն!U316+Գեղարքունիքի!U316+Արմավիր!U316+'Արարատի և Վայոց ձոր'!U316+Տավուշ!U315+Սյունիք!U316)</f>
        <v>0</v>
      </c>
      <c r="V317" s="56">
        <f>SUM('Երևան քաղաք'!V316+Շիրակ!V316+Կոտայք!V316+Լոռի!V316+Արագածոտն!V316+Գեղարքունիքի!V316+Արմավիր!V316+'Արարատի և Վայոց ձոր'!V316+Տավուշ!V315+Սյունիք!V316)</f>
        <v>0</v>
      </c>
      <c r="W317" s="56">
        <f>SUM('Երևան քաղաք'!W316+Շիրակ!W316+Կոտայք!W316+Լոռի!W316+Արագածոտն!W316+Գեղարքունիքի!W316+Արմավիր!W316+'Արարատի և Վայոց ձոր'!W316+Տավուշ!W315+Սյունիք!W316)</f>
        <v>0</v>
      </c>
      <c r="X317" s="56">
        <f>SUM('Երևան քաղաք'!X316+Շիրակ!X316+Կոտայք!X316+Լոռի!X316+Արագածոտն!X316+Գեղարքունիքի!X316+Արմավիր!X316+'Արարատի և Վայոց ձոր'!X316+Տավուշ!X315+Սյունիք!X316)</f>
        <v>0</v>
      </c>
      <c r="Y317" s="56">
        <f>SUM('Երևան քաղաք'!Y316+Շիրակ!Y316+Կոտայք!Y316+Լոռի!Y316+Արագածոտն!Y316+Գեղարքունիքի!Y316+Արմավիր!Y316+'Արարատի և Վայոց ձոր'!Y316+Տավուշ!Y315+Սյունիք!Y316)</f>
        <v>0</v>
      </c>
      <c r="Z317" s="56">
        <f>SUM('Երևան քաղաք'!Z316+Շիրակ!Z316+Կոտայք!Z316+Լոռի!Z316+Արագածոտն!Z316+Գեղարքունիքի!Z316+Արմավիր!Z316+'Արարատի և Վայոց ձոր'!Z316+Տավուշ!Z315+Սյունիք!Z316)</f>
        <v>0</v>
      </c>
      <c r="AA317" s="56">
        <f>SUM('Երևան քաղաք'!AA316+Շիրակ!AA316+Կոտայք!AA316+Լոռի!AA316+Արագածոտն!AA316+Գեղարքունիքի!AA316+Արմավիր!AA316+'Արարատի և Վայոց ձոր'!AA316+Տավուշ!AA315+Սյունիք!AA316)</f>
        <v>0</v>
      </c>
      <c r="AB317" s="56">
        <f>SUM('Երևան քաղաք'!AB316+Շիրակ!AB316+Կոտայք!AB316+Լոռի!AB316+Արագածոտն!AB316+Գեղարքունիքի!AB316+Արմավիր!AB316+'Արարատի և Վայոց ձոր'!AB316+Տավուշ!AB315+Սյունիք!AB316)</f>
        <v>0</v>
      </c>
      <c r="AC317" s="56">
        <f>SUM('Երևան քաղաք'!AC316+Շիրակ!AC316+Կոտայք!AC316+Լոռի!AC316+Արագածոտն!AC316+Գեղարքունիքի!AC316+Արմավիր!AC316+'Արարատի և Վայոց ձոր'!AC316+Տավուշ!AC315+Սյունիք!AC316)</f>
        <v>0</v>
      </c>
      <c r="AD317" s="56">
        <f>SUM('Երևան քաղաք'!AD316+Շիրակ!AD316+Կոտայք!AD316+Լոռի!AD316+Արագածոտն!AD316+Գեղարքունիքի!AD316+Արմավիր!AD316+'Արարատի և Վայոց ձոր'!AD316+Տավուշ!AD315+Սյունիք!AD316)</f>
        <v>0</v>
      </c>
      <c r="AE317" s="56">
        <f>SUM('Երևան քաղաք'!AE316+Շիրակ!AE316+Կոտայք!AE316+Լոռի!AE316+Արագածոտն!AE316+Գեղարքունիքի!AE316+Արմավիր!AE316+'Արարատի և Վայոց ձոր'!AE316+Տավուշ!AE315+Սյունիք!AE316)</f>
        <v>0</v>
      </c>
      <c r="AF317" s="56">
        <f>SUM('Երևան քաղաք'!AF316+Շիրակ!AF316+Կոտայք!AF316+Լոռի!AF316+Արագածոտն!AF316+Գեղարքունիքի!AF316+Արմավիր!AF316+'Արարատի և Վայոց ձոր'!AF316+Տավուշ!AF315+Սյունիք!AF316)</f>
        <v>0</v>
      </c>
      <c r="AG317" s="56">
        <f>SUM('Երևան քաղաք'!AG316+Շիրակ!AG316+Կոտայք!AG316+Լոռի!AG316+Արագածոտն!AG316+Գեղարքունիքի!AG316+Արմավիր!AG316+'Արարատի և Վայոց ձոր'!AG316+Տավուշ!AG315+Սյունիք!AG316)</f>
        <v>0</v>
      </c>
      <c r="AH317" s="56">
        <f>SUM('Երևան քաղաք'!AH316+Շիրակ!AH316+Կոտայք!AH316+Լոռի!AH316+Արագածոտն!AH316+Գեղարքունիքի!AH316+Արմավիր!AH316+'Արարատի և Վայոց ձոր'!AH316+Տավուշ!AH315+Սյունիք!AH316)</f>
        <v>0</v>
      </c>
      <c r="AI317" s="56">
        <f>SUM('Երևան քաղաք'!AI316+Շիրակ!AI316+Կոտայք!AI316+Լոռի!AI316+Արագածոտն!AI316+Գեղարքունիքի!AI316+Արմավիր!AI316+'Արարատի և Վայոց ձոր'!AI316+Տավուշ!AI315+Սյունիք!AI316)</f>
        <v>0</v>
      </c>
      <c r="AJ317" s="56">
        <f>SUM('Երևան քաղաք'!AJ316+Շիրակ!AJ316+Կոտայք!AJ316+Լոռի!AJ316+Արագածոտն!AJ316+Գեղարքունիքի!AJ316+Արմավիր!AJ316+'Արարատի և Վայոց ձոր'!AJ316+Տավուշ!AJ315+Սյունիք!AJ316)</f>
        <v>0</v>
      </c>
      <c r="AK317" s="56">
        <f>SUM('Երևան քաղաք'!AK316+Շիրակ!AK316+Կոտայք!AK316+Լոռի!AK316+Արագածոտն!AK316+Գեղարքունիքի!AK316+Արմավիր!AK316+'Արարատի և Վայոց ձոր'!AK316+Տավուշ!AK315+Սյունիք!AK316)</f>
        <v>0</v>
      </c>
      <c r="AL317" s="56">
        <f>SUM('Երևան քաղաք'!AL316+Շիրակ!AL316+Կոտայք!AL316+Լոռի!AL316+Արագածոտն!AL316+Գեղարքունիքի!AL316+Արմավիր!AL316+'Արարատի և Վայոց ձոր'!AL316+Տավուշ!AL315+Սյունիք!AL316)</f>
        <v>0</v>
      </c>
      <c r="AM317" s="56">
        <f>SUM('Երևան քաղաք'!AM316+Շիրակ!AM316+Կոտայք!AM316+Լոռի!AM316+Արագածոտն!AM316+Գեղարքունիքի!AM316+Արմավիր!AM316+'Արարատի և Վայոց ձոր'!AM316+Տավուշ!AM315+Սյունիք!AM316)</f>
        <v>0</v>
      </c>
      <c r="AN317" s="56">
        <f>SUM('Երևան քաղաք'!AN316+Շիրակ!AN316+Կոտայք!AN316+Լոռի!AN316+Արագածոտն!AN316+Գեղարքունիքի!AN316+Արմավիր!AN316+'Արարատի և Վայոց ձոր'!AN316+Տավուշ!AN315+Սյունիք!AN316)</f>
        <v>0</v>
      </c>
      <c r="AO317" s="56">
        <f>SUM('Երևան քաղաք'!AO316+Շիրակ!AO316+Կոտայք!AO316+Լոռի!AO316+Արագածոտն!AO316+Գեղարքունիքի!AO316+Արմավիր!AO316+'Արարատի և Վայոց ձոր'!AO316+Տավուշ!AO315+Սյունիք!AO316)</f>
        <v>0</v>
      </c>
      <c r="AP317" s="56">
        <f>SUM('Երևան քաղաք'!AP316+Շիրակ!AP316+Կոտայք!AP316+Լոռի!AP316+Արագածոտն!AP316+Գեղարքունիքի!AP316+Արմավիր!AP316+'Արարատի և Վայոց ձոր'!AP316+Տավուշ!AP315+Սյունիք!AP316)</f>
        <v>0</v>
      </c>
      <c r="AQ317" s="56">
        <f>SUM('Երևան քաղաք'!AQ316+Շիրակ!AQ316+Կոտայք!AQ316+Լոռի!AQ316+Արագածոտն!AQ316+Գեղարքունիքի!AQ316+Արմավիր!AQ316+'Արարատի և Վայոց ձոր'!AQ316+Տավուշ!AQ315+Սյունիք!AQ316)</f>
        <v>0</v>
      </c>
      <c r="AR317" s="56">
        <f>SUM('Երևան քաղաք'!AR316+Շիրակ!AR316+Կոտայք!AR316+Լոռի!AR316+Արագածոտն!AR316+Գեղարքունիքի!AR316+Արմավիր!AR316+'Արարատի և Վայոց ձոր'!AR316+Տավուշ!AR315+Սյունիք!AR316)</f>
        <v>0</v>
      </c>
      <c r="AS317" s="56">
        <f>SUM('Երևան քաղաք'!AS316+Շիրակ!AS316+Կոտայք!AS316+Լոռի!AS316+Արագածոտն!AS316+Գեղարքունիքի!AS316+Արմավիր!AS316+'Արարատի և Վայոց ձոր'!AS316+Տավուշ!AS315+Սյունիք!AS316)</f>
        <v>0</v>
      </c>
      <c r="AT317" s="56">
        <f>SUM('Երևան քաղաք'!AT316+Շիրակ!AT316+Կոտայք!AT316+Լոռի!AT316+Արագածոտն!AT316+Գեղարքունիքի!AT316+Արմավիր!AT316+'Արարատի և Վայոց ձոր'!AT316+Տավուշ!AT315+Սյունիք!AT316)</f>
        <v>0</v>
      </c>
      <c r="AU317" s="56">
        <f>SUM('Երևան քաղաք'!AU316+Շիրակ!AU316+Կոտայք!AU316+Լոռի!AU316+Արագածոտն!AU316+Գեղարքունիքի!AU316+Արմավիր!AU316+'Արարատի և Վայոց ձոր'!AU316+Տավուշ!AU315+Սյունիք!AU316)</f>
        <v>0</v>
      </c>
      <c r="AV317" s="56">
        <f>SUM('Երևան քաղաք'!AV316+Շիրակ!AV316+Կոտայք!AV316+Լոռի!AV316+Արագածոտն!AV316+Գեղարքունիքի!AV316+Արմավիր!AV316+'Արարատի և Վայոց ձոր'!AV316+Տավուշ!AV315+Սյունիք!AV316)</f>
        <v>0</v>
      </c>
      <c r="AW317" s="56">
        <f>SUM('Երևան քաղաք'!AW316+Շիրակ!AW316+Կոտայք!AW316+Լոռի!AW316+Արագածոտն!AW316+Գեղարքունիքի!AW316+Արմավիր!AW316+'Արարատի և Վայոց ձոր'!AW316+Տավուշ!AW315+Սյունիք!AW316)</f>
        <v>0</v>
      </c>
      <c r="AX317" s="56">
        <f>SUM('Երևան քաղաք'!AX316+Շիրակ!AX316+Կոտայք!AX316+Լոռի!AX316+Արագածոտն!AX316+Գեղարքունիքի!AX316+Արմավիր!AX316+'Արարատի և Վայոց ձոր'!AX316+Տավուշ!AX315+Սյունիք!AX316)</f>
        <v>0</v>
      </c>
      <c r="AY317" s="56">
        <f>SUM('Երևան քաղաք'!AY316+Շիրակ!AY316+Կոտայք!AY316+Լոռի!AY316+Արագածոտն!AY316+Գեղարքունիքի!AY316+Արմավիր!AY316+'Արարատի և Վայոց ձոր'!AY316+Տավուշ!AY315+Սյունիք!AY316)</f>
        <v>0</v>
      </c>
      <c r="AZ317" s="56">
        <f>SUM('Երևան քաղաք'!AZ316+Շիրակ!AZ316+Կոտայք!AZ316+Լոռի!AZ316+Արագածոտն!AZ316+Գեղարքունիքի!AZ316+Արմավիր!AZ316+'Արարատի և Վայոց ձոր'!AZ316+Տավուշ!AZ315+Սյունիք!AZ316)</f>
        <v>0</v>
      </c>
      <c r="BA317" s="56">
        <f>SUM('Երևան քաղաք'!BA316+Շիրակ!BA316+Կոտայք!BA316+Լոռի!BA316+Արագածոտն!BA316+Գեղարքունիքի!BA316+Արմավիր!BA316+'Արարատի և Վայոց ձոր'!BA316+Տավուշ!BA315+Սյունիք!BA316)</f>
        <v>0</v>
      </c>
      <c r="BB317" s="56">
        <f>SUM('Երևան քաղաք'!BB316+Շիրակ!BB316+Կոտայք!BB316+Լոռի!BB316+Արագածոտն!BB316+Գեղարքունիքի!BB316+Արմավիր!BB316+'Արարատի և Վայոց ձոր'!BB316+Տավուշ!BB315+Սյունիք!BB316)</f>
        <v>0</v>
      </c>
      <c r="BC317" s="56">
        <f>SUM('Երևան քաղաք'!BC316+Շիրակ!BC316+Կոտայք!BC316+Լոռի!BC316+Արագածոտն!BC316+Գեղարքունիքի!BC316+Արմավիր!BC316+'Արարատի և Վայոց ձոր'!BC316+Տավուշ!BC315+Սյունիք!BC316)</f>
        <v>0</v>
      </c>
      <c r="BD317" s="56">
        <f>SUM('Երևան քաղաք'!BD316+Շիրակ!BD316+Կոտայք!BD316+Լոռի!BD316+Արագածոտն!BD316+Գեղարքունիքի!BD316+Արմավիր!BD316+'Արարատի և Վայոց ձոր'!BD316+Տավուշ!BD315+Սյունիք!BD316)</f>
        <v>0</v>
      </c>
      <c r="BE317" s="56">
        <f>SUM('Երևան քաղաք'!BE316+Շիրակ!BE316+Կոտայք!BE316+Լոռի!BE316+Արագածոտն!BE316+Գեղարքունիքի!BE316+Արմավիր!BE316+'Արարատի և Վայոց ձոր'!BE316+Տավուշ!BE315+Սյունիք!BE316)</f>
        <v>0</v>
      </c>
      <c r="BF317" s="56">
        <f>SUM('Երևան քաղաք'!BF316+Շիրակ!BF316+Կոտայք!BF316+Լոռի!BF316+Արագածոտն!BF316+Գեղարքունիքի!BF316+Արմավիր!BF316+'Արարատի և Վայոց ձոր'!BF316+Տավուշ!BF315+Սյունիք!BF316)</f>
        <v>0</v>
      </c>
      <c r="BG317" s="56">
        <f>SUM('Երևան քաղաք'!BG316+Շիրակ!BG316+Կոտայք!BG316+Լոռի!BG316+Արագածոտն!BG316+Գեղարքունիքի!BG316+Արմավիր!BG316+'Արարատի և Վայոց ձոր'!BG316+Տավուշ!BG315+Սյունիք!BG316)</f>
        <v>0</v>
      </c>
      <c r="BH317" s="56">
        <f>SUM('Երևան քաղաք'!BH316+Շիրակ!BH316+Կոտայք!BH316+Լոռի!BH316+Արագածոտն!BH316+Գեղարքունիքի!BH316+Արմավիր!BH316+'Արարատի և Վայոց ձոր'!BH316+Տավուշ!BH315+Սյունիք!BH316)</f>
        <v>0</v>
      </c>
      <c r="BI317" s="56">
        <f>SUM('Երևան քաղաք'!BI316+Շիրակ!BI316+Կոտայք!BI316+Լոռի!BI316+Արագածոտն!BI316+Գեղարքունիքի!BI316+Արմավիր!BI316+'Արարատի և Վայոց ձոր'!BI316+Տավուշ!BI315+Սյունիք!BI316)</f>
        <v>0</v>
      </c>
      <c r="BJ317" s="56">
        <f>SUM('Երևան քաղաք'!BJ316+Շիրակ!BJ316+Կոտայք!BJ316+Լոռի!BJ316+Արագածոտն!BJ316+Գեղարքունիքի!BJ316+Արմավիր!BJ316+'Արարատի և Վայոց ձոր'!BJ316+Տավուշ!BJ315+Սյունիք!BJ316)</f>
        <v>0</v>
      </c>
      <c r="BK317" s="56">
        <f>SUM('Երևան քաղաք'!BK316+Շիրակ!BK316+Կոտայք!BK316+Լոռի!BK316+Արագածոտն!BK316+Գեղարքունիքի!BK316+Արմավիր!BK316+'Արարատի և Վայոց ձոր'!BK316+Տավուշ!BK315+Սյունիք!BK316)</f>
        <v>0</v>
      </c>
      <c r="BL317" s="56">
        <f>SUM('Երևան քաղաք'!BL316+Շիրակ!BL316+Կոտայք!BL316+Լոռի!BL316+Արագածոտն!BL316+Գեղարքունիքի!BL316+Արմավիր!BL316+'Արարատի և Վայոց ձոր'!BL316+Տավուշ!BL315+Սյունիք!BL316)</f>
        <v>0</v>
      </c>
      <c r="BM317" s="56">
        <f>SUM('Երևան քաղաք'!BM316+Շիրակ!BM316+Կոտայք!BM316+Լոռի!BM316+Արագածոտն!BM316+Գեղարքունիքի!BM316+Արմավիր!BM316+'Արարատի և Վայոց ձոր'!BM316+Տավուշ!BM315+Սյունիք!BM316)</f>
        <v>0</v>
      </c>
      <c r="BN317" s="56">
        <f>SUM('Երևան քաղաք'!BN316+Շիրակ!BN316+Կոտայք!BN316+Լոռի!BN316+Արագածոտն!BN316+Գեղարքունիքի!BN316+Արմավիր!BN316+'Արարատի և Վայոց ձոր'!BN316+Տավուշ!BN315+Սյունիք!BN316)</f>
        <v>0</v>
      </c>
      <c r="BO317" s="56">
        <f>SUM('Երևան քաղաք'!BO316+Շիրակ!BO316+Կոտայք!BO316+Լոռի!BO316+Արագածոտն!BO316+Գեղարքունիքի!BO316+Արմավիր!BO316+'Արարատի և Վայոց ձոր'!BO316+Տավուշ!BO315+Սյունիք!BO316)</f>
        <v>0</v>
      </c>
      <c r="BP317" s="56">
        <f>SUM('Երևան քաղաք'!BP316+Շիրակ!BP316+Կոտայք!BP316+Լոռի!BP316+Արագածոտն!BP316+Գեղարքունիքի!BP316+Արմավիր!BP316+'Արարատի և Վայոց ձոր'!BP316+Տավուշ!BP315+Սյունիք!BP316)</f>
        <v>0</v>
      </c>
      <c r="BQ317" s="56">
        <f>SUM('Երևան քաղաք'!BQ316+Շիրակ!BQ316+Կոտայք!BQ316+Լոռի!BQ316+Արագածոտն!BQ316+Գեղարքունիքի!BQ316+Արմավիր!BQ316+'Արարատի և Վայոց ձոր'!BQ316+Տավուշ!BQ315+Սյունիք!BQ316)</f>
        <v>0</v>
      </c>
      <c r="BR317" s="56">
        <f>SUM('Երևան քաղաք'!BR316+Շիրակ!BR316+Կոտայք!BR316+Լոռի!BR316+Արագածոտն!BR316+Գեղարքունիքի!BR316+Արմավիր!BR316+'Արարատի և Վայոց ձոր'!BR316+Տավուշ!BR315+Սյունիք!BR316)</f>
        <v>0</v>
      </c>
      <c r="BS317" s="56">
        <f>SUM('Երևան քաղաք'!BS316+Շիրակ!BS316+Կոտայք!BS316+Լոռի!BS316+Արագածոտն!BS316+Գեղարքունիքի!BS316+Արմավիր!BS316+'Արարատի և Վայոց ձոր'!BS316+Տավուշ!BS315+Սյունիք!BS316)</f>
        <v>0</v>
      </c>
      <c r="BT317" s="56">
        <f>SUM('Երևան քաղաք'!BT316+Շիրակ!BT316+Կոտայք!BT316+Լոռի!BT316+Արագածոտն!BT316+Գեղարքունիքի!BT316+Արմավիր!BT316+'Արարատի և Վայոց ձոր'!BT316+Տավուշ!BT315+Սյունիք!BT316)</f>
        <v>0</v>
      </c>
      <c r="BU317" s="56">
        <f>SUM('Երևան քաղաք'!BU316+Շիրակ!BU316+Կոտայք!BU316+Լոռի!BU316+Արագածոտն!BU316+Գեղարքունիքի!BU316+Արմավիր!BU316+'Արարատի և Վայոց ձոր'!BU316+Տավուշ!BU315+Սյունիք!BU316)</f>
        <v>0</v>
      </c>
      <c r="BV317" s="56">
        <f>SUM('Երևան քաղաք'!BV316+Շիրակ!BV316+Կոտայք!BV316+Լոռի!BV316+Արագածոտն!BV316+Գեղարքունիքի!BV316+Արմավիր!BV316+'Արարատի և Վայոց ձոր'!BV316+Տավուշ!BV315+Սյունիք!BV316)</f>
        <v>0</v>
      </c>
      <c r="BW317" s="56">
        <f>SUM('Երևան քաղաք'!BW316+Շիրակ!BW316+Կոտայք!BW316+Լոռի!BW316+Արագածոտն!BW316+Գեղարքունիքի!BW316+Արմավիր!BW316+'Արարատի և Վայոց ձոր'!BW316+Տավուշ!BW315+Սյունիք!BW316)</f>
        <v>0</v>
      </c>
      <c r="BX317" s="56">
        <f>SUM('Երևան քաղաք'!BX316+Շիրակ!BX316+Կոտայք!BX316+Լոռի!BX316+Արագածոտն!BX316+Գեղարքունիքի!BX316+Արմավիր!BX316+'Արարատի և Վայոց ձոր'!BX316+Տավուշ!BX315+Սյունիք!BX316)</f>
        <v>0</v>
      </c>
      <c r="BY317" s="56">
        <f>SUM('Երևան քաղաք'!BY316+Շիրակ!BY316+Կոտայք!BY316+Լոռի!BY316+Արագածոտն!BY316+Գեղարքունիքի!BY316+Արմավիր!BY316+'Արարատի և Վայոց ձոր'!BY316+Տավուշ!BY315+Սյունիք!BY316)</f>
        <v>0</v>
      </c>
      <c r="BZ317" s="56">
        <f>SUM('Երևան քաղաք'!BZ316+Շիրակ!BZ316+Կոտայք!BZ316+Լոռի!BZ316+Արագածոտն!BZ316+Գեղարքունիքի!BZ316+Արմավիր!BZ316+'Արարատի և Վայոց ձոր'!BZ316+Տավուշ!BZ315+Սյունիք!BZ316)</f>
        <v>0</v>
      </c>
      <c r="CA317" s="56"/>
      <c r="CB317" s="133">
        <f t="shared" si="80"/>
        <v>0</v>
      </c>
      <c r="CC317" s="134">
        <f t="shared" si="81"/>
        <v>0</v>
      </c>
      <c r="CD317" s="134">
        <f t="shared" si="82"/>
        <v>0</v>
      </c>
      <c r="CE317" s="134">
        <f t="shared" si="83"/>
        <v>0</v>
      </c>
      <c r="CF317" s="134">
        <f t="shared" si="97"/>
        <v>0</v>
      </c>
      <c r="CG317" s="134">
        <f t="shared" si="98"/>
        <v>0</v>
      </c>
      <c r="CH317" s="134">
        <f t="shared" si="84"/>
        <v>0</v>
      </c>
      <c r="CI317" s="134">
        <f t="shared" si="99"/>
        <v>0</v>
      </c>
      <c r="CJ317" s="134">
        <f t="shared" si="85"/>
        <v>0</v>
      </c>
      <c r="CK317" s="134">
        <f t="shared" si="86"/>
        <v>0</v>
      </c>
      <c r="CL317" s="134">
        <f t="shared" si="87"/>
        <v>0</v>
      </c>
      <c r="CM317" s="134">
        <f t="shared" si="88"/>
        <v>0</v>
      </c>
      <c r="CN317" s="135">
        <f t="shared" si="89"/>
        <v>0</v>
      </c>
      <c r="CO317" s="135">
        <f t="shared" si="90"/>
        <v>0</v>
      </c>
      <c r="CP317" s="135">
        <f t="shared" si="91"/>
        <v>0</v>
      </c>
      <c r="CQ317" s="135">
        <f t="shared" si="92"/>
        <v>0</v>
      </c>
      <c r="CR317" s="135">
        <f t="shared" si="93"/>
        <v>0</v>
      </c>
      <c r="CS317" s="135">
        <f t="shared" si="94"/>
        <v>0</v>
      </c>
      <c r="CT317" s="135">
        <f t="shared" si="95"/>
        <v>0</v>
      </c>
      <c r="CU317" s="135">
        <f t="shared" si="96"/>
        <v>0</v>
      </c>
    </row>
    <row r="318" spans="1:99" ht="20.100000000000001" customHeight="1" x14ac:dyDescent="0.3">
      <c r="A318" s="41" t="s">
        <v>268</v>
      </c>
      <c r="B318" s="39" t="s">
        <v>622</v>
      </c>
      <c r="C318" s="39">
        <v>338</v>
      </c>
      <c r="D318" s="56">
        <f>SUM('Երևան քաղաք'!D317+Շիրակ!D317+Կոտայք!D317+Լոռի!D317+Արագածոտն!D317+Գեղարքունիքի!D317+Արմավիր!D317+'Արարատի և Վայոց ձոր'!D317+Տավուշ!D316+Սյունիք!D317)</f>
        <v>0</v>
      </c>
      <c r="E318" s="56">
        <f>SUM('Երևան քաղաք'!E317+Շիրակ!E317+Կոտայք!E317+Լոռի!E317+Արագածոտն!E317+Գեղարքունիքի!E317+Արմավիր!E317+'Արարատի և Վայոց ձոր'!E317+Տավուշ!E316+Սյունիք!E317)</f>
        <v>0</v>
      </c>
      <c r="F318" s="56">
        <f>SUM('Երևան քաղաք'!F317+Շիրակ!F317+Կոտայք!F317+Լոռի!F317+Արագածոտն!F317+Գեղարքունիքի!F317+Արմավիր!F317+'Արարատի և Վայոց ձոր'!F317+Տավուշ!F316+Սյունիք!F317)</f>
        <v>0</v>
      </c>
      <c r="G318" s="56">
        <f>SUM('Երևան քաղաք'!G317+Շիրակ!G317+Կոտայք!G317+Լոռի!G317+Արագածոտն!G317+Գեղարքունիքի!G317+Արմավիր!G317+'Արարատի և Վայոց ձոր'!G317+Տավուշ!G316+Սյունիք!G317)</f>
        <v>0</v>
      </c>
      <c r="H318" s="56">
        <f>SUM('Երևան քաղաք'!H317+Շիրակ!H317+Կոտայք!H317+Լոռի!H317+Արագածոտն!H317+Գեղարքունիքի!H317+Արմավիր!H317+'Արարատի և Վայոց ձոր'!H317+Տավուշ!H316+Սյունիք!H317)</f>
        <v>0</v>
      </c>
      <c r="I318" s="56">
        <f>SUM('Երևան քաղաք'!I317+Շիրակ!I317+Կոտայք!I317+Լոռի!I317+Արագածոտն!I317+Գեղարքունիքի!I317+Արմավիր!I317+'Արարատի և Վայոց ձոր'!I317+Տավուշ!I316+Սյունիք!I317)</f>
        <v>1</v>
      </c>
      <c r="J318" s="56">
        <f>SUM('Երևան քաղաք'!J317+Շիրակ!J317+Կոտայք!J317+Լոռի!J317+Արագածոտն!J317+Գեղարքունիքի!J317+Արմավիր!J317+'Արարատի և Վայոց ձոր'!J317+Տավուշ!J316+Սյունիք!J317)</f>
        <v>0</v>
      </c>
      <c r="K318" s="56">
        <f>SUM('Երևան քաղաք'!K317+Շիրակ!K317+Կոտայք!K317+Լոռի!K317+Արագածոտն!K317+Գեղարքունիքի!K317+Արմավիր!K317+'Արարատի և Վայոց ձոր'!K317+Տավուշ!K316+Սյունիք!K317)</f>
        <v>0</v>
      </c>
      <c r="L318" s="56">
        <f>SUM('Երևան քաղաք'!L317+Շիրակ!L317+Կոտայք!L317+Լոռի!L317+Արագածոտն!L317+Գեղարքունիքի!L317+Արմավիր!L317+'Արարատի և Վայոց ձոր'!L317+Տավուշ!L316+Սյունիք!L317)</f>
        <v>1</v>
      </c>
      <c r="M318" s="56">
        <f>SUM('Երևան քաղաք'!M317+Շիրակ!M317+Կոտայք!M317+Լոռի!M317+Արագածոտն!M317+Գեղարքունիքի!M317+Արմավիր!M317+'Արարատի և Վայոց ձոր'!M317+Տավուշ!M316+Սյունիք!M317)</f>
        <v>0</v>
      </c>
      <c r="N318" s="56">
        <f>SUM('Երևան քաղաք'!N317+Շիրակ!N317+Կոտայք!N317+Լոռի!N317+Արագածոտն!N317+Գեղարքունիքի!N317+Արմավիր!N317+'Արարատի և Վայոց ձոր'!N317+Տավուշ!N316+Սյունիք!N317)</f>
        <v>0</v>
      </c>
      <c r="O318" s="56">
        <f>SUM('Երևան քաղաք'!O317+Շիրակ!O317+Կոտայք!O317+Լոռի!O317+Արագածոտն!O317+Գեղարքունիքի!O317+Արմավիր!O317+'Արարատի և Վայոց ձոր'!O317+Տավուշ!O316+Սյունիք!O317)</f>
        <v>1</v>
      </c>
      <c r="P318" s="56">
        <f>SUM('Երևան քաղաք'!P317+Շիրակ!P317+Կոտայք!P317+Լոռի!P317+Արագածոտն!P317+Գեղարքունիքի!P317+Արմավիր!P317+'Արարատի և Վայոց ձոր'!P317+Տավուշ!P316+Սյունիք!P317)</f>
        <v>0</v>
      </c>
      <c r="Q318" s="56">
        <f>SUM('Երևան քաղաք'!Q317+Շիրակ!Q317+Կոտայք!Q317+Լոռի!Q317+Արագածոտն!Q317+Գեղարքունիքի!Q317+Արմավիր!Q317+'Արարատի և Վայոց ձոր'!Q317+Տավուշ!Q316+Սյունիք!Q317)</f>
        <v>0</v>
      </c>
      <c r="R318" s="56">
        <f>SUM('Երևան քաղաք'!R317+Շիրակ!R317+Կոտայք!R317+Լոռի!R317+Արագածոտն!R317+Գեղարքունիքի!R317+Արմավիր!R317+'Արարատի և Վայոց ձոր'!R317+Տավուշ!R316+Սյունիք!R317)</f>
        <v>0</v>
      </c>
      <c r="S318" s="56">
        <f>SUM('Երևան քաղաք'!S317+Շիրակ!S317+Կոտայք!S317+Լոռի!S317+Արագածոտն!S317+Գեղարքունիքի!S317+Արմավիր!S317+'Արարատի և Վայոց ձոր'!S317+Տավուշ!S316+Սյունիք!S317)</f>
        <v>0</v>
      </c>
      <c r="T318" s="56">
        <f>SUM('Երևան քաղաք'!T317+Շիրակ!T317+Կոտայք!T317+Լոռի!T317+Արագածոտն!T317+Գեղարքունիքի!T317+Արմավիր!T317+'Արարատի և Վայոց ձոր'!T317+Տավուշ!T316+Սյունիք!T317)</f>
        <v>0</v>
      </c>
      <c r="U318" s="56">
        <f>SUM('Երևան քաղաք'!U317+Շիրակ!U317+Կոտայք!U317+Լոռի!U317+Արագածոտն!U317+Գեղարքունիքի!U317+Արմավիր!U317+'Արարատի և Վայոց ձոր'!U317+Տավուշ!U316+Սյունիք!U317)</f>
        <v>0</v>
      </c>
      <c r="V318" s="56">
        <f>SUM('Երևան քաղաք'!V317+Շիրակ!V317+Կոտայք!V317+Լոռի!V317+Արագածոտն!V317+Գեղարքունիքի!V317+Արմավիր!V317+'Արարատի և Վայոց ձոր'!V317+Տավուշ!V316+Սյունիք!V317)</f>
        <v>0</v>
      </c>
      <c r="W318" s="56">
        <f>SUM('Երևան քաղաք'!W317+Շիրակ!W317+Կոտայք!W317+Լոռի!W317+Արագածոտն!W317+Գեղարքունիքի!W317+Արմավիր!W317+'Արարատի և Վայոց ձոր'!W317+Տավուշ!W316+Սյունիք!W317)</f>
        <v>1</v>
      </c>
      <c r="X318" s="56">
        <f>SUM('Երևան քաղաք'!X317+Շիրակ!X317+Կոտայք!X317+Լոռի!X317+Արագածոտն!X317+Գեղարքունիքի!X317+Արմավիր!X317+'Արարատի և Վայոց ձոր'!X317+Տավուշ!X316+Սյունիք!X317)</f>
        <v>0</v>
      </c>
      <c r="Y318" s="56">
        <f>SUM('Երևան քաղաք'!Y317+Շիրակ!Y317+Կոտայք!Y317+Լոռի!Y317+Արագածոտն!Y317+Գեղարքունիքի!Y317+Արմավիր!Y317+'Արարատի և Վայոց ձոր'!Y317+Տավուշ!Y316+Սյունիք!Y317)</f>
        <v>0</v>
      </c>
      <c r="Z318" s="56">
        <f>SUM('Երևան քաղաք'!Z317+Շիրակ!Z317+Կոտայք!Z317+Լոռի!Z317+Արագածոտն!Z317+Գեղարքունիքի!Z317+Արմավիր!Z317+'Արարատի և Վայոց ձոր'!Z317+Տավուշ!Z316+Սյունիք!Z317)</f>
        <v>0</v>
      </c>
      <c r="AA318" s="56">
        <f>SUM('Երևան քաղաք'!AA317+Շիրակ!AA317+Կոտայք!AA317+Լոռի!AA317+Արագածոտն!AA317+Գեղարքունիքի!AA317+Արմավիր!AA317+'Արարատի և Վայոց ձոր'!AA317+Տավուշ!AA316+Սյունիք!AA317)</f>
        <v>0</v>
      </c>
      <c r="AB318" s="56">
        <f>SUM('Երևան քաղաք'!AB317+Շիրակ!AB317+Կոտայք!AB317+Լոռի!AB317+Արագածոտն!AB317+Գեղարքունիքի!AB317+Արմավիր!AB317+'Արարատի և Վայոց ձոր'!AB317+Տավուշ!AB316+Սյունիք!AB317)</f>
        <v>0</v>
      </c>
      <c r="AC318" s="56">
        <f>SUM('Երևան քաղաք'!AC317+Շիրակ!AC317+Կոտայք!AC317+Լոռի!AC317+Արագածոտն!AC317+Գեղարքունիքի!AC317+Արմավիր!AC317+'Արարատի և Վայոց ձոր'!AC317+Տավուշ!AC316+Սյունիք!AC317)</f>
        <v>0</v>
      </c>
      <c r="AD318" s="56">
        <f>SUM('Երևան քաղաք'!AD317+Շիրակ!AD317+Կոտայք!AD317+Լոռի!AD317+Արագածոտն!AD317+Գեղարքունիքի!AD317+Արմավիր!AD317+'Արարատի և Վայոց ձոր'!AD317+Տավուշ!AD316+Սյունիք!AD317)</f>
        <v>1</v>
      </c>
      <c r="AE318" s="56">
        <f>SUM('Երևան քաղաք'!AE317+Շիրակ!AE317+Կոտայք!AE317+Լոռի!AE317+Արագածոտն!AE317+Գեղարքունիքի!AE317+Արմավիր!AE317+'Արարատի և Վայոց ձոր'!AE317+Տավուշ!AE316+Սյունիք!AE317)</f>
        <v>0</v>
      </c>
      <c r="AF318" s="56">
        <f>SUM('Երևան քաղաք'!AF317+Շիրակ!AF317+Կոտայք!AF317+Լոռի!AF317+Արագածոտն!AF317+Գեղարքունիքի!AF317+Արմավիր!AF317+'Արարատի և Վայոց ձոր'!AF317+Տավուշ!AF316+Սյունիք!AF317)</f>
        <v>0</v>
      </c>
      <c r="AG318" s="56">
        <f>SUM('Երևան քաղաք'!AG317+Շիրակ!AG317+Կոտայք!AG317+Լոռի!AG317+Արագածոտն!AG317+Գեղարքունիքի!AG317+Արմավիր!AG317+'Արարատի և Վայոց ձոր'!AG317+Տավուշ!AG316+Սյունիք!AG317)</f>
        <v>0</v>
      </c>
      <c r="AH318" s="56">
        <f>SUM('Երևան քաղաք'!AH317+Շիրակ!AH317+Կոտայք!AH317+Լոռի!AH317+Արագածոտն!AH317+Գեղարքունիքի!AH317+Արմավիր!AH317+'Արարատի և Վայոց ձոր'!AH317+Տավուշ!AH316+Սյունիք!AH317)</f>
        <v>0</v>
      </c>
      <c r="AI318" s="56">
        <f>SUM('Երևան քաղաք'!AI317+Շիրակ!AI317+Կոտայք!AI317+Լոռի!AI317+Արագածոտն!AI317+Գեղարքունիքի!AI317+Արմավիր!AI317+'Արարատի և Վայոց ձոր'!AI317+Տավուշ!AI316+Սյունիք!AI317)</f>
        <v>0</v>
      </c>
      <c r="AJ318" s="56">
        <f>SUM('Երևան քաղաք'!AJ317+Շիրակ!AJ317+Կոտայք!AJ317+Լոռի!AJ317+Արագածոտն!AJ317+Գեղարքունիքի!AJ317+Արմավիր!AJ317+'Արարատի և Վայոց ձոր'!AJ317+Տավուշ!AJ316+Սյունիք!AJ317)</f>
        <v>0</v>
      </c>
      <c r="AK318" s="56">
        <f>SUM('Երևան քաղաք'!AK317+Շիրակ!AK317+Կոտայք!AK317+Լոռի!AK317+Արագածոտն!AK317+Գեղարքունիքի!AK317+Արմավիր!AK317+'Արարատի և Վայոց ձոր'!AK317+Տավուշ!AK316+Սյունիք!AK317)</f>
        <v>0</v>
      </c>
      <c r="AL318" s="56">
        <f>SUM('Երևան քաղաք'!AL317+Շիրակ!AL317+Կոտայք!AL317+Լոռի!AL317+Արագածոտն!AL317+Գեղարքունիքի!AL317+Արմավիր!AL317+'Արարատի և Վայոց ձոր'!AL317+Տավուշ!AL316+Սյունիք!AL317)</f>
        <v>0</v>
      </c>
      <c r="AM318" s="56">
        <f>SUM('Երևան քաղաք'!AM317+Շիրակ!AM317+Կոտայք!AM317+Լոռի!AM317+Արագածոտն!AM317+Գեղարքունիքի!AM317+Արմավիր!AM317+'Արարատի և Վայոց ձոր'!AM317+Տավուշ!AM316+Սյունիք!AM317)</f>
        <v>0</v>
      </c>
      <c r="AN318" s="56">
        <f>SUM('Երևան քաղաք'!AN317+Շիրակ!AN317+Կոտայք!AN317+Լոռի!AN317+Արագածոտն!AN317+Գեղարքունիքի!AN317+Արմավիր!AN317+'Արարատի և Վայոց ձոր'!AN317+Տավուշ!AN316+Սյունիք!AN317)</f>
        <v>0</v>
      </c>
      <c r="AO318" s="56">
        <f>SUM('Երևան քաղաք'!AO317+Շիրակ!AO317+Կոտայք!AO317+Լոռի!AO317+Արագածոտն!AO317+Գեղարքունիքի!AO317+Արմավիր!AO317+'Արարատի և Վայոց ձոր'!AO317+Տավուշ!AO316+Սյունիք!AO317)</f>
        <v>0</v>
      </c>
      <c r="AP318" s="56">
        <f>SUM('Երևան քաղաք'!AP317+Շիրակ!AP317+Կոտայք!AP317+Լոռի!AP317+Արագածոտն!AP317+Գեղարքունիքի!AP317+Արմավիր!AP317+'Արարատի և Վայոց ձոր'!AP317+Տավուշ!AP316+Սյունիք!AP317)</f>
        <v>1</v>
      </c>
      <c r="AQ318" s="56">
        <f>SUM('Երևան քաղաք'!AQ317+Շիրակ!AQ317+Կոտայք!AQ317+Լոռի!AQ317+Արագածոտն!AQ317+Գեղարքունիքի!AQ317+Արմավիր!AQ317+'Արարատի և Վայոց ձոր'!AQ317+Տավուշ!AQ316+Սյունիք!AQ317)</f>
        <v>0</v>
      </c>
      <c r="AR318" s="56">
        <f>SUM('Երևան քաղաք'!AR317+Շիրակ!AR317+Կոտայք!AR317+Լոռի!AR317+Արագածոտն!AR317+Գեղարքունիքի!AR317+Արմավիր!AR317+'Արարատի և Վայոց ձոր'!AR317+Տավուշ!AR316+Սյունիք!AR317)</f>
        <v>0</v>
      </c>
      <c r="AS318" s="56">
        <f>SUM('Երևան քաղաք'!AS317+Շիրակ!AS317+Կոտայք!AS317+Լոռի!AS317+Արագածոտն!AS317+Գեղարքունիքի!AS317+Արմավիր!AS317+'Արարատի և Վայոց ձոր'!AS317+Տավուշ!AS316+Սյունիք!AS317)</f>
        <v>0</v>
      </c>
      <c r="AT318" s="56">
        <f>SUM('Երևան քաղաք'!AT317+Շիրակ!AT317+Կոտայք!AT317+Լոռի!AT317+Արագածոտն!AT317+Գեղարքունիքի!AT317+Արմավիր!AT317+'Արարատի և Վայոց ձոր'!AT317+Տավուշ!AT316+Սյունիք!AT317)</f>
        <v>0</v>
      </c>
      <c r="AU318" s="56">
        <f>SUM('Երևան քաղաք'!AU317+Շիրակ!AU317+Կոտայք!AU317+Լոռի!AU317+Արագածոտն!AU317+Գեղարքունիքի!AU317+Արմավիր!AU317+'Արարատի և Վայոց ձոր'!AU317+Տավուշ!AU316+Սյունիք!AU317)</f>
        <v>0</v>
      </c>
      <c r="AV318" s="56">
        <f>SUM('Երևան քաղաք'!AV317+Շիրակ!AV317+Կոտայք!AV317+Լոռի!AV317+Արագածոտն!AV317+Գեղարքունիքի!AV317+Արմավիր!AV317+'Արարատի և Վայոց ձոր'!AV317+Տավուշ!AV316+Սյունիք!AV317)</f>
        <v>0</v>
      </c>
      <c r="AW318" s="56">
        <f>SUM('Երևան քաղաք'!AW317+Շիրակ!AW317+Կոտայք!AW317+Լոռի!AW317+Արագածոտն!AW317+Գեղարքունիքի!AW317+Արմավիր!AW317+'Արարատի և Վայոց ձոր'!AW317+Տավուշ!AW316+Սյունիք!AW317)</f>
        <v>1</v>
      </c>
      <c r="AX318" s="56">
        <f>SUM('Երևան քաղաք'!AX317+Շիրակ!AX317+Կոտայք!AX317+Լոռի!AX317+Արագածոտն!AX317+Գեղարքունիքի!AX317+Արմավիր!AX317+'Արարատի և Վայոց ձոր'!AX317+Տավուշ!AX316+Սյունիք!AX317)</f>
        <v>0</v>
      </c>
      <c r="AY318" s="56">
        <f>SUM('Երևան քաղաք'!AY317+Շիրակ!AY317+Կոտայք!AY317+Լոռի!AY317+Արագածոտն!AY317+Գեղարքունիքի!AY317+Արմավիր!AY317+'Արարատի և Վայոց ձոր'!AY317+Տավուշ!AY316+Սյունիք!AY317)</f>
        <v>1</v>
      </c>
      <c r="AZ318" s="56">
        <f>SUM('Երևան քաղաք'!AZ317+Շիրակ!AZ317+Կոտայք!AZ317+Լոռի!AZ317+Արագածոտն!AZ317+Գեղարքունիքի!AZ317+Արմավիր!AZ317+'Արարատի և Վայոց ձոր'!AZ317+Տավուշ!AZ316+Սյունիք!AZ317)</f>
        <v>0</v>
      </c>
      <c r="BA318" s="56">
        <f>SUM('Երևան քաղաք'!BA317+Շիրակ!BA317+Կոտայք!BA317+Լոռի!BA317+Արագածոտն!BA317+Գեղարքունիքի!BA317+Արմավիր!BA317+'Արարատի և Վայոց ձոր'!BA317+Տավուշ!BA316+Սյունիք!BA317)</f>
        <v>0</v>
      </c>
      <c r="BB318" s="56">
        <f>SUM('Երևան քաղաք'!BB317+Շիրակ!BB317+Կոտայք!BB317+Լոռի!BB317+Արագածոտն!BB317+Գեղարքունիքի!BB317+Արմավիր!BB317+'Արարատի և Վայոց ձոր'!BB317+Տավուշ!BB316+Սյունիք!BB317)</f>
        <v>0</v>
      </c>
      <c r="BC318" s="56">
        <f>SUM('Երևան քաղաք'!BC317+Շիրակ!BC317+Կոտայք!BC317+Լոռի!BC317+Արագածոտն!BC317+Գեղարքունիքի!BC317+Արմավիր!BC317+'Արարատի և Վայոց ձոր'!BC317+Տավուշ!BC316+Սյունիք!BC317)</f>
        <v>0</v>
      </c>
      <c r="BD318" s="56">
        <f>SUM('Երևան քաղաք'!BD317+Շիրակ!BD317+Կոտայք!BD317+Լոռի!BD317+Արագածոտն!BD317+Գեղարքունիքի!BD317+Արմավիր!BD317+'Արարատի և Վայոց ձոր'!BD317+Տավուշ!BD316+Սյունիք!BD317)</f>
        <v>0</v>
      </c>
      <c r="BE318" s="56">
        <f>SUM('Երևան քաղաք'!BE317+Շիրակ!BE317+Կոտայք!BE317+Լոռի!BE317+Արագածոտն!BE317+Գեղարքունիքի!BE317+Արմավիր!BE317+'Արարատի և Վայոց ձոր'!BE317+Տավուշ!BE316+Սյունիք!BE317)</f>
        <v>0</v>
      </c>
      <c r="BF318" s="56">
        <f>SUM('Երևան քաղաք'!BF317+Շիրակ!BF317+Կոտայք!BF317+Լոռի!BF317+Արագածոտն!BF317+Գեղարքունիքի!BF317+Արմավիր!BF317+'Արարատի և Վայոց ձոր'!BF317+Տավուշ!BF316+Սյունիք!BF317)</f>
        <v>0</v>
      </c>
      <c r="BG318" s="56">
        <f>SUM('Երևան քաղաք'!BG317+Շիրակ!BG317+Կոտայք!BG317+Լոռի!BG317+Արագածոտն!BG317+Գեղարքունիքի!BG317+Արմավիր!BG317+'Արարատի և Վայոց ձոր'!BG317+Տավուշ!BG316+Սյունիք!BG317)</f>
        <v>0</v>
      </c>
      <c r="BH318" s="56">
        <f>SUM('Երևան քաղաք'!BH317+Շիրակ!BH317+Կոտայք!BH317+Լոռի!BH317+Արագածոտն!BH317+Գեղարքունիքի!BH317+Արմավիր!BH317+'Արարատի և Վայոց ձոր'!BH317+Տավուշ!BH316+Սյունիք!BH317)</f>
        <v>0</v>
      </c>
      <c r="BI318" s="56">
        <f>SUM('Երևան քաղաք'!BI317+Շիրակ!BI317+Կոտայք!BI317+Լոռի!BI317+Արագածոտն!BI317+Գեղարքունիքի!BI317+Արմավիր!BI317+'Արարատի և Վայոց ձոր'!BI317+Տավուշ!BI316+Սյունիք!BI317)</f>
        <v>0</v>
      </c>
      <c r="BJ318" s="56">
        <f>SUM('Երևան քաղաք'!BJ317+Շիրակ!BJ317+Կոտայք!BJ317+Լոռի!BJ317+Արագածոտն!BJ317+Գեղարքունիքի!BJ317+Արմավիր!BJ317+'Արարատի և Վայոց ձոր'!BJ317+Տավուշ!BJ316+Սյունիք!BJ317)</f>
        <v>0</v>
      </c>
      <c r="BK318" s="56">
        <f>SUM('Երևան քաղաք'!BK317+Շիրակ!BK317+Կոտայք!BK317+Լոռի!BK317+Արագածոտն!BK317+Գեղարքունիքի!BK317+Արմավիր!BK317+'Արարատի և Վայոց ձոր'!BK317+Տավուշ!BK316+Սյունիք!BK317)</f>
        <v>0</v>
      </c>
      <c r="BL318" s="56">
        <f>SUM('Երևան քաղաք'!BL317+Շիրակ!BL317+Կոտայք!BL317+Լոռի!BL317+Արագածոտն!BL317+Գեղարքունիքի!BL317+Արմավիր!BL317+'Արարատի և Վայոց ձոր'!BL317+Տավուշ!BL316+Սյունիք!BL317)</f>
        <v>0</v>
      </c>
      <c r="BM318" s="56">
        <f>SUM('Երևան քաղաք'!BM317+Շիրակ!BM317+Կոտայք!BM317+Լոռի!BM317+Արագածոտն!BM317+Գեղարքունիքի!BM317+Արմավիր!BM317+'Արարատի և Վայոց ձոր'!BM317+Տավուշ!BM316+Սյունիք!BM317)</f>
        <v>0</v>
      </c>
      <c r="BN318" s="56">
        <f>SUM('Երևան քաղաք'!BN317+Շիրակ!BN317+Կոտայք!BN317+Լոռի!BN317+Արագածոտն!BN317+Գեղարքունիքի!BN317+Արմավիր!BN317+'Արարատի և Վայոց ձոր'!BN317+Տավուշ!BN316+Սյունիք!BN317)</f>
        <v>0</v>
      </c>
      <c r="BO318" s="56">
        <f>SUM('Երևան քաղաք'!BO317+Շիրակ!BO317+Կոտայք!BO317+Լոռի!BO317+Արագածոտն!BO317+Գեղարքունիքի!BO317+Արմավիր!BO317+'Արարատի և Վայոց ձոր'!BO317+Տավուշ!BO316+Սյունիք!BO317)</f>
        <v>0</v>
      </c>
      <c r="BP318" s="56">
        <f>SUM('Երևան քաղաք'!BP317+Շիրակ!BP317+Կոտայք!BP317+Լոռի!BP317+Արագածոտն!BP317+Գեղարքունիքի!BP317+Արմավիր!BP317+'Արարատի և Վայոց ձոր'!BP317+Տավուշ!BP316+Սյունիք!BP317)</f>
        <v>0</v>
      </c>
      <c r="BQ318" s="56">
        <f>SUM('Երևան քաղաք'!BQ317+Շիրակ!BQ317+Կոտայք!BQ317+Լոռի!BQ317+Արագածոտն!BQ317+Գեղարքունիքի!BQ317+Արմավիր!BQ317+'Արարատի և Վայոց ձոր'!BQ317+Տավուշ!BQ316+Սյունիք!BQ317)</f>
        <v>0</v>
      </c>
      <c r="BR318" s="56">
        <f>SUM('Երևան քաղաք'!BR317+Շիրակ!BR317+Կոտայք!BR317+Լոռի!BR317+Արագածոտն!BR317+Գեղարքունիքի!BR317+Արմավիր!BR317+'Արարատի և Վայոց ձոր'!BR317+Տավուշ!BR316+Սյունիք!BR317)</f>
        <v>0</v>
      </c>
      <c r="BS318" s="56">
        <f>SUM('Երևան քաղաք'!BS317+Շիրակ!BS317+Կոտայք!BS317+Լոռի!BS317+Արագածոտն!BS317+Գեղարքունիքի!BS317+Արմավիր!BS317+'Արարատի և Վայոց ձոր'!BS317+Տավուշ!BS316+Սյունիք!BS317)</f>
        <v>0</v>
      </c>
      <c r="BT318" s="56">
        <f>SUM('Երևան քաղաք'!BT317+Շիրակ!BT317+Կոտայք!BT317+Լոռի!BT317+Արագածոտն!BT317+Գեղարքունիքի!BT317+Արմավիր!BT317+'Արարատի և Վայոց ձոր'!BT317+Տավուշ!BT316+Սյունիք!BT317)</f>
        <v>0</v>
      </c>
      <c r="BU318" s="56">
        <f>SUM('Երևան քաղաք'!BU317+Շիրակ!BU317+Կոտայք!BU317+Լոռի!BU317+Արագածոտն!BU317+Գեղարքունիքի!BU317+Արմավիր!BU317+'Արարատի և Վայոց ձոր'!BU317+Տավուշ!BU316+Սյունիք!BU317)</f>
        <v>0</v>
      </c>
      <c r="BV318" s="56">
        <f>SUM('Երևան քաղաք'!BV317+Շիրակ!BV317+Կոտայք!BV317+Լոռի!BV317+Արագածոտն!BV317+Գեղարքունիքի!BV317+Արմավիր!BV317+'Արարատի և Վայոց ձոր'!BV317+Տավուշ!BV316+Սյունիք!BV317)</f>
        <v>0</v>
      </c>
      <c r="BW318" s="56">
        <f>SUM('Երևան քաղաք'!BW317+Շիրակ!BW317+Կոտայք!BW317+Լոռի!BW317+Արագածոտն!BW317+Գեղարքունիքի!BW317+Արմավիր!BW317+'Արարատի և Վայոց ձոր'!BW317+Տավուշ!BW316+Սյունիք!BW317)</f>
        <v>0</v>
      </c>
      <c r="BX318" s="56">
        <f>SUM('Երևան քաղաք'!BX317+Շիրակ!BX317+Կոտայք!BX317+Լոռի!BX317+Արագածոտն!BX317+Գեղարքունիքի!BX317+Արմավիր!BX317+'Արարատի և Վայոց ձոր'!BX317+Տավուշ!BX316+Սյունիք!BX317)</f>
        <v>0</v>
      </c>
      <c r="BY318" s="56">
        <f>SUM('Երևան քաղաք'!BY317+Շիրակ!BY317+Կոտայք!BY317+Լոռի!BY317+Արագածոտն!BY317+Գեղարքունիքի!BY317+Արմավիր!BY317+'Արարատի և Վայոց ձոր'!BY317+Տավուշ!BY316+Սյունիք!BY317)</f>
        <v>0</v>
      </c>
      <c r="BZ318" s="56">
        <f>SUM('Երևան քաղաք'!BZ317+Շիրակ!BZ317+Կոտայք!BZ317+Լոռի!BZ317+Արագածոտն!BZ317+Գեղարքունիքի!BZ317+Արմավիր!BZ317+'Արարատի և Վայոց ձոր'!BZ317+Տավուշ!BZ316+Սյունիք!BZ317)</f>
        <v>0</v>
      </c>
      <c r="CA318" s="56"/>
      <c r="CB318" s="133">
        <f t="shared" si="80"/>
        <v>0</v>
      </c>
      <c r="CC318" s="134">
        <f t="shared" si="81"/>
        <v>0</v>
      </c>
      <c r="CD318" s="134">
        <f t="shared" si="82"/>
        <v>1</v>
      </c>
      <c r="CE318" s="134">
        <f t="shared" si="83"/>
        <v>1</v>
      </c>
      <c r="CF318" s="134">
        <f t="shared" si="97"/>
        <v>1</v>
      </c>
      <c r="CG318" s="134">
        <f t="shared" si="98"/>
        <v>1</v>
      </c>
      <c r="CH318" s="134">
        <f t="shared" si="84"/>
        <v>1</v>
      </c>
      <c r="CI318" s="134">
        <f t="shared" si="99"/>
        <v>1</v>
      </c>
      <c r="CJ318" s="134">
        <f t="shared" si="85"/>
        <v>1</v>
      </c>
      <c r="CK318" s="134">
        <f t="shared" si="86"/>
        <v>1</v>
      </c>
      <c r="CL318" s="134">
        <f t="shared" si="87"/>
        <v>1</v>
      </c>
      <c r="CM318" s="134">
        <f t="shared" si="88"/>
        <v>1</v>
      </c>
      <c r="CN318" s="135">
        <f t="shared" si="89"/>
        <v>1</v>
      </c>
      <c r="CO318" s="135">
        <f t="shared" si="90"/>
        <v>1</v>
      </c>
      <c r="CP318" s="135">
        <f t="shared" si="91"/>
        <v>0</v>
      </c>
      <c r="CQ318" s="135">
        <f t="shared" si="92"/>
        <v>0</v>
      </c>
      <c r="CR318" s="135">
        <f t="shared" si="93"/>
        <v>0</v>
      </c>
      <c r="CS318" s="135">
        <f t="shared" si="94"/>
        <v>0</v>
      </c>
      <c r="CT318" s="135">
        <f t="shared" si="95"/>
        <v>0</v>
      </c>
      <c r="CU318" s="135">
        <f t="shared" si="96"/>
        <v>0</v>
      </c>
    </row>
    <row r="319" spans="1:99" ht="20.100000000000001" customHeight="1" x14ac:dyDescent="0.3">
      <c r="A319" s="41" t="s">
        <v>815</v>
      </c>
      <c r="B319" s="39" t="s">
        <v>816</v>
      </c>
      <c r="C319" s="39">
        <v>338.1</v>
      </c>
      <c r="D319" s="56">
        <f>SUM('Երևան քաղաք'!D318+Շիրակ!D318+Կոտայք!D318+Լոռի!D318+Արագածոտն!D318+Գեղարքունիքի!D318+Արմավիր!D318+'Արարատի և Վայոց ձոր'!D318+Տավուշ!D317+Սյունիք!D318)</f>
        <v>0</v>
      </c>
      <c r="E319" s="56">
        <f>SUM('Երևան քաղաք'!E318+Շիրակ!E318+Կոտայք!E318+Լոռի!E318+Արագածոտն!E318+Գեղարքունիքի!E318+Արմավիր!E318+'Արարատի և Վայոց ձոր'!E318+Տավուշ!E317+Սյունիք!E318)</f>
        <v>0</v>
      </c>
      <c r="F319" s="56">
        <f>SUM('Երևան քաղաք'!F318+Շիրակ!F318+Կոտայք!F318+Լոռի!F318+Արագածոտն!F318+Գեղարքունիքի!F318+Արմավիր!F318+'Արարատի և Վայոց ձոր'!F318+Տավուշ!F317+Սյունիք!F318)</f>
        <v>0</v>
      </c>
      <c r="G319" s="56">
        <f>SUM('Երևան քաղաք'!G318+Շիրակ!G318+Կոտայք!G318+Լոռի!G318+Արագածոտն!G318+Գեղարքունիքի!G318+Արմավիր!G318+'Արարատի և Վայոց ձոր'!G318+Տավուշ!G317+Սյունիք!G318)</f>
        <v>0</v>
      </c>
      <c r="H319" s="56">
        <f>SUM('Երևան քաղաք'!H318+Շիրակ!H318+Կոտայք!H318+Լոռի!H318+Արագածոտն!H318+Գեղարքունիքի!H318+Արմավիր!H318+'Արարատի և Վայոց ձոր'!H318+Տավուշ!H317+Սյունիք!H318)</f>
        <v>0</v>
      </c>
      <c r="I319" s="56">
        <f>SUM('Երևան քաղաք'!I318+Շիրակ!I318+Կոտայք!I318+Լոռի!I318+Արագածոտն!I318+Գեղարքունիքի!I318+Արմավիր!I318+'Արարատի և Վայոց ձոր'!I318+Տավուշ!I317+Սյունիք!I318)</f>
        <v>0</v>
      </c>
      <c r="J319" s="56">
        <f>SUM('Երևան քաղաք'!J318+Շիրակ!J318+Կոտայք!J318+Լոռի!J318+Արագածոտն!J318+Գեղարքունիքի!J318+Արմավիր!J318+'Արարատի և Վայոց ձոր'!J318+Տավուշ!J317+Սյունիք!J318)</f>
        <v>0</v>
      </c>
      <c r="K319" s="56">
        <f>SUM('Երևան քաղաք'!K318+Շիրակ!K318+Կոտայք!K318+Լոռի!K318+Արագածոտն!K318+Գեղարքունիքի!K318+Արմավիր!K318+'Արարատի և Վայոց ձոր'!K318+Տավուշ!K317+Սյունիք!K318)</f>
        <v>0</v>
      </c>
      <c r="L319" s="56">
        <f>SUM('Երևան քաղաք'!L318+Շիրակ!L318+Կոտայք!L318+Լոռի!L318+Արագածոտն!L318+Գեղարքունիքի!L318+Արմավիր!L318+'Արարատի և Վայոց ձոր'!L318+Տավուշ!L317+Սյունիք!L318)</f>
        <v>0</v>
      </c>
      <c r="M319" s="56">
        <f>SUM('Երևան քաղաք'!M318+Շիրակ!M318+Կոտայք!M318+Լոռի!M318+Արագածոտն!M318+Գեղարքունիքի!M318+Արմավիր!M318+'Արարատի և Վայոց ձոր'!M318+Տավուշ!M317+Սյունիք!M318)</f>
        <v>0</v>
      </c>
      <c r="N319" s="56">
        <f>SUM('Երևան քաղաք'!N318+Շիրակ!N318+Կոտայք!N318+Լոռի!N318+Արագածոտն!N318+Գեղարքունիքի!N318+Արմավիր!N318+'Արարատի և Վայոց ձոր'!N318+Տավուշ!N317+Սյունիք!N318)</f>
        <v>0</v>
      </c>
      <c r="O319" s="56">
        <f>SUM('Երևան քաղաք'!O318+Շիրակ!O318+Կոտայք!O318+Լոռի!O318+Արագածոտն!O318+Գեղարքունիքի!O318+Արմավիր!O318+'Արարատի և Վայոց ձոր'!O318+Տավուշ!O317+Սյունիք!O318)</f>
        <v>0</v>
      </c>
      <c r="P319" s="56">
        <f>SUM('Երևան քաղաք'!P318+Շիրակ!P318+Կոտայք!P318+Լոռի!P318+Արագածոտն!P318+Գեղարքունիքի!P318+Արմավիր!P318+'Արարատի և Վայոց ձոր'!P318+Տավուշ!P317+Սյունիք!P318)</f>
        <v>0</v>
      </c>
      <c r="Q319" s="56">
        <f>SUM('Երևան քաղաք'!Q318+Շիրակ!Q318+Կոտայք!Q318+Լոռի!Q318+Արագածոտն!Q318+Գեղարքունիքի!Q318+Արմավիր!Q318+'Արարատի և Վայոց ձոր'!Q318+Տավուշ!Q317+Սյունիք!Q318)</f>
        <v>0</v>
      </c>
      <c r="R319" s="56">
        <f>SUM('Երևան քաղաք'!R318+Շիրակ!R318+Կոտայք!R318+Լոռի!R318+Արագածոտն!R318+Գեղարքունիքի!R318+Արմավիր!R318+'Արարատի և Վայոց ձոր'!R318+Տավուշ!R317+Սյունիք!R318)</f>
        <v>0</v>
      </c>
      <c r="S319" s="56">
        <f>SUM('Երևան քաղաք'!S318+Շիրակ!S318+Կոտայք!S318+Լոռի!S318+Արագածոտն!S318+Գեղարքունիքի!S318+Արմավիր!S318+'Արարատի և Վայոց ձոր'!S318+Տավուշ!S317+Սյունիք!S318)</f>
        <v>0</v>
      </c>
      <c r="T319" s="56">
        <f>SUM('Երևան քաղաք'!T318+Շիրակ!T318+Կոտայք!T318+Լոռի!T318+Արագածոտն!T318+Գեղարքունիքի!T318+Արմավիր!T318+'Արարատի և Վայոց ձոր'!T318+Տավուշ!T317+Սյունիք!T318)</f>
        <v>0</v>
      </c>
      <c r="U319" s="56">
        <f>SUM('Երևան քաղաք'!U318+Շիրակ!U318+Կոտայք!U318+Լոռի!U318+Արագածոտն!U318+Գեղարքունիքի!U318+Արմավիր!U318+'Արարատի և Վայոց ձոր'!U318+Տավուշ!U317+Սյունիք!U318)</f>
        <v>0</v>
      </c>
      <c r="V319" s="56">
        <f>SUM('Երևան քաղաք'!V318+Շիրակ!V318+Կոտայք!V318+Լոռի!V318+Արագածոտն!V318+Գեղարքունիքի!V318+Արմավիր!V318+'Արարատի և Վայոց ձոր'!V318+Տավուշ!V317+Սյունիք!V318)</f>
        <v>0</v>
      </c>
      <c r="W319" s="56">
        <f>SUM('Երևան քաղաք'!W318+Շիրակ!W318+Կոտայք!W318+Լոռի!W318+Արագածոտն!W318+Գեղարքունիքի!W318+Արմավիր!W318+'Արարատի և Վայոց ձոր'!W318+Տավուշ!W317+Սյունիք!W318)</f>
        <v>0</v>
      </c>
      <c r="X319" s="56">
        <f>SUM('Երևան քաղաք'!X318+Շիրակ!X318+Կոտայք!X318+Լոռի!X318+Արագածոտն!X318+Գեղարքունիքի!X318+Արմավիր!X318+'Արարատի և Վայոց ձոր'!X318+Տավուշ!X317+Սյունիք!X318)</f>
        <v>0</v>
      </c>
      <c r="Y319" s="56">
        <f>SUM('Երևան քաղաք'!Y318+Շիրակ!Y318+Կոտայք!Y318+Լոռի!Y318+Արագածոտն!Y318+Գեղարքունիքի!Y318+Արմավիր!Y318+'Արարատի և Վայոց ձոր'!Y318+Տավուշ!Y317+Սյունիք!Y318)</f>
        <v>0</v>
      </c>
      <c r="Z319" s="56">
        <f>SUM('Երևան քաղաք'!Z318+Շիրակ!Z318+Կոտայք!Z318+Լոռի!Z318+Արագածոտն!Z318+Գեղարքունիքի!Z318+Արմավիր!Z318+'Արարատի և Վայոց ձոր'!Z318+Տավուշ!Z317+Սյունիք!Z318)</f>
        <v>0</v>
      </c>
      <c r="AA319" s="56">
        <f>SUM('Երևան քաղաք'!AA318+Շիրակ!AA318+Կոտայք!AA318+Լոռի!AA318+Արագածոտն!AA318+Գեղարքունիքի!AA318+Արմավիր!AA318+'Արարատի և Վայոց ձոր'!AA318+Տավուշ!AA317+Սյունիք!AA318)</f>
        <v>0</v>
      </c>
      <c r="AB319" s="56">
        <f>SUM('Երևան քաղաք'!AB318+Շիրակ!AB318+Կոտայք!AB318+Լոռի!AB318+Արագածոտն!AB318+Գեղարքունիքի!AB318+Արմավիր!AB318+'Արարատի և Վայոց ձոր'!AB318+Տավուշ!AB317+Սյունիք!AB318)</f>
        <v>0</v>
      </c>
      <c r="AC319" s="56">
        <f>SUM('Երևան քաղաք'!AC318+Շիրակ!AC318+Կոտայք!AC318+Լոռի!AC318+Արագածոտն!AC318+Գեղարքունիքի!AC318+Արմավիր!AC318+'Արարատի և Վայոց ձոր'!AC318+Տավուշ!AC317+Սյունիք!AC318)</f>
        <v>0</v>
      </c>
      <c r="AD319" s="56">
        <f>SUM('Երևան քաղաք'!AD318+Շիրակ!AD318+Կոտայք!AD318+Լոռի!AD318+Արագածոտն!AD318+Գեղարքունիքի!AD318+Արմավիր!AD318+'Արարատի և Վայոց ձոր'!AD318+Տավուշ!AD317+Սյունիք!AD318)</f>
        <v>0</v>
      </c>
      <c r="AE319" s="56">
        <f>SUM('Երևան քաղաք'!AE318+Շիրակ!AE318+Կոտայք!AE318+Լոռի!AE318+Արագածոտն!AE318+Գեղարքունիքի!AE318+Արմավիր!AE318+'Արարատի և Վայոց ձոր'!AE318+Տավուշ!AE317+Սյունիք!AE318)</f>
        <v>0</v>
      </c>
      <c r="AF319" s="56">
        <f>SUM('Երևան քաղաք'!AF318+Շիրակ!AF318+Կոտայք!AF318+Լոռի!AF318+Արագածոտն!AF318+Գեղարքունիքի!AF318+Արմավիր!AF318+'Արարատի և Վայոց ձոր'!AF318+Տավուշ!AF317+Սյունիք!AF318)</f>
        <v>0</v>
      </c>
      <c r="AG319" s="56">
        <f>SUM('Երևան քաղաք'!AG318+Շիրակ!AG318+Կոտայք!AG318+Լոռի!AG318+Արագածոտն!AG318+Գեղարքունիքի!AG318+Արմավիր!AG318+'Արարատի և Վայոց ձոր'!AG318+Տավուշ!AG317+Սյունիք!AG318)</f>
        <v>0</v>
      </c>
      <c r="AH319" s="56">
        <f>SUM('Երևան քաղաք'!AH318+Շիրակ!AH318+Կոտայք!AH318+Լոռի!AH318+Արագածոտն!AH318+Գեղարքունիքի!AH318+Արմավիր!AH318+'Արարատի և Վայոց ձոր'!AH318+Տավուշ!AH317+Սյունիք!AH318)</f>
        <v>0</v>
      </c>
      <c r="AI319" s="56">
        <f>SUM('Երևան քաղաք'!AI318+Շիրակ!AI318+Կոտայք!AI318+Լոռի!AI318+Արագածոտն!AI318+Գեղարքունիքի!AI318+Արմավիր!AI318+'Արարատի և Վայոց ձոր'!AI318+Տավուշ!AI317+Սյունիք!AI318)</f>
        <v>0</v>
      </c>
      <c r="AJ319" s="56">
        <f>SUM('Երևան քաղաք'!AJ318+Շիրակ!AJ318+Կոտայք!AJ318+Լոռի!AJ318+Արագածոտն!AJ318+Գեղարքունիքի!AJ318+Արմավիր!AJ318+'Արարատի և Վայոց ձոր'!AJ318+Տավուշ!AJ317+Սյունիք!AJ318)</f>
        <v>0</v>
      </c>
      <c r="AK319" s="56">
        <f>SUM('Երևան քաղաք'!AK318+Շիրակ!AK318+Կոտայք!AK318+Լոռի!AK318+Արագածոտն!AK318+Գեղարքունիքի!AK318+Արմավիր!AK318+'Արարատի և Վայոց ձոր'!AK318+Տավուշ!AK317+Սյունիք!AK318)</f>
        <v>0</v>
      </c>
      <c r="AL319" s="56">
        <f>SUM('Երևան քաղաք'!AL318+Շիրակ!AL318+Կոտայք!AL318+Լոռի!AL318+Արագածոտն!AL318+Գեղարքունիքի!AL318+Արմավիր!AL318+'Արարատի և Վայոց ձոր'!AL318+Տավուշ!AL317+Սյունիք!AL318)</f>
        <v>0</v>
      </c>
      <c r="AM319" s="56">
        <f>SUM('Երևան քաղաք'!AM318+Շիրակ!AM318+Կոտայք!AM318+Լոռի!AM318+Արագածոտն!AM318+Գեղարքունիքի!AM318+Արմավիր!AM318+'Արարատի և Վայոց ձոր'!AM318+Տավուշ!AM317+Սյունիք!AM318)</f>
        <v>0</v>
      </c>
      <c r="AN319" s="56">
        <f>SUM('Երևան քաղաք'!AN318+Շիրակ!AN318+Կոտայք!AN318+Լոռի!AN318+Արագածոտն!AN318+Գեղարքունիքի!AN318+Արմավիր!AN318+'Արարատի և Վայոց ձոր'!AN318+Տավուշ!AN317+Սյունիք!AN318)</f>
        <v>0</v>
      </c>
      <c r="AO319" s="56">
        <f>SUM('Երևան քաղաք'!AO318+Շիրակ!AO318+Կոտայք!AO318+Լոռի!AO318+Արագածոտն!AO318+Գեղարքունիքի!AO318+Արմավիր!AO318+'Արարատի և Վայոց ձոր'!AO318+Տավուշ!AO317+Սյունիք!AO318)</f>
        <v>0</v>
      </c>
      <c r="AP319" s="56">
        <f>SUM('Երևան քաղաք'!AP318+Շիրակ!AP318+Կոտայք!AP318+Լոռի!AP318+Արագածոտն!AP318+Գեղարքունիքի!AP318+Արմավիր!AP318+'Արարատի և Վայոց ձոր'!AP318+Տավուշ!AP317+Սյունիք!AP318)</f>
        <v>0</v>
      </c>
      <c r="AQ319" s="56">
        <f>SUM('Երևան քաղաք'!AQ318+Շիրակ!AQ318+Կոտայք!AQ318+Լոռի!AQ318+Արագածոտն!AQ318+Գեղարքունիքի!AQ318+Արմավիր!AQ318+'Արարատի և Վայոց ձոր'!AQ318+Տավուշ!AQ317+Սյունիք!AQ318)</f>
        <v>0</v>
      </c>
      <c r="AR319" s="56">
        <f>SUM('Երևան քաղաք'!AR318+Շիրակ!AR318+Կոտայք!AR318+Լոռի!AR318+Արագածոտն!AR318+Գեղարքունիքի!AR318+Արմավիր!AR318+'Արարատի և Վայոց ձոր'!AR318+Տավուշ!AR317+Սյունիք!AR318)</f>
        <v>0</v>
      </c>
      <c r="AS319" s="56">
        <f>SUM('Երևան քաղաք'!AS318+Շիրակ!AS318+Կոտայք!AS318+Լոռի!AS318+Արագածոտն!AS318+Գեղարքունիքի!AS318+Արմավիր!AS318+'Արարատի և Վայոց ձոր'!AS318+Տավուշ!AS317+Սյունիք!AS318)</f>
        <v>0</v>
      </c>
      <c r="AT319" s="56">
        <f>SUM('Երևան քաղաք'!AT318+Շիրակ!AT318+Կոտայք!AT318+Լոռի!AT318+Արագածոտն!AT318+Գեղարքունիքի!AT318+Արմավիր!AT318+'Արարատի և Վայոց ձոր'!AT318+Տավուշ!AT317+Սյունիք!AT318)</f>
        <v>0</v>
      </c>
      <c r="AU319" s="56">
        <f>SUM('Երևան քաղաք'!AU318+Շիրակ!AU318+Կոտայք!AU318+Լոռի!AU318+Արագածոտն!AU318+Գեղարքունիքի!AU318+Արմավիր!AU318+'Արարատի և Վայոց ձոր'!AU318+Տավուշ!AU317+Սյունիք!AU318)</f>
        <v>0</v>
      </c>
      <c r="AV319" s="56">
        <f>SUM('Երևան քաղաք'!AV318+Շիրակ!AV318+Կոտայք!AV318+Լոռի!AV318+Արագածոտն!AV318+Գեղարքունիքի!AV318+Արմավիր!AV318+'Արարատի և Վայոց ձոր'!AV318+Տավուշ!AV317+Սյունիք!AV318)</f>
        <v>0</v>
      </c>
      <c r="AW319" s="56">
        <f>SUM('Երևան քաղաք'!AW318+Շիրակ!AW318+Կոտայք!AW318+Լոռի!AW318+Արագածոտն!AW318+Գեղարքունիքի!AW318+Արմավիր!AW318+'Արարատի և Վայոց ձոր'!AW318+Տավուշ!AW317+Սյունիք!AW318)</f>
        <v>0</v>
      </c>
      <c r="AX319" s="56">
        <f>SUM('Երևան քաղաք'!AX318+Շիրակ!AX318+Կոտայք!AX318+Լոռի!AX318+Արագածոտն!AX318+Գեղարքունիքի!AX318+Արմավիր!AX318+'Արարատի և Վայոց ձոր'!AX318+Տավուշ!AX317+Սյունիք!AX318)</f>
        <v>0</v>
      </c>
      <c r="AY319" s="56">
        <f>SUM('Երևան քաղաք'!AY318+Շիրակ!AY318+Կոտայք!AY318+Լոռի!AY318+Արագածոտն!AY318+Գեղարքունիքի!AY318+Արմավիր!AY318+'Արարատի և Վայոց ձոր'!AY318+Տավուշ!AY317+Սյունիք!AY318)</f>
        <v>0</v>
      </c>
      <c r="AZ319" s="56">
        <f>SUM('Երևան քաղաք'!AZ318+Շիրակ!AZ318+Կոտայք!AZ318+Լոռի!AZ318+Արագածոտն!AZ318+Գեղարքունիքի!AZ318+Արմավիր!AZ318+'Արարատի և Վայոց ձոր'!AZ318+Տավուշ!AZ317+Սյունիք!AZ318)</f>
        <v>0</v>
      </c>
      <c r="BA319" s="56">
        <f>SUM('Երևան քաղաք'!BA318+Շիրակ!BA318+Կոտայք!BA318+Լոռի!BA318+Արագածոտն!BA318+Գեղարքունիքի!BA318+Արմավիր!BA318+'Արարատի և Վայոց ձոր'!BA318+Տավուշ!BA317+Սյունիք!BA318)</f>
        <v>0</v>
      </c>
      <c r="BB319" s="56">
        <f>SUM('Երևան քաղաք'!BB318+Շիրակ!BB318+Կոտայք!BB318+Լոռի!BB318+Արագածոտն!BB318+Գեղարքունիքի!BB318+Արմավիր!BB318+'Արարատի և Վայոց ձոր'!BB318+Տավուշ!BB317+Սյունիք!BB318)</f>
        <v>0</v>
      </c>
      <c r="BC319" s="56">
        <f>SUM('Երևան քաղաք'!BC318+Շիրակ!BC318+Կոտայք!BC318+Լոռի!BC318+Արագածոտն!BC318+Գեղարքունիքի!BC318+Արմավիր!BC318+'Արարատի և Վայոց ձոր'!BC318+Տավուշ!BC317+Սյունիք!BC318)</f>
        <v>0</v>
      </c>
      <c r="BD319" s="56">
        <f>SUM('Երևան քաղաք'!BD318+Շիրակ!BD318+Կոտայք!BD318+Լոռի!BD318+Արագածոտն!BD318+Գեղարքունիքի!BD318+Արմավիր!BD318+'Արարատի և Վայոց ձոր'!BD318+Տավուշ!BD317+Սյունիք!BD318)</f>
        <v>0</v>
      </c>
      <c r="BE319" s="56">
        <f>SUM('Երևան քաղաք'!BE318+Շիրակ!BE318+Կոտայք!BE318+Լոռի!BE318+Արագածոտն!BE318+Գեղարքունիքի!BE318+Արմավիր!BE318+'Արարատի և Վայոց ձոր'!BE318+Տավուշ!BE317+Սյունիք!BE318)</f>
        <v>0</v>
      </c>
      <c r="BF319" s="56">
        <f>SUM('Երևան քաղաք'!BF318+Շիրակ!BF318+Կոտայք!BF318+Լոռի!BF318+Արագածոտն!BF318+Գեղարքունիքի!BF318+Արմավիր!BF318+'Արարատի և Վայոց ձոր'!BF318+Տավուշ!BF317+Սյունիք!BF318)</f>
        <v>0</v>
      </c>
      <c r="BG319" s="56">
        <f>SUM('Երևան քաղաք'!BG318+Շիրակ!BG318+Կոտայք!BG318+Լոռի!BG318+Արագածոտն!BG318+Գեղարքունիքի!BG318+Արմավիր!BG318+'Արարատի և Վայոց ձոր'!BG318+Տավուշ!BG317+Սյունիք!BG318)</f>
        <v>0</v>
      </c>
      <c r="BH319" s="56">
        <f>SUM('Երևան քաղաք'!BH318+Շիրակ!BH318+Կոտայք!BH318+Լոռի!BH318+Արագածոտն!BH318+Գեղարքունիքի!BH318+Արմավիր!BH318+'Արարատի և Վայոց ձոր'!BH318+Տավուշ!BH317+Սյունիք!BH318)</f>
        <v>0</v>
      </c>
      <c r="BI319" s="56">
        <f>SUM('Երևան քաղաք'!BI318+Շիրակ!BI318+Կոտայք!BI318+Լոռի!BI318+Արագածոտն!BI318+Գեղարքունիքի!BI318+Արմավիր!BI318+'Արարատի և Վայոց ձոր'!BI318+Տավուշ!BI317+Սյունիք!BI318)</f>
        <v>0</v>
      </c>
      <c r="BJ319" s="56">
        <f>SUM('Երևան քաղաք'!BJ318+Շիրակ!BJ318+Կոտայք!BJ318+Լոռի!BJ318+Արագածոտն!BJ318+Գեղարքունիքի!BJ318+Արմավիր!BJ318+'Արարատի և Վայոց ձոր'!BJ318+Տավուշ!BJ317+Սյունիք!BJ318)</f>
        <v>0</v>
      </c>
      <c r="BK319" s="56">
        <f>SUM('Երևան քաղաք'!BK318+Շիրակ!BK318+Կոտայք!BK318+Լոռի!BK318+Արագածոտն!BK318+Գեղարքունիքի!BK318+Արմավիր!BK318+'Արարատի և Վայոց ձոր'!BK318+Տավուշ!BK317+Սյունիք!BK318)</f>
        <v>0</v>
      </c>
      <c r="BL319" s="56">
        <f>SUM('Երևան քաղաք'!BL318+Շիրակ!BL318+Կոտայք!BL318+Լոռի!BL318+Արագածոտն!BL318+Գեղարքունիքի!BL318+Արմավիր!BL318+'Արարատի և Վայոց ձոր'!BL318+Տավուշ!BL317+Սյունիք!BL318)</f>
        <v>0</v>
      </c>
      <c r="BM319" s="56">
        <f>SUM('Երևան քաղաք'!BM318+Շիրակ!BM318+Կոտայք!BM318+Լոռի!BM318+Արագածոտն!BM318+Գեղարքունիքի!BM318+Արմավիր!BM318+'Արարատի և Վայոց ձոր'!BM318+Տավուշ!BM317+Սյունիք!BM318)</f>
        <v>0</v>
      </c>
      <c r="BN319" s="56">
        <f>SUM('Երևան քաղաք'!BN318+Շիրակ!BN318+Կոտայք!BN318+Լոռի!BN318+Արագածոտն!BN318+Գեղարքունիքի!BN318+Արմավիր!BN318+'Արարատի և Վայոց ձոր'!BN318+Տավուշ!BN317+Սյունիք!BN318)</f>
        <v>0</v>
      </c>
      <c r="BO319" s="56">
        <f>SUM('Երևան քաղաք'!BO318+Շիրակ!BO318+Կոտայք!BO318+Լոռի!BO318+Արագածոտն!BO318+Գեղարքունիքի!BO318+Արմավիր!BO318+'Արարատի և Վայոց ձոր'!BO318+Տավուշ!BO317+Սյունիք!BO318)</f>
        <v>0</v>
      </c>
      <c r="BP319" s="56">
        <f>SUM('Երևան քաղաք'!BP318+Շիրակ!BP318+Կոտայք!BP318+Լոռի!BP318+Արագածոտն!BP318+Գեղարքունիքի!BP318+Արմավիր!BP318+'Արարատի և Վայոց ձոր'!BP318+Տավուշ!BP317+Սյունիք!BP318)</f>
        <v>0</v>
      </c>
      <c r="BQ319" s="56">
        <f>SUM('Երևան քաղաք'!BQ318+Շիրակ!BQ318+Կոտայք!BQ318+Լոռի!BQ318+Արագածոտն!BQ318+Գեղարքունիքի!BQ318+Արմավիր!BQ318+'Արարատի և Վայոց ձոր'!BQ318+Տավուշ!BQ317+Սյունիք!BQ318)</f>
        <v>0</v>
      </c>
      <c r="BR319" s="56">
        <f>SUM('Երևան քաղաք'!BR318+Շիրակ!BR318+Կոտայք!BR318+Լոռի!BR318+Արագածոտն!BR318+Գեղարքունիքի!BR318+Արմավիր!BR318+'Արարատի և Վայոց ձոր'!BR318+Տավուշ!BR317+Սյունիք!BR318)</f>
        <v>0</v>
      </c>
      <c r="BS319" s="56">
        <f>SUM('Երևան քաղաք'!BS318+Շիրակ!BS318+Կոտայք!BS318+Լոռի!BS318+Արագածոտն!BS318+Գեղարքունիքի!BS318+Արմավիր!BS318+'Արարատի և Վայոց ձոր'!BS318+Տավուշ!BS317+Սյունիք!BS318)</f>
        <v>0</v>
      </c>
      <c r="BT319" s="56">
        <f>SUM('Երևան քաղաք'!BT318+Շիրակ!BT318+Կոտայք!BT318+Լոռի!BT318+Արագածոտն!BT318+Գեղարքունիքի!BT318+Արմավիր!BT318+'Արարատի և Վայոց ձոր'!BT318+Տավուշ!BT317+Սյունիք!BT318)</f>
        <v>0</v>
      </c>
      <c r="BU319" s="56">
        <f>SUM('Երևան քաղաք'!BU318+Շիրակ!BU318+Կոտայք!BU318+Լոռի!BU318+Արագածոտն!BU318+Գեղարքունիքի!BU318+Արմավիր!BU318+'Արարատի և Վայոց ձոր'!BU318+Տավուշ!BU317+Սյունիք!BU318)</f>
        <v>0</v>
      </c>
      <c r="BV319" s="56">
        <f>SUM('Երևան քաղաք'!BV318+Շիրակ!BV318+Կոտայք!BV318+Լոռի!BV318+Արագածոտն!BV318+Գեղարքունիքի!BV318+Արմավիր!BV318+'Արարատի և Վայոց ձոր'!BV318+Տավուշ!BV317+Սյունիք!BV318)</f>
        <v>0</v>
      </c>
      <c r="BW319" s="56">
        <f>SUM('Երևան քաղաք'!BW318+Շիրակ!BW318+Կոտայք!BW318+Լոռի!BW318+Արագածոտն!BW318+Գեղարքունիքի!BW318+Արմավիր!BW318+'Արարատի և Վայոց ձոր'!BW318+Տավուշ!BW317+Սյունիք!BW318)</f>
        <v>0</v>
      </c>
      <c r="BX319" s="56">
        <f>SUM('Երևան քաղաք'!BX318+Շիրակ!BX318+Կոտայք!BX318+Լոռի!BX318+Արագածոտն!BX318+Գեղարքունիքի!BX318+Արմավիր!BX318+'Արարատի և Վայոց ձոր'!BX318+Տավուշ!BX317+Սյունիք!BX318)</f>
        <v>0</v>
      </c>
      <c r="BY319" s="56">
        <f>SUM('Երևան քաղաք'!BY318+Շիրակ!BY318+Կոտայք!BY318+Լոռի!BY318+Արագածոտն!BY318+Գեղարքունիքի!BY318+Արմավիր!BY318+'Արարատի և Վայոց ձոր'!BY318+Տավուշ!BY317+Սյունիք!BY318)</f>
        <v>0</v>
      </c>
      <c r="BZ319" s="56">
        <f>SUM('Երևան քաղաք'!BZ318+Շիրակ!BZ318+Կոտայք!BZ318+Լոռի!BZ318+Արագածոտն!BZ318+Գեղարքունիքի!BZ318+Արմավիր!BZ318+'Արարատի և Վայոց ձոր'!BZ318+Տավուշ!BZ317+Սյունիք!BZ318)</f>
        <v>0</v>
      </c>
      <c r="CA319" s="56"/>
      <c r="CB319" s="133">
        <f t="shared" si="80"/>
        <v>0</v>
      </c>
      <c r="CC319" s="134">
        <f t="shared" si="81"/>
        <v>0</v>
      </c>
      <c r="CD319" s="134">
        <f t="shared" si="82"/>
        <v>0</v>
      </c>
      <c r="CE319" s="134">
        <f t="shared" si="83"/>
        <v>0</v>
      </c>
      <c r="CF319" s="134">
        <f t="shared" si="97"/>
        <v>0</v>
      </c>
      <c r="CG319" s="134">
        <f t="shared" si="98"/>
        <v>0</v>
      </c>
      <c r="CH319" s="134">
        <f t="shared" si="84"/>
        <v>0</v>
      </c>
      <c r="CI319" s="134">
        <f t="shared" si="99"/>
        <v>0</v>
      </c>
      <c r="CJ319" s="134">
        <f t="shared" si="85"/>
        <v>0</v>
      </c>
      <c r="CK319" s="134">
        <f t="shared" si="86"/>
        <v>0</v>
      </c>
      <c r="CL319" s="134">
        <f t="shared" si="87"/>
        <v>0</v>
      </c>
      <c r="CM319" s="134">
        <f t="shared" si="88"/>
        <v>0</v>
      </c>
      <c r="CN319" s="135">
        <f t="shared" si="89"/>
        <v>0</v>
      </c>
      <c r="CO319" s="135">
        <f t="shared" si="90"/>
        <v>0</v>
      </c>
      <c r="CP319" s="135">
        <f t="shared" si="91"/>
        <v>0</v>
      </c>
      <c r="CQ319" s="135">
        <f t="shared" si="92"/>
        <v>0</v>
      </c>
      <c r="CR319" s="135">
        <f t="shared" si="93"/>
        <v>0</v>
      </c>
      <c r="CS319" s="135">
        <f t="shared" si="94"/>
        <v>0</v>
      </c>
      <c r="CT319" s="135">
        <f t="shared" si="95"/>
        <v>0</v>
      </c>
      <c r="CU319" s="135">
        <f t="shared" si="96"/>
        <v>0</v>
      </c>
    </row>
    <row r="320" spans="1:99" ht="20.100000000000001" customHeight="1" x14ac:dyDescent="0.3">
      <c r="A320" s="41" t="s">
        <v>269</v>
      </c>
      <c r="B320" s="39" t="s">
        <v>623</v>
      </c>
      <c r="C320" s="39">
        <v>339</v>
      </c>
      <c r="D320" s="56">
        <f>SUM('Երևան քաղաք'!D319+Շիրակ!D319+Կոտայք!D319+Լոռի!D319+Արագածոտն!D319+Գեղարքունիքի!D319+Արմավիր!D319+'Արարատի և Վայոց ձոր'!D319+Տավուշ!D318+Սյունիք!D319)</f>
        <v>0</v>
      </c>
      <c r="E320" s="56">
        <f>SUM('Երևան քաղաք'!E319+Շիրակ!E319+Կոտայք!E319+Լոռի!E319+Արագածոտն!E319+Գեղարքունիքի!E319+Արմավիր!E319+'Արարատի և Վայոց ձոր'!E319+Տավուշ!E318+Սյունիք!E319)</f>
        <v>1</v>
      </c>
      <c r="F320" s="56">
        <f>SUM('Երևան քաղաք'!F319+Շիրակ!F319+Կոտայք!F319+Լոռի!F319+Արագածոտն!F319+Գեղարքունիքի!F319+Արմավիր!F319+'Արարատի և Վայոց ձոր'!F319+Տավուշ!F318+Սյունիք!F319)</f>
        <v>1</v>
      </c>
      <c r="G320" s="56">
        <f>SUM('Երևան քաղաք'!G319+Շիրակ!G319+Կոտայք!G319+Լոռի!G319+Արագածոտն!G319+Գեղարքունիքի!G319+Արմավիր!G319+'Արարատի և Վայոց ձոր'!G319+Տավուշ!G318+Սյունիք!G319)</f>
        <v>0</v>
      </c>
      <c r="H320" s="56">
        <f>SUM('Երևան քաղաք'!H319+Շիրակ!H319+Կոտայք!H319+Լոռի!H319+Արագածոտն!H319+Գեղարքունիքի!H319+Արմավիր!H319+'Արարատի և Վայոց ձոր'!H319+Տավուշ!H318+Սյունիք!H319)</f>
        <v>0</v>
      </c>
      <c r="I320" s="56">
        <f>SUM('Երևան քաղաք'!I319+Շիրակ!I319+Կոտայք!I319+Լոռի!I319+Արագածոտն!I319+Գեղարքունիքի!I319+Արմավիր!I319+'Արարատի և Վայոց ձոր'!I319+Տավուշ!I318+Սյունիք!I319)</f>
        <v>2</v>
      </c>
      <c r="J320" s="56">
        <f>SUM('Երևան քաղաք'!J319+Շիրակ!J319+Կոտայք!J319+Լոռի!J319+Արագածոտն!J319+Գեղարքունիքի!J319+Արմավիր!J319+'Արարատի և Վայոց ձոր'!J319+Տավուշ!J318+Սյունիք!J319)</f>
        <v>0</v>
      </c>
      <c r="K320" s="56">
        <f>SUM('Երևան քաղաք'!K319+Շիրակ!K319+Կոտայք!K319+Լոռի!K319+Արագածոտն!K319+Գեղարքունիքի!K319+Արմավիր!K319+'Արարատի և Վայոց ձոր'!K319+Տավուշ!K318+Սյունիք!K319)</f>
        <v>0</v>
      </c>
      <c r="L320" s="56">
        <f>SUM('Երևան քաղաք'!L319+Շիրակ!L319+Կոտայք!L319+Լոռի!L319+Արագածոտն!L319+Գեղարքունիքի!L319+Արմավիր!L319+'Արարատի և Վայոց ձոր'!L319+Տավուշ!L318+Սյունիք!L319)</f>
        <v>2</v>
      </c>
      <c r="M320" s="56">
        <f>SUM('Երևան քաղաք'!M319+Շիրակ!M319+Կոտայք!M319+Լոռի!M319+Արագածոտն!M319+Գեղարքունիքի!M319+Արմավիր!M319+'Արարատի և Վայոց ձոր'!M319+Տավուշ!M318+Սյունիք!M319)</f>
        <v>0</v>
      </c>
      <c r="N320" s="56">
        <f>SUM('Երևան քաղաք'!N319+Շիրակ!N319+Կոտայք!N319+Լոռի!N319+Արագածոտն!N319+Գեղարքունիքի!N319+Արմավիր!N319+'Արարատի և Վայոց ձոր'!N319+Տավուշ!N318+Սյունիք!N319)</f>
        <v>0</v>
      </c>
      <c r="O320" s="56">
        <f>SUM('Երևան քաղաք'!O319+Շիրակ!O319+Կոտայք!O319+Լոռի!O319+Արագածոտն!O319+Գեղարքունիքի!O319+Արմավիր!O319+'Արարատի և Վայոց ձոր'!O319+Տավուշ!O318+Սյունիք!O319)</f>
        <v>0</v>
      </c>
      <c r="P320" s="56">
        <f>SUM('Երևան քաղաք'!P319+Շիրակ!P319+Կոտայք!P319+Լոռի!P319+Արագածոտն!P319+Գեղարքունիքի!P319+Արմավիր!P319+'Արարատի և Վայոց ձոր'!P319+Տավուշ!P318+Սյունիք!P319)</f>
        <v>0</v>
      </c>
      <c r="Q320" s="56">
        <f>SUM('Երևան քաղաք'!Q319+Շիրակ!Q319+Կոտայք!Q319+Լոռի!Q319+Արագածոտն!Q319+Գեղարքունիքի!Q319+Արմավիր!Q319+'Արարատի և Վայոց ձոր'!Q319+Տավուշ!Q318+Սյունիք!Q319)</f>
        <v>0</v>
      </c>
      <c r="R320" s="56">
        <f>SUM('Երևան քաղաք'!R319+Շիրակ!R319+Կոտայք!R319+Լոռի!R319+Արագածոտն!R319+Գեղարքունիքի!R319+Արմավիր!R319+'Արարատի և Վայոց ձոր'!R319+Տավուշ!R318+Սյունիք!R319)</f>
        <v>0</v>
      </c>
      <c r="S320" s="56">
        <f>SUM('Երևան քաղաք'!S319+Շիրակ!S319+Կոտայք!S319+Լոռի!S319+Արագածոտն!S319+Գեղարքունիքի!S319+Արմավիր!S319+'Արարատի և Վայոց ձոր'!S319+Տավուշ!S318+Սյունիք!S319)</f>
        <v>0</v>
      </c>
      <c r="T320" s="56">
        <f>SUM('Երևան քաղաք'!T319+Շիրակ!T319+Կոտայք!T319+Լոռի!T319+Արագածոտն!T319+Գեղարքունիքի!T319+Արմավիր!T319+'Արարատի և Վայոց ձոր'!T319+Տավուշ!T318+Սյունիք!T319)</f>
        <v>0</v>
      </c>
      <c r="U320" s="56">
        <f>SUM('Երևան քաղաք'!U319+Շիրակ!U319+Կոտայք!U319+Լոռի!U319+Արագածոտն!U319+Գեղարքունիքի!U319+Արմավիր!U319+'Արարատի և Վայոց ձոր'!U319+Տավուշ!U318+Սյունիք!U319)</f>
        <v>0</v>
      </c>
      <c r="V320" s="56">
        <f>SUM('Երևան քաղաք'!V319+Շիրակ!V319+Կոտայք!V319+Լոռի!V319+Արագածոտն!V319+Գեղարքունիքի!V319+Արմավիր!V319+'Արարատի և Վայոց ձոր'!V319+Տավուշ!V318+Սյունիք!V319)</f>
        <v>0</v>
      </c>
      <c r="W320" s="56">
        <f>SUM('Երևան քաղաք'!W319+Շիրակ!W319+Կոտայք!W319+Լոռի!W319+Արագածոտն!W319+Գեղարքունիքի!W319+Արմավիր!W319+'Արարատի և Վայոց ձոր'!W319+Տավուշ!W318+Սյունիք!W319)</f>
        <v>0</v>
      </c>
      <c r="X320" s="56">
        <f>SUM('Երևան քաղաք'!X319+Շիրակ!X319+Կոտայք!X319+Լոռի!X319+Արագածոտն!X319+Գեղարքունիքի!X319+Արմավիր!X319+'Արարատի և Վայոց ձոր'!X319+Տավուշ!X318+Սյունիք!X319)</f>
        <v>0</v>
      </c>
      <c r="Y320" s="56">
        <f>SUM('Երևան քաղաք'!Y319+Շիրակ!Y319+Կոտայք!Y319+Լոռի!Y319+Արագածոտն!Y319+Գեղարքունիքի!Y319+Արմավիր!Y319+'Արարատի և Վայոց ձոր'!Y319+Տավուշ!Y318+Սյունիք!Y319)</f>
        <v>2</v>
      </c>
      <c r="Z320" s="56">
        <f>SUM('Երևան քաղաք'!Z319+Շիրակ!Z319+Կոտայք!Z319+Լոռի!Z319+Արագածոտն!Z319+Գեղարքունիքի!Z319+Արմավիր!Z319+'Արարատի և Վայոց ձոր'!Z319+Տավուշ!Z318+Սյունիք!Z319)</f>
        <v>0</v>
      </c>
      <c r="AA320" s="56">
        <f>SUM('Երևան քաղաք'!AA319+Շիրակ!AA319+Կոտայք!AA319+Լոռի!AA319+Արագածոտն!AA319+Գեղարքունիքի!AA319+Արմավիր!AA319+'Արարատի և Վայոց ձոր'!AA319+Տավուշ!AA318+Սյունիք!AA319)</f>
        <v>0</v>
      </c>
      <c r="AB320" s="56">
        <f>SUM('Երևան քաղաք'!AB319+Շիրակ!AB319+Կոտայք!AB319+Լոռի!AB319+Արագածոտն!AB319+Գեղարքունիքի!AB319+Արմավիր!AB319+'Արարատի և Վայոց ձոր'!AB319+Տավուշ!AB318+Սյունիք!AB319)</f>
        <v>0</v>
      </c>
      <c r="AC320" s="56">
        <f>SUM('Երևան քաղաք'!AC319+Շիրակ!AC319+Կոտայք!AC319+Լոռի!AC319+Արագածոտն!AC319+Գեղարքունիքի!AC319+Արմավիր!AC319+'Արարատի և Վայոց ձոր'!AC319+Տավուշ!AC318+Սյունիք!AC319)</f>
        <v>0</v>
      </c>
      <c r="AD320" s="56">
        <f>SUM('Երևան քաղաք'!AD319+Շիրակ!AD319+Կոտայք!AD319+Լոռի!AD319+Արագածոտն!AD319+Գեղարքունիքի!AD319+Արմավիր!AD319+'Արարատի և Վայոց ձոր'!AD319+Տավուշ!AD318+Սյունիք!AD319)</f>
        <v>0</v>
      </c>
      <c r="AE320" s="56">
        <f>SUM('Երևան քաղաք'!AE319+Շիրակ!AE319+Կոտայք!AE319+Լոռի!AE319+Արագածոտն!AE319+Գեղարքունիքի!AE319+Արմավիր!AE319+'Արարատի և Վայոց ձոր'!AE319+Տավուշ!AE318+Սյունիք!AE319)</f>
        <v>0</v>
      </c>
      <c r="AF320" s="56">
        <f>SUM('Երևան քաղաք'!AF319+Շիրակ!AF319+Կոտայք!AF319+Լոռի!AF319+Արագածոտն!AF319+Գեղարքունիքի!AF319+Արմավիր!AF319+'Արարատի և Վայոց ձոր'!AF319+Տավուշ!AF318+Սյունիք!AF319)</f>
        <v>0</v>
      </c>
      <c r="AG320" s="56">
        <f>SUM('Երևան քաղաք'!AG319+Շիրակ!AG319+Կոտայք!AG319+Լոռի!AG319+Արագածոտն!AG319+Գեղարքունիքի!AG319+Արմավիր!AG319+'Արարատի և Վայոց ձոր'!AG319+Տավուշ!AG318+Սյունիք!AG319)</f>
        <v>0</v>
      </c>
      <c r="AH320" s="56">
        <f>SUM('Երևան քաղաք'!AH319+Շիրակ!AH319+Կոտայք!AH319+Լոռի!AH319+Արագածոտն!AH319+Գեղարքունիքի!AH319+Արմավիր!AH319+'Արարատի և Վայոց ձոր'!AH319+Տավուշ!AH318+Սյունիք!AH319)</f>
        <v>0</v>
      </c>
      <c r="AI320" s="56">
        <f>SUM('Երևան քաղաք'!AI319+Շիրակ!AI319+Կոտայք!AI319+Լոռի!AI319+Արագածոտն!AI319+Գեղարքունիքի!AI319+Արմավիր!AI319+'Արարատի և Վայոց ձոր'!AI319+Տավուշ!AI318+Սյունիք!AI319)</f>
        <v>0</v>
      </c>
      <c r="AJ320" s="56">
        <f>SUM('Երևան քաղաք'!AJ319+Շիրակ!AJ319+Կոտայք!AJ319+Լոռի!AJ319+Արագածոտն!AJ319+Գեղարքունիքի!AJ319+Արմավիր!AJ319+'Արարատի և Վայոց ձոր'!AJ319+Տավուշ!AJ318+Սյունիք!AJ319)</f>
        <v>0</v>
      </c>
      <c r="AK320" s="56">
        <f>SUM('Երևան քաղաք'!AK319+Շիրակ!AK319+Կոտայք!AK319+Լոռի!AK319+Արագածոտն!AK319+Գեղարքունիքի!AK319+Արմավիր!AK319+'Արարատի և Վայոց ձոր'!AK319+Տավուշ!AK318+Սյունիք!AK319)</f>
        <v>0</v>
      </c>
      <c r="AL320" s="56">
        <f>SUM('Երևան քաղաք'!AL319+Շիրակ!AL319+Կոտայք!AL319+Լոռի!AL319+Արագածոտն!AL319+Գեղարքունիքի!AL319+Արմավիր!AL319+'Արարատի և Վայոց ձոր'!AL319+Տավուշ!AL318+Սյունիք!AL319)</f>
        <v>0</v>
      </c>
      <c r="AM320" s="56">
        <f>SUM('Երևան քաղաք'!AM319+Շիրակ!AM319+Կոտայք!AM319+Լոռի!AM319+Արագածոտն!AM319+Գեղարքունիքի!AM319+Արմավիր!AM319+'Արարատի և Վայոց ձոր'!AM319+Տավուշ!AM318+Սյունիք!AM319)</f>
        <v>0</v>
      </c>
      <c r="AN320" s="56">
        <f>SUM('Երևան քաղաք'!AN319+Շիրակ!AN319+Կոտայք!AN319+Լոռի!AN319+Արագածոտն!AN319+Գեղարքունիքի!AN319+Արմավիր!AN319+'Արարատի և Վայոց ձոր'!AN319+Տավուշ!AN318+Սյունիք!AN319)</f>
        <v>0</v>
      </c>
      <c r="AO320" s="56">
        <f>SUM('Երևան քաղաք'!AO319+Շիրակ!AO319+Կոտայք!AO319+Լոռի!AO319+Արագածոտն!AO319+Գեղարքունիքի!AO319+Արմավիր!AO319+'Արարատի և Վայոց ձոր'!AO319+Տավուշ!AO318+Սյունիք!AO319)</f>
        <v>2</v>
      </c>
      <c r="AP320" s="56">
        <f>SUM('Երևան քաղաք'!AP319+Շիրակ!AP319+Կոտայք!AP319+Լոռի!AP319+Արագածոտն!AP319+Գեղարքունիքի!AP319+Արմավիր!AP319+'Արարատի և Վայոց ձոր'!AP319+Տավուշ!AP318+Սյունիք!AP319)</f>
        <v>0</v>
      </c>
      <c r="AQ320" s="56">
        <f>SUM('Երևան քաղաք'!AQ319+Շիրակ!AQ319+Կոտայք!AQ319+Լոռի!AQ319+Արագածոտն!AQ319+Գեղարքունիքի!AQ319+Արմավիր!AQ319+'Արարատի և Վայոց ձոր'!AQ319+Տավուշ!AQ318+Սյունիք!AQ319)</f>
        <v>0</v>
      </c>
      <c r="AR320" s="56">
        <f>SUM('Երևան քաղաք'!AR319+Շիրակ!AR319+Կոտայք!AR319+Լոռի!AR319+Արագածոտն!AR319+Գեղարքունիքի!AR319+Արմավիր!AR319+'Արարատի և Վայոց ձոր'!AR319+Տավուշ!AR318+Սյունիք!AR319)</f>
        <v>0</v>
      </c>
      <c r="AS320" s="56">
        <f>SUM('Երևան քաղաք'!AS319+Շիրակ!AS319+Կոտայք!AS319+Լոռի!AS319+Արագածոտն!AS319+Գեղարքունիքի!AS319+Արմավիր!AS319+'Արարատի և Վայոց ձոր'!AS319+Տավուշ!AS318+Սյունիք!AS319)</f>
        <v>0</v>
      </c>
      <c r="AT320" s="56">
        <f>SUM('Երևան քաղաք'!AT319+Շիրակ!AT319+Կոտայք!AT319+Լոռի!AT319+Արագածոտն!AT319+Գեղարքունիքի!AT319+Արմավիր!AT319+'Արարատի և Վայոց ձոր'!AT319+Տավուշ!AT318+Սյունիք!AT319)</f>
        <v>0</v>
      </c>
      <c r="AU320" s="56">
        <f>SUM('Երևան քաղաք'!AU319+Շիրակ!AU319+Կոտայք!AU319+Լոռի!AU319+Արագածոտն!AU319+Գեղարքունիքի!AU319+Արմավիր!AU319+'Արարատի և Վայոց ձոր'!AU319+Տավուշ!AU318+Սյունիք!AU319)</f>
        <v>0</v>
      </c>
      <c r="AV320" s="56">
        <f>SUM('Երևան քաղաք'!AV319+Շիրակ!AV319+Կոտայք!AV319+Լոռի!AV319+Արագածոտն!AV319+Գեղարքունիքի!AV319+Արմավիր!AV319+'Արարատի և Վայոց ձոր'!AV319+Տավուշ!AV318+Սյունիք!AV319)</f>
        <v>1</v>
      </c>
      <c r="AW320" s="56">
        <f>SUM('Երևան քաղաք'!AW319+Շիրակ!AW319+Կոտայք!AW319+Լոռի!AW319+Արագածոտն!AW319+Գեղարքունիքի!AW319+Արմավիր!AW319+'Արարատի և Վայոց ձոր'!AW319+Տավուշ!AW318+Սյունիք!AW319)</f>
        <v>1</v>
      </c>
      <c r="AX320" s="56">
        <f>SUM('Երևան քաղաք'!AX319+Շիրակ!AX319+Կոտայք!AX319+Լոռի!AX319+Արագածոտն!AX319+Գեղարքունիքի!AX319+Արմավիր!AX319+'Արարատի և Վայոց ձոր'!AX319+Տավուշ!AX318+Սյունիք!AX319)</f>
        <v>0</v>
      </c>
      <c r="AY320" s="56">
        <f>SUM('Երևան քաղաք'!AY319+Շիրակ!AY319+Կոտայք!AY319+Լոռի!AY319+Արագածոտն!AY319+Գեղարքունիքի!AY319+Արմավիր!AY319+'Արարատի և Վայոց ձոր'!AY319+Տավուշ!AY318+Սյունիք!AY319)</f>
        <v>2</v>
      </c>
      <c r="AZ320" s="56">
        <f>SUM('Երևան քաղաք'!AZ319+Շիրակ!AZ319+Կոտայք!AZ319+Լոռի!AZ319+Արագածոտն!AZ319+Գեղարքունիքի!AZ319+Արմավիր!AZ319+'Արարատի և Վայոց ձոր'!AZ319+Տավուշ!AZ318+Սյունիք!AZ319)</f>
        <v>0</v>
      </c>
      <c r="BA320" s="56">
        <f>SUM('Երևան քաղաք'!BA319+Շիրակ!BA319+Կոտայք!BA319+Լոռի!BA319+Արագածոտն!BA319+Գեղարքունիքի!BA319+Արմավիր!BA319+'Արարատի և Վայոց ձոր'!BA319+Տավուշ!BA318+Սյունիք!BA319)</f>
        <v>0</v>
      </c>
      <c r="BB320" s="56">
        <f>SUM('Երևան քաղաք'!BB319+Շիրակ!BB319+Կոտայք!BB319+Լոռի!BB319+Արագածոտն!BB319+Գեղարքունիքի!BB319+Արմավիր!BB319+'Արարատի և Վայոց ձոր'!BB319+Տավուշ!BB318+Սյունիք!BB319)</f>
        <v>0</v>
      </c>
      <c r="BC320" s="56">
        <f>SUM('Երևան քաղաք'!BC319+Շիրակ!BC319+Կոտայք!BC319+Լոռի!BC319+Արագածոտն!BC319+Գեղարքունիքի!BC319+Արմավիր!BC319+'Արարատի և Վայոց ձոր'!BC319+Տավուշ!BC318+Սյունիք!BC319)</f>
        <v>0</v>
      </c>
      <c r="BD320" s="56">
        <f>SUM('Երևան քաղաք'!BD319+Շիրակ!BD319+Կոտայք!BD319+Լոռի!BD319+Արագածոտն!BD319+Գեղարքունիքի!BD319+Արմավիր!BD319+'Արարատի և Վայոց ձոր'!BD319+Տավուշ!BD318+Սյունիք!BD319)</f>
        <v>0</v>
      </c>
      <c r="BE320" s="56">
        <f>SUM('Երևան քաղաք'!BE319+Շիրակ!BE319+Կոտայք!BE319+Լոռի!BE319+Արագածոտն!BE319+Գեղարքունիքի!BE319+Արմավիր!BE319+'Արարատի և Վայոց ձոր'!BE319+Տավուշ!BE318+Սյունիք!BE319)</f>
        <v>0</v>
      </c>
      <c r="BF320" s="56">
        <f>SUM('Երևան քաղաք'!BF319+Շիրակ!BF319+Կոտայք!BF319+Լոռի!BF319+Արագածոտն!BF319+Գեղարքունիքի!BF319+Արմավիր!BF319+'Արարատի և Վայոց ձոր'!BF319+Տավուշ!BF318+Սյունիք!BF319)</f>
        <v>0</v>
      </c>
      <c r="BG320" s="56">
        <f>SUM('Երևան քաղաք'!BG319+Շիրակ!BG319+Կոտայք!BG319+Լոռի!BG319+Արագածոտն!BG319+Գեղարքունիքի!BG319+Արմավիր!BG319+'Արարատի և Վայոց ձոր'!BG319+Տավուշ!BG318+Սյունիք!BG319)</f>
        <v>0</v>
      </c>
      <c r="BH320" s="56">
        <f>SUM('Երևան քաղաք'!BH319+Շիրակ!BH319+Կոտայք!BH319+Լոռի!BH319+Արագածոտն!BH319+Գեղարքունիքի!BH319+Արմավիր!BH319+'Արարատի և Վայոց ձոր'!BH319+Տավուշ!BH318+Սյունիք!BH319)</f>
        <v>0</v>
      </c>
      <c r="BI320" s="56">
        <f>SUM('Երևան քաղաք'!BI319+Շիրակ!BI319+Կոտայք!BI319+Լոռի!BI319+Արագածոտն!BI319+Գեղարքունիքի!BI319+Արմավիր!BI319+'Արարատի և Վայոց ձոր'!BI319+Տավուշ!BI318+Սյունիք!BI319)</f>
        <v>0</v>
      </c>
      <c r="BJ320" s="56">
        <f>SUM('Երևան քաղաք'!BJ319+Շիրակ!BJ319+Կոտայք!BJ319+Լոռի!BJ319+Արագածոտն!BJ319+Գեղարքունիքի!BJ319+Արմավիր!BJ319+'Արարատի և Վայոց ձոր'!BJ319+Տավուշ!BJ318+Սյունիք!BJ319)</f>
        <v>0</v>
      </c>
      <c r="BK320" s="56">
        <f>SUM('Երևան քաղաք'!BK319+Շիրակ!BK319+Կոտայք!BK319+Լոռի!BK319+Արագածոտն!BK319+Գեղարքունիքի!BK319+Արմավիր!BK319+'Արարատի և Վայոց ձոր'!BK319+Տավուշ!BK318+Սյունիք!BK319)</f>
        <v>0</v>
      </c>
      <c r="BL320" s="56">
        <f>SUM('Երևան քաղաք'!BL319+Շիրակ!BL319+Կոտայք!BL319+Լոռի!BL319+Արագածոտն!BL319+Գեղարքունիքի!BL319+Արմավիր!BL319+'Արարատի և Վայոց ձոր'!BL319+Տավուշ!BL318+Սյունիք!BL319)</f>
        <v>0</v>
      </c>
      <c r="BM320" s="56">
        <f>SUM('Երևան քաղաք'!BM319+Շիրակ!BM319+Կոտայք!BM319+Լոռի!BM319+Արագածոտն!BM319+Գեղարքունիքի!BM319+Արմավիր!BM319+'Արարատի և Վայոց ձոր'!BM319+Տավուշ!BM318+Սյունիք!BM319)</f>
        <v>0</v>
      </c>
      <c r="BN320" s="56">
        <f>SUM('Երևան քաղաք'!BN319+Շիրակ!BN319+Կոտայք!BN319+Լոռի!BN319+Արագածոտն!BN319+Գեղարքունիքի!BN319+Արմավիր!BN319+'Արարատի և Վայոց ձոր'!BN319+Տավուշ!BN318+Սյունիք!BN319)</f>
        <v>0</v>
      </c>
      <c r="BO320" s="56">
        <f>SUM('Երևան քաղաք'!BO319+Շիրակ!BO319+Կոտայք!BO319+Լոռի!BO319+Արագածոտն!BO319+Գեղարքունիքի!BO319+Արմավիր!BO319+'Արարատի և Վայոց ձոր'!BO319+Տավուշ!BO318+Սյունիք!BO319)</f>
        <v>0</v>
      </c>
      <c r="BP320" s="56">
        <f>SUM('Երևան քաղաք'!BP319+Շիրակ!BP319+Կոտայք!BP319+Լոռի!BP319+Արագածոտն!BP319+Գեղարքունիքի!BP319+Արմավիր!BP319+'Արարատի և Վայոց ձոր'!BP319+Տավուշ!BP318+Սյունիք!BP319)</f>
        <v>0</v>
      </c>
      <c r="BQ320" s="56">
        <f>SUM('Երևան քաղաք'!BQ319+Շիրակ!BQ319+Կոտայք!BQ319+Լոռի!BQ319+Արագածոտն!BQ319+Գեղարքունիքի!BQ319+Արմավիր!BQ319+'Արարատի և Վայոց ձոր'!BQ319+Տավուշ!BQ318+Սյունիք!BQ319)</f>
        <v>0</v>
      </c>
      <c r="BR320" s="56">
        <f>SUM('Երևան քաղաք'!BR319+Շիրակ!BR319+Կոտայք!BR319+Լոռի!BR319+Արագածոտն!BR319+Գեղարքունիքի!BR319+Արմավիր!BR319+'Արարատի և Վայոց ձոր'!BR319+Տավուշ!BR318+Սյունիք!BR319)</f>
        <v>0</v>
      </c>
      <c r="BS320" s="56">
        <f>SUM('Երևան քաղաք'!BS319+Շիրակ!BS319+Կոտայք!BS319+Լոռի!BS319+Արագածոտն!BS319+Գեղարքունիքի!BS319+Արմավիր!BS319+'Արարատի և Վայոց ձոր'!BS319+Տավուշ!BS318+Սյունիք!BS319)</f>
        <v>0</v>
      </c>
      <c r="BT320" s="56">
        <f>SUM('Երևան քաղաք'!BT319+Շիրակ!BT319+Կոտայք!BT319+Լոռի!BT319+Արագածոտն!BT319+Գեղարքունիքի!BT319+Արմավիր!BT319+'Արարատի և Վայոց ձոր'!BT319+Տավուշ!BT318+Սյունիք!BT319)</f>
        <v>0</v>
      </c>
      <c r="BU320" s="56">
        <f>SUM('Երևան քաղաք'!BU319+Շիրակ!BU319+Կոտայք!BU319+Լոռի!BU319+Արագածոտն!BU319+Գեղարքունիքի!BU319+Արմավիր!BU319+'Արարատի և Վայոց ձոր'!BU319+Տավուշ!BU318+Սյունիք!BU319)</f>
        <v>3</v>
      </c>
      <c r="BV320" s="56">
        <f>SUM('Երևան քաղաք'!BV319+Շիրակ!BV319+Կոտայք!BV319+Լոռի!BV319+Արագածոտն!BV319+Գեղարքունիքի!BV319+Արմավիր!BV319+'Արարատի և Վայոց ձոր'!BV319+Տավուշ!BV318+Սյունիք!BV319)</f>
        <v>0</v>
      </c>
      <c r="BW320" s="56">
        <f>SUM('Երևան քաղաք'!BW319+Շիրակ!BW319+Կոտայք!BW319+Լոռի!BW319+Արագածոտն!BW319+Գեղարքունիքի!BW319+Արմավիր!BW319+'Արարատի և Վայոց ձոր'!BW319+Տավուշ!BW318+Սյունիք!BW319)</f>
        <v>0</v>
      </c>
      <c r="BX320" s="56">
        <f>SUM('Երևան քաղաք'!BX319+Շիրակ!BX319+Կոտայք!BX319+Լոռի!BX319+Արագածոտն!BX319+Գեղարքունիքի!BX319+Արմավիր!BX319+'Արարատի և Վայոց ձոր'!BX319+Տավուշ!BX318+Սյունիք!BX319)</f>
        <v>0</v>
      </c>
      <c r="BY320" s="56">
        <f>SUM('Երևան քաղաք'!BY319+Շիրակ!BY319+Կոտայք!BY319+Լոռի!BY319+Արագածոտն!BY319+Գեղարքունիքի!BY319+Արմավիր!BY319+'Արարատի և Վայոց ձոր'!BY319+Տավուշ!BY318+Սյունիք!BY319)</f>
        <v>1</v>
      </c>
      <c r="BZ320" s="56">
        <f>SUM('Երևան քաղաք'!BZ319+Շիրակ!BZ319+Կոտայք!BZ319+Լոռի!BZ319+Արագածոտն!BZ319+Գեղարքունիքի!BZ319+Արմավիր!BZ319+'Արարատի և Վայոց ձոր'!BZ319+Տավուշ!BZ318+Սյունիք!BZ319)</f>
        <v>0</v>
      </c>
      <c r="CA320" s="56"/>
      <c r="CB320" s="133">
        <f t="shared" si="80"/>
        <v>1</v>
      </c>
      <c r="CC320" s="134">
        <f t="shared" si="81"/>
        <v>1</v>
      </c>
      <c r="CD320" s="134">
        <f t="shared" si="82"/>
        <v>2</v>
      </c>
      <c r="CE320" s="134">
        <f t="shared" si="83"/>
        <v>2</v>
      </c>
      <c r="CF320" s="134">
        <f t="shared" si="97"/>
        <v>0</v>
      </c>
      <c r="CG320" s="134">
        <f t="shared" si="98"/>
        <v>0</v>
      </c>
      <c r="CH320" s="134">
        <f t="shared" si="84"/>
        <v>2</v>
      </c>
      <c r="CI320" s="134">
        <f t="shared" si="99"/>
        <v>2</v>
      </c>
      <c r="CJ320" s="134">
        <f t="shared" si="85"/>
        <v>2</v>
      </c>
      <c r="CK320" s="134">
        <f t="shared" si="86"/>
        <v>2</v>
      </c>
      <c r="CL320" s="134">
        <f t="shared" si="87"/>
        <v>2</v>
      </c>
      <c r="CM320" s="134">
        <f t="shared" si="88"/>
        <v>2</v>
      </c>
      <c r="CN320" s="135">
        <f t="shared" si="89"/>
        <v>2</v>
      </c>
      <c r="CO320" s="135">
        <f t="shared" si="90"/>
        <v>2</v>
      </c>
      <c r="CP320" s="135">
        <f t="shared" si="91"/>
        <v>0</v>
      </c>
      <c r="CQ320" s="135">
        <f t="shared" si="92"/>
        <v>0</v>
      </c>
      <c r="CR320" s="135">
        <f t="shared" si="93"/>
        <v>0</v>
      </c>
      <c r="CS320" s="135">
        <f t="shared" si="94"/>
        <v>0</v>
      </c>
      <c r="CT320" s="135">
        <f t="shared" si="95"/>
        <v>0</v>
      </c>
      <c r="CU320" s="135">
        <f t="shared" si="96"/>
        <v>0</v>
      </c>
    </row>
    <row r="321" spans="1:99" ht="20.100000000000001" customHeight="1" x14ac:dyDescent="0.3">
      <c r="A321" s="41" t="s">
        <v>270</v>
      </c>
      <c r="B321" s="39" t="s">
        <v>624</v>
      </c>
      <c r="C321" s="39">
        <v>340</v>
      </c>
      <c r="D321" s="56">
        <f>SUM('Երևան քաղաք'!D320+Շիրակ!D320+Կոտայք!D320+Լոռի!D320+Արագածոտն!D320+Գեղարքունիքի!D320+Արմավիր!D320+'Արարատի և Վայոց ձոր'!D320+Տավուշ!D319+Սյունիք!D320)</f>
        <v>0</v>
      </c>
      <c r="E321" s="56">
        <f>SUM('Երևան քաղաք'!E320+Շիրակ!E320+Կոտայք!E320+Լոռի!E320+Արագածոտն!E320+Գեղարքունիքի!E320+Արմավիր!E320+'Արարատի և Վայոց ձոր'!E320+Տավուշ!E319+Սյունիք!E320)</f>
        <v>0</v>
      </c>
      <c r="F321" s="56">
        <f>SUM('Երևան քաղաք'!F320+Շիրակ!F320+Կոտայք!F320+Լոռի!F320+Արագածոտն!F320+Գեղարքունիքի!F320+Արմավիր!F320+'Արարատի և Վայոց ձոր'!F320+Տավուշ!F319+Սյունիք!F320)</f>
        <v>0</v>
      </c>
      <c r="G321" s="56">
        <f>SUM('Երևան քաղաք'!G320+Շիրակ!G320+Կոտայք!G320+Լոռի!G320+Արագածոտն!G320+Գեղարքունիքի!G320+Արմավիր!G320+'Արարատի և Վայոց ձոր'!G320+Տավուշ!G319+Սյունիք!G320)</f>
        <v>0</v>
      </c>
      <c r="H321" s="56">
        <f>SUM('Երևան քաղաք'!H320+Շիրակ!H320+Կոտայք!H320+Լոռի!H320+Արագածոտն!H320+Գեղարքունիքի!H320+Արմավիր!H320+'Արարատի և Վայոց ձոր'!H320+Տավուշ!H319+Սյունիք!H320)</f>
        <v>0</v>
      </c>
      <c r="I321" s="56">
        <f>SUM('Երևան քաղաք'!I320+Շիրակ!I320+Կոտայք!I320+Լոռի!I320+Արագածոտն!I320+Գեղարքունիքի!I320+Արմավիր!I320+'Արարատի և Վայոց ձոր'!I320+Տավուշ!I319+Սյունիք!I320)</f>
        <v>2</v>
      </c>
      <c r="J321" s="56">
        <f>SUM('Երևան քաղաք'!J320+Շիրակ!J320+Կոտայք!J320+Լոռի!J320+Արագածոտն!J320+Գեղարքունիքի!J320+Արմավիր!J320+'Արարատի և Վայոց ձոր'!J320+Տավուշ!J319+Սյունիք!J320)</f>
        <v>0</v>
      </c>
      <c r="K321" s="56">
        <f>SUM('Երևան քաղաք'!K320+Շիրակ!K320+Կոտայք!K320+Լոռի!K320+Արագածոտն!K320+Գեղարքունիքի!K320+Արմավիր!K320+'Արարատի և Վայոց ձոր'!K320+Տավուշ!K319+Սյունիք!K320)</f>
        <v>0</v>
      </c>
      <c r="L321" s="56">
        <f>SUM('Երևան քաղաք'!L320+Շիրակ!L320+Կոտայք!L320+Լոռի!L320+Արագածոտն!L320+Գեղարքունիքի!L320+Արմավիր!L320+'Արարատի և Վայոց ձոր'!L320+Տավուշ!L319+Սյունիք!L320)</f>
        <v>2</v>
      </c>
      <c r="M321" s="56">
        <f>SUM('Երևան քաղաք'!M320+Շիրակ!M320+Կոտայք!M320+Լոռի!M320+Արագածոտն!M320+Գեղարքունիքի!M320+Արմավիր!M320+'Արարատի և Վայոց ձոր'!M320+Տավուշ!M319+Սյունիք!M320)</f>
        <v>0</v>
      </c>
      <c r="N321" s="56">
        <f>SUM('Երևան քաղաք'!N320+Շիրակ!N320+Կոտայք!N320+Լոռի!N320+Արագածոտն!N320+Գեղարքունիքի!N320+Արմավիր!N320+'Արարատի և Վայոց ձոր'!N320+Տավուշ!N319+Սյունիք!N320)</f>
        <v>0</v>
      </c>
      <c r="O321" s="56">
        <f>SUM('Երևան քաղաք'!O320+Շիրակ!O320+Կոտայք!O320+Լոռի!O320+Արագածոտն!O320+Գեղարքունիքի!O320+Արմավիր!O320+'Արարատի և Վայոց ձոր'!O320+Տավուշ!O319+Սյունիք!O320)</f>
        <v>0</v>
      </c>
      <c r="P321" s="56">
        <f>SUM('Երևան քաղաք'!P320+Շիրակ!P320+Կոտայք!P320+Լոռի!P320+Արագածոտն!P320+Գեղարքունիքի!P320+Արմավիր!P320+'Արարատի և Վայոց ձոր'!P320+Տավուշ!P319+Սյունիք!P320)</f>
        <v>0</v>
      </c>
      <c r="Q321" s="56">
        <f>SUM('Երևան քաղաք'!Q320+Շիրակ!Q320+Կոտայք!Q320+Լոռի!Q320+Արագածոտն!Q320+Գեղարքունիքի!Q320+Արմավիր!Q320+'Արարատի և Վայոց ձոր'!Q320+Տավուշ!Q319+Սյունիք!Q320)</f>
        <v>0</v>
      </c>
      <c r="R321" s="56">
        <f>SUM('Երևան քաղաք'!R320+Շիրակ!R320+Կոտայք!R320+Լոռի!R320+Արագածոտն!R320+Գեղարքունիքի!R320+Արմավիր!R320+'Արարատի և Վայոց ձոր'!R320+Տավուշ!R319+Սյունիք!R320)</f>
        <v>0</v>
      </c>
      <c r="S321" s="56">
        <f>SUM('Երևան քաղաք'!S320+Շիրակ!S320+Կոտայք!S320+Լոռի!S320+Արագածոտն!S320+Գեղարքունիքի!S320+Արմավիր!S320+'Արարատի և Վայոց ձոր'!S320+Տավուշ!S319+Սյունիք!S320)</f>
        <v>0</v>
      </c>
      <c r="T321" s="56">
        <f>SUM('Երևան քաղաք'!T320+Շիրակ!T320+Կոտայք!T320+Լոռի!T320+Արագածոտն!T320+Գեղարքունիքի!T320+Արմավիր!T320+'Արարատի և Վայոց ձոր'!T320+Տավուշ!T319+Սյունիք!T320)</f>
        <v>0</v>
      </c>
      <c r="U321" s="56">
        <f>SUM('Երևան քաղաք'!U320+Շիրակ!U320+Կոտայք!U320+Լոռի!U320+Արագածոտն!U320+Գեղարքունիքի!U320+Արմավիր!U320+'Արարատի և Վայոց ձոր'!U320+Տավուշ!U319+Սյունիք!U320)</f>
        <v>0</v>
      </c>
      <c r="V321" s="56">
        <f>SUM('Երևան քաղաք'!V320+Շիրակ!V320+Կոտայք!V320+Լոռի!V320+Արագածոտն!V320+Գեղարքունիքի!V320+Արմավիր!V320+'Արարատի և Վայոց ձոր'!V320+Տավուշ!V319+Սյունիք!V320)</f>
        <v>0</v>
      </c>
      <c r="W321" s="56">
        <f>SUM('Երևան քաղաք'!W320+Շիրակ!W320+Կոտայք!W320+Լոռի!W320+Արագածոտն!W320+Գեղարքունիքի!W320+Արմավիր!W320+'Արարատի և Վայոց ձոր'!W320+Տավուշ!W319+Սյունիք!W320)</f>
        <v>0</v>
      </c>
      <c r="X321" s="56">
        <f>SUM('Երևան քաղաք'!X320+Շիրակ!X320+Կոտայք!X320+Լոռի!X320+Արագածոտն!X320+Գեղարքունիքի!X320+Արմավիր!X320+'Արարատի և Վայոց ձոր'!X320+Տավուշ!X319+Սյունիք!X320)</f>
        <v>0</v>
      </c>
      <c r="Y321" s="56">
        <f>SUM('Երևան քաղաք'!Y320+Շիրակ!Y320+Կոտայք!Y320+Լոռի!Y320+Արագածոտն!Y320+Գեղարքունիքի!Y320+Արմավիր!Y320+'Արարատի և Վայոց ձոր'!Y320+Տավուշ!Y319+Սյունիք!Y320)</f>
        <v>2</v>
      </c>
      <c r="Z321" s="56">
        <f>SUM('Երևան քաղաք'!Z320+Շիրակ!Z320+Կոտայք!Z320+Լոռի!Z320+Արագածոտն!Z320+Գեղարքունիքի!Z320+Արմավիր!Z320+'Արարատի և Վայոց ձոր'!Z320+Տավուշ!Z319+Սյունիք!Z320)</f>
        <v>0</v>
      </c>
      <c r="AA321" s="56">
        <f>SUM('Երևան քաղաք'!AA320+Շիրակ!AA320+Կոտայք!AA320+Լոռի!AA320+Արագածոտն!AA320+Գեղարքունիքի!AA320+Արմավիր!AA320+'Արարատի և Վայոց ձոր'!AA320+Տավուշ!AA319+Սյունիք!AA320)</f>
        <v>0</v>
      </c>
      <c r="AB321" s="56">
        <f>SUM('Երևան քաղաք'!AB320+Շիրակ!AB320+Կոտայք!AB320+Լոռի!AB320+Արագածոտն!AB320+Գեղարքունիքի!AB320+Արմավիր!AB320+'Արարատի և Վայոց ձոր'!AB320+Տավուշ!AB319+Սյունիք!AB320)</f>
        <v>0</v>
      </c>
      <c r="AC321" s="56">
        <f>SUM('Երևան քաղաք'!AC320+Շիրակ!AC320+Կոտայք!AC320+Լոռի!AC320+Արագածոտն!AC320+Գեղարքունիքի!AC320+Արմավիր!AC320+'Արարատի և Վայոց ձոր'!AC320+Տավուշ!AC319+Սյունիք!AC320)</f>
        <v>0</v>
      </c>
      <c r="AD321" s="56">
        <f>SUM('Երևան քաղաք'!AD320+Շիրակ!AD320+Կոտայք!AD320+Լոռի!AD320+Արագածոտն!AD320+Գեղարքունիքի!AD320+Արմավիր!AD320+'Արարատի և Վայոց ձոր'!AD320+Տավուշ!AD319+Սյունիք!AD320)</f>
        <v>0</v>
      </c>
      <c r="AE321" s="56">
        <f>SUM('Երևան քաղաք'!AE320+Շիրակ!AE320+Կոտայք!AE320+Լոռի!AE320+Արագածոտն!AE320+Գեղարքունիքի!AE320+Արմավիր!AE320+'Արարատի և Վայոց ձոր'!AE320+Տավուշ!AE319+Սյունիք!AE320)</f>
        <v>0</v>
      </c>
      <c r="AF321" s="56">
        <f>SUM('Երևան քաղաք'!AF320+Շիրակ!AF320+Կոտայք!AF320+Լոռի!AF320+Արագածոտն!AF320+Գեղարքունիքի!AF320+Արմավիր!AF320+'Արարատի և Վայոց ձոր'!AF320+Տավուշ!AF319+Սյունիք!AF320)</f>
        <v>0</v>
      </c>
      <c r="AG321" s="56">
        <f>SUM('Երևան քաղաք'!AG320+Շիրակ!AG320+Կոտայք!AG320+Լոռի!AG320+Արագածոտն!AG320+Գեղարքունիքի!AG320+Արմավիր!AG320+'Արարատի և Վայոց ձոր'!AG320+Տավուշ!AG319+Սյունիք!AG320)</f>
        <v>0</v>
      </c>
      <c r="AH321" s="56">
        <f>SUM('Երևան քաղաք'!AH320+Շիրակ!AH320+Կոտայք!AH320+Լոռի!AH320+Արագածոտն!AH320+Գեղարքունիքի!AH320+Արմավիր!AH320+'Արարատի և Վայոց ձոր'!AH320+Տավուշ!AH319+Սյունիք!AH320)</f>
        <v>0</v>
      </c>
      <c r="AI321" s="56">
        <f>SUM('Երևան քաղաք'!AI320+Շիրակ!AI320+Կոտայք!AI320+Լոռի!AI320+Արագածոտն!AI320+Գեղարքունիքի!AI320+Արմավիր!AI320+'Արարատի և Վայոց ձոր'!AI320+Տավուշ!AI319+Սյունիք!AI320)</f>
        <v>0</v>
      </c>
      <c r="AJ321" s="56">
        <f>SUM('Երևան քաղաք'!AJ320+Շիրակ!AJ320+Կոտայք!AJ320+Լոռի!AJ320+Արագածոտն!AJ320+Գեղարքունիքի!AJ320+Արմավիր!AJ320+'Արարատի և Վայոց ձոր'!AJ320+Տավուշ!AJ319+Սյունիք!AJ320)</f>
        <v>0</v>
      </c>
      <c r="AK321" s="56">
        <f>SUM('Երևան քաղաք'!AK320+Շիրակ!AK320+Կոտայք!AK320+Լոռի!AK320+Արագածոտն!AK320+Գեղարքունիքի!AK320+Արմավիր!AK320+'Արարատի և Վայոց ձոր'!AK320+Տավուշ!AK319+Սյունիք!AK320)</f>
        <v>0</v>
      </c>
      <c r="AL321" s="56">
        <f>SUM('Երևան քաղաք'!AL320+Շիրակ!AL320+Կոտայք!AL320+Լոռի!AL320+Արագածոտն!AL320+Գեղարքունիքի!AL320+Արմավիր!AL320+'Արարատի և Վայոց ձոր'!AL320+Տավուշ!AL319+Սյունիք!AL320)</f>
        <v>0</v>
      </c>
      <c r="AM321" s="56">
        <f>SUM('Երևան քաղաք'!AM320+Շիրակ!AM320+Կոտայք!AM320+Լոռի!AM320+Արագածոտն!AM320+Գեղարքունիքի!AM320+Արմավիր!AM320+'Արարատի և Վայոց ձոր'!AM320+Տավուշ!AM319+Սյունիք!AM320)</f>
        <v>0</v>
      </c>
      <c r="AN321" s="56">
        <f>SUM('Երևան քաղաք'!AN320+Շիրակ!AN320+Կոտայք!AN320+Լոռի!AN320+Արագածոտն!AN320+Գեղարքունիքի!AN320+Արմավիր!AN320+'Արարատի և Վայոց ձոր'!AN320+Տավուշ!AN319+Սյունիք!AN320)</f>
        <v>0</v>
      </c>
      <c r="AO321" s="56">
        <f>SUM('Երևան քաղաք'!AO320+Շիրակ!AO320+Կոտայք!AO320+Լոռի!AO320+Արագածոտն!AO320+Գեղարքունիքի!AO320+Արմավիր!AO320+'Արարատի և Վայոց ձոր'!AO320+Տավուշ!AO319+Սյունիք!AO320)</f>
        <v>0</v>
      </c>
      <c r="AP321" s="56">
        <f>SUM('Երևան քաղաք'!AP320+Շիրակ!AP320+Կոտայք!AP320+Լոռի!AP320+Արագածոտն!AP320+Գեղարքունիքի!AP320+Արմավիր!AP320+'Արարատի և Վայոց ձոր'!AP320+Տավուշ!AP319+Սյունիք!AP320)</f>
        <v>1</v>
      </c>
      <c r="AQ321" s="56">
        <f>SUM('Երևան քաղաք'!AQ320+Շիրակ!AQ320+Կոտայք!AQ320+Լոռի!AQ320+Արագածոտն!AQ320+Գեղարքունիքի!AQ320+Արմավիր!AQ320+'Արարատի և Վայոց ձոր'!AQ320+Տավուշ!AQ319+Սյունիք!AQ320)</f>
        <v>1</v>
      </c>
      <c r="AR321" s="56">
        <f>SUM('Երևան քաղաք'!AR320+Շիրակ!AR320+Կոտայք!AR320+Լոռի!AR320+Արագածոտն!AR320+Գեղարքունիքի!AR320+Արմավիր!AR320+'Արարատի և Վայոց ձոր'!AR320+Տավուշ!AR319+Սյունիք!AR320)</f>
        <v>1</v>
      </c>
      <c r="AS321" s="56">
        <f>SUM('Երևան քաղաք'!AS320+Շիրակ!AS320+Կոտայք!AS320+Լոռի!AS320+Արագածոտն!AS320+Գեղարքունիքի!AS320+Արմավիր!AS320+'Արարատի և Վայոց ձոր'!AS320+Տավուշ!AS319+Սյունիք!AS320)</f>
        <v>1</v>
      </c>
      <c r="AT321" s="56">
        <f>SUM('Երևան քաղաք'!AT320+Շիրակ!AT320+Կոտայք!AT320+Լոռի!AT320+Արագածոտն!AT320+Գեղարքունիքի!AT320+Արմավիր!AT320+'Արարատի և Վայոց ձոր'!AT320+Տավուշ!AT319+Սյունիք!AT320)</f>
        <v>0</v>
      </c>
      <c r="AU321" s="56">
        <f>SUM('Երևան քաղաք'!AU320+Շիրակ!AU320+Կոտայք!AU320+Լոռի!AU320+Արագածոտն!AU320+Գեղարքունիքի!AU320+Արմավիր!AU320+'Արարատի և Վայոց ձոր'!AU320+Տավուշ!AU319+Սյունիք!AU320)</f>
        <v>0</v>
      </c>
      <c r="AV321" s="56">
        <f>SUM('Երևան քաղաք'!AV320+Շիրակ!AV320+Կոտայք!AV320+Լոռի!AV320+Արագածոտն!AV320+Գեղարքունիքի!AV320+Արմավիր!AV320+'Արարատի և Վայոց ձոր'!AV320+Տավուշ!AV319+Սյունիք!AV320)</f>
        <v>0</v>
      </c>
      <c r="AW321" s="56">
        <f>SUM('Երևան քաղաք'!AW320+Շիրակ!AW320+Կոտայք!AW320+Լոռի!AW320+Արագածոտն!AW320+Գեղարքունիքի!AW320+Արմավիր!AW320+'Արարատի և Վայոց ձոր'!AW320+Տավուշ!AW319+Սյունիք!AW320)</f>
        <v>0</v>
      </c>
      <c r="AX321" s="56">
        <f>SUM('Երևան քաղաք'!AX320+Շիրակ!AX320+Կոտայք!AX320+Լոռի!AX320+Արագածոտն!AX320+Գեղարքունիքի!AX320+Արմավիր!AX320+'Արարատի և Վայոց ձոր'!AX320+Տավուշ!AX319+Սյունիք!AX320)</f>
        <v>0</v>
      </c>
      <c r="AY321" s="56">
        <f>SUM('Երևան քաղաք'!AY320+Շիրակ!AY320+Կոտայք!AY320+Լոռի!AY320+Արագածոտն!AY320+Գեղարքունիքի!AY320+Արմավիր!AY320+'Արարատի և Վայոց ձոր'!AY320+Տավուշ!AY319+Սյունիք!AY320)</f>
        <v>2</v>
      </c>
      <c r="AZ321" s="56">
        <f>SUM('Երևան քաղաք'!AZ320+Շիրակ!AZ320+Կոտայք!AZ320+Լոռի!AZ320+Արագածոտն!AZ320+Գեղարքունիքի!AZ320+Արմավիր!AZ320+'Արարատի և Վայոց ձոր'!AZ320+Տավուշ!AZ319+Սյունիք!AZ320)</f>
        <v>0</v>
      </c>
      <c r="BA321" s="56">
        <f>SUM('Երևան քաղաք'!BA320+Շիրակ!BA320+Կոտայք!BA320+Լոռի!BA320+Արագածոտն!BA320+Գեղարքունիքի!BA320+Արմավիր!BA320+'Արարատի և Վայոց ձոր'!BA320+Տավուշ!BA319+Սյունիք!BA320)</f>
        <v>0</v>
      </c>
      <c r="BB321" s="56">
        <f>SUM('Երևան քաղաք'!BB320+Շիրակ!BB320+Կոտայք!BB320+Լոռի!BB320+Արագածոտն!BB320+Գեղարքունիքի!BB320+Արմավիր!BB320+'Արարատի և Վայոց ձոր'!BB320+Տավուշ!BB319+Սյունիք!BB320)</f>
        <v>0</v>
      </c>
      <c r="BC321" s="56">
        <f>SUM('Երևան քաղաք'!BC320+Շիրակ!BC320+Կոտայք!BC320+Լոռի!BC320+Արագածոտն!BC320+Գեղարքունիքի!BC320+Արմավիր!BC320+'Արարատի և Վայոց ձոր'!BC320+Տավուշ!BC319+Սյունիք!BC320)</f>
        <v>0</v>
      </c>
      <c r="BD321" s="56">
        <f>SUM('Երևան քաղաք'!BD320+Շիրակ!BD320+Կոտայք!BD320+Լոռի!BD320+Արագածոտն!BD320+Գեղարքունիքի!BD320+Արմավիր!BD320+'Արարատի և Վայոց ձոր'!BD320+Տավուշ!BD319+Սյունիք!BD320)</f>
        <v>0</v>
      </c>
      <c r="BE321" s="56">
        <f>SUM('Երևան քաղաք'!BE320+Շիրակ!BE320+Կոտայք!BE320+Լոռի!BE320+Արագածոտն!BE320+Գեղարքունիքի!BE320+Արմավիր!BE320+'Արարատի և Վայոց ձոր'!BE320+Տավուշ!BE319+Սյունիք!BE320)</f>
        <v>0</v>
      </c>
      <c r="BF321" s="56">
        <f>SUM('Երևան քաղաք'!BF320+Շիրակ!BF320+Կոտայք!BF320+Լոռի!BF320+Արագածոտն!BF320+Գեղարքունիքի!BF320+Արմավիր!BF320+'Արարատի և Վայոց ձոր'!BF320+Տավուշ!BF319+Սյունիք!BF320)</f>
        <v>0</v>
      </c>
      <c r="BG321" s="56">
        <f>SUM('Երևան քաղաք'!BG320+Շիրակ!BG320+Կոտայք!BG320+Լոռի!BG320+Արագածոտն!BG320+Գեղարքունիքի!BG320+Արմավիր!BG320+'Արարատի և Վայոց ձոր'!BG320+Տավուշ!BG319+Սյունիք!BG320)</f>
        <v>0</v>
      </c>
      <c r="BH321" s="56">
        <f>SUM('Երևան քաղաք'!BH320+Շիրակ!BH320+Կոտայք!BH320+Լոռի!BH320+Արագածոտն!BH320+Գեղարքունիքի!BH320+Արմավիր!BH320+'Արարատի և Վայոց ձոր'!BH320+Տավուշ!BH319+Սյունիք!BH320)</f>
        <v>0</v>
      </c>
      <c r="BI321" s="56">
        <f>SUM('Երևան քաղաք'!BI320+Շիրակ!BI320+Կոտայք!BI320+Լոռի!BI320+Արագածոտն!BI320+Գեղարքունիքի!BI320+Արմավիր!BI320+'Արարատի և Վայոց ձոր'!BI320+Տավուշ!BI319+Սյունիք!BI320)</f>
        <v>0</v>
      </c>
      <c r="BJ321" s="56">
        <f>SUM('Երևան քաղաք'!BJ320+Շիրակ!BJ320+Կոտայք!BJ320+Լոռի!BJ320+Արագածոտն!BJ320+Գեղարքունիքի!BJ320+Արմավիր!BJ320+'Արարատի և Վայոց ձոր'!BJ320+Տավուշ!BJ319+Սյունիք!BJ320)</f>
        <v>0</v>
      </c>
      <c r="BK321" s="56">
        <f>SUM('Երևան քաղաք'!BK320+Շիրակ!BK320+Կոտայք!BK320+Լոռի!BK320+Արագածոտն!BK320+Գեղարքունիքի!BK320+Արմավիր!BK320+'Արարատի և Վայոց ձոր'!BK320+Տավուշ!BK319+Սյունիք!BK320)</f>
        <v>0</v>
      </c>
      <c r="BL321" s="56">
        <f>SUM('Երևան քաղաք'!BL320+Շիրակ!BL320+Կոտայք!BL320+Լոռի!BL320+Արագածոտն!BL320+Գեղարքունիքի!BL320+Արմավիր!BL320+'Արարատի և Վայոց ձոր'!BL320+Տավուշ!BL319+Սյունիք!BL320)</f>
        <v>0</v>
      </c>
      <c r="BM321" s="56">
        <f>SUM('Երևան քաղաք'!BM320+Շիրակ!BM320+Կոտայք!BM320+Լոռի!BM320+Արագածոտն!BM320+Գեղարքունիքի!BM320+Արմավիր!BM320+'Արարատի և Վայոց ձոր'!BM320+Տավուշ!BM319+Սյունիք!BM320)</f>
        <v>0</v>
      </c>
      <c r="BN321" s="56">
        <f>SUM('Երևան քաղաք'!BN320+Շիրակ!BN320+Կոտայք!BN320+Լոռի!BN320+Արագածոտն!BN320+Գեղարքունիքի!BN320+Արմավիր!BN320+'Արարատի և Վայոց ձոր'!BN320+Տավուշ!BN319+Սյունիք!BN320)</f>
        <v>0</v>
      </c>
      <c r="BO321" s="56">
        <f>SUM('Երևան քաղաք'!BO320+Շիրակ!BO320+Կոտայք!BO320+Լոռի!BO320+Արագածոտն!BO320+Գեղարքունիքի!BO320+Արմավիր!BO320+'Արարատի և Վայոց ձոր'!BO320+Տավուշ!BO319+Սյունիք!BO320)</f>
        <v>0</v>
      </c>
      <c r="BP321" s="56">
        <f>SUM('Երևան քաղաք'!BP320+Շիրակ!BP320+Կոտայք!BP320+Լոռի!BP320+Արագածոտն!BP320+Գեղարքունիքի!BP320+Արմավիր!BP320+'Արարատի և Վայոց ձոր'!BP320+Տավուշ!BP319+Սյունիք!BP320)</f>
        <v>0</v>
      </c>
      <c r="BQ321" s="56">
        <f>SUM('Երևան քաղաք'!BQ320+Շիրակ!BQ320+Կոտայք!BQ320+Լոռի!BQ320+Արագածոտն!BQ320+Գեղարքունիքի!BQ320+Արմավիր!BQ320+'Արարատի և Վայոց ձոր'!BQ320+Տավուշ!BQ319+Սյունիք!BQ320)</f>
        <v>0</v>
      </c>
      <c r="BR321" s="56">
        <f>SUM('Երևան քաղաք'!BR320+Շիրակ!BR320+Կոտայք!BR320+Լոռի!BR320+Արագածոտն!BR320+Գեղարքունիքի!BR320+Արմավիր!BR320+'Արարատի և Վայոց ձոր'!BR320+Տավուշ!BR319+Սյունիք!BR320)</f>
        <v>0</v>
      </c>
      <c r="BS321" s="56">
        <f>SUM('Երևան քաղաք'!BS320+Շիրակ!BS320+Կոտայք!BS320+Լոռի!BS320+Արագածոտն!BS320+Գեղարքունիքի!BS320+Արմավիր!BS320+'Արարատի և Վայոց ձոր'!BS320+Տավուշ!BS319+Սյունիք!BS320)</f>
        <v>0</v>
      </c>
      <c r="BT321" s="56">
        <f>SUM('Երևան քաղաք'!BT320+Շիրակ!BT320+Կոտայք!BT320+Լոռի!BT320+Արագածոտն!BT320+Գեղարքունիքի!BT320+Արմավիր!BT320+'Արարատի և Վայոց ձոր'!BT320+Տավուշ!BT319+Սյունիք!BT320)</f>
        <v>0</v>
      </c>
      <c r="BU321" s="56">
        <f>SUM('Երևան քաղաք'!BU320+Շիրակ!BU320+Կոտայք!BU320+Լոռի!BU320+Արագածոտն!BU320+Գեղարքունիքի!BU320+Արմավիր!BU320+'Արարատի և Վայոց ձոր'!BU320+Տավուշ!BU319+Սյունիք!BU320)</f>
        <v>2</v>
      </c>
      <c r="BV321" s="56">
        <f>SUM('Երևան քաղաք'!BV320+Շիրակ!BV320+Կոտայք!BV320+Լոռի!BV320+Արագածոտն!BV320+Գեղարքունիքի!BV320+Արմավիր!BV320+'Արարատի և Վայոց ձոր'!BV320+Տավուշ!BV319+Սյունիք!BV320)</f>
        <v>0</v>
      </c>
      <c r="BW321" s="56">
        <f>SUM('Երևան քաղաք'!BW320+Շիրակ!BW320+Կոտայք!BW320+Լոռի!BW320+Արագածոտն!BW320+Գեղարքունիքի!BW320+Արմավիր!BW320+'Արարատի և Վայոց ձոր'!BW320+Տավուշ!BW319+Սյունիք!BW320)</f>
        <v>0</v>
      </c>
      <c r="BX321" s="56">
        <f>SUM('Երևան քաղաք'!BX320+Շիրակ!BX320+Կոտայք!BX320+Լոռի!BX320+Արագածոտն!BX320+Գեղարքունիքի!BX320+Արմավիր!BX320+'Արարատի և Վայոց ձոր'!BX320+Տավուշ!BX319+Սյունիք!BX320)</f>
        <v>0</v>
      </c>
      <c r="BY321" s="56">
        <f>SUM('Երևան քաղաք'!BY320+Շիրակ!BY320+Կոտայք!BY320+Լոռի!BY320+Արագածոտն!BY320+Գեղարքունիքի!BY320+Արմավիր!BY320+'Արարատի և Վայոց ձոր'!BY320+Տավուշ!BY319+Սյունիք!BY320)</f>
        <v>2</v>
      </c>
      <c r="BZ321" s="56">
        <f>SUM('Երևան քաղաք'!BZ320+Շիրակ!BZ320+Կոտայք!BZ320+Լոռի!BZ320+Արագածոտն!BZ320+Գեղարքունիքի!BZ320+Արմավիր!BZ320+'Արարատի և Վայոց ձոր'!BZ320+Տավուշ!BZ319+Սյունիք!BZ320)</f>
        <v>0</v>
      </c>
      <c r="CA321" s="56"/>
      <c r="CB321" s="133">
        <f t="shared" si="80"/>
        <v>0</v>
      </c>
      <c r="CC321" s="134">
        <f t="shared" si="81"/>
        <v>0</v>
      </c>
      <c r="CD321" s="134">
        <f t="shared" si="82"/>
        <v>2</v>
      </c>
      <c r="CE321" s="134">
        <f t="shared" si="83"/>
        <v>2</v>
      </c>
      <c r="CF321" s="134">
        <f t="shared" si="97"/>
        <v>0</v>
      </c>
      <c r="CG321" s="134">
        <f t="shared" si="98"/>
        <v>0</v>
      </c>
      <c r="CH321" s="134">
        <f t="shared" si="84"/>
        <v>2</v>
      </c>
      <c r="CI321" s="134">
        <f t="shared" si="99"/>
        <v>2</v>
      </c>
      <c r="CJ321" s="134">
        <f t="shared" si="85"/>
        <v>2</v>
      </c>
      <c r="CK321" s="134">
        <f t="shared" si="86"/>
        <v>2</v>
      </c>
      <c r="CL321" s="134">
        <f t="shared" si="87"/>
        <v>2</v>
      </c>
      <c r="CM321" s="134">
        <f t="shared" si="88"/>
        <v>2</v>
      </c>
      <c r="CN321" s="135">
        <f t="shared" si="89"/>
        <v>2</v>
      </c>
      <c r="CO321" s="135">
        <f t="shared" si="90"/>
        <v>2</v>
      </c>
      <c r="CP321" s="135">
        <f t="shared" si="91"/>
        <v>0</v>
      </c>
      <c r="CQ321" s="135">
        <f t="shared" si="92"/>
        <v>0</v>
      </c>
      <c r="CR321" s="135">
        <f t="shared" si="93"/>
        <v>0</v>
      </c>
      <c r="CS321" s="135">
        <f t="shared" si="94"/>
        <v>0</v>
      </c>
      <c r="CT321" s="135">
        <f t="shared" si="95"/>
        <v>0</v>
      </c>
      <c r="CU321" s="135">
        <f t="shared" si="96"/>
        <v>0</v>
      </c>
    </row>
    <row r="322" spans="1:99" ht="20.100000000000001" customHeight="1" x14ac:dyDescent="0.3">
      <c r="A322" s="41" t="s">
        <v>271</v>
      </c>
      <c r="B322" s="39" t="s">
        <v>817</v>
      </c>
      <c r="C322" s="39">
        <v>341</v>
      </c>
      <c r="D322" s="56">
        <f>SUM('Երևան քաղաք'!D321+Շիրակ!D321+Կոտայք!D321+Լոռի!D321+Արագածոտն!D321+Գեղարքունիքի!D321+Արմավիր!D321+'Արարատի և Վայոց ձոր'!D321+Տավուշ!D320+Սյունիք!D321)</f>
        <v>0</v>
      </c>
      <c r="E322" s="56">
        <f>SUM('Երևան քաղաք'!E321+Շիրակ!E321+Կոտայք!E321+Լոռի!E321+Արագածոտն!E321+Գեղարքունիքի!E321+Արմավիր!E321+'Արարատի և Վայոց ձոր'!E321+Տավուշ!E320+Սյունիք!E321)</f>
        <v>0</v>
      </c>
      <c r="F322" s="56">
        <f>SUM('Երևան քաղաք'!F321+Շիրակ!F321+Կոտայք!F321+Լոռի!F321+Արագածոտն!F321+Գեղարքունիքի!F321+Արմավիր!F321+'Արարատի և Վայոց ձոր'!F321+Տավուշ!F320+Սյունիք!F321)</f>
        <v>0</v>
      </c>
      <c r="G322" s="56">
        <f>SUM('Երևան քաղաք'!G321+Շիրակ!G321+Կոտայք!G321+Լոռի!G321+Արագածոտն!G321+Գեղարքունիքի!G321+Արմավիր!G321+'Արարատի և Վայոց ձոր'!G321+Տավուշ!G320+Սյունիք!G321)</f>
        <v>0</v>
      </c>
      <c r="H322" s="56">
        <f>SUM('Երևան քաղաք'!H321+Շիրակ!H321+Կոտայք!H321+Լոռի!H321+Արագածոտն!H321+Գեղարքունիքի!H321+Արմավիր!H321+'Արարատի և Վայոց ձոր'!H321+Տավուշ!H320+Սյունիք!H321)</f>
        <v>0</v>
      </c>
      <c r="I322" s="56">
        <f>SUM('Երևան քաղաք'!I321+Շիրակ!I321+Կոտայք!I321+Լոռի!I321+Արագածոտն!I321+Գեղարքունիքի!I321+Արմավիր!I321+'Արարատի և Վայոց ձոր'!I321+Տավուշ!I320+Սյունիք!I321)</f>
        <v>0</v>
      </c>
      <c r="J322" s="56">
        <f>SUM('Երևան քաղաք'!J321+Շիրակ!J321+Կոտայք!J321+Լոռի!J321+Արագածոտն!J321+Գեղարքունիքի!J321+Արմավիր!J321+'Արարատի և Վայոց ձոր'!J321+Տավուշ!J320+Սյունիք!J321)</f>
        <v>0</v>
      </c>
      <c r="K322" s="56">
        <f>SUM('Երևան քաղաք'!K321+Շիրակ!K321+Կոտայք!K321+Լոռի!K321+Արագածոտն!K321+Գեղարքունիքի!K321+Արմավիր!K321+'Արարատի և Վայոց ձոր'!K321+Տավուշ!K320+Սյունիք!K321)</f>
        <v>0</v>
      </c>
      <c r="L322" s="56">
        <f>SUM('Երևան քաղաք'!L321+Շիրակ!L321+Կոտայք!L321+Լոռի!L321+Արագածոտն!L321+Գեղարքունիքի!L321+Արմավիր!L321+'Արարատի և Վայոց ձոր'!L321+Տավուշ!L320+Սյունիք!L321)</f>
        <v>0</v>
      </c>
      <c r="M322" s="56">
        <f>SUM('Երևան քաղաք'!M321+Շիրակ!M321+Կոտայք!M321+Լոռի!M321+Արագածոտն!M321+Գեղարքունիքի!M321+Արմավիր!M321+'Արարատի և Վայոց ձոր'!M321+Տավուշ!M320+Սյունիք!M321)</f>
        <v>0</v>
      </c>
      <c r="N322" s="56">
        <f>SUM('Երևան քաղաք'!N321+Շիրակ!N321+Կոտայք!N321+Լոռի!N321+Արագածոտն!N321+Գեղարքունիքի!N321+Արմավիր!N321+'Արարատի և Վայոց ձոր'!N321+Տավուշ!N320+Սյունիք!N321)</f>
        <v>0</v>
      </c>
      <c r="O322" s="56">
        <f>SUM('Երևան քաղաք'!O321+Շիրակ!O321+Կոտայք!O321+Լոռի!O321+Արագածոտն!O321+Գեղարքունիքի!O321+Արմավիր!O321+'Արարատի և Վայոց ձոր'!O321+Տավուշ!O320+Սյունիք!O321)</f>
        <v>0</v>
      </c>
      <c r="P322" s="56">
        <f>SUM('Երևան քաղաք'!P321+Շիրակ!P321+Կոտայք!P321+Լոռի!P321+Արագածոտն!P321+Գեղարքունիքի!P321+Արմավիր!P321+'Արարատի և Վայոց ձոր'!P321+Տավուշ!P320+Սյունիք!P321)</f>
        <v>0</v>
      </c>
      <c r="Q322" s="56">
        <f>SUM('Երևան քաղաք'!Q321+Շիրակ!Q321+Կոտայք!Q321+Լոռի!Q321+Արագածոտն!Q321+Գեղարքունիքի!Q321+Արմավիր!Q321+'Արարատի և Վայոց ձոր'!Q321+Տավուշ!Q320+Սյունիք!Q321)</f>
        <v>0</v>
      </c>
      <c r="R322" s="56">
        <f>SUM('Երևան քաղաք'!R321+Շիրակ!R321+Կոտայք!R321+Լոռի!R321+Արագածոտն!R321+Գեղարքունիքի!R321+Արմավիր!R321+'Արարատի և Վայոց ձոր'!R321+Տավուշ!R320+Սյունիք!R321)</f>
        <v>0</v>
      </c>
      <c r="S322" s="56">
        <f>SUM('Երևան քաղաք'!S321+Շիրակ!S321+Կոտայք!S321+Լոռի!S321+Արագածոտն!S321+Գեղարքունիքի!S321+Արմավիր!S321+'Արարատի և Վայոց ձոր'!S321+Տավուշ!S320+Սյունիք!S321)</f>
        <v>0</v>
      </c>
      <c r="T322" s="56">
        <f>SUM('Երևան քաղաք'!T321+Շիրակ!T321+Կոտայք!T321+Լոռի!T321+Արագածոտն!T321+Գեղարքունիքի!T321+Արմավիր!T321+'Արարատի և Վայոց ձոր'!T321+Տավուշ!T320+Սյունիք!T321)</f>
        <v>0</v>
      </c>
      <c r="U322" s="56">
        <f>SUM('Երևան քաղաք'!U321+Շիրակ!U321+Կոտայք!U321+Լոռի!U321+Արագածոտն!U321+Գեղարքունիքի!U321+Արմավիր!U321+'Արարատի և Վայոց ձոր'!U321+Տավուշ!U320+Սյունիք!U321)</f>
        <v>0</v>
      </c>
      <c r="V322" s="56">
        <f>SUM('Երևան քաղաք'!V321+Շիրակ!V321+Կոտայք!V321+Լոռի!V321+Արագածոտն!V321+Գեղարքունիքի!V321+Արմավիր!V321+'Արարատի և Վայոց ձոր'!V321+Տավուշ!V320+Սյունիք!V321)</f>
        <v>0</v>
      </c>
      <c r="W322" s="56">
        <f>SUM('Երևան քաղաք'!W321+Շիրակ!W321+Կոտայք!W321+Լոռի!W321+Արագածոտն!W321+Գեղարքունիքի!W321+Արմավիր!W321+'Արարատի և Վայոց ձոր'!W321+Տավուշ!W320+Սյունիք!W321)</f>
        <v>0</v>
      </c>
      <c r="X322" s="56">
        <f>SUM('Երևան քաղաք'!X321+Շիրակ!X321+Կոտայք!X321+Լոռի!X321+Արագածոտն!X321+Գեղարքունիքի!X321+Արմավիր!X321+'Արարատի և Վայոց ձոր'!X321+Տավուշ!X320+Սյունիք!X321)</f>
        <v>0</v>
      </c>
      <c r="Y322" s="56">
        <f>SUM('Երևան քաղաք'!Y321+Շիրակ!Y321+Կոտայք!Y321+Լոռի!Y321+Արագածոտն!Y321+Գեղարքունիքի!Y321+Արմավիր!Y321+'Արարատի և Վայոց ձոր'!Y321+Տավուշ!Y320+Սյունիք!Y321)</f>
        <v>0</v>
      </c>
      <c r="Z322" s="56">
        <f>SUM('Երևան քաղաք'!Z321+Շիրակ!Z321+Կոտայք!Z321+Լոռի!Z321+Արագածոտն!Z321+Գեղարքունիքի!Z321+Արմավիր!Z321+'Արարատի և Վայոց ձոր'!Z321+Տավուշ!Z320+Սյունիք!Z321)</f>
        <v>0</v>
      </c>
      <c r="AA322" s="56">
        <f>SUM('Երևան քաղաք'!AA321+Շիրակ!AA321+Կոտայք!AA321+Լոռի!AA321+Արագածոտն!AA321+Գեղարքունիքի!AA321+Արմավիր!AA321+'Արարատի և Վայոց ձոր'!AA321+Տավուշ!AA320+Սյունիք!AA321)</f>
        <v>0</v>
      </c>
      <c r="AB322" s="56">
        <f>SUM('Երևան քաղաք'!AB321+Շիրակ!AB321+Կոտայք!AB321+Լոռի!AB321+Արագածոտն!AB321+Գեղարքունիքի!AB321+Արմավիր!AB321+'Արարատի և Վայոց ձոր'!AB321+Տավուշ!AB320+Սյունիք!AB321)</f>
        <v>0</v>
      </c>
      <c r="AC322" s="56">
        <f>SUM('Երևան քաղաք'!AC321+Շիրակ!AC321+Կոտայք!AC321+Լոռի!AC321+Արագածոտն!AC321+Գեղարքունիքի!AC321+Արմավիր!AC321+'Արարատի և Վայոց ձոր'!AC321+Տավուշ!AC320+Սյունիք!AC321)</f>
        <v>0</v>
      </c>
      <c r="AD322" s="56">
        <f>SUM('Երևան քաղաք'!AD321+Շիրակ!AD321+Կոտայք!AD321+Լոռի!AD321+Արագածոտն!AD321+Գեղարքունիքի!AD321+Արմավիր!AD321+'Արարատի և Վայոց ձոր'!AD321+Տավուշ!AD320+Սյունիք!AD321)</f>
        <v>0</v>
      </c>
      <c r="AE322" s="56">
        <f>SUM('Երևան քաղաք'!AE321+Շիրակ!AE321+Կոտայք!AE321+Լոռի!AE321+Արագածոտն!AE321+Գեղարքունիքի!AE321+Արմավիր!AE321+'Արարատի և Վայոց ձոր'!AE321+Տավուշ!AE320+Սյունիք!AE321)</f>
        <v>0</v>
      </c>
      <c r="AF322" s="56">
        <f>SUM('Երևան քաղաք'!AF321+Շիրակ!AF321+Կոտայք!AF321+Լոռի!AF321+Արագածոտն!AF321+Գեղարքունիքի!AF321+Արմավիր!AF321+'Արարատի և Վայոց ձոր'!AF321+Տավուշ!AF320+Սյունիք!AF321)</f>
        <v>0</v>
      </c>
      <c r="AG322" s="56">
        <f>SUM('Երևան քաղաք'!AG321+Շիրակ!AG321+Կոտայք!AG321+Լոռի!AG321+Արագածոտն!AG321+Գեղարքունիքի!AG321+Արմավիր!AG321+'Արարատի և Վայոց ձոր'!AG321+Տավուշ!AG320+Սյունիք!AG321)</f>
        <v>0</v>
      </c>
      <c r="AH322" s="56">
        <f>SUM('Երևան քաղաք'!AH321+Շիրակ!AH321+Կոտայք!AH321+Լոռի!AH321+Արագածոտն!AH321+Գեղարքունիքի!AH321+Արմավիր!AH321+'Արարատի և Վայոց ձոր'!AH321+Տավուշ!AH320+Սյունիք!AH321)</f>
        <v>0</v>
      </c>
      <c r="AI322" s="56">
        <f>SUM('Երևան քաղաք'!AI321+Շիրակ!AI321+Կոտայք!AI321+Լոռի!AI321+Արագածոտն!AI321+Գեղարքունիքի!AI321+Արմավիր!AI321+'Արարատի և Վայոց ձոր'!AI321+Տավուշ!AI320+Սյունիք!AI321)</f>
        <v>0</v>
      </c>
      <c r="AJ322" s="56">
        <f>SUM('Երևան քաղաք'!AJ321+Շիրակ!AJ321+Կոտայք!AJ321+Լոռի!AJ321+Արագածոտն!AJ321+Գեղարքունիքի!AJ321+Արմավիր!AJ321+'Արարատի և Վայոց ձոր'!AJ321+Տավուշ!AJ320+Սյունիք!AJ321)</f>
        <v>0</v>
      </c>
      <c r="AK322" s="56">
        <f>SUM('Երևան քաղաք'!AK321+Շիրակ!AK321+Կոտայք!AK321+Լոռի!AK321+Արագածոտն!AK321+Գեղարքունիքի!AK321+Արմավիր!AK321+'Արարատի և Վայոց ձոր'!AK321+Տավուշ!AK320+Սյունիք!AK321)</f>
        <v>0</v>
      </c>
      <c r="AL322" s="56">
        <f>SUM('Երևան քաղաք'!AL321+Շիրակ!AL321+Կոտայք!AL321+Լոռի!AL321+Արագածոտն!AL321+Գեղարքունիքի!AL321+Արմավիր!AL321+'Արարատի և Վայոց ձոր'!AL321+Տավուշ!AL320+Սյունիք!AL321)</f>
        <v>0</v>
      </c>
      <c r="AM322" s="56">
        <f>SUM('Երևան քաղաք'!AM321+Շիրակ!AM321+Կոտայք!AM321+Լոռի!AM321+Արագածոտն!AM321+Գեղարքունիքի!AM321+Արմավիր!AM321+'Արարատի և Վայոց ձոր'!AM321+Տավուշ!AM320+Սյունիք!AM321)</f>
        <v>0</v>
      </c>
      <c r="AN322" s="56">
        <f>SUM('Երևան քաղաք'!AN321+Շիրակ!AN321+Կոտայք!AN321+Լոռի!AN321+Արագածոտն!AN321+Գեղարքունիքի!AN321+Արմավիր!AN321+'Արարատի և Վայոց ձոր'!AN321+Տավուշ!AN320+Սյունիք!AN321)</f>
        <v>0</v>
      </c>
      <c r="AO322" s="56">
        <f>SUM('Երևան քաղաք'!AO321+Շիրակ!AO321+Կոտայք!AO321+Լոռի!AO321+Արագածոտն!AO321+Գեղարքունիքի!AO321+Արմավիր!AO321+'Արարատի և Վայոց ձոր'!AO321+Տավուշ!AO320+Սյունիք!AO321)</f>
        <v>0</v>
      </c>
      <c r="AP322" s="56">
        <f>SUM('Երևան քաղաք'!AP321+Շիրակ!AP321+Կոտայք!AP321+Լոռի!AP321+Արագածոտն!AP321+Գեղարքունիքի!AP321+Արմավիր!AP321+'Արարատի և Վայոց ձոր'!AP321+Տավուշ!AP320+Սյունիք!AP321)</f>
        <v>0</v>
      </c>
      <c r="AQ322" s="56">
        <f>SUM('Երևան քաղաք'!AQ321+Շիրակ!AQ321+Կոտայք!AQ321+Լոռի!AQ321+Արագածոտն!AQ321+Գեղարքունիքի!AQ321+Արմավիր!AQ321+'Արարատի և Վայոց ձոր'!AQ321+Տավուշ!AQ320+Սյունիք!AQ321)</f>
        <v>0</v>
      </c>
      <c r="AR322" s="56">
        <f>SUM('Երևան քաղաք'!AR321+Շիրակ!AR321+Կոտայք!AR321+Լոռի!AR321+Արագածոտն!AR321+Գեղարքունիքի!AR321+Արմավիր!AR321+'Արարատի և Վայոց ձոր'!AR321+Տավուշ!AR320+Սյունիք!AR321)</f>
        <v>0</v>
      </c>
      <c r="AS322" s="56">
        <f>SUM('Երևան քաղաք'!AS321+Շիրակ!AS321+Կոտայք!AS321+Լոռի!AS321+Արագածոտն!AS321+Գեղարքունիքի!AS321+Արմավիր!AS321+'Արարատի և Վայոց ձոր'!AS321+Տավուշ!AS320+Սյունիք!AS321)</f>
        <v>0</v>
      </c>
      <c r="AT322" s="56">
        <f>SUM('Երևան քաղաք'!AT321+Շիրակ!AT321+Կոտայք!AT321+Լոռի!AT321+Արագածոտն!AT321+Գեղարքունիքի!AT321+Արմավիր!AT321+'Արարատի և Վայոց ձոր'!AT321+Տավուշ!AT320+Սյունիք!AT321)</f>
        <v>0</v>
      </c>
      <c r="AU322" s="56">
        <f>SUM('Երևան քաղաք'!AU321+Շիրակ!AU321+Կոտայք!AU321+Լոռի!AU321+Արագածոտն!AU321+Գեղարքունիքի!AU321+Արմավիր!AU321+'Արարատի և Վայոց ձոր'!AU321+Տավուշ!AU320+Սյունիք!AU321)</f>
        <v>0</v>
      </c>
      <c r="AV322" s="56">
        <f>SUM('Երևան քաղաք'!AV321+Շիրակ!AV321+Կոտայք!AV321+Լոռի!AV321+Արագածոտն!AV321+Գեղարքունիքի!AV321+Արմավիր!AV321+'Արարատի և Վայոց ձոր'!AV321+Տավուշ!AV320+Սյունիք!AV321)</f>
        <v>0</v>
      </c>
      <c r="AW322" s="56">
        <f>SUM('Երևան քաղաք'!AW321+Շիրակ!AW321+Կոտայք!AW321+Լոռի!AW321+Արագածոտն!AW321+Գեղարքունիքի!AW321+Արմավիր!AW321+'Արարատի և Վայոց ձոր'!AW321+Տավուշ!AW320+Սյունիք!AW321)</f>
        <v>0</v>
      </c>
      <c r="AX322" s="56">
        <f>SUM('Երևան քաղաք'!AX321+Շիրակ!AX321+Կոտայք!AX321+Լոռի!AX321+Արագածոտն!AX321+Գեղարքունիքի!AX321+Արմավիր!AX321+'Արարատի և Վայոց ձոր'!AX321+Տավուշ!AX320+Սյունիք!AX321)</f>
        <v>0</v>
      </c>
      <c r="AY322" s="56">
        <f>SUM('Երևան քաղաք'!AY321+Շիրակ!AY321+Կոտայք!AY321+Լոռի!AY321+Արագածոտն!AY321+Գեղարքունիքի!AY321+Արմավիր!AY321+'Արարատի և Վայոց ձոր'!AY321+Տավուշ!AY320+Սյունիք!AY321)</f>
        <v>0</v>
      </c>
      <c r="AZ322" s="56">
        <f>SUM('Երևան քաղաք'!AZ321+Շիրակ!AZ321+Կոտայք!AZ321+Լոռի!AZ321+Արագածոտն!AZ321+Գեղարքունիքի!AZ321+Արմավիր!AZ321+'Արարատի և Վայոց ձոր'!AZ321+Տավուշ!AZ320+Սյունիք!AZ321)</f>
        <v>0</v>
      </c>
      <c r="BA322" s="56">
        <f>SUM('Երևան քաղաք'!BA321+Շիրակ!BA321+Կոտայք!BA321+Լոռի!BA321+Արագածոտն!BA321+Գեղարքունիքի!BA321+Արմավիր!BA321+'Արարատի և Վայոց ձոր'!BA321+Տավուշ!BA320+Սյունիք!BA321)</f>
        <v>0</v>
      </c>
      <c r="BB322" s="56">
        <f>SUM('Երևան քաղաք'!BB321+Շիրակ!BB321+Կոտայք!BB321+Լոռի!BB321+Արագածոտն!BB321+Գեղարքունիքի!BB321+Արմավիր!BB321+'Արարատի և Վայոց ձոր'!BB321+Տավուշ!BB320+Սյունիք!BB321)</f>
        <v>0</v>
      </c>
      <c r="BC322" s="56">
        <f>SUM('Երևան քաղաք'!BC321+Շիրակ!BC321+Կոտայք!BC321+Լոռի!BC321+Արագածոտն!BC321+Գեղարքունիքի!BC321+Արմավիր!BC321+'Արարատի և Վայոց ձոր'!BC321+Տավուշ!BC320+Սյունիք!BC321)</f>
        <v>0</v>
      </c>
      <c r="BD322" s="56">
        <f>SUM('Երևան քաղաք'!BD321+Շիրակ!BD321+Կոտայք!BD321+Լոռի!BD321+Արագածոտն!BD321+Գեղարքունիքի!BD321+Արմավիր!BD321+'Արարատի և Վայոց ձոր'!BD321+Տավուշ!BD320+Սյունիք!BD321)</f>
        <v>0</v>
      </c>
      <c r="BE322" s="56">
        <f>SUM('Երևան քաղաք'!BE321+Շիրակ!BE321+Կոտայք!BE321+Լոռի!BE321+Արագածոտն!BE321+Գեղարքունիքի!BE321+Արմավիր!BE321+'Արարատի և Վայոց ձոր'!BE321+Տավուշ!BE320+Սյունիք!BE321)</f>
        <v>0</v>
      </c>
      <c r="BF322" s="56">
        <f>SUM('Երևան քաղաք'!BF321+Շիրակ!BF321+Կոտայք!BF321+Լոռի!BF321+Արագածոտն!BF321+Գեղարքունիքի!BF321+Արմավիր!BF321+'Արարատի և Վայոց ձոր'!BF321+Տավուշ!BF320+Սյունիք!BF321)</f>
        <v>0</v>
      </c>
      <c r="BG322" s="56">
        <f>SUM('Երևան քաղաք'!BG321+Շիրակ!BG321+Կոտայք!BG321+Լոռի!BG321+Արագածոտն!BG321+Գեղարքունիքի!BG321+Արմավիր!BG321+'Արարատի և Վայոց ձոր'!BG321+Տավուշ!BG320+Սյունիք!BG321)</f>
        <v>0</v>
      </c>
      <c r="BH322" s="56">
        <f>SUM('Երևան քաղաք'!BH321+Շիրակ!BH321+Կոտայք!BH321+Լոռի!BH321+Արագածոտն!BH321+Գեղարքունիքի!BH321+Արմավիր!BH321+'Արարատի և Վայոց ձոր'!BH321+Տավուշ!BH320+Սյունիք!BH321)</f>
        <v>0</v>
      </c>
      <c r="BI322" s="56">
        <f>SUM('Երևան քաղաք'!BI321+Շիրակ!BI321+Կոտայք!BI321+Լոռի!BI321+Արագածոտն!BI321+Գեղարքունիքի!BI321+Արմավիր!BI321+'Արարատի և Վայոց ձոր'!BI321+Տավուշ!BI320+Սյունիք!BI321)</f>
        <v>0</v>
      </c>
      <c r="BJ322" s="56">
        <f>SUM('Երևան քաղաք'!BJ321+Շիրակ!BJ321+Կոտայք!BJ321+Լոռի!BJ321+Արագածոտն!BJ321+Գեղարքունիքի!BJ321+Արմավիր!BJ321+'Արարատի և Վայոց ձոր'!BJ321+Տավուշ!BJ320+Սյունիք!BJ321)</f>
        <v>0</v>
      </c>
      <c r="BK322" s="56">
        <f>SUM('Երևան քաղաք'!BK321+Շիրակ!BK321+Կոտայք!BK321+Լոռի!BK321+Արագածոտն!BK321+Գեղարքունիքի!BK321+Արմավիր!BK321+'Արարատի և Վայոց ձոր'!BK321+Տավուշ!BK320+Սյունիք!BK321)</f>
        <v>0</v>
      </c>
      <c r="BL322" s="56">
        <f>SUM('Երևան քաղաք'!BL321+Շիրակ!BL321+Կոտայք!BL321+Լոռի!BL321+Արագածոտն!BL321+Գեղարքունիքի!BL321+Արմավիր!BL321+'Արարատի և Վայոց ձոր'!BL321+Տավուշ!BL320+Սյունիք!BL321)</f>
        <v>0</v>
      </c>
      <c r="BM322" s="56">
        <f>SUM('Երևան քաղաք'!BM321+Շիրակ!BM321+Կոտայք!BM321+Լոռի!BM321+Արագածոտն!BM321+Գեղարքունիքի!BM321+Արմավիր!BM321+'Արարատի և Վայոց ձոր'!BM321+Տավուշ!BM320+Սյունիք!BM321)</f>
        <v>0</v>
      </c>
      <c r="BN322" s="56">
        <f>SUM('Երևան քաղաք'!BN321+Շիրակ!BN321+Կոտայք!BN321+Լոռի!BN321+Արագածոտն!BN321+Գեղարքունիքի!BN321+Արմավիր!BN321+'Արարատի և Վայոց ձոր'!BN321+Տավուշ!BN320+Սյունիք!BN321)</f>
        <v>0</v>
      </c>
      <c r="BO322" s="56">
        <f>SUM('Երևան քաղաք'!BO321+Շիրակ!BO321+Կոտայք!BO321+Լոռի!BO321+Արագածոտն!BO321+Գեղարքունիքի!BO321+Արմավիր!BO321+'Արարատի և Վայոց ձոր'!BO321+Տավուշ!BO320+Սյունիք!BO321)</f>
        <v>0</v>
      </c>
      <c r="BP322" s="56">
        <f>SUM('Երևան քաղաք'!BP321+Շիրակ!BP321+Կոտայք!BP321+Լոռի!BP321+Արագածոտն!BP321+Գեղարքունիքի!BP321+Արմավիր!BP321+'Արարատի և Վայոց ձոր'!BP321+Տավուշ!BP320+Սյունիք!BP321)</f>
        <v>0</v>
      </c>
      <c r="BQ322" s="56">
        <f>SUM('Երևան քաղաք'!BQ321+Շիրակ!BQ321+Կոտայք!BQ321+Լոռի!BQ321+Արագածոտն!BQ321+Գեղարքունիքի!BQ321+Արմավիր!BQ321+'Արարատի և Վայոց ձոր'!BQ321+Տավուշ!BQ320+Սյունիք!BQ321)</f>
        <v>0</v>
      </c>
      <c r="BR322" s="56">
        <f>SUM('Երևան քաղաք'!BR321+Շիրակ!BR321+Կոտայք!BR321+Լոռի!BR321+Արագածոտն!BR321+Գեղարքունիքի!BR321+Արմավիր!BR321+'Արարատի և Վայոց ձոր'!BR321+Տավուշ!BR320+Սյունիք!BR321)</f>
        <v>0</v>
      </c>
      <c r="BS322" s="56">
        <f>SUM('Երևան քաղաք'!BS321+Շիրակ!BS321+Կոտայք!BS321+Լոռի!BS321+Արագածոտն!BS321+Գեղարքունիքի!BS321+Արմավիր!BS321+'Արարատի և Վայոց ձոր'!BS321+Տավուշ!BS320+Սյունիք!BS321)</f>
        <v>0</v>
      </c>
      <c r="BT322" s="56">
        <f>SUM('Երևան քաղաք'!BT321+Շիրակ!BT321+Կոտայք!BT321+Լոռի!BT321+Արագածոտն!BT321+Գեղարքունիքի!BT321+Արմավիր!BT321+'Արարատի և Վայոց ձոր'!BT321+Տավուշ!BT320+Սյունիք!BT321)</f>
        <v>0</v>
      </c>
      <c r="BU322" s="56">
        <f>SUM('Երևան քաղաք'!BU321+Շիրակ!BU321+Կոտայք!BU321+Լոռի!BU321+Արագածոտն!BU321+Գեղարքունիքի!BU321+Արմավիր!BU321+'Արարատի և Վայոց ձոր'!BU321+Տավուշ!BU320+Սյունիք!BU321)</f>
        <v>0</v>
      </c>
      <c r="BV322" s="56">
        <f>SUM('Երևան քաղաք'!BV321+Շիրակ!BV321+Կոտայք!BV321+Լոռի!BV321+Արագածոտն!BV321+Գեղարքունիքի!BV321+Արմավիր!BV321+'Արարատի և Վայոց ձոր'!BV321+Տավուշ!BV320+Սյունիք!BV321)</f>
        <v>0</v>
      </c>
      <c r="BW322" s="56">
        <f>SUM('Երևան քաղաք'!BW321+Շիրակ!BW321+Կոտայք!BW321+Լոռի!BW321+Արագածոտն!BW321+Գեղարքունիքի!BW321+Արմավիր!BW321+'Արարատի և Վայոց ձոր'!BW321+Տավուշ!BW320+Սյունիք!BW321)</f>
        <v>0</v>
      </c>
      <c r="BX322" s="56">
        <f>SUM('Երևան քաղաք'!BX321+Շիրակ!BX321+Կոտայք!BX321+Լոռի!BX321+Արագածոտն!BX321+Գեղարքունիքի!BX321+Արմավիր!BX321+'Արարատի և Վայոց ձոր'!BX321+Տավուշ!BX320+Սյունիք!BX321)</f>
        <v>0</v>
      </c>
      <c r="BY322" s="56">
        <f>SUM('Երևան քաղաք'!BY321+Շիրակ!BY321+Կոտայք!BY321+Լոռի!BY321+Արագածոտն!BY321+Գեղարքունիքի!BY321+Արմավիր!BY321+'Արարատի և Վայոց ձոր'!BY321+Տավուշ!BY320+Սյունիք!BY321)</f>
        <v>0</v>
      </c>
      <c r="BZ322" s="56">
        <f>SUM('Երևան քաղաք'!BZ321+Շիրակ!BZ321+Կոտայք!BZ321+Լոռի!BZ321+Արագածոտն!BZ321+Գեղարքունիքի!BZ321+Արմավիր!BZ321+'Արարատի և Վայոց ձոր'!BZ321+Տավուշ!BZ320+Սյունիք!BZ321)</f>
        <v>0</v>
      </c>
      <c r="CA322" s="56"/>
      <c r="CB322" s="133">
        <f t="shared" si="80"/>
        <v>0</v>
      </c>
      <c r="CC322" s="134">
        <f t="shared" si="81"/>
        <v>0</v>
      </c>
      <c r="CD322" s="134">
        <f t="shared" si="82"/>
        <v>0</v>
      </c>
      <c r="CE322" s="134">
        <f t="shared" si="83"/>
        <v>0</v>
      </c>
      <c r="CF322" s="134">
        <f t="shared" si="97"/>
        <v>0</v>
      </c>
      <c r="CG322" s="134">
        <f t="shared" si="98"/>
        <v>0</v>
      </c>
      <c r="CH322" s="134">
        <f t="shared" si="84"/>
        <v>0</v>
      </c>
      <c r="CI322" s="134">
        <f t="shared" si="99"/>
        <v>0</v>
      </c>
      <c r="CJ322" s="134">
        <f t="shared" si="85"/>
        <v>0</v>
      </c>
      <c r="CK322" s="134">
        <f t="shared" si="86"/>
        <v>0</v>
      </c>
      <c r="CL322" s="134">
        <f t="shared" si="87"/>
        <v>0</v>
      </c>
      <c r="CM322" s="134">
        <f t="shared" si="88"/>
        <v>0</v>
      </c>
      <c r="CN322" s="135">
        <f t="shared" si="89"/>
        <v>0</v>
      </c>
      <c r="CO322" s="135">
        <f t="shared" si="90"/>
        <v>0</v>
      </c>
      <c r="CP322" s="135">
        <f t="shared" si="91"/>
        <v>0</v>
      </c>
      <c r="CQ322" s="135">
        <f t="shared" si="92"/>
        <v>0</v>
      </c>
      <c r="CR322" s="135">
        <f t="shared" si="93"/>
        <v>0</v>
      </c>
      <c r="CS322" s="135">
        <f t="shared" si="94"/>
        <v>0</v>
      </c>
      <c r="CT322" s="135">
        <f t="shared" si="95"/>
        <v>0</v>
      </c>
      <c r="CU322" s="135">
        <f t="shared" si="96"/>
        <v>0</v>
      </c>
    </row>
    <row r="323" spans="1:99" ht="20.100000000000001" customHeight="1" x14ac:dyDescent="0.3">
      <c r="A323" s="41" t="s">
        <v>272</v>
      </c>
      <c r="B323" s="39" t="s">
        <v>625</v>
      </c>
      <c r="C323" s="39">
        <v>342</v>
      </c>
      <c r="D323" s="56">
        <f>SUM('Երևան քաղաք'!D322+Շիրակ!D322+Կոտայք!D322+Լոռի!D322+Արագածոտն!D322+Գեղարքունիքի!D322+Արմավիր!D322+'Արարատի և Վայոց ձոր'!D322+Տավուշ!D321+Սյունիք!D322)</f>
        <v>0</v>
      </c>
      <c r="E323" s="56">
        <f>SUM('Երևան քաղաք'!E322+Շիրակ!E322+Կոտայք!E322+Լոռի!E322+Արագածոտն!E322+Գեղարքունիքի!E322+Արմավիր!E322+'Արարատի և Վայոց ձոր'!E322+Տավուշ!E321+Սյունիք!E322)</f>
        <v>0</v>
      </c>
      <c r="F323" s="56">
        <f>SUM('Երևան քաղաք'!F322+Շիրակ!F322+Կոտայք!F322+Լոռի!F322+Արագածոտն!F322+Գեղարքունիքի!F322+Արմավիր!F322+'Արարատի և Վայոց ձոր'!F322+Տավուշ!F321+Սյունիք!F322)</f>
        <v>0</v>
      </c>
      <c r="G323" s="56">
        <f>SUM('Երևան քաղաք'!G322+Շիրակ!G322+Կոտայք!G322+Լոռի!G322+Արագածոտն!G322+Գեղարքունիքի!G322+Արմավիր!G322+'Արարատի և Վայոց ձոր'!G322+Տավուշ!G321+Սյունիք!G322)</f>
        <v>0</v>
      </c>
      <c r="H323" s="56">
        <f>SUM('Երևան քաղաք'!H322+Շիրակ!H322+Կոտայք!H322+Լոռի!H322+Արագածոտն!H322+Գեղարքունիքի!H322+Արմավիր!H322+'Արարատի և Վայոց ձոր'!H322+Տավուշ!H321+Սյունիք!H322)</f>
        <v>0</v>
      </c>
      <c r="I323" s="56">
        <f>SUM('Երևան քաղաք'!I322+Շիրակ!I322+Կոտայք!I322+Լոռի!I322+Արագածոտն!I322+Գեղարքունիքի!I322+Արմավիր!I322+'Արարատի և Վայոց ձոր'!I322+Տավուշ!I321+Սյունիք!I322)</f>
        <v>0</v>
      </c>
      <c r="J323" s="56">
        <f>SUM('Երևան քաղաք'!J322+Շիրակ!J322+Կոտայք!J322+Լոռի!J322+Արագածոտն!J322+Գեղարքունիքի!J322+Արմավիր!J322+'Արարատի և Վայոց ձոր'!J322+Տավուշ!J321+Սյունիք!J322)</f>
        <v>0</v>
      </c>
      <c r="K323" s="56">
        <f>SUM('Երևան քաղաք'!K322+Շիրակ!K322+Կոտայք!K322+Լոռի!K322+Արագածոտն!K322+Գեղարքունիքի!K322+Արմավիր!K322+'Արարատի և Վայոց ձոր'!K322+Տավուշ!K321+Սյունիք!K322)</f>
        <v>0</v>
      </c>
      <c r="L323" s="56">
        <f>SUM('Երևան քաղաք'!L322+Շիրակ!L322+Կոտայք!L322+Լոռի!L322+Արագածոտն!L322+Գեղարքունիքի!L322+Արմավիր!L322+'Արարատի և Վայոց ձոր'!L322+Տավուշ!L321+Սյունիք!L322)</f>
        <v>0</v>
      </c>
      <c r="M323" s="56">
        <f>SUM('Երևան քաղաք'!M322+Շիրակ!M322+Կոտայք!M322+Լոռի!M322+Արագածոտն!M322+Գեղարքունիքի!M322+Արմավիր!M322+'Արարատի և Վայոց ձոր'!M322+Տավուշ!M321+Սյունիք!M322)</f>
        <v>0</v>
      </c>
      <c r="N323" s="56">
        <f>SUM('Երևան քաղաք'!N322+Շիրակ!N322+Կոտայք!N322+Լոռի!N322+Արագածոտն!N322+Գեղարքունիքի!N322+Արմավիր!N322+'Արարատի և Վայոց ձոր'!N322+Տավուշ!N321+Սյունիք!N322)</f>
        <v>0</v>
      </c>
      <c r="O323" s="56">
        <f>SUM('Երևան քաղաք'!O322+Շիրակ!O322+Կոտայք!O322+Լոռի!O322+Արագածոտն!O322+Գեղարքունիքի!O322+Արմավիր!O322+'Արարատի և Վայոց ձոր'!O322+Տավուշ!O321+Սյունիք!O322)</f>
        <v>0</v>
      </c>
      <c r="P323" s="56">
        <f>SUM('Երևան քաղաք'!P322+Շիրակ!P322+Կոտայք!P322+Լոռի!P322+Արագածոտն!P322+Գեղարքունիքի!P322+Արմավիր!P322+'Արարատի և Վայոց ձոր'!P322+Տավուշ!P321+Սյունիք!P322)</f>
        <v>0</v>
      </c>
      <c r="Q323" s="56">
        <f>SUM('Երևան քաղաք'!Q322+Շիրակ!Q322+Կոտայք!Q322+Լոռի!Q322+Արագածոտն!Q322+Գեղարքունիքի!Q322+Արմավիր!Q322+'Արարատի և Վայոց ձոր'!Q322+Տավուշ!Q321+Սյունիք!Q322)</f>
        <v>0</v>
      </c>
      <c r="R323" s="56">
        <f>SUM('Երևան քաղաք'!R322+Շիրակ!R322+Կոտայք!R322+Լոռի!R322+Արագածոտն!R322+Գեղարքունիքի!R322+Արմավիր!R322+'Արարատի և Վայոց ձոր'!R322+Տավուշ!R321+Սյունիք!R322)</f>
        <v>0</v>
      </c>
      <c r="S323" s="56">
        <f>SUM('Երևան քաղաք'!S322+Շիրակ!S322+Կոտայք!S322+Լոռի!S322+Արագածոտն!S322+Գեղարքունիքի!S322+Արմավիր!S322+'Արարատի և Վայոց ձոր'!S322+Տավուշ!S321+Սյունիք!S322)</f>
        <v>0</v>
      </c>
      <c r="T323" s="56">
        <f>SUM('Երևան քաղաք'!T322+Շիրակ!T322+Կոտայք!T322+Լոռի!T322+Արագածոտն!T322+Գեղարքունիքի!T322+Արմավիր!T322+'Արարատի և Վայոց ձոր'!T322+Տավուշ!T321+Սյունիք!T322)</f>
        <v>0</v>
      </c>
      <c r="U323" s="56">
        <f>SUM('Երևան քաղաք'!U322+Շիրակ!U322+Կոտայք!U322+Լոռի!U322+Արագածոտն!U322+Գեղարքունիքի!U322+Արմավիր!U322+'Արարատի և Վայոց ձոր'!U322+Տավուշ!U321+Սյունիք!U322)</f>
        <v>0</v>
      </c>
      <c r="V323" s="56">
        <f>SUM('Երևան քաղաք'!V322+Շիրակ!V322+Կոտայք!V322+Լոռի!V322+Արագածոտն!V322+Գեղարքունիքի!V322+Արմավիր!V322+'Արարատի և Վայոց ձոր'!V322+Տավուշ!V321+Սյունիք!V322)</f>
        <v>0</v>
      </c>
      <c r="W323" s="56">
        <f>SUM('Երևան քաղաք'!W322+Շիրակ!W322+Կոտայք!W322+Լոռի!W322+Արագածոտն!W322+Գեղարքունիքի!W322+Արմավիր!W322+'Արարատի և Վայոց ձոր'!W322+Տավուշ!W321+Սյունիք!W322)</f>
        <v>0</v>
      </c>
      <c r="X323" s="56">
        <f>SUM('Երևան քաղաք'!X322+Շիրակ!X322+Կոտայք!X322+Լոռի!X322+Արագածոտն!X322+Գեղարքունիքի!X322+Արմավիր!X322+'Արարատի և Վայոց ձոր'!X322+Տավուշ!X321+Սյունիք!X322)</f>
        <v>0</v>
      </c>
      <c r="Y323" s="56">
        <f>SUM('Երևան քաղաք'!Y322+Շիրակ!Y322+Կոտայք!Y322+Լոռի!Y322+Արագածոտն!Y322+Գեղարքունիքի!Y322+Արմավիր!Y322+'Արարատի և Վայոց ձոր'!Y322+Տավուշ!Y321+Սյունիք!Y322)</f>
        <v>0</v>
      </c>
      <c r="Z323" s="56">
        <f>SUM('Երևան քաղաք'!Z322+Շիրակ!Z322+Կոտայք!Z322+Լոռի!Z322+Արագածոտն!Z322+Գեղարքունիքի!Z322+Արմավիր!Z322+'Արարատի և Վայոց ձոր'!Z322+Տավուշ!Z321+Սյունիք!Z322)</f>
        <v>0</v>
      </c>
      <c r="AA323" s="56">
        <f>SUM('Երևան քաղաք'!AA322+Շիրակ!AA322+Կոտայք!AA322+Լոռի!AA322+Արագածոտն!AA322+Գեղարքունիքի!AA322+Արմավիր!AA322+'Արարատի և Վայոց ձոր'!AA322+Տավուշ!AA321+Սյունիք!AA322)</f>
        <v>0</v>
      </c>
      <c r="AB323" s="56">
        <f>SUM('Երևան քաղաք'!AB322+Շիրակ!AB322+Կոտայք!AB322+Լոռի!AB322+Արագածոտն!AB322+Գեղարքունիքի!AB322+Արմավիր!AB322+'Արարատի և Վայոց ձոր'!AB322+Տավուշ!AB321+Սյունիք!AB322)</f>
        <v>0</v>
      </c>
      <c r="AC323" s="56">
        <f>SUM('Երևան քաղաք'!AC322+Շիրակ!AC322+Կոտայք!AC322+Լոռի!AC322+Արագածոտն!AC322+Գեղարքունիքի!AC322+Արմավիր!AC322+'Արարատի և Վայոց ձոր'!AC322+Տավուշ!AC321+Սյունիք!AC322)</f>
        <v>0</v>
      </c>
      <c r="AD323" s="56">
        <f>SUM('Երևան քաղաք'!AD322+Շիրակ!AD322+Կոտայք!AD322+Լոռի!AD322+Արագածոտն!AD322+Գեղարքունիքի!AD322+Արմավիր!AD322+'Արարատի և Վայոց ձոր'!AD322+Տավուշ!AD321+Սյունիք!AD322)</f>
        <v>0</v>
      </c>
      <c r="AE323" s="56">
        <f>SUM('Երևան քաղաք'!AE322+Շիրակ!AE322+Կոտայք!AE322+Լոռի!AE322+Արագածոտն!AE322+Գեղարքունիքի!AE322+Արմավիր!AE322+'Արարատի և Վայոց ձոր'!AE322+Տավուշ!AE321+Սյունիք!AE322)</f>
        <v>0</v>
      </c>
      <c r="AF323" s="56">
        <f>SUM('Երևան քաղաք'!AF322+Շիրակ!AF322+Կոտայք!AF322+Լոռի!AF322+Արագածոտն!AF322+Գեղարքունիքի!AF322+Արմավիր!AF322+'Արարատի և Վայոց ձոր'!AF322+Տավուշ!AF321+Սյունիք!AF322)</f>
        <v>0</v>
      </c>
      <c r="AG323" s="56">
        <f>SUM('Երևան քաղաք'!AG322+Շիրակ!AG322+Կոտայք!AG322+Լոռի!AG322+Արագածոտն!AG322+Գեղարքունիքի!AG322+Արմավիր!AG322+'Արարատի և Վայոց ձոր'!AG322+Տավուշ!AG321+Սյունիք!AG322)</f>
        <v>0</v>
      </c>
      <c r="AH323" s="56">
        <f>SUM('Երևան քաղաք'!AH322+Շիրակ!AH322+Կոտայք!AH322+Լոռի!AH322+Արագածոտն!AH322+Գեղարքունիքի!AH322+Արմավիր!AH322+'Արարատի և Վայոց ձոր'!AH322+Տավուշ!AH321+Սյունիք!AH322)</f>
        <v>0</v>
      </c>
      <c r="AI323" s="56">
        <f>SUM('Երևան քաղաք'!AI322+Շիրակ!AI322+Կոտայք!AI322+Լոռի!AI322+Արագածոտն!AI322+Գեղարքունիքի!AI322+Արմավիր!AI322+'Արարատի և Վայոց ձոր'!AI322+Տավուշ!AI321+Սյունիք!AI322)</f>
        <v>0</v>
      </c>
      <c r="AJ323" s="56">
        <f>SUM('Երևան քաղաք'!AJ322+Շիրակ!AJ322+Կոտայք!AJ322+Լոռի!AJ322+Արագածոտն!AJ322+Գեղարքունիքի!AJ322+Արմավիր!AJ322+'Արարատի և Վայոց ձոր'!AJ322+Տավուշ!AJ321+Սյունիք!AJ322)</f>
        <v>0</v>
      </c>
      <c r="AK323" s="56">
        <f>SUM('Երևան քաղաք'!AK322+Շիրակ!AK322+Կոտայք!AK322+Լոռի!AK322+Արագածոտն!AK322+Գեղարքունիքի!AK322+Արմավիր!AK322+'Արարատի և Վայոց ձոր'!AK322+Տավուշ!AK321+Սյունիք!AK322)</f>
        <v>0</v>
      </c>
      <c r="AL323" s="56">
        <f>SUM('Երևան քաղաք'!AL322+Շիրակ!AL322+Կոտայք!AL322+Լոռի!AL322+Արագածոտն!AL322+Գեղարքունիքի!AL322+Արմավիր!AL322+'Արարատի և Վայոց ձոր'!AL322+Տավուշ!AL321+Սյունիք!AL322)</f>
        <v>0</v>
      </c>
      <c r="AM323" s="56">
        <f>SUM('Երևան քաղաք'!AM322+Շիրակ!AM322+Կոտայք!AM322+Լոռի!AM322+Արագածոտն!AM322+Գեղարքունիքի!AM322+Արմավիր!AM322+'Արարատի և Վայոց ձոր'!AM322+Տավուշ!AM321+Սյունիք!AM322)</f>
        <v>0</v>
      </c>
      <c r="AN323" s="56">
        <f>SUM('Երևան քաղաք'!AN322+Շիրակ!AN322+Կոտայք!AN322+Լոռի!AN322+Արագածոտն!AN322+Գեղարքունիքի!AN322+Արմավիր!AN322+'Արարատի և Վայոց ձոր'!AN322+Տավուշ!AN321+Սյունիք!AN322)</f>
        <v>0</v>
      </c>
      <c r="AO323" s="56">
        <f>SUM('Երևան քաղաք'!AO322+Շիրակ!AO322+Կոտայք!AO322+Լոռի!AO322+Արագածոտն!AO322+Գեղարքունիքի!AO322+Արմավիր!AO322+'Արարատի և Վայոց ձոր'!AO322+Տավուշ!AO321+Սյունիք!AO322)</f>
        <v>0</v>
      </c>
      <c r="AP323" s="56">
        <f>SUM('Երևան քաղաք'!AP322+Շիրակ!AP322+Կոտայք!AP322+Լոռի!AP322+Արագածոտն!AP322+Գեղարքունիքի!AP322+Արմավիր!AP322+'Արարատի և Վայոց ձոր'!AP322+Տավուշ!AP321+Սյունիք!AP322)</f>
        <v>0</v>
      </c>
      <c r="AQ323" s="56">
        <f>SUM('Երևան քաղաք'!AQ322+Շիրակ!AQ322+Կոտայք!AQ322+Լոռի!AQ322+Արագածոտն!AQ322+Գեղարքունիքի!AQ322+Արմավիր!AQ322+'Արարատի և Վայոց ձոր'!AQ322+Տավուշ!AQ321+Սյունիք!AQ322)</f>
        <v>0</v>
      </c>
      <c r="AR323" s="56">
        <f>SUM('Երևան քաղաք'!AR322+Շիրակ!AR322+Կոտայք!AR322+Լոռի!AR322+Արագածոտն!AR322+Գեղարքունիքի!AR322+Արմավիր!AR322+'Արարատի և Վայոց ձոր'!AR322+Տավուշ!AR321+Սյունիք!AR322)</f>
        <v>0</v>
      </c>
      <c r="AS323" s="56">
        <f>SUM('Երևան քաղաք'!AS322+Շիրակ!AS322+Կոտայք!AS322+Լոռի!AS322+Արագածոտն!AS322+Գեղարքունիքի!AS322+Արմավիր!AS322+'Արարատի և Վայոց ձոր'!AS322+Տավուշ!AS321+Սյունիք!AS322)</f>
        <v>0</v>
      </c>
      <c r="AT323" s="56">
        <f>SUM('Երևան քաղաք'!AT322+Շիրակ!AT322+Կոտայք!AT322+Լոռի!AT322+Արագածոտն!AT322+Գեղարքունիքի!AT322+Արմավիր!AT322+'Արարատի և Վայոց ձոր'!AT322+Տավուշ!AT321+Սյունիք!AT322)</f>
        <v>0</v>
      </c>
      <c r="AU323" s="56">
        <f>SUM('Երևան քաղաք'!AU322+Շիրակ!AU322+Կոտայք!AU322+Լոռի!AU322+Արագածոտն!AU322+Գեղարքունիքի!AU322+Արմավիր!AU322+'Արարատի և Վայոց ձոր'!AU322+Տավուշ!AU321+Սյունիք!AU322)</f>
        <v>0</v>
      </c>
      <c r="AV323" s="56">
        <f>SUM('Երևան քաղաք'!AV322+Շիրակ!AV322+Կոտայք!AV322+Լոռի!AV322+Արագածոտն!AV322+Գեղարքունիքի!AV322+Արմավիր!AV322+'Արարատի և Վայոց ձոր'!AV322+Տավուշ!AV321+Սյունիք!AV322)</f>
        <v>0</v>
      </c>
      <c r="AW323" s="56">
        <f>SUM('Երևան քաղաք'!AW322+Շիրակ!AW322+Կոտայք!AW322+Լոռի!AW322+Արագածոտն!AW322+Գեղարքունիքի!AW322+Արմավիր!AW322+'Արարատի և Վայոց ձոր'!AW322+Տավուշ!AW321+Սյունիք!AW322)</f>
        <v>0</v>
      </c>
      <c r="AX323" s="56">
        <f>SUM('Երևան քաղաք'!AX322+Շիրակ!AX322+Կոտայք!AX322+Լոռի!AX322+Արագածոտն!AX322+Գեղարքունիքի!AX322+Արմավիր!AX322+'Արարատի և Վայոց ձոր'!AX322+Տավուշ!AX321+Սյունիք!AX322)</f>
        <v>0</v>
      </c>
      <c r="AY323" s="56">
        <f>SUM('Երևան քաղաք'!AY322+Շիրակ!AY322+Կոտայք!AY322+Լոռի!AY322+Արագածոտն!AY322+Գեղարքունիքի!AY322+Արմավիր!AY322+'Արարատի և Վայոց ձոր'!AY322+Տավուշ!AY321+Սյունիք!AY322)</f>
        <v>0</v>
      </c>
      <c r="AZ323" s="56">
        <f>SUM('Երևան քաղաք'!AZ322+Շիրակ!AZ322+Կոտայք!AZ322+Լոռի!AZ322+Արագածոտն!AZ322+Գեղարքունիքի!AZ322+Արմավիր!AZ322+'Արարատի և Վայոց ձոր'!AZ322+Տավուշ!AZ321+Սյունիք!AZ322)</f>
        <v>0</v>
      </c>
      <c r="BA323" s="56">
        <f>SUM('Երևան քաղաք'!BA322+Շիրակ!BA322+Կոտայք!BA322+Լոռի!BA322+Արագածոտն!BA322+Գեղարքունիքի!BA322+Արմավիր!BA322+'Արարատի և Վայոց ձոր'!BA322+Տավուշ!BA321+Սյունիք!BA322)</f>
        <v>0</v>
      </c>
      <c r="BB323" s="56">
        <f>SUM('Երևան քաղաք'!BB322+Շիրակ!BB322+Կոտայք!BB322+Լոռի!BB322+Արագածոտն!BB322+Գեղարքունիքի!BB322+Արմավիր!BB322+'Արարատի և Վայոց ձոր'!BB322+Տավուշ!BB321+Սյունիք!BB322)</f>
        <v>0</v>
      </c>
      <c r="BC323" s="56">
        <f>SUM('Երևան քաղաք'!BC322+Շիրակ!BC322+Կոտայք!BC322+Լոռի!BC322+Արագածոտն!BC322+Գեղարքունիքի!BC322+Արմավիր!BC322+'Արարատի և Վայոց ձոր'!BC322+Տավուշ!BC321+Սյունիք!BC322)</f>
        <v>0</v>
      </c>
      <c r="BD323" s="56">
        <f>SUM('Երևան քաղաք'!BD322+Շիրակ!BD322+Կոտայք!BD322+Լոռի!BD322+Արագածոտն!BD322+Գեղարքունիքի!BD322+Արմավիր!BD322+'Արարատի և Վայոց ձոր'!BD322+Տավուշ!BD321+Սյունիք!BD322)</f>
        <v>0</v>
      </c>
      <c r="BE323" s="56">
        <f>SUM('Երևան քաղաք'!BE322+Շիրակ!BE322+Կոտայք!BE322+Լոռի!BE322+Արագածոտն!BE322+Գեղարքունիքի!BE322+Արմավիր!BE322+'Արարատի և Վայոց ձոր'!BE322+Տավուշ!BE321+Սյունիք!BE322)</f>
        <v>0</v>
      </c>
      <c r="BF323" s="56">
        <f>SUM('Երևան քաղաք'!BF322+Շիրակ!BF322+Կոտայք!BF322+Լոռի!BF322+Արագածոտն!BF322+Գեղարքունիքի!BF322+Արմավիր!BF322+'Արարատի և Վայոց ձոր'!BF322+Տավուշ!BF321+Սյունիք!BF322)</f>
        <v>0</v>
      </c>
      <c r="BG323" s="56">
        <f>SUM('Երևան քաղաք'!BG322+Շիրակ!BG322+Կոտայք!BG322+Լոռի!BG322+Արագածոտն!BG322+Գեղարքունիքի!BG322+Արմավիր!BG322+'Արարատի և Վայոց ձոր'!BG322+Տավուշ!BG321+Սյունիք!BG322)</f>
        <v>0</v>
      </c>
      <c r="BH323" s="56">
        <f>SUM('Երևան քաղաք'!BH322+Շիրակ!BH322+Կոտայք!BH322+Լոռի!BH322+Արագածոտն!BH322+Գեղարքունիքի!BH322+Արմավիր!BH322+'Արարատի և Վայոց ձոր'!BH322+Տավուշ!BH321+Սյունիք!BH322)</f>
        <v>0</v>
      </c>
      <c r="BI323" s="56">
        <f>SUM('Երևան քաղաք'!BI322+Շիրակ!BI322+Կոտայք!BI322+Լոռի!BI322+Արագածոտն!BI322+Գեղարքունիքի!BI322+Արմավիր!BI322+'Արարատի և Վայոց ձոր'!BI322+Տավուշ!BI321+Սյունիք!BI322)</f>
        <v>0</v>
      </c>
      <c r="BJ323" s="56">
        <f>SUM('Երևան քաղաք'!BJ322+Շիրակ!BJ322+Կոտայք!BJ322+Լոռի!BJ322+Արագածոտն!BJ322+Գեղարքունիքի!BJ322+Արմավիր!BJ322+'Արարատի և Վայոց ձոր'!BJ322+Տավուշ!BJ321+Սյունիք!BJ322)</f>
        <v>0</v>
      </c>
      <c r="BK323" s="56">
        <f>SUM('Երևան քաղաք'!BK322+Շիրակ!BK322+Կոտայք!BK322+Լոռի!BK322+Արագածոտն!BK322+Գեղարքունիքի!BK322+Արմավիր!BK322+'Արարատի և Վայոց ձոր'!BK322+Տավուշ!BK321+Սյունիք!BK322)</f>
        <v>0</v>
      </c>
      <c r="BL323" s="56">
        <f>SUM('Երևան քաղաք'!BL322+Շիրակ!BL322+Կոտայք!BL322+Լոռի!BL322+Արագածոտն!BL322+Գեղարքունիքի!BL322+Արմավիր!BL322+'Արարատի և Վայոց ձոր'!BL322+Տավուշ!BL321+Սյունիք!BL322)</f>
        <v>0</v>
      </c>
      <c r="BM323" s="56">
        <f>SUM('Երևան քաղաք'!BM322+Շիրակ!BM322+Կոտայք!BM322+Լոռի!BM322+Արագածոտն!BM322+Գեղարքունիքի!BM322+Արմավիր!BM322+'Արարատի և Վայոց ձոր'!BM322+Տավուշ!BM321+Սյունիք!BM322)</f>
        <v>0</v>
      </c>
      <c r="BN323" s="56">
        <f>SUM('Երևան քաղաք'!BN322+Շիրակ!BN322+Կոտայք!BN322+Լոռի!BN322+Արագածոտն!BN322+Գեղարքունիքի!BN322+Արմավիր!BN322+'Արարատի և Վայոց ձոր'!BN322+Տավուշ!BN321+Սյունիք!BN322)</f>
        <v>0</v>
      </c>
      <c r="BO323" s="56">
        <f>SUM('Երևան քաղաք'!BO322+Շիրակ!BO322+Կոտայք!BO322+Լոռի!BO322+Արագածոտն!BO322+Գեղարքունիքի!BO322+Արմավիր!BO322+'Արարատի և Վայոց ձոր'!BO322+Տավուշ!BO321+Սյունիք!BO322)</f>
        <v>0</v>
      </c>
      <c r="BP323" s="56">
        <f>SUM('Երևան քաղաք'!BP322+Շիրակ!BP322+Կոտայք!BP322+Լոռի!BP322+Արագածոտն!BP322+Գեղարքունիքի!BP322+Արմավիր!BP322+'Արարատի և Վայոց ձոր'!BP322+Տավուշ!BP321+Սյունիք!BP322)</f>
        <v>0</v>
      </c>
      <c r="BQ323" s="56">
        <f>SUM('Երևան քաղաք'!BQ322+Շիրակ!BQ322+Կոտայք!BQ322+Լոռի!BQ322+Արագածոտն!BQ322+Գեղարքունիքի!BQ322+Արմավիր!BQ322+'Արարատի և Վայոց ձոր'!BQ322+Տավուշ!BQ321+Սյունիք!BQ322)</f>
        <v>0</v>
      </c>
      <c r="BR323" s="56">
        <f>SUM('Երևան քաղաք'!BR322+Շիրակ!BR322+Կոտայք!BR322+Լոռի!BR322+Արագածոտն!BR322+Գեղարքունիքի!BR322+Արմավիր!BR322+'Արարատի և Վայոց ձոր'!BR322+Տավուշ!BR321+Սյունիք!BR322)</f>
        <v>0</v>
      </c>
      <c r="BS323" s="56">
        <f>SUM('Երևան քաղաք'!BS322+Շիրակ!BS322+Կոտայք!BS322+Լոռի!BS322+Արագածոտն!BS322+Գեղարքունիքի!BS322+Արմավիր!BS322+'Արարատի և Վայոց ձոր'!BS322+Տավուշ!BS321+Սյունիք!BS322)</f>
        <v>0</v>
      </c>
      <c r="BT323" s="56">
        <f>SUM('Երևան քաղաք'!BT322+Շիրակ!BT322+Կոտայք!BT322+Լոռի!BT322+Արագածոտն!BT322+Գեղարքունիքի!BT322+Արմավիր!BT322+'Արարատի և Վայոց ձոր'!BT322+Տավուշ!BT321+Սյունիք!BT322)</f>
        <v>0</v>
      </c>
      <c r="BU323" s="56">
        <f>SUM('Երևան քաղաք'!BU322+Շիրակ!BU322+Կոտայք!BU322+Լոռի!BU322+Արագածոտն!BU322+Գեղարքունիքի!BU322+Արմավիր!BU322+'Արարատի և Վայոց ձոր'!BU322+Տավուշ!BU321+Սյունիք!BU322)</f>
        <v>0</v>
      </c>
      <c r="BV323" s="56">
        <f>SUM('Երևան քաղաք'!BV322+Շիրակ!BV322+Կոտայք!BV322+Լոռի!BV322+Արագածոտն!BV322+Գեղարքունիքի!BV322+Արմավիր!BV322+'Արարատի և Վայոց ձոր'!BV322+Տավուշ!BV321+Սյունիք!BV322)</f>
        <v>0</v>
      </c>
      <c r="BW323" s="56">
        <f>SUM('Երևան քաղաք'!BW322+Շիրակ!BW322+Կոտայք!BW322+Լոռի!BW322+Արագածոտն!BW322+Գեղարքունիքի!BW322+Արմավիր!BW322+'Արարատի և Վայոց ձոր'!BW322+Տավուշ!BW321+Սյունիք!BW322)</f>
        <v>0</v>
      </c>
      <c r="BX323" s="56">
        <f>SUM('Երևան քաղաք'!BX322+Շիրակ!BX322+Կոտայք!BX322+Լոռի!BX322+Արագածոտն!BX322+Գեղարքունիքի!BX322+Արմավիր!BX322+'Արարատի և Վայոց ձոր'!BX322+Տավուշ!BX321+Սյունիք!BX322)</f>
        <v>0</v>
      </c>
      <c r="BY323" s="56">
        <f>SUM('Երևան քաղաք'!BY322+Շիրակ!BY322+Կոտայք!BY322+Լոռի!BY322+Արագածոտն!BY322+Գեղարքունիքի!BY322+Արմավիր!BY322+'Արարատի և Վայոց ձոր'!BY322+Տավուշ!BY321+Սյունիք!BY322)</f>
        <v>0</v>
      </c>
      <c r="BZ323" s="56">
        <f>SUM('Երևան քաղաք'!BZ322+Շիրակ!BZ322+Կոտայք!BZ322+Լոռի!BZ322+Արագածոտն!BZ322+Գեղարքունիքի!BZ322+Արմավիր!BZ322+'Արարատի և Վայոց ձոր'!BZ322+Տավուշ!BZ321+Սյունիք!BZ322)</f>
        <v>0</v>
      </c>
      <c r="CA323" s="56"/>
      <c r="CB323" s="133">
        <f t="shared" si="80"/>
        <v>0</v>
      </c>
      <c r="CC323" s="134">
        <f t="shared" si="81"/>
        <v>0</v>
      </c>
      <c r="CD323" s="134">
        <f t="shared" si="82"/>
        <v>0</v>
      </c>
      <c r="CE323" s="134">
        <f t="shared" si="83"/>
        <v>0</v>
      </c>
      <c r="CF323" s="134">
        <f t="shared" si="97"/>
        <v>0</v>
      </c>
      <c r="CG323" s="134">
        <f t="shared" si="98"/>
        <v>0</v>
      </c>
      <c r="CH323" s="134">
        <f t="shared" si="84"/>
        <v>0</v>
      </c>
      <c r="CI323" s="134">
        <f t="shared" si="99"/>
        <v>0</v>
      </c>
      <c r="CJ323" s="134">
        <f t="shared" si="85"/>
        <v>0</v>
      </c>
      <c r="CK323" s="134">
        <f t="shared" si="86"/>
        <v>0</v>
      </c>
      <c r="CL323" s="134">
        <f t="shared" si="87"/>
        <v>0</v>
      </c>
      <c r="CM323" s="134">
        <f t="shared" si="88"/>
        <v>0</v>
      </c>
      <c r="CN323" s="135">
        <f t="shared" si="89"/>
        <v>0</v>
      </c>
      <c r="CO323" s="135">
        <f t="shared" si="90"/>
        <v>0</v>
      </c>
      <c r="CP323" s="135">
        <f t="shared" si="91"/>
        <v>0</v>
      </c>
      <c r="CQ323" s="135">
        <f t="shared" si="92"/>
        <v>0</v>
      </c>
      <c r="CR323" s="135">
        <f t="shared" si="93"/>
        <v>0</v>
      </c>
      <c r="CS323" s="135">
        <f t="shared" si="94"/>
        <v>0</v>
      </c>
      <c r="CT323" s="135">
        <f t="shared" si="95"/>
        <v>0</v>
      </c>
      <c r="CU323" s="135">
        <f t="shared" si="96"/>
        <v>0</v>
      </c>
    </row>
    <row r="324" spans="1:99" ht="20.100000000000001" customHeight="1" x14ac:dyDescent="0.3">
      <c r="A324" s="41" t="s">
        <v>818</v>
      </c>
      <c r="B324" s="39" t="s">
        <v>819</v>
      </c>
      <c r="C324" s="39">
        <v>342.1</v>
      </c>
      <c r="D324" s="56">
        <f>SUM('Երևան քաղաք'!D323+Շիրակ!D323+Կոտայք!D323+Լոռի!D323+Արագածոտն!D323+Գեղարքունիքի!D323+Արմավիր!D323+'Արարատի և Վայոց ձոր'!D323+Տավուշ!D322+Սյունիք!D323)</f>
        <v>0</v>
      </c>
      <c r="E324" s="56">
        <f>SUM('Երևան քաղաք'!E323+Շիրակ!E323+Կոտայք!E323+Լոռի!E323+Արագածոտն!E323+Գեղարքունիքի!E323+Արմավիր!E323+'Արարատի և Վայոց ձոր'!E323+Տավուշ!E322+Սյունիք!E323)</f>
        <v>0</v>
      </c>
      <c r="F324" s="56">
        <f>SUM('Երևան քաղաք'!F323+Շիրակ!F323+Կոտայք!F323+Լոռի!F323+Արագածոտն!F323+Գեղարքունիքի!F323+Արմավիր!F323+'Արարատի և Վայոց ձոր'!F323+Տավուշ!F322+Սյունիք!F323)</f>
        <v>0</v>
      </c>
      <c r="G324" s="56">
        <f>SUM('Երևան քաղաք'!G323+Շիրակ!G323+Կոտայք!G323+Լոռի!G323+Արագածոտն!G323+Գեղարքունիքի!G323+Արմավիր!G323+'Արարատի և Վայոց ձոր'!G323+Տավուշ!G322+Սյունիք!G323)</f>
        <v>0</v>
      </c>
      <c r="H324" s="56">
        <f>SUM('Երևան քաղաք'!H323+Շիրակ!H323+Կոտայք!H323+Լոռի!H323+Արագածոտն!H323+Գեղարքունիքի!H323+Արմավիր!H323+'Արարատի և Վայոց ձոր'!H323+Տավուշ!H322+Սյունիք!H323)</f>
        <v>0</v>
      </c>
      <c r="I324" s="56">
        <f>SUM('Երևան քաղաք'!I323+Շիրակ!I323+Կոտայք!I323+Լոռի!I323+Արագածոտն!I323+Գեղարքունիքի!I323+Արմավիր!I323+'Արարատի և Վայոց ձոր'!I323+Տավուշ!I322+Սյունիք!I323)</f>
        <v>0</v>
      </c>
      <c r="J324" s="56">
        <f>SUM('Երևան քաղաք'!J323+Շիրակ!J323+Կոտայք!J323+Լոռի!J323+Արագածոտն!J323+Գեղարքունիքի!J323+Արմավիր!J323+'Արարատի և Վայոց ձոր'!J323+Տավուշ!J322+Սյունիք!J323)</f>
        <v>0</v>
      </c>
      <c r="K324" s="56">
        <f>SUM('Երևան քաղաք'!K323+Շիրակ!K323+Կոտայք!K323+Լոռի!K323+Արագածոտն!K323+Գեղարքունիքի!K323+Արմավիր!K323+'Արարատի և Վայոց ձոր'!K323+Տավուշ!K322+Սյունիք!K323)</f>
        <v>0</v>
      </c>
      <c r="L324" s="56">
        <f>SUM('Երևան քաղաք'!L323+Շիրակ!L323+Կոտայք!L323+Լոռի!L323+Արագածոտն!L323+Գեղարքունիքի!L323+Արմավիր!L323+'Արարատի և Վայոց ձոր'!L323+Տավուշ!L322+Սյունիք!L323)</f>
        <v>0</v>
      </c>
      <c r="M324" s="56">
        <f>SUM('Երևան քաղաք'!M323+Շիրակ!M323+Կոտայք!M323+Լոռի!M323+Արագածոտն!M323+Գեղարքունիքի!M323+Արմավիր!M323+'Արարատի և Վայոց ձոր'!M323+Տավուշ!M322+Սյունիք!M323)</f>
        <v>0</v>
      </c>
      <c r="N324" s="56">
        <f>SUM('Երևան քաղաք'!N323+Շիրակ!N323+Կոտայք!N323+Լոռի!N323+Արագածոտն!N323+Գեղարքունիքի!N323+Արմավիր!N323+'Արարատի և Վայոց ձոր'!N323+Տավուշ!N322+Սյունիք!N323)</f>
        <v>0</v>
      </c>
      <c r="O324" s="56">
        <f>SUM('Երևան քաղաք'!O323+Շիրակ!O323+Կոտայք!O323+Լոռի!O323+Արագածոտն!O323+Գեղարքունիքի!O323+Արմավիր!O323+'Արարատի և Վայոց ձոր'!O323+Տավուշ!O322+Սյունիք!O323)</f>
        <v>0</v>
      </c>
      <c r="P324" s="56">
        <f>SUM('Երևան քաղաք'!P323+Շիրակ!P323+Կոտայք!P323+Լոռի!P323+Արագածոտն!P323+Գեղարքունիքի!P323+Արմավիր!P323+'Արարատի և Վայոց ձոր'!P323+Տավուշ!P322+Սյունիք!P323)</f>
        <v>0</v>
      </c>
      <c r="Q324" s="56">
        <f>SUM('Երևան քաղաք'!Q323+Շիրակ!Q323+Կոտայք!Q323+Լոռի!Q323+Արագածոտն!Q323+Գեղարքունիքի!Q323+Արմավիր!Q323+'Արարատի և Վայոց ձոր'!Q323+Տավուշ!Q322+Սյունիք!Q323)</f>
        <v>0</v>
      </c>
      <c r="R324" s="56">
        <f>SUM('Երևան քաղաք'!R323+Շիրակ!R323+Կոտայք!R323+Լոռի!R323+Արագածոտն!R323+Գեղարքունիքի!R323+Արմավիր!R323+'Արարատի և Վայոց ձոր'!R323+Տավուշ!R322+Սյունիք!R323)</f>
        <v>0</v>
      </c>
      <c r="S324" s="56">
        <f>SUM('Երևան քաղաք'!S323+Շիրակ!S323+Կոտայք!S323+Լոռի!S323+Արագածոտն!S323+Գեղարքունիքի!S323+Արմավիր!S323+'Արարատի և Վայոց ձոր'!S323+Տավուշ!S322+Սյունիք!S323)</f>
        <v>0</v>
      </c>
      <c r="T324" s="56">
        <f>SUM('Երևան քաղաք'!T323+Շիրակ!T323+Կոտայք!T323+Լոռի!T323+Արագածոտն!T323+Գեղարքունիքի!T323+Արմավիր!T323+'Արարատի և Վայոց ձոր'!T323+Տավուշ!T322+Սյունիք!T323)</f>
        <v>0</v>
      </c>
      <c r="U324" s="56">
        <f>SUM('Երևան քաղաք'!U323+Շիրակ!U323+Կոտայք!U323+Լոռի!U323+Արագածոտն!U323+Գեղարքունիքի!U323+Արմավիր!U323+'Արարատի և Վայոց ձոր'!U323+Տավուշ!U322+Սյունիք!U323)</f>
        <v>0</v>
      </c>
      <c r="V324" s="56">
        <f>SUM('Երևան քաղաք'!V323+Շիրակ!V323+Կոտայք!V323+Լոռի!V323+Արագածոտն!V323+Գեղարքունիքի!V323+Արմավիր!V323+'Արարատի և Վայոց ձոր'!V323+Տավուշ!V322+Սյունիք!V323)</f>
        <v>0</v>
      </c>
      <c r="W324" s="56">
        <f>SUM('Երևան քաղաք'!W323+Շիրակ!W323+Կոտայք!W323+Լոռի!W323+Արագածոտն!W323+Գեղարքունիքի!W323+Արմավիր!W323+'Արարատի և Վայոց ձոր'!W323+Տավուշ!W322+Սյունիք!W323)</f>
        <v>0</v>
      </c>
      <c r="X324" s="56">
        <f>SUM('Երևան քաղաք'!X323+Շիրակ!X323+Կոտայք!X323+Լոռի!X323+Արագածոտն!X323+Գեղարքունիքի!X323+Արմավիր!X323+'Արարատի և Վայոց ձոր'!X323+Տավուշ!X322+Սյունիք!X323)</f>
        <v>0</v>
      </c>
      <c r="Y324" s="56">
        <f>SUM('Երևան քաղաք'!Y323+Շիրակ!Y323+Կոտայք!Y323+Լոռի!Y323+Արագածոտն!Y323+Գեղարքունիքի!Y323+Արմավիր!Y323+'Արարատի և Վայոց ձոր'!Y323+Տավուշ!Y322+Սյունիք!Y323)</f>
        <v>0</v>
      </c>
      <c r="Z324" s="56">
        <f>SUM('Երևան քաղաք'!Z323+Շիրակ!Z323+Կոտայք!Z323+Լոռի!Z323+Արագածոտն!Z323+Գեղարքունիքի!Z323+Արմավիր!Z323+'Արարատի և Վայոց ձոր'!Z323+Տավուշ!Z322+Սյունիք!Z323)</f>
        <v>0</v>
      </c>
      <c r="AA324" s="56">
        <f>SUM('Երևան քաղաք'!AA323+Շիրակ!AA323+Կոտայք!AA323+Լոռի!AA323+Արագածոտն!AA323+Գեղարքունիքի!AA323+Արմավիր!AA323+'Արարատի և Վայոց ձոր'!AA323+Տավուշ!AA322+Սյունիք!AA323)</f>
        <v>0</v>
      </c>
      <c r="AB324" s="56">
        <f>SUM('Երևան քաղաք'!AB323+Շիրակ!AB323+Կոտայք!AB323+Լոռի!AB323+Արագածոտն!AB323+Գեղարքունիքի!AB323+Արմավիր!AB323+'Արարատի և Վայոց ձոր'!AB323+Տավուշ!AB322+Սյունիք!AB323)</f>
        <v>0</v>
      </c>
      <c r="AC324" s="56">
        <f>SUM('Երևան քաղաք'!AC323+Շիրակ!AC323+Կոտայք!AC323+Լոռի!AC323+Արագածոտն!AC323+Գեղարքունիքի!AC323+Արմավիր!AC323+'Արարատի և Վայոց ձոր'!AC323+Տավուշ!AC322+Սյունիք!AC323)</f>
        <v>0</v>
      </c>
      <c r="AD324" s="56">
        <f>SUM('Երևան քաղաք'!AD323+Շիրակ!AD323+Կոտայք!AD323+Լոռի!AD323+Արագածոտն!AD323+Գեղարքունիքի!AD323+Արմավիր!AD323+'Արարատի և Վայոց ձոր'!AD323+Տավուշ!AD322+Սյունիք!AD323)</f>
        <v>0</v>
      </c>
      <c r="AE324" s="56">
        <f>SUM('Երևան քաղաք'!AE323+Շիրակ!AE323+Կոտայք!AE323+Լոռի!AE323+Արագածոտն!AE323+Գեղարքունիքի!AE323+Արմավիր!AE323+'Արարատի և Վայոց ձոր'!AE323+Տավուշ!AE322+Սյունիք!AE323)</f>
        <v>0</v>
      </c>
      <c r="AF324" s="56">
        <f>SUM('Երևան քաղաք'!AF323+Շիրակ!AF323+Կոտայք!AF323+Լոռի!AF323+Արագածոտն!AF323+Գեղարքունիքի!AF323+Արմավիր!AF323+'Արարատի և Վայոց ձոր'!AF323+Տավուշ!AF322+Սյունիք!AF323)</f>
        <v>0</v>
      </c>
      <c r="AG324" s="56">
        <f>SUM('Երևան քաղաք'!AG323+Շիրակ!AG323+Կոտայք!AG323+Լոռի!AG323+Արագածոտն!AG323+Գեղարքունիքի!AG323+Արմավիր!AG323+'Արարատի և Վայոց ձոր'!AG323+Տավուշ!AG322+Սյունիք!AG323)</f>
        <v>0</v>
      </c>
      <c r="AH324" s="56">
        <f>SUM('Երևան քաղաք'!AH323+Շիրակ!AH323+Կոտայք!AH323+Լոռի!AH323+Արագածոտն!AH323+Գեղարքունիքի!AH323+Արմավիր!AH323+'Արարատի և Վայոց ձոր'!AH323+Տավուշ!AH322+Սյունիք!AH323)</f>
        <v>0</v>
      </c>
      <c r="AI324" s="56">
        <f>SUM('Երևան քաղաք'!AI323+Շիրակ!AI323+Կոտայք!AI323+Լոռի!AI323+Արագածոտն!AI323+Գեղարքունիքի!AI323+Արմավիր!AI323+'Արարատի և Վայոց ձոր'!AI323+Տավուշ!AI322+Սյունիք!AI323)</f>
        <v>0</v>
      </c>
      <c r="AJ324" s="56">
        <f>SUM('Երևան քաղաք'!AJ323+Շիրակ!AJ323+Կոտայք!AJ323+Լոռի!AJ323+Արագածոտն!AJ323+Գեղարքունիքի!AJ323+Արմավիր!AJ323+'Արարատի և Վայոց ձոր'!AJ323+Տավուշ!AJ322+Սյունիք!AJ323)</f>
        <v>0</v>
      </c>
      <c r="AK324" s="56">
        <f>SUM('Երևան քաղաք'!AK323+Շիրակ!AK323+Կոտայք!AK323+Լոռի!AK323+Արագածոտն!AK323+Գեղարքունիքի!AK323+Արմավիր!AK323+'Արարատի և Վայոց ձոր'!AK323+Տավուշ!AK322+Սյունիք!AK323)</f>
        <v>0</v>
      </c>
      <c r="AL324" s="56">
        <f>SUM('Երևան քաղաք'!AL323+Շիրակ!AL323+Կոտայք!AL323+Լոռի!AL323+Արագածոտն!AL323+Գեղարքունիքի!AL323+Արմավիր!AL323+'Արարատի և Վայոց ձոր'!AL323+Տավուշ!AL322+Սյունիք!AL323)</f>
        <v>0</v>
      </c>
      <c r="AM324" s="56">
        <f>SUM('Երևան քաղաք'!AM323+Շիրակ!AM323+Կոտայք!AM323+Լոռի!AM323+Արագածոտն!AM323+Գեղարքունիքի!AM323+Արմավիր!AM323+'Արարատի և Վայոց ձոր'!AM323+Տավուշ!AM322+Սյունիք!AM323)</f>
        <v>0</v>
      </c>
      <c r="AN324" s="56">
        <f>SUM('Երևան քաղաք'!AN323+Շիրակ!AN323+Կոտայք!AN323+Լոռի!AN323+Արագածոտն!AN323+Գեղարքունիքի!AN323+Արմավիր!AN323+'Արարատի և Վայոց ձոր'!AN323+Տավուշ!AN322+Սյունիք!AN323)</f>
        <v>0</v>
      </c>
      <c r="AO324" s="56">
        <f>SUM('Երևան քաղաք'!AO323+Շիրակ!AO323+Կոտայք!AO323+Լոռի!AO323+Արագածոտն!AO323+Գեղարքունիքի!AO323+Արմավիր!AO323+'Արարատի և Վայոց ձոր'!AO323+Տավուշ!AO322+Սյունիք!AO323)</f>
        <v>0</v>
      </c>
      <c r="AP324" s="56">
        <f>SUM('Երևան քաղաք'!AP323+Շիրակ!AP323+Կոտայք!AP323+Լոռի!AP323+Արագածոտն!AP323+Գեղարքունիքի!AP323+Արմավիր!AP323+'Արարատի և Վայոց ձոր'!AP323+Տավուշ!AP322+Սյունիք!AP323)</f>
        <v>0</v>
      </c>
      <c r="AQ324" s="56">
        <f>SUM('Երևան քաղաք'!AQ323+Շիրակ!AQ323+Կոտայք!AQ323+Լոռի!AQ323+Արագածոտն!AQ323+Գեղարքունիքի!AQ323+Արմավիր!AQ323+'Արարատի և Վայոց ձոր'!AQ323+Տավուշ!AQ322+Սյունիք!AQ323)</f>
        <v>0</v>
      </c>
      <c r="AR324" s="56">
        <f>SUM('Երևան քաղաք'!AR323+Շիրակ!AR323+Կոտայք!AR323+Լոռի!AR323+Արագածոտն!AR323+Գեղարքունիքի!AR323+Արմավիր!AR323+'Արարատի և Վայոց ձոր'!AR323+Տավուշ!AR322+Սյունիք!AR323)</f>
        <v>0</v>
      </c>
      <c r="AS324" s="56">
        <f>SUM('Երևան քաղաք'!AS323+Շիրակ!AS323+Կոտայք!AS323+Լոռի!AS323+Արագածոտն!AS323+Գեղարքունիքի!AS323+Արմավիր!AS323+'Արարատի և Վայոց ձոր'!AS323+Տավուշ!AS322+Սյունիք!AS323)</f>
        <v>0</v>
      </c>
      <c r="AT324" s="56">
        <f>SUM('Երևան քաղաք'!AT323+Շիրակ!AT323+Կոտայք!AT323+Լոռի!AT323+Արագածոտն!AT323+Գեղարքունիքի!AT323+Արմավիր!AT323+'Արարատի և Վայոց ձոր'!AT323+Տավուշ!AT322+Սյունիք!AT323)</f>
        <v>0</v>
      </c>
      <c r="AU324" s="56">
        <f>SUM('Երևան քաղաք'!AU323+Շիրակ!AU323+Կոտայք!AU323+Լոռի!AU323+Արագածոտն!AU323+Գեղարքունիքի!AU323+Արմավիր!AU323+'Արարատի և Վայոց ձոր'!AU323+Տավուշ!AU322+Սյունիք!AU323)</f>
        <v>0</v>
      </c>
      <c r="AV324" s="56">
        <f>SUM('Երևան քաղաք'!AV323+Շիրակ!AV323+Կոտայք!AV323+Լոռի!AV323+Արագածոտն!AV323+Գեղարքունիքի!AV323+Արմավիր!AV323+'Արարատի և Վայոց ձոր'!AV323+Տավուշ!AV322+Սյունիք!AV323)</f>
        <v>0</v>
      </c>
      <c r="AW324" s="56">
        <f>SUM('Երևան քաղաք'!AW323+Շիրակ!AW323+Կոտայք!AW323+Լոռի!AW323+Արագածոտն!AW323+Գեղարքունիքի!AW323+Արմավիր!AW323+'Արարատի և Վայոց ձոր'!AW323+Տավուշ!AW322+Սյունիք!AW323)</f>
        <v>0</v>
      </c>
      <c r="AX324" s="56">
        <f>SUM('Երևան քաղաք'!AX323+Շիրակ!AX323+Կոտայք!AX323+Լոռի!AX323+Արագածոտն!AX323+Գեղարքունիքի!AX323+Արմավիր!AX323+'Արարատի և Վայոց ձոր'!AX323+Տավուշ!AX322+Սյունիք!AX323)</f>
        <v>0</v>
      </c>
      <c r="AY324" s="56">
        <f>SUM('Երևան քաղաք'!AY323+Շիրակ!AY323+Կոտայք!AY323+Լոռի!AY323+Արագածոտն!AY323+Գեղարքունիքի!AY323+Արմավիր!AY323+'Արարատի և Վայոց ձոր'!AY323+Տավուշ!AY322+Սյունիք!AY323)</f>
        <v>0</v>
      </c>
      <c r="AZ324" s="56">
        <f>SUM('Երևան քաղաք'!AZ323+Շիրակ!AZ323+Կոտայք!AZ323+Լոռի!AZ323+Արագածոտն!AZ323+Գեղարքունիքի!AZ323+Արմավիր!AZ323+'Արարատի և Վայոց ձոր'!AZ323+Տավուշ!AZ322+Սյունիք!AZ323)</f>
        <v>0</v>
      </c>
      <c r="BA324" s="56">
        <f>SUM('Երևան քաղաք'!BA323+Շիրակ!BA323+Կոտայք!BA323+Լոռի!BA323+Արագածոտն!BA323+Գեղարքունիքի!BA323+Արմավիր!BA323+'Արարատի և Վայոց ձոր'!BA323+Տավուշ!BA322+Սյունիք!BA323)</f>
        <v>0</v>
      </c>
      <c r="BB324" s="56">
        <f>SUM('Երևան քաղաք'!BB323+Շիրակ!BB323+Կոտայք!BB323+Լոռի!BB323+Արագածոտն!BB323+Գեղարքունիքի!BB323+Արմավիր!BB323+'Արարատի և Վայոց ձոր'!BB323+Տավուշ!BB322+Սյունիք!BB323)</f>
        <v>0</v>
      </c>
      <c r="BC324" s="56">
        <f>SUM('Երևան քաղաք'!BC323+Շիրակ!BC323+Կոտայք!BC323+Լոռի!BC323+Արագածոտն!BC323+Գեղարքունիքի!BC323+Արմավիր!BC323+'Արարատի և Վայոց ձոր'!BC323+Տավուշ!BC322+Սյունիք!BC323)</f>
        <v>0</v>
      </c>
      <c r="BD324" s="56">
        <f>SUM('Երևան քաղաք'!BD323+Շիրակ!BD323+Կոտայք!BD323+Լոռի!BD323+Արագածոտն!BD323+Գեղարքունիքի!BD323+Արմավիր!BD323+'Արարատի և Վայոց ձոր'!BD323+Տավուշ!BD322+Սյունիք!BD323)</f>
        <v>0</v>
      </c>
      <c r="BE324" s="56">
        <f>SUM('Երևան քաղաք'!BE323+Շիրակ!BE323+Կոտայք!BE323+Լոռի!BE323+Արագածոտն!BE323+Գեղարքունիքի!BE323+Արմավիր!BE323+'Արարատի և Վայոց ձոր'!BE323+Տավուշ!BE322+Սյունիք!BE323)</f>
        <v>0</v>
      </c>
      <c r="BF324" s="56">
        <f>SUM('Երևան քաղաք'!BF323+Շիրակ!BF323+Կոտայք!BF323+Լոռի!BF323+Արագածոտն!BF323+Գեղարքունիքի!BF323+Արմավիր!BF323+'Արարատի և Վայոց ձոր'!BF323+Տավուշ!BF322+Սյունիք!BF323)</f>
        <v>0</v>
      </c>
      <c r="BG324" s="56">
        <f>SUM('Երևան քաղաք'!BG323+Շիրակ!BG323+Կոտայք!BG323+Լոռի!BG323+Արագածոտն!BG323+Գեղարքունիքի!BG323+Արմավիր!BG323+'Արարատի և Վայոց ձոր'!BG323+Տավուշ!BG322+Սյունիք!BG323)</f>
        <v>0</v>
      </c>
      <c r="BH324" s="56">
        <f>SUM('Երևան քաղաք'!BH323+Շիրակ!BH323+Կոտայք!BH323+Լոռի!BH323+Արագածոտն!BH323+Գեղարքունիքի!BH323+Արմավիր!BH323+'Արարատի և Վայոց ձոր'!BH323+Տավուշ!BH322+Սյունիք!BH323)</f>
        <v>0</v>
      </c>
      <c r="BI324" s="56">
        <f>SUM('Երևան քաղաք'!BI323+Շիրակ!BI323+Կոտայք!BI323+Լոռի!BI323+Արագածոտն!BI323+Գեղարքունիքի!BI323+Արմավիր!BI323+'Արարատի և Վայոց ձոր'!BI323+Տավուշ!BI322+Սյունիք!BI323)</f>
        <v>0</v>
      </c>
      <c r="BJ324" s="56">
        <f>SUM('Երևան քաղաք'!BJ323+Շիրակ!BJ323+Կոտայք!BJ323+Լոռի!BJ323+Արագածոտն!BJ323+Գեղարքունիքի!BJ323+Արմավիր!BJ323+'Արարատի և Վայոց ձոր'!BJ323+Տավուշ!BJ322+Սյունիք!BJ323)</f>
        <v>0</v>
      </c>
      <c r="BK324" s="56">
        <f>SUM('Երևան քաղաք'!BK323+Շիրակ!BK323+Կոտայք!BK323+Լոռի!BK323+Արագածոտն!BK323+Գեղարքունիքի!BK323+Արմավիր!BK323+'Արարատի և Վայոց ձոր'!BK323+Տավուշ!BK322+Սյունիք!BK323)</f>
        <v>0</v>
      </c>
      <c r="BL324" s="56">
        <f>SUM('Երևան քաղաք'!BL323+Շիրակ!BL323+Կոտայք!BL323+Լոռի!BL323+Արագածոտն!BL323+Գեղարքունիքի!BL323+Արմավիր!BL323+'Արարատի և Վայոց ձոր'!BL323+Տավուշ!BL322+Սյունիք!BL323)</f>
        <v>0</v>
      </c>
      <c r="BM324" s="56">
        <f>SUM('Երևան քաղաք'!BM323+Շիրակ!BM323+Կոտայք!BM323+Լոռի!BM323+Արագածոտն!BM323+Գեղարքունիքի!BM323+Արմավիր!BM323+'Արարատի և Վայոց ձոր'!BM323+Տավուշ!BM322+Սյունիք!BM323)</f>
        <v>0</v>
      </c>
      <c r="BN324" s="56">
        <f>SUM('Երևան քաղաք'!BN323+Շիրակ!BN323+Կոտայք!BN323+Լոռի!BN323+Արագածոտն!BN323+Գեղարքունիքի!BN323+Արմավիր!BN323+'Արարատի և Վայոց ձոր'!BN323+Տավուշ!BN322+Սյունիք!BN323)</f>
        <v>0</v>
      </c>
      <c r="BO324" s="56">
        <f>SUM('Երևան քաղաք'!BO323+Շիրակ!BO323+Կոտայք!BO323+Լոռի!BO323+Արագածոտն!BO323+Գեղարքունիքի!BO323+Արմավիր!BO323+'Արարատի և Վայոց ձոր'!BO323+Տավուշ!BO322+Սյունիք!BO323)</f>
        <v>0</v>
      </c>
      <c r="BP324" s="56">
        <f>SUM('Երևան քաղաք'!BP323+Շիրակ!BP323+Կոտայք!BP323+Լոռի!BP323+Արագածոտն!BP323+Գեղարքունիքի!BP323+Արմավիր!BP323+'Արարատի և Վայոց ձոր'!BP323+Տավուշ!BP322+Սյունիք!BP323)</f>
        <v>0</v>
      </c>
      <c r="BQ324" s="56">
        <f>SUM('Երևան քաղաք'!BQ323+Շիրակ!BQ323+Կոտայք!BQ323+Լոռի!BQ323+Արագածոտն!BQ323+Գեղարքունիքի!BQ323+Արմավիր!BQ323+'Արարատի և Վայոց ձոր'!BQ323+Տավուշ!BQ322+Սյունիք!BQ323)</f>
        <v>0</v>
      </c>
      <c r="BR324" s="56">
        <f>SUM('Երևան քաղաք'!BR323+Շիրակ!BR323+Կոտայք!BR323+Լոռի!BR323+Արագածոտն!BR323+Գեղարքունիքի!BR323+Արմավիր!BR323+'Արարատի և Վայոց ձոր'!BR323+Տավուշ!BR322+Սյունիք!BR323)</f>
        <v>0</v>
      </c>
      <c r="BS324" s="56">
        <f>SUM('Երևան քաղաք'!BS323+Շիրակ!BS323+Կոտայք!BS323+Լոռի!BS323+Արագածոտն!BS323+Գեղարքունիքի!BS323+Արմավիր!BS323+'Արարատի և Վայոց ձոր'!BS323+Տավուշ!BS322+Սյունիք!BS323)</f>
        <v>0</v>
      </c>
      <c r="BT324" s="56">
        <f>SUM('Երևան քաղաք'!BT323+Շիրակ!BT323+Կոտայք!BT323+Լոռի!BT323+Արագածոտն!BT323+Գեղարքունիքի!BT323+Արմավիր!BT323+'Արարատի և Վայոց ձոր'!BT323+Տավուշ!BT322+Սյունիք!BT323)</f>
        <v>0</v>
      </c>
      <c r="BU324" s="56">
        <f>SUM('Երևան քաղաք'!BU323+Շիրակ!BU323+Կոտայք!BU323+Լոռի!BU323+Արագածոտն!BU323+Գեղարքունիքի!BU323+Արմավիր!BU323+'Արարատի և Վայոց ձոր'!BU323+Տավուշ!BU322+Սյունիք!BU323)</f>
        <v>0</v>
      </c>
      <c r="BV324" s="56">
        <f>SUM('Երևան քաղաք'!BV323+Շիրակ!BV323+Կոտայք!BV323+Լոռի!BV323+Արագածոտն!BV323+Գեղարքունիքի!BV323+Արմավիր!BV323+'Արարատի և Վայոց ձոր'!BV323+Տավուշ!BV322+Սյունիք!BV323)</f>
        <v>0</v>
      </c>
      <c r="BW324" s="56">
        <f>SUM('Երևան քաղաք'!BW323+Շիրակ!BW323+Կոտայք!BW323+Լոռի!BW323+Արագածոտն!BW323+Գեղարքունիքի!BW323+Արմավիր!BW323+'Արարատի և Վայոց ձոր'!BW323+Տավուշ!BW322+Սյունիք!BW323)</f>
        <v>0</v>
      </c>
      <c r="BX324" s="56">
        <f>SUM('Երևան քաղաք'!BX323+Շիրակ!BX323+Կոտայք!BX323+Լոռի!BX323+Արագածոտն!BX323+Գեղարքունիքի!BX323+Արմավիր!BX323+'Արարատի և Վայոց ձոր'!BX323+Տավուշ!BX322+Սյունիք!BX323)</f>
        <v>0</v>
      </c>
      <c r="BY324" s="56">
        <f>SUM('Երևան քաղաք'!BY323+Շիրակ!BY323+Կոտայք!BY323+Լոռի!BY323+Արագածոտն!BY323+Գեղարքունիքի!BY323+Արմավիր!BY323+'Արարատի և Վայոց ձոր'!BY323+Տավուշ!BY322+Սյունիք!BY323)</f>
        <v>0</v>
      </c>
      <c r="BZ324" s="56">
        <f>SUM('Երևան քաղաք'!BZ323+Շիրակ!BZ323+Կոտայք!BZ323+Լոռի!BZ323+Արագածոտն!BZ323+Գեղարքունիքի!BZ323+Արմավիր!BZ323+'Արարատի և Վայոց ձոր'!BZ323+Տավուշ!BZ322+Սյունիք!BZ323)</f>
        <v>0</v>
      </c>
      <c r="CA324" s="56"/>
      <c r="CB324" s="133">
        <f t="shared" si="80"/>
        <v>0</v>
      </c>
      <c r="CC324" s="134">
        <f t="shared" si="81"/>
        <v>0</v>
      </c>
      <c r="CD324" s="134">
        <f t="shared" si="82"/>
        <v>0</v>
      </c>
      <c r="CE324" s="134">
        <f t="shared" si="83"/>
        <v>0</v>
      </c>
      <c r="CF324" s="134">
        <f t="shared" si="97"/>
        <v>0</v>
      </c>
      <c r="CG324" s="134">
        <f t="shared" si="98"/>
        <v>0</v>
      </c>
      <c r="CH324" s="134">
        <f t="shared" si="84"/>
        <v>0</v>
      </c>
      <c r="CI324" s="134">
        <f t="shared" si="99"/>
        <v>0</v>
      </c>
      <c r="CJ324" s="134">
        <f t="shared" si="85"/>
        <v>0</v>
      </c>
      <c r="CK324" s="134">
        <f t="shared" si="86"/>
        <v>0</v>
      </c>
      <c r="CL324" s="134">
        <f t="shared" si="87"/>
        <v>0</v>
      </c>
      <c r="CM324" s="134">
        <f t="shared" si="88"/>
        <v>0</v>
      </c>
      <c r="CN324" s="135">
        <f t="shared" si="89"/>
        <v>0</v>
      </c>
      <c r="CO324" s="135">
        <f t="shared" si="90"/>
        <v>0</v>
      </c>
      <c r="CP324" s="135">
        <f t="shared" si="91"/>
        <v>0</v>
      </c>
      <c r="CQ324" s="135">
        <f t="shared" si="92"/>
        <v>0</v>
      </c>
      <c r="CR324" s="135">
        <f t="shared" si="93"/>
        <v>0</v>
      </c>
      <c r="CS324" s="135">
        <f t="shared" si="94"/>
        <v>0</v>
      </c>
      <c r="CT324" s="135">
        <f t="shared" si="95"/>
        <v>0</v>
      </c>
      <c r="CU324" s="135">
        <f t="shared" si="96"/>
        <v>0</v>
      </c>
    </row>
    <row r="325" spans="1:99" s="59" customFormat="1" ht="20.100000000000001" customHeight="1" x14ac:dyDescent="0.3">
      <c r="A325" s="41" t="s">
        <v>273</v>
      </c>
      <c r="B325" s="39" t="s">
        <v>626</v>
      </c>
      <c r="C325" s="39">
        <v>343</v>
      </c>
      <c r="D325" s="56">
        <f>SUM('Երևան քաղաք'!D324+Շիրակ!D324+Կոտայք!D324+Լոռի!D324+Արագածոտն!D324+Գեղարքունիքի!D324+Արմավիր!D324+'Արարատի և Վայոց ձոր'!D324+Տավուշ!D323+Սյունիք!D324)</f>
        <v>0</v>
      </c>
      <c r="E325" s="56">
        <f>SUM('Երևան քաղաք'!E324+Շիրակ!E324+Կոտայք!E324+Լոռի!E324+Արագածոտն!E324+Գեղարքունիքի!E324+Արմավիր!E324+'Արարատի և Վայոց ձոր'!E324+Տավուշ!E323+Սյունիք!E324)</f>
        <v>1</v>
      </c>
      <c r="F325" s="56">
        <f>SUM('Երևան քաղաք'!F324+Շիրակ!F324+Կոտայք!F324+Լոռի!F324+Արագածոտն!F324+Գեղարքունիքի!F324+Արմավիր!F324+'Արարատի և Վայոց ձոր'!F324+Տավուշ!F323+Սյունիք!F324)</f>
        <v>1</v>
      </c>
      <c r="G325" s="56">
        <f>SUM('Երևան քաղաք'!G324+Շիրակ!G324+Կոտայք!G324+Լոռի!G324+Արագածոտն!G324+Գեղարքունիքի!G324+Արմավիր!G324+'Արարատի և Վայոց ձոր'!G324+Տավուշ!G323+Սյունիք!G324)</f>
        <v>0</v>
      </c>
      <c r="H325" s="56">
        <f>SUM('Երևան քաղաք'!H324+Շիրակ!H324+Կոտայք!H324+Լոռի!H324+Արագածոտն!H324+Գեղարքունիքի!H324+Արմավիր!H324+'Արարատի և Վայոց ձոր'!H324+Տավուշ!H323+Սյունիք!H324)</f>
        <v>0</v>
      </c>
      <c r="I325" s="56">
        <f>SUM('Երևան քաղաք'!I324+Շիրակ!I324+Կոտայք!I324+Լոռի!I324+Արագածոտն!I324+Գեղարքունիքի!I324+Արմավիր!I324+'Արարատի և Վայոց ձոր'!I324+Տավուշ!I323+Սյունիք!I324)</f>
        <v>2</v>
      </c>
      <c r="J325" s="56">
        <f>SUM('Երևան քաղաք'!J324+Շիրակ!J324+Կոտայք!J324+Լոռի!J324+Արագածոտն!J324+Գեղարքունիքի!J324+Արմավիր!J324+'Արարատի և Վայոց ձոր'!J324+Տավուշ!J323+Սյունիք!J324)</f>
        <v>0</v>
      </c>
      <c r="K325" s="56">
        <f>SUM('Երևան քաղաք'!K324+Շիրակ!K324+Կոտայք!K324+Լոռի!K324+Արագածոտն!K324+Գեղարքունիքի!K324+Արմավիր!K324+'Արարատի և Վայոց ձոր'!K324+Տավուշ!K323+Սյունիք!K324)</f>
        <v>0</v>
      </c>
      <c r="L325" s="56">
        <f>SUM('Երևան քաղաք'!L324+Շիրակ!L324+Կոտայք!L324+Լոռի!L324+Արագածոտն!L324+Գեղարքունիքի!L324+Արմավիր!L324+'Արարատի և Վայոց ձոր'!L324+Տավուշ!L323+Սյունիք!L324)</f>
        <v>2</v>
      </c>
      <c r="M325" s="56">
        <f>SUM('Երևան քաղաք'!M324+Շիրակ!M324+Կոտայք!M324+Լոռի!M324+Արագածոտն!M324+Գեղարքունիքի!M324+Արմավիր!M324+'Արարատի և Վայոց ձոր'!M324+Տավուշ!M323+Սյունիք!M324)</f>
        <v>2</v>
      </c>
      <c r="N325" s="56">
        <f>SUM('Երևան քաղաք'!N324+Շիրակ!N324+Կոտայք!N324+Լոռի!N324+Արագածոտն!N324+Գեղարքունիքի!N324+Արմավիր!N324+'Արարատի և Վայոց ձոր'!N324+Տավուշ!N323+Սյունիք!N324)</f>
        <v>0</v>
      </c>
      <c r="O325" s="56">
        <f>SUM('Երևան քաղաք'!O324+Շիրակ!O324+Կոտայք!O324+Լոռի!O324+Արագածոտն!O324+Գեղարքունիքի!O324+Արմավիր!O324+'Արարատի և Վայոց ձոր'!O324+Տավուշ!O323+Սյունիք!O324)</f>
        <v>0</v>
      </c>
      <c r="P325" s="56">
        <f>SUM('Երևան քաղաք'!P324+Շիրակ!P324+Կոտայք!P324+Լոռի!P324+Արագածոտն!P324+Գեղարքունիքի!P324+Արմավիր!P324+'Արարատի և Վայոց ձոր'!P324+Տավուշ!P323+Սյունիք!P324)</f>
        <v>0</v>
      </c>
      <c r="Q325" s="56">
        <f>SUM('Երևան քաղաք'!Q324+Շիրակ!Q324+Կոտայք!Q324+Լոռի!Q324+Արագածոտն!Q324+Գեղարքունիքի!Q324+Արմավիր!Q324+'Արարատի և Վայոց ձոր'!Q324+Տավուշ!Q323+Սյունիք!Q324)</f>
        <v>0</v>
      </c>
      <c r="R325" s="56">
        <f>SUM('Երևան քաղաք'!R324+Շիրակ!R324+Կոտայք!R324+Լոռի!R324+Արագածոտն!R324+Գեղարքունիքի!R324+Արմավիր!R324+'Արարատի և Վայոց ձոր'!R324+Տավուշ!R323+Սյունիք!R324)</f>
        <v>0</v>
      </c>
      <c r="S325" s="56">
        <f>SUM('Երևան քաղաք'!S324+Շիրակ!S324+Կոտայք!S324+Լոռի!S324+Արագածոտն!S324+Գեղարքունիքի!S324+Արմավիր!S324+'Արարատի և Վայոց ձոր'!S324+Տավուշ!S323+Սյունիք!S324)</f>
        <v>0</v>
      </c>
      <c r="T325" s="56">
        <f>SUM('Երևան քաղաք'!T324+Շիրակ!T324+Կոտայք!T324+Լոռի!T324+Արագածոտն!T324+Գեղարքունիքի!T324+Արմավիր!T324+'Արարատի և Վայոց ձոր'!T324+Տավուշ!T323+Սյունիք!T324)</f>
        <v>0</v>
      </c>
      <c r="U325" s="56">
        <f>SUM('Երևան քաղաք'!U324+Շիրակ!U324+Կոտայք!U324+Լոռի!U324+Արագածոտն!U324+Գեղարքունիքի!U324+Արմավիր!U324+'Արարատի և Վայոց ձոր'!U324+Տավուշ!U323+Սյունիք!U324)</f>
        <v>0</v>
      </c>
      <c r="V325" s="56">
        <f>SUM('Երևան քաղաք'!V324+Շիրակ!V324+Կոտայք!V324+Լոռի!V324+Արագածոտն!V324+Գեղարքունիքի!V324+Արմավիր!V324+'Արարատի և Վայոց ձոր'!V324+Տավուշ!V323+Սյունիք!V324)</f>
        <v>0</v>
      </c>
      <c r="W325" s="56">
        <f>SUM('Երևան քաղաք'!W324+Շիրակ!W324+Կոտայք!W324+Լոռի!W324+Արագածոտն!W324+Գեղարքունիքի!W324+Արմավիր!W324+'Արարատի և Վայոց ձոր'!W324+Տավուշ!W323+Սյունիք!W324)</f>
        <v>0</v>
      </c>
      <c r="X325" s="56">
        <f>SUM('Երևան քաղաք'!X324+Շիրակ!X324+Կոտայք!X324+Լոռի!X324+Արագածոտն!X324+Գեղարքունիքի!X324+Արմավիր!X324+'Արարատի և Վայոց ձոր'!X324+Տավուշ!X323+Սյունիք!X324)</f>
        <v>0</v>
      </c>
      <c r="Y325" s="56">
        <f>SUM('Երևան քաղաք'!Y324+Շիրակ!Y324+Կոտայք!Y324+Լոռի!Y324+Արագածոտն!Y324+Գեղարքունիքի!Y324+Արմավիր!Y324+'Արարատի և Վայոց ձոր'!Y324+Տավուշ!Y323+Սյունիք!Y324)</f>
        <v>0</v>
      </c>
      <c r="Z325" s="56">
        <f>SUM('Երևան քաղաք'!Z324+Շիրակ!Z324+Կոտայք!Z324+Լոռի!Z324+Արագածոտն!Z324+Գեղարքունիքի!Z324+Արմավիր!Z324+'Արարատի և Վայոց ձոր'!Z324+Տավուշ!Z323+Սյունիք!Z324)</f>
        <v>0</v>
      </c>
      <c r="AA325" s="56">
        <f>SUM('Երևան քաղաք'!AA324+Շիրակ!AA324+Կոտայք!AA324+Լոռի!AA324+Արագածոտն!AA324+Գեղարքունիքի!AA324+Արմավիր!AA324+'Արարատի և Վայոց ձոր'!AA324+Տավուշ!AA323+Սյունիք!AA324)</f>
        <v>0</v>
      </c>
      <c r="AB325" s="56">
        <f>SUM('Երևան քաղաք'!AB324+Շիրակ!AB324+Կոտայք!AB324+Լոռի!AB324+Արագածոտն!AB324+Գեղարքունիքի!AB324+Արմավիր!AB324+'Արարատի և Վայոց ձոր'!AB324+Տավուշ!AB323+Սյունիք!AB324)</f>
        <v>0</v>
      </c>
      <c r="AC325" s="56">
        <f>SUM('Երևան քաղաք'!AC324+Շիրակ!AC324+Կոտայք!AC324+Լոռի!AC324+Արագածոտն!AC324+Գեղարքունիքի!AC324+Արմավիր!AC324+'Արարատի և Վայոց ձոր'!AC324+Տավուշ!AC323+Սյունիք!AC324)</f>
        <v>2</v>
      </c>
      <c r="AD325" s="56">
        <f>SUM('Երևան քաղաք'!AD324+Շիրակ!AD324+Կոտայք!AD324+Լոռի!AD324+Արագածոտն!AD324+Գեղարքունիքի!AD324+Արմավիր!AD324+'Արարատի և Վայոց ձոր'!AD324+Տավուշ!AD323+Սյունիք!AD324)</f>
        <v>2</v>
      </c>
      <c r="AE325" s="56">
        <f>SUM('Երևան քաղաք'!AE324+Շիրակ!AE324+Կոտայք!AE324+Լոռի!AE324+Արագածոտն!AE324+Գեղարքունիքի!AE324+Արմավիր!AE324+'Արարատի և Վայոց ձոր'!AE324+Տավուշ!AE323+Սյունիք!AE324)</f>
        <v>0</v>
      </c>
      <c r="AF325" s="56">
        <f>SUM('Երևան քաղաք'!AF324+Շիրակ!AF324+Կոտայք!AF324+Լոռի!AF324+Արագածոտն!AF324+Գեղարքունիքի!AF324+Արմավիր!AF324+'Արարատի և Վայոց ձոր'!AF324+Տավուշ!AF323+Սյունիք!AF324)</f>
        <v>0</v>
      </c>
      <c r="AG325" s="56">
        <f>SUM('Երևան քաղաք'!AG324+Շիրակ!AG324+Կոտայք!AG324+Լոռի!AG324+Արագածոտն!AG324+Գեղարքունիքի!AG324+Արմավիր!AG324+'Արարատի և Վայոց ձոր'!AG324+Տավուշ!AG323+Սյունիք!AG324)</f>
        <v>0</v>
      </c>
      <c r="AH325" s="56">
        <f>SUM('Երևան քաղաք'!AH324+Շիրակ!AH324+Կոտայք!AH324+Լոռի!AH324+Արագածոտն!AH324+Գեղարքունիքի!AH324+Արմավիր!AH324+'Արարատի և Վայոց ձոր'!AH324+Տավուշ!AH323+Սյունիք!AH324)</f>
        <v>0</v>
      </c>
      <c r="AI325" s="56">
        <f>SUM('Երևան քաղաք'!AI324+Շիրակ!AI324+Կոտայք!AI324+Լոռի!AI324+Արագածոտն!AI324+Գեղարքունիքի!AI324+Արմավիր!AI324+'Արարատի և Վայոց ձոր'!AI324+Տավուշ!AI323+Սյունիք!AI324)</f>
        <v>0</v>
      </c>
      <c r="AJ325" s="56">
        <f>SUM('Երևան քաղաք'!AJ324+Շիրակ!AJ324+Կոտայք!AJ324+Լոռի!AJ324+Արագածոտն!AJ324+Գեղարքունիքի!AJ324+Արմավիր!AJ324+'Արարատի և Վայոց ձոր'!AJ324+Տավուշ!AJ323+Սյունիք!AJ324)</f>
        <v>0</v>
      </c>
      <c r="AK325" s="56">
        <f>SUM('Երևան քաղաք'!AK324+Շիրակ!AK324+Կոտայք!AK324+Լոռի!AK324+Արագածոտն!AK324+Գեղարքունիքի!AK324+Արմավիր!AK324+'Արարատի և Վայոց ձոր'!AK324+Տավուշ!AK323+Սյունիք!AK324)</f>
        <v>0</v>
      </c>
      <c r="AL325" s="56">
        <f>SUM('Երևան քաղաք'!AL324+Շիրակ!AL324+Կոտայք!AL324+Լոռի!AL324+Արագածոտն!AL324+Գեղարքունիքի!AL324+Արմավիր!AL324+'Արարատի և Վայոց ձոր'!AL324+Տավուշ!AL323+Սյունիք!AL324)</f>
        <v>0</v>
      </c>
      <c r="AM325" s="56">
        <f>SUM('Երևան քաղաք'!AM324+Շիրակ!AM324+Կոտայք!AM324+Լոռի!AM324+Արագածոտն!AM324+Գեղարքունիքի!AM324+Արմավիր!AM324+'Արարատի և Վայոց ձոր'!AM324+Տավուշ!AM323+Սյունիք!AM324)</f>
        <v>0</v>
      </c>
      <c r="AN325" s="56">
        <f>SUM('Երևան քաղաք'!AN324+Շիրակ!AN324+Կոտայք!AN324+Լոռի!AN324+Արագածոտն!AN324+Գեղարքունիքի!AN324+Արմավիր!AN324+'Արարատի և Վայոց ձոր'!AN324+Տավուշ!AN323+Սյունիք!AN324)</f>
        <v>0</v>
      </c>
      <c r="AO325" s="56">
        <f>SUM('Երևան քաղաք'!AO324+Շիրակ!AO324+Կոտայք!AO324+Լոռի!AO324+Արագածոտն!AO324+Գեղարքունիքի!AO324+Արմավիր!AO324+'Արարատի և Վայոց ձոր'!AO324+Տավուշ!AO323+Սյունիք!AO324)</f>
        <v>0</v>
      </c>
      <c r="AP325" s="56">
        <f>SUM('Երևան քաղաք'!AP324+Շիրակ!AP324+Կոտայք!AP324+Լոռի!AP324+Արագածոտն!AP324+Գեղարքունիքի!AP324+Արմավիր!AP324+'Արարատի և Վայոց ձոր'!AP324+Տավուշ!AP323+Սյունիք!AP324)</f>
        <v>1</v>
      </c>
      <c r="AQ325" s="56">
        <f>SUM('Երևան քաղաք'!AQ324+Շիրակ!AQ324+Կոտայք!AQ324+Լոռի!AQ324+Արագածոտն!AQ324+Գեղարքունիքի!AQ324+Արմավիր!AQ324+'Արարատի և Վայոց ձոր'!AQ324+Տավուշ!AQ323+Սյունիք!AQ324)</f>
        <v>1</v>
      </c>
      <c r="AR325" s="56">
        <f>SUM('Երևան քաղաք'!AR324+Շիրակ!AR324+Կոտայք!AR324+Լոռի!AR324+Արագածոտն!AR324+Գեղարքունիքի!AR324+Արմավիր!AR324+'Արարատի և Վայոց ձոր'!AR324+Տավուշ!AR323+Սյունիք!AR324)</f>
        <v>0</v>
      </c>
      <c r="AS325" s="56">
        <f>SUM('Երևան քաղաք'!AS324+Շիրակ!AS324+Կոտայք!AS324+Լոռի!AS324+Արագածոտն!AS324+Գեղարքունիքի!AS324+Արմավիր!AS324+'Արարատի և Վայոց ձոր'!AS324+Տավուշ!AS323+Սյունիք!AS324)</f>
        <v>0</v>
      </c>
      <c r="AT325" s="56">
        <f>SUM('Երևան քաղաք'!AT324+Շիրակ!AT324+Կոտայք!AT324+Լոռի!AT324+Արագածոտն!AT324+Գեղարքունիքի!AT324+Արմավիր!AT324+'Արարատի և Վայոց ձոր'!AT324+Տավուշ!AT323+Սյունիք!AT324)</f>
        <v>0</v>
      </c>
      <c r="AU325" s="56">
        <f>SUM('Երևան քաղաք'!AU324+Շիրակ!AU324+Կոտայք!AU324+Լոռի!AU324+Արագածոտն!AU324+Գեղարքունիքի!AU324+Արմավիր!AU324+'Արարատի և Վայոց ձոր'!AU324+Տավուշ!AU323+Սյունիք!AU324)</f>
        <v>0</v>
      </c>
      <c r="AV325" s="56">
        <f>SUM('Երևան քաղաք'!AV324+Շիրակ!AV324+Կոտայք!AV324+Լոռի!AV324+Արագածոտն!AV324+Գեղարքունիքի!AV324+Արմավիր!AV324+'Արարատի և Վայոց ձոր'!AV324+Տավուշ!AV323+Սյունիք!AV324)</f>
        <v>0</v>
      </c>
      <c r="AW325" s="56">
        <f>SUM('Երևան քաղաք'!AW324+Շիրակ!AW324+Կոտայք!AW324+Լոռի!AW324+Արագածոտն!AW324+Գեղարքունիքի!AW324+Արմավիր!AW324+'Արարատի և Վայոց ձոր'!AW324+Տավուշ!AW323+Սյունիք!AW324)</f>
        <v>2</v>
      </c>
      <c r="AX325" s="56">
        <f>SUM('Երևան քաղաք'!AX324+Շիրակ!AX324+Կոտայք!AX324+Լոռի!AX324+Արագածոտն!AX324+Գեղարքունիքի!AX324+Արմավիր!AX324+'Արարատի և Վայոց ձոր'!AX324+Տավուշ!AX323+Սյունիք!AX324)</f>
        <v>0</v>
      </c>
      <c r="AY325" s="56">
        <f>SUM('Երևան քաղաք'!AY324+Շիրակ!AY324+Կոտայք!AY324+Լոռի!AY324+Արագածոտն!AY324+Գեղարքունիքի!AY324+Արմավիր!AY324+'Արարատի և Վայոց ձոր'!AY324+Տավուշ!AY323+Սյունիք!AY324)</f>
        <v>2</v>
      </c>
      <c r="AZ325" s="56">
        <f>SUM('Երևան քաղաք'!AZ324+Շիրակ!AZ324+Կոտայք!AZ324+Լոռի!AZ324+Արագածոտն!AZ324+Գեղարքունիքի!AZ324+Արմավիր!AZ324+'Արարատի և Վայոց ձոր'!AZ324+Տավուշ!AZ323+Սյունիք!AZ324)</f>
        <v>0</v>
      </c>
      <c r="BA325" s="56">
        <f>SUM('Երևան քաղաք'!BA324+Շիրակ!BA324+Կոտայք!BA324+Լոռի!BA324+Արագածոտն!BA324+Գեղարքունիքի!BA324+Արմավիր!BA324+'Արարատի և Վայոց ձոր'!BA324+Տավուշ!BA323+Սյունիք!BA324)</f>
        <v>0</v>
      </c>
      <c r="BB325" s="56">
        <f>SUM('Երևան քաղաք'!BB324+Շիրակ!BB324+Կոտայք!BB324+Լոռի!BB324+Արագածոտն!BB324+Գեղարքունիքի!BB324+Արմավիր!BB324+'Արարատի և Վայոց ձոր'!BB324+Տավուշ!BB323+Սյունիք!BB324)</f>
        <v>0</v>
      </c>
      <c r="BC325" s="56">
        <f>SUM('Երևան քաղաք'!BC324+Շիրակ!BC324+Կոտայք!BC324+Լոռի!BC324+Արագածոտն!BC324+Գեղարքունիքի!BC324+Արմավիր!BC324+'Արարատի և Վայոց ձոր'!BC324+Տավուշ!BC323+Սյունիք!BC324)</f>
        <v>0</v>
      </c>
      <c r="BD325" s="56">
        <f>SUM('Երևան քաղաք'!BD324+Շիրակ!BD324+Կոտայք!BD324+Լոռի!BD324+Արագածոտն!BD324+Գեղարքունիքի!BD324+Արմավիր!BD324+'Արարատի և Վայոց ձոր'!BD324+Տավուշ!BD323+Սյունիք!BD324)</f>
        <v>0</v>
      </c>
      <c r="BE325" s="56">
        <f>SUM('Երևան քաղաք'!BE324+Շիրակ!BE324+Կոտայք!BE324+Լոռի!BE324+Արագածոտն!BE324+Գեղարքունիքի!BE324+Արմավիր!BE324+'Արարատի և Վայոց ձոր'!BE324+Տավուշ!BE323+Սյունիք!BE324)</f>
        <v>0</v>
      </c>
      <c r="BF325" s="56">
        <f>SUM('Երևան քաղաք'!BF324+Շիրակ!BF324+Կոտայք!BF324+Լոռի!BF324+Արագածոտն!BF324+Գեղարքունիքի!BF324+Արմավիր!BF324+'Արարատի և Վայոց ձոր'!BF324+Տավուշ!BF323+Սյունիք!BF324)</f>
        <v>0</v>
      </c>
      <c r="BG325" s="56">
        <f>SUM('Երևան քաղաք'!BG324+Շիրակ!BG324+Կոտայք!BG324+Լոռի!BG324+Արագածոտն!BG324+Գեղարքունիքի!BG324+Արմավիր!BG324+'Արարատի և Վայոց ձոր'!BG324+Տավուշ!BG323+Սյունիք!BG324)</f>
        <v>0</v>
      </c>
      <c r="BH325" s="56">
        <f>SUM('Երևան քաղաք'!BH324+Շիրակ!BH324+Կոտայք!BH324+Լոռի!BH324+Արագածոտն!BH324+Գեղարքունիքի!BH324+Արմավիր!BH324+'Արարատի և Վայոց ձոր'!BH324+Տավուշ!BH323+Սյունիք!BH324)</f>
        <v>0</v>
      </c>
      <c r="BI325" s="56">
        <f>SUM('Երևան քաղաք'!BI324+Շիրակ!BI324+Կոտայք!BI324+Լոռի!BI324+Արագածոտն!BI324+Գեղարքունիքի!BI324+Արմավիր!BI324+'Արարատի և Վայոց ձոր'!BI324+Տավուշ!BI323+Սյունիք!BI324)</f>
        <v>0</v>
      </c>
      <c r="BJ325" s="56">
        <f>SUM('Երևան քաղաք'!BJ324+Շիրակ!BJ324+Կոտայք!BJ324+Լոռի!BJ324+Արագածոտն!BJ324+Գեղարքունիքի!BJ324+Արմավիր!BJ324+'Արարատի և Վայոց ձոր'!BJ324+Տավուշ!BJ323+Սյունիք!BJ324)</f>
        <v>0</v>
      </c>
      <c r="BK325" s="56">
        <f>SUM('Երևան քաղաք'!BK324+Շիրակ!BK324+Կոտայք!BK324+Լոռի!BK324+Արագածոտն!BK324+Գեղարքունիքի!BK324+Արմավիր!BK324+'Արարատի և Վայոց ձոր'!BK324+Տավուշ!BK323+Սյունիք!BK324)</f>
        <v>0</v>
      </c>
      <c r="BL325" s="56">
        <f>SUM('Երևան քաղաք'!BL324+Շիրակ!BL324+Կոտայք!BL324+Լոռի!BL324+Արագածոտն!BL324+Գեղարքունիքի!BL324+Արմավիր!BL324+'Արարատի և Վայոց ձոր'!BL324+Տավուշ!BL323+Սյունիք!BL324)</f>
        <v>0</v>
      </c>
      <c r="BM325" s="56">
        <f>SUM('Երևան քաղաք'!BM324+Շիրակ!BM324+Կոտայք!BM324+Լոռի!BM324+Արագածոտն!BM324+Գեղարքունիքի!BM324+Արմավիր!BM324+'Արարատի և Վայոց ձոր'!BM324+Տավուշ!BM323+Սյունիք!BM324)</f>
        <v>0</v>
      </c>
      <c r="BN325" s="56">
        <f>SUM('Երևան քաղաք'!BN324+Շիրակ!BN324+Կոտայք!BN324+Լոռի!BN324+Արագածոտն!BN324+Գեղարքունիքի!BN324+Արմավիր!BN324+'Արարատի և Վայոց ձոր'!BN324+Տավուշ!BN323+Սյունիք!BN324)</f>
        <v>0</v>
      </c>
      <c r="BO325" s="56">
        <f>SUM('Երևան քաղաք'!BO324+Շիրակ!BO324+Կոտայք!BO324+Լոռի!BO324+Արագածոտն!BO324+Գեղարքունիքի!BO324+Արմավիր!BO324+'Արարատի և Վայոց ձոր'!BO324+Տավուշ!BO323+Սյունիք!BO324)</f>
        <v>0</v>
      </c>
      <c r="BP325" s="56">
        <f>SUM('Երևան քաղաք'!BP324+Շիրակ!BP324+Կոտայք!BP324+Լոռի!BP324+Արագածոտն!BP324+Գեղարքունիքի!BP324+Արմավիր!BP324+'Արարատի և Վայոց ձոր'!BP324+Տավուշ!BP323+Սյունիք!BP324)</f>
        <v>0</v>
      </c>
      <c r="BQ325" s="56">
        <f>SUM('Երևան քաղաք'!BQ324+Շիրակ!BQ324+Կոտայք!BQ324+Լոռի!BQ324+Արագածոտն!BQ324+Գեղարքունիքի!BQ324+Արմավիր!BQ324+'Արարատի և Վայոց ձոր'!BQ324+Տավուշ!BQ323+Սյունիք!BQ324)</f>
        <v>0</v>
      </c>
      <c r="BR325" s="56">
        <f>SUM('Երևան քաղաք'!BR324+Շիրակ!BR324+Կոտայք!BR324+Լոռի!BR324+Արագածոտն!BR324+Գեղարքունիքի!BR324+Արմավիր!BR324+'Արարատի և Վայոց ձոր'!BR324+Տավուշ!BR323+Սյունիք!BR324)</f>
        <v>0</v>
      </c>
      <c r="BS325" s="56">
        <f>SUM('Երևան քաղաք'!BS324+Շիրակ!BS324+Կոտայք!BS324+Լոռի!BS324+Արագածոտն!BS324+Գեղարքունիքի!BS324+Արմավիր!BS324+'Արարատի և Վայոց ձոր'!BS324+Տավուշ!BS323+Սյունիք!BS324)</f>
        <v>0</v>
      </c>
      <c r="BT325" s="56">
        <f>SUM('Երևան քաղաք'!BT324+Շիրակ!BT324+Կոտայք!BT324+Լոռի!BT324+Արագածոտն!BT324+Գեղարքունիքի!BT324+Արմավիր!BT324+'Արարատի և Վայոց ձոր'!BT324+Տավուշ!BT323+Սյունիք!BT324)</f>
        <v>0</v>
      </c>
      <c r="BU325" s="56">
        <f>SUM('Երևան քաղաք'!BU324+Շիրակ!BU324+Կոտայք!BU324+Լոռի!BU324+Արագածոտն!BU324+Գեղարքունիքի!BU324+Արմավիր!BU324+'Արարատի և Վայոց ձոր'!BU324+Տավուշ!BU323+Սյունիք!BU324)</f>
        <v>0</v>
      </c>
      <c r="BV325" s="56">
        <f>SUM('Երևան քաղաք'!BV324+Շիրակ!BV324+Կոտայք!BV324+Լոռի!BV324+Արագածոտն!BV324+Գեղարքունիքի!BV324+Արմավիր!BV324+'Արարատի և Վայոց ձոր'!BV324+Տավուշ!BV323+Սյունիք!BV324)</f>
        <v>0</v>
      </c>
      <c r="BW325" s="56">
        <f>SUM('Երևան քաղաք'!BW324+Շիրակ!BW324+Կոտայք!BW324+Լոռի!BW324+Արագածոտն!BW324+Գեղարքունիքի!BW324+Արմավիր!BW324+'Արարատի և Վայոց ձոր'!BW324+Տավուշ!BW323+Սյունիք!BW324)</f>
        <v>0</v>
      </c>
      <c r="BX325" s="56">
        <f>SUM('Երևան քաղաք'!BX324+Շիրակ!BX324+Կոտայք!BX324+Լոռի!BX324+Արագածոտն!BX324+Գեղարքունիքի!BX324+Արմավիր!BX324+'Արարատի և Վայոց ձոր'!BX324+Տավուշ!BX323+Սյունիք!BX324)</f>
        <v>0</v>
      </c>
      <c r="BY325" s="56">
        <f>SUM('Երևան քաղաք'!BY324+Շիրակ!BY324+Կոտայք!BY324+Լոռի!BY324+Արագածոտն!BY324+Գեղարքունիքի!BY324+Արմավիր!BY324+'Արարատի և Վայոց ձոր'!BY324+Տավուշ!BY323+Սյունիք!BY324)</f>
        <v>2</v>
      </c>
      <c r="BZ325" s="56">
        <f>SUM('Երևան քաղաք'!BZ324+Շիրակ!BZ324+Կոտայք!BZ324+Լոռի!BZ324+Արագածոտն!BZ324+Գեղարքունիքի!BZ324+Արմավիր!BZ324+'Արարատի և Վայոց ձոր'!BZ324+Տավուշ!BZ323+Սյունիք!BZ324)</f>
        <v>0</v>
      </c>
      <c r="CA325" s="56"/>
      <c r="CB325" s="133">
        <f t="shared" si="80"/>
        <v>1</v>
      </c>
      <c r="CC325" s="134">
        <f t="shared" si="81"/>
        <v>1</v>
      </c>
      <c r="CD325" s="134">
        <f t="shared" si="82"/>
        <v>2</v>
      </c>
      <c r="CE325" s="134">
        <f t="shared" si="83"/>
        <v>2</v>
      </c>
      <c r="CF325" s="134">
        <f t="shared" si="97"/>
        <v>0</v>
      </c>
      <c r="CG325" s="134">
        <f t="shared" si="98"/>
        <v>0</v>
      </c>
      <c r="CH325" s="134">
        <f t="shared" si="84"/>
        <v>2</v>
      </c>
      <c r="CI325" s="134">
        <f t="shared" si="99"/>
        <v>2</v>
      </c>
      <c r="CJ325" s="134">
        <f t="shared" si="85"/>
        <v>2</v>
      </c>
      <c r="CK325" s="134">
        <f t="shared" si="86"/>
        <v>2</v>
      </c>
      <c r="CL325" s="134">
        <f t="shared" si="87"/>
        <v>2</v>
      </c>
      <c r="CM325" s="134">
        <f t="shared" si="88"/>
        <v>2</v>
      </c>
      <c r="CN325" s="135">
        <f t="shared" si="89"/>
        <v>2</v>
      </c>
      <c r="CO325" s="135">
        <f t="shared" si="90"/>
        <v>2</v>
      </c>
      <c r="CP325" s="135">
        <f t="shared" si="91"/>
        <v>0</v>
      </c>
      <c r="CQ325" s="135">
        <f t="shared" si="92"/>
        <v>0</v>
      </c>
      <c r="CR325" s="135">
        <f t="shared" si="93"/>
        <v>0</v>
      </c>
      <c r="CS325" s="135">
        <f t="shared" si="94"/>
        <v>0</v>
      </c>
      <c r="CT325" s="135">
        <f t="shared" si="95"/>
        <v>0</v>
      </c>
      <c r="CU325" s="135">
        <f t="shared" si="96"/>
        <v>0</v>
      </c>
    </row>
    <row r="326" spans="1:99" ht="20.100000000000001" customHeight="1" x14ac:dyDescent="0.3">
      <c r="A326" s="41" t="s">
        <v>274</v>
      </c>
      <c r="B326" s="39" t="s">
        <v>627</v>
      </c>
      <c r="C326" s="39">
        <v>344</v>
      </c>
      <c r="D326" s="56">
        <f>SUM('Երևան քաղաք'!D325+Շիրակ!D325+Կոտայք!D325+Լոռի!D325+Արագածոտն!D325+Գեղարքունիքի!D325+Արմավիր!D325+'Արարատի և Վայոց ձոր'!D325+Տավուշ!D324+Սյունիք!D325)</f>
        <v>0</v>
      </c>
      <c r="E326" s="56">
        <f>SUM('Երևան քաղաք'!E325+Շիրակ!E325+Կոտայք!E325+Լոռի!E325+Արագածոտն!E325+Գեղարքունիքի!E325+Արմավիր!E325+'Արարատի և Վայոց ձոր'!E325+Տավուշ!E324+Սյունիք!E325)</f>
        <v>0</v>
      </c>
      <c r="F326" s="56">
        <f>SUM('Երևան քաղաք'!F325+Շիրակ!F325+Կոտայք!F325+Լոռի!F325+Արագածոտն!F325+Գեղարքունիքի!F325+Արմավիր!F325+'Արարատի և Վայոց ձոր'!F325+Տավուշ!F324+Սյունիք!F325)</f>
        <v>0</v>
      </c>
      <c r="G326" s="56">
        <f>SUM('Երևան քաղաք'!G325+Շիրակ!G325+Կոտայք!G325+Լոռի!G325+Արագածոտն!G325+Գեղարքունիքի!G325+Արմավիր!G325+'Արարատի և Վայոց ձոր'!G325+Տավուշ!G324+Սյունիք!G325)</f>
        <v>0</v>
      </c>
      <c r="H326" s="56">
        <f>SUM('Երևան քաղաք'!H325+Շիրակ!H325+Կոտայք!H325+Լոռի!H325+Արագածոտն!H325+Գեղարքունիքի!H325+Արմավիր!H325+'Արարատի և Վայոց ձոր'!H325+Տավուշ!H324+Սյունիք!H325)</f>
        <v>0</v>
      </c>
      <c r="I326" s="56">
        <f>SUM('Երևան քաղաք'!I325+Շիրակ!I325+Կոտայք!I325+Լոռի!I325+Արագածոտն!I325+Գեղարքունիքի!I325+Արմավիր!I325+'Արարատի և Վայոց ձոր'!I325+Տավուշ!I324+Սյունիք!I325)</f>
        <v>0</v>
      </c>
      <c r="J326" s="56">
        <f>SUM('Երևան քաղաք'!J325+Շիրակ!J325+Կոտայք!J325+Լոռի!J325+Արագածոտն!J325+Գեղարքունիքի!J325+Արմավիր!J325+'Արարատի և Վայոց ձոր'!J325+Տավուշ!J324+Սյունիք!J325)</f>
        <v>0</v>
      </c>
      <c r="K326" s="56">
        <f>SUM('Երևան քաղաք'!K325+Շիրակ!K325+Կոտայք!K325+Լոռի!K325+Արագածոտն!K325+Գեղարքունիքի!K325+Արմավիր!K325+'Արարատի և Վայոց ձոր'!K325+Տավուշ!K324+Սյունիք!K325)</f>
        <v>0</v>
      </c>
      <c r="L326" s="56">
        <f>SUM('Երևան քաղաք'!L325+Շիրակ!L325+Կոտայք!L325+Լոռի!L325+Արագածոտն!L325+Գեղարքունիքի!L325+Արմավիր!L325+'Արարատի և Վայոց ձոր'!L325+Տավուշ!L324+Սյունիք!L325)</f>
        <v>0</v>
      </c>
      <c r="M326" s="56">
        <f>SUM('Երևան քաղաք'!M325+Շիրակ!M325+Կոտայք!M325+Լոռի!M325+Արագածոտն!M325+Գեղարքունիքի!M325+Արմավիր!M325+'Արարատի և Վայոց ձոր'!M325+Տավուշ!M324+Սյունիք!M325)</f>
        <v>0</v>
      </c>
      <c r="N326" s="56">
        <f>SUM('Երևան քաղաք'!N325+Շիրակ!N325+Կոտայք!N325+Լոռի!N325+Արագածոտն!N325+Գեղարքունիքի!N325+Արմավիր!N325+'Արարատի և Վայոց ձոր'!N325+Տավուշ!N324+Սյունիք!N325)</f>
        <v>0</v>
      </c>
      <c r="O326" s="56">
        <f>SUM('Երևան քաղաք'!O325+Շիրակ!O325+Կոտայք!O325+Լոռի!O325+Արագածոտն!O325+Գեղարքունիքի!O325+Արմավիր!O325+'Արարատի և Վայոց ձոր'!O325+Տավուշ!O324+Սյունիք!O325)</f>
        <v>0</v>
      </c>
      <c r="P326" s="56">
        <f>SUM('Երևան քաղաք'!P325+Շիրակ!P325+Կոտայք!P325+Լոռի!P325+Արագածոտն!P325+Գեղարքունիքի!P325+Արմավիր!P325+'Արարատի և Վայոց ձոր'!P325+Տավուշ!P324+Սյունիք!P325)</f>
        <v>0</v>
      </c>
      <c r="Q326" s="56">
        <f>SUM('Երևան քաղաք'!Q325+Շիրակ!Q325+Կոտայք!Q325+Լոռի!Q325+Արագածոտն!Q325+Գեղարքունիքի!Q325+Արմավիր!Q325+'Արարատի և Վայոց ձոր'!Q325+Տավուշ!Q324+Սյունիք!Q325)</f>
        <v>0</v>
      </c>
      <c r="R326" s="56">
        <f>SUM('Երևան քաղաք'!R325+Շիրակ!R325+Կոտայք!R325+Լոռի!R325+Արագածոտն!R325+Գեղարքունիքի!R325+Արմավիր!R325+'Արարատի և Վայոց ձոր'!R325+Տավուշ!R324+Սյունիք!R325)</f>
        <v>0</v>
      </c>
      <c r="S326" s="56">
        <f>SUM('Երևան քաղաք'!S325+Շիրակ!S325+Կոտայք!S325+Լոռի!S325+Արագածոտն!S325+Գեղարքունիքի!S325+Արմավիր!S325+'Արարատի և Վայոց ձոր'!S325+Տավուշ!S324+Սյունիք!S325)</f>
        <v>0</v>
      </c>
      <c r="T326" s="56">
        <f>SUM('Երևան քաղաք'!T325+Շիրակ!T325+Կոտայք!T325+Լոռի!T325+Արագածոտն!T325+Գեղարքունիքի!T325+Արմավիր!T325+'Արարատի և Վայոց ձոր'!T325+Տավուշ!T324+Սյունիք!T325)</f>
        <v>0</v>
      </c>
      <c r="U326" s="56">
        <f>SUM('Երևան քաղաք'!U325+Շիրակ!U325+Կոտայք!U325+Լոռի!U325+Արագածոտն!U325+Գեղարքունիքի!U325+Արմավիր!U325+'Արարատի և Վայոց ձոր'!U325+Տավուշ!U324+Սյունիք!U325)</f>
        <v>0</v>
      </c>
      <c r="V326" s="56">
        <f>SUM('Երևան քաղաք'!V325+Շիրակ!V325+Կոտայք!V325+Լոռի!V325+Արագածոտն!V325+Գեղարքունիքի!V325+Արմավիր!V325+'Արարատի և Վայոց ձոր'!V325+Տավուշ!V324+Սյունիք!V325)</f>
        <v>0</v>
      </c>
      <c r="W326" s="56">
        <f>SUM('Երևան քաղաք'!W325+Շիրակ!W325+Կոտայք!W325+Լոռի!W325+Արագածոտն!W325+Գեղարքունիքի!W325+Արմավիր!W325+'Արարատի և Վայոց ձոր'!W325+Տավուշ!W324+Սյունիք!W325)</f>
        <v>0</v>
      </c>
      <c r="X326" s="56">
        <f>SUM('Երևան քաղաք'!X325+Շիրակ!X325+Կոտայք!X325+Լոռի!X325+Արագածոտն!X325+Գեղարքունիքի!X325+Արմավիր!X325+'Արարատի և Վայոց ձոր'!X325+Տավուշ!X324+Սյունիք!X325)</f>
        <v>0</v>
      </c>
      <c r="Y326" s="56">
        <f>SUM('Երևան քաղաք'!Y325+Շիրակ!Y325+Կոտայք!Y325+Լոռի!Y325+Արագածոտն!Y325+Գեղարքունիքի!Y325+Արմավիր!Y325+'Արարատի և Վայոց ձոր'!Y325+Տավուշ!Y324+Սյունիք!Y325)</f>
        <v>0</v>
      </c>
      <c r="Z326" s="56">
        <f>SUM('Երևան քաղաք'!Z325+Շիրակ!Z325+Կոտայք!Z325+Լոռի!Z325+Արագածոտն!Z325+Գեղարքունիքի!Z325+Արմավիր!Z325+'Արարատի և Վայոց ձոր'!Z325+Տավուշ!Z324+Սյունիք!Z325)</f>
        <v>0</v>
      </c>
      <c r="AA326" s="56">
        <f>SUM('Երևան քաղաք'!AA325+Շիրակ!AA325+Կոտայք!AA325+Լոռի!AA325+Արագածոտն!AA325+Գեղարքունիքի!AA325+Արմավիր!AA325+'Արարատի և Վայոց ձոր'!AA325+Տավուշ!AA324+Սյունիք!AA325)</f>
        <v>0</v>
      </c>
      <c r="AB326" s="56">
        <f>SUM('Երևան քաղաք'!AB325+Շիրակ!AB325+Կոտայք!AB325+Լոռի!AB325+Արագածոտն!AB325+Գեղարքունիքի!AB325+Արմավիր!AB325+'Արարատի և Վայոց ձոր'!AB325+Տավուշ!AB324+Սյունիք!AB325)</f>
        <v>0</v>
      </c>
      <c r="AC326" s="56">
        <f>SUM('Երևան քաղաք'!AC325+Շիրակ!AC325+Կոտայք!AC325+Լոռի!AC325+Արագածոտն!AC325+Գեղարքունիքի!AC325+Արմավիր!AC325+'Արարատի և Վայոց ձոր'!AC325+Տավուշ!AC324+Սյունիք!AC325)</f>
        <v>0</v>
      </c>
      <c r="AD326" s="56">
        <f>SUM('Երևան քաղաք'!AD325+Շիրակ!AD325+Կոտայք!AD325+Լոռի!AD325+Արագածոտն!AD325+Գեղարքունիքի!AD325+Արմավիր!AD325+'Արարատի և Վայոց ձոր'!AD325+Տավուշ!AD324+Սյունիք!AD325)</f>
        <v>0</v>
      </c>
      <c r="AE326" s="56">
        <f>SUM('Երևան քաղաք'!AE325+Շիրակ!AE325+Կոտայք!AE325+Լոռի!AE325+Արագածոտն!AE325+Գեղարքունիքի!AE325+Արմավիր!AE325+'Արարատի և Վայոց ձոր'!AE325+Տավուշ!AE324+Սյունիք!AE325)</f>
        <v>0</v>
      </c>
      <c r="AF326" s="56">
        <f>SUM('Երևան քաղաք'!AF325+Շիրակ!AF325+Կոտայք!AF325+Լոռի!AF325+Արագածոտն!AF325+Գեղարքունիքի!AF325+Արմավիր!AF325+'Արարատի և Վայոց ձոր'!AF325+Տավուշ!AF324+Սյունիք!AF325)</f>
        <v>0</v>
      </c>
      <c r="AG326" s="56">
        <f>SUM('Երևան քաղաք'!AG325+Շիրակ!AG325+Կոտայք!AG325+Լոռի!AG325+Արագածոտն!AG325+Գեղարքունիքի!AG325+Արմավիր!AG325+'Արարատի և Վայոց ձոր'!AG325+Տավուշ!AG324+Սյունիք!AG325)</f>
        <v>0</v>
      </c>
      <c r="AH326" s="56">
        <f>SUM('Երևան քաղաք'!AH325+Շիրակ!AH325+Կոտայք!AH325+Լոռի!AH325+Արագածոտն!AH325+Գեղարքունիքի!AH325+Արմավիր!AH325+'Արարատի և Վայոց ձոր'!AH325+Տավուշ!AH324+Սյունիք!AH325)</f>
        <v>0</v>
      </c>
      <c r="AI326" s="56">
        <f>SUM('Երևան քաղաք'!AI325+Շիրակ!AI325+Կոտայք!AI325+Լոռի!AI325+Արագածոտն!AI325+Գեղարքունիքի!AI325+Արմավիր!AI325+'Արարատի և Վայոց ձոր'!AI325+Տավուշ!AI324+Սյունիք!AI325)</f>
        <v>0</v>
      </c>
      <c r="AJ326" s="56">
        <f>SUM('Երևան քաղաք'!AJ325+Շիրակ!AJ325+Կոտայք!AJ325+Լոռի!AJ325+Արագածոտն!AJ325+Գեղարքունիքի!AJ325+Արմավիր!AJ325+'Արարատի և Վայոց ձոր'!AJ325+Տավուշ!AJ324+Սյունիք!AJ325)</f>
        <v>0</v>
      </c>
      <c r="AK326" s="56">
        <f>SUM('Երևան քաղաք'!AK325+Շիրակ!AK325+Կոտայք!AK325+Լոռի!AK325+Արագածոտն!AK325+Գեղարքունիքի!AK325+Արմավիր!AK325+'Արարատի և Վայոց ձոր'!AK325+Տավուշ!AK324+Սյունիք!AK325)</f>
        <v>0</v>
      </c>
      <c r="AL326" s="56">
        <f>SUM('Երևան քաղաք'!AL325+Շիրակ!AL325+Կոտայք!AL325+Լոռի!AL325+Արագածոտն!AL325+Գեղարքունիքի!AL325+Արմավիր!AL325+'Արարատի և Վայոց ձոր'!AL325+Տավուշ!AL324+Սյունիք!AL325)</f>
        <v>0</v>
      </c>
      <c r="AM326" s="56">
        <f>SUM('Երևան քաղաք'!AM325+Շիրակ!AM325+Կոտայք!AM325+Լոռի!AM325+Արագածոտն!AM325+Գեղարքունիքի!AM325+Արմավիր!AM325+'Արարատի և Վայոց ձոր'!AM325+Տավուշ!AM324+Սյունիք!AM325)</f>
        <v>0</v>
      </c>
      <c r="AN326" s="56">
        <f>SUM('Երևան քաղաք'!AN325+Շիրակ!AN325+Կոտայք!AN325+Լոռի!AN325+Արագածոտն!AN325+Գեղարքունիքի!AN325+Արմավիր!AN325+'Արարատի և Վայոց ձոր'!AN325+Տավուշ!AN324+Սյունիք!AN325)</f>
        <v>0</v>
      </c>
      <c r="AO326" s="56">
        <f>SUM('Երևան քաղաք'!AO325+Շիրակ!AO325+Կոտայք!AO325+Լոռի!AO325+Արագածոտն!AO325+Գեղարքունիքի!AO325+Արմավիր!AO325+'Արարատի և Վայոց ձոր'!AO325+Տավուշ!AO324+Սյունիք!AO325)</f>
        <v>0</v>
      </c>
      <c r="AP326" s="56">
        <f>SUM('Երևան քաղաք'!AP325+Շիրակ!AP325+Կոտայք!AP325+Լոռի!AP325+Արագածոտն!AP325+Գեղարքունիքի!AP325+Արմավիր!AP325+'Արարատի և Վայոց ձոր'!AP325+Տավուշ!AP324+Սյունիք!AP325)</f>
        <v>0</v>
      </c>
      <c r="AQ326" s="56">
        <f>SUM('Երևան քաղաք'!AQ325+Շիրակ!AQ325+Կոտայք!AQ325+Լոռի!AQ325+Արագածոտն!AQ325+Գեղարքունիքի!AQ325+Արմավիր!AQ325+'Արարատի և Վայոց ձոր'!AQ325+Տավուշ!AQ324+Սյունիք!AQ325)</f>
        <v>0</v>
      </c>
      <c r="AR326" s="56">
        <f>SUM('Երևան քաղաք'!AR325+Շիրակ!AR325+Կոտայք!AR325+Լոռի!AR325+Արագածոտն!AR325+Գեղարքունիքի!AR325+Արմավիր!AR325+'Արարատի և Վայոց ձոր'!AR325+Տավուշ!AR324+Սյունիք!AR325)</f>
        <v>0</v>
      </c>
      <c r="AS326" s="56">
        <f>SUM('Երևան քաղաք'!AS325+Շիրակ!AS325+Կոտայք!AS325+Լոռի!AS325+Արագածոտն!AS325+Գեղարքունիքի!AS325+Արմավիր!AS325+'Արարատի և Վայոց ձոր'!AS325+Տավուշ!AS324+Սյունիք!AS325)</f>
        <v>0</v>
      </c>
      <c r="AT326" s="56">
        <f>SUM('Երևան քաղաք'!AT325+Շիրակ!AT325+Կոտայք!AT325+Լոռի!AT325+Արագածոտն!AT325+Գեղարքունիքի!AT325+Արմավիր!AT325+'Արարատի և Վայոց ձոր'!AT325+Տավուշ!AT324+Սյունիք!AT325)</f>
        <v>0</v>
      </c>
      <c r="AU326" s="56">
        <f>SUM('Երևան քաղաք'!AU325+Շիրակ!AU325+Կոտայք!AU325+Լոռի!AU325+Արագածոտն!AU325+Գեղարքունիքի!AU325+Արմավիր!AU325+'Արարատի և Վայոց ձոր'!AU325+Տավուշ!AU324+Սյունիք!AU325)</f>
        <v>0</v>
      </c>
      <c r="AV326" s="56">
        <f>SUM('Երևան քաղաք'!AV325+Շիրակ!AV325+Կոտայք!AV325+Լոռի!AV325+Արագածոտն!AV325+Գեղարքունիքի!AV325+Արմավիր!AV325+'Արարատի և Վայոց ձոր'!AV325+Տավուշ!AV324+Սյունիք!AV325)</f>
        <v>0</v>
      </c>
      <c r="AW326" s="56">
        <f>SUM('Երևան քաղաք'!AW325+Շիրակ!AW325+Կոտայք!AW325+Լոռի!AW325+Արագածոտն!AW325+Գեղարքունիքի!AW325+Արմավիր!AW325+'Արարատի և Վայոց ձոր'!AW325+Տավուշ!AW324+Սյունիք!AW325)</f>
        <v>0</v>
      </c>
      <c r="AX326" s="56">
        <f>SUM('Երևան քաղաք'!AX325+Շիրակ!AX325+Կոտայք!AX325+Լոռի!AX325+Արագածոտն!AX325+Գեղարքունիքի!AX325+Արմավիր!AX325+'Արարատի և Վայոց ձոր'!AX325+Տավուշ!AX324+Սյունիք!AX325)</f>
        <v>0</v>
      </c>
      <c r="AY326" s="56">
        <f>SUM('Երևան քաղաք'!AY325+Շիրակ!AY325+Կոտայք!AY325+Լոռի!AY325+Արագածոտն!AY325+Գեղարքունիքի!AY325+Արմավիր!AY325+'Արարատի և Վայոց ձոր'!AY325+Տավուշ!AY324+Սյունիք!AY325)</f>
        <v>0</v>
      </c>
      <c r="AZ326" s="56">
        <f>SUM('Երևան քաղաք'!AZ325+Շիրակ!AZ325+Կոտայք!AZ325+Լոռի!AZ325+Արագածոտն!AZ325+Գեղարքունիքի!AZ325+Արմավիր!AZ325+'Արարատի և Վայոց ձոր'!AZ325+Տավուշ!AZ324+Սյունիք!AZ325)</f>
        <v>0</v>
      </c>
      <c r="BA326" s="56">
        <f>SUM('Երևան քաղաք'!BA325+Շիրակ!BA325+Կոտայք!BA325+Լոռի!BA325+Արագածոտն!BA325+Գեղարքունիքի!BA325+Արմավիր!BA325+'Արարատի և Վայոց ձոր'!BA325+Տավուշ!BA324+Սյունիք!BA325)</f>
        <v>0</v>
      </c>
      <c r="BB326" s="56">
        <f>SUM('Երևան քաղաք'!BB325+Շիրակ!BB325+Կոտայք!BB325+Լոռի!BB325+Արագածոտն!BB325+Գեղարքունիքի!BB325+Արմավիր!BB325+'Արարատի և Վայոց ձոր'!BB325+Տավուշ!BB324+Սյունիք!BB325)</f>
        <v>0</v>
      </c>
      <c r="BC326" s="56">
        <f>SUM('Երևան քաղաք'!BC325+Շիրակ!BC325+Կոտայք!BC325+Լոռի!BC325+Արագածոտն!BC325+Գեղարքունիքի!BC325+Արմավիր!BC325+'Արարատի և Վայոց ձոր'!BC325+Տավուշ!BC324+Սյունիք!BC325)</f>
        <v>0</v>
      </c>
      <c r="BD326" s="56">
        <f>SUM('Երևան քաղաք'!BD325+Շիրակ!BD325+Կոտայք!BD325+Լոռի!BD325+Արագածոտն!BD325+Գեղարքունիքի!BD325+Արմավիր!BD325+'Արարատի և Վայոց ձոր'!BD325+Տավուշ!BD324+Սյունիք!BD325)</f>
        <v>0</v>
      </c>
      <c r="BE326" s="56">
        <f>SUM('Երևան քաղաք'!BE325+Շիրակ!BE325+Կոտայք!BE325+Լոռի!BE325+Արագածոտն!BE325+Գեղարքունիքի!BE325+Արմավիր!BE325+'Արարատի և Վայոց ձոր'!BE325+Տավուշ!BE324+Սյունիք!BE325)</f>
        <v>0</v>
      </c>
      <c r="BF326" s="56">
        <f>SUM('Երևան քաղաք'!BF325+Շիրակ!BF325+Կոտայք!BF325+Լոռի!BF325+Արագածոտն!BF325+Գեղարքունիքի!BF325+Արմավիր!BF325+'Արարատի և Վայոց ձոր'!BF325+Տավուշ!BF324+Սյունիք!BF325)</f>
        <v>0</v>
      </c>
      <c r="BG326" s="56">
        <f>SUM('Երևան քաղաք'!BG325+Շիրակ!BG325+Կոտայք!BG325+Լոռի!BG325+Արագածոտն!BG325+Գեղարքունիքի!BG325+Արմավիր!BG325+'Արարատի և Վայոց ձոր'!BG325+Տավուշ!BG324+Սյունիք!BG325)</f>
        <v>0</v>
      </c>
      <c r="BH326" s="56">
        <f>SUM('Երևան քաղաք'!BH325+Շիրակ!BH325+Կոտայք!BH325+Լոռի!BH325+Արագածոտն!BH325+Գեղարքունիքի!BH325+Արմավիր!BH325+'Արարատի և Վայոց ձոր'!BH325+Տավուշ!BH324+Սյունիք!BH325)</f>
        <v>0</v>
      </c>
      <c r="BI326" s="56">
        <f>SUM('Երևան քաղաք'!BI325+Շիրակ!BI325+Կոտայք!BI325+Լոռի!BI325+Արագածոտն!BI325+Գեղարքունիքի!BI325+Արմավիր!BI325+'Արարատի և Վայոց ձոր'!BI325+Տավուշ!BI324+Սյունիք!BI325)</f>
        <v>0</v>
      </c>
      <c r="BJ326" s="56">
        <f>SUM('Երևան քաղաք'!BJ325+Շիրակ!BJ325+Կոտայք!BJ325+Լոռի!BJ325+Արագածոտն!BJ325+Գեղարքունիքի!BJ325+Արմավիր!BJ325+'Արարատի և Վայոց ձոր'!BJ325+Տավուշ!BJ324+Սյունիք!BJ325)</f>
        <v>0</v>
      </c>
      <c r="BK326" s="56">
        <f>SUM('Երևան քաղաք'!BK325+Շիրակ!BK325+Կոտայք!BK325+Լոռի!BK325+Արագածոտն!BK325+Գեղարքունիքի!BK325+Արմավիր!BK325+'Արարատի և Վայոց ձոր'!BK325+Տավուշ!BK324+Սյունիք!BK325)</f>
        <v>0</v>
      </c>
      <c r="BL326" s="56">
        <f>SUM('Երևան քաղաք'!BL325+Շիրակ!BL325+Կոտայք!BL325+Լոռի!BL325+Արագածոտն!BL325+Գեղարքունիքի!BL325+Արմավիր!BL325+'Արարատի և Վայոց ձոր'!BL325+Տավուշ!BL324+Սյունիք!BL325)</f>
        <v>0</v>
      </c>
      <c r="BM326" s="56">
        <f>SUM('Երևան քաղաք'!BM325+Շիրակ!BM325+Կոտայք!BM325+Լոռի!BM325+Արագածոտն!BM325+Գեղարքունիքի!BM325+Արմավիր!BM325+'Արարատի և Վայոց ձոր'!BM325+Տավուշ!BM324+Սյունիք!BM325)</f>
        <v>0</v>
      </c>
      <c r="BN326" s="56">
        <f>SUM('Երևան քաղաք'!BN325+Շիրակ!BN325+Կոտայք!BN325+Լոռի!BN325+Արագածոտն!BN325+Գեղարքունիքի!BN325+Արմավիր!BN325+'Արարատի և Վայոց ձոր'!BN325+Տավուշ!BN324+Սյունիք!BN325)</f>
        <v>0</v>
      </c>
      <c r="BO326" s="56">
        <f>SUM('Երևան քաղաք'!BO325+Շիրակ!BO325+Կոտայք!BO325+Լոռի!BO325+Արագածոտն!BO325+Գեղարքունիքի!BO325+Արմավիր!BO325+'Արարատի և Վայոց ձոր'!BO325+Տավուշ!BO324+Սյունիք!BO325)</f>
        <v>0</v>
      </c>
      <c r="BP326" s="56">
        <f>SUM('Երևան քաղաք'!BP325+Շիրակ!BP325+Կոտայք!BP325+Լոռի!BP325+Արագածոտն!BP325+Գեղարքունիքի!BP325+Արմավիր!BP325+'Արարատի և Վայոց ձոր'!BP325+Տավուշ!BP324+Սյունիք!BP325)</f>
        <v>0</v>
      </c>
      <c r="BQ326" s="56">
        <f>SUM('Երևան քաղաք'!BQ325+Շիրակ!BQ325+Կոտայք!BQ325+Լոռի!BQ325+Արագածոտն!BQ325+Գեղարքունիքի!BQ325+Արմավիր!BQ325+'Արարատի և Վայոց ձոր'!BQ325+Տավուշ!BQ324+Սյունիք!BQ325)</f>
        <v>0</v>
      </c>
      <c r="BR326" s="56">
        <f>SUM('Երևան քաղաք'!BR325+Շիրակ!BR325+Կոտայք!BR325+Լոռի!BR325+Արագածոտն!BR325+Գեղարքունիքի!BR325+Արմավիր!BR325+'Արարատի և Վայոց ձոր'!BR325+Տավուշ!BR324+Սյունիք!BR325)</f>
        <v>0</v>
      </c>
      <c r="BS326" s="56">
        <f>SUM('Երևան քաղաք'!BS325+Շիրակ!BS325+Կոտայք!BS325+Լոռի!BS325+Արագածոտն!BS325+Գեղարքունիքի!BS325+Արմավիր!BS325+'Արարատի և Վայոց ձոր'!BS325+Տավուշ!BS324+Սյունիք!BS325)</f>
        <v>0</v>
      </c>
      <c r="BT326" s="56">
        <f>SUM('Երևան քաղաք'!BT325+Շիրակ!BT325+Կոտայք!BT325+Լոռի!BT325+Արագածոտն!BT325+Գեղարքունիքի!BT325+Արմավիր!BT325+'Արարատի և Վայոց ձոր'!BT325+Տավուշ!BT324+Սյունիք!BT325)</f>
        <v>0</v>
      </c>
      <c r="BU326" s="56">
        <f>SUM('Երևան քաղաք'!BU325+Շիրակ!BU325+Կոտայք!BU325+Լոռի!BU325+Արագածոտն!BU325+Գեղարքունիքի!BU325+Արմավիր!BU325+'Արարատի և Վայոց ձոր'!BU325+Տավուշ!BU324+Սյունիք!BU325)</f>
        <v>0</v>
      </c>
      <c r="BV326" s="56">
        <f>SUM('Երևան քաղաք'!BV325+Շիրակ!BV325+Կոտայք!BV325+Լոռի!BV325+Արագածոտն!BV325+Գեղարքունիքի!BV325+Արմավիր!BV325+'Արարատի և Վայոց ձոր'!BV325+Տավուշ!BV324+Սյունիք!BV325)</f>
        <v>0</v>
      </c>
      <c r="BW326" s="56">
        <f>SUM('Երևան քաղաք'!BW325+Շիրակ!BW325+Կոտայք!BW325+Լոռի!BW325+Արագածոտն!BW325+Գեղարքունիքի!BW325+Արմավիր!BW325+'Արարատի և Վայոց ձոր'!BW325+Տավուշ!BW324+Սյունիք!BW325)</f>
        <v>0</v>
      </c>
      <c r="BX326" s="56">
        <f>SUM('Երևան քաղաք'!BX325+Շիրակ!BX325+Կոտայք!BX325+Լոռի!BX325+Արագածոտն!BX325+Գեղարքունիքի!BX325+Արմավիր!BX325+'Արարատի և Վայոց ձոր'!BX325+Տավուշ!BX324+Սյունիք!BX325)</f>
        <v>0</v>
      </c>
      <c r="BY326" s="56">
        <f>SUM('Երևան քաղաք'!BY325+Շիրակ!BY325+Կոտայք!BY325+Լոռի!BY325+Արագածոտն!BY325+Գեղարքունիքի!BY325+Արմավիր!BY325+'Արարատի և Վայոց ձոր'!BY325+Տավուշ!BY324+Սյունիք!BY325)</f>
        <v>0</v>
      </c>
      <c r="BZ326" s="56">
        <f>SUM('Երևան քաղաք'!BZ325+Շիրակ!BZ325+Կոտայք!BZ325+Լոռի!BZ325+Արագածոտն!BZ325+Գեղարքունիքի!BZ325+Արմավիր!BZ325+'Արարատի և Վայոց ձոր'!BZ325+Տավուշ!BZ324+Սյունիք!BZ325)</f>
        <v>0</v>
      </c>
      <c r="CA326" s="56"/>
      <c r="CB326" s="133">
        <f t="shared" si="80"/>
        <v>0</v>
      </c>
      <c r="CC326" s="134">
        <f t="shared" si="81"/>
        <v>0</v>
      </c>
      <c r="CD326" s="134">
        <f t="shared" si="82"/>
        <v>0</v>
      </c>
      <c r="CE326" s="134">
        <f t="shared" si="83"/>
        <v>0</v>
      </c>
      <c r="CF326" s="134">
        <f t="shared" si="97"/>
        <v>0</v>
      </c>
      <c r="CG326" s="134">
        <f t="shared" si="98"/>
        <v>0</v>
      </c>
      <c r="CH326" s="134">
        <f t="shared" si="84"/>
        <v>0</v>
      </c>
      <c r="CI326" s="134">
        <f t="shared" si="99"/>
        <v>0</v>
      </c>
      <c r="CJ326" s="134">
        <f t="shared" si="85"/>
        <v>0</v>
      </c>
      <c r="CK326" s="134">
        <f t="shared" si="86"/>
        <v>0</v>
      </c>
      <c r="CL326" s="134">
        <f t="shared" si="87"/>
        <v>0</v>
      </c>
      <c r="CM326" s="134">
        <f t="shared" si="88"/>
        <v>0</v>
      </c>
      <c r="CN326" s="135">
        <f t="shared" si="89"/>
        <v>0</v>
      </c>
      <c r="CO326" s="135">
        <f t="shared" si="90"/>
        <v>0</v>
      </c>
      <c r="CP326" s="135">
        <f t="shared" si="91"/>
        <v>0</v>
      </c>
      <c r="CQ326" s="135">
        <f t="shared" si="92"/>
        <v>0</v>
      </c>
      <c r="CR326" s="135">
        <f t="shared" si="93"/>
        <v>0</v>
      </c>
      <c r="CS326" s="135">
        <f t="shared" si="94"/>
        <v>0</v>
      </c>
      <c r="CT326" s="135">
        <f t="shared" si="95"/>
        <v>0</v>
      </c>
      <c r="CU326" s="135">
        <f t="shared" si="96"/>
        <v>0</v>
      </c>
    </row>
    <row r="327" spans="1:99" ht="20.100000000000001" customHeight="1" x14ac:dyDescent="0.3">
      <c r="A327" s="41" t="s">
        <v>275</v>
      </c>
      <c r="B327" s="39" t="s">
        <v>700</v>
      </c>
      <c r="C327" s="39">
        <v>345</v>
      </c>
      <c r="D327" s="56">
        <f>SUM('Երևան քաղաք'!D326+Շիրակ!D326+Կոտայք!D326+Լոռի!D326+Արագածոտն!D326+Գեղարքունիքի!D326+Արմավիր!D326+'Արարատի և Վայոց ձոր'!D326+Տավուշ!D325+Սյունիք!D326)</f>
        <v>0</v>
      </c>
      <c r="E327" s="56">
        <f>SUM('Երևան քաղաք'!E326+Շիրակ!E326+Կոտայք!E326+Լոռի!E326+Արագածոտն!E326+Գեղարքունիքի!E326+Արմավիր!E326+'Արարատի և Վայոց ձոր'!E326+Տավուշ!E325+Սյունիք!E326)</f>
        <v>1</v>
      </c>
      <c r="F327" s="56">
        <f>SUM('Երևան քաղաք'!F326+Շիրակ!F326+Կոտայք!F326+Լոռի!F326+Արագածոտն!F326+Գեղարքունիքի!F326+Արմավիր!F326+'Արարատի և Վայոց ձոր'!F326+Տավուշ!F325+Սյունիք!F326)</f>
        <v>1</v>
      </c>
      <c r="G327" s="56">
        <f>SUM('Երևան քաղաք'!G326+Շիրակ!G326+Կոտայք!G326+Լոռի!G326+Արագածոտն!G326+Գեղարքունիքի!G326+Արմավիր!G326+'Արարատի և Վայոց ձոր'!G326+Տավուշ!G325+Սյունիք!G326)</f>
        <v>0</v>
      </c>
      <c r="H327" s="56">
        <f>SUM('Երևան քաղաք'!H326+Շիրակ!H326+Կոտայք!H326+Լոռի!H326+Արագածոտն!H326+Գեղարքունիքի!H326+Արմավիր!H326+'Արարատի և Վայոց ձոր'!H326+Տավուշ!H325+Սյունիք!H326)</f>
        <v>1</v>
      </c>
      <c r="I327" s="56">
        <f>SUM('Երևան քաղաք'!I326+Շիրակ!I326+Կոտայք!I326+Լոռի!I326+Արագածոտն!I326+Գեղարքունիքի!I326+Արմավիր!I326+'Արարատի և Վայոց ձոր'!I326+Տավուշ!I325+Սյունիք!I326)</f>
        <v>1</v>
      </c>
      <c r="J327" s="56">
        <f>SUM('Երևան քաղաք'!J326+Շիրակ!J326+Կոտայք!J326+Լոռի!J326+Արագածոտն!J326+Գեղարքունիքի!J326+Արմավիր!J326+'Արարատի և Վայոց ձոր'!J326+Տավուշ!J325+Սյունիք!J326)</f>
        <v>0</v>
      </c>
      <c r="K327" s="56">
        <f>SUM('Երևան քաղաք'!K326+Շիրակ!K326+Կոտայք!K326+Լոռի!K326+Արագածոտն!K326+Գեղարքունիքի!K326+Արմավիր!K326+'Արարատի և Վայոց ձոր'!K326+Տավուշ!K325+Սյունիք!K326)</f>
        <v>0</v>
      </c>
      <c r="L327" s="56">
        <f>SUM('Երևան քաղաք'!L326+Շիրակ!L326+Կոտայք!L326+Լոռի!L326+Արագածոտն!L326+Գեղարքունիքի!L326+Արմավիր!L326+'Արարատի և Վայոց ձոր'!L326+Տավուշ!L325+Սյունիք!L326)</f>
        <v>1</v>
      </c>
      <c r="M327" s="56">
        <f>SUM('Երևան քաղաք'!M326+Շիրակ!M326+Կոտայք!M326+Լոռի!M326+Արագածոտն!M326+Գեղարքունիքի!M326+Արմավիր!M326+'Արարատի և Վայոց ձոր'!M326+Տավուշ!M325+Սյունիք!M326)</f>
        <v>0</v>
      </c>
      <c r="N327" s="56">
        <f>SUM('Երևան քաղաք'!N326+Շիրակ!N326+Կոտայք!N326+Լոռի!N326+Արագածոտն!N326+Գեղարքունիքի!N326+Արմավիր!N326+'Արարատի և Վայոց ձոր'!N326+Տավուշ!N325+Սյունիք!N326)</f>
        <v>0</v>
      </c>
      <c r="O327" s="56">
        <f>SUM('Երևան քաղաք'!O326+Շիրակ!O326+Կոտայք!O326+Լոռի!O326+Արագածոտն!O326+Գեղարքունիքի!O326+Արմավիր!O326+'Արարատի և Վայոց ձոր'!O326+Տավուշ!O325+Սյունիք!O326)</f>
        <v>0</v>
      </c>
      <c r="P327" s="56">
        <f>SUM('Երևան քաղաք'!P326+Շիրակ!P326+Կոտայք!P326+Լոռի!P326+Արագածոտն!P326+Գեղարքունիքի!P326+Արմավիր!P326+'Արարատի և Վայոց ձոր'!P326+Տավուշ!P325+Սյունիք!P326)</f>
        <v>0</v>
      </c>
      <c r="Q327" s="56">
        <f>SUM('Երևան քաղաք'!Q326+Շիրակ!Q326+Կոտայք!Q326+Լոռի!Q326+Արագածոտն!Q326+Գեղարքունիքի!Q326+Արմավիր!Q326+'Արարատի և Վայոց ձոր'!Q326+Տավուշ!Q325+Սյունիք!Q326)</f>
        <v>0</v>
      </c>
      <c r="R327" s="56">
        <f>SUM('Երևան քաղաք'!R326+Շիրակ!R326+Կոտայք!R326+Լոռի!R326+Արագածոտն!R326+Գեղարքունիքի!R326+Արմավիր!R326+'Արարատի և Վայոց ձոր'!R326+Տավուշ!R325+Սյունիք!R326)</f>
        <v>0</v>
      </c>
      <c r="S327" s="56">
        <f>SUM('Երևան քաղաք'!S326+Շիրակ!S326+Կոտայք!S326+Լոռի!S326+Արագածոտն!S326+Գեղարքունիքի!S326+Արմավիր!S326+'Արարատի և Վայոց ձոր'!S326+Տավուշ!S325+Սյունիք!S326)</f>
        <v>0</v>
      </c>
      <c r="T327" s="56">
        <f>SUM('Երևան քաղաք'!T326+Շիրակ!T326+Կոտայք!T326+Լոռի!T326+Արագածոտն!T326+Գեղարքունիքի!T326+Արմավիր!T326+'Արարատի և Վայոց ձոր'!T326+Տավուշ!T325+Սյունիք!T326)</f>
        <v>0</v>
      </c>
      <c r="U327" s="56">
        <f>SUM('Երևան քաղաք'!U326+Շիրակ!U326+Կոտայք!U326+Լոռի!U326+Արագածոտն!U326+Գեղարքունիքի!U326+Արմավիր!U326+'Արարատի և Վայոց ձոր'!U326+Տավուշ!U325+Սյունիք!U326)</f>
        <v>0</v>
      </c>
      <c r="V327" s="56">
        <f>SUM('Երևան քաղաք'!V326+Շիրակ!V326+Կոտայք!V326+Լոռի!V326+Արագածոտն!V326+Գեղարքունիքի!V326+Արմավիր!V326+'Արարատի և Վայոց ձոր'!V326+Տավուշ!V325+Սյունիք!V326)</f>
        <v>0</v>
      </c>
      <c r="W327" s="56">
        <f>SUM('Երևան քաղաք'!W326+Շիրակ!W326+Կոտայք!W326+Լոռի!W326+Արագածոտն!W326+Գեղարքունիքի!W326+Արմավիր!W326+'Արարատի և Վայոց ձոր'!W326+Տավուշ!W325+Սյունիք!W326)</f>
        <v>0</v>
      </c>
      <c r="X327" s="56">
        <f>SUM('Երևան քաղաք'!X326+Շիրակ!X326+Կոտայք!X326+Լոռի!X326+Արագածոտն!X326+Գեղարքունիքի!X326+Արմավիր!X326+'Արարատի և Վայոց ձոր'!X326+Տավուշ!X325+Սյունիք!X326)</f>
        <v>0</v>
      </c>
      <c r="Y327" s="56">
        <f>SUM('Երևան քաղաք'!Y326+Շիրակ!Y326+Կոտայք!Y326+Լոռի!Y326+Արագածոտն!Y326+Գեղարքունիքի!Y326+Արմավիր!Y326+'Արարատի և Վայոց ձոր'!Y326+Տավուշ!Y325+Սյունիք!Y326)</f>
        <v>1</v>
      </c>
      <c r="Z327" s="56">
        <f>SUM('Երևան քաղաք'!Z326+Շիրակ!Z326+Կոտայք!Z326+Լոռի!Z326+Արագածոտն!Z326+Գեղարքունիքի!Z326+Արմավիր!Z326+'Արարատի և Վայոց ձոր'!Z326+Տավուշ!Z325+Սյունիք!Z326)</f>
        <v>0</v>
      </c>
      <c r="AA327" s="56">
        <f>SUM('Երևան քաղաք'!AA326+Շիրակ!AA326+Կոտայք!AA326+Լոռի!AA326+Արագածոտն!AA326+Գեղարքունիքի!AA326+Արմավիր!AA326+'Արարատի և Վայոց ձոր'!AA326+Տավուշ!AA325+Սյունիք!AA326)</f>
        <v>0</v>
      </c>
      <c r="AB327" s="56">
        <f>SUM('Երևան քաղաք'!AB326+Շիրակ!AB326+Կոտայք!AB326+Լոռի!AB326+Արագածոտն!AB326+Գեղարքունիքի!AB326+Արմավիր!AB326+'Արարատի և Վայոց ձոր'!AB326+Տավուշ!AB325+Սյունիք!AB326)</f>
        <v>0</v>
      </c>
      <c r="AC327" s="56">
        <f>SUM('Երևան քաղաք'!AC326+Շիրակ!AC326+Կոտայք!AC326+Լոռի!AC326+Արագածոտն!AC326+Գեղարքունիքի!AC326+Արմավիր!AC326+'Արարատի և Վայոց ձոր'!AC326+Տավուշ!AC325+Սյունիք!AC326)</f>
        <v>0</v>
      </c>
      <c r="AD327" s="56">
        <f>SUM('Երևան քաղաք'!AD326+Շիրակ!AD326+Կոտայք!AD326+Լոռի!AD326+Արագածոտն!AD326+Գեղարքունիքի!AD326+Արմավիր!AD326+'Արարատի և Վայոց ձոր'!AD326+Տավուշ!AD325+Սյունիք!AD326)</f>
        <v>0</v>
      </c>
      <c r="AE327" s="56">
        <f>SUM('Երևան քաղաք'!AE326+Շիրակ!AE326+Կոտայք!AE326+Լոռի!AE326+Արագածոտն!AE326+Գեղարքունիքի!AE326+Արմավիր!AE326+'Արարատի և Վայոց ձոր'!AE326+Տավուշ!AE325+Սյունիք!AE326)</f>
        <v>0</v>
      </c>
      <c r="AF327" s="56">
        <f>SUM('Երևան քաղաք'!AF326+Շիրակ!AF326+Կոտայք!AF326+Լոռի!AF326+Արագածոտն!AF326+Գեղարքունիքի!AF326+Արմավիր!AF326+'Արարատի և Վայոց ձոր'!AF326+Տավուշ!AF325+Սյունիք!AF326)</f>
        <v>0</v>
      </c>
      <c r="AG327" s="56">
        <f>SUM('Երևան քաղաք'!AG326+Շիրակ!AG326+Կոտայք!AG326+Լոռի!AG326+Արագածոտն!AG326+Գեղարքունիքի!AG326+Արմավիր!AG326+'Արարատի և Վայոց ձոր'!AG326+Տավուշ!AG325+Սյունիք!AG326)</f>
        <v>0</v>
      </c>
      <c r="AH327" s="56">
        <f>SUM('Երևան քաղաք'!AH326+Շիրակ!AH326+Կոտայք!AH326+Լոռի!AH326+Արագածոտն!AH326+Գեղարքունիքի!AH326+Արմավիր!AH326+'Արարատի և Վայոց ձոր'!AH326+Տավուշ!AH325+Սյունիք!AH326)</f>
        <v>0</v>
      </c>
      <c r="AI327" s="56">
        <f>SUM('Երևան քաղաք'!AI326+Շիրակ!AI326+Կոտայք!AI326+Լոռի!AI326+Արագածոտն!AI326+Գեղարքունիքի!AI326+Արմավիր!AI326+'Արարատի և Վայոց ձոր'!AI326+Տավուշ!AI325+Սյունիք!AI326)</f>
        <v>0</v>
      </c>
      <c r="AJ327" s="56">
        <f>SUM('Երևան քաղաք'!AJ326+Շիրակ!AJ326+Կոտայք!AJ326+Լոռի!AJ326+Արագածոտն!AJ326+Գեղարքունիքի!AJ326+Արմավիր!AJ326+'Արարատի և Վայոց ձոր'!AJ326+Տավուշ!AJ325+Սյունիք!AJ326)</f>
        <v>0</v>
      </c>
      <c r="AK327" s="56">
        <f>SUM('Երևան քաղաք'!AK326+Շիրակ!AK326+Կոտայք!AK326+Լոռի!AK326+Արագածոտն!AK326+Գեղարքունիքի!AK326+Արմավիր!AK326+'Արարատի և Վայոց ձոր'!AK326+Տավուշ!AK325+Սյունիք!AK326)</f>
        <v>0</v>
      </c>
      <c r="AL327" s="56">
        <f>SUM('Երևան քաղաք'!AL326+Շիրակ!AL326+Կոտայք!AL326+Լոռի!AL326+Արագածոտն!AL326+Գեղարքունիքի!AL326+Արմավիր!AL326+'Արարատի և Վայոց ձոր'!AL326+Տավուշ!AL325+Սյունիք!AL326)</f>
        <v>0</v>
      </c>
      <c r="AM327" s="56">
        <f>SUM('Երևան քաղաք'!AM326+Շիրակ!AM326+Կոտայք!AM326+Լոռի!AM326+Արագածոտն!AM326+Գեղարքունիքի!AM326+Արմավիր!AM326+'Արարատի և Վայոց ձոր'!AM326+Տավուշ!AM325+Սյունիք!AM326)</f>
        <v>0</v>
      </c>
      <c r="AN327" s="56">
        <f>SUM('Երևան քաղաք'!AN326+Շիրակ!AN326+Կոտայք!AN326+Լոռի!AN326+Արագածոտն!AN326+Գեղարքունիքի!AN326+Արմավիր!AN326+'Արարատի և Վայոց ձոր'!AN326+Տավուշ!AN325+Սյունիք!AN326)</f>
        <v>0</v>
      </c>
      <c r="AO327" s="56">
        <f>SUM('Երևան քաղաք'!AO326+Շիրակ!AO326+Կոտայք!AO326+Լոռի!AO326+Արագածոտն!AO326+Գեղարքունիքի!AO326+Արմավիր!AO326+'Արարատի և Վայոց ձոր'!AO326+Տավուշ!AO325+Սյունիք!AO326)</f>
        <v>0</v>
      </c>
      <c r="AP327" s="56">
        <f>SUM('Երևան քաղաք'!AP326+Շիրակ!AP326+Կոտայք!AP326+Լոռի!AP326+Արագածոտն!AP326+Գեղարքունիքի!AP326+Արմավիր!AP326+'Արարատի և Վայոց ձոր'!AP326+Տավուշ!AP325+Սյունիք!AP326)</f>
        <v>1</v>
      </c>
      <c r="AQ327" s="56">
        <f>SUM('Երևան քաղաք'!AQ326+Շիրակ!AQ326+Կոտայք!AQ326+Լոռի!AQ326+Արագածոտն!AQ326+Գեղարքունիքի!AQ326+Արմավիր!AQ326+'Արարատի և Վայոց ձոր'!AQ326+Տավուշ!AQ325+Սյունիք!AQ326)</f>
        <v>0</v>
      </c>
      <c r="AR327" s="56">
        <f>SUM('Երևան քաղաք'!AR326+Շիրակ!AR326+Կոտայք!AR326+Լոռի!AR326+Արագածոտն!AR326+Գեղարքունիքի!AR326+Արմավիր!AR326+'Արարատի և Վայոց ձոր'!AR326+Տավուշ!AR325+Սյունիք!AR326)</f>
        <v>0</v>
      </c>
      <c r="AS327" s="56">
        <f>SUM('Երևան քաղաք'!AS326+Շիրակ!AS326+Կոտայք!AS326+Լոռի!AS326+Արագածոտն!AS326+Գեղարքունիքի!AS326+Արմավիր!AS326+'Արարատի և Վայոց ձոր'!AS326+Տավուշ!AS325+Սյունիք!AS326)</f>
        <v>0</v>
      </c>
      <c r="AT327" s="56">
        <f>SUM('Երևան քաղաք'!AT326+Շիրակ!AT326+Կոտայք!AT326+Լոռի!AT326+Արագածոտն!AT326+Գեղարքունիքի!AT326+Արմավիր!AT326+'Արարատի և Վայոց ձոր'!AT326+Տավուշ!AT325+Սյունիք!AT326)</f>
        <v>0</v>
      </c>
      <c r="AU327" s="56">
        <f>SUM('Երևան քաղաք'!AU326+Շիրակ!AU326+Կոտայք!AU326+Լոռի!AU326+Արագածոտն!AU326+Գեղարքունիքի!AU326+Արմավիր!AU326+'Արարատի և Վայոց ձոր'!AU326+Տավուշ!AU325+Սյունիք!AU326)</f>
        <v>0</v>
      </c>
      <c r="AV327" s="56">
        <f>SUM('Երևան քաղաք'!AV326+Շիրակ!AV326+Կոտայք!AV326+Լոռի!AV326+Արագածոտն!AV326+Գեղարքունիքի!AV326+Արմավիր!AV326+'Արարատի և Վայոց ձոր'!AV326+Տավուշ!AV325+Սյունիք!AV326)</f>
        <v>0</v>
      </c>
      <c r="AW327" s="56">
        <f>SUM('Երևան քաղաք'!AW326+Շիրակ!AW326+Կոտայք!AW326+Լոռի!AW326+Արագածոտն!AW326+Գեղարքունիքի!AW326+Արմավիր!AW326+'Արարատի և Վայոց ձոր'!AW326+Տավուշ!AW325+Սյունիք!AW326)</f>
        <v>1</v>
      </c>
      <c r="AX327" s="56">
        <f>SUM('Երևան քաղաք'!AX326+Շիրակ!AX326+Կոտայք!AX326+Լոռի!AX326+Արագածոտն!AX326+Գեղարքունիքի!AX326+Արմավիր!AX326+'Արարատի և Վայոց ձոր'!AX326+Տավուշ!AX325+Սյունիք!AX326)</f>
        <v>0</v>
      </c>
      <c r="AY327" s="56">
        <f>SUM('Երևան քաղաք'!AY326+Շիրակ!AY326+Կոտայք!AY326+Լոռի!AY326+Արագածոտն!AY326+Գեղարքունիքի!AY326+Արմավիր!AY326+'Արարատի և Վայոց ձոր'!AY326+Տավուշ!AY325+Սյունիք!AY326)</f>
        <v>1</v>
      </c>
      <c r="AZ327" s="56">
        <f>SUM('Երևան քաղաք'!AZ326+Շիրակ!AZ326+Կոտայք!AZ326+Լոռի!AZ326+Արագածոտն!AZ326+Գեղարքունիքի!AZ326+Արմավիր!AZ326+'Արարատի և Վայոց ձոր'!AZ326+Տավուշ!AZ325+Սյունիք!AZ326)</f>
        <v>0</v>
      </c>
      <c r="BA327" s="56">
        <f>SUM('Երևան քաղաք'!BA326+Շիրակ!BA326+Կոտայք!BA326+Լոռի!BA326+Արագածոտն!BA326+Գեղարքունիքի!BA326+Արմավիր!BA326+'Արարատի և Վայոց ձոր'!BA326+Տավուշ!BA325+Սյունիք!BA326)</f>
        <v>0</v>
      </c>
      <c r="BB327" s="56">
        <f>SUM('Երևան քաղաք'!BB326+Շիրակ!BB326+Կոտայք!BB326+Լոռի!BB326+Արագածոտն!BB326+Գեղարքունիքի!BB326+Արմավիր!BB326+'Արարատի և Վայոց ձոր'!BB326+Տավուշ!BB325+Սյունիք!BB326)</f>
        <v>0</v>
      </c>
      <c r="BC327" s="56">
        <f>SUM('Երևան քաղաք'!BC326+Շիրակ!BC326+Կոտայք!BC326+Լոռի!BC326+Արագածոտն!BC326+Գեղարքունիքի!BC326+Արմավիր!BC326+'Արարատի և Վայոց ձոր'!BC326+Տավուշ!BC325+Սյունիք!BC326)</f>
        <v>0</v>
      </c>
      <c r="BD327" s="56">
        <f>SUM('Երևան քաղաք'!BD326+Շիրակ!BD326+Կոտայք!BD326+Լոռի!BD326+Արագածոտն!BD326+Գեղարքունիքի!BD326+Արմավիր!BD326+'Արարատի և Վայոց ձոր'!BD326+Տավուշ!BD325+Սյունիք!BD326)</f>
        <v>0</v>
      </c>
      <c r="BE327" s="56">
        <f>SUM('Երևան քաղաք'!BE326+Շիրակ!BE326+Կոտայք!BE326+Լոռի!BE326+Արագածոտն!BE326+Գեղարքունիքի!BE326+Արմավիր!BE326+'Արարատի և Վայոց ձոր'!BE326+Տավուշ!BE325+Սյունիք!BE326)</f>
        <v>0</v>
      </c>
      <c r="BF327" s="56">
        <f>SUM('Երևան քաղաք'!BF326+Շիրակ!BF326+Կոտայք!BF326+Լոռի!BF326+Արագածոտն!BF326+Գեղարքունիքի!BF326+Արմավիր!BF326+'Արարատի և Վայոց ձոր'!BF326+Տավուշ!BF325+Սյունիք!BF326)</f>
        <v>0</v>
      </c>
      <c r="BG327" s="56">
        <f>SUM('Երևան քաղաք'!BG326+Շիրակ!BG326+Կոտայք!BG326+Լոռի!BG326+Արագածոտն!BG326+Գեղարքունիքի!BG326+Արմավիր!BG326+'Արարատի և Վայոց ձոր'!BG326+Տավուշ!BG325+Սյունիք!BG326)</f>
        <v>0</v>
      </c>
      <c r="BH327" s="56">
        <f>SUM('Երևան քաղաք'!BH326+Շիրակ!BH326+Կոտայք!BH326+Լոռի!BH326+Արագածոտն!BH326+Գեղարքունիքի!BH326+Արմավիր!BH326+'Արարատի և Վայոց ձոր'!BH326+Տավուշ!BH325+Սյունիք!BH326)</f>
        <v>0</v>
      </c>
      <c r="BI327" s="56">
        <f>SUM('Երևան քաղաք'!BI326+Շիրակ!BI326+Կոտայք!BI326+Լոռի!BI326+Արագածոտն!BI326+Գեղարքունիքի!BI326+Արմավիր!BI326+'Արարատի և Վայոց ձոր'!BI326+Տավուշ!BI325+Սյունիք!BI326)</f>
        <v>0</v>
      </c>
      <c r="BJ327" s="56">
        <f>SUM('Երևան քաղաք'!BJ326+Շիրակ!BJ326+Կոտայք!BJ326+Լոռի!BJ326+Արագածոտն!BJ326+Գեղարքունիքի!BJ326+Արմավիր!BJ326+'Արարատի և Վայոց ձոր'!BJ326+Տավուշ!BJ325+Սյունիք!BJ326)</f>
        <v>0</v>
      </c>
      <c r="BK327" s="56">
        <f>SUM('Երևան քաղաք'!BK326+Շիրակ!BK326+Կոտայք!BK326+Լոռի!BK326+Արագածոտն!BK326+Գեղարքունիքի!BK326+Արմավիր!BK326+'Արարատի և Վայոց ձոր'!BK326+Տավուշ!BK325+Սյունիք!BK326)</f>
        <v>0</v>
      </c>
      <c r="BL327" s="56">
        <f>SUM('Երևան քաղաք'!BL326+Շիրակ!BL326+Կոտայք!BL326+Լոռի!BL326+Արագածոտն!BL326+Գեղարքունիքի!BL326+Արմավիր!BL326+'Արարատի և Վայոց ձոր'!BL326+Տավուշ!BL325+Սյունիք!BL326)</f>
        <v>0</v>
      </c>
      <c r="BM327" s="56">
        <f>SUM('Երևան քաղաք'!BM326+Շիրակ!BM326+Կոտայք!BM326+Լոռի!BM326+Արագածոտն!BM326+Գեղարքունիքի!BM326+Արմավիր!BM326+'Արարատի և Վայոց ձոր'!BM326+Տավուշ!BM325+Սյունիք!BM326)</f>
        <v>0</v>
      </c>
      <c r="BN327" s="56">
        <f>SUM('Երևան քաղաք'!BN326+Շիրակ!BN326+Կոտայք!BN326+Լոռի!BN326+Արագածոտն!BN326+Գեղարքունիքի!BN326+Արմավիր!BN326+'Արարատի և Վայոց ձոր'!BN326+Տավուշ!BN325+Սյունիք!BN326)</f>
        <v>0</v>
      </c>
      <c r="BO327" s="56">
        <f>SUM('Երևան քաղաք'!BO326+Շիրակ!BO326+Կոտայք!BO326+Լոռի!BO326+Արագածոտն!BO326+Գեղարքունիքի!BO326+Արմավիր!BO326+'Արարատի և Վայոց ձոր'!BO326+Տավուշ!BO325+Սյունիք!BO326)</f>
        <v>0</v>
      </c>
      <c r="BP327" s="56">
        <f>SUM('Երևան քաղաք'!BP326+Շիրակ!BP326+Կոտայք!BP326+Լոռի!BP326+Արագածոտն!BP326+Գեղարքունիքի!BP326+Արմավիր!BP326+'Արարատի և Վայոց ձոր'!BP326+Տավուշ!BP325+Սյունիք!BP326)</f>
        <v>0</v>
      </c>
      <c r="BQ327" s="56">
        <f>SUM('Երևան քաղաք'!BQ326+Շիրակ!BQ326+Կոտայք!BQ326+Լոռի!BQ326+Արագածոտն!BQ326+Գեղարքունիքի!BQ326+Արմավիր!BQ326+'Արարատի և Վայոց ձոր'!BQ326+Տավուշ!BQ325+Սյունիք!BQ326)</f>
        <v>0</v>
      </c>
      <c r="BR327" s="56">
        <f>SUM('Երևան քաղաք'!BR326+Շիրակ!BR326+Կոտայք!BR326+Լոռի!BR326+Արագածոտն!BR326+Գեղարքունիքի!BR326+Արմավիր!BR326+'Արարատի և Վայոց ձոր'!BR326+Տավուշ!BR325+Սյունիք!BR326)</f>
        <v>0</v>
      </c>
      <c r="BS327" s="56">
        <f>SUM('Երևան քաղաք'!BS326+Շիրակ!BS326+Կոտայք!BS326+Լոռի!BS326+Արագածոտն!BS326+Գեղարքունիքի!BS326+Արմավիր!BS326+'Արարատի և Վայոց ձոր'!BS326+Տավուշ!BS325+Սյունիք!BS326)</f>
        <v>0</v>
      </c>
      <c r="BT327" s="56">
        <f>SUM('Երևան քաղաք'!BT326+Շիրակ!BT326+Կոտայք!BT326+Լոռի!BT326+Արագածոտն!BT326+Գեղարքունիքի!BT326+Արմավիր!BT326+'Արարատի և Վայոց ձոր'!BT326+Տավուշ!BT325+Սյունիք!BT326)</f>
        <v>0</v>
      </c>
      <c r="BU327" s="56">
        <f>SUM('Երևան քաղաք'!BU326+Շիրակ!BU326+Կոտայք!BU326+Լոռի!BU326+Արագածոտն!BU326+Գեղարքունիքի!BU326+Արմավիր!BU326+'Արարատի և Վայոց ձոր'!BU326+Տավուշ!BU325+Սյունիք!BU326)</f>
        <v>1</v>
      </c>
      <c r="BV327" s="56">
        <f>SUM('Երևան քաղաք'!BV326+Շիրակ!BV326+Կոտայք!BV326+Լոռի!BV326+Արագածոտն!BV326+Գեղարքունիքի!BV326+Արմավիր!BV326+'Արարատի և Վայոց ձոր'!BV326+Տավուշ!BV325+Սյունիք!BV326)</f>
        <v>0</v>
      </c>
      <c r="BW327" s="56">
        <f>SUM('Երևան քաղաք'!BW326+Շիրակ!BW326+Կոտայք!BW326+Լոռի!BW326+Արագածոտն!BW326+Գեղարքունիքի!BW326+Արմավիր!BW326+'Արարատի և Վայոց ձոր'!BW326+Տավուշ!BW325+Սյունիք!BW326)</f>
        <v>0</v>
      </c>
      <c r="BX327" s="56">
        <f>SUM('Երևան քաղաք'!BX326+Շիրակ!BX326+Կոտայք!BX326+Լոռի!BX326+Արագածոտն!BX326+Գեղարքունիքի!BX326+Արմավիր!BX326+'Արարատի և Վայոց ձոր'!BX326+Տավուշ!BX325+Սյունիք!BX326)</f>
        <v>0</v>
      </c>
      <c r="BY327" s="56">
        <f>SUM('Երևան քաղաք'!BY326+Շիրակ!BY326+Կոտայք!BY326+Լոռի!BY326+Արագածոտն!BY326+Գեղարքունիքի!BY326+Արմավիր!BY326+'Արարատի և Վայոց ձոր'!BY326+Տավուշ!BY325+Սյունիք!BY326)</f>
        <v>1</v>
      </c>
      <c r="BZ327" s="56">
        <f>SUM('Երևան քաղաք'!BZ326+Շիրակ!BZ326+Կոտայք!BZ326+Լոռի!BZ326+Արագածոտն!BZ326+Գեղարքունիքի!BZ326+Արմավիր!BZ326+'Արարատի և Վայոց ձոր'!BZ326+Տավուշ!BZ325+Սյունիք!BZ326)</f>
        <v>1</v>
      </c>
      <c r="CA327" s="56"/>
      <c r="CB327" s="133">
        <f t="shared" ref="CB327:CB389" si="100">F327</f>
        <v>1</v>
      </c>
      <c r="CC327" s="134">
        <f t="shared" ref="CC327:CC388" si="101">D327+E327</f>
        <v>1</v>
      </c>
      <c r="CD327" s="134">
        <f t="shared" ref="CD327:CD388" si="102">L327</f>
        <v>1</v>
      </c>
      <c r="CE327" s="134">
        <f t="shared" ref="CE327:CE388" si="103">I327+J327+K327</f>
        <v>1</v>
      </c>
      <c r="CF327" s="134">
        <f t="shared" si="97"/>
        <v>0</v>
      </c>
      <c r="CG327" s="134">
        <f t="shared" si="98"/>
        <v>0</v>
      </c>
      <c r="CH327" s="134">
        <f t="shared" ref="CH327:CH389" si="104">L327</f>
        <v>1</v>
      </c>
      <c r="CI327" s="134">
        <f t="shared" si="99"/>
        <v>1</v>
      </c>
      <c r="CJ327" s="134">
        <f t="shared" ref="CJ327:CJ388" si="105">L327</f>
        <v>1</v>
      </c>
      <c r="CK327" s="134">
        <f t="shared" ref="CK327:CK388" si="106">AM327+AN327+AO327+AP327+AQ327</f>
        <v>1</v>
      </c>
      <c r="CL327" s="134">
        <f t="shared" ref="CL327:CL388" si="107">L327</f>
        <v>1</v>
      </c>
      <c r="CM327" s="134">
        <f t="shared" ref="CM327:CM388" si="108">AR327+AS327+AT327+AU327+AV327+AW327+AX327</f>
        <v>1</v>
      </c>
      <c r="CN327" s="135">
        <f t="shared" ref="CN327:CN388" si="109">L327</f>
        <v>1</v>
      </c>
      <c r="CO327" s="135">
        <f t="shared" ref="CO327:CO388" si="110">AY327+AZ327+BA327</f>
        <v>1</v>
      </c>
      <c r="CP327" s="135">
        <f t="shared" ref="CP327:CP388" si="111">BF327</f>
        <v>0</v>
      </c>
      <c r="CQ327" s="135">
        <f t="shared" ref="CQ327:CQ388" si="112">BC327+BD327+BE327</f>
        <v>0</v>
      </c>
      <c r="CR327" s="135">
        <f t="shared" ref="CR327:CR388" si="113">BF327</f>
        <v>0</v>
      </c>
      <c r="CS327" s="135">
        <f t="shared" ref="CS327:CS388" si="114">BG327+BH327+BI327+BJ327</f>
        <v>0</v>
      </c>
      <c r="CT327" s="135">
        <f t="shared" ref="CT327:CT388" si="115">BS327</f>
        <v>0</v>
      </c>
      <c r="CU327" s="135">
        <f t="shared" ref="CU327:CU388" si="116">BO327+BP327+BQ327+BR327</f>
        <v>0</v>
      </c>
    </row>
    <row r="328" spans="1:99" ht="20.100000000000001" customHeight="1" x14ac:dyDescent="0.3">
      <c r="A328" s="41" t="s">
        <v>276</v>
      </c>
      <c r="B328" s="39" t="s">
        <v>628</v>
      </c>
      <c r="C328" s="39">
        <v>345.1</v>
      </c>
      <c r="D328" s="56">
        <f>SUM('Երևան քաղաք'!D327+Շիրակ!D327+Կոտայք!D327+Լոռի!D327+Արագածոտն!D327+Գեղարքունիքի!D327+Արմավիր!D327+'Արարատի և Վայոց ձոր'!D327+Տավուշ!D326+Սյունիք!D327)</f>
        <v>0</v>
      </c>
      <c r="E328" s="56">
        <f>SUM('Երևան քաղաք'!E327+Շիրակ!E327+Կոտայք!E327+Լոռի!E327+Արագածոտն!E327+Գեղարքունիքի!E327+Արմավիր!E327+'Արարատի և Վայոց ձոր'!E327+Տավուշ!E326+Սյունիք!E327)</f>
        <v>0</v>
      </c>
      <c r="F328" s="56">
        <f>SUM('Երևան քաղաք'!F327+Շիրակ!F327+Կոտայք!F327+Լոռի!F327+Արագածոտն!F327+Գեղարքունիքի!F327+Արմավիր!F327+'Արարատի և Վայոց ձոր'!F327+Տավուշ!F326+Սյունիք!F327)</f>
        <v>0</v>
      </c>
      <c r="G328" s="56">
        <f>SUM('Երևան քաղաք'!G327+Շիրակ!G327+Կոտայք!G327+Լոռի!G327+Արագածոտն!G327+Գեղարքունիքի!G327+Արմավիր!G327+'Արարատի և Վայոց ձոր'!G327+Տավուշ!G326+Սյունիք!G327)</f>
        <v>0</v>
      </c>
      <c r="H328" s="56">
        <f>SUM('Երևան քաղաք'!H327+Շիրակ!H327+Կոտայք!H327+Լոռի!H327+Արագածոտն!H327+Գեղարքունիքի!H327+Արմավիր!H327+'Արարատի և Վայոց ձոր'!H327+Տավուշ!H326+Սյունիք!H327)</f>
        <v>2</v>
      </c>
      <c r="I328" s="56">
        <f>SUM('Երևան քաղաք'!I327+Շիրակ!I327+Կոտայք!I327+Լոռի!I327+Արագածոտն!I327+Գեղարքունիքի!I327+Արմավիր!I327+'Արարատի և Վայոց ձոր'!I327+Տավուշ!I326+Սյունիք!I327)</f>
        <v>0</v>
      </c>
      <c r="J328" s="56">
        <f>SUM('Երևան քաղաք'!J327+Շիրակ!J327+Կոտայք!J327+Լոռի!J327+Արագածոտն!J327+Գեղարքունիքի!J327+Արմավիր!J327+'Արարատի և Վայոց ձոր'!J327+Տավուշ!J326+Սյունիք!J327)</f>
        <v>0</v>
      </c>
      <c r="K328" s="56">
        <f>SUM('Երևան քաղաք'!K327+Շիրակ!K327+Կոտայք!K327+Լոռի!K327+Արագածոտն!K327+Գեղարքունիքի!K327+Արմավիր!K327+'Արարատի և Վայոց ձոր'!K327+Տավուշ!K326+Սյունիք!K327)</f>
        <v>0</v>
      </c>
      <c r="L328" s="56">
        <f>SUM('Երևան քաղաք'!L327+Շիրակ!L327+Կոտայք!L327+Լոռի!L327+Արագածոտն!L327+Գեղարքունիքի!L327+Արմավիր!L327+'Արարատի և Վայոց ձոր'!L327+Տավուշ!L326+Սյունիք!L327)</f>
        <v>0</v>
      </c>
      <c r="M328" s="56">
        <f>SUM('Երևան քաղաք'!M327+Շիրակ!M327+Կոտայք!M327+Լոռի!M327+Արագածոտն!M327+Գեղարքունիքի!M327+Արմավիր!M327+'Արարատի և Վայոց ձոր'!M327+Տավուշ!M326+Սյունիք!M327)</f>
        <v>0</v>
      </c>
      <c r="N328" s="56">
        <f>SUM('Երևան քաղաք'!N327+Շիրակ!N327+Կոտայք!N327+Լոռի!N327+Արագածոտն!N327+Գեղարքունիքի!N327+Արմավիր!N327+'Արարատի և Վայոց ձոր'!N327+Տավուշ!N326+Սյունիք!N327)</f>
        <v>0</v>
      </c>
      <c r="O328" s="56">
        <f>SUM('Երևան քաղաք'!O327+Շիրակ!O327+Կոտայք!O327+Լոռի!O327+Արագածոտն!O327+Գեղարքունիքի!O327+Արմավիր!O327+'Արարատի և Վայոց ձոր'!O327+Տավուշ!O326+Սյունիք!O327)</f>
        <v>0</v>
      </c>
      <c r="P328" s="56">
        <f>SUM('Երևան քաղաք'!P327+Շիրակ!P327+Կոտայք!P327+Լոռի!P327+Արագածոտն!P327+Գեղարքունիքի!P327+Արմավիր!P327+'Արարատի և Վայոց ձոր'!P327+Տավուշ!P326+Սյունիք!P327)</f>
        <v>0</v>
      </c>
      <c r="Q328" s="56">
        <f>SUM('Երևան քաղաք'!Q327+Շիրակ!Q327+Կոտայք!Q327+Լոռի!Q327+Արագածոտն!Q327+Գեղարքունիքի!Q327+Արմավիր!Q327+'Արարատի և Վայոց ձոր'!Q327+Տավուշ!Q326+Սյունիք!Q327)</f>
        <v>0</v>
      </c>
      <c r="R328" s="56">
        <f>SUM('Երևան քաղաք'!R327+Շիրակ!R327+Կոտայք!R327+Լոռի!R327+Արագածոտն!R327+Գեղարքունիքի!R327+Արմավիր!R327+'Արարատի և Վայոց ձոր'!R327+Տավուշ!R326+Սյունիք!R327)</f>
        <v>0</v>
      </c>
      <c r="S328" s="56">
        <f>SUM('Երևան քաղաք'!S327+Շիրակ!S327+Կոտայք!S327+Լոռի!S327+Արագածոտն!S327+Գեղարքունիքի!S327+Արմավիր!S327+'Արարատի և Վայոց ձոր'!S327+Տավուշ!S326+Սյունիք!S327)</f>
        <v>0</v>
      </c>
      <c r="T328" s="56">
        <f>SUM('Երևան քաղաք'!T327+Շիրակ!T327+Կոտայք!T327+Լոռի!T327+Արագածոտն!T327+Գեղարքունիքի!T327+Արմավիր!T327+'Արարատի և Վայոց ձոր'!T327+Տավուշ!T326+Սյունիք!T327)</f>
        <v>0</v>
      </c>
      <c r="U328" s="56">
        <f>SUM('Երևան քաղաք'!U327+Շիրակ!U327+Կոտայք!U327+Լոռի!U327+Արագածոտն!U327+Գեղարքունիքի!U327+Արմավիր!U327+'Արարատի և Վայոց ձոր'!U327+Տավուշ!U326+Սյունիք!U327)</f>
        <v>0</v>
      </c>
      <c r="V328" s="56">
        <f>SUM('Երևան քաղաք'!V327+Շիրակ!V327+Կոտայք!V327+Լոռի!V327+Արագածոտն!V327+Գեղարքունիքի!V327+Արմավիր!V327+'Արարատի և Վայոց ձոր'!V327+Տավուշ!V326+Սյունիք!V327)</f>
        <v>0</v>
      </c>
      <c r="W328" s="56">
        <f>SUM('Երևան քաղաք'!W327+Շիրակ!W327+Կոտայք!W327+Լոռի!W327+Արագածոտն!W327+Գեղարքունիքի!W327+Արմավիր!W327+'Արարատի և Վայոց ձոր'!W327+Տավուշ!W326+Սյունիք!W327)</f>
        <v>0</v>
      </c>
      <c r="X328" s="56">
        <f>SUM('Երևան քաղաք'!X327+Շիրակ!X327+Կոտայք!X327+Լոռի!X327+Արագածոտն!X327+Գեղարքունիքի!X327+Արմավիր!X327+'Արարատի և Վայոց ձոր'!X327+Տավուշ!X326+Սյունիք!X327)</f>
        <v>0</v>
      </c>
      <c r="Y328" s="56">
        <f>SUM('Երևան քաղաք'!Y327+Շիրակ!Y327+Կոտայք!Y327+Լոռի!Y327+Արագածոտն!Y327+Գեղարքունիքի!Y327+Արմավիր!Y327+'Արարատի և Վայոց ձոր'!Y327+Տավուշ!Y326+Սյունիք!Y327)</f>
        <v>0</v>
      </c>
      <c r="Z328" s="56">
        <f>SUM('Երևան քաղաք'!Z327+Շիրակ!Z327+Կոտայք!Z327+Լոռի!Z327+Արագածոտն!Z327+Գեղարքունիքի!Z327+Արմավիր!Z327+'Արարատի և Վայոց ձոր'!Z327+Տավուշ!Z326+Սյունիք!Z327)</f>
        <v>0</v>
      </c>
      <c r="AA328" s="56">
        <f>SUM('Երևան քաղաք'!AA327+Շիրակ!AA327+Կոտայք!AA327+Լոռի!AA327+Արագածոտն!AA327+Գեղարքունիքի!AA327+Արմավիր!AA327+'Արարատի և Վայոց ձոր'!AA327+Տավուշ!AA326+Սյունիք!AA327)</f>
        <v>0</v>
      </c>
      <c r="AB328" s="56">
        <f>SUM('Երևան քաղաք'!AB327+Շիրակ!AB327+Կոտայք!AB327+Լոռի!AB327+Արագածոտն!AB327+Գեղարքունիքի!AB327+Արմավիր!AB327+'Արարատի և Վայոց ձոր'!AB327+Տավուշ!AB326+Սյունիք!AB327)</f>
        <v>0</v>
      </c>
      <c r="AC328" s="56">
        <f>SUM('Երևան քաղաք'!AC327+Շիրակ!AC327+Կոտայք!AC327+Լոռի!AC327+Արագածոտն!AC327+Գեղարքունիքի!AC327+Արմավիր!AC327+'Արարատի և Վայոց ձոր'!AC327+Տավուշ!AC326+Սյունիք!AC327)</f>
        <v>0</v>
      </c>
      <c r="AD328" s="56">
        <f>SUM('Երևան քաղաք'!AD327+Շիրակ!AD327+Կոտայք!AD327+Լոռի!AD327+Արագածոտն!AD327+Գեղարքունիքի!AD327+Արմավիր!AD327+'Արարատի և Վայոց ձոր'!AD327+Տավուշ!AD326+Սյունիք!AD327)</f>
        <v>0</v>
      </c>
      <c r="AE328" s="56">
        <f>SUM('Երևան քաղաք'!AE327+Շիրակ!AE327+Կոտայք!AE327+Լոռի!AE327+Արագածոտն!AE327+Գեղարքունիքի!AE327+Արմավիր!AE327+'Արարատի և Վայոց ձոր'!AE327+Տավուշ!AE326+Սյունիք!AE327)</f>
        <v>0</v>
      </c>
      <c r="AF328" s="56">
        <f>SUM('Երևան քաղաք'!AF327+Շիրակ!AF327+Կոտայք!AF327+Լոռի!AF327+Արագածոտն!AF327+Գեղարքունիքի!AF327+Արմավիր!AF327+'Արարատի և Վայոց ձոր'!AF327+Տավուշ!AF326+Սյունիք!AF327)</f>
        <v>0</v>
      </c>
      <c r="AG328" s="56">
        <f>SUM('Երևան քաղաք'!AG327+Շիրակ!AG327+Կոտայք!AG327+Լոռի!AG327+Արագածոտն!AG327+Գեղարքունիքի!AG327+Արմավիր!AG327+'Արարատի և Վայոց ձոր'!AG327+Տավուշ!AG326+Սյունիք!AG327)</f>
        <v>0</v>
      </c>
      <c r="AH328" s="56">
        <f>SUM('Երևան քաղաք'!AH327+Շիրակ!AH327+Կոտայք!AH327+Լոռի!AH327+Արագածոտն!AH327+Գեղարքունիքի!AH327+Արմավիր!AH327+'Արարատի և Վայոց ձոր'!AH327+Տավուշ!AH326+Սյունիք!AH327)</f>
        <v>0</v>
      </c>
      <c r="AI328" s="56">
        <f>SUM('Երևան քաղաք'!AI327+Շիրակ!AI327+Կոտայք!AI327+Լոռի!AI327+Արագածոտն!AI327+Գեղարքունիքի!AI327+Արմավիր!AI327+'Արարատի և Վայոց ձոր'!AI327+Տավուշ!AI326+Սյունիք!AI327)</f>
        <v>0</v>
      </c>
      <c r="AJ328" s="56">
        <f>SUM('Երևան քաղաք'!AJ327+Շիրակ!AJ327+Կոտայք!AJ327+Լոռի!AJ327+Արագածոտն!AJ327+Գեղարքունիքի!AJ327+Արմավիր!AJ327+'Արարատի և Վայոց ձոր'!AJ327+Տավուշ!AJ326+Սյունիք!AJ327)</f>
        <v>0</v>
      </c>
      <c r="AK328" s="56">
        <f>SUM('Երևան քաղաք'!AK327+Շիրակ!AK327+Կոտայք!AK327+Լոռի!AK327+Արագածոտն!AK327+Գեղարքունիքի!AK327+Արմավիր!AK327+'Արարատի և Վայոց ձոր'!AK327+Տավուշ!AK326+Սյունիք!AK327)</f>
        <v>0</v>
      </c>
      <c r="AL328" s="56">
        <f>SUM('Երևան քաղաք'!AL327+Շիրակ!AL327+Կոտայք!AL327+Լոռի!AL327+Արագածոտն!AL327+Գեղարքունիքի!AL327+Արմավիր!AL327+'Արարատի և Վայոց ձոր'!AL327+Տավուշ!AL326+Սյունիք!AL327)</f>
        <v>0</v>
      </c>
      <c r="AM328" s="56">
        <f>SUM('Երևան քաղաք'!AM327+Շիրակ!AM327+Կոտայք!AM327+Լոռի!AM327+Արագածոտն!AM327+Գեղարքունիքի!AM327+Արմավիր!AM327+'Արարատի և Վայոց ձոր'!AM327+Տավուշ!AM326+Սյունիք!AM327)</f>
        <v>0</v>
      </c>
      <c r="AN328" s="56">
        <f>SUM('Երևան քաղաք'!AN327+Շիրակ!AN327+Կոտայք!AN327+Լոռի!AN327+Արագածոտն!AN327+Գեղարքունիքի!AN327+Արմավիր!AN327+'Արարատի և Վայոց ձոր'!AN327+Տավուշ!AN326+Սյունիք!AN327)</f>
        <v>0</v>
      </c>
      <c r="AO328" s="56">
        <f>SUM('Երևան քաղաք'!AO327+Շիրակ!AO327+Կոտայք!AO327+Լոռի!AO327+Արագածոտն!AO327+Գեղարքունիքի!AO327+Արմավիր!AO327+'Արարատի և Վայոց ձոր'!AO327+Տավուշ!AO326+Սյունիք!AO327)</f>
        <v>0</v>
      </c>
      <c r="AP328" s="56">
        <f>SUM('Երևան քաղաք'!AP327+Շիրակ!AP327+Կոտայք!AP327+Լոռի!AP327+Արագածոտն!AP327+Գեղարքունիքի!AP327+Արմավիր!AP327+'Արարատի և Վայոց ձոր'!AP327+Տավուշ!AP326+Սյունիք!AP327)</f>
        <v>0</v>
      </c>
      <c r="AQ328" s="56">
        <f>SUM('Երևան քաղաք'!AQ327+Շիրակ!AQ327+Կոտայք!AQ327+Լոռի!AQ327+Արագածոտն!AQ327+Գեղարքունիքի!AQ327+Արմավիր!AQ327+'Արարատի և Վայոց ձոր'!AQ327+Տավուշ!AQ326+Սյունիք!AQ327)</f>
        <v>0</v>
      </c>
      <c r="AR328" s="56">
        <f>SUM('Երևան քաղաք'!AR327+Շիրակ!AR327+Կոտայք!AR327+Լոռի!AR327+Արագածոտն!AR327+Գեղարքունիքի!AR327+Արմավիր!AR327+'Արարատի և Վայոց ձոր'!AR327+Տավուշ!AR326+Սյունիք!AR327)</f>
        <v>0</v>
      </c>
      <c r="AS328" s="56">
        <f>SUM('Երևան քաղաք'!AS327+Շիրակ!AS327+Կոտայք!AS327+Լոռի!AS327+Արագածոտն!AS327+Գեղարքունիքի!AS327+Արմավիր!AS327+'Արարատի և Վայոց ձոր'!AS327+Տավուշ!AS326+Սյունիք!AS327)</f>
        <v>0</v>
      </c>
      <c r="AT328" s="56">
        <f>SUM('Երևան քաղաք'!AT327+Շիրակ!AT327+Կոտայք!AT327+Լոռի!AT327+Արագածոտն!AT327+Գեղարքունիքի!AT327+Արմավիր!AT327+'Արարատի և Վայոց ձոր'!AT327+Տավուշ!AT326+Սյունիք!AT327)</f>
        <v>0</v>
      </c>
      <c r="AU328" s="56">
        <f>SUM('Երևան քաղաք'!AU327+Շիրակ!AU327+Կոտայք!AU327+Լոռի!AU327+Արագածոտն!AU327+Գեղարքունիքի!AU327+Արմավիր!AU327+'Արարատի և Վայոց ձոր'!AU327+Տավուշ!AU326+Սյունիք!AU327)</f>
        <v>0</v>
      </c>
      <c r="AV328" s="56">
        <f>SUM('Երևան քաղաք'!AV327+Շիրակ!AV327+Կոտայք!AV327+Լոռի!AV327+Արագածոտն!AV327+Գեղարքունիքի!AV327+Արմավիր!AV327+'Արարատի և Վայոց ձոր'!AV327+Տավուշ!AV326+Սյունիք!AV327)</f>
        <v>0</v>
      </c>
      <c r="AW328" s="56">
        <f>SUM('Երևան քաղաք'!AW327+Շիրակ!AW327+Կոտայք!AW327+Լոռի!AW327+Արագածոտն!AW327+Գեղարքունիքի!AW327+Արմավիր!AW327+'Արարատի և Վայոց ձոր'!AW327+Տավուշ!AW326+Սյունիք!AW327)</f>
        <v>0</v>
      </c>
      <c r="AX328" s="56">
        <f>SUM('Երևան քաղաք'!AX327+Շիրակ!AX327+Կոտայք!AX327+Լոռի!AX327+Արագածոտն!AX327+Գեղարքունիքի!AX327+Արմավիր!AX327+'Արարատի և Վայոց ձոր'!AX327+Տավուշ!AX326+Սյունիք!AX327)</f>
        <v>0</v>
      </c>
      <c r="AY328" s="56">
        <f>SUM('Երևան քաղաք'!AY327+Շիրակ!AY327+Կոտայք!AY327+Լոռի!AY327+Արագածոտն!AY327+Գեղարքունիքի!AY327+Արմավիր!AY327+'Արարատի և Վայոց ձոր'!AY327+Տավուշ!AY326+Սյունիք!AY327)</f>
        <v>0</v>
      </c>
      <c r="AZ328" s="56">
        <f>SUM('Երևան քաղաք'!AZ327+Շիրակ!AZ327+Կոտայք!AZ327+Լոռի!AZ327+Արագածոտն!AZ327+Գեղարքունիքի!AZ327+Արմավիր!AZ327+'Արարատի և Վայոց ձոր'!AZ327+Տավուշ!AZ326+Սյունիք!AZ327)</f>
        <v>0</v>
      </c>
      <c r="BA328" s="56">
        <f>SUM('Երևան քաղաք'!BA327+Շիրակ!BA327+Կոտայք!BA327+Լոռի!BA327+Արագածոտն!BA327+Գեղարքունիքի!BA327+Արմավիր!BA327+'Արարատի և Վայոց ձոր'!BA327+Տավուշ!BA326+Սյունիք!BA327)</f>
        <v>0</v>
      </c>
      <c r="BB328" s="56">
        <f>SUM('Երևան քաղաք'!BB327+Շիրակ!BB327+Կոտայք!BB327+Լոռի!BB327+Արագածոտն!BB327+Գեղարքունիքի!BB327+Արմավիր!BB327+'Արարատի և Վայոց ձոր'!BB327+Տավուշ!BB326+Սյունիք!BB327)</f>
        <v>0</v>
      </c>
      <c r="BC328" s="56">
        <f>SUM('Երևան քաղաք'!BC327+Շիրակ!BC327+Կոտայք!BC327+Լոռի!BC327+Արագածոտն!BC327+Գեղարքունիքի!BC327+Արմավիր!BC327+'Արարատի և Վայոց ձոր'!BC327+Տավուշ!BC326+Սյունիք!BC327)</f>
        <v>0</v>
      </c>
      <c r="BD328" s="56">
        <f>SUM('Երևան քաղաք'!BD327+Շիրակ!BD327+Կոտայք!BD327+Լոռի!BD327+Արագածոտն!BD327+Գեղարքունիքի!BD327+Արմավիր!BD327+'Արարատի և Վայոց ձոր'!BD327+Տավուշ!BD326+Սյունիք!BD327)</f>
        <v>0</v>
      </c>
      <c r="BE328" s="56">
        <f>SUM('Երևան քաղաք'!BE327+Շիրակ!BE327+Կոտայք!BE327+Լոռի!BE327+Արագածոտն!BE327+Գեղարքունիքի!BE327+Արմավիր!BE327+'Արարատի և Վայոց ձոր'!BE327+Տավուշ!BE326+Սյունիք!BE327)</f>
        <v>0</v>
      </c>
      <c r="BF328" s="56">
        <f>SUM('Երևան քաղաք'!BF327+Շիրակ!BF327+Կոտայք!BF327+Լոռի!BF327+Արագածոտն!BF327+Գեղարքունիքի!BF327+Արմավիր!BF327+'Արարատի և Վայոց ձոր'!BF327+Տավուշ!BF326+Սյունիք!BF327)</f>
        <v>0</v>
      </c>
      <c r="BG328" s="56">
        <f>SUM('Երևան քաղաք'!BG327+Շիրակ!BG327+Կոտայք!BG327+Լոռի!BG327+Արագածոտն!BG327+Գեղարքունիքի!BG327+Արմավիր!BG327+'Արարատի և Վայոց ձոր'!BG327+Տավուշ!BG326+Սյունիք!BG327)</f>
        <v>0</v>
      </c>
      <c r="BH328" s="56">
        <f>SUM('Երևան քաղաք'!BH327+Շիրակ!BH327+Կոտայք!BH327+Լոռի!BH327+Արագածոտն!BH327+Գեղարքունիքի!BH327+Արմավիր!BH327+'Արարատի և Վայոց ձոր'!BH327+Տավուշ!BH326+Սյունիք!BH327)</f>
        <v>0</v>
      </c>
      <c r="BI328" s="56">
        <f>SUM('Երևան քաղաք'!BI327+Շիրակ!BI327+Կոտայք!BI327+Լոռի!BI327+Արագածոտն!BI327+Գեղարքունիքի!BI327+Արմավիր!BI327+'Արարատի և Վայոց ձոր'!BI327+Տավուշ!BI326+Սյունիք!BI327)</f>
        <v>0</v>
      </c>
      <c r="BJ328" s="56">
        <f>SUM('Երևան քաղաք'!BJ327+Շիրակ!BJ327+Կոտայք!BJ327+Լոռի!BJ327+Արագածոտն!BJ327+Գեղարքունիքի!BJ327+Արմավիր!BJ327+'Արարատի և Վայոց ձոր'!BJ327+Տավուշ!BJ326+Սյունիք!BJ327)</f>
        <v>0</v>
      </c>
      <c r="BK328" s="56">
        <f>SUM('Երևան քաղաք'!BK327+Շիրակ!BK327+Կոտայք!BK327+Լոռի!BK327+Արագածոտն!BK327+Գեղարքունիքի!BK327+Արմավիր!BK327+'Արարատի և Վայոց ձոր'!BK327+Տավուշ!BK326+Սյունիք!BK327)</f>
        <v>0</v>
      </c>
      <c r="BL328" s="56">
        <f>SUM('Երևան քաղաք'!BL327+Շիրակ!BL327+Կոտայք!BL327+Լոռի!BL327+Արագածոտն!BL327+Գեղարքունիքի!BL327+Արմավիր!BL327+'Արարատի և Վայոց ձոր'!BL327+Տավուշ!BL326+Սյունիք!BL327)</f>
        <v>0</v>
      </c>
      <c r="BM328" s="56">
        <f>SUM('Երևան քաղաք'!BM327+Շիրակ!BM327+Կոտայք!BM327+Լոռի!BM327+Արագածոտն!BM327+Գեղարքունիքի!BM327+Արմավիր!BM327+'Արարատի և Վայոց ձոր'!BM327+Տավուշ!BM326+Սյունիք!BM327)</f>
        <v>0</v>
      </c>
      <c r="BN328" s="56">
        <f>SUM('Երևան քաղաք'!BN327+Շիրակ!BN327+Կոտայք!BN327+Լոռի!BN327+Արագածոտն!BN327+Գեղարքունիքի!BN327+Արմավիր!BN327+'Արարատի և Վայոց ձոր'!BN327+Տավուշ!BN326+Սյունիք!BN327)</f>
        <v>0</v>
      </c>
      <c r="BO328" s="56">
        <f>SUM('Երևան քաղաք'!BO327+Շիրակ!BO327+Կոտայք!BO327+Լոռի!BO327+Արագածոտն!BO327+Գեղարքունիքի!BO327+Արմավիր!BO327+'Արարատի և Վայոց ձոր'!BO327+Տավուշ!BO326+Սյունիք!BO327)</f>
        <v>0</v>
      </c>
      <c r="BP328" s="56">
        <f>SUM('Երևան քաղաք'!BP327+Շիրակ!BP327+Կոտայք!BP327+Լոռի!BP327+Արագածոտն!BP327+Գեղարքունիքի!BP327+Արմավիր!BP327+'Արարատի և Վայոց ձոր'!BP327+Տավուշ!BP326+Սյունիք!BP327)</f>
        <v>0</v>
      </c>
      <c r="BQ328" s="56">
        <f>SUM('Երևան քաղաք'!BQ327+Շիրակ!BQ327+Կոտայք!BQ327+Լոռի!BQ327+Արագածոտն!BQ327+Գեղարքունիքի!BQ327+Արմավիր!BQ327+'Արարատի և Վայոց ձոր'!BQ327+Տավուշ!BQ326+Սյունիք!BQ327)</f>
        <v>0</v>
      </c>
      <c r="BR328" s="56">
        <f>SUM('Երևան քաղաք'!BR327+Շիրակ!BR327+Կոտայք!BR327+Լոռի!BR327+Արագածոտն!BR327+Գեղարքունիքի!BR327+Արմավիր!BR327+'Արարատի և Վայոց ձոր'!BR327+Տավուշ!BR326+Սյունիք!BR327)</f>
        <v>0</v>
      </c>
      <c r="BS328" s="56">
        <f>SUM('Երևան քաղաք'!BS327+Շիրակ!BS327+Կոտայք!BS327+Լոռի!BS327+Արագածոտն!BS327+Գեղարքունիքի!BS327+Արմավիր!BS327+'Արարատի և Վայոց ձոր'!BS327+Տավուշ!BS326+Սյունիք!BS327)</f>
        <v>0</v>
      </c>
      <c r="BT328" s="56">
        <f>SUM('Երևան քաղաք'!BT327+Շիրակ!BT327+Կոտայք!BT327+Լոռի!BT327+Արագածոտն!BT327+Գեղարքունիքի!BT327+Արմավիր!BT327+'Արարատի և Վայոց ձոր'!BT327+Տավուշ!BT326+Սյունիք!BT327)</f>
        <v>0</v>
      </c>
      <c r="BU328" s="56">
        <f>SUM('Երևան քաղաք'!BU327+Շիրակ!BU327+Կոտայք!BU327+Լոռի!BU327+Արագածոտն!BU327+Գեղարքունիքի!BU327+Արմավիր!BU327+'Արարատի և Վայոց ձոր'!BU327+Տավուշ!BU326+Սյունիք!BU327)</f>
        <v>0</v>
      </c>
      <c r="BV328" s="56">
        <f>SUM('Երևան քաղաք'!BV327+Շիրակ!BV327+Կոտայք!BV327+Լոռի!BV327+Արագածոտն!BV327+Գեղարքունիքի!BV327+Արմավիր!BV327+'Արարատի և Վայոց ձոր'!BV327+Տավուշ!BV326+Սյունիք!BV327)</f>
        <v>0</v>
      </c>
      <c r="BW328" s="56">
        <f>SUM('Երևան քաղաք'!BW327+Շիրակ!BW327+Կոտայք!BW327+Լոռի!BW327+Արագածոտն!BW327+Գեղարքունիքի!BW327+Արմավիր!BW327+'Արարատի և Վայոց ձոր'!BW327+Տավուշ!BW326+Սյունիք!BW327)</f>
        <v>0</v>
      </c>
      <c r="BX328" s="56">
        <f>SUM('Երևան քաղաք'!BX327+Շիրակ!BX327+Կոտայք!BX327+Լոռի!BX327+Արագածոտն!BX327+Գեղարքունիքի!BX327+Արմավիր!BX327+'Արարատի և Վայոց ձոր'!BX327+Տավուշ!BX326+Սյունիք!BX327)</f>
        <v>0</v>
      </c>
      <c r="BY328" s="56">
        <f>SUM('Երևան քաղաք'!BY327+Շիրակ!BY327+Կոտայք!BY327+Լոռի!BY327+Արագածոտն!BY327+Գեղարքունիքի!BY327+Արմավիր!BY327+'Արարատի և Վայոց ձոր'!BY327+Տավուշ!BY326+Սյունիք!BY327)</f>
        <v>0</v>
      </c>
      <c r="BZ328" s="56">
        <f>SUM('Երևան քաղաք'!BZ327+Շիրակ!BZ327+Կոտայք!BZ327+Լոռի!BZ327+Արագածոտն!BZ327+Գեղարքունիքի!BZ327+Արմավիր!BZ327+'Արարատի և Վայոց ձոր'!BZ327+Տավուշ!BZ326+Սյունիք!BZ327)</f>
        <v>0</v>
      </c>
      <c r="CA328" s="56"/>
      <c r="CB328" s="133">
        <f t="shared" si="100"/>
        <v>0</v>
      </c>
      <c r="CC328" s="134">
        <f t="shared" si="101"/>
        <v>0</v>
      </c>
      <c r="CD328" s="134">
        <f t="shared" si="102"/>
        <v>0</v>
      </c>
      <c r="CE328" s="134">
        <f t="shared" si="103"/>
        <v>0</v>
      </c>
      <c r="CF328" s="134">
        <f t="shared" ref="CF328:CF388" si="117">W328</f>
        <v>0</v>
      </c>
      <c r="CG328" s="134">
        <f t="shared" ref="CG328:CG388" si="118">O328+P328+Q328+R328+S328+T328+U328+V328</f>
        <v>0</v>
      </c>
      <c r="CH328" s="134">
        <f t="shared" si="104"/>
        <v>0</v>
      </c>
      <c r="CI328" s="134">
        <f t="shared" si="99"/>
        <v>0</v>
      </c>
      <c r="CJ328" s="134">
        <f t="shared" si="105"/>
        <v>0</v>
      </c>
      <c r="CK328" s="134">
        <f t="shared" si="106"/>
        <v>0</v>
      </c>
      <c r="CL328" s="134">
        <f t="shared" si="107"/>
        <v>0</v>
      </c>
      <c r="CM328" s="134">
        <f t="shared" si="108"/>
        <v>0</v>
      </c>
      <c r="CN328" s="135">
        <f t="shared" si="109"/>
        <v>0</v>
      </c>
      <c r="CO328" s="135">
        <f t="shared" si="110"/>
        <v>0</v>
      </c>
      <c r="CP328" s="135">
        <f t="shared" si="111"/>
        <v>0</v>
      </c>
      <c r="CQ328" s="135">
        <f t="shared" si="112"/>
        <v>0</v>
      </c>
      <c r="CR328" s="135">
        <f t="shared" si="113"/>
        <v>0</v>
      </c>
      <c r="CS328" s="135">
        <f t="shared" si="114"/>
        <v>0</v>
      </c>
      <c r="CT328" s="135">
        <f t="shared" si="115"/>
        <v>0</v>
      </c>
      <c r="CU328" s="135">
        <f t="shared" si="116"/>
        <v>0</v>
      </c>
    </row>
    <row r="329" spans="1:99" ht="20.100000000000001" customHeight="1" x14ac:dyDescent="0.3">
      <c r="A329" s="41" t="s">
        <v>277</v>
      </c>
      <c r="B329" s="39" t="s">
        <v>482</v>
      </c>
      <c r="C329" s="39">
        <v>346</v>
      </c>
      <c r="D329" s="56">
        <f>SUM('Երևան քաղաք'!D328+Շիրակ!D328+Կոտայք!D328+Լոռի!D328+Արագածոտն!D328+Գեղարքունիքի!D328+Արմավիր!D328+'Արարատի և Վայոց ձոր'!D328+Տավուշ!D327+Սյունիք!D328)</f>
        <v>0</v>
      </c>
      <c r="E329" s="56">
        <f>SUM('Երևան քաղաք'!E328+Շիրակ!E328+Կոտայք!E328+Լոռի!E328+Արագածոտն!E328+Գեղարքունիքի!E328+Արմավիր!E328+'Արարատի և Վայոց ձոր'!E328+Տավուշ!E327+Սյունիք!E328)</f>
        <v>0</v>
      </c>
      <c r="F329" s="56">
        <f>SUM('Երևան քաղաք'!F328+Շիրակ!F328+Կոտայք!F328+Լոռի!F328+Արագածոտն!F328+Գեղարքունիքի!F328+Արմավիր!F328+'Արարատի և Վայոց ձոր'!F328+Տավուշ!F327+Սյունիք!F328)</f>
        <v>0</v>
      </c>
      <c r="G329" s="56">
        <f>SUM('Երևան քաղաք'!G328+Շիրակ!G328+Կոտայք!G328+Լոռի!G328+Արագածոտն!G328+Գեղարքունիքի!G328+Արմավիր!G328+'Արարատի և Վայոց ձոր'!G328+Տավուշ!G327+Սյունիք!G328)</f>
        <v>0</v>
      </c>
      <c r="H329" s="56">
        <f>SUM('Երևան քաղաք'!H328+Շիրակ!H328+Կոտայք!H328+Լոռի!H328+Արագածոտն!H328+Գեղարքունիքի!H328+Արմավիր!H328+'Արարատի և Վայոց ձոր'!H328+Տավուշ!H327+Սյունիք!H328)</f>
        <v>0</v>
      </c>
      <c r="I329" s="56">
        <f>SUM('Երևան քաղաք'!I328+Շիրակ!I328+Կոտայք!I328+Լոռի!I328+Արագածոտն!I328+Գեղարքունիքի!I328+Արմավիր!I328+'Արարատի և Վայոց ձոր'!I328+Տավուշ!I327+Սյունիք!I328)</f>
        <v>0</v>
      </c>
      <c r="J329" s="56">
        <f>SUM('Երևան քաղաք'!J328+Շիրակ!J328+Կոտայք!J328+Լոռի!J328+Արագածոտն!J328+Գեղարքունիքի!J328+Արմավիր!J328+'Արարատի և Վայոց ձոր'!J328+Տավուշ!J327+Սյունիք!J328)</f>
        <v>0</v>
      </c>
      <c r="K329" s="56">
        <f>SUM('Երևան քաղաք'!K328+Շիրակ!K328+Կոտայք!K328+Լոռի!K328+Արագածոտն!K328+Գեղարքունիքի!K328+Արմավիր!K328+'Արարատի և Վայոց ձոր'!K328+Տավուշ!K327+Սյունիք!K328)</f>
        <v>0</v>
      </c>
      <c r="L329" s="56">
        <f>SUM('Երևան քաղաք'!L328+Շիրակ!L328+Կոտայք!L328+Լոռի!L328+Արագածոտն!L328+Գեղարքունիքի!L328+Արմավիր!L328+'Արարատի և Վայոց ձոր'!L328+Տավուշ!L327+Սյունիք!L328)</f>
        <v>0</v>
      </c>
      <c r="M329" s="56">
        <f>SUM('Երևան քաղաք'!M328+Շիրակ!M328+Կոտայք!M328+Լոռի!M328+Արագածոտն!M328+Գեղարքունիքի!M328+Արմավիր!M328+'Արարատի և Վայոց ձոր'!M328+Տավուշ!M327+Սյունիք!M328)</f>
        <v>0</v>
      </c>
      <c r="N329" s="56">
        <f>SUM('Երևան քաղաք'!N328+Շիրակ!N328+Կոտայք!N328+Լոռի!N328+Արագածոտն!N328+Գեղարքունիքի!N328+Արմավիր!N328+'Արարատի և Վայոց ձոր'!N328+Տավուշ!N327+Սյունիք!N328)</f>
        <v>0</v>
      </c>
      <c r="O329" s="56">
        <f>SUM('Երևան քաղաք'!O328+Շիրակ!O328+Կոտայք!O328+Լոռի!O328+Արագածոտն!O328+Գեղարքունիքի!O328+Արմավիր!O328+'Արարատի և Վայոց ձոր'!O328+Տավուշ!O327+Սյունիք!O328)</f>
        <v>0</v>
      </c>
      <c r="P329" s="56">
        <f>SUM('Երևան քաղաք'!P328+Շիրակ!P328+Կոտայք!P328+Լոռի!P328+Արագածոտն!P328+Գեղարքունիքի!P328+Արմավիր!P328+'Արարատի և Վայոց ձոր'!P328+Տավուշ!P327+Սյունիք!P328)</f>
        <v>0</v>
      </c>
      <c r="Q329" s="56">
        <f>SUM('Երևան քաղաք'!Q328+Շիրակ!Q328+Կոտայք!Q328+Լոռի!Q328+Արագածոտն!Q328+Գեղարքունիքի!Q328+Արմավիր!Q328+'Արարատի և Վայոց ձոր'!Q328+Տավուշ!Q327+Սյունիք!Q328)</f>
        <v>0</v>
      </c>
      <c r="R329" s="56">
        <f>SUM('Երևան քաղաք'!R328+Շիրակ!R328+Կոտայք!R328+Լոռի!R328+Արագածոտն!R328+Գեղարքունիքի!R328+Արմավիր!R328+'Արարատի և Վայոց ձոր'!R328+Տավուշ!R327+Սյունիք!R328)</f>
        <v>0</v>
      </c>
      <c r="S329" s="56">
        <f>SUM('Երևան քաղաք'!S328+Շիրակ!S328+Կոտայք!S328+Լոռի!S328+Արագածոտն!S328+Գեղարքունիքի!S328+Արմավիր!S328+'Արարատի և Վայոց ձոր'!S328+Տավուշ!S327+Սյունիք!S328)</f>
        <v>0</v>
      </c>
      <c r="T329" s="56">
        <f>SUM('Երևան քաղաք'!T328+Շիրակ!T328+Կոտայք!T328+Լոռի!T328+Արագածոտն!T328+Գեղարքունիքի!T328+Արմավիր!T328+'Արարատի և Վայոց ձոր'!T328+Տավուշ!T327+Սյունիք!T328)</f>
        <v>0</v>
      </c>
      <c r="U329" s="56">
        <f>SUM('Երևան քաղաք'!U328+Շիրակ!U328+Կոտայք!U328+Լոռի!U328+Արագածոտն!U328+Գեղարքունիքի!U328+Արմավիր!U328+'Արարատի և Վայոց ձոր'!U328+Տավուշ!U327+Սյունիք!U328)</f>
        <v>0</v>
      </c>
      <c r="V329" s="56">
        <f>SUM('Երևան քաղաք'!V328+Շիրակ!V328+Կոտայք!V328+Լոռի!V328+Արագածոտն!V328+Գեղարքունիքի!V328+Արմավիր!V328+'Արարատի և Վայոց ձոր'!V328+Տավուշ!V327+Սյունիք!V328)</f>
        <v>0</v>
      </c>
      <c r="W329" s="56">
        <f>SUM('Երևան քաղաք'!W328+Շիրակ!W328+Կոտայք!W328+Լոռի!W328+Արագածոտն!W328+Գեղարքունիքի!W328+Արմավիր!W328+'Արարատի և Վայոց ձոր'!W328+Տավուշ!W327+Սյունիք!W328)</f>
        <v>0</v>
      </c>
      <c r="X329" s="56">
        <f>SUM('Երևան քաղաք'!X328+Շիրակ!X328+Կոտայք!X328+Լոռի!X328+Արագածոտն!X328+Գեղարքունիքի!X328+Արմավիր!X328+'Արարատի և Վայոց ձոր'!X328+Տավուշ!X327+Սյունիք!X328)</f>
        <v>0</v>
      </c>
      <c r="Y329" s="56">
        <f>SUM('Երևան քաղաք'!Y328+Շիրակ!Y328+Կոտայք!Y328+Լոռի!Y328+Արագածոտն!Y328+Գեղարքունիքի!Y328+Արմավիր!Y328+'Արարատի և Վայոց ձոր'!Y328+Տավուշ!Y327+Սյունիք!Y328)</f>
        <v>0</v>
      </c>
      <c r="Z329" s="56">
        <f>SUM('Երևան քաղաք'!Z328+Շիրակ!Z328+Կոտայք!Z328+Լոռի!Z328+Արագածոտն!Z328+Գեղարքունիքի!Z328+Արմավիր!Z328+'Արարատի և Վայոց ձոր'!Z328+Տավուշ!Z327+Սյունիք!Z328)</f>
        <v>0</v>
      </c>
      <c r="AA329" s="56">
        <f>SUM('Երևան քաղաք'!AA328+Շիրակ!AA328+Կոտայք!AA328+Լոռի!AA328+Արագածոտն!AA328+Գեղարքունիքի!AA328+Արմավիր!AA328+'Արարատի և Վայոց ձոր'!AA328+Տավուշ!AA327+Սյունիք!AA328)</f>
        <v>0</v>
      </c>
      <c r="AB329" s="56">
        <f>SUM('Երևան քաղաք'!AB328+Շիրակ!AB328+Կոտայք!AB328+Լոռի!AB328+Արագածոտն!AB328+Գեղարքունիքի!AB328+Արմավիր!AB328+'Արարատի և Վայոց ձոր'!AB328+Տավուշ!AB327+Սյունիք!AB328)</f>
        <v>0</v>
      </c>
      <c r="AC329" s="56">
        <f>SUM('Երևան քաղաք'!AC328+Շիրակ!AC328+Կոտայք!AC328+Լոռի!AC328+Արագածոտն!AC328+Գեղարքունիքի!AC328+Արմավիր!AC328+'Արարատի և Վայոց ձոր'!AC328+Տավուշ!AC327+Սյունիք!AC328)</f>
        <v>0</v>
      </c>
      <c r="AD329" s="56">
        <f>SUM('Երևան քաղաք'!AD328+Շիրակ!AD328+Կոտայք!AD328+Լոռի!AD328+Արագածոտն!AD328+Գեղարքունիքի!AD328+Արմավիր!AD328+'Արարատի և Վայոց ձոր'!AD328+Տավուշ!AD327+Սյունիք!AD328)</f>
        <v>0</v>
      </c>
      <c r="AE329" s="56">
        <f>SUM('Երևան քաղաք'!AE328+Շիրակ!AE328+Կոտայք!AE328+Լոռի!AE328+Արագածոտն!AE328+Գեղարքունիքի!AE328+Արմավիր!AE328+'Արարատի և Վայոց ձոր'!AE328+Տավուշ!AE327+Սյունիք!AE328)</f>
        <v>0</v>
      </c>
      <c r="AF329" s="56">
        <f>SUM('Երևան քաղաք'!AF328+Շիրակ!AF328+Կոտայք!AF328+Լոռի!AF328+Արագածոտն!AF328+Գեղարքունիքի!AF328+Արմավիր!AF328+'Արարատի և Վայոց ձոր'!AF328+Տավուշ!AF327+Սյունիք!AF328)</f>
        <v>0</v>
      </c>
      <c r="AG329" s="56">
        <f>SUM('Երևան քաղաք'!AG328+Շիրակ!AG328+Կոտայք!AG328+Լոռի!AG328+Արագածոտն!AG328+Գեղարքունիքի!AG328+Արմավիր!AG328+'Արարատի և Վայոց ձոր'!AG328+Տավուշ!AG327+Սյունիք!AG328)</f>
        <v>0</v>
      </c>
      <c r="AH329" s="56">
        <f>SUM('Երևան քաղաք'!AH328+Շիրակ!AH328+Կոտայք!AH328+Լոռի!AH328+Արագածոտն!AH328+Գեղարքունիքի!AH328+Արմավիր!AH328+'Արարատի և Վայոց ձոր'!AH328+Տավուշ!AH327+Սյունիք!AH328)</f>
        <v>0</v>
      </c>
      <c r="AI329" s="56">
        <f>SUM('Երևան քաղաք'!AI328+Շիրակ!AI328+Կոտայք!AI328+Լոռի!AI328+Արագածոտն!AI328+Գեղարքունիքի!AI328+Արմավիր!AI328+'Արարատի և Վայոց ձոր'!AI328+Տավուշ!AI327+Սյունիք!AI328)</f>
        <v>0</v>
      </c>
      <c r="AJ329" s="56">
        <f>SUM('Երևան քաղաք'!AJ328+Շիրակ!AJ328+Կոտայք!AJ328+Լոռի!AJ328+Արագածոտն!AJ328+Գեղարքունիքի!AJ328+Արմավիր!AJ328+'Արարատի և Վայոց ձոր'!AJ328+Տավուշ!AJ327+Սյունիք!AJ328)</f>
        <v>0</v>
      </c>
      <c r="AK329" s="56">
        <f>SUM('Երևան քաղաք'!AK328+Շիրակ!AK328+Կոտայք!AK328+Լոռի!AK328+Արագածոտն!AK328+Գեղարքունիքի!AK328+Արմավիր!AK328+'Արարատի և Վայոց ձոր'!AK328+Տավուշ!AK327+Սյունիք!AK328)</f>
        <v>0</v>
      </c>
      <c r="AL329" s="56">
        <f>SUM('Երևան քաղաք'!AL328+Շիրակ!AL328+Կոտայք!AL328+Լոռի!AL328+Արագածոտն!AL328+Գեղարքունիքի!AL328+Արմավիր!AL328+'Արարատի և Վայոց ձոր'!AL328+Տավուշ!AL327+Սյունիք!AL328)</f>
        <v>0</v>
      </c>
      <c r="AM329" s="56">
        <f>SUM('Երևան քաղաք'!AM328+Շիրակ!AM328+Կոտայք!AM328+Լոռի!AM328+Արագածոտն!AM328+Գեղարքունիքի!AM328+Արմավիր!AM328+'Արարատի և Վայոց ձոր'!AM328+Տավուշ!AM327+Սյունիք!AM328)</f>
        <v>0</v>
      </c>
      <c r="AN329" s="56">
        <f>SUM('Երևան քաղաք'!AN328+Շիրակ!AN328+Կոտայք!AN328+Լոռի!AN328+Արագածոտն!AN328+Գեղարքունիքի!AN328+Արմավիր!AN328+'Արարատի և Վայոց ձոր'!AN328+Տավուշ!AN327+Սյունիք!AN328)</f>
        <v>0</v>
      </c>
      <c r="AO329" s="56">
        <f>SUM('Երևան քաղաք'!AO328+Շիրակ!AO328+Կոտայք!AO328+Լոռի!AO328+Արագածոտն!AO328+Գեղարքունիքի!AO328+Արմավիր!AO328+'Արարատի և Վայոց ձոր'!AO328+Տավուշ!AO327+Սյունիք!AO328)</f>
        <v>0</v>
      </c>
      <c r="AP329" s="56">
        <f>SUM('Երևան քաղաք'!AP328+Շիրակ!AP328+Կոտայք!AP328+Լոռի!AP328+Արագածոտն!AP328+Գեղարքունիքի!AP328+Արմավիր!AP328+'Արարատի և Վայոց ձոր'!AP328+Տավուշ!AP327+Սյունիք!AP328)</f>
        <v>0</v>
      </c>
      <c r="AQ329" s="56">
        <f>SUM('Երևան քաղաք'!AQ328+Շիրակ!AQ328+Կոտայք!AQ328+Լոռի!AQ328+Արագածոտն!AQ328+Գեղարքունիքի!AQ328+Արմավիր!AQ328+'Արարատի և Վայոց ձոր'!AQ328+Տավուշ!AQ327+Սյունիք!AQ328)</f>
        <v>0</v>
      </c>
      <c r="AR329" s="56">
        <f>SUM('Երևան քաղաք'!AR328+Շիրակ!AR328+Կոտայք!AR328+Լոռի!AR328+Արագածոտն!AR328+Գեղարքունիքի!AR328+Արմավիր!AR328+'Արարատի և Վայոց ձոր'!AR328+Տավուշ!AR327+Սյունիք!AR328)</f>
        <v>0</v>
      </c>
      <c r="AS329" s="56">
        <f>SUM('Երևան քաղաք'!AS328+Շիրակ!AS328+Կոտայք!AS328+Լոռի!AS328+Արագածոտն!AS328+Գեղարքունիքի!AS328+Արմավիր!AS328+'Արարատի և Վայոց ձոր'!AS328+Տավուշ!AS327+Սյունիք!AS328)</f>
        <v>0</v>
      </c>
      <c r="AT329" s="56">
        <f>SUM('Երևան քաղաք'!AT328+Շիրակ!AT328+Կոտայք!AT328+Լոռի!AT328+Արագածոտն!AT328+Գեղարքունիքի!AT328+Արմավիր!AT328+'Արարատի և Վայոց ձոր'!AT328+Տավուշ!AT327+Սյունիք!AT328)</f>
        <v>0</v>
      </c>
      <c r="AU329" s="56">
        <f>SUM('Երևան քաղաք'!AU328+Շիրակ!AU328+Կոտայք!AU328+Լոռի!AU328+Արագածոտն!AU328+Գեղարքունիքի!AU328+Արմավիր!AU328+'Արարատի և Վայոց ձոր'!AU328+Տավուշ!AU327+Սյունիք!AU328)</f>
        <v>0</v>
      </c>
      <c r="AV329" s="56">
        <f>SUM('Երևան քաղաք'!AV328+Շիրակ!AV328+Կոտայք!AV328+Լոռի!AV328+Արագածոտն!AV328+Գեղարքունիքի!AV328+Արմավիր!AV328+'Արարատի և Վայոց ձոր'!AV328+Տավուշ!AV327+Սյունիք!AV328)</f>
        <v>0</v>
      </c>
      <c r="AW329" s="56">
        <f>SUM('Երևան քաղաք'!AW328+Շիրակ!AW328+Կոտայք!AW328+Լոռի!AW328+Արագածոտն!AW328+Գեղարքունիքի!AW328+Արմավիր!AW328+'Արարատի և Վայոց ձոր'!AW328+Տավուշ!AW327+Սյունիք!AW328)</f>
        <v>0</v>
      </c>
      <c r="AX329" s="56">
        <f>SUM('Երևան քաղաք'!AX328+Շիրակ!AX328+Կոտայք!AX328+Լոռի!AX328+Արագածոտն!AX328+Գեղարքունիքի!AX328+Արմավիր!AX328+'Արարատի և Վայոց ձոր'!AX328+Տավուշ!AX327+Սյունիք!AX328)</f>
        <v>0</v>
      </c>
      <c r="AY329" s="56">
        <f>SUM('Երևան քաղաք'!AY328+Շիրակ!AY328+Կոտայք!AY328+Լոռի!AY328+Արագածոտն!AY328+Գեղարքունիքի!AY328+Արմավիր!AY328+'Արարատի և Վայոց ձոր'!AY328+Տավուշ!AY327+Սյունիք!AY328)</f>
        <v>0</v>
      </c>
      <c r="AZ329" s="56">
        <f>SUM('Երևան քաղաք'!AZ328+Շիրակ!AZ328+Կոտայք!AZ328+Լոռի!AZ328+Արագածոտն!AZ328+Գեղարքունիքի!AZ328+Արմավիր!AZ328+'Արարատի և Վայոց ձոր'!AZ328+Տավուշ!AZ327+Սյունիք!AZ328)</f>
        <v>0</v>
      </c>
      <c r="BA329" s="56">
        <f>SUM('Երևան քաղաք'!BA328+Շիրակ!BA328+Կոտայք!BA328+Լոռի!BA328+Արագածոտն!BA328+Գեղարքունիքի!BA328+Արմավիր!BA328+'Արարատի և Վայոց ձոր'!BA328+Տավուշ!BA327+Սյունիք!BA328)</f>
        <v>0</v>
      </c>
      <c r="BB329" s="56">
        <f>SUM('Երևան քաղաք'!BB328+Շիրակ!BB328+Կոտայք!BB328+Լոռի!BB328+Արագածոտն!BB328+Գեղարքունիքի!BB328+Արմավիր!BB328+'Արարատի և Վայոց ձոր'!BB328+Տավուշ!BB327+Սյունիք!BB328)</f>
        <v>0</v>
      </c>
      <c r="BC329" s="56">
        <f>SUM('Երևան քաղաք'!BC328+Շիրակ!BC328+Կոտայք!BC328+Լոռի!BC328+Արագածոտն!BC328+Գեղարքունիքի!BC328+Արմավիր!BC328+'Արարատի և Վայոց ձոր'!BC328+Տավուշ!BC327+Սյունիք!BC328)</f>
        <v>0</v>
      </c>
      <c r="BD329" s="56">
        <f>SUM('Երևան քաղաք'!BD328+Շիրակ!BD328+Կոտայք!BD328+Լոռի!BD328+Արագածոտն!BD328+Գեղարքունիքի!BD328+Արմավիր!BD328+'Արարատի և Վայոց ձոր'!BD328+Տավուշ!BD327+Սյունիք!BD328)</f>
        <v>0</v>
      </c>
      <c r="BE329" s="56">
        <f>SUM('Երևան քաղաք'!BE328+Շիրակ!BE328+Կոտայք!BE328+Լոռի!BE328+Արագածոտն!BE328+Գեղարքունիքի!BE328+Արմավիր!BE328+'Արարատի և Վայոց ձոր'!BE328+Տավուշ!BE327+Սյունիք!BE328)</f>
        <v>0</v>
      </c>
      <c r="BF329" s="56">
        <f>SUM('Երևան քաղաք'!BF328+Շիրակ!BF328+Կոտայք!BF328+Լոռի!BF328+Արագածոտն!BF328+Գեղարքունիքի!BF328+Արմավիր!BF328+'Արարատի և Վայոց ձոր'!BF328+Տավուշ!BF327+Սյունիք!BF328)</f>
        <v>0</v>
      </c>
      <c r="BG329" s="56">
        <f>SUM('Երևան քաղաք'!BG328+Շիրակ!BG328+Կոտայք!BG328+Լոռի!BG328+Արագածոտն!BG328+Գեղարքունիքի!BG328+Արմավիր!BG328+'Արարատի և Վայոց ձոր'!BG328+Տավուշ!BG327+Սյունիք!BG328)</f>
        <v>0</v>
      </c>
      <c r="BH329" s="56">
        <f>SUM('Երևան քաղաք'!BH328+Շիրակ!BH328+Կոտայք!BH328+Լոռի!BH328+Արագածոտն!BH328+Գեղարքունիքի!BH328+Արմավիր!BH328+'Արարատի և Վայոց ձոր'!BH328+Տավուշ!BH327+Սյունիք!BH328)</f>
        <v>0</v>
      </c>
      <c r="BI329" s="56">
        <f>SUM('Երևան քաղաք'!BI328+Շիրակ!BI328+Կոտայք!BI328+Լոռի!BI328+Արագածոտն!BI328+Գեղարքունիքի!BI328+Արմավիր!BI328+'Արարատի և Վայոց ձոր'!BI328+Տավուշ!BI327+Սյունիք!BI328)</f>
        <v>0</v>
      </c>
      <c r="BJ329" s="56">
        <f>SUM('Երևան քաղաք'!BJ328+Շիրակ!BJ328+Կոտայք!BJ328+Լոռի!BJ328+Արագածոտն!BJ328+Գեղարքունիքի!BJ328+Արմավիր!BJ328+'Արարատի և Վայոց ձոր'!BJ328+Տավուշ!BJ327+Սյունիք!BJ328)</f>
        <v>0</v>
      </c>
      <c r="BK329" s="56">
        <f>SUM('Երևան քաղաք'!BK328+Շիրակ!BK328+Կոտայք!BK328+Լոռի!BK328+Արագածոտն!BK328+Գեղարքունիքի!BK328+Արմավիր!BK328+'Արարատի և Վայոց ձոր'!BK328+Տավուշ!BK327+Սյունիք!BK328)</f>
        <v>0</v>
      </c>
      <c r="BL329" s="56">
        <f>SUM('Երևան քաղաք'!BL328+Շիրակ!BL328+Կոտայք!BL328+Լոռի!BL328+Արագածոտն!BL328+Գեղարքունիքի!BL328+Արմավիր!BL328+'Արարատի և Վայոց ձոր'!BL328+Տավուշ!BL327+Սյունիք!BL328)</f>
        <v>0</v>
      </c>
      <c r="BM329" s="56">
        <f>SUM('Երևան քաղաք'!BM328+Շիրակ!BM328+Կոտայք!BM328+Լոռի!BM328+Արագածոտն!BM328+Գեղարքունիքի!BM328+Արմավիր!BM328+'Արարատի և Վայոց ձոր'!BM328+Տավուշ!BM327+Սյունիք!BM328)</f>
        <v>0</v>
      </c>
      <c r="BN329" s="56">
        <f>SUM('Երևան քաղաք'!BN328+Շիրակ!BN328+Կոտայք!BN328+Լոռի!BN328+Արագածոտն!BN328+Գեղարքունիքի!BN328+Արմավիր!BN328+'Արարատի և Վայոց ձոր'!BN328+Տավուշ!BN327+Սյունիք!BN328)</f>
        <v>0</v>
      </c>
      <c r="BO329" s="56">
        <f>SUM('Երևան քաղաք'!BO328+Շիրակ!BO328+Կոտայք!BO328+Լոռի!BO328+Արագածոտն!BO328+Գեղարքունիքի!BO328+Արմավիր!BO328+'Արարատի և Վայոց ձոր'!BO328+Տավուշ!BO327+Սյունիք!BO328)</f>
        <v>0</v>
      </c>
      <c r="BP329" s="56">
        <f>SUM('Երևան քաղաք'!BP328+Շիրակ!BP328+Կոտայք!BP328+Լոռի!BP328+Արագածոտն!BP328+Գեղարքունիքի!BP328+Արմավիր!BP328+'Արարատի և Վայոց ձոր'!BP328+Տավուշ!BP327+Սյունիք!BP328)</f>
        <v>0</v>
      </c>
      <c r="BQ329" s="56">
        <f>SUM('Երևան քաղաք'!BQ328+Շիրակ!BQ328+Կոտայք!BQ328+Լոռի!BQ328+Արագածոտն!BQ328+Գեղարքունիքի!BQ328+Արմավիր!BQ328+'Արարատի և Վայոց ձոր'!BQ328+Տավուշ!BQ327+Սյունիք!BQ328)</f>
        <v>0</v>
      </c>
      <c r="BR329" s="56">
        <f>SUM('Երևան քաղաք'!BR328+Շիրակ!BR328+Կոտայք!BR328+Լոռի!BR328+Արագածոտն!BR328+Գեղարքունիքի!BR328+Արմավիր!BR328+'Արարատի և Վայոց ձոր'!BR328+Տավուշ!BR327+Սյունիք!BR328)</f>
        <v>0</v>
      </c>
      <c r="BS329" s="56">
        <f>SUM('Երևան քաղաք'!BS328+Շիրակ!BS328+Կոտայք!BS328+Լոռի!BS328+Արագածոտն!BS328+Գեղարքունիքի!BS328+Արմավիր!BS328+'Արարատի և Վայոց ձոր'!BS328+Տավուշ!BS327+Սյունիք!BS328)</f>
        <v>0</v>
      </c>
      <c r="BT329" s="56">
        <f>SUM('Երևան քաղաք'!BT328+Շիրակ!BT328+Կոտայք!BT328+Լոռի!BT328+Արագածոտն!BT328+Գեղարքունիքի!BT328+Արմավիր!BT328+'Արարատի և Վայոց ձոր'!BT328+Տավուշ!BT327+Սյունիք!BT328)</f>
        <v>0</v>
      </c>
      <c r="BU329" s="56">
        <f>SUM('Երևան քաղաք'!BU328+Շիրակ!BU328+Կոտայք!BU328+Լոռի!BU328+Արագածոտն!BU328+Գեղարքունիքի!BU328+Արմավիր!BU328+'Արարատի և Վայոց ձոր'!BU328+Տավուշ!BU327+Սյունիք!BU328)</f>
        <v>0</v>
      </c>
      <c r="BV329" s="56">
        <f>SUM('Երևան քաղաք'!BV328+Շիրակ!BV328+Կոտայք!BV328+Լոռի!BV328+Արագածոտն!BV328+Գեղարքունիքի!BV328+Արմավիր!BV328+'Արարատի և Վայոց ձոր'!BV328+Տավուշ!BV327+Սյունիք!BV328)</f>
        <v>0</v>
      </c>
      <c r="BW329" s="56">
        <f>SUM('Երևան քաղաք'!BW328+Շիրակ!BW328+Կոտայք!BW328+Լոռի!BW328+Արագածոտն!BW328+Գեղարքունիքի!BW328+Արմավիր!BW328+'Արարատի և Վայոց ձոր'!BW328+Տավուշ!BW327+Սյունիք!BW328)</f>
        <v>0</v>
      </c>
      <c r="BX329" s="56">
        <f>SUM('Երևան քաղաք'!BX328+Շիրակ!BX328+Կոտայք!BX328+Լոռի!BX328+Արագածոտն!BX328+Գեղարքունիքի!BX328+Արմավիր!BX328+'Արարատի և Վայոց ձոր'!BX328+Տավուշ!BX327+Սյունիք!BX328)</f>
        <v>0</v>
      </c>
      <c r="BY329" s="56">
        <f>SUM('Երևան քաղաք'!BY328+Շիրակ!BY328+Կոտայք!BY328+Լոռի!BY328+Արագածոտն!BY328+Գեղարքունիքի!BY328+Արմավիր!BY328+'Արարատի և Վայոց ձոր'!BY328+Տավուշ!BY327+Սյունիք!BY328)</f>
        <v>0</v>
      </c>
      <c r="BZ329" s="56">
        <f>SUM('Երևան քաղաք'!BZ328+Շիրակ!BZ328+Կոտայք!BZ328+Լոռի!BZ328+Արագածոտն!BZ328+Գեղարքունիքի!BZ328+Արմավիր!BZ328+'Արարատի և Վայոց ձոր'!BZ328+Տավուշ!BZ327+Սյունիք!BZ328)</f>
        <v>0</v>
      </c>
      <c r="CA329" s="56"/>
      <c r="CB329" s="133">
        <f t="shared" si="100"/>
        <v>0</v>
      </c>
      <c r="CC329" s="134">
        <f t="shared" si="101"/>
        <v>0</v>
      </c>
      <c r="CD329" s="134">
        <f t="shared" si="102"/>
        <v>0</v>
      </c>
      <c r="CE329" s="134">
        <f t="shared" si="103"/>
        <v>0</v>
      </c>
      <c r="CF329" s="134">
        <f t="shared" si="117"/>
        <v>0</v>
      </c>
      <c r="CG329" s="134">
        <f t="shared" si="118"/>
        <v>0</v>
      </c>
      <c r="CH329" s="134">
        <f t="shared" si="104"/>
        <v>0</v>
      </c>
      <c r="CI329" s="134">
        <f t="shared" ref="CI329:CI388" si="119">W329+X329+Y329+Z329+AA329+AB329+AC329</f>
        <v>0</v>
      </c>
      <c r="CJ329" s="134">
        <f t="shared" si="105"/>
        <v>0</v>
      </c>
      <c r="CK329" s="134">
        <f t="shared" si="106"/>
        <v>0</v>
      </c>
      <c r="CL329" s="134">
        <f t="shared" si="107"/>
        <v>0</v>
      </c>
      <c r="CM329" s="134">
        <f t="shared" si="108"/>
        <v>0</v>
      </c>
      <c r="CN329" s="135">
        <f t="shared" si="109"/>
        <v>0</v>
      </c>
      <c r="CO329" s="135">
        <f t="shared" si="110"/>
        <v>0</v>
      </c>
      <c r="CP329" s="135">
        <f t="shared" si="111"/>
        <v>0</v>
      </c>
      <c r="CQ329" s="135">
        <f t="shared" si="112"/>
        <v>0</v>
      </c>
      <c r="CR329" s="135">
        <f t="shared" si="113"/>
        <v>0</v>
      </c>
      <c r="CS329" s="135">
        <f t="shared" si="114"/>
        <v>0</v>
      </c>
      <c r="CT329" s="135">
        <f t="shared" si="115"/>
        <v>0</v>
      </c>
      <c r="CU329" s="135">
        <f t="shared" si="116"/>
        <v>0</v>
      </c>
    </row>
    <row r="330" spans="1:99" ht="20.100000000000001" customHeight="1" x14ac:dyDescent="0.3">
      <c r="A330" s="41" t="s">
        <v>278</v>
      </c>
      <c r="B330" s="39" t="s">
        <v>629</v>
      </c>
      <c r="C330" s="39">
        <v>347</v>
      </c>
      <c r="D330" s="56">
        <f>SUM('Երևան քաղաք'!D329+Շիրակ!D329+Կոտայք!D329+Լոռի!D329+Արագածոտն!D329+Գեղարքունիքի!D329+Արմավիր!D329+'Արարատի և Վայոց ձոր'!D329+Տավուշ!D328+Սյունիք!D329)</f>
        <v>0</v>
      </c>
      <c r="E330" s="56">
        <f>SUM('Երևան քաղաք'!E329+Շիրակ!E329+Կոտայք!E329+Լոռի!E329+Արագածոտն!E329+Գեղարքունիքի!E329+Արմավիր!E329+'Արարատի և Վայոց ձոր'!E329+Տավուշ!E328+Սյունիք!E329)</f>
        <v>0</v>
      </c>
      <c r="F330" s="56">
        <f>SUM('Երևան քաղաք'!F329+Շիրակ!F329+Կոտայք!F329+Լոռի!F329+Արագածոտն!F329+Գեղարքունիքի!F329+Արմավիր!F329+'Արարատի և Վայոց ձոր'!F329+Տավուշ!F328+Սյունիք!F329)</f>
        <v>0</v>
      </c>
      <c r="G330" s="56">
        <f>SUM('Երևան քաղաք'!G329+Շիրակ!G329+Կոտայք!G329+Լոռի!G329+Արագածոտն!G329+Գեղարքունիքի!G329+Արմավիր!G329+'Արարատի և Վայոց ձոր'!G329+Տավուշ!G328+Սյունիք!G329)</f>
        <v>0</v>
      </c>
      <c r="H330" s="56">
        <f>SUM('Երևան քաղաք'!H329+Շիրակ!H329+Կոտայք!H329+Լոռի!H329+Արագածոտն!H329+Գեղարքունիքի!H329+Արմավիր!H329+'Արարատի և Վայոց ձոր'!H329+Տավուշ!H328+Սյունիք!H329)</f>
        <v>0</v>
      </c>
      <c r="I330" s="56">
        <f>SUM('Երևան քաղաք'!I329+Շիրակ!I329+Կոտայք!I329+Լոռի!I329+Արագածոտն!I329+Գեղարքունիքի!I329+Արմավիր!I329+'Արարատի և Վայոց ձոր'!I329+Տավուշ!I328+Սյունիք!I329)</f>
        <v>0</v>
      </c>
      <c r="J330" s="56">
        <f>SUM('Երևան քաղաք'!J329+Շիրակ!J329+Կոտայք!J329+Լոռի!J329+Արագածոտն!J329+Գեղարքունիքի!J329+Արմավիր!J329+'Արարատի և Վայոց ձոր'!J329+Տավուշ!J328+Սյունիք!J329)</f>
        <v>0</v>
      </c>
      <c r="K330" s="56">
        <f>SUM('Երևան քաղաք'!K329+Շիրակ!K329+Կոտայք!K329+Լոռի!K329+Արագածոտն!K329+Գեղարքունիքի!K329+Արմավիր!K329+'Արարատի և Վայոց ձոր'!K329+Տավուշ!K328+Սյունիք!K329)</f>
        <v>0</v>
      </c>
      <c r="L330" s="56">
        <f>SUM('Երևան քաղաք'!L329+Շիրակ!L329+Կոտայք!L329+Լոռի!L329+Արագածոտն!L329+Գեղարքունիքի!L329+Արմավիր!L329+'Արարատի և Վայոց ձոր'!L329+Տավուշ!L328+Սյունիք!L329)</f>
        <v>0</v>
      </c>
      <c r="M330" s="56">
        <f>SUM('Երևան քաղաք'!M329+Շիրակ!M329+Կոտայք!M329+Լոռի!M329+Արագածոտն!M329+Գեղարքունիքի!M329+Արմավիր!M329+'Արարատի և Վայոց ձոր'!M329+Տավուշ!M328+Սյունիք!M329)</f>
        <v>0</v>
      </c>
      <c r="N330" s="56">
        <f>SUM('Երևան քաղաք'!N329+Շիրակ!N329+Կոտայք!N329+Լոռի!N329+Արագածոտն!N329+Գեղարքունիքի!N329+Արմավիր!N329+'Արարատի և Վայոց ձոր'!N329+Տավուշ!N328+Սյունիք!N329)</f>
        <v>0</v>
      </c>
      <c r="O330" s="56">
        <f>SUM('Երևան քաղաք'!O329+Շիրակ!O329+Կոտայք!O329+Լոռի!O329+Արագածոտն!O329+Գեղարքունիքի!O329+Արմավիր!O329+'Արարատի և Վայոց ձոր'!O329+Տավուշ!O328+Սյունիք!O329)</f>
        <v>0</v>
      </c>
      <c r="P330" s="56">
        <f>SUM('Երևան քաղաք'!P329+Շիրակ!P329+Կոտայք!P329+Լոռի!P329+Արագածոտն!P329+Գեղարքունիքի!P329+Արմավիր!P329+'Արարատի և Վայոց ձոր'!P329+Տավուշ!P328+Սյունիք!P329)</f>
        <v>0</v>
      </c>
      <c r="Q330" s="56">
        <f>SUM('Երևան քաղաք'!Q329+Շիրակ!Q329+Կոտայք!Q329+Լոռի!Q329+Արագածոտն!Q329+Գեղարքունիքի!Q329+Արմավիր!Q329+'Արարատի և Վայոց ձոր'!Q329+Տավուշ!Q328+Սյունիք!Q329)</f>
        <v>0</v>
      </c>
      <c r="R330" s="56">
        <f>SUM('Երևան քաղաք'!R329+Շիրակ!R329+Կոտայք!R329+Լոռի!R329+Արագածոտն!R329+Գեղարքունիքի!R329+Արմավիր!R329+'Արարատի և Վայոց ձոր'!R329+Տավուշ!R328+Սյունիք!R329)</f>
        <v>0</v>
      </c>
      <c r="S330" s="56">
        <f>SUM('Երևան քաղաք'!S329+Շիրակ!S329+Կոտայք!S329+Լոռի!S329+Արագածոտն!S329+Գեղարքունիքի!S329+Արմավիր!S329+'Արարատի և Վայոց ձոր'!S329+Տավուշ!S328+Սյունիք!S329)</f>
        <v>0</v>
      </c>
      <c r="T330" s="56">
        <f>SUM('Երևան քաղաք'!T329+Շիրակ!T329+Կոտայք!T329+Լոռի!T329+Արագածոտն!T329+Գեղարքունիքի!T329+Արմավիր!T329+'Արարատի և Վայոց ձոր'!T329+Տավուշ!T328+Սյունիք!T329)</f>
        <v>0</v>
      </c>
      <c r="U330" s="56">
        <f>SUM('Երևան քաղաք'!U329+Շիրակ!U329+Կոտայք!U329+Լոռի!U329+Արագածոտն!U329+Գեղարքունիքի!U329+Արմավիր!U329+'Արարատի և Վայոց ձոր'!U329+Տավուշ!U328+Սյունիք!U329)</f>
        <v>0</v>
      </c>
      <c r="V330" s="56">
        <f>SUM('Երևան քաղաք'!V329+Շիրակ!V329+Կոտայք!V329+Լոռի!V329+Արագածոտն!V329+Գեղարքունիքի!V329+Արմավիր!V329+'Արարատի և Վայոց ձոր'!V329+Տավուշ!V328+Սյունիք!V329)</f>
        <v>0</v>
      </c>
      <c r="W330" s="56">
        <f>SUM('Երևան քաղաք'!W329+Շիրակ!W329+Կոտայք!W329+Լոռի!W329+Արագածոտն!W329+Գեղարքունիքի!W329+Արմավիր!W329+'Արարատի և Վայոց ձոր'!W329+Տավուշ!W328+Սյունիք!W329)</f>
        <v>0</v>
      </c>
      <c r="X330" s="56">
        <f>SUM('Երևան քաղաք'!X329+Շիրակ!X329+Կոտայք!X329+Լոռի!X329+Արագածոտն!X329+Գեղարքունիքի!X329+Արմավիր!X329+'Արարատի և Վայոց ձոր'!X329+Տավուշ!X328+Սյունիք!X329)</f>
        <v>0</v>
      </c>
      <c r="Y330" s="56">
        <f>SUM('Երևան քաղաք'!Y329+Շիրակ!Y329+Կոտայք!Y329+Լոռի!Y329+Արագածոտն!Y329+Գեղարքունիքի!Y329+Արմավիր!Y329+'Արարատի և Վայոց ձոր'!Y329+Տավուշ!Y328+Սյունիք!Y329)</f>
        <v>0</v>
      </c>
      <c r="Z330" s="56">
        <f>SUM('Երևան քաղաք'!Z329+Շիրակ!Z329+Կոտայք!Z329+Լոռի!Z329+Արագածոտն!Z329+Գեղարքունիքի!Z329+Արմավիր!Z329+'Արարատի և Վայոց ձոր'!Z329+Տավուշ!Z328+Սյունիք!Z329)</f>
        <v>0</v>
      </c>
      <c r="AA330" s="56">
        <f>SUM('Երևան քաղաք'!AA329+Շիրակ!AA329+Կոտայք!AA329+Լոռի!AA329+Արագածոտն!AA329+Գեղարքունիքի!AA329+Արմավիր!AA329+'Արարատի և Վայոց ձոր'!AA329+Տավուշ!AA328+Սյունիք!AA329)</f>
        <v>0</v>
      </c>
      <c r="AB330" s="56">
        <f>SUM('Երևան քաղաք'!AB329+Շիրակ!AB329+Կոտայք!AB329+Լոռի!AB329+Արագածոտն!AB329+Գեղարքունիքի!AB329+Արմավիր!AB329+'Արարատի և Վայոց ձոր'!AB329+Տավուշ!AB328+Սյունիք!AB329)</f>
        <v>0</v>
      </c>
      <c r="AC330" s="56">
        <f>SUM('Երևան քաղաք'!AC329+Շիրակ!AC329+Կոտայք!AC329+Լոռի!AC329+Արագածոտն!AC329+Գեղարքունիքի!AC329+Արմավիր!AC329+'Արարատի և Վայոց ձոր'!AC329+Տավուշ!AC328+Սյունիք!AC329)</f>
        <v>0</v>
      </c>
      <c r="AD330" s="56">
        <f>SUM('Երևան քաղաք'!AD329+Շիրակ!AD329+Կոտայք!AD329+Լոռի!AD329+Արագածոտն!AD329+Գեղարքունիքի!AD329+Արմավիր!AD329+'Արարատի և Վայոց ձոր'!AD329+Տավուշ!AD328+Սյունիք!AD329)</f>
        <v>0</v>
      </c>
      <c r="AE330" s="56">
        <f>SUM('Երևան քաղաք'!AE329+Շիրակ!AE329+Կոտայք!AE329+Լոռի!AE329+Արագածոտն!AE329+Գեղարքունիքի!AE329+Արմավիր!AE329+'Արարատի և Վայոց ձոր'!AE329+Տավուշ!AE328+Սյունիք!AE329)</f>
        <v>0</v>
      </c>
      <c r="AF330" s="56">
        <f>SUM('Երևան քաղաք'!AF329+Շիրակ!AF329+Կոտայք!AF329+Լոռի!AF329+Արագածոտն!AF329+Գեղարքունիքի!AF329+Արմավիր!AF329+'Արարատի և Վայոց ձոր'!AF329+Տավուշ!AF328+Սյունիք!AF329)</f>
        <v>0</v>
      </c>
      <c r="AG330" s="56">
        <f>SUM('Երևան քաղաք'!AG329+Շիրակ!AG329+Կոտայք!AG329+Լոռի!AG329+Արագածոտն!AG329+Գեղարքունիքի!AG329+Արմավիր!AG329+'Արարատի և Վայոց ձոր'!AG329+Տավուշ!AG328+Սյունիք!AG329)</f>
        <v>0</v>
      </c>
      <c r="AH330" s="56">
        <f>SUM('Երևան քաղաք'!AH329+Շիրակ!AH329+Կոտայք!AH329+Լոռի!AH329+Արագածոտն!AH329+Գեղարքունիքի!AH329+Արմավիր!AH329+'Արարատի և Վայոց ձոր'!AH329+Տավուշ!AH328+Սյունիք!AH329)</f>
        <v>0</v>
      </c>
      <c r="AI330" s="56">
        <f>SUM('Երևան քաղաք'!AI329+Շիրակ!AI329+Կոտայք!AI329+Լոռի!AI329+Արագածոտն!AI329+Գեղարքունիքի!AI329+Արմավիր!AI329+'Արարատի և Վայոց ձոր'!AI329+Տավուշ!AI328+Սյունիք!AI329)</f>
        <v>0</v>
      </c>
      <c r="AJ330" s="56">
        <f>SUM('Երևան քաղաք'!AJ329+Շիրակ!AJ329+Կոտայք!AJ329+Լոռի!AJ329+Արագածոտն!AJ329+Գեղարքունիքի!AJ329+Արմավիր!AJ329+'Արարատի և Վայոց ձոր'!AJ329+Տավուշ!AJ328+Սյունիք!AJ329)</f>
        <v>0</v>
      </c>
      <c r="AK330" s="56">
        <f>SUM('Երևան քաղաք'!AK329+Շիրակ!AK329+Կոտայք!AK329+Լոռի!AK329+Արագածոտն!AK329+Գեղարքունիքի!AK329+Արմավիր!AK329+'Արարատի և Վայոց ձոր'!AK329+Տավուշ!AK328+Սյունիք!AK329)</f>
        <v>0</v>
      </c>
      <c r="AL330" s="56">
        <f>SUM('Երևան քաղաք'!AL329+Շիրակ!AL329+Կոտայք!AL329+Լոռի!AL329+Արագածոտն!AL329+Գեղարքունիքի!AL329+Արմավիր!AL329+'Արարատի և Վայոց ձոր'!AL329+Տավուշ!AL328+Սյունիք!AL329)</f>
        <v>0</v>
      </c>
      <c r="AM330" s="56">
        <f>SUM('Երևան քաղաք'!AM329+Շիրակ!AM329+Կոտայք!AM329+Լոռի!AM329+Արագածոտն!AM329+Գեղարքունիքի!AM329+Արմավիր!AM329+'Արարատի և Վայոց ձոր'!AM329+Տավուշ!AM328+Սյունիք!AM329)</f>
        <v>0</v>
      </c>
      <c r="AN330" s="56">
        <f>SUM('Երևան քաղաք'!AN329+Շիրակ!AN329+Կոտայք!AN329+Լոռի!AN329+Արագածոտն!AN329+Գեղարքունիքի!AN329+Արմավիր!AN329+'Արարատի և Վայոց ձոր'!AN329+Տավուշ!AN328+Սյունիք!AN329)</f>
        <v>0</v>
      </c>
      <c r="AO330" s="56">
        <f>SUM('Երևան քաղաք'!AO329+Շիրակ!AO329+Կոտայք!AO329+Լոռի!AO329+Արագածոտն!AO329+Գեղարքունիքի!AO329+Արմավիր!AO329+'Արարատի և Վայոց ձոր'!AO329+Տավուշ!AO328+Սյունիք!AO329)</f>
        <v>0</v>
      </c>
      <c r="AP330" s="56">
        <f>SUM('Երևան քաղաք'!AP329+Շիրակ!AP329+Կոտայք!AP329+Լոռի!AP329+Արագածոտն!AP329+Գեղարքունիքի!AP329+Արմավիր!AP329+'Արարատի և Վայոց ձոր'!AP329+Տավուշ!AP328+Սյունիք!AP329)</f>
        <v>0</v>
      </c>
      <c r="AQ330" s="56">
        <f>SUM('Երևան քաղաք'!AQ329+Շիրակ!AQ329+Կոտայք!AQ329+Լոռի!AQ329+Արագածոտն!AQ329+Գեղարքունիքի!AQ329+Արմավիր!AQ329+'Արարատի և Վայոց ձոր'!AQ329+Տավուշ!AQ328+Սյունիք!AQ329)</f>
        <v>0</v>
      </c>
      <c r="AR330" s="56">
        <f>SUM('Երևան քաղաք'!AR329+Շիրակ!AR329+Կոտայք!AR329+Լոռի!AR329+Արագածոտն!AR329+Գեղարքունիքի!AR329+Արմավիր!AR329+'Արարատի և Վայոց ձոր'!AR329+Տավուշ!AR328+Սյունիք!AR329)</f>
        <v>0</v>
      </c>
      <c r="AS330" s="56">
        <f>SUM('Երևան քաղաք'!AS329+Շիրակ!AS329+Կոտայք!AS329+Լոռի!AS329+Արագածոտն!AS329+Գեղարքունիքի!AS329+Արմավիր!AS329+'Արարատի և Վայոց ձոր'!AS329+Տավուշ!AS328+Սյունիք!AS329)</f>
        <v>0</v>
      </c>
      <c r="AT330" s="56">
        <f>SUM('Երևան քաղաք'!AT329+Շիրակ!AT329+Կոտայք!AT329+Լոռի!AT329+Արագածոտն!AT329+Գեղարքունիքի!AT329+Արմավիր!AT329+'Արարատի և Վայոց ձոր'!AT329+Տավուշ!AT328+Սյունիք!AT329)</f>
        <v>0</v>
      </c>
      <c r="AU330" s="56">
        <f>SUM('Երևան քաղաք'!AU329+Շիրակ!AU329+Կոտայք!AU329+Լոռի!AU329+Արագածոտն!AU329+Գեղարքունիքի!AU329+Արմավիր!AU329+'Արարատի և Վայոց ձոր'!AU329+Տավուշ!AU328+Սյունիք!AU329)</f>
        <v>0</v>
      </c>
      <c r="AV330" s="56">
        <f>SUM('Երևան քաղաք'!AV329+Շիրակ!AV329+Կոտայք!AV329+Լոռի!AV329+Արագածոտն!AV329+Գեղարքունիքի!AV329+Արմավիր!AV329+'Արարատի և Վայոց ձոր'!AV329+Տավուշ!AV328+Սյունիք!AV329)</f>
        <v>0</v>
      </c>
      <c r="AW330" s="56">
        <f>SUM('Երևան քաղաք'!AW329+Շիրակ!AW329+Կոտայք!AW329+Լոռի!AW329+Արագածոտն!AW329+Գեղարքունիքի!AW329+Արմավիր!AW329+'Արարատի և Վայոց ձոր'!AW329+Տավուշ!AW328+Սյունիք!AW329)</f>
        <v>0</v>
      </c>
      <c r="AX330" s="56">
        <f>SUM('Երևան քաղաք'!AX329+Շիրակ!AX329+Կոտայք!AX329+Լոռի!AX329+Արագածոտն!AX329+Գեղարքունիքի!AX329+Արմավիր!AX329+'Արարատի և Վայոց ձոր'!AX329+Տավուշ!AX328+Սյունիք!AX329)</f>
        <v>0</v>
      </c>
      <c r="AY330" s="56">
        <f>SUM('Երևան քաղաք'!AY329+Շիրակ!AY329+Կոտայք!AY329+Լոռի!AY329+Արագածոտն!AY329+Գեղարքունիքի!AY329+Արմավիր!AY329+'Արարատի և Վայոց ձոր'!AY329+Տավուշ!AY328+Սյունիք!AY329)</f>
        <v>0</v>
      </c>
      <c r="AZ330" s="56">
        <f>SUM('Երևան քաղաք'!AZ329+Շիրակ!AZ329+Կոտայք!AZ329+Լոռի!AZ329+Արագածոտն!AZ329+Գեղարքունիքի!AZ329+Արմավիր!AZ329+'Արարատի և Վայոց ձոր'!AZ329+Տավուշ!AZ328+Սյունիք!AZ329)</f>
        <v>0</v>
      </c>
      <c r="BA330" s="56">
        <f>SUM('Երևան քաղաք'!BA329+Շիրակ!BA329+Կոտայք!BA329+Լոռի!BA329+Արագածոտն!BA329+Գեղարքունիքի!BA329+Արմավիր!BA329+'Արարատի և Վայոց ձոր'!BA329+Տավուշ!BA328+Սյունիք!BA329)</f>
        <v>0</v>
      </c>
      <c r="BB330" s="56">
        <f>SUM('Երևան քաղաք'!BB329+Շիրակ!BB329+Կոտայք!BB329+Լոռի!BB329+Արագածոտն!BB329+Գեղարքունիքի!BB329+Արմավիր!BB329+'Արարատի և Վայոց ձոր'!BB329+Տավուշ!BB328+Սյունիք!BB329)</f>
        <v>0</v>
      </c>
      <c r="BC330" s="56">
        <f>SUM('Երևան քաղաք'!BC329+Շիրակ!BC329+Կոտայք!BC329+Լոռի!BC329+Արագածոտն!BC329+Գեղարքունիքի!BC329+Արմավիր!BC329+'Արարատի և Վայոց ձոր'!BC329+Տավուշ!BC328+Սյունիք!BC329)</f>
        <v>0</v>
      </c>
      <c r="BD330" s="56">
        <f>SUM('Երևան քաղաք'!BD329+Շիրակ!BD329+Կոտայք!BD329+Լոռի!BD329+Արագածոտն!BD329+Գեղարքունիքի!BD329+Արմավիր!BD329+'Արարատի և Վայոց ձոր'!BD329+Տավուշ!BD328+Սյունիք!BD329)</f>
        <v>0</v>
      </c>
      <c r="BE330" s="56">
        <f>SUM('Երևան քաղաք'!BE329+Շիրակ!BE329+Կոտայք!BE329+Լոռի!BE329+Արագածոտն!BE329+Գեղարքունիքի!BE329+Արմավիր!BE329+'Արարատի և Վայոց ձոր'!BE329+Տավուշ!BE328+Սյունիք!BE329)</f>
        <v>0</v>
      </c>
      <c r="BF330" s="56">
        <f>SUM('Երևան քաղաք'!BF329+Շիրակ!BF329+Կոտայք!BF329+Լոռի!BF329+Արագածոտն!BF329+Գեղարքունիքի!BF329+Արմավիր!BF329+'Արարատի և Վայոց ձոր'!BF329+Տավուշ!BF328+Սյունիք!BF329)</f>
        <v>0</v>
      </c>
      <c r="BG330" s="56">
        <f>SUM('Երևան քաղաք'!BG329+Շիրակ!BG329+Կոտայք!BG329+Լոռի!BG329+Արագածոտն!BG329+Գեղարքունիքի!BG329+Արմավիր!BG329+'Արարատի և Վայոց ձոր'!BG329+Տավուշ!BG328+Սյունիք!BG329)</f>
        <v>0</v>
      </c>
      <c r="BH330" s="56">
        <f>SUM('Երևան քաղաք'!BH329+Շիրակ!BH329+Կոտայք!BH329+Լոռի!BH329+Արագածոտն!BH329+Գեղարքունիքի!BH329+Արմավիր!BH329+'Արարատի և Վայոց ձոր'!BH329+Տավուշ!BH328+Սյունիք!BH329)</f>
        <v>0</v>
      </c>
      <c r="BI330" s="56">
        <f>SUM('Երևան քաղաք'!BI329+Շիրակ!BI329+Կոտայք!BI329+Լոռի!BI329+Արագածոտն!BI329+Գեղարքունիքի!BI329+Արմավիր!BI329+'Արարատի և Վայոց ձոր'!BI329+Տավուշ!BI328+Սյունիք!BI329)</f>
        <v>0</v>
      </c>
      <c r="BJ330" s="56">
        <f>SUM('Երևան քաղաք'!BJ329+Շիրակ!BJ329+Կոտայք!BJ329+Լոռի!BJ329+Արագածոտն!BJ329+Գեղարքունիքի!BJ329+Արմավիր!BJ329+'Արարատի և Վայոց ձոր'!BJ329+Տավուշ!BJ328+Սյունիք!BJ329)</f>
        <v>0</v>
      </c>
      <c r="BK330" s="56">
        <f>SUM('Երևան քաղաք'!BK329+Շիրակ!BK329+Կոտայք!BK329+Լոռի!BK329+Արագածոտն!BK329+Գեղարքունիքի!BK329+Արմավիր!BK329+'Արարատի և Վայոց ձոր'!BK329+Տավուշ!BK328+Սյունիք!BK329)</f>
        <v>0</v>
      </c>
      <c r="BL330" s="56">
        <f>SUM('Երևան քաղաք'!BL329+Շիրակ!BL329+Կոտայք!BL329+Լոռի!BL329+Արագածոտն!BL329+Գեղարքունիքի!BL329+Արմավիր!BL329+'Արարատի և Վայոց ձոր'!BL329+Տավուշ!BL328+Սյունիք!BL329)</f>
        <v>0</v>
      </c>
      <c r="BM330" s="56">
        <f>SUM('Երևան քաղաք'!BM329+Շիրակ!BM329+Կոտայք!BM329+Լոռի!BM329+Արագածոտն!BM329+Գեղարքունիքի!BM329+Արմավիր!BM329+'Արարատի և Վայոց ձոր'!BM329+Տավուշ!BM328+Սյունիք!BM329)</f>
        <v>0</v>
      </c>
      <c r="BN330" s="56">
        <f>SUM('Երևան քաղաք'!BN329+Շիրակ!BN329+Կոտայք!BN329+Լոռի!BN329+Արագածոտն!BN329+Գեղարքունիքի!BN329+Արմավիր!BN329+'Արարատի և Վայոց ձոր'!BN329+Տավուշ!BN328+Սյունիք!BN329)</f>
        <v>0</v>
      </c>
      <c r="BO330" s="56">
        <f>SUM('Երևան քաղաք'!BO329+Շիրակ!BO329+Կոտայք!BO329+Լոռի!BO329+Արագածոտն!BO329+Գեղարքունիքի!BO329+Արմավիր!BO329+'Արարատի և Վայոց ձոր'!BO329+Տավուշ!BO328+Սյունիք!BO329)</f>
        <v>0</v>
      </c>
      <c r="BP330" s="56">
        <f>SUM('Երևան քաղաք'!BP329+Շիրակ!BP329+Կոտայք!BP329+Լոռի!BP329+Արագածոտն!BP329+Գեղարքունիքի!BP329+Արմավիր!BP329+'Արարատի և Վայոց ձոր'!BP329+Տավուշ!BP328+Սյունիք!BP329)</f>
        <v>0</v>
      </c>
      <c r="BQ330" s="56">
        <f>SUM('Երևան քաղաք'!BQ329+Շիրակ!BQ329+Կոտայք!BQ329+Լոռի!BQ329+Արագածոտն!BQ329+Գեղարքունիքի!BQ329+Արմավիր!BQ329+'Արարատի և Վայոց ձոր'!BQ329+Տավուշ!BQ328+Սյունիք!BQ329)</f>
        <v>0</v>
      </c>
      <c r="BR330" s="56">
        <f>SUM('Երևան քաղաք'!BR329+Շիրակ!BR329+Կոտայք!BR329+Լոռի!BR329+Արագածոտն!BR329+Գեղարքունիքի!BR329+Արմավիր!BR329+'Արարատի և Վայոց ձոր'!BR329+Տավուշ!BR328+Սյունիք!BR329)</f>
        <v>0</v>
      </c>
      <c r="BS330" s="56">
        <f>SUM('Երևան քաղաք'!BS329+Շիրակ!BS329+Կոտայք!BS329+Լոռի!BS329+Արագածոտն!BS329+Գեղարքունիքի!BS329+Արմավիր!BS329+'Արարատի և Վայոց ձոր'!BS329+Տավուշ!BS328+Սյունիք!BS329)</f>
        <v>0</v>
      </c>
      <c r="BT330" s="56">
        <f>SUM('Երևան քաղաք'!BT329+Շիրակ!BT329+Կոտայք!BT329+Լոռի!BT329+Արագածոտն!BT329+Գեղարքունիքի!BT329+Արմավիր!BT329+'Արարատի և Վայոց ձոր'!BT329+Տավուշ!BT328+Սյունիք!BT329)</f>
        <v>0</v>
      </c>
      <c r="BU330" s="56">
        <f>SUM('Երևան քաղաք'!BU329+Շիրակ!BU329+Կոտայք!BU329+Լոռի!BU329+Արագածոտն!BU329+Գեղարքունիքի!BU329+Արմավիր!BU329+'Արարատի և Վայոց ձոր'!BU329+Տավուշ!BU328+Սյունիք!BU329)</f>
        <v>0</v>
      </c>
      <c r="BV330" s="56">
        <f>SUM('Երևան քաղաք'!BV329+Շիրակ!BV329+Կոտայք!BV329+Լոռի!BV329+Արագածոտն!BV329+Գեղարքունիքի!BV329+Արմավիր!BV329+'Արարատի և Վայոց ձոր'!BV329+Տավուշ!BV328+Սյունիք!BV329)</f>
        <v>0</v>
      </c>
      <c r="BW330" s="56">
        <f>SUM('Երևան քաղաք'!BW329+Շիրակ!BW329+Կոտայք!BW329+Լոռի!BW329+Արագածոտն!BW329+Գեղարքունիքի!BW329+Արմավիր!BW329+'Արարատի և Վայոց ձոր'!BW329+Տավուշ!BW328+Սյունիք!BW329)</f>
        <v>0</v>
      </c>
      <c r="BX330" s="56">
        <f>SUM('Երևան քաղաք'!BX329+Շիրակ!BX329+Կոտայք!BX329+Լոռի!BX329+Արագածոտն!BX329+Գեղարքունիքի!BX329+Արմավիր!BX329+'Արարատի և Վայոց ձոր'!BX329+Տավուշ!BX328+Սյունիք!BX329)</f>
        <v>0</v>
      </c>
      <c r="BY330" s="56">
        <f>SUM('Երևան քաղաք'!BY329+Շիրակ!BY329+Կոտայք!BY329+Լոռի!BY329+Արագածոտն!BY329+Գեղարքունիքի!BY329+Արմավիր!BY329+'Արարատի և Վայոց ձոր'!BY329+Տավուշ!BY328+Սյունիք!BY329)</f>
        <v>0</v>
      </c>
      <c r="BZ330" s="56">
        <f>SUM('Երևան քաղաք'!BZ329+Շիրակ!BZ329+Կոտայք!BZ329+Լոռի!BZ329+Արագածոտն!BZ329+Գեղարքունիքի!BZ329+Արմավիր!BZ329+'Արարատի և Վայոց ձոր'!BZ329+Տավուշ!BZ328+Սյունիք!BZ329)</f>
        <v>0</v>
      </c>
      <c r="CA330" s="56"/>
      <c r="CB330" s="133">
        <f t="shared" si="100"/>
        <v>0</v>
      </c>
      <c r="CC330" s="134">
        <f t="shared" si="101"/>
        <v>0</v>
      </c>
      <c r="CD330" s="134">
        <f t="shared" si="102"/>
        <v>0</v>
      </c>
      <c r="CE330" s="134">
        <f t="shared" si="103"/>
        <v>0</v>
      </c>
      <c r="CF330" s="134">
        <f t="shared" si="117"/>
        <v>0</v>
      </c>
      <c r="CG330" s="134">
        <f t="shared" si="118"/>
        <v>0</v>
      </c>
      <c r="CH330" s="134">
        <f t="shared" si="104"/>
        <v>0</v>
      </c>
      <c r="CI330" s="134">
        <f t="shared" si="119"/>
        <v>0</v>
      </c>
      <c r="CJ330" s="134">
        <f t="shared" si="105"/>
        <v>0</v>
      </c>
      <c r="CK330" s="134">
        <f t="shared" si="106"/>
        <v>0</v>
      </c>
      <c r="CL330" s="134">
        <f t="shared" si="107"/>
        <v>0</v>
      </c>
      <c r="CM330" s="134">
        <f t="shared" si="108"/>
        <v>0</v>
      </c>
      <c r="CN330" s="135">
        <f t="shared" si="109"/>
        <v>0</v>
      </c>
      <c r="CO330" s="135">
        <f t="shared" si="110"/>
        <v>0</v>
      </c>
      <c r="CP330" s="135">
        <f t="shared" si="111"/>
        <v>0</v>
      </c>
      <c r="CQ330" s="135">
        <f t="shared" si="112"/>
        <v>0</v>
      </c>
      <c r="CR330" s="135">
        <f t="shared" si="113"/>
        <v>0</v>
      </c>
      <c r="CS330" s="135">
        <f t="shared" si="114"/>
        <v>0</v>
      </c>
      <c r="CT330" s="135">
        <f t="shared" si="115"/>
        <v>0</v>
      </c>
      <c r="CU330" s="135">
        <f t="shared" si="116"/>
        <v>0</v>
      </c>
    </row>
    <row r="331" spans="1:99" ht="20.100000000000001" customHeight="1" x14ac:dyDescent="0.3">
      <c r="A331" s="41" t="s">
        <v>279</v>
      </c>
      <c r="B331" s="39" t="s">
        <v>701</v>
      </c>
      <c r="C331" s="39">
        <v>348</v>
      </c>
      <c r="D331" s="56">
        <f>SUM('Երևան քաղաք'!D330+Շիրակ!D330+Կոտայք!D330+Լոռի!D330+Արագածոտն!D330+Գեղարքունիքի!D330+Արմավիր!D330+'Արարատի և Վայոց ձոր'!D330+Տավուշ!D329+Սյունիք!D330)</f>
        <v>0</v>
      </c>
      <c r="E331" s="56">
        <f>SUM('Երևան քաղաք'!E330+Շիրակ!E330+Կոտայք!E330+Լոռի!E330+Արագածոտն!E330+Գեղարքունիքի!E330+Արմավիր!E330+'Արարատի և Վայոց ձոր'!E330+Տավուշ!E329+Սյունիք!E330)</f>
        <v>0</v>
      </c>
      <c r="F331" s="56">
        <f>SUM('Երևան քաղաք'!F330+Շիրակ!F330+Կոտայք!F330+Լոռի!F330+Արագածոտն!F330+Գեղարքունիքի!F330+Արմավիր!F330+'Արարատի և Վայոց ձոր'!F330+Տավուշ!F329+Սյունիք!F330)</f>
        <v>0</v>
      </c>
      <c r="G331" s="56">
        <f>SUM('Երևան քաղաք'!G330+Շիրակ!G330+Կոտայք!G330+Լոռի!G330+Արագածոտն!G330+Գեղարքունիքի!G330+Արմավիր!G330+'Արարատի և Վայոց ձոր'!G330+Տավուշ!G329+Սյունիք!G330)</f>
        <v>0</v>
      </c>
      <c r="H331" s="56">
        <f>SUM('Երևան քաղաք'!H330+Շիրակ!H330+Կոտայք!H330+Լոռի!H330+Արագածոտն!H330+Գեղարքունիքի!H330+Արմավիր!H330+'Արարատի և Վայոց ձոր'!H330+Տավուշ!H329+Սյունիք!H330)</f>
        <v>0</v>
      </c>
      <c r="I331" s="56">
        <f>SUM('Երևան քաղաք'!I330+Շիրակ!I330+Կոտայք!I330+Լոռի!I330+Արագածոտն!I330+Գեղարքունիքի!I330+Արմավիր!I330+'Արարատի և Վայոց ձոր'!I330+Տավուշ!I329+Սյունիք!I330)</f>
        <v>0</v>
      </c>
      <c r="J331" s="56">
        <f>SUM('Երևան քաղաք'!J330+Շիրակ!J330+Կոտայք!J330+Լոռի!J330+Արագածոտն!J330+Գեղարքունիքի!J330+Արմավիր!J330+'Արարատի և Վայոց ձոր'!J330+Տավուշ!J329+Սյունիք!J330)</f>
        <v>0</v>
      </c>
      <c r="K331" s="56">
        <f>SUM('Երևան քաղաք'!K330+Շիրակ!K330+Կոտայք!K330+Լոռի!K330+Արագածոտն!K330+Գեղարքունիքի!K330+Արմավիր!K330+'Արարատի և Վայոց ձոր'!K330+Տավուշ!K329+Սյունիք!K330)</f>
        <v>0</v>
      </c>
      <c r="L331" s="56">
        <f>SUM('Երևան քաղաք'!L330+Շիրակ!L330+Կոտայք!L330+Լոռի!L330+Արագածոտն!L330+Գեղարքունիքի!L330+Արմավիր!L330+'Արարատի և Վայոց ձոր'!L330+Տավուշ!L329+Սյունիք!L330)</f>
        <v>0</v>
      </c>
      <c r="M331" s="56">
        <f>SUM('Երևան քաղաք'!M330+Շիրակ!M330+Կոտայք!M330+Լոռի!M330+Արագածոտն!M330+Գեղարքունիքի!M330+Արմավիր!M330+'Արարատի և Վայոց ձոր'!M330+Տավուշ!M329+Սյունիք!M330)</f>
        <v>0</v>
      </c>
      <c r="N331" s="56">
        <f>SUM('Երևան քաղաք'!N330+Շիրակ!N330+Կոտայք!N330+Լոռի!N330+Արագածոտն!N330+Գեղարքունիքի!N330+Արմավիր!N330+'Արարատի և Վայոց ձոր'!N330+Տավուշ!N329+Սյունիք!N330)</f>
        <v>0</v>
      </c>
      <c r="O331" s="56">
        <f>SUM('Երևան քաղաք'!O330+Շիրակ!O330+Կոտայք!O330+Լոռի!O330+Արագածոտն!O330+Գեղարքունիքի!O330+Արմավիր!O330+'Արարատի և Վայոց ձոր'!O330+Տավուշ!O329+Սյունիք!O330)</f>
        <v>0</v>
      </c>
      <c r="P331" s="56">
        <f>SUM('Երևան քաղաք'!P330+Շիրակ!P330+Կոտայք!P330+Լոռի!P330+Արագածոտն!P330+Գեղարքունիքի!P330+Արմավիր!P330+'Արարատի և Վայոց ձոր'!P330+Տավուշ!P329+Սյունիք!P330)</f>
        <v>0</v>
      </c>
      <c r="Q331" s="56">
        <f>SUM('Երևան քաղաք'!Q330+Շիրակ!Q330+Կոտայք!Q330+Լոռի!Q330+Արագածոտն!Q330+Գեղարքունիքի!Q330+Արմավիր!Q330+'Արարատի և Վայոց ձոր'!Q330+Տավուշ!Q329+Սյունիք!Q330)</f>
        <v>0</v>
      </c>
      <c r="R331" s="56">
        <f>SUM('Երևան քաղաք'!R330+Շիրակ!R330+Կոտայք!R330+Լոռի!R330+Արագածոտն!R330+Գեղարքունիքի!R330+Արմավիր!R330+'Արարատի և Վայոց ձոր'!R330+Տավուշ!R329+Սյունիք!R330)</f>
        <v>0</v>
      </c>
      <c r="S331" s="56">
        <f>SUM('Երևան քաղաք'!S330+Շիրակ!S330+Կոտայք!S330+Լոռի!S330+Արագածոտն!S330+Գեղարքունիքի!S330+Արմավիր!S330+'Արարատի և Վայոց ձոր'!S330+Տավուշ!S329+Սյունիք!S330)</f>
        <v>0</v>
      </c>
      <c r="T331" s="56">
        <f>SUM('Երևան քաղաք'!T330+Շիրակ!T330+Կոտայք!T330+Լոռի!T330+Արագածոտն!T330+Գեղարքունիքի!T330+Արմավիր!T330+'Արարատի և Վայոց ձոր'!T330+Տավուշ!T329+Սյունիք!T330)</f>
        <v>0</v>
      </c>
      <c r="U331" s="56">
        <f>SUM('Երևան քաղաք'!U330+Շիրակ!U330+Կոտայք!U330+Լոռի!U330+Արագածոտն!U330+Գեղարքունիքի!U330+Արմավիր!U330+'Արարատի և Վայոց ձոր'!U330+Տավուշ!U329+Սյունիք!U330)</f>
        <v>0</v>
      </c>
      <c r="V331" s="56">
        <f>SUM('Երևան քաղաք'!V330+Շիրակ!V330+Կոտայք!V330+Լոռի!V330+Արագածոտն!V330+Գեղարքունիքի!V330+Արմավիր!V330+'Արարատի և Վայոց ձոր'!V330+Տավուշ!V329+Սյունիք!V330)</f>
        <v>0</v>
      </c>
      <c r="W331" s="56">
        <f>SUM('Երևան քաղաք'!W330+Շիրակ!W330+Կոտայք!W330+Լոռի!W330+Արագածոտն!W330+Գեղարքունիքի!W330+Արմավիր!W330+'Արարատի և Վայոց ձոր'!W330+Տավուշ!W329+Սյունիք!W330)</f>
        <v>0</v>
      </c>
      <c r="X331" s="56">
        <f>SUM('Երևան քաղաք'!X330+Շիրակ!X330+Կոտայք!X330+Լոռի!X330+Արագածոտն!X330+Գեղարքունիքի!X330+Արմավիր!X330+'Արարատի և Վայոց ձոր'!X330+Տավուշ!X329+Սյունիք!X330)</f>
        <v>0</v>
      </c>
      <c r="Y331" s="56">
        <f>SUM('Երևան քաղաք'!Y330+Շիրակ!Y330+Կոտայք!Y330+Լոռի!Y330+Արագածոտն!Y330+Գեղարքունիքի!Y330+Արմավիր!Y330+'Արարատի և Վայոց ձոր'!Y330+Տավուշ!Y329+Սյունիք!Y330)</f>
        <v>0</v>
      </c>
      <c r="Z331" s="56">
        <f>SUM('Երևան քաղաք'!Z330+Շիրակ!Z330+Կոտայք!Z330+Լոռի!Z330+Արագածոտն!Z330+Գեղարքունիքի!Z330+Արմավիր!Z330+'Արարատի և Վայոց ձոր'!Z330+Տավուշ!Z329+Սյունիք!Z330)</f>
        <v>0</v>
      </c>
      <c r="AA331" s="56">
        <f>SUM('Երևան քաղաք'!AA330+Շիրակ!AA330+Կոտայք!AA330+Լոռի!AA330+Արագածոտն!AA330+Գեղարքունիքի!AA330+Արմավիր!AA330+'Արարատի և Վայոց ձոր'!AA330+Տավուշ!AA329+Սյունիք!AA330)</f>
        <v>0</v>
      </c>
      <c r="AB331" s="56">
        <f>SUM('Երևան քաղաք'!AB330+Շիրակ!AB330+Կոտայք!AB330+Լոռի!AB330+Արագածոտն!AB330+Գեղարքունիքի!AB330+Արմավիր!AB330+'Արարատի և Վայոց ձոր'!AB330+Տավուշ!AB329+Սյունիք!AB330)</f>
        <v>0</v>
      </c>
      <c r="AC331" s="56">
        <f>SUM('Երևան քաղաք'!AC330+Շիրակ!AC330+Կոտայք!AC330+Լոռի!AC330+Արագածոտն!AC330+Գեղարքունիքի!AC330+Արմավիր!AC330+'Արարատի և Վայոց ձոր'!AC330+Տավուշ!AC329+Սյունիք!AC330)</f>
        <v>0</v>
      </c>
      <c r="AD331" s="56">
        <f>SUM('Երևան քաղաք'!AD330+Շիրակ!AD330+Կոտայք!AD330+Լոռի!AD330+Արագածոտն!AD330+Գեղարքունիքի!AD330+Արմավիր!AD330+'Արարատի և Վայոց ձոր'!AD330+Տավուշ!AD329+Սյունիք!AD330)</f>
        <v>0</v>
      </c>
      <c r="AE331" s="56">
        <f>SUM('Երևան քաղաք'!AE330+Շիրակ!AE330+Կոտայք!AE330+Լոռի!AE330+Արագածոտն!AE330+Գեղարքունիքի!AE330+Արմավիր!AE330+'Արարատի և Վայոց ձոր'!AE330+Տավուշ!AE329+Սյունիք!AE330)</f>
        <v>0</v>
      </c>
      <c r="AF331" s="56">
        <f>SUM('Երևան քաղաք'!AF330+Շիրակ!AF330+Կոտայք!AF330+Լոռի!AF330+Արագածոտն!AF330+Գեղարքունիքի!AF330+Արմավիր!AF330+'Արարատի և Վայոց ձոր'!AF330+Տավուշ!AF329+Սյունիք!AF330)</f>
        <v>0</v>
      </c>
      <c r="AG331" s="56">
        <f>SUM('Երևան քաղաք'!AG330+Շիրակ!AG330+Կոտայք!AG330+Լոռի!AG330+Արագածոտն!AG330+Գեղարքունիքի!AG330+Արմավիր!AG330+'Արարատի և Վայոց ձոր'!AG330+Տավուշ!AG329+Սյունիք!AG330)</f>
        <v>0</v>
      </c>
      <c r="AH331" s="56">
        <f>SUM('Երևան քաղաք'!AH330+Շիրակ!AH330+Կոտայք!AH330+Լոռի!AH330+Արագածոտն!AH330+Գեղարքունիքի!AH330+Արմավիր!AH330+'Արարատի և Վայոց ձոր'!AH330+Տավուշ!AH329+Սյունիք!AH330)</f>
        <v>0</v>
      </c>
      <c r="AI331" s="56">
        <f>SUM('Երևան քաղաք'!AI330+Շիրակ!AI330+Կոտայք!AI330+Լոռի!AI330+Արագածոտն!AI330+Գեղարքունիքի!AI330+Արմավիր!AI330+'Արարատի և Վայոց ձոր'!AI330+Տավուշ!AI329+Սյունիք!AI330)</f>
        <v>0</v>
      </c>
      <c r="AJ331" s="56">
        <f>SUM('Երևան քաղաք'!AJ330+Շիրակ!AJ330+Կոտայք!AJ330+Լոռի!AJ330+Արագածոտն!AJ330+Գեղարքունիքի!AJ330+Արմավիր!AJ330+'Արարատի և Վայոց ձոր'!AJ330+Տավուշ!AJ329+Սյունիք!AJ330)</f>
        <v>0</v>
      </c>
      <c r="AK331" s="56">
        <f>SUM('Երևան քաղաք'!AK330+Շիրակ!AK330+Կոտայք!AK330+Լոռի!AK330+Արագածոտն!AK330+Գեղարքունիքի!AK330+Արմավիր!AK330+'Արարատի և Վայոց ձոր'!AK330+Տավուշ!AK329+Սյունիք!AK330)</f>
        <v>0</v>
      </c>
      <c r="AL331" s="56">
        <f>SUM('Երևան քաղաք'!AL330+Շիրակ!AL330+Կոտայք!AL330+Լոռի!AL330+Արագածոտն!AL330+Գեղարքունիքի!AL330+Արմավիր!AL330+'Արարատի և Վայոց ձոր'!AL330+Տավուշ!AL329+Սյունիք!AL330)</f>
        <v>0</v>
      </c>
      <c r="AM331" s="56">
        <f>SUM('Երևան քաղաք'!AM330+Շիրակ!AM330+Կոտայք!AM330+Լոռի!AM330+Արագածոտն!AM330+Գեղարքունիքի!AM330+Արմավիր!AM330+'Արարատի և Վայոց ձոր'!AM330+Տավուշ!AM329+Սյունիք!AM330)</f>
        <v>0</v>
      </c>
      <c r="AN331" s="56">
        <f>SUM('Երևան քաղաք'!AN330+Շիրակ!AN330+Կոտայք!AN330+Լոռի!AN330+Արագածոտն!AN330+Գեղարքունիքի!AN330+Արմավիր!AN330+'Արարատի և Վայոց ձոր'!AN330+Տավուշ!AN329+Սյունիք!AN330)</f>
        <v>0</v>
      </c>
      <c r="AO331" s="56">
        <f>SUM('Երևան քաղաք'!AO330+Շիրակ!AO330+Կոտայք!AO330+Լոռի!AO330+Արագածոտն!AO330+Գեղարքունիքի!AO330+Արմավիր!AO330+'Արարատի և Վայոց ձոր'!AO330+Տավուշ!AO329+Սյունիք!AO330)</f>
        <v>0</v>
      </c>
      <c r="AP331" s="56">
        <f>SUM('Երևան քաղաք'!AP330+Շիրակ!AP330+Կոտայք!AP330+Լոռի!AP330+Արագածոտն!AP330+Գեղարքունիքի!AP330+Արմավիր!AP330+'Արարատի և Վայոց ձոր'!AP330+Տավուշ!AP329+Սյունիք!AP330)</f>
        <v>0</v>
      </c>
      <c r="AQ331" s="56">
        <f>SUM('Երևան քաղաք'!AQ330+Շիրակ!AQ330+Կոտայք!AQ330+Լոռի!AQ330+Արագածոտն!AQ330+Գեղարքունիքի!AQ330+Արմավիր!AQ330+'Արարատի և Վայոց ձոր'!AQ330+Տավուշ!AQ329+Սյունիք!AQ330)</f>
        <v>0</v>
      </c>
      <c r="AR331" s="56">
        <f>SUM('Երևան քաղաք'!AR330+Շիրակ!AR330+Կոտայք!AR330+Լոռի!AR330+Արագածոտն!AR330+Գեղարքունիքի!AR330+Արմավիր!AR330+'Արարատի և Վայոց ձոր'!AR330+Տավուշ!AR329+Սյունիք!AR330)</f>
        <v>0</v>
      </c>
      <c r="AS331" s="56">
        <f>SUM('Երևան քաղաք'!AS330+Շիրակ!AS330+Կոտայք!AS330+Լոռի!AS330+Արագածոտն!AS330+Գեղարքունիքի!AS330+Արմավիր!AS330+'Արարատի և Վայոց ձոր'!AS330+Տավուշ!AS329+Սյունիք!AS330)</f>
        <v>0</v>
      </c>
      <c r="AT331" s="56">
        <f>SUM('Երևան քաղաք'!AT330+Շիրակ!AT330+Կոտայք!AT330+Լոռի!AT330+Արագածոտն!AT330+Գեղարքունիքի!AT330+Արմավիր!AT330+'Արարատի և Վայոց ձոր'!AT330+Տավուշ!AT329+Սյունիք!AT330)</f>
        <v>0</v>
      </c>
      <c r="AU331" s="56">
        <f>SUM('Երևան քաղաք'!AU330+Շիրակ!AU330+Կոտայք!AU330+Լոռի!AU330+Արագածոտն!AU330+Գեղարքունիքի!AU330+Արմավիր!AU330+'Արարատի և Վայոց ձոր'!AU330+Տավուշ!AU329+Սյունիք!AU330)</f>
        <v>0</v>
      </c>
      <c r="AV331" s="56">
        <f>SUM('Երևան քաղաք'!AV330+Շիրակ!AV330+Կոտայք!AV330+Լոռի!AV330+Արագածոտն!AV330+Գեղարքունիքի!AV330+Արմավիր!AV330+'Արարատի և Վայոց ձոր'!AV330+Տավուշ!AV329+Սյունիք!AV330)</f>
        <v>0</v>
      </c>
      <c r="AW331" s="56">
        <f>SUM('Երևան քաղաք'!AW330+Շիրակ!AW330+Կոտայք!AW330+Լոռի!AW330+Արագածոտն!AW330+Գեղարքունիքի!AW330+Արմավիր!AW330+'Արարատի և Վայոց ձոր'!AW330+Տավուշ!AW329+Սյունիք!AW330)</f>
        <v>0</v>
      </c>
      <c r="AX331" s="56">
        <f>SUM('Երևան քաղաք'!AX330+Շիրակ!AX330+Կոտայք!AX330+Լոռի!AX330+Արագածոտն!AX330+Գեղարքունիքի!AX330+Արմավիր!AX330+'Արարատի և Վայոց ձոր'!AX330+Տավուշ!AX329+Սյունիք!AX330)</f>
        <v>0</v>
      </c>
      <c r="AY331" s="56">
        <f>SUM('Երևան քաղաք'!AY330+Շիրակ!AY330+Կոտայք!AY330+Լոռի!AY330+Արագածոտն!AY330+Գեղարքունիքի!AY330+Արմավիր!AY330+'Արարատի և Վայոց ձոր'!AY330+Տավուշ!AY329+Սյունիք!AY330)</f>
        <v>0</v>
      </c>
      <c r="AZ331" s="56">
        <f>SUM('Երևան քաղաք'!AZ330+Շիրակ!AZ330+Կոտայք!AZ330+Լոռի!AZ330+Արագածոտն!AZ330+Գեղարքունիքի!AZ330+Արմավիր!AZ330+'Արարատի և Վայոց ձոր'!AZ330+Տավուշ!AZ329+Սյունիք!AZ330)</f>
        <v>0</v>
      </c>
      <c r="BA331" s="56">
        <f>SUM('Երևան քաղաք'!BA330+Շիրակ!BA330+Կոտայք!BA330+Լոռի!BA330+Արագածոտն!BA330+Գեղարքունիքի!BA330+Արմավիր!BA330+'Արարատի և Վայոց ձոր'!BA330+Տավուշ!BA329+Սյունիք!BA330)</f>
        <v>0</v>
      </c>
      <c r="BB331" s="56">
        <f>SUM('Երևան քաղաք'!BB330+Շիրակ!BB330+Կոտայք!BB330+Լոռի!BB330+Արագածոտն!BB330+Գեղարքունիքի!BB330+Արմավիր!BB330+'Արարատի և Վայոց ձոր'!BB330+Տավուշ!BB329+Սյունիք!BB330)</f>
        <v>0</v>
      </c>
      <c r="BC331" s="56">
        <f>SUM('Երևան քաղաք'!BC330+Շիրակ!BC330+Կոտայք!BC330+Լոռի!BC330+Արագածոտն!BC330+Գեղարքունիքի!BC330+Արմավիր!BC330+'Արարատի և Վայոց ձոր'!BC330+Տավուշ!BC329+Սյունիք!BC330)</f>
        <v>0</v>
      </c>
      <c r="BD331" s="56">
        <f>SUM('Երևան քաղաք'!BD330+Շիրակ!BD330+Կոտայք!BD330+Լոռի!BD330+Արագածոտն!BD330+Գեղարքունիքի!BD330+Արմավիր!BD330+'Արարատի և Վայոց ձոր'!BD330+Տավուշ!BD329+Սյունիք!BD330)</f>
        <v>0</v>
      </c>
      <c r="BE331" s="56">
        <f>SUM('Երևան քաղաք'!BE330+Շիրակ!BE330+Կոտայք!BE330+Լոռի!BE330+Արագածոտն!BE330+Գեղարքունիքի!BE330+Արմավիր!BE330+'Արարատի և Վայոց ձոր'!BE330+Տավուշ!BE329+Սյունիք!BE330)</f>
        <v>0</v>
      </c>
      <c r="BF331" s="56">
        <f>SUM('Երևան քաղաք'!BF330+Շիրակ!BF330+Կոտայք!BF330+Լոռի!BF330+Արագածոտն!BF330+Գեղարքունիքի!BF330+Արմավիր!BF330+'Արարատի և Վայոց ձոր'!BF330+Տավուշ!BF329+Սյունիք!BF330)</f>
        <v>0</v>
      </c>
      <c r="BG331" s="56">
        <f>SUM('Երևան քաղաք'!BG330+Շիրակ!BG330+Կոտայք!BG330+Լոռի!BG330+Արագածոտն!BG330+Գեղարքունիքի!BG330+Արմավիր!BG330+'Արարատի և Վայոց ձոր'!BG330+Տավուշ!BG329+Սյունիք!BG330)</f>
        <v>0</v>
      </c>
      <c r="BH331" s="56">
        <f>SUM('Երևան քաղաք'!BH330+Շիրակ!BH330+Կոտայք!BH330+Լոռի!BH330+Արագածոտն!BH330+Գեղարքունիքի!BH330+Արմավիր!BH330+'Արարատի և Վայոց ձոր'!BH330+Տավուշ!BH329+Սյունիք!BH330)</f>
        <v>0</v>
      </c>
      <c r="BI331" s="56">
        <f>SUM('Երևան քաղաք'!BI330+Շիրակ!BI330+Կոտայք!BI330+Լոռի!BI330+Արագածոտն!BI330+Գեղարքունիքի!BI330+Արմավիր!BI330+'Արարատի և Վայոց ձոր'!BI330+Տավուշ!BI329+Սյունիք!BI330)</f>
        <v>0</v>
      </c>
      <c r="BJ331" s="56">
        <f>SUM('Երևան քաղաք'!BJ330+Շիրակ!BJ330+Կոտայք!BJ330+Լոռի!BJ330+Արագածոտն!BJ330+Գեղարքունիքի!BJ330+Արմավիր!BJ330+'Արարատի և Վայոց ձոր'!BJ330+Տավուշ!BJ329+Սյունիք!BJ330)</f>
        <v>0</v>
      </c>
      <c r="BK331" s="56">
        <f>SUM('Երևան քաղաք'!BK330+Շիրակ!BK330+Կոտայք!BK330+Լոռի!BK330+Արագածոտն!BK330+Գեղարքունիքի!BK330+Արմավիր!BK330+'Արարատի և Վայոց ձոր'!BK330+Տավուշ!BK329+Սյունիք!BK330)</f>
        <v>0</v>
      </c>
      <c r="BL331" s="56">
        <f>SUM('Երևան քաղաք'!BL330+Շիրակ!BL330+Կոտայք!BL330+Լոռի!BL330+Արագածոտն!BL330+Գեղարքունիքի!BL330+Արմավիր!BL330+'Արարատի և Վայոց ձոր'!BL330+Տավուշ!BL329+Սյունիք!BL330)</f>
        <v>0</v>
      </c>
      <c r="BM331" s="56">
        <f>SUM('Երևան քաղաք'!BM330+Շիրակ!BM330+Կոտայք!BM330+Լոռի!BM330+Արագածոտն!BM330+Գեղարքունիքի!BM330+Արմավիր!BM330+'Արարատի և Վայոց ձոր'!BM330+Տավուշ!BM329+Սյունիք!BM330)</f>
        <v>0</v>
      </c>
      <c r="BN331" s="56">
        <f>SUM('Երևան քաղաք'!BN330+Շիրակ!BN330+Կոտայք!BN330+Լոռի!BN330+Արագածոտն!BN330+Գեղարքունիքի!BN330+Արմավիր!BN330+'Արարատի և Վայոց ձոր'!BN330+Տավուշ!BN329+Սյունիք!BN330)</f>
        <v>0</v>
      </c>
      <c r="BO331" s="56">
        <f>SUM('Երևան քաղաք'!BO330+Շիրակ!BO330+Կոտայք!BO330+Լոռի!BO330+Արագածոտն!BO330+Գեղարքունիքի!BO330+Արմավիր!BO330+'Արարատի և Վայոց ձոր'!BO330+Տավուշ!BO329+Սյունիք!BO330)</f>
        <v>0</v>
      </c>
      <c r="BP331" s="56">
        <f>SUM('Երևան քաղաք'!BP330+Շիրակ!BP330+Կոտայք!BP330+Լոռի!BP330+Արագածոտն!BP330+Գեղարքունիքի!BP330+Արմավիր!BP330+'Արարատի և Վայոց ձոր'!BP330+Տավուշ!BP329+Սյունիք!BP330)</f>
        <v>0</v>
      </c>
      <c r="BQ331" s="56">
        <f>SUM('Երևան քաղաք'!BQ330+Շիրակ!BQ330+Կոտայք!BQ330+Լոռի!BQ330+Արագածոտն!BQ330+Գեղարքունիքի!BQ330+Արմավիր!BQ330+'Արարատի և Վայոց ձոր'!BQ330+Տավուշ!BQ329+Սյունիք!BQ330)</f>
        <v>0</v>
      </c>
      <c r="BR331" s="56">
        <f>SUM('Երևան քաղաք'!BR330+Շիրակ!BR330+Կոտայք!BR330+Լոռի!BR330+Արագածոտն!BR330+Գեղարքունիքի!BR330+Արմավիր!BR330+'Արարատի և Վայոց ձոր'!BR330+Տավուշ!BR329+Սյունիք!BR330)</f>
        <v>0</v>
      </c>
      <c r="BS331" s="56">
        <f>SUM('Երևան քաղաք'!BS330+Շիրակ!BS330+Կոտայք!BS330+Լոռի!BS330+Արագածոտն!BS330+Գեղարքունիքի!BS330+Արմավիր!BS330+'Արարատի և Վայոց ձոր'!BS330+Տավուշ!BS329+Սյունիք!BS330)</f>
        <v>0</v>
      </c>
      <c r="BT331" s="56">
        <f>SUM('Երևան քաղաք'!BT330+Շիրակ!BT330+Կոտայք!BT330+Լոռի!BT330+Արագածոտն!BT330+Գեղարքունիքի!BT330+Արմավիր!BT330+'Արարատի և Վայոց ձոր'!BT330+Տավուշ!BT329+Սյունիք!BT330)</f>
        <v>0</v>
      </c>
      <c r="BU331" s="56">
        <f>SUM('Երևան քաղաք'!BU330+Շիրակ!BU330+Կոտայք!BU330+Լոռի!BU330+Արագածոտն!BU330+Գեղարքունիքի!BU330+Արմավիր!BU330+'Արարատի և Վայոց ձոր'!BU330+Տավուշ!BU329+Սյունիք!BU330)</f>
        <v>0</v>
      </c>
      <c r="BV331" s="56">
        <f>SUM('Երևան քաղաք'!BV330+Շիրակ!BV330+Կոտայք!BV330+Լոռի!BV330+Արագածոտն!BV330+Գեղարքունիքի!BV330+Արմավիր!BV330+'Արարատի և Վայոց ձոր'!BV330+Տավուշ!BV329+Սյունիք!BV330)</f>
        <v>0</v>
      </c>
      <c r="BW331" s="56">
        <f>SUM('Երևան քաղաք'!BW330+Շիրակ!BW330+Կոտայք!BW330+Լոռի!BW330+Արագածոտն!BW330+Գեղարքունիքի!BW330+Արմավիր!BW330+'Արարատի և Վայոց ձոր'!BW330+Տավուշ!BW329+Սյունիք!BW330)</f>
        <v>0</v>
      </c>
      <c r="BX331" s="56">
        <f>SUM('Երևան քաղաք'!BX330+Շիրակ!BX330+Կոտայք!BX330+Լոռի!BX330+Արագածոտն!BX330+Գեղարքունիքի!BX330+Արմավիր!BX330+'Արարատի և Վայոց ձոր'!BX330+Տավուշ!BX329+Սյունիք!BX330)</f>
        <v>0</v>
      </c>
      <c r="BY331" s="56">
        <f>SUM('Երևան քաղաք'!BY330+Շիրակ!BY330+Կոտայք!BY330+Լոռի!BY330+Արագածոտն!BY330+Գեղարքունիքի!BY330+Արմավիր!BY330+'Արարատի և Վայոց ձոր'!BY330+Տավուշ!BY329+Սյունիք!BY330)</f>
        <v>0</v>
      </c>
      <c r="BZ331" s="56">
        <f>SUM('Երևան քաղաք'!BZ330+Շիրակ!BZ330+Կոտայք!BZ330+Լոռի!BZ330+Արագածոտն!BZ330+Գեղարքունիքի!BZ330+Արմավիր!BZ330+'Արարատի և Վայոց ձոր'!BZ330+Տավուշ!BZ329+Սյունիք!BZ330)</f>
        <v>0</v>
      </c>
      <c r="CA331" s="56"/>
      <c r="CB331" s="133">
        <f t="shared" si="100"/>
        <v>0</v>
      </c>
      <c r="CC331" s="134">
        <f t="shared" si="101"/>
        <v>0</v>
      </c>
      <c r="CD331" s="134">
        <f t="shared" si="102"/>
        <v>0</v>
      </c>
      <c r="CE331" s="134">
        <f t="shared" si="103"/>
        <v>0</v>
      </c>
      <c r="CF331" s="134">
        <f t="shared" si="117"/>
        <v>0</v>
      </c>
      <c r="CG331" s="134">
        <f t="shared" si="118"/>
        <v>0</v>
      </c>
      <c r="CH331" s="134">
        <f t="shared" si="104"/>
        <v>0</v>
      </c>
      <c r="CI331" s="134">
        <f t="shared" si="119"/>
        <v>0</v>
      </c>
      <c r="CJ331" s="134">
        <f t="shared" si="105"/>
        <v>0</v>
      </c>
      <c r="CK331" s="134">
        <f t="shared" si="106"/>
        <v>0</v>
      </c>
      <c r="CL331" s="134">
        <f t="shared" si="107"/>
        <v>0</v>
      </c>
      <c r="CM331" s="134">
        <f t="shared" si="108"/>
        <v>0</v>
      </c>
      <c r="CN331" s="135">
        <f t="shared" si="109"/>
        <v>0</v>
      </c>
      <c r="CO331" s="135">
        <f t="shared" si="110"/>
        <v>0</v>
      </c>
      <c r="CP331" s="135">
        <f t="shared" si="111"/>
        <v>0</v>
      </c>
      <c r="CQ331" s="135">
        <f t="shared" si="112"/>
        <v>0</v>
      </c>
      <c r="CR331" s="135">
        <f t="shared" si="113"/>
        <v>0</v>
      </c>
      <c r="CS331" s="135">
        <f t="shared" si="114"/>
        <v>0</v>
      </c>
      <c r="CT331" s="135">
        <f t="shared" si="115"/>
        <v>0</v>
      </c>
      <c r="CU331" s="135">
        <f t="shared" si="116"/>
        <v>0</v>
      </c>
    </row>
    <row r="332" spans="1:99" ht="20.100000000000001" customHeight="1" x14ac:dyDescent="0.3">
      <c r="A332" s="41" t="s">
        <v>280</v>
      </c>
      <c r="B332" s="39" t="s">
        <v>483</v>
      </c>
      <c r="C332" s="39">
        <v>349</v>
      </c>
      <c r="D332" s="56">
        <f>SUM('Երևան քաղաք'!D331+Շիրակ!D331+Կոտայք!D331+Լոռի!D331+Արագածոտն!D331+Գեղարքունիքի!D331+Արմավիր!D331+'Արարատի և Վայոց ձոր'!D331+Տավուշ!D330+Սյունիք!D331)</f>
        <v>0</v>
      </c>
      <c r="E332" s="56">
        <f>SUM('Երևան քաղաք'!E331+Շիրակ!E331+Կոտայք!E331+Լոռի!E331+Արագածոտն!E331+Գեղարքունիքի!E331+Արմավիր!E331+'Արարատի և Վայոց ձոր'!E331+Տավուշ!E330+Սյունիք!E331)</f>
        <v>1</v>
      </c>
      <c r="F332" s="56">
        <f>SUM('Երևան քաղաք'!F331+Շիրակ!F331+Կոտայք!F331+Լոռի!F331+Արագածոտն!F331+Գեղարքունիքի!F331+Արմավիր!F331+'Արարատի և Վայոց ձոր'!F331+Տավուշ!F330+Սյունիք!F331)</f>
        <v>1</v>
      </c>
      <c r="G332" s="56">
        <f>SUM('Երևան քաղաք'!G331+Շիրակ!G331+Կոտայք!G331+Լոռի!G331+Արագածոտն!G331+Գեղարքունիքի!G331+Արմավիր!G331+'Արարատի և Վայոց ձոր'!G331+Տավուշ!G330+Սյունիք!G331)</f>
        <v>0</v>
      </c>
      <c r="H332" s="56">
        <f>SUM('Երևան քաղաք'!H331+Շիրակ!H331+Կոտայք!H331+Լոռի!H331+Արագածոտն!H331+Գեղարքունիքի!H331+Արմավիր!H331+'Արարատի և Վայոց ձոր'!H331+Տավուշ!H330+Սյունիք!H331)</f>
        <v>0</v>
      </c>
      <c r="I332" s="56">
        <f>SUM('Երևան քաղաք'!I331+Շիրակ!I331+Կոտայք!I331+Լոռի!I331+Արագածոտն!I331+Գեղարքունիքի!I331+Արմավիր!I331+'Արարատի և Վայոց ձոր'!I331+Տավուշ!I330+Սյունիք!I331)</f>
        <v>0</v>
      </c>
      <c r="J332" s="56">
        <f>SUM('Երևան քաղաք'!J331+Շիրակ!J331+Կոտայք!J331+Լոռի!J331+Արագածոտն!J331+Գեղարքունիքի!J331+Արմավիր!J331+'Արարատի և Վայոց ձոր'!J331+Տավուշ!J330+Սյունիք!J331)</f>
        <v>0</v>
      </c>
      <c r="K332" s="56">
        <f>SUM('Երևան քաղաք'!K331+Շիրակ!K331+Կոտայք!K331+Լոռի!K331+Արագածոտն!K331+Գեղարքունիքի!K331+Արմավիր!K331+'Արարատի և Վայոց ձոր'!K331+Տավուշ!K330+Սյունիք!K331)</f>
        <v>0</v>
      </c>
      <c r="L332" s="56">
        <f>SUM('Երևան քաղաք'!L331+Շիրակ!L331+Կոտայք!L331+Լոռի!L331+Արագածոտն!L331+Գեղարքունիքի!L331+Արմավիր!L331+'Արարատի և Վայոց ձոր'!L331+Տավուշ!L330+Սյունիք!L331)</f>
        <v>0</v>
      </c>
      <c r="M332" s="56">
        <f>SUM('Երևան քաղաք'!M331+Շիրակ!M331+Կոտայք!M331+Լոռի!M331+Արագածոտն!M331+Գեղարքունիքի!M331+Արմավիր!M331+'Արարատի և Վայոց ձոր'!M331+Տավուշ!M330+Սյունիք!M331)</f>
        <v>0</v>
      </c>
      <c r="N332" s="56">
        <f>SUM('Երևան քաղաք'!N331+Շիրակ!N331+Կոտայք!N331+Լոռի!N331+Արագածոտն!N331+Գեղարքունիքի!N331+Արմավիր!N331+'Արարատի և Վայոց ձոր'!N331+Տավուշ!N330+Սյունիք!N331)</f>
        <v>0</v>
      </c>
      <c r="O332" s="56">
        <f>SUM('Երևան քաղաք'!O331+Շիրակ!O331+Կոտայք!O331+Լոռի!O331+Արագածոտն!O331+Գեղարքունիքի!O331+Արմավիր!O331+'Արարատի և Վայոց ձոր'!O331+Տավուշ!O330+Սյունիք!O331)</f>
        <v>0</v>
      </c>
      <c r="P332" s="56">
        <f>SUM('Երևան քաղաք'!P331+Շիրակ!P331+Կոտայք!P331+Լոռի!P331+Արագածոտն!P331+Գեղարքունիքի!P331+Արմավիր!P331+'Արարատի և Վայոց ձոր'!P331+Տավուշ!P330+Սյունիք!P331)</f>
        <v>0</v>
      </c>
      <c r="Q332" s="56">
        <f>SUM('Երևան քաղաք'!Q331+Շիրակ!Q331+Կոտայք!Q331+Լոռի!Q331+Արագածոտն!Q331+Գեղարքունիքի!Q331+Արմավիր!Q331+'Արարատի և Վայոց ձոր'!Q331+Տավուշ!Q330+Սյունիք!Q331)</f>
        <v>0</v>
      </c>
      <c r="R332" s="56">
        <f>SUM('Երևան քաղաք'!R331+Շիրակ!R331+Կոտայք!R331+Լոռի!R331+Արագածոտն!R331+Գեղարքունիքի!R331+Արմավիր!R331+'Արարատի և Վայոց ձոր'!R331+Տավուշ!R330+Սյունիք!R331)</f>
        <v>0</v>
      </c>
      <c r="S332" s="56">
        <f>SUM('Երևան քաղաք'!S331+Շիրակ!S331+Կոտայք!S331+Լոռի!S331+Արագածոտն!S331+Գեղարքունիքի!S331+Արմավիր!S331+'Արարատի և Վայոց ձոր'!S331+Տավուշ!S330+Սյունիք!S331)</f>
        <v>0</v>
      </c>
      <c r="T332" s="56">
        <f>SUM('Երևան քաղաք'!T331+Շիրակ!T331+Կոտայք!T331+Լոռի!T331+Արագածոտն!T331+Գեղարքունիքի!T331+Արմավիր!T331+'Արարատի և Վայոց ձոր'!T331+Տավուշ!T330+Սյունիք!T331)</f>
        <v>0</v>
      </c>
      <c r="U332" s="56">
        <f>SUM('Երևան քաղաք'!U331+Շիրակ!U331+Կոտայք!U331+Լոռի!U331+Արագածոտն!U331+Գեղարքունիքի!U331+Արմավիր!U331+'Արարատի և Վայոց ձոր'!U331+Տավուշ!U330+Սյունիք!U331)</f>
        <v>0</v>
      </c>
      <c r="V332" s="56">
        <f>SUM('Երևան քաղաք'!V331+Շիրակ!V331+Կոտայք!V331+Լոռի!V331+Արագածոտն!V331+Գեղարքունիքի!V331+Արմավիր!V331+'Արարատի և Վայոց ձոր'!V331+Տավուշ!V330+Սյունիք!V331)</f>
        <v>0</v>
      </c>
      <c r="W332" s="56">
        <f>SUM('Երևան քաղաք'!W331+Շիրակ!W331+Կոտայք!W331+Լոռի!W331+Արագածոտն!W331+Գեղարքունիքի!W331+Արմավիր!W331+'Արարատի և Վայոց ձոր'!W331+Տավուշ!W330+Սյունիք!W331)</f>
        <v>0</v>
      </c>
      <c r="X332" s="56">
        <f>SUM('Երևան քաղաք'!X331+Շիրակ!X331+Կոտայք!X331+Լոռի!X331+Արագածոտն!X331+Գեղարքունիքի!X331+Արմավիր!X331+'Արարատի և Վայոց ձոր'!X331+Տավուշ!X330+Սյունիք!X331)</f>
        <v>0</v>
      </c>
      <c r="Y332" s="56">
        <f>SUM('Երևան քաղաք'!Y331+Շիրակ!Y331+Կոտայք!Y331+Լոռի!Y331+Արագածոտն!Y331+Գեղարքունիքի!Y331+Արմավիր!Y331+'Արարատի և Վայոց ձոր'!Y331+Տավուշ!Y330+Սյունիք!Y331)</f>
        <v>0</v>
      </c>
      <c r="Z332" s="56">
        <f>SUM('Երևան քաղաք'!Z331+Շիրակ!Z331+Կոտայք!Z331+Լոռի!Z331+Արագածոտն!Z331+Գեղարքունիքի!Z331+Արմավիր!Z331+'Արարատի և Վայոց ձոր'!Z331+Տավուշ!Z330+Սյունիք!Z331)</f>
        <v>0</v>
      </c>
      <c r="AA332" s="56">
        <f>SUM('Երևան քաղաք'!AA331+Շիրակ!AA331+Կոտայք!AA331+Լոռի!AA331+Արագածոտն!AA331+Գեղարքունիքի!AA331+Արմավիր!AA331+'Արարատի և Վայոց ձոր'!AA331+Տավուշ!AA330+Սյունիք!AA331)</f>
        <v>0</v>
      </c>
      <c r="AB332" s="56">
        <f>SUM('Երևան քաղաք'!AB331+Շիրակ!AB331+Կոտայք!AB331+Լոռի!AB331+Արագածոտն!AB331+Գեղարքունիքի!AB331+Արմավիր!AB331+'Արարատի և Վայոց ձոր'!AB331+Տավուշ!AB330+Սյունիք!AB331)</f>
        <v>0</v>
      </c>
      <c r="AC332" s="56">
        <f>SUM('Երևան քաղաք'!AC331+Շիրակ!AC331+Կոտայք!AC331+Լոռի!AC331+Արագածոտն!AC331+Գեղարքունիքի!AC331+Արմավիր!AC331+'Արարատի և Վայոց ձոր'!AC331+Տավուշ!AC330+Սյունիք!AC331)</f>
        <v>0</v>
      </c>
      <c r="AD332" s="56">
        <f>SUM('Երևան քաղաք'!AD331+Շիրակ!AD331+Կոտայք!AD331+Լոռի!AD331+Արագածոտն!AD331+Գեղարքունիքի!AD331+Արմավիր!AD331+'Արարատի և Վայոց ձոր'!AD331+Տավուշ!AD330+Սյունիք!AD331)</f>
        <v>0</v>
      </c>
      <c r="AE332" s="56">
        <f>SUM('Երևան քաղաք'!AE331+Շիրակ!AE331+Կոտայք!AE331+Լոռի!AE331+Արագածոտն!AE331+Գեղարքունիքի!AE331+Արմավիր!AE331+'Արարատի և Վայոց ձոր'!AE331+Տավուշ!AE330+Սյունիք!AE331)</f>
        <v>0</v>
      </c>
      <c r="AF332" s="56">
        <f>SUM('Երևան քաղաք'!AF331+Շիրակ!AF331+Կոտայք!AF331+Լոռի!AF331+Արագածոտն!AF331+Գեղարքունիքի!AF331+Արմավիր!AF331+'Արարատի և Վայոց ձոր'!AF331+Տավուշ!AF330+Սյունիք!AF331)</f>
        <v>0</v>
      </c>
      <c r="AG332" s="56">
        <f>SUM('Երևան քաղաք'!AG331+Շիրակ!AG331+Կոտայք!AG331+Լոռի!AG331+Արագածոտն!AG331+Գեղարքունիքի!AG331+Արմավիր!AG331+'Արարատի և Վայոց ձոր'!AG331+Տավուշ!AG330+Սյունիք!AG331)</f>
        <v>0</v>
      </c>
      <c r="AH332" s="56">
        <f>SUM('Երևան քաղաք'!AH331+Շիրակ!AH331+Կոտայք!AH331+Լոռի!AH331+Արագածոտն!AH331+Գեղարքունիքի!AH331+Արմավիր!AH331+'Արարատի և Վայոց ձոր'!AH331+Տավուշ!AH330+Սյունիք!AH331)</f>
        <v>0</v>
      </c>
      <c r="AI332" s="56">
        <f>SUM('Երևան քաղաք'!AI331+Շիրակ!AI331+Կոտայք!AI331+Լոռի!AI331+Արագածոտն!AI331+Գեղարքունիքի!AI331+Արմավիր!AI331+'Արարատի և Վայոց ձոր'!AI331+Տավուշ!AI330+Սյունիք!AI331)</f>
        <v>0</v>
      </c>
      <c r="AJ332" s="56">
        <f>SUM('Երևան քաղաք'!AJ331+Շիրակ!AJ331+Կոտայք!AJ331+Լոռի!AJ331+Արագածոտն!AJ331+Գեղարքունիքի!AJ331+Արմավիր!AJ331+'Արարատի և Վայոց ձոր'!AJ331+Տավուշ!AJ330+Սյունիք!AJ331)</f>
        <v>0</v>
      </c>
      <c r="AK332" s="56">
        <f>SUM('Երևան քաղաք'!AK331+Շիրակ!AK331+Կոտայք!AK331+Լոռի!AK331+Արագածոտն!AK331+Գեղարքունիքի!AK331+Արմավիր!AK331+'Արարատի և Վայոց ձոր'!AK331+Տավուշ!AK330+Սյունիք!AK331)</f>
        <v>0</v>
      </c>
      <c r="AL332" s="56">
        <f>SUM('Երևան քաղաք'!AL331+Շիրակ!AL331+Կոտայք!AL331+Լոռի!AL331+Արագածոտն!AL331+Գեղարքունիքի!AL331+Արմավիր!AL331+'Արարատի և Վայոց ձոր'!AL331+Տավուշ!AL330+Սյունիք!AL331)</f>
        <v>0</v>
      </c>
      <c r="AM332" s="56">
        <f>SUM('Երևան քաղաք'!AM331+Շիրակ!AM331+Կոտայք!AM331+Լոռի!AM331+Արագածոտն!AM331+Գեղարքունիքի!AM331+Արմավիր!AM331+'Արարատի և Վայոց ձոր'!AM331+Տավուշ!AM330+Սյունիք!AM331)</f>
        <v>0</v>
      </c>
      <c r="AN332" s="56">
        <f>SUM('Երևան քաղաք'!AN331+Շիրակ!AN331+Կոտայք!AN331+Լոռի!AN331+Արագածոտն!AN331+Գեղարքունիքի!AN331+Արմավիր!AN331+'Արարատի և Վայոց ձոր'!AN331+Տավուշ!AN330+Սյունիք!AN331)</f>
        <v>0</v>
      </c>
      <c r="AO332" s="56">
        <f>SUM('Երևան քաղաք'!AO331+Շիրակ!AO331+Կոտայք!AO331+Լոռի!AO331+Արագածոտն!AO331+Գեղարքունիքի!AO331+Արմավիր!AO331+'Արարատի և Վայոց ձոր'!AO331+Տավուշ!AO330+Սյունիք!AO331)</f>
        <v>0</v>
      </c>
      <c r="AP332" s="56">
        <f>SUM('Երևան քաղաք'!AP331+Շիրակ!AP331+Կոտայք!AP331+Լոռի!AP331+Արագածոտն!AP331+Գեղարքունիքի!AP331+Արմավիր!AP331+'Արարատի և Վայոց ձոր'!AP331+Տավուշ!AP330+Սյունիք!AP331)</f>
        <v>0</v>
      </c>
      <c r="AQ332" s="56">
        <f>SUM('Երևան քաղաք'!AQ331+Շիրակ!AQ331+Կոտայք!AQ331+Լոռի!AQ331+Արագածոտն!AQ331+Գեղարքունիքի!AQ331+Արմավիր!AQ331+'Արարատի և Վայոց ձոր'!AQ331+Տավուշ!AQ330+Սյունիք!AQ331)</f>
        <v>0</v>
      </c>
      <c r="AR332" s="56">
        <f>SUM('Երևան քաղաք'!AR331+Շիրակ!AR331+Կոտայք!AR331+Լոռի!AR331+Արագածոտն!AR331+Գեղարքունիքի!AR331+Արմավիր!AR331+'Արարատի և Վայոց ձոր'!AR331+Տավուշ!AR330+Սյունիք!AR331)</f>
        <v>0</v>
      </c>
      <c r="AS332" s="56">
        <f>SUM('Երևան քաղաք'!AS331+Շիրակ!AS331+Կոտայք!AS331+Լոռի!AS331+Արագածոտն!AS331+Գեղարքունիքի!AS331+Արմավիր!AS331+'Արարատի և Վայոց ձոր'!AS331+Տավուշ!AS330+Սյունիք!AS331)</f>
        <v>0</v>
      </c>
      <c r="AT332" s="56">
        <f>SUM('Երևան քաղաք'!AT331+Շիրակ!AT331+Կոտայք!AT331+Լոռի!AT331+Արագածոտն!AT331+Գեղարքունիքի!AT331+Արմավիր!AT331+'Արարատի և Վայոց ձոր'!AT331+Տավուշ!AT330+Սյունիք!AT331)</f>
        <v>0</v>
      </c>
      <c r="AU332" s="56">
        <f>SUM('Երևան քաղաք'!AU331+Շիրակ!AU331+Կոտայք!AU331+Լոռի!AU331+Արագածոտն!AU331+Գեղարքունիքի!AU331+Արմավիր!AU331+'Արարատի և Վայոց ձոր'!AU331+Տավուշ!AU330+Սյունիք!AU331)</f>
        <v>0</v>
      </c>
      <c r="AV332" s="56">
        <f>SUM('Երևան քաղաք'!AV331+Շիրակ!AV331+Կոտայք!AV331+Լոռի!AV331+Արագածոտն!AV331+Գեղարքունիքի!AV331+Արմավիր!AV331+'Արարատի և Վայոց ձոր'!AV331+Տավուշ!AV330+Սյունիք!AV331)</f>
        <v>0</v>
      </c>
      <c r="AW332" s="56">
        <f>SUM('Երևան քաղաք'!AW331+Շիրակ!AW331+Կոտայք!AW331+Լոռի!AW331+Արագածոտն!AW331+Գեղարքունիքի!AW331+Արմավիր!AW331+'Արարատի և Վայոց ձոր'!AW331+Տավուշ!AW330+Սյունիք!AW331)</f>
        <v>0</v>
      </c>
      <c r="AX332" s="56">
        <f>SUM('Երևան քաղաք'!AX331+Շիրակ!AX331+Կոտայք!AX331+Լոռի!AX331+Արագածոտն!AX331+Գեղարքունիքի!AX331+Արմավիր!AX331+'Արարատի և Վայոց ձոր'!AX331+Տավուշ!AX330+Սյունիք!AX331)</f>
        <v>0</v>
      </c>
      <c r="AY332" s="56">
        <f>SUM('Երևան քաղաք'!AY331+Շիրակ!AY331+Կոտայք!AY331+Լոռի!AY331+Արագածոտն!AY331+Գեղարքունիքի!AY331+Արմավիր!AY331+'Արարատի և Վայոց ձոր'!AY331+Տավուշ!AY330+Սյունիք!AY331)</f>
        <v>0</v>
      </c>
      <c r="AZ332" s="56">
        <f>SUM('Երևան քաղաք'!AZ331+Շիրակ!AZ331+Կոտայք!AZ331+Լոռի!AZ331+Արագածոտն!AZ331+Գեղարքունիքի!AZ331+Արմավիր!AZ331+'Արարատի և Վայոց ձոր'!AZ331+Տավուշ!AZ330+Սյունիք!AZ331)</f>
        <v>0</v>
      </c>
      <c r="BA332" s="56">
        <f>SUM('Երևան քաղաք'!BA331+Շիրակ!BA331+Կոտայք!BA331+Լոռի!BA331+Արագածոտն!BA331+Գեղարքունիքի!BA331+Արմավիր!BA331+'Արարատի և Վայոց ձոր'!BA331+Տավուշ!BA330+Սյունիք!BA331)</f>
        <v>0</v>
      </c>
      <c r="BB332" s="56">
        <f>SUM('Երևան քաղաք'!BB331+Շիրակ!BB331+Կոտայք!BB331+Լոռի!BB331+Արագածոտն!BB331+Գեղարքունիքի!BB331+Արմավիր!BB331+'Արարատի և Վայոց ձոր'!BB331+Տավուշ!BB330+Սյունիք!BB331)</f>
        <v>0</v>
      </c>
      <c r="BC332" s="56">
        <f>SUM('Երևան քաղաք'!BC331+Շիրակ!BC331+Կոտայք!BC331+Լոռի!BC331+Արագածոտն!BC331+Գեղարքունիքի!BC331+Արմավիր!BC331+'Արարատի և Վայոց ձոր'!BC331+Տավուշ!BC330+Սյունիք!BC331)</f>
        <v>0</v>
      </c>
      <c r="BD332" s="56">
        <f>SUM('Երևան քաղաք'!BD331+Շիրակ!BD331+Կոտայք!BD331+Լոռի!BD331+Արագածոտն!BD331+Գեղարքունիքի!BD331+Արմավիր!BD331+'Արարատի և Վայոց ձոր'!BD331+Տավուշ!BD330+Սյունիք!BD331)</f>
        <v>0</v>
      </c>
      <c r="BE332" s="56">
        <f>SUM('Երևան քաղաք'!BE331+Շիրակ!BE331+Կոտայք!BE331+Լոռի!BE331+Արագածոտն!BE331+Գեղարքունիքի!BE331+Արմավիր!BE331+'Արարատի և Վայոց ձոր'!BE331+Տավուշ!BE330+Սյունիք!BE331)</f>
        <v>0</v>
      </c>
      <c r="BF332" s="56">
        <f>SUM('Երևան քաղաք'!BF331+Շիրակ!BF331+Կոտայք!BF331+Լոռի!BF331+Արագածոտն!BF331+Գեղարքունիքի!BF331+Արմավիր!BF331+'Արարատի և Վայոց ձոր'!BF331+Տավուշ!BF330+Սյունիք!BF331)</f>
        <v>0</v>
      </c>
      <c r="BG332" s="56">
        <f>SUM('Երևան քաղաք'!BG331+Շիրակ!BG331+Կոտայք!BG331+Լոռի!BG331+Արագածոտն!BG331+Գեղարքունիքի!BG331+Արմավիր!BG331+'Արարատի և Վայոց ձոր'!BG331+Տավուշ!BG330+Սյունիք!BG331)</f>
        <v>0</v>
      </c>
      <c r="BH332" s="56">
        <f>SUM('Երևան քաղաք'!BH331+Շիրակ!BH331+Կոտայք!BH331+Լոռի!BH331+Արագածոտն!BH331+Գեղարքունիքի!BH331+Արմավիր!BH331+'Արարատի և Վայոց ձոր'!BH331+Տավուշ!BH330+Սյունիք!BH331)</f>
        <v>0</v>
      </c>
      <c r="BI332" s="56">
        <f>SUM('Երևան քաղաք'!BI331+Շիրակ!BI331+Կոտայք!BI331+Լոռի!BI331+Արագածոտն!BI331+Գեղարքունիքի!BI331+Արմավիր!BI331+'Արարատի և Վայոց ձոր'!BI331+Տավուշ!BI330+Սյունիք!BI331)</f>
        <v>0</v>
      </c>
      <c r="BJ332" s="56">
        <f>SUM('Երևան քաղաք'!BJ331+Շիրակ!BJ331+Կոտայք!BJ331+Լոռի!BJ331+Արագածոտն!BJ331+Գեղարքունիքի!BJ331+Արմավիր!BJ331+'Արարատի և Վայոց ձոր'!BJ331+Տավուշ!BJ330+Սյունիք!BJ331)</f>
        <v>0</v>
      </c>
      <c r="BK332" s="56">
        <f>SUM('Երևան քաղաք'!BK331+Շիրակ!BK331+Կոտայք!BK331+Լոռի!BK331+Արագածոտն!BK331+Գեղարքունիքի!BK331+Արմավիր!BK331+'Արարատի և Վայոց ձոր'!BK331+Տավուշ!BK330+Սյունիք!BK331)</f>
        <v>0</v>
      </c>
      <c r="BL332" s="56">
        <f>SUM('Երևան քաղաք'!BL331+Շիրակ!BL331+Կոտայք!BL331+Լոռի!BL331+Արագածոտն!BL331+Գեղարքունիքի!BL331+Արմավիր!BL331+'Արարատի և Վայոց ձոր'!BL331+Տավուշ!BL330+Սյունիք!BL331)</f>
        <v>0</v>
      </c>
      <c r="BM332" s="56">
        <f>SUM('Երևան քաղաք'!BM331+Շիրակ!BM331+Կոտայք!BM331+Լոռի!BM331+Արագածոտն!BM331+Գեղարքունիքի!BM331+Արմավիր!BM331+'Արարատի և Վայոց ձոր'!BM331+Տավուշ!BM330+Սյունիք!BM331)</f>
        <v>0</v>
      </c>
      <c r="BN332" s="56">
        <f>SUM('Երևան քաղաք'!BN331+Շիրակ!BN331+Կոտայք!BN331+Լոռի!BN331+Արագածոտն!BN331+Գեղարքունիքի!BN331+Արմավիր!BN331+'Արարատի և Վայոց ձոր'!BN331+Տավուշ!BN330+Սյունիք!BN331)</f>
        <v>0</v>
      </c>
      <c r="BO332" s="56">
        <f>SUM('Երևան քաղաք'!BO331+Շիրակ!BO331+Կոտայք!BO331+Լոռի!BO331+Արագածոտն!BO331+Գեղարքունիքի!BO331+Արմավիր!BO331+'Արարատի և Վայոց ձոր'!BO331+Տավուշ!BO330+Սյունիք!BO331)</f>
        <v>0</v>
      </c>
      <c r="BP332" s="56">
        <f>SUM('Երևան քաղաք'!BP331+Շիրակ!BP331+Կոտայք!BP331+Լոռի!BP331+Արագածոտն!BP331+Գեղարքունիքի!BP331+Արմավիր!BP331+'Արարատի և Վայոց ձոր'!BP331+Տավուշ!BP330+Սյունիք!BP331)</f>
        <v>0</v>
      </c>
      <c r="BQ332" s="56">
        <f>SUM('Երևան քաղաք'!BQ331+Շիրակ!BQ331+Կոտայք!BQ331+Լոռի!BQ331+Արագածոտն!BQ331+Գեղարքունիքի!BQ331+Արմավիր!BQ331+'Արարատի և Վայոց ձոր'!BQ331+Տավուշ!BQ330+Սյունիք!BQ331)</f>
        <v>0</v>
      </c>
      <c r="BR332" s="56">
        <f>SUM('Երևան քաղաք'!BR331+Շիրակ!BR331+Կոտայք!BR331+Լոռի!BR331+Արագածոտն!BR331+Գեղարքունիքի!BR331+Արմավիր!BR331+'Արարատի և Վայոց ձոր'!BR331+Տավուշ!BR330+Սյունիք!BR331)</f>
        <v>0</v>
      </c>
      <c r="BS332" s="56">
        <f>SUM('Երևան քաղաք'!BS331+Շիրակ!BS331+Կոտայք!BS331+Լոռի!BS331+Արագածոտն!BS331+Գեղարքունիքի!BS331+Արմավիր!BS331+'Արարատի և Վայոց ձոր'!BS331+Տավուշ!BS330+Սյունիք!BS331)</f>
        <v>0</v>
      </c>
      <c r="BT332" s="56">
        <f>SUM('Երևան քաղաք'!BT331+Շիրակ!BT331+Կոտայք!BT331+Լոռի!BT331+Արագածոտն!BT331+Գեղարքունիքի!BT331+Արմավիր!BT331+'Արարատի և Վայոց ձոր'!BT331+Տավուշ!BT330+Սյունիք!BT331)</f>
        <v>0</v>
      </c>
      <c r="BU332" s="56">
        <f>SUM('Երևան քաղաք'!BU331+Շիրակ!BU331+Կոտայք!BU331+Լոռի!BU331+Արագածոտն!BU331+Գեղարքունիքի!BU331+Արմավիր!BU331+'Արարատի և Վայոց ձոր'!BU331+Տավուշ!BU330+Սյունիք!BU331)</f>
        <v>1</v>
      </c>
      <c r="BV332" s="56">
        <f>SUM('Երևան քաղաք'!BV331+Շիրակ!BV331+Կոտայք!BV331+Լոռի!BV331+Արագածոտն!BV331+Գեղարքունիքի!BV331+Արմավիր!BV331+'Արարատի և Վայոց ձոր'!BV331+Տավուշ!BV330+Սյունիք!BV331)</f>
        <v>0</v>
      </c>
      <c r="BW332" s="56">
        <f>SUM('Երևան քաղաք'!BW331+Շիրակ!BW331+Կոտայք!BW331+Լոռի!BW331+Արագածոտն!BW331+Գեղարքունիքի!BW331+Արմավիր!BW331+'Արարատի և Վայոց ձոր'!BW331+Տավուշ!BW330+Սյունիք!BW331)</f>
        <v>0</v>
      </c>
      <c r="BX332" s="56">
        <f>SUM('Երևան քաղաք'!BX331+Շիրակ!BX331+Կոտայք!BX331+Լոռի!BX331+Արագածոտն!BX331+Գեղարքունիքի!BX331+Արմավիր!BX331+'Արարատի և Վայոց ձոր'!BX331+Տավուշ!BX330+Սյունիք!BX331)</f>
        <v>0</v>
      </c>
      <c r="BY332" s="56">
        <f>SUM('Երևան քաղաք'!BY331+Շիրակ!BY331+Կոտայք!BY331+Լոռի!BY331+Արագածոտն!BY331+Գեղարքունիքի!BY331+Արմավիր!BY331+'Արարատի և Վայոց ձոր'!BY331+Տավուշ!BY330+Սյունիք!BY331)</f>
        <v>0</v>
      </c>
      <c r="BZ332" s="56">
        <f>SUM('Երևան քաղաք'!BZ331+Շիրակ!BZ331+Կոտայք!BZ331+Լոռի!BZ331+Արագածոտն!BZ331+Գեղարքունիքի!BZ331+Արմավիր!BZ331+'Արարատի և Վայոց ձոր'!BZ331+Տավուշ!BZ330+Սյունիք!BZ331)</f>
        <v>0</v>
      </c>
      <c r="CA332" s="56"/>
      <c r="CB332" s="133">
        <f t="shared" si="100"/>
        <v>1</v>
      </c>
      <c r="CC332" s="134">
        <f t="shared" si="101"/>
        <v>1</v>
      </c>
      <c r="CD332" s="134">
        <f t="shared" si="102"/>
        <v>0</v>
      </c>
      <c r="CE332" s="134">
        <f t="shared" si="103"/>
        <v>0</v>
      </c>
      <c r="CF332" s="134">
        <f t="shared" si="117"/>
        <v>0</v>
      </c>
      <c r="CG332" s="134">
        <f t="shared" si="118"/>
        <v>0</v>
      </c>
      <c r="CH332" s="134">
        <f t="shared" si="104"/>
        <v>0</v>
      </c>
      <c r="CI332" s="134">
        <f t="shared" si="119"/>
        <v>0</v>
      </c>
      <c r="CJ332" s="134">
        <f t="shared" si="105"/>
        <v>0</v>
      </c>
      <c r="CK332" s="134">
        <f t="shared" si="106"/>
        <v>0</v>
      </c>
      <c r="CL332" s="134">
        <f t="shared" si="107"/>
        <v>0</v>
      </c>
      <c r="CM332" s="134">
        <f t="shared" si="108"/>
        <v>0</v>
      </c>
      <c r="CN332" s="135">
        <f t="shared" si="109"/>
        <v>0</v>
      </c>
      <c r="CO332" s="135">
        <f t="shared" si="110"/>
        <v>0</v>
      </c>
      <c r="CP332" s="135">
        <f t="shared" si="111"/>
        <v>0</v>
      </c>
      <c r="CQ332" s="135">
        <f t="shared" si="112"/>
        <v>0</v>
      </c>
      <c r="CR332" s="135">
        <f t="shared" si="113"/>
        <v>0</v>
      </c>
      <c r="CS332" s="135">
        <f t="shared" si="114"/>
        <v>0</v>
      </c>
      <c r="CT332" s="135">
        <f t="shared" si="115"/>
        <v>0</v>
      </c>
      <c r="CU332" s="135">
        <f t="shared" si="116"/>
        <v>0</v>
      </c>
    </row>
    <row r="333" spans="1:99" ht="20.100000000000001" customHeight="1" x14ac:dyDescent="0.3">
      <c r="A333" s="41" t="s">
        <v>281</v>
      </c>
      <c r="B333" s="39" t="s">
        <v>630</v>
      </c>
      <c r="C333" s="39">
        <v>350</v>
      </c>
      <c r="D333" s="56">
        <f>SUM('Երևան քաղաք'!D332+Շիրակ!D332+Կոտայք!D332+Լոռի!D332+Արագածոտն!D332+Գեղարքունիքի!D332+Արմավիր!D332+'Արարատի և Վայոց ձոր'!D332+Տավուշ!D331+Սյունիք!D332)</f>
        <v>0</v>
      </c>
      <c r="E333" s="56">
        <f>SUM('Երևան քաղաք'!E332+Շիրակ!E332+Կոտայք!E332+Լոռի!E332+Արագածոտն!E332+Գեղարքունիքի!E332+Արմավիր!E332+'Արարատի և Վայոց ձոր'!E332+Տավուշ!E331+Սյունիք!E332)</f>
        <v>0</v>
      </c>
      <c r="F333" s="56">
        <f>SUM('Երևան քաղաք'!F332+Շիրակ!F332+Կոտայք!F332+Լոռի!F332+Արագածոտն!F332+Գեղարքունիքի!F332+Արմավիր!F332+'Արարատի և Վայոց ձոր'!F332+Տավուշ!F331+Սյունիք!F332)</f>
        <v>0</v>
      </c>
      <c r="G333" s="56">
        <f>SUM('Երևան քաղաք'!G332+Շիրակ!G332+Կոտայք!G332+Լոռի!G332+Արագածոտն!G332+Գեղարքունիքի!G332+Արմավիր!G332+'Արարատի և Վայոց ձոր'!G332+Տավուշ!G331+Սյունիք!G332)</f>
        <v>0</v>
      </c>
      <c r="H333" s="56">
        <f>SUM('Երևան քաղաք'!H332+Շիրակ!H332+Կոտայք!H332+Լոռի!H332+Արագածոտն!H332+Գեղարքունիքի!H332+Արմավիր!H332+'Արարատի և Վայոց ձոր'!H332+Տավուշ!H331+Սյունիք!H332)</f>
        <v>0</v>
      </c>
      <c r="I333" s="56">
        <f>SUM('Երևան քաղաք'!I332+Շիրակ!I332+Կոտայք!I332+Լոռի!I332+Արագածոտն!I332+Գեղարքունիքի!I332+Արմավիր!I332+'Արարատի և Վայոց ձոր'!I332+Տավուշ!I331+Սյունիք!I332)</f>
        <v>0</v>
      </c>
      <c r="J333" s="56">
        <f>SUM('Երևան քաղաք'!J332+Շիրակ!J332+Կոտայք!J332+Լոռի!J332+Արագածոտն!J332+Գեղարքունիքի!J332+Արմավիր!J332+'Արարատի և Վայոց ձոր'!J332+Տավուշ!J331+Սյունիք!J332)</f>
        <v>0</v>
      </c>
      <c r="K333" s="56">
        <f>SUM('Երևան քաղաք'!K332+Շիրակ!K332+Կոտայք!K332+Լոռի!K332+Արագածոտն!K332+Գեղարքունիքի!K332+Արմավիր!K332+'Արարատի և Վայոց ձոր'!K332+Տավուշ!K331+Սյունիք!K332)</f>
        <v>0</v>
      </c>
      <c r="L333" s="56">
        <f>SUM('Երևան քաղաք'!L332+Շիրակ!L332+Կոտայք!L332+Լոռի!L332+Արագածոտն!L332+Գեղարքունիքի!L332+Արմավիր!L332+'Արարատի և Վայոց ձոր'!L332+Տավուշ!L331+Սյունիք!L332)</f>
        <v>0</v>
      </c>
      <c r="M333" s="56">
        <f>SUM('Երևան քաղաք'!M332+Շիրակ!M332+Կոտայք!M332+Լոռի!M332+Արագածոտն!M332+Գեղարքունիքի!M332+Արմավիր!M332+'Արարատի և Վայոց ձոր'!M332+Տավուշ!M331+Սյունիք!M332)</f>
        <v>0</v>
      </c>
      <c r="N333" s="56">
        <f>SUM('Երևան քաղաք'!N332+Շիրակ!N332+Կոտայք!N332+Լոռի!N332+Արագածոտն!N332+Գեղարքունիքի!N332+Արմավիր!N332+'Արարատի և Վայոց ձոր'!N332+Տավուշ!N331+Սյունիք!N332)</f>
        <v>0</v>
      </c>
      <c r="O333" s="56">
        <f>SUM('Երևան քաղաք'!O332+Շիրակ!O332+Կոտայք!O332+Լոռի!O332+Արագածոտն!O332+Գեղարքունիքի!O332+Արմավիր!O332+'Արարատի և Վայոց ձոր'!O332+Տավուշ!O331+Սյունիք!O332)</f>
        <v>0</v>
      </c>
      <c r="P333" s="56">
        <f>SUM('Երևան քաղաք'!P332+Շիրակ!P332+Կոտայք!P332+Լոռի!P332+Արագածոտն!P332+Գեղարքունիքի!P332+Արմավիր!P332+'Արարատի և Վայոց ձոր'!P332+Տավուշ!P331+Սյունիք!P332)</f>
        <v>0</v>
      </c>
      <c r="Q333" s="56">
        <f>SUM('Երևան քաղաք'!Q332+Շիրակ!Q332+Կոտայք!Q332+Լոռի!Q332+Արագածոտն!Q332+Գեղարքունիքի!Q332+Արմավիր!Q332+'Արարատի և Վայոց ձոր'!Q332+Տավուշ!Q331+Սյունիք!Q332)</f>
        <v>0</v>
      </c>
      <c r="R333" s="56">
        <f>SUM('Երևան քաղաք'!R332+Շիրակ!R332+Կոտայք!R332+Լոռի!R332+Արագածոտն!R332+Գեղարքունիքի!R332+Արմավիր!R332+'Արարատի և Վայոց ձոր'!R332+Տավուշ!R331+Սյունիք!R332)</f>
        <v>0</v>
      </c>
      <c r="S333" s="56">
        <f>SUM('Երևան քաղաք'!S332+Շիրակ!S332+Կոտայք!S332+Լոռի!S332+Արագածոտն!S332+Գեղարքունիքի!S332+Արմավիր!S332+'Արարատի և Վայոց ձոր'!S332+Տավուշ!S331+Սյունիք!S332)</f>
        <v>0</v>
      </c>
      <c r="T333" s="56">
        <f>SUM('Երևան քաղաք'!T332+Շիրակ!T332+Կոտայք!T332+Լոռի!T332+Արագածոտն!T332+Գեղարքունիքի!T332+Արմավիր!T332+'Արարատի և Վայոց ձոր'!T332+Տավուշ!T331+Սյունիք!T332)</f>
        <v>0</v>
      </c>
      <c r="U333" s="56">
        <f>SUM('Երևան քաղաք'!U332+Շիրակ!U332+Կոտայք!U332+Լոռի!U332+Արագածոտն!U332+Գեղարքունիքի!U332+Արմավիր!U332+'Արարատի և Վայոց ձոր'!U332+Տավուշ!U331+Սյունիք!U332)</f>
        <v>0</v>
      </c>
      <c r="V333" s="56">
        <f>SUM('Երևան քաղաք'!V332+Շիրակ!V332+Կոտայք!V332+Լոռի!V332+Արագածոտն!V332+Գեղարքունիքի!V332+Արմավիր!V332+'Արարատի և Վայոց ձոր'!V332+Տավուշ!V331+Սյունիք!V332)</f>
        <v>0</v>
      </c>
      <c r="W333" s="56">
        <f>SUM('Երևան քաղաք'!W332+Շիրակ!W332+Կոտայք!W332+Լոռի!W332+Արագածոտն!W332+Գեղարքունիքի!W332+Արմավիր!W332+'Արարատի և Վայոց ձոր'!W332+Տավուշ!W331+Սյունիք!W332)</f>
        <v>0</v>
      </c>
      <c r="X333" s="56">
        <f>SUM('Երևան քաղաք'!X332+Շիրակ!X332+Կոտայք!X332+Լոռի!X332+Արագածոտն!X332+Գեղարքունիքի!X332+Արմավիր!X332+'Արարատի և Վայոց ձոր'!X332+Տավուշ!X331+Սյունիք!X332)</f>
        <v>0</v>
      </c>
      <c r="Y333" s="56">
        <f>SUM('Երևան քաղաք'!Y332+Շիրակ!Y332+Կոտայք!Y332+Լոռի!Y332+Արագածոտն!Y332+Գեղարքունիքի!Y332+Արմավիր!Y332+'Արարատի և Վայոց ձոր'!Y332+Տավուշ!Y331+Սյունիք!Y332)</f>
        <v>0</v>
      </c>
      <c r="Z333" s="56">
        <f>SUM('Երևան քաղաք'!Z332+Շիրակ!Z332+Կոտայք!Z332+Լոռի!Z332+Արագածոտն!Z332+Գեղարքունիքի!Z332+Արմավիր!Z332+'Արարատի և Վայոց ձոր'!Z332+Տավուշ!Z331+Սյունիք!Z332)</f>
        <v>0</v>
      </c>
      <c r="AA333" s="56">
        <f>SUM('Երևան քաղաք'!AA332+Շիրակ!AA332+Կոտայք!AA332+Լոռի!AA332+Արագածոտն!AA332+Գեղարքունիքի!AA332+Արմավիր!AA332+'Արարատի և Վայոց ձոր'!AA332+Տավուշ!AA331+Սյունիք!AA332)</f>
        <v>0</v>
      </c>
      <c r="AB333" s="56">
        <f>SUM('Երևան քաղաք'!AB332+Շիրակ!AB332+Կոտայք!AB332+Լոռի!AB332+Արագածոտն!AB332+Գեղարքունիքի!AB332+Արմավիր!AB332+'Արարատի և Վայոց ձոր'!AB332+Տավուշ!AB331+Սյունիք!AB332)</f>
        <v>0</v>
      </c>
      <c r="AC333" s="56">
        <f>SUM('Երևան քաղաք'!AC332+Շիրակ!AC332+Կոտայք!AC332+Լոռի!AC332+Արագածոտն!AC332+Գեղարքունիքի!AC332+Արմավիր!AC332+'Արարատի և Վայոց ձոր'!AC332+Տավուշ!AC331+Սյունիք!AC332)</f>
        <v>0</v>
      </c>
      <c r="AD333" s="56">
        <f>SUM('Երևան քաղաք'!AD332+Շիրակ!AD332+Կոտայք!AD332+Լոռի!AD332+Արագածոտն!AD332+Գեղարքունիքի!AD332+Արմավիր!AD332+'Արարատի և Վայոց ձոր'!AD332+Տավուշ!AD331+Սյունիք!AD332)</f>
        <v>0</v>
      </c>
      <c r="AE333" s="56">
        <f>SUM('Երևան քաղաք'!AE332+Շիրակ!AE332+Կոտայք!AE332+Լոռի!AE332+Արագածոտն!AE332+Գեղարքունիքի!AE332+Արմավիր!AE332+'Արարատի և Վայոց ձոր'!AE332+Տավուշ!AE331+Սյունիք!AE332)</f>
        <v>0</v>
      </c>
      <c r="AF333" s="56">
        <f>SUM('Երևան քաղաք'!AF332+Շիրակ!AF332+Կոտայք!AF332+Լոռի!AF332+Արագածոտն!AF332+Գեղարքունիքի!AF332+Արմավիր!AF332+'Արարատի և Վայոց ձոր'!AF332+Տավուշ!AF331+Սյունիք!AF332)</f>
        <v>0</v>
      </c>
      <c r="AG333" s="56">
        <f>SUM('Երևան քաղաք'!AG332+Շիրակ!AG332+Կոտայք!AG332+Լոռի!AG332+Արագածոտն!AG332+Գեղարքունիքի!AG332+Արմավիր!AG332+'Արարատի և Վայոց ձոր'!AG332+Տավուշ!AG331+Սյունիք!AG332)</f>
        <v>0</v>
      </c>
      <c r="AH333" s="56">
        <f>SUM('Երևան քաղաք'!AH332+Շիրակ!AH332+Կոտայք!AH332+Լոռի!AH332+Արագածոտն!AH332+Գեղարքունիքի!AH332+Արմավիր!AH332+'Արարատի և Վայոց ձոր'!AH332+Տավուշ!AH331+Սյունիք!AH332)</f>
        <v>0</v>
      </c>
      <c r="AI333" s="56">
        <f>SUM('Երևան քաղաք'!AI332+Շիրակ!AI332+Կոտայք!AI332+Լոռի!AI332+Արագածոտն!AI332+Գեղարքունիքի!AI332+Արմավիր!AI332+'Արարատի և Վայոց ձոր'!AI332+Տավուշ!AI331+Սյունիք!AI332)</f>
        <v>0</v>
      </c>
      <c r="AJ333" s="56">
        <f>SUM('Երևան քաղաք'!AJ332+Շիրակ!AJ332+Կոտայք!AJ332+Լոռի!AJ332+Արագածոտն!AJ332+Գեղարքունիքի!AJ332+Արմավիր!AJ332+'Արարատի և Վայոց ձոր'!AJ332+Տավուշ!AJ331+Սյունիք!AJ332)</f>
        <v>0</v>
      </c>
      <c r="AK333" s="56">
        <f>SUM('Երևան քաղաք'!AK332+Շիրակ!AK332+Կոտայք!AK332+Լոռի!AK332+Արագածոտն!AK332+Գեղարքունիքի!AK332+Արմավիր!AK332+'Արարատի և Վայոց ձոր'!AK332+Տավուշ!AK331+Սյունիք!AK332)</f>
        <v>0</v>
      </c>
      <c r="AL333" s="56">
        <f>SUM('Երևան քաղաք'!AL332+Շիրակ!AL332+Կոտայք!AL332+Լոռի!AL332+Արագածոտն!AL332+Գեղարքունիքի!AL332+Արմավիր!AL332+'Արարատի և Վայոց ձոր'!AL332+Տավուշ!AL331+Սյունիք!AL332)</f>
        <v>0</v>
      </c>
      <c r="AM333" s="56">
        <f>SUM('Երևան քաղաք'!AM332+Շիրակ!AM332+Կոտայք!AM332+Լոռի!AM332+Արագածոտն!AM332+Գեղարքունիքի!AM332+Արմավիր!AM332+'Արարատի և Վայոց ձոր'!AM332+Տավուշ!AM331+Սյունիք!AM332)</f>
        <v>0</v>
      </c>
      <c r="AN333" s="56">
        <f>SUM('Երևան քաղաք'!AN332+Շիրակ!AN332+Կոտայք!AN332+Լոռի!AN332+Արագածոտն!AN332+Գեղարքունիքի!AN332+Արմավիր!AN332+'Արարատի և Վայոց ձոր'!AN332+Տավուշ!AN331+Սյունիք!AN332)</f>
        <v>0</v>
      </c>
      <c r="AO333" s="56">
        <f>SUM('Երևան քաղաք'!AO332+Շիրակ!AO332+Կոտայք!AO332+Լոռի!AO332+Արագածոտն!AO332+Գեղարքունիքի!AO332+Արմավիր!AO332+'Արարատի և Վայոց ձոր'!AO332+Տավուշ!AO331+Սյունիք!AO332)</f>
        <v>0</v>
      </c>
      <c r="AP333" s="56">
        <f>SUM('Երևան քաղաք'!AP332+Շիրակ!AP332+Կոտայք!AP332+Լոռի!AP332+Արագածոտն!AP332+Գեղարքունիքի!AP332+Արմավիր!AP332+'Արարատի և Վայոց ձոր'!AP332+Տավուշ!AP331+Սյունիք!AP332)</f>
        <v>0</v>
      </c>
      <c r="AQ333" s="56">
        <f>SUM('Երևան քաղաք'!AQ332+Շիրակ!AQ332+Կոտայք!AQ332+Լոռի!AQ332+Արագածոտն!AQ332+Գեղարքունիքի!AQ332+Արմավիր!AQ332+'Արարատի և Վայոց ձոր'!AQ332+Տավուշ!AQ331+Սյունիք!AQ332)</f>
        <v>0</v>
      </c>
      <c r="AR333" s="56">
        <f>SUM('Երևան քաղաք'!AR332+Շիրակ!AR332+Կոտայք!AR332+Լոռի!AR332+Արագածոտն!AR332+Գեղարքունիքի!AR332+Արմավիր!AR332+'Արարատի և Վայոց ձոր'!AR332+Տավուշ!AR331+Սյունիք!AR332)</f>
        <v>0</v>
      </c>
      <c r="AS333" s="56">
        <f>SUM('Երևան քաղաք'!AS332+Շիրակ!AS332+Կոտայք!AS332+Լոռի!AS332+Արագածոտն!AS332+Գեղարքունիքի!AS332+Արմավիր!AS332+'Արարատի և Վայոց ձոր'!AS332+Տավուշ!AS331+Սյունիք!AS332)</f>
        <v>0</v>
      </c>
      <c r="AT333" s="56">
        <f>SUM('Երևան քաղաք'!AT332+Շիրակ!AT332+Կոտայք!AT332+Լոռի!AT332+Արագածոտն!AT332+Գեղարքունիքի!AT332+Արմավիր!AT332+'Արարատի և Վայոց ձոր'!AT332+Տավուշ!AT331+Սյունիք!AT332)</f>
        <v>0</v>
      </c>
      <c r="AU333" s="56">
        <f>SUM('Երևան քաղաք'!AU332+Շիրակ!AU332+Կոտայք!AU332+Լոռի!AU332+Արագածոտն!AU332+Գեղարքունիքի!AU332+Արմավիր!AU332+'Արարատի և Վայոց ձոր'!AU332+Տավուշ!AU331+Սյունիք!AU332)</f>
        <v>0</v>
      </c>
      <c r="AV333" s="56">
        <f>SUM('Երևան քաղաք'!AV332+Շիրակ!AV332+Կոտայք!AV332+Լոռի!AV332+Արագածոտն!AV332+Գեղարքունիքի!AV332+Արմավիր!AV332+'Արարատի և Վայոց ձոր'!AV332+Տավուշ!AV331+Սյունիք!AV332)</f>
        <v>0</v>
      </c>
      <c r="AW333" s="56">
        <f>SUM('Երևան քաղաք'!AW332+Շիրակ!AW332+Կոտայք!AW332+Լոռի!AW332+Արագածոտն!AW332+Գեղարքունիքի!AW332+Արմավիր!AW332+'Արարատի և Վայոց ձոր'!AW332+Տավուշ!AW331+Սյունիք!AW332)</f>
        <v>0</v>
      </c>
      <c r="AX333" s="56">
        <f>SUM('Երևան քաղաք'!AX332+Շիրակ!AX332+Կոտայք!AX332+Լոռի!AX332+Արագածոտն!AX332+Գեղարքունիքի!AX332+Արմավիր!AX332+'Արարատի և Վայոց ձոր'!AX332+Տավուշ!AX331+Սյունիք!AX332)</f>
        <v>0</v>
      </c>
      <c r="AY333" s="56">
        <f>SUM('Երևան քաղաք'!AY332+Շիրակ!AY332+Կոտայք!AY332+Լոռի!AY332+Արագածոտն!AY332+Գեղարքունիքի!AY332+Արմավիր!AY332+'Արարատի և Վայոց ձոր'!AY332+Տավուշ!AY331+Սյունիք!AY332)</f>
        <v>0</v>
      </c>
      <c r="AZ333" s="56">
        <f>SUM('Երևան քաղաք'!AZ332+Շիրակ!AZ332+Կոտայք!AZ332+Լոռի!AZ332+Արագածոտն!AZ332+Գեղարքունիքի!AZ332+Արմավիր!AZ332+'Արարատի և Վայոց ձոր'!AZ332+Տավուշ!AZ331+Սյունիք!AZ332)</f>
        <v>0</v>
      </c>
      <c r="BA333" s="56">
        <f>SUM('Երևան քաղաք'!BA332+Շիրակ!BA332+Կոտայք!BA332+Լոռի!BA332+Արագածոտն!BA332+Գեղարքունիքի!BA332+Արմավիր!BA332+'Արարատի և Վայոց ձոր'!BA332+Տավուշ!BA331+Սյունիք!BA332)</f>
        <v>0</v>
      </c>
      <c r="BB333" s="56">
        <f>SUM('Երևան քաղաք'!BB332+Շիրակ!BB332+Կոտայք!BB332+Լոռի!BB332+Արագածոտն!BB332+Գեղարքունիքի!BB332+Արմավիր!BB332+'Արարատի և Վայոց ձոր'!BB332+Տավուշ!BB331+Սյունիք!BB332)</f>
        <v>0</v>
      </c>
      <c r="BC333" s="56">
        <f>SUM('Երևան քաղաք'!BC332+Շիրակ!BC332+Կոտայք!BC332+Լոռի!BC332+Արագածոտն!BC332+Գեղարքունիքի!BC332+Արմավիր!BC332+'Արարատի և Վայոց ձոր'!BC332+Տավուշ!BC331+Սյունիք!BC332)</f>
        <v>0</v>
      </c>
      <c r="BD333" s="56">
        <f>SUM('Երևան քաղաք'!BD332+Շիրակ!BD332+Կոտայք!BD332+Լոռի!BD332+Արագածոտն!BD332+Գեղարքունիքի!BD332+Արմավիր!BD332+'Արարատի և Վայոց ձոր'!BD332+Տավուշ!BD331+Սյունիք!BD332)</f>
        <v>0</v>
      </c>
      <c r="BE333" s="56">
        <f>SUM('Երևան քաղաք'!BE332+Շիրակ!BE332+Կոտայք!BE332+Լոռի!BE332+Արագածոտն!BE332+Գեղարքունիքի!BE332+Արմավիր!BE332+'Արարատի և Վայոց ձոր'!BE332+Տավուշ!BE331+Սյունիք!BE332)</f>
        <v>0</v>
      </c>
      <c r="BF333" s="56">
        <f>SUM('Երևան քաղաք'!BF332+Շիրակ!BF332+Կոտայք!BF332+Լոռի!BF332+Արագածոտն!BF332+Գեղարքունիքի!BF332+Արմավիր!BF332+'Արարատի և Վայոց ձոր'!BF332+Տավուշ!BF331+Սյունիք!BF332)</f>
        <v>0</v>
      </c>
      <c r="BG333" s="56">
        <f>SUM('Երևան քաղաք'!BG332+Շիրակ!BG332+Կոտայք!BG332+Լոռի!BG332+Արագածոտն!BG332+Գեղարքունիքի!BG332+Արմավիր!BG332+'Արարատի և Վայոց ձոր'!BG332+Տավուշ!BG331+Սյունիք!BG332)</f>
        <v>0</v>
      </c>
      <c r="BH333" s="56">
        <f>SUM('Երևան քաղաք'!BH332+Շիրակ!BH332+Կոտայք!BH332+Լոռի!BH332+Արագածոտն!BH332+Գեղարքունիքի!BH332+Արմավիր!BH332+'Արարատի և Վայոց ձոր'!BH332+Տավուշ!BH331+Սյունիք!BH332)</f>
        <v>0</v>
      </c>
      <c r="BI333" s="56">
        <f>SUM('Երևան քաղաք'!BI332+Շիրակ!BI332+Կոտայք!BI332+Լոռի!BI332+Արագածոտն!BI332+Գեղարքունիքի!BI332+Արմավիր!BI332+'Արարատի և Վայոց ձոր'!BI332+Տավուշ!BI331+Սյունիք!BI332)</f>
        <v>0</v>
      </c>
      <c r="BJ333" s="56">
        <f>SUM('Երևան քաղաք'!BJ332+Շիրակ!BJ332+Կոտայք!BJ332+Լոռի!BJ332+Արագածոտն!BJ332+Գեղարքունիքի!BJ332+Արմավիր!BJ332+'Արարատի և Վայոց ձոր'!BJ332+Տավուշ!BJ331+Սյունիք!BJ332)</f>
        <v>0</v>
      </c>
      <c r="BK333" s="56">
        <f>SUM('Երևան քաղաք'!BK332+Շիրակ!BK332+Կոտայք!BK332+Լոռի!BK332+Արագածոտն!BK332+Գեղարքունիքի!BK332+Արմավիր!BK332+'Արարատի և Վայոց ձոր'!BK332+Տավուշ!BK331+Սյունիք!BK332)</f>
        <v>0</v>
      </c>
      <c r="BL333" s="56">
        <f>SUM('Երևան քաղաք'!BL332+Շիրակ!BL332+Կոտայք!BL332+Լոռի!BL332+Արագածոտն!BL332+Գեղարքունիքի!BL332+Արմավիր!BL332+'Արարատի և Վայոց ձոր'!BL332+Տավուշ!BL331+Սյունիք!BL332)</f>
        <v>0</v>
      </c>
      <c r="BM333" s="56">
        <f>SUM('Երևան քաղաք'!BM332+Շիրակ!BM332+Կոտայք!BM332+Լոռի!BM332+Արագածոտն!BM332+Գեղարքունիքի!BM332+Արմավիր!BM332+'Արարատի և Վայոց ձոր'!BM332+Տավուշ!BM331+Սյունիք!BM332)</f>
        <v>0</v>
      </c>
      <c r="BN333" s="56">
        <f>SUM('Երևան քաղաք'!BN332+Շիրակ!BN332+Կոտայք!BN332+Լոռի!BN332+Արագածոտն!BN332+Գեղարքունիքի!BN332+Արմավիր!BN332+'Արարատի և Վայոց ձոր'!BN332+Տավուշ!BN331+Սյունիք!BN332)</f>
        <v>0</v>
      </c>
      <c r="BO333" s="56">
        <f>SUM('Երևան քաղաք'!BO332+Շիրակ!BO332+Կոտայք!BO332+Լոռի!BO332+Արագածոտն!BO332+Գեղարքունիքի!BO332+Արմավիր!BO332+'Արարատի և Վայոց ձոր'!BO332+Տավուշ!BO331+Սյունիք!BO332)</f>
        <v>0</v>
      </c>
      <c r="BP333" s="56">
        <f>SUM('Երևան քաղաք'!BP332+Շիրակ!BP332+Կոտայք!BP332+Լոռի!BP332+Արագածոտն!BP332+Գեղարքունիքի!BP332+Արմավիր!BP332+'Արարատի և Վայոց ձոր'!BP332+Տավուշ!BP331+Սյունիք!BP332)</f>
        <v>0</v>
      </c>
      <c r="BQ333" s="56">
        <f>SUM('Երևան քաղաք'!BQ332+Շիրակ!BQ332+Կոտայք!BQ332+Լոռի!BQ332+Արագածոտն!BQ332+Գեղարքունիքի!BQ332+Արմավիր!BQ332+'Արարատի և Վայոց ձոր'!BQ332+Տավուշ!BQ331+Սյունիք!BQ332)</f>
        <v>0</v>
      </c>
      <c r="BR333" s="56">
        <f>SUM('Երևան քաղաք'!BR332+Շիրակ!BR332+Կոտայք!BR332+Լոռի!BR332+Արագածոտն!BR332+Գեղարքունիքի!BR332+Արմավիր!BR332+'Արարատի և Վայոց ձոր'!BR332+Տավուշ!BR331+Սյունիք!BR332)</f>
        <v>0</v>
      </c>
      <c r="BS333" s="56">
        <f>SUM('Երևան քաղաք'!BS332+Շիրակ!BS332+Կոտայք!BS332+Լոռի!BS332+Արագածոտն!BS332+Գեղարքունիքի!BS332+Արմավիր!BS332+'Արարատի և Վայոց ձոր'!BS332+Տավուշ!BS331+Սյունիք!BS332)</f>
        <v>0</v>
      </c>
      <c r="BT333" s="56">
        <f>SUM('Երևան քաղաք'!BT332+Շիրակ!BT332+Կոտայք!BT332+Լոռի!BT332+Արագածոտն!BT332+Գեղարքունիքի!BT332+Արմավիր!BT332+'Արարատի և Վայոց ձոր'!BT332+Տավուշ!BT331+Սյունիք!BT332)</f>
        <v>0</v>
      </c>
      <c r="BU333" s="56">
        <f>SUM('Երևան քաղաք'!BU332+Շիրակ!BU332+Կոտայք!BU332+Լոռի!BU332+Արագածոտն!BU332+Գեղարքունիքի!BU332+Արմավիր!BU332+'Արարատի և Վայոց ձոր'!BU332+Տավուշ!BU331+Սյունիք!BU332)</f>
        <v>0</v>
      </c>
      <c r="BV333" s="56">
        <f>SUM('Երևան քաղաք'!BV332+Շիրակ!BV332+Կոտայք!BV332+Լոռի!BV332+Արագածոտն!BV332+Գեղարքունիքի!BV332+Արմավիր!BV332+'Արարատի և Վայոց ձոր'!BV332+Տավուշ!BV331+Սյունիք!BV332)</f>
        <v>0</v>
      </c>
      <c r="BW333" s="56">
        <f>SUM('Երևան քաղաք'!BW332+Շիրակ!BW332+Կոտայք!BW332+Լոռի!BW332+Արագածոտն!BW332+Գեղարքունիքի!BW332+Արմավիր!BW332+'Արարատի և Վայոց ձոր'!BW332+Տավուշ!BW331+Սյունիք!BW332)</f>
        <v>0</v>
      </c>
      <c r="BX333" s="56">
        <f>SUM('Երևան քաղաք'!BX332+Շիրակ!BX332+Կոտայք!BX332+Լոռի!BX332+Արագածոտն!BX332+Գեղարքունիքի!BX332+Արմավիր!BX332+'Արարատի և Վայոց ձոր'!BX332+Տավուշ!BX331+Սյունիք!BX332)</f>
        <v>0</v>
      </c>
      <c r="BY333" s="56">
        <f>SUM('Երևան քաղաք'!BY332+Շիրակ!BY332+Կոտայք!BY332+Լոռի!BY332+Արագածոտն!BY332+Գեղարքունիքի!BY332+Արմավիր!BY332+'Արարատի և Վայոց ձոր'!BY332+Տավուշ!BY331+Սյունիք!BY332)</f>
        <v>0</v>
      </c>
      <c r="BZ333" s="56">
        <f>SUM('Երևան քաղաք'!BZ332+Շիրակ!BZ332+Կոտայք!BZ332+Լոռի!BZ332+Արագածոտն!BZ332+Գեղարքունիքի!BZ332+Արմավիր!BZ332+'Արարատի և Վայոց ձոր'!BZ332+Տավուշ!BZ331+Սյունիք!BZ332)</f>
        <v>0</v>
      </c>
      <c r="CA333" s="56"/>
      <c r="CB333" s="133">
        <f t="shared" si="100"/>
        <v>0</v>
      </c>
      <c r="CC333" s="134">
        <f t="shared" si="101"/>
        <v>0</v>
      </c>
      <c r="CD333" s="134">
        <f t="shared" si="102"/>
        <v>0</v>
      </c>
      <c r="CE333" s="134">
        <f t="shared" si="103"/>
        <v>0</v>
      </c>
      <c r="CF333" s="134">
        <f t="shared" si="117"/>
        <v>0</v>
      </c>
      <c r="CG333" s="134">
        <f t="shared" si="118"/>
        <v>0</v>
      </c>
      <c r="CH333" s="134">
        <f t="shared" si="104"/>
        <v>0</v>
      </c>
      <c r="CI333" s="134">
        <f t="shared" si="119"/>
        <v>0</v>
      </c>
      <c r="CJ333" s="134">
        <f t="shared" si="105"/>
        <v>0</v>
      </c>
      <c r="CK333" s="134">
        <f t="shared" si="106"/>
        <v>0</v>
      </c>
      <c r="CL333" s="134">
        <f t="shared" si="107"/>
        <v>0</v>
      </c>
      <c r="CM333" s="134">
        <f t="shared" si="108"/>
        <v>0</v>
      </c>
      <c r="CN333" s="135">
        <f t="shared" si="109"/>
        <v>0</v>
      </c>
      <c r="CO333" s="135">
        <f t="shared" si="110"/>
        <v>0</v>
      </c>
      <c r="CP333" s="135">
        <f t="shared" si="111"/>
        <v>0</v>
      </c>
      <c r="CQ333" s="135">
        <f t="shared" si="112"/>
        <v>0</v>
      </c>
      <c r="CR333" s="135">
        <f t="shared" si="113"/>
        <v>0</v>
      </c>
      <c r="CS333" s="135">
        <f t="shared" si="114"/>
        <v>0</v>
      </c>
      <c r="CT333" s="135">
        <f t="shared" si="115"/>
        <v>0</v>
      </c>
      <c r="CU333" s="135">
        <f t="shared" si="116"/>
        <v>0</v>
      </c>
    </row>
    <row r="334" spans="1:99" ht="20.100000000000001" customHeight="1" x14ac:dyDescent="0.3">
      <c r="A334" s="41" t="s">
        <v>282</v>
      </c>
      <c r="B334" s="39" t="s">
        <v>702</v>
      </c>
      <c r="C334" s="39">
        <v>351</v>
      </c>
      <c r="D334" s="56">
        <f>SUM('Երևան քաղաք'!D333+Շիրակ!D333+Կոտայք!D333+Լոռի!D333+Արագածոտն!D333+Գեղարքունիքի!D333+Արմավիր!D333+'Արարատի և Վայոց ձոր'!D333+Տավուշ!D332+Սյունիք!D333)</f>
        <v>0</v>
      </c>
      <c r="E334" s="56">
        <f>SUM('Երևան քաղաք'!E333+Շիրակ!E333+Կոտայք!E333+Լոռի!E333+Արագածոտն!E333+Գեղարքունիքի!E333+Արմավիր!E333+'Արարատի և Վայոց ձոր'!E333+Տավուշ!E332+Սյունիք!E333)</f>
        <v>0</v>
      </c>
      <c r="F334" s="56">
        <f>SUM('Երևան քաղաք'!F333+Շիրակ!F333+Կոտայք!F333+Լոռի!F333+Արագածոտն!F333+Գեղարքունիքի!F333+Արմավիր!F333+'Արարատի և Վայոց ձոր'!F333+Տավուշ!F332+Սյունիք!F333)</f>
        <v>0</v>
      </c>
      <c r="G334" s="56">
        <f>SUM('Երևան քաղաք'!G333+Շիրակ!G333+Կոտայք!G333+Լոռի!G333+Արագածոտն!G333+Գեղարքունիքի!G333+Արմավիր!G333+'Արարատի և Վայոց ձոր'!G333+Տավուշ!G332+Սյունիք!G333)</f>
        <v>0</v>
      </c>
      <c r="H334" s="56">
        <f>SUM('Երևան քաղաք'!H333+Շիրակ!H333+Կոտայք!H333+Լոռի!H333+Արագածոտն!H333+Գեղարքունիքի!H333+Արմավիր!H333+'Արարատի և Վայոց ձոր'!H333+Տավուշ!H332+Սյունիք!H333)</f>
        <v>0</v>
      </c>
      <c r="I334" s="56">
        <f>SUM('Երևան քաղաք'!I333+Շիրակ!I333+Կոտայք!I333+Լոռի!I333+Արագածոտն!I333+Գեղարքունիքի!I333+Արմավիր!I333+'Արարատի և Վայոց ձոր'!I333+Տավուշ!I332+Սյունիք!I333)</f>
        <v>0</v>
      </c>
      <c r="J334" s="56">
        <f>SUM('Երևան քաղաք'!J333+Շիրակ!J333+Կոտայք!J333+Լոռի!J333+Արագածոտն!J333+Գեղարքունիքի!J333+Արմավիր!J333+'Արարատի և Վայոց ձոր'!J333+Տավուշ!J332+Սյունիք!J333)</f>
        <v>0</v>
      </c>
      <c r="K334" s="56">
        <f>SUM('Երևան քաղաք'!K333+Շիրակ!K333+Կոտայք!K333+Լոռի!K333+Արագածոտն!K333+Գեղարքունիքի!K333+Արմավիր!K333+'Արարատի և Վայոց ձոր'!K333+Տավուշ!K332+Սյունիք!K333)</f>
        <v>0</v>
      </c>
      <c r="L334" s="56">
        <f>SUM('Երևան քաղաք'!L333+Շիրակ!L333+Կոտայք!L333+Լոռի!L333+Արագածոտն!L333+Գեղարքունիքի!L333+Արմավիր!L333+'Արարատի և Վայոց ձոր'!L333+Տավուշ!L332+Սյունիք!L333)</f>
        <v>0</v>
      </c>
      <c r="M334" s="56">
        <f>SUM('Երևան քաղաք'!M333+Շիրակ!M333+Կոտայք!M333+Լոռի!M333+Արագածոտն!M333+Գեղարքունիքի!M333+Արմավիր!M333+'Արարատի և Վայոց ձոր'!M333+Տավուշ!M332+Սյունիք!M333)</f>
        <v>0</v>
      </c>
      <c r="N334" s="56">
        <f>SUM('Երևան քաղաք'!N333+Շիրակ!N333+Կոտայք!N333+Լոռի!N333+Արագածոտն!N333+Գեղարքունիքի!N333+Արմավիր!N333+'Արարատի և Վայոց ձոր'!N333+Տավուշ!N332+Սյունիք!N333)</f>
        <v>0</v>
      </c>
      <c r="O334" s="56">
        <f>SUM('Երևան քաղաք'!O333+Շիրակ!O333+Կոտայք!O333+Լոռի!O333+Արագածոտն!O333+Գեղարքունիքի!O333+Արմավիր!O333+'Արարատի և Վայոց ձոր'!O333+Տավուշ!O332+Սյունիք!O333)</f>
        <v>0</v>
      </c>
      <c r="P334" s="56">
        <f>SUM('Երևան քաղաք'!P333+Շիրակ!P333+Կոտայք!P333+Լոռի!P333+Արագածոտն!P333+Գեղարքունիքի!P333+Արմավիր!P333+'Արարատի և Վայոց ձոր'!P333+Տավուշ!P332+Սյունիք!P333)</f>
        <v>0</v>
      </c>
      <c r="Q334" s="56">
        <f>SUM('Երևան քաղաք'!Q333+Շիրակ!Q333+Կոտայք!Q333+Լոռի!Q333+Արագածոտն!Q333+Գեղարքունիքի!Q333+Արմավիր!Q333+'Արարատի և Վայոց ձոր'!Q333+Տավուշ!Q332+Սյունիք!Q333)</f>
        <v>0</v>
      </c>
      <c r="R334" s="56">
        <f>SUM('Երևան քաղաք'!R333+Շիրակ!R333+Կոտայք!R333+Լոռի!R333+Արագածոտն!R333+Գեղարքունիքի!R333+Արմավիր!R333+'Արարատի և Վայոց ձոր'!R333+Տավուշ!R332+Սյունիք!R333)</f>
        <v>0</v>
      </c>
      <c r="S334" s="56">
        <f>SUM('Երևան քաղաք'!S333+Շիրակ!S333+Կոտայք!S333+Լոռի!S333+Արագածոտն!S333+Գեղարքունիքի!S333+Արմավիր!S333+'Արարատի և Վայոց ձոր'!S333+Տավուշ!S332+Սյունիք!S333)</f>
        <v>0</v>
      </c>
      <c r="T334" s="56">
        <f>SUM('Երևան քաղաք'!T333+Շիրակ!T333+Կոտայք!T333+Լոռի!T333+Արագածոտն!T333+Գեղարքունիքի!T333+Արմավիր!T333+'Արարատի և Վայոց ձոր'!T333+Տավուշ!T332+Սյունիք!T333)</f>
        <v>0</v>
      </c>
      <c r="U334" s="56">
        <f>SUM('Երևան քաղաք'!U333+Շիրակ!U333+Կոտայք!U333+Լոռի!U333+Արագածոտն!U333+Գեղարքունիքի!U333+Արմավիր!U333+'Արարատի և Վայոց ձոր'!U333+Տավուշ!U332+Սյունիք!U333)</f>
        <v>0</v>
      </c>
      <c r="V334" s="56">
        <f>SUM('Երևան քաղաք'!V333+Շիրակ!V333+Կոտայք!V333+Լոռի!V333+Արագածոտն!V333+Գեղարքունիքի!V333+Արմավիր!V333+'Արարատի և Վայոց ձոր'!V333+Տավուշ!V332+Սյունիք!V333)</f>
        <v>0</v>
      </c>
      <c r="W334" s="56">
        <f>SUM('Երևան քաղաք'!W333+Շիրակ!W333+Կոտայք!W333+Լոռի!W333+Արագածոտն!W333+Գեղարքունիքի!W333+Արմավիր!W333+'Արարատի և Վայոց ձոր'!W333+Տավուշ!W332+Սյունիք!W333)</f>
        <v>0</v>
      </c>
      <c r="X334" s="56">
        <f>SUM('Երևան քաղաք'!X333+Շիրակ!X333+Կոտայք!X333+Լոռի!X333+Արագածոտն!X333+Գեղարքունիքի!X333+Արմավիր!X333+'Արարատի և Վայոց ձոր'!X333+Տավուշ!X332+Սյունիք!X333)</f>
        <v>0</v>
      </c>
      <c r="Y334" s="56">
        <f>SUM('Երևան քաղաք'!Y333+Շիրակ!Y333+Կոտայք!Y333+Լոռի!Y333+Արագածոտն!Y333+Գեղարքունիքի!Y333+Արմավիր!Y333+'Արարատի և Վայոց ձոր'!Y333+Տավուշ!Y332+Սյունիք!Y333)</f>
        <v>0</v>
      </c>
      <c r="Z334" s="56">
        <f>SUM('Երևան քաղաք'!Z333+Շիրակ!Z333+Կոտայք!Z333+Լոռի!Z333+Արագածոտն!Z333+Գեղարքունիքի!Z333+Արմավիր!Z333+'Արարատի և Վայոց ձոր'!Z333+Տավուշ!Z332+Սյունիք!Z333)</f>
        <v>0</v>
      </c>
      <c r="AA334" s="56">
        <f>SUM('Երևան քաղաք'!AA333+Շիրակ!AA333+Կոտայք!AA333+Լոռի!AA333+Արագածոտն!AA333+Գեղարքունիքի!AA333+Արմավիր!AA333+'Արարատի և Վայոց ձոր'!AA333+Տավուշ!AA332+Սյունիք!AA333)</f>
        <v>0</v>
      </c>
      <c r="AB334" s="56">
        <f>SUM('Երևան քաղաք'!AB333+Շիրակ!AB333+Կոտայք!AB333+Լոռի!AB333+Արագածոտն!AB333+Գեղարքունիքի!AB333+Արմավիր!AB333+'Արարատի և Վայոց ձոր'!AB333+Տավուշ!AB332+Սյունիք!AB333)</f>
        <v>0</v>
      </c>
      <c r="AC334" s="56">
        <f>SUM('Երևան քաղաք'!AC333+Շիրակ!AC333+Կոտայք!AC333+Լոռի!AC333+Արագածոտն!AC333+Գեղարքունիքի!AC333+Արմավիր!AC333+'Արարատի և Վայոց ձոր'!AC333+Տավուշ!AC332+Սյունիք!AC333)</f>
        <v>0</v>
      </c>
      <c r="AD334" s="56">
        <f>SUM('Երևան քաղաք'!AD333+Շիրակ!AD333+Կոտայք!AD333+Լոռի!AD333+Արագածոտն!AD333+Գեղարքունիքի!AD333+Արմավիր!AD333+'Արարատի և Վայոց ձոր'!AD333+Տավուշ!AD332+Սյունիք!AD333)</f>
        <v>0</v>
      </c>
      <c r="AE334" s="56">
        <f>SUM('Երևան քաղաք'!AE333+Շիրակ!AE333+Կոտայք!AE333+Լոռի!AE333+Արագածոտն!AE333+Գեղարքունիքի!AE333+Արմավիր!AE333+'Արարատի և Վայոց ձոր'!AE333+Տավուշ!AE332+Սյունիք!AE333)</f>
        <v>0</v>
      </c>
      <c r="AF334" s="56">
        <f>SUM('Երևան քաղաք'!AF333+Շիրակ!AF333+Կոտայք!AF333+Լոռի!AF333+Արագածոտն!AF333+Գեղարքունիքի!AF333+Արմավիր!AF333+'Արարատի և Վայոց ձոր'!AF333+Տավուշ!AF332+Սյունիք!AF333)</f>
        <v>0</v>
      </c>
      <c r="AG334" s="56">
        <f>SUM('Երևան քաղաք'!AG333+Շիրակ!AG333+Կոտայք!AG333+Լոռի!AG333+Արագածոտն!AG333+Գեղարքունիքի!AG333+Արմավիր!AG333+'Արարատի և Վայոց ձոր'!AG333+Տավուշ!AG332+Սյունիք!AG333)</f>
        <v>0</v>
      </c>
      <c r="AH334" s="56">
        <f>SUM('Երևան քաղաք'!AH333+Շիրակ!AH333+Կոտայք!AH333+Լոռի!AH333+Արագածոտն!AH333+Գեղարքունիքի!AH333+Արմավիր!AH333+'Արարատի և Վայոց ձոր'!AH333+Տավուշ!AH332+Սյունիք!AH333)</f>
        <v>0</v>
      </c>
      <c r="AI334" s="56">
        <f>SUM('Երևան քաղաք'!AI333+Շիրակ!AI333+Կոտայք!AI333+Լոռի!AI333+Արագածոտն!AI333+Գեղարքունիքի!AI333+Արմավիր!AI333+'Արարատի և Վայոց ձոր'!AI333+Տավուշ!AI332+Սյունիք!AI333)</f>
        <v>0</v>
      </c>
      <c r="AJ334" s="56">
        <f>SUM('Երևան քաղաք'!AJ333+Շիրակ!AJ333+Կոտայք!AJ333+Լոռի!AJ333+Արագածոտն!AJ333+Գեղարքունիքի!AJ333+Արմավիր!AJ333+'Արարատի և Վայոց ձոր'!AJ333+Տավուշ!AJ332+Սյունիք!AJ333)</f>
        <v>0</v>
      </c>
      <c r="AK334" s="56">
        <f>SUM('Երևան քաղաք'!AK333+Շիրակ!AK333+Կոտայք!AK333+Լոռի!AK333+Արագածոտն!AK333+Գեղարքունիքի!AK333+Արմավիր!AK333+'Արարատի և Վայոց ձոր'!AK333+Տավուշ!AK332+Սյունիք!AK333)</f>
        <v>0</v>
      </c>
      <c r="AL334" s="56">
        <f>SUM('Երևան քաղաք'!AL333+Շիրակ!AL333+Կոտայք!AL333+Լոռի!AL333+Արագածոտն!AL333+Գեղարքունիքի!AL333+Արմավիր!AL333+'Արարատի և Վայոց ձոր'!AL333+Տավուշ!AL332+Սյունիք!AL333)</f>
        <v>0</v>
      </c>
      <c r="AM334" s="56">
        <f>SUM('Երևան քաղաք'!AM333+Շիրակ!AM333+Կոտայք!AM333+Լոռի!AM333+Արագածոտն!AM333+Գեղարքունիքի!AM333+Արմավիր!AM333+'Արարատի և Վայոց ձոր'!AM333+Տավուշ!AM332+Սյունիք!AM333)</f>
        <v>0</v>
      </c>
      <c r="AN334" s="56">
        <f>SUM('Երևան քաղաք'!AN333+Շիրակ!AN333+Կոտայք!AN333+Լոռի!AN333+Արագածոտն!AN333+Գեղարքունիքի!AN333+Արմավիր!AN333+'Արարատի և Վայոց ձոր'!AN333+Տավուշ!AN332+Սյունիք!AN333)</f>
        <v>0</v>
      </c>
      <c r="AO334" s="56">
        <f>SUM('Երևան քաղաք'!AO333+Շիրակ!AO333+Կոտայք!AO333+Լոռի!AO333+Արագածոտն!AO333+Գեղարքունիքի!AO333+Արմավիր!AO333+'Արարատի և Վայոց ձոր'!AO333+Տավուշ!AO332+Սյունիք!AO333)</f>
        <v>0</v>
      </c>
      <c r="AP334" s="56">
        <f>SUM('Երևան քաղաք'!AP333+Շիրակ!AP333+Կոտայք!AP333+Լոռի!AP333+Արագածոտն!AP333+Գեղարքունիքի!AP333+Արմավիր!AP333+'Արարատի և Վայոց ձոր'!AP333+Տավուշ!AP332+Սյունիք!AP333)</f>
        <v>0</v>
      </c>
      <c r="AQ334" s="56">
        <f>SUM('Երևան քաղաք'!AQ333+Շիրակ!AQ333+Կոտայք!AQ333+Լոռի!AQ333+Արագածոտն!AQ333+Գեղարքունիքի!AQ333+Արմավիր!AQ333+'Արարատի և Վայոց ձոր'!AQ333+Տավուշ!AQ332+Սյունիք!AQ333)</f>
        <v>0</v>
      </c>
      <c r="AR334" s="56">
        <f>SUM('Երևան քաղաք'!AR333+Շիրակ!AR333+Կոտայք!AR333+Լոռի!AR333+Արագածոտն!AR333+Գեղարքունիքի!AR333+Արմավիր!AR333+'Արարատի և Վայոց ձոր'!AR333+Տավուշ!AR332+Սյունիք!AR333)</f>
        <v>0</v>
      </c>
      <c r="AS334" s="56">
        <f>SUM('Երևան քաղաք'!AS333+Շիրակ!AS333+Կոտայք!AS333+Լոռի!AS333+Արագածոտն!AS333+Գեղարքունիքի!AS333+Արմավիր!AS333+'Արարատի և Վայոց ձոր'!AS333+Տավուշ!AS332+Սյունիք!AS333)</f>
        <v>0</v>
      </c>
      <c r="AT334" s="56">
        <f>SUM('Երևան քաղաք'!AT333+Շիրակ!AT333+Կոտայք!AT333+Լոռի!AT333+Արագածոտն!AT333+Գեղարքունիքի!AT333+Արմավիր!AT333+'Արարատի և Վայոց ձոր'!AT333+Տավուշ!AT332+Սյունիք!AT333)</f>
        <v>0</v>
      </c>
      <c r="AU334" s="56">
        <f>SUM('Երևան քաղաք'!AU333+Շիրակ!AU333+Կոտայք!AU333+Լոռի!AU333+Արագածոտն!AU333+Գեղարքունիքի!AU333+Արմավիր!AU333+'Արարատի և Վայոց ձոր'!AU333+Տավուշ!AU332+Սյունիք!AU333)</f>
        <v>0</v>
      </c>
      <c r="AV334" s="56">
        <f>SUM('Երևան քաղաք'!AV333+Շիրակ!AV333+Կոտայք!AV333+Լոռի!AV333+Արագածոտն!AV333+Գեղարքունիքի!AV333+Արմավիր!AV333+'Արարատի և Վայոց ձոր'!AV333+Տավուշ!AV332+Սյունիք!AV333)</f>
        <v>0</v>
      </c>
      <c r="AW334" s="56">
        <f>SUM('Երևան քաղաք'!AW333+Շիրակ!AW333+Կոտայք!AW333+Լոռի!AW333+Արագածոտն!AW333+Գեղարքունիքի!AW333+Արմավիր!AW333+'Արարատի և Վայոց ձոր'!AW333+Տավուշ!AW332+Սյունիք!AW333)</f>
        <v>0</v>
      </c>
      <c r="AX334" s="56">
        <f>SUM('Երևան քաղաք'!AX333+Շիրակ!AX333+Կոտայք!AX333+Լոռի!AX333+Արագածոտն!AX333+Գեղարքունիքի!AX333+Արմավիր!AX333+'Արարատի և Վայոց ձոր'!AX333+Տավուշ!AX332+Սյունիք!AX333)</f>
        <v>0</v>
      </c>
      <c r="AY334" s="56">
        <f>SUM('Երևան քաղաք'!AY333+Շիրակ!AY333+Կոտայք!AY333+Լոռի!AY333+Արագածոտն!AY333+Գեղարքունիքի!AY333+Արմավիր!AY333+'Արարատի և Վայոց ձոր'!AY333+Տավուշ!AY332+Սյունիք!AY333)</f>
        <v>0</v>
      </c>
      <c r="AZ334" s="56">
        <f>SUM('Երևան քաղաք'!AZ333+Շիրակ!AZ333+Կոտայք!AZ333+Լոռի!AZ333+Արագածոտն!AZ333+Գեղարքունիքի!AZ333+Արմավիր!AZ333+'Արարատի և Վայոց ձոր'!AZ333+Տավուշ!AZ332+Սյունիք!AZ333)</f>
        <v>0</v>
      </c>
      <c r="BA334" s="56">
        <f>SUM('Երևան քաղաք'!BA333+Շիրակ!BA333+Կոտայք!BA333+Լոռի!BA333+Արագածոտն!BA333+Գեղարքունիքի!BA333+Արմավիր!BA333+'Արարատի և Վայոց ձոր'!BA333+Տավուշ!BA332+Սյունիք!BA333)</f>
        <v>0</v>
      </c>
      <c r="BB334" s="56">
        <f>SUM('Երևան քաղաք'!BB333+Շիրակ!BB333+Կոտայք!BB333+Լոռի!BB333+Արագածոտն!BB333+Գեղարքունիքի!BB333+Արմավիր!BB333+'Արարատի և Վայոց ձոր'!BB333+Տավուշ!BB332+Սյունիք!BB333)</f>
        <v>0</v>
      </c>
      <c r="BC334" s="56">
        <f>SUM('Երևան քաղաք'!BC333+Շիրակ!BC333+Կոտայք!BC333+Լոռի!BC333+Արագածոտն!BC333+Գեղարքունիքի!BC333+Արմավիր!BC333+'Արարատի և Վայոց ձոր'!BC333+Տավուշ!BC332+Սյունիք!BC333)</f>
        <v>0</v>
      </c>
      <c r="BD334" s="56">
        <f>SUM('Երևան քաղաք'!BD333+Շիրակ!BD333+Կոտայք!BD333+Լոռի!BD333+Արագածոտն!BD333+Գեղարքունիքի!BD333+Արմավիր!BD333+'Արարատի և Վայոց ձոր'!BD333+Տավուշ!BD332+Սյունիք!BD333)</f>
        <v>0</v>
      </c>
      <c r="BE334" s="56">
        <f>SUM('Երևան քաղաք'!BE333+Շիրակ!BE333+Կոտայք!BE333+Լոռի!BE333+Արագածոտն!BE333+Գեղարքունիքի!BE333+Արմավիր!BE333+'Արարատի և Վայոց ձոր'!BE333+Տավուշ!BE332+Սյունիք!BE333)</f>
        <v>0</v>
      </c>
      <c r="BF334" s="56">
        <f>SUM('Երևան քաղաք'!BF333+Շիրակ!BF333+Կոտայք!BF333+Լոռի!BF333+Արագածոտն!BF333+Գեղարքունիքի!BF333+Արմավիր!BF333+'Արարատի և Վայոց ձոր'!BF333+Տավուշ!BF332+Սյունիք!BF333)</f>
        <v>0</v>
      </c>
      <c r="BG334" s="56">
        <f>SUM('Երևան քաղաք'!BG333+Շիրակ!BG333+Կոտայք!BG333+Լոռի!BG333+Արագածոտն!BG333+Գեղարքունիքի!BG333+Արմավիր!BG333+'Արարատի և Վայոց ձոր'!BG333+Տավուշ!BG332+Սյունիք!BG333)</f>
        <v>0</v>
      </c>
      <c r="BH334" s="56">
        <f>SUM('Երևան քաղաք'!BH333+Շիրակ!BH333+Կոտայք!BH333+Լոռի!BH333+Արագածոտն!BH333+Գեղարքունիքի!BH333+Արմավիր!BH333+'Արարատի և Վայոց ձոր'!BH333+Տավուշ!BH332+Սյունիք!BH333)</f>
        <v>0</v>
      </c>
      <c r="BI334" s="56">
        <f>SUM('Երևան քաղաք'!BI333+Շիրակ!BI333+Կոտայք!BI333+Լոռի!BI333+Արագածոտն!BI333+Գեղարքունիքի!BI333+Արմավիր!BI333+'Արարատի և Վայոց ձոր'!BI333+Տավուշ!BI332+Սյունիք!BI333)</f>
        <v>0</v>
      </c>
      <c r="BJ334" s="56">
        <f>SUM('Երևան քաղաք'!BJ333+Շիրակ!BJ333+Կոտայք!BJ333+Լոռի!BJ333+Արագածոտն!BJ333+Գեղարքունիքի!BJ333+Արմավիր!BJ333+'Արարատի և Վայոց ձոր'!BJ333+Տավուշ!BJ332+Սյունիք!BJ333)</f>
        <v>0</v>
      </c>
      <c r="BK334" s="56">
        <f>SUM('Երևան քաղաք'!BK333+Շիրակ!BK333+Կոտայք!BK333+Լոռի!BK333+Արագածոտն!BK333+Գեղարքունիքի!BK333+Արմավիր!BK333+'Արարատի և Վայոց ձոր'!BK333+Տավուշ!BK332+Սյունիք!BK333)</f>
        <v>0</v>
      </c>
      <c r="BL334" s="56">
        <f>SUM('Երևան քաղաք'!BL333+Շիրակ!BL333+Կոտայք!BL333+Լոռի!BL333+Արագածոտն!BL333+Գեղարքունիքի!BL333+Արմավիր!BL333+'Արարատի և Վայոց ձոր'!BL333+Տավուշ!BL332+Սյունիք!BL333)</f>
        <v>0</v>
      </c>
      <c r="BM334" s="56">
        <f>SUM('Երևան քաղաք'!BM333+Շիրակ!BM333+Կոտայք!BM333+Լոռի!BM333+Արագածոտն!BM333+Գեղարքունիքի!BM333+Արմավիր!BM333+'Արարատի և Վայոց ձոր'!BM333+Տավուշ!BM332+Սյունիք!BM333)</f>
        <v>0</v>
      </c>
      <c r="BN334" s="56">
        <f>SUM('Երևան քաղաք'!BN333+Շիրակ!BN333+Կոտայք!BN333+Լոռի!BN333+Արագածոտն!BN333+Գեղարքունիքի!BN333+Արմավիր!BN333+'Արարատի և Վայոց ձոր'!BN333+Տավուշ!BN332+Սյունիք!BN333)</f>
        <v>0</v>
      </c>
      <c r="BO334" s="56">
        <f>SUM('Երևան քաղաք'!BO333+Շիրակ!BO333+Կոտայք!BO333+Լոռի!BO333+Արագածոտն!BO333+Գեղարքունիքի!BO333+Արմավիր!BO333+'Արարատի և Վայոց ձոր'!BO333+Տավուշ!BO332+Սյունիք!BO333)</f>
        <v>0</v>
      </c>
      <c r="BP334" s="56">
        <f>SUM('Երևան քաղաք'!BP333+Շիրակ!BP333+Կոտայք!BP333+Լոռի!BP333+Արագածոտն!BP333+Գեղարքունիքի!BP333+Արմավիր!BP333+'Արարատի և Վայոց ձոր'!BP333+Տավուշ!BP332+Սյունիք!BP333)</f>
        <v>0</v>
      </c>
      <c r="BQ334" s="56">
        <f>SUM('Երևան քաղաք'!BQ333+Շիրակ!BQ333+Կոտայք!BQ333+Լոռի!BQ333+Արագածոտն!BQ333+Գեղարքունիքի!BQ333+Արմավիր!BQ333+'Արարատի և Վայոց ձոր'!BQ333+Տավուշ!BQ332+Սյունիք!BQ333)</f>
        <v>0</v>
      </c>
      <c r="BR334" s="56">
        <f>SUM('Երևան քաղաք'!BR333+Շիրակ!BR333+Կոտայք!BR333+Լոռի!BR333+Արագածոտն!BR333+Գեղարքունիքի!BR333+Արմավիր!BR333+'Արարատի և Վայոց ձոր'!BR333+Տավուշ!BR332+Սյունիք!BR333)</f>
        <v>0</v>
      </c>
      <c r="BS334" s="56">
        <f>SUM('Երևան քաղաք'!BS333+Շիրակ!BS333+Կոտայք!BS333+Լոռի!BS333+Արագածոտն!BS333+Գեղարքունիքի!BS333+Արմավիր!BS333+'Արարատի և Վայոց ձոր'!BS333+Տավուշ!BS332+Սյունիք!BS333)</f>
        <v>0</v>
      </c>
      <c r="BT334" s="56">
        <f>SUM('Երևան քաղաք'!BT333+Շիրակ!BT333+Կոտայք!BT333+Լոռի!BT333+Արագածոտն!BT333+Գեղարքունիքի!BT333+Արմավիր!BT333+'Արարատի և Վայոց ձոր'!BT333+Տավուշ!BT332+Սյունիք!BT333)</f>
        <v>0</v>
      </c>
      <c r="BU334" s="56">
        <f>SUM('Երևան քաղաք'!BU333+Շիրակ!BU333+Կոտայք!BU333+Լոռի!BU333+Արագածոտն!BU333+Գեղարքունիքի!BU333+Արմավիր!BU333+'Արարատի և Վայոց ձոր'!BU333+Տավուշ!BU332+Սյունիք!BU333)</f>
        <v>0</v>
      </c>
      <c r="BV334" s="56">
        <f>SUM('Երևան քաղաք'!BV333+Շիրակ!BV333+Կոտայք!BV333+Լոռի!BV333+Արագածոտն!BV333+Գեղարքունիքի!BV333+Արմավիր!BV333+'Արարատի և Վայոց ձոր'!BV333+Տավուշ!BV332+Սյունիք!BV333)</f>
        <v>0</v>
      </c>
      <c r="BW334" s="56">
        <f>SUM('Երևան քաղաք'!BW333+Շիրակ!BW333+Կոտայք!BW333+Լոռի!BW333+Արագածոտն!BW333+Գեղարքունիքի!BW333+Արմավիր!BW333+'Արարատի և Վայոց ձոր'!BW333+Տավուշ!BW332+Սյունիք!BW333)</f>
        <v>0</v>
      </c>
      <c r="BX334" s="56">
        <f>SUM('Երևան քաղաք'!BX333+Շիրակ!BX333+Կոտայք!BX333+Լոռի!BX333+Արագածոտն!BX333+Գեղարքունիքի!BX333+Արմավիր!BX333+'Արարատի և Վայոց ձոր'!BX333+Տավուշ!BX332+Սյունիք!BX333)</f>
        <v>0</v>
      </c>
      <c r="BY334" s="56">
        <f>SUM('Երևան քաղաք'!BY333+Շիրակ!BY333+Կոտայք!BY333+Լոռի!BY333+Արագածոտն!BY333+Գեղարքունիքի!BY333+Արմավիր!BY333+'Արարատի և Վայոց ձոր'!BY333+Տավուշ!BY332+Սյունիք!BY333)</f>
        <v>0</v>
      </c>
      <c r="BZ334" s="56">
        <f>SUM('Երևան քաղաք'!BZ333+Շիրակ!BZ333+Կոտայք!BZ333+Լոռի!BZ333+Արագածոտն!BZ333+Գեղարքունիքի!BZ333+Արմավիր!BZ333+'Արարատի և Վայոց ձոր'!BZ333+Տավուշ!BZ332+Սյունիք!BZ333)</f>
        <v>0</v>
      </c>
      <c r="CA334" s="56"/>
      <c r="CB334" s="133">
        <f t="shared" si="100"/>
        <v>0</v>
      </c>
      <c r="CC334" s="134">
        <f t="shared" si="101"/>
        <v>0</v>
      </c>
      <c r="CD334" s="134">
        <f t="shared" si="102"/>
        <v>0</v>
      </c>
      <c r="CE334" s="134">
        <f t="shared" si="103"/>
        <v>0</v>
      </c>
      <c r="CF334" s="134">
        <f t="shared" si="117"/>
        <v>0</v>
      </c>
      <c r="CG334" s="134">
        <f t="shared" si="118"/>
        <v>0</v>
      </c>
      <c r="CH334" s="134">
        <f t="shared" si="104"/>
        <v>0</v>
      </c>
      <c r="CI334" s="134">
        <f t="shared" si="119"/>
        <v>0</v>
      </c>
      <c r="CJ334" s="134">
        <f t="shared" si="105"/>
        <v>0</v>
      </c>
      <c r="CK334" s="134">
        <f t="shared" si="106"/>
        <v>0</v>
      </c>
      <c r="CL334" s="134">
        <f t="shared" si="107"/>
        <v>0</v>
      </c>
      <c r="CM334" s="134">
        <f t="shared" si="108"/>
        <v>0</v>
      </c>
      <c r="CN334" s="135">
        <f t="shared" si="109"/>
        <v>0</v>
      </c>
      <c r="CO334" s="135">
        <f t="shared" si="110"/>
        <v>0</v>
      </c>
      <c r="CP334" s="135">
        <f t="shared" si="111"/>
        <v>0</v>
      </c>
      <c r="CQ334" s="135">
        <f t="shared" si="112"/>
        <v>0</v>
      </c>
      <c r="CR334" s="135">
        <f t="shared" si="113"/>
        <v>0</v>
      </c>
      <c r="CS334" s="135">
        <f t="shared" si="114"/>
        <v>0</v>
      </c>
      <c r="CT334" s="135">
        <f t="shared" si="115"/>
        <v>0</v>
      </c>
      <c r="CU334" s="135">
        <f t="shared" si="116"/>
        <v>0</v>
      </c>
    </row>
    <row r="335" spans="1:99" ht="20.100000000000001" customHeight="1" x14ac:dyDescent="0.3">
      <c r="A335" s="41" t="s">
        <v>283</v>
      </c>
      <c r="B335" s="39" t="s">
        <v>365</v>
      </c>
      <c r="C335" s="39">
        <v>352</v>
      </c>
      <c r="D335" s="56">
        <f>SUM('Երևան քաղաք'!D334+Շիրակ!D334+Կոտայք!D334+Լոռի!D334+Արագածոտն!D334+Գեղարքունիքի!D334+Արմավիր!D334+'Արարատի և Վայոց ձոր'!D334+Տավուշ!D333+Սյունիք!D334)</f>
        <v>0</v>
      </c>
      <c r="E335" s="56">
        <f>SUM('Երևան քաղաք'!E334+Շիրակ!E334+Կոտայք!E334+Լոռի!E334+Արագածոտն!E334+Գեղարքունիքի!E334+Արմավիր!E334+'Արարատի և Վայոց ձոր'!E334+Տավուշ!E333+Սյունիք!E334)</f>
        <v>0</v>
      </c>
      <c r="F335" s="56">
        <f>SUM('Երևան քաղաք'!F334+Շիրակ!F334+Կոտայք!F334+Լոռի!F334+Արագածոտն!F334+Գեղարքունիքի!F334+Արմավիր!F334+'Արարատի և Վայոց ձոր'!F334+Տավուշ!F333+Սյունիք!F334)</f>
        <v>0</v>
      </c>
      <c r="G335" s="56">
        <f>SUM('Երևան քաղաք'!G334+Շիրակ!G334+Կոտայք!G334+Լոռի!G334+Արագածոտն!G334+Գեղարքունիքի!G334+Արմավիր!G334+'Արարատի և Վայոց ձոր'!G334+Տավուշ!G333+Սյունիք!G334)</f>
        <v>0</v>
      </c>
      <c r="H335" s="56">
        <f>SUM('Երևան քաղաք'!H334+Շիրակ!H334+Կոտայք!H334+Լոռի!H334+Արագածոտն!H334+Գեղարքունիքի!H334+Արմավիր!H334+'Արարատի և Վայոց ձոր'!H334+Տավուշ!H333+Սյունիք!H334)</f>
        <v>0</v>
      </c>
      <c r="I335" s="56">
        <f>SUM('Երևան քաղաք'!I334+Շիրակ!I334+Կոտայք!I334+Լոռի!I334+Արագածոտն!I334+Գեղարքունիքի!I334+Արմավիր!I334+'Արարատի և Վայոց ձոր'!I334+Տավուշ!I333+Սյունիք!I334)</f>
        <v>0</v>
      </c>
      <c r="J335" s="56">
        <f>SUM('Երևան քաղաք'!J334+Շիրակ!J334+Կոտայք!J334+Լոռի!J334+Արագածոտն!J334+Գեղարքունիքի!J334+Արմավիր!J334+'Արարատի և Վայոց ձոր'!J334+Տավուշ!J333+Սյունիք!J334)</f>
        <v>0</v>
      </c>
      <c r="K335" s="56">
        <f>SUM('Երևան քաղաք'!K334+Շիրակ!K334+Կոտայք!K334+Լոռի!K334+Արագածոտն!K334+Գեղարքունիքի!K334+Արմավիր!K334+'Արարատի և Վայոց ձոր'!K334+Տավուշ!K333+Սյունիք!K334)</f>
        <v>0</v>
      </c>
      <c r="L335" s="56">
        <f>SUM('Երևան քաղաք'!L334+Շիրակ!L334+Կոտայք!L334+Լոռի!L334+Արագածոտն!L334+Գեղարքունիքի!L334+Արմավիր!L334+'Արարատի և Վայոց ձոր'!L334+Տավուշ!L333+Սյունիք!L334)</f>
        <v>0</v>
      </c>
      <c r="M335" s="56">
        <f>SUM('Երևան քաղաք'!M334+Շիրակ!M334+Կոտայք!M334+Լոռի!M334+Արագածոտն!M334+Գեղարքունիքի!M334+Արմավիր!M334+'Արարատի և Վայոց ձոր'!M334+Տավուշ!M333+Սյունիք!M334)</f>
        <v>0</v>
      </c>
      <c r="N335" s="56">
        <f>SUM('Երևան քաղաք'!N334+Շիրակ!N334+Կոտայք!N334+Լոռի!N334+Արագածոտն!N334+Գեղարքունիքի!N334+Արմավիր!N334+'Արարատի և Վայոց ձոր'!N334+Տավուշ!N333+Սյունիք!N334)</f>
        <v>0</v>
      </c>
      <c r="O335" s="56">
        <f>SUM('Երևան քաղաք'!O334+Շիրակ!O334+Կոտայք!O334+Լոռի!O334+Արագածոտն!O334+Գեղարքունիքի!O334+Արմավիր!O334+'Արարատի և Վայոց ձոր'!O334+Տավուշ!O333+Սյունիք!O334)</f>
        <v>0</v>
      </c>
      <c r="P335" s="56">
        <f>SUM('Երևան քաղաք'!P334+Շիրակ!P334+Կոտայք!P334+Լոռի!P334+Արագածոտն!P334+Գեղարքունիքի!P334+Արմավիր!P334+'Արարատի և Վայոց ձոր'!P334+Տավուշ!P333+Սյունիք!P334)</f>
        <v>0</v>
      </c>
      <c r="Q335" s="56">
        <f>SUM('Երևան քաղաք'!Q334+Շիրակ!Q334+Կոտայք!Q334+Լոռի!Q334+Արագածոտն!Q334+Գեղարքունիքի!Q334+Արմավիր!Q334+'Արարատի և Վայոց ձոր'!Q334+Տավուշ!Q333+Սյունիք!Q334)</f>
        <v>0</v>
      </c>
      <c r="R335" s="56">
        <f>SUM('Երևան քաղաք'!R334+Շիրակ!R334+Կոտայք!R334+Լոռի!R334+Արագածոտն!R334+Գեղարքունիքի!R334+Արմավիր!R334+'Արարատի և Վայոց ձոր'!R334+Տավուշ!R333+Սյունիք!R334)</f>
        <v>0</v>
      </c>
      <c r="S335" s="56">
        <f>SUM('Երևան քաղաք'!S334+Շիրակ!S334+Կոտայք!S334+Լոռի!S334+Արագածոտն!S334+Գեղարքունիքի!S334+Արմավիր!S334+'Արարատի և Վայոց ձոր'!S334+Տավուշ!S333+Սյունիք!S334)</f>
        <v>0</v>
      </c>
      <c r="T335" s="56">
        <f>SUM('Երևան քաղաք'!T334+Շիրակ!T334+Կոտայք!T334+Լոռի!T334+Արագածոտն!T334+Գեղարքունիքի!T334+Արմավիր!T334+'Արարատի և Վայոց ձոր'!T334+Տավուշ!T333+Սյունիք!T334)</f>
        <v>0</v>
      </c>
      <c r="U335" s="56">
        <f>SUM('Երևան քաղաք'!U334+Շիրակ!U334+Կոտայք!U334+Լոռի!U334+Արագածոտն!U334+Գեղարքունիքի!U334+Արմավիր!U334+'Արարատի և Վայոց ձոր'!U334+Տավուշ!U333+Սյունիք!U334)</f>
        <v>0</v>
      </c>
      <c r="V335" s="56">
        <f>SUM('Երևան քաղաք'!V334+Շիրակ!V334+Կոտայք!V334+Լոռի!V334+Արագածոտն!V334+Գեղարքունիքի!V334+Արմավիր!V334+'Արարատի և Վայոց ձոր'!V334+Տավուշ!V333+Սյունիք!V334)</f>
        <v>0</v>
      </c>
      <c r="W335" s="56">
        <f>SUM('Երևան քաղաք'!W334+Շիրակ!W334+Կոտայք!W334+Լոռի!W334+Արագածոտն!W334+Գեղարքունիքի!W334+Արմավիր!W334+'Արարատի և Վայոց ձոր'!W334+Տավուշ!W333+Սյունիք!W334)</f>
        <v>0</v>
      </c>
      <c r="X335" s="56">
        <f>SUM('Երևան քաղաք'!X334+Շիրակ!X334+Կոտայք!X334+Լոռի!X334+Արագածոտն!X334+Գեղարքունիքի!X334+Արմավիր!X334+'Արարատի և Վայոց ձոր'!X334+Տավուշ!X333+Սյունիք!X334)</f>
        <v>0</v>
      </c>
      <c r="Y335" s="56">
        <f>SUM('Երևան քաղաք'!Y334+Շիրակ!Y334+Կոտայք!Y334+Լոռի!Y334+Արագածոտն!Y334+Գեղարքունիքի!Y334+Արմավիր!Y334+'Արարատի և Վայոց ձոր'!Y334+Տավուշ!Y333+Սյունիք!Y334)</f>
        <v>0</v>
      </c>
      <c r="Z335" s="56">
        <f>SUM('Երևան քաղաք'!Z334+Շիրակ!Z334+Կոտայք!Z334+Լոռի!Z334+Արագածոտն!Z334+Գեղարքունիքի!Z334+Արմավիր!Z334+'Արարատի և Վայոց ձոր'!Z334+Տավուշ!Z333+Սյունիք!Z334)</f>
        <v>0</v>
      </c>
      <c r="AA335" s="56">
        <f>SUM('Երևան քաղաք'!AA334+Շիրակ!AA334+Կոտայք!AA334+Լոռի!AA334+Արագածոտն!AA334+Գեղարքունիքի!AA334+Արմավիր!AA334+'Արարատի և Վայոց ձոր'!AA334+Տավուշ!AA333+Սյունիք!AA334)</f>
        <v>0</v>
      </c>
      <c r="AB335" s="56">
        <f>SUM('Երևան քաղաք'!AB334+Շիրակ!AB334+Կոտայք!AB334+Լոռի!AB334+Արագածոտն!AB334+Գեղարքունիքի!AB334+Արմավիր!AB334+'Արարատի և Վայոց ձոր'!AB334+Տավուշ!AB333+Սյունիք!AB334)</f>
        <v>0</v>
      </c>
      <c r="AC335" s="56">
        <f>SUM('Երևան քաղաք'!AC334+Շիրակ!AC334+Կոտայք!AC334+Լոռի!AC334+Արագածոտն!AC334+Գեղարքունիքի!AC334+Արմավիր!AC334+'Արարատի և Վայոց ձոր'!AC334+Տավուշ!AC333+Սյունիք!AC334)</f>
        <v>0</v>
      </c>
      <c r="AD335" s="56">
        <f>SUM('Երևան քաղաք'!AD334+Շիրակ!AD334+Կոտայք!AD334+Լոռի!AD334+Արագածոտն!AD334+Գեղարքունիքի!AD334+Արմավիր!AD334+'Արարատի և Վայոց ձոր'!AD334+Տավուշ!AD333+Սյունիք!AD334)</f>
        <v>0</v>
      </c>
      <c r="AE335" s="56">
        <f>SUM('Երևան քաղաք'!AE334+Շիրակ!AE334+Կոտայք!AE334+Լոռի!AE334+Արագածոտն!AE334+Գեղարքունիքի!AE334+Արմավիր!AE334+'Արարատի և Վայոց ձոր'!AE334+Տավուշ!AE333+Սյունիք!AE334)</f>
        <v>0</v>
      </c>
      <c r="AF335" s="56">
        <f>SUM('Երևան քաղաք'!AF334+Շիրակ!AF334+Կոտայք!AF334+Լոռի!AF334+Արագածոտն!AF334+Գեղարքունիքի!AF334+Արմավիր!AF334+'Արարատի և Վայոց ձոր'!AF334+Տավուշ!AF333+Սյունիք!AF334)</f>
        <v>0</v>
      </c>
      <c r="AG335" s="56">
        <f>SUM('Երևան քաղաք'!AG334+Շիրակ!AG334+Կոտայք!AG334+Լոռի!AG334+Արագածոտն!AG334+Գեղարքունիքի!AG334+Արմավիր!AG334+'Արարատի և Վայոց ձոր'!AG334+Տավուշ!AG333+Սյունիք!AG334)</f>
        <v>0</v>
      </c>
      <c r="AH335" s="56">
        <f>SUM('Երևան քաղաք'!AH334+Շիրակ!AH334+Կոտայք!AH334+Լոռի!AH334+Արագածոտն!AH334+Գեղարքունիքի!AH334+Արմավիր!AH334+'Արարատի և Վայոց ձոր'!AH334+Տավուշ!AH333+Սյունիք!AH334)</f>
        <v>0</v>
      </c>
      <c r="AI335" s="56">
        <f>SUM('Երևան քաղաք'!AI334+Շիրակ!AI334+Կոտայք!AI334+Լոռի!AI334+Արագածոտն!AI334+Գեղարքունիքի!AI334+Արմավիր!AI334+'Արարատի և Վայոց ձոր'!AI334+Տավուշ!AI333+Սյունիք!AI334)</f>
        <v>0</v>
      </c>
      <c r="AJ335" s="56">
        <f>SUM('Երևան քաղաք'!AJ334+Շիրակ!AJ334+Կոտայք!AJ334+Լոռի!AJ334+Արագածոտն!AJ334+Գեղարքունիքի!AJ334+Արմավիր!AJ334+'Արարատի և Վայոց ձոր'!AJ334+Տավուշ!AJ333+Սյունիք!AJ334)</f>
        <v>0</v>
      </c>
      <c r="AK335" s="56">
        <f>SUM('Երևան քաղաք'!AK334+Շիրակ!AK334+Կոտայք!AK334+Լոռի!AK334+Արագածոտն!AK334+Գեղարքունիքի!AK334+Արմավիր!AK334+'Արարատի և Վայոց ձոր'!AK334+Տավուշ!AK333+Սյունիք!AK334)</f>
        <v>0</v>
      </c>
      <c r="AL335" s="56">
        <f>SUM('Երևան քաղաք'!AL334+Շիրակ!AL334+Կոտայք!AL334+Լոռի!AL334+Արագածոտն!AL334+Գեղարքունիքի!AL334+Արմավիր!AL334+'Արարատի և Վայոց ձոր'!AL334+Տավուշ!AL333+Սյունիք!AL334)</f>
        <v>0</v>
      </c>
      <c r="AM335" s="56">
        <f>SUM('Երևան քաղաք'!AM334+Շիրակ!AM334+Կոտայք!AM334+Լոռի!AM334+Արագածոտն!AM334+Գեղարքունիքի!AM334+Արմավիր!AM334+'Արարատի և Վայոց ձոր'!AM334+Տավուշ!AM333+Սյունիք!AM334)</f>
        <v>0</v>
      </c>
      <c r="AN335" s="56">
        <f>SUM('Երևան քաղաք'!AN334+Շիրակ!AN334+Կոտայք!AN334+Լոռի!AN334+Արագածոտն!AN334+Գեղարքունիքի!AN334+Արմավիր!AN334+'Արարատի և Վայոց ձոր'!AN334+Տավուշ!AN333+Սյունիք!AN334)</f>
        <v>0</v>
      </c>
      <c r="AO335" s="56">
        <f>SUM('Երևան քաղաք'!AO334+Շիրակ!AO334+Կոտայք!AO334+Լոռի!AO334+Արագածոտն!AO334+Գեղարքունիքի!AO334+Արմավիր!AO334+'Արարատի և Վայոց ձոր'!AO334+Տավուշ!AO333+Սյունիք!AO334)</f>
        <v>0</v>
      </c>
      <c r="AP335" s="56">
        <f>SUM('Երևան քաղաք'!AP334+Շիրակ!AP334+Կոտայք!AP334+Լոռի!AP334+Արագածոտն!AP334+Գեղարքունիքի!AP334+Արմավիր!AP334+'Արարատի և Վայոց ձոր'!AP334+Տավուշ!AP333+Սյունիք!AP334)</f>
        <v>0</v>
      </c>
      <c r="AQ335" s="56">
        <f>SUM('Երևան քաղաք'!AQ334+Շիրակ!AQ334+Կոտայք!AQ334+Լոռի!AQ334+Արագածոտն!AQ334+Գեղարքունիքի!AQ334+Արմավիր!AQ334+'Արարատի և Վայոց ձոր'!AQ334+Տավուշ!AQ333+Սյունիք!AQ334)</f>
        <v>0</v>
      </c>
      <c r="AR335" s="56">
        <f>SUM('Երևան քաղաք'!AR334+Շիրակ!AR334+Կոտայք!AR334+Լոռի!AR334+Արագածոտն!AR334+Գեղարքունիքի!AR334+Արմավիր!AR334+'Արարատի և Վայոց ձոր'!AR334+Տավուշ!AR333+Սյունիք!AR334)</f>
        <v>0</v>
      </c>
      <c r="AS335" s="56">
        <f>SUM('Երևան քաղաք'!AS334+Շիրակ!AS334+Կոտայք!AS334+Լոռի!AS334+Արագածոտն!AS334+Գեղարքունիքի!AS334+Արմավիր!AS334+'Արարատի և Վայոց ձոր'!AS334+Տավուշ!AS333+Սյունիք!AS334)</f>
        <v>0</v>
      </c>
      <c r="AT335" s="56">
        <f>SUM('Երևան քաղաք'!AT334+Շիրակ!AT334+Կոտայք!AT334+Լոռի!AT334+Արագածոտն!AT334+Գեղարքունիքի!AT334+Արմավիր!AT334+'Արարատի և Վայոց ձոր'!AT334+Տավուշ!AT333+Սյունիք!AT334)</f>
        <v>0</v>
      </c>
      <c r="AU335" s="56">
        <f>SUM('Երևան քաղաք'!AU334+Շիրակ!AU334+Կոտայք!AU334+Լոռի!AU334+Արագածոտն!AU334+Գեղարքունիքի!AU334+Արմավիր!AU334+'Արարատի և Վայոց ձոր'!AU334+Տավուշ!AU333+Սյունիք!AU334)</f>
        <v>0</v>
      </c>
      <c r="AV335" s="56">
        <f>SUM('Երևան քաղաք'!AV334+Շիրակ!AV334+Կոտայք!AV334+Լոռի!AV334+Արագածոտն!AV334+Գեղարքունիքի!AV334+Արմավիր!AV334+'Արարատի և Վայոց ձոր'!AV334+Տավուշ!AV333+Սյունիք!AV334)</f>
        <v>0</v>
      </c>
      <c r="AW335" s="56">
        <f>SUM('Երևան քաղաք'!AW334+Շիրակ!AW334+Կոտայք!AW334+Լոռի!AW334+Արագածոտն!AW334+Գեղարքունիքի!AW334+Արմավիր!AW334+'Արարատի և Վայոց ձոր'!AW334+Տավուշ!AW333+Սյունիք!AW334)</f>
        <v>0</v>
      </c>
      <c r="AX335" s="56">
        <f>SUM('Երևան քաղաք'!AX334+Շիրակ!AX334+Կոտայք!AX334+Լոռի!AX334+Արագածոտն!AX334+Գեղարքունիքի!AX334+Արմավիր!AX334+'Արարատի և Վայոց ձոր'!AX334+Տավուշ!AX333+Սյունիք!AX334)</f>
        <v>0</v>
      </c>
      <c r="AY335" s="56">
        <f>SUM('Երևան քաղաք'!AY334+Շիրակ!AY334+Կոտայք!AY334+Լոռի!AY334+Արագածոտն!AY334+Գեղարքունիքի!AY334+Արմավիր!AY334+'Արարատի և Վայոց ձոր'!AY334+Տավուշ!AY333+Սյունիք!AY334)</f>
        <v>0</v>
      </c>
      <c r="AZ335" s="56">
        <f>SUM('Երևան քաղաք'!AZ334+Շիրակ!AZ334+Կոտայք!AZ334+Լոռի!AZ334+Արագածոտն!AZ334+Գեղարքունիքի!AZ334+Արմավիր!AZ334+'Արարատի և Վայոց ձոր'!AZ334+Տավուշ!AZ333+Սյունիք!AZ334)</f>
        <v>0</v>
      </c>
      <c r="BA335" s="56">
        <f>SUM('Երևան քաղաք'!BA334+Շիրակ!BA334+Կոտայք!BA334+Լոռի!BA334+Արագածոտն!BA334+Գեղարքունիքի!BA334+Արմավիր!BA334+'Արարատի և Վայոց ձոր'!BA334+Տավուշ!BA333+Սյունիք!BA334)</f>
        <v>0</v>
      </c>
      <c r="BB335" s="56">
        <f>SUM('Երևան քաղաք'!BB334+Շիրակ!BB334+Կոտայք!BB334+Լոռի!BB334+Արագածոտն!BB334+Գեղարքունիքի!BB334+Արմավիր!BB334+'Արարատի և Վայոց ձոր'!BB334+Տավուշ!BB333+Սյունիք!BB334)</f>
        <v>0</v>
      </c>
      <c r="BC335" s="56">
        <f>SUM('Երևան քաղաք'!BC334+Շիրակ!BC334+Կոտայք!BC334+Լոռի!BC334+Արագածոտն!BC334+Գեղարքունիքի!BC334+Արմավիր!BC334+'Արարատի և Վայոց ձոր'!BC334+Տավուշ!BC333+Սյունիք!BC334)</f>
        <v>0</v>
      </c>
      <c r="BD335" s="56">
        <f>SUM('Երևան քաղաք'!BD334+Շիրակ!BD334+Կոտայք!BD334+Լոռի!BD334+Արագածոտն!BD334+Գեղարքունիքի!BD334+Արմավիր!BD334+'Արարատի և Վայոց ձոր'!BD334+Տավուշ!BD333+Սյունիք!BD334)</f>
        <v>0</v>
      </c>
      <c r="BE335" s="56">
        <f>SUM('Երևան քաղաք'!BE334+Շիրակ!BE334+Կոտայք!BE334+Լոռի!BE334+Արագածոտն!BE334+Գեղարքունիքի!BE334+Արմավիր!BE334+'Արարատի և Վայոց ձոր'!BE334+Տավուշ!BE333+Սյունիք!BE334)</f>
        <v>0</v>
      </c>
      <c r="BF335" s="56">
        <f>SUM('Երևան քաղաք'!BF334+Շիրակ!BF334+Կոտայք!BF334+Լոռի!BF334+Արագածոտն!BF334+Գեղարքունիքի!BF334+Արմավիր!BF334+'Արարատի և Վայոց ձոր'!BF334+Տավուշ!BF333+Սյունիք!BF334)</f>
        <v>0</v>
      </c>
      <c r="BG335" s="56">
        <f>SUM('Երևան քաղաք'!BG334+Շիրակ!BG334+Կոտայք!BG334+Լոռի!BG334+Արագածոտն!BG334+Գեղարքունիքի!BG334+Արմավիր!BG334+'Արարատի և Վայոց ձոր'!BG334+Տավուշ!BG333+Սյունիք!BG334)</f>
        <v>0</v>
      </c>
      <c r="BH335" s="56">
        <f>SUM('Երևան քաղաք'!BH334+Շիրակ!BH334+Կոտայք!BH334+Լոռի!BH334+Արագածոտն!BH334+Գեղարքունիքի!BH334+Արմավիր!BH334+'Արարատի և Վայոց ձոր'!BH334+Տավուշ!BH333+Սյունիք!BH334)</f>
        <v>0</v>
      </c>
      <c r="BI335" s="56">
        <f>SUM('Երևան քաղաք'!BI334+Շիրակ!BI334+Կոտայք!BI334+Լոռի!BI334+Արագածոտն!BI334+Գեղարքունիքի!BI334+Արմավիր!BI334+'Արարատի և Վայոց ձոր'!BI334+Տավուշ!BI333+Սյունիք!BI334)</f>
        <v>0</v>
      </c>
      <c r="BJ335" s="56">
        <f>SUM('Երևան քաղաք'!BJ334+Շիրակ!BJ334+Կոտայք!BJ334+Լոռի!BJ334+Արագածոտն!BJ334+Գեղարքունիքի!BJ334+Արմավիր!BJ334+'Արարատի և Վայոց ձոր'!BJ334+Տավուշ!BJ333+Սյունիք!BJ334)</f>
        <v>0</v>
      </c>
      <c r="BK335" s="56">
        <f>SUM('Երևան քաղաք'!BK334+Շիրակ!BK334+Կոտայք!BK334+Լոռի!BK334+Արագածոտն!BK334+Գեղարքունիքի!BK334+Արմավիր!BK334+'Արարատի և Վայոց ձոր'!BK334+Տավուշ!BK333+Սյունիք!BK334)</f>
        <v>0</v>
      </c>
      <c r="BL335" s="56">
        <f>SUM('Երևան քաղաք'!BL334+Շիրակ!BL334+Կոտայք!BL334+Լոռի!BL334+Արագածոտն!BL334+Գեղարքունիքի!BL334+Արմավիր!BL334+'Արարատի և Վայոց ձոր'!BL334+Տավուշ!BL333+Սյունիք!BL334)</f>
        <v>0</v>
      </c>
      <c r="BM335" s="56">
        <f>SUM('Երևան քաղաք'!BM334+Շիրակ!BM334+Կոտայք!BM334+Լոռի!BM334+Արագածոտն!BM334+Գեղարքունիքի!BM334+Արմավիր!BM334+'Արարատի և Վայոց ձոր'!BM334+Տավուշ!BM333+Սյունիք!BM334)</f>
        <v>0</v>
      </c>
      <c r="BN335" s="56">
        <f>SUM('Երևան քաղաք'!BN334+Շիրակ!BN334+Կոտայք!BN334+Լոռի!BN334+Արագածոտն!BN334+Գեղարքունիքի!BN334+Արմավիր!BN334+'Արարատի և Վայոց ձոր'!BN334+Տավուշ!BN333+Սյունիք!BN334)</f>
        <v>0</v>
      </c>
      <c r="BO335" s="56">
        <f>SUM('Երևան քաղաք'!BO334+Շիրակ!BO334+Կոտայք!BO334+Լոռի!BO334+Արագածոտն!BO334+Գեղարքունիքի!BO334+Արմավիր!BO334+'Արարատի և Վայոց ձոր'!BO334+Տավուշ!BO333+Սյունիք!BO334)</f>
        <v>0</v>
      </c>
      <c r="BP335" s="56">
        <f>SUM('Երևան քաղաք'!BP334+Շիրակ!BP334+Կոտայք!BP334+Լոռի!BP334+Արագածոտն!BP334+Գեղարքունիքի!BP334+Արմավիր!BP334+'Արարատի և Վայոց ձոր'!BP334+Տավուշ!BP333+Սյունիք!BP334)</f>
        <v>0</v>
      </c>
      <c r="BQ335" s="56">
        <f>SUM('Երևան քաղաք'!BQ334+Շիրակ!BQ334+Կոտայք!BQ334+Լոռի!BQ334+Արագածոտն!BQ334+Գեղարքունիքի!BQ334+Արմավիր!BQ334+'Արարատի և Վայոց ձոր'!BQ334+Տավուշ!BQ333+Սյունիք!BQ334)</f>
        <v>0</v>
      </c>
      <c r="BR335" s="56">
        <f>SUM('Երևան քաղաք'!BR334+Շիրակ!BR334+Կոտայք!BR334+Լոռի!BR334+Արագածոտն!BR334+Գեղարքունիքի!BR334+Արմավիր!BR334+'Արարատի և Վայոց ձոր'!BR334+Տավուշ!BR333+Սյունիք!BR334)</f>
        <v>0</v>
      </c>
      <c r="BS335" s="56">
        <f>SUM('Երևան քաղաք'!BS334+Շիրակ!BS334+Կոտայք!BS334+Լոռի!BS334+Արագածոտն!BS334+Գեղարքունիքի!BS334+Արմավիր!BS334+'Արարատի և Վայոց ձոր'!BS334+Տավուշ!BS333+Սյունիք!BS334)</f>
        <v>0</v>
      </c>
      <c r="BT335" s="56">
        <f>SUM('Երևան քաղաք'!BT334+Շիրակ!BT334+Կոտայք!BT334+Լոռի!BT334+Արագածոտն!BT334+Գեղարքունիքի!BT334+Արմավիր!BT334+'Արարատի և Վայոց ձոր'!BT334+Տավուշ!BT333+Սյունիք!BT334)</f>
        <v>0</v>
      </c>
      <c r="BU335" s="56">
        <f>SUM('Երևան քաղաք'!BU334+Շիրակ!BU334+Կոտայք!BU334+Լոռի!BU334+Արագածոտն!BU334+Գեղարքունիքի!BU334+Արմավիր!BU334+'Արարատի և Վայոց ձոր'!BU334+Տավուշ!BU333+Սյունիք!BU334)</f>
        <v>0</v>
      </c>
      <c r="BV335" s="56">
        <f>SUM('Երևան քաղաք'!BV334+Շիրակ!BV334+Կոտայք!BV334+Լոռի!BV334+Արագածոտն!BV334+Գեղարքունիքի!BV334+Արմավիր!BV334+'Արարատի և Վայոց ձոր'!BV334+Տավուշ!BV333+Սյունիք!BV334)</f>
        <v>0</v>
      </c>
      <c r="BW335" s="56">
        <f>SUM('Երևան քաղաք'!BW334+Շիրակ!BW334+Կոտայք!BW334+Լոռի!BW334+Արագածոտն!BW334+Գեղարքունիքի!BW334+Արմավիր!BW334+'Արարատի և Վայոց ձոր'!BW334+Տավուշ!BW333+Սյունիք!BW334)</f>
        <v>0</v>
      </c>
      <c r="BX335" s="56">
        <f>SUM('Երևան քաղաք'!BX334+Շիրակ!BX334+Կոտայք!BX334+Լոռի!BX334+Արագածոտն!BX334+Գեղարքունիքի!BX334+Արմավիր!BX334+'Արարատի և Վայոց ձոր'!BX334+Տավուշ!BX333+Սյունիք!BX334)</f>
        <v>0</v>
      </c>
      <c r="BY335" s="56">
        <f>SUM('Երևան քաղաք'!BY334+Շիրակ!BY334+Կոտայք!BY334+Լոռի!BY334+Արագածոտն!BY334+Գեղարքունիքի!BY334+Արմավիր!BY334+'Արարատի և Վայոց ձոր'!BY334+Տավուշ!BY333+Սյունիք!BY334)</f>
        <v>0</v>
      </c>
      <c r="BZ335" s="56">
        <f>SUM('Երևան քաղաք'!BZ334+Շիրակ!BZ334+Կոտայք!BZ334+Լոռի!BZ334+Արագածոտն!BZ334+Գեղարքունիքի!BZ334+Արմավիր!BZ334+'Արարատի և Վայոց ձոր'!BZ334+Տավուշ!BZ333+Սյունիք!BZ334)</f>
        <v>0</v>
      </c>
      <c r="CA335" s="56"/>
      <c r="CB335" s="133">
        <f t="shared" si="100"/>
        <v>0</v>
      </c>
      <c r="CC335" s="134">
        <f t="shared" si="101"/>
        <v>0</v>
      </c>
      <c r="CD335" s="134">
        <f t="shared" si="102"/>
        <v>0</v>
      </c>
      <c r="CE335" s="134">
        <f t="shared" si="103"/>
        <v>0</v>
      </c>
      <c r="CF335" s="134">
        <f t="shared" si="117"/>
        <v>0</v>
      </c>
      <c r="CG335" s="134">
        <f t="shared" si="118"/>
        <v>0</v>
      </c>
      <c r="CH335" s="134">
        <f t="shared" si="104"/>
        <v>0</v>
      </c>
      <c r="CI335" s="134">
        <f t="shared" si="119"/>
        <v>0</v>
      </c>
      <c r="CJ335" s="134">
        <f t="shared" si="105"/>
        <v>0</v>
      </c>
      <c r="CK335" s="134">
        <f t="shared" si="106"/>
        <v>0</v>
      </c>
      <c r="CL335" s="134">
        <f t="shared" si="107"/>
        <v>0</v>
      </c>
      <c r="CM335" s="134">
        <f t="shared" si="108"/>
        <v>0</v>
      </c>
      <c r="CN335" s="135">
        <f t="shared" si="109"/>
        <v>0</v>
      </c>
      <c r="CO335" s="135">
        <f t="shared" si="110"/>
        <v>0</v>
      </c>
      <c r="CP335" s="135">
        <f t="shared" si="111"/>
        <v>0</v>
      </c>
      <c r="CQ335" s="135">
        <f t="shared" si="112"/>
        <v>0</v>
      </c>
      <c r="CR335" s="135">
        <f t="shared" si="113"/>
        <v>0</v>
      </c>
      <c r="CS335" s="135">
        <f t="shared" si="114"/>
        <v>0</v>
      </c>
      <c r="CT335" s="135">
        <f t="shared" si="115"/>
        <v>0</v>
      </c>
      <c r="CU335" s="135">
        <f t="shared" si="116"/>
        <v>0</v>
      </c>
    </row>
    <row r="336" spans="1:99" ht="20.100000000000001" customHeight="1" x14ac:dyDescent="0.3">
      <c r="A336" s="41" t="s">
        <v>284</v>
      </c>
      <c r="B336" s="39" t="s">
        <v>820</v>
      </c>
      <c r="C336" s="39">
        <v>353</v>
      </c>
      <c r="D336" s="56">
        <f>SUM('Երևան քաղաք'!D335+Շիրակ!D335+Կոտայք!D335+Լոռի!D335+Արագածոտն!D335+Գեղարքունիքի!D335+Արմավիր!D335+'Արարատի և Վայոց ձոր'!D335+Տավուշ!D334+Սյունիք!D335)</f>
        <v>0</v>
      </c>
      <c r="E336" s="56">
        <f>SUM('Երևան քաղաք'!E335+Շիրակ!E335+Կոտայք!E335+Լոռի!E335+Արագածոտն!E335+Գեղարքունիքի!E335+Արմավիր!E335+'Արարատի և Վայոց ձոր'!E335+Տավուշ!E334+Սյունիք!E335)</f>
        <v>1</v>
      </c>
      <c r="F336" s="56">
        <f>SUM('Երևան քաղաք'!F335+Շիրակ!F335+Կոտայք!F335+Լոռի!F335+Արագածոտն!F335+Գեղարքունիքի!F335+Արմավիր!F335+'Արարատի և Վայոց ձոր'!F335+Տավուշ!F334+Սյունիք!F335)</f>
        <v>1</v>
      </c>
      <c r="G336" s="56">
        <f>SUM('Երևան քաղաք'!G335+Շիրակ!G335+Կոտայք!G335+Լոռի!G335+Արագածոտն!G335+Գեղարքունիքի!G335+Արմավիր!G335+'Արարատի և Վայոց ձոր'!G335+Տավուշ!G334+Սյունիք!G335)</f>
        <v>0</v>
      </c>
      <c r="H336" s="56">
        <f>SUM('Երևան քաղաք'!H335+Շիրակ!H335+Կոտայք!H335+Լոռի!H335+Արագածոտն!H335+Գեղարքունիքի!H335+Արմավիր!H335+'Արարատի և Վայոց ձոր'!H335+Տավուշ!H334+Սյունիք!H335)</f>
        <v>0</v>
      </c>
      <c r="I336" s="56">
        <f>SUM('Երևան քաղաք'!I335+Շիրակ!I335+Կոտայք!I335+Լոռի!I335+Արագածոտն!I335+Գեղարքունիքի!I335+Արմավիր!I335+'Արարատի և Վայոց ձոր'!I335+Տավուշ!I334+Սյունիք!I335)</f>
        <v>4</v>
      </c>
      <c r="J336" s="56">
        <f>SUM('Երևան քաղաք'!J335+Շիրակ!J335+Կոտայք!J335+Լոռի!J335+Արագածոտն!J335+Գեղարքունիքի!J335+Արմավիր!J335+'Արարատի և Վայոց ձոր'!J335+Տավուշ!J334+Սյունիք!J335)</f>
        <v>0</v>
      </c>
      <c r="K336" s="56">
        <f>SUM('Երևան քաղաք'!K335+Շիրակ!K335+Կոտայք!K335+Լոռի!K335+Արագածոտն!K335+Գեղարքունիքի!K335+Արմավիր!K335+'Արարատի և Վայոց ձոր'!K335+Տավուշ!K334+Սյունիք!K335)</f>
        <v>0</v>
      </c>
      <c r="L336" s="56">
        <f>SUM('Երևան քաղաք'!L335+Շիրակ!L335+Կոտայք!L335+Լոռի!L335+Արագածոտն!L335+Գեղարքունիքի!L335+Արմավիր!L335+'Արարատի և Վայոց ձոր'!L335+Տավուշ!L334+Սյունիք!L335)</f>
        <v>4</v>
      </c>
      <c r="M336" s="56">
        <f>SUM('Երևան քաղաք'!M335+Շիրակ!M335+Կոտայք!M335+Լոռի!M335+Արագածոտն!M335+Գեղարքունիքի!M335+Արմավիր!M335+'Արարատի և Վայոց ձոր'!M335+Տավուշ!M334+Սյունիք!M335)</f>
        <v>0</v>
      </c>
      <c r="N336" s="56">
        <f>SUM('Երևան քաղաք'!N335+Շիրակ!N335+Կոտայք!N335+Լոռի!N335+Արագածոտն!N335+Գեղարքունիքի!N335+Արմավիր!N335+'Արարատի և Վայոց ձոր'!N335+Տավուշ!N334+Սյունիք!N335)</f>
        <v>0</v>
      </c>
      <c r="O336" s="56">
        <f>SUM('Երևան քաղաք'!O335+Շիրակ!O335+Կոտայք!O335+Լոռի!O335+Արագածոտն!O335+Գեղարքունիքի!O335+Արմավիր!O335+'Արարատի և Վայոց ձոր'!O335+Տավուշ!O334+Սյունիք!O335)</f>
        <v>0</v>
      </c>
      <c r="P336" s="56">
        <f>SUM('Երևան քաղաք'!P335+Շիրակ!P335+Կոտայք!P335+Լոռի!P335+Արագածոտն!P335+Գեղարքունիքի!P335+Արմավիր!P335+'Արարատի և Վայոց ձոր'!P335+Տավուշ!P334+Սյունիք!P335)</f>
        <v>0</v>
      </c>
      <c r="Q336" s="56">
        <f>SUM('Երևան քաղաք'!Q335+Շիրակ!Q335+Կոտայք!Q335+Լոռի!Q335+Արագածոտն!Q335+Գեղարքունիքի!Q335+Արմավիր!Q335+'Արարատի և Վայոց ձոր'!Q335+Տավուշ!Q334+Սյունիք!Q335)</f>
        <v>0</v>
      </c>
      <c r="R336" s="56">
        <f>SUM('Երևան քաղաք'!R335+Շիրակ!R335+Կոտայք!R335+Լոռի!R335+Արագածոտն!R335+Գեղարքունիքի!R335+Արմավիր!R335+'Արարատի և Վայոց ձոր'!R335+Տավուշ!R334+Սյունիք!R335)</f>
        <v>0</v>
      </c>
      <c r="S336" s="56">
        <f>SUM('Երևան քաղաք'!S335+Շիրակ!S335+Կոտայք!S335+Լոռի!S335+Արագածոտն!S335+Գեղարքունիքի!S335+Արմավիր!S335+'Արարատի և Վայոց ձոր'!S335+Տավուշ!S334+Սյունիք!S335)</f>
        <v>0</v>
      </c>
      <c r="T336" s="56">
        <f>SUM('Երևան քաղաք'!T335+Շիրակ!T335+Կոտայք!T335+Լոռի!T335+Արագածոտն!T335+Գեղարքունիքի!T335+Արմավիր!T335+'Արարատի և Վայոց ձոր'!T335+Տավուշ!T334+Սյունիք!T335)</f>
        <v>0</v>
      </c>
      <c r="U336" s="56">
        <f>SUM('Երևան քաղաք'!U335+Շիրակ!U335+Կոտայք!U335+Լոռի!U335+Արագածոտն!U335+Գեղարքունիքի!U335+Արմավիր!U335+'Արարատի և Վայոց ձոր'!U335+Տավուշ!U334+Սյունիք!U335)</f>
        <v>0</v>
      </c>
      <c r="V336" s="56">
        <f>SUM('Երևան քաղաք'!V335+Շիրակ!V335+Կոտայք!V335+Լոռի!V335+Արագածոտն!V335+Գեղարքունիքի!V335+Արմավիր!V335+'Արարատի և Վայոց ձոր'!V335+Տավուշ!V334+Սյունիք!V335)</f>
        <v>0</v>
      </c>
      <c r="W336" s="56">
        <f>SUM('Երևան քաղաք'!W335+Շիրակ!W335+Կոտայք!W335+Լոռի!W335+Արագածոտն!W335+Գեղարքունիքի!W335+Արմավիր!W335+'Արարատի և Վայոց ձոր'!W335+Տավուշ!W334+Սյունիք!W335)</f>
        <v>0</v>
      </c>
      <c r="X336" s="56">
        <f>SUM('Երևան քաղաք'!X335+Շիրակ!X335+Կոտայք!X335+Լոռի!X335+Արագածոտն!X335+Գեղարքունիքի!X335+Արմավիր!X335+'Արարատի և Վայոց ձոր'!X335+Տավուշ!X334+Սյունիք!X335)</f>
        <v>0</v>
      </c>
      <c r="Y336" s="56">
        <f>SUM('Երևան քաղաք'!Y335+Շիրակ!Y335+Կոտայք!Y335+Լոռի!Y335+Արագածոտն!Y335+Գեղարքունիքի!Y335+Արմավիր!Y335+'Արարատի և Վայոց ձոր'!Y335+Տավուշ!Y334+Սյունիք!Y335)</f>
        <v>4</v>
      </c>
      <c r="Z336" s="56">
        <f>SUM('Երևան քաղաք'!Z335+Շիրակ!Z335+Կոտայք!Z335+Լոռի!Z335+Արագածոտն!Z335+Գեղարքունիքի!Z335+Արմավիր!Z335+'Արարատի և Վայոց ձոր'!Z335+Տավուշ!Z334+Սյունիք!Z335)</f>
        <v>0</v>
      </c>
      <c r="AA336" s="56">
        <f>SUM('Երևան քաղաք'!AA335+Շիրակ!AA335+Կոտայք!AA335+Լոռի!AA335+Արագածոտն!AA335+Գեղարքունիքի!AA335+Արմավիր!AA335+'Արարատի և Վայոց ձոր'!AA335+Տավուշ!AA334+Սյունիք!AA335)</f>
        <v>0</v>
      </c>
      <c r="AB336" s="56">
        <f>SUM('Երևան քաղաք'!AB335+Շիրակ!AB335+Կոտայք!AB335+Լոռի!AB335+Արագածոտն!AB335+Գեղարքունիքի!AB335+Արմավիր!AB335+'Արարատի և Վայոց ձոր'!AB335+Տավուշ!AB334+Սյունիք!AB335)</f>
        <v>0</v>
      </c>
      <c r="AC336" s="56">
        <f>SUM('Երևան քաղաք'!AC335+Շիրակ!AC335+Կոտայք!AC335+Լոռի!AC335+Արագածոտն!AC335+Գեղարքունիքի!AC335+Արմավիր!AC335+'Արարատի և Վայոց ձոր'!AC335+Տավուշ!AC334+Սյունիք!AC335)</f>
        <v>0</v>
      </c>
      <c r="AD336" s="56">
        <f>SUM('Երևան քաղաք'!AD335+Շիրակ!AD335+Կոտայք!AD335+Լոռի!AD335+Արագածոտն!AD335+Գեղարքունիքի!AD335+Արմավիր!AD335+'Արարատի և Վայոց ձոր'!AD335+Տավուշ!AD334+Սյունիք!AD335)</f>
        <v>0</v>
      </c>
      <c r="AE336" s="56">
        <f>SUM('Երևան քաղաք'!AE335+Շիրակ!AE335+Կոտայք!AE335+Լոռի!AE335+Արագածոտն!AE335+Գեղարքունիքի!AE335+Արմավիր!AE335+'Արարատի և Վայոց ձոր'!AE335+Տավուշ!AE334+Սյունիք!AE335)</f>
        <v>0</v>
      </c>
      <c r="AF336" s="56">
        <f>SUM('Երևան քաղաք'!AF335+Շիրակ!AF335+Կոտայք!AF335+Լոռի!AF335+Արագածոտն!AF335+Գեղարքունիքի!AF335+Արմավիր!AF335+'Արարատի և Վայոց ձոր'!AF335+Տավուշ!AF334+Սյունիք!AF335)</f>
        <v>0</v>
      </c>
      <c r="AG336" s="56">
        <f>SUM('Երևան քաղաք'!AG335+Շիրակ!AG335+Կոտայք!AG335+Լոռի!AG335+Արագածոտն!AG335+Գեղարքունիքի!AG335+Արմավիր!AG335+'Արարատի և Վայոց ձոր'!AG335+Տավուշ!AG334+Սյունիք!AG335)</f>
        <v>0</v>
      </c>
      <c r="AH336" s="56">
        <f>SUM('Երևան քաղաք'!AH335+Շիրակ!AH335+Կոտայք!AH335+Լոռի!AH335+Արագածոտն!AH335+Գեղարքունիքի!AH335+Արմավիր!AH335+'Արարատի և Վայոց ձոր'!AH335+Տավուշ!AH334+Սյունիք!AH335)</f>
        <v>1</v>
      </c>
      <c r="AI336" s="56">
        <f>SUM('Երևան քաղաք'!AI335+Շիրակ!AI335+Կոտայք!AI335+Լոռի!AI335+Արագածոտն!AI335+Գեղարքունիքի!AI335+Արմավիր!AI335+'Արարատի և Վայոց ձոր'!AI335+Տավուշ!AI334+Սյունիք!AI335)</f>
        <v>0</v>
      </c>
      <c r="AJ336" s="56">
        <f>SUM('Երևան քաղաք'!AJ335+Շիրակ!AJ335+Կոտայք!AJ335+Լոռի!AJ335+Արագածոտն!AJ335+Գեղարքունիքի!AJ335+Արմավիր!AJ335+'Արարատի և Վայոց ձոր'!AJ335+Տավուշ!AJ334+Սյունիք!AJ335)</f>
        <v>0</v>
      </c>
      <c r="AK336" s="56">
        <f>SUM('Երևան քաղաք'!AK335+Շիրակ!AK335+Կոտայք!AK335+Լոռի!AK335+Արագածոտն!AK335+Գեղարքունիքի!AK335+Արմավիր!AK335+'Արարատի և Վայոց ձոր'!AK335+Տավուշ!AK334+Սյունիք!AK335)</f>
        <v>0</v>
      </c>
      <c r="AL336" s="56">
        <f>SUM('Երևան քաղաք'!AL335+Շիրակ!AL335+Կոտայք!AL335+Լոռի!AL335+Արագածոտն!AL335+Գեղարքունիքի!AL335+Արմավիր!AL335+'Արարատի և Վայոց ձոր'!AL335+Տավուշ!AL334+Սյունիք!AL335)</f>
        <v>0</v>
      </c>
      <c r="AM336" s="56">
        <f>SUM('Երևան քաղաք'!AM335+Շիրակ!AM335+Կոտայք!AM335+Լոռի!AM335+Արագածոտն!AM335+Գեղարքունիքի!AM335+Արմավիր!AM335+'Արարատի և Վայոց ձոր'!AM335+Տավուշ!AM334+Սյունիք!AM335)</f>
        <v>0</v>
      </c>
      <c r="AN336" s="56">
        <f>SUM('Երևան քաղաք'!AN335+Շիրակ!AN335+Կոտայք!AN335+Լոռի!AN335+Արագածոտն!AN335+Գեղարքունիքի!AN335+Արմավիր!AN335+'Արարատի և Վայոց ձոր'!AN335+Տավուշ!AN334+Սյունիք!AN335)</f>
        <v>0</v>
      </c>
      <c r="AO336" s="56">
        <f>SUM('Երևան քաղաք'!AO335+Շիրակ!AO335+Կոտայք!AO335+Լոռի!AO335+Արագածոտն!AO335+Գեղարքունիքի!AO335+Արմավիր!AO335+'Արարատի և Վայոց ձոր'!AO335+Տավուշ!AO334+Սյունիք!AO335)</f>
        <v>0</v>
      </c>
      <c r="AP336" s="56">
        <f>SUM('Երևան քաղաք'!AP335+Շիրակ!AP335+Կոտայք!AP335+Լոռի!AP335+Արագածոտն!AP335+Գեղարքունիքի!AP335+Արմավիր!AP335+'Արարատի և Վայոց ձոր'!AP335+Տավուշ!AP334+Սյունիք!AP335)</f>
        <v>4</v>
      </c>
      <c r="AQ336" s="56">
        <f>SUM('Երևան քաղաք'!AQ335+Շիրակ!AQ335+Կոտայք!AQ335+Լոռի!AQ335+Արագածոտն!AQ335+Գեղարքունիքի!AQ335+Արմավիր!AQ335+'Արարատի և Վայոց ձոր'!AQ335+Տավուշ!AQ334+Սյունիք!AQ335)</f>
        <v>0</v>
      </c>
      <c r="AR336" s="56">
        <f>SUM('Երևան քաղաք'!AR335+Շիրակ!AR335+Կոտայք!AR335+Լոռի!AR335+Արագածոտն!AR335+Գեղարքունիքի!AR335+Արմավիր!AR335+'Արարատի և Վայոց ձոր'!AR335+Տավուշ!AR334+Սյունիք!AR335)</f>
        <v>0</v>
      </c>
      <c r="AS336" s="56">
        <f>SUM('Երևան քաղաք'!AS335+Շիրակ!AS335+Կոտայք!AS335+Լոռի!AS335+Արագածոտն!AS335+Գեղարքունիքի!AS335+Արմավիր!AS335+'Արարատի և Վայոց ձոր'!AS335+Տավուշ!AS334+Սյունիք!AS335)</f>
        <v>0</v>
      </c>
      <c r="AT336" s="56">
        <f>SUM('Երևան քաղաք'!AT335+Շիրակ!AT335+Կոտայք!AT335+Լոռի!AT335+Արագածոտն!AT335+Գեղարքունիքի!AT335+Արմավիր!AT335+'Արարատի և Վայոց ձոր'!AT335+Տավուշ!AT334+Սյունիք!AT335)</f>
        <v>2</v>
      </c>
      <c r="AU336" s="56">
        <f>SUM('Երևան քաղաք'!AU335+Շիրակ!AU335+Կոտայք!AU335+Լոռի!AU335+Արագածոտն!AU335+Գեղարքունիքի!AU335+Արմավիր!AU335+'Արարատի և Վայոց ձոր'!AU335+Տավուշ!AU334+Սյունիք!AU335)</f>
        <v>0</v>
      </c>
      <c r="AV336" s="56">
        <f>SUM('Երևան քաղաք'!AV335+Շիրակ!AV335+Կոտայք!AV335+Լոռի!AV335+Արագածոտն!AV335+Գեղարքունիքի!AV335+Արմավիր!AV335+'Արարատի և Վայոց ձոր'!AV335+Տավուշ!AV334+Սյունիք!AV335)</f>
        <v>0</v>
      </c>
      <c r="AW336" s="56">
        <f>SUM('Երևան քաղաք'!AW335+Շիրակ!AW335+Կոտայք!AW335+Լոռի!AW335+Արագածոտն!AW335+Գեղարքունիքի!AW335+Արմավիր!AW335+'Արարատի և Վայոց ձոր'!AW335+Տավուշ!AW334+Սյունիք!AW335)</f>
        <v>2</v>
      </c>
      <c r="AX336" s="56">
        <f>SUM('Երևան քաղաք'!AX335+Շիրակ!AX335+Կոտայք!AX335+Լոռի!AX335+Արագածոտն!AX335+Գեղարքունիքի!AX335+Արմավիր!AX335+'Արարատի և Վայոց ձոր'!AX335+Տավուշ!AX334+Սյունիք!AX335)</f>
        <v>0</v>
      </c>
      <c r="AY336" s="56">
        <f>SUM('Երևան քաղաք'!AY335+Շիրակ!AY335+Կոտայք!AY335+Լոռի!AY335+Արագածոտն!AY335+Գեղարքունիքի!AY335+Արմավիր!AY335+'Արարատի և Վայոց ձոր'!AY335+Տավուշ!AY334+Սյունիք!AY335)</f>
        <v>4</v>
      </c>
      <c r="AZ336" s="56">
        <f>SUM('Երևան քաղաք'!AZ335+Շիրակ!AZ335+Կոտայք!AZ335+Լոռի!AZ335+Արագածոտն!AZ335+Գեղարքունիքի!AZ335+Արմավիր!AZ335+'Արարատի և Վայոց ձոր'!AZ335+Տավուշ!AZ334+Սյունիք!AZ335)</f>
        <v>0</v>
      </c>
      <c r="BA336" s="56">
        <f>SUM('Երևան քաղաք'!BA335+Շիրակ!BA335+Կոտայք!BA335+Լոռի!BA335+Արագածոտն!BA335+Գեղարքունիքի!BA335+Արմավիր!BA335+'Արարատի և Վայոց ձոր'!BA335+Տավուշ!BA334+Սյունիք!BA335)</f>
        <v>0</v>
      </c>
      <c r="BB336" s="56">
        <f>SUM('Երևան քաղաք'!BB335+Շիրակ!BB335+Կոտայք!BB335+Լոռի!BB335+Արագածոտն!BB335+Գեղարքունիքի!BB335+Արմավիր!BB335+'Արարատի և Վայոց ձոր'!BB335+Տավուշ!BB334+Սյունիք!BB335)</f>
        <v>0</v>
      </c>
      <c r="BC336" s="56">
        <f>SUM('Երևան քաղաք'!BC335+Շիրակ!BC335+Կոտայք!BC335+Լոռի!BC335+Արագածոտն!BC335+Գեղարքունիքի!BC335+Արմավիր!BC335+'Արարատի և Վայոց ձոր'!BC335+Տավուշ!BC334+Սյունիք!BC335)</f>
        <v>0</v>
      </c>
      <c r="BD336" s="56">
        <f>SUM('Երևան քաղաք'!BD335+Շիրակ!BD335+Կոտայք!BD335+Լոռի!BD335+Արագածոտն!BD335+Գեղարքունիքի!BD335+Արմավիր!BD335+'Արարատի և Վայոց ձոր'!BD335+Տավուշ!BD334+Սյունիք!BD335)</f>
        <v>0</v>
      </c>
      <c r="BE336" s="56">
        <f>SUM('Երևան քաղաք'!BE335+Շիրակ!BE335+Կոտայք!BE335+Լոռի!BE335+Արագածոտն!BE335+Գեղարքունիքի!BE335+Արմավիր!BE335+'Արարատի և Վայոց ձոր'!BE335+Տավուշ!BE334+Սյունիք!BE335)</f>
        <v>0</v>
      </c>
      <c r="BF336" s="56">
        <f>SUM('Երևան քաղաք'!BF335+Շիրակ!BF335+Կոտայք!BF335+Լոռի!BF335+Արագածոտն!BF335+Գեղարքունիքի!BF335+Արմավիր!BF335+'Արարատի և Վայոց ձոր'!BF335+Տավուշ!BF334+Սյունիք!BF335)</f>
        <v>0</v>
      </c>
      <c r="BG336" s="56">
        <f>SUM('Երևան քաղաք'!BG335+Շիրակ!BG335+Կոտայք!BG335+Լոռի!BG335+Արագածոտն!BG335+Գեղարքունիքի!BG335+Արմավիր!BG335+'Արարատի և Վայոց ձոր'!BG335+Տավուշ!BG334+Սյունիք!BG335)</f>
        <v>0</v>
      </c>
      <c r="BH336" s="56">
        <f>SUM('Երևան քաղաք'!BH335+Շիրակ!BH335+Կոտայք!BH335+Լոռի!BH335+Արագածոտն!BH335+Գեղարքունիքի!BH335+Արմավիր!BH335+'Արարատի և Վայոց ձոր'!BH335+Տավուշ!BH334+Սյունիք!BH335)</f>
        <v>0</v>
      </c>
      <c r="BI336" s="56">
        <f>SUM('Երևան քաղաք'!BI335+Շիրակ!BI335+Կոտայք!BI335+Լոռի!BI335+Արագածոտն!BI335+Գեղարքունիքի!BI335+Արմավիր!BI335+'Արարատի և Վայոց ձոր'!BI335+Տավուշ!BI334+Սյունիք!BI335)</f>
        <v>0</v>
      </c>
      <c r="BJ336" s="56">
        <f>SUM('Երևան քաղաք'!BJ335+Շիրակ!BJ335+Կոտայք!BJ335+Լոռի!BJ335+Արագածոտն!BJ335+Գեղարքունիքի!BJ335+Արմավիր!BJ335+'Արարատի և Վայոց ձոր'!BJ335+Տավուշ!BJ334+Սյունիք!BJ335)</f>
        <v>0</v>
      </c>
      <c r="BK336" s="56">
        <f>SUM('Երևան քաղաք'!BK335+Շիրակ!BK335+Կոտայք!BK335+Լոռի!BK335+Արագածոտն!BK335+Գեղարքունիքի!BK335+Արմավիր!BK335+'Արարատի և Վայոց ձոր'!BK335+Տավուշ!BK334+Սյունիք!BK335)</f>
        <v>0</v>
      </c>
      <c r="BL336" s="56">
        <f>SUM('Երևան քաղաք'!BL335+Շիրակ!BL335+Կոտայք!BL335+Լոռի!BL335+Արագածոտն!BL335+Գեղարքունիքի!BL335+Արմավիր!BL335+'Արարատի և Վայոց ձոր'!BL335+Տավուշ!BL334+Սյունիք!BL335)</f>
        <v>0</v>
      </c>
      <c r="BM336" s="56">
        <f>SUM('Երևան քաղաք'!BM335+Շիրակ!BM335+Կոտայք!BM335+Լոռի!BM335+Արագածոտն!BM335+Գեղարքունիքի!BM335+Արմավիր!BM335+'Արարատի և Վայոց ձոր'!BM335+Տավուշ!BM334+Սյունիք!BM335)</f>
        <v>0</v>
      </c>
      <c r="BN336" s="56">
        <f>SUM('Երևան քաղաք'!BN335+Շիրակ!BN335+Կոտայք!BN335+Լոռի!BN335+Արագածոտն!BN335+Գեղարքունիքի!BN335+Արմավիր!BN335+'Արարատի և Վայոց ձոր'!BN335+Տավուշ!BN334+Սյունիք!BN335)</f>
        <v>0</v>
      </c>
      <c r="BO336" s="56">
        <f>SUM('Երևան քաղաք'!BO335+Շիրակ!BO335+Կոտայք!BO335+Լոռի!BO335+Արագածոտն!BO335+Գեղարքունիքի!BO335+Արմավիր!BO335+'Արարատի և Վայոց ձոր'!BO335+Տավուշ!BO334+Սյունիք!BO335)</f>
        <v>0</v>
      </c>
      <c r="BP336" s="56">
        <f>SUM('Երևան քաղաք'!BP335+Շիրակ!BP335+Կոտայք!BP335+Լոռի!BP335+Արագածոտն!BP335+Գեղարքունիքի!BP335+Արմավիր!BP335+'Արարատի և Վայոց ձոր'!BP335+Տավուշ!BP334+Սյունիք!BP335)</f>
        <v>0</v>
      </c>
      <c r="BQ336" s="56">
        <f>SUM('Երևան քաղաք'!BQ335+Շիրակ!BQ335+Կոտայք!BQ335+Լոռի!BQ335+Արագածոտն!BQ335+Գեղարքունիքի!BQ335+Արմավիր!BQ335+'Արարատի և Վայոց ձոր'!BQ335+Տավուշ!BQ334+Սյունիք!BQ335)</f>
        <v>0</v>
      </c>
      <c r="BR336" s="56">
        <f>SUM('Երևան քաղաք'!BR335+Շիրակ!BR335+Կոտայք!BR335+Լոռի!BR335+Արագածոտն!BR335+Գեղարքունիքի!BR335+Արմավիր!BR335+'Արարատի և Վայոց ձոր'!BR335+Տավուշ!BR334+Սյունիք!BR335)</f>
        <v>0</v>
      </c>
      <c r="BS336" s="56">
        <f>SUM('Երևան քաղաք'!BS335+Շիրակ!BS335+Կոտայք!BS335+Լոռի!BS335+Արագածոտն!BS335+Գեղարքունիքի!BS335+Արմավիր!BS335+'Արարատի և Վայոց ձոր'!BS335+Տավուշ!BS334+Սյունիք!BS335)</f>
        <v>0</v>
      </c>
      <c r="BT336" s="56">
        <f>SUM('Երևան քաղաք'!BT335+Շիրակ!BT335+Կոտայք!BT335+Լոռի!BT335+Արագածոտն!BT335+Գեղարքունիքի!BT335+Արմավիր!BT335+'Արարատի և Վայոց ձոր'!BT335+Տավուշ!BT334+Սյունիք!BT335)</f>
        <v>0</v>
      </c>
      <c r="BU336" s="56">
        <f>SUM('Երևան քաղաք'!BU335+Շիրակ!BU335+Կոտայք!BU335+Լոռի!BU335+Արագածոտն!BU335+Գեղարքունիքի!BU335+Արմավիր!BU335+'Արարատի և Վայոց ձոր'!BU335+Տավուշ!BU334+Սյունիք!BU335)</f>
        <v>4</v>
      </c>
      <c r="BV336" s="56">
        <f>SUM('Երևան քաղաք'!BV335+Շիրակ!BV335+Կոտայք!BV335+Լոռի!BV335+Արագածոտն!BV335+Գեղարքունիքի!BV335+Արմավիր!BV335+'Արարատի և Վայոց ձոր'!BV335+Տավուշ!BV334+Սյունիք!BV335)</f>
        <v>0</v>
      </c>
      <c r="BW336" s="56">
        <f>SUM('Երևան քաղաք'!BW335+Շիրակ!BW335+Կոտայք!BW335+Լոռի!BW335+Արագածոտն!BW335+Գեղարքունիքի!BW335+Արմավիր!BW335+'Արարատի և Վայոց ձոր'!BW335+Տավուշ!BW334+Սյունիք!BW335)</f>
        <v>0</v>
      </c>
      <c r="BX336" s="56">
        <f>SUM('Երևան քաղաք'!BX335+Շիրակ!BX335+Կոտայք!BX335+Լոռի!BX335+Արագածոտն!BX335+Գեղարքունիքի!BX335+Արմավիր!BX335+'Արարատի և Վայոց ձոր'!BX335+Տավուշ!BX334+Սյունիք!BX335)</f>
        <v>0</v>
      </c>
      <c r="BY336" s="56">
        <f>SUM('Երևան քաղաք'!BY335+Շիրակ!BY335+Կոտայք!BY335+Լոռի!BY335+Արագածոտն!BY335+Գեղարքունիքի!BY335+Արմավիր!BY335+'Արարատի և Վայոց ձոր'!BY335+Տավուշ!BY334+Սյունիք!BY335)</f>
        <v>3</v>
      </c>
      <c r="BZ336" s="56">
        <f>SUM('Երևան քաղաք'!BZ335+Շիրակ!BZ335+Կոտայք!BZ335+Լոռի!BZ335+Արագածոտն!BZ335+Գեղարքունիքի!BZ335+Արմավիր!BZ335+'Արարատի և Վայոց ձոր'!BZ335+Տավուշ!BZ334+Սյունիք!BZ335)</f>
        <v>3</v>
      </c>
      <c r="CA336" s="56"/>
      <c r="CB336" s="133">
        <f t="shared" si="100"/>
        <v>1</v>
      </c>
      <c r="CC336" s="134">
        <f t="shared" si="101"/>
        <v>1</v>
      </c>
      <c r="CD336" s="134">
        <f t="shared" si="102"/>
        <v>4</v>
      </c>
      <c r="CE336" s="134">
        <f t="shared" si="103"/>
        <v>4</v>
      </c>
      <c r="CF336" s="134">
        <f t="shared" si="117"/>
        <v>0</v>
      </c>
      <c r="CG336" s="134">
        <f t="shared" si="118"/>
        <v>0</v>
      </c>
      <c r="CH336" s="134">
        <f t="shared" si="104"/>
        <v>4</v>
      </c>
      <c r="CI336" s="134">
        <f t="shared" si="119"/>
        <v>4</v>
      </c>
      <c r="CJ336" s="134">
        <f t="shared" si="105"/>
        <v>4</v>
      </c>
      <c r="CK336" s="134">
        <f t="shared" si="106"/>
        <v>4</v>
      </c>
      <c r="CL336" s="134">
        <f t="shared" si="107"/>
        <v>4</v>
      </c>
      <c r="CM336" s="134">
        <f t="shared" si="108"/>
        <v>4</v>
      </c>
      <c r="CN336" s="135">
        <f t="shared" si="109"/>
        <v>4</v>
      </c>
      <c r="CO336" s="135">
        <f t="shared" si="110"/>
        <v>4</v>
      </c>
      <c r="CP336" s="135">
        <f t="shared" si="111"/>
        <v>0</v>
      </c>
      <c r="CQ336" s="135">
        <f t="shared" si="112"/>
        <v>0</v>
      </c>
      <c r="CR336" s="135">
        <f t="shared" si="113"/>
        <v>0</v>
      </c>
      <c r="CS336" s="135">
        <f t="shared" si="114"/>
        <v>0</v>
      </c>
      <c r="CT336" s="135">
        <f t="shared" si="115"/>
        <v>0</v>
      </c>
      <c r="CU336" s="135">
        <f t="shared" si="116"/>
        <v>0</v>
      </c>
    </row>
    <row r="337" spans="1:99" ht="20.100000000000001" customHeight="1" x14ac:dyDescent="0.3">
      <c r="A337" s="41" t="s">
        <v>285</v>
      </c>
      <c r="B337" s="39" t="s">
        <v>518</v>
      </c>
      <c r="C337" s="39">
        <v>354</v>
      </c>
      <c r="D337" s="56">
        <f>SUM('Երևան քաղաք'!D336+Շիրակ!D336+Կոտայք!D336+Լոռի!D336+Արագածոտն!D336+Գեղարքունիքի!D336+Արմավիր!D336+'Արարատի և Վայոց ձոր'!D336+Տավուշ!D335+Սյունիք!D336)</f>
        <v>0</v>
      </c>
      <c r="E337" s="56">
        <f>SUM('Երևան քաղաք'!E336+Շիրակ!E336+Կոտայք!E336+Լոռի!E336+Արագածոտն!E336+Գեղարքունիքի!E336+Արմավիր!E336+'Արարատի և Վայոց ձոր'!E336+Տավուշ!E335+Սյունիք!E336)</f>
        <v>0</v>
      </c>
      <c r="F337" s="56">
        <f>SUM('Երևան քաղաք'!F336+Շիրակ!F336+Կոտայք!F336+Լոռի!F336+Արագածոտն!F336+Գեղարքունիքի!F336+Արմավիր!F336+'Արարատի և Վայոց ձոր'!F336+Տավուշ!F335+Սյունիք!F336)</f>
        <v>0</v>
      </c>
      <c r="G337" s="56">
        <f>SUM('Երևան քաղաք'!G336+Շիրակ!G336+Կոտայք!G336+Լոռի!G336+Արագածոտն!G336+Գեղարքունիքի!G336+Արմավիր!G336+'Արարատի և Վայոց ձոր'!G336+Տավուշ!G335+Սյունիք!G336)</f>
        <v>0</v>
      </c>
      <c r="H337" s="56">
        <f>SUM('Երևան քաղաք'!H336+Շիրակ!H336+Կոտայք!H336+Լոռի!H336+Արագածոտն!H336+Գեղարքունիքի!H336+Արմավիր!H336+'Արարատի և Վայոց ձոր'!H336+Տավուշ!H335+Սյունիք!H336)</f>
        <v>0</v>
      </c>
      <c r="I337" s="56">
        <f>SUM('Երևան քաղաք'!I336+Շիրակ!I336+Կոտայք!I336+Լոռի!I336+Արագածոտն!I336+Գեղարքունիքի!I336+Արմավիր!I336+'Արարատի և Վայոց ձոր'!I336+Տավուշ!I335+Սյունիք!I336)</f>
        <v>0</v>
      </c>
      <c r="J337" s="56">
        <f>SUM('Երևան քաղաք'!J336+Շիրակ!J336+Կոտայք!J336+Լոռի!J336+Արագածոտն!J336+Գեղարքունիքի!J336+Արմավիր!J336+'Արարատի և Վայոց ձոր'!J336+Տավուշ!J335+Սյունիք!J336)</f>
        <v>0</v>
      </c>
      <c r="K337" s="56">
        <f>SUM('Երևան քաղաք'!K336+Շիրակ!K336+Կոտայք!K336+Լոռի!K336+Արագածոտն!K336+Գեղարքունիքի!K336+Արմավիր!K336+'Արարատի և Վայոց ձոր'!K336+Տավուշ!K335+Սյունիք!K336)</f>
        <v>0</v>
      </c>
      <c r="L337" s="56">
        <f>SUM('Երևան քաղաք'!L336+Շիրակ!L336+Կոտայք!L336+Լոռի!L336+Արագածոտն!L336+Գեղարքունիքի!L336+Արմավիր!L336+'Արարատի և Վայոց ձոր'!L336+Տավուշ!L335+Սյունիք!L336)</f>
        <v>0</v>
      </c>
      <c r="M337" s="56">
        <f>SUM('Երևան քաղաք'!M336+Շիրակ!M336+Կոտայք!M336+Լոռի!M336+Արագածոտն!M336+Գեղարքունիքի!M336+Արմավիր!M336+'Արարատի և Վայոց ձոր'!M336+Տավուշ!M335+Սյունիք!M336)</f>
        <v>0</v>
      </c>
      <c r="N337" s="56">
        <f>SUM('Երևան քաղաք'!N336+Շիրակ!N336+Կոտայք!N336+Լոռի!N336+Արագածոտն!N336+Գեղարքունիքի!N336+Արմավիր!N336+'Արարատի և Վայոց ձոր'!N336+Տավուշ!N335+Սյունիք!N336)</f>
        <v>0</v>
      </c>
      <c r="O337" s="56">
        <f>SUM('Երևան քաղաք'!O336+Շիրակ!O336+Կոտայք!O336+Լոռի!O336+Արագածոտն!O336+Գեղարքունիքի!O336+Արմավիր!O336+'Արարատի և Վայոց ձոր'!O336+Տավուշ!O335+Սյունիք!O336)</f>
        <v>0</v>
      </c>
      <c r="P337" s="56">
        <f>SUM('Երևան քաղաք'!P336+Շիրակ!P336+Կոտայք!P336+Լոռի!P336+Արագածոտն!P336+Գեղարքունիքի!P336+Արմավիր!P336+'Արարատի և Վայոց ձոր'!P336+Տավուշ!P335+Սյունիք!P336)</f>
        <v>0</v>
      </c>
      <c r="Q337" s="56">
        <f>SUM('Երևան քաղաք'!Q336+Շիրակ!Q336+Կոտայք!Q336+Լոռի!Q336+Արագածոտն!Q336+Գեղարքունիքի!Q336+Արմավիր!Q336+'Արարատի և Վայոց ձոր'!Q336+Տավուշ!Q335+Սյունիք!Q336)</f>
        <v>0</v>
      </c>
      <c r="R337" s="56">
        <f>SUM('Երևան քաղաք'!R336+Շիրակ!R336+Կոտայք!R336+Լոռի!R336+Արագածոտն!R336+Գեղարքունիքի!R336+Արմավիր!R336+'Արարատի և Վայոց ձոր'!R336+Տավուշ!R335+Սյունիք!R336)</f>
        <v>0</v>
      </c>
      <c r="S337" s="56">
        <f>SUM('Երևան քաղաք'!S336+Շիրակ!S336+Կոտայք!S336+Լոռի!S336+Արագածոտն!S336+Գեղարքունիքի!S336+Արմավիր!S336+'Արարատի և Վայոց ձոր'!S336+Տավուշ!S335+Սյունիք!S336)</f>
        <v>0</v>
      </c>
      <c r="T337" s="56">
        <f>SUM('Երևան քաղաք'!T336+Շիրակ!T336+Կոտայք!T336+Լոռի!T336+Արագածոտն!T336+Գեղարքունիքի!T336+Արմավիր!T336+'Արարատի և Վայոց ձոր'!T336+Տավուշ!T335+Սյունիք!T336)</f>
        <v>0</v>
      </c>
      <c r="U337" s="56">
        <f>SUM('Երևան քաղաք'!U336+Շիրակ!U336+Կոտայք!U336+Լոռի!U336+Արագածոտն!U336+Գեղարքունիքի!U336+Արմավիր!U336+'Արարատի և Վայոց ձոր'!U336+Տավուշ!U335+Սյունիք!U336)</f>
        <v>0</v>
      </c>
      <c r="V337" s="56">
        <f>SUM('Երևան քաղաք'!V336+Շիրակ!V336+Կոտայք!V336+Լոռի!V336+Արագածոտն!V336+Գեղարքունիքի!V336+Արմավիր!V336+'Արարատի և Վայոց ձոր'!V336+Տավուշ!V335+Սյունիք!V336)</f>
        <v>0</v>
      </c>
      <c r="W337" s="56">
        <f>SUM('Երևան քաղաք'!W336+Շիրակ!W336+Կոտայք!W336+Լոռի!W336+Արագածոտն!W336+Գեղարքունիքի!W336+Արմավիր!W336+'Արարատի և Վայոց ձոր'!W336+Տավուշ!W335+Սյունիք!W336)</f>
        <v>0</v>
      </c>
      <c r="X337" s="56">
        <f>SUM('Երևան քաղաք'!X336+Շիրակ!X336+Կոտայք!X336+Լոռի!X336+Արագածոտն!X336+Գեղարքունիքի!X336+Արմավիր!X336+'Արարատի և Վայոց ձոր'!X336+Տավուշ!X335+Սյունիք!X336)</f>
        <v>0</v>
      </c>
      <c r="Y337" s="56">
        <f>SUM('Երևան քաղաք'!Y336+Շիրակ!Y336+Կոտայք!Y336+Լոռի!Y336+Արագածոտն!Y336+Գեղարքունիքի!Y336+Արմավիր!Y336+'Արարատի և Վայոց ձոր'!Y336+Տավուշ!Y335+Սյունիք!Y336)</f>
        <v>0</v>
      </c>
      <c r="Z337" s="56">
        <f>SUM('Երևան քաղաք'!Z336+Շիրակ!Z336+Կոտայք!Z336+Լոռի!Z336+Արագածոտն!Z336+Գեղարքունիքի!Z336+Արմավիր!Z336+'Արարատի և Վայոց ձոր'!Z336+Տավուշ!Z335+Սյունիք!Z336)</f>
        <v>0</v>
      </c>
      <c r="AA337" s="56">
        <f>SUM('Երևան քաղաք'!AA336+Շիրակ!AA336+Կոտայք!AA336+Լոռի!AA336+Արագածոտն!AA336+Գեղարքունիքի!AA336+Արմավիր!AA336+'Արարատի և Վայոց ձոր'!AA336+Տավուշ!AA335+Սյունիք!AA336)</f>
        <v>0</v>
      </c>
      <c r="AB337" s="56">
        <f>SUM('Երևան քաղաք'!AB336+Շիրակ!AB336+Կոտայք!AB336+Լոռի!AB336+Արագածոտն!AB336+Գեղարքունիքի!AB336+Արմավիր!AB336+'Արարատի և Վայոց ձոր'!AB336+Տավուշ!AB335+Սյունիք!AB336)</f>
        <v>0</v>
      </c>
      <c r="AC337" s="56">
        <f>SUM('Երևան քաղաք'!AC336+Շիրակ!AC336+Կոտայք!AC336+Լոռի!AC336+Արագածոտն!AC336+Գեղարքունիքի!AC336+Արմավիր!AC336+'Արարատի և Վայոց ձոր'!AC336+Տավուշ!AC335+Սյունիք!AC336)</f>
        <v>0</v>
      </c>
      <c r="AD337" s="56">
        <f>SUM('Երևան քաղաք'!AD336+Շիրակ!AD336+Կոտայք!AD336+Լոռի!AD336+Արագածոտն!AD336+Գեղարքունիքի!AD336+Արմավիր!AD336+'Արարատի և Վայոց ձոր'!AD336+Տավուշ!AD335+Սյունիք!AD336)</f>
        <v>0</v>
      </c>
      <c r="AE337" s="56">
        <f>SUM('Երևան քաղաք'!AE336+Շիրակ!AE336+Կոտայք!AE336+Լոռի!AE336+Արագածոտն!AE336+Գեղարքունիքի!AE336+Արմավիր!AE336+'Արարատի և Վայոց ձոր'!AE336+Տավուշ!AE335+Սյունիք!AE336)</f>
        <v>0</v>
      </c>
      <c r="AF337" s="56">
        <f>SUM('Երևան քաղաք'!AF336+Շիրակ!AF336+Կոտայք!AF336+Լոռի!AF336+Արագածոտն!AF336+Գեղարքունիքի!AF336+Արմավիր!AF336+'Արարատի և Վայոց ձոր'!AF336+Տավուշ!AF335+Սյունիք!AF336)</f>
        <v>0</v>
      </c>
      <c r="AG337" s="56">
        <f>SUM('Երևան քաղաք'!AG336+Շիրակ!AG336+Կոտայք!AG336+Լոռի!AG336+Արագածոտն!AG336+Գեղարքունիքի!AG336+Արմավիր!AG336+'Արարատի և Վայոց ձոր'!AG336+Տավուշ!AG335+Սյունիք!AG336)</f>
        <v>0</v>
      </c>
      <c r="AH337" s="56">
        <f>SUM('Երևան քաղաք'!AH336+Շիրակ!AH336+Կոտայք!AH336+Լոռի!AH336+Արագածոտն!AH336+Գեղարքունիքի!AH336+Արմավիր!AH336+'Արարատի և Վայոց ձոր'!AH336+Տավուշ!AH335+Սյունիք!AH336)</f>
        <v>0</v>
      </c>
      <c r="AI337" s="56">
        <f>SUM('Երևան քաղաք'!AI336+Շիրակ!AI336+Կոտայք!AI336+Լոռի!AI336+Արագածոտն!AI336+Գեղարքունիքի!AI336+Արմավիր!AI336+'Արարատի և Վայոց ձոր'!AI336+Տավուշ!AI335+Սյունիք!AI336)</f>
        <v>0</v>
      </c>
      <c r="AJ337" s="56">
        <f>SUM('Երևան քաղաք'!AJ336+Շիրակ!AJ336+Կոտայք!AJ336+Լոռի!AJ336+Արագածոտն!AJ336+Գեղարքունիքի!AJ336+Արմավիր!AJ336+'Արարատի և Վայոց ձոր'!AJ336+Տավուշ!AJ335+Սյունիք!AJ336)</f>
        <v>0</v>
      </c>
      <c r="AK337" s="56">
        <f>SUM('Երևան քաղաք'!AK336+Շիրակ!AK336+Կոտայք!AK336+Լոռի!AK336+Արագածոտն!AK336+Գեղարքունիքի!AK336+Արմավիր!AK336+'Արարատի և Վայոց ձոր'!AK336+Տավուշ!AK335+Սյունիք!AK336)</f>
        <v>0</v>
      </c>
      <c r="AL337" s="56">
        <f>SUM('Երևան քաղաք'!AL336+Շիրակ!AL336+Կոտայք!AL336+Լոռի!AL336+Արագածոտն!AL336+Գեղարքունիքի!AL336+Արմավիր!AL336+'Արարատի և Վայոց ձոր'!AL336+Տավուշ!AL335+Սյունիք!AL336)</f>
        <v>0</v>
      </c>
      <c r="AM337" s="56">
        <f>SUM('Երևան քաղաք'!AM336+Շիրակ!AM336+Կոտայք!AM336+Լոռի!AM336+Արագածոտն!AM336+Գեղարքունիքի!AM336+Արմավիր!AM336+'Արարատի և Վայոց ձոր'!AM336+Տավուշ!AM335+Սյունիք!AM336)</f>
        <v>0</v>
      </c>
      <c r="AN337" s="56">
        <f>SUM('Երևան քաղաք'!AN336+Շիրակ!AN336+Կոտայք!AN336+Լոռի!AN336+Արագածոտն!AN336+Գեղարքունիքի!AN336+Արմավիր!AN336+'Արարատի և Վայոց ձոր'!AN336+Տավուշ!AN335+Սյունիք!AN336)</f>
        <v>0</v>
      </c>
      <c r="AO337" s="56">
        <f>SUM('Երևան քաղաք'!AO336+Շիրակ!AO336+Կոտայք!AO336+Լոռի!AO336+Արագածոտն!AO336+Գեղարքունիքի!AO336+Արմավիր!AO336+'Արարատի և Վայոց ձոր'!AO336+Տավուշ!AO335+Սյունիք!AO336)</f>
        <v>0</v>
      </c>
      <c r="AP337" s="56">
        <f>SUM('Երևան քաղաք'!AP336+Շիրակ!AP336+Կոտայք!AP336+Լոռի!AP336+Արագածոտն!AP336+Գեղարքունիքի!AP336+Արմավիր!AP336+'Արարատի և Վայոց ձոր'!AP336+Տավուշ!AP335+Սյունիք!AP336)</f>
        <v>0</v>
      </c>
      <c r="AQ337" s="56">
        <f>SUM('Երևան քաղաք'!AQ336+Շիրակ!AQ336+Կոտայք!AQ336+Լոռի!AQ336+Արագածոտն!AQ336+Գեղարքունիքի!AQ336+Արմավիր!AQ336+'Արարատի և Վայոց ձոր'!AQ336+Տավուշ!AQ335+Սյունիք!AQ336)</f>
        <v>0</v>
      </c>
      <c r="AR337" s="56">
        <f>SUM('Երևան քաղաք'!AR336+Շիրակ!AR336+Կոտայք!AR336+Լոռի!AR336+Արագածոտն!AR336+Գեղարքունիքի!AR336+Արմավիր!AR336+'Արարատի և Վայոց ձոր'!AR336+Տավուշ!AR335+Սյունիք!AR336)</f>
        <v>0</v>
      </c>
      <c r="AS337" s="56">
        <f>SUM('Երևան քաղաք'!AS336+Շիրակ!AS336+Կոտայք!AS336+Լոռի!AS336+Արագածոտն!AS336+Գեղարքունիքի!AS336+Արմավիր!AS336+'Արարատի և Վայոց ձոր'!AS336+Տավուշ!AS335+Սյունիք!AS336)</f>
        <v>0</v>
      </c>
      <c r="AT337" s="56">
        <f>SUM('Երևան քաղաք'!AT336+Շիրակ!AT336+Կոտայք!AT336+Լոռի!AT336+Արագածոտն!AT336+Գեղարքունիքի!AT336+Արմավիր!AT336+'Արարատի և Վայոց ձոր'!AT336+Տավուշ!AT335+Սյունիք!AT336)</f>
        <v>0</v>
      </c>
      <c r="AU337" s="56">
        <f>SUM('Երևան քաղաք'!AU336+Շիրակ!AU336+Կոտայք!AU336+Լոռի!AU336+Արագածոտն!AU336+Գեղարքունիքի!AU336+Արմավիր!AU336+'Արարատի և Վայոց ձոր'!AU336+Տավուշ!AU335+Սյունիք!AU336)</f>
        <v>0</v>
      </c>
      <c r="AV337" s="56">
        <f>SUM('Երևան քաղաք'!AV336+Շիրակ!AV336+Կոտայք!AV336+Լոռի!AV336+Արագածոտն!AV336+Գեղարքունիքի!AV336+Արմավիր!AV336+'Արարատի և Վայոց ձոր'!AV336+Տավուշ!AV335+Սյունիք!AV336)</f>
        <v>0</v>
      </c>
      <c r="AW337" s="56">
        <f>SUM('Երևան քաղաք'!AW336+Շիրակ!AW336+Կոտայք!AW336+Լոռի!AW336+Արագածոտն!AW336+Գեղարքունիքի!AW336+Արմավիր!AW336+'Արարատի և Վայոց ձոր'!AW336+Տավուշ!AW335+Սյունիք!AW336)</f>
        <v>0</v>
      </c>
      <c r="AX337" s="56">
        <f>SUM('Երևան քաղաք'!AX336+Շիրակ!AX336+Կոտայք!AX336+Լոռի!AX336+Արագածոտն!AX336+Գեղարքունիքի!AX336+Արմավիր!AX336+'Արարատի և Վայոց ձոր'!AX336+Տավուշ!AX335+Սյունիք!AX336)</f>
        <v>0</v>
      </c>
      <c r="AY337" s="56">
        <f>SUM('Երևան քաղաք'!AY336+Շիրակ!AY336+Կոտայք!AY336+Լոռի!AY336+Արագածոտն!AY336+Գեղարքունիքի!AY336+Արմավիր!AY336+'Արարատի և Վայոց ձոր'!AY336+Տավուշ!AY335+Սյունիք!AY336)</f>
        <v>0</v>
      </c>
      <c r="AZ337" s="56">
        <f>SUM('Երևան քաղաք'!AZ336+Շիրակ!AZ336+Կոտայք!AZ336+Լոռի!AZ336+Արագածոտն!AZ336+Գեղարքունիքի!AZ336+Արմավիր!AZ336+'Արարատի և Վայոց ձոր'!AZ336+Տավուշ!AZ335+Սյունիք!AZ336)</f>
        <v>0</v>
      </c>
      <c r="BA337" s="56">
        <f>SUM('Երևան քաղաք'!BA336+Շիրակ!BA336+Կոտայք!BA336+Լոռի!BA336+Արագածոտն!BA336+Գեղարքունիքի!BA336+Արմավիր!BA336+'Արարատի և Վայոց ձոր'!BA336+Տավուշ!BA335+Սյունիք!BA336)</f>
        <v>0</v>
      </c>
      <c r="BB337" s="56">
        <f>SUM('Երևան քաղաք'!BB336+Շիրակ!BB336+Կոտայք!BB336+Լոռի!BB336+Արագածոտն!BB336+Գեղարքունիքի!BB336+Արմավիր!BB336+'Արարատի և Վայոց ձոր'!BB336+Տավուշ!BB335+Սյունիք!BB336)</f>
        <v>0</v>
      </c>
      <c r="BC337" s="56">
        <f>SUM('Երևան քաղաք'!BC336+Շիրակ!BC336+Կոտայք!BC336+Լոռի!BC336+Արագածոտն!BC336+Գեղարքունիքի!BC336+Արմավիր!BC336+'Արարատի և Վայոց ձոր'!BC336+Տավուշ!BC335+Սյունիք!BC336)</f>
        <v>0</v>
      </c>
      <c r="BD337" s="56">
        <f>SUM('Երևան քաղաք'!BD336+Շիրակ!BD336+Կոտայք!BD336+Լոռի!BD336+Արագածոտն!BD336+Գեղարքունիքի!BD336+Արմավիր!BD336+'Արարատի և Վայոց ձոր'!BD336+Տավուշ!BD335+Սյունիք!BD336)</f>
        <v>0</v>
      </c>
      <c r="BE337" s="56">
        <f>SUM('Երևան քաղաք'!BE336+Շիրակ!BE336+Կոտայք!BE336+Լոռի!BE336+Արագածոտն!BE336+Գեղարքունիքի!BE336+Արմավիր!BE336+'Արարատի և Վայոց ձոր'!BE336+Տավուշ!BE335+Սյունիք!BE336)</f>
        <v>0</v>
      </c>
      <c r="BF337" s="56">
        <f>SUM('Երևան քաղաք'!BF336+Շիրակ!BF336+Կոտայք!BF336+Լոռի!BF336+Արագածոտն!BF336+Գեղարքունիքի!BF336+Արմավիր!BF336+'Արարատի և Վայոց ձոր'!BF336+Տավուշ!BF335+Սյունիք!BF336)</f>
        <v>0</v>
      </c>
      <c r="BG337" s="56">
        <f>SUM('Երևան քաղաք'!BG336+Շիրակ!BG336+Կոտայք!BG336+Լոռի!BG336+Արագածոտն!BG336+Գեղարքունիքի!BG336+Արմավիր!BG336+'Արարատի և Վայոց ձոր'!BG336+Տավուշ!BG335+Սյունիք!BG336)</f>
        <v>0</v>
      </c>
      <c r="BH337" s="56">
        <f>SUM('Երևան քաղաք'!BH336+Շիրակ!BH336+Կոտայք!BH336+Լոռի!BH336+Արագածոտն!BH336+Գեղարքունիքի!BH336+Արմավիր!BH336+'Արարատի և Վայոց ձոր'!BH336+Տավուշ!BH335+Սյունիք!BH336)</f>
        <v>0</v>
      </c>
      <c r="BI337" s="56">
        <f>SUM('Երևան քաղաք'!BI336+Շիրակ!BI336+Կոտայք!BI336+Լոռի!BI336+Արագածոտն!BI336+Գեղարքունիքի!BI336+Արմավիր!BI336+'Արարատի և Վայոց ձոր'!BI336+Տավուշ!BI335+Սյունիք!BI336)</f>
        <v>0</v>
      </c>
      <c r="BJ337" s="56">
        <f>SUM('Երևան քաղաք'!BJ336+Շիրակ!BJ336+Կոտայք!BJ336+Լոռի!BJ336+Արագածոտն!BJ336+Գեղարքունիքի!BJ336+Արմավիր!BJ336+'Արարատի և Վայոց ձոր'!BJ336+Տավուշ!BJ335+Սյունիք!BJ336)</f>
        <v>0</v>
      </c>
      <c r="BK337" s="56">
        <f>SUM('Երևան քաղաք'!BK336+Շիրակ!BK336+Կոտայք!BK336+Լոռի!BK336+Արագածոտն!BK336+Գեղարքունիքի!BK336+Արմավիր!BK336+'Արարատի և Վայոց ձոր'!BK336+Տավուշ!BK335+Սյունիք!BK336)</f>
        <v>0</v>
      </c>
      <c r="BL337" s="56">
        <f>SUM('Երևան քաղաք'!BL336+Շիրակ!BL336+Կոտայք!BL336+Լոռի!BL336+Արագածոտն!BL336+Գեղարքունիքի!BL336+Արմավիր!BL336+'Արարատի և Վայոց ձոր'!BL336+Տավուշ!BL335+Սյունիք!BL336)</f>
        <v>0</v>
      </c>
      <c r="BM337" s="56">
        <f>SUM('Երևան քաղաք'!BM336+Շիրակ!BM336+Կոտայք!BM336+Լոռի!BM336+Արագածոտն!BM336+Գեղարքունիքի!BM336+Արմավիր!BM336+'Արարատի և Վայոց ձոր'!BM336+Տավուշ!BM335+Սյունիք!BM336)</f>
        <v>0</v>
      </c>
      <c r="BN337" s="56">
        <f>SUM('Երևան քաղաք'!BN336+Շիրակ!BN336+Կոտայք!BN336+Լոռի!BN336+Արագածոտն!BN336+Գեղարքունիքի!BN336+Արմավիր!BN336+'Արարատի և Վայոց ձոր'!BN336+Տավուշ!BN335+Սյունիք!BN336)</f>
        <v>0</v>
      </c>
      <c r="BO337" s="56">
        <f>SUM('Երևան քաղաք'!BO336+Շիրակ!BO336+Կոտայք!BO336+Լոռի!BO336+Արագածոտն!BO336+Գեղարքունիքի!BO336+Արմավիր!BO336+'Արարատի և Վայոց ձոր'!BO336+Տավուշ!BO335+Սյունիք!BO336)</f>
        <v>0</v>
      </c>
      <c r="BP337" s="56">
        <f>SUM('Երևան քաղաք'!BP336+Շիրակ!BP336+Կոտայք!BP336+Լոռի!BP336+Արագածոտն!BP336+Գեղարքունիքի!BP336+Արմավիր!BP336+'Արարատի և Վայոց ձոր'!BP336+Տավուշ!BP335+Սյունիք!BP336)</f>
        <v>0</v>
      </c>
      <c r="BQ337" s="56">
        <f>SUM('Երևան քաղաք'!BQ336+Շիրակ!BQ336+Կոտայք!BQ336+Լոռի!BQ336+Արագածոտն!BQ336+Գեղարքունիքի!BQ336+Արմավիր!BQ336+'Արարատի և Վայոց ձոր'!BQ336+Տավուշ!BQ335+Սյունիք!BQ336)</f>
        <v>0</v>
      </c>
      <c r="BR337" s="56">
        <f>SUM('Երևան քաղաք'!BR336+Շիրակ!BR336+Կոտայք!BR336+Լոռի!BR336+Արագածոտն!BR336+Գեղարքունիքի!BR336+Արմավիր!BR336+'Արարատի և Վայոց ձոր'!BR336+Տավուշ!BR335+Սյունիք!BR336)</f>
        <v>0</v>
      </c>
      <c r="BS337" s="56">
        <f>SUM('Երևան քաղաք'!BS336+Շիրակ!BS336+Կոտայք!BS336+Լոռի!BS336+Արագածոտն!BS336+Գեղարքունիքի!BS336+Արմավիր!BS336+'Արարատի և Վայոց ձոր'!BS336+Տավուշ!BS335+Սյունիք!BS336)</f>
        <v>0</v>
      </c>
      <c r="BT337" s="56">
        <f>SUM('Երևան քաղաք'!BT336+Շիրակ!BT336+Կոտայք!BT336+Լոռի!BT336+Արագածոտն!BT336+Գեղարքունիքի!BT336+Արմավիր!BT336+'Արարատի և Վայոց ձոր'!BT336+Տավուշ!BT335+Սյունիք!BT336)</f>
        <v>0</v>
      </c>
      <c r="BU337" s="56">
        <f>SUM('Երևան քաղաք'!BU336+Շիրակ!BU336+Կոտայք!BU336+Լոռի!BU336+Արագածոտն!BU336+Գեղարքունիքի!BU336+Արմավիր!BU336+'Արարատի և Վայոց ձոր'!BU336+Տավուշ!BU335+Սյունիք!BU336)</f>
        <v>0</v>
      </c>
      <c r="BV337" s="56">
        <f>SUM('Երևան քաղաք'!BV336+Շիրակ!BV336+Կոտայք!BV336+Լոռի!BV336+Արագածոտն!BV336+Գեղարքունիքի!BV336+Արմավիր!BV336+'Արարատի և Վայոց ձոր'!BV336+Տավուշ!BV335+Սյունիք!BV336)</f>
        <v>0</v>
      </c>
      <c r="BW337" s="56">
        <f>SUM('Երևան քաղաք'!BW336+Շիրակ!BW336+Կոտայք!BW336+Լոռի!BW336+Արագածոտն!BW336+Գեղարքունիքի!BW336+Արմավիր!BW336+'Արարատի և Վայոց ձոր'!BW336+Տավուշ!BW335+Սյունիք!BW336)</f>
        <v>0</v>
      </c>
      <c r="BX337" s="56">
        <f>SUM('Երևան քաղաք'!BX336+Շիրակ!BX336+Կոտայք!BX336+Լոռի!BX336+Արագածոտն!BX336+Գեղարքունիքի!BX336+Արմավիր!BX336+'Արարատի և Վայոց ձոր'!BX336+Տավուշ!BX335+Սյունիք!BX336)</f>
        <v>0</v>
      </c>
      <c r="BY337" s="56">
        <f>SUM('Երևան քաղաք'!BY336+Շիրակ!BY336+Կոտայք!BY336+Լոռի!BY336+Արագածոտն!BY336+Գեղարքունիքի!BY336+Արմավիր!BY336+'Արարատի և Վայոց ձոր'!BY336+Տավուշ!BY335+Սյունիք!BY336)</f>
        <v>0</v>
      </c>
      <c r="BZ337" s="56">
        <f>SUM('Երևան քաղաք'!BZ336+Շիրակ!BZ336+Կոտայք!BZ336+Լոռի!BZ336+Արագածոտն!BZ336+Գեղարքունիքի!BZ336+Արմավիր!BZ336+'Արարատի և Վայոց ձոր'!BZ336+Տավուշ!BZ335+Սյունիք!BZ336)</f>
        <v>0</v>
      </c>
      <c r="CA337" s="56"/>
      <c r="CB337" s="133">
        <f t="shared" si="100"/>
        <v>0</v>
      </c>
      <c r="CC337" s="134">
        <f t="shared" si="101"/>
        <v>0</v>
      </c>
      <c r="CD337" s="134">
        <f t="shared" si="102"/>
        <v>0</v>
      </c>
      <c r="CE337" s="134">
        <f t="shared" si="103"/>
        <v>0</v>
      </c>
      <c r="CF337" s="134">
        <f t="shared" si="117"/>
        <v>0</v>
      </c>
      <c r="CG337" s="134">
        <f t="shared" si="118"/>
        <v>0</v>
      </c>
      <c r="CH337" s="134">
        <f t="shared" si="104"/>
        <v>0</v>
      </c>
      <c r="CI337" s="134">
        <f t="shared" si="119"/>
        <v>0</v>
      </c>
      <c r="CJ337" s="134">
        <f t="shared" si="105"/>
        <v>0</v>
      </c>
      <c r="CK337" s="134">
        <f t="shared" si="106"/>
        <v>0</v>
      </c>
      <c r="CL337" s="134">
        <f t="shared" si="107"/>
        <v>0</v>
      </c>
      <c r="CM337" s="134">
        <f t="shared" si="108"/>
        <v>0</v>
      </c>
      <c r="CN337" s="135">
        <f t="shared" si="109"/>
        <v>0</v>
      </c>
      <c r="CO337" s="135">
        <f t="shared" si="110"/>
        <v>0</v>
      </c>
      <c r="CP337" s="135">
        <f t="shared" si="111"/>
        <v>0</v>
      </c>
      <c r="CQ337" s="135">
        <f t="shared" si="112"/>
        <v>0</v>
      </c>
      <c r="CR337" s="135">
        <f t="shared" si="113"/>
        <v>0</v>
      </c>
      <c r="CS337" s="135">
        <f t="shared" si="114"/>
        <v>0</v>
      </c>
      <c r="CT337" s="135">
        <f t="shared" si="115"/>
        <v>0</v>
      </c>
      <c r="CU337" s="135">
        <f t="shared" si="116"/>
        <v>0</v>
      </c>
    </row>
    <row r="338" spans="1:99" ht="20.100000000000001" customHeight="1" x14ac:dyDescent="0.3">
      <c r="A338" s="41" t="s">
        <v>286</v>
      </c>
      <c r="B338" s="39" t="s">
        <v>821</v>
      </c>
      <c r="C338" s="39">
        <v>355</v>
      </c>
      <c r="D338" s="56">
        <f>SUM('Երևան քաղաք'!D337+Շիրակ!D337+Կոտայք!D337+Լոռի!D337+Արագածոտն!D337+Գեղարքունիքի!D337+Արմավիր!D337+'Արարատի և Վայոց ձոր'!D337+Տավուշ!D336+Սյունիք!D337)</f>
        <v>0</v>
      </c>
      <c r="E338" s="56">
        <f>SUM('Երևան քաղաք'!E337+Շիրակ!E337+Կոտայք!E337+Լոռի!E337+Արագածոտն!E337+Գեղարքունիքի!E337+Արմավիր!E337+'Արարատի և Վայոց ձոր'!E337+Տավուշ!E336+Սյունիք!E337)</f>
        <v>0</v>
      </c>
      <c r="F338" s="56">
        <f>SUM('Երևան քաղաք'!F337+Շիրակ!F337+Կոտայք!F337+Լոռի!F337+Արագածոտն!F337+Գեղարքունիքի!F337+Արմավիր!F337+'Արարատի և Վայոց ձոր'!F337+Տավուշ!F336+Սյունիք!F337)</f>
        <v>0</v>
      </c>
      <c r="G338" s="56">
        <f>SUM('Երևան քաղաք'!G337+Շիրակ!G337+Կոտայք!G337+Լոռի!G337+Արագածոտն!G337+Գեղարքունիքի!G337+Արմավիր!G337+'Արարատի և Վայոց ձոր'!G337+Տավուշ!G336+Սյունիք!G337)</f>
        <v>0</v>
      </c>
      <c r="H338" s="56">
        <f>SUM('Երևան քաղաք'!H337+Շիրակ!H337+Կոտայք!H337+Լոռի!H337+Արագածոտն!H337+Գեղարքունիքի!H337+Արմավիր!H337+'Արարատի և Վայոց ձոր'!H337+Տավուշ!H336+Սյունիք!H337)</f>
        <v>0</v>
      </c>
      <c r="I338" s="56">
        <f>SUM('Երևան քաղաք'!I337+Շիրակ!I337+Կոտայք!I337+Լոռի!I337+Արագածոտն!I337+Գեղարքունիքի!I337+Արմավիր!I337+'Արարատի և Վայոց ձոր'!I337+Տավուշ!I336+Սյունիք!I337)</f>
        <v>4</v>
      </c>
      <c r="J338" s="56">
        <f>SUM('Երևան քաղաք'!J337+Շիրակ!J337+Կոտայք!J337+Լոռի!J337+Արագածոտն!J337+Գեղարքունիքի!J337+Արմավիր!J337+'Արարատի և Վայոց ձոր'!J337+Տավուշ!J336+Սյունիք!J337)</f>
        <v>0</v>
      </c>
      <c r="K338" s="56">
        <f>SUM('Երևան քաղաք'!K337+Շիրակ!K337+Կոտայք!K337+Լոռի!K337+Արագածոտն!K337+Գեղարքունիքի!K337+Արմավիր!K337+'Արարատի և Վայոց ձոր'!K337+Տավուշ!K336+Սյունիք!K337)</f>
        <v>0</v>
      </c>
      <c r="L338" s="56">
        <f>SUM('Երևան քաղաք'!L337+Շիրակ!L337+Կոտայք!L337+Լոռի!L337+Արագածոտն!L337+Գեղարքունիքի!L337+Արմավիր!L337+'Արարատի և Վայոց ձոր'!L337+Տավուշ!L336+Սյունիք!L337)</f>
        <v>4</v>
      </c>
      <c r="M338" s="56">
        <f>SUM('Երևան քաղաք'!M337+Շիրակ!M337+Կոտայք!M337+Լոռի!M337+Արագածոտն!M337+Գեղարքունիքի!M337+Արմավիր!M337+'Արարատի և Վայոց ձոր'!M337+Տավուշ!M336+Սյունիք!M337)</f>
        <v>0</v>
      </c>
      <c r="N338" s="56">
        <f>SUM('Երևան քաղաք'!N337+Շիրակ!N337+Կոտայք!N337+Լոռի!N337+Արագածոտն!N337+Գեղարքունիքի!N337+Արմավիր!N337+'Արարատի և Վայոց ձոր'!N337+Տավուշ!N336+Սյունիք!N337)</f>
        <v>0</v>
      </c>
      <c r="O338" s="56">
        <f>SUM('Երևան քաղաք'!O337+Շիրակ!O337+Կոտայք!O337+Լոռի!O337+Արագածոտն!O337+Գեղարքունիքի!O337+Արմավիր!O337+'Արարատի և Վայոց ձոր'!O337+Տավուշ!O336+Սյունիք!O337)</f>
        <v>0</v>
      </c>
      <c r="P338" s="56">
        <f>SUM('Երևան քաղաք'!P337+Շիրակ!P337+Կոտայք!P337+Լոռի!P337+Արագածոտն!P337+Գեղարքունիքի!P337+Արմավիր!P337+'Արարատի և Վայոց ձոր'!P337+Տավուշ!P336+Սյունիք!P337)</f>
        <v>0</v>
      </c>
      <c r="Q338" s="56">
        <f>SUM('Երևան քաղաք'!Q337+Շիրակ!Q337+Կոտայք!Q337+Լոռի!Q337+Արագածոտն!Q337+Գեղարքունիքի!Q337+Արմավիր!Q337+'Արարատի և Վայոց ձոր'!Q337+Տավուշ!Q336+Սյունիք!Q337)</f>
        <v>0</v>
      </c>
      <c r="R338" s="56">
        <f>SUM('Երևան քաղաք'!R337+Շիրակ!R337+Կոտայք!R337+Լոռի!R337+Արագածոտն!R337+Գեղարքունիքի!R337+Արմավիր!R337+'Արարատի և Վայոց ձոր'!R337+Տավուշ!R336+Սյունիք!R337)</f>
        <v>3</v>
      </c>
      <c r="S338" s="56">
        <f>SUM('Երևան քաղաք'!S337+Շիրակ!S337+Կոտայք!S337+Լոռի!S337+Արագածոտն!S337+Գեղարքունիքի!S337+Արմավիր!S337+'Արարատի և Վայոց ձոր'!S337+Տավուշ!S336+Սյունիք!S337)</f>
        <v>0</v>
      </c>
      <c r="T338" s="56">
        <f>SUM('Երևան քաղաք'!T337+Շիրակ!T337+Կոտայք!T337+Լոռի!T337+Արագածոտն!T337+Գեղարքունիքի!T337+Արմավիր!T337+'Արարատի և Վայոց ձոր'!T337+Տավուշ!T336+Սյունիք!T337)</f>
        <v>0</v>
      </c>
      <c r="U338" s="56">
        <f>SUM('Երևան քաղաք'!U337+Շիրակ!U337+Կոտայք!U337+Լոռի!U337+Արագածոտն!U337+Գեղարքունիքի!U337+Արմավիր!U337+'Արարատի և Վայոց ձոր'!U337+Տավուշ!U336+Սյունիք!U337)</f>
        <v>1</v>
      </c>
      <c r="V338" s="56">
        <f>SUM('Երևան քաղաք'!V337+Շիրակ!V337+Կոտայք!V337+Լոռի!V337+Արագածոտն!V337+Գեղարքունիքի!V337+Արմավիր!V337+'Արարատի և Վայոց ձոր'!V337+Տավուշ!V336+Սյունիք!V337)</f>
        <v>0</v>
      </c>
      <c r="W338" s="56">
        <f>SUM('Երևան քաղաք'!W337+Շիրակ!W337+Կոտայք!W337+Լոռի!W337+Արագածոտն!W337+Գեղարքունիքի!W337+Արմավիր!W337+'Արարատի և Վայոց ձոր'!W337+Տավուշ!W336+Սյունիք!W337)</f>
        <v>4</v>
      </c>
      <c r="X338" s="56">
        <f>SUM('Երևան քաղաք'!X337+Շիրակ!X337+Կոտայք!X337+Լոռի!X337+Արագածոտն!X337+Գեղարքունիքի!X337+Արմավիր!X337+'Արարատի և Վայոց ձոր'!X337+Տավուշ!X336+Սյունիք!X337)</f>
        <v>0</v>
      </c>
      <c r="Y338" s="56">
        <f>SUM('Երևան քաղաք'!Y337+Շիրակ!Y337+Կոտայք!Y337+Լոռի!Y337+Արագածոտն!Y337+Գեղարքունիքի!Y337+Արմավիր!Y337+'Արարատի և Վայոց ձոր'!Y337+Տավուշ!Y336+Սյունիք!Y337)</f>
        <v>0</v>
      </c>
      <c r="Z338" s="56">
        <f>SUM('Երևան քաղաք'!Z337+Շիրակ!Z337+Կոտայք!Z337+Լոռի!Z337+Արագածոտն!Z337+Գեղարքունիքի!Z337+Արմավիր!Z337+'Արարատի և Վայոց ձոր'!Z337+Տավուշ!Z336+Սյունիք!Z337)</f>
        <v>0</v>
      </c>
      <c r="AA338" s="56">
        <f>SUM('Երևան քաղաք'!AA337+Շիրակ!AA337+Կոտայք!AA337+Լոռի!AA337+Արագածոտն!AA337+Գեղարքունիքի!AA337+Արմավիր!AA337+'Արարատի և Վայոց ձոր'!AA337+Տավուշ!AA336+Սյունիք!AA337)</f>
        <v>0</v>
      </c>
      <c r="AB338" s="56">
        <f>SUM('Երևան քաղաք'!AB337+Շիրակ!AB337+Կոտայք!AB337+Լոռի!AB337+Արագածոտն!AB337+Գեղարքունիքի!AB337+Արմավիր!AB337+'Արարատի և Վայոց ձոր'!AB337+Տավուշ!AB336+Սյունիք!AB337)</f>
        <v>0</v>
      </c>
      <c r="AC338" s="56">
        <f>SUM('Երևան քաղաք'!AC337+Շիրակ!AC337+Կոտայք!AC337+Լոռի!AC337+Արագածոտն!AC337+Գեղարքունիքի!AC337+Արմավիր!AC337+'Արարատի և Վայոց ձոր'!AC337+Տավուշ!AC336+Սյունիք!AC337)</f>
        <v>0</v>
      </c>
      <c r="AD338" s="56">
        <f>SUM('Երևան քաղաք'!AD337+Շիրակ!AD337+Կոտայք!AD337+Լոռի!AD337+Արագածոտն!AD337+Գեղարքունիքի!AD337+Արմավիր!AD337+'Արարատի և Վայոց ձոր'!AD337+Տավուշ!AD336+Սյունիք!AD337)</f>
        <v>0</v>
      </c>
      <c r="AE338" s="56">
        <f>SUM('Երևան քաղաք'!AE337+Շիրակ!AE337+Կոտայք!AE337+Լոռի!AE337+Արագածոտն!AE337+Գեղարքունիքի!AE337+Արմավիր!AE337+'Արարատի և Վայոց ձոր'!AE337+Տավուշ!AE336+Սյունիք!AE337)</f>
        <v>0</v>
      </c>
      <c r="AF338" s="56">
        <f>SUM('Երևան քաղաք'!AF337+Շիրակ!AF337+Կոտայք!AF337+Լոռի!AF337+Արագածոտն!AF337+Գեղարքունիքի!AF337+Արմավիր!AF337+'Արարատի և Վայոց ձոր'!AF337+Տավուշ!AF336+Սյունիք!AF337)</f>
        <v>0</v>
      </c>
      <c r="AG338" s="56">
        <f>SUM('Երևան քաղաք'!AG337+Շիրակ!AG337+Կոտայք!AG337+Լոռի!AG337+Արագածոտն!AG337+Գեղարքունիքի!AG337+Արմավիր!AG337+'Արարատի և Վայոց ձոր'!AG337+Տավուշ!AG336+Սյունիք!AG337)</f>
        <v>0</v>
      </c>
      <c r="AH338" s="56">
        <f>SUM('Երևան քաղաք'!AH337+Շիրակ!AH337+Կոտայք!AH337+Լոռի!AH337+Արագածոտն!AH337+Գեղարքունիքի!AH337+Արմավիր!AH337+'Արարատի և Վայոց ձոր'!AH337+Տավուշ!AH336+Սյունիք!AH337)</f>
        <v>0</v>
      </c>
      <c r="AI338" s="56">
        <f>SUM('Երևան քաղաք'!AI337+Շիրակ!AI337+Կոտայք!AI337+Լոռի!AI337+Արագածոտն!AI337+Գեղարքունիքի!AI337+Արմավիր!AI337+'Արարատի և Վայոց ձոր'!AI337+Տավուշ!AI336+Սյունիք!AI337)</f>
        <v>0</v>
      </c>
      <c r="AJ338" s="56">
        <f>SUM('Երևան քաղաք'!AJ337+Շիրակ!AJ337+Կոտայք!AJ337+Լոռի!AJ337+Արագածոտն!AJ337+Գեղարքունիքի!AJ337+Արմավիր!AJ337+'Արարատի և Վայոց ձոր'!AJ337+Տավուշ!AJ336+Սյունիք!AJ337)</f>
        <v>0</v>
      </c>
      <c r="AK338" s="56">
        <f>SUM('Երևան քաղաք'!AK337+Շիրակ!AK337+Կոտայք!AK337+Լոռի!AK337+Արագածոտն!AK337+Գեղարքունիքի!AK337+Արմավիր!AK337+'Արարատի և Վայոց ձոր'!AK337+Տավուշ!AK336+Սյունիք!AK337)</f>
        <v>0</v>
      </c>
      <c r="AL338" s="56">
        <f>SUM('Երևան քաղաք'!AL337+Շիրակ!AL337+Կոտայք!AL337+Լոռի!AL337+Արագածոտն!AL337+Գեղարքունիքի!AL337+Արմավիր!AL337+'Արարատի և Վայոց ձոր'!AL337+Տավուշ!AL336+Սյունիք!AL337)</f>
        <v>0</v>
      </c>
      <c r="AM338" s="56">
        <f>SUM('Երևան քաղաք'!AM337+Շիրակ!AM337+Կոտայք!AM337+Լոռի!AM337+Արագածոտն!AM337+Գեղարքունիքի!AM337+Արմավիր!AM337+'Արարատի և Վայոց ձոր'!AM337+Տավուշ!AM336+Սյունիք!AM337)</f>
        <v>0</v>
      </c>
      <c r="AN338" s="56">
        <f>SUM('Երևան քաղաք'!AN337+Շիրակ!AN337+Կոտայք!AN337+Լոռի!AN337+Արագածոտն!AN337+Գեղարքունիքի!AN337+Արմավիր!AN337+'Արարատի և Վայոց ձոր'!AN337+Տավուշ!AN336+Սյունիք!AN337)</f>
        <v>0</v>
      </c>
      <c r="AO338" s="56">
        <f>SUM('Երևան քաղաք'!AO337+Շիրակ!AO337+Կոտայք!AO337+Լոռի!AO337+Արագածոտն!AO337+Գեղարքունիքի!AO337+Արմավիր!AO337+'Արարատի և Վայոց ձոր'!AO337+Տավուշ!AO336+Սյունիք!AO337)</f>
        <v>2</v>
      </c>
      <c r="AP338" s="56">
        <f>SUM('Երևան քաղաք'!AP337+Շիրակ!AP337+Կոտայք!AP337+Լոռի!AP337+Արագածոտն!AP337+Գեղարքունիքի!AP337+Արմավիր!AP337+'Արարատի և Վայոց ձոր'!AP337+Տավուշ!AP336+Սյունիք!AP337)</f>
        <v>2</v>
      </c>
      <c r="AQ338" s="56">
        <f>SUM('Երևան քաղաք'!AQ337+Շիրակ!AQ337+Կոտայք!AQ337+Լոռի!AQ337+Արագածոտն!AQ337+Գեղարքունիքի!AQ337+Արմավիր!AQ337+'Արարատի և Վայոց ձոր'!AQ337+Տավուշ!AQ336+Սյունիք!AQ337)</f>
        <v>0</v>
      </c>
      <c r="AR338" s="56">
        <f>SUM('Երևան քաղաք'!AR337+Շիրակ!AR337+Կոտայք!AR337+Լոռի!AR337+Արագածոտն!AR337+Գեղարքունիքի!AR337+Արմավիր!AR337+'Արարատի և Վայոց ձոր'!AR337+Տավուշ!AR336+Սյունիք!AR337)</f>
        <v>0</v>
      </c>
      <c r="AS338" s="56">
        <f>SUM('Երևան քաղաք'!AS337+Շիրակ!AS337+Կոտայք!AS337+Լոռի!AS337+Արագածոտն!AS337+Գեղարքունիքի!AS337+Արմավիր!AS337+'Արարատի և Վայոց ձոր'!AS337+Տավուշ!AS336+Սյունիք!AS337)</f>
        <v>0</v>
      </c>
      <c r="AT338" s="56">
        <f>SUM('Երևան քաղաք'!AT337+Շիրակ!AT337+Կոտայք!AT337+Լոռի!AT337+Արագածոտն!AT337+Գեղարքունիքի!AT337+Արմավիր!AT337+'Արարատի և Վայոց ձոր'!AT337+Տավուշ!AT336+Սյունիք!AT337)</f>
        <v>0</v>
      </c>
      <c r="AU338" s="56">
        <f>SUM('Երևան քաղաք'!AU337+Շիրակ!AU337+Կոտայք!AU337+Լոռի!AU337+Արագածոտն!AU337+Գեղարքունիքի!AU337+Արմավիր!AU337+'Արարատի և Վայոց ձոր'!AU337+Տավուշ!AU336+Սյունիք!AU337)</f>
        <v>0</v>
      </c>
      <c r="AV338" s="56">
        <f>SUM('Երևան քաղաք'!AV337+Շիրակ!AV337+Կոտայք!AV337+Լոռի!AV337+Արագածոտն!AV337+Գեղարքունիքի!AV337+Արմավիր!AV337+'Արարատի և Վայոց ձոր'!AV337+Տավուշ!AV336+Սյունիք!AV337)</f>
        <v>0</v>
      </c>
      <c r="AW338" s="56">
        <f>SUM('Երևան քաղաք'!AW337+Շիրակ!AW337+Կոտայք!AW337+Լոռի!AW337+Արագածոտն!AW337+Գեղարքունիքի!AW337+Արմավիր!AW337+'Արարատի և Վայոց ձոր'!AW337+Տավուշ!AW336+Սյունիք!AW337)</f>
        <v>4</v>
      </c>
      <c r="AX338" s="56">
        <f>SUM('Երևան քաղաք'!AX337+Շիրակ!AX337+Կոտայք!AX337+Լոռի!AX337+Արագածոտն!AX337+Գեղարքունիքի!AX337+Արմավիր!AX337+'Արարատի և Վայոց ձոր'!AX337+Տավուշ!AX336+Սյունիք!AX337)</f>
        <v>0</v>
      </c>
      <c r="AY338" s="56">
        <f>SUM('Երևան քաղաք'!AY337+Շիրակ!AY337+Կոտայք!AY337+Լոռի!AY337+Արագածոտն!AY337+Գեղարքունիքի!AY337+Արմավիր!AY337+'Արարատի և Վայոց ձոր'!AY337+Տավուշ!AY336+Սյունիք!AY337)</f>
        <v>1</v>
      </c>
      <c r="AZ338" s="56">
        <f>SUM('Երևան քաղաք'!AZ337+Շիրակ!AZ337+Կոտայք!AZ337+Լոռի!AZ337+Արագածոտն!AZ337+Գեղարքունիքի!AZ337+Արմավիր!AZ337+'Արարատի և Վայոց ձոր'!AZ337+Տավուշ!AZ336+Սյունիք!AZ337)</f>
        <v>0</v>
      </c>
      <c r="BA338" s="56">
        <f>SUM('Երևան քաղաք'!BA337+Շիրակ!BA337+Կոտայք!BA337+Լոռի!BA337+Արագածոտն!BA337+Գեղարքունիքի!BA337+Արմավիր!BA337+'Արարատի և Վայոց ձոր'!BA337+Տավուշ!BA336+Սյունիք!BA337)</f>
        <v>3</v>
      </c>
      <c r="BB338" s="56">
        <f>SUM('Երևան քաղաք'!BB337+Շիրակ!BB337+Կոտայք!BB337+Լոռի!BB337+Արագածոտն!BB337+Գեղարքունիքի!BB337+Արմավիր!BB337+'Արարատի և Վայոց ձոր'!BB337+Տավուշ!BB336+Սյունիք!BB337)</f>
        <v>0</v>
      </c>
      <c r="BC338" s="56">
        <f>SUM('Երևան քաղաք'!BC337+Շիրակ!BC337+Կոտայք!BC337+Լոռի!BC337+Արագածոտն!BC337+Գեղարքունիքի!BC337+Արմավիր!BC337+'Արարատի և Վայոց ձոր'!BC337+Տավուշ!BC336+Սյունիք!BC337)</f>
        <v>3</v>
      </c>
      <c r="BD338" s="56">
        <f>SUM('Երևան քաղաք'!BD337+Շիրակ!BD337+Կոտայք!BD337+Լոռի!BD337+Արագածոտն!BD337+Գեղարքունիքի!BD337+Արմավիր!BD337+'Արարատի և Վայոց ձոր'!BD337+Տավուշ!BD336+Սյունիք!BD337)</f>
        <v>1</v>
      </c>
      <c r="BE338" s="56">
        <f>SUM('Երևան քաղաք'!BE337+Շիրակ!BE337+Կոտայք!BE337+Լոռի!BE337+Արագածոտն!BE337+Գեղարքունիքի!BE337+Արմավիր!BE337+'Արարատի և Վայոց ձոր'!BE337+Տավուշ!BE336+Սյունիք!BE337)</f>
        <v>0</v>
      </c>
      <c r="BF338" s="56">
        <f>SUM('Երևան քաղաք'!BF337+Շիրակ!BF337+Կոտայք!BF337+Լոռի!BF337+Արագածոտն!BF337+Գեղարքունիքի!BF337+Արմավիր!BF337+'Արարատի և Վայոց ձոր'!BF337+Տավուշ!BF336+Սյունիք!BF337)</f>
        <v>4</v>
      </c>
      <c r="BG338" s="56">
        <f>SUM('Երևան քաղաք'!BG337+Շիրակ!BG337+Կոտայք!BG337+Լոռի!BG337+Արագածոտն!BG337+Գեղարքունիքի!BG337+Արմավիր!BG337+'Արարատի և Վայոց ձոր'!BG337+Տավուշ!BG336+Սյունիք!BG337)</f>
        <v>0</v>
      </c>
      <c r="BH338" s="56">
        <f>SUM('Երևան քաղաք'!BH337+Շիրակ!BH337+Կոտայք!BH337+Լոռի!BH337+Արագածոտն!BH337+Գեղարքունիքի!BH337+Արմավիր!BH337+'Արարատի և Վայոց ձոր'!BH337+Տավուշ!BH336+Սյունիք!BH337)</f>
        <v>0</v>
      </c>
      <c r="BI338" s="56">
        <f>SUM('Երևան քաղաք'!BI337+Շիրակ!BI337+Կոտայք!BI337+Լոռի!BI337+Արագածոտն!BI337+Գեղարքունիքի!BI337+Արմավիր!BI337+'Արարատի և Վայոց ձոր'!BI337+Տավուշ!BI336+Սյունիք!BI337)</f>
        <v>0</v>
      </c>
      <c r="BJ338" s="56">
        <f>SUM('Երևան քաղաք'!BJ337+Շիրակ!BJ337+Կոտայք!BJ337+Լոռի!BJ337+Արագածոտն!BJ337+Գեղարքունիքի!BJ337+Արմավիր!BJ337+'Արարատի և Վայոց ձոր'!BJ337+Տավուշ!BJ336+Սյունիք!BJ337)</f>
        <v>4</v>
      </c>
      <c r="BK338" s="56">
        <f>SUM('Երևան քաղաք'!BK337+Շիրակ!BK337+Կոտայք!BK337+Լոռի!BK337+Արագածոտն!BK337+Գեղարքունիքի!BK337+Արմավիր!BK337+'Արարատի և Վայոց ձոր'!BK337+Տավուշ!BK336+Սյունիք!BK337)</f>
        <v>0</v>
      </c>
      <c r="BL338" s="56">
        <f>SUM('Երևան քաղաք'!BL337+Շիրակ!BL337+Կոտայք!BL337+Լոռի!BL337+Արագածոտն!BL337+Գեղարքունիքի!BL337+Արմավիր!BL337+'Արարատի և Վայոց ձոր'!BL337+Տավուշ!BL336+Սյունիք!BL337)</f>
        <v>0</v>
      </c>
      <c r="BM338" s="56">
        <f>SUM('Երևան քաղաք'!BM337+Շիրակ!BM337+Կոտայք!BM337+Լոռի!BM337+Արագածոտն!BM337+Գեղարքունիքի!BM337+Արմավիր!BM337+'Արարատի և Վայոց ձոր'!BM337+Տավուշ!BM336+Սյունիք!BM337)</f>
        <v>0</v>
      </c>
      <c r="BN338" s="56">
        <f>SUM('Երևան քաղաք'!BN337+Շիրակ!BN337+Կոտայք!BN337+Լոռի!BN337+Արագածոտն!BN337+Գեղարքունիքի!BN337+Արմավիր!BN337+'Արարատի և Վայոց ձոր'!BN337+Տավուշ!BN336+Սյունիք!BN337)</f>
        <v>0</v>
      </c>
      <c r="BO338" s="56">
        <f>SUM('Երևան քաղաք'!BO337+Շիրակ!BO337+Կոտայք!BO337+Լոռի!BO337+Արագածոտն!BO337+Գեղարքունիքի!BO337+Արմավիր!BO337+'Արարատի և Վայոց ձոր'!BO337+Տավուշ!BO336+Սյունիք!BO337)</f>
        <v>0</v>
      </c>
      <c r="BP338" s="56">
        <f>SUM('Երևան քաղաք'!BP337+Շիրակ!BP337+Կոտայք!BP337+Լոռի!BP337+Արագածոտն!BP337+Գեղարքունիքի!BP337+Արմավիր!BP337+'Արարատի և Վայոց ձոր'!BP337+Տավուշ!BP336+Սյունիք!BP337)</f>
        <v>0</v>
      </c>
      <c r="BQ338" s="56">
        <f>SUM('Երևան քաղաք'!BQ337+Շիրակ!BQ337+Կոտայք!BQ337+Լոռի!BQ337+Արագածոտն!BQ337+Գեղարքունիքի!BQ337+Արմավիր!BQ337+'Արարատի և Վայոց ձոր'!BQ337+Տավուշ!BQ336+Սյունիք!BQ337)</f>
        <v>0</v>
      </c>
      <c r="BR338" s="56">
        <f>SUM('Երևան քաղաք'!BR337+Շիրակ!BR337+Կոտայք!BR337+Լոռի!BR337+Արագածոտն!BR337+Գեղարքունիքի!BR337+Արմավիր!BR337+'Արարատի և Վայոց ձոր'!BR337+Տավուշ!BR336+Սյունիք!BR337)</f>
        <v>0</v>
      </c>
      <c r="BS338" s="56">
        <f>SUM('Երևան քաղաք'!BS337+Շիրակ!BS337+Կոտայք!BS337+Լոռի!BS337+Արագածոտն!BS337+Գեղարքունիքի!BS337+Արմավիր!BS337+'Արարատի և Վայոց ձոր'!BS337+Տավուշ!BS336+Սյունիք!BS337)</f>
        <v>0</v>
      </c>
      <c r="BT338" s="56">
        <f>SUM('Երևան քաղաք'!BT337+Շիրակ!BT337+Կոտայք!BT337+Լոռի!BT337+Արագածոտն!BT337+Գեղարքունիքի!BT337+Արմավիր!BT337+'Արարատի և Վայոց ձոր'!BT337+Տավուշ!BT336+Սյունիք!BT337)</f>
        <v>0</v>
      </c>
      <c r="BU338" s="56">
        <f>SUM('Երևան քաղաք'!BU337+Շիրակ!BU337+Կոտայք!BU337+Լոռի!BU337+Արագածոտն!BU337+Գեղարքունիքի!BU337+Արմավիր!BU337+'Արարատի և Վայոց ձոր'!BU337+Տավուշ!BU336+Սյունիք!BU337)</f>
        <v>0</v>
      </c>
      <c r="BV338" s="56">
        <f>SUM('Երևան քաղաք'!BV337+Շիրակ!BV337+Կոտայք!BV337+Լոռի!BV337+Արագածոտն!BV337+Գեղարքունիքի!BV337+Արմավիր!BV337+'Արարատի և Վայոց ձոր'!BV337+Տավուշ!BV336+Սյունիք!BV337)</f>
        <v>0</v>
      </c>
      <c r="BW338" s="56">
        <f>SUM('Երևան քաղաք'!BW337+Շիրակ!BW337+Կոտայք!BW337+Լոռի!BW337+Արագածոտն!BW337+Գեղարքունիքի!BW337+Արմավիր!BW337+'Արարատի և Վայոց ձոր'!BW337+Տավուշ!BW336+Սյունիք!BW337)</f>
        <v>0</v>
      </c>
      <c r="BX338" s="56">
        <f>SUM('Երևան քաղաք'!BX337+Շիրակ!BX337+Կոտայք!BX337+Լոռի!BX337+Արագածոտն!BX337+Գեղարքունիքի!BX337+Արմավիր!BX337+'Արարատի և Վայոց ձոր'!BX337+Տավուշ!BX336+Սյունիք!BX337)</f>
        <v>0</v>
      </c>
      <c r="BY338" s="56">
        <f>SUM('Երևան քաղաք'!BY337+Շիրակ!BY337+Կոտայք!BY337+Լոռի!BY337+Արագածոտն!BY337+Գեղարքունիքի!BY337+Արմավիր!BY337+'Արարատի և Վայոց ձոր'!BY337+Տավուշ!BY336+Սյունիք!BY337)</f>
        <v>0</v>
      </c>
      <c r="BZ338" s="56">
        <f>SUM('Երևան քաղաք'!BZ337+Շիրակ!BZ337+Կոտայք!BZ337+Լոռի!BZ337+Արագածոտն!BZ337+Գեղարքունիքի!BZ337+Արմավիր!BZ337+'Արարատի և Վայոց ձոր'!BZ337+Տավուշ!BZ336+Սյունիք!BZ337)</f>
        <v>0</v>
      </c>
      <c r="CA338" s="56"/>
      <c r="CB338" s="133">
        <f t="shared" si="100"/>
        <v>0</v>
      </c>
      <c r="CC338" s="134">
        <f t="shared" si="101"/>
        <v>0</v>
      </c>
      <c r="CD338" s="134">
        <f t="shared" si="102"/>
        <v>4</v>
      </c>
      <c r="CE338" s="134">
        <f t="shared" si="103"/>
        <v>4</v>
      </c>
      <c r="CF338" s="134">
        <f t="shared" si="117"/>
        <v>4</v>
      </c>
      <c r="CG338" s="134">
        <f t="shared" si="118"/>
        <v>4</v>
      </c>
      <c r="CH338" s="134">
        <f t="shared" si="104"/>
        <v>4</v>
      </c>
      <c r="CI338" s="134">
        <f t="shared" si="119"/>
        <v>4</v>
      </c>
      <c r="CJ338" s="134">
        <f t="shared" si="105"/>
        <v>4</v>
      </c>
      <c r="CK338" s="134">
        <f t="shared" si="106"/>
        <v>4</v>
      </c>
      <c r="CL338" s="134">
        <f t="shared" si="107"/>
        <v>4</v>
      </c>
      <c r="CM338" s="134">
        <f t="shared" si="108"/>
        <v>4</v>
      </c>
      <c r="CN338" s="135">
        <f t="shared" si="109"/>
        <v>4</v>
      </c>
      <c r="CO338" s="135">
        <f t="shared" si="110"/>
        <v>4</v>
      </c>
      <c r="CP338" s="135">
        <f t="shared" si="111"/>
        <v>4</v>
      </c>
      <c r="CQ338" s="135">
        <f t="shared" si="112"/>
        <v>4</v>
      </c>
      <c r="CR338" s="135">
        <f t="shared" si="113"/>
        <v>4</v>
      </c>
      <c r="CS338" s="135">
        <f t="shared" si="114"/>
        <v>4</v>
      </c>
      <c r="CT338" s="135">
        <f t="shared" si="115"/>
        <v>0</v>
      </c>
      <c r="CU338" s="135">
        <f t="shared" si="116"/>
        <v>0</v>
      </c>
    </row>
    <row r="339" spans="1:99" ht="20.100000000000001" customHeight="1" x14ac:dyDescent="0.3">
      <c r="A339" s="41" t="s">
        <v>287</v>
      </c>
      <c r="B339" s="39" t="s">
        <v>423</v>
      </c>
      <c r="C339" s="39"/>
      <c r="D339" s="56">
        <f>SUM('Երևան քաղաք'!D338+Շիրակ!D338+Կոտայք!D338+Լոռի!D338+Արագածոտն!D338+Գեղարքունիքի!D338+Արմավիր!D338+'Արարատի և Վայոց ձոր'!D338+Տավուշ!D337+Սյունիք!D338)</f>
        <v>0</v>
      </c>
      <c r="E339" s="56">
        <f>SUM('Երևան քաղաք'!E338+Շիրակ!E338+Կոտայք!E338+Լոռի!E338+Արագածոտն!E338+Գեղարքունիքի!E338+Արմավիր!E338+'Արարատի և Վայոց ձոր'!E338+Տավուշ!E337+Սյունիք!E338)</f>
        <v>0</v>
      </c>
      <c r="F339" s="56">
        <f>SUM('Երևան քաղաք'!F338+Շիրակ!F338+Կոտայք!F338+Լոռի!F338+Արագածոտն!F338+Գեղարքունիքի!F338+Արմավիր!F338+'Արարատի և Վայոց ձոր'!F338+Տավուշ!F337+Սյունիք!F338)</f>
        <v>0</v>
      </c>
      <c r="G339" s="56">
        <f>SUM('Երևան քաղաք'!G338+Շիրակ!G338+Կոտայք!G338+Լոռի!G338+Արագածոտն!G338+Գեղարքունիքի!G338+Արմավիր!G338+'Արարատի և Վայոց ձոր'!G338+Տավուշ!G337+Սյունիք!G338)</f>
        <v>0</v>
      </c>
      <c r="H339" s="56">
        <f>SUM('Երևան քաղաք'!H338+Շիրակ!H338+Կոտայք!H338+Լոռի!H338+Արագածոտն!H338+Գեղարքունիքի!H338+Արմավիր!H338+'Արարատի և Վայոց ձոր'!H338+Տավուշ!H337+Սյունիք!H338)</f>
        <v>0</v>
      </c>
      <c r="I339" s="56">
        <f>SUM('Երևան քաղաք'!I338+Շիրակ!I338+Կոտայք!I338+Լոռի!I338+Արագածոտն!I338+Գեղարքունիքի!I338+Արմավիր!I338+'Արարատի և Վայոց ձոր'!I338+Տավուշ!I337+Սյունիք!I338)</f>
        <v>1</v>
      </c>
      <c r="J339" s="56">
        <f>SUM('Երևան քաղաք'!J338+Շիրակ!J338+Կոտայք!J338+Լոռի!J338+Արագածոտն!J338+Գեղարքունիքի!J338+Արմավիր!J338+'Արարատի և Վայոց ձոր'!J338+Տավուշ!J337+Սյունիք!J338)</f>
        <v>0</v>
      </c>
      <c r="K339" s="56">
        <f>SUM('Երևան քաղաք'!K338+Շիրակ!K338+Կոտայք!K338+Լոռի!K338+Արագածոտն!K338+Գեղարքունիքի!K338+Արմավիր!K338+'Արարատի և Վայոց ձոր'!K338+Տավուշ!K337+Սյունիք!K338)</f>
        <v>0</v>
      </c>
      <c r="L339" s="56">
        <f>SUM('Երևան քաղաք'!L338+Շիրակ!L338+Կոտայք!L338+Լոռի!L338+Արագածոտն!L338+Գեղարքունիքի!L338+Արմավիր!L338+'Արարատի և Վայոց ձոր'!L338+Տավուշ!L337+Սյունիք!L338)</f>
        <v>1</v>
      </c>
      <c r="M339" s="56">
        <f>SUM('Երևան քաղաք'!M338+Շիրակ!M338+Կոտայք!M338+Լոռի!M338+Արագածոտն!M338+Գեղարքունիքի!M338+Արմավիր!M338+'Արարատի և Վայոց ձոր'!M338+Տավուշ!M337+Սյունիք!M338)</f>
        <v>0</v>
      </c>
      <c r="N339" s="56">
        <f>SUM('Երևան քաղաք'!N338+Շիրակ!N338+Կոտայք!N338+Լոռի!N338+Արագածոտն!N338+Գեղարքունիքի!N338+Արմավիր!N338+'Արարատի և Վայոց ձոր'!N338+Տավուշ!N337+Սյունիք!N338)</f>
        <v>0</v>
      </c>
      <c r="O339" s="56">
        <f>SUM('Երևան քաղաք'!O338+Շիրակ!O338+Կոտայք!O338+Լոռի!O338+Արագածոտն!O338+Գեղարքունիքի!O338+Արմավիր!O338+'Արարատի և Վայոց ձոր'!O338+Տավուշ!O337+Սյունիք!O338)</f>
        <v>0</v>
      </c>
      <c r="P339" s="56">
        <f>SUM('Երևան քաղաք'!P338+Շիրակ!P338+Կոտայք!P338+Լոռի!P338+Արագածոտն!P338+Գեղարքունիքի!P338+Արմավիր!P338+'Արարատի և Վայոց ձոր'!P338+Տավուշ!P337+Սյունիք!P338)</f>
        <v>0</v>
      </c>
      <c r="Q339" s="56">
        <f>SUM('Երևան քաղաք'!Q338+Շիրակ!Q338+Կոտայք!Q338+Լոռի!Q338+Արագածոտն!Q338+Գեղարքունիքի!Q338+Արմավիր!Q338+'Արարատի և Վայոց ձոր'!Q338+Տավուշ!Q337+Սյունիք!Q338)</f>
        <v>0</v>
      </c>
      <c r="R339" s="56">
        <f>SUM('Երևան քաղաք'!R338+Շիրակ!R338+Կոտայք!R338+Լոռի!R338+Արագածոտն!R338+Գեղարքունիքի!R338+Արմավիր!R338+'Արարատի և Վայոց ձոր'!R338+Տավուշ!R337+Սյունիք!R338)</f>
        <v>0</v>
      </c>
      <c r="S339" s="56">
        <f>SUM('Երևան քաղաք'!S338+Շիրակ!S338+Կոտայք!S338+Լոռի!S338+Արագածոտն!S338+Գեղարքունիքի!S338+Արմավիր!S338+'Արարատի և Վայոց ձոր'!S338+Տավուշ!S337+Սյունիք!S338)</f>
        <v>0</v>
      </c>
      <c r="T339" s="56">
        <f>SUM('Երևան քաղաք'!T338+Շիրակ!T338+Կոտայք!T338+Լոռի!T338+Արագածոտն!T338+Գեղարքունիքի!T338+Արմավիր!T338+'Արարատի և Վայոց ձոր'!T338+Տավուշ!T337+Սյունիք!T338)</f>
        <v>0</v>
      </c>
      <c r="U339" s="56">
        <f>SUM('Երևան քաղաք'!U338+Շիրակ!U338+Կոտայք!U338+Լոռի!U338+Արագածոտն!U338+Գեղարքունիքի!U338+Արմավիր!U338+'Արարատի և Վայոց ձոր'!U338+Տավուշ!U337+Սյունիք!U338)</f>
        <v>0</v>
      </c>
      <c r="V339" s="56">
        <f>SUM('Երևան քաղաք'!V338+Շիրակ!V338+Կոտայք!V338+Լոռի!V338+Արագածոտն!V338+Գեղարքունիքի!V338+Արմավիր!V338+'Արարատի և Վայոց ձոր'!V338+Տավուշ!V337+Սյունիք!V338)</f>
        <v>0</v>
      </c>
      <c r="W339" s="56">
        <f>SUM('Երևան քաղաք'!W338+Շիրակ!W338+Կոտայք!W338+Լոռի!W338+Արագածոտն!W338+Գեղարքունիքի!W338+Արմավիր!W338+'Արարատի և Վայոց ձոր'!W338+Տավուշ!W337+Սյունիք!W338)</f>
        <v>0</v>
      </c>
      <c r="X339" s="56">
        <f>SUM('Երևան քաղաք'!X338+Շիրակ!X338+Կոտայք!X338+Լոռի!X338+Արագածոտն!X338+Գեղարքունիքի!X338+Արմավիր!X338+'Արարատի և Վայոց ձոր'!X338+Տավուշ!X337+Սյունիք!X338)</f>
        <v>0</v>
      </c>
      <c r="Y339" s="56">
        <f>SUM('Երևան քաղաք'!Y338+Շիրակ!Y338+Կոտայք!Y338+Լոռի!Y338+Արագածոտն!Y338+Գեղարքունիքի!Y338+Արմավիր!Y338+'Արարատի և Վայոց ձոր'!Y338+Տավուշ!Y337+Սյունիք!Y338)</f>
        <v>1</v>
      </c>
      <c r="Z339" s="56">
        <f>SUM('Երևան քաղաք'!Z338+Շիրակ!Z338+Կոտայք!Z338+Լոռի!Z338+Արագածոտն!Z338+Գեղարքունիքի!Z338+Արմավիր!Z338+'Արարատի և Վայոց ձոր'!Z338+Տավուշ!Z337+Սյունիք!Z338)</f>
        <v>0</v>
      </c>
      <c r="AA339" s="56">
        <f>SUM('Երևան քաղաք'!AA338+Շիրակ!AA338+Կոտայք!AA338+Լոռի!AA338+Արագածոտն!AA338+Գեղարքունիքի!AA338+Արմավիր!AA338+'Արարատի և Վայոց ձոր'!AA338+Տավուշ!AA337+Սյունիք!AA338)</f>
        <v>0</v>
      </c>
      <c r="AB339" s="56">
        <f>SUM('Երևան քաղաք'!AB338+Շիրակ!AB338+Կոտայք!AB338+Լոռի!AB338+Արագածոտն!AB338+Գեղարքունիքի!AB338+Արմավիր!AB338+'Արարատի և Վայոց ձոր'!AB338+Տավուշ!AB337+Սյունիք!AB338)</f>
        <v>0</v>
      </c>
      <c r="AC339" s="56">
        <f>SUM('Երևան քաղաք'!AC338+Շիրակ!AC338+Կոտայք!AC338+Լոռի!AC338+Արագածոտն!AC338+Գեղարքունիքի!AC338+Արմավիր!AC338+'Արարատի և Վայոց ձոր'!AC338+Տավուշ!AC337+Սյունիք!AC338)</f>
        <v>0</v>
      </c>
      <c r="AD339" s="56">
        <f>SUM('Երևան քաղաք'!AD338+Շիրակ!AD338+Կոտայք!AD338+Լոռի!AD338+Արագածոտն!AD338+Գեղարքունիքի!AD338+Արմավիր!AD338+'Արարատի և Վայոց ձոր'!AD338+Տավուշ!AD337+Սյունիք!AD338)</f>
        <v>0</v>
      </c>
      <c r="AE339" s="56">
        <f>SUM('Երևան քաղաք'!AE338+Շիրակ!AE338+Կոտայք!AE338+Լոռի!AE338+Արագածոտն!AE338+Գեղարքունիքի!AE338+Արմավիր!AE338+'Արարատի և Վայոց ձոր'!AE338+Տավուշ!AE337+Սյունիք!AE338)</f>
        <v>0</v>
      </c>
      <c r="AF339" s="56">
        <f>SUM('Երևան քաղաք'!AF338+Շիրակ!AF338+Կոտայք!AF338+Լոռի!AF338+Արագածոտն!AF338+Գեղարքունիքի!AF338+Արմավիր!AF338+'Արարատի և Վայոց ձոր'!AF338+Տավուշ!AF337+Սյունիք!AF338)</f>
        <v>0</v>
      </c>
      <c r="AG339" s="56">
        <f>SUM('Երևան քաղաք'!AG338+Շիրակ!AG338+Կոտայք!AG338+Լոռի!AG338+Արագածոտն!AG338+Գեղարքունիքի!AG338+Արմավիր!AG338+'Արարատի և Վայոց ձոր'!AG338+Տավուշ!AG337+Սյունիք!AG338)</f>
        <v>0</v>
      </c>
      <c r="AH339" s="56">
        <f>SUM('Երևան քաղաք'!AH338+Շիրակ!AH338+Կոտայք!AH338+Լոռի!AH338+Արագածոտն!AH338+Գեղարքունիքի!AH338+Արմավիր!AH338+'Արարատի և Վայոց ձոր'!AH338+Տավուշ!AH337+Սյունիք!AH338)</f>
        <v>0</v>
      </c>
      <c r="AI339" s="56">
        <f>SUM('Երևան քաղաք'!AI338+Շիրակ!AI338+Կոտայք!AI338+Լոռի!AI338+Արագածոտն!AI338+Գեղարքունիքի!AI338+Արմավիր!AI338+'Արարատի և Վայոց ձոր'!AI338+Տավուշ!AI337+Սյունիք!AI338)</f>
        <v>0</v>
      </c>
      <c r="AJ339" s="56">
        <f>SUM('Երևան քաղաք'!AJ338+Շիրակ!AJ338+Կոտայք!AJ338+Լոռի!AJ338+Արագածոտն!AJ338+Գեղարքունիքի!AJ338+Արմավիր!AJ338+'Արարատի և Վայոց ձոր'!AJ338+Տավուշ!AJ337+Սյունիք!AJ338)</f>
        <v>0</v>
      </c>
      <c r="AK339" s="56">
        <f>SUM('Երևան քաղաք'!AK338+Շիրակ!AK338+Կոտայք!AK338+Լոռի!AK338+Արագածոտն!AK338+Գեղարքունիքի!AK338+Արմավիր!AK338+'Արարատի և Վայոց ձոր'!AK338+Տավուշ!AK337+Սյունիք!AK338)</f>
        <v>0</v>
      </c>
      <c r="AL339" s="56">
        <f>SUM('Երևան քաղաք'!AL338+Շիրակ!AL338+Կոտայք!AL338+Լոռի!AL338+Արագածոտն!AL338+Գեղարքունիքի!AL338+Արմավիր!AL338+'Արարատի և Վայոց ձոր'!AL338+Տավուշ!AL337+Սյունիք!AL338)</f>
        <v>0</v>
      </c>
      <c r="AM339" s="56">
        <f>SUM('Երևան քաղաք'!AM338+Շիրակ!AM338+Կոտայք!AM338+Լոռի!AM338+Արագածոտն!AM338+Գեղարքունիքի!AM338+Արմավիր!AM338+'Արարատի և Վայոց ձոր'!AM338+Տավուշ!AM337+Սյունիք!AM338)</f>
        <v>0</v>
      </c>
      <c r="AN339" s="56">
        <f>SUM('Երևան քաղաք'!AN338+Շիրակ!AN338+Կոտայք!AN338+Լոռի!AN338+Արագածոտն!AN338+Գեղարքունիքի!AN338+Արմավիր!AN338+'Արարատի և Վայոց ձոր'!AN338+Տավուշ!AN337+Սյունիք!AN338)</f>
        <v>0</v>
      </c>
      <c r="AO339" s="56">
        <f>SUM('Երևան քաղաք'!AO338+Շիրակ!AO338+Կոտայք!AO338+Լոռի!AO338+Արագածոտն!AO338+Գեղարքունիքի!AO338+Արմավիր!AO338+'Արարատի և Վայոց ձոր'!AO338+Տավուշ!AO337+Սյունիք!AO338)</f>
        <v>1</v>
      </c>
      <c r="AP339" s="56">
        <f>SUM('Երևան քաղաք'!AP338+Շիրակ!AP338+Կոտայք!AP338+Լոռի!AP338+Արագածոտն!AP338+Գեղարքունիքի!AP338+Արմավիր!AP338+'Արարատի և Վայոց ձոր'!AP338+Տավուշ!AP337+Սյունիք!AP338)</f>
        <v>0</v>
      </c>
      <c r="AQ339" s="56">
        <f>SUM('Երևան քաղաք'!AQ338+Շիրակ!AQ338+Կոտայք!AQ338+Լոռի!AQ338+Արագածոտն!AQ338+Գեղարքունիքի!AQ338+Արմավիր!AQ338+'Արարատի և Վայոց ձոր'!AQ338+Տավուշ!AQ337+Սյունիք!AQ338)</f>
        <v>0</v>
      </c>
      <c r="AR339" s="56">
        <f>SUM('Երևան քաղաք'!AR338+Շիրակ!AR338+Կոտայք!AR338+Լոռի!AR338+Արագածոտն!AR338+Գեղարքունիքի!AR338+Արմավիր!AR338+'Արարատի և Վայոց ձոր'!AR338+Տավուշ!AR337+Սյունիք!AR338)</f>
        <v>0</v>
      </c>
      <c r="AS339" s="56">
        <f>SUM('Երևան քաղաք'!AS338+Շիրակ!AS338+Կոտայք!AS338+Լոռի!AS338+Արագածոտն!AS338+Գեղարքունիքի!AS338+Արմավիր!AS338+'Արարատի և Վայոց ձոր'!AS338+Տավուշ!AS337+Սյունիք!AS338)</f>
        <v>0</v>
      </c>
      <c r="AT339" s="56">
        <f>SUM('Երևան քաղաք'!AT338+Շիրակ!AT338+Կոտայք!AT338+Լոռի!AT338+Արագածոտն!AT338+Գեղարքունիքի!AT338+Արմավիր!AT338+'Արարատի և Վայոց ձոր'!AT338+Տավուշ!AT337+Սյունիք!AT338)</f>
        <v>0</v>
      </c>
      <c r="AU339" s="56">
        <f>SUM('Երևան քաղաք'!AU338+Շիրակ!AU338+Կոտայք!AU338+Լոռի!AU338+Արագածոտն!AU338+Գեղարքունիքի!AU338+Արմավիր!AU338+'Արարատի և Վայոց ձոր'!AU338+Տավուշ!AU337+Սյունիք!AU338)</f>
        <v>0</v>
      </c>
      <c r="AV339" s="56">
        <f>SUM('Երևան քաղաք'!AV338+Շիրակ!AV338+Կոտայք!AV338+Լոռի!AV338+Արագածոտն!AV338+Գեղարքունիքի!AV338+Արմավիր!AV338+'Արարատի և Վայոց ձոր'!AV338+Տավուշ!AV337+Սյունիք!AV338)</f>
        <v>0</v>
      </c>
      <c r="AW339" s="56">
        <f>SUM('Երևան քաղաք'!AW338+Շիրակ!AW338+Կոտայք!AW338+Լոռի!AW338+Արագածոտն!AW338+Գեղարքունիքի!AW338+Արմավիր!AW338+'Արարատի և Վայոց ձոր'!AW338+Տավուշ!AW337+Սյունիք!AW338)</f>
        <v>1</v>
      </c>
      <c r="AX339" s="56">
        <f>SUM('Երևան քաղաք'!AX338+Շիրակ!AX338+Կոտայք!AX338+Լոռի!AX338+Արագածոտն!AX338+Գեղարքունիքի!AX338+Արմավիր!AX338+'Արարատի և Վայոց ձոր'!AX338+Տավուշ!AX337+Սյունիք!AX338)</f>
        <v>0</v>
      </c>
      <c r="AY339" s="56">
        <f>SUM('Երևան քաղաք'!AY338+Շիրակ!AY338+Կոտայք!AY338+Լոռի!AY338+Արագածոտն!AY338+Գեղարքունիքի!AY338+Արմավիր!AY338+'Արարատի և Վայոց ձոր'!AY338+Տավուշ!AY337+Սյունիք!AY338)</f>
        <v>1</v>
      </c>
      <c r="AZ339" s="56">
        <f>SUM('Երևան քաղաք'!AZ338+Շիրակ!AZ338+Կոտայք!AZ338+Լոռի!AZ338+Արագածոտն!AZ338+Գեղարքունիքի!AZ338+Արմավիր!AZ338+'Արարատի և Վայոց ձոր'!AZ338+Տավուշ!AZ337+Սյունիք!AZ338)</f>
        <v>0</v>
      </c>
      <c r="BA339" s="56">
        <f>SUM('Երևան քաղաք'!BA338+Շիրակ!BA338+Կոտայք!BA338+Լոռի!BA338+Արագածոտն!BA338+Գեղարքունիքի!BA338+Արմավիր!BA338+'Արարատի և Վայոց ձոր'!BA338+Տավուշ!BA337+Սյունիք!BA338)</f>
        <v>0</v>
      </c>
      <c r="BB339" s="56">
        <f>SUM('Երևան քաղաք'!BB338+Շիրակ!BB338+Կոտայք!BB338+Լոռի!BB338+Արագածոտն!BB338+Գեղարքունիքի!BB338+Արմավիր!BB338+'Արարատի և Վայոց ձոր'!BB338+Տավուշ!BB337+Սյունիք!BB338)</f>
        <v>1</v>
      </c>
      <c r="BC339" s="56">
        <f>SUM('Երևան քաղաք'!BC338+Շիրակ!BC338+Կոտայք!BC338+Լոռի!BC338+Արագածոտն!BC338+Գեղարքունիքի!BC338+Արմավիր!BC338+'Արարատի և Վայոց ձոր'!BC338+Տավուշ!BC337+Սյունիք!BC338)</f>
        <v>0</v>
      </c>
      <c r="BD339" s="56">
        <f>SUM('Երևան քաղաք'!BD338+Շիրակ!BD338+Կոտայք!BD338+Լոռի!BD338+Արագածոտն!BD338+Գեղարքունիքի!BD338+Արմավիր!BD338+'Արարատի և Վայոց ձոր'!BD338+Տավուշ!BD337+Սյունիք!BD338)</f>
        <v>0</v>
      </c>
      <c r="BE339" s="56">
        <f>SUM('Երևան քաղաք'!BE338+Շիրակ!BE338+Կոտայք!BE338+Լոռի!BE338+Արագածոտն!BE338+Գեղարքունիքի!BE338+Արմավիր!BE338+'Արարատի և Վայոց ձոր'!BE338+Տավուշ!BE337+Սյունիք!BE338)</f>
        <v>0</v>
      </c>
      <c r="BF339" s="56">
        <f>SUM('Երևան քաղաք'!BF338+Շիրակ!BF338+Կոտայք!BF338+Լոռի!BF338+Արագածոտն!BF338+Գեղարքունիքի!BF338+Արմավիր!BF338+'Արարատի և Վայոց ձոր'!BF338+Տավուշ!BF337+Սյունիք!BF338)</f>
        <v>0</v>
      </c>
      <c r="BG339" s="56">
        <f>SUM('Երևան քաղաք'!BG338+Շիրակ!BG338+Կոտայք!BG338+Լոռի!BG338+Արագածոտն!BG338+Գեղարքունիքի!BG338+Արմավիր!BG338+'Արարատի և Վայոց ձոր'!BG338+Տավուշ!BG337+Սյունիք!BG338)</f>
        <v>0</v>
      </c>
      <c r="BH339" s="56">
        <f>SUM('Երևան քաղաք'!BH338+Շիրակ!BH338+Կոտայք!BH338+Լոռի!BH338+Արագածոտն!BH338+Գեղարքունիքի!BH338+Արմավիր!BH338+'Արարատի և Վայոց ձոր'!BH338+Տավուշ!BH337+Սյունիք!BH338)</f>
        <v>0</v>
      </c>
      <c r="BI339" s="56">
        <f>SUM('Երևան քաղաք'!BI338+Շիրակ!BI338+Կոտայք!BI338+Լոռի!BI338+Արագածոտն!BI338+Գեղարքունիքի!BI338+Արմավիր!BI338+'Արարատի և Վայոց ձոր'!BI338+Տավուշ!BI337+Սյունիք!BI338)</f>
        <v>0</v>
      </c>
      <c r="BJ339" s="56">
        <f>SUM('Երևան քաղաք'!BJ338+Շիրակ!BJ338+Կոտայք!BJ338+Լոռի!BJ338+Արագածոտն!BJ338+Գեղարքունիքի!BJ338+Արմավիր!BJ338+'Արարատի և Վայոց ձոր'!BJ338+Տավուշ!BJ337+Սյունիք!BJ338)</f>
        <v>0</v>
      </c>
      <c r="BK339" s="56">
        <f>SUM('Երևան քաղաք'!BK338+Շիրակ!BK338+Կոտայք!BK338+Լոռի!BK338+Արագածոտն!BK338+Գեղարքունիքի!BK338+Արմավիր!BK338+'Արարատի և Վայոց ձոր'!BK338+Տավուշ!BK337+Սյունիք!BK338)</f>
        <v>0</v>
      </c>
      <c r="BL339" s="56">
        <f>SUM('Երևան քաղաք'!BL338+Շիրակ!BL338+Կոտայք!BL338+Լոռի!BL338+Արագածոտն!BL338+Գեղարքունիքի!BL338+Արմավիր!BL338+'Արարատի և Վայոց ձոր'!BL338+Տավուշ!BL337+Սյունիք!BL338)</f>
        <v>0</v>
      </c>
      <c r="BM339" s="56">
        <f>SUM('Երևան քաղաք'!BM338+Շիրակ!BM338+Կոտայք!BM338+Լոռի!BM338+Արագածոտն!BM338+Գեղարքունիքի!BM338+Արմավիր!BM338+'Արարատի և Վայոց ձոր'!BM338+Տավուշ!BM337+Սյունիք!BM338)</f>
        <v>0</v>
      </c>
      <c r="BN339" s="56">
        <f>SUM('Երևան քաղաք'!BN338+Շիրակ!BN338+Կոտայք!BN338+Լոռի!BN338+Արագածոտն!BN338+Գեղարքունիքի!BN338+Արմավիր!BN338+'Արարատի և Վայոց ձոր'!BN338+Տավուշ!BN337+Սյունիք!BN338)</f>
        <v>0</v>
      </c>
      <c r="BO339" s="56">
        <f>SUM('Երևան քաղաք'!BO338+Շիրակ!BO338+Կոտայք!BO338+Լոռի!BO338+Արագածոտն!BO338+Գեղարքունիքի!BO338+Արմավիր!BO338+'Արարատի և Վայոց ձոր'!BO338+Տավուշ!BO337+Սյունիք!BO338)</f>
        <v>0</v>
      </c>
      <c r="BP339" s="56">
        <f>SUM('Երևան քաղաք'!BP338+Շիրակ!BP338+Կոտայք!BP338+Լոռի!BP338+Արագածոտն!BP338+Գեղարքունիքի!BP338+Արմավիր!BP338+'Արարատի և Վայոց ձոր'!BP338+Տավուշ!BP337+Սյունիք!BP338)</f>
        <v>0</v>
      </c>
      <c r="BQ339" s="56">
        <f>SUM('Երևան քաղաք'!BQ338+Շիրակ!BQ338+Կոտայք!BQ338+Լոռի!BQ338+Արագածոտն!BQ338+Գեղարքունիքի!BQ338+Արմավիր!BQ338+'Արարատի և Վայոց ձոր'!BQ338+Տավուշ!BQ337+Սյունիք!BQ338)</f>
        <v>0</v>
      </c>
      <c r="BR339" s="56">
        <f>SUM('Երևան քաղաք'!BR338+Շիրակ!BR338+Կոտայք!BR338+Լոռի!BR338+Արագածոտն!BR338+Գեղարքունիքի!BR338+Արմավիր!BR338+'Արարատի և Վայոց ձոր'!BR338+Տավուշ!BR337+Սյունիք!BR338)</f>
        <v>0</v>
      </c>
      <c r="BS339" s="56">
        <f>SUM('Երևան քաղաք'!BS338+Շիրակ!BS338+Կոտայք!BS338+Լոռի!BS338+Արագածոտն!BS338+Գեղարքունիքի!BS338+Արմավիր!BS338+'Արարատի և Վայոց ձոր'!BS338+Տավուշ!BS337+Սյունիք!BS338)</f>
        <v>0</v>
      </c>
      <c r="BT339" s="56">
        <f>SUM('Երևան քաղաք'!BT338+Շիրակ!BT338+Կոտայք!BT338+Լոռի!BT338+Արագածոտն!BT338+Գեղարքունիքի!BT338+Արմավիր!BT338+'Արարատի և Վայոց ձոր'!BT338+Տավուշ!BT337+Սյունիք!BT338)</f>
        <v>0</v>
      </c>
      <c r="BU339" s="56">
        <f>SUM('Երևան քաղաք'!BU338+Շիրակ!BU338+Կոտայք!BU338+Լոռի!BU338+Արագածոտն!BU338+Գեղարքունիքի!BU338+Արմավիր!BU338+'Արարատի և Վայոց ձոր'!BU338+Տավուշ!BU337+Սյունիք!BU338)</f>
        <v>1</v>
      </c>
      <c r="BV339" s="56">
        <f>SUM('Երևան քաղաք'!BV338+Շիրակ!BV338+Կոտայք!BV338+Լոռի!BV338+Արագածոտն!BV338+Գեղարքունիքի!BV338+Արմավիր!BV338+'Արարատի և Վայոց ձոր'!BV338+Տավուշ!BV337+Սյունիք!BV338)</f>
        <v>0</v>
      </c>
      <c r="BW339" s="56">
        <f>SUM('Երևան քաղաք'!BW338+Շիրակ!BW338+Կոտայք!BW338+Լոռի!BW338+Արագածոտն!BW338+Գեղարքունիքի!BW338+Արմավիր!BW338+'Արարատի և Վայոց ձոր'!BW338+Տավուշ!BW337+Սյունիք!BW338)</f>
        <v>0</v>
      </c>
      <c r="BX339" s="56">
        <f>SUM('Երևան քաղաք'!BX338+Շիրակ!BX338+Կոտայք!BX338+Լոռի!BX338+Արագածոտն!BX338+Գեղարքունիքի!BX338+Արմավիր!BX338+'Արարատի և Վայոց ձոր'!BX338+Տավուշ!BX337+Սյունիք!BX338)</f>
        <v>0</v>
      </c>
      <c r="BY339" s="56">
        <f>SUM('Երևան քաղաք'!BY338+Շիրակ!BY338+Կոտայք!BY338+Լոռի!BY338+Արագածոտն!BY338+Գեղարքունիքի!BY338+Արմավիր!BY338+'Արարատի և Վայոց ձոր'!BY338+Տավուշ!BY337+Սյունիք!BY338)</f>
        <v>1</v>
      </c>
      <c r="BZ339" s="56">
        <f>SUM('Երևան քաղաք'!BZ338+Շիրակ!BZ338+Կոտայք!BZ338+Լոռի!BZ338+Արագածոտն!BZ338+Գեղարքունիքի!BZ338+Արմավիր!BZ338+'Արարատի և Վայոց ձոր'!BZ338+Տավուշ!BZ337+Սյունիք!BZ338)</f>
        <v>0</v>
      </c>
      <c r="CA339" s="56"/>
      <c r="CB339" s="133">
        <f t="shared" si="100"/>
        <v>0</v>
      </c>
      <c r="CC339" s="134">
        <f t="shared" si="101"/>
        <v>0</v>
      </c>
      <c r="CD339" s="134">
        <f t="shared" si="102"/>
        <v>1</v>
      </c>
      <c r="CE339" s="134">
        <f t="shared" si="103"/>
        <v>1</v>
      </c>
      <c r="CF339" s="134">
        <f t="shared" si="117"/>
        <v>0</v>
      </c>
      <c r="CG339" s="134">
        <f t="shared" si="118"/>
        <v>0</v>
      </c>
      <c r="CH339" s="134">
        <f t="shared" si="104"/>
        <v>1</v>
      </c>
      <c r="CI339" s="134">
        <f t="shared" si="119"/>
        <v>1</v>
      </c>
      <c r="CJ339" s="134">
        <f t="shared" si="105"/>
        <v>1</v>
      </c>
      <c r="CK339" s="134">
        <f t="shared" si="106"/>
        <v>1</v>
      </c>
      <c r="CL339" s="134">
        <f t="shared" si="107"/>
        <v>1</v>
      </c>
      <c r="CM339" s="134">
        <f t="shared" si="108"/>
        <v>1</v>
      </c>
      <c r="CN339" s="135">
        <f t="shared" si="109"/>
        <v>1</v>
      </c>
      <c r="CO339" s="135">
        <f t="shared" si="110"/>
        <v>1</v>
      </c>
      <c r="CP339" s="135">
        <f t="shared" si="111"/>
        <v>0</v>
      </c>
      <c r="CQ339" s="135">
        <f t="shared" si="112"/>
        <v>0</v>
      </c>
      <c r="CR339" s="135">
        <f t="shared" si="113"/>
        <v>0</v>
      </c>
      <c r="CS339" s="135">
        <f t="shared" si="114"/>
        <v>0</v>
      </c>
      <c r="CT339" s="135">
        <f t="shared" si="115"/>
        <v>0</v>
      </c>
      <c r="CU339" s="135">
        <f t="shared" si="116"/>
        <v>0</v>
      </c>
    </row>
    <row r="340" spans="1:99" ht="20.100000000000001" customHeight="1" x14ac:dyDescent="0.3">
      <c r="A340" s="37" t="s">
        <v>288</v>
      </c>
      <c r="B340" s="33" t="s">
        <v>484</v>
      </c>
      <c r="C340" s="39"/>
      <c r="D340" s="35">
        <f>SUM('Երևան քաղաք:Սյունիք'!D339)</f>
        <v>0</v>
      </c>
      <c r="E340" s="35">
        <f>SUM('Երևան քաղաք:Սյունիք'!E339)</f>
        <v>62</v>
      </c>
      <c r="F340" s="35">
        <f>SUM('Երևան քաղաք:Սյունիք'!F339)</f>
        <v>62</v>
      </c>
      <c r="G340" s="35">
        <f>SUM('Երևան քաղաք:Սյունիք'!G339)</f>
        <v>1</v>
      </c>
      <c r="H340" s="35">
        <f>SUM('Երևան քաղաք:Սյունիք'!H339)</f>
        <v>1</v>
      </c>
      <c r="I340" s="35">
        <f>SUM('Երևան քաղաք:Սյունիք'!I339)</f>
        <v>163</v>
      </c>
      <c r="J340" s="35">
        <f>SUM('Երևան քաղաք:Սյունիք'!J339)</f>
        <v>3</v>
      </c>
      <c r="K340" s="35">
        <f>SUM('Երևան քաղաք:Սյունիք'!K339)</f>
        <v>0</v>
      </c>
      <c r="L340" s="35">
        <f>SUM('Երևան քաղաք:Սյունիք'!L339)</f>
        <v>166</v>
      </c>
      <c r="M340" s="35">
        <f>SUM('Երևան քաղաք:Սյունիք'!M339)</f>
        <v>0</v>
      </c>
      <c r="N340" s="35">
        <f>SUM('Երևան քաղաք:Սյունիք'!N339)</f>
        <v>0</v>
      </c>
      <c r="O340" s="35">
        <f>SUM('Երևան քաղաք:Սյունիք'!O339)</f>
        <v>67</v>
      </c>
      <c r="P340" s="35">
        <f>SUM('Երևան քաղաք:Սյունիք'!P339)</f>
        <v>15</v>
      </c>
      <c r="Q340" s="35">
        <f>SUM('Երևան քաղաք:Սյունիք'!Q339)</f>
        <v>4</v>
      </c>
      <c r="R340" s="35">
        <f>SUM('Երևան քաղաք:Սյունիք'!R339)</f>
        <v>50</v>
      </c>
      <c r="S340" s="35">
        <f>SUM('Երևան քաղաք:Սյունիք'!S339)</f>
        <v>22</v>
      </c>
      <c r="T340" s="35">
        <f>SUM('Երևան քաղաք:Սյունիք'!T339)</f>
        <v>1</v>
      </c>
      <c r="U340" s="35">
        <f>SUM('Երևան քաղաք:Սյունիք'!U339)</f>
        <v>0</v>
      </c>
      <c r="V340" s="35">
        <f>SUM('Երևան քաղաք:Սյունիք'!V339)</f>
        <v>0</v>
      </c>
      <c r="W340" s="35">
        <f>SUM('Երևան քաղաք:Սյունիք'!W339)</f>
        <v>159</v>
      </c>
      <c r="X340" s="35">
        <f>SUM('Երևան քաղաք:Սյունիք'!X339)</f>
        <v>0</v>
      </c>
      <c r="Y340" s="35">
        <f>SUM('Երևան քաղաք:Սյունիք'!Y339)</f>
        <v>1</v>
      </c>
      <c r="Z340" s="35">
        <f>SUM('Երևան քաղաք:Սյունիք'!Z339)</f>
        <v>0</v>
      </c>
      <c r="AA340" s="35">
        <f>SUM('Երևան քաղաք:Սյունիք'!AA339)</f>
        <v>0</v>
      </c>
      <c r="AB340" s="35">
        <f>SUM('Երևան քաղաք:Սյունիք'!AB339)</f>
        <v>1</v>
      </c>
      <c r="AC340" s="35">
        <f>SUM('Երևան քաղաք:Սյունիք'!AC339)</f>
        <v>5</v>
      </c>
      <c r="AD340" s="35">
        <f>SUM('Երևան քաղաք:Սյունիք'!AD339)</f>
        <v>160</v>
      </c>
      <c r="AE340" s="35">
        <f>SUM('Երևան քաղաք:Սյունիք'!AE339)</f>
        <v>0</v>
      </c>
      <c r="AF340" s="35">
        <f>SUM('Երևան քաղաք:Սյունիք'!AF339)</f>
        <v>0</v>
      </c>
      <c r="AG340" s="35">
        <f>SUM('Երևան քաղաք:Սյունիք'!AG339)</f>
        <v>0</v>
      </c>
      <c r="AH340" s="35">
        <f>SUM('Երևան քաղաք:Սյունիք'!AH339)</f>
        <v>0</v>
      </c>
      <c r="AI340" s="35">
        <f>SUM('Երևան քաղաք:Սյունիք'!AI339)</f>
        <v>0</v>
      </c>
      <c r="AJ340" s="35">
        <f>SUM('Երևան քաղաք:Սյունիք'!AJ339)</f>
        <v>0</v>
      </c>
      <c r="AK340" s="35">
        <f>SUM('Երևան քաղաք:Սյունիք'!AK339)</f>
        <v>6</v>
      </c>
      <c r="AL340" s="35">
        <f>SUM('Երևան քաղաք:Սյունիք'!AL339)</f>
        <v>0</v>
      </c>
      <c r="AM340" s="35">
        <f>SUM('Երևան քաղաք:Սյունիք'!AM339)</f>
        <v>0</v>
      </c>
      <c r="AN340" s="35">
        <f>SUM('Երևան քաղաք:Սյունիք'!AN339)</f>
        <v>0</v>
      </c>
      <c r="AO340" s="35">
        <f>SUM('Երևան քաղաք:Սյունիք'!AO339)</f>
        <v>133</v>
      </c>
      <c r="AP340" s="35">
        <f>SUM('Երևան քաղաք:Սյունիք'!AP339)</f>
        <v>32</v>
      </c>
      <c r="AQ340" s="35">
        <f>SUM('Երևան քաղաք:Սյունիք'!AQ339)</f>
        <v>1</v>
      </c>
      <c r="AR340" s="35">
        <f>SUM('Երևան քաղաք:Սյունիք'!AR339)</f>
        <v>1</v>
      </c>
      <c r="AS340" s="35">
        <f>SUM('Երևան քաղաք:Սյունիք'!AS339)</f>
        <v>141</v>
      </c>
      <c r="AT340" s="35">
        <f>SUM('Երևան քաղաք:Սյունիք'!AT339)</f>
        <v>5</v>
      </c>
      <c r="AU340" s="35">
        <f>SUM('Երևան քաղաք:Սյունիք'!AU339)</f>
        <v>0</v>
      </c>
      <c r="AV340" s="35">
        <f>SUM('Երևան քաղաք:Սյունիք'!AV339)</f>
        <v>0</v>
      </c>
      <c r="AW340" s="35">
        <f>SUM('Երևան քաղաք:Սյունիք'!AW339)</f>
        <v>19</v>
      </c>
      <c r="AX340" s="35">
        <f>SUM('Երևան քաղաք:Սյունիք'!AX339)</f>
        <v>0</v>
      </c>
      <c r="AY340" s="35">
        <f>SUM('Երևան քաղաք:Սյունիք'!AY339)</f>
        <v>166</v>
      </c>
      <c r="AZ340" s="35">
        <f>SUM('Երևան քաղաք:Սյունիք'!AZ339)</f>
        <v>0</v>
      </c>
      <c r="BA340" s="35">
        <f>SUM('Երևան քաղաք:Սյունիք'!BA339)</f>
        <v>0</v>
      </c>
      <c r="BB340" s="35">
        <f>SUM('Երևան քաղաք:Սյունիք'!BB339)</f>
        <v>2</v>
      </c>
      <c r="BC340" s="35">
        <f>SUM('Երևան քաղաք:Սյունիք'!BC339)</f>
        <v>2</v>
      </c>
      <c r="BD340" s="35">
        <f>SUM('Երևան քաղաք:Սյունիք'!BD339)</f>
        <v>0</v>
      </c>
      <c r="BE340" s="35">
        <f>SUM('Երևան քաղաք:Սյունիք'!BE339)</f>
        <v>0</v>
      </c>
      <c r="BF340" s="35">
        <f>SUM('Երևան քաղաք:Սյունիք'!BF339)</f>
        <v>2</v>
      </c>
      <c r="BG340" s="35">
        <f>SUM('Երևան քաղաք:Սյունիք'!BG339)</f>
        <v>0</v>
      </c>
      <c r="BH340" s="35">
        <f>SUM('Երևան քաղաք:Սյունիք'!BH339)</f>
        <v>0</v>
      </c>
      <c r="BI340" s="35">
        <f>SUM('Երևան քաղաք:Սյունիք'!BI339)</f>
        <v>0</v>
      </c>
      <c r="BJ340" s="35">
        <f>SUM('Երևան քաղաք:Սյունիք'!BJ339)</f>
        <v>2</v>
      </c>
      <c r="BK340" s="35">
        <f>SUM('Երևան քաղաք:Սյունիք'!BK339)</f>
        <v>1</v>
      </c>
      <c r="BL340" s="35">
        <f>SUM('Երևան քաղաք:Սյունիք'!BL339)</f>
        <v>0</v>
      </c>
      <c r="BM340" s="35">
        <f>SUM('Երևան քաղաք:Սյունիք'!BM339)</f>
        <v>0</v>
      </c>
      <c r="BN340" s="35">
        <f>SUM('Երևան քաղաք:Սյունիք'!BN339)</f>
        <v>1</v>
      </c>
      <c r="BO340" s="35">
        <f>SUM('Երևան քաղաք:Սյունիք'!BO339)</f>
        <v>0</v>
      </c>
      <c r="BP340" s="35">
        <f>SUM('Երևան քաղաք:Սյունիք'!BP339)</f>
        <v>1</v>
      </c>
      <c r="BQ340" s="35">
        <f>SUM('Երևան քաղաք:Սյունիք'!BQ339)</f>
        <v>0</v>
      </c>
      <c r="BR340" s="35">
        <f>SUM('Երևան քաղաք:Սյունիք'!BR339)</f>
        <v>0</v>
      </c>
      <c r="BS340" s="35">
        <f>SUM('Երևան քաղաք:Սյունիք'!BS339)</f>
        <v>1</v>
      </c>
      <c r="BT340" s="35">
        <f>SUM('Երևան քաղաք:Սյունիք'!BT339)</f>
        <v>0</v>
      </c>
      <c r="BU340" s="35">
        <f>SUM('Երևան քաղաք:Սյունիք'!BU339)</f>
        <v>226</v>
      </c>
      <c r="BV340" s="35">
        <f>SUM('Երևան քաղաք:Սյունիք'!BV339)</f>
        <v>3</v>
      </c>
      <c r="BW340" s="35">
        <f>SUM('Երևան քաղաք:Սյունիք'!BW339)</f>
        <v>0</v>
      </c>
      <c r="BX340" s="35">
        <f>SUM('Երևան քաղաք:Սյունիք'!BX339)</f>
        <v>0</v>
      </c>
      <c r="BY340" s="35">
        <f>SUM('Երևան քաղաք:Սյունիք'!BY339)</f>
        <v>163</v>
      </c>
      <c r="BZ340" s="35">
        <f>SUM('Երևան քաղաք:Սյունիք'!BZ339)</f>
        <v>17</v>
      </c>
      <c r="CA340" s="35">
        <f>SUM('Երևան քաղաք:Սյունիք'!CA339)</f>
        <v>0</v>
      </c>
      <c r="CB340" s="133">
        <f t="shared" si="100"/>
        <v>62</v>
      </c>
      <c r="CC340" s="134">
        <f t="shared" si="101"/>
        <v>62</v>
      </c>
      <c r="CD340" s="134">
        <f t="shared" si="102"/>
        <v>166</v>
      </c>
      <c r="CE340" s="134">
        <f t="shared" si="103"/>
        <v>166</v>
      </c>
      <c r="CF340" s="134">
        <f t="shared" si="117"/>
        <v>159</v>
      </c>
      <c r="CG340" s="134">
        <f t="shared" si="118"/>
        <v>159</v>
      </c>
      <c r="CH340" s="134">
        <f t="shared" si="104"/>
        <v>166</v>
      </c>
      <c r="CI340" s="134">
        <f t="shared" si="119"/>
        <v>166</v>
      </c>
      <c r="CJ340" s="134">
        <f t="shared" si="105"/>
        <v>166</v>
      </c>
      <c r="CK340" s="134">
        <f t="shared" si="106"/>
        <v>166</v>
      </c>
      <c r="CL340" s="134">
        <f t="shared" si="107"/>
        <v>166</v>
      </c>
      <c r="CM340" s="134">
        <f t="shared" si="108"/>
        <v>166</v>
      </c>
      <c r="CN340" s="135">
        <f t="shared" si="109"/>
        <v>166</v>
      </c>
      <c r="CO340" s="135">
        <f t="shared" si="110"/>
        <v>166</v>
      </c>
      <c r="CP340" s="135">
        <f t="shared" si="111"/>
        <v>2</v>
      </c>
      <c r="CQ340" s="135">
        <f t="shared" si="112"/>
        <v>2</v>
      </c>
      <c r="CR340" s="135">
        <f t="shared" si="113"/>
        <v>2</v>
      </c>
      <c r="CS340" s="135">
        <f t="shared" si="114"/>
        <v>2</v>
      </c>
      <c r="CT340" s="135">
        <f t="shared" si="115"/>
        <v>1</v>
      </c>
      <c r="CU340" s="135">
        <f t="shared" si="116"/>
        <v>1</v>
      </c>
    </row>
    <row r="341" spans="1:99" ht="20.100000000000001" customHeight="1" x14ac:dyDescent="0.3">
      <c r="A341" s="41" t="s">
        <v>289</v>
      </c>
      <c r="B341" s="39" t="s">
        <v>352</v>
      </c>
      <c r="C341" s="57">
        <v>356</v>
      </c>
      <c r="D341" s="56">
        <f>SUM('Երևան քաղաք'!D340+Շիրակ!D340+Կոտայք!D340+Լոռի!D340+Արագածոտն!D340+Գեղարքունիքի!D340+Արմավիր!D340+'Արարատի և Վայոց ձոր'!D340+Տավուշ!D339+Սյունիք!D340)</f>
        <v>0</v>
      </c>
      <c r="E341" s="56">
        <f>SUM('Երևան քաղաք'!E340+Շիրակ!E340+Կոտայք!E340+Լոռի!E340+Արագածոտն!E340+Գեղարքունիքի!E340+Արմավիր!E340+'Արարատի և Վայոց ձոր'!E340+Տավուշ!E339+Սյունիք!E340)</f>
        <v>9</v>
      </c>
      <c r="F341" s="56">
        <f>SUM('Երևան քաղաք'!F340+Շիրակ!F340+Կոտայք!F340+Լոռի!F340+Արագածոտն!F340+Գեղարքունիքի!F340+Արմավիր!F340+'Արարատի և Վայոց ձոր'!F340+Տավուշ!F339+Սյունիք!F340)</f>
        <v>9</v>
      </c>
      <c r="G341" s="56">
        <f>SUM('Երևան քաղաք'!G340+Շիրակ!G340+Կոտայք!G340+Լոռի!G340+Արագածոտն!G340+Գեղարքունիքի!G340+Արմավիր!G340+'Արարատի և Վայոց ձոր'!G340+Տավուշ!G339+Սյունիք!G340)</f>
        <v>1</v>
      </c>
      <c r="H341" s="56">
        <f>SUM('Երևան քաղաք'!H340+Շիրակ!H340+Կոտայք!H340+Լոռի!H340+Արագածոտն!H340+Գեղարքունիքի!H340+Արմավիր!H340+'Արարատի և Վայոց ձոր'!H340+Տավուշ!H339+Սյունիք!H340)</f>
        <v>0</v>
      </c>
      <c r="I341" s="56">
        <f>SUM('Երևան քաղաք'!I340+Շիրակ!I340+Կոտայք!I340+Լոռի!I340+Արագածոտն!I340+Գեղարքունիքի!I340+Արմավիր!I340+'Արարատի և Վայոց ձոր'!I340+Տավուշ!I339+Սյունիք!I340)</f>
        <v>24</v>
      </c>
      <c r="J341" s="56">
        <f>SUM('Երևան քաղաք'!J340+Շիրակ!J340+Կոտայք!J340+Լոռի!J340+Արագածոտն!J340+Գեղարքունիքի!J340+Արմավիր!J340+'Արարատի և Վայոց ձոր'!J340+Տավուշ!J339+Սյունիք!J340)</f>
        <v>0</v>
      </c>
      <c r="K341" s="56">
        <f>SUM('Երևան քաղաք'!K340+Շիրակ!K340+Կոտայք!K340+Լոռի!K340+Արագածոտն!K340+Գեղարքունիքի!K340+Արմավիր!K340+'Արարատի և Վայոց ձոր'!K340+Տավուշ!K339+Սյունիք!K340)</f>
        <v>0</v>
      </c>
      <c r="L341" s="56">
        <f>SUM('Երևան քաղաք'!L340+Շիրակ!L340+Կոտայք!L340+Լոռի!L340+Արագածոտն!L340+Գեղարքունիքի!L340+Արմավիր!L340+'Արարատի և Վայոց ձոր'!L340+Տավուշ!L339+Սյունիք!L340)</f>
        <v>24</v>
      </c>
      <c r="M341" s="56">
        <f>SUM('Երևան քաղաք'!M340+Շիրակ!M340+Կոտայք!M340+Լոռի!M340+Արագածոտն!M340+Գեղարքունիքի!M340+Արմավիր!M340+'Արարատի և Վայոց ձոր'!M340+Տավուշ!M339+Սյունիք!M340)</f>
        <v>0</v>
      </c>
      <c r="N341" s="56">
        <f>SUM('Երևան քաղաք'!N340+Շիրակ!N340+Կոտայք!N340+Լոռի!N340+Արագածոտն!N340+Գեղարքունիքի!N340+Արմավիր!N340+'Արարատի և Վայոց ձոր'!N340+Տավուշ!N339+Սյունիք!N340)</f>
        <v>0</v>
      </c>
      <c r="O341" s="56">
        <f>SUM('Երևան քաղաք'!O340+Շիրակ!O340+Կոտայք!O340+Լոռի!O340+Արագածոտն!O340+Գեղարքունիքի!O340+Արմավիր!O340+'Արարատի և Վայոց ձոր'!O340+Տավուշ!O339+Սյունիք!O340)</f>
        <v>7</v>
      </c>
      <c r="P341" s="56">
        <f>SUM('Երևան քաղաք'!P340+Շիրակ!P340+Կոտայք!P340+Լոռի!P340+Արագածոտն!P340+Գեղարքունիքի!P340+Արմավիր!P340+'Արարատի և Վայոց ձոր'!P340+Տավուշ!P339+Սյունիք!P340)</f>
        <v>0</v>
      </c>
      <c r="Q341" s="56">
        <f>SUM('Երևան քաղաք'!Q340+Շիրակ!Q340+Կոտայք!Q340+Լոռի!Q340+Արագածոտն!Q340+Գեղարքունիքի!Q340+Արմավիր!Q340+'Արարատի և Վայոց ձոր'!Q340+Տավուշ!Q339+Սյունիք!Q340)</f>
        <v>2</v>
      </c>
      <c r="R341" s="56">
        <f>SUM('Երևան քաղաք'!R340+Շիրակ!R340+Կոտայք!R340+Լոռի!R340+Արագածոտն!R340+Գեղարքունիքի!R340+Արմավիր!R340+'Արարատի և Վայոց ձոր'!R340+Տավուշ!R339+Սյունիք!R340)</f>
        <v>12</v>
      </c>
      <c r="S341" s="56">
        <f>SUM('Երևան քաղաք'!S340+Շիրակ!S340+Կոտայք!S340+Լոռի!S340+Արագածոտն!S340+Գեղարքունիքի!S340+Արմավիր!S340+'Արարատի և Վայոց ձոր'!S340+Տավուշ!S339+Սյունիք!S340)</f>
        <v>3</v>
      </c>
      <c r="T341" s="56">
        <f>SUM('Երևան քաղաք'!T340+Շիրակ!T340+Կոտայք!T340+Լոռի!T340+Արագածոտն!T340+Գեղարքունիքի!T340+Արմավիր!T340+'Արարատի և Վայոց ձոր'!T340+Տավուշ!T339+Սյունիք!T340)</f>
        <v>0</v>
      </c>
      <c r="U341" s="56">
        <f>SUM('Երևան քաղաք'!U340+Շիրակ!U340+Կոտայք!U340+Լոռի!U340+Արագածոտն!U340+Գեղարքունիքի!U340+Արմավիր!U340+'Արարատի և Վայոց ձոր'!U340+Տավուշ!U339+Սյունիք!U340)</f>
        <v>0</v>
      </c>
      <c r="V341" s="56">
        <f>SUM('Երևան քաղաք'!V340+Շիրակ!V340+Կոտայք!V340+Լոռի!V340+Արագածոտն!V340+Գեղարքունիքի!V340+Արմավիր!V340+'Արարատի և Վայոց ձոր'!V340+Տավուշ!V339+Սյունիք!V340)</f>
        <v>0</v>
      </c>
      <c r="W341" s="56">
        <f>SUM('Երևան քաղաք'!W340+Շիրակ!W340+Կոտայք!W340+Լոռի!W340+Արագածոտն!W340+Գեղարքունիքի!W340+Արմավիր!W340+'Արարատի և Վայոց ձոր'!W340+Տավուշ!W339+Սյունիք!W340)</f>
        <v>24</v>
      </c>
      <c r="X341" s="56">
        <f>SUM('Երևան քաղաք'!X340+Շիրակ!X340+Կոտայք!X340+Լոռի!X340+Արագածոտն!X340+Գեղարքունիքի!X340+Արմավիր!X340+'Արարատի և Վայոց ձոր'!X340+Տավուշ!X339+Սյունիք!X340)</f>
        <v>0</v>
      </c>
      <c r="Y341" s="56">
        <f>SUM('Երևան քաղաք'!Y340+Շիրակ!Y340+Կոտայք!Y340+Լոռի!Y340+Արագածոտն!Y340+Գեղարքունիքի!Y340+Արմավիր!Y340+'Արարատի և Վայոց ձոր'!Y340+Տավուշ!Y339+Սյունիք!Y340)</f>
        <v>0</v>
      </c>
      <c r="Z341" s="56">
        <f>SUM('Երևան քաղաք'!Z340+Շիրակ!Z340+Կոտայք!Z340+Լոռի!Z340+Արագածոտն!Z340+Գեղարքունիքի!Z340+Արմավիր!Z340+'Արարատի և Վայոց ձոր'!Z340+Տավուշ!Z339+Սյունիք!Z340)</f>
        <v>0</v>
      </c>
      <c r="AA341" s="56">
        <f>SUM('Երևան քաղաք'!AA340+Շիրակ!AA340+Կոտայք!AA340+Լոռի!AA340+Արագածոտն!AA340+Գեղարքունիքի!AA340+Արմավիր!AA340+'Արարատի և Վայոց ձոր'!AA340+Տավուշ!AA339+Սյունիք!AA340)</f>
        <v>0</v>
      </c>
      <c r="AB341" s="56">
        <f>SUM('Երևան քաղաք'!AB340+Շիրակ!AB340+Կոտայք!AB340+Լոռի!AB340+Արագածոտն!AB340+Գեղարքունիքի!AB340+Արմավիր!AB340+'Արարատի և Վայոց ձոր'!AB340+Տավուշ!AB339+Սյունիք!AB340)</f>
        <v>0</v>
      </c>
      <c r="AC341" s="56">
        <f>SUM('Երևան քաղաք'!AC340+Շիրակ!AC340+Կոտայք!AC340+Լոռի!AC340+Արագածոտն!AC340+Գեղարքունիքի!AC340+Արմավիր!AC340+'Արարատի և Վայոց ձոր'!AC340+Տավուշ!AC339+Սյունիք!AC340)</f>
        <v>0</v>
      </c>
      <c r="AD341" s="56">
        <f>SUM('Երևան քաղաք'!AD340+Շիրակ!AD340+Կոտայք!AD340+Լոռի!AD340+Արագածոտն!AD340+Գեղարքունիքի!AD340+Արմավիր!AD340+'Արարատի և Վայոց ձոր'!AD340+Տավուշ!AD339+Սյունիք!AD340)</f>
        <v>23</v>
      </c>
      <c r="AE341" s="56">
        <f>SUM('Երևան քաղաք'!AE340+Շիրակ!AE340+Կոտայք!AE340+Լոռի!AE340+Արագածոտն!AE340+Գեղարքունիքի!AE340+Արմավիր!AE340+'Արարատի և Վայոց ձոր'!AE340+Տավուշ!AE339+Սյունիք!AE340)</f>
        <v>0</v>
      </c>
      <c r="AF341" s="56">
        <f>SUM('Երևան քաղաք'!AF340+Շիրակ!AF340+Կոտայք!AF340+Լոռի!AF340+Արագածոտն!AF340+Գեղարքունիքի!AF340+Արմավիր!AF340+'Արարատի և Վայոց ձոր'!AF340+Տավուշ!AF339+Սյունիք!AF340)</f>
        <v>0</v>
      </c>
      <c r="AG341" s="56">
        <f>SUM('Երևան քաղաք'!AG340+Շիրակ!AG340+Կոտայք!AG340+Լոռի!AG340+Արագածոտն!AG340+Գեղարքունիքի!AG340+Արմավիր!AG340+'Արարատի և Վայոց ձոր'!AG340+Տավուշ!AG339+Սյունիք!AG340)</f>
        <v>0</v>
      </c>
      <c r="AH341" s="56">
        <f>SUM('Երևան քաղաք'!AH340+Շիրակ!AH340+Կոտայք!AH340+Լոռի!AH340+Արագածոտն!AH340+Գեղարքունիքի!AH340+Արմավիր!AH340+'Արարատի և Վայոց ձոր'!AH340+Տավուշ!AH339+Սյունիք!AH340)</f>
        <v>0</v>
      </c>
      <c r="AI341" s="56">
        <f>SUM('Երևան քաղաք'!AI340+Շիրակ!AI340+Կոտայք!AI340+Լոռի!AI340+Արագածոտն!AI340+Գեղարքունիքի!AI340+Արմավիր!AI340+'Արարատի և Վայոց ձոր'!AI340+Տավուշ!AI339+Սյունիք!AI340)</f>
        <v>0</v>
      </c>
      <c r="AJ341" s="56">
        <f>SUM('Երևան քաղաք'!AJ340+Շիրակ!AJ340+Կոտայք!AJ340+Լոռի!AJ340+Արագածոտն!AJ340+Գեղարքունիքի!AJ340+Արմավիր!AJ340+'Արարատի և Վայոց ձոր'!AJ340+Տավուշ!AJ339+Սյունիք!AJ340)</f>
        <v>0</v>
      </c>
      <c r="AK341" s="56">
        <f>SUM('Երևան քաղաք'!AK340+Շիրակ!AK340+Կոտայք!AK340+Լոռի!AK340+Արագածոտն!AK340+Գեղարքունիքի!AK340+Արմավիր!AK340+'Արարատի և Վայոց ձոր'!AK340+Տավուշ!AK339+Սյունիք!AK340)</f>
        <v>6</v>
      </c>
      <c r="AL341" s="56">
        <f>SUM('Երևան քաղաք'!AL340+Շիրակ!AL340+Կոտայք!AL340+Լոռի!AL340+Արագածոտն!AL340+Գեղարքունիքի!AL340+Արմավիր!AL340+'Արարատի և Վայոց ձոր'!AL340+Տավուշ!AL339+Սյունիք!AL340)</f>
        <v>0</v>
      </c>
      <c r="AM341" s="56">
        <f>SUM('Երևան քաղաք'!AM340+Շիրակ!AM340+Կոտայք!AM340+Լոռի!AM340+Արագածոտն!AM340+Գեղարքունիքի!AM340+Արմավիր!AM340+'Արարատի և Վայոց ձոր'!AM340+Տավուշ!AM339+Սյունիք!AM340)</f>
        <v>0</v>
      </c>
      <c r="AN341" s="56">
        <f>SUM('Երևան քաղաք'!AN340+Շիրակ!AN340+Կոտայք!AN340+Լոռի!AN340+Արագածոտն!AN340+Գեղարքունիքի!AN340+Արմավիր!AN340+'Արարատի և Վայոց ձոր'!AN340+Տավուշ!AN339+Սյունիք!AN340)</f>
        <v>0</v>
      </c>
      <c r="AO341" s="56">
        <f>SUM('Երևան քաղաք'!AO340+Շիրակ!AO340+Կոտայք!AO340+Լոռի!AO340+Արագածոտն!AO340+Գեղարքունիքի!AO340+Արմավիր!AO340+'Արարատի և Վայոց ձոր'!AO340+Տավուշ!AO339+Սյունիք!AO340)</f>
        <v>20</v>
      </c>
      <c r="AP341" s="56">
        <f>SUM('Երևան քաղաք'!AP340+Շիրակ!AP340+Կոտայք!AP340+Լոռի!AP340+Արագածոտն!AP340+Գեղարքունիքի!AP340+Արմավիր!AP340+'Արարատի և Վայոց ձոր'!AP340+Տավուշ!AP339+Սյունիք!AP340)</f>
        <v>4</v>
      </c>
      <c r="AQ341" s="56">
        <f>SUM('Երևան քաղաք'!AQ340+Շիրակ!AQ340+Կոտայք!AQ340+Լոռի!AQ340+Արագածոտն!AQ340+Գեղարքունիքի!AQ340+Արմավիր!AQ340+'Արարատի և Վայոց ձոր'!AQ340+Տավուշ!AQ339+Սյունիք!AQ340)</f>
        <v>0</v>
      </c>
      <c r="AR341" s="56">
        <f>SUM('Երևան քաղաք'!AR340+Շիրակ!AR340+Կոտայք!AR340+Լոռի!AR340+Արագածոտն!AR340+Գեղարքունիքի!AR340+Արմավիր!AR340+'Արարատի և Վայոց ձոր'!AR340+Տավուշ!AR339+Սյունիք!AR340)</f>
        <v>1</v>
      </c>
      <c r="AS341" s="56">
        <f>SUM('Երևան քաղաք'!AS340+Շիրակ!AS340+Կոտայք!AS340+Լոռի!AS340+Արագածոտն!AS340+Գեղարքունիքի!AS340+Արմավիր!AS340+'Արարատի և Վայոց ձոր'!AS340+Տավուշ!AS339+Սյունիք!AS340)</f>
        <v>23</v>
      </c>
      <c r="AT341" s="56">
        <f>SUM('Երևան քաղաք'!AT340+Շիրակ!AT340+Կոտայք!AT340+Լոռի!AT340+Արագածոտն!AT340+Գեղարքունիքի!AT340+Արմավիր!AT340+'Արարատի և Վայոց ձոր'!AT340+Տավուշ!AT339+Սյունիք!AT340)</f>
        <v>0</v>
      </c>
      <c r="AU341" s="56">
        <f>SUM('Երևան քաղաք'!AU340+Շիրակ!AU340+Կոտայք!AU340+Լոռի!AU340+Արագածոտն!AU340+Գեղարքունիքի!AU340+Արմավիր!AU340+'Արարատի և Վայոց ձոր'!AU340+Տավուշ!AU339+Սյունիք!AU340)</f>
        <v>0</v>
      </c>
      <c r="AV341" s="56">
        <f>SUM('Երևան քաղաք'!AV340+Շիրակ!AV340+Կոտայք!AV340+Լոռի!AV340+Արագածոտն!AV340+Գեղարքունիքի!AV340+Արմավիր!AV340+'Արարատի և Վայոց ձոր'!AV340+Տավուշ!AV339+Սյունիք!AV340)</f>
        <v>0</v>
      </c>
      <c r="AW341" s="56">
        <f>SUM('Երևան քաղաք'!AW340+Շիրակ!AW340+Կոտայք!AW340+Լոռի!AW340+Արագածոտն!AW340+Գեղարքունիքի!AW340+Արմավիր!AW340+'Արարատի և Վայոց ձոր'!AW340+Տավուշ!AW339+Սյունիք!AW340)</f>
        <v>0</v>
      </c>
      <c r="AX341" s="56">
        <f>SUM('Երևան քաղաք'!AX340+Շիրակ!AX340+Կոտայք!AX340+Լոռի!AX340+Արագածոտն!AX340+Գեղարքունիքի!AX340+Արմավիր!AX340+'Արարատի և Վայոց ձոր'!AX340+Տավուշ!AX339+Սյունիք!AX340)</f>
        <v>0</v>
      </c>
      <c r="AY341" s="56">
        <f>SUM('Երևան քաղաք'!AY340+Շիրակ!AY340+Կոտայք!AY340+Լոռի!AY340+Արագածոտն!AY340+Գեղարքունիքի!AY340+Արմավիր!AY340+'Արարատի և Վայոց ձոր'!AY340+Տավուշ!AY339+Սյունիք!AY340)</f>
        <v>24</v>
      </c>
      <c r="AZ341" s="56">
        <f>SUM('Երևան քաղաք'!AZ340+Շիրակ!AZ340+Կոտայք!AZ340+Լոռի!AZ340+Արագածոտն!AZ340+Գեղարքունիքի!AZ340+Արմավիր!AZ340+'Արարատի և Վայոց ձոր'!AZ340+Տավուշ!AZ339+Սյունիք!AZ340)</f>
        <v>0</v>
      </c>
      <c r="BA341" s="56">
        <f>SUM('Երևան քաղաք'!BA340+Շիրակ!BA340+Կոտայք!BA340+Լոռի!BA340+Արագածոտն!BA340+Գեղարքունիքի!BA340+Արմավիր!BA340+'Արարատի և Վայոց ձոր'!BA340+Տավուշ!BA339+Սյունիք!BA340)</f>
        <v>0</v>
      </c>
      <c r="BB341" s="56">
        <f>SUM('Երևան քաղաք'!BB340+Շիրակ!BB340+Կոտայք!BB340+Լոռի!BB340+Արագածոտն!BB340+Գեղարքունիքի!BB340+Արմավիր!BB340+'Արարատի և Վայոց ձոր'!BB340+Տավուշ!BB339+Սյունիք!BB340)</f>
        <v>0</v>
      </c>
      <c r="BC341" s="56">
        <f>SUM('Երևան քաղաք'!BC340+Շիրակ!BC340+Կոտայք!BC340+Լոռի!BC340+Արագածոտն!BC340+Գեղարքունիքի!BC340+Արմավիր!BC340+'Արարատի և Վայոց ձոր'!BC340+Տավուշ!BC339+Սյունիք!BC340)</f>
        <v>1</v>
      </c>
      <c r="BD341" s="56">
        <f>SUM('Երևան քաղաք'!BD340+Շիրակ!BD340+Կոտայք!BD340+Լոռի!BD340+Արագածոտն!BD340+Գեղարքունիքի!BD340+Արմավիր!BD340+'Արարատի և Վայոց ձոր'!BD340+Տավուշ!BD339+Սյունիք!BD340)</f>
        <v>0</v>
      </c>
      <c r="BE341" s="56">
        <f>SUM('Երևան քաղաք'!BE340+Շիրակ!BE340+Կոտայք!BE340+Լոռի!BE340+Արագածոտն!BE340+Գեղարքունիքի!BE340+Արմավիր!BE340+'Արարատի և Վայոց ձոր'!BE340+Տավուշ!BE339+Սյունիք!BE340)</f>
        <v>0</v>
      </c>
      <c r="BF341" s="56">
        <f>SUM('Երևան քաղաք'!BF340+Շիրակ!BF340+Կոտայք!BF340+Լոռի!BF340+Արագածոտն!BF340+Գեղարքունիքի!BF340+Արմավիր!BF340+'Արարատի և Վայոց ձոր'!BF340+Տավուշ!BF339+Սյունիք!BF340)</f>
        <v>1</v>
      </c>
      <c r="BG341" s="56">
        <f>SUM('Երևան քաղաք'!BG340+Շիրակ!BG340+Կոտայք!BG340+Լոռի!BG340+Արագածոտն!BG340+Գեղարքունիքի!BG340+Արմավիր!BG340+'Արարատի և Վայոց ձոր'!BG340+Տավուշ!BG339+Սյունիք!BG340)</f>
        <v>0</v>
      </c>
      <c r="BH341" s="56">
        <f>SUM('Երևան քաղաք'!BH340+Շիրակ!BH340+Կոտայք!BH340+Լոռի!BH340+Արագածոտն!BH340+Գեղարքունիքի!BH340+Արմավիր!BH340+'Արարատի և Վայոց ձոր'!BH340+Տավուշ!BH339+Սյունիք!BH340)</f>
        <v>0</v>
      </c>
      <c r="BI341" s="56">
        <f>SUM('Երևան քաղաք'!BI340+Շիրակ!BI340+Կոտայք!BI340+Լոռի!BI340+Արագածոտն!BI340+Գեղարքունիքի!BI340+Արմավիր!BI340+'Արարատի և Վայոց ձոր'!BI340+Տավուշ!BI339+Սյունիք!BI340)</f>
        <v>0</v>
      </c>
      <c r="BJ341" s="56">
        <f>SUM('Երևան քաղաք'!BJ340+Շիրակ!BJ340+Կոտայք!BJ340+Լոռի!BJ340+Արագածոտն!BJ340+Գեղարքունիքի!BJ340+Արմավիր!BJ340+'Արարատի և Վայոց ձոր'!BJ340+Տավուշ!BJ339+Սյունիք!BJ340)</f>
        <v>1</v>
      </c>
      <c r="BK341" s="56">
        <f>SUM('Երևան քաղաք'!BK340+Շիրակ!BK340+Կոտայք!BK340+Լոռի!BK340+Արագածոտն!BK340+Գեղարքունիքի!BK340+Արմավիր!BK340+'Արարատի և Վայոց ձոր'!BK340+Տավուշ!BK339+Սյունիք!BK340)</f>
        <v>0</v>
      </c>
      <c r="BL341" s="56">
        <f>SUM('Երևան քաղաք'!BL340+Շիրակ!BL340+Կոտայք!BL340+Լոռի!BL340+Արագածոտն!BL340+Գեղարքունիքի!BL340+Արմավիր!BL340+'Արարատի և Վայոց ձոր'!BL340+Տավուշ!BL339+Սյունիք!BL340)</f>
        <v>0</v>
      </c>
      <c r="BM341" s="56">
        <f>SUM('Երևան քաղաք'!BM340+Շիրակ!BM340+Կոտայք!BM340+Լոռի!BM340+Արագածոտն!BM340+Գեղարքունիքի!BM340+Արմավիր!BM340+'Արարատի և Վայոց ձոր'!BM340+Տավուշ!BM339+Սյունիք!BM340)</f>
        <v>0</v>
      </c>
      <c r="BN341" s="56">
        <f>SUM('Երևան քաղաք'!BN340+Շիրակ!BN340+Կոտայք!BN340+Լոռի!BN340+Արագածոտն!BN340+Գեղարքունիքի!BN340+Արմավիր!BN340+'Արարատի և Վայոց ձոր'!BN340+Տավուշ!BN339+Սյունիք!BN340)</f>
        <v>1</v>
      </c>
      <c r="BO341" s="56">
        <f>SUM('Երևան քաղաք'!BO340+Շիրակ!BO340+Կոտայք!BO340+Լոռի!BO340+Արագածոտն!BO340+Գեղարքունիքի!BO340+Արմավիր!BO340+'Արարատի և Վայոց ձոր'!BO340+Տավուշ!BO339+Սյունիք!BO340)</f>
        <v>0</v>
      </c>
      <c r="BP341" s="56">
        <f>SUM('Երևան քաղաք'!BP340+Շիրակ!BP340+Կոտայք!BP340+Լոռի!BP340+Արագածոտն!BP340+Գեղարքունիքի!BP340+Արմավիր!BP340+'Արարատի և Վայոց ձոր'!BP340+Տավուշ!BP339+Սյունիք!BP340)</f>
        <v>1</v>
      </c>
      <c r="BQ341" s="56">
        <f>SUM('Երևան քաղաք'!BQ340+Շիրակ!BQ340+Կոտայք!BQ340+Լոռի!BQ340+Արագածոտն!BQ340+Գեղարքունիքի!BQ340+Արմավիր!BQ340+'Արարատի և Վայոց ձոր'!BQ340+Տավուշ!BQ339+Սյունիք!BQ340)</f>
        <v>0</v>
      </c>
      <c r="BR341" s="56">
        <f>SUM('Երևան քաղաք'!BR340+Շիրակ!BR340+Կոտայք!BR340+Լոռի!BR340+Արագածոտն!BR340+Գեղարքունիքի!BR340+Արմավիր!BR340+'Արարատի և Վայոց ձոր'!BR340+Տավուշ!BR339+Սյունիք!BR340)</f>
        <v>0</v>
      </c>
      <c r="BS341" s="56">
        <f>SUM('Երևան քաղաք'!BS340+Շիրակ!BS340+Կոտայք!BS340+Լոռի!BS340+Արագածոտն!BS340+Գեղարքունիքի!BS340+Արմավիր!BS340+'Արարատի և Վայոց ձոր'!BS340+Տավուշ!BS339+Սյունիք!BS340)</f>
        <v>1</v>
      </c>
      <c r="BT341" s="56">
        <f>SUM('Երևան քաղաք'!BT340+Շիրակ!BT340+Կոտայք!BT340+Լոռի!BT340+Արագածոտն!BT340+Գեղարքունիքի!BT340+Արմավիր!BT340+'Արարատի և Վայոց ձոր'!BT340+Տավուշ!BT339+Սյունիք!BT340)</f>
        <v>0</v>
      </c>
      <c r="BU341" s="56">
        <f>SUM('Երևան քաղաք'!BU340+Շիրակ!BU340+Կոտայք!BU340+Լոռի!BU340+Արագածոտն!BU340+Գեղարքունիքի!BU340+Արմավիր!BU340+'Արարատի և Վայոց ձոր'!BU340+Տավուշ!BU339+Սյունիք!BU340)</f>
        <v>35</v>
      </c>
      <c r="BV341" s="56">
        <f>SUM('Երևան քաղաք'!BV340+Շիրակ!BV340+Կոտայք!BV340+Լոռի!BV340+Արագածոտն!BV340+Գեղարքունիքի!BV340+Արմավիր!BV340+'Արարատի և Վայոց ձոր'!BV340+Տավուշ!BV339+Սյունիք!BV340)</f>
        <v>0</v>
      </c>
      <c r="BW341" s="56">
        <f>SUM('Երևան քաղաք'!BW340+Շիրակ!BW340+Կոտայք!BW340+Լոռի!BW340+Արագածոտն!BW340+Գեղարքունիքի!BW340+Արմավիր!BW340+'Արարատի և Վայոց ձոր'!BW340+Տավուշ!BW339+Սյունիք!BW340)</f>
        <v>0</v>
      </c>
      <c r="BX341" s="56">
        <f>SUM('Երևան քաղաք'!BX340+Շիրակ!BX340+Կոտայք!BX340+Լոռի!BX340+Արագածոտն!BX340+Գեղարքունիքի!BX340+Արմավիր!BX340+'Արարատի և Վայոց ձոր'!BX340+Տավուշ!BX339+Սյունիք!BX340)</f>
        <v>0</v>
      </c>
      <c r="BY341" s="56">
        <f>SUM('Երևան քաղաք'!BY340+Շիրակ!BY340+Կոտայք!BY340+Լոռի!BY340+Արագածոտն!BY340+Գեղարքունիքի!BY340+Արմավիր!BY340+'Արարատի և Վայոց ձոր'!BY340+Տավուշ!BY339+Սյունիք!BY340)</f>
        <v>24</v>
      </c>
      <c r="BZ341" s="56">
        <f>SUM('Երևան քաղաք'!BZ340+Շիրակ!BZ340+Կոտայք!BZ340+Լոռի!BZ340+Արագածոտն!BZ340+Գեղարքունիքի!BZ340+Արմավիր!BZ340+'Արարատի և Վայոց ձոր'!BZ340+Տավուշ!BZ339+Սյունիք!BZ340)</f>
        <v>0</v>
      </c>
      <c r="CA341" s="56"/>
      <c r="CB341" s="133">
        <f t="shared" si="100"/>
        <v>9</v>
      </c>
      <c r="CC341" s="134">
        <f t="shared" si="101"/>
        <v>9</v>
      </c>
      <c r="CD341" s="134">
        <f t="shared" si="102"/>
        <v>24</v>
      </c>
      <c r="CE341" s="134">
        <f t="shared" si="103"/>
        <v>24</v>
      </c>
      <c r="CF341" s="134">
        <f t="shared" si="117"/>
        <v>24</v>
      </c>
      <c r="CG341" s="134">
        <f t="shared" si="118"/>
        <v>24</v>
      </c>
      <c r="CH341" s="134">
        <f t="shared" si="104"/>
        <v>24</v>
      </c>
      <c r="CI341" s="134">
        <f t="shared" si="119"/>
        <v>24</v>
      </c>
      <c r="CJ341" s="134">
        <f t="shared" si="105"/>
        <v>24</v>
      </c>
      <c r="CK341" s="134">
        <f t="shared" si="106"/>
        <v>24</v>
      </c>
      <c r="CL341" s="134">
        <f t="shared" si="107"/>
        <v>24</v>
      </c>
      <c r="CM341" s="134">
        <f t="shared" si="108"/>
        <v>24</v>
      </c>
      <c r="CN341" s="135">
        <f t="shared" si="109"/>
        <v>24</v>
      </c>
      <c r="CO341" s="135">
        <f t="shared" si="110"/>
        <v>24</v>
      </c>
      <c r="CP341" s="135">
        <f t="shared" si="111"/>
        <v>1</v>
      </c>
      <c r="CQ341" s="135">
        <f t="shared" si="112"/>
        <v>1</v>
      </c>
      <c r="CR341" s="135">
        <f t="shared" si="113"/>
        <v>1</v>
      </c>
      <c r="CS341" s="135">
        <f t="shared" si="114"/>
        <v>1</v>
      </c>
      <c r="CT341" s="135">
        <f t="shared" si="115"/>
        <v>1</v>
      </c>
      <c r="CU341" s="135">
        <f t="shared" si="116"/>
        <v>1</v>
      </c>
    </row>
    <row r="342" spans="1:99" ht="20.100000000000001" customHeight="1" x14ac:dyDescent="0.3">
      <c r="A342" s="41" t="s">
        <v>290</v>
      </c>
      <c r="B342" s="39" t="s">
        <v>485</v>
      </c>
      <c r="C342" s="57">
        <v>357</v>
      </c>
      <c r="D342" s="56">
        <f>SUM('Երևան քաղաք'!D341+Շիրակ!D341+Կոտայք!D341+Լոռի!D341+Արագածոտն!D341+Գեղարքունիքի!D341+Արմավիր!D341+'Արարատի և Վայոց ձոր'!D341+Տավուշ!D340+Սյունիք!D341)</f>
        <v>0</v>
      </c>
      <c r="E342" s="56">
        <f>SUM('Երևան քաղաք'!E341+Շիրակ!E341+Կոտայք!E341+Լոռի!E341+Արագածոտն!E341+Գեղարքունիքի!E341+Արմավիր!E341+'Արարատի և Վայոց ձոր'!E341+Տավուշ!E340+Սյունիք!E341)</f>
        <v>0</v>
      </c>
      <c r="F342" s="56">
        <f>SUM('Երևան քաղաք'!F341+Շիրակ!F341+Կոտայք!F341+Լոռի!F341+Արագածոտն!F341+Գեղարքունիքի!F341+Արմավիր!F341+'Արարատի և Վայոց ձոր'!F341+Տավուշ!F340+Սյունիք!F341)</f>
        <v>0</v>
      </c>
      <c r="G342" s="56">
        <f>SUM('Երևան քաղաք'!G341+Շիրակ!G341+Կոտայք!G341+Լոռի!G341+Արագածոտն!G341+Գեղարքունիքի!G341+Արմավիր!G341+'Արարատի և Վայոց ձոր'!G341+Տավուշ!G340+Սյունիք!G341)</f>
        <v>0</v>
      </c>
      <c r="H342" s="56">
        <f>SUM('Երևան քաղաք'!H341+Շիրակ!H341+Կոտայք!H341+Լոռի!H341+Արագածոտն!H341+Գեղարքունիքի!H341+Արմավիր!H341+'Արարատի և Վայոց ձոր'!H341+Տավուշ!H340+Սյունիք!H341)</f>
        <v>0</v>
      </c>
      <c r="I342" s="56">
        <f>SUM('Երևան քաղաք'!I341+Շիրակ!I341+Կոտայք!I341+Լոռի!I341+Արագածոտն!I341+Գեղարքունիքի!I341+Արմավիր!I341+'Արարատի և Վայոց ձոր'!I341+Տավուշ!I340+Սյունիք!I341)</f>
        <v>0</v>
      </c>
      <c r="J342" s="56">
        <f>SUM('Երևան քաղաք'!J341+Շիրակ!J341+Կոտայք!J341+Լոռի!J341+Արագածոտն!J341+Գեղարքունիքի!J341+Արմավիր!J341+'Արարատի և Վայոց ձոր'!J341+Տավուշ!J340+Սյունիք!J341)</f>
        <v>0</v>
      </c>
      <c r="K342" s="56">
        <f>SUM('Երևան քաղաք'!K341+Շիրակ!K341+Կոտայք!K341+Լոռի!K341+Արագածոտն!K341+Գեղարքունիքի!K341+Արմավիր!K341+'Արարատի և Վայոց ձոր'!K341+Տավուշ!K340+Սյունիք!K341)</f>
        <v>0</v>
      </c>
      <c r="L342" s="56">
        <f>SUM('Երևան քաղաք'!L341+Շիրակ!L341+Կոտայք!L341+Լոռի!L341+Արագածոտն!L341+Գեղարքունիքի!L341+Արմավիր!L341+'Արարատի և Վայոց ձոր'!L341+Տավուշ!L340+Սյունիք!L341)</f>
        <v>0</v>
      </c>
      <c r="M342" s="56">
        <f>SUM('Երևան քաղաք'!M341+Շիրակ!M341+Կոտայք!M341+Լոռի!M341+Արագածոտն!M341+Գեղարքունիքի!M341+Արմավիր!M341+'Արարատի և Վայոց ձոր'!M341+Տավուշ!M340+Սյունիք!M341)</f>
        <v>0</v>
      </c>
      <c r="N342" s="56">
        <f>SUM('Երևան քաղաք'!N341+Շիրակ!N341+Կոտայք!N341+Լոռի!N341+Արագածոտն!N341+Գեղարքունիքի!N341+Արմավիր!N341+'Արարատի և Վայոց ձոր'!N341+Տավուշ!N340+Սյունիք!N341)</f>
        <v>0</v>
      </c>
      <c r="O342" s="56">
        <f>SUM('Երևան քաղաք'!O341+Շիրակ!O341+Կոտայք!O341+Լոռի!O341+Արագածոտն!O341+Գեղարքունիքի!O341+Արմավիր!O341+'Արարատի և Վայոց ձոր'!O341+Տավուշ!O340+Սյունիք!O341)</f>
        <v>0</v>
      </c>
      <c r="P342" s="56">
        <f>SUM('Երևան քաղաք'!P341+Շիրակ!P341+Կոտայք!P341+Լոռի!P341+Արագածոտն!P341+Գեղարքունիքի!P341+Արմավիր!P341+'Արարատի և Վայոց ձոր'!P341+Տավուշ!P340+Սյունիք!P341)</f>
        <v>0</v>
      </c>
      <c r="Q342" s="56">
        <f>SUM('Երևան քաղաք'!Q341+Շիրակ!Q341+Կոտայք!Q341+Լոռի!Q341+Արագածոտն!Q341+Գեղարքունիքի!Q341+Արմավիր!Q341+'Արարատի և Վայոց ձոր'!Q341+Տավուշ!Q340+Սյունիք!Q341)</f>
        <v>0</v>
      </c>
      <c r="R342" s="56">
        <f>SUM('Երևան քաղաք'!R341+Շիրակ!R341+Կոտայք!R341+Լոռի!R341+Արագածոտն!R341+Գեղարքունիքի!R341+Արմավիր!R341+'Արարատի և Վայոց ձոր'!R341+Տավուշ!R340+Սյունիք!R341)</f>
        <v>0</v>
      </c>
      <c r="S342" s="56">
        <f>SUM('Երևան քաղաք'!S341+Շիրակ!S341+Կոտայք!S341+Լոռի!S341+Արագածոտն!S341+Գեղարքունիքի!S341+Արմավիր!S341+'Արարատի և Վայոց ձոր'!S341+Տավուշ!S340+Սյունիք!S341)</f>
        <v>0</v>
      </c>
      <c r="T342" s="56">
        <f>SUM('Երևան քաղաք'!T341+Շիրակ!T341+Կոտայք!T341+Լոռի!T341+Արագածոտն!T341+Գեղարքունիքի!T341+Արմավիր!T341+'Արարատի և Վայոց ձոր'!T341+Տավուշ!T340+Սյունիք!T341)</f>
        <v>0</v>
      </c>
      <c r="U342" s="56">
        <f>SUM('Երևան քաղաք'!U341+Շիրակ!U341+Կոտայք!U341+Լոռի!U341+Արագածոտն!U341+Գեղարքունիքի!U341+Արմավիր!U341+'Արարատի և Վայոց ձոր'!U341+Տավուշ!U340+Սյունիք!U341)</f>
        <v>0</v>
      </c>
      <c r="V342" s="56">
        <f>SUM('Երևան քաղաք'!V341+Շիրակ!V341+Կոտայք!V341+Լոռի!V341+Արագածոտն!V341+Գեղարքունիքի!V341+Արմավիր!V341+'Արարատի և Վայոց ձոր'!V341+Տավուշ!V340+Սյունիք!V341)</f>
        <v>0</v>
      </c>
      <c r="W342" s="56">
        <f>SUM('Երևան քաղաք'!W341+Շիրակ!W341+Կոտայք!W341+Լոռի!W341+Արագածոտն!W341+Գեղարքունիքի!W341+Արմավիր!W341+'Արարատի և Վայոց ձոր'!W341+Տավուշ!W340+Սյունիք!W341)</f>
        <v>0</v>
      </c>
      <c r="X342" s="56">
        <f>SUM('Երևան քաղաք'!X341+Շիրակ!X341+Կոտայք!X341+Լոռի!X341+Արագածոտն!X341+Գեղարքունիքի!X341+Արմավիր!X341+'Արարատի և Վայոց ձոր'!X341+Տավուշ!X340+Սյունիք!X341)</f>
        <v>0</v>
      </c>
      <c r="Y342" s="56">
        <f>SUM('Երևան քաղաք'!Y341+Շիրակ!Y341+Կոտայք!Y341+Լոռի!Y341+Արագածոտն!Y341+Գեղարքունիքի!Y341+Արմավիր!Y341+'Արարատի և Վայոց ձոր'!Y341+Տավուշ!Y340+Սյունիք!Y341)</f>
        <v>0</v>
      </c>
      <c r="Z342" s="56">
        <f>SUM('Երևան քաղաք'!Z341+Շիրակ!Z341+Կոտայք!Z341+Լոռի!Z341+Արագածոտն!Z341+Գեղարքունիքի!Z341+Արմավիր!Z341+'Արարատի և Վայոց ձոր'!Z341+Տավուշ!Z340+Սյունիք!Z341)</f>
        <v>0</v>
      </c>
      <c r="AA342" s="56">
        <f>SUM('Երևան քաղաք'!AA341+Շիրակ!AA341+Կոտայք!AA341+Լոռի!AA341+Արագածոտն!AA341+Գեղարքունիքի!AA341+Արմավիր!AA341+'Արարատի և Վայոց ձոր'!AA341+Տավուշ!AA340+Սյունիք!AA341)</f>
        <v>0</v>
      </c>
      <c r="AB342" s="56">
        <f>SUM('Երևան քաղաք'!AB341+Շիրակ!AB341+Կոտայք!AB341+Լոռի!AB341+Արագածոտն!AB341+Գեղարքունիքի!AB341+Արմավիր!AB341+'Արարատի և Վայոց ձոր'!AB341+Տավուշ!AB340+Սյունիք!AB341)</f>
        <v>0</v>
      </c>
      <c r="AC342" s="56">
        <f>SUM('Երևան քաղաք'!AC341+Շիրակ!AC341+Կոտայք!AC341+Լոռի!AC341+Արագածոտն!AC341+Գեղարքունիքի!AC341+Արմավիր!AC341+'Արարատի և Վայոց ձոր'!AC341+Տավուշ!AC340+Սյունիք!AC341)</f>
        <v>0</v>
      </c>
      <c r="AD342" s="56">
        <f>SUM('Երևան քաղաք'!AD341+Շիրակ!AD341+Կոտայք!AD341+Լոռի!AD341+Արագածոտն!AD341+Գեղարքունիքի!AD341+Արմավիր!AD341+'Արարատի և Վայոց ձոր'!AD341+Տավուշ!AD340+Սյունիք!AD341)</f>
        <v>0</v>
      </c>
      <c r="AE342" s="56">
        <f>SUM('Երևան քաղաք'!AE341+Շիրակ!AE341+Կոտայք!AE341+Լոռի!AE341+Արագածոտն!AE341+Գեղարքունիքի!AE341+Արմավիր!AE341+'Արարատի և Վայոց ձոր'!AE341+Տավուշ!AE340+Սյունիք!AE341)</f>
        <v>0</v>
      </c>
      <c r="AF342" s="56">
        <f>SUM('Երևան քաղաք'!AF341+Շիրակ!AF341+Կոտայք!AF341+Լոռի!AF341+Արագածոտն!AF341+Գեղարքունիքի!AF341+Արմավիր!AF341+'Արարատի և Վայոց ձոր'!AF341+Տավուշ!AF340+Սյունիք!AF341)</f>
        <v>0</v>
      </c>
      <c r="AG342" s="56">
        <f>SUM('Երևան քաղաք'!AG341+Շիրակ!AG341+Կոտայք!AG341+Լոռի!AG341+Արագածոտն!AG341+Գեղարքունիքի!AG341+Արմավիր!AG341+'Արարատի և Վայոց ձոր'!AG341+Տավուշ!AG340+Սյունիք!AG341)</f>
        <v>0</v>
      </c>
      <c r="AH342" s="56">
        <f>SUM('Երևան քաղաք'!AH341+Շիրակ!AH341+Կոտայք!AH341+Լոռի!AH341+Արագածոտն!AH341+Գեղարքունիքի!AH341+Արմավիր!AH341+'Արարատի և Վայոց ձոր'!AH341+Տավուշ!AH340+Սյունիք!AH341)</f>
        <v>0</v>
      </c>
      <c r="AI342" s="56">
        <f>SUM('Երևան քաղաք'!AI341+Շիրակ!AI341+Կոտայք!AI341+Լոռի!AI341+Արագածոտն!AI341+Գեղարքունիքի!AI341+Արմավիր!AI341+'Արարատի և Վայոց ձոր'!AI341+Տավուշ!AI340+Սյունիք!AI341)</f>
        <v>0</v>
      </c>
      <c r="AJ342" s="56">
        <f>SUM('Երևան քաղաք'!AJ341+Շիրակ!AJ341+Կոտայք!AJ341+Լոռի!AJ341+Արագածոտն!AJ341+Գեղարքունիքի!AJ341+Արմավիր!AJ341+'Արարատի և Վայոց ձոր'!AJ341+Տավուշ!AJ340+Սյունիք!AJ341)</f>
        <v>0</v>
      </c>
      <c r="AK342" s="56">
        <f>SUM('Երևան քաղաք'!AK341+Շիրակ!AK341+Կոտայք!AK341+Լոռի!AK341+Արագածոտն!AK341+Գեղարքունիքի!AK341+Արմավիր!AK341+'Արարատի և Վայոց ձոր'!AK341+Տավուշ!AK340+Սյունիք!AK341)</f>
        <v>0</v>
      </c>
      <c r="AL342" s="56">
        <f>SUM('Երևան քաղաք'!AL341+Շիրակ!AL341+Կոտայք!AL341+Լոռի!AL341+Արագածոտն!AL341+Գեղարքունիքի!AL341+Արմավիր!AL341+'Արարատի և Վայոց ձոր'!AL341+Տավուշ!AL340+Սյունիք!AL341)</f>
        <v>0</v>
      </c>
      <c r="AM342" s="56">
        <f>SUM('Երևան քաղաք'!AM341+Շիրակ!AM341+Կոտայք!AM341+Լոռի!AM341+Արագածոտն!AM341+Գեղարքունիքի!AM341+Արմավիր!AM341+'Արարատի և Վայոց ձոր'!AM341+Տավուշ!AM340+Սյունիք!AM341)</f>
        <v>0</v>
      </c>
      <c r="AN342" s="56">
        <f>SUM('Երևան քաղաք'!AN341+Շիրակ!AN341+Կոտայք!AN341+Լոռի!AN341+Արագածոտն!AN341+Գեղարքունիքի!AN341+Արմավիր!AN341+'Արարատի և Վայոց ձոր'!AN341+Տավուշ!AN340+Սյունիք!AN341)</f>
        <v>0</v>
      </c>
      <c r="AO342" s="56">
        <f>SUM('Երևան քաղաք'!AO341+Շիրակ!AO341+Կոտայք!AO341+Լոռի!AO341+Արագածոտն!AO341+Գեղարքունիքի!AO341+Արմավիր!AO341+'Արարատի և Վայոց ձոր'!AO341+Տավուշ!AO340+Սյունիք!AO341)</f>
        <v>0</v>
      </c>
      <c r="AP342" s="56">
        <f>SUM('Երևան քաղաք'!AP341+Շիրակ!AP341+Կոտայք!AP341+Լոռի!AP341+Արագածոտն!AP341+Գեղարքունիքի!AP341+Արմավիր!AP341+'Արարատի և Վայոց ձոր'!AP341+Տավուշ!AP340+Սյունիք!AP341)</f>
        <v>0</v>
      </c>
      <c r="AQ342" s="56">
        <f>SUM('Երևան քաղաք'!AQ341+Շիրակ!AQ341+Կոտայք!AQ341+Լոռի!AQ341+Արագածոտն!AQ341+Գեղարքունիքի!AQ341+Արմավիր!AQ341+'Արարատի և Վայոց ձոր'!AQ341+Տավուշ!AQ340+Սյունիք!AQ341)</f>
        <v>0</v>
      </c>
      <c r="AR342" s="56">
        <f>SUM('Երևան քաղաք'!AR341+Շիրակ!AR341+Կոտայք!AR341+Լոռի!AR341+Արագածոտն!AR341+Գեղարքունիքի!AR341+Արմավիր!AR341+'Արարատի և Վայոց ձոր'!AR341+Տավուշ!AR340+Սյունիք!AR341)</f>
        <v>0</v>
      </c>
      <c r="AS342" s="56">
        <f>SUM('Երևան քաղաք'!AS341+Շիրակ!AS341+Կոտայք!AS341+Լոռի!AS341+Արագածոտն!AS341+Գեղարքունիքի!AS341+Արմավիր!AS341+'Արարատի և Վայոց ձոր'!AS341+Տավուշ!AS340+Սյունիք!AS341)</f>
        <v>0</v>
      </c>
      <c r="AT342" s="56">
        <f>SUM('Երևան քաղաք'!AT341+Շիրակ!AT341+Կոտայք!AT341+Լոռի!AT341+Արագածոտն!AT341+Գեղարքունիքի!AT341+Արմավիր!AT341+'Արարատի և Վայոց ձոր'!AT341+Տավուշ!AT340+Սյունիք!AT341)</f>
        <v>0</v>
      </c>
      <c r="AU342" s="56">
        <f>SUM('Երևան քաղաք'!AU341+Շիրակ!AU341+Կոտայք!AU341+Լոռի!AU341+Արագածոտն!AU341+Գեղարքունիքի!AU341+Արմավիր!AU341+'Արարատի և Վայոց ձոր'!AU341+Տավուշ!AU340+Սյունիք!AU341)</f>
        <v>0</v>
      </c>
      <c r="AV342" s="56">
        <f>SUM('Երևան քաղաք'!AV341+Շիրակ!AV341+Կոտայք!AV341+Լոռի!AV341+Արագածոտն!AV341+Գեղարքունիքի!AV341+Արմավիր!AV341+'Արարատի և Վայոց ձոր'!AV341+Տավուշ!AV340+Սյունիք!AV341)</f>
        <v>0</v>
      </c>
      <c r="AW342" s="56">
        <f>SUM('Երևան քաղաք'!AW341+Շիրակ!AW341+Կոտայք!AW341+Լոռի!AW341+Արագածոտն!AW341+Գեղարքունիքի!AW341+Արմավիր!AW341+'Արարատի և Վայոց ձոր'!AW341+Տավուշ!AW340+Սյունիք!AW341)</f>
        <v>0</v>
      </c>
      <c r="AX342" s="56">
        <f>SUM('Երևան քաղաք'!AX341+Շիրակ!AX341+Կոտայք!AX341+Լոռի!AX341+Արագածոտն!AX341+Գեղարքունիքի!AX341+Արմավիր!AX341+'Արարատի և Վայոց ձոր'!AX341+Տավուշ!AX340+Սյունիք!AX341)</f>
        <v>0</v>
      </c>
      <c r="AY342" s="56">
        <f>SUM('Երևան քաղաք'!AY341+Շիրակ!AY341+Կոտայք!AY341+Լոռի!AY341+Արագածոտն!AY341+Գեղարքունիքի!AY341+Արմավիր!AY341+'Արարատի և Վայոց ձոր'!AY341+Տավուշ!AY340+Սյունիք!AY341)</f>
        <v>0</v>
      </c>
      <c r="AZ342" s="56">
        <f>SUM('Երևան քաղաք'!AZ341+Շիրակ!AZ341+Կոտայք!AZ341+Լոռի!AZ341+Արագածոտն!AZ341+Գեղարքունիքի!AZ341+Արմավիր!AZ341+'Արարատի և Վայոց ձոր'!AZ341+Տավուշ!AZ340+Սյունիք!AZ341)</f>
        <v>0</v>
      </c>
      <c r="BA342" s="56">
        <f>SUM('Երևան քաղաք'!BA341+Շիրակ!BA341+Կոտայք!BA341+Լոռի!BA341+Արագածոտն!BA341+Գեղարքունիքի!BA341+Արմավիր!BA341+'Արարատի և Վայոց ձոր'!BA341+Տավուշ!BA340+Սյունիք!BA341)</f>
        <v>0</v>
      </c>
      <c r="BB342" s="56">
        <f>SUM('Երևան քաղաք'!BB341+Շիրակ!BB341+Կոտայք!BB341+Լոռի!BB341+Արագածոտն!BB341+Գեղարքունիքի!BB341+Արմավիր!BB341+'Արարատի և Վայոց ձոր'!BB341+Տավուշ!BB340+Սյունիք!BB341)</f>
        <v>0</v>
      </c>
      <c r="BC342" s="56">
        <f>SUM('Երևան քաղաք'!BC341+Շիրակ!BC341+Կոտայք!BC341+Լոռի!BC341+Արագածոտն!BC341+Գեղարքունիքի!BC341+Արմավիր!BC341+'Արարատի և Վայոց ձոր'!BC341+Տավուշ!BC340+Սյունիք!BC341)</f>
        <v>0</v>
      </c>
      <c r="BD342" s="56">
        <f>SUM('Երևան քաղաք'!BD341+Շիրակ!BD341+Կոտայք!BD341+Լոռի!BD341+Արագածոտն!BD341+Գեղարքունիքի!BD341+Արմավիր!BD341+'Արարատի և Վայոց ձոր'!BD341+Տավուշ!BD340+Սյունիք!BD341)</f>
        <v>0</v>
      </c>
      <c r="BE342" s="56">
        <f>SUM('Երևան քաղաք'!BE341+Շիրակ!BE341+Կոտայք!BE341+Լոռի!BE341+Արագածոտն!BE341+Գեղարքունիքի!BE341+Արմավիր!BE341+'Արարատի և Վայոց ձոր'!BE341+Տավուշ!BE340+Սյունիք!BE341)</f>
        <v>0</v>
      </c>
      <c r="BF342" s="56">
        <f>SUM('Երևան քաղաք'!BF341+Շիրակ!BF341+Կոտայք!BF341+Լոռի!BF341+Արագածոտն!BF341+Գեղարքունիքի!BF341+Արմավիր!BF341+'Արարատի և Վայոց ձոր'!BF341+Տավուշ!BF340+Սյունիք!BF341)</f>
        <v>0</v>
      </c>
      <c r="BG342" s="56">
        <f>SUM('Երևան քաղաք'!BG341+Շիրակ!BG341+Կոտայք!BG341+Լոռի!BG341+Արագածոտն!BG341+Գեղարքունիքի!BG341+Արմավիր!BG341+'Արարատի և Վայոց ձոր'!BG341+Տավուշ!BG340+Սյունիք!BG341)</f>
        <v>0</v>
      </c>
      <c r="BH342" s="56">
        <f>SUM('Երևան քաղաք'!BH341+Շիրակ!BH341+Կոտայք!BH341+Լոռի!BH341+Արագածոտն!BH341+Գեղարքունիքի!BH341+Արմավիր!BH341+'Արարատի և Վայոց ձոր'!BH341+Տավուշ!BH340+Սյունիք!BH341)</f>
        <v>0</v>
      </c>
      <c r="BI342" s="56">
        <f>SUM('Երևան քաղաք'!BI341+Շիրակ!BI341+Կոտայք!BI341+Լոռի!BI341+Արագածոտն!BI341+Գեղարքունիքի!BI341+Արմավիր!BI341+'Արարատի և Վայոց ձոր'!BI341+Տավուշ!BI340+Սյունիք!BI341)</f>
        <v>0</v>
      </c>
      <c r="BJ342" s="56">
        <f>SUM('Երևան քաղաք'!BJ341+Շիրակ!BJ341+Կոտայք!BJ341+Լոռի!BJ341+Արագածոտն!BJ341+Գեղարքունիքի!BJ341+Արմավիր!BJ341+'Արարատի և Վայոց ձոր'!BJ341+Տավուշ!BJ340+Սյունիք!BJ341)</f>
        <v>0</v>
      </c>
      <c r="BK342" s="56">
        <f>SUM('Երևան քաղաք'!BK341+Շիրակ!BK341+Կոտայք!BK341+Լոռի!BK341+Արագածոտն!BK341+Գեղարքունիքի!BK341+Արմավիր!BK341+'Արարատի և Վայոց ձոր'!BK341+Տավուշ!BK340+Սյունիք!BK341)</f>
        <v>0</v>
      </c>
      <c r="BL342" s="56">
        <f>SUM('Երևան քաղաք'!BL341+Շիրակ!BL341+Կոտայք!BL341+Լոռի!BL341+Արագածոտն!BL341+Գեղարքունիքի!BL341+Արմավիր!BL341+'Արարատի և Վայոց ձոր'!BL341+Տավուշ!BL340+Սյունիք!BL341)</f>
        <v>0</v>
      </c>
      <c r="BM342" s="56">
        <f>SUM('Երևան քաղաք'!BM341+Շիրակ!BM341+Կոտայք!BM341+Լոռի!BM341+Արագածոտն!BM341+Գեղարքունիքի!BM341+Արմավիր!BM341+'Արարատի և Վայոց ձոր'!BM341+Տավուշ!BM340+Սյունիք!BM341)</f>
        <v>0</v>
      </c>
      <c r="BN342" s="56">
        <f>SUM('Երևան քաղաք'!BN341+Շիրակ!BN341+Կոտայք!BN341+Լոռի!BN341+Արագածոտն!BN341+Գեղարքունիքի!BN341+Արմավիր!BN341+'Արարատի և Վայոց ձոր'!BN341+Տավուշ!BN340+Սյունիք!BN341)</f>
        <v>0</v>
      </c>
      <c r="BO342" s="56">
        <f>SUM('Երևան քաղաք'!BO341+Շիրակ!BO341+Կոտայք!BO341+Լոռի!BO341+Արագածոտն!BO341+Գեղարքունիքի!BO341+Արմավիր!BO341+'Արարատի և Վայոց ձոր'!BO341+Տավուշ!BO340+Սյունիք!BO341)</f>
        <v>0</v>
      </c>
      <c r="BP342" s="56">
        <f>SUM('Երևան քաղաք'!BP341+Շիրակ!BP341+Կոտայք!BP341+Լոռի!BP341+Արագածոտն!BP341+Գեղարքունիքի!BP341+Արմավիր!BP341+'Արարատի և Վայոց ձոր'!BP341+Տավուշ!BP340+Սյունիք!BP341)</f>
        <v>0</v>
      </c>
      <c r="BQ342" s="56">
        <f>SUM('Երևան քաղաք'!BQ341+Շիրակ!BQ341+Կոտայք!BQ341+Լոռի!BQ341+Արագածոտն!BQ341+Գեղարքունիքի!BQ341+Արմավիր!BQ341+'Արարատի և Վայոց ձոր'!BQ341+Տավուշ!BQ340+Սյունիք!BQ341)</f>
        <v>0</v>
      </c>
      <c r="BR342" s="56">
        <f>SUM('Երևան քաղաք'!BR341+Շիրակ!BR341+Կոտայք!BR341+Լոռի!BR341+Արագածոտն!BR341+Գեղարքունիքի!BR341+Արմավիր!BR341+'Արարատի և Վայոց ձոր'!BR341+Տավուշ!BR340+Սյունիք!BR341)</f>
        <v>0</v>
      </c>
      <c r="BS342" s="56">
        <f>SUM('Երևան քաղաք'!BS341+Շիրակ!BS341+Կոտայք!BS341+Լոռի!BS341+Արագածոտն!BS341+Գեղարքունիքի!BS341+Արմավիր!BS341+'Արարատի և Վայոց ձոր'!BS341+Տավուշ!BS340+Սյունիք!BS341)</f>
        <v>0</v>
      </c>
      <c r="BT342" s="56">
        <f>SUM('Երևան քաղաք'!BT341+Շիրակ!BT341+Կոտայք!BT341+Լոռի!BT341+Արագածոտն!BT341+Գեղարքունիքի!BT341+Արմավիր!BT341+'Արարատի և Վայոց ձոր'!BT341+Տավուշ!BT340+Սյունիք!BT341)</f>
        <v>0</v>
      </c>
      <c r="BU342" s="56">
        <f>SUM('Երևան քաղաք'!BU341+Շիրակ!BU341+Կոտայք!BU341+Լոռի!BU341+Արագածոտն!BU341+Գեղարքունիքի!BU341+Արմավիր!BU341+'Արարատի և Վայոց ձոր'!BU341+Տավուշ!BU340+Սյունիք!BU341)</f>
        <v>0</v>
      </c>
      <c r="BV342" s="56">
        <f>SUM('Երևան քաղաք'!BV341+Շիրակ!BV341+Կոտայք!BV341+Լոռի!BV341+Արագածոտն!BV341+Գեղարքունիքի!BV341+Արմավիր!BV341+'Արարատի և Վայոց ձոր'!BV341+Տավուշ!BV340+Սյունիք!BV341)</f>
        <v>0</v>
      </c>
      <c r="BW342" s="56">
        <f>SUM('Երևան քաղաք'!BW341+Շիրակ!BW341+Կոտայք!BW341+Լոռի!BW341+Արագածոտն!BW341+Գեղարքունիքի!BW341+Արմավիր!BW341+'Արարատի և Վայոց ձոր'!BW341+Տավուշ!BW340+Սյունիք!BW341)</f>
        <v>0</v>
      </c>
      <c r="BX342" s="56">
        <f>SUM('Երևան քաղաք'!BX341+Շիրակ!BX341+Կոտայք!BX341+Լոռի!BX341+Արագածոտն!BX341+Գեղարքունիքի!BX341+Արմավիր!BX341+'Արարատի և Վայոց ձոր'!BX341+Տավուշ!BX340+Սյունիք!BX341)</f>
        <v>0</v>
      </c>
      <c r="BY342" s="56">
        <f>SUM('Երևան քաղաք'!BY341+Շիրակ!BY341+Կոտայք!BY341+Լոռի!BY341+Արագածոտն!BY341+Գեղարքունիքի!BY341+Արմավիր!BY341+'Արարատի և Վայոց ձոր'!BY341+Տավուշ!BY340+Սյունիք!BY341)</f>
        <v>0</v>
      </c>
      <c r="BZ342" s="56">
        <f>SUM('Երևան քաղաք'!BZ341+Շիրակ!BZ341+Կոտայք!BZ341+Լոռի!BZ341+Արագածոտն!BZ341+Գեղարքունիքի!BZ341+Արմավիր!BZ341+'Արարատի և Վայոց ձոր'!BZ341+Տավուշ!BZ340+Սյունիք!BZ341)</f>
        <v>0</v>
      </c>
      <c r="CA342" s="56"/>
      <c r="CB342" s="133">
        <f t="shared" si="100"/>
        <v>0</v>
      </c>
      <c r="CC342" s="134">
        <f t="shared" si="101"/>
        <v>0</v>
      </c>
      <c r="CD342" s="134">
        <f t="shared" si="102"/>
        <v>0</v>
      </c>
      <c r="CE342" s="134">
        <f t="shared" si="103"/>
        <v>0</v>
      </c>
      <c r="CF342" s="134">
        <f t="shared" si="117"/>
        <v>0</v>
      </c>
      <c r="CG342" s="134">
        <f t="shared" si="118"/>
        <v>0</v>
      </c>
      <c r="CH342" s="134">
        <f t="shared" si="104"/>
        <v>0</v>
      </c>
      <c r="CI342" s="134">
        <f t="shared" si="119"/>
        <v>0</v>
      </c>
      <c r="CJ342" s="134">
        <f t="shared" si="105"/>
        <v>0</v>
      </c>
      <c r="CK342" s="134">
        <f t="shared" si="106"/>
        <v>0</v>
      </c>
      <c r="CL342" s="134">
        <f t="shared" si="107"/>
        <v>0</v>
      </c>
      <c r="CM342" s="134">
        <f t="shared" si="108"/>
        <v>0</v>
      </c>
      <c r="CN342" s="135">
        <f t="shared" si="109"/>
        <v>0</v>
      </c>
      <c r="CO342" s="135">
        <f t="shared" si="110"/>
        <v>0</v>
      </c>
      <c r="CP342" s="135">
        <f t="shared" si="111"/>
        <v>0</v>
      </c>
      <c r="CQ342" s="135">
        <f t="shared" si="112"/>
        <v>0</v>
      </c>
      <c r="CR342" s="135">
        <f t="shared" si="113"/>
        <v>0</v>
      </c>
      <c r="CS342" s="135">
        <f t="shared" si="114"/>
        <v>0</v>
      </c>
      <c r="CT342" s="135">
        <f t="shared" si="115"/>
        <v>0</v>
      </c>
      <c r="CU342" s="135">
        <f t="shared" si="116"/>
        <v>0</v>
      </c>
    </row>
    <row r="343" spans="1:99" ht="20.100000000000001" customHeight="1" x14ac:dyDescent="0.3">
      <c r="A343" s="41" t="s">
        <v>291</v>
      </c>
      <c r="B343" s="39" t="s">
        <v>822</v>
      </c>
      <c r="C343" s="57">
        <v>358</v>
      </c>
      <c r="D343" s="56">
        <f>SUM('Երևան քաղաք'!D342+Շիրակ!D342+Կոտայք!D342+Լոռի!D342+Արագածոտն!D342+Գեղարքունիքի!D342+Արմավիր!D342+'Արարատի և Վայոց ձոր'!D342+Տավուշ!D341+Սյունիք!D342)</f>
        <v>0</v>
      </c>
      <c r="E343" s="56">
        <f>SUM('Երևան քաղաք'!E342+Շիրակ!E342+Կոտայք!E342+Լոռի!E342+Արագածոտն!E342+Գեղարքունիքի!E342+Արմավիր!E342+'Արարատի և Վայոց ձոր'!E342+Տավուշ!E341+Սյունիք!E342)</f>
        <v>9</v>
      </c>
      <c r="F343" s="56">
        <f>SUM('Երևան քաղաք'!F342+Շիրակ!F342+Կոտայք!F342+Լոռի!F342+Արագածոտն!F342+Գեղարքունիքի!F342+Արմավիր!F342+'Արարատի և Վայոց ձոր'!F342+Տավուշ!F341+Սյունիք!F342)</f>
        <v>9</v>
      </c>
      <c r="G343" s="56">
        <f>SUM('Երևան քաղաք'!G342+Շիրակ!G342+Կոտայք!G342+Լոռի!G342+Արագածոտն!G342+Գեղարքունիքի!G342+Արմավիր!G342+'Արարատի և Վայոց ձոր'!G342+Տավուշ!G341+Սյունիք!G342)</f>
        <v>0</v>
      </c>
      <c r="H343" s="56">
        <f>SUM('Երևան քաղաք'!H342+Շիրակ!H342+Կոտայք!H342+Լոռի!H342+Արագածոտն!H342+Գեղարքունիքի!H342+Արմավիր!H342+'Արարատի և Վայոց ձոր'!H342+Տավուշ!H341+Սյունիք!H342)</f>
        <v>0</v>
      </c>
      <c r="I343" s="56">
        <f>SUM('Երևան քաղաք'!I342+Շիրակ!I342+Կոտայք!I342+Լոռի!I342+Արագածոտն!I342+Գեղարքունիքի!I342+Արմավիր!I342+'Արարատի և Վայոց ձոր'!I342+Տավուշ!I341+Սյունիք!I342)</f>
        <v>21</v>
      </c>
      <c r="J343" s="56">
        <f>SUM('Երևան քաղաք'!J342+Շիրակ!J342+Կոտայք!J342+Լոռի!J342+Արագածոտն!J342+Գեղարքունիքի!J342+Արմավիր!J342+'Արարատի և Վայոց ձոր'!J342+Տավուշ!J341+Սյունիք!J342)</f>
        <v>0</v>
      </c>
      <c r="K343" s="56">
        <f>SUM('Երևան քաղաք'!K342+Շիրակ!K342+Կոտայք!K342+Լոռի!K342+Արագածոտն!K342+Գեղարքունիքի!K342+Արմավիր!K342+'Արարատի և Վայոց ձոր'!K342+Տավուշ!K341+Սյունիք!K342)</f>
        <v>0</v>
      </c>
      <c r="L343" s="56">
        <f>SUM('Երևան քաղաք'!L342+Շիրակ!L342+Կոտայք!L342+Լոռի!L342+Արագածոտն!L342+Գեղարքունիքի!L342+Արմավիր!L342+'Արարատի և Վայոց ձոր'!L342+Տավուշ!L341+Սյունիք!L342)</f>
        <v>21</v>
      </c>
      <c r="M343" s="56">
        <f>SUM('Երևան քաղաք'!M342+Շիրակ!M342+Կոտայք!M342+Լոռի!M342+Արագածոտն!M342+Գեղարքունիքի!M342+Արմավիր!M342+'Արարատի և Վայոց ձոր'!M342+Տավուշ!M341+Սյունիք!M342)</f>
        <v>0</v>
      </c>
      <c r="N343" s="56">
        <f>SUM('Երևան քաղաք'!N342+Շիրակ!N342+Կոտայք!N342+Լոռի!N342+Արագածոտն!N342+Գեղարքունիքի!N342+Արմավիր!N342+'Արարատի և Վայոց ձոր'!N342+Տավուշ!N341+Սյունիք!N342)</f>
        <v>0</v>
      </c>
      <c r="O343" s="56">
        <f>SUM('Երևան քաղաք'!O342+Շիրակ!O342+Կոտայք!O342+Լոռի!O342+Արագածոտն!O342+Գեղարքունիքի!O342+Արմավիր!O342+'Արարատի և Վայոց ձոր'!O342+Տավուշ!O341+Սյունիք!O342)</f>
        <v>8</v>
      </c>
      <c r="P343" s="56">
        <f>SUM('Երևան քաղաք'!P342+Շիրակ!P342+Կոտայք!P342+Լոռի!P342+Արագածոտն!P342+Գեղարքունիքի!P342+Արմավիր!P342+'Արարատի և Վայոց ձոր'!P342+Տավուշ!P341+Սյունիք!P342)</f>
        <v>1</v>
      </c>
      <c r="Q343" s="56">
        <f>SUM('Երևան քաղաք'!Q342+Շիրակ!Q342+Կոտայք!Q342+Լոռի!Q342+Արագածոտն!Q342+Գեղարքունիքի!Q342+Արմավիր!Q342+'Արարատի և Վայոց ձոր'!Q342+Տավուշ!Q341+Սյունիք!Q342)</f>
        <v>0</v>
      </c>
      <c r="R343" s="56">
        <f>SUM('Երևան քաղաք'!R342+Շիրակ!R342+Կոտայք!R342+Լոռի!R342+Արագածոտն!R342+Գեղարքունիքի!R342+Արմավիր!R342+'Արարատի և Վայոց ձոր'!R342+Տավուշ!R341+Սյունիք!R342)</f>
        <v>8</v>
      </c>
      <c r="S343" s="56">
        <f>SUM('Երևան քաղաք'!S342+Շիրակ!S342+Կոտայք!S342+Լոռի!S342+Արագածոտն!S342+Գեղարքունիքի!S342+Արմավիր!S342+'Արարատի և Վայոց ձոր'!S342+Տավուշ!S341+Սյունիք!S342)</f>
        <v>4</v>
      </c>
      <c r="T343" s="56">
        <f>SUM('Երևան քաղաք'!T342+Շիրակ!T342+Կոտայք!T342+Լոռի!T342+Արագածոտն!T342+Գեղարքունիքի!T342+Արմավիր!T342+'Արարատի և Վայոց ձոր'!T342+Տավուշ!T341+Սյունիք!T342)</f>
        <v>0</v>
      </c>
      <c r="U343" s="56">
        <f>SUM('Երևան քաղաք'!U342+Շիրակ!U342+Կոտայք!U342+Լոռի!U342+Արագածոտն!U342+Գեղարքունիքի!U342+Արմավիր!U342+'Արարատի և Վայոց ձոր'!U342+Տավուշ!U341+Սյունիք!U342)</f>
        <v>0</v>
      </c>
      <c r="V343" s="56">
        <f>SUM('Երևան քաղաք'!V342+Շիրակ!V342+Կոտայք!V342+Լոռի!V342+Արագածոտն!V342+Գեղարքունիքի!V342+Արմավիր!V342+'Արարատի և Վայոց ձոր'!V342+Տավուշ!V341+Սյունիք!V342)</f>
        <v>0</v>
      </c>
      <c r="W343" s="56">
        <f>SUM('Երևան քաղաք'!W342+Շիրակ!W342+Կոտայք!W342+Լոռի!W342+Արագածոտն!W342+Գեղարքունիքի!W342+Արմավիր!W342+'Արարատի և Վայոց ձոր'!W342+Տավուշ!W341+Սյունիք!W342)</f>
        <v>21</v>
      </c>
      <c r="X343" s="56">
        <f>SUM('Երևան քաղաք'!X342+Շիրակ!X342+Կոտայք!X342+Լոռի!X342+Արագածոտն!X342+Գեղարքունիքի!X342+Արմավիր!X342+'Արարատի և Վայոց ձոր'!X342+Տավուշ!X341+Սյունիք!X342)</f>
        <v>0</v>
      </c>
      <c r="Y343" s="56">
        <f>SUM('Երևան քաղաք'!Y342+Շիրակ!Y342+Կոտայք!Y342+Լոռի!Y342+Արագածոտն!Y342+Գեղարքունիքի!Y342+Արմավիր!Y342+'Արարատի և Վայոց ձոր'!Y342+Տավուշ!Y341+Սյունիք!Y342)</f>
        <v>0</v>
      </c>
      <c r="Z343" s="56">
        <f>SUM('Երևան քաղաք'!Z342+Շիրակ!Z342+Կոտայք!Z342+Լոռի!Z342+Արագածոտն!Z342+Գեղարքունիքի!Z342+Արմավիր!Z342+'Արարատի և Վայոց ձոր'!Z342+Տավուշ!Z341+Սյունիք!Z342)</f>
        <v>0</v>
      </c>
      <c r="AA343" s="56">
        <f>SUM('Երևան քաղաք'!AA342+Շիրակ!AA342+Կոտայք!AA342+Լոռի!AA342+Արագածոտն!AA342+Գեղարքունիքի!AA342+Արմավիր!AA342+'Արարատի և Վայոց ձոր'!AA342+Տավուշ!AA341+Սյունիք!AA342)</f>
        <v>0</v>
      </c>
      <c r="AB343" s="56">
        <f>SUM('Երևան քաղաք'!AB342+Շիրակ!AB342+Կոտայք!AB342+Լոռի!AB342+Արագածոտն!AB342+Գեղարքունիքի!AB342+Արմավիր!AB342+'Արարատի և Վայոց ձոր'!AB342+Տավուշ!AB341+Սյունիք!AB342)</f>
        <v>0</v>
      </c>
      <c r="AC343" s="56">
        <f>SUM('Երևան քաղաք'!AC342+Շիրակ!AC342+Կոտայք!AC342+Լոռի!AC342+Արագածոտն!AC342+Գեղարքունիքի!AC342+Արմավիր!AC342+'Արարատի և Վայոց ձոր'!AC342+Տավուշ!AC341+Սյունիք!AC342)</f>
        <v>0</v>
      </c>
      <c r="AD343" s="56">
        <f>SUM('Երևան քաղաք'!AD342+Շիրակ!AD342+Կոտայք!AD342+Լոռի!AD342+Արագածոտն!AD342+Գեղարքունիքի!AD342+Արմավիր!AD342+'Արարատի և Վայոց ձոր'!AD342+Տավուշ!AD341+Սյունիք!AD342)</f>
        <v>21</v>
      </c>
      <c r="AE343" s="56">
        <f>SUM('Երևան քաղաք'!AE342+Շիրակ!AE342+Կոտայք!AE342+Լոռի!AE342+Արագածոտն!AE342+Գեղարքունիքի!AE342+Արմավիր!AE342+'Արարատի և Վայոց ձոր'!AE342+Տավուշ!AE341+Սյունիք!AE342)</f>
        <v>0</v>
      </c>
      <c r="AF343" s="56">
        <f>SUM('Երևան քաղաք'!AF342+Շիրակ!AF342+Կոտայք!AF342+Լոռի!AF342+Արագածոտն!AF342+Գեղարքունիքի!AF342+Արմավիր!AF342+'Արարատի և Վայոց ձոր'!AF342+Տավուշ!AF341+Սյունիք!AF342)</f>
        <v>0</v>
      </c>
      <c r="AG343" s="56">
        <f>SUM('Երևան քաղաք'!AG342+Շիրակ!AG342+Կոտայք!AG342+Լոռի!AG342+Արագածոտն!AG342+Գեղարքունիքի!AG342+Արմավիր!AG342+'Արարատի և Վայոց ձոր'!AG342+Տավուշ!AG341+Սյունիք!AG342)</f>
        <v>0</v>
      </c>
      <c r="AH343" s="56">
        <f>SUM('Երևան քաղաք'!AH342+Շիրակ!AH342+Կոտայք!AH342+Լոռի!AH342+Արագածոտն!AH342+Գեղարքունիքի!AH342+Արմավիր!AH342+'Արարատի և Վայոց ձոր'!AH342+Տավուշ!AH341+Սյունիք!AH342)</f>
        <v>0</v>
      </c>
      <c r="AI343" s="56">
        <f>SUM('Երևան քաղաք'!AI342+Շիրակ!AI342+Կոտայք!AI342+Լոռի!AI342+Արագածոտն!AI342+Գեղարքունիքի!AI342+Արմավիր!AI342+'Արարատի և Վայոց ձոր'!AI342+Տավուշ!AI341+Սյունիք!AI342)</f>
        <v>0</v>
      </c>
      <c r="AJ343" s="56">
        <f>SUM('Երևան քաղաք'!AJ342+Շիրակ!AJ342+Կոտայք!AJ342+Լոռի!AJ342+Արագածոտն!AJ342+Գեղարքունիքի!AJ342+Արմավիր!AJ342+'Արարատի և Վայոց ձոր'!AJ342+Տավուշ!AJ341+Սյունիք!AJ342)</f>
        <v>0</v>
      </c>
      <c r="AK343" s="56">
        <f>SUM('Երևան քաղաք'!AK342+Շիրակ!AK342+Կոտայք!AK342+Լոռի!AK342+Արագածոտն!AK342+Գեղարքունիքի!AK342+Արմավիր!AK342+'Արարատի և Վայոց ձոր'!AK342+Տավուշ!AK341+Սյունիք!AK342)</f>
        <v>0</v>
      </c>
      <c r="AL343" s="56">
        <f>SUM('Երևան քաղաք'!AL342+Շիրակ!AL342+Կոտայք!AL342+Լոռի!AL342+Արագածոտն!AL342+Գեղարքունիքի!AL342+Արմավիր!AL342+'Արարատի և Վայոց ձոր'!AL342+Տավուշ!AL341+Սյունիք!AL342)</f>
        <v>0</v>
      </c>
      <c r="AM343" s="56">
        <f>SUM('Երևան քաղաք'!AM342+Շիրակ!AM342+Կոտայք!AM342+Լոռի!AM342+Արագածոտն!AM342+Գեղարքունիքի!AM342+Արմավիր!AM342+'Արարատի և Վայոց ձոր'!AM342+Տավուշ!AM341+Սյունիք!AM342)</f>
        <v>0</v>
      </c>
      <c r="AN343" s="56">
        <f>SUM('Երևան քաղաք'!AN342+Շիրակ!AN342+Կոտայք!AN342+Լոռի!AN342+Արագածոտն!AN342+Գեղարքունիքի!AN342+Արմավիր!AN342+'Արարատի և Վայոց ձոր'!AN342+Տավուշ!AN341+Սյունիք!AN342)</f>
        <v>0</v>
      </c>
      <c r="AO343" s="56">
        <f>SUM('Երևան քաղաք'!AO342+Շիրակ!AO342+Կոտայք!AO342+Լոռի!AO342+Արագածոտն!AO342+Գեղարքունիքի!AO342+Արմավիր!AO342+'Արարատի և Վայոց ձոր'!AO342+Տավուշ!AO341+Սյունիք!AO342)</f>
        <v>17</v>
      </c>
      <c r="AP343" s="56">
        <f>SUM('Երևան քաղաք'!AP342+Շիրակ!AP342+Կոտայք!AP342+Լոռի!AP342+Արագածոտն!AP342+Գեղարքունիքի!AP342+Արմավիր!AP342+'Արարատի և Վայոց ձոր'!AP342+Տավուշ!AP341+Սյունիք!AP342)</f>
        <v>4</v>
      </c>
      <c r="AQ343" s="56">
        <f>SUM('Երևան քաղաք'!AQ342+Շիրակ!AQ342+Կոտայք!AQ342+Լոռի!AQ342+Արագածոտն!AQ342+Գեղարքունիքի!AQ342+Արմավիր!AQ342+'Արարատի և Վայոց ձոր'!AQ342+Տավուշ!AQ341+Սյունիք!AQ342)</f>
        <v>0</v>
      </c>
      <c r="AR343" s="56">
        <f>SUM('Երևան քաղաք'!AR342+Շիրակ!AR342+Կոտայք!AR342+Լոռի!AR342+Արագածոտն!AR342+Գեղարքունիքի!AR342+Արմավիր!AR342+'Արարատի և Վայոց ձոր'!AR342+Տավուշ!AR341+Սյունիք!AR342)</f>
        <v>0</v>
      </c>
      <c r="AS343" s="56">
        <f>SUM('Երևան քաղաք'!AS342+Շիրակ!AS342+Կոտայք!AS342+Լոռի!AS342+Արագածոտն!AS342+Գեղարքունիքի!AS342+Արմավիր!AS342+'Արարատի և Վայոց ձոր'!AS342+Տավուշ!AS341+Սյունիք!AS342)</f>
        <v>18</v>
      </c>
      <c r="AT343" s="56">
        <f>SUM('Երևան քաղաք'!AT342+Շիրակ!AT342+Կոտայք!AT342+Լոռի!AT342+Արագածոտն!AT342+Գեղարքունիքի!AT342+Արմավիր!AT342+'Արարատի և Վայոց ձոր'!AT342+Տավուշ!AT341+Սյունիք!AT342)</f>
        <v>2</v>
      </c>
      <c r="AU343" s="56">
        <f>SUM('Երևան քաղաք'!AU342+Շիրակ!AU342+Կոտայք!AU342+Լոռի!AU342+Արագածոտն!AU342+Գեղարքունիքի!AU342+Արմավիր!AU342+'Արարատի և Վայոց ձոր'!AU342+Տավուշ!AU341+Սյունիք!AU342)</f>
        <v>0</v>
      </c>
      <c r="AV343" s="56">
        <f>SUM('Երևան քաղաք'!AV342+Շիրակ!AV342+Կոտայք!AV342+Լոռի!AV342+Արագածոտն!AV342+Գեղարքունիքի!AV342+Արմավիր!AV342+'Արարատի և Վայոց ձոր'!AV342+Տավուշ!AV341+Սյունիք!AV342)</f>
        <v>0</v>
      </c>
      <c r="AW343" s="56">
        <f>SUM('Երևան քաղաք'!AW342+Շիրակ!AW342+Կոտայք!AW342+Լոռի!AW342+Արագածոտն!AW342+Գեղարքունիքի!AW342+Արմավիր!AW342+'Արարատի և Վայոց ձոր'!AW342+Տավուշ!AW341+Սյունիք!AW342)</f>
        <v>1</v>
      </c>
      <c r="AX343" s="56">
        <f>SUM('Երևան քաղաք'!AX342+Շիրակ!AX342+Կոտայք!AX342+Լոռի!AX342+Արագածոտն!AX342+Գեղարքունիքի!AX342+Արմավիր!AX342+'Արարատի և Վայոց ձոր'!AX342+Տավուշ!AX341+Սյունիք!AX342)</f>
        <v>0</v>
      </c>
      <c r="AY343" s="56">
        <f>SUM('Երևան քաղաք'!AY342+Շիրակ!AY342+Կոտայք!AY342+Լոռի!AY342+Արագածոտն!AY342+Գեղարքունիքի!AY342+Արմավիր!AY342+'Արարատի և Վայոց ձոր'!AY342+Տավուշ!AY341+Սյունիք!AY342)</f>
        <v>21</v>
      </c>
      <c r="AZ343" s="56">
        <f>SUM('Երևան քաղաք'!AZ342+Շիրակ!AZ342+Կոտայք!AZ342+Լոռի!AZ342+Արագածոտն!AZ342+Գեղարքունիքի!AZ342+Արմավիր!AZ342+'Արարատի և Վայոց ձոր'!AZ342+Տավուշ!AZ341+Սյունիք!AZ342)</f>
        <v>0</v>
      </c>
      <c r="BA343" s="56">
        <f>SUM('Երևան քաղաք'!BA342+Շիրակ!BA342+Կոտայք!BA342+Լոռի!BA342+Արագածոտն!BA342+Գեղարքունիքի!BA342+Արմավիր!BA342+'Արարատի և Վայոց ձոր'!BA342+Տավուշ!BA341+Սյունիք!BA342)</f>
        <v>0</v>
      </c>
      <c r="BB343" s="56">
        <f>SUM('Երևան քաղաք'!BB342+Շիրակ!BB342+Կոտայք!BB342+Լոռի!BB342+Արագածոտն!BB342+Գեղարքունիքի!BB342+Արմավիր!BB342+'Արարատի և Վայոց ձոր'!BB342+Տավուշ!BB341+Սյունիք!BB342)</f>
        <v>0</v>
      </c>
      <c r="BC343" s="56">
        <f>SUM('Երևան քաղաք'!BC342+Շիրակ!BC342+Կոտայք!BC342+Լոռի!BC342+Արագածոտն!BC342+Գեղարքունիքի!BC342+Արմավիր!BC342+'Արարատի և Վայոց ձոր'!BC342+Տավուշ!BC341+Սյունիք!BC342)</f>
        <v>0</v>
      </c>
      <c r="BD343" s="56">
        <f>SUM('Երևան քաղաք'!BD342+Շիրակ!BD342+Կոտայք!BD342+Լոռի!BD342+Արագածոտն!BD342+Գեղարքունիքի!BD342+Արմավիր!BD342+'Արարատի և Վայոց ձոր'!BD342+Տավուշ!BD341+Սյունիք!BD342)</f>
        <v>0</v>
      </c>
      <c r="BE343" s="56">
        <f>SUM('Երևան քաղաք'!BE342+Շիրակ!BE342+Կոտայք!BE342+Լոռի!BE342+Արագածոտն!BE342+Գեղարքունիքի!BE342+Արմավիր!BE342+'Արարատի և Վայոց ձոր'!BE342+Տավուշ!BE341+Սյունիք!BE342)</f>
        <v>0</v>
      </c>
      <c r="BF343" s="56">
        <f>SUM('Երևան քաղաք'!BF342+Շիրակ!BF342+Կոտայք!BF342+Լոռի!BF342+Արագածոտն!BF342+Գեղարքունիքի!BF342+Արմավիր!BF342+'Արարատի և Վայոց ձոր'!BF342+Տավուշ!BF341+Սյունիք!BF342)</f>
        <v>0</v>
      </c>
      <c r="BG343" s="56">
        <f>SUM('Երևան քաղաք'!BG342+Շիրակ!BG342+Կոտայք!BG342+Լոռի!BG342+Արագածոտն!BG342+Գեղարքունիքի!BG342+Արմավիր!BG342+'Արարատի և Վայոց ձոր'!BG342+Տավուշ!BG341+Սյունիք!BG342)</f>
        <v>0</v>
      </c>
      <c r="BH343" s="56">
        <f>SUM('Երևան քաղաք'!BH342+Շիրակ!BH342+Կոտայք!BH342+Լոռի!BH342+Արագածոտն!BH342+Գեղարքունիքի!BH342+Արմավիր!BH342+'Արարատի և Վայոց ձոր'!BH342+Տավուշ!BH341+Սյունիք!BH342)</f>
        <v>0</v>
      </c>
      <c r="BI343" s="56">
        <f>SUM('Երևան քաղաք'!BI342+Շիրակ!BI342+Կոտայք!BI342+Լոռի!BI342+Արագածոտն!BI342+Գեղարքունիքի!BI342+Արմավիր!BI342+'Արարատի և Վայոց ձոր'!BI342+Տավուշ!BI341+Սյունիք!BI342)</f>
        <v>0</v>
      </c>
      <c r="BJ343" s="56">
        <f>SUM('Երևան քաղաք'!BJ342+Շիրակ!BJ342+Կոտայք!BJ342+Լոռի!BJ342+Արագածոտն!BJ342+Գեղարքունիքի!BJ342+Արմավիր!BJ342+'Արարատի և Վայոց ձոր'!BJ342+Տավուշ!BJ341+Սյունիք!BJ342)</f>
        <v>0</v>
      </c>
      <c r="BK343" s="56">
        <f>SUM('Երևան քաղաք'!BK342+Շիրակ!BK342+Կոտայք!BK342+Լոռի!BK342+Արագածոտն!BK342+Գեղարքունիքի!BK342+Արմավիր!BK342+'Արարատի և Վայոց ձոր'!BK342+Տավուշ!BK341+Սյունիք!BK342)</f>
        <v>0</v>
      </c>
      <c r="BL343" s="56">
        <f>SUM('Երևան քաղաք'!BL342+Շիրակ!BL342+Կոտայք!BL342+Լոռի!BL342+Արագածոտն!BL342+Գեղարքունիքի!BL342+Արմավիր!BL342+'Արարատի և Վայոց ձոր'!BL342+Տավուշ!BL341+Սյունիք!BL342)</f>
        <v>0</v>
      </c>
      <c r="BM343" s="56">
        <f>SUM('Երևան քաղաք'!BM342+Շիրակ!BM342+Կոտայք!BM342+Լոռի!BM342+Արագածոտն!BM342+Գեղարքունիքի!BM342+Արմավիր!BM342+'Արարատի և Վայոց ձոր'!BM342+Տավուշ!BM341+Սյունիք!BM342)</f>
        <v>0</v>
      </c>
      <c r="BN343" s="56">
        <f>SUM('Երևան քաղաք'!BN342+Շիրակ!BN342+Կոտայք!BN342+Լոռի!BN342+Արագածոտն!BN342+Գեղարքունիքի!BN342+Արմավիր!BN342+'Արարատի և Վայոց ձոր'!BN342+Տավուշ!BN341+Սյունիք!BN342)</f>
        <v>0</v>
      </c>
      <c r="BO343" s="56">
        <f>SUM('Երևան քաղաք'!BO342+Շիրակ!BO342+Կոտայք!BO342+Լոռի!BO342+Արագածոտն!BO342+Գեղարքունիքի!BO342+Արմավիր!BO342+'Արարատի և Վայոց ձոր'!BO342+Տավուշ!BO341+Սյունիք!BO342)</f>
        <v>0</v>
      </c>
      <c r="BP343" s="56">
        <f>SUM('Երևան քաղաք'!BP342+Շիրակ!BP342+Կոտայք!BP342+Լոռի!BP342+Արագածոտն!BP342+Գեղարքունիքի!BP342+Արմավիր!BP342+'Արարատի և Վայոց ձոր'!BP342+Տավուշ!BP341+Սյունիք!BP342)</f>
        <v>0</v>
      </c>
      <c r="BQ343" s="56">
        <f>SUM('Երևան քաղաք'!BQ342+Շիրակ!BQ342+Կոտայք!BQ342+Լոռի!BQ342+Արագածոտն!BQ342+Գեղարքունիքի!BQ342+Արմավիր!BQ342+'Արարատի և Վայոց ձոր'!BQ342+Տավուշ!BQ341+Սյունիք!BQ342)</f>
        <v>0</v>
      </c>
      <c r="BR343" s="56">
        <f>SUM('Երևան քաղաք'!BR342+Շիրակ!BR342+Կոտայք!BR342+Լոռի!BR342+Արագածոտն!BR342+Գեղարքունիքի!BR342+Արմավիր!BR342+'Արարատի և Վայոց ձոր'!BR342+Տավուշ!BR341+Սյունիք!BR342)</f>
        <v>0</v>
      </c>
      <c r="BS343" s="56">
        <f>SUM('Երևան քաղաք'!BS342+Շիրակ!BS342+Կոտայք!BS342+Լոռի!BS342+Արագածոտն!BS342+Գեղարքունիքի!BS342+Արմավիր!BS342+'Արարատի և Վայոց ձոր'!BS342+Տավուշ!BS341+Սյունիք!BS342)</f>
        <v>0</v>
      </c>
      <c r="BT343" s="56">
        <f>SUM('Երևան քաղաք'!BT342+Շիրակ!BT342+Կոտայք!BT342+Լոռի!BT342+Արագածոտն!BT342+Գեղարքունիքի!BT342+Արմավիր!BT342+'Արարատի և Վայոց ձոր'!BT342+Տավուշ!BT341+Սյունիք!BT342)</f>
        <v>0</v>
      </c>
      <c r="BU343" s="56">
        <f>SUM('Երևան քաղաք'!BU342+Շիրակ!BU342+Կոտայք!BU342+Լոռի!BU342+Արագածոտն!BU342+Գեղարքունիքի!BU342+Արմավիր!BU342+'Արարատի և Վայոց ձոր'!BU342+Տավուշ!BU341+Սյունիք!BU342)</f>
        <v>29</v>
      </c>
      <c r="BV343" s="56">
        <f>SUM('Երևան քաղաք'!BV342+Շիրակ!BV342+Կոտայք!BV342+Լոռի!BV342+Արագածոտն!BV342+Գեղարքունիքի!BV342+Արմավիր!BV342+'Արարատի և Վայոց ձոր'!BV342+Տավուշ!BV341+Սյունիք!BV342)</f>
        <v>0</v>
      </c>
      <c r="BW343" s="56">
        <f>SUM('Երևան քաղաք'!BW342+Շիրակ!BW342+Կոտայք!BW342+Լոռի!BW342+Արագածոտն!BW342+Գեղարքունիքի!BW342+Արմավիր!BW342+'Արարատի և Վայոց ձոր'!BW342+Տավուշ!BW341+Սյունիք!BW342)</f>
        <v>0</v>
      </c>
      <c r="BX343" s="56">
        <f>SUM('Երևան քաղաք'!BX342+Շիրակ!BX342+Կոտայք!BX342+Լոռի!BX342+Արագածոտն!BX342+Գեղարքունիքի!BX342+Արմավիր!BX342+'Արարատի և Վայոց ձոր'!BX342+Տավուշ!BX341+Սյունիք!BX342)</f>
        <v>0</v>
      </c>
      <c r="BY343" s="56">
        <f>SUM('Երևան քաղաք'!BY342+Շիրակ!BY342+Կոտայք!BY342+Լոռի!BY342+Արագածոտն!BY342+Գեղարքունիքի!BY342+Արմավիր!BY342+'Արարատի և Վայոց ձոր'!BY342+Տավուշ!BY341+Սյունիք!BY342)</f>
        <v>22</v>
      </c>
      <c r="BZ343" s="56">
        <f>SUM('Երևան քաղաք'!BZ342+Շիրակ!BZ342+Կոտայք!BZ342+Լոռի!BZ342+Արագածոտն!BZ342+Գեղարքունիքի!BZ342+Արմավիր!BZ342+'Արարատի և Վայոց ձոր'!BZ342+Տավուշ!BZ341+Սյունիք!BZ342)</f>
        <v>1</v>
      </c>
      <c r="CA343" s="56"/>
      <c r="CB343" s="133">
        <f t="shared" si="100"/>
        <v>9</v>
      </c>
      <c r="CC343" s="134">
        <f t="shared" si="101"/>
        <v>9</v>
      </c>
      <c r="CD343" s="134">
        <f t="shared" si="102"/>
        <v>21</v>
      </c>
      <c r="CE343" s="134">
        <f t="shared" si="103"/>
        <v>21</v>
      </c>
      <c r="CF343" s="134">
        <f t="shared" si="117"/>
        <v>21</v>
      </c>
      <c r="CG343" s="134">
        <f t="shared" si="118"/>
        <v>21</v>
      </c>
      <c r="CH343" s="134">
        <f t="shared" si="104"/>
        <v>21</v>
      </c>
      <c r="CI343" s="134">
        <f t="shared" si="119"/>
        <v>21</v>
      </c>
      <c r="CJ343" s="134">
        <f t="shared" si="105"/>
        <v>21</v>
      </c>
      <c r="CK343" s="134">
        <f t="shared" si="106"/>
        <v>21</v>
      </c>
      <c r="CL343" s="134">
        <f t="shared" si="107"/>
        <v>21</v>
      </c>
      <c r="CM343" s="134">
        <f t="shared" si="108"/>
        <v>21</v>
      </c>
      <c r="CN343" s="135">
        <f t="shared" si="109"/>
        <v>21</v>
      </c>
      <c r="CO343" s="135">
        <f t="shared" si="110"/>
        <v>21</v>
      </c>
      <c r="CP343" s="135">
        <f t="shared" si="111"/>
        <v>0</v>
      </c>
      <c r="CQ343" s="135">
        <f t="shared" si="112"/>
        <v>0</v>
      </c>
      <c r="CR343" s="135">
        <f t="shared" si="113"/>
        <v>0</v>
      </c>
      <c r="CS343" s="135">
        <f t="shared" si="114"/>
        <v>0</v>
      </c>
      <c r="CT343" s="135">
        <f t="shared" si="115"/>
        <v>0</v>
      </c>
      <c r="CU343" s="135">
        <f t="shared" si="116"/>
        <v>0</v>
      </c>
    </row>
    <row r="344" spans="1:99" ht="20.100000000000001" customHeight="1" x14ac:dyDescent="0.3">
      <c r="A344" s="41" t="s">
        <v>823</v>
      </c>
      <c r="B344" s="39" t="s">
        <v>824</v>
      </c>
      <c r="C344" s="57">
        <v>358.1</v>
      </c>
      <c r="D344" s="56">
        <f>SUM('Երևան քաղաք'!D343+Շիրակ!D343+Կոտայք!D343+Լոռի!D343+Արագածոտն!D343+Գեղարքունիքի!D343+Արմավիր!D343+'Արարատի և Վայոց ձոր'!D343+Տավուշ!D342+Սյունիք!D343)</f>
        <v>0</v>
      </c>
      <c r="E344" s="56">
        <f>SUM('Երևան քաղաք'!E343+Շիրակ!E343+Կոտայք!E343+Լոռի!E343+Արագածոտն!E343+Գեղարքունիքի!E343+Արմավիր!E343+'Արարատի և Վայոց ձոր'!E343+Տավուշ!E342+Սյունիք!E343)</f>
        <v>15</v>
      </c>
      <c r="F344" s="56">
        <f>SUM('Երևան քաղաք'!F343+Շիրակ!F343+Կոտայք!F343+Լոռի!F343+Արագածոտն!F343+Գեղարքունիքի!F343+Արմավիր!F343+'Արարատի և Վայոց ձոր'!F343+Տավուշ!F342+Սյունիք!F343)</f>
        <v>15</v>
      </c>
      <c r="G344" s="56">
        <f>SUM('Երևան քաղաք'!G343+Շիրակ!G343+Կոտայք!G343+Լոռի!G343+Արագածոտն!G343+Գեղարքունիքի!G343+Արմավիր!G343+'Արարատի և Վայոց ձոր'!G343+Տավուշ!G342+Սյունիք!G343)</f>
        <v>0</v>
      </c>
      <c r="H344" s="56">
        <f>SUM('Երևան քաղաք'!H343+Շիրակ!H343+Կոտայք!H343+Լոռի!H343+Արագածոտն!H343+Գեղարքունիքի!H343+Արմավիր!H343+'Արարատի և Վայոց ձոր'!H343+Տավուշ!H342+Սյունիք!H343)</f>
        <v>0</v>
      </c>
      <c r="I344" s="56">
        <f>SUM('Երևան քաղաք'!I343+Շիրակ!I343+Կոտայք!I343+Լոռի!I343+Արագածոտն!I343+Գեղարքունիքի!I343+Արմավիր!I343+'Արարատի և Վայոց ձոր'!I343+Տավուշ!I342+Սյունիք!I343)</f>
        <v>15</v>
      </c>
      <c r="J344" s="56">
        <f>SUM('Երևան քաղաք'!J343+Շիրակ!J343+Կոտայք!J343+Լոռի!J343+Արագածոտն!J343+Գեղարքունիքի!J343+Արմավիր!J343+'Արարատի և Վայոց ձոր'!J343+Տավուշ!J342+Սյունիք!J343)</f>
        <v>0</v>
      </c>
      <c r="K344" s="56">
        <f>SUM('Երևան քաղաք'!K343+Շիրակ!K343+Կոտայք!K343+Լոռի!K343+Արագածոտն!K343+Գեղարքունիքի!K343+Արմավիր!K343+'Արարատի և Վայոց ձոր'!K343+Տավուշ!K342+Սյունիք!K343)</f>
        <v>0</v>
      </c>
      <c r="L344" s="56">
        <f>SUM('Երևան քաղաք'!L343+Շիրակ!L343+Կոտայք!L343+Լոռի!L343+Արագածոտն!L343+Գեղարքունիքի!L343+Արմավիր!L343+'Արարատի և Վայոց ձոր'!L343+Տավուշ!L342+Սյունիք!L343)</f>
        <v>15</v>
      </c>
      <c r="M344" s="56">
        <f>SUM('Երևան քաղաք'!M343+Շիրակ!M343+Կոտայք!M343+Լոռի!M343+Արագածոտն!M343+Գեղարքունիքի!M343+Արմավիր!M343+'Արարատի և Վայոց ձոր'!M343+Տավուշ!M342+Սյունիք!M343)</f>
        <v>0</v>
      </c>
      <c r="N344" s="56">
        <f>SUM('Երևան քաղաք'!N343+Շիրակ!N343+Կոտայք!N343+Լոռի!N343+Արագածոտն!N343+Գեղարքունիքի!N343+Արմավիր!N343+'Արարատի և Վայոց ձոր'!N343+Տավուշ!N342+Սյունիք!N343)</f>
        <v>0</v>
      </c>
      <c r="O344" s="56">
        <f>SUM('Երևան քաղաք'!O343+Շիրակ!O343+Կոտայք!O343+Լոռի!O343+Արագածոտն!O343+Գեղարքունիքի!O343+Արմավիր!O343+'Արարատի և Վայոց ձոր'!O343+Տավուշ!O342+Սյունիք!O343)</f>
        <v>2</v>
      </c>
      <c r="P344" s="56">
        <f>SUM('Երևան քաղաք'!P343+Շիրակ!P343+Կոտայք!P343+Լոռի!P343+Արագածոտն!P343+Գեղարքունիքի!P343+Արմավիր!P343+'Արարատի և Վայոց ձոր'!P343+Տավուշ!P342+Սյունիք!P343)</f>
        <v>0</v>
      </c>
      <c r="Q344" s="56">
        <f>SUM('Երևան քաղաք'!Q343+Շիրակ!Q343+Կոտայք!Q343+Լոռի!Q343+Արագածոտն!Q343+Գեղարքունիքի!Q343+Արմավիր!Q343+'Արարատի և Վայոց ձոր'!Q343+Տավուշ!Q342+Սյունիք!Q343)</f>
        <v>0</v>
      </c>
      <c r="R344" s="56">
        <f>SUM('Երևան քաղաք'!R343+Շիրակ!R343+Կոտայք!R343+Լոռի!R343+Արագածոտն!R343+Գեղարքունիքի!R343+Արմավիր!R343+'Արարատի և Վայոց ձոր'!R343+Տավուշ!R342+Սյունիք!R343)</f>
        <v>10</v>
      </c>
      <c r="S344" s="56">
        <f>SUM('Երևան քաղաք'!S343+Շիրակ!S343+Կոտայք!S343+Լոռի!S343+Արագածոտն!S343+Գեղարքունիքի!S343+Արմավիր!S343+'Արարատի և Վայոց ձոր'!S343+Տավուշ!S342+Սյունիք!S343)</f>
        <v>1</v>
      </c>
      <c r="T344" s="56">
        <f>SUM('Երևան քաղաք'!T343+Շիրակ!T343+Կոտայք!T343+Լոռի!T343+Արագածոտն!T343+Գեղարքունիքի!T343+Արմավիր!T343+'Արարատի և Վայոց ձոր'!T343+Տավուշ!T342+Սյունիք!T343)</f>
        <v>1</v>
      </c>
      <c r="U344" s="56">
        <f>SUM('Երևան քաղաք'!U343+Շիրակ!U343+Կոտայք!U343+Լոռի!U343+Արագածոտն!U343+Գեղարքունիքի!U343+Արմավիր!U343+'Արարատի և Վայոց ձոր'!U343+Տավուշ!U342+Սյունիք!U343)</f>
        <v>0</v>
      </c>
      <c r="V344" s="56">
        <f>SUM('Երևան քաղաք'!V343+Շիրակ!V343+Կոտայք!V343+Լոռի!V343+Արագածոտն!V343+Գեղարքունիքի!V343+Արմավիր!V343+'Արարատի և Վայոց ձոր'!V343+Տավուշ!V342+Սյունիք!V343)</f>
        <v>0</v>
      </c>
      <c r="W344" s="56">
        <f>SUM('Երևան քաղաք'!W343+Շիրակ!W343+Կոտայք!W343+Լոռի!W343+Արագածոտն!W343+Գեղարքունիքի!W343+Արմավիր!W343+'Արարատի և Վայոց ձոր'!W343+Տավուշ!W342+Սյունիք!W343)</f>
        <v>14</v>
      </c>
      <c r="X344" s="56">
        <f>SUM('Երևան քաղաք'!X343+Շիրակ!X343+Կոտայք!X343+Լոռի!X343+Արագածոտն!X343+Գեղարքունիքի!X343+Արմավիր!X343+'Արարատի և Վայոց ձոր'!X343+Տավուշ!X342+Սյունիք!X343)</f>
        <v>0</v>
      </c>
      <c r="Y344" s="56">
        <f>SUM('Երևան քաղաք'!Y343+Շիրակ!Y343+Կոտայք!Y343+Լոռի!Y343+Արագածոտն!Y343+Գեղարքունիքի!Y343+Արմավիր!Y343+'Արարատի և Վայոց ձոր'!Y343+Տավուշ!Y342+Սյունիք!Y343)</f>
        <v>0</v>
      </c>
      <c r="Z344" s="56">
        <f>SUM('Երևան քաղաք'!Z343+Շիրակ!Z343+Կոտայք!Z343+Լոռի!Z343+Արագածոտն!Z343+Գեղարքունիքի!Z343+Արմավիր!Z343+'Արարատի և Վայոց ձոր'!Z343+Տավուշ!Z342+Սյունիք!Z343)</f>
        <v>0</v>
      </c>
      <c r="AA344" s="56">
        <f>SUM('Երևան քաղաք'!AA343+Շիրակ!AA343+Կոտայք!AA343+Լոռի!AA343+Արագածոտն!AA343+Գեղարքունիքի!AA343+Արմավիր!AA343+'Արարատի և Վայոց ձոր'!AA343+Տավուշ!AA342+Սյունիք!AA343)</f>
        <v>0</v>
      </c>
      <c r="AB344" s="56">
        <f>SUM('Երևան քաղաք'!AB343+Շիրակ!AB343+Կոտայք!AB343+Լոռի!AB343+Արագածոտն!AB343+Գեղարքունիքի!AB343+Արմավիր!AB343+'Արարատի և Վայոց ձոր'!AB343+Տավուշ!AB342+Սյունիք!AB343)</f>
        <v>1</v>
      </c>
      <c r="AC344" s="56">
        <f>SUM('Երևան քաղաք'!AC343+Շիրակ!AC343+Կոտայք!AC343+Լոռի!AC343+Արագածոտն!AC343+Գեղարքունիքի!AC343+Արմավիր!AC343+'Արարատի և Վայոց ձոր'!AC343+Տավուշ!AC342+Սյունիք!AC343)</f>
        <v>0</v>
      </c>
      <c r="AD344" s="56">
        <f>SUM('Երևան քաղաք'!AD343+Շիրակ!AD343+Կոտայք!AD343+Լոռի!AD343+Արագածոտն!AD343+Գեղարքունիքի!AD343+Արմավիր!AD343+'Արարատի և Վայոց ձոր'!AD343+Տավուշ!AD342+Սյունիք!AD343)</f>
        <v>14</v>
      </c>
      <c r="AE344" s="56">
        <f>SUM('Երևան քաղաք'!AE343+Շիրակ!AE343+Կոտայք!AE343+Լոռի!AE343+Արագածոտն!AE343+Գեղարքունիքի!AE343+Արմավիր!AE343+'Արարատի և Վայոց ձոր'!AE343+Տավուշ!AE342+Սյունիք!AE343)</f>
        <v>0</v>
      </c>
      <c r="AF344" s="56">
        <f>SUM('Երևան քաղաք'!AF343+Շիրակ!AF343+Կոտայք!AF343+Լոռի!AF343+Արագածոտն!AF343+Գեղարքունիքի!AF343+Արմավիր!AF343+'Արարատի և Վայոց ձոր'!AF343+Տավուշ!AF342+Սյունիք!AF343)</f>
        <v>0</v>
      </c>
      <c r="AG344" s="56">
        <f>SUM('Երևան քաղաք'!AG343+Շիրակ!AG343+Կոտայք!AG343+Լոռի!AG343+Արագածոտն!AG343+Գեղարքունիքի!AG343+Արմավիր!AG343+'Արարատի և Վայոց ձոր'!AG343+Տավուշ!AG342+Սյունիք!AG343)</f>
        <v>0</v>
      </c>
      <c r="AH344" s="56">
        <f>SUM('Երևան քաղաք'!AH343+Շիրակ!AH343+Կոտայք!AH343+Լոռի!AH343+Արագածոտն!AH343+Գեղարքունիքի!AH343+Արմավիր!AH343+'Արարատի և Վայոց ձոր'!AH343+Տավուշ!AH342+Սյունիք!AH343)</f>
        <v>0</v>
      </c>
      <c r="AI344" s="56">
        <f>SUM('Երևան քաղաք'!AI343+Շիրակ!AI343+Կոտայք!AI343+Լոռի!AI343+Արագածոտն!AI343+Գեղարքունիքի!AI343+Արմավիր!AI343+'Արարատի և Վայոց ձոր'!AI343+Տավուշ!AI342+Սյունիք!AI343)</f>
        <v>0</v>
      </c>
      <c r="AJ344" s="56">
        <f>SUM('Երևան քաղաք'!AJ343+Շիրակ!AJ343+Կոտայք!AJ343+Լոռի!AJ343+Արագածոտն!AJ343+Գեղարքունիքի!AJ343+Արմավիր!AJ343+'Արարատի և Վայոց ձոր'!AJ343+Տավուշ!AJ342+Սյունիք!AJ343)</f>
        <v>0</v>
      </c>
      <c r="AK344" s="56">
        <f>SUM('Երևան քաղաք'!AK343+Շիրակ!AK343+Կոտայք!AK343+Լոռի!AK343+Արագածոտն!AK343+Գեղարքունիքի!AK343+Արմավիր!AK343+'Արարատի և Վայոց ձոր'!AK343+Տավուշ!AK342+Սյունիք!AK343)</f>
        <v>1</v>
      </c>
      <c r="AL344" s="56">
        <f>SUM('Երևան քաղաք'!AL343+Շիրակ!AL343+Կոտայք!AL343+Լոռի!AL343+Արագածոտն!AL343+Գեղարքունիքի!AL343+Արմավիր!AL343+'Արարատի և Վայոց ձոր'!AL343+Տավուշ!AL342+Սյունիք!AL343)</f>
        <v>0</v>
      </c>
      <c r="AM344" s="56">
        <f>SUM('Երևան քաղաք'!AM343+Շիրակ!AM343+Կոտայք!AM343+Լոռի!AM343+Արագածոտն!AM343+Գեղարքունիքի!AM343+Արմավիր!AM343+'Արարատի և Վայոց ձոր'!AM343+Տավուշ!AM342+Սյունիք!AM343)</f>
        <v>0</v>
      </c>
      <c r="AN344" s="56">
        <f>SUM('Երևան քաղաք'!AN343+Շիրակ!AN343+Կոտայք!AN343+Լոռի!AN343+Արագածոտն!AN343+Գեղարքունիքի!AN343+Արմավիր!AN343+'Արարատի և Վայոց ձոր'!AN343+Տավուշ!AN342+Սյունիք!AN343)</f>
        <v>0</v>
      </c>
      <c r="AO344" s="56">
        <f>SUM('Երևան քաղաք'!AO343+Շիրակ!AO343+Կոտայք!AO343+Լոռի!AO343+Արագածոտն!AO343+Գեղարքունիքի!AO343+Արմավիր!AO343+'Արարատի և Վայոց ձոր'!AO343+Տավուշ!AO342+Սյունիք!AO343)</f>
        <v>8</v>
      </c>
      <c r="AP344" s="56">
        <f>SUM('Երևան քաղաք'!AP343+Շիրակ!AP343+Կոտայք!AP343+Լոռի!AP343+Արագածոտն!AP343+Գեղարքունիքի!AP343+Արմավիր!AP343+'Արարատի և Վայոց ձոր'!AP343+Տավուշ!AP342+Սյունիք!AP343)</f>
        <v>7</v>
      </c>
      <c r="AQ344" s="56">
        <f>SUM('Երևան քաղաք'!AQ343+Շիրակ!AQ343+Կոտայք!AQ343+Լոռի!AQ343+Արագածոտն!AQ343+Գեղարքունիքի!AQ343+Արմավիր!AQ343+'Արարատի և Վայոց ձոր'!AQ343+Տավուշ!AQ342+Սյունիք!AQ343)</f>
        <v>0</v>
      </c>
      <c r="AR344" s="56">
        <f>SUM('Երևան քաղաք'!AR343+Շիրակ!AR343+Կոտայք!AR343+Լոռի!AR343+Արագածոտն!AR343+Գեղարքունիքի!AR343+Արմավիր!AR343+'Արարատի և Վայոց ձոր'!AR343+Տավուշ!AR342+Սյունիք!AR343)</f>
        <v>0</v>
      </c>
      <c r="AS344" s="56">
        <f>SUM('Երևան քաղաք'!AS343+Շիրակ!AS343+Կոտայք!AS343+Լոռի!AS343+Արագածոտն!AS343+Գեղարքունիքի!AS343+Արմավիր!AS343+'Արարատի և Վայոց ձոր'!AS343+Տավուշ!AS342+Սյունիք!AS343)</f>
        <v>14</v>
      </c>
      <c r="AT344" s="56">
        <f>SUM('Երևան քաղաք'!AT343+Շիրակ!AT343+Կոտայք!AT343+Լոռի!AT343+Արագածոտն!AT343+Գեղարքունիքի!AT343+Արմավիր!AT343+'Արարատի և Վայոց ձոր'!AT343+Տավուշ!AT342+Սյունիք!AT343)</f>
        <v>0</v>
      </c>
      <c r="AU344" s="56">
        <f>SUM('Երևան քաղաք'!AU343+Շիրակ!AU343+Կոտայք!AU343+Լոռի!AU343+Արագածոտն!AU343+Գեղարքունիքի!AU343+Արմավիր!AU343+'Արարատի և Վայոց ձոր'!AU343+Տավուշ!AU342+Սյունիք!AU343)</f>
        <v>0</v>
      </c>
      <c r="AV344" s="56">
        <f>SUM('Երևան քաղաք'!AV343+Շիրակ!AV343+Կոտայք!AV343+Լոռի!AV343+Արագածոտն!AV343+Գեղարքունիքի!AV343+Արմավիր!AV343+'Արարատի և Վայոց ձոր'!AV343+Տավուշ!AV342+Սյունիք!AV343)</f>
        <v>0</v>
      </c>
      <c r="AW344" s="56">
        <f>SUM('Երևան քաղաք'!AW343+Շիրակ!AW343+Կոտայք!AW343+Լոռի!AW343+Արագածոտն!AW343+Գեղարքունիքի!AW343+Արմավիր!AW343+'Արարատի և Վայոց ձոր'!AW343+Տավուշ!AW342+Սյունիք!AW343)</f>
        <v>1</v>
      </c>
      <c r="AX344" s="56">
        <f>SUM('Երևան քաղաք'!AX343+Շիրակ!AX343+Կոտայք!AX343+Լոռի!AX343+Արագածոտն!AX343+Գեղարքունիքի!AX343+Արմավիր!AX343+'Արարատի և Վայոց ձոր'!AX343+Տավուշ!AX342+Սյունիք!AX343)</f>
        <v>0</v>
      </c>
      <c r="AY344" s="56">
        <f>SUM('Երևան քաղաք'!AY343+Շիրակ!AY343+Կոտայք!AY343+Լոռի!AY343+Արագածոտն!AY343+Գեղարքունիքի!AY343+Արմավիր!AY343+'Արարատի և Վայոց ձոր'!AY343+Տավուշ!AY342+Սյունիք!AY343)</f>
        <v>15</v>
      </c>
      <c r="AZ344" s="56">
        <f>SUM('Երևան քաղաք'!AZ343+Շիրակ!AZ343+Կոտայք!AZ343+Լոռի!AZ343+Արագածոտն!AZ343+Գեղարքունիքի!AZ343+Արմավիր!AZ343+'Արարատի և Վայոց ձոր'!AZ343+Տավուշ!AZ342+Սյունիք!AZ343)</f>
        <v>0</v>
      </c>
      <c r="BA344" s="56">
        <f>SUM('Երևան քաղաք'!BA343+Շիրակ!BA343+Կոտայք!BA343+Լոռի!BA343+Արագածոտն!BA343+Գեղարքունիքի!BA343+Արմավիր!BA343+'Արարատի և Վայոց ձոր'!BA343+Տավուշ!BA342+Սյունիք!BA343)</f>
        <v>0</v>
      </c>
      <c r="BB344" s="56">
        <f>SUM('Երևան քաղաք'!BB343+Շիրակ!BB343+Կոտայք!BB343+Լոռի!BB343+Արագածոտն!BB343+Գեղարքունիքի!BB343+Արմավիր!BB343+'Արարատի և Վայոց ձոր'!BB343+Տավուշ!BB342+Սյունիք!BB343)</f>
        <v>0</v>
      </c>
      <c r="BC344" s="56">
        <f>SUM('Երևան քաղաք'!BC343+Շիրակ!BC343+Կոտայք!BC343+Լոռի!BC343+Արագածոտն!BC343+Գեղարքունիքի!BC343+Արմավիր!BC343+'Արարատի և Վայոց ձոր'!BC343+Տավուշ!BC342+Սյունիք!BC343)</f>
        <v>0</v>
      </c>
      <c r="BD344" s="56">
        <f>SUM('Երևան քաղաք'!BD343+Շիրակ!BD343+Կոտայք!BD343+Լոռի!BD343+Արագածոտն!BD343+Գեղարքունիքի!BD343+Արմավիր!BD343+'Արարատի և Վայոց ձոր'!BD343+Տավուշ!BD342+Սյունիք!BD343)</f>
        <v>0</v>
      </c>
      <c r="BE344" s="56">
        <f>SUM('Երևան քաղաք'!BE343+Շիրակ!BE343+Կոտայք!BE343+Լոռի!BE343+Արագածոտն!BE343+Գեղարքունիքի!BE343+Արմավիր!BE343+'Արարատի և Վայոց ձոր'!BE343+Տավուշ!BE342+Սյունիք!BE343)</f>
        <v>0</v>
      </c>
      <c r="BF344" s="56">
        <f>SUM('Երևան քաղաք'!BF343+Շիրակ!BF343+Կոտայք!BF343+Լոռի!BF343+Արագածոտն!BF343+Գեղարքունիքի!BF343+Արմավիր!BF343+'Արարատի և Վայոց ձոր'!BF343+Տավուշ!BF342+Սյունիք!BF343)</f>
        <v>0</v>
      </c>
      <c r="BG344" s="56">
        <f>SUM('Երևան քաղաք'!BG343+Շիրակ!BG343+Կոտայք!BG343+Լոռի!BG343+Արագածոտն!BG343+Գեղարքունիքի!BG343+Արմավիր!BG343+'Արարատի և Վայոց ձոր'!BG343+Տավուշ!BG342+Սյունիք!BG343)</f>
        <v>0</v>
      </c>
      <c r="BH344" s="56">
        <f>SUM('Երևան քաղաք'!BH343+Շիրակ!BH343+Կոտայք!BH343+Լոռի!BH343+Արագածոտն!BH343+Գեղարքունիքի!BH343+Արմավիր!BH343+'Արարատի և Վայոց ձոր'!BH343+Տավուշ!BH342+Սյունիք!BH343)</f>
        <v>0</v>
      </c>
      <c r="BI344" s="56">
        <f>SUM('Երևան քաղաք'!BI343+Շիրակ!BI343+Կոտայք!BI343+Լոռի!BI343+Արագածոտն!BI343+Գեղարքունիքի!BI343+Արմավիր!BI343+'Արարատի և Վայոց ձոր'!BI343+Տավուշ!BI342+Սյունիք!BI343)</f>
        <v>0</v>
      </c>
      <c r="BJ344" s="56">
        <f>SUM('Երևան քաղաք'!BJ343+Շիրակ!BJ343+Կոտայք!BJ343+Լոռի!BJ343+Արագածոտն!BJ343+Գեղարքունիքի!BJ343+Արմավիր!BJ343+'Արարատի և Վայոց ձոր'!BJ343+Տավուշ!BJ342+Սյունիք!BJ343)</f>
        <v>0</v>
      </c>
      <c r="BK344" s="56">
        <f>SUM('Երևան քաղաք'!BK343+Շիրակ!BK343+Կոտայք!BK343+Լոռի!BK343+Արագածոտն!BK343+Գեղարքունիքի!BK343+Արմավիր!BK343+'Արարատի և Վայոց ձոր'!BK343+Տավուշ!BK342+Սյունիք!BK343)</f>
        <v>0</v>
      </c>
      <c r="BL344" s="56">
        <f>SUM('Երևան քաղաք'!BL343+Շիրակ!BL343+Կոտայք!BL343+Լոռի!BL343+Արագածոտն!BL343+Գեղարքունիքի!BL343+Արմավիր!BL343+'Արարատի և Վայոց ձոր'!BL343+Տավուշ!BL342+Սյունիք!BL343)</f>
        <v>0</v>
      </c>
      <c r="BM344" s="56">
        <f>SUM('Երևան քաղաք'!BM343+Շիրակ!BM343+Կոտայք!BM343+Լոռի!BM343+Արագածոտն!BM343+Գեղարքունիքի!BM343+Արմավիր!BM343+'Արարատի և Վայոց ձոր'!BM343+Տավուշ!BM342+Սյունիք!BM343)</f>
        <v>0</v>
      </c>
      <c r="BN344" s="56">
        <f>SUM('Երևան քաղաք'!BN343+Շիրակ!BN343+Կոտայք!BN343+Լոռի!BN343+Արագածոտն!BN343+Գեղարքունիքի!BN343+Արմավիր!BN343+'Արարատի և Վայոց ձոր'!BN343+Տավուշ!BN342+Սյունիք!BN343)</f>
        <v>0</v>
      </c>
      <c r="BO344" s="56">
        <f>SUM('Երևան քաղաք'!BO343+Շիրակ!BO343+Կոտայք!BO343+Լոռի!BO343+Արագածոտն!BO343+Գեղարքունիքի!BO343+Արմավիր!BO343+'Արարատի և Վայոց ձոր'!BO343+Տավուշ!BO342+Սյունիք!BO343)</f>
        <v>0</v>
      </c>
      <c r="BP344" s="56">
        <f>SUM('Երևան քաղաք'!BP343+Շիրակ!BP343+Կոտայք!BP343+Լոռի!BP343+Արագածոտն!BP343+Գեղարքունիքի!BP343+Արմավիր!BP343+'Արարատի և Վայոց ձոր'!BP343+Տավուշ!BP342+Սյունիք!BP343)</f>
        <v>0</v>
      </c>
      <c r="BQ344" s="56">
        <f>SUM('Երևան քաղաք'!BQ343+Շիրակ!BQ343+Կոտայք!BQ343+Լոռի!BQ343+Արագածոտն!BQ343+Գեղարքունիքի!BQ343+Արմավիր!BQ343+'Արարատի և Վայոց ձոր'!BQ343+Տավուշ!BQ342+Սյունիք!BQ343)</f>
        <v>0</v>
      </c>
      <c r="BR344" s="56">
        <f>SUM('Երևան քաղաք'!BR343+Շիրակ!BR343+Կոտայք!BR343+Լոռի!BR343+Արագածոտն!BR343+Գեղարքունիքի!BR343+Արմավիր!BR343+'Արարատի և Վայոց ձոր'!BR343+Տավուշ!BR342+Սյունիք!BR343)</f>
        <v>0</v>
      </c>
      <c r="BS344" s="56">
        <f>SUM('Երևան քաղաք'!BS343+Շիրակ!BS343+Կոտայք!BS343+Լոռի!BS343+Արագածոտն!BS343+Գեղարքունիքի!BS343+Արմավիր!BS343+'Արարատի և Վայոց ձոր'!BS343+Տավուշ!BS342+Սյունիք!BS343)</f>
        <v>0</v>
      </c>
      <c r="BT344" s="56">
        <f>SUM('Երևան քաղաք'!BT343+Շիրակ!BT343+Կոտայք!BT343+Լոռի!BT343+Արագածոտն!BT343+Գեղարքունիքի!BT343+Արմավիր!BT343+'Արարատի և Վայոց ձոր'!BT343+Տավուշ!BT342+Սյունիք!BT343)</f>
        <v>0</v>
      </c>
      <c r="BU344" s="56">
        <f>SUM('Երևան քաղաք'!BU343+Շիրակ!BU343+Կոտայք!BU343+Լոռի!BU343+Արագածոտն!BU343+Գեղարքունիքի!BU343+Արմավիր!BU343+'Արարատի և Վայոց ձոր'!BU343+Տավուշ!BU342+Սյունիք!BU343)</f>
        <v>30</v>
      </c>
      <c r="BV344" s="56">
        <f>SUM('Երևան քաղաք'!BV343+Շիրակ!BV343+Կոտայք!BV343+Լոռի!BV343+Արագածոտն!BV343+Գեղարքունիքի!BV343+Արմավիր!BV343+'Արարատի և Վայոց ձոր'!BV343+Տավուշ!BV342+Սյունիք!BV343)</f>
        <v>1</v>
      </c>
      <c r="BW344" s="56">
        <f>SUM('Երևան քաղաք'!BW343+Շիրակ!BW343+Կոտայք!BW343+Լոռի!BW343+Արագածոտն!BW343+Գեղարքունիքի!BW343+Արմավիր!BW343+'Արարատի և Վայոց ձոր'!BW343+Տավուշ!BW342+Սյունիք!BW343)</f>
        <v>0</v>
      </c>
      <c r="BX344" s="56">
        <f>SUM('Երևան քաղաք'!BX343+Շիրակ!BX343+Կոտայք!BX343+Լոռի!BX343+Արագածոտն!BX343+Գեղարքունիքի!BX343+Արմավիր!BX343+'Արարատի և Վայոց ձոր'!BX343+Տավուշ!BX342+Սյունիք!BX343)</f>
        <v>0</v>
      </c>
      <c r="BY344" s="56">
        <f>SUM('Երևան քաղաք'!BY343+Շիրակ!BY343+Կոտայք!BY343+Լոռի!BY343+Արագածոտն!BY343+Գեղարքունիքի!BY343+Արմավիր!BY343+'Արարատի և Վայոց ձոր'!BY343+Տավուշ!BY342+Սյունիք!BY343)</f>
        <v>15</v>
      </c>
      <c r="BZ344" s="56">
        <f>SUM('Երևան քաղաք'!BZ343+Շիրակ!BZ343+Կոտայք!BZ343+Լոռի!BZ343+Արագածոտն!BZ343+Գեղարքունիքի!BZ343+Արմավիր!BZ343+'Արարատի և Վայոց ձոր'!BZ343+Տավուշ!BZ342+Սյունիք!BZ343)</f>
        <v>0</v>
      </c>
      <c r="CA344" s="56"/>
      <c r="CB344" s="133">
        <f t="shared" si="100"/>
        <v>15</v>
      </c>
      <c r="CC344" s="134">
        <f t="shared" si="101"/>
        <v>15</v>
      </c>
      <c r="CD344" s="134">
        <f t="shared" si="102"/>
        <v>15</v>
      </c>
      <c r="CE344" s="134">
        <f t="shared" si="103"/>
        <v>15</v>
      </c>
      <c r="CF344" s="134">
        <f t="shared" si="117"/>
        <v>14</v>
      </c>
      <c r="CG344" s="134">
        <f t="shared" si="118"/>
        <v>14</v>
      </c>
      <c r="CH344" s="134">
        <f t="shared" si="104"/>
        <v>15</v>
      </c>
      <c r="CI344" s="134">
        <f t="shared" si="119"/>
        <v>15</v>
      </c>
      <c r="CJ344" s="134">
        <f t="shared" si="105"/>
        <v>15</v>
      </c>
      <c r="CK344" s="134">
        <f t="shared" si="106"/>
        <v>15</v>
      </c>
      <c r="CL344" s="134">
        <f t="shared" si="107"/>
        <v>15</v>
      </c>
      <c r="CM344" s="134">
        <f t="shared" si="108"/>
        <v>15</v>
      </c>
      <c r="CN344" s="135">
        <f t="shared" si="109"/>
        <v>15</v>
      </c>
      <c r="CO344" s="135">
        <f t="shared" si="110"/>
        <v>15</v>
      </c>
      <c r="CP344" s="135">
        <f t="shared" si="111"/>
        <v>0</v>
      </c>
      <c r="CQ344" s="135">
        <f t="shared" si="112"/>
        <v>0</v>
      </c>
      <c r="CR344" s="135">
        <f t="shared" si="113"/>
        <v>0</v>
      </c>
      <c r="CS344" s="135">
        <f t="shared" si="114"/>
        <v>0</v>
      </c>
      <c r="CT344" s="135">
        <f t="shared" si="115"/>
        <v>0</v>
      </c>
      <c r="CU344" s="135">
        <f t="shared" si="116"/>
        <v>0</v>
      </c>
    </row>
    <row r="345" spans="1:99" ht="20.100000000000001" customHeight="1" x14ac:dyDescent="0.3">
      <c r="A345" s="41" t="s">
        <v>292</v>
      </c>
      <c r="B345" s="39" t="s">
        <v>825</v>
      </c>
      <c r="C345" s="57">
        <v>359</v>
      </c>
      <c r="D345" s="56">
        <f>SUM('Երևան քաղաք'!D344+Շիրակ!D344+Կոտայք!D344+Լոռի!D344+Արագածոտն!D344+Գեղարքունիքի!D344+Արմավիր!D344+'Արարատի և Վայոց ձոր'!D344+Տավուշ!D343+Սյունիք!D344)</f>
        <v>0</v>
      </c>
      <c r="E345" s="56">
        <f>SUM('Երևան քաղաք'!E344+Շիրակ!E344+Կոտայք!E344+Լոռի!E344+Արագածոտն!E344+Գեղարքունիքի!E344+Արմավիր!E344+'Արարատի և Վայոց ձոր'!E344+Տավուշ!E343+Սյունիք!E344)</f>
        <v>25</v>
      </c>
      <c r="F345" s="56">
        <f>SUM('Երևան քաղաք'!F344+Շիրակ!F344+Կոտայք!F344+Լոռի!F344+Արագածոտն!F344+Գեղարքունիքի!F344+Արմավիր!F344+'Արարատի և Վայոց ձոր'!F344+Տավուշ!F343+Սյունիք!F344)</f>
        <v>25</v>
      </c>
      <c r="G345" s="56">
        <f>SUM('Երևան քաղաք'!G344+Շիրակ!G344+Կոտայք!G344+Լոռի!G344+Արագածոտն!G344+Գեղարքունիքի!G344+Արմավիր!G344+'Արարատի և Վայոց ձոր'!G344+Տավուշ!G343+Սյունիք!G344)</f>
        <v>0</v>
      </c>
      <c r="H345" s="56">
        <f>SUM('Երևան քաղաք'!H344+Շիրակ!H344+Կոտայք!H344+Լոռի!H344+Արագածոտն!H344+Գեղարքունիքի!H344+Արմավիր!H344+'Արարատի և Վայոց ձոր'!H344+Տավուշ!H343+Սյունիք!H344)</f>
        <v>0</v>
      </c>
      <c r="I345" s="56">
        <f>SUM('Երևան քաղաք'!I344+Շիրակ!I344+Կոտայք!I344+Լոռի!I344+Արագածոտն!I344+Գեղարքունիքի!I344+Արմավիր!I344+'Արարատի և Վայոց ձոր'!I344+Տավուշ!I343+Սյունիք!I344)</f>
        <v>27</v>
      </c>
      <c r="J345" s="56">
        <f>SUM('Երևան քաղաք'!J344+Շիրակ!J344+Կոտայք!J344+Լոռի!J344+Արագածոտն!J344+Գեղարքունիքի!J344+Արմավիր!J344+'Արարատի և Վայոց ձոր'!J344+Տավուշ!J343+Սյունիք!J344)</f>
        <v>0</v>
      </c>
      <c r="K345" s="56">
        <f>SUM('Երևան քաղաք'!K344+Շիրակ!K344+Կոտայք!K344+Լոռի!K344+Արագածոտն!K344+Գեղարքունիքի!K344+Արմավիր!K344+'Արարատի և Վայոց ձոր'!K344+Տավուշ!K343+Սյունիք!K344)</f>
        <v>0</v>
      </c>
      <c r="L345" s="56">
        <f>SUM('Երևան քաղաք'!L344+Շիրակ!L344+Կոտայք!L344+Լոռի!L344+Արագածոտն!L344+Գեղարքունիքի!L344+Արմավիր!L344+'Արարատի և Վայոց ձոր'!L344+Տավուշ!L343+Սյունիք!L344)</f>
        <v>27</v>
      </c>
      <c r="M345" s="56">
        <f>SUM('Երևան քաղաք'!M344+Շիրակ!M344+Կոտայք!M344+Լոռի!M344+Արագածոտն!M344+Գեղարքունիքի!M344+Արմավիր!M344+'Արարատի և Վայոց ձոր'!M344+Տավուշ!M343+Սյունիք!M344)</f>
        <v>0</v>
      </c>
      <c r="N345" s="56">
        <f>SUM('Երևան քաղաք'!N344+Շիրակ!N344+Կոտայք!N344+Լոռի!N344+Արագածոտն!N344+Գեղարքունիքի!N344+Արմավիր!N344+'Արարատի և Վայոց ձոր'!N344+Տավուշ!N343+Սյունիք!N344)</f>
        <v>0</v>
      </c>
      <c r="O345" s="56">
        <f>SUM('Երևան քաղաք'!O344+Շիրակ!O344+Կոտայք!O344+Լոռի!O344+Արագածոտն!O344+Գեղարքունիքի!O344+Արմավիր!O344+'Արարատի և Վայոց ձոր'!O344+Տավուշ!O343+Սյունիք!O344)</f>
        <v>13</v>
      </c>
      <c r="P345" s="56">
        <f>SUM('Երևան քաղաք'!P344+Շիրակ!P344+Կոտայք!P344+Լոռի!P344+Արագածոտն!P344+Գեղարքունիքի!P344+Արմավիր!P344+'Արարատի և Վայոց ձոր'!P344+Տավուշ!P343+Սյունիք!P344)</f>
        <v>3</v>
      </c>
      <c r="Q345" s="56">
        <f>SUM('Երևան քաղաք'!Q344+Շիրակ!Q344+Կոտայք!Q344+Լոռի!Q344+Արագածոտն!Q344+Գեղարքունիքի!Q344+Արմավիր!Q344+'Արարատի և Վայոց ձոր'!Q344+Տավուշ!Q343+Սյունիք!Q344)</f>
        <v>0</v>
      </c>
      <c r="R345" s="56">
        <f>SUM('Երևան քաղաք'!R344+Շիրակ!R344+Կոտայք!R344+Լոռի!R344+Արագածոտն!R344+Գեղարքունիքի!R344+Արմավիր!R344+'Արարատի և Վայոց ձոր'!R344+Տավուշ!R343+Սյունիք!R344)</f>
        <v>6</v>
      </c>
      <c r="S345" s="56">
        <f>SUM('Երևան քաղաք'!S344+Շիրակ!S344+Կոտայք!S344+Լոռի!S344+Արագածոտն!S344+Գեղարքունիքի!S344+Արմավիր!S344+'Արարատի և Վայոց ձոր'!S344+Տավուշ!S343+Սյունիք!S344)</f>
        <v>5</v>
      </c>
      <c r="T345" s="56">
        <f>SUM('Երևան քաղաք'!T344+Շիրակ!T344+Կոտայք!T344+Լոռի!T344+Արագածոտն!T344+Գեղարքունիքի!T344+Արմավիր!T344+'Արարատի և Վայոց ձոր'!T344+Տավուշ!T343+Սյունիք!T344)</f>
        <v>0</v>
      </c>
      <c r="U345" s="56">
        <f>SUM('Երևան քաղաք'!U344+Շիրակ!U344+Կոտայք!U344+Լոռի!U344+Արագածոտն!U344+Գեղարքունիքի!U344+Արմավիր!U344+'Արարատի և Վայոց ձոր'!U344+Տավուշ!U343+Սյունիք!U344)</f>
        <v>0</v>
      </c>
      <c r="V345" s="56">
        <f>SUM('Երևան քաղաք'!V344+Շիրակ!V344+Կոտայք!V344+Լոռի!V344+Արագածոտն!V344+Գեղարքունիքի!V344+Արմավիր!V344+'Արարատի և Վայոց ձոր'!V344+Տավուշ!V343+Սյունիք!V344)</f>
        <v>0</v>
      </c>
      <c r="W345" s="56">
        <f>SUM('Երևան քաղաք'!W344+Շիրակ!W344+Կոտայք!W344+Լոռի!W344+Արագածոտն!W344+Գեղարքունիքի!W344+Արմավիր!W344+'Արարատի և Վայոց ձոր'!W344+Տավուշ!W343+Սյունիք!W344)</f>
        <v>27</v>
      </c>
      <c r="X345" s="56">
        <f>SUM('Երևան քաղաք'!X344+Շիրակ!X344+Կոտայք!X344+Լոռի!X344+Արագածոտն!X344+Գեղարքունիքի!X344+Արմավիր!X344+'Արարատի և Վայոց ձոր'!X344+Տավուշ!X343+Սյունիք!X344)</f>
        <v>0</v>
      </c>
      <c r="Y345" s="56">
        <f>SUM('Երևան քաղաք'!Y344+Շիրակ!Y344+Կոտայք!Y344+Լոռի!Y344+Արագածոտն!Y344+Գեղարքունիքի!Y344+Արմավիր!Y344+'Արարատի և Վայոց ձոր'!Y344+Տավուշ!Y343+Սյունիք!Y344)</f>
        <v>0</v>
      </c>
      <c r="Z345" s="56">
        <f>SUM('Երևան քաղաք'!Z344+Շիրակ!Z344+Կոտայք!Z344+Լոռի!Z344+Արագածոտն!Z344+Գեղարքունիքի!Z344+Արմավիր!Z344+'Արարատի և Վայոց ձոր'!Z344+Տավուշ!Z343+Սյունիք!Z344)</f>
        <v>0</v>
      </c>
      <c r="AA345" s="56">
        <f>SUM('Երևան քաղաք'!AA344+Շիրակ!AA344+Կոտայք!AA344+Լոռի!AA344+Արագածոտն!AA344+Գեղարքունիքի!AA344+Արմավիր!AA344+'Արարատի և Վայոց ձոր'!AA344+Տավուշ!AA343+Սյունիք!AA344)</f>
        <v>0</v>
      </c>
      <c r="AB345" s="56">
        <f>SUM('Երևան քաղաք'!AB344+Շիրակ!AB344+Կոտայք!AB344+Լոռի!AB344+Արագածոտն!AB344+Գեղարքունիքի!AB344+Արմավիր!AB344+'Արարատի և Վայոց ձոր'!AB344+Տավուշ!AB343+Սյունիք!AB344)</f>
        <v>0</v>
      </c>
      <c r="AC345" s="56">
        <f>SUM('Երևան քաղաք'!AC344+Շիրակ!AC344+Կոտայք!AC344+Լոռի!AC344+Արագածոտն!AC344+Գեղարքունիքի!AC344+Արմավիր!AC344+'Արարատի և Վայոց ձոր'!AC344+Տավուշ!AC343+Սյունիք!AC344)</f>
        <v>0</v>
      </c>
      <c r="AD345" s="56">
        <f>SUM('Երևան քաղաք'!AD344+Շիրակ!AD344+Կոտայք!AD344+Լոռի!AD344+Արագածոտն!AD344+Գեղարքունիքի!AD344+Արմավիր!AD344+'Արարատի և Վայոց ձոր'!AD344+Տավուշ!AD343+Սյունիք!AD344)</f>
        <v>26</v>
      </c>
      <c r="AE345" s="56">
        <f>SUM('Երևան քաղաք'!AE344+Շիրակ!AE344+Կոտայք!AE344+Լոռի!AE344+Արագածոտն!AE344+Գեղարքունիքի!AE344+Արմավիր!AE344+'Արարատի և Վայոց ձոր'!AE344+Տավուշ!AE343+Սյունիք!AE344)</f>
        <v>0</v>
      </c>
      <c r="AF345" s="56">
        <f>SUM('Երևան քաղաք'!AF344+Շիրակ!AF344+Կոտայք!AF344+Լոռի!AF344+Արագածոտն!AF344+Գեղարքունիքի!AF344+Արմավիր!AF344+'Արարատի և Վայոց ձոր'!AF344+Տավուշ!AF343+Սյունիք!AF344)</f>
        <v>0</v>
      </c>
      <c r="AG345" s="56">
        <f>SUM('Երևան քաղաք'!AG344+Շիրակ!AG344+Կոտայք!AG344+Լոռի!AG344+Արագածոտն!AG344+Գեղարքունիքի!AG344+Արմավիր!AG344+'Արարատի և Վայոց ձոր'!AG344+Տավուշ!AG343+Սյունիք!AG344)</f>
        <v>0</v>
      </c>
      <c r="AH345" s="56">
        <f>SUM('Երևան քաղաք'!AH344+Շիրակ!AH344+Կոտայք!AH344+Լոռի!AH344+Արագածոտն!AH344+Գեղարքունիքի!AH344+Արմավիր!AH344+'Արարատի և Վայոց ձոր'!AH344+Տավուշ!AH343+Սյունիք!AH344)</f>
        <v>0</v>
      </c>
      <c r="AI345" s="56">
        <f>SUM('Երևան քաղաք'!AI344+Շիրակ!AI344+Կոտայք!AI344+Լոռի!AI344+Արագածոտն!AI344+Գեղարքունիքի!AI344+Արմավիր!AI344+'Արարատի և Վայոց ձոր'!AI344+Տավուշ!AI343+Սյունիք!AI344)</f>
        <v>0</v>
      </c>
      <c r="AJ345" s="56">
        <f>SUM('Երևան քաղաք'!AJ344+Շիրակ!AJ344+Կոտայք!AJ344+Լոռի!AJ344+Արագածոտն!AJ344+Գեղարքունիքի!AJ344+Արմավիր!AJ344+'Արարատի և Վայոց ձոր'!AJ344+Տավուշ!AJ343+Սյունիք!AJ344)</f>
        <v>0</v>
      </c>
      <c r="AK345" s="56">
        <f>SUM('Երևան քաղաք'!AK344+Շիրակ!AK344+Կոտայք!AK344+Լոռի!AK344+Արագածոտն!AK344+Գեղարքունիքի!AK344+Արմավիր!AK344+'Արարատի և Վայոց ձոր'!AK344+Տավուշ!AK343+Սյունիք!AK344)</f>
        <v>1</v>
      </c>
      <c r="AL345" s="56">
        <f>SUM('Երևան քաղաք'!AL344+Շիրակ!AL344+Կոտայք!AL344+Լոռի!AL344+Արագածոտն!AL344+Գեղարքունիքի!AL344+Արմավիր!AL344+'Արարատի և Վայոց ձոր'!AL344+Տավուշ!AL343+Սյունիք!AL344)</f>
        <v>0</v>
      </c>
      <c r="AM345" s="56">
        <f>SUM('Երևան քաղաք'!AM344+Շիրակ!AM344+Կոտայք!AM344+Լոռի!AM344+Արագածոտն!AM344+Գեղարքունիքի!AM344+Արմավիր!AM344+'Արարատի և Վայոց ձոր'!AM344+Տավուշ!AM343+Սյունիք!AM344)</f>
        <v>0</v>
      </c>
      <c r="AN345" s="56">
        <f>SUM('Երևան քաղաք'!AN344+Շիրակ!AN344+Կոտայք!AN344+Լոռի!AN344+Արագածոտն!AN344+Գեղարքունիքի!AN344+Արմավիր!AN344+'Արարատի և Վայոց ձոր'!AN344+Տավուշ!AN343+Սյունիք!AN344)</f>
        <v>0</v>
      </c>
      <c r="AO345" s="56">
        <f>SUM('Երևան քաղաք'!AO344+Շիրակ!AO344+Կոտայք!AO344+Լոռի!AO344+Արագածոտն!AO344+Գեղարքունիքի!AO344+Արմավիր!AO344+'Արարատի և Վայոց ձոր'!AO344+Տավուշ!AO343+Սյունիք!AO344)</f>
        <v>27</v>
      </c>
      <c r="AP345" s="56">
        <f>SUM('Երևան քաղաք'!AP344+Շիրակ!AP344+Կոտայք!AP344+Լոռի!AP344+Արագածոտն!AP344+Գեղարքունիքի!AP344+Արմավիր!AP344+'Արարատի և Վայոց ձոր'!AP344+Տավուշ!AP343+Սյունիք!AP344)</f>
        <v>0</v>
      </c>
      <c r="AQ345" s="56">
        <f>SUM('Երևան քաղաք'!AQ344+Շիրակ!AQ344+Կոտայք!AQ344+Լոռի!AQ344+Արագածոտն!AQ344+Գեղարքունիքի!AQ344+Արմավիր!AQ344+'Արարատի և Վայոց ձոր'!AQ344+Տավուշ!AQ343+Սյունիք!AQ344)</f>
        <v>0</v>
      </c>
      <c r="AR345" s="56">
        <f>SUM('Երևան քաղաք'!AR344+Շիրակ!AR344+Կոտայք!AR344+Լոռի!AR344+Արագածոտն!AR344+Գեղարքունիքի!AR344+Արմավիր!AR344+'Արարատի և Վայոց ձոր'!AR344+Տավուշ!AR343+Սյունիք!AR344)</f>
        <v>0</v>
      </c>
      <c r="AS345" s="56">
        <f>SUM('Երևան քաղաք'!AS344+Շիրակ!AS344+Կոտայք!AS344+Լոռի!AS344+Արագածոտն!AS344+Գեղարքունիքի!AS344+Արմավիր!AS344+'Արարատի և Վայոց ձոր'!AS344+Տավուշ!AS343+Սյունիք!AS344)</f>
        <v>24</v>
      </c>
      <c r="AT345" s="56">
        <f>SUM('Երևան քաղաք'!AT344+Շիրակ!AT344+Կոտայք!AT344+Լոռի!AT344+Արագածոտն!AT344+Գեղարքունիքի!AT344+Արմավիր!AT344+'Արարատի և Վայոց ձոր'!AT344+Տավուշ!AT343+Սյունիք!AT344)</f>
        <v>0</v>
      </c>
      <c r="AU345" s="56">
        <f>SUM('Երևան քաղաք'!AU344+Շիրակ!AU344+Կոտայք!AU344+Լոռի!AU344+Արագածոտն!AU344+Գեղարքունիքի!AU344+Արմավիր!AU344+'Արարատի և Վայոց ձոր'!AU344+Տավուշ!AU343+Սյունիք!AU344)</f>
        <v>0</v>
      </c>
      <c r="AV345" s="56">
        <f>SUM('Երևան քաղաք'!AV344+Շիրակ!AV344+Կոտայք!AV344+Լոռի!AV344+Արագածոտն!AV344+Գեղարքունիքի!AV344+Արմավիր!AV344+'Արարատի և Վայոց ձոր'!AV344+Տավուշ!AV343+Սյունիք!AV344)</f>
        <v>0</v>
      </c>
      <c r="AW345" s="56">
        <f>SUM('Երևան քաղաք'!AW344+Շիրակ!AW344+Կոտայք!AW344+Լոռի!AW344+Արագածոտն!AW344+Գեղարքունիքի!AW344+Արմավիր!AW344+'Արարատի և Վայոց ձոր'!AW344+Տավուշ!AW343+Սյունիք!AW344)</f>
        <v>3</v>
      </c>
      <c r="AX345" s="56">
        <f>SUM('Երևան քաղաք'!AX344+Շիրակ!AX344+Կոտայք!AX344+Լոռի!AX344+Արագածոտն!AX344+Գեղարքունիքի!AX344+Արմավիր!AX344+'Արարատի և Վայոց ձոր'!AX344+Տավուշ!AX343+Սյունիք!AX344)</f>
        <v>0</v>
      </c>
      <c r="AY345" s="56">
        <f>SUM('Երևան քաղաք'!AY344+Շիրակ!AY344+Կոտայք!AY344+Լոռի!AY344+Արագածոտն!AY344+Գեղարքունիքի!AY344+Արմավիր!AY344+'Արարատի և Վայոց ձոր'!AY344+Տավուշ!AY343+Սյունիք!AY344)</f>
        <v>27</v>
      </c>
      <c r="AZ345" s="56">
        <f>SUM('Երևան քաղաք'!AZ344+Շիրակ!AZ344+Կոտայք!AZ344+Լոռի!AZ344+Արագածոտն!AZ344+Գեղարքունիքի!AZ344+Արմավիր!AZ344+'Արարատի և Վայոց ձոր'!AZ344+Տավուշ!AZ343+Սյունիք!AZ344)</f>
        <v>0</v>
      </c>
      <c r="BA345" s="56">
        <f>SUM('Երևան քաղաք'!BA344+Շիրակ!BA344+Կոտայք!BA344+Լոռի!BA344+Արագածոտն!BA344+Գեղարքունիքի!BA344+Արմավիր!BA344+'Արարատի և Վայոց ձոր'!BA344+Տավուշ!BA343+Սյունիք!BA344)</f>
        <v>0</v>
      </c>
      <c r="BB345" s="56">
        <f>SUM('Երևան քաղաք'!BB344+Շիրակ!BB344+Կոտայք!BB344+Լոռի!BB344+Արագածոտն!BB344+Գեղարքունիքի!BB344+Արմավիր!BB344+'Արարատի և Վայոց ձոր'!BB344+Տավուշ!BB343+Սյունիք!BB344)</f>
        <v>0</v>
      </c>
      <c r="BC345" s="56">
        <f>SUM('Երևան քաղաք'!BC344+Շիրակ!BC344+Կոտայք!BC344+Լոռի!BC344+Արագածոտն!BC344+Գեղարքունիքի!BC344+Արմավիր!BC344+'Արարատի և Վայոց ձոր'!BC344+Տավուշ!BC343+Սյունիք!BC344)</f>
        <v>0</v>
      </c>
      <c r="BD345" s="56">
        <f>SUM('Երևան քաղաք'!BD344+Շիրակ!BD344+Կոտայք!BD344+Լոռի!BD344+Արագածոտն!BD344+Գեղարքունիքի!BD344+Արմավիր!BD344+'Արարատի և Վայոց ձոր'!BD344+Տավուշ!BD343+Սյունիք!BD344)</f>
        <v>0</v>
      </c>
      <c r="BE345" s="56">
        <f>SUM('Երևան քաղաք'!BE344+Շիրակ!BE344+Կոտայք!BE344+Լոռի!BE344+Արագածոտն!BE344+Գեղարքունիքի!BE344+Արմավիր!BE344+'Արարատի և Վայոց ձոր'!BE344+Տավուշ!BE343+Սյունիք!BE344)</f>
        <v>0</v>
      </c>
      <c r="BF345" s="56">
        <f>SUM('Երևան քաղաք'!BF344+Շիրակ!BF344+Կոտայք!BF344+Լոռի!BF344+Արագածոտն!BF344+Գեղարքունիքի!BF344+Արմավիր!BF344+'Արարատի և Վայոց ձոր'!BF344+Տավուշ!BF343+Սյունիք!BF344)</f>
        <v>0</v>
      </c>
      <c r="BG345" s="56">
        <f>SUM('Երևան քաղաք'!BG344+Շիրակ!BG344+Կոտայք!BG344+Լոռի!BG344+Արագածոտն!BG344+Գեղարքունիքի!BG344+Արմավիր!BG344+'Արարատի և Վայոց ձոր'!BG344+Տավուշ!BG343+Սյունիք!BG344)</f>
        <v>0</v>
      </c>
      <c r="BH345" s="56">
        <f>SUM('Երևան քաղաք'!BH344+Շիրակ!BH344+Կոտայք!BH344+Լոռի!BH344+Արագածոտն!BH344+Գեղարքունիքի!BH344+Արմավիր!BH344+'Արարատի և Վայոց ձոր'!BH344+Տավուշ!BH343+Սյունիք!BH344)</f>
        <v>0</v>
      </c>
      <c r="BI345" s="56">
        <f>SUM('Երևան քաղաք'!BI344+Շիրակ!BI344+Կոտայք!BI344+Լոռի!BI344+Արագածոտն!BI344+Գեղարքունիքի!BI344+Արմավիր!BI344+'Արարատի և Վայոց ձոր'!BI344+Տավուշ!BI343+Սյունիք!BI344)</f>
        <v>0</v>
      </c>
      <c r="BJ345" s="56">
        <f>SUM('Երևան քաղաք'!BJ344+Շիրակ!BJ344+Կոտայք!BJ344+Լոռի!BJ344+Արագածոտն!BJ344+Գեղարքունիքի!BJ344+Արմավիր!BJ344+'Արարատի և Վայոց ձոր'!BJ344+Տավուշ!BJ343+Սյունիք!BJ344)</f>
        <v>0</v>
      </c>
      <c r="BK345" s="56">
        <f>SUM('Երևան քաղաք'!BK344+Շիրակ!BK344+Կոտայք!BK344+Լոռի!BK344+Արագածոտն!BK344+Գեղարքունիքի!BK344+Արմավիր!BK344+'Արարատի և Վայոց ձոր'!BK344+Տավուշ!BK343+Սյունիք!BK344)</f>
        <v>0</v>
      </c>
      <c r="BL345" s="56">
        <f>SUM('Երևան քաղաք'!BL344+Շիրակ!BL344+Կոտայք!BL344+Լոռի!BL344+Արագածոտն!BL344+Գեղարքունիքի!BL344+Արմավիր!BL344+'Արարատի և Վայոց ձոր'!BL344+Տավուշ!BL343+Սյունիք!BL344)</f>
        <v>0</v>
      </c>
      <c r="BM345" s="56">
        <f>SUM('Երևան քաղաք'!BM344+Շիրակ!BM344+Կոտայք!BM344+Լոռի!BM344+Արագածոտն!BM344+Գեղարքունիքի!BM344+Արմավիր!BM344+'Արարատի և Վայոց ձոր'!BM344+Տավուշ!BM343+Սյունիք!BM344)</f>
        <v>0</v>
      </c>
      <c r="BN345" s="56">
        <f>SUM('Երևան քաղաք'!BN344+Շիրակ!BN344+Կոտայք!BN344+Լոռի!BN344+Արագածոտն!BN344+Գեղարքունիքի!BN344+Արմավիր!BN344+'Արարատի և Վայոց ձոր'!BN344+Տավուշ!BN343+Սյունիք!BN344)</f>
        <v>0</v>
      </c>
      <c r="BO345" s="56">
        <f>SUM('Երևան քաղաք'!BO344+Շիրակ!BO344+Կոտայք!BO344+Լոռի!BO344+Արագածոտն!BO344+Գեղարքունիքի!BO344+Արմավիր!BO344+'Արարատի և Վայոց ձոր'!BO344+Տավուշ!BO343+Սյունիք!BO344)</f>
        <v>0</v>
      </c>
      <c r="BP345" s="56">
        <f>SUM('Երևան քաղաք'!BP344+Շիրակ!BP344+Կոտայք!BP344+Լոռի!BP344+Արագածոտն!BP344+Գեղարքունիքի!BP344+Արմավիր!BP344+'Արարատի և Վայոց ձոր'!BP344+Տավուշ!BP343+Սյունիք!BP344)</f>
        <v>0</v>
      </c>
      <c r="BQ345" s="56">
        <f>SUM('Երևան քաղաք'!BQ344+Շիրակ!BQ344+Կոտայք!BQ344+Լոռի!BQ344+Արագածոտն!BQ344+Գեղարքունիքի!BQ344+Արմավիր!BQ344+'Արարատի և Վայոց ձոր'!BQ344+Տավուշ!BQ343+Սյունիք!BQ344)</f>
        <v>0</v>
      </c>
      <c r="BR345" s="56">
        <f>SUM('Երևան քաղաք'!BR344+Շիրակ!BR344+Կոտայք!BR344+Լոռի!BR344+Արագածոտն!BR344+Գեղարքունիքի!BR344+Արմավիր!BR344+'Արարատի և Վայոց ձոր'!BR344+Տավուշ!BR343+Սյունիք!BR344)</f>
        <v>0</v>
      </c>
      <c r="BS345" s="56">
        <f>SUM('Երևան քաղաք'!BS344+Շիրակ!BS344+Կոտայք!BS344+Լոռի!BS344+Արագածոտն!BS344+Գեղարքունիքի!BS344+Արմավիր!BS344+'Արարատի և Վայոց ձոր'!BS344+Տավուշ!BS343+Սյունիք!BS344)</f>
        <v>0</v>
      </c>
      <c r="BT345" s="56">
        <f>SUM('Երևան քաղաք'!BT344+Շիրակ!BT344+Կոտայք!BT344+Լոռի!BT344+Արագածոտն!BT344+Գեղարքունիքի!BT344+Արմավիր!BT344+'Արարատի և Վայոց ձոր'!BT344+Տավուշ!BT343+Սյունիք!BT344)</f>
        <v>0</v>
      </c>
      <c r="BU345" s="56">
        <f>SUM('Երևան քաղաք'!BU344+Շիրակ!BU344+Կոտայք!BU344+Լոռի!BU344+Արագածոտն!BU344+Գեղարքունիքի!BU344+Արմավիր!BU344+'Արարատի և Վայոց ձոր'!BU344+Տավուշ!BU343+Սյունիք!BU344)</f>
        <v>53</v>
      </c>
      <c r="BV345" s="56">
        <f>SUM('Երևան քաղաք'!BV344+Շիրակ!BV344+Կոտայք!BV344+Լոռի!BV344+Արագածոտն!BV344+Գեղարքունիքի!BV344+Արմավիր!BV344+'Արարատի և Վայոց ձոր'!BV344+Տավուշ!BV343+Սյունիք!BV344)</f>
        <v>0</v>
      </c>
      <c r="BW345" s="56">
        <f>SUM('Երևան քաղաք'!BW344+Շիրակ!BW344+Կոտայք!BW344+Լոռի!BW344+Արագածոտն!BW344+Գեղարքունիքի!BW344+Արմավիր!BW344+'Արարատի և Վայոց ձոր'!BW344+Տավուշ!BW343+Սյունիք!BW344)</f>
        <v>0</v>
      </c>
      <c r="BX345" s="56">
        <f>SUM('Երևան քաղաք'!BX344+Շիրակ!BX344+Կոտայք!BX344+Լոռի!BX344+Արագածոտն!BX344+Գեղարքունիքի!BX344+Արմավիր!BX344+'Արարատի և Վայոց ձոր'!BX344+Տավուշ!BX343+Սյունիք!BX344)</f>
        <v>0</v>
      </c>
      <c r="BY345" s="56">
        <f>SUM('Երևան քաղաք'!BY344+Շիրակ!BY344+Կոտայք!BY344+Լոռի!BY344+Արագածոտն!BY344+Գեղարքունիքի!BY344+Արմավիր!BY344+'Արարատի և Վայոց ձոր'!BY344+Տավուշ!BY343+Սյունիք!BY344)</f>
        <v>27</v>
      </c>
      <c r="BZ345" s="56">
        <f>SUM('Երևան քաղաք'!BZ344+Շիրակ!BZ344+Կոտայք!BZ344+Լոռի!BZ344+Արագածոտն!BZ344+Գեղարքունիքի!BZ344+Արմավիր!BZ344+'Արարատի և Վայոց ձոր'!BZ344+Տավուշ!BZ343+Սյունիք!BZ344)</f>
        <v>4</v>
      </c>
      <c r="CA345" s="56"/>
      <c r="CB345" s="133">
        <f t="shared" si="100"/>
        <v>25</v>
      </c>
      <c r="CC345" s="134">
        <f t="shared" si="101"/>
        <v>25</v>
      </c>
      <c r="CD345" s="134">
        <f t="shared" si="102"/>
        <v>27</v>
      </c>
      <c r="CE345" s="134">
        <f t="shared" si="103"/>
        <v>27</v>
      </c>
      <c r="CF345" s="134">
        <f t="shared" si="117"/>
        <v>27</v>
      </c>
      <c r="CG345" s="134">
        <f t="shared" si="118"/>
        <v>27</v>
      </c>
      <c r="CH345" s="134">
        <f t="shared" si="104"/>
        <v>27</v>
      </c>
      <c r="CI345" s="134">
        <f t="shared" si="119"/>
        <v>27</v>
      </c>
      <c r="CJ345" s="134">
        <f t="shared" si="105"/>
        <v>27</v>
      </c>
      <c r="CK345" s="134">
        <f t="shared" si="106"/>
        <v>27</v>
      </c>
      <c r="CL345" s="134">
        <f t="shared" si="107"/>
        <v>27</v>
      </c>
      <c r="CM345" s="134">
        <f t="shared" si="108"/>
        <v>27</v>
      </c>
      <c r="CN345" s="135">
        <f t="shared" si="109"/>
        <v>27</v>
      </c>
      <c r="CO345" s="135">
        <f t="shared" si="110"/>
        <v>27</v>
      </c>
      <c r="CP345" s="135">
        <f t="shared" si="111"/>
        <v>0</v>
      </c>
      <c r="CQ345" s="135">
        <f t="shared" si="112"/>
        <v>0</v>
      </c>
      <c r="CR345" s="135">
        <f t="shared" si="113"/>
        <v>0</v>
      </c>
      <c r="CS345" s="135">
        <f t="shared" si="114"/>
        <v>0</v>
      </c>
      <c r="CT345" s="135">
        <f t="shared" si="115"/>
        <v>0</v>
      </c>
      <c r="CU345" s="135">
        <f t="shared" si="116"/>
        <v>0</v>
      </c>
    </row>
    <row r="346" spans="1:99" ht="20.100000000000001" customHeight="1" x14ac:dyDescent="0.3">
      <c r="A346" s="41" t="s">
        <v>293</v>
      </c>
      <c r="B346" s="39" t="s">
        <v>631</v>
      </c>
      <c r="C346" s="57">
        <v>360</v>
      </c>
      <c r="D346" s="56">
        <f>SUM('Երևան քաղաք'!D345+Շիրակ!D345+Կոտայք!D345+Լոռի!D345+Արագածոտն!D345+Գեղարքունիքի!D345+Արմավիր!D345+'Արարատի և Վայոց ձոր'!D345+Տավուշ!D344+Սյունիք!D345)</f>
        <v>0</v>
      </c>
      <c r="E346" s="56">
        <f>SUM('Երևան քաղաք'!E345+Շիրակ!E345+Կոտայք!E345+Լոռի!E345+Արագածոտն!E345+Գեղարքունիքի!E345+Արմավիր!E345+'Արարատի և Վայոց ձոր'!E345+Տավուշ!E344+Սյունիք!E345)</f>
        <v>2</v>
      </c>
      <c r="F346" s="56">
        <f>SUM('Երևան քաղաք'!F345+Շիրակ!F345+Կոտայք!F345+Լոռի!F345+Արագածոտն!F345+Գեղարքունիքի!F345+Արմավիր!F345+'Արարատի և Վայոց ձոր'!F345+Տավուշ!F344+Սյունիք!F345)</f>
        <v>2</v>
      </c>
      <c r="G346" s="56">
        <f>SUM('Երևան քաղաք'!G345+Շիրակ!G345+Կոտայք!G345+Լոռի!G345+Արագածոտն!G345+Գեղարքունիքի!G345+Արմավիր!G345+'Արարատի և Վայոց ձոր'!G345+Տավուշ!G344+Սյունիք!G345)</f>
        <v>0</v>
      </c>
      <c r="H346" s="56">
        <f>SUM('Երևան քաղաք'!H345+Շիրակ!H345+Կոտայք!H345+Լոռի!H345+Արագածոտն!H345+Գեղարքունիքի!H345+Արմավիր!H345+'Արարատի և Վայոց ձոր'!H345+Տավուշ!H344+Սյունիք!H345)</f>
        <v>0</v>
      </c>
      <c r="I346" s="56">
        <f>SUM('Երևան քաղաք'!I345+Շիրակ!I345+Կոտայք!I345+Լոռի!I345+Արագածոտն!I345+Գեղարքունիքի!I345+Արմավիր!I345+'Արարատի և Վայոց ձոր'!I345+Տավուշ!I344+Սյունիք!I345)</f>
        <v>20</v>
      </c>
      <c r="J346" s="56">
        <f>SUM('Երևան քաղաք'!J345+Շիրակ!J345+Կոտայք!J345+Լոռի!J345+Արագածոտն!J345+Գեղարքունիքի!J345+Արմավիր!J345+'Արարատի և Վայոց ձոր'!J345+Տավուշ!J344+Սյունիք!J345)</f>
        <v>0</v>
      </c>
      <c r="K346" s="56">
        <f>SUM('Երևան քաղաք'!K345+Շիրակ!K345+Կոտայք!K345+Լոռի!K345+Արագածոտն!K345+Գեղարքունիքի!K345+Արմավիր!K345+'Արարատի և Վայոց ձոր'!K345+Տավուշ!K344+Սյունիք!K345)</f>
        <v>0</v>
      </c>
      <c r="L346" s="56">
        <f>SUM('Երևան քաղաք'!L345+Շիրակ!L345+Կոտայք!L345+Լոռի!L345+Արագածոտն!L345+Գեղարքունիքի!L345+Արմավիր!L345+'Արարատի և Վայոց ձոր'!L345+Տավուշ!L344+Սյունիք!L345)</f>
        <v>20</v>
      </c>
      <c r="M346" s="56">
        <f>SUM('Երևան քաղաք'!M345+Շիրակ!M345+Կոտայք!M345+Լոռի!M345+Արագածոտն!M345+Գեղարքունիքի!M345+Արմավիր!M345+'Արարատի և Վայոց ձոր'!M345+Տավուշ!M344+Սյունիք!M345)</f>
        <v>0</v>
      </c>
      <c r="N346" s="56">
        <f>SUM('Երևան քաղաք'!N345+Շիրակ!N345+Կոտայք!N345+Լոռի!N345+Արագածոտն!N345+Գեղարքունիքի!N345+Արմավիր!N345+'Արարատի և Վայոց ձոր'!N345+Տավուշ!N344+Սյունիք!N345)</f>
        <v>0</v>
      </c>
      <c r="O346" s="56">
        <f>SUM('Երևան քաղաք'!O345+Շիրակ!O345+Կոտայք!O345+Լոռի!O345+Արագածոտն!O345+Գեղարքունիքի!O345+Արմավիր!O345+'Արարատի և Վայոց ձոր'!O345+Տավուշ!O344+Սյունիք!O345)</f>
        <v>10</v>
      </c>
      <c r="P346" s="56">
        <f>SUM('Երևան քաղաք'!P345+Շիրակ!P345+Կոտայք!P345+Լոռի!P345+Արագածոտն!P345+Գեղարքունիքի!P345+Արմավիր!P345+'Արարատի և Վայոց ձոր'!P345+Տավուշ!P344+Սյունիք!P345)</f>
        <v>1</v>
      </c>
      <c r="Q346" s="56">
        <f>SUM('Երևան քաղաք'!Q345+Շիրակ!Q345+Կոտայք!Q345+Լոռի!Q345+Արագածոտն!Q345+Գեղարքունիքի!Q345+Արմավիր!Q345+'Արարատի և Վայոց ձոր'!Q345+Տավուշ!Q344+Սյունիք!Q345)</f>
        <v>1</v>
      </c>
      <c r="R346" s="56">
        <f>SUM('Երևան քաղաք'!R345+Շիրակ!R345+Կոտայք!R345+Լոռի!R345+Արագածոտն!R345+Գեղարքունիքի!R345+Արմավիր!R345+'Արարատի և Վայոց ձոր'!R345+Տավուշ!R344+Սյունիք!R345)</f>
        <v>5</v>
      </c>
      <c r="S346" s="56">
        <f>SUM('Երևան քաղաք'!S345+Շիրակ!S345+Կոտայք!S345+Լոռի!S345+Արագածոտն!S345+Գեղարքունիքի!S345+Արմավիր!S345+'Արարատի և Վայոց ձոր'!S345+Տավուշ!S344+Սյունիք!S345)</f>
        <v>2</v>
      </c>
      <c r="T346" s="56">
        <f>SUM('Երևան քաղաք'!T345+Շիրակ!T345+Կոտայք!T345+Լոռի!T345+Արագածոտն!T345+Գեղարքունիքի!T345+Արմավիր!T345+'Արարատի և Վայոց ձոր'!T345+Տավուշ!T344+Սյունիք!T345)</f>
        <v>0</v>
      </c>
      <c r="U346" s="56">
        <f>SUM('Երևան քաղաք'!U345+Շիրակ!U345+Կոտայք!U345+Լոռի!U345+Արագածոտն!U345+Գեղարքունիքի!U345+Արմավիր!U345+'Արարատի և Վայոց ձոր'!U345+Տավուշ!U344+Սյունիք!U345)</f>
        <v>0</v>
      </c>
      <c r="V346" s="56">
        <f>SUM('Երևան քաղաք'!V345+Շիրակ!V345+Կոտայք!V345+Լոռի!V345+Արագածոտն!V345+Գեղարքունիքի!V345+Արմավիր!V345+'Արարատի և Վայոց ձոր'!V345+Տավուշ!V344+Սյունիք!V345)</f>
        <v>0</v>
      </c>
      <c r="W346" s="56">
        <f>SUM('Երևան քաղաք'!W345+Շիրակ!W345+Կոտայք!W345+Լոռի!W345+Արագածոտն!W345+Գեղարքունիքի!W345+Արմավիր!W345+'Արարատի և Վայոց ձոր'!W345+Տավուշ!W344+Սյունիք!W345)</f>
        <v>19</v>
      </c>
      <c r="X346" s="56">
        <f>SUM('Երևան քաղաք'!X345+Շիրակ!X345+Կոտայք!X345+Լոռի!X345+Արագածոտն!X345+Գեղարքունիքի!X345+Արմավիր!X345+'Արարատի և Վայոց ձոր'!X345+Տավուշ!X344+Սյունիք!X345)</f>
        <v>0</v>
      </c>
      <c r="Y346" s="56">
        <f>SUM('Երևան քաղաք'!Y345+Շիրակ!Y345+Կոտայք!Y345+Լոռի!Y345+Արագածոտն!Y345+Գեղարքունիքի!Y345+Արմավիր!Y345+'Արարատի և Վայոց ձոր'!Y345+Տավուշ!Y344+Սյունիք!Y345)</f>
        <v>0</v>
      </c>
      <c r="Z346" s="56">
        <f>SUM('Երևան քաղաք'!Z345+Շիրակ!Z345+Կոտայք!Z345+Լոռի!Z345+Արագածոտն!Z345+Գեղարքունիքի!Z345+Արմավիր!Z345+'Արարատի և Վայոց ձոր'!Z345+Տավուշ!Z344+Սյունիք!Z345)</f>
        <v>0</v>
      </c>
      <c r="AA346" s="56">
        <f>SUM('Երևան քաղաք'!AA345+Շիրակ!AA345+Կոտայք!AA345+Լոռի!AA345+Արագածոտն!AA345+Գեղարքունիքի!AA345+Արմավիր!AA345+'Արարատի և Վայոց ձոր'!AA345+Տավուշ!AA344+Սյունիք!AA345)</f>
        <v>0</v>
      </c>
      <c r="AB346" s="56">
        <f>SUM('Երևան քաղաք'!AB345+Շիրակ!AB345+Կոտայք!AB345+Լոռի!AB345+Արագածոտն!AB345+Գեղարքունիքի!AB345+Արմավիր!AB345+'Արարատի և Վայոց ձոր'!AB345+Տավուշ!AB344+Սյունիք!AB345)</f>
        <v>0</v>
      </c>
      <c r="AC346" s="56">
        <f>SUM('Երևան քաղաք'!AC345+Շիրակ!AC345+Կոտայք!AC345+Լոռի!AC345+Արագածոտն!AC345+Գեղարքունիքի!AC345+Արմավիր!AC345+'Արարատի և Վայոց ձոր'!AC345+Տավուշ!AC344+Սյունիք!AC345)</f>
        <v>1</v>
      </c>
      <c r="AD346" s="56">
        <f>SUM('Երևան քաղաք'!AD345+Շիրակ!AD345+Կոտայք!AD345+Լոռի!AD345+Արագածոտն!AD345+Գեղարքունիքի!AD345+Արմավիր!AD345+'Արարատի և Վայոց ձոր'!AD345+Տավուշ!AD344+Սյունիք!AD345)</f>
        <v>20</v>
      </c>
      <c r="AE346" s="56">
        <f>SUM('Երևան քաղաք'!AE345+Շիրակ!AE345+Կոտայք!AE345+Լոռի!AE345+Արագածոտն!AE345+Գեղարքունիքի!AE345+Արմավիր!AE345+'Արարատի և Վայոց ձոր'!AE345+Տավուշ!AE344+Սյունիք!AE345)</f>
        <v>0</v>
      </c>
      <c r="AF346" s="56">
        <f>SUM('Երևան քաղաք'!AF345+Շիրակ!AF345+Կոտայք!AF345+Լոռի!AF345+Արագածոտն!AF345+Գեղարքունիքի!AF345+Արմավիր!AF345+'Արարատի և Վայոց ձոր'!AF345+Տավուշ!AF344+Սյունիք!AF345)</f>
        <v>0</v>
      </c>
      <c r="AG346" s="56">
        <f>SUM('Երևան քաղաք'!AG345+Շիրակ!AG345+Կոտայք!AG345+Լոռի!AG345+Արագածոտն!AG345+Գեղարքունիքի!AG345+Արմավիր!AG345+'Արարատի և Վայոց ձոր'!AG345+Տավուշ!AG344+Սյունիք!AG345)</f>
        <v>0</v>
      </c>
      <c r="AH346" s="56">
        <f>SUM('Երևան քաղաք'!AH345+Շիրակ!AH345+Կոտայք!AH345+Լոռի!AH345+Արագածոտն!AH345+Գեղարքունիքի!AH345+Արմավիր!AH345+'Արարատի և Վայոց ձոր'!AH345+Տավուշ!AH344+Սյունիք!AH345)</f>
        <v>0</v>
      </c>
      <c r="AI346" s="56">
        <f>SUM('Երևան քաղաք'!AI345+Շիրակ!AI345+Կոտայք!AI345+Լոռի!AI345+Արագածոտն!AI345+Գեղարքունիքի!AI345+Արմավիր!AI345+'Արարատի և Վայոց ձոր'!AI345+Տավուշ!AI344+Սյունիք!AI345)</f>
        <v>0</v>
      </c>
      <c r="AJ346" s="56">
        <f>SUM('Երևան քաղաք'!AJ345+Շիրակ!AJ345+Կոտայք!AJ345+Լոռի!AJ345+Արագածոտն!AJ345+Գեղարքունիքի!AJ345+Արմավիր!AJ345+'Արարատի և Վայոց ձոր'!AJ345+Տավուշ!AJ344+Սյունիք!AJ345)</f>
        <v>0</v>
      </c>
      <c r="AK346" s="56">
        <f>SUM('Երևան քաղաք'!AK345+Շիրակ!AK345+Կոտայք!AK345+Լոռի!AK345+Արագածոտն!AK345+Գեղարքունիքի!AK345+Արմավիր!AK345+'Արարատի և Վայոց ձոր'!AK345+Տավուշ!AK344+Սյունիք!AK345)</f>
        <v>4</v>
      </c>
      <c r="AL346" s="56">
        <f>SUM('Երևան քաղաք'!AL345+Շիրակ!AL345+Կոտայք!AL345+Լոռի!AL345+Արագածոտն!AL345+Գեղարքունիքի!AL345+Արմավիր!AL345+'Արարատի և Վայոց ձոր'!AL345+Տավուշ!AL344+Սյունիք!AL345)</f>
        <v>0</v>
      </c>
      <c r="AM346" s="56">
        <f>SUM('Երևան քաղաք'!AM345+Շիրակ!AM345+Կոտայք!AM345+Լոռի!AM345+Արագածոտն!AM345+Գեղարքունիքի!AM345+Արմավիր!AM345+'Արարատի և Վայոց ձոր'!AM345+Տավուշ!AM344+Սյունիք!AM345)</f>
        <v>0</v>
      </c>
      <c r="AN346" s="56">
        <f>SUM('Երևան քաղաք'!AN345+Շիրակ!AN345+Կոտայք!AN345+Լոռի!AN345+Արագածոտն!AN345+Գեղարքունիքի!AN345+Արմավիր!AN345+'Արարատի և Վայոց ձոր'!AN345+Տավուշ!AN344+Սյունիք!AN345)</f>
        <v>0</v>
      </c>
      <c r="AO346" s="56">
        <f>SUM('Երևան քաղաք'!AO345+Շիրակ!AO345+Կոտայք!AO345+Լոռի!AO345+Արագածոտն!AO345+Գեղարքունիքի!AO345+Արմավիր!AO345+'Արարատի և Վայոց ձոր'!AO345+Տավուշ!AO344+Սյունիք!AO345)</f>
        <v>17</v>
      </c>
      <c r="AP346" s="56">
        <f>SUM('Երևան քաղաք'!AP345+Շիրակ!AP345+Կոտայք!AP345+Լոռի!AP345+Արագածոտն!AP345+Գեղարքունիքի!AP345+Արմավիր!AP345+'Արարատի և Վայոց ձոր'!AP345+Տավուշ!AP344+Սյունիք!AP345)</f>
        <v>3</v>
      </c>
      <c r="AQ346" s="56">
        <f>SUM('Երևան քաղաք'!AQ345+Շիրակ!AQ345+Կոտայք!AQ345+Լոռի!AQ345+Արագածոտն!AQ345+Գեղարքունիքի!AQ345+Արմավիր!AQ345+'Արարատի և Վայոց ձոր'!AQ345+Տավուշ!AQ344+Սյունիք!AQ345)</f>
        <v>0</v>
      </c>
      <c r="AR346" s="56">
        <f>SUM('Երևան քաղաք'!AR345+Շիրակ!AR345+Կոտայք!AR345+Լոռի!AR345+Արագածոտն!AR345+Գեղարքունիքի!AR345+Արմավիր!AR345+'Արարատի և Վայոց ձոր'!AR345+Տավուշ!AR344+Սյունիք!AR345)</f>
        <v>0</v>
      </c>
      <c r="AS346" s="56">
        <f>SUM('Երևան քաղաք'!AS345+Շիրակ!AS345+Կոտայք!AS345+Լոռի!AS345+Արագածոտն!AS345+Գեղարքունիքի!AS345+Արմավիր!AS345+'Արարատի և Վայոց ձոր'!AS345+Տավուշ!AS344+Սյունիք!AS345)</f>
        <v>20</v>
      </c>
      <c r="AT346" s="56">
        <f>SUM('Երևան քաղաք'!AT345+Շիրակ!AT345+Կոտայք!AT345+Լոռի!AT345+Արագածոտն!AT345+Գեղարքունիքի!AT345+Արմավիր!AT345+'Արարատի և Վայոց ձոր'!AT345+Տավուշ!AT344+Սյունիք!AT345)</f>
        <v>0</v>
      </c>
      <c r="AU346" s="56">
        <f>SUM('Երևան քաղաք'!AU345+Շիրակ!AU345+Կոտայք!AU345+Լոռի!AU345+Արագածոտն!AU345+Գեղարքունիքի!AU345+Արմավիր!AU345+'Արարատի և Վայոց ձոր'!AU345+Տավուշ!AU344+Սյունիք!AU345)</f>
        <v>0</v>
      </c>
      <c r="AV346" s="56">
        <f>SUM('Երևան քաղաք'!AV345+Շիրակ!AV345+Կոտայք!AV345+Լոռի!AV345+Արագածոտն!AV345+Գեղարքունիքի!AV345+Արմավիր!AV345+'Արարատի և Վայոց ձոր'!AV345+Տավուշ!AV344+Սյունիք!AV345)</f>
        <v>0</v>
      </c>
      <c r="AW346" s="56">
        <f>SUM('Երևան քաղաք'!AW345+Շիրակ!AW345+Կոտայք!AW345+Լոռի!AW345+Արագածոտն!AW345+Գեղարքունիքի!AW345+Արմավիր!AW345+'Արարատի և Վայոց ձոր'!AW345+Տավուշ!AW344+Սյունիք!AW345)</f>
        <v>0</v>
      </c>
      <c r="AX346" s="56">
        <f>SUM('Երևան քաղաք'!AX345+Շիրակ!AX345+Կոտայք!AX345+Լոռի!AX345+Արագածոտն!AX345+Գեղարքունիքի!AX345+Արմավիր!AX345+'Արարատի և Վայոց ձոր'!AX345+Տավուշ!AX344+Սյունիք!AX345)</f>
        <v>0</v>
      </c>
      <c r="AY346" s="56">
        <f>SUM('Երևան քաղաք'!AY345+Շիրակ!AY345+Կոտայք!AY345+Լոռի!AY345+Արագածոտն!AY345+Գեղարքունիքի!AY345+Արմավիր!AY345+'Արարատի և Վայոց ձոր'!AY345+Տավուշ!AY344+Սյունիք!AY345)</f>
        <v>20</v>
      </c>
      <c r="AZ346" s="56">
        <f>SUM('Երևան քաղաք'!AZ345+Շիրակ!AZ345+Կոտայք!AZ345+Լոռի!AZ345+Արագածոտն!AZ345+Գեղարքունիքի!AZ345+Արմավիր!AZ345+'Արարատի և Վայոց ձոր'!AZ345+Տավուշ!AZ344+Սյունիք!AZ345)</f>
        <v>0</v>
      </c>
      <c r="BA346" s="56">
        <f>SUM('Երևան քաղաք'!BA345+Շիրակ!BA345+Կոտայք!BA345+Լոռի!BA345+Արագածոտն!BA345+Գեղարքունիքի!BA345+Արմավիր!BA345+'Արարատի և Վայոց ձոր'!BA345+Տավուշ!BA344+Սյունիք!BA345)</f>
        <v>0</v>
      </c>
      <c r="BB346" s="56">
        <f>SUM('Երևան քաղաք'!BB345+Շիրակ!BB345+Կոտայք!BB345+Լոռի!BB345+Արագածոտն!BB345+Գեղարքունիքի!BB345+Արմավիր!BB345+'Արարատի և Վայոց ձոր'!BB345+Տավուշ!BB344+Սյունիք!BB345)</f>
        <v>0</v>
      </c>
      <c r="BC346" s="56">
        <f>SUM('Երևան քաղաք'!BC345+Շիրակ!BC345+Կոտայք!BC345+Լոռի!BC345+Արագածոտն!BC345+Գեղարքունիքի!BC345+Արմավիր!BC345+'Արարատի և Վայոց ձոր'!BC345+Տավուշ!BC344+Սյունիք!BC345)</f>
        <v>0</v>
      </c>
      <c r="BD346" s="56">
        <f>SUM('Երևան քաղաք'!BD345+Շիրակ!BD345+Կոտայք!BD345+Լոռի!BD345+Արագածոտն!BD345+Գեղարքունիքի!BD345+Արմավիր!BD345+'Արարատի և Վայոց ձոր'!BD345+Տավուշ!BD344+Սյունիք!BD345)</f>
        <v>0</v>
      </c>
      <c r="BE346" s="56">
        <f>SUM('Երևան քաղաք'!BE345+Շիրակ!BE345+Կոտայք!BE345+Լոռի!BE345+Արագածոտն!BE345+Գեղարքունիքի!BE345+Արմավիր!BE345+'Արարատի և Վայոց ձոր'!BE345+Տավուշ!BE344+Սյունիք!BE345)</f>
        <v>0</v>
      </c>
      <c r="BF346" s="56">
        <f>SUM('Երևան քաղաք'!BF345+Շիրակ!BF345+Կոտայք!BF345+Լոռի!BF345+Արագածոտն!BF345+Գեղարքունիքի!BF345+Արմավիր!BF345+'Արարատի և Վայոց ձոր'!BF345+Տավուշ!BF344+Սյունիք!BF345)</f>
        <v>0</v>
      </c>
      <c r="BG346" s="56">
        <f>SUM('Երևան քաղաք'!BG345+Շիրակ!BG345+Կոտայք!BG345+Լոռի!BG345+Արագածոտն!BG345+Գեղարքունիքի!BG345+Արմավիր!BG345+'Արարատի և Վայոց ձոր'!BG345+Տավուշ!BG344+Սյունիք!BG345)</f>
        <v>0</v>
      </c>
      <c r="BH346" s="56">
        <f>SUM('Երևան քաղաք'!BH345+Շիրակ!BH345+Կոտայք!BH345+Լոռի!BH345+Արագածոտն!BH345+Գեղարքունիքի!BH345+Արմավիր!BH345+'Արարատի և Վայոց ձոր'!BH345+Տավուշ!BH344+Սյունիք!BH345)</f>
        <v>0</v>
      </c>
      <c r="BI346" s="56">
        <f>SUM('Երևան քաղաք'!BI345+Շիրակ!BI345+Կոտայք!BI345+Լոռի!BI345+Արագածոտն!BI345+Գեղարքունիքի!BI345+Արմավիր!BI345+'Արարատի և Վայոց ձոր'!BI345+Տավուշ!BI344+Սյունիք!BI345)</f>
        <v>0</v>
      </c>
      <c r="BJ346" s="56">
        <f>SUM('Երևան քաղաք'!BJ345+Շիրակ!BJ345+Կոտայք!BJ345+Լոռի!BJ345+Արագածոտն!BJ345+Գեղարքունիքի!BJ345+Արմավիր!BJ345+'Արարատի և Վայոց ձոր'!BJ345+Տավուշ!BJ344+Սյունիք!BJ345)</f>
        <v>0</v>
      </c>
      <c r="BK346" s="56">
        <f>SUM('Երևան քաղաք'!BK345+Շիրակ!BK345+Կոտայք!BK345+Լոռի!BK345+Արագածոտն!BK345+Գեղարքունիքի!BK345+Արմավիր!BK345+'Արարատի և Վայոց ձոր'!BK345+Տավուշ!BK344+Սյունիք!BK345)</f>
        <v>0</v>
      </c>
      <c r="BL346" s="56">
        <f>SUM('Երևան քաղաք'!BL345+Շիրակ!BL345+Կոտայք!BL345+Լոռի!BL345+Արագածոտն!BL345+Գեղարքունիքի!BL345+Արմավիր!BL345+'Արարատի և Վայոց ձոր'!BL345+Տավուշ!BL344+Սյունիք!BL345)</f>
        <v>0</v>
      </c>
      <c r="BM346" s="56">
        <f>SUM('Երևան քաղաք'!BM345+Շիրակ!BM345+Կոտայք!BM345+Լոռի!BM345+Արագածոտն!BM345+Գեղարքունիքի!BM345+Արմավիր!BM345+'Արարատի և Վայոց ձոր'!BM345+Տավուշ!BM344+Սյունիք!BM345)</f>
        <v>0</v>
      </c>
      <c r="BN346" s="56">
        <f>SUM('Երևան քաղաք'!BN345+Շիրակ!BN345+Կոտայք!BN345+Լոռի!BN345+Արագածոտն!BN345+Գեղարքունիքի!BN345+Արմավիր!BN345+'Արարատի և Վայոց ձոր'!BN345+Տավուշ!BN344+Սյունիք!BN345)</f>
        <v>0</v>
      </c>
      <c r="BO346" s="56">
        <f>SUM('Երևան քաղաք'!BO345+Շիրակ!BO345+Կոտայք!BO345+Լոռի!BO345+Արագածոտն!BO345+Գեղարքունիքի!BO345+Արմավիր!BO345+'Արարատի և Վայոց ձոր'!BO345+Տավուշ!BO344+Սյունիք!BO345)</f>
        <v>0</v>
      </c>
      <c r="BP346" s="56">
        <f>SUM('Երևան քաղաք'!BP345+Շիրակ!BP345+Կոտայք!BP345+Լոռի!BP345+Արագածոտն!BP345+Գեղարքունիքի!BP345+Արմավիր!BP345+'Արարատի և Վայոց ձոր'!BP345+Տավուշ!BP344+Սյունիք!BP345)</f>
        <v>0</v>
      </c>
      <c r="BQ346" s="56">
        <f>SUM('Երևան քաղաք'!BQ345+Շիրակ!BQ345+Կոտայք!BQ345+Լոռի!BQ345+Արագածոտն!BQ345+Գեղարքունիքի!BQ345+Արմավիր!BQ345+'Արարատի և Վայոց ձոր'!BQ345+Տավուշ!BQ344+Սյունիք!BQ345)</f>
        <v>0</v>
      </c>
      <c r="BR346" s="56">
        <f>SUM('Երևան քաղաք'!BR345+Շիրակ!BR345+Կոտայք!BR345+Լոռի!BR345+Արագածոտն!BR345+Գեղարքունիքի!BR345+Արմավիր!BR345+'Արարատի և Վայոց ձոր'!BR345+Տավուշ!BR344+Սյունիք!BR345)</f>
        <v>0</v>
      </c>
      <c r="BS346" s="56">
        <f>SUM('Երևան քաղաք'!BS345+Շիրակ!BS345+Կոտայք!BS345+Լոռի!BS345+Արագածոտն!BS345+Գեղարքունիքի!BS345+Արմավիր!BS345+'Արարատի և Վայոց ձոր'!BS345+Տավուշ!BS344+Սյունիք!BS345)</f>
        <v>0</v>
      </c>
      <c r="BT346" s="56">
        <f>SUM('Երևան քաղաք'!BT345+Շիրակ!BT345+Կոտայք!BT345+Լոռի!BT345+Արագածոտն!BT345+Գեղարքունիքի!BT345+Արմավիր!BT345+'Արարատի և Վայոց ձոր'!BT345+Տավուշ!BT344+Սյունիք!BT345)</f>
        <v>0</v>
      </c>
      <c r="BU346" s="56">
        <f>SUM('Երևան քաղաք'!BU345+Շիրակ!BU345+Կոտայք!BU345+Լոռի!BU345+Արագածոտն!BU345+Գեղարքունիքի!BU345+Արմավիր!BU345+'Արարատի և Վայոց ձոր'!BU345+Տավուշ!BU344+Սյունիք!BU345)</f>
        <v>18</v>
      </c>
      <c r="BV346" s="56">
        <f>SUM('Երևան քաղաք'!BV345+Շիրակ!BV345+Կոտայք!BV345+Լոռի!BV345+Արագածոտն!BV345+Գեղարքունիքի!BV345+Արմավիր!BV345+'Արարատի և Վայոց ձոր'!BV345+Տավուշ!BV344+Սյունիք!BV345)</f>
        <v>0</v>
      </c>
      <c r="BW346" s="56">
        <f>SUM('Երևան քաղաք'!BW345+Շիրակ!BW345+Կոտայք!BW345+Լոռի!BW345+Արագածոտն!BW345+Գեղարքունիքի!BW345+Արմավիր!BW345+'Արարատի և Վայոց ձոր'!BW345+Տավուշ!BW344+Սյունիք!BW345)</f>
        <v>0</v>
      </c>
      <c r="BX346" s="56">
        <f>SUM('Երևան քաղաք'!BX345+Շիրակ!BX345+Կոտայք!BX345+Լոռի!BX345+Արագածոտն!BX345+Գեղարքունիքի!BX345+Արմավիր!BX345+'Արարատի և Վայոց ձոր'!BX345+Տավուշ!BX344+Սյունիք!BX345)</f>
        <v>0</v>
      </c>
      <c r="BY346" s="56">
        <f>SUM('Երևան քաղաք'!BY345+Շիրակ!BY345+Կոտայք!BY345+Լոռի!BY345+Արագածոտն!BY345+Գեղարքունիքի!BY345+Արմավիր!BY345+'Արարատի և Վայոց ձոր'!BY345+Տավուշ!BY344+Սյունիք!BY345)</f>
        <v>20</v>
      </c>
      <c r="BZ346" s="56">
        <f>SUM('Երևան քաղաք'!BZ345+Շիրակ!BZ345+Կոտայք!BZ345+Լոռի!BZ345+Արագածոտն!BZ345+Գեղարքունիքի!BZ345+Արմավիր!BZ345+'Արարատի և Վայոց ձոր'!BZ345+Տավուշ!BZ344+Սյունիք!BZ345)</f>
        <v>2</v>
      </c>
      <c r="CA346" s="56"/>
      <c r="CB346" s="133">
        <f t="shared" si="100"/>
        <v>2</v>
      </c>
      <c r="CC346" s="134">
        <f t="shared" si="101"/>
        <v>2</v>
      </c>
      <c r="CD346" s="134">
        <f t="shared" si="102"/>
        <v>20</v>
      </c>
      <c r="CE346" s="134">
        <f t="shared" si="103"/>
        <v>20</v>
      </c>
      <c r="CF346" s="134">
        <f t="shared" si="117"/>
        <v>19</v>
      </c>
      <c r="CG346" s="134">
        <f t="shared" si="118"/>
        <v>19</v>
      </c>
      <c r="CH346" s="134">
        <f t="shared" si="104"/>
        <v>20</v>
      </c>
      <c r="CI346" s="134">
        <f t="shared" si="119"/>
        <v>20</v>
      </c>
      <c r="CJ346" s="134">
        <f t="shared" si="105"/>
        <v>20</v>
      </c>
      <c r="CK346" s="134">
        <f t="shared" si="106"/>
        <v>20</v>
      </c>
      <c r="CL346" s="134">
        <f t="shared" si="107"/>
        <v>20</v>
      </c>
      <c r="CM346" s="134">
        <f t="shared" si="108"/>
        <v>20</v>
      </c>
      <c r="CN346" s="135">
        <f t="shared" si="109"/>
        <v>20</v>
      </c>
      <c r="CO346" s="135">
        <f t="shared" si="110"/>
        <v>20</v>
      </c>
      <c r="CP346" s="135">
        <f t="shared" si="111"/>
        <v>0</v>
      </c>
      <c r="CQ346" s="135">
        <f t="shared" si="112"/>
        <v>0</v>
      </c>
      <c r="CR346" s="135">
        <f t="shared" si="113"/>
        <v>0</v>
      </c>
      <c r="CS346" s="135">
        <f t="shared" si="114"/>
        <v>0</v>
      </c>
      <c r="CT346" s="135">
        <f t="shared" si="115"/>
        <v>0</v>
      </c>
      <c r="CU346" s="135">
        <f t="shared" si="116"/>
        <v>0</v>
      </c>
    </row>
    <row r="347" spans="1:99" ht="20.100000000000001" customHeight="1" x14ac:dyDescent="0.3">
      <c r="A347" s="41" t="s">
        <v>294</v>
      </c>
      <c r="B347" s="39" t="s">
        <v>632</v>
      </c>
      <c r="C347" s="39">
        <v>361</v>
      </c>
      <c r="D347" s="56">
        <f>SUM('Երևան քաղաք'!D346+Շիրակ!D346+Կոտայք!D346+Լոռի!D346+Արագածոտն!D346+Գեղարքունիքի!D346+Արմավիր!D346+'Արարատի և Վայոց ձոր'!D346+Տավուշ!D345+Սյունիք!D346)</f>
        <v>0</v>
      </c>
      <c r="E347" s="56">
        <f>SUM('Երևան քաղաք'!E346+Շիրակ!E346+Կոտայք!E346+Լոռի!E346+Արագածոտն!E346+Գեղարքունիքի!E346+Արմավիր!E346+'Արարատի և Վայոց ձոր'!E346+Տավուշ!E345+Սյունիք!E346)</f>
        <v>2</v>
      </c>
      <c r="F347" s="56">
        <f>SUM('Երևան քաղաք'!F346+Շիրակ!F346+Կոտայք!F346+Լոռի!F346+Արագածոտն!F346+Գեղարքունիքի!F346+Արմավիր!F346+'Արարատի և Վայոց ձոր'!F346+Տավուշ!F345+Սյունիք!F346)</f>
        <v>2</v>
      </c>
      <c r="G347" s="56">
        <f>SUM('Երևան քաղաք'!G346+Շիրակ!G346+Կոտայք!G346+Լոռի!G346+Արագածոտն!G346+Գեղարքունիքի!G346+Արմավիր!G346+'Արարատի և Վայոց ձոր'!G346+Տավուշ!G345+Սյունիք!G346)</f>
        <v>0</v>
      </c>
      <c r="H347" s="56">
        <f>SUM('Երևան քաղաք'!H346+Շիրակ!H346+Կոտայք!H346+Լոռի!H346+Արագածոտն!H346+Գեղարքունիքի!H346+Արմավիր!H346+'Արարատի և Վայոց ձոր'!H346+Տավուշ!H345+Սյունիք!H346)</f>
        <v>0</v>
      </c>
      <c r="I347" s="56">
        <f>SUM('Երևան քաղաք'!I346+Շիրակ!I346+Կոտայք!I346+Լոռի!I346+Արագածոտն!I346+Գեղարքունիքի!I346+Արմավիր!I346+'Արարատի և Վայոց ձոր'!I346+Տավուշ!I345+Սյունիք!I346)</f>
        <v>40</v>
      </c>
      <c r="J347" s="56">
        <f>SUM('Երևան քաղաք'!J346+Շիրակ!J346+Կոտայք!J346+Լոռի!J346+Արագածոտն!J346+Գեղարքունիքի!J346+Արմավիր!J346+'Արարատի և Վայոց ձոր'!J346+Տավուշ!J345+Սյունիք!J346)</f>
        <v>0</v>
      </c>
      <c r="K347" s="56">
        <f>SUM('Երևան քաղաք'!K346+Շիրակ!K346+Կոտայք!K346+Լոռի!K346+Արագածոտն!K346+Գեղարքունիքի!K346+Արմավիր!K346+'Արարատի և Վայոց ձոր'!K346+Տավուշ!K345+Սյունիք!K346)</f>
        <v>0</v>
      </c>
      <c r="L347" s="56">
        <f>SUM('Երևան քաղաք'!L346+Շիրակ!L346+Կոտայք!L346+Լոռի!L346+Արագածոտն!L346+Գեղարքունիքի!L346+Արմավիր!L346+'Արարատի և Վայոց ձոր'!L346+Տավուշ!L345+Սյունիք!L346)</f>
        <v>40</v>
      </c>
      <c r="M347" s="56">
        <f>SUM('Երևան քաղաք'!M346+Շիրակ!M346+Կոտայք!M346+Լոռի!M346+Արագածոտն!M346+Գեղարքունիքի!M346+Արմավիր!M346+'Արարատի և Վայոց ձոր'!M346+Տավուշ!M345+Սյունիք!M346)</f>
        <v>0</v>
      </c>
      <c r="N347" s="56">
        <f>SUM('Երևան քաղաք'!N346+Շիրակ!N346+Կոտայք!N346+Լոռի!N346+Արագածոտն!N346+Գեղարքունիքի!N346+Արմավիր!N346+'Արարատի և Վայոց ձոր'!N346+Տավուշ!N345+Սյունիք!N346)</f>
        <v>0</v>
      </c>
      <c r="O347" s="56">
        <f>SUM('Երևան քաղաք'!O346+Շիրակ!O346+Կոտայք!O346+Լոռի!O346+Արագածոտն!O346+Գեղարքունիքի!O346+Արմավիր!O346+'Արարատի և Վայոց ձոր'!O346+Տավուշ!O345+Սյունիք!O346)</f>
        <v>13</v>
      </c>
      <c r="P347" s="56">
        <f>SUM('Երևան քաղաք'!P346+Շիրակ!P346+Կոտայք!P346+Լոռի!P346+Արագածոտն!P346+Գեղարքունիքի!P346+Արմավիր!P346+'Արարատի և Վայոց ձոր'!P346+Տավուշ!P345+Սյունիք!P346)</f>
        <v>4</v>
      </c>
      <c r="Q347" s="56">
        <f>SUM('Երևան քաղաք'!Q346+Շիրակ!Q346+Կոտայք!Q346+Լոռի!Q346+Արագածոտն!Q346+Գեղարքունիքի!Q346+Արմավիր!Q346+'Արարատի և Վայոց ձոր'!Q346+Տավուշ!Q345+Սյունիք!Q346)</f>
        <v>2</v>
      </c>
      <c r="R347" s="56">
        <f>SUM('Երևան քաղաք'!R346+Շիրակ!R346+Կոտայք!R346+Լոռի!R346+Արագածոտն!R346+Գեղարքունիքի!R346+Արմավիր!R346+'Արարատի և Վայոց ձոր'!R346+Տավուշ!R345+Սյունիք!R346)</f>
        <v>10</v>
      </c>
      <c r="S347" s="56">
        <f>SUM('Երևան քաղաք'!S346+Շիրակ!S346+Կոտայք!S346+Լոռի!S346+Արագածոտն!S346+Գեղարքունիքի!S346+Արմավիր!S346+'Արարատի և Վայոց ձոր'!S346+Տավուշ!S345+Սյունիք!S346)</f>
        <v>10</v>
      </c>
      <c r="T347" s="56">
        <f>SUM('Երևան քաղաք'!T346+Շիրակ!T346+Կոտայք!T346+Լոռի!T346+Արագածոտն!T346+Գեղարքունիքի!T346+Արմավիր!T346+'Արարատի և Վայոց ձոր'!T346+Տավուշ!T345+Սյունիք!T346)</f>
        <v>0</v>
      </c>
      <c r="U347" s="56">
        <f>SUM('Երևան քաղաք'!U346+Շիրակ!U346+Կոտայք!U346+Լոռի!U346+Արագածոտն!U346+Գեղարքունիքի!U346+Արմավիր!U346+'Արարատի և Վայոց ձոր'!U346+Տավուշ!U345+Սյունիք!U346)</f>
        <v>0</v>
      </c>
      <c r="V347" s="56">
        <f>SUM('Երևան քաղաք'!V346+Շիրակ!V346+Կոտայք!V346+Լոռի!V346+Արագածոտն!V346+Գեղարքունիքի!V346+Արմավիր!V346+'Արարատի և Վայոց ձոր'!V346+Տավուշ!V345+Սյունիք!V346)</f>
        <v>0</v>
      </c>
      <c r="W347" s="56">
        <f>SUM('Երևան քաղաք'!W346+Շիրակ!W346+Կոտայք!W346+Լոռի!W346+Արագածոտն!W346+Գեղարքունիքի!W346+Արմավիր!W346+'Արարատի և Վայոց ձոր'!W346+Տավուշ!W345+Սյունիք!W346)</f>
        <v>39</v>
      </c>
      <c r="X347" s="56">
        <f>SUM('Երևան քաղաք'!X346+Շիրակ!X346+Կոտայք!X346+Լոռի!X346+Արագածոտն!X346+Գեղարքունիքի!X346+Արմավիր!X346+'Արարատի և Վայոց ձոր'!X346+Տավուշ!X345+Սյունիք!X346)</f>
        <v>0</v>
      </c>
      <c r="Y347" s="56">
        <f>SUM('Երևան քաղաք'!Y346+Շիրակ!Y346+Կոտայք!Y346+Լոռի!Y346+Արագածոտն!Y346+Գեղարքունիքի!Y346+Արմավիր!Y346+'Արարատի և Վայոց ձոր'!Y346+Տավուշ!Y345+Սյունիք!Y346)</f>
        <v>0</v>
      </c>
      <c r="Z347" s="56">
        <f>SUM('Երևան քաղաք'!Z346+Շիրակ!Z346+Կոտայք!Z346+Լոռի!Z346+Արագածոտն!Z346+Գեղարքունիքի!Z346+Արմավիր!Z346+'Արարատի և Վայոց ձոր'!Z346+Տավուշ!Z345+Սյունիք!Z346)</f>
        <v>0</v>
      </c>
      <c r="AA347" s="56">
        <f>SUM('Երևան քաղաք'!AA346+Շիրակ!AA346+Կոտայք!AA346+Լոռի!AA346+Արագածոտն!AA346+Գեղարքունիքի!AA346+Արմավիր!AA346+'Արարատի և Վայոց ձոր'!AA346+Տավուշ!AA345+Սյունիք!AA346)</f>
        <v>0</v>
      </c>
      <c r="AB347" s="56">
        <f>SUM('Երևան քաղաք'!AB346+Շիրակ!AB346+Կոտայք!AB346+Լոռի!AB346+Արագածոտն!AB346+Գեղարքունիքի!AB346+Արմավիր!AB346+'Արարատի և Վայոց ձոր'!AB346+Տավուշ!AB345+Սյունիք!AB346)</f>
        <v>0</v>
      </c>
      <c r="AC347" s="56">
        <f>SUM('Երևան քաղաք'!AC346+Շիրակ!AC346+Կոտայք!AC346+Լոռի!AC346+Արագածոտն!AC346+Գեղարքունիքի!AC346+Արմավիր!AC346+'Արարատի և Վայոց ձոր'!AC346+Տավուշ!AC345+Սյունիք!AC346)</f>
        <v>1</v>
      </c>
      <c r="AD347" s="56">
        <f>SUM('Երևան քաղաք'!AD346+Շիրակ!AD346+Կոտայք!AD346+Լոռի!AD346+Արագածոտն!AD346+Գեղարքունիքի!AD346+Արմավիր!AD346+'Արարատի և Վայոց ձոր'!AD346+Տավուշ!AD345+Սյունիք!AD346)</f>
        <v>38</v>
      </c>
      <c r="AE347" s="56">
        <f>SUM('Երևան քաղաք'!AE346+Շիրակ!AE346+Կոտայք!AE346+Լոռի!AE346+Արագածոտն!AE346+Գեղարքունիքի!AE346+Արմավիր!AE346+'Արարատի և Վայոց ձոր'!AE346+Տավուշ!AE345+Սյունիք!AE346)</f>
        <v>0</v>
      </c>
      <c r="AF347" s="56">
        <f>SUM('Երևան քաղաք'!AF346+Շիրակ!AF346+Կոտայք!AF346+Լոռի!AF346+Արագածոտն!AF346+Գեղարքունիքի!AF346+Արմավիր!AF346+'Արարատի և Վայոց ձոր'!AF346+Տավուշ!AF345+Սյունիք!AF346)</f>
        <v>0</v>
      </c>
      <c r="AG347" s="56">
        <f>SUM('Երևան քաղաք'!AG346+Շիրակ!AG346+Կոտայք!AG346+Լոռի!AG346+Արագածոտն!AG346+Գեղարքունիքի!AG346+Արմավիր!AG346+'Արարատի և Վայոց ձոր'!AG346+Տավուշ!AG345+Սյունիք!AG346)</f>
        <v>0</v>
      </c>
      <c r="AH347" s="56">
        <f>SUM('Երևան քաղաք'!AH346+Շիրակ!AH346+Կոտայք!AH346+Լոռի!AH346+Արագածոտն!AH346+Գեղարքունիքի!AH346+Արմավիր!AH346+'Արարատի և Վայոց ձոր'!AH346+Տավուշ!AH345+Սյունիք!AH346)</f>
        <v>0</v>
      </c>
      <c r="AI347" s="56">
        <f>SUM('Երևան քաղաք'!AI346+Շիրակ!AI346+Կոտայք!AI346+Լոռի!AI346+Արագածոտն!AI346+Գեղարքունիքի!AI346+Արմավիր!AI346+'Արարատի և Վայոց ձոր'!AI346+Տավուշ!AI345+Սյունիք!AI346)</f>
        <v>0</v>
      </c>
      <c r="AJ347" s="56">
        <f>SUM('Երևան քաղաք'!AJ346+Շիրակ!AJ346+Կոտայք!AJ346+Լոռի!AJ346+Արագածոտն!AJ346+Գեղարքունիքի!AJ346+Արմավիր!AJ346+'Արարատի և Վայոց ձոր'!AJ346+Տավուշ!AJ345+Սյունիք!AJ346)</f>
        <v>0</v>
      </c>
      <c r="AK347" s="56">
        <f>SUM('Երևան քաղաք'!AK346+Շիրակ!AK346+Կոտայք!AK346+Լոռի!AK346+Արագածոտն!AK346+Գեղարքունիքի!AK346+Արմավիր!AK346+'Արարատի և Վայոց ձոր'!AK346+Տավուշ!AK345+Սյունիք!AK346)</f>
        <v>0</v>
      </c>
      <c r="AL347" s="56">
        <f>SUM('Երևան քաղաք'!AL346+Շիրակ!AL346+Կոտայք!AL346+Լոռի!AL346+Արագածոտն!AL346+Գեղարքունիքի!AL346+Արմավիր!AL346+'Արարատի և Վայոց ձոր'!AL346+Տավուշ!AL345+Սյունիք!AL346)</f>
        <v>0</v>
      </c>
      <c r="AM347" s="56">
        <f>SUM('Երևան քաղաք'!AM346+Շիրակ!AM346+Կոտայք!AM346+Լոռի!AM346+Արագածոտն!AM346+Գեղարքունիքի!AM346+Արմավիր!AM346+'Արարատի և Վայոց ձոր'!AM346+Տավուշ!AM345+Սյունիք!AM346)</f>
        <v>0</v>
      </c>
      <c r="AN347" s="56">
        <f>SUM('Երևան քաղաք'!AN346+Շիրակ!AN346+Կոտայք!AN346+Լոռի!AN346+Արագածոտն!AN346+Գեղարքունիքի!AN346+Արմավիր!AN346+'Արարատի և Վայոց ձոր'!AN346+Տավուշ!AN345+Սյունիք!AN346)</f>
        <v>0</v>
      </c>
      <c r="AO347" s="56">
        <f>SUM('Երևան քաղաք'!AO346+Շիրակ!AO346+Կոտայք!AO346+Լոռի!AO346+Արագածոտն!AO346+Գեղարքունիքի!AO346+Արմավիր!AO346+'Արարատի և Վայոց ձոր'!AO346+Տավուշ!AO345+Սյունիք!AO346)</f>
        <v>29</v>
      </c>
      <c r="AP347" s="56">
        <f>SUM('Երևան քաղաք'!AP346+Շիրակ!AP346+Կոտայք!AP346+Լոռի!AP346+Արագածոտն!AP346+Գեղարքունիքի!AP346+Արմավիր!AP346+'Արարատի և Վայոց ձոր'!AP346+Տավուշ!AP345+Սյունիք!AP346)</f>
        <v>11</v>
      </c>
      <c r="AQ347" s="56">
        <f>SUM('Երևան քաղաք'!AQ346+Շիրակ!AQ346+Կոտայք!AQ346+Լոռի!AQ346+Արագածոտն!AQ346+Գեղարքունիքի!AQ346+Արմավիր!AQ346+'Արարատի և Վայոց ձոր'!AQ346+Տավուշ!AQ345+Սյունիք!AQ346)</f>
        <v>0</v>
      </c>
      <c r="AR347" s="56">
        <f>SUM('Երևան քաղաք'!AR346+Շիրակ!AR346+Կոտայք!AR346+Լոռի!AR346+Արագածոտն!AR346+Գեղարքունիքի!AR346+Արմավիր!AR346+'Արարատի և Վայոց ձոր'!AR346+Տավուշ!AR345+Սյունիք!AR346)</f>
        <v>0</v>
      </c>
      <c r="AS347" s="56">
        <f>SUM('Երևան քաղաք'!AS346+Շիրակ!AS346+Կոտայք!AS346+Լոռի!AS346+Արագածոտն!AS346+Գեղարքունիքի!AS346+Արմավիր!AS346+'Արարատի և Վայոց ձոր'!AS346+Տավուշ!AS345+Սյունիք!AS346)</f>
        <v>30</v>
      </c>
      <c r="AT347" s="56">
        <f>SUM('Երևան քաղաք'!AT346+Շիրակ!AT346+Կոտայք!AT346+Լոռի!AT346+Արագածոտն!AT346+Գեղարքունիքի!AT346+Արմավիր!AT346+'Արարատի և Վայոց ձոր'!AT346+Տավուշ!AT345+Սյունիք!AT346)</f>
        <v>3</v>
      </c>
      <c r="AU347" s="56">
        <f>SUM('Երևան քաղաք'!AU346+Շիրակ!AU346+Կոտայք!AU346+Լոռի!AU346+Արագածոտն!AU346+Գեղարքունիքի!AU346+Արմավիր!AU346+'Արարատի և Վայոց ձոր'!AU346+Տավուշ!AU345+Սյունիք!AU346)</f>
        <v>0</v>
      </c>
      <c r="AV347" s="56">
        <f>SUM('Երևան քաղաք'!AV346+Շիրակ!AV346+Կոտայք!AV346+Լոռի!AV346+Արագածոտն!AV346+Գեղարքունիքի!AV346+Արմավիր!AV346+'Արարատի և Վայոց ձոր'!AV346+Տավուշ!AV345+Սյունիք!AV346)</f>
        <v>0</v>
      </c>
      <c r="AW347" s="56">
        <f>SUM('Երևան քաղաք'!AW346+Շիրակ!AW346+Կոտայք!AW346+Լոռի!AW346+Արագածոտն!AW346+Գեղարքունիքի!AW346+Արմավիր!AW346+'Արարատի և Վայոց ձոր'!AW346+Տավուշ!AW345+Սյունիք!AW346)</f>
        <v>7</v>
      </c>
      <c r="AX347" s="56">
        <f>SUM('Երևան քաղաք'!AX346+Շիրակ!AX346+Կոտայք!AX346+Լոռի!AX346+Արագածոտն!AX346+Գեղարքունիքի!AX346+Արմավիր!AX346+'Արարատի և Վայոց ձոր'!AX346+Տավուշ!AX345+Սյունիք!AX346)</f>
        <v>0</v>
      </c>
      <c r="AY347" s="56">
        <f>SUM('Երևան քաղաք'!AY346+Շիրակ!AY346+Կոտայք!AY346+Լոռի!AY346+Արագածոտն!AY346+Գեղարքունիքի!AY346+Արմավիր!AY346+'Արարատի և Վայոց ձոր'!AY346+Տավուշ!AY345+Սյունիք!AY346)</f>
        <v>40</v>
      </c>
      <c r="AZ347" s="56">
        <f>SUM('Երևան քաղաք'!AZ346+Շիրակ!AZ346+Կոտայք!AZ346+Լոռի!AZ346+Արագածոտն!AZ346+Գեղարքունիքի!AZ346+Արմավիր!AZ346+'Արարատի և Վայոց ձոր'!AZ346+Տավուշ!AZ345+Սյունիք!AZ346)</f>
        <v>0</v>
      </c>
      <c r="BA347" s="56">
        <f>SUM('Երևան քաղաք'!BA346+Շիրակ!BA346+Կոտայք!BA346+Լոռի!BA346+Արագածոտն!BA346+Գեղարքունիքի!BA346+Արմավիր!BA346+'Արարատի և Վայոց ձոր'!BA346+Տավուշ!BA345+Սյունիք!BA346)</f>
        <v>0</v>
      </c>
      <c r="BB347" s="56">
        <f>SUM('Երևան քաղաք'!BB346+Շիրակ!BB346+Կոտայք!BB346+Լոռի!BB346+Արագածոտն!BB346+Գեղարքունիքի!BB346+Արմավիր!BB346+'Արարատի և Վայոց ձոր'!BB346+Տավուշ!BB345+Սյունիք!BB346)</f>
        <v>2</v>
      </c>
      <c r="BC347" s="56">
        <f>SUM('Երևան քաղաք'!BC346+Շիրակ!BC346+Կոտայք!BC346+Լոռի!BC346+Արագածոտն!BC346+Գեղարքունիքի!BC346+Արմավիր!BC346+'Արարատի և Վայոց ձոր'!BC346+Տավուշ!BC345+Սյունիք!BC346)</f>
        <v>0</v>
      </c>
      <c r="BD347" s="56">
        <f>SUM('Երևան քաղաք'!BD346+Շիրակ!BD346+Կոտայք!BD346+Լոռի!BD346+Արագածոտն!BD346+Գեղարքունիքի!BD346+Արմավիր!BD346+'Արարատի և Վայոց ձոր'!BD346+Տավուշ!BD345+Սյունիք!BD346)</f>
        <v>0</v>
      </c>
      <c r="BE347" s="56">
        <f>SUM('Երևան քաղաք'!BE346+Շիրակ!BE346+Կոտայք!BE346+Լոռի!BE346+Արագածոտն!BE346+Գեղարքունիքի!BE346+Արմավիր!BE346+'Արարատի և Վայոց ձոր'!BE346+Տավուշ!BE345+Սյունիք!BE346)</f>
        <v>0</v>
      </c>
      <c r="BF347" s="56">
        <f>SUM('Երևան քաղաք'!BF346+Շիրակ!BF346+Կոտայք!BF346+Լոռի!BF346+Արագածոտն!BF346+Գեղարքունիքի!BF346+Արմավիր!BF346+'Արարատի և Վայոց ձոր'!BF346+Տավուշ!BF345+Սյունիք!BF346)</f>
        <v>0</v>
      </c>
      <c r="BG347" s="56">
        <f>SUM('Երևան քաղաք'!BG346+Շիրակ!BG346+Կոտայք!BG346+Լոռի!BG346+Արագածոտն!BG346+Գեղարքունիքի!BG346+Արմավիր!BG346+'Արարատի և Վայոց ձոր'!BG346+Տավուշ!BG345+Սյունիք!BG346)</f>
        <v>0</v>
      </c>
      <c r="BH347" s="56">
        <f>SUM('Երևան քաղաք'!BH346+Շիրակ!BH346+Կոտայք!BH346+Լոռի!BH346+Արագածոտն!BH346+Գեղարքունիքի!BH346+Արմավիր!BH346+'Արարատի և Վայոց ձոր'!BH346+Տավուշ!BH345+Սյունիք!BH346)</f>
        <v>0</v>
      </c>
      <c r="BI347" s="56">
        <f>SUM('Երևան քաղաք'!BI346+Շիրակ!BI346+Կոտայք!BI346+Լոռի!BI346+Արագածոտն!BI346+Գեղարքունիքի!BI346+Արմավիր!BI346+'Արարատի և Վայոց ձոր'!BI346+Տավուշ!BI345+Սյունիք!BI346)</f>
        <v>0</v>
      </c>
      <c r="BJ347" s="56">
        <f>SUM('Երևան քաղաք'!BJ346+Շիրակ!BJ346+Կոտայք!BJ346+Լոռի!BJ346+Արագածոտն!BJ346+Գեղարքունիքի!BJ346+Արմավիր!BJ346+'Արարատի և Վայոց ձոր'!BJ346+Տավուշ!BJ345+Սյունիք!BJ346)</f>
        <v>0</v>
      </c>
      <c r="BK347" s="56">
        <f>SUM('Երևան քաղաք'!BK346+Շիրակ!BK346+Կոտայք!BK346+Լոռի!BK346+Արագածոտն!BK346+Գեղարքունիքի!BK346+Արմավիր!BK346+'Արարատի և Վայոց ձոր'!BK346+Տավուշ!BK345+Սյունիք!BK346)</f>
        <v>0</v>
      </c>
      <c r="BL347" s="56">
        <f>SUM('Երևան քաղաք'!BL346+Շիրակ!BL346+Կոտայք!BL346+Լոռի!BL346+Արագածոտն!BL346+Գեղարքունիքի!BL346+Արմավիր!BL346+'Արարատի և Վայոց ձոր'!BL346+Տավուշ!BL345+Սյունիք!BL346)</f>
        <v>0</v>
      </c>
      <c r="BM347" s="56">
        <f>SUM('Երևան քաղաք'!BM346+Շիրակ!BM346+Կոտայք!BM346+Լոռի!BM346+Արագածոտն!BM346+Գեղարքունիքի!BM346+Արմավիր!BM346+'Արարատի և Վայոց ձոր'!BM346+Տավուշ!BM345+Սյունիք!BM346)</f>
        <v>0</v>
      </c>
      <c r="BN347" s="56">
        <f>SUM('Երևան քաղաք'!BN346+Շիրակ!BN346+Կոտայք!BN346+Լոռի!BN346+Արագածոտն!BN346+Գեղարքունիքի!BN346+Արմավիր!BN346+'Արարատի և Վայոց ձոր'!BN346+Տավուշ!BN345+Սյունիք!BN346)</f>
        <v>0</v>
      </c>
      <c r="BO347" s="56">
        <f>SUM('Երևան քաղաք'!BO346+Շիրակ!BO346+Կոտայք!BO346+Լոռի!BO346+Արագածոտն!BO346+Գեղարքունիքի!BO346+Արմավիր!BO346+'Արարատի և Վայոց ձոր'!BO346+Տավուշ!BO345+Սյունիք!BO346)</f>
        <v>0</v>
      </c>
      <c r="BP347" s="56">
        <f>SUM('Երևան քաղաք'!BP346+Շիրակ!BP346+Կոտայք!BP346+Լոռի!BP346+Արագածոտն!BP346+Գեղարքունիքի!BP346+Արմավիր!BP346+'Արարատի և Վայոց ձոր'!BP346+Տավուշ!BP345+Սյունիք!BP346)</f>
        <v>0</v>
      </c>
      <c r="BQ347" s="56">
        <f>SUM('Երևան քաղաք'!BQ346+Շիրակ!BQ346+Կոտայք!BQ346+Լոռի!BQ346+Արագածոտն!BQ346+Գեղարքունիքի!BQ346+Արմավիր!BQ346+'Արարատի և Վայոց ձոր'!BQ346+Տավուշ!BQ345+Սյունիք!BQ346)</f>
        <v>0</v>
      </c>
      <c r="BR347" s="56">
        <f>SUM('Երևան քաղաք'!BR346+Շիրակ!BR346+Կոտայք!BR346+Լոռի!BR346+Արագածոտն!BR346+Գեղարքունիքի!BR346+Արմավիր!BR346+'Արարատի և Վայոց ձոր'!BR346+Տավուշ!BR345+Սյունիք!BR346)</f>
        <v>0</v>
      </c>
      <c r="BS347" s="56">
        <f>SUM('Երևան քաղաք'!BS346+Շիրակ!BS346+Կոտայք!BS346+Լոռի!BS346+Արագածոտն!BS346+Գեղարքունիքի!BS346+Արմավիր!BS346+'Արարատի և Վայոց ձոր'!BS346+Տավուշ!BS345+Սյունիք!BS346)</f>
        <v>0</v>
      </c>
      <c r="BT347" s="56">
        <f>SUM('Երևան քաղաք'!BT346+Շիրակ!BT346+Կոտայք!BT346+Լոռի!BT346+Արագածոտն!BT346+Գեղարքունիքի!BT346+Արմավիր!BT346+'Արարատի և Վայոց ձոր'!BT346+Տավուշ!BT345+Սյունիք!BT346)</f>
        <v>0</v>
      </c>
      <c r="BU347" s="56">
        <f>SUM('Երևան քաղաք'!BU346+Շիրակ!BU346+Կոտայք!BU346+Լոռի!BU346+Արագածոտն!BU346+Գեղարքունիքի!BU346+Արմավիր!BU346+'Արարատի և Վայոց ձոր'!BU346+Տավուշ!BU345+Սյունիք!BU346)</f>
        <v>39</v>
      </c>
      <c r="BV347" s="56">
        <f>SUM('Երևան քաղաք'!BV346+Շիրակ!BV346+Կոտայք!BV346+Լոռի!BV346+Արագածոտն!BV346+Գեղարքունիքի!BV346+Արմավիր!BV346+'Արարատի և Վայոց ձոր'!BV346+Տավուշ!BV345+Սյունիք!BV346)</f>
        <v>2</v>
      </c>
      <c r="BW347" s="56">
        <f>SUM('Երևան քաղաք'!BW346+Շիրակ!BW346+Կոտայք!BW346+Լոռի!BW346+Արագածոտն!BW346+Գեղարքունիքի!BW346+Արմավիր!BW346+'Արարատի և Վայոց ձոր'!BW346+Տավուշ!BW345+Սյունիք!BW346)</f>
        <v>0</v>
      </c>
      <c r="BX347" s="56">
        <f>SUM('Երևան քաղաք'!BX346+Շիրակ!BX346+Կոտայք!BX346+Լոռի!BX346+Արագածոտն!BX346+Գեղարքունիքի!BX346+Արմավիր!BX346+'Արարատի և Վայոց ձոր'!BX346+Տավուշ!BX345+Սյունիք!BX346)</f>
        <v>0</v>
      </c>
      <c r="BY347" s="56">
        <f>SUM('Երևան քաղաք'!BY346+Շիրակ!BY346+Կոտայք!BY346+Լոռի!BY346+Արագածոտն!BY346+Գեղարքունիքի!BY346+Արմավիր!BY346+'Արարատի և Վայոց ձոր'!BY346+Տավուշ!BY345+Սյունիք!BY346)</f>
        <v>39</v>
      </c>
      <c r="BZ347" s="56">
        <f>SUM('Երևան քաղաք'!BZ346+Շիրակ!BZ346+Կոտայք!BZ346+Լոռի!BZ346+Արագածոտն!BZ346+Գեղարքունիքի!BZ346+Արմավիր!BZ346+'Արարատի և Վայոց ձոր'!BZ346+Տավուշ!BZ345+Սյունիք!BZ346)</f>
        <v>6</v>
      </c>
      <c r="CA347" s="56"/>
      <c r="CB347" s="133">
        <f t="shared" si="100"/>
        <v>2</v>
      </c>
      <c r="CC347" s="134">
        <f t="shared" si="101"/>
        <v>2</v>
      </c>
      <c r="CD347" s="134">
        <f t="shared" si="102"/>
        <v>40</v>
      </c>
      <c r="CE347" s="134">
        <f t="shared" si="103"/>
        <v>40</v>
      </c>
      <c r="CF347" s="134">
        <f t="shared" si="117"/>
        <v>39</v>
      </c>
      <c r="CG347" s="134">
        <f t="shared" si="118"/>
        <v>39</v>
      </c>
      <c r="CH347" s="134">
        <f t="shared" si="104"/>
        <v>40</v>
      </c>
      <c r="CI347" s="134">
        <f t="shared" si="119"/>
        <v>40</v>
      </c>
      <c r="CJ347" s="134">
        <f t="shared" si="105"/>
        <v>40</v>
      </c>
      <c r="CK347" s="134">
        <f t="shared" si="106"/>
        <v>40</v>
      </c>
      <c r="CL347" s="134">
        <f t="shared" si="107"/>
        <v>40</v>
      </c>
      <c r="CM347" s="134">
        <f t="shared" si="108"/>
        <v>40</v>
      </c>
      <c r="CN347" s="135">
        <f t="shared" si="109"/>
        <v>40</v>
      </c>
      <c r="CO347" s="135">
        <f t="shared" si="110"/>
        <v>40</v>
      </c>
      <c r="CP347" s="135">
        <f t="shared" si="111"/>
        <v>0</v>
      </c>
      <c r="CQ347" s="135">
        <f t="shared" si="112"/>
        <v>0</v>
      </c>
      <c r="CR347" s="135">
        <f t="shared" si="113"/>
        <v>0</v>
      </c>
      <c r="CS347" s="135">
        <f t="shared" si="114"/>
        <v>0</v>
      </c>
      <c r="CT347" s="135">
        <f t="shared" si="115"/>
        <v>0</v>
      </c>
      <c r="CU347" s="135">
        <f t="shared" si="116"/>
        <v>0</v>
      </c>
    </row>
    <row r="348" spans="1:99" ht="20.100000000000001" customHeight="1" x14ac:dyDescent="0.3">
      <c r="A348" s="41" t="s">
        <v>295</v>
      </c>
      <c r="B348" s="39" t="s">
        <v>633</v>
      </c>
      <c r="C348" s="39">
        <v>362</v>
      </c>
      <c r="D348" s="56">
        <f>SUM('Երևան քաղաք'!D347+Շիրակ!D347+Կոտայք!D347+Լոռի!D347+Արագածոտն!D347+Գեղարքունիքի!D347+Արմավիր!D347+'Արարատի և Վայոց ձոր'!D347+Տավուշ!D346+Սյունիք!D347)</f>
        <v>0</v>
      </c>
      <c r="E348" s="56">
        <f>SUM('Երևան քաղաք'!E347+Շիրակ!E347+Կոտայք!E347+Լոռի!E347+Արագածոտն!E347+Գեղարքունիքի!E347+Արմավիր!E347+'Արարատի և Վայոց ձոր'!E347+Տավուշ!E346+Սյունիք!E347)</f>
        <v>0</v>
      </c>
      <c r="F348" s="56">
        <f>SUM('Երևան քաղաք'!F347+Շիրակ!F347+Կոտայք!F347+Լոռի!F347+Արագածոտն!F347+Գեղարքունիքի!F347+Արմավիր!F347+'Արարատի և Վայոց ձոր'!F347+Տավուշ!F346+Սյունիք!F347)</f>
        <v>0</v>
      </c>
      <c r="G348" s="56">
        <f>SUM('Երևան քաղաք'!G347+Շիրակ!G347+Կոտայք!G347+Լոռի!G347+Արագածոտն!G347+Գեղարքունիքի!G347+Արմավիր!G347+'Արարատի և Վայոց ձոր'!G347+Տավուշ!G346+Սյունիք!G347)</f>
        <v>0</v>
      </c>
      <c r="H348" s="56">
        <f>SUM('Երևան քաղաք'!H347+Շիրակ!H347+Կոտայք!H347+Լոռի!H347+Արագածոտն!H347+Գեղարքունիքի!H347+Արմավիր!H347+'Արարատի և Վայոց ձոր'!H347+Տավուշ!H346+Սյունիք!H347)</f>
        <v>0</v>
      </c>
      <c r="I348" s="56">
        <f>SUM('Երևան քաղաք'!I347+Շիրակ!I347+Կոտայք!I347+Լոռի!I347+Արագածոտն!I347+Գեղարքունիքի!I347+Արմավիր!I347+'Արարատի և Վայոց ձոր'!I347+Տավուշ!I346+Սյունիք!I347)</f>
        <v>5</v>
      </c>
      <c r="J348" s="56">
        <f>SUM('Երևան քաղաք'!J347+Շիրակ!J347+Կոտայք!J347+Լոռի!J347+Արագածոտն!J347+Գեղարքունիքի!J347+Արմավիր!J347+'Արարատի և Վայոց ձոր'!J347+Տավուշ!J346+Սյունիք!J347)</f>
        <v>0</v>
      </c>
      <c r="K348" s="56">
        <f>SUM('Երևան քաղաք'!K347+Շիրակ!K347+Կոտայք!K347+Լոռի!K347+Արագածոտն!K347+Գեղարքունիքի!K347+Արմավիր!K347+'Արարատի և Վայոց ձոր'!K347+Տավուշ!K346+Սյունիք!K347)</f>
        <v>0</v>
      </c>
      <c r="L348" s="56">
        <f>SUM('Երևան քաղաք'!L347+Շիրակ!L347+Կոտայք!L347+Լոռի!L347+Արագածոտն!L347+Գեղարքունիքի!L347+Արմավիր!L347+'Արարատի և Վայոց ձոր'!L347+Տավուշ!L346+Սյունիք!L347)</f>
        <v>5</v>
      </c>
      <c r="M348" s="56">
        <f>SUM('Երևան քաղաք'!M347+Շիրակ!M347+Կոտայք!M347+Լոռի!M347+Արագածոտն!M347+Գեղարքունիքի!M347+Արմավիր!M347+'Արարատի և Վայոց ձոր'!M347+Տավուշ!M346+Սյունիք!M347)</f>
        <v>0</v>
      </c>
      <c r="N348" s="56">
        <f>SUM('Երևան քաղաք'!N347+Շիրակ!N347+Կոտայք!N347+Լոռի!N347+Արագածոտն!N347+Գեղարքունիքի!N347+Արմավիր!N347+'Արարատի և Վայոց ձոր'!N347+Տավուշ!N346+Սյունիք!N347)</f>
        <v>0</v>
      </c>
      <c r="O348" s="56">
        <f>SUM('Երևան քաղաք'!O347+Շիրակ!O347+Կոտայք!O347+Լոռի!O347+Արագածոտն!O347+Գեղարքունիքի!O347+Արմավիր!O347+'Արարատի և Վայոց ձոր'!O347+Տավուշ!O346+Սյունիք!O347)</f>
        <v>1</v>
      </c>
      <c r="P348" s="56">
        <f>SUM('Երևան քաղաք'!P347+Շիրակ!P347+Կոտայք!P347+Լոռի!P347+Արագածոտն!P347+Գեղարքունիքի!P347+Արմավիր!P347+'Արարատի և Վայոց ձոր'!P347+Տավուշ!P346+Սյունիք!P347)</f>
        <v>0</v>
      </c>
      <c r="Q348" s="56">
        <f>SUM('Երևան քաղաք'!Q347+Շիրակ!Q347+Կոտայք!Q347+Լոռի!Q347+Արագածոտն!Q347+Գեղարքունիքի!Q347+Արմավիր!Q347+'Արարատի և Վայոց ձոր'!Q347+Տավուշ!Q346+Սյունիք!Q347)</f>
        <v>1</v>
      </c>
      <c r="R348" s="56">
        <f>SUM('Երևան քաղաք'!R347+Շիրակ!R347+Կոտայք!R347+Լոռի!R347+Արագածոտն!R347+Գեղարքունիքի!R347+Արմավիր!R347+'Արարատի և Վայոց ձոր'!R347+Տավուշ!R346+Սյունիք!R347)</f>
        <v>3</v>
      </c>
      <c r="S348" s="56">
        <f>SUM('Երևան քաղաք'!S347+Շիրակ!S347+Կոտայք!S347+Լոռի!S347+Արագածոտն!S347+Գեղարքունիքի!S347+Արմավիր!S347+'Արարատի և Վայոց ձոր'!S347+Տավուշ!S346+Սյունիք!S347)</f>
        <v>0</v>
      </c>
      <c r="T348" s="56">
        <f>SUM('Երևան քաղաք'!T347+Շիրակ!T347+Կոտայք!T347+Լոռի!T347+Արագածոտն!T347+Գեղարքունիքի!T347+Արմավիր!T347+'Արարատի և Վայոց ձոր'!T347+Տավուշ!T346+Սյունիք!T347)</f>
        <v>0</v>
      </c>
      <c r="U348" s="56">
        <f>SUM('Երևան քաղաք'!U347+Շիրակ!U347+Կոտայք!U347+Լոռի!U347+Արագածոտն!U347+Գեղարքունիքի!U347+Արմավիր!U347+'Արարատի և Վայոց ձոր'!U347+Տավուշ!U346+Սյունիք!U347)</f>
        <v>0</v>
      </c>
      <c r="V348" s="56">
        <f>SUM('Երևան քաղաք'!V347+Շիրակ!V347+Կոտայք!V347+Լոռի!V347+Արագածոտն!V347+Գեղարքունիքի!V347+Արմավիր!V347+'Արարատի և Վայոց ձոր'!V347+Տավուշ!V346+Սյունիք!V347)</f>
        <v>0</v>
      </c>
      <c r="W348" s="56">
        <f>SUM('Երևան քաղաք'!W347+Շիրակ!W347+Կոտայք!W347+Լոռի!W347+Արագածոտն!W347+Գեղարքունիքի!W347+Արմավիր!W347+'Արարատի և Վայոց ձոր'!W347+Տավուշ!W346+Սյունիք!W347)</f>
        <v>5</v>
      </c>
      <c r="X348" s="56">
        <f>SUM('Երևան քաղաք'!X347+Շիրակ!X347+Կոտայք!X347+Լոռի!X347+Արագածոտն!X347+Գեղարքունիքի!X347+Արմավիր!X347+'Արարատի և Վայոց ձոր'!X347+Տավուշ!X346+Սյունիք!X347)</f>
        <v>0</v>
      </c>
      <c r="Y348" s="56">
        <f>SUM('Երևան քաղաք'!Y347+Շիրակ!Y347+Կոտայք!Y347+Լոռի!Y347+Արագածոտն!Y347+Գեղարքունիքի!Y347+Արմավիր!Y347+'Արարատի և Վայոց ձոր'!Y347+Տավուշ!Y346+Սյունիք!Y347)</f>
        <v>0</v>
      </c>
      <c r="Z348" s="56">
        <f>SUM('Երևան քաղաք'!Z347+Շիրակ!Z347+Կոտայք!Z347+Լոռի!Z347+Արագածոտն!Z347+Գեղարքունիքի!Z347+Արմավիր!Z347+'Արարատի և Վայոց ձոր'!Z347+Տավուշ!Z346+Սյունիք!Z347)</f>
        <v>0</v>
      </c>
      <c r="AA348" s="56">
        <f>SUM('Երևան քաղաք'!AA347+Շիրակ!AA347+Կոտայք!AA347+Լոռի!AA347+Արագածոտն!AA347+Գեղարքունիքի!AA347+Արմավիր!AA347+'Արարատի և Վայոց ձոր'!AA347+Տավուշ!AA346+Սյունիք!AA347)</f>
        <v>0</v>
      </c>
      <c r="AB348" s="56">
        <f>SUM('Երևան քաղաք'!AB347+Շիրակ!AB347+Կոտայք!AB347+Լոռի!AB347+Արագածոտն!AB347+Գեղարքունիքի!AB347+Արմավիր!AB347+'Արարատի և Վայոց ձոր'!AB347+Տավուշ!AB346+Սյունիք!AB347)</f>
        <v>0</v>
      </c>
      <c r="AC348" s="56">
        <f>SUM('Երևան քաղաք'!AC347+Շիրակ!AC347+Կոտայք!AC347+Լոռի!AC347+Արագածոտն!AC347+Գեղարքունիքի!AC347+Արմավիր!AC347+'Արարատի և Վայոց ձոր'!AC347+Տավուշ!AC346+Սյունիք!AC347)</f>
        <v>0</v>
      </c>
      <c r="AD348" s="56">
        <f>SUM('Երևան քաղաք'!AD347+Շիրակ!AD347+Կոտայք!AD347+Լոռի!AD347+Արագածոտն!AD347+Գեղարքունիքի!AD347+Արմավիր!AD347+'Արարատի և Վայոց ձոր'!AD347+Տավուշ!AD346+Սյունիք!AD347)</f>
        <v>5</v>
      </c>
      <c r="AE348" s="56">
        <f>SUM('Երևան քաղաք'!AE347+Շիրակ!AE347+Կոտայք!AE347+Լոռի!AE347+Արագածոտն!AE347+Գեղարքունիքի!AE347+Արմավիր!AE347+'Արարատի և Վայոց ձոր'!AE347+Տավուշ!AE346+Սյունիք!AE347)</f>
        <v>0</v>
      </c>
      <c r="AF348" s="56">
        <f>SUM('Երևան քաղաք'!AF347+Շիրակ!AF347+Կոտայք!AF347+Լոռի!AF347+Արագածոտն!AF347+Գեղարքունիքի!AF347+Արմավիր!AF347+'Արարատի և Վայոց ձոր'!AF347+Տավուշ!AF346+Սյունիք!AF347)</f>
        <v>0</v>
      </c>
      <c r="AG348" s="56">
        <f>SUM('Երևան քաղաք'!AG347+Շիրակ!AG347+Կոտայք!AG347+Լոռի!AG347+Արագածոտն!AG347+Գեղարքունիքի!AG347+Արմավիր!AG347+'Արարատի և Վայոց ձոր'!AG347+Տավուշ!AG346+Սյունիք!AG347)</f>
        <v>0</v>
      </c>
      <c r="AH348" s="56">
        <f>SUM('Երևան քաղաք'!AH347+Շիրակ!AH347+Կոտայք!AH347+Լոռի!AH347+Արագածոտն!AH347+Գեղարքունիքի!AH347+Արմավիր!AH347+'Արարատի և Վայոց ձոր'!AH347+Տավուշ!AH346+Սյունիք!AH347)</f>
        <v>0</v>
      </c>
      <c r="AI348" s="56">
        <f>SUM('Երևան քաղաք'!AI347+Շիրակ!AI347+Կոտայք!AI347+Լոռի!AI347+Արագածոտն!AI347+Գեղարքունիքի!AI347+Արմավիր!AI347+'Արարատի և Վայոց ձոր'!AI347+Տավուշ!AI346+Սյունիք!AI347)</f>
        <v>0</v>
      </c>
      <c r="AJ348" s="56">
        <f>SUM('Երևան քաղաք'!AJ347+Շիրակ!AJ347+Կոտայք!AJ347+Լոռի!AJ347+Արագածոտն!AJ347+Գեղարքունիքի!AJ347+Արմավիր!AJ347+'Արարատի և Վայոց ձոր'!AJ347+Տավուշ!AJ346+Սյունիք!AJ347)</f>
        <v>0</v>
      </c>
      <c r="AK348" s="56">
        <f>SUM('Երևան քաղաք'!AK347+Շիրակ!AK347+Կոտայք!AK347+Լոռի!AK347+Արագածոտն!AK347+Գեղարքունիքի!AK347+Արմավիր!AK347+'Արարատի և Վայոց ձոր'!AK347+Տավուշ!AK346+Սյունիք!AK347)</f>
        <v>0</v>
      </c>
      <c r="AL348" s="56">
        <f>SUM('Երևան քաղաք'!AL347+Շիրակ!AL347+Կոտայք!AL347+Լոռի!AL347+Արագածոտն!AL347+Գեղարքունիքի!AL347+Արմավիր!AL347+'Արարատի և Վայոց ձոր'!AL347+Տավուշ!AL346+Սյունիք!AL347)</f>
        <v>0</v>
      </c>
      <c r="AM348" s="56">
        <f>SUM('Երևան քաղաք'!AM347+Շիրակ!AM347+Կոտայք!AM347+Լոռի!AM347+Արագածոտն!AM347+Գեղարքունիքի!AM347+Արմավիր!AM347+'Արարատի և Վայոց ձոր'!AM347+Տավուշ!AM346+Սյունիք!AM347)</f>
        <v>0</v>
      </c>
      <c r="AN348" s="56">
        <f>SUM('Երևան քաղաք'!AN347+Շիրակ!AN347+Կոտայք!AN347+Լոռի!AN347+Արագածոտն!AN347+Գեղարքունիքի!AN347+Արմավիր!AN347+'Արարատի և Վայոց ձոր'!AN347+Տավուշ!AN346+Սյունիք!AN347)</f>
        <v>0</v>
      </c>
      <c r="AO348" s="56">
        <f>SUM('Երևան քաղաք'!AO347+Շիրակ!AO347+Կոտայք!AO347+Լոռի!AO347+Արագածոտն!AO347+Գեղարքունիքի!AO347+Արմավիր!AO347+'Արարատի և Վայոց ձոր'!AO347+Տավուշ!AO346+Սյունիք!AO347)</f>
        <v>4</v>
      </c>
      <c r="AP348" s="56">
        <f>SUM('Երևան քաղաք'!AP347+Շիրակ!AP347+Կոտայք!AP347+Լոռի!AP347+Արագածոտն!AP347+Գեղարքունիքի!AP347+Արմավիր!AP347+'Արարատի և Վայոց ձոր'!AP347+Տավուշ!AP346+Սյունիք!AP347)</f>
        <v>1</v>
      </c>
      <c r="AQ348" s="56">
        <f>SUM('Երևան քաղաք'!AQ347+Շիրակ!AQ347+Կոտայք!AQ347+Լոռի!AQ347+Արագածոտն!AQ347+Գեղարքունիքի!AQ347+Արմավիր!AQ347+'Արարատի և Վայոց ձոր'!AQ347+Տավուշ!AQ346+Սյունիք!AQ347)</f>
        <v>0</v>
      </c>
      <c r="AR348" s="56">
        <f>SUM('Երևան քաղաք'!AR347+Շիրակ!AR347+Կոտայք!AR347+Լոռի!AR347+Արագածոտն!AR347+Գեղարքունիքի!AR347+Արմավիր!AR347+'Արարատի և Վայոց ձոր'!AR347+Տավուշ!AR346+Սյունիք!AR347)</f>
        <v>0</v>
      </c>
      <c r="AS348" s="56">
        <f>SUM('Երևան քաղաք'!AS347+Շիրակ!AS347+Կոտայք!AS347+Լոռի!AS347+Արագածոտն!AS347+Գեղարքունիքի!AS347+Արմավիր!AS347+'Արարատի և Վայոց ձոր'!AS347+Տավուշ!AS346+Սյունիք!AS347)</f>
        <v>5</v>
      </c>
      <c r="AT348" s="56">
        <f>SUM('Երևան քաղաք'!AT347+Շիրակ!AT347+Կոտայք!AT347+Լոռի!AT347+Արագածոտն!AT347+Գեղարքունիքի!AT347+Արմավիր!AT347+'Արարատի և Վայոց ձոր'!AT347+Տավուշ!AT346+Սյունիք!AT347)</f>
        <v>0</v>
      </c>
      <c r="AU348" s="56">
        <f>SUM('Երևան քաղաք'!AU347+Շիրակ!AU347+Կոտայք!AU347+Լոռի!AU347+Արագածոտն!AU347+Գեղարքունիքի!AU347+Արմավիր!AU347+'Արարատի և Վայոց ձոր'!AU347+Տավուշ!AU346+Սյունիք!AU347)</f>
        <v>0</v>
      </c>
      <c r="AV348" s="56">
        <f>SUM('Երևան քաղաք'!AV347+Շիրակ!AV347+Կոտայք!AV347+Լոռի!AV347+Արագածոտն!AV347+Գեղարքունիքի!AV347+Արմավիր!AV347+'Արարատի և Վայոց ձոր'!AV347+Տավուշ!AV346+Սյունիք!AV347)</f>
        <v>0</v>
      </c>
      <c r="AW348" s="56">
        <f>SUM('Երևան քաղաք'!AW347+Շիրակ!AW347+Կոտայք!AW347+Լոռի!AW347+Արագածոտն!AW347+Գեղարքունիքի!AW347+Արմավիր!AW347+'Արարատի և Վայոց ձոր'!AW347+Տավուշ!AW346+Սյունիք!AW347)</f>
        <v>0</v>
      </c>
      <c r="AX348" s="56">
        <f>SUM('Երևան քաղաք'!AX347+Շիրակ!AX347+Կոտայք!AX347+Լոռի!AX347+Արագածոտն!AX347+Գեղարքունիքի!AX347+Արմավիր!AX347+'Արարատի և Վայոց ձոր'!AX347+Տավուշ!AX346+Սյունիք!AX347)</f>
        <v>0</v>
      </c>
      <c r="AY348" s="56">
        <f>SUM('Երևան քաղաք'!AY347+Շիրակ!AY347+Կոտայք!AY347+Լոռի!AY347+Արագածոտն!AY347+Գեղարքունիքի!AY347+Արմավիր!AY347+'Արարատի և Վայոց ձոր'!AY347+Տավուշ!AY346+Սյունիք!AY347)</f>
        <v>5</v>
      </c>
      <c r="AZ348" s="56">
        <f>SUM('Երևան քաղաք'!AZ347+Շիրակ!AZ347+Կոտայք!AZ347+Լոռի!AZ347+Արագածոտն!AZ347+Գեղարքունիքի!AZ347+Արմավիր!AZ347+'Արարատի և Վայոց ձոր'!AZ347+Տավուշ!AZ346+Սյունիք!AZ347)</f>
        <v>0</v>
      </c>
      <c r="BA348" s="56">
        <f>SUM('Երևան քաղաք'!BA347+Շիրակ!BA347+Կոտայք!BA347+Լոռի!BA347+Արագածոտն!BA347+Գեղարքունիքի!BA347+Արմավիր!BA347+'Արարատի և Վայոց ձոր'!BA347+Տավուշ!BA346+Սյունիք!BA347)</f>
        <v>0</v>
      </c>
      <c r="BB348" s="56">
        <f>SUM('Երևան քաղաք'!BB347+Շիրակ!BB347+Կոտայք!BB347+Լոռի!BB347+Արագածոտն!BB347+Գեղարքունիքի!BB347+Արմավիր!BB347+'Արարատի և Վայոց ձոր'!BB347+Տավուշ!BB346+Սյունիք!BB347)</f>
        <v>0</v>
      </c>
      <c r="BC348" s="56">
        <f>SUM('Երևան քաղաք'!BC347+Շիրակ!BC347+Կոտայք!BC347+Լոռի!BC347+Արագածոտն!BC347+Գեղարքունիքի!BC347+Արմավիր!BC347+'Արարատի և Վայոց ձոր'!BC347+Տավուշ!BC346+Սյունիք!BC347)</f>
        <v>1</v>
      </c>
      <c r="BD348" s="56">
        <f>SUM('Երևան քաղաք'!BD347+Շիրակ!BD347+Կոտայք!BD347+Լոռի!BD347+Արագածոտն!BD347+Գեղարքունիքի!BD347+Արմավիր!BD347+'Արարատի և Վայոց ձոր'!BD347+Տավուշ!BD346+Սյունիք!BD347)</f>
        <v>0</v>
      </c>
      <c r="BE348" s="56">
        <f>SUM('Երևան քաղաք'!BE347+Շիրակ!BE347+Կոտայք!BE347+Լոռի!BE347+Արագածոտն!BE347+Գեղարքունիքի!BE347+Արմավիր!BE347+'Արարատի և Վայոց ձոր'!BE347+Տավուշ!BE346+Սյունիք!BE347)</f>
        <v>0</v>
      </c>
      <c r="BF348" s="56">
        <f>SUM('Երևան քաղաք'!BF347+Շիրակ!BF347+Կոտայք!BF347+Լոռի!BF347+Արագածոտն!BF347+Գեղարքունիքի!BF347+Արմավիր!BF347+'Արարատի և Վայոց ձոր'!BF347+Տավուշ!BF346+Սյունիք!BF347)</f>
        <v>1</v>
      </c>
      <c r="BG348" s="56">
        <f>SUM('Երևան քաղաք'!BG347+Շիրակ!BG347+Կոտայք!BG347+Լոռի!BG347+Արագածոտն!BG347+Գեղարքունիքի!BG347+Արմավիր!BG347+'Արարատի և Վայոց ձոր'!BG347+Տավուշ!BG346+Սյունիք!BG347)</f>
        <v>0</v>
      </c>
      <c r="BH348" s="56">
        <f>SUM('Երևան քաղաք'!BH347+Շիրակ!BH347+Կոտայք!BH347+Լոռի!BH347+Արագածոտն!BH347+Գեղարքունիքի!BH347+Արմավիր!BH347+'Արարատի և Վայոց ձոր'!BH347+Տավուշ!BH346+Սյունիք!BH347)</f>
        <v>0</v>
      </c>
      <c r="BI348" s="56">
        <f>SUM('Երևան քաղաք'!BI347+Շիրակ!BI347+Կոտայք!BI347+Լոռի!BI347+Արագածոտն!BI347+Գեղարքունիքի!BI347+Արմավիր!BI347+'Արարատի և Վայոց ձոր'!BI347+Տավուշ!BI346+Սյունիք!BI347)</f>
        <v>0</v>
      </c>
      <c r="BJ348" s="56">
        <f>SUM('Երևան քաղաք'!BJ347+Շիրակ!BJ347+Կոտայք!BJ347+Լոռի!BJ347+Արագածոտն!BJ347+Գեղարքունիքի!BJ347+Արմավիր!BJ347+'Արարատի և Վայոց ձոր'!BJ347+Տավուշ!BJ346+Սյունիք!BJ347)</f>
        <v>1</v>
      </c>
      <c r="BK348" s="56">
        <f>SUM('Երևան քաղաք'!BK347+Շիրակ!BK347+Կոտայք!BK347+Լոռի!BK347+Արագածոտն!BK347+Գեղարքունիքի!BK347+Արմավիր!BK347+'Արարատի և Վայոց ձոր'!BK347+Տավուշ!BK346+Սյունիք!BK347)</f>
        <v>0</v>
      </c>
      <c r="BL348" s="56">
        <f>SUM('Երևան քաղաք'!BL347+Շիրակ!BL347+Կոտայք!BL347+Լոռի!BL347+Արագածոտն!BL347+Գեղարքունիքի!BL347+Արմավիր!BL347+'Արարատի և Վայոց ձոր'!BL347+Տավուշ!BL346+Սյունիք!BL347)</f>
        <v>0</v>
      </c>
      <c r="BM348" s="56">
        <f>SUM('Երևան քաղաք'!BM347+Շիրակ!BM347+Կոտայք!BM347+Լոռի!BM347+Արագածոտն!BM347+Գեղարքունիքի!BM347+Արմավիր!BM347+'Արարատի և Վայոց ձոր'!BM347+Տավուշ!BM346+Սյունիք!BM347)</f>
        <v>0</v>
      </c>
      <c r="BN348" s="56">
        <f>SUM('Երևան քաղաք'!BN347+Շիրակ!BN347+Կոտայք!BN347+Լոռի!BN347+Արագածոտն!BN347+Գեղարքունիքի!BN347+Արմավիր!BN347+'Արարատի և Վայոց ձոր'!BN347+Տավուշ!BN346+Սյունիք!BN347)</f>
        <v>1</v>
      </c>
      <c r="BO348" s="56">
        <f>SUM('Երևան քաղաք'!BO347+Շիրակ!BO347+Կոտայք!BO347+Լոռի!BO347+Արագածոտն!BO347+Գեղարքունիքի!BO347+Արմավիր!BO347+'Արարատի և Վայոց ձոր'!BO347+Տավուշ!BO346+Սյունիք!BO347)</f>
        <v>0</v>
      </c>
      <c r="BP348" s="56">
        <f>SUM('Երևան քաղաք'!BP347+Շիրակ!BP347+Կոտայք!BP347+Լոռի!BP347+Արագածոտն!BP347+Գեղարքունիքի!BP347+Արմավիր!BP347+'Արարատի և Վայոց ձոր'!BP347+Տավուշ!BP346+Սյունիք!BP347)</f>
        <v>1</v>
      </c>
      <c r="BQ348" s="56">
        <f>SUM('Երևան քաղաք'!BQ347+Շիրակ!BQ347+Կոտայք!BQ347+Լոռի!BQ347+Արագածոտն!BQ347+Գեղարքունիքի!BQ347+Արմավիր!BQ347+'Արարատի և Վայոց ձոր'!BQ347+Տավուշ!BQ346+Սյունիք!BQ347)</f>
        <v>0</v>
      </c>
      <c r="BR348" s="56">
        <f>SUM('Երևան քաղաք'!BR347+Շիրակ!BR347+Կոտայք!BR347+Լոռի!BR347+Արագածոտն!BR347+Գեղարքունիքի!BR347+Արմավիր!BR347+'Արարատի և Վայոց ձոր'!BR347+Տավուշ!BR346+Սյունիք!BR347)</f>
        <v>0</v>
      </c>
      <c r="BS348" s="56">
        <f>SUM('Երևան քաղաք'!BS347+Շիրակ!BS347+Կոտայք!BS347+Լոռի!BS347+Արագածոտն!BS347+Գեղարքունիքի!BS347+Արմավիր!BS347+'Արարատի և Վայոց ձոր'!BS347+Տավուշ!BS346+Սյունիք!BS347)</f>
        <v>1</v>
      </c>
      <c r="BT348" s="56">
        <f>SUM('Երևան քաղաք'!BT347+Շիրակ!BT347+Կոտայք!BT347+Լոռի!BT347+Արագածոտն!BT347+Գեղարքունիքի!BT347+Արմավիր!BT347+'Արարատի և Վայոց ձոր'!BT347+Տավուշ!BT346+Սյունիք!BT347)</f>
        <v>0</v>
      </c>
      <c r="BU348" s="56">
        <f>SUM('Երևան քաղաք'!BU347+Շիրակ!BU347+Կոտայք!BU347+Լոռի!BU347+Արագածոտն!BU347+Գեղարքունիքի!BU347+Արմավիր!BU347+'Արարատի և Վայոց ձոր'!BU347+Տավուշ!BU346+Սյունիք!BU347)</f>
        <v>7</v>
      </c>
      <c r="BV348" s="56">
        <f>SUM('Երևան քաղաք'!BV347+Շիրակ!BV347+Կոտայք!BV347+Լոռի!BV347+Արագածոտն!BV347+Գեղարքունիքի!BV347+Արմավիր!BV347+'Արարատի և Վայոց ձոր'!BV347+Տավուշ!BV346+Սյունիք!BV347)</f>
        <v>0</v>
      </c>
      <c r="BW348" s="56">
        <f>SUM('Երևան քաղաք'!BW347+Շիրակ!BW347+Կոտայք!BW347+Լոռի!BW347+Արագածոտն!BW347+Գեղարքունիքի!BW347+Արմավիր!BW347+'Արարատի և Վայոց ձոր'!BW347+Տավուշ!BW346+Սյունիք!BW347)</f>
        <v>0</v>
      </c>
      <c r="BX348" s="56">
        <f>SUM('Երևան քաղաք'!BX347+Շիրակ!BX347+Կոտայք!BX347+Լոռի!BX347+Արագածոտն!BX347+Գեղարքունիքի!BX347+Արմավիր!BX347+'Արարատի և Վայոց ձոր'!BX347+Տավուշ!BX346+Սյունիք!BX347)</f>
        <v>0</v>
      </c>
      <c r="BY348" s="56">
        <f>SUM('Երևան քաղաք'!BY347+Շիրակ!BY347+Կոտայք!BY347+Լոռի!BY347+Արագածոտն!BY347+Գեղարքունիքի!BY347+Արմավիր!BY347+'Արարատի և Վայոց ձոր'!BY347+Տավուշ!BY346+Սյունիք!BY347)</f>
        <v>5</v>
      </c>
      <c r="BZ348" s="56">
        <f>SUM('Երևան քաղաք'!BZ347+Շիրակ!BZ347+Կոտայք!BZ347+Լոռի!BZ347+Արագածոտն!BZ347+Գեղարքունիքի!BZ347+Արմավիր!BZ347+'Արարատի և Վայոց ձոր'!BZ347+Տավուշ!BZ346+Սյունիք!BZ347)</f>
        <v>0</v>
      </c>
      <c r="CA348" s="56"/>
      <c r="CB348" s="133">
        <f t="shared" si="100"/>
        <v>0</v>
      </c>
      <c r="CC348" s="134">
        <f t="shared" si="101"/>
        <v>0</v>
      </c>
      <c r="CD348" s="134">
        <f t="shared" si="102"/>
        <v>5</v>
      </c>
      <c r="CE348" s="134">
        <f t="shared" si="103"/>
        <v>5</v>
      </c>
      <c r="CF348" s="134">
        <f t="shared" si="117"/>
        <v>5</v>
      </c>
      <c r="CG348" s="134">
        <f t="shared" si="118"/>
        <v>5</v>
      </c>
      <c r="CH348" s="134">
        <f t="shared" si="104"/>
        <v>5</v>
      </c>
      <c r="CI348" s="134">
        <f t="shared" si="119"/>
        <v>5</v>
      </c>
      <c r="CJ348" s="134">
        <f t="shared" si="105"/>
        <v>5</v>
      </c>
      <c r="CK348" s="134">
        <f t="shared" si="106"/>
        <v>5</v>
      </c>
      <c r="CL348" s="134">
        <f t="shared" si="107"/>
        <v>5</v>
      </c>
      <c r="CM348" s="134">
        <f t="shared" si="108"/>
        <v>5</v>
      </c>
      <c r="CN348" s="135">
        <f t="shared" si="109"/>
        <v>5</v>
      </c>
      <c r="CO348" s="135">
        <f t="shared" si="110"/>
        <v>5</v>
      </c>
      <c r="CP348" s="135">
        <f t="shared" si="111"/>
        <v>1</v>
      </c>
      <c r="CQ348" s="135">
        <f t="shared" si="112"/>
        <v>1</v>
      </c>
      <c r="CR348" s="135">
        <f t="shared" si="113"/>
        <v>1</v>
      </c>
      <c r="CS348" s="135">
        <f t="shared" si="114"/>
        <v>1</v>
      </c>
      <c r="CT348" s="135">
        <f t="shared" si="115"/>
        <v>1</v>
      </c>
      <c r="CU348" s="135">
        <f t="shared" si="116"/>
        <v>1</v>
      </c>
    </row>
    <row r="349" spans="1:99" ht="20.100000000000001" customHeight="1" x14ac:dyDescent="0.3">
      <c r="A349" s="41" t="s">
        <v>296</v>
      </c>
      <c r="B349" s="39" t="s">
        <v>826</v>
      </c>
      <c r="C349" s="39">
        <v>363</v>
      </c>
      <c r="D349" s="56">
        <f>SUM('Երևան քաղաք'!D348+Շիրակ!D348+Կոտայք!D348+Լոռի!D348+Արագածոտն!D348+Գեղարքունիքի!D348+Արմավիր!D348+'Արարատի և Վայոց ձոր'!D348+Տավուշ!D347+Սյունիք!D348)</f>
        <v>0</v>
      </c>
      <c r="E349" s="56">
        <f>SUM('Երևան քաղաք'!E348+Շիրակ!E348+Կոտայք!E348+Լոռի!E348+Արագածոտն!E348+Գեղարքունիքի!E348+Արմավիր!E348+'Արարատի և Վայոց ձոր'!E348+Տավուշ!E347+Սյունիք!E348)</f>
        <v>0</v>
      </c>
      <c r="F349" s="56">
        <f>SUM('Երևան քաղաք'!F348+Շիրակ!F348+Կոտայք!F348+Լոռի!F348+Արագածոտն!F348+Գեղարքունիքի!F348+Արմավիր!F348+'Արարատի և Վայոց ձոր'!F348+Տավուշ!F347+Սյունիք!F348)</f>
        <v>0</v>
      </c>
      <c r="G349" s="56">
        <f>SUM('Երևան քաղաք'!G348+Շիրակ!G348+Կոտայք!G348+Լոռի!G348+Արագածոտն!G348+Գեղարքունիքի!G348+Արմավիր!G348+'Արարատի և Վայոց ձոր'!G348+Տավուշ!G347+Սյունիք!G348)</f>
        <v>0</v>
      </c>
      <c r="H349" s="56">
        <f>SUM('Երևան քաղաք'!H348+Շիրակ!H348+Կոտայք!H348+Լոռի!H348+Արագածոտն!H348+Գեղարքունիքի!H348+Արմավիր!H348+'Արարատի և Վայոց ձոր'!H348+Տավուշ!H347+Սյունիք!H348)</f>
        <v>0</v>
      </c>
      <c r="I349" s="56">
        <f>SUM('Երևան քաղաք'!I348+Շիրակ!I348+Կոտայք!I348+Լոռի!I348+Արագածոտն!I348+Գեղարքունիքի!I348+Արմավիր!I348+'Արարատի և Վայոց ձոր'!I348+Տավուշ!I347+Սյունիք!I348)</f>
        <v>2</v>
      </c>
      <c r="J349" s="56">
        <f>SUM('Երևան քաղաք'!J348+Շիրակ!J348+Կոտայք!J348+Լոռի!J348+Արագածոտն!J348+Գեղարքունիքի!J348+Արմավիր!J348+'Արարատի և Վայոց ձոր'!J348+Տավուշ!J347+Սյունիք!J348)</f>
        <v>0</v>
      </c>
      <c r="K349" s="56">
        <f>SUM('Երևան քաղաք'!K348+Շիրակ!K348+Կոտայք!K348+Լոռի!K348+Արագածոտն!K348+Գեղարքունիքի!K348+Արմավիր!K348+'Արարատի և Վայոց ձոր'!K348+Տավուշ!K347+Սյունիք!K348)</f>
        <v>0</v>
      </c>
      <c r="L349" s="56">
        <f>SUM('Երևան քաղաք'!L348+Շիրակ!L348+Կոտայք!L348+Լոռի!L348+Արագածոտն!L348+Գեղարքունիքի!L348+Արմավիր!L348+'Արարատի և Վայոց ձոր'!L348+Տավուշ!L347+Սյունիք!L348)</f>
        <v>2</v>
      </c>
      <c r="M349" s="56">
        <f>SUM('Երևան քաղաք'!M348+Շիրակ!M348+Կոտայք!M348+Լոռի!M348+Արագածոտն!M348+Գեղարքունիքի!M348+Արմավիր!M348+'Արարատի և Վայոց ձոր'!M348+Տավուշ!M347+Սյունիք!M348)</f>
        <v>0</v>
      </c>
      <c r="N349" s="56">
        <f>SUM('Երևան քաղաք'!N348+Շիրակ!N348+Կոտայք!N348+Լոռի!N348+Արագածոտն!N348+Գեղարքունիքի!N348+Արմավիր!N348+'Արարատի և Վայոց ձոր'!N348+Տավուշ!N347+Սյունիք!N348)</f>
        <v>0</v>
      </c>
      <c r="O349" s="56">
        <f>SUM('Երևան քաղաք'!O348+Շիրակ!O348+Կոտայք!O348+Լոռի!O348+Արագածոտն!O348+Գեղարքունիքի!O348+Արմավիր!O348+'Արարատի և Վայոց ձոր'!O348+Տավուշ!O347+Սյունիք!O348)</f>
        <v>1</v>
      </c>
      <c r="P349" s="56">
        <f>SUM('Երևան քաղաք'!P348+Շիրակ!P348+Կոտայք!P348+Լոռի!P348+Արագածոտն!P348+Գեղարքունիքի!P348+Արմավիր!P348+'Արարատի և Վայոց ձոր'!P348+Տավուշ!P347+Սյունիք!P348)</f>
        <v>0</v>
      </c>
      <c r="Q349" s="56">
        <f>SUM('Երևան քաղաք'!Q348+Շիրակ!Q348+Կոտայք!Q348+Լոռի!Q348+Արագածոտն!Q348+Գեղարքունիքի!Q348+Արմավիր!Q348+'Արարատի և Վայոց ձոր'!Q348+Տավուշ!Q347+Սյունիք!Q348)</f>
        <v>0</v>
      </c>
      <c r="R349" s="56">
        <f>SUM('Երևան քաղաք'!R348+Շիրակ!R348+Կոտայք!R348+Լոռի!R348+Արագածոտն!R348+Գեղարքունիքի!R348+Արմավիր!R348+'Արարատի և Վայոց ձոր'!R348+Տավուշ!R347+Սյունիք!R348)</f>
        <v>1</v>
      </c>
      <c r="S349" s="56">
        <f>SUM('Երևան քաղաք'!S348+Շիրակ!S348+Կոտայք!S348+Լոռի!S348+Արագածոտն!S348+Գեղարքունիքի!S348+Արմավիր!S348+'Արարատի և Վայոց ձոր'!S348+Տավուշ!S347+Սյունիք!S348)</f>
        <v>0</v>
      </c>
      <c r="T349" s="56">
        <f>SUM('Երևան քաղաք'!T348+Շիրակ!T348+Կոտայք!T348+Լոռի!T348+Արագածոտն!T348+Գեղարքունիքի!T348+Արմավիր!T348+'Արարատի և Վայոց ձոր'!T348+Տավուշ!T347+Սյունիք!T348)</f>
        <v>0</v>
      </c>
      <c r="U349" s="56">
        <f>SUM('Երևան քաղաք'!U348+Շիրակ!U348+Կոտայք!U348+Լոռի!U348+Արագածոտն!U348+Գեղարքունիքի!U348+Արմավիր!U348+'Արարատի և Վայոց ձոր'!U348+Տավուշ!U347+Սյունիք!U348)</f>
        <v>0</v>
      </c>
      <c r="V349" s="56">
        <f>SUM('Երևան քաղաք'!V348+Շիրակ!V348+Կոտայք!V348+Լոռի!V348+Արագածոտն!V348+Գեղարքունիքի!V348+Արմավիր!V348+'Արարատի և Վայոց ձոր'!V348+Տավուշ!V347+Սյունիք!V348)</f>
        <v>0</v>
      </c>
      <c r="W349" s="56">
        <f>SUM('Երևան քաղաք'!W348+Շիրակ!W348+Կոտայք!W348+Լոռի!W348+Արագածոտն!W348+Գեղարքունիքի!W348+Արմավիր!W348+'Արարատի և Վայոց ձոր'!W348+Տավուշ!W347+Սյունիք!W348)</f>
        <v>2</v>
      </c>
      <c r="X349" s="56">
        <f>SUM('Երևան քաղաք'!X348+Շիրակ!X348+Կոտայք!X348+Լոռի!X348+Արագածոտն!X348+Գեղարքունիքի!X348+Արմավիր!X348+'Արարատի և Վայոց ձոր'!X348+Տավուշ!X347+Սյունիք!X348)</f>
        <v>0</v>
      </c>
      <c r="Y349" s="56">
        <f>SUM('Երևան քաղաք'!Y348+Շիրակ!Y348+Կոտայք!Y348+Լոռի!Y348+Արագածոտն!Y348+Գեղարքունիքի!Y348+Արմավիր!Y348+'Արարատի և Վայոց ձոր'!Y348+Տավուշ!Y347+Սյունիք!Y348)</f>
        <v>0</v>
      </c>
      <c r="Z349" s="56">
        <f>SUM('Երևան քաղաք'!Z348+Շիրակ!Z348+Կոտայք!Z348+Լոռի!Z348+Արագածոտն!Z348+Գեղարքունիքի!Z348+Արմավիր!Z348+'Արարատի և Վայոց ձոր'!Z348+Տավուշ!Z347+Սյունիք!Z348)</f>
        <v>0</v>
      </c>
      <c r="AA349" s="56">
        <f>SUM('Երևան քաղաք'!AA348+Շիրակ!AA348+Կոտայք!AA348+Լոռի!AA348+Արագածոտն!AA348+Գեղարքունիքի!AA348+Արմավիր!AA348+'Արարատի և Վայոց ձոր'!AA348+Տավուշ!AA347+Սյունիք!AA348)</f>
        <v>0</v>
      </c>
      <c r="AB349" s="56">
        <f>SUM('Երևան քաղաք'!AB348+Շիրակ!AB348+Կոտայք!AB348+Լոռի!AB348+Արագածոտն!AB348+Գեղարքունիքի!AB348+Արմավիր!AB348+'Արարատի և Վայոց ձոր'!AB348+Տավուշ!AB347+Սյունիք!AB348)</f>
        <v>0</v>
      </c>
      <c r="AC349" s="56">
        <f>SUM('Երևան քաղաք'!AC348+Շիրակ!AC348+Կոտայք!AC348+Լոռի!AC348+Արագածոտն!AC348+Գեղարքունիքի!AC348+Արմավիր!AC348+'Արարատի և Վայոց ձոր'!AC348+Տավուշ!AC347+Սյունիք!AC348)</f>
        <v>0</v>
      </c>
      <c r="AD349" s="56">
        <f>SUM('Երևան քաղաք'!AD348+Շիրակ!AD348+Կոտայք!AD348+Լոռի!AD348+Արագածոտն!AD348+Գեղարքունիքի!AD348+Արմավիր!AD348+'Արարատի և Վայոց ձոր'!AD348+Տավուշ!AD347+Սյունիք!AD348)</f>
        <v>2</v>
      </c>
      <c r="AE349" s="56">
        <f>SUM('Երևան քաղաք'!AE348+Շիրակ!AE348+Կոտայք!AE348+Լոռի!AE348+Արագածոտն!AE348+Գեղարքունիքի!AE348+Արմավիր!AE348+'Արարատի և Վայոց ձոր'!AE348+Տավուշ!AE347+Սյունիք!AE348)</f>
        <v>0</v>
      </c>
      <c r="AF349" s="56">
        <f>SUM('Երևան քաղաք'!AF348+Շիրակ!AF348+Կոտայք!AF348+Լոռի!AF348+Արագածոտն!AF348+Գեղարքունիքի!AF348+Արմավիր!AF348+'Արարատի և Վայոց ձոր'!AF348+Տավուշ!AF347+Սյունիք!AF348)</f>
        <v>0</v>
      </c>
      <c r="AG349" s="56">
        <f>SUM('Երևան քաղաք'!AG348+Շիրակ!AG348+Կոտայք!AG348+Լոռի!AG348+Արագածոտն!AG348+Գեղարքունիքի!AG348+Արմավիր!AG348+'Արարատի և Վայոց ձոր'!AG348+Տավուշ!AG347+Սյունիք!AG348)</f>
        <v>0</v>
      </c>
      <c r="AH349" s="56">
        <f>SUM('Երևան քաղաք'!AH348+Շիրակ!AH348+Կոտայք!AH348+Լոռի!AH348+Արագածոտն!AH348+Գեղարքունիքի!AH348+Արմավիր!AH348+'Արարատի և Վայոց ձոր'!AH348+Տավուշ!AH347+Սյունիք!AH348)</f>
        <v>0</v>
      </c>
      <c r="AI349" s="56">
        <f>SUM('Երևան քաղաք'!AI348+Շիրակ!AI348+Կոտայք!AI348+Լոռի!AI348+Արագածոտն!AI348+Գեղարքունիքի!AI348+Արմավիր!AI348+'Արարատի և Վայոց ձոր'!AI348+Տավուշ!AI347+Սյունիք!AI348)</f>
        <v>0</v>
      </c>
      <c r="AJ349" s="56">
        <f>SUM('Երևան քաղաք'!AJ348+Շիրակ!AJ348+Կոտայք!AJ348+Լոռի!AJ348+Արագածոտն!AJ348+Գեղարքունիքի!AJ348+Արմավիր!AJ348+'Արարատի և Վայոց ձոր'!AJ348+Տավուշ!AJ347+Սյունիք!AJ348)</f>
        <v>0</v>
      </c>
      <c r="AK349" s="56">
        <f>SUM('Երևան քաղաք'!AK348+Շիրակ!AK348+Կոտայք!AK348+Լոռի!AK348+Արագածոտն!AK348+Գեղարքունիքի!AK348+Արմավիր!AK348+'Արարատի և Վայոց ձոր'!AK348+Տավուշ!AK347+Սյունիք!AK348)</f>
        <v>0</v>
      </c>
      <c r="AL349" s="56">
        <f>SUM('Երևան քաղաք'!AL348+Շիրակ!AL348+Կոտայք!AL348+Լոռի!AL348+Արագածոտն!AL348+Գեղարքունիքի!AL348+Արմավիր!AL348+'Արարատի և Վայոց ձոր'!AL348+Տավուշ!AL347+Սյունիք!AL348)</f>
        <v>0</v>
      </c>
      <c r="AM349" s="56">
        <f>SUM('Երևան քաղաք'!AM348+Շիրակ!AM348+Կոտայք!AM348+Լոռի!AM348+Արագածոտն!AM348+Գեղարքունիքի!AM348+Արմավիր!AM348+'Արարատի և Վայոց ձոր'!AM348+Տավուշ!AM347+Սյունիք!AM348)</f>
        <v>0</v>
      </c>
      <c r="AN349" s="56">
        <f>SUM('Երևան քաղաք'!AN348+Շիրակ!AN348+Կոտայք!AN348+Լոռի!AN348+Արագածոտն!AN348+Գեղարքունիքի!AN348+Արմավիր!AN348+'Արարատի և Վայոց ձոր'!AN348+Տավուշ!AN347+Սյունիք!AN348)</f>
        <v>0</v>
      </c>
      <c r="AO349" s="56">
        <f>SUM('Երևան քաղաք'!AO348+Շիրակ!AO348+Կոտայք!AO348+Լոռի!AO348+Արագածոտն!AO348+Գեղարքունիքի!AO348+Արմավիր!AO348+'Արարատի և Վայոց ձոր'!AO348+Տավուշ!AO347+Սյունիք!AO348)</f>
        <v>1</v>
      </c>
      <c r="AP349" s="56">
        <f>SUM('Երևան քաղաք'!AP348+Շիրակ!AP348+Կոտայք!AP348+Լոռի!AP348+Արագածոտն!AP348+Գեղարքունիքի!AP348+Արմավիր!AP348+'Արարատի և Վայոց ձոր'!AP348+Տավուշ!AP347+Սյունիք!AP348)</f>
        <v>0</v>
      </c>
      <c r="AQ349" s="56">
        <f>SUM('Երևան քաղաք'!AQ348+Շիրակ!AQ348+Կոտայք!AQ348+Լոռի!AQ348+Արագածոտն!AQ348+Գեղարքունիքի!AQ348+Արմավիր!AQ348+'Արարատի և Վայոց ձոր'!AQ348+Տավուշ!AQ347+Սյունիք!AQ348)</f>
        <v>1</v>
      </c>
      <c r="AR349" s="56">
        <f>SUM('Երևան քաղաք'!AR348+Շիրակ!AR348+Կոտայք!AR348+Լոռի!AR348+Արագածոտն!AR348+Գեղարքունիքի!AR348+Արմավիր!AR348+'Արարատի և Վայոց ձոր'!AR348+Տավուշ!AR347+Սյունիք!AR348)</f>
        <v>0</v>
      </c>
      <c r="AS349" s="56">
        <f>SUM('Երևան քաղաք'!AS348+Շիրակ!AS348+Կոտայք!AS348+Լոռի!AS348+Արագածոտն!AS348+Գեղարքունիքի!AS348+Արմավիր!AS348+'Արարատի և Վայոց ձոր'!AS348+Տավուշ!AS347+Սյունիք!AS348)</f>
        <v>1</v>
      </c>
      <c r="AT349" s="56">
        <f>SUM('Երևան քաղաք'!AT348+Շիրակ!AT348+Կոտայք!AT348+Լոռի!AT348+Արագածոտն!AT348+Գեղարքունիքի!AT348+Արմավիր!AT348+'Արարատի և Վայոց ձոր'!AT348+Տավուշ!AT347+Սյունիք!AT348)</f>
        <v>0</v>
      </c>
      <c r="AU349" s="56">
        <f>SUM('Երևան քաղաք'!AU348+Շիրակ!AU348+Կոտայք!AU348+Լոռի!AU348+Արագածոտն!AU348+Գեղարքունիքի!AU348+Արմավիր!AU348+'Արարատի և Վայոց ձոր'!AU348+Տավուշ!AU347+Սյունիք!AU348)</f>
        <v>0</v>
      </c>
      <c r="AV349" s="56">
        <f>SUM('Երևան քաղաք'!AV348+Շիրակ!AV348+Կոտայք!AV348+Լոռի!AV348+Արագածոտն!AV348+Գեղարքունիքի!AV348+Արմավիր!AV348+'Արարատի և Վայոց ձոր'!AV348+Տավուշ!AV347+Սյունիք!AV348)</f>
        <v>0</v>
      </c>
      <c r="AW349" s="56">
        <f>SUM('Երևան քաղաք'!AW348+Շիրակ!AW348+Կոտայք!AW348+Լոռի!AW348+Արագածոտն!AW348+Գեղարքունիքի!AW348+Արմավիր!AW348+'Արարատի և Վայոց ձոր'!AW348+Տավուշ!AW347+Սյունիք!AW348)</f>
        <v>1</v>
      </c>
      <c r="AX349" s="56">
        <f>SUM('Երևան քաղաք'!AX348+Շիրակ!AX348+Կոտայք!AX348+Լոռի!AX348+Արագածոտն!AX348+Գեղարքունիքի!AX348+Արմավիր!AX348+'Արարատի և Վայոց ձոր'!AX348+Տավուշ!AX347+Սյունիք!AX348)</f>
        <v>0</v>
      </c>
      <c r="AY349" s="56">
        <f>SUM('Երևան քաղաք'!AY348+Շիրակ!AY348+Կոտայք!AY348+Լոռի!AY348+Արագածոտն!AY348+Գեղարքունիքի!AY348+Արմավիր!AY348+'Արարատի և Վայոց ձոր'!AY348+Տավուշ!AY347+Սյունիք!AY348)</f>
        <v>2</v>
      </c>
      <c r="AZ349" s="56">
        <f>SUM('Երևան քաղաք'!AZ348+Շիրակ!AZ348+Կոտայք!AZ348+Լոռի!AZ348+Արագածոտն!AZ348+Գեղարքունիքի!AZ348+Արմավիր!AZ348+'Արարատի և Վայոց ձոր'!AZ348+Տավուշ!AZ347+Սյունիք!AZ348)</f>
        <v>0</v>
      </c>
      <c r="BA349" s="56">
        <f>SUM('Երևան քաղաք'!BA348+Շիրակ!BA348+Կոտայք!BA348+Լոռի!BA348+Արագածոտն!BA348+Գեղարքունիքի!BA348+Արմավիր!BA348+'Արարատի և Վայոց ձոր'!BA348+Տավուշ!BA347+Սյունիք!BA348)</f>
        <v>0</v>
      </c>
      <c r="BB349" s="56">
        <f>SUM('Երևան քաղաք'!BB348+Շիրակ!BB348+Կոտայք!BB348+Լոռի!BB348+Արագածոտն!BB348+Գեղարքունիքի!BB348+Արմավիր!BB348+'Արարատի և Վայոց ձոր'!BB348+Տավուշ!BB347+Սյունիք!BB348)</f>
        <v>0</v>
      </c>
      <c r="BC349" s="56">
        <f>SUM('Երևան քաղաք'!BC348+Շիրակ!BC348+Կոտայք!BC348+Լոռի!BC348+Արագածոտն!BC348+Գեղարքունիքի!BC348+Արմավիր!BC348+'Արարատի և Վայոց ձոր'!BC348+Տավուշ!BC347+Սյունիք!BC348)</f>
        <v>0</v>
      </c>
      <c r="BD349" s="56">
        <f>SUM('Երևան քաղաք'!BD348+Շիրակ!BD348+Կոտայք!BD348+Լոռի!BD348+Արագածոտն!BD348+Գեղարքունիքի!BD348+Արմավիր!BD348+'Արարատի և Վայոց ձոր'!BD348+Տավուշ!BD347+Սյունիք!BD348)</f>
        <v>0</v>
      </c>
      <c r="BE349" s="56">
        <f>SUM('Երևան քաղաք'!BE348+Շիրակ!BE348+Կոտայք!BE348+Լոռի!BE348+Արագածոտն!BE348+Գեղարքունիքի!BE348+Արմավիր!BE348+'Արարատի և Վայոց ձոր'!BE348+Տավուշ!BE347+Սյունիք!BE348)</f>
        <v>0</v>
      </c>
      <c r="BF349" s="56">
        <f>SUM('Երևան քաղաք'!BF348+Շիրակ!BF348+Կոտայք!BF348+Լոռի!BF348+Արագածոտն!BF348+Գեղարքունիքի!BF348+Արմավիր!BF348+'Արարատի և Վայոց ձոր'!BF348+Տավուշ!BF347+Սյունիք!BF348)</f>
        <v>0</v>
      </c>
      <c r="BG349" s="56">
        <f>SUM('Երևան քաղաք'!BG348+Շիրակ!BG348+Կոտայք!BG348+Լոռի!BG348+Արագածոտն!BG348+Գեղարքունիքի!BG348+Արմավիր!BG348+'Արարատի և Վայոց ձոր'!BG348+Տավուշ!BG347+Սյունիք!BG348)</f>
        <v>0</v>
      </c>
      <c r="BH349" s="56">
        <f>SUM('Երևան քաղաք'!BH348+Շիրակ!BH348+Կոտայք!BH348+Լոռի!BH348+Արագածոտն!BH348+Գեղարքունիքի!BH348+Արմավիր!BH348+'Արարատի և Վայոց ձոր'!BH348+Տավուշ!BH347+Սյունիք!BH348)</f>
        <v>0</v>
      </c>
      <c r="BI349" s="56">
        <f>SUM('Երևան քաղաք'!BI348+Շիրակ!BI348+Կոտայք!BI348+Լոռի!BI348+Արագածոտն!BI348+Գեղարքունիքի!BI348+Արմավիր!BI348+'Արարատի և Վայոց ձոր'!BI348+Տավուշ!BI347+Սյունիք!BI348)</f>
        <v>0</v>
      </c>
      <c r="BJ349" s="56">
        <f>SUM('Երևան քաղաք'!BJ348+Շիրակ!BJ348+Կոտայք!BJ348+Լոռի!BJ348+Արագածոտն!BJ348+Գեղարքունիքի!BJ348+Արմավիր!BJ348+'Արարատի և Վայոց ձոր'!BJ348+Տավուշ!BJ347+Սյունիք!BJ348)</f>
        <v>0</v>
      </c>
      <c r="BK349" s="56">
        <f>SUM('Երևան քաղաք'!BK348+Շիրակ!BK348+Կոտայք!BK348+Լոռի!BK348+Արագածոտն!BK348+Գեղարքունիքի!BK348+Արմավիր!BK348+'Արարատի և Վայոց ձոր'!BK348+Տավուշ!BK347+Սյունիք!BK348)</f>
        <v>0</v>
      </c>
      <c r="BL349" s="56">
        <f>SUM('Երևան քաղաք'!BL348+Շիրակ!BL348+Կոտայք!BL348+Լոռի!BL348+Արագածոտն!BL348+Գեղարքունիքի!BL348+Արմավիր!BL348+'Արարատի և Վայոց ձոր'!BL348+Տավուշ!BL347+Սյունիք!BL348)</f>
        <v>0</v>
      </c>
      <c r="BM349" s="56">
        <f>SUM('Երևան քաղաք'!BM348+Շիրակ!BM348+Կոտայք!BM348+Լոռի!BM348+Արագածոտն!BM348+Գեղարքունիքի!BM348+Արմավիր!BM348+'Արարատի և Վայոց ձոր'!BM348+Տավուշ!BM347+Սյունիք!BM348)</f>
        <v>0</v>
      </c>
      <c r="BN349" s="56">
        <f>SUM('Երևան քաղաք'!BN348+Շիրակ!BN348+Կոտայք!BN348+Լոռի!BN348+Արագածոտն!BN348+Գեղարքունիքի!BN348+Արմավիր!BN348+'Արարատի և Վայոց ձոր'!BN348+Տավուշ!BN347+Սյունիք!BN348)</f>
        <v>0</v>
      </c>
      <c r="BO349" s="56">
        <f>SUM('Երևան քաղաք'!BO348+Շիրակ!BO348+Կոտայք!BO348+Լոռի!BO348+Արագածոտն!BO348+Գեղարքունիքի!BO348+Արմավիր!BO348+'Արարատի և Վայոց ձոր'!BO348+Տավուշ!BO347+Սյունիք!BO348)</f>
        <v>0</v>
      </c>
      <c r="BP349" s="56">
        <f>SUM('Երևան քաղաք'!BP348+Շիրակ!BP348+Կոտայք!BP348+Լոռի!BP348+Արագածոտն!BP348+Գեղարքունիքի!BP348+Արմավիր!BP348+'Արարատի և Վայոց ձոր'!BP348+Տավուշ!BP347+Սյունիք!BP348)</f>
        <v>0</v>
      </c>
      <c r="BQ349" s="56">
        <f>SUM('Երևան քաղաք'!BQ348+Շիրակ!BQ348+Կոտայք!BQ348+Լոռի!BQ348+Արագածոտն!BQ348+Գեղարքունիքի!BQ348+Արմավիր!BQ348+'Արարատի և Վայոց ձոր'!BQ348+Տավուշ!BQ347+Սյունիք!BQ348)</f>
        <v>0</v>
      </c>
      <c r="BR349" s="56">
        <f>SUM('Երևան քաղաք'!BR348+Շիրակ!BR348+Կոտայք!BR348+Լոռի!BR348+Արագածոտն!BR348+Գեղարքունիքի!BR348+Արմավիր!BR348+'Արարատի և Վայոց ձոր'!BR348+Տավուշ!BR347+Սյունիք!BR348)</f>
        <v>0</v>
      </c>
      <c r="BS349" s="56">
        <f>SUM('Երևան քաղաք'!BS348+Շիրակ!BS348+Կոտայք!BS348+Լոռի!BS348+Արագածոտն!BS348+Գեղարքունիքի!BS348+Արմավիր!BS348+'Արարատի և Վայոց ձոր'!BS348+Տավուշ!BS347+Սյունիք!BS348)</f>
        <v>0</v>
      </c>
      <c r="BT349" s="56">
        <f>SUM('Երևան քաղաք'!BT348+Շիրակ!BT348+Կոտայք!BT348+Լոռի!BT348+Արագածոտն!BT348+Գեղարքունիքի!BT348+Արմավիր!BT348+'Արարատի և Վայոց ձոր'!BT348+Տավուշ!BT347+Սյունիք!BT348)</f>
        <v>0</v>
      </c>
      <c r="BU349" s="56">
        <f>SUM('Երևան քաղաք'!BU348+Շիրակ!BU348+Կոտայք!BU348+Լոռի!BU348+Արագածոտն!BU348+Գեղարքունիքի!BU348+Արմավիր!BU348+'Արարատի և Վայոց ձոր'!BU348+Տավուշ!BU347+Սյունիք!BU348)</f>
        <v>2</v>
      </c>
      <c r="BV349" s="56">
        <f>SUM('Երևան քաղաք'!BV348+Շիրակ!BV348+Կոտայք!BV348+Լոռի!BV348+Արագածոտն!BV348+Գեղարքունիքի!BV348+Արմավիր!BV348+'Արարատի և Վայոց ձոր'!BV348+Տավուշ!BV347+Սյունիք!BV348)</f>
        <v>0</v>
      </c>
      <c r="BW349" s="56">
        <f>SUM('Երևան քաղաք'!BW348+Շիրակ!BW348+Կոտայք!BW348+Լոռի!BW348+Արագածոտն!BW348+Գեղարքունիքի!BW348+Արմավիր!BW348+'Արարատի և Վայոց ձոր'!BW348+Տավուշ!BW347+Սյունիք!BW348)</f>
        <v>0</v>
      </c>
      <c r="BX349" s="56">
        <f>SUM('Երևան քաղաք'!BX348+Շիրակ!BX348+Կոտայք!BX348+Լոռի!BX348+Արագածոտն!BX348+Գեղարքունիքի!BX348+Արմավիր!BX348+'Արարատի և Վայոց ձոր'!BX348+Տավուշ!BX347+Սյունիք!BX348)</f>
        <v>0</v>
      </c>
      <c r="BY349" s="56">
        <f>SUM('Երևան քաղաք'!BY348+Շիրակ!BY348+Կոտայք!BY348+Լոռի!BY348+Արագածոտն!BY348+Գեղարքունիքի!BY348+Արմավիր!BY348+'Արարատի և Վայոց ձոր'!BY348+Տավուշ!BY347+Սյունիք!BY348)</f>
        <v>2</v>
      </c>
      <c r="BZ349" s="56">
        <f>SUM('Երևան քաղաք'!BZ348+Շիրակ!BZ348+Կոտայք!BZ348+Լոռի!BZ348+Արագածոտն!BZ348+Գեղարքունիքի!BZ348+Արմավիր!BZ348+'Արարատի և Վայոց ձոր'!BZ348+Տավուշ!BZ347+Սյունիք!BZ348)</f>
        <v>0</v>
      </c>
      <c r="CA349" s="56"/>
      <c r="CB349" s="133">
        <f t="shared" si="100"/>
        <v>0</v>
      </c>
      <c r="CC349" s="134">
        <f t="shared" si="101"/>
        <v>0</v>
      </c>
      <c r="CD349" s="134">
        <f t="shared" si="102"/>
        <v>2</v>
      </c>
      <c r="CE349" s="134">
        <f t="shared" si="103"/>
        <v>2</v>
      </c>
      <c r="CF349" s="134">
        <f t="shared" si="117"/>
        <v>2</v>
      </c>
      <c r="CG349" s="134">
        <f t="shared" si="118"/>
        <v>2</v>
      </c>
      <c r="CH349" s="134">
        <f t="shared" si="104"/>
        <v>2</v>
      </c>
      <c r="CI349" s="134">
        <f t="shared" si="119"/>
        <v>2</v>
      </c>
      <c r="CJ349" s="134">
        <f t="shared" si="105"/>
        <v>2</v>
      </c>
      <c r="CK349" s="134">
        <f t="shared" si="106"/>
        <v>2</v>
      </c>
      <c r="CL349" s="134">
        <f t="shared" si="107"/>
        <v>2</v>
      </c>
      <c r="CM349" s="134">
        <f t="shared" si="108"/>
        <v>2</v>
      </c>
      <c r="CN349" s="135">
        <f t="shared" si="109"/>
        <v>2</v>
      </c>
      <c r="CO349" s="135">
        <f t="shared" si="110"/>
        <v>2</v>
      </c>
      <c r="CP349" s="135">
        <f t="shared" si="111"/>
        <v>0</v>
      </c>
      <c r="CQ349" s="135">
        <f t="shared" si="112"/>
        <v>0</v>
      </c>
      <c r="CR349" s="135">
        <f t="shared" si="113"/>
        <v>0</v>
      </c>
      <c r="CS349" s="135">
        <f t="shared" si="114"/>
        <v>0</v>
      </c>
      <c r="CT349" s="135">
        <f t="shared" si="115"/>
        <v>0</v>
      </c>
      <c r="CU349" s="135">
        <f t="shared" si="116"/>
        <v>0</v>
      </c>
    </row>
    <row r="350" spans="1:99" ht="20.100000000000001" customHeight="1" x14ac:dyDescent="0.3">
      <c r="A350" s="41" t="s">
        <v>297</v>
      </c>
      <c r="B350" s="39" t="s">
        <v>486</v>
      </c>
      <c r="C350" s="39">
        <v>364</v>
      </c>
      <c r="D350" s="56">
        <f>SUM('Երևան քաղաք'!D349+Շիրակ!D349+Կոտայք!D349+Լոռի!D349+Արագածոտն!D349+Գեղարքունիքի!D349+Արմավիր!D349+'Արարատի և Վայոց ձոր'!D349+Տավուշ!D348+Սյունիք!D349)</f>
        <v>0</v>
      </c>
      <c r="E350" s="56">
        <f>SUM('Երևան քաղաք'!E349+Շիրակ!E349+Կոտայք!E349+Լոռի!E349+Արագածոտն!E349+Գեղարքունիքի!E349+Արմավիր!E349+'Արարատի և Վայոց ձոր'!E349+Տավուշ!E348+Սյունիք!E349)</f>
        <v>1</v>
      </c>
      <c r="F350" s="56">
        <f>SUM('Երևան քաղաք'!F349+Շիրակ!F349+Կոտայք!F349+Լոռի!F349+Արագածոտն!F349+Գեղարքունիքի!F349+Արմավիր!F349+'Արարատի և Վայոց ձոր'!F349+Տավուշ!F348+Սյունիք!F349)</f>
        <v>1</v>
      </c>
      <c r="G350" s="56">
        <f>SUM('Երևան քաղաք'!G349+Շիրակ!G349+Կոտայք!G349+Լոռի!G349+Արագածոտն!G349+Գեղարքունիքի!G349+Արմավիր!G349+'Արարատի և Վայոց ձոր'!G349+Տավուշ!G348+Սյունիք!G349)</f>
        <v>1</v>
      </c>
      <c r="H350" s="56">
        <f>SUM('Երևան քաղաք'!H349+Շիրակ!H349+Կոտայք!H349+Լոռի!H349+Արագածոտն!H349+Գեղարքունիքի!H349+Արմավիր!H349+'Արարատի և Վայոց ձոր'!H349+Տավուշ!H348+Սյունիք!H349)</f>
        <v>1</v>
      </c>
      <c r="I350" s="56">
        <f>SUM('Երևան քաղաք'!I349+Շիրակ!I349+Կոտայք!I349+Լոռի!I349+Արագածոտն!I349+Գեղարքունիքի!I349+Արմավիր!I349+'Արարատի և Վայոց ձոր'!I349+Տավուշ!I348+Սյունիք!I349)</f>
        <v>17</v>
      </c>
      <c r="J350" s="56">
        <f>SUM('Երևան քաղաք'!J349+Շիրակ!J349+Կոտայք!J349+Լոռի!J349+Արագածոտն!J349+Գեղարքունիքի!J349+Արմավիր!J349+'Արարատի և Վայոց ձոր'!J349+Տավուշ!J348+Սյունիք!J349)</f>
        <v>0</v>
      </c>
      <c r="K350" s="56">
        <f>SUM('Երևան քաղաք'!K349+Շիրակ!K349+Կոտայք!K349+Լոռի!K349+Արագածոտն!K349+Գեղարքունիքի!K349+Արմավիր!K349+'Արարատի և Վայոց ձոր'!K349+Տավուշ!K348+Սյունիք!K349)</f>
        <v>0</v>
      </c>
      <c r="L350" s="56">
        <f>SUM('Երևան քաղաք'!L349+Շիրակ!L349+Կոտայք!L349+Լոռի!L349+Արագածոտն!L349+Գեղարքունիքի!L349+Արմավիր!L349+'Արարատի և Վայոց ձոր'!L349+Տավուշ!L348+Սյունիք!L349)</f>
        <v>17</v>
      </c>
      <c r="M350" s="56">
        <f>SUM('Երևան քաղաք'!M349+Շիրակ!M349+Կոտայք!M349+Լոռի!M349+Արագածոտն!M349+Գեղարքունիքի!M349+Արմավիր!M349+'Արարատի և Վայոց ձոր'!M349+Տավուշ!M348+Սյունիք!M349)</f>
        <v>0</v>
      </c>
      <c r="N350" s="56">
        <f>SUM('Երևան քաղաք'!N349+Շիրակ!N349+Կոտայք!N349+Լոռի!N349+Արագածոտն!N349+Գեղարքունիքի!N349+Արմավիր!N349+'Արարատի և Վայոց ձոր'!N349+Տավուշ!N348+Սյունիք!N349)</f>
        <v>0</v>
      </c>
      <c r="O350" s="56">
        <f>SUM('Երևան քաղաք'!O349+Շիրակ!O349+Կոտայք!O349+Լոռի!O349+Արագածոտն!O349+Գեղարքունիքի!O349+Արմավիր!O349+'Արարատի և Վայոց ձոր'!O349+Տավուշ!O348+Սյունիք!O349)</f>
        <v>9</v>
      </c>
      <c r="P350" s="56">
        <f>SUM('Երևան քաղաք'!P349+Շիրակ!P349+Կոտայք!P349+Լոռի!P349+Արագածոտն!P349+Գեղարքունիքի!P349+Արմավիր!P349+'Արարատի և Վայոց ձոր'!P349+Տավուշ!P348+Սյունիք!P349)</f>
        <v>2</v>
      </c>
      <c r="Q350" s="56">
        <f>SUM('Երևան քաղաք'!Q349+Շիրակ!Q349+Կոտայք!Q349+Լոռի!Q349+Արագածոտն!Q349+Գեղարքունիքի!Q349+Արմավիր!Q349+'Արարատի և Վայոց ձոր'!Q349+Տավուշ!Q348+Սյունիք!Q349)</f>
        <v>0</v>
      </c>
      <c r="R350" s="56">
        <f>SUM('Երևան քաղաք'!R349+Շիրակ!R349+Կոտայք!R349+Լոռի!R349+Արագածոտն!R349+Գեղարքունիքի!R349+Արմավիր!R349+'Արարատի և Վայոց ձոր'!R349+Տավուշ!R348+Սյունիք!R349)</f>
        <v>4</v>
      </c>
      <c r="S350" s="56">
        <f>SUM('Երևան քաղաք'!S349+Շիրակ!S349+Կոտայք!S349+Լոռի!S349+Արագածոտն!S349+Գեղարքունիքի!S349+Արմավիր!S349+'Արարատի և Վայոց ձոր'!S349+Տավուշ!S348+Սյունիք!S349)</f>
        <v>0</v>
      </c>
      <c r="T350" s="56">
        <f>SUM('Երևան քաղաք'!T349+Շիրակ!T349+Կոտայք!T349+Լոռի!T349+Արագածոտն!T349+Գեղարքունիքի!T349+Արմավիր!T349+'Արարատի և Վայոց ձոր'!T349+Տավուշ!T348+Սյունիք!T349)</f>
        <v>0</v>
      </c>
      <c r="U350" s="56">
        <f>SUM('Երևան քաղաք'!U349+Շիրակ!U349+Կոտայք!U349+Լոռի!U349+Արագածոտն!U349+Գեղարքունիքի!U349+Արմավիր!U349+'Արարատի և Վայոց ձոր'!U349+Տավուշ!U348+Սյունիք!U349)</f>
        <v>0</v>
      </c>
      <c r="V350" s="56">
        <f>SUM('Երևան քաղաք'!V349+Շիրակ!V349+Կոտայք!V349+Լոռի!V349+Արագածոտն!V349+Գեղարքունիքի!V349+Արմավիր!V349+'Արարատի և Վայոց ձոր'!V349+Տավուշ!V348+Սյունիք!V349)</f>
        <v>0</v>
      </c>
      <c r="W350" s="56">
        <f>SUM('Երևան քաղաք'!W349+Շիրակ!W349+Կոտայք!W349+Լոռի!W349+Արագածոտն!W349+Գեղարքունիքի!W349+Արմավիր!W349+'Արարատի և Վայոց ձոր'!W349+Տավուշ!W348+Սյունիք!W349)</f>
        <v>15</v>
      </c>
      <c r="X350" s="56">
        <f>SUM('Երևան քաղաք'!X349+Շիրակ!X349+Կոտայք!X349+Լոռի!X349+Արագածոտն!X349+Գեղարքունիքի!X349+Արմավիր!X349+'Արարատի և Վայոց ձոր'!X349+Տավուշ!X348+Սյունիք!X349)</f>
        <v>0</v>
      </c>
      <c r="Y350" s="56">
        <f>SUM('Երևան քաղաք'!Y349+Շիրակ!Y349+Կոտայք!Y349+Լոռի!Y349+Արագածոտն!Y349+Գեղարքունիքի!Y349+Արմավիր!Y349+'Արարատի և Վայոց ձոր'!Y349+Տավուշ!Y348+Սյունիք!Y349)</f>
        <v>0</v>
      </c>
      <c r="Z350" s="56">
        <f>SUM('Երևան քաղաք'!Z349+Շիրակ!Z349+Կոտայք!Z349+Լոռի!Z349+Արագածոտն!Z349+Գեղարքունիքի!Z349+Արմավիր!Z349+'Արարատի և Վայոց ձոր'!Z349+Տավուշ!Z348+Սյունիք!Z349)</f>
        <v>0</v>
      </c>
      <c r="AA350" s="56">
        <f>SUM('Երևան քաղաք'!AA349+Շիրակ!AA349+Կոտայք!AA349+Լոռի!AA349+Արագածոտն!AA349+Գեղարքունիքի!AA349+Արմավիր!AA349+'Արարատի և Վայոց ձոր'!AA349+Տավուշ!AA348+Սյունիք!AA349)</f>
        <v>0</v>
      </c>
      <c r="AB350" s="56">
        <f>SUM('Երևան քաղաք'!AB349+Շիրակ!AB349+Կոտայք!AB349+Լոռի!AB349+Արագածոտն!AB349+Գեղարքունիքի!AB349+Արմավիր!AB349+'Արարատի և Վայոց ձոր'!AB349+Տավուշ!AB348+Սյունիք!AB349)</f>
        <v>0</v>
      </c>
      <c r="AC350" s="56">
        <f>SUM('Երևան քաղաք'!AC349+Շիրակ!AC349+Կոտայք!AC349+Լոռի!AC349+Արագածոտն!AC349+Գեղարքունիքի!AC349+Արմավիր!AC349+'Արարատի և Վայոց ձոր'!AC349+Տավուշ!AC348+Սյունիք!AC349)</f>
        <v>2</v>
      </c>
      <c r="AD350" s="56">
        <f>SUM('Երևան քաղաք'!AD349+Շիրակ!AD349+Կոտայք!AD349+Լոռի!AD349+Արագածոտն!AD349+Գեղարքունիքի!AD349+Արմավիր!AD349+'Արարատի և Վայոց ձոր'!AD349+Տավուշ!AD348+Սյունիք!AD349)</f>
        <v>16</v>
      </c>
      <c r="AE350" s="56">
        <f>SUM('Երևան քաղաք'!AE349+Շիրակ!AE349+Կոտայք!AE349+Լոռի!AE349+Արագածոտն!AE349+Գեղարքունիքի!AE349+Արմավիր!AE349+'Արարատի և Վայոց ձոր'!AE349+Տավուշ!AE348+Սյունիք!AE349)</f>
        <v>0</v>
      </c>
      <c r="AF350" s="56">
        <f>SUM('Երևան քաղաք'!AF349+Շիրակ!AF349+Կոտայք!AF349+Լոռի!AF349+Արագածոտն!AF349+Գեղարքունիքի!AF349+Արմավիր!AF349+'Արարատի և Վայոց ձոր'!AF349+Տավուշ!AF348+Սյունիք!AF349)</f>
        <v>0</v>
      </c>
      <c r="AG350" s="56">
        <f>SUM('Երևան քաղաք'!AG349+Շիրակ!AG349+Կոտայք!AG349+Լոռի!AG349+Արագածոտն!AG349+Գեղարքունիքի!AG349+Արմավիր!AG349+'Արարատի և Վայոց ձոր'!AG349+Տավուշ!AG348+Սյունիք!AG349)</f>
        <v>0</v>
      </c>
      <c r="AH350" s="56">
        <f>SUM('Երևան քաղաք'!AH349+Շիրակ!AH349+Կոտայք!AH349+Լոռի!AH349+Արագածոտն!AH349+Գեղարքունիքի!AH349+Արմավիր!AH349+'Արարատի և Վայոց ձոր'!AH349+Տավուշ!AH348+Սյունիք!AH349)</f>
        <v>0</v>
      </c>
      <c r="AI350" s="56">
        <f>SUM('Երևան քաղաք'!AI349+Շիրակ!AI349+Կոտայք!AI349+Լոռի!AI349+Արագածոտն!AI349+Գեղարքունիքի!AI349+Արմավիր!AI349+'Արարատի և Վայոց ձոր'!AI349+Տավուշ!AI348+Սյունիք!AI349)</f>
        <v>0</v>
      </c>
      <c r="AJ350" s="56">
        <f>SUM('Երևան քաղաք'!AJ349+Շիրակ!AJ349+Կոտայք!AJ349+Լոռի!AJ349+Արագածոտն!AJ349+Գեղարքունիքի!AJ349+Արմավիր!AJ349+'Արարատի և Վայոց ձոր'!AJ349+Տավուշ!AJ348+Սյունիք!AJ349)</f>
        <v>0</v>
      </c>
      <c r="AK350" s="56">
        <f>SUM('Երևան քաղաք'!AK349+Շիրակ!AK349+Կոտայք!AK349+Լոռի!AK349+Արագածոտն!AK349+Գեղարքունիքի!AK349+Արմավիր!AK349+'Արարատի և Վայոց ձոր'!AK349+Տավուշ!AK348+Սյունիք!AK349)</f>
        <v>0</v>
      </c>
      <c r="AL350" s="56">
        <f>SUM('Երևան քաղաք'!AL349+Շիրակ!AL349+Կոտայք!AL349+Լոռի!AL349+Արագածոտն!AL349+Գեղարքունիքի!AL349+Արմավիր!AL349+'Արարատի և Վայոց ձոր'!AL349+Տավուշ!AL348+Սյունիք!AL349)</f>
        <v>0</v>
      </c>
      <c r="AM350" s="56">
        <f>SUM('Երևան քաղաք'!AM349+Շիրակ!AM349+Կոտայք!AM349+Լոռի!AM349+Արագածոտն!AM349+Գեղարքունիքի!AM349+Արմավիր!AM349+'Արարատի և Վայոց ձոր'!AM349+Տավուշ!AM348+Սյունիք!AM349)</f>
        <v>0</v>
      </c>
      <c r="AN350" s="56">
        <f>SUM('Երևան քաղաք'!AN349+Շիրակ!AN349+Կոտայք!AN349+Լոռի!AN349+Արագածոտն!AN349+Գեղարքունիքի!AN349+Արմավիր!AN349+'Արարատի և Վայոց ձոր'!AN349+Տավուշ!AN348+Սյունիք!AN349)</f>
        <v>0</v>
      </c>
      <c r="AO350" s="56">
        <f>SUM('Երևան քաղաք'!AO349+Շիրակ!AO349+Կոտայք!AO349+Լոռի!AO349+Արագածոտն!AO349+Գեղարքունիքի!AO349+Արմավիր!AO349+'Արարատի և Վայոց ձոր'!AO349+Տավուշ!AO348+Սյունիք!AO349)</f>
        <v>14</v>
      </c>
      <c r="AP350" s="56">
        <f>SUM('Երևան քաղաք'!AP349+Շիրակ!AP349+Կոտայք!AP349+Լոռի!AP349+Արագածոտն!AP349+Գեղարքունիքի!AP349+Արմավիր!AP349+'Արարատի և Վայոց ձոր'!AP349+Տավուշ!AP348+Սյունիք!AP349)</f>
        <v>3</v>
      </c>
      <c r="AQ350" s="56">
        <f>SUM('Երևան քաղաք'!AQ349+Շիրակ!AQ349+Կոտայք!AQ349+Լոռի!AQ349+Արագածոտն!AQ349+Գեղարքունիքի!AQ349+Արմավիր!AQ349+'Արարատի և Վայոց ձոր'!AQ349+Տավուշ!AQ348+Սյունիք!AQ349)</f>
        <v>0</v>
      </c>
      <c r="AR350" s="56">
        <f>SUM('Երևան քաղաք'!AR349+Շիրակ!AR349+Կոտայք!AR349+Լոռի!AR349+Արագածոտն!AR349+Գեղարքունիքի!AR349+Արմավիր!AR349+'Արարատի և Վայոց ձոր'!AR349+Տավուշ!AR348+Սյունիք!AR349)</f>
        <v>0</v>
      </c>
      <c r="AS350" s="56">
        <f>SUM('Երևան քաղաք'!AS349+Շիրակ!AS349+Կոտայք!AS349+Լոռի!AS349+Արագածոտն!AS349+Գեղարքունիքի!AS349+Արմավիր!AS349+'Արարատի և Վայոց ձոր'!AS349+Տավուշ!AS348+Սյունիք!AS349)</f>
        <v>12</v>
      </c>
      <c r="AT350" s="56">
        <f>SUM('Երևան քաղաք'!AT349+Շիրակ!AT349+Կոտայք!AT349+Լոռի!AT349+Արագածոտն!AT349+Գեղարքունիքի!AT349+Արմավիր!AT349+'Արարատի և Վայոց ձոր'!AT349+Տավուշ!AT348+Սյունիք!AT349)</f>
        <v>0</v>
      </c>
      <c r="AU350" s="56">
        <f>SUM('Երևան քաղաք'!AU349+Շիրակ!AU349+Կոտայք!AU349+Լոռի!AU349+Արագածոտն!AU349+Գեղարքունիքի!AU349+Արմավիր!AU349+'Արարատի և Վայոց ձոր'!AU349+Տավուշ!AU348+Սյունիք!AU349)</f>
        <v>0</v>
      </c>
      <c r="AV350" s="56">
        <f>SUM('Երևան քաղաք'!AV349+Շիրակ!AV349+Կոտայք!AV349+Լոռի!AV349+Արագածոտն!AV349+Գեղարքունիքի!AV349+Արմավիր!AV349+'Արարատի և Վայոց ձոր'!AV349+Տավուշ!AV348+Սյունիք!AV349)</f>
        <v>0</v>
      </c>
      <c r="AW350" s="56">
        <f>SUM('Երևան քաղաք'!AW349+Շիրակ!AW349+Կոտայք!AW349+Լոռի!AW349+Արագածոտն!AW349+Գեղարքունիքի!AW349+Արմավիր!AW349+'Արարատի և Վայոց ձոր'!AW349+Տավուշ!AW348+Սյունիք!AW349)</f>
        <v>5</v>
      </c>
      <c r="AX350" s="56">
        <f>SUM('Երևան քաղաք'!AX349+Շիրակ!AX349+Կոտայք!AX349+Լոռի!AX349+Արագածոտն!AX349+Գեղարքունիքի!AX349+Արմավիր!AX349+'Արարատի և Վայոց ձոր'!AX349+Տավուշ!AX348+Սյունիք!AX349)</f>
        <v>0</v>
      </c>
      <c r="AY350" s="56">
        <f>SUM('Երևան քաղաք'!AY349+Շիրակ!AY349+Կոտայք!AY349+Լոռի!AY349+Արագածոտն!AY349+Գեղարքունիքի!AY349+Արմավիր!AY349+'Արարատի և Վայոց ձոր'!AY349+Տավուշ!AY348+Սյունիք!AY349)</f>
        <v>17</v>
      </c>
      <c r="AZ350" s="56">
        <f>SUM('Երևան քաղաք'!AZ349+Շիրակ!AZ349+Կոտայք!AZ349+Լոռի!AZ349+Արագածոտն!AZ349+Գեղարքունիքի!AZ349+Արմավիր!AZ349+'Արարատի և Վայոց ձոր'!AZ349+Տավուշ!AZ348+Սյունիք!AZ349)</f>
        <v>0</v>
      </c>
      <c r="BA350" s="56">
        <f>SUM('Երևան քաղաք'!BA349+Շիրակ!BA349+Կոտայք!BA349+Լոռի!BA349+Արագածոտն!BA349+Գեղարքունիքի!BA349+Արմավիր!BA349+'Արարատի և Վայոց ձոր'!BA349+Տավուշ!BA348+Սյունիք!BA349)</f>
        <v>0</v>
      </c>
      <c r="BB350" s="56">
        <f>SUM('Երևան քաղաք'!BB349+Շիրակ!BB349+Կոտայք!BB349+Լոռի!BB349+Արագածոտն!BB349+Գեղարքունիքի!BB349+Արմավիր!BB349+'Արարատի և Վայոց ձոր'!BB349+Տավուշ!BB348+Սյունիք!BB349)</f>
        <v>0</v>
      </c>
      <c r="BC350" s="56">
        <f>SUM('Երևան քաղաք'!BC349+Շիրակ!BC349+Կոտայք!BC349+Լոռի!BC349+Արագածոտն!BC349+Գեղարքունիքի!BC349+Արմավիր!BC349+'Արարատի և Վայոց ձոր'!BC349+Տավուշ!BC348+Սյունիք!BC349)</f>
        <v>1</v>
      </c>
      <c r="BD350" s="56">
        <f>SUM('Երևան քաղաք'!BD349+Շիրակ!BD349+Կոտայք!BD349+Լոռի!BD349+Արագածոտն!BD349+Գեղարքունիքի!BD349+Արմավիր!BD349+'Արարատի և Վայոց ձոր'!BD349+Տավուշ!BD348+Սյունիք!BD349)</f>
        <v>0</v>
      </c>
      <c r="BE350" s="56">
        <f>SUM('Երևան քաղաք'!BE349+Շիրակ!BE349+Կոտայք!BE349+Լոռի!BE349+Արագածոտն!BE349+Գեղարքունիքի!BE349+Արմավիր!BE349+'Արարատի և Վայոց ձոր'!BE349+Տավուշ!BE348+Սյունիք!BE349)</f>
        <v>0</v>
      </c>
      <c r="BF350" s="56">
        <f>SUM('Երևան քաղաք'!BF349+Շիրակ!BF349+Կոտայք!BF349+Լոռի!BF349+Արագածոտն!BF349+Գեղարքունիքի!BF349+Արմավիր!BF349+'Արարատի և Վայոց ձոր'!BF349+Տավուշ!BF348+Սյունիք!BF349)</f>
        <v>1</v>
      </c>
      <c r="BG350" s="56">
        <f>SUM('Երևան քաղաք'!BG349+Շիրակ!BG349+Կոտայք!BG349+Լոռի!BG349+Արագածոտն!BG349+Գեղարքունիքի!BG349+Արմավիր!BG349+'Արարատի և Վայոց ձոր'!BG349+Տավուշ!BG348+Սյունիք!BG349)</f>
        <v>0</v>
      </c>
      <c r="BH350" s="56">
        <f>SUM('Երևան քաղաք'!BH349+Շիրակ!BH349+Կոտայք!BH349+Լոռի!BH349+Արագածոտն!BH349+Գեղարքունիքի!BH349+Արմավիր!BH349+'Արարատի և Վայոց ձոր'!BH349+Տավուշ!BH348+Սյունիք!BH349)</f>
        <v>0</v>
      </c>
      <c r="BI350" s="56">
        <f>SUM('Երևան քաղաք'!BI349+Շիրակ!BI349+Կոտայք!BI349+Լոռի!BI349+Արագածոտն!BI349+Գեղարքունիքի!BI349+Արմավիր!BI349+'Արարատի և Վայոց ձոր'!BI349+Տավուշ!BI348+Սյունիք!BI349)</f>
        <v>0</v>
      </c>
      <c r="BJ350" s="56">
        <f>SUM('Երևան քաղաք'!BJ349+Շիրակ!BJ349+Կոտայք!BJ349+Լոռի!BJ349+Արագածոտն!BJ349+Գեղարքունիքի!BJ349+Արմավիր!BJ349+'Արարատի և Վայոց ձոր'!BJ349+Տավուշ!BJ348+Սյունիք!BJ349)</f>
        <v>1</v>
      </c>
      <c r="BK350" s="56">
        <f>SUM('Երևան քաղաք'!BK349+Շիրակ!BK349+Կոտայք!BK349+Լոռի!BK349+Արագածոտն!BK349+Գեղարքունիքի!BK349+Արմավիր!BK349+'Արարատի և Վայոց ձոր'!BK349+Տավուշ!BK348+Սյունիք!BK349)</f>
        <v>1</v>
      </c>
      <c r="BL350" s="56">
        <f>SUM('Երևան քաղաք'!BL349+Շիրակ!BL349+Կոտայք!BL349+Լոռի!BL349+Արագածոտն!BL349+Գեղարքունիքի!BL349+Արմավիր!BL349+'Արարատի և Վայոց ձոր'!BL349+Տավուշ!BL348+Սյունիք!BL349)</f>
        <v>0</v>
      </c>
      <c r="BM350" s="56">
        <f>SUM('Երևան քաղաք'!BM349+Շիրակ!BM349+Կոտայք!BM349+Լոռի!BM349+Արագածոտն!BM349+Գեղարքունիքի!BM349+Արմավիր!BM349+'Արարատի և Վայոց ձոր'!BM349+Տավուշ!BM348+Սյունիք!BM349)</f>
        <v>0</v>
      </c>
      <c r="BN350" s="56">
        <f>SUM('Երևան քաղաք'!BN349+Շիրակ!BN349+Կոտայք!BN349+Լոռի!BN349+Արագածոտն!BN349+Գեղարքունիքի!BN349+Արմավիր!BN349+'Արարատի և Վայոց ձոր'!BN349+Տավուշ!BN348+Սյունիք!BN349)</f>
        <v>0</v>
      </c>
      <c r="BO350" s="56">
        <f>SUM('Երևան քաղաք'!BO349+Շիրակ!BO349+Կոտայք!BO349+Լոռի!BO349+Արագածոտն!BO349+Գեղարքունիքի!BO349+Արմավիր!BO349+'Արարատի և Վայոց ձոր'!BO349+Տավուշ!BO348+Սյունիք!BO349)</f>
        <v>0</v>
      </c>
      <c r="BP350" s="56">
        <f>SUM('Երևան քաղաք'!BP349+Շիրակ!BP349+Կոտայք!BP349+Լոռի!BP349+Արագածոտն!BP349+Գեղարքունիքի!BP349+Արմավիր!BP349+'Արարատի և Վայոց ձոր'!BP349+Տավուշ!BP348+Սյունիք!BP349)</f>
        <v>0</v>
      </c>
      <c r="BQ350" s="56">
        <f>SUM('Երևան քաղաք'!BQ349+Շիրակ!BQ349+Կոտայք!BQ349+Լոռի!BQ349+Արագածոտն!BQ349+Գեղարքունիքի!BQ349+Արմավիր!BQ349+'Արարատի և Վայոց ձոր'!BQ349+Տավուշ!BQ348+Սյունիք!BQ349)</f>
        <v>0</v>
      </c>
      <c r="BR350" s="56">
        <f>SUM('Երևան քաղաք'!BR349+Շիրակ!BR349+Կոտայք!BR349+Լոռի!BR349+Արագածոտն!BR349+Գեղարքունիքի!BR349+Արմավիր!BR349+'Արարատի և Վայոց ձոր'!BR349+Տավուշ!BR348+Սյունիք!BR349)</f>
        <v>0</v>
      </c>
      <c r="BS350" s="56">
        <f>SUM('Երևան քաղաք'!BS349+Շիրակ!BS349+Կոտայք!BS349+Լոռի!BS349+Արագածոտն!BS349+Գեղարքունիքի!BS349+Արմավիր!BS349+'Արարատի և Վայոց ձոր'!BS349+Տավուշ!BS348+Սյունիք!BS349)</f>
        <v>0</v>
      </c>
      <c r="BT350" s="56">
        <f>SUM('Երևան քաղաք'!BT349+Շիրակ!BT349+Կոտայք!BT349+Լոռի!BT349+Արագածոտն!BT349+Գեղարքունիքի!BT349+Արմավիր!BT349+'Արարատի և Վայոց ձոր'!BT349+Տավուշ!BT348+Սյունիք!BT349)</f>
        <v>0</v>
      </c>
      <c r="BU350" s="56">
        <f>SUM('Երևան քաղաք'!BU349+Շիրակ!BU349+Կոտայք!BU349+Լոռի!BU349+Արագածոտն!BU349+Գեղարքունիքի!BU349+Արմավիր!BU349+'Արարատի և Վայոց ձոր'!BU349+Տավուշ!BU348+Սյունիք!BU349)</f>
        <v>19</v>
      </c>
      <c r="BV350" s="56">
        <f>SUM('Երևան քաղաք'!BV349+Շիրակ!BV349+Կոտայք!BV349+Լոռի!BV349+Արագածոտն!BV349+Գեղարքունիքի!BV349+Արմավիր!BV349+'Արարատի և Վայոց ձոր'!BV349+Տավուշ!BV348+Սյունիք!BV349)</f>
        <v>0</v>
      </c>
      <c r="BW350" s="56">
        <f>SUM('Երևան քաղաք'!BW349+Շիրակ!BW349+Կոտայք!BW349+Լոռի!BW349+Արագածոտն!BW349+Գեղարքունիքի!BW349+Արմավիր!BW349+'Արարատի և Վայոց ձոր'!BW349+Տավուշ!BW348+Սյունիք!BW349)</f>
        <v>0</v>
      </c>
      <c r="BX350" s="56">
        <f>SUM('Երևան քաղաք'!BX349+Շիրակ!BX349+Կոտայք!BX349+Լոռի!BX349+Արագածոտն!BX349+Գեղարքունիքի!BX349+Արմավիր!BX349+'Արարատի և Վայոց ձոր'!BX349+Տավուշ!BX348+Սյունիք!BX349)</f>
        <v>0</v>
      </c>
      <c r="BY350" s="56">
        <f>SUM('Երևան քաղաք'!BY349+Շիրակ!BY349+Կոտայք!BY349+Լոռի!BY349+Արագածոտն!BY349+Գեղարքունիքի!BY349+Արմավիր!BY349+'Արարատի և Վայոց ձոր'!BY349+Տավուշ!BY348+Սյունիք!BY349)</f>
        <v>14</v>
      </c>
      <c r="BZ350" s="56">
        <f>SUM('Երևան քաղաք'!BZ349+Շիրակ!BZ349+Կոտայք!BZ349+Լոռի!BZ349+Արագածոտն!BZ349+Գեղարքունիքի!BZ349+Արմավիր!BZ349+'Արարատի և Վայոց ձոր'!BZ349+Տավուշ!BZ348+Սյունիք!BZ349)</f>
        <v>0</v>
      </c>
      <c r="CA350" s="56"/>
      <c r="CB350" s="133">
        <f t="shared" si="100"/>
        <v>1</v>
      </c>
      <c r="CC350" s="134">
        <f t="shared" si="101"/>
        <v>1</v>
      </c>
      <c r="CD350" s="134">
        <f t="shared" si="102"/>
        <v>17</v>
      </c>
      <c r="CE350" s="134">
        <f t="shared" si="103"/>
        <v>17</v>
      </c>
      <c r="CF350" s="134">
        <f t="shared" si="117"/>
        <v>15</v>
      </c>
      <c r="CG350" s="134">
        <f t="shared" si="118"/>
        <v>15</v>
      </c>
      <c r="CH350" s="134">
        <f t="shared" si="104"/>
        <v>17</v>
      </c>
      <c r="CI350" s="134">
        <f t="shared" si="119"/>
        <v>17</v>
      </c>
      <c r="CJ350" s="134">
        <f t="shared" si="105"/>
        <v>17</v>
      </c>
      <c r="CK350" s="134">
        <f t="shared" si="106"/>
        <v>17</v>
      </c>
      <c r="CL350" s="134">
        <f t="shared" si="107"/>
        <v>17</v>
      </c>
      <c r="CM350" s="134">
        <f t="shared" si="108"/>
        <v>17</v>
      </c>
      <c r="CN350" s="135">
        <f t="shared" si="109"/>
        <v>17</v>
      </c>
      <c r="CO350" s="135">
        <f t="shared" si="110"/>
        <v>17</v>
      </c>
      <c r="CP350" s="135">
        <f t="shared" si="111"/>
        <v>1</v>
      </c>
      <c r="CQ350" s="135">
        <f t="shared" si="112"/>
        <v>1</v>
      </c>
      <c r="CR350" s="135">
        <f t="shared" si="113"/>
        <v>1</v>
      </c>
      <c r="CS350" s="135">
        <f t="shared" si="114"/>
        <v>1</v>
      </c>
      <c r="CT350" s="135">
        <f t="shared" si="115"/>
        <v>0</v>
      </c>
      <c r="CU350" s="135">
        <f t="shared" si="116"/>
        <v>0</v>
      </c>
    </row>
    <row r="351" spans="1:99" ht="20.100000000000001" customHeight="1" x14ac:dyDescent="0.3">
      <c r="A351" s="41" t="s">
        <v>827</v>
      </c>
      <c r="B351" s="39" t="s">
        <v>828</v>
      </c>
      <c r="C351" s="39">
        <v>364.1</v>
      </c>
      <c r="D351" s="56">
        <f>SUM('Երևան քաղաք'!D350+Շիրակ!D350+Կոտայք!D350+Լոռի!D350+Արագածոտն!D350+Գեղարքունիքի!D350+Արմավիր!D350+'Արարատի և Վայոց ձոր'!D350+Տավուշ!D349+Սյունիք!D350)</f>
        <v>0</v>
      </c>
      <c r="E351" s="56">
        <f>SUM('Երևան քաղաք'!E350+Շիրակ!E350+Կոտայք!E350+Լոռի!E350+Արագածոտն!E350+Գեղարքունիքի!E350+Արմավիր!E350+'Արարատի և Վայոց ձոր'!E350+Տավուշ!E349+Սյունիք!E350)</f>
        <v>0</v>
      </c>
      <c r="F351" s="56">
        <f>SUM('Երևան քաղաք'!F350+Շիրակ!F350+Կոտայք!F350+Լոռի!F350+Արագածոտն!F350+Գեղարքունիքի!F350+Արմավիր!F350+'Արարատի և Վայոց ձոր'!F350+Տավուշ!F349+Սյունիք!F350)</f>
        <v>0</v>
      </c>
      <c r="G351" s="56">
        <f>SUM('Երևան քաղաք'!G350+Շիրակ!G350+Կոտայք!G350+Լոռի!G350+Արագածոտն!G350+Գեղարքունիքի!G350+Արմավիր!G350+'Արարատի և Վայոց ձոր'!G350+Տավուշ!G349+Սյունիք!G350)</f>
        <v>0</v>
      </c>
      <c r="H351" s="56">
        <f>SUM('Երևան քաղաք'!H350+Շիրակ!H350+Կոտայք!H350+Լոռի!H350+Արագածոտն!H350+Գեղարքունիքի!H350+Արմավիր!H350+'Արարատի և Վայոց ձոր'!H350+Տավուշ!H349+Սյունիք!H350)</f>
        <v>0</v>
      </c>
      <c r="I351" s="56">
        <f>SUM('Երևան քաղաք'!I350+Շիրակ!I350+Կոտայք!I350+Լոռի!I350+Արագածոտն!I350+Գեղարքունիքի!I350+Արմավիր!I350+'Արարատի և Վայոց ձոր'!I350+Տավուշ!I349+Սյունիք!I350)</f>
        <v>2</v>
      </c>
      <c r="J351" s="56">
        <f>SUM('Երևան քաղաք'!J350+Շիրակ!J350+Կոտայք!J350+Լոռի!J350+Արագածոտն!J350+Գեղարքունիքի!J350+Արմավիր!J350+'Արարատի և Վայոց ձոր'!J350+Տավուշ!J349+Սյունիք!J350)</f>
        <v>0</v>
      </c>
      <c r="K351" s="56">
        <f>SUM('Երևան քաղաք'!K350+Շիրակ!K350+Կոտայք!K350+Լոռի!K350+Արագածոտն!K350+Գեղարքունիքի!K350+Արմավիր!K350+'Արարատի և Վայոց ձոր'!K350+Տավուշ!K349+Սյունիք!K350)</f>
        <v>0</v>
      </c>
      <c r="L351" s="56">
        <f>SUM('Երևան քաղաք'!L350+Շիրակ!L350+Կոտայք!L350+Լոռի!L350+Արագածոտն!L350+Գեղարքունիքի!L350+Արմավիր!L350+'Արարատի և Վայոց ձոր'!L350+Տավուշ!L349+Սյունիք!L350)</f>
        <v>2</v>
      </c>
      <c r="M351" s="56">
        <f>SUM('Երևան քաղաք'!M350+Շիրակ!M350+Կոտայք!M350+Լոռի!M350+Արագածոտն!M350+Գեղարքունիքի!M350+Արմավիր!M350+'Արարատի և Վայոց ձոր'!M350+Տավուշ!M349+Սյունիք!M350)</f>
        <v>0</v>
      </c>
      <c r="N351" s="56">
        <f>SUM('Երևան քաղաք'!N350+Շիրակ!N350+Կոտայք!N350+Լոռի!N350+Արագածոտն!N350+Գեղարքունիքի!N350+Արմավիր!N350+'Արարատի և Վայոց ձոր'!N350+Տավուշ!N349+Սյունիք!N350)</f>
        <v>0</v>
      </c>
      <c r="O351" s="56">
        <f>SUM('Երևան քաղաք'!O350+Շիրակ!O350+Կոտայք!O350+Լոռի!O350+Արագածոտն!O350+Գեղարքունիքի!O350+Արմավիր!O350+'Արարատի և Վայոց ձոր'!O350+Տավուշ!O349+Սյունիք!O350)</f>
        <v>1</v>
      </c>
      <c r="P351" s="56">
        <f>SUM('Երևան քաղաք'!P350+Շիրակ!P350+Կոտայք!P350+Լոռի!P350+Արագածոտն!P350+Գեղարքունիքի!P350+Արմավիր!P350+'Արարատի և Վայոց ձոր'!P350+Տավուշ!P349+Սյունիք!P350)</f>
        <v>0</v>
      </c>
      <c r="Q351" s="56">
        <f>SUM('Երևան քաղաք'!Q350+Շիրակ!Q350+Կոտայք!Q350+Լոռի!Q350+Արագածոտն!Q350+Գեղարքունիքի!Q350+Արմավիր!Q350+'Արարատի և Վայոց ձոր'!Q350+Տավուշ!Q349+Սյունիք!Q350)</f>
        <v>0</v>
      </c>
      <c r="R351" s="56">
        <f>SUM('Երևան քաղաք'!R350+Շիրակ!R350+Կոտայք!R350+Լոռի!R350+Արագածոտն!R350+Գեղարքունիքի!R350+Արմավիր!R350+'Արարատի և Վայոց ձոր'!R350+Տավուշ!R349+Սյունիք!R350)</f>
        <v>1</v>
      </c>
      <c r="S351" s="56">
        <f>SUM('Երևան քաղաք'!S350+Շիրակ!S350+Կոտայք!S350+Լոռի!S350+Արագածոտն!S350+Գեղարքունիքի!S350+Արմավիր!S350+'Արարատի և Վայոց ձոր'!S350+Տավուշ!S349+Սյունիք!S350)</f>
        <v>0</v>
      </c>
      <c r="T351" s="56">
        <f>SUM('Երևան քաղաք'!T350+Շիրակ!T350+Կոտայք!T350+Լոռի!T350+Արագածոտն!T350+Գեղարքունիքի!T350+Արմավիր!T350+'Արարատի և Վայոց ձոր'!T350+Տավուշ!T349+Սյունիք!T350)</f>
        <v>0</v>
      </c>
      <c r="U351" s="56">
        <f>SUM('Երևան քաղաք'!U350+Շիրակ!U350+Կոտայք!U350+Լոռի!U350+Արագածոտն!U350+Գեղարքունիքի!U350+Արմավիր!U350+'Արարատի և Վայոց ձոր'!U350+Տավուշ!U349+Սյունիք!U350)</f>
        <v>0</v>
      </c>
      <c r="V351" s="56">
        <f>SUM('Երևան քաղաք'!V350+Շիրակ!V350+Կոտայք!V350+Լոռի!V350+Արագածոտն!V350+Գեղարքունիքի!V350+Արմավիր!V350+'Արարատի և Վայոց ձոր'!V350+Տավուշ!V349+Սյունիք!V350)</f>
        <v>0</v>
      </c>
      <c r="W351" s="56">
        <f>SUM('Երևան քաղաք'!W350+Շիրակ!W350+Կոտայք!W350+Լոռի!W350+Արագածոտն!W350+Գեղարքունիքի!W350+Արմավիր!W350+'Արարատի և Վայոց ձոր'!W350+Տավուշ!W349+Սյունիք!W350)</f>
        <v>2</v>
      </c>
      <c r="X351" s="56">
        <f>SUM('Երևան քաղաք'!X350+Շիրակ!X350+Կոտայք!X350+Լոռի!X350+Արագածոտն!X350+Գեղարքունիքի!X350+Արմավիր!X350+'Արարատի և Վայոց ձոր'!X350+Տավուշ!X349+Սյունիք!X350)</f>
        <v>0</v>
      </c>
      <c r="Y351" s="56">
        <f>SUM('Երևան քաղաք'!Y350+Շիրակ!Y350+Կոտայք!Y350+Լոռի!Y350+Արագածոտն!Y350+Գեղարքունիքի!Y350+Արմավիր!Y350+'Արարատի և Վայոց ձոր'!Y350+Տավուշ!Y349+Սյունիք!Y350)</f>
        <v>0</v>
      </c>
      <c r="Z351" s="56">
        <f>SUM('Երևան քաղաք'!Z350+Շիրակ!Z350+Կոտայք!Z350+Լոռի!Z350+Արագածոտն!Z350+Գեղարքունիքի!Z350+Արմավիր!Z350+'Արարատի և Վայոց ձոր'!Z350+Տավուշ!Z349+Սյունիք!Z350)</f>
        <v>0</v>
      </c>
      <c r="AA351" s="56">
        <f>SUM('Երևան քաղաք'!AA350+Շիրակ!AA350+Կոտայք!AA350+Լոռի!AA350+Արագածոտն!AA350+Գեղարքունիքի!AA350+Արմավիր!AA350+'Արարատի և Վայոց ձոր'!AA350+Տավուշ!AA349+Սյունիք!AA350)</f>
        <v>0</v>
      </c>
      <c r="AB351" s="56">
        <f>SUM('Երևան քաղաք'!AB350+Շիրակ!AB350+Կոտայք!AB350+Լոռի!AB350+Արագածոտն!AB350+Գեղարքունիքի!AB350+Արմավիր!AB350+'Արարատի և Վայոց ձոր'!AB350+Տավուշ!AB349+Սյունիք!AB350)</f>
        <v>0</v>
      </c>
      <c r="AC351" s="56">
        <f>SUM('Երևան քաղաք'!AC350+Շիրակ!AC350+Կոտայք!AC350+Լոռի!AC350+Արագածոտն!AC350+Գեղարքունիքի!AC350+Արմավիր!AC350+'Արարատի և Վայոց ձոր'!AC350+Տավուշ!AC349+Սյունիք!AC350)</f>
        <v>0</v>
      </c>
      <c r="AD351" s="56">
        <f>SUM('Երևան քաղաք'!AD350+Շիրակ!AD350+Կոտայք!AD350+Լոռի!AD350+Արագածոտն!AD350+Գեղարքունիքի!AD350+Արմավիր!AD350+'Արարատի և Վայոց ձոր'!AD350+Տավուշ!AD349+Սյունիք!AD350)</f>
        <v>2</v>
      </c>
      <c r="AE351" s="56">
        <f>SUM('Երևան քաղաք'!AE350+Շիրակ!AE350+Կոտայք!AE350+Լոռի!AE350+Արագածոտն!AE350+Գեղարքունիքի!AE350+Արմավիր!AE350+'Արարատի և Վայոց ձոր'!AE350+Տավուշ!AE349+Սյունիք!AE350)</f>
        <v>0</v>
      </c>
      <c r="AF351" s="56">
        <f>SUM('Երևան քաղաք'!AF350+Շիրակ!AF350+Կոտայք!AF350+Լոռի!AF350+Արագածոտն!AF350+Գեղարքունիքի!AF350+Արմավիր!AF350+'Արարատի և Վայոց ձոր'!AF350+Տավուշ!AF349+Սյունիք!AF350)</f>
        <v>0</v>
      </c>
      <c r="AG351" s="56">
        <f>SUM('Երևան քաղաք'!AG350+Շիրակ!AG350+Կոտայք!AG350+Լոռի!AG350+Արագածոտն!AG350+Գեղարքունիքի!AG350+Արմավիր!AG350+'Արարատի և Վայոց ձոր'!AG350+Տավուշ!AG349+Սյունիք!AG350)</f>
        <v>0</v>
      </c>
      <c r="AH351" s="56">
        <f>SUM('Երևան քաղաք'!AH350+Շիրակ!AH350+Կոտայք!AH350+Լոռի!AH350+Արագածոտն!AH350+Գեղարքունիքի!AH350+Արմավիր!AH350+'Արարատի և Վայոց ձոր'!AH350+Տավուշ!AH349+Սյունիք!AH350)</f>
        <v>0</v>
      </c>
      <c r="AI351" s="56">
        <f>SUM('Երևան քաղաք'!AI350+Շիրակ!AI350+Կոտայք!AI350+Լոռի!AI350+Արագածոտն!AI350+Գեղարքունիքի!AI350+Արմավիր!AI350+'Արարատի և Վայոց ձոր'!AI350+Տավուշ!AI349+Սյունիք!AI350)</f>
        <v>0</v>
      </c>
      <c r="AJ351" s="56">
        <f>SUM('Երևան քաղաք'!AJ350+Շիրակ!AJ350+Կոտայք!AJ350+Լոռի!AJ350+Արագածոտն!AJ350+Գեղարքունիքի!AJ350+Արմավիր!AJ350+'Արարատի և Վայոց ձոր'!AJ350+Տավուշ!AJ349+Սյունիք!AJ350)</f>
        <v>0</v>
      </c>
      <c r="AK351" s="56">
        <f>SUM('Երևան քաղաք'!AK350+Շիրակ!AK350+Կոտայք!AK350+Լոռի!AK350+Արագածոտն!AK350+Գեղարքունիքի!AK350+Արմավիր!AK350+'Արարատի և Վայոց ձոր'!AK350+Տավուշ!AK349+Սյունիք!AK350)</f>
        <v>0</v>
      </c>
      <c r="AL351" s="56">
        <f>SUM('Երևան քաղաք'!AL350+Շիրակ!AL350+Կոտայք!AL350+Լոռի!AL350+Արագածոտն!AL350+Գեղարքունիքի!AL350+Արմավիր!AL350+'Արարատի և Վայոց ձոր'!AL350+Տավուշ!AL349+Սյունիք!AL350)</f>
        <v>0</v>
      </c>
      <c r="AM351" s="56">
        <f>SUM('Երևան քաղաք'!AM350+Շիրակ!AM350+Կոտայք!AM350+Լոռի!AM350+Արագածոտն!AM350+Գեղարքունիքի!AM350+Արմավիր!AM350+'Արարատի և Վայոց ձոր'!AM350+Տավուշ!AM349+Սյունիք!AM350)</f>
        <v>0</v>
      </c>
      <c r="AN351" s="56">
        <f>SUM('Երևան քաղաք'!AN350+Շիրակ!AN350+Կոտայք!AN350+Լոռի!AN350+Արագածոտն!AN350+Գեղարքունիքի!AN350+Արմավիր!AN350+'Արարատի և Վայոց ձոր'!AN350+Տավուշ!AN349+Սյունիք!AN350)</f>
        <v>0</v>
      </c>
      <c r="AO351" s="56">
        <f>SUM('Երևան քաղաք'!AO350+Շիրակ!AO350+Կոտայք!AO350+Լոռի!AO350+Արագածոտն!AO350+Գեղարքունիքի!AO350+Արմավիր!AO350+'Արարատի և Վայոց ձոր'!AO350+Տավուշ!AO349+Սյունիք!AO350)</f>
        <v>1</v>
      </c>
      <c r="AP351" s="56">
        <f>SUM('Երևան քաղաք'!AP350+Շիրակ!AP350+Կոտայք!AP350+Լոռի!AP350+Արագածոտն!AP350+Գեղարքունիքի!AP350+Արմավիր!AP350+'Արարատի և Վայոց ձոր'!AP350+Տավուշ!AP349+Սյունիք!AP350)</f>
        <v>1</v>
      </c>
      <c r="AQ351" s="56">
        <f>SUM('Երևան քաղաք'!AQ350+Շիրակ!AQ350+Կոտայք!AQ350+Լոռի!AQ350+Արագածոտն!AQ350+Գեղարքունիքի!AQ350+Արմավիր!AQ350+'Արարատի և Վայոց ձոր'!AQ350+Տավուշ!AQ349+Սյունիք!AQ350)</f>
        <v>0</v>
      </c>
      <c r="AR351" s="56">
        <f>SUM('Երևան քաղաք'!AR350+Շիրակ!AR350+Կոտայք!AR350+Լոռի!AR350+Արագածոտն!AR350+Գեղարքունիքի!AR350+Արմավիր!AR350+'Արարատի և Վայոց ձոր'!AR350+Տավուշ!AR349+Սյունիք!AR350)</f>
        <v>0</v>
      </c>
      <c r="AS351" s="56">
        <f>SUM('Երևան քաղաք'!AS350+Շիրակ!AS350+Կոտայք!AS350+Լոռի!AS350+Արագածոտն!AS350+Գեղարքունիքի!AS350+Արմավիր!AS350+'Արարատի և Վայոց ձոր'!AS350+Տավուշ!AS349+Սյունիք!AS350)</f>
        <v>2</v>
      </c>
      <c r="AT351" s="56">
        <f>SUM('Երևան քաղաք'!AT350+Շիրակ!AT350+Կոտայք!AT350+Լոռի!AT350+Արագածոտն!AT350+Գեղարքունիքի!AT350+Արմավիր!AT350+'Արարատի և Վայոց ձոր'!AT350+Տավուշ!AT349+Սյունիք!AT350)</f>
        <v>0</v>
      </c>
      <c r="AU351" s="56">
        <f>SUM('Երևան քաղաք'!AU350+Շիրակ!AU350+Կոտայք!AU350+Լոռի!AU350+Արագածոտն!AU350+Գեղարքունիքի!AU350+Արմավիր!AU350+'Արարատի և Վայոց ձոր'!AU350+Տավուշ!AU349+Սյունիք!AU350)</f>
        <v>0</v>
      </c>
      <c r="AV351" s="56">
        <f>SUM('Երևան քաղաք'!AV350+Շիրակ!AV350+Կոտայք!AV350+Լոռի!AV350+Արագածոտն!AV350+Գեղարքունիքի!AV350+Արմավիր!AV350+'Արարատի և Վայոց ձոր'!AV350+Տավուշ!AV349+Սյունիք!AV350)</f>
        <v>0</v>
      </c>
      <c r="AW351" s="56">
        <f>SUM('Երևան քաղաք'!AW350+Շիրակ!AW350+Կոտայք!AW350+Լոռի!AW350+Արագածոտն!AW350+Գեղարքունիքի!AW350+Արմավիր!AW350+'Արարատի և Վայոց ձոր'!AW350+Տավուշ!AW349+Սյունիք!AW350)</f>
        <v>0</v>
      </c>
      <c r="AX351" s="56">
        <f>SUM('Երևան քաղաք'!AX350+Շիրակ!AX350+Կոտայք!AX350+Լոռի!AX350+Արագածոտն!AX350+Գեղարքունիքի!AX350+Արմավիր!AX350+'Արարատի և Վայոց ձոր'!AX350+Տավուշ!AX349+Սյունիք!AX350)</f>
        <v>0</v>
      </c>
      <c r="AY351" s="56">
        <f>SUM('Երևան քաղաք'!AY350+Շիրակ!AY350+Կոտայք!AY350+Լոռի!AY350+Արագածոտն!AY350+Գեղարքունիքի!AY350+Արմավիր!AY350+'Արարատի և Վայոց ձոր'!AY350+Տավուշ!AY349+Սյունիք!AY350)</f>
        <v>2</v>
      </c>
      <c r="AZ351" s="56">
        <f>SUM('Երևան քաղաք'!AZ350+Շիրակ!AZ350+Կոտայք!AZ350+Լոռի!AZ350+Արագածոտն!AZ350+Գեղարքունիքի!AZ350+Արմավիր!AZ350+'Արարատի և Վայոց ձոր'!AZ350+Տավուշ!AZ349+Սյունիք!AZ350)</f>
        <v>0</v>
      </c>
      <c r="BA351" s="56">
        <f>SUM('Երևան քաղաք'!BA350+Շիրակ!BA350+Կոտայք!BA350+Լոռի!BA350+Արագածոտն!BA350+Գեղարքունիքի!BA350+Արմավիր!BA350+'Արարատի և Վայոց ձոր'!BA350+Տավուշ!BA349+Սյունիք!BA350)</f>
        <v>0</v>
      </c>
      <c r="BB351" s="56">
        <f>SUM('Երևան քաղաք'!BB350+Շիրակ!BB350+Կոտայք!BB350+Լոռի!BB350+Արագածոտն!BB350+Գեղարքունիքի!BB350+Արմավիր!BB350+'Արարատի և Վայոց ձոր'!BB350+Տավուշ!BB349+Սյունիք!BB350)</f>
        <v>0</v>
      </c>
      <c r="BC351" s="56">
        <f>SUM('Երևան քաղաք'!BC350+Շիրակ!BC350+Կոտայք!BC350+Լոռի!BC350+Արագածոտն!BC350+Գեղարքունիքի!BC350+Արմավիր!BC350+'Արարատի և Վայոց ձոր'!BC350+Տավուշ!BC349+Սյունիք!BC350)</f>
        <v>0</v>
      </c>
      <c r="BD351" s="56">
        <f>SUM('Երևան քաղաք'!BD350+Շիրակ!BD350+Կոտայք!BD350+Լոռի!BD350+Արագածոտն!BD350+Գեղարքունիքի!BD350+Արմավիր!BD350+'Արարատի և Վայոց ձոր'!BD350+Տավուշ!BD349+Սյունիք!BD350)</f>
        <v>0</v>
      </c>
      <c r="BE351" s="56">
        <f>SUM('Երևան քաղաք'!BE350+Շիրակ!BE350+Կոտայք!BE350+Լոռի!BE350+Արագածոտն!BE350+Գեղարքունիքի!BE350+Արմավիր!BE350+'Արարատի և Վայոց ձոր'!BE350+Տավուշ!BE349+Սյունիք!BE350)</f>
        <v>0</v>
      </c>
      <c r="BF351" s="56">
        <f>SUM('Երևան քաղաք'!BF350+Շիրակ!BF350+Կոտայք!BF350+Լոռի!BF350+Արագածոտն!BF350+Գեղարքունիքի!BF350+Արմավիր!BF350+'Արարատի և Վայոց ձոր'!BF350+Տավուշ!BF349+Սյունիք!BF350)</f>
        <v>0</v>
      </c>
      <c r="BG351" s="56">
        <f>SUM('Երևան քաղաք'!BG350+Շիրակ!BG350+Կոտայք!BG350+Լոռի!BG350+Արագածոտն!BG350+Գեղարքունիքի!BG350+Արմավիր!BG350+'Արարատի և Վայոց ձոր'!BG350+Տավուշ!BG349+Սյունիք!BG350)</f>
        <v>0</v>
      </c>
      <c r="BH351" s="56">
        <f>SUM('Երևան քաղաք'!BH350+Շիրակ!BH350+Կոտայք!BH350+Լոռի!BH350+Արագածոտն!BH350+Գեղարքունիքի!BH350+Արմավիր!BH350+'Արարատի և Վայոց ձոր'!BH350+Տավուշ!BH349+Սյունիք!BH350)</f>
        <v>0</v>
      </c>
      <c r="BI351" s="56">
        <f>SUM('Երևան քաղաք'!BI350+Շիրակ!BI350+Կոտայք!BI350+Լոռի!BI350+Արագածոտն!BI350+Գեղարքունիքի!BI350+Արմավիր!BI350+'Արարատի և Վայոց ձոր'!BI350+Տավուշ!BI349+Սյունիք!BI350)</f>
        <v>0</v>
      </c>
      <c r="BJ351" s="56">
        <f>SUM('Երևան քաղաք'!BJ350+Շիրակ!BJ350+Կոտայք!BJ350+Լոռի!BJ350+Արագածոտն!BJ350+Գեղարքունիքի!BJ350+Արմավիր!BJ350+'Արարատի և Վայոց ձոր'!BJ350+Տավուշ!BJ349+Սյունիք!BJ350)</f>
        <v>0</v>
      </c>
      <c r="BK351" s="56">
        <f>SUM('Երևան քաղաք'!BK350+Շիրակ!BK350+Կոտայք!BK350+Լոռի!BK350+Արագածոտն!BK350+Գեղարքունիքի!BK350+Արմավիր!BK350+'Արարատի և Վայոց ձոր'!BK350+Տավուշ!BK349+Սյունիք!BK350)</f>
        <v>0</v>
      </c>
      <c r="BL351" s="56">
        <f>SUM('Երևան քաղաք'!BL350+Շիրակ!BL350+Կոտայք!BL350+Լոռի!BL350+Արագածոտն!BL350+Գեղարքունիքի!BL350+Արմավիր!BL350+'Արարատի և Վայոց ձոր'!BL350+Տավուշ!BL349+Սյունիք!BL350)</f>
        <v>0</v>
      </c>
      <c r="BM351" s="56">
        <f>SUM('Երևան քաղաք'!BM350+Շիրակ!BM350+Կոտայք!BM350+Լոռի!BM350+Արագածոտն!BM350+Գեղարքունիքի!BM350+Արմավիր!BM350+'Արարատի և Վայոց ձոր'!BM350+Տավուշ!BM349+Սյունիք!BM350)</f>
        <v>0</v>
      </c>
      <c r="BN351" s="56">
        <f>SUM('Երևան քաղաք'!BN350+Շիրակ!BN350+Կոտայք!BN350+Լոռի!BN350+Արագածոտն!BN350+Գեղարքունիքի!BN350+Արմավիր!BN350+'Արարատի և Վայոց ձոր'!BN350+Տավուշ!BN349+Սյունիք!BN350)</f>
        <v>0</v>
      </c>
      <c r="BO351" s="56">
        <f>SUM('Երևան քաղաք'!BO350+Շիրակ!BO350+Կոտայք!BO350+Լոռի!BO350+Արագածոտն!BO350+Գեղարքունիքի!BO350+Արմավիր!BO350+'Արարատի և Վայոց ձոր'!BO350+Տավուշ!BO349+Սյունիք!BO350)</f>
        <v>0</v>
      </c>
      <c r="BP351" s="56">
        <f>SUM('Երևան քաղաք'!BP350+Շիրակ!BP350+Կոտայք!BP350+Լոռի!BP350+Արագածոտն!BP350+Գեղարքունիքի!BP350+Արմավիր!BP350+'Արարատի և Վայոց ձոր'!BP350+Տավուշ!BP349+Սյունիք!BP350)</f>
        <v>0</v>
      </c>
      <c r="BQ351" s="56">
        <f>SUM('Երևան քաղաք'!BQ350+Շիրակ!BQ350+Կոտայք!BQ350+Լոռի!BQ350+Արագածոտն!BQ350+Գեղարքունիքի!BQ350+Արմավիր!BQ350+'Արարատի և Վայոց ձոր'!BQ350+Տավուշ!BQ349+Սյունիք!BQ350)</f>
        <v>0</v>
      </c>
      <c r="BR351" s="56">
        <f>SUM('Երևան քաղաք'!BR350+Շիրակ!BR350+Կոտայք!BR350+Լոռի!BR350+Արագածոտն!BR350+Գեղարքունիքի!BR350+Արմավիր!BR350+'Արարատի և Վայոց ձոր'!BR350+Տավուշ!BR349+Սյունիք!BR350)</f>
        <v>0</v>
      </c>
      <c r="BS351" s="56">
        <f>SUM('Երևան քաղաք'!BS350+Շիրակ!BS350+Կոտայք!BS350+Լոռի!BS350+Արագածոտն!BS350+Գեղարքունիքի!BS350+Արմավիր!BS350+'Արարատի և Վայոց ձոր'!BS350+Տավուշ!BS349+Սյունիք!BS350)</f>
        <v>0</v>
      </c>
      <c r="BT351" s="56">
        <f>SUM('Երևան քաղաք'!BT350+Շիրակ!BT350+Կոտայք!BT350+Լոռի!BT350+Արագածոտն!BT350+Գեղարքունիքի!BT350+Արմավիր!BT350+'Արարատի և Վայոց ձոր'!BT350+Տավուշ!BT349+Սյունիք!BT350)</f>
        <v>0</v>
      </c>
      <c r="BU351" s="56">
        <f>SUM('Երևան քաղաք'!BU350+Շիրակ!BU350+Կոտայք!BU350+Լոռի!BU350+Արագածոտն!BU350+Գեղարքունիքի!BU350+Արմավիր!BU350+'Արարատի և Վայոց ձոր'!BU350+Տավուշ!BU349+Սյունիք!BU350)</f>
        <v>2</v>
      </c>
      <c r="BV351" s="56">
        <f>SUM('Երևան քաղաք'!BV350+Շիրակ!BV350+Կոտայք!BV350+Լոռի!BV350+Արագածոտն!BV350+Գեղարքունիքի!BV350+Արմավիր!BV350+'Արարատի և Վայոց ձոր'!BV350+Տավուշ!BV349+Սյունիք!BV350)</f>
        <v>0</v>
      </c>
      <c r="BW351" s="56">
        <f>SUM('Երևան քաղաք'!BW350+Շիրակ!BW350+Կոտայք!BW350+Լոռի!BW350+Արագածոտն!BW350+Գեղարքունիքի!BW350+Արմավիր!BW350+'Արարատի և Վայոց ձոր'!BW350+Տավուշ!BW349+Սյունիք!BW350)</f>
        <v>0</v>
      </c>
      <c r="BX351" s="56">
        <f>SUM('Երևան քաղաք'!BX350+Շիրակ!BX350+Կոտայք!BX350+Լոռի!BX350+Արագածոտն!BX350+Գեղարքունիքի!BX350+Արմավիր!BX350+'Արարատի և Վայոց ձոր'!BX350+Տավուշ!BX349+Սյունիք!BX350)</f>
        <v>0</v>
      </c>
      <c r="BY351" s="56">
        <f>SUM('Երևան քաղաք'!BY350+Շիրակ!BY350+Կոտայք!BY350+Լոռի!BY350+Արագածոտն!BY350+Գեղարքունիքի!BY350+Արմավիր!BY350+'Արարատի և Վայոց ձոր'!BY350+Տավուշ!BY349+Սյունիք!BY350)</f>
        <v>2</v>
      </c>
      <c r="BZ351" s="56">
        <f>SUM('Երևան քաղաք'!BZ350+Շիրակ!BZ350+Կոտայք!BZ350+Լոռի!BZ350+Արագածոտն!BZ350+Գեղարքունիքի!BZ350+Արմավիր!BZ350+'Արարատի և Վայոց ձոր'!BZ350+Տավուշ!BZ349+Սյունիք!BZ350)</f>
        <v>0</v>
      </c>
      <c r="CA351" s="56"/>
      <c r="CB351" s="133">
        <f t="shared" si="100"/>
        <v>0</v>
      </c>
      <c r="CC351" s="134">
        <f t="shared" si="101"/>
        <v>0</v>
      </c>
      <c r="CD351" s="134">
        <f t="shared" si="102"/>
        <v>2</v>
      </c>
      <c r="CE351" s="134">
        <f t="shared" si="103"/>
        <v>2</v>
      </c>
      <c r="CF351" s="134">
        <f t="shared" si="117"/>
        <v>2</v>
      </c>
      <c r="CG351" s="134">
        <f t="shared" si="118"/>
        <v>2</v>
      </c>
      <c r="CH351" s="134">
        <f t="shared" si="104"/>
        <v>2</v>
      </c>
      <c r="CI351" s="134">
        <f t="shared" si="119"/>
        <v>2</v>
      </c>
      <c r="CJ351" s="134">
        <f t="shared" si="105"/>
        <v>2</v>
      </c>
      <c r="CK351" s="134">
        <f t="shared" si="106"/>
        <v>2</v>
      </c>
      <c r="CL351" s="134">
        <f t="shared" si="107"/>
        <v>2</v>
      </c>
      <c r="CM351" s="134">
        <f t="shared" si="108"/>
        <v>2</v>
      </c>
      <c r="CN351" s="135">
        <f t="shared" si="109"/>
        <v>2</v>
      </c>
      <c r="CO351" s="135">
        <f t="shared" si="110"/>
        <v>2</v>
      </c>
      <c r="CP351" s="135">
        <f t="shared" si="111"/>
        <v>0</v>
      </c>
      <c r="CQ351" s="135">
        <f t="shared" si="112"/>
        <v>0</v>
      </c>
      <c r="CR351" s="135">
        <f t="shared" si="113"/>
        <v>0</v>
      </c>
      <c r="CS351" s="135">
        <f t="shared" si="114"/>
        <v>0</v>
      </c>
      <c r="CT351" s="135">
        <f t="shared" si="115"/>
        <v>0</v>
      </c>
      <c r="CU351" s="135">
        <f t="shared" si="116"/>
        <v>0</v>
      </c>
    </row>
    <row r="352" spans="1:99" ht="20.100000000000001" customHeight="1" x14ac:dyDescent="0.3">
      <c r="A352" s="41" t="s">
        <v>829</v>
      </c>
      <c r="B352" s="39" t="s">
        <v>830</v>
      </c>
      <c r="C352" s="39">
        <v>364.2</v>
      </c>
      <c r="D352" s="56">
        <f>SUM('Երևան քաղաք'!D351+Շիրակ!D351+Կոտայք!D351+Լոռի!D351+Արագածոտն!D351+Գեղարքունիքի!D351+Արմավիր!D351+'Արարատի և Վայոց ձոր'!D351+Տավուշ!D350+Սյունիք!D351)</f>
        <v>0</v>
      </c>
      <c r="E352" s="56">
        <f>SUM('Երևան քաղաք'!E351+Շիրակ!E351+Կոտայք!E351+Լոռի!E351+Արագածոտն!E351+Գեղարքունիքի!E351+Արմավիր!E351+'Արարատի և Վայոց ձոր'!E351+Տավուշ!E350+Սյունիք!E351)</f>
        <v>0</v>
      </c>
      <c r="F352" s="56">
        <f>SUM('Երևան քաղաք'!F351+Շիրակ!F351+Կոտայք!F351+Լոռի!F351+Արագածոտն!F351+Գեղարքունիքի!F351+Արմավիր!F351+'Արարատի և Վայոց ձոր'!F351+Տավուշ!F350+Սյունիք!F351)</f>
        <v>0</v>
      </c>
      <c r="G352" s="56">
        <f>SUM('Երևան քաղաք'!G351+Շիրակ!G351+Կոտայք!G351+Լոռի!G351+Արագածոտն!G351+Գեղարքունիքի!G351+Արմավիր!G351+'Արարատի և Վայոց ձոր'!G351+Տավուշ!G350+Սյունիք!G351)</f>
        <v>0</v>
      </c>
      <c r="H352" s="56">
        <f>SUM('Երևան քաղաք'!H351+Շիրակ!H351+Կոտայք!H351+Լոռի!H351+Արագածոտն!H351+Գեղարքունիքի!H351+Արմավիր!H351+'Արարատի և Վայոց ձոր'!H351+Տավուշ!H350+Սյունիք!H351)</f>
        <v>0</v>
      </c>
      <c r="I352" s="56">
        <f>SUM('Երևան քաղաք'!I351+Շիրակ!I351+Կոտայք!I351+Լոռի!I351+Արագածոտն!I351+Գեղարքունիքի!I351+Արմավիր!I351+'Արարատի և Վայոց ձոր'!I351+Տավուշ!I350+Սյունիք!I351)</f>
        <v>8</v>
      </c>
      <c r="J352" s="56">
        <f>SUM('Երևան քաղաք'!J351+Շիրակ!J351+Կոտայք!J351+Լոռի!J351+Արագածոտն!J351+Գեղարքունիքի!J351+Արմավիր!J351+'Արարատի և Վայոց ձոր'!J351+Տավուշ!J350+Սյունիք!J351)</f>
        <v>3</v>
      </c>
      <c r="K352" s="56">
        <f>SUM('Երևան քաղաք'!K351+Շիրակ!K351+Կոտայք!K351+Լոռի!K351+Արագածոտն!K351+Գեղարքունիքի!K351+Արմավիր!K351+'Արարատի և Վայոց ձոր'!K351+Տավուշ!K350+Սյունիք!K351)</f>
        <v>0</v>
      </c>
      <c r="L352" s="56">
        <f>SUM('Երևան քաղաք'!L351+Շիրակ!L351+Կոտայք!L351+Լոռի!L351+Արագածոտն!L351+Գեղարքունիքի!L351+Արմավիր!L351+'Արարատի և Վայոց ձոր'!L351+Տավուշ!L350+Սյունիք!L351)</f>
        <v>11</v>
      </c>
      <c r="M352" s="56">
        <f>SUM('Երևան քաղաք'!M351+Շիրակ!M351+Կոտայք!M351+Լոռի!M351+Արագածոտն!M351+Գեղարքունիքի!M351+Արմավիր!M351+'Արարատի և Վայոց ձոր'!M351+Տավուշ!M350+Սյունիք!M351)</f>
        <v>0</v>
      </c>
      <c r="N352" s="56">
        <f>SUM('Երևան քաղաք'!N351+Շիրակ!N351+Կոտայք!N351+Լոռի!N351+Արագածոտն!N351+Գեղարքունիքի!N351+Արմավիր!N351+'Արարատի և Վայոց ձոր'!N351+Տավուշ!N350+Սյունիք!N351)</f>
        <v>0</v>
      </c>
      <c r="O352" s="56">
        <f>SUM('Երևան քաղաք'!O351+Շիրակ!O351+Կոտայք!O351+Լոռի!O351+Արագածոտն!O351+Գեղարքունիքի!O351+Արմավիր!O351+'Արարատի և Վայոց ձոր'!O351+Տավուշ!O350+Սյունիք!O351)</f>
        <v>6</v>
      </c>
      <c r="P352" s="56">
        <f>SUM('Երևան քաղաք'!P351+Շիրակ!P351+Կոտայք!P351+Լոռի!P351+Արագածոտն!P351+Գեղարքունիքի!P351+Արմավիր!P351+'Արարատի և Վայոց ձոր'!P351+Տավուշ!P350+Սյունիք!P351)</f>
        <v>4</v>
      </c>
      <c r="Q352" s="56">
        <f>SUM('Երևան քաղաք'!Q351+Շիրակ!Q351+Կոտայք!Q351+Լոռի!Q351+Արագածոտն!Q351+Գեղարքունիքի!Q351+Արմավիր!Q351+'Արարատի և Վայոց ձոր'!Q351+Տավուշ!Q350+Սյունիք!Q351)</f>
        <v>0</v>
      </c>
      <c r="R352" s="56">
        <f>SUM('Երևան քաղաք'!R351+Շիրակ!R351+Կոտայք!R351+Լոռի!R351+Արագածոտն!R351+Գեղարքունիքի!R351+Արմավիր!R351+'Արարատի և Վայոց ձոր'!R351+Տավուշ!R350+Սյունիք!R351)</f>
        <v>0</v>
      </c>
      <c r="S352" s="56">
        <f>SUM('Երևան քաղաք'!S351+Շիրակ!S351+Կոտայք!S351+Լոռի!S351+Արագածոտն!S351+Գեղարքունիքի!S351+Արմավիր!S351+'Արարատի և Վայոց ձոր'!S351+Տավուշ!S350+Սյունիք!S351)</f>
        <v>0</v>
      </c>
      <c r="T352" s="56">
        <f>SUM('Երևան քաղաք'!T351+Շիրակ!T351+Կոտայք!T351+Լոռի!T351+Արագածոտն!T351+Գեղարքունիքի!T351+Արմավիր!T351+'Արարատի և Վայոց ձոր'!T351+Տավուշ!T350+Սյունիք!T351)</f>
        <v>0</v>
      </c>
      <c r="U352" s="56">
        <f>SUM('Երևան քաղաք'!U351+Շիրակ!U351+Կոտայք!U351+Լոռի!U351+Արագածոտն!U351+Գեղարքունիքի!U351+Արմավիր!U351+'Արարատի և Վայոց ձոր'!U351+Տավուշ!U350+Սյունիք!U351)</f>
        <v>0</v>
      </c>
      <c r="V352" s="56">
        <f>SUM('Երևան քաղաք'!V351+Շիրակ!V351+Կոտայք!V351+Լոռի!V351+Արագածոտն!V351+Գեղարքունիքի!V351+Արմավիր!V351+'Արարատի և Վայոց ձոր'!V351+Տավուշ!V350+Սյունիք!V351)</f>
        <v>0</v>
      </c>
      <c r="W352" s="56">
        <f>SUM('Երևան քաղաք'!W351+Շիրակ!W351+Կոտայք!W351+Լոռի!W351+Արագածոտն!W351+Գեղարքունիքի!W351+Արմավիր!W351+'Արարատի և Վայոց ձոր'!W351+Տավուշ!W350+Սյունիք!W351)</f>
        <v>10</v>
      </c>
      <c r="X352" s="56">
        <f>SUM('Երևան քաղաք'!X351+Շիրակ!X351+Կոտայք!X351+Լոռի!X351+Արագածոտն!X351+Գեղարքունիքի!X351+Արմավիր!X351+'Արարատի և Վայոց ձոր'!X351+Տավուշ!X350+Սյունիք!X351)</f>
        <v>0</v>
      </c>
      <c r="Y352" s="56">
        <f>SUM('Երևան քաղաք'!Y351+Շիրակ!Y351+Կոտայք!Y351+Լոռի!Y351+Արագածոտն!Y351+Գեղարքունիքի!Y351+Արմավիր!Y351+'Արարատի և Վայոց ձոր'!Y351+Տավուշ!Y350+Սյունիք!Y351)</f>
        <v>0</v>
      </c>
      <c r="Z352" s="56">
        <f>SUM('Երևան քաղաք'!Z351+Շիրակ!Z351+Կոտայք!Z351+Լոռի!Z351+Արագածոտն!Z351+Գեղարքունիքի!Z351+Արմավիր!Z351+'Արարատի և Վայոց ձոր'!Z351+Տավուշ!Z350+Սյունիք!Z351)</f>
        <v>0</v>
      </c>
      <c r="AA352" s="56">
        <f>SUM('Երևան քաղաք'!AA351+Շիրակ!AA351+Կոտայք!AA351+Լոռի!AA351+Արագածոտն!AA351+Գեղարքունիքի!AA351+Արմավիր!AA351+'Արարատի և Վայոց ձոր'!AA351+Տավուշ!AA350+Սյունիք!AA351)</f>
        <v>0</v>
      </c>
      <c r="AB352" s="56">
        <f>SUM('Երևան քաղաք'!AB351+Շիրակ!AB351+Կոտայք!AB351+Լոռի!AB351+Արագածոտն!AB351+Գեղարքունիքի!AB351+Արմավիր!AB351+'Արարատի և Վայոց ձոր'!AB351+Տավուշ!AB350+Սյունիք!AB351)</f>
        <v>0</v>
      </c>
      <c r="AC352" s="56">
        <f>SUM('Երևան քաղաք'!AC351+Շիրակ!AC351+Կոտայք!AC351+Լոռի!AC351+Արագածոտն!AC351+Գեղարքունիքի!AC351+Արմավիր!AC351+'Արարատի և Վայոց ձոր'!AC351+Տավուշ!AC350+Սյունիք!AC351)</f>
        <v>1</v>
      </c>
      <c r="AD352" s="56">
        <f>SUM('Երևան քաղաք'!AD351+Շիրակ!AD351+Կոտայք!AD351+Լոռի!AD351+Արագածոտն!AD351+Գեղարքունիքի!AD351+Արմավիր!AD351+'Արարատի և Վայոց ձոր'!AD351+Տավուշ!AD350+Սյունիք!AD351)</f>
        <v>11</v>
      </c>
      <c r="AE352" s="56">
        <f>SUM('Երևան քաղաք'!AE351+Շիրակ!AE351+Կոտայք!AE351+Լոռի!AE351+Արագածոտն!AE351+Գեղարքունիքի!AE351+Արմավիր!AE351+'Արարատի և Վայոց ձոր'!AE351+Տավուշ!AE350+Սյունիք!AE351)</f>
        <v>0</v>
      </c>
      <c r="AF352" s="56">
        <f>SUM('Երևան քաղաք'!AF351+Շիրակ!AF351+Կոտայք!AF351+Լոռի!AF351+Արագածոտն!AF351+Գեղարքունիքի!AF351+Արմավիր!AF351+'Արարատի և Վայոց ձոր'!AF351+Տավուշ!AF350+Սյունիք!AF351)</f>
        <v>0</v>
      </c>
      <c r="AG352" s="56">
        <f>SUM('Երևան քաղաք'!AG351+Շիրակ!AG351+Կոտայք!AG351+Լոռի!AG351+Արագածոտն!AG351+Գեղարքունիքի!AG351+Արմավիր!AG351+'Արարատի և Վայոց ձոր'!AG351+Տավուշ!AG350+Սյունիք!AG351)</f>
        <v>0</v>
      </c>
      <c r="AH352" s="56">
        <f>SUM('Երևան քաղաք'!AH351+Շիրակ!AH351+Կոտայք!AH351+Լոռի!AH351+Արագածոտն!AH351+Գեղարքունիքի!AH351+Արմավիր!AH351+'Արարատի և Վայոց ձոր'!AH351+Տավուշ!AH350+Սյունիք!AH351)</f>
        <v>0</v>
      </c>
      <c r="AI352" s="56">
        <f>SUM('Երևան քաղաք'!AI351+Շիրակ!AI351+Կոտայք!AI351+Լոռի!AI351+Արագածոտն!AI351+Գեղարքունիքի!AI351+Արմավիր!AI351+'Արարատի և Վայոց ձոր'!AI351+Տավուշ!AI350+Սյունիք!AI351)</f>
        <v>0</v>
      </c>
      <c r="AJ352" s="56">
        <f>SUM('Երևան քաղաք'!AJ351+Շիրակ!AJ351+Կոտայք!AJ351+Լոռի!AJ351+Արագածոտն!AJ351+Գեղարքունիքի!AJ351+Արմավիր!AJ351+'Արարատի և Վայոց ձոր'!AJ351+Տավուշ!AJ350+Սյունիք!AJ351)</f>
        <v>0</v>
      </c>
      <c r="AK352" s="56">
        <f>SUM('Երևան քաղաք'!AK351+Շիրակ!AK351+Կոտայք!AK351+Լոռի!AK351+Արագածոտն!AK351+Գեղարքունիքի!AK351+Արմավիր!AK351+'Արարատի և Վայոց ձոր'!AK351+Տավուշ!AK350+Սյունիք!AK351)</f>
        <v>0</v>
      </c>
      <c r="AL352" s="56">
        <f>SUM('Երևան քաղաք'!AL351+Շիրակ!AL351+Կոտայք!AL351+Լոռի!AL351+Արագածոտն!AL351+Գեղարքունիքի!AL351+Արմավիր!AL351+'Արարատի և Վայոց ձոր'!AL351+Տավուշ!AL350+Սյունիք!AL351)</f>
        <v>0</v>
      </c>
      <c r="AM352" s="56">
        <f>SUM('Երևան քաղաք'!AM351+Շիրակ!AM351+Կոտայք!AM351+Լոռի!AM351+Արագածոտն!AM351+Գեղարքունիքի!AM351+Արմավիր!AM351+'Արարատի և Վայոց ձոր'!AM351+Տավուշ!AM350+Սյունիք!AM351)</f>
        <v>0</v>
      </c>
      <c r="AN352" s="56">
        <f>SUM('Երևան քաղաք'!AN351+Շիրակ!AN351+Կոտայք!AN351+Լոռի!AN351+Արագածոտն!AN351+Գեղարքունիքի!AN351+Արմավիր!AN351+'Արարատի և Վայոց ձոր'!AN351+Տավուշ!AN350+Սյունիք!AN351)</f>
        <v>0</v>
      </c>
      <c r="AO352" s="56">
        <f>SUM('Երևան քաղաք'!AO351+Շիրակ!AO351+Կոտայք!AO351+Լոռի!AO351+Արագածոտն!AO351+Գեղարքունիքի!AO351+Արմավիր!AO351+'Արարատի և Վայոց ձոր'!AO351+Տավուշ!AO350+Սյունիք!AO351)</f>
        <v>11</v>
      </c>
      <c r="AP352" s="56">
        <f>SUM('Երևան քաղաք'!AP351+Շիրակ!AP351+Կոտայք!AP351+Լոռի!AP351+Արագածոտն!AP351+Գեղարքունիքի!AP351+Արմավիր!AP351+'Արարատի և Վայոց ձոր'!AP351+Տավուշ!AP350+Սյունիք!AP351)</f>
        <v>0</v>
      </c>
      <c r="AQ352" s="56">
        <f>SUM('Երևան քաղաք'!AQ351+Շիրակ!AQ351+Կոտայք!AQ351+Լոռի!AQ351+Արագածոտն!AQ351+Գեղարքունիքի!AQ351+Արմավիր!AQ351+'Արարատի և Վայոց ձոր'!AQ351+Տավուշ!AQ350+Սյունիք!AQ351)</f>
        <v>0</v>
      </c>
      <c r="AR352" s="56">
        <f>SUM('Երևան քաղաք'!AR351+Շիրակ!AR351+Կոտայք!AR351+Լոռի!AR351+Արագածոտն!AR351+Գեղարքունիքի!AR351+Արմավիր!AR351+'Արարատի և Վայոց ձոր'!AR351+Տավուշ!AR350+Սյունիք!AR351)</f>
        <v>0</v>
      </c>
      <c r="AS352" s="56">
        <f>SUM('Երևան քաղաք'!AS351+Շիրակ!AS351+Կոտայք!AS351+Լոռի!AS351+Արագածոտն!AS351+Գեղարքունիքի!AS351+Արմավիր!AS351+'Արարատի և Վայոց ձոր'!AS351+Տավուշ!AS350+Սյունիք!AS351)</f>
        <v>11</v>
      </c>
      <c r="AT352" s="56">
        <f>SUM('Երևան քաղաք'!AT351+Շիրակ!AT351+Կոտայք!AT351+Լոռի!AT351+Արագածոտն!AT351+Գեղարքունիքի!AT351+Արմավիր!AT351+'Արարատի և Վայոց ձոր'!AT351+Տավուշ!AT350+Սյունիք!AT351)</f>
        <v>0</v>
      </c>
      <c r="AU352" s="56">
        <f>SUM('Երևան քաղաք'!AU351+Շիրակ!AU351+Կոտայք!AU351+Լոռի!AU351+Արագածոտն!AU351+Գեղարքունիքի!AU351+Արմավիր!AU351+'Արարատի և Վայոց ձոր'!AU351+Տավուշ!AU350+Սյունիք!AU351)</f>
        <v>0</v>
      </c>
      <c r="AV352" s="56">
        <f>SUM('Երևան քաղաք'!AV351+Շիրակ!AV351+Կոտայք!AV351+Լոռի!AV351+Արագածոտն!AV351+Գեղարքունիքի!AV351+Արմավիր!AV351+'Արարատի և Վայոց ձոր'!AV351+Տավուշ!AV350+Սյունիք!AV351)</f>
        <v>0</v>
      </c>
      <c r="AW352" s="56">
        <f>SUM('Երևան քաղաք'!AW351+Շիրակ!AW351+Կոտայք!AW351+Լոռի!AW351+Արագածոտն!AW351+Գեղարքունիքի!AW351+Արմավիր!AW351+'Արարատի և Վայոց ձոր'!AW351+Տավուշ!AW350+Սյունիք!AW351)</f>
        <v>0</v>
      </c>
      <c r="AX352" s="56">
        <f>SUM('Երևան քաղաք'!AX351+Շիրակ!AX351+Կոտայք!AX351+Լոռի!AX351+Արագածոտն!AX351+Գեղարքունիքի!AX351+Արմավիր!AX351+'Արարատի և Վայոց ձոր'!AX351+Տավուշ!AX350+Սյունիք!AX351)</f>
        <v>0</v>
      </c>
      <c r="AY352" s="56">
        <f>SUM('Երևան քաղաք'!AY351+Շիրակ!AY351+Կոտայք!AY351+Լոռի!AY351+Արագածոտն!AY351+Գեղարքունիքի!AY351+Արմավիր!AY351+'Արարատի և Վայոց ձոր'!AY351+Տավուշ!AY350+Սյունիք!AY351)</f>
        <v>11</v>
      </c>
      <c r="AZ352" s="56">
        <f>SUM('Երևան քաղաք'!AZ351+Շիրակ!AZ351+Կոտայք!AZ351+Լոռի!AZ351+Արագածոտն!AZ351+Գեղարքունիքի!AZ351+Արմավիր!AZ351+'Արարատի և Վայոց ձոր'!AZ351+Տավուշ!AZ350+Սյունիք!AZ351)</f>
        <v>0</v>
      </c>
      <c r="BA352" s="56">
        <f>SUM('Երևան քաղաք'!BA351+Շիրակ!BA351+Կոտայք!BA351+Լոռի!BA351+Արագածոտն!BA351+Գեղարքունիքի!BA351+Արմավիր!BA351+'Արարատի և Վայոց ձոր'!BA351+Տավուշ!BA350+Սյունիք!BA351)</f>
        <v>0</v>
      </c>
      <c r="BB352" s="56">
        <f>SUM('Երևան քաղաք'!BB351+Շիրակ!BB351+Կոտայք!BB351+Լոռի!BB351+Արագածոտն!BB351+Գեղարքունիքի!BB351+Արմավիր!BB351+'Արարատի և Վայոց ձոր'!BB351+Տավուշ!BB350+Սյունիք!BB351)</f>
        <v>0</v>
      </c>
      <c r="BC352" s="56">
        <f>SUM('Երևան քաղաք'!BC351+Շիրակ!BC351+Կոտայք!BC351+Լոռի!BC351+Արագածոտն!BC351+Գեղարքունիքի!BC351+Արմավիր!BC351+'Արարատի և Վայոց ձոր'!BC351+Տավուշ!BC350+Սյունիք!BC351)</f>
        <v>0</v>
      </c>
      <c r="BD352" s="56">
        <f>SUM('Երևան քաղաք'!BD351+Շիրակ!BD351+Կոտայք!BD351+Լոռի!BD351+Արագածոտն!BD351+Գեղարքունիքի!BD351+Արմավիր!BD351+'Արարատի և Վայոց ձոր'!BD351+Տավուշ!BD350+Սյունիք!BD351)</f>
        <v>0</v>
      </c>
      <c r="BE352" s="56">
        <f>SUM('Երևան քաղաք'!BE351+Շիրակ!BE351+Կոտայք!BE351+Լոռի!BE351+Արագածոտն!BE351+Գեղարքունիքի!BE351+Արմավիր!BE351+'Արարատի և Վայոց ձոր'!BE351+Տավուշ!BE350+Սյունիք!BE351)</f>
        <v>0</v>
      </c>
      <c r="BF352" s="56">
        <f>SUM('Երևան քաղաք'!BF351+Շիրակ!BF351+Կոտայք!BF351+Լոռի!BF351+Արագածոտն!BF351+Գեղարքունիքի!BF351+Արմավիր!BF351+'Արարատի և Վայոց ձոր'!BF351+Տավուշ!BF350+Սյունիք!BF351)</f>
        <v>0</v>
      </c>
      <c r="BG352" s="56">
        <f>SUM('Երևան քաղաք'!BG351+Շիրակ!BG351+Կոտայք!BG351+Լոռի!BG351+Արագածոտն!BG351+Գեղարքունիքի!BG351+Արմավիր!BG351+'Արարատի և Վայոց ձոր'!BG351+Տավուշ!BG350+Սյունիք!BG351)</f>
        <v>0</v>
      </c>
      <c r="BH352" s="56">
        <f>SUM('Երևան քաղաք'!BH351+Շիրակ!BH351+Կոտայք!BH351+Լոռի!BH351+Արագածոտն!BH351+Գեղարքունիքի!BH351+Արմավիր!BH351+'Արարատի և Վայոց ձոր'!BH351+Տավուշ!BH350+Սյունիք!BH351)</f>
        <v>0</v>
      </c>
      <c r="BI352" s="56">
        <f>SUM('Երևան քաղաք'!BI351+Շիրակ!BI351+Կոտայք!BI351+Լոռի!BI351+Արագածոտն!BI351+Գեղարքունիքի!BI351+Արմավիր!BI351+'Արարատի և Վայոց ձոր'!BI351+Տավուշ!BI350+Սյունիք!BI351)</f>
        <v>0</v>
      </c>
      <c r="BJ352" s="56">
        <f>SUM('Երևան քաղաք'!BJ351+Շիրակ!BJ351+Կոտայք!BJ351+Լոռի!BJ351+Արագածոտն!BJ351+Գեղարքունիքի!BJ351+Արմավիր!BJ351+'Արարատի և Վայոց ձոր'!BJ351+Տավուշ!BJ350+Սյունիք!BJ351)</f>
        <v>0</v>
      </c>
      <c r="BK352" s="56">
        <f>SUM('Երևան քաղաք'!BK351+Շիրակ!BK351+Կոտայք!BK351+Լոռի!BK351+Արագածոտն!BK351+Գեղարքունիքի!BK351+Արմավիր!BK351+'Արարատի և Վայոց ձոր'!BK351+Տավուշ!BK350+Սյունիք!BK351)</f>
        <v>0</v>
      </c>
      <c r="BL352" s="56">
        <f>SUM('Երևան քաղաք'!BL351+Շիրակ!BL351+Կոտայք!BL351+Լոռի!BL351+Արագածոտն!BL351+Գեղարքունիքի!BL351+Արմավիր!BL351+'Արարատի և Վայոց ձոր'!BL351+Տավուշ!BL350+Սյունիք!BL351)</f>
        <v>0</v>
      </c>
      <c r="BM352" s="56">
        <f>SUM('Երևան քաղաք'!BM351+Շիրակ!BM351+Կոտայք!BM351+Լոռի!BM351+Արագածոտն!BM351+Գեղարքունիքի!BM351+Արմավիր!BM351+'Արարատի և Վայոց ձոր'!BM351+Տավուշ!BM350+Սյունիք!BM351)</f>
        <v>0</v>
      </c>
      <c r="BN352" s="56">
        <f>SUM('Երևան քաղաք'!BN351+Շիրակ!BN351+Կոտայք!BN351+Լոռի!BN351+Արագածոտն!BN351+Գեղարքունիքի!BN351+Արմավիր!BN351+'Արարատի և Վայոց ձոր'!BN351+Տավուշ!BN350+Սյունիք!BN351)</f>
        <v>0</v>
      </c>
      <c r="BO352" s="56">
        <f>SUM('Երևան քաղաք'!BO351+Շիրակ!BO351+Կոտայք!BO351+Լոռի!BO351+Արագածոտն!BO351+Գեղարքունիքի!BO351+Արմավիր!BO351+'Արարատի և Վայոց ձոր'!BO351+Տավուշ!BO350+Սյունիք!BO351)</f>
        <v>0</v>
      </c>
      <c r="BP352" s="56">
        <f>SUM('Երևան քաղաք'!BP351+Շիրակ!BP351+Կոտայք!BP351+Լոռի!BP351+Արագածոտն!BP351+Գեղարքունիքի!BP351+Արմավիր!BP351+'Արարատի և Վայոց ձոր'!BP351+Տավուշ!BP350+Սյունիք!BP351)</f>
        <v>0</v>
      </c>
      <c r="BQ352" s="56">
        <f>SUM('Երևան քաղաք'!BQ351+Շիրակ!BQ351+Կոտայք!BQ351+Լոռի!BQ351+Արագածոտն!BQ351+Գեղարքունիքի!BQ351+Արմավիր!BQ351+'Արարատի և Վայոց ձոր'!BQ351+Տավուշ!BQ350+Սյունիք!BQ351)</f>
        <v>0</v>
      </c>
      <c r="BR352" s="56">
        <f>SUM('Երևան քաղաք'!BR351+Շիրակ!BR351+Կոտայք!BR351+Լոռի!BR351+Արագածոտն!BR351+Գեղարքունիքի!BR351+Արմավիր!BR351+'Արարատի և Վայոց ձոր'!BR351+Տավուշ!BR350+Սյունիք!BR351)</f>
        <v>0</v>
      </c>
      <c r="BS352" s="56">
        <f>SUM('Երևան քաղաք'!BS351+Շիրակ!BS351+Կոտայք!BS351+Լոռի!BS351+Արագածոտն!BS351+Գեղարքունիքի!BS351+Արմավիր!BS351+'Արարատի և Վայոց ձոր'!BS351+Տավուշ!BS350+Սյունիք!BS351)</f>
        <v>0</v>
      </c>
      <c r="BT352" s="56">
        <f>SUM('Երևան քաղաք'!BT351+Շիրակ!BT351+Կոտայք!BT351+Լոռի!BT351+Արագածոտն!BT351+Գեղարքունիքի!BT351+Արմավիր!BT351+'Արարատի և Վայոց ձոր'!BT351+Տավուշ!BT350+Սյունիք!BT351)</f>
        <v>0</v>
      </c>
      <c r="BU352" s="56">
        <f>SUM('Երևան քաղաք'!BU351+Շիրակ!BU351+Կոտայք!BU351+Լոռի!BU351+Արագածոտն!BU351+Գեղարքունիքի!BU351+Արմավիր!BU351+'Արարատի և Վայոց ձոր'!BU351+Տավուշ!BU350+Սյունիք!BU351)</f>
        <v>11</v>
      </c>
      <c r="BV352" s="56">
        <f>SUM('Երևան քաղաք'!BV351+Շիրակ!BV351+Կոտայք!BV351+Լոռի!BV351+Արագածոտն!BV351+Գեղարքունիքի!BV351+Արմավիր!BV351+'Արարատի և Վայոց ձոր'!BV351+Տավուշ!BV350+Սյունիք!BV351)</f>
        <v>0</v>
      </c>
      <c r="BW352" s="56">
        <f>SUM('Երևան քաղաք'!BW351+Շիրակ!BW351+Կոտայք!BW351+Լոռի!BW351+Արագածոտն!BW351+Գեղարքունիքի!BW351+Արմավիր!BW351+'Արարատի և Վայոց ձոր'!BW351+Տավուշ!BW350+Սյունիք!BW351)</f>
        <v>0</v>
      </c>
      <c r="BX352" s="56">
        <f>SUM('Երևան քաղաք'!BX351+Շիրակ!BX351+Կոտայք!BX351+Լոռի!BX351+Արագածոտն!BX351+Գեղարքունիքի!BX351+Արմավիր!BX351+'Արարատի և Վայոց ձոր'!BX351+Տավուշ!BX350+Սյունիք!BX351)</f>
        <v>0</v>
      </c>
      <c r="BY352" s="56">
        <f>SUM('Երևան քաղաք'!BY351+Շիրակ!BY351+Կոտայք!BY351+Լոռի!BY351+Արագածոտն!BY351+Գեղարքունիքի!BY351+Արմավիր!BY351+'Արարատի և Վայոց ձոր'!BY351+Տավուշ!BY350+Սյունիք!BY351)</f>
        <v>11</v>
      </c>
      <c r="BZ352" s="56">
        <f>SUM('Երևան քաղաք'!BZ351+Շիրակ!BZ351+Կոտայք!BZ351+Լոռի!BZ351+Արագածոտն!BZ351+Գեղարքունիքի!BZ351+Արմավիր!BZ351+'Արարատի և Վայոց ձոր'!BZ351+Տավուշ!BZ350+Սյունիք!BZ351)</f>
        <v>0</v>
      </c>
      <c r="CA352" s="56"/>
      <c r="CB352" s="133">
        <f t="shared" si="100"/>
        <v>0</v>
      </c>
      <c r="CC352" s="134">
        <f t="shared" si="101"/>
        <v>0</v>
      </c>
      <c r="CD352" s="134">
        <f t="shared" si="102"/>
        <v>11</v>
      </c>
      <c r="CE352" s="134">
        <f t="shared" si="103"/>
        <v>11</v>
      </c>
      <c r="CF352" s="134">
        <f t="shared" si="117"/>
        <v>10</v>
      </c>
      <c r="CG352" s="134">
        <f t="shared" si="118"/>
        <v>10</v>
      </c>
      <c r="CH352" s="134">
        <f t="shared" si="104"/>
        <v>11</v>
      </c>
      <c r="CI352" s="134">
        <f t="shared" si="119"/>
        <v>11</v>
      </c>
      <c r="CJ352" s="134">
        <f t="shared" si="105"/>
        <v>11</v>
      </c>
      <c r="CK352" s="134">
        <f t="shared" si="106"/>
        <v>11</v>
      </c>
      <c r="CL352" s="134">
        <f t="shared" si="107"/>
        <v>11</v>
      </c>
      <c r="CM352" s="134">
        <f t="shared" si="108"/>
        <v>11</v>
      </c>
      <c r="CN352" s="135">
        <f t="shared" si="109"/>
        <v>11</v>
      </c>
      <c r="CO352" s="135">
        <f t="shared" si="110"/>
        <v>11</v>
      </c>
      <c r="CP352" s="135">
        <f t="shared" si="111"/>
        <v>0</v>
      </c>
      <c r="CQ352" s="135">
        <f t="shared" si="112"/>
        <v>0</v>
      </c>
      <c r="CR352" s="135">
        <f t="shared" si="113"/>
        <v>0</v>
      </c>
      <c r="CS352" s="135">
        <f t="shared" si="114"/>
        <v>0</v>
      </c>
      <c r="CT352" s="135">
        <f t="shared" si="115"/>
        <v>0</v>
      </c>
      <c r="CU352" s="135">
        <f t="shared" si="116"/>
        <v>0</v>
      </c>
    </row>
    <row r="353" spans="1:99" ht="20.100000000000001" customHeight="1" x14ac:dyDescent="0.3">
      <c r="A353" s="41" t="s">
        <v>298</v>
      </c>
      <c r="B353" s="39" t="s">
        <v>487</v>
      </c>
      <c r="C353" s="39">
        <v>365</v>
      </c>
      <c r="D353" s="56">
        <f>SUM('Երևան քաղաք'!D352+Շիրակ!D352+Կոտայք!D352+Լոռի!D352+Արագածոտն!D352+Գեղարքունիքի!D352+Արմավիր!D352+'Արարատի և Վայոց ձոր'!D352+Տավուշ!D351+Սյունիք!D352)</f>
        <v>0</v>
      </c>
      <c r="E353" s="56">
        <f>SUM('Երևան քաղաք'!E352+Շիրակ!E352+Կոտայք!E352+Լոռի!E352+Արագածոտն!E352+Գեղարքունիքի!E352+Արմավիր!E352+'Արարատի և Վայոց ձոր'!E352+Տավուշ!E351+Սյունիք!E352)</f>
        <v>4</v>
      </c>
      <c r="F353" s="56">
        <f>SUM('Երևան քաղաք'!F352+Շիրակ!F352+Կոտայք!F352+Լոռի!F352+Արագածոտն!F352+Գեղարքունիքի!F352+Արմավիր!F352+'Արարատի և Վայոց ձոր'!F352+Տավուշ!F351+Սյունիք!F352)</f>
        <v>4</v>
      </c>
      <c r="G353" s="56">
        <f>SUM('Երևան քաղաք'!G352+Շիրակ!G352+Կոտայք!G352+Լոռի!G352+Արագածոտն!G352+Գեղարքունիքի!G352+Արմավիր!G352+'Արարատի և Վայոց ձոր'!G352+Տավուշ!G351+Սյունիք!G352)</f>
        <v>0</v>
      </c>
      <c r="H353" s="56">
        <f>SUM('Երևան քաղաք'!H352+Շիրակ!H352+Կոտայք!H352+Լոռի!H352+Արագածոտն!H352+Գեղարքունիքի!H352+Արմավիր!H352+'Արարատի և Վայոց ձոր'!H352+Տավուշ!H351+Սյունիք!H352)</f>
        <v>0</v>
      </c>
      <c r="I353" s="56">
        <f>SUM('Երևան քաղաք'!I352+Շիրակ!I352+Կոտայք!I352+Լոռի!I352+Արագածոտն!I352+Գեղարքունիքի!I352+Արմավիր!I352+'Արարատի և Վայոց ձոր'!I352+Տավուշ!I351+Սյունիք!I352)</f>
        <v>2</v>
      </c>
      <c r="J353" s="56">
        <f>SUM('Երևան քաղաք'!J352+Շիրակ!J352+Կոտայք!J352+Լոռի!J352+Արագածոտն!J352+Գեղարքունիքի!J352+Արմավիր!J352+'Արարատի և Վայոց ձոր'!J352+Տավուշ!J351+Սյունիք!J352)</f>
        <v>0</v>
      </c>
      <c r="K353" s="56">
        <f>SUM('Երևան քաղաք'!K352+Շիրակ!K352+Կոտայք!K352+Լոռի!K352+Արագածոտն!K352+Գեղարքունիքի!K352+Արմավիր!K352+'Արարատի և Վայոց ձոր'!K352+Տավուշ!K351+Սյունիք!K352)</f>
        <v>0</v>
      </c>
      <c r="L353" s="56">
        <f>SUM('Երևան քաղաք'!L352+Շիրակ!L352+Կոտայք!L352+Լոռի!L352+Արագածոտն!L352+Գեղարքունիքի!L352+Արմավիր!L352+'Արարատի և Վայոց ձոր'!L352+Տավուշ!L351+Սյունիք!L352)</f>
        <v>2</v>
      </c>
      <c r="M353" s="56">
        <f>SUM('Երևան քաղաք'!M352+Շիրակ!M352+Կոտայք!M352+Լոռի!M352+Արագածոտն!M352+Գեղարքունիքի!M352+Արմավիր!M352+'Արարատի և Վայոց ձոր'!M352+Տավուշ!M351+Սյունիք!M352)</f>
        <v>0</v>
      </c>
      <c r="N353" s="56">
        <f>SUM('Երևան քաղաք'!N352+Շիրակ!N352+Կոտայք!N352+Լոռի!N352+Արագածոտն!N352+Գեղարքունիքի!N352+Արմավիր!N352+'Արարատի և Վայոց ձոր'!N352+Տավուշ!N351+Սյունիք!N352)</f>
        <v>0</v>
      </c>
      <c r="O353" s="56">
        <f>SUM('Երևան քաղաք'!O352+Շիրակ!O352+Կոտայք!O352+Լոռի!O352+Արագածոտն!O352+Գեղարքունիքի!O352+Արմավիր!O352+'Արարատի և Վայոց ձոր'!O352+Տավուշ!O351+Սյունիք!O352)</f>
        <v>2</v>
      </c>
      <c r="P353" s="56">
        <f>SUM('Երևան քաղաք'!P352+Շիրակ!P352+Կոտայք!P352+Լոռի!P352+Արագածոտն!P352+Գեղարքունիքի!P352+Արմավիր!P352+'Արարատի և Վայոց ձոր'!P352+Տավուշ!P351+Սյունիք!P352)</f>
        <v>0</v>
      </c>
      <c r="Q353" s="56">
        <f>SUM('Երևան քաղաք'!Q352+Շիրակ!Q352+Կոտայք!Q352+Լոռի!Q352+Արագածոտն!Q352+Գեղարքունիքի!Q352+Արմավիր!Q352+'Արարատի և Վայոց ձոր'!Q352+Տավուշ!Q351+Սյունիք!Q352)</f>
        <v>0</v>
      </c>
      <c r="R353" s="56">
        <f>SUM('Երևան քաղաք'!R352+Շիրակ!R352+Կոտայք!R352+Լոռի!R352+Արագածոտն!R352+Գեղարքունիքի!R352+Արմավիր!R352+'Արարատի և Վայոց ձոր'!R352+Տավուշ!R351+Սյունիք!R352)</f>
        <v>0</v>
      </c>
      <c r="S353" s="56">
        <f>SUM('Երևան քաղաք'!S352+Շիրակ!S352+Կոտայք!S352+Լոռի!S352+Արագածոտն!S352+Գեղարքունիքի!S352+Արմավիր!S352+'Արարատի և Վայոց ձոր'!S352+Տավուշ!S351+Սյունիք!S352)</f>
        <v>0</v>
      </c>
      <c r="T353" s="56">
        <f>SUM('Երևան քաղաք'!T352+Շիրակ!T352+Կոտայք!T352+Լոռի!T352+Արագածոտն!T352+Գեղարքունիքի!T352+Արմավիր!T352+'Արարատի և Վայոց ձոր'!T352+Տավուշ!T351+Սյունիք!T352)</f>
        <v>0</v>
      </c>
      <c r="U353" s="56">
        <f>SUM('Երևան քաղաք'!U352+Շիրակ!U352+Կոտայք!U352+Լոռի!U352+Արագածոտն!U352+Գեղարքունիքի!U352+Արմավիր!U352+'Արարատի և Վայոց ձոր'!U352+Տավուշ!U351+Սյունիք!U352)</f>
        <v>0</v>
      </c>
      <c r="V353" s="56">
        <f>SUM('Երևան քաղաք'!V352+Շիրակ!V352+Կոտայք!V352+Լոռի!V352+Արագածոտն!V352+Գեղարքունիքի!V352+Արմավիր!V352+'Արարատի և Վայոց ձոր'!V352+Տավուշ!V351+Սյունիք!V352)</f>
        <v>0</v>
      </c>
      <c r="W353" s="56">
        <f>SUM('Երևան քաղաք'!W352+Շիրակ!W352+Կոտայք!W352+Լոռի!W352+Արագածոտն!W352+Գեղարքունիքի!W352+Արմավիր!W352+'Արարատի և Վայոց ձոր'!W352+Տավուշ!W351+Սյունիք!W352)</f>
        <v>2</v>
      </c>
      <c r="X353" s="56">
        <f>SUM('Երևան քաղաք'!X352+Շիրակ!X352+Կոտայք!X352+Լոռի!X352+Արագածոտն!X352+Գեղարքունիքի!X352+Արմավիր!X352+'Արարատի և Վայոց ձոր'!X352+Տավուշ!X351+Սյունիք!X352)</f>
        <v>0</v>
      </c>
      <c r="Y353" s="56">
        <f>SUM('Երևան քաղաք'!Y352+Շիրակ!Y352+Կոտայք!Y352+Լոռի!Y352+Արագածոտն!Y352+Գեղարքունիքի!Y352+Արմավիր!Y352+'Արարատի և Վայոց ձոր'!Y352+Տավուշ!Y351+Սյունիք!Y352)</f>
        <v>0</v>
      </c>
      <c r="Z353" s="56">
        <f>SUM('Երևան քաղաք'!Z352+Շիրակ!Z352+Կոտայք!Z352+Լոռի!Z352+Արագածոտն!Z352+Գեղարքունիքի!Z352+Արմավիր!Z352+'Արարատի և Վայոց ձոր'!Z352+Տավուշ!Z351+Սյունիք!Z352)</f>
        <v>0</v>
      </c>
      <c r="AA353" s="56">
        <f>SUM('Երևան քաղաք'!AA352+Շիրակ!AA352+Կոտայք!AA352+Լոռի!AA352+Արագածոտն!AA352+Գեղարքունիքի!AA352+Արմավիր!AA352+'Արարատի և Վայոց ձոր'!AA352+Տավուշ!AA351+Սյունիք!AA352)</f>
        <v>0</v>
      </c>
      <c r="AB353" s="56">
        <f>SUM('Երևան քաղաք'!AB352+Շիրակ!AB352+Կոտայք!AB352+Լոռի!AB352+Արագածոտն!AB352+Գեղարքունիքի!AB352+Արմավիր!AB352+'Արարատի և Վայոց ձոր'!AB352+Տավուշ!AB351+Սյունիք!AB352)</f>
        <v>0</v>
      </c>
      <c r="AC353" s="56">
        <f>SUM('Երևան քաղաք'!AC352+Շիրակ!AC352+Կոտայք!AC352+Լոռի!AC352+Արագածոտն!AC352+Գեղարքունիքի!AC352+Արմավիր!AC352+'Արարատի և Վայոց ձոր'!AC352+Տավուշ!AC351+Սյունիք!AC352)</f>
        <v>0</v>
      </c>
      <c r="AD353" s="56">
        <f>SUM('Երևան քաղաք'!AD352+Շիրակ!AD352+Կոտայք!AD352+Լոռի!AD352+Արագածոտն!AD352+Գեղարքունիքի!AD352+Արմավիր!AD352+'Արարատի և Վայոց ձոր'!AD352+Տավուշ!AD351+Սյունիք!AD352)</f>
        <v>2</v>
      </c>
      <c r="AE353" s="56">
        <f>SUM('Երևան քաղաք'!AE352+Շիրակ!AE352+Կոտայք!AE352+Լոռի!AE352+Արագածոտն!AE352+Գեղարքունիքի!AE352+Արմավիր!AE352+'Արարատի և Վայոց ձոր'!AE352+Տավուշ!AE351+Սյունիք!AE352)</f>
        <v>0</v>
      </c>
      <c r="AF353" s="56">
        <f>SUM('Երևան քաղաք'!AF352+Շիրակ!AF352+Կոտայք!AF352+Լոռի!AF352+Արագածոտն!AF352+Գեղարքունիքի!AF352+Արմավիր!AF352+'Արարատի և Վայոց ձոր'!AF352+Տավուշ!AF351+Սյունիք!AF352)</f>
        <v>0</v>
      </c>
      <c r="AG353" s="56">
        <f>SUM('Երևան քաղաք'!AG352+Շիրակ!AG352+Կոտայք!AG352+Լոռի!AG352+Արագածոտն!AG352+Գեղարքունիքի!AG352+Արմավիր!AG352+'Արարատի և Վայոց ձոր'!AG352+Տավուշ!AG351+Սյունիք!AG352)</f>
        <v>0</v>
      </c>
      <c r="AH353" s="56">
        <f>SUM('Երևան քաղաք'!AH352+Շիրակ!AH352+Կոտայք!AH352+Լոռի!AH352+Արագածոտն!AH352+Գեղարքունիքի!AH352+Արմավիր!AH352+'Արարատի և Վայոց ձոր'!AH352+Տավուշ!AH351+Սյունիք!AH352)</f>
        <v>0</v>
      </c>
      <c r="AI353" s="56">
        <f>SUM('Երևան քաղաք'!AI352+Շիրակ!AI352+Կոտայք!AI352+Լոռի!AI352+Արագածոտն!AI352+Գեղարքունիքի!AI352+Արմավիր!AI352+'Արարատի և Վայոց ձոր'!AI352+Տավուշ!AI351+Սյունիք!AI352)</f>
        <v>0</v>
      </c>
      <c r="AJ353" s="56">
        <f>SUM('Երևան քաղաք'!AJ352+Շիրակ!AJ352+Կոտայք!AJ352+Լոռի!AJ352+Արագածոտն!AJ352+Գեղարքունիքի!AJ352+Արմավիր!AJ352+'Արարատի և Վայոց ձոր'!AJ352+Տավուշ!AJ351+Սյունիք!AJ352)</f>
        <v>0</v>
      </c>
      <c r="AK353" s="56">
        <f>SUM('Երևան քաղաք'!AK352+Շիրակ!AK352+Կոտայք!AK352+Լոռի!AK352+Արագածոտն!AK352+Գեղարքունիքի!AK352+Արմավիր!AK352+'Արարատի և Վայոց ձոր'!AK352+Տավուշ!AK351+Սյունիք!AK352)</f>
        <v>0</v>
      </c>
      <c r="AL353" s="56">
        <f>SUM('Երևան քաղաք'!AL352+Շիրակ!AL352+Կոտայք!AL352+Լոռի!AL352+Արագածոտն!AL352+Գեղարքունիքի!AL352+Արմավիր!AL352+'Արարատի և Վայոց ձոր'!AL352+Տավուշ!AL351+Սյունիք!AL352)</f>
        <v>0</v>
      </c>
      <c r="AM353" s="56">
        <f>SUM('Երևան քաղաք'!AM352+Շիրակ!AM352+Կոտայք!AM352+Լոռի!AM352+Արագածոտն!AM352+Գեղարքունիքի!AM352+Արմավիր!AM352+'Արարատի և Վայոց ձոր'!AM352+Տավուշ!AM351+Սյունիք!AM352)</f>
        <v>0</v>
      </c>
      <c r="AN353" s="56">
        <f>SUM('Երևան քաղաք'!AN352+Շիրակ!AN352+Կոտայք!AN352+Լոռի!AN352+Արագածոտն!AN352+Գեղարքունիքի!AN352+Արմավիր!AN352+'Արարատի և Վայոց ձոր'!AN352+Տավուշ!AN351+Սյունիք!AN352)</f>
        <v>0</v>
      </c>
      <c r="AO353" s="56">
        <f>SUM('Երևան քաղաք'!AO352+Շիրակ!AO352+Կոտայք!AO352+Լոռի!AO352+Արագածոտն!AO352+Գեղարքունիքի!AO352+Արմավիր!AO352+'Արարատի և Վայոց ձոր'!AO352+Տավուշ!AO351+Սյունիք!AO352)</f>
        <v>2</v>
      </c>
      <c r="AP353" s="56">
        <f>SUM('Երևան քաղաք'!AP352+Շիրակ!AP352+Կոտայք!AP352+Լոռի!AP352+Արագածոտն!AP352+Գեղարքունիքի!AP352+Արմավիր!AP352+'Արարատի և Վայոց ձոր'!AP352+Տավուշ!AP351+Սյունիք!AP352)</f>
        <v>0</v>
      </c>
      <c r="AQ353" s="56">
        <f>SUM('Երևան քաղաք'!AQ352+Շիրակ!AQ352+Կոտայք!AQ352+Լոռի!AQ352+Արագածոտն!AQ352+Գեղարքունիքի!AQ352+Արմավիր!AQ352+'Արարատի և Վայոց ձոր'!AQ352+Տավուշ!AQ351+Սյունիք!AQ352)</f>
        <v>0</v>
      </c>
      <c r="AR353" s="56">
        <f>SUM('Երևան քաղաք'!AR352+Շիրակ!AR352+Կոտայք!AR352+Լոռի!AR352+Արագածոտն!AR352+Գեղարքունիքի!AR352+Արմավիր!AR352+'Արարատի և Վայոց ձոր'!AR352+Տավուշ!AR351+Սյունիք!AR352)</f>
        <v>0</v>
      </c>
      <c r="AS353" s="56">
        <f>SUM('Երևան քաղաք'!AS352+Շիրակ!AS352+Կոտայք!AS352+Լոռի!AS352+Արագածոտն!AS352+Գեղարքունիքի!AS352+Արմավիր!AS352+'Արարատի և Վայոց ձոր'!AS352+Տավուշ!AS351+Սյունիք!AS352)</f>
        <v>2</v>
      </c>
      <c r="AT353" s="56">
        <f>SUM('Երևան քաղաք'!AT352+Շիրակ!AT352+Կոտայք!AT352+Լոռի!AT352+Արագածոտն!AT352+Գեղարքունիքի!AT352+Արմավիր!AT352+'Արարատի և Վայոց ձոր'!AT352+Տավուշ!AT351+Սյունիք!AT352)</f>
        <v>0</v>
      </c>
      <c r="AU353" s="56">
        <f>SUM('Երևան քաղաք'!AU352+Շիրակ!AU352+Կոտայք!AU352+Լոռի!AU352+Արագածոտն!AU352+Գեղարքունիքի!AU352+Արմավիր!AU352+'Արարատի և Վայոց ձոր'!AU352+Տավուշ!AU351+Սյունիք!AU352)</f>
        <v>0</v>
      </c>
      <c r="AV353" s="56">
        <f>SUM('Երևան քաղաք'!AV352+Շիրակ!AV352+Կոտայք!AV352+Լոռի!AV352+Արագածոտն!AV352+Գեղարքունիքի!AV352+Արմավիր!AV352+'Արարատի և Վայոց ձոր'!AV352+Տավուշ!AV351+Սյունիք!AV352)</f>
        <v>0</v>
      </c>
      <c r="AW353" s="56">
        <f>SUM('Երևան քաղաք'!AW352+Շիրակ!AW352+Կոտայք!AW352+Լոռի!AW352+Արագածոտն!AW352+Գեղարքունիքի!AW352+Արմավիր!AW352+'Արարատի և Վայոց ձոր'!AW352+Տավուշ!AW351+Սյունիք!AW352)</f>
        <v>0</v>
      </c>
      <c r="AX353" s="56">
        <f>SUM('Երևան քաղաք'!AX352+Շիրակ!AX352+Կոտայք!AX352+Լոռի!AX352+Արագածոտն!AX352+Գեղարքունիքի!AX352+Արմավիր!AX352+'Արարատի և Վայոց ձոր'!AX352+Տավուշ!AX351+Սյունիք!AX352)</f>
        <v>0</v>
      </c>
      <c r="AY353" s="56">
        <f>SUM('Երևան քաղաք'!AY352+Շիրակ!AY352+Կոտայք!AY352+Լոռի!AY352+Արագածոտն!AY352+Գեղարքունիքի!AY352+Արմավիր!AY352+'Արարատի և Վայոց ձոր'!AY352+Տավուշ!AY351+Սյունիք!AY352)</f>
        <v>2</v>
      </c>
      <c r="AZ353" s="56">
        <f>SUM('Երևան քաղաք'!AZ352+Շիրակ!AZ352+Կոտայք!AZ352+Լոռի!AZ352+Արագածոտն!AZ352+Գեղարքունիքի!AZ352+Արմավիր!AZ352+'Արարատի և Վայոց ձոր'!AZ352+Տավուշ!AZ351+Սյունիք!AZ352)</f>
        <v>0</v>
      </c>
      <c r="BA353" s="56">
        <f>SUM('Երևան քաղաք'!BA352+Շիրակ!BA352+Կոտայք!BA352+Լոռի!BA352+Արագածոտն!BA352+Գեղարքունիքի!BA352+Արմավիր!BA352+'Արարատի և Վայոց ձոր'!BA352+Տավուշ!BA351+Սյունիք!BA352)</f>
        <v>0</v>
      </c>
      <c r="BB353" s="56">
        <f>SUM('Երևան քաղաք'!BB352+Շիրակ!BB352+Կոտայք!BB352+Լոռի!BB352+Արագածոտն!BB352+Գեղարքունիքի!BB352+Արմավիր!BB352+'Արարատի և Վայոց ձոր'!BB352+Տավուշ!BB351+Սյունիք!BB352)</f>
        <v>0</v>
      </c>
      <c r="BC353" s="56">
        <f>SUM('Երևան քաղաք'!BC352+Շիրակ!BC352+Կոտայք!BC352+Լոռի!BC352+Արագածոտն!BC352+Գեղարքունիքի!BC352+Արմավիր!BC352+'Արարատի և Վայոց ձոր'!BC352+Տավուշ!BC351+Սյունիք!BC352)</f>
        <v>0</v>
      </c>
      <c r="BD353" s="56">
        <f>SUM('Երևան քաղաք'!BD352+Շիրակ!BD352+Կոտայք!BD352+Լոռի!BD352+Արագածոտն!BD352+Գեղարքունիքի!BD352+Արմավիր!BD352+'Արարատի և Վայոց ձոր'!BD352+Տավուշ!BD351+Սյունիք!BD352)</f>
        <v>0</v>
      </c>
      <c r="BE353" s="56">
        <f>SUM('Երևան քաղաք'!BE352+Շիրակ!BE352+Կոտայք!BE352+Լոռի!BE352+Արագածոտն!BE352+Գեղարքունիքի!BE352+Արմավիր!BE352+'Արարատի և Վայոց ձոր'!BE352+Տավուշ!BE351+Սյունիք!BE352)</f>
        <v>0</v>
      </c>
      <c r="BF353" s="56">
        <f>SUM('Երևան քաղաք'!BF352+Շիրակ!BF352+Կոտայք!BF352+Լոռի!BF352+Արագածոտն!BF352+Գեղարքունիքի!BF352+Արմավիր!BF352+'Արարատի և Վայոց ձոր'!BF352+Տավուշ!BF351+Սյունիք!BF352)</f>
        <v>0</v>
      </c>
      <c r="BG353" s="56">
        <f>SUM('Երևան քաղաք'!BG352+Շիրակ!BG352+Կոտայք!BG352+Լոռի!BG352+Արագածոտն!BG352+Գեղարքունիքի!BG352+Արմավիր!BG352+'Արարատի և Վայոց ձոր'!BG352+Տավուշ!BG351+Սյունիք!BG352)</f>
        <v>0</v>
      </c>
      <c r="BH353" s="56">
        <f>SUM('Երևան քաղաք'!BH352+Շիրակ!BH352+Կոտայք!BH352+Լոռի!BH352+Արագածոտն!BH352+Գեղարքունիքի!BH352+Արմավիր!BH352+'Արարատի և Վայոց ձոր'!BH352+Տավուշ!BH351+Սյունիք!BH352)</f>
        <v>0</v>
      </c>
      <c r="BI353" s="56">
        <f>SUM('Երևան քաղաք'!BI352+Շիրակ!BI352+Կոտայք!BI352+Լոռի!BI352+Արագածոտն!BI352+Գեղարքունիքի!BI352+Արմավիր!BI352+'Արարատի և Վայոց ձոր'!BI352+Տավուշ!BI351+Սյունիք!BI352)</f>
        <v>0</v>
      </c>
      <c r="BJ353" s="56">
        <f>SUM('Երևան քաղաք'!BJ352+Շիրակ!BJ352+Կոտայք!BJ352+Լոռի!BJ352+Արագածոտն!BJ352+Գեղարքունիքի!BJ352+Արմավիր!BJ352+'Արարատի և Վայոց ձոր'!BJ352+Տավուշ!BJ351+Սյունիք!BJ352)</f>
        <v>0</v>
      </c>
      <c r="BK353" s="56">
        <f>SUM('Երևան քաղաք'!BK352+Շիրակ!BK352+Կոտայք!BK352+Լոռի!BK352+Արագածոտն!BK352+Գեղարքունիքի!BK352+Արմավիր!BK352+'Արարատի և Վայոց ձոր'!BK352+Տավուշ!BK351+Սյունիք!BK352)</f>
        <v>0</v>
      </c>
      <c r="BL353" s="56">
        <f>SUM('Երևան քաղաք'!BL352+Շիրակ!BL352+Կոտայք!BL352+Լոռի!BL352+Արագածոտն!BL352+Գեղարքունիքի!BL352+Արմավիր!BL352+'Արարատի և Վայոց ձոր'!BL352+Տավուշ!BL351+Սյունիք!BL352)</f>
        <v>0</v>
      </c>
      <c r="BM353" s="56">
        <f>SUM('Երևան քաղաք'!BM352+Շիրակ!BM352+Կոտայք!BM352+Լոռի!BM352+Արագածոտն!BM352+Գեղարքունիքի!BM352+Արմավիր!BM352+'Արարատի և Վայոց ձոր'!BM352+Տավուշ!BM351+Սյունիք!BM352)</f>
        <v>0</v>
      </c>
      <c r="BN353" s="56">
        <f>SUM('Երևան քաղաք'!BN352+Շիրակ!BN352+Կոտայք!BN352+Լոռի!BN352+Արագածոտն!BN352+Գեղարքունիքի!BN352+Արմավիր!BN352+'Արարատի և Վայոց ձոր'!BN352+Տավուշ!BN351+Սյունիք!BN352)</f>
        <v>0</v>
      </c>
      <c r="BO353" s="56">
        <f>SUM('Երևան քաղաք'!BO352+Շիրակ!BO352+Կոտայք!BO352+Լոռի!BO352+Արագածոտն!BO352+Գեղարքունիքի!BO352+Արմավիր!BO352+'Արարատի և Վայոց ձոր'!BO352+Տավուշ!BO351+Սյունիք!BO352)</f>
        <v>0</v>
      </c>
      <c r="BP353" s="56">
        <f>SUM('Երևան քաղաք'!BP352+Շիրակ!BP352+Կոտայք!BP352+Լոռի!BP352+Արագածոտն!BP352+Գեղարքունիքի!BP352+Արմավիր!BP352+'Արարատի և Վայոց ձոր'!BP352+Տավուշ!BP351+Սյունիք!BP352)</f>
        <v>0</v>
      </c>
      <c r="BQ353" s="56">
        <f>SUM('Երևան քաղաք'!BQ352+Շիրակ!BQ352+Կոտայք!BQ352+Լոռի!BQ352+Արագածոտն!BQ352+Գեղարքունիքի!BQ352+Արմավիր!BQ352+'Արարատի և Վայոց ձոր'!BQ352+Տավուշ!BQ351+Սյունիք!BQ352)</f>
        <v>0</v>
      </c>
      <c r="BR353" s="56">
        <f>SUM('Երևան քաղաք'!BR352+Շիրակ!BR352+Կոտայք!BR352+Լոռի!BR352+Արագածոտն!BR352+Գեղարքունիքի!BR352+Արմավիր!BR352+'Արարատի և Վայոց ձոր'!BR352+Տավուշ!BR351+Սյունիք!BR352)</f>
        <v>0</v>
      </c>
      <c r="BS353" s="56">
        <f>SUM('Երևան քաղաք'!BS352+Շիրակ!BS352+Կոտայք!BS352+Լոռի!BS352+Արագածոտն!BS352+Գեղարքունիքի!BS352+Արմավիր!BS352+'Արարատի և Վայոց ձոր'!BS352+Տավուշ!BS351+Սյունիք!BS352)</f>
        <v>0</v>
      </c>
      <c r="BT353" s="56">
        <f>SUM('Երևան քաղաք'!BT352+Շիրակ!BT352+Կոտայք!BT352+Լոռի!BT352+Արագածոտն!BT352+Գեղարքունիքի!BT352+Արմավիր!BT352+'Արարատի և Վայոց ձոր'!BT352+Տավուշ!BT351+Սյունիք!BT352)</f>
        <v>0</v>
      </c>
      <c r="BU353" s="56">
        <f>SUM('Երևան քաղաք'!BU352+Շիրակ!BU352+Կոտայք!BU352+Լոռի!BU352+Արագածոտն!BU352+Գեղարքունիքի!BU352+Արմավիր!BU352+'Արարատի և Վայոց ձոր'!BU352+Տավուշ!BU351+Սյունիք!BU352)</f>
        <v>8</v>
      </c>
      <c r="BV353" s="56">
        <f>SUM('Երևան քաղաք'!BV352+Շիրակ!BV352+Կոտայք!BV352+Լոռի!BV352+Արագածոտն!BV352+Գեղարքունիքի!BV352+Արմավիր!BV352+'Արարատի և Վայոց ձոր'!BV352+Տավուշ!BV351+Սյունիք!BV352)</f>
        <v>0</v>
      </c>
      <c r="BW353" s="56">
        <f>SUM('Երևան քաղաք'!BW352+Շիրակ!BW352+Կոտայք!BW352+Լոռի!BW352+Արագածոտն!BW352+Գեղարքունիքի!BW352+Արմավիր!BW352+'Արարատի և Վայոց ձոր'!BW352+Տավուշ!BW351+Սյունիք!BW352)</f>
        <v>0</v>
      </c>
      <c r="BX353" s="56">
        <f>SUM('Երևան քաղաք'!BX352+Շիրակ!BX352+Կոտայք!BX352+Լոռի!BX352+Արագածոտն!BX352+Գեղարքունիքի!BX352+Արմավիր!BX352+'Արարատի և Վայոց ձոր'!BX352+Տավուշ!BX351+Սյունիք!BX352)</f>
        <v>0</v>
      </c>
      <c r="BY353" s="56">
        <f>SUM('Երևան քաղաք'!BY352+Շիրակ!BY352+Կոտայք!BY352+Լոռի!BY352+Արագածոտն!BY352+Գեղարքունիքի!BY352+Արմավիր!BY352+'Արարատի և Վայոց ձոր'!BY352+Տավուշ!BY351+Սյունիք!BY352)</f>
        <v>2</v>
      </c>
      <c r="BZ353" s="56">
        <f>SUM('Երևան քաղաք'!BZ352+Շիրակ!BZ352+Կոտայք!BZ352+Լոռի!BZ352+Արագածոտն!BZ352+Գեղարքունիքի!BZ352+Արմավիր!BZ352+'Արարատի և Վայոց ձոր'!BZ352+Տավուշ!BZ351+Սյունիք!BZ352)</f>
        <v>0</v>
      </c>
      <c r="CA353" s="56"/>
      <c r="CB353" s="133">
        <f t="shared" si="100"/>
        <v>4</v>
      </c>
      <c r="CC353" s="134">
        <f t="shared" si="101"/>
        <v>4</v>
      </c>
      <c r="CD353" s="134">
        <f t="shared" si="102"/>
        <v>2</v>
      </c>
      <c r="CE353" s="134">
        <f t="shared" si="103"/>
        <v>2</v>
      </c>
      <c r="CF353" s="134">
        <f t="shared" si="117"/>
        <v>2</v>
      </c>
      <c r="CG353" s="134">
        <f t="shared" si="118"/>
        <v>2</v>
      </c>
      <c r="CH353" s="134">
        <f t="shared" si="104"/>
        <v>2</v>
      </c>
      <c r="CI353" s="134">
        <f t="shared" si="119"/>
        <v>2</v>
      </c>
      <c r="CJ353" s="134">
        <f t="shared" si="105"/>
        <v>2</v>
      </c>
      <c r="CK353" s="134">
        <f t="shared" si="106"/>
        <v>2</v>
      </c>
      <c r="CL353" s="134">
        <f t="shared" si="107"/>
        <v>2</v>
      </c>
      <c r="CM353" s="134">
        <f t="shared" si="108"/>
        <v>2</v>
      </c>
      <c r="CN353" s="135">
        <f t="shared" si="109"/>
        <v>2</v>
      </c>
      <c r="CO353" s="135">
        <f t="shared" si="110"/>
        <v>2</v>
      </c>
      <c r="CP353" s="135">
        <f t="shared" si="111"/>
        <v>0</v>
      </c>
      <c r="CQ353" s="135">
        <f t="shared" si="112"/>
        <v>0</v>
      </c>
      <c r="CR353" s="135">
        <f t="shared" si="113"/>
        <v>0</v>
      </c>
      <c r="CS353" s="135">
        <f t="shared" si="114"/>
        <v>0</v>
      </c>
      <c r="CT353" s="135">
        <f t="shared" si="115"/>
        <v>0</v>
      </c>
      <c r="CU353" s="135">
        <f t="shared" si="116"/>
        <v>0</v>
      </c>
    </row>
    <row r="354" spans="1:99" ht="20.100000000000001" customHeight="1" x14ac:dyDescent="0.3">
      <c r="A354" s="41" t="s">
        <v>299</v>
      </c>
      <c r="B354" s="39" t="s">
        <v>488</v>
      </c>
      <c r="C354" s="39">
        <v>366</v>
      </c>
      <c r="D354" s="56">
        <f>SUM('Երևան քաղաք'!D353+Շիրակ!D353+Կոտայք!D353+Լոռի!D353+Արագածոտն!D353+Գեղարքունիքի!D353+Արմավիր!D353+'Արարատի և Վայոց ձոր'!D353+Տավուշ!D352+Սյունիք!D353)</f>
        <v>0</v>
      </c>
      <c r="E354" s="56">
        <f>SUM('Երևան քաղաք'!E353+Շիրակ!E353+Կոտայք!E353+Լոռի!E353+Արագածոտն!E353+Գեղարքունիքի!E353+Արմավիր!E353+'Արարատի և Վայոց ձոր'!E353+Տավուշ!E352+Սյունիք!E353)</f>
        <v>0</v>
      </c>
      <c r="F354" s="56">
        <f>SUM('Երևան քաղաք'!F353+Շիրակ!F353+Կոտայք!F353+Լոռի!F353+Արագածոտն!F353+Գեղարքունիքի!F353+Արմավիր!F353+'Արարատի և Վայոց ձոր'!F353+Տավուշ!F352+Սյունիք!F353)</f>
        <v>0</v>
      </c>
      <c r="G354" s="56">
        <f>SUM('Երևան քաղաք'!G353+Շիրակ!G353+Կոտայք!G353+Լոռի!G353+Արագածոտն!G353+Գեղարքունիքի!G353+Արմավիր!G353+'Արարատի և Վայոց ձոր'!G353+Տավուշ!G352+Սյունիք!G353)</f>
        <v>0</v>
      </c>
      <c r="H354" s="56">
        <f>SUM('Երևան քաղաք'!H353+Շիրակ!H353+Կոտայք!H353+Լոռի!H353+Արագածոտն!H353+Գեղարքունիքի!H353+Արմավիր!H353+'Արարատի և Վայոց ձոր'!H353+Տավուշ!H352+Սյունիք!H353)</f>
        <v>0</v>
      </c>
      <c r="I354" s="56">
        <f>SUM('Երևան քաղաք'!I353+Շիրակ!I353+Կոտայք!I353+Լոռի!I353+Արագածոտն!I353+Գեղարքունիքի!I353+Արմավիր!I353+'Արարատի և Վայոց ձոր'!I353+Տավուշ!I352+Սյունիք!I353)</f>
        <v>0</v>
      </c>
      <c r="J354" s="56">
        <f>SUM('Երևան քաղաք'!J353+Շիրակ!J353+Կոտայք!J353+Լոռի!J353+Արագածոտն!J353+Գեղարքունիքի!J353+Արմավիր!J353+'Արարատի և Վայոց ձոր'!J353+Տավուշ!J352+Սյունիք!J353)</f>
        <v>0</v>
      </c>
      <c r="K354" s="56">
        <f>SUM('Երևան քաղաք'!K353+Շիրակ!K353+Կոտայք!K353+Լոռի!K353+Արագածոտն!K353+Գեղարքունիքի!K353+Արմավիր!K353+'Արարատի և Վայոց ձոր'!K353+Տավուշ!K352+Սյունիք!K353)</f>
        <v>0</v>
      </c>
      <c r="L354" s="56">
        <f>SUM('Երևան քաղաք'!L353+Շիրակ!L353+Կոտայք!L353+Լոռի!L353+Արագածոտն!L353+Գեղարքունիքի!L353+Արմավիր!L353+'Արարատի և Վայոց ձոր'!L353+Տավուշ!L352+Սյունիք!L353)</f>
        <v>0</v>
      </c>
      <c r="M354" s="56">
        <f>SUM('Երևան քաղաք'!M353+Շիրակ!M353+Կոտայք!M353+Լոռի!M353+Արագածոտն!M353+Գեղարքունիքի!M353+Արմավիր!M353+'Արարատի և Վայոց ձոր'!M353+Տավուշ!M352+Սյունիք!M353)</f>
        <v>0</v>
      </c>
      <c r="N354" s="56">
        <f>SUM('Երևան քաղաք'!N353+Շիրակ!N353+Կոտայք!N353+Լոռի!N353+Արագածոտն!N353+Գեղարքունիքի!N353+Արմավիր!N353+'Արարատի և Վայոց ձոր'!N353+Տավուշ!N352+Սյունիք!N353)</f>
        <v>0</v>
      </c>
      <c r="O354" s="56">
        <f>SUM('Երևան քաղաք'!O353+Շիրակ!O353+Կոտայք!O353+Լոռի!O353+Արագածոտն!O353+Գեղարքունիքի!O353+Արմավիր!O353+'Արարատի և Վայոց ձոր'!O353+Տավուշ!O352+Սյունիք!O353)</f>
        <v>0</v>
      </c>
      <c r="P354" s="56">
        <f>SUM('Երևան քաղաք'!P353+Շիրակ!P353+Կոտայք!P353+Լոռի!P353+Արագածոտն!P353+Գեղարքունիքի!P353+Արմավիր!P353+'Արարատի և Վայոց ձոր'!P353+Տավուշ!P352+Սյունիք!P353)</f>
        <v>0</v>
      </c>
      <c r="Q354" s="56">
        <f>SUM('Երևան քաղաք'!Q353+Շիրակ!Q353+Կոտայք!Q353+Լոռի!Q353+Արագածոտն!Q353+Գեղարքունիքի!Q353+Արմավիր!Q353+'Արարատի և Վայոց ձոր'!Q353+Տավուշ!Q352+Սյունիք!Q353)</f>
        <v>0</v>
      </c>
      <c r="R354" s="56">
        <f>SUM('Երևան քաղաք'!R353+Շիրակ!R353+Կոտայք!R353+Լոռի!R353+Արագածոտն!R353+Գեղարքունիքի!R353+Արմավիր!R353+'Արարատի և Վայոց ձոր'!R353+Տավուշ!R352+Սյունիք!R353)</f>
        <v>0</v>
      </c>
      <c r="S354" s="56">
        <f>SUM('Երևան քաղաք'!S353+Շիրակ!S353+Կոտայք!S353+Լոռի!S353+Արագածոտն!S353+Գեղարքունիքի!S353+Արմավիր!S353+'Արարատի և Վայոց ձոր'!S353+Տավուշ!S352+Սյունիք!S353)</f>
        <v>0</v>
      </c>
      <c r="T354" s="56">
        <f>SUM('Երևան քաղաք'!T353+Շիրակ!T353+Կոտայք!T353+Լոռի!T353+Արագածոտն!T353+Գեղարքունիքի!T353+Արմավիր!T353+'Արարատի և Վայոց ձոր'!T353+Տավուշ!T352+Սյունիք!T353)</f>
        <v>0</v>
      </c>
      <c r="U354" s="56">
        <f>SUM('Երևան քաղաք'!U353+Շիրակ!U353+Կոտայք!U353+Լոռի!U353+Արագածոտն!U353+Գեղարքունիքի!U353+Արմավիր!U353+'Արարատի և Վայոց ձոր'!U353+Տավուշ!U352+Սյունիք!U353)</f>
        <v>0</v>
      </c>
      <c r="V354" s="56">
        <f>SUM('Երևան քաղաք'!V353+Շիրակ!V353+Կոտայք!V353+Լոռի!V353+Արագածոտն!V353+Գեղարքունիքի!V353+Արմավիր!V353+'Արարատի և Վայոց ձոր'!V353+Տավուշ!V352+Սյունիք!V353)</f>
        <v>0</v>
      </c>
      <c r="W354" s="56">
        <f>SUM('Երևան քաղաք'!W353+Շիրակ!W353+Կոտայք!W353+Լոռի!W353+Արագածոտն!W353+Գեղարքունիքի!W353+Արմավիր!W353+'Արարատի և Վայոց ձոր'!W353+Տավուշ!W352+Սյունիք!W353)</f>
        <v>0</v>
      </c>
      <c r="X354" s="56">
        <f>SUM('Երևան քաղաք'!X353+Շիրակ!X353+Կոտայք!X353+Լոռի!X353+Արագածոտն!X353+Գեղարքունիքի!X353+Արմավիր!X353+'Արարատի և Վայոց ձոր'!X353+Տավուշ!X352+Սյունիք!X353)</f>
        <v>0</v>
      </c>
      <c r="Y354" s="56">
        <f>SUM('Երևան քաղաք'!Y353+Շիրակ!Y353+Կոտայք!Y353+Լոռի!Y353+Արագածոտն!Y353+Գեղարքունիքի!Y353+Արմավիր!Y353+'Արարատի և Վայոց ձոր'!Y353+Տավուշ!Y352+Սյունիք!Y353)</f>
        <v>0</v>
      </c>
      <c r="Z354" s="56">
        <f>SUM('Երևան քաղաք'!Z353+Շիրակ!Z353+Կոտայք!Z353+Լոռի!Z353+Արագածոտն!Z353+Գեղարքունիքի!Z353+Արմավիր!Z353+'Արարատի և Վայոց ձոր'!Z353+Տավուշ!Z352+Սյունիք!Z353)</f>
        <v>0</v>
      </c>
      <c r="AA354" s="56">
        <f>SUM('Երևան քաղաք'!AA353+Շիրակ!AA353+Կոտայք!AA353+Լոռի!AA353+Արագածոտն!AA353+Գեղարքունիքի!AA353+Արմավիր!AA353+'Արարատի և Վայոց ձոր'!AA353+Տավուշ!AA352+Սյունիք!AA353)</f>
        <v>0</v>
      </c>
      <c r="AB354" s="56">
        <f>SUM('Երևան քաղաք'!AB353+Շիրակ!AB353+Կոտայք!AB353+Լոռի!AB353+Արագածոտն!AB353+Գեղարքունիքի!AB353+Արմավիր!AB353+'Արարատի և Վայոց ձոր'!AB353+Տավուշ!AB352+Սյունիք!AB353)</f>
        <v>0</v>
      </c>
      <c r="AC354" s="56">
        <f>SUM('Երևան քաղաք'!AC353+Շիրակ!AC353+Կոտայք!AC353+Լոռի!AC353+Արագածոտն!AC353+Գեղարքունիքի!AC353+Արմավիր!AC353+'Արարատի և Վայոց ձոր'!AC353+Տավուշ!AC352+Սյունիք!AC353)</f>
        <v>0</v>
      </c>
      <c r="AD354" s="56">
        <f>SUM('Երևան քաղաք'!AD353+Շիրակ!AD353+Կոտայք!AD353+Լոռի!AD353+Արագածոտն!AD353+Գեղարքունիքի!AD353+Արմավիր!AD353+'Արարատի և Վայոց ձոր'!AD353+Տավուշ!AD352+Սյունիք!AD353)</f>
        <v>0</v>
      </c>
      <c r="AE354" s="56">
        <f>SUM('Երևան քաղաք'!AE353+Շիրակ!AE353+Կոտայք!AE353+Լոռի!AE353+Արագածոտն!AE353+Գեղարքունիքի!AE353+Արմավիր!AE353+'Արարատի և Վայոց ձոր'!AE353+Տավուշ!AE352+Սյունիք!AE353)</f>
        <v>0</v>
      </c>
      <c r="AF354" s="56">
        <f>SUM('Երևան քաղաք'!AF353+Շիրակ!AF353+Կոտայք!AF353+Լոռի!AF353+Արագածոտն!AF353+Գեղարքունիքի!AF353+Արմավիր!AF353+'Արարատի և Վայոց ձոր'!AF353+Տավուշ!AF352+Սյունիք!AF353)</f>
        <v>0</v>
      </c>
      <c r="AG354" s="56">
        <f>SUM('Երևան քաղաք'!AG353+Շիրակ!AG353+Կոտայք!AG353+Լոռի!AG353+Արագածոտն!AG353+Գեղարքունիքի!AG353+Արմավիր!AG353+'Արարատի և Վայոց ձոր'!AG353+Տավուշ!AG352+Սյունիք!AG353)</f>
        <v>0</v>
      </c>
      <c r="AH354" s="56">
        <f>SUM('Երևան քաղաք'!AH353+Շիրակ!AH353+Կոտայք!AH353+Լոռի!AH353+Արագածոտն!AH353+Գեղարքունիքի!AH353+Արմավիր!AH353+'Արարատի և Վայոց ձոր'!AH353+Տավուշ!AH352+Սյունիք!AH353)</f>
        <v>0</v>
      </c>
      <c r="AI354" s="56">
        <f>SUM('Երևան քաղաք'!AI353+Շիրակ!AI353+Կոտայք!AI353+Լոռի!AI353+Արագածոտն!AI353+Գեղարքունիքի!AI353+Արմավիր!AI353+'Արարատի և Վայոց ձոր'!AI353+Տավուշ!AI352+Սյունիք!AI353)</f>
        <v>0</v>
      </c>
      <c r="AJ354" s="56">
        <f>SUM('Երևան քաղաք'!AJ353+Շիրակ!AJ353+Կոտայք!AJ353+Լոռի!AJ353+Արագածոտն!AJ353+Գեղարքունիքի!AJ353+Արմավիր!AJ353+'Արարատի և Վայոց ձոր'!AJ353+Տավուշ!AJ352+Սյունիք!AJ353)</f>
        <v>0</v>
      </c>
      <c r="AK354" s="56">
        <f>SUM('Երևան քաղաք'!AK353+Շիրակ!AK353+Կոտայք!AK353+Լոռի!AK353+Արագածոտն!AK353+Գեղարքունիքի!AK353+Արմավիր!AK353+'Արարատի և Վայոց ձոր'!AK353+Տավուշ!AK352+Սյունիք!AK353)</f>
        <v>0</v>
      </c>
      <c r="AL354" s="56">
        <f>SUM('Երևան քաղաք'!AL353+Շիրակ!AL353+Կոտայք!AL353+Լոռի!AL353+Արագածոտն!AL353+Գեղարքունիքի!AL353+Արմավիր!AL353+'Արարատի և Վայոց ձոր'!AL353+Տավուշ!AL352+Սյունիք!AL353)</f>
        <v>0</v>
      </c>
      <c r="AM354" s="56">
        <f>SUM('Երևան քաղաք'!AM353+Շիրակ!AM353+Կոտայք!AM353+Լոռի!AM353+Արագածոտն!AM353+Գեղարքունիքի!AM353+Արմավիր!AM353+'Արարատի և Վայոց ձոր'!AM353+Տավուշ!AM352+Սյունիք!AM353)</f>
        <v>0</v>
      </c>
      <c r="AN354" s="56">
        <f>SUM('Երևան քաղաք'!AN353+Շիրակ!AN353+Կոտայք!AN353+Լոռի!AN353+Արագածոտն!AN353+Գեղարքունիքի!AN353+Արմավիր!AN353+'Արարատի և Վայոց ձոր'!AN353+Տավուշ!AN352+Սյունիք!AN353)</f>
        <v>0</v>
      </c>
      <c r="AO354" s="56">
        <f>SUM('Երևան քաղաք'!AO353+Շիրակ!AO353+Կոտայք!AO353+Լոռի!AO353+Արագածոտն!AO353+Գեղարքունիքի!AO353+Արմավիր!AO353+'Արարատի և Վայոց ձոր'!AO353+Տավուշ!AO352+Սյունիք!AO353)</f>
        <v>0</v>
      </c>
      <c r="AP354" s="56">
        <f>SUM('Երևան քաղաք'!AP353+Շիրակ!AP353+Կոտայք!AP353+Լոռի!AP353+Արագածոտն!AP353+Գեղարքունիքի!AP353+Արմավիր!AP353+'Արարատի և Վայոց ձոր'!AP353+Տավուշ!AP352+Սյունիք!AP353)</f>
        <v>0</v>
      </c>
      <c r="AQ354" s="56">
        <f>SUM('Երևան քաղաք'!AQ353+Շիրակ!AQ353+Կոտայք!AQ353+Լոռի!AQ353+Արագածոտն!AQ353+Գեղարքունիքի!AQ353+Արմավիր!AQ353+'Արարատի և Վայոց ձոր'!AQ353+Տավուշ!AQ352+Սյունիք!AQ353)</f>
        <v>0</v>
      </c>
      <c r="AR354" s="56">
        <f>SUM('Երևան քաղաք'!AR353+Շիրակ!AR353+Կոտայք!AR353+Լոռի!AR353+Արագածոտն!AR353+Գեղարքունիքի!AR353+Արմավիր!AR353+'Արարատի և Վայոց ձոր'!AR353+Տավուշ!AR352+Սյունիք!AR353)</f>
        <v>0</v>
      </c>
      <c r="AS354" s="56">
        <f>SUM('Երևան քաղաք'!AS353+Շիրակ!AS353+Կոտայք!AS353+Լոռի!AS353+Արագածոտն!AS353+Գեղարքունիքի!AS353+Արմավիր!AS353+'Արարատի և Վայոց ձոր'!AS353+Տավուշ!AS352+Սյունիք!AS353)</f>
        <v>0</v>
      </c>
      <c r="AT354" s="56">
        <f>SUM('Երևան քաղաք'!AT353+Շիրակ!AT353+Կոտայք!AT353+Լոռի!AT353+Արագածոտն!AT353+Գեղարքունիքի!AT353+Արմավիր!AT353+'Արարատի և Վայոց ձոր'!AT353+Տավուշ!AT352+Սյունիք!AT353)</f>
        <v>0</v>
      </c>
      <c r="AU354" s="56">
        <f>SUM('Երևան քաղաք'!AU353+Շիրակ!AU353+Կոտայք!AU353+Լոռի!AU353+Արագածոտն!AU353+Գեղարքունիքի!AU353+Արմավիր!AU353+'Արարատի և Վայոց ձոր'!AU353+Տավուշ!AU352+Սյունիք!AU353)</f>
        <v>0</v>
      </c>
      <c r="AV354" s="56">
        <f>SUM('Երևան քաղաք'!AV353+Շիրակ!AV353+Կոտայք!AV353+Լոռի!AV353+Արագածոտն!AV353+Գեղարքունիքի!AV353+Արմավիր!AV353+'Արարատի և Վայոց ձոր'!AV353+Տավուշ!AV352+Սյունիք!AV353)</f>
        <v>0</v>
      </c>
      <c r="AW354" s="56">
        <f>SUM('Երևան քաղաք'!AW353+Շիրակ!AW353+Կոտայք!AW353+Լոռի!AW353+Արագածոտն!AW353+Գեղարքունիքի!AW353+Արմավիր!AW353+'Արարատի և Վայոց ձոր'!AW353+Տավուշ!AW352+Սյունիք!AW353)</f>
        <v>0</v>
      </c>
      <c r="AX354" s="56">
        <f>SUM('Երևան քաղաք'!AX353+Շիրակ!AX353+Կոտայք!AX353+Լոռի!AX353+Արագածոտն!AX353+Գեղարքունիքի!AX353+Արմավիր!AX353+'Արարատի և Վայոց ձոր'!AX353+Տավուշ!AX352+Սյունիք!AX353)</f>
        <v>0</v>
      </c>
      <c r="AY354" s="56">
        <f>SUM('Երևան քաղաք'!AY353+Շիրակ!AY353+Կոտայք!AY353+Լոռի!AY353+Արագածոտն!AY353+Գեղարքունիքի!AY353+Արմավիր!AY353+'Արարատի և Վայոց ձոր'!AY353+Տավուշ!AY352+Սյունիք!AY353)</f>
        <v>0</v>
      </c>
      <c r="AZ354" s="56">
        <f>SUM('Երևան քաղաք'!AZ353+Շիրակ!AZ353+Կոտայք!AZ353+Լոռի!AZ353+Արագածոտն!AZ353+Գեղարքունիքի!AZ353+Արմավիր!AZ353+'Արարատի և Վայոց ձոր'!AZ353+Տավուշ!AZ352+Սյունիք!AZ353)</f>
        <v>0</v>
      </c>
      <c r="BA354" s="56">
        <f>SUM('Երևան քաղաք'!BA353+Շիրակ!BA353+Կոտայք!BA353+Լոռի!BA353+Արագածոտն!BA353+Գեղարքունիքի!BA353+Արմավիր!BA353+'Արարատի և Վայոց ձոր'!BA353+Տավուշ!BA352+Սյունիք!BA353)</f>
        <v>0</v>
      </c>
      <c r="BB354" s="56">
        <f>SUM('Երևան քաղաք'!BB353+Շիրակ!BB353+Կոտայք!BB353+Լոռի!BB353+Արագածոտն!BB353+Գեղարքունիքի!BB353+Արմավիր!BB353+'Արարատի և Վայոց ձոր'!BB353+Տավուշ!BB352+Սյունիք!BB353)</f>
        <v>0</v>
      </c>
      <c r="BC354" s="56">
        <f>SUM('Երևան քաղաք'!BC353+Շիրակ!BC353+Կոտայք!BC353+Լոռի!BC353+Արագածոտն!BC353+Գեղարքունիքի!BC353+Արմավիր!BC353+'Արարատի և Վայոց ձոր'!BC353+Տավուշ!BC352+Սյունիք!BC353)</f>
        <v>0</v>
      </c>
      <c r="BD354" s="56">
        <f>SUM('Երևան քաղաք'!BD353+Շիրակ!BD353+Կոտայք!BD353+Լոռի!BD353+Արագածոտն!BD353+Գեղարքունիքի!BD353+Արմավիր!BD353+'Արարատի և Վայոց ձոր'!BD353+Տավուշ!BD352+Սյունիք!BD353)</f>
        <v>0</v>
      </c>
      <c r="BE354" s="56">
        <f>SUM('Երևան քաղաք'!BE353+Շիրակ!BE353+Կոտայք!BE353+Լոռի!BE353+Արագածոտն!BE353+Գեղարքունիքի!BE353+Արմավիր!BE353+'Արարատի և Վայոց ձոր'!BE353+Տավուշ!BE352+Սյունիք!BE353)</f>
        <v>0</v>
      </c>
      <c r="BF354" s="56">
        <f>SUM('Երևան քաղաք'!BF353+Շիրակ!BF353+Կոտայք!BF353+Լոռի!BF353+Արագածոտն!BF353+Գեղարքունիքի!BF353+Արմավիր!BF353+'Արարատի և Վայոց ձոր'!BF353+Տավուշ!BF352+Սյունիք!BF353)</f>
        <v>0</v>
      </c>
      <c r="BG354" s="56">
        <f>SUM('Երևան քաղաք'!BG353+Շիրակ!BG353+Կոտայք!BG353+Լոռի!BG353+Արագածոտն!BG353+Գեղարքունիքի!BG353+Արմավիր!BG353+'Արարատի և Վայոց ձոր'!BG353+Տավուշ!BG352+Սյունիք!BG353)</f>
        <v>0</v>
      </c>
      <c r="BH354" s="56">
        <f>SUM('Երևան քաղաք'!BH353+Շիրակ!BH353+Կոտայք!BH353+Լոռի!BH353+Արագածոտն!BH353+Գեղարքունիքի!BH353+Արմավիր!BH353+'Արարատի և Վայոց ձոր'!BH353+Տավուշ!BH352+Սյունիք!BH353)</f>
        <v>0</v>
      </c>
      <c r="BI354" s="56">
        <f>SUM('Երևան քաղաք'!BI353+Շիրակ!BI353+Կոտայք!BI353+Լոռի!BI353+Արագածոտն!BI353+Գեղարքունիքի!BI353+Արմավիր!BI353+'Արարատի և Վայոց ձոր'!BI353+Տավուշ!BI352+Սյունիք!BI353)</f>
        <v>0</v>
      </c>
      <c r="BJ354" s="56">
        <f>SUM('Երևան քաղաք'!BJ353+Շիրակ!BJ353+Կոտայք!BJ353+Լոռի!BJ353+Արագածոտն!BJ353+Գեղարքունիքի!BJ353+Արմավիր!BJ353+'Արարատի և Վայոց ձոր'!BJ353+Տավուշ!BJ352+Սյունիք!BJ353)</f>
        <v>0</v>
      </c>
      <c r="BK354" s="56">
        <f>SUM('Երևան քաղաք'!BK353+Շիրակ!BK353+Կոտայք!BK353+Լոռի!BK353+Արագածոտն!BK353+Գեղարքունիքի!BK353+Արմավիր!BK353+'Արարատի և Վայոց ձոր'!BK353+Տավուշ!BK352+Սյունիք!BK353)</f>
        <v>0</v>
      </c>
      <c r="BL354" s="56">
        <f>SUM('Երևան քաղաք'!BL353+Շիրակ!BL353+Կոտայք!BL353+Լոռի!BL353+Արագածոտն!BL353+Գեղարքունիքի!BL353+Արմավիր!BL353+'Արարատի և Վայոց ձոր'!BL353+Տավուշ!BL352+Սյունիք!BL353)</f>
        <v>0</v>
      </c>
      <c r="BM354" s="56">
        <f>SUM('Երևան քաղաք'!BM353+Շիրակ!BM353+Կոտայք!BM353+Լոռի!BM353+Արագածոտն!BM353+Գեղարքունիքի!BM353+Արմավիր!BM353+'Արարատի և Վայոց ձոր'!BM353+Տավուշ!BM352+Սյունիք!BM353)</f>
        <v>0</v>
      </c>
      <c r="BN354" s="56">
        <f>SUM('Երևան քաղաք'!BN353+Շիրակ!BN353+Կոտայք!BN353+Լոռի!BN353+Արագածոտն!BN353+Գեղարքունիքի!BN353+Արմավիր!BN353+'Արարատի և Վայոց ձոր'!BN353+Տավուշ!BN352+Սյունիք!BN353)</f>
        <v>0</v>
      </c>
      <c r="BO354" s="56">
        <f>SUM('Երևան քաղաք'!BO353+Շիրակ!BO353+Կոտայք!BO353+Լոռի!BO353+Արագածոտն!BO353+Գեղարքունիքի!BO353+Արմավիր!BO353+'Արարատի և Վայոց ձոր'!BO353+Տավուշ!BO352+Սյունիք!BO353)</f>
        <v>0</v>
      </c>
      <c r="BP354" s="56">
        <f>SUM('Երևան քաղաք'!BP353+Շիրակ!BP353+Կոտայք!BP353+Լոռի!BP353+Արագածոտն!BP353+Գեղարքունիքի!BP353+Արմավիր!BP353+'Արարատի և Վայոց ձոր'!BP353+Տավուշ!BP352+Սյունիք!BP353)</f>
        <v>0</v>
      </c>
      <c r="BQ354" s="56">
        <f>SUM('Երևան քաղաք'!BQ353+Շիրակ!BQ353+Կոտայք!BQ353+Լոռի!BQ353+Արագածոտն!BQ353+Գեղարքունիքի!BQ353+Արմավիր!BQ353+'Արարատի և Վայոց ձոր'!BQ353+Տավուշ!BQ352+Սյունիք!BQ353)</f>
        <v>0</v>
      </c>
      <c r="BR354" s="56">
        <f>SUM('Երևան քաղաք'!BR353+Շիրակ!BR353+Կոտայք!BR353+Լոռի!BR353+Արագածոտն!BR353+Գեղարքունիքի!BR353+Արմավիր!BR353+'Արարատի և Վայոց ձոր'!BR353+Տավուշ!BR352+Սյունիք!BR353)</f>
        <v>0</v>
      </c>
      <c r="BS354" s="56">
        <f>SUM('Երևան քաղաք'!BS353+Շիրակ!BS353+Կոտայք!BS353+Լոռի!BS353+Արագածոտն!BS353+Գեղարքունիքի!BS353+Արմավիր!BS353+'Արարատի և Վայոց ձոր'!BS353+Տավուշ!BS352+Սյունիք!BS353)</f>
        <v>0</v>
      </c>
      <c r="BT354" s="56">
        <f>SUM('Երևան քաղաք'!BT353+Շիրակ!BT353+Կոտայք!BT353+Լոռի!BT353+Արագածոտն!BT353+Գեղարքունիքի!BT353+Արմավիր!BT353+'Արարատի և Վայոց ձոր'!BT353+Տավուշ!BT352+Սյունիք!BT353)</f>
        <v>0</v>
      </c>
      <c r="BU354" s="56">
        <f>SUM('Երևան քաղաք'!BU353+Շիրակ!BU353+Կոտայք!BU353+Լոռի!BU353+Արագածոտն!BU353+Գեղարքունիքի!BU353+Արմավիր!BU353+'Արարատի և Վայոց ձոր'!BU353+Տավուշ!BU352+Սյունիք!BU353)</f>
        <v>0</v>
      </c>
      <c r="BV354" s="56">
        <f>SUM('Երևան քաղաք'!BV353+Շիրակ!BV353+Կոտայք!BV353+Լոռի!BV353+Արագածոտն!BV353+Գեղարքունիքի!BV353+Արմավիր!BV353+'Արարատի և Վայոց ձոր'!BV353+Տավուշ!BV352+Սյունիք!BV353)</f>
        <v>0</v>
      </c>
      <c r="BW354" s="56">
        <f>SUM('Երևան քաղաք'!BW353+Շիրակ!BW353+Կոտայք!BW353+Լոռի!BW353+Արագածոտն!BW353+Գեղարքունիքի!BW353+Արմավիր!BW353+'Արարատի և Վայոց ձոր'!BW353+Տավուշ!BW352+Սյունիք!BW353)</f>
        <v>0</v>
      </c>
      <c r="BX354" s="56">
        <f>SUM('Երևան քաղաք'!BX353+Շիրակ!BX353+Կոտայք!BX353+Լոռի!BX353+Արագածոտն!BX353+Գեղարքունիքի!BX353+Արմավիր!BX353+'Արարատի և Վայոց ձոր'!BX353+Տավուշ!BX352+Սյունիք!BX353)</f>
        <v>0</v>
      </c>
      <c r="BY354" s="56">
        <f>SUM('Երևան քաղաք'!BY353+Շիրակ!BY353+Կոտայք!BY353+Լոռի!BY353+Արագածոտն!BY353+Գեղարքունիքի!BY353+Արմավիր!BY353+'Արարատի և Վայոց ձոր'!BY353+Տավուշ!BY352+Սյունիք!BY353)</f>
        <v>0</v>
      </c>
      <c r="BZ354" s="56">
        <f>SUM('Երևան քաղաք'!BZ353+Շիրակ!BZ353+Կոտայք!BZ353+Լոռի!BZ353+Արագածոտն!BZ353+Գեղարքունիքի!BZ353+Արմավիր!BZ353+'Արարատի և Վայոց ձոր'!BZ353+Տավուշ!BZ352+Սյունիք!BZ353)</f>
        <v>0</v>
      </c>
      <c r="CA354" s="56"/>
      <c r="CB354" s="133">
        <f t="shared" si="100"/>
        <v>0</v>
      </c>
      <c r="CC354" s="134">
        <f t="shared" si="101"/>
        <v>0</v>
      </c>
      <c r="CD354" s="134">
        <f t="shared" si="102"/>
        <v>0</v>
      </c>
      <c r="CE354" s="134">
        <f t="shared" si="103"/>
        <v>0</v>
      </c>
      <c r="CF354" s="134">
        <f t="shared" si="117"/>
        <v>0</v>
      </c>
      <c r="CG354" s="134">
        <f t="shared" si="118"/>
        <v>0</v>
      </c>
      <c r="CH354" s="134">
        <f t="shared" si="104"/>
        <v>0</v>
      </c>
      <c r="CI354" s="134">
        <f t="shared" si="119"/>
        <v>0</v>
      </c>
      <c r="CJ354" s="134">
        <f t="shared" si="105"/>
        <v>0</v>
      </c>
      <c r="CK354" s="134">
        <f t="shared" si="106"/>
        <v>0</v>
      </c>
      <c r="CL354" s="134">
        <f t="shared" si="107"/>
        <v>0</v>
      </c>
      <c r="CM354" s="134">
        <f t="shared" si="108"/>
        <v>0</v>
      </c>
      <c r="CN354" s="135">
        <f t="shared" si="109"/>
        <v>0</v>
      </c>
      <c r="CO354" s="135">
        <f t="shared" si="110"/>
        <v>0</v>
      </c>
      <c r="CP354" s="135">
        <f t="shared" si="111"/>
        <v>0</v>
      </c>
      <c r="CQ354" s="135">
        <f t="shared" si="112"/>
        <v>0</v>
      </c>
      <c r="CR354" s="135">
        <f t="shared" si="113"/>
        <v>0</v>
      </c>
      <c r="CS354" s="135">
        <f t="shared" si="114"/>
        <v>0</v>
      </c>
      <c r="CT354" s="135">
        <f t="shared" si="115"/>
        <v>0</v>
      </c>
      <c r="CU354" s="135">
        <f t="shared" si="116"/>
        <v>0</v>
      </c>
    </row>
    <row r="355" spans="1:99" ht="20.100000000000001" customHeight="1" x14ac:dyDescent="0.3">
      <c r="A355" s="41" t="s">
        <v>300</v>
      </c>
      <c r="B355" s="39" t="s">
        <v>634</v>
      </c>
      <c r="C355" s="39">
        <v>367</v>
      </c>
      <c r="D355" s="56">
        <f>SUM('Երևան քաղաք'!D354+Շիրակ!D354+Կոտայք!D354+Լոռի!D354+Արագածոտն!D354+Գեղարքունիքի!D354+Արմավիր!D354+'Արարատի և Վայոց ձոր'!D354+Տավուշ!D353+Սյունիք!D354)</f>
        <v>0</v>
      </c>
      <c r="E355" s="56">
        <f>SUM('Երևան քաղաք'!E354+Շիրակ!E354+Կոտայք!E354+Լոռի!E354+Արագածոտն!E354+Գեղարքունիքի!E354+Արմավիր!E354+'Արարատի և Վայոց ձոր'!E354+Տավուշ!E353+Սյունիք!E354)</f>
        <v>0</v>
      </c>
      <c r="F355" s="56">
        <f>SUM('Երևան քաղաք'!F354+Շիրակ!F354+Կոտայք!F354+Լոռի!F354+Արագածոտն!F354+Գեղարքունիքի!F354+Արմավիր!F354+'Արարատի և Վայոց ձոր'!F354+Տավուշ!F353+Սյունիք!F354)</f>
        <v>0</v>
      </c>
      <c r="G355" s="56">
        <f>SUM('Երևան քաղաք'!G354+Շիրակ!G354+Կոտայք!G354+Լոռի!G354+Արագածոտն!G354+Գեղարքունիքի!G354+Արմավիր!G354+'Արարատի և Վայոց ձոր'!G354+Տավուշ!G353+Սյունիք!G354)</f>
        <v>0</v>
      </c>
      <c r="H355" s="56">
        <f>SUM('Երևան քաղաք'!H354+Շիրակ!H354+Կոտայք!H354+Լոռի!H354+Արագածոտն!H354+Գեղարքունիքի!H354+Արմավիր!H354+'Արարատի և Վայոց ձոր'!H354+Տավուշ!H353+Սյունիք!H354)</f>
        <v>0</v>
      </c>
      <c r="I355" s="56">
        <f>SUM('Երևան քաղաք'!I354+Շիրակ!I354+Կոտայք!I354+Լոռի!I354+Արագածոտն!I354+Գեղարքունիքի!I354+Արմավիր!I354+'Արարատի և Վայոց ձոր'!I354+Տավուշ!I353+Սյունիք!I354)</f>
        <v>0</v>
      </c>
      <c r="J355" s="56">
        <f>SUM('Երևան քաղաք'!J354+Շիրակ!J354+Կոտայք!J354+Լոռի!J354+Արագածոտն!J354+Գեղարքունիքի!J354+Արմավիր!J354+'Արարատի և Վայոց ձոր'!J354+Տավուշ!J353+Սյունիք!J354)</f>
        <v>0</v>
      </c>
      <c r="K355" s="56">
        <f>SUM('Երևան քաղաք'!K354+Շիրակ!K354+Կոտայք!K354+Լոռի!K354+Արագածոտն!K354+Գեղարքունիքի!K354+Արմավիր!K354+'Արարատի և Վայոց ձոր'!K354+Տավուշ!K353+Սյունիք!K354)</f>
        <v>0</v>
      </c>
      <c r="L355" s="56">
        <f>SUM('Երևան քաղաք'!L354+Շիրակ!L354+Կոտայք!L354+Լոռի!L354+Արագածոտն!L354+Գեղարքունիքի!L354+Արմավիր!L354+'Արարատի և Վայոց ձոր'!L354+Տավուշ!L353+Սյունիք!L354)</f>
        <v>0</v>
      </c>
      <c r="M355" s="56">
        <f>SUM('Երևան քաղաք'!M354+Շիրակ!M354+Կոտայք!M354+Լոռի!M354+Արագածոտն!M354+Գեղարքունիքի!M354+Արմավիր!M354+'Արարատի և Վայոց ձոր'!M354+Տավուշ!M353+Սյունիք!M354)</f>
        <v>0</v>
      </c>
      <c r="N355" s="56">
        <f>SUM('Երևան քաղաք'!N354+Շիրակ!N354+Կոտայք!N354+Լոռի!N354+Արագածոտն!N354+Գեղարքունիքի!N354+Արմավիր!N354+'Արարատի և Վայոց ձոր'!N354+Տավուշ!N353+Սյունիք!N354)</f>
        <v>0</v>
      </c>
      <c r="O355" s="56">
        <f>SUM('Երևան քաղաք'!O354+Շիրակ!O354+Կոտայք!O354+Լոռի!O354+Արագածոտն!O354+Գեղարքունիքի!O354+Արմավիր!O354+'Արարատի և Վայոց ձոր'!O354+Տավուշ!O353+Սյունիք!O354)</f>
        <v>0</v>
      </c>
      <c r="P355" s="56">
        <f>SUM('Երևան քաղաք'!P354+Շիրակ!P354+Կոտայք!P354+Լոռի!P354+Արագածոտն!P354+Գեղարքունիքի!P354+Արմավիր!P354+'Արարատի և Վայոց ձոր'!P354+Տավուշ!P353+Սյունիք!P354)</f>
        <v>0</v>
      </c>
      <c r="Q355" s="56">
        <f>SUM('Երևան քաղաք'!Q354+Շիրակ!Q354+Կոտայք!Q354+Լոռի!Q354+Արագածոտն!Q354+Գեղարքունիքի!Q354+Արմավիր!Q354+'Արարատի և Վայոց ձոր'!Q354+Տավուշ!Q353+Սյունիք!Q354)</f>
        <v>0</v>
      </c>
      <c r="R355" s="56">
        <f>SUM('Երևան քաղաք'!R354+Շիրակ!R354+Կոտայք!R354+Լոռի!R354+Արագածոտն!R354+Գեղարքունիքի!R354+Արմավիր!R354+'Արարատի և Վայոց ձոր'!R354+Տավուշ!R353+Սյունիք!R354)</f>
        <v>0</v>
      </c>
      <c r="S355" s="56">
        <f>SUM('Երևան քաղաք'!S354+Շիրակ!S354+Կոտայք!S354+Լոռի!S354+Արագածոտն!S354+Գեղարքունիքի!S354+Արմավիր!S354+'Արարատի և Վայոց ձոր'!S354+Տավուշ!S353+Սյունիք!S354)</f>
        <v>0</v>
      </c>
      <c r="T355" s="56">
        <f>SUM('Երևան քաղաք'!T354+Շիրակ!T354+Կոտայք!T354+Լոռի!T354+Արագածոտն!T354+Գեղարքունիքի!T354+Արմավիր!T354+'Արարատի և Վայոց ձոր'!T354+Տավուշ!T353+Սյունիք!T354)</f>
        <v>0</v>
      </c>
      <c r="U355" s="56">
        <f>SUM('Երևան քաղաք'!U354+Շիրակ!U354+Կոտայք!U354+Լոռի!U354+Արագածոտն!U354+Գեղարքունիքի!U354+Արմավիր!U354+'Արարատի և Վայոց ձոր'!U354+Տավուշ!U353+Սյունիք!U354)</f>
        <v>0</v>
      </c>
      <c r="V355" s="56">
        <f>SUM('Երևան քաղաք'!V354+Շիրակ!V354+Կոտայք!V354+Լոռի!V354+Արագածոտն!V354+Գեղարքունիքի!V354+Արմավիր!V354+'Արարատի և Վայոց ձոր'!V354+Տավուշ!V353+Սյունիք!V354)</f>
        <v>0</v>
      </c>
      <c r="W355" s="56">
        <f>SUM('Երևան քաղաք'!W354+Շիրակ!W354+Կոտայք!W354+Լոռի!W354+Արագածոտն!W354+Գեղարքունիքի!W354+Արմավիր!W354+'Արարատի և Վայոց ձոր'!W354+Տավուշ!W353+Սյունիք!W354)</f>
        <v>0</v>
      </c>
      <c r="X355" s="56">
        <f>SUM('Երևան քաղաք'!X354+Շիրակ!X354+Կոտայք!X354+Լոռի!X354+Արագածոտն!X354+Գեղարքունիքի!X354+Արմավիր!X354+'Արարատի և Վայոց ձոր'!X354+Տավուշ!X353+Սյունիք!X354)</f>
        <v>0</v>
      </c>
      <c r="Y355" s="56">
        <f>SUM('Երևան քաղաք'!Y354+Շիրակ!Y354+Կոտայք!Y354+Լոռի!Y354+Արագածոտն!Y354+Գեղարքունիքի!Y354+Արմավիր!Y354+'Արարատի և Վայոց ձոր'!Y354+Տավուշ!Y353+Սյունիք!Y354)</f>
        <v>0</v>
      </c>
      <c r="Z355" s="56">
        <f>SUM('Երևան քաղաք'!Z354+Շիրակ!Z354+Կոտայք!Z354+Լոռի!Z354+Արագածոտն!Z354+Գեղարքունիքի!Z354+Արմավիր!Z354+'Արարատի և Վայոց ձոր'!Z354+Տավուշ!Z353+Սյունիք!Z354)</f>
        <v>0</v>
      </c>
      <c r="AA355" s="56">
        <f>SUM('Երևան քաղաք'!AA354+Շիրակ!AA354+Կոտայք!AA354+Լոռի!AA354+Արագածոտն!AA354+Գեղարքունիքի!AA354+Արմավիր!AA354+'Արարատի և Վայոց ձոր'!AA354+Տավուշ!AA353+Սյունիք!AA354)</f>
        <v>0</v>
      </c>
      <c r="AB355" s="56">
        <f>SUM('Երևան քաղաք'!AB354+Շիրակ!AB354+Կոտայք!AB354+Լոռի!AB354+Արագածոտն!AB354+Գեղարքունիքի!AB354+Արմավիր!AB354+'Արարատի և Վայոց ձոր'!AB354+Տավուշ!AB353+Սյունիք!AB354)</f>
        <v>0</v>
      </c>
      <c r="AC355" s="56">
        <f>SUM('Երևան քաղաք'!AC354+Շիրակ!AC354+Կոտայք!AC354+Լոռի!AC354+Արագածոտն!AC354+Գեղարքունիքի!AC354+Արմավիր!AC354+'Արարատի և Վայոց ձոր'!AC354+Տավուշ!AC353+Սյունիք!AC354)</f>
        <v>0</v>
      </c>
      <c r="AD355" s="56">
        <f>SUM('Երևան քաղաք'!AD354+Շիրակ!AD354+Կոտայք!AD354+Լոռի!AD354+Արագածոտն!AD354+Գեղարքունիքի!AD354+Արմավիր!AD354+'Արարատի և Վայոց ձոր'!AD354+Տավուշ!AD353+Սյունիք!AD354)</f>
        <v>0</v>
      </c>
      <c r="AE355" s="56">
        <f>SUM('Երևան քաղաք'!AE354+Շիրակ!AE354+Կոտայք!AE354+Լոռի!AE354+Արագածոտն!AE354+Գեղարքունիքի!AE354+Արմավիր!AE354+'Արարատի և Վայոց ձոր'!AE354+Տավուշ!AE353+Սյունիք!AE354)</f>
        <v>0</v>
      </c>
      <c r="AF355" s="56">
        <f>SUM('Երևան քաղաք'!AF354+Շիրակ!AF354+Կոտայք!AF354+Լոռի!AF354+Արագածոտն!AF354+Գեղարքունիքի!AF354+Արմավիր!AF354+'Արարատի և Վայոց ձոր'!AF354+Տավուշ!AF353+Սյունիք!AF354)</f>
        <v>0</v>
      </c>
      <c r="AG355" s="56">
        <f>SUM('Երևան քաղաք'!AG354+Շիրակ!AG354+Կոտայք!AG354+Լոռի!AG354+Արագածոտն!AG354+Գեղարքունիքի!AG354+Արմավիր!AG354+'Արարատի և Վայոց ձոր'!AG354+Տավուշ!AG353+Սյունիք!AG354)</f>
        <v>0</v>
      </c>
      <c r="AH355" s="56">
        <f>SUM('Երևան քաղաք'!AH354+Շիրակ!AH354+Կոտայք!AH354+Լոռի!AH354+Արագածոտն!AH354+Գեղարքունիքի!AH354+Արմավիր!AH354+'Արարատի և Վայոց ձոր'!AH354+Տավուշ!AH353+Սյունիք!AH354)</f>
        <v>0</v>
      </c>
      <c r="AI355" s="56">
        <f>SUM('Երևան քաղաք'!AI354+Շիրակ!AI354+Կոտայք!AI354+Լոռի!AI354+Արագածոտն!AI354+Գեղարքունիքի!AI354+Արմավիր!AI354+'Արարատի և Վայոց ձոր'!AI354+Տավուշ!AI353+Սյունիք!AI354)</f>
        <v>0</v>
      </c>
      <c r="AJ355" s="56">
        <f>SUM('Երևան քաղաք'!AJ354+Շիրակ!AJ354+Կոտայք!AJ354+Լոռի!AJ354+Արագածոտն!AJ354+Գեղարքունիքի!AJ354+Արմավիր!AJ354+'Արարատի և Վայոց ձոր'!AJ354+Տավուշ!AJ353+Սյունիք!AJ354)</f>
        <v>0</v>
      </c>
      <c r="AK355" s="56">
        <f>SUM('Երևան քաղաք'!AK354+Շիրակ!AK354+Կոտայք!AK354+Լոռի!AK354+Արագածոտն!AK354+Գեղարքունիքի!AK354+Արմավիր!AK354+'Արարատի և Վայոց ձոր'!AK354+Տավուշ!AK353+Սյունիք!AK354)</f>
        <v>0</v>
      </c>
      <c r="AL355" s="56">
        <f>SUM('Երևան քաղաք'!AL354+Շիրակ!AL354+Կոտայք!AL354+Լոռի!AL354+Արագածոտն!AL354+Գեղարքունիքի!AL354+Արմավիր!AL354+'Արարատի և Վայոց ձոր'!AL354+Տավուշ!AL353+Սյունիք!AL354)</f>
        <v>0</v>
      </c>
      <c r="AM355" s="56">
        <f>SUM('Երևան քաղաք'!AM354+Շիրակ!AM354+Կոտայք!AM354+Լոռի!AM354+Արագածոտն!AM354+Գեղարքունիքի!AM354+Արմավիր!AM354+'Արարատի և Վայոց ձոր'!AM354+Տավուշ!AM353+Սյունիք!AM354)</f>
        <v>0</v>
      </c>
      <c r="AN355" s="56">
        <f>SUM('Երևան քաղաք'!AN354+Շիրակ!AN354+Կոտայք!AN354+Լոռի!AN354+Արագածոտն!AN354+Գեղարքունիքի!AN354+Արմավիր!AN354+'Արարատի և Վայոց ձոր'!AN354+Տավուշ!AN353+Սյունիք!AN354)</f>
        <v>0</v>
      </c>
      <c r="AO355" s="56">
        <f>SUM('Երևան քաղաք'!AO354+Շիրակ!AO354+Կոտայք!AO354+Լոռի!AO354+Արագածոտն!AO354+Գեղարքունիքի!AO354+Արմավիր!AO354+'Արարատի և Վայոց ձոր'!AO354+Տավուշ!AO353+Սյունիք!AO354)</f>
        <v>0</v>
      </c>
      <c r="AP355" s="56">
        <f>SUM('Երևան քաղաք'!AP354+Շիրակ!AP354+Կոտայք!AP354+Լոռի!AP354+Արագածոտն!AP354+Գեղարքունիքի!AP354+Արմավիր!AP354+'Արարատի և Վայոց ձոր'!AP354+Տավուշ!AP353+Սյունիք!AP354)</f>
        <v>0</v>
      </c>
      <c r="AQ355" s="56">
        <f>SUM('Երևան քաղաք'!AQ354+Շիրակ!AQ354+Կոտայք!AQ354+Լոռի!AQ354+Արագածոտն!AQ354+Գեղարքունիքի!AQ354+Արմավիր!AQ354+'Արարատի և Վայոց ձոր'!AQ354+Տավուշ!AQ353+Սյունիք!AQ354)</f>
        <v>0</v>
      </c>
      <c r="AR355" s="56">
        <f>SUM('Երևան քաղաք'!AR354+Շիրակ!AR354+Կոտայք!AR354+Լոռի!AR354+Արագածոտն!AR354+Գեղարքունիքի!AR354+Արմավիր!AR354+'Արարատի և Վայոց ձոր'!AR354+Տավուշ!AR353+Սյունիք!AR354)</f>
        <v>0</v>
      </c>
      <c r="AS355" s="56">
        <f>SUM('Երևան քաղաք'!AS354+Շիրակ!AS354+Կոտայք!AS354+Լոռի!AS354+Արագածոտն!AS354+Գեղարքունիքի!AS354+Արմավիր!AS354+'Արարատի և Վայոց ձոր'!AS354+Տավուշ!AS353+Սյունիք!AS354)</f>
        <v>0</v>
      </c>
      <c r="AT355" s="56">
        <f>SUM('Երևան քաղաք'!AT354+Շիրակ!AT354+Կոտայք!AT354+Լոռի!AT354+Արագածոտն!AT354+Գեղարքունիքի!AT354+Արմավիր!AT354+'Արարատի և Վայոց ձոր'!AT354+Տավուշ!AT353+Սյունիք!AT354)</f>
        <v>0</v>
      </c>
      <c r="AU355" s="56">
        <f>SUM('Երևան քաղաք'!AU354+Շիրակ!AU354+Կոտայք!AU354+Լոռի!AU354+Արագածոտն!AU354+Գեղարքունիքի!AU354+Արմավիր!AU354+'Արարատի և Վայոց ձոր'!AU354+Տավուշ!AU353+Սյունիք!AU354)</f>
        <v>0</v>
      </c>
      <c r="AV355" s="56">
        <f>SUM('Երևան քաղաք'!AV354+Շիրակ!AV354+Կոտայք!AV354+Լոռի!AV354+Արագածոտն!AV354+Գեղարքունիքի!AV354+Արմավիր!AV354+'Արարատի և Վայոց ձոր'!AV354+Տավուշ!AV353+Սյունիք!AV354)</f>
        <v>0</v>
      </c>
      <c r="AW355" s="56">
        <f>SUM('Երևան քաղաք'!AW354+Շիրակ!AW354+Կոտայք!AW354+Լոռի!AW354+Արագածոտն!AW354+Գեղարքունիքի!AW354+Արմավիր!AW354+'Արարատի և Վայոց ձոր'!AW354+Տավուշ!AW353+Սյունիք!AW354)</f>
        <v>0</v>
      </c>
      <c r="AX355" s="56">
        <f>SUM('Երևան քաղաք'!AX354+Շիրակ!AX354+Կոտայք!AX354+Լոռի!AX354+Արագածոտն!AX354+Գեղարքունիքի!AX354+Արմավիր!AX354+'Արարատի և Վայոց ձոր'!AX354+Տավուշ!AX353+Սյունիք!AX354)</f>
        <v>0</v>
      </c>
      <c r="AY355" s="56">
        <f>SUM('Երևան քաղաք'!AY354+Շիրակ!AY354+Կոտայք!AY354+Լոռի!AY354+Արագածոտն!AY354+Գեղարքունիքի!AY354+Արմավիր!AY354+'Արարատի և Վայոց ձոր'!AY354+Տավուշ!AY353+Սյունիք!AY354)</f>
        <v>0</v>
      </c>
      <c r="AZ355" s="56">
        <f>SUM('Երևան քաղաք'!AZ354+Շիրակ!AZ354+Կոտայք!AZ354+Լոռի!AZ354+Արագածոտն!AZ354+Գեղարքունիքի!AZ354+Արմավիր!AZ354+'Արարատի և Վայոց ձոր'!AZ354+Տավուշ!AZ353+Սյունիք!AZ354)</f>
        <v>0</v>
      </c>
      <c r="BA355" s="56">
        <f>SUM('Երևան քաղաք'!BA354+Շիրակ!BA354+Կոտայք!BA354+Լոռի!BA354+Արագածոտն!BA354+Գեղարքունիքի!BA354+Արմավիր!BA354+'Արարատի և Վայոց ձոր'!BA354+Տավուշ!BA353+Սյունիք!BA354)</f>
        <v>0</v>
      </c>
      <c r="BB355" s="56">
        <f>SUM('Երևան քաղաք'!BB354+Շիրակ!BB354+Կոտայք!BB354+Լոռի!BB354+Արագածոտն!BB354+Գեղարքունիքի!BB354+Արմավիր!BB354+'Արարատի և Վայոց ձոր'!BB354+Տավուշ!BB353+Սյունիք!BB354)</f>
        <v>0</v>
      </c>
      <c r="BC355" s="56">
        <f>SUM('Երևան քաղաք'!BC354+Շիրակ!BC354+Կոտայք!BC354+Լոռի!BC354+Արագածոտն!BC354+Գեղարքունիքի!BC354+Արմավիր!BC354+'Արարատի և Վայոց ձոր'!BC354+Տավուշ!BC353+Սյունիք!BC354)</f>
        <v>0</v>
      </c>
      <c r="BD355" s="56">
        <f>SUM('Երևան քաղաք'!BD354+Շիրակ!BD354+Կոտայք!BD354+Լոռի!BD354+Արագածոտն!BD354+Գեղարքունիքի!BD354+Արմավիր!BD354+'Արարատի և Վայոց ձոր'!BD354+Տավուշ!BD353+Սյունիք!BD354)</f>
        <v>0</v>
      </c>
      <c r="BE355" s="56">
        <f>SUM('Երևան քաղաք'!BE354+Շիրակ!BE354+Կոտայք!BE354+Լոռի!BE354+Արագածոտն!BE354+Գեղարքունիքի!BE354+Արմավիր!BE354+'Արարատի և Վայոց ձոր'!BE354+Տավուշ!BE353+Սյունիք!BE354)</f>
        <v>0</v>
      </c>
      <c r="BF355" s="56">
        <f>SUM('Երևան քաղաք'!BF354+Շիրակ!BF354+Կոտայք!BF354+Լոռի!BF354+Արագածոտն!BF354+Գեղարքունիքի!BF354+Արմավիր!BF354+'Արարատի և Վայոց ձոր'!BF354+Տավուշ!BF353+Սյունիք!BF354)</f>
        <v>0</v>
      </c>
      <c r="BG355" s="56">
        <f>SUM('Երևան քաղաք'!BG354+Շիրակ!BG354+Կոտայք!BG354+Լոռի!BG354+Արագածոտն!BG354+Գեղարքունիքի!BG354+Արմավիր!BG354+'Արարատի և Վայոց ձոր'!BG354+Տավուշ!BG353+Սյունիք!BG354)</f>
        <v>0</v>
      </c>
      <c r="BH355" s="56">
        <f>SUM('Երևան քաղաք'!BH354+Շիրակ!BH354+Կոտայք!BH354+Լոռի!BH354+Արագածոտն!BH354+Գեղարքունիքի!BH354+Արմավիր!BH354+'Արարատի և Վայոց ձոր'!BH354+Տավուշ!BH353+Սյունիք!BH354)</f>
        <v>0</v>
      </c>
      <c r="BI355" s="56">
        <f>SUM('Երևան քաղաք'!BI354+Շիրակ!BI354+Կոտայք!BI354+Լոռի!BI354+Արագածոտն!BI354+Գեղարքունիքի!BI354+Արմավիր!BI354+'Արարատի և Վայոց ձոր'!BI354+Տավուշ!BI353+Սյունիք!BI354)</f>
        <v>0</v>
      </c>
      <c r="BJ355" s="56">
        <f>SUM('Երևան քաղաք'!BJ354+Շիրակ!BJ354+Կոտայք!BJ354+Լոռի!BJ354+Արագածոտն!BJ354+Գեղարքունիքի!BJ354+Արմավիր!BJ354+'Արարատի և Վայոց ձոր'!BJ354+Տավուշ!BJ353+Սյունիք!BJ354)</f>
        <v>0</v>
      </c>
      <c r="BK355" s="56">
        <f>SUM('Երևան քաղաք'!BK354+Շիրակ!BK354+Կոտայք!BK354+Լոռի!BK354+Արագածոտն!BK354+Գեղարքունիքի!BK354+Արմավիր!BK354+'Արարատի և Վայոց ձոր'!BK354+Տավուշ!BK353+Սյունիք!BK354)</f>
        <v>0</v>
      </c>
      <c r="BL355" s="56">
        <f>SUM('Երևան քաղաք'!BL354+Շիրակ!BL354+Կոտայք!BL354+Լոռի!BL354+Արագածոտն!BL354+Գեղարքունիքի!BL354+Արմավիր!BL354+'Արարատի և Վայոց ձոր'!BL354+Տավուշ!BL353+Սյունիք!BL354)</f>
        <v>0</v>
      </c>
      <c r="BM355" s="56">
        <f>SUM('Երևան քաղաք'!BM354+Շիրակ!BM354+Կոտայք!BM354+Լոռի!BM354+Արագածոտն!BM354+Գեղարքունիքի!BM354+Արմավիր!BM354+'Արարատի և Վայոց ձոր'!BM354+Տավուշ!BM353+Սյունիք!BM354)</f>
        <v>0</v>
      </c>
      <c r="BN355" s="56">
        <f>SUM('Երևան քաղաք'!BN354+Շիրակ!BN354+Կոտայք!BN354+Լոռի!BN354+Արագածոտն!BN354+Գեղարքունիքի!BN354+Արմավիր!BN354+'Արարատի և Վայոց ձոր'!BN354+Տավուշ!BN353+Սյունիք!BN354)</f>
        <v>0</v>
      </c>
      <c r="BO355" s="56">
        <f>SUM('Երևան քաղաք'!BO354+Շիրակ!BO354+Կոտայք!BO354+Լոռի!BO354+Արագածոտն!BO354+Գեղարքունիքի!BO354+Արմավիր!BO354+'Արարատի և Վայոց ձոր'!BO354+Տավուշ!BO353+Սյունիք!BO354)</f>
        <v>0</v>
      </c>
      <c r="BP355" s="56">
        <f>SUM('Երևան քաղաք'!BP354+Շիրակ!BP354+Կոտայք!BP354+Լոռի!BP354+Արագածոտն!BP354+Գեղարքունիքի!BP354+Արմավիր!BP354+'Արարատի և Վայոց ձոր'!BP354+Տավուշ!BP353+Սյունիք!BP354)</f>
        <v>0</v>
      </c>
      <c r="BQ355" s="56">
        <f>SUM('Երևան քաղաք'!BQ354+Շիրակ!BQ354+Կոտայք!BQ354+Լոռի!BQ354+Արագածոտն!BQ354+Գեղարքունիքի!BQ354+Արմավիր!BQ354+'Արարատի և Վայոց ձոր'!BQ354+Տավուշ!BQ353+Սյունիք!BQ354)</f>
        <v>0</v>
      </c>
      <c r="BR355" s="56">
        <f>SUM('Երևան քաղաք'!BR354+Շիրակ!BR354+Կոտայք!BR354+Լոռի!BR354+Արագածոտն!BR354+Գեղարքունիքի!BR354+Արմավիր!BR354+'Արարատի և Վայոց ձոր'!BR354+Տավուշ!BR353+Սյունիք!BR354)</f>
        <v>0</v>
      </c>
      <c r="BS355" s="56">
        <f>SUM('Երևան քաղաք'!BS354+Շիրակ!BS354+Կոտայք!BS354+Լոռի!BS354+Արագածոտն!BS354+Գեղարքունիքի!BS354+Արմավիր!BS354+'Արարատի և Վայոց ձոր'!BS354+Տավուշ!BS353+Սյունիք!BS354)</f>
        <v>0</v>
      </c>
      <c r="BT355" s="56">
        <f>SUM('Երևան քաղաք'!BT354+Շիրակ!BT354+Կոտայք!BT354+Լոռի!BT354+Արագածոտն!BT354+Գեղարքունիքի!BT354+Արմավիր!BT354+'Արարատի և Վայոց ձոր'!BT354+Տավուշ!BT353+Սյունիք!BT354)</f>
        <v>0</v>
      </c>
      <c r="BU355" s="56">
        <f>SUM('Երևան քաղաք'!BU354+Շիրակ!BU354+Կոտայք!BU354+Լոռի!BU354+Արագածոտն!BU354+Գեղարքունիքի!BU354+Արմավիր!BU354+'Արարատի և Վայոց ձոր'!BU354+Տավուշ!BU353+Սյունիք!BU354)</f>
        <v>0</v>
      </c>
      <c r="BV355" s="56">
        <f>SUM('Երևան քաղաք'!BV354+Շիրակ!BV354+Կոտայք!BV354+Լոռի!BV354+Արագածոտն!BV354+Գեղարքունիքի!BV354+Արմավիր!BV354+'Արարատի և Վայոց ձոր'!BV354+Տավուշ!BV353+Սյունիք!BV354)</f>
        <v>0</v>
      </c>
      <c r="BW355" s="56">
        <f>SUM('Երևան քաղաք'!BW354+Շիրակ!BW354+Կոտայք!BW354+Լոռի!BW354+Արագածոտն!BW354+Գեղարքունիքի!BW354+Արմավիր!BW354+'Արարատի և Վայոց ձոր'!BW354+Տավուշ!BW353+Սյունիք!BW354)</f>
        <v>0</v>
      </c>
      <c r="BX355" s="56">
        <f>SUM('Երևան քաղաք'!BX354+Շիրակ!BX354+Կոտայք!BX354+Լոռի!BX354+Արագածոտն!BX354+Գեղարքունիքի!BX354+Արմավիր!BX354+'Արարատի և Վայոց ձոր'!BX354+Տավուշ!BX353+Սյունիք!BX354)</f>
        <v>0</v>
      </c>
      <c r="BY355" s="56">
        <f>SUM('Երևան քաղաք'!BY354+Շիրակ!BY354+Կոտայք!BY354+Լոռի!BY354+Արագածոտն!BY354+Գեղարքունիքի!BY354+Արմավիր!BY354+'Արարատի և Վայոց ձոր'!BY354+Տավուշ!BY353+Սյունիք!BY354)</f>
        <v>0</v>
      </c>
      <c r="BZ355" s="56">
        <f>SUM('Երևան քաղաք'!BZ354+Շիրակ!BZ354+Կոտայք!BZ354+Լոռի!BZ354+Արագածոտն!BZ354+Գեղարքունիքի!BZ354+Արմավիր!BZ354+'Արարատի և Վայոց ձոր'!BZ354+Տավուշ!BZ353+Սյունիք!BZ354)</f>
        <v>0</v>
      </c>
      <c r="CA355" s="56"/>
      <c r="CB355" s="133">
        <f t="shared" si="100"/>
        <v>0</v>
      </c>
      <c r="CC355" s="134">
        <f t="shared" si="101"/>
        <v>0</v>
      </c>
      <c r="CD355" s="134">
        <f t="shared" si="102"/>
        <v>0</v>
      </c>
      <c r="CE355" s="134">
        <f t="shared" si="103"/>
        <v>0</v>
      </c>
      <c r="CF355" s="134">
        <f t="shared" si="117"/>
        <v>0</v>
      </c>
      <c r="CG355" s="134">
        <f t="shared" si="118"/>
        <v>0</v>
      </c>
      <c r="CH355" s="134">
        <f t="shared" si="104"/>
        <v>0</v>
      </c>
      <c r="CI355" s="134">
        <f t="shared" si="119"/>
        <v>0</v>
      </c>
      <c r="CJ355" s="134">
        <f t="shared" si="105"/>
        <v>0</v>
      </c>
      <c r="CK355" s="134">
        <f t="shared" si="106"/>
        <v>0</v>
      </c>
      <c r="CL355" s="134">
        <f t="shared" si="107"/>
        <v>0</v>
      </c>
      <c r="CM355" s="134">
        <f t="shared" si="108"/>
        <v>0</v>
      </c>
      <c r="CN355" s="135">
        <f t="shared" si="109"/>
        <v>0</v>
      </c>
      <c r="CO355" s="135">
        <f t="shared" si="110"/>
        <v>0</v>
      </c>
      <c r="CP355" s="135">
        <f t="shared" si="111"/>
        <v>0</v>
      </c>
      <c r="CQ355" s="135">
        <f t="shared" si="112"/>
        <v>0</v>
      </c>
      <c r="CR355" s="135">
        <f t="shared" si="113"/>
        <v>0</v>
      </c>
      <c r="CS355" s="135">
        <f t="shared" si="114"/>
        <v>0</v>
      </c>
      <c r="CT355" s="135">
        <f t="shared" si="115"/>
        <v>0</v>
      </c>
      <c r="CU355" s="135">
        <f t="shared" si="116"/>
        <v>0</v>
      </c>
    </row>
    <row r="356" spans="1:99" ht="20.100000000000001" customHeight="1" x14ac:dyDescent="0.3">
      <c r="A356" s="41" t="s">
        <v>301</v>
      </c>
      <c r="B356" s="39" t="s">
        <v>635</v>
      </c>
      <c r="C356" s="39">
        <v>368</v>
      </c>
      <c r="D356" s="56">
        <f>SUM('Երևան քաղաք'!D355+Շիրակ!D355+Կոտայք!D355+Լոռի!D355+Արագածոտն!D355+Գեղարքունիքի!D355+Արմավիր!D355+'Արարատի և Վայոց ձոր'!D355+Տավուշ!D354+Սյունիք!D355)</f>
        <v>0</v>
      </c>
      <c r="E356" s="56">
        <f>SUM('Երևան քաղաք'!E355+Շիրակ!E355+Կոտայք!E355+Լոռի!E355+Արագածոտն!E355+Գեղարքունիքի!E355+Արմավիր!E355+'Արարատի և Վայոց ձոր'!E355+Տավուշ!E354+Սյունիք!E355)</f>
        <v>0</v>
      </c>
      <c r="F356" s="56">
        <f>SUM('Երևան քաղաք'!F355+Շիրակ!F355+Կոտայք!F355+Լոռի!F355+Արագածոտն!F355+Գեղարքունիքի!F355+Արմավիր!F355+'Արարատի և Վայոց ձոր'!F355+Տավուշ!F354+Սյունիք!F355)</f>
        <v>0</v>
      </c>
      <c r="G356" s="56">
        <f>SUM('Երևան քաղաք'!G355+Շիրակ!G355+Կոտայք!G355+Լոռի!G355+Արագածոտն!G355+Գեղարքունիքի!G355+Արմավիր!G355+'Արարատի և Վայոց ձոր'!G355+Տավուշ!G354+Սյունիք!G355)</f>
        <v>0</v>
      </c>
      <c r="H356" s="56">
        <f>SUM('Երևան քաղաք'!H355+Շիրակ!H355+Կոտայք!H355+Լոռի!H355+Արագածոտն!H355+Գեղարքունիքի!H355+Արմավիր!H355+'Արարատի և Վայոց ձոր'!H355+Տավուշ!H354+Սյունիք!H355)</f>
        <v>0</v>
      </c>
      <c r="I356" s="56">
        <f>SUM('Երևան քաղաք'!I355+Շիրակ!I355+Կոտայք!I355+Լոռի!I355+Արագածոտն!I355+Գեղարքունիքի!I355+Արմավիր!I355+'Արարատի և Վայոց ձոր'!I355+Տավուշ!I354+Սյունիք!I355)</f>
        <v>0</v>
      </c>
      <c r="J356" s="56">
        <f>SUM('Երևան քաղաք'!J355+Շիրակ!J355+Կոտայք!J355+Լոռի!J355+Արագածոտն!J355+Գեղարքունիքի!J355+Արմավիր!J355+'Արարատի և Վայոց ձոր'!J355+Տավուշ!J354+Սյունիք!J355)</f>
        <v>0</v>
      </c>
      <c r="K356" s="56">
        <f>SUM('Երևան քաղաք'!K355+Շիրակ!K355+Կոտայք!K355+Լոռի!K355+Արագածոտն!K355+Գեղարքունիքի!K355+Արմավիր!K355+'Արարատի և Վայոց ձոր'!K355+Տավուշ!K354+Սյունիք!K355)</f>
        <v>0</v>
      </c>
      <c r="L356" s="56">
        <f>SUM('Երևան քաղաք'!L355+Շիրակ!L355+Կոտայք!L355+Լոռի!L355+Արագածոտն!L355+Գեղարքունիքի!L355+Արմավիր!L355+'Արարատի և Վայոց ձոր'!L355+Տավուշ!L354+Սյունիք!L355)</f>
        <v>0</v>
      </c>
      <c r="M356" s="56">
        <f>SUM('Երևան քաղաք'!M355+Շիրակ!M355+Կոտայք!M355+Լոռի!M355+Արագածոտն!M355+Գեղարքունիքի!M355+Արմավիր!M355+'Արարատի և Վայոց ձոր'!M355+Տավուշ!M354+Սյունիք!M355)</f>
        <v>0</v>
      </c>
      <c r="N356" s="56">
        <f>SUM('Երևան քաղաք'!N355+Շիրակ!N355+Կոտայք!N355+Լոռի!N355+Արագածոտն!N355+Գեղարքունիքի!N355+Արմավիր!N355+'Արարատի և Վայոց ձոր'!N355+Տավուշ!N354+Սյունիք!N355)</f>
        <v>0</v>
      </c>
      <c r="O356" s="56">
        <f>SUM('Երևան քաղաք'!O355+Շիրակ!O355+Կոտայք!O355+Լոռի!O355+Արագածոտն!O355+Գեղարքունիքի!O355+Արմավիր!O355+'Արարատի և Վայոց ձոր'!O355+Տավուշ!O354+Սյունիք!O355)</f>
        <v>0</v>
      </c>
      <c r="P356" s="56">
        <f>SUM('Երևան քաղաք'!P355+Շիրակ!P355+Կոտայք!P355+Լոռի!P355+Արագածոտն!P355+Գեղարքունիքի!P355+Արմավիր!P355+'Արարատի և Վայոց ձոր'!P355+Տավուշ!P354+Սյունիք!P355)</f>
        <v>0</v>
      </c>
      <c r="Q356" s="56">
        <f>SUM('Երևան քաղաք'!Q355+Շիրակ!Q355+Կոտայք!Q355+Լոռի!Q355+Արագածոտն!Q355+Գեղարքունիքի!Q355+Արմավիր!Q355+'Արարատի և Վայոց ձոր'!Q355+Տավուշ!Q354+Սյունիք!Q355)</f>
        <v>0</v>
      </c>
      <c r="R356" s="56">
        <f>SUM('Երևան քաղաք'!R355+Շիրակ!R355+Կոտայք!R355+Լոռի!R355+Արագածոտն!R355+Գեղարքունիքի!R355+Արմավիր!R355+'Արարատի և Վայոց ձոր'!R355+Տավուշ!R354+Սյունիք!R355)</f>
        <v>0</v>
      </c>
      <c r="S356" s="56">
        <f>SUM('Երևան քաղաք'!S355+Շիրակ!S355+Կոտայք!S355+Լոռի!S355+Արագածոտն!S355+Գեղարքունիքի!S355+Արմավիր!S355+'Արարատի և Վայոց ձոր'!S355+Տավուշ!S354+Սյունիք!S355)</f>
        <v>0</v>
      </c>
      <c r="T356" s="56">
        <f>SUM('Երևան քաղաք'!T355+Շիրակ!T355+Կոտայք!T355+Լոռի!T355+Արագածոտն!T355+Գեղարքունիքի!T355+Արմավիր!T355+'Արարատի և Վայոց ձոր'!T355+Տավուշ!T354+Սյունիք!T355)</f>
        <v>0</v>
      </c>
      <c r="U356" s="56">
        <f>SUM('Երևան քաղաք'!U355+Շիրակ!U355+Կոտայք!U355+Լոռի!U355+Արագածոտն!U355+Գեղարքունիքի!U355+Արմավիր!U355+'Արարատի և Վայոց ձոր'!U355+Տավուշ!U354+Սյունիք!U355)</f>
        <v>0</v>
      </c>
      <c r="V356" s="56">
        <f>SUM('Երևան քաղաք'!V355+Շիրակ!V355+Կոտայք!V355+Լոռի!V355+Արագածոտն!V355+Գեղարքունիքի!V355+Արմավիր!V355+'Արարատի և Վայոց ձոր'!V355+Տավուշ!V354+Սյունիք!V355)</f>
        <v>0</v>
      </c>
      <c r="W356" s="56">
        <f>SUM('Երևան քաղաք'!W355+Շիրակ!W355+Կոտայք!W355+Լոռի!W355+Արագածոտն!W355+Գեղարքունիքի!W355+Արմավիր!W355+'Արարատի և Վայոց ձոր'!W355+Տավուշ!W354+Սյունիք!W355)</f>
        <v>0</v>
      </c>
      <c r="X356" s="56">
        <f>SUM('Երևան քաղաք'!X355+Շիրակ!X355+Կոտայք!X355+Լոռի!X355+Արագածոտն!X355+Գեղարքունիքի!X355+Արմավիր!X355+'Արարատի և Վայոց ձոր'!X355+Տավուշ!X354+Սյունիք!X355)</f>
        <v>0</v>
      </c>
      <c r="Y356" s="56">
        <f>SUM('Երևան քաղաք'!Y355+Շիրակ!Y355+Կոտայք!Y355+Լոռի!Y355+Արագածոտն!Y355+Գեղարքունիքի!Y355+Արմավիր!Y355+'Արարատի և Վայոց ձոր'!Y355+Տավուշ!Y354+Սյունիք!Y355)</f>
        <v>0</v>
      </c>
      <c r="Z356" s="56">
        <f>SUM('Երևան քաղաք'!Z355+Շիրակ!Z355+Կոտայք!Z355+Լոռի!Z355+Արագածոտն!Z355+Գեղարքունիքի!Z355+Արմավիր!Z355+'Արարատի և Վայոց ձոր'!Z355+Տավուշ!Z354+Սյունիք!Z355)</f>
        <v>0</v>
      </c>
      <c r="AA356" s="56">
        <f>SUM('Երևան քաղաք'!AA355+Շիրակ!AA355+Կոտայք!AA355+Լոռի!AA355+Արագածոտն!AA355+Գեղարքունիքի!AA355+Արմավիր!AA355+'Արարատի և Վայոց ձոր'!AA355+Տավուշ!AA354+Սյունիք!AA355)</f>
        <v>0</v>
      </c>
      <c r="AB356" s="56">
        <f>SUM('Երևան քաղաք'!AB355+Շիրակ!AB355+Կոտայք!AB355+Լոռի!AB355+Արագածոտն!AB355+Գեղարքունիքի!AB355+Արմավիր!AB355+'Արարատի և Վայոց ձոր'!AB355+Տավուշ!AB354+Սյունիք!AB355)</f>
        <v>0</v>
      </c>
      <c r="AC356" s="56">
        <f>SUM('Երևան քաղաք'!AC355+Շիրակ!AC355+Կոտայք!AC355+Լոռի!AC355+Արագածոտն!AC355+Գեղարքունիքի!AC355+Արմավիր!AC355+'Արարատի և Վայոց ձոր'!AC355+Տավուշ!AC354+Սյունիք!AC355)</f>
        <v>0</v>
      </c>
      <c r="AD356" s="56">
        <f>SUM('Երևան քաղաք'!AD355+Շիրակ!AD355+Կոտայք!AD355+Լոռի!AD355+Արագածոտն!AD355+Գեղարքունիքի!AD355+Արմավիր!AD355+'Արարատի և Վայոց ձոր'!AD355+Տավուշ!AD354+Սյունիք!AD355)</f>
        <v>0</v>
      </c>
      <c r="AE356" s="56">
        <f>SUM('Երևան քաղաք'!AE355+Շիրակ!AE355+Կոտայք!AE355+Լոռի!AE355+Արագածոտն!AE355+Գեղարքունիքի!AE355+Արմավիր!AE355+'Արարատի և Վայոց ձոր'!AE355+Տավուշ!AE354+Սյունիք!AE355)</f>
        <v>0</v>
      </c>
      <c r="AF356" s="56">
        <f>SUM('Երևան քաղաք'!AF355+Շիրակ!AF355+Կոտայք!AF355+Լոռի!AF355+Արագածոտն!AF355+Գեղարքունիքի!AF355+Արմավիր!AF355+'Արարատի և Վայոց ձոր'!AF355+Տավուշ!AF354+Սյունիք!AF355)</f>
        <v>0</v>
      </c>
      <c r="AG356" s="56">
        <f>SUM('Երևան քաղաք'!AG355+Շիրակ!AG355+Կոտայք!AG355+Լոռի!AG355+Արագածոտն!AG355+Գեղարքունիքի!AG355+Արմավիր!AG355+'Արարատի և Վայոց ձոր'!AG355+Տավուշ!AG354+Սյունիք!AG355)</f>
        <v>0</v>
      </c>
      <c r="AH356" s="56">
        <f>SUM('Երևան քաղաք'!AH355+Շիրակ!AH355+Կոտայք!AH355+Լոռի!AH355+Արագածոտն!AH355+Գեղարքունիքի!AH355+Արմավիր!AH355+'Արարատի և Վայոց ձոր'!AH355+Տավուշ!AH354+Սյունիք!AH355)</f>
        <v>0</v>
      </c>
      <c r="AI356" s="56">
        <f>SUM('Երևան քաղաք'!AI355+Շիրակ!AI355+Կոտայք!AI355+Լոռի!AI355+Արագածոտն!AI355+Գեղարքունիքի!AI355+Արմավիր!AI355+'Արարատի և Վայոց ձոր'!AI355+Տավուշ!AI354+Սյունիք!AI355)</f>
        <v>0</v>
      </c>
      <c r="AJ356" s="56">
        <f>SUM('Երևան քաղաք'!AJ355+Շիրակ!AJ355+Կոտայք!AJ355+Լոռի!AJ355+Արագածոտն!AJ355+Գեղարքունիքի!AJ355+Արմավիր!AJ355+'Արարատի և Վայոց ձոր'!AJ355+Տավուշ!AJ354+Սյունիք!AJ355)</f>
        <v>0</v>
      </c>
      <c r="AK356" s="56">
        <f>SUM('Երևան քաղաք'!AK355+Շիրակ!AK355+Կոտայք!AK355+Լոռի!AK355+Արագածոտն!AK355+Գեղարքունիքի!AK355+Արմավիր!AK355+'Արարատի և Վայոց ձոր'!AK355+Տավուշ!AK354+Սյունիք!AK355)</f>
        <v>0</v>
      </c>
      <c r="AL356" s="56">
        <f>SUM('Երևան քաղաք'!AL355+Շիրակ!AL355+Կոտայք!AL355+Լոռի!AL355+Արագածոտն!AL355+Գեղարքունիքի!AL355+Արմավիր!AL355+'Արարատի և Վայոց ձոր'!AL355+Տավուշ!AL354+Սյունիք!AL355)</f>
        <v>0</v>
      </c>
      <c r="AM356" s="56">
        <f>SUM('Երևան քաղաք'!AM355+Շիրակ!AM355+Կոտայք!AM355+Լոռի!AM355+Արագածոտն!AM355+Գեղարքունիքի!AM355+Արմավիր!AM355+'Արարատի և Վայոց ձոր'!AM355+Տավուշ!AM354+Սյունիք!AM355)</f>
        <v>0</v>
      </c>
      <c r="AN356" s="56">
        <f>SUM('Երևան քաղաք'!AN355+Շիրակ!AN355+Կոտայք!AN355+Լոռի!AN355+Արագածոտն!AN355+Գեղարքունիքի!AN355+Արմավիր!AN355+'Արարատի և Վայոց ձոր'!AN355+Տավուշ!AN354+Սյունիք!AN355)</f>
        <v>0</v>
      </c>
      <c r="AO356" s="56">
        <f>SUM('Երևան քաղաք'!AO355+Շիրակ!AO355+Կոտայք!AO355+Լոռի!AO355+Արագածոտն!AO355+Գեղարքունիքի!AO355+Արմավիր!AO355+'Արարատի և Վայոց ձոր'!AO355+Տավուշ!AO354+Սյունիք!AO355)</f>
        <v>0</v>
      </c>
      <c r="AP356" s="56">
        <f>SUM('Երևան քաղաք'!AP355+Շիրակ!AP355+Կոտայք!AP355+Լոռի!AP355+Արագածոտն!AP355+Գեղարքունիքի!AP355+Արմավիր!AP355+'Արարատի և Վայոց ձոր'!AP355+Տավուշ!AP354+Սյունիք!AP355)</f>
        <v>0</v>
      </c>
      <c r="AQ356" s="56">
        <f>SUM('Երևան քաղաք'!AQ355+Շիրակ!AQ355+Կոտայք!AQ355+Լոռի!AQ355+Արագածոտն!AQ355+Գեղարքունիքի!AQ355+Արմավիր!AQ355+'Արարատի և Վայոց ձոր'!AQ355+Տավուշ!AQ354+Սյունիք!AQ355)</f>
        <v>0</v>
      </c>
      <c r="AR356" s="56">
        <f>SUM('Երևան քաղաք'!AR355+Շիրակ!AR355+Կոտայք!AR355+Լոռի!AR355+Արագածոտն!AR355+Գեղարքունիքի!AR355+Արմավիր!AR355+'Արարատի և Վայոց ձոր'!AR355+Տավուշ!AR354+Սյունիք!AR355)</f>
        <v>0</v>
      </c>
      <c r="AS356" s="56">
        <f>SUM('Երևան քաղաք'!AS355+Շիրակ!AS355+Կոտայք!AS355+Լոռի!AS355+Արագածոտն!AS355+Գեղարքունիքի!AS355+Արմավիր!AS355+'Արարատի և Վայոց ձոր'!AS355+Տավուշ!AS354+Սյունիք!AS355)</f>
        <v>0</v>
      </c>
      <c r="AT356" s="56">
        <f>SUM('Երևան քաղաք'!AT355+Շիրակ!AT355+Կոտայք!AT355+Լոռի!AT355+Արագածոտն!AT355+Գեղարքունիքի!AT355+Արմավիր!AT355+'Արարատի և Վայոց ձոր'!AT355+Տավուշ!AT354+Սյունիք!AT355)</f>
        <v>0</v>
      </c>
      <c r="AU356" s="56">
        <f>SUM('Երևան քաղաք'!AU355+Շիրակ!AU355+Կոտայք!AU355+Լոռի!AU355+Արագածոտն!AU355+Գեղարքունիքի!AU355+Արմավիր!AU355+'Արարատի և Վայոց ձոր'!AU355+Տավուշ!AU354+Սյունիք!AU355)</f>
        <v>0</v>
      </c>
      <c r="AV356" s="56">
        <f>SUM('Երևան քաղաք'!AV355+Շիրակ!AV355+Կոտայք!AV355+Լոռի!AV355+Արագածոտն!AV355+Գեղարքունիքի!AV355+Արմավիր!AV355+'Արարատի և Վայոց ձոր'!AV355+Տավուշ!AV354+Սյունիք!AV355)</f>
        <v>0</v>
      </c>
      <c r="AW356" s="56">
        <f>SUM('Երևան քաղաք'!AW355+Շիրակ!AW355+Կոտայք!AW355+Լոռի!AW355+Արագածոտն!AW355+Գեղարքունիքի!AW355+Արմավիր!AW355+'Արարատի և Վայոց ձոր'!AW355+Տավուշ!AW354+Սյունիք!AW355)</f>
        <v>0</v>
      </c>
      <c r="AX356" s="56">
        <f>SUM('Երևան քաղաք'!AX355+Շիրակ!AX355+Կոտայք!AX355+Լոռի!AX355+Արագածոտն!AX355+Գեղարքունիքի!AX355+Արմավիր!AX355+'Արարատի և Վայոց ձոր'!AX355+Տավուշ!AX354+Սյունիք!AX355)</f>
        <v>0</v>
      </c>
      <c r="AY356" s="56">
        <f>SUM('Երևան քաղաք'!AY355+Շիրակ!AY355+Կոտայք!AY355+Լոռի!AY355+Արագածոտն!AY355+Գեղարքունիքի!AY355+Արմավիր!AY355+'Արարատի և Վայոց ձոր'!AY355+Տավուշ!AY354+Սյունիք!AY355)</f>
        <v>0</v>
      </c>
      <c r="AZ356" s="56">
        <f>SUM('Երևան քաղաք'!AZ355+Շիրակ!AZ355+Կոտայք!AZ355+Լոռի!AZ355+Արագածոտն!AZ355+Գեղարքունիքի!AZ355+Արմավիր!AZ355+'Արարատի և Վայոց ձոր'!AZ355+Տավուշ!AZ354+Սյունիք!AZ355)</f>
        <v>0</v>
      </c>
      <c r="BA356" s="56">
        <f>SUM('Երևան քաղաք'!BA355+Շիրակ!BA355+Կոտայք!BA355+Լոռի!BA355+Արագածոտն!BA355+Գեղարքունիքի!BA355+Արմավիր!BA355+'Արարատի և Վայոց ձոր'!BA355+Տավուշ!BA354+Սյունիք!BA355)</f>
        <v>0</v>
      </c>
      <c r="BB356" s="56">
        <f>SUM('Երևան քաղաք'!BB355+Շիրակ!BB355+Կոտայք!BB355+Լոռի!BB355+Արագածոտն!BB355+Գեղարքունիքի!BB355+Արմավիր!BB355+'Արարատի և Վայոց ձոր'!BB355+Տավուշ!BB354+Սյունիք!BB355)</f>
        <v>0</v>
      </c>
      <c r="BC356" s="56">
        <f>SUM('Երևան քաղաք'!BC355+Շիրակ!BC355+Կոտայք!BC355+Լոռի!BC355+Արագածոտն!BC355+Գեղարքունիքի!BC355+Արմավիր!BC355+'Արարատի և Վայոց ձոր'!BC355+Տավուշ!BC354+Սյունիք!BC355)</f>
        <v>0</v>
      </c>
      <c r="BD356" s="56">
        <f>SUM('Երևան քաղաք'!BD355+Շիրակ!BD355+Կոտայք!BD355+Լոռի!BD355+Արագածոտն!BD355+Գեղարքունիքի!BD355+Արմավիր!BD355+'Արարատի և Վայոց ձոր'!BD355+Տավուշ!BD354+Սյունիք!BD355)</f>
        <v>0</v>
      </c>
      <c r="BE356" s="56">
        <f>SUM('Երևան քաղաք'!BE355+Շիրակ!BE355+Կոտայք!BE355+Լոռի!BE355+Արագածոտն!BE355+Գեղարքունիքի!BE355+Արմավիր!BE355+'Արարատի և Վայոց ձոր'!BE355+Տավուշ!BE354+Սյունիք!BE355)</f>
        <v>0</v>
      </c>
      <c r="BF356" s="56">
        <f>SUM('Երևան քաղաք'!BF355+Շիրակ!BF355+Կոտայք!BF355+Լոռի!BF355+Արագածոտն!BF355+Գեղարքունիքի!BF355+Արմավիր!BF355+'Արարատի և Վայոց ձոր'!BF355+Տավուշ!BF354+Սյունիք!BF355)</f>
        <v>0</v>
      </c>
      <c r="BG356" s="56">
        <f>SUM('Երևան քաղաք'!BG355+Շիրակ!BG355+Կոտայք!BG355+Լոռի!BG355+Արագածոտն!BG355+Գեղարքունիքի!BG355+Արմավիր!BG355+'Արարատի և Վայոց ձոր'!BG355+Տավուշ!BG354+Սյունիք!BG355)</f>
        <v>0</v>
      </c>
      <c r="BH356" s="56">
        <f>SUM('Երևան քաղաք'!BH355+Շիրակ!BH355+Կոտայք!BH355+Լոռի!BH355+Արագածոտն!BH355+Գեղարքունիքի!BH355+Արմավիր!BH355+'Արարատի և Վայոց ձոր'!BH355+Տավուշ!BH354+Սյունիք!BH355)</f>
        <v>0</v>
      </c>
      <c r="BI356" s="56">
        <f>SUM('Երևան քաղաք'!BI355+Շիրակ!BI355+Կոտայք!BI355+Լոռի!BI355+Արագածոտն!BI355+Գեղարքունիքի!BI355+Արմավիր!BI355+'Արարատի և Վայոց ձոր'!BI355+Տավուշ!BI354+Սյունիք!BI355)</f>
        <v>0</v>
      </c>
      <c r="BJ356" s="56">
        <f>SUM('Երևան քաղաք'!BJ355+Շիրակ!BJ355+Կոտայք!BJ355+Լոռի!BJ355+Արագածոտն!BJ355+Գեղարքունիքի!BJ355+Արմավիր!BJ355+'Արարատի և Վայոց ձոր'!BJ355+Տավուշ!BJ354+Սյունիք!BJ355)</f>
        <v>0</v>
      </c>
      <c r="BK356" s="56">
        <f>SUM('Երևան քաղաք'!BK355+Շիրակ!BK355+Կոտայք!BK355+Լոռի!BK355+Արագածոտն!BK355+Գեղարքունիքի!BK355+Արմավիր!BK355+'Արարատի և Վայոց ձոր'!BK355+Տավուշ!BK354+Սյունիք!BK355)</f>
        <v>0</v>
      </c>
      <c r="BL356" s="56">
        <f>SUM('Երևան քաղաք'!BL355+Շիրակ!BL355+Կոտայք!BL355+Լոռի!BL355+Արագածոտն!BL355+Գեղարքունիքի!BL355+Արմավիր!BL355+'Արարատի և Վայոց ձոր'!BL355+Տավուշ!BL354+Սյունիք!BL355)</f>
        <v>0</v>
      </c>
      <c r="BM356" s="56">
        <f>SUM('Երևան քաղաք'!BM355+Շիրակ!BM355+Կոտայք!BM355+Լոռի!BM355+Արագածոտն!BM355+Գեղարքունիքի!BM355+Արմավիր!BM355+'Արարատի և Վայոց ձոր'!BM355+Տավուշ!BM354+Սյունիք!BM355)</f>
        <v>0</v>
      </c>
      <c r="BN356" s="56">
        <f>SUM('Երևան քաղաք'!BN355+Շիրակ!BN355+Կոտայք!BN355+Լոռի!BN355+Արագածոտն!BN355+Գեղարքունիքի!BN355+Արմավիր!BN355+'Արարատի և Վայոց ձոր'!BN355+Տավուշ!BN354+Սյունիք!BN355)</f>
        <v>0</v>
      </c>
      <c r="BO356" s="56">
        <f>SUM('Երևան քաղաք'!BO355+Շիրակ!BO355+Կոտայք!BO355+Լոռի!BO355+Արագածոտն!BO355+Գեղարքունիքի!BO355+Արմավիր!BO355+'Արարատի և Վայոց ձոր'!BO355+Տավուշ!BO354+Սյունիք!BO355)</f>
        <v>0</v>
      </c>
      <c r="BP356" s="56">
        <f>SUM('Երևան քաղաք'!BP355+Շիրակ!BP355+Կոտայք!BP355+Լոռի!BP355+Արագածոտն!BP355+Գեղարքունիքի!BP355+Արմավիր!BP355+'Արարատի և Վայոց ձոր'!BP355+Տավուշ!BP354+Սյունիք!BP355)</f>
        <v>0</v>
      </c>
      <c r="BQ356" s="56">
        <f>SUM('Երևան քաղաք'!BQ355+Շիրակ!BQ355+Կոտայք!BQ355+Լոռի!BQ355+Արագածոտն!BQ355+Գեղարքունիքի!BQ355+Արմավիր!BQ355+'Արարատի և Վայոց ձոր'!BQ355+Տավուշ!BQ354+Սյունիք!BQ355)</f>
        <v>0</v>
      </c>
      <c r="BR356" s="56">
        <f>SUM('Երևան քաղաք'!BR355+Շիրակ!BR355+Կոտայք!BR355+Լոռի!BR355+Արագածոտն!BR355+Գեղարքունիքի!BR355+Արմավիր!BR355+'Արարատի և Վայոց ձոր'!BR355+Տավուշ!BR354+Սյունիք!BR355)</f>
        <v>0</v>
      </c>
      <c r="BS356" s="56">
        <f>SUM('Երևան քաղաք'!BS355+Շիրակ!BS355+Կոտայք!BS355+Լոռի!BS355+Արագածոտն!BS355+Գեղարքունիքի!BS355+Արմավիր!BS355+'Արարատի և Վայոց ձոր'!BS355+Տավուշ!BS354+Սյունիք!BS355)</f>
        <v>0</v>
      </c>
      <c r="BT356" s="56">
        <f>SUM('Երևան քաղաք'!BT355+Շիրակ!BT355+Կոտայք!BT355+Լոռի!BT355+Արագածոտն!BT355+Գեղարքունիքի!BT355+Արմավիր!BT355+'Արարատի և Վայոց ձոր'!BT355+Տավուշ!BT354+Սյունիք!BT355)</f>
        <v>0</v>
      </c>
      <c r="BU356" s="56">
        <f>SUM('Երևան քաղաք'!BU355+Շիրակ!BU355+Կոտայք!BU355+Լոռի!BU355+Արագածոտն!BU355+Գեղարքունիքի!BU355+Արմավիր!BU355+'Արարատի և Վայոց ձոր'!BU355+Տավուշ!BU354+Սյունիք!BU355)</f>
        <v>0</v>
      </c>
      <c r="BV356" s="56">
        <f>SUM('Երևան քաղաք'!BV355+Շիրակ!BV355+Կոտայք!BV355+Լոռի!BV355+Արագածոտն!BV355+Գեղարքունիքի!BV355+Արմավիր!BV355+'Արարատի և Վայոց ձոր'!BV355+Տավուշ!BV354+Սյունիք!BV355)</f>
        <v>0</v>
      </c>
      <c r="BW356" s="56">
        <f>SUM('Երևան քաղաք'!BW355+Շիրակ!BW355+Կոտայք!BW355+Լոռի!BW355+Արագածոտն!BW355+Գեղարքունիքի!BW355+Արմավիր!BW355+'Արարատի և Վայոց ձոր'!BW355+Տավուշ!BW354+Սյունիք!BW355)</f>
        <v>0</v>
      </c>
      <c r="BX356" s="56">
        <f>SUM('Երևան քաղաք'!BX355+Շիրակ!BX355+Կոտայք!BX355+Լոռի!BX355+Արագածոտն!BX355+Գեղարքունիքի!BX355+Արմավիր!BX355+'Արարատի և Վայոց ձոր'!BX355+Տավուշ!BX354+Սյունիք!BX355)</f>
        <v>0</v>
      </c>
      <c r="BY356" s="56">
        <f>SUM('Երևան քաղաք'!BY355+Շիրակ!BY355+Կոտայք!BY355+Լոռի!BY355+Արագածոտն!BY355+Գեղարքունիքի!BY355+Արմավիր!BY355+'Արարատի և Վայոց ձոր'!BY355+Տավուշ!BY354+Սյունիք!BY355)</f>
        <v>0</v>
      </c>
      <c r="BZ356" s="56">
        <f>SUM('Երևան քաղաք'!BZ355+Շիրակ!BZ355+Կոտայք!BZ355+Լոռի!BZ355+Արագածոտն!BZ355+Գեղարքունիքի!BZ355+Արմավիր!BZ355+'Արարատի և Վայոց ձոր'!BZ355+Տավուշ!BZ354+Սյունիք!BZ355)</f>
        <v>0</v>
      </c>
      <c r="CA356" s="56"/>
      <c r="CB356" s="133">
        <f t="shared" si="100"/>
        <v>0</v>
      </c>
      <c r="CC356" s="134">
        <f t="shared" si="101"/>
        <v>0</v>
      </c>
      <c r="CD356" s="134">
        <f t="shared" si="102"/>
        <v>0</v>
      </c>
      <c r="CE356" s="134">
        <f t="shared" si="103"/>
        <v>0</v>
      </c>
      <c r="CF356" s="134">
        <f t="shared" si="117"/>
        <v>0</v>
      </c>
      <c r="CG356" s="134">
        <f t="shared" si="118"/>
        <v>0</v>
      </c>
      <c r="CH356" s="134">
        <f t="shared" si="104"/>
        <v>0</v>
      </c>
      <c r="CI356" s="134">
        <f t="shared" si="119"/>
        <v>0</v>
      </c>
      <c r="CJ356" s="134">
        <f t="shared" si="105"/>
        <v>0</v>
      </c>
      <c r="CK356" s="134">
        <f t="shared" si="106"/>
        <v>0</v>
      </c>
      <c r="CL356" s="134">
        <f t="shared" si="107"/>
        <v>0</v>
      </c>
      <c r="CM356" s="134">
        <f t="shared" si="108"/>
        <v>0</v>
      </c>
      <c r="CN356" s="135">
        <f t="shared" si="109"/>
        <v>0</v>
      </c>
      <c r="CO356" s="135">
        <f t="shared" si="110"/>
        <v>0</v>
      </c>
      <c r="CP356" s="135">
        <f t="shared" si="111"/>
        <v>0</v>
      </c>
      <c r="CQ356" s="135">
        <f t="shared" si="112"/>
        <v>0</v>
      </c>
      <c r="CR356" s="135">
        <f t="shared" si="113"/>
        <v>0</v>
      </c>
      <c r="CS356" s="135">
        <f t="shared" si="114"/>
        <v>0</v>
      </c>
      <c r="CT356" s="135">
        <f t="shared" si="115"/>
        <v>0</v>
      </c>
      <c r="CU356" s="135">
        <f t="shared" si="116"/>
        <v>0</v>
      </c>
    </row>
    <row r="357" spans="1:99" ht="20.100000000000001" customHeight="1" x14ac:dyDescent="0.3">
      <c r="A357" s="41" t="s">
        <v>831</v>
      </c>
      <c r="B357" s="39" t="s">
        <v>832</v>
      </c>
      <c r="C357" s="39">
        <v>368.1</v>
      </c>
      <c r="D357" s="56">
        <f>SUM('Երևան քաղաք'!D356+Շիրակ!D356+Կոտայք!D356+Լոռի!D356+Արագածոտն!D356+Գեղարքունիքի!D356+Արմավիր!D356+'Արարատի և Վայոց ձոր'!D356+Տավուշ!D355+Սյունիք!D356)</f>
        <v>0</v>
      </c>
      <c r="E357" s="56">
        <f>SUM('Երևան քաղաք'!E356+Շիրակ!E356+Կոտայք!E356+Լոռի!E356+Արագածոտն!E356+Գեղարքունիքի!E356+Արմավիր!E356+'Արարատի և Վայոց ձոր'!E356+Տավուշ!E355+Սյունիք!E356)</f>
        <v>0</v>
      </c>
      <c r="F357" s="56">
        <f>SUM('Երևան քաղաք'!F356+Շիրակ!F356+Կոտայք!F356+Լոռի!F356+Արագածոտն!F356+Գեղարքունիքի!F356+Արմավիր!F356+'Արարատի և Վայոց ձոր'!F356+Տավուշ!F355+Սյունիք!F356)</f>
        <v>0</v>
      </c>
      <c r="G357" s="56">
        <f>SUM('Երևան քաղաք'!G356+Շիրակ!G356+Կոտայք!G356+Լոռի!G356+Արագածոտն!G356+Գեղարքունիքի!G356+Արմավիր!G356+'Արարատի և Վայոց ձոր'!G356+Տավուշ!G355+Սյունիք!G356)</f>
        <v>0</v>
      </c>
      <c r="H357" s="56">
        <f>SUM('Երևան քաղաք'!H356+Շիրակ!H356+Կոտայք!H356+Լոռի!H356+Արագածոտն!H356+Գեղարքունիքի!H356+Արմավիր!H356+'Արարատի և Վայոց ձոր'!H356+Տավուշ!H355+Սյունիք!H356)</f>
        <v>0</v>
      </c>
      <c r="I357" s="56">
        <f>SUM('Երևան քաղաք'!I356+Շիրակ!I356+Կոտայք!I356+Լոռի!I356+Արագածոտն!I356+Գեղարքունիքի!I356+Արմավիր!I356+'Արարատի և Վայոց ձոր'!I356+Տավուշ!I355+Սյունիք!I356)</f>
        <v>0</v>
      </c>
      <c r="J357" s="56">
        <f>SUM('Երևան քաղաք'!J356+Շիրակ!J356+Կոտայք!J356+Լոռի!J356+Արագածոտն!J356+Գեղարքունիքի!J356+Արմավիր!J356+'Արարատի և Վայոց ձոր'!J356+Տավուշ!J355+Սյունիք!J356)</f>
        <v>0</v>
      </c>
      <c r="K357" s="56">
        <f>SUM('Երևան քաղաք'!K356+Շիրակ!K356+Կոտայք!K356+Լոռի!K356+Արագածոտն!K356+Գեղարքունիքի!K356+Արմավիր!K356+'Արարատի և Վայոց ձոր'!K356+Տավուշ!K355+Սյունիք!K356)</f>
        <v>0</v>
      </c>
      <c r="L357" s="56">
        <f>SUM('Երևան քաղաք'!L356+Շիրակ!L356+Կոտայք!L356+Լոռի!L356+Արագածոտն!L356+Գեղարքունիքի!L356+Արմավիր!L356+'Արարատի և Վայոց ձոր'!L356+Տավուշ!L355+Սյունիք!L356)</f>
        <v>0</v>
      </c>
      <c r="M357" s="56">
        <f>SUM('Երևան քաղաք'!M356+Շիրակ!M356+Կոտայք!M356+Լոռի!M356+Արագածոտն!M356+Գեղարքունիքի!M356+Արմավիր!M356+'Արարատի և Վայոց ձոր'!M356+Տավուշ!M355+Սյունիք!M356)</f>
        <v>0</v>
      </c>
      <c r="N357" s="56">
        <f>SUM('Երևան քաղաք'!N356+Շիրակ!N356+Կոտայք!N356+Լոռի!N356+Արագածոտն!N356+Գեղարքունիքի!N356+Արմավիր!N356+'Արարատի և Վայոց ձոր'!N356+Տավուշ!N355+Սյունիք!N356)</f>
        <v>0</v>
      </c>
      <c r="O357" s="56">
        <f>SUM('Երևան քաղաք'!O356+Շիրակ!O356+Կոտայք!O356+Լոռի!O356+Արագածոտն!O356+Գեղարքունիքի!O356+Արմավիր!O356+'Արարատի և Վայոց ձոր'!O356+Տավուշ!O355+Սյունիք!O356)</f>
        <v>0</v>
      </c>
      <c r="P357" s="56">
        <f>SUM('Երևան քաղաք'!P356+Շիրակ!P356+Կոտայք!P356+Լոռի!P356+Արագածոտն!P356+Գեղարքունիքի!P356+Արմավիր!P356+'Արարատի և Վայոց ձոր'!P356+Տավուշ!P355+Սյունիք!P356)</f>
        <v>0</v>
      </c>
      <c r="Q357" s="56">
        <f>SUM('Երևան քաղաք'!Q356+Շիրակ!Q356+Կոտայք!Q356+Լոռի!Q356+Արագածոտն!Q356+Գեղարքունիքի!Q356+Արմավիր!Q356+'Արարատի և Վայոց ձոր'!Q356+Տավուշ!Q355+Սյունիք!Q356)</f>
        <v>0</v>
      </c>
      <c r="R357" s="56">
        <f>SUM('Երևան քաղաք'!R356+Շիրակ!R356+Կոտայք!R356+Լոռի!R356+Արագածոտն!R356+Գեղարքունիքի!R356+Արմավիր!R356+'Արարատի և Վայոց ձոր'!R356+Տավուշ!R355+Սյունիք!R356)</f>
        <v>0</v>
      </c>
      <c r="S357" s="56">
        <f>SUM('Երևան քաղաք'!S356+Շիրակ!S356+Կոտայք!S356+Լոռի!S356+Արագածոտն!S356+Գեղարքունիքի!S356+Արմավիր!S356+'Արարատի և Վայոց ձոր'!S356+Տավուշ!S355+Սյունիք!S356)</f>
        <v>0</v>
      </c>
      <c r="T357" s="56">
        <f>SUM('Երևան քաղաք'!T356+Շիրակ!T356+Կոտայք!T356+Լոռի!T356+Արագածոտն!T356+Գեղարքունիքի!T356+Արմավիր!T356+'Արարատի և Վայոց ձոր'!T356+Տավուշ!T355+Սյունիք!T356)</f>
        <v>0</v>
      </c>
      <c r="U357" s="56">
        <f>SUM('Երևան քաղաք'!U356+Շիրակ!U356+Կոտայք!U356+Լոռի!U356+Արագածոտն!U356+Գեղարքունիքի!U356+Արմավիր!U356+'Արարատի և Վայոց ձոր'!U356+Տավուշ!U355+Սյունիք!U356)</f>
        <v>0</v>
      </c>
      <c r="V357" s="56">
        <f>SUM('Երևան քաղաք'!V356+Շիրակ!V356+Կոտայք!V356+Լոռի!V356+Արագածոտն!V356+Գեղարքունիքի!V356+Արմավիր!V356+'Արարատի և Վայոց ձոր'!V356+Տավուշ!V355+Սյունիք!V356)</f>
        <v>0</v>
      </c>
      <c r="W357" s="56">
        <f>SUM('Երևան քաղաք'!W356+Շիրակ!W356+Կոտայք!W356+Լոռի!W356+Արագածոտն!W356+Գեղարքունիքի!W356+Արմավիր!W356+'Արարատի և Վայոց ձոր'!W356+Տավուշ!W355+Սյունիք!W356)</f>
        <v>0</v>
      </c>
      <c r="X357" s="56">
        <f>SUM('Երևան քաղաք'!X356+Շիրակ!X356+Կոտայք!X356+Լոռի!X356+Արագածոտն!X356+Գեղարքունիքի!X356+Արմավիր!X356+'Արարատի և Վայոց ձոր'!X356+Տավուշ!X355+Սյունիք!X356)</f>
        <v>0</v>
      </c>
      <c r="Y357" s="56">
        <f>SUM('Երևան քաղաք'!Y356+Շիրակ!Y356+Կոտայք!Y356+Լոռի!Y356+Արագածոտն!Y356+Գեղարքունիքի!Y356+Արմավիր!Y356+'Արարատի և Վայոց ձոր'!Y356+Տավուշ!Y355+Սյունիք!Y356)</f>
        <v>0</v>
      </c>
      <c r="Z357" s="56">
        <f>SUM('Երևան քաղաք'!Z356+Շիրակ!Z356+Կոտայք!Z356+Լոռի!Z356+Արագածոտն!Z356+Գեղարքունիքի!Z356+Արմավիր!Z356+'Արարատի և Վայոց ձոր'!Z356+Տավուշ!Z355+Սյունիք!Z356)</f>
        <v>0</v>
      </c>
      <c r="AA357" s="56">
        <f>SUM('Երևան քաղաք'!AA356+Շիրակ!AA356+Կոտայք!AA356+Լոռի!AA356+Արագածոտն!AA356+Գեղարքունիքի!AA356+Արմավիր!AA356+'Արարատի և Վայոց ձոր'!AA356+Տավուշ!AA355+Սյունիք!AA356)</f>
        <v>0</v>
      </c>
      <c r="AB357" s="56">
        <f>SUM('Երևան քաղաք'!AB356+Շիրակ!AB356+Կոտայք!AB356+Լոռի!AB356+Արագածոտն!AB356+Գեղարքունիքի!AB356+Արմավիր!AB356+'Արարատի և Վայոց ձոր'!AB356+Տավուշ!AB355+Սյունիք!AB356)</f>
        <v>0</v>
      </c>
      <c r="AC357" s="56">
        <f>SUM('Երևան քաղաք'!AC356+Շիրակ!AC356+Կոտայք!AC356+Լոռի!AC356+Արագածոտն!AC356+Գեղարքունիքի!AC356+Արմավիր!AC356+'Արարատի և Վայոց ձոր'!AC356+Տավուշ!AC355+Սյունիք!AC356)</f>
        <v>0</v>
      </c>
      <c r="AD357" s="56">
        <f>SUM('Երևան քաղաք'!AD356+Շիրակ!AD356+Կոտայք!AD356+Լոռի!AD356+Արագածոտն!AD356+Գեղարքունիքի!AD356+Արմավիր!AD356+'Արարատի և Վայոց ձոր'!AD356+Տավուշ!AD355+Սյունիք!AD356)</f>
        <v>0</v>
      </c>
      <c r="AE357" s="56">
        <f>SUM('Երևան քաղաք'!AE356+Շիրակ!AE356+Կոտայք!AE356+Լոռի!AE356+Արագածոտն!AE356+Գեղարքունիքի!AE356+Արմավիր!AE356+'Արարատի և Վայոց ձոր'!AE356+Տավուշ!AE355+Սյունիք!AE356)</f>
        <v>0</v>
      </c>
      <c r="AF357" s="56">
        <f>SUM('Երևան քաղաք'!AF356+Շիրակ!AF356+Կոտայք!AF356+Լոռի!AF356+Արագածոտն!AF356+Գեղարքունիքի!AF356+Արմավիր!AF356+'Արարատի և Վայոց ձոր'!AF356+Տավուշ!AF355+Սյունիք!AF356)</f>
        <v>0</v>
      </c>
      <c r="AG357" s="56">
        <f>SUM('Երևան քաղաք'!AG356+Շիրակ!AG356+Կոտայք!AG356+Լոռի!AG356+Արագածոտն!AG356+Գեղարքունիքի!AG356+Արմավիր!AG356+'Արարատի և Վայոց ձոր'!AG356+Տավուշ!AG355+Սյունիք!AG356)</f>
        <v>0</v>
      </c>
      <c r="AH357" s="56">
        <f>SUM('Երևան քաղաք'!AH356+Շիրակ!AH356+Կոտայք!AH356+Լոռի!AH356+Արագածոտն!AH356+Գեղարքունիքի!AH356+Արմավիր!AH356+'Արարատի և Վայոց ձոր'!AH356+Տավուշ!AH355+Սյունիք!AH356)</f>
        <v>0</v>
      </c>
      <c r="AI357" s="56">
        <f>SUM('Երևան քաղաք'!AI356+Շիրակ!AI356+Կոտայք!AI356+Լոռի!AI356+Արագածոտն!AI356+Գեղարքունիքի!AI356+Արմավիր!AI356+'Արարատի և Վայոց ձոր'!AI356+Տավուշ!AI355+Սյունիք!AI356)</f>
        <v>0</v>
      </c>
      <c r="AJ357" s="56">
        <f>SUM('Երևան քաղաք'!AJ356+Շիրակ!AJ356+Կոտայք!AJ356+Լոռի!AJ356+Արագածոտն!AJ356+Գեղարքունիքի!AJ356+Արմավիր!AJ356+'Արարատի և Վայոց ձոր'!AJ356+Տավուշ!AJ355+Սյունիք!AJ356)</f>
        <v>0</v>
      </c>
      <c r="AK357" s="56">
        <f>SUM('Երևան քաղաք'!AK356+Շիրակ!AK356+Կոտայք!AK356+Լոռի!AK356+Արագածոտն!AK356+Գեղարքունիքի!AK356+Արմավիր!AK356+'Արարատի և Վայոց ձոր'!AK356+Տավուշ!AK355+Սյունիք!AK356)</f>
        <v>0</v>
      </c>
      <c r="AL357" s="56">
        <f>SUM('Երևան քաղաք'!AL356+Շիրակ!AL356+Կոտայք!AL356+Լոռի!AL356+Արագածոտն!AL356+Գեղարքունիքի!AL356+Արմավիր!AL356+'Արարատի և Վայոց ձոր'!AL356+Տավուշ!AL355+Սյունիք!AL356)</f>
        <v>0</v>
      </c>
      <c r="AM357" s="56">
        <f>SUM('Երևան քաղաք'!AM356+Շիրակ!AM356+Կոտայք!AM356+Լոռի!AM356+Արագածոտն!AM356+Գեղարքունիքի!AM356+Արմավիր!AM356+'Արարատի և Վայոց ձոր'!AM356+Տավուշ!AM355+Սյունիք!AM356)</f>
        <v>0</v>
      </c>
      <c r="AN357" s="56">
        <f>SUM('Երևան քաղաք'!AN356+Շիրակ!AN356+Կոտայք!AN356+Լոռի!AN356+Արագածոտն!AN356+Գեղարքունիքի!AN356+Արմավիր!AN356+'Արարատի և Վայոց ձոր'!AN356+Տավուշ!AN355+Սյունիք!AN356)</f>
        <v>0</v>
      </c>
      <c r="AO357" s="56">
        <f>SUM('Երևան քաղաք'!AO356+Շիրակ!AO356+Կոտայք!AO356+Լոռի!AO356+Արագածոտն!AO356+Գեղարքունիքի!AO356+Արմավիր!AO356+'Արարատի և Վայոց ձոր'!AO356+Տավուշ!AO355+Սյունիք!AO356)</f>
        <v>0</v>
      </c>
      <c r="AP357" s="56">
        <f>SUM('Երևան քաղաք'!AP356+Շիրակ!AP356+Կոտայք!AP356+Լոռի!AP356+Արագածոտն!AP356+Գեղարքունիքի!AP356+Արմավիր!AP356+'Արարատի և Վայոց ձոր'!AP356+Տավուշ!AP355+Սյունիք!AP356)</f>
        <v>0</v>
      </c>
      <c r="AQ357" s="56">
        <f>SUM('Երևան քաղաք'!AQ356+Շիրակ!AQ356+Կոտայք!AQ356+Լոռի!AQ356+Արագածոտն!AQ356+Գեղարքունիքի!AQ356+Արմավիր!AQ356+'Արարատի և Վայոց ձոր'!AQ356+Տավուշ!AQ355+Սյունիք!AQ356)</f>
        <v>0</v>
      </c>
      <c r="AR357" s="56">
        <f>SUM('Երևան քաղաք'!AR356+Շիրակ!AR356+Կոտայք!AR356+Լոռի!AR356+Արագածոտն!AR356+Գեղարքունիքի!AR356+Արմավիր!AR356+'Արարատի և Վայոց ձոր'!AR356+Տավուշ!AR355+Սյունիք!AR356)</f>
        <v>0</v>
      </c>
      <c r="AS357" s="56">
        <f>SUM('Երևան քաղաք'!AS356+Շիրակ!AS356+Կոտայք!AS356+Լոռի!AS356+Արագածոտն!AS356+Գեղարքունիքի!AS356+Արմավիր!AS356+'Արարատի և Վայոց ձոր'!AS356+Տավուշ!AS355+Սյունիք!AS356)</f>
        <v>0</v>
      </c>
      <c r="AT357" s="56">
        <f>SUM('Երևան քաղաք'!AT356+Շիրակ!AT356+Կոտայք!AT356+Լոռի!AT356+Արագածոտն!AT356+Գեղարքունիքի!AT356+Արմավիր!AT356+'Արարատի և Վայոց ձոր'!AT356+Տավուշ!AT355+Սյունիք!AT356)</f>
        <v>0</v>
      </c>
      <c r="AU357" s="56">
        <f>SUM('Երևան քաղաք'!AU356+Շիրակ!AU356+Կոտայք!AU356+Լոռի!AU356+Արագածոտն!AU356+Գեղարքունիքի!AU356+Արմավիր!AU356+'Արարատի և Վայոց ձոր'!AU356+Տավուշ!AU355+Սյունիք!AU356)</f>
        <v>0</v>
      </c>
      <c r="AV357" s="56">
        <f>SUM('Երևան քաղաք'!AV356+Շիրակ!AV356+Կոտայք!AV356+Լոռի!AV356+Արագածոտն!AV356+Գեղարքունիքի!AV356+Արմավիր!AV356+'Արարատի և Վայոց ձոր'!AV356+Տավուշ!AV355+Սյունիք!AV356)</f>
        <v>0</v>
      </c>
      <c r="AW357" s="56">
        <f>SUM('Երևան քաղաք'!AW356+Շիրակ!AW356+Կոտայք!AW356+Լոռի!AW356+Արագածոտն!AW356+Գեղարքունիքի!AW356+Արմավիր!AW356+'Արարատի և Վայոց ձոր'!AW356+Տավուշ!AW355+Սյունիք!AW356)</f>
        <v>0</v>
      </c>
      <c r="AX357" s="56">
        <f>SUM('Երևան քաղաք'!AX356+Շիրակ!AX356+Կոտայք!AX356+Լոռի!AX356+Արագածոտն!AX356+Գեղարքունիքի!AX356+Արմավիր!AX356+'Արարատի և Վայոց ձոր'!AX356+Տավուշ!AX355+Սյունիք!AX356)</f>
        <v>0</v>
      </c>
      <c r="AY357" s="56">
        <f>SUM('Երևան քաղաք'!AY356+Շիրակ!AY356+Կոտայք!AY356+Լոռի!AY356+Արագածոտն!AY356+Գեղարքունիքի!AY356+Արմավիր!AY356+'Արարատի և Վայոց ձոր'!AY356+Տավուշ!AY355+Սյունիք!AY356)</f>
        <v>0</v>
      </c>
      <c r="AZ357" s="56">
        <f>SUM('Երևան քաղաք'!AZ356+Շիրակ!AZ356+Կոտայք!AZ356+Լոռի!AZ356+Արագածոտն!AZ356+Գեղարքունիքի!AZ356+Արմավիր!AZ356+'Արարատի և Վայոց ձոր'!AZ356+Տավուշ!AZ355+Սյունիք!AZ356)</f>
        <v>0</v>
      </c>
      <c r="BA357" s="56">
        <f>SUM('Երևան քաղաք'!BA356+Շիրակ!BA356+Կոտայք!BA356+Լոռի!BA356+Արագածոտն!BA356+Գեղարքունիքի!BA356+Արմավիր!BA356+'Արարատի և Վայոց ձոր'!BA356+Տավուշ!BA355+Սյունիք!BA356)</f>
        <v>0</v>
      </c>
      <c r="BB357" s="56">
        <f>SUM('Երևան քաղաք'!BB356+Շիրակ!BB356+Կոտայք!BB356+Լոռի!BB356+Արագածոտն!BB356+Գեղարքունիքի!BB356+Արմավիր!BB356+'Արարատի և Վայոց ձոր'!BB356+Տավուշ!BB355+Սյունիք!BB356)</f>
        <v>0</v>
      </c>
      <c r="BC357" s="56">
        <f>SUM('Երևան քաղաք'!BC356+Շիրակ!BC356+Կոտայք!BC356+Լոռի!BC356+Արագածոտն!BC356+Գեղարքունիքի!BC356+Արմավիր!BC356+'Արարատի և Վայոց ձոր'!BC356+Տավուշ!BC355+Սյունիք!BC356)</f>
        <v>0</v>
      </c>
      <c r="BD357" s="56">
        <f>SUM('Երևան քաղաք'!BD356+Շիրակ!BD356+Կոտայք!BD356+Լոռի!BD356+Արագածոտն!BD356+Գեղարքունիքի!BD356+Արմավիր!BD356+'Արարատի և Վայոց ձոր'!BD356+Տավուշ!BD355+Սյունիք!BD356)</f>
        <v>0</v>
      </c>
      <c r="BE357" s="56">
        <f>SUM('Երևան քաղաք'!BE356+Շիրակ!BE356+Կոտայք!BE356+Լոռի!BE356+Արագածոտն!BE356+Գեղարքունիքի!BE356+Արմավիր!BE356+'Արարատի և Վայոց ձոր'!BE356+Տավուշ!BE355+Սյունիք!BE356)</f>
        <v>0</v>
      </c>
      <c r="BF357" s="56">
        <f>SUM('Երևան քաղաք'!BF356+Շիրակ!BF356+Կոտայք!BF356+Լոռի!BF356+Արագածոտն!BF356+Գեղարքունիքի!BF356+Արմավիր!BF356+'Արարատի և Վայոց ձոր'!BF356+Տավուշ!BF355+Սյունիք!BF356)</f>
        <v>0</v>
      </c>
      <c r="BG357" s="56">
        <f>SUM('Երևան քաղաք'!BG356+Շիրակ!BG356+Կոտայք!BG356+Լոռի!BG356+Արագածոտն!BG356+Գեղարքունիքի!BG356+Արմավիր!BG356+'Արարատի և Վայոց ձոր'!BG356+Տավուշ!BG355+Սյունիք!BG356)</f>
        <v>0</v>
      </c>
      <c r="BH357" s="56">
        <f>SUM('Երևան քաղաք'!BH356+Շիրակ!BH356+Կոտայք!BH356+Լոռի!BH356+Արագածոտն!BH356+Գեղարքունիքի!BH356+Արմավիր!BH356+'Արարատի և Վայոց ձոր'!BH356+Տավուշ!BH355+Սյունիք!BH356)</f>
        <v>0</v>
      </c>
      <c r="BI357" s="56">
        <f>SUM('Երևան քաղաք'!BI356+Շիրակ!BI356+Կոտայք!BI356+Լոռի!BI356+Արագածոտն!BI356+Գեղարքունիքի!BI356+Արմավիր!BI356+'Արարատի և Վայոց ձոր'!BI356+Տավուշ!BI355+Սյունիք!BI356)</f>
        <v>0</v>
      </c>
      <c r="BJ357" s="56">
        <f>SUM('Երևան քաղաք'!BJ356+Շիրակ!BJ356+Կոտայք!BJ356+Լոռի!BJ356+Արագածոտն!BJ356+Գեղարքունիքի!BJ356+Արմավիր!BJ356+'Արարատի և Վայոց ձոր'!BJ356+Տավուշ!BJ355+Սյունիք!BJ356)</f>
        <v>0</v>
      </c>
      <c r="BK357" s="56">
        <f>SUM('Երևան քաղաք'!BK356+Շիրակ!BK356+Կոտայք!BK356+Լոռի!BK356+Արագածոտն!BK356+Գեղարքունիքի!BK356+Արմավիր!BK356+'Արարատի և Վայոց ձոր'!BK356+Տավուշ!BK355+Սյունիք!BK356)</f>
        <v>0</v>
      </c>
      <c r="BL357" s="56">
        <f>SUM('Երևան քաղաք'!BL356+Շիրակ!BL356+Կոտայք!BL356+Լոռի!BL356+Արագածոտն!BL356+Գեղարքունիքի!BL356+Արմավիր!BL356+'Արարատի և Վայոց ձոր'!BL356+Տավուշ!BL355+Սյունիք!BL356)</f>
        <v>0</v>
      </c>
      <c r="BM357" s="56">
        <f>SUM('Երևան քաղաք'!BM356+Շիրակ!BM356+Կոտայք!BM356+Լոռի!BM356+Արագածոտն!BM356+Գեղարքունիքի!BM356+Արմավիր!BM356+'Արարատի և Վայոց ձոր'!BM356+Տավուշ!BM355+Սյունիք!BM356)</f>
        <v>0</v>
      </c>
      <c r="BN357" s="56">
        <f>SUM('Երևան քաղաք'!BN356+Շիրակ!BN356+Կոտայք!BN356+Լոռի!BN356+Արագածոտն!BN356+Գեղարքունիքի!BN356+Արմավիր!BN356+'Արարատի և Վայոց ձոր'!BN356+Տավուշ!BN355+Սյունիք!BN356)</f>
        <v>0</v>
      </c>
      <c r="BO357" s="56">
        <f>SUM('Երևան քաղաք'!BO356+Շիրակ!BO356+Կոտայք!BO356+Լոռի!BO356+Արագածոտն!BO356+Գեղարքունիքի!BO356+Արմավիր!BO356+'Արարատի և Վայոց ձոր'!BO356+Տավուշ!BO355+Սյունիք!BO356)</f>
        <v>0</v>
      </c>
      <c r="BP357" s="56">
        <f>SUM('Երևան քաղաք'!BP356+Շիրակ!BP356+Կոտայք!BP356+Լոռի!BP356+Արագածոտն!BP356+Գեղարքունիքի!BP356+Արմավիր!BP356+'Արարատի և Վայոց ձոր'!BP356+Տավուշ!BP355+Սյունիք!BP356)</f>
        <v>0</v>
      </c>
      <c r="BQ357" s="56">
        <f>SUM('Երևան քաղաք'!BQ356+Շիրակ!BQ356+Կոտայք!BQ356+Լոռի!BQ356+Արագածոտն!BQ356+Գեղարքունիքի!BQ356+Արմավիր!BQ356+'Արարատի և Վայոց ձոր'!BQ356+Տավուշ!BQ355+Սյունիք!BQ356)</f>
        <v>0</v>
      </c>
      <c r="BR357" s="56">
        <f>SUM('Երևան քաղաք'!BR356+Շիրակ!BR356+Կոտայք!BR356+Լոռի!BR356+Արագածոտն!BR356+Գեղարքունիքի!BR356+Արմավիր!BR356+'Արարատի և Վայոց ձոր'!BR356+Տավուշ!BR355+Սյունիք!BR356)</f>
        <v>0</v>
      </c>
      <c r="BS357" s="56">
        <f>SUM('Երևան քաղաք'!BS356+Շիրակ!BS356+Կոտայք!BS356+Լոռի!BS356+Արագածոտն!BS356+Գեղարքունիքի!BS356+Արմավիր!BS356+'Արարատի և Վայոց ձոր'!BS356+Տավուշ!BS355+Սյունիք!BS356)</f>
        <v>0</v>
      </c>
      <c r="BT357" s="56">
        <f>SUM('Երևան քաղաք'!BT356+Շիրակ!BT356+Կոտայք!BT356+Լոռի!BT356+Արագածոտն!BT356+Գեղարքունիքի!BT356+Արմավիր!BT356+'Արարատի և Վայոց ձոր'!BT356+Տավուշ!BT355+Սյունիք!BT356)</f>
        <v>0</v>
      </c>
      <c r="BU357" s="56">
        <f>SUM('Երևան քաղաք'!BU356+Շիրակ!BU356+Կոտայք!BU356+Լոռի!BU356+Արագածոտն!BU356+Գեղարքունիքի!BU356+Արմավիր!BU356+'Արարատի և Վայոց ձոր'!BU356+Տավուշ!BU355+Սյունիք!BU356)</f>
        <v>0</v>
      </c>
      <c r="BV357" s="56">
        <f>SUM('Երևան քաղաք'!BV356+Շիրակ!BV356+Կոտայք!BV356+Լոռի!BV356+Արագածոտն!BV356+Գեղարքունիքի!BV356+Արմավիր!BV356+'Արարատի և Վայոց ձոր'!BV356+Տավուշ!BV355+Սյունիք!BV356)</f>
        <v>0</v>
      </c>
      <c r="BW357" s="56">
        <f>SUM('Երևան քաղաք'!BW356+Շիրակ!BW356+Կոտայք!BW356+Լոռի!BW356+Արագածոտն!BW356+Գեղարքունիքի!BW356+Արմավիր!BW356+'Արարատի և Վայոց ձոր'!BW356+Տավուշ!BW355+Սյունիք!BW356)</f>
        <v>0</v>
      </c>
      <c r="BX357" s="56">
        <f>SUM('Երևան քաղաք'!BX356+Շիրակ!BX356+Կոտայք!BX356+Լոռի!BX356+Արագածոտն!BX356+Գեղարքունիքի!BX356+Արմավիր!BX356+'Արարատի և Վայոց ձոր'!BX356+Տավուշ!BX355+Սյունիք!BX356)</f>
        <v>0</v>
      </c>
      <c r="BY357" s="56">
        <f>SUM('Երևան քաղաք'!BY356+Շիրակ!BY356+Կոտայք!BY356+Լոռի!BY356+Արագածոտն!BY356+Գեղարքունիքի!BY356+Արմավիր!BY356+'Արարատի և Վայոց ձոր'!BY356+Տավուշ!BY355+Սյունիք!BY356)</f>
        <v>0</v>
      </c>
      <c r="BZ357" s="56">
        <f>SUM('Երևան քաղաք'!BZ356+Շիրակ!BZ356+Կոտայք!BZ356+Լոռի!BZ356+Արագածոտն!BZ356+Գեղարքունիքի!BZ356+Արմավիր!BZ356+'Արարատի և Վայոց ձոր'!BZ356+Տավուշ!BZ355+Սյունիք!BZ356)</f>
        <v>0</v>
      </c>
      <c r="CA357" s="56"/>
      <c r="CB357" s="133">
        <f t="shared" si="100"/>
        <v>0</v>
      </c>
      <c r="CC357" s="134">
        <f t="shared" si="101"/>
        <v>0</v>
      </c>
      <c r="CD357" s="134">
        <f t="shared" si="102"/>
        <v>0</v>
      </c>
      <c r="CE357" s="134">
        <f t="shared" si="103"/>
        <v>0</v>
      </c>
      <c r="CF357" s="134">
        <f t="shared" si="117"/>
        <v>0</v>
      </c>
      <c r="CG357" s="134">
        <f t="shared" si="118"/>
        <v>0</v>
      </c>
      <c r="CH357" s="134">
        <f t="shared" si="104"/>
        <v>0</v>
      </c>
      <c r="CI357" s="134">
        <f t="shared" si="119"/>
        <v>0</v>
      </c>
      <c r="CJ357" s="134">
        <f t="shared" si="105"/>
        <v>0</v>
      </c>
      <c r="CK357" s="134">
        <f t="shared" si="106"/>
        <v>0</v>
      </c>
      <c r="CL357" s="134">
        <f t="shared" si="107"/>
        <v>0</v>
      </c>
      <c r="CM357" s="134">
        <f t="shared" si="108"/>
        <v>0</v>
      </c>
      <c r="CN357" s="135">
        <f t="shared" si="109"/>
        <v>0</v>
      </c>
      <c r="CO357" s="135">
        <f t="shared" si="110"/>
        <v>0</v>
      </c>
      <c r="CP357" s="135">
        <f t="shared" si="111"/>
        <v>0</v>
      </c>
      <c r="CQ357" s="135">
        <f t="shared" si="112"/>
        <v>0</v>
      </c>
      <c r="CR357" s="135">
        <f t="shared" si="113"/>
        <v>0</v>
      </c>
      <c r="CS357" s="135">
        <f t="shared" si="114"/>
        <v>0</v>
      </c>
      <c r="CT357" s="135">
        <f t="shared" si="115"/>
        <v>0</v>
      </c>
      <c r="CU357" s="135">
        <f t="shared" si="116"/>
        <v>0</v>
      </c>
    </row>
    <row r="358" spans="1:99" ht="20.100000000000001" customHeight="1" x14ac:dyDescent="0.3">
      <c r="A358" s="41" t="s">
        <v>302</v>
      </c>
      <c r="B358" s="39" t="s">
        <v>636</v>
      </c>
      <c r="C358" s="39">
        <v>369</v>
      </c>
      <c r="D358" s="56">
        <f>SUM('Երևան քաղաք'!D357+Շիրակ!D357+Կոտայք!D357+Լոռի!D357+Արագածոտն!D357+Գեղարքունիքի!D357+Արմավիր!D357+'Արարատի և Վայոց ձոր'!D357+Տավուշ!D356+Սյունիք!D357)</f>
        <v>0</v>
      </c>
      <c r="E358" s="56">
        <f>SUM('Երևան քաղաք'!E357+Շիրակ!E357+Կոտայք!E357+Լոռի!E357+Արագածոտն!E357+Գեղարքունիքի!E357+Արմավիր!E357+'Արարատի և Վայոց ձոր'!E357+Տավուշ!E356+Սյունիք!E357)</f>
        <v>0</v>
      </c>
      <c r="F358" s="56">
        <f>SUM('Երևան քաղաք'!F357+Շիրակ!F357+Կոտայք!F357+Լոռի!F357+Արագածոտն!F357+Գեղարքունիքի!F357+Արմավիր!F357+'Արարատի և Վայոց ձոր'!F357+Տավուշ!F356+Սյունիք!F357)</f>
        <v>0</v>
      </c>
      <c r="G358" s="56">
        <f>SUM('Երևան քաղաք'!G357+Շիրակ!G357+Կոտայք!G357+Լոռի!G357+Արագածոտն!G357+Գեղարքունիքի!G357+Արմավիր!G357+'Արարատի և Վայոց ձոր'!G357+Տավուշ!G356+Սյունիք!G357)</f>
        <v>0</v>
      </c>
      <c r="H358" s="56">
        <f>SUM('Երևան քաղաք'!H357+Շիրակ!H357+Կոտայք!H357+Լոռի!H357+Արագածոտն!H357+Գեղարքունիքի!H357+Արմավիր!H357+'Արարատի և Վայոց ձոր'!H357+Տավուշ!H356+Սյունիք!H357)</f>
        <v>0</v>
      </c>
      <c r="I358" s="56">
        <f>SUM('Երևան քաղաք'!I357+Շիրակ!I357+Կոտայք!I357+Լոռի!I357+Արագածոտն!I357+Գեղարքունիքի!I357+Արմավիր!I357+'Արարատի և Վայոց ձոր'!I357+Տավուշ!I356+Սյունիք!I357)</f>
        <v>0</v>
      </c>
      <c r="J358" s="56">
        <f>SUM('Երևան քաղաք'!J357+Շիրակ!J357+Կոտայք!J357+Լոռի!J357+Արագածոտն!J357+Գեղարքունիքի!J357+Արմավիր!J357+'Արարատի և Վայոց ձոր'!J357+Տավուշ!J356+Սյունիք!J357)</f>
        <v>0</v>
      </c>
      <c r="K358" s="56">
        <f>SUM('Երևան քաղաք'!K357+Շիրակ!K357+Կոտայք!K357+Լոռի!K357+Արագածոտն!K357+Գեղարքունիքի!K357+Արմավիր!K357+'Արարատի և Վայոց ձոր'!K357+Տավուշ!K356+Սյունիք!K357)</f>
        <v>0</v>
      </c>
      <c r="L358" s="56">
        <f>SUM('Երևան քաղաք'!L357+Շիրակ!L357+Կոտայք!L357+Լոռի!L357+Արագածոտն!L357+Գեղարքունիքի!L357+Արմավիր!L357+'Արարատի և Վայոց ձոր'!L357+Տավուշ!L356+Սյունիք!L357)</f>
        <v>0</v>
      </c>
      <c r="M358" s="56">
        <f>SUM('Երևան քաղաք'!M357+Շիրակ!M357+Կոտայք!M357+Լոռի!M357+Արագածոտն!M357+Գեղարքունիքի!M357+Արմավիր!M357+'Արարատի և Վայոց ձոր'!M357+Տավուշ!M356+Սյունիք!M357)</f>
        <v>0</v>
      </c>
      <c r="N358" s="56">
        <f>SUM('Երևան քաղաք'!N357+Շիրակ!N357+Կոտայք!N357+Լոռի!N357+Արագածոտն!N357+Գեղարքունիքի!N357+Արմավիր!N357+'Արարատի և Վայոց ձոր'!N357+Տավուշ!N356+Սյունիք!N357)</f>
        <v>0</v>
      </c>
      <c r="O358" s="56">
        <f>SUM('Երևան քաղաք'!O357+Շիրակ!O357+Կոտայք!O357+Լոռի!O357+Արագածոտն!O357+Գեղարքունիքի!O357+Արմավիր!O357+'Արարատի և Վայոց ձոր'!O357+Տավուշ!O356+Սյունիք!O357)</f>
        <v>0</v>
      </c>
      <c r="P358" s="56">
        <f>SUM('Երևան քաղաք'!P357+Շիրակ!P357+Կոտայք!P357+Լոռի!P357+Արագածոտն!P357+Գեղարքունիքի!P357+Արմավիր!P357+'Արարատի և Վայոց ձոր'!P357+Տավուշ!P356+Սյունիք!P357)</f>
        <v>0</v>
      </c>
      <c r="Q358" s="56">
        <f>SUM('Երևան քաղաք'!Q357+Շիրակ!Q357+Կոտայք!Q357+Լոռի!Q357+Արագածոտն!Q357+Գեղարքունիքի!Q357+Արմավիր!Q357+'Արարատի և Վայոց ձոր'!Q357+Տավուշ!Q356+Սյունիք!Q357)</f>
        <v>0</v>
      </c>
      <c r="R358" s="56">
        <f>SUM('Երևան քաղաք'!R357+Շիրակ!R357+Կոտայք!R357+Լոռի!R357+Արագածոտն!R357+Գեղարքունիքի!R357+Արմավիր!R357+'Արարատի և Վայոց ձոր'!R357+Տավուշ!R356+Սյունիք!R357)</f>
        <v>0</v>
      </c>
      <c r="S358" s="56">
        <f>SUM('Երևան քաղաք'!S357+Շիրակ!S357+Կոտայք!S357+Լոռի!S357+Արագածոտն!S357+Գեղարքունիքի!S357+Արմավիր!S357+'Արարատի և Վայոց ձոր'!S357+Տավուշ!S356+Սյունիք!S357)</f>
        <v>0</v>
      </c>
      <c r="T358" s="56">
        <f>SUM('Երևան քաղաք'!T357+Շիրակ!T357+Կոտայք!T357+Լոռի!T357+Արագածոտն!T357+Գեղարքունիքի!T357+Արմավիր!T357+'Արարատի և Վայոց ձոր'!T357+Տավուշ!T356+Սյունիք!T357)</f>
        <v>0</v>
      </c>
      <c r="U358" s="56">
        <f>SUM('Երևան քաղաք'!U357+Շիրակ!U357+Կոտայք!U357+Լոռի!U357+Արագածոտն!U357+Գեղարքունիքի!U357+Արմավիր!U357+'Արարատի և Վայոց ձոր'!U357+Տավուշ!U356+Սյունիք!U357)</f>
        <v>0</v>
      </c>
      <c r="V358" s="56">
        <f>SUM('Երևան քաղաք'!V357+Շիրակ!V357+Կոտայք!V357+Լոռի!V357+Արագածոտն!V357+Գեղարքունիքի!V357+Արմավիր!V357+'Արարատի և Վայոց ձոր'!V357+Տավուշ!V356+Սյունիք!V357)</f>
        <v>0</v>
      </c>
      <c r="W358" s="56">
        <f>SUM('Երևան քաղաք'!W357+Շիրակ!W357+Կոտայք!W357+Լոռի!W357+Արագածոտն!W357+Գեղարքունիքի!W357+Արմավիր!W357+'Արարատի և Վայոց ձոր'!W357+Տավուշ!W356+Սյունիք!W357)</f>
        <v>0</v>
      </c>
      <c r="X358" s="56">
        <f>SUM('Երևան քաղաք'!X357+Շիրակ!X357+Կոտայք!X357+Լոռի!X357+Արագածոտն!X357+Գեղարքունիքի!X357+Արմավիր!X357+'Արարատի և Վայոց ձոր'!X357+Տավուշ!X356+Սյունիք!X357)</f>
        <v>0</v>
      </c>
      <c r="Y358" s="56">
        <f>SUM('Երևան քաղաք'!Y357+Շիրակ!Y357+Կոտայք!Y357+Լոռի!Y357+Արագածոտն!Y357+Գեղարքունիքի!Y357+Արմավիր!Y357+'Արարատի և Վայոց ձոր'!Y357+Տավուշ!Y356+Սյունիք!Y357)</f>
        <v>0</v>
      </c>
      <c r="Z358" s="56">
        <f>SUM('Երևան քաղաք'!Z357+Շիրակ!Z357+Կոտայք!Z357+Լոռի!Z357+Արագածոտն!Z357+Գեղարքունիքի!Z357+Արմավիր!Z357+'Արարատի և Վայոց ձոր'!Z357+Տավուշ!Z356+Սյունիք!Z357)</f>
        <v>0</v>
      </c>
      <c r="AA358" s="56">
        <f>SUM('Երևան քաղաք'!AA357+Շիրակ!AA357+Կոտայք!AA357+Լոռի!AA357+Արագածոտն!AA357+Գեղարքունիքի!AA357+Արմավիր!AA357+'Արարատի և Վայոց ձոր'!AA357+Տավուշ!AA356+Սյունիք!AA357)</f>
        <v>0</v>
      </c>
      <c r="AB358" s="56">
        <f>SUM('Երևան քաղաք'!AB357+Շիրակ!AB357+Կոտայք!AB357+Լոռի!AB357+Արագածոտն!AB357+Գեղարքունիքի!AB357+Արմավիր!AB357+'Արարատի և Վայոց ձոր'!AB357+Տավուշ!AB356+Սյունիք!AB357)</f>
        <v>0</v>
      </c>
      <c r="AC358" s="56">
        <f>SUM('Երևան քաղաք'!AC357+Շիրակ!AC357+Կոտայք!AC357+Լոռի!AC357+Արագածոտն!AC357+Գեղարքունիքի!AC357+Արմավիր!AC357+'Արարատի և Վայոց ձոր'!AC357+Տավուշ!AC356+Սյունիք!AC357)</f>
        <v>0</v>
      </c>
      <c r="AD358" s="56">
        <f>SUM('Երևան քաղաք'!AD357+Շիրակ!AD357+Կոտայք!AD357+Լոռի!AD357+Արագածոտն!AD357+Գեղարքունիքի!AD357+Արմավիր!AD357+'Արարատի և Վայոց ձոր'!AD357+Տավուշ!AD356+Սյունիք!AD357)</f>
        <v>0</v>
      </c>
      <c r="AE358" s="56">
        <f>SUM('Երևան քաղաք'!AE357+Շիրակ!AE357+Կոտայք!AE357+Լոռի!AE357+Արագածոտն!AE357+Գեղարքունիքի!AE357+Արմավիր!AE357+'Արարատի և Վայոց ձոր'!AE357+Տավուշ!AE356+Սյունիք!AE357)</f>
        <v>0</v>
      </c>
      <c r="AF358" s="56">
        <f>SUM('Երևան քաղաք'!AF357+Շիրակ!AF357+Կոտայք!AF357+Լոռի!AF357+Արագածոտն!AF357+Գեղարքունիքի!AF357+Արմավիր!AF357+'Արարատի և Վայոց ձոր'!AF357+Տավուշ!AF356+Սյունիք!AF357)</f>
        <v>0</v>
      </c>
      <c r="AG358" s="56">
        <f>SUM('Երևան քաղաք'!AG357+Շիրակ!AG357+Կոտայք!AG357+Լոռի!AG357+Արագածոտն!AG357+Գեղարքունիքի!AG357+Արմավիր!AG357+'Արարատի և Վայոց ձոր'!AG357+Տավուշ!AG356+Սյունիք!AG357)</f>
        <v>0</v>
      </c>
      <c r="AH358" s="56">
        <f>SUM('Երևան քաղաք'!AH357+Շիրակ!AH357+Կոտայք!AH357+Լոռի!AH357+Արագածոտն!AH357+Գեղարքունիքի!AH357+Արմավիր!AH357+'Արարատի և Վայոց ձոր'!AH357+Տավուշ!AH356+Սյունիք!AH357)</f>
        <v>0</v>
      </c>
      <c r="AI358" s="56">
        <f>SUM('Երևան քաղաք'!AI357+Շիրակ!AI357+Կոտայք!AI357+Լոռի!AI357+Արագածոտն!AI357+Գեղարքունիքի!AI357+Արմավիր!AI357+'Արարատի և Վայոց ձոր'!AI357+Տավուշ!AI356+Սյունիք!AI357)</f>
        <v>0</v>
      </c>
      <c r="AJ358" s="56">
        <f>SUM('Երևան քաղաք'!AJ357+Շիրակ!AJ357+Կոտայք!AJ357+Լոռի!AJ357+Արագածոտն!AJ357+Գեղարքունիքի!AJ357+Արմավիր!AJ357+'Արարատի և Վայոց ձոր'!AJ357+Տավուշ!AJ356+Սյունիք!AJ357)</f>
        <v>0</v>
      </c>
      <c r="AK358" s="56">
        <f>SUM('Երևան քաղաք'!AK357+Շիրակ!AK357+Կոտայք!AK357+Լոռի!AK357+Արագածոտն!AK357+Գեղարքունիքի!AK357+Արմավիր!AK357+'Արարատի և Վայոց ձոր'!AK357+Տավուշ!AK356+Սյունիք!AK357)</f>
        <v>0</v>
      </c>
      <c r="AL358" s="56">
        <f>SUM('Երևան քաղաք'!AL357+Շիրակ!AL357+Կոտայք!AL357+Լոռի!AL357+Արագածոտն!AL357+Գեղարքունիքի!AL357+Արմավիր!AL357+'Արարատի և Վայոց ձոր'!AL357+Տավուշ!AL356+Սյունիք!AL357)</f>
        <v>0</v>
      </c>
      <c r="AM358" s="56">
        <f>SUM('Երևան քաղաք'!AM357+Շիրակ!AM357+Կոտայք!AM357+Լոռի!AM357+Արագածոտն!AM357+Գեղարքունիքի!AM357+Արմավիր!AM357+'Արարատի և Վայոց ձոր'!AM357+Տավուշ!AM356+Սյունիք!AM357)</f>
        <v>0</v>
      </c>
      <c r="AN358" s="56">
        <f>SUM('Երևան քաղաք'!AN357+Շիրակ!AN357+Կոտայք!AN357+Լոռի!AN357+Արագածոտն!AN357+Գեղարքունիքի!AN357+Արմավիր!AN357+'Արարատի և Վայոց ձոր'!AN357+Տավուշ!AN356+Սյունիք!AN357)</f>
        <v>0</v>
      </c>
      <c r="AO358" s="56">
        <f>SUM('Երևան քաղաք'!AO357+Շիրակ!AO357+Կոտայք!AO357+Լոռի!AO357+Արագածոտն!AO357+Գեղարքունիքի!AO357+Արմավիր!AO357+'Արարատի և Վայոց ձոր'!AO357+Տավուշ!AO356+Սյունիք!AO357)</f>
        <v>0</v>
      </c>
      <c r="AP358" s="56">
        <f>SUM('Երևան քաղաք'!AP357+Շիրակ!AP357+Կոտայք!AP357+Լոռի!AP357+Արագածոտն!AP357+Գեղարքունիքի!AP357+Արմավիր!AP357+'Արարատի և Վայոց ձոր'!AP357+Տավուշ!AP356+Սյունիք!AP357)</f>
        <v>0</v>
      </c>
      <c r="AQ358" s="56">
        <f>SUM('Երևան քաղաք'!AQ357+Շիրակ!AQ357+Կոտայք!AQ357+Լոռի!AQ357+Արագածոտն!AQ357+Գեղարքունիքի!AQ357+Արմավիր!AQ357+'Արարատի և Վայոց ձոր'!AQ357+Տավուշ!AQ356+Սյունիք!AQ357)</f>
        <v>0</v>
      </c>
      <c r="AR358" s="56">
        <f>SUM('Երևան քաղաք'!AR357+Շիրակ!AR357+Կոտայք!AR357+Լոռի!AR357+Արագածոտն!AR357+Գեղարքունիքի!AR357+Արմավիր!AR357+'Արարատի և Վայոց ձոր'!AR357+Տավուշ!AR356+Սյունիք!AR357)</f>
        <v>0</v>
      </c>
      <c r="AS358" s="56">
        <f>SUM('Երևան քաղաք'!AS357+Շիրակ!AS357+Կոտայք!AS357+Լոռի!AS357+Արագածոտն!AS357+Գեղարքունիքի!AS357+Արմավիր!AS357+'Արարատի և Վայոց ձոր'!AS357+Տավուշ!AS356+Սյունիք!AS357)</f>
        <v>0</v>
      </c>
      <c r="AT358" s="56">
        <f>SUM('Երևան քաղաք'!AT357+Շիրակ!AT357+Կոտայք!AT357+Լոռի!AT357+Արագածոտն!AT357+Գեղարքունիքի!AT357+Արմավիր!AT357+'Արարատի և Վայոց ձոր'!AT357+Տավուշ!AT356+Սյունիք!AT357)</f>
        <v>0</v>
      </c>
      <c r="AU358" s="56">
        <f>SUM('Երևան քաղաք'!AU357+Շիրակ!AU357+Կոտայք!AU357+Լոռի!AU357+Արագածոտն!AU357+Գեղարքունիքի!AU357+Արմավիր!AU357+'Արարատի և Վայոց ձոր'!AU357+Տավուշ!AU356+Սյունիք!AU357)</f>
        <v>0</v>
      </c>
      <c r="AV358" s="56">
        <f>SUM('Երևան քաղաք'!AV357+Շիրակ!AV357+Կոտայք!AV357+Լոռի!AV357+Արագածոտն!AV357+Գեղարքունիքի!AV357+Արմավիր!AV357+'Արարատի և Վայոց ձոր'!AV357+Տավուշ!AV356+Սյունիք!AV357)</f>
        <v>0</v>
      </c>
      <c r="AW358" s="56">
        <f>SUM('Երևան քաղաք'!AW357+Շիրակ!AW357+Կոտայք!AW357+Լոռի!AW357+Արագածոտն!AW357+Գեղարքունիքի!AW357+Արմավիր!AW357+'Արարատի և Վայոց ձոր'!AW357+Տավուշ!AW356+Սյունիք!AW357)</f>
        <v>0</v>
      </c>
      <c r="AX358" s="56">
        <f>SUM('Երևան քաղաք'!AX357+Շիրակ!AX357+Կոտայք!AX357+Լոռի!AX357+Արագածոտն!AX357+Գեղարքունիքի!AX357+Արմավիր!AX357+'Արարատի և Վայոց ձոր'!AX357+Տավուշ!AX356+Սյունիք!AX357)</f>
        <v>0</v>
      </c>
      <c r="AY358" s="56">
        <f>SUM('Երևան քաղաք'!AY357+Շիրակ!AY357+Կոտայք!AY357+Լոռի!AY357+Արագածոտն!AY357+Գեղարքունիքի!AY357+Արմավիր!AY357+'Արարատի և Վայոց ձոր'!AY357+Տավուշ!AY356+Սյունիք!AY357)</f>
        <v>0</v>
      </c>
      <c r="AZ358" s="56">
        <f>SUM('Երևան քաղաք'!AZ357+Շիրակ!AZ357+Կոտայք!AZ357+Լոռի!AZ357+Արագածոտն!AZ357+Գեղարքունիքի!AZ357+Արմավիր!AZ357+'Արարատի և Վայոց ձոր'!AZ357+Տավուշ!AZ356+Սյունիք!AZ357)</f>
        <v>0</v>
      </c>
      <c r="BA358" s="56">
        <f>SUM('Երևան քաղաք'!BA357+Շիրակ!BA357+Կոտայք!BA357+Լոռի!BA357+Արագածոտն!BA357+Գեղարքունիքի!BA357+Արմավիր!BA357+'Արարատի և Վայոց ձոր'!BA357+Տավուշ!BA356+Սյունիք!BA357)</f>
        <v>0</v>
      </c>
      <c r="BB358" s="56">
        <f>SUM('Երևան քաղաք'!BB357+Շիրակ!BB357+Կոտայք!BB357+Լոռի!BB357+Արագածոտն!BB357+Գեղարքունիքի!BB357+Արմավիր!BB357+'Արարատի և Վայոց ձոր'!BB357+Տավուշ!BB356+Սյունիք!BB357)</f>
        <v>0</v>
      </c>
      <c r="BC358" s="56">
        <f>SUM('Երևան քաղաք'!BC357+Շիրակ!BC357+Կոտայք!BC357+Լոռի!BC357+Արագածոտն!BC357+Գեղարքունիքի!BC357+Արմավիր!BC357+'Արարատի և Վայոց ձոր'!BC357+Տավուշ!BC356+Սյունիք!BC357)</f>
        <v>0</v>
      </c>
      <c r="BD358" s="56">
        <f>SUM('Երևան քաղաք'!BD357+Շիրակ!BD357+Կոտայք!BD357+Լոռի!BD357+Արագածոտն!BD357+Գեղարքունիքի!BD357+Արմավիր!BD357+'Արարատի և Վայոց ձոր'!BD357+Տավուշ!BD356+Սյունիք!BD357)</f>
        <v>0</v>
      </c>
      <c r="BE358" s="56">
        <f>SUM('Երևան քաղաք'!BE357+Շիրակ!BE357+Կոտայք!BE357+Լոռի!BE357+Արագածոտն!BE357+Գեղարքունիքի!BE357+Արմավիր!BE357+'Արարատի և Վայոց ձոր'!BE357+Տավուշ!BE356+Սյունիք!BE357)</f>
        <v>0</v>
      </c>
      <c r="BF358" s="56">
        <f>SUM('Երևան քաղաք'!BF357+Շիրակ!BF357+Կոտայք!BF357+Լոռի!BF357+Արագածոտն!BF357+Գեղարքունիքի!BF357+Արմավիր!BF357+'Արարատի և Վայոց ձոր'!BF357+Տավուշ!BF356+Սյունիք!BF357)</f>
        <v>0</v>
      </c>
      <c r="BG358" s="56">
        <f>SUM('Երևան քաղաք'!BG357+Շիրակ!BG357+Կոտայք!BG357+Լոռի!BG357+Արագածոտն!BG357+Գեղարքունիքի!BG357+Արմավիր!BG357+'Արարատի և Վայոց ձոր'!BG357+Տավուշ!BG356+Սյունիք!BG357)</f>
        <v>0</v>
      </c>
      <c r="BH358" s="56">
        <f>SUM('Երևան քաղաք'!BH357+Շիրակ!BH357+Կոտայք!BH357+Լոռի!BH357+Արագածոտն!BH357+Գեղարքունիքի!BH357+Արմավիր!BH357+'Արարատի և Վայոց ձոր'!BH357+Տավուշ!BH356+Սյունիք!BH357)</f>
        <v>0</v>
      </c>
      <c r="BI358" s="56">
        <f>SUM('Երևան քաղաք'!BI357+Շիրակ!BI357+Կոտայք!BI357+Լոռի!BI357+Արագածոտն!BI357+Գեղարքունիքի!BI357+Արմավիր!BI357+'Արարատի և Վայոց ձոր'!BI357+Տավուշ!BI356+Սյունիք!BI357)</f>
        <v>0</v>
      </c>
      <c r="BJ358" s="56">
        <f>SUM('Երևան քաղաք'!BJ357+Շիրակ!BJ357+Կոտայք!BJ357+Լոռի!BJ357+Արագածոտն!BJ357+Գեղարքունիքի!BJ357+Արմավիր!BJ357+'Արարատի և Վայոց ձոր'!BJ357+Տավուշ!BJ356+Սյունիք!BJ357)</f>
        <v>0</v>
      </c>
      <c r="BK358" s="56">
        <f>SUM('Երևան քաղաք'!BK357+Շիրակ!BK357+Կոտայք!BK357+Լոռի!BK357+Արագածոտն!BK357+Գեղարքունիքի!BK357+Արմավիր!BK357+'Արարատի և Վայոց ձոր'!BK357+Տավուշ!BK356+Սյունիք!BK357)</f>
        <v>0</v>
      </c>
      <c r="BL358" s="56">
        <f>SUM('Երևան քաղաք'!BL357+Շիրակ!BL357+Կոտայք!BL357+Լոռի!BL357+Արագածոտն!BL357+Գեղարքունիքի!BL357+Արմավիր!BL357+'Արարատի և Վայոց ձոր'!BL357+Տավուշ!BL356+Սյունիք!BL357)</f>
        <v>0</v>
      </c>
      <c r="BM358" s="56">
        <f>SUM('Երևան քաղաք'!BM357+Շիրակ!BM357+Կոտայք!BM357+Լոռի!BM357+Արագածոտն!BM357+Գեղարքունիքի!BM357+Արմավիր!BM357+'Արարատի և Վայոց ձոր'!BM357+Տավուշ!BM356+Սյունիք!BM357)</f>
        <v>0</v>
      </c>
      <c r="BN358" s="56">
        <f>SUM('Երևան քաղաք'!BN357+Շիրակ!BN357+Կոտայք!BN357+Լոռի!BN357+Արագածոտն!BN357+Գեղարքունիքի!BN357+Արմավիր!BN357+'Արարատի և Վայոց ձոր'!BN357+Տավուշ!BN356+Սյունիք!BN357)</f>
        <v>0</v>
      </c>
      <c r="BO358" s="56">
        <f>SUM('Երևան քաղաք'!BO357+Շիրակ!BO357+Կոտայք!BO357+Լոռի!BO357+Արագածոտն!BO357+Գեղարքունիքի!BO357+Արմավիր!BO357+'Արարատի և Վայոց ձոր'!BO357+Տավուշ!BO356+Սյունիք!BO357)</f>
        <v>0</v>
      </c>
      <c r="BP358" s="56">
        <f>SUM('Երևան քաղաք'!BP357+Շիրակ!BP357+Կոտայք!BP357+Լոռի!BP357+Արագածոտն!BP357+Գեղարքունիքի!BP357+Արմավիր!BP357+'Արարատի և Վայոց ձոր'!BP357+Տավուշ!BP356+Սյունիք!BP357)</f>
        <v>0</v>
      </c>
      <c r="BQ358" s="56">
        <f>SUM('Երևան քաղաք'!BQ357+Շիրակ!BQ357+Կոտայք!BQ357+Լոռի!BQ357+Արագածոտն!BQ357+Գեղարքունիքի!BQ357+Արմավիր!BQ357+'Արարատի և Վայոց ձոր'!BQ357+Տավուշ!BQ356+Սյունիք!BQ357)</f>
        <v>0</v>
      </c>
      <c r="BR358" s="56">
        <f>SUM('Երևան քաղաք'!BR357+Շիրակ!BR357+Կոտայք!BR357+Լոռի!BR357+Արագածոտն!BR357+Գեղարքունիքի!BR357+Արմավիր!BR357+'Արարատի և Վայոց ձոր'!BR357+Տավուշ!BR356+Սյունիք!BR357)</f>
        <v>0</v>
      </c>
      <c r="BS358" s="56">
        <f>SUM('Երևան քաղաք'!BS357+Շիրակ!BS357+Կոտայք!BS357+Լոռի!BS357+Արագածոտն!BS357+Գեղարքունիքի!BS357+Արմավիր!BS357+'Արարատի և Վայոց ձոր'!BS357+Տավուշ!BS356+Սյունիք!BS357)</f>
        <v>0</v>
      </c>
      <c r="BT358" s="56">
        <f>SUM('Երևան քաղաք'!BT357+Շիրակ!BT357+Կոտայք!BT357+Լոռի!BT357+Արագածոտն!BT357+Գեղարքունիքի!BT357+Արմավիր!BT357+'Արարատի և Վայոց ձոր'!BT357+Տավուշ!BT356+Սյունիք!BT357)</f>
        <v>0</v>
      </c>
      <c r="BU358" s="56">
        <f>SUM('Երևան քաղաք'!BU357+Շիրակ!BU357+Կոտայք!BU357+Լոռի!BU357+Արագածոտն!BU357+Գեղարքունիքի!BU357+Արմավիր!BU357+'Արարատի և Վայոց ձոր'!BU357+Տավուշ!BU356+Սյունիք!BU357)</f>
        <v>0</v>
      </c>
      <c r="BV358" s="56">
        <f>SUM('Երևան քաղաք'!BV357+Շիրակ!BV357+Կոտայք!BV357+Լոռի!BV357+Արագածոտն!BV357+Գեղարքունիքի!BV357+Արմավիր!BV357+'Արարատի և Վայոց ձոր'!BV357+Տավուշ!BV356+Սյունիք!BV357)</f>
        <v>0</v>
      </c>
      <c r="BW358" s="56">
        <f>SUM('Երևան քաղաք'!BW357+Շիրակ!BW357+Կոտայք!BW357+Լոռի!BW357+Արագածոտն!BW357+Գեղարքունիքի!BW357+Արմավիր!BW357+'Արարատի և Վայոց ձոր'!BW357+Տավուշ!BW356+Սյունիք!BW357)</f>
        <v>0</v>
      </c>
      <c r="BX358" s="56">
        <f>SUM('Երևան քաղաք'!BX357+Շիրակ!BX357+Կոտայք!BX357+Լոռի!BX357+Արագածոտն!BX357+Գեղարքունիքի!BX357+Արմավիր!BX357+'Արարատի և Վայոց ձոր'!BX357+Տավուշ!BX356+Սյունիք!BX357)</f>
        <v>0</v>
      </c>
      <c r="BY358" s="56">
        <f>SUM('Երևան քաղաք'!BY357+Շիրակ!BY357+Կոտայք!BY357+Լոռի!BY357+Արագածոտն!BY357+Գեղարքունիքի!BY357+Արմավիր!BY357+'Արարատի և Վայոց ձոր'!BY357+Տավուշ!BY356+Սյունիք!BY357)</f>
        <v>0</v>
      </c>
      <c r="BZ358" s="56">
        <f>SUM('Երևան քաղաք'!BZ357+Շիրակ!BZ357+Կոտայք!BZ357+Լոռի!BZ357+Արագածոտն!BZ357+Գեղարքունիքի!BZ357+Արմավիր!BZ357+'Արարատի և Վայոց ձոր'!BZ357+Տավուշ!BZ356+Սյունիք!BZ357)</f>
        <v>0</v>
      </c>
      <c r="CA358" s="56"/>
      <c r="CB358" s="133">
        <f t="shared" si="100"/>
        <v>0</v>
      </c>
      <c r="CC358" s="134">
        <f t="shared" si="101"/>
        <v>0</v>
      </c>
      <c r="CD358" s="134">
        <f t="shared" si="102"/>
        <v>0</v>
      </c>
      <c r="CE358" s="134">
        <f t="shared" si="103"/>
        <v>0</v>
      </c>
      <c r="CF358" s="134">
        <f t="shared" si="117"/>
        <v>0</v>
      </c>
      <c r="CG358" s="134">
        <f t="shared" si="118"/>
        <v>0</v>
      </c>
      <c r="CH358" s="134">
        <f t="shared" si="104"/>
        <v>0</v>
      </c>
      <c r="CI358" s="134">
        <f t="shared" si="119"/>
        <v>0</v>
      </c>
      <c r="CJ358" s="134">
        <f t="shared" si="105"/>
        <v>0</v>
      </c>
      <c r="CK358" s="134">
        <f t="shared" si="106"/>
        <v>0</v>
      </c>
      <c r="CL358" s="134">
        <f t="shared" si="107"/>
        <v>0</v>
      </c>
      <c r="CM358" s="134">
        <f t="shared" si="108"/>
        <v>0</v>
      </c>
      <c r="CN358" s="135">
        <f t="shared" si="109"/>
        <v>0</v>
      </c>
      <c r="CO358" s="135">
        <f t="shared" si="110"/>
        <v>0</v>
      </c>
      <c r="CP358" s="135">
        <f t="shared" si="111"/>
        <v>0</v>
      </c>
      <c r="CQ358" s="135">
        <f t="shared" si="112"/>
        <v>0</v>
      </c>
      <c r="CR358" s="135">
        <f t="shared" si="113"/>
        <v>0</v>
      </c>
      <c r="CS358" s="135">
        <f t="shared" si="114"/>
        <v>0</v>
      </c>
      <c r="CT358" s="135">
        <f t="shared" si="115"/>
        <v>0</v>
      </c>
      <c r="CU358" s="135">
        <f t="shared" si="116"/>
        <v>0</v>
      </c>
    </row>
    <row r="359" spans="1:99" ht="20.100000000000001" customHeight="1" x14ac:dyDescent="0.3">
      <c r="A359" s="41" t="s">
        <v>303</v>
      </c>
      <c r="B359" s="39" t="s">
        <v>637</v>
      </c>
      <c r="C359" s="39">
        <v>370</v>
      </c>
      <c r="D359" s="56">
        <f>SUM('Երևան քաղաք'!D358+Շիրակ!D358+Կոտայք!D358+Լոռի!D358+Արագածոտն!D358+Գեղարքունիքի!D358+Արմավիր!D358+'Արարատի և Վայոց ձոր'!D358+Տավուշ!D357+Սյունիք!D358)</f>
        <v>0</v>
      </c>
      <c r="E359" s="56">
        <f>SUM('Երևան քաղաք'!E358+Շիրակ!E358+Կոտայք!E358+Լոռի!E358+Արագածոտն!E358+Գեղարքունիքի!E358+Արմավիր!E358+'Արարատի և Վայոց ձոր'!E358+Տավուշ!E357+Սյունիք!E358)</f>
        <v>0</v>
      </c>
      <c r="F359" s="56">
        <f>SUM('Երևան քաղաք'!F358+Շիրակ!F358+Կոտայք!F358+Լոռի!F358+Արագածոտն!F358+Գեղարքունիքի!F358+Արմավիր!F358+'Արարատի և Վայոց ձոր'!F358+Տավուշ!F357+Սյունիք!F358)</f>
        <v>0</v>
      </c>
      <c r="G359" s="56">
        <f>SUM('Երևան քաղաք'!G358+Շիրակ!G358+Կոտայք!G358+Լոռի!G358+Արագածոտն!G358+Գեղարքունիքի!G358+Արմավիր!G358+'Արարատի և Վայոց ձոր'!G358+Տավուշ!G357+Սյունիք!G358)</f>
        <v>0</v>
      </c>
      <c r="H359" s="56">
        <f>SUM('Երևան քաղաք'!H358+Շիրակ!H358+Կոտայք!H358+Լոռի!H358+Արագածոտն!H358+Գեղարքունիքի!H358+Արմավիր!H358+'Արարատի և Վայոց ձոր'!H358+Տավուշ!H357+Սյունիք!H358)</f>
        <v>0</v>
      </c>
      <c r="I359" s="56">
        <f>SUM('Երևան քաղաք'!I358+Շիրակ!I358+Կոտայք!I358+Լոռի!I358+Արագածոտն!I358+Գեղարքունիքի!I358+Արմավիր!I358+'Արարատի և Վայոց ձոր'!I358+Տավուշ!I357+Սյունիք!I358)</f>
        <v>0</v>
      </c>
      <c r="J359" s="56">
        <f>SUM('Երևան քաղաք'!J358+Շիրակ!J358+Կոտայք!J358+Լոռի!J358+Արագածոտն!J358+Գեղարքունիքի!J358+Արմավիր!J358+'Արարատի և Վայոց ձոր'!J358+Տավուշ!J357+Սյունիք!J358)</f>
        <v>0</v>
      </c>
      <c r="K359" s="56">
        <f>SUM('Երևան քաղաք'!K358+Շիրակ!K358+Կոտայք!K358+Լոռի!K358+Արագածոտն!K358+Գեղարքունիքի!K358+Արմավիր!K358+'Արարատի և Վայոց ձոր'!K358+Տավուշ!K357+Սյունիք!K358)</f>
        <v>0</v>
      </c>
      <c r="L359" s="56">
        <f>SUM('Երևան քաղաք'!L358+Շիրակ!L358+Կոտայք!L358+Լոռի!L358+Արագածոտն!L358+Գեղարքունիքի!L358+Արմավիր!L358+'Արարատի և Վայոց ձոր'!L358+Տավուշ!L357+Սյունիք!L358)</f>
        <v>0</v>
      </c>
      <c r="M359" s="56">
        <f>SUM('Երևան քաղաք'!M358+Շիրակ!M358+Կոտայք!M358+Լոռի!M358+Արագածոտն!M358+Գեղարքունիքի!M358+Արմավիր!M358+'Արարատի և Վայոց ձոր'!M358+Տավուշ!M357+Սյունիք!M358)</f>
        <v>0</v>
      </c>
      <c r="N359" s="56">
        <f>SUM('Երևան քաղաք'!N358+Շիրակ!N358+Կոտայք!N358+Լոռի!N358+Արագածոտն!N358+Գեղարքունիքի!N358+Արմավիր!N358+'Արարատի և Վայոց ձոր'!N358+Տավուշ!N357+Սյունիք!N358)</f>
        <v>0</v>
      </c>
      <c r="O359" s="56">
        <f>SUM('Երևան քաղաք'!O358+Շիրակ!O358+Կոտայք!O358+Լոռի!O358+Արագածոտն!O358+Գեղարքունիքի!O358+Արմավիր!O358+'Արարատի և Վայոց ձոր'!O358+Տավուշ!O357+Սյունիք!O358)</f>
        <v>0</v>
      </c>
      <c r="P359" s="56">
        <f>SUM('Երևան քաղաք'!P358+Շիրակ!P358+Կոտայք!P358+Լոռի!P358+Արագածոտն!P358+Գեղարքունիքի!P358+Արմավիր!P358+'Արարատի և Վայոց ձոր'!P358+Տավուշ!P357+Սյունիք!P358)</f>
        <v>0</v>
      </c>
      <c r="Q359" s="56">
        <f>SUM('Երևան քաղաք'!Q358+Շիրակ!Q358+Կոտայք!Q358+Լոռի!Q358+Արագածոտն!Q358+Գեղարքունիքի!Q358+Արմավիր!Q358+'Արարատի և Վայոց ձոր'!Q358+Տավուշ!Q357+Սյունիք!Q358)</f>
        <v>0</v>
      </c>
      <c r="R359" s="56">
        <f>SUM('Երևան քաղաք'!R358+Շիրակ!R358+Կոտայք!R358+Լոռի!R358+Արագածոտն!R358+Գեղարքունիքի!R358+Արմավիր!R358+'Արարատի և Վայոց ձոր'!R358+Տավուշ!R357+Սյունիք!R358)</f>
        <v>0</v>
      </c>
      <c r="S359" s="56">
        <f>SUM('Երևան քաղաք'!S358+Շիրակ!S358+Կոտայք!S358+Լոռի!S358+Արագածոտն!S358+Գեղարքունիքի!S358+Արմավիր!S358+'Արարատի և Վայոց ձոր'!S358+Տավուշ!S357+Սյունիք!S358)</f>
        <v>0</v>
      </c>
      <c r="T359" s="56">
        <f>SUM('Երևան քաղաք'!T358+Շիրակ!T358+Կոտայք!T358+Լոռի!T358+Արագածոտն!T358+Գեղարքունիքի!T358+Արմավիր!T358+'Արարատի և Վայոց ձոր'!T358+Տավուշ!T357+Սյունիք!T358)</f>
        <v>0</v>
      </c>
      <c r="U359" s="56">
        <f>SUM('Երևան քաղաք'!U358+Շիրակ!U358+Կոտայք!U358+Լոռի!U358+Արագածոտն!U358+Գեղարքունիքի!U358+Արմավիր!U358+'Արարատի և Վայոց ձոր'!U358+Տավուշ!U357+Սյունիք!U358)</f>
        <v>0</v>
      </c>
      <c r="V359" s="56">
        <f>SUM('Երևան քաղաք'!V358+Շիրակ!V358+Կոտայք!V358+Լոռի!V358+Արագածոտն!V358+Գեղարքունիքի!V358+Արմավիր!V358+'Արարատի և Վայոց ձոր'!V358+Տավուշ!V357+Սյունիք!V358)</f>
        <v>0</v>
      </c>
      <c r="W359" s="56">
        <f>SUM('Երևան քաղաք'!W358+Շիրակ!W358+Կոտայք!W358+Լոռի!W358+Արագածոտն!W358+Գեղարքունիքի!W358+Արմավիր!W358+'Արարատի և Վայոց ձոր'!W358+Տավուշ!W357+Սյունիք!W358)</f>
        <v>0</v>
      </c>
      <c r="X359" s="56">
        <f>SUM('Երևան քաղաք'!X358+Շիրակ!X358+Կոտայք!X358+Լոռի!X358+Արագածոտն!X358+Գեղարքունիքի!X358+Արմավիր!X358+'Արարատի և Վայոց ձոր'!X358+Տավուշ!X357+Սյունիք!X358)</f>
        <v>0</v>
      </c>
      <c r="Y359" s="56">
        <f>SUM('Երևան քաղաք'!Y358+Շիրակ!Y358+Կոտայք!Y358+Լոռի!Y358+Արագածոտն!Y358+Գեղարքունիքի!Y358+Արմավիր!Y358+'Արարատի և Վայոց ձոր'!Y358+Տավուշ!Y357+Սյունիք!Y358)</f>
        <v>0</v>
      </c>
      <c r="Z359" s="56">
        <f>SUM('Երևան քաղաք'!Z358+Շիրակ!Z358+Կոտայք!Z358+Լոռի!Z358+Արագածոտն!Z358+Գեղարքունիքի!Z358+Արմավիր!Z358+'Արարատի և Վայոց ձոր'!Z358+Տավուշ!Z357+Սյունիք!Z358)</f>
        <v>0</v>
      </c>
      <c r="AA359" s="56">
        <f>SUM('Երևան քաղաք'!AA358+Շիրակ!AA358+Կոտայք!AA358+Լոռի!AA358+Արագածոտն!AA358+Գեղարքունիքի!AA358+Արմավիր!AA358+'Արարատի և Վայոց ձոր'!AA358+Տավուշ!AA357+Սյունիք!AA358)</f>
        <v>0</v>
      </c>
      <c r="AB359" s="56">
        <f>SUM('Երևան քաղաք'!AB358+Շիրակ!AB358+Կոտայք!AB358+Լոռի!AB358+Արագածոտն!AB358+Գեղարքունիքի!AB358+Արմավիր!AB358+'Արարատի և Վայոց ձոր'!AB358+Տավուշ!AB357+Սյունիք!AB358)</f>
        <v>0</v>
      </c>
      <c r="AC359" s="56">
        <f>SUM('Երևան քաղաք'!AC358+Շիրակ!AC358+Կոտայք!AC358+Լոռի!AC358+Արագածոտն!AC358+Գեղարքունիքի!AC358+Արմավիր!AC358+'Արարատի և Վայոց ձոր'!AC358+Տավուշ!AC357+Սյունիք!AC358)</f>
        <v>0</v>
      </c>
      <c r="AD359" s="56">
        <f>SUM('Երևան քաղաք'!AD358+Շիրակ!AD358+Կոտայք!AD358+Լոռի!AD358+Արագածոտն!AD358+Գեղարքունիքի!AD358+Արմավիր!AD358+'Արարատի և Վայոց ձոր'!AD358+Տավուշ!AD357+Սյունիք!AD358)</f>
        <v>0</v>
      </c>
      <c r="AE359" s="56">
        <f>SUM('Երևան քաղաք'!AE358+Շիրակ!AE358+Կոտայք!AE358+Լոռի!AE358+Արագածոտն!AE358+Գեղարքունիքի!AE358+Արմավիր!AE358+'Արարատի և Վայոց ձոր'!AE358+Տավուշ!AE357+Սյունիք!AE358)</f>
        <v>0</v>
      </c>
      <c r="AF359" s="56">
        <f>SUM('Երևան քաղաք'!AF358+Շիրակ!AF358+Կոտայք!AF358+Լոռի!AF358+Արագածոտն!AF358+Գեղարքունիքի!AF358+Արմավիր!AF358+'Արարատի և Վայոց ձոր'!AF358+Տավուշ!AF357+Սյունիք!AF358)</f>
        <v>0</v>
      </c>
      <c r="AG359" s="56">
        <f>SUM('Երևան քաղաք'!AG358+Շիրակ!AG358+Կոտայք!AG358+Լոռի!AG358+Արագածոտն!AG358+Գեղարքունիքի!AG358+Արմավիր!AG358+'Արարատի և Վայոց ձոր'!AG358+Տավուշ!AG357+Սյունիք!AG358)</f>
        <v>0</v>
      </c>
      <c r="AH359" s="56">
        <f>SUM('Երևան քաղաք'!AH358+Շիրակ!AH358+Կոտայք!AH358+Լոռի!AH358+Արագածոտն!AH358+Գեղարքունիքի!AH358+Արմավիր!AH358+'Արարատի և Վայոց ձոր'!AH358+Տավուշ!AH357+Սյունիք!AH358)</f>
        <v>0</v>
      </c>
      <c r="AI359" s="56">
        <f>SUM('Երևան քաղաք'!AI358+Շիրակ!AI358+Կոտայք!AI358+Լոռի!AI358+Արագածոտն!AI358+Գեղարքունիքի!AI358+Արմավիր!AI358+'Արարատի և Վայոց ձոր'!AI358+Տավուշ!AI357+Սյունիք!AI358)</f>
        <v>0</v>
      </c>
      <c r="AJ359" s="56">
        <f>SUM('Երևան քաղաք'!AJ358+Շիրակ!AJ358+Կոտայք!AJ358+Լոռի!AJ358+Արագածոտն!AJ358+Գեղարքունիքի!AJ358+Արմավիր!AJ358+'Արարատի և Վայոց ձոր'!AJ358+Տավուշ!AJ357+Սյունիք!AJ358)</f>
        <v>0</v>
      </c>
      <c r="AK359" s="56">
        <f>SUM('Երևան քաղաք'!AK358+Շիրակ!AK358+Կոտայք!AK358+Լոռի!AK358+Արագածոտն!AK358+Գեղարքունիքի!AK358+Արմավիր!AK358+'Արարատի և Վայոց ձոր'!AK358+Տավուշ!AK357+Սյունիք!AK358)</f>
        <v>0</v>
      </c>
      <c r="AL359" s="56">
        <f>SUM('Երևան քաղաք'!AL358+Շիրակ!AL358+Կոտայք!AL358+Լոռի!AL358+Արագածոտն!AL358+Գեղարքունիքի!AL358+Արմավիր!AL358+'Արարատի և Վայոց ձոր'!AL358+Տավուշ!AL357+Սյունիք!AL358)</f>
        <v>0</v>
      </c>
      <c r="AM359" s="56">
        <f>SUM('Երևան քաղաք'!AM358+Շիրակ!AM358+Կոտայք!AM358+Լոռի!AM358+Արագածոտն!AM358+Գեղարքունիքի!AM358+Արմավիր!AM358+'Արարատի և Վայոց ձոր'!AM358+Տավուշ!AM357+Սյունիք!AM358)</f>
        <v>0</v>
      </c>
      <c r="AN359" s="56">
        <f>SUM('Երևան քաղաք'!AN358+Շիրակ!AN358+Կոտայք!AN358+Լոռի!AN358+Արագածոտն!AN358+Գեղարքունիքի!AN358+Արմավիր!AN358+'Արարատի և Վայոց ձոր'!AN358+Տավուշ!AN357+Սյունիք!AN358)</f>
        <v>0</v>
      </c>
      <c r="AO359" s="56">
        <f>SUM('Երևան քաղաք'!AO358+Շիրակ!AO358+Կոտայք!AO358+Լոռի!AO358+Արագածոտն!AO358+Գեղարքունիքի!AO358+Արմավիր!AO358+'Արարատի և Վայոց ձոր'!AO358+Տավուշ!AO357+Սյունիք!AO358)</f>
        <v>0</v>
      </c>
      <c r="AP359" s="56">
        <f>SUM('Երևան քաղաք'!AP358+Շիրակ!AP358+Կոտայք!AP358+Լոռի!AP358+Արագածոտն!AP358+Գեղարքունիքի!AP358+Արմավիր!AP358+'Արարատի և Վայոց ձոր'!AP358+Տավուշ!AP357+Սյունիք!AP358)</f>
        <v>0</v>
      </c>
      <c r="AQ359" s="56">
        <f>SUM('Երևան քաղաք'!AQ358+Շիրակ!AQ358+Կոտայք!AQ358+Լոռի!AQ358+Արագածոտն!AQ358+Գեղարքունիքի!AQ358+Արմավիր!AQ358+'Արարատի և Վայոց ձոր'!AQ358+Տավուշ!AQ357+Սյունիք!AQ358)</f>
        <v>0</v>
      </c>
      <c r="AR359" s="56">
        <f>SUM('Երևան քաղաք'!AR358+Շիրակ!AR358+Կոտայք!AR358+Լոռի!AR358+Արագածոտն!AR358+Գեղարքունիքի!AR358+Արմավիր!AR358+'Արարատի և Վայոց ձոր'!AR358+Տավուշ!AR357+Սյունիք!AR358)</f>
        <v>0</v>
      </c>
      <c r="AS359" s="56">
        <f>SUM('Երևան քաղաք'!AS358+Շիրակ!AS358+Կոտայք!AS358+Լոռի!AS358+Արագածոտն!AS358+Գեղարքունիքի!AS358+Արմավիր!AS358+'Արարատի և Վայոց ձոր'!AS358+Տավուշ!AS357+Սյունիք!AS358)</f>
        <v>0</v>
      </c>
      <c r="AT359" s="56">
        <f>SUM('Երևան քաղաք'!AT358+Շիրակ!AT358+Կոտայք!AT358+Լոռի!AT358+Արագածոտն!AT358+Գեղարքունիքի!AT358+Արմավիր!AT358+'Արարատի և Վայոց ձոր'!AT358+Տավուշ!AT357+Սյունիք!AT358)</f>
        <v>0</v>
      </c>
      <c r="AU359" s="56">
        <f>SUM('Երևան քաղաք'!AU358+Շիրակ!AU358+Կոտայք!AU358+Լոռի!AU358+Արագածոտն!AU358+Գեղարքունիքի!AU358+Արմավիր!AU358+'Արարատի և Վայոց ձոր'!AU358+Տավուշ!AU357+Սյունիք!AU358)</f>
        <v>0</v>
      </c>
      <c r="AV359" s="56">
        <f>SUM('Երևան քաղաք'!AV358+Շիրակ!AV358+Կոտայք!AV358+Լոռի!AV358+Արագածոտն!AV358+Գեղարքունիքի!AV358+Արմավիր!AV358+'Արարատի և Վայոց ձոր'!AV358+Տավուշ!AV357+Սյունիք!AV358)</f>
        <v>0</v>
      </c>
      <c r="AW359" s="56">
        <f>SUM('Երևան քաղաք'!AW358+Շիրակ!AW358+Կոտայք!AW358+Լոռի!AW358+Արագածոտն!AW358+Գեղարքունիքի!AW358+Արմավիր!AW358+'Արարատի և Վայոց ձոր'!AW358+Տավուշ!AW357+Սյունիք!AW358)</f>
        <v>0</v>
      </c>
      <c r="AX359" s="56">
        <f>SUM('Երևան քաղաք'!AX358+Շիրակ!AX358+Կոտայք!AX358+Լոռի!AX358+Արագածոտն!AX358+Գեղարքունիքի!AX358+Արմավիր!AX358+'Արարատի և Վայոց ձոր'!AX358+Տավուշ!AX357+Սյունիք!AX358)</f>
        <v>0</v>
      </c>
      <c r="AY359" s="56">
        <f>SUM('Երևան քաղաք'!AY358+Շիրակ!AY358+Կոտայք!AY358+Լոռի!AY358+Արագածոտն!AY358+Գեղարքունիքի!AY358+Արմավիր!AY358+'Արարատի և Վայոց ձոր'!AY358+Տավուշ!AY357+Սյունիք!AY358)</f>
        <v>0</v>
      </c>
      <c r="AZ359" s="56">
        <f>SUM('Երևան քաղաք'!AZ358+Շիրակ!AZ358+Կոտայք!AZ358+Լոռի!AZ358+Արագածոտն!AZ358+Գեղարքունիքի!AZ358+Արմավիր!AZ358+'Արարատի և Վայոց ձոր'!AZ358+Տավուշ!AZ357+Սյունիք!AZ358)</f>
        <v>0</v>
      </c>
      <c r="BA359" s="56">
        <f>SUM('Երևան քաղաք'!BA358+Շիրակ!BA358+Կոտայք!BA358+Լոռի!BA358+Արագածոտն!BA358+Գեղարքունիքի!BA358+Արմավիր!BA358+'Արարատի և Վայոց ձոր'!BA358+Տավուշ!BA357+Սյունիք!BA358)</f>
        <v>0</v>
      </c>
      <c r="BB359" s="56">
        <f>SUM('Երևան քաղաք'!BB358+Շիրակ!BB358+Կոտայք!BB358+Լոռի!BB358+Արագածոտն!BB358+Գեղարքունիքի!BB358+Արմավիր!BB358+'Արարատի և Վայոց ձոր'!BB358+Տավուշ!BB357+Սյունիք!BB358)</f>
        <v>0</v>
      </c>
      <c r="BC359" s="56">
        <f>SUM('Երևան քաղաք'!BC358+Շիրակ!BC358+Կոտայք!BC358+Լոռի!BC358+Արագածոտն!BC358+Գեղարքունիքի!BC358+Արմավիր!BC358+'Արարատի և Վայոց ձոր'!BC358+Տավուշ!BC357+Սյունիք!BC358)</f>
        <v>0</v>
      </c>
      <c r="BD359" s="56">
        <f>SUM('Երևան քաղաք'!BD358+Շիրակ!BD358+Կոտայք!BD358+Լոռի!BD358+Արագածոտն!BD358+Գեղարքունիքի!BD358+Արմավիր!BD358+'Արարատի և Վայոց ձոր'!BD358+Տավուշ!BD357+Սյունիք!BD358)</f>
        <v>0</v>
      </c>
      <c r="BE359" s="56">
        <f>SUM('Երևան քաղաք'!BE358+Շիրակ!BE358+Կոտայք!BE358+Լոռի!BE358+Արագածոտն!BE358+Գեղարքունիքի!BE358+Արմավիր!BE358+'Արարատի և Վայոց ձոր'!BE358+Տավուշ!BE357+Սյունիք!BE358)</f>
        <v>0</v>
      </c>
      <c r="BF359" s="56">
        <f>SUM('Երևան քաղաք'!BF358+Շիրակ!BF358+Կոտայք!BF358+Լոռի!BF358+Արագածոտն!BF358+Գեղարքունիքի!BF358+Արմավիր!BF358+'Արարատի և Վայոց ձոր'!BF358+Տավուշ!BF357+Սյունիք!BF358)</f>
        <v>0</v>
      </c>
      <c r="BG359" s="56">
        <f>SUM('Երևան քաղաք'!BG358+Շիրակ!BG358+Կոտայք!BG358+Լոռի!BG358+Արագածոտն!BG358+Գեղարքունիքի!BG358+Արմավիր!BG358+'Արարատի և Վայոց ձոր'!BG358+Տավուշ!BG357+Սյունիք!BG358)</f>
        <v>0</v>
      </c>
      <c r="BH359" s="56">
        <f>SUM('Երևան քաղաք'!BH358+Շիրակ!BH358+Կոտայք!BH358+Լոռի!BH358+Արագածոտն!BH358+Գեղարքունիքի!BH358+Արմավիր!BH358+'Արարատի և Վայոց ձոր'!BH358+Տավուշ!BH357+Սյունիք!BH358)</f>
        <v>0</v>
      </c>
      <c r="BI359" s="56">
        <f>SUM('Երևան քաղաք'!BI358+Շիրակ!BI358+Կոտայք!BI358+Լոռի!BI358+Արագածոտն!BI358+Գեղարքունիքի!BI358+Արմավիր!BI358+'Արարատի և Վայոց ձոր'!BI358+Տավուշ!BI357+Սյունիք!BI358)</f>
        <v>0</v>
      </c>
      <c r="BJ359" s="56">
        <f>SUM('Երևան քաղաք'!BJ358+Շիրակ!BJ358+Կոտայք!BJ358+Լոռի!BJ358+Արագածոտն!BJ358+Գեղարքունիքի!BJ358+Արմավիր!BJ358+'Արարատի և Վայոց ձոր'!BJ358+Տավուշ!BJ357+Սյունիք!BJ358)</f>
        <v>0</v>
      </c>
      <c r="BK359" s="56">
        <f>SUM('Երևան քաղաք'!BK358+Շիրակ!BK358+Կոտայք!BK358+Լոռի!BK358+Արագածոտն!BK358+Գեղարքունիքի!BK358+Արմավիր!BK358+'Արարատի և Վայոց ձոր'!BK358+Տավուշ!BK357+Սյունիք!BK358)</f>
        <v>0</v>
      </c>
      <c r="BL359" s="56">
        <f>SUM('Երևան քաղաք'!BL358+Շիրակ!BL358+Կոտայք!BL358+Լոռի!BL358+Արագածոտն!BL358+Գեղարքունիքի!BL358+Արմավիր!BL358+'Արարատի և Վայոց ձոր'!BL358+Տավուշ!BL357+Սյունիք!BL358)</f>
        <v>0</v>
      </c>
      <c r="BM359" s="56">
        <f>SUM('Երևան քաղաք'!BM358+Շիրակ!BM358+Կոտայք!BM358+Լոռի!BM358+Արագածոտն!BM358+Գեղարքունիքի!BM358+Արմավիր!BM358+'Արարատի և Վայոց ձոր'!BM358+Տավուշ!BM357+Սյունիք!BM358)</f>
        <v>0</v>
      </c>
      <c r="BN359" s="56">
        <f>SUM('Երևան քաղաք'!BN358+Շիրակ!BN358+Կոտայք!BN358+Լոռի!BN358+Արագածոտն!BN358+Գեղարքունիքի!BN358+Արմավիր!BN358+'Արարատի և Վայոց ձոր'!BN358+Տավուշ!BN357+Սյունիք!BN358)</f>
        <v>0</v>
      </c>
      <c r="BO359" s="56">
        <f>SUM('Երևան քաղաք'!BO358+Շիրակ!BO358+Կոտայք!BO358+Լոռի!BO358+Արագածոտն!BO358+Գեղարքունիքի!BO358+Արմավիր!BO358+'Արարատի և Վայոց ձոր'!BO358+Տավուշ!BO357+Սյունիք!BO358)</f>
        <v>0</v>
      </c>
      <c r="BP359" s="56">
        <f>SUM('Երևան քաղաք'!BP358+Շիրակ!BP358+Կոտայք!BP358+Լոռի!BP358+Արագածոտն!BP358+Գեղարքունիքի!BP358+Արմավիր!BP358+'Արարատի և Վայոց ձոր'!BP358+Տավուշ!BP357+Սյունիք!BP358)</f>
        <v>0</v>
      </c>
      <c r="BQ359" s="56">
        <f>SUM('Երևան քաղաք'!BQ358+Շիրակ!BQ358+Կոտայք!BQ358+Լոռի!BQ358+Արագածոտն!BQ358+Գեղարքունիքի!BQ358+Արմավիր!BQ358+'Արարատի և Վայոց ձոր'!BQ358+Տավուշ!BQ357+Սյունիք!BQ358)</f>
        <v>0</v>
      </c>
      <c r="BR359" s="56">
        <f>SUM('Երևան քաղաք'!BR358+Շիրակ!BR358+Կոտայք!BR358+Լոռի!BR358+Արագածոտն!BR358+Գեղարքունիքի!BR358+Արմավիր!BR358+'Արարատի և Վայոց ձոր'!BR358+Տավուշ!BR357+Սյունիք!BR358)</f>
        <v>0</v>
      </c>
      <c r="BS359" s="56">
        <f>SUM('Երևան քաղաք'!BS358+Շիրակ!BS358+Կոտայք!BS358+Լոռի!BS358+Արագածոտն!BS358+Գեղարքունիքի!BS358+Արմավիր!BS358+'Արարատի և Վայոց ձոր'!BS358+Տավուշ!BS357+Սյունիք!BS358)</f>
        <v>0</v>
      </c>
      <c r="BT359" s="56">
        <f>SUM('Երևան քաղաք'!BT358+Շիրակ!BT358+Կոտայք!BT358+Լոռի!BT358+Արագածոտն!BT358+Գեղարքունիքի!BT358+Արմավիր!BT358+'Արարատի և Վայոց ձոր'!BT358+Տավուշ!BT357+Սյունիք!BT358)</f>
        <v>0</v>
      </c>
      <c r="BU359" s="56">
        <f>SUM('Երևան քաղաք'!BU358+Շիրակ!BU358+Կոտայք!BU358+Լոռի!BU358+Արագածոտն!BU358+Գեղարքունիքի!BU358+Արմավիր!BU358+'Արարատի և Վայոց ձոր'!BU358+Տավուշ!BU357+Սյունիք!BU358)</f>
        <v>0</v>
      </c>
      <c r="BV359" s="56">
        <f>SUM('Երևան քաղաք'!BV358+Շիրակ!BV358+Կոտայք!BV358+Լոռի!BV358+Արագածոտն!BV358+Գեղարքունիքի!BV358+Արմավիր!BV358+'Արարատի և Վայոց ձոր'!BV358+Տավուշ!BV357+Սյունիք!BV358)</f>
        <v>0</v>
      </c>
      <c r="BW359" s="56">
        <f>SUM('Երևան քաղաք'!BW358+Շիրակ!BW358+Կոտայք!BW358+Լոռի!BW358+Արագածոտն!BW358+Գեղարքունիքի!BW358+Արմավիր!BW358+'Արարատի և Վայոց ձոր'!BW358+Տավուշ!BW357+Սյունիք!BW358)</f>
        <v>0</v>
      </c>
      <c r="BX359" s="56">
        <f>SUM('Երևան քաղաք'!BX358+Շիրակ!BX358+Կոտայք!BX358+Լոռի!BX358+Արագածոտն!BX358+Գեղարքունիքի!BX358+Արմավիր!BX358+'Արարատի և Վայոց ձոր'!BX358+Տավուշ!BX357+Սյունիք!BX358)</f>
        <v>0</v>
      </c>
      <c r="BY359" s="56">
        <f>SUM('Երևան քաղաք'!BY358+Շիրակ!BY358+Կոտայք!BY358+Լոռի!BY358+Արագածոտն!BY358+Գեղարքունիքի!BY358+Արմավիր!BY358+'Արարատի և Վայոց ձոր'!BY358+Տավուշ!BY357+Սյունիք!BY358)</f>
        <v>0</v>
      </c>
      <c r="BZ359" s="56">
        <f>SUM('Երևան քաղաք'!BZ358+Շիրակ!BZ358+Կոտայք!BZ358+Լոռի!BZ358+Արագածոտն!BZ358+Գեղարքունիքի!BZ358+Արմավիր!BZ358+'Արարատի և Վայոց ձոր'!BZ358+Տավուշ!BZ357+Սյունիք!BZ358)</f>
        <v>0</v>
      </c>
      <c r="CA359" s="56"/>
      <c r="CB359" s="133">
        <f t="shared" si="100"/>
        <v>0</v>
      </c>
      <c r="CC359" s="134">
        <f t="shared" si="101"/>
        <v>0</v>
      </c>
      <c r="CD359" s="134">
        <f t="shared" si="102"/>
        <v>0</v>
      </c>
      <c r="CE359" s="134">
        <f t="shared" si="103"/>
        <v>0</v>
      </c>
      <c r="CF359" s="134">
        <f t="shared" si="117"/>
        <v>0</v>
      </c>
      <c r="CG359" s="134">
        <f t="shared" si="118"/>
        <v>0</v>
      </c>
      <c r="CH359" s="134">
        <f t="shared" si="104"/>
        <v>0</v>
      </c>
      <c r="CI359" s="134">
        <f t="shared" si="119"/>
        <v>0</v>
      </c>
      <c r="CJ359" s="134">
        <f t="shared" si="105"/>
        <v>0</v>
      </c>
      <c r="CK359" s="134">
        <f t="shared" si="106"/>
        <v>0</v>
      </c>
      <c r="CL359" s="134">
        <f t="shared" si="107"/>
        <v>0</v>
      </c>
      <c r="CM359" s="134">
        <f t="shared" si="108"/>
        <v>0</v>
      </c>
      <c r="CN359" s="135">
        <f t="shared" si="109"/>
        <v>0</v>
      </c>
      <c r="CO359" s="135">
        <f t="shared" si="110"/>
        <v>0</v>
      </c>
      <c r="CP359" s="135">
        <f t="shared" si="111"/>
        <v>0</v>
      </c>
      <c r="CQ359" s="135">
        <f t="shared" si="112"/>
        <v>0</v>
      </c>
      <c r="CR359" s="135">
        <f t="shared" si="113"/>
        <v>0</v>
      </c>
      <c r="CS359" s="135">
        <f t="shared" si="114"/>
        <v>0</v>
      </c>
      <c r="CT359" s="135">
        <f t="shared" si="115"/>
        <v>0</v>
      </c>
      <c r="CU359" s="135">
        <f t="shared" si="116"/>
        <v>0</v>
      </c>
    </row>
    <row r="360" spans="1:99" ht="20.100000000000001" customHeight="1" x14ac:dyDescent="0.3">
      <c r="A360" s="41" t="s">
        <v>304</v>
      </c>
      <c r="B360" s="39" t="s">
        <v>833</v>
      </c>
      <c r="C360" s="39">
        <v>371</v>
      </c>
      <c r="D360" s="56">
        <f>SUM('Երևան քաղաք'!D359+Շիրակ!D359+Կոտայք!D359+Լոռի!D359+Արագածոտն!D359+Գեղարքունիքի!D359+Արմավիր!D359+'Արարատի և Վայոց ձոր'!D359+Տավուշ!D358+Սյունիք!D359)</f>
        <v>0</v>
      </c>
      <c r="E360" s="56">
        <f>SUM('Երևան քաղաք'!E359+Շիրակ!E359+Կոտայք!E359+Լոռի!E359+Արագածոտն!E359+Գեղարքունիքի!E359+Արմավիր!E359+'Արարատի և Վայոց ձոր'!E359+Տավուշ!E358+Սյունիք!E359)</f>
        <v>0</v>
      </c>
      <c r="F360" s="56">
        <f>SUM('Երևան քաղաք'!F359+Շիրակ!F359+Կոտայք!F359+Լոռի!F359+Արագածոտն!F359+Գեղարքունիքի!F359+Արմավիր!F359+'Արարատի և Վայոց ձոր'!F359+Տավուշ!F358+Սյունիք!F359)</f>
        <v>0</v>
      </c>
      <c r="G360" s="56">
        <f>SUM('Երևան քաղաք'!G359+Շիրակ!G359+Կոտայք!G359+Լոռի!G359+Արագածոտն!G359+Գեղարքունիքի!G359+Արմավիր!G359+'Արարատի և Վայոց ձոր'!G359+Տավուշ!G358+Սյունիք!G359)</f>
        <v>0</v>
      </c>
      <c r="H360" s="56">
        <f>SUM('Երևան քաղաք'!H359+Շիրակ!H359+Կոտայք!H359+Լոռի!H359+Արագածոտն!H359+Գեղարքունիքի!H359+Արմավիր!H359+'Արարատի և Վայոց ձոր'!H359+Տավուշ!H358+Սյունիք!H359)</f>
        <v>0</v>
      </c>
      <c r="I360" s="56">
        <f>SUM('Երևան քաղաք'!I359+Շիրակ!I359+Կոտայք!I359+Լոռի!I359+Արագածոտն!I359+Գեղարքունիքի!I359+Արմավիր!I359+'Արարատի և Վայոց ձոր'!I359+Տավուշ!I358+Սյունիք!I359)</f>
        <v>1</v>
      </c>
      <c r="J360" s="56">
        <f>SUM('Երևան քաղաք'!J359+Շիրակ!J359+Կոտայք!J359+Լոռի!J359+Արագածոտն!J359+Գեղարքունիքի!J359+Արմավիր!J359+'Արարատի և Վայոց ձոր'!J359+Տավուշ!J358+Սյունիք!J359)</f>
        <v>0</v>
      </c>
      <c r="K360" s="56">
        <f>SUM('Երևան քաղաք'!K359+Շիրակ!K359+Կոտայք!K359+Լոռի!K359+Արագածոտն!K359+Գեղարքունիքի!K359+Արմավիր!K359+'Արարատի և Վայոց ձոր'!K359+Տավուշ!K358+Սյունիք!K359)</f>
        <v>0</v>
      </c>
      <c r="L360" s="56">
        <f>SUM('Երևան քաղաք'!L359+Շիրակ!L359+Կոտայք!L359+Լոռի!L359+Արագածոտն!L359+Գեղարքունիքի!L359+Արմավիր!L359+'Արարատի և Վայոց ձոր'!L359+Տավուշ!L358+Սյունիք!L359)</f>
        <v>1</v>
      </c>
      <c r="M360" s="56">
        <f>SUM('Երևան քաղաք'!M359+Շիրակ!M359+Կոտայք!M359+Լոռի!M359+Արագածոտն!M359+Գեղարքունիքի!M359+Արմավիր!M359+'Արարատի և Վայոց ձոր'!M359+Տավուշ!M358+Սյունիք!M359)</f>
        <v>0</v>
      </c>
      <c r="N360" s="56">
        <f>SUM('Երևան քաղաք'!N359+Շիրակ!N359+Կոտայք!N359+Լոռի!N359+Արագածոտն!N359+Գեղարքունիքի!N359+Արմավիր!N359+'Արարատի և Վայոց ձոր'!N359+Տավուշ!N358+Սյունիք!N359)</f>
        <v>0</v>
      </c>
      <c r="O360" s="56">
        <f>SUM('Երևան քաղաք'!O359+Շիրակ!O359+Կոտայք!O359+Լոռի!O359+Արագածոտն!O359+Գեղարքունիքի!O359+Արմավիր!O359+'Արարատի և Վայոց ձոր'!O359+Տավուշ!O358+Սյունիք!O359)</f>
        <v>0</v>
      </c>
      <c r="P360" s="56">
        <f>SUM('Երևան քաղաք'!P359+Շիրակ!P359+Կոտայք!P359+Լոռի!P359+Արագածոտն!P359+Գեղարքունիքի!P359+Արմավիր!P359+'Արարատի և Վայոց ձոր'!P359+Տավուշ!P358+Սյունիք!P359)</f>
        <v>0</v>
      </c>
      <c r="Q360" s="56">
        <f>SUM('Երևան քաղաք'!Q359+Շիրակ!Q359+Կոտայք!Q359+Լոռի!Q359+Արագածոտն!Q359+Գեղարքունիքի!Q359+Արմավիր!Q359+'Արարատի և Վայոց ձոր'!Q359+Տավուշ!Q358+Սյունիք!Q359)</f>
        <v>0</v>
      </c>
      <c r="R360" s="56">
        <f>SUM('Երևան քաղաք'!R359+Շիրակ!R359+Կոտայք!R359+Լոռի!R359+Արագածոտն!R359+Գեղարքունիքի!R359+Արմավիր!R359+'Արարատի և Վայոց ձոր'!R359+Տավուշ!R358+Սյունիք!R359)</f>
        <v>1</v>
      </c>
      <c r="S360" s="56">
        <f>SUM('Երևան քաղաք'!S359+Շիրակ!S359+Կոտայք!S359+Լոռի!S359+Արագածոտն!S359+Գեղարքունիքի!S359+Արմավիր!S359+'Արարատի և Վայոց ձոր'!S359+Տավուշ!S358+Սյունիք!S359)</f>
        <v>0</v>
      </c>
      <c r="T360" s="56">
        <f>SUM('Երևան քաղաք'!T359+Շիրակ!T359+Կոտայք!T359+Լոռի!T359+Արագածոտն!T359+Գեղարքունիքի!T359+Արմավիր!T359+'Արարատի և Վայոց ձոր'!T359+Տավուշ!T358+Սյունիք!T359)</f>
        <v>0</v>
      </c>
      <c r="U360" s="56">
        <f>SUM('Երևան քաղաք'!U359+Շիրակ!U359+Կոտայք!U359+Լոռի!U359+Արագածոտն!U359+Գեղարքունիքի!U359+Արմավիր!U359+'Արարատի և Վայոց ձոր'!U359+Տավուշ!U358+Սյունիք!U359)</f>
        <v>0</v>
      </c>
      <c r="V360" s="56">
        <f>SUM('Երևան քաղաք'!V359+Շիրակ!V359+Կոտայք!V359+Լոռի!V359+Արագածոտն!V359+Գեղարքունիքի!V359+Արմավիր!V359+'Արարատի և Վայոց ձոր'!V359+Տավուշ!V358+Սյունիք!V359)</f>
        <v>0</v>
      </c>
      <c r="W360" s="56">
        <f>SUM('Երևան քաղաք'!W359+Շիրակ!W359+Կոտայք!W359+Լոռի!W359+Արագածոտն!W359+Գեղարքունիքի!W359+Արմավիր!W359+'Արարատի և Վայոց ձոր'!W359+Տավուշ!W358+Սյունիք!W359)</f>
        <v>1</v>
      </c>
      <c r="X360" s="56">
        <f>SUM('Երևան քաղաք'!X359+Շիրակ!X359+Կոտայք!X359+Լոռի!X359+Արագածոտն!X359+Գեղարքունիքի!X359+Արմավիր!X359+'Արարատի և Վայոց ձոր'!X359+Տավուշ!X358+Սյունիք!X359)</f>
        <v>0</v>
      </c>
      <c r="Y360" s="56">
        <f>SUM('Երևան քաղաք'!Y359+Շիրակ!Y359+Կոտայք!Y359+Լոռի!Y359+Արագածոտն!Y359+Գեղարքունիքի!Y359+Արմավիր!Y359+'Արարատի և Վայոց ձոր'!Y359+Տավուշ!Y358+Սյունիք!Y359)</f>
        <v>0</v>
      </c>
      <c r="Z360" s="56">
        <f>SUM('Երևան քաղաք'!Z359+Շիրակ!Z359+Կոտայք!Z359+Լոռի!Z359+Արագածոտն!Z359+Գեղարքունիքի!Z359+Արմավիր!Z359+'Արարատի և Վայոց ձոր'!Z359+Տավուշ!Z358+Սյունիք!Z359)</f>
        <v>0</v>
      </c>
      <c r="AA360" s="56">
        <f>SUM('Երևան քաղաք'!AA359+Շիրակ!AA359+Կոտայք!AA359+Լոռի!AA359+Արագածոտն!AA359+Գեղարքունիքի!AA359+Արմավիր!AA359+'Արարատի և Վայոց ձոր'!AA359+Տավուշ!AA358+Սյունիք!AA359)</f>
        <v>0</v>
      </c>
      <c r="AB360" s="56">
        <f>SUM('Երևան քաղաք'!AB359+Շիրակ!AB359+Կոտայք!AB359+Լոռի!AB359+Արագածոտն!AB359+Գեղարքունիքի!AB359+Արմավիր!AB359+'Արարատի և Վայոց ձոր'!AB359+Տավուշ!AB358+Սյունիք!AB359)</f>
        <v>0</v>
      </c>
      <c r="AC360" s="56">
        <f>SUM('Երևան քաղաք'!AC359+Շիրակ!AC359+Կոտայք!AC359+Լոռի!AC359+Արագածոտն!AC359+Գեղարքունիքի!AC359+Արմավիր!AC359+'Արարատի և Վայոց ձոր'!AC359+Տավուշ!AC358+Սյունիք!AC359)</f>
        <v>0</v>
      </c>
      <c r="AD360" s="56">
        <f>SUM('Երևան քաղաք'!AD359+Շիրակ!AD359+Կոտայք!AD359+Լոռի!AD359+Արագածոտն!AD359+Գեղարքունիքի!AD359+Արմավիր!AD359+'Արարատի և Վայոց ձոր'!AD359+Տավուշ!AD358+Սյունիք!AD359)</f>
        <v>1</v>
      </c>
      <c r="AE360" s="56">
        <f>SUM('Երևան քաղաք'!AE359+Շիրակ!AE359+Կոտայք!AE359+Լոռի!AE359+Արագածոտն!AE359+Գեղարքունիքի!AE359+Արմավիր!AE359+'Արարատի և Վայոց ձոր'!AE359+Տավուշ!AE358+Սյունիք!AE359)</f>
        <v>0</v>
      </c>
      <c r="AF360" s="56">
        <f>SUM('Երևան քաղաք'!AF359+Շիրակ!AF359+Կոտայք!AF359+Լոռի!AF359+Արագածոտն!AF359+Գեղարքունիքի!AF359+Արմավիր!AF359+'Արարատի և Վայոց ձոր'!AF359+Տավուշ!AF358+Սյունիք!AF359)</f>
        <v>0</v>
      </c>
      <c r="AG360" s="56">
        <f>SUM('Երևան քաղաք'!AG359+Շիրակ!AG359+Կոտայք!AG359+Լոռի!AG359+Արագածոտն!AG359+Գեղարքունիքի!AG359+Արմավիր!AG359+'Արարատի և Վայոց ձոր'!AG359+Տավուշ!AG358+Սյունիք!AG359)</f>
        <v>0</v>
      </c>
      <c r="AH360" s="56">
        <f>SUM('Երևան քաղաք'!AH359+Շիրակ!AH359+Կոտայք!AH359+Լոռի!AH359+Արագածոտն!AH359+Գեղարքունիքի!AH359+Արմավիր!AH359+'Արարատի և Վայոց ձոր'!AH359+Տավուշ!AH358+Սյունիք!AH359)</f>
        <v>0</v>
      </c>
      <c r="AI360" s="56">
        <f>SUM('Երևան քաղաք'!AI359+Շիրակ!AI359+Կոտայք!AI359+Լոռի!AI359+Արագածոտն!AI359+Գեղարքունիքի!AI359+Արմավիր!AI359+'Արարատի և Վայոց ձոր'!AI359+Տավուշ!AI358+Սյունիք!AI359)</f>
        <v>0</v>
      </c>
      <c r="AJ360" s="56">
        <f>SUM('Երևան քաղաք'!AJ359+Շիրակ!AJ359+Կոտայք!AJ359+Լոռի!AJ359+Արագածոտն!AJ359+Գեղարքունիքի!AJ359+Արմավիր!AJ359+'Արարատի և Վայոց ձոր'!AJ359+Տավուշ!AJ358+Սյունիք!AJ359)</f>
        <v>0</v>
      </c>
      <c r="AK360" s="56">
        <f>SUM('Երևան քաղաք'!AK359+Շիրակ!AK359+Կոտայք!AK359+Լոռի!AK359+Արագածոտն!AK359+Գեղարքունիքի!AK359+Արմավիր!AK359+'Արարատի և Վայոց ձոր'!AK359+Տավուշ!AK358+Սյունիք!AK359)</f>
        <v>0</v>
      </c>
      <c r="AL360" s="56">
        <f>SUM('Երևան քաղաք'!AL359+Շիրակ!AL359+Կոտայք!AL359+Լոռի!AL359+Արագածոտն!AL359+Գեղարքունիքի!AL359+Արմավիր!AL359+'Արարատի և Վայոց ձոր'!AL359+Տավուշ!AL358+Սյունիք!AL359)</f>
        <v>0</v>
      </c>
      <c r="AM360" s="56">
        <f>SUM('Երևան քաղաք'!AM359+Շիրակ!AM359+Կոտայք!AM359+Լոռի!AM359+Արագածոտն!AM359+Գեղարքունիքի!AM359+Արմավիր!AM359+'Արարատի և Վայոց ձոր'!AM359+Տավուշ!AM358+Սյունիք!AM359)</f>
        <v>0</v>
      </c>
      <c r="AN360" s="56">
        <f>SUM('Երևան քաղաք'!AN359+Շիրակ!AN359+Կոտայք!AN359+Լոռի!AN359+Արագածոտն!AN359+Գեղարքունիքի!AN359+Արմավիր!AN359+'Արարատի և Վայոց ձոր'!AN359+Տավուշ!AN358+Սյունիք!AN359)</f>
        <v>0</v>
      </c>
      <c r="AO360" s="56">
        <f>SUM('Երևան քաղաք'!AO359+Շիրակ!AO359+Կոտայք!AO359+Լոռի!AO359+Արագածոտն!AO359+Գեղարքունիքի!AO359+Արմավիր!AO359+'Արարատի և Վայոց ձոր'!AO359+Տավուշ!AO358+Սյունիք!AO359)</f>
        <v>1</v>
      </c>
      <c r="AP360" s="56">
        <f>SUM('Երևան քաղաք'!AP359+Շիրակ!AP359+Կոտայք!AP359+Լոռի!AP359+Արագածոտն!AP359+Գեղարքունիքի!AP359+Արմավիր!AP359+'Արարատի և Վայոց ձոր'!AP359+Տավուշ!AP358+Սյունիք!AP359)</f>
        <v>0</v>
      </c>
      <c r="AQ360" s="56">
        <f>SUM('Երևան քաղաք'!AQ359+Շիրակ!AQ359+Կոտայք!AQ359+Լոռի!AQ359+Արագածոտն!AQ359+Գեղարքունիքի!AQ359+Արմավիր!AQ359+'Արարատի և Վայոց ձոր'!AQ359+Տավուշ!AQ358+Սյունիք!AQ359)</f>
        <v>0</v>
      </c>
      <c r="AR360" s="56">
        <f>SUM('Երևան քաղաք'!AR359+Շիրակ!AR359+Կոտայք!AR359+Լոռի!AR359+Արագածոտն!AR359+Գեղարքունիքի!AR359+Արմավիր!AR359+'Արարատի և Վայոց ձոր'!AR359+Տավուշ!AR358+Սյունիք!AR359)</f>
        <v>0</v>
      </c>
      <c r="AS360" s="56">
        <f>SUM('Երևան քաղաք'!AS359+Շիրակ!AS359+Կոտայք!AS359+Լոռի!AS359+Արագածոտն!AS359+Գեղարքունիքի!AS359+Արմավիր!AS359+'Արարատի և Վայոց ձոր'!AS359+Տավուշ!AS358+Սյունիք!AS359)</f>
        <v>1</v>
      </c>
      <c r="AT360" s="56">
        <f>SUM('Երևան քաղաք'!AT359+Շիրակ!AT359+Կոտայք!AT359+Լոռի!AT359+Արագածոտն!AT359+Գեղարքունիքի!AT359+Արմավիր!AT359+'Արարատի և Վայոց ձոր'!AT359+Տավուշ!AT358+Սյունիք!AT359)</f>
        <v>0</v>
      </c>
      <c r="AU360" s="56">
        <f>SUM('Երևան քաղաք'!AU359+Շիրակ!AU359+Կոտայք!AU359+Լոռի!AU359+Արագածոտն!AU359+Գեղարքունիքի!AU359+Արմավիր!AU359+'Արարատի և Վայոց ձոր'!AU359+Տավուշ!AU358+Սյունիք!AU359)</f>
        <v>0</v>
      </c>
      <c r="AV360" s="56">
        <f>SUM('Երևան քաղաք'!AV359+Շիրակ!AV359+Կոտայք!AV359+Լոռի!AV359+Արագածոտն!AV359+Գեղարքունիքի!AV359+Արմավիր!AV359+'Արարատի և Վայոց ձոր'!AV359+Տավուշ!AV358+Սյունիք!AV359)</f>
        <v>0</v>
      </c>
      <c r="AW360" s="56">
        <f>SUM('Երևան քաղաք'!AW359+Շիրակ!AW359+Կոտայք!AW359+Լոռի!AW359+Արագածոտն!AW359+Գեղարքունիքի!AW359+Արմավիր!AW359+'Արարատի և Վայոց ձոր'!AW359+Տավուշ!AW358+Սյունիք!AW359)</f>
        <v>0</v>
      </c>
      <c r="AX360" s="56">
        <f>SUM('Երևան քաղաք'!AX359+Շիրակ!AX359+Կոտայք!AX359+Լոռի!AX359+Արագածոտն!AX359+Գեղարքունիքի!AX359+Արմավիր!AX359+'Արարատի և Վայոց ձոր'!AX359+Տավուշ!AX358+Սյունիք!AX359)</f>
        <v>0</v>
      </c>
      <c r="AY360" s="56">
        <f>SUM('Երևան քաղաք'!AY359+Շիրակ!AY359+Կոտայք!AY359+Լոռի!AY359+Արագածոտն!AY359+Գեղարքունիքի!AY359+Արմավիր!AY359+'Արարատի և Վայոց ձոր'!AY359+Տավուշ!AY358+Սյունիք!AY359)</f>
        <v>1</v>
      </c>
      <c r="AZ360" s="56">
        <f>SUM('Երևան քաղաք'!AZ359+Շիրակ!AZ359+Կոտայք!AZ359+Լոռի!AZ359+Արագածոտն!AZ359+Գեղարքունիքի!AZ359+Արմավիր!AZ359+'Արարատի և Վայոց ձոր'!AZ359+Տավուշ!AZ358+Սյունիք!AZ359)</f>
        <v>0</v>
      </c>
      <c r="BA360" s="56">
        <f>SUM('Երևան քաղաք'!BA359+Շիրակ!BA359+Կոտայք!BA359+Լոռի!BA359+Արագածոտն!BA359+Գեղարքունիքի!BA359+Արմավիր!BA359+'Արարատի և Վայոց ձոր'!BA359+Տավուշ!BA358+Սյունիք!BA359)</f>
        <v>0</v>
      </c>
      <c r="BB360" s="56">
        <f>SUM('Երևան քաղաք'!BB359+Շիրակ!BB359+Կոտայք!BB359+Լոռի!BB359+Արագածոտն!BB359+Գեղարքունիքի!BB359+Արմավիր!BB359+'Արարատի և Վայոց ձոր'!BB359+Տավուշ!BB358+Սյունիք!BB359)</f>
        <v>0</v>
      </c>
      <c r="BC360" s="56">
        <f>SUM('Երևան քաղաք'!BC359+Շիրակ!BC359+Կոտայք!BC359+Լոռի!BC359+Արագածոտն!BC359+Գեղարքունիքի!BC359+Արմավիր!BC359+'Արարատի և Վայոց ձոր'!BC359+Տավուշ!BC358+Սյունիք!BC359)</f>
        <v>0</v>
      </c>
      <c r="BD360" s="56">
        <f>SUM('Երևան քաղաք'!BD359+Շիրակ!BD359+Կոտայք!BD359+Լոռի!BD359+Արագածոտն!BD359+Գեղարքունիքի!BD359+Արմավիր!BD359+'Արարատի և Վայոց ձոր'!BD359+Տավուշ!BD358+Սյունիք!BD359)</f>
        <v>0</v>
      </c>
      <c r="BE360" s="56">
        <f>SUM('Երևան քաղաք'!BE359+Շիրակ!BE359+Կոտայք!BE359+Լոռի!BE359+Արագածոտն!BE359+Գեղարքունիքի!BE359+Արմավիր!BE359+'Արարատի և Վայոց ձոր'!BE359+Տավուշ!BE358+Սյունիք!BE359)</f>
        <v>0</v>
      </c>
      <c r="BF360" s="56">
        <f>SUM('Երևան քաղաք'!BF359+Շիրակ!BF359+Կոտայք!BF359+Լոռի!BF359+Արագածոտն!BF359+Գեղարքունիքի!BF359+Արմավիր!BF359+'Արարատի և Վայոց ձոր'!BF359+Տավուշ!BF358+Սյունիք!BF359)</f>
        <v>0</v>
      </c>
      <c r="BG360" s="56">
        <f>SUM('Երևան քաղաք'!BG359+Շիրակ!BG359+Կոտայք!BG359+Լոռի!BG359+Արագածոտն!BG359+Գեղարքունիքի!BG359+Արմավիր!BG359+'Արարատի և Վայոց ձոր'!BG359+Տավուշ!BG358+Սյունիք!BG359)</f>
        <v>0</v>
      </c>
      <c r="BH360" s="56">
        <f>SUM('Երևան քաղաք'!BH359+Շիրակ!BH359+Կոտայք!BH359+Լոռի!BH359+Արագածոտն!BH359+Գեղարքունիքի!BH359+Արմավիր!BH359+'Արարատի և Վայոց ձոր'!BH359+Տավուշ!BH358+Սյունիք!BH359)</f>
        <v>0</v>
      </c>
      <c r="BI360" s="56">
        <f>SUM('Երևան քաղաք'!BI359+Շիրակ!BI359+Կոտայք!BI359+Լոռի!BI359+Արագածոտն!BI359+Գեղարքունիքի!BI359+Արմավիր!BI359+'Արարատի և Վայոց ձոր'!BI359+Տավուշ!BI358+Սյունիք!BI359)</f>
        <v>0</v>
      </c>
      <c r="BJ360" s="56">
        <f>SUM('Երևան քաղաք'!BJ359+Շիրակ!BJ359+Կոտայք!BJ359+Լոռի!BJ359+Արագածոտն!BJ359+Գեղարքունիքի!BJ359+Արմավիր!BJ359+'Արարատի և Վայոց ձոր'!BJ359+Տավուշ!BJ358+Սյունիք!BJ359)</f>
        <v>0</v>
      </c>
      <c r="BK360" s="56">
        <f>SUM('Երևան քաղաք'!BK359+Շիրակ!BK359+Կոտայք!BK359+Լոռի!BK359+Արագածոտն!BK359+Գեղարքունիքի!BK359+Արմավիր!BK359+'Արարատի և Վայոց ձոր'!BK359+Տավուշ!BK358+Սյունիք!BK359)</f>
        <v>0</v>
      </c>
      <c r="BL360" s="56">
        <f>SUM('Երևան քաղաք'!BL359+Շիրակ!BL359+Կոտայք!BL359+Լոռի!BL359+Արագածոտն!BL359+Գեղարքունիքի!BL359+Արմավիր!BL359+'Արարատի և Վայոց ձոր'!BL359+Տավուշ!BL358+Սյունիք!BL359)</f>
        <v>0</v>
      </c>
      <c r="BM360" s="56">
        <f>SUM('Երևան քաղաք'!BM359+Շիրակ!BM359+Կոտայք!BM359+Լոռի!BM359+Արագածոտն!BM359+Գեղարքունիքի!BM359+Արմավիր!BM359+'Արարատի և Վայոց ձոր'!BM359+Տավուշ!BM358+Սյունիք!BM359)</f>
        <v>0</v>
      </c>
      <c r="BN360" s="56">
        <f>SUM('Երևան քաղաք'!BN359+Շիրակ!BN359+Կոտայք!BN359+Լոռի!BN359+Արագածոտն!BN359+Գեղարքունիքի!BN359+Արմավիր!BN359+'Արարատի և Վայոց ձոր'!BN359+Տավուշ!BN358+Սյունիք!BN359)</f>
        <v>0</v>
      </c>
      <c r="BO360" s="56">
        <f>SUM('Երևան քաղաք'!BO359+Շիրակ!BO359+Կոտայք!BO359+Լոռի!BO359+Արագածոտն!BO359+Գեղարքունիքի!BO359+Արմավիր!BO359+'Արարատի և Վայոց ձոր'!BO359+Տավուշ!BO358+Սյունիք!BO359)</f>
        <v>0</v>
      </c>
      <c r="BP360" s="56">
        <f>SUM('Երևան քաղաք'!BP359+Շիրակ!BP359+Կոտայք!BP359+Լոռի!BP359+Արագածոտն!BP359+Գեղարքունիքի!BP359+Արմավիր!BP359+'Արարատի և Վայոց ձոր'!BP359+Տավուշ!BP358+Սյունիք!BP359)</f>
        <v>0</v>
      </c>
      <c r="BQ360" s="56">
        <f>SUM('Երևան քաղաք'!BQ359+Շիրակ!BQ359+Կոտայք!BQ359+Լոռի!BQ359+Արագածոտն!BQ359+Գեղարքունիքի!BQ359+Արմավիր!BQ359+'Արարատի և Վայոց ձոր'!BQ359+Տավուշ!BQ358+Սյունիք!BQ359)</f>
        <v>0</v>
      </c>
      <c r="BR360" s="56">
        <f>SUM('Երևան քաղաք'!BR359+Շիրակ!BR359+Կոտայք!BR359+Լոռի!BR359+Արագածոտն!BR359+Գեղարքունիքի!BR359+Արմավիր!BR359+'Արարատի և Վայոց ձոր'!BR359+Տավուշ!BR358+Սյունիք!BR359)</f>
        <v>0</v>
      </c>
      <c r="BS360" s="56">
        <f>SUM('Երևան քաղաք'!BS359+Շիրակ!BS359+Կոտայք!BS359+Լոռի!BS359+Արագածոտն!BS359+Գեղարքունիքի!BS359+Արմավիր!BS359+'Արարատի և Վայոց ձոր'!BS359+Տավուշ!BS358+Սյունիք!BS359)</f>
        <v>0</v>
      </c>
      <c r="BT360" s="56">
        <f>SUM('Երևան քաղաք'!BT359+Շիրակ!BT359+Կոտայք!BT359+Լոռի!BT359+Արագածոտն!BT359+Գեղարքունիքի!BT359+Արմավիր!BT359+'Արարատի և Վայոց ձոր'!BT359+Տավուշ!BT358+Սյունիք!BT359)</f>
        <v>0</v>
      </c>
      <c r="BU360" s="56">
        <f>SUM('Երևան քաղաք'!BU359+Շիրակ!BU359+Կոտայք!BU359+Լոռի!BU359+Արագածոտն!BU359+Գեղարքունիքի!BU359+Արմավիր!BU359+'Արարատի և Վայոց ձոր'!BU359+Տավուշ!BU358+Սյունիք!BU359)</f>
        <v>1</v>
      </c>
      <c r="BV360" s="56">
        <f>SUM('Երևան քաղաք'!BV359+Շիրակ!BV359+Կոտայք!BV359+Լոռի!BV359+Արագածոտն!BV359+Գեղարքունիքի!BV359+Արմավիր!BV359+'Արարատի և Վայոց ձոր'!BV359+Տավուշ!BV358+Սյունիք!BV359)</f>
        <v>0</v>
      </c>
      <c r="BW360" s="56">
        <f>SUM('Երևան քաղաք'!BW359+Շիրակ!BW359+Կոտայք!BW359+Լոռի!BW359+Արագածոտն!BW359+Գեղարքունիքի!BW359+Արմավիր!BW359+'Արարատի և Վայոց ձոր'!BW359+Տավուշ!BW358+Սյունիք!BW359)</f>
        <v>0</v>
      </c>
      <c r="BX360" s="56">
        <f>SUM('Երևան քաղաք'!BX359+Շիրակ!BX359+Կոտայք!BX359+Լոռի!BX359+Արագածոտն!BX359+Գեղարքունիքի!BX359+Արմավիր!BX359+'Արարատի և Վայոց ձոր'!BX359+Տավուշ!BX358+Սյունիք!BX359)</f>
        <v>0</v>
      </c>
      <c r="BY360" s="56">
        <f>SUM('Երևան քաղաք'!BY359+Շիրակ!BY359+Կոտայք!BY359+Լոռի!BY359+Արագածոտն!BY359+Գեղարքունիքի!BY359+Արմավիր!BY359+'Արարատի և Վայոց ձոր'!BY359+Տավուշ!BY358+Սյունիք!BY359)</f>
        <v>1</v>
      </c>
      <c r="BZ360" s="56">
        <f>SUM('Երևան քաղաք'!BZ359+Շիրակ!BZ359+Կոտայք!BZ359+Լոռի!BZ359+Արագածոտն!BZ359+Գեղարքունիքի!BZ359+Արմավիր!BZ359+'Արարատի և Վայոց ձոր'!BZ359+Տավուշ!BZ358+Սյունիք!BZ359)</f>
        <v>0</v>
      </c>
      <c r="CA360" s="56"/>
      <c r="CB360" s="133">
        <f t="shared" si="100"/>
        <v>0</v>
      </c>
      <c r="CC360" s="134">
        <f t="shared" si="101"/>
        <v>0</v>
      </c>
      <c r="CD360" s="134">
        <f t="shared" si="102"/>
        <v>1</v>
      </c>
      <c r="CE360" s="134">
        <f t="shared" si="103"/>
        <v>1</v>
      </c>
      <c r="CF360" s="134">
        <f t="shared" si="117"/>
        <v>1</v>
      </c>
      <c r="CG360" s="134">
        <f t="shared" si="118"/>
        <v>1</v>
      </c>
      <c r="CH360" s="134">
        <f t="shared" si="104"/>
        <v>1</v>
      </c>
      <c r="CI360" s="134">
        <f t="shared" si="119"/>
        <v>1</v>
      </c>
      <c r="CJ360" s="134">
        <f t="shared" si="105"/>
        <v>1</v>
      </c>
      <c r="CK360" s="134">
        <f t="shared" si="106"/>
        <v>1</v>
      </c>
      <c r="CL360" s="134">
        <f t="shared" si="107"/>
        <v>1</v>
      </c>
      <c r="CM360" s="134">
        <f t="shared" si="108"/>
        <v>1</v>
      </c>
      <c r="CN360" s="135">
        <f t="shared" si="109"/>
        <v>1</v>
      </c>
      <c r="CO360" s="135">
        <f t="shared" si="110"/>
        <v>1</v>
      </c>
      <c r="CP360" s="135">
        <f t="shared" si="111"/>
        <v>0</v>
      </c>
      <c r="CQ360" s="135">
        <f t="shared" si="112"/>
        <v>0</v>
      </c>
      <c r="CR360" s="135">
        <f t="shared" si="113"/>
        <v>0</v>
      </c>
      <c r="CS360" s="135">
        <f t="shared" si="114"/>
        <v>0</v>
      </c>
      <c r="CT360" s="135">
        <f t="shared" si="115"/>
        <v>0</v>
      </c>
      <c r="CU360" s="135">
        <f t="shared" si="116"/>
        <v>0</v>
      </c>
    </row>
    <row r="361" spans="1:99" ht="20.100000000000001" customHeight="1" x14ac:dyDescent="0.3">
      <c r="A361" s="41" t="s">
        <v>305</v>
      </c>
      <c r="B361" s="39" t="s">
        <v>638</v>
      </c>
      <c r="C361" s="39">
        <v>372</v>
      </c>
      <c r="D361" s="56">
        <f>SUM('Երևան քաղաք'!D360+Շիրակ!D360+Կոտայք!D360+Լոռի!D360+Արագածոտն!D360+Գեղարքունիքի!D360+Արմավիր!D360+'Արարատի և Վայոց ձոր'!D360+Տավուշ!D359+Սյունիք!D360)</f>
        <v>0</v>
      </c>
      <c r="E361" s="56">
        <f>SUM('Երևան քաղաք'!E360+Շիրակ!E360+Կոտայք!E360+Լոռի!E360+Արագածոտն!E360+Գեղարքունիքի!E360+Արմավիր!E360+'Արարատի և Վայոց ձոր'!E360+Տավուշ!E359+Սյունիք!E360)</f>
        <v>0</v>
      </c>
      <c r="F361" s="56">
        <f>SUM('Երևան քաղաք'!F360+Շիրակ!F360+Կոտայք!F360+Լոռի!F360+Արագածոտն!F360+Գեղարքունիքի!F360+Արմավիր!F360+'Արարատի և Վայոց ձոր'!F360+Տավուշ!F359+Սյունիք!F360)</f>
        <v>0</v>
      </c>
      <c r="G361" s="56">
        <f>SUM('Երևան քաղաք'!G360+Շիրակ!G360+Կոտայք!G360+Լոռի!G360+Արագածոտն!G360+Գեղարքունիքի!G360+Արմավիր!G360+'Արարատի և Վայոց ձոր'!G360+Տավուշ!G359+Սյունիք!G360)</f>
        <v>0</v>
      </c>
      <c r="H361" s="56">
        <f>SUM('Երևան քաղաք'!H360+Շիրակ!H360+Կոտայք!H360+Լոռի!H360+Արագածոտն!H360+Գեղարքունիքի!H360+Արմավիր!H360+'Արարատի և Վայոց ձոր'!H360+Տավուշ!H359+Սյունիք!H360)</f>
        <v>0</v>
      </c>
      <c r="I361" s="56">
        <f>SUM('Երևան քաղաք'!I360+Շիրակ!I360+Կոտայք!I360+Լոռի!I360+Արագածոտն!I360+Գեղարքունիքի!I360+Արմավիր!I360+'Արարատի և Վայոց ձոր'!I360+Տավուշ!I359+Սյունիք!I360)</f>
        <v>1</v>
      </c>
      <c r="J361" s="56">
        <f>SUM('Երևան քաղաք'!J360+Շիրակ!J360+Կոտայք!J360+Լոռի!J360+Արագածոտն!J360+Գեղարքունիքի!J360+Արմավիր!J360+'Արարատի և Վայոց ձոր'!J360+Տավուշ!J359+Սյունիք!J360)</f>
        <v>0</v>
      </c>
      <c r="K361" s="56">
        <f>SUM('Երևան քաղաք'!K360+Շիրակ!K360+Կոտայք!K360+Լոռի!K360+Արագածոտն!K360+Գեղարքունիքի!K360+Արմավիր!K360+'Արարատի և Վայոց ձոր'!K360+Տավուշ!K359+Սյունիք!K360)</f>
        <v>0</v>
      </c>
      <c r="L361" s="56">
        <f>SUM('Երևան քաղաք'!L360+Շիրակ!L360+Կոտայք!L360+Լոռի!L360+Արագածոտն!L360+Գեղարքունիքի!L360+Արմավիր!L360+'Արարատի և Վայոց ձոր'!L360+Տավուշ!L359+Սյունիք!L360)</f>
        <v>1</v>
      </c>
      <c r="M361" s="56">
        <f>SUM('Երևան քաղաք'!M360+Շիրակ!M360+Կոտայք!M360+Լոռի!M360+Արագածոտն!M360+Գեղարքունիքի!M360+Արմավիր!M360+'Արարատի և Վայոց ձոր'!M360+Տավուշ!M359+Սյունիք!M360)</f>
        <v>0</v>
      </c>
      <c r="N361" s="56">
        <f>SUM('Երևան քաղաք'!N360+Շիրակ!N360+Կոտայք!N360+Լոռի!N360+Արագածոտն!N360+Գեղարքունիքի!N360+Արմավիր!N360+'Արարատի և Վայոց ձոր'!N360+Տավուշ!N359+Սյունիք!N360)</f>
        <v>0</v>
      </c>
      <c r="O361" s="56">
        <f>SUM('Երևան քաղաք'!O360+Շիրակ!O360+Կոտայք!O360+Լոռի!O360+Արագածոտն!O360+Գեղարքունիքի!O360+Արմավիր!O360+'Արարատի և Վայոց ձոր'!O360+Տավուշ!O359+Սյունիք!O360)</f>
        <v>0</v>
      </c>
      <c r="P361" s="56">
        <f>SUM('Երևան քաղաք'!P360+Շիրակ!P360+Կոտայք!P360+Լոռի!P360+Արագածոտն!P360+Գեղարքունիքի!P360+Արմավիր!P360+'Արարատի և Վայոց ձոր'!P360+Տավուշ!P359+Սյունիք!P360)</f>
        <v>0</v>
      </c>
      <c r="Q361" s="56">
        <f>SUM('Երևան քաղաք'!Q360+Շիրակ!Q360+Կոտայք!Q360+Լոռի!Q360+Արագածոտն!Q360+Գեղարքունիքի!Q360+Արմավիր!Q360+'Արարատի և Վայոց ձոր'!Q360+Տավուշ!Q359+Սյունիք!Q360)</f>
        <v>0</v>
      </c>
      <c r="R361" s="56">
        <f>SUM('Երևան քաղաք'!R360+Շիրակ!R360+Կոտայք!R360+Լոռի!R360+Արագածոտն!R360+Գեղարքունիքի!R360+Արմավիր!R360+'Արարատի և Վայոց ձոր'!R360+Տավուշ!R359+Սյունիք!R360)</f>
        <v>0</v>
      </c>
      <c r="S361" s="56">
        <f>SUM('Երևան քաղաք'!S360+Շիրակ!S360+Կոտայք!S360+Լոռի!S360+Արագածոտն!S360+Գեղարքունիքի!S360+Արմավիր!S360+'Արարատի և Վայոց ձոր'!S360+Տավուշ!S359+Սյունիք!S360)</f>
        <v>0</v>
      </c>
      <c r="T361" s="56">
        <f>SUM('Երևան քաղաք'!T360+Շիրակ!T360+Կոտայք!T360+Լոռի!T360+Արագածոտն!T360+Գեղարքունիքի!T360+Արմավիր!T360+'Արարատի և Վայոց ձոր'!T360+Տավուշ!T359+Սյունիք!T360)</f>
        <v>0</v>
      </c>
      <c r="U361" s="56">
        <f>SUM('Երևան քաղաք'!U360+Շիրակ!U360+Կոտայք!U360+Լոռի!U360+Արագածոտն!U360+Գեղարքունիքի!U360+Արմավիր!U360+'Արարատի և Վայոց ձոր'!U360+Տավուշ!U359+Սյունիք!U360)</f>
        <v>0</v>
      </c>
      <c r="V361" s="56">
        <f>SUM('Երևան քաղաք'!V360+Շիրակ!V360+Կոտայք!V360+Լոռի!V360+Արագածոտն!V360+Գեղարքունիքի!V360+Արմավիր!V360+'Արարատի և Վայոց ձոր'!V360+Տավուշ!V359+Սյունիք!V360)</f>
        <v>0</v>
      </c>
      <c r="W361" s="56">
        <f>SUM('Երևան քաղաք'!W360+Շիրակ!W360+Կոտայք!W360+Լոռի!W360+Արագածոտն!W360+Գեղարքունիքի!W360+Արմավիր!W360+'Արարատի և Վայոց ձոր'!W360+Տավուշ!W359+Սյունիք!W360)</f>
        <v>0</v>
      </c>
      <c r="X361" s="56">
        <f>SUM('Երևան քաղաք'!X360+Շիրակ!X360+Կոտայք!X360+Լոռի!X360+Արագածոտն!X360+Գեղարքունիքի!X360+Արմավիր!X360+'Արարատի և Վայոց ձոր'!X360+Տավուշ!X359+Սյունիք!X360)</f>
        <v>0</v>
      </c>
      <c r="Y361" s="56">
        <f>SUM('Երևան քաղաք'!Y360+Շիրակ!Y360+Կոտայք!Y360+Լոռի!Y360+Արագածոտն!Y360+Գեղարքունիքի!Y360+Արմավիր!Y360+'Արարատի և Վայոց ձոր'!Y360+Տավուշ!Y359+Սյունիք!Y360)</f>
        <v>1</v>
      </c>
      <c r="Z361" s="56">
        <f>SUM('Երևան քաղաք'!Z360+Շիրակ!Z360+Կոտայք!Z360+Լոռի!Z360+Արագածոտն!Z360+Գեղարքունիքի!Z360+Արմավիր!Z360+'Արարատի և Վայոց ձոր'!Z360+Տավուշ!Z359+Սյունիք!Z360)</f>
        <v>0</v>
      </c>
      <c r="AA361" s="56">
        <f>SUM('Երևան քաղաք'!AA360+Շիրակ!AA360+Կոտայք!AA360+Լոռի!AA360+Արագածոտն!AA360+Գեղարքունիքի!AA360+Արմավիր!AA360+'Արարատի և Վայոց ձոր'!AA360+Տավուշ!AA359+Սյունիք!AA360)</f>
        <v>0</v>
      </c>
      <c r="AB361" s="56">
        <f>SUM('Երևան քաղաք'!AB360+Շիրակ!AB360+Կոտայք!AB360+Լոռի!AB360+Արագածոտն!AB360+Գեղարքունիքի!AB360+Արմավիր!AB360+'Արարատի և Վայոց ձոր'!AB360+Տավուշ!AB359+Սյունիք!AB360)</f>
        <v>0</v>
      </c>
      <c r="AC361" s="56">
        <f>SUM('Երևան քաղաք'!AC360+Շիրակ!AC360+Կոտայք!AC360+Լոռի!AC360+Արագածոտն!AC360+Գեղարքունիքի!AC360+Արմավիր!AC360+'Արարատի և Վայոց ձոր'!AC360+Տավուշ!AC359+Սյունիք!AC360)</f>
        <v>0</v>
      </c>
      <c r="AD361" s="56">
        <f>SUM('Երևան քաղաք'!AD360+Շիրակ!AD360+Կոտայք!AD360+Լոռի!AD360+Արագածոտն!AD360+Գեղարքունիքի!AD360+Արմավիր!AD360+'Արարատի և Վայոց ձոր'!AD360+Տավուշ!AD359+Սյունիք!AD360)</f>
        <v>0</v>
      </c>
      <c r="AE361" s="56">
        <f>SUM('Երևան քաղաք'!AE360+Շիրակ!AE360+Կոտայք!AE360+Լոռի!AE360+Արագածոտն!AE360+Գեղարքունիքի!AE360+Արմավիր!AE360+'Արարատի և Վայոց ձոր'!AE360+Տավուշ!AE359+Սյունիք!AE360)</f>
        <v>0</v>
      </c>
      <c r="AF361" s="56">
        <f>SUM('Երևան քաղաք'!AF360+Շիրակ!AF360+Կոտայք!AF360+Լոռի!AF360+Արագածոտն!AF360+Գեղարքունիքի!AF360+Արմավիր!AF360+'Արարատի և Վայոց ձոր'!AF360+Տավուշ!AF359+Սյունիք!AF360)</f>
        <v>0</v>
      </c>
      <c r="AG361" s="56">
        <f>SUM('Երևան քաղաք'!AG360+Շիրակ!AG360+Կոտայք!AG360+Լոռի!AG360+Արագածոտն!AG360+Գեղարքունիքի!AG360+Արմավիր!AG360+'Արարատի և Վայոց ձոր'!AG360+Տավուշ!AG359+Սյունիք!AG360)</f>
        <v>0</v>
      </c>
      <c r="AH361" s="56">
        <f>SUM('Երևան քաղաք'!AH360+Շիրակ!AH360+Կոտայք!AH360+Լոռի!AH360+Արագածոտն!AH360+Գեղարքունիքի!AH360+Արմավիր!AH360+'Արարատի և Վայոց ձոր'!AH360+Տավուշ!AH359+Սյունիք!AH360)</f>
        <v>0</v>
      </c>
      <c r="AI361" s="56">
        <f>SUM('Երևան քաղաք'!AI360+Շիրակ!AI360+Կոտայք!AI360+Լոռի!AI360+Արագածոտն!AI360+Գեղարքունիքի!AI360+Արմավիր!AI360+'Արարատի և Վայոց ձոր'!AI360+Տավուշ!AI359+Սյունիք!AI360)</f>
        <v>0</v>
      </c>
      <c r="AJ361" s="56">
        <f>SUM('Երևան քաղաք'!AJ360+Շիրակ!AJ360+Կոտայք!AJ360+Լոռի!AJ360+Արագածոտն!AJ360+Գեղարքունիքի!AJ360+Արմավիր!AJ360+'Արարատի և Վայոց ձոր'!AJ360+Տավուշ!AJ359+Սյունիք!AJ360)</f>
        <v>0</v>
      </c>
      <c r="AK361" s="56">
        <f>SUM('Երևան քաղաք'!AK360+Շիրակ!AK360+Կոտայք!AK360+Լոռի!AK360+Արագածոտն!AK360+Գեղարքունիքի!AK360+Արմավիր!AK360+'Արարատի և Վայոց ձոր'!AK360+Տավուշ!AK359+Սյունիք!AK360)</f>
        <v>0</v>
      </c>
      <c r="AL361" s="56">
        <f>SUM('Երևան քաղաք'!AL360+Շիրակ!AL360+Կոտայք!AL360+Լոռի!AL360+Արագածոտն!AL360+Գեղարքունիքի!AL360+Արմավիր!AL360+'Արարատի և Վայոց ձոր'!AL360+Տավուշ!AL359+Սյունիք!AL360)</f>
        <v>0</v>
      </c>
      <c r="AM361" s="56">
        <f>SUM('Երևան քաղաք'!AM360+Շիրակ!AM360+Կոտայք!AM360+Լոռի!AM360+Արագածոտն!AM360+Գեղարքունիքի!AM360+Արմավիր!AM360+'Արարատի և Վայոց ձոր'!AM360+Տավուշ!AM359+Սյունիք!AM360)</f>
        <v>0</v>
      </c>
      <c r="AN361" s="56">
        <f>SUM('Երևան քաղաք'!AN360+Շիրակ!AN360+Կոտայք!AN360+Լոռի!AN360+Արագածոտն!AN360+Գեղարքունիքի!AN360+Արմավիր!AN360+'Արարատի և Վայոց ձոր'!AN360+Տավուշ!AN359+Սյունիք!AN360)</f>
        <v>0</v>
      </c>
      <c r="AO361" s="56">
        <f>SUM('Երևան քաղաք'!AO360+Շիրակ!AO360+Կոտայք!AO360+Լոռի!AO360+Արագածոտն!AO360+Գեղարքունիքի!AO360+Արմավիր!AO360+'Արարատի և Վայոց ձոր'!AO360+Տավուշ!AO359+Սյունիք!AO360)</f>
        <v>1</v>
      </c>
      <c r="AP361" s="56">
        <f>SUM('Երևան քաղաք'!AP360+Շիրակ!AP360+Կոտայք!AP360+Լոռի!AP360+Արագածոտն!AP360+Գեղարքունիքի!AP360+Արմավիր!AP360+'Արարատի և Վայոց ձոր'!AP360+Տավուշ!AP359+Սյունիք!AP360)</f>
        <v>0</v>
      </c>
      <c r="AQ361" s="56">
        <f>SUM('Երևան քաղաք'!AQ360+Շիրակ!AQ360+Կոտայք!AQ360+Լոռի!AQ360+Արագածոտն!AQ360+Գեղարքունիքի!AQ360+Արմավիր!AQ360+'Արարատի և Վայոց ձոր'!AQ360+Տավուշ!AQ359+Սյունիք!AQ360)</f>
        <v>0</v>
      </c>
      <c r="AR361" s="56">
        <f>SUM('Երևան քաղաք'!AR360+Շիրակ!AR360+Կոտայք!AR360+Լոռի!AR360+Արագածոտն!AR360+Գեղարքունիքի!AR360+Արմավիր!AR360+'Արարատի և Վայոց ձոր'!AR360+Տավուշ!AR359+Սյունիք!AR360)</f>
        <v>0</v>
      </c>
      <c r="AS361" s="56">
        <f>SUM('Երևան քաղաք'!AS360+Շիրակ!AS360+Կոտայք!AS360+Լոռի!AS360+Արագածոտն!AS360+Գեղարքունիքի!AS360+Արմավիր!AS360+'Արարատի և Վայոց ձոր'!AS360+Տավուշ!AS359+Սյունիք!AS360)</f>
        <v>0</v>
      </c>
      <c r="AT361" s="56">
        <f>SUM('Երևան քաղաք'!AT360+Շիրակ!AT360+Կոտայք!AT360+Լոռի!AT360+Արագածոտն!AT360+Գեղարքունիքի!AT360+Արմավիր!AT360+'Արարատի և Վայոց ձոր'!AT360+Տավուշ!AT359+Սյունիք!AT360)</f>
        <v>0</v>
      </c>
      <c r="AU361" s="56">
        <f>SUM('Երևան քաղաք'!AU360+Շիրակ!AU360+Կոտայք!AU360+Լոռի!AU360+Արագածոտն!AU360+Գեղարքունիքի!AU360+Արմավիր!AU360+'Արարատի և Վայոց ձոր'!AU360+Տավուշ!AU359+Սյունիք!AU360)</f>
        <v>0</v>
      </c>
      <c r="AV361" s="56">
        <f>SUM('Երևան քաղաք'!AV360+Շիրակ!AV360+Կոտայք!AV360+Լոռի!AV360+Արագածոտն!AV360+Գեղարքունիքի!AV360+Արմավիր!AV360+'Արարատի և Վայոց ձոր'!AV360+Տավուշ!AV359+Սյունիք!AV360)</f>
        <v>0</v>
      </c>
      <c r="AW361" s="56">
        <f>SUM('Երևան քաղաք'!AW360+Շիրակ!AW360+Կոտայք!AW360+Լոռի!AW360+Արագածոտն!AW360+Գեղարքունիքի!AW360+Արմավիր!AW360+'Արարատի և Վայոց ձոր'!AW360+Տավուշ!AW359+Սյունիք!AW360)</f>
        <v>1</v>
      </c>
      <c r="AX361" s="56">
        <f>SUM('Երևան քաղաք'!AX360+Շիրակ!AX360+Կոտայք!AX360+Լոռի!AX360+Արագածոտն!AX360+Գեղարքունիքի!AX360+Արմավիր!AX360+'Արարատի և Վայոց ձոր'!AX360+Տավուշ!AX359+Սյունիք!AX360)</f>
        <v>0</v>
      </c>
      <c r="AY361" s="56">
        <f>SUM('Երևան քաղաք'!AY360+Շիրակ!AY360+Կոտայք!AY360+Լոռի!AY360+Արագածոտն!AY360+Գեղարքունիքի!AY360+Արմավիր!AY360+'Արարատի և Վայոց ձոր'!AY360+Տավուշ!AY359+Սյունիք!AY360)</f>
        <v>1</v>
      </c>
      <c r="AZ361" s="56">
        <f>SUM('Երևան քաղաք'!AZ360+Շիրակ!AZ360+Կոտայք!AZ360+Լոռի!AZ360+Արագածոտն!AZ360+Գեղարքունիքի!AZ360+Արմավիր!AZ360+'Արարատի և Վայոց ձոր'!AZ360+Տավուշ!AZ359+Սյունիք!AZ360)</f>
        <v>0</v>
      </c>
      <c r="BA361" s="56">
        <f>SUM('Երևան քաղաք'!BA360+Շիրակ!BA360+Կոտայք!BA360+Լոռի!BA360+Արագածոտն!BA360+Գեղարքունիքի!BA360+Արմավիր!BA360+'Արարատի և Վայոց ձոր'!BA360+Տավուշ!BA359+Սյունիք!BA360)</f>
        <v>0</v>
      </c>
      <c r="BB361" s="56">
        <f>SUM('Երևան քաղաք'!BB360+Շիրակ!BB360+Կոտայք!BB360+Լոռի!BB360+Արագածոտն!BB360+Գեղարքունիքի!BB360+Արմավիր!BB360+'Արարատի և Վայոց ձոր'!BB360+Տավուշ!BB359+Սյունիք!BB360)</f>
        <v>0</v>
      </c>
      <c r="BC361" s="56">
        <f>SUM('Երևան քաղաք'!BC360+Շիրակ!BC360+Կոտայք!BC360+Լոռի!BC360+Արագածոտն!BC360+Գեղարքունիքի!BC360+Արմավիր!BC360+'Արարատի և Վայոց ձոր'!BC360+Տավուշ!BC359+Սյունիք!BC360)</f>
        <v>0</v>
      </c>
      <c r="BD361" s="56">
        <f>SUM('Երևան քաղաք'!BD360+Շիրակ!BD360+Կոտայք!BD360+Լոռի!BD360+Արագածոտն!BD360+Գեղարքունիքի!BD360+Արմավիր!BD360+'Արարատի և Վայոց ձոր'!BD360+Տավուշ!BD359+Սյունիք!BD360)</f>
        <v>0</v>
      </c>
      <c r="BE361" s="56">
        <f>SUM('Երևան քաղաք'!BE360+Շիրակ!BE360+Կոտայք!BE360+Լոռի!BE360+Արագածոտն!BE360+Գեղարքունիքի!BE360+Արմավիր!BE360+'Արարատի և Վայոց ձոր'!BE360+Տավուշ!BE359+Սյունիք!BE360)</f>
        <v>0</v>
      </c>
      <c r="BF361" s="56">
        <f>SUM('Երևան քաղաք'!BF360+Շիրակ!BF360+Կոտայք!BF360+Լոռի!BF360+Արագածոտն!BF360+Գեղարքունիքի!BF360+Արմավիր!BF360+'Արարատի և Վայոց ձոր'!BF360+Տավուշ!BF359+Սյունիք!BF360)</f>
        <v>0</v>
      </c>
      <c r="BG361" s="56">
        <f>SUM('Երևան քաղաք'!BG360+Շիրակ!BG360+Կոտայք!BG360+Լոռի!BG360+Արագածոտն!BG360+Գեղարքունիքի!BG360+Արմավիր!BG360+'Արարատի և Վայոց ձոր'!BG360+Տավուշ!BG359+Սյունիք!BG360)</f>
        <v>0</v>
      </c>
      <c r="BH361" s="56">
        <f>SUM('Երևան քաղաք'!BH360+Շիրակ!BH360+Կոտայք!BH360+Լոռի!BH360+Արագածոտն!BH360+Գեղարքունիքի!BH360+Արմավիր!BH360+'Արարատի և Վայոց ձոր'!BH360+Տավուշ!BH359+Սյունիք!BH360)</f>
        <v>0</v>
      </c>
      <c r="BI361" s="56">
        <f>SUM('Երևան քաղաք'!BI360+Շիրակ!BI360+Կոտայք!BI360+Լոռի!BI360+Արագածոտն!BI360+Գեղարքունիքի!BI360+Արմավիր!BI360+'Արարատի և Վայոց ձոր'!BI360+Տավուշ!BI359+Սյունիք!BI360)</f>
        <v>0</v>
      </c>
      <c r="BJ361" s="56">
        <f>SUM('Երևան քաղաք'!BJ360+Շիրակ!BJ360+Կոտայք!BJ360+Լոռի!BJ360+Արագածոտն!BJ360+Գեղարքունիքի!BJ360+Արմավիր!BJ360+'Արարատի և Վայոց ձոր'!BJ360+Տավուշ!BJ359+Սյունիք!BJ360)</f>
        <v>0</v>
      </c>
      <c r="BK361" s="56">
        <f>SUM('Երևան քաղաք'!BK360+Շիրակ!BK360+Կոտայք!BK360+Լոռի!BK360+Արագածոտն!BK360+Գեղարքունիքի!BK360+Արմավիր!BK360+'Արարատի և Վայոց ձոր'!BK360+Տավուշ!BK359+Սյունիք!BK360)</f>
        <v>0</v>
      </c>
      <c r="BL361" s="56">
        <f>SUM('Երևան քաղաք'!BL360+Շիրակ!BL360+Կոտայք!BL360+Լոռի!BL360+Արագածոտն!BL360+Գեղարքունիքի!BL360+Արմավիր!BL360+'Արարատի և Վայոց ձոր'!BL360+Տավուշ!BL359+Սյունիք!BL360)</f>
        <v>0</v>
      </c>
      <c r="BM361" s="56">
        <f>SUM('Երևան քաղաք'!BM360+Շիրակ!BM360+Կոտայք!BM360+Լոռի!BM360+Արագածոտն!BM360+Գեղարքունիքի!BM360+Արմավիր!BM360+'Արարատի և Վայոց ձոր'!BM360+Տավուշ!BM359+Սյունիք!BM360)</f>
        <v>0</v>
      </c>
      <c r="BN361" s="56">
        <f>SUM('Երևան քաղաք'!BN360+Շիրակ!BN360+Կոտայք!BN360+Լոռի!BN360+Արագածոտն!BN360+Գեղարքունիքի!BN360+Արմավիր!BN360+'Արարատի և Վայոց ձոր'!BN360+Տավուշ!BN359+Սյունիք!BN360)</f>
        <v>0</v>
      </c>
      <c r="BO361" s="56">
        <f>SUM('Երևան քաղաք'!BO360+Շիրակ!BO360+Կոտայք!BO360+Լոռի!BO360+Արագածոտն!BO360+Գեղարքունիքի!BO360+Արմավիր!BO360+'Արարատի և Վայոց ձոր'!BO360+Տավուշ!BO359+Սյունիք!BO360)</f>
        <v>0</v>
      </c>
      <c r="BP361" s="56">
        <f>SUM('Երևան քաղաք'!BP360+Շիրակ!BP360+Կոտայք!BP360+Լոռի!BP360+Արագածոտն!BP360+Գեղարքունիքի!BP360+Արմավիր!BP360+'Արարատի և Վայոց ձոր'!BP360+Տավուշ!BP359+Սյունիք!BP360)</f>
        <v>0</v>
      </c>
      <c r="BQ361" s="56">
        <f>SUM('Երևան քաղաք'!BQ360+Շիրակ!BQ360+Կոտայք!BQ360+Լոռի!BQ360+Արագածոտն!BQ360+Գեղարքունիքի!BQ360+Արմավիր!BQ360+'Արարատի և Վայոց ձոր'!BQ360+Տավուշ!BQ359+Սյունիք!BQ360)</f>
        <v>0</v>
      </c>
      <c r="BR361" s="56">
        <f>SUM('Երևան քաղաք'!BR360+Շիրակ!BR360+Կոտայք!BR360+Լոռի!BR360+Արագածոտն!BR360+Գեղարքունիքի!BR360+Արմավիր!BR360+'Արարատի և Վայոց ձոր'!BR360+Տավուշ!BR359+Սյունիք!BR360)</f>
        <v>0</v>
      </c>
      <c r="BS361" s="56">
        <f>SUM('Երևան քաղաք'!BS360+Շիրակ!BS360+Կոտայք!BS360+Լոռի!BS360+Արագածոտն!BS360+Գեղարքունիքի!BS360+Արմավիր!BS360+'Արարատի և Վայոց ձոր'!BS360+Տավուշ!BS359+Սյունիք!BS360)</f>
        <v>0</v>
      </c>
      <c r="BT361" s="56">
        <f>SUM('Երևան քաղաք'!BT360+Շիրակ!BT360+Կոտայք!BT360+Լոռի!BT360+Արագածոտն!BT360+Գեղարքունիքի!BT360+Արմավիր!BT360+'Արարատի և Վայոց ձոր'!BT360+Տավուշ!BT359+Սյունիք!BT360)</f>
        <v>0</v>
      </c>
      <c r="BU361" s="56">
        <f>SUM('Երևան քաղաք'!BU360+Շիրակ!BU360+Կոտայք!BU360+Լոռի!BU360+Արագածոտն!BU360+Գեղարքունիքի!BU360+Արմավիր!BU360+'Արարատի և Վայոց ձոր'!BU360+Տավուշ!BU359+Սյունիք!BU360)</f>
        <v>1</v>
      </c>
      <c r="BV361" s="56">
        <f>SUM('Երևան քաղաք'!BV360+Շիրակ!BV360+Կոտայք!BV360+Լոռի!BV360+Արագածոտն!BV360+Գեղարքունիքի!BV360+Արմավիր!BV360+'Արարատի և Վայոց ձոր'!BV360+Տավուշ!BV359+Սյունիք!BV360)</f>
        <v>0</v>
      </c>
      <c r="BW361" s="56">
        <f>SUM('Երևան քաղաք'!BW360+Շիրակ!BW360+Կոտայք!BW360+Լոռի!BW360+Արագածոտն!BW360+Գեղարքունիքի!BW360+Արմավիր!BW360+'Արարատի և Վայոց ձոր'!BW360+Տավուշ!BW359+Սյունիք!BW360)</f>
        <v>0</v>
      </c>
      <c r="BX361" s="56">
        <f>SUM('Երևան քաղաք'!BX360+Շիրակ!BX360+Կոտայք!BX360+Լոռի!BX360+Արագածոտն!BX360+Գեղարքունիքի!BX360+Արմավիր!BX360+'Արարատի և Վայոց ձոր'!BX360+Տավուշ!BX359+Սյունիք!BX360)</f>
        <v>0</v>
      </c>
      <c r="BY361" s="56">
        <f>SUM('Երևան քաղաք'!BY360+Շիրակ!BY360+Կոտայք!BY360+Լոռի!BY360+Արագածոտն!BY360+Գեղարքունիքի!BY360+Արմավիր!BY360+'Արարատի և Վայոց ձոր'!BY360+Տավուշ!BY359+Սյունիք!BY360)</f>
        <v>1</v>
      </c>
      <c r="BZ361" s="56">
        <f>SUM('Երևան քաղաք'!BZ360+Շիրակ!BZ360+Կոտայք!BZ360+Լոռի!BZ360+Արագածոտն!BZ360+Գեղարքունիքի!BZ360+Արմավիր!BZ360+'Արարատի և Վայոց ձոր'!BZ360+Տավուշ!BZ359+Սյունիք!BZ360)</f>
        <v>0</v>
      </c>
      <c r="CA361" s="56"/>
      <c r="CB361" s="133">
        <f t="shared" si="100"/>
        <v>0</v>
      </c>
      <c r="CC361" s="134">
        <f t="shared" si="101"/>
        <v>0</v>
      </c>
      <c r="CD361" s="134">
        <f t="shared" si="102"/>
        <v>1</v>
      </c>
      <c r="CE361" s="134">
        <f t="shared" si="103"/>
        <v>1</v>
      </c>
      <c r="CF361" s="134">
        <f t="shared" si="117"/>
        <v>0</v>
      </c>
      <c r="CG361" s="134">
        <f t="shared" si="118"/>
        <v>0</v>
      </c>
      <c r="CH361" s="134">
        <f t="shared" si="104"/>
        <v>1</v>
      </c>
      <c r="CI361" s="134">
        <f t="shared" si="119"/>
        <v>1</v>
      </c>
      <c r="CJ361" s="134">
        <f t="shared" si="105"/>
        <v>1</v>
      </c>
      <c r="CK361" s="134">
        <f t="shared" si="106"/>
        <v>1</v>
      </c>
      <c r="CL361" s="134">
        <f t="shared" si="107"/>
        <v>1</v>
      </c>
      <c r="CM361" s="134">
        <f t="shared" si="108"/>
        <v>1</v>
      </c>
      <c r="CN361" s="135">
        <f t="shared" si="109"/>
        <v>1</v>
      </c>
      <c r="CO361" s="135">
        <f t="shared" si="110"/>
        <v>1</v>
      </c>
      <c r="CP361" s="135">
        <f t="shared" si="111"/>
        <v>0</v>
      </c>
      <c r="CQ361" s="135">
        <f t="shared" si="112"/>
        <v>0</v>
      </c>
      <c r="CR361" s="135">
        <f t="shared" si="113"/>
        <v>0</v>
      </c>
      <c r="CS361" s="135">
        <f t="shared" si="114"/>
        <v>0</v>
      </c>
      <c r="CT361" s="135">
        <f t="shared" si="115"/>
        <v>0</v>
      </c>
      <c r="CU361" s="135">
        <f t="shared" si="116"/>
        <v>0</v>
      </c>
    </row>
    <row r="362" spans="1:99" ht="20.100000000000001" customHeight="1" x14ac:dyDescent="0.3">
      <c r="A362" s="41" t="s">
        <v>306</v>
      </c>
      <c r="B362" s="39" t="s">
        <v>639</v>
      </c>
      <c r="C362" s="39">
        <v>373</v>
      </c>
      <c r="D362" s="56">
        <f>SUM('Երևան քաղաք'!D361+Շիրակ!D361+Կոտայք!D361+Լոռի!D361+Արագածոտն!D361+Գեղարքունիքի!D361+Արմավիր!D361+'Արարատի և Վայոց ձոր'!D361+Տավուշ!D360+Սյունիք!D361)</f>
        <v>0</v>
      </c>
      <c r="E362" s="56">
        <f>SUM('Երևան քաղաք'!E361+Շիրակ!E361+Կոտայք!E361+Լոռի!E361+Արագածոտն!E361+Գեղարքունիքի!E361+Արմավիր!E361+'Արարատի և Վայոց ձոր'!E361+Տավուշ!E360+Սյունիք!E361)</f>
        <v>1</v>
      </c>
      <c r="F362" s="56">
        <f>SUM('Երևան քաղաք'!F361+Շիրակ!F361+Կոտայք!F361+Լոռի!F361+Արագածոտն!F361+Գեղարքունիքի!F361+Արմավիր!F361+'Արարատի և Վայոց ձոր'!F361+Տավուշ!F360+Սյունիք!F361)</f>
        <v>1</v>
      </c>
      <c r="G362" s="56">
        <f>SUM('Երևան քաղաք'!G361+Շիրակ!G361+Կոտայք!G361+Լոռի!G361+Արագածոտն!G361+Գեղարքունիքի!G361+Արմավիր!G361+'Արարատի և Վայոց ձոր'!G361+Տավուշ!G360+Սյունիք!G361)</f>
        <v>0</v>
      </c>
      <c r="H362" s="56">
        <f>SUM('Երևան քաղաք'!H361+Շիրակ!H361+Կոտայք!H361+Լոռի!H361+Արագածոտն!H361+Գեղարքունիքի!H361+Արմավիր!H361+'Արարատի և Վայոց ձոր'!H361+Տավուշ!H360+Սյունիք!H361)</f>
        <v>0</v>
      </c>
      <c r="I362" s="56">
        <f>SUM('Երևան քաղաք'!I361+Շիրակ!I361+Կոտայք!I361+Լոռի!I361+Արագածոտն!I361+Գեղարքունիքի!I361+Արմավիր!I361+'Արարատի և Վայոց ձոր'!I361+Տավուշ!I360+Սյունիք!I361)</f>
        <v>0</v>
      </c>
      <c r="J362" s="56">
        <f>SUM('Երևան քաղաք'!J361+Շիրակ!J361+Կոտայք!J361+Լոռի!J361+Արագածոտն!J361+Գեղարքունիքի!J361+Արմավիր!J361+'Արարատի և Վայոց ձոր'!J361+Տավուշ!J360+Սյունիք!J361)</f>
        <v>0</v>
      </c>
      <c r="K362" s="56">
        <f>SUM('Երևան քաղաք'!K361+Շիրակ!K361+Կոտայք!K361+Լոռի!K361+Արագածոտն!K361+Գեղարքունիքի!K361+Արմավիր!K361+'Արարատի և Վայոց ձոր'!K361+Տավուշ!K360+Սյունիք!K361)</f>
        <v>0</v>
      </c>
      <c r="L362" s="56">
        <f>SUM('Երևան քաղաք'!L361+Շիրակ!L361+Կոտայք!L361+Լոռի!L361+Արագածոտն!L361+Գեղարքունիքի!L361+Արմավիր!L361+'Արարատի և Վայոց ձոր'!L361+Տավուշ!L360+Սյունիք!L361)</f>
        <v>0</v>
      </c>
      <c r="M362" s="56">
        <f>SUM('Երևան քաղաք'!M361+Շիրակ!M361+Կոտայք!M361+Լոռի!M361+Արագածոտն!M361+Գեղարքունիքի!M361+Արմավիր!M361+'Արարատի և Վայոց ձոր'!M361+Տավուշ!M360+Սյունիք!M361)</f>
        <v>0</v>
      </c>
      <c r="N362" s="56">
        <f>SUM('Երևան քաղաք'!N361+Շիրակ!N361+Կոտայք!N361+Լոռի!N361+Արագածոտն!N361+Գեղարքունիքի!N361+Արմավիր!N361+'Արարատի և Վայոց ձոր'!N361+Տավուշ!N360+Սյունիք!N361)</f>
        <v>0</v>
      </c>
      <c r="O362" s="56">
        <f>SUM('Երևան քաղաք'!O361+Շիրակ!O361+Կոտայք!O361+Լոռի!O361+Արագածոտն!O361+Գեղարքունիքի!O361+Արմավիր!O361+'Արարատի և Վայոց ձոր'!O361+Տավուշ!O360+Սյունիք!O361)</f>
        <v>0</v>
      </c>
      <c r="P362" s="56">
        <f>SUM('Երևան քաղաք'!P361+Շիրակ!P361+Կոտայք!P361+Լոռի!P361+Արագածոտն!P361+Գեղարքունիքի!P361+Արմավիր!P361+'Արարատի և Վայոց ձոր'!P361+Տավուշ!P360+Սյունիք!P361)</f>
        <v>0</v>
      </c>
      <c r="Q362" s="56">
        <f>SUM('Երևան քաղաք'!Q361+Շիրակ!Q361+Կոտայք!Q361+Լոռի!Q361+Արագածոտն!Q361+Գեղարքունիքի!Q361+Արմավիր!Q361+'Արարատի և Վայոց ձոր'!Q361+Տավուշ!Q360+Սյունիք!Q361)</f>
        <v>0</v>
      </c>
      <c r="R362" s="56">
        <f>SUM('Երևան քաղաք'!R361+Շիրակ!R361+Կոտայք!R361+Լոռի!R361+Արագածոտն!R361+Գեղարքունիքի!R361+Արմավիր!R361+'Արարատի և Վայոց ձոր'!R361+Տավուշ!R360+Սյունիք!R361)</f>
        <v>0</v>
      </c>
      <c r="S362" s="56">
        <f>SUM('Երևան քաղաք'!S361+Շիրակ!S361+Կոտայք!S361+Լոռի!S361+Արագածոտն!S361+Գեղարքունիքի!S361+Արմավիր!S361+'Արարատի և Վայոց ձոր'!S361+Տավուշ!S360+Սյունիք!S361)</f>
        <v>0</v>
      </c>
      <c r="T362" s="56">
        <f>SUM('Երևան քաղաք'!T361+Շիրակ!T361+Կոտայք!T361+Լոռի!T361+Արագածոտն!T361+Գեղարքունիքի!T361+Արմավիր!T361+'Արարատի և Վայոց ձոր'!T361+Տավուշ!T360+Սյունիք!T361)</f>
        <v>0</v>
      </c>
      <c r="U362" s="56">
        <f>SUM('Երևան քաղաք'!U361+Շիրակ!U361+Կոտայք!U361+Լոռի!U361+Արագածոտն!U361+Գեղարքունիքի!U361+Արմավիր!U361+'Արարատի և Վայոց ձոր'!U361+Տավուշ!U360+Սյունիք!U361)</f>
        <v>0</v>
      </c>
      <c r="V362" s="56">
        <f>SUM('Երևան քաղաք'!V361+Շիրակ!V361+Կոտայք!V361+Լոռի!V361+Արագածոտն!V361+Գեղարքունիքի!V361+Արմավիր!V361+'Արարատի և Վայոց ձոր'!V361+Տավուշ!V360+Սյունիք!V361)</f>
        <v>0</v>
      </c>
      <c r="W362" s="56">
        <f>SUM('Երևան քաղաք'!W361+Շիրակ!W361+Կոտայք!W361+Լոռի!W361+Արագածոտն!W361+Գեղարքունիքի!W361+Արմավիր!W361+'Արարատի և Վայոց ձոր'!W361+Տավուշ!W360+Սյունիք!W361)</f>
        <v>0</v>
      </c>
      <c r="X362" s="56">
        <f>SUM('Երևան քաղաք'!X361+Շիրակ!X361+Կոտայք!X361+Լոռի!X361+Արագածոտն!X361+Գեղարքունիքի!X361+Արմավիր!X361+'Արարատի և Վայոց ձոր'!X361+Տավուշ!X360+Սյունիք!X361)</f>
        <v>0</v>
      </c>
      <c r="Y362" s="56">
        <f>SUM('Երևան քաղաք'!Y361+Շիրակ!Y361+Կոտայք!Y361+Լոռի!Y361+Արագածոտն!Y361+Գեղարքունիքի!Y361+Արմավիր!Y361+'Արարատի և Վայոց ձոր'!Y361+Տավուշ!Y360+Սյունիք!Y361)</f>
        <v>0</v>
      </c>
      <c r="Z362" s="56">
        <f>SUM('Երևան քաղաք'!Z361+Շիրակ!Z361+Կոտայք!Z361+Լոռի!Z361+Արագածոտն!Z361+Գեղարքունիքի!Z361+Արմավիր!Z361+'Արարատի և Վայոց ձոր'!Z361+Տավուշ!Z360+Սյունիք!Z361)</f>
        <v>0</v>
      </c>
      <c r="AA362" s="56">
        <f>SUM('Երևան քաղաք'!AA361+Շիրակ!AA361+Կոտայք!AA361+Լոռի!AA361+Արագածոտն!AA361+Գեղարքունիքի!AA361+Արմավիր!AA361+'Արարատի և Վայոց ձոր'!AA361+Տավուշ!AA360+Սյունիք!AA361)</f>
        <v>0</v>
      </c>
      <c r="AB362" s="56">
        <f>SUM('Երևան քաղաք'!AB361+Շիրակ!AB361+Կոտայք!AB361+Լոռի!AB361+Արագածոտն!AB361+Գեղարքունիքի!AB361+Արմավիր!AB361+'Արարատի և Վայոց ձոր'!AB361+Տավուշ!AB360+Սյունիք!AB361)</f>
        <v>0</v>
      </c>
      <c r="AC362" s="56">
        <f>SUM('Երևան քաղաք'!AC361+Շիրակ!AC361+Կոտայք!AC361+Լոռի!AC361+Արագածոտն!AC361+Գեղարքունիքի!AC361+Արմավիր!AC361+'Արարատի և Վայոց ձոր'!AC361+Տավուշ!AC360+Սյունիք!AC361)</f>
        <v>0</v>
      </c>
      <c r="AD362" s="56">
        <f>SUM('Երևան քաղաք'!AD361+Շիրակ!AD361+Կոտայք!AD361+Լոռի!AD361+Արագածոտն!AD361+Գեղարքունիքի!AD361+Արմավիր!AD361+'Արարատի և Վայոց ձոր'!AD361+Տավուշ!AD360+Սյունիք!AD361)</f>
        <v>0</v>
      </c>
      <c r="AE362" s="56">
        <f>SUM('Երևան քաղաք'!AE361+Շիրակ!AE361+Կոտայք!AE361+Լոռի!AE361+Արագածոտն!AE361+Գեղարքունիքի!AE361+Արմավիր!AE361+'Արարատի և Վայոց ձոր'!AE361+Տավուշ!AE360+Սյունիք!AE361)</f>
        <v>0</v>
      </c>
      <c r="AF362" s="56">
        <f>SUM('Երևան քաղաք'!AF361+Շիրակ!AF361+Կոտայք!AF361+Լոռի!AF361+Արագածոտն!AF361+Գեղարքունիքի!AF361+Արմավիր!AF361+'Արարատի և Վայոց ձոր'!AF361+Տավուշ!AF360+Սյունիք!AF361)</f>
        <v>0</v>
      </c>
      <c r="AG362" s="56">
        <f>SUM('Երևան քաղաք'!AG361+Շիրակ!AG361+Կոտայք!AG361+Լոռի!AG361+Արագածոտն!AG361+Գեղարքունիքի!AG361+Արմավիր!AG361+'Արարատի և Վայոց ձոր'!AG361+Տավուշ!AG360+Սյունիք!AG361)</f>
        <v>0</v>
      </c>
      <c r="AH362" s="56">
        <f>SUM('Երևան քաղաք'!AH361+Շիրակ!AH361+Կոտայք!AH361+Լոռի!AH361+Արագածոտն!AH361+Գեղարքունիքի!AH361+Արմավիր!AH361+'Արարատի և Վայոց ձոր'!AH361+Տավուշ!AH360+Սյունիք!AH361)</f>
        <v>0</v>
      </c>
      <c r="AI362" s="56">
        <f>SUM('Երևան քաղաք'!AI361+Շիրակ!AI361+Կոտայք!AI361+Լոռի!AI361+Արագածոտն!AI361+Գեղարքունիքի!AI361+Արմավիր!AI361+'Արարատի և Վայոց ձոր'!AI361+Տավուշ!AI360+Սյունիք!AI361)</f>
        <v>0</v>
      </c>
      <c r="AJ362" s="56">
        <f>SUM('Երևան քաղաք'!AJ361+Շիրակ!AJ361+Կոտայք!AJ361+Լոռի!AJ361+Արագածոտն!AJ361+Գեղարքունիքի!AJ361+Արմավիր!AJ361+'Արարատի և Վայոց ձոր'!AJ361+Տավուշ!AJ360+Սյունիք!AJ361)</f>
        <v>0</v>
      </c>
      <c r="AK362" s="56">
        <f>SUM('Երևան քաղաք'!AK361+Շիրակ!AK361+Կոտայք!AK361+Լոռի!AK361+Արագածոտն!AK361+Գեղարքունիքի!AK361+Արմավիր!AK361+'Արարատի և Վայոց ձոր'!AK361+Տավուշ!AK360+Սյունիք!AK361)</f>
        <v>0</v>
      </c>
      <c r="AL362" s="56">
        <f>SUM('Երևան քաղաք'!AL361+Շիրակ!AL361+Կոտայք!AL361+Լոռի!AL361+Արագածոտն!AL361+Գեղարքունիքի!AL361+Արմավիր!AL361+'Արարատի և Վայոց ձոր'!AL361+Տավուշ!AL360+Սյունիք!AL361)</f>
        <v>0</v>
      </c>
      <c r="AM362" s="56">
        <f>SUM('Երևան քաղաք'!AM361+Շիրակ!AM361+Կոտայք!AM361+Լոռի!AM361+Արագածոտն!AM361+Գեղարքունիքի!AM361+Արմավիր!AM361+'Արարատի և Վայոց ձոր'!AM361+Տավուշ!AM360+Սյունիք!AM361)</f>
        <v>0</v>
      </c>
      <c r="AN362" s="56">
        <f>SUM('Երևան քաղաք'!AN361+Շիրակ!AN361+Կոտայք!AN361+Լոռի!AN361+Արագածոտն!AN361+Գեղարքունիքի!AN361+Արմավիր!AN361+'Արարատի և Վայոց ձոր'!AN361+Տավուշ!AN360+Սյունիք!AN361)</f>
        <v>0</v>
      </c>
      <c r="AO362" s="56">
        <f>SUM('Երևան քաղաք'!AO361+Շիրակ!AO361+Կոտայք!AO361+Լոռի!AO361+Արագածոտն!AO361+Գեղարքունիքի!AO361+Արմավիր!AO361+'Արարատի և Վայոց ձոր'!AO361+Տավուշ!AO360+Սյունիք!AO361)</f>
        <v>0</v>
      </c>
      <c r="AP362" s="56">
        <f>SUM('Երևան քաղաք'!AP361+Շիրակ!AP361+Կոտայք!AP361+Լոռի!AP361+Արագածոտն!AP361+Գեղարքունիքի!AP361+Արմավիր!AP361+'Արարատի և Վայոց ձոր'!AP361+Տավուշ!AP360+Սյունիք!AP361)</f>
        <v>0</v>
      </c>
      <c r="AQ362" s="56">
        <f>SUM('Երևան քաղաք'!AQ361+Շիրակ!AQ361+Կոտայք!AQ361+Լոռի!AQ361+Արագածոտն!AQ361+Գեղարքունիքի!AQ361+Արմավիր!AQ361+'Արարատի և Վայոց ձոր'!AQ361+Տավուշ!AQ360+Սյունիք!AQ361)</f>
        <v>0</v>
      </c>
      <c r="AR362" s="56">
        <f>SUM('Երևան քաղաք'!AR361+Շիրակ!AR361+Կոտայք!AR361+Լոռի!AR361+Արագածոտն!AR361+Գեղարքունիքի!AR361+Արմավիր!AR361+'Արարատի և Վայոց ձոր'!AR361+Տավուշ!AR360+Սյունիք!AR361)</f>
        <v>0</v>
      </c>
      <c r="AS362" s="56">
        <f>SUM('Երևան քաղաք'!AS361+Շիրակ!AS361+Կոտայք!AS361+Լոռի!AS361+Արագածոտն!AS361+Գեղարքունիքի!AS361+Արմավիր!AS361+'Արարատի և Վայոց ձոր'!AS361+Տավուշ!AS360+Սյունիք!AS361)</f>
        <v>0</v>
      </c>
      <c r="AT362" s="56">
        <f>SUM('Երևան քաղաք'!AT361+Շիրակ!AT361+Կոտայք!AT361+Լոռի!AT361+Արագածոտն!AT361+Գեղարքունիքի!AT361+Արմավիր!AT361+'Արարատի և Վայոց ձոր'!AT361+Տավուշ!AT360+Սյունիք!AT361)</f>
        <v>0</v>
      </c>
      <c r="AU362" s="56">
        <f>SUM('Երևան քաղաք'!AU361+Շիրակ!AU361+Կոտայք!AU361+Լոռի!AU361+Արագածոտն!AU361+Գեղարքունիքի!AU361+Արմավիր!AU361+'Արարատի և Վայոց ձոր'!AU361+Տավուշ!AU360+Սյունիք!AU361)</f>
        <v>0</v>
      </c>
      <c r="AV362" s="56">
        <f>SUM('Երևան քաղաք'!AV361+Շիրակ!AV361+Կոտայք!AV361+Լոռի!AV361+Արագածոտն!AV361+Գեղարքունիքի!AV361+Արմավիր!AV361+'Արարատի և Վայոց ձոր'!AV361+Տավուշ!AV360+Սյունիք!AV361)</f>
        <v>0</v>
      </c>
      <c r="AW362" s="56">
        <f>SUM('Երևան քաղաք'!AW361+Շիրակ!AW361+Կոտայք!AW361+Լոռի!AW361+Արագածոտն!AW361+Գեղարքունիքի!AW361+Արմավիր!AW361+'Արարատի և Վայոց ձոր'!AW361+Տավուշ!AW360+Սյունիք!AW361)</f>
        <v>0</v>
      </c>
      <c r="AX362" s="56">
        <f>SUM('Երևան քաղաք'!AX361+Շիրակ!AX361+Կոտայք!AX361+Լոռի!AX361+Արագածոտն!AX361+Գեղարքունիքի!AX361+Արմավիր!AX361+'Արարատի և Վայոց ձոր'!AX361+Տավուշ!AX360+Սյունիք!AX361)</f>
        <v>0</v>
      </c>
      <c r="AY362" s="56">
        <f>SUM('Երևան քաղաք'!AY361+Շիրակ!AY361+Կոտայք!AY361+Լոռի!AY361+Արագածոտն!AY361+Գեղարքունիքի!AY361+Արմավիր!AY361+'Արարատի և Վայոց ձոր'!AY361+Տավուշ!AY360+Սյունիք!AY361)</f>
        <v>0</v>
      </c>
      <c r="AZ362" s="56">
        <f>SUM('Երևան քաղաք'!AZ361+Շիրակ!AZ361+Կոտայք!AZ361+Լոռի!AZ361+Արագածոտն!AZ361+Գեղարքունիքի!AZ361+Արմավիր!AZ361+'Արարատի և Վայոց ձոր'!AZ361+Տավուշ!AZ360+Սյունիք!AZ361)</f>
        <v>0</v>
      </c>
      <c r="BA362" s="56">
        <f>SUM('Երևան քաղաք'!BA361+Շիրակ!BA361+Կոտայք!BA361+Լոռի!BA361+Արագածոտն!BA361+Գեղարքունիքի!BA361+Արմավիր!BA361+'Արարատի և Վայոց ձոր'!BA361+Տավուշ!BA360+Սյունիք!BA361)</f>
        <v>0</v>
      </c>
      <c r="BB362" s="56">
        <f>SUM('Երևան քաղաք'!BB361+Շիրակ!BB361+Կոտայք!BB361+Լոռի!BB361+Արագածոտն!BB361+Գեղարքունիքի!BB361+Արմավիր!BB361+'Արարատի և Վայոց ձոր'!BB361+Տավուշ!BB360+Սյունիք!BB361)</f>
        <v>0</v>
      </c>
      <c r="BC362" s="56">
        <f>SUM('Երևան քաղաք'!BC361+Շիրակ!BC361+Կոտայք!BC361+Լոռի!BC361+Արագածոտն!BC361+Գեղարքունիքի!BC361+Արմավիր!BC361+'Արարատի և Վայոց ձոր'!BC361+Տավուշ!BC360+Սյունիք!BC361)</f>
        <v>0</v>
      </c>
      <c r="BD362" s="56">
        <f>SUM('Երևան քաղաք'!BD361+Շիրակ!BD361+Կոտայք!BD361+Լոռի!BD361+Արագածոտն!BD361+Գեղարքունիքի!BD361+Արմավիր!BD361+'Արարատի և Վայոց ձոր'!BD361+Տավուշ!BD360+Սյունիք!BD361)</f>
        <v>0</v>
      </c>
      <c r="BE362" s="56">
        <f>SUM('Երևան քաղաք'!BE361+Շիրակ!BE361+Կոտայք!BE361+Լոռի!BE361+Արագածոտն!BE361+Գեղարքունիքի!BE361+Արմավիր!BE361+'Արարատի և Վայոց ձոր'!BE361+Տավուշ!BE360+Սյունիք!BE361)</f>
        <v>0</v>
      </c>
      <c r="BF362" s="56">
        <f>SUM('Երևան քաղաք'!BF361+Շիրակ!BF361+Կոտայք!BF361+Լոռի!BF361+Արագածոտն!BF361+Գեղարքունիքի!BF361+Արմավիր!BF361+'Արարատի և Վայոց ձոր'!BF361+Տավուշ!BF360+Սյունիք!BF361)</f>
        <v>0</v>
      </c>
      <c r="BG362" s="56">
        <f>SUM('Երևան քաղաք'!BG361+Շիրակ!BG361+Կոտայք!BG361+Լոռի!BG361+Արագածոտն!BG361+Գեղարքունիքի!BG361+Արմավիր!BG361+'Արարատի և Վայոց ձոր'!BG361+Տավուշ!BG360+Սյունիք!BG361)</f>
        <v>0</v>
      </c>
      <c r="BH362" s="56">
        <f>SUM('Երևան քաղաք'!BH361+Շիրակ!BH361+Կոտայք!BH361+Լոռի!BH361+Արագածոտն!BH361+Գեղարքունիքի!BH361+Արմավիր!BH361+'Արարատի և Վայոց ձոր'!BH361+Տավուշ!BH360+Սյունիք!BH361)</f>
        <v>0</v>
      </c>
      <c r="BI362" s="56">
        <f>SUM('Երևան քաղաք'!BI361+Շիրակ!BI361+Կոտայք!BI361+Լոռի!BI361+Արագածոտն!BI361+Գեղարքունիքի!BI361+Արմավիր!BI361+'Արարատի և Վայոց ձոր'!BI361+Տավուշ!BI360+Սյունիք!BI361)</f>
        <v>0</v>
      </c>
      <c r="BJ362" s="56">
        <f>SUM('Երևան քաղաք'!BJ361+Շիրակ!BJ361+Կոտայք!BJ361+Լոռի!BJ361+Արագածոտն!BJ361+Գեղարքունիքի!BJ361+Արմավիր!BJ361+'Արարատի և Վայոց ձոր'!BJ361+Տավուշ!BJ360+Սյունիք!BJ361)</f>
        <v>0</v>
      </c>
      <c r="BK362" s="56">
        <f>SUM('Երևան քաղաք'!BK361+Շիրակ!BK361+Կոտայք!BK361+Լոռի!BK361+Արագածոտն!BK361+Գեղարքունիքի!BK361+Արմավիր!BK361+'Արարատի և Վայոց ձոր'!BK361+Տավուշ!BK360+Սյունիք!BK361)</f>
        <v>0</v>
      </c>
      <c r="BL362" s="56">
        <f>SUM('Երևան քաղաք'!BL361+Շիրակ!BL361+Կոտայք!BL361+Լոռի!BL361+Արագածոտն!BL361+Գեղարքունիքի!BL361+Արմավիր!BL361+'Արարատի և Վայոց ձոր'!BL361+Տավուշ!BL360+Սյունիք!BL361)</f>
        <v>0</v>
      </c>
      <c r="BM362" s="56">
        <f>SUM('Երևան քաղաք'!BM361+Շիրակ!BM361+Կոտայք!BM361+Լոռի!BM361+Արագածոտն!BM361+Գեղարքունիքի!BM361+Արմավիր!BM361+'Արարատի և Վայոց ձոր'!BM361+Տավուշ!BM360+Սյունիք!BM361)</f>
        <v>0</v>
      </c>
      <c r="BN362" s="56">
        <f>SUM('Երևան քաղաք'!BN361+Շիրակ!BN361+Կոտայք!BN361+Լոռի!BN361+Արագածոտն!BN361+Գեղարքունիքի!BN361+Արմավիր!BN361+'Արարատի և Վայոց ձոր'!BN361+Տավուշ!BN360+Սյունիք!BN361)</f>
        <v>0</v>
      </c>
      <c r="BO362" s="56">
        <f>SUM('Երևան քաղաք'!BO361+Շիրակ!BO361+Կոտայք!BO361+Լոռի!BO361+Արագածոտն!BO361+Գեղարքունիքի!BO361+Արմավիր!BO361+'Արարատի և Վայոց ձոր'!BO361+Տավուշ!BO360+Սյունիք!BO361)</f>
        <v>0</v>
      </c>
      <c r="BP362" s="56">
        <f>SUM('Երևան քաղաք'!BP361+Շիրակ!BP361+Կոտայք!BP361+Լոռի!BP361+Արագածոտն!BP361+Գեղարքունիքի!BP361+Արմավիր!BP361+'Արարատի և Վայոց ձոր'!BP361+Տավուշ!BP360+Սյունիք!BP361)</f>
        <v>0</v>
      </c>
      <c r="BQ362" s="56">
        <f>SUM('Երևան քաղաք'!BQ361+Շիրակ!BQ361+Կոտայք!BQ361+Լոռի!BQ361+Արագածոտն!BQ361+Գեղարքունիքի!BQ361+Արմավիր!BQ361+'Արարատի և Վայոց ձոր'!BQ361+Տավուշ!BQ360+Սյունիք!BQ361)</f>
        <v>0</v>
      </c>
      <c r="BR362" s="56">
        <f>SUM('Երևան քաղաք'!BR361+Շիրակ!BR361+Կոտայք!BR361+Լոռի!BR361+Արագածոտն!BR361+Գեղարքունիքի!BR361+Արմավիր!BR361+'Արարատի և Վայոց ձոր'!BR361+Տավուշ!BR360+Սյունիք!BR361)</f>
        <v>0</v>
      </c>
      <c r="BS362" s="56">
        <f>SUM('Երևան քաղաք'!BS361+Շիրակ!BS361+Կոտայք!BS361+Լոռի!BS361+Արագածոտն!BS361+Գեղարքունիքի!BS361+Արմավիր!BS361+'Արարատի և Վայոց ձոր'!BS361+Տավուշ!BS360+Սյունիք!BS361)</f>
        <v>0</v>
      </c>
      <c r="BT362" s="56">
        <f>SUM('Երևան քաղաք'!BT361+Շիրակ!BT361+Կոտայք!BT361+Լոռի!BT361+Արագածոտն!BT361+Գեղարքունիքի!BT361+Արմավիր!BT361+'Արարատի և Վայոց ձոր'!BT361+Տավուշ!BT360+Սյունիք!BT361)</f>
        <v>0</v>
      </c>
      <c r="BU362" s="56">
        <f>SUM('Երևան քաղաք'!BU361+Շիրակ!BU361+Կոտայք!BU361+Լոռի!BU361+Արագածոտն!BU361+Գեղարքունիքի!BU361+Արմավիր!BU361+'Արարատի և Վայոց ձոր'!BU361+Տավուշ!BU360+Սյունիք!BU361)</f>
        <v>0</v>
      </c>
      <c r="BV362" s="56">
        <f>SUM('Երևան քաղաք'!BV361+Շիրակ!BV361+Կոտայք!BV361+Լոռի!BV361+Արագածոտն!BV361+Գեղարքունիքի!BV361+Արմավիր!BV361+'Արարատի և Վայոց ձոր'!BV361+Տավուշ!BV360+Սյունիք!BV361)</f>
        <v>0</v>
      </c>
      <c r="BW362" s="56">
        <f>SUM('Երևան քաղաք'!BW361+Շիրակ!BW361+Կոտայք!BW361+Լոռի!BW361+Արագածոտն!BW361+Գեղարքունիքի!BW361+Արմավիր!BW361+'Արարատի և Վայոց ձոր'!BW361+Տավուշ!BW360+Սյունիք!BW361)</f>
        <v>0</v>
      </c>
      <c r="BX362" s="56">
        <f>SUM('Երևան քաղաք'!BX361+Շիրակ!BX361+Կոտայք!BX361+Լոռի!BX361+Արագածոտն!BX361+Գեղարքունիքի!BX361+Արմավիր!BX361+'Արարատի և Վայոց ձոր'!BX361+Տավուշ!BX360+Սյունիք!BX361)</f>
        <v>0</v>
      </c>
      <c r="BY362" s="56">
        <f>SUM('Երևան քաղաք'!BY361+Շիրակ!BY361+Կոտայք!BY361+Լոռի!BY361+Արագածոտն!BY361+Գեղարքունիքի!BY361+Արմավիր!BY361+'Արարատի և Վայոց ձոր'!BY361+Տավուշ!BY360+Սյունիք!BY361)</f>
        <v>0</v>
      </c>
      <c r="BZ362" s="56">
        <f>SUM('Երևան քաղաք'!BZ361+Շիրակ!BZ361+Կոտայք!BZ361+Լոռի!BZ361+Արագածոտն!BZ361+Գեղարքունիքի!BZ361+Արմավիր!BZ361+'Արարատի և Վայոց ձոր'!BZ361+Տավուշ!BZ360+Սյունիք!BZ361)</f>
        <v>0</v>
      </c>
      <c r="CA362" s="56"/>
      <c r="CB362" s="133">
        <f t="shared" si="100"/>
        <v>1</v>
      </c>
      <c r="CC362" s="134">
        <f t="shared" si="101"/>
        <v>1</v>
      </c>
      <c r="CD362" s="134">
        <f t="shared" si="102"/>
        <v>0</v>
      </c>
      <c r="CE362" s="134">
        <f t="shared" si="103"/>
        <v>0</v>
      </c>
      <c r="CF362" s="134">
        <f t="shared" si="117"/>
        <v>0</v>
      </c>
      <c r="CG362" s="134">
        <f t="shared" si="118"/>
        <v>0</v>
      </c>
      <c r="CH362" s="134">
        <f t="shared" si="104"/>
        <v>0</v>
      </c>
      <c r="CI362" s="134">
        <f t="shared" si="119"/>
        <v>0</v>
      </c>
      <c r="CJ362" s="134">
        <f t="shared" si="105"/>
        <v>0</v>
      </c>
      <c r="CK362" s="134">
        <f t="shared" si="106"/>
        <v>0</v>
      </c>
      <c r="CL362" s="134">
        <f t="shared" si="107"/>
        <v>0</v>
      </c>
      <c r="CM362" s="134">
        <f t="shared" si="108"/>
        <v>0</v>
      </c>
      <c r="CN362" s="135">
        <f t="shared" si="109"/>
        <v>0</v>
      </c>
      <c r="CO362" s="135">
        <f t="shared" si="110"/>
        <v>0</v>
      </c>
      <c r="CP362" s="135">
        <f t="shared" si="111"/>
        <v>0</v>
      </c>
      <c r="CQ362" s="135">
        <f t="shared" si="112"/>
        <v>0</v>
      </c>
      <c r="CR362" s="135">
        <f t="shared" si="113"/>
        <v>0</v>
      </c>
      <c r="CS362" s="135">
        <f t="shared" si="114"/>
        <v>0</v>
      </c>
      <c r="CT362" s="135">
        <f t="shared" si="115"/>
        <v>0</v>
      </c>
      <c r="CU362" s="135">
        <f t="shared" si="116"/>
        <v>0</v>
      </c>
    </row>
    <row r="363" spans="1:99" s="42" customFormat="1" ht="20.100000000000001" customHeight="1" x14ac:dyDescent="0.3">
      <c r="A363" s="41" t="s">
        <v>307</v>
      </c>
      <c r="B363" s="39" t="s">
        <v>640</v>
      </c>
      <c r="C363" s="39">
        <v>374</v>
      </c>
      <c r="D363" s="56">
        <f>SUM('Երևան քաղաք'!D362+Շիրակ!D362+Կոտայք!D362+Լոռի!D362+Արագածոտն!D362+Գեղարքունիքի!D362+Արմավիր!D362+'Արարատի և Վայոց ձոր'!D362+Տավուշ!D361+Սյունիք!D362)</f>
        <v>0</v>
      </c>
      <c r="E363" s="56">
        <f>SUM('Երևան քաղաք'!E362+Շիրակ!E362+Կոտայք!E362+Լոռի!E362+Արագածոտն!E362+Գեղարքունիքի!E362+Արմավիր!E362+'Արարատի և Վայոց ձոր'!E362+Տավուշ!E361+Սյունիք!E362)</f>
        <v>0</v>
      </c>
      <c r="F363" s="56">
        <f>SUM('Երևան քաղաք'!F362+Շիրակ!F362+Կոտայք!F362+Լոռի!F362+Արագածոտն!F362+Գեղարքունիքի!F362+Արմավիր!F362+'Արարատի և Վայոց ձոր'!F362+Տավուշ!F361+Սյունիք!F362)</f>
        <v>0</v>
      </c>
      <c r="G363" s="56">
        <f>SUM('Երևան քաղաք'!G362+Շիրակ!G362+Կոտայք!G362+Լոռի!G362+Արագածոտն!G362+Գեղարքունիքի!G362+Արմավիր!G362+'Արարատի և Վայոց ձոր'!G362+Տավուշ!G361+Սյունիք!G362)</f>
        <v>0</v>
      </c>
      <c r="H363" s="56">
        <f>SUM('Երևան քաղաք'!H362+Շիրակ!H362+Կոտայք!H362+Լոռի!H362+Արագածոտն!H362+Գեղարքունիքի!H362+Արմավիր!H362+'Արարատի և Վայոց ձոր'!H362+Տավուշ!H361+Սյունիք!H362)</f>
        <v>0</v>
      </c>
      <c r="I363" s="56">
        <f>SUM('Երևան քաղաք'!I362+Շիրակ!I362+Կոտայք!I362+Լոռի!I362+Արագածոտն!I362+Գեղարքունիքի!I362+Արմավիր!I362+'Արարատի և Վայոց ձոր'!I362+Տավուշ!I361+Սյունիք!I362)</f>
        <v>0</v>
      </c>
      <c r="J363" s="56">
        <f>SUM('Երևան քաղաք'!J362+Շիրակ!J362+Կոտայք!J362+Լոռի!J362+Արագածոտն!J362+Գեղարքունիքի!J362+Արմավիր!J362+'Արարատի և Վայոց ձոր'!J362+Տավուշ!J361+Սյունիք!J362)</f>
        <v>0</v>
      </c>
      <c r="K363" s="56">
        <f>SUM('Երևան քաղաք'!K362+Շիրակ!K362+Կոտայք!K362+Լոռի!K362+Արագածոտն!K362+Գեղարքունիքի!K362+Արմավիր!K362+'Արարատի և Վայոց ձոր'!K362+Տավուշ!K361+Սյունիք!K362)</f>
        <v>0</v>
      </c>
      <c r="L363" s="56">
        <f>SUM('Երևան քաղաք'!L362+Շիրակ!L362+Կոտայք!L362+Լոռի!L362+Արագածոտն!L362+Գեղարքունիքի!L362+Արմավիր!L362+'Արարատի և Վայոց ձոր'!L362+Տավուշ!L361+Սյունիք!L362)</f>
        <v>0</v>
      </c>
      <c r="M363" s="56">
        <f>SUM('Երևան քաղաք'!M362+Շիրակ!M362+Կոտայք!M362+Լոռի!M362+Արագածոտն!M362+Գեղարքունիքի!M362+Արմավիր!M362+'Արարատի և Վայոց ձոր'!M362+Տավուշ!M361+Սյունիք!M362)</f>
        <v>0</v>
      </c>
      <c r="N363" s="56">
        <f>SUM('Երևան քաղաք'!N362+Շիրակ!N362+Կոտայք!N362+Լոռի!N362+Արագածոտն!N362+Գեղարքունիքի!N362+Արմավիր!N362+'Արարատի և Վայոց ձոր'!N362+Տավուշ!N361+Սյունիք!N362)</f>
        <v>0</v>
      </c>
      <c r="O363" s="56">
        <f>SUM('Երևան քաղաք'!O362+Շիրակ!O362+Կոտայք!O362+Լոռի!O362+Արագածոտն!O362+Գեղարքունիքի!O362+Արմավիր!O362+'Արարատի և Վայոց ձոր'!O362+Տավուշ!O361+Սյունիք!O362)</f>
        <v>0</v>
      </c>
      <c r="P363" s="56">
        <f>SUM('Երևան քաղաք'!P362+Շիրակ!P362+Կոտայք!P362+Լոռի!P362+Արագածոտն!P362+Գեղարքունիքի!P362+Արմավիր!P362+'Արարատի և Վայոց ձոր'!P362+Տավուշ!P361+Սյունիք!P362)</f>
        <v>0</v>
      </c>
      <c r="Q363" s="56">
        <f>SUM('Երևան քաղաք'!Q362+Շիրակ!Q362+Կոտայք!Q362+Լոռի!Q362+Արագածոտն!Q362+Գեղարքունիքի!Q362+Արմավիր!Q362+'Արարատի և Վայոց ձոր'!Q362+Տավուշ!Q361+Սյունիք!Q362)</f>
        <v>0</v>
      </c>
      <c r="R363" s="56">
        <f>SUM('Երևան քաղաք'!R362+Շիրակ!R362+Կոտայք!R362+Լոռի!R362+Արագածոտն!R362+Գեղարքունիքի!R362+Արմավիր!R362+'Արարատի և Վայոց ձոր'!R362+Տավուշ!R361+Սյունիք!R362)</f>
        <v>0</v>
      </c>
      <c r="S363" s="56">
        <f>SUM('Երևան քաղաք'!S362+Շիրակ!S362+Կոտայք!S362+Լոռի!S362+Արագածոտն!S362+Գեղարքունիքի!S362+Արմավիր!S362+'Արարատի և Վայոց ձոր'!S362+Տավուշ!S361+Սյունիք!S362)</f>
        <v>0</v>
      </c>
      <c r="T363" s="56">
        <f>SUM('Երևան քաղաք'!T362+Շիրակ!T362+Կոտայք!T362+Լոռի!T362+Արագածոտն!T362+Գեղարքունիքի!T362+Արմավիր!T362+'Արարատի և Վայոց ձոր'!T362+Տավուշ!T361+Սյունիք!T362)</f>
        <v>0</v>
      </c>
      <c r="U363" s="56">
        <f>SUM('Երևան քաղաք'!U362+Շիրակ!U362+Կոտայք!U362+Լոռի!U362+Արագածոտն!U362+Գեղարքունիքի!U362+Արմավիր!U362+'Արարատի և Վայոց ձոր'!U362+Տավուշ!U361+Սյունիք!U362)</f>
        <v>0</v>
      </c>
      <c r="V363" s="56">
        <f>SUM('Երևան քաղաք'!V362+Շիրակ!V362+Կոտայք!V362+Լոռի!V362+Արագածոտն!V362+Գեղարքունիքի!V362+Արմավիր!V362+'Արարատի և Վայոց ձոր'!V362+Տավուշ!V361+Սյունիք!V362)</f>
        <v>0</v>
      </c>
      <c r="W363" s="56">
        <f>SUM('Երևան քաղաք'!W362+Շիրակ!W362+Կոտայք!W362+Լոռի!W362+Արագածոտն!W362+Գեղարքունիքի!W362+Արմավիր!W362+'Արարատի և Վայոց ձոր'!W362+Տավուշ!W361+Սյունիք!W362)</f>
        <v>0</v>
      </c>
      <c r="X363" s="56">
        <f>SUM('Երևան քաղաք'!X362+Շիրակ!X362+Կոտայք!X362+Լոռի!X362+Արագածոտն!X362+Գեղարքունիքի!X362+Արմավիր!X362+'Արարատի և Վայոց ձոր'!X362+Տավուշ!X361+Սյունիք!X362)</f>
        <v>0</v>
      </c>
      <c r="Y363" s="56">
        <f>SUM('Երևան քաղաք'!Y362+Շիրակ!Y362+Կոտայք!Y362+Լոռի!Y362+Արագածոտն!Y362+Գեղարքունիքի!Y362+Արմավիր!Y362+'Արարատի և Վայոց ձոր'!Y362+Տավուշ!Y361+Սյունիք!Y362)</f>
        <v>0</v>
      </c>
      <c r="Z363" s="56">
        <f>SUM('Երևան քաղաք'!Z362+Շիրակ!Z362+Կոտայք!Z362+Լոռի!Z362+Արագածոտն!Z362+Գեղարքունիքի!Z362+Արմավիր!Z362+'Արարատի և Վայոց ձոր'!Z362+Տավուշ!Z361+Սյունիք!Z362)</f>
        <v>0</v>
      </c>
      <c r="AA363" s="56">
        <f>SUM('Երևան քաղաք'!AA362+Շիրակ!AA362+Կոտայք!AA362+Լոռի!AA362+Արագածոտն!AA362+Գեղարքունիքի!AA362+Արմավիր!AA362+'Արարատի և Վայոց ձոր'!AA362+Տավուշ!AA361+Սյունիք!AA362)</f>
        <v>0</v>
      </c>
      <c r="AB363" s="56">
        <f>SUM('Երևան քաղաք'!AB362+Շիրակ!AB362+Կոտայք!AB362+Լոռի!AB362+Արագածոտն!AB362+Գեղարքունիքի!AB362+Արմավիր!AB362+'Արարատի և Վայոց ձոր'!AB362+Տավուշ!AB361+Սյունիք!AB362)</f>
        <v>0</v>
      </c>
      <c r="AC363" s="56">
        <f>SUM('Երևան քաղաք'!AC362+Շիրակ!AC362+Կոտայք!AC362+Լոռի!AC362+Արագածոտն!AC362+Գեղարքունիքի!AC362+Արմավիր!AC362+'Արարատի և Վայոց ձոր'!AC362+Տավուշ!AC361+Սյունիք!AC362)</f>
        <v>0</v>
      </c>
      <c r="AD363" s="56">
        <f>SUM('Երևան քաղաք'!AD362+Շիրակ!AD362+Կոտայք!AD362+Լոռի!AD362+Արագածոտն!AD362+Գեղարքունիքի!AD362+Արմավիր!AD362+'Արարատի և Վայոց ձոր'!AD362+Տավուշ!AD361+Սյունիք!AD362)</f>
        <v>0</v>
      </c>
      <c r="AE363" s="56">
        <f>SUM('Երևան քաղաք'!AE362+Շիրակ!AE362+Կոտայք!AE362+Լոռի!AE362+Արագածոտն!AE362+Գեղարքունիքի!AE362+Արմավիր!AE362+'Արարատի և Վայոց ձոր'!AE362+Տավուշ!AE361+Սյունիք!AE362)</f>
        <v>0</v>
      </c>
      <c r="AF363" s="56">
        <f>SUM('Երևան քաղաք'!AF362+Շիրակ!AF362+Կոտայք!AF362+Լոռի!AF362+Արագածոտն!AF362+Գեղարքունիքի!AF362+Արմավիր!AF362+'Արարատի և Վայոց ձոր'!AF362+Տավուշ!AF361+Սյունիք!AF362)</f>
        <v>0</v>
      </c>
      <c r="AG363" s="56">
        <f>SUM('Երևան քաղաք'!AG362+Շիրակ!AG362+Կոտայք!AG362+Լոռի!AG362+Արագածոտն!AG362+Գեղարքունիքի!AG362+Արմավիր!AG362+'Արարատի և Վայոց ձոր'!AG362+Տավուշ!AG361+Սյունիք!AG362)</f>
        <v>0</v>
      </c>
      <c r="AH363" s="56">
        <f>SUM('Երևան քաղաք'!AH362+Շիրակ!AH362+Կոտայք!AH362+Լոռի!AH362+Արագածոտն!AH362+Գեղարքունիքի!AH362+Արմավիր!AH362+'Արարատի և Վայոց ձոր'!AH362+Տավուշ!AH361+Սյունիք!AH362)</f>
        <v>0</v>
      </c>
      <c r="AI363" s="56">
        <f>SUM('Երևան քաղաք'!AI362+Շիրակ!AI362+Կոտայք!AI362+Լոռի!AI362+Արագածոտն!AI362+Գեղարքունիքի!AI362+Արմավիր!AI362+'Արարատի և Վայոց ձոր'!AI362+Տավուշ!AI361+Սյունիք!AI362)</f>
        <v>0</v>
      </c>
      <c r="AJ363" s="56">
        <f>SUM('Երևան քաղաք'!AJ362+Շիրակ!AJ362+Կոտայք!AJ362+Լոռի!AJ362+Արագածոտն!AJ362+Գեղարքունիքի!AJ362+Արմավիր!AJ362+'Արարատի և Վայոց ձոր'!AJ362+Տավուշ!AJ361+Սյունիք!AJ362)</f>
        <v>0</v>
      </c>
      <c r="AK363" s="56">
        <f>SUM('Երևան քաղաք'!AK362+Շիրակ!AK362+Կոտայք!AK362+Լոռի!AK362+Արագածոտն!AK362+Գեղարքունիքի!AK362+Արմավիր!AK362+'Արարատի և Վայոց ձոր'!AK362+Տավուշ!AK361+Սյունիք!AK362)</f>
        <v>0</v>
      </c>
      <c r="AL363" s="56">
        <f>SUM('Երևան քաղաք'!AL362+Շիրակ!AL362+Կոտայք!AL362+Լոռի!AL362+Արագածոտն!AL362+Գեղարքունիքի!AL362+Արմավիր!AL362+'Արարատի և Վայոց ձոր'!AL362+Տավուշ!AL361+Սյունիք!AL362)</f>
        <v>0</v>
      </c>
      <c r="AM363" s="56">
        <f>SUM('Երևան քաղաք'!AM362+Շիրակ!AM362+Կոտայք!AM362+Լոռի!AM362+Արագածոտն!AM362+Գեղարքունիքի!AM362+Արմավիր!AM362+'Արարատի և Վայոց ձոր'!AM362+Տավուշ!AM361+Սյունիք!AM362)</f>
        <v>0</v>
      </c>
      <c r="AN363" s="56">
        <f>SUM('Երևան քաղաք'!AN362+Շիրակ!AN362+Կոտայք!AN362+Լոռի!AN362+Արագածոտն!AN362+Գեղարքունիքի!AN362+Արմավիր!AN362+'Արարատի և Վայոց ձոր'!AN362+Տավուշ!AN361+Սյունիք!AN362)</f>
        <v>0</v>
      </c>
      <c r="AO363" s="56">
        <f>SUM('Երևան քաղաք'!AO362+Շիրակ!AO362+Կոտայք!AO362+Լոռի!AO362+Արագածոտն!AO362+Գեղարքունիքի!AO362+Արմավիր!AO362+'Արարատի և Վայոց ձոր'!AO362+Տավուշ!AO361+Սյունիք!AO362)</f>
        <v>0</v>
      </c>
      <c r="AP363" s="56">
        <f>SUM('Երևան քաղաք'!AP362+Շիրակ!AP362+Կոտայք!AP362+Լոռի!AP362+Արագածոտն!AP362+Գեղարքունիքի!AP362+Արմավիր!AP362+'Արարատի և Վայոց ձոր'!AP362+Տավուշ!AP361+Սյունիք!AP362)</f>
        <v>0</v>
      </c>
      <c r="AQ363" s="56">
        <f>SUM('Երևան քաղաք'!AQ362+Շիրակ!AQ362+Կոտայք!AQ362+Լոռի!AQ362+Արագածոտն!AQ362+Գեղարքունիքի!AQ362+Արմավիր!AQ362+'Արարատի և Վայոց ձոր'!AQ362+Տավուշ!AQ361+Սյունիք!AQ362)</f>
        <v>0</v>
      </c>
      <c r="AR363" s="56">
        <f>SUM('Երևան քաղաք'!AR362+Շիրակ!AR362+Կոտայք!AR362+Լոռի!AR362+Արագածոտն!AR362+Գեղարքունիքի!AR362+Արմավիր!AR362+'Արարատի և Վայոց ձոր'!AR362+Տավուշ!AR361+Սյունիք!AR362)</f>
        <v>0</v>
      </c>
      <c r="AS363" s="56">
        <f>SUM('Երևան քաղաք'!AS362+Շիրակ!AS362+Կոտայք!AS362+Լոռի!AS362+Արագածոտն!AS362+Գեղարքունիքի!AS362+Արմավիր!AS362+'Արարատի և Վայոց ձոր'!AS362+Տավուշ!AS361+Սյունիք!AS362)</f>
        <v>0</v>
      </c>
      <c r="AT363" s="56">
        <f>SUM('Երևան քաղաք'!AT362+Շիրակ!AT362+Կոտայք!AT362+Լոռի!AT362+Արագածոտն!AT362+Գեղարքունիքի!AT362+Արմավիր!AT362+'Արարատի և Վայոց ձոր'!AT362+Տավուշ!AT361+Սյունիք!AT362)</f>
        <v>0</v>
      </c>
      <c r="AU363" s="56">
        <f>SUM('Երևան քաղաք'!AU362+Շիրակ!AU362+Կոտայք!AU362+Լոռի!AU362+Արագածոտն!AU362+Գեղարքունիքի!AU362+Արմավիր!AU362+'Արարատի և Վայոց ձոր'!AU362+Տավուշ!AU361+Սյունիք!AU362)</f>
        <v>0</v>
      </c>
      <c r="AV363" s="56">
        <f>SUM('Երևան քաղաք'!AV362+Շիրակ!AV362+Կոտայք!AV362+Լոռի!AV362+Արագածոտն!AV362+Գեղարքունիքի!AV362+Արմավիր!AV362+'Արարատի և Վայոց ձոր'!AV362+Տավուշ!AV361+Սյունիք!AV362)</f>
        <v>0</v>
      </c>
      <c r="AW363" s="56">
        <f>SUM('Երևան քաղաք'!AW362+Շիրակ!AW362+Կոտայք!AW362+Լոռի!AW362+Արագածոտն!AW362+Գեղարքունիքի!AW362+Արմավիր!AW362+'Արարատի և Վայոց ձոր'!AW362+Տավուշ!AW361+Սյունիք!AW362)</f>
        <v>0</v>
      </c>
      <c r="AX363" s="56">
        <f>SUM('Երևան քաղաք'!AX362+Շիրակ!AX362+Կոտայք!AX362+Լոռի!AX362+Արագածոտն!AX362+Գեղարքունիքի!AX362+Արմավիր!AX362+'Արարատի և Վայոց ձոր'!AX362+Տավուշ!AX361+Սյունիք!AX362)</f>
        <v>0</v>
      </c>
      <c r="AY363" s="56">
        <f>SUM('Երևան քաղաք'!AY362+Շիրակ!AY362+Կոտայք!AY362+Լոռի!AY362+Արագածոտն!AY362+Գեղարքունիքի!AY362+Արմավիր!AY362+'Արարատի և Վայոց ձոր'!AY362+Տավուշ!AY361+Սյունիք!AY362)</f>
        <v>0</v>
      </c>
      <c r="AZ363" s="56">
        <f>SUM('Երևան քաղաք'!AZ362+Շիրակ!AZ362+Կոտայք!AZ362+Լոռի!AZ362+Արագածոտն!AZ362+Գեղարքունիքի!AZ362+Արմավիր!AZ362+'Արարատի և Վայոց ձոր'!AZ362+Տավուշ!AZ361+Սյունիք!AZ362)</f>
        <v>0</v>
      </c>
      <c r="BA363" s="56">
        <f>SUM('Երևան քաղաք'!BA362+Շիրակ!BA362+Կոտայք!BA362+Լոռի!BA362+Արագածոտն!BA362+Գեղարքունիքի!BA362+Արմավիր!BA362+'Արարատի և Վայոց ձոր'!BA362+Տավուշ!BA361+Սյունիք!BA362)</f>
        <v>0</v>
      </c>
      <c r="BB363" s="56">
        <f>SUM('Երևան քաղաք'!BB362+Շիրակ!BB362+Կոտայք!BB362+Լոռի!BB362+Արագածոտն!BB362+Գեղարքունիքի!BB362+Արմավիր!BB362+'Արարատի և Վայոց ձոր'!BB362+Տավուշ!BB361+Սյունիք!BB362)</f>
        <v>0</v>
      </c>
      <c r="BC363" s="56">
        <f>SUM('Երևան քաղաք'!BC362+Շիրակ!BC362+Կոտայք!BC362+Լոռի!BC362+Արագածոտն!BC362+Գեղարքունիքի!BC362+Արմավիր!BC362+'Արարատի և Վայոց ձոր'!BC362+Տավուշ!BC361+Սյունիք!BC362)</f>
        <v>0</v>
      </c>
      <c r="BD363" s="56">
        <f>SUM('Երևան քաղաք'!BD362+Շիրակ!BD362+Կոտայք!BD362+Լոռի!BD362+Արագածոտն!BD362+Գեղարքունիքի!BD362+Արմավիր!BD362+'Արարատի և Վայոց ձոր'!BD362+Տավուշ!BD361+Սյունիք!BD362)</f>
        <v>0</v>
      </c>
      <c r="BE363" s="56">
        <f>SUM('Երևան քաղաք'!BE362+Շիրակ!BE362+Կոտայք!BE362+Լոռի!BE362+Արագածոտն!BE362+Գեղարքունիքի!BE362+Արմավիր!BE362+'Արարատի և Վայոց ձոր'!BE362+Տավուշ!BE361+Սյունիք!BE362)</f>
        <v>0</v>
      </c>
      <c r="BF363" s="56">
        <f>SUM('Երևան քաղաք'!BF362+Շիրակ!BF362+Կոտայք!BF362+Լոռի!BF362+Արագածոտն!BF362+Գեղարքունիքի!BF362+Արմավիր!BF362+'Արարատի և Վայոց ձոր'!BF362+Տավուշ!BF361+Սյունիք!BF362)</f>
        <v>0</v>
      </c>
      <c r="BG363" s="56">
        <f>SUM('Երևան քաղաք'!BG362+Շիրակ!BG362+Կոտայք!BG362+Լոռի!BG362+Արագածոտն!BG362+Գեղարքունիքի!BG362+Արմավիր!BG362+'Արարատի և Վայոց ձոր'!BG362+Տավուշ!BG361+Սյունիք!BG362)</f>
        <v>0</v>
      </c>
      <c r="BH363" s="56">
        <f>SUM('Երևան քաղաք'!BH362+Շիրակ!BH362+Կոտայք!BH362+Լոռի!BH362+Արագածոտն!BH362+Գեղարքունիքի!BH362+Արմավիր!BH362+'Արարատի և Վայոց ձոր'!BH362+Տավուշ!BH361+Սյունիք!BH362)</f>
        <v>0</v>
      </c>
      <c r="BI363" s="56">
        <f>SUM('Երևան քաղաք'!BI362+Շիրակ!BI362+Կոտայք!BI362+Լոռի!BI362+Արագածոտն!BI362+Գեղարքունիքի!BI362+Արմավիր!BI362+'Արարատի և Վայոց ձոր'!BI362+Տավուշ!BI361+Սյունիք!BI362)</f>
        <v>0</v>
      </c>
      <c r="BJ363" s="56">
        <f>SUM('Երևան քաղաք'!BJ362+Շիրակ!BJ362+Կոտայք!BJ362+Լոռի!BJ362+Արագածոտն!BJ362+Գեղարքունիքի!BJ362+Արմավիր!BJ362+'Արարատի և Վայոց ձոր'!BJ362+Տավուշ!BJ361+Սյունիք!BJ362)</f>
        <v>0</v>
      </c>
      <c r="BK363" s="56">
        <f>SUM('Երևան քաղաք'!BK362+Շիրակ!BK362+Կոտայք!BK362+Լոռի!BK362+Արագածոտն!BK362+Գեղարքունիքի!BK362+Արմավիր!BK362+'Արարատի և Վայոց ձոր'!BK362+Տավուշ!BK361+Սյունիք!BK362)</f>
        <v>0</v>
      </c>
      <c r="BL363" s="56">
        <f>SUM('Երևան քաղաք'!BL362+Շիրակ!BL362+Կոտայք!BL362+Լոռի!BL362+Արագածոտն!BL362+Գեղարքունիքի!BL362+Արմավիր!BL362+'Արարատի և Վայոց ձոր'!BL362+Տավուշ!BL361+Սյունիք!BL362)</f>
        <v>0</v>
      </c>
      <c r="BM363" s="56">
        <f>SUM('Երևան քաղաք'!BM362+Շիրակ!BM362+Կոտայք!BM362+Լոռի!BM362+Արագածոտն!BM362+Գեղարքունիքի!BM362+Արմավիր!BM362+'Արարատի և Վայոց ձոր'!BM362+Տավուշ!BM361+Սյունիք!BM362)</f>
        <v>0</v>
      </c>
      <c r="BN363" s="56">
        <f>SUM('Երևան քաղաք'!BN362+Շիրակ!BN362+Կոտայք!BN362+Լոռի!BN362+Արագածոտն!BN362+Գեղարքունիքի!BN362+Արմավիր!BN362+'Արարատի և Վայոց ձոր'!BN362+Տավուշ!BN361+Սյունիք!BN362)</f>
        <v>0</v>
      </c>
      <c r="BO363" s="56">
        <f>SUM('Երևան քաղաք'!BO362+Շիրակ!BO362+Կոտայք!BO362+Լոռի!BO362+Արագածոտն!BO362+Գեղարքունիքի!BO362+Արմավիր!BO362+'Արարատի և Վայոց ձոր'!BO362+Տավուշ!BO361+Սյունիք!BO362)</f>
        <v>0</v>
      </c>
      <c r="BP363" s="56">
        <f>SUM('Երևան քաղաք'!BP362+Շիրակ!BP362+Կոտայք!BP362+Լոռի!BP362+Արագածոտն!BP362+Գեղարքունիքի!BP362+Արմավիր!BP362+'Արարատի և Վայոց ձոր'!BP362+Տավուշ!BP361+Սյունիք!BP362)</f>
        <v>0</v>
      </c>
      <c r="BQ363" s="56">
        <f>SUM('Երևան քաղաք'!BQ362+Շիրակ!BQ362+Կոտայք!BQ362+Լոռի!BQ362+Արագածոտն!BQ362+Գեղարքունիքի!BQ362+Արմավիր!BQ362+'Արարատի և Վայոց ձոր'!BQ362+Տավուշ!BQ361+Սյունիք!BQ362)</f>
        <v>0</v>
      </c>
      <c r="BR363" s="56">
        <f>SUM('Երևան քաղաք'!BR362+Շիրակ!BR362+Կոտայք!BR362+Լոռի!BR362+Արագածոտն!BR362+Գեղարքունիքի!BR362+Արմավիր!BR362+'Արարատի և Վայոց ձոր'!BR362+Տավուշ!BR361+Սյունիք!BR362)</f>
        <v>0</v>
      </c>
      <c r="BS363" s="56">
        <f>SUM('Երևան քաղաք'!BS362+Շիրակ!BS362+Կոտայք!BS362+Լոռի!BS362+Արագածոտն!BS362+Գեղարքունիքի!BS362+Արմավիր!BS362+'Արարատի և Վայոց ձոր'!BS362+Տավուշ!BS361+Սյունիք!BS362)</f>
        <v>0</v>
      </c>
      <c r="BT363" s="56">
        <f>SUM('Երևան քաղաք'!BT362+Շիրակ!BT362+Կոտայք!BT362+Լոռի!BT362+Արագածոտն!BT362+Գեղարքունիքի!BT362+Արմավիր!BT362+'Արարատի և Վայոց ձոր'!BT362+Տավուշ!BT361+Սյունիք!BT362)</f>
        <v>0</v>
      </c>
      <c r="BU363" s="56">
        <f>SUM('Երևան քաղաք'!BU362+Շիրակ!BU362+Կոտայք!BU362+Լոռի!BU362+Արագածոտն!BU362+Գեղարքունիքի!BU362+Արմավիր!BU362+'Արարատի և Վայոց ձոր'!BU362+Տավուշ!BU361+Սյունիք!BU362)</f>
        <v>0</v>
      </c>
      <c r="BV363" s="56">
        <f>SUM('Երևան քաղաք'!BV362+Շիրակ!BV362+Կոտայք!BV362+Լոռի!BV362+Արագածոտն!BV362+Գեղարքունիքի!BV362+Արմավիր!BV362+'Արարատի և Վայոց ձոր'!BV362+Տավուշ!BV361+Սյունիք!BV362)</f>
        <v>0</v>
      </c>
      <c r="BW363" s="56">
        <f>SUM('Երևան քաղաք'!BW362+Շիրակ!BW362+Կոտայք!BW362+Լոռի!BW362+Արագածոտն!BW362+Գեղարքունիքի!BW362+Արմավիր!BW362+'Արարատի և Վայոց ձոր'!BW362+Տավուշ!BW361+Սյունիք!BW362)</f>
        <v>0</v>
      </c>
      <c r="BX363" s="56">
        <f>SUM('Երևան քաղաք'!BX362+Շիրակ!BX362+Կոտայք!BX362+Լոռի!BX362+Արագածոտն!BX362+Գեղարքունիքի!BX362+Արմավիր!BX362+'Արարատի և Վայոց ձոր'!BX362+Տավուշ!BX361+Սյունիք!BX362)</f>
        <v>0</v>
      </c>
      <c r="BY363" s="56">
        <f>SUM('Երևան քաղաք'!BY362+Շիրակ!BY362+Կոտայք!BY362+Լոռի!BY362+Արագածոտն!BY362+Գեղարքունիքի!BY362+Արմավիր!BY362+'Արարատի և Վայոց ձոր'!BY362+Տավուշ!BY361+Սյունիք!BY362)</f>
        <v>0</v>
      </c>
      <c r="BZ363" s="56">
        <f>SUM('Երևան քաղաք'!BZ362+Շիրակ!BZ362+Կոտայք!BZ362+Լոռի!BZ362+Արագածոտն!BZ362+Գեղարքունիքի!BZ362+Արմավիր!BZ362+'Արարատի և Վայոց ձոր'!BZ362+Տավուշ!BZ361+Սյունիք!BZ362)</f>
        <v>0</v>
      </c>
      <c r="CA363" s="56"/>
      <c r="CB363" s="133">
        <f t="shared" si="100"/>
        <v>0</v>
      </c>
      <c r="CC363" s="134">
        <f t="shared" si="101"/>
        <v>0</v>
      </c>
      <c r="CD363" s="134">
        <f t="shared" si="102"/>
        <v>0</v>
      </c>
      <c r="CE363" s="134">
        <f t="shared" si="103"/>
        <v>0</v>
      </c>
      <c r="CF363" s="134">
        <f t="shared" si="117"/>
        <v>0</v>
      </c>
      <c r="CG363" s="134">
        <f t="shared" si="118"/>
        <v>0</v>
      </c>
      <c r="CH363" s="134">
        <f t="shared" si="104"/>
        <v>0</v>
      </c>
      <c r="CI363" s="134">
        <f t="shared" si="119"/>
        <v>0</v>
      </c>
      <c r="CJ363" s="134">
        <f t="shared" si="105"/>
        <v>0</v>
      </c>
      <c r="CK363" s="134">
        <f t="shared" si="106"/>
        <v>0</v>
      </c>
      <c r="CL363" s="134">
        <f t="shared" si="107"/>
        <v>0</v>
      </c>
      <c r="CM363" s="134">
        <f t="shared" si="108"/>
        <v>0</v>
      </c>
      <c r="CN363" s="135">
        <f t="shared" si="109"/>
        <v>0</v>
      </c>
      <c r="CO363" s="135">
        <f t="shared" si="110"/>
        <v>0</v>
      </c>
      <c r="CP363" s="135">
        <f t="shared" si="111"/>
        <v>0</v>
      </c>
      <c r="CQ363" s="135">
        <f t="shared" si="112"/>
        <v>0</v>
      </c>
      <c r="CR363" s="135">
        <f t="shared" si="113"/>
        <v>0</v>
      </c>
      <c r="CS363" s="135">
        <f t="shared" si="114"/>
        <v>0</v>
      </c>
      <c r="CT363" s="135">
        <f t="shared" si="115"/>
        <v>0</v>
      </c>
      <c r="CU363" s="135">
        <f t="shared" si="116"/>
        <v>0</v>
      </c>
    </row>
    <row r="364" spans="1:99" s="42" customFormat="1" ht="20.100000000000001" customHeight="1" x14ac:dyDescent="0.3">
      <c r="A364" s="41" t="s">
        <v>308</v>
      </c>
      <c r="B364" s="39" t="s">
        <v>489</v>
      </c>
      <c r="C364" s="39">
        <v>375</v>
      </c>
      <c r="D364" s="56">
        <f>SUM('Երևան քաղաք'!D363+Շիրակ!D363+Կոտայք!D363+Լոռի!D363+Արագածոտն!D363+Գեղարքունիքի!D363+Արմավիր!D363+'Արարատի և Վայոց ձոր'!D363+Տավուշ!D362+Սյունիք!D363)</f>
        <v>0</v>
      </c>
      <c r="E364" s="56">
        <f>SUM('Երևան քաղաք'!E363+Շիրակ!E363+Կոտայք!E363+Լոռի!E363+Արագածոտն!E363+Գեղարքունիքի!E363+Արմավիր!E363+'Արարատի և Վայոց ձոր'!E363+Տավուշ!E362+Սյունիք!E363)</f>
        <v>0</v>
      </c>
      <c r="F364" s="56">
        <f>SUM('Երևան քաղաք'!F363+Շիրակ!F363+Կոտայք!F363+Լոռի!F363+Արագածոտն!F363+Գեղարքունիքի!F363+Արմավիր!F363+'Արարատի և Վայոց ձոր'!F363+Տավուշ!F362+Սյունիք!F363)</f>
        <v>0</v>
      </c>
      <c r="G364" s="56">
        <f>SUM('Երևան քաղաք'!G363+Շիրակ!G363+Կոտայք!G363+Լոռի!G363+Արագածոտն!G363+Գեղարքունիքի!G363+Արմավիր!G363+'Արարատի և Վայոց ձոր'!G363+Տավուշ!G362+Սյունիք!G363)</f>
        <v>0</v>
      </c>
      <c r="H364" s="56">
        <f>SUM('Երևան քաղաք'!H363+Շիրակ!H363+Կոտայք!H363+Լոռի!H363+Արագածոտն!H363+Գեղարքունիքի!H363+Արմավիր!H363+'Արարատի և Վայոց ձոր'!H363+Տավուշ!H362+Սյունիք!H363)</f>
        <v>0</v>
      </c>
      <c r="I364" s="56">
        <f>SUM('Երևան քաղաք'!I363+Շիրակ!I363+Կոտայք!I363+Լոռի!I363+Արագածոտն!I363+Գեղարքունիքի!I363+Արմավիր!I363+'Արարատի և Վայոց ձոր'!I363+Տավուշ!I362+Սյունիք!I363)</f>
        <v>0</v>
      </c>
      <c r="J364" s="56">
        <f>SUM('Երևան քաղաք'!J363+Շիրակ!J363+Կոտայք!J363+Լոռի!J363+Արագածոտն!J363+Գեղարքունիքի!J363+Արմավիր!J363+'Արարատի և Վայոց ձոր'!J363+Տավուշ!J362+Սյունիք!J363)</f>
        <v>0</v>
      </c>
      <c r="K364" s="56">
        <f>SUM('Երևան քաղաք'!K363+Շիրակ!K363+Կոտայք!K363+Լոռի!K363+Արագածոտն!K363+Գեղարքունիքի!K363+Արմավիր!K363+'Արարատի և Վայոց ձոր'!K363+Տավուշ!K362+Սյունիք!K363)</f>
        <v>0</v>
      </c>
      <c r="L364" s="56">
        <f>SUM('Երևան քաղաք'!L363+Շիրակ!L363+Կոտայք!L363+Լոռի!L363+Արագածոտն!L363+Գեղարքունիքի!L363+Արմավիր!L363+'Արարատի և Վայոց ձոր'!L363+Տավուշ!L362+Սյունիք!L363)</f>
        <v>0</v>
      </c>
      <c r="M364" s="56">
        <f>SUM('Երևան քաղաք'!M363+Շիրակ!M363+Կոտայք!M363+Լոռի!M363+Արագածոտն!M363+Գեղարքունիքի!M363+Արմավիր!M363+'Արարատի և Վայոց ձոր'!M363+Տավուշ!M362+Սյունիք!M363)</f>
        <v>0</v>
      </c>
      <c r="N364" s="56">
        <f>SUM('Երևան քաղաք'!N363+Շիրակ!N363+Կոտայք!N363+Լոռի!N363+Արագածոտն!N363+Գեղարքունիքի!N363+Արմավիր!N363+'Արարատի և Վայոց ձոր'!N363+Տավուշ!N362+Սյունիք!N363)</f>
        <v>0</v>
      </c>
      <c r="O364" s="56">
        <f>SUM('Երևան քաղաք'!O363+Շիրակ!O363+Կոտայք!O363+Լոռի!O363+Արագածոտն!O363+Գեղարքունիքի!O363+Արմավիր!O363+'Արարատի և Վայոց ձոր'!O363+Տավուշ!O362+Սյունիք!O363)</f>
        <v>0</v>
      </c>
      <c r="P364" s="56">
        <f>SUM('Երևան քաղաք'!P363+Շիրակ!P363+Կոտայք!P363+Լոռի!P363+Արագածոտն!P363+Գեղարքունիքի!P363+Արմավիր!P363+'Արարատի և Վայոց ձոր'!P363+Տավուշ!P362+Սյունիք!P363)</f>
        <v>0</v>
      </c>
      <c r="Q364" s="56">
        <f>SUM('Երևան քաղաք'!Q363+Շիրակ!Q363+Կոտայք!Q363+Լոռի!Q363+Արագածոտն!Q363+Գեղարքունիքի!Q363+Արմավիր!Q363+'Արարատի և Վայոց ձոր'!Q363+Տավուշ!Q362+Սյունիք!Q363)</f>
        <v>0</v>
      </c>
      <c r="R364" s="56">
        <f>SUM('Երևան քաղաք'!R363+Շիրակ!R363+Կոտայք!R363+Լոռի!R363+Արագածոտն!R363+Գեղարքունիքի!R363+Արմավիր!R363+'Արարատի և Վայոց ձոր'!R363+Տավուշ!R362+Սյունիք!R363)</f>
        <v>0</v>
      </c>
      <c r="S364" s="56">
        <f>SUM('Երևան քաղաք'!S363+Շիրակ!S363+Կոտայք!S363+Լոռի!S363+Արագածոտն!S363+Գեղարքունիքի!S363+Արմավիր!S363+'Արարատի և Վայոց ձոր'!S363+Տավուշ!S362+Սյունիք!S363)</f>
        <v>0</v>
      </c>
      <c r="T364" s="56">
        <f>SUM('Երևան քաղաք'!T363+Շիրակ!T363+Կոտայք!T363+Լոռի!T363+Արագածոտն!T363+Գեղարքունիքի!T363+Արմավիր!T363+'Արարատի և Վայոց ձոր'!T363+Տավուշ!T362+Սյունիք!T363)</f>
        <v>0</v>
      </c>
      <c r="U364" s="56">
        <f>SUM('Երևան քաղաք'!U363+Շիրակ!U363+Կոտայք!U363+Լոռի!U363+Արագածոտն!U363+Գեղարքունիքի!U363+Արմավիր!U363+'Արարատի և Վայոց ձոր'!U363+Տավուշ!U362+Սյունիք!U363)</f>
        <v>0</v>
      </c>
      <c r="V364" s="56">
        <f>SUM('Երևան քաղաք'!V363+Շիրակ!V363+Կոտայք!V363+Լոռի!V363+Արագածոտն!V363+Գեղարքունիքի!V363+Արմավիր!V363+'Արարատի և Վայոց ձոր'!V363+Տավուշ!V362+Սյունիք!V363)</f>
        <v>0</v>
      </c>
      <c r="W364" s="56">
        <f>SUM('Երևան քաղաք'!W363+Շիրակ!W363+Կոտայք!W363+Լոռի!W363+Արագածոտն!W363+Գեղարքունիքի!W363+Արմավիր!W363+'Արարատի և Վայոց ձոր'!W363+Տավուշ!W362+Սյունիք!W363)</f>
        <v>0</v>
      </c>
      <c r="X364" s="56">
        <f>SUM('Երևան քաղաք'!X363+Շիրակ!X363+Կոտայք!X363+Լոռի!X363+Արագածոտն!X363+Գեղարքունիքի!X363+Արմավիր!X363+'Արարատի և Վայոց ձոր'!X363+Տավուշ!X362+Սյունիք!X363)</f>
        <v>0</v>
      </c>
      <c r="Y364" s="56">
        <f>SUM('Երևան քաղաք'!Y363+Շիրակ!Y363+Կոտայք!Y363+Լոռի!Y363+Արագածոտն!Y363+Գեղարքունիքի!Y363+Արմավիր!Y363+'Արարատի և Վայոց ձոր'!Y363+Տավուշ!Y362+Սյունիք!Y363)</f>
        <v>0</v>
      </c>
      <c r="Z364" s="56">
        <f>SUM('Երևան քաղաք'!Z363+Շիրակ!Z363+Կոտայք!Z363+Լոռի!Z363+Արագածոտն!Z363+Գեղարքունիքի!Z363+Արմավիր!Z363+'Արարատի և Վայոց ձոր'!Z363+Տավուշ!Z362+Սյունիք!Z363)</f>
        <v>0</v>
      </c>
      <c r="AA364" s="56">
        <f>SUM('Երևան քաղաք'!AA363+Շիրակ!AA363+Կոտայք!AA363+Լոռի!AA363+Արագածոտն!AA363+Գեղարքունիքի!AA363+Արմավիր!AA363+'Արարատի և Վայոց ձոր'!AA363+Տավուշ!AA362+Սյունիք!AA363)</f>
        <v>0</v>
      </c>
      <c r="AB364" s="56">
        <f>SUM('Երևան քաղաք'!AB363+Շիրակ!AB363+Կոտայք!AB363+Լոռի!AB363+Արագածոտն!AB363+Գեղարքունիքի!AB363+Արմավիր!AB363+'Արարատի և Վայոց ձոր'!AB363+Տավուշ!AB362+Սյունիք!AB363)</f>
        <v>0</v>
      </c>
      <c r="AC364" s="56">
        <f>SUM('Երևան քաղաք'!AC363+Շիրակ!AC363+Կոտայք!AC363+Լոռի!AC363+Արագածոտն!AC363+Գեղարքունիքի!AC363+Արմավիր!AC363+'Արարատի և Վայոց ձոր'!AC363+Տավուշ!AC362+Սյունիք!AC363)</f>
        <v>0</v>
      </c>
      <c r="AD364" s="56">
        <f>SUM('Երևան քաղաք'!AD363+Շիրակ!AD363+Կոտայք!AD363+Լոռի!AD363+Արագածոտն!AD363+Գեղարքունիքի!AD363+Արմավիր!AD363+'Արարատի և Վայոց ձոր'!AD363+Տավուշ!AD362+Սյունիք!AD363)</f>
        <v>0</v>
      </c>
      <c r="AE364" s="56">
        <f>SUM('Երևան քաղաք'!AE363+Շիրակ!AE363+Կոտայք!AE363+Լոռի!AE363+Արագածոտն!AE363+Գեղարքունիքի!AE363+Արմավիր!AE363+'Արարատի և Վայոց ձոր'!AE363+Տավուշ!AE362+Սյունիք!AE363)</f>
        <v>0</v>
      </c>
      <c r="AF364" s="56">
        <f>SUM('Երևան քաղաք'!AF363+Շիրակ!AF363+Կոտայք!AF363+Լոռի!AF363+Արագածոտն!AF363+Գեղարքունիքի!AF363+Արմավիր!AF363+'Արարատի և Վայոց ձոր'!AF363+Տավուշ!AF362+Սյունիք!AF363)</f>
        <v>0</v>
      </c>
      <c r="AG364" s="56">
        <f>SUM('Երևան քաղաք'!AG363+Շիրակ!AG363+Կոտայք!AG363+Լոռի!AG363+Արագածոտն!AG363+Գեղարքունիքի!AG363+Արմավիր!AG363+'Արարատի և Վայոց ձոր'!AG363+Տավուշ!AG362+Սյունիք!AG363)</f>
        <v>0</v>
      </c>
      <c r="AH364" s="56">
        <f>SUM('Երևան քաղաք'!AH363+Շիրակ!AH363+Կոտայք!AH363+Լոռի!AH363+Արագածոտն!AH363+Գեղարքունիքի!AH363+Արմավիր!AH363+'Արարատի և Վայոց ձոր'!AH363+Տավուշ!AH362+Սյունիք!AH363)</f>
        <v>0</v>
      </c>
      <c r="AI364" s="56">
        <f>SUM('Երևան քաղաք'!AI363+Շիրակ!AI363+Կոտայք!AI363+Լոռի!AI363+Արագածոտն!AI363+Գեղարքունիքի!AI363+Արմավիր!AI363+'Արարատի և Վայոց ձոր'!AI363+Տավուշ!AI362+Սյունիք!AI363)</f>
        <v>0</v>
      </c>
      <c r="AJ364" s="56">
        <f>SUM('Երևան քաղաք'!AJ363+Շիրակ!AJ363+Կոտայք!AJ363+Լոռի!AJ363+Արագածոտն!AJ363+Գեղարքունիքի!AJ363+Արմավիր!AJ363+'Արարատի և Վայոց ձոր'!AJ363+Տավուշ!AJ362+Սյունիք!AJ363)</f>
        <v>0</v>
      </c>
      <c r="AK364" s="56">
        <f>SUM('Երևան քաղաք'!AK363+Շիրակ!AK363+Կոտայք!AK363+Լոռի!AK363+Արագածոտն!AK363+Գեղարքունիքի!AK363+Արմավիր!AK363+'Արարատի և Վայոց ձոր'!AK363+Տավուշ!AK362+Սյունիք!AK363)</f>
        <v>0</v>
      </c>
      <c r="AL364" s="56">
        <f>SUM('Երևան քաղաք'!AL363+Շիրակ!AL363+Կոտայք!AL363+Լոռի!AL363+Արագածոտն!AL363+Գեղարքունիքի!AL363+Արմավիր!AL363+'Արարատի և Վայոց ձոր'!AL363+Տավուշ!AL362+Սյունիք!AL363)</f>
        <v>0</v>
      </c>
      <c r="AM364" s="56">
        <f>SUM('Երևան քաղաք'!AM363+Շիրակ!AM363+Կոտայք!AM363+Լոռի!AM363+Արագածոտն!AM363+Գեղարքունիքի!AM363+Արմավիր!AM363+'Արարատի և Վայոց ձոր'!AM363+Տավուշ!AM362+Սյունիք!AM363)</f>
        <v>0</v>
      </c>
      <c r="AN364" s="56">
        <f>SUM('Երևան քաղաք'!AN363+Շիրակ!AN363+Կոտայք!AN363+Լոռի!AN363+Արագածոտն!AN363+Գեղարքունիքի!AN363+Արմավիր!AN363+'Արարատի և Վայոց ձոր'!AN363+Տավուշ!AN362+Սյունիք!AN363)</f>
        <v>0</v>
      </c>
      <c r="AO364" s="56">
        <f>SUM('Երևան քաղաք'!AO363+Շիրակ!AO363+Կոտայք!AO363+Լոռի!AO363+Արագածոտն!AO363+Գեղարքունիքի!AO363+Արմավիր!AO363+'Արարատի և Վայոց ձոր'!AO363+Տավուշ!AO362+Սյունիք!AO363)</f>
        <v>0</v>
      </c>
      <c r="AP364" s="56">
        <f>SUM('Երևան քաղաք'!AP363+Շիրակ!AP363+Կոտայք!AP363+Լոռի!AP363+Արագածոտն!AP363+Գեղարքունիքի!AP363+Արմավիր!AP363+'Արարատի և Վայոց ձոր'!AP363+Տավուշ!AP362+Սյունիք!AP363)</f>
        <v>0</v>
      </c>
      <c r="AQ364" s="56">
        <f>SUM('Երևան քաղաք'!AQ363+Շիրակ!AQ363+Կոտայք!AQ363+Լոռի!AQ363+Արագածոտն!AQ363+Գեղարքունիքի!AQ363+Արմավիր!AQ363+'Արարատի և Վայոց ձոր'!AQ363+Տավուշ!AQ362+Սյունիք!AQ363)</f>
        <v>0</v>
      </c>
      <c r="AR364" s="56">
        <f>SUM('Երևան քաղաք'!AR363+Շիրակ!AR363+Կոտայք!AR363+Լոռի!AR363+Արագածոտն!AR363+Գեղարքունիքի!AR363+Արմավիր!AR363+'Արարատի և Վայոց ձոր'!AR363+Տավուշ!AR362+Սյունիք!AR363)</f>
        <v>0</v>
      </c>
      <c r="AS364" s="56">
        <f>SUM('Երևան քաղաք'!AS363+Շիրակ!AS363+Կոտայք!AS363+Լոռի!AS363+Արագածոտն!AS363+Գեղարքունիքի!AS363+Արմավիր!AS363+'Արարատի և Վայոց ձոր'!AS363+Տավուշ!AS362+Սյունիք!AS363)</f>
        <v>0</v>
      </c>
      <c r="AT364" s="56">
        <f>SUM('Երևան քաղաք'!AT363+Շիրակ!AT363+Կոտայք!AT363+Լոռի!AT363+Արագածոտն!AT363+Գեղարքունիքի!AT363+Արմավիր!AT363+'Արարատի և Վայոց ձոր'!AT363+Տավուշ!AT362+Սյունիք!AT363)</f>
        <v>0</v>
      </c>
      <c r="AU364" s="56">
        <f>SUM('Երևան քաղաք'!AU363+Շիրակ!AU363+Կոտայք!AU363+Լոռի!AU363+Արագածոտն!AU363+Գեղարքունիքի!AU363+Արմավիր!AU363+'Արարատի և Վայոց ձոր'!AU363+Տավուշ!AU362+Սյունիք!AU363)</f>
        <v>0</v>
      </c>
      <c r="AV364" s="56">
        <f>SUM('Երևան քաղաք'!AV363+Շիրակ!AV363+Կոտայք!AV363+Լոռի!AV363+Արագածոտն!AV363+Գեղարքունիքի!AV363+Արմավիր!AV363+'Արարատի և Վայոց ձոր'!AV363+Տավուշ!AV362+Սյունիք!AV363)</f>
        <v>0</v>
      </c>
      <c r="AW364" s="56">
        <f>SUM('Երևան քաղաք'!AW363+Շիրակ!AW363+Կոտայք!AW363+Լոռի!AW363+Արագածոտն!AW363+Գեղարքունիքի!AW363+Արմավիր!AW363+'Արարատի և Վայոց ձոր'!AW363+Տավուշ!AW362+Սյունիք!AW363)</f>
        <v>0</v>
      </c>
      <c r="AX364" s="56">
        <f>SUM('Երևան քաղաք'!AX363+Շիրակ!AX363+Կոտայք!AX363+Լոռի!AX363+Արագածոտն!AX363+Գեղարքունիքի!AX363+Արմավիր!AX363+'Արարատի և Վայոց ձոր'!AX363+Տավուշ!AX362+Սյունիք!AX363)</f>
        <v>0</v>
      </c>
      <c r="AY364" s="56">
        <f>SUM('Երևան քաղաք'!AY363+Շիրակ!AY363+Կոտայք!AY363+Լոռի!AY363+Արագածոտն!AY363+Գեղարքունիքի!AY363+Արմավիր!AY363+'Արարատի և Վայոց ձոր'!AY363+Տավուշ!AY362+Սյունիք!AY363)</f>
        <v>0</v>
      </c>
      <c r="AZ364" s="56">
        <f>SUM('Երևան քաղաք'!AZ363+Շիրակ!AZ363+Կոտայք!AZ363+Լոռի!AZ363+Արագածոտն!AZ363+Գեղարքունիքի!AZ363+Արմավիր!AZ363+'Արարատի և Վայոց ձոր'!AZ363+Տավուշ!AZ362+Սյունիք!AZ363)</f>
        <v>0</v>
      </c>
      <c r="BA364" s="56">
        <f>SUM('Երևան քաղաք'!BA363+Շիրակ!BA363+Կոտայք!BA363+Լոռի!BA363+Արագածոտն!BA363+Գեղարքունիքի!BA363+Արմավիր!BA363+'Արարատի և Վայոց ձոր'!BA363+Տավուշ!BA362+Սյունիք!BA363)</f>
        <v>0</v>
      </c>
      <c r="BB364" s="56">
        <f>SUM('Երևան քաղաք'!BB363+Շիրակ!BB363+Կոտայք!BB363+Լոռի!BB363+Արագածոտն!BB363+Գեղարքունիքի!BB363+Արմավիր!BB363+'Արարատի և Վայոց ձոր'!BB363+Տավուշ!BB362+Սյունիք!BB363)</f>
        <v>0</v>
      </c>
      <c r="BC364" s="56">
        <f>SUM('Երևան քաղաք'!BC363+Շիրակ!BC363+Կոտայք!BC363+Լոռի!BC363+Արագածոտն!BC363+Գեղարքունիքի!BC363+Արմավիր!BC363+'Արարատի և Վայոց ձոր'!BC363+Տավուշ!BC362+Սյունիք!BC363)</f>
        <v>0</v>
      </c>
      <c r="BD364" s="56">
        <f>SUM('Երևան քաղաք'!BD363+Շիրակ!BD363+Կոտայք!BD363+Լոռի!BD363+Արագածոտն!BD363+Գեղարքունիքի!BD363+Արմավիր!BD363+'Արարատի և Վայոց ձոր'!BD363+Տավուշ!BD362+Սյունիք!BD363)</f>
        <v>0</v>
      </c>
      <c r="BE364" s="56">
        <f>SUM('Երևան քաղաք'!BE363+Շիրակ!BE363+Կոտայք!BE363+Լոռի!BE363+Արագածոտն!BE363+Գեղարքունիքի!BE363+Արմավիր!BE363+'Արարատի և Վայոց ձոր'!BE363+Տավուշ!BE362+Սյունիք!BE363)</f>
        <v>0</v>
      </c>
      <c r="BF364" s="56">
        <f>SUM('Երևան քաղաք'!BF363+Շիրակ!BF363+Կոտայք!BF363+Լոռի!BF363+Արագածոտն!BF363+Գեղարքունիքի!BF363+Արմավիր!BF363+'Արարատի և Վայոց ձոր'!BF363+Տավուշ!BF362+Սյունիք!BF363)</f>
        <v>0</v>
      </c>
      <c r="BG364" s="56">
        <f>SUM('Երևան քաղաք'!BG363+Շիրակ!BG363+Կոտայք!BG363+Լոռի!BG363+Արագածոտն!BG363+Գեղարքունիքի!BG363+Արմավիր!BG363+'Արարատի և Վայոց ձոր'!BG363+Տավուշ!BG362+Սյունիք!BG363)</f>
        <v>0</v>
      </c>
      <c r="BH364" s="56">
        <f>SUM('Երևան քաղաք'!BH363+Շիրակ!BH363+Կոտայք!BH363+Լոռի!BH363+Արագածոտն!BH363+Գեղարքունիքի!BH363+Արմավիր!BH363+'Արարատի և Վայոց ձոր'!BH363+Տավուշ!BH362+Սյունիք!BH363)</f>
        <v>0</v>
      </c>
      <c r="BI364" s="56">
        <f>SUM('Երևան քաղաք'!BI363+Շիրակ!BI363+Կոտայք!BI363+Լոռի!BI363+Արագածոտն!BI363+Գեղարքունիքի!BI363+Արմավիր!BI363+'Արարատի և Վայոց ձոր'!BI363+Տավուշ!BI362+Սյունիք!BI363)</f>
        <v>0</v>
      </c>
      <c r="BJ364" s="56">
        <f>SUM('Երևան քաղաք'!BJ363+Շիրակ!BJ363+Կոտայք!BJ363+Լոռի!BJ363+Արագածոտն!BJ363+Գեղարքունիքի!BJ363+Արմավիր!BJ363+'Արարատի և Վայոց ձոր'!BJ363+Տավուշ!BJ362+Սյունիք!BJ363)</f>
        <v>0</v>
      </c>
      <c r="BK364" s="56">
        <f>SUM('Երևան քաղաք'!BK363+Շիրակ!BK363+Կոտայք!BK363+Լոռի!BK363+Արագածոտն!BK363+Գեղարքունիքի!BK363+Արմավիր!BK363+'Արարատի և Վայոց ձոր'!BK363+Տավուշ!BK362+Սյունիք!BK363)</f>
        <v>0</v>
      </c>
      <c r="BL364" s="56">
        <f>SUM('Երևան քաղաք'!BL363+Շիրակ!BL363+Կոտայք!BL363+Լոռի!BL363+Արագածոտն!BL363+Գեղարքունիքի!BL363+Արմավիր!BL363+'Արարատի և Վայոց ձոր'!BL363+Տավուշ!BL362+Սյունիք!BL363)</f>
        <v>0</v>
      </c>
      <c r="BM364" s="56">
        <f>SUM('Երևան քաղաք'!BM363+Շիրակ!BM363+Կոտայք!BM363+Լոռի!BM363+Արագածոտն!BM363+Գեղարքունիքի!BM363+Արմավիր!BM363+'Արարատի և Վայոց ձոր'!BM363+Տավուշ!BM362+Սյունիք!BM363)</f>
        <v>0</v>
      </c>
      <c r="BN364" s="56">
        <f>SUM('Երևան քաղաք'!BN363+Շիրակ!BN363+Կոտայք!BN363+Լոռի!BN363+Արագածոտն!BN363+Գեղարքունիքի!BN363+Արմավիր!BN363+'Արարատի և Վայոց ձոր'!BN363+Տավուշ!BN362+Սյունիք!BN363)</f>
        <v>0</v>
      </c>
      <c r="BO364" s="56">
        <f>SUM('Երևան քաղաք'!BO363+Շիրակ!BO363+Կոտայք!BO363+Լոռի!BO363+Արագածոտն!BO363+Գեղարքունիքի!BO363+Արմավիր!BO363+'Արարատի և Վայոց ձոր'!BO363+Տավուշ!BO362+Սյունիք!BO363)</f>
        <v>0</v>
      </c>
      <c r="BP364" s="56">
        <f>SUM('Երևան քաղաք'!BP363+Շիրակ!BP363+Կոտայք!BP363+Լոռի!BP363+Արագածոտն!BP363+Գեղարքունիքի!BP363+Արմավիր!BP363+'Արարատի և Վայոց ձոր'!BP363+Տավուշ!BP362+Սյունիք!BP363)</f>
        <v>0</v>
      </c>
      <c r="BQ364" s="56">
        <f>SUM('Երևան քաղաք'!BQ363+Շիրակ!BQ363+Կոտայք!BQ363+Լոռի!BQ363+Արագածոտն!BQ363+Գեղարքունիքի!BQ363+Արմավիր!BQ363+'Արարատի և Վայոց ձոր'!BQ363+Տավուշ!BQ362+Սյունիք!BQ363)</f>
        <v>0</v>
      </c>
      <c r="BR364" s="56">
        <f>SUM('Երևան քաղաք'!BR363+Շիրակ!BR363+Կոտայք!BR363+Լոռի!BR363+Արագածոտն!BR363+Գեղարքունիքի!BR363+Արմավիր!BR363+'Արարատի և Վայոց ձոր'!BR363+Տավուշ!BR362+Սյունիք!BR363)</f>
        <v>0</v>
      </c>
      <c r="BS364" s="56">
        <f>SUM('Երևան քաղաք'!BS363+Շիրակ!BS363+Կոտայք!BS363+Լոռի!BS363+Արագածոտն!BS363+Գեղարքունիքի!BS363+Արմավիր!BS363+'Արարատի և Վայոց ձոր'!BS363+Տավուշ!BS362+Սյունիք!BS363)</f>
        <v>0</v>
      </c>
      <c r="BT364" s="56">
        <f>SUM('Երևան քաղաք'!BT363+Շիրակ!BT363+Կոտայք!BT363+Լոռի!BT363+Արագածոտն!BT363+Գեղարքունիքի!BT363+Արմավիր!BT363+'Արարատի և Վայոց ձոր'!BT363+Տավուշ!BT362+Սյունիք!BT363)</f>
        <v>0</v>
      </c>
      <c r="BU364" s="56">
        <f>SUM('Երևան քաղաք'!BU363+Շիրակ!BU363+Կոտայք!BU363+Լոռի!BU363+Արագածոտն!BU363+Գեղարքունիքի!BU363+Արմավիր!BU363+'Արարատի և Վայոց ձոր'!BU363+Տավուշ!BU362+Սյունիք!BU363)</f>
        <v>0</v>
      </c>
      <c r="BV364" s="56">
        <f>SUM('Երևան քաղաք'!BV363+Շիրակ!BV363+Կոտայք!BV363+Լոռի!BV363+Արագածոտն!BV363+Գեղարքունիքի!BV363+Արմավիր!BV363+'Արարատի և Վայոց ձոր'!BV363+Տավուշ!BV362+Սյունիք!BV363)</f>
        <v>0</v>
      </c>
      <c r="BW364" s="56">
        <f>SUM('Երևան քաղաք'!BW363+Շիրակ!BW363+Կոտայք!BW363+Լոռի!BW363+Արագածոտն!BW363+Գեղարքունիքի!BW363+Արմավիր!BW363+'Արարատի և Վայոց ձոր'!BW363+Տավուշ!BW362+Սյունիք!BW363)</f>
        <v>0</v>
      </c>
      <c r="BX364" s="56">
        <f>SUM('Երևան քաղաք'!BX363+Շիրակ!BX363+Կոտայք!BX363+Լոռի!BX363+Արագածոտն!BX363+Գեղարքունիքի!BX363+Արմավիր!BX363+'Արարատի և Վայոց ձոր'!BX363+Տավուշ!BX362+Սյունիք!BX363)</f>
        <v>0</v>
      </c>
      <c r="BY364" s="56">
        <f>SUM('Երևան քաղաք'!BY363+Շիրակ!BY363+Կոտայք!BY363+Լոռի!BY363+Արագածոտն!BY363+Գեղարքունիքի!BY363+Արմավիր!BY363+'Արարատի և Վայոց ձոր'!BY363+Տավուշ!BY362+Սյունիք!BY363)</f>
        <v>0</v>
      </c>
      <c r="BZ364" s="56">
        <f>SUM('Երևան քաղաք'!BZ363+Շիրակ!BZ363+Կոտայք!BZ363+Լոռի!BZ363+Արագածոտն!BZ363+Գեղարքունիքի!BZ363+Արմավիր!BZ363+'Արարատի և Վայոց ձոր'!BZ363+Տավուշ!BZ362+Սյունիք!BZ363)</f>
        <v>2</v>
      </c>
      <c r="CA364" s="56"/>
      <c r="CB364" s="133">
        <f t="shared" si="100"/>
        <v>0</v>
      </c>
      <c r="CC364" s="134">
        <f t="shared" si="101"/>
        <v>0</v>
      </c>
      <c r="CD364" s="134">
        <f t="shared" si="102"/>
        <v>0</v>
      </c>
      <c r="CE364" s="134">
        <f t="shared" si="103"/>
        <v>0</v>
      </c>
      <c r="CF364" s="134">
        <f t="shared" si="117"/>
        <v>0</v>
      </c>
      <c r="CG364" s="134">
        <f t="shared" si="118"/>
        <v>0</v>
      </c>
      <c r="CH364" s="134">
        <f t="shared" si="104"/>
        <v>0</v>
      </c>
      <c r="CI364" s="134">
        <f t="shared" si="119"/>
        <v>0</v>
      </c>
      <c r="CJ364" s="134">
        <f t="shared" si="105"/>
        <v>0</v>
      </c>
      <c r="CK364" s="134">
        <f t="shared" si="106"/>
        <v>0</v>
      </c>
      <c r="CL364" s="134">
        <f t="shared" si="107"/>
        <v>0</v>
      </c>
      <c r="CM364" s="134">
        <f t="shared" si="108"/>
        <v>0</v>
      </c>
      <c r="CN364" s="135">
        <f t="shared" si="109"/>
        <v>0</v>
      </c>
      <c r="CO364" s="135">
        <f t="shared" si="110"/>
        <v>0</v>
      </c>
      <c r="CP364" s="135">
        <f t="shared" si="111"/>
        <v>0</v>
      </c>
      <c r="CQ364" s="135">
        <f t="shared" si="112"/>
        <v>0</v>
      </c>
      <c r="CR364" s="135">
        <f t="shared" si="113"/>
        <v>0</v>
      </c>
      <c r="CS364" s="135">
        <f t="shared" si="114"/>
        <v>0</v>
      </c>
      <c r="CT364" s="135">
        <f t="shared" si="115"/>
        <v>0</v>
      </c>
      <c r="CU364" s="135">
        <f t="shared" si="116"/>
        <v>0</v>
      </c>
    </row>
    <row r="365" spans="1:99" s="42" customFormat="1" ht="20.100000000000001" customHeight="1" x14ac:dyDescent="0.3">
      <c r="A365" s="41" t="s">
        <v>309</v>
      </c>
      <c r="B365" s="39" t="s">
        <v>641</v>
      </c>
      <c r="C365" s="39">
        <v>376</v>
      </c>
      <c r="D365" s="56">
        <f>SUM('Երևան քաղաք'!D364+Շիրակ!D364+Կոտայք!D364+Լոռի!D364+Արագածոտն!D364+Գեղարքունիքի!D364+Արմավիր!D364+'Արարատի և Վայոց ձոր'!D364+Տավուշ!D363+Սյունիք!D364)</f>
        <v>0</v>
      </c>
      <c r="E365" s="56">
        <f>SUM('Երևան քաղաք'!E364+Շիրակ!E364+Կոտայք!E364+Լոռի!E364+Արագածոտն!E364+Գեղարքունիքի!E364+Արմավիր!E364+'Արարատի և Վայոց ձոր'!E364+Տավուշ!E363+Սյունիք!E364)</f>
        <v>2</v>
      </c>
      <c r="F365" s="56">
        <f>SUM('Երևան քաղաք'!F364+Շիրակ!F364+Կոտայք!F364+Լոռի!F364+Արագածոտն!F364+Գեղարքունիքի!F364+Արմավիր!F364+'Արարատի և Վայոց ձոր'!F364+Տավուշ!F363+Սյունիք!F364)</f>
        <v>2</v>
      </c>
      <c r="G365" s="56">
        <f>SUM('Երևան քաղաք'!G364+Շիրակ!G364+Կոտայք!G364+Լոռի!G364+Արագածոտն!G364+Գեղարքունիքի!G364+Արմավիր!G364+'Արարատի և Վայոց ձոր'!G364+Տավուշ!G363+Սյունիք!G364)</f>
        <v>0</v>
      </c>
      <c r="H365" s="56">
        <f>SUM('Երևան քաղաք'!H364+Շիրակ!H364+Կոտայք!H364+Լոռի!H364+Արագածոտն!H364+Գեղարքունիքի!H364+Արմավիր!H364+'Արարատի և Վայոց ձոր'!H364+Տավուշ!H363+Սյունիք!H364)</f>
        <v>0</v>
      </c>
      <c r="I365" s="56">
        <f>SUM('Երևան քաղաք'!I364+Շիրակ!I364+Կոտայք!I364+Լոռի!I364+Արագածոտն!I364+Գեղարքունիքի!I364+Արմավիր!I364+'Արարատի և Վայոց ձոր'!I364+Տավուշ!I363+Սյունիք!I364)</f>
        <v>1</v>
      </c>
      <c r="J365" s="56">
        <f>SUM('Երևան քաղաք'!J364+Շիրակ!J364+Կոտայք!J364+Լոռի!J364+Արագածոտն!J364+Գեղարքունիքի!J364+Արմավիր!J364+'Արարատի և Վայոց ձոր'!J364+Տավուշ!J363+Սյունիք!J364)</f>
        <v>0</v>
      </c>
      <c r="K365" s="56">
        <f>SUM('Երևան քաղաք'!K364+Շիրակ!K364+Կոտայք!K364+Լոռի!K364+Արագածոտն!K364+Գեղարքունիքի!K364+Արմավիր!K364+'Արարատի և Վայոց ձոր'!K364+Տավուշ!K363+Սյունիք!K364)</f>
        <v>0</v>
      </c>
      <c r="L365" s="56">
        <f>SUM('Երևան քաղաք'!L364+Շիրակ!L364+Կոտայք!L364+Լոռի!L364+Արագածոտն!L364+Գեղարքունիքի!L364+Արմավիր!L364+'Արարատի և Վայոց ձոր'!L364+Տավուշ!L363+Սյունիք!L364)</f>
        <v>1</v>
      </c>
      <c r="M365" s="56">
        <f>SUM('Երևան քաղաք'!M364+Շիրակ!M364+Կոտայք!M364+Լոռի!M364+Արագածոտն!M364+Գեղարքունիքի!M364+Արմավիր!M364+'Արարատի և Վայոց ձոր'!M364+Տավուշ!M363+Սյունիք!M364)</f>
        <v>0</v>
      </c>
      <c r="N365" s="56">
        <f>SUM('Երևան քաղաք'!N364+Շիրակ!N364+Կոտայք!N364+Լոռի!N364+Արագածոտն!N364+Գեղարքունիքի!N364+Արմավիր!N364+'Արարատի և Վայոց ձոր'!N364+Տավուշ!N363+Սյունիք!N364)</f>
        <v>0</v>
      </c>
      <c r="O365" s="56">
        <f>SUM('Երևան քաղաք'!O364+Շիրակ!O364+Կոտայք!O364+Լոռի!O364+Արագածոտն!O364+Գեղարքունիքի!O364+Արմավիր!O364+'Արարատի և Վայոց ձոր'!O364+Տավուշ!O363+Սյունիք!O364)</f>
        <v>1</v>
      </c>
      <c r="P365" s="56">
        <f>SUM('Երևան քաղաք'!P364+Շիրակ!P364+Կոտայք!P364+Լոռի!P364+Արագածոտն!P364+Գեղարքունիքի!P364+Արմավիր!P364+'Արարատի և Վայոց ձոր'!P364+Տավուշ!P363+Սյունիք!P364)</f>
        <v>0</v>
      </c>
      <c r="Q365" s="56">
        <f>SUM('Երևան քաղաք'!Q364+Շիրակ!Q364+Կոտայք!Q364+Լոռի!Q364+Արագածոտն!Q364+Գեղարքունիքի!Q364+Արմավիր!Q364+'Արարատի և Վայոց ձոր'!Q364+Տավուշ!Q363+Սյունիք!Q364)</f>
        <v>0</v>
      </c>
      <c r="R365" s="56">
        <f>SUM('Երևան քաղաք'!R364+Շիրակ!R364+Կոտայք!R364+Լոռի!R364+Արագածոտն!R364+Գեղարքունիքի!R364+Արմավիր!R364+'Արարատի և Վայոց ձոր'!R364+Տավուշ!R363+Սյունիք!R364)</f>
        <v>0</v>
      </c>
      <c r="S365" s="56">
        <f>SUM('Երևան քաղաք'!S364+Շիրակ!S364+Կոտայք!S364+Լոռի!S364+Արագածոտն!S364+Գեղարքունիքի!S364+Արմավիր!S364+'Արարատի և Վայոց ձոր'!S364+Տավուշ!S363+Սյունիք!S364)</f>
        <v>0</v>
      </c>
      <c r="T365" s="56">
        <f>SUM('Երևան քաղաք'!T364+Շիրակ!T364+Կոտայք!T364+Լոռի!T364+Արագածոտն!T364+Գեղարքունիքի!T364+Արմավիր!T364+'Արարատի և Վայոց ձոր'!T364+Տավուշ!T363+Սյունիք!T364)</f>
        <v>0</v>
      </c>
      <c r="U365" s="56">
        <f>SUM('Երևան քաղաք'!U364+Շիրակ!U364+Կոտայք!U364+Լոռի!U364+Արագածոտն!U364+Գեղարքունիքի!U364+Արմավիր!U364+'Արարատի և Վայոց ձոր'!U364+Տավուշ!U363+Սյունիք!U364)</f>
        <v>0</v>
      </c>
      <c r="V365" s="56">
        <f>SUM('Երևան քաղաք'!V364+Շիրակ!V364+Կոտայք!V364+Լոռի!V364+Արագածոտն!V364+Գեղարքունիքի!V364+Արմավիր!V364+'Արարատի և Վայոց ձոր'!V364+Տավուշ!V363+Սյունիք!V364)</f>
        <v>0</v>
      </c>
      <c r="W365" s="56">
        <f>SUM('Երևան քաղաք'!W364+Շիրակ!W364+Կոտայք!W364+Լոռի!W364+Արագածոտն!W364+Գեղարքունիքի!W364+Արմավիր!W364+'Արարատի և Վայոց ձոր'!W364+Տավուշ!W363+Սյունիք!W364)</f>
        <v>1</v>
      </c>
      <c r="X365" s="56">
        <f>SUM('Երևան քաղաք'!X364+Շիրակ!X364+Կոտայք!X364+Լոռի!X364+Արագածոտն!X364+Գեղարքունիքի!X364+Արմավիր!X364+'Արարատի և Վայոց ձոր'!X364+Տավուշ!X363+Սյունիք!X364)</f>
        <v>0</v>
      </c>
      <c r="Y365" s="56">
        <f>SUM('Երևան քաղաք'!Y364+Շիրակ!Y364+Կոտայք!Y364+Լոռի!Y364+Արագածոտն!Y364+Գեղարքունիքի!Y364+Արմավիր!Y364+'Արարատի և Վայոց ձոր'!Y364+Տավուշ!Y363+Սյունիք!Y364)</f>
        <v>0</v>
      </c>
      <c r="Z365" s="56">
        <f>SUM('Երևան քաղաք'!Z364+Շիրակ!Z364+Կոտայք!Z364+Լոռի!Z364+Արագածոտն!Z364+Գեղարքունիքի!Z364+Արմավիր!Z364+'Արարատի և Վայոց ձոր'!Z364+Տավուշ!Z363+Սյունիք!Z364)</f>
        <v>0</v>
      </c>
      <c r="AA365" s="56">
        <f>SUM('Երևան քաղաք'!AA364+Շիրակ!AA364+Կոտայք!AA364+Լոռի!AA364+Արագածոտն!AA364+Գեղարքունիքի!AA364+Արմավիր!AA364+'Արարատի և Վայոց ձոր'!AA364+Տավուշ!AA363+Սյունիք!AA364)</f>
        <v>0</v>
      </c>
      <c r="AB365" s="56">
        <f>SUM('Երևան քաղաք'!AB364+Շիրակ!AB364+Կոտայք!AB364+Լոռի!AB364+Արագածոտն!AB364+Գեղարքունիքի!AB364+Արմավիր!AB364+'Արարատի և Վայոց ձոր'!AB364+Տավուշ!AB363+Սյունիք!AB364)</f>
        <v>0</v>
      </c>
      <c r="AC365" s="56">
        <f>SUM('Երևան քաղաք'!AC364+Շիրակ!AC364+Կոտայք!AC364+Լոռի!AC364+Արագածոտն!AC364+Գեղարքունիքի!AC364+Արմավիր!AC364+'Արարատի և Վայոց ձոր'!AC364+Տավուշ!AC363+Սյունիք!AC364)</f>
        <v>0</v>
      </c>
      <c r="AD365" s="56">
        <f>SUM('Երևան քաղաք'!AD364+Շիրակ!AD364+Կոտայք!AD364+Լոռի!AD364+Արագածոտն!AD364+Գեղարքունիքի!AD364+Արմավիր!AD364+'Արարատի և Վայոց ձոր'!AD364+Տավուշ!AD363+Սյունիք!AD364)</f>
        <v>1</v>
      </c>
      <c r="AE365" s="56">
        <f>SUM('Երևան քաղաք'!AE364+Շիրակ!AE364+Կոտայք!AE364+Լոռի!AE364+Արագածոտն!AE364+Գեղարքունիքի!AE364+Արմավիր!AE364+'Արարատի և Վայոց ձոր'!AE364+Տավուշ!AE363+Սյունիք!AE364)</f>
        <v>0</v>
      </c>
      <c r="AF365" s="56">
        <f>SUM('Երևան քաղաք'!AF364+Շիրակ!AF364+Կոտայք!AF364+Լոռի!AF364+Արագածոտն!AF364+Գեղարքունիքի!AF364+Արմավիր!AF364+'Արարատի և Վայոց ձոր'!AF364+Տավուշ!AF363+Սյունիք!AF364)</f>
        <v>0</v>
      </c>
      <c r="AG365" s="56">
        <f>SUM('Երևան քաղաք'!AG364+Շիրակ!AG364+Կոտայք!AG364+Լոռի!AG364+Արագածոտն!AG364+Գեղարքունիքի!AG364+Արմավիր!AG364+'Արարատի և Վայոց ձոր'!AG364+Տավուշ!AG363+Սյունիք!AG364)</f>
        <v>0</v>
      </c>
      <c r="AH365" s="56">
        <f>SUM('Երևան քաղաք'!AH364+Շիրակ!AH364+Կոտայք!AH364+Լոռի!AH364+Արագածոտն!AH364+Գեղարքունիքի!AH364+Արմավիր!AH364+'Արարատի և Վայոց ձոր'!AH364+Տավուշ!AH363+Սյունիք!AH364)</f>
        <v>0</v>
      </c>
      <c r="AI365" s="56">
        <f>SUM('Երևան քաղաք'!AI364+Շիրակ!AI364+Կոտայք!AI364+Լոռի!AI364+Արագածոտն!AI364+Գեղարքունիքի!AI364+Արմավիր!AI364+'Արարատի և Վայոց ձոր'!AI364+Տավուշ!AI363+Սյունիք!AI364)</f>
        <v>0</v>
      </c>
      <c r="AJ365" s="56">
        <f>SUM('Երևան քաղաք'!AJ364+Շիրակ!AJ364+Կոտայք!AJ364+Լոռի!AJ364+Արագածոտն!AJ364+Գեղարքունիքի!AJ364+Արմավիր!AJ364+'Արարատի և Վայոց ձոր'!AJ364+Տավուշ!AJ363+Սյունիք!AJ364)</f>
        <v>0</v>
      </c>
      <c r="AK365" s="56">
        <f>SUM('Երևան քաղաք'!AK364+Շիրակ!AK364+Կոտայք!AK364+Լոռի!AK364+Արագածոտն!AK364+Գեղարքունիքի!AK364+Արմավիր!AK364+'Արարատի և Վայոց ձոր'!AK364+Տավուշ!AK363+Սյունիք!AK364)</f>
        <v>0</v>
      </c>
      <c r="AL365" s="56">
        <f>SUM('Երևան քաղաք'!AL364+Շիրակ!AL364+Կոտայք!AL364+Լոռի!AL364+Արագածոտն!AL364+Գեղարքունիքի!AL364+Արմավիր!AL364+'Արարատի և Վայոց ձոր'!AL364+Տավուշ!AL363+Սյունիք!AL364)</f>
        <v>0</v>
      </c>
      <c r="AM365" s="56">
        <f>SUM('Երևան քաղաք'!AM364+Շիրակ!AM364+Կոտայք!AM364+Լոռի!AM364+Արագածոտն!AM364+Գեղարքունիքի!AM364+Արմավիր!AM364+'Արարատի և Վայոց ձոր'!AM364+Տավուշ!AM363+Սյունիք!AM364)</f>
        <v>0</v>
      </c>
      <c r="AN365" s="56">
        <f>SUM('Երևան քաղաք'!AN364+Շիրակ!AN364+Կոտայք!AN364+Լոռի!AN364+Արագածոտն!AN364+Գեղարքունիքի!AN364+Արմավիր!AN364+'Արարատի և Վայոց ձոր'!AN364+Տավուշ!AN363+Սյունիք!AN364)</f>
        <v>0</v>
      </c>
      <c r="AO365" s="56">
        <f>SUM('Երևան քաղաք'!AO364+Շիրակ!AO364+Կոտայք!AO364+Լոռի!AO364+Արագածոտն!AO364+Գեղարքունիքի!AO364+Արմավիր!AO364+'Արարատի և Վայոց ձոր'!AO364+Տավուշ!AO363+Սյունիք!AO364)</f>
        <v>0</v>
      </c>
      <c r="AP365" s="56">
        <f>SUM('Երևան քաղաք'!AP364+Շիրակ!AP364+Կոտայք!AP364+Լոռի!AP364+Արագածոտն!AP364+Գեղարքունիքի!AP364+Արմավիր!AP364+'Արարատի և Վայոց ձոր'!AP364+Տավուշ!AP363+Սյունիք!AP364)</f>
        <v>1</v>
      </c>
      <c r="AQ365" s="56">
        <f>SUM('Երևան քաղաք'!AQ364+Շիրակ!AQ364+Կոտայք!AQ364+Լոռի!AQ364+Արագածոտն!AQ364+Գեղարքունիքի!AQ364+Արմավիր!AQ364+'Արարատի և Վայոց ձոր'!AQ364+Տավուշ!AQ363+Սյունիք!AQ364)</f>
        <v>0</v>
      </c>
      <c r="AR365" s="56">
        <f>SUM('Երևան քաղաք'!AR364+Շիրակ!AR364+Կոտայք!AR364+Լոռի!AR364+Արագածոտն!AR364+Գեղարքունիքի!AR364+Արմավիր!AR364+'Արարատի և Վայոց ձոր'!AR364+Տավուշ!AR363+Սյունիք!AR364)</f>
        <v>0</v>
      </c>
      <c r="AS365" s="56">
        <f>SUM('Երևան քաղաք'!AS364+Շիրակ!AS364+Կոտայք!AS364+Լոռի!AS364+Արագածոտն!AS364+Գեղարքունիքի!AS364+Արմավիր!AS364+'Արարատի և Վայոց ձոր'!AS364+Տավուշ!AS363+Սյունիք!AS364)</f>
        <v>1</v>
      </c>
      <c r="AT365" s="56">
        <f>SUM('Երևան քաղաք'!AT364+Շիրակ!AT364+Կոտայք!AT364+Լոռի!AT364+Արագածոտն!AT364+Գեղարքունիքի!AT364+Արմավիր!AT364+'Արարատի և Վայոց ձոր'!AT364+Տավուշ!AT363+Սյունիք!AT364)</f>
        <v>0</v>
      </c>
      <c r="AU365" s="56">
        <f>SUM('Երևան քաղաք'!AU364+Շիրակ!AU364+Կոտայք!AU364+Լոռի!AU364+Արագածոտն!AU364+Գեղարքունիքի!AU364+Արմավիր!AU364+'Արարատի և Վայոց ձոր'!AU364+Տավուշ!AU363+Սյունիք!AU364)</f>
        <v>0</v>
      </c>
      <c r="AV365" s="56">
        <f>SUM('Երևան քաղաք'!AV364+Շիրակ!AV364+Կոտայք!AV364+Լոռի!AV364+Արագածոտն!AV364+Գեղարքունիքի!AV364+Արմավիր!AV364+'Արարատի և Վայոց ձոր'!AV364+Տավուշ!AV363+Սյունիք!AV364)</f>
        <v>0</v>
      </c>
      <c r="AW365" s="56">
        <f>SUM('Երևան քաղաք'!AW364+Շիրակ!AW364+Կոտայք!AW364+Լոռի!AW364+Արագածոտն!AW364+Գեղարքունիքի!AW364+Արմավիր!AW364+'Արարատի և Վայոց ձոր'!AW364+Տավուշ!AW363+Սյունիք!AW364)</f>
        <v>0</v>
      </c>
      <c r="AX365" s="56">
        <f>SUM('Երևան քաղաք'!AX364+Շիրակ!AX364+Կոտայք!AX364+Լոռի!AX364+Արագածոտն!AX364+Գեղարքունիքի!AX364+Արմավիր!AX364+'Արարատի և Վայոց ձոր'!AX364+Տավուշ!AX363+Սյունիք!AX364)</f>
        <v>0</v>
      </c>
      <c r="AY365" s="56">
        <f>SUM('Երևան քաղաք'!AY364+Շիրակ!AY364+Կոտայք!AY364+Լոռի!AY364+Արագածոտն!AY364+Գեղարքունիքի!AY364+Արմավիր!AY364+'Արարատի և Վայոց ձոր'!AY364+Տավուշ!AY363+Սյունիք!AY364)</f>
        <v>1</v>
      </c>
      <c r="AZ365" s="56">
        <f>SUM('Երևան քաղաք'!AZ364+Շիրակ!AZ364+Կոտայք!AZ364+Լոռի!AZ364+Արագածոտն!AZ364+Գեղարքունիքի!AZ364+Արմավիր!AZ364+'Արարատի և Վայոց ձոր'!AZ364+Տավուշ!AZ363+Սյունիք!AZ364)</f>
        <v>0</v>
      </c>
      <c r="BA365" s="56">
        <f>SUM('Երևան քաղաք'!BA364+Շիրակ!BA364+Կոտայք!BA364+Լոռի!BA364+Արագածոտն!BA364+Գեղարքունիքի!BA364+Արմավիր!BA364+'Արարատի և Վայոց ձոր'!BA364+Տավուշ!BA363+Սյունիք!BA364)</f>
        <v>0</v>
      </c>
      <c r="BB365" s="56">
        <f>SUM('Երևան քաղաք'!BB364+Շիրակ!BB364+Կոտայք!BB364+Լոռի!BB364+Արագածոտն!BB364+Գեղարքունիքի!BB364+Արմավիր!BB364+'Արարատի և Վայոց ձոր'!BB364+Տավուշ!BB363+Սյունիք!BB364)</f>
        <v>0</v>
      </c>
      <c r="BC365" s="56">
        <f>SUM('Երևան քաղաք'!BC364+Շիրակ!BC364+Կոտայք!BC364+Լոռի!BC364+Արագածոտն!BC364+Գեղարքունիքի!BC364+Արմավիր!BC364+'Արարատի և Վայոց ձոր'!BC364+Տավուշ!BC363+Սյունիք!BC364)</f>
        <v>0</v>
      </c>
      <c r="BD365" s="56">
        <f>SUM('Երևան քաղաք'!BD364+Շիրակ!BD364+Կոտայք!BD364+Լոռի!BD364+Արագածոտն!BD364+Գեղարքունիքի!BD364+Արմավիր!BD364+'Արարատի և Վայոց ձոր'!BD364+Տավուշ!BD363+Սյունիք!BD364)</f>
        <v>0</v>
      </c>
      <c r="BE365" s="56">
        <f>SUM('Երևան քաղաք'!BE364+Շիրակ!BE364+Կոտայք!BE364+Լոռի!BE364+Արագածոտն!BE364+Գեղարքունիքի!BE364+Արմավիր!BE364+'Արարատի և Վայոց ձոր'!BE364+Տավուշ!BE363+Սյունիք!BE364)</f>
        <v>0</v>
      </c>
      <c r="BF365" s="56">
        <f>SUM('Երևան քաղաք'!BF364+Շիրակ!BF364+Կոտայք!BF364+Լոռի!BF364+Արագածոտն!BF364+Գեղարքունիքի!BF364+Արմավիր!BF364+'Արարատի և Վայոց ձոր'!BF364+Տավուշ!BF363+Սյունիք!BF364)</f>
        <v>0</v>
      </c>
      <c r="BG365" s="56">
        <f>SUM('Երևան քաղաք'!BG364+Շիրակ!BG364+Կոտայք!BG364+Լոռի!BG364+Արագածոտն!BG364+Գեղարքունիքի!BG364+Արմավիր!BG364+'Արարատի և Վայոց ձոր'!BG364+Տավուշ!BG363+Սյունիք!BG364)</f>
        <v>0</v>
      </c>
      <c r="BH365" s="56">
        <f>SUM('Երևան քաղաք'!BH364+Շիրակ!BH364+Կոտայք!BH364+Լոռի!BH364+Արագածոտն!BH364+Գեղարքունիքի!BH364+Արմավիր!BH364+'Արարատի և Վայոց ձոր'!BH364+Տավուշ!BH363+Սյունիք!BH364)</f>
        <v>0</v>
      </c>
      <c r="BI365" s="56">
        <f>SUM('Երևան քաղաք'!BI364+Շիրակ!BI364+Կոտայք!BI364+Լոռի!BI364+Արագածոտն!BI364+Գեղարքունիքի!BI364+Արմավիր!BI364+'Արարատի և Վայոց ձոր'!BI364+Տավուշ!BI363+Սյունիք!BI364)</f>
        <v>0</v>
      </c>
      <c r="BJ365" s="56">
        <f>SUM('Երևան քաղաք'!BJ364+Շիրակ!BJ364+Կոտայք!BJ364+Լոռի!BJ364+Արագածոտն!BJ364+Գեղարքունիքի!BJ364+Արմավիր!BJ364+'Արարատի և Վայոց ձոր'!BJ364+Տավուշ!BJ363+Սյունիք!BJ364)</f>
        <v>0</v>
      </c>
      <c r="BK365" s="56">
        <f>SUM('Երևան քաղաք'!BK364+Շիրակ!BK364+Կոտայք!BK364+Լոռի!BK364+Արագածոտն!BK364+Գեղարքունիքի!BK364+Արմավիր!BK364+'Արարատի և Վայոց ձոր'!BK364+Տավուշ!BK363+Սյունիք!BK364)</f>
        <v>0</v>
      </c>
      <c r="BL365" s="56">
        <f>SUM('Երևան քաղաք'!BL364+Շիրակ!BL364+Կոտայք!BL364+Լոռի!BL364+Արագածոտն!BL364+Գեղարքունիքի!BL364+Արմավիր!BL364+'Արարատի և Վայոց ձոր'!BL364+Տավուշ!BL363+Սյունիք!BL364)</f>
        <v>0</v>
      </c>
      <c r="BM365" s="56">
        <f>SUM('Երևան քաղաք'!BM364+Շիրակ!BM364+Կոտայք!BM364+Լոռի!BM364+Արագածոտն!BM364+Գեղարքունիքի!BM364+Արմավիր!BM364+'Արարատի և Վայոց ձոր'!BM364+Տավուշ!BM363+Սյունիք!BM364)</f>
        <v>0</v>
      </c>
      <c r="BN365" s="56">
        <f>SUM('Երևան քաղաք'!BN364+Շիրակ!BN364+Կոտայք!BN364+Լոռի!BN364+Արագածոտն!BN364+Գեղարքունիքի!BN364+Արմավիր!BN364+'Արարատի և Վայոց ձոր'!BN364+Տավուշ!BN363+Սյունիք!BN364)</f>
        <v>0</v>
      </c>
      <c r="BO365" s="56">
        <f>SUM('Երևան քաղաք'!BO364+Շիրակ!BO364+Կոտայք!BO364+Լոռի!BO364+Արագածոտն!BO364+Գեղարքունիքի!BO364+Արմավիր!BO364+'Արարատի և Վայոց ձոր'!BO364+Տավուշ!BO363+Սյունիք!BO364)</f>
        <v>0</v>
      </c>
      <c r="BP365" s="56">
        <f>SUM('Երևան քաղաք'!BP364+Շիրակ!BP364+Կոտայք!BP364+Լոռի!BP364+Արագածոտն!BP364+Գեղարքունիքի!BP364+Արմավիր!BP364+'Արարատի և Վայոց ձոր'!BP364+Տավուշ!BP363+Սյունիք!BP364)</f>
        <v>0</v>
      </c>
      <c r="BQ365" s="56">
        <f>SUM('Երևան քաղաք'!BQ364+Շիրակ!BQ364+Կոտայք!BQ364+Լոռի!BQ364+Արագածոտն!BQ364+Գեղարքունիքի!BQ364+Արմավիր!BQ364+'Արարատի և Վայոց ձոր'!BQ364+Տավուշ!BQ363+Սյունիք!BQ364)</f>
        <v>0</v>
      </c>
      <c r="BR365" s="56">
        <f>SUM('Երևան քաղաք'!BR364+Շիրակ!BR364+Կոտայք!BR364+Լոռի!BR364+Արագածոտն!BR364+Գեղարքունիքի!BR364+Արմավիր!BR364+'Արարատի և Վայոց ձոր'!BR364+Տավուշ!BR363+Սյունիք!BR364)</f>
        <v>0</v>
      </c>
      <c r="BS365" s="56">
        <f>SUM('Երևան քաղաք'!BS364+Շիրակ!BS364+Կոտայք!BS364+Լոռի!BS364+Արագածոտն!BS364+Գեղարքունիքի!BS364+Արմավիր!BS364+'Արարատի և Վայոց ձոր'!BS364+Տավուշ!BS363+Սյունիք!BS364)</f>
        <v>0</v>
      </c>
      <c r="BT365" s="56">
        <f>SUM('Երևան քաղաք'!BT364+Շիրակ!BT364+Կոտայք!BT364+Լոռի!BT364+Արագածոտն!BT364+Գեղարքունիքի!BT364+Արմավիր!BT364+'Արարատի և Վայոց ձոր'!BT364+Տավուշ!BT363+Սյունիք!BT364)</f>
        <v>0</v>
      </c>
      <c r="BU365" s="56">
        <f>SUM('Երևան քաղաք'!BU364+Շիրակ!BU364+Կոտայք!BU364+Լոռի!BU364+Արագածոտն!BU364+Գեղարքունիքի!BU364+Արմավիր!BU364+'Արարատի և Վայոց ձոր'!BU364+Տավուշ!BU363+Սյունիք!BU364)</f>
        <v>3</v>
      </c>
      <c r="BV365" s="56">
        <f>SUM('Երևան քաղաք'!BV364+Շիրակ!BV364+Կոտայք!BV364+Լոռի!BV364+Արագածոտն!BV364+Գեղարքունիքի!BV364+Արմավիր!BV364+'Արարատի և Վայոց ձոր'!BV364+Տավուշ!BV363+Սյունիք!BV364)</f>
        <v>0</v>
      </c>
      <c r="BW365" s="56">
        <f>SUM('Երևան քաղաք'!BW364+Շիրակ!BW364+Կոտայք!BW364+Լոռի!BW364+Արագածոտն!BW364+Գեղարքունիքի!BW364+Արմավիր!BW364+'Արարատի և Վայոց ձոր'!BW364+Տավուշ!BW363+Սյունիք!BW364)</f>
        <v>0</v>
      </c>
      <c r="BX365" s="56">
        <f>SUM('Երևան քաղաք'!BX364+Շիրակ!BX364+Կոտայք!BX364+Լոռի!BX364+Արագածոտն!BX364+Գեղարքունիքի!BX364+Արմավիր!BX364+'Արարատի և Վայոց ձոր'!BX364+Տավուշ!BX363+Սյունիք!BX364)</f>
        <v>0</v>
      </c>
      <c r="BY365" s="56">
        <f>SUM('Երևան քաղաք'!BY364+Շիրակ!BY364+Կոտայք!BY364+Լոռի!BY364+Արագածոտն!BY364+Գեղարքունիքի!BY364+Արմավիր!BY364+'Արարատի և Վայոց ձոր'!BY364+Տավուշ!BY363+Սյունիք!BY364)</f>
        <v>1</v>
      </c>
      <c r="BZ365" s="56">
        <f>SUM('Երևան քաղաք'!BZ364+Շիրակ!BZ364+Կոտայք!BZ364+Լոռի!BZ364+Արագածոտն!BZ364+Գեղարքունիքի!BZ364+Արմավիր!BZ364+'Արարատի և Վայոց ձոր'!BZ364+Տավուշ!BZ363+Սյունիք!BZ364)</f>
        <v>2</v>
      </c>
      <c r="CA365" s="56"/>
      <c r="CB365" s="133">
        <f t="shared" si="100"/>
        <v>2</v>
      </c>
      <c r="CC365" s="134">
        <f t="shared" si="101"/>
        <v>2</v>
      </c>
      <c r="CD365" s="134">
        <f t="shared" si="102"/>
        <v>1</v>
      </c>
      <c r="CE365" s="134">
        <f t="shared" si="103"/>
        <v>1</v>
      </c>
      <c r="CF365" s="134">
        <f t="shared" si="117"/>
        <v>1</v>
      </c>
      <c r="CG365" s="134">
        <f t="shared" si="118"/>
        <v>1</v>
      </c>
      <c r="CH365" s="134">
        <f t="shared" si="104"/>
        <v>1</v>
      </c>
      <c r="CI365" s="134">
        <f t="shared" si="119"/>
        <v>1</v>
      </c>
      <c r="CJ365" s="134">
        <f t="shared" si="105"/>
        <v>1</v>
      </c>
      <c r="CK365" s="134">
        <f t="shared" si="106"/>
        <v>1</v>
      </c>
      <c r="CL365" s="134">
        <f t="shared" si="107"/>
        <v>1</v>
      </c>
      <c r="CM365" s="134">
        <f t="shared" si="108"/>
        <v>1</v>
      </c>
      <c r="CN365" s="135">
        <f t="shared" si="109"/>
        <v>1</v>
      </c>
      <c r="CO365" s="135">
        <f t="shared" si="110"/>
        <v>1</v>
      </c>
      <c r="CP365" s="135">
        <f t="shared" si="111"/>
        <v>0</v>
      </c>
      <c r="CQ365" s="135">
        <f t="shared" si="112"/>
        <v>0</v>
      </c>
      <c r="CR365" s="135">
        <f t="shared" si="113"/>
        <v>0</v>
      </c>
      <c r="CS365" s="135">
        <f t="shared" si="114"/>
        <v>0</v>
      </c>
      <c r="CT365" s="135">
        <f t="shared" si="115"/>
        <v>0</v>
      </c>
      <c r="CU365" s="135">
        <f t="shared" si="116"/>
        <v>0</v>
      </c>
    </row>
    <row r="366" spans="1:99" s="42" customFormat="1" ht="20.100000000000001" customHeight="1" x14ac:dyDescent="0.3">
      <c r="A366" s="41" t="s">
        <v>310</v>
      </c>
      <c r="B366" s="39" t="s">
        <v>642</v>
      </c>
      <c r="C366" s="39">
        <v>377</v>
      </c>
      <c r="D366" s="56">
        <f>SUM('Երևան քաղաք'!D365+Շիրակ!D365+Կոտայք!D365+Լոռի!D365+Արագածոտն!D365+Գեղարքունիքի!D365+Արմավիր!D365+'Արարատի և Վայոց ձոր'!D365+Տավուշ!D364+Սյունիք!D365)</f>
        <v>0</v>
      </c>
      <c r="E366" s="56">
        <f>SUM('Երևան քաղաք'!E365+Շիրակ!E365+Կոտայք!E365+Լոռի!E365+Արագածոտն!E365+Գեղարքունիքի!E365+Արմավիր!E365+'Արարատի և Վայոց ձոր'!E365+Տավուշ!E364+Սյունիք!E365)</f>
        <v>0</v>
      </c>
      <c r="F366" s="56">
        <f>SUM('Երևան քաղաք'!F365+Շիրակ!F365+Կոտայք!F365+Լոռի!F365+Արագածոտն!F365+Գեղարքունիքի!F365+Արմավիր!F365+'Արարատի և Վայոց ձոր'!F365+Տավուշ!F364+Սյունիք!F365)</f>
        <v>0</v>
      </c>
      <c r="G366" s="56">
        <f>SUM('Երևան քաղաք'!G365+Շիրակ!G365+Կոտայք!G365+Լոռի!G365+Արագածոտն!G365+Գեղարքունիքի!G365+Արմավիր!G365+'Արարատի և Վայոց ձոր'!G365+Տավուշ!G364+Սյունիք!G365)</f>
        <v>0</v>
      </c>
      <c r="H366" s="56">
        <f>SUM('Երևան քաղաք'!H365+Շիրակ!H365+Կոտայք!H365+Լոռի!H365+Արագածոտն!H365+Գեղարքունիքի!H365+Արմավիր!H365+'Արարատի և Վայոց ձոր'!H365+Տավուշ!H364+Սյունիք!H365)</f>
        <v>0</v>
      </c>
      <c r="I366" s="56">
        <f>SUM('Երևան քաղաք'!I365+Շիրակ!I365+Կոտայք!I365+Լոռի!I365+Արագածոտն!I365+Գեղարքունիքի!I365+Արմավիր!I365+'Արարատի և Վայոց ձոր'!I365+Տավուշ!I364+Սյունիք!I365)</f>
        <v>1</v>
      </c>
      <c r="J366" s="56">
        <f>SUM('Երևան քաղաք'!J365+Շիրակ!J365+Կոտայք!J365+Լոռի!J365+Արագածոտն!J365+Գեղարքունիքի!J365+Արմավիր!J365+'Արարատի և Վայոց ձոր'!J365+Տավուշ!J364+Սյունիք!J365)</f>
        <v>0</v>
      </c>
      <c r="K366" s="56">
        <f>SUM('Երևան քաղաք'!K365+Շիրակ!K365+Կոտայք!K365+Լոռի!K365+Արագածոտն!K365+Գեղարքունիքի!K365+Արմավիր!K365+'Արարատի և Վայոց ձոր'!K365+Տավուշ!K364+Սյունիք!K365)</f>
        <v>0</v>
      </c>
      <c r="L366" s="56">
        <f>SUM('Երևան քաղաք'!L365+Շիրակ!L365+Կոտայք!L365+Լոռի!L365+Արագածոտն!L365+Գեղարքունիքի!L365+Արմավիր!L365+'Արարատի և Վայոց ձոր'!L365+Տավուշ!L364+Սյունիք!L365)</f>
        <v>1</v>
      </c>
      <c r="M366" s="56">
        <f>SUM('Երևան քաղաք'!M365+Շիրակ!M365+Կոտայք!M365+Լոռի!M365+Արագածոտն!M365+Գեղարքունիքի!M365+Արմավիր!M365+'Արարատի և Վայոց ձոր'!M365+Տավուշ!M364+Սյունիք!M365)</f>
        <v>0</v>
      </c>
      <c r="N366" s="56">
        <f>SUM('Երևան քաղաք'!N365+Շիրակ!N365+Կոտայք!N365+Լոռի!N365+Արագածոտն!N365+Գեղարքունիքի!N365+Արմավիր!N365+'Արարատի և Վայոց ձոր'!N365+Տավուշ!N364+Սյունիք!N365)</f>
        <v>0</v>
      </c>
      <c r="O366" s="56">
        <f>SUM('Երևան քաղաք'!O365+Շիրակ!O365+Կոտայք!O365+Լոռի!O365+Արագածոտն!O365+Գեղարքունիքի!O365+Արմավիր!O365+'Արարատի և Վայոց ձոր'!O365+Տավուշ!O364+Սյունիք!O365)</f>
        <v>0</v>
      </c>
      <c r="P366" s="56">
        <f>SUM('Երևան քաղաք'!P365+Շիրակ!P365+Կոտայք!P365+Լոռի!P365+Արագածոտն!P365+Գեղարքունիքի!P365+Արմավիր!P365+'Արարատի և Վայոց ձոր'!P365+Տավուշ!P364+Սյունիք!P365)</f>
        <v>0</v>
      </c>
      <c r="Q366" s="56">
        <f>SUM('Երևան քաղաք'!Q365+Շիրակ!Q365+Կոտայք!Q365+Լոռի!Q365+Արագածոտն!Q365+Գեղարքունիքի!Q365+Արմավիր!Q365+'Արարատի և Վայոց ձոր'!Q365+Տավուշ!Q364+Սյունիք!Q365)</f>
        <v>0</v>
      </c>
      <c r="R366" s="56">
        <f>SUM('Երևան քաղաք'!R365+Շիրակ!R365+Կոտայք!R365+Լոռի!R365+Արագածոտն!R365+Գեղարքունիքի!R365+Արմավիր!R365+'Արարատի և Վայոց ձոր'!R365+Տավուշ!R364+Սյունիք!R365)</f>
        <v>1</v>
      </c>
      <c r="S366" s="56">
        <f>SUM('Երևան քաղաք'!S365+Շիրակ!S365+Կոտայք!S365+Լոռի!S365+Արագածոտն!S365+Գեղարքունիքի!S365+Արմավիր!S365+'Արարատի և Վայոց ձոր'!S365+Տավուշ!S364+Սյունիք!S365)</f>
        <v>0</v>
      </c>
      <c r="T366" s="56">
        <f>SUM('Երևան քաղաք'!T365+Շիրակ!T365+Կոտայք!T365+Լոռի!T365+Արագածոտն!T365+Գեղարքունիքի!T365+Արմավիր!T365+'Արարատի և Վայոց ձոր'!T365+Տավուշ!T364+Սյունիք!T365)</f>
        <v>0</v>
      </c>
      <c r="U366" s="56">
        <f>SUM('Երևան քաղաք'!U365+Շիրակ!U365+Կոտայք!U365+Լոռի!U365+Արագածոտն!U365+Գեղարքունիքի!U365+Արմավիր!U365+'Արարատի և Վայոց ձոր'!U365+Տավուշ!U364+Սյունիք!U365)</f>
        <v>0</v>
      </c>
      <c r="V366" s="56">
        <f>SUM('Երևան քաղաք'!V365+Շիրակ!V365+Կոտայք!V365+Լոռի!V365+Արագածոտն!V365+Գեղարքունիքի!V365+Արմավիր!V365+'Արարատի և Վայոց ձոր'!V365+Տավուշ!V364+Սյունիք!V365)</f>
        <v>0</v>
      </c>
      <c r="W366" s="56">
        <f>SUM('Երևան քաղաք'!W365+Շիրակ!W365+Կոտայք!W365+Լոռի!W365+Արագածոտն!W365+Գեղարքունիքի!W365+Արմավիր!W365+'Արարատի և Վայոց ձոր'!W365+Տավուշ!W364+Սյունիք!W365)</f>
        <v>1</v>
      </c>
      <c r="X366" s="56">
        <f>SUM('Երևան քաղաք'!X365+Շիրակ!X365+Կոտայք!X365+Լոռի!X365+Արագածոտն!X365+Գեղարքունիքի!X365+Արմավիր!X365+'Արարատի և Վայոց ձոր'!X365+Տավուշ!X364+Սյունիք!X365)</f>
        <v>0</v>
      </c>
      <c r="Y366" s="56">
        <f>SUM('Երևան քաղաք'!Y365+Շիրակ!Y365+Կոտայք!Y365+Լոռի!Y365+Արագածոտն!Y365+Գեղարքունիքի!Y365+Արմավիր!Y365+'Արարատի և Վայոց ձոր'!Y365+Տավուշ!Y364+Սյունիք!Y365)</f>
        <v>0</v>
      </c>
      <c r="Z366" s="56">
        <f>SUM('Երևան քաղաք'!Z365+Շիրակ!Z365+Կոտայք!Z365+Լոռի!Z365+Արագածոտն!Z365+Գեղարքունիքի!Z365+Արմավիր!Z365+'Արարատի և Վայոց ձոր'!Z365+Տավուշ!Z364+Սյունիք!Z365)</f>
        <v>0</v>
      </c>
      <c r="AA366" s="56">
        <f>SUM('Երևան քաղաք'!AA365+Շիրակ!AA365+Կոտայք!AA365+Լոռի!AA365+Արագածոտն!AA365+Գեղարքունիքի!AA365+Արմավիր!AA365+'Արարատի և Վայոց ձոր'!AA365+Տավուշ!AA364+Սյունիք!AA365)</f>
        <v>0</v>
      </c>
      <c r="AB366" s="56">
        <f>SUM('Երևան քաղաք'!AB365+Շիրակ!AB365+Կոտայք!AB365+Լոռի!AB365+Արագածոտն!AB365+Գեղարքունիքի!AB365+Արմավիր!AB365+'Արարատի և Վայոց ձոր'!AB365+Տավուշ!AB364+Սյունիք!AB365)</f>
        <v>0</v>
      </c>
      <c r="AC366" s="56">
        <f>SUM('Երևան քաղաք'!AC365+Շիրակ!AC365+Կոտայք!AC365+Լոռի!AC365+Արագածոտն!AC365+Գեղարքունիքի!AC365+Արմավիր!AC365+'Արարատի և Վայոց ձոր'!AC365+Տավուշ!AC364+Սյունիք!AC365)</f>
        <v>0</v>
      </c>
      <c r="AD366" s="56">
        <f>SUM('Երևան քաղաք'!AD365+Շիրակ!AD365+Կոտայք!AD365+Լոռի!AD365+Արագածոտն!AD365+Գեղարքունիքի!AD365+Արմավիր!AD365+'Արարատի և Վայոց ձոր'!AD365+Տավուշ!AD364+Սյունիք!AD365)</f>
        <v>1</v>
      </c>
      <c r="AE366" s="56">
        <f>SUM('Երևան քաղաք'!AE365+Շիրակ!AE365+Կոտայք!AE365+Լոռի!AE365+Արագածոտն!AE365+Գեղարքունիքի!AE365+Արմավիր!AE365+'Արարատի և Վայոց ձոր'!AE365+Տավուշ!AE364+Սյունիք!AE365)</f>
        <v>0</v>
      </c>
      <c r="AF366" s="56">
        <f>SUM('Երևան քաղաք'!AF365+Շիրակ!AF365+Կոտայք!AF365+Լոռի!AF365+Արագածոտն!AF365+Գեղարքունիքի!AF365+Արմավիր!AF365+'Արարատի և Վայոց ձոր'!AF365+Տավուշ!AF364+Սյունիք!AF365)</f>
        <v>0</v>
      </c>
      <c r="AG366" s="56">
        <f>SUM('Երևան քաղաք'!AG365+Շիրակ!AG365+Կոտայք!AG365+Լոռի!AG365+Արագածոտն!AG365+Գեղարքունիքի!AG365+Արմավիր!AG365+'Արարատի և Վայոց ձոր'!AG365+Տավուշ!AG364+Սյունիք!AG365)</f>
        <v>0</v>
      </c>
      <c r="AH366" s="56">
        <f>SUM('Երևան քաղաք'!AH365+Շիրակ!AH365+Կոտայք!AH365+Լոռի!AH365+Արագածոտն!AH365+Գեղարքունիքի!AH365+Արմավիր!AH365+'Արարատի և Վայոց ձոր'!AH365+Տավուշ!AH364+Սյունիք!AH365)</f>
        <v>0</v>
      </c>
      <c r="AI366" s="56">
        <f>SUM('Երևան քաղաք'!AI365+Շիրակ!AI365+Կոտայք!AI365+Լոռի!AI365+Արագածոտն!AI365+Գեղարքունիքի!AI365+Արմավիր!AI365+'Արարատի և Վայոց ձոր'!AI365+Տավուշ!AI364+Սյունիք!AI365)</f>
        <v>0</v>
      </c>
      <c r="AJ366" s="56">
        <f>SUM('Երևան քաղաք'!AJ365+Շիրակ!AJ365+Կոտայք!AJ365+Լոռի!AJ365+Արագածոտն!AJ365+Գեղարքունիքի!AJ365+Արմավիր!AJ365+'Արարատի և Վայոց ձոր'!AJ365+Տավուշ!AJ364+Սյունիք!AJ365)</f>
        <v>0</v>
      </c>
      <c r="AK366" s="56">
        <f>SUM('Երևան քաղաք'!AK365+Շիրակ!AK365+Կոտայք!AK365+Լոռի!AK365+Արագածոտն!AK365+Գեղարքունիքի!AK365+Արմավիր!AK365+'Արարատի և Վայոց ձոր'!AK365+Տավուշ!AK364+Սյունիք!AK365)</f>
        <v>0</v>
      </c>
      <c r="AL366" s="56">
        <f>SUM('Երևան քաղաք'!AL365+Շիրակ!AL365+Կոտայք!AL365+Լոռի!AL365+Արագածոտն!AL365+Գեղարքունիքի!AL365+Արմավիր!AL365+'Արարատի և Վայոց ձոր'!AL365+Տավուշ!AL364+Սյունիք!AL365)</f>
        <v>0</v>
      </c>
      <c r="AM366" s="56">
        <f>SUM('Երևան քաղաք'!AM365+Շիրակ!AM365+Կոտայք!AM365+Լոռի!AM365+Արագածոտն!AM365+Գեղարքունիքի!AM365+Արմավիր!AM365+'Արարատի և Վայոց ձոր'!AM365+Տավուշ!AM364+Սյունիք!AM365)</f>
        <v>0</v>
      </c>
      <c r="AN366" s="56">
        <f>SUM('Երևան քաղաք'!AN365+Շիրակ!AN365+Կոտայք!AN365+Լոռի!AN365+Արագածոտն!AN365+Գեղարքունիքի!AN365+Արմավիր!AN365+'Արարատի և Վայոց ձոր'!AN365+Տավուշ!AN364+Սյունիք!AN365)</f>
        <v>0</v>
      </c>
      <c r="AO366" s="56">
        <f>SUM('Երևան քաղաք'!AO365+Շիրակ!AO365+Կոտայք!AO365+Լոռի!AO365+Արագածոտն!AO365+Գեղարքունիքի!AO365+Արմավիր!AO365+'Արարատի և Վայոց ձոր'!AO365+Տավուշ!AO364+Սյունիք!AO365)</f>
        <v>0</v>
      </c>
      <c r="AP366" s="56">
        <f>SUM('Երևան քաղաք'!AP365+Շիրակ!AP365+Կոտայք!AP365+Լոռի!AP365+Արագածոտն!AP365+Գեղարքունիքի!AP365+Արմավիր!AP365+'Արարատի և Վայոց ձոր'!AP365+Տավուշ!AP364+Սյունիք!AP365)</f>
        <v>1</v>
      </c>
      <c r="AQ366" s="56">
        <f>SUM('Երևան քաղաք'!AQ365+Շիրակ!AQ365+Կոտայք!AQ365+Լոռի!AQ365+Արագածոտն!AQ365+Գեղարքունիքի!AQ365+Արմավիր!AQ365+'Արարատի և Վայոց ձոր'!AQ365+Տավուշ!AQ364+Սյունիք!AQ365)</f>
        <v>0</v>
      </c>
      <c r="AR366" s="56">
        <f>SUM('Երևան քաղաք'!AR365+Շիրակ!AR365+Կոտայք!AR365+Լոռի!AR365+Արագածոտն!AR365+Գեղարքունիքի!AR365+Արմավիր!AR365+'Արարատի և Վայոց ձոր'!AR365+Տավուշ!AR364+Սյունիք!AR365)</f>
        <v>1</v>
      </c>
      <c r="AS366" s="56">
        <f>SUM('Երևան քաղաք'!AS365+Շիրակ!AS365+Կոտայք!AS365+Լոռի!AS365+Արագածոտն!AS365+Գեղարքունիքի!AS365+Արմավիր!AS365+'Արարատի և Վայոց ձոր'!AS365+Տավուշ!AS364+Սյունիք!AS365)</f>
        <v>0</v>
      </c>
      <c r="AT366" s="56">
        <f>SUM('Երևան քաղաք'!AT365+Շիրակ!AT365+Կոտայք!AT365+Լոռի!AT365+Արագածոտն!AT365+Գեղարքունիքի!AT365+Արմավիր!AT365+'Արարատի և Վայոց ձոր'!AT365+Տավուշ!AT364+Սյունիք!AT365)</f>
        <v>0</v>
      </c>
      <c r="AU366" s="56">
        <f>SUM('Երևան քաղաք'!AU365+Շիրակ!AU365+Կոտայք!AU365+Լոռի!AU365+Արագածոտն!AU365+Գեղարքունիքի!AU365+Արմավիր!AU365+'Արարատի և Վայոց ձոր'!AU365+Տավուշ!AU364+Սյունիք!AU365)</f>
        <v>0</v>
      </c>
      <c r="AV366" s="56">
        <f>SUM('Երևան քաղաք'!AV365+Շիրակ!AV365+Կոտայք!AV365+Լոռի!AV365+Արագածոտն!AV365+Գեղարքունիքի!AV365+Արմավիր!AV365+'Արարատի և Վայոց ձոր'!AV365+Տավուշ!AV364+Սյունիք!AV365)</f>
        <v>0</v>
      </c>
      <c r="AW366" s="56">
        <f>SUM('Երևան քաղաք'!AW365+Շիրակ!AW365+Կոտայք!AW365+Լոռի!AW365+Արագածոտն!AW365+Գեղարքունիքի!AW365+Արմավիր!AW365+'Արարատի և Վայոց ձոր'!AW365+Տավուշ!AW364+Սյունիք!AW365)</f>
        <v>0</v>
      </c>
      <c r="AX366" s="56">
        <f>SUM('Երևան քաղաք'!AX365+Շիրակ!AX365+Կոտայք!AX365+Լոռի!AX365+Արագածոտն!AX365+Գեղարքունիքի!AX365+Արմավիր!AX365+'Արարատի և Վայոց ձոր'!AX365+Տավուշ!AX364+Սյունիք!AX365)</f>
        <v>0</v>
      </c>
      <c r="AY366" s="56">
        <f>SUM('Երևան քաղաք'!AY365+Շիրակ!AY365+Կոտայք!AY365+Լոռի!AY365+Արագածոտն!AY365+Գեղարքունիքի!AY365+Արմավիր!AY365+'Արարատի և Վայոց ձոր'!AY365+Տավուշ!AY364+Սյունիք!AY365)</f>
        <v>1</v>
      </c>
      <c r="AZ366" s="56">
        <f>SUM('Երևան քաղաք'!AZ365+Շիրակ!AZ365+Կոտայք!AZ365+Լոռի!AZ365+Արագածոտն!AZ365+Գեղարքունիքի!AZ365+Արմավիր!AZ365+'Արարատի և Վայոց ձոր'!AZ365+Տավուշ!AZ364+Սյունիք!AZ365)</f>
        <v>0</v>
      </c>
      <c r="BA366" s="56">
        <f>SUM('Երևան քաղաք'!BA365+Շիրակ!BA365+Կոտայք!BA365+Լոռի!BA365+Արագածոտն!BA365+Գեղարքունիքի!BA365+Արմավիր!BA365+'Արարատի և Վայոց ձոր'!BA365+Տավուշ!BA364+Սյունիք!BA365)</f>
        <v>0</v>
      </c>
      <c r="BB366" s="56">
        <f>SUM('Երևան քաղաք'!BB365+Շիրակ!BB365+Կոտայք!BB365+Լոռի!BB365+Արագածոտն!BB365+Գեղարքունիքի!BB365+Արմավիր!BB365+'Արարատի և Վայոց ձոր'!BB365+Տավուշ!BB364+Սյունիք!BB365)</f>
        <v>0</v>
      </c>
      <c r="BC366" s="56">
        <f>SUM('Երևան քաղաք'!BC365+Շիրակ!BC365+Կոտայք!BC365+Լոռի!BC365+Արագածոտն!BC365+Գեղարքունիքի!BC365+Արմավիր!BC365+'Արարատի և Վայոց ձոր'!BC365+Տավուշ!BC364+Սյունիք!BC365)</f>
        <v>0</v>
      </c>
      <c r="BD366" s="56">
        <f>SUM('Երևան քաղաք'!BD365+Շիրակ!BD365+Կոտայք!BD365+Լոռի!BD365+Արագածոտն!BD365+Գեղարքունիքի!BD365+Արմավիր!BD365+'Արարատի և Վայոց ձոր'!BD365+Տավուշ!BD364+Սյունիք!BD365)</f>
        <v>0</v>
      </c>
      <c r="BE366" s="56">
        <f>SUM('Երևան քաղաք'!BE365+Շիրակ!BE365+Կոտայք!BE365+Լոռի!BE365+Արագածոտն!BE365+Գեղարքունիքի!BE365+Արմավիր!BE365+'Արարատի և Վայոց ձոր'!BE365+Տավուշ!BE364+Սյունիք!BE365)</f>
        <v>0</v>
      </c>
      <c r="BF366" s="56">
        <f>SUM('Երևան քաղաք'!BF365+Շիրակ!BF365+Կոտայք!BF365+Լոռի!BF365+Արագածոտն!BF365+Գեղարքունիքի!BF365+Արմավիր!BF365+'Արարատի և Վայոց ձոր'!BF365+Տավուշ!BF364+Սյունիք!BF365)</f>
        <v>0</v>
      </c>
      <c r="BG366" s="56">
        <f>SUM('Երևան քաղաք'!BG365+Շիրակ!BG365+Կոտայք!BG365+Լոռի!BG365+Արագածոտն!BG365+Գեղարքունիքի!BG365+Արմավիր!BG365+'Արարատի և Վայոց ձոր'!BG365+Տավուշ!BG364+Սյունիք!BG365)</f>
        <v>0</v>
      </c>
      <c r="BH366" s="56">
        <f>SUM('Երևան քաղաք'!BH365+Շիրակ!BH365+Կոտայք!BH365+Լոռի!BH365+Արագածոտն!BH365+Գեղարքունիքի!BH365+Արմավիր!BH365+'Արարատի և Վայոց ձոր'!BH365+Տավուշ!BH364+Սյունիք!BH365)</f>
        <v>0</v>
      </c>
      <c r="BI366" s="56">
        <f>SUM('Երևան քաղաք'!BI365+Շիրակ!BI365+Կոտայք!BI365+Լոռի!BI365+Արագածոտն!BI365+Գեղարքունիքի!BI365+Արմավիր!BI365+'Արարատի և Վայոց ձոր'!BI365+Տավուշ!BI364+Սյունիք!BI365)</f>
        <v>0</v>
      </c>
      <c r="BJ366" s="56">
        <f>SUM('Երևան քաղաք'!BJ365+Շիրակ!BJ365+Կոտայք!BJ365+Լոռի!BJ365+Արագածոտն!BJ365+Գեղարքունիքի!BJ365+Արմավիր!BJ365+'Արարատի և Վայոց ձոր'!BJ365+Տավուշ!BJ364+Սյունիք!BJ365)</f>
        <v>0</v>
      </c>
      <c r="BK366" s="56">
        <f>SUM('Երևան քաղաք'!BK365+Շիրակ!BK365+Կոտայք!BK365+Լոռի!BK365+Արագածոտն!BK365+Գեղարքունիքի!BK365+Արմավիր!BK365+'Արարատի և Վայոց ձոր'!BK365+Տավուշ!BK364+Սյունիք!BK365)</f>
        <v>0</v>
      </c>
      <c r="BL366" s="56">
        <f>SUM('Երևան քաղաք'!BL365+Շիրակ!BL365+Կոտայք!BL365+Լոռի!BL365+Արագածոտն!BL365+Գեղարքունիքի!BL365+Արմավիր!BL365+'Արարատի և Վայոց ձոր'!BL365+Տավուշ!BL364+Սյունիք!BL365)</f>
        <v>0</v>
      </c>
      <c r="BM366" s="56">
        <f>SUM('Երևան քաղաք'!BM365+Շիրակ!BM365+Կոտայք!BM365+Լոռի!BM365+Արագածոտն!BM365+Գեղարքունիքի!BM365+Արմավիր!BM365+'Արարատի և Վայոց ձոր'!BM365+Տավուշ!BM364+Սյունիք!BM365)</f>
        <v>0</v>
      </c>
      <c r="BN366" s="56">
        <f>SUM('Երևան քաղաք'!BN365+Շիրակ!BN365+Կոտայք!BN365+Լոռի!BN365+Արագածոտն!BN365+Գեղարքունիքի!BN365+Արմավիր!BN365+'Արարատի և Վայոց ձոր'!BN365+Տավուշ!BN364+Սյունիք!BN365)</f>
        <v>0</v>
      </c>
      <c r="BO366" s="56">
        <f>SUM('Երևան քաղաք'!BO365+Շիրակ!BO365+Կոտայք!BO365+Լոռի!BO365+Արագածոտն!BO365+Գեղարքունիքի!BO365+Արմավիր!BO365+'Արարատի և Վայոց ձոր'!BO365+Տավուշ!BO364+Սյունիք!BO365)</f>
        <v>0</v>
      </c>
      <c r="BP366" s="56">
        <f>SUM('Երևան քաղաք'!BP365+Շիրակ!BP365+Կոտայք!BP365+Լոռի!BP365+Արագածոտն!BP365+Գեղարքունիքի!BP365+Արմավիր!BP365+'Արարատի և Վայոց ձոր'!BP365+Տավուշ!BP364+Սյունիք!BP365)</f>
        <v>0</v>
      </c>
      <c r="BQ366" s="56">
        <f>SUM('Երևան քաղաք'!BQ365+Շիրակ!BQ365+Կոտայք!BQ365+Լոռի!BQ365+Արագածոտն!BQ365+Գեղարքունիքի!BQ365+Արմավիր!BQ365+'Արարատի և Վայոց ձոր'!BQ365+Տավուշ!BQ364+Սյունիք!BQ365)</f>
        <v>0</v>
      </c>
      <c r="BR366" s="56">
        <f>SUM('Երևան քաղաք'!BR365+Շիրակ!BR365+Կոտայք!BR365+Լոռի!BR365+Արագածոտն!BR365+Գեղարքունիքի!BR365+Արմավիր!BR365+'Արարատի և Վայոց ձոր'!BR365+Տավուշ!BR364+Սյունիք!BR365)</f>
        <v>0</v>
      </c>
      <c r="BS366" s="56">
        <f>SUM('Երևան քաղաք'!BS365+Շիրակ!BS365+Կոտայք!BS365+Լոռի!BS365+Արագածոտն!BS365+Գեղարքունիքի!BS365+Արմավիր!BS365+'Արարատի և Վայոց ձոր'!BS365+Տավուշ!BS364+Սյունիք!BS365)</f>
        <v>0</v>
      </c>
      <c r="BT366" s="56">
        <f>SUM('Երևան քաղաք'!BT365+Շիրակ!BT365+Կոտայք!BT365+Լոռի!BT365+Արագածոտն!BT365+Գեղարքունիքի!BT365+Արմավիր!BT365+'Արարատի և Վայոց ձոր'!BT365+Տավուշ!BT364+Սյունիք!BT365)</f>
        <v>0</v>
      </c>
      <c r="BU366" s="56">
        <f>SUM('Երևան քաղաք'!BU365+Շիրակ!BU365+Կոտայք!BU365+Լոռի!BU365+Արագածոտն!BU365+Գեղարքունիքի!BU365+Արմավիր!BU365+'Արարատի և Վայոց ձոր'!BU365+Տավուշ!BU364+Սյունիք!BU365)</f>
        <v>2</v>
      </c>
      <c r="BV366" s="56">
        <f>SUM('Երևան քաղաք'!BV365+Շիրակ!BV365+Կոտայք!BV365+Լոռի!BV365+Արագածոտն!BV365+Գեղարքունիքի!BV365+Արմավիր!BV365+'Արարատի և Վայոց ձոր'!BV365+Տավուշ!BV364+Սյունիք!BV365)</f>
        <v>0</v>
      </c>
      <c r="BW366" s="56">
        <f>SUM('Երևան քաղաք'!BW365+Շիրակ!BW365+Կոտայք!BW365+Լոռի!BW365+Արագածոտն!BW365+Գեղարքունիքի!BW365+Արմավիր!BW365+'Արարատի և Վայոց ձոր'!BW365+Տավուշ!BW364+Սյունիք!BW365)</f>
        <v>0</v>
      </c>
      <c r="BX366" s="56">
        <f>SUM('Երևան քաղաք'!BX365+Շիրակ!BX365+Կոտայք!BX365+Լոռի!BX365+Արագածոտն!BX365+Գեղարքունիքի!BX365+Արմավիր!BX365+'Արարատի և Վայոց ձոր'!BX365+Տավուշ!BX364+Սյունիք!BX365)</f>
        <v>0</v>
      </c>
      <c r="BY366" s="56">
        <f>SUM('Երևան քաղաք'!BY365+Շիրակ!BY365+Կոտայք!BY365+Լոռի!BY365+Արագածոտն!BY365+Գեղարքունիքի!BY365+Արմավիր!BY365+'Արարատի և Վայոց ձոր'!BY365+Տավուշ!BY364+Սյունիք!BY365)</f>
        <v>1</v>
      </c>
      <c r="BZ366" s="56">
        <f>SUM('Երևան քաղաք'!BZ365+Շիրակ!BZ365+Կոտայք!BZ365+Լոռի!BZ365+Արագածոտն!BZ365+Գեղարքունիքի!BZ365+Արմավիր!BZ365+'Արարատի և Վայոց ձոր'!BZ365+Տավուշ!BZ364+Սյունիք!BZ365)</f>
        <v>0</v>
      </c>
      <c r="CA366" s="56"/>
      <c r="CB366" s="133">
        <f t="shared" si="100"/>
        <v>0</v>
      </c>
      <c r="CC366" s="134">
        <f t="shared" si="101"/>
        <v>0</v>
      </c>
      <c r="CD366" s="134">
        <f t="shared" si="102"/>
        <v>1</v>
      </c>
      <c r="CE366" s="134">
        <f t="shared" si="103"/>
        <v>1</v>
      </c>
      <c r="CF366" s="134">
        <f t="shared" si="117"/>
        <v>1</v>
      </c>
      <c r="CG366" s="134">
        <f t="shared" si="118"/>
        <v>1</v>
      </c>
      <c r="CH366" s="134">
        <f t="shared" si="104"/>
        <v>1</v>
      </c>
      <c r="CI366" s="134">
        <f t="shared" si="119"/>
        <v>1</v>
      </c>
      <c r="CJ366" s="134">
        <f t="shared" si="105"/>
        <v>1</v>
      </c>
      <c r="CK366" s="134">
        <f t="shared" si="106"/>
        <v>1</v>
      </c>
      <c r="CL366" s="134">
        <f t="shared" si="107"/>
        <v>1</v>
      </c>
      <c r="CM366" s="134">
        <f t="shared" si="108"/>
        <v>1</v>
      </c>
      <c r="CN366" s="135">
        <f t="shared" si="109"/>
        <v>1</v>
      </c>
      <c r="CO366" s="135">
        <f t="shared" si="110"/>
        <v>1</v>
      </c>
      <c r="CP366" s="135">
        <f t="shared" si="111"/>
        <v>0</v>
      </c>
      <c r="CQ366" s="135">
        <f t="shared" si="112"/>
        <v>0</v>
      </c>
      <c r="CR366" s="135">
        <f t="shared" si="113"/>
        <v>0</v>
      </c>
      <c r="CS366" s="135">
        <f t="shared" si="114"/>
        <v>0</v>
      </c>
      <c r="CT366" s="135">
        <f t="shared" si="115"/>
        <v>0</v>
      </c>
      <c r="CU366" s="135">
        <f t="shared" si="116"/>
        <v>0</v>
      </c>
    </row>
    <row r="367" spans="1:99" s="42" customFormat="1" ht="20.100000000000001" customHeight="1" x14ac:dyDescent="0.3">
      <c r="A367" s="41" t="s">
        <v>311</v>
      </c>
      <c r="B367" s="39" t="s">
        <v>643</v>
      </c>
      <c r="C367" s="39">
        <v>378</v>
      </c>
      <c r="D367" s="56">
        <f>SUM('Երևան քաղաք'!D366+Շիրակ!D366+Կոտայք!D366+Լոռի!D366+Արագածոտն!D366+Գեղարքունիքի!D366+Արմավիր!D366+'Արարատի և Վայոց ձոր'!D366+Տավուշ!D365+Սյունիք!D366)</f>
        <v>0</v>
      </c>
      <c r="E367" s="56">
        <f>SUM('Երևան քաղաք'!E366+Շիրակ!E366+Կոտայք!E366+Լոռի!E366+Արագածոտն!E366+Գեղարքունիքի!E366+Արմավիր!E366+'Արարատի և Վայոց ձոր'!E366+Տավուշ!E365+Սյունիք!E366)</f>
        <v>1</v>
      </c>
      <c r="F367" s="56">
        <f>SUM('Երևան քաղաք'!F366+Շիրակ!F366+Կոտայք!F366+Լոռի!F366+Արագածոտն!F366+Գեղարքունիքի!F366+Արմավիր!F366+'Արարատի և Վայոց ձոր'!F366+Տավուշ!F365+Սյունիք!F366)</f>
        <v>1</v>
      </c>
      <c r="G367" s="56">
        <f>SUM('Երևան քաղաք'!G366+Շիրակ!G366+Կոտայք!G366+Լոռի!G366+Արագածոտն!G366+Գեղարքունիքի!G366+Արմավիր!G366+'Արարատի և Վայոց ձոր'!G366+Տավուշ!G365+Սյունիք!G366)</f>
        <v>0</v>
      </c>
      <c r="H367" s="56">
        <f>SUM('Երևան քաղաք'!H366+Շիրակ!H366+Կոտայք!H366+Լոռի!H366+Արագածոտն!H366+Գեղարքունիքի!H366+Արմավիր!H366+'Արարատի և Վայոց ձոր'!H366+Տավուշ!H365+Սյունիք!H366)</f>
        <v>0</v>
      </c>
      <c r="I367" s="56">
        <f>SUM('Երևան քաղաք'!I366+Շիրակ!I366+Կոտայք!I366+Լոռի!I366+Արագածոտն!I366+Գեղարքունիքի!I366+Արմավիր!I366+'Արարատի և Վայոց ձոր'!I366+Տավուշ!I365+Սյունիք!I366)</f>
        <v>0</v>
      </c>
      <c r="J367" s="56">
        <f>SUM('Երևան քաղաք'!J366+Շիրակ!J366+Կոտայք!J366+Լոռի!J366+Արագածոտն!J366+Գեղարքունիքի!J366+Արմավիր!J366+'Արարատի և Վայոց ձոր'!J366+Տավուշ!J365+Սյունիք!J366)</f>
        <v>0</v>
      </c>
      <c r="K367" s="56">
        <f>SUM('Երևան քաղաք'!K366+Շիրակ!K366+Կոտայք!K366+Լոռի!K366+Արագածոտն!K366+Գեղարքունիքի!K366+Արմավիր!K366+'Արարատի և Վայոց ձոր'!K366+Տավուշ!K365+Սյունիք!K366)</f>
        <v>0</v>
      </c>
      <c r="L367" s="56">
        <f>SUM('Երևան քաղաք'!L366+Շիրակ!L366+Կոտայք!L366+Լոռի!L366+Արագածոտն!L366+Գեղարքունիքի!L366+Արմավիր!L366+'Արարատի և Վայոց ձոր'!L366+Տավուշ!L365+Սյունիք!L366)</f>
        <v>0</v>
      </c>
      <c r="M367" s="56">
        <f>SUM('Երևան քաղաք'!M366+Շիրակ!M366+Կոտայք!M366+Լոռի!M366+Արագածոտն!M366+Գեղարքունիքի!M366+Արմավիր!M366+'Արարատի և Վայոց ձոր'!M366+Տավուշ!M365+Սյունիք!M366)</f>
        <v>0</v>
      </c>
      <c r="N367" s="56">
        <f>SUM('Երևան քաղաք'!N366+Շիրակ!N366+Կոտայք!N366+Լոռի!N366+Արագածոտն!N366+Գեղարքունիքի!N366+Արմավիր!N366+'Արարատի և Վայոց ձոր'!N366+Տավուշ!N365+Սյունիք!N366)</f>
        <v>0</v>
      </c>
      <c r="O367" s="56">
        <f>SUM('Երևան քաղաք'!O366+Շիրակ!O366+Կոտայք!O366+Լոռի!O366+Արագածոտն!O366+Գեղարքունիքի!O366+Արմավիր!O366+'Արարատի և Վայոց ձոր'!O366+Տավուշ!O365+Սյունիք!O366)</f>
        <v>0</v>
      </c>
      <c r="P367" s="56">
        <f>SUM('Երևան քաղաք'!P366+Շիրակ!P366+Կոտայք!P366+Լոռի!P366+Արագածոտն!P366+Գեղարքունիքի!P366+Արմավիր!P366+'Արարատի և Վայոց ձոր'!P366+Տավուշ!P365+Սյունիք!P366)</f>
        <v>0</v>
      </c>
      <c r="Q367" s="56">
        <f>SUM('Երևան քաղաք'!Q366+Շիրակ!Q366+Կոտայք!Q366+Լոռի!Q366+Արագածոտն!Q366+Գեղարքունիքի!Q366+Արմավիր!Q366+'Արարատի և Վայոց ձոր'!Q366+Տավուշ!Q365+Սյունիք!Q366)</f>
        <v>0</v>
      </c>
      <c r="R367" s="56">
        <f>SUM('Երևան քաղաք'!R366+Շիրակ!R366+Կոտայք!R366+Լոռի!R366+Արագածոտն!R366+Գեղարքունիքի!R366+Արմավիր!R366+'Արարատի և Վայոց ձոր'!R366+Տավուշ!R365+Սյունիք!R366)</f>
        <v>0</v>
      </c>
      <c r="S367" s="56">
        <f>SUM('Երևան քաղաք'!S366+Շիրակ!S366+Կոտայք!S366+Լոռի!S366+Արագածոտն!S366+Գեղարքունիքի!S366+Արմավիր!S366+'Արարատի և Վայոց ձոր'!S366+Տավուշ!S365+Սյունիք!S366)</f>
        <v>0</v>
      </c>
      <c r="T367" s="56">
        <f>SUM('Երևան քաղաք'!T366+Շիրակ!T366+Կոտայք!T366+Լոռի!T366+Արագածոտն!T366+Գեղարքունիքի!T366+Արմավիր!T366+'Արարատի և Վայոց ձոր'!T366+Տավուշ!T365+Սյունիք!T366)</f>
        <v>0</v>
      </c>
      <c r="U367" s="56">
        <f>SUM('Երևան քաղաք'!U366+Շիրակ!U366+Կոտայք!U366+Լոռի!U366+Արագածոտն!U366+Գեղարքունիքի!U366+Արմավիր!U366+'Արարատի և Վայոց ձոր'!U366+Տավուշ!U365+Սյունիք!U366)</f>
        <v>0</v>
      </c>
      <c r="V367" s="56">
        <f>SUM('Երևան քաղաք'!V366+Շիրակ!V366+Կոտայք!V366+Լոռի!V366+Արագածոտն!V366+Գեղարքունիքի!V366+Արմավիր!V366+'Արարատի և Վայոց ձոր'!V366+Տավուշ!V365+Սյունիք!V366)</f>
        <v>0</v>
      </c>
      <c r="W367" s="56">
        <f>SUM('Երևան քաղաք'!W366+Շիրակ!W366+Կոտայք!W366+Լոռի!W366+Արագածոտն!W366+Գեղարքունիքի!W366+Արմավիր!W366+'Արարատի և Վայոց ձոր'!W366+Տավուշ!W365+Սյունիք!W366)</f>
        <v>0</v>
      </c>
      <c r="X367" s="56">
        <f>SUM('Երևան քաղաք'!X366+Շիրակ!X366+Կոտայք!X366+Լոռի!X366+Արագածոտն!X366+Գեղարքունիքի!X366+Արմավիր!X366+'Արարատի և Վայոց ձոր'!X366+Տավուշ!X365+Սյունիք!X366)</f>
        <v>0</v>
      </c>
      <c r="Y367" s="56">
        <f>SUM('Երևան քաղաք'!Y366+Շիրակ!Y366+Կոտայք!Y366+Լոռի!Y366+Արագածոտն!Y366+Գեղարքունիքի!Y366+Արմավիր!Y366+'Արարատի և Վայոց ձոր'!Y366+Տավուշ!Y365+Սյունիք!Y366)</f>
        <v>0</v>
      </c>
      <c r="Z367" s="56">
        <f>SUM('Երևան քաղաք'!Z366+Շիրակ!Z366+Կոտայք!Z366+Լոռի!Z366+Արագածոտն!Z366+Գեղարքունիքի!Z366+Արմավիր!Z366+'Արարատի և Վայոց ձոր'!Z366+Տավուշ!Z365+Սյունիք!Z366)</f>
        <v>0</v>
      </c>
      <c r="AA367" s="56">
        <f>SUM('Երևան քաղաք'!AA366+Շիրակ!AA366+Կոտայք!AA366+Լոռի!AA366+Արագածոտն!AA366+Գեղարքունիքի!AA366+Արմավիր!AA366+'Արարատի և Վայոց ձոր'!AA366+Տավուշ!AA365+Սյունիք!AA366)</f>
        <v>0</v>
      </c>
      <c r="AB367" s="56">
        <f>SUM('Երևան քաղաք'!AB366+Շիրակ!AB366+Կոտայք!AB366+Լոռի!AB366+Արագածոտն!AB366+Գեղարքունիքի!AB366+Արմավիր!AB366+'Արարատի և Վայոց ձոր'!AB366+Տավուշ!AB365+Սյունիք!AB366)</f>
        <v>0</v>
      </c>
      <c r="AC367" s="56">
        <f>SUM('Երևան քաղաք'!AC366+Շիրակ!AC366+Կոտայք!AC366+Լոռի!AC366+Արագածոտն!AC366+Գեղարքունիքի!AC366+Արմավիր!AC366+'Արարատի և Վայոց ձոր'!AC366+Տավուշ!AC365+Սյունիք!AC366)</f>
        <v>0</v>
      </c>
      <c r="AD367" s="56">
        <f>SUM('Երևան քաղաք'!AD366+Շիրակ!AD366+Կոտայք!AD366+Լոռի!AD366+Արագածոտն!AD366+Գեղարքունիքի!AD366+Արմավիր!AD366+'Արարատի և Վայոց ձոր'!AD366+Տավուշ!AD365+Սյունիք!AD366)</f>
        <v>0</v>
      </c>
      <c r="AE367" s="56">
        <f>SUM('Երևան քաղաք'!AE366+Շիրակ!AE366+Կոտայք!AE366+Լոռի!AE366+Արագածոտն!AE366+Գեղարքունիքի!AE366+Արմավիր!AE366+'Արարատի և Վայոց ձոր'!AE366+Տավուշ!AE365+Սյունիք!AE366)</f>
        <v>0</v>
      </c>
      <c r="AF367" s="56">
        <f>SUM('Երևան քաղաք'!AF366+Շիրակ!AF366+Կոտայք!AF366+Լոռի!AF366+Արագածոտն!AF366+Գեղարքունիքի!AF366+Արմավիր!AF366+'Արարատի և Վայոց ձոր'!AF366+Տավուշ!AF365+Սյունիք!AF366)</f>
        <v>0</v>
      </c>
      <c r="AG367" s="56">
        <f>SUM('Երևան քաղաք'!AG366+Շիրակ!AG366+Կոտայք!AG366+Լոռի!AG366+Արագածոտն!AG366+Գեղարքունիքի!AG366+Արմավիր!AG366+'Արարատի և Վայոց ձոր'!AG366+Տավուշ!AG365+Սյունիք!AG366)</f>
        <v>0</v>
      </c>
      <c r="AH367" s="56">
        <f>SUM('Երևան քաղաք'!AH366+Շիրակ!AH366+Կոտայք!AH366+Լոռի!AH366+Արագածոտն!AH366+Գեղարքունիքի!AH366+Արմավիր!AH366+'Արարատի և Վայոց ձոր'!AH366+Տավուշ!AH365+Սյունիք!AH366)</f>
        <v>0</v>
      </c>
      <c r="AI367" s="56">
        <f>SUM('Երևան քաղաք'!AI366+Շիրակ!AI366+Կոտայք!AI366+Լոռի!AI366+Արագածոտն!AI366+Գեղարքունիքի!AI366+Արմավիր!AI366+'Արարատի և Վայոց ձոր'!AI366+Տավուշ!AI365+Սյունիք!AI366)</f>
        <v>0</v>
      </c>
      <c r="AJ367" s="56">
        <f>SUM('Երևան քաղաք'!AJ366+Շիրակ!AJ366+Կոտայք!AJ366+Լոռի!AJ366+Արագածոտն!AJ366+Գեղարքունիքի!AJ366+Արմավիր!AJ366+'Արարատի և Վայոց ձոր'!AJ366+Տավուշ!AJ365+Սյունիք!AJ366)</f>
        <v>0</v>
      </c>
      <c r="AK367" s="56">
        <f>SUM('Երևան քաղաք'!AK366+Շիրակ!AK366+Կոտայք!AK366+Լոռի!AK366+Արագածոտն!AK366+Գեղարքունիքի!AK366+Արմավիր!AK366+'Արարատի և Վայոց ձոր'!AK366+Տավուշ!AK365+Սյունիք!AK366)</f>
        <v>0</v>
      </c>
      <c r="AL367" s="56">
        <f>SUM('Երևան քաղաք'!AL366+Շիրակ!AL366+Կոտայք!AL366+Լոռի!AL366+Արագածոտն!AL366+Գեղարքունիքի!AL366+Արմավիր!AL366+'Արարատի և Վայոց ձոր'!AL366+Տավուշ!AL365+Սյունիք!AL366)</f>
        <v>0</v>
      </c>
      <c r="AM367" s="56">
        <f>SUM('Երևան քաղաք'!AM366+Շիրակ!AM366+Կոտայք!AM366+Լոռի!AM366+Արագածոտն!AM366+Գեղարքունիքի!AM366+Արմավիր!AM366+'Արարատի և Վայոց ձոր'!AM366+Տավուշ!AM365+Սյունիք!AM366)</f>
        <v>0</v>
      </c>
      <c r="AN367" s="56">
        <f>SUM('Երևան քաղաք'!AN366+Շիրակ!AN366+Կոտայք!AN366+Լոռի!AN366+Արագածոտն!AN366+Գեղարքունիքի!AN366+Արմավիր!AN366+'Արարատի և Վայոց ձոր'!AN366+Տավուշ!AN365+Սյունիք!AN366)</f>
        <v>0</v>
      </c>
      <c r="AO367" s="56">
        <f>SUM('Երևան քաղաք'!AO366+Շիրակ!AO366+Կոտայք!AO366+Լոռի!AO366+Արագածոտն!AO366+Գեղարքունիքի!AO366+Արմավիր!AO366+'Արարատի և Վայոց ձոր'!AO366+Տավուշ!AO365+Սյունիք!AO366)</f>
        <v>0</v>
      </c>
      <c r="AP367" s="56">
        <f>SUM('Երևան քաղաք'!AP366+Շիրակ!AP366+Կոտայք!AP366+Լոռի!AP366+Արագածոտն!AP366+Գեղարքունիքի!AP366+Արմավիր!AP366+'Արարատի և Վայոց ձոր'!AP366+Տավուշ!AP365+Սյունիք!AP366)</f>
        <v>0</v>
      </c>
      <c r="AQ367" s="56">
        <f>SUM('Երևան քաղաք'!AQ366+Շիրակ!AQ366+Կոտայք!AQ366+Լոռի!AQ366+Արագածոտն!AQ366+Գեղարքունիքի!AQ366+Արմավիր!AQ366+'Արարատի և Վայոց ձոր'!AQ366+Տավուշ!AQ365+Սյունիք!AQ366)</f>
        <v>0</v>
      </c>
      <c r="AR367" s="56">
        <f>SUM('Երևան քաղաք'!AR366+Շիրակ!AR366+Կոտայք!AR366+Լոռի!AR366+Արագածոտն!AR366+Գեղարքունիքի!AR366+Արմավիր!AR366+'Արարատի և Վայոց ձոր'!AR366+Տավուշ!AR365+Սյունիք!AR366)</f>
        <v>0</v>
      </c>
      <c r="AS367" s="56">
        <f>SUM('Երևան քաղաք'!AS366+Շիրակ!AS366+Կոտայք!AS366+Լոռի!AS366+Արագածոտն!AS366+Գեղարքունիքի!AS366+Արմավիր!AS366+'Արարատի և Վայոց ձոր'!AS366+Տավուշ!AS365+Սյունիք!AS366)</f>
        <v>0</v>
      </c>
      <c r="AT367" s="56">
        <f>SUM('Երևան քաղաք'!AT366+Շիրակ!AT366+Կոտայք!AT366+Լոռի!AT366+Արագածոտն!AT366+Գեղարքունիքի!AT366+Արմավիր!AT366+'Արարատի և Վայոց ձոր'!AT366+Տավուշ!AT365+Սյունիք!AT366)</f>
        <v>0</v>
      </c>
      <c r="AU367" s="56">
        <f>SUM('Երևան քաղաք'!AU366+Շիրակ!AU366+Կոտայք!AU366+Լոռի!AU366+Արագածոտն!AU366+Գեղարքունիքի!AU366+Արմավիր!AU366+'Արարատի և Վայոց ձոր'!AU366+Տավուշ!AU365+Սյունիք!AU366)</f>
        <v>0</v>
      </c>
      <c r="AV367" s="56">
        <f>SUM('Երևան քաղաք'!AV366+Շիրակ!AV366+Կոտայք!AV366+Լոռի!AV366+Արագածոտն!AV366+Գեղարքունիքի!AV366+Արմավիր!AV366+'Արարատի և Վայոց ձոր'!AV366+Տավուշ!AV365+Սյունիք!AV366)</f>
        <v>0</v>
      </c>
      <c r="AW367" s="56">
        <f>SUM('Երևան քաղաք'!AW366+Շիրակ!AW366+Կոտայք!AW366+Լոռի!AW366+Արագածոտն!AW366+Գեղարքունիքի!AW366+Արմավիր!AW366+'Արարատի և Վայոց ձոր'!AW366+Տավուշ!AW365+Սյունիք!AW366)</f>
        <v>0</v>
      </c>
      <c r="AX367" s="56">
        <f>SUM('Երևան քաղաք'!AX366+Շիրակ!AX366+Կոտայք!AX366+Լոռի!AX366+Արագածոտն!AX366+Գեղարքունիքի!AX366+Արմավիր!AX366+'Արարատի և Վայոց ձոր'!AX366+Տավուշ!AX365+Սյունիք!AX366)</f>
        <v>0</v>
      </c>
      <c r="AY367" s="56">
        <f>SUM('Երևան քաղաք'!AY366+Շիրակ!AY366+Կոտայք!AY366+Լոռի!AY366+Արագածոտն!AY366+Գեղարքունիքի!AY366+Արմավիր!AY366+'Արարատի և Վայոց ձոր'!AY366+Տավուշ!AY365+Սյունիք!AY366)</f>
        <v>0</v>
      </c>
      <c r="AZ367" s="56">
        <f>SUM('Երևան քաղաք'!AZ366+Շիրակ!AZ366+Կոտայք!AZ366+Լոռի!AZ366+Արագածոտն!AZ366+Գեղարքունիքի!AZ366+Արմավիր!AZ366+'Արարատի և Վայոց ձոր'!AZ366+Տավուշ!AZ365+Սյունիք!AZ366)</f>
        <v>0</v>
      </c>
      <c r="BA367" s="56">
        <f>SUM('Երևան քաղաք'!BA366+Շիրակ!BA366+Կոտայք!BA366+Լոռի!BA366+Արագածոտն!BA366+Գեղարքունիքի!BA366+Արմավիր!BA366+'Արարատի և Վայոց ձոր'!BA366+Տավուշ!BA365+Սյունիք!BA366)</f>
        <v>0</v>
      </c>
      <c r="BB367" s="56">
        <f>SUM('Երևան քաղաք'!BB366+Շիրակ!BB366+Կոտայք!BB366+Լոռի!BB366+Արագածոտն!BB366+Գեղարքունիքի!BB366+Արմավիր!BB366+'Արարատի և Վայոց ձոր'!BB366+Տավուշ!BB365+Սյունիք!BB366)</f>
        <v>0</v>
      </c>
      <c r="BC367" s="56">
        <f>SUM('Երևան քաղաք'!BC366+Շիրակ!BC366+Կոտայք!BC366+Լոռի!BC366+Արագածոտն!BC366+Գեղարքունիքի!BC366+Արմավիր!BC366+'Արարատի և Վայոց ձոր'!BC366+Տավուշ!BC365+Սյունիք!BC366)</f>
        <v>0</v>
      </c>
      <c r="BD367" s="56">
        <f>SUM('Երևան քաղաք'!BD366+Շիրակ!BD366+Կոտայք!BD366+Լոռի!BD366+Արագածոտն!BD366+Գեղարքունիքի!BD366+Արմավիր!BD366+'Արարատի և Վայոց ձոր'!BD366+Տավուշ!BD365+Սյունիք!BD366)</f>
        <v>0</v>
      </c>
      <c r="BE367" s="56">
        <f>SUM('Երևան քաղաք'!BE366+Շիրակ!BE366+Կոտայք!BE366+Լոռի!BE366+Արագածոտն!BE366+Գեղարքունիքի!BE366+Արմավիր!BE366+'Արարատի և Վայոց ձոր'!BE366+Տավուշ!BE365+Սյունիք!BE366)</f>
        <v>0</v>
      </c>
      <c r="BF367" s="56">
        <f>SUM('Երևան քաղաք'!BF366+Շիրակ!BF366+Կոտայք!BF366+Լոռի!BF366+Արագածոտն!BF366+Գեղարքունիքի!BF366+Արմավիր!BF366+'Արարատի և Վայոց ձոր'!BF366+Տավուշ!BF365+Սյունիք!BF366)</f>
        <v>0</v>
      </c>
      <c r="BG367" s="56">
        <f>SUM('Երևան քաղաք'!BG366+Շիրակ!BG366+Կոտայք!BG366+Լոռի!BG366+Արագածոտն!BG366+Գեղարքունիքի!BG366+Արմավիր!BG366+'Արարատի և Վայոց ձոր'!BG366+Տավուշ!BG365+Սյունիք!BG366)</f>
        <v>0</v>
      </c>
      <c r="BH367" s="56">
        <f>SUM('Երևան քաղաք'!BH366+Շիրակ!BH366+Կոտայք!BH366+Լոռի!BH366+Արագածոտն!BH366+Գեղարքունիքի!BH366+Արմավիր!BH366+'Արարատի և Վայոց ձոր'!BH366+Տավուշ!BH365+Սյունիք!BH366)</f>
        <v>0</v>
      </c>
      <c r="BI367" s="56">
        <f>SUM('Երևան քաղաք'!BI366+Շիրակ!BI366+Կոտայք!BI366+Լոռի!BI366+Արագածոտն!BI366+Գեղարքունիքի!BI366+Արմավիր!BI366+'Արարատի և Վայոց ձոր'!BI366+Տավուշ!BI365+Սյունիք!BI366)</f>
        <v>0</v>
      </c>
      <c r="BJ367" s="56">
        <f>SUM('Երևան քաղաք'!BJ366+Շիրակ!BJ366+Կոտայք!BJ366+Լոռի!BJ366+Արագածոտն!BJ366+Գեղարքունիքի!BJ366+Արմավիր!BJ366+'Արարատի և Վայոց ձոր'!BJ366+Տավուշ!BJ365+Սյունիք!BJ366)</f>
        <v>0</v>
      </c>
      <c r="BK367" s="56">
        <f>SUM('Երևան քաղաք'!BK366+Շիրակ!BK366+Կոտայք!BK366+Լոռի!BK366+Արագածոտն!BK366+Գեղարքունիքի!BK366+Արմավիր!BK366+'Արարատի և Վայոց ձոր'!BK366+Տավուշ!BK365+Սյունիք!BK366)</f>
        <v>0</v>
      </c>
      <c r="BL367" s="56">
        <f>SUM('Երևան քաղաք'!BL366+Շիրակ!BL366+Կոտայք!BL366+Լոռի!BL366+Արագածոտն!BL366+Գեղարքունիքի!BL366+Արմավիր!BL366+'Արարատի և Վայոց ձոր'!BL366+Տավուշ!BL365+Սյունիք!BL366)</f>
        <v>0</v>
      </c>
      <c r="BM367" s="56">
        <f>SUM('Երևան քաղաք'!BM366+Շիրակ!BM366+Կոտայք!BM366+Լոռի!BM366+Արագածոտն!BM366+Գեղարքունիքի!BM366+Արմավիր!BM366+'Արարատի և Վայոց ձոր'!BM366+Տավուշ!BM365+Սյունիք!BM366)</f>
        <v>0</v>
      </c>
      <c r="BN367" s="56">
        <f>SUM('Երևան քաղաք'!BN366+Շիրակ!BN366+Կոտայք!BN366+Լոռի!BN366+Արագածոտն!BN366+Գեղարքունիքի!BN366+Արմավիր!BN366+'Արարատի և Վայոց ձոր'!BN366+Տավուշ!BN365+Սյունիք!BN366)</f>
        <v>0</v>
      </c>
      <c r="BO367" s="56">
        <f>SUM('Երևան քաղաք'!BO366+Շիրակ!BO366+Կոտայք!BO366+Լոռի!BO366+Արագածոտն!BO366+Գեղարքունիքի!BO366+Արմավիր!BO366+'Արարատի և Վայոց ձոր'!BO366+Տավուշ!BO365+Սյունիք!BO366)</f>
        <v>0</v>
      </c>
      <c r="BP367" s="56">
        <f>SUM('Երևան քաղաք'!BP366+Շիրակ!BP366+Կոտայք!BP366+Լոռի!BP366+Արագածոտն!BP366+Գեղարքունիքի!BP366+Արմավիր!BP366+'Արարատի և Վայոց ձոր'!BP366+Տավուշ!BP365+Սյունիք!BP366)</f>
        <v>0</v>
      </c>
      <c r="BQ367" s="56">
        <f>SUM('Երևան քաղաք'!BQ366+Շիրակ!BQ366+Կոտայք!BQ366+Լոռի!BQ366+Արագածոտն!BQ366+Գեղարքունիքի!BQ366+Արմավիր!BQ366+'Արարատի և Վայոց ձոր'!BQ366+Տավուշ!BQ365+Սյունիք!BQ366)</f>
        <v>0</v>
      </c>
      <c r="BR367" s="56">
        <f>SUM('Երևան քաղաք'!BR366+Շիրակ!BR366+Կոտայք!BR366+Լոռի!BR366+Արագածոտն!BR366+Գեղարքունիքի!BR366+Արմավիր!BR366+'Արարատի և Վայոց ձոր'!BR366+Տավուշ!BR365+Սյունիք!BR366)</f>
        <v>0</v>
      </c>
      <c r="BS367" s="56">
        <f>SUM('Երևան քաղաք'!BS366+Շիրակ!BS366+Կոտայք!BS366+Լոռի!BS366+Արագածոտն!BS366+Գեղարքունիքի!BS366+Արմավիր!BS366+'Արարատի և Վայոց ձոր'!BS366+Տավուշ!BS365+Սյունիք!BS366)</f>
        <v>0</v>
      </c>
      <c r="BT367" s="56">
        <f>SUM('Երևան քաղաք'!BT366+Շիրակ!BT366+Կոտայք!BT366+Լոռի!BT366+Արագածոտն!BT366+Գեղարքունիքի!BT366+Արմավիր!BT366+'Արարատի և Վայոց ձոր'!BT366+Տավուշ!BT365+Սյունիք!BT366)</f>
        <v>0</v>
      </c>
      <c r="BU367" s="56">
        <f>SUM('Երևան քաղաք'!BU366+Շիրակ!BU366+Կոտայք!BU366+Լոռի!BU366+Արագածոտն!BU366+Գեղարքունիքի!BU366+Արմավիր!BU366+'Արարատի և Վայոց ձոր'!BU366+Տավուշ!BU365+Սյունիք!BU366)</f>
        <v>1</v>
      </c>
      <c r="BV367" s="56">
        <f>SUM('Երևան քաղաք'!BV366+Շիրակ!BV366+Կոտայք!BV366+Լոռի!BV366+Արագածոտն!BV366+Գեղարքունիքի!BV366+Արմավիր!BV366+'Արարատի և Վայոց ձոր'!BV366+Տավուշ!BV365+Սյունիք!BV366)</f>
        <v>0</v>
      </c>
      <c r="BW367" s="56">
        <f>SUM('Երևան քաղաք'!BW366+Շիրակ!BW366+Կոտայք!BW366+Լոռի!BW366+Արագածոտն!BW366+Գեղարքունիքի!BW366+Արմավիր!BW366+'Արարատի և Վայոց ձոր'!BW366+Տավուշ!BW365+Սյունիք!BW366)</f>
        <v>0</v>
      </c>
      <c r="BX367" s="56">
        <f>SUM('Երևան քաղաք'!BX366+Շիրակ!BX366+Կոտայք!BX366+Լոռի!BX366+Արագածոտն!BX366+Գեղարքունիքի!BX366+Արմավիր!BX366+'Արարատի և Վայոց ձոր'!BX366+Տավուշ!BX365+Սյունիք!BX366)</f>
        <v>0</v>
      </c>
      <c r="BY367" s="56">
        <f>SUM('Երևան քաղաք'!BY366+Շիրակ!BY366+Կոտայք!BY366+Լոռի!BY366+Արագածոտն!BY366+Գեղարքունիքի!BY366+Արմավիր!BY366+'Արարատի և Վայոց ձոր'!BY366+Տավուշ!BY365+Սյունիք!BY366)</f>
        <v>0</v>
      </c>
      <c r="BZ367" s="56">
        <f>SUM('Երևան քաղաք'!BZ366+Շիրակ!BZ366+Կոտայք!BZ366+Լոռի!BZ366+Արագածոտն!BZ366+Գեղարքունիքի!BZ366+Արմավիր!BZ366+'Արարատի և Վայոց ձոր'!BZ366+Տավուշ!BZ365+Սյունիք!BZ366)</f>
        <v>0</v>
      </c>
      <c r="CA367" s="56"/>
      <c r="CB367" s="133">
        <f t="shared" si="100"/>
        <v>1</v>
      </c>
      <c r="CC367" s="134">
        <f t="shared" si="101"/>
        <v>1</v>
      </c>
      <c r="CD367" s="134">
        <f t="shared" si="102"/>
        <v>0</v>
      </c>
      <c r="CE367" s="134">
        <f t="shared" si="103"/>
        <v>0</v>
      </c>
      <c r="CF367" s="134">
        <f t="shared" si="117"/>
        <v>0</v>
      </c>
      <c r="CG367" s="134">
        <f t="shared" si="118"/>
        <v>0</v>
      </c>
      <c r="CH367" s="134">
        <f t="shared" si="104"/>
        <v>0</v>
      </c>
      <c r="CI367" s="134">
        <f t="shared" si="119"/>
        <v>0</v>
      </c>
      <c r="CJ367" s="134">
        <f t="shared" si="105"/>
        <v>0</v>
      </c>
      <c r="CK367" s="134">
        <f t="shared" si="106"/>
        <v>0</v>
      </c>
      <c r="CL367" s="134">
        <f t="shared" si="107"/>
        <v>0</v>
      </c>
      <c r="CM367" s="134">
        <f t="shared" si="108"/>
        <v>0</v>
      </c>
      <c r="CN367" s="135">
        <f t="shared" si="109"/>
        <v>0</v>
      </c>
      <c r="CO367" s="135">
        <f t="shared" si="110"/>
        <v>0</v>
      </c>
      <c r="CP367" s="135">
        <f t="shared" si="111"/>
        <v>0</v>
      </c>
      <c r="CQ367" s="135">
        <f t="shared" si="112"/>
        <v>0</v>
      </c>
      <c r="CR367" s="135">
        <f t="shared" si="113"/>
        <v>0</v>
      </c>
      <c r="CS367" s="135">
        <f t="shared" si="114"/>
        <v>0</v>
      </c>
      <c r="CT367" s="135">
        <f t="shared" si="115"/>
        <v>0</v>
      </c>
      <c r="CU367" s="135">
        <f t="shared" si="116"/>
        <v>0</v>
      </c>
    </row>
    <row r="368" spans="1:99" s="42" customFormat="1" ht="20.100000000000001" customHeight="1" x14ac:dyDescent="0.3">
      <c r="A368" s="41" t="s">
        <v>312</v>
      </c>
      <c r="B368" s="39" t="s">
        <v>490</v>
      </c>
      <c r="C368" s="39">
        <v>379</v>
      </c>
      <c r="D368" s="56">
        <f>SUM('Երևան քաղաք'!D367+Շիրակ!D367+Կոտայք!D367+Լոռի!D367+Արագածոտն!D367+Գեղարքունիքի!D367+Արմավիր!D367+'Արարատի և Վայոց ձոր'!D367+Տավուշ!D366+Սյունիք!D367)</f>
        <v>0</v>
      </c>
      <c r="E368" s="56">
        <f>SUM('Երևան քաղաք'!E367+Շիրակ!E367+Կոտայք!E367+Լոռի!E367+Արագածոտն!E367+Գեղարքունիքի!E367+Արմավիր!E367+'Արարատի և Վայոց ձոր'!E367+Տավուշ!E366+Սյունիք!E367)</f>
        <v>0</v>
      </c>
      <c r="F368" s="56">
        <f>SUM('Երևան քաղաք'!F367+Շիրակ!F367+Կոտայք!F367+Լոռի!F367+Արագածոտն!F367+Գեղարքունիքի!F367+Արմավիր!F367+'Արարատի և Վայոց ձոր'!F367+Տավուշ!F366+Սյունիք!F367)</f>
        <v>0</v>
      </c>
      <c r="G368" s="56">
        <f>SUM('Երևան քաղաք'!G367+Շիրակ!G367+Կոտայք!G367+Լոռի!G367+Արագածոտն!G367+Գեղարքունիքի!G367+Արմավիր!G367+'Արարատի և Վայոց ձոր'!G367+Տավուշ!G366+Սյունիք!G367)</f>
        <v>0</v>
      </c>
      <c r="H368" s="56">
        <f>SUM('Երևան քաղաք'!H367+Շիրակ!H367+Կոտայք!H367+Լոռի!H367+Արագածոտն!H367+Գեղարքունիքի!H367+Արմավիր!H367+'Արարատի և Վայոց ձոր'!H367+Տավուշ!H366+Սյունիք!H367)</f>
        <v>0</v>
      </c>
      <c r="I368" s="56">
        <f>SUM('Երևան քաղաք'!I367+Շիրակ!I367+Կոտայք!I367+Լոռի!I367+Արագածոտն!I367+Գեղարքունիքի!I367+Արմավիր!I367+'Արարատի և Վայոց ձոր'!I367+Տավուշ!I366+Սյունիք!I367)</f>
        <v>0</v>
      </c>
      <c r="J368" s="56">
        <f>SUM('Երևան քաղաք'!J367+Շիրակ!J367+Կոտայք!J367+Լոռի!J367+Արագածոտն!J367+Գեղարքունիքի!J367+Արմավիր!J367+'Արարատի և Վայոց ձոր'!J367+Տավուշ!J366+Սյունիք!J367)</f>
        <v>0</v>
      </c>
      <c r="K368" s="56">
        <f>SUM('Երևան քաղաք'!K367+Շիրակ!K367+Կոտայք!K367+Լոռի!K367+Արագածոտն!K367+Գեղարքունիքի!K367+Արմավիր!K367+'Արարատի և Վայոց ձոր'!K367+Տավուշ!K366+Սյունիք!K367)</f>
        <v>0</v>
      </c>
      <c r="L368" s="56">
        <f>SUM('Երևան քաղաք'!L367+Շիրակ!L367+Կոտայք!L367+Լոռի!L367+Արագածոտն!L367+Գեղարքունիքի!L367+Արմավիր!L367+'Արարատի և Վայոց ձոր'!L367+Տավուշ!L366+Սյունիք!L367)</f>
        <v>0</v>
      </c>
      <c r="M368" s="56">
        <f>SUM('Երևան քաղաք'!M367+Շիրակ!M367+Կոտայք!M367+Լոռի!M367+Արագածոտն!M367+Գեղարքունիքի!M367+Արմավիր!M367+'Արարատի և Վայոց ձոր'!M367+Տավուշ!M366+Սյունիք!M367)</f>
        <v>0</v>
      </c>
      <c r="N368" s="56">
        <f>SUM('Երևան քաղաք'!N367+Շիրակ!N367+Կոտայք!N367+Լոռի!N367+Արագածոտն!N367+Գեղարքունիքի!N367+Արմավիր!N367+'Արարատի և Վայոց ձոր'!N367+Տավուշ!N366+Սյունիք!N367)</f>
        <v>0</v>
      </c>
      <c r="O368" s="56">
        <f>SUM('Երևան քաղաք'!O367+Շիրակ!O367+Կոտայք!O367+Լոռի!O367+Արագածոտն!O367+Գեղարքունիքի!O367+Արմավիր!O367+'Արարատի և Վայոց ձոր'!O367+Տավուշ!O366+Սյունիք!O367)</f>
        <v>0</v>
      </c>
      <c r="P368" s="56">
        <f>SUM('Երևան քաղաք'!P367+Շիրակ!P367+Կոտայք!P367+Լոռի!P367+Արագածոտն!P367+Գեղարքունիքի!P367+Արմավիր!P367+'Արարատի և Վայոց ձոր'!P367+Տավուշ!P366+Սյունիք!P367)</f>
        <v>0</v>
      </c>
      <c r="Q368" s="56">
        <f>SUM('Երևան քաղաք'!Q367+Շիրակ!Q367+Կոտայք!Q367+Լոռի!Q367+Արագածոտն!Q367+Գեղարքունիքի!Q367+Արմավիր!Q367+'Արարատի և Վայոց ձոր'!Q367+Տավուշ!Q366+Սյունիք!Q367)</f>
        <v>0</v>
      </c>
      <c r="R368" s="56">
        <f>SUM('Երևան քաղաք'!R367+Շիրակ!R367+Կոտայք!R367+Լոռի!R367+Արագածոտն!R367+Գեղարքունիքի!R367+Արմավիր!R367+'Արարատի և Վայոց ձոր'!R367+Տավուշ!R366+Սյունիք!R367)</f>
        <v>0</v>
      </c>
      <c r="S368" s="56">
        <f>SUM('Երևան քաղաք'!S367+Շիրակ!S367+Կոտայք!S367+Լոռի!S367+Արագածոտն!S367+Գեղարքունիքի!S367+Արմավիր!S367+'Արարատի և Վայոց ձոր'!S367+Տավուշ!S366+Սյունիք!S367)</f>
        <v>0</v>
      </c>
      <c r="T368" s="56">
        <f>SUM('Երևան քաղաք'!T367+Շիրակ!T367+Կոտայք!T367+Լոռի!T367+Արագածոտն!T367+Գեղարքունիքի!T367+Արմավիր!T367+'Արարատի և Վայոց ձոր'!T367+Տավուշ!T366+Սյունիք!T367)</f>
        <v>0</v>
      </c>
      <c r="U368" s="56">
        <f>SUM('Երևան քաղաք'!U367+Շիրակ!U367+Կոտայք!U367+Լոռի!U367+Արագածոտն!U367+Գեղարքունիքի!U367+Արմավիր!U367+'Արարատի և Վայոց ձոր'!U367+Տավուշ!U366+Սյունիք!U367)</f>
        <v>0</v>
      </c>
      <c r="V368" s="56">
        <f>SUM('Երևան քաղաք'!V367+Շիրակ!V367+Կոտայք!V367+Լոռի!V367+Արագածոտն!V367+Գեղարքունիքի!V367+Արմավիր!V367+'Արարատի և Վայոց ձոր'!V367+Տավուշ!V366+Սյունիք!V367)</f>
        <v>0</v>
      </c>
      <c r="W368" s="56">
        <f>SUM('Երևան քաղաք'!W367+Շիրակ!W367+Կոտայք!W367+Լոռի!W367+Արագածոտն!W367+Գեղարքունիքի!W367+Արմավիր!W367+'Արարատի և Վայոց ձոր'!W367+Տավուշ!W366+Սյունիք!W367)</f>
        <v>0</v>
      </c>
      <c r="X368" s="56">
        <f>SUM('Երևան քաղաք'!X367+Շիրակ!X367+Կոտայք!X367+Լոռի!X367+Արագածոտն!X367+Գեղարքունիքի!X367+Արմավիր!X367+'Արարատի և Վայոց ձոր'!X367+Տավուշ!X366+Սյունիք!X367)</f>
        <v>0</v>
      </c>
      <c r="Y368" s="56">
        <f>SUM('Երևան քաղաք'!Y367+Շիրակ!Y367+Կոտայք!Y367+Լոռի!Y367+Արագածոտն!Y367+Գեղարքունիքի!Y367+Արմավիր!Y367+'Արարատի և Վայոց ձոր'!Y367+Տավուշ!Y366+Սյունիք!Y367)</f>
        <v>0</v>
      </c>
      <c r="Z368" s="56">
        <f>SUM('Երևան քաղաք'!Z367+Շիրակ!Z367+Կոտայք!Z367+Լոռի!Z367+Արագածոտն!Z367+Գեղարքունիքի!Z367+Արմավիր!Z367+'Արարատի և Վայոց ձոր'!Z367+Տավուշ!Z366+Սյունիք!Z367)</f>
        <v>0</v>
      </c>
      <c r="AA368" s="56">
        <f>SUM('Երևան քաղաք'!AA367+Շիրակ!AA367+Կոտայք!AA367+Լոռի!AA367+Արագածոտն!AA367+Գեղարքունիքի!AA367+Արմավիր!AA367+'Արարատի և Վայոց ձոր'!AA367+Տավուշ!AA366+Սյունիք!AA367)</f>
        <v>0</v>
      </c>
      <c r="AB368" s="56">
        <f>SUM('Երևան քաղաք'!AB367+Շիրակ!AB367+Կոտայք!AB367+Լոռի!AB367+Արագածոտն!AB367+Գեղարքունիքի!AB367+Արմավիր!AB367+'Արարատի և Վայոց ձոր'!AB367+Տավուշ!AB366+Սյունիք!AB367)</f>
        <v>0</v>
      </c>
      <c r="AC368" s="56">
        <f>SUM('Երևան քաղաք'!AC367+Շիրակ!AC367+Կոտայք!AC367+Լոռի!AC367+Արագածոտն!AC367+Գեղարքունիքի!AC367+Արմավիր!AC367+'Արարատի և Վայոց ձոր'!AC367+Տավուշ!AC366+Սյունիք!AC367)</f>
        <v>0</v>
      </c>
      <c r="AD368" s="56">
        <f>SUM('Երևան քաղաք'!AD367+Շիրակ!AD367+Կոտայք!AD367+Լոռի!AD367+Արագածոտն!AD367+Գեղարքունիքի!AD367+Արմավիր!AD367+'Արարատի և Վայոց ձոր'!AD367+Տավուշ!AD366+Սյունիք!AD367)</f>
        <v>0</v>
      </c>
      <c r="AE368" s="56">
        <f>SUM('Երևան քաղաք'!AE367+Շիրակ!AE367+Կոտայք!AE367+Լոռի!AE367+Արագածոտն!AE367+Գեղարքունիքի!AE367+Արմավիր!AE367+'Արարատի և Վայոց ձոր'!AE367+Տավուշ!AE366+Սյունիք!AE367)</f>
        <v>0</v>
      </c>
      <c r="AF368" s="56">
        <f>SUM('Երևան քաղաք'!AF367+Շիրակ!AF367+Կոտայք!AF367+Լոռի!AF367+Արագածոտն!AF367+Գեղարքունիքի!AF367+Արմավիր!AF367+'Արարատի և Վայոց ձոր'!AF367+Տավուշ!AF366+Սյունիք!AF367)</f>
        <v>0</v>
      </c>
      <c r="AG368" s="56">
        <f>SUM('Երևան քաղաք'!AG367+Շիրակ!AG367+Կոտայք!AG367+Լոռի!AG367+Արագածոտն!AG367+Գեղարքունիքի!AG367+Արմավիր!AG367+'Արարատի և Վայոց ձոր'!AG367+Տավուշ!AG366+Սյունիք!AG367)</f>
        <v>0</v>
      </c>
      <c r="AH368" s="56">
        <f>SUM('Երևան քաղաք'!AH367+Շիրակ!AH367+Կոտայք!AH367+Լոռի!AH367+Արագածոտն!AH367+Գեղարքունիքի!AH367+Արմավիր!AH367+'Արարատի և Վայոց ձոր'!AH367+Տավուշ!AH366+Սյունիք!AH367)</f>
        <v>0</v>
      </c>
      <c r="AI368" s="56">
        <f>SUM('Երևան քաղաք'!AI367+Շիրակ!AI367+Կոտայք!AI367+Լոռի!AI367+Արագածոտն!AI367+Գեղարքունիքի!AI367+Արմավիր!AI367+'Արարատի և Վայոց ձոր'!AI367+Տավուշ!AI366+Սյունիք!AI367)</f>
        <v>0</v>
      </c>
      <c r="AJ368" s="56">
        <f>SUM('Երևան քաղաք'!AJ367+Շիրակ!AJ367+Կոտայք!AJ367+Լոռի!AJ367+Արագածոտն!AJ367+Գեղարքունիքի!AJ367+Արմավիր!AJ367+'Արարատի և Վայոց ձոր'!AJ367+Տավուշ!AJ366+Սյունիք!AJ367)</f>
        <v>0</v>
      </c>
      <c r="AK368" s="56">
        <f>SUM('Երևան քաղաք'!AK367+Շիրակ!AK367+Կոտայք!AK367+Լոռի!AK367+Արագածոտն!AK367+Գեղարքունիքի!AK367+Արմավիր!AK367+'Արարատի և Վայոց ձոր'!AK367+Տավուշ!AK366+Սյունիք!AK367)</f>
        <v>0</v>
      </c>
      <c r="AL368" s="56">
        <f>SUM('Երևան քաղաք'!AL367+Շիրակ!AL367+Կոտայք!AL367+Լոռի!AL367+Արագածոտն!AL367+Գեղարքունիքի!AL367+Արմավիր!AL367+'Արարատի և Վայոց ձոր'!AL367+Տավուշ!AL366+Սյունիք!AL367)</f>
        <v>0</v>
      </c>
      <c r="AM368" s="56">
        <f>SUM('Երևան քաղաք'!AM367+Շիրակ!AM367+Կոտայք!AM367+Լոռի!AM367+Արագածոտն!AM367+Գեղարքունիքի!AM367+Արմավիր!AM367+'Արարատի և Վայոց ձոր'!AM367+Տավուշ!AM366+Սյունիք!AM367)</f>
        <v>0</v>
      </c>
      <c r="AN368" s="56">
        <f>SUM('Երևան քաղաք'!AN367+Շիրակ!AN367+Կոտայք!AN367+Լոռի!AN367+Արագածոտն!AN367+Գեղարքունիքի!AN367+Արմավիր!AN367+'Արարատի և Վայոց ձոր'!AN367+Տավուշ!AN366+Սյունիք!AN367)</f>
        <v>0</v>
      </c>
      <c r="AO368" s="56">
        <f>SUM('Երևան քաղաք'!AO367+Շիրակ!AO367+Կոտայք!AO367+Լոռի!AO367+Արագածոտն!AO367+Գեղարքունիքի!AO367+Արմավիր!AO367+'Արարատի և Վայոց ձոր'!AO367+Տավուշ!AO366+Սյունիք!AO367)</f>
        <v>0</v>
      </c>
      <c r="AP368" s="56">
        <f>SUM('Երևան քաղաք'!AP367+Շիրակ!AP367+Կոտայք!AP367+Լոռի!AP367+Արագածոտն!AP367+Գեղարքունիքի!AP367+Արմավիր!AP367+'Արարատի և Վայոց ձոր'!AP367+Տավուշ!AP366+Սյունիք!AP367)</f>
        <v>0</v>
      </c>
      <c r="AQ368" s="56">
        <f>SUM('Երևան քաղաք'!AQ367+Շիրակ!AQ367+Կոտայք!AQ367+Լոռի!AQ367+Արագածոտն!AQ367+Գեղարքունիքի!AQ367+Արմավիր!AQ367+'Արարատի և Վայոց ձոր'!AQ367+Տավուշ!AQ366+Սյունիք!AQ367)</f>
        <v>0</v>
      </c>
      <c r="AR368" s="56">
        <f>SUM('Երևան քաղաք'!AR367+Շիրակ!AR367+Կոտայք!AR367+Լոռի!AR367+Արագածոտն!AR367+Գեղարքունիքի!AR367+Արմավիր!AR367+'Արարատի և Վայոց ձոր'!AR367+Տավուշ!AR366+Սյունիք!AR367)</f>
        <v>0</v>
      </c>
      <c r="AS368" s="56">
        <f>SUM('Երևան քաղաք'!AS367+Շիրակ!AS367+Կոտայք!AS367+Լոռի!AS367+Արագածոտն!AS367+Գեղարքունիքի!AS367+Արմավիր!AS367+'Արարատի և Վայոց ձոր'!AS367+Տավուշ!AS366+Սյունիք!AS367)</f>
        <v>0</v>
      </c>
      <c r="AT368" s="56">
        <f>SUM('Երևան քաղաք'!AT367+Շիրակ!AT367+Կոտայք!AT367+Լոռի!AT367+Արագածոտն!AT367+Գեղարքունիքի!AT367+Արմավիր!AT367+'Արարատի և Վայոց ձոր'!AT367+Տավուշ!AT366+Սյունիք!AT367)</f>
        <v>0</v>
      </c>
      <c r="AU368" s="56">
        <f>SUM('Երևան քաղաք'!AU367+Շիրակ!AU367+Կոտայք!AU367+Լոռի!AU367+Արագածոտն!AU367+Գեղարքունիքի!AU367+Արմավիր!AU367+'Արարատի և Վայոց ձոր'!AU367+Տավուշ!AU366+Սյունիք!AU367)</f>
        <v>0</v>
      </c>
      <c r="AV368" s="56">
        <f>SUM('Երևան քաղաք'!AV367+Շիրակ!AV367+Կոտայք!AV367+Լոռի!AV367+Արագածոտն!AV367+Գեղարքունիքի!AV367+Արմավիր!AV367+'Արարատի և Վայոց ձոր'!AV367+Տավուշ!AV366+Սյունիք!AV367)</f>
        <v>0</v>
      </c>
      <c r="AW368" s="56">
        <f>SUM('Երևան քաղաք'!AW367+Շիրակ!AW367+Կոտայք!AW367+Լոռի!AW367+Արագածոտն!AW367+Գեղարքունիքի!AW367+Արմավիր!AW367+'Արարատի և Վայոց ձոր'!AW367+Տավուշ!AW366+Սյունիք!AW367)</f>
        <v>0</v>
      </c>
      <c r="AX368" s="56">
        <f>SUM('Երևան քաղաք'!AX367+Շիրակ!AX367+Կոտայք!AX367+Լոռի!AX367+Արագածոտն!AX367+Գեղարքունիքի!AX367+Արմավիր!AX367+'Արարատի և Վայոց ձոր'!AX367+Տավուշ!AX366+Սյունիք!AX367)</f>
        <v>0</v>
      </c>
      <c r="AY368" s="56">
        <f>SUM('Երևան քաղաք'!AY367+Շիրակ!AY367+Կոտայք!AY367+Լոռի!AY367+Արագածոտն!AY367+Գեղարքունիքի!AY367+Արմավիր!AY367+'Արարատի և Վայոց ձոր'!AY367+Տավուշ!AY366+Սյունիք!AY367)</f>
        <v>0</v>
      </c>
      <c r="AZ368" s="56">
        <f>SUM('Երևան քաղաք'!AZ367+Շիրակ!AZ367+Կոտայք!AZ367+Լոռի!AZ367+Արագածոտն!AZ367+Գեղարքունիքի!AZ367+Արմավիր!AZ367+'Արարատի և Վայոց ձոր'!AZ367+Տավուշ!AZ366+Սյունիք!AZ367)</f>
        <v>0</v>
      </c>
      <c r="BA368" s="56">
        <f>SUM('Երևան քաղաք'!BA367+Շիրակ!BA367+Կոտայք!BA367+Լոռի!BA367+Արագածոտն!BA367+Գեղարքունիքի!BA367+Արմավիր!BA367+'Արարատի և Վայոց ձոր'!BA367+Տավուշ!BA366+Սյունիք!BA367)</f>
        <v>0</v>
      </c>
      <c r="BB368" s="56">
        <f>SUM('Երևան քաղաք'!BB367+Շիրակ!BB367+Կոտայք!BB367+Լոռի!BB367+Արագածոտն!BB367+Գեղարքունիքի!BB367+Արմավիր!BB367+'Արարատի և Վայոց ձոր'!BB367+Տավուշ!BB366+Սյունիք!BB367)</f>
        <v>0</v>
      </c>
      <c r="BC368" s="56">
        <f>SUM('Երևան քաղաք'!BC367+Շիրակ!BC367+Կոտայք!BC367+Լոռի!BC367+Արագածոտն!BC367+Գեղարքունիքի!BC367+Արմավիր!BC367+'Արարատի և Վայոց ձոր'!BC367+Տավուշ!BC366+Սյունիք!BC367)</f>
        <v>0</v>
      </c>
      <c r="BD368" s="56">
        <f>SUM('Երևան քաղաք'!BD367+Շիրակ!BD367+Կոտայք!BD367+Լոռի!BD367+Արագածոտն!BD367+Գեղարքունիքի!BD367+Արմավիր!BD367+'Արարատի և Վայոց ձոր'!BD367+Տավուշ!BD366+Սյունիք!BD367)</f>
        <v>0</v>
      </c>
      <c r="BE368" s="56">
        <f>SUM('Երևան քաղաք'!BE367+Շիրակ!BE367+Կոտայք!BE367+Լոռի!BE367+Արագածոտն!BE367+Գեղարքունիքի!BE367+Արմավիր!BE367+'Արարատի և Վայոց ձոր'!BE367+Տավուշ!BE366+Սյունիք!BE367)</f>
        <v>0</v>
      </c>
      <c r="BF368" s="56">
        <f>SUM('Երևան քաղաք'!BF367+Շիրակ!BF367+Կոտայք!BF367+Լոռի!BF367+Արագածոտն!BF367+Գեղարքունիքի!BF367+Արմավիր!BF367+'Արարատի և Վայոց ձոր'!BF367+Տավուշ!BF366+Սյունիք!BF367)</f>
        <v>0</v>
      </c>
      <c r="BG368" s="56">
        <f>SUM('Երևան քաղաք'!BG367+Շիրակ!BG367+Կոտայք!BG367+Լոռի!BG367+Արագածոտն!BG367+Գեղարքունիքի!BG367+Արմավիր!BG367+'Արարատի և Վայոց ձոր'!BG367+Տավուշ!BG366+Սյունիք!BG367)</f>
        <v>0</v>
      </c>
      <c r="BH368" s="56">
        <f>SUM('Երևան քաղաք'!BH367+Շիրակ!BH367+Կոտայք!BH367+Լոռի!BH367+Արագածոտն!BH367+Գեղարքունիքի!BH367+Արմավիր!BH367+'Արարատի և Վայոց ձոր'!BH367+Տավուշ!BH366+Սյունիք!BH367)</f>
        <v>0</v>
      </c>
      <c r="BI368" s="56">
        <f>SUM('Երևան քաղաք'!BI367+Շիրակ!BI367+Կոտայք!BI367+Լոռի!BI367+Արագածոտն!BI367+Գեղարքունիքի!BI367+Արմավիր!BI367+'Արարատի և Վայոց ձոր'!BI367+Տավուշ!BI366+Սյունիք!BI367)</f>
        <v>0</v>
      </c>
      <c r="BJ368" s="56">
        <f>SUM('Երևան քաղաք'!BJ367+Շիրակ!BJ367+Կոտայք!BJ367+Լոռի!BJ367+Արագածոտն!BJ367+Գեղարքունիքի!BJ367+Արմավիր!BJ367+'Արարատի և Վայոց ձոր'!BJ367+Տավուշ!BJ366+Սյունիք!BJ367)</f>
        <v>0</v>
      </c>
      <c r="BK368" s="56">
        <f>SUM('Երևան քաղաք'!BK367+Շիրակ!BK367+Կոտայք!BK367+Լոռի!BK367+Արագածոտն!BK367+Գեղարքունիքի!BK367+Արմավիր!BK367+'Արարատի և Վայոց ձոր'!BK367+Տավուշ!BK366+Սյունիք!BK367)</f>
        <v>0</v>
      </c>
      <c r="BL368" s="56">
        <f>SUM('Երևան քաղաք'!BL367+Շիրակ!BL367+Կոտայք!BL367+Լոռի!BL367+Արագածոտն!BL367+Գեղարքունիքի!BL367+Արմավիր!BL367+'Արարատի և Վայոց ձոր'!BL367+Տավուշ!BL366+Սյունիք!BL367)</f>
        <v>0</v>
      </c>
      <c r="BM368" s="56">
        <f>SUM('Երևան քաղաք'!BM367+Շիրակ!BM367+Կոտայք!BM367+Լոռի!BM367+Արագածոտն!BM367+Գեղարքունիքի!BM367+Արմավիր!BM367+'Արարատի և Վայոց ձոր'!BM367+Տավուշ!BM366+Սյունիք!BM367)</f>
        <v>0</v>
      </c>
      <c r="BN368" s="56">
        <f>SUM('Երևան քաղաք'!BN367+Շիրակ!BN367+Կոտայք!BN367+Լոռի!BN367+Արագածոտն!BN367+Գեղարքունիքի!BN367+Արմավիր!BN367+'Արարատի և Վայոց ձոր'!BN367+Տավուշ!BN366+Սյունիք!BN367)</f>
        <v>0</v>
      </c>
      <c r="BO368" s="56">
        <f>SUM('Երևան քաղաք'!BO367+Շիրակ!BO367+Կոտայք!BO367+Լոռի!BO367+Արագածոտն!BO367+Գեղարքունիքի!BO367+Արմավիր!BO367+'Արարատի և Վայոց ձոր'!BO367+Տավուշ!BO366+Սյունիք!BO367)</f>
        <v>0</v>
      </c>
      <c r="BP368" s="56">
        <f>SUM('Երևան քաղաք'!BP367+Շիրակ!BP367+Կոտայք!BP367+Լոռի!BP367+Արագածոտն!BP367+Գեղարքունիքի!BP367+Արմավիր!BP367+'Արարատի և Վայոց ձոր'!BP367+Տավուշ!BP366+Սյունիք!BP367)</f>
        <v>0</v>
      </c>
      <c r="BQ368" s="56">
        <f>SUM('Երևան քաղաք'!BQ367+Շիրակ!BQ367+Կոտայք!BQ367+Լոռի!BQ367+Արագածոտն!BQ367+Գեղարքունիքի!BQ367+Արմավիր!BQ367+'Արարատի և Վայոց ձոր'!BQ367+Տավուշ!BQ366+Սյունիք!BQ367)</f>
        <v>0</v>
      </c>
      <c r="BR368" s="56">
        <f>SUM('Երևան քաղաք'!BR367+Շիրակ!BR367+Կոտայք!BR367+Լոռի!BR367+Արագածոտն!BR367+Գեղարքունիքի!BR367+Արմավիր!BR367+'Արարատի և Վայոց ձոր'!BR367+Տավուշ!BR366+Սյունիք!BR367)</f>
        <v>0</v>
      </c>
      <c r="BS368" s="56">
        <f>SUM('Երևան քաղաք'!BS367+Շիրակ!BS367+Կոտայք!BS367+Լոռի!BS367+Արագածոտն!BS367+Գեղարքունիքի!BS367+Արմավիր!BS367+'Արարատի և Վայոց ձոր'!BS367+Տավուշ!BS366+Սյունիք!BS367)</f>
        <v>0</v>
      </c>
      <c r="BT368" s="56">
        <f>SUM('Երևան քաղաք'!BT367+Շիրակ!BT367+Կոտայք!BT367+Լոռի!BT367+Արագածոտն!BT367+Գեղարքունիքի!BT367+Արմավիր!BT367+'Արարատի և Վայոց ձոր'!BT367+Տավուշ!BT366+Սյունիք!BT367)</f>
        <v>0</v>
      </c>
      <c r="BU368" s="56">
        <f>SUM('Երևան քաղաք'!BU367+Շիրակ!BU367+Կոտայք!BU367+Լոռի!BU367+Արագածոտն!BU367+Գեղարքունիքի!BU367+Արմավիր!BU367+'Արարատի և Վայոց ձոր'!BU367+Տավուշ!BU366+Սյունիք!BU367)</f>
        <v>0</v>
      </c>
      <c r="BV368" s="56">
        <f>SUM('Երևան քաղաք'!BV367+Շիրակ!BV367+Կոտայք!BV367+Լոռի!BV367+Արագածոտն!BV367+Գեղարքունիքի!BV367+Արմավիր!BV367+'Արարատի և Վայոց ձոր'!BV367+Տավուշ!BV366+Սյունիք!BV367)</f>
        <v>0</v>
      </c>
      <c r="BW368" s="56">
        <f>SUM('Երևան քաղաք'!BW367+Շիրակ!BW367+Կոտայք!BW367+Լոռի!BW367+Արագածոտն!BW367+Գեղարքունիքի!BW367+Արմավիր!BW367+'Արարատի և Վայոց ձոր'!BW367+Տավուշ!BW366+Սյունիք!BW367)</f>
        <v>0</v>
      </c>
      <c r="BX368" s="56">
        <f>SUM('Երևան քաղաք'!BX367+Շիրակ!BX367+Կոտայք!BX367+Լոռի!BX367+Արագածոտն!BX367+Գեղարքունիքի!BX367+Արմավիր!BX367+'Արարատի և Վայոց ձոր'!BX367+Տավուշ!BX366+Սյունիք!BX367)</f>
        <v>0</v>
      </c>
      <c r="BY368" s="56">
        <f>SUM('Երևան քաղաք'!BY367+Շիրակ!BY367+Կոտայք!BY367+Լոռի!BY367+Արագածոտն!BY367+Գեղարքունիքի!BY367+Արմավիր!BY367+'Արարատի և Վայոց ձոր'!BY367+Տավուշ!BY366+Սյունիք!BY367)</f>
        <v>0</v>
      </c>
      <c r="BZ368" s="56">
        <f>SUM('Երևան քաղաք'!BZ367+Շիրակ!BZ367+Կոտայք!BZ367+Լոռի!BZ367+Արագածոտն!BZ367+Գեղարքունիքի!BZ367+Արմավիր!BZ367+'Արարատի և Վայոց ձոր'!BZ367+Տավուշ!BZ366+Սյունիք!BZ367)</f>
        <v>0</v>
      </c>
      <c r="CA368" s="56"/>
      <c r="CB368" s="133">
        <f t="shared" si="100"/>
        <v>0</v>
      </c>
      <c r="CC368" s="134">
        <f t="shared" si="101"/>
        <v>0</v>
      </c>
      <c r="CD368" s="134">
        <f t="shared" si="102"/>
        <v>0</v>
      </c>
      <c r="CE368" s="134">
        <f t="shared" si="103"/>
        <v>0</v>
      </c>
      <c r="CF368" s="134">
        <f t="shared" si="117"/>
        <v>0</v>
      </c>
      <c r="CG368" s="134">
        <f t="shared" si="118"/>
        <v>0</v>
      </c>
      <c r="CH368" s="134">
        <f t="shared" si="104"/>
        <v>0</v>
      </c>
      <c r="CI368" s="134">
        <f t="shared" si="119"/>
        <v>0</v>
      </c>
      <c r="CJ368" s="134">
        <f t="shared" si="105"/>
        <v>0</v>
      </c>
      <c r="CK368" s="134">
        <f t="shared" si="106"/>
        <v>0</v>
      </c>
      <c r="CL368" s="134">
        <f t="shared" si="107"/>
        <v>0</v>
      </c>
      <c r="CM368" s="134">
        <f t="shared" si="108"/>
        <v>0</v>
      </c>
      <c r="CN368" s="135">
        <f t="shared" si="109"/>
        <v>0</v>
      </c>
      <c r="CO368" s="135">
        <f t="shared" si="110"/>
        <v>0</v>
      </c>
      <c r="CP368" s="135">
        <f t="shared" si="111"/>
        <v>0</v>
      </c>
      <c r="CQ368" s="135">
        <f t="shared" si="112"/>
        <v>0</v>
      </c>
      <c r="CR368" s="135">
        <f t="shared" si="113"/>
        <v>0</v>
      </c>
      <c r="CS368" s="135">
        <f t="shared" si="114"/>
        <v>0</v>
      </c>
      <c r="CT368" s="135">
        <f t="shared" si="115"/>
        <v>0</v>
      </c>
      <c r="CU368" s="135">
        <f t="shared" si="116"/>
        <v>0</v>
      </c>
    </row>
    <row r="369" spans="1:99" s="42" customFormat="1" ht="20.100000000000001" customHeight="1" x14ac:dyDescent="0.3">
      <c r="A369" s="41" t="s">
        <v>313</v>
      </c>
      <c r="B369" s="39" t="s">
        <v>644</v>
      </c>
      <c r="C369" s="39">
        <v>380</v>
      </c>
      <c r="D369" s="56">
        <f>SUM('Երևան քաղաք'!D368+Շիրակ!D368+Կոտայք!D368+Լոռի!D368+Արագածոտն!D368+Գեղարքունիքի!D368+Արմավիր!D368+'Արարատի և Վայոց ձոր'!D368+Տավուշ!D367+Սյունիք!D368)</f>
        <v>0</v>
      </c>
      <c r="E369" s="56">
        <f>SUM('Երևան քաղաք'!E368+Շիրակ!E368+Կոտայք!E368+Լոռի!E368+Արագածոտն!E368+Գեղարքունիքի!E368+Արմավիր!E368+'Արարատի և Վայոց ձոր'!E368+Տավուշ!E367+Սյունիք!E368)</f>
        <v>0</v>
      </c>
      <c r="F369" s="56">
        <f>SUM('Երևան քաղաք'!F368+Շիրակ!F368+Կոտայք!F368+Լոռի!F368+Արագածոտն!F368+Գեղարքունիքի!F368+Արմավիր!F368+'Արարատի և Վայոց ձոր'!F368+Տավուշ!F367+Սյունիք!F368)</f>
        <v>0</v>
      </c>
      <c r="G369" s="56">
        <f>SUM('Երևան քաղաք'!G368+Շիրակ!G368+Կոտայք!G368+Լոռի!G368+Արագածոտն!G368+Գեղարքունիքի!G368+Արմավիր!G368+'Արարատի և Վայոց ձոր'!G368+Տավուշ!G367+Սյունիք!G368)</f>
        <v>0</v>
      </c>
      <c r="H369" s="56">
        <f>SUM('Երևան քաղաք'!H368+Շիրակ!H368+Կոտայք!H368+Լոռի!H368+Արագածոտն!H368+Գեղարքունիքի!H368+Արմավիր!H368+'Արարատի և Վայոց ձոր'!H368+Տավուշ!H367+Սյունիք!H368)</f>
        <v>0</v>
      </c>
      <c r="I369" s="56">
        <f>SUM('Երևան քաղաք'!I368+Շիրակ!I368+Կոտայք!I368+Լոռի!I368+Արագածոտն!I368+Գեղարքունիքի!I368+Արմավիր!I368+'Արարատի և Վայոց ձոր'!I368+Տավուշ!I367+Սյունիք!I368)</f>
        <v>0</v>
      </c>
      <c r="J369" s="56">
        <f>SUM('Երևան քաղաք'!J368+Շիրակ!J368+Կոտայք!J368+Լոռի!J368+Արագածոտն!J368+Գեղարքունիքի!J368+Արմավիր!J368+'Արարատի և Վայոց ձոր'!J368+Տավուշ!J367+Սյունիք!J368)</f>
        <v>0</v>
      </c>
      <c r="K369" s="56">
        <f>SUM('Երևան քաղաք'!K368+Շիրակ!K368+Կոտայք!K368+Լոռի!K368+Արագածոտն!K368+Գեղարքունիքի!K368+Արմավիր!K368+'Արարատի և Վայոց ձոր'!K368+Տավուշ!K367+Սյունիք!K368)</f>
        <v>0</v>
      </c>
      <c r="L369" s="56">
        <f>SUM('Երևան քաղաք'!L368+Շիրակ!L368+Կոտայք!L368+Լոռի!L368+Արագածոտն!L368+Գեղարքունիքի!L368+Արմավիր!L368+'Արարատի և Վայոց ձոր'!L368+Տավուշ!L367+Սյունիք!L368)</f>
        <v>0</v>
      </c>
      <c r="M369" s="56">
        <f>SUM('Երևան քաղաք'!M368+Շիրակ!M368+Կոտայք!M368+Լոռի!M368+Արագածոտն!M368+Գեղարքունիքի!M368+Արմավիր!M368+'Արարատի և Վայոց ձոր'!M368+Տավուշ!M367+Սյունիք!M368)</f>
        <v>0</v>
      </c>
      <c r="N369" s="56">
        <f>SUM('Երևան քաղաք'!N368+Շիրակ!N368+Կոտայք!N368+Լոռի!N368+Արագածոտն!N368+Գեղարքունիքի!N368+Արմավիր!N368+'Արարատի և Վայոց ձոր'!N368+Տավուշ!N367+Սյունիք!N368)</f>
        <v>0</v>
      </c>
      <c r="O369" s="56">
        <f>SUM('Երևան քաղաք'!O368+Շիրակ!O368+Կոտայք!O368+Լոռի!O368+Արագածոտն!O368+Գեղարքունիքի!O368+Արմավիր!O368+'Արարատի և Վայոց ձոր'!O368+Տավուշ!O367+Սյունիք!O368)</f>
        <v>0</v>
      </c>
      <c r="P369" s="56">
        <f>SUM('Երևան քաղաք'!P368+Շիրակ!P368+Կոտայք!P368+Լոռի!P368+Արագածոտն!P368+Գեղարքունիքի!P368+Արմավիր!P368+'Արարատի և Վայոց ձոր'!P368+Տավուշ!P367+Սյունիք!P368)</f>
        <v>0</v>
      </c>
      <c r="Q369" s="56">
        <f>SUM('Երևան քաղաք'!Q368+Շիրակ!Q368+Կոտայք!Q368+Լոռի!Q368+Արագածոտն!Q368+Գեղարքունիքի!Q368+Արմավիր!Q368+'Արարատի և Վայոց ձոր'!Q368+Տավուշ!Q367+Սյունիք!Q368)</f>
        <v>0</v>
      </c>
      <c r="R369" s="56">
        <f>SUM('Երևան քաղաք'!R368+Շիրակ!R368+Կոտայք!R368+Լոռի!R368+Արագածոտն!R368+Գեղարքունիքի!R368+Արմավիր!R368+'Արարատի և Վայոց ձոր'!R368+Տավուշ!R367+Սյունիք!R368)</f>
        <v>0</v>
      </c>
      <c r="S369" s="56">
        <f>SUM('Երևան քաղաք'!S368+Շիրակ!S368+Կոտայք!S368+Լոռի!S368+Արագածոտն!S368+Գեղարքունիքի!S368+Արմավիր!S368+'Արարատի և Վայոց ձոր'!S368+Տավուշ!S367+Սյունիք!S368)</f>
        <v>0</v>
      </c>
      <c r="T369" s="56">
        <f>SUM('Երևան քաղաք'!T368+Շիրակ!T368+Կոտայք!T368+Լոռի!T368+Արագածոտն!T368+Գեղարքունիքի!T368+Արմավիր!T368+'Արարատի և Վայոց ձոր'!T368+Տավուշ!T367+Սյունիք!T368)</f>
        <v>0</v>
      </c>
      <c r="U369" s="56">
        <f>SUM('Երևան քաղաք'!U368+Շիրակ!U368+Կոտայք!U368+Լոռի!U368+Արագածոտն!U368+Գեղարքունիքի!U368+Արմավիր!U368+'Արարատի և Վայոց ձոր'!U368+Տավուշ!U367+Սյունիք!U368)</f>
        <v>0</v>
      </c>
      <c r="V369" s="56">
        <f>SUM('Երևան քաղաք'!V368+Շիրակ!V368+Կոտայք!V368+Լոռի!V368+Արագածոտն!V368+Գեղարքունիքի!V368+Արմավիր!V368+'Արարատի և Վայոց ձոր'!V368+Տավուշ!V367+Սյունիք!V368)</f>
        <v>0</v>
      </c>
      <c r="W369" s="56">
        <f>SUM('Երևան քաղաք'!W368+Շիրակ!W368+Կոտայք!W368+Լոռի!W368+Արագածոտն!W368+Գեղարքունիքի!W368+Արմավիր!W368+'Արարատի և Վայոց ձոր'!W368+Տավուշ!W367+Սյունիք!W368)</f>
        <v>0</v>
      </c>
      <c r="X369" s="56">
        <f>SUM('Երևան քաղաք'!X368+Շիրակ!X368+Կոտայք!X368+Լոռի!X368+Արագածոտն!X368+Գեղարքունիքի!X368+Արմավիր!X368+'Արարատի և Վայոց ձոր'!X368+Տավուշ!X367+Սյունիք!X368)</f>
        <v>0</v>
      </c>
      <c r="Y369" s="56">
        <f>SUM('Երևան քաղաք'!Y368+Շիրակ!Y368+Կոտայք!Y368+Լոռի!Y368+Արագածոտն!Y368+Գեղարքունիքի!Y368+Արմավիր!Y368+'Արարատի և Վայոց ձոր'!Y368+Տավուշ!Y367+Սյունիք!Y368)</f>
        <v>0</v>
      </c>
      <c r="Z369" s="56">
        <f>SUM('Երևան քաղաք'!Z368+Շիրակ!Z368+Կոտայք!Z368+Լոռի!Z368+Արագածոտն!Z368+Գեղարքունիքի!Z368+Արմավիր!Z368+'Արարատի և Վայոց ձոր'!Z368+Տավուշ!Z367+Սյունիք!Z368)</f>
        <v>0</v>
      </c>
      <c r="AA369" s="56">
        <f>SUM('Երևան քաղաք'!AA368+Շիրակ!AA368+Կոտայք!AA368+Լոռի!AA368+Արագածոտն!AA368+Գեղարքունիքի!AA368+Արմավիր!AA368+'Արարատի և Վայոց ձոր'!AA368+Տավուշ!AA367+Սյունիք!AA368)</f>
        <v>0</v>
      </c>
      <c r="AB369" s="56">
        <f>SUM('Երևան քաղաք'!AB368+Շիրակ!AB368+Կոտայք!AB368+Լոռի!AB368+Արագածոտն!AB368+Գեղարքունիքի!AB368+Արմավիր!AB368+'Արարատի և Վայոց ձոր'!AB368+Տավուշ!AB367+Սյունիք!AB368)</f>
        <v>0</v>
      </c>
      <c r="AC369" s="56">
        <f>SUM('Երևան քաղաք'!AC368+Շիրակ!AC368+Կոտայք!AC368+Լոռի!AC368+Արագածոտն!AC368+Գեղարքունիքի!AC368+Արմավիր!AC368+'Արարատի և Վայոց ձոր'!AC368+Տավուշ!AC367+Սյունիք!AC368)</f>
        <v>0</v>
      </c>
      <c r="AD369" s="56">
        <f>SUM('Երևան քաղաք'!AD368+Շիրակ!AD368+Կոտայք!AD368+Լոռի!AD368+Արագածոտն!AD368+Գեղարքունիքի!AD368+Արմավիր!AD368+'Արարատի և Վայոց ձոր'!AD368+Տավուշ!AD367+Սյունիք!AD368)</f>
        <v>0</v>
      </c>
      <c r="AE369" s="56">
        <f>SUM('Երևան քաղաք'!AE368+Շիրակ!AE368+Կոտայք!AE368+Լոռի!AE368+Արագածոտն!AE368+Գեղարքունիքի!AE368+Արմավիր!AE368+'Արարատի և Վայոց ձոր'!AE368+Տավուշ!AE367+Սյունիք!AE368)</f>
        <v>0</v>
      </c>
      <c r="AF369" s="56">
        <f>SUM('Երևան քաղաք'!AF368+Շիրակ!AF368+Կոտայք!AF368+Լոռի!AF368+Արագածոտն!AF368+Գեղարքունիքի!AF368+Արմավիր!AF368+'Արարատի և Վայոց ձոր'!AF368+Տավուշ!AF367+Սյունիք!AF368)</f>
        <v>0</v>
      </c>
      <c r="AG369" s="56">
        <f>SUM('Երևան քաղաք'!AG368+Շիրակ!AG368+Կոտայք!AG368+Լոռի!AG368+Արագածոտն!AG368+Գեղարքունիքի!AG368+Արմավիր!AG368+'Արարատի և Վայոց ձոր'!AG368+Տավուշ!AG367+Սյունիք!AG368)</f>
        <v>0</v>
      </c>
      <c r="AH369" s="56">
        <f>SUM('Երևան քաղաք'!AH368+Շիրակ!AH368+Կոտայք!AH368+Լոռի!AH368+Արագածոտն!AH368+Գեղարքունիքի!AH368+Արմավիր!AH368+'Արարատի և Վայոց ձոր'!AH368+Տավուշ!AH367+Սյունիք!AH368)</f>
        <v>0</v>
      </c>
      <c r="AI369" s="56">
        <f>SUM('Երևան քաղաք'!AI368+Շիրակ!AI368+Կոտայք!AI368+Լոռի!AI368+Արագածոտն!AI368+Գեղարքունիքի!AI368+Արմավիր!AI368+'Արարատի և Վայոց ձոր'!AI368+Տավուշ!AI367+Սյունիք!AI368)</f>
        <v>0</v>
      </c>
      <c r="AJ369" s="56">
        <f>SUM('Երևան քաղաք'!AJ368+Շիրակ!AJ368+Կոտայք!AJ368+Լոռի!AJ368+Արագածոտն!AJ368+Գեղարքունիքի!AJ368+Արմավիր!AJ368+'Արարատի և Վայոց ձոր'!AJ368+Տավուշ!AJ367+Սյունիք!AJ368)</f>
        <v>0</v>
      </c>
      <c r="AK369" s="56">
        <f>SUM('Երևան քաղաք'!AK368+Շիրակ!AK368+Կոտայք!AK368+Լոռի!AK368+Արագածոտն!AK368+Գեղարքունիքի!AK368+Արմավիր!AK368+'Արարատի և Վայոց ձոր'!AK368+Տավուշ!AK367+Սյունիք!AK368)</f>
        <v>0</v>
      </c>
      <c r="AL369" s="56">
        <f>SUM('Երևան քաղաք'!AL368+Շիրակ!AL368+Կոտայք!AL368+Լոռի!AL368+Արագածոտն!AL368+Գեղարքունիքի!AL368+Արմավիր!AL368+'Արարատի և Վայոց ձոր'!AL368+Տավուշ!AL367+Սյունիք!AL368)</f>
        <v>0</v>
      </c>
      <c r="AM369" s="56">
        <f>SUM('Երևան քաղաք'!AM368+Շիրակ!AM368+Կոտայք!AM368+Լոռի!AM368+Արագածոտն!AM368+Գեղարքունիքի!AM368+Արմավիր!AM368+'Արարատի և Վայոց ձոր'!AM368+Տավուշ!AM367+Սյունիք!AM368)</f>
        <v>0</v>
      </c>
      <c r="AN369" s="56">
        <f>SUM('Երևան քաղաք'!AN368+Շիրակ!AN368+Կոտայք!AN368+Լոռի!AN368+Արագածոտն!AN368+Գեղարքունիքի!AN368+Արմավիր!AN368+'Արարատի և Վայոց ձոր'!AN368+Տավուշ!AN367+Սյունիք!AN368)</f>
        <v>0</v>
      </c>
      <c r="AO369" s="56">
        <f>SUM('Երևան քաղաք'!AO368+Շիրակ!AO368+Կոտայք!AO368+Լոռի!AO368+Արագածոտն!AO368+Գեղարքունիքի!AO368+Արմավիր!AO368+'Արարատի և Վայոց ձոր'!AO368+Տավուշ!AO367+Սյունիք!AO368)</f>
        <v>0</v>
      </c>
      <c r="AP369" s="56">
        <f>SUM('Երևան քաղաք'!AP368+Շիրակ!AP368+Կոտայք!AP368+Լոռի!AP368+Արագածոտն!AP368+Գեղարքունիքի!AP368+Արմավիր!AP368+'Արարատի և Վայոց ձոր'!AP368+Տավուշ!AP367+Սյունիք!AP368)</f>
        <v>0</v>
      </c>
      <c r="AQ369" s="56">
        <f>SUM('Երևան քաղաք'!AQ368+Շիրակ!AQ368+Կոտայք!AQ368+Լոռի!AQ368+Արագածոտն!AQ368+Գեղարքունիքի!AQ368+Արմավիր!AQ368+'Արարատի և Վայոց ձոր'!AQ368+Տավուշ!AQ367+Սյունիք!AQ368)</f>
        <v>0</v>
      </c>
      <c r="AR369" s="56">
        <f>SUM('Երևան քաղաք'!AR368+Շիրակ!AR368+Կոտայք!AR368+Լոռի!AR368+Արագածոտն!AR368+Գեղարքունիքի!AR368+Արմավիր!AR368+'Արարատի և Վայոց ձոր'!AR368+Տավուշ!AR367+Սյունիք!AR368)</f>
        <v>0</v>
      </c>
      <c r="AS369" s="56">
        <f>SUM('Երևան քաղաք'!AS368+Շիրակ!AS368+Կոտայք!AS368+Լոռի!AS368+Արագածոտն!AS368+Գեղարքունիքի!AS368+Արմավիր!AS368+'Արարատի և Վայոց ձոր'!AS368+Տավուշ!AS367+Սյունիք!AS368)</f>
        <v>0</v>
      </c>
      <c r="AT369" s="56">
        <f>SUM('Երևան քաղաք'!AT368+Շիրակ!AT368+Կոտայք!AT368+Լոռի!AT368+Արագածոտն!AT368+Գեղարքունիքի!AT368+Արմավիր!AT368+'Արարատի և Վայոց ձոր'!AT368+Տավուշ!AT367+Սյունիք!AT368)</f>
        <v>0</v>
      </c>
      <c r="AU369" s="56">
        <f>SUM('Երևան քաղաք'!AU368+Շիրակ!AU368+Կոտայք!AU368+Լոռի!AU368+Արագածոտն!AU368+Գեղարքունիքի!AU368+Արմավիր!AU368+'Արարատի և Վայոց ձոր'!AU368+Տավուշ!AU367+Սյունիք!AU368)</f>
        <v>0</v>
      </c>
      <c r="AV369" s="56">
        <f>SUM('Երևան քաղաք'!AV368+Շիրակ!AV368+Կոտայք!AV368+Լոռի!AV368+Արագածոտն!AV368+Գեղարքունիքի!AV368+Արմավիր!AV368+'Արարատի և Վայոց ձոր'!AV368+Տավուշ!AV367+Սյունիք!AV368)</f>
        <v>0</v>
      </c>
      <c r="AW369" s="56">
        <f>SUM('Երևան քաղաք'!AW368+Շիրակ!AW368+Կոտայք!AW368+Լոռի!AW368+Արագածոտն!AW368+Գեղարքունիքի!AW368+Արմավիր!AW368+'Արարատի և Վայոց ձոր'!AW368+Տավուշ!AW367+Սյունիք!AW368)</f>
        <v>0</v>
      </c>
      <c r="AX369" s="56">
        <f>SUM('Երևան քաղաք'!AX368+Շիրակ!AX368+Կոտայք!AX368+Լոռի!AX368+Արագածոտն!AX368+Գեղարքունիքի!AX368+Արմավիր!AX368+'Արարատի և Վայոց ձոր'!AX368+Տավուշ!AX367+Սյունիք!AX368)</f>
        <v>0</v>
      </c>
      <c r="AY369" s="56">
        <f>SUM('Երևան քաղաք'!AY368+Շիրակ!AY368+Կոտայք!AY368+Լոռի!AY368+Արագածոտն!AY368+Գեղարքունիքի!AY368+Արմավիր!AY368+'Արարատի և Վայոց ձոր'!AY368+Տավուշ!AY367+Սյունիք!AY368)</f>
        <v>0</v>
      </c>
      <c r="AZ369" s="56">
        <f>SUM('Երևան քաղաք'!AZ368+Շիրակ!AZ368+Կոտայք!AZ368+Լոռի!AZ368+Արագածոտն!AZ368+Գեղարքունիքի!AZ368+Արմավիր!AZ368+'Արարատի և Վայոց ձոր'!AZ368+Տավուշ!AZ367+Սյունիք!AZ368)</f>
        <v>0</v>
      </c>
      <c r="BA369" s="56">
        <f>SUM('Երևան քաղաք'!BA368+Շիրակ!BA368+Կոտայք!BA368+Լոռի!BA368+Արագածոտն!BA368+Գեղարքունիքի!BA368+Արմավիր!BA368+'Արարատի և Վայոց ձոր'!BA368+Տավուշ!BA367+Սյունիք!BA368)</f>
        <v>0</v>
      </c>
      <c r="BB369" s="56">
        <f>SUM('Երևան քաղաք'!BB368+Շիրակ!BB368+Կոտայք!BB368+Լոռի!BB368+Արագածոտն!BB368+Գեղարքունիքի!BB368+Արմավիր!BB368+'Արարատի և Վայոց ձոր'!BB368+Տավուշ!BB367+Սյունիք!BB368)</f>
        <v>0</v>
      </c>
      <c r="BC369" s="56">
        <f>SUM('Երևան քաղաք'!BC368+Շիրակ!BC368+Կոտայք!BC368+Լոռի!BC368+Արագածոտն!BC368+Գեղարքունիքի!BC368+Արմավիր!BC368+'Արարատի և Վայոց ձոր'!BC368+Տավուշ!BC367+Սյունիք!BC368)</f>
        <v>0</v>
      </c>
      <c r="BD369" s="56">
        <f>SUM('Երևան քաղաք'!BD368+Շիրակ!BD368+Կոտայք!BD368+Լոռի!BD368+Արագածոտն!BD368+Գեղարքունիքի!BD368+Արմավիր!BD368+'Արարատի և Վայոց ձոր'!BD368+Տավուշ!BD367+Սյունիք!BD368)</f>
        <v>0</v>
      </c>
      <c r="BE369" s="56">
        <f>SUM('Երևան քաղաք'!BE368+Շիրակ!BE368+Կոտայք!BE368+Լոռի!BE368+Արագածոտն!BE368+Գեղարքունիքի!BE368+Արմավիր!BE368+'Արարատի և Վայոց ձոր'!BE368+Տավուշ!BE367+Սյունիք!BE368)</f>
        <v>0</v>
      </c>
      <c r="BF369" s="56">
        <f>SUM('Երևան քաղաք'!BF368+Շիրակ!BF368+Կոտայք!BF368+Լոռի!BF368+Արագածոտն!BF368+Գեղարքունիքի!BF368+Արմավիր!BF368+'Արարատի և Վայոց ձոր'!BF368+Տավուշ!BF367+Սյունիք!BF368)</f>
        <v>0</v>
      </c>
      <c r="BG369" s="56">
        <f>SUM('Երևան քաղաք'!BG368+Շիրակ!BG368+Կոտայք!BG368+Լոռի!BG368+Արագածոտն!BG368+Գեղարքունիքի!BG368+Արմավիր!BG368+'Արարատի և Վայոց ձոր'!BG368+Տավուշ!BG367+Սյունիք!BG368)</f>
        <v>0</v>
      </c>
      <c r="BH369" s="56">
        <f>SUM('Երևան քաղաք'!BH368+Շիրակ!BH368+Կոտայք!BH368+Լոռի!BH368+Արագածոտն!BH368+Գեղարքունիքի!BH368+Արմավիր!BH368+'Արարատի և Վայոց ձոր'!BH368+Տավուշ!BH367+Սյունիք!BH368)</f>
        <v>0</v>
      </c>
      <c r="BI369" s="56">
        <f>SUM('Երևան քաղաք'!BI368+Շիրակ!BI368+Կոտայք!BI368+Լոռի!BI368+Արագածոտն!BI368+Գեղարքունիքի!BI368+Արմավիր!BI368+'Արարատի և Վայոց ձոր'!BI368+Տավուշ!BI367+Սյունիք!BI368)</f>
        <v>0</v>
      </c>
      <c r="BJ369" s="56">
        <f>SUM('Երևան քաղաք'!BJ368+Շիրակ!BJ368+Կոտայք!BJ368+Լոռի!BJ368+Արագածոտն!BJ368+Գեղարքունիքի!BJ368+Արմավիր!BJ368+'Արարատի և Վայոց ձոր'!BJ368+Տավուշ!BJ367+Սյունիք!BJ368)</f>
        <v>0</v>
      </c>
      <c r="BK369" s="56">
        <f>SUM('Երևան քաղաք'!BK368+Շիրակ!BK368+Կոտայք!BK368+Լոռի!BK368+Արագածոտն!BK368+Գեղարքունիքի!BK368+Արմավիր!BK368+'Արարատի և Վայոց ձոր'!BK368+Տավուշ!BK367+Սյունիք!BK368)</f>
        <v>0</v>
      </c>
      <c r="BL369" s="56">
        <f>SUM('Երևան քաղաք'!BL368+Շիրակ!BL368+Կոտայք!BL368+Լոռի!BL368+Արագածոտն!BL368+Գեղարքունիքի!BL368+Արմավիր!BL368+'Արարատի և Վայոց ձոր'!BL368+Տավուշ!BL367+Սյունիք!BL368)</f>
        <v>0</v>
      </c>
      <c r="BM369" s="56">
        <f>SUM('Երևան քաղաք'!BM368+Շիրակ!BM368+Կոտայք!BM368+Լոռի!BM368+Արագածոտն!BM368+Գեղարքունիքի!BM368+Արմավիր!BM368+'Արարատի և Վայոց ձոր'!BM368+Տավուշ!BM367+Սյունիք!BM368)</f>
        <v>0</v>
      </c>
      <c r="BN369" s="56">
        <f>SUM('Երևան քաղաք'!BN368+Շիրակ!BN368+Կոտայք!BN368+Լոռի!BN368+Արագածոտն!BN368+Գեղարքունիքի!BN368+Արմավիր!BN368+'Արարատի և Վայոց ձոր'!BN368+Տավուշ!BN367+Սյունիք!BN368)</f>
        <v>0</v>
      </c>
      <c r="BO369" s="56">
        <f>SUM('Երևան քաղաք'!BO368+Շիրակ!BO368+Կոտայք!BO368+Լոռի!BO368+Արագածոտն!BO368+Գեղարքունիքի!BO368+Արմավիր!BO368+'Արարատի և Վայոց ձոր'!BO368+Տավուշ!BO367+Սյունիք!BO368)</f>
        <v>0</v>
      </c>
      <c r="BP369" s="56">
        <f>SUM('Երևան քաղաք'!BP368+Շիրակ!BP368+Կոտայք!BP368+Լոռի!BP368+Արագածոտն!BP368+Գեղարքունիքի!BP368+Արմավիր!BP368+'Արարատի և Վայոց ձոր'!BP368+Տավուշ!BP367+Սյունիք!BP368)</f>
        <v>0</v>
      </c>
      <c r="BQ369" s="56">
        <f>SUM('Երևան քաղաք'!BQ368+Շիրակ!BQ368+Կոտայք!BQ368+Լոռի!BQ368+Արագածոտն!BQ368+Գեղարքունիքի!BQ368+Արմավիր!BQ368+'Արարատի և Վայոց ձոր'!BQ368+Տավուշ!BQ367+Սյունիք!BQ368)</f>
        <v>0</v>
      </c>
      <c r="BR369" s="56">
        <f>SUM('Երևան քաղաք'!BR368+Շիրակ!BR368+Կոտայք!BR368+Լոռի!BR368+Արագածոտն!BR368+Գեղարքունիքի!BR368+Արմավիր!BR368+'Արարատի և Վայոց ձոր'!BR368+Տավուշ!BR367+Սյունիք!BR368)</f>
        <v>0</v>
      </c>
      <c r="BS369" s="56">
        <f>SUM('Երևան քաղաք'!BS368+Շիրակ!BS368+Կոտայք!BS368+Լոռի!BS368+Արագածոտն!BS368+Գեղարքունիքի!BS368+Արմավիր!BS368+'Արարատի և Վայոց ձոր'!BS368+Տավուշ!BS367+Սյունիք!BS368)</f>
        <v>0</v>
      </c>
      <c r="BT369" s="56">
        <f>SUM('Երևան քաղաք'!BT368+Շիրակ!BT368+Կոտայք!BT368+Լոռի!BT368+Արագածոտն!BT368+Գեղարքունիքի!BT368+Արմավիր!BT368+'Արարատի և Վայոց ձոր'!BT368+Տավուշ!BT367+Սյունիք!BT368)</f>
        <v>0</v>
      </c>
      <c r="BU369" s="56">
        <f>SUM('Երևան քաղաք'!BU368+Շիրակ!BU368+Կոտայք!BU368+Լոռի!BU368+Արագածոտն!BU368+Գեղարքունիքի!BU368+Արմավիր!BU368+'Արարատի և Վայոց ձոր'!BU368+Տավուշ!BU367+Սյունիք!BU368)</f>
        <v>0</v>
      </c>
      <c r="BV369" s="56">
        <f>SUM('Երևան քաղաք'!BV368+Շիրակ!BV368+Կոտայք!BV368+Լոռի!BV368+Արագածոտն!BV368+Գեղարքունիքի!BV368+Արմավիր!BV368+'Արարատի և Վայոց ձոր'!BV368+Տավուշ!BV367+Սյունիք!BV368)</f>
        <v>0</v>
      </c>
      <c r="BW369" s="56">
        <f>SUM('Երևան քաղաք'!BW368+Շիրակ!BW368+Կոտայք!BW368+Լոռի!BW368+Արագածոտն!BW368+Գեղարքունիքի!BW368+Արմավիր!BW368+'Արարատի և Վայոց ձոր'!BW368+Տավուշ!BW367+Սյունիք!BW368)</f>
        <v>0</v>
      </c>
      <c r="BX369" s="56">
        <f>SUM('Երևան քաղաք'!BX368+Շիրակ!BX368+Կոտայք!BX368+Լոռի!BX368+Արագածոտն!BX368+Գեղարքունիքի!BX368+Արմավիր!BX368+'Արարատի և Վայոց ձոր'!BX368+Տավուշ!BX367+Սյունիք!BX368)</f>
        <v>0</v>
      </c>
      <c r="BY369" s="56">
        <f>SUM('Երևան քաղաք'!BY368+Շիրակ!BY368+Կոտայք!BY368+Լոռի!BY368+Արագածոտն!BY368+Գեղարքունիքի!BY368+Արմավիր!BY368+'Արարատի և Վայոց ձոր'!BY368+Տավուշ!BY367+Սյունիք!BY368)</f>
        <v>0</v>
      </c>
      <c r="BZ369" s="56">
        <f>SUM('Երևան քաղաք'!BZ368+Շիրակ!BZ368+Կոտայք!BZ368+Լոռի!BZ368+Արագածոտն!BZ368+Գեղարքունիքի!BZ368+Արմավիր!BZ368+'Արարատի և Վայոց ձոր'!BZ368+Տավուշ!BZ367+Սյունիք!BZ368)</f>
        <v>0</v>
      </c>
      <c r="CA369" s="56"/>
      <c r="CB369" s="133">
        <f t="shared" si="100"/>
        <v>0</v>
      </c>
      <c r="CC369" s="134">
        <f t="shared" si="101"/>
        <v>0</v>
      </c>
      <c r="CD369" s="134">
        <f t="shared" si="102"/>
        <v>0</v>
      </c>
      <c r="CE369" s="134">
        <f t="shared" si="103"/>
        <v>0</v>
      </c>
      <c r="CF369" s="134">
        <f t="shared" si="117"/>
        <v>0</v>
      </c>
      <c r="CG369" s="134">
        <f t="shared" si="118"/>
        <v>0</v>
      </c>
      <c r="CH369" s="134">
        <f t="shared" si="104"/>
        <v>0</v>
      </c>
      <c r="CI369" s="134">
        <f t="shared" si="119"/>
        <v>0</v>
      </c>
      <c r="CJ369" s="134">
        <f t="shared" si="105"/>
        <v>0</v>
      </c>
      <c r="CK369" s="134">
        <f t="shared" si="106"/>
        <v>0</v>
      </c>
      <c r="CL369" s="134">
        <f t="shared" si="107"/>
        <v>0</v>
      </c>
      <c r="CM369" s="134">
        <f t="shared" si="108"/>
        <v>0</v>
      </c>
      <c r="CN369" s="135">
        <f t="shared" si="109"/>
        <v>0</v>
      </c>
      <c r="CO369" s="135">
        <f t="shared" si="110"/>
        <v>0</v>
      </c>
      <c r="CP369" s="135">
        <f t="shared" si="111"/>
        <v>0</v>
      </c>
      <c r="CQ369" s="135">
        <f t="shared" si="112"/>
        <v>0</v>
      </c>
      <c r="CR369" s="135">
        <f t="shared" si="113"/>
        <v>0</v>
      </c>
      <c r="CS369" s="135">
        <f t="shared" si="114"/>
        <v>0</v>
      </c>
      <c r="CT369" s="135">
        <f t="shared" si="115"/>
        <v>0</v>
      </c>
      <c r="CU369" s="135">
        <f t="shared" si="116"/>
        <v>0</v>
      </c>
    </row>
    <row r="370" spans="1:99" s="42" customFormat="1" ht="20.100000000000001" customHeight="1" x14ac:dyDescent="0.3">
      <c r="A370" s="41" t="s">
        <v>314</v>
      </c>
      <c r="B370" s="39" t="s">
        <v>353</v>
      </c>
      <c r="C370" s="39">
        <v>381</v>
      </c>
      <c r="D370" s="56">
        <f>SUM('Երևան քաղաք'!D369+Շիրակ!D369+Կոտայք!D369+Լոռի!D369+Արագածոտն!D369+Գեղարքունիքի!D369+Արմավիր!D369+'Արարատի և Վայոց ձոր'!D369+Տավուշ!D368+Սյունիք!D369)</f>
        <v>0</v>
      </c>
      <c r="E370" s="56">
        <f>SUM('Երևան քաղաք'!E369+Շիրակ!E369+Կոտայք!E369+Լոռի!E369+Արագածոտն!E369+Գեղարքունիքի!E369+Արմավիր!E369+'Արարատի և Վայոց ձոր'!E369+Տավուշ!E368+Սյունիք!E369)</f>
        <v>0</v>
      </c>
      <c r="F370" s="56">
        <f>SUM('Երևան քաղաք'!F369+Շիրակ!F369+Կոտայք!F369+Լոռի!F369+Արագածոտն!F369+Գեղարքունիքի!F369+Արմավիր!F369+'Արարատի և Վայոց ձոր'!F369+Տավուշ!F368+Սյունիք!F369)</f>
        <v>0</v>
      </c>
      <c r="G370" s="56">
        <f>SUM('Երևան քաղաք'!G369+Շիրակ!G369+Կոտայք!G369+Լոռի!G369+Արագածոտն!G369+Գեղարքունիքի!G369+Արմավիր!G369+'Արարատի և Վայոց ձոր'!G369+Տավուշ!G368+Սյունիք!G369)</f>
        <v>0</v>
      </c>
      <c r="H370" s="56">
        <f>SUM('Երևան քաղաք'!H369+Շիրակ!H369+Կոտայք!H369+Լոռի!H369+Արագածոտն!H369+Գեղարքունիքի!H369+Արմավիր!H369+'Արարատի և Վայոց ձոր'!H369+Տավուշ!H368+Սյունիք!H369)</f>
        <v>0</v>
      </c>
      <c r="I370" s="56">
        <f>SUM('Երևան քաղաք'!I369+Շիրակ!I369+Կոտայք!I369+Լոռի!I369+Արագածոտն!I369+Գեղարքունիքի!I369+Արմավիր!I369+'Արարատի և Վայոց ձոր'!I369+Տավուշ!I368+Սյունիք!I369)</f>
        <v>0</v>
      </c>
      <c r="J370" s="56">
        <f>SUM('Երևան քաղաք'!J369+Շիրակ!J369+Կոտայք!J369+Լոռի!J369+Արագածոտն!J369+Գեղարքունիքի!J369+Արմավիր!J369+'Արարատի և Վայոց ձոր'!J369+Տավուշ!J368+Սյունիք!J369)</f>
        <v>0</v>
      </c>
      <c r="K370" s="56">
        <f>SUM('Երևան քաղաք'!K369+Շիրակ!K369+Կոտայք!K369+Լոռի!K369+Արագածոտն!K369+Գեղարքունիքի!K369+Արմավիր!K369+'Արարատի և Վայոց ձոր'!K369+Տավուշ!K368+Սյունիք!K369)</f>
        <v>0</v>
      </c>
      <c r="L370" s="56">
        <f>SUM('Երևան քաղաք'!L369+Շիրակ!L369+Կոտայք!L369+Լոռի!L369+Արագածոտն!L369+Գեղարքունիքի!L369+Արմավիր!L369+'Արարատի և Վայոց ձոր'!L369+Տավուշ!L368+Սյունիք!L369)</f>
        <v>0</v>
      </c>
      <c r="M370" s="56">
        <f>SUM('Երևան քաղաք'!M369+Շիրակ!M369+Կոտայք!M369+Լոռի!M369+Արագածոտն!M369+Գեղարքունիքի!M369+Արմավիր!M369+'Արարատի և Վայոց ձոր'!M369+Տավուշ!M368+Սյունիք!M369)</f>
        <v>0</v>
      </c>
      <c r="N370" s="56">
        <f>SUM('Երևան քաղաք'!N369+Շիրակ!N369+Կոտայք!N369+Լոռի!N369+Արագածոտն!N369+Գեղարքունիքի!N369+Արմավիր!N369+'Արարատի և Վայոց ձոր'!N369+Տավուշ!N368+Սյունիք!N369)</f>
        <v>0</v>
      </c>
      <c r="O370" s="56">
        <f>SUM('Երևան քաղաք'!O369+Շիրակ!O369+Կոտայք!O369+Լոռի!O369+Արագածոտն!O369+Գեղարքունիքի!O369+Արմավիր!O369+'Արարատի և Վայոց ձոր'!O369+Տավուշ!O368+Սյունիք!O369)</f>
        <v>0</v>
      </c>
      <c r="P370" s="56">
        <f>SUM('Երևան քաղաք'!P369+Շիրակ!P369+Կոտայք!P369+Լոռի!P369+Արագածոտն!P369+Գեղարքունիքի!P369+Արմավիր!P369+'Արարատի և Վայոց ձոր'!P369+Տավուշ!P368+Սյունիք!P369)</f>
        <v>0</v>
      </c>
      <c r="Q370" s="56">
        <f>SUM('Երևան քաղաք'!Q369+Շիրակ!Q369+Կոտայք!Q369+Լոռի!Q369+Արագածոտն!Q369+Գեղարքունիքի!Q369+Արմավիր!Q369+'Արարատի և Վայոց ձոր'!Q369+Տավուշ!Q368+Սյունիք!Q369)</f>
        <v>0</v>
      </c>
      <c r="R370" s="56">
        <f>SUM('Երևան քաղաք'!R369+Շիրակ!R369+Կոտայք!R369+Լոռի!R369+Արագածոտն!R369+Գեղարքունիքի!R369+Արմավիր!R369+'Արարատի և Վայոց ձոր'!R369+Տավուշ!R368+Սյունիք!R369)</f>
        <v>0</v>
      </c>
      <c r="S370" s="56">
        <f>SUM('Երևան քաղաք'!S369+Շիրակ!S369+Կոտայք!S369+Լոռի!S369+Արագածոտն!S369+Գեղարքունիքի!S369+Արմավիր!S369+'Արարատի և Վայոց ձոր'!S369+Տավուշ!S368+Սյունիք!S369)</f>
        <v>0</v>
      </c>
      <c r="T370" s="56">
        <f>SUM('Երևան քաղաք'!T369+Շիրակ!T369+Կոտայք!T369+Լոռի!T369+Արագածոտն!T369+Գեղարքունիքի!T369+Արմավիր!T369+'Արարատի և Վայոց ձոր'!T369+Տավուշ!T368+Սյունիք!T369)</f>
        <v>0</v>
      </c>
      <c r="U370" s="56">
        <f>SUM('Երևան քաղաք'!U369+Շիրակ!U369+Կոտայք!U369+Լոռի!U369+Արագածոտն!U369+Գեղարքունիքի!U369+Արմավիր!U369+'Արարատի և Վայոց ձոր'!U369+Տավուշ!U368+Սյունիք!U369)</f>
        <v>0</v>
      </c>
      <c r="V370" s="56">
        <f>SUM('Երևան քաղաք'!V369+Շիրակ!V369+Կոտայք!V369+Լոռի!V369+Արագածոտն!V369+Գեղարքունիքի!V369+Արմավիր!V369+'Արարատի և Վայոց ձոր'!V369+Տավուշ!V368+Սյունիք!V369)</f>
        <v>0</v>
      </c>
      <c r="W370" s="56">
        <f>SUM('Երևան քաղաք'!W369+Շիրակ!W369+Կոտայք!W369+Լոռի!W369+Արագածոտն!W369+Գեղարքունիքի!W369+Արմավիր!W369+'Արարատի և Վայոց ձոր'!W369+Տավուշ!W368+Սյունիք!W369)</f>
        <v>0</v>
      </c>
      <c r="X370" s="56">
        <f>SUM('Երևան քաղաք'!X369+Շիրակ!X369+Կոտայք!X369+Լոռի!X369+Արագածոտն!X369+Գեղարքունիքի!X369+Արմավիր!X369+'Արարատի և Վայոց ձոր'!X369+Տավուշ!X368+Սյունիք!X369)</f>
        <v>0</v>
      </c>
      <c r="Y370" s="56">
        <f>SUM('Երևան քաղաք'!Y369+Շիրակ!Y369+Կոտայք!Y369+Լոռի!Y369+Արագածոտն!Y369+Գեղարքունիքի!Y369+Արմավիր!Y369+'Արարատի և Վայոց ձոր'!Y369+Տավուշ!Y368+Սյունիք!Y369)</f>
        <v>0</v>
      </c>
      <c r="Z370" s="56">
        <f>SUM('Երևան քաղաք'!Z369+Շիրակ!Z369+Կոտայք!Z369+Լոռի!Z369+Արագածոտն!Z369+Գեղարքունիքի!Z369+Արմավիր!Z369+'Արարատի և Վայոց ձոր'!Z369+Տավուշ!Z368+Սյունիք!Z369)</f>
        <v>0</v>
      </c>
      <c r="AA370" s="56">
        <f>SUM('Երևան քաղաք'!AA369+Շիրակ!AA369+Կոտայք!AA369+Լոռի!AA369+Արագածոտն!AA369+Գեղարքունիքի!AA369+Արմավիր!AA369+'Արարատի և Վայոց ձոր'!AA369+Տավուշ!AA368+Սյունիք!AA369)</f>
        <v>0</v>
      </c>
      <c r="AB370" s="56">
        <f>SUM('Երևան քաղաք'!AB369+Շիրակ!AB369+Կոտայք!AB369+Լոռի!AB369+Արագածոտն!AB369+Գեղարքունիքի!AB369+Արմավիր!AB369+'Արարատի և Վայոց ձոր'!AB369+Տավուշ!AB368+Սյունիք!AB369)</f>
        <v>0</v>
      </c>
      <c r="AC370" s="56">
        <f>SUM('Երևան քաղաք'!AC369+Շիրակ!AC369+Կոտայք!AC369+Լոռի!AC369+Արագածոտն!AC369+Գեղարքունիքի!AC369+Արմավիր!AC369+'Արարատի և Վայոց ձոր'!AC369+Տավուշ!AC368+Սյունիք!AC369)</f>
        <v>0</v>
      </c>
      <c r="AD370" s="56">
        <f>SUM('Երևան քաղաք'!AD369+Շիրակ!AD369+Կոտայք!AD369+Լոռի!AD369+Արագածոտն!AD369+Գեղարքունիքի!AD369+Արմավիր!AD369+'Արարատի և Վայոց ձոր'!AD369+Տավուշ!AD368+Սյունիք!AD369)</f>
        <v>0</v>
      </c>
      <c r="AE370" s="56">
        <f>SUM('Երևան քաղաք'!AE369+Շիրակ!AE369+Կոտայք!AE369+Լոռի!AE369+Արագածոտն!AE369+Գեղարքունիքի!AE369+Արմավիր!AE369+'Արարատի և Վայոց ձոր'!AE369+Տավուշ!AE368+Սյունիք!AE369)</f>
        <v>0</v>
      </c>
      <c r="AF370" s="56">
        <f>SUM('Երևան քաղաք'!AF369+Շիրակ!AF369+Կոտայք!AF369+Լոռի!AF369+Արագածոտն!AF369+Գեղարքունիքի!AF369+Արմավիր!AF369+'Արարատի և Վայոց ձոր'!AF369+Տավուշ!AF368+Սյունիք!AF369)</f>
        <v>0</v>
      </c>
      <c r="AG370" s="56">
        <f>SUM('Երևան քաղաք'!AG369+Շիրակ!AG369+Կոտայք!AG369+Լոռի!AG369+Արագածոտն!AG369+Գեղարքունիքի!AG369+Արմավիր!AG369+'Արարատի և Վայոց ձոր'!AG369+Տավուշ!AG368+Սյունիք!AG369)</f>
        <v>0</v>
      </c>
      <c r="AH370" s="56">
        <f>SUM('Երևան քաղաք'!AH369+Շիրակ!AH369+Կոտայք!AH369+Լոռի!AH369+Արագածոտն!AH369+Գեղարքունիքի!AH369+Արմավիր!AH369+'Արարատի և Վայոց ձոր'!AH369+Տավուշ!AH368+Սյունիք!AH369)</f>
        <v>0</v>
      </c>
      <c r="AI370" s="56">
        <f>SUM('Երևան քաղաք'!AI369+Շիրակ!AI369+Կոտայք!AI369+Լոռի!AI369+Արագածոտն!AI369+Գեղարքունիքի!AI369+Արմավիր!AI369+'Արարատի և Վայոց ձոր'!AI369+Տավուշ!AI368+Սյունիք!AI369)</f>
        <v>0</v>
      </c>
      <c r="AJ370" s="56">
        <f>SUM('Երևան քաղաք'!AJ369+Շիրակ!AJ369+Կոտայք!AJ369+Լոռի!AJ369+Արագածոտն!AJ369+Գեղարքունիքի!AJ369+Արմավիր!AJ369+'Արարատի և Վայոց ձոր'!AJ369+Տավուշ!AJ368+Սյունիք!AJ369)</f>
        <v>0</v>
      </c>
      <c r="AK370" s="56">
        <f>SUM('Երևան քաղաք'!AK369+Շիրակ!AK369+Կոտայք!AK369+Լոռի!AK369+Արագածոտն!AK369+Գեղարքունիքի!AK369+Արմավիր!AK369+'Արարատի և Վայոց ձոր'!AK369+Տավուշ!AK368+Սյունիք!AK369)</f>
        <v>0</v>
      </c>
      <c r="AL370" s="56">
        <f>SUM('Երևան քաղաք'!AL369+Շիրակ!AL369+Կոտայք!AL369+Լոռի!AL369+Արագածոտն!AL369+Գեղարքունիքի!AL369+Արմավիր!AL369+'Արարատի և Վայոց ձոր'!AL369+Տավուշ!AL368+Սյունիք!AL369)</f>
        <v>0</v>
      </c>
      <c r="AM370" s="56">
        <f>SUM('Երևան քաղաք'!AM369+Շիրակ!AM369+Կոտայք!AM369+Լոռի!AM369+Արագածոտն!AM369+Գեղարքունիքի!AM369+Արմավիր!AM369+'Արարատի և Վայոց ձոր'!AM369+Տավուշ!AM368+Սյունիք!AM369)</f>
        <v>0</v>
      </c>
      <c r="AN370" s="56">
        <f>SUM('Երևան քաղաք'!AN369+Շիրակ!AN369+Կոտայք!AN369+Լոռի!AN369+Արագածոտն!AN369+Գեղարքունիքի!AN369+Արմավիր!AN369+'Արարատի և Վայոց ձոր'!AN369+Տավուշ!AN368+Սյունիք!AN369)</f>
        <v>0</v>
      </c>
      <c r="AO370" s="56">
        <f>SUM('Երևան քաղաք'!AO369+Շիրակ!AO369+Կոտայք!AO369+Լոռի!AO369+Արագածոտն!AO369+Գեղարքունիքի!AO369+Արմավիր!AO369+'Արարատի և Վայոց ձոր'!AO369+Տավուշ!AO368+Սյունիք!AO369)</f>
        <v>0</v>
      </c>
      <c r="AP370" s="56">
        <f>SUM('Երևան քաղաք'!AP369+Շիրակ!AP369+Կոտայք!AP369+Լոռի!AP369+Արագածոտն!AP369+Գեղարքունիքի!AP369+Արմավիր!AP369+'Արարատի և Վայոց ձոր'!AP369+Տավուշ!AP368+Սյունիք!AP369)</f>
        <v>0</v>
      </c>
      <c r="AQ370" s="56">
        <f>SUM('Երևան քաղաք'!AQ369+Շիրակ!AQ369+Կոտայք!AQ369+Լոռի!AQ369+Արագածոտն!AQ369+Գեղարքունիքի!AQ369+Արմավիր!AQ369+'Արարատի և Վայոց ձոր'!AQ369+Տավուշ!AQ368+Սյունիք!AQ369)</f>
        <v>0</v>
      </c>
      <c r="AR370" s="56">
        <f>SUM('Երևան քաղաք'!AR369+Շիրակ!AR369+Կոտայք!AR369+Լոռի!AR369+Արագածոտն!AR369+Գեղարքունիքի!AR369+Արմավիր!AR369+'Արարատի և Վայոց ձոր'!AR369+Տավուշ!AR368+Սյունիք!AR369)</f>
        <v>0</v>
      </c>
      <c r="AS370" s="56">
        <f>SUM('Երևան քաղաք'!AS369+Շիրակ!AS369+Կոտայք!AS369+Լոռի!AS369+Արագածոտն!AS369+Գեղարքունիքի!AS369+Արմավիր!AS369+'Արարատի և Վայոց ձոր'!AS369+Տավուշ!AS368+Սյունիք!AS369)</f>
        <v>0</v>
      </c>
      <c r="AT370" s="56">
        <f>SUM('Երևան քաղաք'!AT369+Շիրակ!AT369+Կոտայք!AT369+Լոռի!AT369+Արագածոտն!AT369+Գեղարքունիքի!AT369+Արմավիր!AT369+'Արարատի և Վայոց ձոր'!AT369+Տավուշ!AT368+Սյունիք!AT369)</f>
        <v>0</v>
      </c>
      <c r="AU370" s="56">
        <f>SUM('Երևան քաղաք'!AU369+Շիրակ!AU369+Կոտայք!AU369+Լոռի!AU369+Արագածոտն!AU369+Գեղարքունիքի!AU369+Արմավիր!AU369+'Արարատի և Վայոց ձոր'!AU369+Տավուշ!AU368+Սյունիք!AU369)</f>
        <v>0</v>
      </c>
      <c r="AV370" s="56">
        <f>SUM('Երևան քաղաք'!AV369+Շիրակ!AV369+Կոտայք!AV369+Լոռի!AV369+Արագածոտն!AV369+Գեղարքունիքի!AV369+Արմավիր!AV369+'Արարատի և Վայոց ձոր'!AV369+Տավուշ!AV368+Սյունիք!AV369)</f>
        <v>0</v>
      </c>
      <c r="AW370" s="56">
        <f>SUM('Երևան քաղաք'!AW369+Շիրակ!AW369+Կոտայք!AW369+Լոռի!AW369+Արագածոտն!AW369+Գեղարքունիքի!AW369+Արմավիր!AW369+'Արարատի և Վայոց ձոր'!AW369+Տավուշ!AW368+Սյունիք!AW369)</f>
        <v>0</v>
      </c>
      <c r="AX370" s="56">
        <f>SUM('Երևան քաղաք'!AX369+Շիրակ!AX369+Կոտայք!AX369+Լոռի!AX369+Արագածոտն!AX369+Գեղարքունիքի!AX369+Արմավիր!AX369+'Արարատի և Վայոց ձոր'!AX369+Տավուշ!AX368+Սյունիք!AX369)</f>
        <v>0</v>
      </c>
      <c r="AY370" s="56">
        <f>SUM('Երևան քաղաք'!AY369+Շիրակ!AY369+Կոտայք!AY369+Լոռի!AY369+Արագածոտն!AY369+Գեղարքունիքի!AY369+Արմավիր!AY369+'Արարատի և Վայոց ձոր'!AY369+Տավուշ!AY368+Սյունիք!AY369)</f>
        <v>0</v>
      </c>
      <c r="AZ370" s="56">
        <f>SUM('Երևան քաղաք'!AZ369+Շիրակ!AZ369+Կոտայք!AZ369+Լոռի!AZ369+Արագածոտն!AZ369+Գեղարքունիքի!AZ369+Արմավիր!AZ369+'Արարատի և Վայոց ձոր'!AZ369+Տավուշ!AZ368+Սյունիք!AZ369)</f>
        <v>0</v>
      </c>
      <c r="BA370" s="56">
        <f>SUM('Երևան քաղաք'!BA369+Շիրակ!BA369+Կոտայք!BA369+Լոռի!BA369+Արագածոտն!BA369+Գեղարքունիքի!BA369+Արմավիր!BA369+'Արարատի և Վայոց ձոր'!BA369+Տավուշ!BA368+Սյունիք!BA369)</f>
        <v>0</v>
      </c>
      <c r="BB370" s="56">
        <f>SUM('Երևան քաղաք'!BB369+Շիրակ!BB369+Կոտայք!BB369+Լոռի!BB369+Արագածոտն!BB369+Գեղարքունիքի!BB369+Արմավիր!BB369+'Արարատի և Վայոց ձոր'!BB369+Տավուշ!BB368+Սյունիք!BB369)</f>
        <v>0</v>
      </c>
      <c r="BC370" s="56">
        <f>SUM('Երևան քաղաք'!BC369+Շիրակ!BC369+Կոտայք!BC369+Լոռի!BC369+Արագածոտն!BC369+Գեղարքունիքի!BC369+Արմավիր!BC369+'Արարատի և Վայոց ձոր'!BC369+Տավուշ!BC368+Սյունիք!BC369)</f>
        <v>0</v>
      </c>
      <c r="BD370" s="56">
        <f>SUM('Երևան քաղաք'!BD369+Շիրակ!BD369+Կոտայք!BD369+Լոռի!BD369+Արագածոտն!BD369+Գեղարքունիքի!BD369+Արմավիր!BD369+'Արարատի և Վայոց ձոր'!BD369+Տավուշ!BD368+Սյունիք!BD369)</f>
        <v>0</v>
      </c>
      <c r="BE370" s="56">
        <f>SUM('Երևան քաղաք'!BE369+Շիրակ!BE369+Կոտայք!BE369+Լոռի!BE369+Արագածոտն!BE369+Գեղարքունիքի!BE369+Արմավիր!BE369+'Արարատի և Վայոց ձոր'!BE369+Տավուշ!BE368+Սյունիք!BE369)</f>
        <v>0</v>
      </c>
      <c r="BF370" s="56">
        <f>SUM('Երևան քաղաք'!BF369+Շիրակ!BF369+Կոտայք!BF369+Լոռի!BF369+Արագածոտն!BF369+Գեղարքունիքի!BF369+Արմավիր!BF369+'Արարատի և Վայոց ձոր'!BF369+Տավուշ!BF368+Սյունիք!BF369)</f>
        <v>0</v>
      </c>
      <c r="BG370" s="56">
        <f>SUM('Երևան քաղաք'!BG369+Շիրակ!BG369+Կոտայք!BG369+Լոռի!BG369+Արագածոտն!BG369+Գեղարքունիքի!BG369+Արմավիր!BG369+'Արարատի և Վայոց ձոր'!BG369+Տավուշ!BG368+Սյունիք!BG369)</f>
        <v>0</v>
      </c>
      <c r="BH370" s="56">
        <f>SUM('Երևան քաղաք'!BH369+Շիրակ!BH369+Կոտայք!BH369+Լոռի!BH369+Արագածոտն!BH369+Գեղարքունիքի!BH369+Արմավիր!BH369+'Արարատի և Վայոց ձոր'!BH369+Տավուշ!BH368+Սյունիք!BH369)</f>
        <v>0</v>
      </c>
      <c r="BI370" s="56">
        <f>SUM('Երևան քաղաք'!BI369+Շիրակ!BI369+Կոտայք!BI369+Լոռի!BI369+Արագածոտն!BI369+Գեղարքունիքի!BI369+Արմավիր!BI369+'Արարատի և Վայոց ձոր'!BI369+Տավուշ!BI368+Սյունիք!BI369)</f>
        <v>0</v>
      </c>
      <c r="BJ370" s="56">
        <f>SUM('Երևան քաղաք'!BJ369+Շիրակ!BJ369+Կոտայք!BJ369+Լոռի!BJ369+Արագածոտն!BJ369+Գեղարքունիքի!BJ369+Արմավիր!BJ369+'Արարատի և Վայոց ձոր'!BJ369+Տավուշ!BJ368+Սյունիք!BJ369)</f>
        <v>0</v>
      </c>
      <c r="BK370" s="56">
        <f>SUM('Երևան քաղաք'!BK369+Շիրակ!BK369+Կոտայք!BK369+Լոռի!BK369+Արագածոտն!BK369+Գեղարքունիքի!BK369+Արմավիր!BK369+'Արարատի և Վայոց ձոր'!BK369+Տավուշ!BK368+Սյունիք!BK369)</f>
        <v>0</v>
      </c>
      <c r="BL370" s="56">
        <f>SUM('Երևան քաղաք'!BL369+Շիրակ!BL369+Կոտայք!BL369+Լոռի!BL369+Արագածոտն!BL369+Գեղարքունիքի!BL369+Արմավիր!BL369+'Արարատի և Վայոց ձոր'!BL369+Տավուշ!BL368+Սյունիք!BL369)</f>
        <v>0</v>
      </c>
      <c r="BM370" s="56">
        <f>SUM('Երևան քաղաք'!BM369+Շիրակ!BM369+Կոտայք!BM369+Լոռի!BM369+Արագածոտն!BM369+Գեղարքունիքի!BM369+Արմավիր!BM369+'Արարատի և Վայոց ձոր'!BM369+Տավուշ!BM368+Սյունիք!BM369)</f>
        <v>0</v>
      </c>
      <c r="BN370" s="56">
        <f>SUM('Երևան քաղաք'!BN369+Շիրակ!BN369+Կոտայք!BN369+Լոռի!BN369+Արագածոտն!BN369+Գեղարքունիքի!BN369+Արմավիր!BN369+'Արարատի և Վայոց ձոր'!BN369+Տավուշ!BN368+Սյունիք!BN369)</f>
        <v>0</v>
      </c>
      <c r="BO370" s="56">
        <f>SUM('Երևան քաղաք'!BO369+Շիրակ!BO369+Կոտայք!BO369+Լոռի!BO369+Արագածոտն!BO369+Գեղարքունիքի!BO369+Արմավիր!BO369+'Արարատի և Վայոց ձոր'!BO369+Տավուշ!BO368+Սյունիք!BO369)</f>
        <v>0</v>
      </c>
      <c r="BP370" s="56">
        <f>SUM('Երևան քաղաք'!BP369+Շիրակ!BP369+Կոտայք!BP369+Լոռի!BP369+Արագածոտն!BP369+Գեղարքունիքի!BP369+Արմավիր!BP369+'Արարատի և Վայոց ձոր'!BP369+Տավուշ!BP368+Սյունիք!BP369)</f>
        <v>0</v>
      </c>
      <c r="BQ370" s="56">
        <f>SUM('Երևան քաղաք'!BQ369+Շիրակ!BQ369+Կոտայք!BQ369+Լոռի!BQ369+Արագածոտն!BQ369+Գեղարքունիքի!BQ369+Արմավիր!BQ369+'Արարատի և Վայոց ձոր'!BQ369+Տավուշ!BQ368+Սյունիք!BQ369)</f>
        <v>0</v>
      </c>
      <c r="BR370" s="56">
        <f>SUM('Երևան քաղաք'!BR369+Շիրակ!BR369+Կոտայք!BR369+Լոռի!BR369+Արագածոտն!BR369+Գեղարքունիքի!BR369+Արմավիր!BR369+'Արարատի և Վայոց ձոր'!BR369+Տավուշ!BR368+Սյունիք!BR369)</f>
        <v>0</v>
      </c>
      <c r="BS370" s="56">
        <f>SUM('Երևան քաղաք'!BS369+Շիրակ!BS369+Կոտայք!BS369+Լոռի!BS369+Արագածոտն!BS369+Գեղարքունիքի!BS369+Արմավիր!BS369+'Արարատի և Վայոց ձոր'!BS369+Տավուշ!BS368+Սյունիք!BS369)</f>
        <v>0</v>
      </c>
      <c r="BT370" s="56">
        <f>SUM('Երևան քաղաք'!BT369+Շիրակ!BT369+Կոտայք!BT369+Լոռի!BT369+Արագածոտն!BT369+Գեղարքունիքի!BT369+Արմավիր!BT369+'Արարատի և Վայոց ձոր'!BT369+Տավուշ!BT368+Սյունիք!BT369)</f>
        <v>0</v>
      </c>
      <c r="BU370" s="56">
        <f>SUM('Երևան քաղաք'!BU369+Շիրակ!BU369+Կոտայք!BU369+Լոռի!BU369+Արագածոտն!BU369+Գեղարքունիքի!BU369+Արմավիր!BU369+'Արարատի և Վայոց ձոր'!BU369+Տավուշ!BU368+Սյունիք!BU369)</f>
        <v>0</v>
      </c>
      <c r="BV370" s="56">
        <f>SUM('Երևան քաղաք'!BV369+Շիրակ!BV369+Կոտայք!BV369+Լոռի!BV369+Արագածոտն!BV369+Գեղարքունիքի!BV369+Արմավիր!BV369+'Արարատի և Վայոց ձոր'!BV369+Տավուշ!BV368+Սյունիք!BV369)</f>
        <v>0</v>
      </c>
      <c r="BW370" s="56">
        <f>SUM('Երևան քաղաք'!BW369+Շիրակ!BW369+Կոտայք!BW369+Լոռի!BW369+Արագածոտն!BW369+Գեղարքունիքի!BW369+Արմավիր!BW369+'Արարատի և Վայոց ձոր'!BW369+Տավուշ!BW368+Սյունիք!BW369)</f>
        <v>0</v>
      </c>
      <c r="BX370" s="56">
        <f>SUM('Երևան քաղաք'!BX369+Շիրակ!BX369+Կոտայք!BX369+Լոռի!BX369+Արագածոտն!BX369+Գեղարքունիքի!BX369+Արմավիր!BX369+'Արարատի և Վայոց ձոր'!BX369+Տավուշ!BX368+Սյունիք!BX369)</f>
        <v>0</v>
      </c>
      <c r="BY370" s="56">
        <f>SUM('Երևան քաղաք'!BY369+Շիրակ!BY369+Կոտայք!BY369+Լոռի!BY369+Արագածոտն!BY369+Գեղարքունիքի!BY369+Արմավիր!BY369+'Արարատի և Վայոց ձոր'!BY369+Տավուշ!BY368+Սյունիք!BY369)</f>
        <v>0</v>
      </c>
      <c r="BZ370" s="56">
        <f>SUM('Երևան քաղաք'!BZ369+Շիրակ!BZ369+Կոտայք!BZ369+Լոռի!BZ369+Արագածոտն!BZ369+Գեղարքունիքի!BZ369+Արմավիր!BZ369+'Արարատի և Վայոց ձոր'!BZ369+Տավուշ!BZ368+Սյունիք!BZ369)</f>
        <v>0</v>
      </c>
      <c r="CA370" s="56"/>
      <c r="CB370" s="133">
        <f t="shared" si="100"/>
        <v>0</v>
      </c>
      <c r="CC370" s="134">
        <f t="shared" si="101"/>
        <v>0</v>
      </c>
      <c r="CD370" s="134">
        <f t="shared" si="102"/>
        <v>0</v>
      </c>
      <c r="CE370" s="134">
        <f t="shared" si="103"/>
        <v>0</v>
      </c>
      <c r="CF370" s="134">
        <f t="shared" si="117"/>
        <v>0</v>
      </c>
      <c r="CG370" s="134">
        <f t="shared" si="118"/>
        <v>0</v>
      </c>
      <c r="CH370" s="134">
        <f t="shared" si="104"/>
        <v>0</v>
      </c>
      <c r="CI370" s="134">
        <f t="shared" si="119"/>
        <v>0</v>
      </c>
      <c r="CJ370" s="134">
        <f t="shared" si="105"/>
        <v>0</v>
      </c>
      <c r="CK370" s="134">
        <f t="shared" si="106"/>
        <v>0</v>
      </c>
      <c r="CL370" s="134">
        <f t="shared" si="107"/>
        <v>0</v>
      </c>
      <c r="CM370" s="134">
        <f t="shared" si="108"/>
        <v>0</v>
      </c>
      <c r="CN370" s="135">
        <f t="shared" si="109"/>
        <v>0</v>
      </c>
      <c r="CO370" s="135">
        <f t="shared" si="110"/>
        <v>0</v>
      </c>
      <c r="CP370" s="135">
        <f t="shared" si="111"/>
        <v>0</v>
      </c>
      <c r="CQ370" s="135">
        <f t="shared" si="112"/>
        <v>0</v>
      </c>
      <c r="CR370" s="135">
        <f t="shared" si="113"/>
        <v>0</v>
      </c>
      <c r="CS370" s="135">
        <f t="shared" si="114"/>
        <v>0</v>
      </c>
      <c r="CT370" s="135">
        <f t="shared" si="115"/>
        <v>0</v>
      </c>
      <c r="CU370" s="135">
        <f t="shared" si="116"/>
        <v>0</v>
      </c>
    </row>
    <row r="371" spans="1:99" s="42" customFormat="1" ht="20.100000000000001" customHeight="1" x14ac:dyDescent="0.3">
      <c r="A371" s="41" t="s">
        <v>315</v>
      </c>
      <c r="B371" s="39" t="s">
        <v>491</v>
      </c>
      <c r="C371" s="60">
        <v>382</v>
      </c>
      <c r="D371" s="56">
        <f>SUM('Երևան քաղաք'!D370+Շիրակ!D370+Կոտայք!D370+Լոռի!D370+Արագածոտն!D370+Գեղարքունիքի!D370+Արմավիր!D370+'Արարատի և Վայոց ձոր'!D370+Տավուշ!D369+Սյունիք!D370)</f>
        <v>0</v>
      </c>
      <c r="E371" s="56">
        <f>SUM('Երևան քաղաք'!E370+Շիրակ!E370+Կոտայք!E370+Լոռի!E370+Արագածոտն!E370+Գեղարքունիքի!E370+Արմավիր!E370+'Արարատի և Վայոց ձոր'!E370+Տավուշ!E369+Սյունիք!E370)</f>
        <v>0</v>
      </c>
      <c r="F371" s="56">
        <f>SUM('Երևան քաղաք'!F370+Շիրակ!F370+Կոտայք!F370+Լոռի!F370+Արագածոտն!F370+Գեղարքունիքի!F370+Արմավիր!F370+'Արարատի և Վայոց ձոր'!F370+Տավուշ!F369+Սյունիք!F370)</f>
        <v>0</v>
      </c>
      <c r="G371" s="56">
        <f>SUM('Երևան քաղաք'!G370+Շիրակ!G370+Կոտայք!G370+Լոռի!G370+Արագածոտն!G370+Գեղարքունիքի!G370+Արմավիր!G370+'Արարատի և Վայոց ձոր'!G370+Տավուշ!G369+Սյունիք!G370)</f>
        <v>0</v>
      </c>
      <c r="H371" s="56">
        <f>SUM('Երևան քաղաք'!H370+Շիրակ!H370+Կոտայք!H370+Լոռի!H370+Արագածոտն!H370+Գեղարքունիքի!H370+Արմավիր!H370+'Արարատի և Վայոց ձոր'!H370+Տավուշ!H369+Սյունիք!H370)</f>
        <v>0</v>
      </c>
      <c r="I371" s="56">
        <f>SUM('Երևան քաղաք'!I370+Շիրակ!I370+Կոտայք!I370+Լոռի!I370+Արագածոտն!I370+Գեղարքունիքի!I370+Արմավիր!I370+'Արարատի և Վայոց ձոր'!I370+Տավուշ!I369+Սյունիք!I370)</f>
        <v>0</v>
      </c>
      <c r="J371" s="56">
        <f>SUM('Երևան քաղաք'!J370+Շիրակ!J370+Կոտայք!J370+Լոռի!J370+Արագածոտն!J370+Գեղարքունիքի!J370+Արմավիր!J370+'Արարատի և Վայոց ձոր'!J370+Տավուշ!J369+Սյունիք!J370)</f>
        <v>0</v>
      </c>
      <c r="K371" s="56">
        <f>SUM('Երևան քաղաք'!K370+Շիրակ!K370+Կոտայք!K370+Լոռի!K370+Արագածոտն!K370+Գեղարքունիքի!K370+Արմավիր!K370+'Արարատի և Վայոց ձոր'!K370+Տավուշ!K369+Սյունիք!K370)</f>
        <v>0</v>
      </c>
      <c r="L371" s="56">
        <f>SUM('Երևան քաղաք'!L370+Շիրակ!L370+Կոտայք!L370+Լոռի!L370+Արագածոտն!L370+Գեղարքունիքի!L370+Արմավիր!L370+'Արարատի և Վայոց ձոր'!L370+Տավուշ!L369+Սյունիք!L370)</f>
        <v>0</v>
      </c>
      <c r="M371" s="56">
        <f>SUM('Երևան քաղաք'!M370+Շիրակ!M370+Կոտայք!M370+Լոռի!M370+Արագածոտն!M370+Գեղարքունիքի!M370+Արմավիր!M370+'Արարատի և Վայոց ձոր'!M370+Տավուշ!M369+Սյունիք!M370)</f>
        <v>0</v>
      </c>
      <c r="N371" s="56">
        <f>SUM('Երևան քաղաք'!N370+Շիրակ!N370+Կոտայք!N370+Լոռի!N370+Արագածոտն!N370+Գեղարքունիքի!N370+Արմավիր!N370+'Արարատի և Վայոց ձոր'!N370+Տավուշ!N369+Սյունիք!N370)</f>
        <v>0</v>
      </c>
      <c r="O371" s="56">
        <f>SUM('Երևան քաղաք'!O370+Շիրակ!O370+Կոտայք!O370+Լոռի!O370+Արագածոտն!O370+Գեղարքունիքի!O370+Արմավիր!O370+'Արարատի և Վայոց ձոր'!O370+Տավուշ!O369+Սյունիք!O370)</f>
        <v>0</v>
      </c>
      <c r="P371" s="56">
        <f>SUM('Երևան քաղաք'!P370+Շիրակ!P370+Կոտայք!P370+Լոռի!P370+Արագածոտն!P370+Գեղարքունիքի!P370+Արմավիր!P370+'Արարատի և Վայոց ձոր'!P370+Տավուշ!P369+Սյունիք!P370)</f>
        <v>0</v>
      </c>
      <c r="Q371" s="56">
        <f>SUM('Երևան քաղաք'!Q370+Շիրակ!Q370+Կոտայք!Q370+Լոռի!Q370+Արագածոտն!Q370+Գեղարքունիքի!Q370+Արմավիր!Q370+'Արարատի և Վայոց ձոր'!Q370+Տավուշ!Q369+Սյունիք!Q370)</f>
        <v>0</v>
      </c>
      <c r="R371" s="56">
        <f>SUM('Երևան քաղաք'!R370+Շիրակ!R370+Կոտայք!R370+Լոռի!R370+Արագածոտն!R370+Գեղարքունիքի!R370+Արմավիր!R370+'Արարատի և Վայոց ձոր'!R370+Տավուշ!R369+Սյունիք!R370)</f>
        <v>0</v>
      </c>
      <c r="S371" s="56">
        <f>SUM('Երևան քաղաք'!S370+Շիրակ!S370+Կոտայք!S370+Լոռի!S370+Արագածոտն!S370+Գեղարքունիքի!S370+Արմավիր!S370+'Արարատի և Վայոց ձոր'!S370+Տավուշ!S369+Սյունիք!S370)</f>
        <v>0</v>
      </c>
      <c r="T371" s="56">
        <f>SUM('Երևան քաղաք'!T370+Շիրակ!T370+Կոտայք!T370+Լոռի!T370+Արագածոտն!T370+Գեղարքունիքի!T370+Արմավիր!T370+'Արարատի և Վայոց ձոր'!T370+Տավուշ!T369+Սյունիք!T370)</f>
        <v>0</v>
      </c>
      <c r="U371" s="56">
        <f>SUM('Երևան քաղաք'!U370+Շիրակ!U370+Կոտայք!U370+Լոռի!U370+Արագածոտն!U370+Գեղարքունիքի!U370+Արմավիր!U370+'Արարատի և Վայոց ձոր'!U370+Տավուշ!U369+Սյունիք!U370)</f>
        <v>0</v>
      </c>
      <c r="V371" s="56">
        <f>SUM('Երևան քաղաք'!V370+Շիրակ!V370+Կոտայք!V370+Լոռի!V370+Արագածոտն!V370+Գեղարքունիքի!V370+Արմավիր!V370+'Արարատի և Վայոց ձոր'!V370+Տավուշ!V369+Սյունիք!V370)</f>
        <v>0</v>
      </c>
      <c r="W371" s="56">
        <f>SUM('Երևան քաղաք'!W370+Շիրակ!W370+Կոտայք!W370+Լոռի!W370+Արագածոտն!W370+Գեղարքունիքի!W370+Արմավիր!W370+'Արարատի և Վայոց ձոր'!W370+Տավուշ!W369+Սյունիք!W370)</f>
        <v>0</v>
      </c>
      <c r="X371" s="56">
        <f>SUM('Երևան քաղաք'!X370+Շիրակ!X370+Կոտայք!X370+Լոռի!X370+Արագածոտն!X370+Գեղարքունիքի!X370+Արմավիր!X370+'Արարատի և Վայոց ձոր'!X370+Տավուշ!X369+Սյունիք!X370)</f>
        <v>0</v>
      </c>
      <c r="Y371" s="56">
        <f>SUM('Երևան քաղաք'!Y370+Շիրակ!Y370+Կոտայք!Y370+Լոռի!Y370+Արագածոտն!Y370+Գեղարքունիքի!Y370+Արմավիր!Y370+'Արարատի և Վայոց ձոր'!Y370+Տավուշ!Y369+Սյունիք!Y370)</f>
        <v>0</v>
      </c>
      <c r="Z371" s="56">
        <f>SUM('Երևան քաղաք'!Z370+Շիրակ!Z370+Կոտայք!Z370+Լոռի!Z370+Արագածոտն!Z370+Գեղարքունիքի!Z370+Արմավիր!Z370+'Արարատի և Վայոց ձոր'!Z370+Տավուշ!Z369+Սյունիք!Z370)</f>
        <v>0</v>
      </c>
      <c r="AA371" s="56">
        <f>SUM('Երևան քաղաք'!AA370+Շիրակ!AA370+Կոտայք!AA370+Լոռի!AA370+Արագածոտն!AA370+Գեղարքունիքի!AA370+Արմավիր!AA370+'Արարատի և Վայոց ձոր'!AA370+Տավուշ!AA369+Սյունիք!AA370)</f>
        <v>0</v>
      </c>
      <c r="AB371" s="56">
        <f>SUM('Երևան քաղաք'!AB370+Շիրակ!AB370+Կոտայք!AB370+Լոռի!AB370+Արագածոտն!AB370+Գեղարքունիքի!AB370+Արմավիր!AB370+'Արարատի և Վայոց ձոր'!AB370+Տավուշ!AB369+Սյունիք!AB370)</f>
        <v>0</v>
      </c>
      <c r="AC371" s="56">
        <f>SUM('Երևան քաղաք'!AC370+Շիրակ!AC370+Կոտայք!AC370+Լոռի!AC370+Արագածոտն!AC370+Գեղարքունիքի!AC370+Արմավիր!AC370+'Արարատի և Վայոց ձոր'!AC370+Տավուշ!AC369+Սյունիք!AC370)</f>
        <v>0</v>
      </c>
      <c r="AD371" s="56">
        <f>SUM('Երևան քաղաք'!AD370+Շիրակ!AD370+Կոտայք!AD370+Լոռի!AD370+Արագածոտն!AD370+Գեղարքունիքի!AD370+Արմավիր!AD370+'Արարատի և Վայոց ձոր'!AD370+Տավուշ!AD369+Սյունիք!AD370)</f>
        <v>0</v>
      </c>
      <c r="AE371" s="56">
        <f>SUM('Երևան քաղաք'!AE370+Շիրակ!AE370+Կոտայք!AE370+Լոռի!AE370+Արագածոտն!AE370+Գեղարքունիքի!AE370+Արմավիր!AE370+'Արարատի և Վայոց ձոր'!AE370+Տավուշ!AE369+Սյունիք!AE370)</f>
        <v>0</v>
      </c>
      <c r="AF371" s="56">
        <f>SUM('Երևան քաղաք'!AF370+Շիրակ!AF370+Կոտայք!AF370+Լոռի!AF370+Արագածոտն!AF370+Գեղարքունիքի!AF370+Արմավիր!AF370+'Արարատի և Վայոց ձոր'!AF370+Տավուշ!AF369+Սյունիք!AF370)</f>
        <v>0</v>
      </c>
      <c r="AG371" s="56">
        <f>SUM('Երևան քաղաք'!AG370+Շիրակ!AG370+Կոտայք!AG370+Լոռի!AG370+Արագածոտն!AG370+Գեղարքունիքի!AG370+Արմավիր!AG370+'Արարատի և Վայոց ձոր'!AG370+Տավուշ!AG369+Սյունիք!AG370)</f>
        <v>0</v>
      </c>
      <c r="AH371" s="56">
        <f>SUM('Երևան քաղաք'!AH370+Շիրակ!AH370+Կոտայք!AH370+Լոռի!AH370+Արագածոտն!AH370+Գեղարքունիքի!AH370+Արմավիր!AH370+'Արարատի և Վայոց ձոր'!AH370+Տավուշ!AH369+Սյունիք!AH370)</f>
        <v>0</v>
      </c>
      <c r="AI371" s="56">
        <f>SUM('Երևան քաղաք'!AI370+Շիրակ!AI370+Կոտայք!AI370+Լոռի!AI370+Արագածոտն!AI370+Գեղարքունիքի!AI370+Արմավիր!AI370+'Արարատի և Վայոց ձոր'!AI370+Տավուշ!AI369+Սյունիք!AI370)</f>
        <v>0</v>
      </c>
      <c r="AJ371" s="56">
        <f>SUM('Երևան քաղաք'!AJ370+Շիրակ!AJ370+Կոտայք!AJ370+Լոռի!AJ370+Արագածոտն!AJ370+Գեղարքունիքի!AJ370+Արմավիր!AJ370+'Արարատի և Վայոց ձոր'!AJ370+Տավուշ!AJ369+Սյունիք!AJ370)</f>
        <v>0</v>
      </c>
      <c r="AK371" s="56">
        <f>SUM('Երևան քաղաք'!AK370+Շիրակ!AK370+Կոտայք!AK370+Լոռի!AK370+Արագածոտն!AK370+Գեղարքունիքի!AK370+Արմավիր!AK370+'Արարատի և Վայոց ձոր'!AK370+Տավուշ!AK369+Սյունիք!AK370)</f>
        <v>0</v>
      </c>
      <c r="AL371" s="56">
        <f>SUM('Երևան քաղաք'!AL370+Շիրակ!AL370+Կոտայք!AL370+Լոռի!AL370+Արագածոտն!AL370+Գեղարքունիքի!AL370+Արմավիր!AL370+'Արարատի և Վայոց ձոր'!AL370+Տավուշ!AL369+Սյունիք!AL370)</f>
        <v>0</v>
      </c>
      <c r="AM371" s="56">
        <f>SUM('Երևան քաղաք'!AM370+Շիրակ!AM370+Կոտայք!AM370+Լոռի!AM370+Արագածոտն!AM370+Գեղարքունիքի!AM370+Արմավիր!AM370+'Արարատի և Վայոց ձոր'!AM370+Տավուշ!AM369+Սյունիք!AM370)</f>
        <v>0</v>
      </c>
      <c r="AN371" s="56">
        <f>SUM('Երևան քաղաք'!AN370+Շիրակ!AN370+Կոտայք!AN370+Լոռի!AN370+Արագածոտն!AN370+Գեղարքունիքի!AN370+Արմավիր!AN370+'Արարատի և Վայոց ձոր'!AN370+Տավուշ!AN369+Սյունիք!AN370)</f>
        <v>0</v>
      </c>
      <c r="AO371" s="56">
        <f>SUM('Երևան քաղաք'!AO370+Շիրակ!AO370+Կոտայք!AO370+Լոռի!AO370+Արագածոտն!AO370+Գեղարքունիքի!AO370+Արմավիր!AO370+'Արարատի և Վայոց ձոր'!AO370+Տավուշ!AO369+Սյունիք!AO370)</f>
        <v>0</v>
      </c>
      <c r="AP371" s="56">
        <f>SUM('Երևան քաղաք'!AP370+Շիրակ!AP370+Կոտայք!AP370+Լոռի!AP370+Արագածոտն!AP370+Գեղարքունիքի!AP370+Արմավիր!AP370+'Արարատի և Վայոց ձոր'!AP370+Տավուշ!AP369+Սյունիք!AP370)</f>
        <v>0</v>
      </c>
      <c r="AQ371" s="56">
        <f>SUM('Երևան քաղաք'!AQ370+Շիրակ!AQ370+Կոտայք!AQ370+Լոռի!AQ370+Արագածոտն!AQ370+Գեղարքունիքի!AQ370+Արմավիր!AQ370+'Արարատի և Վայոց ձոր'!AQ370+Տավուշ!AQ369+Սյունիք!AQ370)</f>
        <v>0</v>
      </c>
      <c r="AR371" s="56">
        <f>SUM('Երևան քաղաք'!AR370+Շիրակ!AR370+Կոտայք!AR370+Լոռի!AR370+Արագածոտն!AR370+Գեղարքունիքի!AR370+Արմավիր!AR370+'Արարատի և Վայոց ձոր'!AR370+Տավուշ!AR369+Սյունիք!AR370)</f>
        <v>0</v>
      </c>
      <c r="AS371" s="56">
        <f>SUM('Երևան քաղաք'!AS370+Շիրակ!AS370+Կոտայք!AS370+Լոռի!AS370+Արագածոտն!AS370+Գեղարքունիքի!AS370+Արմավիր!AS370+'Արարատի և Վայոց ձոր'!AS370+Տավուշ!AS369+Սյունիք!AS370)</f>
        <v>0</v>
      </c>
      <c r="AT371" s="56">
        <f>SUM('Երևան քաղաք'!AT370+Շիրակ!AT370+Կոտայք!AT370+Լոռի!AT370+Արագածոտն!AT370+Գեղարքունիքի!AT370+Արմավիր!AT370+'Արարատի և Վայոց ձոր'!AT370+Տավուշ!AT369+Սյունիք!AT370)</f>
        <v>0</v>
      </c>
      <c r="AU371" s="56">
        <f>SUM('Երևան քաղաք'!AU370+Շիրակ!AU370+Կոտայք!AU370+Լոռի!AU370+Արագածոտն!AU370+Գեղարքունիքի!AU370+Արմավիր!AU370+'Արարատի և Վայոց ձոր'!AU370+Տավուշ!AU369+Սյունիք!AU370)</f>
        <v>0</v>
      </c>
      <c r="AV371" s="56">
        <f>SUM('Երևան քաղաք'!AV370+Շիրակ!AV370+Կոտայք!AV370+Լոռի!AV370+Արագածոտն!AV370+Գեղարքունիքի!AV370+Արմավիր!AV370+'Արարատի և Վայոց ձոր'!AV370+Տավուշ!AV369+Սյունիք!AV370)</f>
        <v>0</v>
      </c>
      <c r="AW371" s="56">
        <f>SUM('Երևան քաղաք'!AW370+Շիրակ!AW370+Կոտայք!AW370+Լոռի!AW370+Արագածոտն!AW370+Գեղարքունիքի!AW370+Արմավիր!AW370+'Արարատի և Վայոց ձոր'!AW370+Տավուշ!AW369+Սյունիք!AW370)</f>
        <v>0</v>
      </c>
      <c r="AX371" s="56">
        <f>SUM('Երևան քաղաք'!AX370+Շիրակ!AX370+Կոտայք!AX370+Լոռի!AX370+Արագածոտն!AX370+Գեղարքունիքի!AX370+Արմավիր!AX370+'Արարատի և Վայոց ձոր'!AX370+Տավուշ!AX369+Սյունիք!AX370)</f>
        <v>0</v>
      </c>
      <c r="AY371" s="56">
        <f>SUM('Երևան քաղաք'!AY370+Շիրակ!AY370+Կոտայք!AY370+Լոռի!AY370+Արագածոտն!AY370+Գեղարքունիքի!AY370+Արմավիր!AY370+'Արարատի և Վայոց ձոր'!AY370+Տավուշ!AY369+Սյունիք!AY370)</f>
        <v>0</v>
      </c>
      <c r="AZ371" s="56">
        <f>SUM('Երևան քաղաք'!AZ370+Շիրակ!AZ370+Կոտայք!AZ370+Լոռի!AZ370+Արագածոտն!AZ370+Գեղարքունիքի!AZ370+Արմավիր!AZ370+'Արարատի և Վայոց ձոր'!AZ370+Տավուշ!AZ369+Սյունիք!AZ370)</f>
        <v>0</v>
      </c>
      <c r="BA371" s="56">
        <f>SUM('Երևան քաղաք'!BA370+Շիրակ!BA370+Կոտայք!BA370+Լոռի!BA370+Արագածոտն!BA370+Գեղարքունիքի!BA370+Արմավիր!BA370+'Արարատի և Վայոց ձոր'!BA370+Տավուշ!BA369+Սյունիք!BA370)</f>
        <v>0</v>
      </c>
      <c r="BB371" s="56">
        <f>SUM('Երևան քաղաք'!BB370+Շիրակ!BB370+Կոտայք!BB370+Լոռի!BB370+Արագածոտն!BB370+Գեղարքունիքի!BB370+Արմավիր!BB370+'Արարատի և Վայոց ձոր'!BB370+Տավուշ!BB369+Սյունիք!BB370)</f>
        <v>0</v>
      </c>
      <c r="BC371" s="56">
        <f>SUM('Երևան քաղաք'!BC370+Շիրակ!BC370+Կոտայք!BC370+Լոռի!BC370+Արագածոտն!BC370+Գեղարքունիքի!BC370+Արմավիր!BC370+'Արարատի և Վայոց ձոր'!BC370+Տավուշ!BC369+Սյունիք!BC370)</f>
        <v>0</v>
      </c>
      <c r="BD371" s="56">
        <f>SUM('Երևան քաղաք'!BD370+Շիրակ!BD370+Կոտայք!BD370+Լոռի!BD370+Արագածոտն!BD370+Գեղարքունիքի!BD370+Արմավիր!BD370+'Արարատի և Վայոց ձոր'!BD370+Տավուշ!BD369+Սյունիք!BD370)</f>
        <v>0</v>
      </c>
      <c r="BE371" s="56">
        <f>SUM('Երևան քաղաք'!BE370+Շիրակ!BE370+Կոտայք!BE370+Լոռի!BE370+Արագածոտն!BE370+Գեղարքունիքի!BE370+Արմավիր!BE370+'Արարատի և Վայոց ձոր'!BE370+Տավուշ!BE369+Սյունիք!BE370)</f>
        <v>0</v>
      </c>
      <c r="BF371" s="56">
        <f>SUM('Երևան քաղաք'!BF370+Շիրակ!BF370+Կոտայք!BF370+Լոռի!BF370+Արագածոտն!BF370+Գեղարքունիքի!BF370+Արմավիր!BF370+'Արարատի և Վայոց ձոր'!BF370+Տավուշ!BF369+Սյունիք!BF370)</f>
        <v>0</v>
      </c>
      <c r="BG371" s="56">
        <f>SUM('Երևան քաղաք'!BG370+Շիրակ!BG370+Կոտայք!BG370+Լոռի!BG370+Արագածոտն!BG370+Գեղարքունիքի!BG370+Արմավիր!BG370+'Արարատի և Վայոց ձոր'!BG370+Տավուշ!BG369+Սյունիք!BG370)</f>
        <v>0</v>
      </c>
      <c r="BH371" s="56">
        <f>SUM('Երևան քաղաք'!BH370+Շիրակ!BH370+Կոտայք!BH370+Լոռի!BH370+Արագածոտն!BH370+Գեղարքունիքի!BH370+Արմավիր!BH370+'Արարատի և Վայոց ձոր'!BH370+Տավուշ!BH369+Սյունիք!BH370)</f>
        <v>0</v>
      </c>
      <c r="BI371" s="56">
        <f>SUM('Երևան քաղաք'!BI370+Շիրակ!BI370+Կոտայք!BI370+Լոռի!BI370+Արագածոտն!BI370+Գեղարքունիքի!BI370+Արմավիր!BI370+'Արարատի և Վայոց ձոր'!BI370+Տավուշ!BI369+Սյունիք!BI370)</f>
        <v>0</v>
      </c>
      <c r="BJ371" s="56">
        <f>SUM('Երևան քաղաք'!BJ370+Շիրակ!BJ370+Կոտայք!BJ370+Լոռի!BJ370+Արագածոտն!BJ370+Գեղարքունիքի!BJ370+Արմավիր!BJ370+'Արարատի և Վայոց ձոր'!BJ370+Տավուշ!BJ369+Սյունիք!BJ370)</f>
        <v>0</v>
      </c>
      <c r="BK371" s="56">
        <f>SUM('Երևան քաղաք'!BK370+Շիրակ!BK370+Կոտայք!BK370+Լոռի!BK370+Արագածոտն!BK370+Գեղարքունիքի!BK370+Արմավիր!BK370+'Արարատի և Վայոց ձոր'!BK370+Տավուշ!BK369+Սյունիք!BK370)</f>
        <v>0</v>
      </c>
      <c r="BL371" s="56">
        <f>SUM('Երևան քաղաք'!BL370+Շիրակ!BL370+Կոտայք!BL370+Լոռի!BL370+Արագածոտն!BL370+Գեղարքունիքի!BL370+Արմավիր!BL370+'Արարատի և Վայոց ձոր'!BL370+Տավուշ!BL369+Սյունիք!BL370)</f>
        <v>0</v>
      </c>
      <c r="BM371" s="56">
        <f>SUM('Երևան քաղաք'!BM370+Շիրակ!BM370+Կոտայք!BM370+Լոռի!BM370+Արագածոտն!BM370+Գեղարքունիքի!BM370+Արմավիր!BM370+'Արարատի և Վայոց ձոր'!BM370+Տավուշ!BM369+Սյունիք!BM370)</f>
        <v>0</v>
      </c>
      <c r="BN371" s="56">
        <f>SUM('Երևան քաղաք'!BN370+Շիրակ!BN370+Կոտայք!BN370+Լոռի!BN370+Արագածոտն!BN370+Գեղարքունիքի!BN370+Արմավիր!BN370+'Արարատի և Վայոց ձոր'!BN370+Տավուշ!BN369+Սյունիք!BN370)</f>
        <v>0</v>
      </c>
      <c r="BO371" s="56">
        <f>SUM('Երևան քաղաք'!BO370+Շիրակ!BO370+Կոտայք!BO370+Լոռի!BO370+Արագածոտն!BO370+Գեղարքունիքի!BO370+Արմավիր!BO370+'Արարատի և Վայոց ձոր'!BO370+Տավուշ!BO369+Սյունիք!BO370)</f>
        <v>0</v>
      </c>
      <c r="BP371" s="56">
        <f>SUM('Երևան քաղաք'!BP370+Շիրակ!BP370+Կոտայք!BP370+Լոռի!BP370+Արագածոտն!BP370+Գեղարքունիքի!BP370+Արմավիր!BP370+'Արարատի և Վայոց ձոր'!BP370+Տավուշ!BP369+Սյունիք!BP370)</f>
        <v>0</v>
      </c>
      <c r="BQ371" s="56">
        <f>SUM('Երևան քաղաք'!BQ370+Շիրակ!BQ370+Կոտայք!BQ370+Լոռի!BQ370+Արագածոտն!BQ370+Գեղարքունիքի!BQ370+Արմավիր!BQ370+'Արարատի և Վայոց ձոր'!BQ370+Տավուշ!BQ369+Սյունիք!BQ370)</f>
        <v>0</v>
      </c>
      <c r="BR371" s="56">
        <f>SUM('Երևան քաղաք'!BR370+Շիրակ!BR370+Կոտայք!BR370+Լոռի!BR370+Արագածոտն!BR370+Գեղարքունիքի!BR370+Արմավիր!BR370+'Արարատի և Վայոց ձոր'!BR370+Տավուշ!BR369+Սյունիք!BR370)</f>
        <v>0</v>
      </c>
      <c r="BS371" s="56">
        <f>SUM('Երևան քաղաք'!BS370+Շիրակ!BS370+Կոտայք!BS370+Լոռի!BS370+Արագածոտն!BS370+Գեղարքունիքի!BS370+Արմավիր!BS370+'Արարատի և Վայոց ձոր'!BS370+Տավուշ!BS369+Սյունիք!BS370)</f>
        <v>0</v>
      </c>
      <c r="BT371" s="56">
        <f>SUM('Երևան քաղաք'!BT370+Շիրակ!BT370+Կոտայք!BT370+Լոռի!BT370+Արագածոտն!BT370+Գեղարքունիքի!BT370+Արմավիր!BT370+'Արարատի և Վայոց ձոր'!BT370+Տավուշ!BT369+Սյունիք!BT370)</f>
        <v>0</v>
      </c>
      <c r="BU371" s="56">
        <f>SUM('Երևան քաղաք'!BU370+Շիրակ!BU370+Կոտայք!BU370+Լոռի!BU370+Արագածոտն!BU370+Գեղարքունիքի!BU370+Արմավիր!BU370+'Արարատի և Վայոց ձոր'!BU370+Տավուշ!BU369+Սյունիք!BU370)</f>
        <v>0</v>
      </c>
      <c r="BV371" s="56">
        <f>SUM('Երևան քաղաք'!BV370+Շիրակ!BV370+Կոտայք!BV370+Լոռի!BV370+Արագածոտն!BV370+Գեղարքունիքի!BV370+Արմավիր!BV370+'Արարատի և Վայոց ձոր'!BV370+Տավուշ!BV369+Սյունիք!BV370)</f>
        <v>0</v>
      </c>
      <c r="BW371" s="56">
        <f>SUM('Երևան քաղաք'!BW370+Շիրակ!BW370+Կոտայք!BW370+Լոռի!BW370+Արագածոտն!BW370+Գեղարքունիքի!BW370+Արմավիր!BW370+'Արարատի և Վայոց ձոր'!BW370+Տավուշ!BW369+Սյունիք!BW370)</f>
        <v>0</v>
      </c>
      <c r="BX371" s="56">
        <f>SUM('Երևան քաղաք'!BX370+Շիրակ!BX370+Կոտայք!BX370+Լոռի!BX370+Արագածոտն!BX370+Գեղարքունիքի!BX370+Արմավիր!BX370+'Արարատի և Վայոց ձոր'!BX370+Տավուշ!BX369+Սյունիք!BX370)</f>
        <v>0</v>
      </c>
      <c r="BY371" s="56">
        <f>SUM('Երևան քաղաք'!BY370+Շիրակ!BY370+Կոտայք!BY370+Լոռի!BY370+Արագածոտն!BY370+Գեղարքունիքի!BY370+Արմավիր!BY370+'Արարատի և Վայոց ձոր'!BY370+Տավուշ!BY369+Սյունիք!BY370)</f>
        <v>0</v>
      </c>
      <c r="BZ371" s="56">
        <f>SUM('Երևան քաղաք'!BZ370+Շիրակ!BZ370+Կոտայք!BZ370+Լոռի!BZ370+Արագածոտն!BZ370+Գեղարքունիքի!BZ370+Արմավիր!BZ370+'Արարատի և Վայոց ձոր'!BZ370+Տավուշ!BZ369+Սյունիք!BZ370)</f>
        <v>0</v>
      </c>
      <c r="CA371" s="56"/>
      <c r="CB371" s="133">
        <f t="shared" si="100"/>
        <v>0</v>
      </c>
      <c r="CC371" s="134">
        <f t="shared" si="101"/>
        <v>0</v>
      </c>
      <c r="CD371" s="134">
        <f t="shared" si="102"/>
        <v>0</v>
      </c>
      <c r="CE371" s="134">
        <f t="shared" si="103"/>
        <v>0</v>
      </c>
      <c r="CF371" s="134">
        <f t="shared" si="117"/>
        <v>0</v>
      </c>
      <c r="CG371" s="134">
        <f t="shared" si="118"/>
        <v>0</v>
      </c>
      <c r="CH371" s="134">
        <f t="shared" si="104"/>
        <v>0</v>
      </c>
      <c r="CI371" s="134">
        <f t="shared" si="119"/>
        <v>0</v>
      </c>
      <c r="CJ371" s="134">
        <f t="shared" si="105"/>
        <v>0</v>
      </c>
      <c r="CK371" s="134">
        <f t="shared" si="106"/>
        <v>0</v>
      </c>
      <c r="CL371" s="134">
        <f t="shared" si="107"/>
        <v>0</v>
      </c>
      <c r="CM371" s="134">
        <f t="shared" si="108"/>
        <v>0</v>
      </c>
      <c r="CN371" s="135">
        <f t="shared" si="109"/>
        <v>0</v>
      </c>
      <c r="CO371" s="135">
        <f t="shared" si="110"/>
        <v>0</v>
      </c>
      <c r="CP371" s="135">
        <f t="shared" si="111"/>
        <v>0</v>
      </c>
      <c r="CQ371" s="135">
        <f t="shared" si="112"/>
        <v>0</v>
      </c>
      <c r="CR371" s="135">
        <f t="shared" si="113"/>
        <v>0</v>
      </c>
      <c r="CS371" s="135">
        <f t="shared" si="114"/>
        <v>0</v>
      </c>
      <c r="CT371" s="135">
        <f t="shared" si="115"/>
        <v>0</v>
      </c>
      <c r="CU371" s="135">
        <f t="shared" si="116"/>
        <v>0</v>
      </c>
    </row>
    <row r="372" spans="1:99" s="42" customFormat="1" ht="20.100000000000001" customHeight="1" x14ac:dyDescent="0.3">
      <c r="A372" s="41" t="s">
        <v>316</v>
      </c>
      <c r="B372" s="39" t="s">
        <v>492</v>
      </c>
      <c r="C372" s="60">
        <v>383</v>
      </c>
      <c r="D372" s="56">
        <f>SUM('Երևան քաղաք'!D371+Շիրակ!D371+Կոտայք!D371+Լոռի!D371+Արագածոտն!D371+Գեղարքունիքի!D371+Արմավիր!D371+'Արարատի և Վայոց ձոր'!D371+Տավուշ!D370+Սյունիք!D371)</f>
        <v>0</v>
      </c>
      <c r="E372" s="56">
        <f>SUM('Երևան քաղաք'!E371+Շիրակ!E371+Կոտայք!E371+Լոռի!E371+Արագածոտն!E371+Գեղարքունիքի!E371+Արմավիր!E371+'Արարատի և Վայոց ձոր'!E371+Տավուշ!E370+Սյունիք!E371)</f>
        <v>0</v>
      </c>
      <c r="F372" s="56">
        <f>SUM('Երևան քաղաք'!F371+Շիրակ!F371+Կոտայք!F371+Լոռի!F371+Արագածոտն!F371+Գեղարքունիքի!F371+Արմավիր!F371+'Արարատի և Վայոց ձոր'!F371+Տավուշ!F370+Սյունիք!F371)</f>
        <v>0</v>
      </c>
      <c r="G372" s="56">
        <f>SUM('Երևան քաղաք'!G371+Շիրակ!G371+Կոտայք!G371+Լոռի!G371+Արագածոտն!G371+Գեղարքունիքի!G371+Արմավիր!G371+'Արարատի և Վայոց ձոր'!G371+Տավուշ!G370+Սյունիք!G371)</f>
        <v>0</v>
      </c>
      <c r="H372" s="56">
        <f>SUM('Երևան քաղաք'!H371+Շիրակ!H371+Կոտայք!H371+Լոռի!H371+Արագածոտն!H371+Գեղարքունիքի!H371+Արմավիր!H371+'Արարատի և Վայոց ձոր'!H371+Տավուշ!H370+Սյունիք!H371)</f>
        <v>0</v>
      </c>
      <c r="I372" s="56">
        <f>SUM('Երևան քաղաք'!I371+Շիրակ!I371+Կոտայք!I371+Լոռի!I371+Արագածոտն!I371+Գեղարքունիքի!I371+Արմավիր!I371+'Արարատի և Վայոց ձոր'!I371+Տավուշ!I370+Սյունիք!I371)</f>
        <v>0</v>
      </c>
      <c r="J372" s="56">
        <f>SUM('Երևան քաղաք'!J371+Շիրակ!J371+Կոտայք!J371+Լոռի!J371+Արագածոտն!J371+Գեղարքունիքի!J371+Արմավիր!J371+'Արարատի և Վայոց ձոր'!J371+Տավուշ!J370+Սյունիք!J371)</f>
        <v>0</v>
      </c>
      <c r="K372" s="56">
        <f>SUM('Երևան քաղաք'!K371+Շիրակ!K371+Կոտայք!K371+Լոռի!K371+Արագածոտն!K371+Գեղարքունիքի!K371+Արմավիր!K371+'Արարատի և Վայոց ձոր'!K371+Տավուշ!K370+Սյունիք!K371)</f>
        <v>0</v>
      </c>
      <c r="L372" s="56">
        <f>SUM('Երևան քաղաք'!L371+Շիրակ!L371+Կոտայք!L371+Լոռի!L371+Արագածոտն!L371+Գեղարքունիքի!L371+Արմավիր!L371+'Արարատի և Վայոց ձոր'!L371+Տավուշ!L370+Սյունիք!L371)</f>
        <v>0</v>
      </c>
      <c r="M372" s="56">
        <f>SUM('Երևան քաղաք'!M371+Շիրակ!M371+Կոտայք!M371+Լոռի!M371+Արագածոտն!M371+Գեղարքունիքի!M371+Արմավիր!M371+'Արարատի և Վայոց ձոր'!M371+Տավուշ!M370+Սյունիք!M371)</f>
        <v>0</v>
      </c>
      <c r="N372" s="56">
        <f>SUM('Երևան քաղաք'!N371+Շիրակ!N371+Կոտայք!N371+Լոռի!N371+Արագածոտն!N371+Գեղարքունիքի!N371+Արմավիր!N371+'Արարատի և Վայոց ձոր'!N371+Տավուշ!N370+Սյունիք!N371)</f>
        <v>0</v>
      </c>
      <c r="O372" s="56">
        <f>SUM('Երևան քաղաք'!O371+Շիրակ!O371+Կոտայք!O371+Լոռի!O371+Արագածոտն!O371+Գեղարքունիքի!O371+Արմավիր!O371+'Արարատի և Վայոց ձոր'!O371+Տավուշ!O370+Սյունիք!O371)</f>
        <v>0</v>
      </c>
      <c r="P372" s="56">
        <f>SUM('Երևան քաղաք'!P371+Շիրակ!P371+Կոտայք!P371+Լոռի!P371+Արագածոտն!P371+Գեղարքունիքի!P371+Արմավիր!P371+'Արարատի և Վայոց ձոր'!P371+Տավուշ!P370+Սյունիք!P371)</f>
        <v>0</v>
      </c>
      <c r="Q372" s="56">
        <f>SUM('Երևան քաղաք'!Q371+Շիրակ!Q371+Կոտայք!Q371+Լոռի!Q371+Արագածոտն!Q371+Գեղարքունիքի!Q371+Արմավիր!Q371+'Արարատի և Վայոց ձոր'!Q371+Տավուշ!Q370+Սյունիք!Q371)</f>
        <v>0</v>
      </c>
      <c r="R372" s="56">
        <f>SUM('Երևան քաղաք'!R371+Շիրակ!R371+Կոտայք!R371+Լոռի!R371+Արագածոտն!R371+Գեղարքունիքի!R371+Արմավիր!R371+'Արարատի և Վայոց ձոր'!R371+Տավուշ!R370+Սյունիք!R371)</f>
        <v>0</v>
      </c>
      <c r="S372" s="56">
        <f>SUM('Երևան քաղաք'!S371+Շիրակ!S371+Կոտայք!S371+Լոռի!S371+Արագածոտն!S371+Գեղարքունիքի!S371+Արմավիր!S371+'Արարատի և Վայոց ձոր'!S371+Տավուշ!S370+Սյունիք!S371)</f>
        <v>0</v>
      </c>
      <c r="T372" s="56">
        <f>SUM('Երևան քաղաք'!T371+Շիրակ!T371+Կոտայք!T371+Լոռի!T371+Արագածոտն!T371+Գեղարքունիքի!T371+Արմավիր!T371+'Արարատի և Վայոց ձոր'!T371+Տավուշ!T370+Սյունիք!T371)</f>
        <v>0</v>
      </c>
      <c r="U372" s="56">
        <f>SUM('Երևան քաղաք'!U371+Շիրակ!U371+Կոտայք!U371+Լոռի!U371+Արագածոտն!U371+Գեղարքունիքի!U371+Արմավիր!U371+'Արարատի և Վայոց ձոր'!U371+Տավուշ!U370+Սյունիք!U371)</f>
        <v>0</v>
      </c>
      <c r="V372" s="56">
        <f>SUM('Երևան քաղաք'!V371+Շիրակ!V371+Կոտայք!V371+Լոռի!V371+Արագածոտն!V371+Գեղարքունիքի!V371+Արմավիր!V371+'Արարատի և Վայոց ձոր'!V371+Տավուշ!V370+Սյունիք!V371)</f>
        <v>0</v>
      </c>
      <c r="W372" s="56">
        <f>SUM('Երևան քաղաք'!W371+Շիրակ!W371+Կոտայք!W371+Լոռի!W371+Արագածոտն!W371+Գեղարքունիքի!W371+Արմավիր!W371+'Արարատի և Վայոց ձոր'!W371+Տավուշ!W370+Սյունիք!W371)</f>
        <v>0</v>
      </c>
      <c r="X372" s="56">
        <f>SUM('Երևան քաղաք'!X371+Շիրակ!X371+Կոտայք!X371+Լոռի!X371+Արագածոտն!X371+Գեղարքունիքի!X371+Արմավիր!X371+'Արարատի և Վայոց ձոր'!X371+Տավուշ!X370+Սյունիք!X371)</f>
        <v>0</v>
      </c>
      <c r="Y372" s="56">
        <f>SUM('Երևան քաղաք'!Y371+Շիրակ!Y371+Կոտայք!Y371+Լոռի!Y371+Արագածոտն!Y371+Գեղարքունիքի!Y371+Արմավիր!Y371+'Արարատի և Վայոց ձոր'!Y371+Տավուշ!Y370+Սյունիք!Y371)</f>
        <v>0</v>
      </c>
      <c r="Z372" s="56">
        <f>SUM('Երևան քաղաք'!Z371+Շիրակ!Z371+Կոտայք!Z371+Լոռի!Z371+Արագածոտն!Z371+Գեղարքունիքի!Z371+Արմավիր!Z371+'Արարատի և Վայոց ձոր'!Z371+Տավուշ!Z370+Սյունիք!Z371)</f>
        <v>0</v>
      </c>
      <c r="AA372" s="56">
        <f>SUM('Երևան քաղաք'!AA371+Շիրակ!AA371+Կոտայք!AA371+Լոռի!AA371+Արագածոտն!AA371+Գեղարքունիքի!AA371+Արմավիր!AA371+'Արարատի և Վայոց ձոր'!AA371+Տավուշ!AA370+Սյունիք!AA371)</f>
        <v>0</v>
      </c>
      <c r="AB372" s="56">
        <f>SUM('Երևան քաղաք'!AB371+Շիրակ!AB371+Կոտայք!AB371+Լոռի!AB371+Արագածոտն!AB371+Գեղարքունիքի!AB371+Արմավիր!AB371+'Արարատի և Վայոց ձոր'!AB371+Տավուշ!AB370+Սյունիք!AB371)</f>
        <v>0</v>
      </c>
      <c r="AC372" s="56">
        <f>SUM('Երևան քաղաք'!AC371+Շիրակ!AC371+Կոտայք!AC371+Լոռի!AC371+Արագածոտն!AC371+Գեղարքունիքի!AC371+Արմավիր!AC371+'Արարատի և Վայոց ձոր'!AC371+Տավուշ!AC370+Սյունիք!AC371)</f>
        <v>0</v>
      </c>
      <c r="AD372" s="56">
        <f>SUM('Երևան քաղաք'!AD371+Շիրակ!AD371+Կոտայք!AD371+Լոռի!AD371+Արագածոտն!AD371+Գեղարքունիքի!AD371+Արմավիր!AD371+'Արարատի և Վայոց ձոր'!AD371+Տավուշ!AD370+Սյունիք!AD371)</f>
        <v>0</v>
      </c>
      <c r="AE372" s="56">
        <f>SUM('Երևան քաղաք'!AE371+Շիրակ!AE371+Կոտայք!AE371+Լոռի!AE371+Արագածոտն!AE371+Գեղարքունիքի!AE371+Արմավիր!AE371+'Արարատի և Վայոց ձոր'!AE371+Տավուշ!AE370+Սյունիք!AE371)</f>
        <v>0</v>
      </c>
      <c r="AF372" s="56">
        <f>SUM('Երևան քաղաք'!AF371+Շիրակ!AF371+Կոտայք!AF371+Լոռի!AF371+Արագածոտն!AF371+Գեղարքունիքի!AF371+Արմավիր!AF371+'Արարատի և Վայոց ձոր'!AF371+Տավուշ!AF370+Սյունիք!AF371)</f>
        <v>0</v>
      </c>
      <c r="AG372" s="56">
        <f>SUM('Երևան քաղաք'!AG371+Շիրակ!AG371+Կոտայք!AG371+Լոռի!AG371+Արագածոտն!AG371+Գեղարքունիքի!AG371+Արմավիր!AG371+'Արարատի և Վայոց ձոր'!AG371+Տավուշ!AG370+Սյունիք!AG371)</f>
        <v>0</v>
      </c>
      <c r="AH372" s="56">
        <f>SUM('Երևան քաղաք'!AH371+Շիրակ!AH371+Կոտայք!AH371+Լոռի!AH371+Արագածոտն!AH371+Գեղարքունիքի!AH371+Արմավիր!AH371+'Արարատի և Վայոց ձոր'!AH371+Տավուշ!AH370+Սյունիք!AH371)</f>
        <v>0</v>
      </c>
      <c r="AI372" s="56">
        <f>SUM('Երևան քաղաք'!AI371+Շիրակ!AI371+Կոտայք!AI371+Լոռի!AI371+Արագածոտն!AI371+Գեղարքունիքի!AI371+Արմավիր!AI371+'Արարատի և Վայոց ձոր'!AI371+Տավուշ!AI370+Սյունիք!AI371)</f>
        <v>0</v>
      </c>
      <c r="AJ372" s="56">
        <f>SUM('Երևան քաղաք'!AJ371+Շիրակ!AJ371+Կոտայք!AJ371+Լոռի!AJ371+Արագածոտն!AJ371+Գեղարքունիքի!AJ371+Արմավիր!AJ371+'Արարատի և Վայոց ձոր'!AJ371+Տավուշ!AJ370+Սյունիք!AJ371)</f>
        <v>0</v>
      </c>
      <c r="AK372" s="56">
        <f>SUM('Երևան քաղաք'!AK371+Շիրակ!AK371+Կոտայք!AK371+Լոռի!AK371+Արագածոտն!AK371+Գեղարքունիքի!AK371+Արմավիր!AK371+'Արարատի և Վայոց ձոր'!AK371+Տավուշ!AK370+Սյունիք!AK371)</f>
        <v>0</v>
      </c>
      <c r="AL372" s="56">
        <f>SUM('Երևան քաղաք'!AL371+Շիրակ!AL371+Կոտայք!AL371+Լոռի!AL371+Արագածոտն!AL371+Գեղարքունիքի!AL371+Արմավիր!AL371+'Արարատի և Վայոց ձոր'!AL371+Տավուշ!AL370+Սյունիք!AL371)</f>
        <v>0</v>
      </c>
      <c r="AM372" s="56">
        <f>SUM('Երևան քաղաք'!AM371+Շիրակ!AM371+Կոտայք!AM371+Լոռի!AM371+Արագածոտն!AM371+Գեղարքունիքի!AM371+Արմավիր!AM371+'Արարատի և Վայոց ձոր'!AM371+Տավուշ!AM370+Սյունիք!AM371)</f>
        <v>0</v>
      </c>
      <c r="AN372" s="56">
        <f>SUM('Երևան քաղաք'!AN371+Շիրակ!AN371+Կոտայք!AN371+Լոռի!AN371+Արագածոտն!AN371+Գեղարքունիքի!AN371+Արմավիր!AN371+'Արարատի և Վայոց ձոր'!AN371+Տավուշ!AN370+Սյունիք!AN371)</f>
        <v>0</v>
      </c>
      <c r="AO372" s="56">
        <f>SUM('Երևան քաղաք'!AO371+Շիրակ!AO371+Կոտայք!AO371+Լոռի!AO371+Արագածոտն!AO371+Գեղարքունիքի!AO371+Արմավիր!AO371+'Արարատի և Վայոց ձոր'!AO371+Տավուշ!AO370+Սյունիք!AO371)</f>
        <v>0</v>
      </c>
      <c r="AP372" s="56">
        <f>SUM('Երևան քաղաք'!AP371+Շիրակ!AP371+Կոտայք!AP371+Լոռի!AP371+Արագածոտն!AP371+Գեղարքունիքի!AP371+Արմավիր!AP371+'Արարատի և Վայոց ձոր'!AP371+Տավուշ!AP370+Սյունիք!AP371)</f>
        <v>0</v>
      </c>
      <c r="AQ372" s="56">
        <f>SUM('Երևան քաղաք'!AQ371+Շիրակ!AQ371+Կոտայք!AQ371+Լոռի!AQ371+Արագածոտն!AQ371+Գեղարքունիքի!AQ371+Արմավիր!AQ371+'Արարատի և Վայոց ձոր'!AQ371+Տավուշ!AQ370+Սյունիք!AQ371)</f>
        <v>0</v>
      </c>
      <c r="AR372" s="56">
        <f>SUM('Երևան քաղաք'!AR371+Շիրակ!AR371+Կոտայք!AR371+Լոռի!AR371+Արագածոտն!AR371+Գեղարքունիքի!AR371+Արմավիր!AR371+'Արարատի և Վայոց ձոր'!AR371+Տավուշ!AR370+Սյունիք!AR371)</f>
        <v>0</v>
      </c>
      <c r="AS372" s="56">
        <f>SUM('Երևան քաղաք'!AS371+Շիրակ!AS371+Կոտայք!AS371+Լոռի!AS371+Արագածոտն!AS371+Գեղարքունիքի!AS371+Արմավիր!AS371+'Արարատի և Վայոց ձոր'!AS371+Տավուշ!AS370+Սյունիք!AS371)</f>
        <v>0</v>
      </c>
      <c r="AT372" s="56">
        <f>SUM('Երևան քաղաք'!AT371+Շիրակ!AT371+Կոտայք!AT371+Լոռի!AT371+Արագածոտն!AT371+Գեղարքունիքի!AT371+Արմավիր!AT371+'Արարատի և Վայոց ձոր'!AT371+Տավուշ!AT370+Սյունիք!AT371)</f>
        <v>0</v>
      </c>
      <c r="AU372" s="56">
        <f>SUM('Երևան քաղաք'!AU371+Շիրակ!AU371+Կոտայք!AU371+Լոռի!AU371+Արագածոտն!AU371+Գեղարքունիքի!AU371+Արմավիր!AU371+'Արարատի և Վայոց ձոր'!AU371+Տավուշ!AU370+Սյունիք!AU371)</f>
        <v>0</v>
      </c>
      <c r="AV372" s="56">
        <f>SUM('Երևան քաղաք'!AV371+Շիրակ!AV371+Կոտայք!AV371+Լոռի!AV371+Արագածոտն!AV371+Գեղարքունիքի!AV371+Արմավիր!AV371+'Արարատի և Վայոց ձոր'!AV371+Տավուշ!AV370+Սյունիք!AV371)</f>
        <v>0</v>
      </c>
      <c r="AW372" s="56">
        <f>SUM('Երևան քաղաք'!AW371+Շիրակ!AW371+Կոտայք!AW371+Լոռի!AW371+Արագածոտն!AW371+Գեղարքունիքի!AW371+Արմավիր!AW371+'Արարատի և Վայոց ձոր'!AW371+Տավուշ!AW370+Սյունիք!AW371)</f>
        <v>0</v>
      </c>
      <c r="AX372" s="56">
        <f>SUM('Երևան քաղաք'!AX371+Շիրակ!AX371+Կոտայք!AX371+Լոռի!AX371+Արագածոտն!AX371+Գեղարքունիքի!AX371+Արմավիր!AX371+'Արարատի և Վայոց ձոր'!AX371+Տավուշ!AX370+Սյունիք!AX371)</f>
        <v>0</v>
      </c>
      <c r="AY372" s="56">
        <f>SUM('Երևան քաղաք'!AY371+Շիրակ!AY371+Կոտայք!AY371+Լոռի!AY371+Արագածոտն!AY371+Գեղարքունիքի!AY371+Արմավիր!AY371+'Արարատի և Վայոց ձոր'!AY371+Տավուշ!AY370+Սյունիք!AY371)</f>
        <v>0</v>
      </c>
      <c r="AZ372" s="56">
        <f>SUM('Երևան քաղաք'!AZ371+Շիրակ!AZ371+Կոտայք!AZ371+Լոռի!AZ371+Արագածոտն!AZ371+Գեղարքունիքի!AZ371+Արմավիր!AZ371+'Արարատի և Վայոց ձոր'!AZ371+Տավուշ!AZ370+Սյունիք!AZ371)</f>
        <v>0</v>
      </c>
      <c r="BA372" s="56">
        <f>SUM('Երևան քաղաք'!BA371+Շիրակ!BA371+Կոտայք!BA371+Լոռի!BA371+Արագածոտն!BA371+Գեղարքունիքի!BA371+Արմավիր!BA371+'Արարատի և Վայոց ձոր'!BA371+Տավուշ!BA370+Սյունիք!BA371)</f>
        <v>0</v>
      </c>
      <c r="BB372" s="56">
        <f>SUM('Երևան քաղաք'!BB371+Շիրակ!BB371+Կոտայք!BB371+Լոռի!BB371+Արագածոտն!BB371+Գեղարքունիքի!BB371+Արմավիր!BB371+'Արարատի և Վայոց ձոր'!BB371+Տավուշ!BB370+Սյունիք!BB371)</f>
        <v>0</v>
      </c>
      <c r="BC372" s="56">
        <f>SUM('Երևան քաղաք'!BC371+Շիրակ!BC371+Կոտայք!BC371+Լոռի!BC371+Արագածոտն!BC371+Գեղարքունիքի!BC371+Արմավիր!BC371+'Արարատի և Վայոց ձոր'!BC371+Տավուշ!BC370+Սյունիք!BC371)</f>
        <v>0</v>
      </c>
      <c r="BD372" s="56">
        <f>SUM('Երևան քաղաք'!BD371+Շիրակ!BD371+Կոտայք!BD371+Լոռի!BD371+Արագածոտն!BD371+Գեղարքունիքի!BD371+Արմավիր!BD371+'Արարատի և Վայոց ձոր'!BD371+Տավուշ!BD370+Սյունիք!BD371)</f>
        <v>0</v>
      </c>
      <c r="BE372" s="56">
        <f>SUM('Երևան քաղաք'!BE371+Շիրակ!BE371+Կոտայք!BE371+Լոռի!BE371+Արագածոտն!BE371+Գեղարքունիքի!BE371+Արմավիր!BE371+'Արարատի և Վայոց ձոր'!BE371+Տավուշ!BE370+Սյունիք!BE371)</f>
        <v>0</v>
      </c>
      <c r="BF372" s="56">
        <f>SUM('Երևան քաղաք'!BF371+Շիրակ!BF371+Կոտայք!BF371+Լոռի!BF371+Արագածոտն!BF371+Գեղարքունիքի!BF371+Արմավիր!BF371+'Արարատի և Վայոց ձոր'!BF371+Տավուշ!BF370+Սյունիք!BF371)</f>
        <v>0</v>
      </c>
      <c r="BG372" s="56">
        <f>SUM('Երևան քաղաք'!BG371+Շիրակ!BG371+Կոտայք!BG371+Լոռի!BG371+Արագածոտն!BG371+Գեղարքունիքի!BG371+Արմավիր!BG371+'Արարատի և Վայոց ձոր'!BG371+Տավուշ!BG370+Սյունիք!BG371)</f>
        <v>0</v>
      </c>
      <c r="BH372" s="56">
        <f>SUM('Երևան քաղաք'!BH371+Շիրակ!BH371+Կոտայք!BH371+Լոռի!BH371+Արագածոտն!BH371+Գեղարքունիքի!BH371+Արմավիր!BH371+'Արարատի և Վայոց ձոր'!BH371+Տավուշ!BH370+Սյունիք!BH371)</f>
        <v>0</v>
      </c>
      <c r="BI372" s="56">
        <f>SUM('Երևան քաղաք'!BI371+Շիրակ!BI371+Կոտայք!BI371+Լոռի!BI371+Արագածոտն!BI371+Գեղարքունիքի!BI371+Արմավիր!BI371+'Արարատի և Վայոց ձոր'!BI371+Տավուշ!BI370+Սյունիք!BI371)</f>
        <v>0</v>
      </c>
      <c r="BJ372" s="56">
        <f>SUM('Երևան քաղաք'!BJ371+Շիրակ!BJ371+Կոտայք!BJ371+Լոռի!BJ371+Արագածոտն!BJ371+Գեղարքունիքի!BJ371+Արմավիր!BJ371+'Արարատի և Վայոց ձոր'!BJ371+Տավուշ!BJ370+Սյունիք!BJ371)</f>
        <v>0</v>
      </c>
      <c r="BK372" s="56">
        <f>SUM('Երևան քաղաք'!BK371+Շիրակ!BK371+Կոտայք!BK371+Լոռի!BK371+Արագածոտն!BK371+Գեղարքունիքի!BK371+Արմավիր!BK371+'Արարատի և Վայոց ձոր'!BK371+Տավուշ!BK370+Սյունիք!BK371)</f>
        <v>0</v>
      </c>
      <c r="BL372" s="56">
        <f>SUM('Երևան քաղաք'!BL371+Շիրակ!BL371+Կոտայք!BL371+Լոռի!BL371+Արագածոտն!BL371+Գեղարքունիքի!BL371+Արմավիր!BL371+'Արարատի և Վայոց ձոր'!BL371+Տավուշ!BL370+Սյունիք!BL371)</f>
        <v>0</v>
      </c>
      <c r="BM372" s="56">
        <f>SUM('Երևան քաղաք'!BM371+Շիրակ!BM371+Կոտայք!BM371+Լոռի!BM371+Արագածոտն!BM371+Գեղարքունիքի!BM371+Արմավիր!BM371+'Արարատի և Վայոց ձոր'!BM371+Տավուշ!BM370+Սյունիք!BM371)</f>
        <v>0</v>
      </c>
      <c r="BN372" s="56">
        <f>SUM('Երևան քաղաք'!BN371+Շիրակ!BN371+Կոտայք!BN371+Լոռի!BN371+Արագածոտն!BN371+Գեղարքունիքի!BN371+Արմավիր!BN371+'Արարատի և Վայոց ձոր'!BN371+Տավուշ!BN370+Սյունիք!BN371)</f>
        <v>0</v>
      </c>
      <c r="BO372" s="56">
        <f>SUM('Երևան քաղաք'!BO371+Շիրակ!BO371+Կոտայք!BO371+Լոռի!BO371+Արագածոտն!BO371+Գեղարքունիքի!BO371+Արմավիր!BO371+'Արարատի և Վայոց ձոր'!BO371+Տավուշ!BO370+Սյունիք!BO371)</f>
        <v>0</v>
      </c>
      <c r="BP372" s="56">
        <f>SUM('Երևան քաղաք'!BP371+Շիրակ!BP371+Կոտայք!BP371+Լոռի!BP371+Արագածոտն!BP371+Գեղարքունիքի!BP371+Արմավիր!BP371+'Արարատի և Վայոց ձոր'!BP371+Տավուշ!BP370+Սյունիք!BP371)</f>
        <v>0</v>
      </c>
      <c r="BQ372" s="56">
        <f>SUM('Երևան քաղաք'!BQ371+Շիրակ!BQ371+Կոտայք!BQ371+Լոռի!BQ371+Արագածոտն!BQ371+Գեղարքունիքի!BQ371+Արմավիր!BQ371+'Արարատի և Վայոց ձոր'!BQ371+Տավուշ!BQ370+Սյունիք!BQ371)</f>
        <v>0</v>
      </c>
      <c r="BR372" s="56">
        <f>SUM('Երևան քաղաք'!BR371+Շիրակ!BR371+Կոտայք!BR371+Լոռի!BR371+Արագածոտն!BR371+Գեղարքունիքի!BR371+Արմավիր!BR371+'Արարատի և Վայոց ձոր'!BR371+Տավուշ!BR370+Սյունիք!BR371)</f>
        <v>0</v>
      </c>
      <c r="BS372" s="56">
        <f>SUM('Երևան քաղաք'!BS371+Շիրակ!BS371+Կոտայք!BS371+Լոռի!BS371+Արագածոտն!BS371+Գեղարքունիքի!BS371+Արմավիր!BS371+'Արարատի և Վայոց ձոր'!BS371+Տավուշ!BS370+Սյունիք!BS371)</f>
        <v>0</v>
      </c>
      <c r="BT372" s="56">
        <f>SUM('Երևան քաղաք'!BT371+Շիրակ!BT371+Կոտայք!BT371+Լոռի!BT371+Արագածոտն!BT371+Գեղարքունիքի!BT371+Արմավիր!BT371+'Արարատի և Վայոց ձոր'!BT371+Տավուշ!BT370+Սյունիք!BT371)</f>
        <v>0</v>
      </c>
      <c r="BU372" s="56">
        <f>SUM('Երևան քաղաք'!BU371+Շիրակ!BU371+Կոտայք!BU371+Լոռի!BU371+Արագածոտն!BU371+Գեղարքունիքի!BU371+Արմավիր!BU371+'Արարատի և Վայոց ձոր'!BU371+Տավուշ!BU370+Սյունիք!BU371)</f>
        <v>0</v>
      </c>
      <c r="BV372" s="56">
        <f>SUM('Երևան քաղաք'!BV371+Շիրակ!BV371+Կոտայք!BV371+Լոռի!BV371+Արագածոտն!BV371+Գեղարքունիքի!BV371+Արմավիր!BV371+'Արարատի և Վայոց ձոր'!BV371+Տավուշ!BV370+Սյունիք!BV371)</f>
        <v>0</v>
      </c>
      <c r="BW372" s="56">
        <f>SUM('Երևան քաղաք'!BW371+Շիրակ!BW371+Կոտայք!BW371+Լոռի!BW371+Արագածոտն!BW371+Գեղարքունիքի!BW371+Արմավիր!BW371+'Արարատի և Վայոց ձոր'!BW371+Տավուշ!BW370+Սյունիք!BW371)</f>
        <v>0</v>
      </c>
      <c r="BX372" s="56">
        <f>SUM('Երևան քաղաք'!BX371+Շիրակ!BX371+Կոտայք!BX371+Լոռի!BX371+Արագածոտն!BX371+Գեղարքունիքի!BX371+Արմավիր!BX371+'Արարատի և Վայոց ձոր'!BX371+Տավուշ!BX370+Սյունիք!BX371)</f>
        <v>0</v>
      </c>
      <c r="BY372" s="56">
        <f>SUM('Երևան քաղաք'!BY371+Շիրակ!BY371+Կոտայք!BY371+Լոռի!BY371+Արագածոտն!BY371+Գեղարքունիքի!BY371+Արմավիր!BY371+'Արարատի և Վայոց ձոր'!BY371+Տավուշ!BY370+Սյունիք!BY371)</f>
        <v>0</v>
      </c>
      <c r="BZ372" s="56">
        <f>SUM('Երևան քաղաք'!BZ371+Շիրակ!BZ371+Կոտայք!BZ371+Լոռի!BZ371+Արագածոտն!BZ371+Գեղարքունիքի!BZ371+Արմավիր!BZ371+'Արարատի և Վայոց ձոր'!BZ371+Տավուշ!BZ370+Սյունիք!BZ371)</f>
        <v>0</v>
      </c>
      <c r="CA372" s="56"/>
      <c r="CB372" s="133">
        <f t="shared" si="100"/>
        <v>0</v>
      </c>
      <c r="CC372" s="134">
        <f t="shared" si="101"/>
        <v>0</v>
      </c>
      <c r="CD372" s="134">
        <f t="shared" si="102"/>
        <v>0</v>
      </c>
      <c r="CE372" s="134">
        <f t="shared" si="103"/>
        <v>0</v>
      </c>
      <c r="CF372" s="134">
        <f t="shared" si="117"/>
        <v>0</v>
      </c>
      <c r="CG372" s="134">
        <f t="shared" si="118"/>
        <v>0</v>
      </c>
      <c r="CH372" s="134">
        <f t="shared" si="104"/>
        <v>0</v>
      </c>
      <c r="CI372" s="134">
        <f t="shared" si="119"/>
        <v>0</v>
      </c>
      <c r="CJ372" s="134">
        <f t="shared" si="105"/>
        <v>0</v>
      </c>
      <c r="CK372" s="134">
        <f t="shared" si="106"/>
        <v>0</v>
      </c>
      <c r="CL372" s="134">
        <f t="shared" si="107"/>
        <v>0</v>
      </c>
      <c r="CM372" s="134">
        <f t="shared" si="108"/>
        <v>0</v>
      </c>
      <c r="CN372" s="135">
        <f t="shared" si="109"/>
        <v>0</v>
      </c>
      <c r="CO372" s="135">
        <f t="shared" si="110"/>
        <v>0</v>
      </c>
      <c r="CP372" s="135">
        <f t="shared" si="111"/>
        <v>0</v>
      </c>
      <c r="CQ372" s="135">
        <f t="shared" si="112"/>
        <v>0</v>
      </c>
      <c r="CR372" s="135">
        <f t="shared" si="113"/>
        <v>0</v>
      </c>
      <c r="CS372" s="135">
        <f t="shared" si="114"/>
        <v>0</v>
      </c>
      <c r="CT372" s="135">
        <f t="shared" si="115"/>
        <v>0</v>
      </c>
      <c r="CU372" s="135">
        <f t="shared" si="116"/>
        <v>0</v>
      </c>
    </row>
    <row r="373" spans="1:99" s="42" customFormat="1" ht="20.100000000000001" customHeight="1" x14ac:dyDescent="0.3">
      <c r="A373" s="41" t="s">
        <v>317</v>
      </c>
      <c r="B373" s="39" t="s">
        <v>423</v>
      </c>
      <c r="C373" s="39"/>
      <c r="D373" s="56">
        <f>SUM('Երևան քաղաք'!D372+Շիրակ!D372+Կոտայք!D372+Լոռի!D372+Արագածոտն!D372+Գեղարքունիքի!D372+Արմավիր!D372+'Արարատի և Վայոց ձոր'!D372+Տավուշ!D371+Սյունիք!D372)</f>
        <v>0</v>
      </c>
      <c r="E373" s="56">
        <f>SUM('Երևան քաղաք'!E372+Շիրակ!E372+Կոտայք!E372+Լոռի!E372+Արագածոտն!E372+Գեղարքունիքի!E372+Արմավիր!E372+'Արարատի և Վայոց ձոր'!E372+Տավուշ!E371+Սյունիք!E372)</f>
        <v>0</v>
      </c>
      <c r="F373" s="56">
        <f>SUM('Երևան քաղաք'!F372+Շիրակ!F372+Կոտայք!F372+Լոռի!F372+Արագածոտն!F372+Գեղարքունիքի!F372+Արմավիր!F372+'Արարատի և Վայոց ձոր'!F372+Տավուշ!F371+Սյունիք!F372)</f>
        <v>0</v>
      </c>
      <c r="G373" s="56">
        <f>SUM('Երևան քաղաք'!G372+Շիրակ!G372+Կոտայք!G372+Լոռի!G372+Արագածոտն!G372+Գեղարքունիքի!G372+Արմավիր!G372+'Արարատի և Վայոց ձոր'!G372+Տավուշ!G371+Սյունիք!G372)</f>
        <v>0</v>
      </c>
      <c r="H373" s="56">
        <f>SUM('Երևան քաղաք'!H372+Շիրակ!H372+Կոտայք!H372+Լոռի!H372+Արագածոտն!H372+Գեղարքունիքի!H372+Արմավիր!H372+'Արարատի և Վայոց ձոր'!H372+Տավուշ!H371+Սյունիք!H372)</f>
        <v>0</v>
      </c>
      <c r="I373" s="56">
        <f>SUM('Երևան քաղաք'!I372+Շիրակ!I372+Կոտայք!I372+Լոռի!I372+Արագածոտն!I372+Գեղարքունիքի!I372+Արմավիր!I372+'Արարատի և Վայոց ձոր'!I372+Տավուշ!I371+Սյունիք!I372)</f>
        <v>0</v>
      </c>
      <c r="J373" s="56">
        <f>SUM('Երևան քաղաք'!J372+Շիրակ!J372+Կոտայք!J372+Լոռի!J372+Արագածոտն!J372+Գեղարքունիքի!J372+Արմավիր!J372+'Արարատի և Վայոց ձոր'!J372+Տավուշ!J371+Սյունիք!J372)</f>
        <v>0</v>
      </c>
      <c r="K373" s="56">
        <f>SUM('Երևան քաղաք'!K372+Շիրակ!K372+Կոտայք!K372+Լոռի!K372+Արագածոտն!K372+Գեղարքունիքի!K372+Արմավիր!K372+'Արարատի և Վայոց ձոր'!K372+Տավուշ!K371+Սյունիք!K372)</f>
        <v>0</v>
      </c>
      <c r="L373" s="56">
        <f>SUM('Երևան քաղաք'!L372+Շիրակ!L372+Կոտայք!L372+Լոռի!L372+Արագածոտն!L372+Գեղարքունիքի!L372+Արմավիր!L372+'Արարատի և Վայոց ձոր'!L372+Տավուշ!L371+Սյունիք!L372)</f>
        <v>0</v>
      </c>
      <c r="M373" s="56">
        <f>SUM('Երևան քաղաք'!M372+Շիրակ!M372+Կոտայք!M372+Լոռի!M372+Արագածոտն!M372+Գեղարքունիքի!M372+Արմավիր!M372+'Արարատի և Վայոց ձոր'!M372+Տավուշ!M371+Սյունիք!M372)</f>
        <v>0</v>
      </c>
      <c r="N373" s="56">
        <f>SUM('Երևան քաղաք'!N372+Շիրակ!N372+Կոտայք!N372+Լոռի!N372+Արագածոտն!N372+Գեղարքունիքի!N372+Արմավիր!N372+'Արարատի և Վայոց ձոր'!N372+Տավուշ!N371+Սյունիք!N372)</f>
        <v>0</v>
      </c>
      <c r="O373" s="56">
        <f>SUM('Երևան քաղաք'!O372+Շիրակ!O372+Կոտայք!O372+Լոռի!O372+Արագածոտն!O372+Գեղարքունիքի!O372+Արմավիր!O372+'Արարատի և Վայոց ձոր'!O372+Տավուշ!O371+Սյունիք!O372)</f>
        <v>0</v>
      </c>
      <c r="P373" s="56">
        <f>SUM('Երևան քաղաք'!P372+Շիրակ!P372+Կոտայք!P372+Լոռի!P372+Արագածոտն!P372+Գեղարքունիքի!P372+Արմավիր!P372+'Արարատի և Վայոց ձոր'!P372+Տավուշ!P371+Սյունիք!P372)</f>
        <v>0</v>
      </c>
      <c r="Q373" s="56">
        <f>SUM('Երևան քաղաք'!Q372+Շիրակ!Q372+Կոտայք!Q372+Լոռի!Q372+Արագածոտն!Q372+Գեղարքունիքի!Q372+Արմավիր!Q372+'Արարատի և Վայոց ձոր'!Q372+Տավուշ!Q371+Սյունիք!Q372)</f>
        <v>0</v>
      </c>
      <c r="R373" s="56">
        <f>SUM('Երևան քաղաք'!R372+Շիրակ!R372+Կոտայք!R372+Լոռի!R372+Արագածոտն!R372+Գեղարքունիքի!R372+Արմավիր!R372+'Արարատի և Վայոց ձոր'!R372+Տավուշ!R371+Սյունիք!R372)</f>
        <v>0</v>
      </c>
      <c r="S373" s="56">
        <f>SUM('Երևան քաղաք'!S372+Շիրակ!S372+Կոտայք!S372+Լոռի!S372+Արագածոտն!S372+Գեղարքունիքի!S372+Արմավիր!S372+'Արարատի և Վայոց ձոր'!S372+Տավուշ!S371+Սյունիք!S372)</f>
        <v>0</v>
      </c>
      <c r="T373" s="56">
        <f>SUM('Երևան քաղաք'!T372+Շիրակ!T372+Կոտայք!T372+Լոռի!T372+Արագածոտն!T372+Գեղարքունիքի!T372+Արմավիր!T372+'Արարատի և Վայոց ձոր'!T372+Տավուշ!T371+Սյունիք!T372)</f>
        <v>0</v>
      </c>
      <c r="U373" s="56">
        <f>SUM('Երևան քաղաք'!U372+Շիրակ!U372+Կոտայք!U372+Լոռի!U372+Արագածոտն!U372+Գեղարքունիքի!U372+Արմավիր!U372+'Արարատի և Վայոց ձոր'!U372+Տավուշ!U371+Սյունիք!U372)</f>
        <v>0</v>
      </c>
      <c r="V373" s="56">
        <f>SUM('Երևան քաղաք'!V372+Շիրակ!V372+Կոտայք!V372+Լոռի!V372+Արագածոտն!V372+Գեղարքունիքի!V372+Արմավիր!V372+'Արարատի և Վայոց ձոր'!V372+Տավուշ!V371+Սյունիք!V372)</f>
        <v>0</v>
      </c>
      <c r="W373" s="56">
        <f>SUM('Երևան քաղաք'!W372+Շիրակ!W372+Կոտայք!W372+Լոռի!W372+Արագածոտն!W372+Գեղարքունիքի!W372+Արմավիր!W372+'Արարատի և Վայոց ձոր'!W372+Տավուշ!W371+Սյունիք!W372)</f>
        <v>0</v>
      </c>
      <c r="X373" s="56">
        <f>SUM('Երևան քաղաք'!X372+Շիրակ!X372+Կոտայք!X372+Լոռի!X372+Արագածոտն!X372+Գեղարքունիքի!X372+Արմավիր!X372+'Արարատի և Վայոց ձոր'!X372+Տավուշ!X371+Սյունիք!X372)</f>
        <v>0</v>
      </c>
      <c r="Y373" s="56">
        <f>SUM('Երևան քաղաք'!Y372+Շիրակ!Y372+Կոտայք!Y372+Լոռի!Y372+Արագածոտն!Y372+Գեղարքունիքի!Y372+Արմավիր!Y372+'Արարատի և Վայոց ձոր'!Y372+Տավուշ!Y371+Սյունիք!Y372)</f>
        <v>0</v>
      </c>
      <c r="Z373" s="56">
        <f>SUM('Երևան քաղաք'!Z372+Շիրակ!Z372+Կոտայք!Z372+Լոռի!Z372+Արագածոտն!Z372+Գեղարքունիքի!Z372+Արմավիր!Z372+'Արարատի և Վայոց ձոր'!Z372+Տավուշ!Z371+Սյունիք!Z372)</f>
        <v>0</v>
      </c>
      <c r="AA373" s="56">
        <f>SUM('Երևան քաղաք'!AA372+Շիրակ!AA372+Կոտայք!AA372+Լոռի!AA372+Արագածոտն!AA372+Գեղարքունիքի!AA372+Արմավիր!AA372+'Արարատի և Վայոց ձոր'!AA372+Տավուշ!AA371+Սյունիք!AA372)</f>
        <v>0</v>
      </c>
      <c r="AB373" s="56">
        <f>SUM('Երևան քաղաք'!AB372+Շիրակ!AB372+Կոտայք!AB372+Լոռի!AB372+Արագածոտն!AB372+Գեղարքունիքի!AB372+Արմավիր!AB372+'Արարատի և Վայոց ձոր'!AB372+Տավուշ!AB371+Սյունիք!AB372)</f>
        <v>0</v>
      </c>
      <c r="AC373" s="56">
        <f>SUM('Երևան քաղաք'!AC372+Շիրակ!AC372+Կոտայք!AC372+Լոռի!AC372+Արագածոտն!AC372+Գեղարքունիքի!AC372+Արմավիր!AC372+'Արարատի և Վայոց ձոր'!AC372+Տավուշ!AC371+Սյունիք!AC372)</f>
        <v>0</v>
      </c>
      <c r="AD373" s="56">
        <f>SUM('Երևան քաղաք'!AD372+Շիրակ!AD372+Կոտայք!AD372+Լոռի!AD372+Արագածոտն!AD372+Գեղարքունիքի!AD372+Արմավիր!AD372+'Արարատի և Վայոց ձոր'!AD372+Տավուշ!AD371+Սյունիք!AD372)</f>
        <v>0</v>
      </c>
      <c r="AE373" s="56">
        <f>SUM('Երևան քաղաք'!AE372+Շիրակ!AE372+Կոտայք!AE372+Լոռի!AE372+Արագածոտն!AE372+Գեղարքունիքի!AE372+Արմավիր!AE372+'Արարատի և Վայոց ձոր'!AE372+Տավուշ!AE371+Սյունիք!AE372)</f>
        <v>0</v>
      </c>
      <c r="AF373" s="56">
        <f>SUM('Երևան քաղաք'!AF372+Շիրակ!AF372+Կոտայք!AF372+Լոռի!AF372+Արագածոտն!AF372+Գեղարքունիքի!AF372+Արմավիր!AF372+'Արարատի և Վայոց ձոր'!AF372+Տավուշ!AF371+Սյունիք!AF372)</f>
        <v>0</v>
      </c>
      <c r="AG373" s="56">
        <f>SUM('Երևան քաղաք'!AG372+Շիրակ!AG372+Կոտայք!AG372+Լոռի!AG372+Արագածոտն!AG372+Գեղարքունիքի!AG372+Արմավիր!AG372+'Արարատի և Վայոց ձոր'!AG372+Տավուշ!AG371+Սյունիք!AG372)</f>
        <v>0</v>
      </c>
      <c r="AH373" s="56">
        <f>SUM('Երևան քաղաք'!AH372+Շիրակ!AH372+Կոտայք!AH372+Լոռի!AH372+Արագածոտն!AH372+Գեղարքունիքի!AH372+Արմավիր!AH372+'Արարատի և Վայոց ձոր'!AH372+Տավուշ!AH371+Սյունիք!AH372)</f>
        <v>0</v>
      </c>
      <c r="AI373" s="56">
        <f>SUM('Երևան քաղաք'!AI372+Շիրակ!AI372+Կոտայք!AI372+Լոռի!AI372+Արագածոտն!AI372+Գեղարքունիքի!AI372+Արմավիր!AI372+'Արարատի և Վայոց ձոր'!AI372+Տավուշ!AI371+Սյունիք!AI372)</f>
        <v>0</v>
      </c>
      <c r="AJ373" s="56">
        <f>SUM('Երևան քաղաք'!AJ372+Շիրակ!AJ372+Կոտայք!AJ372+Լոռի!AJ372+Արագածոտն!AJ372+Գեղարքունիքի!AJ372+Արմավիր!AJ372+'Արարատի և Վայոց ձոր'!AJ372+Տավուշ!AJ371+Սյունիք!AJ372)</f>
        <v>0</v>
      </c>
      <c r="AK373" s="56">
        <f>SUM('Երևան քաղաք'!AK372+Շիրակ!AK372+Կոտայք!AK372+Լոռի!AK372+Արագածոտն!AK372+Գեղարքունիքի!AK372+Արմավիր!AK372+'Արարատի և Վայոց ձոր'!AK372+Տավուշ!AK371+Սյունիք!AK372)</f>
        <v>0</v>
      </c>
      <c r="AL373" s="56">
        <f>SUM('Երևան քաղաք'!AL372+Շիրակ!AL372+Կոտայք!AL372+Լոռի!AL372+Արագածոտն!AL372+Գեղարքունիքի!AL372+Արմավիր!AL372+'Արարատի և Վայոց ձոր'!AL372+Տավուշ!AL371+Սյունիք!AL372)</f>
        <v>0</v>
      </c>
      <c r="AM373" s="56">
        <f>SUM('Երևան քաղաք'!AM372+Շիրակ!AM372+Կոտայք!AM372+Լոռի!AM372+Արագածոտն!AM372+Գեղարքունիքի!AM372+Արմավիր!AM372+'Արարատի և Վայոց ձոր'!AM372+Տավուշ!AM371+Սյունիք!AM372)</f>
        <v>0</v>
      </c>
      <c r="AN373" s="56">
        <f>SUM('Երևան քաղաք'!AN372+Շիրակ!AN372+Կոտայք!AN372+Լոռի!AN372+Արագածոտն!AN372+Գեղարքունիքի!AN372+Արմավիր!AN372+'Արարատի և Վայոց ձոր'!AN372+Տավուշ!AN371+Սյունիք!AN372)</f>
        <v>0</v>
      </c>
      <c r="AO373" s="56">
        <f>SUM('Երևան քաղաք'!AO372+Շիրակ!AO372+Կոտայք!AO372+Լոռի!AO372+Արագածոտն!AO372+Գեղարքունիքի!AO372+Արմավիր!AO372+'Արարատի և Վայոց ձոր'!AO372+Տավուշ!AO371+Սյունիք!AO372)</f>
        <v>0</v>
      </c>
      <c r="AP373" s="56">
        <f>SUM('Երևան քաղաք'!AP372+Շիրակ!AP372+Կոտայք!AP372+Լոռի!AP372+Արագածոտն!AP372+Գեղարքունիքի!AP372+Արմավիր!AP372+'Արարատի և Վայոց ձոր'!AP372+Տավուշ!AP371+Սյունիք!AP372)</f>
        <v>0</v>
      </c>
      <c r="AQ373" s="56">
        <f>SUM('Երևան քաղաք'!AQ372+Շիրակ!AQ372+Կոտայք!AQ372+Լոռի!AQ372+Արագածոտն!AQ372+Գեղարքունիքի!AQ372+Արմավիր!AQ372+'Արարատի և Վայոց ձոր'!AQ372+Տավուշ!AQ371+Սյունիք!AQ372)</f>
        <v>0</v>
      </c>
      <c r="AR373" s="56">
        <f>SUM('Երևան քաղաք'!AR372+Շիրակ!AR372+Կոտայք!AR372+Լոռի!AR372+Արագածոտն!AR372+Գեղարքունիքի!AR372+Արմավիր!AR372+'Արարատի և Վայոց ձոր'!AR372+Տավուշ!AR371+Սյունիք!AR372)</f>
        <v>0</v>
      </c>
      <c r="AS373" s="56">
        <f>SUM('Երևան քաղաք'!AS372+Շիրակ!AS372+Կոտայք!AS372+Լոռի!AS372+Արագածոտն!AS372+Գեղարքունիքի!AS372+Արմավիր!AS372+'Արարատի և Վայոց ձոր'!AS372+Տավուշ!AS371+Սյունիք!AS372)</f>
        <v>0</v>
      </c>
      <c r="AT373" s="56">
        <f>SUM('Երևան քաղաք'!AT372+Շիրակ!AT372+Կոտայք!AT372+Լոռի!AT372+Արագածոտն!AT372+Գեղարքունիքի!AT372+Արմավիր!AT372+'Արարատի և Վայոց ձոր'!AT372+Տավուշ!AT371+Սյունիք!AT372)</f>
        <v>0</v>
      </c>
      <c r="AU373" s="56">
        <f>SUM('Երևան քաղաք'!AU372+Շիրակ!AU372+Կոտայք!AU372+Լոռի!AU372+Արագածոտն!AU372+Գեղարքունիքի!AU372+Արմավիր!AU372+'Արարատի և Վայոց ձոր'!AU372+Տավուշ!AU371+Սյունիք!AU372)</f>
        <v>0</v>
      </c>
      <c r="AV373" s="56">
        <f>SUM('Երևան քաղաք'!AV372+Շիրակ!AV372+Կոտայք!AV372+Լոռի!AV372+Արագածոտն!AV372+Գեղարքունիքի!AV372+Արմավիր!AV372+'Արարատի և Վայոց ձոր'!AV372+Տավուշ!AV371+Սյունիք!AV372)</f>
        <v>0</v>
      </c>
      <c r="AW373" s="56">
        <f>SUM('Երևան քաղաք'!AW372+Շիրակ!AW372+Կոտայք!AW372+Լոռի!AW372+Արագածոտն!AW372+Գեղարքունիքի!AW372+Արմավիր!AW372+'Արարատի և Վայոց ձոր'!AW372+Տավուշ!AW371+Սյունիք!AW372)</f>
        <v>0</v>
      </c>
      <c r="AX373" s="56">
        <f>SUM('Երևան քաղաք'!AX372+Շիրակ!AX372+Կոտայք!AX372+Լոռի!AX372+Արագածոտն!AX372+Գեղարքունիքի!AX372+Արմավիր!AX372+'Արարատի և Վայոց ձոր'!AX372+Տավուշ!AX371+Սյունիք!AX372)</f>
        <v>0</v>
      </c>
      <c r="AY373" s="56">
        <f>SUM('Երևան քաղաք'!AY372+Շիրակ!AY372+Կոտայք!AY372+Լոռի!AY372+Արագածոտն!AY372+Գեղարքունիքի!AY372+Արմավիր!AY372+'Արարատի և Վայոց ձոր'!AY372+Տավուշ!AY371+Սյունիք!AY372)</f>
        <v>0</v>
      </c>
      <c r="AZ373" s="56">
        <f>SUM('Երևան քաղաք'!AZ372+Շիրակ!AZ372+Կոտայք!AZ372+Լոռի!AZ372+Արագածոտն!AZ372+Գեղարքունիքի!AZ372+Արմավիր!AZ372+'Արարատի և Վայոց ձոր'!AZ372+Տավուշ!AZ371+Սյունիք!AZ372)</f>
        <v>0</v>
      </c>
      <c r="BA373" s="56">
        <f>SUM('Երևան քաղաք'!BA372+Շիրակ!BA372+Կոտայք!BA372+Լոռի!BA372+Արագածոտն!BA372+Գեղարքունիքի!BA372+Արմավիր!BA372+'Արարատի և Վայոց ձոր'!BA372+Տավուշ!BA371+Սյունիք!BA372)</f>
        <v>0</v>
      </c>
      <c r="BB373" s="56">
        <f>SUM('Երևան քաղաք'!BB372+Շիրակ!BB372+Կոտայք!BB372+Լոռի!BB372+Արագածոտն!BB372+Գեղարքունիքի!BB372+Արմավիր!BB372+'Արարատի և Վայոց ձոր'!BB372+Տավուշ!BB371+Սյունիք!BB372)</f>
        <v>0</v>
      </c>
      <c r="BC373" s="56">
        <f>SUM('Երևան քաղաք'!BC372+Շիրակ!BC372+Կոտայք!BC372+Լոռի!BC372+Արագածոտն!BC372+Գեղարքունիքի!BC372+Արմավիր!BC372+'Արարատի և Վայոց ձոր'!BC372+Տավուշ!BC371+Սյունիք!BC372)</f>
        <v>0</v>
      </c>
      <c r="BD373" s="56">
        <f>SUM('Երևան քաղաք'!BD372+Շիրակ!BD372+Կոտայք!BD372+Լոռի!BD372+Արագածոտն!BD372+Գեղարքունիքի!BD372+Արմավիր!BD372+'Արարատի և Վայոց ձոր'!BD372+Տավուշ!BD371+Սյունիք!BD372)</f>
        <v>0</v>
      </c>
      <c r="BE373" s="56">
        <f>SUM('Երևան քաղաք'!BE372+Շիրակ!BE372+Կոտայք!BE372+Լոռի!BE372+Արագածոտն!BE372+Գեղարքունիքի!BE372+Արմավիր!BE372+'Արարատի և Վայոց ձոր'!BE372+Տավուշ!BE371+Սյունիք!BE372)</f>
        <v>0</v>
      </c>
      <c r="BF373" s="56">
        <f>SUM('Երևան քաղաք'!BF372+Շիրակ!BF372+Կոտայք!BF372+Լոռի!BF372+Արագածոտն!BF372+Գեղարքունիքի!BF372+Արմավիր!BF372+'Արարատի և Վայոց ձոր'!BF372+Տավուշ!BF371+Սյունիք!BF372)</f>
        <v>0</v>
      </c>
      <c r="BG373" s="56">
        <f>SUM('Երևան քաղաք'!BG372+Շիրակ!BG372+Կոտայք!BG372+Լոռի!BG372+Արագածոտն!BG372+Գեղարքունիքի!BG372+Արմավիր!BG372+'Արարատի և Վայոց ձոր'!BG372+Տավուշ!BG371+Սյունիք!BG372)</f>
        <v>0</v>
      </c>
      <c r="BH373" s="56">
        <f>SUM('Երևան քաղաք'!BH372+Շիրակ!BH372+Կոտայք!BH372+Լոռի!BH372+Արագածոտն!BH372+Գեղարքունիքի!BH372+Արմավիր!BH372+'Արարատի և Վայոց ձոր'!BH372+Տավուշ!BH371+Սյունիք!BH372)</f>
        <v>0</v>
      </c>
      <c r="BI373" s="56">
        <f>SUM('Երևան քաղաք'!BI372+Շիրակ!BI372+Կոտայք!BI372+Լոռի!BI372+Արագածոտն!BI372+Գեղարքունիքի!BI372+Արմավիր!BI372+'Արարատի և Վայոց ձոր'!BI372+Տավուշ!BI371+Սյունիք!BI372)</f>
        <v>0</v>
      </c>
      <c r="BJ373" s="56">
        <f>SUM('Երևան քաղաք'!BJ372+Շիրակ!BJ372+Կոտայք!BJ372+Լոռի!BJ372+Արագածոտն!BJ372+Գեղարքունիքի!BJ372+Արմավիր!BJ372+'Արարատի և Վայոց ձոր'!BJ372+Տավուշ!BJ371+Սյունիք!BJ372)</f>
        <v>0</v>
      </c>
      <c r="BK373" s="56">
        <f>SUM('Երևան քաղաք'!BK372+Շիրակ!BK372+Կոտայք!BK372+Լոռի!BK372+Արագածոտն!BK372+Գեղարքունիքի!BK372+Արմավիր!BK372+'Արարատի և Վայոց ձոր'!BK372+Տավուշ!BK371+Սյունիք!BK372)</f>
        <v>0</v>
      </c>
      <c r="BL373" s="56">
        <f>SUM('Երևան քաղաք'!BL372+Շիրակ!BL372+Կոտայք!BL372+Լոռի!BL372+Արագածոտն!BL372+Գեղարքունիքի!BL372+Արմավիր!BL372+'Արարատի և Վայոց ձոր'!BL372+Տավուշ!BL371+Սյունիք!BL372)</f>
        <v>0</v>
      </c>
      <c r="BM373" s="56">
        <f>SUM('Երևան քաղաք'!BM372+Շիրակ!BM372+Կոտայք!BM372+Լոռի!BM372+Արագածոտն!BM372+Գեղարքունիքի!BM372+Արմավիր!BM372+'Արարատի և Վայոց ձոր'!BM372+Տավուշ!BM371+Սյունիք!BM372)</f>
        <v>0</v>
      </c>
      <c r="BN373" s="56">
        <f>SUM('Երևան քաղաք'!BN372+Շիրակ!BN372+Կոտայք!BN372+Լոռի!BN372+Արագածոտն!BN372+Գեղարքունիքի!BN372+Արմավիր!BN372+'Արարատի և Վայոց ձոր'!BN372+Տավուշ!BN371+Սյունիք!BN372)</f>
        <v>0</v>
      </c>
      <c r="BO373" s="56">
        <f>SUM('Երևան քաղաք'!BO372+Շիրակ!BO372+Կոտայք!BO372+Լոռի!BO372+Արագածոտն!BO372+Գեղարքունիքի!BO372+Արմավիր!BO372+'Արարատի և Վայոց ձոր'!BO372+Տավուշ!BO371+Սյունիք!BO372)</f>
        <v>0</v>
      </c>
      <c r="BP373" s="56">
        <f>SUM('Երևան քաղաք'!BP372+Շիրակ!BP372+Կոտայք!BP372+Լոռի!BP372+Արագածոտն!BP372+Գեղարքունիքի!BP372+Արմավիր!BP372+'Արարատի և Վայոց ձոր'!BP372+Տավուշ!BP371+Սյունիք!BP372)</f>
        <v>0</v>
      </c>
      <c r="BQ373" s="56">
        <f>SUM('Երևան քաղաք'!BQ372+Շիրակ!BQ372+Կոտայք!BQ372+Լոռի!BQ372+Արագածոտն!BQ372+Գեղարքունիքի!BQ372+Արմավիր!BQ372+'Արարատի և Վայոց ձոր'!BQ372+Տավուշ!BQ371+Սյունիք!BQ372)</f>
        <v>0</v>
      </c>
      <c r="BR373" s="56">
        <f>SUM('Երևան քաղաք'!BR372+Շիրակ!BR372+Կոտայք!BR372+Լոռի!BR372+Արագածոտն!BR372+Գեղարքունիքի!BR372+Արմավիր!BR372+'Արարատի և Վայոց ձոր'!BR372+Տավուշ!BR371+Սյունիք!BR372)</f>
        <v>0</v>
      </c>
      <c r="BS373" s="56">
        <f>SUM('Երևան քաղաք'!BS372+Շիրակ!BS372+Կոտայք!BS372+Լոռի!BS372+Արագածոտն!BS372+Գեղարքունիքի!BS372+Արմավիր!BS372+'Արարատի և Վայոց ձոր'!BS372+Տավուշ!BS371+Սյունիք!BS372)</f>
        <v>0</v>
      </c>
      <c r="BT373" s="56">
        <f>SUM('Երևան քաղաք'!BT372+Շիրակ!BT372+Կոտայք!BT372+Լոռի!BT372+Արագածոտն!BT372+Գեղարքունիքի!BT372+Արմավիր!BT372+'Արարատի և Վայոց ձոր'!BT372+Տավուշ!BT371+Սյունիք!BT372)</f>
        <v>0</v>
      </c>
      <c r="BU373" s="56">
        <f>SUM('Երևան քաղաք'!BU372+Շիրակ!BU372+Կոտայք!BU372+Լոռի!BU372+Արագածոտն!BU372+Գեղարքունիքի!BU372+Արմավիր!BU372+'Արարատի և Վայոց ձոր'!BU372+Տավուշ!BU371+Սյունիք!BU372)</f>
        <v>0</v>
      </c>
      <c r="BV373" s="56">
        <f>SUM('Երևան քաղաք'!BV372+Շիրակ!BV372+Կոտայք!BV372+Լոռի!BV372+Արագածոտն!BV372+Գեղարքունիքի!BV372+Արմավիր!BV372+'Արարատի և Վայոց ձոր'!BV372+Տավուշ!BV371+Սյունիք!BV372)</f>
        <v>0</v>
      </c>
      <c r="BW373" s="56">
        <f>SUM('Երևան քաղաք'!BW372+Շիրակ!BW372+Կոտայք!BW372+Լոռի!BW372+Արագածոտն!BW372+Գեղարքունիքի!BW372+Արմավիր!BW372+'Արարատի և Վայոց ձոր'!BW372+Տավուշ!BW371+Սյունիք!BW372)</f>
        <v>0</v>
      </c>
      <c r="BX373" s="56">
        <f>SUM('Երևան քաղաք'!BX372+Շիրակ!BX372+Կոտայք!BX372+Լոռի!BX372+Արագածոտն!BX372+Գեղարքունիքի!BX372+Արմավիր!BX372+'Արարատի և Վայոց ձոր'!BX372+Տավուշ!BX371+Սյունիք!BX372)</f>
        <v>0</v>
      </c>
      <c r="BY373" s="56">
        <f>SUM('Երևան քաղաք'!BY372+Շիրակ!BY372+Կոտայք!BY372+Լոռի!BY372+Արագածոտն!BY372+Գեղարքունիքի!BY372+Արմավիր!BY372+'Արարատի և Վայոց ձոր'!BY372+Տավուշ!BY371+Սյունիք!BY372)</f>
        <v>0</v>
      </c>
      <c r="BZ373" s="56">
        <f>SUM('Երևան քաղաք'!BZ372+Շիրակ!BZ372+Կոտայք!BZ372+Լոռի!BZ372+Արագածոտն!BZ372+Գեղարքունիքի!BZ372+Արմավիր!BZ372+'Արարատի և Վայոց ձոր'!BZ372+Տավուշ!BZ371+Սյունիք!BZ372)</f>
        <v>0</v>
      </c>
      <c r="CA373" s="56"/>
      <c r="CB373" s="133">
        <f t="shared" si="100"/>
        <v>0</v>
      </c>
      <c r="CC373" s="134">
        <f t="shared" si="101"/>
        <v>0</v>
      </c>
      <c r="CD373" s="134">
        <f t="shared" si="102"/>
        <v>0</v>
      </c>
      <c r="CE373" s="134">
        <f t="shared" si="103"/>
        <v>0</v>
      </c>
      <c r="CF373" s="134">
        <f t="shared" si="117"/>
        <v>0</v>
      </c>
      <c r="CG373" s="134">
        <f t="shared" si="118"/>
        <v>0</v>
      </c>
      <c r="CH373" s="134">
        <f t="shared" si="104"/>
        <v>0</v>
      </c>
      <c r="CI373" s="134">
        <f t="shared" si="119"/>
        <v>0</v>
      </c>
      <c r="CJ373" s="134">
        <f t="shared" si="105"/>
        <v>0</v>
      </c>
      <c r="CK373" s="134">
        <f t="shared" si="106"/>
        <v>0</v>
      </c>
      <c r="CL373" s="134">
        <f t="shared" si="107"/>
        <v>0</v>
      </c>
      <c r="CM373" s="134">
        <f t="shared" si="108"/>
        <v>0</v>
      </c>
      <c r="CN373" s="135">
        <f t="shared" si="109"/>
        <v>0</v>
      </c>
      <c r="CO373" s="135">
        <f t="shared" si="110"/>
        <v>0</v>
      </c>
      <c r="CP373" s="135">
        <f t="shared" si="111"/>
        <v>0</v>
      </c>
      <c r="CQ373" s="135">
        <f t="shared" si="112"/>
        <v>0</v>
      </c>
      <c r="CR373" s="135">
        <f t="shared" si="113"/>
        <v>0</v>
      </c>
      <c r="CS373" s="135">
        <f t="shared" si="114"/>
        <v>0</v>
      </c>
      <c r="CT373" s="135">
        <f t="shared" si="115"/>
        <v>0</v>
      </c>
      <c r="CU373" s="135">
        <f t="shared" si="116"/>
        <v>0</v>
      </c>
    </row>
    <row r="374" spans="1:99" s="42" customFormat="1" ht="20.100000000000001" customHeight="1" x14ac:dyDescent="0.3">
      <c r="A374" s="37" t="s">
        <v>318</v>
      </c>
      <c r="B374" s="33" t="s">
        <v>493</v>
      </c>
      <c r="C374" s="39"/>
      <c r="D374" s="35">
        <f>SUM('Երևան քաղաք:Սյունիք'!D373)</f>
        <v>0</v>
      </c>
      <c r="E374" s="35">
        <f>SUM('Երևան քաղաք:Սյունիք'!E373)</f>
        <v>0</v>
      </c>
      <c r="F374" s="35">
        <f>SUM('Երևան քաղաք:Սյունիք'!F373)</f>
        <v>0</v>
      </c>
      <c r="G374" s="35">
        <f>SUM('Երևան քաղաք:Սյունիք'!G373)</f>
        <v>0</v>
      </c>
      <c r="H374" s="35">
        <f>SUM('Երևան քաղաք:Սյունիք'!H373)</f>
        <v>0</v>
      </c>
      <c r="I374" s="35">
        <f>SUM('Երևան քաղաք:Սյունիք'!I373)</f>
        <v>0</v>
      </c>
      <c r="J374" s="35">
        <f>SUM('Երևան քաղաք:Սյունիք'!J373)</f>
        <v>0</v>
      </c>
      <c r="K374" s="35">
        <f>SUM('Երևան քաղաք:Սյունիք'!K373)</f>
        <v>0</v>
      </c>
      <c r="L374" s="35">
        <f>SUM('Երևան քաղաք:Սյունիք'!L373)</f>
        <v>0</v>
      </c>
      <c r="M374" s="35">
        <f>SUM('Երևան քաղաք:Սյունիք'!M373)</f>
        <v>0</v>
      </c>
      <c r="N374" s="35">
        <f>SUM('Երևան քաղաք:Սյունիք'!N373)</f>
        <v>0</v>
      </c>
      <c r="O374" s="35">
        <f>SUM('Երևան քաղաք:Սյունիք'!O373)</f>
        <v>0</v>
      </c>
      <c r="P374" s="35">
        <f>SUM('Երևան քաղաք:Սյունիք'!P373)</f>
        <v>0</v>
      </c>
      <c r="Q374" s="35">
        <f>SUM('Երևան քաղաք:Սյունիք'!Q373)</f>
        <v>0</v>
      </c>
      <c r="R374" s="35">
        <f>SUM('Երևան քաղաք:Սյունիք'!R373)</f>
        <v>0</v>
      </c>
      <c r="S374" s="35">
        <f>SUM('Երևան քաղաք:Սյունիք'!S373)</f>
        <v>0</v>
      </c>
      <c r="T374" s="35">
        <f>SUM('Երևան քաղաք:Սյունիք'!T373)</f>
        <v>0</v>
      </c>
      <c r="U374" s="35">
        <f>SUM('Երևան քաղաք:Սյունիք'!U373)</f>
        <v>0</v>
      </c>
      <c r="V374" s="35">
        <f>SUM('Երևան քաղաք:Սյունիք'!V373)</f>
        <v>0</v>
      </c>
      <c r="W374" s="35">
        <f>SUM('Երևան քաղաք:Սյունիք'!W373)</f>
        <v>0</v>
      </c>
      <c r="X374" s="35">
        <f>SUM('Երևան քաղաք:Սյունիք'!X373)</f>
        <v>0</v>
      </c>
      <c r="Y374" s="35">
        <f>SUM('Երևան քաղաք:Սյունիք'!Y373)</f>
        <v>0</v>
      </c>
      <c r="Z374" s="35">
        <f>SUM('Երևան քաղաք:Սյունիք'!Z373)</f>
        <v>0</v>
      </c>
      <c r="AA374" s="35">
        <f>SUM('Երևան քաղաք:Սյունիք'!AA373)</f>
        <v>0</v>
      </c>
      <c r="AB374" s="35">
        <f>SUM('Երևան քաղաք:Սյունիք'!AB373)</f>
        <v>0</v>
      </c>
      <c r="AC374" s="35">
        <f>SUM('Երևան քաղաք:Սյունիք'!AC373)</f>
        <v>0</v>
      </c>
      <c r="AD374" s="35">
        <f>SUM('Երևան քաղաք:Սյունիք'!AD373)</f>
        <v>0</v>
      </c>
      <c r="AE374" s="35">
        <f>SUM('Երևան քաղաք:Սյունիք'!AE373)</f>
        <v>0</v>
      </c>
      <c r="AF374" s="35">
        <f>SUM('Երևան քաղաք:Սյունիք'!AF373)</f>
        <v>0</v>
      </c>
      <c r="AG374" s="35">
        <f>SUM('Երևան քաղաք:Սյունիք'!AG373)</f>
        <v>0</v>
      </c>
      <c r="AH374" s="35">
        <f>SUM('Երևան քաղաք:Սյունիք'!AH373)</f>
        <v>0</v>
      </c>
      <c r="AI374" s="35">
        <f>SUM('Երևան քաղաք:Սյունիք'!AI373)</f>
        <v>0</v>
      </c>
      <c r="AJ374" s="35">
        <f>SUM('Երևան քաղաք:Սյունիք'!AJ373)</f>
        <v>0</v>
      </c>
      <c r="AK374" s="35">
        <f>SUM('Երևան քաղաք:Սյունիք'!AK373)</f>
        <v>0</v>
      </c>
      <c r="AL374" s="35">
        <f>SUM('Երևան քաղաք:Սյունիք'!AL373)</f>
        <v>0</v>
      </c>
      <c r="AM374" s="35">
        <f>SUM('Երևան քաղաք:Սյունիք'!AM373)</f>
        <v>0</v>
      </c>
      <c r="AN374" s="35">
        <f>SUM('Երևան քաղաք:Սյունիք'!AN373)</f>
        <v>0</v>
      </c>
      <c r="AO374" s="35">
        <f>SUM('Երևան քաղաք:Սյունիք'!AO373)</f>
        <v>0</v>
      </c>
      <c r="AP374" s="35">
        <f>SUM('Երևան քաղաք:Սյունիք'!AP373)</f>
        <v>0</v>
      </c>
      <c r="AQ374" s="35">
        <f>SUM('Երևան քաղաք:Սյունիք'!AQ373)</f>
        <v>0</v>
      </c>
      <c r="AR374" s="35">
        <f>SUM('Երևան քաղաք:Սյունիք'!AR373)</f>
        <v>0</v>
      </c>
      <c r="AS374" s="35">
        <f>SUM('Երևան քաղաք:Սյունիք'!AS373)</f>
        <v>0</v>
      </c>
      <c r="AT374" s="35">
        <f>SUM('Երևան քաղաք:Սյունիք'!AT373)</f>
        <v>0</v>
      </c>
      <c r="AU374" s="35">
        <f>SUM('Երևան քաղաք:Սյունիք'!AU373)</f>
        <v>0</v>
      </c>
      <c r="AV374" s="35">
        <f>SUM('Երևան քաղաք:Սյունիք'!AV373)</f>
        <v>0</v>
      </c>
      <c r="AW374" s="35">
        <f>SUM('Երևան քաղաք:Սյունիք'!AW373)</f>
        <v>0</v>
      </c>
      <c r="AX374" s="35">
        <f>SUM('Երևան քաղաք:Սյունիք'!AX373)</f>
        <v>0</v>
      </c>
      <c r="AY374" s="35">
        <f>SUM('Երևան քաղաք:Սյունիք'!AY373)</f>
        <v>0</v>
      </c>
      <c r="AZ374" s="35">
        <f>SUM('Երևան քաղաք:Սյունիք'!AZ373)</f>
        <v>0</v>
      </c>
      <c r="BA374" s="35">
        <f>SUM('Երևան քաղաք:Սյունիք'!BA373)</f>
        <v>0</v>
      </c>
      <c r="BB374" s="35">
        <f>SUM('Երևան քաղաք:Սյունիք'!BB373)</f>
        <v>0</v>
      </c>
      <c r="BC374" s="35">
        <f>SUM('Երևան քաղաք:Սյունիք'!BC373)</f>
        <v>0</v>
      </c>
      <c r="BD374" s="35">
        <f>SUM('Երևան քաղաք:Սյունիք'!BD373)</f>
        <v>0</v>
      </c>
      <c r="BE374" s="35">
        <f>SUM('Երևան քաղաք:Սյունիք'!BE373)</f>
        <v>0</v>
      </c>
      <c r="BF374" s="35">
        <f>SUM('Երևան քաղաք:Սյունիք'!BF373)</f>
        <v>0</v>
      </c>
      <c r="BG374" s="35">
        <f>SUM('Երևան քաղաք:Սյունիք'!BG373)</f>
        <v>0</v>
      </c>
      <c r="BH374" s="35">
        <f>SUM('Երևան քաղաք:Սյունիք'!BH373)</f>
        <v>0</v>
      </c>
      <c r="BI374" s="35">
        <f>SUM('Երևան քաղաք:Սյունիք'!BI373)</f>
        <v>0</v>
      </c>
      <c r="BJ374" s="35">
        <f>SUM('Երևան քաղաք:Սյունիք'!BJ373)</f>
        <v>0</v>
      </c>
      <c r="BK374" s="35">
        <f>SUM('Երևան քաղաք:Սյունիք'!BK373)</f>
        <v>0</v>
      </c>
      <c r="BL374" s="35">
        <f>SUM('Երևան քաղաք:Սյունիք'!BL373)</f>
        <v>0</v>
      </c>
      <c r="BM374" s="35">
        <f>SUM('Երևան քաղաք:Սյունիք'!BM373)</f>
        <v>0</v>
      </c>
      <c r="BN374" s="35">
        <f>SUM('Երևան քաղաք:Սյունիք'!BN373)</f>
        <v>0</v>
      </c>
      <c r="BO374" s="35">
        <f>SUM('Երևան քաղաք:Սյունիք'!BO373)</f>
        <v>0</v>
      </c>
      <c r="BP374" s="35">
        <f>SUM('Երևան քաղաք:Սյունիք'!BP373)</f>
        <v>0</v>
      </c>
      <c r="BQ374" s="35">
        <f>SUM('Երևան քաղաք:Սյունիք'!BQ373)</f>
        <v>0</v>
      </c>
      <c r="BR374" s="35">
        <f>SUM('Երևան քաղաք:Սյունիք'!BR373)</f>
        <v>0</v>
      </c>
      <c r="BS374" s="35">
        <f>SUM('Երևան քաղաք:Սյունիք'!BS373)</f>
        <v>0</v>
      </c>
      <c r="BT374" s="35">
        <f>SUM('Երևան քաղաք:Սյունիք'!BT373)</f>
        <v>0</v>
      </c>
      <c r="BU374" s="35">
        <f>SUM('Երևան քաղաք:Սյունիք'!BU373)</f>
        <v>0</v>
      </c>
      <c r="BV374" s="35">
        <f>SUM('Երևան քաղաք:Սյունիք'!BV373)</f>
        <v>0</v>
      </c>
      <c r="BW374" s="35">
        <f>SUM('Երևան քաղաք:Սյունիք'!BW373)</f>
        <v>0</v>
      </c>
      <c r="BX374" s="35">
        <f>SUM('Երևան քաղաք:Սյունիք'!BX373)</f>
        <v>0</v>
      </c>
      <c r="BY374" s="35">
        <f>SUM('Երևան քաղաք:Սյունիք'!BY373)</f>
        <v>0</v>
      </c>
      <c r="BZ374" s="35">
        <f>SUM('Երևան քաղաք:Սյունիք'!BZ373)</f>
        <v>0</v>
      </c>
      <c r="CA374" s="35">
        <f>SUM('Երևան քաղաք:Սյունիք'!CA373)</f>
        <v>0</v>
      </c>
      <c r="CB374" s="133">
        <f t="shared" si="100"/>
        <v>0</v>
      </c>
      <c r="CC374" s="134">
        <f t="shared" si="101"/>
        <v>0</v>
      </c>
      <c r="CD374" s="134">
        <f t="shared" si="102"/>
        <v>0</v>
      </c>
      <c r="CE374" s="134">
        <f t="shared" si="103"/>
        <v>0</v>
      </c>
      <c r="CF374" s="134">
        <f t="shared" si="117"/>
        <v>0</v>
      </c>
      <c r="CG374" s="134">
        <f t="shared" si="118"/>
        <v>0</v>
      </c>
      <c r="CH374" s="134">
        <f t="shared" si="104"/>
        <v>0</v>
      </c>
      <c r="CI374" s="134">
        <f t="shared" si="119"/>
        <v>0</v>
      </c>
      <c r="CJ374" s="134">
        <f t="shared" si="105"/>
        <v>0</v>
      </c>
      <c r="CK374" s="134">
        <f t="shared" si="106"/>
        <v>0</v>
      </c>
      <c r="CL374" s="134">
        <f t="shared" si="107"/>
        <v>0</v>
      </c>
      <c r="CM374" s="134">
        <f t="shared" si="108"/>
        <v>0</v>
      </c>
      <c r="CN374" s="135">
        <f t="shared" si="109"/>
        <v>0</v>
      </c>
      <c r="CO374" s="135">
        <f t="shared" si="110"/>
        <v>0</v>
      </c>
      <c r="CP374" s="135">
        <f t="shared" si="111"/>
        <v>0</v>
      </c>
      <c r="CQ374" s="135">
        <f t="shared" si="112"/>
        <v>0</v>
      </c>
      <c r="CR374" s="135">
        <f t="shared" si="113"/>
        <v>0</v>
      </c>
      <c r="CS374" s="135">
        <f t="shared" si="114"/>
        <v>0</v>
      </c>
      <c r="CT374" s="135">
        <f t="shared" si="115"/>
        <v>0</v>
      </c>
      <c r="CU374" s="135">
        <f t="shared" si="116"/>
        <v>0</v>
      </c>
    </row>
    <row r="375" spans="1:99" s="42" customFormat="1" ht="20.100000000000001" customHeight="1" x14ac:dyDescent="0.3">
      <c r="A375" s="41" t="s">
        <v>834</v>
      </c>
      <c r="B375" s="39" t="s">
        <v>354</v>
      </c>
      <c r="C375" s="39">
        <v>384</v>
      </c>
      <c r="D375" s="56">
        <f>SUM('Երևան քաղաք'!D374+Շիրակ!D374+Կոտայք!D374+Լոռի!D374+Արագածոտն!D374+Գեղարքունիքի!D374+Արմավիր!D374+'Արարատի և Վայոց ձոր'!D374+Տավուշ!D373+Սյունիք!D374)</f>
        <v>0</v>
      </c>
      <c r="E375" s="56">
        <f>SUM('Երևան քաղաք'!E374+Շիրակ!E374+Կոտայք!E374+Լոռի!E374+Արագածոտն!E374+Գեղարքունիքի!E374+Արմավիր!E374+'Արարատի և Վայոց ձոր'!E374+Տավուշ!E373+Սյունիք!E374)</f>
        <v>0</v>
      </c>
      <c r="F375" s="56">
        <f>SUM('Երևան քաղաք'!F374+Շիրակ!F374+Կոտայք!F374+Լոռի!F374+Արագածոտն!F374+Գեղարքունիքի!F374+Արմավիր!F374+'Արարատի և Վայոց ձոր'!F374+Տավուշ!F373+Սյունիք!F374)</f>
        <v>0</v>
      </c>
      <c r="G375" s="56">
        <f>SUM('Երևան քաղաք'!G374+Շիրակ!G374+Կոտայք!G374+Լոռի!G374+Արագածոտն!G374+Գեղարքունիքի!G374+Արմավիր!G374+'Արարատի և Վայոց ձոր'!G374+Տավուշ!G373+Սյունիք!G374)</f>
        <v>0</v>
      </c>
      <c r="H375" s="56">
        <f>SUM('Երևան քաղաք'!H374+Շիրակ!H374+Կոտայք!H374+Լոռի!H374+Արագածոտն!H374+Գեղարքունիքի!H374+Արմավիր!H374+'Արարատի և Վայոց ձոր'!H374+Տավուշ!H373+Սյունիք!H374)</f>
        <v>0</v>
      </c>
      <c r="I375" s="56">
        <f>SUM('Երևան քաղաք'!I374+Շիրակ!I374+Կոտայք!I374+Լոռի!I374+Արագածոտն!I374+Գեղարքունիքի!I374+Արմավիր!I374+'Արարատի և Վայոց ձոր'!I374+Տավուշ!I373+Սյունիք!I374)</f>
        <v>0</v>
      </c>
      <c r="J375" s="56">
        <f>SUM('Երևան քաղաք'!J374+Շիրակ!J374+Կոտայք!J374+Լոռի!J374+Արագածոտն!J374+Գեղարքունիքի!J374+Արմավիր!J374+'Արարատի և Վայոց ձոր'!J374+Տավուշ!J373+Սյունիք!J374)</f>
        <v>0</v>
      </c>
      <c r="K375" s="56">
        <f>SUM('Երևան քաղաք'!K374+Շիրակ!K374+Կոտայք!K374+Լոռի!K374+Արագածոտն!K374+Գեղարքունիքի!K374+Արմավիր!K374+'Արարատի և Վայոց ձոր'!K374+Տավուշ!K373+Սյունիք!K374)</f>
        <v>0</v>
      </c>
      <c r="L375" s="56">
        <f>SUM('Երևան քաղաք'!L374+Շիրակ!L374+Կոտայք!L374+Լոռի!L374+Արագածոտն!L374+Գեղարքունիքի!L374+Արմավիր!L374+'Արարատի և Վայոց ձոր'!L374+Տավուշ!L373+Սյունիք!L374)</f>
        <v>0</v>
      </c>
      <c r="M375" s="56">
        <f>SUM('Երևան քաղաք'!M374+Շիրակ!M374+Կոտայք!M374+Լոռի!M374+Արագածոտն!M374+Գեղարքունիքի!M374+Արմավիր!M374+'Արարատի և Վայոց ձոր'!M374+Տավուշ!M373+Սյունիք!M374)</f>
        <v>0</v>
      </c>
      <c r="N375" s="56">
        <f>SUM('Երևան քաղաք'!N374+Շիրակ!N374+Կոտայք!N374+Լոռի!N374+Արագածոտն!N374+Գեղարքունիքի!N374+Արմավիր!N374+'Արարատի և Վայոց ձոր'!N374+Տավուշ!N373+Սյունիք!N374)</f>
        <v>0</v>
      </c>
      <c r="O375" s="56">
        <f>SUM('Երևան քաղաք'!O374+Շիրակ!O374+Կոտայք!O374+Լոռի!O374+Արագածոտն!O374+Գեղարքունիքի!O374+Արմավիր!O374+'Արարատի և Վայոց ձոր'!O374+Տավուշ!O373+Սյունիք!O374)</f>
        <v>0</v>
      </c>
      <c r="P375" s="56">
        <f>SUM('Երևան քաղաք'!P374+Շիրակ!P374+Կոտայք!P374+Լոռի!P374+Արագածոտն!P374+Գեղարքունիքի!P374+Արմավիր!P374+'Արարատի և Վայոց ձոր'!P374+Տավուշ!P373+Սյունիք!P374)</f>
        <v>0</v>
      </c>
      <c r="Q375" s="56">
        <f>SUM('Երևան քաղաք'!Q374+Շիրակ!Q374+Կոտայք!Q374+Լոռի!Q374+Արագածոտն!Q374+Գեղարքունիքի!Q374+Արմավիր!Q374+'Արարատի և Վայոց ձոր'!Q374+Տավուշ!Q373+Սյունիք!Q374)</f>
        <v>0</v>
      </c>
      <c r="R375" s="56">
        <f>SUM('Երևան քաղաք'!R374+Շիրակ!R374+Կոտայք!R374+Լոռի!R374+Արագածոտն!R374+Գեղարքունիքի!R374+Արմավիր!R374+'Արարատի և Վայոց ձոր'!R374+Տավուշ!R373+Սյունիք!R374)</f>
        <v>0</v>
      </c>
      <c r="S375" s="56">
        <f>SUM('Երևան քաղաք'!S374+Շիրակ!S374+Կոտայք!S374+Լոռի!S374+Արագածոտն!S374+Գեղարքունիքի!S374+Արմավիր!S374+'Արարատի և Վայոց ձոր'!S374+Տավուշ!S373+Սյունիք!S374)</f>
        <v>0</v>
      </c>
      <c r="T375" s="56">
        <f>SUM('Երևան քաղաք'!T374+Շիրակ!T374+Կոտայք!T374+Լոռի!T374+Արագածոտն!T374+Գեղարքունիքի!T374+Արմավիր!T374+'Արարատի և Վայոց ձոր'!T374+Տավուշ!T373+Սյունիք!T374)</f>
        <v>0</v>
      </c>
      <c r="U375" s="56">
        <f>SUM('Երևան քաղաք'!U374+Շիրակ!U374+Կոտայք!U374+Լոռի!U374+Արագածոտն!U374+Գեղարքունիքի!U374+Արմավիր!U374+'Արարատի և Վայոց ձոր'!U374+Տավուշ!U373+Սյունիք!U374)</f>
        <v>0</v>
      </c>
      <c r="V375" s="56">
        <f>SUM('Երևան քաղաք'!V374+Շիրակ!V374+Կոտայք!V374+Լոռի!V374+Արագածոտն!V374+Գեղարքունիքի!V374+Արմավիր!V374+'Արարատի և Վայոց ձոր'!V374+Տավուշ!V373+Սյունիք!V374)</f>
        <v>0</v>
      </c>
      <c r="W375" s="56">
        <f>SUM('Երևան քաղաք'!W374+Շիրակ!W374+Կոտայք!W374+Լոռի!W374+Արագածոտն!W374+Գեղարքունիքի!W374+Արմավիր!W374+'Արարատի և Վայոց ձոր'!W374+Տավուշ!W373+Սյունիք!W374)</f>
        <v>0</v>
      </c>
      <c r="X375" s="56">
        <f>SUM('Երևան քաղաք'!X374+Շիրակ!X374+Կոտայք!X374+Լոռի!X374+Արագածոտն!X374+Գեղարքունիքի!X374+Արմավիր!X374+'Արարատի և Վայոց ձոր'!X374+Տավուշ!X373+Սյունիք!X374)</f>
        <v>0</v>
      </c>
      <c r="Y375" s="56">
        <f>SUM('Երևան քաղաք'!Y374+Շիրակ!Y374+Կոտայք!Y374+Լոռի!Y374+Արագածոտն!Y374+Գեղարքունիքի!Y374+Արմավիր!Y374+'Արարատի և Վայոց ձոր'!Y374+Տավուշ!Y373+Սյունիք!Y374)</f>
        <v>0</v>
      </c>
      <c r="Z375" s="56">
        <f>SUM('Երևան քաղաք'!Z374+Շիրակ!Z374+Կոտայք!Z374+Լոռի!Z374+Արագածոտն!Z374+Գեղարքունիքի!Z374+Արմավիր!Z374+'Արարատի և Վայոց ձոր'!Z374+Տավուշ!Z373+Սյունիք!Z374)</f>
        <v>0</v>
      </c>
      <c r="AA375" s="56">
        <f>SUM('Երևան քաղաք'!AA374+Շիրակ!AA374+Կոտայք!AA374+Լոռի!AA374+Արագածոտն!AA374+Գեղարքունիքի!AA374+Արմավիր!AA374+'Արարատի և Վայոց ձոր'!AA374+Տավուշ!AA373+Սյունիք!AA374)</f>
        <v>0</v>
      </c>
      <c r="AB375" s="56">
        <f>SUM('Երևան քաղաք'!AB374+Շիրակ!AB374+Կոտայք!AB374+Լոռի!AB374+Արագածոտն!AB374+Գեղարքունիքի!AB374+Արմավիր!AB374+'Արարատի և Վայոց ձոր'!AB374+Տավուշ!AB373+Սյունիք!AB374)</f>
        <v>0</v>
      </c>
      <c r="AC375" s="56">
        <f>SUM('Երևան քաղաք'!AC374+Շիրակ!AC374+Կոտայք!AC374+Լոռի!AC374+Արագածոտն!AC374+Գեղարքունիքի!AC374+Արմավիր!AC374+'Արարատի և Վայոց ձոր'!AC374+Տավուշ!AC373+Սյունիք!AC374)</f>
        <v>0</v>
      </c>
      <c r="AD375" s="56">
        <f>SUM('Երևան քաղաք'!AD374+Շիրակ!AD374+Կոտայք!AD374+Լոռի!AD374+Արագածոտն!AD374+Գեղարքունիքի!AD374+Արմավիր!AD374+'Արարատի և Վայոց ձոր'!AD374+Տավուշ!AD373+Սյունիք!AD374)</f>
        <v>0</v>
      </c>
      <c r="AE375" s="56">
        <f>SUM('Երևան քաղաք'!AE374+Շիրակ!AE374+Կոտայք!AE374+Լոռի!AE374+Արագածոտն!AE374+Գեղարքունիքի!AE374+Արմավիր!AE374+'Արարատի և Վայոց ձոր'!AE374+Տավուշ!AE373+Սյունիք!AE374)</f>
        <v>0</v>
      </c>
      <c r="AF375" s="56">
        <f>SUM('Երևան քաղաք'!AF374+Շիրակ!AF374+Կոտայք!AF374+Լոռի!AF374+Արագածոտն!AF374+Գեղարքունիքի!AF374+Արմավիր!AF374+'Արարատի և Վայոց ձոր'!AF374+Տավուշ!AF373+Սյունիք!AF374)</f>
        <v>0</v>
      </c>
      <c r="AG375" s="56">
        <f>SUM('Երևան քաղաք'!AG374+Շիրակ!AG374+Կոտայք!AG374+Լոռի!AG374+Արագածոտն!AG374+Գեղարքունիքի!AG374+Արմավիր!AG374+'Արարատի և Վայոց ձոր'!AG374+Տավուշ!AG373+Սյունիք!AG374)</f>
        <v>0</v>
      </c>
      <c r="AH375" s="56">
        <f>SUM('Երևան քաղաք'!AH374+Շիրակ!AH374+Կոտայք!AH374+Լոռի!AH374+Արագածոտն!AH374+Գեղարքունիքի!AH374+Արմավիր!AH374+'Արարատի և Վայոց ձոր'!AH374+Տավուշ!AH373+Սյունիք!AH374)</f>
        <v>0</v>
      </c>
      <c r="AI375" s="56">
        <f>SUM('Երևան քաղաք'!AI374+Շիրակ!AI374+Կոտայք!AI374+Լոռի!AI374+Արագածոտն!AI374+Գեղարքունիքի!AI374+Արմավիր!AI374+'Արարատի և Վայոց ձոր'!AI374+Տավուշ!AI373+Սյունիք!AI374)</f>
        <v>0</v>
      </c>
      <c r="AJ375" s="56">
        <f>SUM('Երևան քաղաք'!AJ374+Շիրակ!AJ374+Կոտայք!AJ374+Լոռի!AJ374+Արագածոտն!AJ374+Գեղարքունիքի!AJ374+Արմավիր!AJ374+'Արարատի և Վայոց ձոր'!AJ374+Տավուշ!AJ373+Սյունիք!AJ374)</f>
        <v>0</v>
      </c>
      <c r="AK375" s="56">
        <f>SUM('Երևան քաղաք'!AK374+Շիրակ!AK374+Կոտայք!AK374+Լոռի!AK374+Արագածոտն!AK374+Գեղարքունիքի!AK374+Արմավիր!AK374+'Արարատի և Վայոց ձոր'!AK374+Տավուշ!AK373+Սյունիք!AK374)</f>
        <v>0</v>
      </c>
      <c r="AL375" s="56">
        <f>SUM('Երևան քաղաք'!AL374+Շիրակ!AL374+Կոտայք!AL374+Լոռի!AL374+Արագածոտն!AL374+Գեղարքունիքի!AL374+Արմավիր!AL374+'Արարատի և Վայոց ձոր'!AL374+Տավուշ!AL373+Սյունիք!AL374)</f>
        <v>0</v>
      </c>
      <c r="AM375" s="56">
        <f>SUM('Երևան քաղաք'!AM374+Շիրակ!AM374+Կոտայք!AM374+Լոռի!AM374+Արագածոտն!AM374+Գեղարքունիքի!AM374+Արմավիր!AM374+'Արարատի և Վայոց ձոր'!AM374+Տավուշ!AM373+Սյունիք!AM374)</f>
        <v>0</v>
      </c>
      <c r="AN375" s="56">
        <f>SUM('Երևան քաղաք'!AN374+Շիրակ!AN374+Կոտայք!AN374+Լոռի!AN374+Արագածոտն!AN374+Գեղարքունիքի!AN374+Արմավիր!AN374+'Արարատի և Վայոց ձոր'!AN374+Տավուշ!AN373+Սյունիք!AN374)</f>
        <v>0</v>
      </c>
      <c r="AO375" s="56">
        <f>SUM('Երևան քաղաք'!AO374+Շիրակ!AO374+Կոտայք!AO374+Լոռի!AO374+Արագածոտն!AO374+Գեղարքունիքի!AO374+Արմավիր!AO374+'Արարատի և Վայոց ձոր'!AO374+Տավուշ!AO373+Սյունիք!AO374)</f>
        <v>0</v>
      </c>
      <c r="AP375" s="56">
        <f>SUM('Երևան քաղաք'!AP374+Շիրակ!AP374+Կոտայք!AP374+Լոռի!AP374+Արագածոտն!AP374+Գեղարքունիքի!AP374+Արմավիր!AP374+'Արարատի և Վայոց ձոր'!AP374+Տավուշ!AP373+Սյունիք!AP374)</f>
        <v>0</v>
      </c>
      <c r="AQ375" s="56">
        <f>SUM('Երևան քաղաք'!AQ374+Շիրակ!AQ374+Կոտայք!AQ374+Լոռի!AQ374+Արագածոտն!AQ374+Գեղարքունիքի!AQ374+Արմավիր!AQ374+'Արարատի և Վայոց ձոր'!AQ374+Տավուշ!AQ373+Սյունիք!AQ374)</f>
        <v>0</v>
      </c>
      <c r="AR375" s="56">
        <f>SUM('Երևան քաղաք'!AR374+Շիրակ!AR374+Կոտայք!AR374+Լոռի!AR374+Արագածոտն!AR374+Գեղարքունիքի!AR374+Արմավիր!AR374+'Արարատի և Վայոց ձոր'!AR374+Տավուշ!AR373+Սյունիք!AR374)</f>
        <v>0</v>
      </c>
      <c r="AS375" s="56">
        <f>SUM('Երևան քաղաք'!AS374+Շիրակ!AS374+Կոտայք!AS374+Լոռի!AS374+Արագածոտն!AS374+Գեղարքունիքի!AS374+Արմավիր!AS374+'Արարատի և Վայոց ձոր'!AS374+Տավուշ!AS373+Սյունիք!AS374)</f>
        <v>0</v>
      </c>
      <c r="AT375" s="56">
        <f>SUM('Երևան քաղաք'!AT374+Շիրակ!AT374+Կոտայք!AT374+Լոռի!AT374+Արագածոտն!AT374+Գեղարքունիքի!AT374+Արմավիր!AT374+'Արարատի և Վայոց ձոր'!AT374+Տավուշ!AT373+Սյունիք!AT374)</f>
        <v>0</v>
      </c>
      <c r="AU375" s="56">
        <f>SUM('Երևան քաղաք'!AU374+Շիրակ!AU374+Կոտայք!AU374+Լոռի!AU374+Արագածոտն!AU374+Գեղարքունիքի!AU374+Արմավիր!AU374+'Արարատի և Վայոց ձոր'!AU374+Տավուշ!AU373+Սյունիք!AU374)</f>
        <v>0</v>
      </c>
      <c r="AV375" s="56">
        <f>SUM('Երևան քաղաք'!AV374+Շիրակ!AV374+Կոտայք!AV374+Լոռի!AV374+Արագածոտն!AV374+Գեղարքունիքի!AV374+Արմավիր!AV374+'Արարատի և Վայոց ձոր'!AV374+Տավուշ!AV373+Սյունիք!AV374)</f>
        <v>0</v>
      </c>
      <c r="AW375" s="56">
        <f>SUM('Երևան քաղաք'!AW374+Շիրակ!AW374+Կոտայք!AW374+Լոռի!AW374+Արագածոտն!AW374+Գեղարքունիքի!AW374+Արմավիր!AW374+'Արարատի և Վայոց ձոր'!AW374+Տավուշ!AW373+Սյունիք!AW374)</f>
        <v>0</v>
      </c>
      <c r="AX375" s="56">
        <f>SUM('Երևան քաղաք'!AX374+Շիրակ!AX374+Կոտայք!AX374+Լոռի!AX374+Արագածոտն!AX374+Գեղարքունիքի!AX374+Արմավիր!AX374+'Արարատի և Վայոց ձոր'!AX374+Տավուշ!AX373+Սյունիք!AX374)</f>
        <v>0</v>
      </c>
      <c r="AY375" s="56">
        <f>SUM('Երևան քաղաք'!AY374+Շիրակ!AY374+Կոտայք!AY374+Լոռի!AY374+Արագածոտն!AY374+Գեղարքունիքի!AY374+Արմավիր!AY374+'Արարատի և Վայոց ձոր'!AY374+Տավուշ!AY373+Սյունիք!AY374)</f>
        <v>0</v>
      </c>
      <c r="AZ375" s="56">
        <f>SUM('Երևան քաղաք'!AZ374+Շիրակ!AZ374+Կոտայք!AZ374+Լոռի!AZ374+Արագածոտն!AZ374+Գեղարքունիքի!AZ374+Արմավիր!AZ374+'Արարատի և Վայոց ձոր'!AZ374+Տավուշ!AZ373+Սյունիք!AZ374)</f>
        <v>0</v>
      </c>
      <c r="BA375" s="56">
        <f>SUM('Երևան քաղաք'!BA374+Շիրակ!BA374+Կոտայք!BA374+Լոռի!BA374+Արագածոտն!BA374+Գեղարքունիքի!BA374+Արմավիր!BA374+'Արարատի և Վայոց ձոր'!BA374+Տավուշ!BA373+Սյունիք!BA374)</f>
        <v>0</v>
      </c>
      <c r="BB375" s="56">
        <f>SUM('Երևան քաղաք'!BB374+Շիրակ!BB374+Կոտայք!BB374+Լոռի!BB374+Արագածոտն!BB374+Գեղարքունիքի!BB374+Արմավիր!BB374+'Արարատի և Վայոց ձոր'!BB374+Տավուշ!BB373+Սյունիք!BB374)</f>
        <v>0</v>
      </c>
      <c r="BC375" s="56">
        <f>SUM('Երևան քաղաք'!BC374+Շիրակ!BC374+Կոտայք!BC374+Լոռի!BC374+Արագածոտն!BC374+Գեղարքունիքի!BC374+Արմավիր!BC374+'Արարատի և Վայոց ձոր'!BC374+Տավուշ!BC373+Սյունիք!BC374)</f>
        <v>0</v>
      </c>
      <c r="BD375" s="56">
        <f>SUM('Երևան քաղաք'!BD374+Շիրակ!BD374+Կոտայք!BD374+Լոռի!BD374+Արագածոտն!BD374+Գեղարքունիքի!BD374+Արմավիր!BD374+'Արարատի և Վայոց ձոր'!BD374+Տավուշ!BD373+Սյունիք!BD374)</f>
        <v>0</v>
      </c>
      <c r="BE375" s="56">
        <f>SUM('Երևան քաղաք'!BE374+Շիրակ!BE374+Կոտայք!BE374+Լոռի!BE374+Արագածոտն!BE374+Գեղարքունիքի!BE374+Արմավիր!BE374+'Արարատի և Վայոց ձոր'!BE374+Տավուշ!BE373+Սյունիք!BE374)</f>
        <v>0</v>
      </c>
      <c r="BF375" s="56">
        <f>SUM('Երևան քաղաք'!BF374+Շիրակ!BF374+Կոտայք!BF374+Լոռի!BF374+Արագածոտն!BF374+Գեղարքունիքի!BF374+Արմավիր!BF374+'Արարատի և Վայոց ձոր'!BF374+Տավուշ!BF373+Սյունիք!BF374)</f>
        <v>0</v>
      </c>
      <c r="BG375" s="56">
        <f>SUM('Երևան քաղաք'!BG374+Շիրակ!BG374+Կոտայք!BG374+Լոռի!BG374+Արագածոտն!BG374+Գեղարքունիքի!BG374+Արմավիր!BG374+'Արարատի և Վայոց ձոր'!BG374+Տավուշ!BG373+Սյունիք!BG374)</f>
        <v>0</v>
      </c>
      <c r="BH375" s="56">
        <f>SUM('Երևան քաղաք'!BH374+Շիրակ!BH374+Կոտայք!BH374+Լոռի!BH374+Արագածոտն!BH374+Գեղարքունիքի!BH374+Արմավիր!BH374+'Արարատի և Վայոց ձոր'!BH374+Տավուշ!BH373+Սյունիք!BH374)</f>
        <v>0</v>
      </c>
      <c r="BI375" s="56">
        <f>SUM('Երևան քաղաք'!BI374+Շիրակ!BI374+Կոտայք!BI374+Լոռի!BI374+Արագածոտն!BI374+Գեղարքունիքի!BI374+Արմավիր!BI374+'Արարատի և Վայոց ձոր'!BI374+Տավուշ!BI373+Սյունիք!BI374)</f>
        <v>0</v>
      </c>
      <c r="BJ375" s="56">
        <f>SUM('Երևան քաղաք'!BJ374+Շիրակ!BJ374+Կոտայք!BJ374+Լոռի!BJ374+Արագածոտն!BJ374+Գեղարքունիքի!BJ374+Արմավիր!BJ374+'Արարատի և Վայոց ձոր'!BJ374+Տավուշ!BJ373+Սյունիք!BJ374)</f>
        <v>0</v>
      </c>
      <c r="BK375" s="56">
        <f>SUM('Երևան քաղաք'!BK374+Շիրակ!BK374+Կոտայք!BK374+Լոռի!BK374+Արագածոտն!BK374+Գեղարքունիքի!BK374+Արմավիր!BK374+'Արարատի և Վայոց ձոր'!BK374+Տավուշ!BK373+Սյունիք!BK374)</f>
        <v>0</v>
      </c>
      <c r="BL375" s="56">
        <f>SUM('Երևան քաղաք'!BL374+Շիրակ!BL374+Կոտայք!BL374+Լոռի!BL374+Արագածոտն!BL374+Գեղարքունիքի!BL374+Արմավիր!BL374+'Արարատի և Վայոց ձոր'!BL374+Տավուշ!BL373+Սյունիք!BL374)</f>
        <v>0</v>
      </c>
      <c r="BM375" s="56">
        <f>SUM('Երևան քաղաք'!BM374+Շիրակ!BM374+Կոտայք!BM374+Լոռի!BM374+Արագածոտն!BM374+Գեղարքունիքի!BM374+Արմավիր!BM374+'Արարատի և Վայոց ձոր'!BM374+Տավուշ!BM373+Սյունիք!BM374)</f>
        <v>0</v>
      </c>
      <c r="BN375" s="56">
        <f>SUM('Երևան քաղաք'!BN374+Շիրակ!BN374+Կոտայք!BN374+Լոռի!BN374+Արագածոտն!BN374+Գեղարքունիքի!BN374+Արմավիր!BN374+'Արարատի և Վայոց ձոր'!BN374+Տավուշ!BN373+Սյունիք!BN374)</f>
        <v>0</v>
      </c>
      <c r="BO375" s="56">
        <f>SUM('Երևան քաղաք'!BO374+Շիրակ!BO374+Կոտայք!BO374+Լոռի!BO374+Արագածոտն!BO374+Գեղարքունիքի!BO374+Արմավիր!BO374+'Արարատի և Վայոց ձոր'!BO374+Տավուշ!BO373+Սյունիք!BO374)</f>
        <v>0</v>
      </c>
      <c r="BP375" s="56">
        <f>SUM('Երևան քաղաք'!BP374+Շիրակ!BP374+Կոտայք!BP374+Լոռի!BP374+Արագածոտն!BP374+Գեղարքունիքի!BP374+Արմավիր!BP374+'Արարատի և Վայոց ձոր'!BP374+Տավուշ!BP373+Սյունիք!BP374)</f>
        <v>0</v>
      </c>
      <c r="BQ375" s="56">
        <f>SUM('Երևան քաղաք'!BQ374+Շիրակ!BQ374+Կոտայք!BQ374+Լոռի!BQ374+Արագածոտն!BQ374+Գեղարքունիքի!BQ374+Արմավիր!BQ374+'Արարատի և Վայոց ձոր'!BQ374+Տավուշ!BQ373+Սյունիք!BQ374)</f>
        <v>0</v>
      </c>
      <c r="BR375" s="56">
        <f>SUM('Երևան քաղաք'!BR374+Շիրակ!BR374+Կոտայք!BR374+Լոռի!BR374+Արագածոտն!BR374+Գեղարքունիքի!BR374+Արմավիր!BR374+'Արարատի և Վայոց ձոր'!BR374+Տավուշ!BR373+Սյունիք!BR374)</f>
        <v>0</v>
      </c>
      <c r="BS375" s="56">
        <f>SUM('Երևան քաղաք'!BS374+Շիրակ!BS374+Կոտայք!BS374+Լոռի!BS374+Արագածոտն!BS374+Գեղարքունիքի!BS374+Արմավիր!BS374+'Արարատի և Վայոց ձոր'!BS374+Տավուշ!BS373+Սյունիք!BS374)</f>
        <v>0</v>
      </c>
      <c r="BT375" s="56">
        <f>SUM('Երևան քաղաք'!BT374+Շիրակ!BT374+Կոտայք!BT374+Լոռի!BT374+Արագածոտն!BT374+Գեղարքունիքի!BT374+Արմավիր!BT374+'Արարատի և Վայոց ձոր'!BT374+Տավուշ!BT373+Սյունիք!BT374)</f>
        <v>0</v>
      </c>
      <c r="BU375" s="56">
        <f>SUM('Երևան քաղաք'!BU374+Շիրակ!BU374+Կոտայք!BU374+Լոռի!BU374+Արագածոտն!BU374+Գեղարքունիքի!BU374+Արմավիր!BU374+'Արարատի և Վայոց ձոր'!BU374+Տավուշ!BU373+Սյունիք!BU374)</f>
        <v>0</v>
      </c>
      <c r="BV375" s="56">
        <f>SUM('Երևան քաղաք'!BV374+Շիրակ!BV374+Կոտայք!BV374+Լոռի!BV374+Արագածոտն!BV374+Գեղարքունիքի!BV374+Արմավիր!BV374+'Արարատի և Վայոց ձոր'!BV374+Տավուշ!BV373+Սյունիք!BV374)</f>
        <v>0</v>
      </c>
      <c r="BW375" s="56">
        <f>SUM('Երևան քաղաք'!BW374+Շիրակ!BW374+Կոտայք!BW374+Լոռի!BW374+Արագածոտն!BW374+Գեղարքունիքի!BW374+Արմավիր!BW374+'Արարատի և Վայոց ձոր'!BW374+Տավուշ!BW373+Սյունիք!BW374)</f>
        <v>0</v>
      </c>
      <c r="BX375" s="56">
        <f>SUM('Երևան քաղաք'!BX374+Շիրակ!BX374+Կոտայք!BX374+Լոռի!BX374+Արագածոտն!BX374+Գեղարքունիքի!BX374+Արմավիր!BX374+'Արարատի և Վայոց ձոր'!BX374+Տավուշ!BX373+Սյունիք!BX374)</f>
        <v>0</v>
      </c>
      <c r="BY375" s="56">
        <f>SUM('Երևան քաղաք'!BY374+Շիրակ!BY374+Կոտայք!BY374+Լոռի!BY374+Արագածոտն!BY374+Գեղարքունիքի!BY374+Արմավիր!BY374+'Արարատի և Վայոց ձոր'!BY374+Տավուշ!BY373+Սյունիք!BY374)</f>
        <v>0</v>
      </c>
      <c r="BZ375" s="56">
        <f>SUM('Երևան քաղաք'!BZ374+Շիրակ!BZ374+Կոտայք!BZ374+Լոռի!BZ374+Արագածոտն!BZ374+Գեղարքունիքի!BZ374+Արմավիր!BZ374+'Արարատի և Վայոց ձոր'!BZ374+Տավուշ!BZ373+Սյունիք!BZ374)</f>
        <v>0</v>
      </c>
      <c r="CA375" s="56"/>
      <c r="CB375" s="133">
        <f t="shared" si="100"/>
        <v>0</v>
      </c>
      <c r="CC375" s="134">
        <f t="shared" si="101"/>
        <v>0</v>
      </c>
      <c r="CD375" s="134">
        <f t="shared" si="102"/>
        <v>0</v>
      </c>
      <c r="CE375" s="134">
        <f t="shared" si="103"/>
        <v>0</v>
      </c>
      <c r="CF375" s="134">
        <f t="shared" si="117"/>
        <v>0</v>
      </c>
      <c r="CG375" s="134">
        <f t="shared" si="118"/>
        <v>0</v>
      </c>
      <c r="CH375" s="134">
        <f t="shared" si="104"/>
        <v>0</v>
      </c>
      <c r="CI375" s="134">
        <f t="shared" si="119"/>
        <v>0</v>
      </c>
      <c r="CJ375" s="134">
        <f t="shared" si="105"/>
        <v>0</v>
      </c>
      <c r="CK375" s="134">
        <f t="shared" si="106"/>
        <v>0</v>
      </c>
      <c r="CL375" s="134">
        <f t="shared" si="107"/>
        <v>0</v>
      </c>
      <c r="CM375" s="134">
        <f t="shared" si="108"/>
        <v>0</v>
      </c>
      <c r="CN375" s="135">
        <f t="shared" si="109"/>
        <v>0</v>
      </c>
      <c r="CO375" s="135">
        <f t="shared" si="110"/>
        <v>0</v>
      </c>
      <c r="CP375" s="135">
        <f t="shared" si="111"/>
        <v>0</v>
      </c>
      <c r="CQ375" s="135">
        <f t="shared" si="112"/>
        <v>0</v>
      </c>
      <c r="CR375" s="135">
        <f t="shared" si="113"/>
        <v>0</v>
      </c>
      <c r="CS375" s="135">
        <f t="shared" si="114"/>
        <v>0</v>
      </c>
      <c r="CT375" s="135">
        <f t="shared" si="115"/>
        <v>0</v>
      </c>
      <c r="CU375" s="135">
        <f t="shared" si="116"/>
        <v>0</v>
      </c>
    </row>
    <row r="376" spans="1:99" s="42" customFormat="1" ht="20.100000000000001" customHeight="1" x14ac:dyDescent="0.3">
      <c r="A376" s="41" t="s">
        <v>319</v>
      </c>
      <c r="B376" s="39" t="s">
        <v>355</v>
      </c>
      <c r="C376" s="39">
        <v>385</v>
      </c>
      <c r="D376" s="56">
        <f>SUM('Երևան քաղաք'!D375+Շիրակ!D375+Կոտայք!D375+Լոռի!D375+Արագածոտն!D375+Գեղարքունիքի!D375+Արմավիր!D375+'Արարատի և Վայոց ձոր'!D375+Տավուշ!D374+Սյունիք!D375)</f>
        <v>0</v>
      </c>
      <c r="E376" s="56">
        <f>SUM('Երևան քաղաք'!E375+Շիրակ!E375+Կոտայք!E375+Լոռի!E375+Արագածոտն!E375+Գեղարքունիքի!E375+Արմավիր!E375+'Արարատի և Վայոց ձոր'!E375+Տավուշ!E374+Սյունիք!E375)</f>
        <v>0</v>
      </c>
      <c r="F376" s="56">
        <f>SUM('Երևան քաղաք'!F375+Շիրակ!F375+Կոտայք!F375+Լոռի!F375+Արագածոտն!F375+Գեղարքունիքի!F375+Արմավիր!F375+'Արարատի և Վայոց ձոր'!F375+Տավուշ!F374+Սյունիք!F375)</f>
        <v>0</v>
      </c>
      <c r="G376" s="56">
        <f>SUM('Երևան քաղաք'!G375+Շիրակ!G375+Կոտայք!G375+Լոռի!G375+Արագածոտն!G375+Գեղարքունիքի!G375+Արմավիր!G375+'Արարատի և Վայոց ձոր'!G375+Տավուշ!G374+Սյունիք!G375)</f>
        <v>0</v>
      </c>
      <c r="H376" s="56">
        <f>SUM('Երևան քաղաք'!H375+Շիրակ!H375+Կոտայք!H375+Լոռի!H375+Արագածոտն!H375+Գեղարքունիքի!H375+Արմավիր!H375+'Արարատի և Վայոց ձոր'!H375+Տավուշ!H374+Սյունիք!H375)</f>
        <v>0</v>
      </c>
      <c r="I376" s="56">
        <f>SUM('Երևան քաղաք'!I375+Շիրակ!I375+Կոտայք!I375+Լոռի!I375+Արագածոտն!I375+Գեղարքունիքի!I375+Արմավիր!I375+'Արարատի և Վայոց ձոր'!I375+Տավուշ!I374+Սյունիք!I375)</f>
        <v>0</v>
      </c>
      <c r="J376" s="56">
        <f>SUM('Երևան քաղաք'!J375+Շիրակ!J375+Կոտայք!J375+Լոռի!J375+Արագածոտն!J375+Գեղարքունիքի!J375+Արմավիր!J375+'Արարատի և Վայոց ձոր'!J375+Տավուշ!J374+Սյունիք!J375)</f>
        <v>0</v>
      </c>
      <c r="K376" s="56">
        <f>SUM('Երևան քաղաք'!K375+Շիրակ!K375+Կոտայք!K375+Լոռի!K375+Արագածոտն!K375+Գեղարքունիքի!K375+Արմավիր!K375+'Արարատի և Վայոց ձոր'!K375+Տավուշ!K374+Սյունիք!K375)</f>
        <v>0</v>
      </c>
      <c r="L376" s="56">
        <f>SUM('Երևան քաղաք'!L375+Շիրակ!L375+Կոտայք!L375+Լոռի!L375+Արագածոտն!L375+Գեղարքունիքի!L375+Արմավիր!L375+'Արարատի և Վայոց ձոր'!L375+Տավուշ!L374+Սյունիք!L375)</f>
        <v>0</v>
      </c>
      <c r="M376" s="56">
        <f>SUM('Երևան քաղաք'!M375+Շիրակ!M375+Կոտայք!M375+Լոռի!M375+Արագածոտն!M375+Գեղարքունիքի!M375+Արմավիր!M375+'Արարատի և Վայոց ձոր'!M375+Տավուշ!M374+Սյունիք!M375)</f>
        <v>0</v>
      </c>
      <c r="N376" s="56">
        <f>SUM('Երևան քաղաք'!N375+Շիրակ!N375+Կոտայք!N375+Լոռի!N375+Արագածոտն!N375+Գեղարքունիքի!N375+Արմավիր!N375+'Արարատի և Վայոց ձոր'!N375+Տավուշ!N374+Սյունիք!N375)</f>
        <v>0</v>
      </c>
      <c r="O376" s="56">
        <f>SUM('Երևան քաղաք'!O375+Շիրակ!O375+Կոտայք!O375+Լոռի!O375+Արագածոտն!O375+Գեղարքունիքի!O375+Արմավիր!O375+'Արարատի և Վայոց ձոր'!O375+Տավուշ!O374+Սյունիք!O375)</f>
        <v>0</v>
      </c>
      <c r="P376" s="56">
        <f>SUM('Երևան քաղաք'!P375+Շիրակ!P375+Կոտայք!P375+Լոռի!P375+Արագածոտն!P375+Գեղարքունիքի!P375+Արմավիր!P375+'Արարատի և Վայոց ձոր'!P375+Տավուշ!P374+Սյունիք!P375)</f>
        <v>0</v>
      </c>
      <c r="Q376" s="56">
        <f>SUM('Երևան քաղաք'!Q375+Շիրակ!Q375+Կոտայք!Q375+Լոռի!Q375+Արագածոտն!Q375+Գեղարքունիքի!Q375+Արմավիր!Q375+'Արարատի և Վայոց ձոր'!Q375+Տավուշ!Q374+Սյունիք!Q375)</f>
        <v>0</v>
      </c>
      <c r="R376" s="56">
        <f>SUM('Երևան քաղաք'!R375+Շիրակ!R375+Կոտայք!R375+Լոռի!R375+Արագածոտն!R375+Գեղարքունիքի!R375+Արմավիր!R375+'Արարատի և Վայոց ձոր'!R375+Տավուշ!R374+Սյունիք!R375)</f>
        <v>0</v>
      </c>
      <c r="S376" s="56">
        <f>SUM('Երևան քաղաք'!S375+Շիրակ!S375+Կոտայք!S375+Լոռի!S375+Արագածոտն!S375+Գեղարքունիքի!S375+Արմավիր!S375+'Արարատի և Վայոց ձոր'!S375+Տավուշ!S374+Սյունիք!S375)</f>
        <v>0</v>
      </c>
      <c r="T376" s="56">
        <f>SUM('Երևան քաղաք'!T375+Շիրակ!T375+Կոտայք!T375+Լոռի!T375+Արագածոտն!T375+Գեղարքունիքի!T375+Արմավիր!T375+'Արարատի և Վայոց ձոր'!T375+Տավուշ!T374+Սյունիք!T375)</f>
        <v>0</v>
      </c>
      <c r="U376" s="56">
        <f>SUM('Երևան քաղաք'!U375+Շիրակ!U375+Կոտայք!U375+Լոռի!U375+Արագածոտն!U375+Գեղարքունիքի!U375+Արմավիր!U375+'Արարատի և Վայոց ձոր'!U375+Տավուշ!U374+Սյունիք!U375)</f>
        <v>0</v>
      </c>
      <c r="V376" s="56">
        <f>SUM('Երևան քաղաք'!V375+Շիրակ!V375+Կոտայք!V375+Լոռի!V375+Արագածոտն!V375+Գեղարքունիքի!V375+Արմավիր!V375+'Արարատի և Վայոց ձոր'!V375+Տավուշ!V374+Սյունիք!V375)</f>
        <v>0</v>
      </c>
      <c r="W376" s="56">
        <f>SUM('Երևան քաղաք'!W375+Շիրակ!W375+Կոտայք!W375+Լոռի!W375+Արագածոտն!W375+Գեղարքունիքի!W375+Արմավիր!W375+'Արարատի և Վայոց ձոր'!W375+Տավուշ!W374+Սյունիք!W375)</f>
        <v>0</v>
      </c>
      <c r="X376" s="56">
        <f>SUM('Երևան քաղաք'!X375+Շիրակ!X375+Կոտայք!X375+Լոռի!X375+Արագածոտն!X375+Գեղարքունիքի!X375+Արմավիր!X375+'Արարատի և Վայոց ձոր'!X375+Տավուշ!X374+Սյունիք!X375)</f>
        <v>0</v>
      </c>
      <c r="Y376" s="56">
        <f>SUM('Երևան քաղաք'!Y375+Շիրակ!Y375+Կոտայք!Y375+Լոռի!Y375+Արագածոտն!Y375+Գեղարքունիքի!Y375+Արմավիր!Y375+'Արարատի և Վայոց ձոր'!Y375+Տավուշ!Y374+Սյունիք!Y375)</f>
        <v>0</v>
      </c>
      <c r="Z376" s="56">
        <f>SUM('Երևան քաղաք'!Z375+Շիրակ!Z375+Կոտայք!Z375+Լոռի!Z375+Արագածոտն!Z375+Գեղարքունիքի!Z375+Արմավիր!Z375+'Արարատի և Վայոց ձոր'!Z375+Տավուշ!Z374+Սյունիք!Z375)</f>
        <v>0</v>
      </c>
      <c r="AA376" s="56">
        <f>SUM('Երևան քաղաք'!AA375+Շիրակ!AA375+Կոտայք!AA375+Լոռի!AA375+Արագածոտն!AA375+Գեղարքունիքի!AA375+Արմավիր!AA375+'Արարատի և Վայոց ձոր'!AA375+Տավուշ!AA374+Սյունիք!AA375)</f>
        <v>0</v>
      </c>
      <c r="AB376" s="56">
        <f>SUM('Երևան քաղաք'!AB375+Շիրակ!AB375+Կոտայք!AB375+Լոռի!AB375+Արագածոտն!AB375+Գեղարքունիքի!AB375+Արմավիր!AB375+'Արարատի և Վայոց ձոր'!AB375+Տավուշ!AB374+Սյունիք!AB375)</f>
        <v>0</v>
      </c>
      <c r="AC376" s="56">
        <f>SUM('Երևան քաղաք'!AC375+Շիրակ!AC375+Կոտայք!AC375+Լոռի!AC375+Արագածոտն!AC375+Գեղարքունիքի!AC375+Արմավիր!AC375+'Արարատի և Վայոց ձոր'!AC375+Տավուշ!AC374+Սյունիք!AC375)</f>
        <v>0</v>
      </c>
      <c r="AD376" s="56">
        <f>SUM('Երևան քաղաք'!AD375+Շիրակ!AD375+Կոտայք!AD375+Լոռի!AD375+Արագածոտն!AD375+Գեղարքունիքի!AD375+Արմավիր!AD375+'Արարատի և Վայոց ձոր'!AD375+Տավուշ!AD374+Սյունիք!AD375)</f>
        <v>0</v>
      </c>
      <c r="AE376" s="56">
        <f>SUM('Երևան քաղաք'!AE375+Շիրակ!AE375+Կոտայք!AE375+Լոռի!AE375+Արագածոտն!AE375+Գեղարքունիքի!AE375+Արմավիր!AE375+'Արարատի և Վայոց ձոր'!AE375+Տավուշ!AE374+Սյունիք!AE375)</f>
        <v>0</v>
      </c>
      <c r="AF376" s="56">
        <f>SUM('Երևան քաղաք'!AF375+Շիրակ!AF375+Կոտայք!AF375+Լոռի!AF375+Արագածոտն!AF375+Գեղարքունիքի!AF375+Արմավիր!AF375+'Արարատի և Վայոց ձոր'!AF375+Տավուշ!AF374+Սյունիք!AF375)</f>
        <v>0</v>
      </c>
      <c r="AG376" s="56">
        <f>SUM('Երևան քաղաք'!AG375+Շիրակ!AG375+Կոտայք!AG375+Լոռի!AG375+Արագածոտն!AG375+Գեղարքունիքի!AG375+Արմավիր!AG375+'Արարատի և Վայոց ձոր'!AG375+Տավուշ!AG374+Սյունիք!AG375)</f>
        <v>0</v>
      </c>
      <c r="AH376" s="56">
        <f>SUM('Երևան քաղաք'!AH375+Շիրակ!AH375+Կոտայք!AH375+Լոռի!AH375+Արագածոտն!AH375+Գեղարքունիքի!AH375+Արմավիր!AH375+'Արարատի և Վայոց ձոր'!AH375+Տավուշ!AH374+Սյունիք!AH375)</f>
        <v>0</v>
      </c>
      <c r="AI376" s="56">
        <f>SUM('Երևան քաղաք'!AI375+Շիրակ!AI375+Կոտայք!AI375+Լոռի!AI375+Արագածոտն!AI375+Գեղարքունիքի!AI375+Արմավիր!AI375+'Արարատի և Վայոց ձոր'!AI375+Տավուշ!AI374+Սյունիք!AI375)</f>
        <v>0</v>
      </c>
      <c r="AJ376" s="56">
        <f>SUM('Երևան քաղաք'!AJ375+Շիրակ!AJ375+Կոտայք!AJ375+Լոռի!AJ375+Արագածոտն!AJ375+Գեղարքունիքի!AJ375+Արմավիր!AJ375+'Արարատի և Վայոց ձոր'!AJ375+Տավուշ!AJ374+Սյունիք!AJ375)</f>
        <v>0</v>
      </c>
      <c r="AK376" s="56">
        <f>SUM('Երևան քաղաք'!AK375+Շիրակ!AK375+Կոտայք!AK375+Լոռի!AK375+Արագածոտն!AK375+Գեղարքունիքի!AK375+Արմավիր!AK375+'Արարատի և Վայոց ձոր'!AK375+Տավուշ!AK374+Սյունիք!AK375)</f>
        <v>0</v>
      </c>
      <c r="AL376" s="56">
        <f>SUM('Երևան քաղաք'!AL375+Շիրակ!AL375+Կոտայք!AL375+Լոռի!AL375+Արագածոտն!AL375+Գեղարքունիքի!AL375+Արմավիր!AL375+'Արարատի և Վայոց ձոր'!AL375+Տավուշ!AL374+Սյունիք!AL375)</f>
        <v>0</v>
      </c>
      <c r="AM376" s="56">
        <f>SUM('Երևան քաղաք'!AM375+Շիրակ!AM375+Կոտայք!AM375+Լոռի!AM375+Արագածոտն!AM375+Գեղարքունիքի!AM375+Արմավիր!AM375+'Արարատի և Վայոց ձոր'!AM375+Տավուշ!AM374+Սյունիք!AM375)</f>
        <v>0</v>
      </c>
      <c r="AN376" s="56">
        <f>SUM('Երևան քաղաք'!AN375+Շիրակ!AN375+Կոտայք!AN375+Լոռի!AN375+Արագածոտն!AN375+Գեղարքունիքի!AN375+Արմավիր!AN375+'Արարատի և Վայոց ձոր'!AN375+Տավուշ!AN374+Սյունիք!AN375)</f>
        <v>0</v>
      </c>
      <c r="AO376" s="56">
        <f>SUM('Երևան քաղաք'!AO375+Շիրակ!AO375+Կոտայք!AO375+Լոռի!AO375+Արագածոտն!AO375+Գեղարքունիքի!AO375+Արմավիր!AO375+'Արարատի և Վայոց ձոր'!AO375+Տավուշ!AO374+Սյունիք!AO375)</f>
        <v>0</v>
      </c>
      <c r="AP376" s="56">
        <f>SUM('Երևան քաղաք'!AP375+Շիրակ!AP375+Կոտայք!AP375+Լոռի!AP375+Արագածոտն!AP375+Գեղարքունիքի!AP375+Արմավիր!AP375+'Արարատի և Վայոց ձոր'!AP375+Տավուշ!AP374+Սյունիք!AP375)</f>
        <v>0</v>
      </c>
      <c r="AQ376" s="56">
        <f>SUM('Երևան քաղաք'!AQ375+Շիրակ!AQ375+Կոտայք!AQ375+Լոռի!AQ375+Արագածոտն!AQ375+Գեղարքունիքի!AQ375+Արմավիր!AQ375+'Արարատի և Վայոց ձոր'!AQ375+Տավուշ!AQ374+Սյունիք!AQ375)</f>
        <v>0</v>
      </c>
      <c r="AR376" s="56">
        <f>SUM('Երևան քաղաք'!AR375+Շիրակ!AR375+Կոտայք!AR375+Լոռի!AR375+Արագածոտն!AR375+Գեղարքունիքի!AR375+Արմավիր!AR375+'Արարատի և Վայոց ձոր'!AR375+Տավուշ!AR374+Սյունիք!AR375)</f>
        <v>0</v>
      </c>
      <c r="AS376" s="56">
        <f>SUM('Երևան քաղաք'!AS375+Շիրակ!AS375+Կոտայք!AS375+Լոռի!AS375+Արագածոտն!AS375+Գեղարքունիքի!AS375+Արմավիր!AS375+'Արարատի և Վայոց ձոր'!AS375+Տավուշ!AS374+Սյունիք!AS375)</f>
        <v>0</v>
      </c>
      <c r="AT376" s="56">
        <f>SUM('Երևան քաղաք'!AT375+Շիրակ!AT375+Կոտայք!AT375+Լոռի!AT375+Արագածոտն!AT375+Գեղարքունիքի!AT375+Արմավիր!AT375+'Արարատի և Վայոց ձոր'!AT375+Տավուշ!AT374+Սյունիք!AT375)</f>
        <v>0</v>
      </c>
      <c r="AU376" s="56">
        <f>SUM('Երևան քաղաք'!AU375+Շիրակ!AU375+Կոտայք!AU375+Լոռի!AU375+Արագածոտն!AU375+Գեղարքունիքի!AU375+Արմավիր!AU375+'Արարատի և Վայոց ձոր'!AU375+Տավուշ!AU374+Սյունիք!AU375)</f>
        <v>0</v>
      </c>
      <c r="AV376" s="56">
        <f>SUM('Երևան քաղաք'!AV375+Շիրակ!AV375+Կոտայք!AV375+Լոռի!AV375+Արագածոտն!AV375+Գեղարքունիքի!AV375+Արմավիր!AV375+'Արարատի և Վայոց ձոր'!AV375+Տավուշ!AV374+Սյունիք!AV375)</f>
        <v>0</v>
      </c>
      <c r="AW376" s="56">
        <f>SUM('Երևան քաղաք'!AW375+Շիրակ!AW375+Կոտայք!AW375+Լոռի!AW375+Արագածոտն!AW375+Գեղարքունիքի!AW375+Արմավիր!AW375+'Արարատի և Վայոց ձոր'!AW375+Տավուշ!AW374+Սյունիք!AW375)</f>
        <v>0</v>
      </c>
      <c r="AX376" s="56">
        <f>SUM('Երևան քաղաք'!AX375+Շիրակ!AX375+Կոտայք!AX375+Լոռի!AX375+Արագածոտն!AX375+Գեղարքունիքի!AX375+Արմավիր!AX375+'Արարատի և Վայոց ձոր'!AX375+Տավուշ!AX374+Սյունիք!AX375)</f>
        <v>0</v>
      </c>
      <c r="AY376" s="56">
        <f>SUM('Երևան քաղաք'!AY375+Շիրակ!AY375+Կոտայք!AY375+Լոռի!AY375+Արագածոտն!AY375+Գեղարքունիքի!AY375+Արմավիր!AY375+'Արարատի և Վայոց ձոր'!AY375+Տավուշ!AY374+Սյունիք!AY375)</f>
        <v>0</v>
      </c>
      <c r="AZ376" s="56">
        <f>SUM('Երևան քաղաք'!AZ375+Շիրակ!AZ375+Կոտայք!AZ375+Լոռի!AZ375+Արագածոտն!AZ375+Գեղարքունիքի!AZ375+Արմավիր!AZ375+'Արարատի և Վայոց ձոր'!AZ375+Տավուշ!AZ374+Սյունիք!AZ375)</f>
        <v>0</v>
      </c>
      <c r="BA376" s="56">
        <f>SUM('Երևան քաղաք'!BA375+Շիրակ!BA375+Կոտայք!BA375+Լոռի!BA375+Արագածոտն!BA375+Գեղարքունիքի!BA375+Արմավիր!BA375+'Արարատի և Վայոց ձոր'!BA375+Տավուշ!BA374+Սյունիք!BA375)</f>
        <v>0</v>
      </c>
      <c r="BB376" s="56">
        <f>SUM('Երևան քաղաք'!BB375+Շիրակ!BB375+Կոտայք!BB375+Լոռի!BB375+Արագածոտն!BB375+Գեղարքունիքի!BB375+Արմավիր!BB375+'Արարատի և Վայոց ձոր'!BB375+Տավուշ!BB374+Սյունիք!BB375)</f>
        <v>0</v>
      </c>
      <c r="BC376" s="56">
        <f>SUM('Երևան քաղաք'!BC375+Շիրակ!BC375+Կոտայք!BC375+Լոռի!BC375+Արագածոտն!BC375+Գեղարքունիքի!BC375+Արմավիր!BC375+'Արարատի և Վայոց ձոր'!BC375+Տավուշ!BC374+Սյունիք!BC375)</f>
        <v>0</v>
      </c>
      <c r="BD376" s="56">
        <f>SUM('Երևան քաղաք'!BD375+Շիրակ!BD375+Կոտայք!BD375+Լոռի!BD375+Արագածոտն!BD375+Գեղարքունիքի!BD375+Արմավիր!BD375+'Արարատի և Վայոց ձոր'!BD375+Տավուշ!BD374+Սյունիք!BD375)</f>
        <v>0</v>
      </c>
      <c r="BE376" s="56">
        <f>SUM('Երևան քաղաք'!BE375+Շիրակ!BE375+Կոտայք!BE375+Լոռի!BE375+Արագածոտն!BE375+Գեղարքունիքի!BE375+Արմավիր!BE375+'Արարատի և Վայոց ձոր'!BE375+Տավուշ!BE374+Սյունիք!BE375)</f>
        <v>0</v>
      </c>
      <c r="BF376" s="56">
        <f>SUM('Երևան քաղաք'!BF375+Շիրակ!BF375+Կոտայք!BF375+Լոռի!BF375+Արագածոտն!BF375+Գեղարքունիքի!BF375+Արմավիր!BF375+'Արարատի և Վայոց ձոր'!BF375+Տավուշ!BF374+Սյունիք!BF375)</f>
        <v>0</v>
      </c>
      <c r="BG376" s="56">
        <f>SUM('Երևան քաղաք'!BG375+Շիրակ!BG375+Կոտայք!BG375+Լոռի!BG375+Արագածոտն!BG375+Գեղարքունիքի!BG375+Արմավիր!BG375+'Արարատի և Վայոց ձոր'!BG375+Տավուշ!BG374+Սյունիք!BG375)</f>
        <v>0</v>
      </c>
      <c r="BH376" s="56">
        <f>SUM('Երևան քաղաք'!BH375+Շիրակ!BH375+Կոտայք!BH375+Լոռի!BH375+Արագածոտն!BH375+Գեղարքունիքի!BH375+Արմավիր!BH375+'Արարատի և Վայոց ձոր'!BH375+Տավուշ!BH374+Սյունիք!BH375)</f>
        <v>0</v>
      </c>
      <c r="BI376" s="56">
        <f>SUM('Երևան քաղաք'!BI375+Շիրակ!BI375+Կոտայք!BI375+Լոռի!BI375+Արագածոտն!BI375+Գեղարքունիքի!BI375+Արմավիր!BI375+'Արարատի և Վայոց ձոր'!BI375+Տավուշ!BI374+Սյունիք!BI375)</f>
        <v>0</v>
      </c>
      <c r="BJ376" s="56">
        <f>SUM('Երևան քաղաք'!BJ375+Շիրակ!BJ375+Կոտայք!BJ375+Լոռի!BJ375+Արագածոտն!BJ375+Գեղարքունիքի!BJ375+Արմավիր!BJ375+'Արարատի և Վայոց ձոր'!BJ375+Տավուշ!BJ374+Սյունիք!BJ375)</f>
        <v>0</v>
      </c>
      <c r="BK376" s="56">
        <f>SUM('Երևան քաղաք'!BK375+Շիրակ!BK375+Կոտայք!BK375+Լոռի!BK375+Արագածոտն!BK375+Գեղարքունիքի!BK375+Արմավիր!BK375+'Արարատի և Վայոց ձոր'!BK375+Տավուշ!BK374+Սյունիք!BK375)</f>
        <v>0</v>
      </c>
      <c r="BL376" s="56">
        <f>SUM('Երևան քաղաք'!BL375+Շիրակ!BL375+Կոտայք!BL375+Լոռի!BL375+Արագածոտն!BL375+Գեղարքունիքի!BL375+Արմավիր!BL375+'Արարատի և Վայոց ձոր'!BL375+Տավուշ!BL374+Սյունիք!BL375)</f>
        <v>0</v>
      </c>
      <c r="BM376" s="56">
        <f>SUM('Երևան քաղաք'!BM375+Շիրակ!BM375+Կոտայք!BM375+Լոռի!BM375+Արագածոտն!BM375+Գեղարքունիքի!BM375+Արմավիր!BM375+'Արարատի և Վայոց ձոր'!BM375+Տավուշ!BM374+Սյունիք!BM375)</f>
        <v>0</v>
      </c>
      <c r="BN376" s="56">
        <f>SUM('Երևան քաղաք'!BN375+Շիրակ!BN375+Կոտայք!BN375+Լոռի!BN375+Արագածոտն!BN375+Գեղարքունիքի!BN375+Արմավիր!BN375+'Արարատի և Վայոց ձոր'!BN375+Տավուշ!BN374+Սյունիք!BN375)</f>
        <v>0</v>
      </c>
      <c r="BO376" s="56">
        <f>SUM('Երևան քաղաք'!BO375+Շիրակ!BO375+Կոտայք!BO375+Լոռի!BO375+Արագածոտն!BO375+Գեղարքունիքի!BO375+Արմավիր!BO375+'Արարատի և Վայոց ձոր'!BO375+Տավուշ!BO374+Սյունիք!BO375)</f>
        <v>0</v>
      </c>
      <c r="BP376" s="56">
        <f>SUM('Երևան քաղաք'!BP375+Շիրակ!BP375+Կոտայք!BP375+Լոռի!BP375+Արագածոտն!BP375+Գեղարքունիքի!BP375+Արմավիր!BP375+'Արարատի և Վայոց ձոր'!BP375+Տավուշ!BP374+Սյունիք!BP375)</f>
        <v>0</v>
      </c>
      <c r="BQ376" s="56">
        <f>SUM('Երևան քաղաք'!BQ375+Շիրակ!BQ375+Կոտայք!BQ375+Լոռի!BQ375+Արագածոտն!BQ375+Գեղարքունիքի!BQ375+Արմավիր!BQ375+'Արարատի և Վայոց ձոր'!BQ375+Տավուշ!BQ374+Սյունիք!BQ375)</f>
        <v>0</v>
      </c>
      <c r="BR376" s="56">
        <f>SUM('Երևան քաղաք'!BR375+Շիրակ!BR375+Կոտայք!BR375+Լոռի!BR375+Արագածոտն!BR375+Գեղարքունիքի!BR375+Արմավիր!BR375+'Արարատի և Վայոց ձոր'!BR375+Տավուշ!BR374+Սյունիք!BR375)</f>
        <v>0</v>
      </c>
      <c r="BS376" s="56">
        <f>SUM('Երևան քաղաք'!BS375+Շիրակ!BS375+Կոտայք!BS375+Լոռի!BS375+Արագածոտն!BS375+Գեղարքունիքի!BS375+Արմավիր!BS375+'Արարատի և Վայոց ձոր'!BS375+Տավուշ!BS374+Սյունիք!BS375)</f>
        <v>0</v>
      </c>
      <c r="BT376" s="56">
        <f>SUM('Երևան քաղաք'!BT375+Շիրակ!BT375+Կոտայք!BT375+Լոռի!BT375+Արագածոտն!BT375+Գեղարքունիքի!BT375+Արմավիր!BT375+'Արարատի և Վայոց ձոր'!BT375+Տավուշ!BT374+Սյունիք!BT375)</f>
        <v>0</v>
      </c>
      <c r="BU376" s="56">
        <f>SUM('Երևան քաղաք'!BU375+Շիրակ!BU375+Կոտայք!BU375+Լոռի!BU375+Արագածոտն!BU375+Գեղարքունիքի!BU375+Արմավիր!BU375+'Արարատի և Վայոց ձոր'!BU375+Տավուշ!BU374+Սյունիք!BU375)</f>
        <v>0</v>
      </c>
      <c r="BV376" s="56">
        <f>SUM('Երևան քաղաք'!BV375+Շիրակ!BV375+Կոտայք!BV375+Լոռի!BV375+Արագածոտն!BV375+Գեղարքունիքի!BV375+Արմավիր!BV375+'Արարատի և Վայոց ձոր'!BV375+Տավուշ!BV374+Սյունիք!BV375)</f>
        <v>0</v>
      </c>
      <c r="BW376" s="56">
        <f>SUM('Երևան քաղաք'!BW375+Շիրակ!BW375+Կոտայք!BW375+Լոռի!BW375+Արագածոտն!BW375+Գեղարքունիքի!BW375+Արմավիր!BW375+'Արարատի և Վայոց ձոր'!BW375+Տավուշ!BW374+Սյունիք!BW375)</f>
        <v>0</v>
      </c>
      <c r="BX376" s="56">
        <f>SUM('Երևան քաղաք'!BX375+Շիրակ!BX375+Կոտայք!BX375+Լոռի!BX375+Արագածոտն!BX375+Գեղարքունիքի!BX375+Արմավիր!BX375+'Արարատի և Վայոց ձոր'!BX375+Տավուշ!BX374+Սյունիք!BX375)</f>
        <v>0</v>
      </c>
      <c r="BY376" s="56">
        <f>SUM('Երևան քաղաք'!BY375+Շիրակ!BY375+Կոտայք!BY375+Լոռի!BY375+Արագածոտն!BY375+Գեղարքունիքի!BY375+Արմավիր!BY375+'Արարատի և Վայոց ձոր'!BY375+Տավուշ!BY374+Սյունիք!BY375)</f>
        <v>0</v>
      </c>
      <c r="BZ376" s="56">
        <f>SUM('Երևան քաղաք'!BZ375+Շիրակ!BZ375+Կոտայք!BZ375+Լոռի!BZ375+Արագածոտն!BZ375+Գեղարքունիքի!BZ375+Արմավիր!BZ375+'Արարատի և Վայոց ձոր'!BZ375+Տավուշ!BZ374+Սյունիք!BZ375)</f>
        <v>0</v>
      </c>
      <c r="CA376" s="56"/>
      <c r="CB376" s="133">
        <f t="shared" si="100"/>
        <v>0</v>
      </c>
      <c r="CC376" s="134">
        <f t="shared" si="101"/>
        <v>0</v>
      </c>
      <c r="CD376" s="134">
        <f t="shared" si="102"/>
        <v>0</v>
      </c>
      <c r="CE376" s="134">
        <f t="shared" si="103"/>
        <v>0</v>
      </c>
      <c r="CF376" s="134">
        <f t="shared" si="117"/>
        <v>0</v>
      </c>
      <c r="CG376" s="134">
        <f t="shared" si="118"/>
        <v>0</v>
      </c>
      <c r="CH376" s="134">
        <f t="shared" si="104"/>
        <v>0</v>
      </c>
      <c r="CI376" s="134">
        <f t="shared" si="119"/>
        <v>0</v>
      </c>
      <c r="CJ376" s="134">
        <f t="shared" si="105"/>
        <v>0</v>
      </c>
      <c r="CK376" s="134">
        <f t="shared" si="106"/>
        <v>0</v>
      </c>
      <c r="CL376" s="134">
        <f t="shared" si="107"/>
        <v>0</v>
      </c>
      <c r="CM376" s="134">
        <f t="shared" si="108"/>
        <v>0</v>
      </c>
      <c r="CN376" s="135">
        <f t="shared" si="109"/>
        <v>0</v>
      </c>
      <c r="CO376" s="135">
        <f t="shared" si="110"/>
        <v>0</v>
      </c>
      <c r="CP376" s="135">
        <f t="shared" si="111"/>
        <v>0</v>
      </c>
      <c r="CQ376" s="135">
        <f t="shared" si="112"/>
        <v>0</v>
      </c>
      <c r="CR376" s="135">
        <f t="shared" si="113"/>
        <v>0</v>
      </c>
      <c r="CS376" s="135">
        <f t="shared" si="114"/>
        <v>0</v>
      </c>
      <c r="CT376" s="135">
        <f t="shared" si="115"/>
        <v>0</v>
      </c>
      <c r="CU376" s="135">
        <f t="shared" si="116"/>
        <v>0</v>
      </c>
    </row>
    <row r="377" spans="1:99" s="42" customFormat="1" ht="20.100000000000001" customHeight="1" x14ac:dyDescent="0.3">
      <c r="A377" s="41" t="s">
        <v>835</v>
      </c>
      <c r="B377" s="39" t="s">
        <v>645</v>
      </c>
      <c r="C377" s="39">
        <v>386</v>
      </c>
      <c r="D377" s="56">
        <f>SUM('Երևան քաղաք'!D376+Շիրակ!D376+Կոտայք!D376+Լոռի!D376+Արագածոտն!D376+Գեղարքունիքի!D376+Արմավիր!D376+'Արարատի և Վայոց ձոր'!D376+Տավուշ!D375+Սյունիք!D376)</f>
        <v>0</v>
      </c>
      <c r="E377" s="56">
        <f>SUM('Երևան քաղաք'!E376+Շիրակ!E376+Կոտայք!E376+Լոռի!E376+Արագածոտն!E376+Գեղարքունիքի!E376+Արմավիր!E376+'Արարատի և Վայոց ձոր'!E376+Տավուշ!E375+Սյունիք!E376)</f>
        <v>0</v>
      </c>
      <c r="F377" s="56">
        <f>SUM('Երևան քաղաք'!F376+Շիրակ!F376+Կոտայք!F376+Լոռի!F376+Արագածոտն!F376+Գեղարքունիքի!F376+Արմավիր!F376+'Արարատի և Վայոց ձոր'!F376+Տավուշ!F375+Սյունիք!F376)</f>
        <v>0</v>
      </c>
      <c r="G377" s="56">
        <f>SUM('Երևան քաղաք'!G376+Շիրակ!G376+Կոտայք!G376+Լոռի!G376+Արագածոտն!G376+Գեղարքունիքի!G376+Արմավիր!G376+'Արարատի և Վայոց ձոր'!G376+Տավուշ!G375+Սյունիք!G376)</f>
        <v>0</v>
      </c>
      <c r="H377" s="56">
        <f>SUM('Երևան քաղաք'!H376+Շիրակ!H376+Կոտայք!H376+Լոռի!H376+Արագածոտն!H376+Գեղարքունիքի!H376+Արմավիր!H376+'Արարատի և Վայոց ձոր'!H376+Տավուշ!H375+Սյունիք!H376)</f>
        <v>0</v>
      </c>
      <c r="I377" s="56">
        <f>SUM('Երևան քաղաք'!I376+Շիրակ!I376+Կոտայք!I376+Լոռի!I376+Արագածոտն!I376+Գեղարքունիքի!I376+Արմավիր!I376+'Արարատի և Վայոց ձոր'!I376+Տավուշ!I375+Սյունիք!I376)</f>
        <v>0</v>
      </c>
      <c r="J377" s="56">
        <f>SUM('Երևան քաղաք'!J376+Շիրակ!J376+Կոտայք!J376+Լոռի!J376+Արագածոտն!J376+Գեղարքունիքի!J376+Արմավիր!J376+'Արարատի և Վայոց ձոր'!J376+Տավուշ!J375+Սյունիք!J376)</f>
        <v>0</v>
      </c>
      <c r="K377" s="56">
        <f>SUM('Երևան քաղաք'!K376+Շիրակ!K376+Կոտայք!K376+Լոռի!K376+Արագածոտն!K376+Գեղարքունիքի!K376+Արմավիր!K376+'Արարատի և Վայոց ձոր'!K376+Տավուշ!K375+Սյունիք!K376)</f>
        <v>0</v>
      </c>
      <c r="L377" s="56">
        <f>SUM('Երևան քաղաք'!L376+Շիրակ!L376+Կոտայք!L376+Լոռի!L376+Արագածոտն!L376+Գեղարքունիքի!L376+Արմավիր!L376+'Արարատի և Վայոց ձոր'!L376+Տավուշ!L375+Սյունիք!L376)</f>
        <v>0</v>
      </c>
      <c r="M377" s="56">
        <f>SUM('Երևան քաղաք'!M376+Շիրակ!M376+Կոտայք!M376+Լոռի!M376+Արագածոտն!M376+Գեղարքունիքի!M376+Արմավիր!M376+'Արարատի և Վայոց ձոր'!M376+Տավուշ!M375+Սյունիք!M376)</f>
        <v>0</v>
      </c>
      <c r="N377" s="56">
        <f>SUM('Երևան քաղաք'!N376+Շիրակ!N376+Կոտայք!N376+Լոռի!N376+Արագածոտն!N376+Գեղարքունիքի!N376+Արմավիր!N376+'Արարատի և Վայոց ձոր'!N376+Տավուշ!N375+Սյունիք!N376)</f>
        <v>0</v>
      </c>
      <c r="O377" s="56">
        <f>SUM('Երևան քաղաք'!O376+Շիրակ!O376+Կոտայք!O376+Լոռի!O376+Արագածոտն!O376+Գեղարքունիքի!O376+Արմավիր!O376+'Արարատի և Վայոց ձոր'!O376+Տավուշ!O375+Սյունիք!O376)</f>
        <v>0</v>
      </c>
      <c r="P377" s="56">
        <f>SUM('Երևան քաղաք'!P376+Շիրակ!P376+Կոտայք!P376+Լոռի!P376+Արագածոտն!P376+Գեղարքունիքի!P376+Արմավիր!P376+'Արարատի և Վայոց ձոր'!P376+Տավուշ!P375+Սյունիք!P376)</f>
        <v>0</v>
      </c>
      <c r="Q377" s="56">
        <f>SUM('Երևան քաղաք'!Q376+Շիրակ!Q376+Կոտայք!Q376+Լոռի!Q376+Արագածոտն!Q376+Գեղարքունիքի!Q376+Արմավիր!Q376+'Արարատի և Վայոց ձոր'!Q376+Տավուշ!Q375+Սյունիք!Q376)</f>
        <v>0</v>
      </c>
      <c r="R377" s="56">
        <f>SUM('Երևան քաղաք'!R376+Շիրակ!R376+Կոտայք!R376+Լոռի!R376+Արագածոտն!R376+Գեղարքունիքի!R376+Արմավիր!R376+'Արարատի և Վայոց ձոր'!R376+Տավուշ!R375+Սյունիք!R376)</f>
        <v>0</v>
      </c>
      <c r="S377" s="56">
        <f>SUM('Երևան քաղաք'!S376+Շիրակ!S376+Կոտայք!S376+Լոռի!S376+Արագածոտն!S376+Գեղարքունիքի!S376+Արմավիր!S376+'Արարատի և Վայոց ձոր'!S376+Տավուշ!S375+Սյունիք!S376)</f>
        <v>0</v>
      </c>
      <c r="T377" s="56">
        <f>SUM('Երևան քաղաք'!T376+Շիրակ!T376+Կոտայք!T376+Լոռի!T376+Արագածոտն!T376+Գեղարքունիքի!T376+Արմավիր!T376+'Արարատի և Վայոց ձոր'!T376+Տավուշ!T375+Սյունիք!T376)</f>
        <v>0</v>
      </c>
      <c r="U377" s="56">
        <f>SUM('Երևան քաղաք'!U376+Շիրակ!U376+Կոտայք!U376+Լոռի!U376+Արագածոտն!U376+Գեղարքունիքի!U376+Արմավիր!U376+'Արարատի և Վայոց ձոր'!U376+Տավուշ!U375+Սյունիք!U376)</f>
        <v>0</v>
      </c>
      <c r="V377" s="56">
        <f>SUM('Երևան քաղաք'!V376+Շիրակ!V376+Կոտայք!V376+Լոռի!V376+Արագածոտն!V376+Գեղարքունիքի!V376+Արմավիր!V376+'Արարատի և Վայոց ձոր'!V376+Տավուշ!V375+Սյունիք!V376)</f>
        <v>0</v>
      </c>
      <c r="W377" s="56">
        <f>SUM('Երևան քաղաք'!W376+Շիրակ!W376+Կոտայք!W376+Լոռի!W376+Արագածոտն!W376+Գեղարքունիքի!W376+Արմավիր!W376+'Արարատի և Վայոց ձոր'!W376+Տավուշ!W375+Սյունիք!W376)</f>
        <v>0</v>
      </c>
      <c r="X377" s="56">
        <f>SUM('Երևան քաղաք'!X376+Շիրակ!X376+Կոտայք!X376+Լոռի!X376+Արագածոտն!X376+Գեղարքունիքի!X376+Արմավիր!X376+'Արարատի և Վայոց ձոր'!X376+Տավուշ!X375+Սյունիք!X376)</f>
        <v>0</v>
      </c>
      <c r="Y377" s="56">
        <f>SUM('Երևան քաղաք'!Y376+Շիրակ!Y376+Կոտայք!Y376+Լոռի!Y376+Արագածոտն!Y376+Գեղարքունիքի!Y376+Արմավիր!Y376+'Արարատի և Վայոց ձոր'!Y376+Տավուշ!Y375+Սյունիք!Y376)</f>
        <v>0</v>
      </c>
      <c r="Z377" s="56">
        <f>SUM('Երևան քաղաք'!Z376+Շիրակ!Z376+Կոտայք!Z376+Լոռի!Z376+Արագածոտն!Z376+Գեղարքունիքի!Z376+Արմավիր!Z376+'Արարատի և Վայոց ձոր'!Z376+Տավուշ!Z375+Սյունիք!Z376)</f>
        <v>0</v>
      </c>
      <c r="AA377" s="56">
        <f>SUM('Երևան քաղաք'!AA376+Շիրակ!AA376+Կոտայք!AA376+Լոռի!AA376+Արագածոտն!AA376+Գեղարքունիքի!AA376+Արմավիր!AA376+'Արարատի և Վայոց ձոր'!AA376+Տավուշ!AA375+Սյունիք!AA376)</f>
        <v>0</v>
      </c>
      <c r="AB377" s="56">
        <f>SUM('Երևան քաղաք'!AB376+Շիրակ!AB376+Կոտայք!AB376+Լոռի!AB376+Արագածոտն!AB376+Գեղարքունիքի!AB376+Արմավիր!AB376+'Արարատի և Վայոց ձոր'!AB376+Տավուշ!AB375+Սյունիք!AB376)</f>
        <v>0</v>
      </c>
      <c r="AC377" s="56">
        <f>SUM('Երևան քաղաք'!AC376+Շիրակ!AC376+Կոտայք!AC376+Լոռի!AC376+Արագածոտն!AC376+Գեղարքունիքի!AC376+Արմավիր!AC376+'Արարատի և Վայոց ձոր'!AC376+Տավուշ!AC375+Սյունիք!AC376)</f>
        <v>0</v>
      </c>
      <c r="AD377" s="56">
        <f>SUM('Երևան քաղաք'!AD376+Շիրակ!AD376+Կոտայք!AD376+Լոռի!AD376+Արագածոտն!AD376+Գեղարքունիքի!AD376+Արմավիր!AD376+'Արարատի և Վայոց ձոր'!AD376+Տավուշ!AD375+Սյունիք!AD376)</f>
        <v>0</v>
      </c>
      <c r="AE377" s="56">
        <f>SUM('Երևան քաղաք'!AE376+Շիրակ!AE376+Կոտայք!AE376+Լոռի!AE376+Արագածոտն!AE376+Գեղարքունիքի!AE376+Արմավիր!AE376+'Արարատի և Վայոց ձոր'!AE376+Տավուշ!AE375+Սյունիք!AE376)</f>
        <v>0</v>
      </c>
      <c r="AF377" s="56">
        <f>SUM('Երևան քաղաք'!AF376+Շիրակ!AF376+Կոտայք!AF376+Լոռի!AF376+Արագածոտն!AF376+Գեղարքունիքի!AF376+Արմավիր!AF376+'Արարատի և Վայոց ձոր'!AF376+Տավուշ!AF375+Սյունիք!AF376)</f>
        <v>0</v>
      </c>
      <c r="AG377" s="56">
        <f>SUM('Երևան քաղաք'!AG376+Շիրակ!AG376+Կոտայք!AG376+Լոռի!AG376+Արագածոտն!AG376+Գեղարքունիքի!AG376+Արմավիր!AG376+'Արարատի և Վայոց ձոր'!AG376+Տավուշ!AG375+Սյունիք!AG376)</f>
        <v>0</v>
      </c>
      <c r="AH377" s="56">
        <f>SUM('Երևան քաղաք'!AH376+Շիրակ!AH376+Կոտայք!AH376+Լոռի!AH376+Արագածոտն!AH376+Գեղարքունիքի!AH376+Արմավիր!AH376+'Արարատի և Վայոց ձոր'!AH376+Տավուշ!AH375+Սյունիք!AH376)</f>
        <v>0</v>
      </c>
      <c r="AI377" s="56">
        <f>SUM('Երևան քաղաք'!AI376+Շիրակ!AI376+Կոտայք!AI376+Լոռի!AI376+Արագածոտն!AI376+Գեղարքունիքի!AI376+Արմավիր!AI376+'Արարատի և Վայոց ձոր'!AI376+Տավուշ!AI375+Սյունիք!AI376)</f>
        <v>0</v>
      </c>
      <c r="AJ377" s="56">
        <f>SUM('Երևան քաղաք'!AJ376+Շիրակ!AJ376+Կոտայք!AJ376+Լոռի!AJ376+Արագածոտն!AJ376+Գեղարքունիքի!AJ376+Արմավիր!AJ376+'Արարատի և Վայոց ձոր'!AJ376+Տավուշ!AJ375+Սյունիք!AJ376)</f>
        <v>0</v>
      </c>
      <c r="AK377" s="56">
        <f>SUM('Երևան քաղաք'!AK376+Շիրակ!AK376+Կոտայք!AK376+Լոռի!AK376+Արագածոտն!AK376+Գեղարքունիքի!AK376+Արմավիր!AK376+'Արարատի և Վայոց ձոր'!AK376+Տավուշ!AK375+Սյունիք!AK376)</f>
        <v>0</v>
      </c>
      <c r="AL377" s="56">
        <f>SUM('Երևան քաղաք'!AL376+Շիրակ!AL376+Կոտայք!AL376+Լոռի!AL376+Արագածոտն!AL376+Գեղարքունիքի!AL376+Արմավիր!AL376+'Արարատի և Վայոց ձոր'!AL376+Տավուշ!AL375+Սյունիք!AL376)</f>
        <v>0</v>
      </c>
      <c r="AM377" s="56">
        <f>SUM('Երևան քաղաք'!AM376+Շիրակ!AM376+Կոտայք!AM376+Լոռի!AM376+Արագածոտն!AM376+Գեղարքունիքի!AM376+Արմավիր!AM376+'Արարատի և Վայոց ձոր'!AM376+Տավուշ!AM375+Սյունիք!AM376)</f>
        <v>0</v>
      </c>
      <c r="AN377" s="56">
        <f>SUM('Երևան քաղաք'!AN376+Շիրակ!AN376+Կոտայք!AN376+Լոռի!AN376+Արագածոտն!AN376+Գեղարքունիքի!AN376+Արմավիր!AN376+'Արարատի և Վայոց ձոր'!AN376+Տավուշ!AN375+Սյունիք!AN376)</f>
        <v>0</v>
      </c>
      <c r="AO377" s="56">
        <f>SUM('Երևան քաղաք'!AO376+Շիրակ!AO376+Կոտայք!AO376+Լոռի!AO376+Արագածոտն!AO376+Գեղարքունիքի!AO376+Արմավիր!AO376+'Արարատի և Վայոց ձոր'!AO376+Տավուշ!AO375+Սյունիք!AO376)</f>
        <v>0</v>
      </c>
      <c r="AP377" s="56">
        <f>SUM('Երևան քաղաք'!AP376+Շիրակ!AP376+Կոտայք!AP376+Լոռի!AP376+Արագածոտն!AP376+Գեղարքունիքի!AP376+Արմավիր!AP376+'Արարատի և Վայոց ձոր'!AP376+Տավուշ!AP375+Սյունիք!AP376)</f>
        <v>0</v>
      </c>
      <c r="AQ377" s="56">
        <f>SUM('Երևան քաղաք'!AQ376+Շիրակ!AQ376+Կոտայք!AQ376+Լոռի!AQ376+Արագածոտն!AQ376+Գեղարքունիքի!AQ376+Արմավիր!AQ376+'Արարատի և Վայոց ձոր'!AQ376+Տավուշ!AQ375+Սյունիք!AQ376)</f>
        <v>0</v>
      </c>
      <c r="AR377" s="56">
        <f>SUM('Երևան քաղաք'!AR376+Շիրակ!AR376+Կոտայք!AR376+Լոռի!AR376+Արագածոտն!AR376+Գեղարքունիքի!AR376+Արմավիր!AR376+'Արարատի և Վայոց ձոր'!AR376+Տավուշ!AR375+Սյունիք!AR376)</f>
        <v>0</v>
      </c>
      <c r="AS377" s="56">
        <f>SUM('Երևան քաղաք'!AS376+Շիրակ!AS376+Կոտայք!AS376+Լոռի!AS376+Արագածոտն!AS376+Գեղարքունիքի!AS376+Արմավիր!AS376+'Արարատի և Վայոց ձոր'!AS376+Տավուշ!AS375+Սյունիք!AS376)</f>
        <v>0</v>
      </c>
      <c r="AT377" s="56">
        <f>SUM('Երևան քաղաք'!AT376+Շիրակ!AT376+Կոտայք!AT376+Լոռի!AT376+Արագածոտն!AT376+Գեղարքունիքի!AT376+Արմավիր!AT376+'Արարատի և Վայոց ձոր'!AT376+Տավուշ!AT375+Սյունիք!AT376)</f>
        <v>0</v>
      </c>
      <c r="AU377" s="56">
        <f>SUM('Երևան քաղաք'!AU376+Շիրակ!AU376+Կոտայք!AU376+Լոռի!AU376+Արագածոտն!AU376+Գեղարքունիքի!AU376+Արմավիր!AU376+'Արարատի և Վայոց ձոր'!AU376+Տավուշ!AU375+Սյունիք!AU376)</f>
        <v>0</v>
      </c>
      <c r="AV377" s="56">
        <f>SUM('Երևան քաղաք'!AV376+Շիրակ!AV376+Կոտայք!AV376+Լոռի!AV376+Արագածոտն!AV376+Գեղարքունիքի!AV376+Արմավիր!AV376+'Արարատի և Վայոց ձոր'!AV376+Տավուշ!AV375+Սյունիք!AV376)</f>
        <v>0</v>
      </c>
      <c r="AW377" s="56">
        <f>SUM('Երևան քաղաք'!AW376+Շիրակ!AW376+Կոտայք!AW376+Լոռի!AW376+Արագածոտն!AW376+Գեղարքունիքի!AW376+Արմավիր!AW376+'Արարատի և Վայոց ձոր'!AW376+Տավուշ!AW375+Սյունիք!AW376)</f>
        <v>0</v>
      </c>
      <c r="AX377" s="56">
        <f>SUM('Երևան քաղաք'!AX376+Շիրակ!AX376+Կոտայք!AX376+Լոռի!AX376+Արագածոտն!AX376+Գեղարքունիքի!AX376+Արմավիր!AX376+'Արարատի և Վայոց ձոր'!AX376+Տավուշ!AX375+Սյունիք!AX376)</f>
        <v>0</v>
      </c>
      <c r="AY377" s="56">
        <f>SUM('Երևան քաղաք'!AY376+Շիրակ!AY376+Կոտայք!AY376+Լոռի!AY376+Արագածոտն!AY376+Գեղարքունիքի!AY376+Արմավիր!AY376+'Արարատի և Վայոց ձոր'!AY376+Տավուշ!AY375+Սյունիք!AY376)</f>
        <v>0</v>
      </c>
      <c r="AZ377" s="56">
        <f>SUM('Երևան քաղաք'!AZ376+Շիրակ!AZ376+Կոտայք!AZ376+Լոռի!AZ376+Արագածոտն!AZ376+Գեղարքունիքի!AZ376+Արմավիր!AZ376+'Արարատի և Վայոց ձոր'!AZ376+Տավուշ!AZ375+Սյունիք!AZ376)</f>
        <v>0</v>
      </c>
      <c r="BA377" s="56">
        <f>SUM('Երևան քաղաք'!BA376+Շիրակ!BA376+Կոտայք!BA376+Լոռի!BA376+Արագածոտն!BA376+Գեղարքունիքի!BA376+Արմավիր!BA376+'Արարատի և Վայոց ձոր'!BA376+Տավուշ!BA375+Սյունիք!BA376)</f>
        <v>0</v>
      </c>
      <c r="BB377" s="56">
        <f>SUM('Երևան քաղաք'!BB376+Շիրակ!BB376+Կոտայք!BB376+Լոռի!BB376+Արագածոտն!BB376+Գեղարքունիքի!BB376+Արմավիր!BB376+'Արարատի և Վայոց ձոր'!BB376+Տավուշ!BB375+Սյունիք!BB376)</f>
        <v>0</v>
      </c>
      <c r="BC377" s="56">
        <f>SUM('Երևան քաղաք'!BC376+Շիրակ!BC376+Կոտայք!BC376+Լոռի!BC376+Արագածոտն!BC376+Գեղարքունիքի!BC376+Արմավիր!BC376+'Արարատի և Վայոց ձոր'!BC376+Տավուշ!BC375+Սյունիք!BC376)</f>
        <v>0</v>
      </c>
      <c r="BD377" s="56">
        <f>SUM('Երևան քաղաք'!BD376+Շիրակ!BD376+Կոտայք!BD376+Լոռի!BD376+Արագածոտն!BD376+Գեղարքունիքի!BD376+Արմավիր!BD376+'Արարատի և Վայոց ձոր'!BD376+Տավուշ!BD375+Սյունիք!BD376)</f>
        <v>0</v>
      </c>
      <c r="BE377" s="56">
        <f>SUM('Երևան քաղաք'!BE376+Շիրակ!BE376+Կոտայք!BE376+Լոռի!BE376+Արագածոտն!BE376+Գեղարքունիքի!BE376+Արմավիր!BE376+'Արարատի և Վայոց ձոր'!BE376+Տավուշ!BE375+Սյունիք!BE376)</f>
        <v>0</v>
      </c>
      <c r="BF377" s="56">
        <f>SUM('Երևան քաղաք'!BF376+Շիրակ!BF376+Կոտայք!BF376+Լոռի!BF376+Արագածոտն!BF376+Գեղարքունիքի!BF376+Արմավիր!BF376+'Արարատի և Վայոց ձոր'!BF376+Տավուշ!BF375+Սյունիք!BF376)</f>
        <v>0</v>
      </c>
      <c r="BG377" s="56">
        <f>SUM('Երևան քաղաք'!BG376+Շիրակ!BG376+Կոտայք!BG376+Լոռի!BG376+Արագածոտն!BG376+Գեղարքունիքի!BG376+Արմավիր!BG376+'Արարատի և Վայոց ձոր'!BG376+Տավուշ!BG375+Սյունիք!BG376)</f>
        <v>0</v>
      </c>
      <c r="BH377" s="56">
        <f>SUM('Երևան քաղաք'!BH376+Շիրակ!BH376+Կոտայք!BH376+Լոռի!BH376+Արագածոտն!BH376+Գեղարքունիքի!BH376+Արմավիր!BH376+'Արարատի և Վայոց ձոր'!BH376+Տավուշ!BH375+Սյունիք!BH376)</f>
        <v>0</v>
      </c>
      <c r="BI377" s="56">
        <f>SUM('Երևան քաղաք'!BI376+Շիրակ!BI376+Կոտայք!BI376+Լոռի!BI376+Արագածոտն!BI376+Գեղարքունիքի!BI376+Արմավիր!BI376+'Արարատի և Վայոց ձոր'!BI376+Տավուշ!BI375+Սյունիք!BI376)</f>
        <v>0</v>
      </c>
      <c r="BJ377" s="56">
        <f>SUM('Երևան քաղաք'!BJ376+Շիրակ!BJ376+Կոտայք!BJ376+Լոռի!BJ376+Արագածոտն!BJ376+Գեղարքունիքի!BJ376+Արմավիր!BJ376+'Արարատի և Վայոց ձոր'!BJ376+Տավուշ!BJ375+Սյունիք!BJ376)</f>
        <v>0</v>
      </c>
      <c r="BK377" s="56">
        <f>SUM('Երևան քաղաք'!BK376+Շիրակ!BK376+Կոտայք!BK376+Լոռի!BK376+Արագածոտն!BK376+Գեղարքունիքի!BK376+Արմավիր!BK376+'Արարատի և Վայոց ձոր'!BK376+Տավուշ!BK375+Սյունիք!BK376)</f>
        <v>0</v>
      </c>
      <c r="BL377" s="56">
        <f>SUM('Երևան քաղաք'!BL376+Շիրակ!BL376+Կոտայք!BL376+Լոռի!BL376+Արագածոտն!BL376+Գեղարքունիքի!BL376+Արմավիր!BL376+'Արարատի և Վայոց ձոր'!BL376+Տավուշ!BL375+Սյունիք!BL376)</f>
        <v>0</v>
      </c>
      <c r="BM377" s="56">
        <f>SUM('Երևան քաղաք'!BM376+Շիրակ!BM376+Կոտայք!BM376+Լոռի!BM376+Արագածոտն!BM376+Գեղարքունիքի!BM376+Արմավիր!BM376+'Արարատի և Վայոց ձոր'!BM376+Տավուշ!BM375+Սյունիք!BM376)</f>
        <v>0</v>
      </c>
      <c r="BN377" s="56">
        <f>SUM('Երևան քաղաք'!BN376+Շիրակ!BN376+Կոտայք!BN376+Լոռի!BN376+Արագածոտն!BN376+Գեղարքունիքի!BN376+Արմավիր!BN376+'Արարատի և Վայոց ձոր'!BN376+Տավուշ!BN375+Սյունիք!BN376)</f>
        <v>0</v>
      </c>
      <c r="BO377" s="56">
        <f>SUM('Երևան քաղաք'!BO376+Շիրակ!BO376+Կոտայք!BO376+Լոռի!BO376+Արագածոտն!BO376+Գեղարքունիքի!BO376+Արմավիր!BO376+'Արարատի և Վայոց ձոր'!BO376+Տավուշ!BO375+Սյունիք!BO376)</f>
        <v>0</v>
      </c>
      <c r="BP377" s="56">
        <f>SUM('Երևան քաղաք'!BP376+Շիրակ!BP376+Կոտայք!BP376+Լոռի!BP376+Արագածոտն!BP376+Գեղարքունիքի!BP376+Արմավիր!BP376+'Արարատի և Վայոց ձոր'!BP376+Տավուշ!BP375+Սյունիք!BP376)</f>
        <v>0</v>
      </c>
      <c r="BQ377" s="56">
        <f>SUM('Երևան քաղաք'!BQ376+Շիրակ!BQ376+Կոտայք!BQ376+Լոռի!BQ376+Արագածոտն!BQ376+Գեղարքունիքի!BQ376+Արմավիր!BQ376+'Արարատի և Վայոց ձոր'!BQ376+Տավուշ!BQ375+Սյունիք!BQ376)</f>
        <v>0</v>
      </c>
      <c r="BR377" s="56">
        <f>SUM('Երևան քաղաք'!BR376+Շիրակ!BR376+Կոտայք!BR376+Լոռի!BR376+Արագածոտն!BR376+Գեղարքունիքի!BR376+Արմավիր!BR376+'Արարատի և Վայոց ձոր'!BR376+Տավուշ!BR375+Սյունիք!BR376)</f>
        <v>0</v>
      </c>
      <c r="BS377" s="56">
        <f>SUM('Երևան քաղաք'!BS376+Շիրակ!BS376+Կոտայք!BS376+Լոռի!BS376+Արագածոտն!BS376+Գեղարքունիքի!BS376+Արմավիր!BS376+'Արարատի և Վայոց ձոր'!BS376+Տավուշ!BS375+Սյունիք!BS376)</f>
        <v>0</v>
      </c>
      <c r="BT377" s="56">
        <f>SUM('Երևան քաղաք'!BT376+Շիրակ!BT376+Կոտայք!BT376+Լոռի!BT376+Արագածոտն!BT376+Գեղարքունիքի!BT376+Արմավիր!BT376+'Արարատի և Վայոց ձոր'!BT376+Տավուշ!BT375+Սյունիք!BT376)</f>
        <v>0</v>
      </c>
      <c r="BU377" s="56">
        <f>SUM('Երևան քաղաք'!BU376+Շիրակ!BU376+Կոտայք!BU376+Լոռի!BU376+Արագածոտն!BU376+Գեղարքունիքի!BU376+Արմավիր!BU376+'Արարատի և Վայոց ձոր'!BU376+Տավուշ!BU375+Սյունիք!BU376)</f>
        <v>0</v>
      </c>
      <c r="BV377" s="56">
        <f>SUM('Երևան քաղաք'!BV376+Շիրակ!BV376+Կոտայք!BV376+Լոռի!BV376+Արագածոտն!BV376+Գեղարքունիքի!BV376+Արմավիր!BV376+'Արարատի և Վայոց ձոր'!BV376+Տավուշ!BV375+Սյունիք!BV376)</f>
        <v>0</v>
      </c>
      <c r="BW377" s="56">
        <f>SUM('Երևան քաղաք'!BW376+Շիրակ!BW376+Կոտայք!BW376+Լոռի!BW376+Արագածոտն!BW376+Գեղարքունիքի!BW376+Արմավիր!BW376+'Արարատի և Վայոց ձոր'!BW376+Տավուշ!BW375+Սյունիք!BW376)</f>
        <v>0</v>
      </c>
      <c r="BX377" s="56">
        <f>SUM('Երևան քաղաք'!BX376+Շիրակ!BX376+Կոտայք!BX376+Լոռի!BX376+Արագածոտն!BX376+Գեղարքունիքի!BX376+Արմավիր!BX376+'Արարատի և Վայոց ձոր'!BX376+Տավուշ!BX375+Սյունիք!BX376)</f>
        <v>0</v>
      </c>
      <c r="BY377" s="56">
        <f>SUM('Երևան քաղաք'!BY376+Շիրակ!BY376+Կոտայք!BY376+Լոռի!BY376+Արագածոտն!BY376+Գեղարքունիքի!BY376+Արմավիր!BY376+'Արարատի և Վայոց ձոր'!BY376+Տավուշ!BY375+Սյունիք!BY376)</f>
        <v>0</v>
      </c>
      <c r="BZ377" s="56">
        <f>SUM('Երևան քաղաք'!BZ376+Շիրակ!BZ376+Կոտայք!BZ376+Լոռի!BZ376+Արագածոտն!BZ376+Գեղարքունիքի!BZ376+Արմավիր!BZ376+'Արարատի և Վայոց ձոր'!BZ376+Տավուշ!BZ375+Սյունիք!BZ376)</f>
        <v>0</v>
      </c>
      <c r="CA377" s="56"/>
      <c r="CB377" s="133">
        <f t="shared" si="100"/>
        <v>0</v>
      </c>
      <c r="CC377" s="134">
        <f t="shared" si="101"/>
        <v>0</v>
      </c>
      <c r="CD377" s="134">
        <f t="shared" si="102"/>
        <v>0</v>
      </c>
      <c r="CE377" s="134">
        <f t="shared" si="103"/>
        <v>0</v>
      </c>
      <c r="CF377" s="134">
        <f t="shared" si="117"/>
        <v>0</v>
      </c>
      <c r="CG377" s="134">
        <f t="shared" si="118"/>
        <v>0</v>
      </c>
      <c r="CH377" s="134">
        <f t="shared" si="104"/>
        <v>0</v>
      </c>
      <c r="CI377" s="134">
        <f t="shared" si="119"/>
        <v>0</v>
      </c>
      <c r="CJ377" s="134">
        <f t="shared" si="105"/>
        <v>0</v>
      </c>
      <c r="CK377" s="134">
        <f t="shared" si="106"/>
        <v>0</v>
      </c>
      <c r="CL377" s="134">
        <f t="shared" si="107"/>
        <v>0</v>
      </c>
      <c r="CM377" s="134">
        <f t="shared" si="108"/>
        <v>0</v>
      </c>
      <c r="CN377" s="135">
        <f t="shared" si="109"/>
        <v>0</v>
      </c>
      <c r="CO377" s="135">
        <f t="shared" si="110"/>
        <v>0</v>
      </c>
      <c r="CP377" s="135">
        <f t="shared" si="111"/>
        <v>0</v>
      </c>
      <c r="CQ377" s="135">
        <f t="shared" si="112"/>
        <v>0</v>
      </c>
      <c r="CR377" s="135">
        <f t="shared" si="113"/>
        <v>0</v>
      </c>
      <c r="CS377" s="135">
        <f t="shared" si="114"/>
        <v>0</v>
      </c>
      <c r="CT377" s="135">
        <f t="shared" si="115"/>
        <v>0</v>
      </c>
      <c r="CU377" s="135">
        <f t="shared" si="116"/>
        <v>0</v>
      </c>
    </row>
    <row r="378" spans="1:99" s="42" customFormat="1" ht="20.100000000000001" customHeight="1" x14ac:dyDescent="0.3">
      <c r="A378" s="41" t="s">
        <v>836</v>
      </c>
      <c r="B378" s="39" t="s">
        <v>494</v>
      </c>
      <c r="C378" s="39">
        <v>387</v>
      </c>
      <c r="D378" s="56">
        <f>SUM('Երևան քաղաք'!D377+Շիրակ!D377+Կոտայք!D377+Լոռի!D377+Արագածոտն!D377+Գեղարքունիքի!D377+Արմավիր!D377+'Արարատի և Վայոց ձոր'!D377+Տավուշ!D376+Սյունիք!D377)</f>
        <v>0</v>
      </c>
      <c r="E378" s="56">
        <f>SUM('Երևան քաղաք'!E377+Շիրակ!E377+Կոտայք!E377+Լոռի!E377+Արագածոտն!E377+Գեղարքունիքի!E377+Արմավիր!E377+'Արարատի և Վայոց ձոր'!E377+Տավուշ!E376+Սյունիք!E377)</f>
        <v>0</v>
      </c>
      <c r="F378" s="56">
        <f>SUM('Երևան քաղաք'!F377+Շիրակ!F377+Կոտայք!F377+Լոռի!F377+Արագածոտն!F377+Գեղարքունիքի!F377+Արմավիր!F377+'Արարատի և Վայոց ձոր'!F377+Տավուշ!F376+Սյունիք!F377)</f>
        <v>0</v>
      </c>
      <c r="G378" s="56">
        <f>SUM('Երևան քաղաք'!G377+Շիրակ!G377+Կոտայք!G377+Լոռի!G377+Արագածոտն!G377+Գեղարքունիքի!G377+Արմավիր!G377+'Արարատի և Վայոց ձոր'!G377+Տավուշ!G376+Սյունիք!G377)</f>
        <v>0</v>
      </c>
      <c r="H378" s="56">
        <f>SUM('Երևան քաղաք'!H377+Շիրակ!H377+Կոտայք!H377+Լոռի!H377+Արագածոտն!H377+Գեղարքունիքի!H377+Արմավիր!H377+'Արարատի և Վայոց ձոր'!H377+Տավուշ!H376+Սյունիք!H377)</f>
        <v>0</v>
      </c>
      <c r="I378" s="56">
        <f>SUM('Երևան քաղաք'!I377+Շիրակ!I377+Կոտայք!I377+Լոռի!I377+Արագածոտն!I377+Գեղարքունիքի!I377+Արմավիր!I377+'Արարատի և Վայոց ձոր'!I377+Տավուշ!I376+Սյունիք!I377)</f>
        <v>0</v>
      </c>
      <c r="J378" s="56">
        <f>SUM('Երևան քաղաք'!J377+Շիրակ!J377+Կոտայք!J377+Լոռի!J377+Արագածոտն!J377+Գեղարքունիքի!J377+Արմավիր!J377+'Արարատի և Վայոց ձոր'!J377+Տավուշ!J376+Սյունիք!J377)</f>
        <v>0</v>
      </c>
      <c r="K378" s="56">
        <f>SUM('Երևան քաղաք'!K377+Շիրակ!K377+Կոտայք!K377+Լոռի!K377+Արագածոտն!K377+Գեղարքունիքի!K377+Արմավիր!K377+'Արարատի և Վայոց ձոր'!K377+Տավուշ!K376+Սյունիք!K377)</f>
        <v>0</v>
      </c>
      <c r="L378" s="56">
        <f>SUM('Երևան քաղաք'!L377+Շիրակ!L377+Կոտայք!L377+Լոռի!L377+Արագածոտն!L377+Գեղարքունիքի!L377+Արմավիր!L377+'Արարատի և Վայոց ձոր'!L377+Տավուշ!L376+Սյունիք!L377)</f>
        <v>0</v>
      </c>
      <c r="M378" s="56">
        <f>SUM('Երևան քաղաք'!M377+Շիրակ!M377+Կոտայք!M377+Լոռի!M377+Արագածոտն!M377+Գեղարքունիքի!M377+Արմավիր!M377+'Արարատի և Վայոց ձոր'!M377+Տավուշ!M376+Սյունիք!M377)</f>
        <v>0</v>
      </c>
      <c r="N378" s="56">
        <f>SUM('Երևան քաղաք'!N377+Շիրակ!N377+Կոտայք!N377+Լոռի!N377+Արագածոտն!N377+Գեղարքունիքի!N377+Արմավիր!N377+'Արարատի և Վայոց ձոր'!N377+Տավուշ!N376+Սյունիք!N377)</f>
        <v>0</v>
      </c>
      <c r="O378" s="56">
        <f>SUM('Երևան քաղաք'!O377+Շիրակ!O377+Կոտայք!O377+Լոռի!O377+Արագածոտն!O377+Գեղարքունիքի!O377+Արմավիր!O377+'Արարատի և Վայոց ձոր'!O377+Տավուշ!O376+Սյունիք!O377)</f>
        <v>0</v>
      </c>
      <c r="P378" s="56">
        <f>SUM('Երևան քաղաք'!P377+Շիրակ!P377+Կոտայք!P377+Լոռի!P377+Արագածոտն!P377+Գեղարքունիքի!P377+Արմավիր!P377+'Արարատի և Վայոց ձոր'!P377+Տավուշ!P376+Սյունիք!P377)</f>
        <v>0</v>
      </c>
      <c r="Q378" s="56">
        <f>SUM('Երևան քաղաք'!Q377+Շիրակ!Q377+Կոտայք!Q377+Լոռի!Q377+Արագածոտն!Q377+Գեղարքունիքի!Q377+Արմավիր!Q377+'Արարատի և Վայոց ձոր'!Q377+Տավուշ!Q376+Սյունիք!Q377)</f>
        <v>0</v>
      </c>
      <c r="R378" s="56">
        <f>SUM('Երևան քաղաք'!R377+Շիրակ!R377+Կոտայք!R377+Լոռի!R377+Արագածոտն!R377+Գեղարքունիքի!R377+Արմավիր!R377+'Արարատի և Վայոց ձոր'!R377+Տավուշ!R376+Սյունիք!R377)</f>
        <v>0</v>
      </c>
      <c r="S378" s="56">
        <f>SUM('Երևան քաղաք'!S377+Շիրակ!S377+Կոտայք!S377+Լոռի!S377+Արագածոտն!S377+Գեղարքունիքի!S377+Արմավիր!S377+'Արարատի և Վայոց ձոր'!S377+Տավուշ!S376+Սյունիք!S377)</f>
        <v>0</v>
      </c>
      <c r="T378" s="56">
        <f>SUM('Երևան քաղաք'!T377+Շիրակ!T377+Կոտայք!T377+Լոռի!T377+Արագածոտն!T377+Գեղարքունիքի!T377+Արմավիր!T377+'Արարատի և Վայոց ձոր'!T377+Տավուշ!T376+Սյունիք!T377)</f>
        <v>0</v>
      </c>
      <c r="U378" s="56">
        <f>SUM('Երևան քաղաք'!U377+Շիրակ!U377+Կոտայք!U377+Լոռի!U377+Արագածոտն!U377+Գեղարքունիքի!U377+Արմավիր!U377+'Արարատի և Վայոց ձոր'!U377+Տավուշ!U376+Սյունիք!U377)</f>
        <v>0</v>
      </c>
      <c r="V378" s="56">
        <f>SUM('Երևան քաղաք'!V377+Շիրակ!V377+Կոտայք!V377+Լոռի!V377+Արագածոտն!V377+Գեղարքունիքի!V377+Արմավիր!V377+'Արարատի և Վայոց ձոր'!V377+Տավուշ!V376+Սյունիք!V377)</f>
        <v>0</v>
      </c>
      <c r="W378" s="56">
        <f>SUM('Երևան քաղաք'!W377+Շիրակ!W377+Կոտայք!W377+Լոռի!W377+Արագածոտն!W377+Գեղարքունիքի!W377+Արմավիր!W377+'Արարատի և Վայոց ձոր'!W377+Տավուշ!W376+Սյունիք!W377)</f>
        <v>0</v>
      </c>
      <c r="X378" s="56">
        <f>SUM('Երևան քաղաք'!X377+Շիրակ!X377+Կոտայք!X377+Լոռի!X377+Արագածոտն!X377+Գեղարքունիքի!X377+Արմավիր!X377+'Արարատի և Վայոց ձոր'!X377+Տավուշ!X376+Սյունիք!X377)</f>
        <v>0</v>
      </c>
      <c r="Y378" s="56">
        <f>SUM('Երևան քաղաք'!Y377+Շիրակ!Y377+Կոտայք!Y377+Լոռի!Y377+Արագածոտն!Y377+Գեղարքունիքի!Y377+Արմավիր!Y377+'Արարատի և Վայոց ձոր'!Y377+Տավուշ!Y376+Սյունիք!Y377)</f>
        <v>0</v>
      </c>
      <c r="Z378" s="56">
        <f>SUM('Երևան քաղաք'!Z377+Շիրակ!Z377+Կոտայք!Z377+Լոռի!Z377+Արագածոտն!Z377+Գեղարքունիքի!Z377+Արմավիր!Z377+'Արարատի և Վայոց ձոր'!Z377+Տավուշ!Z376+Սյունիք!Z377)</f>
        <v>0</v>
      </c>
      <c r="AA378" s="56">
        <f>SUM('Երևան քաղաք'!AA377+Շիրակ!AA377+Կոտայք!AA377+Լոռի!AA377+Արագածոտն!AA377+Գեղարքունիքի!AA377+Արմավիր!AA377+'Արարատի և Վայոց ձոր'!AA377+Տավուշ!AA376+Սյունիք!AA377)</f>
        <v>0</v>
      </c>
      <c r="AB378" s="56">
        <f>SUM('Երևան քաղաք'!AB377+Շիրակ!AB377+Կոտայք!AB377+Լոռի!AB377+Արագածոտն!AB377+Գեղարքունիքի!AB377+Արմավիր!AB377+'Արարատի և Վայոց ձոր'!AB377+Տավուշ!AB376+Սյունիք!AB377)</f>
        <v>0</v>
      </c>
      <c r="AC378" s="56">
        <f>SUM('Երևան քաղաք'!AC377+Շիրակ!AC377+Կոտայք!AC377+Լոռի!AC377+Արագածոտն!AC377+Գեղարքունիքի!AC377+Արմավիր!AC377+'Արարատի և Վայոց ձոր'!AC377+Տավուշ!AC376+Սյունիք!AC377)</f>
        <v>0</v>
      </c>
      <c r="AD378" s="56">
        <f>SUM('Երևան քաղաք'!AD377+Շիրակ!AD377+Կոտայք!AD377+Լոռի!AD377+Արագածոտն!AD377+Գեղարքունիքի!AD377+Արմավիր!AD377+'Արարատի և Վայոց ձոր'!AD377+Տավուշ!AD376+Սյունիք!AD377)</f>
        <v>0</v>
      </c>
      <c r="AE378" s="56">
        <f>SUM('Երևան քաղաք'!AE377+Շիրակ!AE377+Կոտայք!AE377+Լոռի!AE377+Արագածոտն!AE377+Գեղարքունիքի!AE377+Արմավիր!AE377+'Արարատի և Վայոց ձոր'!AE377+Տավուշ!AE376+Սյունիք!AE377)</f>
        <v>0</v>
      </c>
      <c r="AF378" s="56">
        <f>SUM('Երևան քաղաք'!AF377+Շիրակ!AF377+Կոտայք!AF377+Լոռի!AF377+Արագածոտն!AF377+Գեղարքունիքի!AF377+Արմավիր!AF377+'Արարատի և Վայոց ձոր'!AF377+Տավուշ!AF376+Սյունիք!AF377)</f>
        <v>0</v>
      </c>
      <c r="AG378" s="56">
        <f>SUM('Երևան քաղաք'!AG377+Շիրակ!AG377+Կոտայք!AG377+Լոռի!AG377+Արագածոտն!AG377+Գեղարքունիքի!AG377+Արմավիր!AG377+'Արարատի և Վայոց ձոր'!AG377+Տավուշ!AG376+Սյունիք!AG377)</f>
        <v>0</v>
      </c>
      <c r="AH378" s="56">
        <f>SUM('Երևան քաղաք'!AH377+Շիրակ!AH377+Կոտայք!AH377+Լոռի!AH377+Արագածոտն!AH377+Գեղարքունիքի!AH377+Արմավիր!AH377+'Արարատի և Վայոց ձոր'!AH377+Տավուշ!AH376+Սյունիք!AH377)</f>
        <v>0</v>
      </c>
      <c r="AI378" s="56">
        <f>SUM('Երևան քաղաք'!AI377+Շիրակ!AI377+Կոտայք!AI377+Լոռի!AI377+Արագածոտն!AI377+Գեղարքունիքի!AI377+Արմավիր!AI377+'Արարատի և Վայոց ձոր'!AI377+Տավուշ!AI376+Սյունիք!AI377)</f>
        <v>0</v>
      </c>
      <c r="AJ378" s="56">
        <f>SUM('Երևան քաղաք'!AJ377+Շիրակ!AJ377+Կոտայք!AJ377+Լոռի!AJ377+Արագածոտն!AJ377+Գեղարքունիքի!AJ377+Արմավիր!AJ377+'Արարատի և Վայոց ձոր'!AJ377+Տավուշ!AJ376+Սյունիք!AJ377)</f>
        <v>0</v>
      </c>
      <c r="AK378" s="56">
        <f>SUM('Երևան քաղաք'!AK377+Շիրակ!AK377+Կոտայք!AK377+Լոռի!AK377+Արագածոտն!AK377+Գեղարքունիքի!AK377+Արմավիր!AK377+'Արարատի և Վայոց ձոր'!AK377+Տավուշ!AK376+Սյունիք!AK377)</f>
        <v>0</v>
      </c>
      <c r="AL378" s="56">
        <f>SUM('Երևան քաղաք'!AL377+Շիրակ!AL377+Կոտայք!AL377+Լոռի!AL377+Արագածոտն!AL377+Գեղարքունիքի!AL377+Արմավիր!AL377+'Արարատի և Վայոց ձոր'!AL377+Տավուշ!AL376+Սյունիք!AL377)</f>
        <v>0</v>
      </c>
      <c r="AM378" s="56">
        <f>SUM('Երևան քաղաք'!AM377+Շիրակ!AM377+Կոտայք!AM377+Լոռի!AM377+Արագածոտն!AM377+Գեղարքունիքի!AM377+Արմավիր!AM377+'Արարատի և Վայոց ձոր'!AM377+Տավուշ!AM376+Սյունիք!AM377)</f>
        <v>0</v>
      </c>
      <c r="AN378" s="56">
        <f>SUM('Երևան քաղաք'!AN377+Շիրակ!AN377+Կոտայք!AN377+Լոռի!AN377+Արագածոտն!AN377+Գեղարքունիքի!AN377+Արմավիր!AN377+'Արարատի և Վայոց ձոր'!AN377+Տավուշ!AN376+Սյունիք!AN377)</f>
        <v>0</v>
      </c>
      <c r="AO378" s="56">
        <f>SUM('Երևան քաղաք'!AO377+Շիրակ!AO377+Կոտայք!AO377+Լոռի!AO377+Արագածոտն!AO377+Գեղարքունիքի!AO377+Արմավիր!AO377+'Արարատի և Վայոց ձոր'!AO377+Տավուշ!AO376+Սյունիք!AO377)</f>
        <v>0</v>
      </c>
      <c r="AP378" s="56">
        <f>SUM('Երևան քաղաք'!AP377+Շիրակ!AP377+Կոտայք!AP377+Լոռի!AP377+Արագածոտն!AP377+Գեղարքունիքի!AP377+Արմավիր!AP377+'Արարատի և Վայոց ձոր'!AP377+Տավուշ!AP376+Սյունիք!AP377)</f>
        <v>0</v>
      </c>
      <c r="AQ378" s="56">
        <f>SUM('Երևան քաղաք'!AQ377+Շիրակ!AQ377+Կոտայք!AQ377+Լոռի!AQ377+Արագածոտն!AQ377+Գեղարքունիքի!AQ377+Արմավիր!AQ377+'Արարատի և Վայոց ձոր'!AQ377+Տավուշ!AQ376+Սյունիք!AQ377)</f>
        <v>0</v>
      </c>
      <c r="AR378" s="56">
        <f>SUM('Երևան քաղաք'!AR377+Շիրակ!AR377+Կոտայք!AR377+Լոռի!AR377+Արագածոտն!AR377+Գեղարքունիքի!AR377+Արմավիր!AR377+'Արարատի և Վայոց ձոր'!AR377+Տավուշ!AR376+Սյունիք!AR377)</f>
        <v>0</v>
      </c>
      <c r="AS378" s="56">
        <f>SUM('Երևան քաղաք'!AS377+Շիրակ!AS377+Կոտայք!AS377+Լոռի!AS377+Արագածոտն!AS377+Գեղարքունիքի!AS377+Արմավիր!AS377+'Արարատի և Վայոց ձոր'!AS377+Տավուշ!AS376+Սյունիք!AS377)</f>
        <v>0</v>
      </c>
      <c r="AT378" s="56">
        <f>SUM('Երևան քաղաք'!AT377+Շիրակ!AT377+Կոտայք!AT377+Լոռի!AT377+Արագածոտն!AT377+Գեղարքունիքի!AT377+Արմավիր!AT377+'Արարատի և Վայոց ձոր'!AT377+Տավուշ!AT376+Սյունիք!AT377)</f>
        <v>0</v>
      </c>
      <c r="AU378" s="56">
        <f>SUM('Երևան քաղաք'!AU377+Շիրակ!AU377+Կոտայք!AU377+Լոռի!AU377+Արագածոտն!AU377+Գեղարքունիքի!AU377+Արմավիր!AU377+'Արարատի և Վայոց ձոր'!AU377+Տավուշ!AU376+Սյունիք!AU377)</f>
        <v>0</v>
      </c>
      <c r="AV378" s="56">
        <f>SUM('Երևան քաղաք'!AV377+Շիրակ!AV377+Կոտայք!AV377+Լոռի!AV377+Արագածոտն!AV377+Գեղարքունիքի!AV377+Արմավիր!AV377+'Արարատի և Վայոց ձոր'!AV377+Տավուշ!AV376+Սյունիք!AV377)</f>
        <v>0</v>
      </c>
      <c r="AW378" s="56">
        <f>SUM('Երևան քաղաք'!AW377+Շիրակ!AW377+Կոտայք!AW377+Լոռի!AW377+Արագածոտն!AW377+Գեղարքունիքի!AW377+Արմավիր!AW377+'Արարատի և Վայոց ձոր'!AW377+Տավուշ!AW376+Սյունիք!AW377)</f>
        <v>0</v>
      </c>
      <c r="AX378" s="56">
        <f>SUM('Երևան քաղաք'!AX377+Շիրակ!AX377+Կոտայք!AX377+Լոռի!AX377+Արագածոտն!AX377+Գեղարքունիքի!AX377+Արմավիր!AX377+'Արարատի և Վայոց ձոր'!AX377+Տավուշ!AX376+Սյունիք!AX377)</f>
        <v>0</v>
      </c>
      <c r="AY378" s="56">
        <f>SUM('Երևան քաղաք'!AY377+Շիրակ!AY377+Կոտայք!AY377+Լոռի!AY377+Արագածոտն!AY377+Գեղարքունիքի!AY377+Արմավիր!AY377+'Արարատի և Վայոց ձոր'!AY377+Տավուշ!AY376+Սյունիք!AY377)</f>
        <v>0</v>
      </c>
      <c r="AZ378" s="56">
        <f>SUM('Երևան քաղաք'!AZ377+Շիրակ!AZ377+Կոտայք!AZ377+Լոռի!AZ377+Արագածոտն!AZ377+Գեղարքունիքի!AZ377+Արմավիր!AZ377+'Արարատի և Վայոց ձոր'!AZ377+Տավուշ!AZ376+Սյունիք!AZ377)</f>
        <v>0</v>
      </c>
      <c r="BA378" s="56">
        <f>SUM('Երևան քաղաք'!BA377+Շիրակ!BA377+Կոտայք!BA377+Լոռի!BA377+Արագածոտն!BA377+Գեղարքունիքի!BA377+Արմավիր!BA377+'Արարատի և Վայոց ձոր'!BA377+Տավուշ!BA376+Սյունիք!BA377)</f>
        <v>0</v>
      </c>
      <c r="BB378" s="56">
        <f>SUM('Երևան քաղաք'!BB377+Շիրակ!BB377+Կոտայք!BB377+Լոռի!BB377+Արագածոտն!BB377+Գեղարքունիքի!BB377+Արմավիր!BB377+'Արարատի և Վայոց ձոր'!BB377+Տավուշ!BB376+Սյունիք!BB377)</f>
        <v>0</v>
      </c>
      <c r="BC378" s="56">
        <f>SUM('Երևան քաղաք'!BC377+Շիրակ!BC377+Կոտայք!BC377+Լոռի!BC377+Արագածոտն!BC377+Գեղարքունիքի!BC377+Արմավիր!BC377+'Արարատի և Վայոց ձոր'!BC377+Տավուշ!BC376+Սյունիք!BC377)</f>
        <v>0</v>
      </c>
      <c r="BD378" s="56">
        <f>SUM('Երևան քաղաք'!BD377+Շիրակ!BD377+Կոտայք!BD377+Լոռի!BD377+Արագածոտն!BD377+Գեղարքունիքի!BD377+Արմավիր!BD377+'Արարատի և Վայոց ձոր'!BD377+Տավուշ!BD376+Սյունիք!BD377)</f>
        <v>0</v>
      </c>
      <c r="BE378" s="56">
        <f>SUM('Երևան քաղաք'!BE377+Շիրակ!BE377+Կոտայք!BE377+Լոռի!BE377+Արագածոտն!BE377+Գեղարքունիքի!BE377+Արմավիր!BE377+'Արարատի և Վայոց ձոր'!BE377+Տավուշ!BE376+Սյունիք!BE377)</f>
        <v>0</v>
      </c>
      <c r="BF378" s="56">
        <f>SUM('Երևան քաղաք'!BF377+Շիրակ!BF377+Կոտայք!BF377+Լոռի!BF377+Արագածոտն!BF377+Գեղարքունիքի!BF377+Արմավիր!BF377+'Արարատի և Վայոց ձոր'!BF377+Տավուշ!BF376+Սյունիք!BF377)</f>
        <v>0</v>
      </c>
      <c r="BG378" s="56">
        <f>SUM('Երևան քաղաք'!BG377+Շիրակ!BG377+Կոտայք!BG377+Լոռի!BG377+Արագածոտն!BG377+Գեղարքունիքի!BG377+Արմավիր!BG377+'Արարատի և Վայոց ձոր'!BG377+Տավուշ!BG376+Սյունիք!BG377)</f>
        <v>0</v>
      </c>
      <c r="BH378" s="56">
        <f>SUM('Երևան քաղաք'!BH377+Շիրակ!BH377+Կոտայք!BH377+Լոռի!BH377+Արագածոտն!BH377+Գեղարքունիքի!BH377+Արմավիր!BH377+'Արարատի և Վայոց ձոր'!BH377+Տավուշ!BH376+Սյունիք!BH377)</f>
        <v>0</v>
      </c>
      <c r="BI378" s="56">
        <f>SUM('Երևան քաղաք'!BI377+Շիրակ!BI377+Կոտայք!BI377+Լոռի!BI377+Արագածոտն!BI377+Գեղարքունիքի!BI377+Արմավիր!BI377+'Արարատի և Վայոց ձոր'!BI377+Տավուշ!BI376+Սյունիք!BI377)</f>
        <v>0</v>
      </c>
      <c r="BJ378" s="56">
        <f>SUM('Երևան քաղաք'!BJ377+Շիրակ!BJ377+Կոտայք!BJ377+Լոռի!BJ377+Արագածոտն!BJ377+Գեղարքունիքի!BJ377+Արմավիր!BJ377+'Արարատի և Վայոց ձոր'!BJ377+Տավուշ!BJ376+Սյունիք!BJ377)</f>
        <v>0</v>
      </c>
      <c r="BK378" s="56">
        <f>SUM('Երևան քաղաք'!BK377+Շիրակ!BK377+Կոտայք!BK377+Լոռի!BK377+Արագածոտն!BK377+Գեղարքունիքի!BK377+Արմավիր!BK377+'Արարատի և Վայոց ձոր'!BK377+Տավուշ!BK376+Սյունիք!BK377)</f>
        <v>0</v>
      </c>
      <c r="BL378" s="56">
        <f>SUM('Երևան քաղաք'!BL377+Շիրակ!BL377+Կոտայք!BL377+Լոռի!BL377+Արագածոտն!BL377+Գեղարքունիքի!BL377+Արմավիր!BL377+'Արարատի և Վայոց ձոր'!BL377+Տավուշ!BL376+Սյունիք!BL377)</f>
        <v>0</v>
      </c>
      <c r="BM378" s="56">
        <f>SUM('Երևան քաղաք'!BM377+Շիրակ!BM377+Կոտայք!BM377+Լոռի!BM377+Արագածոտն!BM377+Գեղարքունիքի!BM377+Արմավիր!BM377+'Արարատի և Վայոց ձոր'!BM377+Տավուշ!BM376+Սյունիք!BM377)</f>
        <v>0</v>
      </c>
      <c r="BN378" s="56">
        <f>SUM('Երևան քաղաք'!BN377+Շիրակ!BN377+Կոտայք!BN377+Լոռի!BN377+Արագածոտն!BN377+Գեղարքունիքի!BN377+Արմավիր!BN377+'Արարատի և Վայոց ձոր'!BN377+Տավուշ!BN376+Սյունիք!BN377)</f>
        <v>0</v>
      </c>
      <c r="BO378" s="56">
        <f>SUM('Երևան քաղաք'!BO377+Շիրակ!BO377+Կոտայք!BO377+Լոռի!BO377+Արագածոտն!BO377+Գեղարքունիքի!BO377+Արմավիր!BO377+'Արարատի և Վայոց ձոր'!BO377+Տավուշ!BO376+Սյունիք!BO377)</f>
        <v>0</v>
      </c>
      <c r="BP378" s="56">
        <f>SUM('Երևան քաղաք'!BP377+Շիրակ!BP377+Կոտայք!BP377+Լոռի!BP377+Արագածոտն!BP377+Գեղարքունիքի!BP377+Արմավիր!BP377+'Արարատի և Վայոց ձոր'!BP377+Տավուշ!BP376+Սյունիք!BP377)</f>
        <v>0</v>
      </c>
      <c r="BQ378" s="56">
        <f>SUM('Երևան քաղաք'!BQ377+Շիրակ!BQ377+Կոտայք!BQ377+Լոռի!BQ377+Արագածոտն!BQ377+Գեղարքունիքի!BQ377+Արմավիր!BQ377+'Արարատի և Վայոց ձոր'!BQ377+Տավուշ!BQ376+Սյունիք!BQ377)</f>
        <v>0</v>
      </c>
      <c r="BR378" s="56">
        <f>SUM('Երևան քաղաք'!BR377+Շիրակ!BR377+Կոտայք!BR377+Լոռի!BR377+Արագածոտն!BR377+Գեղարքունիքի!BR377+Արմավիր!BR377+'Արարատի և Վայոց ձոր'!BR377+Տավուշ!BR376+Սյունիք!BR377)</f>
        <v>0</v>
      </c>
      <c r="BS378" s="56">
        <f>SUM('Երևան քաղաք'!BS377+Շիրակ!BS377+Կոտայք!BS377+Լոռի!BS377+Արագածոտն!BS377+Գեղարքունիքի!BS377+Արմավիր!BS377+'Արարատի և Վայոց ձոր'!BS377+Տավուշ!BS376+Սյունիք!BS377)</f>
        <v>0</v>
      </c>
      <c r="BT378" s="56">
        <f>SUM('Երևան քաղաք'!BT377+Շիրակ!BT377+Կոտայք!BT377+Լոռի!BT377+Արագածոտն!BT377+Գեղարքունիքի!BT377+Արմավիր!BT377+'Արարատի և Վայոց ձոր'!BT377+Տավուշ!BT376+Սյունիք!BT377)</f>
        <v>0</v>
      </c>
      <c r="BU378" s="56">
        <f>SUM('Երևան քաղաք'!BU377+Շիրակ!BU377+Կոտայք!BU377+Լոռի!BU377+Արագածոտն!BU377+Գեղարքունիքի!BU377+Արմավիր!BU377+'Արարատի և Վայոց ձոր'!BU377+Տավուշ!BU376+Սյունիք!BU377)</f>
        <v>0</v>
      </c>
      <c r="BV378" s="56">
        <f>SUM('Երևան քաղաք'!BV377+Շիրակ!BV377+Կոտայք!BV377+Լոռի!BV377+Արագածոտն!BV377+Գեղարքունիքի!BV377+Արմավիր!BV377+'Արարատի և Վայոց ձոր'!BV377+Տավուշ!BV376+Սյունիք!BV377)</f>
        <v>0</v>
      </c>
      <c r="BW378" s="56">
        <f>SUM('Երևան քաղաք'!BW377+Շիրակ!BW377+Կոտայք!BW377+Լոռի!BW377+Արագածոտն!BW377+Գեղարքունիքի!BW377+Արմավիր!BW377+'Արարատի և Վայոց ձոր'!BW377+Տավուշ!BW376+Սյունիք!BW377)</f>
        <v>0</v>
      </c>
      <c r="BX378" s="56">
        <f>SUM('Երևան քաղաք'!BX377+Շիրակ!BX377+Կոտայք!BX377+Լոռի!BX377+Արագածոտն!BX377+Գեղարքունիքի!BX377+Արմավիր!BX377+'Արարատի և Վայոց ձոր'!BX377+Տավուշ!BX376+Սյունիք!BX377)</f>
        <v>0</v>
      </c>
      <c r="BY378" s="56">
        <f>SUM('Երևան քաղաք'!BY377+Շիրակ!BY377+Կոտայք!BY377+Լոռի!BY377+Արագածոտն!BY377+Գեղարքունիքի!BY377+Արմավիր!BY377+'Արարատի և Վայոց ձոր'!BY377+Տավուշ!BY376+Սյունիք!BY377)</f>
        <v>0</v>
      </c>
      <c r="BZ378" s="56">
        <f>SUM('Երևան քաղաք'!BZ377+Շիրակ!BZ377+Կոտայք!BZ377+Լոռի!BZ377+Արագածոտն!BZ377+Գեղարքունիքի!BZ377+Արմավիր!BZ377+'Արարատի և Վայոց ձոր'!BZ377+Տավուշ!BZ376+Սյունիք!BZ377)</f>
        <v>0</v>
      </c>
      <c r="CA378" s="56"/>
      <c r="CB378" s="133">
        <f t="shared" si="100"/>
        <v>0</v>
      </c>
      <c r="CC378" s="134">
        <f t="shared" si="101"/>
        <v>0</v>
      </c>
      <c r="CD378" s="134">
        <f t="shared" si="102"/>
        <v>0</v>
      </c>
      <c r="CE378" s="134">
        <f t="shared" si="103"/>
        <v>0</v>
      </c>
      <c r="CF378" s="134">
        <f t="shared" si="117"/>
        <v>0</v>
      </c>
      <c r="CG378" s="134">
        <f t="shared" si="118"/>
        <v>0</v>
      </c>
      <c r="CH378" s="134">
        <f t="shared" si="104"/>
        <v>0</v>
      </c>
      <c r="CI378" s="134">
        <f t="shared" si="119"/>
        <v>0</v>
      </c>
      <c r="CJ378" s="134">
        <f t="shared" si="105"/>
        <v>0</v>
      </c>
      <c r="CK378" s="134">
        <f t="shared" si="106"/>
        <v>0</v>
      </c>
      <c r="CL378" s="134">
        <f t="shared" si="107"/>
        <v>0</v>
      </c>
      <c r="CM378" s="134">
        <f t="shared" si="108"/>
        <v>0</v>
      </c>
      <c r="CN378" s="135">
        <f t="shared" si="109"/>
        <v>0</v>
      </c>
      <c r="CO378" s="135">
        <f t="shared" si="110"/>
        <v>0</v>
      </c>
      <c r="CP378" s="135">
        <f t="shared" si="111"/>
        <v>0</v>
      </c>
      <c r="CQ378" s="135">
        <f t="shared" si="112"/>
        <v>0</v>
      </c>
      <c r="CR378" s="135">
        <f t="shared" si="113"/>
        <v>0</v>
      </c>
      <c r="CS378" s="135">
        <f t="shared" si="114"/>
        <v>0</v>
      </c>
      <c r="CT378" s="135">
        <f t="shared" si="115"/>
        <v>0</v>
      </c>
      <c r="CU378" s="135">
        <f t="shared" si="116"/>
        <v>0</v>
      </c>
    </row>
    <row r="379" spans="1:99" s="42" customFormat="1" ht="20.100000000000001" customHeight="1" x14ac:dyDescent="0.3">
      <c r="A379" s="41" t="s">
        <v>837</v>
      </c>
      <c r="B379" s="39" t="s">
        <v>703</v>
      </c>
      <c r="C379" s="39">
        <v>388</v>
      </c>
      <c r="D379" s="56">
        <f>SUM('Երևան քաղաք'!D378+Շիրակ!D378+Կոտայք!D378+Լոռի!D378+Արագածոտն!D378+Գեղարքունիքի!D378+Արմավիր!D378+'Արարատի և Վայոց ձոր'!D378+Տավուշ!D377+Սյունիք!D378)</f>
        <v>0</v>
      </c>
      <c r="E379" s="56">
        <f>SUM('Երևան քաղաք'!E378+Շիրակ!E378+Կոտայք!E378+Լոռի!E378+Արագածոտն!E378+Գեղարքունիքի!E378+Արմավիր!E378+'Արարատի և Վայոց ձոր'!E378+Տավուշ!E377+Սյունիք!E378)</f>
        <v>0</v>
      </c>
      <c r="F379" s="56">
        <f>SUM('Երևան քաղաք'!F378+Շիրակ!F378+Կոտայք!F378+Լոռի!F378+Արագածոտն!F378+Գեղարքունիքի!F378+Արմավիր!F378+'Արարատի և Վայոց ձոր'!F378+Տավուշ!F377+Սյունիք!F378)</f>
        <v>0</v>
      </c>
      <c r="G379" s="56">
        <f>SUM('Երևան քաղաք'!G378+Շիրակ!G378+Կոտայք!G378+Լոռի!G378+Արագածոտն!G378+Գեղարքունիքի!G378+Արմավիր!G378+'Արարատի և Վայոց ձոր'!G378+Տավուշ!G377+Սյունիք!G378)</f>
        <v>0</v>
      </c>
      <c r="H379" s="56">
        <f>SUM('Երևան քաղաք'!H378+Շիրակ!H378+Կոտայք!H378+Լոռի!H378+Արագածոտն!H378+Գեղարքունիքի!H378+Արմավիր!H378+'Արարատի և Վայոց ձոր'!H378+Տավուշ!H377+Սյունիք!H378)</f>
        <v>0</v>
      </c>
      <c r="I379" s="56">
        <f>SUM('Երևան քաղաք'!I378+Շիրակ!I378+Կոտայք!I378+Լոռի!I378+Արագածոտն!I378+Գեղարքունիքի!I378+Արմավիր!I378+'Արարատի և Վայոց ձոր'!I378+Տավուշ!I377+Սյունիք!I378)</f>
        <v>0</v>
      </c>
      <c r="J379" s="56">
        <f>SUM('Երևան քաղաք'!J378+Շիրակ!J378+Կոտայք!J378+Լոռի!J378+Արագածոտն!J378+Գեղարքունիքի!J378+Արմավիր!J378+'Արարատի և Վայոց ձոր'!J378+Տավուշ!J377+Սյունիք!J378)</f>
        <v>0</v>
      </c>
      <c r="K379" s="56">
        <f>SUM('Երևան քաղաք'!K378+Շիրակ!K378+Կոտայք!K378+Լոռի!K378+Արագածոտն!K378+Գեղարքունիքի!K378+Արմավիր!K378+'Արարատի և Վայոց ձոր'!K378+Տավուշ!K377+Սյունիք!K378)</f>
        <v>0</v>
      </c>
      <c r="L379" s="56">
        <f>SUM('Երևան քաղաք'!L378+Շիրակ!L378+Կոտայք!L378+Լոռի!L378+Արագածոտն!L378+Գեղարքունիքի!L378+Արմավիր!L378+'Արարատի և Վայոց ձոր'!L378+Տավուշ!L377+Սյունիք!L378)</f>
        <v>0</v>
      </c>
      <c r="M379" s="56">
        <f>SUM('Երևան քաղաք'!M378+Շիրակ!M378+Կոտայք!M378+Լոռի!M378+Արագածոտն!M378+Գեղարքունիքի!M378+Արմավիր!M378+'Արարատի և Վայոց ձոր'!M378+Տավուշ!M377+Սյունիք!M378)</f>
        <v>0</v>
      </c>
      <c r="N379" s="56">
        <f>SUM('Երևան քաղաք'!N378+Շիրակ!N378+Կոտայք!N378+Լոռի!N378+Արագածոտն!N378+Գեղարքունիքի!N378+Արմավիր!N378+'Արարատի և Վայոց ձոր'!N378+Տավուշ!N377+Սյունիք!N378)</f>
        <v>0</v>
      </c>
      <c r="O379" s="56">
        <f>SUM('Երևան քաղաք'!O378+Շիրակ!O378+Կոտայք!O378+Լոռի!O378+Արագածոտն!O378+Գեղարքունիքի!O378+Արմավիր!O378+'Արարատի և Վայոց ձոր'!O378+Տավուշ!O377+Սյունիք!O378)</f>
        <v>0</v>
      </c>
      <c r="P379" s="56">
        <f>SUM('Երևան քաղաք'!P378+Շիրակ!P378+Կոտայք!P378+Լոռի!P378+Արագածոտն!P378+Գեղարքունիքի!P378+Արմավիր!P378+'Արարատի և Վայոց ձոր'!P378+Տավուշ!P377+Սյունիք!P378)</f>
        <v>0</v>
      </c>
      <c r="Q379" s="56">
        <f>SUM('Երևան քաղաք'!Q378+Շիրակ!Q378+Կոտայք!Q378+Լոռի!Q378+Արագածոտն!Q378+Գեղարքունիքի!Q378+Արմավիր!Q378+'Արարատի և Վայոց ձոր'!Q378+Տավուշ!Q377+Սյունիք!Q378)</f>
        <v>0</v>
      </c>
      <c r="R379" s="56">
        <f>SUM('Երևան քաղաք'!R378+Շիրակ!R378+Կոտայք!R378+Լոռի!R378+Արագածոտն!R378+Գեղարքունիքի!R378+Արմավիր!R378+'Արարատի և Վայոց ձոր'!R378+Տավուշ!R377+Սյունիք!R378)</f>
        <v>0</v>
      </c>
      <c r="S379" s="56">
        <f>SUM('Երևան քաղաք'!S378+Շիրակ!S378+Կոտայք!S378+Լոռի!S378+Արագածոտն!S378+Գեղարքունիքի!S378+Արմավիր!S378+'Արարատի և Վայոց ձոր'!S378+Տավուշ!S377+Սյունիք!S378)</f>
        <v>0</v>
      </c>
      <c r="T379" s="56">
        <f>SUM('Երևան քաղաք'!T378+Շիրակ!T378+Կոտայք!T378+Լոռի!T378+Արագածոտն!T378+Գեղարքունիքի!T378+Արմավիր!T378+'Արարատի և Վայոց ձոր'!T378+Տավուշ!T377+Սյունիք!T378)</f>
        <v>0</v>
      </c>
      <c r="U379" s="56">
        <f>SUM('Երևան քաղաք'!U378+Շիրակ!U378+Կոտայք!U378+Լոռի!U378+Արագածոտն!U378+Գեղարքունիքի!U378+Արմավիր!U378+'Արարատի և Վայոց ձոր'!U378+Տավուշ!U377+Սյունիք!U378)</f>
        <v>0</v>
      </c>
      <c r="V379" s="56">
        <f>SUM('Երևան քաղաք'!V378+Շիրակ!V378+Կոտայք!V378+Լոռի!V378+Արագածոտն!V378+Գեղարքունիքի!V378+Արմավիր!V378+'Արարատի և Վայոց ձոր'!V378+Տավուշ!V377+Սյունիք!V378)</f>
        <v>0</v>
      </c>
      <c r="W379" s="56">
        <f>SUM('Երևան քաղաք'!W378+Շիրակ!W378+Կոտայք!W378+Լոռի!W378+Արագածոտն!W378+Գեղարքունիքի!W378+Արմավիր!W378+'Արարատի և Վայոց ձոր'!W378+Տավուշ!W377+Սյունիք!W378)</f>
        <v>0</v>
      </c>
      <c r="X379" s="56">
        <f>SUM('Երևան քաղաք'!X378+Շիրակ!X378+Կոտայք!X378+Լոռի!X378+Արագածոտն!X378+Գեղարքունիքի!X378+Արմավիր!X378+'Արարատի և Վայոց ձոր'!X378+Տավուշ!X377+Սյունիք!X378)</f>
        <v>0</v>
      </c>
      <c r="Y379" s="56">
        <f>SUM('Երևան քաղաք'!Y378+Շիրակ!Y378+Կոտայք!Y378+Լոռի!Y378+Արագածոտն!Y378+Գեղարքունիքի!Y378+Արմավիր!Y378+'Արարատի և Վայոց ձոր'!Y378+Տավուշ!Y377+Սյունիք!Y378)</f>
        <v>0</v>
      </c>
      <c r="Z379" s="56">
        <f>SUM('Երևան քաղաք'!Z378+Շիրակ!Z378+Կոտայք!Z378+Լոռի!Z378+Արագածոտն!Z378+Գեղարքունիքի!Z378+Արմավիր!Z378+'Արարատի և Վայոց ձոր'!Z378+Տավուշ!Z377+Սյունիք!Z378)</f>
        <v>0</v>
      </c>
      <c r="AA379" s="56">
        <f>SUM('Երևան քաղաք'!AA378+Շիրակ!AA378+Կոտայք!AA378+Լոռի!AA378+Արագածոտն!AA378+Գեղարքունիքի!AA378+Արմավիր!AA378+'Արարատի և Վայոց ձոր'!AA378+Տավուշ!AA377+Սյունիք!AA378)</f>
        <v>0</v>
      </c>
      <c r="AB379" s="56">
        <f>SUM('Երևան քաղաք'!AB378+Շիրակ!AB378+Կոտայք!AB378+Լոռի!AB378+Արագածոտն!AB378+Գեղարքունիքի!AB378+Արմավիր!AB378+'Արարատի և Վայոց ձոր'!AB378+Տավուշ!AB377+Սյունիք!AB378)</f>
        <v>0</v>
      </c>
      <c r="AC379" s="56">
        <f>SUM('Երևան քաղաք'!AC378+Շիրակ!AC378+Կոտայք!AC378+Լոռի!AC378+Արագածոտն!AC378+Գեղարքունիքի!AC378+Արմավիր!AC378+'Արարատի և Վայոց ձոր'!AC378+Տավուշ!AC377+Սյունիք!AC378)</f>
        <v>0</v>
      </c>
      <c r="AD379" s="56">
        <f>SUM('Երևան քաղաք'!AD378+Շիրակ!AD378+Կոտայք!AD378+Լոռի!AD378+Արագածոտն!AD378+Գեղարքունիքի!AD378+Արմավիր!AD378+'Արարատի և Վայոց ձոր'!AD378+Տավուշ!AD377+Սյունիք!AD378)</f>
        <v>0</v>
      </c>
      <c r="AE379" s="56">
        <f>SUM('Երևան քաղաք'!AE378+Շիրակ!AE378+Կոտայք!AE378+Լոռի!AE378+Արագածոտն!AE378+Գեղարքունիքի!AE378+Արմավիր!AE378+'Արարատի և Վայոց ձոր'!AE378+Տավուշ!AE377+Սյունիք!AE378)</f>
        <v>0</v>
      </c>
      <c r="AF379" s="56">
        <f>SUM('Երևան քաղաք'!AF378+Շիրակ!AF378+Կոտայք!AF378+Լոռի!AF378+Արագածոտն!AF378+Գեղարքունիքի!AF378+Արմավիր!AF378+'Արարատի և Վայոց ձոր'!AF378+Տավուշ!AF377+Սյունիք!AF378)</f>
        <v>0</v>
      </c>
      <c r="AG379" s="56">
        <f>SUM('Երևան քաղաք'!AG378+Շիրակ!AG378+Կոտայք!AG378+Լոռի!AG378+Արագածոտն!AG378+Գեղարքունիքի!AG378+Արմավիր!AG378+'Արարատի և Վայոց ձոր'!AG378+Տավուշ!AG377+Սյունիք!AG378)</f>
        <v>0</v>
      </c>
      <c r="AH379" s="56">
        <f>SUM('Երևան քաղաք'!AH378+Շիրակ!AH378+Կոտայք!AH378+Լոռի!AH378+Արագածոտն!AH378+Գեղարքունիքի!AH378+Արմավիր!AH378+'Արարատի և Վայոց ձոր'!AH378+Տավուշ!AH377+Սյունիք!AH378)</f>
        <v>0</v>
      </c>
      <c r="AI379" s="56">
        <f>SUM('Երևան քաղաք'!AI378+Շիրակ!AI378+Կոտայք!AI378+Լոռի!AI378+Արագածոտն!AI378+Գեղարքունիքի!AI378+Արմավիր!AI378+'Արարատի և Վայոց ձոր'!AI378+Տավուշ!AI377+Սյունիք!AI378)</f>
        <v>0</v>
      </c>
      <c r="AJ379" s="56">
        <f>SUM('Երևան քաղաք'!AJ378+Շիրակ!AJ378+Կոտայք!AJ378+Լոռի!AJ378+Արագածոտն!AJ378+Գեղարքունիքի!AJ378+Արմավիր!AJ378+'Արարատի և Վայոց ձոր'!AJ378+Տավուշ!AJ377+Սյունիք!AJ378)</f>
        <v>0</v>
      </c>
      <c r="AK379" s="56">
        <f>SUM('Երևան քաղաք'!AK378+Շիրակ!AK378+Կոտայք!AK378+Լոռի!AK378+Արագածոտն!AK378+Գեղարքունիքի!AK378+Արմավիր!AK378+'Արարատի և Վայոց ձոր'!AK378+Տավուշ!AK377+Սյունիք!AK378)</f>
        <v>0</v>
      </c>
      <c r="AL379" s="56">
        <f>SUM('Երևան քաղաք'!AL378+Շիրակ!AL378+Կոտայք!AL378+Լոռի!AL378+Արագածոտն!AL378+Գեղարքունիքի!AL378+Արմավիր!AL378+'Արարատի և Վայոց ձոր'!AL378+Տավուշ!AL377+Սյունիք!AL378)</f>
        <v>0</v>
      </c>
      <c r="AM379" s="56">
        <f>SUM('Երևան քաղաք'!AM378+Շիրակ!AM378+Կոտայք!AM378+Լոռի!AM378+Արագածոտն!AM378+Գեղարքունիքի!AM378+Արմավիր!AM378+'Արարատի և Վայոց ձոր'!AM378+Տավուշ!AM377+Սյունիք!AM378)</f>
        <v>0</v>
      </c>
      <c r="AN379" s="56">
        <f>SUM('Երևան քաղաք'!AN378+Շիրակ!AN378+Կոտայք!AN378+Լոռի!AN378+Արագածոտն!AN378+Գեղարքունիքի!AN378+Արմավիր!AN378+'Արարատի և Վայոց ձոր'!AN378+Տավուշ!AN377+Սյունիք!AN378)</f>
        <v>0</v>
      </c>
      <c r="AO379" s="56">
        <f>SUM('Երևան քաղաք'!AO378+Շիրակ!AO378+Կոտայք!AO378+Լոռի!AO378+Արագածոտն!AO378+Գեղարքունիքի!AO378+Արմավիր!AO378+'Արարատի և Վայոց ձոր'!AO378+Տավուշ!AO377+Սյունիք!AO378)</f>
        <v>0</v>
      </c>
      <c r="AP379" s="56">
        <f>SUM('Երևան քաղաք'!AP378+Շիրակ!AP378+Կոտայք!AP378+Լոռի!AP378+Արագածոտն!AP378+Գեղարքունիքի!AP378+Արմավիր!AP378+'Արարատի և Վայոց ձոր'!AP378+Տավուշ!AP377+Սյունիք!AP378)</f>
        <v>0</v>
      </c>
      <c r="AQ379" s="56">
        <f>SUM('Երևան քաղաք'!AQ378+Շիրակ!AQ378+Կոտայք!AQ378+Լոռի!AQ378+Արագածոտն!AQ378+Գեղարքունիքի!AQ378+Արմավիր!AQ378+'Արարատի և Վայոց ձոր'!AQ378+Տավուշ!AQ377+Սյունիք!AQ378)</f>
        <v>0</v>
      </c>
      <c r="AR379" s="56">
        <f>SUM('Երևան քաղաք'!AR378+Շիրակ!AR378+Կոտայք!AR378+Լոռի!AR378+Արագածոտն!AR378+Գեղարքունիքի!AR378+Արմավիր!AR378+'Արարատի և Վայոց ձոր'!AR378+Տավուշ!AR377+Սյունիք!AR378)</f>
        <v>0</v>
      </c>
      <c r="AS379" s="56">
        <f>SUM('Երևան քաղաք'!AS378+Շիրակ!AS378+Կոտայք!AS378+Լոռի!AS378+Արագածոտն!AS378+Գեղարքունիքի!AS378+Արմավիր!AS378+'Արարատի և Վայոց ձոր'!AS378+Տավուշ!AS377+Սյունիք!AS378)</f>
        <v>0</v>
      </c>
      <c r="AT379" s="56">
        <f>SUM('Երևան քաղաք'!AT378+Շիրակ!AT378+Կոտայք!AT378+Լոռի!AT378+Արագածոտն!AT378+Գեղարքունիքի!AT378+Արմավիր!AT378+'Արարատի և Վայոց ձոր'!AT378+Տավուշ!AT377+Սյունիք!AT378)</f>
        <v>0</v>
      </c>
      <c r="AU379" s="56">
        <f>SUM('Երևան քաղաք'!AU378+Շիրակ!AU378+Կոտայք!AU378+Լոռի!AU378+Արագածոտն!AU378+Գեղարքունիքի!AU378+Արմավիր!AU378+'Արարատի և Վայոց ձոր'!AU378+Տավուշ!AU377+Սյունիք!AU378)</f>
        <v>0</v>
      </c>
      <c r="AV379" s="56">
        <f>SUM('Երևան քաղաք'!AV378+Շիրակ!AV378+Կոտայք!AV378+Լոռի!AV378+Արագածոտն!AV378+Գեղարքունիքի!AV378+Արմավիր!AV378+'Արարատի և Վայոց ձոր'!AV378+Տավուշ!AV377+Սյունիք!AV378)</f>
        <v>0</v>
      </c>
      <c r="AW379" s="56">
        <f>SUM('Երևան քաղաք'!AW378+Շիրակ!AW378+Կոտայք!AW378+Լոռի!AW378+Արագածոտն!AW378+Գեղարքունիքի!AW378+Արմավիր!AW378+'Արարատի և Վայոց ձոր'!AW378+Տավուշ!AW377+Սյունիք!AW378)</f>
        <v>0</v>
      </c>
      <c r="AX379" s="56">
        <f>SUM('Երևան քաղաք'!AX378+Շիրակ!AX378+Կոտայք!AX378+Լոռի!AX378+Արագածոտն!AX378+Գեղարքունիքի!AX378+Արմավիր!AX378+'Արարատի և Վայոց ձոր'!AX378+Տավուշ!AX377+Սյունիք!AX378)</f>
        <v>0</v>
      </c>
      <c r="AY379" s="56">
        <f>SUM('Երևան քաղաք'!AY378+Շիրակ!AY378+Կոտայք!AY378+Լոռի!AY378+Արագածոտն!AY378+Գեղարքունիքի!AY378+Արմավիր!AY378+'Արարատի և Վայոց ձոր'!AY378+Տավուշ!AY377+Սյունիք!AY378)</f>
        <v>0</v>
      </c>
      <c r="AZ379" s="56">
        <f>SUM('Երևան քաղաք'!AZ378+Շիրակ!AZ378+Կոտայք!AZ378+Լոռի!AZ378+Արագածոտն!AZ378+Գեղարքունիքի!AZ378+Արմավիր!AZ378+'Արարատի և Վայոց ձոր'!AZ378+Տավուշ!AZ377+Սյունիք!AZ378)</f>
        <v>0</v>
      </c>
      <c r="BA379" s="56">
        <f>SUM('Երևան քաղաք'!BA378+Շիրակ!BA378+Կոտայք!BA378+Լոռի!BA378+Արագածոտն!BA378+Գեղարքունիքի!BA378+Արմավիր!BA378+'Արարատի և Վայոց ձոր'!BA378+Տավուշ!BA377+Սյունիք!BA378)</f>
        <v>0</v>
      </c>
      <c r="BB379" s="56">
        <f>SUM('Երևան քաղաք'!BB378+Շիրակ!BB378+Կոտայք!BB378+Լոռի!BB378+Արագածոտն!BB378+Գեղարքունիքի!BB378+Արմավիր!BB378+'Արարատի և Վայոց ձոր'!BB378+Տավուշ!BB377+Սյունիք!BB378)</f>
        <v>0</v>
      </c>
      <c r="BC379" s="56">
        <f>SUM('Երևան քաղաք'!BC378+Շիրակ!BC378+Կոտայք!BC378+Լոռի!BC378+Արագածոտն!BC378+Գեղարքունիքի!BC378+Արմավիր!BC378+'Արարատի և Վայոց ձոր'!BC378+Տավուշ!BC377+Սյունիք!BC378)</f>
        <v>0</v>
      </c>
      <c r="BD379" s="56">
        <f>SUM('Երևան քաղաք'!BD378+Շիրակ!BD378+Կոտայք!BD378+Լոռի!BD378+Արագածոտն!BD378+Գեղարքունիքի!BD378+Արմավիր!BD378+'Արարատի և Վայոց ձոր'!BD378+Տավուշ!BD377+Սյունիք!BD378)</f>
        <v>0</v>
      </c>
      <c r="BE379" s="56">
        <f>SUM('Երևան քաղաք'!BE378+Շիրակ!BE378+Կոտայք!BE378+Լոռի!BE378+Արագածոտն!BE378+Գեղարքունիքի!BE378+Արմավիր!BE378+'Արարատի և Վայոց ձոր'!BE378+Տավուշ!BE377+Սյունիք!BE378)</f>
        <v>0</v>
      </c>
      <c r="BF379" s="56">
        <f>SUM('Երևան քաղաք'!BF378+Շիրակ!BF378+Կոտայք!BF378+Լոռի!BF378+Արագածոտն!BF378+Գեղարքունիքի!BF378+Արմավիր!BF378+'Արարատի և Վայոց ձոր'!BF378+Տավուշ!BF377+Սյունիք!BF378)</f>
        <v>0</v>
      </c>
      <c r="BG379" s="56">
        <f>SUM('Երևան քաղաք'!BG378+Շիրակ!BG378+Կոտայք!BG378+Լոռի!BG378+Արագածոտն!BG378+Գեղարքունիքի!BG378+Արմավիր!BG378+'Արարատի և Վայոց ձոր'!BG378+Տավուշ!BG377+Սյունիք!BG378)</f>
        <v>0</v>
      </c>
      <c r="BH379" s="56">
        <f>SUM('Երևան քաղաք'!BH378+Շիրակ!BH378+Կոտայք!BH378+Լոռի!BH378+Արագածոտն!BH378+Գեղարքունիքի!BH378+Արմավիր!BH378+'Արարատի և Վայոց ձոր'!BH378+Տավուշ!BH377+Սյունիք!BH378)</f>
        <v>0</v>
      </c>
      <c r="BI379" s="56">
        <f>SUM('Երևան քաղաք'!BI378+Շիրակ!BI378+Կոտայք!BI378+Լոռի!BI378+Արագածոտն!BI378+Գեղարքունիքի!BI378+Արմավիր!BI378+'Արարատի և Վայոց ձոր'!BI378+Տավուշ!BI377+Սյունիք!BI378)</f>
        <v>0</v>
      </c>
      <c r="BJ379" s="56">
        <f>SUM('Երևան քաղաք'!BJ378+Շիրակ!BJ378+Կոտայք!BJ378+Լոռի!BJ378+Արագածոտն!BJ378+Գեղարքունիքի!BJ378+Արմավիր!BJ378+'Արարատի և Վայոց ձոր'!BJ378+Տավուշ!BJ377+Սյունիք!BJ378)</f>
        <v>0</v>
      </c>
      <c r="BK379" s="56">
        <f>SUM('Երևան քաղաք'!BK378+Շիրակ!BK378+Կոտայք!BK378+Լոռի!BK378+Արագածոտն!BK378+Գեղարքունիքի!BK378+Արմավիր!BK378+'Արարատի և Վայոց ձոր'!BK378+Տավուշ!BK377+Սյունիք!BK378)</f>
        <v>0</v>
      </c>
      <c r="BL379" s="56">
        <f>SUM('Երևան քաղաք'!BL378+Շիրակ!BL378+Կոտայք!BL378+Լոռի!BL378+Արագածոտն!BL378+Գեղարքունիքի!BL378+Արմավիր!BL378+'Արարատի և Վայոց ձոր'!BL378+Տավուշ!BL377+Սյունիք!BL378)</f>
        <v>0</v>
      </c>
      <c r="BM379" s="56">
        <f>SUM('Երևան քաղաք'!BM378+Շիրակ!BM378+Կոտայք!BM378+Լոռի!BM378+Արագածոտն!BM378+Գեղարքունիքի!BM378+Արմավիր!BM378+'Արարատի և Վայոց ձոր'!BM378+Տավուշ!BM377+Սյունիք!BM378)</f>
        <v>0</v>
      </c>
      <c r="BN379" s="56">
        <f>SUM('Երևան քաղաք'!BN378+Շիրակ!BN378+Կոտայք!BN378+Լոռի!BN378+Արագածոտն!BN378+Գեղարքունիքի!BN378+Արմավիր!BN378+'Արարատի և Վայոց ձոր'!BN378+Տավուշ!BN377+Սյունիք!BN378)</f>
        <v>0</v>
      </c>
      <c r="BO379" s="56">
        <f>SUM('Երևան քաղաք'!BO378+Շիրակ!BO378+Կոտայք!BO378+Լոռի!BO378+Արագածոտն!BO378+Գեղարքունիքի!BO378+Արմավիր!BO378+'Արարատի և Վայոց ձոր'!BO378+Տավուշ!BO377+Սյունիք!BO378)</f>
        <v>0</v>
      </c>
      <c r="BP379" s="56">
        <f>SUM('Երևան քաղաք'!BP378+Շիրակ!BP378+Կոտայք!BP378+Լոռի!BP378+Արագածոտն!BP378+Գեղարքունիքի!BP378+Արմավիր!BP378+'Արարատի և Վայոց ձոր'!BP378+Տավուշ!BP377+Սյունիք!BP378)</f>
        <v>0</v>
      </c>
      <c r="BQ379" s="56">
        <f>SUM('Երևան քաղաք'!BQ378+Շիրակ!BQ378+Կոտայք!BQ378+Լոռի!BQ378+Արագածոտն!BQ378+Գեղարքունիքի!BQ378+Արմավիր!BQ378+'Արարատի և Վայոց ձոր'!BQ378+Տավուշ!BQ377+Սյունիք!BQ378)</f>
        <v>0</v>
      </c>
      <c r="BR379" s="56">
        <f>SUM('Երևան քաղաք'!BR378+Շիրակ!BR378+Կոտայք!BR378+Լոռի!BR378+Արագածոտն!BR378+Գեղարքունիքի!BR378+Արմավիր!BR378+'Արարատի և Վայոց ձոր'!BR378+Տավուշ!BR377+Սյունիք!BR378)</f>
        <v>0</v>
      </c>
      <c r="BS379" s="56">
        <f>SUM('Երևան քաղաք'!BS378+Շիրակ!BS378+Կոտայք!BS378+Լոռի!BS378+Արագածոտն!BS378+Գեղարքունիքի!BS378+Արմավիր!BS378+'Արարատի և Վայոց ձոր'!BS378+Տավուշ!BS377+Սյունիք!BS378)</f>
        <v>0</v>
      </c>
      <c r="BT379" s="56">
        <f>SUM('Երևան քաղաք'!BT378+Շիրակ!BT378+Կոտայք!BT378+Լոռի!BT378+Արագածոտն!BT378+Գեղարքունիքի!BT378+Արմավիր!BT378+'Արարատի և Վայոց ձոր'!BT378+Տավուշ!BT377+Սյունիք!BT378)</f>
        <v>0</v>
      </c>
      <c r="BU379" s="56">
        <f>SUM('Երևան քաղաք'!BU378+Շիրակ!BU378+Կոտայք!BU378+Լոռի!BU378+Արագածոտն!BU378+Գեղարքունիքի!BU378+Արմավիր!BU378+'Արարատի և Վայոց ձոր'!BU378+Տավուշ!BU377+Սյունիք!BU378)</f>
        <v>0</v>
      </c>
      <c r="BV379" s="56">
        <f>SUM('Երևան քաղաք'!BV378+Շիրակ!BV378+Կոտայք!BV378+Լոռի!BV378+Արագածոտն!BV378+Գեղարքունիքի!BV378+Արմավիր!BV378+'Արարատի և Վայոց ձոր'!BV378+Տավուշ!BV377+Սյունիք!BV378)</f>
        <v>0</v>
      </c>
      <c r="BW379" s="56">
        <f>SUM('Երևան քաղաք'!BW378+Շիրակ!BW378+Կոտայք!BW378+Լոռի!BW378+Արագածոտն!BW378+Գեղարքունիքի!BW378+Արմավիր!BW378+'Արարատի և Վայոց ձոր'!BW378+Տավուշ!BW377+Սյունիք!BW378)</f>
        <v>0</v>
      </c>
      <c r="BX379" s="56">
        <f>SUM('Երևան քաղաք'!BX378+Շիրակ!BX378+Կոտայք!BX378+Լոռի!BX378+Արագածոտն!BX378+Գեղարքունիքի!BX378+Արմավիր!BX378+'Արարատի և Վայոց ձոր'!BX378+Տավուշ!BX377+Սյունիք!BX378)</f>
        <v>0</v>
      </c>
      <c r="BY379" s="56">
        <f>SUM('Երևան քաղաք'!BY378+Շիրակ!BY378+Կոտայք!BY378+Լոռի!BY378+Արագածոտն!BY378+Գեղարքունիքի!BY378+Արմավիր!BY378+'Արարատի և Վայոց ձոր'!BY378+Տավուշ!BY377+Սյունիք!BY378)</f>
        <v>0</v>
      </c>
      <c r="BZ379" s="56">
        <f>SUM('Երևան քաղաք'!BZ378+Շիրակ!BZ378+Կոտայք!BZ378+Լոռի!BZ378+Արագածոտն!BZ378+Գեղարքունիքի!BZ378+Արմավիր!BZ378+'Արարատի և Վայոց ձոր'!BZ378+Տավուշ!BZ377+Սյունիք!BZ378)</f>
        <v>0</v>
      </c>
      <c r="CA379" s="56"/>
      <c r="CB379" s="133">
        <f t="shared" si="100"/>
        <v>0</v>
      </c>
      <c r="CC379" s="134">
        <f t="shared" si="101"/>
        <v>0</v>
      </c>
      <c r="CD379" s="134">
        <f t="shared" si="102"/>
        <v>0</v>
      </c>
      <c r="CE379" s="134">
        <f t="shared" si="103"/>
        <v>0</v>
      </c>
      <c r="CF379" s="134">
        <f t="shared" si="117"/>
        <v>0</v>
      </c>
      <c r="CG379" s="134">
        <f t="shared" si="118"/>
        <v>0</v>
      </c>
      <c r="CH379" s="134">
        <f t="shared" si="104"/>
        <v>0</v>
      </c>
      <c r="CI379" s="134">
        <f t="shared" si="119"/>
        <v>0</v>
      </c>
      <c r="CJ379" s="134">
        <f t="shared" si="105"/>
        <v>0</v>
      </c>
      <c r="CK379" s="134">
        <f t="shared" si="106"/>
        <v>0</v>
      </c>
      <c r="CL379" s="134">
        <f t="shared" si="107"/>
        <v>0</v>
      </c>
      <c r="CM379" s="134">
        <f t="shared" si="108"/>
        <v>0</v>
      </c>
      <c r="CN379" s="135">
        <f t="shared" si="109"/>
        <v>0</v>
      </c>
      <c r="CO379" s="135">
        <f t="shared" si="110"/>
        <v>0</v>
      </c>
      <c r="CP379" s="135">
        <f t="shared" si="111"/>
        <v>0</v>
      </c>
      <c r="CQ379" s="135">
        <f t="shared" si="112"/>
        <v>0</v>
      </c>
      <c r="CR379" s="135">
        <f t="shared" si="113"/>
        <v>0</v>
      </c>
      <c r="CS379" s="135">
        <f t="shared" si="114"/>
        <v>0</v>
      </c>
      <c r="CT379" s="135">
        <f t="shared" si="115"/>
        <v>0</v>
      </c>
      <c r="CU379" s="135">
        <f t="shared" si="116"/>
        <v>0</v>
      </c>
    </row>
    <row r="380" spans="1:99" s="42" customFormat="1" ht="20.100000000000001" customHeight="1" x14ac:dyDescent="0.3">
      <c r="A380" s="41" t="s">
        <v>320</v>
      </c>
      <c r="B380" s="39" t="s">
        <v>495</v>
      </c>
      <c r="C380" s="39">
        <v>389</v>
      </c>
      <c r="D380" s="56">
        <f>SUM('Երևան քաղաք'!D379+Շիրակ!D379+Կոտայք!D379+Լոռի!D379+Արագածոտն!D379+Գեղարքունիքի!D379+Արմավիր!D379+'Արարատի և Վայոց ձոր'!D379+Տավուշ!D378+Սյունիք!D379)</f>
        <v>0</v>
      </c>
      <c r="E380" s="56">
        <f>SUM('Երևան քաղաք'!E379+Շիրակ!E379+Կոտայք!E379+Լոռի!E379+Արագածոտն!E379+Գեղարքունիքի!E379+Արմավիր!E379+'Արարատի և Վայոց ձոր'!E379+Տավուշ!E378+Սյունիք!E379)</f>
        <v>0</v>
      </c>
      <c r="F380" s="56">
        <f>SUM('Երևան քաղաք'!F379+Շիրակ!F379+Կոտայք!F379+Լոռի!F379+Արագածոտն!F379+Գեղարքունիքի!F379+Արմավիր!F379+'Արարատի և Վայոց ձոր'!F379+Տավուշ!F378+Սյունիք!F379)</f>
        <v>0</v>
      </c>
      <c r="G380" s="56">
        <f>SUM('Երևան քաղաք'!G379+Շիրակ!G379+Կոտայք!G379+Լոռի!G379+Արագածոտն!G379+Գեղարքունիքի!G379+Արմավիր!G379+'Արարատի և Վայոց ձոր'!G379+Տավուշ!G378+Սյունիք!G379)</f>
        <v>0</v>
      </c>
      <c r="H380" s="56">
        <f>SUM('Երևան քաղաք'!H379+Շիրակ!H379+Կոտայք!H379+Լոռի!H379+Արագածոտն!H379+Գեղարքունիքի!H379+Արմավիր!H379+'Արարատի և Վայոց ձոր'!H379+Տավուշ!H378+Սյունիք!H379)</f>
        <v>0</v>
      </c>
      <c r="I380" s="56">
        <f>SUM('Երևան քաղաք'!I379+Շիրակ!I379+Կոտայք!I379+Լոռի!I379+Արագածոտն!I379+Գեղարքունիքի!I379+Արմավիր!I379+'Արարատի և Վայոց ձոր'!I379+Տավուշ!I378+Սյունիք!I379)</f>
        <v>0</v>
      </c>
      <c r="J380" s="56">
        <f>SUM('Երևան քաղաք'!J379+Շիրակ!J379+Կոտայք!J379+Լոռի!J379+Արագածոտն!J379+Գեղարքունիքի!J379+Արմավիր!J379+'Արարատի և Վայոց ձոր'!J379+Տավուշ!J378+Սյունիք!J379)</f>
        <v>0</v>
      </c>
      <c r="K380" s="56">
        <f>SUM('Երևան քաղաք'!K379+Շիրակ!K379+Կոտայք!K379+Լոռի!K379+Արագածոտն!K379+Գեղարքունիքի!K379+Արմավիր!K379+'Արարատի և Վայոց ձոր'!K379+Տավուշ!K378+Սյունիք!K379)</f>
        <v>0</v>
      </c>
      <c r="L380" s="56">
        <f>SUM('Երևան քաղաք'!L379+Շիրակ!L379+Կոտայք!L379+Լոռի!L379+Արագածոտն!L379+Գեղարքունիքի!L379+Արմավիր!L379+'Արարատի և Վայոց ձոր'!L379+Տավուշ!L378+Սյունիք!L379)</f>
        <v>0</v>
      </c>
      <c r="M380" s="56">
        <f>SUM('Երևան քաղաք'!M379+Շիրակ!M379+Կոտայք!M379+Լոռի!M379+Արագածոտն!M379+Գեղարքունիքի!M379+Արմավիր!M379+'Արարատի և Վայոց ձոր'!M379+Տավուշ!M378+Սյունիք!M379)</f>
        <v>0</v>
      </c>
      <c r="N380" s="56">
        <f>SUM('Երևան քաղաք'!N379+Շիրակ!N379+Կոտայք!N379+Լոռի!N379+Արագածոտն!N379+Գեղարքունիքի!N379+Արմավիր!N379+'Արարատի և Վայոց ձոր'!N379+Տավուշ!N378+Սյունիք!N379)</f>
        <v>0</v>
      </c>
      <c r="O380" s="56">
        <f>SUM('Երևան քաղաք'!O379+Շիրակ!O379+Կոտայք!O379+Լոռի!O379+Արագածոտն!O379+Գեղարքունիքի!O379+Արմավիր!O379+'Արարատի և Վայոց ձոր'!O379+Տավուշ!O378+Սյունիք!O379)</f>
        <v>0</v>
      </c>
      <c r="P380" s="56">
        <f>SUM('Երևան քաղաք'!P379+Շիրակ!P379+Կոտայք!P379+Լոռի!P379+Արագածոտն!P379+Գեղարքունիքի!P379+Արմավիր!P379+'Արարատի և Վայոց ձոր'!P379+Տավուշ!P378+Սյունիք!P379)</f>
        <v>0</v>
      </c>
      <c r="Q380" s="56">
        <f>SUM('Երևան քաղաք'!Q379+Շիրակ!Q379+Կոտայք!Q379+Լոռի!Q379+Արագածոտն!Q379+Գեղարքունիքի!Q379+Արմավիր!Q379+'Արարատի և Վայոց ձոր'!Q379+Տավուշ!Q378+Սյունիք!Q379)</f>
        <v>0</v>
      </c>
      <c r="R380" s="56">
        <f>SUM('Երևան քաղաք'!R379+Շիրակ!R379+Կոտայք!R379+Լոռի!R379+Արագածոտն!R379+Գեղարքունիքի!R379+Արմավիր!R379+'Արարատի և Վայոց ձոր'!R379+Տավուշ!R378+Սյունիք!R379)</f>
        <v>0</v>
      </c>
      <c r="S380" s="56">
        <f>SUM('Երևան քաղաք'!S379+Շիրակ!S379+Կոտայք!S379+Լոռի!S379+Արագածոտն!S379+Գեղարքունիքի!S379+Արմավիր!S379+'Արարատի և Վայոց ձոր'!S379+Տավուշ!S378+Սյունիք!S379)</f>
        <v>0</v>
      </c>
      <c r="T380" s="56">
        <f>SUM('Երևան քաղաք'!T379+Շիրակ!T379+Կոտայք!T379+Լոռի!T379+Արագածոտն!T379+Գեղարքունիքի!T379+Արմավիր!T379+'Արարատի և Վայոց ձոր'!T379+Տավուշ!T378+Սյունիք!T379)</f>
        <v>0</v>
      </c>
      <c r="U380" s="56">
        <f>SUM('Երևան քաղաք'!U379+Շիրակ!U379+Կոտայք!U379+Լոռի!U379+Արագածոտն!U379+Գեղարքունիքի!U379+Արմավիր!U379+'Արարատի և Վայոց ձոր'!U379+Տավուշ!U378+Սյունիք!U379)</f>
        <v>0</v>
      </c>
      <c r="V380" s="56">
        <f>SUM('Երևան քաղաք'!V379+Շիրակ!V379+Կոտայք!V379+Լոռի!V379+Արագածոտն!V379+Գեղարքունիքի!V379+Արմավիր!V379+'Արարատի և Վայոց ձոր'!V379+Տավուշ!V378+Սյունիք!V379)</f>
        <v>0</v>
      </c>
      <c r="W380" s="56">
        <f>SUM('Երևան քաղաք'!W379+Շիրակ!W379+Կոտայք!W379+Լոռի!W379+Արագածոտն!W379+Գեղարքունիքի!W379+Արմավիր!W379+'Արարատի և Վայոց ձոր'!W379+Տավուշ!W378+Սյունիք!W379)</f>
        <v>0</v>
      </c>
      <c r="X380" s="56">
        <f>SUM('Երևան քաղաք'!X379+Շիրակ!X379+Կոտայք!X379+Լոռի!X379+Արագածոտն!X379+Գեղարքունիքի!X379+Արմավիր!X379+'Արարատի և Վայոց ձոր'!X379+Տավուշ!X378+Սյունիք!X379)</f>
        <v>0</v>
      </c>
      <c r="Y380" s="56">
        <f>SUM('Երևան քաղաք'!Y379+Շիրակ!Y379+Կոտայք!Y379+Լոռի!Y379+Արագածոտն!Y379+Գեղարքունիքի!Y379+Արմավիր!Y379+'Արարատի և Վայոց ձոր'!Y379+Տավուշ!Y378+Սյունիք!Y379)</f>
        <v>0</v>
      </c>
      <c r="Z380" s="56">
        <f>SUM('Երևան քաղաք'!Z379+Շիրակ!Z379+Կոտայք!Z379+Լոռի!Z379+Արագածոտն!Z379+Գեղարքունիքի!Z379+Արմավիր!Z379+'Արարատի և Վայոց ձոր'!Z379+Տավուշ!Z378+Սյունիք!Z379)</f>
        <v>0</v>
      </c>
      <c r="AA380" s="56">
        <f>SUM('Երևան քաղաք'!AA379+Շիրակ!AA379+Կոտայք!AA379+Լոռի!AA379+Արագածոտն!AA379+Գեղարքունիքի!AA379+Արմավիր!AA379+'Արարատի և Վայոց ձոր'!AA379+Տավուշ!AA378+Սյունիք!AA379)</f>
        <v>0</v>
      </c>
      <c r="AB380" s="56">
        <f>SUM('Երևան քաղաք'!AB379+Շիրակ!AB379+Կոտայք!AB379+Լոռի!AB379+Արագածոտն!AB379+Գեղարքունիքի!AB379+Արմավիր!AB379+'Արարատի և Վայոց ձոր'!AB379+Տավուշ!AB378+Սյունիք!AB379)</f>
        <v>0</v>
      </c>
      <c r="AC380" s="56">
        <f>SUM('Երևան քաղաք'!AC379+Շիրակ!AC379+Կոտայք!AC379+Լոռի!AC379+Արագածոտն!AC379+Գեղարքունիքի!AC379+Արմավիր!AC379+'Արարատի և Վայոց ձոր'!AC379+Տավուշ!AC378+Սյունիք!AC379)</f>
        <v>0</v>
      </c>
      <c r="AD380" s="56">
        <f>SUM('Երևան քաղաք'!AD379+Շիրակ!AD379+Կոտայք!AD379+Լոռի!AD379+Արագածոտն!AD379+Գեղարքունիքի!AD379+Արմավիր!AD379+'Արարատի և Վայոց ձոր'!AD379+Տավուշ!AD378+Սյունիք!AD379)</f>
        <v>0</v>
      </c>
      <c r="AE380" s="56">
        <f>SUM('Երևան քաղաք'!AE379+Շիրակ!AE379+Կոտայք!AE379+Լոռի!AE379+Արագածոտն!AE379+Գեղարքունիքի!AE379+Արմավիր!AE379+'Արարատի և Վայոց ձոր'!AE379+Տավուշ!AE378+Սյունիք!AE379)</f>
        <v>0</v>
      </c>
      <c r="AF380" s="56">
        <f>SUM('Երևան քաղաք'!AF379+Շիրակ!AF379+Կոտայք!AF379+Լոռի!AF379+Արագածոտն!AF379+Գեղարքունիքի!AF379+Արմավիր!AF379+'Արարատի և Վայոց ձոր'!AF379+Տավուշ!AF378+Սյունիք!AF379)</f>
        <v>0</v>
      </c>
      <c r="AG380" s="56">
        <f>SUM('Երևան քաղաք'!AG379+Շիրակ!AG379+Կոտայք!AG379+Լոռի!AG379+Արագածոտն!AG379+Գեղարքունիքի!AG379+Արմավիր!AG379+'Արարատի և Վայոց ձոր'!AG379+Տավուշ!AG378+Սյունիք!AG379)</f>
        <v>0</v>
      </c>
      <c r="AH380" s="56">
        <f>SUM('Երևան քաղաք'!AH379+Շիրակ!AH379+Կոտայք!AH379+Լոռի!AH379+Արագածոտն!AH379+Գեղարքունիքի!AH379+Արմավիր!AH379+'Արարատի և Վայոց ձոր'!AH379+Տավուշ!AH378+Սյունիք!AH379)</f>
        <v>0</v>
      </c>
      <c r="AI380" s="56">
        <f>SUM('Երևան քաղաք'!AI379+Շիրակ!AI379+Կոտայք!AI379+Լոռի!AI379+Արագածոտն!AI379+Գեղարքունիքի!AI379+Արմավիր!AI379+'Արարատի և Վայոց ձոր'!AI379+Տավուշ!AI378+Սյունիք!AI379)</f>
        <v>0</v>
      </c>
      <c r="AJ380" s="56">
        <f>SUM('Երևան քաղաք'!AJ379+Շիրակ!AJ379+Կոտայք!AJ379+Լոռի!AJ379+Արագածոտն!AJ379+Գեղարքունիքի!AJ379+Արմավիր!AJ379+'Արարատի և Վայոց ձոր'!AJ379+Տավուշ!AJ378+Սյունիք!AJ379)</f>
        <v>0</v>
      </c>
      <c r="AK380" s="56">
        <f>SUM('Երևան քաղաք'!AK379+Շիրակ!AK379+Կոտայք!AK379+Լոռի!AK379+Արագածոտն!AK379+Գեղարքունիքի!AK379+Արմավիր!AK379+'Արարատի և Վայոց ձոր'!AK379+Տավուշ!AK378+Սյունիք!AK379)</f>
        <v>0</v>
      </c>
      <c r="AL380" s="56">
        <f>SUM('Երևան քաղաք'!AL379+Շիրակ!AL379+Կոտայք!AL379+Լոռի!AL379+Արագածոտն!AL379+Գեղարքունիքի!AL379+Արմավիր!AL379+'Արարատի և Վայոց ձոր'!AL379+Տավուշ!AL378+Սյունիք!AL379)</f>
        <v>0</v>
      </c>
      <c r="AM380" s="56">
        <f>SUM('Երևան քաղաք'!AM379+Շիրակ!AM379+Կոտայք!AM379+Լոռի!AM379+Արագածոտն!AM379+Գեղարքունիքի!AM379+Արմավիր!AM379+'Արարատի և Վայոց ձոր'!AM379+Տավուշ!AM378+Սյունիք!AM379)</f>
        <v>0</v>
      </c>
      <c r="AN380" s="56">
        <f>SUM('Երևան քաղաք'!AN379+Շիրակ!AN379+Կոտայք!AN379+Լոռի!AN379+Արագածոտն!AN379+Գեղարքունիքի!AN379+Արմավիր!AN379+'Արարատի և Վայոց ձոր'!AN379+Տավուշ!AN378+Սյունիք!AN379)</f>
        <v>0</v>
      </c>
      <c r="AO380" s="56">
        <f>SUM('Երևան քաղաք'!AO379+Շիրակ!AO379+Կոտայք!AO379+Լոռի!AO379+Արագածոտն!AO379+Գեղարքունիքի!AO379+Արմավիր!AO379+'Արարատի և Վայոց ձոր'!AO379+Տավուշ!AO378+Սյունիք!AO379)</f>
        <v>0</v>
      </c>
      <c r="AP380" s="56">
        <f>SUM('Երևան քաղաք'!AP379+Շիրակ!AP379+Կոտայք!AP379+Լոռի!AP379+Արագածոտն!AP379+Գեղարքունիքի!AP379+Արմավիր!AP379+'Արարատի և Վայոց ձոր'!AP379+Տավուշ!AP378+Սյունիք!AP379)</f>
        <v>0</v>
      </c>
      <c r="AQ380" s="56">
        <f>SUM('Երևան քաղաք'!AQ379+Շիրակ!AQ379+Կոտայք!AQ379+Լոռի!AQ379+Արագածոտն!AQ379+Գեղարքունիքի!AQ379+Արմավիր!AQ379+'Արարատի և Վայոց ձոր'!AQ379+Տավուշ!AQ378+Սյունիք!AQ379)</f>
        <v>0</v>
      </c>
      <c r="AR380" s="56">
        <f>SUM('Երևան քաղաք'!AR379+Շիրակ!AR379+Կոտայք!AR379+Լոռի!AR379+Արագածոտն!AR379+Գեղարքունիքի!AR379+Արմավիր!AR379+'Արարատի և Վայոց ձոր'!AR379+Տավուշ!AR378+Սյունիք!AR379)</f>
        <v>0</v>
      </c>
      <c r="AS380" s="56">
        <f>SUM('Երևան քաղաք'!AS379+Շիրակ!AS379+Կոտայք!AS379+Լոռի!AS379+Արագածոտն!AS379+Գեղարքունիքի!AS379+Արմավիր!AS379+'Արարատի և Վայոց ձոր'!AS379+Տավուշ!AS378+Սյունիք!AS379)</f>
        <v>0</v>
      </c>
      <c r="AT380" s="56">
        <f>SUM('Երևան քաղաք'!AT379+Շիրակ!AT379+Կոտայք!AT379+Լոռի!AT379+Արագածոտն!AT379+Գեղարքունիքի!AT379+Արմավիր!AT379+'Արարատի և Վայոց ձոր'!AT379+Տավուշ!AT378+Սյունիք!AT379)</f>
        <v>0</v>
      </c>
      <c r="AU380" s="56">
        <f>SUM('Երևան քաղաք'!AU379+Շիրակ!AU379+Կոտայք!AU379+Լոռի!AU379+Արագածոտն!AU379+Գեղարքունիքի!AU379+Արմավիր!AU379+'Արարատի և Վայոց ձոր'!AU379+Տավուշ!AU378+Սյունիք!AU379)</f>
        <v>0</v>
      </c>
      <c r="AV380" s="56">
        <f>SUM('Երևան քաղաք'!AV379+Շիրակ!AV379+Կոտայք!AV379+Լոռի!AV379+Արագածոտն!AV379+Գեղարքունիքի!AV379+Արմավիր!AV379+'Արարատի և Վայոց ձոր'!AV379+Տավուշ!AV378+Սյունիք!AV379)</f>
        <v>0</v>
      </c>
      <c r="AW380" s="56">
        <f>SUM('Երևան քաղաք'!AW379+Շիրակ!AW379+Կոտայք!AW379+Լոռի!AW379+Արագածոտն!AW379+Գեղարքունիքի!AW379+Արմավիր!AW379+'Արարատի և Վայոց ձոր'!AW379+Տավուշ!AW378+Սյունիք!AW379)</f>
        <v>0</v>
      </c>
      <c r="AX380" s="56">
        <f>SUM('Երևան քաղաք'!AX379+Շիրակ!AX379+Կոտայք!AX379+Լոռի!AX379+Արագածոտն!AX379+Գեղարքունիքի!AX379+Արմավիր!AX379+'Արարատի և Վայոց ձոր'!AX379+Տավուշ!AX378+Սյունիք!AX379)</f>
        <v>0</v>
      </c>
      <c r="AY380" s="56">
        <f>SUM('Երևան քաղաք'!AY379+Շիրակ!AY379+Կոտայք!AY379+Լոռի!AY379+Արագածոտն!AY379+Գեղարքունիքի!AY379+Արմավիր!AY379+'Արարատի և Վայոց ձոր'!AY379+Տավուշ!AY378+Սյունիք!AY379)</f>
        <v>0</v>
      </c>
      <c r="AZ380" s="56">
        <f>SUM('Երևան քաղաք'!AZ379+Շիրակ!AZ379+Կոտայք!AZ379+Լոռի!AZ379+Արագածոտն!AZ379+Գեղարքունիքի!AZ379+Արմավիր!AZ379+'Արարատի և Վայոց ձոր'!AZ379+Տավուշ!AZ378+Սյունիք!AZ379)</f>
        <v>0</v>
      </c>
      <c r="BA380" s="56">
        <f>SUM('Երևան քաղաք'!BA379+Շիրակ!BA379+Կոտայք!BA379+Լոռի!BA379+Արագածոտն!BA379+Գեղարքունիքի!BA379+Արմավիր!BA379+'Արարատի և Վայոց ձոր'!BA379+Տավուշ!BA378+Սյունիք!BA379)</f>
        <v>0</v>
      </c>
      <c r="BB380" s="56">
        <f>SUM('Երևան քաղաք'!BB379+Շիրակ!BB379+Կոտայք!BB379+Լոռի!BB379+Արագածոտն!BB379+Գեղարքունիքի!BB379+Արմավիր!BB379+'Արարատի և Վայոց ձոր'!BB379+Տավուշ!BB378+Սյունիք!BB379)</f>
        <v>0</v>
      </c>
      <c r="BC380" s="56">
        <f>SUM('Երևան քաղաք'!BC379+Շիրակ!BC379+Կոտայք!BC379+Լոռի!BC379+Արագածոտն!BC379+Գեղարքունիքի!BC379+Արմավիր!BC379+'Արարատի և Վայոց ձոր'!BC379+Տավուշ!BC378+Սյունիք!BC379)</f>
        <v>0</v>
      </c>
      <c r="BD380" s="56">
        <f>SUM('Երևան քաղաք'!BD379+Շիրակ!BD379+Կոտայք!BD379+Լոռի!BD379+Արագածոտն!BD379+Գեղարքունիքի!BD379+Արմավիր!BD379+'Արարատի և Վայոց ձոր'!BD379+Տավուշ!BD378+Սյունիք!BD379)</f>
        <v>0</v>
      </c>
      <c r="BE380" s="56">
        <f>SUM('Երևան քաղաք'!BE379+Շիրակ!BE379+Կոտայք!BE379+Լոռի!BE379+Արագածոտն!BE379+Գեղարքունիքի!BE379+Արմավիր!BE379+'Արարատի և Վայոց ձոր'!BE379+Տավուշ!BE378+Սյունիք!BE379)</f>
        <v>0</v>
      </c>
      <c r="BF380" s="56">
        <f>SUM('Երևան քաղաք'!BF379+Շիրակ!BF379+Կոտայք!BF379+Լոռի!BF379+Արագածոտն!BF379+Գեղարքունիքի!BF379+Արմավիր!BF379+'Արարատի և Վայոց ձոր'!BF379+Տավուշ!BF378+Սյունիք!BF379)</f>
        <v>0</v>
      </c>
      <c r="BG380" s="56">
        <f>SUM('Երևան քաղաք'!BG379+Շիրակ!BG379+Կոտայք!BG379+Լոռի!BG379+Արագածոտն!BG379+Գեղարքունիքի!BG379+Արմավիր!BG379+'Արարատի և Վայոց ձոր'!BG379+Տավուշ!BG378+Սյունիք!BG379)</f>
        <v>0</v>
      </c>
      <c r="BH380" s="56">
        <f>SUM('Երևան քաղաք'!BH379+Շիրակ!BH379+Կոտայք!BH379+Լոռի!BH379+Արագածոտն!BH379+Գեղարքունիքի!BH379+Արմավիր!BH379+'Արարատի և Վայոց ձոր'!BH379+Տավուշ!BH378+Սյունիք!BH379)</f>
        <v>0</v>
      </c>
      <c r="BI380" s="56">
        <f>SUM('Երևան քաղաք'!BI379+Շիրակ!BI379+Կոտայք!BI379+Լոռի!BI379+Արագածոտն!BI379+Գեղարքունիքի!BI379+Արմավիր!BI379+'Արարատի և Վայոց ձոր'!BI379+Տավուշ!BI378+Սյունիք!BI379)</f>
        <v>0</v>
      </c>
      <c r="BJ380" s="56">
        <f>SUM('Երևան քաղաք'!BJ379+Շիրակ!BJ379+Կոտայք!BJ379+Լոռի!BJ379+Արագածոտն!BJ379+Գեղարքունիքի!BJ379+Արմավիր!BJ379+'Արարատի և Վայոց ձոր'!BJ379+Տավուշ!BJ378+Սյունիք!BJ379)</f>
        <v>0</v>
      </c>
      <c r="BK380" s="56">
        <f>SUM('Երևան քաղաք'!BK379+Շիրակ!BK379+Կոտայք!BK379+Լոռի!BK379+Արագածոտն!BK379+Գեղարքունիքի!BK379+Արմավիր!BK379+'Արարատի և Վայոց ձոր'!BK379+Տավուշ!BK378+Սյունիք!BK379)</f>
        <v>0</v>
      </c>
      <c r="BL380" s="56">
        <f>SUM('Երևան քաղաք'!BL379+Շիրակ!BL379+Կոտայք!BL379+Լոռի!BL379+Արագածոտն!BL379+Գեղարքունիքի!BL379+Արմավիր!BL379+'Արարատի և Վայոց ձոր'!BL379+Տավուշ!BL378+Սյունիք!BL379)</f>
        <v>0</v>
      </c>
      <c r="BM380" s="56">
        <f>SUM('Երևան քաղաք'!BM379+Շիրակ!BM379+Կոտայք!BM379+Լոռի!BM379+Արագածոտն!BM379+Գեղարքունիքի!BM379+Արմավիր!BM379+'Արարատի և Վայոց ձոր'!BM379+Տավուշ!BM378+Սյունիք!BM379)</f>
        <v>0</v>
      </c>
      <c r="BN380" s="56">
        <f>SUM('Երևան քաղաք'!BN379+Շիրակ!BN379+Կոտայք!BN379+Լոռի!BN379+Արագածոտն!BN379+Գեղարքունիքի!BN379+Արմավիր!BN379+'Արարատի և Վայոց ձոր'!BN379+Տավուշ!BN378+Սյունիք!BN379)</f>
        <v>0</v>
      </c>
      <c r="BO380" s="56">
        <f>SUM('Երևան քաղաք'!BO379+Շիրակ!BO379+Կոտայք!BO379+Լոռի!BO379+Արագածոտն!BO379+Գեղարքունիքի!BO379+Արմավիր!BO379+'Արարատի և Վայոց ձոր'!BO379+Տավուշ!BO378+Սյունիք!BO379)</f>
        <v>0</v>
      </c>
      <c r="BP380" s="56">
        <f>SUM('Երևան քաղաք'!BP379+Շիրակ!BP379+Կոտայք!BP379+Լոռի!BP379+Արագածոտն!BP379+Գեղարքունիքի!BP379+Արմավիր!BP379+'Արարատի և Վայոց ձոր'!BP379+Տավուշ!BP378+Սյունիք!BP379)</f>
        <v>0</v>
      </c>
      <c r="BQ380" s="56">
        <f>SUM('Երևան քաղաք'!BQ379+Շիրակ!BQ379+Կոտայք!BQ379+Լոռի!BQ379+Արագածոտն!BQ379+Գեղարքունիքի!BQ379+Արմավիր!BQ379+'Արարատի և Վայոց ձոր'!BQ379+Տավուշ!BQ378+Սյունիք!BQ379)</f>
        <v>0</v>
      </c>
      <c r="BR380" s="56">
        <f>SUM('Երևան քաղաք'!BR379+Շիրակ!BR379+Կոտայք!BR379+Լոռի!BR379+Արագածոտն!BR379+Գեղարքունիքի!BR379+Արմավիր!BR379+'Արարատի և Վայոց ձոր'!BR379+Տավուշ!BR378+Սյունիք!BR379)</f>
        <v>0</v>
      </c>
      <c r="BS380" s="56">
        <f>SUM('Երևան քաղաք'!BS379+Շիրակ!BS379+Կոտայք!BS379+Լոռի!BS379+Արագածոտն!BS379+Գեղարքունիքի!BS379+Արմավիր!BS379+'Արարատի և Վայոց ձոր'!BS379+Տավուշ!BS378+Սյունիք!BS379)</f>
        <v>0</v>
      </c>
      <c r="BT380" s="56">
        <f>SUM('Երևան քաղաք'!BT379+Շիրակ!BT379+Կոտայք!BT379+Լոռի!BT379+Արագածոտն!BT379+Գեղարքունիքի!BT379+Արմավիր!BT379+'Արարատի և Վայոց ձոր'!BT379+Տավուշ!BT378+Սյունիք!BT379)</f>
        <v>0</v>
      </c>
      <c r="BU380" s="56">
        <f>SUM('Երևան քաղաք'!BU379+Շիրակ!BU379+Կոտայք!BU379+Լոռի!BU379+Արագածոտն!BU379+Գեղարքունիքի!BU379+Արմավիր!BU379+'Արարատի և Վայոց ձոր'!BU379+Տավուշ!BU378+Սյունիք!BU379)</f>
        <v>0</v>
      </c>
      <c r="BV380" s="56">
        <f>SUM('Երևան քաղաք'!BV379+Շիրակ!BV379+Կոտայք!BV379+Լոռի!BV379+Արագածոտն!BV379+Գեղարքունիքի!BV379+Արմավիր!BV379+'Արարատի և Վայոց ձոր'!BV379+Տավուշ!BV378+Սյունիք!BV379)</f>
        <v>0</v>
      </c>
      <c r="BW380" s="56">
        <f>SUM('Երևան քաղաք'!BW379+Շիրակ!BW379+Կոտայք!BW379+Լոռի!BW379+Արագածոտն!BW379+Գեղարքունիքի!BW379+Արմավիր!BW379+'Արարատի և Վայոց ձոր'!BW379+Տավուշ!BW378+Սյունիք!BW379)</f>
        <v>0</v>
      </c>
      <c r="BX380" s="56">
        <f>SUM('Երևան քաղաք'!BX379+Շիրակ!BX379+Կոտայք!BX379+Լոռի!BX379+Արագածոտն!BX379+Գեղարքունիքի!BX379+Արմավիր!BX379+'Արարատի և Վայոց ձոր'!BX379+Տավուշ!BX378+Սյունիք!BX379)</f>
        <v>0</v>
      </c>
      <c r="BY380" s="56">
        <f>SUM('Երևան քաղաք'!BY379+Շիրակ!BY379+Կոտայք!BY379+Լոռի!BY379+Արագածոտն!BY379+Գեղարքունիքի!BY379+Արմավիր!BY379+'Արարատի և Վայոց ձոր'!BY379+Տավուշ!BY378+Սյունիք!BY379)</f>
        <v>0</v>
      </c>
      <c r="BZ380" s="56">
        <f>SUM('Երևան քաղաք'!BZ379+Շիրակ!BZ379+Կոտայք!BZ379+Լոռի!BZ379+Արագածոտն!BZ379+Գեղարքունիքի!BZ379+Արմավիր!BZ379+'Արարատի և Վայոց ձոր'!BZ379+Տավուշ!BZ378+Սյունիք!BZ379)</f>
        <v>0</v>
      </c>
      <c r="CA380" s="56"/>
      <c r="CB380" s="133">
        <f t="shared" si="100"/>
        <v>0</v>
      </c>
      <c r="CC380" s="134">
        <f t="shared" si="101"/>
        <v>0</v>
      </c>
      <c r="CD380" s="134">
        <f t="shared" si="102"/>
        <v>0</v>
      </c>
      <c r="CE380" s="134">
        <f t="shared" si="103"/>
        <v>0</v>
      </c>
      <c r="CF380" s="134">
        <f t="shared" si="117"/>
        <v>0</v>
      </c>
      <c r="CG380" s="134">
        <f t="shared" si="118"/>
        <v>0</v>
      </c>
      <c r="CH380" s="134">
        <f t="shared" si="104"/>
        <v>0</v>
      </c>
      <c r="CI380" s="134">
        <f t="shared" si="119"/>
        <v>0</v>
      </c>
      <c r="CJ380" s="134">
        <f t="shared" si="105"/>
        <v>0</v>
      </c>
      <c r="CK380" s="134">
        <f t="shared" si="106"/>
        <v>0</v>
      </c>
      <c r="CL380" s="134">
        <f t="shared" si="107"/>
        <v>0</v>
      </c>
      <c r="CM380" s="134">
        <f t="shared" si="108"/>
        <v>0</v>
      </c>
      <c r="CN380" s="135">
        <f t="shared" si="109"/>
        <v>0</v>
      </c>
      <c r="CO380" s="135">
        <f t="shared" si="110"/>
        <v>0</v>
      </c>
      <c r="CP380" s="135">
        <f t="shared" si="111"/>
        <v>0</v>
      </c>
      <c r="CQ380" s="135">
        <f t="shared" si="112"/>
        <v>0</v>
      </c>
      <c r="CR380" s="135">
        <f t="shared" si="113"/>
        <v>0</v>
      </c>
      <c r="CS380" s="135">
        <f t="shared" si="114"/>
        <v>0</v>
      </c>
      <c r="CT380" s="135">
        <f t="shared" si="115"/>
        <v>0</v>
      </c>
      <c r="CU380" s="135">
        <f t="shared" si="116"/>
        <v>0</v>
      </c>
    </row>
    <row r="381" spans="1:99" s="42" customFormat="1" ht="20.100000000000001" customHeight="1" x14ac:dyDescent="0.3">
      <c r="A381" s="41" t="s">
        <v>838</v>
      </c>
      <c r="B381" s="39" t="s">
        <v>646</v>
      </c>
      <c r="C381" s="57">
        <v>390</v>
      </c>
      <c r="D381" s="56">
        <f>SUM('Երևան քաղաք'!D380+Շիրակ!D380+Կոտայք!D380+Լոռի!D380+Արագածոտն!D380+Գեղարքունիքի!D380+Արմավիր!D380+'Արարատի և Վայոց ձոր'!D380+Տավուշ!D379+Սյունիք!D380)</f>
        <v>0</v>
      </c>
      <c r="E381" s="56">
        <f>SUM('Երևան քաղաք'!E380+Շիրակ!E380+Կոտայք!E380+Լոռի!E380+Արագածոտն!E380+Գեղարքունիքի!E380+Արմավիր!E380+'Արարատի և Վայոց ձոր'!E380+Տավուշ!E379+Սյունիք!E380)</f>
        <v>0</v>
      </c>
      <c r="F381" s="56">
        <f>SUM('Երևան քաղաք'!F380+Շիրակ!F380+Կոտայք!F380+Լոռի!F380+Արագածոտն!F380+Գեղարքունիքի!F380+Արմավիր!F380+'Արարատի և Վայոց ձոր'!F380+Տավուշ!F379+Սյունիք!F380)</f>
        <v>0</v>
      </c>
      <c r="G381" s="56">
        <f>SUM('Երևան քաղաք'!G380+Շիրակ!G380+Կոտայք!G380+Լոռի!G380+Արագածոտն!G380+Գեղարքունիքի!G380+Արմավիր!G380+'Արարատի և Վայոց ձոր'!G380+Տավուշ!G379+Սյունիք!G380)</f>
        <v>0</v>
      </c>
      <c r="H381" s="56">
        <f>SUM('Երևան քաղաք'!H380+Շիրակ!H380+Կոտայք!H380+Լոռի!H380+Արագածոտն!H380+Գեղարքունիքի!H380+Արմավիր!H380+'Արարատի և Վայոց ձոր'!H380+Տավուշ!H379+Սյունիք!H380)</f>
        <v>0</v>
      </c>
      <c r="I381" s="56">
        <f>SUM('Երևան քաղաք'!I380+Շիրակ!I380+Կոտայք!I380+Լոռի!I380+Արագածոտն!I380+Գեղարքունիքի!I380+Արմավիր!I380+'Արարատի և Վայոց ձոր'!I380+Տավուշ!I379+Սյունիք!I380)</f>
        <v>0</v>
      </c>
      <c r="J381" s="56">
        <f>SUM('Երևան քաղաք'!J380+Շիրակ!J380+Կոտայք!J380+Լոռի!J380+Արագածոտն!J380+Գեղարքունիքի!J380+Արմավիր!J380+'Արարատի և Վայոց ձոր'!J380+Տավուշ!J379+Սյունիք!J380)</f>
        <v>0</v>
      </c>
      <c r="K381" s="56">
        <f>SUM('Երևան քաղաք'!K380+Շիրակ!K380+Կոտայք!K380+Լոռի!K380+Արագածոտն!K380+Գեղարքունիքի!K380+Արմավիր!K380+'Արարատի և Վայոց ձոր'!K380+Տավուշ!K379+Սյունիք!K380)</f>
        <v>0</v>
      </c>
      <c r="L381" s="56">
        <f>SUM('Երևան քաղաք'!L380+Շիրակ!L380+Կոտայք!L380+Լոռի!L380+Արագածոտն!L380+Գեղարքունիքի!L380+Արմավիր!L380+'Արարատի և Վայոց ձոր'!L380+Տավուշ!L379+Սյունիք!L380)</f>
        <v>0</v>
      </c>
      <c r="M381" s="56">
        <f>SUM('Երևան քաղաք'!M380+Շիրակ!M380+Կոտայք!M380+Լոռի!M380+Արագածոտն!M380+Գեղարքունիքի!M380+Արմավիր!M380+'Արարատի և Վայոց ձոր'!M380+Տավուշ!M379+Սյունիք!M380)</f>
        <v>0</v>
      </c>
      <c r="N381" s="56">
        <f>SUM('Երևան քաղաք'!N380+Շիրակ!N380+Կոտայք!N380+Լոռի!N380+Արագածոտն!N380+Գեղարքունիքի!N380+Արմավիր!N380+'Արարատի և Վայոց ձոր'!N380+Տավուշ!N379+Սյունիք!N380)</f>
        <v>0</v>
      </c>
      <c r="O381" s="56">
        <f>SUM('Երևան քաղաք'!O380+Շիրակ!O380+Կոտայք!O380+Լոռի!O380+Արագածոտն!O380+Գեղարքունիքի!O380+Արմավիր!O380+'Արարատի և Վայոց ձոր'!O380+Տավուշ!O379+Սյունիք!O380)</f>
        <v>0</v>
      </c>
      <c r="P381" s="56">
        <f>SUM('Երևան քաղաք'!P380+Շիրակ!P380+Կոտայք!P380+Լոռի!P380+Արագածոտն!P380+Գեղարքունիքի!P380+Արմավիր!P380+'Արարատի և Վայոց ձոր'!P380+Տավուշ!P379+Սյունիք!P380)</f>
        <v>0</v>
      </c>
      <c r="Q381" s="56">
        <f>SUM('Երևան քաղաք'!Q380+Շիրակ!Q380+Կոտայք!Q380+Լոռի!Q380+Արագածոտն!Q380+Գեղարքունիքի!Q380+Արմավիր!Q380+'Արարատի և Վայոց ձոր'!Q380+Տավուշ!Q379+Սյունիք!Q380)</f>
        <v>0</v>
      </c>
      <c r="R381" s="56">
        <f>SUM('Երևան քաղաք'!R380+Շիրակ!R380+Կոտայք!R380+Լոռի!R380+Արագածոտն!R380+Գեղարքունիքի!R380+Արմավիր!R380+'Արարատի և Վայոց ձոր'!R380+Տավուշ!R379+Սյունիք!R380)</f>
        <v>0</v>
      </c>
      <c r="S381" s="56">
        <f>SUM('Երևան քաղաք'!S380+Շիրակ!S380+Կոտայք!S380+Լոռի!S380+Արագածոտն!S380+Գեղարքունիքի!S380+Արմավիր!S380+'Արարատի և Վայոց ձոր'!S380+Տավուշ!S379+Սյունիք!S380)</f>
        <v>0</v>
      </c>
      <c r="T381" s="56">
        <f>SUM('Երևան քաղաք'!T380+Շիրակ!T380+Կոտայք!T380+Լոռի!T380+Արագածոտն!T380+Գեղարքունիքի!T380+Արմավիր!T380+'Արարատի և Վայոց ձոր'!T380+Տավուշ!T379+Սյունիք!T380)</f>
        <v>0</v>
      </c>
      <c r="U381" s="56">
        <f>SUM('Երևան քաղաք'!U380+Շիրակ!U380+Կոտայք!U380+Լոռի!U380+Արագածոտն!U380+Գեղարքունիքի!U380+Արմավիր!U380+'Արարատի և Վայոց ձոր'!U380+Տավուշ!U379+Սյունիք!U380)</f>
        <v>0</v>
      </c>
      <c r="V381" s="56">
        <f>SUM('Երևան քաղաք'!V380+Շիրակ!V380+Կոտայք!V380+Լոռի!V380+Արագածոտն!V380+Գեղարքունիքի!V380+Արմավիր!V380+'Արարատի և Վայոց ձոր'!V380+Տավուշ!V379+Սյունիք!V380)</f>
        <v>0</v>
      </c>
      <c r="W381" s="56">
        <f>SUM('Երևան քաղաք'!W380+Շիրակ!W380+Կոտայք!W380+Լոռի!W380+Արագածոտն!W380+Գեղարքունիքի!W380+Արմավիր!W380+'Արարատի և Վայոց ձոր'!W380+Տավուշ!W379+Սյունիք!W380)</f>
        <v>0</v>
      </c>
      <c r="X381" s="56">
        <f>SUM('Երևան քաղաք'!X380+Շիրակ!X380+Կոտայք!X380+Լոռի!X380+Արագածոտն!X380+Գեղարքունիքի!X380+Արմավիր!X380+'Արարատի և Վայոց ձոր'!X380+Տավուշ!X379+Սյունիք!X380)</f>
        <v>0</v>
      </c>
      <c r="Y381" s="56">
        <f>SUM('Երևան քաղաք'!Y380+Շիրակ!Y380+Կոտայք!Y380+Լոռի!Y380+Արագածոտն!Y380+Գեղարքունիքի!Y380+Արմավիր!Y380+'Արարատի և Վայոց ձոր'!Y380+Տավուշ!Y379+Սյունիք!Y380)</f>
        <v>0</v>
      </c>
      <c r="Z381" s="56">
        <f>SUM('Երևան քաղաք'!Z380+Շիրակ!Z380+Կոտայք!Z380+Լոռի!Z380+Արագածոտն!Z380+Գեղարքունիքի!Z380+Արմավիր!Z380+'Արարատի և Վայոց ձոր'!Z380+Տավուշ!Z379+Սյունիք!Z380)</f>
        <v>0</v>
      </c>
      <c r="AA381" s="56">
        <f>SUM('Երևան քաղաք'!AA380+Շիրակ!AA380+Կոտայք!AA380+Լոռի!AA380+Արագածոտն!AA380+Գեղարքունիքի!AA380+Արմավիր!AA380+'Արարատի և Վայոց ձոր'!AA380+Տավուշ!AA379+Սյունիք!AA380)</f>
        <v>0</v>
      </c>
      <c r="AB381" s="56">
        <f>SUM('Երևան քաղաք'!AB380+Շիրակ!AB380+Կոտայք!AB380+Լոռի!AB380+Արագածոտն!AB380+Գեղարքունիքի!AB380+Արմավիր!AB380+'Արարատի և Վայոց ձոր'!AB380+Տավուշ!AB379+Սյունիք!AB380)</f>
        <v>0</v>
      </c>
      <c r="AC381" s="56">
        <f>SUM('Երևան քաղաք'!AC380+Շիրակ!AC380+Կոտայք!AC380+Լոռի!AC380+Արագածոտն!AC380+Գեղարքունիքի!AC380+Արմավիր!AC380+'Արարատի և Վայոց ձոր'!AC380+Տավուշ!AC379+Սյունիք!AC380)</f>
        <v>0</v>
      </c>
      <c r="AD381" s="56">
        <f>SUM('Երևան քաղաք'!AD380+Շիրակ!AD380+Կոտայք!AD380+Լոռի!AD380+Արագածոտն!AD380+Գեղարքունիքի!AD380+Արմավիր!AD380+'Արարատի և Վայոց ձոր'!AD380+Տավուշ!AD379+Սյունիք!AD380)</f>
        <v>0</v>
      </c>
      <c r="AE381" s="56">
        <f>SUM('Երևան քաղաք'!AE380+Շիրակ!AE380+Կոտայք!AE380+Լոռի!AE380+Արագածոտն!AE380+Գեղարքունիքի!AE380+Արմավիր!AE380+'Արարատի և Վայոց ձոր'!AE380+Տավուշ!AE379+Սյունիք!AE380)</f>
        <v>0</v>
      </c>
      <c r="AF381" s="56">
        <f>SUM('Երևան քաղաք'!AF380+Շիրակ!AF380+Կոտայք!AF380+Լոռի!AF380+Արագածոտն!AF380+Գեղարքունիքի!AF380+Արմավիր!AF380+'Արարատի և Վայոց ձոր'!AF380+Տավուշ!AF379+Սյունիք!AF380)</f>
        <v>0</v>
      </c>
      <c r="AG381" s="56">
        <f>SUM('Երևան քաղաք'!AG380+Շիրակ!AG380+Կոտայք!AG380+Լոռի!AG380+Արագածոտն!AG380+Գեղարքունիքի!AG380+Արմավիր!AG380+'Արարատի և Վայոց ձոր'!AG380+Տավուշ!AG379+Սյունիք!AG380)</f>
        <v>0</v>
      </c>
      <c r="AH381" s="56">
        <f>SUM('Երևան քաղաք'!AH380+Շիրակ!AH380+Կոտայք!AH380+Լոռի!AH380+Արագածոտն!AH380+Գեղարքունիքի!AH380+Արմավիր!AH380+'Արարատի և Վայոց ձոր'!AH380+Տավուշ!AH379+Սյունիք!AH380)</f>
        <v>0</v>
      </c>
      <c r="AI381" s="56">
        <f>SUM('Երևան քաղաք'!AI380+Շիրակ!AI380+Կոտայք!AI380+Լոռի!AI380+Արագածոտն!AI380+Գեղարքունիքի!AI380+Արմավիր!AI380+'Արարատի և Վայոց ձոր'!AI380+Տավուշ!AI379+Սյունիք!AI380)</f>
        <v>0</v>
      </c>
      <c r="AJ381" s="56">
        <f>SUM('Երևան քաղաք'!AJ380+Շիրակ!AJ380+Կոտայք!AJ380+Լոռի!AJ380+Արագածոտն!AJ380+Գեղարքունիքի!AJ380+Արմավիր!AJ380+'Արարատի և Վայոց ձոր'!AJ380+Տավուշ!AJ379+Սյունիք!AJ380)</f>
        <v>0</v>
      </c>
      <c r="AK381" s="56">
        <f>SUM('Երևան քաղաք'!AK380+Շիրակ!AK380+Կոտայք!AK380+Լոռի!AK380+Արագածոտն!AK380+Գեղարքունիքի!AK380+Արմավիր!AK380+'Արարատի և Վայոց ձոր'!AK380+Տավուշ!AK379+Սյունիք!AK380)</f>
        <v>0</v>
      </c>
      <c r="AL381" s="56">
        <f>SUM('Երևան քաղաք'!AL380+Շիրակ!AL380+Կոտայք!AL380+Լոռի!AL380+Արագածոտն!AL380+Գեղարքունիքի!AL380+Արմավիր!AL380+'Արարատի և Վայոց ձոր'!AL380+Տավուշ!AL379+Սյունիք!AL380)</f>
        <v>0</v>
      </c>
      <c r="AM381" s="56">
        <f>SUM('Երևան քաղաք'!AM380+Շիրակ!AM380+Կոտայք!AM380+Լոռի!AM380+Արագածոտն!AM380+Գեղարքունիքի!AM380+Արմավիր!AM380+'Արարատի և Վայոց ձոր'!AM380+Տավուշ!AM379+Սյունիք!AM380)</f>
        <v>0</v>
      </c>
      <c r="AN381" s="56">
        <f>SUM('Երևան քաղաք'!AN380+Շիրակ!AN380+Կոտայք!AN380+Լոռի!AN380+Արագածոտն!AN380+Գեղարքունիքի!AN380+Արմավիր!AN380+'Արարատի և Վայոց ձոր'!AN380+Տավուշ!AN379+Սյունիք!AN380)</f>
        <v>0</v>
      </c>
      <c r="AO381" s="56">
        <f>SUM('Երևան քաղաք'!AO380+Շիրակ!AO380+Կոտայք!AO380+Լոռի!AO380+Արագածոտն!AO380+Գեղարքունիքի!AO380+Արմավիր!AO380+'Արարատի և Վայոց ձոր'!AO380+Տավուշ!AO379+Սյունիք!AO380)</f>
        <v>0</v>
      </c>
      <c r="AP381" s="56">
        <f>SUM('Երևան քաղաք'!AP380+Շիրակ!AP380+Կոտայք!AP380+Լոռի!AP380+Արագածոտն!AP380+Գեղարքունիքի!AP380+Արմավիր!AP380+'Արարատի և Վայոց ձոր'!AP380+Տավուշ!AP379+Սյունիք!AP380)</f>
        <v>0</v>
      </c>
      <c r="AQ381" s="56">
        <f>SUM('Երևան քաղաք'!AQ380+Շիրակ!AQ380+Կոտայք!AQ380+Լոռի!AQ380+Արագածոտն!AQ380+Գեղարքունիքի!AQ380+Արմավիր!AQ380+'Արարատի և Վայոց ձոր'!AQ380+Տավուշ!AQ379+Սյունիք!AQ380)</f>
        <v>0</v>
      </c>
      <c r="AR381" s="56">
        <f>SUM('Երևան քաղաք'!AR380+Շիրակ!AR380+Կոտայք!AR380+Լոռի!AR380+Արագածոտն!AR380+Գեղարքունիքի!AR380+Արմավիր!AR380+'Արարատի և Վայոց ձոր'!AR380+Տավուշ!AR379+Սյունիք!AR380)</f>
        <v>0</v>
      </c>
      <c r="AS381" s="56">
        <f>SUM('Երևան քաղաք'!AS380+Շիրակ!AS380+Կոտայք!AS380+Լոռի!AS380+Արագածոտն!AS380+Գեղարքունիքի!AS380+Արմավիր!AS380+'Արարատի և Վայոց ձոր'!AS380+Տավուշ!AS379+Սյունիք!AS380)</f>
        <v>0</v>
      </c>
      <c r="AT381" s="56">
        <f>SUM('Երևան քաղաք'!AT380+Շիրակ!AT380+Կոտայք!AT380+Լոռի!AT380+Արագածոտն!AT380+Գեղարքունիքի!AT380+Արմավիր!AT380+'Արարատի և Վայոց ձոր'!AT380+Տավուշ!AT379+Սյունիք!AT380)</f>
        <v>0</v>
      </c>
      <c r="AU381" s="56">
        <f>SUM('Երևան քաղաք'!AU380+Շիրակ!AU380+Կոտայք!AU380+Լոռի!AU380+Արագածոտն!AU380+Գեղարքունիքի!AU380+Արմավիր!AU380+'Արարատի և Վայոց ձոր'!AU380+Տավուշ!AU379+Սյունիք!AU380)</f>
        <v>0</v>
      </c>
      <c r="AV381" s="56">
        <f>SUM('Երևան քաղաք'!AV380+Շիրակ!AV380+Կոտայք!AV380+Լոռի!AV380+Արագածոտն!AV380+Գեղարքունիքի!AV380+Արմավիր!AV380+'Արարատի և Վայոց ձոր'!AV380+Տավուշ!AV379+Սյունիք!AV380)</f>
        <v>0</v>
      </c>
      <c r="AW381" s="56">
        <f>SUM('Երևան քաղաք'!AW380+Շիրակ!AW380+Կոտայք!AW380+Լոռի!AW380+Արագածոտն!AW380+Գեղարքունիքի!AW380+Արմավիր!AW380+'Արարատի և Վայոց ձոր'!AW380+Տավուշ!AW379+Սյունիք!AW380)</f>
        <v>0</v>
      </c>
      <c r="AX381" s="56">
        <f>SUM('Երևան քաղաք'!AX380+Շիրակ!AX380+Կոտայք!AX380+Լոռի!AX380+Արագածոտն!AX380+Գեղարքունիքի!AX380+Արմավիր!AX380+'Արարատի և Վայոց ձոր'!AX380+Տավուշ!AX379+Սյունիք!AX380)</f>
        <v>0</v>
      </c>
      <c r="AY381" s="56">
        <f>SUM('Երևան քաղաք'!AY380+Շիրակ!AY380+Կոտայք!AY380+Լոռի!AY380+Արագածոտն!AY380+Գեղարքունիքի!AY380+Արմավիր!AY380+'Արարատի և Վայոց ձոր'!AY380+Տավուշ!AY379+Սյունիք!AY380)</f>
        <v>0</v>
      </c>
      <c r="AZ381" s="56">
        <f>SUM('Երևան քաղաք'!AZ380+Շիրակ!AZ380+Կոտայք!AZ380+Լոռի!AZ380+Արագածոտն!AZ380+Գեղարքունիքի!AZ380+Արմավիր!AZ380+'Արարատի և Վայոց ձոր'!AZ380+Տավուշ!AZ379+Սյունիք!AZ380)</f>
        <v>0</v>
      </c>
      <c r="BA381" s="56">
        <f>SUM('Երևան քաղաք'!BA380+Շիրակ!BA380+Կոտայք!BA380+Լոռի!BA380+Արագածոտն!BA380+Գեղարքունիքի!BA380+Արմավիր!BA380+'Արարատի և Վայոց ձոր'!BA380+Տավուշ!BA379+Սյունիք!BA380)</f>
        <v>0</v>
      </c>
      <c r="BB381" s="56">
        <f>SUM('Երևան քաղաք'!BB380+Շիրակ!BB380+Կոտայք!BB380+Լոռի!BB380+Արագածոտն!BB380+Գեղարքունիքի!BB380+Արմավիր!BB380+'Արարատի և Վայոց ձոր'!BB380+Տավուշ!BB379+Սյունիք!BB380)</f>
        <v>0</v>
      </c>
      <c r="BC381" s="56">
        <f>SUM('Երևան քաղաք'!BC380+Շիրակ!BC380+Կոտայք!BC380+Լոռի!BC380+Արագածոտն!BC380+Գեղարքունիքի!BC380+Արմավիր!BC380+'Արարատի և Վայոց ձոր'!BC380+Տավուշ!BC379+Սյունիք!BC380)</f>
        <v>0</v>
      </c>
      <c r="BD381" s="56">
        <f>SUM('Երևան քաղաք'!BD380+Շիրակ!BD380+Կոտայք!BD380+Լոռի!BD380+Արագածոտն!BD380+Գեղարքունիքի!BD380+Արմավիր!BD380+'Արարատի և Վայոց ձոր'!BD380+Տավուշ!BD379+Սյունիք!BD380)</f>
        <v>0</v>
      </c>
      <c r="BE381" s="56">
        <f>SUM('Երևան քաղաք'!BE380+Շիրակ!BE380+Կոտայք!BE380+Լոռի!BE380+Արագածոտն!BE380+Գեղարքունիքի!BE380+Արմավիր!BE380+'Արարատի և Վայոց ձոր'!BE380+Տավուշ!BE379+Սյունիք!BE380)</f>
        <v>0</v>
      </c>
      <c r="BF381" s="56">
        <f>SUM('Երևան քաղաք'!BF380+Շիրակ!BF380+Կոտայք!BF380+Լոռի!BF380+Արագածոտն!BF380+Գեղարքունիքի!BF380+Արմավիր!BF380+'Արարատի և Վայոց ձոր'!BF380+Տավուշ!BF379+Սյունիք!BF380)</f>
        <v>0</v>
      </c>
      <c r="BG381" s="56">
        <f>SUM('Երևան քաղաք'!BG380+Շիրակ!BG380+Կոտայք!BG380+Լոռի!BG380+Արագածոտն!BG380+Գեղարքունիքի!BG380+Արմավիր!BG380+'Արարատի և Վայոց ձոր'!BG380+Տավուշ!BG379+Սյունիք!BG380)</f>
        <v>0</v>
      </c>
      <c r="BH381" s="56">
        <f>SUM('Երևան քաղաք'!BH380+Շիրակ!BH380+Կոտայք!BH380+Լոռի!BH380+Արագածոտն!BH380+Գեղարքունիքի!BH380+Արմավիր!BH380+'Արարատի և Վայոց ձոր'!BH380+Տավուշ!BH379+Սյունիք!BH380)</f>
        <v>0</v>
      </c>
      <c r="BI381" s="56">
        <f>SUM('Երևան քաղաք'!BI380+Շիրակ!BI380+Կոտայք!BI380+Լոռի!BI380+Արագածոտն!BI380+Գեղարքունիքի!BI380+Արմավիր!BI380+'Արարատի և Վայոց ձոր'!BI380+Տավուշ!BI379+Սյունիք!BI380)</f>
        <v>0</v>
      </c>
      <c r="BJ381" s="56">
        <f>SUM('Երևան քաղաք'!BJ380+Շիրակ!BJ380+Կոտայք!BJ380+Լոռի!BJ380+Արագածոտն!BJ380+Գեղարքունիքի!BJ380+Արմավիր!BJ380+'Արարատի և Վայոց ձոր'!BJ380+Տավուշ!BJ379+Սյունիք!BJ380)</f>
        <v>0</v>
      </c>
      <c r="BK381" s="56">
        <f>SUM('Երևան քաղաք'!BK380+Շիրակ!BK380+Կոտայք!BK380+Լոռի!BK380+Արագածոտն!BK380+Գեղարքունիքի!BK380+Արմավիր!BK380+'Արարատի և Վայոց ձոր'!BK380+Տավուշ!BK379+Սյունիք!BK380)</f>
        <v>0</v>
      </c>
      <c r="BL381" s="56">
        <f>SUM('Երևան քաղաք'!BL380+Շիրակ!BL380+Կոտայք!BL380+Լոռի!BL380+Արագածոտն!BL380+Գեղարքունիքի!BL380+Արմավիր!BL380+'Արարատի և Վայոց ձոր'!BL380+Տավուշ!BL379+Սյունիք!BL380)</f>
        <v>0</v>
      </c>
      <c r="BM381" s="56">
        <f>SUM('Երևան քաղաք'!BM380+Շիրակ!BM380+Կոտայք!BM380+Լոռի!BM380+Արագածոտն!BM380+Գեղարքունիքի!BM380+Արմավիր!BM380+'Արարատի և Վայոց ձոր'!BM380+Տավուշ!BM379+Սյունիք!BM380)</f>
        <v>0</v>
      </c>
      <c r="BN381" s="56">
        <f>SUM('Երևան քաղաք'!BN380+Շիրակ!BN380+Կոտայք!BN380+Լոռի!BN380+Արագածոտն!BN380+Գեղարքունիքի!BN380+Արմավիր!BN380+'Արարատի և Վայոց ձոր'!BN380+Տավուշ!BN379+Սյունիք!BN380)</f>
        <v>0</v>
      </c>
      <c r="BO381" s="56">
        <f>SUM('Երևան քաղաք'!BO380+Շիրակ!BO380+Կոտայք!BO380+Լոռի!BO380+Արագածոտն!BO380+Գեղարքունիքի!BO380+Արմավիր!BO380+'Արարատի և Վայոց ձոր'!BO380+Տավուշ!BO379+Սյունիք!BO380)</f>
        <v>0</v>
      </c>
      <c r="BP381" s="56">
        <f>SUM('Երևան քաղաք'!BP380+Շիրակ!BP380+Կոտայք!BP380+Լոռի!BP380+Արագածոտն!BP380+Գեղարքունիքի!BP380+Արմավիր!BP380+'Արարատի և Վայոց ձոր'!BP380+Տավուշ!BP379+Սյունիք!BP380)</f>
        <v>0</v>
      </c>
      <c r="BQ381" s="56">
        <f>SUM('Երևան քաղաք'!BQ380+Շիրակ!BQ380+Կոտայք!BQ380+Լոռի!BQ380+Արագածոտն!BQ380+Գեղարքունիքի!BQ380+Արմավիր!BQ380+'Արարատի և Վայոց ձոր'!BQ380+Տավուշ!BQ379+Սյունիք!BQ380)</f>
        <v>0</v>
      </c>
      <c r="BR381" s="56">
        <f>SUM('Երևան քաղաք'!BR380+Շիրակ!BR380+Կոտայք!BR380+Լոռի!BR380+Արագածոտն!BR380+Գեղարքունիքի!BR380+Արմավիր!BR380+'Արարատի և Վայոց ձոր'!BR380+Տավուշ!BR379+Սյունիք!BR380)</f>
        <v>0</v>
      </c>
      <c r="BS381" s="56">
        <f>SUM('Երևան քաղաք'!BS380+Շիրակ!BS380+Կոտայք!BS380+Լոռի!BS380+Արագածոտն!BS380+Գեղարքունիքի!BS380+Արմավիր!BS380+'Արարատի և Վայոց ձոր'!BS380+Տավուշ!BS379+Սյունիք!BS380)</f>
        <v>0</v>
      </c>
      <c r="BT381" s="56">
        <f>SUM('Երևան քաղաք'!BT380+Շիրակ!BT380+Կոտայք!BT380+Լոռի!BT380+Արագածոտն!BT380+Գեղարքունիքի!BT380+Արմավիր!BT380+'Արարատի և Վայոց ձոր'!BT380+Տավուշ!BT379+Սյունիք!BT380)</f>
        <v>0</v>
      </c>
      <c r="BU381" s="56">
        <f>SUM('Երևան քաղաք'!BU380+Շիրակ!BU380+Կոտայք!BU380+Լոռի!BU380+Արագածոտն!BU380+Գեղարքունիքի!BU380+Արմավիր!BU380+'Արարատի և Վայոց ձոր'!BU380+Տավուշ!BU379+Սյունիք!BU380)</f>
        <v>0</v>
      </c>
      <c r="BV381" s="56">
        <f>SUM('Երևան քաղաք'!BV380+Շիրակ!BV380+Կոտայք!BV380+Լոռի!BV380+Արագածոտն!BV380+Գեղարքունիքի!BV380+Արմավիր!BV380+'Արարատի և Վայոց ձոր'!BV380+Տավուշ!BV379+Սյունիք!BV380)</f>
        <v>0</v>
      </c>
      <c r="BW381" s="56">
        <f>SUM('Երևան քաղաք'!BW380+Շիրակ!BW380+Կոտայք!BW380+Լոռի!BW380+Արագածոտն!BW380+Գեղարքունիքի!BW380+Արմավիր!BW380+'Արարատի և Վայոց ձոր'!BW380+Տավուշ!BW379+Սյունիք!BW380)</f>
        <v>0</v>
      </c>
      <c r="BX381" s="56">
        <f>SUM('Երևան քաղաք'!BX380+Շիրակ!BX380+Կոտայք!BX380+Լոռի!BX380+Արագածոտն!BX380+Գեղարքունիքի!BX380+Արմավիր!BX380+'Արարատի և Վայոց ձոր'!BX380+Տավուշ!BX379+Սյունիք!BX380)</f>
        <v>0</v>
      </c>
      <c r="BY381" s="56">
        <f>SUM('Երևան քաղաք'!BY380+Շիրակ!BY380+Կոտայք!BY380+Լոռի!BY380+Արագածոտն!BY380+Գեղարքունիքի!BY380+Արմավիր!BY380+'Արարատի և Վայոց ձոր'!BY380+Տավուշ!BY379+Սյունիք!BY380)</f>
        <v>0</v>
      </c>
      <c r="BZ381" s="56">
        <f>SUM('Երևան քաղաք'!BZ380+Շիրակ!BZ380+Կոտայք!BZ380+Լոռի!BZ380+Արագածոտն!BZ380+Գեղարքունիքի!BZ380+Արմավիր!BZ380+'Արարատի և Վայոց ձոր'!BZ380+Տավուշ!BZ379+Սյունիք!BZ380)</f>
        <v>0</v>
      </c>
      <c r="CA381" s="56"/>
      <c r="CB381" s="133">
        <f t="shared" si="100"/>
        <v>0</v>
      </c>
      <c r="CC381" s="134">
        <f t="shared" si="101"/>
        <v>0</v>
      </c>
      <c r="CD381" s="134">
        <f t="shared" si="102"/>
        <v>0</v>
      </c>
      <c r="CE381" s="134">
        <f t="shared" si="103"/>
        <v>0</v>
      </c>
      <c r="CF381" s="134">
        <f t="shared" si="117"/>
        <v>0</v>
      </c>
      <c r="CG381" s="134">
        <f t="shared" si="118"/>
        <v>0</v>
      </c>
      <c r="CH381" s="134">
        <f t="shared" si="104"/>
        <v>0</v>
      </c>
      <c r="CI381" s="134">
        <f t="shared" si="119"/>
        <v>0</v>
      </c>
      <c r="CJ381" s="134">
        <f t="shared" si="105"/>
        <v>0</v>
      </c>
      <c r="CK381" s="134">
        <f t="shared" si="106"/>
        <v>0</v>
      </c>
      <c r="CL381" s="134">
        <f t="shared" si="107"/>
        <v>0</v>
      </c>
      <c r="CM381" s="134">
        <f t="shared" si="108"/>
        <v>0</v>
      </c>
      <c r="CN381" s="135">
        <f t="shared" si="109"/>
        <v>0</v>
      </c>
      <c r="CO381" s="135">
        <f t="shared" si="110"/>
        <v>0</v>
      </c>
      <c r="CP381" s="135">
        <f t="shared" si="111"/>
        <v>0</v>
      </c>
      <c r="CQ381" s="135">
        <f t="shared" si="112"/>
        <v>0</v>
      </c>
      <c r="CR381" s="135">
        <f t="shared" si="113"/>
        <v>0</v>
      </c>
      <c r="CS381" s="135">
        <f t="shared" si="114"/>
        <v>0</v>
      </c>
      <c r="CT381" s="135">
        <f t="shared" si="115"/>
        <v>0</v>
      </c>
      <c r="CU381" s="135">
        <f t="shared" si="116"/>
        <v>0</v>
      </c>
    </row>
    <row r="382" spans="1:99" s="42" customFormat="1" ht="20.100000000000001" customHeight="1" x14ac:dyDescent="0.3">
      <c r="A382" s="41" t="s">
        <v>321</v>
      </c>
      <c r="B382" s="39" t="s">
        <v>496</v>
      </c>
      <c r="C382" s="57">
        <v>391</v>
      </c>
      <c r="D382" s="56">
        <f>SUM('Երևան քաղաք'!D381+Շիրակ!D381+Կոտայք!D381+Լոռի!D381+Արագածոտն!D381+Գեղարքունիքի!D381+Արմավիր!D381+'Արարատի և Վայոց ձոր'!D381+Տավուշ!D380+Սյունիք!D381)</f>
        <v>0</v>
      </c>
      <c r="E382" s="56">
        <f>SUM('Երևան քաղաք'!E381+Շիրակ!E381+Կոտայք!E381+Լոռի!E381+Արագածոտն!E381+Գեղարքունիքի!E381+Արմավիր!E381+'Արարատի և Վայոց ձոր'!E381+Տավուշ!E380+Սյունիք!E381)</f>
        <v>0</v>
      </c>
      <c r="F382" s="56">
        <f>SUM('Երևան քաղաք'!F381+Շիրակ!F381+Կոտայք!F381+Լոռի!F381+Արագածոտն!F381+Գեղարքունիքի!F381+Արմավիր!F381+'Արարատի և Վայոց ձոր'!F381+Տավուշ!F380+Սյունիք!F381)</f>
        <v>0</v>
      </c>
      <c r="G382" s="56">
        <f>SUM('Երևան քաղաք'!G381+Շիրակ!G381+Կոտայք!G381+Լոռի!G381+Արագածոտն!G381+Գեղարքունիքի!G381+Արմավիր!G381+'Արարատի և Վայոց ձոր'!G381+Տավուշ!G380+Սյունիք!G381)</f>
        <v>0</v>
      </c>
      <c r="H382" s="56">
        <f>SUM('Երևան քաղաք'!H381+Շիրակ!H381+Կոտայք!H381+Լոռի!H381+Արագածոտն!H381+Գեղարքունիքի!H381+Արմավիր!H381+'Արարատի և Վայոց ձոր'!H381+Տավուշ!H380+Սյունիք!H381)</f>
        <v>0</v>
      </c>
      <c r="I382" s="56">
        <f>SUM('Երևան քաղաք'!I381+Շիրակ!I381+Կոտայք!I381+Լոռի!I381+Արագածոտն!I381+Գեղարքունիքի!I381+Արմավիր!I381+'Արարատի և Վայոց ձոր'!I381+Տավուշ!I380+Սյունիք!I381)</f>
        <v>0</v>
      </c>
      <c r="J382" s="56">
        <f>SUM('Երևան քաղաք'!J381+Շիրակ!J381+Կոտայք!J381+Լոռի!J381+Արագածոտն!J381+Գեղարքունիքի!J381+Արմավիր!J381+'Արարատի և Վայոց ձոր'!J381+Տավուշ!J380+Սյունիք!J381)</f>
        <v>0</v>
      </c>
      <c r="K382" s="56">
        <f>SUM('Երևան քաղաք'!K381+Շիրակ!K381+Կոտայք!K381+Լոռի!K381+Արագածոտն!K381+Գեղարքունիքի!K381+Արմավիր!K381+'Արարատի և Վայոց ձոր'!K381+Տավուշ!K380+Սյունիք!K381)</f>
        <v>0</v>
      </c>
      <c r="L382" s="56">
        <f>SUM('Երևան քաղաք'!L381+Շիրակ!L381+Կոտայք!L381+Լոռի!L381+Արագածոտն!L381+Գեղարքունիքի!L381+Արմավիր!L381+'Արարատի և Վայոց ձոր'!L381+Տավուշ!L380+Սյունիք!L381)</f>
        <v>0</v>
      </c>
      <c r="M382" s="56">
        <f>SUM('Երևան քաղաք'!M381+Շիրակ!M381+Կոտայք!M381+Լոռի!M381+Արագածոտն!M381+Գեղարքունիքի!M381+Արմավիր!M381+'Արարատի և Վայոց ձոր'!M381+Տավուշ!M380+Սյունիք!M381)</f>
        <v>0</v>
      </c>
      <c r="N382" s="56">
        <f>SUM('Երևան քաղաք'!N381+Շիրակ!N381+Կոտայք!N381+Լոռի!N381+Արագածոտն!N381+Գեղարքունիքի!N381+Արմավիր!N381+'Արարատի և Վայոց ձոր'!N381+Տավուշ!N380+Սյունիք!N381)</f>
        <v>0</v>
      </c>
      <c r="O382" s="56">
        <f>SUM('Երևան քաղաք'!O381+Շիրակ!O381+Կոտայք!O381+Լոռի!O381+Արագածոտն!O381+Գեղարքունիքի!O381+Արմավիր!O381+'Արարատի և Վայոց ձոր'!O381+Տավուշ!O380+Սյունիք!O381)</f>
        <v>0</v>
      </c>
      <c r="P382" s="56">
        <f>SUM('Երևան քաղաք'!P381+Շիրակ!P381+Կոտայք!P381+Լոռի!P381+Արագածոտն!P381+Գեղարքունիքի!P381+Արմավիր!P381+'Արարատի և Վայոց ձոր'!P381+Տավուշ!P380+Սյունիք!P381)</f>
        <v>0</v>
      </c>
      <c r="Q382" s="56">
        <f>SUM('Երևան քաղաք'!Q381+Շիրակ!Q381+Կոտայք!Q381+Լոռի!Q381+Արագածոտն!Q381+Գեղարքունիքի!Q381+Արմավիր!Q381+'Արարատի և Վայոց ձոր'!Q381+Տավուշ!Q380+Սյունիք!Q381)</f>
        <v>0</v>
      </c>
      <c r="R382" s="56">
        <f>SUM('Երևան քաղաք'!R381+Շիրակ!R381+Կոտայք!R381+Լոռի!R381+Արագածոտն!R381+Գեղարքունիքի!R381+Արմավիր!R381+'Արարատի և Վայոց ձոր'!R381+Տավուշ!R380+Սյունիք!R381)</f>
        <v>0</v>
      </c>
      <c r="S382" s="56">
        <f>SUM('Երևան քաղաք'!S381+Շիրակ!S381+Կոտայք!S381+Լոռի!S381+Արագածոտն!S381+Գեղարքունիքի!S381+Արմավիր!S381+'Արարատի և Վայոց ձոր'!S381+Տավուշ!S380+Սյունիք!S381)</f>
        <v>0</v>
      </c>
      <c r="T382" s="56">
        <f>SUM('Երևան քաղաք'!T381+Շիրակ!T381+Կոտայք!T381+Լոռի!T381+Արագածոտն!T381+Գեղարքունիքի!T381+Արմավիր!T381+'Արարատի և Վայոց ձոր'!T381+Տավուշ!T380+Սյունիք!T381)</f>
        <v>0</v>
      </c>
      <c r="U382" s="56">
        <f>SUM('Երևան քաղաք'!U381+Շիրակ!U381+Կոտայք!U381+Լոռի!U381+Արագածոտն!U381+Գեղարքունիքի!U381+Արմավիր!U381+'Արարատի և Վայոց ձոր'!U381+Տավուշ!U380+Սյունիք!U381)</f>
        <v>0</v>
      </c>
      <c r="V382" s="56">
        <f>SUM('Երևան քաղաք'!V381+Շիրակ!V381+Կոտայք!V381+Լոռի!V381+Արագածոտն!V381+Գեղարքունիքի!V381+Արմավիր!V381+'Արարատի և Վայոց ձոր'!V381+Տավուշ!V380+Սյունիք!V381)</f>
        <v>0</v>
      </c>
      <c r="W382" s="56">
        <f>SUM('Երևան քաղաք'!W381+Շիրակ!W381+Կոտայք!W381+Լոռի!W381+Արագածոտն!W381+Գեղարքունիքի!W381+Արմավիր!W381+'Արարատի և Վայոց ձոր'!W381+Տավուշ!W380+Սյունիք!W381)</f>
        <v>0</v>
      </c>
      <c r="X382" s="56">
        <f>SUM('Երևան քաղաք'!X381+Շիրակ!X381+Կոտայք!X381+Լոռի!X381+Արագածոտն!X381+Գեղարքունիքի!X381+Արմավիր!X381+'Արարատի և Վայոց ձոր'!X381+Տավուշ!X380+Սյունիք!X381)</f>
        <v>0</v>
      </c>
      <c r="Y382" s="56">
        <f>SUM('Երևան քաղաք'!Y381+Շիրակ!Y381+Կոտայք!Y381+Լոռի!Y381+Արագածոտն!Y381+Գեղարքունիքի!Y381+Արմավիր!Y381+'Արարատի և Վայոց ձոր'!Y381+Տավուշ!Y380+Սյունիք!Y381)</f>
        <v>0</v>
      </c>
      <c r="Z382" s="56">
        <f>SUM('Երևան քաղաք'!Z381+Շիրակ!Z381+Կոտայք!Z381+Լոռի!Z381+Արագածոտն!Z381+Գեղարքունիքի!Z381+Արմավիր!Z381+'Արարատի և Վայոց ձոր'!Z381+Տավուշ!Z380+Սյունիք!Z381)</f>
        <v>0</v>
      </c>
      <c r="AA382" s="56">
        <f>SUM('Երևան քաղաք'!AA381+Շիրակ!AA381+Կոտայք!AA381+Լոռի!AA381+Արագածոտն!AA381+Գեղարքունիքի!AA381+Արմավիր!AA381+'Արարատի և Վայոց ձոր'!AA381+Տավուշ!AA380+Սյունիք!AA381)</f>
        <v>0</v>
      </c>
      <c r="AB382" s="56">
        <f>SUM('Երևան քաղաք'!AB381+Շիրակ!AB381+Կոտայք!AB381+Լոռի!AB381+Արագածոտն!AB381+Գեղարքունիքի!AB381+Արմավիր!AB381+'Արարատի և Վայոց ձոր'!AB381+Տավուշ!AB380+Սյունիք!AB381)</f>
        <v>0</v>
      </c>
      <c r="AC382" s="56">
        <f>SUM('Երևան քաղաք'!AC381+Շիրակ!AC381+Կոտայք!AC381+Լոռի!AC381+Արագածոտն!AC381+Գեղարքունիքի!AC381+Արմավիր!AC381+'Արարատի և Վայոց ձոր'!AC381+Տավուշ!AC380+Սյունիք!AC381)</f>
        <v>0</v>
      </c>
      <c r="AD382" s="56">
        <f>SUM('Երևան քաղաք'!AD381+Շիրակ!AD381+Կոտայք!AD381+Լոռի!AD381+Արագածոտն!AD381+Գեղարքունիքի!AD381+Արմավիր!AD381+'Արարատի և Վայոց ձոր'!AD381+Տավուշ!AD380+Սյունիք!AD381)</f>
        <v>0</v>
      </c>
      <c r="AE382" s="56">
        <f>SUM('Երևան քաղաք'!AE381+Շիրակ!AE381+Կոտայք!AE381+Լոռի!AE381+Արագածոտն!AE381+Գեղարքունիքի!AE381+Արմավիր!AE381+'Արարատի և Վայոց ձոր'!AE381+Տավուշ!AE380+Սյունիք!AE381)</f>
        <v>0</v>
      </c>
      <c r="AF382" s="56">
        <f>SUM('Երևան քաղաք'!AF381+Շիրակ!AF381+Կոտայք!AF381+Լոռի!AF381+Արագածոտն!AF381+Գեղարքունիքի!AF381+Արմավիր!AF381+'Արարատի և Վայոց ձոր'!AF381+Տավուշ!AF380+Սյունիք!AF381)</f>
        <v>0</v>
      </c>
      <c r="AG382" s="56">
        <f>SUM('Երևան քաղաք'!AG381+Շիրակ!AG381+Կոտայք!AG381+Լոռի!AG381+Արագածոտն!AG381+Գեղարքունիքի!AG381+Արմավիր!AG381+'Արարատի և Վայոց ձոր'!AG381+Տավուշ!AG380+Սյունիք!AG381)</f>
        <v>0</v>
      </c>
      <c r="AH382" s="56">
        <f>SUM('Երևան քաղաք'!AH381+Շիրակ!AH381+Կոտայք!AH381+Լոռի!AH381+Արագածոտն!AH381+Գեղարքունիքի!AH381+Արմավիր!AH381+'Արարատի և Վայոց ձոր'!AH381+Տավուշ!AH380+Սյունիք!AH381)</f>
        <v>0</v>
      </c>
      <c r="AI382" s="56">
        <f>SUM('Երևան քաղաք'!AI381+Շիրակ!AI381+Կոտայք!AI381+Լոռի!AI381+Արագածոտն!AI381+Գեղարքունիքի!AI381+Արմավիր!AI381+'Արարատի և Վայոց ձոր'!AI381+Տավուշ!AI380+Սյունիք!AI381)</f>
        <v>0</v>
      </c>
      <c r="AJ382" s="56">
        <f>SUM('Երևան քաղաք'!AJ381+Շիրակ!AJ381+Կոտայք!AJ381+Լոռի!AJ381+Արագածոտն!AJ381+Գեղարքունիքի!AJ381+Արմավիր!AJ381+'Արարատի և Վայոց ձոր'!AJ381+Տավուշ!AJ380+Սյունիք!AJ381)</f>
        <v>0</v>
      </c>
      <c r="AK382" s="56">
        <f>SUM('Երևան քաղաք'!AK381+Շիրակ!AK381+Կոտայք!AK381+Լոռի!AK381+Արագածոտն!AK381+Գեղարքունիքի!AK381+Արմավիր!AK381+'Արարատի և Վայոց ձոր'!AK381+Տավուշ!AK380+Սյունիք!AK381)</f>
        <v>0</v>
      </c>
      <c r="AL382" s="56">
        <f>SUM('Երևան քաղաք'!AL381+Շիրակ!AL381+Կոտայք!AL381+Լոռի!AL381+Արագածոտն!AL381+Գեղարքունիքի!AL381+Արմավիր!AL381+'Արարատի և Վայոց ձոր'!AL381+Տավուշ!AL380+Սյունիք!AL381)</f>
        <v>0</v>
      </c>
      <c r="AM382" s="56">
        <f>SUM('Երևան քաղաք'!AM381+Շիրակ!AM381+Կոտայք!AM381+Լոռի!AM381+Արագածոտն!AM381+Գեղարքունիքի!AM381+Արմավիր!AM381+'Արարատի և Վայոց ձոր'!AM381+Տավուշ!AM380+Սյունիք!AM381)</f>
        <v>0</v>
      </c>
      <c r="AN382" s="56">
        <f>SUM('Երևան քաղաք'!AN381+Շիրակ!AN381+Կոտայք!AN381+Լոռի!AN381+Արագածոտն!AN381+Գեղարքունիքի!AN381+Արմավիր!AN381+'Արարատի և Վայոց ձոր'!AN381+Տավուշ!AN380+Սյունիք!AN381)</f>
        <v>0</v>
      </c>
      <c r="AO382" s="56">
        <f>SUM('Երևան քաղաք'!AO381+Շիրակ!AO381+Կոտայք!AO381+Լոռի!AO381+Արագածոտն!AO381+Գեղարքունիքի!AO381+Արմավիր!AO381+'Արարատի և Վայոց ձոր'!AO381+Տավուշ!AO380+Սյունիք!AO381)</f>
        <v>0</v>
      </c>
      <c r="AP382" s="56">
        <f>SUM('Երևան քաղաք'!AP381+Շիրակ!AP381+Կոտայք!AP381+Լոռի!AP381+Արագածոտն!AP381+Գեղարքունիքի!AP381+Արմավիր!AP381+'Արարատի և Վայոց ձոր'!AP381+Տավուշ!AP380+Սյունիք!AP381)</f>
        <v>0</v>
      </c>
      <c r="AQ382" s="56">
        <f>SUM('Երևան քաղաք'!AQ381+Շիրակ!AQ381+Կոտայք!AQ381+Լոռի!AQ381+Արագածոտն!AQ381+Գեղարքունիքի!AQ381+Արմավիր!AQ381+'Արարատի և Վայոց ձոր'!AQ381+Տավուշ!AQ380+Սյունիք!AQ381)</f>
        <v>0</v>
      </c>
      <c r="AR382" s="56">
        <f>SUM('Երևան քաղաք'!AR381+Շիրակ!AR381+Կոտայք!AR381+Լոռի!AR381+Արագածոտն!AR381+Գեղարքունիքի!AR381+Արմավիր!AR381+'Արարատի և Վայոց ձոր'!AR381+Տավուշ!AR380+Սյունիք!AR381)</f>
        <v>0</v>
      </c>
      <c r="AS382" s="56">
        <f>SUM('Երևան քաղաք'!AS381+Շիրակ!AS381+Կոտայք!AS381+Լոռի!AS381+Արագածոտն!AS381+Գեղարքունիքի!AS381+Արմավիր!AS381+'Արարատի և Վայոց ձոր'!AS381+Տավուշ!AS380+Սյունիք!AS381)</f>
        <v>0</v>
      </c>
      <c r="AT382" s="56">
        <f>SUM('Երևան քաղաք'!AT381+Շիրակ!AT381+Կոտայք!AT381+Լոռի!AT381+Արագածոտն!AT381+Գեղարքունիքի!AT381+Արմավիր!AT381+'Արարատի և Վայոց ձոր'!AT381+Տավուշ!AT380+Սյունիք!AT381)</f>
        <v>0</v>
      </c>
      <c r="AU382" s="56">
        <f>SUM('Երևան քաղաք'!AU381+Շիրակ!AU381+Կոտայք!AU381+Լոռի!AU381+Արագածոտն!AU381+Գեղարքունիքի!AU381+Արմավիր!AU381+'Արարատի և Վայոց ձոր'!AU381+Տավուշ!AU380+Սյունիք!AU381)</f>
        <v>0</v>
      </c>
      <c r="AV382" s="56">
        <f>SUM('Երևան քաղաք'!AV381+Շիրակ!AV381+Կոտայք!AV381+Լոռի!AV381+Արագածոտն!AV381+Գեղարքունիքի!AV381+Արմավիր!AV381+'Արարատի և Վայոց ձոր'!AV381+Տավուշ!AV380+Սյունիք!AV381)</f>
        <v>0</v>
      </c>
      <c r="AW382" s="56">
        <f>SUM('Երևան քաղաք'!AW381+Շիրակ!AW381+Կոտայք!AW381+Լոռի!AW381+Արագածոտն!AW381+Գեղարքունիքի!AW381+Արմավիր!AW381+'Արարատի և Վայոց ձոր'!AW381+Տավուշ!AW380+Սյունիք!AW381)</f>
        <v>0</v>
      </c>
      <c r="AX382" s="56">
        <f>SUM('Երևան քաղաք'!AX381+Շիրակ!AX381+Կոտայք!AX381+Լոռի!AX381+Արագածոտն!AX381+Գեղարքունիքի!AX381+Արմավիր!AX381+'Արարատի և Վայոց ձոր'!AX381+Տավուշ!AX380+Սյունիք!AX381)</f>
        <v>0</v>
      </c>
      <c r="AY382" s="56">
        <f>SUM('Երևան քաղաք'!AY381+Շիրակ!AY381+Կոտայք!AY381+Լոռի!AY381+Արագածոտն!AY381+Գեղարքունիքի!AY381+Արմավիր!AY381+'Արարատի և Վայոց ձոր'!AY381+Տավուշ!AY380+Սյունիք!AY381)</f>
        <v>0</v>
      </c>
      <c r="AZ382" s="56">
        <f>SUM('Երևան քաղաք'!AZ381+Շիրակ!AZ381+Կոտայք!AZ381+Լոռի!AZ381+Արագածոտն!AZ381+Գեղարքունիքի!AZ381+Արմավիր!AZ381+'Արարատի և Վայոց ձոր'!AZ381+Տավուշ!AZ380+Սյունիք!AZ381)</f>
        <v>0</v>
      </c>
      <c r="BA382" s="56">
        <f>SUM('Երևան քաղաք'!BA381+Շիրակ!BA381+Կոտայք!BA381+Լոռի!BA381+Արագածոտն!BA381+Գեղարքունիքի!BA381+Արմավիր!BA381+'Արարատի և Վայոց ձոր'!BA381+Տավուշ!BA380+Սյունիք!BA381)</f>
        <v>0</v>
      </c>
      <c r="BB382" s="56">
        <f>SUM('Երևան քաղաք'!BB381+Շիրակ!BB381+Կոտայք!BB381+Լոռի!BB381+Արագածոտն!BB381+Գեղարքունիքի!BB381+Արմավիր!BB381+'Արարատի և Վայոց ձոր'!BB381+Տավուշ!BB380+Սյունիք!BB381)</f>
        <v>0</v>
      </c>
      <c r="BC382" s="56">
        <f>SUM('Երևան քաղաք'!BC381+Շիրակ!BC381+Կոտայք!BC381+Լոռի!BC381+Արագածոտն!BC381+Գեղարքունիքի!BC381+Արմավիր!BC381+'Արարատի և Վայոց ձոր'!BC381+Տավուշ!BC380+Սյունիք!BC381)</f>
        <v>0</v>
      </c>
      <c r="BD382" s="56">
        <f>SUM('Երևան քաղաք'!BD381+Շիրակ!BD381+Կոտայք!BD381+Լոռի!BD381+Արագածոտն!BD381+Գեղարքունիքի!BD381+Արմավիր!BD381+'Արարատի և Վայոց ձոր'!BD381+Տավուշ!BD380+Սյունիք!BD381)</f>
        <v>0</v>
      </c>
      <c r="BE382" s="56">
        <f>SUM('Երևան քաղաք'!BE381+Շիրակ!BE381+Կոտայք!BE381+Լոռի!BE381+Արագածոտն!BE381+Գեղարքունիքի!BE381+Արմավիր!BE381+'Արարատի և Վայոց ձոր'!BE381+Տավուշ!BE380+Սյունիք!BE381)</f>
        <v>0</v>
      </c>
      <c r="BF382" s="56">
        <f>SUM('Երևան քաղաք'!BF381+Շիրակ!BF381+Կոտայք!BF381+Լոռի!BF381+Արագածոտն!BF381+Գեղարքունիքի!BF381+Արմավիր!BF381+'Արարատի և Վայոց ձոր'!BF381+Տավուշ!BF380+Սյունիք!BF381)</f>
        <v>0</v>
      </c>
      <c r="BG382" s="56">
        <f>SUM('Երևան քաղաք'!BG381+Շիրակ!BG381+Կոտայք!BG381+Լոռի!BG381+Արագածոտն!BG381+Գեղարքունիքի!BG381+Արմավիր!BG381+'Արարատի և Վայոց ձոր'!BG381+Տավուշ!BG380+Սյունիք!BG381)</f>
        <v>0</v>
      </c>
      <c r="BH382" s="56">
        <f>SUM('Երևան քաղաք'!BH381+Շիրակ!BH381+Կոտայք!BH381+Լոռի!BH381+Արագածոտն!BH381+Գեղարքունիքի!BH381+Արմավիր!BH381+'Արարատի և Վայոց ձոր'!BH381+Տավուշ!BH380+Սյունիք!BH381)</f>
        <v>0</v>
      </c>
      <c r="BI382" s="56">
        <f>SUM('Երևան քաղաք'!BI381+Շիրակ!BI381+Կոտայք!BI381+Լոռի!BI381+Արագածոտն!BI381+Գեղարքունիքի!BI381+Արմավիր!BI381+'Արարատի և Վայոց ձոր'!BI381+Տավուշ!BI380+Սյունիք!BI381)</f>
        <v>0</v>
      </c>
      <c r="BJ382" s="56">
        <f>SUM('Երևան քաղաք'!BJ381+Շիրակ!BJ381+Կոտայք!BJ381+Լոռի!BJ381+Արագածոտն!BJ381+Գեղարքունիքի!BJ381+Արմավիր!BJ381+'Արարատի և Վայոց ձոր'!BJ381+Տավուշ!BJ380+Սյունիք!BJ381)</f>
        <v>0</v>
      </c>
      <c r="BK382" s="56">
        <f>SUM('Երևան քաղաք'!BK381+Շիրակ!BK381+Կոտայք!BK381+Լոռի!BK381+Արագածոտն!BK381+Գեղարքունիքի!BK381+Արմավիր!BK381+'Արարատի և Վայոց ձոր'!BK381+Տավուշ!BK380+Սյունիք!BK381)</f>
        <v>0</v>
      </c>
      <c r="BL382" s="56">
        <f>SUM('Երևան քաղաք'!BL381+Շիրակ!BL381+Կոտայք!BL381+Լոռի!BL381+Արագածոտն!BL381+Գեղարքունիքի!BL381+Արմավիր!BL381+'Արարատի և Վայոց ձոր'!BL381+Տավուշ!BL380+Սյունիք!BL381)</f>
        <v>0</v>
      </c>
      <c r="BM382" s="56">
        <f>SUM('Երևան քաղաք'!BM381+Շիրակ!BM381+Կոտայք!BM381+Լոռի!BM381+Արագածոտն!BM381+Գեղարքունիքի!BM381+Արմավիր!BM381+'Արարատի և Վայոց ձոր'!BM381+Տավուշ!BM380+Սյունիք!BM381)</f>
        <v>0</v>
      </c>
      <c r="BN382" s="56">
        <f>SUM('Երևան քաղաք'!BN381+Շիրակ!BN381+Կոտայք!BN381+Լոռի!BN381+Արագածոտն!BN381+Գեղարքունիքի!BN381+Արմավիր!BN381+'Արարատի և Վայոց ձոր'!BN381+Տավուշ!BN380+Սյունիք!BN381)</f>
        <v>0</v>
      </c>
      <c r="BO382" s="56">
        <f>SUM('Երևան քաղաք'!BO381+Շիրակ!BO381+Կոտայք!BO381+Լոռի!BO381+Արագածոտն!BO381+Գեղարքունիքի!BO381+Արմավիր!BO381+'Արարատի և Վայոց ձոր'!BO381+Տավուշ!BO380+Սյունիք!BO381)</f>
        <v>0</v>
      </c>
      <c r="BP382" s="56">
        <f>SUM('Երևան քաղաք'!BP381+Շիրակ!BP381+Կոտայք!BP381+Լոռի!BP381+Արագածոտն!BP381+Գեղարքունիքի!BP381+Արմավիր!BP381+'Արարատի և Վայոց ձոր'!BP381+Տավուշ!BP380+Սյունիք!BP381)</f>
        <v>0</v>
      </c>
      <c r="BQ382" s="56">
        <f>SUM('Երևան քաղաք'!BQ381+Շիրակ!BQ381+Կոտայք!BQ381+Լոռի!BQ381+Արագածոտն!BQ381+Գեղարքունիքի!BQ381+Արմավիր!BQ381+'Արարատի և Վայոց ձոր'!BQ381+Տավուշ!BQ380+Սյունիք!BQ381)</f>
        <v>0</v>
      </c>
      <c r="BR382" s="56">
        <f>SUM('Երևան քաղաք'!BR381+Շիրակ!BR381+Կոտայք!BR381+Լոռի!BR381+Արագածոտն!BR381+Գեղարքունիքի!BR381+Արմավիր!BR381+'Արարատի և Վայոց ձոր'!BR381+Տավուշ!BR380+Սյունիք!BR381)</f>
        <v>0</v>
      </c>
      <c r="BS382" s="56">
        <f>SUM('Երևան քաղաք'!BS381+Շիրակ!BS381+Կոտայք!BS381+Լոռի!BS381+Արագածոտն!BS381+Գեղարքունիքի!BS381+Արմավիր!BS381+'Արարատի և Վայոց ձոր'!BS381+Տավուշ!BS380+Սյունիք!BS381)</f>
        <v>0</v>
      </c>
      <c r="BT382" s="56">
        <f>SUM('Երևան քաղաք'!BT381+Շիրակ!BT381+Կոտայք!BT381+Լոռի!BT381+Արագածոտն!BT381+Գեղարքունիքի!BT381+Արմավիր!BT381+'Արարատի և Վայոց ձոր'!BT381+Տավուշ!BT380+Սյունիք!BT381)</f>
        <v>0</v>
      </c>
      <c r="BU382" s="56">
        <f>SUM('Երևան քաղաք'!BU381+Շիրակ!BU381+Կոտայք!BU381+Լոռի!BU381+Արագածոտն!BU381+Գեղարքունիքի!BU381+Արմավիր!BU381+'Արարատի և Վայոց ձոր'!BU381+Տավուշ!BU380+Սյունիք!BU381)</f>
        <v>0</v>
      </c>
      <c r="BV382" s="56">
        <f>SUM('Երևան քաղաք'!BV381+Շիրակ!BV381+Կոտայք!BV381+Լոռի!BV381+Արագածոտն!BV381+Գեղարքունիքի!BV381+Արմավիր!BV381+'Արարատի և Վայոց ձոր'!BV381+Տավուշ!BV380+Սյունիք!BV381)</f>
        <v>0</v>
      </c>
      <c r="BW382" s="56">
        <f>SUM('Երևան քաղաք'!BW381+Շիրակ!BW381+Կոտայք!BW381+Լոռի!BW381+Արագածոտն!BW381+Գեղարքունիքի!BW381+Արմավիր!BW381+'Արարատի և Վայոց ձոր'!BW381+Տավուշ!BW380+Սյունիք!BW381)</f>
        <v>0</v>
      </c>
      <c r="BX382" s="56">
        <f>SUM('Երևան քաղաք'!BX381+Շիրակ!BX381+Կոտայք!BX381+Լոռի!BX381+Արագածոտն!BX381+Գեղարքունիքի!BX381+Արմավիր!BX381+'Արարատի և Վայոց ձոր'!BX381+Տավուշ!BX380+Սյունիք!BX381)</f>
        <v>0</v>
      </c>
      <c r="BY382" s="56">
        <f>SUM('Երևան քաղաք'!BY381+Շիրակ!BY381+Կոտայք!BY381+Լոռի!BY381+Արագածոտն!BY381+Գեղարքունիքի!BY381+Արմավիր!BY381+'Արարատի և Վայոց ձոր'!BY381+Տավուշ!BY380+Սյունիք!BY381)</f>
        <v>0</v>
      </c>
      <c r="BZ382" s="56">
        <f>SUM('Երևան քաղաք'!BZ381+Շիրակ!BZ381+Կոտայք!BZ381+Լոռի!BZ381+Արագածոտն!BZ381+Գեղարքունիքի!BZ381+Արմավիր!BZ381+'Արարատի և Վայոց ձոր'!BZ381+Տավուշ!BZ380+Սյունիք!BZ381)</f>
        <v>0</v>
      </c>
      <c r="CA382" s="56"/>
      <c r="CB382" s="133">
        <f t="shared" si="100"/>
        <v>0</v>
      </c>
      <c r="CC382" s="134">
        <f t="shared" si="101"/>
        <v>0</v>
      </c>
      <c r="CD382" s="134">
        <f t="shared" si="102"/>
        <v>0</v>
      </c>
      <c r="CE382" s="134">
        <f t="shared" si="103"/>
        <v>0</v>
      </c>
      <c r="CF382" s="134">
        <f t="shared" si="117"/>
        <v>0</v>
      </c>
      <c r="CG382" s="134">
        <f t="shared" si="118"/>
        <v>0</v>
      </c>
      <c r="CH382" s="134">
        <f t="shared" si="104"/>
        <v>0</v>
      </c>
      <c r="CI382" s="134">
        <f t="shared" si="119"/>
        <v>0</v>
      </c>
      <c r="CJ382" s="134">
        <f t="shared" si="105"/>
        <v>0</v>
      </c>
      <c r="CK382" s="134">
        <f t="shared" si="106"/>
        <v>0</v>
      </c>
      <c r="CL382" s="134">
        <f t="shared" si="107"/>
        <v>0</v>
      </c>
      <c r="CM382" s="134">
        <f t="shared" si="108"/>
        <v>0</v>
      </c>
      <c r="CN382" s="135">
        <f t="shared" si="109"/>
        <v>0</v>
      </c>
      <c r="CO382" s="135">
        <f t="shared" si="110"/>
        <v>0</v>
      </c>
      <c r="CP382" s="135">
        <f t="shared" si="111"/>
        <v>0</v>
      </c>
      <c r="CQ382" s="135">
        <f t="shared" si="112"/>
        <v>0</v>
      </c>
      <c r="CR382" s="135">
        <f t="shared" si="113"/>
        <v>0</v>
      </c>
      <c r="CS382" s="135">
        <f t="shared" si="114"/>
        <v>0</v>
      </c>
      <c r="CT382" s="135">
        <f t="shared" si="115"/>
        <v>0</v>
      </c>
      <c r="CU382" s="135">
        <f t="shared" si="116"/>
        <v>0</v>
      </c>
    </row>
    <row r="383" spans="1:99" ht="20.100000000000001" customHeight="1" x14ac:dyDescent="0.3">
      <c r="A383" s="41" t="s">
        <v>839</v>
      </c>
      <c r="B383" s="39" t="s">
        <v>497</v>
      </c>
      <c r="C383" s="39">
        <v>392</v>
      </c>
      <c r="D383" s="56">
        <f>SUM('Երևան քաղաք'!D382+Շիրակ!D382+Կոտայք!D382+Լոռի!D382+Արագածոտն!D382+Գեղարքունիքի!D382+Արմավիր!D382+'Արարատի և Վայոց ձոր'!D382+Տավուշ!D381+Սյունիք!D382)</f>
        <v>0</v>
      </c>
      <c r="E383" s="56">
        <f>SUM('Երևան քաղաք'!E382+Շիրակ!E382+Կոտայք!E382+Լոռի!E382+Արագածոտն!E382+Գեղարքունիքի!E382+Արմավիր!E382+'Արարատի և Վայոց ձոր'!E382+Տավուշ!E381+Սյունիք!E382)</f>
        <v>0</v>
      </c>
      <c r="F383" s="56">
        <f>SUM('Երևան քաղաք'!F382+Շիրակ!F382+Կոտայք!F382+Լոռի!F382+Արագածոտն!F382+Գեղարքունիքի!F382+Արմավիր!F382+'Արարատի և Վայոց ձոր'!F382+Տավուշ!F381+Սյունիք!F382)</f>
        <v>0</v>
      </c>
      <c r="G383" s="56">
        <f>SUM('Երևան քաղաք'!G382+Շիրակ!G382+Կոտայք!G382+Լոռի!G382+Արագածոտն!G382+Գեղարքունիքի!G382+Արմավիր!G382+'Արարատի և Վայոց ձոր'!G382+Տավուշ!G381+Սյունիք!G382)</f>
        <v>0</v>
      </c>
      <c r="H383" s="56">
        <f>SUM('Երևան քաղաք'!H382+Շիրակ!H382+Կոտայք!H382+Լոռի!H382+Արագածոտն!H382+Գեղարքունիքի!H382+Արմավիր!H382+'Արարատի և Վայոց ձոր'!H382+Տավուշ!H381+Սյունիք!H382)</f>
        <v>0</v>
      </c>
      <c r="I383" s="56">
        <f>SUM('Երևան քաղաք'!I382+Շիրակ!I382+Կոտայք!I382+Լոռի!I382+Արագածոտն!I382+Գեղարքունիքի!I382+Արմավիր!I382+'Արարատի և Վայոց ձոր'!I382+Տավուշ!I381+Սյունիք!I382)</f>
        <v>0</v>
      </c>
      <c r="J383" s="56">
        <f>SUM('Երևան քաղաք'!J382+Շիրակ!J382+Կոտայք!J382+Լոռի!J382+Արագածոտն!J382+Գեղարքունիքի!J382+Արմավիր!J382+'Արարատի և Վայոց ձոր'!J382+Տավուշ!J381+Սյունիք!J382)</f>
        <v>0</v>
      </c>
      <c r="K383" s="56">
        <f>SUM('Երևան քաղաք'!K382+Շիրակ!K382+Կոտայք!K382+Լոռի!K382+Արագածոտն!K382+Գեղարքունիքի!K382+Արմավիր!K382+'Արարատի և Վայոց ձոր'!K382+Տավուշ!K381+Սյունիք!K382)</f>
        <v>0</v>
      </c>
      <c r="L383" s="56">
        <f>SUM('Երևան քաղաք'!L382+Շիրակ!L382+Կոտայք!L382+Լոռի!L382+Արագածոտն!L382+Գեղարքունիքի!L382+Արմավիր!L382+'Արարատի և Վայոց ձոր'!L382+Տավուշ!L381+Սյունիք!L382)</f>
        <v>0</v>
      </c>
      <c r="M383" s="56">
        <f>SUM('Երևան քաղաք'!M382+Շիրակ!M382+Կոտայք!M382+Լոռի!M382+Արագածոտն!M382+Գեղարքունիքի!M382+Արմավիր!M382+'Արարատի և Վայոց ձոր'!M382+Տավուշ!M381+Սյունիք!M382)</f>
        <v>0</v>
      </c>
      <c r="N383" s="56">
        <f>SUM('Երևան քաղաք'!N382+Շիրակ!N382+Կոտայք!N382+Լոռի!N382+Արագածոտն!N382+Գեղարքունիքի!N382+Արմավիր!N382+'Արարատի և Վայոց ձոր'!N382+Տավուշ!N381+Սյունիք!N382)</f>
        <v>0</v>
      </c>
      <c r="O383" s="56">
        <f>SUM('Երևան քաղաք'!O382+Շիրակ!O382+Կոտայք!O382+Լոռի!O382+Արագածոտն!O382+Գեղարքունիքի!O382+Արմավիր!O382+'Արարատի և Վայոց ձոր'!O382+Տավուշ!O381+Սյունիք!O382)</f>
        <v>0</v>
      </c>
      <c r="P383" s="56">
        <f>SUM('Երևան քաղաք'!P382+Շիրակ!P382+Կոտայք!P382+Լոռի!P382+Արագածոտն!P382+Գեղարքունիքի!P382+Արմավիր!P382+'Արարատի և Վայոց ձոր'!P382+Տավուշ!P381+Սյունիք!P382)</f>
        <v>0</v>
      </c>
      <c r="Q383" s="56">
        <f>SUM('Երևան քաղաք'!Q382+Շիրակ!Q382+Կոտայք!Q382+Լոռի!Q382+Արագածոտն!Q382+Գեղարքունիքի!Q382+Արմավիր!Q382+'Արարատի և Վայոց ձոր'!Q382+Տավուշ!Q381+Սյունիք!Q382)</f>
        <v>0</v>
      </c>
      <c r="R383" s="56">
        <f>SUM('Երևան քաղաք'!R382+Շիրակ!R382+Կոտայք!R382+Լոռի!R382+Արագածոտն!R382+Գեղարքունիքի!R382+Արմավիր!R382+'Արարատի և Վայոց ձոր'!R382+Տավուշ!R381+Սյունիք!R382)</f>
        <v>0</v>
      </c>
      <c r="S383" s="56">
        <f>SUM('Երևան քաղաք'!S382+Շիրակ!S382+Կոտայք!S382+Լոռի!S382+Արագածոտն!S382+Գեղարքունիքի!S382+Արմավիր!S382+'Արարատի և Վայոց ձոր'!S382+Տավուշ!S381+Սյունիք!S382)</f>
        <v>0</v>
      </c>
      <c r="T383" s="56">
        <f>SUM('Երևան քաղաք'!T382+Շիրակ!T382+Կոտայք!T382+Լոռի!T382+Արագածոտն!T382+Գեղարքունիքի!T382+Արմավիր!T382+'Արարատի և Վայոց ձոր'!T382+Տավուշ!T381+Սյունիք!T382)</f>
        <v>0</v>
      </c>
      <c r="U383" s="56">
        <f>SUM('Երևան քաղաք'!U382+Շիրակ!U382+Կոտայք!U382+Լոռի!U382+Արագածոտն!U382+Գեղարքունիքի!U382+Արմավիր!U382+'Արարատի և Վայոց ձոր'!U382+Տավուշ!U381+Սյունիք!U382)</f>
        <v>0</v>
      </c>
      <c r="V383" s="56">
        <f>SUM('Երևան քաղաք'!V382+Շիրակ!V382+Կոտայք!V382+Լոռի!V382+Արագածոտն!V382+Գեղարքունիքի!V382+Արմավիր!V382+'Արարատի և Վայոց ձոր'!V382+Տավուշ!V381+Սյունիք!V382)</f>
        <v>0</v>
      </c>
      <c r="W383" s="56">
        <f>SUM('Երևան քաղաք'!W382+Շիրակ!W382+Կոտայք!W382+Լոռի!W382+Արագածոտն!W382+Գեղարքունիքի!W382+Արմավիր!W382+'Արարատի և Վայոց ձոր'!W382+Տավուշ!W381+Սյունիք!W382)</f>
        <v>0</v>
      </c>
      <c r="X383" s="56">
        <f>SUM('Երևան քաղաք'!X382+Շիրակ!X382+Կոտայք!X382+Լոռի!X382+Արագածոտն!X382+Գեղարքունիքի!X382+Արմավիր!X382+'Արարատի և Վայոց ձոր'!X382+Տավուշ!X381+Սյունիք!X382)</f>
        <v>0</v>
      </c>
      <c r="Y383" s="56">
        <f>SUM('Երևան քաղաք'!Y382+Շիրակ!Y382+Կոտայք!Y382+Լոռի!Y382+Արագածոտն!Y382+Գեղարքունիքի!Y382+Արմավիր!Y382+'Արարատի և Վայոց ձոր'!Y382+Տավուշ!Y381+Սյունիք!Y382)</f>
        <v>0</v>
      </c>
      <c r="Z383" s="56">
        <f>SUM('Երևան քաղաք'!Z382+Շիրակ!Z382+Կոտայք!Z382+Լոռի!Z382+Արագածոտն!Z382+Գեղարքունիքի!Z382+Արմավիր!Z382+'Արարատի և Վայոց ձոր'!Z382+Տավուշ!Z381+Սյունիք!Z382)</f>
        <v>0</v>
      </c>
      <c r="AA383" s="56">
        <f>SUM('Երևան քաղաք'!AA382+Շիրակ!AA382+Կոտայք!AA382+Լոռի!AA382+Արագածոտն!AA382+Գեղարքունիքի!AA382+Արմավիր!AA382+'Արարատի և Վայոց ձոր'!AA382+Տավուշ!AA381+Սյունիք!AA382)</f>
        <v>0</v>
      </c>
      <c r="AB383" s="56">
        <f>SUM('Երևան քաղաք'!AB382+Շիրակ!AB382+Կոտայք!AB382+Լոռի!AB382+Արագածոտն!AB382+Գեղարքունիքի!AB382+Արմավիր!AB382+'Արարատի և Վայոց ձոր'!AB382+Տավուշ!AB381+Սյունիք!AB382)</f>
        <v>0</v>
      </c>
      <c r="AC383" s="56">
        <f>SUM('Երևան քաղաք'!AC382+Շիրակ!AC382+Կոտայք!AC382+Լոռի!AC382+Արագածոտն!AC382+Գեղարքունիքի!AC382+Արմավիր!AC382+'Արարատի և Վայոց ձոր'!AC382+Տավուշ!AC381+Սյունիք!AC382)</f>
        <v>0</v>
      </c>
      <c r="AD383" s="56">
        <f>SUM('Երևան քաղաք'!AD382+Շիրակ!AD382+Կոտայք!AD382+Լոռի!AD382+Արագածոտն!AD382+Գեղարքունիքի!AD382+Արմավիր!AD382+'Արարատի և Վայոց ձոր'!AD382+Տավուշ!AD381+Սյունիք!AD382)</f>
        <v>0</v>
      </c>
      <c r="AE383" s="56">
        <f>SUM('Երևան քաղաք'!AE382+Շիրակ!AE382+Կոտայք!AE382+Լոռի!AE382+Արագածոտն!AE382+Գեղարքունիքի!AE382+Արմավիր!AE382+'Արարատի և Վայոց ձոր'!AE382+Տավուշ!AE381+Սյունիք!AE382)</f>
        <v>0</v>
      </c>
      <c r="AF383" s="56">
        <f>SUM('Երևան քաղաք'!AF382+Շիրակ!AF382+Կոտայք!AF382+Լոռի!AF382+Արագածոտն!AF382+Գեղարքունիքի!AF382+Արմավիր!AF382+'Արարատի և Վայոց ձոր'!AF382+Տավուշ!AF381+Սյունիք!AF382)</f>
        <v>0</v>
      </c>
      <c r="AG383" s="56">
        <f>SUM('Երևան քաղաք'!AG382+Շիրակ!AG382+Կոտայք!AG382+Լոռի!AG382+Արագածոտն!AG382+Գեղարքունիքի!AG382+Արմավիր!AG382+'Արարատի և Վայոց ձոր'!AG382+Տավուշ!AG381+Սյունիք!AG382)</f>
        <v>0</v>
      </c>
      <c r="AH383" s="56">
        <f>SUM('Երևան քաղաք'!AH382+Շիրակ!AH382+Կոտայք!AH382+Լոռի!AH382+Արագածոտն!AH382+Գեղարքունիքի!AH382+Արմավիր!AH382+'Արարատի և Վայոց ձոր'!AH382+Տավուշ!AH381+Սյունիք!AH382)</f>
        <v>0</v>
      </c>
      <c r="AI383" s="56">
        <f>SUM('Երևան քաղաք'!AI382+Շիրակ!AI382+Կոտայք!AI382+Լոռի!AI382+Արագածոտն!AI382+Գեղարքունիքի!AI382+Արմավիր!AI382+'Արարատի և Վայոց ձոր'!AI382+Տավուշ!AI381+Սյունիք!AI382)</f>
        <v>0</v>
      </c>
      <c r="AJ383" s="56">
        <f>SUM('Երևան քաղաք'!AJ382+Շիրակ!AJ382+Կոտայք!AJ382+Լոռի!AJ382+Արագածոտն!AJ382+Գեղարքունիքի!AJ382+Արմավիր!AJ382+'Արարատի և Վայոց ձոր'!AJ382+Տավուշ!AJ381+Սյունիք!AJ382)</f>
        <v>0</v>
      </c>
      <c r="AK383" s="56">
        <f>SUM('Երևան քաղաք'!AK382+Շիրակ!AK382+Կոտայք!AK382+Լոռի!AK382+Արագածոտն!AK382+Գեղարքունիքի!AK382+Արմավիր!AK382+'Արարատի և Վայոց ձոր'!AK382+Տավուշ!AK381+Սյունիք!AK382)</f>
        <v>0</v>
      </c>
      <c r="AL383" s="56">
        <f>SUM('Երևան քաղաք'!AL382+Շիրակ!AL382+Կոտայք!AL382+Լոռի!AL382+Արագածոտն!AL382+Գեղարքունիքի!AL382+Արմավիր!AL382+'Արարատի և Վայոց ձոր'!AL382+Տավուշ!AL381+Սյունիք!AL382)</f>
        <v>0</v>
      </c>
      <c r="AM383" s="56">
        <f>SUM('Երևան քաղաք'!AM382+Շիրակ!AM382+Կոտայք!AM382+Լոռի!AM382+Արագածոտն!AM382+Գեղարքունիքի!AM382+Արմավիր!AM382+'Արարատի և Վայոց ձոր'!AM382+Տավուշ!AM381+Սյունիք!AM382)</f>
        <v>0</v>
      </c>
      <c r="AN383" s="56">
        <f>SUM('Երևան քաղաք'!AN382+Շիրակ!AN382+Կոտայք!AN382+Լոռի!AN382+Արագածոտն!AN382+Գեղարքունիքի!AN382+Արմավիր!AN382+'Արարատի և Վայոց ձոր'!AN382+Տավուշ!AN381+Սյունիք!AN382)</f>
        <v>0</v>
      </c>
      <c r="AO383" s="56">
        <f>SUM('Երևան քաղաք'!AO382+Շիրակ!AO382+Կոտայք!AO382+Լոռի!AO382+Արագածոտն!AO382+Գեղարքունիքի!AO382+Արմավիր!AO382+'Արարատի և Վայոց ձոր'!AO382+Տավուշ!AO381+Սյունիք!AO382)</f>
        <v>0</v>
      </c>
      <c r="AP383" s="56">
        <f>SUM('Երևան քաղաք'!AP382+Շիրակ!AP382+Կոտայք!AP382+Լոռի!AP382+Արագածոտն!AP382+Գեղարքունիքի!AP382+Արմավիր!AP382+'Արարատի և Վայոց ձոր'!AP382+Տավուշ!AP381+Սյունիք!AP382)</f>
        <v>0</v>
      </c>
      <c r="AQ383" s="56">
        <f>SUM('Երևան քաղաք'!AQ382+Շիրակ!AQ382+Կոտայք!AQ382+Լոռի!AQ382+Արագածոտն!AQ382+Գեղարքունիքի!AQ382+Արմավիր!AQ382+'Արարատի և Վայոց ձոր'!AQ382+Տավուշ!AQ381+Սյունիք!AQ382)</f>
        <v>0</v>
      </c>
      <c r="AR383" s="56">
        <f>SUM('Երևան քաղաք'!AR382+Շիրակ!AR382+Կոտայք!AR382+Լոռի!AR382+Արագածոտն!AR382+Գեղարքունիքի!AR382+Արմավիր!AR382+'Արարատի և Վայոց ձոր'!AR382+Տավուշ!AR381+Սյունիք!AR382)</f>
        <v>0</v>
      </c>
      <c r="AS383" s="56">
        <f>SUM('Երևան քաղաք'!AS382+Շիրակ!AS382+Կոտայք!AS382+Լոռի!AS382+Արագածոտն!AS382+Գեղարքունիքի!AS382+Արմավիր!AS382+'Արարատի և Վայոց ձոր'!AS382+Տավուշ!AS381+Սյունիք!AS382)</f>
        <v>0</v>
      </c>
      <c r="AT383" s="56">
        <f>SUM('Երևան քաղաք'!AT382+Շիրակ!AT382+Կոտայք!AT382+Լոռի!AT382+Արագածոտն!AT382+Գեղարքունիքի!AT382+Արմավիր!AT382+'Արարատի և Վայոց ձոր'!AT382+Տավուշ!AT381+Սյունիք!AT382)</f>
        <v>0</v>
      </c>
      <c r="AU383" s="56">
        <f>SUM('Երևան քաղաք'!AU382+Շիրակ!AU382+Կոտայք!AU382+Լոռի!AU382+Արագածոտն!AU382+Գեղարքունիքի!AU382+Արմավիր!AU382+'Արարատի և Վայոց ձոր'!AU382+Տավուշ!AU381+Սյունիք!AU382)</f>
        <v>0</v>
      </c>
      <c r="AV383" s="56">
        <f>SUM('Երևան քաղաք'!AV382+Շիրակ!AV382+Կոտայք!AV382+Լոռի!AV382+Արագածոտն!AV382+Գեղարքունիքի!AV382+Արմավիր!AV382+'Արարատի և Վայոց ձոր'!AV382+Տավուշ!AV381+Սյունիք!AV382)</f>
        <v>0</v>
      </c>
      <c r="AW383" s="56">
        <f>SUM('Երևան քաղաք'!AW382+Շիրակ!AW382+Կոտայք!AW382+Լոռի!AW382+Արագածոտն!AW382+Գեղարքունիքի!AW382+Արմավիր!AW382+'Արարատի և Վայոց ձոր'!AW382+Տավուշ!AW381+Սյունիք!AW382)</f>
        <v>0</v>
      </c>
      <c r="AX383" s="56">
        <f>SUM('Երևան քաղաք'!AX382+Շիրակ!AX382+Կոտայք!AX382+Լոռի!AX382+Արագածոտն!AX382+Գեղարքունիքի!AX382+Արմավիր!AX382+'Արարատի և Վայոց ձոր'!AX382+Տավուշ!AX381+Սյունիք!AX382)</f>
        <v>0</v>
      </c>
      <c r="AY383" s="56">
        <f>SUM('Երևան քաղաք'!AY382+Շիրակ!AY382+Կոտայք!AY382+Լոռի!AY382+Արագածոտն!AY382+Գեղարքունիքի!AY382+Արմավիր!AY382+'Արարատի և Վայոց ձոր'!AY382+Տավուշ!AY381+Սյունիք!AY382)</f>
        <v>0</v>
      </c>
      <c r="AZ383" s="56">
        <f>SUM('Երևան քաղաք'!AZ382+Շիրակ!AZ382+Կոտայք!AZ382+Լոռի!AZ382+Արագածոտն!AZ382+Գեղարքունիքի!AZ382+Արմավիր!AZ382+'Արարատի և Վայոց ձոր'!AZ382+Տավուշ!AZ381+Սյունիք!AZ382)</f>
        <v>0</v>
      </c>
      <c r="BA383" s="56">
        <f>SUM('Երևան քաղաք'!BA382+Շիրակ!BA382+Կոտայք!BA382+Լոռի!BA382+Արագածոտն!BA382+Գեղարքունիքի!BA382+Արմավիր!BA382+'Արարատի և Վայոց ձոր'!BA382+Տավուշ!BA381+Սյունիք!BA382)</f>
        <v>0</v>
      </c>
      <c r="BB383" s="56">
        <f>SUM('Երևան քաղաք'!BB382+Շիրակ!BB382+Կոտայք!BB382+Լոռի!BB382+Արագածոտն!BB382+Գեղարքունիքի!BB382+Արմավիր!BB382+'Արարատի և Վայոց ձոր'!BB382+Տավուշ!BB381+Սյունիք!BB382)</f>
        <v>0</v>
      </c>
      <c r="BC383" s="56">
        <f>SUM('Երևան քաղաք'!BC382+Շիրակ!BC382+Կոտայք!BC382+Լոռի!BC382+Արագածոտն!BC382+Գեղարքունիքի!BC382+Արմավիր!BC382+'Արարատի և Վայոց ձոր'!BC382+Տավուշ!BC381+Սյունիք!BC382)</f>
        <v>0</v>
      </c>
      <c r="BD383" s="56">
        <f>SUM('Երևան քաղաք'!BD382+Շիրակ!BD382+Կոտայք!BD382+Լոռի!BD382+Արագածոտն!BD382+Գեղարքունիքի!BD382+Արմավիր!BD382+'Արարատի և Վայոց ձոր'!BD382+Տավուշ!BD381+Սյունիք!BD382)</f>
        <v>0</v>
      </c>
      <c r="BE383" s="56">
        <f>SUM('Երևան քաղաք'!BE382+Շիրակ!BE382+Կոտայք!BE382+Լոռի!BE382+Արագածոտն!BE382+Գեղարքունիքի!BE382+Արմավիր!BE382+'Արարատի և Վայոց ձոր'!BE382+Տավուշ!BE381+Սյունիք!BE382)</f>
        <v>0</v>
      </c>
      <c r="BF383" s="56">
        <f>SUM('Երևան քաղաք'!BF382+Շիրակ!BF382+Կոտայք!BF382+Լոռի!BF382+Արագածոտն!BF382+Գեղարքունիքի!BF382+Արմավիր!BF382+'Արարատի և Վայոց ձոր'!BF382+Տավուշ!BF381+Սյունիք!BF382)</f>
        <v>0</v>
      </c>
      <c r="BG383" s="56">
        <f>SUM('Երևան քաղաք'!BG382+Շիրակ!BG382+Կոտայք!BG382+Լոռի!BG382+Արագածոտն!BG382+Գեղարքունիքի!BG382+Արմավիր!BG382+'Արարատի և Վայոց ձոր'!BG382+Տավուշ!BG381+Սյունիք!BG382)</f>
        <v>0</v>
      </c>
      <c r="BH383" s="56">
        <f>SUM('Երևան քաղաք'!BH382+Շիրակ!BH382+Կոտայք!BH382+Լոռի!BH382+Արագածոտն!BH382+Գեղարքունիքի!BH382+Արմավիր!BH382+'Արարատի և Վայոց ձոր'!BH382+Տավուշ!BH381+Սյունիք!BH382)</f>
        <v>0</v>
      </c>
      <c r="BI383" s="56">
        <f>SUM('Երևան քաղաք'!BI382+Շիրակ!BI382+Կոտայք!BI382+Լոռի!BI382+Արագածոտն!BI382+Գեղարքունիքի!BI382+Արմավիր!BI382+'Արարատի և Վայոց ձոր'!BI382+Տավուշ!BI381+Սյունիք!BI382)</f>
        <v>0</v>
      </c>
      <c r="BJ383" s="56">
        <f>SUM('Երևան քաղաք'!BJ382+Շիրակ!BJ382+Կոտայք!BJ382+Լոռի!BJ382+Արագածոտն!BJ382+Գեղարքունիքի!BJ382+Արմավիր!BJ382+'Արարատի և Վայոց ձոր'!BJ382+Տավուշ!BJ381+Սյունիք!BJ382)</f>
        <v>0</v>
      </c>
      <c r="BK383" s="56">
        <f>SUM('Երևան քաղաք'!BK382+Շիրակ!BK382+Կոտայք!BK382+Լոռի!BK382+Արագածոտն!BK382+Գեղարքունիքի!BK382+Արմավիր!BK382+'Արարատի և Վայոց ձոր'!BK382+Տավուշ!BK381+Սյունիք!BK382)</f>
        <v>0</v>
      </c>
      <c r="BL383" s="56">
        <f>SUM('Երևան քաղաք'!BL382+Շիրակ!BL382+Կոտայք!BL382+Լոռի!BL382+Արագածոտն!BL382+Գեղարքունիքի!BL382+Արմավիր!BL382+'Արարատի և Վայոց ձոր'!BL382+Տավուշ!BL381+Սյունիք!BL382)</f>
        <v>0</v>
      </c>
      <c r="BM383" s="56">
        <f>SUM('Երևան քաղաք'!BM382+Շիրակ!BM382+Կոտայք!BM382+Լոռի!BM382+Արագածոտն!BM382+Գեղարքունիքի!BM382+Արմավիր!BM382+'Արարատի և Վայոց ձոր'!BM382+Տավուշ!BM381+Սյունիք!BM382)</f>
        <v>0</v>
      </c>
      <c r="BN383" s="56">
        <f>SUM('Երևան քաղաք'!BN382+Շիրակ!BN382+Կոտայք!BN382+Լոռի!BN382+Արագածոտն!BN382+Գեղարքունիքի!BN382+Արմավիր!BN382+'Արարատի և Վայոց ձոր'!BN382+Տավուշ!BN381+Սյունիք!BN382)</f>
        <v>0</v>
      </c>
      <c r="BO383" s="56">
        <f>SUM('Երևան քաղաք'!BO382+Շիրակ!BO382+Կոտայք!BO382+Լոռի!BO382+Արագածոտն!BO382+Գեղարքունիքի!BO382+Արմավիր!BO382+'Արարատի և Վայոց ձոր'!BO382+Տավուշ!BO381+Սյունիք!BO382)</f>
        <v>0</v>
      </c>
      <c r="BP383" s="56">
        <f>SUM('Երևան քաղաք'!BP382+Շիրակ!BP382+Կոտայք!BP382+Լոռի!BP382+Արագածոտն!BP382+Գեղարքունիքի!BP382+Արմավիր!BP382+'Արարատի և Վայոց ձոր'!BP382+Տավուշ!BP381+Սյունիք!BP382)</f>
        <v>0</v>
      </c>
      <c r="BQ383" s="56">
        <f>SUM('Երևան քաղաք'!BQ382+Շիրակ!BQ382+Կոտայք!BQ382+Լոռի!BQ382+Արագածոտն!BQ382+Գեղարքունիքի!BQ382+Արմավիր!BQ382+'Արարատի և Վայոց ձոր'!BQ382+Տավուշ!BQ381+Սյունիք!BQ382)</f>
        <v>0</v>
      </c>
      <c r="BR383" s="56">
        <f>SUM('Երևան քաղաք'!BR382+Շիրակ!BR382+Կոտայք!BR382+Լոռի!BR382+Արագածոտն!BR382+Գեղարքունիքի!BR382+Արմավիր!BR382+'Արարատի և Վայոց ձոր'!BR382+Տավուշ!BR381+Սյունիք!BR382)</f>
        <v>0</v>
      </c>
      <c r="BS383" s="56">
        <f>SUM('Երևան քաղաք'!BS382+Շիրակ!BS382+Կոտայք!BS382+Լոռի!BS382+Արագածոտն!BS382+Գեղարքունիքի!BS382+Արմավիր!BS382+'Արարատի և Վայոց ձոր'!BS382+Տավուշ!BS381+Սյունիք!BS382)</f>
        <v>0</v>
      </c>
      <c r="BT383" s="56">
        <f>SUM('Երևան քաղաք'!BT382+Շիրակ!BT382+Կոտայք!BT382+Լոռի!BT382+Արագածոտն!BT382+Գեղարքունիքի!BT382+Արմավիր!BT382+'Արարատի և Վայոց ձոր'!BT382+Տավուշ!BT381+Սյունիք!BT382)</f>
        <v>0</v>
      </c>
      <c r="BU383" s="56">
        <f>SUM('Երևան քաղաք'!BU382+Շիրակ!BU382+Կոտայք!BU382+Լոռի!BU382+Արագածոտն!BU382+Գեղարքունիքի!BU382+Արմավիր!BU382+'Արարատի և Վայոց ձոր'!BU382+Տավուշ!BU381+Սյունիք!BU382)</f>
        <v>0</v>
      </c>
      <c r="BV383" s="56">
        <f>SUM('Երևան քաղաք'!BV382+Շիրակ!BV382+Կոտայք!BV382+Լոռի!BV382+Արագածոտն!BV382+Գեղարքունիքի!BV382+Արմավիր!BV382+'Արարատի և Վայոց ձոր'!BV382+Տավուշ!BV381+Սյունիք!BV382)</f>
        <v>0</v>
      </c>
      <c r="BW383" s="56">
        <f>SUM('Երևան քաղաք'!BW382+Շիրակ!BW382+Կոտայք!BW382+Լոռի!BW382+Արագածոտն!BW382+Գեղարքունիքի!BW382+Արմավիր!BW382+'Արարատի և Վայոց ձոր'!BW382+Տավուշ!BW381+Սյունիք!BW382)</f>
        <v>0</v>
      </c>
      <c r="BX383" s="56">
        <f>SUM('Երևան քաղաք'!BX382+Շիրակ!BX382+Կոտայք!BX382+Լոռի!BX382+Արագածոտն!BX382+Գեղարքունիքի!BX382+Արմավիր!BX382+'Արարատի և Վայոց ձոր'!BX382+Տավուշ!BX381+Սյունիք!BX382)</f>
        <v>0</v>
      </c>
      <c r="BY383" s="56">
        <f>SUM('Երևան քաղաք'!BY382+Շիրակ!BY382+Կոտայք!BY382+Լոռի!BY382+Արագածոտն!BY382+Գեղարքունիքի!BY382+Արմավիր!BY382+'Արարատի և Վայոց ձոր'!BY382+Տավուշ!BY381+Սյունիք!BY382)</f>
        <v>0</v>
      </c>
      <c r="BZ383" s="56">
        <f>SUM('Երևան քաղաք'!BZ382+Շիրակ!BZ382+Կոտայք!BZ382+Լոռի!BZ382+Արագածոտն!BZ382+Գեղարքունիքի!BZ382+Արմավիր!BZ382+'Արարատի և Վայոց ձոր'!BZ382+Տավուշ!BZ381+Սյունիք!BZ382)</f>
        <v>0</v>
      </c>
      <c r="CA383" s="56"/>
      <c r="CB383" s="133">
        <f t="shared" si="100"/>
        <v>0</v>
      </c>
      <c r="CC383" s="134">
        <f t="shared" si="101"/>
        <v>0</v>
      </c>
      <c r="CD383" s="134">
        <f t="shared" si="102"/>
        <v>0</v>
      </c>
      <c r="CE383" s="134">
        <f t="shared" si="103"/>
        <v>0</v>
      </c>
      <c r="CF383" s="134">
        <f t="shared" si="117"/>
        <v>0</v>
      </c>
      <c r="CG383" s="134">
        <f t="shared" si="118"/>
        <v>0</v>
      </c>
      <c r="CH383" s="134">
        <f t="shared" si="104"/>
        <v>0</v>
      </c>
      <c r="CI383" s="134">
        <f t="shared" si="119"/>
        <v>0</v>
      </c>
      <c r="CJ383" s="134">
        <f t="shared" si="105"/>
        <v>0</v>
      </c>
      <c r="CK383" s="134">
        <f t="shared" si="106"/>
        <v>0</v>
      </c>
      <c r="CL383" s="134">
        <f t="shared" si="107"/>
        <v>0</v>
      </c>
      <c r="CM383" s="134">
        <f t="shared" si="108"/>
        <v>0</v>
      </c>
      <c r="CN383" s="135">
        <f t="shared" si="109"/>
        <v>0</v>
      </c>
      <c r="CO383" s="135">
        <f t="shared" si="110"/>
        <v>0</v>
      </c>
      <c r="CP383" s="135">
        <f t="shared" si="111"/>
        <v>0</v>
      </c>
      <c r="CQ383" s="135">
        <f t="shared" si="112"/>
        <v>0</v>
      </c>
      <c r="CR383" s="135">
        <f t="shared" si="113"/>
        <v>0</v>
      </c>
      <c r="CS383" s="135">
        <f t="shared" si="114"/>
        <v>0</v>
      </c>
      <c r="CT383" s="135">
        <f t="shared" si="115"/>
        <v>0</v>
      </c>
      <c r="CU383" s="135">
        <f t="shared" si="116"/>
        <v>0</v>
      </c>
    </row>
    <row r="384" spans="1:99" ht="20.100000000000001" customHeight="1" x14ac:dyDescent="0.3">
      <c r="A384" s="41" t="s">
        <v>322</v>
      </c>
      <c r="B384" s="39" t="s">
        <v>498</v>
      </c>
      <c r="C384" s="39">
        <v>393</v>
      </c>
      <c r="D384" s="56">
        <f>SUM('Երևան քաղաք'!D383+Շիրակ!D383+Կոտայք!D383+Լոռի!D383+Արագածոտն!D383+Գեղարքունիքի!D383+Արմավիր!D383+'Արարատի և Վայոց ձոր'!D383+Տավուշ!D382+Սյունիք!D383)</f>
        <v>0</v>
      </c>
      <c r="E384" s="56">
        <f>SUM('Երևան քաղաք'!E383+Շիրակ!E383+Կոտայք!E383+Լոռի!E383+Արագածոտն!E383+Գեղարքունիքի!E383+Արմավիր!E383+'Արարատի և Վայոց ձոր'!E383+Տավուշ!E382+Սյունիք!E383)</f>
        <v>0</v>
      </c>
      <c r="F384" s="56">
        <f>SUM('Երևան քաղաք'!F383+Շիրակ!F383+Կոտայք!F383+Լոռի!F383+Արագածոտն!F383+Գեղարքունիքի!F383+Արմավիր!F383+'Արարատի և Վայոց ձոր'!F383+Տավուշ!F382+Սյունիք!F383)</f>
        <v>0</v>
      </c>
      <c r="G384" s="56">
        <f>SUM('Երևան քաղաք'!G383+Շիրակ!G383+Կոտայք!G383+Լոռի!G383+Արագածոտն!G383+Գեղարքունիքի!G383+Արմավիր!G383+'Արարատի և Վայոց ձոր'!G383+Տավուշ!G382+Սյունիք!G383)</f>
        <v>0</v>
      </c>
      <c r="H384" s="56">
        <f>SUM('Երևան քաղաք'!H383+Շիրակ!H383+Կոտայք!H383+Լոռի!H383+Արագածոտն!H383+Գեղարքունիքի!H383+Արմավիր!H383+'Արարատի և Վայոց ձոր'!H383+Տավուշ!H382+Սյունիք!H383)</f>
        <v>0</v>
      </c>
      <c r="I384" s="56">
        <f>SUM('Երևան քաղաք'!I383+Շիրակ!I383+Կոտայք!I383+Լոռի!I383+Արագածոտն!I383+Գեղարքունիքի!I383+Արմավիր!I383+'Արարատի և Վայոց ձոր'!I383+Տավուշ!I382+Սյունիք!I383)</f>
        <v>0</v>
      </c>
      <c r="J384" s="56">
        <f>SUM('Երևան քաղաք'!J383+Շիրակ!J383+Կոտայք!J383+Լոռի!J383+Արագածոտն!J383+Գեղարքունիքի!J383+Արմավիր!J383+'Արարատի և Վայոց ձոր'!J383+Տավուշ!J382+Սյունիք!J383)</f>
        <v>0</v>
      </c>
      <c r="K384" s="56">
        <f>SUM('Երևան քաղաք'!K383+Շիրակ!K383+Կոտայք!K383+Լոռի!K383+Արագածոտն!K383+Գեղարքունիքի!K383+Արմավիր!K383+'Արարատի և Վայոց ձոր'!K383+Տավուշ!K382+Սյունիք!K383)</f>
        <v>0</v>
      </c>
      <c r="L384" s="56">
        <f>SUM('Երևան քաղաք'!L383+Շիրակ!L383+Կոտայք!L383+Լոռի!L383+Արագածոտն!L383+Գեղարքունիքի!L383+Արմավիր!L383+'Արարատի և Վայոց ձոր'!L383+Տավուշ!L382+Սյունիք!L383)</f>
        <v>0</v>
      </c>
      <c r="M384" s="56">
        <f>SUM('Երևան քաղաք'!M383+Շիրակ!M383+Կոտայք!M383+Լոռի!M383+Արագածոտն!M383+Գեղարքունիքի!M383+Արմավիր!M383+'Արարատի և Վայոց ձոր'!M383+Տավուշ!M382+Սյունիք!M383)</f>
        <v>0</v>
      </c>
      <c r="N384" s="56">
        <f>SUM('Երևան քաղաք'!N383+Շիրակ!N383+Կոտայք!N383+Լոռի!N383+Արագածոտն!N383+Գեղարքունիքի!N383+Արմավիր!N383+'Արարատի և Վայոց ձոր'!N383+Տավուշ!N382+Սյունիք!N383)</f>
        <v>0</v>
      </c>
      <c r="O384" s="56">
        <f>SUM('Երևան քաղաք'!O383+Շիրակ!O383+Կոտայք!O383+Լոռի!O383+Արագածոտն!O383+Գեղարքունիքի!O383+Արմավիր!O383+'Արարատի և Վայոց ձոր'!O383+Տավուշ!O382+Սյունիք!O383)</f>
        <v>0</v>
      </c>
      <c r="P384" s="56">
        <f>SUM('Երևան քաղաք'!P383+Շիրակ!P383+Կոտայք!P383+Լոռի!P383+Արագածոտն!P383+Գեղարքունիքի!P383+Արմավիր!P383+'Արարատի և Վայոց ձոր'!P383+Տավուշ!P382+Սյունիք!P383)</f>
        <v>0</v>
      </c>
      <c r="Q384" s="56">
        <f>SUM('Երևան քաղաք'!Q383+Շիրակ!Q383+Կոտայք!Q383+Լոռի!Q383+Արագածոտն!Q383+Գեղարքունիքի!Q383+Արմավիր!Q383+'Արարատի և Վայոց ձոր'!Q383+Տավուշ!Q382+Սյունիք!Q383)</f>
        <v>0</v>
      </c>
      <c r="R384" s="56">
        <f>SUM('Երևան քաղաք'!R383+Շիրակ!R383+Կոտայք!R383+Լոռի!R383+Արագածոտն!R383+Գեղարքունիքի!R383+Արմավիր!R383+'Արարատի և Վայոց ձոր'!R383+Տավուշ!R382+Սյունիք!R383)</f>
        <v>0</v>
      </c>
      <c r="S384" s="56">
        <f>SUM('Երևան քաղաք'!S383+Շիրակ!S383+Կոտայք!S383+Լոռի!S383+Արագածոտն!S383+Գեղարքունիքի!S383+Արմավիր!S383+'Արարատի և Վայոց ձոր'!S383+Տավուշ!S382+Սյունիք!S383)</f>
        <v>0</v>
      </c>
      <c r="T384" s="56">
        <f>SUM('Երևան քաղաք'!T383+Շիրակ!T383+Կոտայք!T383+Լոռի!T383+Արագածոտն!T383+Գեղարքունիքի!T383+Արմավիր!T383+'Արարատի և Վայոց ձոր'!T383+Տավուշ!T382+Սյունիք!T383)</f>
        <v>0</v>
      </c>
      <c r="U384" s="56">
        <f>SUM('Երևան քաղաք'!U383+Շիրակ!U383+Կոտայք!U383+Լոռի!U383+Արագածոտն!U383+Գեղարքունիքի!U383+Արմավիր!U383+'Արարատի և Վայոց ձոր'!U383+Տավուշ!U382+Սյունիք!U383)</f>
        <v>0</v>
      </c>
      <c r="V384" s="56">
        <f>SUM('Երևան քաղաք'!V383+Շիրակ!V383+Կոտայք!V383+Լոռի!V383+Արագածոտն!V383+Գեղարքունիքի!V383+Արմավիր!V383+'Արարատի և Վայոց ձոր'!V383+Տավուշ!V382+Սյունիք!V383)</f>
        <v>0</v>
      </c>
      <c r="W384" s="56">
        <f>SUM('Երևան քաղաք'!W383+Շիրակ!W383+Կոտայք!W383+Լոռի!W383+Արագածոտն!W383+Գեղարքունիքի!W383+Արմավիր!W383+'Արարատի և Վայոց ձոր'!W383+Տավուշ!W382+Սյունիք!W383)</f>
        <v>0</v>
      </c>
      <c r="X384" s="56">
        <f>SUM('Երևան քաղաք'!X383+Շիրակ!X383+Կոտայք!X383+Լոռի!X383+Արագածոտն!X383+Գեղարքունիքի!X383+Արմավիր!X383+'Արարատի և Վայոց ձոր'!X383+Տավուշ!X382+Սյունիք!X383)</f>
        <v>0</v>
      </c>
      <c r="Y384" s="56">
        <f>SUM('Երևան քաղաք'!Y383+Շիրակ!Y383+Կոտայք!Y383+Լոռի!Y383+Արագածոտն!Y383+Գեղարքունիքի!Y383+Արմավիր!Y383+'Արարատի և Վայոց ձոր'!Y383+Տավուշ!Y382+Սյունիք!Y383)</f>
        <v>0</v>
      </c>
      <c r="Z384" s="56">
        <f>SUM('Երևան քաղաք'!Z383+Շիրակ!Z383+Կոտայք!Z383+Լոռի!Z383+Արագածոտն!Z383+Գեղարքունիքի!Z383+Արմավիր!Z383+'Արարատի և Վայոց ձոր'!Z383+Տավուշ!Z382+Սյունիք!Z383)</f>
        <v>0</v>
      </c>
      <c r="AA384" s="56">
        <f>SUM('Երևան քաղաք'!AA383+Շիրակ!AA383+Կոտայք!AA383+Լոռի!AA383+Արագածոտն!AA383+Գեղարքունիքի!AA383+Արմավիր!AA383+'Արարատի և Վայոց ձոր'!AA383+Տավուշ!AA382+Սյունիք!AA383)</f>
        <v>0</v>
      </c>
      <c r="AB384" s="56">
        <f>SUM('Երևան քաղաք'!AB383+Շիրակ!AB383+Կոտայք!AB383+Լոռի!AB383+Արագածոտն!AB383+Գեղարքունիքի!AB383+Արմավիր!AB383+'Արարատի և Վայոց ձոր'!AB383+Տավուշ!AB382+Սյունիք!AB383)</f>
        <v>0</v>
      </c>
      <c r="AC384" s="56">
        <f>SUM('Երևան քաղաք'!AC383+Շիրակ!AC383+Կոտայք!AC383+Լոռի!AC383+Արագածոտն!AC383+Գեղարքունիքի!AC383+Արմավիր!AC383+'Արարատի և Վայոց ձոր'!AC383+Տավուշ!AC382+Սյունիք!AC383)</f>
        <v>0</v>
      </c>
      <c r="AD384" s="56">
        <f>SUM('Երևան քաղաք'!AD383+Շիրակ!AD383+Կոտայք!AD383+Լոռի!AD383+Արագածոտն!AD383+Գեղարքունիքի!AD383+Արմավիր!AD383+'Արարատի և Վայոց ձոր'!AD383+Տավուշ!AD382+Սյունիք!AD383)</f>
        <v>0</v>
      </c>
      <c r="AE384" s="56">
        <f>SUM('Երևան քաղաք'!AE383+Շիրակ!AE383+Կոտայք!AE383+Լոռի!AE383+Արագածոտն!AE383+Գեղարքունիքի!AE383+Արմավիր!AE383+'Արարատի և Վայոց ձոր'!AE383+Տավուշ!AE382+Սյունիք!AE383)</f>
        <v>0</v>
      </c>
      <c r="AF384" s="56">
        <f>SUM('Երևան քաղաք'!AF383+Շիրակ!AF383+Կոտայք!AF383+Լոռի!AF383+Արագածոտն!AF383+Գեղարքունիքի!AF383+Արմավիր!AF383+'Արարատի և Վայոց ձոր'!AF383+Տավուշ!AF382+Սյունիք!AF383)</f>
        <v>0</v>
      </c>
      <c r="AG384" s="56">
        <f>SUM('Երևան քաղաք'!AG383+Շիրակ!AG383+Կոտայք!AG383+Լոռի!AG383+Արագածոտն!AG383+Գեղարքունիքի!AG383+Արմավիր!AG383+'Արարատի և Վայոց ձոր'!AG383+Տավուշ!AG382+Սյունիք!AG383)</f>
        <v>0</v>
      </c>
      <c r="AH384" s="56">
        <f>SUM('Երևան քաղաք'!AH383+Շիրակ!AH383+Կոտայք!AH383+Լոռի!AH383+Արագածոտն!AH383+Գեղարքունիքի!AH383+Արմավիր!AH383+'Արարատի և Վայոց ձոր'!AH383+Տավուշ!AH382+Սյունիք!AH383)</f>
        <v>0</v>
      </c>
      <c r="AI384" s="56">
        <f>SUM('Երևան քաղաք'!AI383+Շիրակ!AI383+Կոտայք!AI383+Լոռի!AI383+Արագածոտն!AI383+Գեղարքունիքի!AI383+Արմավիր!AI383+'Արարատի և Վայոց ձոր'!AI383+Տավուշ!AI382+Սյունիք!AI383)</f>
        <v>0</v>
      </c>
      <c r="AJ384" s="56">
        <f>SUM('Երևան քաղաք'!AJ383+Շիրակ!AJ383+Կոտայք!AJ383+Լոռի!AJ383+Արագածոտն!AJ383+Գեղարքունիքի!AJ383+Արմավիր!AJ383+'Արարատի և Վայոց ձոր'!AJ383+Տավուշ!AJ382+Սյունիք!AJ383)</f>
        <v>0</v>
      </c>
      <c r="AK384" s="56">
        <f>SUM('Երևան քաղաք'!AK383+Շիրակ!AK383+Կոտայք!AK383+Լոռի!AK383+Արագածոտն!AK383+Գեղարքունիքի!AK383+Արմավիր!AK383+'Արարատի և Վայոց ձոր'!AK383+Տավուշ!AK382+Սյունիք!AK383)</f>
        <v>0</v>
      </c>
      <c r="AL384" s="56">
        <f>SUM('Երևան քաղաք'!AL383+Շիրակ!AL383+Կոտայք!AL383+Լոռի!AL383+Արագածոտն!AL383+Գեղարքունիքի!AL383+Արմավիր!AL383+'Արարատի և Վայոց ձոր'!AL383+Տավուշ!AL382+Սյունիք!AL383)</f>
        <v>0</v>
      </c>
      <c r="AM384" s="56">
        <f>SUM('Երևան քաղաք'!AM383+Շիրակ!AM383+Կոտայք!AM383+Լոռի!AM383+Արագածոտն!AM383+Գեղարքունիքի!AM383+Արմավիր!AM383+'Արարատի և Վայոց ձոր'!AM383+Տավուշ!AM382+Սյունիք!AM383)</f>
        <v>0</v>
      </c>
      <c r="AN384" s="56">
        <f>SUM('Երևան քաղաք'!AN383+Շիրակ!AN383+Կոտայք!AN383+Լոռի!AN383+Արագածոտն!AN383+Գեղարքունիքի!AN383+Արմավիր!AN383+'Արարատի և Վայոց ձոր'!AN383+Տավուշ!AN382+Սյունիք!AN383)</f>
        <v>0</v>
      </c>
      <c r="AO384" s="56">
        <f>SUM('Երևան քաղաք'!AO383+Շիրակ!AO383+Կոտայք!AO383+Լոռի!AO383+Արագածոտն!AO383+Գեղարքունիքի!AO383+Արմավիր!AO383+'Արարատի և Վայոց ձոր'!AO383+Տավուշ!AO382+Սյունիք!AO383)</f>
        <v>0</v>
      </c>
      <c r="AP384" s="56">
        <f>SUM('Երևան քաղաք'!AP383+Շիրակ!AP383+Կոտայք!AP383+Լոռի!AP383+Արագածոտն!AP383+Գեղարքունիքի!AP383+Արմավիր!AP383+'Արարատի և Վայոց ձոր'!AP383+Տավուշ!AP382+Սյունիք!AP383)</f>
        <v>0</v>
      </c>
      <c r="AQ384" s="56">
        <f>SUM('Երևան քաղաք'!AQ383+Շիրակ!AQ383+Կոտայք!AQ383+Լոռի!AQ383+Արագածոտն!AQ383+Գեղարքունիքի!AQ383+Արմավիր!AQ383+'Արարատի և Վայոց ձոր'!AQ383+Տավուշ!AQ382+Սյունիք!AQ383)</f>
        <v>0</v>
      </c>
      <c r="AR384" s="56">
        <f>SUM('Երևան քաղաք'!AR383+Շիրակ!AR383+Կոտայք!AR383+Լոռի!AR383+Արագածոտն!AR383+Գեղարքունիքի!AR383+Արմավիր!AR383+'Արարատի և Վայոց ձոր'!AR383+Տավուշ!AR382+Սյունիք!AR383)</f>
        <v>0</v>
      </c>
      <c r="AS384" s="56">
        <f>SUM('Երևան քաղաք'!AS383+Շիրակ!AS383+Կոտայք!AS383+Լոռի!AS383+Արագածոտն!AS383+Գեղարքունիքի!AS383+Արմավիր!AS383+'Արարատի և Վայոց ձոր'!AS383+Տավուշ!AS382+Սյունիք!AS383)</f>
        <v>0</v>
      </c>
      <c r="AT384" s="56">
        <f>SUM('Երևան քաղաք'!AT383+Շիրակ!AT383+Կոտայք!AT383+Լոռի!AT383+Արագածոտն!AT383+Գեղարքունիքի!AT383+Արմավիր!AT383+'Արարատի և Վայոց ձոր'!AT383+Տավուշ!AT382+Սյունիք!AT383)</f>
        <v>0</v>
      </c>
      <c r="AU384" s="56">
        <f>SUM('Երևան քաղաք'!AU383+Շիրակ!AU383+Կոտայք!AU383+Լոռի!AU383+Արագածոտն!AU383+Գեղարքունիքի!AU383+Արմավիր!AU383+'Արարատի և Վայոց ձոր'!AU383+Տավուշ!AU382+Սյունիք!AU383)</f>
        <v>0</v>
      </c>
      <c r="AV384" s="56">
        <f>SUM('Երևան քաղաք'!AV383+Շիրակ!AV383+Կոտայք!AV383+Լոռի!AV383+Արագածոտն!AV383+Գեղարքունիքի!AV383+Արմավիր!AV383+'Արարատի և Վայոց ձոր'!AV383+Տավուշ!AV382+Սյունիք!AV383)</f>
        <v>0</v>
      </c>
      <c r="AW384" s="56">
        <f>SUM('Երևան քաղաք'!AW383+Շիրակ!AW383+Կոտայք!AW383+Լոռի!AW383+Արագածոտն!AW383+Գեղարքունիքի!AW383+Արմավիր!AW383+'Արարատի և Վայոց ձոր'!AW383+Տավուշ!AW382+Սյունիք!AW383)</f>
        <v>0</v>
      </c>
      <c r="AX384" s="56">
        <f>SUM('Երևան քաղաք'!AX383+Շիրակ!AX383+Կոտայք!AX383+Լոռի!AX383+Արագածոտն!AX383+Գեղարքունիքի!AX383+Արմավիր!AX383+'Արարատի և Վայոց ձոր'!AX383+Տավուշ!AX382+Սյունիք!AX383)</f>
        <v>0</v>
      </c>
      <c r="AY384" s="56">
        <f>SUM('Երևան քաղաք'!AY383+Շիրակ!AY383+Կոտայք!AY383+Լոռի!AY383+Արագածոտն!AY383+Գեղարքունիքի!AY383+Արմավիր!AY383+'Արարատի և Վայոց ձոր'!AY383+Տավուշ!AY382+Սյունիք!AY383)</f>
        <v>0</v>
      </c>
      <c r="AZ384" s="56">
        <f>SUM('Երևան քաղաք'!AZ383+Շիրակ!AZ383+Կոտայք!AZ383+Լոռի!AZ383+Արագածոտն!AZ383+Գեղարքունիքի!AZ383+Արմավիր!AZ383+'Արարատի և Վայոց ձոր'!AZ383+Տավուշ!AZ382+Սյունիք!AZ383)</f>
        <v>0</v>
      </c>
      <c r="BA384" s="56">
        <f>SUM('Երևան քաղաք'!BA383+Շիրակ!BA383+Կոտայք!BA383+Լոռի!BA383+Արագածոտն!BA383+Գեղարքունիքի!BA383+Արմավիր!BA383+'Արարատի և Վայոց ձոր'!BA383+Տավուշ!BA382+Սյունիք!BA383)</f>
        <v>0</v>
      </c>
      <c r="BB384" s="56">
        <f>SUM('Երևան քաղաք'!BB383+Շիրակ!BB383+Կոտայք!BB383+Լոռի!BB383+Արագածոտն!BB383+Գեղարքունիքի!BB383+Արմավիր!BB383+'Արարատի և Վայոց ձոր'!BB383+Տավուշ!BB382+Սյունիք!BB383)</f>
        <v>0</v>
      </c>
      <c r="BC384" s="56">
        <f>SUM('Երևան քաղաք'!BC383+Շիրակ!BC383+Կոտայք!BC383+Լոռի!BC383+Արագածոտն!BC383+Գեղարքունիքի!BC383+Արմավիր!BC383+'Արարատի և Վայոց ձոր'!BC383+Տավուշ!BC382+Սյունիք!BC383)</f>
        <v>0</v>
      </c>
      <c r="BD384" s="56">
        <f>SUM('Երևան քաղաք'!BD383+Շիրակ!BD383+Կոտայք!BD383+Լոռի!BD383+Արագածոտն!BD383+Գեղարքունիքի!BD383+Արմավիր!BD383+'Արարատի և Վայոց ձոր'!BD383+Տավուշ!BD382+Սյունիք!BD383)</f>
        <v>0</v>
      </c>
      <c r="BE384" s="56">
        <f>SUM('Երևան քաղաք'!BE383+Շիրակ!BE383+Կոտայք!BE383+Լոռի!BE383+Արագածոտն!BE383+Գեղարքունիքի!BE383+Արմավիր!BE383+'Արարատի և Վայոց ձոր'!BE383+Տավուշ!BE382+Սյունիք!BE383)</f>
        <v>0</v>
      </c>
      <c r="BF384" s="56">
        <f>SUM('Երևան քաղաք'!BF383+Շիրակ!BF383+Կոտայք!BF383+Լոռի!BF383+Արագածոտն!BF383+Գեղարքունիքի!BF383+Արմավիր!BF383+'Արարատի և Վայոց ձոր'!BF383+Տավուշ!BF382+Սյունիք!BF383)</f>
        <v>0</v>
      </c>
      <c r="BG384" s="56">
        <f>SUM('Երևան քաղաք'!BG383+Շիրակ!BG383+Կոտայք!BG383+Լոռի!BG383+Արագածոտն!BG383+Գեղարքունիքի!BG383+Արմավիր!BG383+'Արարատի և Վայոց ձոր'!BG383+Տավուշ!BG382+Սյունիք!BG383)</f>
        <v>0</v>
      </c>
      <c r="BH384" s="56">
        <f>SUM('Երևան քաղաք'!BH383+Շիրակ!BH383+Կոտայք!BH383+Լոռի!BH383+Արագածոտն!BH383+Գեղարքունիքի!BH383+Արմավիր!BH383+'Արարատի և Վայոց ձոր'!BH383+Տավուշ!BH382+Սյունիք!BH383)</f>
        <v>0</v>
      </c>
      <c r="BI384" s="56">
        <f>SUM('Երևան քաղաք'!BI383+Շիրակ!BI383+Կոտայք!BI383+Լոռի!BI383+Արագածոտն!BI383+Գեղարքունիքի!BI383+Արմավիր!BI383+'Արարատի և Վայոց ձոր'!BI383+Տավուշ!BI382+Սյունիք!BI383)</f>
        <v>0</v>
      </c>
      <c r="BJ384" s="56">
        <f>SUM('Երևան քաղաք'!BJ383+Շիրակ!BJ383+Կոտայք!BJ383+Լոռի!BJ383+Արագածոտն!BJ383+Գեղարքունիքի!BJ383+Արմավիր!BJ383+'Արարատի և Վայոց ձոր'!BJ383+Տավուշ!BJ382+Սյունիք!BJ383)</f>
        <v>0</v>
      </c>
      <c r="BK384" s="56">
        <f>SUM('Երևան քաղաք'!BK383+Շիրակ!BK383+Կոտայք!BK383+Լոռի!BK383+Արագածոտն!BK383+Գեղարքունիքի!BK383+Արմավիր!BK383+'Արարատի և Վայոց ձոր'!BK383+Տավուշ!BK382+Սյունիք!BK383)</f>
        <v>0</v>
      </c>
      <c r="BL384" s="56">
        <f>SUM('Երևան քաղաք'!BL383+Շիրակ!BL383+Կոտայք!BL383+Լոռի!BL383+Արագածոտն!BL383+Գեղարքունիքի!BL383+Արմավիր!BL383+'Արարատի և Վայոց ձոր'!BL383+Տավուշ!BL382+Սյունիք!BL383)</f>
        <v>0</v>
      </c>
      <c r="BM384" s="56">
        <f>SUM('Երևան քաղաք'!BM383+Շիրակ!BM383+Կոտայք!BM383+Լոռի!BM383+Արագածոտն!BM383+Գեղարքունիքի!BM383+Արմավիր!BM383+'Արարատի և Վայոց ձոր'!BM383+Տավուշ!BM382+Սյունիք!BM383)</f>
        <v>0</v>
      </c>
      <c r="BN384" s="56">
        <f>SUM('Երևան քաղաք'!BN383+Շիրակ!BN383+Կոտայք!BN383+Լոռի!BN383+Արագածոտն!BN383+Գեղարքունիքի!BN383+Արմավիր!BN383+'Արարատի և Վայոց ձոր'!BN383+Տավուշ!BN382+Սյունիք!BN383)</f>
        <v>0</v>
      </c>
      <c r="BO384" s="56">
        <f>SUM('Երևան քաղաք'!BO383+Շիրակ!BO383+Կոտայք!BO383+Լոռի!BO383+Արագածոտն!BO383+Գեղարքունիքի!BO383+Արմավիր!BO383+'Արարատի և Վայոց ձոր'!BO383+Տավուշ!BO382+Սյունիք!BO383)</f>
        <v>0</v>
      </c>
      <c r="BP384" s="56">
        <f>SUM('Երևան քաղաք'!BP383+Շիրակ!BP383+Կոտայք!BP383+Լոռի!BP383+Արագածոտն!BP383+Գեղարքունիքի!BP383+Արմավիր!BP383+'Արարատի և Վայոց ձոր'!BP383+Տավուշ!BP382+Սյունիք!BP383)</f>
        <v>0</v>
      </c>
      <c r="BQ384" s="56">
        <f>SUM('Երևան քաղաք'!BQ383+Շիրակ!BQ383+Կոտայք!BQ383+Լոռի!BQ383+Արագածոտն!BQ383+Գեղարքունիքի!BQ383+Արմավիր!BQ383+'Արարատի և Վայոց ձոր'!BQ383+Տավուշ!BQ382+Սյունիք!BQ383)</f>
        <v>0</v>
      </c>
      <c r="BR384" s="56">
        <f>SUM('Երևան քաղաք'!BR383+Շիրակ!BR383+Կոտայք!BR383+Լոռի!BR383+Արագածոտն!BR383+Գեղարքունիքի!BR383+Արմավիր!BR383+'Արարատի և Վայոց ձոր'!BR383+Տավուշ!BR382+Սյունիք!BR383)</f>
        <v>0</v>
      </c>
      <c r="BS384" s="56">
        <f>SUM('Երևան քաղաք'!BS383+Շիրակ!BS383+Կոտայք!BS383+Լոռի!BS383+Արագածոտն!BS383+Գեղարքունիքի!BS383+Արմավիր!BS383+'Արարատի և Վայոց ձոր'!BS383+Տավուշ!BS382+Սյունիք!BS383)</f>
        <v>0</v>
      </c>
      <c r="BT384" s="56">
        <f>SUM('Երևան քաղաք'!BT383+Շիրակ!BT383+Կոտայք!BT383+Լոռի!BT383+Արագածոտն!BT383+Գեղարքունիքի!BT383+Արմավիր!BT383+'Արարատի և Վայոց ձոր'!BT383+Տավուշ!BT382+Սյունիք!BT383)</f>
        <v>0</v>
      </c>
      <c r="BU384" s="56">
        <f>SUM('Երևան քաղաք'!BU383+Շիրակ!BU383+Կոտայք!BU383+Լոռի!BU383+Արագածոտն!BU383+Գեղարքունիքի!BU383+Արմավիր!BU383+'Արարատի և Վայոց ձոր'!BU383+Տավուշ!BU382+Սյունիք!BU383)</f>
        <v>0</v>
      </c>
      <c r="BV384" s="56">
        <f>SUM('Երևան քաղաք'!BV383+Շիրակ!BV383+Կոտայք!BV383+Լոռի!BV383+Արագածոտն!BV383+Գեղարքունիքի!BV383+Արմավիր!BV383+'Արարատի և Վայոց ձոր'!BV383+Տավուշ!BV382+Սյունիք!BV383)</f>
        <v>0</v>
      </c>
      <c r="BW384" s="56">
        <f>SUM('Երևան քաղաք'!BW383+Շիրակ!BW383+Կոտայք!BW383+Լոռի!BW383+Արագածոտն!BW383+Գեղարքունիքի!BW383+Արմավիր!BW383+'Արարատի և Վայոց ձոր'!BW383+Տավուշ!BW382+Սյունիք!BW383)</f>
        <v>0</v>
      </c>
      <c r="BX384" s="56">
        <f>SUM('Երևան քաղաք'!BX383+Շիրակ!BX383+Կոտայք!BX383+Լոռի!BX383+Արագածոտն!BX383+Գեղարքունիքի!BX383+Արմավիր!BX383+'Արարատի և Վայոց ձոր'!BX383+Տավուշ!BX382+Սյունիք!BX383)</f>
        <v>0</v>
      </c>
      <c r="BY384" s="56">
        <f>SUM('Երևան քաղաք'!BY383+Շիրակ!BY383+Կոտայք!BY383+Լոռի!BY383+Արագածոտն!BY383+Գեղարքունիքի!BY383+Արմավիր!BY383+'Արարատի և Վայոց ձոր'!BY383+Տավուշ!BY382+Սյունիք!BY383)</f>
        <v>0</v>
      </c>
      <c r="BZ384" s="56">
        <f>SUM('Երևան քաղաք'!BZ383+Շիրակ!BZ383+Կոտայք!BZ383+Լոռի!BZ383+Արագածոտն!BZ383+Գեղարքունիքի!BZ383+Արմավիր!BZ383+'Արարատի և Վայոց ձոր'!BZ383+Տավուշ!BZ382+Սյունիք!BZ383)</f>
        <v>0</v>
      </c>
      <c r="CA384" s="56"/>
      <c r="CB384" s="133">
        <f t="shared" si="100"/>
        <v>0</v>
      </c>
      <c r="CC384" s="134">
        <f t="shared" si="101"/>
        <v>0</v>
      </c>
      <c r="CD384" s="134">
        <f t="shared" si="102"/>
        <v>0</v>
      </c>
      <c r="CE384" s="134">
        <f t="shared" si="103"/>
        <v>0</v>
      </c>
      <c r="CF384" s="134">
        <f t="shared" si="117"/>
        <v>0</v>
      </c>
      <c r="CG384" s="134">
        <f t="shared" si="118"/>
        <v>0</v>
      </c>
      <c r="CH384" s="134">
        <f t="shared" si="104"/>
        <v>0</v>
      </c>
      <c r="CI384" s="134">
        <f t="shared" si="119"/>
        <v>0</v>
      </c>
      <c r="CJ384" s="134">
        <f t="shared" si="105"/>
        <v>0</v>
      </c>
      <c r="CK384" s="134">
        <f t="shared" si="106"/>
        <v>0</v>
      </c>
      <c r="CL384" s="134">
        <f t="shared" si="107"/>
        <v>0</v>
      </c>
      <c r="CM384" s="134">
        <f t="shared" si="108"/>
        <v>0</v>
      </c>
      <c r="CN384" s="135">
        <f t="shared" si="109"/>
        <v>0</v>
      </c>
      <c r="CO384" s="135">
        <f t="shared" si="110"/>
        <v>0</v>
      </c>
      <c r="CP384" s="135">
        <f t="shared" si="111"/>
        <v>0</v>
      </c>
      <c r="CQ384" s="135">
        <f t="shared" si="112"/>
        <v>0</v>
      </c>
      <c r="CR384" s="135">
        <f t="shared" si="113"/>
        <v>0</v>
      </c>
      <c r="CS384" s="135">
        <f t="shared" si="114"/>
        <v>0</v>
      </c>
      <c r="CT384" s="135">
        <f t="shared" si="115"/>
        <v>0</v>
      </c>
      <c r="CU384" s="135">
        <f t="shared" si="116"/>
        <v>0</v>
      </c>
    </row>
    <row r="385" spans="1:99" ht="20.100000000000001" customHeight="1" x14ac:dyDescent="0.3">
      <c r="A385" s="41" t="s">
        <v>840</v>
      </c>
      <c r="B385" s="39" t="s">
        <v>366</v>
      </c>
      <c r="C385" s="39">
        <v>394</v>
      </c>
      <c r="D385" s="56">
        <f>SUM('Երևան քաղաք'!D384+Շիրակ!D384+Կոտայք!D384+Լոռի!D384+Արագածոտն!D384+Գեղարքունիքի!D384+Արմավիր!D384+'Արարատի և Վայոց ձոր'!D384+Տավուշ!D383+Սյունիք!D384)</f>
        <v>0</v>
      </c>
      <c r="E385" s="56">
        <f>SUM('Երևան քաղաք'!E384+Շիրակ!E384+Կոտայք!E384+Լոռի!E384+Արագածոտն!E384+Գեղարքունիքի!E384+Արմավիր!E384+'Արարատի և Վայոց ձոր'!E384+Տավուշ!E383+Սյունիք!E384)</f>
        <v>0</v>
      </c>
      <c r="F385" s="56">
        <f>SUM('Երևան քաղաք'!F384+Շիրակ!F384+Կոտայք!F384+Լոռի!F384+Արագածոտն!F384+Գեղարքունիքի!F384+Արմավիր!F384+'Արարատի և Վայոց ձոր'!F384+Տավուշ!F383+Սյունիք!F384)</f>
        <v>0</v>
      </c>
      <c r="G385" s="56">
        <f>SUM('Երևան քաղաք'!G384+Շիրակ!G384+Կոտայք!G384+Լոռի!G384+Արագածոտն!G384+Գեղարքունիքի!G384+Արմավիր!G384+'Արարատի և Վայոց ձոր'!G384+Տավուշ!G383+Սյունիք!G384)</f>
        <v>0</v>
      </c>
      <c r="H385" s="56">
        <f>SUM('Երևան քաղաք'!H384+Շիրակ!H384+Կոտայք!H384+Լոռի!H384+Արագածոտն!H384+Գեղարքունիքի!H384+Արմավիր!H384+'Արարատի և Վայոց ձոր'!H384+Տավուշ!H383+Սյունիք!H384)</f>
        <v>0</v>
      </c>
      <c r="I385" s="56">
        <f>SUM('Երևան քաղաք'!I384+Շիրակ!I384+Կոտայք!I384+Լոռի!I384+Արագածոտն!I384+Գեղարքունիքի!I384+Արմավիր!I384+'Արարատի և Վայոց ձոր'!I384+Տավուշ!I383+Սյունիք!I384)</f>
        <v>0</v>
      </c>
      <c r="J385" s="56">
        <f>SUM('Երևան քաղաք'!J384+Շիրակ!J384+Կոտայք!J384+Լոռի!J384+Արագածոտն!J384+Գեղարքունիքի!J384+Արմավիր!J384+'Արարատի և Վայոց ձոր'!J384+Տավուշ!J383+Սյունիք!J384)</f>
        <v>0</v>
      </c>
      <c r="K385" s="56">
        <f>SUM('Երևան քաղաք'!K384+Շիրակ!K384+Կոտայք!K384+Լոռի!K384+Արագածոտն!K384+Գեղարքունիքի!K384+Արմավիր!K384+'Արարատի և Վայոց ձոր'!K384+Տավուշ!K383+Սյունիք!K384)</f>
        <v>0</v>
      </c>
      <c r="L385" s="56">
        <f>SUM('Երևան քաղաք'!L384+Շիրակ!L384+Կոտայք!L384+Լոռի!L384+Արագածոտն!L384+Գեղարքունիքի!L384+Արմավիր!L384+'Արարատի և Վայոց ձոր'!L384+Տավուշ!L383+Սյունիք!L384)</f>
        <v>0</v>
      </c>
      <c r="M385" s="56">
        <f>SUM('Երևան քաղաք'!M384+Շիրակ!M384+Կոտայք!M384+Լոռի!M384+Արագածոտն!M384+Գեղարքունիքի!M384+Արմավիր!M384+'Արարատի և Վայոց ձոր'!M384+Տավուշ!M383+Սյունիք!M384)</f>
        <v>0</v>
      </c>
      <c r="N385" s="56">
        <f>SUM('Երևան քաղաք'!N384+Շիրակ!N384+Կոտայք!N384+Լոռի!N384+Արագածոտն!N384+Գեղարքունիքի!N384+Արմավիր!N384+'Արարատի և Վայոց ձոր'!N384+Տավուշ!N383+Սյունիք!N384)</f>
        <v>0</v>
      </c>
      <c r="O385" s="56">
        <f>SUM('Երևան քաղաք'!O384+Շիրակ!O384+Կոտայք!O384+Լոռի!O384+Արագածոտն!O384+Գեղարքունիքի!O384+Արմավիր!O384+'Արարատի և Վայոց ձոր'!O384+Տավուշ!O383+Սյունիք!O384)</f>
        <v>0</v>
      </c>
      <c r="P385" s="56">
        <f>SUM('Երևան քաղաք'!P384+Շիրակ!P384+Կոտայք!P384+Լոռի!P384+Արագածոտն!P384+Գեղարքունիքի!P384+Արմավիր!P384+'Արարատի և Վայոց ձոր'!P384+Տավուշ!P383+Սյունիք!P384)</f>
        <v>0</v>
      </c>
      <c r="Q385" s="56">
        <f>SUM('Երևան քաղաք'!Q384+Շիրակ!Q384+Կոտայք!Q384+Լոռի!Q384+Արագածոտն!Q384+Գեղարքունիքի!Q384+Արմավիր!Q384+'Արարատի և Վայոց ձոր'!Q384+Տավուշ!Q383+Սյունիք!Q384)</f>
        <v>0</v>
      </c>
      <c r="R385" s="56">
        <f>SUM('Երևան քաղաք'!R384+Շիրակ!R384+Կոտայք!R384+Լոռի!R384+Արագածոտն!R384+Գեղարքունիքի!R384+Արմավիր!R384+'Արարատի և Վայոց ձոր'!R384+Տավուշ!R383+Սյունիք!R384)</f>
        <v>0</v>
      </c>
      <c r="S385" s="56">
        <f>SUM('Երևան քաղաք'!S384+Շիրակ!S384+Կոտայք!S384+Լոռի!S384+Արագածոտն!S384+Գեղարքունիքի!S384+Արմավիր!S384+'Արարատի և Վայոց ձոր'!S384+Տավուշ!S383+Սյունիք!S384)</f>
        <v>0</v>
      </c>
      <c r="T385" s="56">
        <f>SUM('Երևան քաղաք'!T384+Շիրակ!T384+Կոտայք!T384+Լոռի!T384+Արագածոտն!T384+Գեղարքունիքի!T384+Արմավիր!T384+'Արարատի և Վայոց ձոր'!T384+Տավուշ!T383+Սյունիք!T384)</f>
        <v>0</v>
      </c>
      <c r="U385" s="56">
        <f>SUM('Երևան քաղաք'!U384+Շիրակ!U384+Կոտայք!U384+Լոռի!U384+Արագածոտն!U384+Գեղարքունիքի!U384+Արմավիր!U384+'Արարատի և Վայոց ձոր'!U384+Տավուշ!U383+Սյունիք!U384)</f>
        <v>0</v>
      </c>
      <c r="V385" s="56">
        <f>SUM('Երևան քաղաք'!V384+Շիրակ!V384+Կոտայք!V384+Լոռի!V384+Արագածոտն!V384+Գեղարքունիքի!V384+Արմավիր!V384+'Արարատի և Վայոց ձոր'!V384+Տավուշ!V383+Սյունիք!V384)</f>
        <v>0</v>
      </c>
      <c r="W385" s="56">
        <f>SUM('Երևան քաղաք'!W384+Շիրակ!W384+Կոտայք!W384+Լոռի!W384+Արագածոտն!W384+Գեղարքունիքի!W384+Արմավիր!W384+'Արարատի և Վայոց ձոր'!W384+Տավուշ!W383+Սյունիք!W384)</f>
        <v>0</v>
      </c>
      <c r="X385" s="56">
        <f>SUM('Երևան քաղաք'!X384+Շիրակ!X384+Կոտայք!X384+Լոռի!X384+Արագածոտն!X384+Գեղարքունիքի!X384+Արմավիր!X384+'Արարատի և Վայոց ձոր'!X384+Տավուշ!X383+Սյունիք!X384)</f>
        <v>0</v>
      </c>
      <c r="Y385" s="56">
        <f>SUM('Երևան քաղաք'!Y384+Շիրակ!Y384+Կոտայք!Y384+Լոռի!Y384+Արագածոտն!Y384+Գեղարքունիքի!Y384+Արմավիր!Y384+'Արարատի և Վայոց ձոր'!Y384+Տավուշ!Y383+Սյունիք!Y384)</f>
        <v>0</v>
      </c>
      <c r="Z385" s="56">
        <f>SUM('Երևան քաղաք'!Z384+Շիրակ!Z384+Կոտայք!Z384+Լոռի!Z384+Արագածոտն!Z384+Գեղարքունիքի!Z384+Արմավիր!Z384+'Արարատի և Վայոց ձոր'!Z384+Տավուշ!Z383+Սյունիք!Z384)</f>
        <v>0</v>
      </c>
      <c r="AA385" s="56">
        <f>SUM('Երևան քաղաք'!AA384+Շիրակ!AA384+Կոտայք!AA384+Լոռի!AA384+Արագածոտն!AA384+Գեղարքունիքի!AA384+Արմավիր!AA384+'Արարատի և Վայոց ձոր'!AA384+Տավուշ!AA383+Սյունիք!AA384)</f>
        <v>0</v>
      </c>
      <c r="AB385" s="56">
        <f>SUM('Երևան քաղաք'!AB384+Շիրակ!AB384+Կոտայք!AB384+Լոռի!AB384+Արագածոտն!AB384+Գեղարքունիքի!AB384+Արմավիր!AB384+'Արարատի և Վայոց ձոր'!AB384+Տավուշ!AB383+Սյունիք!AB384)</f>
        <v>0</v>
      </c>
      <c r="AC385" s="56">
        <f>SUM('Երևան քաղաք'!AC384+Շիրակ!AC384+Կոտայք!AC384+Լոռի!AC384+Արագածոտն!AC384+Գեղարքունիքի!AC384+Արմավիր!AC384+'Արարատի և Վայոց ձոր'!AC384+Տավուշ!AC383+Սյունիք!AC384)</f>
        <v>0</v>
      </c>
      <c r="AD385" s="56">
        <f>SUM('Երևան քաղաք'!AD384+Շիրակ!AD384+Կոտայք!AD384+Լոռի!AD384+Արագածոտն!AD384+Գեղարքունիքի!AD384+Արմավիր!AD384+'Արարատի և Վայոց ձոր'!AD384+Տավուշ!AD383+Սյունիք!AD384)</f>
        <v>0</v>
      </c>
      <c r="AE385" s="56">
        <f>SUM('Երևան քաղաք'!AE384+Շիրակ!AE384+Կոտայք!AE384+Լոռի!AE384+Արագածոտն!AE384+Գեղարքունիքի!AE384+Արմավիր!AE384+'Արարատի և Վայոց ձոր'!AE384+Տավուշ!AE383+Սյունիք!AE384)</f>
        <v>0</v>
      </c>
      <c r="AF385" s="56">
        <f>SUM('Երևան քաղաք'!AF384+Շիրակ!AF384+Կոտայք!AF384+Լոռի!AF384+Արագածոտն!AF384+Գեղարքունիքի!AF384+Արմավիր!AF384+'Արարատի և Վայոց ձոր'!AF384+Տավուշ!AF383+Սյունիք!AF384)</f>
        <v>0</v>
      </c>
      <c r="AG385" s="56">
        <f>SUM('Երևան քաղաք'!AG384+Շիրակ!AG384+Կոտայք!AG384+Լոռի!AG384+Արագածոտն!AG384+Գեղարքունիքի!AG384+Արմավիր!AG384+'Արարատի և Վայոց ձոր'!AG384+Տավուշ!AG383+Սյունիք!AG384)</f>
        <v>0</v>
      </c>
      <c r="AH385" s="56">
        <f>SUM('Երևան քաղաք'!AH384+Շիրակ!AH384+Կոտայք!AH384+Լոռի!AH384+Արագածոտն!AH384+Գեղարքունիքի!AH384+Արմավիր!AH384+'Արարատի և Վայոց ձոր'!AH384+Տավուշ!AH383+Սյունիք!AH384)</f>
        <v>0</v>
      </c>
      <c r="AI385" s="56">
        <f>SUM('Երևան քաղաք'!AI384+Շիրակ!AI384+Կոտայք!AI384+Լոռի!AI384+Արագածոտն!AI384+Գեղարքունիքի!AI384+Արմավիր!AI384+'Արարատի և Վայոց ձոր'!AI384+Տավուշ!AI383+Սյունիք!AI384)</f>
        <v>0</v>
      </c>
      <c r="AJ385" s="56">
        <f>SUM('Երևան քաղաք'!AJ384+Շիրակ!AJ384+Կոտայք!AJ384+Լոռի!AJ384+Արագածոտն!AJ384+Գեղարքունիքի!AJ384+Արմավիր!AJ384+'Արարատի և Վայոց ձոր'!AJ384+Տավուշ!AJ383+Սյունիք!AJ384)</f>
        <v>0</v>
      </c>
      <c r="AK385" s="56">
        <f>SUM('Երևան քաղաք'!AK384+Շիրակ!AK384+Կոտայք!AK384+Լոռի!AK384+Արագածոտն!AK384+Գեղարքունիքի!AK384+Արմավիր!AK384+'Արարատի և Վայոց ձոր'!AK384+Տավուշ!AK383+Սյունիք!AK384)</f>
        <v>0</v>
      </c>
      <c r="AL385" s="56">
        <f>SUM('Երևան քաղաք'!AL384+Շիրակ!AL384+Կոտայք!AL384+Լոռի!AL384+Արագածոտն!AL384+Գեղարքունիքի!AL384+Արմավիր!AL384+'Արարատի և Վայոց ձոր'!AL384+Տավուշ!AL383+Սյունիք!AL384)</f>
        <v>0</v>
      </c>
      <c r="AM385" s="56">
        <f>SUM('Երևան քաղաք'!AM384+Շիրակ!AM384+Կոտայք!AM384+Լոռի!AM384+Արագածոտն!AM384+Գեղարքունիքի!AM384+Արմավիր!AM384+'Արարատի և Վայոց ձոր'!AM384+Տավուշ!AM383+Սյունիք!AM384)</f>
        <v>0</v>
      </c>
      <c r="AN385" s="56">
        <f>SUM('Երևան քաղաք'!AN384+Շիրակ!AN384+Կոտայք!AN384+Լոռի!AN384+Արագածոտն!AN384+Գեղարքունիքի!AN384+Արմավիր!AN384+'Արարատի և Վայոց ձոր'!AN384+Տավուշ!AN383+Սյունիք!AN384)</f>
        <v>0</v>
      </c>
      <c r="AO385" s="56">
        <f>SUM('Երևան քաղաք'!AO384+Շիրակ!AO384+Կոտայք!AO384+Լոռի!AO384+Արագածոտն!AO384+Գեղարքունիքի!AO384+Արմավիր!AO384+'Արարատի և Վայոց ձոր'!AO384+Տավուշ!AO383+Սյունիք!AO384)</f>
        <v>0</v>
      </c>
      <c r="AP385" s="56">
        <f>SUM('Երևան քաղաք'!AP384+Շիրակ!AP384+Կոտայք!AP384+Լոռի!AP384+Արագածոտն!AP384+Գեղարքունիքի!AP384+Արմավիր!AP384+'Արարատի և Վայոց ձոր'!AP384+Տավուշ!AP383+Սյունիք!AP384)</f>
        <v>0</v>
      </c>
      <c r="AQ385" s="56">
        <f>SUM('Երևան քաղաք'!AQ384+Շիրակ!AQ384+Կոտայք!AQ384+Լոռի!AQ384+Արագածոտն!AQ384+Գեղարքունիքի!AQ384+Արմավիր!AQ384+'Արարատի և Վայոց ձոր'!AQ384+Տավուշ!AQ383+Սյունիք!AQ384)</f>
        <v>0</v>
      </c>
      <c r="AR385" s="56">
        <f>SUM('Երևան քաղաք'!AR384+Շիրակ!AR384+Կոտայք!AR384+Լոռի!AR384+Արագածոտն!AR384+Գեղարքունիքի!AR384+Արմավիր!AR384+'Արարատի և Վայոց ձոր'!AR384+Տավուշ!AR383+Սյունիք!AR384)</f>
        <v>0</v>
      </c>
      <c r="AS385" s="56">
        <f>SUM('Երևան քաղաք'!AS384+Շիրակ!AS384+Կոտայք!AS384+Լոռի!AS384+Արագածոտն!AS384+Գեղարքունիքի!AS384+Արմավիր!AS384+'Արարատի և Վայոց ձոր'!AS384+Տավուշ!AS383+Սյունիք!AS384)</f>
        <v>0</v>
      </c>
      <c r="AT385" s="56">
        <f>SUM('Երևան քաղաք'!AT384+Շիրակ!AT384+Կոտայք!AT384+Լոռի!AT384+Արագածոտն!AT384+Գեղարքունիքի!AT384+Արմավիր!AT384+'Արարատի և Վայոց ձոր'!AT384+Տավուշ!AT383+Սյունիք!AT384)</f>
        <v>0</v>
      </c>
      <c r="AU385" s="56">
        <f>SUM('Երևան քաղաք'!AU384+Շիրակ!AU384+Կոտայք!AU384+Լոռի!AU384+Արագածոտն!AU384+Գեղարքունիքի!AU384+Արմավիր!AU384+'Արարատի և Վայոց ձոր'!AU384+Տավուշ!AU383+Սյունիք!AU384)</f>
        <v>0</v>
      </c>
      <c r="AV385" s="56">
        <f>SUM('Երևան քաղաք'!AV384+Շիրակ!AV384+Կոտայք!AV384+Լոռի!AV384+Արագածոտն!AV384+Գեղարքունիքի!AV384+Արմավիր!AV384+'Արարատի և Վայոց ձոր'!AV384+Տավուշ!AV383+Սյունիք!AV384)</f>
        <v>0</v>
      </c>
      <c r="AW385" s="56">
        <f>SUM('Երևան քաղաք'!AW384+Շիրակ!AW384+Կոտայք!AW384+Լոռի!AW384+Արագածոտն!AW384+Գեղարքունիքի!AW384+Արմավիր!AW384+'Արարատի և Վայոց ձոր'!AW384+Տավուշ!AW383+Սյունիք!AW384)</f>
        <v>0</v>
      </c>
      <c r="AX385" s="56">
        <f>SUM('Երևան քաղաք'!AX384+Շիրակ!AX384+Կոտայք!AX384+Լոռի!AX384+Արագածոտն!AX384+Գեղարքունիքի!AX384+Արմավիր!AX384+'Արարատի և Վայոց ձոր'!AX384+Տավուշ!AX383+Սյունիք!AX384)</f>
        <v>0</v>
      </c>
      <c r="AY385" s="56">
        <f>SUM('Երևան քաղաք'!AY384+Շիրակ!AY384+Կոտայք!AY384+Լոռի!AY384+Արագածոտն!AY384+Գեղարքունիքի!AY384+Արմավիր!AY384+'Արարատի և Վայոց ձոր'!AY384+Տավուշ!AY383+Սյունիք!AY384)</f>
        <v>0</v>
      </c>
      <c r="AZ385" s="56">
        <f>SUM('Երևան քաղաք'!AZ384+Շիրակ!AZ384+Կոտայք!AZ384+Լոռի!AZ384+Արագածոտն!AZ384+Գեղարքունիքի!AZ384+Արմավիր!AZ384+'Արարատի և Վայոց ձոր'!AZ384+Տավուշ!AZ383+Սյունիք!AZ384)</f>
        <v>0</v>
      </c>
      <c r="BA385" s="56">
        <f>SUM('Երևան քաղաք'!BA384+Շիրակ!BA384+Կոտայք!BA384+Լոռի!BA384+Արագածոտն!BA384+Գեղարքունիքի!BA384+Արմավիր!BA384+'Արարատի և Վայոց ձոր'!BA384+Տավուշ!BA383+Սյունիք!BA384)</f>
        <v>0</v>
      </c>
      <c r="BB385" s="56">
        <f>SUM('Երևան քաղաք'!BB384+Շիրակ!BB384+Կոտայք!BB384+Լոռի!BB384+Արագածոտն!BB384+Գեղարքունիքի!BB384+Արմավիր!BB384+'Արարատի և Վայոց ձոր'!BB384+Տավուշ!BB383+Սյունիք!BB384)</f>
        <v>0</v>
      </c>
      <c r="BC385" s="56">
        <f>SUM('Երևան քաղաք'!BC384+Շիրակ!BC384+Կոտայք!BC384+Լոռի!BC384+Արագածոտն!BC384+Գեղարքունիքի!BC384+Արմավիր!BC384+'Արարատի և Վայոց ձոր'!BC384+Տավուշ!BC383+Սյունիք!BC384)</f>
        <v>0</v>
      </c>
      <c r="BD385" s="56">
        <f>SUM('Երևան քաղաք'!BD384+Շիրակ!BD384+Կոտայք!BD384+Լոռի!BD384+Արագածոտն!BD384+Գեղարքունիքի!BD384+Արմավիր!BD384+'Արարատի և Վայոց ձոր'!BD384+Տավուշ!BD383+Սյունիք!BD384)</f>
        <v>0</v>
      </c>
      <c r="BE385" s="56">
        <f>SUM('Երևան քաղաք'!BE384+Շիրակ!BE384+Կոտայք!BE384+Լոռի!BE384+Արագածոտն!BE384+Գեղարքունիքի!BE384+Արմավիր!BE384+'Արարատի և Վայոց ձոր'!BE384+Տավուշ!BE383+Սյունիք!BE384)</f>
        <v>0</v>
      </c>
      <c r="BF385" s="56">
        <f>SUM('Երևան քաղաք'!BF384+Շիրակ!BF384+Կոտայք!BF384+Լոռի!BF384+Արագածոտն!BF384+Գեղարքունիքի!BF384+Արմավիր!BF384+'Արարատի և Վայոց ձոր'!BF384+Տավուշ!BF383+Սյունիք!BF384)</f>
        <v>0</v>
      </c>
      <c r="BG385" s="56">
        <f>SUM('Երևան քաղաք'!BG384+Շիրակ!BG384+Կոտայք!BG384+Լոռի!BG384+Արագածոտն!BG384+Գեղարքունիքի!BG384+Արմավիր!BG384+'Արարատի և Վայոց ձոր'!BG384+Տավուշ!BG383+Սյունիք!BG384)</f>
        <v>0</v>
      </c>
      <c r="BH385" s="56">
        <f>SUM('Երևան քաղաք'!BH384+Շիրակ!BH384+Կոտայք!BH384+Լոռի!BH384+Արագածոտն!BH384+Գեղարքունիքի!BH384+Արմավիր!BH384+'Արարատի և Վայոց ձոր'!BH384+Տավուշ!BH383+Սյունիք!BH384)</f>
        <v>0</v>
      </c>
      <c r="BI385" s="56">
        <f>SUM('Երևան քաղաք'!BI384+Շիրակ!BI384+Կոտայք!BI384+Լոռի!BI384+Արագածոտն!BI384+Գեղարքունիքի!BI384+Արմավիր!BI384+'Արարատի և Վայոց ձոր'!BI384+Տավուշ!BI383+Սյունիք!BI384)</f>
        <v>0</v>
      </c>
      <c r="BJ385" s="56">
        <f>SUM('Երևան քաղաք'!BJ384+Շիրակ!BJ384+Կոտայք!BJ384+Լոռի!BJ384+Արագածոտն!BJ384+Գեղարքունիքի!BJ384+Արմավիր!BJ384+'Արարատի և Վայոց ձոր'!BJ384+Տավուշ!BJ383+Սյունիք!BJ384)</f>
        <v>0</v>
      </c>
      <c r="BK385" s="56">
        <f>SUM('Երևան քաղաք'!BK384+Շիրակ!BK384+Կոտայք!BK384+Լոռի!BK384+Արագածոտն!BK384+Գեղարքունիքի!BK384+Արմավիր!BK384+'Արարատի և Վայոց ձոր'!BK384+Տավուշ!BK383+Սյունիք!BK384)</f>
        <v>0</v>
      </c>
      <c r="BL385" s="56">
        <f>SUM('Երևան քաղաք'!BL384+Շիրակ!BL384+Կոտայք!BL384+Լոռի!BL384+Արագածոտն!BL384+Գեղարքունիքի!BL384+Արմավիր!BL384+'Արարատի և Վայոց ձոր'!BL384+Տավուշ!BL383+Սյունիք!BL384)</f>
        <v>0</v>
      </c>
      <c r="BM385" s="56">
        <f>SUM('Երևան քաղաք'!BM384+Շիրակ!BM384+Կոտայք!BM384+Լոռի!BM384+Արագածոտն!BM384+Գեղարքունիքի!BM384+Արմավիր!BM384+'Արարատի և Վայոց ձոր'!BM384+Տավուշ!BM383+Սյունիք!BM384)</f>
        <v>0</v>
      </c>
      <c r="BN385" s="56">
        <f>SUM('Երևան քաղաք'!BN384+Շիրակ!BN384+Կոտայք!BN384+Լոռի!BN384+Արագածոտն!BN384+Գեղարքունիքի!BN384+Արմավիր!BN384+'Արարատի և Վայոց ձոր'!BN384+Տավուշ!BN383+Սյունիք!BN384)</f>
        <v>0</v>
      </c>
      <c r="BO385" s="56">
        <f>SUM('Երևան քաղաք'!BO384+Շիրակ!BO384+Կոտայք!BO384+Լոռի!BO384+Արագածոտն!BO384+Գեղարքունիքի!BO384+Արմավիր!BO384+'Արարատի և Վայոց ձոր'!BO384+Տավուշ!BO383+Սյունիք!BO384)</f>
        <v>0</v>
      </c>
      <c r="BP385" s="56">
        <f>SUM('Երևան քաղաք'!BP384+Շիրակ!BP384+Կոտայք!BP384+Լոռի!BP384+Արագածոտն!BP384+Գեղարքունիքի!BP384+Արմավիր!BP384+'Արարատի և Վայոց ձոր'!BP384+Տավուշ!BP383+Սյունիք!BP384)</f>
        <v>0</v>
      </c>
      <c r="BQ385" s="56">
        <f>SUM('Երևան քաղաք'!BQ384+Շիրակ!BQ384+Կոտայք!BQ384+Լոռի!BQ384+Արագածոտն!BQ384+Գեղարքունիքի!BQ384+Արմավիր!BQ384+'Արարատի և Վայոց ձոր'!BQ384+Տավուշ!BQ383+Սյունիք!BQ384)</f>
        <v>0</v>
      </c>
      <c r="BR385" s="56">
        <f>SUM('Երևան քաղաք'!BR384+Շիրակ!BR384+Կոտայք!BR384+Լոռի!BR384+Արագածոտն!BR384+Գեղարքունիքի!BR384+Արմավիր!BR384+'Արարատի և Վայոց ձոր'!BR384+Տավուշ!BR383+Սյունիք!BR384)</f>
        <v>0</v>
      </c>
      <c r="BS385" s="56">
        <f>SUM('Երևան քաղաք'!BS384+Շիրակ!BS384+Կոտայք!BS384+Լոռի!BS384+Արագածոտն!BS384+Գեղարքունիքի!BS384+Արմավիր!BS384+'Արարատի և Վայոց ձոր'!BS384+Տավուշ!BS383+Սյունիք!BS384)</f>
        <v>0</v>
      </c>
      <c r="BT385" s="56">
        <f>SUM('Երևան քաղաք'!BT384+Շիրակ!BT384+Կոտայք!BT384+Լոռի!BT384+Արագածոտն!BT384+Գեղարքունիքի!BT384+Արմավիր!BT384+'Արարատի և Վայոց ձոր'!BT384+Տավուշ!BT383+Սյունիք!BT384)</f>
        <v>0</v>
      </c>
      <c r="BU385" s="56">
        <f>SUM('Երևան քաղաք'!BU384+Շիրակ!BU384+Կոտայք!BU384+Լոռի!BU384+Արագածոտն!BU384+Գեղարքունիքի!BU384+Արմավիր!BU384+'Արարատի և Վայոց ձոր'!BU384+Տավուշ!BU383+Սյունիք!BU384)</f>
        <v>0</v>
      </c>
      <c r="BV385" s="56">
        <f>SUM('Երևան քաղաք'!BV384+Շիրակ!BV384+Կոտայք!BV384+Լոռի!BV384+Արագածոտն!BV384+Գեղարքունիքի!BV384+Արմավիր!BV384+'Արարատի և Վայոց ձոր'!BV384+Տավուշ!BV383+Սյունիք!BV384)</f>
        <v>0</v>
      </c>
      <c r="BW385" s="56">
        <f>SUM('Երևան քաղաք'!BW384+Շիրակ!BW384+Կոտայք!BW384+Լոռի!BW384+Արագածոտն!BW384+Գեղարքունիքի!BW384+Արմավիր!BW384+'Արարատի և Վայոց ձոր'!BW384+Տավուշ!BW383+Սյունիք!BW384)</f>
        <v>0</v>
      </c>
      <c r="BX385" s="56">
        <f>SUM('Երևան քաղաք'!BX384+Շիրակ!BX384+Կոտայք!BX384+Լոռի!BX384+Արագածոտն!BX384+Գեղարքունիքի!BX384+Արմավիր!BX384+'Արարատի և Վայոց ձոր'!BX384+Տավուշ!BX383+Սյունիք!BX384)</f>
        <v>0</v>
      </c>
      <c r="BY385" s="56">
        <f>SUM('Երևան քաղաք'!BY384+Շիրակ!BY384+Կոտայք!BY384+Լոռի!BY384+Արագածոտն!BY384+Գեղարքունիքի!BY384+Արմավիր!BY384+'Արարատի և Վայոց ձոր'!BY384+Տավուշ!BY383+Սյունիք!BY384)</f>
        <v>0</v>
      </c>
      <c r="BZ385" s="56">
        <f>SUM('Երևան քաղաք'!BZ384+Շիրակ!BZ384+Կոտայք!BZ384+Լոռի!BZ384+Արագածոտն!BZ384+Գեղարքունիքի!BZ384+Արմավիր!BZ384+'Արարատի և Վայոց ձոր'!BZ384+Տավուշ!BZ383+Սյունիք!BZ384)</f>
        <v>0</v>
      </c>
      <c r="CA385" s="56"/>
      <c r="CB385" s="133">
        <f t="shared" si="100"/>
        <v>0</v>
      </c>
      <c r="CC385" s="134">
        <f t="shared" si="101"/>
        <v>0</v>
      </c>
      <c r="CD385" s="134">
        <f t="shared" si="102"/>
        <v>0</v>
      </c>
      <c r="CE385" s="134">
        <f t="shared" si="103"/>
        <v>0</v>
      </c>
      <c r="CF385" s="134">
        <f t="shared" si="117"/>
        <v>0</v>
      </c>
      <c r="CG385" s="134">
        <f t="shared" si="118"/>
        <v>0</v>
      </c>
      <c r="CH385" s="134">
        <f t="shared" si="104"/>
        <v>0</v>
      </c>
      <c r="CI385" s="134">
        <f t="shared" si="119"/>
        <v>0</v>
      </c>
      <c r="CJ385" s="134">
        <f t="shared" si="105"/>
        <v>0</v>
      </c>
      <c r="CK385" s="134">
        <f t="shared" si="106"/>
        <v>0</v>
      </c>
      <c r="CL385" s="134">
        <f t="shared" si="107"/>
        <v>0</v>
      </c>
      <c r="CM385" s="134">
        <f t="shared" si="108"/>
        <v>0</v>
      </c>
      <c r="CN385" s="135">
        <f t="shared" si="109"/>
        <v>0</v>
      </c>
      <c r="CO385" s="135">
        <f t="shared" si="110"/>
        <v>0</v>
      </c>
      <c r="CP385" s="135">
        <f t="shared" si="111"/>
        <v>0</v>
      </c>
      <c r="CQ385" s="135">
        <f t="shared" si="112"/>
        <v>0</v>
      </c>
      <c r="CR385" s="135">
        <f t="shared" si="113"/>
        <v>0</v>
      </c>
      <c r="CS385" s="135">
        <f t="shared" si="114"/>
        <v>0</v>
      </c>
      <c r="CT385" s="135">
        <f t="shared" si="115"/>
        <v>0</v>
      </c>
      <c r="CU385" s="135">
        <f t="shared" si="116"/>
        <v>0</v>
      </c>
    </row>
    <row r="386" spans="1:99" ht="20.100000000000001" customHeight="1" x14ac:dyDescent="0.3">
      <c r="A386" s="41" t="s">
        <v>323</v>
      </c>
      <c r="B386" s="39" t="s">
        <v>499</v>
      </c>
      <c r="C386" s="39">
        <v>395</v>
      </c>
      <c r="D386" s="56">
        <f>SUM('Երևան քաղաք'!D385+Շիրակ!D385+Կոտայք!D385+Լոռի!D385+Արագածոտն!D385+Գեղարքունիքի!D385+Արմավիր!D385+'Արարատի և Վայոց ձոր'!D385+Տավուշ!D384+Սյունիք!D385)</f>
        <v>0</v>
      </c>
      <c r="E386" s="56">
        <f>SUM('Երևան քաղաք'!E385+Շիրակ!E385+Կոտայք!E385+Լոռի!E385+Արագածոտն!E385+Գեղարքունիքի!E385+Արմավիր!E385+'Արարատի և Վայոց ձոր'!E385+Տավուշ!E384+Սյունիք!E385)</f>
        <v>0</v>
      </c>
      <c r="F386" s="56">
        <f>SUM('Երևան քաղաք'!F385+Շիրակ!F385+Կոտայք!F385+Լոռի!F385+Արագածոտն!F385+Գեղարքունիքի!F385+Արմավիր!F385+'Արարատի և Վայոց ձոր'!F385+Տավուշ!F384+Սյունիք!F385)</f>
        <v>0</v>
      </c>
      <c r="G386" s="56">
        <f>SUM('Երևան քաղաք'!G385+Շիրակ!G385+Կոտայք!G385+Լոռի!G385+Արագածոտն!G385+Գեղարքունիքի!G385+Արմավիր!G385+'Արարատի և Վայոց ձոր'!G385+Տավուշ!G384+Սյունիք!G385)</f>
        <v>0</v>
      </c>
      <c r="H386" s="56">
        <f>SUM('Երևան քաղաք'!H385+Շիրակ!H385+Կոտայք!H385+Լոռի!H385+Արագածոտն!H385+Գեղարքունիքի!H385+Արմավիր!H385+'Արարատի և Վայոց ձոր'!H385+Տավուշ!H384+Սյունիք!H385)</f>
        <v>0</v>
      </c>
      <c r="I386" s="56">
        <f>SUM('Երևան քաղաք'!I385+Շիրակ!I385+Կոտայք!I385+Լոռի!I385+Արագածոտն!I385+Գեղարքունիքի!I385+Արմավիր!I385+'Արարատի և Վայոց ձոր'!I385+Տավուշ!I384+Սյունիք!I385)</f>
        <v>0</v>
      </c>
      <c r="J386" s="56">
        <f>SUM('Երևան քաղաք'!J385+Շիրակ!J385+Կոտայք!J385+Լոռի!J385+Արագածոտն!J385+Գեղարքունիքի!J385+Արմավիր!J385+'Արարատի և Վայոց ձոր'!J385+Տավուշ!J384+Սյունիք!J385)</f>
        <v>0</v>
      </c>
      <c r="K386" s="56">
        <f>SUM('Երևան քաղաք'!K385+Շիրակ!K385+Կոտայք!K385+Լոռի!K385+Արագածոտն!K385+Գեղարքունիքի!K385+Արմավիր!K385+'Արարատի և Վայոց ձոր'!K385+Տավուշ!K384+Սյունիք!K385)</f>
        <v>0</v>
      </c>
      <c r="L386" s="56">
        <f>SUM('Երևան քաղաք'!L385+Շիրակ!L385+Կոտայք!L385+Լոռի!L385+Արագածոտն!L385+Գեղարքունիքի!L385+Արմավիր!L385+'Արարատի և Վայոց ձոր'!L385+Տավուշ!L384+Սյունիք!L385)</f>
        <v>0</v>
      </c>
      <c r="M386" s="56">
        <f>SUM('Երևան քաղաք'!M385+Շիրակ!M385+Կոտայք!M385+Լոռի!M385+Արագածոտն!M385+Գեղարքունիքի!M385+Արմավիր!M385+'Արարատի և Վայոց ձոր'!M385+Տավուշ!M384+Սյունիք!M385)</f>
        <v>0</v>
      </c>
      <c r="N386" s="56">
        <f>SUM('Երևան քաղաք'!N385+Շիրակ!N385+Կոտայք!N385+Լոռի!N385+Արագածոտն!N385+Գեղարքունիքի!N385+Արմավիր!N385+'Արարատի և Վայոց ձոր'!N385+Տավուշ!N384+Սյունիք!N385)</f>
        <v>0</v>
      </c>
      <c r="O386" s="56">
        <f>SUM('Երևան քաղաք'!O385+Շիրակ!O385+Կոտայք!O385+Լոռի!O385+Արագածոտն!O385+Գեղարքունիքի!O385+Արմավիր!O385+'Արարատի և Վայոց ձոր'!O385+Տավուշ!O384+Սյունիք!O385)</f>
        <v>0</v>
      </c>
      <c r="P386" s="56">
        <f>SUM('Երևան քաղաք'!P385+Շիրակ!P385+Կոտայք!P385+Լոռի!P385+Արագածոտն!P385+Գեղարքունիքի!P385+Արմավիր!P385+'Արարատի և Վայոց ձոր'!P385+Տավուշ!P384+Սյունիք!P385)</f>
        <v>0</v>
      </c>
      <c r="Q386" s="56">
        <f>SUM('Երևան քաղաք'!Q385+Շիրակ!Q385+Կոտայք!Q385+Լոռի!Q385+Արագածոտն!Q385+Գեղարքունիքի!Q385+Արմավիր!Q385+'Արարատի և Վայոց ձոր'!Q385+Տավուշ!Q384+Սյունիք!Q385)</f>
        <v>0</v>
      </c>
      <c r="R386" s="56">
        <f>SUM('Երևան քաղաք'!R385+Շիրակ!R385+Կոտայք!R385+Լոռի!R385+Արագածոտն!R385+Գեղարքունիքի!R385+Արմավիր!R385+'Արարատի և Վայոց ձոր'!R385+Տավուշ!R384+Սյունիք!R385)</f>
        <v>0</v>
      </c>
      <c r="S386" s="56">
        <f>SUM('Երևան քաղաք'!S385+Շիրակ!S385+Կոտայք!S385+Լոռի!S385+Արագածոտն!S385+Գեղարքունիքի!S385+Արմավիր!S385+'Արարատի և Վայոց ձոր'!S385+Տավուշ!S384+Սյունիք!S385)</f>
        <v>0</v>
      </c>
      <c r="T386" s="56">
        <f>SUM('Երևան քաղաք'!T385+Շիրակ!T385+Կոտայք!T385+Լոռի!T385+Արագածոտն!T385+Գեղարքունիքի!T385+Արմավիր!T385+'Արարատի և Վայոց ձոր'!T385+Տավուշ!T384+Սյունիք!T385)</f>
        <v>0</v>
      </c>
      <c r="U386" s="56">
        <f>SUM('Երևան քաղաք'!U385+Շիրակ!U385+Կոտայք!U385+Լոռի!U385+Արագածոտն!U385+Գեղարքունիքի!U385+Արմավիր!U385+'Արարատի և Վայոց ձոր'!U385+Տավուշ!U384+Սյունիք!U385)</f>
        <v>0</v>
      </c>
      <c r="V386" s="56">
        <f>SUM('Երևան քաղաք'!V385+Շիրակ!V385+Կոտայք!V385+Լոռի!V385+Արագածոտն!V385+Գեղարքունիքի!V385+Արմավիր!V385+'Արարատի և Վայոց ձոր'!V385+Տավուշ!V384+Սյունիք!V385)</f>
        <v>0</v>
      </c>
      <c r="W386" s="56">
        <f>SUM('Երևան քաղաք'!W385+Շիրակ!W385+Կոտայք!W385+Լոռի!W385+Արագածոտն!W385+Գեղարքունիքի!W385+Արմավիր!W385+'Արարատի և Վայոց ձոր'!W385+Տավուշ!W384+Սյունիք!W385)</f>
        <v>0</v>
      </c>
      <c r="X386" s="56">
        <f>SUM('Երևան քաղաք'!X385+Շիրակ!X385+Կոտայք!X385+Լոռի!X385+Արագածոտն!X385+Գեղարքունիքի!X385+Արմավիր!X385+'Արարատի և Վայոց ձոր'!X385+Տավուշ!X384+Սյունիք!X385)</f>
        <v>0</v>
      </c>
      <c r="Y386" s="56">
        <f>SUM('Երևան քաղաք'!Y385+Շիրակ!Y385+Կոտայք!Y385+Լոռի!Y385+Արագածոտն!Y385+Գեղարքունիքի!Y385+Արմավիր!Y385+'Արարատի և Վայոց ձոր'!Y385+Տավուշ!Y384+Սյունիք!Y385)</f>
        <v>0</v>
      </c>
      <c r="Z386" s="56">
        <f>SUM('Երևան քաղաք'!Z385+Շիրակ!Z385+Կոտայք!Z385+Լոռի!Z385+Արագածոտն!Z385+Գեղարքունիքի!Z385+Արմավիր!Z385+'Արարատի և Վայոց ձոր'!Z385+Տավուշ!Z384+Սյունիք!Z385)</f>
        <v>0</v>
      </c>
      <c r="AA386" s="56">
        <f>SUM('Երևան քաղաք'!AA385+Շիրակ!AA385+Կոտայք!AA385+Լոռի!AA385+Արագածոտն!AA385+Գեղարքունիքի!AA385+Արմավիր!AA385+'Արարատի և Վայոց ձոր'!AA385+Տավուշ!AA384+Սյունիք!AA385)</f>
        <v>0</v>
      </c>
      <c r="AB386" s="56">
        <f>SUM('Երևան քաղաք'!AB385+Շիրակ!AB385+Կոտայք!AB385+Լոռի!AB385+Արագածոտն!AB385+Գեղարքունիքի!AB385+Արմավիր!AB385+'Արարատի և Վայոց ձոր'!AB385+Տավուշ!AB384+Սյունիք!AB385)</f>
        <v>0</v>
      </c>
      <c r="AC386" s="56">
        <f>SUM('Երևան քաղաք'!AC385+Շիրակ!AC385+Կոտայք!AC385+Լոռի!AC385+Արագածոտն!AC385+Գեղարքունիքի!AC385+Արմավիր!AC385+'Արարատի և Վայոց ձոր'!AC385+Տավուշ!AC384+Սյունիք!AC385)</f>
        <v>0</v>
      </c>
      <c r="AD386" s="56">
        <f>SUM('Երևան քաղաք'!AD385+Շիրակ!AD385+Կոտայք!AD385+Լոռի!AD385+Արագածոտն!AD385+Գեղարքունիքի!AD385+Արմավիր!AD385+'Արարատի և Վայոց ձոր'!AD385+Տավուշ!AD384+Սյունիք!AD385)</f>
        <v>0</v>
      </c>
      <c r="AE386" s="56">
        <f>SUM('Երևան քաղաք'!AE385+Շիրակ!AE385+Կոտայք!AE385+Լոռի!AE385+Արագածոտն!AE385+Գեղարքունիքի!AE385+Արմավիր!AE385+'Արարատի և Վայոց ձոր'!AE385+Տավուշ!AE384+Սյունիք!AE385)</f>
        <v>0</v>
      </c>
      <c r="AF386" s="56">
        <f>SUM('Երևան քաղաք'!AF385+Շիրակ!AF385+Կոտայք!AF385+Լոռի!AF385+Արագածոտն!AF385+Գեղարքունիքի!AF385+Արմավիր!AF385+'Արարատի և Վայոց ձոր'!AF385+Տավուշ!AF384+Սյունիք!AF385)</f>
        <v>0</v>
      </c>
      <c r="AG386" s="56">
        <f>SUM('Երևան քաղաք'!AG385+Շիրակ!AG385+Կոտայք!AG385+Լոռի!AG385+Արագածոտն!AG385+Գեղարքունիքի!AG385+Արմավիր!AG385+'Արարատի և Վայոց ձոր'!AG385+Տավուշ!AG384+Սյունիք!AG385)</f>
        <v>0</v>
      </c>
      <c r="AH386" s="56">
        <f>SUM('Երևան քաղաք'!AH385+Շիրակ!AH385+Կոտայք!AH385+Լոռի!AH385+Արագածոտն!AH385+Գեղարքունիքի!AH385+Արմավիր!AH385+'Արարատի և Վայոց ձոր'!AH385+Տավուշ!AH384+Սյունիք!AH385)</f>
        <v>0</v>
      </c>
      <c r="AI386" s="56">
        <f>SUM('Երևան քաղաք'!AI385+Շիրակ!AI385+Կոտայք!AI385+Լոռի!AI385+Արագածոտն!AI385+Գեղարքունիքի!AI385+Արմավիր!AI385+'Արարատի և Վայոց ձոր'!AI385+Տավուշ!AI384+Սյունիք!AI385)</f>
        <v>0</v>
      </c>
      <c r="AJ386" s="56">
        <f>SUM('Երևան քաղաք'!AJ385+Շիրակ!AJ385+Կոտայք!AJ385+Լոռի!AJ385+Արագածոտն!AJ385+Գեղարքունիքի!AJ385+Արմավիր!AJ385+'Արարատի և Վայոց ձոր'!AJ385+Տավուշ!AJ384+Սյունիք!AJ385)</f>
        <v>0</v>
      </c>
      <c r="AK386" s="56">
        <f>SUM('Երևան քաղաք'!AK385+Շիրակ!AK385+Կոտայք!AK385+Լոռի!AK385+Արագածոտն!AK385+Գեղարքունիքի!AK385+Արմավիր!AK385+'Արարատի և Վայոց ձոր'!AK385+Տավուշ!AK384+Սյունիք!AK385)</f>
        <v>0</v>
      </c>
      <c r="AL386" s="56">
        <f>SUM('Երևան քաղաք'!AL385+Շիրակ!AL385+Կոտայք!AL385+Լոռի!AL385+Արագածոտն!AL385+Գեղարքունիքի!AL385+Արմավիր!AL385+'Արարատի և Վայոց ձոր'!AL385+Տավուշ!AL384+Սյունիք!AL385)</f>
        <v>0</v>
      </c>
      <c r="AM386" s="56">
        <f>SUM('Երևան քաղաք'!AM385+Շիրակ!AM385+Կոտայք!AM385+Լոռի!AM385+Արագածոտն!AM385+Գեղարքունիքի!AM385+Արմավիր!AM385+'Արարատի և Վայոց ձոր'!AM385+Տավուշ!AM384+Սյունիք!AM385)</f>
        <v>0</v>
      </c>
      <c r="AN386" s="56">
        <f>SUM('Երևան քաղաք'!AN385+Շիրակ!AN385+Կոտայք!AN385+Լոռի!AN385+Արագածոտն!AN385+Գեղարքունիքի!AN385+Արմավիր!AN385+'Արարատի և Վայոց ձոր'!AN385+Տավուշ!AN384+Սյունիք!AN385)</f>
        <v>0</v>
      </c>
      <c r="AO386" s="56">
        <f>SUM('Երևան քաղաք'!AO385+Շիրակ!AO385+Կոտայք!AO385+Լոռի!AO385+Արագածոտն!AO385+Գեղարքունիքի!AO385+Արմավիր!AO385+'Արարատի և Վայոց ձոր'!AO385+Տավուշ!AO384+Սյունիք!AO385)</f>
        <v>0</v>
      </c>
      <c r="AP386" s="56">
        <f>SUM('Երևան քաղաք'!AP385+Շիրակ!AP385+Կոտայք!AP385+Լոռի!AP385+Արագածոտն!AP385+Գեղարքունիքի!AP385+Արմավիր!AP385+'Արարատի և Վայոց ձոր'!AP385+Տավուշ!AP384+Սյունիք!AP385)</f>
        <v>0</v>
      </c>
      <c r="AQ386" s="56">
        <f>SUM('Երևան քաղաք'!AQ385+Շիրակ!AQ385+Կոտայք!AQ385+Լոռի!AQ385+Արագածոտն!AQ385+Գեղարքունիքի!AQ385+Արմավիր!AQ385+'Արարատի և Վայոց ձոր'!AQ385+Տավուշ!AQ384+Սյունիք!AQ385)</f>
        <v>0</v>
      </c>
      <c r="AR386" s="56">
        <f>SUM('Երևան քաղաք'!AR385+Շիրակ!AR385+Կոտայք!AR385+Լոռի!AR385+Արագածոտն!AR385+Գեղարքունիքի!AR385+Արմավիր!AR385+'Արարատի և Վայոց ձոր'!AR385+Տավուշ!AR384+Սյունիք!AR385)</f>
        <v>0</v>
      </c>
      <c r="AS386" s="56">
        <f>SUM('Երևան քաղաք'!AS385+Շիրակ!AS385+Կոտայք!AS385+Լոռի!AS385+Արագածոտն!AS385+Գեղարքունիքի!AS385+Արմավիր!AS385+'Արարատի և Վայոց ձոր'!AS385+Տավուշ!AS384+Սյունիք!AS385)</f>
        <v>0</v>
      </c>
      <c r="AT386" s="56">
        <f>SUM('Երևան քաղաք'!AT385+Շիրակ!AT385+Կոտայք!AT385+Լոռի!AT385+Արագածոտն!AT385+Գեղարքունիքի!AT385+Արմավիր!AT385+'Արարատի և Վայոց ձոր'!AT385+Տավուշ!AT384+Սյունիք!AT385)</f>
        <v>0</v>
      </c>
      <c r="AU386" s="56">
        <f>SUM('Երևան քաղաք'!AU385+Շիրակ!AU385+Կոտայք!AU385+Լոռի!AU385+Արագածոտն!AU385+Գեղարքունիքի!AU385+Արմավիր!AU385+'Արարատի և Վայոց ձոր'!AU385+Տավուշ!AU384+Սյունիք!AU385)</f>
        <v>0</v>
      </c>
      <c r="AV386" s="56">
        <f>SUM('Երևան քաղաք'!AV385+Շիրակ!AV385+Կոտայք!AV385+Լոռի!AV385+Արագածոտն!AV385+Գեղարքունիքի!AV385+Արմավիր!AV385+'Արարատի և Վայոց ձոր'!AV385+Տավուշ!AV384+Սյունիք!AV385)</f>
        <v>0</v>
      </c>
      <c r="AW386" s="56">
        <f>SUM('Երևան քաղաք'!AW385+Շիրակ!AW385+Կոտայք!AW385+Լոռի!AW385+Արագածոտն!AW385+Գեղարքունիքի!AW385+Արմավիր!AW385+'Արարատի և Վայոց ձոր'!AW385+Տավուշ!AW384+Սյունիք!AW385)</f>
        <v>0</v>
      </c>
      <c r="AX386" s="56">
        <f>SUM('Երևան քաղաք'!AX385+Շիրակ!AX385+Կոտայք!AX385+Լոռի!AX385+Արագածոտն!AX385+Գեղարքունիքի!AX385+Արմավիր!AX385+'Արարատի և Վայոց ձոր'!AX385+Տավուշ!AX384+Սյունիք!AX385)</f>
        <v>0</v>
      </c>
      <c r="AY386" s="56">
        <f>SUM('Երևան քաղաք'!AY385+Շիրակ!AY385+Կոտայք!AY385+Լոռի!AY385+Արագածոտն!AY385+Գեղարքունիքի!AY385+Արմավիր!AY385+'Արարատի և Վայոց ձոր'!AY385+Տավուշ!AY384+Սյունիք!AY385)</f>
        <v>0</v>
      </c>
      <c r="AZ386" s="56">
        <f>SUM('Երևան քաղաք'!AZ385+Շիրակ!AZ385+Կոտայք!AZ385+Լոռի!AZ385+Արագածոտն!AZ385+Գեղարքունիքի!AZ385+Արմավիր!AZ385+'Արարատի և Վայոց ձոր'!AZ385+Տավուշ!AZ384+Սյունիք!AZ385)</f>
        <v>0</v>
      </c>
      <c r="BA386" s="56">
        <f>SUM('Երևան քաղաք'!BA385+Շիրակ!BA385+Կոտայք!BA385+Լոռի!BA385+Արագածոտն!BA385+Գեղարքունիքի!BA385+Արմավիր!BA385+'Արարատի և Վայոց ձոր'!BA385+Տավուշ!BA384+Սյունիք!BA385)</f>
        <v>0</v>
      </c>
      <c r="BB386" s="56">
        <f>SUM('Երևան քաղաք'!BB385+Շիրակ!BB385+Կոտայք!BB385+Լոռի!BB385+Արագածոտն!BB385+Գեղարքունիքի!BB385+Արմավիր!BB385+'Արարատի և Վայոց ձոր'!BB385+Տավուշ!BB384+Սյունիք!BB385)</f>
        <v>0</v>
      </c>
      <c r="BC386" s="56">
        <f>SUM('Երևան քաղաք'!BC385+Շիրակ!BC385+Կոտայք!BC385+Լոռի!BC385+Արագածոտն!BC385+Գեղարքունիքի!BC385+Արմավիր!BC385+'Արարատի և Վայոց ձոր'!BC385+Տավուշ!BC384+Սյունիք!BC385)</f>
        <v>0</v>
      </c>
      <c r="BD386" s="56">
        <f>SUM('Երևան քաղաք'!BD385+Շիրակ!BD385+Կոտայք!BD385+Լոռի!BD385+Արագածոտն!BD385+Գեղարքունիքի!BD385+Արմավիր!BD385+'Արարատի և Վայոց ձոր'!BD385+Տավուշ!BD384+Սյունիք!BD385)</f>
        <v>0</v>
      </c>
      <c r="BE386" s="56">
        <f>SUM('Երևան քաղաք'!BE385+Շիրակ!BE385+Կոտայք!BE385+Լոռի!BE385+Արագածոտն!BE385+Գեղարքունիքի!BE385+Արմավիր!BE385+'Արարատի և Վայոց ձոր'!BE385+Տավուշ!BE384+Սյունիք!BE385)</f>
        <v>0</v>
      </c>
      <c r="BF386" s="56">
        <f>SUM('Երևան քաղաք'!BF385+Շիրակ!BF385+Կոտայք!BF385+Լոռի!BF385+Արագածոտն!BF385+Գեղարքունիքի!BF385+Արմավիր!BF385+'Արարատի և Վայոց ձոր'!BF385+Տավուշ!BF384+Սյունիք!BF385)</f>
        <v>0</v>
      </c>
      <c r="BG386" s="56">
        <f>SUM('Երևան քաղաք'!BG385+Շիրակ!BG385+Կոտայք!BG385+Լոռի!BG385+Արագածոտն!BG385+Գեղարքունիքի!BG385+Արմավիր!BG385+'Արարատի և Վայոց ձոր'!BG385+Տավուշ!BG384+Սյունիք!BG385)</f>
        <v>0</v>
      </c>
      <c r="BH386" s="56">
        <f>SUM('Երևան քաղաք'!BH385+Շիրակ!BH385+Կոտայք!BH385+Լոռի!BH385+Արագածոտն!BH385+Գեղարքունիքի!BH385+Արմավիր!BH385+'Արարատի և Վայոց ձոր'!BH385+Տավուշ!BH384+Սյունիք!BH385)</f>
        <v>0</v>
      </c>
      <c r="BI386" s="56">
        <f>SUM('Երևան քաղաք'!BI385+Շիրակ!BI385+Կոտայք!BI385+Լոռի!BI385+Արագածոտն!BI385+Գեղարքունիքի!BI385+Արմավիր!BI385+'Արարատի և Վայոց ձոր'!BI385+Տավուշ!BI384+Սյունիք!BI385)</f>
        <v>0</v>
      </c>
      <c r="BJ386" s="56">
        <f>SUM('Երևան քաղաք'!BJ385+Շիրակ!BJ385+Կոտայք!BJ385+Լոռի!BJ385+Արագածոտն!BJ385+Գեղարքունիքի!BJ385+Արմավիր!BJ385+'Արարատի և Վայոց ձոր'!BJ385+Տավուշ!BJ384+Սյունիք!BJ385)</f>
        <v>0</v>
      </c>
      <c r="BK386" s="56">
        <f>SUM('Երևան քաղաք'!BK385+Շիրակ!BK385+Կոտայք!BK385+Լոռի!BK385+Արագածոտն!BK385+Գեղարքունիքի!BK385+Արմավիր!BK385+'Արարատի և Վայոց ձոր'!BK385+Տավուշ!BK384+Սյունիք!BK385)</f>
        <v>0</v>
      </c>
      <c r="BL386" s="56">
        <f>SUM('Երևան քաղաք'!BL385+Շիրակ!BL385+Կոտայք!BL385+Լոռի!BL385+Արագածոտն!BL385+Գեղարքունիքի!BL385+Արմավիր!BL385+'Արարատի և Վայոց ձոր'!BL385+Տավուշ!BL384+Սյունիք!BL385)</f>
        <v>0</v>
      </c>
      <c r="BM386" s="56">
        <f>SUM('Երևան քաղաք'!BM385+Շիրակ!BM385+Կոտայք!BM385+Լոռի!BM385+Արագածոտն!BM385+Գեղարքունիքի!BM385+Արմավիր!BM385+'Արարատի և Վայոց ձոր'!BM385+Տավուշ!BM384+Սյունիք!BM385)</f>
        <v>0</v>
      </c>
      <c r="BN386" s="56">
        <f>SUM('Երևան քաղաք'!BN385+Շիրակ!BN385+Կոտայք!BN385+Լոռի!BN385+Արագածոտն!BN385+Գեղարքունիքի!BN385+Արմավիր!BN385+'Արարատի և Վայոց ձոր'!BN385+Տավուշ!BN384+Սյունիք!BN385)</f>
        <v>0</v>
      </c>
      <c r="BO386" s="56">
        <f>SUM('Երևան քաղաք'!BO385+Շիրակ!BO385+Կոտայք!BO385+Լոռի!BO385+Արագածոտն!BO385+Գեղարքունիքի!BO385+Արմավիր!BO385+'Արարատի և Վայոց ձոր'!BO385+Տավուշ!BO384+Սյունիք!BO385)</f>
        <v>0</v>
      </c>
      <c r="BP386" s="56">
        <f>SUM('Երևան քաղաք'!BP385+Շիրակ!BP385+Կոտայք!BP385+Լոռի!BP385+Արագածոտն!BP385+Գեղարքունիքի!BP385+Արմավիր!BP385+'Արարատի և Վայոց ձոր'!BP385+Տավուշ!BP384+Սյունիք!BP385)</f>
        <v>0</v>
      </c>
      <c r="BQ386" s="56">
        <f>SUM('Երևան քաղաք'!BQ385+Շիրակ!BQ385+Կոտայք!BQ385+Լոռի!BQ385+Արագածոտն!BQ385+Գեղարքունիքի!BQ385+Արմավիր!BQ385+'Արարատի և Վայոց ձոր'!BQ385+Տավուշ!BQ384+Սյունիք!BQ385)</f>
        <v>0</v>
      </c>
      <c r="BR386" s="56">
        <f>SUM('Երևան քաղաք'!BR385+Շիրակ!BR385+Կոտայք!BR385+Լոռի!BR385+Արագածոտն!BR385+Գեղարքունիքի!BR385+Արմավիր!BR385+'Արարատի և Վայոց ձոր'!BR385+Տավուշ!BR384+Սյունիք!BR385)</f>
        <v>0</v>
      </c>
      <c r="BS386" s="56">
        <f>SUM('Երևան քաղաք'!BS385+Շիրակ!BS385+Կոտայք!BS385+Լոռի!BS385+Արագածոտն!BS385+Գեղարքունիքի!BS385+Արմավիր!BS385+'Արարատի և Վայոց ձոր'!BS385+Տավուշ!BS384+Սյունիք!BS385)</f>
        <v>0</v>
      </c>
      <c r="BT386" s="56">
        <f>SUM('Երևան քաղաք'!BT385+Շիրակ!BT385+Կոտայք!BT385+Լոռի!BT385+Արագածոտն!BT385+Գեղարքունիքի!BT385+Արմավիր!BT385+'Արարատի և Վայոց ձոր'!BT385+Տավուշ!BT384+Սյունիք!BT385)</f>
        <v>0</v>
      </c>
      <c r="BU386" s="56">
        <f>SUM('Երևան քաղաք'!BU385+Շիրակ!BU385+Կոտայք!BU385+Լոռի!BU385+Արագածոտն!BU385+Գեղարքունիքի!BU385+Արմավիր!BU385+'Արարատի և Վայոց ձոր'!BU385+Տավուշ!BU384+Սյունիք!BU385)</f>
        <v>0</v>
      </c>
      <c r="BV386" s="56">
        <f>SUM('Երևան քաղաք'!BV385+Շիրակ!BV385+Կոտայք!BV385+Լոռի!BV385+Արագածոտն!BV385+Գեղարքունիքի!BV385+Արմավիր!BV385+'Արարատի և Վայոց ձոր'!BV385+Տավուշ!BV384+Սյունիք!BV385)</f>
        <v>0</v>
      </c>
      <c r="BW386" s="56">
        <f>SUM('Երևան քաղաք'!BW385+Շիրակ!BW385+Կոտայք!BW385+Լոռի!BW385+Արագածոտն!BW385+Գեղարքունիքի!BW385+Արմավիր!BW385+'Արարատի և Վայոց ձոր'!BW385+Տավուշ!BW384+Սյունիք!BW385)</f>
        <v>0</v>
      </c>
      <c r="BX386" s="56">
        <f>SUM('Երևան քաղաք'!BX385+Շիրակ!BX385+Կոտայք!BX385+Լոռի!BX385+Արագածոտն!BX385+Գեղարքունիքի!BX385+Արմավիր!BX385+'Արարատի և Վայոց ձոր'!BX385+Տավուշ!BX384+Սյունիք!BX385)</f>
        <v>0</v>
      </c>
      <c r="BY386" s="56">
        <f>SUM('Երևան քաղաք'!BY385+Շիրակ!BY385+Կոտայք!BY385+Լոռի!BY385+Արագածոտն!BY385+Գեղարքունիքի!BY385+Արմավիր!BY385+'Արարատի և Վայոց ձոր'!BY385+Տավուշ!BY384+Սյունիք!BY385)</f>
        <v>0</v>
      </c>
      <c r="BZ386" s="56">
        <f>SUM('Երևան քաղաք'!BZ385+Շիրակ!BZ385+Կոտայք!BZ385+Լոռի!BZ385+Արագածոտն!BZ385+Գեղարքունիքի!BZ385+Արմավիր!BZ385+'Արարատի և Վայոց ձոր'!BZ385+Տավուշ!BZ384+Սյունիք!BZ385)</f>
        <v>0</v>
      </c>
      <c r="CA386" s="56"/>
      <c r="CB386" s="133">
        <f t="shared" si="100"/>
        <v>0</v>
      </c>
      <c r="CC386" s="134">
        <f t="shared" si="101"/>
        <v>0</v>
      </c>
      <c r="CD386" s="134">
        <f t="shared" si="102"/>
        <v>0</v>
      </c>
      <c r="CE386" s="134">
        <f t="shared" si="103"/>
        <v>0</v>
      </c>
      <c r="CF386" s="134">
        <f t="shared" si="117"/>
        <v>0</v>
      </c>
      <c r="CG386" s="134">
        <f t="shared" si="118"/>
        <v>0</v>
      </c>
      <c r="CH386" s="134">
        <f t="shared" si="104"/>
        <v>0</v>
      </c>
      <c r="CI386" s="134">
        <f t="shared" si="119"/>
        <v>0</v>
      </c>
      <c r="CJ386" s="134">
        <f t="shared" si="105"/>
        <v>0</v>
      </c>
      <c r="CK386" s="134">
        <f t="shared" si="106"/>
        <v>0</v>
      </c>
      <c r="CL386" s="134">
        <f t="shared" si="107"/>
        <v>0</v>
      </c>
      <c r="CM386" s="134">
        <f t="shared" si="108"/>
        <v>0</v>
      </c>
      <c r="CN386" s="135">
        <f t="shared" si="109"/>
        <v>0</v>
      </c>
      <c r="CO386" s="135">
        <f t="shared" si="110"/>
        <v>0</v>
      </c>
      <c r="CP386" s="135">
        <f t="shared" si="111"/>
        <v>0</v>
      </c>
      <c r="CQ386" s="135">
        <f t="shared" si="112"/>
        <v>0</v>
      </c>
      <c r="CR386" s="135">
        <f t="shared" si="113"/>
        <v>0</v>
      </c>
      <c r="CS386" s="135">
        <f t="shared" si="114"/>
        <v>0</v>
      </c>
      <c r="CT386" s="135">
        <f t="shared" si="115"/>
        <v>0</v>
      </c>
      <c r="CU386" s="135">
        <f t="shared" si="116"/>
        <v>0</v>
      </c>
    </row>
    <row r="387" spans="1:99" ht="20.100000000000001" customHeight="1" x14ac:dyDescent="0.3">
      <c r="A387" s="41" t="s">
        <v>841</v>
      </c>
      <c r="B387" s="39" t="s">
        <v>704</v>
      </c>
      <c r="C387" s="39">
        <v>396</v>
      </c>
      <c r="D387" s="56">
        <f>SUM('Երևան քաղաք'!D386+Շիրակ!D386+Կոտայք!D386+Լոռի!D386+Արագածոտն!D386+Գեղարքունիքի!D386+Արմավիր!D386+'Արարատի և Վայոց ձոր'!D386+Տավուշ!D385+Սյունիք!D386)</f>
        <v>0</v>
      </c>
      <c r="E387" s="56">
        <f>SUM('Երևան քաղաք'!E386+Շիրակ!E386+Կոտայք!E386+Լոռի!E386+Արագածոտն!E386+Գեղարքունիքի!E386+Արմավիր!E386+'Արարատի և Վայոց ձոր'!E386+Տավուշ!E385+Սյունիք!E386)</f>
        <v>0</v>
      </c>
      <c r="F387" s="56">
        <f>SUM('Երևան քաղաք'!F386+Շիրակ!F386+Կոտայք!F386+Լոռի!F386+Արագածոտն!F386+Գեղարքունիքի!F386+Արմավիր!F386+'Արարատի և Վայոց ձոր'!F386+Տավուշ!F385+Սյունիք!F386)</f>
        <v>0</v>
      </c>
      <c r="G387" s="56">
        <f>SUM('Երևան քաղաք'!G386+Շիրակ!G386+Կոտայք!G386+Լոռի!G386+Արագածոտն!G386+Գեղարքունիքի!G386+Արմավիր!G386+'Արարատի և Վայոց ձոր'!G386+Տավուշ!G385+Սյունիք!G386)</f>
        <v>0</v>
      </c>
      <c r="H387" s="56">
        <f>SUM('Երևան քաղաք'!H386+Շիրակ!H386+Կոտայք!H386+Լոռի!H386+Արագածոտն!H386+Գեղարքունիքի!H386+Արմավիր!H386+'Արարատի և Վայոց ձոր'!H386+Տավուշ!H385+Սյունիք!H386)</f>
        <v>0</v>
      </c>
      <c r="I387" s="56">
        <f>SUM('Երևան քաղաք'!I386+Շիրակ!I386+Կոտայք!I386+Լոռի!I386+Արագածոտն!I386+Գեղարքունիքի!I386+Արմավիր!I386+'Արարատի և Վայոց ձոր'!I386+Տավուշ!I385+Սյունիք!I386)</f>
        <v>0</v>
      </c>
      <c r="J387" s="56">
        <f>SUM('Երևան քաղաք'!J386+Շիրակ!J386+Կոտայք!J386+Լոռի!J386+Արագածոտն!J386+Գեղարքունիքի!J386+Արմավիր!J386+'Արարատի և Վայոց ձոր'!J386+Տավուշ!J385+Սյունիք!J386)</f>
        <v>0</v>
      </c>
      <c r="K387" s="56">
        <f>SUM('Երևան քաղաք'!K386+Շիրակ!K386+Կոտայք!K386+Լոռի!K386+Արագածոտն!K386+Գեղարքունիքի!K386+Արմավիր!K386+'Արարատի և Վայոց ձոր'!K386+Տավուշ!K385+Սյունիք!K386)</f>
        <v>0</v>
      </c>
      <c r="L387" s="56">
        <f>SUM('Երևան քաղաք'!L386+Շիրակ!L386+Կոտայք!L386+Լոռի!L386+Արագածոտն!L386+Գեղարքունիքի!L386+Արմավիր!L386+'Արարատի և Վայոց ձոր'!L386+Տավուշ!L385+Սյունիք!L386)</f>
        <v>0</v>
      </c>
      <c r="M387" s="56">
        <f>SUM('Երևան քաղաք'!M386+Շիրակ!M386+Կոտայք!M386+Լոռի!M386+Արագածոտն!M386+Գեղարքունիքի!M386+Արմավիր!M386+'Արարատի և Վայոց ձոր'!M386+Տավուշ!M385+Սյունիք!M386)</f>
        <v>0</v>
      </c>
      <c r="N387" s="56">
        <f>SUM('Երևան քաղաք'!N386+Շիրակ!N386+Կոտայք!N386+Լոռի!N386+Արագածոտն!N386+Գեղարքունիքի!N386+Արմավիր!N386+'Արարատի և Վայոց ձոր'!N386+Տավուշ!N385+Սյունիք!N386)</f>
        <v>0</v>
      </c>
      <c r="O387" s="56">
        <f>SUM('Երևան քաղաք'!O386+Շիրակ!O386+Կոտայք!O386+Լոռի!O386+Արագածոտն!O386+Գեղարքունիքի!O386+Արմավիր!O386+'Արարատի և Վայոց ձոր'!O386+Տավուշ!O385+Սյունիք!O386)</f>
        <v>0</v>
      </c>
      <c r="P387" s="56">
        <f>SUM('Երևան քաղաք'!P386+Շիրակ!P386+Կոտայք!P386+Լոռի!P386+Արագածոտն!P386+Գեղարքունիքի!P386+Արմավիր!P386+'Արարատի և Վայոց ձոր'!P386+Տավուշ!P385+Սյունիք!P386)</f>
        <v>0</v>
      </c>
      <c r="Q387" s="56">
        <f>SUM('Երևան քաղաք'!Q386+Շիրակ!Q386+Կոտայք!Q386+Լոռի!Q386+Արագածոտն!Q386+Գեղարքունիքի!Q386+Արմավիր!Q386+'Արարատի և Վայոց ձոր'!Q386+Տավուշ!Q385+Սյունիք!Q386)</f>
        <v>0</v>
      </c>
      <c r="R387" s="56">
        <f>SUM('Երևան քաղաք'!R386+Շիրակ!R386+Կոտայք!R386+Լոռի!R386+Արագածոտն!R386+Գեղարքունիքի!R386+Արմավիր!R386+'Արարատի և Վայոց ձոր'!R386+Տավուշ!R385+Սյունիք!R386)</f>
        <v>0</v>
      </c>
      <c r="S387" s="56">
        <f>SUM('Երևան քաղաք'!S386+Շիրակ!S386+Կոտայք!S386+Լոռի!S386+Արագածոտն!S386+Գեղարքունիքի!S386+Արմավիր!S386+'Արարատի և Վայոց ձոր'!S386+Տավուշ!S385+Սյունիք!S386)</f>
        <v>0</v>
      </c>
      <c r="T387" s="56">
        <f>SUM('Երևան քաղաք'!T386+Շիրակ!T386+Կոտայք!T386+Լոռի!T386+Արագածոտն!T386+Գեղարքունիքի!T386+Արմավիր!T386+'Արարատի և Վայոց ձոր'!T386+Տավուշ!T385+Սյունիք!T386)</f>
        <v>0</v>
      </c>
      <c r="U387" s="56">
        <f>SUM('Երևան քաղաք'!U386+Շիրակ!U386+Կոտայք!U386+Լոռի!U386+Արագածոտն!U386+Գեղարքունիքի!U386+Արմավիր!U386+'Արարատի և Վայոց ձոր'!U386+Տավուշ!U385+Սյունիք!U386)</f>
        <v>0</v>
      </c>
      <c r="V387" s="56">
        <f>SUM('Երևան քաղաք'!V386+Շիրակ!V386+Կոտայք!V386+Լոռի!V386+Արագածոտն!V386+Գեղարքունիքի!V386+Արմավիր!V386+'Արարատի և Վայոց ձոր'!V386+Տավուշ!V385+Սյունիք!V386)</f>
        <v>0</v>
      </c>
      <c r="W387" s="56">
        <f>SUM('Երևան քաղաք'!W386+Շիրակ!W386+Կոտայք!W386+Լոռի!W386+Արագածոտն!W386+Գեղարքունիքի!W386+Արմավիր!W386+'Արարատի և Վայոց ձոր'!W386+Տավուշ!W385+Սյունիք!W386)</f>
        <v>0</v>
      </c>
      <c r="X387" s="56">
        <f>SUM('Երևան քաղաք'!X386+Շիրակ!X386+Կոտայք!X386+Լոռի!X386+Արագածոտն!X386+Գեղարքունիքի!X386+Արմավիր!X386+'Արարատի և Վայոց ձոր'!X386+Տավուշ!X385+Սյունիք!X386)</f>
        <v>0</v>
      </c>
      <c r="Y387" s="56">
        <f>SUM('Երևան քաղաք'!Y386+Շիրակ!Y386+Կոտայք!Y386+Լոռի!Y386+Արագածոտն!Y386+Գեղարքունիքի!Y386+Արմավիր!Y386+'Արարատի և Վայոց ձոր'!Y386+Տավուշ!Y385+Սյունիք!Y386)</f>
        <v>0</v>
      </c>
      <c r="Z387" s="56">
        <f>SUM('Երևան քաղաք'!Z386+Շիրակ!Z386+Կոտայք!Z386+Լոռի!Z386+Արագածոտն!Z386+Գեղարքունիքի!Z386+Արմավիր!Z386+'Արարատի և Վայոց ձոր'!Z386+Տավուշ!Z385+Սյունիք!Z386)</f>
        <v>0</v>
      </c>
      <c r="AA387" s="56">
        <f>SUM('Երևան քաղաք'!AA386+Շիրակ!AA386+Կոտայք!AA386+Լոռի!AA386+Արագածոտն!AA386+Գեղարքունիքի!AA386+Արմավիր!AA386+'Արարատի և Վայոց ձոր'!AA386+Տավուշ!AA385+Սյունիք!AA386)</f>
        <v>0</v>
      </c>
      <c r="AB387" s="56">
        <f>SUM('Երևան քաղաք'!AB386+Շիրակ!AB386+Կոտայք!AB386+Լոռի!AB386+Արագածոտն!AB386+Գեղարքունիքի!AB386+Արմավիր!AB386+'Արարատի և Վայոց ձոր'!AB386+Տավուշ!AB385+Սյունիք!AB386)</f>
        <v>0</v>
      </c>
      <c r="AC387" s="56">
        <f>SUM('Երևան քաղաք'!AC386+Շիրակ!AC386+Կոտայք!AC386+Լոռի!AC386+Արագածոտն!AC386+Գեղարքունիքի!AC386+Արմավիր!AC386+'Արարատի և Վայոց ձոր'!AC386+Տավուշ!AC385+Սյունիք!AC386)</f>
        <v>0</v>
      </c>
      <c r="AD387" s="56">
        <f>SUM('Երևան քաղաք'!AD386+Շիրակ!AD386+Կոտայք!AD386+Լոռի!AD386+Արագածոտն!AD386+Գեղարքունիքի!AD386+Արմավիր!AD386+'Արարատի և Վայոց ձոր'!AD386+Տավուշ!AD385+Սյունիք!AD386)</f>
        <v>0</v>
      </c>
      <c r="AE387" s="56">
        <f>SUM('Երևան քաղաք'!AE386+Շիրակ!AE386+Կոտայք!AE386+Լոռի!AE386+Արագածոտն!AE386+Գեղարքունիքի!AE386+Արմավիր!AE386+'Արարատի և Վայոց ձոր'!AE386+Տավուշ!AE385+Սյունիք!AE386)</f>
        <v>0</v>
      </c>
      <c r="AF387" s="56">
        <f>SUM('Երևան քաղաք'!AF386+Շիրակ!AF386+Կոտայք!AF386+Լոռի!AF386+Արագածոտն!AF386+Գեղարքունիքի!AF386+Արմավիր!AF386+'Արարատի և Վայոց ձոր'!AF386+Տավուշ!AF385+Սյունիք!AF386)</f>
        <v>0</v>
      </c>
      <c r="AG387" s="56">
        <f>SUM('Երևան քաղաք'!AG386+Շիրակ!AG386+Կոտայք!AG386+Լոռի!AG386+Արագածոտն!AG386+Գեղարքունիքի!AG386+Արմավիր!AG386+'Արարատի և Վայոց ձոր'!AG386+Տավուշ!AG385+Սյունիք!AG386)</f>
        <v>0</v>
      </c>
      <c r="AH387" s="56">
        <f>SUM('Երևան քաղաք'!AH386+Շիրակ!AH386+Կոտայք!AH386+Լոռի!AH386+Արագածոտն!AH386+Գեղարքունիքի!AH386+Արմավիր!AH386+'Արարատի և Վայոց ձոր'!AH386+Տավուշ!AH385+Սյունիք!AH386)</f>
        <v>0</v>
      </c>
      <c r="AI387" s="56">
        <f>SUM('Երևան քաղաք'!AI386+Շիրակ!AI386+Կոտայք!AI386+Լոռի!AI386+Արագածոտն!AI386+Գեղարքունիքի!AI386+Արմավիր!AI386+'Արարատի և Վայոց ձոր'!AI386+Տավուշ!AI385+Սյունիք!AI386)</f>
        <v>0</v>
      </c>
      <c r="AJ387" s="56">
        <f>SUM('Երևան քաղաք'!AJ386+Շիրակ!AJ386+Կոտայք!AJ386+Լոռի!AJ386+Արագածոտն!AJ386+Գեղարքունիքի!AJ386+Արմավիր!AJ386+'Արարատի և Վայոց ձոր'!AJ386+Տավուշ!AJ385+Սյունիք!AJ386)</f>
        <v>0</v>
      </c>
      <c r="AK387" s="56">
        <f>SUM('Երևան քաղաք'!AK386+Շիրակ!AK386+Կոտայք!AK386+Լոռի!AK386+Արագածոտն!AK386+Գեղարքունիքի!AK386+Արմավիր!AK386+'Արարատի և Վայոց ձոր'!AK386+Տավուշ!AK385+Սյունիք!AK386)</f>
        <v>0</v>
      </c>
      <c r="AL387" s="56">
        <f>SUM('Երևան քաղաք'!AL386+Շիրակ!AL386+Կոտայք!AL386+Լոռի!AL386+Արագածոտն!AL386+Գեղարքունիքի!AL386+Արմավիր!AL386+'Արարատի և Վայոց ձոր'!AL386+Տավուշ!AL385+Սյունիք!AL386)</f>
        <v>0</v>
      </c>
      <c r="AM387" s="56">
        <f>SUM('Երևան քաղաք'!AM386+Շիրակ!AM386+Կոտայք!AM386+Լոռի!AM386+Արագածոտն!AM386+Գեղարքունիքի!AM386+Արմավիր!AM386+'Արարատի և Վայոց ձոր'!AM386+Տավուշ!AM385+Սյունիք!AM386)</f>
        <v>0</v>
      </c>
      <c r="AN387" s="56">
        <f>SUM('Երևան քաղաք'!AN386+Շիրակ!AN386+Կոտայք!AN386+Լոռի!AN386+Արագածոտն!AN386+Գեղարքունիքի!AN386+Արմավիր!AN386+'Արարատի և Վայոց ձոր'!AN386+Տավուշ!AN385+Սյունիք!AN386)</f>
        <v>0</v>
      </c>
      <c r="AO387" s="56">
        <f>SUM('Երևան քաղաք'!AO386+Շիրակ!AO386+Կոտայք!AO386+Լոռի!AO386+Արագածոտն!AO386+Գեղարքունիքի!AO386+Արմավիր!AO386+'Արարատի և Վայոց ձոր'!AO386+Տավուշ!AO385+Սյունիք!AO386)</f>
        <v>0</v>
      </c>
      <c r="AP387" s="56">
        <f>SUM('Երևան քաղաք'!AP386+Շիրակ!AP386+Կոտայք!AP386+Լոռի!AP386+Արագածոտն!AP386+Գեղարքունիքի!AP386+Արմավիր!AP386+'Արարատի և Վայոց ձոր'!AP386+Տավուշ!AP385+Սյունիք!AP386)</f>
        <v>0</v>
      </c>
      <c r="AQ387" s="56">
        <f>SUM('Երևան քաղաք'!AQ386+Շիրակ!AQ386+Կոտայք!AQ386+Լոռի!AQ386+Արագածոտն!AQ386+Գեղարքունիքի!AQ386+Արմավիր!AQ386+'Արարատի և Վայոց ձոր'!AQ386+Տավուշ!AQ385+Սյունիք!AQ386)</f>
        <v>0</v>
      </c>
      <c r="AR387" s="56">
        <f>SUM('Երևան քաղաք'!AR386+Շիրակ!AR386+Կոտայք!AR386+Լոռի!AR386+Արագածոտն!AR386+Գեղարքունիքի!AR386+Արմավիր!AR386+'Արարատի և Վայոց ձոր'!AR386+Տավուշ!AR385+Սյունիք!AR386)</f>
        <v>0</v>
      </c>
      <c r="AS387" s="56">
        <f>SUM('Երևան քաղաք'!AS386+Շիրակ!AS386+Կոտայք!AS386+Լոռի!AS386+Արագածոտն!AS386+Գեղարքունիքի!AS386+Արմավիր!AS386+'Արարատի և Վայոց ձոր'!AS386+Տավուշ!AS385+Սյունիք!AS386)</f>
        <v>0</v>
      </c>
      <c r="AT387" s="56">
        <f>SUM('Երևան քաղաք'!AT386+Շիրակ!AT386+Կոտայք!AT386+Լոռի!AT386+Արագածոտն!AT386+Գեղարքունիքի!AT386+Արմավիր!AT386+'Արարատի և Վայոց ձոր'!AT386+Տավուշ!AT385+Սյունիք!AT386)</f>
        <v>0</v>
      </c>
      <c r="AU387" s="56">
        <f>SUM('Երևան քաղաք'!AU386+Շիրակ!AU386+Կոտայք!AU386+Լոռի!AU386+Արագածոտն!AU386+Գեղարքունիքի!AU386+Արմավիր!AU386+'Արարատի և Վայոց ձոր'!AU386+Տավուշ!AU385+Սյունիք!AU386)</f>
        <v>0</v>
      </c>
      <c r="AV387" s="56">
        <f>SUM('Երևան քաղաք'!AV386+Շիրակ!AV386+Կոտայք!AV386+Լոռի!AV386+Արագածոտն!AV386+Գեղարքունիքի!AV386+Արմավիր!AV386+'Արարատի և Վայոց ձոր'!AV386+Տավուշ!AV385+Սյունիք!AV386)</f>
        <v>0</v>
      </c>
      <c r="AW387" s="56">
        <f>SUM('Երևան քաղաք'!AW386+Շիրակ!AW386+Կոտայք!AW386+Լոռի!AW386+Արագածոտն!AW386+Գեղարքունիքի!AW386+Արմավիր!AW386+'Արարատի և Վայոց ձոր'!AW386+Տավուշ!AW385+Սյունիք!AW386)</f>
        <v>0</v>
      </c>
      <c r="AX387" s="56">
        <f>SUM('Երևան քաղաք'!AX386+Շիրակ!AX386+Կոտայք!AX386+Լոռի!AX386+Արագածոտն!AX386+Գեղարքունիքի!AX386+Արմավիր!AX386+'Արարատի և Վայոց ձոր'!AX386+Տավուշ!AX385+Սյունիք!AX386)</f>
        <v>0</v>
      </c>
      <c r="AY387" s="56">
        <f>SUM('Երևան քաղաք'!AY386+Շիրակ!AY386+Կոտայք!AY386+Լոռի!AY386+Արագածոտն!AY386+Գեղարքունիքի!AY386+Արմավիր!AY386+'Արարատի և Վայոց ձոր'!AY386+Տավուշ!AY385+Սյունիք!AY386)</f>
        <v>0</v>
      </c>
      <c r="AZ387" s="56">
        <f>SUM('Երևան քաղաք'!AZ386+Շիրակ!AZ386+Կոտայք!AZ386+Լոռի!AZ386+Արագածոտն!AZ386+Գեղարքունիքի!AZ386+Արմավիր!AZ386+'Արարատի և Վայոց ձոր'!AZ386+Տավուշ!AZ385+Սյունիք!AZ386)</f>
        <v>0</v>
      </c>
      <c r="BA387" s="56">
        <f>SUM('Երևան քաղաք'!BA386+Շիրակ!BA386+Կոտայք!BA386+Լոռի!BA386+Արագածոտն!BA386+Գեղարքունիքի!BA386+Արմավիր!BA386+'Արարատի և Վայոց ձոր'!BA386+Տավուշ!BA385+Սյունիք!BA386)</f>
        <v>0</v>
      </c>
      <c r="BB387" s="56">
        <f>SUM('Երևան քաղաք'!BB386+Շիրակ!BB386+Կոտայք!BB386+Լոռի!BB386+Արագածոտն!BB386+Գեղարքունիքի!BB386+Արմավիր!BB386+'Արարատի և Վայոց ձոր'!BB386+Տավուշ!BB385+Սյունիք!BB386)</f>
        <v>0</v>
      </c>
      <c r="BC387" s="56">
        <f>SUM('Երևան քաղաք'!BC386+Շիրակ!BC386+Կոտայք!BC386+Լոռի!BC386+Արագածոտն!BC386+Գեղարքունիքի!BC386+Արմավիր!BC386+'Արարատի և Վայոց ձոր'!BC386+Տավուշ!BC385+Սյունիք!BC386)</f>
        <v>0</v>
      </c>
      <c r="BD387" s="56">
        <f>SUM('Երևան քաղաք'!BD386+Շիրակ!BD386+Կոտայք!BD386+Լոռի!BD386+Արագածոտն!BD386+Գեղարքունիքի!BD386+Արմավիր!BD386+'Արարատի և Վայոց ձոր'!BD386+Տավուշ!BD385+Սյունիք!BD386)</f>
        <v>0</v>
      </c>
      <c r="BE387" s="56">
        <f>SUM('Երևան քաղաք'!BE386+Շիրակ!BE386+Կոտայք!BE386+Լոռի!BE386+Արագածոտն!BE386+Գեղարքունիքի!BE386+Արմավիր!BE386+'Արարատի և Վայոց ձոր'!BE386+Տավուշ!BE385+Սյունիք!BE386)</f>
        <v>0</v>
      </c>
      <c r="BF387" s="56">
        <f>SUM('Երևան քաղաք'!BF386+Շիրակ!BF386+Կոտայք!BF386+Լոռի!BF386+Արագածոտն!BF386+Գեղարքունիքի!BF386+Արմավիր!BF386+'Արարատի և Վայոց ձոր'!BF386+Տավուշ!BF385+Սյունիք!BF386)</f>
        <v>0</v>
      </c>
      <c r="BG387" s="56">
        <f>SUM('Երևան քաղաք'!BG386+Շիրակ!BG386+Կոտայք!BG386+Լոռի!BG386+Արագածոտն!BG386+Գեղարքունիքի!BG386+Արմավիր!BG386+'Արարատի և Վայոց ձոր'!BG386+Տավուշ!BG385+Սյունիք!BG386)</f>
        <v>0</v>
      </c>
      <c r="BH387" s="56">
        <f>SUM('Երևան քաղաք'!BH386+Շիրակ!BH386+Կոտայք!BH386+Լոռի!BH386+Արագածոտն!BH386+Գեղարքունիքի!BH386+Արմավիր!BH386+'Արարատի և Վայոց ձոր'!BH386+Տավուշ!BH385+Սյունիք!BH386)</f>
        <v>0</v>
      </c>
      <c r="BI387" s="56">
        <f>SUM('Երևան քաղաք'!BI386+Շիրակ!BI386+Կոտայք!BI386+Լոռի!BI386+Արագածոտն!BI386+Գեղարքունիքի!BI386+Արմավիր!BI386+'Արարատի և Վայոց ձոր'!BI386+Տավուշ!BI385+Սյունիք!BI386)</f>
        <v>0</v>
      </c>
      <c r="BJ387" s="56">
        <f>SUM('Երևան քաղաք'!BJ386+Շիրակ!BJ386+Կոտայք!BJ386+Լոռի!BJ386+Արագածոտն!BJ386+Գեղարքունիքի!BJ386+Արմավիր!BJ386+'Արարատի և Վայոց ձոր'!BJ386+Տավուշ!BJ385+Սյունիք!BJ386)</f>
        <v>0</v>
      </c>
      <c r="BK387" s="56">
        <f>SUM('Երևան քաղաք'!BK386+Շիրակ!BK386+Կոտայք!BK386+Լոռի!BK386+Արագածոտն!BK386+Գեղարքունիքի!BK386+Արմավիր!BK386+'Արարատի և Վայոց ձոր'!BK386+Տավուշ!BK385+Սյունիք!BK386)</f>
        <v>0</v>
      </c>
      <c r="BL387" s="56">
        <f>SUM('Երևան քաղաք'!BL386+Շիրակ!BL386+Կոտայք!BL386+Լոռի!BL386+Արագածոտն!BL386+Գեղարքունիքի!BL386+Արմավիր!BL386+'Արարատի և Վայոց ձոր'!BL386+Տավուշ!BL385+Սյունիք!BL386)</f>
        <v>0</v>
      </c>
      <c r="BM387" s="56">
        <f>SUM('Երևան քաղաք'!BM386+Շիրակ!BM386+Կոտայք!BM386+Լոռի!BM386+Արագածոտն!BM386+Գեղարքունիքի!BM386+Արմավիր!BM386+'Արարատի և Վայոց ձոր'!BM386+Տավուշ!BM385+Սյունիք!BM386)</f>
        <v>0</v>
      </c>
      <c r="BN387" s="56">
        <f>SUM('Երևան քաղաք'!BN386+Շիրակ!BN386+Կոտայք!BN386+Լոռի!BN386+Արագածոտն!BN386+Գեղարքունիքի!BN386+Արմավիր!BN386+'Արարատի և Վայոց ձոր'!BN386+Տավուշ!BN385+Սյունիք!BN386)</f>
        <v>0</v>
      </c>
      <c r="BO387" s="56">
        <f>SUM('Երևան քաղաք'!BO386+Շիրակ!BO386+Կոտայք!BO386+Լոռի!BO386+Արագածոտն!BO386+Գեղարքունիքի!BO386+Արմավիր!BO386+'Արարատի և Վայոց ձոր'!BO386+Տավուշ!BO385+Սյունիք!BO386)</f>
        <v>0</v>
      </c>
      <c r="BP387" s="56">
        <f>SUM('Երևան քաղաք'!BP386+Շիրակ!BP386+Կոտայք!BP386+Լոռի!BP386+Արագածոտն!BP386+Գեղարքունիքի!BP386+Արմավիր!BP386+'Արարատի և Վայոց ձոր'!BP386+Տավուշ!BP385+Սյունիք!BP386)</f>
        <v>0</v>
      </c>
      <c r="BQ387" s="56">
        <f>SUM('Երևան քաղաք'!BQ386+Շիրակ!BQ386+Կոտայք!BQ386+Լոռի!BQ386+Արագածոտն!BQ386+Գեղարքունիքի!BQ386+Արմավիր!BQ386+'Արարատի և Վայոց ձոր'!BQ386+Տավուշ!BQ385+Սյունիք!BQ386)</f>
        <v>0</v>
      </c>
      <c r="BR387" s="56">
        <f>SUM('Երևան քաղաք'!BR386+Շիրակ!BR386+Կոտայք!BR386+Լոռի!BR386+Արագածոտն!BR386+Գեղարքունիքի!BR386+Արմավիր!BR386+'Արարատի և Վայոց ձոր'!BR386+Տավուշ!BR385+Սյունիք!BR386)</f>
        <v>0</v>
      </c>
      <c r="BS387" s="56">
        <f>SUM('Երևան քաղաք'!BS386+Շիրակ!BS386+Կոտայք!BS386+Լոռի!BS386+Արագածոտն!BS386+Գեղարքունիքի!BS386+Արմավիր!BS386+'Արարատի և Վայոց ձոր'!BS386+Տավուշ!BS385+Սյունիք!BS386)</f>
        <v>0</v>
      </c>
      <c r="BT387" s="56">
        <f>SUM('Երևան քաղաք'!BT386+Շիրակ!BT386+Կոտայք!BT386+Լոռի!BT386+Արագածոտն!BT386+Գեղարքունիքի!BT386+Արմավիր!BT386+'Արարատի և Վայոց ձոր'!BT386+Տավուշ!BT385+Սյունիք!BT386)</f>
        <v>0</v>
      </c>
      <c r="BU387" s="56">
        <f>SUM('Երևան քաղաք'!BU386+Շիրակ!BU386+Կոտայք!BU386+Լոռի!BU386+Արագածոտն!BU386+Գեղարքունիքի!BU386+Արմավիր!BU386+'Արարատի և Վայոց ձոր'!BU386+Տավուշ!BU385+Սյունիք!BU386)</f>
        <v>0</v>
      </c>
      <c r="BV387" s="56">
        <f>SUM('Երևան քաղաք'!BV386+Շիրակ!BV386+Կոտայք!BV386+Լոռի!BV386+Արագածոտն!BV386+Գեղարքունիքի!BV386+Արմավիր!BV386+'Արարատի և Վայոց ձոր'!BV386+Տավուշ!BV385+Սյունիք!BV386)</f>
        <v>0</v>
      </c>
      <c r="BW387" s="56">
        <f>SUM('Երևան քաղաք'!BW386+Շիրակ!BW386+Կոտայք!BW386+Լոռի!BW386+Արագածոտն!BW386+Գեղարքունիքի!BW386+Արմավիր!BW386+'Արարատի և Վայոց ձոր'!BW386+Տավուշ!BW385+Սյունիք!BW386)</f>
        <v>0</v>
      </c>
      <c r="BX387" s="56">
        <f>SUM('Երևան քաղաք'!BX386+Շիրակ!BX386+Կոտայք!BX386+Լոռի!BX386+Արագածոտն!BX386+Գեղարքունիքի!BX386+Արմավիր!BX386+'Արարատի և Վայոց ձոր'!BX386+Տավուշ!BX385+Սյունիք!BX386)</f>
        <v>0</v>
      </c>
      <c r="BY387" s="56">
        <f>SUM('Երևան քաղաք'!BY386+Շիրակ!BY386+Կոտայք!BY386+Լոռի!BY386+Արագածոտն!BY386+Գեղարքունիքի!BY386+Արմավիր!BY386+'Արարատի և Վայոց ձոր'!BY386+Տավուշ!BY385+Սյունիք!BY386)</f>
        <v>0</v>
      </c>
      <c r="BZ387" s="56">
        <f>SUM('Երևան քաղաք'!BZ386+Շիրակ!BZ386+Կոտայք!BZ386+Լոռի!BZ386+Արագածոտն!BZ386+Գեղարքունիքի!BZ386+Արմավիր!BZ386+'Արարատի և Վայոց ձոր'!BZ386+Տավուշ!BZ385+Սյունիք!BZ386)</f>
        <v>0</v>
      </c>
      <c r="CA387" s="56"/>
      <c r="CB387" s="133">
        <f t="shared" si="100"/>
        <v>0</v>
      </c>
      <c r="CC387" s="134">
        <f t="shared" si="101"/>
        <v>0</v>
      </c>
      <c r="CD387" s="134">
        <f t="shared" si="102"/>
        <v>0</v>
      </c>
      <c r="CE387" s="134">
        <f t="shared" si="103"/>
        <v>0</v>
      </c>
      <c r="CF387" s="134">
        <f t="shared" si="117"/>
        <v>0</v>
      </c>
      <c r="CG387" s="134">
        <f t="shared" si="118"/>
        <v>0</v>
      </c>
      <c r="CH387" s="134">
        <f t="shared" si="104"/>
        <v>0</v>
      </c>
      <c r="CI387" s="134">
        <f t="shared" si="119"/>
        <v>0</v>
      </c>
      <c r="CJ387" s="134">
        <f t="shared" si="105"/>
        <v>0</v>
      </c>
      <c r="CK387" s="134">
        <f t="shared" si="106"/>
        <v>0</v>
      </c>
      <c r="CL387" s="134">
        <f t="shared" si="107"/>
        <v>0</v>
      </c>
      <c r="CM387" s="134">
        <f t="shared" si="108"/>
        <v>0</v>
      </c>
      <c r="CN387" s="135">
        <f t="shared" si="109"/>
        <v>0</v>
      </c>
      <c r="CO387" s="135">
        <f t="shared" si="110"/>
        <v>0</v>
      </c>
      <c r="CP387" s="135">
        <f t="shared" si="111"/>
        <v>0</v>
      </c>
      <c r="CQ387" s="135">
        <f t="shared" si="112"/>
        <v>0</v>
      </c>
      <c r="CR387" s="135">
        <f t="shared" si="113"/>
        <v>0</v>
      </c>
      <c r="CS387" s="135">
        <f t="shared" si="114"/>
        <v>0</v>
      </c>
      <c r="CT387" s="135">
        <f t="shared" si="115"/>
        <v>0</v>
      </c>
      <c r="CU387" s="135">
        <f t="shared" si="116"/>
        <v>0</v>
      </c>
    </row>
    <row r="388" spans="1:99" ht="20.100000000000001" customHeight="1" x14ac:dyDescent="0.3">
      <c r="A388" s="41" t="s">
        <v>324</v>
      </c>
      <c r="B388" s="39" t="s">
        <v>705</v>
      </c>
      <c r="C388" s="39">
        <v>397</v>
      </c>
      <c r="D388" s="56">
        <f>SUM('Երևան քաղաք'!D387+Շիրակ!D387+Կոտայք!D387+Լոռի!D387+Արագածոտն!D387+Գեղարքունիքի!D387+Արմավիր!D387+'Արարատի և Վայոց ձոր'!D387+Տավուշ!D386+Սյունիք!D387)</f>
        <v>0</v>
      </c>
      <c r="E388" s="56">
        <f>SUM('Երևան քաղաք'!E387+Շիրակ!E387+Կոտայք!E387+Լոռի!E387+Արագածոտն!E387+Գեղարքունիքի!E387+Արմավիր!E387+'Արարատի և Վայոց ձոր'!E387+Տավուշ!E386+Սյունիք!E387)</f>
        <v>0</v>
      </c>
      <c r="F388" s="56">
        <f>SUM('Երևան քաղաք'!F387+Շիրակ!F387+Կոտայք!F387+Լոռի!F387+Արագածոտն!F387+Գեղարքունիքի!F387+Արմավիր!F387+'Արարատի և Վայոց ձոր'!F387+Տավուշ!F386+Սյունիք!F387)</f>
        <v>0</v>
      </c>
      <c r="G388" s="56">
        <f>SUM('Երևան քաղաք'!G387+Շիրակ!G387+Կոտայք!G387+Լոռի!G387+Արագածոտն!G387+Գեղարքունիքի!G387+Արմավիր!G387+'Արարատի և Վայոց ձոր'!G387+Տավուշ!G386+Սյունիք!G387)</f>
        <v>0</v>
      </c>
      <c r="H388" s="56">
        <f>SUM('Երևան քաղաք'!H387+Շիրակ!H387+Կոտայք!H387+Լոռի!H387+Արագածոտն!H387+Գեղարքունիքի!H387+Արմավիր!H387+'Արարատի և Վայոց ձոր'!H387+Տավուշ!H386+Սյունիք!H387)</f>
        <v>0</v>
      </c>
      <c r="I388" s="56">
        <f>SUM('Երևան քաղաք'!I387+Շիրակ!I387+Կոտայք!I387+Լոռի!I387+Արագածոտն!I387+Գեղարքունիքի!I387+Արմավիր!I387+'Արարատի և Վայոց ձոր'!I387+Տավուշ!I386+Սյունիք!I387)</f>
        <v>0</v>
      </c>
      <c r="J388" s="56">
        <f>SUM('Երևան քաղաք'!J387+Շիրակ!J387+Կոտայք!J387+Լոռի!J387+Արագածոտն!J387+Գեղարքունիքի!J387+Արմավիր!J387+'Արարատի և Վայոց ձոր'!J387+Տավուշ!J386+Սյունիք!J387)</f>
        <v>0</v>
      </c>
      <c r="K388" s="56">
        <f>SUM('Երևան քաղաք'!K387+Շիրակ!K387+Կոտայք!K387+Լոռի!K387+Արագածոտն!K387+Գեղարքունիքի!K387+Արմավիր!K387+'Արարատի և Վայոց ձոր'!K387+Տավուշ!K386+Սյունիք!K387)</f>
        <v>0</v>
      </c>
      <c r="L388" s="56">
        <f>SUM('Երևան քաղաք'!L387+Շիրակ!L387+Կոտայք!L387+Լոռի!L387+Արագածոտն!L387+Գեղարքունիքի!L387+Արմավիր!L387+'Արարատի և Վայոց ձոր'!L387+Տավուշ!L386+Սյունիք!L387)</f>
        <v>0</v>
      </c>
      <c r="M388" s="56">
        <f>SUM('Երևան քաղաք'!M387+Շիրակ!M387+Կոտայք!M387+Լոռի!M387+Արագածոտն!M387+Գեղարքունիքի!M387+Արմավիր!M387+'Արարատի և Վայոց ձոր'!M387+Տավուշ!M386+Սյունիք!M387)</f>
        <v>0</v>
      </c>
      <c r="N388" s="56">
        <f>SUM('Երևան քաղաք'!N387+Շիրակ!N387+Կոտայք!N387+Լոռի!N387+Արագածոտն!N387+Գեղարքունիքի!N387+Արմավիր!N387+'Արարատի և Վայոց ձոր'!N387+Տավուշ!N386+Սյունիք!N387)</f>
        <v>0</v>
      </c>
      <c r="O388" s="56">
        <f>SUM('Երևան քաղաք'!O387+Շիրակ!O387+Կոտայք!O387+Լոռի!O387+Արագածոտն!O387+Գեղարքունիքի!O387+Արմավիր!O387+'Արարատի և Վայոց ձոր'!O387+Տավուշ!O386+Սյունիք!O387)</f>
        <v>0</v>
      </c>
      <c r="P388" s="56">
        <f>SUM('Երևան քաղաք'!P387+Շիրակ!P387+Կոտայք!P387+Լոռի!P387+Արագածոտն!P387+Գեղարքունիքի!P387+Արմավիր!P387+'Արարատի և Վայոց ձոր'!P387+Տավուշ!P386+Սյունիք!P387)</f>
        <v>0</v>
      </c>
      <c r="Q388" s="56">
        <f>SUM('Երևան քաղաք'!Q387+Շիրակ!Q387+Կոտայք!Q387+Լոռի!Q387+Արագածոտն!Q387+Գեղարքունիքի!Q387+Արմավիր!Q387+'Արարատի և Վայոց ձոր'!Q387+Տավուշ!Q386+Սյունիք!Q387)</f>
        <v>0</v>
      </c>
      <c r="R388" s="56">
        <f>SUM('Երևան քաղաք'!R387+Շիրակ!R387+Կոտայք!R387+Լոռի!R387+Արագածոտն!R387+Գեղարքունիքի!R387+Արմավիր!R387+'Արարատի և Վայոց ձոր'!R387+Տավուշ!R386+Սյունիք!R387)</f>
        <v>0</v>
      </c>
      <c r="S388" s="56">
        <f>SUM('Երևան քաղաք'!S387+Շիրակ!S387+Կոտայք!S387+Լոռի!S387+Արագածոտն!S387+Գեղարքունիքի!S387+Արմավիր!S387+'Արարատի և Վայոց ձոր'!S387+Տավուշ!S386+Սյունիք!S387)</f>
        <v>0</v>
      </c>
      <c r="T388" s="56">
        <f>SUM('Երևան քաղաք'!T387+Շիրակ!T387+Կոտայք!T387+Լոռի!T387+Արագածոտն!T387+Գեղարքունիքի!T387+Արմավիր!T387+'Արարատի և Վայոց ձոր'!T387+Տավուշ!T386+Սյունիք!T387)</f>
        <v>0</v>
      </c>
      <c r="U388" s="56">
        <f>SUM('Երևան քաղաք'!U387+Շիրակ!U387+Կոտայք!U387+Լոռի!U387+Արագածոտն!U387+Գեղարքունիքի!U387+Արմավիր!U387+'Արարատի և Վայոց ձոր'!U387+Տավուշ!U386+Սյունիք!U387)</f>
        <v>0</v>
      </c>
      <c r="V388" s="56">
        <f>SUM('Երևան քաղաք'!V387+Շիրակ!V387+Կոտայք!V387+Լոռի!V387+Արագածոտն!V387+Գեղարքունիքի!V387+Արմավիր!V387+'Արարատի և Վայոց ձոր'!V387+Տավուշ!V386+Սյունիք!V387)</f>
        <v>0</v>
      </c>
      <c r="W388" s="56">
        <f>SUM('Երևան քաղաք'!W387+Շիրակ!W387+Կոտայք!W387+Լոռի!W387+Արագածոտն!W387+Գեղարքունիքի!W387+Արմավիր!W387+'Արարատի և Վայոց ձոր'!W387+Տավուշ!W386+Սյունիք!W387)</f>
        <v>0</v>
      </c>
      <c r="X388" s="56">
        <f>SUM('Երևան քաղաք'!X387+Շիրակ!X387+Կոտայք!X387+Լոռի!X387+Արագածոտն!X387+Գեղարքունիքի!X387+Արմավիր!X387+'Արարատի և Վայոց ձոր'!X387+Տավուշ!X386+Սյունիք!X387)</f>
        <v>0</v>
      </c>
      <c r="Y388" s="56">
        <f>SUM('Երևան քաղաք'!Y387+Շիրակ!Y387+Կոտայք!Y387+Լոռի!Y387+Արագածոտն!Y387+Գեղարքունիքի!Y387+Արմավիր!Y387+'Արարատի և Վայոց ձոր'!Y387+Տավուշ!Y386+Սյունիք!Y387)</f>
        <v>0</v>
      </c>
      <c r="Z388" s="56">
        <f>SUM('Երևան քաղաք'!Z387+Շիրակ!Z387+Կոտայք!Z387+Լոռի!Z387+Արագածոտն!Z387+Գեղարքունիքի!Z387+Արմավիր!Z387+'Արարատի և Վայոց ձոր'!Z387+Տավուշ!Z386+Սյունիք!Z387)</f>
        <v>0</v>
      </c>
      <c r="AA388" s="56">
        <f>SUM('Երևան քաղաք'!AA387+Շիրակ!AA387+Կոտայք!AA387+Լոռի!AA387+Արագածոտն!AA387+Գեղարքունիքի!AA387+Արմավիր!AA387+'Արարատի և Վայոց ձոր'!AA387+Տավուշ!AA386+Սյունիք!AA387)</f>
        <v>0</v>
      </c>
      <c r="AB388" s="56">
        <f>SUM('Երևան քաղաք'!AB387+Շիրակ!AB387+Կոտայք!AB387+Լոռի!AB387+Արագածոտն!AB387+Գեղարքունիքի!AB387+Արմավիր!AB387+'Արարատի և Վայոց ձոր'!AB387+Տավուշ!AB386+Սյունիք!AB387)</f>
        <v>0</v>
      </c>
      <c r="AC388" s="56">
        <f>SUM('Երևան քաղաք'!AC387+Շիրակ!AC387+Կոտայք!AC387+Լոռի!AC387+Արագածոտն!AC387+Գեղարքունիքի!AC387+Արմավիր!AC387+'Արարատի և Վայոց ձոր'!AC387+Տավուշ!AC386+Սյունիք!AC387)</f>
        <v>0</v>
      </c>
      <c r="AD388" s="56">
        <f>SUM('Երևան քաղաք'!AD387+Շիրակ!AD387+Կոտայք!AD387+Լոռի!AD387+Արագածոտն!AD387+Գեղարքունիքի!AD387+Արմավիր!AD387+'Արարատի և Վայոց ձոր'!AD387+Տավուշ!AD386+Սյունիք!AD387)</f>
        <v>0</v>
      </c>
      <c r="AE388" s="56">
        <f>SUM('Երևան քաղաք'!AE387+Շիրակ!AE387+Կոտայք!AE387+Լոռի!AE387+Արագածոտն!AE387+Գեղարքունիքի!AE387+Արմավիր!AE387+'Արարատի և Վայոց ձոր'!AE387+Տավուշ!AE386+Սյունիք!AE387)</f>
        <v>0</v>
      </c>
      <c r="AF388" s="56">
        <f>SUM('Երևան քաղաք'!AF387+Շիրակ!AF387+Կոտայք!AF387+Լոռի!AF387+Արագածոտն!AF387+Գեղարքունիքի!AF387+Արմավիր!AF387+'Արարատի և Վայոց ձոր'!AF387+Տավուշ!AF386+Սյունիք!AF387)</f>
        <v>0</v>
      </c>
      <c r="AG388" s="56">
        <f>SUM('Երևան քաղաք'!AG387+Շիրակ!AG387+Կոտայք!AG387+Լոռի!AG387+Արագածոտն!AG387+Գեղարքունիքի!AG387+Արմավիր!AG387+'Արարատի և Վայոց ձոր'!AG387+Տավուշ!AG386+Սյունիք!AG387)</f>
        <v>0</v>
      </c>
      <c r="AH388" s="56">
        <f>SUM('Երևան քաղաք'!AH387+Շիրակ!AH387+Կոտայք!AH387+Լոռի!AH387+Արագածոտն!AH387+Գեղարքունիքի!AH387+Արմավիր!AH387+'Արարատի և Վայոց ձոր'!AH387+Տավուշ!AH386+Սյունիք!AH387)</f>
        <v>0</v>
      </c>
      <c r="AI388" s="56">
        <f>SUM('Երևան քաղաք'!AI387+Շիրակ!AI387+Կոտայք!AI387+Լոռի!AI387+Արագածոտն!AI387+Գեղարքունիքի!AI387+Արմավիր!AI387+'Արարատի և Վայոց ձոր'!AI387+Տավուշ!AI386+Սյունիք!AI387)</f>
        <v>0</v>
      </c>
      <c r="AJ388" s="56">
        <f>SUM('Երևան քաղաք'!AJ387+Շիրակ!AJ387+Կոտայք!AJ387+Լոռի!AJ387+Արագածոտն!AJ387+Գեղարքունիքի!AJ387+Արմավիր!AJ387+'Արարատի և Վայոց ձոր'!AJ387+Տավուշ!AJ386+Սյունիք!AJ387)</f>
        <v>0</v>
      </c>
      <c r="AK388" s="56">
        <f>SUM('Երևան քաղաք'!AK387+Շիրակ!AK387+Կոտայք!AK387+Լոռի!AK387+Արագածոտն!AK387+Գեղարքունիքի!AK387+Արմավիր!AK387+'Արարատի և Վայոց ձոր'!AK387+Տավուշ!AK386+Սյունիք!AK387)</f>
        <v>0</v>
      </c>
      <c r="AL388" s="56">
        <f>SUM('Երևան քաղաք'!AL387+Շիրակ!AL387+Կոտայք!AL387+Լոռի!AL387+Արագածոտն!AL387+Գեղարքունիքի!AL387+Արմավիր!AL387+'Արարատի և Վայոց ձոր'!AL387+Տավուշ!AL386+Սյունիք!AL387)</f>
        <v>0</v>
      </c>
      <c r="AM388" s="56">
        <f>SUM('Երևան քաղաք'!AM387+Շիրակ!AM387+Կոտայք!AM387+Լոռի!AM387+Արագածոտն!AM387+Գեղարքունիքի!AM387+Արմավիր!AM387+'Արարատի և Վայոց ձոր'!AM387+Տավուշ!AM386+Սյունիք!AM387)</f>
        <v>0</v>
      </c>
      <c r="AN388" s="56">
        <f>SUM('Երևան քաղաք'!AN387+Շիրակ!AN387+Կոտայք!AN387+Լոռի!AN387+Արագածոտն!AN387+Գեղարքունիքի!AN387+Արմավիր!AN387+'Արարատի և Վայոց ձոր'!AN387+Տավուշ!AN386+Սյունիք!AN387)</f>
        <v>0</v>
      </c>
      <c r="AO388" s="56">
        <f>SUM('Երևան քաղաք'!AO387+Շիրակ!AO387+Կոտայք!AO387+Լոռի!AO387+Արագածոտն!AO387+Գեղարքունիքի!AO387+Արմավիր!AO387+'Արարատի և Վայոց ձոր'!AO387+Տավուշ!AO386+Սյունիք!AO387)</f>
        <v>0</v>
      </c>
      <c r="AP388" s="56">
        <f>SUM('Երևան քաղաք'!AP387+Շիրակ!AP387+Կոտայք!AP387+Լոռի!AP387+Արագածոտն!AP387+Գեղարքունիքի!AP387+Արմավիր!AP387+'Արարատի և Վայոց ձոր'!AP387+Տավուշ!AP386+Սյունիք!AP387)</f>
        <v>0</v>
      </c>
      <c r="AQ388" s="56">
        <f>SUM('Երևան քաղաք'!AQ387+Շիրակ!AQ387+Կոտայք!AQ387+Լոռի!AQ387+Արագածոտն!AQ387+Գեղարքունիքի!AQ387+Արմավիր!AQ387+'Արարատի և Վայոց ձոր'!AQ387+Տավուշ!AQ386+Սյունիք!AQ387)</f>
        <v>0</v>
      </c>
      <c r="AR388" s="56">
        <f>SUM('Երևան քաղաք'!AR387+Շիրակ!AR387+Կոտայք!AR387+Լոռի!AR387+Արագածոտն!AR387+Գեղարքունիքի!AR387+Արմավիր!AR387+'Արարատի և Վայոց ձոր'!AR387+Տավուշ!AR386+Սյունիք!AR387)</f>
        <v>0</v>
      </c>
      <c r="AS388" s="56">
        <f>SUM('Երևան քաղաք'!AS387+Շիրակ!AS387+Կոտայք!AS387+Լոռի!AS387+Արագածոտն!AS387+Գեղարքունիքի!AS387+Արմավիր!AS387+'Արարատի և Վայոց ձոր'!AS387+Տավուշ!AS386+Սյունիք!AS387)</f>
        <v>0</v>
      </c>
      <c r="AT388" s="56">
        <f>SUM('Երևան քաղաք'!AT387+Շիրակ!AT387+Կոտայք!AT387+Լոռի!AT387+Արագածոտն!AT387+Գեղարքունիքի!AT387+Արմավիր!AT387+'Արարատի և Վայոց ձոր'!AT387+Տավուշ!AT386+Սյունիք!AT387)</f>
        <v>0</v>
      </c>
      <c r="AU388" s="56">
        <f>SUM('Երևան քաղաք'!AU387+Շիրակ!AU387+Կոտայք!AU387+Լոռի!AU387+Արագածոտն!AU387+Գեղարքունիքի!AU387+Արմավիր!AU387+'Արարատի և Վայոց ձոր'!AU387+Տավուշ!AU386+Սյունիք!AU387)</f>
        <v>0</v>
      </c>
      <c r="AV388" s="56">
        <f>SUM('Երևան քաղաք'!AV387+Շիրակ!AV387+Կոտայք!AV387+Լոռի!AV387+Արագածոտն!AV387+Գեղարքունիքի!AV387+Արմավիր!AV387+'Արարատի և Վայոց ձոր'!AV387+Տավուշ!AV386+Սյունիք!AV387)</f>
        <v>0</v>
      </c>
      <c r="AW388" s="56">
        <f>SUM('Երևան քաղաք'!AW387+Շիրակ!AW387+Կոտայք!AW387+Լոռի!AW387+Արագածոտն!AW387+Գեղարքունիքի!AW387+Արմավիր!AW387+'Արարատի և Վայոց ձոր'!AW387+Տավուշ!AW386+Սյունիք!AW387)</f>
        <v>0</v>
      </c>
      <c r="AX388" s="56">
        <f>SUM('Երևան քաղաք'!AX387+Շիրակ!AX387+Կոտայք!AX387+Լոռի!AX387+Արագածոտն!AX387+Գեղարքունիքի!AX387+Արմավիր!AX387+'Արարատի և Վայոց ձոր'!AX387+Տավուշ!AX386+Սյունիք!AX387)</f>
        <v>0</v>
      </c>
      <c r="AY388" s="56">
        <f>SUM('Երևան քաղաք'!AY387+Շիրակ!AY387+Կոտայք!AY387+Լոռի!AY387+Արագածոտն!AY387+Գեղարքունիքի!AY387+Արմավիր!AY387+'Արարատի և Վայոց ձոր'!AY387+Տավուշ!AY386+Սյունիք!AY387)</f>
        <v>0</v>
      </c>
      <c r="AZ388" s="56">
        <f>SUM('Երևան քաղաք'!AZ387+Շիրակ!AZ387+Կոտայք!AZ387+Լոռի!AZ387+Արագածոտն!AZ387+Գեղարքունիքի!AZ387+Արմավիր!AZ387+'Արարատի և Վայոց ձոր'!AZ387+Տավուշ!AZ386+Սյունիք!AZ387)</f>
        <v>0</v>
      </c>
      <c r="BA388" s="56">
        <f>SUM('Երևան քաղաք'!BA387+Շիրակ!BA387+Կոտայք!BA387+Լոռի!BA387+Արագածոտն!BA387+Գեղարքունիքի!BA387+Արմավիր!BA387+'Արարատի և Վայոց ձոր'!BA387+Տավուշ!BA386+Սյունիք!BA387)</f>
        <v>0</v>
      </c>
      <c r="BB388" s="56">
        <f>SUM('Երևան քաղաք'!BB387+Շիրակ!BB387+Կոտայք!BB387+Լոռի!BB387+Արագածոտն!BB387+Գեղարքունիքի!BB387+Արմավիր!BB387+'Արարատի և Վայոց ձոր'!BB387+Տավուշ!BB386+Սյունիք!BB387)</f>
        <v>0</v>
      </c>
      <c r="BC388" s="56">
        <f>SUM('Երևան քաղաք'!BC387+Շիրակ!BC387+Կոտայք!BC387+Լոռի!BC387+Արագածոտն!BC387+Գեղարքունիքի!BC387+Արմավիր!BC387+'Արարատի և Վայոց ձոր'!BC387+Տավուշ!BC386+Սյունիք!BC387)</f>
        <v>0</v>
      </c>
      <c r="BD388" s="56">
        <f>SUM('Երևան քաղաք'!BD387+Շիրակ!BD387+Կոտայք!BD387+Լոռի!BD387+Արագածոտն!BD387+Գեղարքունիքի!BD387+Արմավիր!BD387+'Արարատի և Վայոց ձոր'!BD387+Տավուշ!BD386+Սյունիք!BD387)</f>
        <v>0</v>
      </c>
      <c r="BE388" s="56">
        <f>SUM('Երևան քաղաք'!BE387+Շիրակ!BE387+Կոտայք!BE387+Լոռի!BE387+Արագածոտն!BE387+Գեղարքունիքի!BE387+Արմավիր!BE387+'Արարատի և Վայոց ձոր'!BE387+Տավուշ!BE386+Սյունիք!BE387)</f>
        <v>0</v>
      </c>
      <c r="BF388" s="56">
        <f>SUM('Երևան քաղաք'!BF387+Շիրակ!BF387+Կոտայք!BF387+Լոռի!BF387+Արագածոտն!BF387+Գեղարքունիքի!BF387+Արմավիր!BF387+'Արարատի և Վայոց ձոր'!BF387+Տավուշ!BF386+Սյունիք!BF387)</f>
        <v>0</v>
      </c>
      <c r="BG388" s="56">
        <f>SUM('Երևան քաղաք'!BG387+Շիրակ!BG387+Կոտայք!BG387+Լոռի!BG387+Արագածոտն!BG387+Գեղարքունիքի!BG387+Արմավիր!BG387+'Արարատի և Վայոց ձոր'!BG387+Տավուշ!BG386+Սյունիք!BG387)</f>
        <v>0</v>
      </c>
      <c r="BH388" s="56">
        <f>SUM('Երևան քաղաք'!BH387+Շիրակ!BH387+Կոտայք!BH387+Լոռի!BH387+Արագածոտն!BH387+Գեղարքունիքի!BH387+Արմավիր!BH387+'Արարատի և Վայոց ձոր'!BH387+Տավուշ!BH386+Սյունիք!BH387)</f>
        <v>0</v>
      </c>
      <c r="BI388" s="56">
        <f>SUM('Երևան քաղաք'!BI387+Շիրակ!BI387+Կոտայք!BI387+Լոռի!BI387+Արագածոտն!BI387+Գեղարքունիքի!BI387+Արմավիր!BI387+'Արարատի և Վայոց ձոր'!BI387+Տավուշ!BI386+Սյունիք!BI387)</f>
        <v>0</v>
      </c>
      <c r="BJ388" s="56">
        <f>SUM('Երևան քաղաք'!BJ387+Շիրակ!BJ387+Կոտայք!BJ387+Լոռի!BJ387+Արագածոտն!BJ387+Գեղարքունիքի!BJ387+Արմավիր!BJ387+'Արարատի և Վայոց ձոր'!BJ387+Տավուշ!BJ386+Սյունիք!BJ387)</f>
        <v>0</v>
      </c>
      <c r="BK388" s="56">
        <f>SUM('Երևան քաղաք'!BK387+Շիրակ!BK387+Կոտայք!BK387+Լոռի!BK387+Արագածոտն!BK387+Գեղարքունիքի!BK387+Արմավիր!BK387+'Արարատի և Վայոց ձոր'!BK387+Տավուշ!BK386+Սյունիք!BK387)</f>
        <v>0</v>
      </c>
      <c r="BL388" s="56">
        <f>SUM('Երևան քաղաք'!BL387+Շիրակ!BL387+Կոտայք!BL387+Լոռի!BL387+Արագածոտն!BL387+Գեղարքունիքի!BL387+Արմավիր!BL387+'Արարատի և Վայոց ձոր'!BL387+Տավուշ!BL386+Սյունիք!BL387)</f>
        <v>0</v>
      </c>
      <c r="BM388" s="56">
        <f>SUM('Երևան քաղաք'!BM387+Շիրակ!BM387+Կոտայք!BM387+Լոռի!BM387+Արագածոտն!BM387+Գեղարքունիքի!BM387+Արմավիր!BM387+'Արարատի և Վայոց ձոր'!BM387+Տավուշ!BM386+Սյունիք!BM387)</f>
        <v>0</v>
      </c>
      <c r="BN388" s="56">
        <f>SUM('Երևան քաղաք'!BN387+Շիրակ!BN387+Կոտայք!BN387+Լոռի!BN387+Արագածոտն!BN387+Գեղարքունիքի!BN387+Արմավիր!BN387+'Արարատի և Վայոց ձոր'!BN387+Տավուշ!BN386+Սյունիք!BN387)</f>
        <v>0</v>
      </c>
      <c r="BO388" s="56">
        <f>SUM('Երևան քաղաք'!BO387+Շիրակ!BO387+Կոտայք!BO387+Լոռի!BO387+Արագածոտն!BO387+Գեղարքունիքի!BO387+Արմավիր!BO387+'Արարատի և Վայոց ձոր'!BO387+Տավուշ!BO386+Սյունիք!BO387)</f>
        <v>0</v>
      </c>
      <c r="BP388" s="56">
        <f>SUM('Երևան քաղաք'!BP387+Շիրակ!BP387+Կոտայք!BP387+Լոռի!BP387+Արագածոտն!BP387+Գեղարքունիքի!BP387+Արմավիր!BP387+'Արարատի և Վայոց ձոր'!BP387+Տավուշ!BP386+Սյունիք!BP387)</f>
        <v>0</v>
      </c>
      <c r="BQ388" s="56">
        <f>SUM('Երևան քաղաք'!BQ387+Շիրակ!BQ387+Կոտայք!BQ387+Լոռի!BQ387+Արագածոտն!BQ387+Գեղարքունիքի!BQ387+Արմավիր!BQ387+'Արարատի և Վայոց ձոր'!BQ387+Տավուշ!BQ386+Սյունիք!BQ387)</f>
        <v>0</v>
      </c>
      <c r="BR388" s="56">
        <f>SUM('Երևան քաղաք'!BR387+Շիրակ!BR387+Կոտայք!BR387+Լոռի!BR387+Արագածոտն!BR387+Գեղարքունիքի!BR387+Արմավիր!BR387+'Արարատի և Վայոց ձոր'!BR387+Տավուշ!BR386+Սյունիք!BR387)</f>
        <v>0</v>
      </c>
      <c r="BS388" s="56">
        <f>SUM('Երևան քաղաք'!BS387+Շիրակ!BS387+Կոտայք!BS387+Լոռի!BS387+Արագածոտն!BS387+Գեղարքունիքի!BS387+Արմավիր!BS387+'Արարատի և Վայոց ձոր'!BS387+Տավուշ!BS386+Սյունիք!BS387)</f>
        <v>0</v>
      </c>
      <c r="BT388" s="56">
        <f>SUM('Երևան քաղաք'!BT387+Շիրակ!BT387+Կոտայք!BT387+Լոռի!BT387+Արագածոտն!BT387+Գեղարքունիքի!BT387+Արմավիր!BT387+'Արարատի և Վայոց ձոր'!BT387+Տավուշ!BT386+Սյունիք!BT387)</f>
        <v>0</v>
      </c>
      <c r="BU388" s="56">
        <f>SUM('Երևան քաղաք'!BU387+Շիրակ!BU387+Կոտայք!BU387+Լոռի!BU387+Արագածոտն!BU387+Գեղարքունիքի!BU387+Արմավիր!BU387+'Արարատի և Վայոց ձոր'!BU387+Տավուշ!BU386+Սյունիք!BU387)</f>
        <v>0</v>
      </c>
      <c r="BV388" s="56">
        <f>SUM('Երևան քաղաք'!BV387+Շիրակ!BV387+Կոտայք!BV387+Լոռի!BV387+Արագածոտն!BV387+Գեղարքունիքի!BV387+Արմավիր!BV387+'Արարատի և Վայոց ձոր'!BV387+Տավուշ!BV386+Սյունիք!BV387)</f>
        <v>0</v>
      </c>
      <c r="BW388" s="56">
        <f>SUM('Երևան քաղաք'!BW387+Շիրակ!BW387+Կոտայք!BW387+Լոռի!BW387+Արագածոտն!BW387+Գեղարքունիքի!BW387+Արմավիր!BW387+'Արարատի և Վայոց ձոր'!BW387+Տավուշ!BW386+Սյունիք!BW387)</f>
        <v>0</v>
      </c>
      <c r="BX388" s="56">
        <f>SUM('Երևան քաղաք'!BX387+Շիրակ!BX387+Կոտայք!BX387+Լոռի!BX387+Արագածոտն!BX387+Գեղարքունիքի!BX387+Արմավիր!BX387+'Արարատի և Վայոց ձոր'!BX387+Տավուշ!BX386+Սյունիք!BX387)</f>
        <v>0</v>
      </c>
      <c r="BY388" s="56">
        <f>SUM('Երևան քաղաք'!BY387+Շիրակ!BY387+Կոտայք!BY387+Լոռի!BY387+Արագածոտն!BY387+Գեղարքունիքի!BY387+Արմավիր!BY387+'Արարատի և Վայոց ձոր'!BY387+Տավուշ!BY386+Սյունիք!BY387)</f>
        <v>0</v>
      </c>
      <c r="BZ388" s="56">
        <f>SUM('Երևան քաղաք'!BZ387+Շիրակ!BZ387+Կոտայք!BZ387+Լոռի!BZ387+Արագածոտն!BZ387+Գեղարքունիքի!BZ387+Արմավիր!BZ387+'Արարատի և Վայոց ձոր'!BZ387+Տավուշ!BZ386+Սյունիք!BZ387)</f>
        <v>0</v>
      </c>
      <c r="CA388" s="56"/>
      <c r="CB388" s="133">
        <f t="shared" si="100"/>
        <v>0</v>
      </c>
      <c r="CC388" s="134">
        <f t="shared" si="101"/>
        <v>0</v>
      </c>
      <c r="CD388" s="134">
        <f t="shared" si="102"/>
        <v>0</v>
      </c>
      <c r="CE388" s="134">
        <f t="shared" si="103"/>
        <v>0</v>
      </c>
      <c r="CF388" s="134">
        <f t="shared" si="117"/>
        <v>0</v>
      </c>
      <c r="CG388" s="134">
        <f t="shared" si="118"/>
        <v>0</v>
      </c>
      <c r="CH388" s="134">
        <f t="shared" si="104"/>
        <v>0</v>
      </c>
      <c r="CI388" s="134">
        <f t="shared" si="119"/>
        <v>0</v>
      </c>
      <c r="CJ388" s="134">
        <f t="shared" si="105"/>
        <v>0</v>
      </c>
      <c r="CK388" s="134">
        <f t="shared" si="106"/>
        <v>0</v>
      </c>
      <c r="CL388" s="134">
        <f t="shared" si="107"/>
        <v>0</v>
      </c>
      <c r="CM388" s="134">
        <f t="shared" si="108"/>
        <v>0</v>
      </c>
      <c r="CN388" s="135">
        <f t="shared" si="109"/>
        <v>0</v>
      </c>
      <c r="CO388" s="135">
        <f t="shared" si="110"/>
        <v>0</v>
      </c>
      <c r="CP388" s="135">
        <f t="shared" si="111"/>
        <v>0</v>
      </c>
      <c r="CQ388" s="135">
        <f t="shared" si="112"/>
        <v>0</v>
      </c>
      <c r="CR388" s="135">
        <f t="shared" si="113"/>
        <v>0</v>
      </c>
      <c r="CS388" s="135">
        <f t="shared" si="114"/>
        <v>0</v>
      </c>
      <c r="CT388" s="135">
        <f t="shared" si="115"/>
        <v>0</v>
      </c>
      <c r="CU388" s="135">
        <f t="shared" si="116"/>
        <v>0</v>
      </c>
    </row>
    <row r="389" spans="1:99" ht="25.5" customHeight="1" x14ac:dyDescent="0.3">
      <c r="A389" s="41" t="s">
        <v>842</v>
      </c>
      <c r="B389" s="39" t="s">
        <v>647</v>
      </c>
      <c r="C389" s="39">
        <v>397.1</v>
      </c>
      <c r="D389" s="56">
        <f>SUM('Երևան քաղաք'!D388+Շիրակ!D388+Կոտայք!D388+Լոռի!D388+Արագածոտն!D388+Գեղարքունիքի!D388+Արմավիր!D388+'Արարատի և Վայոց ձոր'!D388+Տավուշ!D387+Սյունիք!D388)</f>
        <v>0</v>
      </c>
      <c r="E389" s="56">
        <f>SUM('Երևան քաղաք'!E388+Շիրակ!E388+Կոտայք!E388+Լոռի!E388+Արագածոտն!E388+Գեղարքունիքի!E388+Արմավիր!E388+'Արարատի և Վայոց ձոր'!E388+Տավուշ!E387+Սյունիք!E388)</f>
        <v>0</v>
      </c>
      <c r="F389" s="56">
        <f>SUM('Երևան քաղաք'!F388+Շիրակ!F388+Կոտայք!F388+Լոռի!F388+Արագածոտն!F388+Գեղարքունիքի!F388+Արմավիր!F388+'Արարատի և Վայոց ձոր'!F388+Տավուշ!F387+Սյունիք!F388)</f>
        <v>0</v>
      </c>
      <c r="G389" s="56">
        <f>SUM('Երևան քաղաք'!G388+Շիրակ!G388+Կոտայք!G388+Լոռի!G388+Արագածոտն!G388+Գեղարքունիքի!G388+Արմավիր!G388+'Արարատի և Վայոց ձոր'!G388+Տավուշ!G387+Սյունիք!G388)</f>
        <v>0</v>
      </c>
      <c r="H389" s="56">
        <f>SUM('Երևան քաղաք'!H388+Շիրակ!H388+Կոտայք!H388+Լոռի!H388+Արագածոտն!H388+Գեղարքունիքի!H388+Արմավիր!H388+'Արարատի և Վայոց ձոր'!H388+Տավուշ!H387+Սյունիք!H388)</f>
        <v>0</v>
      </c>
      <c r="I389" s="56">
        <f>SUM('Երևան քաղաք'!I388+Շիրակ!I388+Կոտայք!I388+Լոռի!I388+Արագածոտն!I388+Գեղարքունիքի!I388+Արմավիր!I388+'Արարատի և Վայոց ձոր'!I388+Տավուշ!I387+Սյունիք!I388)</f>
        <v>0</v>
      </c>
      <c r="J389" s="56">
        <f>SUM('Երևան քաղաք'!J388+Շիրակ!J388+Կոտայք!J388+Լոռի!J388+Արագածոտն!J388+Գեղարքունիքի!J388+Արմավիր!J388+'Արարատի և Վայոց ձոր'!J388+Տավուշ!J387+Սյունիք!J388)</f>
        <v>0</v>
      </c>
      <c r="K389" s="56">
        <f>SUM('Երևան քաղաք'!K388+Շիրակ!K388+Կոտայք!K388+Լոռի!K388+Արագածոտն!K388+Գեղարքունիքի!K388+Արմավիր!K388+'Արարատի և Վայոց ձոր'!K388+Տավուշ!K387+Սյունիք!K388)</f>
        <v>0</v>
      </c>
      <c r="L389" s="56">
        <f>SUM('Երևան քաղաք'!L388+Շիրակ!L388+Կոտայք!L388+Լոռի!L388+Արագածոտն!L388+Գեղարքունիքի!L388+Արմավիր!L388+'Արարատի և Վայոց ձոր'!L388+Տավուշ!L387+Սյունիք!L388)</f>
        <v>0</v>
      </c>
      <c r="M389" s="56">
        <f>SUM('Երևան քաղաք'!M388+Շիրակ!M388+Կոտայք!M388+Լոռի!M388+Արագածոտն!M388+Գեղարքունիքի!M388+Արմավիր!M388+'Արարատի և Վայոց ձոր'!M388+Տավուշ!M387+Սյունիք!M388)</f>
        <v>0</v>
      </c>
      <c r="N389" s="56">
        <f>SUM('Երևան քաղաք'!N388+Շիրակ!N388+Կոտայք!N388+Լոռի!N388+Արագածոտն!N388+Գեղարքունիքի!N388+Արմավիր!N388+'Արարատի և Վայոց ձոր'!N388+Տավուշ!N387+Սյունիք!N388)</f>
        <v>0</v>
      </c>
      <c r="O389" s="56">
        <f>SUM('Երևան քաղաք'!O388+Շիրակ!O388+Կոտայք!O388+Լոռի!O388+Արագածոտն!O388+Գեղարքունիքի!O388+Արմավիր!O388+'Արարատի և Վայոց ձոր'!O388+Տավուշ!O387+Սյունիք!O388)</f>
        <v>0</v>
      </c>
      <c r="P389" s="56">
        <f>SUM('Երևան քաղաք'!P388+Շիրակ!P388+Կոտայք!P388+Լոռի!P388+Արագածոտն!P388+Գեղարքունիքի!P388+Արմավիր!P388+'Արարատի և Վայոց ձոր'!P388+Տավուշ!P387+Սյունիք!P388)</f>
        <v>0</v>
      </c>
      <c r="Q389" s="56">
        <f>SUM('Երևան քաղաք'!Q388+Շիրակ!Q388+Կոտայք!Q388+Լոռի!Q388+Արագածոտն!Q388+Գեղարքունիքի!Q388+Արմավիր!Q388+'Արարատի և Վայոց ձոր'!Q388+Տավուշ!Q387+Սյունիք!Q388)</f>
        <v>0</v>
      </c>
      <c r="R389" s="56">
        <f>SUM('Երևան քաղաք'!R388+Շիրակ!R388+Կոտայք!R388+Լոռի!R388+Արագածոտն!R388+Գեղարքունիքի!R388+Արմավիր!R388+'Արարատի և Վայոց ձոր'!R388+Տավուշ!R387+Սյունիք!R388)</f>
        <v>0</v>
      </c>
      <c r="S389" s="56">
        <f>SUM('Երևան քաղաք'!S388+Շիրակ!S388+Կոտայք!S388+Լոռի!S388+Արագածոտն!S388+Գեղարքունիքի!S388+Արմավիր!S388+'Արարատի և Վայոց ձոր'!S388+Տավուշ!S387+Սյունիք!S388)</f>
        <v>0</v>
      </c>
      <c r="T389" s="56">
        <f>SUM('Երևան քաղաք'!T388+Շիրակ!T388+Կոտայք!T388+Լոռի!T388+Արագածոտն!T388+Գեղարքունիքի!T388+Արմավիր!T388+'Արարատի և Վայոց ձոր'!T388+Տավուշ!T387+Սյունիք!T388)</f>
        <v>0</v>
      </c>
      <c r="U389" s="56">
        <f>SUM('Երևան քաղաք'!U388+Շիրակ!U388+Կոտայք!U388+Լոռի!U388+Արագածոտն!U388+Գեղարքունիքի!U388+Արմավիր!U388+'Արարատի և Վայոց ձոր'!U388+Տավուշ!U387+Սյունիք!U388)</f>
        <v>0</v>
      </c>
      <c r="V389" s="56">
        <f>SUM('Երևան քաղաք'!V388+Շիրակ!V388+Կոտայք!V388+Լոռի!V388+Արագածոտն!V388+Գեղարքունիքի!V388+Արմավիր!V388+'Արարատի և Վայոց ձոր'!V388+Տավուշ!V387+Սյունիք!V388)</f>
        <v>0</v>
      </c>
      <c r="W389" s="56">
        <f>SUM('Երևան քաղաք'!W388+Շիրակ!W388+Կոտայք!W388+Լոռի!W388+Արագածոտն!W388+Գեղարքունիքի!W388+Արմավիր!W388+'Արարատի և Վայոց ձոր'!W388+Տավուշ!W387+Սյունիք!W388)</f>
        <v>0</v>
      </c>
      <c r="X389" s="56">
        <f>SUM('Երևան քաղաք'!X388+Շիրակ!X388+Կոտայք!X388+Լոռի!X388+Արագածոտն!X388+Գեղարքունիքի!X388+Արմավիր!X388+'Արարատի և Վայոց ձոր'!X388+Տավուշ!X387+Սյունիք!X388)</f>
        <v>0</v>
      </c>
      <c r="Y389" s="56">
        <f>SUM('Երևան քաղաք'!Y388+Շիրակ!Y388+Կոտայք!Y388+Լոռի!Y388+Արագածոտն!Y388+Գեղարքունիքի!Y388+Արմավիր!Y388+'Արարատի և Վայոց ձոր'!Y388+Տավուշ!Y387+Սյունիք!Y388)</f>
        <v>0</v>
      </c>
      <c r="Z389" s="56">
        <f>SUM('Երևան քաղաք'!Z388+Շիրակ!Z388+Կոտայք!Z388+Լոռի!Z388+Արագածոտն!Z388+Գեղարքունիքի!Z388+Արմավիր!Z388+'Արարատի և Վայոց ձոր'!Z388+Տավուշ!Z387+Սյունիք!Z388)</f>
        <v>0</v>
      </c>
      <c r="AA389" s="56">
        <f>SUM('Երևան քաղաք'!AA388+Շիրակ!AA388+Կոտայք!AA388+Լոռի!AA388+Արագածոտն!AA388+Գեղարքունիքի!AA388+Արմավիր!AA388+'Արարատի և Վայոց ձոր'!AA388+Տավուշ!AA387+Սյունիք!AA388)</f>
        <v>0</v>
      </c>
      <c r="AB389" s="56">
        <f>SUM('Երևան քաղաք'!AB388+Շիրակ!AB388+Կոտայք!AB388+Լոռի!AB388+Արագածոտն!AB388+Գեղարքունիքի!AB388+Արմավիր!AB388+'Արարատի և Վայոց ձոր'!AB388+Տավուշ!AB387+Սյունիք!AB388)</f>
        <v>0</v>
      </c>
      <c r="AC389" s="56">
        <f>SUM('Երևան քաղաք'!AC388+Շիրակ!AC388+Կոտայք!AC388+Լոռի!AC388+Արագածոտն!AC388+Գեղարքունիքի!AC388+Արմավիր!AC388+'Արարատի և Վայոց ձոր'!AC388+Տավուշ!AC387+Սյունիք!AC388)</f>
        <v>0</v>
      </c>
      <c r="AD389" s="56">
        <f>SUM('Երևան քաղաք'!AD388+Շիրակ!AD388+Կոտայք!AD388+Լոռի!AD388+Արագածոտն!AD388+Գեղարքունիքի!AD388+Արմավիր!AD388+'Արարատի և Վայոց ձոր'!AD388+Տավուշ!AD387+Սյունիք!AD388)</f>
        <v>0</v>
      </c>
      <c r="AE389" s="56">
        <f>SUM('Երևան քաղաք'!AE388+Շիրակ!AE388+Կոտայք!AE388+Լոռի!AE388+Արագածոտն!AE388+Գեղարքունիքի!AE388+Արմավիր!AE388+'Արարատի և Վայոց ձոր'!AE388+Տավուշ!AE387+Սյունիք!AE388)</f>
        <v>0</v>
      </c>
      <c r="AF389" s="56">
        <f>SUM('Երևան քաղաք'!AF388+Շիրակ!AF388+Կոտայք!AF388+Լոռի!AF388+Արագածոտն!AF388+Գեղարքունիքի!AF388+Արմավիր!AF388+'Արարատի և Վայոց ձոր'!AF388+Տավուշ!AF387+Սյունիք!AF388)</f>
        <v>0</v>
      </c>
      <c r="AG389" s="56">
        <f>SUM('Երևան քաղաք'!AG388+Շիրակ!AG388+Կոտայք!AG388+Լոռի!AG388+Արագածոտն!AG388+Գեղարքունիքի!AG388+Արմավիր!AG388+'Արարատի և Վայոց ձոր'!AG388+Տավուշ!AG387+Սյունիք!AG388)</f>
        <v>0</v>
      </c>
      <c r="AH389" s="56">
        <f>SUM('Երևան քաղաք'!AH388+Շիրակ!AH388+Կոտայք!AH388+Լոռի!AH388+Արագածոտն!AH388+Գեղարքունիքի!AH388+Արմավիր!AH388+'Արարատի և Վայոց ձոր'!AH388+Տավուշ!AH387+Սյունիք!AH388)</f>
        <v>0</v>
      </c>
      <c r="AI389" s="56">
        <f>SUM('Երևան քաղաք'!AI388+Շիրակ!AI388+Կոտայք!AI388+Լոռի!AI388+Արագածոտն!AI388+Գեղարքունիքի!AI388+Արմավիր!AI388+'Արարատի և Վայոց ձոր'!AI388+Տավուշ!AI387+Սյունիք!AI388)</f>
        <v>0</v>
      </c>
      <c r="AJ389" s="56">
        <f>SUM('Երևան քաղաք'!AJ388+Շիրակ!AJ388+Կոտայք!AJ388+Լոռի!AJ388+Արագածոտն!AJ388+Գեղարքունիքի!AJ388+Արմավիր!AJ388+'Արարատի և Վայոց ձոր'!AJ388+Տավուշ!AJ387+Սյունիք!AJ388)</f>
        <v>0</v>
      </c>
      <c r="AK389" s="56">
        <f>SUM('Երևան քաղաք'!AK388+Շիրակ!AK388+Կոտայք!AK388+Լոռի!AK388+Արագածոտն!AK388+Գեղարքունիքի!AK388+Արմավիր!AK388+'Արարատի և Վայոց ձոր'!AK388+Տավուշ!AK387+Սյունիք!AK388)</f>
        <v>0</v>
      </c>
      <c r="AL389" s="56">
        <f>SUM('Երևան քաղաք'!AL388+Շիրակ!AL388+Կոտայք!AL388+Լոռի!AL388+Արագածոտն!AL388+Գեղարքունիքի!AL388+Արմավիր!AL388+'Արարատի և Վայոց ձոր'!AL388+Տավուշ!AL387+Սյունիք!AL388)</f>
        <v>0</v>
      </c>
      <c r="AM389" s="56">
        <f>SUM('Երևան քաղաք'!AM388+Շիրակ!AM388+Կոտայք!AM388+Լոռի!AM388+Արագածոտն!AM388+Գեղարքունիքի!AM388+Արմավիր!AM388+'Արարատի և Վայոց ձոր'!AM388+Տավուշ!AM387+Սյունիք!AM388)</f>
        <v>0</v>
      </c>
      <c r="AN389" s="56">
        <f>SUM('Երևան քաղաք'!AN388+Շիրակ!AN388+Կոտայք!AN388+Լոռի!AN388+Արագածոտն!AN388+Գեղարքունիքի!AN388+Արմավիր!AN388+'Արարատի և Վայոց ձոր'!AN388+Տավուշ!AN387+Սյունիք!AN388)</f>
        <v>0</v>
      </c>
      <c r="AO389" s="56">
        <f>SUM('Երևան քաղաք'!AO388+Շիրակ!AO388+Կոտայք!AO388+Լոռի!AO388+Արագածոտն!AO388+Գեղարքունիքի!AO388+Արմավիր!AO388+'Արարատի և Վայոց ձոր'!AO388+Տավուշ!AO387+Սյունիք!AO388)</f>
        <v>0</v>
      </c>
      <c r="AP389" s="56">
        <f>SUM('Երևան քաղաք'!AP388+Շիրակ!AP388+Կոտայք!AP388+Լոռի!AP388+Արագածոտն!AP388+Գեղարքունիքի!AP388+Արմավիր!AP388+'Արարատի և Վայոց ձոր'!AP388+Տավուշ!AP387+Սյունիք!AP388)</f>
        <v>0</v>
      </c>
      <c r="AQ389" s="56">
        <f>SUM('Երևան քաղաք'!AQ388+Շիրակ!AQ388+Կոտայք!AQ388+Լոռի!AQ388+Արագածոտն!AQ388+Գեղարքունիքի!AQ388+Արմավիր!AQ388+'Արարատի և Վայոց ձոր'!AQ388+Տավուշ!AQ387+Սյունիք!AQ388)</f>
        <v>0</v>
      </c>
      <c r="AR389" s="56">
        <f>SUM('Երևան քաղաք'!AR388+Շիրակ!AR388+Կոտայք!AR388+Լոռի!AR388+Արագածոտն!AR388+Գեղարքունիքի!AR388+Արմավիր!AR388+'Արարատի և Վայոց ձոր'!AR388+Տավուշ!AR387+Սյունիք!AR388)</f>
        <v>0</v>
      </c>
      <c r="AS389" s="56">
        <f>SUM('Երևան քաղաք'!AS388+Շիրակ!AS388+Կոտայք!AS388+Լոռի!AS388+Արագածոտն!AS388+Գեղարքունիքի!AS388+Արմավիր!AS388+'Արարատի և Վայոց ձոր'!AS388+Տավուշ!AS387+Սյունիք!AS388)</f>
        <v>0</v>
      </c>
      <c r="AT389" s="56">
        <f>SUM('Երևան քաղաք'!AT388+Շիրակ!AT388+Կոտայք!AT388+Լոռի!AT388+Արագածոտն!AT388+Գեղարքունիքի!AT388+Արմավիր!AT388+'Արարատի և Վայոց ձոր'!AT388+Տավուշ!AT387+Սյունիք!AT388)</f>
        <v>0</v>
      </c>
      <c r="AU389" s="56">
        <f>SUM('Երևան քաղաք'!AU388+Շիրակ!AU388+Կոտայք!AU388+Լոռի!AU388+Արագածոտն!AU388+Գեղարքունիքի!AU388+Արմավիր!AU388+'Արարատի և Վայոց ձոր'!AU388+Տավուշ!AU387+Սյունիք!AU388)</f>
        <v>0</v>
      </c>
      <c r="AV389" s="56">
        <f>SUM('Երևան քաղաք'!AV388+Շիրակ!AV388+Կոտայք!AV388+Լոռի!AV388+Արագածոտն!AV388+Գեղարքունիքի!AV388+Արմավիր!AV388+'Արարատի և Վայոց ձոր'!AV388+Տավուշ!AV387+Սյունիք!AV388)</f>
        <v>0</v>
      </c>
      <c r="AW389" s="56">
        <f>SUM('Երևան քաղաք'!AW388+Շիրակ!AW388+Կոտայք!AW388+Լոռի!AW388+Արագածոտն!AW388+Գեղարքունիքի!AW388+Արմավիր!AW388+'Արարատի և Վայոց ձոր'!AW388+Տավուշ!AW387+Սյունիք!AW388)</f>
        <v>0</v>
      </c>
      <c r="AX389" s="56">
        <f>SUM('Երևան քաղաք'!AX388+Շիրակ!AX388+Կոտայք!AX388+Լոռի!AX388+Արագածոտն!AX388+Գեղարքունիքի!AX388+Արմավիր!AX388+'Արարատի և Վայոց ձոր'!AX388+Տավուշ!AX387+Սյունիք!AX388)</f>
        <v>0</v>
      </c>
      <c r="AY389" s="56">
        <f>SUM('Երևան քաղաք'!AY388+Շիրակ!AY388+Կոտայք!AY388+Լոռի!AY388+Արագածոտն!AY388+Գեղարքունիքի!AY388+Արմավիր!AY388+'Արարատի և Վայոց ձոր'!AY388+Տավուշ!AY387+Սյունիք!AY388)</f>
        <v>0</v>
      </c>
      <c r="AZ389" s="56">
        <f>SUM('Երևան քաղաք'!AZ388+Շիրակ!AZ388+Կոտայք!AZ388+Լոռի!AZ388+Արագածոտն!AZ388+Գեղարքունիքի!AZ388+Արմավիր!AZ388+'Արարատի և Վայոց ձոր'!AZ388+Տավուշ!AZ387+Սյունիք!AZ388)</f>
        <v>0</v>
      </c>
      <c r="BA389" s="56">
        <f>SUM('Երևան քաղաք'!BA388+Շիրակ!BA388+Կոտայք!BA388+Լոռի!BA388+Արագածոտն!BA388+Գեղարքունիքի!BA388+Արմավիր!BA388+'Արարատի և Վայոց ձոր'!BA388+Տավուշ!BA387+Սյունիք!BA388)</f>
        <v>0</v>
      </c>
      <c r="BB389" s="56">
        <f>SUM('Երևան քաղաք'!BB388+Շիրակ!BB388+Կոտայք!BB388+Լոռի!BB388+Արագածոտն!BB388+Գեղարքունիքի!BB388+Արմավիր!BB388+'Արարատի և Վայոց ձոր'!BB388+Տավուշ!BB387+Սյունիք!BB388)</f>
        <v>0</v>
      </c>
      <c r="BC389" s="56">
        <f>SUM('Երևան քաղաք'!BC388+Շիրակ!BC388+Կոտայք!BC388+Լոռի!BC388+Արագածոտն!BC388+Գեղարքունիքի!BC388+Արմավիր!BC388+'Արարատի և Վայոց ձոր'!BC388+Տավուշ!BC387+Սյունիք!BC388)</f>
        <v>0</v>
      </c>
      <c r="BD389" s="56">
        <f>SUM('Երևան քաղաք'!BD388+Շիրակ!BD388+Կոտայք!BD388+Լոռի!BD388+Արագածոտն!BD388+Գեղարքունիքի!BD388+Արմավիր!BD388+'Արարատի և Վայոց ձոր'!BD388+Տավուշ!BD387+Սյունիք!BD388)</f>
        <v>0</v>
      </c>
      <c r="BE389" s="56">
        <f>SUM('Երևան քաղաք'!BE388+Շիրակ!BE388+Կոտայք!BE388+Լոռի!BE388+Արագածոտն!BE388+Գեղարքունիքի!BE388+Արմավիր!BE388+'Արարատի և Վայոց ձոր'!BE388+Տավուշ!BE387+Սյունիք!BE388)</f>
        <v>0</v>
      </c>
      <c r="BF389" s="56">
        <f>SUM('Երևան քաղաք'!BF388+Շիրակ!BF388+Կոտայք!BF388+Լոռի!BF388+Արագածոտն!BF388+Գեղարքունիքի!BF388+Արմավիր!BF388+'Արարատի և Վայոց ձոր'!BF388+Տավուշ!BF387+Սյունիք!BF388)</f>
        <v>0</v>
      </c>
      <c r="BG389" s="56">
        <f>SUM('Երևան քաղաք'!BG388+Շիրակ!BG388+Կոտայք!BG388+Լոռի!BG388+Արագածոտն!BG388+Գեղարքունիքի!BG388+Արմավիր!BG388+'Արարատի և Վայոց ձոր'!BG388+Տավուշ!BG387+Սյունիք!BG388)</f>
        <v>0</v>
      </c>
      <c r="BH389" s="56">
        <f>SUM('Երևան քաղաք'!BH388+Շիրակ!BH388+Կոտայք!BH388+Լոռի!BH388+Արագածոտն!BH388+Գեղարքունիքի!BH388+Արմավիր!BH388+'Արարատի և Վայոց ձոր'!BH388+Տավուշ!BH387+Սյունիք!BH388)</f>
        <v>0</v>
      </c>
      <c r="BI389" s="56">
        <f>SUM('Երևան քաղաք'!BI388+Շիրակ!BI388+Կոտայք!BI388+Լոռի!BI388+Արագածոտն!BI388+Գեղարքունիքի!BI388+Արմավիր!BI388+'Արարատի և Վայոց ձոր'!BI388+Տավուշ!BI387+Սյունիք!BI388)</f>
        <v>0</v>
      </c>
      <c r="BJ389" s="56">
        <f>SUM('Երևան քաղաք'!BJ388+Շիրակ!BJ388+Կոտայք!BJ388+Լոռի!BJ388+Արագածոտն!BJ388+Գեղարքունիքի!BJ388+Արմավիր!BJ388+'Արարատի և Վայոց ձոր'!BJ388+Տավուշ!BJ387+Սյունիք!BJ388)</f>
        <v>0</v>
      </c>
      <c r="BK389" s="56">
        <f>SUM('Երևան քաղաք'!BK388+Շիրակ!BK388+Կոտայք!BK388+Լոռի!BK388+Արագածոտն!BK388+Գեղարքունիքի!BK388+Արմավիր!BK388+'Արարատի և Վայոց ձոր'!BK388+Տավուշ!BK387+Սյունիք!BK388)</f>
        <v>0</v>
      </c>
      <c r="BL389" s="56">
        <f>SUM('Երևան քաղաք'!BL388+Շիրակ!BL388+Կոտայք!BL388+Լոռի!BL388+Արագածոտն!BL388+Գեղարքունիքի!BL388+Արմավիր!BL388+'Արարատի և Վայոց ձոր'!BL388+Տավուշ!BL387+Սյունիք!BL388)</f>
        <v>0</v>
      </c>
      <c r="BM389" s="56">
        <f>SUM('Երևան քաղաք'!BM388+Շիրակ!BM388+Կոտայք!BM388+Լոռի!BM388+Արագածոտն!BM388+Գեղարքունիքի!BM388+Արմավիր!BM388+'Արարատի և Վայոց ձոր'!BM388+Տավուշ!BM387+Սյունիք!BM388)</f>
        <v>0</v>
      </c>
      <c r="BN389" s="56">
        <f>SUM('Երևան քաղաք'!BN388+Շիրակ!BN388+Կոտայք!BN388+Լոռի!BN388+Արագածոտն!BN388+Գեղարքունիքի!BN388+Արմավիր!BN388+'Արարատի և Վայոց ձոր'!BN388+Տավուշ!BN387+Սյունիք!BN388)</f>
        <v>0</v>
      </c>
      <c r="BO389" s="56">
        <f>SUM('Երևան քաղաք'!BO388+Շիրակ!BO388+Կոտայք!BO388+Լոռի!BO388+Արագածոտն!BO388+Գեղարքունիքի!BO388+Արմավիր!BO388+'Արարատի և Վայոց ձոր'!BO388+Տավուշ!BO387+Սյունիք!BO388)</f>
        <v>0</v>
      </c>
      <c r="BP389" s="56">
        <f>SUM('Երևան քաղաք'!BP388+Շիրակ!BP388+Կոտայք!BP388+Լոռի!BP388+Արագածոտն!BP388+Գեղարքունիքի!BP388+Արմավիր!BP388+'Արարատի և Վայոց ձոր'!BP388+Տավուշ!BP387+Սյունիք!BP388)</f>
        <v>0</v>
      </c>
      <c r="BQ389" s="56">
        <f>SUM('Երևան քաղաք'!BQ388+Շիրակ!BQ388+Կոտայք!BQ388+Լոռի!BQ388+Արագածոտն!BQ388+Գեղարքունիքի!BQ388+Արմավիր!BQ388+'Արարատի և Վայոց ձոր'!BQ388+Տավուշ!BQ387+Սյունիք!BQ388)</f>
        <v>0</v>
      </c>
      <c r="BR389" s="56">
        <f>SUM('Երևան քաղաք'!BR388+Շիրակ!BR388+Կոտայք!BR388+Լոռի!BR388+Արագածոտն!BR388+Գեղարքունիքի!BR388+Արմավիր!BR388+'Արարատի և Վայոց ձոր'!BR388+Տավուշ!BR387+Սյունիք!BR388)</f>
        <v>0</v>
      </c>
      <c r="BS389" s="56">
        <f>SUM('Երևան քաղաք'!BS388+Շիրակ!BS388+Կոտայք!BS388+Լոռի!BS388+Արագածոտն!BS388+Գեղարքունիքի!BS388+Արմավիր!BS388+'Արարատի և Վայոց ձոր'!BS388+Տավուշ!BS387+Սյունիք!BS388)</f>
        <v>0</v>
      </c>
      <c r="BT389" s="56">
        <f>SUM('Երևան քաղաք'!BT388+Շիրակ!BT388+Կոտայք!BT388+Լոռի!BT388+Արագածոտն!BT388+Գեղարքունիքի!BT388+Արմավիր!BT388+'Արարատի և Վայոց ձոր'!BT388+Տավուշ!BT387+Սյունիք!BT388)</f>
        <v>0</v>
      </c>
      <c r="BU389" s="56">
        <f>SUM('Երևան քաղաք'!BU388+Շիրակ!BU388+Կոտայք!BU388+Լոռի!BU388+Արագածոտն!BU388+Գեղարքունիքի!BU388+Արմավիր!BU388+'Արարատի և Վայոց ձոր'!BU388+Տավուշ!BU387+Սյունիք!BU388)</f>
        <v>0</v>
      </c>
      <c r="BV389" s="56">
        <f>SUM('Երևան քաղաք'!BV388+Շիրակ!BV388+Կոտայք!BV388+Լոռի!BV388+Արագածոտն!BV388+Գեղարքունիքի!BV388+Արմավիր!BV388+'Արարատի և Վայոց ձոր'!BV388+Տավուշ!BV387+Սյունիք!BV388)</f>
        <v>0</v>
      </c>
      <c r="BW389" s="56">
        <f>SUM('Երևան քաղաք'!BW388+Շիրակ!BW388+Կոտայք!BW388+Լոռի!BW388+Արագածոտն!BW388+Գեղարքունիքի!BW388+Արմավիր!BW388+'Արարատի և Վայոց ձոր'!BW388+Տավուշ!BW387+Սյունիք!BW388)</f>
        <v>0</v>
      </c>
      <c r="BX389" s="56">
        <f>SUM('Երևան քաղաք'!BX388+Շիրակ!BX388+Կոտայք!BX388+Լոռի!BX388+Արագածոտն!BX388+Գեղարքունիքի!BX388+Արմավիր!BX388+'Արարատի և Վայոց ձոր'!BX388+Տավուշ!BX387+Սյունիք!BX388)</f>
        <v>0</v>
      </c>
      <c r="BY389" s="56">
        <f>SUM('Երևան քաղաք'!BY388+Շիրակ!BY388+Կոտայք!BY388+Լոռի!BY388+Արագածոտն!BY388+Գեղարքունիքի!BY388+Արմավիր!BY388+'Արարատի և Վայոց ձոր'!BY388+Տավուշ!BY387+Սյունիք!BY388)</f>
        <v>0</v>
      </c>
      <c r="BZ389" s="56">
        <f>SUM('Երևան քաղաք'!BZ388+Շիրակ!BZ388+Կոտայք!BZ388+Լոռի!BZ388+Արագածոտն!BZ388+Գեղարքունիքի!BZ388+Արմավիր!BZ388+'Արարատի և Վայոց ձոր'!BZ388+Տավուշ!BZ387+Սյունիք!BZ388)</f>
        <v>0</v>
      </c>
      <c r="CA389" s="56"/>
      <c r="CB389" s="133">
        <f t="shared" si="100"/>
        <v>0</v>
      </c>
      <c r="CC389" s="133">
        <f t="shared" ref="CC389" si="120">G389</f>
        <v>0</v>
      </c>
      <c r="CD389" s="133">
        <f t="shared" ref="CD389" si="121">H389</f>
        <v>0</v>
      </c>
      <c r="CE389" s="133">
        <f t="shared" ref="CE389" si="122">I389</f>
        <v>0</v>
      </c>
      <c r="CF389" s="133">
        <f t="shared" ref="CF389" si="123">J389</f>
        <v>0</v>
      </c>
      <c r="CG389" s="133">
        <f t="shared" ref="CG389" si="124">K389</f>
        <v>0</v>
      </c>
      <c r="CH389" s="133">
        <f t="shared" si="104"/>
        <v>0</v>
      </c>
      <c r="CI389" s="133">
        <f t="shared" ref="CI389" si="125">M389</f>
        <v>0</v>
      </c>
      <c r="CJ389" s="133">
        <f t="shared" ref="CJ389" si="126">N389</f>
        <v>0</v>
      </c>
      <c r="CK389" s="133">
        <f t="shared" ref="CK389" si="127">O389</f>
        <v>0</v>
      </c>
      <c r="CL389" s="133">
        <f t="shared" ref="CL389" si="128">P389</f>
        <v>0</v>
      </c>
      <c r="CM389" s="133">
        <f t="shared" ref="CM389" si="129">Q389</f>
        <v>0</v>
      </c>
      <c r="CN389" s="133">
        <f t="shared" ref="CN389" si="130">R389</f>
        <v>0</v>
      </c>
      <c r="CO389" s="133">
        <f t="shared" ref="CO389" si="131">S389</f>
        <v>0</v>
      </c>
      <c r="CP389" s="133">
        <f t="shared" ref="CP389" si="132">T389</f>
        <v>0</v>
      </c>
      <c r="CQ389" s="133">
        <f t="shared" ref="CQ389" si="133">U389</f>
        <v>0</v>
      </c>
      <c r="CR389" s="133">
        <f t="shared" ref="CR389" si="134">V389</f>
        <v>0</v>
      </c>
      <c r="CS389" s="133">
        <f t="shared" ref="CS389" si="135">W389</f>
        <v>0</v>
      </c>
      <c r="CT389" s="133">
        <f t="shared" ref="CT389" si="136">X389</f>
        <v>0</v>
      </c>
      <c r="CU389" s="133">
        <f t="shared" ref="CU389" si="137">Y389</f>
        <v>0</v>
      </c>
    </row>
    <row r="390" spans="1:99" ht="40.5" customHeight="1" x14ac:dyDescent="0.3">
      <c r="A390" s="41">
        <v>19</v>
      </c>
      <c r="B390" s="43" t="s">
        <v>326</v>
      </c>
      <c r="C390" s="44"/>
      <c r="D390" s="136">
        <f>SUM('Երևան քաղաք'!D389+Շիրակ!D389+Կոտայք!D389+Լոռի!D389+Արագածոտն!D389+Գեղարքունիքի!D389+Արմավիր!D389+'Արարատի և Վայոց ձոր'!D389+Տավուշ!D389+Սյունիք!D389)</f>
        <v>92</v>
      </c>
      <c r="E390" s="35">
        <f>SUM('Երևան քաղաք:Սյունիք'!E389)</f>
        <v>555</v>
      </c>
      <c r="F390" s="35">
        <f>SUM('Երևան քաղաք:Սյունիք'!F389)</f>
        <v>647</v>
      </c>
      <c r="G390" s="35">
        <f>SUM('Երևան քաղաք:Սյունիք'!G389)</f>
        <v>21</v>
      </c>
      <c r="H390" s="35">
        <f>SUM('Երևան քաղաք:Սյունիք'!H389)</f>
        <v>52</v>
      </c>
      <c r="I390" s="35">
        <f>SUM('Երևան քաղաք:Սյունիք'!I389)</f>
        <v>1922</v>
      </c>
      <c r="J390" s="35">
        <f>SUM('Երևան քաղաք:Սյունիք'!J389)</f>
        <v>71</v>
      </c>
      <c r="K390" s="35">
        <f>SUM('Երևան քաղաք:Սյունիք'!K389)</f>
        <v>25</v>
      </c>
      <c r="L390" s="35">
        <f>SUM('Երևան քաղաք:Սյունիք'!L389)</f>
        <v>2018</v>
      </c>
      <c r="M390" s="35">
        <f>SUM('Երևան քաղաք:Սյունիք'!M389)</f>
        <v>75</v>
      </c>
      <c r="N390" s="35">
        <f>SUM('Երևան քաղաք:Սյունիք'!N389)</f>
        <v>34</v>
      </c>
      <c r="O390" s="35">
        <f>SUM('Երևան քաղաք:Սյունիք'!O389)</f>
        <v>315</v>
      </c>
      <c r="P390" s="35">
        <f>SUM('Երևան քաղաք:Սյունիք'!P389)</f>
        <v>165</v>
      </c>
      <c r="Q390" s="35">
        <f>SUM('Երևան քաղաք:Սյունիք'!Q389)</f>
        <v>117</v>
      </c>
      <c r="R390" s="35">
        <f>SUM('Երևան քաղաք:Սյունիք'!R389)</f>
        <v>236</v>
      </c>
      <c r="S390" s="35">
        <f>SUM('Երևան քաղաք:Սյունիք'!S389)</f>
        <v>81</v>
      </c>
      <c r="T390" s="35">
        <f>SUM('Երևան քաղաք:Սյունիք'!T389)</f>
        <v>22</v>
      </c>
      <c r="U390" s="35">
        <f>SUM('Երևան քաղաք:Սյունիք'!U389)</f>
        <v>6</v>
      </c>
      <c r="V390" s="35">
        <f>SUM('Երևան քաղաք:Սյունիք'!V389)</f>
        <v>0</v>
      </c>
      <c r="W390" s="35">
        <f>SUM('Երևան քաղաք:Սյունիք'!W389)</f>
        <v>942</v>
      </c>
      <c r="X390" s="35">
        <f>SUM('Երևան քաղաք:Սյունիք'!X389)</f>
        <v>13</v>
      </c>
      <c r="Y390" s="35">
        <f>SUM('Երևան քաղաք:Սյունիք'!Y389)</f>
        <v>1021</v>
      </c>
      <c r="Z390" s="35">
        <f>SUM('Երևան քաղաք:Սյունիք'!Z389)</f>
        <v>1</v>
      </c>
      <c r="AA390" s="35">
        <f>SUM('Երևան քաղաք:Սյունիք'!AA389)</f>
        <v>0</v>
      </c>
      <c r="AB390" s="35">
        <f>SUM('Երևան քաղաք:Սյունիք'!AB389)</f>
        <v>1</v>
      </c>
      <c r="AC390" s="35">
        <f>SUM('Երևան քաղաք:Սյունիք'!AC389)</f>
        <v>37</v>
      </c>
      <c r="AD390" s="35">
        <f>SUM('Երևան քաղաք:Սյունիք'!AD389)</f>
        <v>715</v>
      </c>
      <c r="AE390" s="35">
        <f>SUM('Երևան քաղաք:Սյունիք'!AE389)</f>
        <v>22</v>
      </c>
      <c r="AF390" s="35">
        <f>SUM('Երևան քաղաք:Սյունիք'!AF389)</f>
        <v>3</v>
      </c>
      <c r="AG390" s="35">
        <f>SUM('Երևան քաղաք:Սյունիք'!AG389)</f>
        <v>3</v>
      </c>
      <c r="AH390" s="35">
        <f>SUM('Երևան քաղաք:Սյունիք'!AH389)</f>
        <v>37</v>
      </c>
      <c r="AI390" s="35">
        <f>SUM('Երևան քաղաք:Սյունիք'!AI389)</f>
        <v>9</v>
      </c>
      <c r="AJ390" s="35">
        <f>SUM('Երևան քաղաք:Սյունիք'!AJ389)</f>
        <v>83</v>
      </c>
      <c r="AK390" s="35">
        <f>SUM('Երևան քաղաք:Սյունիք'!AK389)</f>
        <v>95</v>
      </c>
      <c r="AL390" s="35">
        <f>SUM('Երևան քաղաք:Սյունիք'!AL389)</f>
        <v>8</v>
      </c>
      <c r="AM390" s="35">
        <f>SUM('Երևան քաղաք:Սյունիք'!AM389)</f>
        <v>9</v>
      </c>
      <c r="AN390" s="35">
        <f>SUM('Երևան քաղաք:Սյունիք'!AN389)</f>
        <v>25</v>
      </c>
      <c r="AO390" s="35">
        <f>SUM('Երևան քաղաք:Սյունիք'!AO389)</f>
        <v>696</v>
      </c>
      <c r="AP390" s="35">
        <f>SUM('Երևան քաղաք:Սյունիք'!AP389)</f>
        <v>1017</v>
      </c>
      <c r="AQ390" s="35">
        <f>SUM('Երևան քաղաք:Սյունիք'!AQ389)</f>
        <v>271</v>
      </c>
      <c r="AR390" s="35">
        <f>SUM('Երևան քաղաք:Սյունիք'!AR389)</f>
        <v>23</v>
      </c>
      <c r="AS390" s="35">
        <f>SUM('Երևան քաղաք:Սյունիք'!AS389)</f>
        <v>212</v>
      </c>
      <c r="AT390" s="35">
        <f>SUM('Երևան քաղաք:Սյունիք'!AT389)</f>
        <v>363</v>
      </c>
      <c r="AU390" s="35">
        <f>SUM('Երևան քաղաք:Սյունիք'!AU389)</f>
        <v>17</v>
      </c>
      <c r="AV390" s="35">
        <f>SUM('Երևան քաղաք:Սյունիք'!AV389)</f>
        <v>8</v>
      </c>
      <c r="AW390" s="35">
        <f>SUM('Երևան քաղաք:Սյունիք'!AW389)</f>
        <v>1381</v>
      </c>
      <c r="AX390" s="35">
        <f>SUM('Երևան քաղաք:Սյունիք'!AX389)</f>
        <v>14</v>
      </c>
      <c r="AY390" s="35">
        <f>SUM('Երևան քաղաք:Սյունիք'!AY389)</f>
        <v>1986</v>
      </c>
      <c r="AZ390" s="35">
        <f>SUM('Երևան քաղաք:Սյունիք'!AZ389)</f>
        <v>1</v>
      </c>
      <c r="BA390" s="35">
        <f>SUM('Երևան քաղաք:Սյունիք'!BA389)</f>
        <v>31</v>
      </c>
      <c r="BB390" s="35">
        <f>SUM('Երևան քաղաք:Սյունիք'!BB389)</f>
        <v>81</v>
      </c>
      <c r="BC390" s="35">
        <f>SUM('Երևան քաղաք:Սյունիք'!BC389)</f>
        <v>91</v>
      </c>
      <c r="BD390" s="35">
        <f>SUM('Երևան քաղաք:Սյունիք'!BD389)</f>
        <v>12</v>
      </c>
      <c r="BE390" s="35">
        <f>SUM('Երևան քաղաք:Սյունիք'!BE389)</f>
        <v>6</v>
      </c>
      <c r="BF390" s="35">
        <f>SUM('Երևան քաղաք:Սյունիք'!BF389)</f>
        <v>109</v>
      </c>
      <c r="BG390" s="35">
        <f>SUM('Երևան քաղաք:Սյունիք'!BG389)</f>
        <v>0</v>
      </c>
      <c r="BH390" s="35">
        <f>SUM('Երևան քաղաք:Սյունիք'!BH389)</f>
        <v>18</v>
      </c>
      <c r="BI390" s="35">
        <f>SUM('Երևան քաղաք:Սյունիք'!BI389)</f>
        <v>0</v>
      </c>
      <c r="BJ390" s="35">
        <f>SUM('Երևան քաղաք:Սյունիք'!BJ389)</f>
        <v>91</v>
      </c>
      <c r="BK390" s="35">
        <f>SUM('Երևան քաղաք:Սյունիք'!BK389)</f>
        <v>13</v>
      </c>
      <c r="BL390" s="35">
        <f>SUM('Երևան քաղաք:Սյունիք'!BL389)</f>
        <v>5</v>
      </c>
      <c r="BM390" s="35">
        <f>SUM('Երևան քաղաք:Սյունիք'!BM389)</f>
        <v>3</v>
      </c>
      <c r="BN390" s="35">
        <f>SUM('Երևան քաղաք:Սյունիք'!BN389)</f>
        <v>9</v>
      </c>
      <c r="BO390" s="35">
        <f>SUM('Երևան քաղաք:Սյունիք'!BO389)</f>
        <v>1</v>
      </c>
      <c r="BP390" s="35">
        <f>SUM('Երևան քաղաք:Սյունիք'!BP389)</f>
        <v>9</v>
      </c>
      <c r="BQ390" s="35">
        <f>SUM('Երևան քաղաք:Սյունիք'!BQ389)</f>
        <v>1</v>
      </c>
      <c r="BR390" s="35">
        <f>SUM('Երևան քաղաք:Սյունիք'!BR389)</f>
        <v>6</v>
      </c>
      <c r="BS390" s="35">
        <f>SUM('Երևան քաղաք:Սյունիք'!BS389)</f>
        <v>17</v>
      </c>
      <c r="BT390" s="35">
        <f>SUM('Երևան քաղաք:Սյունիք'!BT389)</f>
        <v>2</v>
      </c>
      <c r="BU390" s="35">
        <f>SUM('Երևան քաղաք:Սյունիք'!BU389)</f>
        <v>2057</v>
      </c>
      <c r="BV390" s="35">
        <f>SUM('Երևան քաղաք:Սյունիք'!BV389)</f>
        <v>91</v>
      </c>
      <c r="BW390" s="35">
        <f>SUM('Երևան քաղաք:Սյունիք'!BW389)</f>
        <v>0</v>
      </c>
      <c r="BX390" s="35">
        <f>SUM('Երևան քաղաք:Սյունիք'!BX389)</f>
        <v>1</v>
      </c>
      <c r="BY390" s="35">
        <f>SUM('Երևան քաղաք:Սյունիք'!BY389)</f>
        <v>1715</v>
      </c>
      <c r="BZ390" s="35">
        <f>SUM('Երևան քաղաք:Սյունիք'!BZ389)</f>
        <v>922</v>
      </c>
      <c r="CA390" s="35"/>
      <c r="CB390" s="133" t="e">
        <f>SUM('Երևան քաղաք'!#REF!+Շիրակ!#REF!+Կոտայք!#REF!+Լոռի!#REF!+Արագածոտն!#REF!+Գեղարքունիքի!#REF!+Արմավիր!#REF!+'Արարատի և Վայոց ձոր'!#REF!+Տավուշ!#REF!+Սյունիք!#REF!)</f>
        <v>#REF!</v>
      </c>
      <c r="CC390" s="133" t="e">
        <f>SUM('Երևան քաղաք'!#REF!+Շիրակ!#REF!+Կոտայք!#REF!+Լոռի!#REF!+Արագածոտն!#REF!+Գեղարքունիքի!#REF!+Արմավիր!#REF!+'Արարատի և Վայոց ձոր'!#REF!+Տավուշ!#REF!+Սյունիք!#REF!)</f>
        <v>#REF!</v>
      </c>
      <c r="CD390" s="133" t="e">
        <f>SUM('Երևան քաղաք'!#REF!+Շիրակ!#REF!+Կոտայք!#REF!+Լոռի!#REF!+Արագածոտն!#REF!+Գեղարքունիքի!#REF!+Արմավիր!#REF!+'Արարատի և Վայոց ձոր'!#REF!+Տավուշ!#REF!+Սյունիք!#REF!)</f>
        <v>#REF!</v>
      </c>
      <c r="CE390" s="133" t="e">
        <f>SUM('Երևան քաղաք'!#REF!+Շիրակ!#REF!+Կոտայք!#REF!+Լոռի!#REF!+Արագածոտն!#REF!+Գեղարքունիքի!#REF!+Արմավիր!#REF!+'Արարատի և Վայոց ձոր'!#REF!+Տավուշ!#REF!+Սյունիք!#REF!)</f>
        <v>#REF!</v>
      </c>
      <c r="CF390" s="133" t="e">
        <f>SUM('Երևան քաղաք'!#REF!+Շիրակ!#REF!+Կոտայք!#REF!+Լոռի!#REF!+Արագածոտն!#REF!+Գեղարքունիքի!#REF!+Արմավիր!#REF!+'Արարատի և Վայոց ձոր'!#REF!+Տավուշ!#REF!+Սյունիք!#REF!)</f>
        <v>#REF!</v>
      </c>
      <c r="CG390" s="133" t="e">
        <f>SUM('Երևան քաղաք'!#REF!+Շիրակ!#REF!+Կոտայք!#REF!+Լոռի!#REF!+Արագածոտն!#REF!+Գեղարքունիքի!#REF!+Արմավիր!#REF!+'Արարատի և Վայոց ձոր'!#REF!+Տավուշ!#REF!+Սյունիք!#REF!)</f>
        <v>#REF!</v>
      </c>
      <c r="CH390" s="133" t="e">
        <f>SUM('Երևան քաղաք'!#REF!+Շիրակ!#REF!+Կոտայք!#REF!+Լոռի!#REF!+Արագածոտն!#REF!+Գեղարքունիքի!#REF!+Արմավիր!#REF!+'Արարատի և Վայոց ձոր'!#REF!+Տավուշ!#REF!+Սյունիք!#REF!)</f>
        <v>#REF!</v>
      </c>
      <c r="CI390" s="133" t="e">
        <f>SUM('Երևան քաղաք'!#REF!+Շիրակ!#REF!+Կոտայք!#REF!+Լոռի!#REF!+Արագածոտն!#REF!+Գեղարքունիքի!#REF!+Արմավիր!#REF!+'Արարատի և Վայոց ձոր'!#REF!+Տավուշ!#REF!+Սյունիք!#REF!)</f>
        <v>#REF!</v>
      </c>
      <c r="CJ390" s="133" t="e">
        <f>SUM('Երևան քաղաք'!#REF!+Շիրակ!#REF!+Կոտայք!#REF!+Լոռի!#REF!+Արագածոտն!#REF!+Գեղարքունիքի!#REF!+Արմավիր!#REF!+'Արարատի և Վայոց ձոր'!#REF!+Տավուշ!#REF!+Սյունիք!#REF!)</f>
        <v>#REF!</v>
      </c>
      <c r="CK390" s="133" t="e">
        <f>SUM('Երևան քաղաք'!#REF!+Շիրակ!#REF!+Կոտայք!#REF!+Լոռի!#REF!+Արագածոտն!#REF!+Գեղարքունիքի!#REF!+Արմավիր!#REF!+'Արարատի և Վայոց ձոր'!#REF!+Տավուշ!#REF!+Սյունիք!#REF!)</f>
        <v>#REF!</v>
      </c>
      <c r="CL390" s="133" t="e">
        <f>SUM('Երևան քաղաք'!#REF!+Շիրակ!#REF!+Կոտայք!#REF!+Լոռի!#REF!+Արագածոտն!#REF!+Գեղարքունիքի!#REF!+Արմավիր!#REF!+'Արարատի և Վայոց ձոր'!#REF!+Տավուշ!#REF!+Սյունիք!#REF!)</f>
        <v>#REF!</v>
      </c>
      <c r="CM390" s="133" t="e">
        <f>SUM('Երևան քաղաք'!#REF!+Շիրակ!#REF!+Կոտայք!#REF!+Լոռի!#REF!+Արագածոտն!#REF!+Գեղարքունիքի!#REF!+Արմավիր!#REF!+'Արարատի և Վայոց ձոր'!#REF!+Տավուշ!#REF!+Սյունիք!#REF!)</f>
        <v>#REF!</v>
      </c>
      <c r="CN390" s="133" t="e">
        <f>SUM('Երևան քաղաք'!#REF!+Շիրակ!#REF!+Կոտայք!#REF!+Լոռի!#REF!+Արագածոտն!#REF!+Գեղարքունիքի!#REF!+Արմավիր!#REF!+'Արարատի և Վայոց ձոր'!#REF!+Տավուշ!#REF!+Սյունիք!#REF!)</f>
        <v>#REF!</v>
      </c>
      <c r="CO390" s="133" t="e">
        <f>SUM('Երևան քաղաք'!#REF!+Շիրակ!#REF!+Կոտայք!#REF!+Լոռի!#REF!+Արագածոտն!#REF!+Գեղարքունիքի!#REF!+Արմավիր!#REF!+'Արարատի և Վայոց ձոր'!#REF!+Տավուշ!#REF!+Սյունիք!#REF!)</f>
        <v>#REF!</v>
      </c>
      <c r="CP390" s="133" t="e">
        <f>SUM('Երևան քաղաք'!#REF!+Շիրակ!#REF!+Կոտայք!#REF!+Լոռի!#REF!+Արագածոտն!#REF!+Գեղարքունիքի!#REF!+Արմավիր!#REF!+'Արարատի և Վայոց ձոր'!#REF!+Տավուշ!#REF!+Սյունիք!#REF!)</f>
        <v>#REF!</v>
      </c>
      <c r="CQ390" s="133" t="e">
        <f>SUM('Երևան քաղաք'!#REF!+Շիրակ!#REF!+Կոտայք!#REF!+Լոռի!#REF!+Արագածոտն!#REF!+Գեղարքունիքի!#REF!+Արմավիր!#REF!+'Արարատի և Վայոց ձոր'!#REF!+Տավուշ!#REF!+Սյունիք!#REF!)</f>
        <v>#REF!</v>
      </c>
      <c r="CR390" s="133" t="e">
        <f>SUM('Երևան քաղաք'!#REF!+Շիրակ!#REF!+Կոտայք!#REF!+Լոռի!#REF!+Արագածոտն!#REF!+Գեղարքունիքի!#REF!+Արմավիր!#REF!+'Արարատի և Վայոց ձոր'!#REF!+Տավուշ!#REF!+Սյունիք!#REF!)</f>
        <v>#REF!</v>
      </c>
      <c r="CS390" s="133" t="e">
        <f>SUM('Երևան քաղաք'!#REF!+Շիրակ!#REF!+Կոտայք!#REF!+Լոռի!#REF!+Արագածոտն!#REF!+Գեղարքունիքի!#REF!+Արմավիր!#REF!+'Արարատի և Վայոց ձոր'!#REF!+Տավուշ!#REF!+Սյունիք!#REF!)</f>
        <v>#REF!</v>
      </c>
      <c r="CT390" s="133" t="e">
        <f>SUM('Երևան քաղաք'!#REF!+Շիրակ!#REF!+Կոտայք!#REF!+Լոռի!#REF!+Արագածոտն!#REF!+Գեղարքունիքի!#REF!+Արմավիր!#REF!+'Արարատի և Վայոց ձոր'!#REF!+Տավուշ!#REF!+Սյունիք!#REF!)</f>
        <v>#REF!</v>
      </c>
      <c r="CU390" s="133" t="e">
        <f>SUM('Երևան քաղաք'!#REF!+Շիրակ!#REF!+Կոտայք!#REF!+Լոռի!#REF!+Արագածոտն!#REF!+Գեղարքունիքի!#REF!+Արմավիր!#REF!+'Արարատի և Վայոց ձոր'!#REF!+Տավուշ!#REF!+Սյունիք!#REF!)</f>
        <v>#REF!</v>
      </c>
    </row>
    <row r="391" spans="1:99" s="42" customFormat="1" x14ac:dyDescent="0.3"/>
    <row r="392" spans="1:99" s="42" customFormat="1" x14ac:dyDescent="0.3"/>
    <row r="393" spans="1:99" s="42" customFormat="1" x14ac:dyDescent="0.3">
      <c r="B393" s="144" t="s">
        <v>863</v>
      </c>
      <c r="C393" s="145"/>
      <c r="D393" s="145"/>
      <c r="E393" s="145"/>
      <c r="F393" s="145"/>
      <c r="G393" s="145"/>
    </row>
    <row r="394" spans="1:99" s="42" customFormat="1" x14ac:dyDescent="0.3">
      <c r="B394" s="137" t="s">
        <v>864</v>
      </c>
      <c r="C394" s="138"/>
      <c r="D394" s="138"/>
      <c r="E394" s="138"/>
      <c r="F394" s="138"/>
      <c r="G394" s="138"/>
    </row>
    <row r="395" spans="1:99" s="42" customFormat="1" x14ac:dyDescent="0.3">
      <c r="B395" s="144" t="s">
        <v>845</v>
      </c>
      <c r="C395" s="145"/>
      <c r="D395" s="145"/>
      <c r="E395" s="145"/>
      <c r="F395" s="145"/>
      <c r="G395" s="145"/>
    </row>
    <row r="396" spans="1:99" s="42" customFormat="1" x14ac:dyDescent="0.3"/>
    <row r="397" spans="1:99" s="42" customFormat="1" ht="66" customHeight="1" x14ac:dyDescent="0.3">
      <c r="B397" s="139" t="s">
        <v>868</v>
      </c>
      <c r="C397" s="140"/>
      <c r="D397" s="140"/>
      <c r="E397" s="140"/>
      <c r="F397" s="140"/>
      <c r="G397" s="140"/>
      <c r="H397" s="140"/>
      <c r="I397" s="140"/>
      <c r="J397" s="140"/>
      <c r="K397" s="140"/>
      <c r="L397" s="140"/>
      <c r="M397" s="140"/>
      <c r="N397" s="140"/>
    </row>
    <row r="398" spans="1:99" s="42" customFormat="1" x14ac:dyDescent="0.3"/>
    <row r="399" spans="1:99" s="42" customFormat="1" x14ac:dyDescent="0.3"/>
    <row r="400" spans="1:99" s="42" customFormat="1" x14ac:dyDescent="0.3"/>
    <row r="401" spans="80:99" s="42" customFormat="1" x14ac:dyDescent="0.3"/>
    <row r="402" spans="80:99" x14ac:dyDescent="0.3">
      <c r="CB402" s="42"/>
      <c r="CC402" s="42"/>
      <c r="CD402" s="42"/>
      <c r="CE402" s="42"/>
      <c r="CF402" s="42"/>
      <c r="CG402" s="42"/>
      <c r="CH402" s="42"/>
      <c r="CI402" s="42"/>
      <c r="CJ402" s="42"/>
      <c r="CK402" s="42"/>
      <c r="CL402" s="42"/>
      <c r="CM402" s="42"/>
      <c r="CN402" s="42"/>
      <c r="CO402" s="42"/>
      <c r="CP402" s="42"/>
      <c r="CQ402" s="42"/>
      <c r="CR402" s="42"/>
      <c r="CS402" s="42"/>
      <c r="CT402" s="42"/>
      <c r="CU402" s="42"/>
    </row>
    <row r="403" spans="80:99" x14ac:dyDescent="0.3">
      <c r="CB403" s="42"/>
      <c r="CC403" s="42"/>
      <c r="CD403" s="42"/>
      <c r="CE403" s="42"/>
      <c r="CF403" s="42"/>
      <c r="CG403" s="42"/>
      <c r="CH403" s="42"/>
      <c r="CI403" s="42"/>
      <c r="CJ403" s="42"/>
      <c r="CK403" s="42"/>
      <c r="CL403" s="42"/>
      <c r="CM403" s="42"/>
      <c r="CN403" s="42"/>
      <c r="CO403" s="42"/>
      <c r="CP403" s="42"/>
      <c r="CQ403" s="42"/>
      <c r="CR403" s="42"/>
      <c r="CS403" s="42"/>
      <c r="CT403" s="42"/>
      <c r="CU403" s="42"/>
    </row>
    <row r="404" spans="80:99" x14ac:dyDescent="0.3">
      <c r="CB404" s="42"/>
      <c r="CC404" s="42"/>
      <c r="CD404" s="42"/>
      <c r="CE404" s="42"/>
      <c r="CF404" s="42"/>
      <c r="CG404" s="42"/>
      <c r="CH404" s="42"/>
      <c r="CI404" s="42"/>
      <c r="CJ404" s="42"/>
      <c r="CK404" s="42"/>
      <c r="CL404" s="42"/>
      <c r="CM404" s="42"/>
      <c r="CN404" s="42"/>
      <c r="CO404" s="42"/>
      <c r="CP404" s="42"/>
      <c r="CQ404" s="42"/>
      <c r="CR404" s="42"/>
      <c r="CS404" s="42"/>
      <c r="CT404" s="42"/>
      <c r="CU404" s="42"/>
    </row>
    <row r="405" spans="80:99" x14ac:dyDescent="0.3">
      <c r="CB405" s="42"/>
      <c r="CC405" s="42"/>
      <c r="CD405" s="42"/>
      <c r="CE405" s="42"/>
      <c r="CF405" s="42"/>
      <c r="CG405" s="42"/>
      <c r="CH405" s="42"/>
      <c r="CI405" s="42"/>
      <c r="CJ405" s="42"/>
      <c r="CK405" s="42"/>
      <c r="CL405" s="42"/>
      <c r="CM405" s="42"/>
      <c r="CN405" s="42"/>
      <c r="CO405" s="42"/>
      <c r="CP405" s="42"/>
      <c r="CQ405" s="42"/>
      <c r="CR405" s="42"/>
      <c r="CS405" s="42"/>
      <c r="CT405" s="42"/>
      <c r="CU405" s="42"/>
    </row>
    <row r="406" spans="80:99" x14ac:dyDescent="0.3">
      <c r="CB406" s="42"/>
      <c r="CC406" s="42"/>
      <c r="CD406" s="42"/>
      <c r="CE406" s="42"/>
      <c r="CF406" s="42"/>
      <c r="CG406" s="42"/>
      <c r="CH406" s="42"/>
      <c r="CI406" s="42"/>
      <c r="CJ406" s="42"/>
      <c r="CK406" s="42"/>
      <c r="CL406" s="42"/>
      <c r="CM406" s="42"/>
      <c r="CN406" s="42"/>
      <c r="CO406" s="42"/>
      <c r="CP406" s="42"/>
      <c r="CQ406" s="42"/>
      <c r="CR406" s="42"/>
      <c r="CS406" s="42"/>
      <c r="CT406" s="42"/>
      <c r="CU406" s="42"/>
    </row>
    <row r="407" spans="80:99" x14ac:dyDescent="0.3">
      <c r="CB407" s="42"/>
      <c r="CC407" s="42"/>
      <c r="CD407" s="42"/>
      <c r="CE407" s="42"/>
      <c r="CF407" s="42"/>
      <c r="CG407" s="42"/>
      <c r="CH407" s="42"/>
      <c r="CI407" s="42"/>
      <c r="CJ407" s="42"/>
      <c r="CK407" s="42"/>
      <c r="CL407" s="42"/>
      <c r="CM407" s="42"/>
      <c r="CN407" s="42"/>
      <c r="CO407" s="42"/>
      <c r="CP407" s="42"/>
      <c r="CQ407" s="42"/>
      <c r="CR407" s="42"/>
      <c r="CS407" s="42"/>
      <c r="CT407" s="42"/>
      <c r="CU407" s="42"/>
    </row>
  </sheetData>
  <mergeCells count="97">
    <mergeCell ref="BG5:BG6"/>
    <mergeCell ref="AW5:AW6"/>
    <mergeCell ref="AX5:AX6"/>
    <mergeCell ref="AY5:AY6"/>
    <mergeCell ref="AZ5:AZ6"/>
    <mergeCell ref="BB4:BB6"/>
    <mergeCell ref="AP5:AP6"/>
    <mergeCell ref="BC5:BC6"/>
    <mergeCell ref="BD5:BD6"/>
    <mergeCell ref="BE5:BE6"/>
    <mergeCell ref="BF5:BF6"/>
    <mergeCell ref="A2:CA2"/>
    <mergeCell ref="BJ5:BJ6"/>
    <mergeCell ref="BK5:BK6"/>
    <mergeCell ref="BL5:BL6"/>
    <mergeCell ref="BM5:BM6"/>
    <mergeCell ref="BN5:BN6"/>
    <mergeCell ref="BI5:BI6"/>
    <mergeCell ref="BP5:BP6"/>
    <mergeCell ref="BQ5:BQ6"/>
    <mergeCell ref="BR5:BR6"/>
    <mergeCell ref="BS5:BS6"/>
    <mergeCell ref="BO5:BO6"/>
    <mergeCell ref="BH5:BH6"/>
    <mergeCell ref="AL5:AL6"/>
    <mergeCell ref="AM5:AM6"/>
    <mergeCell ref="AN5:AN6"/>
    <mergeCell ref="AR4:AX4"/>
    <mergeCell ref="BY4:CA4"/>
    <mergeCell ref="D5:D6"/>
    <mergeCell ref="E5:E6"/>
    <mergeCell ref="F5:F6"/>
    <mergeCell ref="I5:K5"/>
    <mergeCell ref="L5:L6"/>
    <mergeCell ref="M5:M6"/>
    <mergeCell ref="N5:N6"/>
    <mergeCell ref="O5:W5"/>
    <mergeCell ref="X5:X6"/>
    <mergeCell ref="BO4:BS4"/>
    <mergeCell ref="BT4:BT6"/>
    <mergeCell ref="BU4:BU6"/>
    <mergeCell ref="BV4:BV6"/>
    <mergeCell ref="BW4:BW6"/>
    <mergeCell ref="BK4:BN4"/>
    <mergeCell ref="BC4:BF4"/>
    <mergeCell ref="BG4:BJ4"/>
    <mergeCell ref="AC5:AC6"/>
    <mergeCell ref="AF5:AF6"/>
    <mergeCell ref="AG5:AG6"/>
    <mergeCell ref="AH5:AH6"/>
    <mergeCell ref="BA5:BA6"/>
    <mergeCell ref="AJ5:AJ6"/>
    <mergeCell ref="AD4:AD6"/>
    <mergeCell ref="AE4:AE6"/>
    <mergeCell ref="AF4:AH4"/>
    <mergeCell ref="AI4:AI6"/>
    <mergeCell ref="AS5:AS6"/>
    <mergeCell ref="AT5:AT6"/>
    <mergeCell ref="AU5:AV5"/>
    <mergeCell ref="O4:AC4"/>
    <mergeCell ref="AQ5:AQ6"/>
    <mergeCell ref="AK5:AK6"/>
    <mergeCell ref="AY4:BA4"/>
    <mergeCell ref="A1:CA1"/>
    <mergeCell ref="A3:B3"/>
    <mergeCell ref="C3:CA3"/>
    <mergeCell ref="A4:A6"/>
    <mergeCell ref="B4:B5"/>
    <mergeCell ref="C4:C6"/>
    <mergeCell ref="D4:F4"/>
    <mergeCell ref="G4:G6"/>
    <mergeCell ref="H4:H6"/>
    <mergeCell ref="I4:N4"/>
    <mergeCell ref="AJ4:AQ4"/>
    <mergeCell ref="Y5:Y6"/>
    <mergeCell ref="CT6:CU6"/>
    <mergeCell ref="CB6:CC6"/>
    <mergeCell ref="CD6:CE6"/>
    <mergeCell ref="CF6:CG6"/>
    <mergeCell ref="CH6:CI6"/>
    <mergeCell ref="CJ6:CK6"/>
    <mergeCell ref="B397:N397"/>
    <mergeCell ref="CL6:CM6"/>
    <mergeCell ref="CN6:CO6"/>
    <mergeCell ref="CP6:CQ6"/>
    <mergeCell ref="CR6:CS6"/>
    <mergeCell ref="AR5:AR6"/>
    <mergeCell ref="B393:G393"/>
    <mergeCell ref="AB5:AB6"/>
    <mergeCell ref="Z5:Z6"/>
    <mergeCell ref="AA5:AA6"/>
    <mergeCell ref="BX4:BX6"/>
    <mergeCell ref="B395:G395"/>
    <mergeCell ref="BZ5:BZ6"/>
    <mergeCell ref="CA5:CA6"/>
    <mergeCell ref="BY5:BY6"/>
    <mergeCell ref="AO5:AO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A407"/>
  <sheetViews>
    <sheetView zoomScale="81" zoomScaleNormal="81" workbookViewId="0">
      <selection activeCell="R396" sqref="R396"/>
    </sheetView>
  </sheetViews>
  <sheetFormatPr defaultRowHeight="16.5" x14ac:dyDescent="0.3"/>
  <cols>
    <col min="1" max="1" width="6.85546875" style="36" customWidth="1"/>
    <col min="2" max="2" width="37" style="36" customWidth="1"/>
    <col min="3" max="3" width="7.140625" style="36" customWidth="1"/>
    <col min="4" max="4" width="11.5703125" style="36" customWidth="1"/>
    <col min="5" max="11" width="5.5703125" style="36" customWidth="1"/>
    <col min="12" max="12" width="6.85546875" style="36" customWidth="1"/>
    <col min="13" max="46" width="5.5703125" style="36" customWidth="1"/>
    <col min="47" max="47" width="6" style="36" customWidth="1"/>
    <col min="48" max="48" width="6.140625" style="36" customWidth="1"/>
    <col min="49" max="79" width="5.5703125" style="36" customWidth="1"/>
    <col min="80" max="189" width="9.140625" style="36"/>
    <col min="190" max="190" width="6.85546875" style="36" customWidth="1"/>
    <col min="191" max="191" width="37" style="36" customWidth="1"/>
    <col min="192" max="192" width="7.140625" style="36" customWidth="1"/>
    <col min="193" max="193" width="11.5703125" style="36" customWidth="1"/>
    <col min="194" max="235" width="5.5703125" style="36" customWidth="1"/>
    <col min="236" max="236" width="6" style="36" customWidth="1"/>
    <col min="237" max="237" width="6.140625" style="36" customWidth="1"/>
    <col min="238" max="268" width="5.5703125" style="36" customWidth="1"/>
    <col min="269" max="277" width="9.140625" style="36" customWidth="1"/>
    <col min="278" max="278" width="12.42578125" style="36" customWidth="1"/>
    <col min="279" max="288" width="9.140625" style="36" customWidth="1"/>
    <col min="289" max="445" width="9.140625" style="36"/>
    <col min="446" max="446" width="6.85546875" style="36" customWidth="1"/>
    <col min="447" max="447" width="37" style="36" customWidth="1"/>
    <col min="448" max="448" width="7.140625" style="36" customWidth="1"/>
    <col min="449" max="449" width="11.5703125" style="36" customWidth="1"/>
    <col min="450" max="491" width="5.5703125" style="36" customWidth="1"/>
    <col min="492" max="492" width="6" style="36" customWidth="1"/>
    <col min="493" max="493" width="6.140625" style="36" customWidth="1"/>
    <col min="494" max="524" width="5.5703125" style="36" customWidth="1"/>
    <col min="525" max="533" width="9.140625" style="36" customWidth="1"/>
    <col min="534" max="534" width="12.42578125" style="36" customWidth="1"/>
    <col min="535" max="544" width="9.140625" style="36" customWidth="1"/>
    <col min="545" max="701" width="9.140625" style="36"/>
    <col min="702" max="702" width="6.85546875" style="36" customWidth="1"/>
    <col min="703" max="703" width="37" style="36" customWidth="1"/>
    <col min="704" max="704" width="7.140625" style="36" customWidth="1"/>
    <col min="705" max="705" width="11.5703125" style="36" customWidth="1"/>
    <col min="706" max="747" width="5.5703125" style="36" customWidth="1"/>
    <col min="748" max="748" width="6" style="36" customWidth="1"/>
    <col min="749" max="749" width="6.140625" style="36" customWidth="1"/>
    <col min="750" max="780" width="5.5703125" style="36" customWidth="1"/>
    <col min="781" max="789" width="9.140625" style="36" customWidth="1"/>
    <col min="790" max="790" width="12.42578125" style="36" customWidth="1"/>
    <col min="791" max="800" width="9.140625" style="36" customWidth="1"/>
    <col min="801" max="957" width="9.140625" style="36"/>
    <col min="958" max="958" width="6.85546875" style="36" customWidth="1"/>
    <col min="959" max="959" width="37" style="36" customWidth="1"/>
    <col min="960" max="960" width="7.140625" style="36" customWidth="1"/>
    <col min="961" max="961" width="11.5703125" style="36" customWidth="1"/>
    <col min="962" max="1003" width="5.5703125" style="36" customWidth="1"/>
    <col min="1004" max="1004" width="6" style="36" customWidth="1"/>
    <col min="1005" max="1005" width="6.140625" style="36" customWidth="1"/>
    <col min="1006" max="1036" width="5.5703125" style="36" customWidth="1"/>
    <col min="1037" max="1045" width="9.140625" style="36" customWidth="1"/>
    <col min="1046" max="1046" width="12.42578125" style="36" customWidth="1"/>
    <col min="1047" max="1056" width="9.140625" style="36" customWidth="1"/>
    <col min="1057" max="1213" width="9.140625" style="36"/>
    <col min="1214" max="1214" width="6.85546875" style="36" customWidth="1"/>
    <col min="1215" max="1215" width="37" style="36" customWidth="1"/>
    <col min="1216" max="1216" width="7.140625" style="36" customWidth="1"/>
    <col min="1217" max="1217" width="11.5703125" style="36" customWidth="1"/>
    <col min="1218" max="1259" width="5.5703125" style="36" customWidth="1"/>
    <col min="1260" max="1260" width="6" style="36" customWidth="1"/>
    <col min="1261" max="1261" width="6.140625" style="36" customWidth="1"/>
    <col min="1262" max="1292" width="5.5703125" style="36" customWidth="1"/>
    <col min="1293" max="1301" width="9.140625" style="36" customWidth="1"/>
    <col min="1302" max="1302" width="12.42578125" style="36" customWidth="1"/>
    <col min="1303" max="1312" width="9.140625" style="36" customWidth="1"/>
    <col min="1313" max="1469" width="9.140625" style="36"/>
    <col min="1470" max="1470" width="6.85546875" style="36" customWidth="1"/>
    <col min="1471" max="1471" width="37" style="36" customWidth="1"/>
    <col min="1472" max="1472" width="7.140625" style="36" customWidth="1"/>
    <col min="1473" max="1473" width="11.5703125" style="36" customWidth="1"/>
    <col min="1474" max="1515" width="5.5703125" style="36" customWidth="1"/>
    <col min="1516" max="1516" width="6" style="36" customWidth="1"/>
    <col min="1517" max="1517" width="6.140625" style="36" customWidth="1"/>
    <col min="1518" max="1548" width="5.5703125" style="36" customWidth="1"/>
    <col min="1549" max="1557" width="9.140625" style="36" customWidth="1"/>
    <col min="1558" max="1558" width="12.42578125" style="36" customWidth="1"/>
    <col min="1559" max="1568" width="9.140625" style="36" customWidth="1"/>
    <col min="1569" max="1725" width="9.140625" style="36"/>
    <col min="1726" max="1726" width="6.85546875" style="36" customWidth="1"/>
    <col min="1727" max="1727" width="37" style="36" customWidth="1"/>
    <col min="1728" max="1728" width="7.140625" style="36" customWidth="1"/>
    <col min="1729" max="1729" width="11.5703125" style="36" customWidth="1"/>
    <col min="1730" max="1771" width="5.5703125" style="36" customWidth="1"/>
    <col min="1772" max="1772" width="6" style="36" customWidth="1"/>
    <col min="1773" max="1773" width="6.140625" style="36" customWidth="1"/>
    <col min="1774" max="1804" width="5.5703125" style="36" customWidth="1"/>
    <col min="1805" max="1813" width="9.140625" style="36" customWidth="1"/>
    <col min="1814" max="1814" width="12.42578125" style="36" customWidth="1"/>
    <col min="1815" max="1824" width="9.140625" style="36" customWidth="1"/>
    <col min="1825" max="1981" width="9.140625" style="36"/>
    <col min="1982" max="1982" width="6.85546875" style="36" customWidth="1"/>
    <col min="1983" max="1983" width="37" style="36" customWidth="1"/>
    <col min="1984" max="1984" width="7.140625" style="36" customWidth="1"/>
    <col min="1985" max="1985" width="11.5703125" style="36" customWidth="1"/>
    <col min="1986" max="2027" width="5.5703125" style="36" customWidth="1"/>
    <col min="2028" max="2028" width="6" style="36" customWidth="1"/>
    <col min="2029" max="2029" width="6.140625" style="36" customWidth="1"/>
    <col min="2030" max="2060" width="5.5703125" style="36" customWidth="1"/>
    <col min="2061" max="2069" width="9.140625" style="36" customWidth="1"/>
    <col min="2070" max="2070" width="12.42578125" style="36" customWidth="1"/>
    <col min="2071" max="2080" width="9.140625" style="36" customWidth="1"/>
    <col min="2081" max="2237" width="9.140625" style="36"/>
    <col min="2238" max="2238" width="6.85546875" style="36" customWidth="1"/>
    <col min="2239" max="2239" width="37" style="36" customWidth="1"/>
    <col min="2240" max="2240" width="7.140625" style="36" customWidth="1"/>
    <col min="2241" max="2241" width="11.5703125" style="36" customWidth="1"/>
    <col min="2242" max="2283" width="5.5703125" style="36" customWidth="1"/>
    <col min="2284" max="2284" width="6" style="36" customWidth="1"/>
    <col min="2285" max="2285" width="6.140625" style="36" customWidth="1"/>
    <col min="2286" max="2316" width="5.5703125" style="36" customWidth="1"/>
    <col min="2317" max="2325" width="9.140625" style="36" customWidth="1"/>
    <col min="2326" max="2326" width="12.42578125" style="36" customWidth="1"/>
    <col min="2327" max="2336" width="9.140625" style="36" customWidth="1"/>
    <col min="2337" max="2493" width="9.140625" style="36"/>
    <col min="2494" max="2494" width="6.85546875" style="36" customWidth="1"/>
    <col min="2495" max="2495" width="37" style="36" customWidth="1"/>
    <col min="2496" max="2496" width="7.140625" style="36" customWidth="1"/>
    <col min="2497" max="2497" width="11.5703125" style="36" customWidth="1"/>
    <col min="2498" max="2539" width="5.5703125" style="36" customWidth="1"/>
    <col min="2540" max="2540" width="6" style="36" customWidth="1"/>
    <col min="2541" max="2541" width="6.140625" style="36" customWidth="1"/>
    <col min="2542" max="2572" width="5.5703125" style="36" customWidth="1"/>
    <col min="2573" max="2581" width="9.140625" style="36" customWidth="1"/>
    <col min="2582" max="2582" width="12.42578125" style="36" customWidth="1"/>
    <col min="2583" max="2592" width="9.140625" style="36" customWidth="1"/>
    <col min="2593" max="2749" width="9.140625" style="36"/>
    <col min="2750" max="2750" width="6.85546875" style="36" customWidth="1"/>
    <col min="2751" max="2751" width="37" style="36" customWidth="1"/>
    <col min="2752" max="2752" width="7.140625" style="36" customWidth="1"/>
    <col min="2753" max="2753" width="11.5703125" style="36" customWidth="1"/>
    <col min="2754" max="2795" width="5.5703125" style="36" customWidth="1"/>
    <col min="2796" max="2796" width="6" style="36" customWidth="1"/>
    <col min="2797" max="2797" width="6.140625" style="36" customWidth="1"/>
    <col min="2798" max="2828" width="5.5703125" style="36" customWidth="1"/>
    <col min="2829" max="2837" width="9.140625" style="36" customWidth="1"/>
    <col min="2838" max="2838" width="12.42578125" style="36" customWidth="1"/>
    <col min="2839" max="2848" width="9.140625" style="36" customWidth="1"/>
    <col min="2849" max="3005" width="9.140625" style="36"/>
    <col min="3006" max="3006" width="6.85546875" style="36" customWidth="1"/>
    <col min="3007" max="3007" width="37" style="36" customWidth="1"/>
    <col min="3008" max="3008" width="7.140625" style="36" customWidth="1"/>
    <col min="3009" max="3009" width="11.5703125" style="36" customWidth="1"/>
    <col min="3010" max="3051" width="5.5703125" style="36" customWidth="1"/>
    <col min="3052" max="3052" width="6" style="36" customWidth="1"/>
    <col min="3053" max="3053" width="6.140625" style="36" customWidth="1"/>
    <col min="3054" max="3084" width="5.5703125" style="36" customWidth="1"/>
    <col min="3085" max="3093" width="9.140625" style="36" customWidth="1"/>
    <col min="3094" max="3094" width="12.42578125" style="36" customWidth="1"/>
    <col min="3095" max="3104" width="9.140625" style="36" customWidth="1"/>
    <col min="3105" max="3261" width="9.140625" style="36"/>
    <col min="3262" max="3262" width="6.85546875" style="36" customWidth="1"/>
    <col min="3263" max="3263" width="37" style="36" customWidth="1"/>
    <col min="3264" max="3264" width="7.140625" style="36" customWidth="1"/>
    <col min="3265" max="3265" width="11.5703125" style="36" customWidth="1"/>
    <col min="3266" max="3307" width="5.5703125" style="36" customWidth="1"/>
    <col min="3308" max="3308" width="6" style="36" customWidth="1"/>
    <col min="3309" max="3309" width="6.140625" style="36" customWidth="1"/>
    <col min="3310" max="3340" width="5.5703125" style="36" customWidth="1"/>
    <col min="3341" max="3349" width="9.140625" style="36" customWidth="1"/>
    <col min="3350" max="3350" width="12.42578125" style="36" customWidth="1"/>
    <col min="3351" max="3360" width="9.140625" style="36" customWidth="1"/>
    <col min="3361" max="3517" width="9.140625" style="36"/>
    <col min="3518" max="3518" width="6.85546875" style="36" customWidth="1"/>
    <col min="3519" max="3519" width="37" style="36" customWidth="1"/>
    <col min="3520" max="3520" width="7.140625" style="36" customWidth="1"/>
    <col min="3521" max="3521" width="11.5703125" style="36" customWidth="1"/>
    <col min="3522" max="3563" width="5.5703125" style="36" customWidth="1"/>
    <col min="3564" max="3564" width="6" style="36" customWidth="1"/>
    <col min="3565" max="3565" width="6.140625" style="36" customWidth="1"/>
    <col min="3566" max="3596" width="5.5703125" style="36" customWidth="1"/>
    <col min="3597" max="3605" width="9.140625" style="36" customWidth="1"/>
    <col min="3606" max="3606" width="12.42578125" style="36" customWidth="1"/>
    <col min="3607" max="3616" width="9.140625" style="36" customWidth="1"/>
    <col min="3617" max="3773" width="9.140625" style="36"/>
    <col min="3774" max="3774" width="6.85546875" style="36" customWidth="1"/>
    <col min="3775" max="3775" width="37" style="36" customWidth="1"/>
    <col min="3776" max="3776" width="7.140625" style="36" customWidth="1"/>
    <col min="3777" max="3777" width="11.5703125" style="36" customWidth="1"/>
    <col min="3778" max="3819" width="5.5703125" style="36" customWidth="1"/>
    <col min="3820" max="3820" width="6" style="36" customWidth="1"/>
    <col min="3821" max="3821" width="6.140625" style="36" customWidth="1"/>
    <col min="3822" max="3852" width="5.5703125" style="36" customWidth="1"/>
    <col min="3853" max="3861" width="9.140625" style="36" customWidth="1"/>
    <col min="3862" max="3862" width="12.42578125" style="36" customWidth="1"/>
    <col min="3863" max="3872" width="9.140625" style="36" customWidth="1"/>
    <col min="3873" max="4029" width="9.140625" style="36"/>
    <col min="4030" max="4030" width="6.85546875" style="36" customWidth="1"/>
    <col min="4031" max="4031" width="37" style="36" customWidth="1"/>
    <col min="4032" max="4032" width="7.140625" style="36" customWidth="1"/>
    <col min="4033" max="4033" width="11.5703125" style="36" customWidth="1"/>
    <col min="4034" max="4075" width="5.5703125" style="36" customWidth="1"/>
    <col min="4076" max="4076" width="6" style="36" customWidth="1"/>
    <col min="4077" max="4077" width="6.140625" style="36" customWidth="1"/>
    <col min="4078" max="4108" width="5.5703125" style="36" customWidth="1"/>
    <col min="4109" max="4117" width="9.140625" style="36" customWidth="1"/>
    <col min="4118" max="4118" width="12.42578125" style="36" customWidth="1"/>
    <col min="4119" max="4128" width="9.140625" style="36" customWidth="1"/>
    <col min="4129" max="4285" width="9.140625" style="36"/>
    <col min="4286" max="4286" width="6.85546875" style="36" customWidth="1"/>
    <col min="4287" max="4287" width="37" style="36" customWidth="1"/>
    <col min="4288" max="4288" width="7.140625" style="36" customWidth="1"/>
    <col min="4289" max="4289" width="11.5703125" style="36" customWidth="1"/>
    <col min="4290" max="4331" width="5.5703125" style="36" customWidth="1"/>
    <col min="4332" max="4332" width="6" style="36" customWidth="1"/>
    <col min="4333" max="4333" width="6.140625" style="36" customWidth="1"/>
    <col min="4334" max="4364" width="5.5703125" style="36" customWidth="1"/>
    <col min="4365" max="4373" width="9.140625" style="36" customWidth="1"/>
    <col min="4374" max="4374" width="12.42578125" style="36" customWidth="1"/>
    <col min="4375" max="4384" width="9.140625" style="36" customWidth="1"/>
    <col min="4385" max="4541" width="9.140625" style="36"/>
    <col min="4542" max="4542" width="6.85546875" style="36" customWidth="1"/>
    <col min="4543" max="4543" width="37" style="36" customWidth="1"/>
    <col min="4544" max="4544" width="7.140625" style="36" customWidth="1"/>
    <col min="4545" max="4545" width="11.5703125" style="36" customWidth="1"/>
    <col min="4546" max="4587" width="5.5703125" style="36" customWidth="1"/>
    <col min="4588" max="4588" width="6" style="36" customWidth="1"/>
    <col min="4589" max="4589" width="6.140625" style="36" customWidth="1"/>
    <col min="4590" max="4620" width="5.5703125" style="36" customWidth="1"/>
    <col min="4621" max="4629" width="9.140625" style="36" customWidth="1"/>
    <col min="4630" max="4630" width="12.42578125" style="36" customWidth="1"/>
    <col min="4631" max="4640" width="9.140625" style="36" customWidth="1"/>
    <col min="4641" max="4797" width="9.140625" style="36"/>
    <col min="4798" max="4798" width="6.85546875" style="36" customWidth="1"/>
    <col min="4799" max="4799" width="37" style="36" customWidth="1"/>
    <col min="4800" max="4800" width="7.140625" style="36" customWidth="1"/>
    <col min="4801" max="4801" width="11.5703125" style="36" customWidth="1"/>
    <col min="4802" max="4843" width="5.5703125" style="36" customWidth="1"/>
    <col min="4844" max="4844" width="6" style="36" customWidth="1"/>
    <col min="4845" max="4845" width="6.140625" style="36" customWidth="1"/>
    <col min="4846" max="4876" width="5.5703125" style="36" customWidth="1"/>
    <col min="4877" max="4885" width="9.140625" style="36" customWidth="1"/>
    <col min="4886" max="4886" width="12.42578125" style="36" customWidth="1"/>
    <col min="4887" max="4896" width="9.140625" style="36" customWidth="1"/>
    <col min="4897" max="5053" width="9.140625" style="36"/>
    <col min="5054" max="5054" width="6.85546875" style="36" customWidth="1"/>
    <col min="5055" max="5055" width="37" style="36" customWidth="1"/>
    <col min="5056" max="5056" width="7.140625" style="36" customWidth="1"/>
    <col min="5057" max="5057" width="11.5703125" style="36" customWidth="1"/>
    <col min="5058" max="5099" width="5.5703125" style="36" customWidth="1"/>
    <col min="5100" max="5100" width="6" style="36" customWidth="1"/>
    <col min="5101" max="5101" width="6.140625" style="36" customWidth="1"/>
    <col min="5102" max="5132" width="5.5703125" style="36" customWidth="1"/>
    <col min="5133" max="5141" width="9.140625" style="36" customWidth="1"/>
    <col min="5142" max="5142" width="12.42578125" style="36" customWidth="1"/>
    <col min="5143" max="5152" width="9.140625" style="36" customWidth="1"/>
    <col min="5153" max="5309" width="9.140625" style="36"/>
    <col min="5310" max="5310" width="6.85546875" style="36" customWidth="1"/>
    <col min="5311" max="5311" width="37" style="36" customWidth="1"/>
    <col min="5312" max="5312" width="7.140625" style="36" customWidth="1"/>
    <col min="5313" max="5313" width="11.5703125" style="36" customWidth="1"/>
    <col min="5314" max="5355" width="5.5703125" style="36" customWidth="1"/>
    <col min="5356" max="5356" width="6" style="36" customWidth="1"/>
    <col min="5357" max="5357" width="6.140625" style="36" customWidth="1"/>
    <col min="5358" max="5388" width="5.5703125" style="36" customWidth="1"/>
    <col min="5389" max="5397" width="9.140625" style="36" customWidth="1"/>
    <col min="5398" max="5398" width="12.42578125" style="36" customWidth="1"/>
    <col min="5399" max="5408" width="9.140625" style="36" customWidth="1"/>
    <col min="5409" max="5565" width="9.140625" style="36"/>
    <col min="5566" max="5566" width="6.85546875" style="36" customWidth="1"/>
    <col min="5567" max="5567" width="37" style="36" customWidth="1"/>
    <col min="5568" max="5568" width="7.140625" style="36" customWidth="1"/>
    <col min="5569" max="5569" width="11.5703125" style="36" customWidth="1"/>
    <col min="5570" max="5611" width="5.5703125" style="36" customWidth="1"/>
    <col min="5612" max="5612" width="6" style="36" customWidth="1"/>
    <col min="5613" max="5613" width="6.140625" style="36" customWidth="1"/>
    <col min="5614" max="5644" width="5.5703125" style="36" customWidth="1"/>
    <col min="5645" max="5653" width="9.140625" style="36" customWidth="1"/>
    <col min="5654" max="5654" width="12.42578125" style="36" customWidth="1"/>
    <col min="5655" max="5664" width="9.140625" style="36" customWidth="1"/>
    <col min="5665" max="5821" width="9.140625" style="36"/>
    <col min="5822" max="5822" width="6.85546875" style="36" customWidth="1"/>
    <col min="5823" max="5823" width="37" style="36" customWidth="1"/>
    <col min="5824" max="5824" width="7.140625" style="36" customWidth="1"/>
    <col min="5825" max="5825" width="11.5703125" style="36" customWidth="1"/>
    <col min="5826" max="5867" width="5.5703125" style="36" customWidth="1"/>
    <col min="5868" max="5868" width="6" style="36" customWidth="1"/>
    <col min="5869" max="5869" width="6.140625" style="36" customWidth="1"/>
    <col min="5870" max="5900" width="5.5703125" style="36" customWidth="1"/>
    <col min="5901" max="5909" width="9.140625" style="36" customWidth="1"/>
    <col min="5910" max="5910" width="12.42578125" style="36" customWidth="1"/>
    <col min="5911" max="5920" width="9.140625" style="36" customWidth="1"/>
    <col min="5921" max="6077" width="9.140625" style="36"/>
    <col min="6078" max="6078" width="6.85546875" style="36" customWidth="1"/>
    <col min="6079" max="6079" width="37" style="36" customWidth="1"/>
    <col min="6080" max="6080" width="7.140625" style="36" customWidth="1"/>
    <col min="6081" max="6081" width="11.5703125" style="36" customWidth="1"/>
    <col min="6082" max="6123" width="5.5703125" style="36" customWidth="1"/>
    <col min="6124" max="6124" width="6" style="36" customWidth="1"/>
    <col min="6125" max="6125" width="6.140625" style="36" customWidth="1"/>
    <col min="6126" max="6156" width="5.5703125" style="36" customWidth="1"/>
    <col min="6157" max="6165" width="9.140625" style="36" customWidth="1"/>
    <col min="6166" max="6166" width="12.42578125" style="36" customWidth="1"/>
    <col min="6167" max="6176" width="9.140625" style="36" customWidth="1"/>
    <col min="6177" max="6333" width="9.140625" style="36"/>
    <col min="6334" max="6334" width="6.85546875" style="36" customWidth="1"/>
    <col min="6335" max="6335" width="37" style="36" customWidth="1"/>
    <col min="6336" max="6336" width="7.140625" style="36" customWidth="1"/>
    <col min="6337" max="6337" width="11.5703125" style="36" customWidth="1"/>
    <col min="6338" max="6379" width="5.5703125" style="36" customWidth="1"/>
    <col min="6380" max="6380" width="6" style="36" customWidth="1"/>
    <col min="6381" max="6381" width="6.140625" style="36" customWidth="1"/>
    <col min="6382" max="6412" width="5.5703125" style="36" customWidth="1"/>
    <col min="6413" max="6421" width="9.140625" style="36" customWidth="1"/>
    <col min="6422" max="6422" width="12.42578125" style="36" customWidth="1"/>
    <col min="6423" max="6432" width="9.140625" style="36" customWidth="1"/>
    <col min="6433" max="6589" width="9.140625" style="36"/>
    <col min="6590" max="6590" width="6.85546875" style="36" customWidth="1"/>
    <col min="6591" max="6591" width="37" style="36" customWidth="1"/>
    <col min="6592" max="6592" width="7.140625" style="36" customWidth="1"/>
    <col min="6593" max="6593" width="11.5703125" style="36" customWidth="1"/>
    <col min="6594" max="6635" width="5.5703125" style="36" customWidth="1"/>
    <col min="6636" max="6636" width="6" style="36" customWidth="1"/>
    <col min="6637" max="6637" width="6.140625" style="36" customWidth="1"/>
    <col min="6638" max="6668" width="5.5703125" style="36" customWidth="1"/>
    <col min="6669" max="6677" width="9.140625" style="36" customWidth="1"/>
    <col min="6678" max="6678" width="12.42578125" style="36" customWidth="1"/>
    <col min="6679" max="6688" width="9.140625" style="36" customWidth="1"/>
    <col min="6689" max="6845" width="9.140625" style="36"/>
    <col min="6846" max="6846" width="6.85546875" style="36" customWidth="1"/>
    <col min="6847" max="6847" width="37" style="36" customWidth="1"/>
    <col min="6848" max="6848" width="7.140625" style="36" customWidth="1"/>
    <col min="6849" max="6849" width="11.5703125" style="36" customWidth="1"/>
    <col min="6850" max="6891" width="5.5703125" style="36" customWidth="1"/>
    <col min="6892" max="6892" width="6" style="36" customWidth="1"/>
    <col min="6893" max="6893" width="6.140625" style="36" customWidth="1"/>
    <col min="6894" max="6924" width="5.5703125" style="36" customWidth="1"/>
    <col min="6925" max="6933" width="9.140625" style="36" customWidth="1"/>
    <col min="6934" max="6934" width="12.42578125" style="36" customWidth="1"/>
    <col min="6935" max="6944" width="9.140625" style="36" customWidth="1"/>
    <col min="6945" max="7101" width="9.140625" style="36"/>
    <col min="7102" max="7102" width="6.85546875" style="36" customWidth="1"/>
    <col min="7103" max="7103" width="37" style="36" customWidth="1"/>
    <col min="7104" max="7104" width="7.140625" style="36" customWidth="1"/>
    <col min="7105" max="7105" width="11.5703125" style="36" customWidth="1"/>
    <col min="7106" max="7147" width="5.5703125" style="36" customWidth="1"/>
    <col min="7148" max="7148" width="6" style="36" customWidth="1"/>
    <col min="7149" max="7149" width="6.140625" style="36" customWidth="1"/>
    <col min="7150" max="7180" width="5.5703125" style="36" customWidth="1"/>
    <col min="7181" max="7189" width="9.140625" style="36" customWidth="1"/>
    <col min="7190" max="7190" width="12.42578125" style="36" customWidth="1"/>
    <col min="7191" max="7200" width="9.140625" style="36" customWidth="1"/>
    <col min="7201" max="7357" width="9.140625" style="36"/>
    <col min="7358" max="7358" width="6.85546875" style="36" customWidth="1"/>
    <col min="7359" max="7359" width="37" style="36" customWidth="1"/>
    <col min="7360" max="7360" width="7.140625" style="36" customWidth="1"/>
    <col min="7361" max="7361" width="11.5703125" style="36" customWidth="1"/>
    <col min="7362" max="7403" width="5.5703125" style="36" customWidth="1"/>
    <col min="7404" max="7404" width="6" style="36" customWidth="1"/>
    <col min="7405" max="7405" width="6.140625" style="36" customWidth="1"/>
    <col min="7406" max="7436" width="5.5703125" style="36" customWidth="1"/>
    <col min="7437" max="7445" width="9.140625" style="36" customWidth="1"/>
    <col min="7446" max="7446" width="12.42578125" style="36" customWidth="1"/>
    <col min="7447" max="7456" width="9.140625" style="36" customWidth="1"/>
    <col min="7457" max="7613" width="9.140625" style="36"/>
    <col min="7614" max="7614" width="6.85546875" style="36" customWidth="1"/>
    <col min="7615" max="7615" width="37" style="36" customWidth="1"/>
    <col min="7616" max="7616" width="7.140625" style="36" customWidth="1"/>
    <col min="7617" max="7617" width="11.5703125" style="36" customWidth="1"/>
    <col min="7618" max="7659" width="5.5703125" style="36" customWidth="1"/>
    <col min="7660" max="7660" width="6" style="36" customWidth="1"/>
    <col min="7661" max="7661" width="6.140625" style="36" customWidth="1"/>
    <col min="7662" max="7692" width="5.5703125" style="36" customWidth="1"/>
    <col min="7693" max="7701" width="9.140625" style="36" customWidth="1"/>
    <col min="7702" max="7702" width="12.42578125" style="36" customWidth="1"/>
    <col min="7703" max="7712" width="9.140625" style="36" customWidth="1"/>
    <col min="7713" max="7869" width="9.140625" style="36"/>
    <col min="7870" max="7870" width="6.85546875" style="36" customWidth="1"/>
    <col min="7871" max="7871" width="37" style="36" customWidth="1"/>
    <col min="7872" max="7872" width="7.140625" style="36" customWidth="1"/>
    <col min="7873" max="7873" width="11.5703125" style="36" customWidth="1"/>
    <col min="7874" max="7915" width="5.5703125" style="36" customWidth="1"/>
    <col min="7916" max="7916" width="6" style="36" customWidth="1"/>
    <col min="7917" max="7917" width="6.140625" style="36" customWidth="1"/>
    <col min="7918" max="7948" width="5.5703125" style="36" customWidth="1"/>
    <col min="7949" max="7957" width="9.140625" style="36" customWidth="1"/>
    <col min="7958" max="7958" width="12.42578125" style="36" customWidth="1"/>
    <col min="7959" max="7968" width="9.140625" style="36" customWidth="1"/>
    <col min="7969" max="8125" width="9.140625" style="36"/>
    <col min="8126" max="8126" width="6.85546875" style="36" customWidth="1"/>
    <col min="8127" max="8127" width="37" style="36" customWidth="1"/>
    <col min="8128" max="8128" width="7.140625" style="36" customWidth="1"/>
    <col min="8129" max="8129" width="11.5703125" style="36" customWidth="1"/>
    <col min="8130" max="8171" width="5.5703125" style="36" customWidth="1"/>
    <col min="8172" max="8172" width="6" style="36" customWidth="1"/>
    <col min="8173" max="8173" width="6.140625" style="36" customWidth="1"/>
    <col min="8174" max="8204" width="5.5703125" style="36" customWidth="1"/>
    <col min="8205" max="8213" width="9.140625" style="36" customWidth="1"/>
    <col min="8214" max="8214" width="12.42578125" style="36" customWidth="1"/>
    <col min="8215" max="8224" width="9.140625" style="36" customWidth="1"/>
    <col min="8225" max="8381" width="9.140625" style="36"/>
    <col min="8382" max="8382" width="6.85546875" style="36" customWidth="1"/>
    <col min="8383" max="8383" width="37" style="36" customWidth="1"/>
    <col min="8384" max="8384" width="7.140625" style="36" customWidth="1"/>
    <col min="8385" max="8385" width="11.5703125" style="36" customWidth="1"/>
    <col min="8386" max="8427" width="5.5703125" style="36" customWidth="1"/>
    <col min="8428" max="8428" width="6" style="36" customWidth="1"/>
    <col min="8429" max="8429" width="6.140625" style="36" customWidth="1"/>
    <col min="8430" max="8460" width="5.5703125" style="36" customWidth="1"/>
    <col min="8461" max="8469" width="9.140625" style="36" customWidth="1"/>
    <col min="8470" max="8470" width="12.42578125" style="36" customWidth="1"/>
    <col min="8471" max="8480" width="9.140625" style="36" customWidth="1"/>
    <col min="8481" max="8637" width="9.140625" style="36"/>
    <col min="8638" max="8638" width="6.85546875" style="36" customWidth="1"/>
    <col min="8639" max="8639" width="37" style="36" customWidth="1"/>
    <col min="8640" max="8640" width="7.140625" style="36" customWidth="1"/>
    <col min="8641" max="8641" width="11.5703125" style="36" customWidth="1"/>
    <col min="8642" max="8683" width="5.5703125" style="36" customWidth="1"/>
    <col min="8684" max="8684" width="6" style="36" customWidth="1"/>
    <col min="8685" max="8685" width="6.140625" style="36" customWidth="1"/>
    <col min="8686" max="8716" width="5.5703125" style="36" customWidth="1"/>
    <col min="8717" max="8725" width="9.140625" style="36" customWidth="1"/>
    <col min="8726" max="8726" width="12.42578125" style="36" customWidth="1"/>
    <col min="8727" max="8736" width="9.140625" style="36" customWidth="1"/>
    <col min="8737" max="8893" width="9.140625" style="36"/>
    <col min="8894" max="8894" width="6.85546875" style="36" customWidth="1"/>
    <col min="8895" max="8895" width="37" style="36" customWidth="1"/>
    <col min="8896" max="8896" width="7.140625" style="36" customWidth="1"/>
    <col min="8897" max="8897" width="11.5703125" style="36" customWidth="1"/>
    <col min="8898" max="8939" width="5.5703125" style="36" customWidth="1"/>
    <col min="8940" max="8940" width="6" style="36" customWidth="1"/>
    <col min="8941" max="8941" width="6.140625" style="36" customWidth="1"/>
    <col min="8942" max="8972" width="5.5703125" style="36" customWidth="1"/>
    <col min="8973" max="8981" width="9.140625" style="36" customWidth="1"/>
    <col min="8982" max="8982" width="12.42578125" style="36" customWidth="1"/>
    <col min="8983" max="8992" width="9.140625" style="36" customWidth="1"/>
    <col min="8993" max="9149" width="9.140625" style="36"/>
    <col min="9150" max="9150" width="6.85546875" style="36" customWidth="1"/>
    <col min="9151" max="9151" width="37" style="36" customWidth="1"/>
    <col min="9152" max="9152" width="7.140625" style="36" customWidth="1"/>
    <col min="9153" max="9153" width="11.5703125" style="36" customWidth="1"/>
    <col min="9154" max="9195" width="5.5703125" style="36" customWidth="1"/>
    <col min="9196" max="9196" width="6" style="36" customWidth="1"/>
    <col min="9197" max="9197" width="6.140625" style="36" customWidth="1"/>
    <col min="9198" max="9228" width="5.5703125" style="36" customWidth="1"/>
    <col min="9229" max="9237" width="9.140625" style="36" customWidth="1"/>
    <col min="9238" max="9238" width="12.42578125" style="36" customWidth="1"/>
    <col min="9239" max="9248" width="9.140625" style="36" customWidth="1"/>
    <col min="9249" max="9405" width="9.140625" style="36"/>
    <col min="9406" max="9406" width="6.85546875" style="36" customWidth="1"/>
    <col min="9407" max="9407" width="37" style="36" customWidth="1"/>
    <col min="9408" max="9408" width="7.140625" style="36" customWidth="1"/>
    <col min="9409" max="9409" width="11.5703125" style="36" customWidth="1"/>
    <col min="9410" max="9451" width="5.5703125" style="36" customWidth="1"/>
    <col min="9452" max="9452" width="6" style="36" customWidth="1"/>
    <col min="9453" max="9453" width="6.140625" style="36" customWidth="1"/>
    <col min="9454" max="9484" width="5.5703125" style="36" customWidth="1"/>
    <col min="9485" max="9493" width="9.140625" style="36" customWidth="1"/>
    <col min="9494" max="9494" width="12.42578125" style="36" customWidth="1"/>
    <col min="9495" max="9504" width="9.140625" style="36" customWidth="1"/>
    <col min="9505" max="9661" width="9.140625" style="36"/>
    <col min="9662" max="9662" width="6.85546875" style="36" customWidth="1"/>
    <col min="9663" max="9663" width="37" style="36" customWidth="1"/>
    <col min="9664" max="9664" width="7.140625" style="36" customWidth="1"/>
    <col min="9665" max="9665" width="11.5703125" style="36" customWidth="1"/>
    <col min="9666" max="9707" width="5.5703125" style="36" customWidth="1"/>
    <col min="9708" max="9708" width="6" style="36" customWidth="1"/>
    <col min="9709" max="9709" width="6.140625" style="36" customWidth="1"/>
    <col min="9710" max="9740" width="5.5703125" style="36" customWidth="1"/>
    <col min="9741" max="9749" width="9.140625" style="36" customWidth="1"/>
    <col min="9750" max="9750" width="12.42578125" style="36" customWidth="1"/>
    <col min="9751" max="9760" width="9.140625" style="36" customWidth="1"/>
    <col min="9761" max="9917" width="9.140625" style="36"/>
    <col min="9918" max="9918" width="6.85546875" style="36" customWidth="1"/>
    <col min="9919" max="9919" width="37" style="36" customWidth="1"/>
    <col min="9920" max="9920" width="7.140625" style="36" customWidth="1"/>
    <col min="9921" max="9921" width="11.5703125" style="36" customWidth="1"/>
    <col min="9922" max="9963" width="5.5703125" style="36" customWidth="1"/>
    <col min="9964" max="9964" width="6" style="36" customWidth="1"/>
    <col min="9965" max="9965" width="6.140625" style="36" customWidth="1"/>
    <col min="9966" max="9996" width="5.5703125" style="36" customWidth="1"/>
    <col min="9997" max="10005" width="9.140625" style="36" customWidth="1"/>
    <col min="10006" max="10006" width="12.42578125" style="36" customWidth="1"/>
    <col min="10007" max="10016" width="9.140625" style="36" customWidth="1"/>
    <col min="10017" max="10173" width="9.140625" style="36"/>
    <col min="10174" max="10174" width="6.85546875" style="36" customWidth="1"/>
    <col min="10175" max="10175" width="37" style="36" customWidth="1"/>
    <col min="10176" max="10176" width="7.140625" style="36" customWidth="1"/>
    <col min="10177" max="10177" width="11.5703125" style="36" customWidth="1"/>
    <col min="10178" max="10219" width="5.5703125" style="36" customWidth="1"/>
    <col min="10220" max="10220" width="6" style="36" customWidth="1"/>
    <col min="10221" max="10221" width="6.140625" style="36" customWidth="1"/>
    <col min="10222" max="10252" width="5.5703125" style="36" customWidth="1"/>
    <col min="10253" max="10261" width="9.140625" style="36" customWidth="1"/>
    <col min="10262" max="10262" width="12.42578125" style="36" customWidth="1"/>
    <col min="10263" max="10272" width="9.140625" style="36" customWidth="1"/>
    <col min="10273" max="10429" width="9.140625" style="36"/>
    <col min="10430" max="10430" width="6.85546875" style="36" customWidth="1"/>
    <col min="10431" max="10431" width="37" style="36" customWidth="1"/>
    <col min="10432" max="10432" width="7.140625" style="36" customWidth="1"/>
    <col min="10433" max="10433" width="11.5703125" style="36" customWidth="1"/>
    <col min="10434" max="10475" width="5.5703125" style="36" customWidth="1"/>
    <col min="10476" max="10476" width="6" style="36" customWidth="1"/>
    <col min="10477" max="10477" width="6.140625" style="36" customWidth="1"/>
    <col min="10478" max="10508" width="5.5703125" style="36" customWidth="1"/>
    <col min="10509" max="10517" width="9.140625" style="36" customWidth="1"/>
    <col min="10518" max="10518" width="12.42578125" style="36" customWidth="1"/>
    <col min="10519" max="10528" width="9.140625" style="36" customWidth="1"/>
    <col min="10529" max="10685" width="9.140625" style="36"/>
    <col min="10686" max="10686" width="6.85546875" style="36" customWidth="1"/>
    <col min="10687" max="10687" width="37" style="36" customWidth="1"/>
    <col min="10688" max="10688" width="7.140625" style="36" customWidth="1"/>
    <col min="10689" max="10689" width="11.5703125" style="36" customWidth="1"/>
    <col min="10690" max="10731" width="5.5703125" style="36" customWidth="1"/>
    <col min="10732" max="10732" width="6" style="36" customWidth="1"/>
    <col min="10733" max="10733" width="6.140625" style="36" customWidth="1"/>
    <col min="10734" max="10764" width="5.5703125" style="36" customWidth="1"/>
    <col min="10765" max="10773" width="9.140625" style="36" customWidth="1"/>
    <col min="10774" max="10774" width="12.42578125" style="36" customWidth="1"/>
    <col min="10775" max="10784" width="9.140625" style="36" customWidth="1"/>
    <col min="10785" max="10941" width="9.140625" style="36"/>
    <col min="10942" max="10942" width="6.85546875" style="36" customWidth="1"/>
    <col min="10943" max="10943" width="37" style="36" customWidth="1"/>
    <col min="10944" max="10944" width="7.140625" style="36" customWidth="1"/>
    <col min="10945" max="10945" width="11.5703125" style="36" customWidth="1"/>
    <col min="10946" max="10987" width="5.5703125" style="36" customWidth="1"/>
    <col min="10988" max="10988" width="6" style="36" customWidth="1"/>
    <col min="10989" max="10989" width="6.140625" style="36" customWidth="1"/>
    <col min="10990" max="11020" width="5.5703125" style="36" customWidth="1"/>
    <col min="11021" max="11029" width="9.140625" style="36" customWidth="1"/>
    <col min="11030" max="11030" width="12.42578125" style="36" customWidth="1"/>
    <col min="11031" max="11040" width="9.140625" style="36" customWidth="1"/>
    <col min="11041" max="11197" width="9.140625" style="36"/>
    <col min="11198" max="11198" width="6.85546875" style="36" customWidth="1"/>
    <col min="11199" max="11199" width="37" style="36" customWidth="1"/>
    <col min="11200" max="11200" width="7.140625" style="36" customWidth="1"/>
    <col min="11201" max="11201" width="11.5703125" style="36" customWidth="1"/>
    <col min="11202" max="11243" width="5.5703125" style="36" customWidth="1"/>
    <col min="11244" max="11244" width="6" style="36" customWidth="1"/>
    <col min="11245" max="11245" width="6.140625" style="36" customWidth="1"/>
    <col min="11246" max="11276" width="5.5703125" style="36" customWidth="1"/>
    <col min="11277" max="11285" width="9.140625" style="36" customWidth="1"/>
    <col min="11286" max="11286" width="12.42578125" style="36" customWidth="1"/>
    <col min="11287" max="11296" width="9.140625" style="36" customWidth="1"/>
    <col min="11297" max="11453" width="9.140625" style="36"/>
    <col min="11454" max="11454" width="6.85546875" style="36" customWidth="1"/>
    <col min="11455" max="11455" width="37" style="36" customWidth="1"/>
    <col min="11456" max="11456" width="7.140625" style="36" customWidth="1"/>
    <col min="11457" max="11457" width="11.5703125" style="36" customWidth="1"/>
    <col min="11458" max="11499" width="5.5703125" style="36" customWidth="1"/>
    <col min="11500" max="11500" width="6" style="36" customWidth="1"/>
    <col min="11501" max="11501" width="6.140625" style="36" customWidth="1"/>
    <col min="11502" max="11532" width="5.5703125" style="36" customWidth="1"/>
    <col min="11533" max="11541" width="9.140625" style="36" customWidth="1"/>
    <col min="11542" max="11542" width="12.42578125" style="36" customWidth="1"/>
    <col min="11543" max="11552" width="9.140625" style="36" customWidth="1"/>
    <col min="11553" max="11709" width="9.140625" style="36"/>
    <col min="11710" max="11710" width="6.85546875" style="36" customWidth="1"/>
    <col min="11711" max="11711" width="37" style="36" customWidth="1"/>
    <col min="11712" max="11712" width="7.140625" style="36" customWidth="1"/>
    <col min="11713" max="11713" width="11.5703125" style="36" customWidth="1"/>
    <col min="11714" max="11755" width="5.5703125" style="36" customWidth="1"/>
    <col min="11756" max="11756" width="6" style="36" customWidth="1"/>
    <col min="11757" max="11757" width="6.140625" style="36" customWidth="1"/>
    <col min="11758" max="11788" width="5.5703125" style="36" customWidth="1"/>
    <col min="11789" max="11797" width="9.140625" style="36" customWidth="1"/>
    <col min="11798" max="11798" width="12.42578125" style="36" customWidth="1"/>
    <col min="11799" max="11808" width="9.140625" style="36" customWidth="1"/>
    <col min="11809" max="11965" width="9.140625" style="36"/>
    <col min="11966" max="11966" width="6.85546875" style="36" customWidth="1"/>
    <col min="11967" max="11967" width="37" style="36" customWidth="1"/>
    <col min="11968" max="11968" width="7.140625" style="36" customWidth="1"/>
    <col min="11969" max="11969" width="11.5703125" style="36" customWidth="1"/>
    <col min="11970" max="12011" width="5.5703125" style="36" customWidth="1"/>
    <col min="12012" max="12012" width="6" style="36" customWidth="1"/>
    <col min="12013" max="12013" width="6.140625" style="36" customWidth="1"/>
    <col min="12014" max="12044" width="5.5703125" style="36" customWidth="1"/>
    <col min="12045" max="12053" width="9.140625" style="36" customWidth="1"/>
    <col min="12054" max="12054" width="12.42578125" style="36" customWidth="1"/>
    <col min="12055" max="12064" width="9.140625" style="36" customWidth="1"/>
    <col min="12065" max="12221" width="9.140625" style="36"/>
    <col min="12222" max="12222" width="6.85546875" style="36" customWidth="1"/>
    <col min="12223" max="12223" width="37" style="36" customWidth="1"/>
    <col min="12224" max="12224" width="7.140625" style="36" customWidth="1"/>
    <col min="12225" max="12225" width="11.5703125" style="36" customWidth="1"/>
    <col min="12226" max="12267" width="5.5703125" style="36" customWidth="1"/>
    <col min="12268" max="12268" width="6" style="36" customWidth="1"/>
    <col min="12269" max="12269" width="6.140625" style="36" customWidth="1"/>
    <col min="12270" max="12300" width="5.5703125" style="36" customWidth="1"/>
    <col min="12301" max="12309" width="9.140625" style="36" customWidth="1"/>
    <col min="12310" max="12310" width="12.42578125" style="36" customWidth="1"/>
    <col min="12311" max="12320" width="9.140625" style="36" customWidth="1"/>
    <col min="12321" max="12477" width="9.140625" style="36"/>
    <col min="12478" max="12478" width="6.85546875" style="36" customWidth="1"/>
    <col min="12479" max="12479" width="37" style="36" customWidth="1"/>
    <col min="12480" max="12480" width="7.140625" style="36" customWidth="1"/>
    <col min="12481" max="12481" width="11.5703125" style="36" customWidth="1"/>
    <col min="12482" max="12523" width="5.5703125" style="36" customWidth="1"/>
    <col min="12524" max="12524" width="6" style="36" customWidth="1"/>
    <col min="12525" max="12525" width="6.140625" style="36" customWidth="1"/>
    <col min="12526" max="12556" width="5.5703125" style="36" customWidth="1"/>
    <col min="12557" max="12565" width="9.140625" style="36" customWidth="1"/>
    <col min="12566" max="12566" width="12.42578125" style="36" customWidth="1"/>
    <col min="12567" max="12576" width="9.140625" style="36" customWidth="1"/>
    <col min="12577" max="12733" width="9.140625" style="36"/>
    <col min="12734" max="12734" width="6.85546875" style="36" customWidth="1"/>
    <col min="12735" max="12735" width="37" style="36" customWidth="1"/>
    <col min="12736" max="12736" width="7.140625" style="36" customWidth="1"/>
    <col min="12737" max="12737" width="11.5703125" style="36" customWidth="1"/>
    <col min="12738" max="12779" width="5.5703125" style="36" customWidth="1"/>
    <col min="12780" max="12780" width="6" style="36" customWidth="1"/>
    <col min="12781" max="12781" width="6.140625" style="36" customWidth="1"/>
    <col min="12782" max="12812" width="5.5703125" style="36" customWidth="1"/>
    <col min="12813" max="12821" width="9.140625" style="36" customWidth="1"/>
    <col min="12822" max="12822" width="12.42578125" style="36" customWidth="1"/>
    <col min="12823" max="12832" width="9.140625" style="36" customWidth="1"/>
    <col min="12833" max="12989" width="9.140625" style="36"/>
    <col min="12990" max="12990" width="6.85546875" style="36" customWidth="1"/>
    <col min="12991" max="12991" width="37" style="36" customWidth="1"/>
    <col min="12992" max="12992" width="7.140625" style="36" customWidth="1"/>
    <col min="12993" max="12993" width="11.5703125" style="36" customWidth="1"/>
    <col min="12994" max="13035" width="5.5703125" style="36" customWidth="1"/>
    <col min="13036" max="13036" width="6" style="36" customWidth="1"/>
    <col min="13037" max="13037" width="6.140625" style="36" customWidth="1"/>
    <col min="13038" max="13068" width="5.5703125" style="36" customWidth="1"/>
    <col min="13069" max="13077" width="9.140625" style="36" customWidth="1"/>
    <col min="13078" max="13078" width="12.42578125" style="36" customWidth="1"/>
    <col min="13079" max="13088" width="9.140625" style="36" customWidth="1"/>
    <col min="13089" max="13245" width="9.140625" style="36"/>
    <col min="13246" max="13246" width="6.85546875" style="36" customWidth="1"/>
    <col min="13247" max="13247" width="37" style="36" customWidth="1"/>
    <col min="13248" max="13248" width="7.140625" style="36" customWidth="1"/>
    <col min="13249" max="13249" width="11.5703125" style="36" customWidth="1"/>
    <col min="13250" max="13291" width="5.5703125" style="36" customWidth="1"/>
    <col min="13292" max="13292" width="6" style="36" customWidth="1"/>
    <col min="13293" max="13293" width="6.140625" style="36" customWidth="1"/>
    <col min="13294" max="13324" width="5.5703125" style="36" customWidth="1"/>
    <col min="13325" max="13333" width="9.140625" style="36" customWidth="1"/>
    <col min="13334" max="13334" width="12.42578125" style="36" customWidth="1"/>
    <col min="13335" max="13344" width="9.140625" style="36" customWidth="1"/>
    <col min="13345" max="13501" width="9.140625" style="36"/>
    <col min="13502" max="13502" width="6.85546875" style="36" customWidth="1"/>
    <col min="13503" max="13503" width="37" style="36" customWidth="1"/>
    <col min="13504" max="13504" width="7.140625" style="36" customWidth="1"/>
    <col min="13505" max="13505" width="11.5703125" style="36" customWidth="1"/>
    <col min="13506" max="13547" width="5.5703125" style="36" customWidth="1"/>
    <col min="13548" max="13548" width="6" style="36" customWidth="1"/>
    <col min="13549" max="13549" width="6.140625" style="36" customWidth="1"/>
    <col min="13550" max="13580" width="5.5703125" style="36" customWidth="1"/>
    <col min="13581" max="13589" width="9.140625" style="36" customWidth="1"/>
    <col min="13590" max="13590" width="12.42578125" style="36" customWidth="1"/>
    <col min="13591" max="13600" width="9.140625" style="36" customWidth="1"/>
    <col min="13601" max="13757" width="9.140625" style="36"/>
    <col min="13758" max="13758" width="6.85546875" style="36" customWidth="1"/>
    <col min="13759" max="13759" width="37" style="36" customWidth="1"/>
    <col min="13760" max="13760" width="7.140625" style="36" customWidth="1"/>
    <col min="13761" max="13761" width="11.5703125" style="36" customWidth="1"/>
    <col min="13762" max="13803" width="5.5703125" style="36" customWidth="1"/>
    <col min="13804" max="13804" width="6" style="36" customWidth="1"/>
    <col min="13805" max="13805" width="6.140625" style="36" customWidth="1"/>
    <col min="13806" max="13836" width="5.5703125" style="36" customWidth="1"/>
    <col min="13837" max="13845" width="9.140625" style="36" customWidth="1"/>
    <col min="13846" max="13846" width="12.42578125" style="36" customWidth="1"/>
    <col min="13847" max="13856" width="9.140625" style="36" customWidth="1"/>
    <col min="13857" max="14013" width="9.140625" style="36"/>
    <col min="14014" max="14014" width="6.85546875" style="36" customWidth="1"/>
    <col min="14015" max="14015" width="37" style="36" customWidth="1"/>
    <col min="14016" max="14016" width="7.140625" style="36" customWidth="1"/>
    <col min="14017" max="14017" width="11.5703125" style="36" customWidth="1"/>
    <col min="14018" max="14059" width="5.5703125" style="36" customWidth="1"/>
    <col min="14060" max="14060" width="6" style="36" customWidth="1"/>
    <col min="14061" max="14061" width="6.140625" style="36" customWidth="1"/>
    <col min="14062" max="14092" width="5.5703125" style="36" customWidth="1"/>
    <col min="14093" max="14101" width="9.140625" style="36" customWidth="1"/>
    <col min="14102" max="14102" width="12.42578125" style="36" customWidth="1"/>
    <col min="14103" max="14112" width="9.140625" style="36" customWidth="1"/>
    <col min="14113" max="14269" width="9.140625" style="36"/>
    <col min="14270" max="14270" width="6.85546875" style="36" customWidth="1"/>
    <col min="14271" max="14271" width="37" style="36" customWidth="1"/>
    <col min="14272" max="14272" width="7.140625" style="36" customWidth="1"/>
    <col min="14273" max="14273" width="11.5703125" style="36" customWidth="1"/>
    <col min="14274" max="14315" width="5.5703125" style="36" customWidth="1"/>
    <col min="14316" max="14316" width="6" style="36" customWidth="1"/>
    <col min="14317" max="14317" width="6.140625" style="36" customWidth="1"/>
    <col min="14318" max="14348" width="5.5703125" style="36" customWidth="1"/>
    <col min="14349" max="14357" width="9.140625" style="36" customWidth="1"/>
    <col min="14358" max="14358" width="12.42578125" style="36" customWidth="1"/>
    <col min="14359" max="14368" width="9.140625" style="36" customWidth="1"/>
    <col min="14369" max="14525" width="9.140625" style="36"/>
    <col min="14526" max="14526" width="6.85546875" style="36" customWidth="1"/>
    <col min="14527" max="14527" width="37" style="36" customWidth="1"/>
    <col min="14528" max="14528" width="7.140625" style="36" customWidth="1"/>
    <col min="14529" max="14529" width="11.5703125" style="36" customWidth="1"/>
    <col min="14530" max="14571" width="5.5703125" style="36" customWidth="1"/>
    <col min="14572" max="14572" width="6" style="36" customWidth="1"/>
    <col min="14573" max="14573" width="6.140625" style="36" customWidth="1"/>
    <col min="14574" max="14604" width="5.5703125" style="36" customWidth="1"/>
    <col min="14605" max="14613" width="9.140625" style="36" customWidth="1"/>
    <col min="14614" max="14614" width="12.42578125" style="36" customWidth="1"/>
    <col min="14615" max="14624" width="9.140625" style="36" customWidth="1"/>
    <col min="14625" max="14781" width="9.140625" style="36"/>
    <col min="14782" max="14782" width="6.85546875" style="36" customWidth="1"/>
    <col min="14783" max="14783" width="37" style="36" customWidth="1"/>
    <col min="14784" max="14784" width="7.140625" style="36" customWidth="1"/>
    <col min="14785" max="14785" width="11.5703125" style="36" customWidth="1"/>
    <col min="14786" max="14827" width="5.5703125" style="36" customWidth="1"/>
    <col min="14828" max="14828" width="6" style="36" customWidth="1"/>
    <col min="14829" max="14829" width="6.140625" style="36" customWidth="1"/>
    <col min="14830" max="14860" width="5.5703125" style="36" customWidth="1"/>
    <col min="14861" max="14869" width="9.140625" style="36" customWidth="1"/>
    <col min="14870" max="14870" width="12.42578125" style="36" customWidth="1"/>
    <col min="14871" max="14880" width="9.140625" style="36" customWidth="1"/>
    <col min="14881" max="15037" width="9.140625" style="36"/>
    <col min="15038" max="15038" width="6.85546875" style="36" customWidth="1"/>
    <col min="15039" max="15039" width="37" style="36" customWidth="1"/>
    <col min="15040" max="15040" width="7.140625" style="36" customWidth="1"/>
    <col min="15041" max="15041" width="11.5703125" style="36" customWidth="1"/>
    <col min="15042" max="15083" width="5.5703125" style="36" customWidth="1"/>
    <col min="15084" max="15084" width="6" style="36" customWidth="1"/>
    <col min="15085" max="15085" width="6.140625" style="36" customWidth="1"/>
    <col min="15086" max="15116" width="5.5703125" style="36" customWidth="1"/>
    <col min="15117" max="15125" width="9.140625" style="36" customWidth="1"/>
    <col min="15126" max="15126" width="12.42578125" style="36" customWidth="1"/>
    <col min="15127" max="15136" width="9.140625" style="36" customWidth="1"/>
    <col min="15137" max="15293" width="9.140625" style="36"/>
    <col min="15294" max="15294" width="6.85546875" style="36" customWidth="1"/>
    <col min="15295" max="15295" width="37" style="36" customWidth="1"/>
    <col min="15296" max="15296" width="7.140625" style="36" customWidth="1"/>
    <col min="15297" max="15297" width="11.5703125" style="36" customWidth="1"/>
    <col min="15298" max="15339" width="5.5703125" style="36" customWidth="1"/>
    <col min="15340" max="15340" width="6" style="36" customWidth="1"/>
    <col min="15341" max="15341" width="6.140625" style="36" customWidth="1"/>
    <col min="15342" max="15372" width="5.5703125" style="36" customWidth="1"/>
    <col min="15373" max="15381" width="9.140625" style="36" customWidth="1"/>
    <col min="15382" max="15382" width="12.42578125" style="36" customWidth="1"/>
    <col min="15383" max="15392" width="9.140625" style="36" customWidth="1"/>
    <col min="15393" max="15549" width="9.140625" style="36"/>
    <col min="15550" max="15550" width="6.85546875" style="36" customWidth="1"/>
    <col min="15551" max="15551" width="37" style="36" customWidth="1"/>
    <col min="15552" max="15552" width="7.140625" style="36" customWidth="1"/>
    <col min="15553" max="15553" width="11.5703125" style="36" customWidth="1"/>
    <col min="15554" max="15595" width="5.5703125" style="36" customWidth="1"/>
    <col min="15596" max="15596" width="6" style="36" customWidth="1"/>
    <col min="15597" max="15597" width="6.140625" style="36" customWidth="1"/>
    <col min="15598" max="15628" width="5.5703125" style="36" customWidth="1"/>
    <col min="15629" max="15637" width="9.140625" style="36" customWidth="1"/>
    <col min="15638" max="15638" width="12.42578125" style="36" customWidth="1"/>
    <col min="15639" max="15648" width="9.140625" style="36" customWidth="1"/>
    <col min="15649" max="15805" width="9.140625" style="36"/>
    <col min="15806" max="15806" width="6.85546875" style="36" customWidth="1"/>
    <col min="15807" max="15807" width="37" style="36" customWidth="1"/>
    <col min="15808" max="15808" width="7.140625" style="36" customWidth="1"/>
    <col min="15809" max="15809" width="11.5703125" style="36" customWidth="1"/>
    <col min="15810" max="15851" width="5.5703125" style="36" customWidth="1"/>
    <col min="15852" max="15852" width="6" style="36" customWidth="1"/>
    <col min="15853" max="15853" width="6.140625" style="36" customWidth="1"/>
    <col min="15854" max="15884" width="5.5703125" style="36" customWidth="1"/>
    <col min="15885" max="15893" width="9.140625" style="36" customWidth="1"/>
    <col min="15894" max="15894" width="12.42578125" style="36" customWidth="1"/>
    <col min="15895" max="15904" width="9.140625" style="36" customWidth="1"/>
    <col min="15905" max="16061" width="9.140625" style="36"/>
    <col min="16062" max="16062" width="6.85546875" style="36" customWidth="1"/>
    <col min="16063" max="16063" width="37" style="36" customWidth="1"/>
    <col min="16064" max="16064" width="7.140625" style="36" customWidth="1"/>
    <col min="16065" max="16065" width="11.5703125" style="36" customWidth="1"/>
    <col min="16066" max="16107" width="5.5703125" style="36" customWidth="1"/>
    <col min="16108" max="16108" width="6" style="36" customWidth="1"/>
    <col min="16109" max="16109" width="6.140625" style="36" customWidth="1"/>
    <col min="16110" max="16140" width="5.5703125" style="36" customWidth="1"/>
    <col min="16141" max="16149" width="9.140625" style="36" customWidth="1"/>
    <col min="16150" max="16150" width="12.42578125" style="36" customWidth="1"/>
    <col min="16151" max="16160" width="9.140625" style="36" customWidth="1"/>
    <col min="16161" max="16384" width="9.140625" style="36"/>
  </cols>
  <sheetData>
    <row r="1" spans="1:79" ht="41.25" customHeight="1" x14ac:dyDescent="0.3">
      <c r="A1" s="164" t="s">
        <v>367</v>
      </c>
      <c r="B1" s="164"/>
      <c r="C1" s="164"/>
      <c r="D1" s="164"/>
      <c r="E1" s="164"/>
      <c r="F1" s="164"/>
      <c r="G1" s="164"/>
      <c r="H1" s="164"/>
      <c r="I1" s="164"/>
      <c r="J1" s="164"/>
      <c r="K1" s="164"/>
      <c r="L1" s="164"/>
      <c r="M1" s="164"/>
      <c r="N1" s="164"/>
      <c r="O1" s="164"/>
      <c r="P1" s="164"/>
      <c r="Q1" s="164"/>
      <c r="R1" s="164"/>
      <c r="S1" s="164"/>
      <c r="T1" s="164"/>
      <c r="U1" s="164"/>
      <c r="V1" s="164"/>
      <c r="W1" s="164"/>
      <c r="X1" s="164"/>
      <c r="Y1" s="164"/>
      <c r="Z1" s="164"/>
      <c r="AA1" s="164"/>
      <c r="AB1" s="164"/>
      <c r="AC1" s="164"/>
      <c r="AD1" s="164"/>
      <c r="AE1" s="164"/>
      <c r="AF1" s="164"/>
      <c r="AG1" s="164"/>
      <c r="AH1" s="164"/>
      <c r="AI1" s="164"/>
      <c r="AJ1" s="164"/>
      <c r="AK1" s="164"/>
      <c r="AL1" s="164"/>
      <c r="AM1" s="164"/>
      <c r="AN1" s="164"/>
      <c r="AO1" s="164"/>
      <c r="AP1" s="164"/>
      <c r="AQ1" s="164"/>
      <c r="AR1" s="164"/>
      <c r="AS1" s="164"/>
      <c r="AT1" s="164"/>
      <c r="AU1" s="164"/>
      <c r="AV1" s="164"/>
      <c r="AW1" s="164"/>
      <c r="AX1" s="164"/>
      <c r="AY1" s="164"/>
      <c r="AZ1" s="164"/>
      <c r="BA1" s="164"/>
      <c r="BB1" s="164"/>
      <c r="BC1" s="164"/>
      <c r="BD1" s="164"/>
      <c r="BE1" s="164"/>
      <c r="BF1" s="164"/>
      <c r="BG1" s="164"/>
      <c r="BH1" s="164"/>
      <c r="BI1" s="164"/>
      <c r="BJ1" s="164"/>
      <c r="BK1" s="164"/>
      <c r="BL1" s="164"/>
      <c r="BM1" s="164"/>
      <c r="BN1" s="164"/>
      <c r="BO1" s="164"/>
      <c r="BP1" s="164"/>
      <c r="BQ1" s="164"/>
      <c r="BR1" s="164"/>
      <c r="BS1" s="164"/>
      <c r="BT1" s="164"/>
      <c r="BU1" s="164"/>
      <c r="BV1" s="164"/>
      <c r="BW1" s="164"/>
      <c r="BX1" s="164"/>
      <c r="BY1" s="164"/>
      <c r="BZ1" s="164"/>
      <c r="CA1" s="164"/>
    </row>
    <row r="2" spans="1:79" s="42" customFormat="1" ht="30" customHeight="1" x14ac:dyDescent="0.3">
      <c r="A2" s="153" t="s">
        <v>862</v>
      </c>
      <c r="B2" s="153"/>
      <c r="C2" s="153" t="s">
        <v>648</v>
      </c>
      <c r="D2" s="153"/>
      <c r="E2" s="153"/>
      <c r="F2" s="153"/>
      <c r="G2" s="153"/>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c r="AV2" s="153"/>
      <c r="AW2" s="153"/>
      <c r="AX2" s="153"/>
      <c r="AY2" s="153"/>
      <c r="AZ2" s="153"/>
      <c r="BA2" s="153"/>
      <c r="BB2" s="153"/>
      <c r="BC2" s="153"/>
      <c r="BD2" s="153"/>
      <c r="BE2" s="153"/>
      <c r="BF2" s="153"/>
      <c r="BG2" s="153"/>
      <c r="BH2" s="153"/>
      <c r="BI2" s="153"/>
      <c r="BJ2" s="153"/>
      <c r="BK2" s="153"/>
      <c r="BL2" s="153"/>
      <c r="BM2" s="153"/>
      <c r="BN2" s="153"/>
      <c r="BO2" s="153"/>
      <c r="BP2" s="153"/>
      <c r="BQ2" s="153"/>
      <c r="BR2" s="153"/>
      <c r="BS2" s="153"/>
      <c r="BT2" s="153"/>
      <c r="BU2" s="153"/>
      <c r="BV2" s="153"/>
      <c r="BW2" s="153"/>
      <c r="BX2" s="153"/>
      <c r="BY2" s="153"/>
      <c r="BZ2" s="153"/>
      <c r="CA2" s="153"/>
    </row>
    <row r="3" spans="1:79" ht="77.25" customHeight="1" x14ac:dyDescent="0.3">
      <c r="A3" s="154" t="s">
        <v>333</v>
      </c>
      <c r="B3" s="157" t="s">
        <v>368</v>
      </c>
      <c r="C3" s="143" t="s">
        <v>654</v>
      </c>
      <c r="D3" s="148" t="s">
        <v>521</v>
      </c>
      <c r="E3" s="148"/>
      <c r="F3" s="148"/>
      <c r="G3" s="143" t="s">
        <v>370</v>
      </c>
      <c r="H3" s="143" t="s">
        <v>356</v>
      </c>
      <c r="I3" s="148" t="s">
        <v>371</v>
      </c>
      <c r="J3" s="148"/>
      <c r="K3" s="148"/>
      <c r="L3" s="148"/>
      <c r="M3" s="148"/>
      <c r="N3" s="148"/>
      <c r="O3" s="148" t="s">
        <v>334</v>
      </c>
      <c r="P3" s="148"/>
      <c r="Q3" s="148"/>
      <c r="R3" s="148"/>
      <c r="S3" s="148"/>
      <c r="T3" s="148"/>
      <c r="U3" s="148"/>
      <c r="V3" s="148"/>
      <c r="W3" s="148"/>
      <c r="X3" s="148"/>
      <c r="Y3" s="148"/>
      <c r="Z3" s="148"/>
      <c r="AA3" s="148"/>
      <c r="AB3" s="148"/>
      <c r="AC3" s="148"/>
      <c r="AD3" s="143" t="s">
        <v>335</v>
      </c>
      <c r="AE3" s="161" t="s">
        <v>336</v>
      </c>
      <c r="AF3" s="148" t="s">
        <v>372</v>
      </c>
      <c r="AG3" s="148"/>
      <c r="AH3" s="148"/>
      <c r="AI3" s="143" t="s">
        <v>649</v>
      </c>
      <c r="AJ3" s="148" t="s">
        <v>522</v>
      </c>
      <c r="AK3" s="148"/>
      <c r="AL3" s="148"/>
      <c r="AM3" s="148"/>
      <c r="AN3" s="148"/>
      <c r="AO3" s="148"/>
      <c r="AP3" s="148"/>
      <c r="AQ3" s="148"/>
      <c r="AR3" s="148" t="s">
        <v>523</v>
      </c>
      <c r="AS3" s="148"/>
      <c r="AT3" s="148"/>
      <c r="AU3" s="148"/>
      <c r="AV3" s="148"/>
      <c r="AW3" s="148"/>
      <c r="AX3" s="148"/>
      <c r="AY3" s="149" t="s">
        <v>524</v>
      </c>
      <c r="AZ3" s="150"/>
      <c r="BA3" s="151"/>
      <c r="BB3" s="143" t="s">
        <v>373</v>
      </c>
      <c r="BC3" s="148" t="s">
        <v>525</v>
      </c>
      <c r="BD3" s="148"/>
      <c r="BE3" s="148"/>
      <c r="BF3" s="148"/>
      <c r="BG3" s="148" t="s">
        <v>374</v>
      </c>
      <c r="BH3" s="148"/>
      <c r="BI3" s="148"/>
      <c r="BJ3" s="148"/>
      <c r="BK3" s="148" t="s">
        <v>375</v>
      </c>
      <c r="BL3" s="148"/>
      <c r="BM3" s="148"/>
      <c r="BN3" s="148"/>
      <c r="BO3" s="148" t="s">
        <v>376</v>
      </c>
      <c r="BP3" s="148"/>
      <c r="BQ3" s="148"/>
      <c r="BR3" s="148"/>
      <c r="BS3" s="148"/>
      <c r="BT3" s="143" t="s">
        <v>526</v>
      </c>
      <c r="BU3" s="146" t="s">
        <v>527</v>
      </c>
      <c r="BV3" s="143" t="s">
        <v>377</v>
      </c>
      <c r="BW3" s="143" t="s">
        <v>378</v>
      </c>
      <c r="BX3" s="143" t="s">
        <v>379</v>
      </c>
      <c r="BY3" s="148" t="s">
        <v>380</v>
      </c>
      <c r="BZ3" s="148"/>
      <c r="CA3" s="148"/>
    </row>
    <row r="4" spans="1:79" ht="49.5" customHeight="1" x14ac:dyDescent="0.3">
      <c r="A4" s="155"/>
      <c r="B4" s="158"/>
      <c r="C4" s="143"/>
      <c r="D4" s="143" t="s">
        <v>528</v>
      </c>
      <c r="E4" s="143" t="s">
        <v>529</v>
      </c>
      <c r="F4" s="143" t="s">
        <v>326</v>
      </c>
      <c r="G4" s="143"/>
      <c r="H4" s="143"/>
      <c r="I4" s="149" t="s">
        <v>357</v>
      </c>
      <c r="J4" s="150"/>
      <c r="K4" s="151"/>
      <c r="L4" s="143" t="s">
        <v>381</v>
      </c>
      <c r="M4" s="143" t="s">
        <v>530</v>
      </c>
      <c r="N4" s="143" t="s">
        <v>501</v>
      </c>
      <c r="O4" s="162" t="s">
        <v>382</v>
      </c>
      <c r="P4" s="162"/>
      <c r="Q4" s="162"/>
      <c r="R4" s="162"/>
      <c r="S4" s="162"/>
      <c r="T4" s="162"/>
      <c r="U4" s="162"/>
      <c r="V4" s="162"/>
      <c r="W4" s="162"/>
      <c r="X4" s="143" t="s">
        <v>531</v>
      </c>
      <c r="Y4" s="143" t="s">
        <v>532</v>
      </c>
      <c r="Z4" s="143" t="s">
        <v>383</v>
      </c>
      <c r="AA4" s="143" t="s">
        <v>384</v>
      </c>
      <c r="AB4" s="146" t="s">
        <v>0</v>
      </c>
      <c r="AC4" s="143" t="s">
        <v>533</v>
      </c>
      <c r="AD4" s="143"/>
      <c r="AE4" s="161"/>
      <c r="AF4" s="143" t="s">
        <v>534</v>
      </c>
      <c r="AG4" s="143" t="s">
        <v>385</v>
      </c>
      <c r="AH4" s="143" t="s">
        <v>386</v>
      </c>
      <c r="AI4" s="143"/>
      <c r="AJ4" s="143" t="s">
        <v>387</v>
      </c>
      <c r="AK4" s="143" t="s">
        <v>388</v>
      </c>
      <c r="AL4" s="143" t="s">
        <v>389</v>
      </c>
      <c r="AM4" s="143" t="s">
        <v>390</v>
      </c>
      <c r="AN4" s="143" t="s">
        <v>391</v>
      </c>
      <c r="AO4" s="143" t="s">
        <v>392</v>
      </c>
      <c r="AP4" s="143" t="s">
        <v>393</v>
      </c>
      <c r="AQ4" s="143" t="s">
        <v>337</v>
      </c>
      <c r="AR4" s="143" t="s">
        <v>535</v>
      </c>
      <c r="AS4" s="143" t="s">
        <v>338</v>
      </c>
      <c r="AT4" s="143" t="s">
        <v>536</v>
      </c>
      <c r="AU4" s="148" t="s">
        <v>339</v>
      </c>
      <c r="AV4" s="148"/>
      <c r="AW4" s="143" t="s">
        <v>394</v>
      </c>
      <c r="AX4" s="143" t="s">
        <v>537</v>
      </c>
      <c r="AY4" s="165" t="s">
        <v>538</v>
      </c>
      <c r="AZ4" s="167" t="s">
        <v>539</v>
      </c>
      <c r="BA4" s="159" t="s">
        <v>650</v>
      </c>
      <c r="BB4" s="143"/>
      <c r="BC4" s="143" t="s">
        <v>395</v>
      </c>
      <c r="BD4" s="143" t="s">
        <v>396</v>
      </c>
      <c r="BE4" s="143" t="s">
        <v>540</v>
      </c>
      <c r="BF4" s="143" t="s">
        <v>326</v>
      </c>
      <c r="BG4" s="143" t="s">
        <v>397</v>
      </c>
      <c r="BH4" s="143" t="s">
        <v>541</v>
      </c>
      <c r="BI4" s="143" t="s">
        <v>398</v>
      </c>
      <c r="BJ4" s="143" t="s">
        <v>399</v>
      </c>
      <c r="BK4" s="143" t="s">
        <v>502</v>
      </c>
      <c r="BL4" s="143" t="s">
        <v>330</v>
      </c>
      <c r="BM4" s="143" t="s">
        <v>340</v>
      </c>
      <c r="BN4" s="143" t="s">
        <v>542</v>
      </c>
      <c r="BO4" s="143" t="s">
        <v>400</v>
      </c>
      <c r="BP4" s="143" t="s">
        <v>341</v>
      </c>
      <c r="BQ4" s="143" t="s">
        <v>401</v>
      </c>
      <c r="BR4" s="143" t="s">
        <v>543</v>
      </c>
      <c r="BS4" s="143" t="s">
        <v>326</v>
      </c>
      <c r="BT4" s="143"/>
      <c r="BU4" s="163"/>
      <c r="BV4" s="143"/>
      <c r="BW4" s="143"/>
      <c r="BX4" s="143"/>
      <c r="BY4" s="143" t="s">
        <v>544</v>
      </c>
      <c r="BZ4" s="143" t="s">
        <v>545</v>
      </c>
      <c r="CA4" s="143" t="s">
        <v>358</v>
      </c>
    </row>
    <row r="5" spans="1:79" ht="138.75" customHeight="1" x14ac:dyDescent="0.3">
      <c r="A5" s="156"/>
      <c r="B5" s="51"/>
      <c r="C5" s="143"/>
      <c r="D5" s="143"/>
      <c r="E5" s="143"/>
      <c r="F5" s="143"/>
      <c r="G5" s="143"/>
      <c r="H5" s="143"/>
      <c r="I5" s="52" t="s">
        <v>402</v>
      </c>
      <c r="J5" s="103" t="s">
        <v>655</v>
      </c>
      <c r="K5" s="52" t="s">
        <v>656</v>
      </c>
      <c r="L5" s="143"/>
      <c r="M5" s="143"/>
      <c r="N5" s="143"/>
      <c r="O5" s="103" t="s">
        <v>342</v>
      </c>
      <c r="P5" s="103" t="s">
        <v>403</v>
      </c>
      <c r="Q5" s="103" t="s">
        <v>404</v>
      </c>
      <c r="R5" s="103" t="s">
        <v>405</v>
      </c>
      <c r="S5" s="103" t="s">
        <v>406</v>
      </c>
      <c r="T5" s="103" t="s">
        <v>407</v>
      </c>
      <c r="U5" s="103" t="s">
        <v>408</v>
      </c>
      <c r="V5" s="103" t="s">
        <v>409</v>
      </c>
      <c r="W5" s="103" t="s">
        <v>327</v>
      </c>
      <c r="X5" s="143"/>
      <c r="Y5" s="143"/>
      <c r="Z5" s="143"/>
      <c r="AA5" s="143"/>
      <c r="AB5" s="147"/>
      <c r="AC5" s="143"/>
      <c r="AD5" s="143"/>
      <c r="AE5" s="161"/>
      <c r="AF5" s="143"/>
      <c r="AG5" s="143"/>
      <c r="AH5" s="143"/>
      <c r="AI5" s="143"/>
      <c r="AJ5" s="143"/>
      <c r="AK5" s="143"/>
      <c r="AL5" s="143"/>
      <c r="AM5" s="143"/>
      <c r="AN5" s="143"/>
      <c r="AO5" s="143"/>
      <c r="AP5" s="143"/>
      <c r="AQ5" s="143"/>
      <c r="AR5" s="143"/>
      <c r="AS5" s="143"/>
      <c r="AT5" s="143"/>
      <c r="AU5" s="103" t="s">
        <v>359</v>
      </c>
      <c r="AV5" s="103" t="s">
        <v>360</v>
      </c>
      <c r="AW5" s="143"/>
      <c r="AX5" s="143"/>
      <c r="AY5" s="166"/>
      <c r="AZ5" s="168"/>
      <c r="BA5" s="160"/>
      <c r="BB5" s="143"/>
      <c r="BC5" s="143"/>
      <c r="BD5" s="143"/>
      <c r="BE5" s="143"/>
      <c r="BF5" s="143"/>
      <c r="BG5" s="143"/>
      <c r="BH5" s="143"/>
      <c r="BI5" s="143"/>
      <c r="BJ5" s="143"/>
      <c r="BK5" s="143"/>
      <c r="BL5" s="143"/>
      <c r="BM5" s="143"/>
      <c r="BN5" s="143"/>
      <c r="BO5" s="143"/>
      <c r="BP5" s="143"/>
      <c r="BQ5" s="143"/>
      <c r="BR5" s="143"/>
      <c r="BS5" s="143"/>
      <c r="BT5" s="143"/>
      <c r="BU5" s="147"/>
      <c r="BV5" s="143"/>
      <c r="BW5" s="143"/>
      <c r="BX5" s="143"/>
      <c r="BY5" s="143"/>
      <c r="BZ5" s="143"/>
      <c r="CA5" s="143"/>
    </row>
    <row r="6" spans="1:79" ht="36.75" customHeight="1" x14ac:dyDescent="0.3">
      <c r="A6" s="53"/>
      <c r="B6" s="54"/>
      <c r="C6" s="55"/>
      <c r="D6" s="47">
        <v>1</v>
      </c>
      <c r="E6" s="47">
        <v>2</v>
      </c>
      <c r="F6" s="47">
        <v>3</v>
      </c>
      <c r="G6" s="47">
        <v>4</v>
      </c>
      <c r="H6" s="47">
        <v>5</v>
      </c>
      <c r="I6" s="47">
        <v>6</v>
      </c>
      <c r="J6" s="47">
        <v>7</v>
      </c>
      <c r="K6" s="47">
        <v>8</v>
      </c>
      <c r="L6" s="47">
        <v>9</v>
      </c>
      <c r="M6" s="47">
        <v>10</v>
      </c>
      <c r="N6" s="47">
        <v>11</v>
      </c>
      <c r="O6" s="47">
        <v>12</v>
      </c>
      <c r="P6" s="47">
        <v>13</v>
      </c>
      <c r="Q6" s="47">
        <v>14</v>
      </c>
      <c r="R6" s="47">
        <v>15</v>
      </c>
      <c r="S6" s="47">
        <v>16</v>
      </c>
      <c r="T6" s="47">
        <v>17</v>
      </c>
      <c r="U6" s="47">
        <v>18</v>
      </c>
      <c r="V6" s="47">
        <v>19</v>
      </c>
      <c r="W6" s="47">
        <v>20</v>
      </c>
      <c r="X6" s="47">
        <v>21</v>
      </c>
      <c r="Y6" s="47">
        <v>22</v>
      </c>
      <c r="Z6" s="47">
        <v>23</v>
      </c>
      <c r="AA6" s="47">
        <v>24</v>
      </c>
      <c r="AB6" s="47">
        <v>25</v>
      </c>
      <c r="AC6" s="47">
        <v>26</v>
      </c>
      <c r="AD6" s="47">
        <v>27</v>
      </c>
      <c r="AE6" s="47">
        <v>28</v>
      </c>
      <c r="AF6" s="47">
        <v>29</v>
      </c>
      <c r="AG6" s="47">
        <v>30</v>
      </c>
      <c r="AH6" s="47">
        <v>31</v>
      </c>
      <c r="AI6" s="47">
        <v>32</v>
      </c>
      <c r="AJ6" s="47">
        <v>33</v>
      </c>
      <c r="AK6" s="47">
        <v>34</v>
      </c>
      <c r="AL6" s="47">
        <v>35</v>
      </c>
      <c r="AM6" s="47">
        <v>36</v>
      </c>
      <c r="AN6" s="47">
        <v>37</v>
      </c>
      <c r="AO6" s="47">
        <v>38</v>
      </c>
      <c r="AP6" s="47">
        <v>39</v>
      </c>
      <c r="AQ6" s="47">
        <v>40</v>
      </c>
      <c r="AR6" s="47">
        <v>41</v>
      </c>
      <c r="AS6" s="47">
        <v>42</v>
      </c>
      <c r="AT6" s="47">
        <v>43</v>
      </c>
      <c r="AU6" s="47">
        <v>44</v>
      </c>
      <c r="AV6" s="47">
        <v>45</v>
      </c>
      <c r="AW6" s="47">
        <v>46</v>
      </c>
      <c r="AX6" s="47">
        <v>47</v>
      </c>
      <c r="AY6" s="47">
        <v>48</v>
      </c>
      <c r="AZ6" s="47">
        <v>49</v>
      </c>
      <c r="BA6" s="47">
        <v>50</v>
      </c>
      <c r="BB6" s="47">
        <v>51</v>
      </c>
      <c r="BC6" s="47">
        <v>52</v>
      </c>
      <c r="BD6" s="47">
        <v>53</v>
      </c>
      <c r="BE6" s="47">
        <v>54</v>
      </c>
      <c r="BF6" s="47">
        <v>55</v>
      </c>
      <c r="BG6" s="47">
        <v>56</v>
      </c>
      <c r="BH6" s="47">
        <v>57</v>
      </c>
      <c r="BI6" s="47">
        <v>58</v>
      </c>
      <c r="BJ6" s="47">
        <v>59</v>
      </c>
      <c r="BK6" s="47">
        <v>60</v>
      </c>
      <c r="BL6" s="47">
        <v>61</v>
      </c>
      <c r="BM6" s="47">
        <v>62</v>
      </c>
      <c r="BN6" s="47">
        <v>63</v>
      </c>
      <c r="BO6" s="47">
        <v>64</v>
      </c>
      <c r="BP6" s="47">
        <v>65</v>
      </c>
      <c r="BQ6" s="47">
        <v>66</v>
      </c>
      <c r="BR6" s="47">
        <v>67</v>
      </c>
      <c r="BS6" s="47">
        <v>68</v>
      </c>
      <c r="BT6" s="47">
        <v>69</v>
      </c>
      <c r="BU6" s="47">
        <v>70</v>
      </c>
      <c r="BV6" s="47">
        <v>71</v>
      </c>
      <c r="BW6" s="47">
        <v>72</v>
      </c>
      <c r="BX6" s="47">
        <v>73</v>
      </c>
      <c r="BY6" s="47">
        <v>74</v>
      </c>
      <c r="BZ6" s="47">
        <v>75</v>
      </c>
      <c r="CA6" s="47">
        <v>76</v>
      </c>
    </row>
    <row r="7" spans="1:79" ht="20.100000000000001" customHeight="1" x14ac:dyDescent="0.3">
      <c r="A7" s="32" t="s">
        <v>1</v>
      </c>
      <c r="B7" s="33" t="s">
        <v>707</v>
      </c>
      <c r="C7" s="34"/>
      <c r="D7" s="35">
        <f>SUM(D8:D34)</f>
        <v>0</v>
      </c>
      <c r="E7" s="35">
        <f t="shared" ref="E7:BP7" si="0">SUM(E8:E34)</f>
        <v>25</v>
      </c>
      <c r="F7" s="35">
        <f t="shared" si="0"/>
        <v>25</v>
      </c>
      <c r="G7" s="35">
        <f t="shared" si="0"/>
        <v>3</v>
      </c>
      <c r="H7" s="35">
        <f t="shared" si="0"/>
        <v>0</v>
      </c>
      <c r="I7" s="35">
        <f t="shared" si="0"/>
        <v>21</v>
      </c>
      <c r="J7" s="35">
        <f t="shared" si="0"/>
        <v>1</v>
      </c>
      <c r="K7" s="35">
        <f t="shared" si="0"/>
        <v>0</v>
      </c>
      <c r="L7" s="35">
        <f t="shared" si="0"/>
        <v>22</v>
      </c>
      <c r="M7" s="35">
        <f t="shared" si="0"/>
        <v>0</v>
      </c>
      <c r="N7" s="35">
        <f t="shared" si="0"/>
        <v>4</v>
      </c>
      <c r="O7" s="35">
        <f t="shared" si="0"/>
        <v>2</v>
      </c>
      <c r="P7" s="35">
        <f t="shared" si="0"/>
        <v>0</v>
      </c>
      <c r="Q7" s="35">
        <f t="shared" si="0"/>
        <v>2</v>
      </c>
      <c r="R7" s="35">
        <f t="shared" si="0"/>
        <v>7</v>
      </c>
      <c r="S7" s="35">
        <f t="shared" si="0"/>
        <v>1</v>
      </c>
      <c r="T7" s="35">
        <f t="shared" si="0"/>
        <v>0</v>
      </c>
      <c r="U7" s="35">
        <f t="shared" si="0"/>
        <v>0</v>
      </c>
      <c r="V7" s="35">
        <f t="shared" si="0"/>
        <v>0</v>
      </c>
      <c r="W7" s="35">
        <f t="shared" si="0"/>
        <v>12</v>
      </c>
      <c r="X7" s="35">
        <f t="shared" si="0"/>
        <v>0</v>
      </c>
      <c r="Y7" s="35">
        <f t="shared" si="0"/>
        <v>10</v>
      </c>
      <c r="Z7" s="35">
        <f t="shared" si="0"/>
        <v>0</v>
      </c>
      <c r="AA7" s="35">
        <f t="shared" si="0"/>
        <v>0</v>
      </c>
      <c r="AB7" s="35">
        <f t="shared" si="0"/>
        <v>0</v>
      </c>
      <c r="AC7" s="35">
        <f t="shared" si="0"/>
        <v>0</v>
      </c>
      <c r="AD7" s="35">
        <f t="shared" si="0"/>
        <v>7</v>
      </c>
      <c r="AE7" s="35">
        <f t="shared" si="0"/>
        <v>0</v>
      </c>
      <c r="AF7" s="35">
        <f t="shared" si="0"/>
        <v>0</v>
      </c>
      <c r="AG7" s="35">
        <f t="shared" si="0"/>
        <v>0</v>
      </c>
      <c r="AH7" s="35">
        <f t="shared" si="0"/>
        <v>0</v>
      </c>
      <c r="AI7" s="35">
        <f t="shared" si="0"/>
        <v>0</v>
      </c>
      <c r="AJ7" s="35">
        <f t="shared" si="0"/>
        <v>0</v>
      </c>
      <c r="AK7" s="35">
        <f t="shared" si="0"/>
        <v>0</v>
      </c>
      <c r="AL7" s="35">
        <f t="shared" si="0"/>
        <v>0</v>
      </c>
      <c r="AM7" s="35">
        <f t="shared" si="0"/>
        <v>0</v>
      </c>
      <c r="AN7" s="35">
        <f t="shared" si="0"/>
        <v>4</v>
      </c>
      <c r="AO7" s="35">
        <f t="shared" si="0"/>
        <v>5</v>
      </c>
      <c r="AP7" s="35">
        <f t="shared" si="0"/>
        <v>9</v>
      </c>
      <c r="AQ7" s="35">
        <f t="shared" si="0"/>
        <v>4</v>
      </c>
      <c r="AR7" s="35">
        <f t="shared" si="0"/>
        <v>0</v>
      </c>
      <c r="AS7" s="35">
        <f t="shared" si="0"/>
        <v>0</v>
      </c>
      <c r="AT7" s="35">
        <f t="shared" si="0"/>
        <v>5</v>
      </c>
      <c r="AU7" s="35">
        <f t="shared" si="0"/>
        <v>1</v>
      </c>
      <c r="AV7" s="35">
        <f t="shared" si="0"/>
        <v>0</v>
      </c>
      <c r="AW7" s="35">
        <f t="shared" si="0"/>
        <v>16</v>
      </c>
      <c r="AX7" s="35">
        <f t="shared" si="0"/>
        <v>0</v>
      </c>
      <c r="AY7" s="35">
        <f t="shared" si="0"/>
        <v>22</v>
      </c>
      <c r="AZ7" s="35">
        <f t="shared" si="0"/>
        <v>0</v>
      </c>
      <c r="BA7" s="35">
        <f t="shared" si="0"/>
        <v>0</v>
      </c>
      <c r="BB7" s="35">
        <f t="shared" si="0"/>
        <v>0</v>
      </c>
      <c r="BC7" s="35">
        <f t="shared" si="0"/>
        <v>0</v>
      </c>
      <c r="BD7" s="35">
        <f t="shared" si="0"/>
        <v>0</v>
      </c>
      <c r="BE7" s="35">
        <f t="shared" si="0"/>
        <v>0</v>
      </c>
      <c r="BF7" s="35">
        <f t="shared" si="0"/>
        <v>0</v>
      </c>
      <c r="BG7" s="35">
        <f t="shared" si="0"/>
        <v>0</v>
      </c>
      <c r="BH7" s="35">
        <f t="shared" si="0"/>
        <v>0</v>
      </c>
      <c r="BI7" s="35">
        <f t="shared" si="0"/>
        <v>0</v>
      </c>
      <c r="BJ7" s="35">
        <f t="shared" si="0"/>
        <v>0</v>
      </c>
      <c r="BK7" s="35">
        <f t="shared" si="0"/>
        <v>0</v>
      </c>
      <c r="BL7" s="35">
        <f t="shared" si="0"/>
        <v>0</v>
      </c>
      <c r="BM7" s="35">
        <f t="shared" si="0"/>
        <v>0</v>
      </c>
      <c r="BN7" s="35">
        <f t="shared" si="0"/>
        <v>0</v>
      </c>
      <c r="BO7" s="35">
        <f t="shared" si="0"/>
        <v>0</v>
      </c>
      <c r="BP7" s="35">
        <f t="shared" si="0"/>
        <v>0</v>
      </c>
      <c r="BQ7" s="35">
        <f t="shared" ref="BQ7:CA7" si="1">SUM(BQ8:BQ34)</f>
        <v>0</v>
      </c>
      <c r="BR7" s="35">
        <f t="shared" si="1"/>
        <v>0</v>
      </c>
      <c r="BS7" s="35">
        <f t="shared" si="1"/>
        <v>0</v>
      </c>
      <c r="BT7" s="35">
        <f t="shared" si="1"/>
        <v>0</v>
      </c>
      <c r="BU7" s="35">
        <f t="shared" si="1"/>
        <v>15</v>
      </c>
      <c r="BV7" s="35">
        <f t="shared" si="1"/>
        <v>0</v>
      </c>
      <c r="BW7" s="35">
        <f t="shared" si="1"/>
        <v>0</v>
      </c>
      <c r="BX7" s="35">
        <f t="shared" si="1"/>
        <v>0</v>
      </c>
      <c r="BY7" s="35">
        <f t="shared" si="1"/>
        <v>5</v>
      </c>
      <c r="BZ7" s="35">
        <f t="shared" si="1"/>
        <v>0</v>
      </c>
      <c r="CA7" s="35">
        <f t="shared" si="1"/>
        <v>0</v>
      </c>
    </row>
    <row r="8" spans="1:79" ht="20.100000000000001" customHeight="1" x14ac:dyDescent="0.3">
      <c r="A8" s="41" t="s">
        <v>708</v>
      </c>
      <c r="B8" s="39" t="s">
        <v>410</v>
      </c>
      <c r="C8" s="39">
        <v>104</v>
      </c>
      <c r="D8" s="124"/>
      <c r="E8" s="124"/>
      <c r="F8" s="124"/>
      <c r="G8" s="124">
        <v>1</v>
      </c>
      <c r="H8" s="124"/>
      <c r="I8" s="124">
        <v>1</v>
      </c>
      <c r="J8" s="124">
        <v>1</v>
      </c>
      <c r="K8" s="124"/>
      <c r="L8" s="124">
        <v>2</v>
      </c>
      <c r="M8" s="124"/>
      <c r="N8" s="124"/>
      <c r="O8" s="124"/>
      <c r="P8" s="124"/>
      <c r="Q8" s="124"/>
      <c r="R8" s="124">
        <v>1</v>
      </c>
      <c r="S8" s="124">
        <v>1</v>
      </c>
      <c r="T8" s="124"/>
      <c r="U8" s="124"/>
      <c r="V8" s="124"/>
      <c r="W8" s="124">
        <v>2</v>
      </c>
      <c r="X8" s="124"/>
      <c r="Y8" s="124"/>
      <c r="Z8" s="124"/>
      <c r="AA8" s="124"/>
      <c r="AB8" s="124"/>
      <c r="AC8" s="124"/>
      <c r="AD8" s="124">
        <v>1</v>
      </c>
      <c r="AE8" s="124"/>
      <c r="AF8" s="124"/>
      <c r="AG8" s="124"/>
      <c r="AH8" s="124"/>
      <c r="AI8" s="124"/>
      <c r="AJ8" s="124"/>
      <c r="AK8" s="124"/>
      <c r="AL8" s="124"/>
      <c r="AM8" s="124"/>
      <c r="AN8" s="124"/>
      <c r="AO8" s="124"/>
      <c r="AP8" s="124">
        <v>1</v>
      </c>
      <c r="AQ8" s="124">
        <v>1</v>
      </c>
      <c r="AR8" s="124"/>
      <c r="AS8" s="124"/>
      <c r="AT8" s="124"/>
      <c r="AU8" s="124"/>
      <c r="AV8" s="124"/>
      <c r="AW8" s="124">
        <v>2</v>
      </c>
      <c r="AX8" s="124"/>
      <c r="AY8" s="124">
        <v>2</v>
      </c>
      <c r="AZ8" s="124"/>
      <c r="BA8" s="124"/>
      <c r="BB8" s="124"/>
      <c r="BC8" s="124"/>
      <c r="BD8" s="124"/>
      <c r="BE8" s="124"/>
      <c r="BF8" s="124"/>
      <c r="BG8" s="124"/>
      <c r="BH8" s="124"/>
      <c r="BI8" s="124"/>
      <c r="BJ8" s="124"/>
      <c r="BK8" s="124"/>
      <c r="BL8" s="124"/>
      <c r="BM8" s="124"/>
      <c r="BN8" s="124"/>
      <c r="BO8" s="124"/>
      <c r="BP8" s="124"/>
      <c r="BQ8" s="124"/>
      <c r="BR8" s="124"/>
      <c r="BS8" s="124"/>
      <c r="BT8" s="124"/>
      <c r="BU8" s="124">
        <v>1</v>
      </c>
      <c r="BV8" s="124"/>
      <c r="BW8" s="124"/>
      <c r="BX8" s="124"/>
      <c r="BY8" s="124">
        <v>1</v>
      </c>
      <c r="BZ8" s="124"/>
      <c r="CA8" s="124"/>
    </row>
    <row r="9" spans="1:79" ht="20.100000000000001" customHeight="1" x14ac:dyDescent="0.3">
      <c r="A9" s="41" t="s">
        <v>2</v>
      </c>
      <c r="B9" s="39" t="s">
        <v>546</v>
      </c>
      <c r="C9" s="39">
        <v>105</v>
      </c>
      <c r="D9" s="124"/>
      <c r="E9" s="124"/>
      <c r="F9" s="124"/>
      <c r="G9" s="124"/>
      <c r="H9" s="124"/>
      <c r="I9" s="124"/>
      <c r="J9" s="124"/>
      <c r="K9" s="124"/>
      <c r="L9" s="124"/>
      <c r="M9" s="124"/>
      <c r="N9" s="124"/>
      <c r="O9" s="124"/>
      <c r="P9" s="124"/>
      <c r="Q9" s="124"/>
      <c r="R9" s="124"/>
      <c r="S9" s="124"/>
      <c r="T9" s="124"/>
      <c r="U9" s="124"/>
      <c r="V9" s="124"/>
      <c r="W9" s="124"/>
      <c r="X9" s="124"/>
      <c r="Y9" s="124"/>
      <c r="Z9" s="124"/>
      <c r="AA9" s="124"/>
      <c r="AB9" s="124"/>
      <c r="AC9" s="124"/>
      <c r="AD9" s="124"/>
      <c r="AE9" s="124"/>
      <c r="AF9" s="124"/>
      <c r="AG9" s="124"/>
      <c r="AH9" s="124"/>
      <c r="AI9" s="124"/>
      <c r="AJ9" s="124"/>
      <c r="AK9" s="124"/>
      <c r="AL9" s="124"/>
      <c r="AM9" s="124"/>
      <c r="AN9" s="124"/>
      <c r="AO9" s="124"/>
      <c r="AP9" s="124"/>
      <c r="AQ9" s="124"/>
      <c r="AR9" s="124"/>
      <c r="AS9" s="124"/>
      <c r="AT9" s="124"/>
      <c r="AU9" s="124"/>
      <c r="AV9" s="124"/>
      <c r="AW9" s="124"/>
      <c r="AX9" s="124"/>
      <c r="AY9" s="124"/>
      <c r="AZ9" s="124"/>
      <c r="BA9" s="124"/>
      <c r="BB9" s="124"/>
      <c r="BC9" s="124"/>
      <c r="BD9" s="124"/>
      <c r="BE9" s="124"/>
      <c r="BF9" s="124"/>
      <c r="BG9" s="124"/>
      <c r="BH9" s="124"/>
      <c r="BI9" s="124"/>
      <c r="BJ9" s="124"/>
      <c r="BK9" s="124"/>
      <c r="BL9" s="124"/>
      <c r="BM9" s="124"/>
      <c r="BN9" s="124"/>
      <c r="BO9" s="124"/>
      <c r="BP9" s="124"/>
      <c r="BQ9" s="124"/>
      <c r="BR9" s="124"/>
      <c r="BS9" s="124"/>
      <c r="BT9" s="124"/>
      <c r="BU9" s="124"/>
      <c r="BV9" s="124"/>
      <c r="BW9" s="124"/>
      <c r="BX9" s="124"/>
      <c r="BY9" s="124"/>
      <c r="BZ9" s="124"/>
      <c r="CA9" s="124"/>
    </row>
    <row r="10" spans="1:79" ht="20.100000000000001" customHeight="1" x14ac:dyDescent="0.3">
      <c r="A10" s="41" t="s">
        <v>3</v>
      </c>
      <c r="B10" s="39" t="s">
        <v>411</v>
      </c>
      <c r="C10" s="39">
        <v>106</v>
      </c>
      <c r="D10" s="124"/>
      <c r="E10" s="124"/>
      <c r="F10" s="124"/>
      <c r="G10" s="124"/>
      <c r="H10" s="124"/>
      <c r="I10" s="124"/>
      <c r="J10" s="124"/>
      <c r="K10" s="124"/>
      <c r="L10" s="124"/>
      <c r="M10" s="124"/>
      <c r="N10" s="124"/>
      <c r="O10" s="124"/>
      <c r="P10" s="124"/>
      <c r="Q10" s="124"/>
      <c r="R10" s="124"/>
      <c r="S10" s="124"/>
      <c r="T10" s="124"/>
      <c r="U10" s="124"/>
      <c r="V10" s="124"/>
      <c r="W10" s="124"/>
      <c r="X10" s="124"/>
      <c r="Y10" s="124"/>
      <c r="Z10" s="124"/>
      <c r="AA10" s="124"/>
      <c r="AB10" s="124"/>
      <c r="AC10" s="124"/>
      <c r="AD10" s="124"/>
      <c r="AE10" s="124"/>
      <c r="AF10" s="124"/>
      <c r="AG10" s="124"/>
      <c r="AH10" s="124"/>
      <c r="AI10" s="124"/>
      <c r="AJ10" s="124"/>
      <c r="AK10" s="124"/>
      <c r="AL10" s="124"/>
      <c r="AM10" s="124"/>
      <c r="AN10" s="124"/>
      <c r="AO10" s="124"/>
      <c r="AP10" s="124"/>
      <c r="AQ10" s="124"/>
      <c r="AR10" s="124"/>
      <c r="AS10" s="124"/>
      <c r="AT10" s="124"/>
      <c r="AU10" s="124"/>
      <c r="AV10" s="124"/>
      <c r="AW10" s="124"/>
      <c r="AX10" s="124"/>
      <c r="AY10" s="124"/>
      <c r="AZ10" s="124"/>
      <c r="BA10" s="124"/>
      <c r="BB10" s="124"/>
      <c r="BC10" s="124"/>
      <c r="BD10" s="124"/>
      <c r="BE10" s="124"/>
      <c r="BF10" s="124"/>
      <c r="BG10" s="124"/>
      <c r="BH10" s="124"/>
      <c r="BI10" s="124"/>
      <c r="BJ10" s="124"/>
      <c r="BK10" s="124"/>
      <c r="BL10" s="124"/>
      <c r="BM10" s="124"/>
      <c r="BN10" s="124"/>
      <c r="BO10" s="124"/>
      <c r="BP10" s="124"/>
      <c r="BQ10" s="124"/>
      <c r="BR10" s="124"/>
      <c r="BS10" s="124"/>
      <c r="BT10" s="124"/>
      <c r="BU10" s="124"/>
      <c r="BV10" s="124"/>
      <c r="BW10" s="124"/>
      <c r="BX10" s="124"/>
      <c r="BY10" s="124"/>
      <c r="BZ10" s="124"/>
      <c r="CA10" s="124"/>
    </row>
    <row r="11" spans="1:79" ht="20.100000000000001" customHeight="1" x14ac:dyDescent="0.3">
      <c r="A11" s="41" t="s">
        <v>4</v>
      </c>
      <c r="B11" s="39" t="s">
        <v>547</v>
      </c>
      <c r="C11" s="39">
        <v>107</v>
      </c>
      <c r="D11" s="124"/>
      <c r="E11" s="124"/>
      <c r="F11" s="124"/>
      <c r="G11" s="124"/>
      <c r="H11" s="124"/>
      <c r="I11" s="124"/>
      <c r="J11" s="124"/>
      <c r="K11" s="124"/>
      <c r="L11" s="124"/>
      <c r="M11" s="124"/>
      <c r="N11" s="124"/>
      <c r="O11" s="124"/>
      <c r="P11" s="124"/>
      <c r="Q11" s="124"/>
      <c r="R11" s="124"/>
      <c r="S11" s="124"/>
      <c r="T11" s="124"/>
      <c r="U11" s="124"/>
      <c r="V11" s="124"/>
      <c r="W11" s="124"/>
      <c r="X11" s="124"/>
      <c r="Y11" s="124"/>
      <c r="Z11" s="124"/>
      <c r="AA11" s="124"/>
      <c r="AB11" s="124"/>
      <c r="AC11" s="124"/>
      <c r="AD11" s="124"/>
      <c r="AE11" s="124"/>
      <c r="AF11" s="124"/>
      <c r="AG11" s="124"/>
      <c r="AH11" s="124"/>
      <c r="AI11" s="124"/>
      <c r="AJ11" s="124"/>
      <c r="AK11" s="124"/>
      <c r="AL11" s="124"/>
      <c r="AM11" s="124"/>
      <c r="AN11" s="124"/>
      <c r="AO11" s="124"/>
      <c r="AP11" s="124"/>
      <c r="AQ11" s="124"/>
      <c r="AR11" s="124"/>
      <c r="AS11" s="124"/>
      <c r="AT11" s="124"/>
      <c r="AU11" s="124"/>
      <c r="AV11" s="124"/>
      <c r="AW11" s="124"/>
      <c r="AX11" s="124"/>
      <c r="AY11" s="124"/>
      <c r="AZ11" s="124"/>
      <c r="BA11" s="124"/>
      <c r="BB11" s="124"/>
      <c r="BC11" s="124"/>
      <c r="BD11" s="124"/>
      <c r="BE11" s="124"/>
      <c r="BF11" s="124"/>
      <c r="BG11" s="124"/>
      <c r="BH11" s="124"/>
      <c r="BI11" s="124"/>
      <c r="BJ11" s="124"/>
      <c r="BK11" s="124"/>
      <c r="BL11" s="124"/>
      <c r="BM11" s="124"/>
      <c r="BN11" s="124"/>
      <c r="BO11" s="124"/>
      <c r="BP11" s="124"/>
      <c r="BQ11" s="124"/>
      <c r="BR11" s="124"/>
      <c r="BS11" s="124"/>
      <c r="BT11" s="124"/>
      <c r="BU11" s="124"/>
      <c r="BV11" s="124"/>
      <c r="BW11" s="124"/>
      <c r="BX11" s="124"/>
      <c r="BY11" s="124"/>
      <c r="BZ11" s="124"/>
      <c r="CA11" s="124"/>
    </row>
    <row r="12" spans="1:79" ht="20.100000000000001" customHeight="1" x14ac:dyDescent="0.3">
      <c r="A12" s="41" t="s">
        <v>5</v>
      </c>
      <c r="B12" s="39" t="s">
        <v>412</v>
      </c>
      <c r="C12" s="39">
        <v>108</v>
      </c>
      <c r="D12" s="124"/>
      <c r="E12" s="124"/>
      <c r="F12" s="124"/>
      <c r="G12" s="124"/>
      <c r="H12" s="124"/>
      <c r="I12" s="124"/>
      <c r="J12" s="124"/>
      <c r="K12" s="124"/>
      <c r="L12" s="124"/>
      <c r="M12" s="124"/>
      <c r="N12" s="124"/>
      <c r="O12" s="124"/>
      <c r="P12" s="124"/>
      <c r="Q12" s="124"/>
      <c r="R12" s="124"/>
      <c r="S12" s="124"/>
      <c r="T12" s="124"/>
      <c r="U12" s="124"/>
      <c r="V12" s="124"/>
      <c r="W12" s="124"/>
      <c r="X12" s="124"/>
      <c r="Y12" s="124"/>
      <c r="Z12" s="124"/>
      <c r="AA12" s="124"/>
      <c r="AB12" s="124"/>
      <c r="AC12" s="124"/>
      <c r="AD12" s="124"/>
      <c r="AE12" s="124"/>
      <c r="AF12" s="124"/>
      <c r="AG12" s="124"/>
      <c r="AH12" s="124"/>
      <c r="AI12" s="124"/>
      <c r="AJ12" s="124"/>
      <c r="AK12" s="124"/>
      <c r="AL12" s="124"/>
      <c r="AM12" s="124"/>
      <c r="AN12" s="124"/>
      <c r="AO12" s="124"/>
      <c r="AP12" s="124"/>
      <c r="AQ12" s="124"/>
      <c r="AR12" s="124"/>
      <c r="AS12" s="124"/>
      <c r="AT12" s="124"/>
      <c r="AU12" s="124"/>
      <c r="AV12" s="124"/>
      <c r="AW12" s="124"/>
      <c r="AX12" s="124"/>
      <c r="AY12" s="124"/>
      <c r="AZ12" s="124"/>
      <c r="BA12" s="124"/>
      <c r="BB12" s="124"/>
      <c r="BC12" s="124"/>
      <c r="BD12" s="124"/>
      <c r="BE12" s="124"/>
      <c r="BF12" s="124"/>
      <c r="BG12" s="124"/>
      <c r="BH12" s="124"/>
      <c r="BI12" s="124"/>
      <c r="BJ12" s="124"/>
      <c r="BK12" s="124"/>
      <c r="BL12" s="124"/>
      <c r="BM12" s="124"/>
      <c r="BN12" s="124"/>
      <c r="BO12" s="124"/>
      <c r="BP12" s="124"/>
      <c r="BQ12" s="124"/>
      <c r="BR12" s="124"/>
      <c r="BS12" s="124"/>
      <c r="BT12" s="124"/>
      <c r="BU12" s="124"/>
      <c r="BV12" s="124"/>
      <c r="BW12" s="124"/>
      <c r="BX12" s="124"/>
      <c r="BY12" s="124"/>
      <c r="BZ12" s="124"/>
      <c r="CA12" s="124"/>
    </row>
    <row r="13" spans="1:79" ht="20.100000000000001" customHeight="1" x14ac:dyDescent="0.3">
      <c r="A13" s="41" t="s">
        <v>6</v>
      </c>
      <c r="B13" s="39" t="s">
        <v>413</v>
      </c>
      <c r="C13" s="39">
        <v>109</v>
      </c>
      <c r="D13" s="124"/>
      <c r="E13" s="124"/>
      <c r="F13" s="124"/>
      <c r="G13" s="124"/>
      <c r="H13" s="124"/>
      <c r="I13" s="124"/>
      <c r="J13" s="124"/>
      <c r="K13" s="124"/>
      <c r="L13" s="124"/>
      <c r="M13" s="124"/>
      <c r="N13" s="124"/>
      <c r="O13" s="124"/>
      <c r="P13" s="124"/>
      <c r="Q13" s="124"/>
      <c r="R13" s="124"/>
      <c r="S13" s="124"/>
      <c r="T13" s="124"/>
      <c r="U13" s="124"/>
      <c r="V13" s="124"/>
      <c r="W13" s="124"/>
      <c r="X13" s="124"/>
      <c r="Y13" s="124"/>
      <c r="Z13" s="124"/>
      <c r="AA13" s="124"/>
      <c r="AB13" s="124"/>
      <c r="AC13" s="124"/>
      <c r="AD13" s="124"/>
      <c r="AE13" s="124"/>
      <c r="AF13" s="124"/>
      <c r="AG13" s="124"/>
      <c r="AH13" s="124"/>
      <c r="AI13" s="124"/>
      <c r="AJ13" s="124"/>
      <c r="AK13" s="124"/>
      <c r="AL13" s="124"/>
      <c r="AM13" s="124"/>
      <c r="AN13" s="124"/>
      <c r="AO13" s="124"/>
      <c r="AP13" s="124"/>
      <c r="AQ13" s="124"/>
      <c r="AR13" s="124"/>
      <c r="AS13" s="124"/>
      <c r="AT13" s="124"/>
      <c r="AU13" s="124"/>
      <c r="AV13" s="124"/>
      <c r="AW13" s="124"/>
      <c r="AX13" s="124"/>
      <c r="AY13" s="124"/>
      <c r="AZ13" s="124"/>
      <c r="BA13" s="124"/>
      <c r="BB13" s="124"/>
      <c r="BC13" s="124"/>
      <c r="BD13" s="124"/>
      <c r="BE13" s="124"/>
      <c r="BF13" s="124"/>
      <c r="BG13" s="124"/>
      <c r="BH13" s="124"/>
      <c r="BI13" s="124"/>
      <c r="BJ13" s="124"/>
      <c r="BK13" s="124"/>
      <c r="BL13" s="124"/>
      <c r="BM13" s="124"/>
      <c r="BN13" s="124"/>
      <c r="BO13" s="124"/>
      <c r="BP13" s="124"/>
      <c r="BQ13" s="124"/>
      <c r="BR13" s="124"/>
      <c r="BS13" s="124"/>
      <c r="BT13" s="124"/>
      <c r="BU13" s="124"/>
      <c r="BV13" s="124"/>
      <c r="BW13" s="124"/>
      <c r="BX13" s="124"/>
      <c r="BY13" s="124"/>
      <c r="BZ13" s="124"/>
      <c r="CA13" s="124"/>
    </row>
    <row r="14" spans="1:79" ht="20.100000000000001" customHeight="1" x14ac:dyDescent="0.3">
      <c r="A14" s="41" t="s">
        <v>7</v>
      </c>
      <c r="B14" s="39" t="s">
        <v>548</v>
      </c>
      <c r="C14" s="39">
        <v>110</v>
      </c>
      <c r="D14" s="124"/>
      <c r="E14" s="124"/>
      <c r="F14" s="124"/>
      <c r="G14" s="124"/>
      <c r="H14" s="124"/>
      <c r="I14" s="124"/>
      <c r="J14" s="124"/>
      <c r="K14" s="124"/>
      <c r="L14" s="124"/>
      <c r="M14" s="124"/>
      <c r="N14" s="124"/>
      <c r="O14" s="124"/>
      <c r="P14" s="124"/>
      <c r="Q14" s="124"/>
      <c r="R14" s="124"/>
      <c r="S14" s="124"/>
      <c r="T14" s="124"/>
      <c r="U14" s="124"/>
      <c r="V14" s="124"/>
      <c r="W14" s="124"/>
      <c r="X14" s="124"/>
      <c r="Y14" s="124"/>
      <c r="Z14" s="124"/>
      <c r="AA14" s="124"/>
      <c r="AB14" s="124"/>
      <c r="AC14" s="124"/>
      <c r="AD14" s="124"/>
      <c r="AE14" s="124"/>
      <c r="AF14" s="124"/>
      <c r="AG14" s="124"/>
      <c r="AH14" s="124"/>
      <c r="AI14" s="124"/>
      <c r="AJ14" s="124"/>
      <c r="AK14" s="124"/>
      <c r="AL14" s="124"/>
      <c r="AM14" s="124"/>
      <c r="AN14" s="124"/>
      <c r="AO14" s="124"/>
      <c r="AP14" s="124"/>
      <c r="AQ14" s="124"/>
      <c r="AR14" s="124"/>
      <c r="AS14" s="124"/>
      <c r="AT14" s="124"/>
      <c r="AU14" s="124"/>
      <c r="AV14" s="124"/>
      <c r="AW14" s="124"/>
      <c r="AX14" s="124"/>
      <c r="AY14" s="124"/>
      <c r="AZ14" s="124"/>
      <c r="BA14" s="124"/>
      <c r="BB14" s="124"/>
      <c r="BC14" s="124"/>
      <c r="BD14" s="124"/>
      <c r="BE14" s="124"/>
      <c r="BF14" s="124"/>
      <c r="BG14" s="124"/>
      <c r="BH14" s="124"/>
      <c r="BI14" s="124"/>
      <c r="BJ14" s="124"/>
      <c r="BK14" s="124"/>
      <c r="BL14" s="124"/>
      <c r="BM14" s="124"/>
      <c r="BN14" s="124"/>
      <c r="BO14" s="124"/>
      <c r="BP14" s="124"/>
      <c r="BQ14" s="124"/>
      <c r="BR14" s="124"/>
      <c r="BS14" s="124"/>
      <c r="BT14" s="124"/>
      <c r="BU14" s="124"/>
      <c r="BV14" s="124"/>
      <c r="BW14" s="124"/>
      <c r="BX14" s="124"/>
      <c r="BY14" s="124"/>
      <c r="BZ14" s="124"/>
      <c r="CA14" s="124"/>
    </row>
    <row r="15" spans="1:79" ht="20.100000000000001" customHeight="1" x14ac:dyDescent="0.3">
      <c r="A15" s="41" t="s">
        <v>8</v>
      </c>
      <c r="B15" s="39" t="s">
        <v>549</v>
      </c>
      <c r="C15" s="39">
        <v>111</v>
      </c>
      <c r="D15" s="124"/>
      <c r="E15" s="124"/>
      <c r="F15" s="124"/>
      <c r="G15" s="124"/>
      <c r="H15" s="124"/>
      <c r="I15" s="124"/>
      <c r="J15" s="124"/>
      <c r="K15" s="124"/>
      <c r="L15" s="124"/>
      <c r="M15" s="124"/>
      <c r="N15" s="124"/>
      <c r="O15" s="124"/>
      <c r="P15" s="124"/>
      <c r="Q15" s="124"/>
      <c r="R15" s="124"/>
      <c r="S15" s="124"/>
      <c r="T15" s="124"/>
      <c r="U15" s="124"/>
      <c r="V15" s="124"/>
      <c r="W15" s="124"/>
      <c r="X15" s="124"/>
      <c r="Y15" s="124"/>
      <c r="Z15" s="124"/>
      <c r="AA15" s="124"/>
      <c r="AB15" s="124"/>
      <c r="AC15" s="124"/>
      <c r="AD15" s="124"/>
      <c r="AE15" s="124"/>
      <c r="AF15" s="124"/>
      <c r="AG15" s="124"/>
      <c r="AH15" s="124"/>
      <c r="AI15" s="124"/>
      <c r="AJ15" s="124"/>
      <c r="AK15" s="124"/>
      <c r="AL15" s="124"/>
      <c r="AM15" s="124"/>
      <c r="AN15" s="124"/>
      <c r="AO15" s="124"/>
      <c r="AP15" s="124"/>
      <c r="AQ15" s="124"/>
      <c r="AR15" s="124"/>
      <c r="AS15" s="124"/>
      <c r="AT15" s="124"/>
      <c r="AU15" s="124"/>
      <c r="AV15" s="124"/>
      <c r="AW15" s="124"/>
      <c r="AX15" s="124"/>
      <c r="AY15" s="124"/>
      <c r="AZ15" s="124"/>
      <c r="BA15" s="124"/>
      <c r="BB15" s="124"/>
      <c r="BC15" s="124"/>
      <c r="BD15" s="124"/>
      <c r="BE15" s="124"/>
      <c r="BF15" s="124"/>
      <c r="BG15" s="124"/>
      <c r="BH15" s="124"/>
      <c r="BI15" s="124"/>
      <c r="BJ15" s="124"/>
      <c r="BK15" s="124"/>
      <c r="BL15" s="124"/>
      <c r="BM15" s="124"/>
      <c r="BN15" s="124"/>
      <c r="BO15" s="124"/>
      <c r="BP15" s="124"/>
      <c r="BQ15" s="124"/>
      <c r="BR15" s="124"/>
      <c r="BS15" s="124"/>
      <c r="BT15" s="124"/>
      <c r="BU15" s="124"/>
      <c r="BV15" s="124"/>
      <c r="BW15" s="124"/>
      <c r="BX15" s="124"/>
      <c r="BY15" s="124"/>
      <c r="BZ15" s="124"/>
      <c r="CA15" s="124"/>
    </row>
    <row r="16" spans="1:79" ht="20.100000000000001" customHeight="1" x14ac:dyDescent="0.3">
      <c r="A16" s="41" t="s">
        <v>709</v>
      </c>
      <c r="B16" s="39" t="s">
        <v>414</v>
      </c>
      <c r="C16" s="39">
        <v>112</v>
      </c>
      <c r="D16" s="124"/>
      <c r="E16" s="124">
        <v>1</v>
      </c>
      <c r="F16" s="124">
        <v>1</v>
      </c>
      <c r="G16" s="124"/>
      <c r="H16" s="124"/>
      <c r="I16" s="124">
        <v>8</v>
      </c>
      <c r="J16" s="124"/>
      <c r="K16" s="124"/>
      <c r="L16" s="124">
        <v>8</v>
      </c>
      <c r="M16" s="124"/>
      <c r="N16" s="124">
        <v>4</v>
      </c>
      <c r="O16" s="124"/>
      <c r="P16" s="124"/>
      <c r="Q16" s="124">
        <v>2</v>
      </c>
      <c r="R16" s="124">
        <v>6</v>
      </c>
      <c r="S16" s="124"/>
      <c r="T16" s="124"/>
      <c r="U16" s="124"/>
      <c r="V16" s="124"/>
      <c r="W16" s="124">
        <v>8</v>
      </c>
      <c r="X16" s="124"/>
      <c r="Y16" s="124"/>
      <c r="Z16" s="124"/>
      <c r="AA16" s="124"/>
      <c r="AB16" s="124"/>
      <c r="AC16" s="124"/>
      <c r="AD16" s="124">
        <v>6</v>
      </c>
      <c r="AE16" s="124"/>
      <c r="AF16" s="124"/>
      <c r="AG16" s="124"/>
      <c r="AH16" s="124"/>
      <c r="AI16" s="124"/>
      <c r="AJ16" s="124"/>
      <c r="AK16" s="124"/>
      <c r="AL16" s="124"/>
      <c r="AM16" s="124"/>
      <c r="AN16" s="124">
        <v>4</v>
      </c>
      <c r="AO16" s="124">
        <v>2</v>
      </c>
      <c r="AP16" s="124">
        <v>2</v>
      </c>
      <c r="AQ16" s="124"/>
      <c r="AR16" s="124"/>
      <c r="AS16" s="124"/>
      <c r="AT16" s="124">
        <v>3</v>
      </c>
      <c r="AU16" s="124">
        <v>1</v>
      </c>
      <c r="AV16" s="124"/>
      <c r="AW16" s="124">
        <v>4</v>
      </c>
      <c r="AX16" s="124"/>
      <c r="AY16" s="124">
        <v>8</v>
      </c>
      <c r="AZ16" s="124"/>
      <c r="BA16" s="124"/>
      <c r="BB16" s="124"/>
      <c r="BC16" s="124"/>
      <c r="BD16" s="124"/>
      <c r="BE16" s="124"/>
      <c r="BF16" s="124"/>
      <c r="BG16" s="124"/>
      <c r="BH16" s="124"/>
      <c r="BI16" s="124"/>
      <c r="BJ16" s="124"/>
      <c r="BK16" s="124"/>
      <c r="BL16" s="124"/>
      <c r="BM16" s="124"/>
      <c r="BN16" s="124"/>
      <c r="BO16" s="124"/>
      <c r="BP16" s="124"/>
      <c r="BQ16" s="124"/>
      <c r="BR16" s="124"/>
      <c r="BS16" s="124"/>
      <c r="BT16" s="124"/>
      <c r="BU16" s="124">
        <v>3</v>
      </c>
      <c r="BV16" s="124"/>
      <c r="BW16" s="124"/>
      <c r="BX16" s="124"/>
      <c r="BY16" s="124">
        <v>3</v>
      </c>
      <c r="BZ16" s="124"/>
      <c r="CA16" s="124"/>
    </row>
    <row r="17" spans="1:79" ht="20.100000000000001" customHeight="1" x14ac:dyDescent="0.3">
      <c r="A17" s="41" t="s">
        <v>9</v>
      </c>
      <c r="B17" s="39" t="s">
        <v>415</v>
      </c>
      <c r="C17" s="39">
        <v>113</v>
      </c>
      <c r="D17" s="124"/>
      <c r="E17" s="124">
        <v>2</v>
      </c>
      <c r="F17" s="124">
        <v>2</v>
      </c>
      <c r="G17" s="124"/>
      <c r="H17" s="124"/>
      <c r="I17" s="124">
        <v>2</v>
      </c>
      <c r="J17" s="124"/>
      <c r="K17" s="124"/>
      <c r="L17" s="124">
        <v>2</v>
      </c>
      <c r="M17" s="124"/>
      <c r="N17" s="124"/>
      <c r="O17" s="124">
        <v>2</v>
      </c>
      <c r="P17" s="124"/>
      <c r="Q17" s="124"/>
      <c r="R17" s="124"/>
      <c r="S17" s="124"/>
      <c r="T17" s="124"/>
      <c r="U17" s="124"/>
      <c r="V17" s="124"/>
      <c r="W17" s="124">
        <v>2</v>
      </c>
      <c r="X17" s="124"/>
      <c r="Y17" s="124"/>
      <c r="Z17" s="124"/>
      <c r="AA17" s="124"/>
      <c r="AB17" s="124"/>
      <c r="AC17" s="124"/>
      <c r="AD17" s="124"/>
      <c r="AE17" s="124"/>
      <c r="AF17" s="124"/>
      <c r="AG17" s="124"/>
      <c r="AH17" s="124"/>
      <c r="AI17" s="124"/>
      <c r="AJ17" s="124"/>
      <c r="AK17" s="124"/>
      <c r="AL17" s="124"/>
      <c r="AM17" s="124"/>
      <c r="AN17" s="124"/>
      <c r="AO17" s="124">
        <v>1</v>
      </c>
      <c r="AP17" s="124">
        <v>1</v>
      </c>
      <c r="AQ17" s="124"/>
      <c r="AR17" s="124"/>
      <c r="AS17" s="124"/>
      <c r="AT17" s="124">
        <v>1</v>
      </c>
      <c r="AU17" s="124"/>
      <c r="AV17" s="124"/>
      <c r="AW17" s="124">
        <v>1</v>
      </c>
      <c r="AX17" s="124"/>
      <c r="AY17" s="124">
        <v>2</v>
      </c>
      <c r="AZ17" s="124"/>
      <c r="BA17" s="124"/>
      <c r="BB17" s="124"/>
      <c r="BC17" s="124"/>
      <c r="BD17" s="124"/>
      <c r="BE17" s="124"/>
      <c r="BF17" s="124"/>
      <c r="BG17" s="124"/>
      <c r="BH17" s="124"/>
      <c r="BI17" s="124"/>
      <c r="BJ17" s="124"/>
      <c r="BK17" s="124"/>
      <c r="BL17" s="124"/>
      <c r="BM17" s="124"/>
      <c r="BN17" s="124"/>
      <c r="BO17" s="124"/>
      <c r="BP17" s="124"/>
      <c r="BQ17" s="124"/>
      <c r="BR17" s="124"/>
      <c r="BS17" s="124"/>
      <c r="BT17" s="124"/>
      <c r="BU17" s="124">
        <v>1</v>
      </c>
      <c r="BV17" s="124"/>
      <c r="BW17" s="124"/>
      <c r="BX17" s="124"/>
      <c r="BY17" s="124"/>
      <c r="BZ17" s="124"/>
      <c r="CA17" s="124"/>
    </row>
    <row r="18" spans="1:79" ht="20.100000000000001" customHeight="1" x14ac:dyDescent="0.3">
      <c r="A18" s="41" t="s">
        <v>10</v>
      </c>
      <c r="B18" s="39" t="s">
        <v>550</v>
      </c>
      <c r="C18" s="39">
        <v>114</v>
      </c>
      <c r="D18" s="124"/>
      <c r="E18" s="124"/>
      <c r="F18" s="124"/>
      <c r="G18" s="124"/>
      <c r="H18" s="124"/>
      <c r="I18" s="124"/>
      <c r="J18" s="124"/>
      <c r="K18" s="124"/>
      <c r="L18" s="124"/>
      <c r="M18" s="124"/>
      <c r="N18" s="124"/>
      <c r="O18" s="124"/>
      <c r="P18" s="124"/>
      <c r="Q18" s="124"/>
      <c r="R18" s="124"/>
      <c r="S18" s="124"/>
      <c r="T18" s="124"/>
      <c r="U18" s="124"/>
      <c r="V18" s="124"/>
      <c r="W18" s="124"/>
      <c r="X18" s="124"/>
      <c r="Y18" s="124"/>
      <c r="Z18" s="124"/>
      <c r="AA18" s="124"/>
      <c r="AB18" s="124"/>
      <c r="AC18" s="124"/>
      <c r="AD18" s="124"/>
      <c r="AE18" s="124"/>
      <c r="AF18" s="124"/>
      <c r="AG18" s="124"/>
      <c r="AH18" s="124"/>
      <c r="AI18" s="124"/>
      <c r="AJ18" s="124"/>
      <c r="AK18" s="124"/>
      <c r="AL18" s="124"/>
      <c r="AM18" s="124"/>
      <c r="AN18" s="124"/>
      <c r="AO18" s="124"/>
      <c r="AP18" s="124"/>
      <c r="AQ18" s="124"/>
      <c r="AR18" s="124"/>
      <c r="AS18" s="124"/>
      <c r="AT18" s="124"/>
      <c r="AU18" s="124"/>
      <c r="AV18" s="124"/>
      <c r="AW18" s="124"/>
      <c r="AX18" s="124"/>
      <c r="AY18" s="124"/>
      <c r="AZ18" s="124"/>
      <c r="BA18" s="124"/>
      <c r="BB18" s="124"/>
      <c r="BC18" s="124"/>
      <c r="BD18" s="124"/>
      <c r="BE18" s="124"/>
      <c r="BF18" s="124"/>
      <c r="BG18" s="124"/>
      <c r="BH18" s="124"/>
      <c r="BI18" s="124"/>
      <c r="BJ18" s="124"/>
      <c r="BK18" s="124"/>
      <c r="BL18" s="124"/>
      <c r="BM18" s="124"/>
      <c r="BN18" s="124"/>
      <c r="BO18" s="124"/>
      <c r="BP18" s="124"/>
      <c r="BQ18" s="124"/>
      <c r="BR18" s="124"/>
      <c r="BS18" s="124"/>
      <c r="BT18" s="124"/>
      <c r="BU18" s="124"/>
      <c r="BV18" s="124"/>
      <c r="BW18" s="124"/>
      <c r="BX18" s="124"/>
      <c r="BY18" s="124"/>
      <c r="BZ18" s="124"/>
      <c r="CA18" s="124"/>
    </row>
    <row r="19" spans="1:79" ht="20.100000000000001" customHeight="1" x14ac:dyDescent="0.3">
      <c r="A19" s="41" t="s">
        <v>11</v>
      </c>
      <c r="B19" s="39" t="s">
        <v>551</v>
      </c>
      <c r="C19" s="39">
        <v>115</v>
      </c>
      <c r="D19" s="124"/>
      <c r="E19" s="124"/>
      <c r="F19" s="124"/>
      <c r="G19" s="124"/>
      <c r="H19" s="124"/>
      <c r="I19" s="124"/>
      <c r="J19" s="124"/>
      <c r="K19" s="124"/>
      <c r="L19" s="124"/>
      <c r="M19" s="124"/>
      <c r="N19" s="124"/>
      <c r="O19" s="124"/>
      <c r="P19" s="124"/>
      <c r="Q19" s="124"/>
      <c r="R19" s="124"/>
      <c r="S19" s="124"/>
      <c r="T19" s="124"/>
      <c r="U19" s="124"/>
      <c r="V19" s="124"/>
      <c r="W19" s="124"/>
      <c r="X19" s="124"/>
      <c r="Y19" s="124"/>
      <c r="Z19" s="124"/>
      <c r="AA19" s="124"/>
      <c r="AB19" s="124"/>
      <c r="AC19" s="124"/>
      <c r="AD19" s="124"/>
      <c r="AE19" s="124"/>
      <c r="AF19" s="124"/>
      <c r="AG19" s="124"/>
      <c r="AH19" s="124"/>
      <c r="AI19" s="124"/>
      <c r="AJ19" s="124"/>
      <c r="AK19" s="124"/>
      <c r="AL19" s="124"/>
      <c r="AM19" s="124"/>
      <c r="AN19" s="124"/>
      <c r="AO19" s="124"/>
      <c r="AP19" s="124"/>
      <c r="AQ19" s="124"/>
      <c r="AR19" s="124"/>
      <c r="AS19" s="124"/>
      <c r="AT19" s="124"/>
      <c r="AU19" s="124"/>
      <c r="AV19" s="124"/>
      <c r="AW19" s="124"/>
      <c r="AX19" s="124"/>
      <c r="AY19" s="124"/>
      <c r="AZ19" s="124"/>
      <c r="BA19" s="124"/>
      <c r="BB19" s="124"/>
      <c r="BC19" s="124"/>
      <c r="BD19" s="124"/>
      <c r="BE19" s="124"/>
      <c r="BF19" s="124"/>
      <c r="BG19" s="124"/>
      <c r="BH19" s="124"/>
      <c r="BI19" s="124"/>
      <c r="BJ19" s="124"/>
      <c r="BK19" s="124"/>
      <c r="BL19" s="124"/>
      <c r="BM19" s="124"/>
      <c r="BN19" s="124"/>
      <c r="BO19" s="124"/>
      <c r="BP19" s="124"/>
      <c r="BQ19" s="124"/>
      <c r="BR19" s="124"/>
      <c r="BS19" s="124"/>
      <c r="BT19" s="124"/>
      <c r="BU19" s="124"/>
      <c r="BV19" s="124"/>
      <c r="BW19" s="124"/>
      <c r="BX19" s="124"/>
      <c r="BY19" s="124"/>
      <c r="BZ19" s="124"/>
      <c r="CA19" s="124"/>
    </row>
    <row r="20" spans="1:79" ht="20.100000000000001" customHeight="1" x14ac:dyDescent="0.3">
      <c r="A20" s="41" t="s">
        <v>12</v>
      </c>
      <c r="B20" s="39" t="s">
        <v>416</v>
      </c>
      <c r="C20" s="39">
        <v>116</v>
      </c>
      <c r="D20" s="125"/>
      <c r="E20" s="125"/>
      <c r="F20" s="124"/>
      <c r="G20" s="125"/>
      <c r="H20" s="125"/>
      <c r="I20" s="125"/>
      <c r="J20" s="125"/>
      <c r="K20" s="125"/>
      <c r="L20" s="124"/>
      <c r="M20" s="125"/>
      <c r="N20" s="125"/>
      <c r="O20" s="125"/>
      <c r="P20" s="125"/>
      <c r="Q20" s="125"/>
      <c r="R20" s="125"/>
      <c r="S20" s="125"/>
      <c r="T20" s="125"/>
      <c r="U20" s="125"/>
      <c r="V20" s="125"/>
      <c r="W20" s="124"/>
      <c r="X20" s="125"/>
      <c r="Y20" s="125"/>
      <c r="Z20" s="125"/>
      <c r="AA20" s="125"/>
      <c r="AB20" s="125"/>
      <c r="AC20" s="125"/>
      <c r="AD20" s="125"/>
      <c r="AE20" s="125"/>
      <c r="AF20" s="125"/>
      <c r="AG20" s="125"/>
      <c r="AH20" s="125"/>
      <c r="AI20" s="125"/>
      <c r="AJ20" s="125"/>
      <c r="AK20" s="125"/>
      <c r="AL20" s="125"/>
      <c r="AM20" s="125"/>
      <c r="AN20" s="125"/>
      <c r="AO20" s="125"/>
      <c r="AP20" s="125"/>
      <c r="AQ20" s="125"/>
      <c r="AR20" s="125"/>
      <c r="AS20" s="125"/>
      <c r="AT20" s="125"/>
      <c r="AU20" s="125"/>
      <c r="AV20" s="125"/>
      <c r="AW20" s="125"/>
      <c r="AX20" s="125"/>
      <c r="AY20" s="125"/>
      <c r="AZ20" s="125"/>
      <c r="BA20" s="125"/>
      <c r="BB20" s="125"/>
      <c r="BC20" s="125"/>
      <c r="BD20" s="125"/>
      <c r="BE20" s="125"/>
      <c r="BF20" s="124"/>
      <c r="BG20" s="125"/>
      <c r="BH20" s="125"/>
      <c r="BI20" s="125"/>
      <c r="BJ20" s="125"/>
      <c r="BK20" s="125"/>
      <c r="BL20" s="125"/>
      <c r="BM20" s="125"/>
      <c r="BN20" s="125"/>
      <c r="BO20" s="125"/>
      <c r="BP20" s="125"/>
      <c r="BQ20" s="125"/>
      <c r="BR20" s="125"/>
      <c r="BS20" s="124"/>
      <c r="BT20" s="125"/>
      <c r="BU20" s="125"/>
      <c r="BV20" s="125"/>
      <c r="BW20" s="125"/>
      <c r="BX20" s="125"/>
      <c r="BY20" s="124"/>
      <c r="BZ20" s="124"/>
      <c r="CA20" s="124"/>
    </row>
    <row r="21" spans="1:79" ht="20.100000000000001" customHeight="1" x14ac:dyDescent="0.3">
      <c r="A21" s="41" t="s">
        <v>13</v>
      </c>
      <c r="B21" s="39" t="s">
        <v>417</v>
      </c>
      <c r="C21" s="39">
        <v>117</v>
      </c>
      <c r="D21" s="124"/>
      <c r="E21" s="124">
        <v>5</v>
      </c>
      <c r="F21" s="124">
        <v>5</v>
      </c>
      <c r="G21" s="124">
        <v>1</v>
      </c>
      <c r="H21" s="124"/>
      <c r="I21" s="124">
        <v>3</v>
      </c>
      <c r="J21" s="124"/>
      <c r="K21" s="124"/>
      <c r="L21" s="124">
        <v>3</v>
      </c>
      <c r="M21" s="124"/>
      <c r="N21" s="124"/>
      <c r="O21" s="124"/>
      <c r="P21" s="124"/>
      <c r="Q21" s="124"/>
      <c r="R21" s="124"/>
      <c r="S21" s="124"/>
      <c r="T21" s="124"/>
      <c r="U21" s="124"/>
      <c r="V21" s="124"/>
      <c r="W21" s="124"/>
      <c r="X21" s="124"/>
      <c r="Y21" s="124">
        <v>3</v>
      </c>
      <c r="Z21" s="124"/>
      <c r="AA21" s="124"/>
      <c r="AB21" s="124"/>
      <c r="AC21" s="124"/>
      <c r="AD21" s="124"/>
      <c r="AE21" s="124"/>
      <c r="AF21" s="124"/>
      <c r="AG21" s="124"/>
      <c r="AH21" s="124"/>
      <c r="AI21" s="124"/>
      <c r="AJ21" s="124"/>
      <c r="AK21" s="124"/>
      <c r="AL21" s="124"/>
      <c r="AM21" s="124"/>
      <c r="AN21" s="124"/>
      <c r="AO21" s="124">
        <v>1</v>
      </c>
      <c r="AP21" s="124">
        <v>1</v>
      </c>
      <c r="AQ21" s="124">
        <v>1</v>
      </c>
      <c r="AR21" s="124"/>
      <c r="AS21" s="124"/>
      <c r="AT21" s="124">
        <v>1</v>
      </c>
      <c r="AU21" s="124"/>
      <c r="AV21" s="124"/>
      <c r="AW21" s="124">
        <v>2</v>
      </c>
      <c r="AX21" s="124"/>
      <c r="AY21" s="124">
        <v>3</v>
      </c>
      <c r="AZ21" s="124"/>
      <c r="BA21" s="124"/>
      <c r="BB21" s="124"/>
      <c r="BC21" s="124"/>
      <c r="BD21" s="124"/>
      <c r="BE21" s="124"/>
      <c r="BF21" s="124"/>
      <c r="BG21" s="124"/>
      <c r="BH21" s="124"/>
      <c r="BI21" s="124"/>
      <c r="BJ21" s="124"/>
      <c r="BK21" s="124"/>
      <c r="BL21" s="124"/>
      <c r="BM21" s="124"/>
      <c r="BN21" s="124"/>
      <c r="BO21" s="124"/>
      <c r="BP21" s="124"/>
      <c r="BQ21" s="124"/>
      <c r="BR21" s="124"/>
      <c r="BS21" s="124"/>
      <c r="BT21" s="124"/>
      <c r="BU21" s="124">
        <v>2</v>
      </c>
      <c r="BV21" s="124"/>
      <c r="BW21" s="124"/>
      <c r="BX21" s="124"/>
      <c r="BY21" s="124"/>
      <c r="BZ21" s="124"/>
      <c r="CA21" s="124"/>
    </row>
    <row r="22" spans="1:79" ht="20.100000000000001" customHeight="1" x14ac:dyDescent="0.3">
      <c r="A22" s="41" t="s">
        <v>14</v>
      </c>
      <c r="B22" s="39" t="s">
        <v>325</v>
      </c>
      <c r="C22" s="39">
        <v>118</v>
      </c>
      <c r="D22" s="124"/>
      <c r="E22" s="124">
        <v>13</v>
      </c>
      <c r="F22" s="124">
        <v>13</v>
      </c>
      <c r="G22" s="124">
        <v>1</v>
      </c>
      <c r="H22" s="124"/>
      <c r="I22" s="124">
        <v>6</v>
      </c>
      <c r="J22" s="124"/>
      <c r="K22" s="124"/>
      <c r="L22" s="124">
        <v>6</v>
      </c>
      <c r="M22" s="124"/>
      <c r="N22" s="124"/>
      <c r="O22" s="124"/>
      <c r="P22" s="124"/>
      <c r="Q22" s="124"/>
      <c r="R22" s="124"/>
      <c r="S22" s="124"/>
      <c r="T22" s="124"/>
      <c r="U22" s="124"/>
      <c r="V22" s="124"/>
      <c r="W22" s="124"/>
      <c r="X22" s="124"/>
      <c r="Y22" s="124">
        <v>6</v>
      </c>
      <c r="Z22" s="124"/>
      <c r="AA22" s="124"/>
      <c r="AB22" s="124"/>
      <c r="AC22" s="124"/>
      <c r="AD22" s="124"/>
      <c r="AE22" s="124"/>
      <c r="AF22" s="124"/>
      <c r="AG22" s="124"/>
      <c r="AH22" s="124"/>
      <c r="AI22" s="124"/>
      <c r="AJ22" s="124"/>
      <c r="AK22" s="124"/>
      <c r="AL22" s="124"/>
      <c r="AM22" s="124"/>
      <c r="AN22" s="124"/>
      <c r="AO22" s="124">
        <v>1</v>
      </c>
      <c r="AP22" s="124">
        <v>3</v>
      </c>
      <c r="AQ22" s="124">
        <v>2</v>
      </c>
      <c r="AR22" s="124"/>
      <c r="AS22" s="124"/>
      <c r="AT22" s="124"/>
      <c r="AU22" s="124"/>
      <c r="AV22" s="124"/>
      <c r="AW22" s="124">
        <v>6</v>
      </c>
      <c r="AX22" s="124"/>
      <c r="AY22" s="124">
        <v>6</v>
      </c>
      <c r="AZ22" s="124"/>
      <c r="BA22" s="124"/>
      <c r="BB22" s="124"/>
      <c r="BC22" s="124"/>
      <c r="BD22" s="124"/>
      <c r="BE22" s="124"/>
      <c r="BF22" s="124"/>
      <c r="BG22" s="124"/>
      <c r="BH22" s="124"/>
      <c r="BI22" s="124"/>
      <c r="BJ22" s="124"/>
      <c r="BK22" s="124"/>
      <c r="BL22" s="124"/>
      <c r="BM22" s="124"/>
      <c r="BN22" s="124"/>
      <c r="BO22" s="124"/>
      <c r="BP22" s="124"/>
      <c r="BQ22" s="124"/>
      <c r="BR22" s="124"/>
      <c r="BS22" s="124"/>
      <c r="BT22" s="124"/>
      <c r="BU22" s="124">
        <v>6</v>
      </c>
      <c r="BV22" s="124"/>
      <c r="BW22" s="124"/>
      <c r="BX22" s="124"/>
      <c r="BY22" s="124">
        <v>1</v>
      </c>
      <c r="BZ22" s="124"/>
      <c r="CA22" s="124"/>
    </row>
    <row r="23" spans="1:79" ht="20.100000000000001" customHeight="1" x14ac:dyDescent="0.3">
      <c r="A23" s="41" t="s">
        <v>15</v>
      </c>
      <c r="B23" s="39" t="s">
        <v>710</v>
      </c>
      <c r="C23" s="39">
        <v>119</v>
      </c>
      <c r="D23" s="124"/>
      <c r="E23" s="124"/>
      <c r="F23" s="124"/>
      <c r="G23" s="124"/>
      <c r="H23" s="124"/>
      <c r="I23" s="124"/>
      <c r="J23" s="124"/>
      <c r="K23" s="124"/>
      <c r="L23" s="124"/>
      <c r="M23" s="124"/>
      <c r="N23" s="124"/>
      <c r="O23" s="124"/>
      <c r="P23" s="124"/>
      <c r="Q23" s="124"/>
      <c r="R23" s="124"/>
      <c r="S23" s="124"/>
      <c r="T23" s="124"/>
      <c r="U23" s="124"/>
      <c r="V23" s="124"/>
      <c r="W23" s="124"/>
      <c r="X23" s="124"/>
      <c r="Y23" s="124"/>
      <c r="Z23" s="124"/>
      <c r="AA23" s="124"/>
      <c r="AB23" s="124"/>
      <c r="AC23" s="124"/>
      <c r="AD23" s="124"/>
      <c r="AE23" s="124"/>
      <c r="AF23" s="124"/>
      <c r="AG23" s="124"/>
      <c r="AH23" s="124"/>
      <c r="AI23" s="124"/>
      <c r="AJ23" s="124"/>
      <c r="AK23" s="124"/>
      <c r="AL23" s="124"/>
      <c r="AM23" s="124"/>
      <c r="AN23" s="124"/>
      <c r="AO23" s="124"/>
      <c r="AP23" s="124"/>
      <c r="AQ23" s="124"/>
      <c r="AR23" s="124"/>
      <c r="AS23" s="124"/>
      <c r="AT23" s="124"/>
      <c r="AU23" s="124"/>
      <c r="AV23" s="124"/>
      <c r="AW23" s="124"/>
      <c r="AX23" s="124"/>
      <c r="AY23" s="124"/>
      <c r="AZ23" s="124"/>
      <c r="BA23" s="124"/>
      <c r="BB23" s="124"/>
      <c r="BC23" s="124"/>
      <c r="BD23" s="124"/>
      <c r="BE23" s="124"/>
      <c r="BF23" s="124"/>
      <c r="BG23" s="124"/>
      <c r="BH23" s="124"/>
      <c r="BI23" s="124"/>
      <c r="BJ23" s="124"/>
      <c r="BK23" s="124"/>
      <c r="BL23" s="124"/>
      <c r="BM23" s="124"/>
      <c r="BN23" s="124"/>
      <c r="BO23" s="124"/>
      <c r="BP23" s="124"/>
      <c r="BQ23" s="124"/>
      <c r="BR23" s="124"/>
      <c r="BS23" s="124"/>
      <c r="BT23" s="124"/>
      <c r="BU23" s="124"/>
      <c r="BV23" s="124"/>
      <c r="BW23" s="124"/>
      <c r="BX23" s="124"/>
      <c r="BY23" s="124"/>
      <c r="BZ23" s="124"/>
      <c r="CA23" s="124"/>
    </row>
    <row r="24" spans="1:79" ht="20.100000000000001" customHeight="1" x14ac:dyDescent="0.3">
      <c r="A24" s="41" t="s">
        <v>16</v>
      </c>
      <c r="B24" s="39" t="s">
        <v>419</v>
      </c>
      <c r="C24" s="39">
        <v>120</v>
      </c>
      <c r="D24" s="124"/>
      <c r="E24" s="124"/>
      <c r="F24" s="124"/>
      <c r="G24" s="124"/>
      <c r="H24" s="124"/>
      <c r="I24" s="124">
        <v>1</v>
      </c>
      <c r="J24" s="124"/>
      <c r="K24" s="124"/>
      <c r="L24" s="124">
        <v>1</v>
      </c>
      <c r="M24" s="124"/>
      <c r="N24" s="124"/>
      <c r="O24" s="124"/>
      <c r="P24" s="124"/>
      <c r="Q24" s="124"/>
      <c r="R24" s="124"/>
      <c r="S24" s="124"/>
      <c r="T24" s="124"/>
      <c r="U24" s="124"/>
      <c r="V24" s="124"/>
      <c r="W24" s="124"/>
      <c r="X24" s="124"/>
      <c r="Y24" s="124">
        <v>1</v>
      </c>
      <c r="Z24" s="124"/>
      <c r="AA24" s="124"/>
      <c r="AB24" s="124"/>
      <c r="AC24" s="124"/>
      <c r="AD24" s="124"/>
      <c r="AE24" s="124"/>
      <c r="AF24" s="124"/>
      <c r="AG24" s="124"/>
      <c r="AH24" s="124"/>
      <c r="AI24" s="124"/>
      <c r="AJ24" s="124"/>
      <c r="AK24" s="124"/>
      <c r="AL24" s="124"/>
      <c r="AM24" s="124"/>
      <c r="AN24" s="124"/>
      <c r="AO24" s="124"/>
      <c r="AP24" s="124">
        <v>1</v>
      </c>
      <c r="AQ24" s="124"/>
      <c r="AR24" s="124"/>
      <c r="AS24" s="124"/>
      <c r="AT24" s="124"/>
      <c r="AU24" s="124"/>
      <c r="AV24" s="124"/>
      <c r="AW24" s="124">
        <v>1</v>
      </c>
      <c r="AX24" s="124"/>
      <c r="AY24" s="124">
        <v>1</v>
      </c>
      <c r="AZ24" s="124"/>
      <c r="BA24" s="124"/>
      <c r="BB24" s="124"/>
      <c r="BC24" s="124"/>
      <c r="BD24" s="124"/>
      <c r="BE24" s="124"/>
      <c r="BF24" s="124"/>
      <c r="BG24" s="124"/>
      <c r="BH24" s="124"/>
      <c r="BI24" s="124"/>
      <c r="BJ24" s="124"/>
      <c r="BK24" s="124"/>
      <c r="BL24" s="124"/>
      <c r="BM24" s="124"/>
      <c r="BN24" s="124"/>
      <c r="BO24" s="124"/>
      <c r="BP24" s="124"/>
      <c r="BQ24" s="124"/>
      <c r="BR24" s="124"/>
      <c r="BS24" s="124"/>
      <c r="BT24" s="124"/>
      <c r="BU24" s="124"/>
      <c r="BV24" s="124"/>
      <c r="BW24" s="124"/>
      <c r="BX24" s="124"/>
      <c r="BY24" s="124"/>
      <c r="BZ24" s="124"/>
      <c r="CA24" s="124"/>
    </row>
    <row r="25" spans="1:79" ht="20.100000000000001" customHeight="1" x14ac:dyDescent="0.3">
      <c r="A25" s="41" t="s">
        <v>17</v>
      </c>
      <c r="B25" s="39" t="s">
        <v>420</v>
      </c>
      <c r="C25" s="39">
        <v>121</v>
      </c>
      <c r="D25" s="124"/>
      <c r="E25" s="124">
        <v>2</v>
      </c>
      <c r="F25" s="124">
        <v>2</v>
      </c>
      <c r="G25" s="124"/>
      <c r="H25" s="124"/>
      <c r="I25" s="124"/>
      <c r="J25" s="124"/>
      <c r="K25" s="124"/>
      <c r="L25" s="124"/>
      <c r="M25" s="124"/>
      <c r="N25" s="124"/>
      <c r="O25" s="124"/>
      <c r="P25" s="124"/>
      <c r="Q25" s="124"/>
      <c r="R25" s="124"/>
      <c r="S25" s="124"/>
      <c r="T25" s="124"/>
      <c r="U25" s="124"/>
      <c r="V25" s="124"/>
      <c r="W25" s="124"/>
      <c r="X25" s="124"/>
      <c r="Y25" s="124"/>
      <c r="Z25" s="124"/>
      <c r="AA25" s="124"/>
      <c r="AB25" s="124"/>
      <c r="AC25" s="124"/>
      <c r="AD25" s="124"/>
      <c r="AE25" s="124"/>
      <c r="AF25" s="124"/>
      <c r="AG25" s="124"/>
      <c r="AH25" s="124"/>
      <c r="AI25" s="124"/>
      <c r="AJ25" s="124"/>
      <c r="AK25" s="124"/>
      <c r="AL25" s="124"/>
      <c r="AM25" s="124"/>
      <c r="AN25" s="124"/>
      <c r="AO25" s="124"/>
      <c r="AP25" s="124"/>
      <c r="AQ25" s="124"/>
      <c r="AR25" s="124"/>
      <c r="AS25" s="124"/>
      <c r="AT25" s="124"/>
      <c r="AU25" s="124"/>
      <c r="AV25" s="124"/>
      <c r="AW25" s="124"/>
      <c r="AX25" s="124"/>
      <c r="AY25" s="124"/>
      <c r="AZ25" s="124"/>
      <c r="BA25" s="124"/>
      <c r="BB25" s="124"/>
      <c r="BC25" s="124"/>
      <c r="BD25" s="124"/>
      <c r="BE25" s="124"/>
      <c r="BF25" s="124"/>
      <c r="BG25" s="124"/>
      <c r="BH25" s="124"/>
      <c r="BI25" s="124"/>
      <c r="BJ25" s="124"/>
      <c r="BK25" s="124"/>
      <c r="BL25" s="124"/>
      <c r="BM25" s="124"/>
      <c r="BN25" s="124"/>
      <c r="BO25" s="124"/>
      <c r="BP25" s="124"/>
      <c r="BQ25" s="124"/>
      <c r="BR25" s="124"/>
      <c r="BS25" s="124"/>
      <c r="BT25" s="124"/>
      <c r="BU25" s="124"/>
      <c r="BV25" s="124"/>
      <c r="BW25" s="124"/>
      <c r="BX25" s="124"/>
      <c r="BY25" s="124"/>
      <c r="BZ25" s="124"/>
      <c r="CA25" s="124"/>
    </row>
    <row r="26" spans="1:79" ht="20.100000000000001" customHeight="1" x14ac:dyDescent="0.3">
      <c r="A26" s="41" t="s">
        <v>18</v>
      </c>
      <c r="B26" s="39" t="s">
        <v>657</v>
      </c>
      <c r="C26" s="39">
        <v>122</v>
      </c>
      <c r="D26" s="124"/>
      <c r="E26" s="124"/>
      <c r="F26" s="124"/>
      <c r="G26" s="124"/>
      <c r="H26" s="124"/>
      <c r="I26" s="124"/>
      <c r="J26" s="124"/>
      <c r="K26" s="124"/>
      <c r="L26" s="124"/>
      <c r="M26" s="124"/>
      <c r="N26" s="124"/>
      <c r="O26" s="124"/>
      <c r="P26" s="124"/>
      <c r="Q26" s="124"/>
      <c r="R26" s="124"/>
      <c r="S26" s="124"/>
      <c r="T26" s="124"/>
      <c r="U26" s="124"/>
      <c r="V26" s="124"/>
      <c r="W26" s="124"/>
      <c r="X26" s="124"/>
      <c r="Y26" s="124"/>
      <c r="Z26" s="124"/>
      <c r="AA26" s="124"/>
      <c r="AB26" s="124"/>
      <c r="AC26" s="124"/>
      <c r="AD26" s="124"/>
      <c r="AE26" s="124"/>
      <c r="AF26" s="124"/>
      <c r="AG26" s="124"/>
      <c r="AH26" s="124"/>
      <c r="AI26" s="124"/>
      <c r="AJ26" s="124"/>
      <c r="AK26" s="124"/>
      <c r="AL26" s="124"/>
      <c r="AM26" s="124"/>
      <c r="AN26" s="124"/>
      <c r="AO26" s="124"/>
      <c r="AP26" s="124"/>
      <c r="AQ26" s="124"/>
      <c r="AR26" s="124"/>
      <c r="AS26" s="124"/>
      <c r="AT26" s="124"/>
      <c r="AU26" s="124"/>
      <c r="AV26" s="124"/>
      <c r="AW26" s="124"/>
      <c r="AX26" s="124"/>
      <c r="AY26" s="124"/>
      <c r="AZ26" s="124"/>
      <c r="BA26" s="124"/>
      <c r="BB26" s="124"/>
      <c r="BC26" s="124"/>
      <c r="BD26" s="124"/>
      <c r="BE26" s="124"/>
      <c r="BF26" s="124"/>
      <c r="BG26" s="124"/>
      <c r="BH26" s="124"/>
      <c r="BI26" s="124"/>
      <c r="BJ26" s="124"/>
      <c r="BK26" s="124"/>
      <c r="BL26" s="124"/>
      <c r="BM26" s="124"/>
      <c r="BN26" s="124"/>
      <c r="BO26" s="124"/>
      <c r="BP26" s="124"/>
      <c r="BQ26" s="124"/>
      <c r="BR26" s="124"/>
      <c r="BS26" s="124"/>
      <c r="BT26" s="124"/>
      <c r="BU26" s="124"/>
      <c r="BV26" s="124"/>
      <c r="BW26" s="124"/>
      <c r="BX26" s="124"/>
      <c r="BY26" s="124"/>
      <c r="BZ26" s="124"/>
      <c r="CA26" s="124"/>
    </row>
    <row r="27" spans="1:79" ht="20.100000000000001" customHeight="1" x14ac:dyDescent="0.3">
      <c r="A27" s="41" t="s">
        <v>19</v>
      </c>
      <c r="B27" s="39" t="s">
        <v>421</v>
      </c>
      <c r="C27" s="57">
        <v>123</v>
      </c>
      <c r="D27" s="124"/>
      <c r="E27" s="124"/>
      <c r="F27" s="124"/>
      <c r="G27" s="124"/>
      <c r="H27" s="124"/>
      <c r="I27" s="124"/>
      <c r="J27" s="124"/>
      <c r="K27" s="124"/>
      <c r="L27" s="124"/>
      <c r="M27" s="124"/>
      <c r="N27" s="124"/>
      <c r="O27" s="124"/>
      <c r="P27" s="124"/>
      <c r="Q27" s="124"/>
      <c r="R27" s="124"/>
      <c r="S27" s="124"/>
      <c r="T27" s="124"/>
      <c r="U27" s="124"/>
      <c r="V27" s="124"/>
      <c r="W27" s="124"/>
      <c r="X27" s="124"/>
      <c r="Y27" s="124"/>
      <c r="Z27" s="124"/>
      <c r="AA27" s="124"/>
      <c r="AB27" s="124"/>
      <c r="AC27" s="124"/>
      <c r="AD27" s="124"/>
      <c r="AE27" s="124"/>
      <c r="AF27" s="124"/>
      <c r="AG27" s="124"/>
      <c r="AH27" s="124"/>
      <c r="AI27" s="124"/>
      <c r="AJ27" s="124"/>
      <c r="AK27" s="124"/>
      <c r="AL27" s="124"/>
      <c r="AM27" s="124"/>
      <c r="AN27" s="124"/>
      <c r="AO27" s="124"/>
      <c r="AP27" s="124"/>
      <c r="AQ27" s="124"/>
      <c r="AR27" s="124"/>
      <c r="AS27" s="124"/>
      <c r="AT27" s="124"/>
      <c r="AU27" s="124"/>
      <c r="AV27" s="124"/>
      <c r="AW27" s="124"/>
      <c r="AX27" s="124"/>
      <c r="AY27" s="124"/>
      <c r="AZ27" s="124"/>
      <c r="BA27" s="124"/>
      <c r="BB27" s="124"/>
      <c r="BC27" s="124"/>
      <c r="BD27" s="124"/>
      <c r="BE27" s="124"/>
      <c r="BF27" s="124"/>
      <c r="BG27" s="124"/>
      <c r="BH27" s="124"/>
      <c r="BI27" s="124"/>
      <c r="BJ27" s="124"/>
      <c r="BK27" s="124"/>
      <c r="BL27" s="124"/>
      <c r="BM27" s="124"/>
      <c r="BN27" s="124"/>
      <c r="BO27" s="124"/>
      <c r="BP27" s="124"/>
      <c r="BQ27" s="124"/>
      <c r="BR27" s="124"/>
      <c r="BS27" s="124"/>
      <c r="BT27" s="124"/>
      <c r="BU27" s="124"/>
      <c r="BV27" s="124"/>
      <c r="BW27" s="124"/>
      <c r="BX27" s="124"/>
      <c r="BY27" s="124"/>
      <c r="BZ27" s="124"/>
      <c r="CA27" s="124"/>
    </row>
    <row r="28" spans="1:79" ht="20.100000000000001" customHeight="1" x14ac:dyDescent="0.3">
      <c r="A28" s="41" t="s">
        <v>20</v>
      </c>
      <c r="B28" s="39" t="s">
        <v>422</v>
      </c>
      <c r="C28" s="57">
        <v>124</v>
      </c>
      <c r="D28" s="124"/>
      <c r="E28" s="124"/>
      <c r="F28" s="124"/>
      <c r="G28" s="124"/>
      <c r="H28" s="124"/>
      <c r="I28" s="124"/>
      <c r="J28" s="124"/>
      <c r="K28" s="124"/>
      <c r="L28" s="124"/>
      <c r="M28" s="124"/>
      <c r="N28" s="124"/>
      <c r="O28" s="124"/>
      <c r="P28" s="124"/>
      <c r="Q28" s="124"/>
      <c r="R28" s="124"/>
      <c r="S28" s="124"/>
      <c r="T28" s="124"/>
      <c r="U28" s="124"/>
      <c r="V28" s="124"/>
      <c r="W28" s="124"/>
      <c r="X28" s="124"/>
      <c r="Y28" s="124"/>
      <c r="Z28" s="124"/>
      <c r="AA28" s="124"/>
      <c r="AB28" s="124"/>
      <c r="AC28" s="124"/>
      <c r="AD28" s="124"/>
      <c r="AE28" s="124"/>
      <c r="AF28" s="124"/>
      <c r="AG28" s="124"/>
      <c r="AH28" s="124"/>
      <c r="AI28" s="124"/>
      <c r="AJ28" s="124"/>
      <c r="AK28" s="124"/>
      <c r="AL28" s="124"/>
      <c r="AM28" s="124"/>
      <c r="AN28" s="124"/>
      <c r="AO28" s="124"/>
      <c r="AP28" s="124"/>
      <c r="AQ28" s="124"/>
      <c r="AR28" s="124"/>
      <c r="AS28" s="124"/>
      <c r="AT28" s="124"/>
      <c r="AU28" s="124"/>
      <c r="AV28" s="124"/>
      <c r="AW28" s="124"/>
      <c r="AX28" s="124"/>
      <c r="AY28" s="124"/>
      <c r="AZ28" s="124"/>
      <c r="BA28" s="124"/>
      <c r="BB28" s="124"/>
      <c r="BC28" s="124"/>
      <c r="BD28" s="124"/>
      <c r="BE28" s="124"/>
      <c r="BF28" s="124"/>
      <c r="BG28" s="124"/>
      <c r="BH28" s="124"/>
      <c r="BI28" s="124"/>
      <c r="BJ28" s="124"/>
      <c r="BK28" s="124"/>
      <c r="BL28" s="124"/>
      <c r="BM28" s="124"/>
      <c r="BN28" s="124"/>
      <c r="BO28" s="124"/>
      <c r="BP28" s="124"/>
      <c r="BQ28" s="124"/>
      <c r="BR28" s="124"/>
      <c r="BS28" s="124"/>
      <c r="BT28" s="124"/>
      <c r="BU28" s="124"/>
      <c r="BV28" s="124"/>
      <c r="BW28" s="124"/>
      <c r="BX28" s="124"/>
      <c r="BY28" s="124"/>
      <c r="BZ28" s="124"/>
      <c r="CA28" s="124"/>
    </row>
    <row r="29" spans="1:79" ht="20.100000000000001" customHeight="1" x14ac:dyDescent="0.3">
      <c r="A29" s="41" t="s">
        <v>21</v>
      </c>
      <c r="B29" s="39" t="s">
        <v>500</v>
      </c>
      <c r="C29" s="57">
        <v>125</v>
      </c>
      <c r="D29" s="124"/>
      <c r="E29" s="124"/>
      <c r="F29" s="124"/>
      <c r="G29" s="124"/>
      <c r="H29" s="124"/>
      <c r="I29" s="124"/>
      <c r="J29" s="124"/>
      <c r="K29" s="124"/>
      <c r="L29" s="124"/>
      <c r="M29" s="124"/>
      <c r="N29" s="124"/>
      <c r="O29" s="124"/>
      <c r="P29" s="124"/>
      <c r="Q29" s="124"/>
      <c r="R29" s="124"/>
      <c r="S29" s="124"/>
      <c r="T29" s="124"/>
      <c r="U29" s="124"/>
      <c r="V29" s="124"/>
      <c r="W29" s="124"/>
      <c r="X29" s="124"/>
      <c r="Y29" s="124"/>
      <c r="Z29" s="124"/>
      <c r="AA29" s="124"/>
      <c r="AB29" s="124"/>
      <c r="AC29" s="124"/>
      <c r="AD29" s="124"/>
      <c r="AE29" s="124"/>
      <c r="AF29" s="124"/>
      <c r="AG29" s="124"/>
      <c r="AH29" s="124"/>
      <c r="AI29" s="124"/>
      <c r="AJ29" s="124"/>
      <c r="AK29" s="124"/>
      <c r="AL29" s="124"/>
      <c r="AM29" s="124"/>
      <c r="AN29" s="124"/>
      <c r="AO29" s="124"/>
      <c r="AP29" s="124"/>
      <c r="AQ29" s="124"/>
      <c r="AR29" s="124"/>
      <c r="AS29" s="124"/>
      <c r="AT29" s="124"/>
      <c r="AU29" s="124"/>
      <c r="AV29" s="124"/>
      <c r="AW29" s="124"/>
      <c r="AX29" s="124"/>
      <c r="AY29" s="124"/>
      <c r="AZ29" s="124"/>
      <c r="BA29" s="124"/>
      <c r="BB29" s="124"/>
      <c r="BC29" s="124"/>
      <c r="BD29" s="124"/>
      <c r="BE29" s="124"/>
      <c r="BF29" s="124"/>
      <c r="BG29" s="124"/>
      <c r="BH29" s="124"/>
      <c r="BI29" s="124"/>
      <c r="BJ29" s="124"/>
      <c r="BK29" s="124"/>
      <c r="BL29" s="124"/>
      <c r="BM29" s="124"/>
      <c r="BN29" s="124"/>
      <c r="BO29" s="124"/>
      <c r="BP29" s="124"/>
      <c r="BQ29" s="124"/>
      <c r="BR29" s="124"/>
      <c r="BS29" s="124"/>
      <c r="BT29" s="124"/>
      <c r="BU29" s="124"/>
      <c r="BV29" s="124"/>
      <c r="BW29" s="124"/>
      <c r="BX29" s="124"/>
      <c r="BY29" s="124"/>
      <c r="BZ29" s="124"/>
      <c r="CA29" s="124"/>
    </row>
    <row r="30" spans="1:79" ht="20.100000000000001" customHeight="1" x14ac:dyDescent="0.3">
      <c r="A30" s="41" t="s">
        <v>22</v>
      </c>
      <c r="B30" s="39" t="s">
        <v>503</v>
      </c>
      <c r="C30" s="57">
        <v>127</v>
      </c>
      <c r="D30" s="124"/>
      <c r="E30" s="124"/>
      <c r="F30" s="124"/>
      <c r="G30" s="124"/>
      <c r="H30" s="124"/>
      <c r="I30" s="124"/>
      <c r="J30" s="124"/>
      <c r="K30" s="124"/>
      <c r="L30" s="124"/>
      <c r="M30" s="124"/>
      <c r="N30" s="124"/>
      <c r="O30" s="124"/>
      <c r="P30" s="124"/>
      <c r="Q30" s="124"/>
      <c r="R30" s="124"/>
      <c r="S30" s="124"/>
      <c r="T30" s="124"/>
      <c r="U30" s="124"/>
      <c r="V30" s="124"/>
      <c r="W30" s="124"/>
      <c r="X30" s="124"/>
      <c r="Y30" s="124"/>
      <c r="Z30" s="124"/>
      <c r="AA30" s="124"/>
      <c r="AB30" s="124"/>
      <c r="AC30" s="124"/>
      <c r="AD30" s="124"/>
      <c r="AE30" s="124"/>
      <c r="AF30" s="124"/>
      <c r="AG30" s="124"/>
      <c r="AH30" s="124"/>
      <c r="AI30" s="124"/>
      <c r="AJ30" s="124"/>
      <c r="AK30" s="124"/>
      <c r="AL30" s="124"/>
      <c r="AM30" s="124"/>
      <c r="AN30" s="124"/>
      <c r="AO30" s="124"/>
      <c r="AP30" s="124"/>
      <c r="AQ30" s="124"/>
      <c r="AR30" s="124"/>
      <c r="AS30" s="124"/>
      <c r="AT30" s="124"/>
      <c r="AU30" s="124"/>
      <c r="AV30" s="124"/>
      <c r="AW30" s="124"/>
      <c r="AX30" s="124"/>
      <c r="AY30" s="124"/>
      <c r="AZ30" s="124"/>
      <c r="BA30" s="124"/>
      <c r="BB30" s="124"/>
      <c r="BC30" s="124"/>
      <c r="BD30" s="124"/>
      <c r="BE30" s="124"/>
      <c r="BF30" s="124"/>
      <c r="BG30" s="124"/>
      <c r="BH30" s="124"/>
      <c r="BI30" s="124"/>
      <c r="BJ30" s="124"/>
      <c r="BK30" s="124"/>
      <c r="BL30" s="124"/>
      <c r="BM30" s="124"/>
      <c r="BN30" s="124"/>
      <c r="BO30" s="124"/>
      <c r="BP30" s="124"/>
      <c r="BQ30" s="124"/>
      <c r="BR30" s="124"/>
      <c r="BS30" s="124"/>
      <c r="BT30" s="124"/>
      <c r="BU30" s="124"/>
      <c r="BV30" s="124"/>
      <c r="BW30" s="124"/>
      <c r="BX30" s="124"/>
      <c r="BY30" s="124"/>
      <c r="BZ30" s="124"/>
      <c r="CA30" s="124"/>
    </row>
    <row r="31" spans="1:79" ht="20.100000000000001" customHeight="1" x14ac:dyDescent="0.3">
      <c r="A31" s="41" t="s">
        <v>23</v>
      </c>
      <c r="B31" s="39" t="s">
        <v>331</v>
      </c>
      <c r="C31" s="57">
        <v>128</v>
      </c>
      <c r="D31" s="124"/>
      <c r="E31" s="124">
        <v>2</v>
      </c>
      <c r="F31" s="124">
        <v>2</v>
      </c>
      <c r="G31" s="124"/>
      <c r="H31" s="124"/>
      <c r="I31" s="124"/>
      <c r="J31" s="124"/>
      <c r="K31" s="124"/>
      <c r="L31" s="124"/>
      <c r="M31" s="124"/>
      <c r="N31" s="124"/>
      <c r="O31" s="124"/>
      <c r="P31" s="124"/>
      <c r="Q31" s="124"/>
      <c r="R31" s="124"/>
      <c r="S31" s="124"/>
      <c r="T31" s="124"/>
      <c r="U31" s="124"/>
      <c r="V31" s="124"/>
      <c r="W31" s="124"/>
      <c r="X31" s="124"/>
      <c r="Y31" s="124"/>
      <c r="Z31" s="124"/>
      <c r="AA31" s="124"/>
      <c r="AB31" s="124"/>
      <c r="AC31" s="124"/>
      <c r="AD31" s="124"/>
      <c r="AE31" s="124"/>
      <c r="AF31" s="124"/>
      <c r="AG31" s="124"/>
      <c r="AH31" s="124"/>
      <c r="AI31" s="124"/>
      <c r="AJ31" s="124"/>
      <c r="AK31" s="124"/>
      <c r="AL31" s="124"/>
      <c r="AM31" s="124"/>
      <c r="AN31" s="124"/>
      <c r="AO31" s="124"/>
      <c r="AP31" s="124"/>
      <c r="AQ31" s="124"/>
      <c r="AR31" s="124"/>
      <c r="AS31" s="124"/>
      <c r="AT31" s="124"/>
      <c r="AU31" s="124"/>
      <c r="AV31" s="124"/>
      <c r="AW31" s="124"/>
      <c r="AX31" s="124"/>
      <c r="AY31" s="124"/>
      <c r="AZ31" s="124"/>
      <c r="BA31" s="124"/>
      <c r="BB31" s="124"/>
      <c r="BC31" s="124"/>
      <c r="BD31" s="124"/>
      <c r="BE31" s="124"/>
      <c r="BF31" s="124"/>
      <c r="BG31" s="124"/>
      <c r="BH31" s="124"/>
      <c r="BI31" s="124"/>
      <c r="BJ31" s="124"/>
      <c r="BK31" s="124"/>
      <c r="BL31" s="124"/>
      <c r="BM31" s="124"/>
      <c r="BN31" s="124"/>
      <c r="BO31" s="124"/>
      <c r="BP31" s="124"/>
      <c r="BQ31" s="124"/>
      <c r="BR31" s="124"/>
      <c r="BS31" s="124"/>
      <c r="BT31" s="124"/>
      <c r="BU31" s="124">
        <v>2</v>
      </c>
      <c r="BV31" s="124"/>
      <c r="BW31" s="124"/>
      <c r="BX31" s="124"/>
      <c r="BY31" s="124"/>
      <c r="BZ31" s="124"/>
      <c r="CA31" s="124"/>
    </row>
    <row r="32" spans="1:79" ht="20.100000000000001" customHeight="1" x14ac:dyDescent="0.3">
      <c r="A32" s="41" t="s">
        <v>24</v>
      </c>
      <c r="B32" s="39" t="s">
        <v>658</v>
      </c>
      <c r="C32" s="57">
        <v>129</v>
      </c>
      <c r="D32" s="124"/>
      <c r="E32" s="124"/>
      <c r="F32" s="124"/>
      <c r="G32" s="124"/>
      <c r="H32" s="124"/>
      <c r="I32" s="124"/>
      <c r="J32" s="124"/>
      <c r="K32" s="124"/>
      <c r="L32" s="124"/>
      <c r="M32" s="124"/>
      <c r="N32" s="124"/>
      <c r="O32" s="124"/>
      <c r="P32" s="124"/>
      <c r="Q32" s="124"/>
      <c r="R32" s="124"/>
      <c r="S32" s="124"/>
      <c r="T32" s="124"/>
      <c r="U32" s="124"/>
      <c r="V32" s="124"/>
      <c r="W32" s="124"/>
      <c r="X32" s="124"/>
      <c r="Y32" s="124"/>
      <c r="Z32" s="124"/>
      <c r="AA32" s="124"/>
      <c r="AB32" s="124"/>
      <c r="AC32" s="124"/>
      <c r="AD32" s="124"/>
      <c r="AE32" s="124"/>
      <c r="AF32" s="124"/>
      <c r="AG32" s="124"/>
      <c r="AH32" s="124"/>
      <c r="AI32" s="124"/>
      <c r="AJ32" s="124"/>
      <c r="AK32" s="124"/>
      <c r="AL32" s="124"/>
      <c r="AM32" s="124"/>
      <c r="AN32" s="124"/>
      <c r="AO32" s="124"/>
      <c r="AP32" s="124"/>
      <c r="AQ32" s="124"/>
      <c r="AR32" s="124"/>
      <c r="AS32" s="124"/>
      <c r="AT32" s="124"/>
      <c r="AU32" s="124"/>
      <c r="AV32" s="124"/>
      <c r="AW32" s="124"/>
      <c r="AX32" s="124"/>
      <c r="AY32" s="124"/>
      <c r="AZ32" s="124"/>
      <c r="BA32" s="124"/>
      <c r="BB32" s="124"/>
      <c r="BC32" s="124"/>
      <c r="BD32" s="124"/>
      <c r="BE32" s="124"/>
      <c r="BF32" s="124"/>
      <c r="BG32" s="124"/>
      <c r="BH32" s="124"/>
      <c r="BI32" s="124"/>
      <c r="BJ32" s="124"/>
      <c r="BK32" s="124"/>
      <c r="BL32" s="124"/>
      <c r="BM32" s="124"/>
      <c r="BN32" s="124"/>
      <c r="BO32" s="124"/>
      <c r="BP32" s="124"/>
      <c r="BQ32" s="124"/>
      <c r="BR32" s="124"/>
      <c r="BS32" s="124"/>
      <c r="BT32" s="124"/>
      <c r="BU32" s="124"/>
      <c r="BV32" s="124"/>
      <c r="BW32" s="124"/>
      <c r="BX32" s="124"/>
      <c r="BY32" s="124"/>
      <c r="BZ32" s="124"/>
      <c r="CA32" s="124"/>
    </row>
    <row r="33" spans="1:79" ht="20.100000000000001" customHeight="1" x14ac:dyDescent="0.3">
      <c r="A33" s="41" t="s">
        <v>25</v>
      </c>
      <c r="B33" s="39" t="s">
        <v>659</v>
      </c>
      <c r="C33" s="57">
        <v>130</v>
      </c>
      <c r="D33" s="124"/>
      <c r="E33" s="124"/>
      <c r="F33" s="124"/>
      <c r="G33" s="124"/>
      <c r="H33" s="124"/>
      <c r="I33" s="124"/>
      <c r="J33" s="124"/>
      <c r="K33" s="124"/>
      <c r="L33" s="124"/>
      <c r="M33" s="124"/>
      <c r="N33" s="124"/>
      <c r="O33" s="124"/>
      <c r="P33" s="124"/>
      <c r="Q33" s="124"/>
      <c r="R33" s="124"/>
      <c r="S33" s="124"/>
      <c r="T33" s="124"/>
      <c r="U33" s="124"/>
      <c r="V33" s="124"/>
      <c r="W33" s="124"/>
      <c r="X33" s="124"/>
      <c r="Y33" s="124"/>
      <c r="Z33" s="124"/>
      <c r="AA33" s="124"/>
      <c r="AB33" s="124"/>
      <c r="AC33" s="124"/>
      <c r="AD33" s="124"/>
      <c r="AE33" s="124"/>
      <c r="AF33" s="124"/>
      <c r="AG33" s="124"/>
      <c r="AH33" s="124"/>
      <c r="AI33" s="124"/>
      <c r="AJ33" s="124"/>
      <c r="AK33" s="124"/>
      <c r="AL33" s="124"/>
      <c r="AM33" s="124"/>
      <c r="AN33" s="124"/>
      <c r="AO33" s="124"/>
      <c r="AP33" s="124"/>
      <c r="AQ33" s="124"/>
      <c r="AR33" s="124"/>
      <c r="AS33" s="124"/>
      <c r="AT33" s="124"/>
      <c r="AU33" s="124"/>
      <c r="AV33" s="124"/>
      <c r="AW33" s="124"/>
      <c r="AX33" s="124"/>
      <c r="AY33" s="124"/>
      <c r="AZ33" s="124"/>
      <c r="BA33" s="124"/>
      <c r="BB33" s="124"/>
      <c r="BC33" s="124"/>
      <c r="BD33" s="124"/>
      <c r="BE33" s="124"/>
      <c r="BF33" s="124"/>
      <c r="BG33" s="124"/>
      <c r="BH33" s="124"/>
      <c r="BI33" s="124"/>
      <c r="BJ33" s="124"/>
      <c r="BK33" s="124"/>
      <c r="BL33" s="124"/>
      <c r="BM33" s="124"/>
      <c r="BN33" s="124"/>
      <c r="BO33" s="124"/>
      <c r="BP33" s="124"/>
      <c r="BQ33" s="124"/>
      <c r="BR33" s="124"/>
      <c r="BS33" s="124"/>
      <c r="BT33" s="124"/>
      <c r="BU33" s="124"/>
      <c r="BV33" s="124"/>
      <c r="BW33" s="124"/>
      <c r="BX33" s="124"/>
      <c r="BY33" s="124"/>
      <c r="BZ33" s="124"/>
      <c r="CA33" s="124"/>
    </row>
    <row r="34" spans="1:79" ht="20.100000000000001" customHeight="1" x14ac:dyDescent="0.3">
      <c r="A34" s="41" t="s">
        <v>26</v>
      </c>
      <c r="B34" s="39" t="s">
        <v>423</v>
      </c>
      <c r="C34" s="57"/>
      <c r="D34" s="124"/>
      <c r="E34" s="124"/>
      <c r="F34" s="124"/>
      <c r="G34" s="124"/>
      <c r="H34" s="124"/>
      <c r="I34" s="124"/>
      <c r="J34" s="124"/>
      <c r="K34" s="124"/>
      <c r="L34" s="124"/>
      <c r="M34" s="124"/>
      <c r="N34" s="124"/>
      <c r="O34" s="124"/>
      <c r="P34" s="124"/>
      <c r="Q34" s="124"/>
      <c r="R34" s="124"/>
      <c r="S34" s="124"/>
      <c r="T34" s="124"/>
      <c r="U34" s="124"/>
      <c r="V34" s="124"/>
      <c r="W34" s="124"/>
      <c r="X34" s="124"/>
      <c r="Y34" s="124"/>
      <c r="Z34" s="124"/>
      <c r="AA34" s="124"/>
      <c r="AB34" s="124"/>
      <c r="AC34" s="124"/>
      <c r="AD34" s="124"/>
      <c r="AE34" s="124"/>
      <c r="AF34" s="124"/>
      <c r="AG34" s="124"/>
      <c r="AH34" s="124"/>
      <c r="AI34" s="124"/>
      <c r="AJ34" s="124"/>
      <c r="AK34" s="124"/>
      <c r="AL34" s="124"/>
      <c r="AM34" s="124"/>
      <c r="AN34" s="124"/>
      <c r="AO34" s="124"/>
      <c r="AP34" s="124"/>
      <c r="AQ34" s="124"/>
      <c r="AR34" s="124"/>
      <c r="AS34" s="124"/>
      <c r="AT34" s="124"/>
      <c r="AU34" s="124"/>
      <c r="AV34" s="124"/>
      <c r="AW34" s="124"/>
      <c r="AX34" s="124"/>
      <c r="AY34" s="124"/>
      <c r="AZ34" s="124"/>
      <c r="BA34" s="124"/>
      <c r="BB34" s="124"/>
      <c r="BC34" s="124"/>
      <c r="BD34" s="124"/>
      <c r="BE34" s="124"/>
      <c r="BF34" s="124"/>
      <c r="BG34" s="124"/>
      <c r="BH34" s="124"/>
      <c r="BI34" s="124"/>
      <c r="BJ34" s="124"/>
      <c r="BK34" s="124"/>
      <c r="BL34" s="124"/>
      <c r="BM34" s="124"/>
      <c r="BN34" s="124"/>
      <c r="BO34" s="124"/>
      <c r="BP34" s="124"/>
      <c r="BQ34" s="124"/>
      <c r="BR34" s="124"/>
      <c r="BS34" s="124"/>
      <c r="BT34" s="124"/>
      <c r="BU34" s="124"/>
      <c r="BV34" s="124"/>
      <c r="BW34" s="124"/>
      <c r="BX34" s="124"/>
      <c r="BY34" s="124"/>
      <c r="BZ34" s="124"/>
      <c r="CA34" s="124"/>
    </row>
    <row r="35" spans="1:79" ht="20.100000000000001" customHeight="1" x14ac:dyDescent="0.3">
      <c r="A35" s="37" t="s">
        <v>27</v>
      </c>
      <c r="B35" s="33" t="s">
        <v>424</v>
      </c>
      <c r="C35" s="38"/>
      <c r="D35" s="35">
        <f>SUM(D36:D43)</f>
        <v>21</v>
      </c>
      <c r="E35" s="35">
        <f t="shared" ref="E35:BP35" si="2">SUM(E36:E43)</f>
        <v>17</v>
      </c>
      <c r="F35" s="35">
        <f t="shared" si="2"/>
        <v>38</v>
      </c>
      <c r="G35" s="35">
        <f t="shared" si="2"/>
        <v>0</v>
      </c>
      <c r="H35" s="35">
        <f t="shared" si="2"/>
        <v>0</v>
      </c>
      <c r="I35" s="35">
        <f t="shared" si="2"/>
        <v>2</v>
      </c>
      <c r="J35" s="35">
        <f t="shared" si="2"/>
        <v>0</v>
      </c>
      <c r="K35" s="35">
        <f t="shared" si="2"/>
        <v>0</v>
      </c>
      <c r="L35" s="35">
        <f t="shared" si="2"/>
        <v>2</v>
      </c>
      <c r="M35" s="35">
        <f t="shared" si="2"/>
        <v>0</v>
      </c>
      <c r="N35" s="35">
        <f t="shared" si="2"/>
        <v>0</v>
      </c>
      <c r="O35" s="35">
        <f t="shared" si="2"/>
        <v>0</v>
      </c>
      <c r="P35" s="35">
        <f t="shared" si="2"/>
        <v>0</v>
      </c>
      <c r="Q35" s="35">
        <f t="shared" si="2"/>
        <v>0</v>
      </c>
      <c r="R35" s="35">
        <f t="shared" si="2"/>
        <v>0</v>
      </c>
      <c r="S35" s="35">
        <f t="shared" si="2"/>
        <v>0</v>
      </c>
      <c r="T35" s="35">
        <f t="shared" si="2"/>
        <v>0</v>
      </c>
      <c r="U35" s="35">
        <f t="shared" si="2"/>
        <v>0</v>
      </c>
      <c r="V35" s="35">
        <f t="shared" si="2"/>
        <v>0</v>
      </c>
      <c r="W35" s="35">
        <f t="shared" si="2"/>
        <v>0</v>
      </c>
      <c r="X35" s="35">
        <f t="shared" si="2"/>
        <v>0</v>
      </c>
      <c r="Y35" s="35">
        <f t="shared" si="2"/>
        <v>2</v>
      </c>
      <c r="Z35" s="35">
        <f t="shared" si="2"/>
        <v>0</v>
      </c>
      <c r="AA35" s="35">
        <f t="shared" si="2"/>
        <v>0</v>
      </c>
      <c r="AB35" s="35">
        <f t="shared" si="2"/>
        <v>0</v>
      </c>
      <c r="AC35" s="35">
        <f t="shared" si="2"/>
        <v>0</v>
      </c>
      <c r="AD35" s="35">
        <f t="shared" si="2"/>
        <v>0</v>
      </c>
      <c r="AE35" s="35">
        <f t="shared" si="2"/>
        <v>0</v>
      </c>
      <c r="AF35" s="35">
        <f t="shared" si="2"/>
        <v>0</v>
      </c>
      <c r="AG35" s="35">
        <f t="shared" si="2"/>
        <v>0</v>
      </c>
      <c r="AH35" s="35">
        <f t="shared" si="2"/>
        <v>0</v>
      </c>
      <c r="AI35" s="35">
        <f t="shared" si="2"/>
        <v>0</v>
      </c>
      <c r="AJ35" s="35">
        <f t="shared" si="2"/>
        <v>0</v>
      </c>
      <c r="AK35" s="35">
        <f t="shared" si="2"/>
        <v>0</v>
      </c>
      <c r="AL35" s="35">
        <f t="shared" si="2"/>
        <v>0</v>
      </c>
      <c r="AM35" s="35">
        <f t="shared" si="2"/>
        <v>0</v>
      </c>
      <c r="AN35" s="35">
        <f t="shared" si="2"/>
        <v>0</v>
      </c>
      <c r="AO35" s="35">
        <f t="shared" si="2"/>
        <v>0</v>
      </c>
      <c r="AP35" s="35">
        <f t="shared" si="2"/>
        <v>2</v>
      </c>
      <c r="AQ35" s="35">
        <f t="shared" si="2"/>
        <v>0</v>
      </c>
      <c r="AR35" s="35">
        <f t="shared" si="2"/>
        <v>0</v>
      </c>
      <c r="AS35" s="35">
        <f t="shared" si="2"/>
        <v>0</v>
      </c>
      <c r="AT35" s="35">
        <f t="shared" si="2"/>
        <v>0</v>
      </c>
      <c r="AU35" s="35">
        <f t="shared" si="2"/>
        <v>0</v>
      </c>
      <c r="AV35" s="35">
        <f t="shared" si="2"/>
        <v>0</v>
      </c>
      <c r="AW35" s="35">
        <f t="shared" si="2"/>
        <v>2</v>
      </c>
      <c r="AX35" s="35">
        <f t="shared" si="2"/>
        <v>0</v>
      </c>
      <c r="AY35" s="35">
        <f t="shared" si="2"/>
        <v>2</v>
      </c>
      <c r="AZ35" s="35">
        <f t="shared" si="2"/>
        <v>0</v>
      </c>
      <c r="BA35" s="35">
        <f t="shared" si="2"/>
        <v>0</v>
      </c>
      <c r="BB35" s="35">
        <f t="shared" si="2"/>
        <v>0</v>
      </c>
      <c r="BC35" s="35">
        <f t="shared" si="2"/>
        <v>0</v>
      </c>
      <c r="BD35" s="35">
        <f t="shared" si="2"/>
        <v>0</v>
      </c>
      <c r="BE35" s="35">
        <f t="shared" si="2"/>
        <v>0</v>
      </c>
      <c r="BF35" s="35">
        <f t="shared" si="2"/>
        <v>0</v>
      </c>
      <c r="BG35" s="35">
        <f t="shared" si="2"/>
        <v>0</v>
      </c>
      <c r="BH35" s="35">
        <f t="shared" si="2"/>
        <v>0</v>
      </c>
      <c r="BI35" s="35">
        <f t="shared" si="2"/>
        <v>0</v>
      </c>
      <c r="BJ35" s="35">
        <f t="shared" si="2"/>
        <v>0</v>
      </c>
      <c r="BK35" s="35">
        <f t="shared" si="2"/>
        <v>0</v>
      </c>
      <c r="BL35" s="35">
        <f t="shared" si="2"/>
        <v>0</v>
      </c>
      <c r="BM35" s="35">
        <f t="shared" si="2"/>
        <v>0</v>
      </c>
      <c r="BN35" s="35">
        <f t="shared" si="2"/>
        <v>0</v>
      </c>
      <c r="BO35" s="35">
        <f t="shared" si="2"/>
        <v>0</v>
      </c>
      <c r="BP35" s="35">
        <f t="shared" si="2"/>
        <v>0</v>
      </c>
      <c r="BQ35" s="35">
        <f t="shared" ref="BQ35:CA35" si="3">SUM(BQ36:BQ43)</f>
        <v>0</v>
      </c>
      <c r="BR35" s="35">
        <f t="shared" si="3"/>
        <v>0</v>
      </c>
      <c r="BS35" s="35">
        <f t="shared" si="3"/>
        <v>0</v>
      </c>
      <c r="BT35" s="35">
        <f t="shared" si="3"/>
        <v>0</v>
      </c>
      <c r="BU35" s="35">
        <f t="shared" si="3"/>
        <v>14</v>
      </c>
      <c r="BV35" s="35">
        <f t="shared" si="3"/>
        <v>0</v>
      </c>
      <c r="BW35" s="35">
        <f t="shared" si="3"/>
        <v>0</v>
      </c>
      <c r="BX35" s="35">
        <f t="shared" si="3"/>
        <v>0</v>
      </c>
      <c r="BY35" s="35">
        <f t="shared" si="3"/>
        <v>0</v>
      </c>
      <c r="BZ35" s="35">
        <f t="shared" si="3"/>
        <v>0</v>
      </c>
      <c r="CA35" s="35">
        <f t="shared" si="3"/>
        <v>0</v>
      </c>
    </row>
    <row r="36" spans="1:79" ht="20.100000000000001" customHeight="1" x14ac:dyDescent="0.3">
      <c r="A36" s="41" t="s">
        <v>28</v>
      </c>
      <c r="B36" s="39" t="s">
        <v>425</v>
      </c>
      <c r="C36" s="39">
        <v>131</v>
      </c>
      <c r="D36" s="111"/>
      <c r="E36" s="111"/>
      <c r="F36" s="111"/>
      <c r="G36" s="111"/>
      <c r="H36" s="111"/>
      <c r="I36" s="111"/>
      <c r="J36" s="111"/>
      <c r="K36" s="111"/>
      <c r="L36" s="111"/>
      <c r="M36" s="111"/>
      <c r="N36" s="111"/>
      <c r="O36" s="111"/>
      <c r="P36" s="111"/>
      <c r="Q36" s="111"/>
      <c r="R36" s="111"/>
      <c r="S36" s="111"/>
      <c r="T36" s="111"/>
      <c r="U36" s="111"/>
      <c r="V36" s="111"/>
      <c r="W36" s="111"/>
      <c r="X36" s="111"/>
      <c r="Y36" s="111"/>
      <c r="Z36" s="111"/>
      <c r="AA36" s="111"/>
      <c r="AB36" s="111"/>
      <c r="AC36" s="111"/>
      <c r="AD36" s="111"/>
      <c r="AE36" s="111"/>
      <c r="AF36" s="111"/>
      <c r="AG36" s="111"/>
      <c r="AH36" s="111"/>
      <c r="AI36" s="111"/>
      <c r="AJ36" s="111"/>
      <c r="AK36" s="111"/>
      <c r="AL36" s="111"/>
      <c r="AM36" s="111"/>
      <c r="AN36" s="111"/>
      <c r="AO36" s="111"/>
      <c r="AP36" s="111"/>
      <c r="AQ36" s="111"/>
      <c r="AR36" s="111"/>
      <c r="AS36" s="111"/>
      <c r="AT36" s="111"/>
      <c r="AU36" s="111"/>
      <c r="AV36" s="111"/>
      <c r="AW36" s="111"/>
      <c r="AX36" s="111"/>
      <c r="AY36" s="111"/>
      <c r="AZ36" s="111"/>
      <c r="BA36" s="111"/>
      <c r="BB36" s="111"/>
      <c r="BC36" s="111"/>
      <c r="BD36" s="111"/>
      <c r="BE36" s="111"/>
      <c r="BF36" s="111"/>
      <c r="BG36" s="111"/>
      <c r="BH36" s="111"/>
      <c r="BI36" s="111"/>
      <c r="BJ36" s="111"/>
      <c r="BK36" s="111"/>
      <c r="BL36" s="111"/>
      <c r="BM36" s="111"/>
      <c r="BN36" s="111"/>
      <c r="BO36" s="111"/>
      <c r="BP36" s="111"/>
      <c r="BQ36" s="111"/>
      <c r="BR36" s="111"/>
      <c r="BS36" s="111"/>
      <c r="BT36" s="111"/>
      <c r="BU36" s="111"/>
      <c r="BV36" s="111"/>
      <c r="BW36" s="111"/>
      <c r="BX36" s="111"/>
      <c r="BY36" s="111"/>
      <c r="BZ36" s="111"/>
      <c r="CA36" s="111"/>
    </row>
    <row r="37" spans="1:79" ht="20.100000000000001" customHeight="1" x14ac:dyDescent="0.3">
      <c r="A37" s="41" t="s">
        <v>29</v>
      </c>
      <c r="B37" s="39" t="s">
        <v>711</v>
      </c>
      <c r="C37" s="39">
        <v>132</v>
      </c>
      <c r="D37" s="111"/>
      <c r="E37" s="111"/>
      <c r="F37" s="111"/>
      <c r="G37" s="111"/>
      <c r="H37" s="111"/>
      <c r="I37" s="111"/>
      <c r="J37" s="111"/>
      <c r="K37" s="111"/>
      <c r="L37" s="111"/>
      <c r="M37" s="111"/>
      <c r="N37" s="111"/>
      <c r="O37" s="111"/>
      <c r="P37" s="111"/>
      <c r="Q37" s="111"/>
      <c r="R37" s="111"/>
      <c r="S37" s="111"/>
      <c r="T37" s="111"/>
      <c r="U37" s="111"/>
      <c r="V37" s="111"/>
      <c r="W37" s="111"/>
      <c r="X37" s="111"/>
      <c r="Y37" s="111"/>
      <c r="Z37" s="111"/>
      <c r="AA37" s="111"/>
      <c r="AB37" s="111"/>
      <c r="AC37" s="111"/>
      <c r="AD37" s="111"/>
      <c r="AE37" s="111"/>
      <c r="AF37" s="111"/>
      <c r="AG37" s="111"/>
      <c r="AH37" s="111"/>
      <c r="AI37" s="111"/>
      <c r="AJ37" s="111"/>
      <c r="AK37" s="111"/>
      <c r="AL37" s="111"/>
      <c r="AM37" s="111"/>
      <c r="AN37" s="111"/>
      <c r="AO37" s="111"/>
      <c r="AP37" s="111"/>
      <c r="AQ37" s="111"/>
      <c r="AR37" s="111"/>
      <c r="AS37" s="111"/>
      <c r="AT37" s="111"/>
      <c r="AU37" s="111"/>
      <c r="AV37" s="111"/>
      <c r="AW37" s="111"/>
      <c r="AX37" s="111"/>
      <c r="AY37" s="111"/>
      <c r="AZ37" s="111"/>
      <c r="BA37" s="111"/>
      <c r="BB37" s="111"/>
      <c r="BC37" s="111"/>
      <c r="BD37" s="111"/>
      <c r="BE37" s="111"/>
      <c r="BF37" s="111"/>
      <c r="BG37" s="111"/>
      <c r="BH37" s="111"/>
      <c r="BI37" s="111"/>
      <c r="BJ37" s="111"/>
      <c r="BK37" s="111"/>
      <c r="BL37" s="111"/>
      <c r="BM37" s="111"/>
      <c r="BN37" s="111"/>
      <c r="BO37" s="111"/>
      <c r="BP37" s="111"/>
      <c r="BQ37" s="111"/>
      <c r="BR37" s="111"/>
      <c r="BS37" s="111"/>
      <c r="BT37" s="111"/>
      <c r="BU37" s="111"/>
      <c r="BV37" s="111"/>
      <c r="BW37" s="111"/>
      <c r="BX37" s="111"/>
      <c r="BY37" s="111"/>
      <c r="BZ37" s="111"/>
      <c r="CA37" s="111"/>
    </row>
    <row r="38" spans="1:79" ht="20.100000000000001" customHeight="1" x14ac:dyDescent="0.3">
      <c r="A38" s="41" t="s">
        <v>712</v>
      </c>
      <c r="B38" s="39" t="s">
        <v>713</v>
      </c>
      <c r="C38" s="39">
        <v>132.19999999999999</v>
      </c>
      <c r="D38" s="111"/>
      <c r="E38" s="111"/>
      <c r="F38" s="111"/>
      <c r="G38" s="111"/>
      <c r="H38" s="111"/>
      <c r="I38" s="111"/>
      <c r="J38" s="111"/>
      <c r="K38" s="111"/>
      <c r="L38" s="111"/>
      <c r="M38" s="111"/>
      <c r="N38" s="111"/>
      <c r="O38" s="111"/>
      <c r="P38" s="111"/>
      <c r="Q38" s="111"/>
      <c r="R38" s="111"/>
      <c r="S38" s="111"/>
      <c r="T38" s="111"/>
      <c r="U38" s="111"/>
      <c r="V38" s="111"/>
      <c r="W38" s="111"/>
      <c r="X38" s="111"/>
      <c r="Y38" s="111"/>
      <c r="Z38" s="111"/>
      <c r="AA38" s="111"/>
      <c r="AB38" s="111"/>
      <c r="AC38" s="111"/>
      <c r="AD38" s="111"/>
      <c r="AE38" s="111"/>
      <c r="AF38" s="111"/>
      <c r="AG38" s="111"/>
      <c r="AH38" s="111"/>
      <c r="AI38" s="111"/>
      <c r="AJ38" s="111"/>
      <c r="AK38" s="111"/>
      <c r="AL38" s="111"/>
      <c r="AM38" s="111"/>
      <c r="AN38" s="111"/>
      <c r="AO38" s="111"/>
      <c r="AP38" s="111"/>
      <c r="AQ38" s="111"/>
      <c r="AR38" s="111"/>
      <c r="AS38" s="111"/>
      <c r="AT38" s="111"/>
      <c r="AU38" s="111"/>
      <c r="AV38" s="111"/>
      <c r="AW38" s="111"/>
      <c r="AX38" s="111"/>
      <c r="AY38" s="111"/>
      <c r="AZ38" s="111"/>
      <c r="BA38" s="111"/>
      <c r="BB38" s="111"/>
      <c r="BC38" s="111"/>
      <c r="BD38" s="111"/>
      <c r="BE38" s="111"/>
      <c r="BF38" s="111"/>
      <c r="BG38" s="111"/>
      <c r="BH38" s="111"/>
      <c r="BI38" s="111"/>
      <c r="BJ38" s="111"/>
      <c r="BK38" s="111"/>
      <c r="BL38" s="111"/>
      <c r="BM38" s="111"/>
      <c r="BN38" s="111"/>
      <c r="BO38" s="111"/>
      <c r="BP38" s="111"/>
      <c r="BQ38" s="111"/>
      <c r="BR38" s="111"/>
      <c r="BS38" s="111"/>
      <c r="BT38" s="111"/>
      <c r="BU38" s="111"/>
      <c r="BV38" s="111"/>
      <c r="BW38" s="111"/>
      <c r="BX38" s="111"/>
      <c r="BY38" s="111"/>
      <c r="BZ38" s="111"/>
      <c r="CA38" s="111"/>
    </row>
    <row r="39" spans="1:79" ht="20.100000000000001" customHeight="1" x14ac:dyDescent="0.3">
      <c r="A39" s="41" t="s">
        <v>714</v>
      </c>
      <c r="B39" s="39" t="s">
        <v>715</v>
      </c>
      <c r="C39" s="39">
        <v>132.30000000000001</v>
      </c>
      <c r="D39" s="111"/>
      <c r="E39" s="111"/>
      <c r="F39" s="111"/>
      <c r="G39" s="111"/>
      <c r="H39" s="111"/>
      <c r="I39" s="111"/>
      <c r="J39" s="111"/>
      <c r="K39" s="111"/>
      <c r="L39" s="111"/>
      <c r="M39" s="111"/>
      <c r="N39" s="111"/>
      <c r="O39" s="111"/>
      <c r="P39" s="111"/>
      <c r="Q39" s="111"/>
      <c r="R39" s="111"/>
      <c r="S39" s="111"/>
      <c r="T39" s="111"/>
      <c r="U39" s="111"/>
      <c r="V39" s="111"/>
      <c r="W39" s="111"/>
      <c r="X39" s="111"/>
      <c r="Y39" s="111"/>
      <c r="Z39" s="111"/>
      <c r="AA39" s="111"/>
      <c r="AB39" s="111"/>
      <c r="AC39" s="111"/>
      <c r="AD39" s="111"/>
      <c r="AE39" s="111"/>
      <c r="AF39" s="111"/>
      <c r="AG39" s="111"/>
      <c r="AH39" s="111"/>
      <c r="AI39" s="111"/>
      <c r="AJ39" s="111"/>
      <c r="AK39" s="111"/>
      <c r="AL39" s="111"/>
      <c r="AM39" s="111"/>
      <c r="AN39" s="111"/>
      <c r="AO39" s="111"/>
      <c r="AP39" s="111"/>
      <c r="AQ39" s="111"/>
      <c r="AR39" s="111"/>
      <c r="AS39" s="111"/>
      <c r="AT39" s="111"/>
      <c r="AU39" s="111"/>
      <c r="AV39" s="111"/>
      <c r="AW39" s="111"/>
      <c r="AX39" s="111"/>
      <c r="AY39" s="111"/>
      <c r="AZ39" s="111"/>
      <c r="BA39" s="111"/>
      <c r="BB39" s="111"/>
      <c r="BC39" s="111"/>
      <c r="BD39" s="111"/>
      <c r="BE39" s="111"/>
      <c r="BF39" s="111"/>
      <c r="BG39" s="111"/>
      <c r="BH39" s="111"/>
      <c r="BI39" s="111"/>
      <c r="BJ39" s="111"/>
      <c r="BK39" s="111"/>
      <c r="BL39" s="111"/>
      <c r="BM39" s="111"/>
      <c r="BN39" s="111"/>
      <c r="BO39" s="111"/>
      <c r="BP39" s="111"/>
      <c r="BQ39" s="111"/>
      <c r="BR39" s="111"/>
      <c r="BS39" s="111"/>
      <c r="BT39" s="111"/>
      <c r="BU39" s="111"/>
      <c r="BV39" s="111"/>
      <c r="BW39" s="111"/>
      <c r="BX39" s="111"/>
      <c r="BY39" s="111"/>
      <c r="BZ39" s="111"/>
      <c r="CA39" s="111"/>
    </row>
    <row r="40" spans="1:79" ht="20.100000000000001" customHeight="1" x14ac:dyDescent="0.3">
      <c r="A40" s="41" t="s">
        <v>30</v>
      </c>
      <c r="B40" s="39" t="s">
        <v>660</v>
      </c>
      <c r="C40" s="39">
        <v>133</v>
      </c>
      <c r="D40" s="111"/>
      <c r="E40" s="111">
        <v>2</v>
      </c>
      <c r="F40" s="111">
        <v>2</v>
      </c>
      <c r="G40" s="111"/>
      <c r="H40" s="111"/>
      <c r="I40" s="111"/>
      <c r="J40" s="111"/>
      <c r="K40" s="111"/>
      <c r="L40" s="111"/>
      <c r="M40" s="111"/>
      <c r="N40" s="111"/>
      <c r="O40" s="111"/>
      <c r="P40" s="111"/>
      <c r="Q40" s="111"/>
      <c r="R40" s="111"/>
      <c r="S40" s="111"/>
      <c r="T40" s="111"/>
      <c r="U40" s="111"/>
      <c r="V40" s="111"/>
      <c r="W40" s="111"/>
      <c r="X40" s="111"/>
      <c r="Y40" s="111"/>
      <c r="Z40" s="111"/>
      <c r="AA40" s="111"/>
      <c r="AB40" s="111"/>
      <c r="AC40" s="111"/>
      <c r="AD40" s="111"/>
      <c r="AE40" s="111"/>
      <c r="AF40" s="111"/>
      <c r="AG40" s="111"/>
      <c r="AH40" s="111"/>
      <c r="AI40" s="111"/>
      <c r="AJ40" s="111"/>
      <c r="AK40" s="111"/>
      <c r="AL40" s="111"/>
      <c r="AM40" s="111"/>
      <c r="AN40" s="111"/>
      <c r="AO40" s="111"/>
      <c r="AP40" s="111"/>
      <c r="AQ40" s="111"/>
      <c r="AR40" s="111"/>
      <c r="AS40" s="111"/>
      <c r="AT40" s="111"/>
      <c r="AU40" s="111"/>
      <c r="AV40" s="111"/>
      <c r="AW40" s="111"/>
      <c r="AX40" s="111"/>
      <c r="AY40" s="111"/>
      <c r="AZ40" s="111"/>
      <c r="BA40" s="111"/>
      <c r="BB40" s="111"/>
      <c r="BC40" s="111"/>
      <c r="BD40" s="111"/>
      <c r="BE40" s="111"/>
      <c r="BF40" s="111"/>
      <c r="BG40" s="111"/>
      <c r="BH40" s="111"/>
      <c r="BI40" s="111"/>
      <c r="BJ40" s="111"/>
      <c r="BK40" s="111"/>
      <c r="BL40" s="111"/>
      <c r="BM40" s="111"/>
      <c r="BN40" s="111"/>
      <c r="BO40" s="111"/>
      <c r="BP40" s="111"/>
      <c r="BQ40" s="111"/>
      <c r="BR40" s="111"/>
      <c r="BS40" s="111"/>
      <c r="BT40" s="111"/>
      <c r="BU40" s="111">
        <v>2</v>
      </c>
      <c r="BV40" s="111"/>
      <c r="BW40" s="111"/>
      <c r="BX40" s="111"/>
      <c r="BY40" s="111"/>
      <c r="BZ40" s="111"/>
      <c r="CA40" s="111"/>
    </row>
    <row r="41" spans="1:79" ht="20.100000000000001" customHeight="1" x14ac:dyDescent="0.3">
      <c r="A41" s="41" t="s">
        <v>31</v>
      </c>
      <c r="B41" s="39" t="s">
        <v>661</v>
      </c>
      <c r="C41" s="39">
        <v>134</v>
      </c>
      <c r="D41" s="111"/>
      <c r="E41" s="111"/>
      <c r="F41" s="111"/>
      <c r="G41" s="111"/>
      <c r="H41" s="111"/>
      <c r="I41" s="111"/>
      <c r="J41" s="111"/>
      <c r="K41" s="111"/>
      <c r="L41" s="111"/>
      <c r="M41" s="111"/>
      <c r="N41" s="111"/>
      <c r="O41" s="111"/>
      <c r="P41" s="111"/>
      <c r="Q41" s="111"/>
      <c r="R41" s="111"/>
      <c r="S41" s="111"/>
      <c r="T41" s="111"/>
      <c r="U41" s="111"/>
      <c r="V41" s="111"/>
      <c r="W41" s="111"/>
      <c r="X41" s="111"/>
      <c r="Y41" s="111"/>
      <c r="Z41" s="111"/>
      <c r="AA41" s="111"/>
      <c r="AB41" s="111"/>
      <c r="AC41" s="111"/>
      <c r="AD41" s="111"/>
      <c r="AE41" s="111"/>
      <c r="AF41" s="111"/>
      <c r="AG41" s="111"/>
      <c r="AH41" s="111"/>
      <c r="AI41" s="111"/>
      <c r="AJ41" s="111"/>
      <c r="AK41" s="111"/>
      <c r="AL41" s="111"/>
      <c r="AM41" s="111"/>
      <c r="AN41" s="111"/>
      <c r="AO41" s="111"/>
      <c r="AP41" s="111"/>
      <c r="AQ41" s="111"/>
      <c r="AR41" s="111"/>
      <c r="AS41" s="111"/>
      <c r="AT41" s="111"/>
      <c r="AU41" s="111"/>
      <c r="AV41" s="111"/>
      <c r="AW41" s="111"/>
      <c r="AX41" s="111"/>
      <c r="AY41" s="111"/>
      <c r="AZ41" s="111"/>
      <c r="BA41" s="111"/>
      <c r="BB41" s="111"/>
      <c r="BC41" s="111"/>
      <c r="BD41" s="111"/>
      <c r="BE41" s="111"/>
      <c r="BF41" s="111"/>
      <c r="BG41" s="111"/>
      <c r="BH41" s="111"/>
      <c r="BI41" s="111"/>
      <c r="BJ41" s="111"/>
      <c r="BK41" s="111"/>
      <c r="BL41" s="111"/>
      <c r="BM41" s="111"/>
      <c r="BN41" s="111"/>
      <c r="BO41" s="111"/>
      <c r="BP41" s="111"/>
      <c r="BQ41" s="111"/>
      <c r="BR41" s="111"/>
      <c r="BS41" s="111"/>
      <c r="BT41" s="111"/>
      <c r="BU41" s="111"/>
      <c r="BV41" s="111"/>
      <c r="BW41" s="111"/>
      <c r="BX41" s="111"/>
      <c r="BY41" s="111"/>
      <c r="BZ41" s="111"/>
      <c r="CA41" s="111"/>
    </row>
    <row r="42" spans="1:79" ht="20.100000000000001" customHeight="1" x14ac:dyDescent="0.3">
      <c r="A42" s="41" t="s">
        <v>32</v>
      </c>
      <c r="B42" s="39" t="s">
        <v>552</v>
      </c>
      <c r="C42" s="39">
        <v>137</v>
      </c>
      <c r="D42" s="111"/>
      <c r="E42" s="111">
        <v>2</v>
      </c>
      <c r="F42" s="111">
        <v>2</v>
      </c>
      <c r="G42" s="111"/>
      <c r="H42" s="111"/>
      <c r="I42" s="111">
        <v>1</v>
      </c>
      <c r="J42" s="111"/>
      <c r="K42" s="111"/>
      <c r="L42" s="111">
        <v>1</v>
      </c>
      <c r="M42" s="111"/>
      <c r="N42" s="111"/>
      <c r="O42" s="111"/>
      <c r="P42" s="111"/>
      <c r="Q42" s="111"/>
      <c r="R42" s="111"/>
      <c r="S42" s="111"/>
      <c r="T42" s="111"/>
      <c r="U42" s="111"/>
      <c r="V42" s="111"/>
      <c r="W42" s="111"/>
      <c r="X42" s="111"/>
      <c r="Y42" s="111">
        <v>1</v>
      </c>
      <c r="Z42" s="111"/>
      <c r="AA42" s="111"/>
      <c r="AB42" s="111"/>
      <c r="AC42" s="111"/>
      <c r="AD42" s="111"/>
      <c r="AE42" s="111"/>
      <c r="AF42" s="111"/>
      <c r="AG42" s="111"/>
      <c r="AH42" s="111"/>
      <c r="AI42" s="111"/>
      <c r="AJ42" s="111"/>
      <c r="AK42" s="111"/>
      <c r="AL42" s="111"/>
      <c r="AM42" s="111"/>
      <c r="AN42" s="111"/>
      <c r="AO42" s="111"/>
      <c r="AP42" s="111">
        <v>1</v>
      </c>
      <c r="AQ42" s="111"/>
      <c r="AR42" s="111"/>
      <c r="AS42" s="111"/>
      <c r="AT42" s="111"/>
      <c r="AU42" s="111"/>
      <c r="AV42" s="111"/>
      <c r="AW42" s="111">
        <v>1</v>
      </c>
      <c r="AX42" s="111"/>
      <c r="AY42" s="111">
        <v>1</v>
      </c>
      <c r="AZ42" s="111"/>
      <c r="BA42" s="111"/>
      <c r="BB42" s="111"/>
      <c r="BC42" s="111"/>
      <c r="BD42" s="111"/>
      <c r="BE42" s="111"/>
      <c r="BF42" s="111"/>
      <c r="BG42" s="111"/>
      <c r="BH42" s="111"/>
      <c r="BI42" s="111"/>
      <c r="BJ42" s="111"/>
      <c r="BK42" s="111"/>
      <c r="BL42" s="111"/>
      <c r="BM42" s="111"/>
      <c r="BN42" s="111"/>
      <c r="BO42" s="111"/>
      <c r="BP42" s="111"/>
      <c r="BQ42" s="111"/>
      <c r="BR42" s="111"/>
      <c r="BS42" s="111"/>
      <c r="BT42" s="111"/>
      <c r="BU42" s="111"/>
      <c r="BV42" s="111"/>
      <c r="BW42" s="111"/>
      <c r="BX42" s="111"/>
      <c r="BY42" s="111"/>
      <c r="BZ42" s="111"/>
      <c r="CA42" s="111"/>
    </row>
    <row r="43" spans="1:79" ht="20.100000000000001" customHeight="1" x14ac:dyDescent="0.3">
      <c r="A43" s="41" t="s">
        <v>716</v>
      </c>
      <c r="B43" s="39" t="s">
        <v>423</v>
      </c>
      <c r="C43" s="39"/>
      <c r="D43" s="111">
        <v>21</v>
      </c>
      <c r="E43" s="111">
        <v>13</v>
      </c>
      <c r="F43" s="111">
        <v>34</v>
      </c>
      <c r="G43" s="111"/>
      <c r="H43" s="111"/>
      <c r="I43" s="111">
        <v>1</v>
      </c>
      <c r="J43" s="111"/>
      <c r="K43" s="111"/>
      <c r="L43" s="111">
        <v>1</v>
      </c>
      <c r="M43" s="111"/>
      <c r="N43" s="111"/>
      <c r="O43" s="111"/>
      <c r="P43" s="111"/>
      <c r="Q43" s="111"/>
      <c r="R43" s="111"/>
      <c r="S43" s="111"/>
      <c r="T43" s="111"/>
      <c r="U43" s="111"/>
      <c r="V43" s="111"/>
      <c r="W43" s="111"/>
      <c r="X43" s="111"/>
      <c r="Y43" s="111">
        <v>1</v>
      </c>
      <c r="Z43" s="111"/>
      <c r="AA43" s="111"/>
      <c r="AB43" s="111"/>
      <c r="AC43" s="111"/>
      <c r="AD43" s="111"/>
      <c r="AE43" s="111"/>
      <c r="AF43" s="111"/>
      <c r="AG43" s="111"/>
      <c r="AH43" s="111"/>
      <c r="AI43" s="111"/>
      <c r="AJ43" s="111"/>
      <c r="AK43" s="111"/>
      <c r="AL43" s="111"/>
      <c r="AM43" s="111"/>
      <c r="AN43" s="111"/>
      <c r="AO43" s="111"/>
      <c r="AP43" s="111">
        <v>1</v>
      </c>
      <c r="AQ43" s="111"/>
      <c r="AR43" s="111"/>
      <c r="AS43" s="111"/>
      <c r="AT43" s="111"/>
      <c r="AU43" s="111"/>
      <c r="AV43" s="111"/>
      <c r="AW43" s="111">
        <v>1</v>
      </c>
      <c r="AX43" s="111"/>
      <c r="AY43" s="111">
        <v>1</v>
      </c>
      <c r="AZ43" s="111"/>
      <c r="BA43" s="111"/>
      <c r="BB43" s="111"/>
      <c r="BC43" s="111"/>
      <c r="BD43" s="111"/>
      <c r="BE43" s="111"/>
      <c r="BF43" s="111"/>
      <c r="BG43" s="111"/>
      <c r="BH43" s="111"/>
      <c r="BI43" s="111"/>
      <c r="BJ43" s="111"/>
      <c r="BK43" s="111"/>
      <c r="BL43" s="111"/>
      <c r="BM43" s="111"/>
      <c r="BN43" s="111"/>
      <c r="BO43" s="111"/>
      <c r="BP43" s="111"/>
      <c r="BQ43" s="111"/>
      <c r="BR43" s="111"/>
      <c r="BS43" s="111"/>
      <c r="BT43" s="111"/>
      <c r="BU43" s="111">
        <v>12</v>
      </c>
      <c r="BV43" s="111"/>
      <c r="BW43" s="111"/>
      <c r="BX43" s="111"/>
      <c r="BY43" s="111"/>
      <c r="BZ43" s="111"/>
      <c r="CA43" s="111"/>
    </row>
    <row r="44" spans="1:79" ht="20.100000000000001" customHeight="1" x14ac:dyDescent="0.3">
      <c r="A44" s="37" t="s">
        <v>33</v>
      </c>
      <c r="B44" s="33" t="s">
        <v>426</v>
      </c>
      <c r="C44" s="39"/>
      <c r="D44" s="35">
        <f t="shared" ref="D44:BP44" si="4">SUM(D45:D50)</f>
        <v>0</v>
      </c>
      <c r="E44" s="35">
        <f t="shared" si="4"/>
        <v>0</v>
      </c>
      <c r="F44" s="35">
        <f t="shared" si="4"/>
        <v>0</v>
      </c>
      <c r="G44" s="35">
        <f t="shared" si="4"/>
        <v>0</v>
      </c>
      <c r="H44" s="35">
        <f t="shared" si="4"/>
        <v>0</v>
      </c>
      <c r="I44" s="35">
        <f t="shared" si="4"/>
        <v>0</v>
      </c>
      <c r="J44" s="35">
        <f t="shared" si="4"/>
        <v>0</v>
      </c>
      <c r="K44" s="35">
        <f t="shared" si="4"/>
        <v>0</v>
      </c>
      <c r="L44" s="35">
        <f t="shared" si="4"/>
        <v>0</v>
      </c>
      <c r="M44" s="35">
        <f t="shared" si="4"/>
        <v>0</v>
      </c>
      <c r="N44" s="35">
        <f t="shared" si="4"/>
        <v>0</v>
      </c>
      <c r="O44" s="35">
        <f t="shared" si="4"/>
        <v>0</v>
      </c>
      <c r="P44" s="35">
        <f t="shared" si="4"/>
        <v>0</v>
      </c>
      <c r="Q44" s="35">
        <f t="shared" si="4"/>
        <v>0</v>
      </c>
      <c r="R44" s="35">
        <f t="shared" si="4"/>
        <v>0</v>
      </c>
      <c r="S44" s="35">
        <f t="shared" si="4"/>
        <v>0</v>
      </c>
      <c r="T44" s="35">
        <f t="shared" si="4"/>
        <v>0</v>
      </c>
      <c r="U44" s="35">
        <f t="shared" si="4"/>
        <v>0</v>
      </c>
      <c r="V44" s="35">
        <f t="shared" si="4"/>
        <v>0</v>
      </c>
      <c r="W44" s="35">
        <f t="shared" si="4"/>
        <v>0</v>
      </c>
      <c r="X44" s="35">
        <f t="shared" si="4"/>
        <v>0</v>
      </c>
      <c r="Y44" s="35">
        <f t="shared" si="4"/>
        <v>0</v>
      </c>
      <c r="Z44" s="35">
        <f t="shared" si="4"/>
        <v>0</v>
      </c>
      <c r="AA44" s="35">
        <f t="shared" si="4"/>
        <v>0</v>
      </c>
      <c r="AB44" s="35">
        <f t="shared" si="4"/>
        <v>0</v>
      </c>
      <c r="AC44" s="35">
        <f t="shared" si="4"/>
        <v>0</v>
      </c>
      <c r="AD44" s="35">
        <f t="shared" si="4"/>
        <v>0</v>
      </c>
      <c r="AE44" s="35">
        <f t="shared" si="4"/>
        <v>0</v>
      </c>
      <c r="AF44" s="35">
        <f t="shared" si="4"/>
        <v>0</v>
      </c>
      <c r="AG44" s="35">
        <f t="shared" si="4"/>
        <v>0</v>
      </c>
      <c r="AH44" s="35">
        <f t="shared" si="4"/>
        <v>0</v>
      </c>
      <c r="AI44" s="35">
        <f t="shared" si="4"/>
        <v>0</v>
      </c>
      <c r="AJ44" s="35">
        <f t="shared" si="4"/>
        <v>0</v>
      </c>
      <c r="AK44" s="35">
        <f t="shared" si="4"/>
        <v>0</v>
      </c>
      <c r="AL44" s="35">
        <f t="shared" si="4"/>
        <v>0</v>
      </c>
      <c r="AM44" s="35">
        <f t="shared" si="4"/>
        <v>0</v>
      </c>
      <c r="AN44" s="35">
        <f t="shared" si="4"/>
        <v>0</v>
      </c>
      <c r="AO44" s="35">
        <f t="shared" si="4"/>
        <v>0</v>
      </c>
      <c r="AP44" s="35">
        <f t="shared" si="4"/>
        <v>0</v>
      </c>
      <c r="AQ44" s="35">
        <f t="shared" si="4"/>
        <v>0</v>
      </c>
      <c r="AR44" s="35">
        <f t="shared" si="4"/>
        <v>0</v>
      </c>
      <c r="AS44" s="35">
        <f t="shared" si="4"/>
        <v>0</v>
      </c>
      <c r="AT44" s="35">
        <f t="shared" si="4"/>
        <v>0</v>
      </c>
      <c r="AU44" s="35">
        <f t="shared" si="4"/>
        <v>0</v>
      </c>
      <c r="AV44" s="35">
        <f t="shared" si="4"/>
        <v>0</v>
      </c>
      <c r="AW44" s="35">
        <f t="shared" si="4"/>
        <v>0</v>
      </c>
      <c r="AX44" s="35">
        <f t="shared" si="4"/>
        <v>0</v>
      </c>
      <c r="AY44" s="35">
        <f t="shared" si="4"/>
        <v>0</v>
      </c>
      <c r="AZ44" s="35">
        <f t="shared" si="4"/>
        <v>0</v>
      </c>
      <c r="BA44" s="35">
        <f t="shared" si="4"/>
        <v>0</v>
      </c>
      <c r="BB44" s="35">
        <f t="shared" si="4"/>
        <v>0</v>
      </c>
      <c r="BC44" s="35">
        <f t="shared" si="4"/>
        <v>0</v>
      </c>
      <c r="BD44" s="35">
        <f t="shared" si="4"/>
        <v>0</v>
      </c>
      <c r="BE44" s="35">
        <f t="shared" si="4"/>
        <v>0</v>
      </c>
      <c r="BF44" s="35">
        <f t="shared" si="4"/>
        <v>0</v>
      </c>
      <c r="BG44" s="35">
        <f t="shared" si="4"/>
        <v>0</v>
      </c>
      <c r="BH44" s="35">
        <f t="shared" si="4"/>
        <v>0</v>
      </c>
      <c r="BI44" s="35">
        <f t="shared" si="4"/>
        <v>0</v>
      </c>
      <c r="BJ44" s="35">
        <f t="shared" si="4"/>
        <v>0</v>
      </c>
      <c r="BK44" s="35">
        <f t="shared" si="4"/>
        <v>0</v>
      </c>
      <c r="BL44" s="35">
        <f t="shared" si="4"/>
        <v>0</v>
      </c>
      <c r="BM44" s="35">
        <f t="shared" si="4"/>
        <v>0</v>
      </c>
      <c r="BN44" s="35">
        <f t="shared" si="4"/>
        <v>0</v>
      </c>
      <c r="BO44" s="35">
        <f t="shared" si="4"/>
        <v>0</v>
      </c>
      <c r="BP44" s="35">
        <f t="shared" si="4"/>
        <v>0</v>
      </c>
      <c r="BQ44" s="35">
        <f t="shared" ref="BQ44:CA44" si="5">SUM(BQ45:BQ50)</f>
        <v>0</v>
      </c>
      <c r="BR44" s="35">
        <f t="shared" si="5"/>
        <v>0</v>
      </c>
      <c r="BS44" s="35">
        <f t="shared" si="5"/>
        <v>0</v>
      </c>
      <c r="BT44" s="35">
        <f t="shared" si="5"/>
        <v>0</v>
      </c>
      <c r="BU44" s="35">
        <f t="shared" si="5"/>
        <v>0</v>
      </c>
      <c r="BV44" s="35">
        <f t="shared" si="5"/>
        <v>0</v>
      </c>
      <c r="BW44" s="35">
        <f t="shared" si="5"/>
        <v>0</v>
      </c>
      <c r="BX44" s="35">
        <f t="shared" si="5"/>
        <v>0</v>
      </c>
      <c r="BY44" s="35">
        <f t="shared" si="5"/>
        <v>0</v>
      </c>
      <c r="BZ44" s="35">
        <f t="shared" si="5"/>
        <v>0</v>
      </c>
      <c r="CA44" s="35">
        <f t="shared" si="5"/>
        <v>0</v>
      </c>
    </row>
    <row r="45" spans="1:79" ht="20.100000000000001" customHeight="1" x14ac:dyDescent="0.3">
      <c r="A45" s="41" t="s">
        <v>717</v>
      </c>
      <c r="B45" s="39" t="s">
        <v>427</v>
      </c>
      <c r="C45" s="39">
        <v>138</v>
      </c>
      <c r="D45" s="111"/>
      <c r="E45" s="111"/>
      <c r="F45" s="111"/>
      <c r="G45" s="112"/>
      <c r="H45" s="112"/>
      <c r="I45" s="112"/>
      <c r="J45" s="112"/>
      <c r="K45" s="112"/>
      <c r="L45" s="111"/>
      <c r="M45" s="112"/>
      <c r="N45" s="112"/>
      <c r="O45" s="112"/>
      <c r="P45" s="112"/>
      <c r="Q45" s="112"/>
      <c r="R45" s="112"/>
      <c r="S45" s="112"/>
      <c r="T45" s="112"/>
      <c r="U45" s="112"/>
      <c r="V45" s="112"/>
      <c r="W45" s="111"/>
      <c r="X45" s="111"/>
      <c r="Y45" s="111"/>
      <c r="Z45" s="111"/>
      <c r="AA45" s="111"/>
      <c r="AB45" s="111"/>
      <c r="AC45" s="111"/>
      <c r="AD45" s="111"/>
      <c r="AE45" s="111"/>
      <c r="AF45" s="111"/>
      <c r="AG45" s="111"/>
      <c r="AH45" s="111"/>
      <c r="AI45" s="111"/>
      <c r="AJ45" s="111"/>
      <c r="AK45" s="111"/>
      <c r="AL45" s="111"/>
      <c r="AM45" s="111"/>
      <c r="AN45" s="111"/>
      <c r="AO45" s="111"/>
      <c r="AP45" s="111"/>
      <c r="AQ45" s="111"/>
      <c r="AR45" s="111"/>
      <c r="AS45" s="111"/>
      <c r="AT45" s="111"/>
      <c r="AU45" s="111"/>
      <c r="AV45" s="111"/>
      <c r="AW45" s="111"/>
      <c r="AX45" s="111"/>
      <c r="AY45" s="111"/>
      <c r="AZ45" s="111"/>
      <c r="BA45" s="111"/>
      <c r="BB45" s="111"/>
      <c r="BC45" s="111"/>
      <c r="BD45" s="111"/>
      <c r="BE45" s="111"/>
      <c r="BF45" s="111"/>
      <c r="BG45" s="111"/>
      <c r="BH45" s="111"/>
      <c r="BI45" s="111"/>
      <c r="BJ45" s="111"/>
      <c r="BK45" s="111"/>
      <c r="BL45" s="111"/>
      <c r="BM45" s="111"/>
      <c r="BN45" s="111"/>
      <c r="BO45" s="111"/>
      <c r="BP45" s="111"/>
      <c r="BQ45" s="111"/>
      <c r="BR45" s="111"/>
      <c r="BS45" s="111"/>
      <c r="BT45" s="111"/>
      <c r="BU45" s="111"/>
      <c r="BV45" s="111"/>
      <c r="BW45" s="111"/>
      <c r="BX45" s="111"/>
      <c r="BY45" s="111"/>
      <c r="BZ45" s="111"/>
      <c r="CA45" s="111"/>
    </row>
    <row r="46" spans="1:79" ht="20.100000000000001" customHeight="1" x14ac:dyDescent="0.3">
      <c r="A46" s="58" t="s">
        <v>718</v>
      </c>
      <c r="B46" s="39" t="s">
        <v>553</v>
      </c>
      <c r="C46" s="57">
        <v>139</v>
      </c>
      <c r="D46" s="111"/>
      <c r="E46" s="111"/>
      <c r="F46" s="111"/>
      <c r="G46" s="112"/>
      <c r="H46" s="112"/>
      <c r="I46" s="112"/>
      <c r="J46" s="112"/>
      <c r="K46" s="112"/>
      <c r="L46" s="111"/>
      <c r="M46" s="112"/>
      <c r="N46" s="112"/>
      <c r="O46" s="112"/>
      <c r="P46" s="112"/>
      <c r="Q46" s="112"/>
      <c r="R46" s="112"/>
      <c r="S46" s="112"/>
      <c r="T46" s="112"/>
      <c r="U46" s="112"/>
      <c r="V46" s="112"/>
      <c r="W46" s="111"/>
      <c r="X46" s="111"/>
      <c r="Y46" s="111"/>
      <c r="Z46" s="111"/>
      <c r="AA46" s="111"/>
      <c r="AB46" s="111"/>
      <c r="AC46" s="111"/>
      <c r="AD46" s="111"/>
      <c r="AE46" s="111"/>
      <c r="AF46" s="111"/>
      <c r="AG46" s="111"/>
      <c r="AH46" s="111"/>
      <c r="AI46" s="111"/>
      <c r="AJ46" s="111"/>
      <c r="AK46" s="111"/>
      <c r="AL46" s="111"/>
      <c r="AM46" s="111"/>
      <c r="AN46" s="111"/>
      <c r="AO46" s="111"/>
      <c r="AP46" s="111"/>
      <c r="AQ46" s="111"/>
      <c r="AR46" s="111"/>
      <c r="AS46" s="111"/>
      <c r="AT46" s="111"/>
      <c r="AU46" s="111"/>
      <c r="AV46" s="111"/>
      <c r="AW46" s="111"/>
      <c r="AX46" s="111"/>
      <c r="AY46" s="111"/>
      <c r="AZ46" s="111"/>
      <c r="BA46" s="111"/>
      <c r="BB46" s="111"/>
      <c r="BC46" s="111"/>
      <c r="BD46" s="111"/>
      <c r="BE46" s="111"/>
      <c r="BF46" s="111"/>
      <c r="BG46" s="111"/>
      <c r="BH46" s="111"/>
      <c r="BI46" s="111"/>
      <c r="BJ46" s="111"/>
      <c r="BK46" s="111"/>
      <c r="BL46" s="111"/>
      <c r="BM46" s="111"/>
      <c r="BN46" s="111"/>
      <c r="BO46" s="111"/>
      <c r="BP46" s="111"/>
      <c r="BQ46" s="111"/>
      <c r="BR46" s="111"/>
      <c r="BS46" s="111"/>
      <c r="BT46" s="111"/>
      <c r="BU46" s="111"/>
      <c r="BV46" s="111"/>
      <c r="BW46" s="111"/>
      <c r="BX46" s="111"/>
      <c r="BY46" s="111"/>
      <c r="BZ46" s="111"/>
      <c r="CA46" s="111"/>
    </row>
    <row r="47" spans="1:79" ht="20.100000000000001" customHeight="1" x14ac:dyDescent="0.3">
      <c r="A47" s="41" t="s">
        <v>719</v>
      </c>
      <c r="B47" s="39" t="s">
        <v>720</v>
      </c>
      <c r="C47" s="39">
        <v>140</v>
      </c>
      <c r="D47" s="111"/>
      <c r="E47" s="111"/>
      <c r="F47" s="111"/>
      <c r="G47" s="112"/>
      <c r="H47" s="112"/>
      <c r="I47" s="112"/>
      <c r="J47" s="112"/>
      <c r="K47" s="112"/>
      <c r="L47" s="111"/>
      <c r="M47" s="112"/>
      <c r="N47" s="112"/>
      <c r="O47" s="112"/>
      <c r="P47" s="112"/>
      <c r="Q47" s="112"/>
      <c r="R47" s="112"/>
      <c r="S47" s="112"/>
      <c r="T47" s="112"/>
      <c r="U47" s="112"/>
      <c r="V47" s="112"/>
      <c r="W47" s="111"/>
      <c r="X47" s="111"/>
      <c r="Y47" s="111"/>
      <c r="Z47" s="111"/>
      <c r="AA47" s="111"/>
      <c r="AB47" s="111"/>
      <c r="AC47" s="111"/>
      <c r="AD47" s="111"/>
      <c r="AE47" s="111"/>
      <c r="AF47" s="111"/>
      <c r="AG47" s="111"/>
      <c r="AH47" s="111"/>
      <c r="AI47" s="111"/>
      <c r="AJ47" s="111"/>
      <c r="AK47" s="111"/>
      <c r="AL47" s="111"/>
      <c r="AM47" s="111"/>
      <c r="AN47" s="111"/>
      <c r="AO47" s="111"/>
      <c r="AP47" s="111"/>
      <c r="AQ47" s="111"/>
      <c r="AR47" s="111"/>
      <c r="AS47" s="111"/>
      <c r="AT47" s="111"/>
      <c r="AU47" s="111"/>
      <c r="AV47" s="111"/>
      <c r="AW47" s="111"/>
      <c r="AX47" s="111"/>
      <c r="AY47" s="111"/>
      <c r="AZ47" s="111"/>
      <c r="BA47" s="111"/>
      <c r="BB47" s="111"/>
      <c r="BC47" s="111"/>
      <c r="BD47" s="111"/>
      <c r="BE47" s="111"/>
      <c r="BF47" s="111"/>
      <c r="BG47" s="111"/>
      <c r="BH47" s="111"/>
      <c r="BI47" s="111"/>
      <c r="BJ47" s="111"/>
      <c r="BK47" s="111"/>
      <c r="BL47" s="111"/>
      <c r="BM47" s="111"/>
      <c r="BN47" s="111"/>
      <c r="BO47" s="111"/>
      <c r="BP47" s="111"/>
      <c r="BQ47" s="111"/>
      <c r="BR47" s="111"/>
      <c r="BS47" s="111"/>
      <c r="BT47" s="111"/>
      <c r="BU47" s="111"/>
      <c r="BV47" s="111"/>
      <c r="BW47" s="111"/>
      <c r="BX47" s="111"/>
      <c r="BY47" s="111"/>
      <c r="BZ47" s="111"/>
      <c r="CA47" s="111"/>
    </row>
    <row r="48" spans="1:79" ht="20.100000000000001" customHeight="1" x14ac:dyDescent="0.3">
      <c r="A48" s="58" t="s">
        <v>721</v>
      </c>
      <c r="B48" s="39" t="s">
        <v>722</v>
      </c>
      <c r="C48" s="39">
        <v>141</v>
      </c>
      <c r="D48" s="111"/>
      <c r="E48" s="111"/>
      <c r="F48" s="111"/>
      <c r="G48" s="112"/>
      <c r="H48" s="112"/>
      <c r="I48" s="112"/>
      <c r="J48" s="112"/>
      <c r="K48" s="112"/>
      <c r="L48" s="111"/>
      <c r="M48" s="112"/>
      <c r="N48" s="112"/>
      <c r="O48" s="112"/>
      <c r="P48" s="112"/>
      <c r="Q48" s="112"/>
      <c r="R48" s="112"/>
      <c r="S48" s="112"/>
      <c r="T48" s="112"/>
      <c r="U48" s="112"/>
      <c r="V48" s="112"/>
      <c r="W48" s="111"/>
      <c r="X48" s="111"/>
      <c r="Y48" s="111"/>
      <c r="Z48" s="111"/>
      <c r="AA48" s="111"/>
      <c r="AB48" s="111"/>
      <c r="AC48" s="111"/>
      <c r="AD48" s="111"/>
      <c r="AE48" s="111"/>
      <c r="AF48" s="111"/>
      <c r="AG48" s="111"/>
      <c r="AH48" s="111"/>
      <c r="AI48" s="111"/>
      <c r="AJ48" s="111"/>
      <c r="AK48" s="111"/>
      <c r="AL48" s="111"/>
      <c r="AM48" s="111"/>
      <c r="AN48" s="111"/>
      <c r="AO48" s="111"/>
      <c r="AP48" s="111"/>
      <c r="AQ48" s="111"/>
      <c r="AR48" s="111"/>
      <c r="AS48" s="111"/>
      <c r="AT48" s="111"/>
      <c r="AU48" s="111"/>
      <c r="AV48" s="111"/>
      <c r="AW48" s="111"/>
      <c r="AX48" s="111"/>
      <c r="AY48" s="111"/>
      <c r="AZ48" s="111"/>
      <c r="BA48" s="111"/>
      <c r="BB48" s="111"/>
      <c r="BC48" s="111"/>
      <c r="BD48" s="111"/>
      <c r="BE48" s="111"/>
      <c r="BF48" s="111"/>
      <c r="BG48" s="111"/>
      <c r="BH48" s="111"/>
      <c r="BI48" s="111"/>
      <c r="BJ48" s="111"/>
      <c r="BK48" s="111"/>
      <c r="BL48" s="111"/>
      <c r="BM48" s="111"/>
      <c r="BN48" s="111"/>
      <c r="BO48" s="111"/>
      <c r="BP48" s="111"/>
      <c r="BQ48" s="111"/>
      <c r="BR48" s="111"/>
      <c r="BS48" s="111"/>
      <c r="BT48" s="111"/>
      <c r="BU48" s="111"/>
      <c r="BV48" s="111"/>
      <c r="BW48" s="111"/>
      <c r="BX48" s="111"/>
      <c r="BY48" s="111"/>
      <c r="BZ48" s="111"/>
      <c r="CA48" s="111"/>
    </row>
    <row r="49" spans="1:79" ht="20.100000000000001" customHeight="1" x14ac:dyDescent="0.3">
      <c r="A49" s="41" t="s">
        <v>723</v>
      </c>
      <c r="B49" s="39" t="s">
        <v>428</v>
      </c>
      <c r="C49" s="39">
        <v>142</v>
      </c>
      <c r="D49" s="111"/>
      <c r="E49" s="111"/>
      <c r="F49" s="111"/>
      <c r="G49" s="112"/>
      <c r="H49" s="112"/>
      <c r="I49" s="112"/>
      <c r="J49" s="112"/>
      <c r="K49" s="112"/>
      <c r="L49" s="111"/>
      <c r="M49" s="112"/>
      <c r="N49" s="112"/>
      <c r="O49" s="112"/>
      <c r="P49" s="112"/>
      <c r="Q49" s="112"/>
      <c r="R49" s="112"/>
      <c r="S49" s="112"/>
      <c r="T49" s="112"/>
      <c r="U49" s="112"/>
      <c r="V49" s="112"/>
      <c r="W49" s="111"/>
      <c r="X49" s="111"/>
      <c r="Y49" s="111"/>
      <c r="Z49" s="111"/>
      <c r="AA49" s="111"/>
      <c r="AB49" s="111"/>
      <c r="AC49" s="111"/>
      <c r="AD49" s="111"/>
      <c r="AE49" s="111"/>
      <c r="AF49" s="111"/>
      <c r="AG49" s="111"/>
      <c r="AH49" s="111"/>
      <c r="AI49" s="111"/>
      <c r="AJ49" s="111"/>
      <c r="AK49" s="111"/>
      <c r="AL49" s="111"/>
      <c r="AM49" s="111"/>
      <c r="AN49" s="111"/>
      <c r="AO49" s="111"/>
      <c r="AP49" s="111"/>
      <c r="AQ49" s="111"/>
      <c r="AR49" s="111"/>
      <c r="AS49" s="111"/>
      <c r="AT49" s="111"/>
      <c r="AU49" s="111"/>
      <c r="AV49" s="111"/>
      <c r="AW49" s="111"/>
      <c r="AX49" s="111"/>
      <c r="AY49" s="111"/>
      <c r="AZ49" s="111"/>
      <c r="BA49" s="111"/>
      <c r="BB49" s="111"/>
      <c r="BC49" s="111"/>
      <c r="BD49" s="111"/>
      <c r="BE49" s="111"/>
      <c r="BF49" s="111"/>
      <c r="BG49" s="111"/>
      <c r="BH49" s="111"/>
      <c r="BI49" s="111"/>
      <c r="BJ49" s="111"/>
      <c r="BK49" s="111"/>
      <c r="BL49" s="111"/>
      <c r="BM49" s="111"/>
      <c r="BN49" s="111"/>
      <c r="BO49" s="111"/>
      <c r="BP49" s="111"/>
      <c r="BQ49" s="111"/>
      <c r="BR49" s="111"/>
      <c r="BS49" s="111"/>
      <c r="BT49" s="111"/>
      <c r="BU49" s="111"/>
      <c r="BV49" s="111"/>
      <c r="BW49" s="111"/>
      <c r="BX49" s="111"/>
      <c r="BY49" s="111"/>
      <c r="BZ49" s="111"/>
      <c r="CA49" s="111"/>
    </row>
    <row r="50" spans="1:79" ht="20.100000000000001" customHeight="1" x14ac:dyDescent="0.3">
      <c r="A50" s="58" t="s">
        <v>724</v>
      </c>
      <c r="B50" s="39" t="s">
        <v>423</v>
      </c>
      <c r="C50" s="57"/>
      <c r="D50" s="111"/>
      <c r="E50" s="111"/>
      <c r="F50" s="111"/>
      <c r="G50" s="111"/>
      <c r="H50" s="111"/>
      <c r="I50" s="111"/>
      <c r="J50" s="111"/>
      <c r="K50" s="111"/>
      <c r="L50" s="111"/>
      <c r="M50" s="111"/>
      <c r="N50" s="111"/>
      <c r="O50" s="111"/>
      <c r="P50" s="111"/>
      <c r="Q50" s="111"/>
      <c r="R50" s="111"/>
      <c r="S50" s="111"/>
      <c r="T50" s="111"/>
      <c r="U50" s="111"/>
      <c r="V50" s="111"/>
      <c r="W50" s="111"/>
      <c r="X50" s="111"/>
      <c r="Y50" s="111"/>
      <c r="Z50" s="111"/>
      <c r="AA50" s="111"/>
      <c r="AB50" s="111"/>
      <c r="AC50" s="111"/>
      <c r="AD50" s="111"/>
      <c r="AE50" s="111"/>
      <c r="AF50" s="111"/>
      <c r="AG50" s="111"/>
      <c r="AH50" s="111"/>
      <c r="AI50" s="111"/>
      <c r="AJ50" s="111"/>
      <c r="AK50" s="111"/>
      <c r="AL50" s="111"/>
      <c r="AM50" s="111"/>
      <c r="AN50" s="111"/>
      <c r="AO50" s="111"/>
      <c r="AP50" s="111"/>
      <c r="AQ50" s="111"/>
      <c r="AR50" s="111"/>
      <c r="AS50" s="111"/>
      <c r="AT50" s="111"/>
      <c r="AU50" s="111"/>
      <c r="AV50" s="111"/>
      <c r="AW50" s="111"/>
      <c r="AX50" s="111"/>
      <c r="AY50" s="111"/>
      <c r="AZ50" s="111"/>
      <c r="BA50" s="111"/>
      <c r="BB50" s="111"/>
      <c r="BC50" s="111"/>
      <c r="BD50" s="111"/>
      <c r="BE50" s="111"/>
      <c r="BF50" s="111"/>
      <c r="BG50" s="111"/>
      <c r="BH50" s="111"/>
      <c r="BI50" s="111"/>
      <c r="BJ50" s="111"/>
      <c r="BK50" s="111"/>
      <c r="BL50" s="111"/>
      <c r="BM50" s="111"/>
      <c r="BN50" s="111"/>
      <c r="BO50" s="111"/>
      <c r="BP50" s="111"/>
      <c r="BQ50" s="111"/>
      <c r="BR50" s="111"/>
      <c r="BS50" s="111"/>
      <c r="BT50" s="111"/>
      <c r="BU50" s="111"/>
      <c r="BV50" s="111"/>
      <c r="BW50" s="111"/>
      <c r="BX50" s="111"/>
      <c r="BY50" s="111"/>
      <c r="BZ50" s="111"/>
      <c r="CA50" s="111"/>
    </row>
    <row r="51" spans="1:79" ht="20.100000000000001" customHeight="1" x14ac:dyDescent="0.3">
      <c r="A51" s="37" t="s">
        <v>34</v>
      </c>
      <c r="B51" s="33" t="s">
        <v>554</v>
      </c>
      <c r="C51" s="39"/>
      <c r="D51" s="35">
        <f>SUM(D52:D80)</f>
        <v>0</v>
      </c>
      <c r="E51" s="35">
        <f t="shared" ref="E51:BP51" si="6">SUM(E52:E80)</f>
        <v>0</v>
      </c>
      <c r="F51" s="35">
        <f t="shared" si="6"/>
        <v>0</v>
      </c>
      <c r="G51" s="35">
        <f t="shared" si="6"/>
        <v>0</v>
      </c>
      <c r="H51" s="35">
        <f t="shared" si="6"/>
        <v>0</v>
      </c>
      <c r="I51" s="35">
        <f t="shared" si="6"/>
        <v>2</v>
      </c>
      <c r="J51" s="35">
        <f t="shared" si="6"/>
        <v>0</v>
      </c>
      <c r="K51" s="35">
        <f t="shared" si="6"/>
        <v>0</v>
      </c>
      <c r="L51" s="35">
        <f t="shared" si="6"/>
        <v>2</v>
      </c>
      <c r="M51" s="35">
        <f t="shared" si="6"/>
        <v>0</v>
      </c>
      <c r="N51" s="35">
        <f t="shared" si="6"/>
        <v>0</v>
      </c>
      <c r="O51" s="35">
        <f t="shared" si="6"/>
        <v>0</v>
      </c>
      <c r="P51" s="35">
        <f t="shared" si="6"/>
        <v>1</v>
      </c>
      <c r="Q51" s="35">
        <f t="shared" si="6"/>
        <v>0</v>
      </c>
      <c r="R51" s="35">
        <f t="shared" si="6"/>
        <v>0</v>
      </c>
      <c r="S51" s="35">
        <f t="shared" si="6"/>
        <v>0</v>
      </c>
      <c r="T51" s="35">
        <f t="shared" si="6"/>
        <v>0</v>
      </c>
      <c r="U51" s="35">
        <f t="shared" si="6"/>
        <v>0</v>
      </c>
      <c r="V51" s="35">
        <f t="shared" si="6"/>
        <v>0</v>
      </c>
      <c r="W51" s="35">
        <f t="shared" si="6"/>
        <v>1</v>
      </c>
      <c r="X51" s="35">
        <f t="shared" si="6"/>
        <v>0</v>
      </c>
      <c r="Y51" s="35">
        <f t="shared" si="6"/>
        <v>1</v>
      </c>
      <c r="Z51" s="35">
        <f t="shared" si="6"/>
        <v>0</v>
      </c>
      <c r="AA51" s="35">
        <f t="shared" si="6"/>
        <v>0</v>
      </c>
      <c r="AB51" s="35">
        <f t="shared" si="6"/>
        <v>0</v>
      </c>
      <c r="AC51" s="35">
        <f t="shared" si="6"/>
        <v>0</v>
      </c>
      <c r="AD51" s="35">
        <f t="shared" si="6"/>
        <v>1</v>
      </c>
      <c r="AE51" s="35">
        <f t="shared" si="6"/>
        <v>0</v>
      </c>
      <c r="AF51" s="35">
        <f t="shared" si="6"/>
        <v>0</v>
      </c>
      <c r="AG51" s="35">
        <f t="shared" si="6"/>
        <v>0</v>
      </c>
      <c r="AH51" s="35">
        <f t="shared" si="6"/>
        <v>0</v>
      </c>
      <c r="AI51" s="35">
        <f t="shared" si="6"/>
        <v>0</v>
      </c>
      <c r="AJ51" s="35">
        <f t="shared" si="6"/>
        <v>0</v>
      </c>
      <c r="AK51" s="35">
        <f t="shared" si="6"/>
        <v>0</v>
      </c>
      <c r="AL51" s="35">
        <f t="shared" si="6"/>
        <v>0</v>
      </c>
      <c r="AM51" s="35">
        <f t="shared" si="6"/>
        <v>0</v>
      </c>
      <c r="AN51" s="35">
        <f t="shared" si="6"/>
        <v>0</v>
      </c>
      <c r="AO51" s="35">
        <f t="shared" si="6"/>
        <v>1</v>
      </c>
      <c r="AP51" s="35">
        <f t="shared" si="6"/>
        <v>1</v>
      </c>
      <c r="AQ51" s="35">
        <f t="shared" si="6"/>
        <v>0</v>
      </c>
      <c r="AR51" s="35">
        <f t="shared" si="6"/>
        <v>0</v>
      </c>
      <c r="AS51" s="35">
        <f t="shared" si="6"/>
        <v>0</v>
      </c>
      <c r="AT51" s="35">
        <f t="shared" si="6"/>
        <v>1</v>
      </c>
      <c r="AU51" s="35">
        <f t="shared" si="6"/>
        <v>0</v>
      </c>
      <c r="AV51" s="35">
        <f t="shared" si="6"/>
        <v>0</v>
      </c>
      <c r="AW51" s="35">
        <f t="shared" si="6"/>
        <v>1</v>
      </c>
      <c r="AX51" s="35">
        <f t="shared" si="6"/>
        <v>0</v>
      </c>
      <c r="AY51" s="35">
        <f t="shared" si="6"/>
        <v>2</v>
      </c>
      <c r="AZ51" s="35">
        <f t="shared" si="6"/>
        <v>0</v>
      </c>
      <c r="BA51" s="35">
        <f t="shared" si="6"/>
        <v>0</v>
      </c>
      <c r="BB51" s="35">
        <f t="shared" si="6"/>
        <v>0</v>
      </c>
      <c r="BC51" s="35">
        <f t="shared" si="6"/>
        <v>0</v>
      </c>
      <c r="BD51" s="35">
        <f t="shared" si="6"/>
        <v>0</v>
      </c>
      <c r="BE51" s="35">
        <f t="shared" si="6"/>
        <v>0</v>
      </c>
      <c r="BF51" s="35">
        <f t="shared" si="6"/>
        <v>0</v>
      </c>
      <c r="BG51" s="35">
        <f t="shared" si="6"/>
        <v>0</v>
      </c>
      <c r="BH51" s="35">
        <f t="shared" si="6"/>
        <v>0</v>
      </c>
      <c r="BI51" s="35">
        <f t="shared" si="6"/>
        <v>0</v>
      </c>
      <c r="BJ51" s="35">
        <f t="shared" si="6"/>
        <v>0</v>
      </c>
      <c r="BK51" s="35">
        <f t="shared" si="6"/>
        <v>0</v>
      </c>
      <c r="BL51" s="35">
        <f t="shared" si="6"/>
        <v>0</v>
      </c>
      <c r="BM51" s="35">
        <f t="shared" si="6"/>
        <v>0</v>
      </c>
      <c r="BN51" s="35">
        <f t="shared" si="6"/>
        <v>0</v>
      </c>
      <c r="BO51" s="35">
        <f t="shared" si="6"/>
        <v>0</v>
      </c>
      <c r="BP51" s="35">
        <f t="shared" si="6"/>
        <v>0</v>
      </c>
      <c r="BQ51" s="35">
        <f t="shared" ref="BQ51:CA51" si="7">SUM(BQ52:BQ80)</f>
        <v>0</v>
      </c>
      <c r="BR51" s="35">
        <f t="shared" si="7"/>
        <v>0</v>
      </c>
      <c r="BS51" s="35">
        <f t="shared" si="7"/>
        <v>0</v>
      </c>
      <c r="BT51" s="35">
        <f t="shared" si="7"/>
        <v>0</v>
      </c>
      <c r="BU51" s="35">
        <f t="shared" si="7"/>
        <v>1</v>
      </c>
      <c r="BV51" s="35">
        <f t="shared" si="7"/>
        <v>0</v>
      </c>
      <c r="BW51" s="35">
        <f t="shared" si="7"/>
        <v>0</v>
      </c>
      <c r="BX51" s="35">
        <f t="shared" si="7"/>
        <v>0</v>
      </c>
      <c r="BY51" s="35">
        <f t="shared" si="7"/>
        <v>1</v>
      </c>
      <c r="BZ51" s="35">
        <f t="shared" si="7"/>
        <v>0</v>
      </c>
      <c r="CA51" s="35">
        <f t="shared" si="7"/>
        <v>0</v>
      </c>
    </row>
    <row r="52" spans="1:79" ht="20.100000000000001" customHeight="1" x14ac:dyDescent="0.3">
      <c r="A52" s="41" t="s">
        <v>35</v>
      </c>
      <c r="B52" s="39" t="s">
        <v>725</v>
      </c>
      <c r="C52" s="39">
        <v>143</v>
      </c>
      <c r="D52" s="124"/>
      <c r="E52" s="124"/>
      <c r="F52" s="124"/>
      <c r="G52" s="124"/>
      <c r="H52" s="124"/>
      <c r="I52" s="124"/>
      <c r="J52" s="124"/>
      <c r="K52" s="124"/>
      <c r="L52" s="124"/>
      <c r="M52" s="124"/>
      <c r="N52" s="124"/>
      <c r="O52" s="124"/>
      <c r="P52" s="124"/>
      <c r="Q52" s="124"/>
      <c r="R52" s="124"/>
      <c r="S52" s="124"/>
      <c r="T52" s="124"/>
      <c r="U52" s="124"/>
      <c r="V52" s="124"/>
      <c r="W52" s="124"/>
      <c r="X52" s="124"/>
      <c r="Y52" s="124"/>
      <c r="Z52" s="124"/>
      <c r="AA52" s="124"/>
      <c r="AB52" s="124"/>
      <c r="AC52" s="124"/>
      <c r="AD52" s="124"/>
      <c r="AE52" s="124"/>
      <c r="AF52" s="124"/>
      <c r="AG52" s="124"/>
      <c r="AH52" s="124"/>
      <c r="AI52" s="124"/>
      <c r="AJ52" s="124"/>
      <c r="AK52" s="124"/>
      <c r="AL52" s="124"/>
      <c r="AM52" s="124"/>
      <c r="AN52" s="124"/>
      <c r="AO52" s="124"/>
      <c r="AP52" s="124"/>
      <c r="AQ52" s="124"/>
      <c r="AR52" s="124"/>
      <c r="AS52" s="124"/>
      <c r="AT52" s="124"/>
      <c r="AU52" s="124"/>
      <c r="AV52" s="124"/>
      <c r="AW52" s="124"/>
      <c r="AX52" s="124"/>
      <c r="AY52" s="124"/>
      <c r="AZ52" s="124"/>
      <c r="BA52" s="124"/>
      <c r="BB52" s="124"/>
      <c r="BC52" s="124"/>
      <c r="BD52" s="124"/>
      <c r="BE52" s="124"/>
      <c r="BF52" s="124"/>
      <c r="BG52" s="124"/>
      <c r="BH52" s="124"/>
      <c r="BI52" s="124"/>
      <c r="BJ52" s="124"/>
      <c r="BK52" s="124"/>
      <c r="BL52" s="124"/>
      <c r="BM52" s="124"/>
      <c r="BN52" s="124"/>
      <c r="BO52" s="124"/>
      <c r="BP52" s="124"/>
      <c r="BQ52" s="124"/>
      <c r="BR52" s="124"/>
      <c r="BS52" s="124"/>
      <c r="BT52" s="124"/>
      <c r="BU52" s="124"/>
      <c r="BV52" s="124"/>
      <c r="BW52" s="124"/>
      <c r="BX52" s="124"/>
      <c r="BY52" s="124"/>
      <c r="BZ52" s="124"/>
      <c r="CA52" s="124"/>
    </row>
    <row r="53" spans="1:79" ht="20.100000000000001" customHeight="1" x14ac:dyDescent="0.3">
      <c r="A53" s="41" t="s">
        <v>36</v>
      </c>
      <c r="B53" s="39" t="s">
        <v>662</v>
      </c>
      <c r="C53" s="57">
        <v>144</v>
      </c>
      <c r="D53" s="124"/>
      <c r="E53" s="124"/>
      <c r="F53" s="124"/>
      <c r="G53" s="124"/>
      <c r="H53" s="124"/>
      <c r="I53" s="124"/>
      <c r="J53" s="124"/>
      <c r="K53" s="124"/>
      <c r="L53" s="124"/>
      <c r="M53" s="124"/>
      <c r="N53" s="124"/>
      <c r="O53" s="124"/>
      <c r="P53" s="124"/>
      <c r="Q53" s="124"/>
      <c r="R53" s="124"/>
      <c r="S53" s="124"/>
      <c r="T53" s="124"/>
      <c r="U53" s="124"/>
      <c r="V53" s="124"/>
      <c r="W53" s="124"/>
      <c r="X53" s="124"/>
      <c r="Y53" s="124"/>
      <c r="Z53" s="124"/>
      <c r="AA53" s="124"/>
      <c r="AB53" s="124"/>
      <c r="AC53" s="124"/>
      <c r="AD53" s="124"/>
      <c r="AE53" s="124"/>
      <c r="AF53" s="124"/>
      <c r="AG53" s="124"/>
      <c r="AH53" s="124"/>
      <c r="AI53" s="124"/>
      <c r="AJ53" s="124"/>
      <c r="AK53" s="124"/>
      <c r="AL53" s="124"/>
      <c r="AM53" s="124"/>
      <c r="AN53" s="124"/>
      <c r="AO53" s="124"/>
      <c r="AP53" s="124"/>
      <c r="AQ53" s="124"/>
      <c r="AR53" s="124"/>
      <c r="AS53" s="124"/>
      <c r="AT53" s="124"/>
      <c r="AU53" s="124"/>
      <c r="AV53" s="124"/>
      <c r="AW53" s="124"/>
      <c r="AX53" s="124"/>
      <c r="AY53" s="124"/>
      <c r="AZ53" s="124"/>
      <c r="BA53" s="124"/>
      <c r="BB53" s="124"/>
      <c r="BC53" s="124"/>
      <c r="BD53" s="124"/>
      <c r="BE53" s="124"/>
      <c r="BF53" s="124"/>
      <c r="BG53" s="124"/>
      <c r="BH53" s="124"/>
      <c r="BI53" s="124"/>
      <c r="BJ53" s="124"/>
      <c r="BK53" s="124"/>
      <c r="BL53" s="124"/>
      <c r="BM53" s="124"/>
      <c r="BN53" s="124"/>
      <c r="BO53" s="124"/>
      <c r="BP53" s="124"/>
      <c r="BQ53" s="124"/>
      <c r="BR53" s="124"/>
      <c r="BS53" s="124"/>
      <c r="BT53" s="124"/>
      <c r="BU53" s="124"/>
      <c r="BV53" s="124"/>
      <c r="BW53" s="124"/>
      <c r="BX53" s="124"/>
      <c r="BY53" s="124"/>
      <c r="BZ53" s="124"/>
      <c r="CA53" s="124"/>
    </row>
    <row r="54" spans="1:79" ht="20.100000000000001" customHeight="1" x14ac:dyDescent="0.3">
      <c r="A54" s="41" t="s">
        <v>37</v>
      </c>
      <c r="B54" s="39" t="s">
        <v>555</v>
      </c>
      <c r="C54" s="57">
        <v>145</v>
      </c>
      <c r="D54" s="124"/>
      <c r="E54" s="124"/>
      <c r="F54" s="124"/>
      <c r="G54" s="124"/>
      <c r="H54" s="124"/>
      <c r="I54" s="124"/>
      <c r="J54" s="124"/>
      <c r="K54" s="124"/>
      <c r="L54" s="124"/>
      <c r="M54" s="124"/>
      <c r="N54" s="124"/>
      <c r="O54" s="124"/>
      <c r="P54" s="124"/>
      <c r="Q54" s="124"/>
      <c r="R54" s="124"/>
      <c r="S54" s="124"/>
      <c r="T54" s="124"/>
      <c r="U54" s="124"/>
      <c r="V54" s="124"/>
      <c r="W54" s="124"/>
      <c r="X54" s="124"/>
      <c r="Y54" s="124"/>
      <c r="Z54" s="124"/>
      <c r="AA54" s="124"/>
      <c r="AB54" s="124"/>
      <c r="AC54" s="124"/>
      <c r="AD54" s="124"/>
      <c r="AE54" s="124"/>
      <c r="AF54" s="124"/>
      <c r="AG54" s="124"/>
      <c r="AH54" s="124"/>
      <c r="AI54" s="124"/>
      <c r="AJ54" s="124"/>
      <c r="AK54" s="124"/>
      <c r="AL54" s="124"/>
      <c r="AM54" s="124"/>
      <c r="AN54" s="124"/>
      <c r="AO54" s="124"/>
      <c r="AP54" s="124"/>
      <c r="AQ54" s="124"/>
      <c r="AR54" s="124"/>
      <c r="AS54" s="124"/>
      <c r="AT54" s="124"/>
      <c r="AU54" s="124"/>
      <c r="AV54" s="124"/>
      <c r="AW54" s="124"/>
      <c r="AX54" s="124"/>
      <c r="AY54" s="124"/>
      <c r="AZ54" s="124"/>
      <c r="BA54" s="124"/>
      <c r="BB54" s="124"/>
      <c r="BC54" s="124"/>
      <c r="BD54" s="124"/>
      <c r="BE54" s="124"/>
      <c r="BF54" s="124"/>
      <c r="BG54" s="124"/>
      <c r="BH54" s="124"/>
      <c r="BI54" s="124"/>
      <c r="BJ54" s="124"/>
      <c r="BK54" s="124"/>
      <c r="BL54" s="124"/>
      <c r="BM54" s="124"/>
      <c r="BN54" s="124"/>
      <c r="BO54" s="124"/>
      <c r="BP54" s="124"/>
      <c r="BQ54" s="124"/>
      <c r="BR54" s="124"/>
      <c r="BS54" s="124"/>
      <c r="BT54" s="124"/>
      <c r="BU54" s="124"/>
      <c r="BV54" s="124"/>
      <c r="BW54" s="124"/>
      <c r="BX54" s="124"/>
      <c r="BY54" s="124"/>
      <c r="BZ54" s="124"/>
      <c r="CA54" s="124"/>
    </row>
    <row r="55" spans="1:79" ht="20.100000000000001" customHeight="1" x14ac:dyDescent="0.3">
      <c r="A55" s="41" t="s">
        <v>38</v>
      </c>
      <c r="B55" s="39" t="s">
        <v>504</v>
      </c>
      <c r="C55" s="57">
        <v>146</v>
      </c>
      <c r="D55" s="124"/>
      <c r="E55" s="124"/>
      <c r="F55" s="124"/>
      <c r="G55" s="124"/>
      <c r="H55" s="124"/>
      <c r="I55" s="124"/>
      <c r="J55" s="124"/>
      <c r="K55" s="124"/>
      <c r="L55" s="124"/>
      <c r="M55" s="124"/>
      <c r="N55" s="124"/>
      <c r="O55" s="124"/>
      <c r="P55" s="124"/>
      <c r="Q55" s="124"/>
      <c r="R55" s="124"/>
      <c r="S55" s="124"/>
      <c r="T55" s="124"/>
      <c r="U55" s="124"/>
      <c r="V55" s="124"/>
      <c r="W55" s="124"/>
      <c r="X55" s="124"/>
      <c r="Y55" s="124"/>
      <c r="Z55" s="124"/>
      <c r="AA55" s="124"/>
      <c r="AB55" s="124"/>
      <c r="AC55" s="124"/>
      <c r="AD55" s="124"/>
      <c r="AE55" s="124"/>
      <c r="AF55" s="124"/>
      <c r="AG55" s="124"/>
      <c r="AH55" s="124"/>
      <c r="AI55" s="124"/>
      <c r="AJ55" s="124"/>
      <c r="AK55" s="124"/>
      <c r="AL55" s="124"/>
      <c r="AM55" s="124"/>
      <c r="AN55" s="124"/>
      <c r="AO55" s="124"/>
      <c r="AP55" s="124"/>
      <c r="AQ55" s="124"/>
      <c r="AR55" s="124"/>
      <c r="AS55" s="124"/>
      <c r="AT55" s="124"/>
      <c r="AU55" s="124"/>
      <c r="AV55" s="124"/>
      <c r="AW55" s="124"/>
      <c r="AX55" s="124"/>
      <c r="AY55" s="124"/>
      <c r="AZ55" s="124"/>
      <c r="BA55" s="124"/>
      <c r="BB55" s="124"/>
      <c r="BC55" s="124"/>
      <c r="BD55" s="124"/>
      <c r="BE55" s="124"/>
      <c r="BF55" s="124"/>
      <c r="BG55" s="124"/>
      <c r="BH55" s="124"/>
      <c r="BI55" s="124"/>
      <c r="BJ55" s="124"/>
      <c r="BK55" s="124"/>
      <c r="BL55" s="124"/>
      <c r="BM55" s="124"/>
      <c r="BN55" s="124"/>
      <c r="BO55" s="124"/>
      <c r="BP55" s="124"/>
      <c r="BQ55" s="124"/>
      <c r="BR55" s="124"/>
      <c r="BS55" s="124"/>
      <c r="BT55" s="124"/>
      <c r="BU55" s="124"/>
      <c r="BV55" s="124"/>
      <c r="BW55" s="124"/>
      <c r="BX55" s="124"/>
      <c r="BY55" s="124"/>
      <c r="BZ55" s="124"/>
      <c r="CA55" s="124"/>
    </row>
    <row r="56" spans="1:79" ht="20.100000000000001" customHeight="1" x14ac:dyDescent="0.3">
      <c r="A56" s="41" t="s">
        <v>39</v>
      </c>
      <c r="B56" s="39" t="s">
        <v>429</v>
      </c>
      <c r="C56" s="57">
        <v>147</v>
      </c>
      <c r="D56" s="124"/>
      <c r="E56" s="124"/>
      <c r="F56" s="124"/>
      <c r="G56" s="124"/>
      <c r="H56" s="124"/>
      <c r="I56" s="124">
        <v>1</v>
      </c>
      <c r="J56" s="124"/>
      <c r="K56" s="124"/>
      <c r="L56" s="124">
        <v>1</v>
      </c>
      <c r="M56" s="124"/>
      <c r="N56" s="124"/>
      <c r="O56" s="124"/>
      <c r="P56" s="124"/>
      <c r="Q56" s="124"/>
      <c r="R56" s="124"/>
      <c r="S56" s="124"/>
      <c r="T56" s="124"/>
      <c r="U56" s="124"/>
      <c r="V56" s="124"/>
      <c r="W56" s="124"/>
      <c r="X56" s="124"/>
      <c r="Y56" s="124">
        <v>1</v>
      </c>
      <c r="Z56" s="124"/>
      <c r="AA56" s="124"/>
      <c r="AB56" s="124"/>
      <c r="AC56" s="124"/>
      <c r="AD56" s="124"/>
      <c r="AE56" s="124"/>
      <c r="AF56" s="124"/>
      <c r="AG56" s="124"/>
      <c r="AH56" s="124"/>
      <c r="AI56" s="124"/>
      <c r="AJ56" s="124"/>
      <c r="AK56" s="124"/>
      <c r="AL56" s="124"/>
      <c r="AM56" s="124"/>
      <c r="AN56" s="124"/>
      <c r="AO56" s="124">
        <v>1</v>
      </c>
      <c r="AP56" s="124"/>
      <c r="AQ56" s="124"/>
      <c r="AR56" s="124"/>
      <c r="AS56" s="124"/>
      <c r="AT56" s="124"/>
      <c r="AU56" s="124"/>
      <c r="AV56" s="124"/>
      <c r="AW56" s="124">
        <v>1</v>
      </c>
      <c r="AX56" s="124"/>
      <c r="AY56" s="124">
        <v>1</v>
      </c>
      <c r="AZ56" s="124"/>
      <c r="BA56" s="124"/>
      <c r="BB56" s="124"/>
      <c r="BC56" s="124"/>
      <c r="BD56" s="124"/>
      <c r="BE56" s="124"/>
      <c r="BF56" s="124"/>
      <c r="BG56" s="124"/>
      <c r="BH56" s="124"/>
      <c r="BI56" s="124"/>
      <c r="BJ56" s="124"/>
      <c r="BK56" s="124"/>
      <c r="BL56" s="124"/>
      <c r="BM56" s="124"/>
      <c r="BN56" s="124"/>
      <c r="BO56" s="124"/>
      <c r="BP56" s="124"/>
      <c r="BQ56" s="124"/>
      <c r="BR56" s="124"/>
      <c r="BS56" s="124"/>
      <c r="BT56" s="124"/>
      <c r="BU56" s="124">
        <v>1</v>
      </c>
      <c r="BV56" s="124"/>
      <c r="BW56" s="124"/>
      <c r="BX56" s="124"/>
      <c r="BY56" s="124">
        <v>1</v>
      </c>
      <c r="BZ56" s="124"/>
      <c r="CA56" s="124"/>
    </row>
    <row r="57" spans="1:79" ht="20.100000000000001" customHeight="1" x14ac:dyDescent="0.3">
      <c r="A57" s="41" t="s">
        <v>40</v>
      </c>
      <c r="B57" s="39" t="s">
        <v>430</v>
      </c>
      <c r="C57" s="57">
        <v>148</v>
      </c>
      <c r="D57" s="124"/>
      <c r="E57" s="124"/>
      <c r="F57" s="124"/>
      <c r="G57" s="124"/>
      <c r="H57" s="124"/>
      <c r="I57" s="124"/>
      <c r="J57" s="124"/>
      <c r="K57" s="124"/>
      <c r="L57" s="124"/>
      <c r="M57" s="124"/>
      <c r="N57" s="124"/>
      <c r="O57" s="124"/>
      <c r="P57" s="124"/>
      <c r="Q57" s="124"/>
      <c r="R57" s="124"/>
      <c r="S57" s="124"/>
      <c r="T57" s="124"/>
      <c r="U57" s="124"/>
      <c r="V57" s="124"/>
      <c r="W57" s="124"/>
      <c r="X57" s="124"/>
      <c r="Y57" s="124"/>
      <c r="Z57" s="124"/>
      <c r="AA57" s="124"/>
      <c r="AB57" s="124"/>
      <c r="AC57" s="124"/>
      <c r="AD57" s="124"/>
      <c r="AE57" s="124"/>
      <c r="AF57" s="124"/>
      <c r="AG57" s="124"/>
      <c r="AH57" s="124"/>
      <c r="AI57" s="124"/>
      <c r="AJ57" s="124"/>
      <c r="AK57" s="124"/>
      <c r="AL57" s="124"/>
      <c r="AM57" s="124"/>
      <c r="AN57" s="124"/>
      <c r="AO57" s="124"/>
      <c r="AP57" s="124"/>
      <c r="AQ57" s="124"/>
      <c r="AR57" s="124"/>
      <c r="AS57" s="124"/>
      <c r="AT57" s="124"/>
      <c r="AU57" s="124"/>
      <c r="AV57" s="124"/>
      <c r="AW57" s="124"/>
      <c r="AX57" s="124"/>
      <c r="AY57" s="124"/>
      <c r="AZ57" s="124"/>
      <c r="BA57" s="124"/>
      <c r="BB57" s="124"/>
      <c r="BC57" s="124"/>
      <c r="BD57" s="124"/>
      <c r="BE57" s="124"/>
      <c r="BF57" s="124"/>
      <c r="BG57" s="124"/>
      <c r="BH57" s="124"/>
      <c r="BI57" s="124"/>
      <c r="BJ57" s="124"/>
      <c r="BK57" s="124"/>
      <c r="BL57" s="124"/>
      <c r="BM57" s="124"/>
      <c r="BN57" s="124"/>
      <c r="BO57" s="124"/>
      <c r="BP57" s="124"/>
      <c r="BQ57" s="124"/>
      <c r="BR57" s="124"/>
      <c r="BS57" s="124"/>
      <c r="BT57" s="124"/>
      <c r="BU57" s="124"/>
      <c r="BV57" s="124"/>
      <c r="BW57" s="124"/>
      <c r="BX57" s="124"/>
      <c r="BY57" s="124"/>
      <c r="BZ57" s="124"/>
      <c r="CA57" s="124"/>
    </row>
    <row r="58" spans="1:79" ht="20.100000000000001" customHeight="1" x14ac:dyDescent="0.3">
      <c r="A58" s="41" t="s">
        <v>41</v>
      </c>
      <c r="B58" s="39" t="s">
        <v>556</v>
      </c>
      <c r="C58" s="57">
        <v>149</v>
      </c>
      <c r="D58" s="124"/>
      <c r="E58" s="124"/>
      <c r="F58" s="124"/>
      <c r="G58" s="124"/>
      <c r="H58" s="124"/>
      <c r="I58" s="124"/>
      <c r="J58" s="124"/>
      <c r="K58" s="124"/>
      <c r="L58" s="124"/>
      <c r="M58" s="124"/>
      <c r="N58" s="124"/>
      <c r="O58" s="124"/>
      <c r="P58" s="124"/>
      <c r="Q58" s="124"/>
      <c r="R58" s="124"/>
      <c r="S58" s="124"/>
      <c r="T58" s="124"/>
      <c r="U58" s="124"/>
      <c r="V58" s="124"/>
      <c r="W58" s="124"/>
      <c r="X58" s="124"/>
      <c r="Y58" s="124"/>
      <c r="Z58" s="124"/>
      <c r="AA58" s="124"/>
      <c r="AB58" s="124"/>
      <c r="AC58" s="124"/>
      <c r="AD58" s="124"/>
      <c r="AE58" s="124"/>
      <c r="AF58" s="124"/>
      <c r="AG58" s="124"/>
      <c r="AH58" s="124"/>
      <c r="AI58" s="124"/>
      <c r="AJ58" s="124"/>
      <c r="AK58" s="124"/>
      <c r="AL58" s="124"/>
      <c r="AM58" s="124"/>
      <c r="AN58" s="124"/>
      <c r="AO58" s="124"/>
      <c r="AP58" s="124"/>
      <c r="AQ58" s="124"/>
      <c r="AR58" s="124"/>
      <c r="AS58" s="124"/>
      <c r="AT58" s="124"/>
      <c r="AU58" s="124"/>
      <c r="AV58" s="124"/>
      <c r="AW58" s="124"/>
      <c r="AX58" s="124"/>
      <c r="AY58" s="124"/>
      <c r="AZ58" s="124"/>
      <c r="BA58" s="124"/>
      <c r="BB58" s="124"/>
      <c r="BC58" s="124"/>
      <c r="BD58" s="124"/>
      <c r="BE58" s="124"/>
      <c r="BF58" s="124"/>
      <c r="BG58" s="124"/>
      <c r="BH58" s="124"/>
      <c r="BI58" s="124"/>
      <c r="BJ58" s="124"/>
      <c r="BK58" s="124"/>
      <c r="BL58" s="124"/>
      <c r="BM58" s="124"/>
      <c r="BN58" s="124"/>
      <c r="BO58" s="124"/>
      <c r="BP58" s="124"/>
      <c r="BQ58" s="124"/>
      <c r="BR58" s="124"/>
      <c r="BS58" s="124"/>
      <c r="BT58" s="124"/>
      <c r="BU58" s="124"/>
      <c r="BV58" s="124"/>
      <c r="BW58" s="124"/>
      <c r="BX58" s="124"/>
      <c r="BY58" s="124"/>
      <c r="BZ58" s="124"/>
      <c r="CA58" s="124"/>
    </row>
    <row r="59" spans="1:79" ht="20.100000000000001" customHeight="1" x14ac:dyDescent="0.3">
      <c r="A59" s="41" t="s">
        <v>42</v>
      </c>
      <c r="B59" s="39" t="s">
        <v>557</v>
      </c>
      <c r="C59" s="57">
        <v>150</v>
      </c>
      <c r="D59" s="124"/>
      <c r="E59" s="124"/>
      <c r="F59" s="124"/>
      <c r="G59" s="124"/>
      <c r="H59" s="124"/>
      <c r="I59" s="124"/>
      <c r="J59" s="124"/>
      <c r="K59" s="124"/>
      <c r="L59" s="124"/>
      <c r="M59" s="124"/>
      <c r="N59" s="124"/>
      <c r="O59" s="124"/>
      <c r="P59" s="124"/>
      <c r="Q59" s="124"/>
      <c r="R59" s="124"/>
      <c r="S59" s="124"/>
      <c r="T59" s="124"/>
      <c r="U59" s="124"/>
      <c r="V59" s="124"/>
      <c r="W59" s="124"/>
      <c r="X59" s="124"/>
      <c r="Y59" s="124"/>
      <c r="Z59" s="124"/>
      <c r="AA59" s="124"/>
      <c r="AB59" s="124"/>
      <c r="AC59" s="124"/>
      <c r="AD59" s="124"/>
      <c r="AE59" s="124"/>
      <c r="AF59" s="124"/>
      <c r="AG59" s="124"/>
      <c r="AH59" s="124"/>
      <c r="AI59" s="124"/>
      <c r="AJ59" s="124"/>
      <c r="AK59" s="124"/>
      <c r="AL59" s="124"/>
      <c r="AM59" s="124"/>
      <c r="AN59" s="124"/>
      <c r="AO59" s="124"/>
      <c r="AP59" s="124"/>
      <c r="AQ59" s="124"/>
      <c r="AR59" s="124"/>
      <c r="AS59" s="124"/>
      <c r="AT59" s="124"/>
      <c r="AU59" s="124"/>
      <c r="AV59" s="124"/>
      <c r="AW59" s="124"/>
      <c r="AX59" s="124"/>
      <c r="AY59" s="124"/>
      <c r="AZ59" s="124"/>
      <c r="BA59" s="124"/>
      <c r="BB59" s="124"/>
      <c r="BC59" s="124"/>
      <c r="BD59" s="124"/>
      <c r="BE59" s="124"/>
      <c r="BF59" s="124"/>
      <c r="BG59" s="124"/>
      <c r="BH59" s="124"/>
      <c r="BI59" s="124"/>
      <c r="BJ59" s="124"/>
      <c r="BK59" s="124"/>
      <c r="BL59" s="124"/>
      <c r="BM59" s="124"/>
      <c r="BN59" s="124"/>
      <c r="BO59" s="124"/>
      <c r="BP59" s="124"/>
      <c r="BQ59" s="124"/>
      <c r="BR59" s="124"/>
      <c r="BS59" s="124"/>
      <c r="BT59" s="124"/>
      <c r="BU59" s="124"/>
      <c r="BV59" s="124"/>
      <c r="BW59" s="124"/>
      <c r="BX59" s="124"/>
      <c r="BY59" s="124"/>
      <c r="BZ59" s="124"/>
      <c r="CA59" s="124"/>
    </row>
    <row r="60" spans="1:79" ht="20.100000000000001" customHeight="1" x14ac:dyDescent="0.3">
      <c r="A60" s="41" t="s">
        <v>43</v>
      </c>
      <c r="B60" s="39" t="s">
        <v>726</v>
      </c>
      <c r="C60" s="39">
        <v>152</v>
      </c>
      <c r="D60" s="124"/>
      <c r="E60" s="124"/>
      <c r="F60" s="124"/>
      <c r="G60" s="124"/>
      <c r="H60" s="124"/>
      <c r="I60" s="124"/>
      <c r="J60" s="124"/>
      <c r="K60" s="124"/>
      <c r="L60" s="124"/>
      <c r="M60" s="124"/>
      <c r="N60" s="124"/>
      <c r="O60" s="124"/>
      <c r="P60" s="124"/>
      <c r="Q60" s="124"/>
      <c r="R60" s="124"/>
      <c r="S60" s="124"/>
      <c r="T60" s="124"/>
      <c r="U60" s="124"/>
      <c r="V60" s="124"/>
      <c r="W60" s="124"/>
      <c r="X60" s="124"/>
      <c r="Y60" s="124"/>
      <c r="Z60" s="124"/>
      <c r="AA60" s="124"/>
      <c r="AB60" s="124"/>
      <c r="AC60" s="124"/>
      <c r="AD60" s="124"/>
      <c r="AE60" s="124"/>
      <c r="AF60" s="124"/>
      <c r="AG60" s="124"/>
      <c r="AH60" s="124"/>
      <c r="AI60" s="124"/>
      <c r="AJ60" s="124"/>
      <c r="AK60" s="124"/>
      <c r="AL60" s="124"/>
      <c r="AM60" s="124"/>
      <c r="AN60" s="124"/>
      <c r="AO60" s="124"/>
      <c r="AP60" s="124"/>
      <c r="AQ60" s="124"/>
      <c r="AR60" s="124"/>
      <c r="AS60" s="124"/>
      <c r="AT60" s="124"/>
      <c r="AU60" s="124"/>
      <c r="AV60" s="124"/>
      <c r="AW60" s="124"/>
      <c r="AX60" s="124"/>
      <c r="AY60" s="124"/>
      <c r="AZ60" s="124"/>
      <c r="BA60" s="124"/>
      <c r="BB60" s="124"/>
      <c r="BC60" s="124"/>
      <c r="BD60" s="124"/>
      <c r="BE60" s="124"/>
      <c r="BF60" s="124"/>
      <c r="BG60" s="124"/>
      <c r="BH60" s="124"/>
      <c r="BI60" s="124"/>
      <c r="BJ60" s="124"/>
      <c r="BK60" s="124"/>
      <c r="BL60" s="124"/>
      <c r="BM60" s="124"/>
      <c r="BN60" s="124"/>
      <c r="BO60" s="124"/>
      <c r="BP60" s="124"/>
      <c r="BQ60" s="124"/>
      <c r="BR60" s="124"/>
      <c r="BS60" s="124"/>
      <c r="BT60" s="124"/>
      <c r="BU60" s="124"/>
      <c r="BV60" s="124"/>
      <c r="BW60" s="124"/>
      <c r="BX60" s="124"/>
      <c r="BY60" s="124"/>
      <c r="BZ60" s="124"/>
      <c r="CA60" s="124"/>
    </row>
    <row r="61" spans="1:79" ht="20.100000000000001" customHeight="1" x14ac:dyDescent="0.3">
      <c r="A61" s="41" t="s">
        <v>44</v>
      </c>
      <c r="B61" s="39" t="s">
        <v>558</v>
      </c>
      <c r="C61" s="39">
        <v>153</v>
      </c>
      <c r="D61" s="126"/>
      <c r="E61" s="126"/>
      <c r="F61" s="124"/>
      <c r="G61" s="124"/>
      <c r="H61" s="124"/>
      <c r="I61" s="124"/>
      <c r="J61" s="124"/>
      <c r="K61" s="124"/>
      <c r="L61" s="124"/>
      <c r="M61" s="124"/>
      <c r="N61" s="124"/>
      <c r="O61" s="124"/>
      <c r="P61" s="124"/>
      <c r="Q61" s="124"/>
      <c r="R61" s="124"/>
      <c r="S61" s="124"/>
      <c r="T61" s="124"/>
      <c r="U61" s="124"/>
      <c r="V61" s="124"/>
      <c r="W61" s="124"/>
      <c r="X61" s="126"/>
      <c r="Y61" s="126"/>
      <c r="Z61" s="126"/>
      <c r="AA61" s="126"/>
      <c r="AB61" s="126"/>
      <c r="AC61" s="126"/>
      <c r="AD61" s="126"/>
      <c r="AE61" s="126"/>
      <c r="AF61" s="126"/>
      <c r="AG61" s="126"/>
      <c r="AH61" s="126"/>
      <c r="AI61" s="126"/>
      <c r="AJ61" s="126"/>
      <c r="AK61" s="126"/>
      <c r="AL61" s="126"/>
      <c r="AM61" s="126"/>
      <c r="AN61" s="126"/>
      <c r="AO61" s="126"/>
      <c r="AP61" s="126"/>
      <c r="AQ61" s="126"/>
      <c r="AR61" s="126"/>
      <c r="AS61" s="126"/>
      <c r="AT61" s="126"/>
      <c r="AU61" s="126"/>
      <c r="AV61" s="126"/>
      <c r="AW61" s="126"/>
      <c r="AX61" s="126"/>
      <c r="AY61" s="126"/>
      <c r="AZ61" s="126"/>
      <c r="BA61" s="126"/>
      <c r="BB61" s="126"/>
      <c r="BC61" s="126"/>
      <c r="BD61" s="126"/>
      <c r="BE61" s="126"/>
      <c r="BF61" s="124"/>
      <c r="BG61" s="126"/>
      <c r="BH61" s="126"/>
      <c r="BI61" s="126"/>
      <c r="BJ61" s="126"/>
      <c r="BK61" s="126"/>
      <c r="BL61" s="126"/>
      <c r="BM61" s="126"/>
      <c r="BN61" s="126"/>
      <c r="BO61" s="126"/>
      <c r="BP61" s="126"/>
      <c r="BQ61" s="126"/>
      <c r="BR61" s="126"/>
      <c r="BS61" s="124"/>
      <c r="BT61" s="126"/>
      <c r="BU61" s="126"/>
      <c r="BV61" s="126"/>
      <c r="BW61" s="126"/>
      <c r="BX61" s="126"/>
      <c r="BY61" s="124"/>
      <c r="BZ61" s="126"/>
      <c r="CA61" s="124"/>
    </row>
    <row r="62" spans="1:79" ht="20.100000000000001" customHeight="1" x14ac:dyDescent="0.3">
      <c r="A62" s="41" t="s">
        <v>45</v>
      </c>
      <c r="B62" s="39" t="s">
        <v>519</v>
      </c>
      <c r="C62" s="39">
        <v>154</v>
      </c>
      <c r="D62" s="124"/>
      <c r="E62" s="124"/>
      <c r="F62" s="124"/>
      <c r="G62" s="124"/>
      <c r="H62" s="124"/>
      <c r="I62" s="124"/>
      <c r="J62" s="124"/>
      <c r="K62" s="124"/>
      <c r="L62" s="124"/>
      <c r="M62" s="124"/>
      <c r="N62" s="124"/>
      <c r="O62" s="124"/>
      <c r="P62" s="124"/>
      <c r="Q62" s="124"/>
      <c r="R62" s="124"/>
      <c r="S62" s="124"/>
      <c r="T62" s="124"/>
      <c r="U62" s="124"/>
      <c r="V62" s="124"/>
      <c r="W62" s="124"/>
      <c r="X62" s="124"/>
      <c r="Y62" s="124"/>
      <c r="Z62" s="124"/>
      <c r="AA62" s="124"/>
      <c r="AB62" s="124"/>
      <c r="AC62" s="124"/>
      <c r="AD62" s="124"/>
      <c r="AE62" s="124"/>
      <c r="AF62" s="124"/>
      <c r="AG62" s="124"/>
      <c r="AH62" s="124"/>
      <c r="AI62" s="124"/>
      <c r="AJ62" s="124"/>
      <c r="AK62" s="124"/>
      <c r="AL62" s="124"/>
      <c r="AM62" s="124"/>
      <c r="AN62" s="124"/>
      <c r="AO62" s="124"/>
      <c r="AP62" s="124"/>
      <c r="AQ62" s="124"/>
      <c r="AR62" s="124"/>
      <c r="AS62" s="124"/>
      <c r="AT62" s="124"/>
      <c r="AU62" s="124"/>
      <c r="AV62" s="124"/>
      <c r="AW62" s="124"/>
      <c r="AX62" s="124"/>
      <c r="AY62" s="124"/>
      <c r="AZ62" s="124"/>
      <c r="BA62" s="124"/>
      <c r="BB62" s="124"/>
      <c r="BC62" s="124"/>
      <c r="BD62" s="124"/>
      <c r="BE62" s="124"/>
      <c r="BF62" s="124"/>
      <c r="BG62" s="124"/>
      <c r="BH62" s="124"/>
      <c r="BI62" s="124"/>
      <c r="BJ62" s="124"/>
      <c r="BK62" s="124"/>
      <c r="BL62" s="124"/>
      <c r="BM62" s="124"/>
      <c r="BN62" s="124"/>
      <c r="BO62" s="124"/>
      <c r="BP62" s="124"/>
      <c r="BQ62" s="124"/>
      <c r="BR62" s="124"/>
      <c r="BS62" s="124"/>
      <c r="BT62" s="124"/>
      <c r="BU62" s="124"/>
      <c r="BV62" s="124"/>
      <c r="BW62" s="124"/>
      <c r="BX62" s="124"/>
      <c r="BY62" s="124"/>
      <c r="BZ62" s="124"/>
      <c r="CA62" s="124"/>
    </row>
    <row r="63" spans="1:79" ht="20.100000000000001" customHeight="1" x14ac:dyDescent="0.3">
      <c r="A63" s="41" t="s">
        <v>46</v>
      </c>
      <c r="B63" s="39" t="s">
        <v>727</v>
      </c>
      <c r="C63" s="39">
        <v>154.1</v>
      </c>
      <c r="D63" s="124"/>
      <c r="E63" s="124"/>
      <c r="F63" s="124"/>
      <c r="G63" s="124"/>
      <c r="H63" s="124"/>
      <c r="I63" s="124"/>
      <c r="J63" s="124"/>
      <c r="K63" s="124"/>
      <c r="L63" s="124"/>
      <c r="M63" s="124"/>
      <c r="N63" s="124"/>
      <c r="O63" s="124"/>
      <c r="P63" s="124"/>
      <c r="Q63" s="124"/>
      <c r="R63" s="124"/>
      <c r="S63" s="124"/>
      <c r="T63" s="124"/>
      <c r="U63" s="124"/>
      <c r="V63" s="124"/>
      <c r="W63" s="124"/>
      <c r="X63" s="124"/>
      <c r="Y63" s="124"/>
      <c r="Z63" s="124"/>
      <c r="AA63" s="124"/>
      <c r="AB63" s="124"/>
      <c r="AC63" s="124"/>
      <c r="AD63" s="124"/>
      <c r="AE63" s="124"/>
      <c r="AF63" s="124"/>
      <c r="AG63" s="124"/>
      <c r="AH63" s="124"/>
      <c r="AI63" s="124"/>
      <c r="AJ63" s="124"/>
      <c r="AK63" s="124"/>
      <c r="AL63" s="124"/>
      <c r="AM63" s="124"/>
      <c r="AN63" s="124"/>
      <c r="AO63" s="124"/>
      <c r="AP63" s="124"/>
      <c r="AQ63" s="124"/>
      <c r="AR63" s="124"/>
      <c r="AS63" s="124"/>
      <c r="AT63" s="124"/>
      <c r="AU63" s="124"/>
      <c r="AV63" s="124"/>
      <c r="AW63" s="124"/>
      <c r="AX63" s="124"/>
      <c r="AY63" s="124"/>
      <c r="AZ63" s="124"/>
      <c r="BA63" s="124"/>
      <c r="BB63" s="124"/>
      <c r="BC63" s="124"/>
      <c r="BD63" s="124"/>
      <c r="BE63" s="124"/>
      <c r="BF63" s="124"/>
      <c r="BG63" s="124"/>
      <c r="BH63" s="124"/>
      <c r="BI63" s="124"/>
      <c r="BJ63" s="124"/>
      <c r="BK63" s="124"/>
      <c r="BL63" s="124"/>
      <c r="BM63" s="124"/>
      <c r="BN63" s="124"/>
      <c r="BO63" s="124"/>
      <c r="BP63" s="124"/>
      <c r="BQ63" s="124"/>
      <c r="BR63" s="124"/>
      <c r="BS63" s="124"/>
      <c r="BT63" s="124"/>
      <c r="BU63" s="124"/>
      <c r="BV63" s="124"/>
      <c r="BW63" s="124"/>
      <c r="BX63" s="124"/>
      <c r="BY63" s="124"/>
      <c r="BZ63" s="124"/>
      <c r="CA63" s="124"/>
    </row>
    <row r="64" spans="1:79" ht="20.100000000000001" customHeight="1" x14ac:dyDescent="0.3">
      <c r="A64" s="41" t="s">
        <v>47</v>
      </c>
      <c r="B64" s="39" t="s">
        <v>728</v>
      </c>
      <c r="C64" s="39">
        <v>154.19999999999999</v>
      </c>
      <c r="D64" s="124"/>
      <c r="E64" s="124"/>
      <c r="F64" s="124"/>
      <c r="G64" s="124"/>
      <c r="H64" s="124"/>
      <c r="I64" s="124"/>
      <c r="J64" s="124"/>
      <c r="K64" s="124"/>
      <c r="L64" s="124"/>
      <c r="M64" s="124"/>
      <c r="N64" s="124"/>
      <c r="O64" s="124"/>
      <c r="P64" s="124"/>
      <c r="Q64" s="124"/>
      <c r="R64" s="124"/>
      <c r="S64" s="124"/>
      <c r="T64" s="124"/>
      <c r="U64" s="124"/>
      <c r="V64" s="124"/>
      <c r="W64" s="124"/>
      <c r="X64" s="124"/>
      <c r="Y64" s="124"/>
      <c r="Z64" s="124"/>
      <c r="AA64" s="124"/>
      <c r="AB64" s="124"/>
      <c r="AC64" s="124"/>
      <c r="AD64" s="124"/>
      <c r="AE64" s="124"/>
      <c r="AF64" s="124"/>
      <c r="AG64" s="124"/>
      <c r="AH64" s="124"/>
      <c r="AI64" s="124"/>
      <c r="AJ64" s="124"/>
      <c r="AK64" s="124"/>
      <c r="AL64" s="124"/>
      <c r="AM64" s="124"/>
      <c r="AN64" s="124"/>
      <c r="AO64" s="124"/>
      <c r="AP64" s="124"/>
      <c r="AQ64" s="124"/>
      <c r="AR64" s="124"/>
      <c r="AS64" s="124"/>
      <c r="AT64" s="124"/>
      <c r="AU64" s="124"/>
      <c r="AV64" s="124"/>
      <c r="AW64" s="124"/>
      <c r="AX64" s="124"/>
      <c r="AY64" s="124"/>
      <c r="AZ64" s="124"/>
      <c r="BA64" s="124"/>
      <c r="BB64" s="124"/>
      <c r="BC64" s="124"/>
      <c r="BD64" s="124"/>
      <c r="BE64" s="124"/>
      <c r="BF64" s="124"/>
      <c r="BG64" s="124"/>
      <c r="BH64" s="124"/>
      <c r="BI64" s="124"/>
      <c r="BJ64" s="124"/>
      <c r="BK64" s="124"/>
      <c r="BL64" s="124"/>
      <c r="BM64" s="124"/>
      <c r="BN64" s="124"/>
      <c r="BO64" s="124"/>
      <c r="BP64" s="124"/>
      <c r="BQ64" s="124"/>
      <c r="BR64" s="124"/>
      <c r="BS64" s="124"/>
      <c r="BT64" s="124"/>
      <c r="BU64" s="124"/>
      <c r="BV64" s="124"/>
      <c r="BW64" s="124"/>
      <c r="BX64" s="124"/>
      <c r="BY64" s="124"/>
      <c r="BZ64" s="124"/>
      <c r="CA64" s="124"/>
    </row>
    <row r="65" spans="1:79" ht="20.100000000000001" customHeight="1" x14ac:dyDescent="0.3">
      <c r="A65" s="41" t="s">
        <v>48</v>
      </c>
      <c r="B65" s="39" t="s">
        <v>559</v>
      </c>
      <c r="C65" s="39">
        <v>154.4</v>
      </c>
      <c r="D65" s="124"/>
      <c r="E65" s="124"/>
      <c r="F65" s="124"/>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4"/>
      <c r="AE65" s="124"/>
      <c r="AF65" s="124"/>
      <c r="AG65" s="124"/>
      <c r="AH65" s="124"/>
      <c r="AI65" s="124"/>
      <c r="AJ65" s="124"/>
      <c r="AK65" s="124"/>
      <c r="AL65" s="124"/>
      <c r="AM65" s="124"/>
      <c r="AN65" s="124"/>
      <c r="AO65" s="124"/>
      <c r="AP65" s="124"/>
      <c r="AQ65" s="124"/>
      <c r="AR65" s="124"/>
      <c r="AS65" s="124"/>
      <c r="AT65" s="124"/>
      <c r="AU65" s="124"/>
      <c r="AV65" s="124"/>
      <c r="AW65" s="124"/>
      <c r="AX65" s="124"/>
      <c r="AY65" s="124"/>
      <c r="AZ65" s="124"/>
      <c r="BA65" s="124"/>
      <c r="BB65" s="124"/>
      <c r="BC65" s="124"/>
      <c r="BD65" s="124"/>
      <c r="BE65" s="124"/>
      <c r="BF65" s="124"/>
      <c r="BG65" s="124"/>
      <c r="BH65" s="124"/>
      <c r="BI65" s="124"/>
      <c r="BJ65" s="124"/>
      <c r="BK65" s="124"/>
      <c r="BL65" s="124"/>
      <c r="BM65" s="124"/>
      <c r="BN65" s="124"/>
      <c r="BO65" s="124"/>
      <c r="BP65" s="124"/>
      <c r="BQ65" s="124"/>
      <c r="BR65" s="124"/>
      <c r="BS65" s="124"/>
      <c r="BT65" s="124"/>
      <c r="BU65" s="124"/>
      <c r="BV65" s="124"/>
      <c r="BW65" s="124"/>
      <c r="BX65" s="124"/>
      <c r="BY65" s="124"/>
      <c r="BZ65" s="124"/>
      <c r="CA65" s="124"/>
    </row>
    <row r="66" spans="1:79" ht="20.100000000000001" customHeight="1" x14ac:dyDescent="0.3">
      <c r="A66" s="41" t="s">
        <v>49</v>
      </c>
      <c r="B66" s="39" t="s">
        <v>505</v>
      </c>
      <c r="C66" s="39">
        <v>154.5</v>
      </c>
      <c r="D66" s="124"/>
      <c r="E66" s="124"/>
      <c r="F66" s="124"/>
      <c r="G66" s="124"/>
      <c r="H66" s="124"/>
      <c r="I66" s="124"/>
      <c r="J66" s="124"/>
      <c r="K66" s="124"/>
      <c r="L66" s="124"/>
      <c r="M66" s="124"/>
      <c r="N66" s="124"/>
      <c r="O66" s="124"/>
      <c r="P66" s="124"/>
      <c r="Q66" s="124"/>
      <c r="R66" s="124"/>
      <c r="S66" s="124"/>
      <c r="T66" s="124"/>
      <c r="U66" s="124"/>
      <c r="V66" s="124"/>
      <c r="W66" s="124"/>
      <c r="X66" s="124"/>
      <c r="Y66" s="124"/>
      <c r="Z66" s="124"/>
      <c r="AA66" s="124"/>
      <c r="AB66" s="124"/>
      <c r="AC66" s="124"/>
      <c r="AD66" s="124"/>
      <c r="AE66" s="124"/>
      <c r="AF66" s="124"/>
      <c r="AG66" s="124"/>
      <c r="AH66" s="124"/>
      <c r="AI66" s="124"/>
      <c r="AJ66" s="124"/>
      <c r="AK66" s="124"/>
      <c r="AL66" s="124"/>
      <c r="AM66" s="124"/>
      <c r="AN66" s="124"/>
      <c r="AO66" s="124"/>
      <c r="AP66" s="124"/>
      <c r="AQ66" s="124"/>
      <c r="AR66" s="124"/>
      <c r="AS66" s="124"/>
      <c r="AT66" s="124"/>
      <c r="AU66" s="124"/>
      <c r="AV66" s="124"/>
      <c r="AW66" s="124"/>
      <c r="AX66" s="124"/>
      <c r="AY66" s="124"/>
      <c r="AZ66" s="124"/>
      <c r="BA66" s="124"/>
      <c r="BB66" s="124"/>
      <c r="BC66" s="124"/>
      <c r="BD66" s="124"/>
      <c r="BE66" s="124"/>
      <c r="BF66" s="124"/>
      <c r="BG66" s="124"/>
      <c r="BH66" s="124"/>
      <c r="BI66" s="124"/>
      <c r="BJ66" s="124"/>
      <c r="BK66" s="124"/>
      <c r="BL66" s="124"/>
      <c r="BM66" s="124"/>
      <c r="BN66" s="124"/>
      <c r="BO66" s="124"/>
      <c r="BP66" s="124"/>
      <c r="BQ66" s="124"/>
      <c r="BR66" s="124"/>
      <c r="BS66" s="124"/>
      <c r="BT66" s="124"/>
      <c r="BU66" s="124"/>
      <c r="BV66" s="124"/>
      <c r="BW66" s="124"/>
      <c r="BX66" s="124"/>
      <c r="BY66" s="124"/>
      <c r="BZ66" s="124"/>
      <c r="CA66" s="124"/>
    </row>
    <row r="67" spans="1:79" ht="20.100000000000001" customHeight="1" x14ac:dyDescent="0.3">
      <c r="A67" s="41" t="s">
        <v>729</v>
      </c>
      <c r="B67" s="39" t="s">
        <v>730</v>
      </c>
      <c r="C67" s="39">
        <v>154.6</v>
      </c>
      <c r="D67" s="124"/>
      <c r="E67" s="124"/>
      <c r="F67" s="124"/>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4"/>
      <c r="AE67" s="124"/>
      <c r="AF67" s="124"/>
      <c r="AG67" s="124"/>
      <c r="AH67" s="124"/>
      <c r="AI67" s="124"/>
      <c r="AJ67" s="124"/>
      <c r="AK67" s="124"/>
      <c r="AL67" s="124"/>
      <c r="AM67" s="124"/>
      <c r="AN67" s="124"/>
      <c r="AO67" s="124"/>
      <c r="AP67" s="124"/>
      <c r="AQ67" s="124"/>
      <c r="AR67" s="124"/>
      <c r="AS67" s="124"/>
      <c r="AT67" s="124"/>
      <c r="AU67" s="124"/>
      <c r="AV67" s="124"/>
      <c r="AW67" s="124"/>
      <c r="AX67" s="124"/>
      <c r="AY67" s="124"/>
      <c r="AZ67" s="124"/>
      <c r="BA67" s="124"/>
      <c r="BB67" s="124"/>
      <c r="BC67" s="124"/>
      <c r="BD67" s="124"/>
      <c r="BE67" s="124"/>
      <c r="BF67" s="124"/>
      <c r="BG67" s="124"/>
      <c r="BH67" s="124"/>
      <c r="BI67" s="124"/>
      <c r="BJ67" s="124"/>
      <c r="BK67" s="124"/>
      <c r="BL67" s="124"/>
      <c r="BM67" s="124"/>
      <c r="BN67" s="124"/>
      <c r="BO67" s="124"/>
      <c r="BP67" s="124"/>
      <c r="BQ67" s="124"/>
      <c r="BR67" s="124"/>
      <c r="BS67" s="124"/>
      <c r="BT67" s="124"/>
      <c r="BU67" s="124"/>
      <c r="BV67" s="124"/>
      <c r="BW67" s="124"/>
      <c r="BX67" s="124"/>
      <c r="BY67" s="124"/>
      <c r="BZ67" s="124"/>
      <c r="CA67" s="124"/>
    </row>
    <row r="68" spans="1:79" ht="20.100000000000001" customHeight="1" x14ac:dyDescent="0.3">
      <c r="A68" s="41" t="s">
        <v>731</v>
      </c>
      <c r="B68" s="39" t="s">
        <v>732</v>
      </c>
      <c r="C68" s="39">
        <v>154.69999999999999</v>
      </c>
      <c r="D68" s="124"/>
      <c r="E68" s="124"/>
      <c r="F68" s="124"/>
      <c r="G68" s="124"/>
      <c r="H68" s="124"/>
      <c r="I68" s="124"/>
      <c r="J68" s="124"/>
      <c r="K68" s="124"/>
      <c r="L68" s="124"/>
      <c r="M68" s="124"/>
      <c r="N68" s="124"/>
      <c r="O68" s="124"/>
      <c r="P68" s="124"/>
      <c r="Q68" s="124"/>
      <c r="R68" s="124"/>
      <c r="S68" s="124"/>
      <c r="T68" s="124"/>
      <c r="U68" s="124"/>
      <c r="V68" s="124"/>
      <c r="W68" s="124"/>
      <c r="X68" s="124"/>
      <c r="Y68" s="124"/>
      <c r="Z68" s="124"/>
      <c r="AA68" s="124"/>
      <c r="AB68" s="124"/>
      <c r="AC68" s="124"/>
      <c r="AD68" s="124"/>
      <c r="AE68" s="124"/>
      <c r="AF68" s="124"/>
      <c r="AG68" s="124"/>
      <c r="AH68" s="124"/>
      <c r="AI68" s="124"/>
      <c r="AJ68" s="124"/>
      <c r="AK68" s="124"/>
      <c r="AL68" s="124"/>
      <c r="AM68" s="124"/>
      <c r="AN68" s="124"/>
      <c r="AO68" s="124"/>
      <c r="AP68" s="124"/>
      <c r="AQ68" s="124"/>
      <c r="AR68" s="124"/>
      <c r="AS68" s="124"/>
      <c r="AT68" s="124"/>
      <c r="AU68" s="124"/>
      <c r="AV68" s="124"/>
      <c r="AW68" s="124"/>
      <c r="AX68" s="124"/>
      <c r="AY68" s="124"/>
      <c r="AZ68" s="124"/>
      <c r="BA68" s="124"/>
      <c r="BB68" s="124"/>
      <c r="BC68" s="124"/>
      <c r="BD68" s="124"/>
      <c r="BE68" s="124"/>
      <c r="BF68" s="124"/>
      <c r="BG68" s="124"/>
      <c r="BH68" s="124"/>
      <c r="BI68" s="124"/>
      <c r="BJ68" s="124"/>
      <c r="BK68" s="124"/>
      <c r="BL68" s="124"/>
      <c r="BM68" s="124"/>
      <c r="BN68" s="124"/>
      <c r="BO68" s="124"/>
      <c r="BP68" s="124"/>
      <c r="BQ68" s="124"/>
      <c r="BR68" s="124"/>
      <c r="BS68" s="124"/>
      <c r="BT68" s="124"/>
      <c r="BU68" s="124"/>
      <c r="BV68" s="124"/>
      <c r="BW68" s="124"/>
      <c r="BX68" s="124"/>
      <c r="BY68" s="124"/>
      <c r="BZ68" s="124"/>
      <c r="CA68" s="124"/>
    </row>
    <row r="69" spans="1:79" ht="20.100000000000001" customHeight="1" x14ac:dyDescent="0.3">
      <c r="A69" s="41" t="s">
        <v>733</v>
      </c>
      <c r="B69" s="39" t="s">
        <v>734</v>
      </c>
      <c r="C69" s="39">
        <v>154.80000000000001</v>
      </c>
      <c r="D69" s="124"/>
      <c r="E69" s="124"/>
      <c r="F69" s="124"/>
      <c r="G69" s="124"/>
      <c r="H69" s="124"/>
      <c r="I69" s="124"/>
      <c r="J69" s="124"/>
      <c r="K69" s="124"/>
      <c r="L69" s="124"/>
      <c r="M69" s="124"/>
      <c r="N69" s="124"/>
      <c r="O69" s="124"/>
      <c r="P69" s="124"/>
      <c r="Q69" s="124"/>
      <c r="R69" s="124"/>
      <c r="S69" s="124"/>
      <c r="T69" s="124"/>
      <c r="U69" s="124"/>
      <c r="V69" s="124"/>
      <c r="W69" s="124"/>
      <c r="X69" s="124"/>
      <c r="Y69" s="124"/>
      <c r="Z69" s="124"/>
      <c r="AA69" s="124"/>
      <c r="AB69" s="124"/>
      <c r="AC69" s="124"/>
      <c r="AD69" s="124"/>
      <c r="AE69" s="124"/>
      <c r="AF69" s="124"/>
      <c r="AG69" s="124"/>
      <c r="AH69" s="124"/>
      <c r="AI69" s="124"/>
      <c r="AJ69" s="124"/>
      <c r="AK69" s="124"/>
      <c r="AL69" s="124"/>
      <c r="AM69" s="124"/>
      <c r="AN69" s="124"/>
      <c r="AO69" s="124"/>
      <c r="AP69" s="124"/>
      <c r="AQ69" s="124"/>
      <c r="AR69" s="124"/>
      <c r="AS69" s="124"/>
      <c r="AT69" s="124"/>
      <c r="AU69" s="124"/>
      <c r="AV69" s="124"/>
      <c r="AW69" s="124"/>
      <c r="AX69" s="124"/>
      <c r="AY69" s="124"/>
      <c r="AZ69" s="124"/>
      <c r="BA69" s="124"/>
      <c r="BB69" s="124"/>
      <c r="BC69" s="124"/>
      <c r="BD69" s="124"/>
      <c r="BE69" s="124"/>
      <c r="BF69" s="124"/>
      <c r="BG69" s="124"/>
      <c r="BH69" s="124"/>
      <c r="BI69" s="124"/>
      <c r="BJ69" s="124"/>
      <c r="BK69" s="124"/>
      <c r="BL69" s="124"/>
      <c r="BM69" s="124"/>
      <c r="BN69" s="124"/>
      <c r="BO69" s="124"/>
      <c r="BP69" s="124"/>
      <c r="BQ69" s="124"/>
      <c r="BR69" s="124"/>
      <c r="BS69" s="124"/>
      <c r="BT69" s="124"/>
      <c r="BU69" s="124"/>
      <c r="BV69" s="124"/>
      <c r="BW69" s="124"/>
      <c r="BX69" s="124"/>
      <c r="BY69" s="124"/>
      <c r="BZ69" s="124"/>
      <c r="CA69" s="124"/>
    </row>
    <row r="70" spans="1:79" ht="20.100000000000001" customHeight="1" x14ac:dyDescent="0.3">
      <c r="A70" s="41" t="s">
        <v>50</v>
      </c>
      <c r="B70" s="39" t="s">
        <v>431</v>
      </c>
      <c r="C70" s="39">
        <v>155</v>
      </c>
      <c r="D70" s="124"/>
      <c r="E70" s="124"/>
      <c r="F70" s="124"/>
      <c r="G70" s="124"/>
      <c r="H70" s="124"/>
      <c r="I70" s="124"/>
      <c r="J70" s="124"/>
      <c r="K70" s="124"/>
      <c r="L70" s="124"/>
      <c r="M70" s="124"/>
      <c r="N70" s="124"/>
      <c r="O70" s="124"/>
      <c r="P70" s="124"/>
      <c r="Q70" s="124"/>
      <c r="R70" s="124"/>
      <c r="S70" s="124"/>
      <c r="T70" s="124"/>
      <c r="U70" s="124"/>
      <c r="V70" s="124"/>
      <c r="W70" s="124"/>
      <c r="X70" s="124"/>
      <c r="Y70" s="124"/>
      <c r="Z70" s="124"/>
      <c r="AA70" s="124"/>
      <c r="AB70" s="124"/>
      <c r="AC70" s="124"/>
      <c r="AD70" s="124"/>
      <c r="AE70" s="124"/>
      <c r="AF70" s="124"/>
      <c r="AG70" s="124"/>
      <c r="AH70" s="124"/>
      <c r="AI70" s="124"/>
      <c r="AJ70" s="124"/>
      <c r="AK70" s="124"/>
      <c r="AL70" s="124"/>
      <c r="AM70" s="124"/>
      <c r="AN70" s="124"/>
      <c r="AO70" s="124"/>
      <c r="AP70" s="124"/>
      <c r="AQ70" s="124"/>
      <c r="AR70" s="124"/>
      <c r="AS70" s="124"/>
      <c r="AT70" s="124"/>
      <c r="AU70" s="124"/>
      <c r="AV70" s="124"/>
      <c r="AW70" s="124"/>
      <c r="AX70" s="124"/>
      <c r="AY70" s="124"/>
      <c r="AZ70" s="124"/>
      <c r="BA70" s="124"/>
      <c r="BB70" s="124"/>
      <c r="BC70" s="124"/>
      <c r="BD70" s="124"/>
      <c r="BE70" s="124"/>
      <c r="BF70" s="124"/>
      <c r="BG70" s="124"/>
      <c r="BH70" s="124"/>
      <c r="BI70" s="124"/>
      <c r="BJ70" s="124"/>
      <c r="BK70" s="124"/>
      <c r="BL70" s="124"/>
      <c r="BM70" s="124"/>
      <c r="BN70" s="124"/>
      <c r="BO70" s="124"/>
      <c r="BP70" s="124"/>
      <c r="BQ70" s="124"/>
      <c r="BR70" s="124"/>
      <c r="BS70" s="124"/>
      <c r="BT70" s="124"/>
      <c r="BU70" s="124"/>
      <c r="BV70" s="124"/>
      <c r="BW70" s="124"/>
      <c r="BX70" s="124"/>
      <c r="BY70" s="124"/>
      <c r="BZ70" s="124"/>
      <c r="CA70" s="124"/>
    </row>
    <row r="71" spans="1:79" ht="20.100000000000001" customHeight="1" x14ac:dyDescent="0.3">
      <c r="A71" s="41" t="s">
        <v>51</v>
      </c>
      <c r="B71" s="39" t="s">
        <v>560</v>
      </c>
      <c r="C71" s="39">
        <v>156</v>
      </c>
      <c r="D71" s="124"/>
      <c r="E71" s="124"/>
      <c r="F71" s="124"/>
      <c r="G71" s="124"/>
      <c r="H71" s="124"/>
      <c r="I71" s="124"/>
      <c r="J71" s="124"/>
      <c r="K71" s="124"/>
      <c r="L71" s="124"/>
      <c r="M71" s="124"/>
      <c r="N71" s="124"/>
      <c r="O71" s="124"/>
      <c r="P71" s="124"/>
      <c r="Q71" s="124"/>
      <c r="R71" s="124"/>
      <c r="S71" s="124"/>
      <c r="T71" s="124"/>
      <c r="U71" s="124"/>
      <c r="V71" s="124"/>
      <c r="W71" s="124"/>
      <c r="X71" s="124"/>
      <c r="Y71" s="124"/>
      <c r="Z71" s="124"/>
      <c r="AA71" s="124"/>
      <c r="AB71" s="124"/>
      <c r="AC71" s="124"/>
      <c r="AD71" s="124"/>
      <c r="AE71" s="124"/>
      <c r="AF71" s="124"/>
      <c r="AG71" s="124"/>
      <c r="AH71" s="124"/>
      <c r="AI71" s="124"/>
      <c r="AJ71" s="124"/>
      <c r="AK71" s="124"/>
      <c r="AL71" s="124"/>
      <c r="AM71" s="124"/>
      <c r="AN71" s="124"/>
      <c r="AO71" s="124"/>
      <c r="AP71" s="124"/>
      <c r="AQ71" s="124"/>
      <c r="AR71" s="124"/>
      <c r="AS71" s="124"/>
      <c r="AT71" s="124"/>
      <c r="AU71" s="124"/>
      <c r="AV71" s="124"/>
      <c r="AW71" s="124"/>
      <c r="AX71" s="124"/>
      <c r="AY71" s="124"/>
      <c r="AZ71" s="124"/>
      <c r="BA71" s="124"/>
      <c r="BB71" s="124"/>
      <c r="BC71" s="124"/>
      <c r="BD71" s="124"/>
      <c r="BE71" s="124"/>
      <c r="BF71" s="124"/>
      <c r="BG71" s="124"/>
      <c r="BH71" s="124"/>
      <c r="BI71" s="124"/>
      <c r="BJ71" s="124"/>
      <c r="BK71" s="124"/>
      <c r="BL71" s="124"/>
      <c r="BM71" s="124"/>
      <c r="BN71" s="124"/>
      <c r="BO71" s="124"/>
      <c r="BP71" s="124"/>
      <c r="BQ71" s="124"/>
      <c r="BR71" s="124"/>
      <c r="BS71" s="124"/>
      <c r="BT71" s="124"/>
      <c r="BU71" s="124"/>
      <c r="BV71" s="124"/>
      <c r="BW71" s="124"/>
      <c r="BX71" s="124"/>
      <c r="BY71" s="124"/>
      <c r="BZ71" s="124"/>
      <c r="CA71" s="124"/>
    </row>
    <row r="72" spans="1:79" ht="20.100000000000001" customHeight="1" x14ac:dyDescent="0.3">
      <c r="A72" s="41" t="s">
        <v>52</v>
      </c>
      <c r="B72" s="39" t="s">
        <v>561</v>
      </c>
      <c r="C72" s="39">
        <v>157</v>
      </c>
      <c r="D72" s="124"/>
      <c r="E72" s="124"/>
      <c r="F72" s="124"/>
      <c r="G72" s="124"/>
      <c r="H72" s="124"/>
      <c r="I72" s="124">
        <v>1</v>
      </c>
      <c r="J72" s="124"/>
      <c r="K72" s="124"/>
      <c r="L72" s="124">
        <v>1</v>
      </c>
      <c r="M72" s="124"/>
      <c r="N72" s="124"/>
      <c r="O72" s="124"/>
      <c r="P72" s="124">
        <v>1</v>
      </c>
      <c r="Q72" s="124"/>
      <c r="R72" s="124"/>
      <c r="S72" s="124"/>
      <c r="T72" s="124"/>
      <c r="U72" s="124"/>
      <c r="V72" s="124"/>
      <c r="W72" s="124">
        <v>1</v>
      </c>
      <c r="X72" s="124"/>
      <c r="Y72" s="124"/>
      <c r="Z72" s="124"/>
      <c r="AA72" s="124"/>
      <c r="AB72" s="124"/>
      <c r="AC72" s="124"/>
      <c r="AD72" s="124">
        <v>1</v>
      </c>
      <c r="AE72" s="124"/>
      <c r="AF72" s="124"/>
      <c r="AG72" s="124"/>
      <c r="AH72" s="124"/>
      <c r="AI72" s="124"/>
      <c r="AJ72" s="124"/>
      <c r="AK72" s="124"/>
      <c r="AL72" s="124"/>
      <c r="AM72" s="124"/>
      <c r="AN72" s="124"/>
      <c r="AO72" s="124"/>
      <c r="AP72" s="124">
        <v>1</v>
      </c>
      <c r="AQ72" s="124"/>
      <c r="AR72" s="124"/>
      <c r="AS72" s="124"/>
      <c r="AT72" s="124">
        <v>1</v>
      </c>
      <c r="AU72" s="124"/>
      <c r="AV72" s="124"/>
      <c r="AW72" s="124"/>
      <c r="AX72" s="124"/>
      <c r="AY72" s="124">
        <v>1</v>
      </c>
      <c r="AZ72" s="124"/>
      <c r="BA72" s="124"/>
      <c r="BB72" s="124"/>
      <c r="BC72" s="124"/>
      <c r="BD72" s="124"/>
      <c r="BE72" s="124"/>
      <c r="BF72" s="124"/>
      <c r="BG72" s="124"/>
      <c r="BH72" s="124"/>
      <c r="BI72" s="124"/>
      <c r="BJ72" s="124"/>
      <c r="BK72" s="124"/>
      <c r="BL72" s="124"/>
      <c r="BM72" s="124"/>
      <c r="BN72" s="124"/>
      <c r="BO72" s="124"/>
      <c r="BP72" s="124"/>
      <c r="BQ72" s="124"/>
      <c r="BR72" s="124"/>
      <c r="BS72" s="124"/>
      <c r="BT72" s="124"/>
      <c r="BU72" s="124"/>
      <c r="BV72" s="124"/>
      <c r="BW72" s="124"/>
      <c r="BX72" s="124"/>
      <c r="BY72" s="124"/>
      <c r="BZ72" s="124"/>
      <c r="CA72" s="124"/>
    </row>
    <row r="73" spans="1:79" ht="20.100000000000001" customHeight="1" x14ac:dyDescent="0.3">
      <c r="A73" s="41" t="s">
        <v>53</v>
      </c>
      <c r="B73" s="39" t="s">
        <v>562</v>
      </c>
      <c r="C73" s="39">
        <v>158</v>
      </c>
      <c r="D73" s="124"/>
      <c r="E73" s="124"/>
      <c r="F73" s="124"/>
      <c r="G73" s="124"/>
      <c r="H73" s="124"/>
      <c r="I73" s="124"/>
      <c r="J73" s="124"/>
      <c r="K73" s="124"/>
      <c r="L73" s="124"/>
      <c r="M73" s="124"/>
      <c r="N73" s="124"/>
      <c r="O73" s="124"/>
      <c r="P73" s="124"/>
      <c r="Q73" s="124"/>
      <c r="R73" s="124"/>
      <c r="S73" s="124"/>
      <c r="T73" s="124"/>
      <c r="U73" s="124"/>
      <c r="V73" s="124"/>
      <c r="W73" s="124"/>
      <c r="X73" s="124"/>
      <c r="Y73" s="124"/>
      <c r="Z73" s="124"/>
      <c r="AA73" s="124"/>
      <c r="AB73" s="124"/>
      <c r="AC73" s="124"/>
      <c r="AD73" s="124"/>
      <c r="AE73" s="124"/>
      <c r="AF73" s="124"/>
      <c r="AG73" s="124"/>
      <c r="AH73" s="124"/>
      <c r="AI73" s="124"/>
      <c r="AJ73" s="124"/>
      <c r="AK73" s="124"/>
      <c r="AL73" s="124"/>
      <c r="AM73" s="124"/>
      <c r="AN73" s="124"/>
      <c r="AO73" s="124"/>
      <c r="AP73" s="124"/>
      <c r="AQ73" s="124"/>
      <c r="AR73" s="124"/>
      <c r="AS73" s="124"/>
      <c r="AT73" s="124"/>
      <c r="AU73" s="124"/>
      <c r="AV73" s="124"/>
      <c r="AW73" s="124"/>
      <c r="AX73" s="124"/>
      <c r="AY73" s="124"/>
      <c r="AZ73" s="124"/>
      <c r="BA73" s="124"/>
      <c r="BB73" s="124"/>
      <c r="BC73" s="124"/>
      <c r="BD73" s="124"/>
      <c r="BE73" s="124"/>
      <c r="BF73" s="124"/>
      <c r="BG73" s="124"/>
      <c r="BH73" s="124"/>
      <c r="BI73" s="124"/>
      <c r="BJ73" s="124"/>
      <c r="BK73" s="124"/>
      <c r="BL73" s="124"/>
      <c r="BM73" s="124"/>
      <c r="BN73" s="124"/>
      <c r="BO73" s="124"/>
      <c r="BP73" s="124"/>
      <c r="BQ73" s="124"/>
      <c r="BR73" s="124"/>
      <c r="BS73" s="124"/>
      <c r="BT73" s="124"/>
      <c r="BU73" s="124"/>
      <c r="BV73" s="124"/>
      <c r="BW73" s="124"/>
      <c r="BX73" s="124"/>
      <c r="BY73" s="124"/>
      <c r="BZ73" s="124"/>
      <c r="CA73" s="124"/>
    </row>
    <row r="74" spans="1:79" ht="20.100000000000001" customHeight="1" x14ac:dyDescent="0.3">
      <c r="A74" s="41" t="s">
        <v>54</v>
      </c>
      <c r="B74" s="39" t="s">
        <v>563</v>
      </c>
      <c r="C74" s="39">
        <v>159</v>
      </c>
      <c r="D74" s="124"/>
      <c r="E74" s="124"/>
      <c r="F74" s="124"/>
      <c r="G74" s="124"/>
      <c r="H74" s="124"/>
      <c r="I74" s="124"/>
      <c r="J74" s="124"/>
      <c r="K74" s="124"/>
      <c r="L74" s="124"/>
      <c r="M74" s="124"/>
      <c r="N74" s="124"/>
      <c r="O74" s="124"/>
      <c r="P74" s="124"/>
      <c r="Q74" s="124"/>
      <c r="R74" s="124"/>
      <c r="S74" s="124"/>
      <c r="T74" s="124"/>
      <c r="U74" s="124"/>
      <c r="V74" s="124"/>
      <c r="W74" s="124"/>
      <c r="X74" s="124"/>
      <c r="Y74" s="124"/>
      <c r="Z74" s="124"/>
      <c r="AA74" s="124"/>
      <c r="AB74" s="124"/>
      <c r="AC74" s="124"/>
      <c r="AD74" s="124"/>
      <c r="AE74" s="124"/>
      <c r="AF74" s="124"/>
      <c r="AG74" s="124"/>
      <c r="AH74" s="124"/>
      <c r="AI74" s="124"/>
      <c r="AJ74" s="124"/>
      <c r="AK74" s="124"/>
      <c r="AL74" s="124"/>
      <c r="AM74" s="124"/>
      <c r="AN74" s="124"/>
      <c r="AO74" s="124"/>
      <c r="AP74" s="124"/>
      <c r="AQ74" s="124"/>
      <c r="AR74" s="124"/>
      <c r="AS74" s="124"/>
      <c r="AT74" s="124"/>
      <c r="AU74" s="124"/>
      <c r="AV74" s="124"/>
      <c r="AW74" s="124"/>
      <c r="AX74" s="124"/>
      <c r="AY74" s="124"/>
      <c r="AZ74" s="124"/>
      <c r="BA74" s="124"/>
      <c r="BB74" s="124"/>
      <c r="BC74" s="124"/>
      <c r="BD74" s="124"/>
      <c r="BE74" s="124"/>
      <c r="BF74" s="124"/>
      <c r="BG74" s="124"/>
      <c r="BH74" s="124"/>
      <c r="BI74" s="124"/>
      <c r="BJ74" s="124"/>
      <c r="BK74" s="124"/>
      <c r="BL74" s="124"/>
      <c r="BM74" s="124"/>
      <c r="BN74" s="124"/>
      <c r="BO74" s="124"/>
      <c r="BP74" s="124"/>
      <c r="BQ74" s="124"/>
      <c r="BR74" s="124"/>
      <c r="BS74" s="124"/>
      <c r="BT74" s="124"/>
      <c r="BU74" s="124"/>
      <c r="BV74" s="124"/>
      <c r="BW74" s="124"/>
      <c r="BX74" s="124"/>
      <c r="BY74" s="124"/>
      <c r="BZ74" s="124"/>
      <c r="CA74" s="124"/>
    </row>
    <row r="75" spans="1:79" ht="20.100000000000001" customHeight="1" x14ac:dyDescent="0.3">
      <c r="A75" s="41" t="s">
        <v>55</v>
      </c>
      <c r="B75" s="39" t="s">
        <v>564</v>
      </c>
      <c r="C75" s="39">
        <v>160</v>
      </c>
      <c r="D75" s="124"/>
      <c r="E75" s="124"/>
      <c r="F75" s="124"/>
      <c r="G75" s="124"/>
      <c r="H75" s="124"/>
      <c r="I75" s="124"/>
      <c r="J75" s="124"/>
      <c r="K75" s="124"/>
      <c r="L75" s="124"/>
      <c r="M75" s="124"/>
      <c r="N75" s="124"/>
      <c r="O75" s="124"/>
      <c r="P75" s="124"/>
      <c r="Q75" s="124"/>
      <c r="R75" s="124"/>
      <c r="S75" s="124"/>
      <c r="T75" s="124"/>
      <c r="U75" s="124"/>
      <c r="V75" s="124"/>
      <c r="W75" s="124"/>
      <c r="X75" s="124"/>
      <c r="Y75" s="124"/>
      <c r="Z75" s="124"/>
      <c r="AA75" s="124"/>
      <c r="AB75" s="124"/>
      <c r="AC75" s="124"/>
      <c r="AD75" s="124"/>
      <c r="AE75" s="124"/>
      <c r="AF75" s="124"/>
      <c r="AG75" s="124"/>
      <c r="AH75" s="124"/>
      <c r="AI75" s="124"/>
      <c r="AJ75" s="124"/>
      <c r="AK75" s="124"/>
      <c r="AL75" s="124"/>
      <c r="AM75" s="124"/>
      <c r="AN75" s="124"/>
      <c r="AO75" s="124"/>
      <c r="AP75" s="124"/>
      <c r="AQ75" s="124"/>
      <c r="AR75" s="124"/>
      <c r="AS75" s="124"/>
      <c r="AT75" s="124"/>
      <c r="AU75" s="124"/>
      <c r="AV75" s="124"/>
      <c r="AW75" s="124"/>
      <c r="AX75" s="124"/>
      <c r="AY75" s="124"/>
      <c r="AZ75" s="124"/>
      <c r="BA75" s="124"/>
      <c r="BB75" s="124"/>
      <c r="BC75" s="124"/>
      <c r="BD75" s="124"/>
      <c r="BE75" s="124"/>
      <c r="BF75" s="124"/>
      <c r="BG75" s="124"/>
      <c r="BH75" s="124"/>
      <c r="BI75" s="124"/>
      <c r="BJ75" s="124"/>
      <c r="BK75" s="124"/>
      <c r="BL75" s="124"/>
      <c r="BM75" s="124"/>
      <c r="BN75" s="124"/>
      <c r="BO75" s="124"/>
      <c r="BP75" s="124"/>
      <c r="BQ75" s="124"/>
      <c r="BR75" s="124"/>
      <c r="BS75" s="124"/>
      <c r="BT75" s="124"/>
      <c r="BU75" s="124"/>
      <c r="BV75" s="124"/>
      <c r="BW75" s="124"/>
      <c r="BX75" s="124"/>
      <c r="BY75" s="124"/>
      <c r="BZ75" s="124"/>
      <c r="CA75" s="124"/>
    </row>
    <row r="76" spans="1:79" ht="20.100000000000001" customHeight="1" x14ac:dyDescent="0.3">
      <c r="A76" s="41" t="s">
        <v>56</v>
      </c>
      <c r="B76" s="39" t="s">
        <v>565</v>
      </c>
      <c r="C76" s="39">
        <v>161</v>
      </c>
      <c r="D76" s="124"/>
      <c r="E76" s="124"/>
      <c r="F76" s="124"/>
      <c r="G76" s="124"/>
      <c r="H76" s="124"/>
      <c r="I76" s="124"/>
      <c r="J76" s="124"/>
      <c r="K76" s="124"/>
      <c r="L76" s="124"/>
      <c r="M76" s="124"/>
      <c r="N76" s="124"/>
      <c r="O76" s="124"/>
      <c r="P76" s="124"/>
      <c r="Q76" s="124"/>
      <c r="R76" s="124"/>
      <c r="S76" s="124"/>
      <c r="T76" s="124"/>
      <c r="U76" s="124"/>
      <c r="V76" s="124"/>
      <c r="W76" s="124"/>
      <c r="X76" s="124"/>
      <c r="Y76" s="124"/>
      <c r="Z76" s="124"/>
      <c r="AA76" s="124"/>
      <c r="AB76" s="124"/>
      <c r="AC76" s="124"/>
      <c r="AD76" s="124"/>
      <c r="AE76" s="124"/>
      <c r="AF76" s="124"/>
      <c r="AG76" s="124"/>
      <c r="AH76" s="124"/>
      <c r="AI76" s="124"/>
      <c r="AJ76" s="124"/>
      <c r="AK76" s="124"/>
      <c r="AL76" s="124"/>
      <c r="AM76" s="124"/>
      <c r="AN76" s="124"/>
      <c r="AO76" s="124"/>
      <c r="AP76" s="124"/>
      <c r="AQ76" s="124"/>
      <c r="AR76" s="124"/>
      <c r="AS76" s="124"/>
      <c r="AT76" s="124"/>
      <c r="AU76" s="124"/>
      <c r="AV76" s="124"/>
      <c r="AW76" s="124"/>
      <c r="AX76" s="124"/>
      <c r="AY76" s="124"/>
      <c r="AZ76" s="124"/>
      <c r="BA76" s="124"/>
      <c r="BB76" s="124"/>
      <c r="BC76" s="124"/>
      <c r="BD76" s="124"/>
      <c r="BE76" s="124"/>
      <c r="BF76" s="124"/>
      <c r="BG76" s="124"/>
      <c r="BH76" s="124"/>
      <c r="BI76" s="124"/>
      <c r="BJ76" s="124"/>
      <c r="BK76" s="124"/>
      <c r="BL76" s="124"/>
      <c r="BM76" s="124"/>
      <c r="BN76" s="124"/>
      <c r="BO76" s="124"/>
      <c r="BP76" s="124"/>
      <c r="BQ76" s="124"/>
      <c r="BR76" s="124"/>
      <c r="BS76" s="124"/>
      <c r="BT76" s="124"/>
      <c r="BU76" s="124"/>
      <c r="BV76" s="124"/>
      <c r="BW76" s="124"/>
      <c r="BX76" s="124"/>
      <c r="BY76" s="124"/>
      <c r="BZ76" s="124"/>
      <c r="CA76" s="124"/>
    </row>
    <row r="77" spans="1:79" ht="20.100000000000001" customHeight="1" x14ac:dyDescent="0.3">
      <c r="A77" s="41" t="s">
        <v>57</v>
      </c>
      <c r="B77" s="39" t="s">
        <v>566</v>
      </c>
      <c r="C77" s="39">
        <v>162</v>
      </c>
      <c r="D77" s="124"/>
      <c r="E77" s="124"/>
      <c r="F77" s="124"/>
      <c r="G77" s="124"/>
      <c r="H77" s="124"/>
      <c r="I77" s="124"/>
      <c r="J77" s="124"/>
      <c r="K77" s="124"/>
      <c r="L77" s="124"/>
      <c r="M77" s="124"/>
      <c r="N77" s="124"/>
      <c r="O77" s="124"/>
      <c r="P77" s="124"/>
      <c r="Q77" s="124"/>
      <c r="R77" s="124"/>
      <c r="S77" s="124"/>
      <c r="T77" s="124"/>
      <c r="U77" s="124"/>
      <c r="V77" s="124"/>
      <c r="W77" s="124"/>
      <c r="X77" s="124"/>
      <c r="Y77" s="124"/>
      <c r="Z77" s="124"/>
      <c r="AA77" s="124"/>
      <c r="AB77" s="124"/>
      <c r="AC77" s="124"/>
      <c r="AD77" s="124"/>
      <c r="AE77" s="124"/>
      <c r="AF77" s="124"/>
      <c r="AG77" s="124"/>
      <c r="AH77" s="124"/>
      <c r="AI77" s="124"/>
      <c r="AJ77" s="124"/>
      <c r="AK77" s="124"/>
      <c r="AL77" s="124"/>
      <c r="AM77" s="124"/>
      <c r="AN77" s="124"/>
      <c r="AO77" s="124"/>
      <c r="AP77" s="124"/>
      <c r="AQ77" s="124"/>
      <c r="AR77" s="124"/>
      <c r="AS77" s="124"/>
      <c r="AT77" s="124"/>
      <c r="AU77" s="124"/>
      <c r="AV77" s="124"/>
      <c r="AW77" s="124"/>
      <c r="AX77" s="124"/>
      <c r="AY77" s="124"/>
      <c r="AZ77" s="124"/>
      <c r="BA77" s="124"/>
      <c r="BB77" s="124"/>
      <c r="BC77" s="124"/>
      <c r="BD77" s="124"/>
      <c r="BE77" s="124"/>
      <c r="BF77" s="124"/>
      <c r="BG77" s="124"/>
      <c r="BH77" s="124"/>
      <c r="BI77" s="124"/>
      <c r="BJ77" s="124"/>
      <c r="BK77" s="124"/>
      <c r="BL77" s="124"/>
      <c r="BM77" s="124"/>
      <c r="BN77" s="124"/>
      <c r="BO77" s="124"/>
      <c r="BP77" s="124"/>
      <c r="BQ77" s="124"/>
      <c r="BR77" s="124"/>
      <c r="BS77" s="124"/>
      <c r="BT77" s="124"/>
      <c r="BU77" s="124"/>
      <c r="BV77" s="124"/>
      <c r="BW77" s="124"/>
      <c r="BX77" s="124"/>
      <c r="BY77" s="124"/>
      <c r="BZ77" s="124"/>
      <c r="CA77" s="124"/>
    </row>
    <row r="78" spans="1:79" ht="20.100000000000001" customHeight="1" x14ac:dyDescent="0.3">
      <c r="A78" s="41" t="s">
        <v>58</v>
      </c>
      <c r="B78" s="39" t="s">
        <v>735</v>
      </c>
      <c r="C78" s="39">
        <v>163</v>
      </c>
      <c r="D78" s="124"/>
      <c r="E78" s="124"/>
      <c r="F78" s="124"/>
      <c r="G78" s="124"/>
      <c r="H78" s="124"/>
      <c r="I78" s="124"/>
      <c r="J78" s="124"/>
      <c r="K78" s="124"/>
      <c r="L78" s="124"/>
      <c r="M78" s="124"/>
      <c r="N78" s="124"/>
      <c r="O78" s="124"/>
      <c r="P78" s="124"/>
      <c r="Q78" s="124"/>
      <c r="R78" s="124"/>
      <c r="S78" s="124"/>
      <c r="T78" s="124"/>
      <c r="U78" s="124"/>
      <c r="V78" s="124"/>
      <c r="W78" s="124"/>
      <c r="X78" s="124"/>
      <c r="Y78" s="124"/>
      <c r="Z78" s="124"/>
      <c r="AA78" s="124"/>
      <c r="AB78" s="124"/>
      <c r="AC78" s="124"/>
      <c r="AD78" s="124"/>
      <c r="AE78" s="124"/>
      <c r="AF78" s="124"/>
      <c r="AG78" s="124"/>
      <c r="AH78" s="124"/>
      <c r="AI78" s="124"/>
      <c r="AJ78" s="124"/>
      <c r="AK78" s="124"/>
      <c r="AL78" s="124"/>
      <c r="AM78" s="124"/>
      <c r="AN78" s="124"/>
      <c r="AO78" s="124"/>
      <c r="AP78" s="124"/>
      <c r="AQ78" s="124"/>
      <c r="AR78" s="124"/>
      <c r="AS78" s="124"/>
      <c r="AT78" s="124"/>
      <c r="AU78" s="124"/>
      <c r="AV78" s="124"/>
      <c r="AW78" s="124"/>
      <c r="AX78" s="124"/>
      <c r="AY78" s="124"/>
      <c r="AZ78" s="124"/>
      <c r="BA78" s="124"/>
      <c r="BB78" s="124"/>
      <c r="BC78" s="124"/>
      <c r="BD78" s="124"/>
      <c r="BE78" s="124"/>
      <c r="BF78" s="124"/>
      <c r="BG78" s="124"/>
      <c r="BH78" s="124"/>
      <c r="BI78" s="124"/>
      <c r="BJ78" s="124"/>
      <c r="BK78" s="124"/>
      <c r="BL78" s="124"/>
      <c r="BM78" s="124"/>
      <c r="BN78" s="124"/>
      <c r="BO78" s="124"/>
      <c r="BP78" s="124"/>
      <c r="BQ78" s="124"/>
      <c r="BR78" s="124"/>
      <c r="BS78" s="124"/>
      <c r="BT78" s="124"/>
      <c r="BU78" s="124"/>
      <c r="BV78" s="124"/>
      <c r="BW78" s="124"/>
      <c r="BX78" s="124"/>
      <c r="BY78" s="124"/>
      <c r="BZ78" s="124"/>
      <c r="CA78" s="124"/>
    </row>
    <row r="79" spans="1:79" ht="20.100000000000001" customHeight="1" x14ac:dyDescent="0.3">
      <c r="A79" s="41" t="s">
        <v>59</v>
      </c>
      <c r="B79" s="39" t="s">
        <v>663</v>
      </c>
      <c r="C79" s="39">
        <v>164</v>
      </c>
      <c r="D79" s="124"/>
      <c r="E79" s="124"/>
      <c r="F79" s="124"/>
      <c r="G79" s="124"/>
      <c r="H79" s="124"/>
      <c r="I79" s="124"/>
      <c r="J79" s="124"/>
      <c r="K79" s="124"/>
      <c r="L79" s="124"/>
      <c r="M79" s="124"/>
      <c r="N79" s="124"/>
      <c r="O79" s="124"/>
      <c r="P79" s="124"/>
      <c r="Q79" s="124"/>
      <c r="R79" s="124"/>
      <c r="S79" s="124"/>
      <c r="T79" s="124"/>
      <c r="U79" s="124"/>
      <c r="V79" s="124"/>
      <c r="W79" s="124"/>
      <c r="X79" s="124"/>
      <c r="Y79" s="124"/>
      <c r="Z79" s="124"/>
      <c r="AA79" s="124"/>
      <c r="AB79" s="124"/>
      <c r="AC79" s="124"/>
      <c r="AD79" s="124"/>
      <c r="AE79" s="124"/>
      <c r="AF79" s="124"/>
      <c r="AG79" s="124"/>
      <c r="AH79" s="124"/>
      <c r="AI79" s="124"/>
      <c r="AJ79" s="124"/>
      <c r="AK79" s="124"/>
      <c r="AL79" s="124"/>
      <c r="AM79" s="124"/>
      <c r="AN79" s="124"/>
      <c r="AO79" s="124"/>
      <c r="AP79" s="124"/>
      <c r="AQ79" s="124"/>
      <c r="AR79" s="124"/>
      <c r="AS79" s="124"/>
      <c r="AT79" s="124"/>
      <c r="AU79" s="124"/>
      <c r="AV79" s="124"/>
      <c r="AW79" s="124"/>
      <c r="AX79" s="124"/>
      <c r="AY79" s="124"/>
      <c r="AZ79" s="124"/>
      <c r="BA79" s="124"/>
      <c r="BB79" s="124"/>
      <c r="BC79" s="124"/>
      <c r="BD79" s="124"/>
      <c r="BE79" s="124"/>
      <c r="BF79" s="124"/>
      <c r="BG79" s="124"/>
      <c r="BH79" s="124"/>
      <c r="BI79" s="124"/>
      <c r="BJ79" s="124"/>
      <c r="BK79" s="124"/>
      <c r="BL79" s="124"/>
      <c r="BM79" s="124"/>
      <c r="BN79" s="124"/>
      <c r="BO79" s="124"/>
      <c r="BP79" s="124"/>
      <c r="BQ79" s="124"/>
      <c r="BR79" s="124"/>
      <c r="BS79" s="124"/>
      <c r="BT79" s="124"/>
      <c r="BU79" s="124"/>
      <c r="BV79" s="124"/>
      <c r="BW79" s="124"/>
      <c r="BX79" s="124"/>
      <c r="BY79" s="124"/>
      <c r="BZ79" s="124"/>
      <c r="CA79" s="124"/>
    </row>
    <row r="80" spans="1:79" ht="20.100000000000001" customHeight="1" x14ac:dyDescent="0.3">
      <c r="A80" s="41" t="s">
        <v>60</v>
      </c>
      <c r="B80" s="39" t="s">
        <v>423</v>
      </c>
      <c r="C80" s="39"/>
      <c r="D80" s="124"/>
      <c r="E80" s="124"/>
      <c r="F80" s="124"/>
      <c r="G80" s="124"/>
      <c r="H80" s="124"/>
      <c r="I80" s="124"/>
      <c r="J80" s="124"/>
      <c r="K80" s="124"/>
      <c r="L80" s="124"/>
      <c r="M80" s="124"/>
      <c r="N80" s="124"/>
      <c r="O80" s="124"/>
      <c r="P80" s="124"/>
      <c r="Q80" s="124"/>
      <c r="R80" s="124"/>
      <c r="S80" s="124"/>
      <c r="T80" s="124"/>
      <c r="U80" s="124"/>
      <c r="V80" s="124"/>
      <c r="W80" s="124"/>
      <c r="X80" s="124"/>
      <c r="Y80" s="124"/>
      <c r="Z80" s="124"/>
      <c r="AA80" s="124"/>
      <c r="AB80" s="124"/>
      <c r="AC80" s="124"/>
      <c r="AD80" s="124"/>
      <c r="AE80" s="124"/>
      <c r="AF80" s="124"/>
      <c r="AG80" s="124"/>
      <c r="AH80" s="124"/>
      <c r="AI80" s="124"/>
      <c r="AJ80" s="124"/>
      <c r="AK80" s="124"/>
      <c r="AL80" s="124"/>
      <c r="AM80" s="124"/>
      <c r="AN80" s="124"/>
      <c r="AO80" s="124"/>
      <c r="AP80" s="124"/>
      <c r="AQ80" s="124"/>
      <c r="AR80" s="124"/>
      <c r="AS80" s="124"/>
      <c r="AT80" s="124"/>
      <c r="AU80" s="124"/>
      <c r="AV80" s="124"/>
      <c r="AW80" s="124"/>
      <c r="AX80" s="124"/>
      <c r="AY80" s="124"/>
      <c r="AZ80" s="124"/>
      <c r="BA80" s="124"/>
      <c r="BB80" s="124"/>
      <c r="BC80" s="124"/>
      <c r="BD80" s="124"/>
      <c r="BE80" s="124"/>
      <c r="BF80" s="124"/>
      <c r="BG80" s="124"/>
      <c r="BH80" s="124"/>
      <c r="BI80" s="124"/>
      <c r="BJ80" s="124"/>
      <c r="BK80" s="124"/>
      <c r="BL80" s="124"/>
      <c r="BM80" s="124"/>
      <c r="BN80" s="124"/>
      <c r="BO80" s="124"/>
      <c r="BP80" s="124"/>
      <c r="BQ80" s="124"/>
      <c r="BR80" s="124"/>
      <c r="BS80" s="124"/>
      <c r="BT80" s="124"/>
      <c r="BU80" s="124"/>
      <c r="BV80" s="124"/>
      <c r="BW80" s="124"/>
      <c r="BX80" s="124"/>
      <c r="BY80" s="124"/>
      <c r="BZ80" s="124"/>
      <c r="CA80" s="124"/>
    </row>
    <row r="81" spans="1:79" ht="20.100000000000001" customHeight="1" x14ac:dyDescent="0.3">
      <c r="A81" s="37" t="s">
        <v>61</v>
      </c>
      <c r="B81" s="33" t="s">
        <v>567</v>
      </c>
      <c r="C81" s="39"/>
      <c r="D81" s="35">
        <f>SUM(D82:D95)</f>
        <v>0</v>
      </c>
      <c r="E81" s="35">
        <f t="shared" ref="E81:BP81" si="8">SUM(E82:E95)</f>
        <v>1</v>
      </c>
      <c r="F81" s="35">
        <f t="shared" si="8"/>
        <v>1</v>
      </c>
      <c r="G81" s="35">
        <f t="shared" si="8"/>
        <v>0</v>
      </c>
      <c r="H81" s="35">
        <f t="shared" si="8"/>
        <v>0</v>
      </c>
      <c r="I81" s="35">
        <f t="shared" si="8"/>
        <v>0</v>
      </c>
      <c r="J81" s="35">
        <f t="shared" si="8"/>
        <v>0</v>
      </c>
      <c r="K81" s="35">
        <f t="shared" si="8"/>
        <v>0</v>
      </c>
      <c r="L81" s="35">
        <f t="shared" si="8"/>
        <v>0</v>
      </c>
      <c r="M81" s="35">
        <f t="shared" si="8"/>
        <v>0</v>
      </c>
      <c r="N81" s="35">
        <f t="shared" si="8"/>
        <v>0</v>
      </c>
      <c r="O81" s="35">
        <f t="shared" si="8"/>
        <v>0</v>
      </c>
      <c r="P81" s="35">
        <f t="shared" si="8"/>
        <v>0</v>
      </c>
      <c r="Q81" s="35">
        <f t="shared" si="8"/>
        <v>0</v>
      </c>
      <c r="R81" s="35">
        <f t="shared" si="8"/>
        <v>0</v>
      </c>
      <c r="S81" s="35">
        <f t="shared" si="8"/>
        <v>0</v>
      </c>
      <c r="T81" s="35">
        <f t="shared" si="8"/>
        <v>0</v>
      </c>
      <c r="U81" s="35">
        <f t="shared" si="8"/>
        <v>0</v>
      </c>
      <c r="V81" s="35">
        <f t="shared" si="8"/>
        <v>0</v>
      </c>
      <c r="W81" s="35">
        <f t="shared" si="8"/>
        <v>0</v>
      </c>
      <c r="X81" s="35">
        <f t="shared" si="8"/>
        <v>0</v>
      </c>
      <c r="Y81" s="35">
        <f t="shared" si="8"/>
        <v>0</v>
      </c>
      <c r="Z81" s="35">
        <f t="shared" si="8"/>
        <v>0</v>
      </c>
      <c r="AA81" s="35">
        <f t="shared" si="8"/>
        <v>0</v>
      </c>
      <c r="AB81" s="35">
        <f t="shared" si="8"/>
        <v>0</v>
      </c>
      <c r="AC81" s="35">
        <f t="shared" si="8"/>
        <v>0</v>
      </c>
      <c r="AD81" s="35">
        <f t="shared" si="8"/>
        <v>0</v>
      </c>
      <c r="AE81" s="35">
        <f t="shared" si="8"/>
        <v>0</v>
      </c>
      <c r="AF81" s="35">
        <f t="shared" si="8"/>
        <v>0</v>
      </c>
      <c r="AG81" s="35">
        <f t="shared" si="8"/>
        <v>0</v>
      </c>
      <c r="AH81" s="35">
        <f t="shared" si="8"/>
        <v>0</v>
      </c>
      <c r="AI81" s="35">
        <f t="shared" si="8"/>
        <v>0</v>
      </c>
      <c r="AJ81" s="35">
        <f t="shared" si="8"/>
        <v>0</v>
      </c>
      <c r="AK81" s="35">
        <f t="shared" si="8"/>
        <v>0</v>
      </c>
      <c r="AL81" s="35">
        <f t="shared" si="8"/>
        <v>0</v>
      </c>
      <c r="AM81" s="35">
        <f t="shared" si="8"/>
        <v>0</v>
      </c>
      <c r="AN81" s="35">
        <f t="shared" si="8"/>
        <v>0</v>
      </c>
      <c r="AO81" s="35">
        <f t="shared" si="8"/>
        <v>0</v>
      </c>
      <c r="AP81" s="35">
        <f t="shared" si="8"/>
        <v>0</v>
      </c>
      <c r="AQ81" s="35">
        <f t="shared" si="8"/>
        <v>0</v>
      </c>
      <c r="AR81" s="35">
        <f t="shared" si="8"/>
        <v>0</v>
      </c>
      <c r="AS81" s="35">
        <f t="shared" si="8"/>
        <v>0</v>
      </c>
      <c r="AT81" s="35">
        <f t="shared" si="8"/>
        <v>0</v>
      </c>
      <c r="AU81" s="35">
        <f t="shared" si="8"/>
        <v>0</v>
      </c>
      <c r="AV81" s="35">
        <f t="shared" si="8"/>
        <v>0</v>
      </c>
      <c r="AW81" s="35">
        <f t="shared" si="8"/>
        <v>0</v>
      </c>
      <c r="AX81" s="35">
        <f t="shared" si="8"/>
        <v>0</v>
      </c>
      <c r="AY81" s="35">
        <f t="shared" si="8"/>
        <v>0</v>
      </c>
      <c r="AZ81" s="35">
        <f t="shared" si="8"/>
        <v>0</v>
      </c>
      <c r="BA81" s="35">
        <f t="shared" si="8"/>
        <v>0</v>
      </c>
      <c r="BB81" s="35">
        <f t="shared" si="8"/>
        <v>0</v>
      </c>
      <c r="BC81" s="35">
        <f t="shared" si="8"/>
        <v>0</v>
      </c>
      <c r="BD81" s="35">
        <f t="shared" si="8"/>
        <v>0</v>
      </c>
      <c r="BE81" s="35">
        <f t="shared" si="8"/>
        <v>0</v>
      </c>
      <c r="BF81" s="35">
        <f t="shared" si="8"/>
        <v>0</v>
      </c>
      <c r="BG81" s="35">
        <f t="shared" si="8"/>
        <v>0</v>
      </c>
      <c r="BH81" s="35">
        <f t="shared" si="8"/>
        <v>0</v>
      </c>
      <c r="BI81" s="35">
        <f t="shared" si="8"/>
        <v>0</v>
      </c>
      <c r="BJ81" s="35">
        <f t="shared" si="8"/>
        <v>0</v>
      </c>
      <c r="BK81" s="35">
        <f t="shared" si="8"/>
        <v>0</v>
      </c>
      <c r="BL81" s="35">
        <f t="shared" si="8"/>
        <v>0</v>
      </c>
      <c r="BM81" s="35">
        <f t="shared" si="8"/>
        <v>0</v>
      </c>
      <c r="BN81" s="35">
        <f t="shared" si="8"/>
        <v>0</v>
      </c>
      <c r="BO81" s="35">
        <f t="shared" si="8"/>
        <v>0</v>
      </c>
      <c r="BP81" s="35">
        <f t="shared" si="8"/>
        <v>0</v>
      </c>
      <c r="BQ81" s="35">
        <f t="shared" ref="BQ81:CA81" si="9">SUM(BQ82:BQ95)</f>
        <v>0</v>
      </c>
      <c r="BR81" s="35">
        <f t="shared" si="9"/>
        <v>0</v>
      </c>
      <c r="BS81" s="35">
        <f t="shared" si="9"/>
        <v>0</v>
      </c>
      <c r="BT81" s="35">
        <f t="shared" si="9"/>
        <v>0</v>
      </c>
      <c r="BU81" s="35">
        <f t="shared" si="9"/>
        <v>0</v>
      </c>
      <c r="BV81" s="35">
        <f t="shared" si="9"/>
        <v>0</v>
      </c>
      <c r="BW81" s="35">
        <f t="shared" si="9"/>
        <v>0</v>
      </c>
      <c r="BX81" s="35">
        <f t="shared" si="9"/>
        <v>0</v>
      </c>
      <c r="BY81" s="35">
        <f t="shared" si="9"/>
        <v>0</v>
      </c>
      <c r="BZ81" s="35">
        <f t="shared" si="9"/>
        <v>0</v>
      </c>
      <c r="CA81" s="35">
        <f t="shared" si="9"/>
        <v>0</v>
      </c>
    </row>
    <row r="82" spans="1:79" ht="20.100000000000001" customHeight="1" x14ac:dyDescent="0.3">
      <c r="A82" s="58" t="s">
        <v>62</v>
      </c>
      <c r="B82" s="39" t="s">
        <v>568</v>
      </c>
      <c r="C82" s="39">
        <v>165</v>
      </c>
      <c r="D82" s="111"/>
      <c r="E82" s="111"/>
      <c r="F82" s="111"/>
      <c r="G82" s="111"/>
      <c r="H82" s="111"/>
      <c r="I82" s="111"/>
      <c r="J82" s="111"/>
      <c r="K82" s="111"/>
      <c r="L82" s="111"/>
      <c r="M82" s="111"/>
      <c r="N82" s="111"/>
      <c r="O82" s="111"/>
      <c r="P82" s="111"/>
      <c r="Q82" s="111"/>
      <c r="R82" s="111"/>
      <c r="S82" s="111"/>
      <c r="T82" s="111"/>
      <c r="U82" s="111"/>
      <c r="V82" s="111"/>
      <c r="W82" s="111"/>
      <c r="X82" s="111"/>
      <c r="Y82" s="111"/>
      <c r="Z82" s="111"/>
      <c r="AA82" s="111"/>
      <c r="AB82" s="111"/>
      <c r="AC82" s="111"/>
      <c r="AD82" s="111"/>
      <c r="AE82" s="111"/>
      <c r="AF82" s="111"/>
      <c r="AG82" s="111"/>
      <c r="AH82" s="111"/>
      <c r="AI82" s="111"/>
      <c r="AJ82" s="111"/>
      <c r="AK82" s="111"/>
      <c r="AL82" s="111"/>
      <c r="AM82" s="111"/>
      <c r="AN82" s="111"/>
      <c r="AO82" s="111"/>
      <c r="AP82" s="111"/>
      <c r="AQ82" s="111"/>
      <c r="AR82" s="111"/>
      <c r="AS82" s="111"/>
      <c r="AT82" s="111"/>
      <c r="AU82" s="111"/>
      <c r="AV82" s="111"/>
      <c r="AW82" s="111"/>
      <c r="AX82" s="111"/>
      <c r="AY82" s="111"/>
      <c r="AZ82" s="111"/>
      <c r="BA82" s="111"/>
      <c r="BB82" s="111"/>
      <c r="BC82" s="111"/>
      <c r="BD82" s="111"/>
      <c r="BE82" s="111"/>
      <c r="BF82" s="111"/>
      <c r="BG82" s="111"/>
      <c r="BH82" s="111"/>
      <c r="BI82" s="111"/>
      <c r="BJ82" s="111"/>
      <c r="BK82" s="111"/>
      <c r="BL82" s="111"/>
      <c r="BM82" s="111"/>
      <c r="BN82" s="111"/>
      <c r="BO82" s="111"/>
      <c r="BP82" s="111"/>
      <c r="BQ82" s="111"/>
      <c r="BR82" s="111"/>
      <c r="BS82" s="111"/>
      <c r="BT82" s="111"/>
      <c r="BU82" s="111"/>
      <c r="BV82" s="111"/>
      <c r="BW82" s="111"/>
      <c r="BX82" s="111"/>
      <c r="BY82" s="111"/>
      <c r="BZ82" s="111"/>
      <c r="CA82" s="111"/>
    </row>
    <row r="83" spans="1:79" ht="20.100000000000001" customHeight="1" x14ac:dyDescent="0.3">
      <c r="A83" s="58" t="s">
        <v>63</v>
      </c>
      <c r="B83" s="39" t="s">
        <v>736</v>
      </c>
      <c r="C83" s="39">
        <v>166</v>
      </c>
      <c r="D83" s="111"/>
      <c r="E83" s="111"/>
      <c r="F83" s="111"/>
      <c r="G83" s="111"/>
      <c r="H83" s="111"/>
      <c r="I83" s="111"/>
      <c r="J83" s="111"/>
      <c r="K83" s="111"/>
      <c r="L83" s="111"/>
      <c r="M83" s="111"/>
      <c r="N83" s="111"/>
      <c r="O83" s="111"/>
      <c r="P83" s="111"/>
      <c r="Q83" s="111"/>
      <c r="R83" s="111"/>
      <c r="S83" s="111"/>
      <c r="T83" s="111"/>
      <c r="U83" s="111"/>
      <c r="V83" s="111"/>
      <c r="W83" s="111"/>
      <c r="X83" s="111"/>
      <c r="Y83" s="111"/>
      <c r="Z83" s="111"/>
      <c r="AA83" s="111"/>
      <c r="AB83" s="111"/>
      <c r="AC83" s="111"/>
      <c r="AD83" s="111"/>
      <c r="AE83" s="111"/>
      <c r="AF83" s="111"/>
      <c r="AG83" s="111"/>
      <c r="AH83" s="111"/>
      <c r="AI83" s="111"/>
      <c r="AJ83" s="111"/>
      <c r="AK83" s="111"/>
      <c r="AL83" s="111"/>
      <c r="AM83" s="111"/>
      <c r="AN83" s="111"/>
      <c r="AO83" s="111"/>
      <c r="AP83" s="111"/>
      <c r="AQ83" s="111"/>
      <c r="AR83" s="111"/>
      <c r="AS83" s="111"/>
      <c r="AT83" s="111"/>
      <c r="AU83" s="111"/>
      <c r="AV83" s="111"/>
      <c r="AW83" s="111"/>
      <c r="AX83" s="111"/>
      <c r="AY83" s="111"/>
      <c r="AZ83" s="111"/>
      <c r="BA83" s="111"/>
      <c r="BB83" s="111"/>
      <c r="BC83" s="111"/>
      <c r="BD83" s="111"/>
      <c r="BE83" s="111"/>
      <c r="BF83" s="111"/>
      <c r="BG83" s="111"/>
      <c r="BH83" s="111"/>
      <c r="BI83" s="111"/>
      <c r="BJ83" s="111"/>
      <c r="BK83" s="111"/>
      <c r="BL83" s="111"/>
      <c r="BM83" s="111"/>
      <c r="BN83" s="111"/>
      <c r="BO83" s="111"/>
      <c r="BP83" s="111"/>
      <c r="BQ83" s="111"/>
      <c r="BR83" s="111"/>
      <c r="BS83" s="111"/>
      <c r="BT83" s="111"/>
      <c r="BU83" s="111"/>
      <c r="BV83" s="111"/>
      <c r="BW83" s="111"/>
      <c r="BX83" s="111"/>
      <c r="BY83" s="111"/>
      <c r="BZ83" s="111"/>
      <c r="CA83" s="111"/>
    </row>
    <row r="84" spans="1:79" ht="20.100000000000001" customHeight="1" x14ac:dyDescent="0.3">
      <c r="A84" s="58" t="s">
        <v>737</v>
      </c>
      <c r="B84" s="39" t="s">
        <v>738</v>
      </c>
      <c r="C84" s="39">
        <v>166.1</v>
      </c>
      <c r="D84" s="111"/>
      <c r="E84" s="111"/>
      <c r="F84" s="111"/>
      <c r="G84" s="111"/>
      <c r="H84" s="111"/>
      <c r="I84" s="111"/>
      <c r="J84" s="111"/>
      <c r="K84" s="111"/>
      <c r="L84" s="111"/>
      <c r="M84" s="111"/>
      <c r="N84" s="111"/>
      <c r="O84" s="111"/>
      <c r="P84" s="111"/>
      <c r="Q84" s="111"/>
      <c r="R84" s="111"/>
      <c r="S84" s="111"/>
      <c r="T84" s="111"/>
      <c r="U84" s="111"/>
      <c r="V84" s="111"/>
      <c r="W84" s="111"/>
      <c r="X84" s="111"/>
      <c r="Y84" s="111"/>
      <c r="Z84" s="111"/>
      <c r="AA84" s="111"/>
      <c r="AB84" s="111"/>
      <c r="AC84" s="111"/>
      <c r="AD84" s="111"/>
      <c r="AE84" s="111"/>
      <c r="AF84" s="111"/>
      <c r="AG84" s="111"/>
      <c r="AH84" s="111"/>
      <c r="AI84" s="111"/>
      <c r="AJ84" s="111"/>
      <c r="AK84" s="111"/>
      <c r="AL84" s="111"/>
      <c r="AM84" s="111"/>
      <c r="AN84" s="111"/>
      <c r="AO84" s="111"/>
      <c r="AP84" s="111"/>
      <c r="AQ84" s="111"/>
      <c r="AR84" s="111"/>
      <c r="AS84" s="111"/>
      <c r="AT84" s="111"/>
      <c r="AU84" s="111"/>
      <c r="AV84" s="111"/>
      <c r="AW84" s="111"/>
      <c r="AX84" s="111"/>
      <c r="AY84" s="111"/>
      <c r="AZ84" s="111"/>
      <c r="BA84" s="111"/>
      <c r="BB84" s="111"/>
      <c r="BC84" s="111"/>
      <c r="BD84" s="111"/>
      <c r="BE84" s="111"/>
      <c r="BF84" s="111"/>
      <c r="BG84" s="111"/>
      <c r="BH84" s="111"/>
      <c r="BI84" s="111"/>
      <c r="BJ84" s="111"/>
      <c r="BK84" s="111"/>
      <c r="BL84" s="111"/>
      <c r="BM84" s="111"/>
      <c r="BN84" s="111"/>
      <c r="BO84" s="111"/>
      <c r="BP84" s="111"/>
      <c r="BQ84" s="111"/>
      <c r="BR84" s="111"/>
      <c r="BS84" s="111"/>
      <c r="BT84" s="111"/>
      <c r="BU84" s="111"/>
      <c r="BV84" s="111"/>
      <c r="BW84" s="111"/>
      <c r="BX84" s="111"/>
      <c r="BY84" s="111"/>
      <c r="BZ84" s="111"/>
      <c r="CA84" s="111"/>
    </row>
    <row r="85" spans="1:79" ht="20.100000000000001" customHeight="1" x14ac:dyDescent="0.3">
      <c r="A85" s="58" t="s">
        <v>64</v>
      </c>
      <c r="B85" s="39" t="s">
        <v>664</v>
      </c>
      <c r="C85" s="39">
        <v>167</v>
      </c>
      <c r="D85" s="111"/>
      <c r="E85" s="111">
        <v>1</v>
      </c>
      <c r="F85" s="111">
        <v>1</v>
      </c>
      <c r="G85" s="111"/>
      <c r="H85" s="111"/>
      <c r="I85" s="111"/>
      <c r="J85" s="111"/>
      <c r="K85" s="111"/>
      <c r="L85" s="111"/>
      <c r="M85" s="111"/>
      <c r="N85" s="111"/>
      <c r="O85" s="111"/>
      <c r="P85" s="111"/>
      <c r="Q85" s="111"/>
      <c r="R85" s="111"/>
      <c r="S85" s="111"/>
      <c r="T85" s="111"/>
      <c r="U85" s="111"/>
      <c r="V85" s="111"/>
      <c r="W85" s="111"/>
      <c r="X85" s="111"/>
      <c r="Y85" s="111"/>
      <c r="Z85" s="111"/>
      <c r="AA85" s="111"/>
      <c r="AB85" s="111"/>
      <c r="AC85" s="111"/>
      <c r="AD85" s="111"/>
      <c r="AE85" s="111"/>
      <c r="AF85" s="111"/>
      <c r="AG85" s="111"/>
      <c r="AH85" s="111"/>
      <c r="AI85" s="111"/>
      <c r="AJ85" s="111"/>
      <c r="AK85" s="111"/>
      <c r="AL85" s="111"/>
      <c r="AM85" s="111"/>
      <c r="AN85" s="111"/>
      <c r="AO85" s="111"/>
      <c r="AP85" s="111"/>
      <c r="AQ85" s="111"/>
      <c r="AR85" s="111"/>
      <c r="AS85" s="111"/>
      <c r="AT85" s="111"/>
      <c r="AU85" s="111"/>
      <c r="AV85" s="111"/>
      <c r="AW85" s="111"/>
      <c r="AX85" s="111"/>
      <c r="AY85" s="111"/>
      <c r="AZ85" s="111"/>
      <c r="BA85" s="111"/>
      <c r="BB85" s="111"/>
      <c r="BC85" s="111"/>
      <c r="BD85" s="111"/>
      <c r="BE85" s="111"/>
      <c r="BF85" s="111"/>
      <c r="BG85" s="111"/>
      <c r="BH85" s="111"/>
      <c r="BI85" s="111"/>
      <c r="BJ85" s="111"/>
      <c r="BK85" s="111"/>
      <c r="BL85" s="111"/>
      <c r="BM85" s="111"/>
      <c r="BN85" s="111"/>
      <c r="BO85" s="111"/>
      <c r="BP85" s="111"/>
      <c r="BQ85" s="111"/>
      <c r="BR85" s="111"/>
      <c r="BS85" s="111"/>
      <c r="BT85" s="111"/>
      <c r="BU85" s="111"/>
      <c r="BV85" s="111"/>
      <c r="BW85" s="111"/>
      <c r="BX85" s="111"/>
      <c r="BY85" s="111"/>
      <c r="BZ85" s="111"/>
      <c r="CA85" s="111"/>
    </row>
    <row r="86" spans="1:79" ht="20.100000000000001" customHeight="1" x14ac:dyDescent="0.3">
      <c r="A86" s="58" t="s">
        <v>65</v>
      </c>
      <c r="B86" s="39" t="s">
        <v>739</v>
      </c>
      <c r="C86" s="39">
        <v>168</v>
      </c>
      <c r="D86" s="111"/>
      <c r="E86" s="111"/>
      <c r="F86" s="111"/>
      <c r="G86" s="111"/>
      <c r="H86" s="111"/>
      <c r="I86" s="111"/>
      <c r="J86" s="111"/>
      <c r="K86" s="111"/>
      <c r="L86" s="111"/>
      <c r="M86" s="111"/>
      <c r="N86" s="111"/>
      <c r="O86" s="111"/>
      <c r="P86" s="111"/>
      <c r="Q86" s="111"/>
      <c r="R86" s="111"/>
      <c r="S86" s="111"/>
      <c r="T86" s="111"/>
      <c r="U86" s="111"/>
      <c r="V86" s="111"/>
      <c r="W86" s="111"/>
      <c r="X86" s="111"/>
      <c r="Y86" s="111"/>
      <c r="Z86" s="111"/>
      <c r="AA86" s="111"/>
      <c r="AB86" s="111"/>
      <c r="AC86" s="111"/>
      <c r="AD86" s="111"/>
      <c r="AE86" s="111"/>
      <c r="AF86" s="111"/>
      <c r="AG86" s="111"/>
      <c r="AH86" s="111"/>
      <c r="AI86" s="111"/>
      <c r="AJ86" s="111"/>
      <c r="AK86" s="111"/>
      <c r="AL86" s="111"/>
      <c r="AM86" s="111"/>
      <c r="AN86" s="111"/>
      <c r="AO86" s="111"/>
      <c r="AP86" s="111"/>
      <c r="AQ86" s="111"/>
      <c r="AR86" s="111"/>
      <c r="AS86" s="111"/>
      <c r="AT86" s="111"/>
      <c r="AU86" s="111"/>
      <c r="AV86" s="111"/>
      <c r="AW86" s="111"/>
      <c r="AX86" s="111"/>
      <c r="AY86" s="111"/>
      <c r="AZ86" s="111"/>
      <c r="BA86" s="111"/>
      <c r="BB86" s="111"/>
      <c r="BC86" s="111"/>
      <c r="BD86" s="111"/>
      <c r="BE86" s="111"/>
      <c r="BF86" s="111"/>
      <c r="BG86" s="111"/>
      <c r="BH86" s="111"/>
      <c r="BI86" s="111"/>
      <c r="BJ86" s="111"/>
      <c r="BK86" s="111"/>
      <c r="BL86" s="111"/>
      <c r="BM86" s="111"/>
      <c r="BN86" s="111"/>
      <c r="BO86" s="111"/>
      <c r="BP86" s="111"/>
      <c r="BQ86" s="111"/>
      <c r="BR86" s="111"/>
      <c r="BS86" s="111"/>
      <c r="BT86" s="111"/>
      <c r="BU86" s="111"/>
      <c r="BV86" s="111"/>
      <c r="BW86" s="111"/>
      <c r="BX86" s="111"/>
      <c r="BY86" s="111"/>
      <c r="BZ86" s="111"/>
      <c r="CA86" s="111"/>
    </row>
    <row r="87" spans="1:79" ht="20.100000000000001" customHeight="1" x14ac:dyDescent="0.3">
      <c r="A87" s="58" t="s">
        <v>66</v>
      </c>
      <c r="B87" s="39" t="s">
        <v>569</v>
      </c>
      <c r="C87" s="39">
        <v>169</v>
      </c>
      <c r="D87" s="111"/>
      <c r="E87" s="111"/>
      <c r="F87" s="111"/>
      <c r="G87" s="111"/>
      <c r="H87" s="111"/>
      <c r="I87" s="111"/>
      <c r="J87" s="111"/>
      <c r="K87" s="111"/>
      <c r="L87" s="111"/>
      <c r="M87" s="111"/>
      <c r="N87" s="111"/>
      <c r="O87" s="111"/>
      <c r="P87" s="111"/>
      <c r="Q87" s="111"/>
      <c r="R87" s="111"/>
      <c r="S87" s="111"/>
      <c r="T87" s="111"/>
      <c r="U87" s="111"/>
      <c r="V87" s="111"/>
      <c r="W87" s="111"/>
      <c r="X87" s="111"/>
      <c r="Y87" s="111"/>
      <c r="Z87" s="111"/>
      <c r="AA87" s="111"/>
      <c r="AB87" s="111"/>
      <c r="AC87" s="111"/>
      <c r="AD87" s="111"/>
      <c r="AE87" s="111"/>
      <c r="AF87" s="111"/>
      <c r="AG87" s="111"/>
      <c r="AH87" s="111"/>
      <c r="AI87" s="111"/>
      <c r="AJ87" s="111"/>
      <c r="AK87" s="111"/>
      <c r="AL87" s="111"/>
      <c r="AM87" s="111"/>
      <c r="AN87" s="111"/>
      <c r="AO87" s="111"/>
      <c r="AP87" s="111"/>
      <c r="AQ87" s="111"/>
      <c r="AR87" s="111"/>
      <c r="AS87" s="111"/>
      <c r="AT87" s="111"/>
      <c r="AU87" s="111"/>
      <c r="AV87" s="111"/>
      <c r="AW87" s="111"/>
      <c r="AX87" s="111"/>
      <c r="AY87" s="111"/>
      <c r="AZ87" s="111"/>
      <c r="BA87" s="111"/>
      <c r="BB87" s="111"/>
      <c r="BC87" s="111"/>
      <c r="BD87" s="111"/>
      <c r="BE87" s="111"/>
      <c r="BF87" s="111"/>
      <c r="BG87" s="111"/>
      <c r="BH87" s="111"/>
      <c r="BI87" s="111"/>
      <c r="BJ87" s="111"/>
      <c r="BK87" s="111"/>
      <c r="BL87" s="111"/>
      <c r="BM87" s="111"/>
      <c r="BN87" s="111"/>
      <c r="BO87" s="111"/>
      <c r="BP87" s="111"/>
      <c r="BQ87" s="111"/>
      <c r="BR87" s="111"/>
      <c r="BS87" s="111"/>
      <c r="BT87" s="111"/>
      <c r="BU87" s="111"/>
      <c r="BV87" s="111"/>
      <c r="BW87" s="111"/>
      <c r="BX87" s="111"/>
      <c r="BY87" s="111"/>
      <c r="BZ87" s="111"/>
      <c r="CA87" s="111"/>
    </row>
    <row r="88" spans="1:79" ht="20.100000000000001" customHeight="1" x14ac:dyDescent="0.3">
      <c r="A88" s="58" t="s">
        <v>67</v>
      </c>
      <c r="B88" s="39" t="s">
        <v>570</v>
      </c>
      <c r="C88" s="39">
        <v>169.1</v>
      </c>
      <c r="D88" s="111"/>
      <c r="E88" s="111"/>
      <c r="F88" s="111"/>
      <c r="G88" s="111"/>
      <c r="H88" s="111"/>
      <c r="I88" s="111"/>
      <c r="J88" s="111"/>
      <c r="K88" s="111"/>
      <c r="L88" s="111"/>
      <c r="M88" s="111"/>
      <c r="N88" s="111"/>
      <c r="O88" s="111"/>
      <c r="P88" s="111"/>
      <c r="Q88" s="111"/>
      <c r="R88" s="111"/>
      <c r="S88" s="111"/>
      <c r="T88" s="111"/>
      <c r="U88" s="111"/>
      <c r="V88" s="111"/>
      <c r="W88" s="111"/>
      <c r="X88" s="111"/>
      <c r="Y88" s="111"/>
      <c r="Z88" s="111"/>
      <c r="AA88" s="111"/>
      <c r="AB88" s="111"/>
      <c r="AC88" s="111"/>
      <c r="AD88" s="111"/>
      <c r="AE88" s="111"/>
      <c r="AF88" s="111"/>
      <c r="AG88" s="111"/>
      <c r="AH88" s="111"/>
      <c r="AI88" s="111"/>
      <c r="AJ88" s="111"/>
      <c r="AK88" s="111"/>
      <c r="AL88" s="111"/>
      <c r="AM88" s="111"/>
      <c r="AN88" s="111"/>
      <c r="AO88" s="111"/>
      <c r="AP88" s="111"/>
      <c r="AQ88" s="111"/>
      <c r="AR88" s="111"/>
      <c r="AS88" s="111"/>
      <c r="AT88" s="111"/>
      <c r="AU88" s="111"/>
      <c r="AV88" s="111"/>
      <c r="AW88" s="111"/>
      <c r="AX88" s="111"/>
      <c r="AY88" s="111"/>
      <c r="AZ88" s="111"/>
      <c r="BA88" s="111"/>
      <c r="BB88" s="111"/>
      <c r="BC88" s="111"/>
      <c r="BD88" s="111"/>
      <c r="BE88" s="111"/>
      <c r="BF88" s="111"/>
      <c r="BG88" s="111"/>
      <c r="BH88" s="111"/>
      <c r="BI88" s="111"/>
      <c r="BJ88" s="111"/>
      <c r="BK88" s="111"/>
      <c r="BL88" s="111"/>
      <c r="BM88" s="111"/>
      <c r="BN88" s="111"/>
      <c r="BO88" s="111"/>
      <c r="BP88" s="111"/>
      <c r="BQ88" s="111"/>
      <c r="BR88" s="111"/>
      <c r="BS88" s="111"/>
      <c r="BT88" s="111"/>
      <c r="BU88" s="111"/>
      <c r="BV88" s="111"/>
      <c r="BW88" s="111"/>
      <c r="BX88" s="111"/>
      <c r="BY88" s="111"/>
      <c r="BZ88" s="111"/>
      <c r="CA88" s="111"/>
    </row>
    <row r="89" spans="1:79" ht="20.100000000000001" customHeight="1" x14ac:dyDescent="0.3">
      <c r="A89" s="58" t="s">
        <v>68</v>
      </c>
      <c r="B89" s="39" t="s">
        <v>432</v>
      </c>
      <c r="C89" s="39">
        <v>170</v>
      </c>
      <c r="D89" s="117"/>
      <c r="E89" s="117"/>
      <c r="F89" s="111"/>
      <c r="G89" s="111"/>
      <c r="H89" s="111"/>
      <c r="I89" s="111"/>
      <c r="J89" s="111"/>
      <c r="K89" s="111"/>
      <c r="L89" s="111"/>
      <c r="M89" s="111"/>
      <c r="N89" s="111"/>
      <c r="O89" s="111"/>
      <c r="P89" s="111"/>
      <c r="Q89" s="111"/>
      <c r="R89" s="111"/>
      <c r="S89" s="111"/>
      <c r="T89" s="111"/>
      <c r="U89" s="111"/>
      <c r="V89" s="111"/>
      <c r="W89" s="111"/>
      <c r="X89" s="117"/>
      <c r="Y89" s="117"/>
      <c r="Z89" s="117"/>
      <c r="AA89" s="117"/>
      <c r="AB89" s="117"/>
      <c r="AC89" s="117"/>
      <c r="AD89" s="117"/>
      <c r="AE89" s="117"/>
      <c r="AF89" s="117"/>
      <c r="AG89" s="117"/>
      <c r="AH89" s="117"/>
      <c r="AI89" s="117"/>
      <c r="AJ89" s="117"/>
      <c r="AK89" s="117"/>
      <c r="AL89" s="117"/>
      <c r="AM89" s="117"/>
      <c r="AN89" s="117"/>
      <c r="AO89" s="117"/>
      <c r="AP89" s="117"/>
      <c r="AQ89" s="117"/>
      <c r="AR89" s="117"/>
      <c r="AS89" s="117"/>
      <c r="AT89" s="117"/>
      <c r="AU89" s="117"/>
      <c r="AV89" s="117"/>
      <c r="AW89" s="117"/>
      <c r="AX89" s="117"/>
      <c r="AY89" s="117"/>
      <c r="AZ89" s="117"/>
      <c r="BA89" s="117"/>
      <c r="BB89" s="117"/>
      <c r="BC89" s="117"/>
      <c r="BD89" s="117"/>
      <c r="BE89" s="117"/>
      <c r="BF89" s="111"/>
      <c r="BG89" s="117"/>
      <c r="BH89" s="117"/>
      <c r="BI89" s="117"/>
      <c r="BJ89" s="117"/>
      <c r="BK89" s="117"/>
      <c r="BL89" s="117"/>
      <c r="BM89" s="117"/>
      <c r="BN89" s="117"/>
      <c r="BO89" s="117"/>
      <c r="BP89" s="117"/>
      <c r="BQ89" s="117"/>
      <c r="BR89" s="117"/>
      <c r="BS89" s="111"/>
      <c r="BT89" s="117"/>
      <c r="BU89" s="117"/>
      <c r="BV89" s="117"/>
      <c r="BW89" s="117"/>
      <c r="BX89" s="117"/>
      <c r="BY89" s="111"/>
      <c r="BZ89" s="117"/>
      <c r="CA89" s="111"/>
    </row>
    <row r="90" spans="1:79" ht="20.100000000000001" customHeight="1" x14ac:dyDescent="0.3">
      <c r="A90" s="58" t="s">
        <v>69</v>
      </c>
      <c r="B90" s="39" t="s">
        <v>571</v>
      </c>
      <c r="C90" s="39">
        <v>171</v>
      </c>
      <c r="D90" s="111"/>
      <c r="E90" s="111"/>
      <c r="F90" s="111"/>
      <c r="G90" s="111"/>
      <c r="H90" s="111"/>
      <c r="I90" s="111"/>
      <c r="J90" s="111"/>
      <c r="K90" s="111"/>
      <c r="L90" s="111"/>
      <c r="M90" s="111"/>
      <c r="N90" s="111"/>
      <c r="O90" s="111"/>
      <c r="P90" s="111"/>
      <c r="Q90" s="111"/>
      <c r="R90" s="111"/>
      <c r="S90" s="111"/>
      <c r="T90" s="111"/>
      <c r="U90" s="111"/>
      <c r="V90" s="111"/>
      <c r="W90" s="111"/>
      <c r="X90" s="111"/>
      <c r="Y90" s="111"/>
      <c r="Z90" s="111"/>
      <c r="AA90" s="111"/>
      <c r="AB90" s="111"/>
      <c r="AC90" s="111"/>
      <c r="AD90" s="111"/>
      <c r="AE90" s="111"/>
      <c r="AF90" s="111"/>
      <c r="AG90" s="111"/>
      <c r="AH90" s="111"/>
      <c r="AI90" s="111"/>
      <c r="AJ90" s="111"/>
      <c r="AK90" s="111"/>
      <c r="AL90" s="111"/>
      <c r="AM90" s="111"/>
      <c r="AN90" s="111"/>
      <c r="AO90" s="111"/>
      <c r="AP90" s="111"/>
      <c r="AQ90" s="111"/>
      <c r="AR90" s="111"/>
      <c r="AS90" s="111"/>
      <c r="AT90" s="111"/>
      <c r="AU90" s="111"/>
      <c r="AV90" s="111"/>
      <c r="AW90" s="111"/>
      <c r="AX90" s="111"/>
      <c r="AY90" s="111"/>
      <c r="AZ90" s="111"/>
      <c r="BA90" s="111"/>
      <c r="BB90" s="111"/>
      <c r="BC90" s="111"/>
      <c r="BD90" s="111"/>
      <c r="BE90" s="111"/>
      <c r="BF90" s="111"/>
      <c r="BG90" s="111"/>
      <c r="BH90" s="111"/>
      <c r="BI90" s="111"/>
      <c r="BJ90" s="111"/>
      <c r="BK90" s="111"/>
      <c r="BL90" s="111"/>
      <c r="BM90" s="111"/>
      <c r="BN90" s="111"/>
      <c r="BO90" s="111"/>
      <c r="BP90" s="111"/>
      <c r="BQ90" s="111"/>
      <c r="BR90" s="111"/>
      <c r="BS90" s="111"/>
      <c r="BT90" s="111"/>
      <c r="BU90" s="111"/>
      <c r="BV90" s="111"/>
      <c r="BW90" s="111"/>
      <c r="BX90" s="111"/>
      <c r="BY90" s="111"/>
      <c r="BZ90" s="111"/>
      <c r="CA90" s="111"/>
    </row>
    <row r="91" spans="1:79" ht="20.100000000000001" customHeight="1" x14ac:dyDescent="0.3">
      <c r="A91" s="58" t="s">
        <v>740</v>
      </c>
      <c r="B91" s="39" t="s">
        <v>741</v>
      </c>
      <c r="C91" s="39">
        <v>171.1</v>
      </c>
      <c r="D91" s="111"/>
      <c r="E91" s="111"/>
      <c r="F91" s="111"/>
      <c r="G91" s="111"/>
      <c r="H91" s="111"/>
      <c r="I91" s="111"/>
      <c r="J91" s="111"/>
      <c r="K91" s="111"/>
      <c r="L91" s="111"/>
      <c r="M91" s="111"/>
      <c r="N91" s="111"/>
      <c r="O91" s="111"/>
      <c r="P91" s="111"/>
      <c r="Q91" s="111"/>
      <c r="R91" s="111"/>
      <c r="S91" s="111"/>
      <c r="T91" s="111"/>
      <c r="U91" s="111"/>
      <c r="V91" s="111"/>
      <c r="W91" s="111"/>
      <c r="X91" s="111"/>
      <c r="Y91" s="111"/>
      <c r="Z91" s="111"/>
      <c r="AA91" s="111"/>
      <c r="AB91" s="111"/>
      <c r="AC91" s="111"/>
      <c r="AD91" s="111"/>
      <c r="AE91" s="111"/>
      <c r="AF91" s="111"/>
      <c r="AG91" s="111"/>
      <c r="AH91" s="111"/>
      <c r="AI91" s="111"/>
      <c r="AJ91" s="111"/>
      <c r="AK91" s="111"/>
      <c r="AL91" s="111"/>
      <c r="AM91" s="111"/>
      <c r="AN91" s="111"/>
      <c r="AO91" s="111"/>
      <c r="AP91" s="111"/>
      <c r="AQ91" s="111"/>
      <c r="AR91" s="111"/>
      <c r="AS91" s="111"/>
      <c r="AT91" s="111"/>
      <c r="AU91" s="111"/>
      <c r="AV91" s="111"/>
      <c r="AW91" s="111"/>
      <c r="AX91" s="111"/>
      <c r="AY91" s="111"/>
      <c r="AZ91" s="111"/>
      <c r="BA91" s="111"/>
      <c r="BB91" s="111"/>
      <c r="BC91" s="111"/>
      <c r="BD91" s="111"/>
      <c r="BE91" s="111"/>
      <c r="BF91" s="111"/>
      <c r="BG91" s="111"/>
      <c r="BH91" s="111"/>
      <c r="BI91" s="111"/>
      <c r="BJ91" s="111"/>
      <c r="BK91" s="111"/>
      <c r="BL91" s="111"/>
      <c r="BM91" s="111"/>
      <c r="BN91" s="111"/>
      <c r="BO91" s="111"/>
      <c r="BP91" s="111"/>
      <c r="BQ91" s="111"/>
      <c r="BR91" s="111"/>
      <c r="BS91" s="111"/>
      <c r="BT91" s="111"/>
      <c r="BU91" s="111"/>
      <c r="BV91" s="111"/>
      <c r="BW91" s="111"/>
      <c r="BX91" s="111"/>
      <c r="BY91" s="111"/>
      <c r="BZ91" s="111"/>
      <c r="CA91" s="111"/>
    </row>
    <row r="92" spans="1:79" ht="20.100000000000001" customHeight="1" x14ac:dyDescent="0.3">
      <c r="A92" s="58" t="s">
        <v>70</v>
      </c>
      <c r="B92" s="39" t="s">
        <v>572</v>
      </c>
      <c r="C92" s="39">
        <v>172</v>
      </c>
      <c r="D92" s="111"/>
      <c r="E92" s="111"/>
      <c r="F92" s="111"/>
      <c r="G92" s="111"/>
      <c r="H92" s="111"/>
      <c r="I92" s="111"/>
      <c r="J92" s="111"/>
      <c r="K92" s="111"/>
      <c r="L92" s="111"/>
      <c r="M92" s="111"/>
      <c r="N92" s="111"/>
      <c r="O92" s="111"/>
      <c r="P92" s="111"/>
      <c r="Q92" s="111"/>
      <c r="R92" s="111"/>
      <c r="S92" s="111"/>
      <c r="T92" s="111"/>
      <c r="U92" s="111"/>
      <c r="V92" s="111"/>
      <c r="W92" s="111"/>
      <c r="X92" s="111"/>
      <c r="Y92" s="111"/>
      <c r="Z92" s="111"/>
      <c r="AA92" s="111"/>
      <c r="AB92" s="111"/>
      <c r="AC92" s="111"/>
      <c r="AD92" s="111"/>
      <c r="AE92" s="111"/>
      <c r="AF92" s="111"/>
      <c r="AG92" s="111"/>
      <c r="AH92" s="111"/>
      <c r="AI92" s="111"/>
      <c r="AJ92" s="111"/>
      <c r="AK92" s="111"/>
      <c r="AL92" s="111"/>
      <c r="AM92" s="111"/>
      <c r="AN92" s="111"/>
      <c r="AO92" s="111"/>
      <c r="AP92" s="111"/>
      <c r="AQ92" s="111"/>
      <c r="AR92" s="111"/>
      <c r="AS92" s="111"/>
      <c r="AT92" s="111"/>
      <c r="AU92" s="111"/>
      <c r="AV92" s="111"/>
      <c r="AW92" s="111"/>
      <c r="AX92" s="111"/>
      <c r="AY92" s="111"/>
      <c r="AZ92" s="111"/>
      <c r="BA92" s="111"/>
      <c r="BB92" s="111"/>
      <c r="BC92" s="111"/>
      <c r="BD92" s="111"/>
      <c r="BE92" s="111"/>
      <c r="BF92" s="111"/>
      <c r="BG92" s="111"/>
      <c r="BH92" s="111"/>
      <c r="BI92" s="111"/>
      <c r="BJ92" s="111"/>
      <c r="BK92" s="111"/>
      <c r="BL92" s="111"/>
      <c r="BM92" s="111"/>
      <c r="BN92" s="111"/>
      <c r="BO92" s="111"/>
      <c r="BP92" s="111"/>
      <c r="BQ92" s="111"/>
      <c r="BR92" s="111"/>
      <c r="BS92" s="111"/>
      <c r="BT92" s="111"/>
      <c r="BU92" s="111"/>
      <c r="BV92" s="111"/>
      <c r="BW92" s="111"/>
      <c r="BX92" s="111"/>
      <c r="BY92" s="111"/>
      <c r="BZ92" s="111"/>
      <c r="CA92" s="111"/>
    </row>
    <row r="93" spans="1:79" ht="20.100000000000001" customHeight="1" x14ac:dyDescent="0.3">
      <c r="A93" s="58" t="s">
        <v>71</v>
      </c>
      <c r="B93" s="39" t="s">
        <v>742</v>
      </c>
      <c r="C93" s="39">
        <v>173</v>
      </c>
      <c r="D93" s="111"/>
      <c r="E93" s="111"/>
      <c r="F93" s="111"/>
      <c r="G93" s="111"/>
      <c r="H93" s="111"/>
      <c r="I93" s="111"/>
      <c r="J93" s="111"/>
      <c r="K93" s="111"/>
      <c r="L93" s="111"/>
      <c r="M93" s="111"/>
      <c r="N93" s="111"/>
      <c r="O93" s="111"/>
      <c r="P93" s="111"/>
      <c r="Q93" s="111"/>
      <c r="R93" s="111"/>
      <c r="S93" s="111"/>
      <c r="T93" s="111"/>
      <c r="U93" s="111"/>
      <c r="V93" s="111"/>
      <c r="W93" s="111"/>
      <c r="X93" s="111"/>
      <c r="Y93" s="111"/>
      <c r="Z93" s="111"/>
      <c r="AA93" s="111"/>
      <c r="AB93" s="111"/>
      <c r="AC93" s="111"/>
      <c r="AD93" s="111"/>
      <c r="AE93" s="111"/>
      <c r="AF93" s="111"/>
      <c r="AG93" s="111"/>
      <c r="AH93" s="111"/>
      <c r="AI93" s="111"/>
      <c r="AJ93" s="111"/>
      <c r="AK93" s="111"/>
      <c r="AL93" s="111"/>
      <c r="AM93" s="111"/>
      <c r="AN93" s="111"/>
      <c r="AO93" s="111"/>
      <c r="AP93" s="111"/>
      <c r="AQ93" s="111"/>
      <c r="AR93" s="111"/>
      <c r="AS93" s="111"/>
      <c r="AT93" s="111"/>
      <c r="AU93" s="111"/>
      <c r="AV93" s="111"/>
      <c r="AW93" s="111"/>
      <c r="AX93" s="111"/>
      <c r="AY93" s="111"/>
      <c r="AZ93" s="111"/>
      <c r="BA93" s="111"/>
      <c r="BB93" s="111"/>
      <c r="BC93" s="111"/>
      <c r="BD93" s="111"/>
      <c r="BE93" s="111"/>
      <c r="BF93" s="111"/>
      <c r="BG93" s="111"/>
      <c r="BH93" s="111"/>
      <c r="BI93" s="111"/>
      <c r="BJ93" s="111"/>
      <c r="BK93" s="111"/>
      <c r="BL93" s="111"/>
      <c r="BM93" s="111"/>
      <c r="BN93" s="111"/>
      <c r="BO93" s="111"/>
      <c r="BP93" s="111"/>
      <c r="BQ93" s="111"/>
      <c r="BR93" s="111"/>
      <c r="BS93" s="111"/>
      <c r="BT93" s="111"/>
      <c r="BU93" s="111"/>
      <c r="BV93" s="111"/>
      <c r="BW93" s="111"/>
      <c r="BX93" s="111"/>
      <c r="BY93" s="111"/>
      <c r="BZ93" s="111"/>
      <c r="CA93" s="111"/>
    </row>
    <row r="94" spans="1:79" ht="20.100000000000001" customHeight="1" x14ac:dyDescent="0.3">
      <c r="A94" s="58" t="s">
        <v>72</v>
      </c>
      <c r="B94" s="39" t="s">
        <v>506</v>
      </c>
      <c r="C94" s="39">
        <v>174</v>
      </c>
      <c r="D94" s="111"/>
      <c r="E94" s="111"/>
      <c r="F94" s="111"/>
      <c r="G94" s="111"/>
      <c r="H94" s="111"/>
      <c r="I94" s="111"/>
      <c r="J94" s="111"/>
      <c r="K94" s="111"/>
      <c r="L94" s="111"/>
      <c r="M94" s="111"/>
      <c r="N94" s="111"/>
      <c r="O94" s="111"/>
      <c r="P94" s="111"/>
      <c r="Q94" s="111"/>
      <c r="R94" s="111"/>
      <c r="S94" s="111"/>
      <c r="T94" s="111"/>
      <c r="U94" s="111"/>
      <c r="V94" s="111"/>
      <c r="W94" s="111"/>
      <c r="X94" s="111"/>
      <c r="Y94" s="111"/>
      <c r="Z94" s="111"/>
      <c r="AA94" s="111"/>
      <c r="AB94" s="111"/>
      <c r="AC94" s="111"/>
      <c r="AD94" s="111"/>
      <c r="AE94" s="111"/>
      <c r="AF94" s="111"/>
      <c r="AG94" s="111"/>
      <c r="AH94" s="111"/>
      <c r="AI94" s="111"/>
      <c r="AJ94" s="111"/>
      <c r="AK94" s="111"/>
      <c r="AL94" s="111"/>
      <c r="AM94" s="111"/>
      <c r="AN94" s="111"/>
      <c r="AO94" s="111"/>
      <c r="AP94" s="111"/>
      <c r="AQ94" s="111"/>
      <c r="AR94" s="111"/>
      <c r="AS94" s="111"/>
      <c r="AT94" s="111"/>
      <c r="AU94" s="111"/>
      <c r="AV94" s="111"/>
      <c r="AW94" s="111"/>
      <c r="AX94" s="111"/>
      <c r="AY94" s="111"/>
      <c r="AZ94" s="111"/>
      <c r="BA94" s="111"/>
      <c r="BB94" s="111"/>
      <c r="BC94" s="111"/>
      <c r="BD94" s="111"/>
      <c r="BE94" s="111"/>
      <c r="BF94" s="111"/>
      <c r="BG94" s="111"/>
      <c r="BH94" s="111"/>
      <c r="BI94" s="111"/>
      <c r="BJ94" s="111"/>
      <c r="BK94" s="111"/>
      <c r="BL94" s="111"/>
      <c r="BM94" s="111"/>
      <c r="BN94" s="111"/>
      <c r="BO94" s="111"/>
      <c r="BP94" s="111"/>
      <c r="BQ94" s="111"/>
      <c r="BR94" s="111"/>
      <c r="BS94" s="111"/>
      <c r="BT94" s="111"/>
      <c r="BU94" s="111"/>
      <c r="BV94" s="111"/>
      <c r="BW94" s="111"/>
      <c r="BX94" s="111"/>
      <c r="BY94" s="111"/>
      <c r="BZ94" s="111"/>
      <c r="CA94" s="111"/>
    </row>
    <row r="95" spans="1:79" ht="20.100000000000001" customHeight="1" x14ac:dyDescent="0.3">
      <c r="A95" s="58" t="s">
        <v>73</v>
      </c>
      <c r="B95" s="39" t="s">
        <v>423</v>
      </c>
      <c r="C95" s="39"/>
      <c r="D95" s="111"/>
      <c r="E95" s="111"/>
      <c r="F95" s="111"/>
      <c r="G95" s="111"/>
      <c r="H95" s="111"/>
      <c r="I95" s="111"/>
      <c r="J95" s="111"/>
      <c r="K95" s="111"/>
      <c r="L95" s="111"/>
      <c r="M95" s="111"/>
      <c r="N95" s="111"/>
      <c r="O95" s="111"/>
      <c r="P95" s="111"/>
      <c r="Q95" s="111"/>
      <c r="R95" s="111"/>
      <c r="S95" s="111"/>
      <c r="T95" s="111"/>
      <c r="U95" s="111"/>
      <c r="V95" s="111"/>
      <c r="W95" s="111"/>
      <c r="X95" s="111"/>
      <c r="Y95" s="111"/>
      <c r="Z95" s="111"/>
      <c r="AA95" s="111"/>
      <c r="AB95" s="111"/>
      <c r="AC95" s="111"/>
      <c r="AD95" s="111"/>
      <c r="AE95" s="111"/>
      <c r="AF95" s="111"/>
      <c r="AG95" s="111"/>
      <c r="AH95" s="111"/>
      <c r="AI95" s="111"/>
      <c r="AJ95" s="111"/>
      <c r="AK95" s="111"/>
      <c r="AL95" s="111"/>
      <c r="AM95" s="111"/>
      <c r="AN95" s="111"/>
      <c r="AO95" s="111"/>
      <c r="AP95" s="111"/>
      <c r="AQ95" s="111"/>
      <c r="AR95" s="111"/>
      <c r="AS95" s="111"/>
      <c r="AT95" s="111"/>
      <c r="AU95" s="111"/>
      <c r="AV95" s="111"/>
      <c r="AW95" s="111"/>
      <c r="AX95" s="111"/>
      <c r="AY95" s="111"/>
      <c r="AZ95" s="111"/>
      <c r="BA95" s="111"/>
      <c r="BB95" s="111"/>
      <c r="BC95" s="111"/>
      <c r="BD95" s="111"/>
      <c r="BE95" s="111"/>
      <c r="BF95" s="111"/>
      <c r="BG95" s="111"/>
      <c r="BH95" s="111"/>
      <c r="BI95" s="111"/>
      <c r="BJ95" s="111"/>
      <c r="BK95" s="111"/>
      <c r="BL95" s="111"/>
      <c r="BM95" s="111"/>
      <c r="BN95" s="111"/>
      <c r="BO95" s="111"/>
      <c r="BP95" s="111"/>
      <c r="BQ95" s="111"/>
      <c r="BR95" s="111"/>
      <c r="BS95" s="111"/>
      <c r="BT95" s="111"/>
      <c r="BU95" s="111"/>
      <c r="BV95" s="111"/>
      <c r="BW95" s="111"/>
      <c r="BX95" s="111"/>
      <c r="BY95" s="111"/>
      <c r="BZ95" s="111"/>
      <c r="CA95" s="111"/>
    </row>
    <row r="96" spans="1:79" ht="20.100000000000001" customHeight="1" x14ac:dyDescent="0.3">
      <c r="A96" s="40" t="s">
        <v>74</v>
      </c>
      <c r="B96" s="33" t="s">
        <v>507</v>
      </c>
      <c r="C96" s="39"/>
      <c r="D96" s="35">
        <f>SUM(D97:D111)</f>
        <v>3</v>
      </c>
      <c r="E96" s="35">
        <f t="shared" ref="E96:BP96" si="10">SUM(E97:E109)</f>
        <v>55</v>
      </c>
      <c r="F96" s="35">
        <f t="shared" si="10"/>
        <v>58</v>
      </c>
      <c r="G96" s="35">
        <f t="shared" si="10"/>
        <v>2</v>
      </c>
      <c r="H96" s="35">
        <f t="shared" si="10"/>
        <v>0</v>
      </c>
      <c r="I96" s="35">
        <f t="shared" si="10"/>
        <v>96</v>
      </c>
      <c r="J96" s="35">
        <f t="shared" si="10"/>
        <v>7</v>
      </c>
      <c r="K96" s="35">
        <f t="shared" si="10"/>
        <v>0</v>
      </c>
      <c r="L96" s="35">
        <f t="shared" si="10"/>
        <v>103</v>
      </c>
      <c r="M96" s="35">
        <f t="shared" si="10"/>
        <v>8</v>
      </c>
      <c r="N96" s="35">
        <f t="shared" si="10"/>
        <v>1</v>
      </c>
      <c r="O96" s="35">
        <f t="shared" si="10"/>
        <v>2</v>
      </c>
      <c r="P96" s="35">
        <f t="shared" si="10"/>
        <v>6</v>
      </c>
      <c r="Q96" s="35">
        <f t="shared" si="10"/>
        <v>6</v>
      </c>
      <c r="R96" s="35">
        <f t="shared" si="10"/>
        <v>22</v>
      </c>
      <c r="S96" s="35">
        <f t="shared" si="10"/>
        <v>7</v>
      </c>
      <c r="T96" s="35">
        <f t="shared" si="10"/>
        <v>2</v>
      </c>
      <c r="U96" s="35">
        <f t="shared" si="10"/>
        <v>0</v>
      </c>
      <c r="V96" s="35">
        <f t="shared" si="10"/>
        <v>0</v>
      </c>
      <c r="W96" s="35">
        <f t="shared" si="10"/>
        <v>45</v>
      </c>
      <c r="X96" s="35">
        <f t="shared" si="10"/>
        <v>0</v>
      </c>
      <c r="Y96" s="35">
        <f t="shared" si="10"/>
        <v>58</v>
      </c>
      <c r="Z96" s="35">
        <f t="shared" si="10"/>
        <v>0</v>
      </c>
      <c r="AA96" s="35">
        <f t="shared" si="10"/>
        <v>0</v>
      </c>
      <c r="AB96" s="35">
        <f t="shared" si="10"/>
        <v>0</v>
      </c>
      <c r="AC96" s="35">
        <f t="shared" si="10"/>
        <v>0</v>
      </c>
      <c r="AD96" s="35">
        <f t="shared" si="10"/>
        <v>21</v>
      </c>
      <c r="AE96" s="35">
        <f t="shared" si="10"/>
        <v>2</v>
      </c>
      <c r="AF96" s="35">
        <f t="shared" si="10"/>
        <v>0</v>
      </c>
      <c r="AG96" s="35">
        <f t="shared" si="10"/>
        <v>0</v>
      </c>
      <c r="AH96" s="35">
        <f t="shared" si="10"/>
        <v>0</v>
      </c>
      <c r="AI96" s="35">
        <f t="shared" si="10"/>
        <v>1</v>
      </c>
      <c r="AJ96" s="35">
        <f t="shared" si="10"/>
        <v>0</v>
      </c>
      <c r="AK96" s="35">
        <f t="shared" si="10"/>
        <v>0</v>
      </c>
      <c r="AL96" s="35">
        <f t="shared" si="10"/>
        <v>1</v>
      </c>
      <c r="AM96" s="35">
        <f t="shared" si="10"/>
        <v>1</v>
      </c>
      <c r="AN96" s="35">
        <f t="shared" si="10"/>
        <v>0</v>
      </c>
      <c r="AO96" s="35">
        <f t="shared" si="10"/>
        <v>44</v>
      </c>
      <c r="AP96" s="35">
        <f t="shared" si="10"/>
        <v>43</v>
      </c>
      <c r="AQ96" s="35">
        <f t="shared" si="10"/>
        <v>15</v>
      </c>
      <c r="AR96" s="35">
        <f t="shared" si="10"/>
        <v>0</v>
      </c>
      <c r="AS96" s="35">
        <f t="shared" si="10"/>
        <v>0</v>
      </c>
      <c r="AT96" s="35">
        <f t="shared" si="10"/>
        <v>14</v>
      </c>
      <c r="AU96" s="35">
        <f t="shared" si="10"/>
        <v>1</v>
      </c>
      <c r="AV96" s="35">
        <f t="shared" si="10"/>
        <v>1</v>
      </c>
      <c r="AW96" s="35">
        <f t="shared" si="10"/>
        <v>87</v>
      </c>
      <c r="AX96" s="35">
        <f t="shared" si="10"/>
        <v>0</v>
      </c>
      <c r="AY96" s="35">
        <f t="shared" si="10"/>
        <v>102</v>
      </c>
      <c r="AZ96" s="35">
        <f t="shared" si="10"/>
        <v>0</v>
      </c>
      <c r="BA96" s="35">
        <f t="shared" si="10"/>
        <v>1</v>
      </c>
      <c r="BB96" s="35">
        <f t="shared" si="10"/>
        <v>0</v>
      </c>
      <c r="BC96" s="35">
        <f t="shared" si="10"/>
        <v>3</v>
      </c>
      <c r="BD96" s="35">
        <f t="shared" si="10"/>
        <v>4</v>
      </c>
      <c r="BE96" s="35">
        <f t="shared" si="10"/>
        <v>1</v>
      </c>
      <c r="BF96" s="35">
        <f t="shared" si="10"/>
        <v>8</v>
      </c>
      <c r="BG96" s="35">
        <f t="shared" si="10"/>
        <v>0</v>
      </c>
      <c r="BH96" s="35">
        <f t="shared" si="10"/>
        <v>7</v>
      </c>
      <c r="BI96" s="35">
        <f t="shared" si="10"/>
        <v>0</v>
      </c>
      <c r="BJ96" s="35">
        <f t="shared" si="10"/>
        <v>1</v>
      </c>
      <c r="BK96" s="35">
        <f t="shared" si="10"/>
        <v>0</v>
      </c>
      <c r="BL96" s="35">
        <f t="shared" si="10"/>
        <v>1</v>
      </c>
      <c r="BM96" s="35">
        <f t="shared" si="10"/>
        <v>0</v>
      </c>
      <c r="BN96" s="35">
        <f t="shared" si="10"/>
        <v>0</v>
      </c>
      <c r="BO96" s="35">
        <f t="shared" si="10"/>
        <v>0</v>
      </c>
      <c r="BP96" s="35">
        <f t="shared" si="10"/>
        <v>0</v>
      </c>
      <c r="BQ96" s="35">
        <f t="shared" ref="BQ96:CA96" si="11">SUM(BQ97:BQ109)</f>
        <v>0</v>
      </c>
      <c r="BR96" s="35">
        <f t="shared" si="11"/>
        <v>1</v>
      </c>
      <c r="BS96" s="35">
        <f t="shared" si="11"/>
        <v>1</v>
      </c>
      <c r="BT96" s="35">
        <f t="shared" si="11"/>
        <v>0</v>
      </c>
      <c r="BU96" s="35">
        <f t="shared" si="11"/>
        <v>35</v>
      </c>
      <c r="BV96" s="35">
        <f t="shared" si="11"/>
        <v>0</v>
      </c>
      <c r="BW96" s="35">
        <f t="shared" si="11"/>
        <v>0</v>
      </c>
      <c r="BX96" s="35">
        <f t="shared" si="11"/>
        <v>0</v>
      </c>
      <c r="BY96" s="35">
        <f t="shared" si="11"/>
        <v>25</v>
      </c>
      <c r="BZ96" s="35">
        <f t="shared" si="11"/>
        <v>0</v>
      </c>
      <c r="CA96" s="35">
        <f t="shared" si="11"/>
        <v>0</v>
      </c>
    </row>
    <row r="97" spans="1:79" ht="20.100000000000001" customHeight="1" x14ac:dyDescent="0.3">
      <c r="A97" s="58" t="s">
        <v>743</v>
      </c>
      <c r="B97" s="39" t="s">
        <v>433</v>
      </c>
      <c r="C97" s="39">
        <v>175</v>
      </c>
      <c r="D97" s="124"/>
      <c r="E97" s="124"/>
      <c r="F97" s="124"/>
      <c r="G97" s="124"/>
      <c r="H97" s="124"/>
      <c r="I97" s="124">
        <v>1</v>
      </c>
      <c r="J97" s="124"/>
      <c r="K97" s="124"/>
      <c r="L97" s="124">
        <v>1</v>
      </c>
      <c r="M97" s="124"/>
      <c r="N97" s="124"/>
      <c r="O97" s="124"/>
      <c r="P97" s="124"/>
      <c r="Q97" s="124"/>
      <c r="R97" s="124"/>
      <c r="S97" s="124">
        <v>1</v>
      </c>
      <c r="T97" s="124"/>
      <c r="U97" s="124"/>
      <c r="V97" s="124"/>
      <c r="W97" s="124">
        <v>1</v>
      </c>
      <c r="X97" s="124"/>
      <c r="Y97" s="124"/>
      <c r="Z97" s="124"/>
      <c r="AA97" s="124"/>
      <c r="AB97" s="124"/>
      <c r="AC97" s="124"/>
      <c r="AD97" s="124">
        <v>1</v>
      </c>
      <c r="AE97" s="124"/>
      <c r="AF97" s="124"/>
      <c r="AG97" s="124"/>
      <c r="AH97" s="124"/>
      <c r="AI97" s="124"/>
      <c r="AJ97" s="124"/>
      <c r="AK97" s="124"/>
      <c r="AL97" s="124"/>
      <c r="AM97" s="124"/>
      <c r="AN97" s="124"/>
      <c r="AO97" s="124"/>
      <c r="AP97" s="124"/>
      <c r="AQ97" s="124">
        <v>1</v>
      </c>
      <c r="AR97" s="124"/>
      <c r="AS97" s="124"/>
      <c r="AT97" s="124">
        <v>1</v>
      </c>
      <c r="AU97" s="124"/>
      <c r="AV97" s="124"/>
      <c r="AW97" s="124"/>
      <c r="AX97" s="124"/>
      <c r="AY97" s="124">
        <v>1</v>
      </c>
      <c r="AZ97" s="124"/>
      <c r="BA97" s="124"/>
      <c r="BB97" s="124"/>
      <c r="BC97" s="124"/>
      <c r="BD97" s="124"/>
      <c r="BE97" s="124"/>
      <c r="BF97" s="124"/>
      <c r="BG97" s="124"/>
      <c r="BH97" s="124"/>
      <c r="BI97" s="124"/>
      <c r="BJ97" s="124"/>
      <c r="BK97" s="124"/>
      <c r="BL97" s="124"/>
      <c r="BM97" s="124"/>
      <c r="BN97" s="124"/>
      <c r="BO97" s="124"/>
      <c r="BP97" s="124"/>
      <c r="BQ97" s="124"/>
      <c r="BR97" s="124"/>
      <c r="BS97" s="124"/>
      <c r="BT97" s="124"/>
      <c r="BU97" s="124">
        <v>1</v>
      </c>
      <c r="BV97" s="124"/>
      <c r="BW97" s="124"/>
      <c r="BX97" s="124"/>
      <c r="BY97" s="124">
        <v>1</v>
      </c>
      <c r="BZ97" s="124"/>
      <c r="CA97" s="124"/>
    </row>
    <row r="98" spans="1:79" ht="20.100000000000001" customHeight="1" x14ac:dyDescent="0.3">
      <c r="A98" s="58" t="s">
        <v>75</v>
      </c>
      <c r="B98" s="39" t="s">
        <v>434</v>
      </c>
      <c r="C98" s="39">
        <v>176</v>
      </c>
      <c r="D98" s="124"/>
      <c r="E98" s="124"/>
      <c r="F98" s="124"/>
      <c r="G98" s="124"/>
      <c r="H98" s="124"/>
      <c r="I98" s="124">
        <v>4</v>
      </c>
      <c r="J98" s="124">
        <v>1</v>
      </c>
      <c r="K98" s="124"/>
      <c r="L98" s="124">
        <v>5</v>
      </c>
      <c r="M98" s="124">
        <v>1</v>
      </c>
      <c r="N98" s="124"/>
      <c r="O98" s="124"/>
      <c r="P98" s="124"/>
      <c r="Q98" s="124"/>
      <c r="R98" s="124"/>
      <c r="S98" s="124">
        <v>1</v>
      </c>
      <c r="T98" s="124"/>
      <c r="U98" s="124"/>
      <c r="V98" s="124"/>
      <c r="W98" s="124">
        <v>1</v>
      </c>
      <c r="X98" s="124"/>
      <c r="Y98" s="124">
        <v>4</v>
      </c>
      <c r="Z98" s="124"/>
      <c r="AA98" s="124"/>
      <c r="AB98" s="124"/>
      <c r="AC98" s="124"/>
      <c r="AD98" s="124"/>
      <c r="AE98" s="124"/>
      <c r="AF98" s="124"/>
      <c r="AG98" s="124"/>
      <c r="AH98" s="124"/>
      <c r="AI98" s="124"/>
      <c r="AJ98" s="124"/>
      <c r="AK98" s="124"/>
      <c r="AL98" s="124"/>
      <c r="AM98" s="124"/>
      <c r="AN98" s="124"/>
      <c r="AO98" s="124">
        <v>1</v>
      </c>
      <c r="AP98" s="124">
        <v>4</v>
      </c>
      <c r="AQ98" s="124"/>
      <c r="AR98" s="124"/>
      <c r="AS98" s="124"/>
      <c r="AT98" s="124"/>
      <c r="AU98" s="124"/>
      <c r="AV98" s="124"/>
      <c r="AW98" s="124">
        <v>5</v>
      </c>
      <c r="AX98" s="124"/>
      <c r="AY98" s="124">
        <v>5</v>
      </c>
      <c r="AZ98" s="124"/>
      <c r="BA98" s="124"/>
      <c r="BB98" s="124"/>
      <c r="BC98" s="124"/>
      <c r="BD98" s="124"/>
      <c r="BE98" s="124"/>
      <c r="BF98" s="124"/>
      <c r="BG98" s="124"/>
      <c r="BH98" s="124"/>
      <c r="BI98" s="124"/>
      <c r="BJ98" s="124"/>
      <c r="BK98" s="124"/>
      <c r="BL98" s="124"/>
      <c r="BM98" s="124"/>
      <c r="BN98" s="124"/>
      <c r="BO98" s="124"/>
      <c r="BP98" s="124"/>
      <c r="BQ98" s="124"/>
      <c r="BR98" s="124"/>
      <c r="BS98" s="124"/>
      <c r="BT98" s="124"/>
      <c r="BU98" s="124">
        <v>1</v>
      </c>
      <c r="BV98" s="124"/>
      <c r="BW98" s="124"/>
      <c r="BX98" s="124"/>
      <c r="BY98" s="124">
        <v>1</v>
      </c>
      <c r="BZ98" s="124"/>
      <c r="CA98" s="124"/>
    </row>
    <row r="99" spans="1:79" ht="20.100000000000001" customHeight="1" x14ac:dyDescent="0.3">
      <c r="A99" s="58" t="s">
        <v>76</v>
      </c>
      <c r="B99" s="39" t="s">
        <v>435</v>
      </c>
      <c r="C99" s="39">
        <v>177</v>
      </c>
      <c r="D99" s="124"/>
      <c r="E99" s="124">
        <v>30</v>
      </c>
      <c r="F99" s="124">
        <v>30</v>
      </c>
      <c r="G99" s="124">
        <v>1</v>
      </c>
      <c r="H99" s="124"/>
      <c r="I99" s="124">
        <v>56</v>
      </c>
      <c r="J99" s="124">
        <v>5</v>
      </c>
      <c r="K99" s="124"/>
      <c r="L99" s="124">
        <v>61</v>
      </c>
      <c r="M99" s="124">
        <v>5</v>
      </c>
      <c r="N99" s="124">
        <v>1</v>
      </c>
      <c r="O99" s="124">
        <v>1</v>
      </c>
      <c r="P99" s="124">
        <v>3</v>
      </c>
      <c r="Q99" s="124">
        <v>5</v>
      </c>
      <c r="R99" s="124">
        <v>12</v>
      </c>
      <c r="S99" s="124">
        <v>5</v>
      </c>
      <c r="T99" s="124"/>
      <c r="U99" s="124"/>
      <c r="V99" s="124"/>
      <c r="W99" s="124">
        <v>26</v>
      </c>
      <c r="X99" s="124"/>
      <c r="Y99" s="124">
        <v>35</v>
      </c>
      <c r="Z99" s="124"/>
      <c r="AA99" s="124"/>
      <c r="AB99" s="124"/>
      <c r="AC99" s="124"/>
      <c r="AD99" s="124">
        <v>10</v>
      </c>
      <c r="AE99" s="124">
        <v>1</v>
      </c>
      <c r="AF99" s="124"/>
      <c r="AG99" s="124"/>
      <c r="AH99" s="124"/>
      <c r="AI99" s="124"/>
      <c r="AJ99" s="124"/>
      <c r="AK99" s="124"/>
      <c r="AL99" s="124"/>
      <c r="AM99" s="124">
        <v>1</v>
      </c>
      <c r="AN99" s="124"/>
      <c r="AO99" s="124">
        <v>27</v>
      </c>
      <c r="AP99" s="124">
        <v>24</v>
      </c>
      <c r="AQ99" s="124">
        <v>9</v>
      </c>
      <c r="AR99" s="124"/>
      <c r="AS99" s="124"/>
      <c r="AT99" s="124">
        <v>6</v>
      </c>
      <c r="AU99" s="124">
        <v>1</v>
      </c>
      <c r="AV99" s="124">
        <v>1</v>
      </c>
      <c r="AW99" s="124">
        <v>53</v>
      </c>
      <c r="AX99" s="124"/>
      <c r="AY99" s="124">
        <v>60</v>
      </c>
      <c r="AZ99" s="124"/>
      <c r="BA99" s="124">
        <v>1</v>
      </c>
      <c r="BB99" s="124"/>
      <c r="BC99" s="124">
        <v>3</v>
      </c>
      <c r="BD99" s="124">
        <v>4</v>
      </c>
      <c r="BE99" s="124">
        <v>1</v>
      </c>
      <c r="BF99" s="124">
        <v>8</v>
      </c>
      <c r="BG99" s="124"/>
      <c r="BH99" s="124">
        <v>7</v>
      </c>
      <c r="BI99" s="124"/>
      <c r="BJ99" s="124">
        <v>1</v>
      </c>
      <c r="BK99" s="124"/>
      <c r="BL99" s="124">
        <v>1</v>
      </c>
      <c r="BM99" s="124"/>
      <c r="BN99" s="124"/>
      <c r="BO99" s="124"/>
      <c r="BP99" s="124"/>
      <c r="BQ99" s="124"/>
      <c r="BR99" s="124">
        <v>1</v>
      </c>
      <c r="BS99" s="124">
        <v>1</v>
      </c>
      <c r="BT99" s="124"/>
      <c r="BU99" s="124">
        <v>22</v>
      </c>
      <c r="BV99" s="124"/>
      <c r="BW99" s="124"/>
      <c r="BX99" s="124"/>
      <c r="BY99" s="124">
        <v>18</v>
      </c>
      <c r="BZ99" s="124"/>
      <c r="CA99" s="124"/>
    </row>
    <row r="100" spans="1:79" ht="20.100000000000001" customHeight="1" x14ac:dyDescent="0.3">
      <c r="A100" s="58" t="s">
        <v>77</v>
      </c>
      <c r="B100" s="39" t="s">
        <v>436</v>
      </c>
      <c r="C100" s="39">
        <v>178</v>
      </c>
      <c r="D100" s="124"/>
      <c r="E100" s="124">
        <v>16</v>
      </c>
      <c r="F100" s="124">
        <v>16</v>
      </c>
      <c r="G100" s="124"/>
      <c r="H100" s="124"/>
      <c r="I100" s="124">
        <v>15</v>
      </c>
      <c r="J100" s="124">
        <v>1</v>
      </c>
      <c r="K100" s="124"/>
      <c r="L100" s="124">
        <v>16</v>
      </c>
      <c r="M100" s="124">
        <v>1</v>
      </c>
      <c r="N100" s="124"/>
      <c r="O100" s="124">
        <v>1</v>
      </c>
      <c r="P100" s="124"/>
      <c r="Q100" s="124"/>
      <c r="R100" s="124">
        <v>4</v>
      </c>
      <c r="S100" s="124"/>
      <c r="T100" s="124"/>
      <c r="U100" s="124"/>
      <c r="V100" s="124"/>
      <c r="W100" s="124">
        <v>5</v>
      </c>
      <c r="X100" s="124"/>
      <c r="Y100" s="124">
        <v>11</v>
      </c>
      <c r="Z100" s="124"/>
      <c r="AA100" s="124"/>
      <c r="AB100" s="124"/>
      <c r="AC100" s="124"/>
      <c r="AD100" s="124"/>
      <c r="AE100" s="124">
        <v>1</v>
      </c>
      <c r="AF100" s="124"/>
      <c r="AG100" s="124"/>
      <c r="AH100" s="124"/>
      <c r="AI100" s="124">
        <v>1</v>
      </c>
      <c r="AJ100" s="124"/>
      <c r="AK100" s="124"/>
      <c r="AL100" s="124">
        <v>1</v>
      </c>
      <c r="AM100" s="124"/>
      <c r="AN100" s="124"/>
      <c r="AO100" s="124">
        <v>7</v>
      </c>
      <c r="AP100" s="124">
        <v>7</v>
      </c>
      <c r="AQ100" s="124">
        <v>2</v>
      </c>
      <c r="AR100" s="124"/>
      <c r="AS100" s="124"/>
      <c r="AT100" s="124">
        <v>2</v>
      </c>
      <c r="AU100" s="124"/>
      <c r="AV100" s="124"/>
      <c r="AW100" s="124">
        <v>14</v>
      </c>
      <c r="AX100" s="124"/>
      <c r="AY100" s="124">
        <v>16</v>
      </c>
      <c r="AZ100" s="124"/>
      <c r="BA100" s="124"/>
      <c r="BB100" s="124"/>
      <c r="BC100" s="124"/>
      <c r="BD100" s="124"/>
      <c r="BE100" s="124"/>
      <c r="BF100" s="124"/>
      <c r="BG100" s="124"/>
      <c r="BH100" s="124"/>
      <c r="BI100" s="124"/>
      <c r="BJ100" s="124"/>
      <c r="BK100" s="124"/>
      <c r="BL100" s="124"/>
      <c r="BM100" s="124"/>
      <c r="BN100" s="124"/>
      <c r="BO100" s="124"/>
      <c r="BP100" s="124"/>
      <c r="BQ100" s="124"/>
      <c r="BR100" s="124"/>
      <c r="BS100" s="124"/>
      <c r="BT100" s="124"/>
      <c r="BU100" s="124">
        <v>7</v>
      </c>
      <c r="BV100" s="124"/>
      <c r="BW100" s="124"/>
      <c r="BX100" s="124"/>
      <c r="BY100" s="124">
        <v>3</v>
      </c>
      <c r="BZ100" s="124"/>
      <c r="CA100" s="124"/>
    </row>
    <row r="101" spans="1:79" ht="20.100000000000001" customHeight="1" x14ac:dyDescent="0.3">
      <c r="A101" s="58" t="s">
        <v>78</v>
      </c>
      <c r="B101" s="39" t="s">
        <v>437</v>
      </c>
      <c r="C101" s="39">
        <v>179</v>
      </c>
      <c r="D101" s="124"/>
      <c r="E101" s="124">
        <v>4</v>
      </c>
      <c r="F101" s="124">
        <v>4</v>
      </c>
      <c r="G101" s="124"/>
      <c r="H101" s="124"/>
      <c r="I101" s="124">
        <v>9</v>
      </c>
      <c r="J101" s="124"/>
      <c r="K101" s="124"/>
      <c r="L101" s="124">
        <v>9</v>
      </c>
      <c r="M101" s="124"/>
      <c r="N101" s="124"/>
      <c r="O101" s="124"/>
      <c r="P101" s="124">
        <v>1</v>
      </c>
      <c r="Q101" s="124"/>
      <c r="R101" s="124">
        <v>4</v>
      </c>
      <c r="S101" s="124"/>
      <c r="T101" s="124">
        <v>2</v>
      </c>
      <c r="U101" s="124"/>
      <c r="V101" s="124"/>
      <c r="W101" s="124">
        <v>7</v>
      </c>
      <c r="X101" s="124"/>
      <c r="Y101" s="124">
        <v>2</v>
      </c>
      <c r="Z101" s="124"/>
      <c r="AA101" s="124"/>
      <c r="AB101" s="124"/>
      <c r="AC101" s="124"/>
      <c r="AD101" s="124">
        <v>6</v>
      </c>
      <c r="AE101" s="124"/>
      <c r="AF101" s="124"/>
      <c r="AG101" s="124"/>
      <c r="AH101" s="124"/>
      <c r="AI101" s="124"/>
      <c r="AJ101" s="124"/>
      <c r="AK101" s="124"/>
      <c r="AL101" s="124"/>
      <c r="AM101" s="124"/>
      <c r="AN101" s="124"/>
      <c r="AO101" s="124">
        <v>3</v>
      </c>
      <c r="AP101" s="124">
        <v>4</v>
      </c>
      <c r="AQ101" s="124">
        <v>2</v>
      </c>
      <c r="AR101" s="124"/>
      <c r="AS101" s="124"/>
      <c r="AT101" s="124">
        <v>3</v>
      </c>
      <c r="AU101" s="124"/>
      <c r="AV101" s="124"/>
      <c r="AW101" s="124">
        <v>6</v>
      </c>
      <c r="AX101" s="124"/>
      <c r="AY101" s="124">
        <v>9</v>
      </c>
      <c r="AZ101" s="124"/>
      <c r="BA101" s="124"/>
      <c r="BB101" s="124"/>
      <c r="BC101" s="124"/>
      <c r="BD101" s="124"/>
      <c r="BE101" s="124"/>
      <c r="BF101" s="124"/>
      <c r="BG101" s="124"/>
      <c r="BH101" s="124"/>
      <c r="BI101" s="124"/>
      <c r="BJ101" s="124"/>
      <c r="BK101" s="124"/>
      <c r="BL101" s="124"/>
      <c r="BM101" s="124"/>
      <c r="BN101" s="124"/>
      <c r="BO101" s="124"/>
      <c r="BP101" s="124"/>
      <c r="BQ101" s="124"/>
      <c r="BR101" s="124"/>
      <c r="BS101" s="124"/>
      <c r="BT101" s="124"/>
      <c r="BU101" s="124">
        <v>1</v>
      </c>
      <c r="BV101" s="124"/>
      <c r="BW101" s="124"/>
      <c r="BX101" s="124"/>
      <c r="BY101" s="124"/>
      <c r="BZ101" s="124"/>
      <c r="CA101" s="124"/>
    </row>
    <row r="102" spans="1:79" ht="20.100000000000001" customHeight="1" x14ac:dyDescent="0.3">
      <c r="A102" s="58" t="s">
        <v>79</v>
      </c>
      <c r="B102" s="39" t="s">
        <v>573</v>
      </c>
      <c r="C102" s="39">
        <v>180</v>
      </c>
      <c r="D102" s="124"/>
      <c r="E102" s="124"/>
      <c r="F102" s="124"/>
      <c r="G102" s="124"/>
      <c r="H102" s="124"/>
      <c r="I102" s="124"/>
      <c r="J102" s="124"/>
      <c r="K102" s="124"/>
      <c r="L102" s="124"/>
      <c r="M102" s="124"/>
      <c r="N102" s="124"/>
      <c r="O102" s="124"/>
      <c r="P102" s="124"/>
      <c r="Q102" s="124"/>
      <c r="R102" s="124"/>
      <c r="S102" s="124"/>
      <c r="T102" s="124"/>
      <c r="U102" s="124"/>
      <c r="V102" s="124"/>
      <c r="W102" s="124"/>
      <c r="X102" s="124"/>
      <c r="Y102" s="124"/>
      <c r="Z102" s="124"/>
      <c r="AA102" s="124"/>
      <c r="AB102" s="124"/>
      <c r="AC102" s="124"/>
      <c r="AD102" s="124"/>
      <c r="AE102" s="124"/>
      <c r="AF102" s="124"/>
      <c r="AG102" s="124"/>
      <c r="AH102" s="124"/>
      <c r="AI102" s="124"/>
      <c r="AJ102" s="124"/>
      <c r="AK102" s="124"/>
      <c r="AL102" s="124"/>
      <c r="AM102" s="124"/>
      <c r="AN102" s="124"/>
      <c r="AO102" s="124"/>
      <c r="AP102" s="124"/>
      <c r="AQ102" s="124"/>
      <c r="AR102" s="124"/>
      <c r="AS102" s="124"/>
      <c r="AT102" s="124"/>
      <c r="AU102" s="124"/>
      <c r="AV102" s="124"/>
      <c r="AW102" s="124"/>
      <c r="AX102" s="124"/>
      <c r="AY102" s="124"/>
      <c r="AZ102" s="124"/>
      <c r="BA102" s="124"/>
      <c r="BB102" s="124"/>
      <c r="BC102" s="124"/>
      <c r="BD102" s="124"/>
      <c r="BE102" s="124"/>
      <c r="BF102" s="124"/>
      <c r="BG102" s="124"/>
      <c r="BH102" s="124"/>
      <c r="BI102" s="124"/>
      <c r="BJ102" s="124"/>
      <c r="BK102" s="124"/>
      <c r="BL102" s="124"/>
      <c r="BM102" s="124"/>
      <c r="BN102" s="124"/>
      <c r="BO102" s="124"/>
      <c r="BP102" s="124"/>
      <c r="BQ102" s="124"/>
      <c r="BR102" s="124"/>
      <c r="BS102" s="124"/>
      <c r="BT102" s="124"/>
      <c r="BU102" s="124"/>
      <c r="BV102" s="124"/>
      <c r="BW102" s="124"/>
      <c r="BX102" s="124"/>
      <c r="BY102" s="124"/>
      <c r="BZ102" s="124"/>
      <c r="CA102" s="124"/>
    </row>
    <row r="103" spans="1:79" ht="20.100000000000001" customHeight="1" x14ac:dyDescent="0.3">
      <c r="A103" s="58" t="s">
        <v>80</v>
      </c>
      <c r="B103" s="39" t="s">
        <v>665</v>
      </c>
      <c r="C103" s="39">
        <v>181</v>
      </c>
      <c r="D103" s="124"/>
      <c r="E103" s="124"/>
      <c r="F103" s="124"/>
      <c r="G103" s="124"/>
      <c r="H103" s="124"/>
      <c r="I103" s="124">
        <v>2</v>
      </c>
      <c r="J103" s="124"/>
      <c r="K103" s="124"/>
      <c r="L103" s="124">
        <v>2</v>
      </c>
      <c r="M103" s="124"/>
      <c r="N103" s="124"/>
      <c r="O103" s="124"/>
      <c r="P103" s="124"/>
      <c r="Q103" s="124"/>
      <c r="R103" s="124">
        <v>1</v>
      </c>
      <c r="S103" s="124"/>
      <c r="T103" s="124"/>
      <c r="U103" s="124"/>
      <c r="V103" s="124"/>
      <c r="W103" s="124">
        <v>1</v>
      </c>
      <c r="X103" s="124"/>
      <c r="Y103" s="124">
        <v>1</v>
      </c>
      <c r="Z103" s="124"/>
      <c r="AA103" s="124"/>
      <c r="AB103" s="124"/>
      <c r="AC103" s="124"/>
      <c r="AD103" s="124">
        <v>1</v>
      </c>
      <c r="AE103" s="124"/>
      <c r="AF103" s="124"/>
      <c r="AG103" s="124"/>
      <c r="AH103" s="124"/>
      <c r="AI103" s="124"/>
      <c r="AJ103" s="124"/>
      <c r="AK103" s="124"/>
      <c r="AL103" s="124"/>
      <c r="AM103" s="124"/>
      <c r="AN103" s="124"/>
      <c r="AO103" s="124">
        <v>2</v>
      </c>
      <c r="AP103" s="124"/>
      <c r="AQ103" s="124"/>
      <c r="AR103" s="124"/>
      <c r="AS103" s="124"/>
      <c r="AT103" s="124"/>
      <c r="AU103" s="124"/>
      <c r="AV103" s="124"/>
      <c r="AW103" s="124">
        <v>2</v>
      </c>
      <c r="AX103" s="124"/>
      <c r="AY103" s="124">
        <v>2</v>
      </c>
      <c r="AZ103" s="124"/>
      <c r="BA103" s="124"/>
      <c r="BB103" s="124"/>
      <c r="BC103" s="124"/>
      <c r="BD103" s="124"/>
      <c r="BE103" s="124"/>
      <c r="BF103" s="124"/>
      <c r="BG103" s="124"/>
      <c r="BH103" s="124"/>
      <c r="BI103" s="124"/>
      <c r="BJ103" s="124"/>
      <c r="BK103" s="124"/>
      <c r="BL103" s="124"/>
      <c r="BM103" s="124"/>
      <c r="BN103" s="124"/>
      <c r="BO103" s="124"/>
      <c r="BP103" s="124"/>
      <c r="BQ103" s="124"/>
      <c r="BR103" s="124"/>
      <c r="BS103" s="124"/>
      <c r="BT103" s="124"/>
      <c r="BU103" s="124">
        <v>1</v>
      </c>
      <c r="BV103" s="124"/>
      <c r="BW103" s="124"/>
      <c r="BX103" s="124"/>
      <c r="BY103" s="124">
        <v>1</v>
      </c>
      <c r="BZ103" s="124"/>
      <c r="CA103" s="124"/>
    </row>
    <row r="104" spans="1:79" ht="20.100000000000001" customHeight="1" x14ac:dyDescent="0.3">
      <c r="A104" s="58" t="s">
        <v>81</v>
      </c>
      <c r="B104" s="39" t="s">
        <v>438</v>
      </c>
      <c r="C104" s="39">
        <v>182</v>
      </c>
      <c r="D104" s="124"/>
      <c r="E104" s="124">
        <v>2</v>
      </c>
      <c r="F104" s="124">
        <v>2</v>
      </c>
      <c r="G104" s="124"/>
      <c r="H104" s="124"/>
      <c r="I104" s="124">
        <v>1</v>
      </c>
      <c r="J104" s="124"/>
      <c r="K104" s="124"/>
      <c r="L104" s="124">
        <v>1</v>
      </c>
      <c r="M104" s="124"/>
      <c r="N104" s="124"/>
      <c r="O104" s="124"/>
      <c r="P104" s="124"/>
      <c r="Q104" s="124"/>
      <c r="R104" s="124">
        <v>1</v>
      </c>
      <c r="S104" s="124"/>
      <c r="T104" s="124"/>
      <c r="U104" s="124"/>
      <c r="V104" s="124"/>
      <c r="W104" s="124">
        <v>1</v>
      </c>
      <c r="X104" s="124"/>
      <c r="Y104" s="124"/>
      <c r="Z104" s="124"/>
      <c r="AA104" s="124"/>
      <c r="AB104" s="124"/>
      <c r="AC104" s="124"/>
      <c r="AD104" s="124"/>
      <c r="AE104" s="124"/>
      <c r="AF104" s="124"/>
      <c r="AG104" s="124"/>
      <c r="AH104" s="124"/>
      <c r="AI104" s="124"/>
      <c r="AJ104" s="124"/>
      <c r="AK104" s="124"/>
      <c r="AL104" s="124"/>
      <c r="AM104" s="124"/>
      <c r="AN104" s="124"/>
      <c r="AO104" s="124">
        <v>1</v>
      </c>
      <c r="AP104" s="124"/>
      <c r="AQ104" s="124"/>
      <c r="AR104" s="124"/>
      <c r="AS104" s="124"/>
      <c r="AT104" s="124"/>
      <c r="AU104" s="124"/>
      <c r="AV104" s="124"/>
      <c r="AW104" s="124">
        <v>1</v>
      </c>
      <c r="AX104" s="124"/>
      <c r="AY104" s="124">
        <v>1</v>
      </c>
      <c r="AZ104" s="124"/>
      <c r="BA104" s="124"/>
      <c r="BB104" s="124"/>
      <c r="BC104" s="124"/>
      <c r="BD104" s="124"/>
      <c r="BE104" s="124"/>
      <c r="BF104" s="124"/>
      <c r="BG104" s="124"/>
      <c r="BH104" s="124"/>
      <c r="BI104" s="124"/>
      <c r="BJ104" s="124"/>
      <c r="BK104" s="124"/>
      <c r="BL104" s="124"/>
      <c r="BM104" s="124"/>
      <c r="BN104" s="124"/>
      <c r="BO104" s="124"/>
      <c r="BP104" s="124"/>
      <c r="BQ104" s="124"/>
      <c r="BR104" s="124"/>
      <c r="BS104" s="124"/>
      <c r="BT104" s="124"/>
      <c r="BU104" s="124">
        <v>1</v>
      </c>
      <c r="BV104" s="124"/>
      <c r="BW104" s="124"/>
      <c r="BX104" s="124"/>
      <c r="BY104" s="124"/>
      <c r="BZ104" s="124"/>
      <c r="CA104" s="124"/>
    </row>
    <row r="105" spans="1:79" ht="20.100000000000001" customHeight="1" x14ac:dyDescent="0.3">
      <c r="A105" s="58" t="s">
        <v>82</v>
      </c>
      <c r="B105" s="39" t="s">
        <v>666</v>
      </c>
      <c r="C105" s="39">
        <v>183</v>
      </c>
      <c r="D105" s="124"/>
      <c r="E105" s="124"/>
      <c r="F105" s="124"/>
      <c r="G105" s="124"/>
      <c r="H105" s="124"/>
      <c r="I105" s="124"/>
      <c r="J105" s="124"/>
      <c r="K105" s="124"/>
      <c r="L105" s="124"/>
      <c r="M105" s="124"/>
      <c r="N105" s="124"/>
      <c r="O105" s="124"/>
      <c r="P105" s="124"/>
      <c r="Q105" s="124"/>
      <c r="R105" s="124"/>
      <c r="S105" s="124"/>
      <c r="T105" s="124"/>
      <c r="U105" s="124"/>
      <c r="V105" s="124"/>
      <c r="W105" s="124"/>
      <c r="X105" s="124"/>
      <c r="Y105" s="124"/>
      <c r="Z105" s="124"/>
      <c r="AA105" s="124"/>
      <c r="AB105" s="124"/>
      <c r="AC105" s="124"/>
      <c r="AD105" s="124"/>
      <c r="AE105" s="124"/>
      <c r="AF105" s="124"/>
      <c r="AG105" s="124"/>
      <c r="AH105" s="124"/>
      <c r="AI105" s="124"/>
      <c r="AJ105" s="124"/>
      <c r="AK105" s="124"/>
      <c r="AL105" s="124"/>
      <c r="AM105" s="124"/>
      <c r="AN105" s="124"/>
      <c r="AO105" s="124"/>
      <c r="AP105" s="124"/>
      <c r="AQ105" s="124"/>
      <c r="AR105" s="124"/>
      <c r="AS105" s="124"/>
      <c r="AT105" s="124"/>
      <c r="AU105" s="124"/>
      <c r="AV105" s="124"/>
      <c r="AW105" s="124"/>
      <c r="AX105" s="124"/>
      <c r="AY105" s="124"/>
      <c r="AZ105" s="124"/>
      <c r="BA105" s="124"/>
      <c r="BB105" s="124"/>
      <c r="BC105" s="124"/>
      <c r="BD105" s="124"/>
      <c r="BE105" s="124"/>
      <c r="BF105" s="124"/>
      <c r="BG105" s="124"/>
      <c r="BH105" s="124"/>
      <c r="BI105" s="124"/>
      <c r="BJ105" s="124"/>
      <c r="BK105" s="124"/>
      <c r="BL105" s="124"/>
      <c r="BM105" s="124"/>
      <c r="BN105" s="124"/>
      <c r="BO105" s="124"/>
      <c r="BP105" s="124"/>
      <c r="BQ105" s="124"/>
      <c r="BR105" s="124"/>
      <c r="BS105" s="124"/>
      <c r="BT105" s="124"/>
      <c r="BU105" s="124"/>
      <c r="BV105" s="124"/>
      <c r="BW105" s="124"/>
      <c r="BX105" s="124"/>
      <c r="BY105" s="124"/>
      <c r="BZ105" s="124"/>
      <c r="CA105" s="124"/>
    </row>
    <row r="106" spans="1:79" ht="20.100000000000001" customHeight="1" x14ac:dyDescent="0.3">
      <c r="A106" s="58" t="s">
        <v>83</v>
      </c>
      <c r="B106" s="39" t="s">
        <v>574</v>
      </c>
      <c r="C106" s="39">
        <v>184</v>
      </c>
      <c r="D106" s="124"/>
      <c r="E106" s="124">
        <v>1</v>
      </c>
      <c r="F106" s="124">
        <v>1</v>
      </c>
      <c r="G106" s="124"/>
      <c r="H106" s="124"/>
      <c r="I106" s="124">
        <v>2</v>
      </c>
      <c r="J106" s="124"/>
      <c r="K106" s="124"/>
      <c r="L106" s="124">
        <v>2</v>
      </c>
      <c r="M106" s="124"/>
      <c r="N106" s="124"/>
      <c r="O106" s="124"/>
      <c r="P106" s="124">
        <v>1</v>
      </c>
      <c r="Q106" s="124">
        <v>1</v>
      </c>
      <c r="R106" s="124"/>
      <c r="S106" s="124"/>
      <c r="T106" s="124"/>
      <c r="U106" s="124"/>
      <c r="V106" s="124"/>
      <c r="W106" s="124">
        <v>2</v>
      </c>
      <c r="X106" s="124"/>
      <c r="Y106" s="124"/>
      <c r="Z106" s="124"/>
      <c r="AA106" s="124"/>
      <c r="AB106" s="124"/>
      <c r="AC106" s="124"/>
      <c r="AD106" s="124">
        <v>2</v>
      </c>
      <c r="AE106" s="124"/>
      <c r="AF106" s="124"/>
      <c r="AG106" s="124"/>
      <c r="AH106" s="124"/>
      <c r="AI106" s="124"/>
      <c r="AJ106" s="124"/>
      <c r="AK106" s="124"/>
      <c r="AL106" s="124"/>
      <c r="AM106" s="124"/>
      <c r="AN106" s="124"/>
      <c r="AO106" s="124">
        <v>2</v>
      </c>
      <c r="AP106" s="124"/>
      <c r="AQ106" s="124"/>
      <c r="AR106" s="124"/>
      <c r="AS106" s="124"/>
      <c r="AT106" s="124"/>
      <c r="AU106" s="124"/>
      <c r="AV106" s="124"/>
      <c r="AW106" s="124">
        <v>2</v>
      </c>
      <c r="AX106" s="124"/>
      <c r="AY106" s="124">
        <v>2</v>
      </c>
      <c r="AZ106" s="124"/>
      <c r="BA106" s="124"/>
      <c r="BB106" s="124"/>
      <c r="BC106" s="124"/>
      <c r="BD106" s="124"/>
      <c r="BE106" s="124"/>
      <c r="BF106" s="124"/>
      <c r="BG106" s="124"/>
      <c r="BH106" s="124"/>
      <c r="BI106" s="124"/>
      <c r="BJ106" s="124"/>
      <c r="BK106" s="124"/>
      <c r="BL106" s="124"/>
      <c r="BM106" s="124"/>
      <c r="BN106" s="124"/>
      <c r="BO106" s="124"/>
      <c r="BP106" s="124"/>
      <c r="BQ106" s="124"/>
      <c r="BR106" s="124"/>
      <c r="BS106" s="124"/>
      <c r="BT106" s="124"/>
      <c r="BU106" s="124"/>
      <c r="BV106" s="124"/>
      <c r="BW106" s="124"/>
      <c r="BX106" s="124"/>
      <c r="BY106" s="124"/>
      <c r="BZ106" s="124"/>
      <c r="CA106" s="124"/>
    </row>
    <row r="107" spans="1:79" ht="20.100000000000001" customHeight="1" x14ac:dyDescent="0.3">
      <c r="A107" s="58" t="s">
        <v>744</v>
      </c>
      <c r="B107" s="39" t="s">
        <v>745</v>
      </c>
      <c r="C107" s="39">
        <v>184.1</v>
      </c>
      <c r="D107" s="124"/>
      <c r="E107" s="124">
        <v>1</v>
      </c>
      <c r="F107" s="124">
        <v>1</v>
      </c>
      <c r="G107" s="124"/>
      <c r="H107" s="124"/>
      <c r="I107" s="124">
        <v>1</v>
      </c>
      <c r="J107" s="124"/>
      <c r="K107" s="124"/>
      <c r="L107" s="124">
        <v>1</v>
      </c>
      <c r="M107" s="124"/>
      <c r="N107" s="124"/>
      <c r="O107" s="124"/>
      <c r="P107" s="124"/>
      <c r="Q107" s="124"/>
      <c r="R107" s="124"/>
      <c r="S107" s="124"/>
      <c r="T107" s="124"/>
      <c r="U107" s="124"/>
      <c r="V107" s="124"/>
      <c r="W107" s="124"/>
      <c r="X107" s="124"/>
      <c r="Y107" s="124">
        <v>1</v>
      </c>
      <c r="Z107" s="124"/>
      <c r="AA107" s="124"/>
      <c r="AB107" s="124"/>
      <c r="AC107" s="124"/>
      <c r="AD107" s="124"/>
      <c r="AE107" s="124"/>
      <c r="AF107" s="124"/>
      <c r="AG107" s="124"/>
      <c r="AH107" s="124"/>
      <c r="AI107" s="124"/>
      <c r="AJ107" s="124"/>
      <c r="AK107" s="124"/>
      <c r="AL107" s="124"/>
      <c r="AM107" s="124"/>
      <c r="AN107" s="124"/>
      <c r="AO107" s="124"/>
      <c r="AP107" s="124">
        <v>1</v>
      </c>
      <c r="AQ107" s="124"/>
      <c r="AR107" s="124"/>
      <c r="AS107" s="124"/>
      <c r="AT107" s="124">
        <v>1</v>
      </c>
      <c r="AU107" s="124"/>
      <c r="AV107" s="124"/>
      <c r="AW107" s="124"/>
      <c r="AX107" s="124"/>
      <c r="AY107" s="124">
        <v>1</v>
      </c>
      <c r="AZ107" s="124"/>
      <c r="BA107" s="124"/>
      <c r="BB107" s="124"/>
      <c r="BC107" s="124"/>
      <c r="BD107" s="124"/>
      <c r="BE107" s="124"/>
      <c r="BF107" s="124"/>
      <c r="BG107" s="124"/>
      <c r="BH107" s="124"/>
      <c r="BI107" s="124"/>
      <c r="BJ107" s="124"/>
      <c r="BK107" s="124"/>
      <c r="BL107" s="124"/>
      <c r="BM107" s="124"/>
      <c r="BN107" s="124"/>
      <c r="BO107" s="124"/>
      <c r="BP107" s="124"/>
      <c r="BQ107" s="124"/>
      <c r="BR107" s="124"/>
      <c r="BS107" s="124"/>
      <c r="BT107" s="124"/>
      <c r="BU107" s="124"/>
      <c r="BV107" s="124"/>
      <c r="BW107" s="124"/>
      <c r="BX107" s="124"/>
      <c r="BY107" s="124"/>
      <c r="BZ107" s="124"/>
      <c r="CA107" s="124"/>
    </row>
    <row r="108" spans="1:79" ht="20.100000000000001" customHeight="1" x14ac:dyDescent="0.3">
      <c r="A108" s="58" t="s">
        <v>84</v>
      </c>
      <c r="B108" s="39" t="s">
        <v>575</v>
      </c>
      <c r="C108" s="39">
        <v>185</v>
      </c>
      <c r="D108" s="124">
        <v>3</v>
      </c>
      <c r="E108" s="124">
        <v>1</v>
      </c>
      <c r="F108" s="124">
        <v>4</v>
      </c>
      <c r="G108" s="124">
        <v>1</v>
      </c>
      <c r="H108" s="124"/>
      <c r="I108" s="124">
        <v>5</v>
      </c>
      <c r="J108" s="124"/>
      <c r="K108" s="124"/>
      <c r="L108" s="124">
        <v>5</v>
      </c>
      <c r="M108" s="124">
        <v>1</v>
      </c>
      <c r="N108" s="124"/>
      <c r="O108" s="124"/>
      <c r="P108" s="124">
        <v>1</v>
      </c>
      <c r="Q108" s="124"/>
      <c r="R108" s="124"/>
      <c r="S108" s="124"/>
      <c r="T108" s="124"/>
      <c r="U108" s="124"/>
      <c r="V108" s="124"/>
      <c r="W108" s="124">
        <v>1</v>
      </c>
      <c r="X108" s="124"/>
      <c r="Y108" s="124">
        <v>4</v>
      </c>
      <c r="Z108" s="124"/>
      <c r="AA108" s="124"/>
      <c r="AB108" s="124"/>
      <c r="AC108" s="124"/>
      <c r="AD108" s="124">
        <v>1</v>
      </c>
      <c r="AE108" s="124"/>
      <c r="AF108" s="124"/>
      <c r="AG108" s="124"/>
      <c r="AH108" s="124"/>
      <c r="AI108" s="124"/>
      <c r="AJ108" s="124"/>
      <c r="AK108" s="124"/>
      <c r="AL108" s="124"/>
      <c r="AM108" s="124"/>
      <c r="AN108" s="124"/>
      <c r="AO108" s="124">
        <v>1</v>
      </c>
      <c r="AP108" s="124">
        <v>3</v>
      </c>
      <c r="AQ108" s="124">
        <v>1</v>
      </c>
      <c r="AR108" s="124"/>
      <c r="AS108" s="124"/>
      <c r="AT108" s="124">
        <v>1</v>
      </c>
      <c r="AU108" s="124"/>
      <c r="AV108" s="124"/>
      <c r="AW108" s="124">
        <v>4</v>
      </c>
      <c r="AX108" s="124"/>
      <c r="AY108" s="124">
        <v>5</v>
      </c>
      <c r="AZ108" s="124"/>
      <c r="BA108" s="124"/>
      <c r="BB108" s="124"/>
      <c r="BC108" s="124"/>
      <c r="BD108" s="124"/>
      <c r="BE108" s="124"/>
      <c r="BF108" s="124"/>
      <c r="BG108" s="124"/>
      <c r="BH108" s="124"/>
      <c r="BI108" s="124"/>
      <c r="BJ108" s="124"/>
      <c r="BK108" s="124"/>
      <c r="BL108" s="124"/>
      <c r="BM108" s="124"/>
      <c r="BN108" s="124"/>
      <c r="BO108" s="124"/>
      <c r="BP108" s="124"/>
      <c r="BQ108" s="124"/>
      <c r="BR108" s="124"/>
      <c r="BS108" s="124"/>
      <c r="BT108" s="124"/>
      <c r="BU108" s="124">
        <v>1</v>
      </c>
      <c r="BV108" s="124"/>
      <c r="BW108" s="124"/>
      <c r="BX108" s="124"/>
      <c r="BY108" s="124">
        <v>1</v>
      </c>
      <c r="BZ108" s="124"/>
      <c r="CA108" s="124"/>
    </row>
    <row r="109" spans="1:79" ht="20.100000000000001" customHeight="1" x14ac:dyDescent="0.3">
      <c r="A109" s="58" t="s">
        <v>85</v>
      </c>
      <c r="B109" s="39" t="s">
        <v>576</v>
      </c>
      <c r="C109" s="39">
        <v>186</v>
      </c>
      <c r="D109" s="124"/>
      <c r="E109" s="124"/>
      <c r="F109" s="124"/>
      <c r="G109" s="124"/>
      <c r="H109" s="124"/>
      <c r="I109" s="124"/>
      <c r="J109" s="124"/>
      <c r="K109" s="124"/>
      <c r="L109" s="124"/>
      <c r="M109" s="124"/>
      <c r="N109" s="124"/>
      <c r="O109" s="124"/>
      <c r="P109" s="124"/>
      <c r="Q109" s="124"/>
      <c r="R109" s="124"/>
      <c r="S109" s="124"/>
      <c r="T109" s="124"/>
      <c r="U109" s="124"/>
      <c r="V109" s="124"/>
      <c r="W109" s="124"/>
      <c r="X109" s="124"/>
      <c r="Y109" s="124"/>
      <c r="Z109" s="124"/>
      <c r="AA109" s="124"/>
      <c r="AB109" s="124"/>
      <c r="AC109" s="124"/>
      <c r="AD109" s="124"/>
      <c r="AE109" s="124"/>
      <c r="AF109" s="124"/>
      <c r="AG109" s="124"/>
      <c r="AH109" s="124"/>
      <c r="AI109" s="124"/>
      <c r="AJ109" s="124"/>
      <c r="AK109" s="124"/>
      <c r="AL109" s="124"/>
      <c r="AM109" s="124"/>
      <c r="AN109" s="124"/>
      <c r="AO109" s="124"/>
      <c r="AP109" s="124"/>
      <c r="AQ109" s="124"/>
      <c r="AR109" s="124"/>
      <c r="AS109" s="124"/>
      <c r="AT109" s="124"/>
      <c r="AU109" s="124"/>
      <c r="AV109" s="124"/>
      <c r="AW109" s="124"/>
      <c r="AX109" s="124"/>
      <c r="AY109" s="124"/>
      <c r="AZ109" s="124"/>
      <c r="BA109" s="124"/>
      <c r="BB109" s="124"/>
      <c r="BC109" s="124"/>
      <c r="BD109" s="124"/>
      <c r="BE109" s="124"/>
      <c r="BF109" s="124"/>
      <c r="BG109" s="124"/>
      <c r="BH109" s="124"/>
      <c r="BI109" s="124"/>
      <c r="BJ109" s="124"/>
      <c r="BK109" s="124"/>
      <c r="BL109" s="124"/>
      <c r="BM109" s="124"/>
      <c r="BN109" s="124"/>
      <c r="BO109" s="124"/>
      <c r="BP109" s="124"/>
      <c r="BQ109" s="124"/>
      <c r="BR109" s="124"/>
      <c r="BS109" s="124"/>
      <c r="BT109" s="124"/>
      <c r="BU109" s="124"/>
      <c r="BV109" s="124"/>
      <c r="BW109" s="124"/>
      <c r="BX109" s="124"/>
      <c r="BY109" s="124"/>
      <c r="BZ109" s="124"/>
      <c r="CA109" s="124"/>
    </row>
    <row r="110" spans="1:79" ht="20.100000000000001" customHeight="1" x14ac:dyDescent="0.3">
      <c r="A110" s="58" t="s">
        <v>86</v>
      </c>
      <c r="B110" s="39" t="s">
        <v>87</v>
      </c>
      <c r="C110" s="39">
        <v>186.1</v>
      </c>
      <c r="D110" s="124"/>
      <c r="E110" s="124"/>
      <c r="F110" s="124"/>
      <c r="G110" s="124"/>
      <c r="H110" s="124"/>
      <c r="I110" s="124"/>
      <c r="J110" s="124"/>
      <c r="K110" s="124"/>
      <c r="L110" s="124"/>
      <c r="M110" s="124"/>
      <c r="N110" s="124"/>
      <c r="O110" s="124"/>
      <c r="P110" s="124"/>
      <c r="Q110" s="124"/>
      <c r="R110" s="124"/>
      <c r="S110" s="124"/>
      <c r="T110" s="124"/>
      <c r="U110" s="124"/>
      <c r="V110" s="124"/>
      <c r="W110" s="124"/>
      <c r="X110" s="124"/>
      <c r="Y110" s="124"/>
      <c r="Z110" s="124"/>
      <c r="AA110" s="124"/>
      <c r="AB110" s="124"/>
      <c r="AC110" s="124"/>
      <c r="AD110" s="124"/>
      <c r="AE110" s="124"/>
      <c r="AF110" s="124"/>
      <c r="AG110" s="124"/>
      <c r="AH110" s="124"/>
      <c r="AI110" s="124"/>
      <c r="AJ110" s="124"/>
      <c r="AK110" s="124"/>
      <c r="AL110" s="124"/>
      <c r="AM110" s="124"/>
      <c r="AN110" s="124"/>
      <c r="AO110" s="124"/>
      <c r="AP110" s="124"/>
      <c r="AQ110" s="124"/>
      <c r="AR110" s="124"/>
      <c r="AS110" s="124"/>
      <c r="AT110" s="124"/>
      <c r="AU110" s="124"/>
      <c r="AV110" s="124"/>
      <c r="AW110" s="124"/>
      <c r="AX110" s="124"/>
      <c r="AY110" s="124"/>
      <c r="AZ110" s="124"/>
      <c r="BA110" s="124"/>
      <c r="BB110" s="124"/>
      <c r="BC110" s="124"/>
      <c r="BD110" s="124"/>
      <c r="BE110" s="124"/>
      <c r="BF110" s="124"/>
      <c r="BG110" s="124"/>
      <c r="BH110" s="124"/>
      <c r="BI110" s="124"/>
      <c r="BJ110" s="124"/>
      <c r="BK110" s="124"/>
      <c r="BL110" s="124"/>
      <c r="BM110" s="124"/>
      <c r="BN110" s="124"/>
      <c r="BO110" s="124"/>
      <c r="BP110" s="124"/>
      <c r="BQ110" s="124"/>
      <c r="BR110" s="124"/>
      <c r="BS110" s="124"/>
      <c r="BT110" s="124"/>
      <c r="BU110" s="124"/>
      <c r="BV110" s="124"/>
      <c r="BW110" s="124"/>
      <c r="BX110" s="124"/>
      <c r="BY110" s="124"/>
      <c r="BZ110" s="124"/>
      <c r="CA110" s="124"/>
    </row>
    <row r="111" spans="1:79" ht="20.100000000000001" customHeight="1" x14ac:dyDescent="0.3">
      <c r="A111" s="58" t="s">
        <v>746</v>
      </c>
      <c r="B111" s="39" t="s">
        <v>423</v>
      </c>
      <c r="C111" s="39"/>
      <c r="D111" s="124"/>
      <c r="E111" s="124"/>
      <c r="F111" s="124"/>
      <c r="G111" s="124"/>
      <c r="H111" s="124"/>
      <c r="I111" s="124"/>
      <c r="J111" s="124"/>
      <c r="K111" s="124"/>
      <c r="L111" s="124"/>
      <c r="M111" s="124"/>
      <c r="N111" s="124"/>
      <c r="O111" s="124"/>
      <c r="P111" s="124"/>
      <c r="Q111" s="124"/>
      <c r="R111" s="124"/>
      <c r="S111" s="124"/>
      <c r="T111" s="124"/>
      <c r="U111" s="124"/>
      <c r="V111" s="124"/>
      <c r="W111" s="124"/>
      <c r="X111" s="124"/>
      <c r="Y111" s="124"/>
      <c r="Z111" s="124"/>
      <c r="AA111" s="124"/>
      <c r="AB111" s="124"/>
      <c r="AC111" s="124"/>
      <c r="AD111" s="124"/>
      <c r="AE111" s="124"/>
      <c r="AF111" s="124"/>
      <c r="AG111" s="124"/>
      <c r="AH111" s="124"/>
      <c r="AI111" s="124"/>
      <c r="AJ111" s="124"/>
      <c r="AK111" s="124"/>
      <c r="AL111" s="124"/>
      <c r="AM111" s="124"/>
      <c r="AN111" s="124"/>
      <c r="AO111" s="124"/>
      <c r="AP111" s="124"/>
      <c r="AQ111" s="124"/>
      <c r="AR111" s="124"/>
      <c r="AS111" s="124"/>
      <c r="AT111" s="124"/>
      <c r="AU111" s="124"/>
      <c r="AV111" s="124"/>
      <c r="AW111" s="124"/>
      <c r="AX111" s="124"/>
      <c r="AY111" s="124"/>
      <c r="AZ111" s="124"/>
      <c r="BA111" s="124"/>
      <c r="BB111" s="124"/>
      <c r="BC111" s="124"/>
      <c r="BD111" s="124"/>
      <c r="BE111" s="124"/>
      <c r="BF111" s="124"/>
      <c r="BG111" s="124"/>
      <c r="BH111" s="124"/>
      <c r="BI111" s="124"/>
      <c r="BJ111" s="124"/>
      <c r="BK111" s="124"/>
      <c r="BL111" s="124"/>
      <c r="BM111" s="124"/>
      <c r="BN111" s="124"/>
      <c r="BO111" s="124"/>
      <c r="BP111" s="124"/>
      <c r="BQ111" s="124"/>
      <c r="BR111" s="124"/>
      <c r="BS111" s="124"/>
      <c r="BT111" s="124"/>
      <c r="BU111" s="124"/>
      <c r="BV111" s="124"/>
      <c r="BW111" s="124"/>
      <c r="BX111" s="124"/>
      <c r="BY111" s="124"/>
      <c r="BZ111" s="124"/>
      <c r="CA111" s="124"/>
    </row>
    <row r="112" spans="1:79" ht="20.100000000000001" customHeight="1" x14ac:dyDescent="0.3">
      <c r="A112" s="37" t="s">
        <v>88</v>
      </c>
      <c r="B112" s="33" t="s">
        <v>439</v>
      </c>
      <c r="C112" s="39"/>
      <c r="D112" s="35">
        <f>SUM(D113:D148)</f>
        <v>7</v>
      </c>
      <c r="E112" s="35">
        <f t="shared" ref="E112:BP112" si="12">SUM(E113:E148)</f>
        <v>2</v>
      </c>
      <c r="F112" s="35">
        <f t="shared" si="12"/>
        <v>9</v>
      </c>
      <c r="G112" s="35">
        <f t="shared" si="12"/>
        <v>0</v>
      </c>
      <c r="H112" s="35">
        <f t="shared" si="12"/>
        <v>0</v>
      </c>
      <c r="I112" s="35">
        <f t="shared" si="12"/>
        <v>1</v>
      </c>
      <c r="J112" s="35">
        <f t="shared" si="12"/>
        <v>0</v>
      </c>
      <c r="K112" s="35">
        <f t="shared" si="12"/>
        <v>0</v>
      </c>
      <c r="L112" s="35">
        <f t="shared" si="12"/>
        <v>1</v>
      </c>
      <c r="M112" s="35">
        <f t="shared" si="12"/>
        <v>0</v>
      </c>
      <c r="N112" s="35">
        <f t="shared" si="12"/>
        <v>0</v>
      </c>
      <c r="O112" s="35">
        <f t="shared" si="12"/>
        <v>0</v>
      </c>
      <c r="P112" s="35">
        <f t="shared" si="12"/>
        <v>0</v>
      </c>
      <c r="Q112" s="35">
        <f t="shared" si="12"/>
        <v>0</v>
      </c>
      <c r="R112" s="35">
        <f t="shared" si="12"/>
        <v>0</v>
      </c>
      <c r="S112" s="35">
        <f t="shared" si="12"/>
        <v>0</v>
      </c>
      <c r="T112" s="35">
        <f t="shared" si="12"/>
        <v>0</v>
      </c>
      <c r="U112" s="35">
        <f t="shared" si="12"/>
        <v>1</v>
      </c>
      <c r="V112" s="35">
        <f t="shared" si="12"/>
        <v>0</v>
      </c>
      <c r="W112" s="35">
        <f t="shared" si="12"/>
        <v>1</v>
      </c>
      <c r="X112" s="35">
        <f t="shared" si="12"/>
        <v>0</v>
      </c>
      <c r="Y112" s="35">
        <f t="shared" si="12"/>
        <v>0</v>
      </c>
      <c r="Z112" s="35">
        <f t="shared" si="12"/>
        <v>0</v>
      </c>
      <c r="AA112" s="35">
        <f t="shared" si="12"/>
        <v>0</v>
      </c>
      <c r="AB112" s="35">
        <f t="shared" si="12"/>
        <v>0</v>
      </c>
      <c r="AC112" s="35">
        <f t="shared" si="12"/>
        <v>0</v>
      </c>
      <c r="AD112" s="35">
        <f t="shared" si="12"/>
        <v>0</v>
      </c>
      <c r="AE112" s="35">
        <f t="shared" si="12"/>
        <v>0</v>
      </c>
      <c r="AF112" s="35">
        <f t="shared" si="12"/>
        <v>1</v>
      </c>
      <c r="AG112" s="35">
        <f t="shared" si="12"/>
        <v>0</v>
      </c>
      <c r="AH112" s="35">
        <f t="shared" si="12"/>
        <v>0</v>
      </c>
      <c r="AI112" s="35">
        <f t="shared" si="12"/>
        <v>0</v>
      </c>
      <c r="AJ112" s="35">
        <f t="shared" si="12"/>
        <v>0</v>
      </c>
      <c r="AK112" s="35">
        <f t="shared" si="12"/>
        <v>0</v>
      </c>
      <c r="AL112" s="35">
        <f t="shared" si="12"/>
        <v>0</v>
      </c>
      <c r="AM112" s="35">
        <f t="shared" si="12"/>
        <v>0</v>
      </c>
      <c r="AN112" s="35">
        <f t="shared" si="12"/>
        <v>0</v>
      </c>
      <c r="AO112" s="35">
        <f t="shared" si="12"/>
        <v>1</v>
      </c>
      <c r="AP112" s="35">
        <f t="shared" si="12"/>
        <v>0</v>
      </c>
      <c r="AQ112" s="35">
        <f t="shared" si="12"/>
        <v>0</v>
      </c>
      <c r="AR112" s="35">
        <f t="shared" si="12"/>
        <v>0</v>
      </c>
      <c r="AS112" s="35">
        <f t="shared" si="12"/>
        <v>0</v>
      </c>
      <c r="AT112" s="35">
        <f t="shared" si="12"/>
        <v>0</v>
      </c>
      <c r="AU112" s="35">
        <f t="shared" si="12"/>
        <v>0</v>
      </c>
      <c r="AV112" s="35">
        <f t="shared" si="12"/>
        <v>0</v>
      </c>
      <c r="AW112" s="35">
        <f t="shared" si="12"/>
        <v>1</v>
      </c>
      <c r="AX112" s="35">
        <f t="shared" si="12"/>
        <v>0</v>
      </c>
      <c r="AY112" s="35">
        <f t="shared" si="12"/>
        <v>1</v>
      </c>
      <c r="AZ112" s="35">
        <f t="shared" si="12"/>
        <v>0</v>
      </c>
      <c r="BA112" s="35">
        <f t="shared" si="12"/>
        <v>0</v>
      </c>
      <c r="BB112" s="35">
        <f t="shared" si="12"/>
        <v>0</v>
      </c>
      <c r="BC112" s="35">
        <f t="shared" si="12"/>
        <v>0</v>
      </c>
      <c r="BD112" s="35">
        <f t="shared" si="12"/>
        <v>0</v>
      </c>
      <c r="BE112" s="35">
        <f t="shared" si="12"/>
        <v>0</v>
      </c>
      <c r="BF112" s="35">
        <f t="shared" si="12"/>
        <v>0</v>
      </c>
      <c r="BG112" s="35">
        <f t="shared" si="12"/>
        <v>0</v>
      </c>
      <c r="BH112" s="35">
        <f t="shared" si="12"/>
        <v>0</v>
      </c>
      <c r="BI112" s="35">
        <f t="shared" si="12"/>
        <v>0</v>
      </c>
      <c r="BJ112" s="35">
        <f t="shared" si="12"/>
        <v>0</v>
      </c>
      <c r="BK112" s="35">
        <f t="shared" si="12"/>
        <v>0</v>
      </c>
      <c r="BL112" s="35">
        <f t="shared" si="12"/>
        <v>0</v>
      </c>
      <c r="BM112" s="35">
        <f t="shared" si="12"/>
        <v>0</v>
      </c>
      <c r="BN112" s="35">
        <f t="shared" si="12"/>
        <v>0</v>
      </c>
      <c r="BO112" s="35">
        <f t="shared" si="12"/>
        <v>0</v>
      </c>
      <c r="BP112" s="35">
        <f t="shared" si="12"/>
        <v>0</v>
      </c>
      <c r="BQ112" s="35">
        <f t="shared" ref="BQ112:CA112" si="13">SUM(BQ113:BQ148)</f>
        <v>0</v>
      </c>
      <c r="BR112" s="35">
        <f t="shared" si="13"/>
        <v>0</v>
      </c>
      <c r="BS112" s="35">
        <f t="shared" si="13"/>
        <v>0</v>
      </c>
      <c r="BT112" s="35">
        <f t="shared" si="13"/>
        <v>0</v>
      </c>
      <c r="BU112" s="35">
        <f t="shared" si="13"/>
        <v>0</v>
      </c>
      <c r="BV112" s="35">
        <f t="shared" si="13"/>
        <v>0</v>
      </c>
      <c r="BW112" s="35">
        <f t="shared" si="13"/>
        <v>0</v>
      </c>
      <c r="BX112" s="35">
        <f t="shared" si="13"/>
        <v>0</v>
      </c>
      <c r="BY112" s="35">
        <f t="shared" si="13"/>
        <v>0</v>
      </c>
      <c r="BZ112" s="35">
        <f t="shared" si="13"/>
        <v>0</v>
      </c>
      <c r="CA112" s="35">
        <f t="shared" si="13"/>
        <v>0</v>
      </c>
    </row>
    <row r="113" spans="1:79" ht="20.100000000000001" customHeight="1" x14ac:dyDescent="0.3">
      <c r="A113" s="41" t="s">
        <v>89</v>
      </c>
      <c r="B113" s="39" t="s">
        <v>651</v>
      </c>
      <c r="C113" s="39">
        <v>187</v>
      </c>
      <c r="D113" s="124"/>
      <c r="E113" s="124"/>
      <c r="F113" s="124"/>
      <c r="G113" s="124"/>
      <c r="H113" s="124"/>
      <c r="I113" s="124"/>
      <c r="J113" s="124"/>
      <c r="K113" s="124"/>
      <c r="L113" s="124"/>
      <c r="M113" s="124"/>
      <c r="N113" s="124"/>
      <c r="O113" s="124"/>
      <c r="P113" s="124"/>
      <c r="Q113" s="124"/>
      <c r="R113" s="124"/>
      <c r="S113" s="124"/>
      <c r="T113" s="124"/>
      <c r="U113" s="124"/>
      <c r="V113" s="124"/>
      <c r="W113" s="124"/>
      <c r="X113" s="124"/>
      <c r="Y113" s="124"/>
      <c r="Z113" s="124"/>
      <c r="AA113" s="124"/>
      <c r="AB113" s="124"/>
      <c r="AC113" s="124"/>
      <c r="AD113" s="124"/>
      <c r="AE113" s="124"/>
      <c r="AF113" s="124"/>
      <c r="AG113" s="124"/>
      <c r="AH113" s="124"/>
      <c r="AI113" s="124"/>
      <c r="AJ113" s="124"/>
      <c r="AK113" s="124"/>
      <c r="AL113" s="124"/>
      <c r="AM113" s="124"/>
      <c r="AN113" s="124"/>
      <c r="AO113" s="124"/>
      <c r="AP113" s="124"/>
      <c r="AQ113" s="124"/>
      <c r="AR113" s="124"/>
      <c r="AS113" s="124"/>
      <c r="AT113" s="124"/>
      <c r="AU113" s="124"/>
      <c r="AV113" s="124"/>
      <c r="AW113" s="124"/>
      <c r="AX113" s="124"/>
      <c r="AY113" s="124"/>
      <c r="AZ113" s="124"/>
      <c r="BA113" s="124"/>
      <c r="BB113" s="124"/>
      <c r="BC113" s="124"/>
      <c r="BD113" s="124"/>
      <c r="BE113" s="124"/>
      <c r="BF113" s="124"/>
      <c r="BG113" s="124"/>
      <c r="BH113" s="124"/>
      <c r="BI113" s="124"/>
      <c r="BJ113" s="124"/>
      <c r="BK113" s="124"/>
      <c r="BL113" s="124"/>
      <c r="BM113" s="124"/>
      <c r="BN113" s="124"/>
      <c r="BO113" s="124"/>
      <c r="BP113" s="124"/>
      <c r="BQ113" s="124"/>
      <c r="BR113" s="124"/>
      <c r="BS113" s="124"/>
      <c r="BT113" s="124"/>
      <c r="BU113" s="124"/>
      <c r="BV113" s="124"/>
      <c r="BW113" s="124"/>
      <c r="BX113" s="124"/>
      <c r="BY113" s="124"/>
      <c r="BZ113" s="124"/>
      <c r="CA113" s="124"/>
    </row>
    <row r="114" spans="1:79" ht="20.100000000000001" customHeight="1" x14ac:dyDescent="0.3">
      <c r="A114" s="41" t="s">
        <v>90</v>
      </c>
      <c r="B114" s="39" t="s">
        <v>667</v>
      </c>
      <c r="C114" s="39">
        <v>188</v>
      </c>
      <c r="D114" s="126"/>
      <c r="E114" s="126"/>
      <c r="F114" s="124"/>
      <c r="G114" s="124"/>
      <c r="H114" s="124"/>
      <c r="I114" s="124"/>
      <c r="J114" s="124"/>
      <c r="K114" s="124"/>
      <c r="L114" s="124"/>
      <c r="M114" s="124"/>
      <c r="N114" s="124"/>
      <c r="O114" s="124"/>
      <c r="P114" s="124"/>
      <c r="Q114" s="124"/>
      <c r="R114" s="124"/>
      <c r="S114" s="124"/>
      <c r="T114" s="124"/>
      <c r="U114" s="124"/>
      <c r="V114" s="124"/>
      <c r="W114" s="124"/>
      <c r="X114" s="126"/>
      <c r="Y114" s="126"/>
      <c r="Z114" s="126"/>
      <c r="AA114" s="126"/>
      <c r="AB114" s="126"/>
      <c r="AC114" s="126"/>
      <c r="AD114" s="126"/>
      <c r="AE114" s="126"/>
      <c r="AF114" s="126"/>
      <c r="AG114" s="126"/>
      <c r="AH114" s="126"/>
      <c r="AI114" s="126"/>
      <c r="AJ114" s="126"/>
      <c r="AK114" s="126"/>
      <c r="AL114" s="126"/>
      <c r="AM114" s="126"/>
      <c r="AN114" s="126"/>
      <c r="AO114" s="126"/>
      <c r="AP114" s="126"/>
      <c r="AQ114" s="126"/>
      <c r="AR114" s="126"/>
      <c r="AS114" s="126"/>
      <c r="AT114" s="126"/>
      <c r="AU114" s="126"/>
      <c r="AV114" s="126"/>
      <c r="AW114" s="126"/>
      <c r="AX114" s="126"/>
      <c r="AY114" s="126"/>
      <c r="AZ114" s="126"/>
      <c r="BA114" s="126"/>
      <c r="BB114" s="126"/>
      <c r="BC114" s="126"/>
      <c r="BD114" s="126"/>
      <c r="BE114" s="126"/>
      <c r="BF114" s="124"/>
      <c r="BG114" s="126"/>
      <c r="BH114" s="126"/>
      <c r="BI114" s="126"/>
      <c r="BJ114" s="126"/>
      <c r="BK114" s="126"/>
      <c r="BL114" s="126"/>
      <c r="BM114" s="126"/>
      <c r="BN114" s="126"/>
      <c r="BO114" s="126"/>
      <c r="BP114" s="126"/>
      <c r="BQ114" s="126"/>
      <c r="BR114" s="126"/>
      <c r="BS114" s="124"/>
      <c r="BT114" s="126"/>
      <c r="BU114" s="126"/>
      <c r="BV114" s="126"/>
      <c r="BW114" s="126"/>
      <c r="BX114" s="126"/>
      <c r="BY114" s="124"/>
      <c r="BZ114" s="126"/>
      <c r="CA114" s="124"/>
    </row>
    <row r="115" spans="1:79" ht="20.100000000000001" customHeight="1" x14ac:dyDescent="0.3">
      <c r="A115" s="41" t="s">
        <v>91</v>
      </c>
      <c r="B115" s="39" t="s">
        <v>577</v>
      </c>
      <c r="C115" s="39">
        <v>188.1</v>
      </c>
      <c r="D115" s="124">
        <v>1</v>
      </c>
      <c r="E115" s="124"/>
      <c r="F115" s="124">
        <v>1</v>
      </c>
      <c r="G115" s="124"/>
      <c r="H115" s="124"/>
      <c r="I115" s="124"/>
      <c r="J115" s="124"/>
      <c r="K115" s="124"/>
      <c r="L115" s="124"/>
      <c r="M115" s="124"/>
      <c r="N115" s="124"/>
      <c r="O115" s="124"/>
      <c r="P115" s="124"/>
      <c r="Q115" s="124"/>
      <c r="R115" s="124"/>
      <c r="S115" s="124"/>
      <c r="T115" s="124"/>
      <c r="U115" s="124"/>
      <c r="V115" s="124"/>
      <c r="W115" s="124"/>
      <c r="X115" s="124"/>
      <c r="Y115" s="124"/>
      <c r="Z115" s="124"/>
      <c r="AA115" s="124"/>
      <c r="AB115" s="124"/>
      <c r="AC115" s="124"/>
      <c r="AD115" s="124"/>
      <c r="AE115" s="124"/>
      <c r="AF115" s="124"/>
      <c r="AG115" s="124"/>
      <c r="AH115" s="124"/>
      <c r="AI115" s="124"/>
      <c r="AJ115" s="124"/>
      <c r="AK115" s="124"/>
      <c r="AL115" s="124"/>
      <c r="AM115" s="124"/>
      <c r="AN115" s="124"/>
      <c r="AO115" s="124"/>
      <c r="AP115" s="124"/>
      <c r="AQ115" s="124"/>
      <c r="AR115" s="124"/>
      <c r="AS115" s="124"/>
      <c r="AT115" s="124"/>
      <c r="AU115" s="124"/>
      <c r="AV115" s="124"/>
      <c r="AW115" s="124"/>
      <c r="AX115" s="124"/>
      <c r="AY115" s="124"/>
      <c r="AZ115" s="124"/>
      <c r="BA115" s="124"/>
      <c r="BB115" s="124"/>
      <c r="BC115" s="124"/>
      <c r="BD115" s="124"/>
      <c r="BE115" s="124"/>
      <c r="BF115" s="124"/>
      <c r="BG115" s="124"/>
      <c r="BH115" s="124"/>
      <c r="BI115" s="124"/>
      <c r="BJ115" s="124"/>
      <c r="BK115" s="124"/>
      <c r="BL115" s="124"/>
      <c r="BM115" s="124"/>
      <c r="BN115" s="124"/>
      <c r="BO115" s="124"/>
      <c r="BP115" s="124"/>
      <c r="BQ115" s="124"/>
      <c r="BR115" s="124"/>
      <c r="BS115" s="124"/>
      <c r="BT115" s="124"/>
      <c r="BU115" s="124"/>
      <c r="BV115" s="124"/>
      <c r="BW115" s="124"/>
      <c r="BX115" s="124"/>
      <c r="BY115" s="124"/>
      <c r="BZ115" s="124"/>
      <c r="CA115" s="124"/>
    </row>
    <row r="116" spans="1:79" ht="20.100000000000001" customHeight="1" x14ac:dyDescent="0.3">
      <c r="A116" s="41" t="s">
        <v>92</v>
      </c>
      <c r="B116" s="39" t="s">
        <v>440</v>
      </c>
      <c r="C116" s="39">
        <v>189</v>
      </c>
      <c r="D116" s="124"/>
      <c r="E116" s="124"/>
      <c r="F116" s="124"/>
      <c r="G116" s="124"/>
      <c r="H116" s="124"/>
      <c r="I116" s="124"/>
      <c r="J116" s="124"/>
      <c r="K116" s="124"/>
      <c r="L116" s="124"/>
      <c r="M116" s="124"/>
      <c r="N116" s="124"/>
      <c r="O116" s="124"/>
      <c r="P116" s="124"/>
      <c r="Q116" s="124"/>
      <c r="R116" s="124"/>
      <c r="S116" s="124"/>
      <c r="T116" s="124"/>
      <c r="U116" s="124"/>
      <c r="V116" s="124"/>
      <c r="W116" s="124"/>
      <c r="X116" s="124"/>
      <c r="Y116" s="124"/>
      <c r="Z116" s="124"/>
      <c r="AA116" s="124"/>
      <c r="AB116" s="124"/>
      <c r="AC116" s="124"/>
      <c r="AD116" s="124"/>
      <c r="AE116" s="124"/>
      <c r="AF116" s="124"/>
      <c r="AG116" s="124"/>
      <c r="AH116" s="124"/>
      <c r="AI116" s="124"/>
      <c r="AJ116" s="124"/>
      <c r="AK116" s="124"/>
      <c r="AL116" s="124"/>
      <c r="AM116" s="124"/>
      <c r="AN116" s="124"/>
      <c r="AO116" s="124"/>
      <c r="AP116" s="124"/>
      <c r="AQ116" s="124"/>
      <c r="AR116" s="124"/>
      <c r="AS116" s="124"/>
      <c r="AT116" s="124"/>
      <c r="AU116" s="124"/>
      <c r="AV116" s="124"/>
      <c r="AW116" s="124"/>
      <c r="AX116" s="124"/>
      <c r="AY116" s="124"/>
      <c r="AZ116" s="124"/>
      <c r="BA116" s="124"/>
      <c r="BB116" s="124"/>
      <c r="BC116" s="124"/>
      <c r="BD116" s="124"/>
      <c r="BE116" s="124"/>
      <c r="BF116" s="124"/>
      <c r="BG116" s="124"/>
      <c r="BH116" s="124"/>
      <c r="BI116" s="124"/>
      <c r="BJ116" s="124"/>
      <c r="BK116" s="124"/>
      <c r="BL116" s="124"/>
      <c r="BM116" s="124"/>
      <c r="BN116" s="124"/>
      <c r="BO116" s="124"/>
      <c r="BP116" s="124"/>
      <c r="BQ116" s="124"/>
      <c r="BR116" s="124"/>
      <c r="BS116" s="124"/>
      <c r="BT116" s="124"/>
      <c r="BU116" s="124"/>
      <c r="BV116" s="124"/>
      <c r="BW116" s="124"/>
      <c r="BX116" s="124"/>
      <c r="BY116" s="124"/>
      <c r="BZ116" s="124"/>
      <c r="CA116" s="124"/>
    </row>
    <row r="117" spans="1:79" ht="20.100000000000001" customHeight="1" x14ac:dyDescent="0.3">
      <c r="A117" s="41" t="s">
        <v>747</v>
      </c>
      <c r="B117" s="39" t="s">
        <v>748</v>
      </c>
      <c r="C117" s="39">
        <v>189.1</v>
      </c>
      <c r="D117" s="124"/>
      <c r="E117" s="124"/>
      <c r="F117" s="124"/>
      <c r="G117" s="124"/>
      <c r="H117" s="124"/>
      <c r="I117" s="124"/>
      <c r="J117" s="124"/>
      <c r="K117" s="124"/>
      <c r="L117" s="124"/>
      <c r="M117" s="124"/>
      <c r="N117" s="124"/>
      <c r="O117" s="124"/>
      <c r="P117" s="124"/>
      <c r="Q117" s="124"/>
      <c r="R117" s="124"/>
      <c r="S117" s="124"/>
      <c r="T117" s="124"/>
      <c r="U117" s="124"/>
      <c r="V117" s="124"/>
      <c r="W117" s="124"/>
      <c r="X117" s="124"/>
      <c r="Y117" s="124"/>
      <c r="Z117" s="124"/>
      <c r="AA117" s="124"/>
      <c r="AB117" s="124"/>
      <c r="AC117" s="124"/>
      <c r="AD117" s="124"/>
      <c r="AE117" s="124"/>
      <c r="AF117" s="124"/>
      <c r="AG117" s="124"/>
      <c r="AH117" s="124"/>
      <c r="AI117" s="124"/>
      <c r="AJ117" s="124"/>
      <c r="AK117" s="124"/>
      <c r="AL117" s="124"/>
      <c r="AM117" s="124"/>
      <c r="AN117" s="124"/>
      <c r="AO117" s="124"/>
      <c r="AP117" s="124"/>
      <c r="AQ117" s="124"/>
      <c r="AR117" s="124"/>
      <c r="AS117" s="124"/>
      <c r="AT117" s="124"/>
      <c r="AU117" s="124"/>
      <c r="AV117" s="124"/>
      <c r="AW117" s="124"/>
      <c r="AX117" s="124"/>
      <c r="AY117" s="124"/>
      <c r="AZ117" s="124"/>
      <c r="BA117" s="124"/>
      <c r="BB117" s="124"/>
      <c r="BC117" s="124"/>
      <c r="BD117" s="124"/>
      <c r="BE117" s="124"/>
      <c r="BF117" s="124"/>
      <c r="BG117" s="124"/>
      <c r="BH117" s="124"/>
      <c r="BI117" s="124"/>
      <c r="BJ117" s="124"/>
      <c r="BK117" s="124"/>
      <c r="BL117" s="124"/>
      <c r="BM117" s="124"/>
      <c r="BN117" s="124"/>
      <c r="BO117" s="124"/>
      <c r="BP117" s="124"/>
      <c r="BQ117" s="124"/>
      <c r="BR117" s="124"/>
      <c r="BS117" s="124"/>
      <c r="BT117" s="124"/>
      <c r="BU117" s="124"/>
      <c r="BV117" s="124"/>
      <c r="BW117" s="124"/>
      <c r="BX117" s="124"/>
      <c r="BY117" s="124"/>
      <c r="BZ117" s="124"/>
      <c r="CA117" s="124"/>
    </row>
    <row r="118" spans="1:79" ht="20.100000000000001" customHeight="1" x14ac:dyDescent="0.3">
      <c r="A118" s="41" t="s">
        <v>93</v>
      </c>
      <c r="B118" s="39" t="s">
        <v>749</v>
      </c>
      <c r="C118" s="39">
        <v>190</v>
      </c>
      <c r="D118" s="124"/>
      <c r="E118" s="124"/>
      <c r="F118" s="124"/>
      <c r="G118" s="124"/>
      <c r="H118" s="124"/>
      <c r="I118" s="124"/>
      <c r="J118" s="124"/>
      <c r="K118" s="124"/>
      <c r="L118" s="124"/>
      <c r="M118" s="124"/>
      <c r="N118" s="124"/>
      <c r="O118" s="124"/>
      <c r="P118" s="124"/>
      <c r="Q118" s="124"/>
      <c r="R118" s="124"/>
      <c r="S118" s="124"/>
      <c r="T118" s="124"/>
      <c r="U118" s="124"/>
      <c r="V118" s="124"/>
      <c r="W118" s="124"/>
      <c r="X118" s="124"/>
      <c r="Y118" s="124"/>
      <c r="Z118" s="124"/>
      <c r="AA118" s="124"/>
      <c r="AB118" s="124"/>
      <c r="AC118" s="124"/>
      <c r="AD118" s="124"/>
      <c r="AE118" s="124"/>
      <c r="AF118" s="124"/>
      <c r="AG118" s="124"/>
      <c r="AH118" s="124"/>
      <c r="AI118" s="124"/>
      <c r="AJ118" s="124"/>
      <c r="AK118" s="124"/>
      <c r="AL118" s="124"/>
      <c r="AM118" s="124"/>
      <c r="AN118" s="124"/>
      <c r="AO118" s="124"/>
      <c r="AP118" s="124"/>
      <c r="AQ118" s="124"/>
      <c r="AR118" s="124"/>
      <c r="AS118" s="124"/>
      <c r="AT118" s="124"/>
      <c r="AU118" s="124"/>
      <c r="AV118" s="124"/>
      <c r="AW118" s="124"/>
      <c r="AX118" s="124"/>
      <c r="AY118" s="124"/>
      <c r="AZ118" s="124"/>
      <c r="BA118" s="124"/>
      <c r="BB118" s="124"/>
      <c r="BC118" s="124"/>
      <c r="BD118" s="124"/>
      <c r="BE118" s="124"/>
      <c r="BF118" s="124"/>
      <c r="BG118" s="124"/>
      <c r="BH118" s="124"/>
      <c r="BI118" s="124"/>
      <c r="BJ118" s="124"/>
      <c r="BK118" s="124"/>
      <c r="BL118" s="124"/>
      <c r="BM118" s="124"/>
      <c r="BN118" s="124"/>
      <c r="BO118" s="124"/>
      <c r="BP118" s="124"/>
      <c r="BQ118" s="124"/>
      <c r="BR118" s="124"/>
      <c r="BS118" s="124"/>
      <c r="BT118" s="124"/>
      <c r="BU118" s="124"/>
      <c r="BV118" s="124"/>
      <c r="BW118" s="124"/>
      <c r="BX118" s="124"/>
      <c r="BY118" s="124"/>
      <c r="BZ118" s="124"/>
      <c r="CA118" s="124"/>
    </row>
    <row r="119" spans="1:79" ht="20.100000000000001" customHeight="1" x14ac:dyDescent="0.3">
      <c r="A119" s="41" t="s">
        <v>750</v>
      </c>
      <c r="B119" s="39" t="s">
        <v>751</v>
      </c>
      <c r="C119" s="39">
        <v>190.1</v>
      </c>
      <c r="D119" s="124"/>
      <c r="E119" s="124"/>
      <c r="F119" s="124"/>
      <c r="G119" s="124"/>
      <c r="H119" s="124"/>
      <c r="I119" s="124"/>
      <c r="J119" s="124"/>
      <c r="K119" s="124"/>
      <c r="L119" s="124"/>
      <c r="M119" s="124"/>
      <c r="N119" s="124"/>
      <c r="O119" s="124"/>
      <c r="P119" s="124"/>
      <c r="Q119" s="124"/>
      <c r="R119" s="124"/>
      <c r="S119" s="124"/>
      <c r="T119" s="124"/>
      <c r="U119" s="124"/>
      <c r="V119" s="124"/>
      <c r="W119" s="124"/>
      <c r="X119" s="124"/>
      <c r="Y119" s="124"/>
      <c r="Z119" s="124"/>
      <c r="AA119" s="124"/>
      <c r="AB119" s="124"/>
      <c r="AC119" s="124"/>
      <c r="AD119" s="124"/>
      <c r="AE119" s="124"/>
      <c r="AF119" s="124"/>
      <c r="AG119" s="124"/>
      <c r="AH119" s="124"/>
      <c r="AI119" s="124"/>
      <c r="AJ119" s="124"/>
      <c r="AK119" s="124"/>
      <c r="AL119" s="124"/>
      <c r="AM119" s="124"/>
      <c r="AN119" s="124"/>
      <c r="AO119" s="124"/>
      <c r="AP119" s="124"/>
      <c r="AQ119" s="124"/>
      <c r="AR119" s="124"/>
      <c r="AS119" s="124"/>
      <c r="AT119" s="124"/>
      <c r="AU119" s="124"/>
      <c r="AV119" s="124"/>
      <c r="AW119" s="124"/>
      <c r="AX119" s="124"/>
      <c r="AY119" s="124"/>
      <c r="AZ119" s="124"/>
      <c r="BA119" s="124"/>
      <c r="BB119" s="124"/>
      <c r="BC119" s="124"/>
      <c r="BD119" s="124"/>
      <c r="BE119" s="124"/>
      <c r="BF119" s="124"/>
      <c r="BG119" s="124"/>
      <c r="BH119" s="124"/>
      <c r="BI119" s="124"/>
      <c r="BJ119" s="124"/>
      <c r="BK119" s="124"/>
      <c r="BL119" s="124"/>
      <c r="BM119" s="124"/>
      <c r="BN119" s="124"/>
      <c r="BO119" s="124"/>
      <c r="BP119" s="124"/>
      <c r="BQ119" s="124"/>
      <c r="BR119" s="124"/>
      <c r="BS119" s="124"/>
      <c r="BT119" s="124"/>
      <c r="BU119" s="124"/>
      <c r="BV119" s="124"/>
      <c r="BW119" s="124"/>
      <c r="BX119" s="124"/>
      <c r="BY119" s="124"/>
      <c r="BZ119" s="124"/>
      <c r="CA119" s="124"/>
    </row>
    <row r="120" spans="1:79" ht="20.100000000000001" customHeight="1" x14ac:dyDescent="0.3">
      <c r="A120" s="41" t="s">
        <v>752</v>
      </c>
      <c r="B120" s="39" t="s">
        <v>753</v>
      </c>
      <c r="C120" s="39">
        <v>190.2</v>
      </c>
      <c r="D120" s="124"/>
      <c r="E120" s="124"/>
      <c r="F120" s="124"/>
      <c r="G120" s="124"/>
      <c r="H120" s="124"/>
      <c r="I120" s="124"/>
      <c r="J120" s="124"/>
      <c r="K120" s="124"/>
      <c r="L120" s="124"/>
      <c r="M120" s="124"/>
      <c r="N120" s="124"/>
      <c r="O120" s="124"/>
      <c r="P120" s="124"/>
      <c r="Q120" s="124"/>
      <c r="R120" s="124"/>
      <c r="S120" s="124"/>
      <c r="T120" s="124"/>
      <c r="U120" s="124"/>
      <c r="V120" s="124"/>
      <c r="W120" s="124"/>
      <c r="X120" s="124"/>
      <c r="Y120" s="124"/>
      <c r="Z120" s="124"/>
      <c r="AA120" s="124"/>
      <c r="AB120" s="124"/>
      <c r="AC120" s="124"/>
      <c r="AD120" s="124"/>
      <c r="AE120" s="124"/>
      <c r="AF120" s="124"/>
      <c r="AG120" s="124"/>
      <c r="AH120" s="124"/>
      <c r="AI120" s="124"/>
      <c r="AJ120" s="124"/>
      <c r="AK120" s="124"/>
      <c r="AL120" s="124"/>
      <c r="AM120" s="124"/>
      <c r="AN120" s="124"/>
      <c r="AO120" s="124"/>
      <c r="AP120" s="124"/>
      <c r="AQ120" s="124"/>
      <c r="AR120" s="124"/>
      <c r="AS120" s="124"/>
      <c r="AT120" s="124"/>
      <c r="AU120" s="124"/>
      <c r="AV120" s="124"/>
      <c r="AW120" s="124"/>
      <c r="AX120" s="124"/>
      <c r="AY120" s="124"/>
      <c r="AZ120" s="124"/>
      <c r="BA120" s="124"/>
      <c r="BB120" s="124"/>
      <c r="BC120" s="124"/>
      <c r="BD120" s="124"/>
      <c r="BE120" s="124"/>
      <c r="BF120" s="124"/>
      <c r="BG120" s="124"/>
      <c r="BH120" s="124"/>
      <c r="BI120" s="124"/>
      <c r="BJ120" s="124"/>
      <c r="BK120" s="124"/>
      <c r="BL120" s="124"/>
      <c r="BM120" s="124"/>
      <c r="BN120" s="124"/>
      <c r="BO120" s="124"/>
      <c r="BP120" s="124"/>
      <c r="BQ120" s="124"/>
      <c r="BR120" s="124"/>
      <c r="BS120" s="124"/>
      <c r="BT120" s="124"/>
      <c r="BU120" s="124"/>
      <c r="BV120" s="124"/>
      <c r="BW120" s="124"/>
      <c r="BX120" s="124"/>
      <c r="BY120" s="124"/>
      <c r="BZ120" s="124"/>
      <c r="CA120" s="124"/>
    </row>
    <row r="121" spans="1:79" ht="20.100000000000001" customHeight="1" x14ac:dyDescent="0.3">
      <c r="A121" s="41" t="s">
        <v>94</v>
      </c>
      <c r="B121" s="39" t="s">
        <v>668</v>
      </c>
      <c r="C121" s="39">
        <v>191</v>
      </c>
      <c r="D121" s="124"/>
      <c r="E121" s="124"/>
      <c r="F121" s="124"/>
      <c r="G121" s="124"/>
      <c r="H121" s="124"/>
      <c r="I121" s="124"/>
      <c r="J121" s="124"/>
      <c r="K121" s="124"/>
      <c r="L121" s="124"/>
      <c r="M121" s="124"/>
      <c r="N121" s="124"/>
      <c r="O121" s="124"/>
      <c r="P121" s="124"/>
      <c r="Q121" s="124"/>
      <c r="R121" s="124"/>
      <c r="S121" s="124"/>
      <c r="T121" s="124"/>
      <c r="U121" s="124"/>
      <c r="V121" s="124"/>
      <c r="W121" s="124"/>
      <c r="X121" s="124"/>
      <c r="Y121" s="124"/>
      <c r="Z121" s="124"/>
      <c r="AA121" s="124"/>
      <c r="AB121" s="124"/>
      <c r="AC121" s="124"/>
      <c r="AD121" s="124"/>
      <c r="AE121" s="124"/>
      <c r="AF121" s="124"/>
      <c r="AG121" s="124"/>
      <c r="AH121" s="124"/>
      <c r="AI121" s="124"/>
      <c r="AJ121" s="124"/>
      <c r="AK121" s="124"/>
      <c r="AL121" s="124"/>
      <c r="AM121" s="124"/>
      <c r="AN121" s="124"/>
      <c r="AO121" s="124"/>
      <c r="AP121" s="124"/>
      <c r="AQ121" s="124"/>
      <c r="AR121" s="124"/>
      <c r="AS121" s="124"/>
      <c r="AT121" s="124"/>
      <c r="AU121" s="124"/>
      <c r="AV121" s="124"/>
      <c r="AW121" s="124"/>
      <c r="AX121" s="124"/>
      <c r="AY121" s="124"/>
      <c r="AZ121" s="124"/>
      <c r="BA121" s="124"/>
      <c r="BB121" s="124"/>
      <c r="BC121" s="124"/>
      <c r="BD121" s="124"/>
      <c r="BE121" s="124"/>
      <c r="BF121" s="124"/>
      <c r="BG121" s="124"/>
      <c r="BH121" s="124"/>
      <c r="BI121" s="124"/>
      <c r="BJ121" s="124"/>
      <c r="BK121" s="124"/>
      <c r="BL121" s="124"/>
      <c r="BM121" s="124"/>
      <c r="BN121" s="124"/>
      <c r="BO121" s="124"/>
      <c r="BP121" s="124"/>
      <c r="BQ121" s="124"/>
      <c r="BR121" s="124"/>
      <c r="BS121" s="124"/>
      <c r="BT121" s="124"/>
      <c r="BU121" s="124"/>
      <c r="BV121" s="124"/>
      <c r="BW121" s="124"/>
      <c r="BX121" s="124"/>
      <c r="BY121" s="124"/>
      <c r="BZ121" s="124"/>
      <c r="CA121" s="124"/>
    </row>
    <row r="122" spans="1:79" ht="20.100000000000001" customHeight="1" x14ac:dyDescent="0.3">
      <c r="A122" s="41" t="s">
        <v>95</v>
      </c>
      <c r="B122" s="39" t="s">
        <v>669</v>
      </c>
      <c r="C122" s="39">
        <v>192</v>
      </c>
      <c r="D122" s="124"/>
      <c r="E122" s="124"/>
      <c r="F122" s="124"/>
      <c r="G122" s="124"/>
      <c r="H122" s="124"/>
      <c r="I122" s="124"/>
      <c r="J122" s="124"/>
      <c r="K122" s="124"/>
      <c r="L122" s="124"/>
      <c r="M122" s="124"/>
      <c r="N122" s="124"/>
      <c r="O122" s="124"/>
      <c r="P122" s="124"/>
      <c r="Q122" s="124"/>
      <c r="R122" s="124"/>
      <c r="S122" s="124"/>
      <c r="T122" s="124"/>
      <c r="U122" s="124"/>
      <c r="V122" s="124"/>
      <c r="W122" s="124"/>
      <c r="X122" s="124"/>
      <c r="Y122" s="124"/>
      <c r="Z122" s="124"/>
      <c r="AA122" s="124"/>
      <c r="AB122" s="124"/>
      <c r="AC122" s="124"/>
      <c r="AD122" s="124"/>
      <c r="AE122" s="124"/>
      <c r="AF122" s="124"/>
      <c r="AG122" s="124"/>
      <c r="AH122" s="124"/>
      <c r="AI122" s="124"/>
      <c r="AJ122" s="124"/>
      <c r="AK122" s="124"/>
      <c r="AL122" s="124"/>
      <c r="AM122" s="124"/>
      <c r="AN122" s="124"/>
      <c r="AO122" s="124"/>
      <c r="AP122" s="124"/>
      <c r="AQ122" s="124"/>
      <c r="AR122" s="124"/>
      <c r="AS122" s="124"/>
      <c r="AT122" s="124"/>
      <c r="AU122" s="124"/>
      <c r="AV122" s="124"/>
      <c r="AW122" s="124"/>
      <c r="AX122" s="124"/>
      <c r="AY122" s="124"/>
      <c r="AZ122" s="124"/>
      <c r="BA122" s="124"/>
      <c r="BB122" s="124"/>
      <c r="BC122" s="124"/>
      <c r="BD122" s="124"/>
      <c r="BE122" s="124"/>
      <c r="BF122" s="124"/>
      <c r="BG122" s="124"/>
      <c r="BH122" s="124"/>
      <c r="BI122" s="124"/>
      <c r="BJ122" s="124"/>
      <c r="BK122" s="124"/>
      <c r="BL122" s="124"/>
      <c r="BM122" s="124"/>
      <c r="BN122" s="124"/>
      <c r="BO122" s="124"/>
      <c r="BP122" s="124"/>
      <c r="BQ122" s="124"/>
      <c r="BR122" s="124"/>
      <c r="BS122" s="124"/>
      <c r="BT122" s="124"/>
      <c r="BU122" s="124"/>
      <c r="BV122" s="124"/>
      <c r="BW122" s="124"/>
      <c r="BX122" s="124"/>
      <c r="BY122" s="124"/>
      <c r="BZ122" s="124"/>
      <c r="CA122" s="124"/>
    </row>
    <row r="123" spans="1:79" ht="20.100000000000001" customHeight="1" x14ac:dyDescent="0.3">
      <c r="A123" s="41" t="s">
        <v>96</v>
      </c>
      <c r="B123" s="39" t="s">
        <v>441</v>
      </c>
      <c r="C123" s="39">
        <v>193</v>
      </c>
      <c r="D123" s="124"/>
      <c r="E123" s="124"/>
      <c r="F123" s="124"/>
      <c r="G123" s="124"/>
      <c r="H123" s="124"/>
      <c r="I123" s="124"/>
      <c r="J123" s="124"/>
      <c r="K123" s="124"/>
      <c r="L123" s="124"/>
      <c r="M123" s="124"/>
      <c r="N123" s="124"/>
      <c r="O123" s="124"/>
      <c r="P123" s="124"/>
      <c r="Q123" s="124"/>
      <c r="R123" s="124"/>
      <c r="S123" s="124"/>
      <c r="T123" s="124"/>
      <c r="U123" s="124"/>
      <c r="V123" s="124"/>
      <c r="W123" s="124"/>
      <c r="X123" s="124"/>
      <c r="Y123" s="124"/>
      <c r="Z123" s="124"/>
      <c r="AA123" s="124"/>
      <c r="AB123" s="124"/>
      <c r="AC123" s="124"/>
      <c r="AD123" s="124"/>
      <c r="AE123" s="124"/>
      <c r="AF123" s="124"/>
      <c r="AG123" s="124"/>
      <c r="AH123" s="124"/>
      <c r="AI123" s="124"/>
      <c r="AJ123" s="124"/>
      <c r="AK123" s="124"/>
      <c r="AL123" s="124"/>
      <c r="AM123" s="124"/>
      <c r="AN123" s="124"/>
      <c r="AO123" s="124"/>
      <c r="AP123" s="124"/>
      <c r="AQ123" s="124"/>
      <c r="AR123" s="124"/>
      <c r="AS123" s="124"/>
      <c r="AT123" s="124"/>
      <c r="AU123" s="124"/>
      <c r="AV123" s="124"/>
      <c r="AW123" s="124"/>
      <c r="AX123" s="124"/>
      <c r="AY123" s="124"/>
      <c r="AZ123" s="124"/>
      <c r="BA123" s="124"/>
      <c r="BB123" s="124"/>
      <c r="BC123" s="124"/>
      <c r="BD123" s="124"/>
      <c r="BE123" s="124"/>
      <c r="BF123" s="124"/>
      <c r="BG123" s="124"/>
      <c r="BH123" s="124"/>
      <c r="BI123" s="124"/>
      <c r="BJ123" s="124"/>
      <c r="BK123" s="124"/>
      <c r="BL123" s="124"/>
      <c r="BM123" s="124"/>
      <c r="BN123" s="124"/>
      <c r="BO123" s="124"/>
      <c r="BP123" s="124"/>
      <c r="BQ123" s="124"/>
      <c r="BR123" s="124"/>
      <c r="BS123" s="124"/>
      <c r="BT123" s="124"/>
      <c r="BU123" s="124"/>
      <c r="BV123" s="124"/>
      <c r="BW123" s="124"/>
      <c r="BX123" s="124"/>
      <c r="BY123" s="124"/>
      <c r="BZ123" s="124"/>
      <c r="CA123" s="124"/>
    </row>
    <row r="124" spans="1:79" ht="20.100000000000001" customHeight="1" x14ac:dyDescent="0.3">
      <c r="A124" s="41" t="s">
        <v>97</v>
      </c>
      <c r="B124" s="39" t="s">
        <v>442</v>
      </c>
      <c r="C124" s="39">
        <v>194</v>
      </c>
      <c r="D124" s="125"/>
      <c r="E124" s="125"/>
      <c r="F124" s="124"/>
      <c r="G124" s="124"/>
      <c r="H124" s="124"/>
      <c r="I124" s="124"/>
      <c r="J124" s="124"/>
      <c r="K124" s="124"/>
      <c r="L124" s="124"/>
      <c r="M124" s="124"/>
      <c r="N124" s="124"/>
      <c r="O124" s="124"/>
      <c r="P124" s="124"/>
      <c r="Q124" s="124"/>
      <c r="R124" s="124"/>
      <c r="S124" s="124"/>
      <c r="T124" s="124"/>
      <c r="U124" s="124"/>
      <c r="V124" s="124"/>
      <c r="W124" s="124"/>
      <c r="X124" s="125"/>
      <c r="Y124" s="125"/>
      <c r="Z124" s="125"/>
      <c r="AA124" s="125"/>
      <c r="AB124" s="125"/>
      <c r="AC124" s="125"/>
      <c r="AD124" s="125"/>
      <c r="AE124" s="125"/>
      <c r="AF124" s="125"/>
      <c r="AG124" s="125"/>
      <c r="AH124" s="125"/>
      <c r="AI124" s="125"/>
      <c r="AJ124" s="125"/>
      <c r="AK124" s="125"/>
      <c r="AL124" s="125"/>
      <c r="AM124" s="125"/>
      <c r="AN124" s="125"/>
      <c r="AO124" s="125"/>
      <c r="AP124" s="125"/>
      <c r="AQ124" s="125"/>
      <c r="AR124" s="125"/>
      <c r="AS124" s="125"/>
      <c r="AT124" s="125"/>
      <c r="AU124" s="125"/>
      <c r="AV124" s="125"/>
      <c r="AW124" s="125"/>
      <c r="AX124" s="125"/>
      <c r="AY124" s="125"/>
      <c r="AZ124" s="125"/>
      <c r="BA124" s="125"/>
      <c r="BB124" s="125"/>
      <c r="BC124" s="125"/>
      <c r="BD124" s="125"/>
      <c r="BE124" s="125"/>
      <c r="BF124" s="124"/>
      <c r="BG124" s="125"/>
      <c r="BH124" s="125"/>
      <c r="BI124" s="125"/>
      <c r="BJ124" s="125"/>
      <c r="BK124" s="125"/>
      <c r="BL124" s="125"/>
      <c r="BM124" s="125"/>
      <c r="BN124" s="125"/>
      <c r="BO124" s="125"/>
      <c r="BP124" s="125"/>
      <c r="BQ124" s="125"/>
      <c r="BR124" s="125"/>
      <c r="BS124" s="124"/>
      <c r="BT124" s="125"/>
      <c r="BU124" s="125"/>
      <c r="BV124" s="125"/>
      <c r="BW124" s="125"/>
      <c r="BX124" s="125"/>
      <c r="BY124" s="124"/>
      <c r="BZ124" s="125"/>
      <c r="CA124" s="124"/>
    </row>
    <row r="125" spans="1:79" ht="20.100000000000001" customHeight="1" x14ac:dyDescent="0.3">
      <c r="A125" s="41" t="s">
        <v>98</v>
      </c>
      <c r="B125" s="39" t="s">
        <v>754</v>
      </c>
      <c r="C125" s="39">
        <v>195</v>
      </c>
      <c r="D125" s="124"/>
      <c r="E125" s="124"/>
      <c r="F125" s="124"/>
      <c r="G125" s="124"/>
      <c r="H125" s="124"/>
      <c r="I125" s="124"/>
      <c r="J125" s="124"/>
      <c r="K125" s="124"/>
      <c r="L125" s="124"/>
      <c r="M125" s="124"/>
      <c r="N125" s="124"/>
      <c r="O125" s="124"/>
      <c r="P125" s="124"/>
      <c r="Q125" s="124"/>
      <c r="R125" s="124"/>
      <c r="S125" s="124"/>
      <c r="T125" s="124"/>
      <c r="U125" s="124"/>
      <c r="V125" s="124"/>
      <c r="W125" s="124"/>
      <c r="X125" s="124"/>
      <c r="Y125" s="124"/>
      <c r="Z125" s="124"/>
      <c r="AA125" s="124"/>
      <c r="AB125" s="124"/>
      <c r="AC125" s="124"/>
      <c r="AD125" s="124"/>
      <c r="AE125" s="124"/>
      <c r="AF125" s="124"/>
      <c r="AG125" s="124"/>
      <c r="AH125" s="124"/>
      <c r="AI125" s="124"/>
      <c r="AJ125" s="124"/>
      <c r="AK125" s="124"/>
      <c r="AL125" s="124"/>
      <c r="AM125" s="124"/>
      <c r="AN125" s="124"/>
      <c r="AO125" s="124"/>
      <c r="AP125" s="124"/>
      <c r="AQ125" s="124"/>
      <c r="AR125" s="124"/>
      <c r="AS125" s="124"/>
      <c r="AT125" s="124"/>
      <c r="AU125" s="124"/>
      <c r="AV125" s="124"/>
      <c r="AW125" s="124"/>
      <c r="AX125" s="124"/>
      <c r="AY125" s="124"/>
      <c r="AZ125" s="124"/>
      <c r="BA125" s="124"/>
      <c r="BB125" s="124"/>
      <c r="BC125" s="124"/>
      <c r="BD125" s="124"/>
      <c r="BE125" s="124"/>
      <c r="BF125" s="124"/>
      <c r="BG125" s="124"/>
      <c r="BH125" s="124"/>
      <c r="BI125" s="124"/>
      <c r="BJ125" s="124"/>
      <c r="BK125" s="124"/>
      <c r="BL125" s="124"/>
      <c r="BM125" s="124"/>
      <c r="BN125" s="124"/>
      <c r="BO125" s="124"/>
      <c r="BP125" s="124"/>
      <c r="BQ125" s="124"/>
      <c r="BR125" s="124"/>
      <c r="BS125" s="124"/>
      <c r="BT125" s="124"/>
      <c r="BU125" s="124"/>
      <c r="BV125" s="124"/>
      <c r="BW125" s="124"/>
      <c r="BX125" s="124"/>
      <c r="BY125" s="124"/>
      <c r="BZ125" s="124"/>
      <c r="CA125" s="124"/>
    </row>
    <row r="126" spans="1:79" ht="20.100000000000001" customHeight="1" x14ac:dyDescent="0.3">
      <c r="A126" s="41" t="s">
        <v>99</v>
      </c>
      <c r="B126" s="39" t="s">
        <v>443</v>
      </c>
      <c r="C126" s="39">
        <v>196</v>
      </c>
      <c r="D126" s="124"/>
      <c r="E126" s="124"/>
      <c r="F126" s="124"/>
      <c r="G126" s="124"/>
      <c r="H126" s="124"/>
      <c r="I126" s="124"/>
      <c r="J126" s="124"/>
      <c r="K126" s="124"/>
      <c r="L126" s="124"/>
      <c r="M126" s="124"/>
      <c r="N126" s="124"/>
      <c r="O126" s="124"/>
      <c r="P126" s="124"/>
      <c r="Q126" s="124"/>
      <c r="R126" s="124"/>
      <c r="S126" s="124"/>
      <c r="T126" s="124"/>
      <c r="U126" s="124"/>
      <c r="V126" s="124"/>
      <c r="W126" s="124"/>
      <c r="X126" s="124"/>
      <c r="Y126" s="124"/>
      <c r="Z126" s="124"/>
      <c r="AA126" s="124"/>
      <c r="AB126" s="124"/>
      <c r="AC126" s="124"/>
      <c r="AD126" s="124"/>
      <c r="AE126" s="124"/>
      <c r="AF126" s="124"/>
      <c r="AG126" s="124"/>
      <c r="AH126" s="124"/>
      <c r="AI126" s="124"/>
      <c r="AJ126" s="124"/>
      <c r="AK126" s="124"/>
      <c r="AL126" s="124"/>
      <c r="AM126" s="124"/>
      <c r="AN126" s="124"/>
      <c r="AO126" s="124"/>
      <c r="AP126" s="124"/>
      <c r="AQ126" s="124"/>
      <c r="AR126" s="124"/>
      <c r="AS126" s="124"/>
      <c r="AT126" s="124"/>
      <c r="AU126" s="124"/>
      <c r="AV126" s="124"/>
      <c r="AW126" s="124"/>
      <c r="AX126" s="124"/>
      <c r="AY126" s="124"/>
      <c r="AZ126" s="124"/>
      <c r="BA126" s="124"/>
      <c r="BB126" s="124"/>
      <c r="BC126" s="124"/>
      <c r="BD126" s="124"/>
      <c r="BE126" s="124"/>
      <c r="BF126" s="124"/>
      <c r="BG126" s="124"/>
      <c r="BH126" s="124"/>
      <c r="BI126" s="124"/>
      <c r="BJ126" s="124"/>
      <c r="BK126" s="124"/>
      <c r="BL126" s="124"/>
      <c r="BM126" s="124"/>
      <c r="BN126" s="124"/>
      <c r="BO126" s="124"/>
      <c r="BP126" s="124"/>
      <c r="BQ126" s="124"/>
      <c r="BR126" s="124"/>
      <c r="BS126" s="124"/>
      <c r="BT126" s="124"/>
      <c r="BU126" s="124"/>
      <c r="BV126" s="124"/>
      <c r="BW126" s="124"/>
      <c r="BX126" s="124"/>
      <c r="BY126" s="124"/>
      <c r="BZ126" s="124"/>
      <c r="CA126" s="124"/>
    </row>
    <row r="127" spans="1:79" ht="20.100000000000001" customHeight="1" x14ac:dyDescent="0.3">
      <c r="A127" s="41" t="s">
        <v>100</v>
      </c>
      <c r="B127" s="39" t="s">
        <v>670</v>
      </c>
      <c r="C127" s="39">
        <v>197</v>
      </c>
      <c r="D127" s="126"/>
      <c r="E127" s="126"/>
      <c r="F127" s="124"/>
      <c r="G127" s="124"/>
      <c r="H127" s="124"/>
      <c r="I127" s="124"/>
      <c r="J127" s="124"/>
      <c r="K127" s="124"/>
      <c r="L127" s="124"/>
      <c r="M127" s="124"/>
      <c r="N127" s="124"/>
      <c r="O127" s="124"/>
      <c r="P127" s="124"/>
      <c r="Q127" s="124"/>
      <c r="R127" s="124"/>
      <c r="S127" s="124"/>
      <c r="T127" s="124"/>
      <c r="U127" s="124"/>
      <c r="V127" s="124"/>
      <c r="W127" s="124"/>
      <c r="X127" s="126"/>
      <c r="Y127" s="126"/>
      <c r="Z127" s="126"/>
      <c r="AA127" s="126"/>
      <c r="AB127" s="126"/>
      <c r="AC127" s="126"/>
      <c r="AD127" s="126"/>
      <c r="AE127" s="126"/>
      <c r="AF127" s="126"/>
      <c r="AG127" s="126"/>
      <c r="AH127" s="126"/>
      <c r="AI127" s="126"/>
      <c r="AJ127" s="126"/>
      <c r="AK127" s="126"/>
      <c r="AL127" s="126"/>
      <c r="AM127" s="126"/>
      <c r="AN127" s="126"/>
      <c r="AO127" s="126"/>
      <c r="AP127" s="126"/>
      <c r="AQ127" s="126"/>
      <c r="AR127" s="126"/>
      <c r="AS127" s="126"/>
      <c r="AT127" s="126"/>
      <c r="AU127" s="126"/>
      <c r="AV127" s="126"/>
      <c r="AW127" s="126"/>
      <c r="AX127" s="126"/>
      <c r="AY127" s="126"/>
      <c r="AZ127" s="126"/>
      <c r="BA127" s="126"/>
      <c r="BB127" s="126"/>
      <c r="BC127" s="126"/>
      <c r="BD127" s="126"/>
      <c r="BE127" s="126"/>
      <c r="BF127" s="124"/>
      <c r="BG127" s="126"/>
      <c r="BH127" s="126"/>
      <c r="BI127" s="126"/>
      <c r="BJ127" s="126"/>
      <c r="BK127" s="126"/>
      <c r="BL127" s="126"/>
      <c r="BM127" s="126"/>
      <c r="BN127" s="126"/>
      <c r="BO127" s="126"/>
      <c r="BP127" s="126"/>
      <c r="BQ127" s="126"/>
      <c r="BR127" s="126"/>
      <c r="BS127" s="124"/>
      <c r="BT127" s="126"/>
      <c r="BU127" s="126"/>
      <c r="BV127" s="126"/>
      <c r="BW127" s="126"/>
      <c r="BX127" s="126"/>
      <c r="BY127" s="124"/>
      <c r="BZ127" s="126"/>
      <c r="CA127" s="124"/>
    </row>
    <row r="128" spans="1:79" ht="20.100000000000001" customHeight="1" x14ac:dyDescent="0.3">
      <c r="A128" s="41" t="s">
        <v>101</v>
      </c>
      <c r="B128" s="39" t="s">
        <v>329</v>
      </c>
      <c r="C128" s="39">
        <v>198</v>
      </c>
      <c r="D128" s="124"/>
      <c r="E128" s="124"/>
      <c r="F128" s="124"/>
      <c r="G128" s="124"/>
      <c r="H128" s="124"/>
      <c r="I128" s="124"/>
      <c r="J128" s="124"/>
      <c r="K128" s="124"/>
      <c r="L128" s="124"/>
      <c r="M128" s="124"/>
      <c r="N128" s="124"/>
      <c r="O128" s="124"/>
      <c r="P128" s="124"/>
      <c r="Q128" s="124"/>
      <c r="R128" s="124"/>
      <c r="S128" s="124"/>
      <c r="T128" s="124"/>
      <c r="U128" s="124"/>
      <c r="V128" s="124"/>
      <c r="W128" s="124"/>
      <c r="X128" s="124"/>
      <c r="Y128" s="124"/>
      <c r="Z128" s="124"/>
      <c r="AA128" s="124"/>
      <c r="AB128" s="124"/>
      <c r="AC128" s="124"/>
      <c r="AD128" s="124"/>
      <c r="AE128" s="124"/>
      <c r="AF128" s="124"/>
      <c r="AG128" s="124"/>
      <c r="AH128" s="124"/>
      <c r="AI128" s="124"/>
      <c r="AJ128" s="124"/>
      <c r="AK128" s="124"/>
      <c r="AL128" s="124"/>
      <c r="AM128" s="124"/>
      <c r="AN128" s="124"/>
      <c r="AO128" s="124"/>
      <c r="AP128" s="124"/>
      <c r="AQ128" s="124"/>
      <c r="AR128" s="124"/>
      <c r="AS128" s="124"/>
      <c r="AT128" s="124"/>
      <c r="AU128" s="124"/>
      <c r="AV128" s="124"/>
      <c r="AW128" s="124"/>
      <c r="AX128" s="124"/>
      <c r="AY128" s="124"/>
      <c r="AZ128" s="124"/>
      <c r="BA128" s="124"/>
      <c r="BB128" s="124"/>
      <c r="BC128" s="124"/>
      <c r="BD128" s="124"/>
      <c r="BE128" s="124"/>
      <c r="BF128" s="124"/>
      <c r="BG128" s="124"/>
      <c r="BH128" s="124"/>
      <c r="BI128" s="124"/>
      <c r="BJ128" s="124"/>
      <c r="BK128" s="124"/>
      <c r="BL128" s="124"/>
      <c r="BM128" s="124"/>
      <c r="BN128" s="124"/>
      <c r="BO128" s="124"/>
      <c r="BP128" s="124"/>
      <c r="BQ128" s="124"/>
      <c r="BR128" s="124"/>
      <c r="BS128" s="124"/>
      <c r="BT128" s="124"/>
      <c r="BU128" s="124"/>
      <c r="BV128" s="124"/>
      <c r="BW128" s="124"/>
      <c r="BX128" s="124"/>
      <c r="BY128" s="124"/>
      <c r="BZ128" s="124"/>
      <c r="CA128" s="124"/>
    </row>
    <row r="129" spans="1:79" ht="20.100000000000001" customHeight="1" x14ac:dyDescent="0.3">
      <c r="A129" s="41" t="s">
        <v>102</v>
      </c>
      <c r="B129" s="39" t="s">
        <v>755</v>
      </c>
      <c r="C129" s="39">
        <v>199</v>
      </c>
      <c r="D129" s="124"/>
      <c r="E129" s="124"/>
      <c r="F129" s="124"/>
      <c r="G129" s="124"/>
      <c r="H129" s="124"/>
      <c r="I129" s="124"/>
      <c r="J129" s="124"/>
      <c r="K129" s="124"/>
      <c r="L129" s="124"/>
      <c r="M129" s="124"/>
      <c r="N129" s="124"/>
      <c r="O129" s="124"/>
      <c r="P129" s="124"/>
      <c r="Q129" s="124"/>
      <c r="R129" s="124"/>
      <c r="S129" s="124"/>
      <c r="T129" s="124"/>
      <c r="U129" s="124"/>
      <c r="V129" s="124"/>
      <c r="W129" s="124"/>
      <c r="X129" s="124"/>
      <c r="Y129" s="124"/>
      <c r="Z129" s="124"/>
      <c r="AA129" s="124"/>
      <c r="AB129" s="124"/>
      <c r="AC129" s="124"/>
      <c r="AD129" s="124"/>
      <c r="AE129" s="124"/>
      <c r="AF129" s="124"/>
      <c r="AG129" s="124"/>
      <c r="AH129" s="124"/>
      <c r="AI129" s="124"/>
      <c r="AJ129" s="124"/>
      <c r="AK129" s="124"/>
      <c r="AL129" s="124"/>
      <c r="AM129" s="124"/>
      <c r="AN129" s="124"/>
      <c r="AO129" s="124"/>
      <c r="AP129" s="124"/>
      <c r="AQ129" s="124"/>
      <c r="AR129" s="124"/>
      <c r="AS129" s="124"/>
      <c r="AT129" s="124"/>
      <c r="AU129" s="124"/>
      <c r="AV129" s="124"/>
      <c r="AW129" s="124"/>
      <c r="AX129" s="124"/>
      <c r="AY129" s="124"/>
      <c r="AZ129" s="124"/>
      <c r="BA129" s="124"/>
      <c r="BB129" s="124"/>
      <c r="BC129" s="124"/>
      <c r="BD129" s="124"/>
      <c r="BE129" s="124"/>
      <c r="BF129" s="124"/>
      <c r="BG129" s="124"/>
      <c r="BH129" s="124"/>
      <c r="BI129" s="124"/>
      <c r="BJ129" s="124"/>
      <c r="BK129" s="124"/>
      <c r="BL129" s="124"/>
      <c r="BM129" s="124"/>
      <c r="BN129" s="124"/>
      <c r="BO129" s="124"/>
      <c r="BP129" s="124"/>
      <c r="BQ129" s="124"/>
      <c r="BR129" s="124"/>
      <c r="BS129" s="124"/>
      <c r="BT129" s="124"/>
      <c r="BU129" s="124"/>
      <c r="BV129" s="124"/>
      <c r="BW129" s="124"/>
      <c r="BX129" s="124"/>
      <c r="BY129" s="124"/>
      <c r="BZ129" s="124"/>
      <c r="CA129" s="124"/>
    </row>
    <row r="130" spans="1:79" ht="20.100000000000001" customHeight="1" x14ac:dyDescent="0.3">
      <c r="A130" s="41" t="s">
        <v>103</v>
      </c>
      <c r="B130" s="39" t="s">
        <v>671</v>
      </c>
      <c r="C130" s="39">
        <v>199.1</v>
      </c>
      <c r="D130" s="124"/>
      <c r="E130" s="124"/>
      <c r="F130" s="124"/>
      <c r="G130" s="124"/>
      <c r="H130" s="124"/>
      <c r="I130" s="124"/>
      <c r="J130" s="124"/>
      <c r="K130" s="124"/>
      <c r="L130" s="124"/>
      <c r="M130" s="124"/>
      <c r="N130" s="124"/>
      <c r="O130" s="124"/>
      <c r="P130" s="124"/>
      <c r="Q130" s="124"/>
      <c r="R130" s="124"/>
      <c r="S130" s="124"/>
      <c r="T130" s="124"/>
      <c r="U130" s="124"/>
      <c r="V130" s="124"/>
      <c r="W130" s="124"/>
      <c r="X130" s="124"/>
      <c r="Y130" s="124"/>
      <c r="Z130" s="124"/>
      <c r="AA130" s="124"/>
      <c r="AB130" s="124"/>
      <c r="AC130" s="124"/>
      <c r="AD130" s="124"/>
      <c r="AE130" s="124"/>
      <c r="AF130" s="124"/>
      <c r="AG130" s="124"/>
      <c r="AH130" s="124"/>
      <c r="AI130" s="124"/>
      <c r="AJ130" s="124"/>
      <c r="AK130" s="124"/>
      <c r="AL130" s="124"/>
      <c r="AM130" s="124"/>
      <c r="AN130" s="124"/>
      <c r="AO130" s="124"/>
      <c r="AP130" s="124"/>
      <c r="AQ130" s="124"/>
      <c r="AR130" s="124"/>
      <c r="AS130" s="124"/>
      <c r="AT130" s="124"/>
      <c r="AU130" s="124"/>
      <c r="AV130" s="124"/>
      <c r="AW130" s="124"/>
      <c r="AX130" s="124"/>
      <c r="AY130" s="124"/>
      <c r="AZ130" s="124"/>
      <c r="BA130" s="124"/>
      <c r="BB130" s="124"/>
      <c r="BC130" s="124"/>
      <c r="BD130" s="124"/>
      <c r="BE130" s="124"/>
      <c r="BF130" s="124"/>
      <c r="BG130" s="124"/>
      <c r="BH130" s="124"/>
      <c r="BI130" s="124"/>
      <c r="BJ130" s="124"/>
      <c r="BK130" s="124"/>
      <c r="BL130" s="124"/>
      <c r="BM130" s="124"/>
      <c r="BN130" s="124"/>
      <c r="BO130" s="124"/>
      <c r="BP130" s="124"/>
      <c r="BQ130" s="124"/>
      <c r="BR130" s="124"/>
      <c r="BS130" s="124"/>
      <c r="BT130" s="124"/>
      <c r="BU130" s="124"/>
      <c r="BV130" s="124"/>
      <c r="BW130" s="124"/>
      <c r="BX130" s="124"/>
      <c r="BY130" s="124"/>
      <c r="BZ130" s="124"/>
      <c r="CA130" s="124"/>
    </row>
    <row r="131" spans="1:79" ht="20.100000000000001" customHeight="1" x14ac:dyDescent="0.3">
      <c r="A131" s="41" t="s">
        <v>104</v>
      </c>
      <c r="B131" s="39" t="s">
        <v>578</v>
      </c>
      <c r="C131" s="39">
        <v>200</v>
      </c>
      <c r="D131" s="124"/>
      <c r="E131" s="124"/>
      <c r="F131" s="124"/>
      <c r="G131" s="124"/>
      <c r="H131" s="124"/>
      <c r="I131" s="124"/>
      <c r="J131" s="124"/>
      <c r="K131" s="124"/>
      <c r="L131" s="124"/>
      <c r="M131" s="124"/>
      <c r="N131" s="124"/>
      <c r="O131" s="124"/>
      <c r="P131" s="124"/>
      <c r="Q131" s="124"/>
      <c r="R131" s="124"/>
      <c r="S131" s="124"/>
      <c r="T131" s="124"/>
      <c r="U131" s="124"/>
      <c r="V131" s="124"/>
      <c r="W131" s="124"/>
      <c r="X131" s="124"/>
      <c r="Y131" s="124"/>
      <c r="Z131" s="124"/>
      <c r="AA131" s="124"/>
      <c r="AB131" s="124"/>
      <c r="AC131" s="124"/>
      <c r="AD131" s="124"/>
      <c r="AE131" s="124"/>
      <c r="AF131" s="124"/>
      <c r="AG131" s="124"/>
      <c r="AH131" s="124"/>
      <c r="AI131" s="124"/>
      <c r="AJ131" s="124"/>
      <c r="AK131" s="124"/>
      <c r="AL131" s="124"/>
      <c r="AM131" s="124"/>
      <c r="AN131" s="124"/>
      <c r="AO131" s="124"/>
      <c r="AP131" s="124"/>
      <c r="AQ131" s="124"/>
      <c r="AR131" s="124"/>
      <c r="AS131" s="124"/>
      <c r="AT131" s="124"/>
      <c r="AU131" s="124"/>
      <c r="AV131" s="124"/>
      <c r="AW131" s="124"/>
      <c r="AX131" s="124"/>
      <c r="AY131" s="124"/>
      <c r="AZ131" s="124"/>
      <c r="BA131" s="124"/>
      <c r="BB131" s="124"/>
      <c r="BC131" s="124"/>
      <c r="BD131" s="124"/>
      <c r="BE131" s="124"/>
      <c r="BF131" s="124"/>
      <c r="BG131" s="124"/>
      <c r="BH131" s="124"/>
      <c r="BI131" s="124"/>
      <c r="BJ131" s="124"/>
      <c r="BK131" s="124"/>
      <c r="BL131" s="124"/>
      <c r="BM131" s="124"/>
      <c r="BN131" s="124"/>
      <c r="BO131" s="124"/>
      <c r="BP131" s="124"/>
      <c r="BQ131" s="124"/>
      <c r="BR131" s="124"/>
      <c r="BS131" s="124"/>
      <c r="BT131" s="124"/>
      <c r="BU131" s="124"/>
      <c r="BV131" s="124"/>
      <c r="BW131" s="124"/>
      <c r="BX131" s="124"/>
      <c r="BY131" s="124"/>
      <c r="BZ131" s="124"/>
      <c r="CA131" s="124"/>
    </row>
    <row r="132" spans="1:79" ht="20.100000000000001" customHeight="1" x14ac:dyDescent="0.3">
      <c r="A132" s="41" t="s">
        <v>105</v>
      </c>
      <c r="B132" s="39" t="s">
        <v>444</v>
      </c>
      <c r="C132" s="39">
        <v>201</v>
      </c>
      <c r="D132" s="124"/>
      <c r="E132" s="124"/>
      <c r="F132" s="124"/>
      <c r="G132" s="124"/>
      <c r="H132" s="124"/>
      <c r="I132" s="124"/>
      <c r="J132" s="124"/>
      <c r="K132" s="124"/>
      <c r="L132" s="124"/>
      <c r="M132" s="124"/>
      <c r="N132" s="124"/>
      <c r="O132" s="124"/>
      <c r="P132" s="124"/>
      <c r="Q132" s="124"/>
      <c r="R132" s="124"/>
      <c r="S132" s="124"/>
      <c r="T132" s="124"/>
      <c r="U132" s="124"/>
      <c r="V132" s="124"/>
      <c r="W132" s="124"/>
      <c r="X132" s="124"/>
      <c r="Y132" s="124"/>
      <c r="Z132" s="124"/>
      <c r="AA132" s="124"/>
      <c r="AB132" s="124"/>
      <c r="AC132" s="124"/>
      <c r="AD132" s="124"/>
      <c r="AE132" s="124"/>
      <c r="AF132" s="124"/>
      <c r="AG132" s="124"/>
      <c r="AH132" s="124"/>
      <c r="AI132" s="124"/>
      <c r="AJ132" s="124"/>
      <c r="AK132" s="124"/>
      <c r="AL132" s="124"/>
      <c r="AM132" s="124"/>
      <c r="AN132" s="124"/>
      <c r="AO132" s="124"/>
      <c r="AP132" s="124"/>
      <c r="AQ132" s="124"/>
      <c r="AR132" s="124"/>
      <c r="AS132" s="124"/>
      <c r="AT132" s="124"/>
      <c r="AU132" s="124"/>
      <c r="AV132" s="124"/>
      <c r="AW132" s="124"/>
      <c r="AX132" s="124"/>
      <c r="AY132" s="124"/>
      <c r="AZ132" s="124"/>
      <c r="BA132" s="124"/>
      <c r="BB132" s="124"/>
      <c r="BC132" s="124"/>
      <c r="BD132" s="124"/>
      <c r="BE132" s="124"/>
      <c r="BF132" s="124"/>
      <c r="BG132" s="124"/>
      <c r="BH132" s="124"/>
      <c r="BI132" s="124"/>
      <c r="BJ132" s="124"/>
      <c r="BK132" s="124"/>
      <c r="BL132" s="124"/>
      <c r="BM132" s="124"/>
      <c r="BN132" s="124"/>
      <c r="BO132" s="124"/>
      <c r="BP132" s="124"/>
      <c r="BQ132" s="124"/>
      <c r="BR132" s="124"/>
      <c r="BS132" s="124"/>
      <c r="BT132" s="124"/>
      <c r="BU132" s="124"/>
      <c r="BV132" s="124"/>
      <c r="BW132" s="124"/>
      <c r="BX132" s="124"/>
      <c r="BY132" s="124"/>
      <c r="BZ132" s="124"/>
      <c r="CA132" s="124"/>
    </row>
    <row r="133" spans="1:79" ht="20.100000000000001" customHeight="1" x14ac:dyDescent="0.3">
      <c r="A133" s="41" t="s">
        <v>106</v>
      </c>
      <c r="B133" s="39" t="s">
        <v>508</v>
      </c>
      <c r="C133" s="39">
        <v>202</v>
      </c>
      <c r="D133" s="124"/>
      <c r="E133" s="124"/>
      <c r="F133" s="124"/>
      <c r="G133" s="124"/>
      <c r="H133" s="124"/>
      <c r="I133" s="124">
        <v>1</v>
      </c>
      <c r="J133" s="124"/>
      <c r="K133" s="124"/>
      <c r="L133" s="124">
        <v>1</v>
      </c>
      <c r="M133" s="124"/>
      <c r="N133" s="124"/>
      <c r="O133" s="124"/>
      <c r="P133" s="124"/>
      <c r="Q133" s="124"/>
      <c r="R133" s="124"/>
      <c r="S133" s="124"/>
      <c r="T133" s="124"/>
      <c r="U133" s="124">
        <v>1</v>
      </c>
      <c r="V133" s="124"/>
      <c r="W133" s="124">
        <v>1</v>
      </c>
      <c r="X133" s="124"/>
      <c r="Y133" s="124"/>
      <c r="Z133" s="124"/>
      <c r="AA133" s="124"/>
      <c r="AB133" s="124"/>
      <c r="AC133" s="124"/>
      <c r="AD133" s="124"/>
      <c r="AE133" s="124"/>
      <c r="AF133" s="124">
        <v>1</v>
      </c>
      <c r="AG133" s="124"/>
      <c r="AH133" s="124"/>
      <c r="AI133" s="124"/>
      <c r="AJ133" s="124"/>
      <c r="AK133" s="124"/>
      <c r="AL133" s="124"/>
      <c r="AM133" s="124"/>
      <c r="AN133" s="124"/>
      <c r="AO133" s="124">
        <v>1</v>
      </c>
      <c r="AP133" s="124"/>
      <c r="AQ133" s="124"/>
      <c r="AR133" s="124"/>
      <c r="AS133" s="124"/>
      <c r="AT133" s="124"/>
      <c r="AU133" s="124"/>
      <c r="AV133" s="124"/>
      <c r="AW133" s="124">
        <v>1</v>
      </c>
      <c r="AX133" s="124"/>
      <c r="AY133" s="124">
        <v>1</v>
      </c>
      <c r="AZ133" s="124"/>
      <c r="BA133" s="124"/>
      <c r="BB133" s="124"/>
      <c r="BC133" s="124"/>
      <c r="BD133" s="124"/>
      <c r="BE133" s="124"/>
      <c r="BF133" s="124"/>
      <c r="BG133" s="124"/>
      <c r="BH133" s="124"/>
      <c r="BI133" s="124"/>
      <c r="BJ133" s="124"/>
      <c r="BK133" s="124"/>
      <c r="BL133" s="124"/>
      <c r="BM133" s="124"/>
      <c r="BN133" s="124"/>
      <c r="BO133" s="124"/>
      <c r="BP133" s="124"/>
      <c r="BQ133" s="124"/>
      <c r="BR133" s="124"/>
      <c r="BS133" s="124"/>
      <c r="BT133" s="124"/>
      <c r="BU133" s="124"/>
      <c r="BV133" s="124"/>
      <c r="BW133" s="124"/>
      <c r="BX133" s="124"/>
      <c r="BY133" s="124"/>
      <c r="BZ133" s="124"/>
      <c r="CA133" s="124"/>
    </row>
    <row r="134" spans="1:79" ht="20.100000000000001" customHeight="1" x14ac:dyDescent="0.3">
      <c r="A134" s="41" t="s">
        <v>107</v>
      </c>
      <c r="B134" s="39" t="s">
        <v>509</v>
      </c>
      <c r="C134" s="39">
        <v>203</v>
      </c>
      <c r="D134" s="126"/>
      <c r="E134" s="126"/>
      <c r="F134" s="124"/>
      <c r="G134" s="124"/>
      <c r="H134" s="124"/>
      <c r="I134" s="124"/>
      <c r="J134" s="124"/>
      <c r="K134" s="124"/>
      <c r="L134" s="124"/>
      <c r="M134" s="124"/>
      <c r="N134" s="124"/>
      <c r="O134" s="124"/>
      <c r="P134" s="124"/>
      <c r="Q134" s="124"/>
      <c r="R134" s="124"/>
      <c r="S134" s="124"/>
      <c r="T134" s="124"/>
      <c r="U134" s="124"/>
      <c r="V134" s="124"/>
      <c r="W134" s="124"/>
      <c r="X134" s="126"/>
      <c r="Y134" s="126"/>
      <c r="Z134" s="126"/>
      <c r="AA134" s="126"/>
      <c r="AB134" s="126"/>
      <c r="AC134" s="126"/>
      <c r="AD134" s="126"/>
      <c r="AE134" s="126"/>
      <c r="AF134" s="126"/>
      <c r="AG134" s="126"/>
      <c r="AH134" s="126"/>
      <c r="AI134" s="126"/>
      <c r="AJ134" s="126"/>
      <c r="AK134" s="126"/>
      <c r="AL134" s="126"/>
      <c r="AM134" s="126"/>
      <c r="AN134" s="126"/>
      <c r="AO134" s="126"/>
      <c r="AP134" s="126"/>
      <c r="AQ134" s="126"/>
      <c r="AR134" s="126"/>
      <c r="AS134" s="126"/>
      <c r="AT134" s="126"/>
      <c r="AU134" s="126"/>
      <c r="AV134" s="126"/>
      <c r="AW134" s="126"/>
      <c r="AX134" s="126"/>
      <c r="AY134" s="126"/>
      <c r="AZ134" s="126"/>
      <c r="BA134" s="126"/>
      <c r="BB134" s="126"/>
      <c r="BC134" s="126"/>
      <c r="BD134" s="126"/>
      <c r="BE134" s="126"/>
      <c r="BF134" s="124"/>
      <c r="BG134" s="126"/>
      <c r="BH134" s="126"/>
      <c r="BI134" s="126"/>
      <c r="BJ134" s="126"/>
      <c r="BK134" s="126"/>
      <c r="BL134" s="126"/>
      <c r="BM134" s="126"/>
      <c r="BN134" s="126"/>
      <c r="BO134" s="126"/>
      <c r="BP134" s="126"/>
      <c r="BQ134" s="126"/>
      <c r="BR134" s="126"/>
      <c r="BS134" s="124"/>
      <c r="BT134" s="126"/>
      <c r="BU134" s="126"/>
      <c r="BV134" s="126"/>
      <c r="BW134" s="126"/>
      <c r="BX134" s="126"/>
      <c r="BY134" s="124"/>
      <c r="BZ134" s="126"/>
      <c r="CA134" s="124"/>
    </row>
    <row r="135" spans="1:79" ht="20.100000000000001" customHeight="1" x14ac:dyDescent="0.3">
      <c r="A135" s="41" t="s">
        <v>108</v>
      </c>
      <c r="B135" s="39" t="s">
        <v>445</v>
      </c>
      <c r="C135" s="39">
        <v>204</v>
      </c>
      <c r="D135" s="126"/>
      <c r="E135" s="126"/>
      <c r="F135" s="124"/>
      <c r="G135" s="124"/>
      <c r="H135" s="124"/>
      <c r="I135" s="124"/>
      <c r="J135" s="124"/>
      <c r="K135" s="124"/>
      <c r="L135" s="124"/>
      <c r="M135" s="124"/>
      <c r="N135" s="124"/>
      <c r="O135" s="124"/>
      <c r="P135" s="124"/>
      <c r="Q135" s="124"/>
      <c r="R135" s="124"/>
      <c r="S135" s="124"/>
      <c r="T135" s="124"/>
      <c r="U135" s="124"/>
      <c r="V135" s="124"/>
      <c r="W135" s="124"/>
      <c r="X135" s="126"/>
      <c r="Y135" s="126"/>
      <c r="Z135" s="126"/>
      <c r="AA135" s="126"/>
      <c r="AB135" s="126"/>
      <c r="AC135" s="126"/>
      <c r="AD135" s="126"/>
      <c r="AE135" s="126"/>
      <c r="AF135" s="126"/>
      <c r="AG135" s="126"/>
      <c r="AH135" s="126"/>
      <c r="AI135" s="126"/>
      <c r="AJ135" s="126"/>
      <c r="AK135" s="126"/>
      <c r="AL135" s="126"/>
      <c r="AM135" s="126"/>
      <c r="AN135" s="126"/>
      <c r="AO135" s="126"/>
      <c r="AP135" s="126"/>
      <c r="AQ135" s="126"/>
      <c r="AR135" s="126"/>
      <c r="AS135" s="126"/>
      <c r="AT135" s="126"/>
      <c r="AU135" s="126"/>
      <c r="AV135" s="126"/>
      <c r="AW135" s="126"/>
      <c r="AX135" s="126"/>
      <c r="AY135" s="126"/>
      <c r="AZ135" s="126"/>
      <c r="BA135" s="126"/>
      <c r="BB135" s="126"/>
      <c r="BC135" s="126"/>
      <c r="BD135" s="126"/>
      <c r="BE135" s="126"/>
      <c r="BF135" s="124"/>
      <c r="BG135" s="126"/>
      <c r="BH135" s="126"/>
      <c r="BI135" s="126"/>
      <c r="BJ135" s="126"/>
      <c r="BK135" s="126"/>
      <c r="BL135" s="126"/>
      <c r="BM135" s="126"/>
      <c r="BN135" s="126"/>
      <c r="BO135" s="126"/>
      <c r="BP135" s="126"/>
      <c r="BQ135" s="126"/>
      <c r="BR135" s="126"/>
      <c r="BS135" s="124"/>
      <c r="BT135" s="126"/>
      <c r="BU135" s="126"/>
      <c r="BV135" s="126"/>
      <c r="BW135" s="126"/>
      <c r="BX135" s="126"/>
      <c r="BY135" s="124"/>
      <c r="BZ135" s="126"/>
      <c r="CA135" s="124"/>
    </row>
    <row r="136" spans="1:79" ht="20.100000000000001" customHeight="1" x14ac:dyDescent="0.3">
      <c r="A136" s="41" t="s">
        <v>109</v>
      </c>
      <c r="B136" s="39" t="s">
        <v>579</v>
      </c>
      <c r="C136" s="39">
        <v>205</v>
      </c>
      <c r="D136" s="124">
        <v>1</v>
      </c>
      <c r="E136" s="124">
        <v>2</v>
      </c>
      <c r="F136" s="124">
        <v>3</v>
      </c>
      <c r="G136" s="124"/>
      <c r="H136" s="124"/>
      <c r="I136" s="124"/>
      <c r="J136" s="124"/>
      <c r="K136" s="124"/>
      <c r="L136" s="124"/>
      <c r="M136" s="124"/>
      <c r="N136" s="124"/>
      <c r="O136" s="124"/>
      <c r="P136" s="124"/>
      <c r="Q136" s="124"/>
      <c r="R136" s="124"/>
      <c r="S136" s="124"/>
      <c r="T136" s="124"/>
      <c r="U136" s="124"/>
      <c r="V136" s="124"/>
      <c r="W136" s="124"/>
      <c r="X136" s="124"/>
      <c r="Y136" s="124"/>
      <c r="Z136" s="124"/>
      <c r="AA136" s="124"/>
      <c r="AB136" s="124"/>
      <c r="AC136" s="124"/>
      <c r="AD136" s="124"/>
      <c r="AE136" s="124"/>
      <c r="AF136" s="124"/>
      <c r="AG136" s="124"/>
      <c r="AH136" s="124"/>
      <c r="AI136" s="124"/>
      <c r="AJ136" s="124"/>
      <c r="AK136" s="124"/>
      <c r="AL136" s="124"/>
      <c r="AM136" s="124"/>
      <c r="AN136" s="124"/>
      <c r="AO136" s="124"/>
      <c r="AP136" s="124"/>
      <c r="AQ136" s="124"/>
      <c r="AR136" s="124"/>
      <c r="AS136" s="124"/>
      <c r="AT136" s="124"/>
      <c r="AU136" s="124"/>
      <c r="AV136" s="124"/>
      <c r="AW136" s="124"/>
      <c r="AX136" s="124"/>
      <c r="AY136" s="124"/>
      <c r="AZ136" s="124"/>
      <c r="BA136" s="124"/>
      <c r="BB136" s="124"/>
      <c r="BC136" s="124"/>
      <c r="BD136" s="124"/>
      <c r="BE136" s="124"/>
      <c r="BF136" s="124"/>
      <c r="BG136" s="124"/>
      <c r="BH136" s="124"/>
      <c r="BI136" s="124"/>
      <c r="BJ136" s="124"/>
      <c r="BK136" s="124"/>
      <c r="BL136" s="124"/>
      <c r="BM136" s="124"/>
      <c r="BN136" s="124"/>
      <c r="BO136" s="124"/>
      <c r="BP136" s="124"/>
      <c r="BQ136" s="124"/>
      <c r="BR136" s="124"/>
      <c r="BS136" s="124"/>
      <c r="BT136" s="124"/>
      <c r="BU136" s="124"/>
      <c r="BV136" s="124"/>
      <c r="BW136" s="124"/>
      <c r="BX136" s="124"/>
      <c r="BY136" s="124"/>
      <c r="BZ136" s="124"/>
      <c r="CA136" s="124"/>
    </row>
    <row r="137" spans="1:79" ht="20.100000000000001" customHeight="1" x14ac:dyDescent="0.3">
      <c r="A137" s="41" t="s">
        <v>110</v>
      </c>
      <c r="B137" s="39" t="s">
        <v>756</v>
      </c>
      <c r="C137" s="39">
        <v>207</v>
      </c>
      <c r="D137" s="126"/>
      <c r="E137" s="126"/>
      <c r="F137" s="124"/>
      <c r="G137" s="124"/>
      <c r="H137" s="124"/>
      <c r="I137" s="124"/>
      <c r="J137" s="124"/>
      <c r="K137" s="124"/>
      <c r="L137" s="124"/>
      <c r="M137" s="124"/>
      <c r="N137" s="124"/>
      <c r="O137" s="124"/>
      <c r="P137" s="124"/>
      <c r="Q137" s="124"/>
      <c r="R137" s="124"/>
      <c r="S137" s="124"/>
      <c r="T137" s="124"/>
      <c r="U137" s="124"/>
      <c r="V137" s="124"/>
      <c r="W137" s="124"/>
      <c r="X137" s="126"/>
      <c r="Y137" s="126"/>
      <c r="Z137" s="126"/>
      <c r="AA137" s="126"/>
      <c r="AB137" s="126"/>
      <c r="AC137" s="126"/>
      <c r="AD137" s="126"/>
      <c r="AE137" s="126"/>
      <c r="AF137" s="126"/>
      <c r="AG137" s="126"/>
      <c r="AH137" s="126"/>
      <c r="AI137" s="126"/>
      <c r="AJ137" s="126"/>
      <c r="AK137" s="126"/>
      <c r="AL137" s="126"/>
      <c r="AM137" s="126"/>
      <c r="AN137" s="126"/>
      <c r="AO137" s="126"/>
      <c r="AP137" s="126"/>
      <c r="AQ137" s="126"/>
      <c r="AR137" s="126"/>
      <c r="AS137" s="126"/>
      <c r="AT137" s="126"/>
      <c r="AU137" s="126"/>
      <c r="AV137" s="126"/>
      <c r="AW137" s="126"/>
      <c r="AX137" s="126"/>
      <c r="AY137" s="126"/>
      <c r="AZ137" s="126"/>
      <c r="BA137" s="126"/>
      <c r="BB137" s="126"/>
      <c r="BC137" s="126"/>
      <c r="BD137" s="126"/>
      <c r="BE137" s="126"/>
      <c r="BF137" s="124"/>
      <c r="BG137" s="126"/>
      <c r="BH137" s="126"/>
      <c r="BI137" s="126"/>
      <c r="BJ137" s="126"/>
      <c r="BK137" s="126"/>
      <c r="BL137" s="126"/>
      <c r="BM137" s="126"/>
      <c r="BN137" s="126"/>
      <c r="BO137" s="126"/>
      <c r="BP137" s="126"/>
      <c r="BQ137" s="126"/>
      <c r="BR137" s="126"/>
      <c r="BS137" s="124"/>
      <c r="BT137" s="126"/>
      <c r="BU137" s="126"/>
      <c r="BV137" s="126"/>
      <c r="BW137" s="126"/>
      <c r="BX137" s="126"/>
      <c r="BY137" s="124"/>
      <c r="BZ137" s="126"/>
      <c r="CA137" s="124"/>
    </row>
    <row r="138" spans="1:79" ht="20.100000000000001" customHeight="1" x14ac:dyDescent="0.3">
      <c r="A138" s="41" t="s">
        <v>111</v>
      </c>
      <c r="B138" s="39" t="s">
        <v>757</v>
      </c>
      <c r="C138" s="39">
        <v>208</v>
      </c>
      <c r="D138" s="124"/>
      <c r="E138" s="124"/>
      <c r="F138" s="124"/>
      <c r="G138" s="124"/>
      <c r="H138" s="124"/>
      <c r="I138" s="124"/>
      <c r="J138" s="124"/>
      <c r="K138" s="124"/>
      <c r="L138" s="124"/>
      <c r="M138" s="124"/>
      <c r="N138" s="124"/>
      <c r="O138" s="124"/>
      <c r="P138" s="124"/>
      <c r="Q138" s="124"/>
      <c r="R138" s="124"/>
      <c r="S138" s="124"/>
      <c r="T138" s="124"/>
      <c r="U138" s="124"/>
      <c r="V138" s="124"/>
      <c r="W138" s="124"/>
      <c r="X138" s="124"/>
      <c r="Y138" s="124"/>
      <c r="Z138" s="124"/>
      <c r="AA138" s="124"/>
      <c r="AB138" s="124"/>
      <c r="AC138" s="124"/>
      <c r="AD138" s="124"/>
      <c r="AE138" s="124"/>
      <c r="AF138" s="124"/>
      <c r="AG138" s="124"/>
      <c r="AH138" s="124"/>
      <c r="AI138" s="124"/>
      <c r="AJ138" s="124"/>
      <c r="AK138" s="124"/>
      <c r="AL138" s="124"/>
      <c r="AM138" s="124"/>
      <c r="AN138" s="124"/>
      <c r="AO138" s="124"/>
      <c r="AP138" s="124"/>
      <c r="AQ138" s="124"/>
      <c r="AR138" s="124"/>
      <c r="AS138" s="124"/>
      <c r="AT138" s="124"/>
      <c r="AU138" s="124"/>
      <c r="AV138" s="124"/>
      <c r="AW138" s="124"/>
      <c r="AX138" s="124"/>
      <c r="AY138" s="124"/>
      <c r="AZ138" s="124"/>
      <c r="BA138" s="124"/>
      <c r="BB138" s="124"/>
      <c r="BC138" s="124"/>
      <c r="BD138" s="124"/>
      <c r="BE138" s="124"/>
      <c r="BF138" s="124"/>
      <c r="BG138" s="124"/>
      <c r="BH138" s="124"/>
      <c r="BI138" s="124"/>
      <c r="BJ138" s="124"/>
      <c r="BK138" s="124"/>
      <c r="BL138" s="124"/>
      <c r="BM138" s="124"/>
      <c r="BN138" s="124"/>
      <c r="BO138" s="124"/>
      <c r="BP138" s="124"/>
      <c r="BQ138" s="124"/>
      <c r="BR138" s="124"/>
      <c r="BS138" s="124"/>
      <c r="BT138" s="124"/>
      <c r="BU138" s="124"/>
      <c r="BV138" s="124"/>
      <c r="BW138" s="124"/>
      <c r="BX138" s="124"/>
      <c r="BY138" s="124"/>
      <c r="BZ138" s="124"/>
      <c r="CA138" s="124"/>
    </row>
    <row r="139" spans="1:79" ht="20.100000000000001" customHeight="1" x14ac:dyDescent="0.3">
      <c r="A139" s="41" t="s">
        <v>112</v>
      </c>
      <c r="B139" s="39" t="s">
        <v>758</v>
      </c>
      <c r="C139" s="39">
        <v>209</v>
      </c>
      <c r="D139" s="124"/>
      <c r="E139" s="124"/>
      <c r="F139" s="124"/>
      <c r="G139" s="124"/>
      <c r="H139" s="124"/>
      <c r="I139" s="124"/>
      <c r="J139" s="124"/>
      <c r="K139" s="124"/>
      <c r="L139" s="124"/>
      <c r="M139" s="124"/>
      <c r="N139" s="124"/>
      <c r="O139" s="124"/>
      <c r="P139" s="124"/>
      <c r="Q139" s="124"/>
      <c r="R139" s="124"/>
      <c r="S139" s="124"/>
      <c r="T139" s="124"/>
      <c r="U139" s="124"/>
      <c r="V139" s="124"/>
      <c r="W139" s="124"/>
      <c r="X139" s="124"/>
      <c r="Y139" s="124"/>
      <c r="Z139" s="124"/>
      <c r="AA139" s="124"/>
      <c r="AB139" s="124"/>
      <c r="AC139" s="124"/>
      <c r="AD139" s="124"/>
      <c r="AE139" s="124"/>
      <c r="AF139" s="124"/>
      <c r="AG139" s="124"/>
      <c r="AH139" s="124"/>
      <c r="AI139" s="124"/>
      <c r="AJ139" s="124"/>
      <c r="AK139" s="124"/>
      <c r="AL139" s="124"/>
      <c r="AM139" s="124"/>
      <c r="AN139" s="124"/>
      <c r="AO139" s="124"/>
      <c r="AP139" s="124"/>
      <c r="AQ139" s="124"/>
      <c r="AR139" s="124"/>
      <c r="AS139" s="124"/>
      <c r="AT139" s="124"/>
      <c r="AU139" s="124"/>
      <c r="AV139" s="124"/>
      <c r="AW139" s="124"/>
      <c r="AX139" s="124"/>
      <c r="AY139" s="124"/>
      <c r="AZ139" s="124"/>
      <c r="BA139" s="124"/>
      <c r="BB139" s="124"/>
      <c r="BC139" s="124"/>
      <c r="BD139" s="124"/>
      <c r="BE139" s="124"/>
      <c r="BF139" s="124"/>
      <c r="BG139" s="124"/>
      <c r="BH139" s="124"/>
      <c r="BI139" s="124"/>
      <c r="BJ139" s="124"/>
      <c r="BK139" s="124"/>
      <c r="BL139" s="124"/>
      <c r="BM139" s="124"/>
      <c r="BN139" s="124"/>
      <c r="BO139" s="124"/>
      <c r="BP139" s="124"/>
      <c r="BQ139" s="124"/>
      <c r="BR139" s="124"/>
      <c r="BS139" s="124"/>
      <c r="BT139" s="124"/>
      <c r="BU139" s="124"/>
      <c r="BV139" s="124"/>
      <c r="BW139" s="124"/>
      <c r="BX139" s="124"/>
      <c r="BY139" s="124"/>
      <c r="BZ139" s="124"/>
      <c r="CA139" s="124"/>
    </row>
    <row r="140" spans="1:79" ht="20.100000000000001" customHeight="1" x14ac:dyDescent="0.3">
      <c r="A140" s="41" t="s">
        <v>113</v>
      </c>
      <c r="B140" s="39" t="s">
        <v>759</v>
      </c>
      <c r="C140" s="39">
        <v>210</v>
      </c>
      <c r="D140" s="124"/>
      <c r="E140" s="124"/>
      <c r="F140" s="124"/>
      <c r="G140" s="124"/>
      <c r="H140" s="124"/>
      <c r="I140" s="124"/>
      <c r="J140" s="124"/>
      <c r="K140" s="124"/>
      <c r="L140" s="124"/>
      <c r="M140" s="124"/>
      <c r="N140" s="124"/>
      <c r="O140" s="124"/>
      <c r="P140" s="124"/>
      <c r="Q140" s="124"/>
      <c r="R140" s="124"/>
      <c r="S140" s="124"/>
      <c r="T140" s="124"/>
      <c r="U140" s="124"/>
      <c r="V140" s="124"/>
      <c r="W140" s="124"/>
      <c r="X140" s="124"/>
      <c r="Y140" s="124"/>
      <c r="Z140" s="124"/>
      <c r="AA140" s="124"/>
      <c r="AB140" s="124"/>
      <c r="AC140" s="124"/>
      <c r="AD140" s="124"/>
      <c r="AE140" s="124"/>
      <c r="AF140" s="124"/>
      <c r="AG140" s="124"/>
      <c r="AH140" s="124"/>
      <c r="AI140" s="124"/>
      <c r="AJ140" s="124"/>
      <c r="AK140" s="124"/>
      <c r="AL140" s="124"/>
      <c r="AM140" s="124"/>
      <c r="AN140" s="124"/>
      <c r="AO140" s="124"/>
      <c r="AP140" s="124"/>
      <c r="AQ140" s="124"/>
      <c r="AR140" s="124"/>
      <c r="AS140" s="124"/>
      <c r="AT140" s="124"/>
      <c r="AU140" s="124"/>
      <c r="AV140" s="124"/>
      <c r="AW140" s="124"/>
      <c r="AX140" s="124"/>
      <c r="AY140" s="124"/>
      <c r="AZ140" s="124"/>
      <c r="BA140" s="124"/>
      <c r="BB140" s="124"/>
      <c r="BC140" s="124"/>
      <c r="BD140" s="124"/>
      <c r="BE140" s="124"/>
      <c r="BF140" s="124"/>
      <c r="BG140" s="124"/>
      <c r="BH140" s="124"/>
      <c r="BI140" s="124"/>
      <c r="BJ140" s="124"/>
      <c r="BK140" s="124"/>
      <c r="BL140" s="124"/>
      <c r="BM140" s="124"/>
      <c r="BN140" s="124"/>
      <c r="BO140" s="124"/>
      <c r="BP140" s="124"/>
      <c r="BQ140" s="124"/>
      <c r="BR140" s="124"/>
      <c r="BS140" s="124"/>
      <c r="BT140" s="124"/>
      <c r="BU140" s="124"/>
      <c r="BV140" s="124"/>
      <c r="BW140" s="124"/>
      <c r="BX140" s="124"/>
      <c r="BY140" s="124"/>
      <c r="BZ140" s="124"/>
      <c r="CA140" s="124"/>
    </row>
    <row r="141" spans="1:79" ht="20.100000000000001" customHeight="1" x14ac:dyDescent="0.3">
      <c r="A141" s="41" t="s">
        <v>114</v>
      </c>
      <c r="B141" s="39" t="s">
        <v>760</v>
      </c>
      <c r="C141" s="39">
        <v>211</v>
      </c>
      <c r="D141" s="124"/>
      <c r="E141" s="124"/>
      <c r="F141" s="124"/>
      <c r="G141" s="124"/>
      <c r="H141" s="124"/>
      <c r="I141" s="124"/>
      <c r="J141" s="124"/>
      <c r="K141" s="124"/>
      <c r="L141" s="124"/>
      <c r="M141" s="124"/>
      <c r="N141" s="124"/>
      <c r="O141" s="124"/>
      <c r="P141" s="124"/>
      <c r="Q141" s="124"/>
      <c r="R141" s="124"/>
      <c r="S141" s="124"/>
      <c r="T141" s="124"/>
      <c r="U141" s="124"/>
      <c r="V141" s="124"/>
      <c r="W141" s="124"/>
      <c r="X141" s="124"/>
      <c r="Y141" s="124"/>
      <c r="Z141" s="124"/>
      <c r="AA141" s="124"/>
      <c r="AB141" s="124"/>
      <c r="AC141" s="124"/>
      <c r="AD141" s="124"/>
      <c r="AE141" s="124"/>
      <c r="AF141" s="124"/>
      <c r="AG141" s="124"/>
      <c r="AH141" s="124"/>
      <c r="AI141" s="124"/>
      <c r="AJ141" s="124"/>
      <c r="AK141" s="124"/>
      <c r="AL141" s="124"/>
      <c r="AM141" s="124"/>
      <c r="AN141" s="124"/>
      <c r="AO141" s="124"/>
      <c r="AP141" s="124"/>
      <c r="AQ141" s="124"/>
      <c r="AR141" s="124"/>
      <c r="AS141" s="124"/>
      <c r="AT141" s="124"/>
      <c r="AU141" s="124"/>
      <c r="AV141" s="124"/>
      <c r="AW141" s="124"/>
      <c r="AX141" s="124"/>
      <c r="AY141" s="124"/>
      <c r="AZ141" s="124"/>
      <c r="BA141" s="124"/>
      <c r="BB141" s="124"/>
      <c r="BC141" s="124"/>
      <c r="BD141" s="124"/>
      <c r="BE141" s="124"/>
      <c r="BF141" s="124"/>
      <c r="BG141" s="124"/>
      <c r="BH141" s="124"/>
      <c r="BI141" s="124"/>
      <c r="BJ141" s="124"/>
      <c r="BK141" s="124"/>
      <c r="BL141" s="124"/>
      <c r="BM141" s="124"/>
      <c r="BN141" s="124"/>
      <c r="BO141" s="124"/>
      <c r="BP141" s="124"/>
      <c r="BQ141" s="124"/>
      <c r="BR141" s="124"/>
      <c r="BS141" s="124"/>
      <c r="BT141" s="124"/>
      <c r="BU141" s="124"/>
      <c r="BV141" s="124"/>
      <c r="BW141" s="124"/>
      <c r="BX141" s="124"/>
      <c r="BY141" s="124"/>
      <c r="BZ141" s="124"/>
      <c r="CA141" s="124"/>
    </row>
    <row r="142" spans="1:79" ht="20.100000000000001" customHeight="1" x14ac:dyDescent="0.3">
      <c r="A142" s="41" t="s">
        <v>115</v>
      </c>
      <c r="B142" s="39" t="s">
        <v>343</v>
      </c>
      <c r="C142" s="39">
        <v>212</v>
      </c>
      <c r="D142" s="124"/>
      <c r="E142" s="124"/>
      <c r="F142" s="124"/>
      <c r="G142" s="124"/>
      <c r="H142" s="124"/>
      <c r="I142" s="124"/>
      <c r="J142" s="124"/>
      <c r="K142" s="124"/>
      <c r="L142" s="124"/>
      <c r="M142" s="124"/>
      <c r="N142" s="124"/>
      <c r="O142" s="124"/>
      <c r="P142" s="124"/>
      <c r="Q142" s="124"/>
      <c r="R142" s="124"/>
      <c r="S142" s="124"/>
      <c r="T142" s="124"/>
      <c r="U142" s="124"/>
      <c r="V142" s="124"/>
      <c r="W142" s="124"/>
      <c r="X142" s="124"/>
      <c r="Y142" s="124"/>
      <c r="Z142" s="124"/>
      <c r="AA142" s="124"/>
      <c r="AB142" s="124"/>
      <c r="AC142" s="124"/>
      <c r="AD142" s="124"/>
      <c r="AE142" s="124"/>
      <c r="AF142" s="124"/>
      <c r="AG142" s="124"/>
      <c r="AH142" s="124"/>
      <c r="AI142" s="124"/>
      <c r="AJ142" s="124"/>
      <c r="AK142" s="124"/>
      <c r="AL142" s="124"/>
      <c r="AM142" s="124"/>
      <c r="AN142" s="124"/>
      <c r="AO142" s="124"/>
      <c r="AP142" s="124"/>
      <c r="AQ142" s="124"/>
      <c r="AR142" s="124"/>
      <c r="AS142" s="124"/>
      <c r="AT142" s="124"/>
      <c r="AU142" s="124"/>
      <c r="AV142" s="124"/>
      <c r="AW142" s="124"/>
      <c r="AX142" s="124"/>
      <c r="AY142" s="124"/>
      <c r="AZ142" s="124"/>
      <c r="BA142" s="124"/>
      <c r="BB142" s="124"/>
      <c r="BC142" s="124"/>
      <c r="BD142" s="124"/>
      <c r="BE142" s="124"/>
      <c r="BF142" s="124"/>
      <c r="BG142" s="124"/>
      <c r="BH142" s="124"/>
      <c r="BI142" s="124"/>
      <c r="BJ142" s="124"/>
      <c r="BK142" s="124"/>
      <c r="BL142" s="124"/>
      <c r="BM142" s="124"/>
      <c r="BN142" s="124"/>
      <c r="BO142" s="124"/>
      <c r="BP142" s="124"/>
      <c r="BQ142" s="124"/>
      <c r="BR142" s="124"/>
      <c r="BS142" s="124"/>
      <c r="BT142" s="124"/>
      <c r="BU142" s="124"/>
      <c r="BV142" s="124"/>
      <c r="BW142" s="124"/>
      <c r="BX142" s="124"/>
      <c r="BY142" s="124"/>
      <c r="BZ142" s="124"/>
      <c r="CA142" s="124"/>
    </row>
    <row r="143" spans="1:79" ht="20.100000000000001" customHeight="1" x14ac:dyDescent="0.3">
      <c r="A143" s="41" t="s">
        <v>116</v>
      </c>
      <c r="B143" s="39" t="s">
        <v>446</v>
      </c>
      <c r="C143" s="39">
        <v>213</v>
      </c>
      <c r="D143" s="124">
        <v>5</v>
      </c>
      <c r="E143" s="124"/>
      <c r="F143" s="124">
        <v>5</v>
      </c>
      <c r="G143" s="124"/>
      <c r="H143" s="124"/>
      <c r="I143" s="124"/>
      <c r="J143" s="124"/>
      <c r="K143" s="124"/>
      <c r="L143" s="124"/>
      <c r="M143" s="124"/>
      <c r="N143" s="124"/>
      <c r="O143" s="124"/>
      <c r="P143" s="124"/>
      <c r="Q143" s="124"/>
      <c r="R143" s="124"/>
      <c r="S143" s="124"/>
      <c r="T143" s="124"/>
      <c r="U143" s="124"/>
      <c r="V143" s="124"/>
      <c r="W143" s="124"/>
      <c r="X143" s="124"/>
      <c r="Y143" s="124"/>
      <c r="Z143" s="124"/>
      <c r="AA143" s="124"/>
      <c r="AB143" s="124"/>
      <c r="AC143" s="124"/>
      <c r="AD143" s="124"/>
      <c r="AE143" s="124"/>
      <c r="AF143" s="124"/>
      <c r="AG143" s="124"/>
      <c r="AH143" s="124"/>
      <c r="AI143" s="124"/>
      <c r="AJ143" s="124"/>
      <c r="AK143" s="124"/>
      <c r="AL143" s="124"/>
      <c r="AM143" s="124"/>
      <c r="AN143" s="124"/>
      <c r="AO143" s="124"/>
      <c r="AP143" s="124"/>
      <c r="AQ143" s="124"/>
      <c r="AR143" s="124"/>
      <c r="AS143" s="124"/>
      <c r="AT143" s="124"/>
      <c r="AU143" s="124"/>
      <c r="AV143" s="124"/>
      <c r="AW143" s="124"/>
      <c r="AX143" s="124"/>
      <c r="AY143" s="124"/>
      <c r="AZ143" s="124"/>
      <c r="BA143" s="124"/>
      <c r="BB143" s="124"/>
      <c r="BC143" s="124"/>
      <c r="BD143" s="124"/>
      <c r="BE143" s="124"/>
      <c r="BF143" s="124"/>
      <c r="BG143" s="124"/>
      <c r="BH143" s="124"/>
      <c r="BI143" s="124"/>
      <c r="BJ143" s="124"/>
      <c r="BK143" s="124"/>
      <c r="BL143" s="124"/>
      <c r="BM143" s="124"/>
      <c r="BN143" s="124"/>
      <c r="BO143" s="124"/>
      <c r="BP143" s="124"/>
      <c r="BQ143" s="124"/>
      <c r="BR143" s="124"/>
      <c r="BS143" s="124"/>
      <c r="BT143" s="124"/>
      <c r="BU143" s="124"/>
      <c r="BV143" s="124"/>
      <c r="BW143" s="124"/>
      <c r="BX143" s="124"/>
      <c r="BY143" s="124"/>
      <c r="BZ143" s="124"/>
      <c r="CA143" s="124"/>
    </row>
    <row r="144" spans="1:79" ht="20.100000000000001" customHeight="1" x14ac:dyDescent="0.3">
      <c r="A144" s="41" t="s">
        <v>117</v>
      </c>
      <c r="B144" s="39" t="s">
        <v>447</v>
      </c>
      <c r="C144" s="39">
        <v>214</v>
      </c>
      <c r="D144" s="124"/>
      <c r="E144" s="124"/>
      <c r="F144" s="124"/>
      <c r="G144" s="124"/>
      <c r="H144" s="124"/>
      <c r="I144" s="124"/>
      <c r="J144" s="124"/>
      <c r="K144" s="124"/>
      <c r="L144" s="124"/>
      <c r="M144" s="124"/>
      <c r="N144" s="124"/>
      <c r="O144" s="124"/>
      <c r="P144" s="124"/>
      <c r="Q144" s="124"/>
      <c r="R144" s="124"/>
      <c r="S144" s="124"/>
      <c r="T144" s="124"/>
      <c r="U144" s="124"/>
      <c r="V144" s="124"/>
      <c r="W144" s="124"/>
      <c r="X144" s="124"/>
      <c r="Y144" s="124"/>
      <c r="Z144" s="124"/>
      <c r="AA144" s="124"/>
      <c r="AB144" s="124"/>
      <c r="AC144" s="124"/>
      <c r="AD144" s="124"/>
      <c r="AE144" s="124"/>
      <c r="AF144" s="124"/>
      <c r="AG144" s="124"/>
      <c r="AH144" s="124"/>
      <c r="AI144" s="124"/>
      <c r="AJ144" s="124"/>
      <c r="AK144" s="124"/>
      <c r="AL144" s="124"/>
      <c r="AM144" s="124"/>
      <c r="AN144" s="124"/>
      <c r="AO144" s="124"/>
      <c r="AP144" s="124"/>
      <c r="AQ144" s="124"/>
      <c r="AR144" s="124"/>
      <c r="AS144" s="124"/>
      <c r="AT144" s="124"/>
      <c r="AU144" s="124"/>
      <c r="AV144" s="124"/>
      <c r="AW144" s="124"/>
      <c r="AX144" s="124"/>
      <c r="AY144" s="124"/>
      <c r="AZ144" s="124"/>
      <c r="BA144" s="124"/>
      <c r="BB144" s="124"/>
      <c r="BC144" s="124"/>
      <c r="BD144" s="124"/>
      <c r="BE144" s="124"/>
      <c r="BF144" s="124"/>
      <c r="BG144" s="124"/>
      <c r="BH144" s="124"/>
      <c r="BI144" s="124"/>
      <c r="BJ144" s="124"/>
      <c r="BK144" s="124"/>
      <c r="BL144" s="124"/>
      <c r="BM144" s="124"/>
      <c r="BN144" s="124"/>
      <c r="BO144" s="124"/>
      <c r="BP144" s="124"/>
      <c r="BQ144" s="124"/>
      <c r="BR144" s="124"/>
      <c r="BS144" s="124"/>
      <c r="BT144" s="124"/>
      <c r="BU144" s="124"/>
      <c r="BV144" s="124"/>
      <c r="BW144" s="124"/>
      <c r="BX144" s="124"/>
      <c r="BY144" s="124"/>
      <c r="BZ144" s="124"/>
      <c r="CA144" s="124"/>
    </row>
    <row r="145" spans="1:79" ht="20.100000000000001" customHeight="1" x14ac:dyDescent="0.3">
      <c r="A145" s="41" t="s">
        <v>761</v>
      </c>
      <c r="B145" s="39" t="s">
        <v>762</v>
      </c>
      <c r="C145" s="39">
        <v>215.1</v>
      </c>
      <c r="D145" s="124"/>
      <c r="E145" s="124"/>
      <c r="F145" s="124"/>
      <c r="G145" s="124"/>
      <c r="H145" s="124"/>
      <c r="I145" s="124"/>
      <c r="J145" s="124"/>
      <c r="K145" s="124"/>
      <c r="L145" s="124"/>
      <c r="M145" s="124"/>
      <c r="N145" s="124"/>
      <c r="O145" s="124"/>
      <c r="P145" s="124"/>
      <c r="Q145" s="124"/>
      <c r="R145" s="124"/>
      <c r="S145" s="124"/>
      <c r="T145" s="124"/>
      <c r="U145" s="124"/>
      <c r="V145" s="124"/>
      <c r="W145" s="124"/>
      <c r="X145" s="124"/>
      <c r="Y145" s="124"/>
      <c r="Z145" s="124"/>
      <c r="AA145" s="124"/>
      <c r="AB145" s="124"/>
      <c r="AC145" s="124"/>
      <c r="AD145" s="124"/>
      <c r="AE145" s="124"/>
      <c r="AF145" s="124"/>
      <c r="AG145" s="124"/>
      <c r="AH145" s="124"/>
      <c r="AI145" s="124"/>
      <c r="AJ145" s="124"/>
      <c r="AK145" s="124"/>
      <c r="AL145" s="124"/>
      <c r="AM145" s="124"/>
      <c r="AN145" s="124"/>
      <c r="AO145" s="124"/>
      <c r="AP145" s="124"/>
      <c r="AQ145" s="124"/>
      <c r="AR145" s="124"/>
      <c r="AS145" s="124"/>
      <c r="AT145" s="124"/>
      <c r="AU145" s="124"/>
      <c r="AV145" s="124"/>
      <c r="AW145" s="124"/>
      <c r="AX145" s="124"/>
      <c r="AY145" s="124"/>
      <c r="AZ145" s="124"/>
      <c r="BA145" s="124"/>
      <c r="BB145" s="124"/>
      <c r="BC145" s="124"/>
      <c r="BD145" s="124"/>
      <c r="BE145" s="124"/>
      <c r="BF145" s="124"/>
      <c r="BG145" s="124"/>
      <c r="BH145" s="124"/>
      <c r="BI145" s="124"/>
      <c r="BJ145" s="124"/>
      <c r="BK145" s="124"/>
      <c r="BL145" s="124"/>
      <c r="BM145" s="124"/>
      <c r="BN145" s="124"/>
      <c r="BO145" s="124"/>
      <c r="BP145" s="124"/>
      <c r="BQ145" s="124"/>
      <c r="BR145" s="124"/>
      <c r="BS145" s="124"/>
      <c r="BT145" s="124"/>
      <c r="BU145" s="124"/>
      <c r="BV145" s="124"/>
      <c r="BW145" s="124"/>
      <c r="BX145" s="124"/>
      <c r="BY145" s="124"/>
      <c r="BZ145" s="124"/>
      <c r="CA145" s="124"/>
    </row>
    <row r="146" spans="1:79" ht="20.100000000000001" customHeight="1" x14ac:dyDescent="0.3">
      <c r="A146" s="41" t="s">
        <v>763</v>
      </c>
      <c r="B146" s="39" t="s">
        <v>764</v>
      </c>
      <c r="C146" s="39">
        <v>215.2</v>
      </c>
      <c r="D146" s="124"/>
      <c r="E146" s="124"/>
      <c r="F146" s="124"/>
      <c r="G146" s="124"/>
      <c r="H146" s="124"/>
      <c r="I146" s="124"/>
      <c r="J146" s="124"/>
      <c r="K146" s="124"/>
      <c r="L146" s="124"/>
      <c r="M146" s="124"/>
      <c r="N146" s="124"/>
      <c r="O146" s="124"/>
      <c r="P146" s="124"/>
      <c r="Q146" s="124"/>
      <c r="R146" s="124"/>
      <c r="S146" s="124"/>
      <c r="T146" s="124"/>
      <c r="U146" s="124"/>
      <c r="V146" s="124"/>
      <c r="W146" s="124"/>
      <c r="X146" s="124"/>
      <c r="Y146" s="124"/>
      <c r="Z146" s="124"/>
      <c r="AA146" s="124"/>
      <c r="AB146" s="124"/>
      <c r="AC146" s="124"/>
      <c r="AD146" s="124"/>
      <c r="AE146" s="124"/>
      <c r="AF146" s="124"/>
      <c r="AG146" s="124"/>
      <c r="AH146" s="124"/>
      <c r="AI146" s="124"/>
      <c r="AJ146" s="124"/>
      <c r="AK146" s="124"/>
      <c r="AL146" s="124"/>
      <c r="AM146" s="124"/>
      <c r="AN146" s="124"/>
      <c r="AO146" s="124"/>
      <c r="AP146" s="124"/>
      <c r="AQ146" s="124"/>
      <c r="AR146" s="124"/>
      <c r="AS146" s="124"/>
      <c r="AT146" s="124"/>
      <c r="AU146" s="124"/>
      <c r="AV146" s="124"/>
      <c r="AW146" s="124"/>
      <c r="AX146" s="124"/>
      <c r="AY146" s="124"/>
      <c r="AZ146" s="124"/>
      <c r="BA146" s="124"/>
      <c r="BB146" s="124"/>
      <c r="BC146" s="124"/>
      <c r="BD146" s="124"/>
      <c r="BE146" s="124"/>
      <c r="BF146" s="124"/>
      <c r="BG146" s="124"/>
      <c r="BH146" s="124"/>
      <c r="BI146" s="124"/>
      <c r="BJ146" s="124"/>
      <c r="BK146" s="124"/>
      <c r="BL146" s="124"/>
      <c r="BM146" s="124"/>
      <c r="BN146" s="124"/>
      <c r="BO146" s="124"/>
      <c r="BP146" s="124"/>
      <c r="BQ146" s="124"/>
      <c r="BR146" s="124"/>
      <c r="BS146" s="124"/>
      <c r="BT146" s="124"/>
      <c r="BU146" s="124"/>
      <c r="BV146" s="124"/>
      <c r="BW146" s="124"/>
      <c r="BX146" s="124"/>
      <c r="BY146" s="124"/>
      <c r="BZ146" s="124"/>
      <c r="CA146" s="124"/>
    </row>
    <row r="147" spans="1:79" ht="20.100000000000001" customHeight="1" x14ac:dyDescent="0.3">
      <c r="A147" s="41" t="s">
        <v>118</v>
      </c>
      <c r="B147" s="39" t="s">
        <v>580</v>
      </c>
      <c r="C147" s="39">
        <v>216</v>
      </c>
      <c r="D147" s="125"/>
      <c r="E147" s="125"/>
      <c r="F147" s="124"/>
      <c r="G147" s="124"/>
      <c r="H147" s="124"/>
      <c r="I147" s="124"/>
      <c r="J147" s="124"/>
      <c r="K147" s="124"/>
      <c r="L147" s="124"/>
      <c r="M147" s="124"/>
      <c r="N147" s="124"/>
      <c r="O147" s="124"/>
      <c r="P147" s="124"/>
      <c r="Q147" s="124"/>
      <c r="R147" s="124"/>
      <c r="S147" s="124"/>
      <c r="T147" s="124"/>
      <c r="U147" s="124"/>
      <c r="V147" s="124"/>
      <c r="W147" s="124"/>
      <c r="X147" s="125"/>
      <c r="Y147" s="125"/>
      <c r="Z147" s="125"/>
      <c r="AA147" s="125"/>
      <c r="AB147" s="125"/>
      <c r="AC147" s="125"/>
      <c r="AD147" s="125"/>
      <c r="AE147" s="125"/>
      <c r="AF147" s="125"/>
      <c r="AG147" s="125"/>
      <c r="AH147" s="125"/>
      <c r="AI147" s="125"/>
      <c r="AJ147" s="125"/>
      <c r="AK147" s="125"/>
      <c r="AL147" s="125"/>
      <c r="AM147" s="125"/>
      <c r="AN147" s="125"/>
      <c r="AO147" s="125"/>
      <c r="AP147" s="125"/>
      <c r="AQ147" s="125"/>
      <c r="AR147" s="125"/>
      <c r="AS147" s="125"/>
      <c r="AT147" s="125"/>
      <c r="AU147" s="125"/>
      <c r="AV147" s="125"/>
      <c r="AW147" s="125"/>
      <c r="AX147" s="125"/>
      <c r="AY147" s="125"/>
      <c r="AZ147" s="125"/>
      <c r="BA147" s="125"/>
      <c r="BB147" s="125"/>
      <c r="BC147" s="125"/>
      <c r="BD147" s="125"/>
      <c r="BE147" s="125"/>
      <c r="BF147" s="124"/>
      <c r="BG147" s="125"/>
      <c r="BH147" s="125"/>
      <c r="BI147" s="125"/>
      <c r="BJ147" s="125"/>
      <c r="BK147" s="125"/>
      <c r="BL147" s="125"/>
      <c r="BM147" s="125"/>
      <c r="BN147" s="125"/>
      <c r="BO147" s="125"/>
      <c r="BP147" s="125"/>
      <c r="BQ147" s="125"/>
      <c r="BR147" s="125"/>
      <c r="BS147" s="124"/>
      <c r="BT147" s="125"/>
      <c r="BU147" s="125"/>
      <c r="BV147" s="125"/>
      <c r="BW147" s="125"/>
      <c r="BX147" s="125"/>
      <c r="BY147" s="124"/>
      <c r="BZ147" s="125"/>
      <c r="CA147" s="124"/>
    </row>
    <row r="148" spans="1:79" ht="20.100000000000001" customHeight="1" x14ac:dyDescent="0.3">
      <c r="A148" s="41" t="s">
        <v>119</v>
      </c>
      <c r="B148" s="39" t="s">
        <v>423</v>
      </c>
      <c r="C148" s="39"/>
      <c r="D148" s="124"/>
      <c r="E148" s="124"/>
      <c r="F148" s="124"/>
      <c r="G148" s="124"/>
      <c r="H148" s="124"/>
      <c r="I148" s="124"/>
      <c r="J148" s="124"/>
      <c r="K148" s="124"/>
      <c r="L148" s="124"/>
      <c r="M148" s="124"/>
      <c r="N148" s="124"/>
      <c r="O148" s="124"/>
      <c r="P148" s="124"/>
      <c r="Q148" s="124"/>
      <c r="R148" s="124"/>
      <c r="S148" s="124"/>
      <c r="T148" s="124"/>
      <c r="U148" s="124"/>
      <c r="V148" s="124"/>
      <c r="W148" s="124"/>
      <c r="X148" s="124"/>
      <c r="Y148" s="124"/>
      <c r="Z148" s="124"/>
      <c r="AA148" s="124"/>
      <c r="AB148" s="124"/>
      <c r="AC148" s="124"/>
      <c r="AD148" s="124"/>
      <c r="AE148" s="124"/>
      <c r="AF148" s="124"/>
      <c r="AG148" s="124"/>
      <c r="AH148" s="124"/>
      <c r="AI148" s="124"/>
      <c r="AJ148" s="124"/>
      <c r="AK148" s="124"/>
      <c r="AL148" s="124"/>
      <c r="AM148" s="124"/>
      <c r="AN148" s="124"/>
      <c r="AO148" s="124"/>
      <c r="AP148" s="124"/>
      <c r="AQ148" s="124"/>
      <c r="AR148" s="124"/>
      <c r="AS148" s="124"/>
      <c r="AT148" s="124"/>
      <c r="AU148" s="124"/>
      <c r="AV148" s="124"/>
      <c r="AW148" s="124"/>
      <c r="AX148" s="124"/>
      <c r="AY148" s="124"/>
      <c r="AZ148" s="124"/>
      <c r="BA148" s="124"/>
      <c r="BB148" s="124"/>
      <c r="BC148" s="124"/>
      <c r="BD148" s="124"/>
      <c r="BE148" s="124"/>
      <c r="BF148" s="124"/>
      <c r="BG148" s="124"/>
      <c r="BH148" s="124"/>
      <c r="BI148" s="124"/>
      <c r="BJ148" s="124"/>
      <c r="BK148" s="124"/>
      <c r="BL148" s="124"/>
      <c r="BM148" s="124"/>
      <c r="BN148" s="124"/>
      <c r="BO148" s="124"/>
      <c r="BP148" s="124"/>
      <c r="BQ148" s="124"/>
      <c r="BR148" s="124"/>
      <c r="BS148" s="124"/>
      <c r="BT148" s="124"/>
      <c r="BU148" s="124"/>
      <c r="BV148" s="124"/>
      <c r="BW148" s="124"/>
      <c r="BX148" s="124"/>
      <c r="BY148" s="124"/>
      <c r="BZ148" s="124"/>
      <c r="CA148" s="124"/>
    </row>
    <row r="149" spans="1:79" ht="20.100000000000001" customHeight="1" x14ac:dyDescent="0.3">
      <c r="A149" s="37" t="s">
        <v>120</v>
      </c>
      <c r="B149" s="33" t="s">
        <v>448</v>
      </c>
      <c r="C149" s="39"/>
      <c r="D149" s="35">
        <f>SUM(D150:D189)</f>
        <v>25</v>
      </c>
      <c r="E149" s="35">
        <f t="shared" ref="E149:BP149" si="14">SUM(E150:E189)</f>
        <v>67</v>
      </c>
      <c r="F149" s="35">
        <f t="shared" si="14"/>
        <v>92</v>
      </c>
      <c r="G149" s="35">
        <f t="shared" si="14"/>
        <v>0</v>
      </c>
      <c r="H149" s="35">
        <f t="shared" si="14"/>
        <v>2</v>
      </c>
      <c r="I149" s="35">
        <f t="shared" si="14"/>
        <v>210</v>
      </c>
      <c r="J149" s="35">
        <f t="shared" si="14"/>
        <v>0</v>
      </c>
      <c r="K149" s="35">
        <f t="shared" si="14"/>
        <v>0</v>
      </c>
      <c r="L149" s="35">
        <f t="shared" si="14"/>
        <v>210</v>
      </c>
      <c r="M149" s="35">
        <f t="shared" si="14"/>
        <v>2</v>
      </c>
      <c r="N149" s="35">
        <f t="shared" si="14"/>
        <v>0</v>
      </c>
      <c r="O149" s="35">
        <f t="shared" si="14"/>
        <v>1</v>
      </c>
      <c r="P149" s="35">
        <f t="shared" si="14"/>
        <v>9</v>
      </c>
      <c r="Q149" s="35">
        <f t="shared" si="14"/>
        <v>4</v>
      </c>
      <c r="R149" s="35">
        <f t="shared" si="14"/>
        <v>2</v>
      </c>
      <c r="S149" s="35">
        <f t="shared" si="14"/>
        <v>1</v>
      </c>
      <c r="T149" s="35">
        <f t="shared" si="14"/>
        <v>0</v>
      </c>
      <c r="U149" s="35">
        <f t="shared" si="14"/>
        <v>0</v>
      </c>
      <c r="V149" s="35">
        <f t="shared" si="14"/>
        <v>0</v>
      </c>
      <c r="W149" s="35">
        <f t="shared" si="14"/>
        <v>17</v>
      </c>
      <c r="X149" s="35">
        <f t="shared" si="14"/>
        <v>0</v>
      </c>
      <c r="Y149" s="35">
        <f t="shared" si="14"/>
        <v>190</v>
      </c>
      <c r="Z149" s="35">
        <f t="shared" si="14"/>
        <v>0</v>
      </c>
      <c r="AA149" s="35">
        <f t="shared" si="14"/>
        <v>0</v>
      </c>
      <c r="AB149" s="35">
        <f t="shared" si="14"/>
        <v>0</v>
      </c>
      <c r="AC149" s="35">
        <f t="shared" si="14"/>
        <v>3</v>
      </c>
      <c r="AD149" s="35">
        <f t="shared" si="14"/>
        <v>13</v>
      </c>
      <c r="AE149" s="35">
        <f t="shared" si="14"/>
        <v>0</v>
      </c>
      <c r="AF149" s="35">
        <f t="shared" si="14"/>
        <v>0</v>
      </c>
      <c r="AG149" s="35">
        <f t="shared" si="14"/>
        <v>0</v>
      </c>
      <c r="AH149" s="35">
        <f t="shared" si="14"/>
        <v>6</v>
      </c>
      <c r="AI149" s="35">
        <f t="shared" si="14"/>
        <v>0</v>
      </c>
      <c r="AJ149" s="35">
        <f t="shared" si="14"/>
        <v>0</v>
      </c>
      <c r="AK149" s="35">
        <f t="shared" si="14"/>
        <v>0</v>
      </c>
      <c r="AL149" s="35">
        <f t="shared" si="14"/>
        <v>0</v>
      </c>
      <c r="AM149" s="35">
        <f t="shared" si="14"/>
        <v>0</v>
      </c>
      <c r="AN149" s="35">
        <f t="shared" si="14"/>
        <v>0</v>
      </c>
      <c r="AO149" s="35">
        <f t="shared" si="14"/>
        <v>78</v>
      </c>
      <c r="AP149" s="35">
        <f t="shared" si="14"/>
        <v>117</v>
      </c>
      <c r="AQ149" s="35">
        <f t="shared" si="14"/>
        <v>15</v>
      </c>
      <c r="AR149" s="35">
        <f t="shared" si="14"/>
        <v>0</v>
      </c>
      <c r="AS149" s="35">
        <f t="shared" si="14"/>
        <v>0</v>
      </c>
      <c r="AT149" s="35">
        <f t="shared" si="14"/>
        <v>38</v>
      </c>
      <c r="AU149" s="35">
        <f t="shared" si="14"/>
        <v>0</v>
      </c>
      <c r="AV149" s="35">
        <f t="shared" si="14"/>
        <v>1</v>
      </c>
      <c r="AW149" s="35">
        <f t="shared" si="14"/>
        <v>171</v>
      </c>
      <c r="AX149" s="35">
        <f t="shared" si="14"/>
        <v>0</v>
      </c>
      <c r="AY149" s="35">
        <f t="shared" si="14"/>
        <v>209</v>
      </c>
      <c r="AZ149" s="35">
        <f t="shared" si="14"/>
        <v>0</v>
      </c>
      <c r="BA149" s="35">
        <f t="shared" si="14"/>
        <v>1</v>
      </c>
      <c r="BB149" s="35">
        <f t="shared" si="14"/>
        <v>3</v>
      </c>
      <c r="BC149" s="35">
        <f t="shared" si="14"/>
        <v>8</v>
      </c>
      <c r="BD149" s="35">
        <f t="shared" si="14"/>
        <v>2</v>
      </c>
      <c r="BE149" s="35">
        <f t="shared" si="14"/>
        <v>1</v>
      </c>
      <c r="BF149" s="35">
        <f t="shared" si="14"/>
        <v>11</v>
      </c>
      <c r="BG149" s="35">
        <f t="shared" si="14"/>
        <v>0</v>
      </c>
      <c r="BH149" s="35">
        <f t="shared" si="14"/>
        <v>3</v>
      </c>
      <c r="BI149" s="35">
        <f t="shared" si="14"/>
        <v>0</v>
      </c>
      <c r="BJ149" s="35">
        <f t="shared" si="14"/>
        <v>8</v>
      </c>
      <c r="BK149" s="35">
        <f t="shared" si="14"/>
        <v>0</v>
      </c>
      <c r="BL149" s="35">
        <f t="shared" si="14"/>
        <v>0</v>
      </c>
      <c r="BM149" s="35">
        <f t="shared" si="14"/>
        <v>0</v>
      </c>
      <c r="BN149" s="35">
        <f t="shared" si="14"/>
        <v>1</v>
      </c>
      <c r="BO149" s="35">
        <f t="shared" si="14"/>
        <v>0</v>
      </c>
      <c r="BP149" s="35">
        <f t="shared" si="14"/>
        <v>2</v>
      </c>
      <c r="BQ149" s="35">
        <f t="shared" ref="BQ149:CA149" si="15">SUM(BQ150:BQ189)</f>
        <v>0</v>
      </c>
      <c r="BR149" s="35">
        <f t="shared" si="15"/>
        <v>0</v>
      </c>
      <c r="BS149" s="35">
        <f t="shared" si="15"/>
        <v>2</v>
      </c>
      <c r="BT149" s="35">
        <f t="shared" si="15"/>
        <v>0</v>
      </c>
      <c r="BU149" s="35">
        <f t="shared" si="15"/>
        <v>98</v>
      </c>
      <c r="BV149" s="35">
        <f t="shared" si="15"/>
        <v>0</v>
      </c>
      <c r="BW149" s="35">
        <f t="shared" si="15"/>
        <v>0</v>
      </c>
      <c r="BX149" s="35">
        <f t="shared" si="15"/>
        <v>0</v>
      </c>
      <c r="BY149" s="35">
        <f t="shared" si="15"/>
        <v>77</v>
      </c>
      <c r="BZ149" s="35">
        <f t="shared" si="15"/>
        <v>0</v>
      </c>
      <c r="CA149" s="35">
        <f t="shared" si="15"/>
        <v>0</v>
      </c>
    </row>
    <row r="150" spans="1:79" ht="20.100000000000001" customHeight="1" x14ac:dyDescent="0.3">
      <c r="A150" s="41" t="s">
        <v>765</v>
      </c>
      <c r="B150" s="39" t="s">
        <v>449</v>
      </c>
      <c r="C150" s="39">
        <v>217</v>
      </c>
      <c r="D150" s="124"/>
      <c r="E150" s="124"/>
      <c r="F150" s="124"/>
      <c r="G150" s="124"/>
      <c r="H150" s="124"/>
      <c r="I150" s="124"/>
      <c r="J150" s="124"/>
      <c r="K150" s="124"/>
      <c r="L150" s="124"/>
      <c r="M150" s="124"/>
      <c r="N150" s="124"/>
      <c r="O150" s="124"/>
      <c r="P150" s="124"/>
      <c r="Q150" s="124"/>
      <c r="R150" s="124"/>
      <c r="S150" s="124"/>
      <c r="T150" s="124"/>
      <c r="U150" s="124"/>
      <c r="V150" s="124"/>
      <c r="W150" s="124"/>
      <c r="X150" s="124"/>
      <c r="Y150" s="124"/>
      <c r="Z150" s="124"/>
      <c r="AA150" s="124"/>
      <c r="AB150" s="124"/>
      <c r="AC150" s="124"/>
      <c r="AD150" s="124"/>
      <c r="AE150" s="124"/>
      <c r="AF150" s="124"/>
      <c r="AG150" s="124"/>
      <c r="AH150" s="124"/>
      <c r="AI150" s="124"/>
      <c r="AJ150" s="124"/>
      <c r="AK150" s="124"/>
      <c r="AL150" s="124"/>
      <c r="AM150" s="124"/>
      <c r="AN150" s="124"/>
      <c r="AO150" s="124"/>
      <c r="AP150" s="124"/>
      <c r="AQ150" s="124"/>
      <c r="AR150" s="124"/>
      <c r="AS150" s="124"/>
      <c r="AT150" s="124"/>
      <c r="AU150" s="124"/>
      <c r="AV150" s="124"/>
      <c r="AW150" s="124"/>
      <c r="AX150" s="124"/>
      <c r="AY150" s="124"/>
      <c r="AZ150" s="124"/>
      <c r="BA150" s="124"/>
      <c r="BB150" s="124"/>
      <c r="BC150" s="124"/>
      <c r="BD150" s="124"/>
      <c r="BE150" s="124"/>
      <c r="BF150" s="124"/>
      <c r="BG150" s="124"/>
      <c r="BH150" s="124"/>
      <c r="BI150" s="124"/>
      <c r="BJ150" s="124"/>
      <c r="BK150" s="124"/>
      <c r="BL150" s="124"/>
      <c r="BM150" s="124"/>
      <c r="BN150" s="124"/>
      <c r="BO150" s="124"/>
      <c r="BP150" s="124"/>
      <c r="BQ150" s="124"/>
      <c r="BR150" s="124"/>
      <c r="BS150" s="124"/>
      <c r="BT150" s="124"/>
      <c r="BU150" s="124"/>
      <c r="BV150" s="124"/>
      <c r="BW150" s="124"/>
      <c r="BX150" s="124"/>
      <c r="BY150" s="124"/>
      <c r="BZ150" s="124"/>
      <c r="CA150" s="124"/>
    </row>
    <row r="151" spans="1:79" ht="20.100000000000001" customHeight="1" x14ac:dyDescent="0.3">
      <c r="A151" s="41" t="s">
        <v>766</v>
      </c>
      <c r="B151" s="57" t="s">
        <v>706</v>
      </c>
      <c r="C151" s="39">
        <v>217.1</v>
      </c>
      <c r="D151" s="124"/>
      <c r="E151" s="124"/>
      <c r="F151" s="124"/>
      <c r="G151" s="124"/>
      <c r="H151" s="124"/>
      <c r="I151" s="124"/>
      <c r="J151" s="124"/>
      <c r="K151" s="124"/>
      <c r="L151" s="124"/>
      <c r="M151" s="124"/>
      <c r="N151" s="124"/>
      <c r="O151" s="124"/>
      <c r="P151" s="124"/>
      <c r="Q151" s="124"/>
      <c r="R151" s="124"/>
      <c r="S151" s="124"/>
      <c r="T151" s="124"/>
      <c r="U151" s="124"/>
      <c r="V151" s="124"/>
      <c r="W151" s="124"/>
      <c r="X151" s="124"/>
      <c r="Y151" s="124"/>
      <c r="Z151" s="124"/>
      <c r="AA151" s="124"/>
      <c r="AB151" s="124"/>
      <c r="AC151" s="124"/>
      <c r="AD151" s="124"/>
      <c r="AE151" s="124"/>
      <c r="AF151" s="124"/>
      <c r="AG151" s="124"/>
      <c r="AH151" s="124"/>
      <c r="AI151" s="124"/>
      <c r="AJ151" s="124"/>
      <c r="AK151" s="124"/>
      <c r="AL151" s="124"/>
      <c r="AM151" s="124"/>
      <c r="AN151" s="124"/>
      <c r="AO151" s="124"/>
      <c r="AP151" s="124"/>
      <c r="AQ151" s="124"/>
      <c r="AR151" s="124"/>
      <c r="AS151" s="124"/>
      <c r="AT151" s="124"/>
      <c r="AU151" s="124"/>
      <c r="AV151" s="124"/>
      <c r="AW151" s="124"/>
      <c r="AX151" s="124"/>
      <c r="AY151" s="124"/>
      <c r="AZ151" s="124"/>
      <c r="BA151" s="124"/>
      <c r="BB151" s="124"/>
      <c r="BC151" s="124"/>
      <c r="BD151" s="124"/>
      <c r="BE151" s="124"/>
      <c r="BF151" s="124"/>
      <c r="BG151" s="124"/>
      <c r="BH151" s="124"/>
      <c r="BI151" s="124"/>
      <c r="BJ151" s="124"/>
      <c r="BK151" s="124"/>
      <c r="BL151" s="124"/>
      <c r="BM151" s="124"/>
      <c r="BN151" s="124"/>
      <c r="BO151" s="124"/>
      <c r="BP151" s="124"/>
      <c r="BQ151" s="124"/>
      <c r="BR151" s="124"/>
      <c r="BS151" s="124"/>
      <c r="BT151" s="124"/>
      <c r="BU151" s="124"/>
      <c r="BV151" s="124"/>
      <c r="BW151" s="124"/>
      <c r="BX151" s="124"/>
      <c r="BY151" s="124"/>
      <c r="BZ151" s="124"/>
      <c r="CA151" s="124"/>
    </row>
    <row r="152" spans="1:79" ht="20.100000000000001" customHeight="1" x14ac:dyDescent="0.3">
      <c r="A152" s="41" t="s">
        <v>767</v>
      </c>
      <c r="B152" s="39" t="s">
        <v>361</v>
      </c>
      <c r="C152" s="39">
        <v>218</v>
      </c>
      <c r="D152" s="124"/>
      <c r="E152" s="124"/>
      <c r="F152" s="124"/>
      <c r="G152" s="124"/>
      <c r="H152" s="124"/>
      <c r="I152" s="124"/>
      <c r="J152" s="124"/>
      <c r="K152" s="124"/>
      <c r="L152" s="124"/>
      <c r="M152" s="124"/>
      <c r="N152" s="124"/>
      <c r="O152" s="124"/>
      <c r="P152" s="124"/>
      <c r="Q152" s="124"/>
      <c r="R152" s="124"/>
      <c r="S152" s="124"/>
      <c r="T152" s="124"/>
      <c r="U152" s="124"/>
      <c r="V152" s="124"/>
      <c r="W152" s="124"/>
      <c r="X152" s="124"/>
      <c r="Y152" s="124"/>
      <c r="Z152" s="124"/>
      <c r="AA152" s="124"/>
      <c r="AB152" s="124"/>
      <c r="AC152" s="124"/>
      <c r="AD152" s="124"/>
      <c r="AE152" s="124"/>
      <c r="AF152" s="124"/>
      <c r="AG152" s="124"/>
      <c r="AH152" s="124"/>
      <c r="AI152" s="124"/>
      <c r="AJ152" s="124"/>
      <c r="AK152" s="124"/>
      <c r="AL152" s="124"/>
      <c r="AM152" s="124"/>
      <c r="AN152" s="124"/>
      <c r="AO152" s="124"/>
      <c r="AP152" s="124"/>
      <c r="AQ152" s="124"/>
      <c r="AR152" s="124"/>
      <c r="AS152" s="124"/>
      <c r="AT152" s="124"/>
      <c r="AU152" s="124"/>
      <c r="AV152" s="124"/>
      <c r="AW152" s="124"/>
      <c r="AX152" s="124"/>
      <c r="AY152" s="124"/>
      <c r="AZ152" s="124"/>
      <c r="BA152" s="124"/>
      <c r="BB152" s="124"/>
      <c r="BC152" s="124"/>
      <c r="BD152" s="124"/>
      <c r="BE152" s="124"/>
      <c r="BF152" s="124"/>
      <c r="BG152" s="124"/>
      <c r="BH152" s="124"/>
      <c r="BI152" s="124"/>
      <c r="BJ152" s="124"/>
      <c r="BK152" s="124"/>
      <c r="BL152" s="124"/>
      <c r="BM152" s="124"/>
      <c r="BN152" s="124"/>
      <c r="BO152" s="124"/>
      <c r="BP152" s="124"/>
      <c r="BQ152" s="124"/>
      <c r="BR152" s="124"/>
      <c r="BS152" s="124"/>
      <c r="BT152" s="124"/>
      <c r="BU152" s="124"/>
      <c r="BV152" s="124"/>
      <c r="BW152" s="124"/>
      <c r="BX152" s="124"/>
      <c r="BY152" s="124"/>
      <c r="BZ152" s="124"/>
      <c r="CA152" s="124"/>
    </row>
    <row r="153" spans="1:79" ht="20.100000000000001" customHeight="1" x14ac:dyDescent="0.3">
      <c r="A153" s="41" t="s">
        <v>768</v>
      </c>
      <c r="B153" s="39" t="s">
        <v>769</v>
      </c>
      <c r="C153" s="39">
        <v>219</v>
      </c>
      <c r="D153" s="124"/>
      <c r="E153" s="124"/>
      <c r="F153" s="124"/>
      <c r="G153" s="124"/>
      <c r="H153" s="124"/>
      <c r="I153" s="124"/>
      <c r="J153" s="124"/>
      <c r="K153" s="124"/>
      <c r="L153" s="124"/>
      <c r="M153" s="124"/>
      <c r="N153" s="124"/>
      <c r="O153" s="124"/>
      <c r="P153" s="124"/>
      <c r="Q153" s="124"/>
      <c r="R153" s="124"/>
      <c r="S153" s="124"/>
      <c r="T153" s="124"/>
      <c r="U153" s="124"/>
      <c r="V153" s="124"/>
      <c r="W153" s="124"/>
      <c r="X153" s="124"/>
      <c r="Y153" s="124"/>
      <c r="Z153" s="124"/>
      <c r="AA153" s="124"/>
      <c r="AB153" s="124"/>
      <c r="AC153" s="124"/>
      <c r="AD153" s="124"/>
      <c r="AE153" s="124"/>
      <c r="AF153" s="124"/>
      <c r="AG153" s="124"/>
      <c r="AH153" s="124"/>
      <c r="AI153" s="124"/>
      <c r="AJ153" s="124"/>
      <c r="AK153" s="124"/>
      <c r="AL153" s="124"/>
      <c r="AM153" s="124"/>
      <c r="AN153" s="124"/>
      <c r="AO153" s="124"/>
      <c r="AP153" s="124"/>
      <c r="AQ153" s="124"/>
      <c r="AR153" s="124"/>
      <c r="AS153" s="124"/>
      <c r="AT153" s="124"/>
      <c r="AU153" s="124"/>
      <c r="AV153" s="124"/>
      <c r="AW153" s="124"/>
      <c r="AX153" s="124"/>
      <c r="AY153" s="124"/>
      <c r="AZ153" s="124"/>
      <c r="BA153" s="124"/>
      <c r="BB153" s="124"/>
      <c r="BC153" s="124"/>
      <c r="BD153" s="124"/>
      <c r="BE153" s="124"/>
      <c r="BF153" s="124"/>
      <c r="BG153" s="124"/>
      <c r="BH153" s="124"/>
      <c r="BI153" s="124"/>
      <c r="BJ153" s="124"/>
      <c r="BK153" s="124"/>
      <c r="BL153" s="124"/>
      <c r="BM153" s="124"/>
      <c r="BN153" s="124"/>
      <c r="BO153" s="124"/>
      <c r="BP153" s="124"/>
      <c r="BQ153" s="124"/>
      <c r="BR153" s="124"/>
      <c r="BS153" s="124"/>
      <c r="BT153" s="124"/>
      <c r="BU153" s="124"/>
      <c r="BV153" s="124"/>
      <c r="BW153" s="124"/>
      <c r="BX153" s="124"/>
      <c r="BY153" s="124"/>
      <c r="BZ153" s="124"/>
      <c r="CA153" s="124"/>
    </row>
    <row r="154" spans="1:79" ht="20.100000000000001" customHeight="1" x14ac:dyDescent="0.3">
      <c r="A154" s="41" t="s">
        <v>770</v>
      </c>
      <c r="B154" s="39" t="s">
        <v>450</v>
      </c>
      <c r="C154" s="39">
        <v>220</v>
      </c>
      <c r="D154" s="124"/>
      <c r="E154" s="124"/>
      <c r="F154" s="124"/>
      <c r="G154" s="124"/>
      <c r="H154" s="124"/>
      <c r="I154" s="124"/>
      <c r="J154" s="124"/>
      <c r="K154" s="124"/>
      <c r="L154" s="124"/>
      <c r="M154" s="124"/>
      <c r="N154" s="124"/>
      <c r="O154" s="124"/>
      <c r="P154" s="124"/>
      <c r="Q154" s="124"/>
      <c r="R154" s="124"/>
      <c r="S154" s="124"/>
      <c r="T154" s="124"/>
      <c r="U154" s="124"/>
      <c r="V154" s="124"/>
      <c r="W154" s="124"/>
      <c r="X154" s="124"/>
      <c r="Y154" s="124"/>
      <c r="Z154" s="124"/>
      <c r="AA154" s="124"/>
      <c r="AB154" s="124"/>
      <c r="AC154" s="124"/>
      <c r="AD154" s="124"/>
      <c r="AE154" s="124"/>
      <c r="AF154" s="124"/>
      <c r="AG154" s="124"/>
      <c r="AH154" s="124"/>
      <c r="AI154" s="124"/>
      <c r="AJ154" s="124"/>
      <c r="AK154" s="124"/>
      <c r="AL154" s="124"/>
      <c r="AM154" s="124"/>
      <c r="AN154" s="124"/>
      <c r="AO154" s="124"/>
      <c r="AP154" s="124"/>
      <c r="AQ154" s="124"/>
      <c r="AR154" s="124"/>
      <c r="AS154" s="124"/>
      <c r="AT154" s="124"/>
      <c r="AU154" s="124"/>
      <c r="AV154" s="124"/>
      <c r="AW154" s="124"/>
      <c r="AX154" s="124"/>
      <c r="AY154" s="124"/>
      <c r="AZ154" s="124"/>
      <c r="BA154" s="124"/>
      <c r="BB154" s="124"/>
      <c r="BC154" s="124"/>
      <c r="BD154" s="124"/>
      <c r="BE154" s="124"/>
      <c r="BF154" s="124"/>
      <c r="BG154" s="124"/>
      <c r="BH154" s="124"/>
      <c r="BI154" s="124"/>
      <c r="BJ154" s="124"/>
      <c r="BK154" s="124"/>
      <c r="BL154" s="124"/>
      <c r="BM154" s="124"/>
      <c r="BN154" s="124"/>
      <c r="BO154" s="124"/>
      <c r="BP154" s="124"/>
      <c r="BQ154" s="124"/>
      <c r="BR154" s="124"/>
      <c r="BS154" s="124"/>
      <c r="BT154" s="124"/>
      <c r="BU154" s="124"/>
      <c r="BV154" s="124"/>
      <c r="BW154" s="124"/>
      <c r="BX154" s="124"/>
      <c r="BY154" s="124"/>
      <c r="BZ154" s="124"/>
      <c r="CA154" s="124"/>
    </row>
    <row r="155" spans="1:79" ht="20.100000000000001" customHeight="1" x14ac:dyDescent="0.3">
      <c r="A155" s="41" t="s">
        <v>771</v>
      </c>
      <c r="B155" s="39" t="s">
        <v>652</v>
      </c>
      <c r="C155" s="39">
        <v>221</v>
      </c>
      <c r="D155" s="124"/>
      <c r="E155" s="124"/>
      <c r="F155" s="124"/>
      <c r="G155" s="124"/>
      <c r="H155" s="124"/>
      <c r="I155" s="124"/>
      <c r="J155" s="124"/>
      <c r="K155" s="124"/>
      <c r="L155" s="124"/>
      <c r="M155" s="124"/>
      <c r="N155" s="124"/>
      <c r="O155" s="124"/>
      <c r="P155" s="124"/>
      <c r="Q155" s="124"/>
      <c r="R155" s="124"/>
      <c r="S155" s="124"/>
      <c r="T155" s="124"/>
      <c r="U155" s="124"/>
      <c r="V155" s="124"/>
      <c r="W155" s="124"/>
      <c r="X155" s="124"/>
      <c r="Y155" s="124"/>
      <c r="Z155" s="124"/>
      <c r="AA155" s="124"/>
      <c r="AB155" s="124"/>
      <c r="AC155" s="124"/>
      <c r="AD155" s="124"/>
      <c r="AE155" s="124"/>
      <c r="AF155" s="124"/>
      <c r="AG155" s="124"/>
      <c r="AH155" s="124"/>
      <c r="AI155" s="124"/>
      <c r="AJ155" s="124"/>
      <c r="AK155" s="124"/>
      <c r="AL155" s="124"/>
      <c r="AM155" s="124"/>
      <c r="AN155" s="124"/>
      <c r="AO155" s="124"/>
      <c r="AP155" s="124"/>
      <c r="AQ155" s="124"/>
      <c r="AR155" s="124"/>
      <c r="AS155" s="124"/>
      <c r="AT155" s="124"/>
      <c r="AU155" s="124"/>
      <c r="AV155" s="124"/>
      <c r="AW155" s="124"/>
      <c r="AX155" s="124"/>
      <c r="AY155" s="124"/>
      <c r="AZ155" s="124"/>
      <c r="BA155" s="124"/>
      <c r="BB155" s="124"/>
      <c r="BC155" s="124"/>
      <c r="BD155" s="124"/>
      <c r="BE155" s="124"/>
      <c r="BF155" s="124"/>
      <c r="BG155" s="124"/>
      <c r="BH155" s="124"/>
      <c r="BI155" s="124"/>
      <c r="BJ155" s="124"/>
      <c r="BK155" s="124"/>
      <c r="BL155" s="124"/>
      <c r="BM155" s="124"/>
      <c r="BN155" s="124"/>
      <c r="BO155" s="124"/>
      <c r="BP155" s="124"/>
      <c r="BQ155" s="124"/>
      <c r="BR155" s="124"/>
      <c r="BS155" s="124"/>
      <c r="BT155" s="124"/>
      <c r="BU155" s="124"/>
      <c r="BV155" s="124"/>
      <c r="BW155" s="124"/>
      <c r="BX155" s="124"/>
      <c r="BY155" s="124"/>
      <c r="BZ155" s="124"/>
      <c r="CA155" s="124"/>
    </row>
    <row r="156" spans="1:79" ht="20.100000000000001" customHeight="1" x14ac:dyDescent="0.3">
      <c r="A156" s="41" t="s">
        <v>772</v>
      </c>
      <c r="B156" s="39" t="s">
        <v>332</v>
      </c>
      <c r="C156" s="39">
        <v>222</v>
      </c>
      <c r="D156" s="124"/>
      <c r="E156" s="124"/>
      <c r="F156" s="124"/>
      <c r="G156" s="124"/>
      <c r="H156" s="124"/>
      <c r="I156" s="124"/>
      <c r="J156" s="124"/>
      <c r="K156" s="124"/>
      <c r="L156" s="124"/>
      <c r="M156" s="124"/>
      <c r="N156" s="124"/>
      <c r="O156" s="124"/>
      <c r="P156" s="124"/>
      <c r="Q156" s="124"/>
      <c r="R156" s="124"/>
      <c r="S156" s="124"/>
      <c r="T156" s="124"/>
      <c r="U156" s="124"/>
      <c r="V156" s="124"/>
      <c r="W156" s="124"/>
      <c r="X156" s="124"/>
      <c r="Y156" s="124"/>
      <c r="Z156" s="124"/>
      <c r="AA156" s="124"/>
      <c r="AB156" s="124"/>
      <c r="AC156" s="124"/>
      <c r="AD156" s="124"/>
      <c r="AE156" s="124"/>
      <c r="AF156" s="124"/>
      <c r="AG156" s="124"/>
      <c r="AH156" s="124"/>
      <c r="AI156" s="124"/>
      <c r="AJ156" s="124"/>
      <c r="AK156" s="124"/>
      <c r="AL156" s="124"/>
      <c r="AM156" s="124"/>
      <c r="AN156" s="124"/>
      <c r="AO156" s="124"/>
      <c r="AP156" s="124"/>
      <c r="AQ156" s="124"/>
      <c r="AR156" s="124"/>
      <c r="AS156" s="124"/>
      <c r="AT156" s="124"/>
      <c r="AU156" s="124"/>
      <c r="AV156" s="124"/>
      <c r="AW156" s="124"/>
      <c r="AX156" s="124"/>
      <c r="AY156" s="124"/>
      <c r="AZ156" s="124"/>
      <c r="BA156" s="124"/>
      <c r="BB156" s="124"/>
      <c r="BC156" s="124"/>
      <c r="BD156" s="124"/>
      <c r="BE156" s="124"/>
      <c r="BF156" s="124"/>
      <c r="BG156" s="124"/>
      <c r="BH156" s="124"/>
      <c r="BI156" s="124"/>
      <c r="BJ156" s="124"/>
      <c r="BK156" s="124"/>
      <c r="BL156" s="124"/>
      <c r="BM156" s="124"/>
      <c r="BN156" s="124"/>
      <c r="BO156" s="124"/>
      <c r="BP156" s="124"/>
      <c r="BQ156" s="124"/>
      <c r="BR156" s="124"/>
      <c r="BS156" s="124"/>
      <c r="BT156" s="124"/>
      <c r="BU156" s="124"/>
      <c r="BV156" s="124"/>
      <c r="BW156" s="124"/>
      <c r="BX156" s="124"/>
      <c r="BY156" s="124"/>
      <c r="BZ156" s="124"/>
      <c r="CA156" s="124"/>
    </row>
    <row r="157" spans="1:79" ht="20.100000000000001" customHeight="1" x14ac:dyDescent="0.3">
      <c r="A157" s="41" t="s">
        <v>773</v>
      </c>
      <c r="B157" s="39" t="s">
        <v>451</v>
      </c>
      <c r="C157" s="39">
        <v>223</v>
      </c>
      <c r="D157" s="124"/>
      <c r="E157" s="124"/>
      <c r="F157" s="124"/>
      <c r="G157" s="124"/>
      <c r="H157" s="124"/>
      <c r="I157" s="124"/>
      <c r="J157" s="124"/>
      <c r="K157" s="124"/>
      <c r="L157" s="124"/>
      <c r="M157" s="124"/>
      <c r="N157" s="124"/>
      <c r="O157" s="124"/>
      <c r="P157" s="124"/>
      <c r="Q157" s="124"/>
      <c r="R157" s="124"/>
      <c r="S157" s="124"/>
      <c r="T157" s="124"/>
      <c r="U157" s="124"/>
      <c r="V157" s="124"/>
      <c r="W157" s="124"/>
      <c r="X157" s="124"/>
      <c r="Y157" s="124"/>
      <c r="Z157" s="124"/>
      <c r="AA157" s="124"/>
      <c r="AB157" s="124"/>
      <c r="AC157" s="124"/>
      <c r="AD157" s="124"/>
      <c r="AE157" s="124"/>
      <c r="AF157" s="124"/>
      <c r="AG157" s="124"/>
      <c r="AH157" s="124"/>
      <c r="AI157" s="124"/>
      <c r="AJ157" s="124"/>
      <c r="AK157" s="124"/>
      <c r="AL157" s="124"/>
      <c r="AM157" s="124"/>
      <c r="AN157" s="124"/>
      <c r="AO157" s="124"/>
      <c r="AP157" s="124"/>
      <c r="AQ157" s="124"/>
      <c r="AR157" s="124"/>
      <c r="AS157" s="124"/>
      <c r="AT157" s="124"/>
      <c r="AU157" s="124"/>
      <c r="AV157" s="124"/>
      <c r="AW157" s="124"/>
      <c r="AX157" s="124"/>
      <c r="AY157" s="124"/>
      <c r="AZ157" s="124"/>
      <c r="BA157" s="124"/>
      <c r="BB157" s="124"/>
      <c r="BC157" s="124"/>
      <c r="BD157" s="124"/>
      <c r="BE157" s="124"/>
      <c r="BF157" s="124"/>
      <c r="BG157" s="124"/>
      <c r="BH157" s="124"/>
      <c r="BI157" s="124"/>
      <c r="BJ157" s="124"/>
      <c r="BK157" s="124"/>
      <c r="BL157" s="124"/>
      <c r="BM157" s="124"/>
      <c r="BN157" s="124"/>
      <c r="BO157" s="124"/>
      <c r="BP157" s="124"/>
      <c r="BQ157" s="124"/>
      <c r="BR157" s="124"/>
      <c r="BS157" s="124"/>
      <c r="BT157" s="124"/>
      <c r="BU157" s="124"/>
      <c r="BV157" s="124"/>
      <c r="BW157" s="124"/>
      <c r="BX157" s="124"/>
      <c r="BY157" s="124"/>
      <c r="BZ157" s="124"/>
      <c r="CA157" s="124"/>
    </row>
    <row r="158" spans="1:79" ht="20.100000000000001" customHeight="1" x14ac:dyDescent="0.3">
      <c r="A158" s="41" t="s">
        <v>121</v>
      </c>
      <c r="B158" s="39" t="s">
        <v>653</v>
      </c>
      <c r="C158" s="39">
        <v>224</v>
      </c>
      <c r="D158" s="124"/>
      <c r="E158" s="124"/>
      <c r="F158" s="124"/>
      <c r="G158" s="124"/>
      <c r="H158" s="124"/>
      <c r="I158" s="124"/>
      <c r="J158" s="124"/>
      <c r="K158" s="124"/>
      <c r="L158" s="124"/>
      <c r="M158" s="124"/>
      <c r="N158" s="124"/>
      <c r="O158" s="124"/>
      <c r="P158" s="124"/>
      <c r="Q158" s="124"/>
      <c r="R158" s="124"/>
      <c r="S158" s="124"/>
      <c r="T158" s="124"/>
      <c r="U158" s="124"/>
      <c r="V158" s="124"/>
      <c r="W158" s="124"/>
      <c r="X158" s="124"/>
      <c r="Y158" s="124"/>
      <c r="Z158" s="124"/>
      <c r="AA158" s="124"/>
      <c r="AB158" s="124"/>
      <c r="AC158" s="124"/>
      <c r="AD158" s="124"/>
      <c r="AE158" s="124"/>
      <c r="AF158" s="124"/>
      <c r="AG158" s="124"/>
      <c r="AH158" s="124"/>
      <c r="AI158" s="124"/>
      <c r="AJ158" s="124"/>
      <c r="AK158" s="124"/>
      <c r="AL158" s="124"/>
      <c r="AM158" s="124"/>
      <c r="AN158" s="124"/>
      <c r="AO158" s="124"/>
      <c r="AP158" s="124"/>
      <c r="AQ158" s="124"/>
      <c r="AR158" s="124"/>
      <c r="AS158" s="124"/>
      <c r="AT158" s="124"/>
      <c r="AU158" s="124"/>
      <c r="AV158" s="124"/>
      <c r="AW158" s="124"/>
      <c r="AX158" s="124"/>
      <c r="AY158" s="124"/>
      <c r="AZ158" s="124"/>
      <c r="BA158" s="124"/>
      <c r="BB158" s="124"/>
      <c r="BC158" s="124"/>
      <c r="BD158" s="124"/>
      <c r="BE158" s="124"/>
      <c r="BF158" s="124"/>
      <c r="BG158" s="124"/>
      <c r="BH158" s="124"/>
      <c r="BI158" s="124"/>
      <c r="BJ158" s="124"/>
      <c r="BK158" s="124"/>
      <c r="BL158" s="124"/>
      <c r="BM158" s="124"/>
      <c r="BN158" s="124"/>
      <c r="BO158" s="124"/>
      <c r="BP158" s="124"/>
      <c r="BQ158" s="124"/>
      <c r="BR158" s="124"/>
      <c r="BS158" s="124"/>
      <c r="BT158" s="124"/>
      <c r="BU158" s="124"/>
      <c r="BV158" s="124"/>
      <c r="BW158" s="124"/>
      <c r="BX158" s="124"/>
      <c r="BY158" s="124"/>
      <c r="BZ158" s="124"/>
      <c r="CA158" s="124"/>
    </row>
    <row r="159" spans="1:79" ht="20.100000000000001" customHeight="1" x14ac:dyDescent="0.3">
      <c r="A159" s="41" t="s">
        <v>122</v>
      </c>
      <c r="B159" s="39" t="s">
        <v>452</v>
      </c>
      <c r="C159" s="39">
        <v>225</v>
      </c>
      <c r="D159" s="124"/>
      <c r="E159" s="124"/>
      <c r="F159" s="124"/>
      <c r="G159" s="124"/>
      <c r="H159" s="124"/>
      <c r="I159" s="124"/>
      <c r="J159" s="124"/>
      <c r="K159" s="124"/>
      <c r="L159" s="124"/>
      <c r="M159" s="124"/>
      <c r="N159" s="124"/>
      <c r="O159" s="124"/>
      <c r="P159" s="124"/>
      <c r="Q159" s="124"/>
      <c r="R159" s="124"/>
      <c r="S159" s="124"/>
      <c r="T159" s="124"/>
      <c r="U159" s="124"/>
      <c r="V159" s="124"/>
      <c r="W159" s="124"/>
      <c r="X159" s="124"/>
      <c r="Y159" s="124"/>
      <c r="Z159" s="124"/>
      <c r="AA159" s="124"/>
      <c r="AB159" s="124"/>
      <c r="AC159" s="124"/>
      <c r="AD159" s="124"/>
      <c r="AE159" s="124"/>
      <c r="AF159" s="124"/>
      <c r="AG159" s="124"/>
      <c r="AH159" s="124"/>
      <c r="AI159" s="124"/>
      <c r="AJ159" s="124"/>
      <c r="AK159" s="124"/>
      <c r="AL159" s="124"/>
      <c r="AM159" s="124"/>
      <c r="AN159" s="124"/>
      <c r="AO159" s="124"/>
      <c r="AP159" s="124"/>
      <c r="AQ159" s="124"/>
      <c r="AR159" s="124"/>
      <c r="AS159" s="124"/>
      <c r="AT159" s="124"/>
      <c r="AU159" s="124"/>
      <c r="AV159" s="124"/>
      <c r="AW159" s="124"/>
      <c r="AX159" s="124"/>
      <c r="AY159" s="124"/>
      <c r="AZ159" s="124"/>
      <c r="BA159" s="124"/>
      <c r="BB159" s="124"/>
      <c r="BC159" s="124"/>
      <c r="BD159" s="124"/>
      <c r="BE159" s="124"/>
      <c r="BF159" s="124"/>
      <c r="BG159" s="124"/>
      <c r="BH159" s="124"/>
      <c r="BI159" s="124"/>
      <c r="BJ159" s="124"/>
      <c r="BK159" s="124"/>
      <c r="BL159" s="124"/>
      <c r="BM159" s="124"/>
      <c r="BN159" s="124"/>
      <c r="BO159" s="124"/>
      <c r="BP159" s="124"/>
      <c r="BQ159" s="124"/>
      <c r="BR159" s="124"/>
      <c r="BS159" s="124"/>
      <c r="BT159" s="124"/>
      <c r="BU159" s="124"/>
      <c r="BV159" s="124"/>
      <c r="BW159" s="124"/>
      <c r="BX159" s="124"/>
      <c r="BY159" s="124"/>
      <c r="BZ159" s="124"/>
      <c r="CA159" s="124"/>
    </row>
    <row r="160" spans="1:79" ht="20.100000000000001" customHeight="1" x14ac:dyDescent="0.3">
      <c r="A160" s="41" t="s">
        <v>123</v>
      </c>
      <c r="B160" s="39" t="s">
        <v>774</v>
      </c>
      <c r="C160" s="39">
        <v>225.1</v>
      </c>
      <c r="D160" s="124"/>
      <c r="E160" s="124"/>
      <c r="F160" s="124"/>
      <c r="G160" s="124"/>
      <c r="H160" s="124"/>
      <c r="I160" s="124"/>
      <c r="J160" s="124"/>
      <c r="K160" s="124"/>
      <c r="L160" s="124"/>
      <c r="M160" s="124"/>
      <c r="N160" s="124"/>
      <c r="O160" s="124"/>
      <c r="P160" s="124"/>
      <c r="Q160" s="124"/>
      <c r="R160" s="124"/>
      <c r="S160" s="124"/>
      <c r="T160" s="124"/>
      <c r="U160" s="124"/>
      <c r="V160" s="124"/>
      <c r="W160" s="124"/>
      <c r="X160" s="124"/>
      <c r="Y160" s="124"/>
      <c r="Z160" s="124"/>
      <c r="AA160" s="124"/>
      <c r="AB160" s="124"/>
      <c r="AC160" s="124"/>
      <c r="AD160" s="124"/>
      <c r="AE160" s="124"/>
      <c r="AF160" s="124"/>
      <c r="AG160" s="124"/>
      <c r="AH160" s="124"/>
      <c r="AI160" s="124"/>
      <c r="AJ160" s="124"/>
      <c r="AK160" s="124"/>
      <c r="AL160" s="124"/>
      <c r="AM160" s="124"/>
      <c r="AN160" s="124"/>
      <c r="AO160" s="124"/>
      <c r="AP160" s="124"/>
      <c r="AQ160" s="124"/>
      <c r="AR160" s="124"/>
      <c r="AS160" s="124"/>
      <c r="AT160" s="124"/>
      <c r="AU160" s="124"/>
      <c r="AV160" s="124"/>
      <c r="AW160" s="124"/>
      <c r="AX160" s="124"/>
      <c r="AY160" s="124"/>
      <c r="AZ160" s="124"/>
      <c r="BA160" s="124"/>
      <c r="BB160" s="124"/>
      <c r="BC160" s="124"/>
      <c r="BD160" s="124"/>
      <c r="BE160" s="124"/>
      <c r="BF160" s="124"/>
      <c r="BG160" s="124"/>
      <c r="BH160" s="124"/>
      <c r="BI160" s="124"/>
      <c r="BJ160" s="124"/>
      <c r="BK160" s="124"/>
      <c r="BL160" s="124"/>
      <c r="BM160" s="124"/>
      <c r="BN160" s="124"/>
      <c r="BO160" s="124"/>
      <c r="BP160" s="124"/>
      <c r="BQ160" s="124"/>
      <c r="BR160" s="124"/>
      <c r="BS160" s="124"/>
      <c r="BT160" s="124"/>
      <c r="BU160" s="124"/>
      <c r="BV160" s="124"/>
      <c r="BW160" s="124"/>
      <c r="BX160" s="124"/>
      <c r="BY160" s="124"/>
      <c r="BZ160" s="124"/>
      <c r="CA160" s="124"/>
    </row>
    <row r="161" spans="1:79" ht="20.100000000000001" customHeight="1" x14ac:dyDescent="0.3">
      <c r="A161" s="41" t="s">
        <v>124</v>
      </c>
      <c r="B161" s="39" t="s">
        <v>581</v>
      </c>
      <c r="C161" s="39">
        <v>226</v>
      </c>
      <c r="D161" s="124"/>
      <c r="E161" s="124"/>
      <c r="F161" s="124"/>
      <c r="G161" s="124"/>
      <c r="H161" s="124"/>
      <c r="I161" s="124"/>
      <c r="J161" s="124"/>
      <c r="K161" s="124"/>
      <c r="L161" s="124"/>
      <c r="M161" s="124"/>
      <c r="N161" s="124"/>
      <c r="O161" s="124"/>
      <c r="P161" s="124"/>
      <c r="Q161" s="124"/>
      <c r="R161" s="124"/>
      <c r="S161" s="124"/>
      <c r="T161" s="124"/>
      <c r="U161" s="124"/>
      <c r="V161" s="124"/>
      <c r="W161" s="124"/>
      <c r="X161" s="124"/>
      <c r="Y161" s="124"/>
      <c r="Z161" s="124"/>
      <c r="AA161" s="124"/>
      <c r="AB161" s="124"/>
      <c r="AC161" s="124"/>
      <c r="AD161" s="124"/>
      <c r="AE161" s="124"/>
      <c r="AF161" s="124"/>
      <c r="AG161" s="124"/>
      <c r="AH161" s="124"/>
      <c r="AI161" s="124"/>
      <c r="AJ161" s="124"/>
      <c r="AK161" s="124"/>
      <c r="AL161" s="124"/>
      <c r="AM161" s="124"/>
      <c r="AN161" s="124"/>
      <c r="AO161" s="124"/>
      <c r="AP161" s="124"/>
      <c r="AQ161" s="124"/>
      <c r="AR161" s="124"/>
      <c r="AS161" s="124"/>
      <c r="AT161" s="124"/>
      <c r="AU161" s="124"/>
      <c r="AV161" s="124"/>
      <c r="AW161" s="124"/>
      <c r="AX161" s="124"/>
      <c r="AY161" s="124"/>
      <c r="AZ161" s="124"/>
      <c r="BA161" s="124"/>
      <c r="BB161" s="124"/>
      <c r="BC161" s="124"/>
      <c r="BD161" s="124"/>
      <c r="BE161" s="124"/>
      <c r="BF161" s="124"/>
      <c r="BG161" s="124"/>
      <c r="BH161" s="124"/>
      <c r="BI161" s="124"/>
      <c r="BJ161" s="124"/>
      <c r="BK161" s="124"/>
      <c r="BL161" s="124"/>
      <c r="BM161" s="124"/>
      <c r="BN161" s="124"/>
      <c r="BO161" s="124"/>
      <c r="BP161" s="124"/>
      <c r="BQ161" s="124"/>
      <c r="BR161" s="124"/>
      <c r="BS161" s="124"/>
      <c r="BT161" s="124"/>
      <c r="BU161" s="124"/>
      <c r="BV161" s="124"/>
      <c r="BW161" s="124"/>
      <c r="BX161" s="124"/>
      <c r="BY161" s="124"/>
      <c r="BZ161" s="124"/>
      <c r="CA161" s="124"/>
    </row>
    <row r="162" spans="1:79" ht="20.100000000000001" customHeight="1" x14ac:dyDescent="0.3">
      <c r="A162" s="41" t="s">
        <v>125</v>
      </c>
      <c r="B162" s="39" t="s">
        <v>672</v>
      </c>
      <c r="C162" s="39">
        <v>227</v>
      </c>
      <c r="D162" s="124"/>
      <c r="E162" s="124"/>
      <c r="F162" s="124"/>
      <c r="G162" s="124"/>
      <c r="H162" s="124"/>
      <c r="I162" s="124"/>
      <c r="J162" s="124"/>
      <c r="K162" s="124"/>
      <c r="L162" s="124"/>
      <c r="M162" s="124"/>
      <c r="N162" s="124"/>
      <c r="O162" s="124"/>
      <c r="P162" s="124"/>
      <c r="Q162" s="124"/>
      <c r="R162" s="124"/>
      <c r="S162" s="124"/>
      <c r="T162" s="124"/>
      <c r="U162" s="124"/>
      <c r="V162" s="124"/>
      <c r="W162" s="124"/>
      <c r="X162" s="124"/>
      <c r="Y162" s="124"/>
      <c r="Z162" s="124"/>
      <c r="AA162" s="124"/>
      <c r="AB162" s="124"/>
      <c r="AC162" s="124"/>
      <c r="AD162" s="124"/>
      <c r="AE162" s="124"/>
      <c r="AF162" s="124"/>
      <c r="AG162" s="124"/>
      <c r="AH162" s="124"/>
      <c r="AI162" s="124"/>
      <c r="AJ162" s="124"/>
      <c r="AK162" s="124"/>
      <c r="AL162" s="124"/>
      <c r="AM162" s="124"/>
      <c r="AN162" s="124"/>
      <c r="AO162" s="124"/>
      <c r="AP162" s="124"/>
      <c r="AQ162" s="124"/>
      <c r="AR162" s="124"/>
      <c r="AS162" s="124"/>
      <c r="AT162" s="124"/>
      <c r="AU162" s="124"/>
      <c r="AV162" s="124"/>
      <c r="AW162" s="124"/>
      <c r="AX162" s="124"/>
      <c r="AY162" s="124"/>
      <c r="AZ162" s="124"/>
      <c r="BA162" s="124"/>
      <c r="BB162" s="124"/>
      <c r="BC162" s="124"/>
      <c r="BD162" s="124"/>
      <c r="BE162" s="124"/>
      <c r="BF162" s="124"/>
      <c r="BG162" s="124"/>
      <c r="BH162" s="124"/>
      <c r="BI162" s="124"/>
      <c r="BJ162" s="124"/>
      <c r="BK162" s="124"/>
      <c r="BL162" s="124"/>
      <c r="BM162" s="124"/>
      <c r="BN162" s="124"/>
      <c r="BO162" s="124"/>
      <c r="BP162" s="124"/>
      <c r="BQ162" s="124"/>
      <c r="BR162" s="124"/>
      <c r="BS162" s="124"/>
      <c r="BT162" s="124"/>
      <c r="BU162" s="124"/>
      <c r="BV162" s="124"/>
      <c r="BW162" s="124"/>
      <c r="BX162" s="124"/>
      <c r="BY162" s="124"/>
      <c r="BZ162" s="124"/>
      <c r="CA162" s="124"/>
    </row>
    <row r="163" spans="1:79" ht="20.100000000000001" customHeight="1" x14ac:dyDescent="0.3">
      <c r="A163" s="41" t="s">
        <v>126</v>
      </c>
      <c r="B163" s="39" t="s">
        <v>775</v>
      </c>
      <c r="C163" s="39">
        <v>228</v>
      </c>
      <c r="D163" s="124"/>
      <c r="E163" s="124"/>
      <c r="F163" s="124"/>
      <c r="G163" s="124"/>
      <c r="H163" s="124"/>
      <c r="I163" s="124"/>
      <c r="J163" s="124"/>
      <c r="K163" s="124"/>
      <c r="L163" s="124"/>
      <c r="M163" s="124"/>
      <c r="N163" s="124"/>
      <c r="O163" s="124"/>
      <c r="P163" s="124"/>
      <c r="Q163" s="124"/>
      <c r="R163" s="124"/>
      <c r="S163" s="124"/>
      <c r="T163" s="124"/>
      <c r="U163" s="124"/>
      <c r="V163" s="124"/>
      <c r="W163" s="124"/>
      <c r="X163" s="124"/>
      <c r="Y163" s="124"/>
      <c r="Z163" s="124"/>
      <c r="AA163" s="124"/>
      <c r="AB163" s="124"/>
      <c r="AC163" s="124"/>
      <c r="AD163" s="124"/>
      <c r="AE163" s="124"/>
      <c r="AF163" s="124"/>
      <c r="AG163" s="124"/>
      <c r="AH163" s="124"/>
      <c r="AI163" s="124"/>
      <c r="AJ163" s="124"/>
      <c r="AK163" s="124"/>
      <c r="AL163" s="124"/>
      <c r="AM163" s="124"/>
      <c r="AN163" s="124"/>
      <c r="AO163" s="124"/>
      <c r="AP163" s="124"/>
      <c r="AQ163" s="124"/>
      <c r="AR163" s="124"/>
      <c r="AS163" s="124"/>
      <c r="AT163" s="124"/>
      <c r="AU163" s="124"/>
      <c r="AV163" s="124"/>
      <c r="AW163" s="124"/>
      <c r="AX163" s="124"/>
      <c r="AY163" s="124"/>
      <c r="AZ163" s="124"/>
      <c r="BA163" s="124"/>
      <c r="BB163" s="124"/>
      <c r="BC163" s="124"/>
      <c r="BD163" s="124"/>
      <c r="BE163" s="124"/>
      <c r="BF163" s="124"/>
      <c r="BG163" s="124"/>
      <c r="BH163" s="124"/>
      <c r="BI163" s="124"/>
      <c r="BJ163" s="124"/>
      <c r="BK163" s="124"/>
      <c r="BL163" s="124"/>
      <c r="BM163" s="124"/>
      <c r="BN163" s="124"/>
      <c r="BO163" s="124"/>
      <c r="BP163" s="124"/>
      <c r="BQ163" s="124"/>
      <c r="BR163" s="124"/>
      <c r="BS163" s="124"/>
      <c r="BT163" s="124"/>
      <c r="BU163" s="124"/>
      <c r="BV163" s="124"/>
      <c r="BW163" s="124"/>
      <c r="BX163" s="124"/>
      <c r="BY163" s="124"/>
      <c r="BZ163" s="124"/>
      <c r="CA163" s="124"/>
    </row>
    <row r="164" spans="1:79" ht="20.100000000000001" customHeight="1" x14ac:dyDescent="0.3">
      <c r="A164" s="41" t="s">
        <v>127</v>
      </c>
      <c r="B164" s="39" t="s">
        <v>453</v>
      </c>
      <c r="C164" s="39">
        <v>229</v>
      </c>
      <c r="D164" s="124"/>
      <c r="E164" s="124"/>
      <c r="F164" s="124"/>
      <c r="G164" s="124"/>
      <c r="H164" s="124"/>
      <c r="I164" s="124"/>
      <c r="J164" s="124"/>
      <c r="K164" s="124"/>
      <c r="L164" s="124"/>
      <c r="M164" s="124"/>
      <c r="N164" s="124"/>
      <c r="O164" s="124"/>
      <c r="P164" s="124"/>
      <c r="Q164" s="124"/>
      <c r="R164" s="124"/>
      <c r="S164" s="124"/>
      <c r="T164" s="124"/>
      <c r="U164" s="124"/>
      <c r="V164" s="124"/>
      <c r="W164" s="124"/>
      <c r="X164" s="124"/>
      <c r="Y164" s="124"/>
      <c r="Z164" s="124"/>
      <c r="AA164" s="124"/>
      <c r="AB164" s="124"/>
      <c r="AC164" s="124"/>
      <c r="AD164" s="124"/>
      <c r="AE164" s="124"/>
      <c r="AF164" s="124"/>
      <c r="AG164" s="124"/>
      <c r="AH164" s="124"/>
      <c r="AI164" s="124"/>
      <c r="AJ164" s="124"/>
      <c r="AK164" s="124"/>
      <c r="AL164" s="124"/>
      <c r="AM164" s="124"/>
      <c r="AN164" s="124"/>
      <c r="AO164" s="124"/>
      <c r="AP164" s="124"/>
      <c r="AQ164" s="124"/>
      <c r="AR164" s="124"/>
      <c r="AS164" s="124"/>
      <c r="AT164" s="124"/>
      <c r="AU164" s="124"/>
      <c r="AV164" s="124"/>
      <c r="AW164" s="124"/>
      <c r="AX164" s="124"/>
      <c r="AY164" s="124"/>
      <c r="AZ164" s="124"/>
      <c r="BA164" s="124"/>
      <c r="BB164" s="124"/>
      <c r="BC164" s="124"/>
      <c r="BD164" s="124"/>
      <c r="BE164" s="124"/>
      <c r="BF164" s="124"/>
      <c r="BG164" s="124"/>
      <c r="BH164" s="124"/>
      <c r="BI164" s="124"/>
      <c r="BJ164" s="124"/>
      <c r="BK164" s="124"/>
      <c r="BL164" s="124"/>
      <c r="BM164" s="124"/>
      <c r="BN164" s="124"/>
      <c r="BO164" s="124"/>
      <c r="BP164" s="124"/>
      <c r="BQ164" s="124"/>
      <c r="BR164" s="124"/>
      <c r="BS164" s="124"/>
      <c r="BT164" s="124"/>
      <c r="BU164" s="124"/>
      <c r="BV164" s="124"/>
      <c r="BW164" s="124"/>
      <c r="BX164" s="124"/>
      <c r="BY164" s="124"/>
      <c r="BZ164" s="124"/>
      <c r="CA164" s="124"/>
    </row>
    <row r="165" spans="1:79" ht="20.100000000000001" customHeight="1" x14ac:dyDescent="0.3">
      <c r="A165" s="41" t="s">
        <v>128</v>
      </c>
      <c r="B165" s="39" t="s">
        <v>582</v>
      </c>
      <c r="C165" s="39">
        <v>230</v>
      </c>
      <c r="D165" s="124"/>
      <c r="E165" s="124"/>
      <c r="F165" s="124"/>
      <c r="G165" s="124"/>
      <c r="H165" s="124"/>
      <c r="I165" s="124"/>
      <c r="J165" s="124"/>
      <c r="K165" s="124"/>
      <c r="L165" s="124"/>
      <c r="M165" s="124"/>
      <c r="N165" s="124"/>
      <c r="O165" s="124"/>
      <c r="P165" s="124"/>
      <c r="Q165" s="124"/>
      <c r="R165" s="124"/>
      <c r="S165" s="124"/>
      <c r="T165" s="124"/>
      <c r="U165" s="124"/>
      <c r="V165" s="124"/>
      <c r="W165" s="124"/>
      <c r="X165" s="124"/>
      <c r="Y165" s="124"/>
      <c r="Z165" s="124"/>
      <c r="AA165" s="124"/>
      <c r="AB165" s="124"/>
      <c r="AC165" s="124"/>
      <c r="AD165" s="124"/>
      <c r="AE165" s="124"/>
      <c r="AF165" s="124"/>
      <c r="AG165" s="124"/>
      <c r="AH165" s="124"/>
      <c r="AI165" s="124"/>
      <c r="AJ165" s="124"/>
      <c r="AK165" s="124"/>
      <c r="AL165" s="124"/>
      <c r="AM165" s="124"/>
      <c r="AN165" s="124"/>
      <c r="AO165" s="124"/>
      <c r="AP165" s="124"/>
      <c r="AQ165" s="124"/>
      <c r="AR165" s="124"/>
      <c r="AS165" s="124"/>
      <c r="AT165" s="124"/>
      <c r="AU165" s="124"/>
      <c r="AV165" s="124"/>
      <c r="AW165" s="124"/>
      <c r="AX165" s="124"/>
      <c r="AY165" s="124"/>
      <c r="AZ165" s="124"/>
      <c r="BA165" s="124"/>
      <c r="BB165" s="124"/>
      <c r="BC165" s="124"/>
      <c r="BD165" s="124"/>
      <c r="BE165" s="124"/>
      <c r="BF165" s="124"/>
      <c r="BG165" s="124"/>
      <c r="BH165" s="124"/>
      <c r="BI165" s="124"/>
      <c r="BJ165" s="124"/>
      <c r="BK165" s="124"/>
      <c r="BL165" s="124"/>
      <c r="BM165" s="124"/>
      <c r="BN165" s="124"/>
      <c r="BO165" s="124"/>
      <c r="BP165" s="124"/>
      <c r="BQ165" s="124"/>
      <c r="BR165" s="124"/>
      <c r="BS165" s="124"/>
      <c r="BT165" s="124"/>
      <c r="BU165" s="124"/>
      <c r="BV165" s="124"/>
      <c r="BW165" s="124"/>
      <c r="BX165" s="124"/>
      <c r="BY165" s="124"/>
      <c r="BZ165" s="124"/>
      <c r="CA165" s="124"/>
    </row>
    <row r="166" spans="1:79" ht="20.100000000000001" customHeight="1" x14ac:dyDescent="0.3">
      <c r="A166" s="41" t="s">
        <v>129</v>
      </c>
      <c r="B166" s="39" t="s">
        <v>673</v>
      </c>
      <c r="C166" s="39">
        <v>231</v>
      </c>
      <c r="D166" s="124"/>
      <c r="E166" s="124"/>
      <c r="F166" s="124"/>
      <c r="G166" s="124"/>
      <c r="H166" s="124"/>
      <c r="I166" s="124"/>
      <c r="J166" s="124"/>
      <c r="K166" s="124"/>
      <c r="L166" s="124"/>
      <c r="M166" s="124"/>
      <c r="N166" s="124"/>
      <c r="O166" s="124"/>
      <c r="P166" s="124"/>
      <c r="Q166" s="124"/>
      <c r="R166" s="124"/>
      <c r="S166" s="124"/>
      <c r="T166" s="124"/>
      <c r="U166" s="124"/>
      <c r="V166" s="124"/>
      <c r="W166" s="124"/>
      <c r="X166" s="124"/>
      <c r="Y166" s="124"/>
      <c r="Z166" s="124"/>
      <c r="AA166" s="124"/>
      <c r="AB166" s="124"/>
      <c r="AC166" s="124"/>
      <c r="AD166" s="124"/>
      <c r="AE166" s="124"/>
      <c r="AF166" s="124"/>
      <c r="AG166" s="124"/>
      <c r="AH166" s="124"/>
      <c r="AI166" s="124"/>
      <c r="AJ166" s="124"/>
      <c r="AK166" s="124"/>
      <c r="AL166" s="124"/>
      <c r="AM166" s="124"/>
      <c r="AN166" s="124"/>
      <c r="AO166" s="124"/>
      <c r="AP166" s="124"/>
      <c r="AQ166" s="124"/>
      <c r="AR166" s="124"/>
      <c r="AS166" s="124"/>
      <c r="AT166" s="124"/>
      <c r="AU166" s="124"/>
      <c r="AV166" s="124"/>
      <c r="AW166" s="124"/>
      <c r="AX166" s="124"/>
      <c r="AY166" s="124"/>
      <c r="AZ166" s="124"/>
      <c r="BA166" s="124"/>
      <c r="BB166" s="124"/>
      <c r="BC166" s="124"/>
      <c r="BD166" s="124"/>
      <c r="BE166" s="124"/>
      <c r="BF166" s="124"/>
      <c r="BG166" s="124"/>
      <c r="BH166" s="124"/>
      <c r="BI166" s="124"/>
      <c r="BJ166" s="124"/>
      <c r="BK166" s="124"/>
      <c r="BL166" s="124"/>
      <c r="BM166" s="124"/>
      <c r="BN166" s="124"/>
      <c r="BO166" s="124"/>
      <c r="BP166" s="124"/>
      <c r="BQ166" s="124"/>
      <c r="BR166" s="124"/>
      <c r="BS166" s="124"/>
      <c r="BT166" s="124"/>
      <c r="BU166" s="124"/>
      <c r="BV166" s="124"/>
      <c r="BW166" s="124"/>
      <c r="BX166" s="124"/>
      <c r="BY166" s="124"/>
      <c r="BZ166" s="124"/>
      <c r="CA166" s="124"/>
    </row>
    <row r="167" spans="1:79" ht="20.100000000000001" customHeight="1" x14ac:dyDescent="0.3">
      <c r="A167" s="41" t="s">
        <v>130</v>
      </c>
      <c r="B167" s="39" t="s">
        <v>454</v>
      </c>
      <c r="C167" s="39">
        <v>232</v>
      </c>
      <c r="D167" s="124"/>
      <c r="E167" s="124"/>
      <c r="F167" s="124"/>
      <c r="G167" s="124"/>
      <c r="H167" s="124"/>
      <c r="I167" s="124"/>
      <c r="J167" s="124"/>
      <c r="K167" s="124"/>
      <c r="L167" s="124"/>
      <c r="M167" s="124"/>
      <c r="N167" s="124"/>
      <c r="O167" s="124"/>
      <c r="P167" s="124"/>
      <c r="Q167" s="124"/>
      <c r="R167" s="124"/>
      <c r="S167" s="124"/>
      <c r="T167" s="124"/>
      <c r="U167" s="124"/>
      <c r="V167" s="124"/>
      <c r="W167" s="124"/>
      <c r="X167" s="124"/>
      <c r="Y167" s="124"/>
      <c r="Z167" s="124"/>
      <c r="AA167" s="124"/>
      <c r="AB167" s="124"/>
      <c r="AC167" s="124"/>
      <c r="AD167" s="124"/>
      <c r="AE167" s="124"/>
      <c r="AF167" s="124"/>
      <c r="AG167" s="124"/>
      <c r="AH167" s="124"/>
      <c r="AI167" s="124"/>
      <c r="AJ167" s="124"/>
      <c r="AK167" s="124"/>
      <c r="AL167" s="124"/>
      <c r="AM167" s="124"/>
      <c r="AN167" s="124"/>
      <c r="AO167" s="124"/>
      <c r="AP167" s="124"/>
      <c r="AQ167" s="124"/>
      <c r="AR167" s="124"/>
      <c r="AS167" s="124"/>
      <c r="AT167" s="124"/>
      <c r="AU167" s="124"/>
      <c r="AV167" s="124"/>
      <c r="AW167" s="124"/>
      <c r="AX167" s="124"/>
      <c r="AY167" s="124"/>
      <c r="AZ167" s="124"/>
      <c r="BA167" s="124"/>
      <c r="BB167" s="124"/>
      <c r="BC167" s="124"/>
      <c r="BD167" s="124"/>
      <c r="BE167" s="124"/>
      <c r="BF167" s="124"/>
      <c r="BG167" s="124"/>
      <c r="BH167" s="124"/>
      <c r="BI167" s="124"/>
      <c r="BJ167" s="124"/>
      <c r="BK167" s="124"/>
      <c r="BL167" s="124"/>
      <c r="BM167" s="124"/>
      <c r="BN167" s="124"/>
      <c r="BO167" s="124"/>
      <c r="BP167" s="124"/>
      <c r="BQ167" s="124"/>
      <c r="BR167" s="124"/>
      <c r="BS167" s="124"/>
      <c r="BT167" s="124"/>
      <c r="BU167" s="124"/>
      <c r="BV167" s="124"/>
      <c r="BW167" s="124"/>
      <c r="BX167" s="124"/>
      <c r="BY167" s="124"/>
      <c r="BZ167" s="124"/>
      <c r="CA167" s="124"/>
    </row>
    <row r="168" spans="1:79" ht="20.100000000000001" customHeight="1" x14ac:dyDescent="0.3">
      <c r="A168" s="41" t="s">
        <v>131</v>
      </c>
      <c r="B168" s="39" t="s">
        <v>674</v>
      </c>
      <c r="C168" s="39">
        <v>233</v>
      </c>
      <c r="D168" s="124"/>
      <c r="E168" s="124"/>
      <c r="F168" s="124"/>
      <c r="G168" s="124"/>
      <c r="H168" s="124"/>
      <c r="I168" s="124"/>
      <c r="J168" s="124"/>
      <c r="K168" s="124"/>
      <c r="L168" s="124"/>
      <c r="M168" s="124"/>
      <c r="N168" s="124"/>
      <c r="O168" s="124"/>
      <c r="P168" s="124"/>
      <c r="Q168" s="124"/>
      <c r="R168" s="124"/>
      <c r="S168" s="124"/>
      <c r="T168" s="124"/>
      <c r="U168" s="124"/>
      <c r="V168" s="124"/>
      <c r="W168" s="124"/>
      <c r="X168" s="124"/>
      <c r="Y168" s="124"/>
      <c r="Z168" s="124"/>
      <c r="AA168" s="124"/>
      <c r="AB168" s="124"/>
      <c r="AC168" s="124"/>
      <c r="AD168" s="124"/>
      <c r="AE168" s="124"/>
      <c r="AF168" s="124"/>
      <c r="AG168" s="124"/>
      <c r="AH168" s="124"/>
      <c r="AI168" s="124"/>
      <c r="AJ168" s="124"/>
      <c r="AK168" s="124"/>
      <c r="AL168" s="124"/>
      <c r="AM168" s="124"/>
      <c r="AN168" s="124"/>
      <c r="AO168" s="124"/>
      <c r="AP168" s="124"/>
      <c r="AQ168" s="124"/>
      <c r="AR168" s="124"/>
      <c r="AS168" s="124"/>
      <c r="AT168" s="124"/>
      <c r="AU168" s="124"/>
      <c r="AV168" s="124"/>
      <c r="AW168" s="124"/>
      <c r="AX168" s="124"/>
      <c r="AY168" s="124"/>
      <c r="AZ168" s="124"/>
      <c r="BA168" s="124"/>
      <c r="BB168" s="124"/>
      <c r="BC168" s="124"/>
      <c r="BD168" s="124"/>
      <c r="BE168" s="124"/>
      <c r="BF168" s="124"/>
      <c r="BG168" s="124"/>
      <c r="BH168" s="124"/>
      <c r="BI168" s="124"/>
      <c r="BJ168" s="124"/>
      <c r="BK168" s="124"/>
      <c r="BL168" s="124"/>
      <c r="BM168" s="124"/>
      <c r="BN168" s="124"/>
      <c r="BO168" s="124"/>
      <c r="BP168" s="124"/>
      <c r="BQ168" s="124"/>
      <c r="BR168" s="124"/>
      <c r="BS168" s="124"/>
      <c r="BT168" s="124"/>
      <c r="BU168" s="124"/>
      <c r="BV168" s="124"/>
      <c r="BW168" s="124"/>
      <c r="BX168" s="124"/>
      <c r="BY168" s="124"/>
      <c r="BZ168" s="124"/>
      <c r="CA168" s="124"/>
    </row>
    <row r="169" spans="1:79" ht="20.100000000000001" customHeight="1" x14ac:dyDescent="0.3">
      <c r="A169" s="41" t="s">
        <v>132</v>
      </c>
      <c r="B169" s="39" t="s">
        <v>510</v>
      </c>
      <c r="C169" s="39">
        <v>234</v>
      </c>
      <c r="D169" s="124"/>
      <c r="E169" s="124"/>
      <c r="F169" s="124"/>
      <c r="G169" s="124"/>
      <c r="H169" s="124"/>
      <c r="I169" s="124"/>
      <c r="J169" s="124"/>
      <c r="K169" s="124"/>
      <c r="L169" s="124"/>
      <c r="M169" s="124"/>
      <c r="N169" s="124"/>
      <c r="O169" s="124"/>
      <c r="P169" s="124"/>
      <c r="Q169" s="124"/>
      <c r="R169" s="124"/>
      <c r="S169" s="124"/>
      <c r="T169" s="124"/>
      <c r="U169" s="124"/>
      <c r="V169" s="124"/>
      <c r="W169" s="124"/>
      <c r="X169" s="124"/>
      <c r="Y169" s="124"/>
      <c r="Z169" s="124"/>
      <c r="AA169" s="124"/>
      <c r="AB169" s="124"/>
      <c r="AC169" s="124"/>
      <c r="AD169" s="124"/>
      <c r="AE169" s="124"/>
      <c r="AF169" s="124"/>
      <c r="AG169" s="124"/>
      <c r="AH169" s="124"/>
      <c r="AI169" s="124"/>
      <c r="AJ169" s="124"/>
      <c r="AK169" s="124"/>
      <c r="AL169" s="124"/>
      <c r="AM169" s="124"/>
      <c r="AN169" s="124"/>
      <c r="AO169" s="124"/>
      <c r="AP169" s="124"/>
      <c r="AQ169" s="124"/>
      <c r="AR169" s="124"/>
      <c r="AS169" s="124"/>
      <c r="AT169" s="124"/>
      <c r="AU169" s="124"/>
      <c r="AV169" s="124"/>
      <c r="AW169" s="124"/>
      <c r="AX169" s="124"/>
      <c r="AY169" s="124"/>
      <c r="AZ169" s="124"/>
      <c r="BA169" s="124"/>
      <c r="BB169" s="124"/>
      <c r="BC169" s="124"/>
      <c r="BD169" s="124"/>
      <c r="BE169" s="124"/>
      <c r="BF169" s="124"/>
      <c r="BG169" s="124"/>
      <c r="BH169" s="124"/>
      <c r="BI169" s="124"/>
      <c r="BJ169" s="124"/>
      <c r="BK169" s="124"/>
      <c r="BL169" s="124"/>
      <c r="BM169" s="124"/>
      <c r="BN169" s="124"/>
      <c r="BO169" s="124"/>
      <c r="BP169" s="124"/>
      <c r="BQ169" s="124"/>
      <c r="BR169" s="124"/>
      <c r="BS169" s="124"/>
      <c r="BT169" s="124"/>
      <c r="BU169" s="124"/>
      <c r="BV169" s="124"/>
      <c r="BW169" s="124"/>
      <c r="BX169" s="124"/>
      <c r="BY169" s="124"/>
      <c r="BZ169" s="124"/>
      <c r="CA169" s="124"/>
    </row>
    <row r="170" spans="1:79" ht="20.100000000000001" customHeight="1" x14ac:dyDescent="0.3">
      <c r="A170" s="41" t="s">
        <v>133</v>
      </c>
      <c r="B170" s="39" t="s">
        <v>675</v>
      </c>
      <c r="C170" s="39">
        <v>235</v>
      </c>
      <c r="D170" s="124"/>
      <c r="E170" s="124">
        <v>1</v>
      </c>
      <c r="F170" s="124">
        <v>1</v>
      </c>
      <c r="G170" s="124"/>
      <c r="H170" s="124"/>
      <c r="I170" s="124">
        <v>21</v>
      </c>
      <c r="J170" s="124"/>
      <c r="K170" s="124"/>
      <c r="L170" s="124">
        <v>21</v>
      </c>
      <c r="M170" s="124"/>
      <c r="N170" s="124"/>
      <c r="O170" s="124">
        <v>1</v>
      </c>
      <c r="P170" s="124">
        <v>2</v>
      </c>
      <c r="Q170" s="124"/>
      <c r="R170" s="124">
        <v>2</v>
      </c>
      <c r="S170" s="124"/>
      <c r="T170" s="124"/>
      <c r="U170" s="124"/>
      <c r="V170" s="124"/>
      <c r="W170" s="124">
        <v>5</v>
      </c>
      <c r="X170" s="124"/>
      <c r="Y170" s="124">
        <v>16</v>
      </c>
      <c r="Z170" s="124"/>
      <c r="AA170" s="124"/>
      <c r="AB170" s="124"/>
      <c r="AC170" s="124"/>
      <c r="AD170" s="124">
        <v>3</v>
      </c>
      <c r="AE170" s="124"/>
      <c r="AF170" s="124"/>
      <c r="AG170" s="124"/>
      <c r="AH170" s="124"/>
      <c r="AI170" s="124"/>
      <c r="AJ170" s="124"/>
      <c r="AK170" s="124"/>
      <c r="AL170" s="124"/>
      <c r="AM170" s="124"/>
      <c r="AN170" s="124"/>
      <c r="AO170" s="124">
        <v>11</v>
      </c>
      <c r="AP170" s="124">
        <v>9</v>
      </c>
      <c r="AQ170" s="124">
        <v>1</v>
      </c>
      <c r="AR170" s="124"/>
      <c r="AS170" s="124"/>
      <c r="AT170" s="124">
        <v>4</v>
      </c>
      <c r="AU170" s="124"/>
      <c r="AV170" s="124"/>
      <c r="AW170" s="124">
        <v>17</v>
      </c>
      <c r="AX170" s="124"/>
      <c r="AY170" s="124">
        <v>21</v>
      </c>
      <c r="AZ170" s="124"/>
      <c r="BA170" s="124"/>
      <c r="BB170" s="124"/>
      <c r="BC170" s="124">
        <v>1</v>
      </c>
      <c r="BD170" s="124"/>
      <c r="BE170" s="124"/>
      <c r="BF170" s="124">
        <v>1</v>
      </c>
      <c r="BG170" s="124"/>
      <c r="BH170" s="124"/>
      <c r="BI170" s="124"/>
      <c r="BJ170" s="124">
        <v>1</v>
      </c>
      <c r="BK170" s="124"/>
      <c r="BL170" s="124"/>
      <c r="BM170" s="124"/>
      <c r="BN170" s="124">
        <v>1</v>
      </c>
      <c r="BO170" s="124"/>
      <c r="BP170" s="124"/>
      <c r="BQ170" s="124"/>
      <c r="BR170" s="124"/>
      <c r="BS170" s="124"/>
      <c r="BT170" s="124"/>
      <c r="BU170" s="124">
        <v>4</v>
      </c>
      <c r="BV170" s="124"/>
      <c r="BW170" s="124"/>
      <c r="BX170" s="124"/>
      <c r="BY170" s="124">
        <v>4</v>
      </c>
      <c r="BZ170" s="124"/>
      <c r="CA170" s="124"/>
    </row>
    <row r="171" spans="1:79" ht="20.100000000000001" customHeight="1" x14ac:dyDescent="0.3">
      <c r="A171" s="41" t="s">
        <v>776</v>
      </c>
      <c r="B171" s="39" t="s">
        <v>777</v>
      </c>
      <c r="C171" s="39">
        <v>235.1</v>
      </c>
      <c r="D171" s="124"/>
      <c r="E171" s="124"/>
      <c r="F171" s="124"/>
      <c r="G171" s="124"/>
      <c r="H171" s="124"/>
      <c r="I171" s="124"/>
      <c r="J171" s="124"/>
      <c r="K171" s="124"/>
      <c r="L171" s="124"/>
      <c r="M171" s="124"/>
      <c r="N171" s="124"/>
      <c r="O171" s="124"/>
      <c r="P171" s="124"/>
      <c r="Q171" s="124"/>
      <c r="R171" s="124"/>
      <c r="S171" s="124"/>
      <c r="T171" s="124"/>
      <c r="U171" s="124"/>
      <c r="V171" s="124"/>
      <c r="W171" s="124"/>
      <c r="X171" s="124"/>
      <c r="Y171" s="124"/>
      <c r="Z171" s="124"/>
      <c r="AA171" s="124"/>
      <c r="AB171" s="124"/>
      <c r="AC171" s="124"/>
      <c r="AD171" s="124"/>
      <c r="AE171" s="124"/>
      <c r="AF171" s="124"/>
      <c r="AG171" s="124"/>
      <c r="AH171" s="124"/>
      <c r="AI171" s="124"/>
      <c r="AJ171" s="124"/>
      <c r="AK171" s="124"/>
      <c r="AL171" s="124"/>
      <c r="AM171" s="124"/>
      <c r="AN171" s="124"/>
      <c r="AO171" s="124"/>
      <c r="AP171" s="124"/>
      <c r="AQ171" s="124"/>
      <c r="AR171" s="124"/>
      <c r="AS171" s="124"/>
      <c r="AT171" s="124"/>
      <c r="AU171" s="124"/>
      <c r="AV171" s="124"/>
      <c r="AW171" s="124"/>
      <c r="AX171" s="124"/>
      <c r="AY171" s="124"/>
      <c r="AZ171" s="124"/>
      <c r="BA171" s="124"/>
      <c r="BB171" s="124"/>
      <c r="BC171" s="124"/>
      <c r="BD171" s="124"/>
      <c r="BE171" s="124"/>
      <c r="BF171" s="124"/>
      <c r="BG171" s="124"/>
      <c r="BH171" s="124"/>
      <c r="BI171" s="124"/>
      <c r="BJ171" s="124"/>
      <c r="BK171" s="124"/>
      <c r="BL171" s="124"/>
      <c r="BM171" s="124"/>
      <c r="BN171" s="124"/>
      <c r="BO171" s="124"/>
      <c r="BP171" s="124"/>
      <c r="BQ171" s="124"/>
      <c r="BR171" s="124"/>
      <c r="BS171" s="124"/>
      <c r="BT171" s="124"/>
      <c r="BU171" s="124"/>
      <c r="BV171" s="124"/>
      <c r="BW171" s="124"/>
      <c r="BX171" s="124"/>
      <c r="BY171" s="124"/>
      <c r="BZ171" s="124"/>
      <c r="CA171" s="124"/>
    </row>
    <row r="172" spans="1:79" ht="20.100000000000001" customHeight="1" x14ac:dyDescent="0.3">
      <c r="A172" s="41" t="s">
        <v>134</v>
      </c>
      <c r="B172" s="39" t="s">
        <v>676</v>
      </c>
      <c r="C172" s="39">
        <v>236</v>
      </c>
      <c r="D172" s="124"/>
      <c r="E172" s="124"/>
      <c r="F172" s="124"/>
      <c r="G172" s="124"/>
      <c r="H172" s="124"/>
      <c r="I172" s="124"/>
      <c r="J172" s="124"/>
      <c r="K172" s="124"/>
      <c r="L172" s="124"/>
      <c r="M172" s="124"/>
      <c r="N172" s="124"/>
      <c r="O172" s="124"/>
      <c r="P172" s="124"/>
      <c r="Q172" s="124"/>
      <c r="R172" s="124"/>
      <c r="S172" s="124"/>
      <c r="T172" s="124"/>
      <c r="U172" s="124"/>
      <c r="V172" s="124"/>
      <c r="W172" s="124"/>
      <c r="X172" s="124"/>
      <c r="Y172" s="124"/>
      <c r="Z172" s="124"/>
      <c r="AA172" s="124"/>
      <c r="AB172" s="124"/>
      <c r="AC172" s="124"/>
      <c r="AD172" s="124"/>
      <c r="AE172" s="124"/>
      <c r="AF172" s="124"/>
      <c r="AG172" s="124"/>
      <c r="AH172" s="124"/>
      <c r="AI172" s="124"/>
      <c r="AJ172" s="124"/>
      <c r="AK172" s="124"/>
      <c r="AL172" s="124"/>
      <c r="AM172" s="124"/>
      <c r="AN172" s="124"/>
      <c r="AO172" s="124"/>
      <c r="AP172" s="124"/>
      <c r="AQ172" s="124"/>
      <c r="AR172" s="124"/>
      <c r="AS172" s="124"/>
      <c r="AT172" s="124"/>
      <c r="AU172" s="124"/>
      <c r="AV172" s="124"/>
      <c r="AW172" s="124"/>
      <c r="AX172" s="124"/>
      <c r="AY172" s="124"/>
      <c r="AZ172" s="124"/>
      <c r="BA172" s="124"/>
      <c r="BB172" s="124"/>
      <c r="BC172" s="124"/>
      <c r="BD172" s="124"/>
      <c r="BE172" s="124"/>
      <c r="BF172" s="124"/>
      <c r="BG172" s="124"/>
      <c r="BH172" s="124"/>
      <c r="BI172" s="124"/>
      <c r="BJ172" s="124"/>
      <c r="BK172" s="124"/>
      <c r="BL172" s="124"/>
      <c r="BM172" s="124"/>
      <c r="BN172" s="124"/>
      <c r="BO172" s="124"/>
      <c r="BP172" s="124"/>
      <c r="BQ172" s="124"/>
      <c r="BR172" s="124"/>
      <c r="BS172" s="124"/>
      <c r="BT172" s="124"/>
      <c r="BU172" s="124"/>
      <c r="BV172" s="124"/>
      <c r="BW172" s="124"/>
      <c r="BX172" s="124"/>
      <c r="BY172" s="124"/>
      <c r="BZ172" s="124"/>
      <c r="CA172" s="124"/>
    </row>
    <row r="173" spans="1:79" ht="20.100000000000001" customHeight="1" x14ac:dyDescent="0.3">
      <c r="A173" s="41" t="s">
        <v>135</v>
      </c>
      <c r="B173" s="39" t="s">
        <v>583</v>
      </c>
      <c r="C173" s="39">
        <v>237</v>
      </c>
      <c r="D173" s="124"/>
      <c r="E173" s="124"/>
      <c r="F173" s="124"/>
      <c r="G173" s="124"/>
      <c r="H173" s="124"/>
      <c r="I173" s="124"/>
      <c r="J173" s="124"/>
      <c r="K173" s="124"/>
      <c r="L173" s="124"/>
      <c r="M173" s="124"/>
      <c r="N173" s="124"/>
      <c r="O173" s="124"/>
      <c r="P173" s="124"/>
      <c r="Q173" s="124"/>
      <c r="R173" s="124"/>
      <c r="S173" s="124"/>
      <c r="T173" s="124"/>
      <c r="U173" s="124"/>
      <c r="V173" s="124"/>
      <c r="W173" s="124"/>
      <c r="X173" s="124"/>
      <c r="Y173" s="124"/>
      <c r="Z173" s="124"/>
      <c r="AA173" s="124"/>
      <c r="AB173" s="124"/>
      <c r="AC173" s="124"/>
      <c r="AD173" s="124"/>
      <c r="AE173" s="124"/>
      <c r="AF173" s="124"/>
      <c r="AG173" s="124"/>
      <c r="AH173" s="124"/>
      <c r="AI173" s="124"/>
      <c r="AJ173" s="124"/>
      <c r="AK173" s="124"/>
      <c r="AL173" s="124"/>
      <c r="AM173" s="124"/>
      <c r="AN173" s="124"/>
      <c r="AO173" s="124"/>
      <c r="AP173" s="124"/>
      <c r="AQ173" s="124"/>
      <c r="AR173" s="124"/>
      <c r="AS173" s="124"/>
      <c r="AT173" s="124"/>
      <c r="AU173" s="124"/>
      <c r="AV173" s="124"/>
      <c r="AW173" s="124"/>
      <c r="AX173" s="124"/>
      <c r="AY173" s="124"/>
      <c r="AZ173" s="124"/>
      <c r="BA173" s="124"/>
      <c r="BB173" s="124"/>
      <c r="BC173" s="124"/>
      <c r="BD173" s="124"/>
      <c r="BE173" s="124"/>
      <c r="BF173" s="124"/>
      <c r="BG173" s="124"/>
      <c r="BH173" s="124"/>
      <c r="BI173" s="124"/>
      <c r="BJ173" s="124"/>
      <c r="BK173" s="124"/>
      <c r="BL173" s="124"/>
      <c r="BM173" s="124"/>
      <c r="BN173" s="124"/>
      <c r="BO173" s="124"/>
      <c r="BP173" s="124"/>
      <c r="BQ173" s="124"/>
      <c r="BR173" s="124"/>
      <c r="BS173" s="124"/>
      <c r="BT173" s="124"/>
      <c r="BU173" s="124"/>
      <c r="BV173" s="124"/>
      <c r="BW173" s="124"/>
      <c r="BX173" s="124"/>
      <c r="BY173" s="124"/>
      <c r="BZ173" s="124"/>
      <c r="CA173" s="124"/>
    </row>
    <row r="174" spans="1:79" ht="20.100000000000001" customHeight="1" x14ac:dyDescent="0.3">
      <c r="A174" s="41" t="s">
        <v>136</v>
      </c>
      <c r="B174" s="39" t="s">
        <v>584</v>
      </c>
      <c r="C174" s="39">
        <v>238</v>
      </c>
      <c r="D174" s="124"/>
      <c r="E174" s="124"/>
      <c r="F174" s="124"/>
      <c r="G174" s="124"/>
      <c r="H174" s="124"/>
      <c r="I174" s="124"/>
      <c r="J174" s="124"/>
      <c r="K174" s="124"/>
      <c r="L174" s="124"/>
      <c r="M174" s="124"/>
      <c r="N174" s="124"/>
      <c r="O174" s="124"/>
      <c r="P174" s="124"/>
      <c r="Q174" s="124"/>
      <c r="R174" s="124"/>
      <c r="S174" s="124"/>
      <c r="T174" s="124"/>
      <c r="U174" s="124"/>
      <c r="V174" s="124"/>
      <c r="W174" s="124"/>
      <c r="X174" s="124"/>
      <c r="Y174" s="124"/>
      <c r="Z174" s="124"/>
      <c r="AA174" s="124"/>
      <c r="AB174" s="124"/>
      <c r="AC174" s="124"/>
      <c r="AD174" s="124"/>
      <c r="AE174" s="124"/>
      <c r="AF174" s="124"/>
      <c r="AG174" s="124"/>
      <c r="AH174" s="124"/>
      <c r="AI174" s="124"/>
      <c r="AJ174" s="124"/>
      <c r="AK174" s="124"/>
      <c r="AL174" s="124"/>
      <c r="AM174" s="124"/>
      <c r="AN174" s="124"/>
      <c r="AO174" s="124"/>
      <c r="AP174" s="124"/>
      <c r="AQ174" s="124"/>
      <c r="AR174" s="124"/>
      <c r="AS174" s="124"/>
      <c r="AT174" s="124"/>
      <c r="AU174" s="124"/>
      <c r="AV174" s="124"/>
      <c r="AW174" s="124"/>
      <c r="AX174" s="124"/>
      <c r="AY174" s="124"/>
      <c r="AZ174" s="124"/>
      <c r="BA174" s="124"/>
      <c r="BB174" s="124"/>
      <c r="BC174" s="124"/>
      <c r="BD174" s="124"/>
      <c r="BE174" s="124"/>
      <c r="BF174" s="124"/>
      <c r="BG174" s="124"/>
      <c r="BH174" s="124"/>
      <c r="BI174" s="124"/>
      <c r="BJ174" s="124"/>
      <c r="BK174" s="124"/>
      <c r="BL174" s="124"/>
      <c r="BM174" s="124"/>
      <c r="BN174" s="124"/>
      <c r="BO174" s="124"/>
      <c r="BP174" s="124"/>
      <c r="BQ174" s="124"/>
      <c r="BR174" s="124"/>
      <c r="BS174" s="124"/>
      <c r="BT174" s="124"/>
      <c r="BU174" s="124"/>
      <c r="BV174" s="124"/>
      <c r="BW174" s="124"/>
      <c r="BX174" s="124"/>
      <c r="BY174" s="124"/>
      <c r="BZ174" s="124"/>
      <c r="CA174" s="124"/>
    </row>
    <row r="175" spans="1:79" ht="20.100000000000001" customHeight="1" x14ac:dyDescent="0.3">
      <c r="A175" s="41" t="s">
        <v>137</v>
      </c>
      <c r="B175" s="39" t="s">
        <v>585</v>
      </c>
      <c r="C175" s="39">
        <v>239</v>
      </c>
      <c r="D175" s="124"/>
      <c r="E175" s="124"/>
      <c r="F175" s="124"/>
      <c r="G175" s="124"/>
      <c r="H175" s="124"/>
      <c r="I175" s="124"/>
      <c r="J175" s="124"/>
      <c r="K175" s="124"/>
      <c r="L175" s="124"/>
      <c r="M175" s="124"/>
      <c r="N175" s="124"/>
      <c r="O175" s="124"/>
      <c r="P175" s="124"/>
      <c r="Q175" s="124"/>
      <c r="R175" s="124"/>
      <c r="S175" s="124"/>
      <c r="T175" s="124"/>
      <c r="U175" s="124"/>
      <c r="V175" s="124"/>
      <c r="W175" s="124"/>
      <c r="X175" s="124"/>
      <c r="Y175" s="124"/>
      <c r="Z175" s="124"/>
      <c r="AA175" s="124"/>
      <c r="AB175" s="124"/>
      <c r="AC175" s="124"/>
      <c r="AD175" s="124"/>
      <c r="AE175" s="124"/>
      <c r="AF175" s="124"/>
      <c r="AG175" s="124"/>
      <c r="AH175" s="124"/>
      <c r="AI175" s="124"/>
      <c r="AJ175" s="124"/>
      <c r="AK175" s="124"/>
      <c r="AL175" s="124"/>
      <c r="AM175" s="124"/>
      <c r="AN175" s="124"/>
      <c r="AO175" s="124"/>
      <c r="AP175" s="124"/>
      <c r="AQ175" s="124"/>
      <c r="AR175" s="124"/>
      <c r="AS175" s="124"/>
      <c r="AT175" s="124"/>
      <c r="AU175" s="124"/>
      <c r="AV175" s="124"/>
      <c r="AW175" s="124"/>
      <c r="AX175" s="124"/>
      <c r="AY175" s="124"/>
      <c r="AZ175" s="124"/>
      <c r="BA175" s="124"/>
      <c r="BB175" s="124"/>
      <c r="BC175" s="124"/>
      <c r="BD175" s="124"/>
      <c r="BE175" s="124"/>
      <c r="BF175" s="124"/>
      <c r="BG175" s="124"/>
      <c r="BH175" s="124"/>
      <c r="BI175" s="124"/>
      <c r="BJ175" s="124"/>
      <c r="BK175" s="124"/>
      <c r="BL175" s="124"/>
      <c r="BM175" s="124"/>
      <c r="BN175" s="124"/>
      <c r="BO175" s="124"/>
      <c r="BP175" s="124"/>
      <c r="BQ175" s="124"/>
      <c r="BR175" s="124"/>
      <c r="BS175" s="124"/>
      <c r="BT175" s="124"/>
      <c r="BU175" s="124"/>
      <c r="BV175" s="124"/>
      <c r="BW175" s="124"/>
      <c r="BX175" s="124"/>
      <c r="BY175" s="124"/>
      <c r="BZ175" s="124"/>
      <c r="CA175" s="124"/>
    </row>
    <row r="176" spans="1:79" ht="20.100000000000001" customHeight="1" x14ac:dyDescent="0.3">
      <c r="A176" s="41" t="s">
        <v>138</v>
      </c>
      <c r="B176" s="39" t="s">
        <v>677</v>
      </c>
      <c r="C176" s="39">
        <v>240</v>
      </c>
      <c r="D176" s="124"/>
      <c r="E176" s="124"/>
      <c r="F176" s="124"/>
      <c r="G176" s="124"/>
      <c r="H176" s="124"/>
      <c r="I176" s="124"/>
      <c r="J176" s="124"/>
      <c r="K176" s="124"/>
      <c r="L176" s="124"/>
      <c r="M176" s="124"/>
      <c r="N176" s="124"/>
      <c r="O176" s="124"/>
      <c r="P176" s="124"/>
      <c r="Q176" s="124"/>
      <c r="R176" s="124"/>
      <c r="S176" s="124"/>
      <c r="T176" s="124"/>
      <c r="U176" s="124"/>
      <c r="V176" s="124"/>
      <c r="W176" s="124"/>
      <c r="X176" s="124"/>
      <c r="Y176" s="124"/>
      <c r="Z176" s="124"/>
      <c r="AA176" s="124"/>
      <c r="AB176" s="124"/>
      <c r="AC176" s="124"/>
      <c r="AD176" s="124"/>
      <c r="AE176" s="124"/>
      <c r="AF176" s="124"/>
      <c r="AG176" s="124"/>
      <c r="AH176" s="124"/>
      <c r="AI176" s="124"/>
      <c r="AJ176" s="124"/>
      <c r="AK176" s="124"/>
      <c r="AL176" s="124"/>
      <c r="AM176" s="124"/>
      <c r="AN176" s="124"/>
      <c r="AO176" s="124"/>
      <c r="AP176" s="124"/>
      <c r="AQ176" s="124"/>
      <c r="AR176" s="124"/>
      <c r="AS176" s="124"/>
      <c r="AT176" s="124"/>
      <c r="AU176" s="124"/>
      <c r="AV176" s="124"/>
      <c r="AW176" s="124"/>
      <c r="AX176" s="124"/>
      <c r="AY176" s="124"/>
      <c r="AZ176" s="124"/>
      <c r="BA176" s="124"/>
      <c r="BB176" s="124"/>
      <c r="BC176" s="124"/>
      <c r="BD176" s="124"/>
      <c r="BE176" s="124"/>
      <c r="BF176" s="124"/>
      <c r="BG176" s="124"/>
      <c r="BH176" s="124"/>
      <c r="BI176" s="124"/>
      <c r="BJ176" s="124"/>
      <c r="BK176" s="124"/>
      <c r="BL176" s="124"/>
      <c r="BM176" s="124"/>
      <c r="BN176" s="124"/>
      <c r="BO176" s="124"/>
      <c r="BP176" s="124"/>
      <c r="BQ176" s="124"/>
      <c r="BR176" s="124"/>
      <c r="BS176" s="124"/>
      <c r="BT176" s="124"/>
      <c r="BU176" s="124"/>
      <c r="BV176" s="124"/>
      <c r="BW176" s="124"/>
      <c r="BX176" s="124"/>
      <c r="BY176" s="124"/>
      <c r="BZ176" s="124"/>
      <c r="CA176" s="124"/>
    </row>
    <row r="177" spans="1:79" ht="20.100000000000001" customHeight="1" x14ac:dyDescent="0.3">
      <c r="A177" s="41" t="s">
        <v>778</v>
      </c>
      <c r="B177" s="39" t="s">
        <v>779</v>
      </c>
      <c r="C177" s="39">
        <v>240.1</v>
      </c>
      <c r="D177" s="124"/>
      <c r="E177" s="124"/>
      <c r="F177" s="124"/>
      <c r="G177" s="124"/>
      <c r="H177" s="124"/>
      <c r="I177" s="124"/>
      <c r="J177" s="124"/>
      <c r="K177" s="124"/>
      <c r="L177" s="124"/>
      <c r="M177" s="124"/>
      <c r="N177" s="124"/>
      <c r="O177" s="124"/>
      <c r="P177" s="124"/>
      <c r="Q177" s="124"/>
      <c r="R177" s="124"/>
      <c r="S177" s="124"/>
      <c r="T177" s="124"/>
      <c r="U177" s="124"/>
      <c r="V177" s="124"/>
      <c r="W177" s="124"/>
      <c r="X177" s="124"/>
      <c r="Y177" s="124"/>
      <c r="Z177" s="124"/>
      <c r="AA177" s="124"/>
      <c r="AB177" s="124"/>
      <c r="AC177" s="124"/>
      <c r="AD177" s="124"/>
      <c r="AE177" s="124"/>
      <c r="AF177" s="124"/>
      <c r="AG177" s="124"/>
      <c r="AH177" s="124"/>
      <c r="AI177" s="124"/>
      <c r="AJ177" s="124"/>
      <c r="AK177" s="124"/>
      <c r="AL177" s="124"/>
      <c r="AM177" s="124"/>
      <c r="AN177" s="124"/>
      <c r="AO177" s="124"/>
      <c r="AP177" s="124"/>
      <c r="AQ177" s="124"/>
      <c r="AR177" s="124"/>
      <c r="AS177" s="124"/>
      <c r="AT177" s="124"/>
      <c r="AU177" s="124"/>
      <c r="AV177" s="124"/>
      <c r="AW177" s="124"/>
      <c r="AX177" s="124"/>
      <c r="AY177" s="124"/>
      <c r="AZ177" s="124"/>
      <c r="BA177" s="124"/>
      <c r="BB177" s="124"/>
      <c r="BC177" s="124"/>
      <c r="BD177" s="124"/>
      <c r="BE177" s="124"/>
      <c r="BF177" s="124"/>
      <c r="BG177" s="124"/>
      <c r="BH177" s="124"/>
      <c r="BI177" s="124"/>
      <c r="BJ177" s="124"/>
      <c r="BK177" s="124"/>
      <c r="BL177" s="124"/>
      <c r="BM177" s="124"/>
      <c r="BN177" s="124"/>
      <c r="BO177" s="124"/>
      <c r="BP177" s="124"/>
      <c r="BQ177" s="124"/>
      <c r="BR177" s="124"/>
      <c r="BS177" s="124"/>
      <c r="BT177" s="124"/>
      <c r="BU177" s="124"/>
      <c r="BV177" s="124"/>
      <c r="BW177" s="124"/>
      <c r="BX177" s="124"/>
      <c r="BY177" s="124"/>
      <c r="BZ177" s="124"/>
      <c r="CA177" s="124"/>
    </row>
    <row r="178" spans="1:79" ht="20.100000000000001" customHeight="1" x14ac:dyDescent="0.3">
      <c r="A178" s="41" t="s">
        <v>139</v>
      </c>
      <c r="B178" s="39" t="s">
        <v>678</v>
      </c>
      <c r="C178" s="39">
        <v>241</v>
      </c>
      <c r="D178" s="124"/>
      <c r="E178" s="124"/>
      <c r="F178" s="124"/>
      <c r="G178" s="124"/>
      <c r="H178" s="124"/>
      <c r="I178" s="124"/>
      <c r="J178" s="124"/>
      <c r="K178" s="124"/>
      <c r="L178" s="124"/>
      <c r="M178" s="124"/>
      <c r="N178" s="124"/>
      <c r="O178" s="124"/>
      <c r="P178" s="124"/>
      <c r="Q178" s="124"/>
      <c r="R178" s="124"/>
      <c r="S178" s="124"/>
      <c r="T178" s="124"/>
      <c r="U178" s="124"/>
      <c r="V178" s="124"/>
      <c r="W178" s="124"/>
      <c r="X178" s="124"/>
      <c r="Y178" s="124"/>
      <c r="Z178" s="124"/>
      <c r="AA178" s="124"/>
      <c r="AB178" s="124"/>
      <c r="AC178" s="124"/>
      <c r="AD178" s="124"/>
      <c r="AE178" s="124"/>
      <c r="AF178" s="124"/>
      <c r="AG178" s="124"/>
      <c r="AH178" s="124"/>
      <c r="AI178" s="124"/>
      <c r="AJ178" s="124"/>
      <c r="AK178" s="124"/>
      <c r="AL178" s="124"/>
      <c r="AM178" s="124"/>
      <c r="AN178" s="124"/>
      <c r="AO178" s="124"/>
      <c r="AP178" s="124"/>
      <c r="AQ178" s="124"/>
      <c r="AR178" s="124"/>
      <c r="AS178" s="124"/>
      <c r="AT178" s="124"/>
      <c r="AU178" s="124"/>
      <c r="AV178" s="124"/>
      <c r="AW178" s="124"/>
      <c r="AX178" s="124"/>
      <c r="AY178" s="124"/>
      <c r="AZ178" s="124"/>
      <c r="BA178" s="124"/>
      <c r="BB178" s="124"/>
      <c r="BC178" s="124"/>
      <c r="BD178" s="124"/>
      <c r="BE178" s="124"/>
      <c r="BF178" s="124"/>
      <c r="BG178" s="124"/>
      <c r="BH178" s="124"/>
      <c r="BI178" s="124"/>
      <c r="BJ178" s="124"/>
      <c r="BK178" s="124"/>
      <c r="BL178" s="124"/>
      <c r="BM178" s="124"/>
      <c r="BN178" s="124"/>
      <c r="BO178" s="124"/>
      <c r="BP178" s="124"/>
      <c r="BQ178" s="124"/>
      <c r="BR178" s="124"/>
      <c r="BS178" s="124"/>
      <c r="BT178" s="124"/>
      <c r="BU178" s="124"/>
      <c r="BV178" s="124"/>
      <c r="BW178" s="124"/>
      <c r="BX178" s="124"/>
      <c r="BY178" s="124"/>
      <c r="BZ178" s="124"/>
      <c r="CA178" s="124"/>
    </row>
    <row r="179" spans="1:79" ht="20.100000000000001" customHeight="1" x14ac:dyDescent="0.3">
      <c r="A179" s="41" t="s">
        <v>140</v>
      </c>
      <c r="B179" s="39" t="s">
        <v>455</v>
      </c>
      <c r="C179" s="39">
        <v>242</v>
      </c>
      <c r="D179" s="124"/>
      <c r="E179" s="124">
        <v>3</v>
      </c>
      <c r="F179" s="124">
        <v>3</v>
      </c>
      <c r="G179" s="124"/>
      <c r="H179" s="124">
        <v>1</v>
      </c>
      <c r="I179" s="124">
        <v>11</v>
      </c>
      <c r="J179" s="124"/>
      <c r="K179" s="124"/>
      <c r="L179" s="124">
        <v>11</v>
      </c>
      <c r="M179" s="124"/>
      <c r="N179" s="124"/>
      <c r="O179" s="124"/>
      <c r="P179" s="124">
        <v>5</v>
      </c>
      <c r="Q179" s="124">
        <v>4</v>
      </c>
      <c r="R179" s="124"/>
      <c r="S179" s="124"/>
      <c r="T179" s="124"/>
      <c r="U179" s="124"/>
      <c r="V179" s="124"/>
      <c r="W179" s="124">
        <v>9</v>
      </c>
      <c r="X179" s="124"/>
      <c r="Y179" s="124">
        <v>2</v>
      </c>
      <c r="Z179" s="124"/>
      <c r="AA179" s="124"/>
      <c r="AB179" s="124"/>
      <c r="AC179" s="124"/>
      <c r="AD179" s="124">
        <v>5</v>
      </c>
      <c r="AE179" s="124"/>
      <c r="AF179" s="124"/>
      <c r="AG179" s="124"/>
      <c r="AH179" s="124"/>
      <c r="AI179" s="124"/>
      <c r="AJ179" s="124"/>
      <c r="AK179" s="124"/>
      <c r="AL179" s="124"/>
      <c r="AM179" s="124"/>
      <c r="AN179" s="124"/>
      <c r="AO179" s="124">
        <v>5</v>
      </c>
      <c r="AP179" s="124">
        <v>4</v>
      </c>
      <c r="AQ179" s="124">
        <v>2</v>
      </c>
      <c r="AR179" s="124"/>
      <c r="AS179" s="124"/>
      <c r="AT179" s="124">
        <v>1</v>
      </c>
      <c r="AU179" s="124"/>
      <c r="AV179" s="124"/>
      <c r="AW179" s="124">
        <v>10</v>
      </c>
      <c r="AX179" s="124"/>
      <c r="AY179" s="124">
        <v>11</v>
      </c>
      <c r="AZ179" s="124"/>
      <c r="BA179" s="124"/>
      <c r="BB179" s="124"/>
      <c r="BC179" s="124">
        <v>1</v>
      </c>
      <c r="BD179" s="124"/>
      <c r="BE179" s="124"/>
      <c r="BF179" s="124">
        <v>1</v>
      </c>
      <c r="BG179" s="124"/>
      <c r="BH179" s="124"/>
      <c r="BI179" s="124"/>
      <c r="BJ179" s="124">
        <v>1</v>
      </c>
      <c r="BK179" s="124"/>
      <c r="BL179" s="124"/>
      <c r="BM179" s="124"/>
      <c r="BN179" s="124"/>
      <c r="BO179" s="124"/>
      <c r="BP179" s="124"/>
      <c r="BQ179" s="124"/>
      <c r="BR179" s="124"/>
      <c r="BS179" s="124"/>
      <c r="BT179" s="124"/>
      <c r="BU179" s="124">
        <v>3</v>
      </c>
      <c r="BV179" s="124"/>
      <c r="BW179" s="124"/>
      <c r="BX179" s="124"/>
      <c r="BY179" s="124">
        <v>1</v>
      </c>
      <c r="BZ179" s="124"/>
      <c r="CA179" s="124"/>
    </row>
    <row r="180" spans="1:79" ht="20.100000000000001" customHeight="1" x14ac:dyDescent="0.3">
      <c r="A180" s="41" t="s">
        <v>141</v>
      </c>
      <c r="B180" s="39" t="s">
        <v>362</v>
      </c>
      <c r="C180" s="39">
        <v>243</v>
      </c>
      <c r="D180" s="124"/>
      <c r="E180" s="126"/>
      <c r="F180" s="124"/>
      <c r="G180" s="124"/>
      <c r="H180" s="124"/>
      <c r="I180" s="124"/>
      <c r="J180" s="124"/>
      <c r="K180" s="124"/>
      <c r="L180" s="124"/>
      <c r="M180" s="124"/>
      <c r="N180" s="124"/>
      <c r="O180" s="124"/>
      <c r="P180" s="124"/>
      <c r="Q180" s="124"/>
      <c r="R180" s="124"/>
      <c r="S180" s="124"/>
      <c r="T180" s="124"/>
      <c r="U180" s="124"/>
      <c r="V180" s="124"/>
      <c r="W180" s="124"/>
      <c r="X180" s="124"/>
      <c r="Y180" s="124"/>
      <c r="Z180" s="124"/>
      <c r="AA180" s="124"/>
      <c r="AB180" s="124"/>
      <c r="AC180" s="124"/>
      <c r="AD180" s="124"/>
      <c r="AE180" s="124"/>
      <c r="AF180" s="124"/>
      <c r="AG180" s="124"/>
      <c r="AH180" s="124"/>
      <c r="AI180" s="124"/>
      <c r="AJ180" s="124"/>
      <c r="AK180" s="124"/>
      <c r="AL180" s="124"/>
      <c r="AM180" s="124"/>
      <c r="AN180" s="124"/>
      <c r="AO180" s="124"/>
      <c r="AP180" s="124"/>
      <c r="AQ180" s="124"/>
      <c r="AR180" s="124"/>
      <c r="AS180" s="124"/>
      <c r="AT180" s="124"/>
      <c r="AU180" s="124"/>
      <c r="AV180" s="124"/>
      <c r="AW180" s="124"/>
      <c r="AX180" s="124"/>
      <c r="AY180" s="124"/>
      <c r="AZ180" s="124"/>
      <c r="BA180" s="124"/>
      <c r="BB180" s="124"/>
      <c r="BC180" s="124"/>
      <c r="BD180" s="124"/>
      <c r="BE180" s="124"/>
      <c r="BF180" s="124"/>
      <c r="BG180" s="124"/>
      <c r="BH180" s="124"/>
      <c r="BI180" s="124"/>
      <c r="BJ180" s="124"/>
      <c r="BK180" s="124"/>
      <c r="BL180" s="124"/>
      <c r="BM180" s="124"/>
      <c r="BN180" s="124"/>
      <c r="BO180" s="124"/>
      <c r="BP180" s="124"/>
      <c r="BQ180" s="124"/>
      <c r="BR180" s="124"/>
      <c r="BS180" s="124"/>
      <c r="BT180" s="124"/>
      <c r="BU180" s="124"/>
      <c r="BV180" s="124"/>
      <c r="BW180" s="124"/>
      <c r="BX180" s="124"/>
      <c r="BY180" s="124"/>
      <c r="BZ180" s="124"/>
      <c r="CA180" s="124"/>
    </row>
    <row r="181" spans="1:79" ht="20.100000000000001" customHeight="1" x14ac:dyDescent="0.3">
      <c r="A181" s="41" t="s">
        <v>780</v>
      </c>
      <c r="B181" s="39" t="s">
        <v>781</v>
      </c>
      <c r="C181" s="39">
        <v>243.1</v>
      </c>
      <c r="D181" s="124">
        <v>24</v>
      </c>
      <c r="E181" s="126">
        <v>62</v>
      </c>
      <c r="F181" s="124">
        <v>86</v>
      </c>
      <c r="G181" s="124"/>
      <c r="H181" s="124">
        <v>1</v>
      </c>
      <c r="I181" s="124">
        <v>177</v>
      </c>
      <c r="J181" s="124"/>
      <c r="K181" s="124"/>
      <c r="L181" s="124">
        <v>177</v>
      </c>
      <c r="M181" s="124">
        <v>2</v>
      </c>
      <c r="N181" s="124"/>
      <c r="O181" s="124"/>
      <c r="P181" s="124">
        <v>2</v>
      </c>
      <c r="Q181" s="124"/>
      <c r="R181" s="124"/>
      <c r="S181" s="124">
        <v>1</v>
      </c>
      <c r="T181" s="124"/>
      <c r="U181" s="124"/>
      <c r="V181" s="124"/>
      <c r="W181" s="124">
        <v>3</v>
      </c>
      <c r="X181" s="124"/>
      <c r="Y181" s="124">
        <v>171</v>
      </c>
      <c r="Z181" s="124"/>
      <c r="AA181" s="124"/>
      <c r="AB181" s="124"/>
      <c r="AC181" s="124">
        <v>3</v>
      </c>
      <c r="AD181" s="124">
        <v>5</v>
      </c>
      <c r="AE181" s="124"/>
      <c r="AF181" s="124"/>
      <c r="AG181" s="124"/>
      <c r="AH181" s="124">
        <v>5</v>
      </c>
      <c r="AI181" s="124"/>
      <c r="AJ181" s="124"/>
      <c r="AK181" s="124"/>
      <c r="AL181" s="124"/>
      <c r="AM181" s="124"/>
      <c r="AN181" s="124"/>
      <c r="AO181" s="124">
        <v>62</v>
      </c>
      <c r="AP181" s="124">
        <v>104</v>
      </c>
      <c r="AQ181" s="124">
        <v>11</v>
      </c>
      <c r="AR181" s="124"/>
      <c r="AS181" s="124"/>
      <c r="AT181" s="124">
        <v>33</v>
      </c>
      <c r="AU181" s="124"/>
      <c r="AV181" s="124">
        <v>1</v>
      </c>
      <c r="AW181" s="124">
        <v>143</v>
      </c>
      <c r="AX181" s="124"/>
      <c r="AY181" s="124">
        <v>176</v>
      </c>
      <c r="AZ181" s="124"/>
      <c r="BA181" s="124">
        <v>1</v>
      </c>
      <c r="BB181" s="124">
        <v>3</v>
      </c>
      <c r="BC181" s="124">
        <v>6</v>
      </c>
      <c r="BD181" s="124">
        <v>2</v>
      </c>
      <c r="BE181" s="124">
        <v>1</v>
      </c>
      <c r="BF181" s="124">
        <v>9</v>
      </c>
      <c r="BG181" s="124"/>
      <c r="BH181" s="124">
        <v>3</v>
      </c>
      <c r="BI181" s="124"/>
      <c r="BJ181" s="124">
        <v>6</v>
      </c>
      <c r="BK181" s="124"/>
      <c r="BL181" s="124"/>
      <c r="BM181" s="124"/>
      <c r="BN181" s="124"/>
      <c r="BO181" s="124"/>
      <c r="BP181" s="124">
        <v>2</v>
      </c>
      <c r="BQ181" s="124"/>
      <c r="BR181" s="124"/>
      <c r="BS181" s="124">
        <v>2</v>
      </c>
      <c r="BT181" s="124"/>
      <c r="BU181" s="124">
        <v>90</v>
      </c>
      <c r="BV181" s="124"/>
      <c r="BW181" s="124"/>
      <c r="BX181" s="124"/>
      <c r="BY181" s="124">
        <v>71</v>
      </c>
      <c r="BZ181" s="124"/>
      <c r="CA181" s="124"/>
    </row>
    <row r="182" spans="1:79" ht="20.100000000000001" customHeight="1" x14ac:dyDescent="0.3">
      <c r="A182" s="41" t="s">
        <v>142</v>
      </c>
      <c r="B182" s="39" t="s">
        <v>344</v>
      </c>
      <c r="C182" s="39">
        <v>244</v>
      </c>
      <c r="D182" s="124">
        <v>1</v>
      </c>
      <c r="E182" s="126">
        <v>1</v>
      </c>
      <c r="F182" s="124">
        <v>2</v>
      </c>
      <c r="G182" s="124"/>
      <c r="H182" s="124"/>
      <c r="I182" s="124">
        <v>1</v>
      </c>
      <c r="J182" s="124"/>
      <c r="K182" s="124"/>
      <c r="L182" s="124">
        <v>1</v>
      </c>
      <c r="M182" s="124"/>
      <c r="N182" s="124"/>
      <c r="O182" s="124"/>
      <c r="P182" s="124"/>
      <c r="Q182" s="124"/>
      <c r="R182" s="124"/>
      <c r="S182" s="124"/>
      <c r="T182" s="124"/>
      <c r="U182" s="124"/>
      <c r="V182" s="124"/>
      <c r="W182" s="124"/>
      <c r="X182" s="124"/>
      <c r="Y182" s="124">
        <v>1</v>
      </c>
      <c r="Z182" s="124"/>
      <c r="AA182" s="124"/>
      <c r="AB182" s="124"/>
      <c r="AC182" s="124"/>
      <c r="AD182" s="124"/>
      <c r="AE182" s="124"/>
      <c r="AF182" s="124"/>
      <c r="AG182" s="124"/>
      <c r="AH182" s="124">
        <v>1</v>
      </c>
      <c r="AI182" s="124"/>
      <c r="AJ182" s="124"/>
      <c r="AK182" s="124"/>
      <c r="AL182" s="124"/>
      <c r="AM182" s="124"/>
      <c r="AN182" s="124"/>
      <c r="AO182" s="124"/>
      <c r="AP182" s="124"/>
      <c r="AQ182" s="124">
        <v>1</v>
      </c>
      <c r="AR182" s="124"/>
      <c r="AS182" s="124"/>
      <c r="AT182" s="124"/>
      <c r="AU182" s="124"/>
      <c r="AV182" s="124"/>
      <c r="AW182" s="124">
        <v>1</v>
      </c>
      <c r="AX182" s="124"/>
      <c r="AY182" s="124">
        <v>1</v>
      </c>
      <c r="AZ182" s="124"/>
      <c r="BA182" s="124"/>
      <c r="BB182" s="124"/>
      <c r="BC182" s="124"/>
      <c r="BD182" s="124"/>
      <c r="BE182" s="124"/>
      <c r="BF182" s="124"/>
      <c r="BG182" s="124"/>
      <c r="BH182" s="124"/>
      <c r="BI182" s="124"/>
      <c r="BJ182" s="124"/>
      <c r="BK182" s="124"/>
      <c r="BL182" s="124"/>
      <c r="BM182" s="124"/>
      <c r="BN182" s="124"/>
      <c r="BO182" s="124"/>
      <c r="BP182" s="124"/>
      <c r="BQ182" s="124"/>
      <c r="BR182" s="124"/>
      <c r="BS182" s="124"/>
      <c r="BT182" s="124"/>
      <c r="BU182" s="124">
        <v>1</v>
      </c>
      <c r="BV182" s="124"/>
      <c r="BW182" s="124"/>
      <c r="BX182" s="124"/>
      <c r="BY182" s="124">
        <v>1</v>
      </c>
      <c r="BZ182" s="124"/>
      <c r="CA182" s="124"/>
    </row>
    <row r="183" spans="1:79" ht="20.100000000000001" customHeight="1" x14ac:dyDescent="0.3">
      <c r="A183" s="41" t="s">
        <v>143</v>
      </c>
      <c r="B183" s="39" t="s">
        <v>586</v>
      </c>
      <c r="C183" s="39">
        <v>245</v>
      </c>
      <c r="D183" s="125"/>
      <c r="E183" s="125"/>
      <c r="F183" s="124"/>
      <c r="G183" s="124"/>
      <c r="H183" s="124"/>
      <c r="I183" s="124"/>
      <c r="J183" s="124"/>
      <c r="K183" s="124"/>
      <c r="L183" s="124"/>
      <c r="M183" s="124"/>
      <c r="N183" s="124"/>
      <c r="O183" s="124"/>
      <c r="P183" s="124"/>
      <c r="Q183" s="124"/>
      <c r="R183" s="124"/>
      <c r="S183" s="124"/>
      <c r="T183" s="124"/>
      <c r="U183" s="124"/>
      <c r="V183" s="124"/>
      <c r="W183" s="124"/>
      <c r="X183" s="125"/>
      <c r="Y183" s="125"/>
      <c r="Z183" s="125"/>
      <c r="AA183" s="125"/>
      <c r="AB183" s="125"/>
      <c r="AC183" s="125"/>
      <c r="AD183" s="125"/>
      <c r="AE183" s="125"/>
      <c r="AF183" s="125"/>
      <c r="AG183" s="125"/>
      <c r="AH183" s="125"/>
      <c r="AI183" s="125"/>
      <c r="AJ183" s="125"/>
      <c r="AK183" s="125"/>
      <c r="AL183" s="125"/>
      <c r="AM183" s="125"/>
      <c r="AN183" s="125"/>
      <c r="AO183" s="125"/>
      <c r="AP183" s="125"/>
      <c r="AQ183" s="125"/>
      <c r="AR183" s="125"/>
      <c r="AS183" s="125"/>
      <c r="AT183" s="125"/>
      <c r="AU183" s="125"/>
      <c r="AV183" s="125"/>
      <c r="AW183" s="125"/>
      <c r="AX183" s="125"/>
      <c r="AY183" s="125"/>
      <c r="AZ183" s="125"/>
      <c r="BA183" s="125"/>
      <c r="BB183" s="125"/>
      <c r="BC183" s="125"/>
      <c r="BD183" s="125"/>
      <c r="BE183" s="125"/>
      <c r="BF183" s="124"/>
      <c r="BG183" s="125"/>
      <c r="BH183" s="125"/>
      <c r="BI183" s="125"/>
      <c r="BJ183" s="125"/>
      <c r="BK183" s="125"/>
      <c r="BL183" s="125"/>
      <c r="BM183" s="125"/>
      <c r="BN183" s="125"/>
      <c r="BO183" s="125"/>
      <c r="BP183" s="125"/>
      <c r="BQ183" s="125"/>
      <c r="BR183" s="125"/>
      <c r="BS183" s="124"/>
      <c r="BT183" s="125"/>
      <c r="BU183" s="125"/>
      <c r="BV183" s="125"/>
      <c r="BW183" s="125"/>
      <c r="BX183" s="125"/>
      <c r="BY183" s="124"/>
      <c r="BZ183" s="125"/>
      <c r="CA183" s="124"/>
    </row>
    <row r="184" spans="1:79" ht="20.100000000000001" customHeight="1" x14ac:dyDescent="0.3">
      <c r="A184" s="41" t="s">
        <v>144</v>
      </c>
      <c r="B184" s="39" t="s">
        <v>511</v>
      </c>
      <c r="C184" s="39">
        <v>246</v>
      </c>
      <c r="D184" s="124"/>
      <c r="E184" s="126"/>
      <c r="F184" s="124"/>
      <c r="G184" s="124"/>
      <c r="H184" s="124"/>
      <c r="I184" s="124"/>
      <c r="J184" s="124"/>
      <c r="K184" s="124"/>
      <c r="L184" s="124"/>
      <c r="M184" s="124"/>
      <c r="N184" s="124"/>
      <c r="O184" s="124"/>
      <c r="P184" s="124"/>
      <c r="Q184" s="124"/>
      <c r="R184" s="124"/>
      <c r="S184" s="124"/>
      <c r="T184" s="124"/>
      <c r="U184" s="124"/>
      <c r="V184" s="124"/>
      <c r="W184" s="124"/>
      <c r="X184" s="124"/>
      <c r="Y184" s="124"/>
      <c r="Z184" s="124"/>
      <c r="AA184" s="124"/>
      <c r="AB184" s="124"/>
      <c r="AC184" s="124"/>
      <c r="AD184" s="124"/>
      <c r="AE184" s="124"/>
      <c r="AF184" s="124"/>
      <c r="AG184" s="124"/>
      <c r="AH184" s="124"/>
      <c r="AI184" s="124"/>
      <c r="AJ184" s="124"/>
      <c r="AK184" s="124"/>
      <c r="AL184" s="124"/>
      <c r="AM184" s="124"/>
      <c r="AN184" s="124"/>
      <c r="AO184" s="124"/>
      <c r="AP184" s="124"/>
      <c r="AQ184" s="124"/>
      <c r="AR184" s="124"/>
      <c r="AS184" s="124"/>
      <c r="AT184" s="124"/>
      <c r="AU184" s="124"/>
      <c r="AV184" s="124"/>
      <c r="AW184" s="124"/>
      <c r="AX184" s="124"/>
      <c r="AY184" s="124"/>
      <c r="AZ184" s="124"/>
      <c r="BA184" s="124"/>
      <c r="BB184" s="124"/>
      <c r="BC184" s="124"/>
      <c r="BD184" s="124"/>
      <c r="BE184" s="124"/>
      <c r="BF184" s="124"/>
      <c r="BG184" s="124"/>
      <c r="BH184" s="124"/>
      <c r="BI184" s="124"/>
      <c r="BJ184" s="124"/>
      <c r="BK184" s="124"/>
      <c r="BL184" s="124"/>
      <c r="BM184" s="124"/>
      <c r="BN184" s="124"/>
      <c r="BO184" s="124"/>
      <c r="BP184" s="124"/>
      <c r="BQ184" s="124"/>
      <c r="BR184" s="124"/>
      <c r="BS184" s="124"/>
      <c r="BT184" s="124"/>
      <c r="BU184" s="124"/>
      <c r="BV184" s="124"/>
      <c r="BW184" s="124"/>
      <c r="BX184" s="124"/>
      <c r="BY184" s="124"/>
      <c r="BZ184" s="124"/>
      <c r="CA184" s="124"/>
    </row>
    <row r="185" spans="1:79" ht="20.100000000000001" customHeight="1" x14ac:dyDescent="0.3">
      <c r="A185" s="41" t="s">
        <v>145</v>
      </c>
      <c r="B185" s="39" t="s">
        <v>587</v>
      </c>
      <c r="C185" s="39">
        <v>247</v>
      </c>
      <c r="D185" s="124"/>
      <c r="E185" s="126"/>
      <c r="F185" s="124"/>
      <c r="G185" s="124"/>
      <c r="H185" s="124"/>
      <c r="I185" s="124"/>
      <c r="J185" s="124"/>
      <c r="K185" s="124"/>
      <c r="L185" s="124"/>
      <c r="M185" s="124"/>
      <c r="N185" s="124"/>
      <c r="O185" s="124"/>
      <c r="P185" s="124"/>
      <c r="Q185" s="124"/>
      <c r="R185" s="124"/>
      <c r="S185" s="124"/>
      <c r="T185" s="124"/>
      <c r="U185" s="124"/>
      <c r="V185" s="124"/>
      <c r="W185" s="124"/>
      <c r="X185" s="124"/>
      <c r="Y185" s="124"/>
      <c r="Z185" s="124"/>
      <c r="AA185" s="124"/>
      <c r="AB185" s="124"/>
      <c r="AC185" s="124"/>
      <c r="AD185" s="124"/>
      <c r="AE185" s="124"/>
      <c r="AF185" s="124"/>
      <c r="AG185" s="124"/>
      <c r="AH185" s="124"/>
      <c r="AI185" s="124"/>
      <c r="AJ185" s="124"/>
      <c r="AK185" s="124"/>
      <c r="AL185" s="124"/>
      <c r="AM185" s="124"/>
      <c r="AN185" s="124"/>
      <c r="AO185" s="124"/>
      <c r="AP185" s="124"/>
      <c r="AQ185" s="124"/>
      <c r="AR185" s="124"/>
      <c r="AS185" s="124"/>
      <c r="AT185" s="124"/>
      <c r="AU185" s="124"/>
      <c r="AV185" s="124"/>
      <c r="AW185" s="124"/>
      <c r="AX185" s="124"/>
      <c r="AY185" s="124"/>
      <c r="AZ185" s="124"/>
      <c r="BA185" s="124"/>
      <c r="BB185" s="124"/>
      <c r="BC185" s="124"/>
      <c r="BD185" s="124"/>
      <c r="BE185" s="124"/>
      <c r="BF185" s="124"/>
      <c r="BG185" s="124"/>
      <c r="BH185" s="124"/>
      <c r="BI185" s="124"/>
      <c r="BJ185" s="124"/>
      <c r="BK185" s="124"/>
      <c r="BL185" s="124"/>
      <c r="BM185" s="124"/>
      <c r="BN185" s="124"/>
      <c r="BO185" s="124"/>
      <c r="BP185" s="124"/>
      <c r="BQ185" s="124"/>
      <c r="BR185" s="124"/>
      <c r="BS185" s="124"/>
      <c r="BT185" s="124"/>
      <c r="BU185" s="124"/>
      <c r="BV185" s="124"/>
      <c r="BW185" s="124"/>
      <c r="BX185" s="124"/>
      <c r="BY185" s="124"/>
      <c r="BZ185" s="124"/>
      <c r="CA185" s="124"/>
    </row>
    <row r="186" spans="1:79" ht="20.100000000000001" customHeight="1" x14ac:dyDescent="0.3">
      <c r="A186" s="41" t="s">
        <v>146</v>
      </c>
      <c r="B186" s="39" t="s">
        <v>588</v>
      </c>
      <c r="C186" s="39">
        <v>248</v>
      </c>
      <c r="D186" s="124"/>
      <c r="E186" s="124"/>
      <c r="F186" s="124"/>
      <c r="G186" s="124"/>
      <c r="H186" s="124"/>
      <c r="I186" s="124"/>
      <c r="J186" s="124"/>
      <c r="K186" s="124"/>
      <c r="L186" s="124"/>
      <c r="M186" s="124"/>
      <c r="N186" s="124"/>
      <c r="O186" s="124"/>
      <c r="P186" s="124"/>
      <c r="Q186" s="124"/>
      <c r="R186" s="124"/>
      <c r="S186" s="124"/>
      <c r="T186" s="124"/>
      <c r="U186" s="124"/>
      <c r="V186" s="124"/>
      <c r="W186" s="124"/>
      <c r="X186" s="124"/>
      <c r="Y186" s="124"/>
      <c r="Z186" s="124"/>
      <c r="AA186" s="124"/>
      <c r="AB186" s="124"/>
      <c r="AC186" s="124"/>
      <c r="AD186" s="124"/>
      <c r="AE186" s="124"/>
      <c r="AF186" s="124"/>
      <c r="AG186" s="124"/>
      <c r="AH186" s="124"/>
      <c r="AI186" s="124"/>
      <c r="AJ186" s="124"/>
      <c r="AK186" s="124"/>
      <c r="AL186" s="124"/>
      <c r="AM186" s="124"/>
      <c r="AN186" s="124"/>
      <c r="AO186" s="124"/>
      <c r="AP186" s="124"/>
      <c r="AQ186" s="124"/>
      <c r="AR186" s="124"/>
      <c r="AS186" s="124"/>
      <c r="AT186" s="124"/>
      <c r="AU186" s="124"/>
      <c r="AV186" s="124"/>
      <c r="AW186" s="124"/>
      <c r="AX186" s="124"/>
      <c r="AY186" s="124"/>
      <c r="AZ186" s="124"/>
      <c r="BA186" s="124"/>
      <c r="BB186" s="124"/>
      <c r="BC186" s="124"/>
      <c r="BD186" s="124"/>
      <c r="BE186" s="124"/>
      <c r="BF186" s="124"/>
      <c r="BG186" s="124"/>
      <c r="BH186" s="124"/>
      <c r="BI186" s="124"/>
      <c r="BJ186" s="124"/>
      <c r="BK186" s="124"/>
      <c r="BL186" s="124"/>
      <c r="BM186" s="124"/>
      <c r="BN186" s="124"/>
      <c r="BO186" s="124"/>
      <c r="BP186" s="124"/>
      <c r="BQ186" s="124"/>
      <c r="BR186" s="124"/>
      <c r="BS186" s="124"/>
      <c r="BT186" s="124"/>
      <c r="BU186" s="124"/>
      <c r="BV186" s="124"/>
      <c r="BW186" s="124"/>
      <c r="BX186" s="124"/>
      <c r="BY186" s="124"/>
      <c r="BZ186" s="124"/>
      <c r="CA186" s="124"/>
    </row>
    <row r="187" spans="1:79" ht="20.100000000000001" customHeight="1" x14ac:dyDescent="0.3">
      <c r="A187" s="41" t="s">
        <v>147</v>
      </c>
      <c r="B187" s="39" t="s">
        <v>679</v>
      </c>
      <c r="C187" s="39">
        <v>249</v>
      </c>
      <c r="D187" s="124"/>
      <c r="E187" s="126"/>
      <c r="F187" s="124"/>
      <c r="G187" s="124"/>
      <c r="H187" s="124"/>
      <c r="I187" s="124"/>
      <c r="J187" s="124"/>
      <c r="K187" s="124"/>
      <c r="L187" s="124"/>
      <c r="M187" s="124"/>
      <c r="N187" s="124"/>
      <c r="O187" s="124"/>
      <c r="P187" s="124"/>
      <c r="Q187" s="124"/>
      <c r="R187" s="124"/>
      <c r="S187" s="124"/>
      <c r="T187" s="124"/>
      <c r="U187" s="124"/>
      <c r="V187" s="124"/>
      <c r="W187" s="124"/>
      <c r="X187" s="124"/>
      <c r="Y187" s="124"/>
      <c r="Z187" s="124"/>
      <c r="AA187" s="124"/>
      <c r="AB187" s="124"/>
      <c r="AC187" s="124"/>
      <c r="AD187" s="124"/>
      <c r="AE187" s="124"/>
      <c r="AF187" s="124"/>
      <c r="AG187" s="124"/>
      <c r="AH187" s="124"/>
      <c r="AI187" s="124"/>
      <c r="AJ187" s="124"/>
      <c r="AK187" s="124"/>
      <c r="AL187" s="124"/>
      <c r="AM187" s="124"/>
      <c r="AN187" s="124"/>
      <c r="AO187" s="124"/>
      <c r="AP187" s="124"/>
      <c r="AQ187" s="124"/>
      <c r="AR187" s="124"/>
      <c r="AS187" s="124"/>
      <c r="AT187" s="124"/>
      <c r="AU187" s="124"/>
      <c r="AV187" s="124"/>
      <c r="AW187" s="124"/>
      <c r="AX187" s="124"/>
      <c r="AY187" s="124"/>
      <c r="AZ187" s="124"/>
      <c r="BA187" s="124"/>
      <c r="BB187" s="124"/>
      <c r="BC187" s="124"/>
      <c r="BD187" s="124"/>
      <c r="BE187" s="124"/>
      <c r="BF187" s="124"/>
      <c r="BG187" s="124"/>
      <c r="BH187" s="124"/>
      <c r="BI187" s="124"/>
      <c r="BJ187" s="124"/>
      <c r="BK187" s="124"/>
      <c r="BL187" s="124"/>
      <c r="BM187" s="124"/>
      <c r="BN187" s="124"/>
      <c r="BO187" s="124"/>
      <c r="BP187" s="124"/>
      <c r="BQ187" s="124"/>
      <c r="BR187" s="124"/>
      <c r="BS187" s="124"/>
      <c r="BT187" s="124"/>
      <c r="BU187" s="124"/>
      <c r="BV187" s="124"/>
      <c r="BW187" s="124"/>
      <c r="BX187" s="124"/>
      <c r="BY187" s="124"/>
      <c r="BZ187" s="124"/>
      <c r="CA187" s="124"/>
    </row>
    <row r="188" spans="1:79" ht="20.100000000000001" customHeight="1" x14ac:dyDescent="0.3">
      <c r="A188" s="41" t="s">
        <v>148</v>
      </c>
      <c r="B188" s="39" t="s">
        <v>589</v>
      </c>
      <c r="C188" s="39">
        <v>250</v>
      </c>
      <c r="D188" s="124"/>
      <c r="E188" s="126"/>
      <c r="F188" s="124"/>
      <c r="G188" s="124"/>
      <c r="H188" s="124"/>
      <c r="I188" s="124"/>
      <c r="J188" s="124"/>
      <c r="K188" s="124"/>
      <c r="L188" s="124"/>
      <c r="M188" s="124"/>
      <c r="N188" s="124"/>
      <c r="O188" s="124"/>
      <c r="P188" s="124"/>
      <c r="Q188" s="124"/>
      <c r="R188" s="124"/>
      <c r="S188" s="124"/>
      <c r="T188" s="124"/>
      <c r="U188" s="124"/>
      <c r="V188" s="124"/>
      <c r="W188" s="124"/>
      <c r="X188" s="124"/>
      <c r="Y188" s="124"/>
      <c r="Z188" s="124"/>
      <c r="AA188" s="124"/>
      <c r="AB188" s="124"/>
      <c r="AC188" s="124"/>
      <c r="AD188" s="124"/>
      <c r="AE188" s="124"/>
      <c r="AF188" s="124"/>
      <c r="AG188" s="124"/>
      <c r="AH188" s="124"/>
      <c r="AI188" s="124"/>
      <c r="AJ188" s="124"/>
      <c r="AK188" s="124"/>
      <c r="AL188" s="124"/>
      <c r="AM188" s="124"/>
      <c r="AN188" s="124"/>
      <c r="AO188" s="124"/>
      <c r="AP188" s="124"/>
      <c r="AQ188" s="124"/>
      <c r="AR188" s="124"/>
      <c r="AS188" s="124"/>
      <c r="AT188" s="124"/>
      <c r="AU188" s="124"/>
      <c r="AV188" s="124"/>
      <c r="AW188" s="124"/>
      <c r="AX188" s="124"/>
      <c r="AY188" s="124"/>
      <c r="AZ188" s="124"/>
      <c r="BA188" s="124"/>
      <c r="BB188" s="124"/>
      <c r="BC188" s="124"/>
      <c r="BD188" s="124"/>
      <c r="BE188" s="124"/>
      <c r="BF188" s="124"/>
      <c r="BG188" s="124"/>
      <c r="BH188" s="124"/>
      <c r="BI188" s="124"/>
      <c r="BJ188" s="124"/>
      <c r="BK188" s="124"/>
      <c r="BL188" s="124"/>
      <c r="BM188" s="124"/>
      <c r="BN188" s="124"/>
      <c r="BO188" s="124"/>
      <c r="BP188" s="124"/>
      <c r="BQ188" s="124"/>
      <c r="BR188" s="124"/>
      <c r="BS188" s="124"/>
      <c r="BT188" s="124"/>
      <c r="BU188" s="124"/>
      <c r="BV188" s="124"/>
      <c r="BW188" s="124"/>
      <c r="BX188" s="124"/>
      <c r="BY188" s="124"/>
      <c r="BZ188" s="124"/>
      <c r="CA188" s="124"/>
    </row>
    <row r="189" spans="1:79" ht="20.100000000000001" customHeight="1" x14ac:dyDescent="0.3">
      <c r="A189" s="41" t="s">
        <v>149</v>
      </c>
      <c r="B189" s="39" t="s">
        <v>423</v>
      </c>
      <c r="C189" s="39"/>
      <c r="D189" s="124"/>
      <c r="E189" s="126"/>
      <c r="F189" s="124"/>
      <c r="G189" s="124"/>
      <c r="H189" s="124"/>
      <c r="I189" s="124"/>
      <c r="J189" s="124"/>
      <c r="K189" s="124"/>
      <c r="L189" s="124"/>
      <c r="M189" s="124"/>
      <c r="N189" s="124"/>
      <c r="O189" s="124"/>
      <c r="P189" s="124"/>
      <c r="Q189" s="124"/>
      <c r="R189" s="124"/>
      <c r="S189" s="124"/>
      <c r="T189" s="124"/>
      <c r="U189" s="124"/>
      <c r="V189" s="124"/>
      <c r="W189" s="124"/>
      <c r="X189" s="124"/>
      <c r="Y189" s="124"/>
      <c r="Z189" s="124"/>
      <c r="AA189" s="124"/>
      <c r="AB189" s="124"/>
      <c r="AC189" s="124"/>
      <c r="AD189" s="124"/>
      <c r="AE189" s="124"/>
      <c r="AF189" s="124"/>
      <c r="AG189" s="124"/>
      <c r="AH189" s="124"/>
      <c r="AI189" s="124"/>
      <c r="AJ189" s="124"/>
      <c r="AK189" s="124"/>
      <c r="AL189" s="124"/>
      <c r="AM189" s="124"/>
      <c r="AN189" s="124"/>
      <c r="AO189" s="124"/>
      <c r="AP189" s="124"/>
      <c r="AQ189" s="124"/>
      <c r="AR189" s="124"/>
      <c r="AS189" s="124"/>
      <c r="AT189" s="124"/>
      <c r="AU189" s="124"/>
      <c r="AV189" s="124"/>
      <c r="AW189" s="124"/>
      <c r="AX189" s="124"/>
      <c r="AY189" s="124"/>
      <c r="AZ189" s="124"/>
      <c r="BA189" s="124"/>
      <c r="BB189" s="124"/>
      <c r="BC189" s="124"/>
      <c r="BD189" s="124"/>
      <c r="BE189" s="124"/>
      <c r="BF189" s="124"/>
      <c r="BG189" s="124"/>
      <c r="BH189" s="124"/>
      <c r="BI189" s="124"/>
      <c r="BJ189" s="124"/>
      <c r="BK189" s="124"/>
      <c r="BL189" s="124"/>
      <c r="BM189" s="124"/>
      <c r="BN189" s="124"/>
      <c r="BO189" s="124"/>
      <c r="BP189" s="124"/>
      <c r="BQ189" s="124"/>
      <c r="BR189" s="124"/>
      <c r="BS189" s="124"/>
      <c r="BT189" s="124"/>
      <c r="BU189" s="124"/>
      <c r="BV189" s="124"/>
      <c r="BW189" s="124"/>
      <c r="BX189" s="124"/>
      <c r="BY189" s="124"/>
      <c r="BZ189" s="124"/>
      <c r="CA189" s="124"/>
    </row>
    <row r="190" spans="1:79" ht="20.100000000000001" customHeight="1" x14ac:dyDescent="0.3">
      <c r="A190" s="37" t="s">
        <v>150</v>
      </c>
      <c r="B190" s="33" t="s">
        <v>456</v>
      </c>
      <c r="C190" s="39"/>
      <c r="D190" s="35">
        <f>SUM(D191:D198)</f>
        <v>0</v>
      </c>
      <c r="E190" s="35">
        <f t="shared" ref="E190:BP190" si="16">SUM(E191:E198)</f>
        <v>0</v>
      </c>
      <c r="F190" s="35">
        <f t="shared" si="16"/>
        <v>0</v>
      </c>
      <c r="G190" s="35">
        <f t="shared" si="16"/>
        <v>0</v>
      </c>
      <c r="H190" s="35">
        <f t="shared" si="16"/>
        <v>0</v>
      </c>
      <c r="I190" s="35">
        <f t="shared" si="16"/>
        <v>0</v>
      </c>
      <c r="J190" s="35">
        <f t="shared" si="16"/>
        <v>0</v>
      </c>
      <c r="K190" s="35">
        <f t="shared" si="16"/>
        <v>0</v>
      </c>
      <c r="L190" s="35">
        <f t="shared" si="16"/>
        <v>0</v>
      </c>
      <c r="M190" s="35">
        <f t="shared" si="16"/>
        <v>0</v>
      </c>
      <c r="N190" s="35">
        <f t="shared" si="16"/>
        <v>0</v>
      </c>
      <c r="O190" s="35">
        <f t="shared" si="16"/>
        <v>0</v>
      </c>
      <c r="P190" s="35">
        <f t="shared" si="16"/>
        <v>0</v>
      </c>
      <c r="Q190" s="35">
        <f t="shared" si="16"/>
        <v>0</v>
      </c>
      <c r="R190" s="35">
        <f t="shared" si="16"/>
        <v>0</v>
      </c>
      <c r="S190" s="35">
        <f t="shared" si="16"/>
        <v>0</v>
      </c>
      <c r="T190" s="35">
        <f t="shared" si="16"/>
        <v>0</v>
      </c>
      <c r="U190" s="35">
        <f t="shared" si="16"/>
        <v>0</v>
      </c>
      <c r="V190" s="35">
        <f t="shared" si="16"/>
        <v>0</v>
      </c>
      <c r="W190" s="35">
        <f t="shared" si="16"/>
        <v>0</v>
      </c>
      <c r="X190" s="35">
        <f t="shared" si="16"/>
        <v>0</v>
      </c>
      <c r="Y190" s="35">
        <f t="shared" si="16"/>
        <v>0</v>
      </c>
      <c r="Z190" s="35">
        <f t="shared" si="16"/>
        <v>0</v>
      </c>
      <c r="AA190" s="35">
        <f t="shared" si="16"/>
        <v>0</v>
      </c>
      <c r="AB190" s="35">
        <f t="shared" si="16"/>
        <v>0</v>
      </c>
      <c r="AC190" s="35">
        <f t="shared" si="16"/>
        <v>0</v>
      </c>
      <c r="AD190" s="35">
        <f t="shared" si="16"/>
        <v>0</v>
      </c>
      <c r="AE190" s="35">
        <f t="shared" si="16"/>
        <v>0</v>
      </c>
      <c r="AF190" s="35">
        <f t="shared" si="16"/>
        <v>0</v>
      </c>
      <c r="AG190" s="35">
        <f t="shared" si="16"/>
        <v>0</v>
      </c>
      <c r="AH190" s="35">
        <f t="shared" si="16"/>
        <v>0</v>
      </c>
      <c r="AI190" s="35">
        <f t="shared" si="16"/>
        <v>0</v>
      </c>
      <c r="AJ190" s="35">
        <f t="shared" si="16"/>
        <v>0</v>
      </c>
      <c r="AK190" s="35">
        <f t="shared" si="16"/>
        <v>0</v>
      </c>
      <c r="AL190" s="35">
        <f t="shared" si="16"/>
        <v>0</v>
      </c>
      <c r="AM190" s="35">
        <f t="shared" si="16"/>
        <v>0</v>
      </c>
      <c r="AN190" s="35">
        <f t="shared" si="16"/>
        <v>0</v>
      </c>
      <c r="AO190" s="35">
        <f t="shared" si="16"/>
        <v>0</v>
      </c>
      <c r="AP190" s="35">
        <f t="shared" si="16"/>
        <v>0</v>
      </c>
      <c r="AQ190" s="35">
        <f t="shared" si="16"/>
        <v>0</v>
      </c>
      <c r="AR190" s="35">
        <f t="shared" si="16"/>
        <v>0</v>
      </c>
      <c r="AS190" s="35">
        <f t="shared" si="16"/>
        <v>0</v>
      </c>
      <c r="AT190" s="35">
        <f t="shared" si="16"/>
        <v>0</v>
      </c>
      <c r="AU190" s="35">
        <f t="shared" si="16"/>
        <v>0</v>
      </c>
      <c r="AV190" s="35">
        <f t="shared" si="16"/>
        <v>0</v>
      </c>
      <c r="AW190" s="35">
        <f t="shared" si="16"/>
        <v>0</v>
      </c>
      <c r="AX190" s="35">
        <f t="shared" si="16"/>
        <v>0</v>
      </c>
      <c r="AY190" s="35">
        <f t="shared" si="16"/>
        <v>0</v>
      </c>
      <c r="AZ190" s="35">
        <f t="shared" si="16"/>
        <v>0</v>
      </c>
      <c r="BA190" s="35">
        <f t="shared" si="16"/>
        <v>0</v>
      </c>
      <c r="BB190" s="35">
        <f t="shared" si="16"/>
        <v>0</v>
      </c>
      <c r="BC190" s="35">
        <f t="shared" si="16"/>
        <v>0</v>
      </c>
      <c r="BD190" s="35">
        <f t="shared" si="16"/>
        <v>0</v>
      </c>
      <c r="BE190" s="35">
        <f t="shared" si="16"/>
        <v>0</v>
      </c>
      <c r="BF190" s="35">
        <f t="shared" si="16"/>
        <v>0</v>
      </c>
      <c r="BG190" s="35">
        <f t="shared" si="16"/>
        <v>0</v>
      </c>
      <c r="BH190" s="35">
        <f t="shared" si="16"/>
        <v>0</v>
      </c>
      <c r="BI190" s="35">
        <f t="shared" si="16"/>
        <v>0</v>
      </c>
      <c r="BJ190" s="35">
        <f t="shared" si="16"/>
        <v>0</v>
      </c>
      <c r="BK190" s="35">
        <f t="shared" si="16"/>
        <v>0</v>
      </c>
      <c r="BL190" s="35">
        <f t="shared" si="16"/>
        <v>0</v>
      </c>
      <c r="BM190" s="35">
        <f t="shared" si="16"/>
        <v>0</v>
      </c>
      <c r="BN190" s="35">
        <f t="shared" si="16"/>
        <v>0</v>
      </c>
      <c r="BO190" s="35">
        <f t="shared" si="16"/>
        <v>0</v>
      </c>
      <c r="BP190" s="35">
        <f t="shared" si="16"/>
        <v>0</v>
      </c>
      <c r="BQ190" s="35">
        <f t="shared" ref="BQ190:CA190" si="17">SUM(BQ191:BQ198)</f>
        <v>0</v>
      </c>
      <c r="BR190" s="35">
        <f t="shared" si="17"/>
        <v>0</v>
      </c>
      <c r="BS190" s="35">
        <f t="shared" si="17"/>
        <v>0</v>
      </c>
      <c r="BT190" s="35">
        <f t="shared" si="17"/>
        <v>0</v>
      </c>
      <c r="BU190" s="35">
        <f t="shared" si="17"/>
        <v>0</v>
      </c>
      <c r="BV190" s="35">
        <f t="shared" si="17"/>
        <v>0</v>
      </c>
      <c r="BW190" s="35">
        <f t="shared" si="17"/>
        <v>0</v>
      </c>
      <c r="BX190" s="35">
        <f t="shared" si="17"/>
        <v>0</v>
      </c>
      <c r="BY190" s="35">
        <f t="shared" si="17"/>
        <v>0</v>
      </c>
      <c r="BZ190" s="35">
        <f t="shared" si="17"/>
        <v>0</v>
      </c>
      <c r="CA190" s="35">
        <f t="shared" si="17"/>
        <v>0</v>
      </c>
    </row>
    <row r="191" spans="1:79" ht="20.100000000000001" customHeight="1" x14ac:dyDescent="0.3">
      <c r="A191" s="41" t="s">
        <v>151</v>
      </c>
      <c r="B191" s="39" t="s">
        <v>782</v>
      </c>
      <c r="C191" s="39">
        <v>251</v>
      </c>
      <c r="D191" s="111"/>
      <c r="E191" s="111"/>
      <c r="F191" s="111"/>
      <c r="G191" s="111"/>
      <c r="H191" s="111"/>
      <c r="I191" s="111"/>
      <c r="J191" s="111"/>
      <c r="K191" s="111"/>
      <c r="L191" s="111"/>
      <c r="M191" s="111"/>
      <c r="N191" s="111"/>
      <c r="O191" s="111"/>
      <c r="P191" s="111"/>
      <c r="Q191" s="111"/>
      <c r="R191" s="111"/>
      <c r="S191" s="111"/>
      <c r="T191" s="111"/>
      <c r="U191" s="111"/>
      <c r="V191" s="111"/>
      <c r="W191" s="111"/>
      <c r="X191" s="111"/>
      <c r="Y191" s="111"/>
      <c r="Z191" s="111"/>
      <c r="AA191" s="111"/>
      <c r="AB191" s="111"/>
      <c r="AC191" s="111"/>
      <c r="AD191" s="111"/>
      <c r="AE191" s="111"/>
      <c r="AF191" s="111"/>
      <c r="AG191" s="111"/>
      <c r="AH191" s="111"/>
      <c r="AI191" s="111"/>
      <c r="AJ191" s="111"/>
      <c r="AK191" s="111"/>
      <c r="AL191" s="111"/>
      <c r="AM191" s="111"/>
      <c r="AN191" s="111"/>
      <c r="AO191" s="111"/>
      <c r="AP191" s="111"/>
      <c r="AQ191" s="111"/>
      <c r="AR191" s="111"/>
      <c r="AS191" s="111"/>
      <c r="AT191" s="111"/>
      <c r="AU191" s="111"/>
      <c r="AV191" s="111"/>
      <c r="AW191" s="111"/>
      <c r="AX191" s="111"/>
      <c r="AY191" s="111"/>
      <c r="AZ191" s="111"/>
      <c r="BA191" s="111"/>
      <c r="BB191" s="111"/>
      <c r="BC191" s="111"/>
      <c r="BD191" s="111"/>
      <c r="BE191" s="111"/>
      <c r="BF191" s="111"/>
      <c r="BG191" s="111"/>
      <c r="BH191" s="111"/>
      <c r="BI191" s="111"/>
      <c r="BJ191" s="111"/>
      <c r="BK191" s="111"/>
      <c r="BL191" s="111"/>
      <c r="BM191" s="111"/>
      <c r="BN191" s="111"/>
      <c r="BO191" s="111"/>
      <c r="BP191" s="111"/>
      <c r="BQ191" s="111"/>
      <c r="BR191" s="111"/>
      <c r="BS191" s="111"/>
      <c r="BT191" s="111"/>
      <c r="BU191" s="111"/>
      <c r="BV191" s="111"/>
      <c r="BW191" s="111"/>
      <c r="BX191" s="111"/>
      <c r="BY191" s="111"/>
      <c r="BZ191" s="111"/>
      <c r="CA191" s="111"/>
    </row>
    <row r="192" spans="1:79" ht="20.100000000000001" customHeight="1" x14ac:dyDescent="0.3">
      <c r="A192" s="41" t="s">
        <v>152</v>
      </c>
      <c r="B192" s="39" t="s">
        <v>512</v>
      </c>
      <c r="C192" s="39">
        <v>252</v>
      </c>
      <c r="D192" s="111"/>
      <c r="E192" s="111"/>
      <c r="F192" s="111"/>
      <c r="G192" s="111"/>
      <c r="H192" s="111"/>
      <c r="I192" s="111"/>
      <c r="J192" s="111"/>
      <c r="K192" s="111"/>
      <c r="L192" s="111"/>
      <c r="M192" s="111"/>
      <c r="N192" s="111"/>
      <c r="O192" s="111"/>
      <c r="P192" s="111"/>
      <c r="Q192" s="111"/>
      <c r="R192" s="111"/>
      <c r="S192" s="111"/>
      <c r="T192" s="111"/>
      <c r="U192" s="111"/>
      <c r="V192" s="111"/>
      <c r="W192" s="111"/>
      <c r="X192" s="111"/>
      <c r="Y192" s="111"/>
      <c r="Z192" s="111"/>
      <c r="AA192" s="111"/>
      <c r="AB192" s="111"/>
      <c r="AC192" s="111"/>
      <c r="AD192" s="111"/>
      <c r="AE192" s="111"/>
      <c r="AF192" s="111"/>
      <c r="AG192" s="111"/>
      <c r="AH192" s="111"/>
      <c r="AI192" s="111"/>
      <c r="AJ192" s="111"/>
      <c r="AK192" s="111"/>
      <c r="AL192" s="111"/>
      <c r="AM192" s="111"/>
      <c r="AN192" s="111"/>
      <c r="AO192" s="111"/>
      <c r="AP192" s="111"/>
      <c r="AQ192" s="111"/>
      <c r="AR192" s="111"/>
      <c r="AS192" s="111"/>
      <c r="AT192" s="111"/>
      <c r="AU192" s="111"/>
      <c r="AV192" s="111"/>
      <c r="AW192" s="111"/>
      <c r="AX192" s="111"/>
      <c r="AY192" s="111"/>
      <c r="AZ192" s="111"/>
      <c r="BA192" s="111"/>
      <c r="BB192" s="111"/>
      <c r="BC192" s="111"/>
      <c r="BD192" s="111"/>
      <c r="BE192" s="111"/>
      <c r="BF192" s="111"/>
      <c r="BG192" s="111"/>
      <c r="BH192" s="111"/>
      <c r="BI192" s="111"/>
      <c r="BJ192" s="111"/>
      <c r="BK192" s="111"/>
      <c r="BL192" s="111"/>
      <c r="BM192" s="111"/>
      <c r="BN192" s="111"/>
      <c r="BO192" s="111"/>
      <c r="BP192" s="111"/>
      <c r="BQ192" s="111"/>
      <c r="BR192" s="111"/>
      <c r="BS192" s="111"/>
      <c r="BT192" s="111"/>
      <c r="BU192" s="111"/>
      <c r="BV192" s="111"/>
      <c r="BW192" s="111"/>
      <c r="BX192" s="111"/>
      <c r="BY192" s="111"/>
      <c r="BZ192" s="111"/>
      <c r="CA192" s="111"/>
    </row>
    <row r="193" spans="1:79" ht="20.100000000000001" customHeight="1" x14ac:dyDescent="0.3">
      <c r="A193" s="41" t="s">
        <v>153</v>
      </c>
      <c r="B193" s="39" t="s">
        <v>345</v>
      </c>
      <c r="C193" s="39">
        <v>253</v>
      </c>
      <c r="D193" s="111"/>
      <c r="E193" s="111"/>
      <c r="F193" s="111"/>
      <c r="G193" s="111"/>
      <c r="H193" s="111"/>
      <c r="I193" s="111"/>
      <c r="J193" s="111"/>
      <c r="K193" s="111"/>
      <c r="L193" s="111"/>
      <c r="M193" s="111"/>
      <c r="N193" s="111"/>
      <c r="O193" s="111"/>
      <c r="P193" s="111"/>
      <c r="Q193" s="111"/>
      <c r="R193" s="111"/>
      <c r="S193" s="111"/>
      <c r="T193" s="111"/>
      <c r="U193" s="111"/>
      <c r="V193" s="111"/>
      <c r="W193" s="111"/>
      <c r="X193" s="111"/>
      <c r="Y193" s="111"/>
      <c r="Z193" s="111"/>
      <c r="AA193" s="111"/>
      <c r="AB193" s="111"/>
      <c r="AC193" s="111"/>
      <c r="AD193" s="111"/>
      <c r="AE193" s="111"/>
      <c r="AF193" s="111"/>
      <c r="AG193" s="111"/>
      <c r="AH193" s="111"/>
      <c r="AI193" s="111"/>
      <c r="AJ193" s="111"/>
      <c r="AK193" s="111"/>
      <c r="AL193" s="111"/>
      <c r="AM193" s="111"/>
      <c r="AN193" s="111"/>
      <c r="AO193" s="111"/>
      <c r="AP193" s="111"/>
      <c r="AQ193" s="111"/>
      <c r="AR193" s="111"/>
      <c r="AS193" s="111"/>
      <c r="AT193" s="111"/>
      <c r="AU193" s="111"/>
      <c r="AV193" s="111"/>
      <c r="AW193" s="111"/>
      <c r="AX193" s="111"/>
      <c r="AY193" s="111"/>
      <c r="AZ193" s="111"/>
      <c r="BA193" s="111"/>
      <c r="BB193" s="111"/>
      <c r="BC193" s="111"/>
      <c r="BD193" s="111"/>
      <c r="BE193" s="111"/>
      <c r="BF193" s="111"/>
      <c r="BG193" s="111"/>
      <c r="BH193" s="111"/>
      <c r="BI193" s="111"/>
      <c r="BJ193" s="111"/>
      <c r="BK193" s="111"/>
      <c r="BL193" s="111"/>
      <c r="BM193" s="111"/>
      <c r="BN193" s="111"/>
      <c r="BO193" s="111"/>
      <c r="BP193" s="111"/>
      <c r="BQ193" s="111"/>
      <c r="BR193" s="111"/>
      <c r="BS193" s="111"/>
      <c r="BT193" s="111"/>
      <c r="BU193" s="111"/>
      <c r="BV193" s="111"/>
      <c r="BW193" s="111"/>
      <c r="BX193" s="111"/>
      <c r="BY193" s="111"/>
      <c r="BZ193" s="111"/>
      <c r="CA193" s="111"/>
    </row>
    <row r="194" spans="1:79" ht="20.100000000000001" customHeight="1" x14ac:dyDescent="0.3">
      <c r="A194" s="41" t="s">
        <v>154</v>
      </c>
      <c r="B194" s="39" t="s">
        <v>680</v>
      </c>
      <c r="C194" s="39">
        <v>254</v>
      </c>
      <c r="D194" s="117"/>
      <c r="E194" s="117"/>
      <c r="F194" s="111"/>
      <c r="G194" s="111"/>
      <c r="H194" s="111"/>
      <c r="I194" s="111"/>
      <c r="J194" s="111"/>
      <c r="K194" s="111"/>
      <c r="L194" s="111"/>
      <c r="M194" s="111"/>
      <c r="N194" s="111"/>
      <c r="O194" s="111"/>
      <c r="P194" s="111"/>
      <c r="Q194" s="111"/>
      <c r="R194" s="111"/>
      <c r="S194" s="111"/>
      <c r="T194" s="111"/>
      <c r="U194" s="111"/>
      <c r="V194" s="111"/>
      <c r="W194" s="111"/>
      <c r="X194" s="117"/>
      <c r="Y194" s="117"/>
      <c r="Z194" s="117"/>
      <c r="AA194" s="117"/>
      <c r="AB194" s="117"/>
      <c r="AC194" s="117"/>
      <c r="AD194" s="117"/>
      <c r="AE194" s="117"/>
      <c r="AF194" s="117"/>
      <c r="AG194" s="117"/>
      <c r="AH194" s="117"/>
      <c r="AI194" s="117"/>
      <c r="AJ194" s="117"/>
      <c r="AK194" s="117"/>
      <c r="AL194" s="117"/>
      <c r="AM194" s="117"/>
      <c r="AN194" s="117"/>
      <c r="AO194" s="117"/>
      <c r="AP194" s="117"/>
      <c r="AQ194" s="117"/>
      <c r="AR194" s="117"/>
      <c r="AS194" s="117"/>
      <c r="AT194" s="117"/>
      <c r="AU194" s="117"/>
      <c r="AV194" s="117"/>
      <c r="AW194" s="117"/>
      <c r="AX194" s="117"/>
      <c r="AY194" s="117"/>
      <c r="AZ194" s="117"/>
      <c r="BA194" s="117"/>
      <c r="BB194" s="117"/>
      <c r="BC194" s="117"/>
      <c r="BD194" s="117"/>
      <c r="BE194" s="117"/>
      <c r="BF194" s="111"/>
      <c r="BG194" s="117"/>
      <c r="BH194" s="117"/>
      <c r="BI194" s="117"/>
      <c r="BJ194" s="117"/>
      <c r="BK194" s="117"/>
      <c r="BL194" s="117"/>
      <c r="BM194" s="117"/>
      <c r="BN194" s="117"/>
      <c r="BO194" s="117"/>
      <c r="BP194" s="117"/>
      <c r="BQ194" s="117"/>
      <c r="BR194" s="117"/>
      <c r="BS194" s="111"/>
      <c r="BT194" s="117"/>
      <c r="BU194" s="117"/>
      <c r="BV194" s="117"/>
      <c r="BW194" s="117"/>
      <c r="BX194" s="117"/>
      <c r="BY194" s="111"/>
      <c r="BZ194" s="111"/>
      <c r="CA194" s="111"/>
    </row>
    <row r="195" spans="1:79" ht="20.100000000000001" customHeight="1" x14ac:dyDescent="0.3">
      <c r="A195" s="41" t="s">
        <v>155</v>
      </c>
      <c r="B195" s="39" t="s">
        <v>681</v>
      </c>
      <c r="C195" s="39">
        <v>255</v>
      </c>
      <c r="D195" s="111"/>
      <c r="E195" s="111"/>
      <c r="F195" s="111"/>
      <c r="G195" s="111"/>
      <c r="H195" s="111"/>
      <c r="I195" s="111"/>
      <c r="J195" s="111"/>
      <c r="K195" s="111"/>
      <c r="L195" s="111"/>
      <c r="M195" s="111"/>
      <c r="N195" s="111"/>
      <c r="O195" s="111"/>
      <c r="P195" s="111"/>
      <c r="Q195" s="111"/>
      <c r="R195" s="111"/>
      <c r="S195" s="111"/>
      <c r="T195" s="111"/>
      <c r="U195" s="111"/>
      <c r="V195" s="111"/>
      <c r="W195" s="111"/>
      <c r="X195" s="111"/>
      <c r="Y195" s="111"/>
      <c r="Z195" s="111"/>
      <c r="AA195" s="111"/>
      <c r="AB195" s="111"/>
      <c r="AC195" s="111"/>
      <c r="AD195" s="111"/>
      <c r="AE195" s="111"/>
      <c r="AF195" s="111"/>
      <c r="AG195" s="111"/>
      <c r="AH195" s="111"/>
      <c r="AI195" s="111"/>
      <c r="AJ195" s="111"/>
      <c r="AK195" s="111"/>
      <c r="AL195" s="111"/>
      <c r="AM195" s="111"/>
      <c r="AN195" s="111"/>
      <c r="AO195" s="111"/>
      <c r="AP195" s="111"/>
      <c r="AQ195" s="111"/>
      <c r="AR195" s="111"/>
      <c r="AS195" s="111"/>
      <c r="AT195" s="111"/>
      <c r="AU195" s="111"/>
      <c r="AV195" s="111"/>
      <c r="AW195" s="111"/>
      <c r="AX195" s="111"/>
      <c r="AY195" s="111"/>
      <c r="AZ195" s="111"/>
      <c r="BA195" s="111"/>
      <c r="BB195" s="111"/>
      <c r="BC195" s="111"/>
      <c r="BD195" s="111"/>
      <c r="BE195" s="111"/>
      <c r="BF195" s="111"/>
      <c r="BG195" s="111"/>
      <c r="BH195" s="111"/>
      <c r="BI195" s="111"/>
      <c r="BJ195" s="111"/>
      <c r="BK195" s="111"/>
      <c r="BL195" s="111"/>
      <c r="BM195" s="111"/>
      <c r="BN195" s="111"/>
      <c r="BO195" s="111"/>
      <c r="BP195" s="111"/>
      <c r="BQ195" s="111"/>
      <c r="BR195" s="111"/>
      <c r="BS195" s="111"/>
      <c r="BT195" s="111"/>
      <c r="BU195" s="111"/>
      <c r="BV195" s="111"/>
      <c r="BW195" s="111"/>
      <c r="BX195" s="111"/>
      <c r="BY195" s="111"/>
      <c r="BZ195" s="111"/>
      <c r="CA195" s="111"/>
    </row>
    <row r="196" spans="1:79" ht="20.100000000000001" customHeight="1" x14ac:dyDescent="0.3">
      <c r="A196" s="41" t="s">
        <v>156</v>
      </c>
      <c r="B196" s="39" t="s">
        <v>682</v>
      </c>
      <c r="C196" s="39">
        <v>256</v>
      </c>
      <c r="D196" s="111"/>
      <c r="E196" s="111"/>
      <c r="F196" s="111"/>
      <c r="G196" s="111"/>
      <c r="H196" s="111"/>
      <c r="I196" s="111"/>
      <c r="J196" s="111"/>
      <c r="K196" s="111"/>
      <c r="L196" s="111"/>
      <c r="M196" s="111"/>
      <c r="N196" s="111"/>
      <c r="O196" s="111"/>
      <c r="P196" s="111"/>
      <c r="Q196" s="111"/>
      <c r="R196" s="111"/>
      <c r="S196" s="111"/>
      <c r="T196" s="111"/>
      <c r="U196" s="111"/>
      <c r="V196" s="111"/>
      <c r="W196" s="111"/>
      <c r="X196" s="111"/>
      <c r="Y196" s="111"/>
      <c r="Z196" s="111"/>
      <c r="AA196" s="111"/>
      <c r="AB196" s="111"/>
      <c r="AC196" s="111"/>
      <c r="AD196" s="111"/>
      <c r="AE196" s="111"/>
      <c r="AF196" s="111"/>
      <c r="AG196" s="111"/>
      <c r="AH196" s="111"/>
      <c r="AI196" s="111"/>
      <c r="AJ196" s="111"/>
      <c r="AK196" s="111"/>
      <c r="AL196" s="111"/>
      <c r="AM196" s="111"/>
      <c r="AN196" s="111"/>
      <c r="AO196" s="111"/>
      <c r="AP196" s="111"/>
      <c r="AQ196" s="111"/>
      <c r="AR196" s="111"/>
      <c r="AS196" s="111"/>
      <c r="AT196" s="111"/>
      <c r="AU196" s="111"/>
      <c r="AV196" s="111"/>
      <c r="AW196" s="111"/>
      <c r="AX196" s="111"/>
      <c r="AY196" s="111"/>
      <c r="AZ196" s="111"/>
      <c r="BA196" s="111"/>
      <c r="BB196" s="111"/>
      <c r="BC196" s="111"/>
      <c r="BD196" s="111"/>
      <c r="BE196" s="111"/>
      <c r="BF196" s="111"/>
      <c r="BG196" s="111"/>
      <c r="BH196" s="111"/>
      <c r="BI196" s="111"/>
      <c r="BJ196" s="111"/>
      <c r="BK196" s="111"/>
      <c r="BL196" s="111"/>
      <c r="BM196" s="111"/>
      <c r="BN196" s="111"/>
      <c r="BO196" s="111"/>
      <c r="BP196" s="111"/>
      <c r="BQ196" s="111"/>
      <c r="BR196" s="111"/>
      <c r="BS196" s="111"/>
      <c r="BT196" s="111"/>
      <c r="BU196" s="111"/>
      <c r="BV196" s="111"/>
      <c r="BW196" s="111"/>
      <c r="BX196" s="111"/>
      <c r="BY196" s="111"/>
      <c r="BZ196" s="111"/>
      <c r="CA196" s="111"/>
    </row>
    <row r="197" spans="1:79" ht="20.100000000000001" customHeight="1" x14ac:dyDescent="0.3">
      <c r="A197" s="41" t="s">
        <v>157</v>
      </c>
      <c r="B197" s="39" t="s">
        <v>457</v>
      </c>
      <c r="C197" s="39">
        <v>257</v>
      </c>
      <c r="D197" s="111"/>
      <c r="E197" s="111"/>
      <c r="F197" s="111"/>
      <c r="G197" s="111"/>
      <c r="H197" s="111"/>
      <c r="I197" s="111"/>
      <c r="J197" s="111"/>
      <c r="K197" s="111"/>
      <c r="L197" s="111"/>
      <c r="M197" s="111"/>
      <c r="N197" s="111"/>
      <c r="O197" s="111"/>
      <c r="P197" s="111"/>
      <c r="Q197" s="111"/>
      <c r="R197" s="111"/>
      <c r="S197" s="111"/>
      <c r="T197" s="111"/>
      <c r="U197" s="111"/>
      <c r="V197" s="111"/>
      <c r="W197" s="111"/>
      <c r="X197" s="111"/>
      <c r="Y197" s="111"/>
      <c r="Z197" s="111"/>
      <c r="AA197" s="111"/>
      <c r="AB197" s="111"/>
      <c r="AC197" s="111"/>
      <c r="AD197" s="111"/>
      <c r="AE197" s="111"/>
      <c r="AF197" s="111"/>
      <c r="AG197" s="111"/>
      <c r="AH197" s="111"/>
      <c r="AI197" s="111"/>
      <c r="AJ197" s="111"/>
      <c r="AK197" s="111"/>
      <c r="AL197" s="111"/>
      <c r="AM197" s="111"/>
      <c r="AN197" s="111"/>
      <c r="AO197" s="111"/>
      <c r="AP197" s="111"/>
      <c r="AQ197" s="111"/>
      <c r="AR197" s="111"/>
      <c r="AS197" s="111"/>
      <c r="AT197" s="111"/>
      <c r="AU197" s="111"/>
      <c r="AV197" s="111"/>
      <c r="AW197" s="111"/>
      <c r="AX197" s="111"/>
      <c r="AY197" s="111"/>
      <c r="AZ197" s="111"/>
      <c r="BA197" s="111"/>
      <c r="BB197" s="111"/>
      <c r="BC197" s="111"/>
      <c r="BD197" s="111"/>
      <c r="BE197" s="111"/>
      <c r="BF197" s="111"/>
      <c r="BG197" s="111"/>
      <c r="BH197" s="111"/>
      <c r="BI197" s="111"/>
      <c r="BJ197" s="111"/>
      <c r="BK197" s="111"/>
      <c r="BL197" s="111"/>
      <c r="BM197" s="111"/>
      <c r="BN197" s="111"/>
      <c r="BO197" s="111"/>
      <c r="BP197" s="111"/>
      <c r="BQ197" s="111"/>
      <c r="BR197" s="111"/>
      <c r="BS197" s="111"/>
      <c r="BT197" s="111"/>
      <c r="BU197" s="111"/>
      <c r="BV197" s="111"/>
      <c r="BW197" s="111"/>
      <c r="BX197" s="111"/>
      <c r="BY197" s="111"/>
      <c r="BZ197" s="111"/>
      <c r="CA197" s="111"/>
    </row>
    <row r="198" spans="1:79" ht="20.100000000000001" customHeight="1" x14ac:dyDescent="0.3">
      <c r="A198" s="41" t="s">
        <v>158</v>
      </c>
      <c r="B198" s="39" t="s">
        <v>423</v>
      </c>
      <c r="C198" s="39"/>
      <c r="D198" s="111"/>
      <c r="E198" s="111"/>
      <c r="F198" s="111"/>
      <c r="G198" s="111"/>
      <c r="H198" s="111"/>
      <c r="I198" s="111"/>
      <c r="J198" s="111"/>
      <c r="K198" s="111"/>
      <c r="L198" s="111"/>
      <c r="M198" s="111"/>
      <c r="N198" s="111"/>
      <c r="O198" s="111"/>
      <c r="P198" s="111"/>
      <c r="Q198" s="111"/>
      <c r="R198" s="111"/>
      <c r="S198" s="111"/>
      <c r="T198" s="111"/>
      <c r="U198" s="111"/>
      <c r="V198" s="111"/>
      <c r="W198" s="111"/>
      <c r="X198" s="111"/>
      <c r="Y198" s="111"/>
      <c r="Z198" s="111"/>
      <c r="AA198" s="111"/>
      <c r="AB198" s="111"/>
      <c r="AC198" s="111"/>
      <c r="AD198" s="111"/>
      <c r="AE198" s="111"/>
      <c r="AF198" s="111"/>
      <c r="AG198" s="111"/>
      <c r="AH198" s="111"/>
      <c r="AI198" s="111"/>
      <c r="AJ198" s="111"/>
      <c r="AK198" s="111"/>
      <c r="AL198" s="111"/>
      <c r="AM198" s="111"/>
      <c r="AN198" s="111"/>
      <c r="AO198" s="111"/>
      <c r="AP198" s="111"/>
      <c r="AQ198" s="111"/>
      <c r="AR198" s="111"/>
      <c r="AS198" s="111"/>
      <c r="AT198" s="111"/>
      <c r="AU198" s="111"/>
      <c r="AV198" s="111"/>
      <c r="AW198" s="111"/>
      <c r="AX198" s="111"/>
      <c r="AY198" s="111"/>
      <c r="AZ198" s="111"/>
      <c r="BA198" s="111"/>
      <c r="BB198" s="111"/>
      <c r="BC198" s="111"/>
      <c r="BD198" s="111"/>
      <c r="BE198" s="111"/>
      <c r="BF198" s="111"/>
      <c r="BG198" s="111"/>
      <c r="BH198" s="111"/>
      <c r="BI198" s="111"/>
      <c r="BJ198" s="111"/>
      <c r="BK198" s="111"/>
      <c r="BL198" s="111"/>
      <c r="BM198" s="111"/>
      <c r="BN198" s="111"/>
      <c r="BO198" s="111"/>
      <c r="BP198" s="111"/>
      <c r="BQ198" s="111"/>
      <c r="BR198" s="111"/>
      <c r="BS198" s="111"/>
      <c r="BT198" s="111"/>
      <c r="BU198" s="111"/>
      <c r="BV198" s="111"/>
      <c r="BW198" s="111"/>
      <c r="BX198" s="111"/>
      <c r="BY198" s="111"/>
      <c r="BZ198" s="111"/>
      <c r="CA198" s="111"/>
    </row>
    <row r="199" spans="1:79" ht="20.100000000000001" customHeight="1" x14ac:dyDescent="0.3">
      <c r="A199" s="37" t="s">
        <v>159</v>
      </c>
      <c r="B199" s="33" t="s">
        <v>458</v>
      </c>
      <c r="C199" s="39"/>
      <c r="D199" s="35">
        <f>SUM(D200:D208)</f>
        <v>0</v>
      </c>
      <c r="E199" s="35">
        <f t="shared" ref="E199:BP199" si="18">SUM(E200:E208)</f>
        <v>15</v>
      </c>
      <c r="F199" s="35">
        <f t="shared" si="18"/>
        <v>15</v>
      </c>
      <c r="G199" s="35">
        <f t="shared" si="18"/>
        <v>1</v>
      </c>
      <c r="H199" s="35">
        <f t="shared" si="18"/>
        <v>3</v>
      </c>
      <c r="I199" s="35">
        <f t="shared" si="18"/>
        <v>18</v>
      </c>
      <c r="J199" s="35">
        <f t="shared" si="18"/>
        <v>0</v>
      </c>
      <c r="K199" s="35">
        <f t="shared" si="18"/>
        <v>0</v>
      </c>
      <c r="L199" s="35">
        <f t="shared" si="18"/>
        <v>18</v>
      </c>
      <c r="M199" s="35">
        <f t="shared" si="18"/>
        <v>0</v>
      </c>
      <c r="N199" s="35">
        <f t="shared" si="18"/>
        <v>0</v>
      </c>
      <c r="O199" s="35">
        <f t="shared" si="18"/>
        <v>0</v>
      </c>
      <c r="P199" s="35">
        <f t="shared" si="18"/>
        <v>0</v>
      </c>
      <c r="Q199" s="35">
        <f t="shared" si="18"/>
        <v>0</v>
      </c>
      <c r="R199" s="35">
        <f t="shared" si="18"/>
        <v>1</v>
      </c>
      <c r="S199" s="35">
        <f t="shared" si="18"/>
        <v>0</v>
      </c>
      <c r="T199" s="35">
        <f t="shared" si="18"/>
        <v>0</v>
      </c>
      <c r="U199" s="35">
        <f t="shared" si="18"/>
        <v>0</v>
      </c>
      <c r="V199" s="35">
        <f t="shared" si="18"/>
        <v>0</v>
      </c>
      <c r="W199" s="35">
        <f t="shared" si="18"/>
        <v>1</v>
      </c>
      <c r="X199" s="35">
        <f t="shared" si="18"/>
        <v>0</v>
      </c>
      <c r="Y199" s="35">
        <f t="shared" si="18"/>
        <v>17</v>
      </c>
      <c r="Z199" s="35">
        <f t="shared" si="18"/>
        <v>0</v>
      </c>
      <c r="AA199" s="35">
        <f t="shared" si="18"/>
        <v>0</v>
      </c>
      <c r="AB199" s="35">
        <f t="shared" si="18"/>
        <v>0</v>
      </c>
      <c r="AC199" s="35">
        <f t="shared" si="18"/>
        <v>0</v>
      </c>
      <c r="AD199" s="35">
        <f t="shared" si="18"/>
        <v>0</v>
      </c>
      <c r="AE199" s="35">
        <f t="shared" si="18"/>
        <v>0</v>
      </c>
      <c r="AF199" s="35">
        <f t="shared" si="18"/>
        <v>0</v>
      </c>
      <c r="AG199" s="35">
        <f t="shared" si="18"/>
        <v>0</v>
      </c>
      <c r="AH199" s="35">
        <f t="shared" si="18"/>
        <v>0</v>
      </c>
      <c r="AI199" s="35">
        <f t="shared" si="18"/>
        <v>0</v>
      </c>
      <c r="AJ199" s="35">
        <f t="shared" si="18"/>
        <v>0</v>
      </c>
      <c r="AK199" s="35">
        <f t="shared" si="18"/>
        <v>0</v>
      </c>
      <c r="AL199" s="35">
        <f t="shared" si="18"/>
        <v>0</v>
      </c>
      <c r="AM199" s="35">
        <f t="shared" si="18"/>
        <v>0</v>
      </c>
      <c r="AN199" s="35">
        <f t="shared" si="18"/>
        <v>0</v>
      </c>
      <c r="AO199" s="35">
        <f t="shared" si="18"/>
        <v>6</v>
      </c>
      <c r="AP199" s="35">
        <f t="shared" si="18"/>
        <v>11</v>
      </c>
      <c r="AQ199" s="35">
        <f t="shared" si="18"/>
        <v>1</v>
      </c>
      <c r="AR199" s="35">
        <f t="shared" si="18"/>
        <v>0</v>
      </c>
      <c r="AS199" s="35">
        <f t="shared" si="18"/>
        <v>0</v>
      </c>
      <c r="AT199" s="35">
        <f t="shared" si="18"/>
        <v>10</v>
      </c>
      <c r="AU199" s="35">
        <f t="shared" si="18"/>
        <v>0</v>
      </c>
      <c r="AV199" s="35">
        <f t="shared" si="18"/>
        <v>0</v>
      </c>
      <c r="AW199" s="35">
        <f t="shared" si="18"/>
        <v>8</v>
      </c>
      <c r="AX199" s="35">
        <f t="shared" si="18"/>
        <v>0</v>
      </c>
      <c r="AY199" s="35">
        <f t="shared" si="18"/>
        <v>17</v>
      </c>
      <c r="AZ199" s="35">
        <f t="shared" si="18"/>
        <v>0</v>
      </c>
      <c r="BA199" s="35">
        <f t="shared" si="18"/>
        <v>1</v>
      </c>
      <c r="BB199" s="35">
        <f t="shared" si="18"/>
        <v>0</v>
      </c>
      <c r="BC199" s="35">
        <f t="shared" si="18"/>
        <v>2</v>
      </c>
      <c r="BD199" s="35">
        <f t="shared" si="18"/>
        <v>0</v>
      </c>
      <c r="BE199" s="35">
        <f t="shared" si="18"/>
        <v>0</v>
      </c>
      <c r="BF199" s="35">
        <f t="shared" si="18"/>
        <v>2</v>
      </c>
      <c r="BG199" s="35">
        <f t="shared" si="18"/>
        <v>0</v>
      </c>
      <c r="BH199" s="35">
        <f t="shared" si="18"/>
        <v>1</v>
      </c>
      <c r="BI199" s="35">
        <f t="shared" si="18"/>
        <v>0</v>
      </c>
      <c r="BJ199" s="35">
        <f t="shared" si="18"/>
        <v>1</v>
      </c>
      <c r="BK199" s="35">
        <f t="shared" si="18"/>
        <v>0</v>
      </c>
      <c r="BL199" s="35">
        <f t="shared" si="18"/>
        <v>0</v>
      </c>
      <c r="BM199" s="35">
        <f t="shared" si="18"/>
        <v>0</v>
      </c>
      <c r="BN199" s="35">
        <f t="shared" si="18"/>
        <v>0</v>
      </c>
      <c r="BO199" s="35">
        <f t="shared" si="18"/>
        <v>0</v>
      </c>
      <c r="BP199" s="35">
        <f t="shared" si="18"/>
        <v>1</v>
      </c>
      <c r="BQ199" s="35">
        <f t="shared" ref="BQ199:CA199" si="19">SUM(BQ200:BQ208)</f>
        <v>0</v>
      </c>
      <c r="BR199" s="35">
        <f t="shared" si="19"/>
        <v>0</v>
      </c>
      <c r="BS199" s="35">
        <f t="shared" si="19"/>
        <v>1</v>
      </c>
      <c r="BT199" s="35">
        <f t="shared" si="19"/>
        <v>0</v>
      </c>
      <c r="BU199" s="35">
        <f t="shared" si="19"/>
        <v>9</v>
      </c>
      <c r="BV199" s="35">
        <f t="shared" si="19"/>
        <v>0</v>
      </c>
      <c r="BW199" s="35">
        <f t="shared" si="19"/>
        <v>0</v>
      </c>
      <c r="BX199" s="35">
        <f t="shared" si="19"/>
        <v>0</v>
      </c>
      <c r="BY199" s="35">
        <f t="shared" si="19"/>
        <v>6</v>
      </c>
      <c r="BZ199" s="35">
        <f t="shared" si="19"/>
        <v>0</v>
      </c>
      <c r="CA199" s="35">
        <f t="shared" si="19"/>
        <v>0</v>
      </c>
    </row>
    <row r="200" spans="1:79" ht="20.100000000000001" customHeight="1" x14ac:dyDescent="0.3">
      <c r="A200" s="41" t="s">
        <v>160</v>
      </c>
      <c r="B200" s="39" t="s">
        <v>459</v>
      </c>
      <c r="C200" s="39">
        <v>258</v>
      </c>
      <c r="D200" s="124"/>
      <c r="E200" s="124">
        <v>12</v>
      </c>
      <c r="F200" s="124">
        <v>12</v>
      </c>
      <c r="G200" s="124"/>
      <c r="H200" s="124">
        <v>3</v>
      </c>
      <c r="I200" s="124">
        <v>17</v>
      </c>
      <c r="J200" s="124"/>
      <c r="K200" s="124"/>
      <c r="L200" s="124">
        <v>17</v>
      </c>
      <c r="M200" s="124"/>
      <c r="N200" s="124"/>
      <c r="O200" s="124"/>
      <c r="P200" s="124"/>
      <c r="Q200" s="124"/>
      <c r="R200" s="124">
        <v>1</v>
      </c>
      <c r="S200" s="124"/>
      <c r="T200" s="124"/>
      <c r="U200" s="124"/>
      <c r="V200" s="124"/>
      <c r="W200" s="124">
        <v>1</v>
      </c>
      <c r="X200" s="124"/>
      <c r="Y200" s="124">
        <v>16</v>
      </c>
      <c r="Z200" s="124"/>
      <c r="AA200" s="124"/>
      <c r="AB200" s="124"/>
      <c r="AC200" s="124"/>
      <c r="AD200" s="124"/>
      <c r="AE200" s="124"/>
      <c r="AF200" s="124"/>
      <c r="AG200" s="124"/>
      <c r="AH200" s="124"/>
      <c r="AI200" s="124"/>
      <c r="AJ200" s="124"/>
      <c r="AK200" s="124"/>
      <c r="AL200" s="124"/>
      <c r="AM200" s="124"/>
      <c r="AN200" s="124"/>
      <c r="AO200" s="124">
        <v>5</v>
      </c>
      <c r="AP200" s="124">
        <v>11</v>
      </c>
      <c r="AQ200" s="124">
        <v>1</v>
      </c>
      <c r="AR200" s="124"/>
      <c r="AS200" s="124"/>
      <c r="AT200" s="124">
        <v>10</v>
      </c>
      <c r="AU200" s="124"/>
      <c r="AV200" s="124"/>
      <c r="AW200" s="124">
        <v>7</v>
      </c>
      <c r="AX200" s="124"/>
      <c r="AY200" s="124">
        <v>16</v>
      </c>
      <c r="AZ200" s="124"/>
      <c r="BA200" s="124">
        <v>1</v>
      </c>
      <c r="BB200" s="124"/>
      <c r="BC200" s="124">
        <v>2</v>
      </c>
      <c r="BD200" s="124"/>
      <c r="BE200" s="124"/>
      <c r="BF200" s="124">
        <v>2</v>
      </c>
      <c r="BG200" s="124"/>
      <c r="BH200" s="124">
        <v>1</v>
      </c>
      <c r="BI200" s="124"/>
      <c r="BJ200" s="124">
        <v>1</v>
      </c>
      <c r="BK200" s="124"/>
      <c r="BL200" s="124"/>
      <c r="BM200" s="124"/>
      <c r="BN200" s="124"/>
      <c r="BO200" s="124"/>
      <c r="BP200" s="124">
        <v>1</v>
      </c>
      <c r="BQ200" s="124"/>
      <c r="BR200" s="124"/>
      <c r="BS200" s="124">
        <v>1</v>
      </c>
      <c r="BT200" s="124"/>
      <c r="BU200" s="124">
        <v>7</v>
      </c>
      <c r="BV200" s="124"/>
      <c r="BW200" s="124"/>
      <c r="BX200" s="124"/>
      <c r="BY200" s="124">
        <v>5</v>
      </c>
      <c r="BZ200" s="124"/>
      <c r="CA200" s="124"/>
    </row>
    <row r="201" spans="1:79" ht="20.100000000000001" customHeight="1" x14ac:dyDescent="0.3">
      <c r="A201" s="41" t="s">
        <v>161</v>
      </c>
      <c r="B201" s="39" t="s">
        <v>460</v>
      </c>
      <c r="C201" s="39">
        <v>259</v>
      </c>
      <c r="D201" s="124"/>
      <c r="E201" s="124">
        <v>1</v>
      </c>
      <c r="F201" s="124">
        <v>1</v>
      </c>
      <c r="G201" s="124">
        <v>1</v>
      </c>
      <c r="H201" s="124"/>
      <c r="I201" s="124">
        <v>1</v>
      </c>
      <c r="J201" s="124"/>
      <c r="K201" s="124"/>
      <c r="L201" s="124">
        <v>1</v>
      </c>
      <c r="M201" s="124"/>
      <c r="N201" s="124"/>
      <c r="O201" s="124"/>
      <c r="P201" s="124"/>
      <c r="Q201" s="124"/>
      <c r="R201" s="124"/>
      <c r="S201" s="124"/>
      <c r="T201" s="124"/>
      <c r="U201" s="124"/>
      <c r="V201" s="124"/>
      <c r="W201" s="124"/>
      <c r="X201" s="124"/>
      <c r="Y201" s="124">
        <v>1</v>
      </c>
      <c r="Z201" s="124"/>
      <c r="AA201" s="124"/>
      <c r="AB201" s="124"/>
      <c r="AC201" s="124"/>
      <c r="AD201" s="124"/>
      <c r="AE201" s="124"/>
      <c r="AF201" s="124"/>
      <c r="AG201" s="124"/>
      <c r="AH201" s="124"/>
      <c r="AI201" s="124"/>
      <c r="AJ201" s="124"/>
      <c r="AK201" s="124"/>
      <c r="AL201" s="124"/>
      <c r="AM201" s="124"/>
      <c r="AN201" s="124"/>
      <c r="AO201" s="124">
        <v>1</v>
      </c>
      <c r="AP201" s="124"/>
      <c r="AQ201" s="124"/>
      <c r="AR201" s="124"/>
      <c r="AS201" s="124"/>
      <c r="AT201" s="124"/>
      <c r="AU201" s="124"/>
      <c r="AV201" s="124"/>
      <c r="AW201" s="124">
        <v>1</v>
      </c>
      <c r="AX201" s="124"/>
      <c r="AY201" s="124">
        <v>1</v>
      </c>
      <c r="AZ201" s="124"/>
      <c r="BA201" s="124"/>
      <c r="BB201" s="124"/>
      <c r="BC201" s="124"/>
      <c r="BD201" s="124"/>
      <c r="BE201" s="124"/>
      <c r="BF201" s="124"/>
      <c r="BG201" s="124"/>
      <c r="BH201" s="124"/>
      <c r="BI201" s="124"/>
      <c r="BJ201" s="124"/>
      <c r="BK201" s="124"/>
      <c r="BL201" s="124"/>
      <c r="BM201" s="124"/>
      <c r="BN201" s="124"/>
      <c r="BO201" s="124"/>
      <c r="BP201" s="124"/>
      <c r="BQ201" s="124"/>
      <c r="BR201" s="124"/>
      <c r="BS201" s="124"/>
      <c r="BT201" s="124"/>
      <c r="BU201" s="124">
        <v>2</v>
      </c>
      <c r="BV201" s="124"/>
      <c r="BW201" s="124"/>
      <c r="BX201" s="124"/>
      <c r="BY201" s="124">
        <v>1</v>
      </c>
      <c r="BZ201" s="124"/>
      <c r="CA201" s="124"/>
    </row>
    <row r="202" spans="1:79" ht="20.100000000000001" customHeight="1" x14ac:dyDescent="0.3">
      <c r="A202" s="41" t="s">
        <v>162</v>
      </c>
      <c r="B202" s="39" t="s">
        <v>328</v>
      </c>
      <c r="C202" s="39">
        <v>260</v>
      </c>
      <c r="D202" s="124"/>
      <c r="E202" s="124"/>
      <c r="F202" s="124"/>
      <c r="G202" s="124"/>
      <c r="H202" s="124"/>
      <c r="I202" s="124"/>
      <c r="J202" s="124"/>
      <c r="K202" s="124"/>
      <c r="L202" s="124"/>
      <c r="M202" s="124"/>
      <c r="N202" s="124"/>
      <c r="O202" s="124"/>
      <c r="P202" s="124"/>
      <c r="Q202" s="124"/>
      <c r="R202" s="124"/>
      <c r="S202" s="124"/>
      <c r="T202" s="124"/>
      <c r="U202" s="124"/>
      <c r="V202" s="124"/>
      <c r="W202" s="124"/>
      <c r="X202" s="124"/>
      <c r="Y202" s="124"/>
      <c r="Z202" s="124"/>
      <c r="AA202" s="124"/>
      <c r="AB202" s="124"/>
      <c r="AC202" s="124"/>
      <c r="AD202" s="124"/>
      <c r="AE202" s="124"/>
      <c r="AF202" s="124"/>
      <c r="AG202" s="124"/>
      <c r="AH202" s="124"/>
      <c r="AI202" s="124"/>
      <c r="AJ202" s="124"/>
      <c r="AK202" s="124"/>
      <c r="AL202" s="124"/>
      <c r="AM202" s="124"/>
      <c r="AN202" s="124"/>
      <c r="AO202" s="124"/>
      <c r="AP202" s="124"/>
      <c r="AQ202" s="124"/>
      <c r="AR202" s="124"/>
      <c r="AS202" s="124"/>
      <c r="AT202" s="124"/>
      <c r="AU202" s="124"/>
      <c r="AV202" s="124"/>
      <c r="AW202" s="124"/>
      <c r="AX202" s="124"/>
      <c r="AY202" s="124"/>
      <c r="AZ202" s="124"/>
      <c r="BA202" s="124"/>
      <c r="BB202" s="124"/>
      <c r="BC202" s="124"/>
      <c r="BD202" s="124"/>
      <c r="BE202" s="124"/>
      <c r="BF202" s="124"/>
      <c r="BG202" s="124"/>
      <c r="BH202" s="124"/>
      <c r="BI202" s="124"/>
      <c r="BJ202" s="124"/>
      <c r="BK202" s="124"/>
      <c r="BL202" s="124"/>
      <c r="BM202" s="124"/>
      <c r="BN202" s="124"/>
      <c r="BO202" s="124"/>
      <c r="BP202" s="124"/>
      <c r="BQ202" s="124"/>
      <c r="BR202" s="124"/>
      <c r="BS202" s="124"/>
      <c r="BT202" s="124"/>
      <c r="BU202" s="124"/>
      <c r="BV202" s="124"/>
      <c r="BW202" s="124"/>
      <c r="BX202" s="124"/>
      <c r="BY202" s="124"/>
      <c r="BZ202" s="124"/>
      <c r="CA202" s="124"/>
    </row>
    <row r="203" spans="1:79" ht="20.100000000000001" customHeight="1" x14ac:dyDescent="0.3">
      <c r="A203" s="41" t="s">
        <v>163</v>
      </c>
      <c r="B203" s="39" t="s">
        <v>461</v>
      </c>
      <c r="C203" s="39">
        <v>261</v>
      </c>
      <c r="D203" s="124"/>
      <c r="E203" s="124"/>
      <c r="F203" s="124"/>
      <c r="G203" s="124"/>
      <c r="H203" s="124"/>
      <c r="I203" s="124"/>
      <c r="J203" s="124"/>
      <c r="K203" s="124"/>
      <c r="L203" s="124"/>
      <c r="M203" s="124"/>
      <c r="N203" s="124"/>
      <c r="O203" s="124"/>
      <c r="P203" s="124"/>
      <c r="Q203" s="124"/>
      <c r="R203" s="124"/>
      <c r="S203" s="124"/>
      <c r="T203" s="124"/>
      <c r="U203" s="124"/>
      <c r="V203" s="124"/>
      <c r="W203" s="124"/>
      <c r="X203" s="124"/>
      <c r="Y203" s="124"/>
      <c r="Z203" s="124"/>
      <c r="AA203" s="124"/>
      <c r="AB203" s="124"/>
      <c r="AC203" s="124"/>
      <c r="AD203" s="124"/>
      <c r="AE203" s="124"/>
      <c r="AF203" s="124"/>
      <c r="AG203" s="124"/>
      <c r="AH203" s="124"/>
      <c r="AI203" s="124"/>
      <c r="AJ203" s="124"/>
      <c r="AK203" s="124"/>
      <c r="AL203" s="124"/>
      <c r="AM203" s="124"/>
      <c r="AN203" s="124"/>
      <c r="AO203" s="124"/>
      <c r="AP203" s="124"/>
      <c r="AQ203" s="124"/>
      <c r="AR203" s="124"/>
      <c r="AS203" s="124"/>
      <c r="AT203" s="124"/>
      <c r="AU203" s="124"/>
      <c r="AV203" s="124"/>
      <c r="AW203" s="124"/>
      <c r="AX203" s="124"/>
      <c r="AY203" s="124"/>
      <c r="AZ203" s="124"/>
      <c r="BA203" s="124"/>
      <c r="BB203" s="124"/>
      <c r="BC203" s="124"/>
      <c r="BD203" s="124"/>
      <c r="BE203" s="124"/>
      <c r="BF203" s="124"/>
      <c r="BG203" s="124"/>
      <c r="BH203" s="124"/>
      <c r="BI203" s="124"/>
      <c r="BJ203" s="124"/>
      <c r="BK203" s="124"/>
      <c r="BL203" s="124"/>
      <c r="BM203" s="124"/>
      <c r="BN203" s="124"/>
      <c r="BO203" s="124"/>
      <c r="BP203" s="124"/>
      <c r="BQ203" s="124"/>
      <c r="BR203" s="124"/>
      <c r="BS203" s="124"/>
      <c r="BT203" s="124"/>
      <c r="BU203" s="124"/>
      <c r="BV203" s="124"/>
      <c r="BW203" s="124"/>
      <c r="BX203" s="124"/>
      <c r="BY203" s="124"/>
      <c r="BZ203" s="124"/>
      <c r="CA203" s="124"/>
    </row>
    <row r="204" spans="1:79" ht="20.100000000000001" customHeight="1" x14ac:dyDescent="0.3">
      <c r="A204" s="41" t="s">
        <v>164</v>
      </c>
      <c r="B204" s="39" t="s">
        <v>462</v>
      </c>
      <c r="C204" s="39">
        <v>262</v>
      </c>
      <c r="D204" s="124"/>
      <c r="E204" s="124">
        <v>2</v>
      </c>
      <c r="F204" s="124">
        <v>2</v>
      </c>
      <c r="G204" s="124"/>
      <c r="H204" s="124"/>
      <c r="I204" s="124"/>
      <c r="J204" s="124"/>
      <c r="K204" s="124"/>
      <c r="L204" s="124"/>
      <c r="M204" s="124"/>
      <c r="N204" s="124"/>
      <c r="O204" s="124"/>
      <c r="P204" s="124"/>
      <c r="Q204" s="124"/>
      <c r="R204" s="124"/>
      <c r="S204" s="124"/>
      <c r="T204" s="124"/>
      <c r="U204" s="124"/>
      <c r="V204" s="124"/>
      <c r="W204" s="124"/>
      <c r="X204" s="124"/>
      <c r="Y204" s="124"/>
      <c r="Z204" s="124"/>
      <c r="AA204" s="124"/>
      <c r="AB204" s="124"/>
      <c r="AC204" s="124"/>
      <c r="AD204" s="124"/>
      <c r="AE204" s="124"/>
      <c r="AF204" s="124"/>
      <c r="AG204" s="124"/>
      <c r="AH204" s="124"/>
      <c r="AI204" s="124"/>
      <c r="AJ204" s="124"/>
      <c r="AK204" s="124"/>
      <c r="AL204" s="124"/>
      <c r="AM204" s="124"/>
      <c r="AN204" s="124"/>
      <c r="AO204" s="124"/>
      <c r="AP204" s="124"/>
      <c r="AQ204" s="124"/>
      <c r="AR204" s="124"/>
      <c r="AS204" s="124"/>
      <c r="AT204" s="124"/>
      <c r="AU204" s="124"/>
      <c r="AV204" s="124"/>
      <c r="AW204" s="124"/>
      <c r="AX204" s="124"/>
      <c r="AY204" s="124"/>
      <c r="AZ204" s="124"/>
      <c r="BA204" s="124"/>
      <c r="BB204" s="124"/>
      <c r="BC204" s="124"/>
      <c r="BD204" s="124"/>
      <c r="BE204" s="124"/>
      <c r="BF204" s="124"/>
      <c r="BG204" s="124"/>
      <c r="BH204" s="124"/>
      <c r="BI204" s="124"/>
      <c r="BJ204" s="124"/>
      <c r="BK204" s="124"/>
      <c r="BL204" s="124"/>
      <c r="BM204" s="124"/>
      <c r="BN204" s="124"/>
      <c r="BO204" s="124"/>
      <c r="BP204" s="124"/>
      <c r="BQ204" s="124"/>
      <c r="BR204" s="124"/>
      <c r="BS204" s="124"/>
      <c r="BT204" s="124"/>
      <c r="BU204" s="124"/>
      <c r="BV204" s="124"/>
      <c r="BW204" s="124"/>
      <c r="BX204" s="124"/>
      <c r="BY204" s="124"/>
      <c r="BZ204" s="124"/>
      <c r="CA204" s="124"/>
    </row>
    <row r="205" spans="1:79" ht="20.100000000000001" customHeight="1" x14ac:dyDescent="0.3">
      <c r="A205" s="41" t="s">
        <v>165</v>
      </c>
      <c r="B205" s="39" t="s">
        <v>683</v>
      </c>
      <c r="C205" s="39">
        <v>263</v>
      </c>
      <c r="D205" s="124"/>
      <c r="E205" s="124"/>
      <c r="F205" s="124"/>
      <c r="G205" s="124"/>
      <c r="H205" s="124"/>
      <c r="I205" s="124"/>
      <c r="J205" s="124"/>
      <c r="K205" s="124"/>
      <c r="L205" s="124"/>
      <c r="M205" s="124"/>
      <c r="N205" s="124"/>
      <c r="O205" s="124"/>
      <c r="P205" s="124"/>
      <c r="Q205" s="124"/>
      <c r="R205" s="124"/>
      <c r="S205" s="124"/>
      <c r="T205" s="124"/>
      <c r="U205" s="124"/>
      <c r="V205" s="124"/>
      <c r="W205" s="124"/>
      <c r="X205" s="124"/>
      <c r="Y205" s="124"/>
      <c r="Z205" s="124"/>
      <c r="AA205" s="124"/>
      <c r="AB205" s="124"/>
      <c r="AC205" s="124"/>
      <c r="AD205" s="124"/>
      <c r="AE205" s="124"/>
      <c r="AF205" s="124"/>
      <c r="AG205" s="124"/>
      <c r="AH205" s="124"/>
      <c r="AI205" s="124"/>
      <c r="AJ205" s="124"/>
      <c r="AK205" s="124"/>
      <c r="AL205" s="124"/>
      <c r="AM205" s="124"/>
      <c r="AN205" s="124"/>
      <c r="AO205" s="124"/>
      <c r="AP205" s="124"/>
      <c r="AQ205" s="124"/>
      <c r="AR205" s="124"/>
      <c r="AS205" s="124"/>
      <c r="AT205" s="124"/>
      <c r="AU205" s="124"/>
      <c r="AV205" s="124"/>
      <c r="AW205" s="124"/>
      <c r="AX205" s="124"/>
      <c r="AY205" s="124"/>
      <c r="AZ205" s="124"/>
      <c r="BA205" s="124"/>
      <c r="BB205" s="124"/>
      <c r="BC205" s="124"/>
      <c r="BD205" s="124"/>
      <c r="BE205" s="124"/>
      <c r="BF205" s="124"/>
      <c r="BG205" s="124"/>
      <c r="BH205" s="124"/>
      <c r="BI205" s="124"/>
      <c r="BJ205" s="124"/>
      <c r="BK205" s="124"/>
      <c r="BL205" s="124"/>
      <c r="BM205" s="124"/>
      <c r="BN205" s="124"/>
      <c r="BO205" s="124"/>
      <c r="BP205" s="124"/>
      <c r="BQ205" s="124"/>
      <c r="BR205" s="124"/>
      <c r="BS205" s="124"/>
      <c r="BT205" s="124"/>
      <c r="BU205" s="124"/>
      <c r="BV205" s="124"/>
      <c r="BW205" s="124"/>
      <c r="BX205" s="124"/>
      <c r="BY205" s="124"/>
      <c r="BZ205" s="124"/>
      <c r="CA205" s="124"/>
    </row>
    <row r="206" spans="1:79" ht="20.100000000000001" customHeight="1" x14ac:dyDescent="0.3">
      <c r="A206" s="41" t="s">
        <v>166</v>
      </c>
      <c r="B206" s="39" t="s">
        <v>463</v>
      </c>
      <c r="C206" s="39">
        <v>264</v>
      </c>
      <c r="D206" s="124"/>
      <c r="E206" s="124"/>
      <c r="F206" s="124"/>
      <c r="G206" s="124"/>
      <c r="H206" s="124"/>
      <c r="I206" s="124"/>
      <c r="J206" s="124"/>
      <c r="K206" s="124"/>
      <c r="L206" s="124"/>
      <c r="M206" s="124"/>
      <c r="N206" s="124"/>
      <c r="O206" s="124"/>
      <c r="P206" s="124"/>
      <c r="Q206" s="124"/>
      <c r="R206" s="124"/>
      <c r="S206" s="124"/>
      <c r="T206" s="124"/>
      <c r="U206" s="124"/>
      <c r="V206" s="124"/>
      <c r="W206" s="124"/>
      <c r="X206" s="124"/>
      <c r="Y206" s="124"/>
      <c r="Z206" s="124"/>
      <c r="AA206" s="124"/>
      <c r="AB206" s="124"/>
      <c r="AC206" s="124"/>
      <c r="AD206" s="124"/>
      <c r="AE206" s="124"/>
      <c r="AF206" s="124"/>
      <c r="AG206" s="124"/>
      <c r="AH206" s="124"/>
      <c r="AI206" s="124"/>
      <c r="AJ206" s="124"/>
      <c r="AK206" s="124"/>
      <c r="AL206" s="124"/>
      <c r="AM206" s="124"/>
      <c r="AN206" s="124"/>
      <c r="AO206" s="124"/>
      <c r="AP206" s="124"/>
      <c r="AQ206" s="124"/>
      <c r="AR206" s="124"/>
      <c r="AS206" s="124"/>
      <c r="AT206" s="124"/>
      <c r="AU206" s="124"/>
      <c r="AV206" s="124"/>
      <c r="AW206" s="124"/>
      <c r="AX206" s="124"/>
      <c r="AY206" s="124"/>
      <c r="AZ206" s="124"/>
      <c r="BA206" s="124"/>
      <c r="BB206" s="124"/>
      <c r="BC206" s="124"/>
      <c r="BD206" s="124"/>
      <c r="BE206" s="124"/>
      <c r="BF206" s="124"/>
      <c r="BG206" s="124"/>
      <c r="BH206" s="124"/>
      <c r="BI206" s="124"/>
      <c r="BJ206" s="124"/>
      <c r="BK206" s="124"/>
      <c r="BL206" s="124"/>
      <c r="BM206" s="124"/>
      <c r="BN206" s="124"/>
      <c r="BO206" s="124"/>
      <c r="BP206" s="124"/>
      <c r="BQ206" s="124"/>
      <c r="BR206" s="124"/>
      <c r="BS206" s="124"/>
      <c r="BT206" s="124"/>
      <c r="BU206" s="124"/>
      <c r="BV206" s="124"/>
      <c r="BW206" s="124"/>
      <c r="BX206" s="124"/>
      <c r="BY206" s="124"/>
      <c r="BZ206" s="124"/>
      <c r="CA206" s="124"/>
    </row>
    <row r="207" spans="1:79" ht="20.100000000000001" customHeight="1" x14ac:dyDescent="0.3">
      <c r="A207" s="41" t="s">
        <v>167</v>
      </c>
      <c r="B207" s="39" t="s">
        <v>590</v>
      </c>
      <c r="C207" s="39">
        <v>265</v>
      </c>
      <c r="D207" s="124"/>
      <c r="E207" s="124"/>
      <c r="F207" s="124"/>
      <c r="G207" s="124"/>
      <c r="H207" s="124"/>
      <c r="I207" s="124"/>
      <c r="J207" s="124"/>
      <c r="K207" s="124"/>
      <c r="L207" s="124"/>
      <c r="M207" s="124"/>
      <c r="N207" s="124"/>
      <c r="O207" s="124"/>
      <c r="P207" s="124"/>
      <c r="Q207" s="124"/>
      <c r="R207" s="124"/>
      <c r="S207" s="124"/>
      <c r="T207" s="124"/>
      <c r="U207" s="124"/>
      <c r="V207" s="124"/>
      <c r="W207" s="124"/>
      <c r="X207" s="124"/>
      <c r="Y207" s="124"/>
      <c r="Z207" s="124"/>
      <c r="AA207" s="124"/>
      <c r="AB207" s="124"/>
      <c r="AC207" s="124"/>
      <c r="AD207" s="124"/>
      <c r="AE207" s="124"/>
      <c r="AF207" s="124"/>
      <c r="AG207" s="124"/>
      <c r="AH207" s="124"/>
      <c r="AI207" s="124"/>
      <c r="AJ207" s="124"/>
      <c r="AK207" s="124"/>
      <c r="AL207" s="124"/>
      <c r="AM207" s="124"/>
      <c r="AN207" s="124"/>
      <c r="AO207" s="124"/>
      <c r="AP207" s="124"/>
      <c r="AQ207" s="124"/>
      <c r="AR207" s="124"/>
      <c r="AS207" s="124"/>
      <c r="AT207" s="124"/>
      <c r="AU207" s="124"/>
      <c r="AV207" s="124"/>
      <c r="AW207" s="124"/>
      <c r="AX207" s="124"/>
      <c r="AY207" s="124"/>
      <c r="AZ207" s="124"/>
      <c r="BA207" s="124"/>
      <c r="BB207" s="124"/>
      <c r="BC207" s="124"/>
      <c r="BD207" s="124"/>
      <c r="BE207" s="124"/>
      <c r="BF207" s="124"/>
      <c r="BG207" s="124"/>
      <c r="BH207" s="124"/>
      <c r="BI207" s="124"/>
      <c r="BJ207" s="124"/>
      <c r="BK207" s="124"/>
      <c r="BL207" s="124"/>
      <c r="BM207" s="124"/>
      <c r="BN207" s="124"/>
      <c r="BO207" s="124"/>
      <c r="BP207" s="124"/>
      <c r="BQ207" s="124"/>
      <c r="BR207" s="124"/>
      <c r="BS207" s="124"/>
      <c r="BT207" s="124"/>
      <c r="BU207" s="124"/>
      <c r="BV207" s="124"/>
      <c r="BW207" s="124"/>
      <c r="BX207" s="124"/>
      <c r="BY207" s="124"/>
      <c r="BZ207" s="124"/>
      <c r="CA207" s="124"/>
    </row>
    <row r="208" spans="1:79" ht="20.100000000000001" customHeight="1" x14ac:dyDescent="0.3">
      <c r="A208" s="41" t="s">
        <v>168</v>
      </c>
      <c r="B208" s="39" t="s">
        <v>423</v>
      </c>
      <c r="C208" s="39"/>
      <c r="D208" s="124"/>
      <c r="E208" s="124"/>
      <c r="F208" s="124"/>
      <c r="G208" s="124"/>
      <c r="H208" s="124"/>
      <c r="I208" s="124"/>
      <c r="J208" s="124"/>
      <c r="K208" s="124"/>
      <c r="L208" s="124"/>
      <c r="M208" s="124"/>
      <c r="N208" s="124"/>
      <c r="O208" s="124"/>
      <c r="P208" s="124"/>
      <c r="Q208" s="124"/>
      <c r="R208" s="124"/>
      <c r="S208" s="124"/>
      <c r="T208" s="124"/>
      <c r="U208" s="124"/>
      <c r="V208" s="124"/>
      <c r="W208" s="124"/>
      <c r="X208" s="124"/>
      <c r="Y208" s="124"/>
      <c r="Z208" s="124"/>
      <c r="AA208" s="124"/>
      <c r="AB208" s="124"/>
      <c r="AC208" s="124"/>
      <c r="AD208" s="124"/>
      <c r="AE208" s="124"/>
      <c r="AF208" s="124"/>
      <c r="AG208" s="124"/>
      <c r="AH208" s="124"/>
      <c r="AI208" s="124"/>
      <c r="AJ208" s="124"/>
      <c r="AK208" s="124"/>
      <c r="AL208" s="124"/>
      <c r="AM208" s="124"/>
      <c r="AN208" s="124"/>
      <c r="AO208" s="124"/>
      <c r="AP208" s="124"/>
      <c r="AQ208" s="124"/>
      <c r="AR208" s="124"/>
      <c r="AS208" s="124"/>
      <c r="AT208" s="124"/>
      <c r="AU208" s="124"/>
      <c r="AV208" s="124"/>
      <c r="AW208" s="124"/>
      <c r="AX208" s="124"/>
      <c r="AY208" s="124"/>
      <c r="AZ208" s="124"/>
      <c r="BA208" s="124"/>
      <c r="BB208" s="124"/>
      <c r="BC208" s="124"/>
      <c r="BD208" s="124"/>
      <c r="BE208" s="124"/>
      <c r="BF208" s="124"/>
      <c r="BG208" s="124"/>
      <c r="BH208" s="124"/>
      <c r="BI208" s="124"/>
      <c r="BJ208" s="124"/>
      <c r="BK208" s="124"/>
      <c r="BL208" s="124"/>
      <c r="BM208" s="124"/>
      <c r="BN208" s="124"/>
      <c r="BO208" s="124"/>
      <c r="BP208" s="124"/>
      <c r="BQ208" s="124"/>
      <c r="BR208" s="124"/>
      <c r="BS208" s="124"/>
      <c r="BT208" s="124"/>
      <c r="BU208" s="124"/>
      <c r="BV208" s="124"/>
      <c r="BW208" s="124"/>
      <c r="BX208" s="124"/>
      <c r="BY208" s="124"/>
      <c r="BZ208" s="124"/>
      <c r="CA208" s="124"/>
    </row>
    <row r="209" spans="1:79" ht="20.100000000000001" customHeight="1" x14ac:dyDescent="0.3">
      <c r="A209" s="37" t="s">
        <v>169</v>
      </c>
      <c r="B209" s="33" t="s">
        <v>464</v>
      </c>
      <c r="C209" s="39"/>
      <c r="D209" s="35">
        <f>SUM(D210:D227)</f>
        <v>1</v>
      </c>
      <c r="E209" s="35">
        <f t="shared" ref="E209:BP209" si="20">SUM(E210:E227)</f>
        <v>7</v>
      </c>
      <c r="F209" s="35">
        <f t="shared" si="20"/>
        <v>8</v>
      </c>
      <c r="G209" s="35">
        <f t="shared" si="20"/>
        <v>0</v>
      </c>
      <c r="H209" s="35">
        <f t="shared" si="20"/>
        <v>1</v>
      </c>
      <c r="I209" s="35">
        <f t="shared" si="20"/>
        <v>30</v>
      </c>
      <c r="J209" s="35">
        <f t="shared" si="20"/>
        <v>0</v>
      </c>
      <c r="K209" s="35">
        <f t="shared" si="20"/>
        <v>0</v>
      </c>
      <c r="L209" s="35">
        <f t="shared" si="20"/>
        <v>30</v>
      </c>
      <c r="M209" s="35">
        <f t="shared" si="20"/>
        <v>0</v>
      </c>
      <c r="N209" s="35">
        <f t="shared" si="20"/>
        <v>0</v>
      </c>
      <c r="O209" s="35">
        <f t="shared" si="20"/>
        <v>7</v>
      </c>
      <c r="P209" s="35">
        <f t="shared" si="20"/>
        <v>8</v>
      </c>
      <c r="Q209" s="35">
        <f t="shared" si="20"/>
        <v>3</v>
      </c>
      <c r="R209" s="35">
        <f t="shared" si="20"/>
        <v>4</v>
      </c>
      <c r="S209" s="35">
        <f t="shared" si="20"/>
        <v>0</v>
      </c>
      <c r="T209" s="35">
        <f t="shared" si="20"/>
        <v>1</v>
      </c>
      <c r="U209" s="35">
        <f t="shared" si="20"/>
        <v>0</v>
      </c>
      <c r="V209" s="35">
        <f t="shared" si="20"/>
        <v>0</v>
      </c>
      <c r="W209" s="35">
        <f t="shared" si="20"/>
        <v>23</v>
      </c>
      <c r="X209" s="35">
        <f t="shared" si="20"/>
        <v>0</v>
      </c>
      <c r="Y209" s="35">
        <f t="shared" si="20"/>
        <v>4</v>
      </c>
      <c r="Z209" s="35">
        <f t="shared" si="20"/>
        <v>0</v>
      </c>
      <c r="AA209" s="35">
        <f t="shared" si="20"/>
        <v>0</v>
      </c>
      <c r="AB209" s="35">
        <f t="shared" si="20"/>
        <v>0</v>
      </c>
      <c r="AC209" s="35">
        <f t="shared" si="20"/>
        <v>3</v>
      </c>
      <c r="AD209" s="35">
        <f t="shared" si="20"/>
        <v>16</v>
      </c>
      <c r="AE209" s="35">
        <f t="shared" si="20"/>
        <v>0</v>
      </c>
      <c r="AF209" s="35">
        <f t="shared" si="20"/>
        <v>0</v>
      </c>
      <c r="AG209" s="35">
        <f t="shared" si="20"/>
        <v>0</v>
      </c>
      <c r="AH209" s="35">
        <f t="shared" si="20"/>
        <v>0</v>
      </c>
      <c r="AI209" s="35">
        <f t="shared" si="20"/>
        <v>0</v>
      </c>
      <c r="AJ209" s="35">
        <f t="shared" si="20"/>
        <v>0</v>
      </c>
      <c r="AK209" s="35">
        <f t="shared" si="20"/>
        <v>0</v>
      </c>
      <c r="AL209" s="35">
        <f t="shared" si="20"/>
        <v>0</v>
      </c>
      <c r="AM209" s="35">
        <f t="shared" si="20"/>
        <v>0</v>
      </c>
      <c r="AN209" s="35">
        <f t="shared" si="20"/>
        <v>0</v>
      </c>
      <c r="AO209" s="35">
        <f t="shared" si="20"/>
        <v>10</v>
      </c>
      <c r="AP209" s="35">
        <f t="shared" si="20"/>
        <v>15</v>
      </c>
      <c r="AQ209" s="35">
        <f t="shared" si="20"/>
        <v>5</v>
      </c>
      <c r="AR209" s="35">
        <f t="shared" si="20"/>
        <v>0</v>
      </c>
      <c r="AS209" s="35">
        <f t="shared" si="20"/>
        <v>0</v>
      </c>
      <c r="AT209" s="35">
        <f t="shared" si="20"/>
        <v>7</v>
      </c>
      <c r="AU209" s="35">
        <f t="shared" si="20"/>
        <v>1</v>
      </c>
      <c r="AV209" s="35">
        <f t="shared" si="20"/>
        <v>0</v>
      </c>
      <c r="AW209" s="35">
        <f t="shared" si="20"/>
        <v>22</v>
      </c>
      <c r="AX209" s="35">
        <f t="shared" si="20"/>
        <v>0</v>
      </c>
      <c r="AY209" s="35">
        <f t="shared" si="20"/>
        <v>30</v>
      </c>
      <c r="AZ209" s="35">
        <f t="shared" si="20"/>
        <v>0</v>
      </c>
      <c r="BA209" s="35">
        <f t="shared" si="20"/>
        <v>0</v>
      </c>
      <c r="BB209" s="35">
        <f t="shared" si="20"/>
        <v>0</v>
      </c>
      <c r="BC209" s="35">
        <f t="shared" si="20"/>
        <v>1</v>
      </c>
      <c r="BD209" s="35">
        <f t="shared" si="20"/>
        <v>0</v>
      </c>
      <c r="BE209" s="35">
        <f t="shared" si="20"/>
        <v>0</v>
      </c>
      <c r="BF209" s="35">
        <f t="shared" si="20"/>
        <v>1</v>
      </c>
      <c r="BG209" s="35">
        <f t="shared" si="20"/>
        <v>0</v>
      </c>
      <c r="BH209" s="35">
        <f t="shared" si="20"/>
        <v>0</v>
      </c>
      <c r="BI209" s="35">
        <f t="shared" si="20"/>
        <v>0</v>
      </c>
      <c r="BJ209" s="35">
        <f t="shared" si="20"/>
        <v>1</v>
      </c>
      <c r="BK209" s="35">
        <f t="shared" si="20"/>
        <v>0</v>
      </c>
      <c r="BL209" s="35">
        <f t="shared" si="20"/>
        <v>0</v>
      </c>
      <c r="BM209" s="35">
        <f t="shared" si="20"/>
        <v>0</v>
      </c>
      <c r="BN209" s="35">
        <f t="shared" si="20"/>
        <v>0</v>
      </c>
      <c r="BO209" s="35">
        <f t="shared" si="20"/>
        <v>0</v>
      </c>
      <c r="BP209" s="35">
        <f t="shared" si="20"/>
        <v>0</v>
      </c>
      <c r="BQ209" s="35">
        <f t="shared" ref="BQ209:CA209" si="21">SUM(BQ210:BQ227)</f>
        <v>0</v>
      </c>
      <c r="BR209" s="35">
        <f t="shared" si="21"/>
        <v>0</v>
      </c>
      <c r="BS209" s="35">
        <f t="shared" si="21"/>
        <v>0</v>
      </c>
      <c r="BT209" s="35">
        <f t="shared" si="21"/>
        <v>0</v>
      </c>
      <c r="BU209" s="35">
        <f t="shared" si="21"/>
        <v>10</v>
      </c>
      <c r="BV209" s="35">
        <f t="shared" si="21"/>
        <v>0</v>
      </c>
      <c r="BW209" s="35">
        <f t="shared" si="21"/>
        <v>0</v>
      </c>
      <c r="BX209" s="35">
        <f t="shared" si="21"/>
        <v>0</v>
      </c>
      <c r="BY209" s="35">
        <f t="shared" si="21"/>
        <v>7</v>
      </c>
      <c r="BZ209" s="35">
        <f t="shared" si="21"/>
        <v>0</v>
      </c>
      <c r="CA209" s="35">
        <f t="shared" si="21"/>
        <v>0</v>
      </c>
    </row>
    <row r="210" spans="1:79" ht="20.100000000000001" customHeight="1" x14ac:dyDescent="0.3">
      <c r="A210" s="41" t="s">
        <v>170</v>
      </c>
      <c r="B210" s="39" t="s">
        <v>783</v>
      </c>
      <c r="C210" s="39">
        <v>266</v>
      </c>
      <c r="D210" s="125"/>
      <c r="E210" s="125"/>
      <c r="F210" s="124"/>
      <c r="G210" s="124"/>
      <c r="H210" s="124">
        <v>1</v>
      </c>
      <c r="I210" s="124">
        <v>3</v>
      </c>
      <c r="J210" s="124"/>
      <c r="K210" s="124"/>
      <c r="L210" s="124">
        <v>3</v>
      </c>
      <c r="M210" s="124"/>
      <c r="N210" s="124"/>
      <c r="O210" s="124"/>
      <c r="P210" s="124"/>
      <c r="Q210" s="124">
        <v>1</v>
      </c>
      <c r="R210" s="124"/>
      <c r="S210" s="124"/>
      <c r="T210" s="124">
        <v>1</v>
      </c>
      <c r="U210" s="124"/>
      <c r="V210" s="124"/>
      <c r="W210" s="124">
        <v>2</v>
      </c>
      <c r="X210" s="125"/>
      <c r="Y210" s="125"/>
      <c r="Z210" s="125"/>
      <c r="AA210" s="125"/>
      <c r="AB210" s="125"/>
      <c r="AC210" s="125">
        <v>1</v>
      </c>
      <c r="AD210" s="125"/>
      <c r="AE210" s="125"/>
      <c r="AF210" s="125"/>
      <c r="AG210" s="125"/>
      <c r="AH210" s="125"/>
      <c r="AI210" s="125"/>
      <c r="AJ210" s="125"/>
      <c r="AK210" s="125"/>
      <c r="AL210" s="125"/>
      <c r="AM210" s="125"/>
      <c r="AN210" s="125"/>
      <c r="AO210" s="125">
        <v>2</v>
      </c>
      <c r="AP210" s="125">
        <v>1</v>
      </c>
      <c r="AQ210" s="125"/>
      <c r="AR210" s="125"/>
      <c r="AS210" s="125"/>
      <c r="AT210" s="125">
        <v>1</v>
      </c>
      <c r="AU210" s="125"/>
      <c r="AV210" s="125"/>
      <c r="AW210" s="125">
        <v>2</v>
      </c>
      <c r="AX210" s="125"/>
      <c r="AY210" s="125">
        <v>3</v>
      </c>
      <c r="AZ210" s="125"/>
      <c r="BA210" s="125"/>
      <c r="BB210" s="125"/>
      <c r="BC210" s="125"/>
      <c r="BD210" s="125"/>
      <c r="BE210" s="125"/>
      <c r="BF210" s="124"/>
      <c r="BG210" s="125"/>
      <c r="BH210" s="125"/>
      <c r="BI210" s="125"/>
      <c r="BJ210" s="125"/>
      <c r="BK210" s="125"/>
      <c r="BL210" s="125"/>
      <c r="BM210" s="125"/>
      <c r="BN210" s="125"/>
      <c r="BO210" s="125"/>
      <c r="BP210" s="125"/>
      <c r="BQ210" s="125"/>
      <c r="BR210" s="125"/>
      <c r="BS210" s="124"/>
      <c r="BT210" s="125"/>
      <c r="BU210" s="125">
        <v>2</v>
      </c>
      <c r="BV210" s="125"/>
      <c r="BW210" s="125"/>
      <c r="BX210" s="125"/>
      <c r="BY210" s="124">
        <v>1</v>
      </c>
      <c r="BZ210" s="124"/>
      <c r="CA210" s="124"/>
    </row>
    <row r="211" spans="1:79" ht="20.100000000000001" customHeight="1" x14ac:dyDescent="0.3">
      <c r="A211" s="41" t="s">
        <v>171</v>
      </c>
      <c r="B211" s="39" t="s">
        <v>784</v>
      </c>
      <c r="C211" s="39">
        <v>267</v>
      </c>
      <c r="D211" s="124"/>
      <c r="E211" s="124"/>
      <c r="F211" s="124"/>
      <c r="G211" s="124"/>
      <c r="H211" s="124"/>
      <c r="I211" s="124"/>
      <c r="J211" s="124"/>
      <c r="K211" s="124"/>
      <c r="L211" s="124"/>
      <c r="M211" s="124"/>
      <c r="N211" s="124"/>
      <c r="O211" s="124"/>
      <c r="P211" s="124"/>
      <c r="Q211" s="124"/>
      <c r="R211" s="124"/>
      <c r="S211" s="124"/>
      <c r="T211" s="124"/>
      <c r="U211" s="124"/>
      <c r="V211" s="124"/>
      <c r="W211" s="124"/>
      <c r="X211" s="124"/>
      <c r="Y211" s="124"/>
      <c r="Z211" s="124"/>
      <c r="AA211" s="124"/>
      <c r="AB211" s="124"/>
      <c r="AC211" s="124"/>
      <c r="AD211" s="124"/>
      <c r="AE211" s="124"/>
      <c r="AF211" s="124"/>
      <c r="AG211" s="124"/>
      <c r="AH211" s="124"/>
      <c r="AI211" s="124"/>
      <c r="AJ211" s="124"/>
      <c r="AK211" s="124"/>
      <c r="AL211" s="124"/>
      <c r="AM211" s="124"/>
      <c r="AN211" s="124"/>
      <c r="AO211" s="124"/>
      <c r="AP211" s="124"/>
      <c r="AQ211" s="124"/>
      <c r="AR211" s="124"/>
      <c r="AS211" s="124"/>
      <c r="AT211" s="124"/>
      <c r="AU211" s="124"/>
      <c r="AV211" s="124"/>
      <c r="AW211" s="124"/>
      <c r="AX211" s="124"/>
      <c r="AY211" s="124"/>
      <c r="AZ211" s="124"/>
      <c r="BA211" s="124"/>
      <c r="BB211" s="124"/>
      <c r="BC211" s="124"/>
      <c r="BD211" s="124"/>
      <c r="BE211" s="124"/>
      <c r="BF211" s="124"/>
      <c r="BG211" s="124"/>
      <c r="BH211" s="124"/>
      <c r="BI211" s="124"/>
      <c r="BJ211" s="124"/>
      <c r="BK211" s="124"/>
      <c r="BL211" s="124"/>
      <c r="BM211" s="124"/>
      <c r="BN211" s="124"/>
      <c r="BO211" s="124"/>
      <c r="BP211" s="124"/>
      <c r="BQ211" s="124"/>
      <c r="BR211" s="124"/>
      <c r="BS211" s="124"/>
      <c r="BT211" s="124"/>
      <c r="BU211" s="124"/>
      <c r="BV211" s="124"/>
      <c r="BW211" s="124"/>
      <c r="BX211" s="124"/>
      <c r="BY211" s="124"/>
      <c r="BZ211" s="124"/>
      <c r="CA211" s="124"/>
    </row>
    <row r="212" spans="1:79" ht="20.100000000000001" customHeight="1" x14ac:dyDescent="0.3">
      <c r="A212" s="41" t="s">
        <v>785</v>
      </c>
      <c r="B212" s="39" t="s">
        <v>786</v>
      </c>
      <c r="C212" s="39">
        <v>267.10000000000002</v>
      </c>
      <c r="D212" s="124"/>
      <c r="E212" s="124"/>
      <c r="F212" s="124"/>
      <c r="G212" s="124"/>
      <c r="H212" s="124"/>
      <c r="I212" s="124">
        <v>1</v>
      </c>
      <c r="J212" s="124"/>
      <c r="K212" s="124"/>
      <c r="L212" s="124">
        <v>1</v>
      </c>
      <c r="M212" s="124"/>
      <c r="N212" s="124"/>
      <c r="O212" s="124"/>
      <c r="P212" s="124"/>
      <c r="Q212" s="124"/>
      <c r="R212" s="124"/>
      <c r="S212" s="124"/>
      <c r="T212" s="124"/>
      <c r="U212" s="124"/>
      <c r="V212" s="124"/>
      <c r="W212" s="124"/>
      <c r="X212" s="124"/>
      <c r="Y212" s="124">
        <v>1</v>
      </c>
      <c r="Z212" s="124"/>
      <c r="AA212" s="124"/>
      <c r="AB212" s="124"/>
      <c r="AC212" s="124"/>
      <c r="AD212" s="124"/>
      <c r="AE212" s="124"/>
      <c r="AF212" s="124"/>
      <c r="AG212" s="124"/>
      <c r="AH212" s="124"/>
      <c r="AI212" s="124"/>
      <c r="AJ212" s="124"/>
      <c r="AK212" s="124"/>
      <c r="AL212" s="124"/>
      <c r="AM212" s="124"/>
      <c r="AN212" s="124"/>
      <c r="AO212" s="124"/>
      <c r="AP212" s="124">
        <v>1</v>
      </c>
      <c r="AQ212" s="124"/>
      <c r="AR212" s="124"/>
      <c r="AS212" s="124"/>
      <c r="AT212" s="124"/>
      <c r="AU212" s="124"/>
      <c r="AV212" s="124"/>
      <c r="AW212" s="124">
        <v>1</v>
      </c>
      <c r="AX212" s="124"/>
      <c r="AY212" s="124">
        <v>1</v>
      </c>
      <c r="AZ212" s="124"/>
      <c r="BA212" s="124"/>
      <c r="BB212" s="124"/>
      <c r="BC212" s="124"/>
      <c r="BD212" s="124"/>
      <c r="BE212" s="124"/>
      <c r="BF212" s="124"/>
      <c r="BG212" s="124"/>
      <c r="BH212" s="124"/>
      <c r="BI212" s="124"/>
      <c r="BJ212" s="124"/>
      <c r="BK212" s="124"/>
      <c r="BL212" s="124"/>
      <c r="BM212" s="124"/>
      <c r="BN212" s="124"/>
      <c r="BO212" s="124"/>
      <c r="BP212" s="124"/>
      <c r="BQ212" s="124"/>
      <c r="BR212" s="124"/>
      <c r="BS212" s="124"/>
      <c r="BT212" s="124"/>
      <c r="BU212" s="124"/>
      <c r="BV212" s="124"/>
      <c r="BW212" s="124"/>
      <c r="BX212" s="124"/>
      <c r="BY212" s="124"/>
      <c r="BZ212" s="124"/>
      <c r="CA212" s="124"/>
    </row>
    <row r="213" spans="1:79" ht="20.100000000000001" customHeight="1" x14ac:dyDescent="0.3">
      <c r="A213" s="41" t="s">
        <v>172</v>
      </c>
      <c r="B213" s="39" t="s">
        <v>787</v>
      </c>
      <c r="C213" s="39">
        <v>268</v>
      </c>
      <c r="D213" s="124">
        <v>1</v>
      </c>
      <c r="E213" s="124">
        <v>7</v>
      </c>
      <c r="F213" s="124">
        <v>8</v>
      </c>
      <c r="G213" s="124"/>
      <c r="H213" s="124"/>
      <c r="I213" s="124">
        <v>25</v>
      </c>
      <c r="J213" s="124"/>
      <c r="K213" s="124"/>
      <c r="L213" s="124">
        <v>25</v>
      </c>
      <c r="M213" s="124"/>
      <c r="N213" s="124"/>
      <c r="O213" s="124">
        <v>7</v>
      </c>
      <c r="P213" s="124">
        <v>8</v>
      </c>
      <c r="Q213" s="124">
        <v>2</v>
      </c>
      <c r="R213" s="124">
        <v>4</v>
      </c>
      <c r="S213" s="124"/>
      <c r="T213" s="124"/>
      <c r="U213" s="124"/>
      <c r="V213" s="124"/>
      <c r="W213" s="124">
        <v>21</v>
      </c>
      <c r="X213" s="124"/>
      <c r="Y213" s="124">
        <v>2</v>
      </c>
      <c r="Z213" s="124"/>
      <c r="AA213" s="124"/>
      <c r="AB213" s="124"/>
      <c r="AC213" s="124">
        <v>2</v>
      </c>
      <c r="AD213" s="124">
        <v>16</v>
      </c>
      <c r="AE213" s="124"/>
      <c r="AF213" s="124"/>
      <c r="AG213" s="124"/>
      <c r="AH213" s="124"/>
      <c r="AI213" s="124"/>
      <c r="AJ213" s="124"/>
      <c r="AK213" s="124"/>
      <c r="AL213" s="124"/>
      <c r="AM213" s="124"/>
      <c r="AN213" s="124"/>
      <c r="AO213" s="124">
        <v>8</v>
      </c>
      <c r="AP213" s="124">
        <v>12</v>
      </c>
      <c r="AQ213" s="124">
        <v>5</v>
      </c>
      <c r="AR213" s="124"/>
      <c r="AS213" s="124"/>
      <c r="AT213" s="124">
        <v>6</v>
      </c>
      <c r="AU213" s="124">
        <v>1</v>
      </c>
      <c r="AV213" s="124"/>
      <c r="AW213" s="124">
        <v>18</v>
      </c>
      <c r="AX213" s="124"/>
      <c r="AY213" s="124">
        <v>25</v>
      </c>
      <c r="AZ213" s="124"/>
      <c r="BA213" s="124"/>
      <c r="BB213" s="124"/>
      <c r="BC213" s="124">
        <v>1</v>
      </c>
      <c r="BD213" s="124"/>
      <c r="BE213" s="124"/>
      <c r="BF213" s="124">
        <v>1</v>
      </c>
      <c r="BG213" s="124"/>
      <c r="BH213" s="124"/>
      <c r="BI213" s="124"/>
      <c r="BJ213" s="124">
        <v>1</v>
      </c>
      <c r="BK213" s="124"/>
      <c r="BL213" s="124"/>
      <c r="BM213" s="124"/>
      <c r="BN213" s="124"/>
      <c r="BO213" s="124"/>
      <c r="BP213" s="124"/>
      <c r="BQ213" s="124"/>
      <c r="BR213" s="124"/>
      <c r="BS213" s="124"/>
      <c r="BT213" s="124"/>
      <c r="BU213" s="124">
        <v>7</v>
      </c>
      <c r="BV213" s="124"/>
      <c r="BW213" s="124"/>
      <c r="BX213" s="124"/>
      <c r="BY213" s="124">
        <v>5</v>
      </c>
      <c r="BZ213" s="124"/>
      <c r="CA213" s="124"/>
    </row>
    <row r="214" spans="1:79" ht="20.100000000000001" customHeight="1" x14ac:dyDescent="0.3">
      <c r="A214" s="41" t="s">
        <v>173</v>
      </c>
      <c r="B214" s="39" t="s">
        <v>788</v>
      </c>
      <c r="C214" s="39">
        <v>269</v>
      </c>
      <c r="D214" s="124"/>
      <c r="E214" s="124"/>
      <c r="F214" s="124"/>
      <c r="G214" s="124"/>
      <c r="H214" s="124"/>
      <c r="I214" s="124"/>
      <c r="J214" s="124"/>
      <c r="K214" s="124"/>
      <c r="L214" s="124"/>
      <c r="M214" s="124"/>
      <c r="N214" s="124"/>
      <c r="O214" s="124"/>
      <c r="P214" s="124"/>
      <c r="Q214" s="124"/>
      <c r="R214" s="124"/>
      <c r="S214" s="124"/>
      <c r="T214" s="124"/>
      <c r="U214" s="124"/>
      <c r="V214" s="124"/>
      <c r="W214" s="124"/>
      <c r="X214" s="124"/>
      <c r="Y214" s="124"/>
      <c r="Z214" s="124"/>
      <c r="AA214" s="124"/>
      <c r="AB214" s="124"/>
      <c r="AC214" s="124"/>
      <c r="AD214" s="124"/>
      <c r="AE214" s="124"/>
      <c r="AF214" s="124"/>
      <c r="AG214" s="124"/>
      <c r="AH214" s="124"/>
      <c r="AI214" s="124"/>
      <c r="AJ214" s="124"/>
      <c r="AK214" s="124"/>
      <c r="AL214" s="124"/>
      <c r="AM214" s="124"/>
      <c r="AN214" s="124"/>
      <c r="AO214" s="124"/>
      <c r="AP214" s="124"/>
      <c r="AQ214" s="124"/>
      <c r="AR214" s="124"/>
      <c r="AS214" s="124"/>
      <c r="AT214" s="124"/>
      <c r="AU214" s="124"/>
      <c r="AV214" s="124"/>
      <c r="AW214" s="124"/>
      <c r="AX214" s="124"/>
      <c r="AY214" s="124"/>
      <c r="AZ214" s="124"/>
      <c r="BA214" s="124"/>
      <c r="BB214" s="124"/>
      <c r="BC214" s="124"/>
      <c r="BD214" s="124"/>
      <c r="BE214" s="124"/>
      <c r="BF214" s="124"/>
      <c r="BG214" s="124"/>
      <c r="BH214" s="124"/>
      <c r="BI214" s="124"/>
      <c r="BJ214" s="124"/>
      <c r="BK214" s="124"/>
      <c r="BL214" s="124"/>
      <c r="BM214" s="124"/>
      <c r="BN214" s="124"/>
      <c r="BO214" s="124"/>
      <c r="BP214" s="124"/>
      <c r="BQ214" s="124"/>
      <c r="BR214" s="124"/>
      <c r="BS214" s="124"/>
      <c r="BT214" s="124"/>
      <c r="BU214" s="124"/>
      <c r="BV214" s="124"/>
      <c r="BW214" s="124"/>
      <c r="BX214" s="124"/>
      <c r="BY214" s="124"/>
      <c r="BZ214" s="124"/>
      <c r="CA214" s="124"/>
    </row>
    <row r="215" spans="1:79" ht="20.100000000000001" customHeight="1" x14ac:dyDescent="0.3">
      <c r="A215" s="41" t="s">
        <v>174</v>
      </c>
      <c r="B215" s="39" t="s">
        <v>789</v>
      </c>
      <c r="C215" s="39">
        <v>269.10000000000002</v>
      </c>
      <c r="D215" s="124"/>
      <c r="E215" s="124"/>
      <c r="F215" s="124"/>
      <c r="G215" s="124"/>
      <c r="H215" s="124"/>
      <c r="I215" s="124"/>
      <c r="J215" s="124"/>
      <c r="K215" s="124"/>
      <c r="L215" s="124"/>
      <c r="M215" s="124"/>
      <c r="N215" s="124"/>
      <c r="O215" s="124"/>
      <c r="P215" s="124"/>
      <c r="Q215" s="124"/>
      <c r="R215" s="124"/>
      <c r="S215" s="124"/>
      <c r="T215" s="124"/>
      <c r="U215" s="124"/>
      <c r="V215" s="124"/>
      <c r="W215" s="124"/>
      <c r="X215" s="124"/>
      <c r="Y215" s="124"/>
      <c r="Z215" s="124"/>
      <c r="AA215" s="124"/>
      <c r="AB215" s="124"/>
      <c r="AC215" s="124"/>
      <c r="AD215" s="124"/>
      <c r="AE215" s="124"/>
      <c r="AF215" s="124"/>
      <c r="AG215" s="124"/>
      <c r="AH215" s="124"/>
      <c r="AI215" s="124"/>
      <c r="AJ215" s="124"/>
      <c r="AK215" s="124"/>
      <c r="AL215" s="124"/>
      <c r="AM215" s="124"/>
      <c r="AN215" s="124"/>
      <c r="AO215" s="124"/>
      <c r="AP215" s="124"/>
      <c r="AQ215" s="124"/>
      <c r="AR215" s="124"/>
      <c r="AS215" s="124"/>
      <c r="AT215" s="124"/>
      <c r="AU215" s="124"/>
      <c r="AV215" s="124"/>
      <c r="AW215" s="124"/>
      <c r="AX215" s="124"/>
      <c r="AY215" s="124"/>
      <c r="AZ215" s="124"/>
      <c r="BA215" s="124"/>
      <c r="BB215" s="124"/>
      <c r="BC215" s="124"/>
      <c r="BD215" s="124"/>
      <c r="BE215" s="124"/>
      <c r="BF215" s="124"/>
      <c r="BG215" s="124"/>
      <c r="BH215" s="124"/>
      <c r="BI215" s="124"/>
      <c r="BJ215" s="124"/>
      <c r="BK215" s="124"/>
      <c r="BL215" s="124"/>
      <c r="BM215" s="124"/>
      <c r="BN215" s="124"/>
      <c r="BO215" s="124"/>
      <c r="BP215" s="124"/>
      <c r="BQ215" s="124"/>
      <c r="BR215" s="124"/>
      <c r="BS215" s="124"/>
      <c r="BT215" s="124"/>
      <c r="BU215" s="124"/>
      <c r="BV215" s="124"/>
      <c r="BW215" s="124"/>
      <c r="BX215" s="124"/>
      <c r="BY215" s="124"/>
      <c r="BZ215" s="124"/>
      <c r="CA215" s="124"/>
    </row>
    <row r="216" spans="1:79" ht="20.100000000000001" customHeight="1" x14ac:dyDescent="0.3">
      <c r="A216" s="41" t="s">
        <v>175</v>
      </c>
      <c r="B216" s="39" t="s">
        <v>790</v>
      </c>
      <c r="C216" s="39">
        <v>270</v>
      </c>
      <c r="D216" s="124"/>
      <c r="E216" s="124"/>
      <c r="F216" s="124"/>
      <c r="G216" s="124"/>
      <c r="H216" s="124"/>
      <c r="I216" s="124"/>
      <c r="J216" s="124"/>
      <c r="K216" s="124"/>
      <c r="L216" s="124"/>
      <c r="M216" s="124"/>
      <c r="N216" s="124"/>
      <c r="O216" s="124"/>
      <c r="P216" s="124"/>
      <c r="Q216" s="124"/>
      <c r="R216" s="124"/>
      <c r="S216" s="124"/>
      <c r="T216" s="124"/>
      <c r="U216" s="124"/>
      <c r="V216" s="124"/>
      <c r="W216" s="124"/>
      <c r="X216" s="124"/>
      <c r="Y216" s="124"/>
      <c r="Z216" s="124"/>
      <c r="AA216" s="124"/>
      <c r="AB216" s="124"/>
      <c r="AC216" s="124"/>
      <c r="AD216" s="124"/>
      <c r="AE216" s="124"/>
      <c r="AF216" s="124"/>
      <c r="AG216" s="124"/>
      <c r="AH216" s="124"/>
      <c r="AI216" s="124"/>
      <c r="AJ216" s="124"/>
      <c r="AK216" s="124"/>
      <c r="AL216" s="124"/>
      <c r="AM216" s="124"/>
      <c r="AN216" s="124"/>
      <c r="AO216" s="124"/>
      <c r="AP216" s="124"/>
      <c r="AQ216" s="124"/>
      <c r="AR216" s="124"/>
      <c r="AS216" s="124"/>
      <c r="AT216" s="124"/>
      <c r="AU216" s="124"/>
      <c r="AV216" s="124"/>
      <c r="AW216" s="124"/>
      <c r="AX216" s="124"/>
      <c r="AY216" s="124"/>
      <c r="AZ216" s="124"/>
      <c r="BA216" s="124"/>
      <c r="BB216" s="124"/>
      <c r="BC216" s="124"/>
      <c r="BD216" s="124"/>
      <c r="BE216" s="124"/>
      <c r="BF216" s="124"/>
      <c r="BG216" s="124"/>
      <c r="BH216" s="124"/>
      <c r="BI216" s="124"/>
      <c r="BJ216" s="124"/>
      <c r="BK216" s="124"/>
      <c r="BL216" s="124"/>
      <c r="BM216" s="124"/>
      <c r="BN216" s="124"/>
      <c r="BO216" s="124"/>
      <c r="BP216" s="124"/>
      <c r="BQ216" s="124"/>
      <c r="BR216" s="124"/>
      <c r="BS216" s="124"/>
      <c r="BT216" s="124"/>
      <c r="BU216" s="124"/>
      <c r="BV216" s="124"/>
      <c r="BW216" s="124"/>
      <c r="BX216" s="124"/>
      <c r="BY216" s="124"/>
      <c r="BZ216" s="124"/>
      <c r="CA216" s="124"/>
    </row>
    <row r="217" spans="1:79" ht="20.100000000000001" customHeight="1" x14ac:dyDescent="0.3">
      <c r="A217" s="41" t="s">
        <v>176</v>
      </c>
      <c r="B217" s="39" t="s">
        <v>791</v>
      </c>
      <c r="C217" s="39">
        <v>272</v>
      </c>
      <c r="D217" s="124"/>
      <c r="E217" s="124"/>
      <c r="F217" s="124"/>
      <c r="G217" s="124"/>
      <c r="H217" s="124"/>
      <c r="I217" s="124"/>
      <c r="J217" s="124"/>
      <c r="K217" s="124"/>
      <c r="L217" s="124"/>
      <c r="M217" s="124"/>
      <c r="N217" s="124"/>
      <c r="O217" s="124"/>
      <c r="P217" s="124"/>
      <c r="Q217" s="124"/>
      <c r="R217" s="124"/>
      <c r="S217" s="124"/>
      <c r="T217" s="124"/>
      <c r="U217" s="124"/>
      <c r="V217" s="124"/>
      <c r="W217" s="124"/>
      <c r="X217" s="124"/>
      <c r="Y217" s="124"/>
      <c r="Z217" s="124"/>
      <c r="AA217" s="124"/>
      <c r="AB217" s="124"/>
      <c r="AC217" s="124"/>
      <c r="AD217" s="124"/>
      <c r="AE217" s="124"/>
      <c r="AF217" s="124"/>
      <c r="AG217" s="124"/>
      <c r="AH217" s="124"/>
      <c r="AI217" s="124"/>
      <c r="AJ217" s="124"/>
      <c r="AK217" s="124"/>
      <c r="AL217" s="124"/>
      <c r="AM217" s="124"/>
      <c r="AN217" s="124"/>
      <c r="AO217" s="124"/>
      <c r="AP217" s="124"/>
      <c r="AQ217" s="124"/>
      <c r="AR217" s="124"/>
      <c r="AS217" s="124"/>
      <c r="AT217" s="124"/>
      <c r="AU217" s="124"/>
      <c r="AV217" s="124"/>
      <c r="AW217" s="124"/>
      <c r="AX217" s="124"/>
      <c r="AY217" s="124"/>
      <c r="AZ217" s="124"/>
      <c r="BA217" s="124"/>
      <c r="BB217" s="124"/>
      <c r="BC217" s="124"/>
      <c r="BD217" s="124"/>
      <c r="BE217" s="124"/>
      <c r="BF217" s="124"/>
      <c r="BG217" s="124"/>
      <c r="BH217" s="124"/>
      <c r="BI217" s="124"/>
      <c r="BJ217" s="124"/>
      <c r="BK217" s="124"/>
      <c r="BL217" s="124"/>
      <c r="BM217" s="124"/>
      <c r="BN217" s="124"/>
      <c r="BO217" s="124"/>
      <c r="BP217" s="124"/>
      <c r="BQ217" s="124"/>
      <c r="BR217" s="124"/>
      <c r="BS217" s="124"/>
      <c r="BT217" s="124"/>
      <c r="BU217" s="124"/>
      <c r="BV217" s="124"/>
      <c r="BW217" s="124"/>
      <c r="BX217" s="124"/>
      <c r="BY217" s="124"/>
      <c r="BZ217" s="124"/>
      <c r="CA217" s="124"/>
    </row>
    <row r="218" spans="1:79" ht="20.100000000000001" customHeight="1" x14ac:dyDescent="0.3">
      <c r="A218" s="41" t="s">
        <v>177</v>
      </c>
      <c r="B218" s="39" t="s">
        <v>792</v>
      </c>
      <c r="C218" s="39">
        <v>273</v>
      </c>
      <c r="D218" s="124"/>
      <c r="E218" s="124"/>
      <c r="F218" s="124"/>
      <c r="G218" s="124"/>
      <c r="H218" s="124"/>
      <c r="I218" s="124">
        <v>1</v>
      </c>
      <c r="J218" s="124"/>
      <c r="K218" s="124"/>
      <c r="L218" s="124">
        <v>1</v>
      </c>
      <c r="M218" s="124"/>
      <c r="N218" s="124"/>
      <c r="O218" s="124"/>
      <c r="P218" s="124"/>
      <c r="Q218" s="124"/>
      <c r="R218" s="124"/>
      <c r="S218" s="124"/>
      <c r="T218" s="124"/>
      <c r="U218" s="124"/>
      <c r="V218" s="124"/>
      <c r="W218" s="124"/>
      <c r="X218" s="124"/>
      <c r="Y218" s="124">
        <v>1</v>
      </c>
      <c r="Z218" s="124"/>
      <c r="AA218" s="124"/>
      <c r="AB218" s="124"/>
      <c r="AC218" s="124"/>
      <c r="AD218" s="124"/>
      <c r="AE218" s="124"/>
      <c r="AF218" s="124"/>
      <c r="AG218" s="124"/>
      <c r="AH218" s="124"/>
      <c r="AI218" s="124"/>
      <c r="AJ218" s="124"/>
      <c r="AK218" s="124"/>
      <c r="AL218" s="124"/>
      <c r="AM218" s="124"/>
      <c r="AN218" s="124"/>
      <c r="AO218" s="124"/>
      <c r="AP218" s="124">
        <v>1</v>
      </c>
      <c r="AQ218" s="124"/>
      <c r="AR218" s="124"/>
      <c r="AS218" s="124"/>
      <c r="AT218" s="124"/>
      <c r="AU218" s="124"/>
      <c r="AV218" s="124"/>
      <c r="AW218" s="124">
        <v>1</v>
      </c>
      <c r="AX218" s="124"/>
      <c r="AY218" s="124">
        <v>1</v>
      </c>
      <c r="AZ218" s="124"/>
      <c r="BA218" s="124"/>
      <c r="BB218" s="124"/>
      <c r="BC218" s="124"/>
      <c r="BD218" s="124"/>
      <c r="BE218" s="124"/>
      <c r="BF218" s="124"/>
      <c r="BG218" s="124"/>
      <c r="BH218" s="124"/>
      <c r="BI218" s="124"/>
      <c r="BJ218" s="124"/>
      <c r="BK218" s="124"/>
      <c r="BL218" s="124"/>
      <c r="BM218" s="124"/>
      <c r="BN218" s="124"/>
      <c r="BO218" s="124"/>
      <c r="BP218" s="124"/>
      <c r="BQ218" s="124"/>
      <c r="BR218" s="124"/>
      <c r="BS218" s="124"/>
      <c r="BT218" s="124"/>
      <c r="BU218" s="124">
        <v>1</v>
      </c>
      <c r="BV218" s="124"/>
      <c r="BW218" s="124"/>
      <c r="BX218" s="124"/>
      <c r="BY218" s="124">
        <v>1</v>
      </c>
      <c r="BZ218" s="124"/>
      <c r="CA218" s="124"/>
    </row>
    <row r="219" spans="1:79" ht="20.100000000000001" customHeight="1" x14ac:dyDescent="0.3">
      <c r="A219" s="41" t="s">
        <v>178</v>
      </c>
      <c r="B219" s="39" t="s">
        <v>793</v>
      </c>
      <c r="C219" s="39">
        <v>274</v>
      </c>
      <c r="D219" s="124"/>
      <c r="E219" s="124"/>
      <c r="F219" s="124"/>
      <c r="G219" s="124"/>
      <c r="H219" s="124"/>
      <c r="I219" s="124"/>
      <c r="J219" s="124"/>
      <c r="K219" s="124"/>
      <c r="L219" s="124"/>
      <c r="M219" s="124"/>
      <c r="N219" s="124"/>
      <c r="O219" s="124"/>
      <c r="P219" s="124"/>
      <c r="Q219" s="124"/>
      <c r="R219" s="124"/>
      <c r="S219" s="124"/>
      <c r="T219" s="124"/>
      <c r="U219" s="124"/>
      <c r="V219" s="124"/>
      <c r="W219" s="124"/>
      <c r="X219" s="124"/>
      <c r="Y219" s="124"/>
      <c r="Z219" s="124"/>
      <c r="AA219" s="124"/>
      <c r="AB219" s="124"/>
      <c r="AC219" s="124"/>
      <c r="AD219" s="124"/>
      <c r="AE219" s="124"/>
      <c r="AF219" s="124"/>
      <c r="AG219" s="124"/>
      <c r="AH219" s="124"/>
      <c r="AI219" s="124"/>
      <c r="AJ219" s="124"/>
      <c r="AK219" s="124"/>
      <c r="AL219" s="124"/>
      <c r="AM219" s="124"/>
      <c r="AN219" s="124"/>
      <c r="AO219" s="124"/>
      <c r="AP219" s="124"/>
      <c r="AQ219" s="124"/>
      <c r="AR219" s="124"/>
      <c r="AS219" s="124"/>
      <c r="AT219" s="124"/>
      <c r="AU219" s="124"/>
      <c r="AV219" s="124"/>
      <c r="AW219" s="124"/>
      <c r="AX219" s="124"/>
      <c r="AY219" s="124"/>
      <c r="AZ219" s="124"/>
      <c r="BA219" s="124"/>
      <c r="BB219" s="124"/>
      <c r="BC219" s="124"/>
      <c r="BD219" s="124"/>
      <c r="BE219" s="124"/>
      <c r="BF219" s="124"/>
      <c r="BG219" s="124"/>
      <c r="BH219" s="124"/>
      <c r="BI219" s="124"/>
      <c r="BJ219" s="124"/>
      <c r="BK219" s="124"/>
      <c r="BL219" s="124"/>
      <c r="BM219" s="124"/>
      <c r="BN219" s="124"/>
      <c r="BO219" s="124"/>
      <c r="BP219" s="124"/>
      <c r="BQ219" s="124"/>
      <c r="BR219" s="124"/>
      <c r="BS219" s="124"/>
      <c r="BT219" s="124"/>
      <c r="BU219" s="124"/>
      <c r="BV219" s="124"/>
      <c r="BW219" s="124"/>
      <c r="BX219" s="124"/>
      <c r="BY219" s="124"/>
      <c r="BZ219" s="124"/>
      <c r="CA219" s="124"/>
    </row>
    <row r="220" spans="1:79" ht="20.100000000000001" customHeight="1" x14ac:dyDescent="0.3">
      <c r="A220" s="41" t="s">
        <v>179</v>
      </c>
      <c r="B220" s="39" t="s">
        <v>794</v>
      </c>
      <c r="C220" s="39">
        <v>275</v>
      </c>
      <c r="D220" s="124"/>
      <c r="E220" s="124"/>
      <c r="F220" s="124"/>
      <c r="G220" s="124"/>
      <c r="H220" s="124"/>
      <c r="I220" s="124"/>
      <c r="J220" s="124"/>
      <c r="K220" s="124"/>
      <c r="L220" s="124"/>
      <c r="M220" s="124"/>
      <c r="N220" s="124"/>
      <c r="O220" s="124"/>
      <c r="P220" s="124"/>
      <c r="Q220" s="124"/>
      <c r="R220" s="124"/>
      <c r="S220" s="124"/>
      <c r="T220" s="124"/>
      <c r="U220" s="124"/>
      <c r="V220" s="124"/>
      <c r="W220" s="124"/>
      <c r="X220" s="124"/>
      <c r="Y220" s="124"/>
      <c r="Z220" s="124"/>
      <c r="AA220" s="124"/>
      <c r="AB220" s="124"/>
      <c r="AC220" s="124"/>
      <c r="AD220" s="124"/>
      <c r="AE220" s="124"/>
      <c r="AF220" s="124"/>
      <c r="AG220" s="124"/>
      <c r="AH220" s="124"/>
      <c r="AI220" s="124"/>
      <c r="AJ220" s="124"/>
      <c r="AK220" s="124"/>
      <c r="AL220" s="124"/>
      <c r="AM220" s="124"/>
      <c r="AN220" s="124"/>
      <c r="AO220" s="124"/>
      <c r="AP220" s="124"/>
      <c r="AQ220" s="124"/>
      <c r="AR220" s="124"/>
      <c r="AS220" s="124"/>
      <c r="AT220" s="124"/>
      <c r="AU220" s="124"/>
      <c r="AV220" s="124"/>
      <c r="AW220" s="124"/>
      <c r="AX220" s="124"/>
      <c r="AY220" s="124"/>
      <c r="AZ220" s="124"/>
      <c r="BA220" s="124"/>
      <c r="BB220" s="124"/>
      <c r="BC220" s="124"/>
      <c r="BD220" s="124"/>
      <c r="BE220" s="124"/>
      <c r="BF220" s="124"/>
      <c r="BG220" s="124"/>
      <c r="BH220" s="124"/>
      <c r="BI220" s="124"/>
      <c r="BJ220" s="124"/>
      <c r="BK220" s="124"/>
      <c r="BL220" s="124"/>
      <c r="BM220" s="124"/>
      <c r="BN220" s="124"/>
      <c r="BO220" s="124"/>
      <c r="BP220" s="124"/>
      <c r="BQ220" s="124"/>
      <c r="BR220" s="124"/>
      <c r="BS220" s="124"/>
      <c r="BT220" s="124"/>
      <c r="BU220" s="124"/>
      <c r="BV220" s="124"/>
      <c r="BW220" s="124"/>
      <c r="BX220" s="124"/>
      <c r="BY220" s="124"/>
      <c r="BZ220" s="124"/>
      <c r="CA220" s="124"/>
    </row>
    <row r="221" spans="1:79" ht="20.100000000000001" customHeight="1" x14ac:dyDescent="0.3">
      <c r="A221" s="41" t="s">
        <v>180</v>
      </c>
      <c r="B221" s="39" t="s">
        <v>591</v>
      </c>
      <c r="C221" s="39">
        <v>276</v>
      </c>
      <c r="D221" s="124"/>
      <c r="E221" s="124"/>
      <c r="F221" s="124"/>
      <c r="G221" s="124"/>
      <c r="H221" s="124"/>
      <c r="I221" s="124"/>
      <c r="J221" s="124"/>
      <c r="K221" s="124"/>
      <c r="L221" s="124"/>
      <c r="M221" s="124"/>
      <c r="N221" s="124"/>
      <c r="O221" s="124"/>
      <c r="P221" s="124"/>
      <c r="Q221" s="124"/>
      <c r="R221" s="124"/>
      <c r="S221" s="124"/>
      <c r="T221" s="124"/>
      <c r="U221" s="124"/>
      <c r="V221" s="124"/>
      <c r="W221" s="124"/>
      <c r="X221" s="124"/>
      <c r="Y221" s="124"/>
      <c r="Z221" s="124"/>
      <c r="AA221" s="124"/>
      <c r="AB221" s="124"/>
      <c r="AC221" s="124"/>
      <c r="AD221" s="124"/>
      <c r="AE221" s="124"/>
      <c r="AF221" s="124"/>
      <c r="AG221" s="124"/>
      <c r="AH221" s="124"/>
      <c r="AI221" s="124"/>
      <c r="AJ221" s="124"/>
      <c r="AK221" s="124"/>
      <c r="AL221" s="124"/>
      <c r="AM221" s="124"/>
      <c r="AN221" s="124"/>
      <c r="AO221" s="124"/>
      <c r="AP221" s="124"/>
      <c r="AQ221" s="124"/>
      <c r="AR221" s="124"/>
      <c r="AS221" s="124"/>
      <c r="AT221" s="124"/>
      <c r="AU221" s="124"/>
      <c r="AV221" s="124"/>
      <c r="AW221" s="124"/>
      <c r="AX221" s="124"/>
      <c r="AY221" s="124"/>
      <c r="AZ221" s="124"/>
      <c r="BA221" s="124"/>
      <c r="BB221" s="124"/>
      <c r="BC221" s="124"/>
      <c r="BD221" s="124"/>
      <c r="BE221" s="124"/>
      <c r="BF221" s="124"/>
      <c r="BG221" s="124"/>
      <c r="BH221" s="124"/>
      <c r="BI221" s="124"/>
      <c r="BJ221" s="124"/>
      <c r="BK221" s="124"/>
      <c r="BL221" s="124"/>
      <c r="BM221" s="124"/>
      <c r="BN221" s="124"/>
      <c r="BO221" s="124"/>
      <c r="BP221" s="124"/>
      <c r="BQ221" s="124"/>
      <c r="BR221" s="124"/>
      <c r="BS221" s="124"/>
      <c r="BT221" s="124"/>
      <c r="BU221" s="124"/>
      <c r="BV221" s="124"/>
      <c r="BW221" s="124"/>
      <c r="BX221" s="124"/>
      <c r="BY221" s="124"/>
      <c r="BZ221" s="124"/>
      <c r="CA221" s="124"/>
    </row>
    <row r="222" spans="1:79" ht="20.100000000000001" customHeight="1" x14ac:dyDescent="0.3">
      <c r="A222" s="41" t="s">
        <v>181</v>
      </c>
      <c r="B222" s="39" t="s">
        <v>346</v>
      </c>
      <c r="C222" s="39">
        <v>277</v>
      </c>
      <c r="D222" s="125"/>
      <c r="E222" s="125"/>
      <c r="F222" s="124"/>
      <c r="G222" s="124"/>
      <c r="H222" s="124"/>
      <c r="I222" s="124"/>
      <c r="J222" s="124"/>
      <c r="K222" s="124"/>
      <c r="L222" s="124"/>
      <c r="M222" s="124"/>
      <c r="N222" s="124"/>
      <c r="O222" s="124"/>
      <c r="P222" s="124"/>
      <c r="Q222" s="124"/>
      <c r="R222" s="124"/>
      <c r="S222" s="124"/>
      <c r="T222" s="124"/>
      <c r="U222" s="124"/>
      <c r="V222" s="124"/>
      <c r="W222" s="124"/>
      <c r="X222" s="125"/>
      <c r="Y222" s="125"/>
      <c r="Z222" s="125"/>
      <c r="AA222" s="125"/>
      <c r="AB222" s="125"/>
      <c r="AC222" s="125"/>
      <c r="AD222" s="125"/>
      <c r="AE222" s="125"/>
      <c r="AF222" s="125"/>
      <c r="AG222" s="125"/>
      <c r="AH222" s="125"/>
      <c r="AI222" s="125"/>
      <c r="AJ222" s="125"/>
      <c r="AK222" s="125"/>
      <c r="AL222" s="125"/>
      <c r="AM222" s="125"/>
      <c r="AN222" s="125"/>
      <c r="AO222" s="125"/>
      <c r="AP222" s="125"/>
      <c r="AQ222" s="125"/>
      <c r="AR222" s="125"/>
      <c r="AS222" s="125"/>
      <c r="AT222" s="125"/>
      <c r="AU222" s="125"/>
      <c r="AV222" s="125"/>
      <c r="AW222" s="125"/>
      <c r="AX222" s="125"/>
      <c r="AY222" s="125"/>
      <c r="AZ222" s="125"/>
      <c r="BA222" s="125"/>
      <c r="BB222" s="125"/>
      <c r="BC222" s="125"/>
      <c r="BD222" s="125"/>
      <c r="BE222" s="125"/>
      <c r="BF222" s="124"/>
      <c r="BG222" s="125"/>
      <c r="BH222" s="125"/>
      <c r="BI222" s="125"/>
      <c r="BJ222" s="125"/>
      <c r="BK222" s="125"/>
      <c r="BL222" s="125"/>
      <c r="BM222" s="125"/>
      <c r="BN222" s="125"/>
      <c r="BO222" s="125"/>
      <c r="BP222" s="125"/>
      <c r="BQ222" s="125"/>
      <c r="BR222" s="125"/>
      <c r="BS222" s="124"/>
      <c r="BT222" s="125"/>
      <c r="BU222" s="125"/>
      <c r="BV222" s="125"/>
      <c r="BW222" s="125"/>
      <c r="BX222" s="125"/>
      <c r="BY222" s="124"/>
      <c r="BZ222" s="125"/>
      <c r="CA222" s="124"/>
    </row>
    <row r="223" spans="1:79" ht="20.100000000000001" customHeight="1" x14ac:dyDescent="0.3">
      <c r="A223" s="41" t="s">
        <v>182</v>
      </c>
      <c r="B223" s="39" t="s">
        <v>592</v>
      </c>
      <c r="C223" s="39">
        <v>278</v>
      </c>
      <c r="D223" s="124"/>
      <c r="E223" s="124"/>
      <c r="F223" s="124"/>
      <c r="G223" s="124"/>
      <c r="H223" s="124"/>
      <c r="I223" s="124"/>
      <c r="J223" s="124"/>
      <c r="K223" s="124"/>
      <c r="L223" s="124"/>
      <c r="M223" s="124"/>
      <c r="N223" s="124"/>
      <c r="O223" s="124"/>
      <c r="P223" s="124"/>
      <c r="Q223" s="124"/>
      <c r="R223" s="124"/>
      <c r="S223" s="124"/>
      <c r="T223" s="124"/>
      <c r="U223" s="124"/>
      <c r="V223" s="124"/>
      <c r="W223" s="124"/>
      <c r="X223" s="124"/>
      <c r="Y223" s="124"/>
      <c r="Z223" s="124"/>
      <c r="AA223" s="124"/>
      <c r="AB223" s="124"/>
      <c r="AC223" s="124"/>
      <c r="AD223" s="124"/>
      <c r="AE223" s="124"/>
      <c r="AF223" s="124"/>
      <c r="AG223" s="124"/>
      <c r="AH223" s="124"/>
      <c r="AI223" s="124"/>
      <c r="AJ223" s="124"/>
      <c r="AK223" s="124"/>
      <c r="AL223" s="124"/>
      <c r="AM223" s="124"/>
      <c r="AN223" s="124"/>
      <c r="AO223" s="124"/>
      <c r="AP223" s="124"/>
      <c r="AQ223" s="124"/>
      <c r="AR223" s="124"/>
      <c r="AS223" s="124"/>
      <c r="AT223" s="124"/>
      <c r="AU223" s="124"/>
      <c r="AV223" s="124"/>
      <c r="AW223" s="124"/>
      <c r="AX223" s="124"/>
      <c r="AY223" s="124"/>
      <c r="AZ223" s="124"/>
      <c r="BA223" s="124"/>
      <c r="BB223" s="124"/>
      <c r="BC223" s="124"/>
      <c r="BD223" s="124"/>
      <c r="BE223" s="124"/>
      <c r="BF223" s="124"/>
      <c r="BG223" s="124"/>
      <c r="BH223" s="124"/>
      <c r="BI223" s="124"/>
      <c r="BJ223" s="124"/>
      <c r="BK223" s="124"/>
      <c r="BL223" s="124"/>
      <c r="BM223" s="124"/>
      <c r="BN223" s="124"/>
      <c r="BO223" s="124"/>
      <c r="BP223" s="124"/>
      <c r="BQ223" s="124"/>
      <c r="BR223" s="124"/>
      <c r="BS223" s="124"/>
      <c r="BT223" s="124"/>
      <c r="BU223" s="124"/>
      <c r="BV223" s="124"/>
      <c r="BW223" s="124"/>
      <c r="BX223" s="124"/>
      <c r="BY223" s="124"/>
      <c r="BZ223" s="124"/>
      <c r="CA223" s="124"/>
    </row>
    <row r="224" spans="1:79" ht="20.100000000000001" customHeight="1" x14ac:dyDescent="0.3">
      <c r="A224" s="41" t="s">
        <v>183</v>
      </c>
      <c r="B224" s="39" t="s">
        <v>593</v>
      </c>
      <c r="C224" s="39">
        <v>279</v>
      </c>
      <c r="D224" s="124"/>
      <c r="E224" s="124"/>
      <c r="F224" s="124"/>
      <c r="G224" s="124"/>
      <c r="H224" s="124"/>
      <c r="I224" s="124"/>
      <c r="J224" s="124"/>
      <c r="K224" s="124"/>
      <c r="L224" s="124"/>
      <c r="M224" s="124"/>
      <c r="N224" s="124"/>
      <c r="O224" s="124"/>
      <c r="P224" s="124"/>
      <c r="Q224" s="124"/>
      <c r="R224" s="124"/>
      <c r="S224" s="124"/>
      <c r="T224" s="124"/>
      <c r="U224" s="124"/>
      <c r="V224" s="124"/>
      <c r="W224" s="124"/>
      <c r="X224" s="124"/>
      <c r="Y224" s="124"/>
      <c r="Z224" s="124"/>
      <c r="AA224" s="124"/>
      <c r="AB224" s="124"/>
      <c r="AC224" s="124"/>
      <c r="AD224" s="124"/>
      <c r="AE224" s="124"/>
      <c r="AF224" s="124"/>
      <c r="AG224" s="124"/>
      <c r="AH224" s="124"/>
      <c r="AI224" s="124"/>
      <c r="AJ224" s="124"/>
      <c r="AK224" s="124"/>
      <c r="AL224" s="124"/>
      <c r="AM224" s="124"/>
      <c r="AN224" s="124"/>
      <c r="AO224" s="124"/>
      <c r="AP224" s="124"/>
      <c r="AQ224" s="124"/>
      <c r="AR224" s="124"/>
      <c r="AS224" s="124"/>
      <c r="AT224" s="124"/>
      <c r="AU224" s="124"/>
      <c r="AV224" s="124"/>
      <c r="AW224" s="124"/>
      <c r="AX224" s="124"/>
      <c r="AY224" s="124"/>
      <c r="AZ224" s="124"/>
      <c r="BA224" s="124"/>
      <c r="BB224" s="124"/>
      <c r="BC224" s="124"/>
      <c r="BD224" s="124"/>
      <c r="BE224" s="124"/>
      <c r="BF224" s="124"/>
      <c r="BG224" s="124"/>
      <c r="BH224" s="124"/>
      <c r="BI224" s="124"/>
      <c r="BJ224" s="124"/>
      <c r="BK224" s="124"/>
      <c r="BL224" s="124"/>
      <c r="BM224" s="124"/>
      <c r="BN224" s="124"/>
      <c r="BO224" s="124"/>
      <c r="BP224" s="124"/>
      <c r="BQ224" s="124"/>
      <c r="BR224" s="124"/>
      <c r="BS224" s="124"/>
      <c r="BT224" s="124"/>
      <c r="BU224" s="124"/>
      <c r="BV224" s="124"/>
      <c r="BW224" s="124"/>
      <c r="BX224" s="124"/>
      <c r="BY224" s="124"/>
      <c r="BZ224" s="124"/>
      <c r="CA224" s="124"/>
    </row>
    <row r="225" spans="1:79" ht="20.100000000000001" customHeight="1" x14ac:dyDescent="0.3">
      <c r="A225" s="41" t="s">
        <v>184</v>
      </c>
      <c r="B225" s="39" t="s">
        <v>795</v>
      </c>
      <c r="C225" s="39">
        <v>280</v>
      </c>
      <c r="D225" s="124"/>
      <c r="E225" s="124"/>
      <c r="F225" s="124"/>
      <c r="G225" s="124"/>
      <c r="H225" s="124"/>
      <c r="I225" s="124"/>
      <c r="J225" s="124"/>
      <c r="K225" s="124"/>
      <c r="L225" s="124"/>
      <c r="M225" s="124"/>
      <c r="N225" s="124"/>
      <c r="O225" s="124"/>
      <c r="P225" s="124"/>
      <c r="Q225" s="124"/>
      <c r="R225" s="124"/>
      <c r="S225" s="124"/>
      <c r="T225" s="124"/>
      <c r="U225" s="124"/>
      <c r="V225" s="124"/>
      <c r="W225" s="124"/>
      <c r="X225" s="124"/>
      <c r="Y225" s="124"/>
      <c r="Z225" s="124"/>
      <c r="AA225" s="124"/>
      <c r="AB225" s="124"/>
      <c r="AC225" s="124"/>
      <c r="AD225" s="124"/>
      <c r="AE225" s="124"/>
      <c r="AF225" s="124"/>
      <c r="AG225" s="124"/>
      <c r="AH225" s="124"/>
      <c r="AI225" s="124"/>
      <c r="AJ225" s="124"/>
      <c r="AK225" s="124"/>
      <c r="AL225" s="124"/>
      <c r="AM225" s="124"/>
      <c r="AN225" s="124"/>
      <c r="AO225" s="124"/>
      <c r="AP225" s="124"/>
      <c r="AQ225" s="124"/>
      <c r="AR225" s="124"/>
      <c r="AS225" s="124"/>
      <c r="AT225" s="124"/>
      <c r="AU225" s="124"/>
      <c r="AV225" s="124"/>
      <c r="AW225" s="124"/>
      <c r="AX225" s="124"/>
      <c r="AY225" s="124"/>
      <c r="AZ225" s="124"/>
      <c r="BA225" s="124"/>
      <c r="BB225" s="124"/>
      <c r="BC225" s="124"/>
      <c r="BD225" s="124"/>
      <c r="BE225" s="124"/>
      <c r="BF225" s="124"/>
      <c r="BG225" s="124"/>
      <c r="BH225" s="124"/>
      <c r="BI225" s="124"/>
      <c r="BJ225" s="124"/>
      <c r="BK225" s="124"/>
      <c r="BL225" s="124"/>
      <c r="BM225" s="124"/>
      <c r="BN225" s="124"/>
      <c r="BO225" s="124"/>
      <c r="BP225" s="124"/>
      <c r="BQ225" s="124"/>
      <c r="BR225" s="124"/>
      <c r="BS225" s="124"/>
      <c r="BT225" s="124"/>
      <c r="BU225" s="124"/>
      <c r="BV225" s="124"/>
      <c r="BW225" s="124"/>
      <c r="BX225" s="124"/>
      <c r="BY225" s="124"/>
      <c r="BZ225" s="124"/>
      <c r="CA225" s="124"/>
    </row>
    <row r="226" spans="1:79" ht="20.100000000000001" customHeight="1" x14ac:dyDescent="0.3">
      <c r="A226" s="41" t="s">
        <v>796</v>
      </c>
      <c r="B226" s="39" t="s">
        <v>797</v>
      </c>
      <c r="C226" s="39">
        <v>280.10000000000002</v>
      </c>
      <c r="D226" s="124"/>
      <c r="E226" s="124"/>
      <c r="F226" s="124"/>
      <c r="G226" s="124"/>
      <c r="H226" s="124"/>
      <c r="I226" s="124"/>
      <c r="J226" s="124"/>
      <c r="K226" s="124"/>
      <c r="L226" s="124"/>
      <c r="M226" s="124"/>
      <c r="N226" s="124"/>
      <c r="O226" s="124"/>
      <c r="P226" s="124"/>
      <c r="Q226" s="124"/>
      <c r="R226" s="124"/>
      <c r="S226" s="124"/>
      <c r="T226" s="124"/>
      <c r="U226" s="124"/>
      <c r="V226" s="124"/>
      <c r="W226" s="124"/>
      <c r="X226" s="124"/>
      <c r="Y226" s="124"/>
      <c r="Z226" s="124"/>
      <c r="AA226" s="124"/>
      <c r="AB226" s="124"/>
      <c r="AC226" s="124"/>
      <c r="AD226" s="124"/>
      <c r="AE226" s="124"/>
      <c r="AF226" s="124"/>
      <c r="AG226" s="124"/>
      <c r="AH226" s="124"/>
      <c r="AI226" s="124"/>
      <c r="AJ226" s="124"/>
      <c r="AK226" s="124"/>
      <c r="AL226" s="124"/>
      <c r="AM226" s="124"/>
      <c r="AN226" s="124"/>
      <c r="AO226" s="124"/>
      <c r="AP226" s="124"/>
      <c r="AQ226" s="124"/>
      <c r="AR226" s="124"/>
      <c r="AS226" s="124"/>
      <c r="AT226" s="124"/>
      <c r="AU226" s="124"/>
      <c r="AV226" s="124"/>
      <c r="AW226" s="124"/>
      <c r="AX226" s="124"/>
      <c r="AY226" s="124"/>
      <c r="AZ226" s="124"/>
      <c r="BA226" s="124"/>
      <c r="BB226" s="124"/>
      <c r="BC226" s="124"/>
      <c r="BD226" s="124"/>
      <c r="BE226" s="124"/>
      <c r="BF226" s="124"/>
      <c r="BG226" s="124"/>
      <c r="BH226" s="124"/>
      <c r="BI226" s="124"/>
      <c r="BJ226" s="124"/>
      <c r="BK226" s="124"/>
      <c r="BL226" s="124"/>
      <c r="BM226" s="124"/>
      <c r="BN226" s="124"/>
      <c r="BO226" s="124"/>
      <c r="BP226" s="124"/>
      <c r="BQ226" s="124"/>
      <c r="BR226" s="124"/>
      <c r="BS226" s="124"/>
      <c r="BT226" s="124"/>
      <c r="BU226" s="124"/>
      <c r="BV226" s="124"/>
      <c r="BW226" s="124"/>
      <c r="BX226" s="124"/>
      <c r="BY226" s="124"/>
      <c r="BZ226" s="124"/>
      <c r="CA226" s="124"/>
    </row>
    <row r="227" spans="1:79" ht="20.100000000000001" customHeight="1" x14ac:dyDescent="0.3">
      <c r="A227" s="41" t="s">
        <v>185</v>
      </c>
      <c r="B227" s="39" t="s">
        <v>423</v>
      </c>
      <c r="C227" s="39"/>
      <c r="D227" s="124"/>
      <c r="E227" s="124"/>
      <c r="F227" s="124"/>
      <c r="G227" s="124"/>
      <c r="H227" s="124"/>
      <c r="I227" s="124"/>
      <c r="J227" s="124"/>
      <c r="K227" s="124"/>
      <c r="L227" s="124"/>
      <c r="M227" s="124"/>
      <c r="N227" s="124"/>
      <c r="O227" s="124"/>
      <c r="P227" s="124"/>
      <c r="Q227" s="124"/>
      <c r="R227" s="124"/>
      <c r="S227" s="124"/>
      <c r="T227" s="124"/>
      <c r="U227" s="124"/>
      <c r="V227" s="124"/>
      <c r="W227" s="124"/>
      <c r="X227" s="124"/>
      <c r="Y227" s="124"/>
      <c r="Z227" s="124"/>
      <c r="AA227" s="124"/>
      <c r="AB227" s="124"/>
      <c r="AC227" s="124"/>
      <c r="AD227" s="124"/>
      <c r="AE227" s="124"/>
      <c r="AF227" s="124"/>
      <c r="AG227" s="124"/>
      <c r="AH227" s="124"/>
      <c r="AI227" s="124"/>
      <c r="AJ227" s="124"/>
      <c r="AK227" s="124"/>
      <c r="AL227" s="124"/>
      <c r="AM227" s="124"/>
      <c r="AN227" s="124"/>
      <c r="AO227" s="124"/>
      <c r="AP227" s="124"/>
      <c r="AQ227" s="124"/>
      <c r="AR227" s="124"/>
      <c r="AS227" s="124"/>
      <c r="AT227" s="124"/>
      <c r="AU227" s="124"/>
      <c r="AV227" s="124"/>
      <c r="AW227" s="124"/>
      <c r="AX227" s="124"/>
      <c r="AY227" s="124"/>
      <c r="AZ227" s="124"/>
      <c r="BA227" s="124"/>
      <c r="BB227" s="124"/>
      <c r="BC227" s="124"/>
      <c r="BD227" s="124"/>
      <c r="BE227" s="124"/>
      <c r="BF227" s="124"/>
      <c r="BG227" s="124"/>
      <c r="BH227" s="124"/>
      <c r="BI227" s="124"/>
      <c r="BJ227" s="124"/>
      <c r="BK227" s="124"/>
      <c r="BL227" s="124"/>
      <c r="BM227" s="124"/>
      <c r="BN227" s="124"/>
      <c r="BO227" s="124"/>
      <c r="BP227" s="124"/>
      <c r="BQ227" s="124"/>
      <c r="BR227" s="124"/>
      <c r="BS227" s="124"/>
      <c r="BT227" s="124"/>
      <c r="BU227" s="124"/>
      <c r="BV227" s="124"/>
      <c r="BW227" s="124"/>
      <c r="BX227" s="124"/>
      <c r="BY227" s="124"/>
      <c r="BZ227" s="124"/>
      <c r="CA227" s="124"/>
    </row>
    <row r="228" spans="1:79" ht="20.100000000000001" customHeight="1" x14ac:dyDescent="0.3">
      <c r="A228" s="37" t="s">
        <v>186</v>
      </c>
      <c r="B228" s="33" t="s">
        <v>465</v>
      </c>
      <c r="C228" s="39"/>
      <c r="D228" s="35">
        <f>SUM(D229:D247)</f>
        <v>0</v>
      </c>
      <c r="E228" s="35">
        <f t="shared" ref="E228:BP228" si="22">SUM(E229:E247)</f>
        <v>1</v>
      </c>
      <c r="F228" s="35">
        <f t="shared" si="22"/>
        <v>1</v>
      </c>
      <c r="G228" s="35">
        <f t="shared" si="22"/>
        <v>0</v>
      </c>
      <c r="H228" s="35">
        <f t="shared" si="22"/>
        <v>0</v>
      </c>
      <c r="I228" s="35">
        <f t="shared" si="22"/>
        <v>1</v>
      </c>
      <c r="J228" s="35">
        <f t="shared" si="22"/>
        <v>0</v>
      </c>
      <c r="K228" s="35">
        <f t="shared" si="22"/>
        <v>0</v>
      </c>
      <c r="L228" s="35">
        <f t="shared" si="22"/>
        <v>1</v>
      </c>
      <c r="M228" s="35">
        <f t="shared" si="22"/>
        <v>0</v>
      </c>
      <c r="N228" s="35">
        <f t="shared" si="22"/>
        <v>0</v>
      </c>
      <c r="O228" s="35">
        <f t="shared" si="22"/>
        <v>0</v>
      </c>
      <c r="P228" s="35">
        <f t="shared" si="22"/>
        <v>0</v>
      </c>
      <c r="Q228" s="35">
        <f t="shared" si="22"/>
        <v>0</v>
      </c>
      <c r="R228" s="35">
        <f t="shared" si="22"/>
        <v>0</v>
      </c>
      <c r="S228" s="35">
        <f t="shared" si="22"/>
        <v>0</v>
      </c>
      <c r="T228" s="35">
        <f t="shared" si="22"/>
        <v>0</v>
      </c>
      <c r="U228" s="35">
        <f t="shared" si="22"/>
        <v>0</v>
      </c>
      <c r="V228" s="35">
        <f t="shared" si="22"/>
        <v>0</v>
      </c>
      <c r="W228" s="35">
        <f t="shared" si="22"/>
        <v>0</v>
      </c>
      <c r="X228" s="35">
        <f t="shared" si="22"/>
        <v>0</v>
      </c>
      <c r="Y228" s="35">
        <f t="shared" si="22"/>
        <v>1</v>
      </c>
      <c r="Z228" s="35">
        <f t="shared" si="22"/>
        <v>0</v>
      </c>
      <c r="AA228" s="35">
        <f t="shared" si="22"/>
        <v>0</v>
      </c>
      <c r="AB228" s="35">
        <f t="shared" si="22"/>
        <v>0</v>
      </c>
      <c r="AC228" s="35">
        <f t="shared" si="22"/>
        <v>0</v>
      </c>
      <c r="AD228" s="35">
        <f t="shared" si="22"/>
        <v>0</v>
      </c>
      <c r="AE228" s="35">
        <f t="shared" si="22"/>
        <v>0</v>
      </c>
      <c r="AF228" s="35">
        <f t="shared" si="22"/>
        <v>0</v>
      </c>
      <c r="AG228" s="35">
        <f t="shared" si="22"/>
        <v>0</v>
      </c>
      <c r="AH228" s="35">
        <f t="shared" si="22"/>
        <v>0</v>
      </c>
      <c r="AI228" s="35">
        <f t="shared" si="22"/>
        <v>0</v>
      </c>
      <c r="AJ228" s="35">
        <f t="shared" si="22"/>
        <v>0</v>
      </c>
      <c r="AK228" s="35">
        <f t="shared" si="22"/>
        <v>0</v>
      </c>
      <c r="AL228" s="35">
        <f t="shared" si="22"/>
        <v>0</v>
      </c>
      <c r="AM228" s="35">
        <f t="shared" si="22"/>
        <v>0</v>
      </c>
      <c r="AN228" s="35">
        <f t="shared" si="22"/>
        <v>0</v>
      </c>
      <c r="AO228" s="35">
        <f t="shared" si="22"/>
        <v>0</v>
      </c>
      <c r="AP228" s="35">
        <f t="shared" si="22"/>
        <v>1</v>
      </c>
      <c r="AQ228" s="35">
        <f t="shared" si="22"/>
        <v>0</v>
      </c>
      <c r="AR228" s="35">
        <f t="shared" si="22"/>
        <v>0</v>
      </c>
      <c r="AS228" s="35">
        <f t="shared" si="22"/>
        <v>0</v>
      </c>
      <c r="AT228" s="35">
        <f t="shared" si="22"/>
        <v>1</v>
      </c>
      <c r="AU228" s="35">
        <f t="shared" si="22"/>
        <v>0</v>
      </c>
      <c r="AV228" s="35">
        <f t="shared" si="22"/>
        <v>0</v>
      </c>
      <c r="AW228" s="35">
        <f t="shared" si="22"/>
        <v>0</v>
      </c>
      <c r="AX228" s="35">
        <f t="shared" si="22"/>
        <v>0</v>
      </c>
      <c r="AY228" s="35">
        <f t="shared" si="22"/>
        <v>0</v>
      </c>
      <c r="AZ228" s="35">
        <f t="shared" si="22"/>
        <v>0</v>
      </c>
      <c r="BA228" s="35">
        <f t="shared" si="22"/>
        <v>1</v>
      </c>
      <c r="BB228" s="35">
        <f t="shared" si="22"/>
        <v>0</v>
      </c>
      <c r="BC228" s="35">
        <f t="shared" si="22"/>
        <v>0</v>
      </c>
      <c r="BD228" s="35">
        <f t="shared" si="22"/>
        <v>0</v>
      </c>
      <c r="BE228" s="35">
        <f t="shared" si="22"/>
        <v>0</v>
      </c>
      <c r="BF228" s="35">
        <f t="shared" si="22"/>
        <v>0</v>
      </c>
      <c r="BG228" s="35">
        <f t="shared" si="22"/>
        <v>0</v>
      </c>
      <c r="BH228" s="35">
        <f t="shared" si="22"/>
        <v>0</v>
      </c>
      <c r="BI228" s="35">
        <f t="shared" si="22"/>
        <v>0</v>
      </c>
      <c r="BJ228" s="35">
        <f t="shared" si="22"/>
        <v>0</v>
      </c>
      <c r="BK228" s="35">
        <f t="shared" si="22"/>
        <v>0</v>
      </c>
      <c r="BL228" s="35">
        <f t="shared" si="22"/>
        <v>0</v>
      </c>
      <c r="BM228" s="35">
        <f t="shared" si="22"/>
        <v>0</v>
      </c>
      <c r="BN228" s="35">
        <f t="shared" si="22"/>
        <v>0</v>
      </c>
      <c r="BO228" s="35">
        <f t="shared" si="22"/>
        <v>0</v>
      </c>
      <c r="BP228" s="35">
        <f t="shared" si="22"/>
        <v>0</v>
      </c>
      <c r="BQ228" s="35">
        <f t="shared" ref="BQ228:CA228" si="23">SUM(BQ229:BQ247)</f>
        <v>0</v>
      </c>
      <c r="BR228" s="35">
        <f t="shared" si="23"/>
        <v>0</v>
      </c>
      <c r="BS228" s="35">
        <f t="shared" si="23"/>
        <v>0</v>
      </c>
      <c r="BT228" s="35">
        <f t="shared" si="23"/>
        <v>0</v>
      </c>
      <c r="BU228" s="35">
        <f t="shared" si="23"/>
        <v>0</v>
      </c>
      <c r="BV228" s="35">
        <f t="shared" si="23"/>
        <v>0</v>
      </c>
      <c r="BW228" s="35">
        <f t="shared" si="23"/>
        <v>0</v>
      </c>
      <c r="BX228" s="35">
        <f t="shared" si="23"/>
        <v>0</v>
      </c>
      <c r="BY228" s="35">
        <f t="shared" si="23"/>
        <v>0</v>
      </c>
      <c r="BZ228" s="35">
        <f t="shared" si="23"/>
        <v>0</v>
      </c>
      <c r="CA228" s="35">
        <f t="shared" si="23"/>
        <v>0</v>
      </c>
    </row>
    <row r="229" spans="1:79" ht="20.100000000000001" customHeight="1" x14ac:dyDescent="0.3">
      <c r="A229" s="41" t="s">
        <v>187</v>
      </c>
      <c r="B229" s="39" t="s">
        <v>594</v>
      </c>
      <c r="C229" s="39">
        <v>281</v>
      </c>
      <c r="D229" s="124"/>
      <c r="E229" s="124"/>
      <c r="F229" s="124"/>
      <c r="G229" s="124"/>
      <c r="H229" s="124"/>
      <c r="I229" s="124">
        <v>1</v>
      </c>
      <c r="J229" s="124"/>
      <c r="K229" s="124"/>
      <c r="L229" s="124">
        <v>1</v>
      </c>
      <c r="M229" s="124"/>
      <c r="N229" s="124"/>
      <c r="O229" s="124"/>
      <c r="P229" s="124"/>
      <c r="Q229" s="124"/>
      <c r="R229" s="124"/>
      <c r="S229" s="124"/>
      <c r="T229" s="124"/>
      <c r="U229" s="124"/>
      <c r="V229" s="124"/>
      <c r="W229" s="124"/>
      <c r="X229" s="124"/>
      <c r="Y229" s="124">
        <v>1</v>
      </c>
      <c r="Z229" s="124"/>
      <c r="AA229" s="124"/>
      <c r="AB229" s="124"/>
      <c r="AC229" s="124"/>
      <c r="AD229" s="124"/>
      <c r="AE229" s="124"/>
      <c r="AF229" s="124"/>
      <c r="AG229" s="124"/>
      <c r="AH229" s="124"/>
      <c r="AI229" s="124"/>
      <c r="AJ229" s="124"/>
      <c r="AK229" s="124"/>
      <c r="AL229" s="124"/>
      <c r="AM229" s="124"/>
      <c r="AN229" s="124"/>
      <c r="AO229" s="124"/>
      <c r="AP229" s="124">
        <v>1</v>
      </c>
      <c r="AQ229" s="124"/>
      <c r="AR229" s="124"/>
      <c r="AS229" s="124"/>
      <c r="AT229" s="124">
        <v>1</v>
      </c>
      <c r="AU229" s="124"/>
      <c r="AV229" s="124"/>
      <c r="AW229" s="124"/>
      <c r="AX229" s="124"/>
      <c r="AY229" s="124"/>
      <c r="AZ229" s="124"/>
      <c r="BA229" s="124">
        <v>1</v>
      </c>
      <c r="BB229" s="124"/>
      <c r="BC229" s="124"/>
      <c r="BD229" s="124"/>
      <c r="BE229" s="124"/>
      <c r="BF229" s="124"/>
      <c r="BG229" s="124"/>
      <c r="BH229" s="124"/>
      <c r="BI229" s="124"/>
      <c r="BJ229" s="124"/>
      <c r="BK229" s="124"/>
      <c r="BL229" s="124"/>
      <c r="BM229" s="124"/>
      <c r="BN229" s="124"/>
      <c r="BO229" s="124"/>
      <c r="BP229" s="124"/>
      <c r="BQ229" s="124"/>
      <c r="BR229" s="124"/>
      <c r="BS229" s="124"/>
      <c r="BT229" s="124"/>
      <c r="BU229" s="124"/>
      <c r="BV229" s="124"/>
      <c r="BW229" s="124"/>
      <c r="BX229" s="124"/>
      <c r="BY229" s="124"/>
      <c r="BZ229" s="124"/>
      <c r="CA229" s="124"/>
    </row>
    <row r="230" spans="1:79" ht="20.100000000000001" customHeight="1" x14ac:dyDescent="0.3">
      <c r="A230" s="41" t="s">
        <v>188</v>
      </c>
      <c r="B230" s="39" t="s">
        <v>595</v>
      </c>
      <c r="C230" s="57">
        <v>282</v>
      </c>
      <c r="D230" s="124"/>
      <c r="E230" s="124"/>
      <c r="F230" s="124"/>
      <c r="G230" s="124"/>
      <c r="H230" s="124"/>
      <c r="I230" s="124"/>
      <c r="J230" s="124"/>
      <c r="K230" s="124"/>
      <c r="L230" s="124"/>
      <c r="M230" s="124"/>
      <c r="N230" s="124"/>
      <c r="O230" s="124"/>
      <c r="P230" s="124"/>
      <c r="Q230" s="124"/>
      <c r="R230" s="124"/>
      <c r="S230" s="124"/>
      <c r="T230" s="124"/>
      <c r="U230" s="124"/>
      <c r="V230" s="124"/>
      <c r="W230" s="124"/>
      <c r="X230" s="124"/>
      <c r="Y230" s="124"/>
      <c r="Z230" s="124"/>
      <c r="AA230" s="124"/>
      <c r="AB230" s="124"/>
      <c r="AC230" s="124"/>
      <c r="AD230" s="124"/>
      <c r="AE230" s="124"/>
      <c r="AF230" s="124"/>
      <c r="AG230" s="124"/>
      <c r="AH230" s="124"/>
      <c r="AI230" s="124"/>
      <c r="AJ230" s="124"/>
      <c r="AK230" s="124"/>
      <c r="AL230" s="124"/>
      <c r="AM230" s="124"/>
      <c r="AN230" s="124"/>
      <c r="AO230" s="124"/>
      <c r="AP230" s="124"/>
      <c r="AQ230" s="124"/>
      <c r="AR230" s="124"/>
      <c r="AS230" s="124"/>
      <c r="AT230" s="124"/>
      <c r="AU230" s="124"/>
      <c r="AV230" s="124"/>
      <c r="AW230" s="124"/>
      <c r="AX230" s="124"/>
      <c r="AY230" s="124"/>
      <c r="AZ230" s="124"/>
      <c r="BA230" s="124"/>
      <c r="BB230" s="124"/>
      <c r="BC230" s="124"/>
      <c r="BD230" s="124"/>
      <c r="BE230" s="124"/>
      <c r="BF230" s="124"/>
      <c r="BG230" s="124"/>
      <c r="BH230" s="124"/>
      <c r="BI230" s="124"/>
      <c r="BJ230" s="124"/>
      <c r="BK230" s="124"/>
      <c r="BL230" s="124"/>
      <c r="BM230" s="124"/>
      <c r="BN230" s="124"/>
      <c r="BO230" s="124"/>
      <c r="BP230" s="124"/>
      <c r="BQ230" s="124"/>
      <c r="BR230" s="124"/>
      <c r="BS230" s="124"/>
      <c r="BT230" s="124"/>
      <c r="BU230" s="124"/>
      <c r="BV230" s="124"/>
      <c r="BW230" s="124"/>
      <c r="BX230" s="124"/>
      <c r="BY230" s="124"/>
      <c r="BZ230" s="124"/>
      <c r="CA230" s="124"/>
    </row>
    <row r="231" spans="1:79" ht="20.100000000000001" customHeight="1" x14ac:dyDescent="0.3">
      <c r="A231" s="41" t="s">
        <v>189</v>
      </c>
      <c r="B231" s="39" t="s">
        <v>596</v>
      </c>
      <c r="C231" s="39">
        <v>283</v>
      </c>
      <c r="D231" s="124"/>
      <c r="E231" s="124"/>
      <c r="F231" s="124"/>
      <c r="G231" s="124"/>
      <c r="H231" s="124"/>
      <c r="I231" s="124"/>
      <c r="J231" s="124"/>
      <c r="K231" s="124"/>
      <c r="L231" s="124"/>
      <c r="M231" s="124"/>
      <c r="N231" s="124"/>
      <c r="O231" s="124"/>
      <c r="P231" s="124"/>
      <c r="Q231" s="124"/>
      <c r="R231" s="124"/>
      <c r="S231" s="124"/>
      <c r="T231" s="124"/>
      <c r="U231" s="124"/>
      <c r="V231" s="124"/>
      <c r="W231" s="124"/>
      <c r="X231" s="124"/>
      <c r="Y231" s="124"/>
      <c r="Z231" s="124"/>
      <c r="AA231" s="124"/>
      <c r="AB231" s="124"/>
      <c r="AC231" s="124"/>
      <c r="AD231" s="124"/>
      <c r="AE231" s="124"/>
      <c r="AF231" s="124"/>
      <c r="AG231" s="124"/>
      <c r="AH231" s="124"/>
      <c r="AI231" s="124"/>
      <c r="AJ231" s="124"/>
      <c r="AK231" s="124"/>
      <c r="AL231" s="124"/>
      <c r="AM231" s="124"/>
      <c r="AN231" s="124"/>
      <c r="AO231" s="124"/>
      <c r="AP231" s="124"/>
      <c r="AQ231" s="124"/>
      <c r="AR231" s="124"/>
      <c r="AS231" s="124"/>
      <c r="AT231" s="124"/>
      <c r="AU231" s="124"/>
      <c r="AV231" s="124"/>
      <c r="AW231" s="124"/>
      <c r="AX231" s="124"/>
      <c r="AY231" s="124"/>
      <c r="AZ231" s="124"/>
      <c r="BA231" s="124"/>
      <c r="BB231" s="124"/>
      <c r="BC231" s="124"/>
      <c r="BD231" s="124"/>
      <c r="BE231" s="124"/>
      <c r="BF231" s="124"/>
      <c r="BG231" s="124"/>
      <c r="BH231" s="124"/>
      <c r="BI231" s="124"/>
      <c r="BJ231" s="124"/>
      <c r="BK231" s="124"/>
      <c r="BL231" s="124"/>
      <c r="BM231" s="124"/>
      <c r="BN231" s="124"/>
      <c r="BO231" s="124"/>
      <c r="BP231" s="124"/>
      <c r="BQ231" s="124"/>
      <c r="BR231" s="124"/>
      <c r="BS231" s="124"/>
      <c r="BT231" s="124"/>
      <c r="BU231" s="124"/>
      <c r="BV231" s="124"/>
      <c r="BW231" s="124"/>
      <c r="BX231" s="124"/>
      <c r="BY231" s="124"/>
      <c r="BZ231" s="124"/>
      <c r="CA231" s="124"/>
    </row>
    <row r="232" spans="1:79" ht="20.100000000000001" customHeight="1" x14ac:dyDescent="0.3">
      <c r="A232" s="41" t="s">
        <v>190</v>
      </c>
      <c r="B232" s="39" t="s">
        <v>597</v>
      </c>
      <c r="C232" s="39">
        <v>284</v>
      </c>
      <c r="D232" s="124"/>
      <c r="E232" s="124"/>
      <c r="F232" s="124"/>
      <c r="G232" s="124"/>
      <c r="H232" s="124"/>
      <c r="I232" s="124"/>
      <c r="J232" s="124"/>
      <c r="K232" s="124"/>
      <c r="L232" s="124"/>
      <c r="M232" s="124"/>
      <c r="N232" s="124"/>
      <c r="O232" s="124"/>
      <c r="P232" s="124"/>
      <c r="Q232" s="124"/>
      <c r="R232" s="124"/>
      <c r="S232" s="124"/>
      <c r="T232" s="124"/>
      <c r="U232" s="124"/>
      <c r="V232" s="124"/>
      <c r="W232" s="124"/>
      <c r="X232" s="124"/>
      <c r="Y232" s="124"/>
      <c r="Z232" s="124"/>
      <c r="AA232" s="124"/>
      <c r="AB232" s="124"/>
      <c r="AC232" s="124"/>
      <c r="AD232" s="124"/>
      <c r="AE232" s="124"/>
      <c r="AF232" s="124"/>
      <c r="AG232" s="124"/>
      <c r="AH232" s="124"/>
      <c r="AI232" s="124"/>
      <c r="AJ232" s="124"/>
      <c r="AK232" s="124"/>
      <c r="AL232" s="124"/>
      <c r="AM232" s="124"/>
      <c r="AN232" s="124"/>
      <c r="AO232" s="124"/>
      <c r="AP232" s="124"/>
      <c r="AQ232" s="124"/>
      <c r="AR232" s="124"/>
      <c r="AS232" s="124"/>
      <c r="AT232" s="124"/>
      <c r="AU232" s="124"/>
      <c r="AV232" s="124"/>
      <c r="AW232" s="124"/>
      <c r="AX232" s="124"/>
      <c r="AY232" s="124"/>
      <c r="AZ232" s="124"/>
      <c r="BA232" s="124"/>
      <c r="BB232" s="124"/>
      <c r="BC232" s="124"/>
      <c r="BD232" s="124"/>
      <c r="BE232" s="124"/>
      <c r="BF232" s="124"/>
      <c r="BG232" s="124"/>
      <c r="BH232" s="124"/>
      <c r="BI232" s="124"/>
      <c r="BJ232" s="124"/>
      <c r="BK232" s="124"/>
      <c r="BL232" s="124"/>
      <c r="BM232" s="124"/>
      <c r="BN232" s="124"/>
      <c r="BO232" s="124"/>
      <c r="BP232" s="124"/>
      <c r="BQ232" s="124"/>
      <c r="BR232" s="124"/>
      <c r="BS232" s="124"/>
      <c r="BT232" s="124"/>
      <c r="BU232" s="124"/>
      <c r="BV232" s="124"/>
      <c r="BW232" s="124"/>
      <c r="BX232" s="124"/>
      <c r="BY232" s="124"/>
      <c r="BZ232" s="124"/>
      <c r="CA232" s="124"/>
    </row>
    <row r="233" spans="1:79" ht="20.100000000000001" customHeight="1" x14ac:dyDescent="0.3">
      <c r="A233" s="41" t="s">
        <v>191</v>
      </c>
      <c r="B233" s="39" t="s">
        <v>598</v>
      </c>
      <c r="C233" s="39">
        <v>285</v>
      </c>
      <c r="D233" s="124"/>
      <c r="E233" s="124"/>
      <c r="F233" s="124"/>
      <c r="G233" s="124"/>
      <c r="H233" s="124"/>
      <c r="I233" s="124"/>
      <c r="J233" s="124"/>
      <c r="K233" s="124"/>
      <c r="L233" s="124"/>
      <c r="M233" s="124"/>
      <c r="N233" s="124"/>
      <c r="O233" s="124"/>
      <c r="P233" s="124"/>
      <c r="Q233" s="124"/>
      <c r="R233" s="124"/>
      <c r="S233" s="124"/>
      <c r="T233" s="124"/>
      <c r="U233" s="124"/>
      <c r="V233" s="124"/>
      <c r="W233" s="124"/>
      <c r="X233" s="124"/>
      <c r="Y233" s="124"/>
      <c r="Z233" s="124"/>
      <c r="AA233" s="124"/>
      <c r="AB233" s="124"/>
      <c r="AC233" s="124"/>
      <c r="AD233" s="124"/>
      <c r="AE233" s="124"/>
      <c r="AF233" s="124"/>
      <c r="AG233" s="124"/>
      <c r="AH233" s="124"/>
      <c r="AI233" s="124"/>
      <c r="AJ233" s="124"/>
      <c r="AK233" s="124"/>
      <c r="AL233" s="124"/>
      <c r="AM233" s="124"/>
      <c r="AN233" s="124"/>
      <c r="AO233" s="124"/>
      <c r="AP233" s="124"/>
      <c r="AQ233" s="124"/>
      <c r="AR233" s="124"/>
      <c r="AS233" s="124"/>
      <c r="AT233" s="124"/>
      <c r="AU233" s="124"/>
      <c r="AV233" s="124"/>
      <c r="AW233" s="124"/>
      <c r="AX233" s="124"/>
      <c r="AY233" s="124"/>
      <c r="AZ233" s="124"/>
      <c r="BA233" s="124"/>
      <c r="BB233" s="124"/>
      <c r="BC233" s="124"/>
      <c r="BD233" s="124"/>
      <c r="BE233" s="124"/>
      <c r="BF233" s="124"/>
      <c r="BG233" s="124"/>
      <c r="BH233" s="124"/>
      <c r="BI233" s="124"/>
      <c r="BJ233" s="124"/>
      <c r="BK233" s="124"/>
      <c r="BL233" s="124"/>
      <c r="BM233" s="124"/>
      <c r="BN233" s="124"/>
      <c r="BO233" s="124"/>
      <c r="BP233" s="124"/>
      <c r="BQ233" s="124"/>
      <c r="BR233" s="124"/>
      <c r="BS233" s="124"/>
      <c r="BT233" s="124"/>
      <c r="BU233" s="124"/>
      <c r="BV233" s="124"/>
      <c r="BW233" s="124"/>
      <c r="BX233" s="124"/>
      <c r="BY233" s="124"/>
      <c r="BZ233" s="124"/>
      <c r="CA233" s="124"/>
    </row>
    <row r="234" spans="1:79" ht="20.100000000000001" customHeight="1" x14ac:dyDescent="0.3">
      <c r="A234" s="41" t="s">
        <v>192</v>
      </c>
      <c r="B234" s="39" t="s">
        <v>599</v>
      </c>
      <c r="C234" s="39">
        <v>286</v>
      </c>
      <c r="D234" s="124"/>
      <c r="E234" s="124"/>
      <c r="F234" s="124"/>
      <c r="G234" s="124"/>
      <c r="H234" s="124"/>
      <c r="I234" s="124"/>
      <c r="J234" s="124"/>
      <c r="K234" s="124"/>
      <c r="L234" s="124"/>
      <c r="M234" s="124"/>
      <c r="N234" s="124"/>
      <c r="O234" s="124"/>
      <c r="P234" s="124"/>
      <c r="Q234" s="124"/>
      <c r="R234" s="124"/>
      <c r="S234" s="124"/>
      <c r="T234" s="124"/>
      <c r="U234" s="124"/>
      <c r="V234" s="124"/>
      <c r="W234" s="124"/>
      <c r="X234" s="124"/>
      <c r="Y234" s="124"/>
      <c r="Z234" s="124"/>
      <c r="AA234" s="124"/>
      <c r="AB234" s="124"/>
      <c r="AC234" s="124"/>
      <c r="AD234" s="124"/>
      <c r="AE234" s="124"/>
      <c r="AF234" s="124"/>
      <c r="AG234" s="124"/>
      <c r="AH234" s="124"/>
      <c r="AI234" s="124"/>
      <c r="AJ234" s="124"/>
      <c r="AK234" s="124"/>
      <c r="AL234" s="124"/>
      <c r="AM234" s="124"/>
      <c r="AN234" s="124"/>
      <c r="AO234" s="124"/>
      <c r="AP234" s="124"/>
      <c r="AQ234" s="124"/>
      <c r="AR234" s="124"/>
      <c r="AS234" s="124"/>
      <c r="AT234" s="124"/>
      <c r="AU234" s="124"/>
      <c r="AV234" s="124"/>
      <c r="AW234" s="124"/>
      <c r="AX234" s="124"/>
      <c r="AY234" s="124"/>
      <c r="AZ234" s="124"/>
      <c r="BA234" s="124"/>
      <c r="BB234" s="124"/>
      <c r="BC234" s="124"/>
      <c r="BD234" s="124"/>
      <c r="BE234" s="124"/>
      <c r="BF234" s="124"/>
      <c r="BG234" s="124"/>
      <c r="BH234" s="124"/>
      <c r="BI234" s="124"/>
      <c r="BJ234" s="124"/>
      <c r="BK234" s="124"/>
      <c r="BL234" s="124"/>
      <c r="BM234" s="124"/>
      <c r="BN234" s="124"/>
      <c r="BO234" s="124"/>
      <c r="BP234" s="124"/>
      <c r="BQ234" s="124"/>
      <c r="BR234" s="124"/>
      <c r="BS234" s="124"/>
      <c r="BT234" s="124"/>
      <c r="BU234" s="124"/>
      <c r="BV234" s="124"/>
      <c r="BW234" s="124"/>
      <c r="BX234" s="124"/>
      <c r="BY234" s="124"/>
      <c r="BZ234" s="124"/>
      <c r="CA234" s="124"/>
    </row>
    <row r="235" spans="1:79" ht="20.100000000000001" customHeight="1" x14ac:dyDescent="0.3">
      <c r="A235" s="41" t="s">
        <v>193</v>
      </c>
      <c r="B235" s="39" t="s">
        <v>347</v>
      </c>
      <c r="C235" s="39">
        <v>287</v>
      </c>
      <c r="D235" s="124"/>
      <c r="E235" s="124"/>
      <c r="F235" s="124"/>
      <c r="G235" s="124"/>
      <c r="H235" s="124"/>
      <c r="I235" s="124"/>
      <c r="J235" s="124"/>
      <c r="K235" s="124"/>
      <c r="L235" s="124"/>
      <c r="M235" s="124"/>
      <c r="N235" s="124"/>
      <c r="O235" s="124"/>
      <c r="P235" s="124"/>
      <c r="Q235" s="124"/>
      <c r="R235" s="124"/>
      <c r="S235" s="124"/>
      <c r="T235" s="124"/>
      <c r="U235" s="124"/>
      <c r="V235" s="124"/>
      <c r="W235" s="124"/>
      <c r="X235" s="124"/>
      <c r="Y235" s="124"/>
      <c r="Z235" s="124"/>
      <c r="AA235" s="124"/>
      <c r="AB235" s="124"/>
      <c r="AC235" s="124"/>
      <c r="AD235" s="124"/>
      <c r="AE235" s="124"/>
      <c r="AF235" s="124"/>
      <c r="AG235" s="124"/>
      <c r="AH235" s="124"/>
      <c r="AI235" s="124"/>
      <c r="AJ235" s="124"/>
      <c r="AK235" s="124"/>
      <c r="AL235" s="124"/>
      <c r="AM235" s="124"/>
      <c r="AN235" s="124"/>
      <c r="AO235" s="124"/>
      <c r="AP235" s="124"/>
      <c r="AQ235" s="124"/>
      <c r="AR235" s="124"/>
      <c r="AS235" s="124"/>
      <c r="AT235" s="124"/>
      <c r="AU235" s="124"/>
      <c r="AV235" s="124"/>
      <c r="AW235" s="124"/>
      <c r="AX235" s="124"/>
      <c r="AY235" s="124"/>
      <c r="AZ235" s="124"/>
      <c r="BA235" s="124"/>
      <c r="BB235" s="124"/>
      <c r="BC235" s="124"/>
      <c r="BD235" s="124"/>
      <c r="BE235" s="124"/>
      <c r="BF235" s="124"/>
      <c r="BG235" s="124"/>
      <c r="BH235" s="124"/>
      <c r="BI235" s="124"/>
      <c r="BJ235" s="124"/>
      <c r="BK235" s="124"/>
      <c r="BL235" s="124"/>
      <c r="BM235" s="124"/>
      <c r="BN235" s="124"/>
      <c r="BO235" s="124"/>
      <c r="BP235" s="124"/>
      <c r="BQ235" s="124"/>
      <c r="BR235" s="124"/>
      <c r="BS235" s="124"/>
      <c r="BT235" s="124"/>
      <c r="BU235" s="124"/>
      <c r="BV235" s="124"/>
      <c r="BW235" s="124"/>
      <c r="BX235" s="124"/>
      <c r="BY235" s="124"/>
      <c r="BZ235" s="124"/>
      <c r="CA235" s="124"/>
    </row>
    <row r="236" spans="1:79" ht="20.100000000000001" customHeight="1" x14ac:dyDescent="0.3">
      <c r="A236" s="41" t="s">
        <v>194</v>
      </c>
      <c r="B236" s="39" t="s">
        <v>348</v>
      </c>
      <c r="C236" s="39">
        <v>288</v>
      </c>
      <c r="D236" s="124"/>
      <c r="E236" s="124"/>
      <c r="F236" s="124"/>
      <c r="G236" s="124"/>
      <c r="H236" s="124"/>
      <c r="I236" s="124"/>
      <c r="J236" s="124"/>
      <c r="K236" s="124"/>
      <c r="L236" s="124"/>
      <c r="M236" s="124"/>
      <c r="N236" s="124"/>
      <c r="O236" s="124"/>
      <c r="P236" s="124"/>
      <c r="Q236" s="124"/>
      <c r="R236" s="124"/>
      <c r="S236" s="124"/>
      <c r="T236" s="124"/>
      <c r="U236" s="124"/>
      <c r="V236" s="124"/>
      <c r="W236" s="124"/>
      <c r="X236" s="124"/>
      <c r="Y236" s="124"/>
      <c r="Z236" s="124"/>
      <c r="AA236" s="124"/>
      <c r="AB236" s="124"/>
      <c r="AC236" s="124"/>
      <c r="AD236" s="124"/>
      <c r="AE236" s="124"/>
      <c r="AF236" s="124"/>
      <c r="AG236" s="124"/>
      <c r="AH236" s="124"/>
      <c r="AI236" s="124"/>
      <c r="AJ236" s="124"/>
      <c r="AK236" s="124"/>
      <c r="AL236" s="124"/>
      <c r="AM236" s="124"/>
      <c r="AN236" s="124"/>
      <c r="AO236" s="124"/>
      <c r="AP236" s="124"/>
      <c r="AQ236" s="124"/>
      <c r="AR236" s="124"/>
      <c r="AS236" s="124"/>
      <c r="AT236" s="124"/>
      <c r="AU236" s="124"/>
      <c r="AV236" s="124"/>
      <c r="AW236" s="124"/>
      <c r="AX236" s="124"/>
      <c r="AY236" s="124"/>
      <c r="AZ236" s="124"/>
      <c r="BA236" s="124"/>
      <c r="BB236" s="124"/>
      <c r="BC236" s="124"/>
      <c r="BD236" s="124"/>
      <c r="BE236" s="124"/>
      <c r="BF236" s="124"/>
      <c r="BG236" s="124"/>
      <c r="BH236" s="124"/>
      <c r="BI236" s="124"/>
      <c r="BJ236" s="124"/>
      <c r="BK236" s="124"/>
      <c r="BL236" s="124"/>
      <c r="BM236" s="124"/>
      <c r="BN236" s="124"/>
      <c r="BO236" s="124"/>
      <c r="BP236" s="124"/>
      <c r="BQ236" s="124"/>
      <c r="BR236" s="124"/>
      <c r="BS236" s="124"/>
      <c r="BT236" s="124"/>
      <c r="BU236" s="124"/>
      <c r="BV236" s="124"/>
      <c r="BW236" s="124"/>
      <c r="BX236" s="124"/>
      <c r="BY236" s="124"/>
      <c r="BZ236" s="124"/>
      <c r="CA236" s="124"/>
    </row>
    <row r="237" spans="1:79" ht="20.100000000000001" customHeight="1" x14ac:dyDescent="0.3">
      <c r="A237" s="41" t="s">
        <v>195</v>
      </c>
      <c r="B237" s="39" t="s">
        <v>684</v>
      </c>
      <c r="C237" s="39">
        <v>289</v>
      </c>
      <c r="D237" s="124"/>
      <c r="E237" s="124"/>
      <c r="F237" s="124"/>
      <c r="G237" s="124"/>
      <c r="H237" s="124"/>
      <c r="I237" s="124"/>
      <c r="J237" s="124"/>
      <c r="K237" s="124"/>
      <c r="L237" s="124"/>
      <c r="M237" s="124"/>
      <c r="N237" s="124"/>
      <c r="O237" s="124"/>
      <c r="P237" s="124"/>
      <c r="Q237" s="124"/>
      <c r="R237" s="124"/>
      <c r="S237" s="124"/>
      <c r="T237" s="124"/>
      <c r="U237" s="124"/>
      <c r="V237" s="124"/>
      <c r="W237" s="124"/>
      <c r="X237" s="124"/>
      <c r="Y237" s="124"/>
      <c r="Z237" s="124"/>
      <c r="AA237" s="124"/>
      <c r="AB237" s="124"/>
      <c r="AC237" s="124"/>
      <c r="AD237" s="124"/>
      <c r="AE237" s="124"/>
      <c r="AF237" s="124"/>
      <c r="AG237" s="124"/>
      <c r="AH237" s="124"/>
      <c r="AI237" s="124"/>
      <c r="AJ237" s="124"/>
      <c r="AK237" s="124"/>
      <c r="AL237" s="124"/>
      <c r="AM237" s="124"/>
      <c r="AN237" s="124"/>
      <c r="AO237" s="124"/>
      <c r="AP237" s="124"/>
      <c r="AQ237" s="124"/>
      <c r="AR237" s="124"/>
      <c r="AS237" s="124"/>
      <c r="AT237" s="124"/>
      <c r="AU237" s="124"/>
      <c r="AV237" s="124"/>
      <c r="AW237" s="124"/>
      <c r="AX237" s="124"/>
      <c r="AY237" s="124"/>
      <c r="AZ237" s="124"/>
      <c r="BA237" s="124"/>
      <c r="BB237" s="124"/>
      <c r="BC237" s="124"/>
      <c r="BD237" s="124"/>
      <c r="BE237" s="124"/>
      <c r="BF237" s="124"/>
      <c r="BG237" s="124"/>
      <c r="BH237" s="124"/>
      <c r="BI237" s="124"/>
      <c r="BJ237" s="124"/>
      <c r="BK237" s="124"/>
      <c r="BL237" s="124"/>
      <c r="BM237" s="124"/>
      <c r="BN237" s="124"/>
      <c r="BO237" s="124"/>
      <c r="BP237" s="124"/>
      <c r="BQ237" s="124"/>
      <c r="BR237" s="124"/>
      <c r="BS237" s="124"/>
      <c r="BT237" s="124"/>
      <c r="BU237" s="124"/>
      <c r="BV237" s="124"/>
      <c r="BW237" s="124"/>
      <c r="BX237" s="124"/>
      <c r="BY237" s="124"/>
      <c r="BZ237" s="124"/>
      <c r="CA237" s="124"/>
    </row>
    <row r="238" spans="1:79" ht="20.100000000000001" customHeight="1" x14ac:dyDescent="0.3">
      <c r="A238" s="41" t="s">
        <v>196</v>
      </c>
      <c r="B238" s="39" t="s">
        <v>513</v>
      </c>
      <c r="C238" s="39">
        <v>290</v>
      </c>
      <c r="D238" s="124"/>
      <c r="E238" s="124"/>
      <c r="F238" s="124"/>
      <c r="G238" s="124"/>
      <c r="H238" s="124"/>
      <c r="I238" s="124"/>
      <c r="J238" s="124"/>
      <c r="K238" s="124"/>
      <c r="L238" s="124"/>
      <c r="M238" s="124"/>
      <c r="N238" s="124"/>
      <c r="O238" s="124"/>
      <c r="P238" s="124"/>
      <c r="Q238" s="124"/>
      <c r="R238" s="124"/>
      <c r="S238" s="124"/>
      <c r="T238" s="124"/>
      <c r="U238" s="124"/>
      <c r="V238" s="124"/>
      <c r="W238" s="124"/>
      <c r="X238" s="124"/>
      <c r="Y238" s="124"/>
      <c r="Z238" s="124"/>
      <c r="AA238" s="124"/>
      <c r="AB238" s="124"/>
      <c r="AC238" s="124"/>
      <c r="AD238" s="124"/>
      <c r="AE238" s="124"/>
      <c r="AF238" s="124"/>
      <c r="AG238" s="124"/>
      <c r="AH238" s="124"/>
      <c r="AI238" s="124"/>
      <c r="AJ238" s="124"/>
      <c r="AK238" s="124"/>
      <c r="AL238" s="124"/>
      <c r="AM238" s="124"/>
      <c r="AN238" s="124"/>
      <c r="AO238" s="124"/>
      <c r="AP238" s="124"/>
      <c r="AQ238" s="124"/>
      <c r="AR238" s="124"/>
      <c r="AS238" s="124"/>
      <c r="AT238" s="124"/>
      <c r="AU238" s="124"/>
      <c r="AV238" s="124"/>
      <c r="AW238" s="124"/>
      <c r="AX238" s="124"/>
      <c r="AY238" s="124"/>
      <c r="AZ238" s="124"/>
      <c r="BA238" s="124"/>
      <c r="BB238" s="124"/>
      <c r="BC238" s="124"/>
      <c r="BD238" s="124"/>
      <c r="BE238" s="124"/>
      <c r="BF238" s="124"/>
      <c r="BG238" s="124"/>
      <c r="BH238" s="124"/>
      <c r="BI238" s="124"/>
      <c r="BJ238" s="124"/>
      <c r="BK238" s="124"/>
      <c r="BL238" s="124"/>
      <c r="BM238" s="124"/>
      <c r="BN238" s="124"/>
      <c r="BO238" s="124"/>
      <c r="BP238" s="124"/>
      <c r="BQ238" s="124"/>
      <c r="BR238" s="124"/>
      <c r="BS238" s="124"/>
      <c r="BT238" s="124"/>
      <c r="BU238" s="124"/>
      <c r="BV238" s="124"/>
      <c r="BW238" s="124"/>
      <c r="BX238" s="124"/>
      <c r="BY238" s="124"/>
      <c r="BZ238" s="124"/>
      <c r="CA238" s="124"/>
    </row>
    <row r="239" spans="1:79" ht="20.100000000000001" customHeight="1" x14ac:dyDescent="0.3">
      <c r="A239" s="41" t="s">
        <v>197</v>
      </c>
      <c r="B239" s="39" t="s">
        <v>685</v>
      </c>
      <c r="C239" s="39">
        <v>291</v>
      </c>
      <c r="D239" s="124"/>
      <c r="E239" s="124"/>
      <c r="F239" s="124"/>
      <c r="G239" s="124"/>
      <c r="H239" s="124"/>
      <c r="I239" s="124"/>
      <c r="J239" s="124"/>
      <c r="K239" s="124"/>
      <c r="L239" s="124"/>
      <c r="M239" s="124"/>
      <c r="N239" s="124"/>
      <c r="O239" s="124"/>
      <c r="P239" s="124"/>
      <c r="Q239" s="124"/>
      <c r="R239" s="124"/>
      <c r="S239" s="124"/>
      <c r="T239" s="124"/>
      <c r="U239" s="124"/>
      <c r="V239" s="124"/>
      <c r="W239" s="124"/>
      <c r="X239" s="124"/>
      <c r="Y239" s="124"/>
      <c r="Z239" s="124"/>
      <c r="AA239" s="124"/>
      <c r="AB239" s="124"/>
      <c r="AC239" s="124"/>
      <c r="AD239" s="124"/>
      <c r="AE239" s="124"/>
      <c r="AF239" s="124"/>
      <c r="AG239" s="124"/>
      <c r="AH239" s="124"/>
      <c r="AI239" s="124"/>
      <c r="AJ239" s="124"/>
      <c r="AK239" s="124"/>
      <c r="AL239" s="124"/>
      <c r="AM239" s="124"/>
      <c r="AN239" s="124"/>
      <c r="AO239" s="124"/>
      <c r="AP239" s="124"/>
      <c r="AQ239" s="124"/>
      <c r="AR239" s="124"/>
      <c r="AS239" s="124"/>
      <c r="AT239" s="124"/>
      <c r="AU239" s="124"/>
      <c r="AV239" s="124"/>
      <c r="AW239" s="124"/>
      <c r="AX239" s="124"/>
      <c r="AY239" s="124"/>
      <c r="AZ239" s="124"/>
      <c r="BA239" s="124"/>
      <c r="BB239" s="124"/>
      <c r="BC239" s="124"/>
      <c r="BD239" s="124"/>
      <c r="BE239" s="124"/>
      <c r="BF239" s="124"/>
      <c r="BG239" s="124"/>
      <c r="BH239" s="124"/>
      <c r="BI239" s="124"/>
      <c r="BJ239" s="124"/>
      <c r="BK239" s="124"/>
      <c r="BL239" s="124"/>
      <c r="BM239" s="124"/>
      <c r="BN239" s="124"/>
      <c r="BO239" s="124"/>
      <c r="BP239" s="124"/>
      <c r="BQ239" s="124"/>
      <c r="BR239" s="124"/>
      <c r="BS239" s="124"/>
      <c r="BT239" s="124"/>
      <c r="BU239" s="124"/>
      <c r="BV239" s="124"/>
      <c r="BW239" s="124"/>
      <c r="BX239" s="124"/>
      <c r="BY239" s="124"/>
      <c r="BZ239" s="124"/>
      <c r="CA239" s="124"/>
    </row>
    <row r="240" spans="1:79" ht="20.100000000000001" customHeight="1" x14ac:dyDescent="0.3">
      <c r="A240" s="41" t="s">
        <v>198</v>
      </c>
      <c r="B240" s="39" t="s">
        <v>686</v>
      </c>
      <c r="C240" s="39">
        <v>292</v>
      </c>
      <c r="D240" s="124"/>
      <c r="E240" s="124"/>
      <c r="F240" s="124"/>
      <c r="G240" s="124"/>
      <c r="H240" s="124"/>
      <c r="I240" s="124"/>
      <c r="J240" s="124"/>
      <c r="K240" s="124"/>
      <c r="L240" s="124"/>
      <c r="M240" s="124"/>
      <c r="N240" s="124"/>
      <c r="O240" s="124"/>
      <c r="P240" s="124"/>
      <c r="Q240" s="124"/>
      <c r="R240" s="124"/>
      <c r="S240" s="124"/>
      <c r="T240" s="124"/>
      <c r="U240" s="124"/>
      <c r="V240" s="124"/>
      <c r="W240" s="124"/>
      <c r="X240" s="124"/>
      <c r="Y240" s="124"/>
      <c r="Z240" s="124"/>
      <c r="AA240" s="124"/>
      <c r="AB240" s="124"/>
      <c r="AC240" s="124"/>
      <c r="AD240" s="124"/>
      <c r="AE240" s="124"/>
      <c r="AF240" s="124"/>
      <c r="AG240" s="124"/>
      <c r="AH240" s="124"/>
      <c r="AI240" s="124"/>
      <c r="AJ240" s="124"/>
      <c r="AK240" s="124"/>
      <c r="AL240" s="124"/>
      <c r="AM240" s="124"/>
      <c r="AN240" s="124"/>
      <c r="AO240" s="124"/>
      <c r="AP240" s="124"/>
      <c r="AQ240" s="124"/>
      <c r="AR240" s="124"/>
      <c r="AS240" s="124"/>
      <c r="AT240" s="124"/>
      <c r="AU240" s="124"/>
      <c r="AV240" s="124"/>
      <c r="AW240" s="124"/>
      <c r="AX240" s="124"/>
      <c r="AY240" s="124"/>
      <c r="AZ240" s="124"/>
      <c r="BA240" s="124"/>
      <c r="BB240" s="124"/>
      <c r="BC240" s="124"/>
      <c r="BD240" s="124"/>
      <c r="BE240" s="124"/>
      <c r="BF240" s="124"/>
      <c r="BG240" s="124"/>
      <c r="BH240" s="124"/>
      <c r="BI240" s="124"/>
      <c r="BJ240" s="124"/>
      <c r="BK240" s="124"/>
      <c r="BL240" s="124"/>
      <c r="BM240" s="124"/>
      <c r="BN240" s="124"/>
      <c r="BO240" s="124"/>
      <c r="BP240" s="124"/>
      <c r="BQ240" s="124"/>
      <c r="BR240" s="124"/>
      <c r="BS240" s="124"/>
      <c r="BT240" s="124"/>
      <c r="BU240" s="124"/>
      <c r="BV240" s="124"/>
      <c r="BW240" s="124"/>
      <c r="BX240" s="124"/>
      <c r="BY240" s="124"/>
      <c r="BZ240" s="124"/>
      <c r="CA240" s="124"/>
    </row>
    <row r="241" spans="1:79" ht="20.100000000000001" customHeight="1" x14ac:dyDescent="0.3">
      <c r="A241" s="41" t="s">
        <v>199</v>
      </c>
      <c r="B241" s="39" t="s">
        <v>466</v>
      </c>
      <c r="C241" s="39">
        <v>293</v>
      </c>
      <c r="D241" s="124"/>
      <c r="E241" s="124"/>
      <c r="F241" s="124"/>
      <c r="G241" s="124"/>
      <c r="H241" s="124"/>
      <c r="I241" s="124"/>
      <c r="J241" s="124"/>
      <c r="K241" s="124"/>
      <c r="L241" s="124"/>
      <c r="M241" s="124"/>
      <c r="N241" s="124"/>
      <c r="O241" s="124"/>
      <c r="P241" s="124"/>
      <c r="Q241" s="124"/>
      <c r="R241" s="124"/>
      <c r="S241" s="124"/>
      <c r="T241" s="124"/>
      <c r="U241" s="124"/>
      <c r="V241" s="124"/>
      <c r="W241" s="124"/>
      <c r="X241" s="124"/>
      <c r="Y241" s="124"/>
      <c r="Z241" s="124"/>
      <c r="AA241" s="124"/>
      <c r="AB241" s="124"/>
      <c r="AC241" s="124"/>
      <c r="AD241" s="124"/>
      <c r="AE241" s="124"/>
      <c r="AF241" s="124"/>
      <c r="AG241" s="124"/>
      <c r="AH241" s="124"/>
      <c r="AI241" s="124"/>
      <c r="AJ241" s="124"/>
      <c r="AK241" s="124"/>
      <c r="AL241" s="124"/>
      <c r="AM241" s="124"/>
      <c r="AN241" s="124"/>
      <c r="AO241" s="124"/>
      <c r="AP241" s="124"/>
      <c r="AQ241" s="124"/>
      <c r="AR241" s="124"/>
      <c r="AS241" s="124"/>
      <c r="AT241" s="124"/>
      <c r="AU241" s="124"/>
      <c r="AV241" s="124"/>
      <c r="AW241" s="124"/>
      <c r="AX241" s="124"/>
      <c r="AY241" s="124"/>
      <c r="AZ241" s="124"/>
      <c r="BA241" s="124"/>
      <c r="BB241" s="124"/>
      <c r="BC241" s="124"/>
      <c r="BD241" s="124"/>
      <c r="BE241" s="124"/>
      <c r="BF241" s="124"/>
      <c r="BG241" s="124"/>
      <c r="BH241" s="124"/>
      <c r="BI241" s="124"/>
      <c r="BJ241" s="124"/>
      <c r="BK241" s="124"/>
      <c r="BL241" s="124"/>
      <c r="BM241" s="124"/>
      <c r="BN241" s="124"/>
      <c r="BO241" s="124"/>
      <c r="BP241" s="124"/>
      <c r="BQ241" s="124"/>
      <c r="BR241" s="124"/>
      <c r="BS241" s="124"/>
      <c r="BT241" s="124"/>
      <c r="BU241" s="124"/>
      <c r="BV241" s="124"/>
      <c r="BW241" s="124"/>
      <c r="BX241" s="124"/>
      <c r="BY241" s="124"/>
      <c r="BZ241" s="124"/>
      <c r="CA241" s="124"/>
    </row>
    <row r="242" spans="1:79" ht="20.100000000000001" customHeight="1" x14ac:dyDescent="0.3">
      <c r="A242" s="41" t="s">
        <v>200</v>
      </c>
      <c r="B242" s="39" t="s">
        <v>687</v>
      </c>
      <c r="C242" s="39">
        <v>294</v>
      </c>
      <c r="D242" s="125"/>
      <c r="E242" s="125"/>
      <c r="F242" s="124"/>
      <c r="G242" s="124"/>
      <c r="H242" s="124"/>
      <c r="I242" s="124"/>
      <c r="J242" s="124"/>
      <c r="K242" s="124"/>
      <c r="L242" s="124"/>
      <c r="M242" s="124"/>
      <c r="N242" s="124"/>
      <c r="O242" s="124"/>
      <c r="P242" s="124"/>
      <c r="Q242" s="124"/>
      <c r="R242" s="124"/>
      <c r="S242" s="124"/>
      <c r="T242" s="124"/>
      <c r="U242" s="124"/>
      <c r="V242" s="124"/>
      <c r="W242" s="124"/>
      <c r="X242" s="125"/>
      <c r="Y242" s="125"/>
      <c r="Z242" s="125"/>
      <c r="AA242" s="125"/>
      <c r="AB242" s="125"/>
      <c r="AC242" s="125"/>
      <c r="AD242" s="125"/>
      <c r="AE242" s="125"/>
      <c r="AF242" s="125"/>
      <c r="AG242" s="125"/>
      <c r="AH242" s="125"/>
      <c r="AI242" s="125"/>
      <c r="AJ242" s="125"/>
      <c r="AK242" s="125"/>
      <c r="AL242" s="125"/>
      <c r="AM242" s="125"/>
      <c r="AN242" s="125"/>
      <c r="AO242" s="125"/>
      <c r="AP242" s="125"/>
      <c r="AQ242" s="125"/>
      <c r="AR242" s="125"/>
      <c r="AS242" s="125"/>
      <c r="AT242" s="125"/>
      <c r="AU242" s="125"/>
      <c r="AV242" s="125"/>
      <c r="AW242" s="125"/>
      <c r="AX242" s="125"/>
      <c r="AY242" s="125"/>
      <c r="AZ242" s="125"/>
      <c r="BA242" s="125"/>
      <c r="BB242" s="125"/>
      <c r="BC242" s="125"/>
      <c r="BD242" s="125"/>
      <c r="BE242" s="125"/>
      <c r="BF242" s="124"/>
      <c r="BG242" s="125"/>
      <c r="BH242" s="125"/>
      <c r="BI242" s="125"/>
      <c r="BJ242" s="125"/>
      <c r="BK242" s="125"/>
      <c r="BL242" s="125"/>
      <c r="BM242" s="125"/>
      <c r="BN242" s="125"/>
      <c r="BO242" s="125"/>
      <c r="BP242" s="125"/>
      <c r="BQ242" s="125"/>
      <c r="BR242" s="125"/>
      <c r="BS242" s="124"/>
      <c r="BT242" s="125"/>
      <c r="BU242" s="125"/>
      <c r="BV242" s="125"/>
      <c r="BW242" s="125"/>
      <c r="BX242" s="125"/>
      <c r="BY242" s="124"/>
      <c r="BZ242" s="125"/>
      <c r="CA242" s="124"/>
    </row>
    <row r="243" spans="1:79" ht="20.100000000000001" customHeight="1" x14ac:dyDescent="0.3">
      <c r="A243" s="41" t="s">
        <v>201</v>
      </c>
      <c r="B243" s="39" t="s">
        <v>688</v>
      </c>
      <c r="C243" s="39">
        <v>295</v>
      </c>
      <c r="D243" s="124"/>
      <c r="E243" s="124"/>
      <c r="F243" s="124"/>
      <c r="G243" s="124"/>
      <c r="H243" s="124"/>
      <c r="I243" s="124"/>
      <c r="J243" s="124"/>
      <c r="K243" s="124"/>
      <c r="L243" s="124"/>
      <c r="M243" s="124"/>
      <c r="N243" s="124"/>
      <c r="O243" s="124"/>
      <c r="P243" s="124"/>
      <c r="Q243" s="124"/>
      <c r="R243" s="124"/>
      <c r="S243" s="124"/>
      <c r="T243" s="124"/>
      <c r="U243" s="124"/>
      <c r="V243" s="124"/>
      <c r="W243" s="124"/>
      <c r="X243" s="124"/>
      <c r="Y243" s="124"/>
      <c r="Z243" s="124"/>
      <c r="AA243" s="124"/>
      <c r="AB243" s="124"/>
      <c r="AC243" s="124"/>
      <c r="AD243" s="124"/>
      <c r="AE243" s="124"/>
      <c r="AF243" s="124"/>
      <c r="AG243" s="124"/>
      <c r="AH243" s="124"/>
      <c r="AI243" s="124"/>
      <c r="AJ243" s="124"/>
      <c r="AK243" s="124"/>
      <c r="AL243" s="124"/>
      <c r="AM243" s="124"/>
      <c r="AN243" s="124"/>
      <c r="AO243" s="124"/>
      <c r="AP243" s="124"/>
      <c r="AQ243" s="124"/>
      <c r="AR243" s="124"/>
      <c r="AS243" s="124"/>
      <c r="AT243" s="124"/>
      <c r="AU243" s="124"/>
      <c r="AV243" s="124"/>
      <c r="AW243" s="124"/>
      <c r="AX243" s="124"/>
      <c r="AY243" s="124"/>
      <c r="AZ243" s="124"/>
      <c r="BA243" s="124"/>
      <c r="BB243" s="124"/>
      <c r="BC243" s="124"/>
      <c r="BD243" s="124"/>
      <c r="BE243" s="124"/>
      <c r="BF243" s="124"/>
      <c r="BG243" s="124"/>
      <c r="BH243" s="124"/>
      <c r="BI243" s="124"/>
      <c r="BJ243" s="124"/>
      <c r="BK243" s="124"/>
      <c r="BL243" s="124"/>
      <c r="BM243" s="124"/>
      <c r="BN243" s="124"/>
      <c r="BO243" s="124"/>
      <c r="BP243" s="124"/>
      <c r="BQ243" s="124"/>
      <c r="BR243" s="124"/>
      <c r="BS243" s="124"/>
      <c r="BT243" s="124"/>
      <c r="BU243" s="124"/>
      <c r="BV243" s="124"/>
      <c r="BW243" s="124"/>
      <c r="BX243" s="124"/>
      <c r="BY243" s="124"/>
      <c r="BZ243" s="124"/>
      <c r="CA243" s="124"/>
    </row>
    <row r="244" spans="1:79" ht="20.100000000000001" customHeight="1" x14ac:dyDescent="0.3">
      <c r="A244" s="41" t="s">
        <v>202</v>
      </c>
      <c r="B244" s="39" t="s">
        <v>689</v>
      </c>
      <c r="C244" s="39">
        <v>296</v>
      </c>
      <c r="D244" s="124"/>
      <c r="E244" s="124">
        <v>1</v>
      </c>
      <c r="F244" s="124">
        <v>1</v>
      </c>
      <c r="G244" s="124"/>
      <c r="H244" s="124"/>
      <c r="I244" s="124"/>
      <c r="J244" s="124"/>
      <c r="K244" s="124"/>
      <c r="L244" s="124"/>
      <c r="M244" s="124"/>
      <c r="N244" s="124"/>
      <c r="O244" s="124"/>
      <c r="P244" s="124"/>
      <c r="Q244" s="124"/>
      <c r="R244" s="124"/>
      <c r="S244" s="124"/>
      <c r="T244" s="124"/>
      <c r="U244" s="124"/>
      <c r="V244" s="124"/>
      <c r="W244" s="124"/>
      <c r="X244" s="124"/>
      <c r="Y244" s="124"/>
      <c r="Z244" s="124"/>
      <c r="AA244" s="124"/>
      <c r="AB244" s="124"/>
      <c r="AC244" s="124"/>
      <c r="AD244" s="124"/>
      <c r="AE244" s="124"/>
      <c r="AF244" s="124"/>
      <c r="AG244" s="124"/>
      <c r="AH244" s="124"/>
      <c r="AI244" s="124"/>
      <c r="AJ244" s="124"/>
      <c r="AK244" s="124"/>
      <c r="AL244" s="124"/>
      <c r="AM244" s="124"/>
      <c r="AN244" s="124"/>
      <c r="AO244" s="124"/>
      <c r="AP244" s="124"/>
      <c r="AQ244" s="124"/>
      <c r="AR244" s="124"/>
      <c r="AS244" s="124"/>
      <c r="AT244" s="124"/>
      <c r="AU244" s="124"/>
      <c r="AV244" s="124"/>
      <c r="AW244" s="124"/>
      <c r="AX244" s="124"/>
      <c r="AY244" s="124"/>
      <c r="AZ244" s="124"/>
      <c r="BA244" s="124"/>
      <c r="BB244" s="124"/>
      <c r="BC244" s="124"/>
      <c r="BD244" s="124"/>
      <c r="BE244" s="124"/>
      <c r="BF244" s="124"/>
      <c r="BG244" s="124"/>
      <c r="BH244" s="124"/>
      <c r="BI244" s="124"/>
      <c r="BJ244" s="124"/>
      <c r="BK244" s="124"/>
      <c r="BL244" s="124"/>
      <c r="BM244" s="124"/>
      <c r="BN244" s="124"/>
      <c r="BO244" s="124"/>
      <c r="BP244" s="124"/>
      <c r="BQ244" s="124"/>
      <c r="BR244" s="124"/>
      <c r="BS244" s="124"/>
      <c r="BT244" s="124"/>
      <c r="BU244" s="124"/>
      <c r="BV244" s="124"/>
      <c r="BW244" s="124"/>
      <c r="BX244" s="124"/>
      <c r="BY244" s="124"/>
      <c r="BZ244" s="124"/>
      <c r="CA244" s="124"/>
    </row>
    <row r="245" spans="1:79" ht="20.100000000000001" customHeight="1" x14ac:dyDescent="0.3">
      <c r="A245" s="41" t="s">
        <v>203</v>
      </c>
      <c r="B245" s="39" t="s">
        <v>363</v>
      </c>
      <c r="C245" s="57">
        <v>297</v>
      </c>
      <c r="D245" s="124"/>
      <c r="E245" s="124"/>
      <c r="F245" s="124"/>
      <c r="G245" s="124"/>
      <c r="H245" s="124"/>
      <c r="I245" s="124"/>
      <c r="J245" s="124"/>
      <c r="K245" s="124"/>
      <c r="L245" s="124"/>
      <c r="M245" s="124"/>
      <c r="N245" s="124"/>
      <c r="O245" s="124"/>
      <c r="P245" s="124"/>
      <c r="Q245" s="124"/>
      <c r="R245" s="124"/>
      <c r="S245" s="124"/>
      <c r="T245" s="124"/>
      <c r="U245" s="124"/>
      <c r="V245" s="124"/>
      <c r="W245" s="124"/>
      <c r="X245" s="124"/>
      <c r="Y245" s="124"/>
      <c r="Z245" s="124"/>
      <c r="AA245" s="124"/>
      <c r="AB245" s="124"/>
      <c r="AC245" s="124"/>
      <c r="AD245" s="124"/>
      <c r="AE245" s="124"/>
      <c r="AF245" s="124"/>
      <c r="AG245" s="124"/>
      <c r="AH245" s="124"/>
      <c r="AI245" s="124"/>
      <c r="AJ245" s="124"/>
      <c r="AK245" s="124"/>
      <c r="AL245" s="124"/>
      <c r="AM245" s="124"/>
      <c r="AN245" s="124"/>
      <c r="AO245" s="124"/>
      <c r="AP245" s="124"/>
      <c r="AQ245" s="124"/>
      <c r="AR245" s="124"/>
      <c r="AS245" s="124"/>
      <c r="AT245" s="124"/>
      <c r="AU245" s="124"/>
      <c r="AV245" s="124"/>
      <c r="AW245" s="124"/>
      <c r="AX245" s="124"/>
      <c r="AY245" s="124"/>
      <c r="AZ245" s="124"/>
      <c r="BA245" s="124"/>
      <c r="BB245" s="124"/>
      <c r="BC245" s="124"/>
      <c r="BD245" s="124"/>
      <c r="BE245" s="124"/>
      <c r="BF245" s="124"/>
      <c r="BG245" s="124"/>
      <c r="BH245" s="124"/>
      <c r="BI245" s="124"/>
      <c r="BJ245" s="124"/>
      <c r="BK245" s="124"/>
      <c r="BL245" s="124"/>
      <c r="BM245" s="124"/>
      <c r="BN245" s="124"/>
      <c r="BO245" s="124"/>
      <c r="BP245" s="124"/>
      <c r="BQ245" s="124"/>
      <c r="BR245" s="124"/>
      <c r="BS245" s="124"/>
      <c r="BT245" s="124"/>
      <c r="BU245" s="124"/>
      <c r="BV245" s="124"/>
      <c r="BW245" s="124"/>
      <c r="BX245" s="124"/>
      <c r="BY245" s="124"/>
      <c r="BZ245" s="124"/>
      <c r="CA245" s="124"/>
    </row>
    <row r="246" spans="1:79" ht="20.100000000000001" customHeight="1" x14ac:dyDescent="0.3">
      <c r="A246" s="41" t="s">
        <v>204</v>
      </c>
      <c r="B246" s="39" t="s">
        <v>600</v>
      </c>
      <c r="C246" s="39">
        <v>298</v>
      </c>
      <c r="D246" s="124"/>
      <c r="E246" s="124"/>
      <c r="F246" s="124"/>
      <c r="G246" s="124"/>
      <c r="H246" s="124"/>
      <c r="I246" s="124"/>
      <c r="J246" s="124"/>
      <c r="K246" s="124"/>
      <c r="L246" s="124"/>
      <c r="M246" s="124"/>
      <c r="N246" s="124"/>
      <c r="O246" s="124"/>
      <c r="P246" s="124"/>
      <c r="Q246" s="124"/>
      <c r="R246" s="124"/>
      <c r="S246" s="124"/>
      <c r="T246" s="124"/>
      <c r="U246" s="124"/>
      <c r="V246" s="124"/>
      <c r="W246" s="124"/>
      <c r="X246" s="124"/>
      <c r="Y246" s="124"/>
      <c r="Z246" s="124"/>
      <c r="AA246" s="124"/>
      <c r="AB246" s="124"/>
      <c r="AC246" s="124"/>
      <c r="AD246" s="124"/>
      <c r="AE246" s="124"/>
      <c r="AF246" s="124"/>
      <c r="AG246" s="124"/>
      <c r="AH246" s="124"/>
      <c r="AI246" s="124"/>
      <c r="AJ246" s="124"/>
      <c r="AK246" s="124"/>
      <c r="AL246" s="124"/>
      <c r="AM246" s="124"/>
      <c r="AN246" s="124"/>
      <c r="AO246" s="124"/>
      <c r="AP246" s="124"/>
      <c r="AQ246" s="124"/>
      <c r="AR246" s="124"/>
      <c r="AS246" s="124"/>
      <c r="AT246" s="124"/>
      <c r="AU246" s="124"/>
      <c r="AV246" s="124"/>
      <c r="AW246" s="124"/>
      <c r="AX246" s="124"/>
      <c r="AY246" s="124"/>
      <c r="AZ246" s="124"/>
      <c r="BA246" s="124"/>
      <c r="BB246" s="124"/>
      <c r="BC246" s="124"/>
      <c r="BD246" s="124"/>
      <c r="BE246" s="124"/>
      <c r="BF246" s="124"/>
      <c r="BG246" s="124"/>
      <c r="BH246" s="124"/>
      <c r="BI246" s="124"/>
      <c r="BJ246" s="124"/>
      <c r="BK246" s="124"/>
      <c r="BL246" s="124"/>
      <c r="BM246" s="124"/>
      <c r="BN246" s="124"/>
      <c r="BO246" s="124"/>
      <c r="BP246" s="124"/>
      <c r="BQ246" s="124"/>
      <c r="BR246" s="124"/>
      <c r="BS246" s="124"/>
      <c r="BT246" s="124"/>
      <c r="BU246" s="124"/>
      <c r="BV246" s="124"/>
      <c r="BW246" s="124"/>
      <c r="BX246" s="124"/>
      <c r="BY246" s="124"/>
      <c r="BZ246" s="124"/>
      <c r="CA246" s="124"/>
    </row>
    <row r="247" spans="1:79" ht="20.100000000000001" customHeight="1" x14ac:dyDescent="0.3">
      <c r="A247" s="41" t="s">
        <v>205</v>
      </c>
      <c r="B247" s="39" t="s">
        <v>423</v>
      </c>
      <c r="C247" s="39"/>
      <c r="D247" s="124"/>
      <c r="E247" s="124"/>
      <c r="F247" s="124"/>
      <c r="G247" s="124"/>
      <c r="H247" s="124"/>
      <c r="I247" s="124"/>
      <c r="J247" s="124"/>
      <c r="K247" s="124"/>
      <c r="L247" s="124"/>
      <c r="M247" s="124"/>
      <c r="N247" s="124"/>
      <c r="O247" s="124"/>
      <c r="P247" s="124"/>
      <c r="Q247" s="124"/>
      <c r="R247" s="124"/>
      <c r="S247" s="124"/>
      <c r="T247" s="124"/>
      <c r="U247" s="124"/>
      <c r="V247" s="124"/>
      <c r="W247" s="124"/>
      <c r="X247" s="124"/>
      <c r="Y247" s="124"/>
      <c r="Z247" s="124"/>
      <c r="AA247" s="124"/>
      <c r="AB247" s="124"/>
      <c r="AC247" s="124"/>
      <c r="AD247" s="124"/>
      <c r="AE247" s="124"/>
      <c r="AF247" s="124"/>
      <c r="AG247" s="124"/>
      <c r="AH247" s="124"/>
      <c r="AI247" s="124"/>
      <c r="AJ247" s="124"/>
      <c r="AK247" s="124"/>
      <c r="AL247" s="124"/>
      <c r="AM247" s="124"/>
      <c r="AN247" s="124"/>
      <c r="AO247" s="124"/>
      <c r="AP247" s="124"/>
      <c r="AQ247" s="124"/>
      <c r="AR247" s="124"/>
      <c r="AS247" s="124"/>
      <c r="AT247" s="124"/>
      <c r="AU247" s="124"/>
      <c r="AV247" s="124"/>
      <c r="AW247" s="124"/>
      <c r="AX247" s="124"/>
      <c r="AY247" s="124"/>
      <c r="AZ247" s="124"/>
      <c r="BA247" s="124"/>
      <c r="BB247" s="124"/>
      <c r="BC247" s="124"/>
      <c r="BD247" s="124"/>
      <c r="BE247" s="124"/>
      <c r="BF247" s="124"/>
      <c r="BG247" s="124"/>
      <c r="BH247" s="124"/>
      <c r="BI247" s="124"/>
      <c r="BJ247" s="124"/>
      <c r="BK247" s="124"/>
      <c r="BL247" s="124"/>
      <c r="BM247" s="124"/>
      <c r="BN247" s="124"/>
      <c r="BO247" s="124"/>
      <c r="BP247" s="124"/>
      <c r="BQ247" s="124"/>
      <c r="BR247" s="124"/>
      <c r="BS247" s="124"/>
      <c r="BT247" s="124"/>
      <c r="BU247" s="124"/>
      <c r="BV247" s="124"/>
      <c r="BW247" s="124"/>
      <c r="BX247" s="124"/>
      <c r="BY247" s="124"/>
      <c r="BZ247" s="124"/>
      <c r="CA247" s="124"/>
    </row>
    <row r="248" spans="1:79" ht="20.100000000000001" customHeight="1" x14ac:dyDescent="0.3">
      <c r="A248" s="41" t="s">
        <v>206</v>
      </c>
      <c r="B248" s="33" t="s">
        <v>601</v>
      </c>
      <c r="C248" s="39"/>
      <c r="D248" s="35">
        <f>SUM(D249:D261)</f>
        <v>0</v>
      </c>
      <c r="E248" s="35">
        <f t="shared" ref="E248:BP248" si="24">SUM(E249:E261)</f>
        <v>0</v>
      </c>
      <c r="F248" s="35">
        <f t="shared" si="24"/>
        <v>0</v>
      </c>
      <c r="G248" s="35">
        <f t="shared" si="24"/>
        <v>0</v>
      </c>
      <c r="H248" s="35">
        <f t="shared" si="24"/>
        <v>0</v>
      </c>
      <c r="I248" s="35">
        <f t="shared" si="24"/>
        <v>0</v>
      </c>
      <c r="J248" s="35">
        <f t="shared" si="24"/>
        <v>0</v>
      </c>
      <c r="K248" s="35">
        <f t="shared" si="24"/>
        <v>0</v>
      </c>
      <c r="L248" s="35">
        <f t="shared" si="24"/>
        <v>0</v>
      </c>
      <c r="M248" s="35">
        <f t="shared" si="24"/>
        <v>0</v>
      </c>
      <c r="N248" s="35">
        <f t="shared" si="24"/>
        <v>0</v>
      </c>
      <c r="O248" s="35">
        <f t="shared" si="24"/>
        <v>0</v>
      </c>
      <c r="P248" s="35">
        <f t="shared" si="24"/>
        <v>0</v>
      </c>
      <c r="Q248" s="35">
        <f t="shared" si="24"/>
        <v>0</v>
      </c>
      <c r="R248" s="35">
        <f t="shared" si="24"/>
        <v>0</v>
      </c>
      <c r="S248" s="35">
        <f t="shared" si="24"/>
        <v>0</v>
      </c>
      <c r="T248" s="35">
        <f t="shared" si="24"/>
        <v>0</v>
      </c>
      <c r="U248" s="35">
        <f t="shared" si="24"/>
        <v>0</v>
      </c>
      <c r="V248" s="35">
        <f t="shared" si="24"/>
        <v>0</v>
      </c>
      <c r="W248" s="35">
        <f t="shared" si="24"/>
        <v>0</v>
      </c>
      <c r="X248" s="35">
        <f t="shared" si="24"/>
        <v>0</v>
      </c>
      <c r="Y248" s="35">
        <f t="shared" si="24"/>
        <v>0</v>
      </c>
      <c r="Z248" s="35">
        <f t="shared" si="24"/>
        <v>0</v>
      </c>
      <c r="AA248" s="35">
        <f t="shared" si="24"/>
        <v>0</v>
      </c>
      <c r="AB248" s="35">
        <f t="shared" si="24"/>
        <v>0</v>
      </c>
      <c r="AC248" s="35">
        <f t="shared" si="24"/>
        <v>0</v>
      </c>
      <c r="AD248" s="35">
        <f t="shared" si="24"/>
        <v>0</v>
      </c>
      <c r="AE248" s="35">
        <f t="shared" si="24"/>
        <v>0</v>
      </c>
      <c r="AF248" s="35">
        <f t="shared" si="24"/>
        <v>0</v>
      </c>
      <c r="AG248" s="35">
        <f t="shared" si="24"/>
        <v>0</v>
      </c>
      <c r="AH248" s="35">
        <f t="shared" si="24"/>
        <v>0</v>
      </c>
      <c r="AI248" s="35">
        <f t="shared" si="24"/>
        <v>0</v>
      </c>
      <c r="AJ248" s="35">
        <f t="shared" si="24"/>
        <v>0</v>
      </c>
      <c r="AK248" s="35">
        <f t="shared" si="24"/>
        <v>0</v>
      </c>
      <c r="AL248" s="35">
        <f t="shared" si="24"/>
        <v>0</v>
      </c>
      <c r="AM248" s="35">
        <f t="shared" si="24"/>
        <v>0</v>
      </c>
      <c r="AN248" s="35">
        <f t="shared" si="24"/>
        <v>0</v>
      </c>
      <c r="AO248" s="35">
        <f t="shared" si="24"/>
        <v>0</v>
      </c>
      <c r="AP248" s="35">
        <f t="shared" si="24"/>
        <v>0</v>
      </c>
      <c r="AQ248" s="35">
        <f t="shared" si="24"/>
        <v>0</v>
      </c>
      <c r="AR248" s="35">
        <f t="shared" si="24"/>
        <v>0</v>
      </c>
      <c r="AS248" s="35">
        <f t="shared" si="24"/>
        <v>0</v>
      </c>
      <c r="AT248" s="35">
        <f t="shared" si="24"/>
        <v>0</v>
      </c>
      <c r="AU248" s="35">
        <f t="shared" si="24"/>
        <v>0</v>
      </c>
      <c r="AV248" s="35">
        <f t="shared" si="24"/>
        <v>0</v>
      </c>
      <c r="AW248" s="35">
        <f t="shared" si="24"/>
        <v>0</v>
      </c>
      <c r="AX248" s="35">
        <f t="shared" si="24"/>
        <v>0</v>
      </c>
      <c r="AY248" s="35">
        <f t="shared" si="24"/>
        <v>0</v>
      </c>
      <c r="AZ248" s="35">
        <f t="shared" si="24"/>
        <v>0</v>
      </c>
      <c r="BA248" s="35">
        <f t="shared" si="24"/>
        <v>0</v>
      </c>
      <c r="BB248" s="35">
        <f t="shared" si="24"/>
        <v>0</v>
      </c>
      <c r="BC248" s="35">
        <f t="shared" si="24"/>
        <v>0</v>
      </c>
      <c r="BD248" s="35">
        <f t="shared" si="24"/>
        <v>0</v>
      </c>
      <c r="BE248" s="35">
        <f t="shared" si="24"/>
        <v>0</v>
      </c>
      <c r="BF248" s="35">
        <f t="shared" si="24"/>
        <v>0</v>
      </c>
      <c r="BG248" s="35">
        <f t="shared" si="24"/>
        <v>0</v>
      </c>
      <c r="BH248" s="35">
        <f t="shared" si="24"/>
        <v>0</v>
      </c>
      <c r="BI248" s="35">
        <f t="shared" si="24"/>
        <v>0</v>
      </c>
      <c r="BJ248" s="35">
        <f t="shared" si="24"/>
        <v>0</v>
      </c>
      <c r="BK248" s="35">
        <f t="shared" si="24"/>
        <v>0</v>
      </c>
      <c r="BL248" s="35">
        <f t="shared" si="24"/>
        <v>0</v>
      </c>
      <c r="BM248" s="35">
        <f t="shared" si="24"/>
        <v>0</v>
      </c>
      <c r="BN248" s="35">
        <f t="shared" si="24"/>
        <v>0</v>
      </c>
      <c r="BO248" s="35">
        <f t="shared" si="24"/>
        <v>0</v>
      </c>
      <c r="BP248" s="35">
        <f t="shared" si="24"/>
        <v>0</v>
      </c>
      <c r="BQ248" s="35">
        <f t="shared" ref="BQ248:CA248" si="25">SUM(BQ249:BQ261)</f>
        <v>0</v>
      </c>
      <c r="BR248" s="35">
        <f t="shared" si="25"/>
        <v>0</v>
      </c>
      <c r="BS248" s="35">
        <f t="shared" si="25"/>
        <v>0</v>
      </c>
      <c r="BT248" s="35">
        <f t="shared" si="25"/>
        <v>0</v>
      </c>
      <c r="BU248" s="35">
        <f t="shared" si="25"/>
        <v>0</v>
      </c>
      <c r="BV248" s="35">
        <f t="shared" si="25"/>
        <v>0</v>
      </c>
      <c r="BW248" s="35">
        <f t="shared" si="25"/>
        <v>0</v>
      </c>
      <c r="BX248" s="35">
        <f t="shared" si="25"/>
        <v>0</v>
      </c>
      <c r="BY248" s="35">
        <f t="shared" si="25"/>
        <v>0</v>
      </c>
      <c r="BZ248" s="35">
        <f t="shared" si="25"/>
        <v>0</v>
      </c>
      <c r="CA248" s="35">
        <f t="shared" si="25"/>
        <v>0</v>
      </c>
    </row>
    <row r="249" spans="1:79" ht="20.100000000000001" customHeight="1" x14ac:dyDescent="0.3">
      <c r="A249" s="41" t="s">
        <v>207</v>
      </c>
      <c r="B249" s="39" t="s">
        <v>467</v>
      </c>
      <c r="C249" s="39">
        <v>299</v>
      </c>
      <c r="D249" s="111"/>
      <c r="E249" s="111"/>
      <c r="F249" s="111"/>
      <c r="G249" s="111"/>
      <c r="H249" s="111"/>
      <c r="I249" s="111"/>
      <c r="J249" s="111"/>
      <c r="K249" s="111"/>
      <c r="L249" s="111"/>
      <c r="M249" s="111"/>
      <c r="N249" s="111"/>
      <c r="O249" s="111"/>
      <c r="P249" s="111"/>
      <c r="Q249" s="111"/>
      <c r="R249" s="111"/>
      <c r="S249" s="111"/>
      <c r="T249" s="111"/>
      <c r="U249" s="111"/>
      <c r="V249" s="111"/>
      <c r="W249" s="111"/>
      <c r="X249" s="111"/>
      <c r="Y249" s="111"/>
      <c r="Z249" s="111"/>
      <c r="AA249" s="111"/>
      <c r="AB249" s="111"/>
      <c r="AC249" s="111"/>
      <c r="AD249" s="111"/>
      <c r="AE249" s="111"/>
      <c r="AF249" s="111"/>
      <c r="AG249" s="111"/>
      <c r="AH249" s="111"/>
      <c r="AI249" s="111"/>
      <c r="AJ249" s="111"/>
      <c r="AK249" s="111"/>
      <c r="AL249" s="111"/>
      <c r="AM249" s="111"/>
      <c r="AN249" s="111"/>
      <c r="AO249" s="111"/>
      <c r="AP249" s="111"/>
      <c r="AQ249" s="111"/>
      <c r="AR249" s="111"/>
      <c r="AS249" s="111"/>
      <c r="AT249" s="111"/>
      <c r="AU249" s="111"/>
      <c r="AV249" s="111"/>
      <c r="AW249" s="111"/>
      <c r="AX249" s="111"/>
      <c r="AY249" s="111"/>
      <c r="AZ249" s="111"/>
      <c r="BA249" s="111"/>
      <c r="BB249" s="111"/>
      <c r="BC249" s="111"/>
      <c r="BD249" s="111"/>
      <c r="BE249" s="111"/>
      <c r="BF249" s="111"/>
      <c r="BG249" s="111"/>
      <c r="BH249" s="111"/>
      <c r="BI249" s="111"/>
      <c r="BJ249" s="111"/>
      <c r="BK249" s="111"/>
      <c r="BL249" s="111"/>
      <c r="BM249" s="111"/>
      <c r="BN249" s="111"/>
      <c r="BO249" s="111"/>
      <c r="BP249" s="111"/>
      <c r="BQ249" s="111"/>
      <c r="BR249" s="111"/>
      <c r="BS249" s="111"/>
      <c r="BT249" s="111"/>
      <c r="BU249" s="111"/>
      <c r="BV249" s="111"/>
      <c r="BW249" s="111"/>
      <c r="BX249" s="111"/>
      <c r="BY249" s="111"/>
      <c r="BZ249" s="111"/>
      <c r="CA249" s="111"/>
    </row>
    <row r="250" spans="1:79" ht="20.100000000000001" customHeight="1" x14ac:dyDescent="0.3">
      <c r="A250" s="41" t="s">
        <v>208</v>
      </c>
      <c r="B250" s="39" t="s">
        <v>798</v>
      </c>
      <c r="C250" s="39">
        <v>300</v>
      </c>
      <c r="D250" s="111"/>
      <c r="E250" s="111"/>
      <c r="F250" s="111"/>
      <c r="G250" s="111"/>
      <c r="H250" s="111"/>
      <c r="I250" s="111"/>
      <c r="J250" s="111"/>
      <c r="K250" s="111"/>
      <c r="L250" s="111"/>
      <c r="M250" s="111"/>
      <c r="N250" s="111"/>
      <c r="O250" s="111"/>
      <c r="P250" s="111"/>
      <c r="Q250" s="111"/>
      <c r="R250" s="111"/>
      <c r="S250" s="111"/>
      <c r="T250" s="111"/>
      <c r="U250" s="111"/>
      <c r="V250" s="111"/>
      <c r="W250" s="111"/>
      <c r="X250" s="111"/>
      <c r="Y250" s="111"/>
      <c r="Z250" s="111"/>
      <c r="AA250" s="111"/>
      <c r="AB250" s="111"/>
      <c r="AC250" s="111"/>
      <c r="AD250" s="111"/>
      <c r="AE250" s="111"/>
      <c r="AF250" s="111"/>
      <c r="AG250" s="111"/>
      <c r="AH250" s="111"/>
      <c r="AI250" s="111"/>
      <c r="AJ250" s="111"/>
      <c r="AK250" s="111"/>
      <c r="AL250" s="111"/>
      <c r="AM250" s="111"/>
      <c r="AN250" s="111"/>
      <c r="AO250" s="111"/>
      <c r="AP250" s="111"/>
      <c r="AQ250" s="111"/>
      <c r="AR250" s="111"/>
      <c r="AS250" s="111"/>
      <c r="AT250" s="111"/>
      <c r="AU250" s="111"/>
      <c r="AV250" s="111"/>
      <c r="AW250" s="111"/>
      <c r="AX250" s="111"/>
      <c r="AY250" s="111"/>
      <c r="AZ250" s="111"/>
      <c r="BA250" s="111"/>
      <c r="BB250" s="111"/>
      <c r="BC250" s="111"/>
      <c r="BD250" s="111"/>
      <c r="BE250" s="111"/>
      <c r="BF250" s="111"/>
      <c r="BG250" s="111"/>
      <c r="BH250" s="111"/>
      <c r="BI250" s="111"/>
      <c r="BJ250" s="111"/>
      <c r="BK250" s="111"/>
      <c r="BL250" s="111"/>
      <c r="BM250" s="111"/>
      <c r="BN250" s="111"/>
      <c r="BO250" s="111"/>
      <c r="BP250" s="111"/>
      <c r="BQ250" s="111"/>
      <c r="BR250" s="111"/>
      <c r="BS250" s="111"/>
      <c r="BT250" s="111"/>
      <c r="BU250" s="111"/>
      <c r="BV250" s="111"/>
      <c r="BW250" s="111"/>
      <c r="BX250" s="111"/>
      <c r="BY250" s="111"/>
      <c r="BZ250" s="111"/>
      <c r="CA250" s="111"/>
    </row>
    <row r="251" spans="1:79" ht="20.100000000000001" customHeight="1" x14ac:dyDescent="0.3">
      <c r="A251" s="41" t="s">
        <v>209</v>
      </c>
      <c r="B251" s="39" t="s">
        <v>349</v>
      </c>
      <c r="C251" s="39">
        <v>300.10000000000002</v>
      </c>
      <c r="D251" s="111"/>
      <c r="E251" s="111"/>
      <c r="F251" s="111"/>
      <c r="G251" s="111"/>
      <c r="H251" s="111"/>
      <c r="I251" s="111"/>
      <c r="J251" s="111"/>
      <c r="K251" s="111"/>
      <c r="L251" s="111"/>
      <c r="M251" s="111"/>
      <c r="N251" s="111"/>
      <c r="O251" s="111"/>
      <c r="P251" s="111"/>
      <c r="Q251" s="111"/>
      <c r="R251" s="111"/>
      <c r="S251" s="111"/>
      <c r="T251" s="111"/>
      <c r="U251" s="111"/>
      <c r="V251" s="111"/>
      <c r="W251" s="111"/>
      <c r="X251" s="111"/>
      <c r="Y251" s="111"/>
      <c r="Z251" s="111"/>
      <c r="AA251" s="111"/>
      <c r="AB251" s="111"/>
      <c r="AC251" s="111"/>
      <c r="AD251" s="111"/>
      <c r="AE251" s="111"/>
      <c r="AF251" s="111"/>
      <c r="AG251" s="111"/>
      <c r="AH251" s="111"/>
      <c r="AI251" s="111"/>
      <c r="AJ251" s="111"/>
      <c r="AK251" s="111"/>
      <c r="AL251" s="111"/>
      <c r="AM251" s="111"/>
      <c r="AN251" s="111"/>
      <c r="AO251" s="111"/>
      <c r="AP251" s="111"/>
      <c r="AQ251" s="111"/>
      <c r="AR251" s="111"/>
      <c r="AS251" s="111"/>
      <c r="AT251" s="111"/>
      <c r="AU251" s="111"/>
      <c r="AV251" s="111"/>
      <c r="AW251" s="111"/>
      <c r="AX251" s="111"/>
      <c r="AY251" s="111"/>
      <c r="AZ251" s="111"/>
      <c r="BA251" s="111"/>
      <c r="BB251" s="111"/>
      <c r="BC251" s="111"/>
      <c r="BD251" s="111"/>
      <c r="BE251" s="111"/>
      <c r="BF251" s="111"/>
      <c r="BG251" s="111"/>
      <c r="BH251" s="111"/>
      <c r="BI251" s="111"/>
      <c r="BJ251" s="111"/>
      <c r="BK251" s="111"/>
      <c r="BL251" s="111"/>
      <c r="BM251" s="111"/>
      <c r="BN251" s="111"/>
      <c r="BO251" s="111"/>
      <c r="BP251" s="111"/>
      <c r="BQ251" s="111"/>
      <c r="BR251" s="111"/>
      <c r="BS251" s="111"/>
      <c r="BT251" s="111"/>
      <c r="BU251" s="111"/>
      <c r="BV251" s="111"/>
      <c r="BW251" s="111"/>
      <c r="BX251" s="111"/>
      <c r="BY251" s="111"/>
      <c r="BZ251" s="111"/>
      <c r="CA251" s="111"/>
    </row>
    <row r="252" spans="1:79" ht="20.100000000000001" customHeight="1" x14ac:dyDescent="0.3">
      <c r="A252" s="41" t="s">
        <v>210</v>
      </c>
      <c r="B252" s="39" t="s">
        <v>602</v>
      </c>
      <c r="C252" s="39">
        <v>300.2</v>
      </c>
      <c r="D252" s="111"/>
      <c r="E252" s="111"/>
      <c r="F252" s="111"/>
      <c r="G252" s="111"/>
      <c r="H252" s="111"/>
      <c r="I252" s="111"/>
      <c r="J252" s="111"/>
      <c r="K252" s="111"/>
      <c r="L252" s="111"/>
      <c r="M252" s="111"/>
      <c r="N252" s="111"/>
      <c r="O252" s="111"/>
      <c r="P252" s="111"/>
      <c r="Q252" s="111"/>
      <c r="R252" s="111"/>
      <c r="S252" s="111"/>
      <c r="T252" s="111"/>
      <c r="U252" s="111"/>
      <c r="V252" s="111"/>
      <c r="W252" s="111"/>
      <c r="X252" s="111"/>
      <c r="Y252" s="111"/>
      <c r="Z252" s="111"/>
      <c r="AA252" s="111"/>
      <c r="AB252" s="111"/>
      <c r="AC252" s="111"/>
      <c r="AD252" s="111"/>
      <c r="AE252" s="111"/>
      <c r="AF252" s="111"/>
      <c r="AG252" s="111"/>
      <c r="AH252" s="111"/>
      <c r="AI252" s="111"/>
      <c r="AJ252" s="111"/>
      <c r="AK252" s="111"/>
      <c r="AL252" s="111"/>
      <c r="AM252" s="111"/>
      <c r="AN252" s="111"/>
      <c r="AO252" s="111"/>
      <c r="AP252" s="111"/>
      <c r="AQ252" s="111"/>
      <c r="AR252" s="111"/>
      <c r="AS252" s="111"/>
      <c r="AT252" s="111"/>
      <c r="AU252" s="111"/>
      <c r="AV252" s="111"/>
      <c r="AW252" s="111"/>
      <c r="AX252" s="111"/>
      <c r="AY252" s="111"/>
      <c r="AZ252" s="111"/>
      <c r="BA252" s="111"/>
      <c r="BB252" s="111"/>
      <c r="BC252" s="111"/>
      <c r="BD252" s="111"/>
      <c r="BE252" s="111"/>
      <c r="BF252" s="111"/>
      <c r="BG252" s="111"/>
      <c r="BH252" s="111"/>
      <c r="BI252" s="111"/>
      <c r="BJ252" s="111"/>
      <c r="BK252" s="111"/>
      <c r="BL252" s="111"/>
      <c r="BM252" s="111"/>
      <c r="BN252" s="111"/>
      <c r="BO252" s="111"/>
      <c r="BP252" s="111"/>
      <c r="BQ252" s="111"/>
      <c r="BR252" s="111"/>
      <c r="BS252" s="111"/>
      <c r="BT252" s="111"/>
      <c r="BU252" s="111"/>
      <c r="BV252" s="111"/>
      <c r="BW252" s="111"/>
      <c r="BX252" s="111"/>
      <c r="BY252" s="111"/>
      <c r="BZ252" s="111"/>
      <c r="CA252" s="111"/>
    </row>
    <row r="253" spans="1:79" ht="20.100000000000001" customHeight="1" x14ac:dyDescent="0.3">
      <c r="A253" s="41" t="s">
        <v>211</v>
      </c>
      <c r="B253" s="39" t="s">
        <v>799</v>
      </c>
      <c r="C253" s="39">
        <v>301</v>
      </c>
      <c r="D253" s="111"/>
      <c r="E253" s="111"/>
      <c r="F253" s="111"/>
      <c r="G253" s="111"/>
      <c r="H253" s="111"/>
      <c r="I253" s="111"/>
      <c r="J253" s="111"/>
      <c r="K253" s="111"/>
      <c r="L253" s="111"/>
      <c r="M253" s="111"/>
      <c r="N253" s="111"/>
      <c r="O253" s="111"/>
      <c r="P253" s="111"/>
      <c r="Q253" s="111"/>
      <c r="R253" s="111"/>
      <c r="S253" s="111"/>
      <c r="T253" s="111"/>
      <c r="U253" s="111"/>
      <c r="V253" s="111"/>
      <c r="W253" s="111"/>
      <c r="X253" s="111"/>
      <c r="Y253" s="111"/>
      <c r="Z253" s="111"/>
      <c r="AA253" s="111"/>
      <c r="AB253" s="111"/>
      <c r="AC253" s="111"/>
      <c r="AD253" s="111"/>
      <c r="AE253" s="111"/>
      <c r="AF253" s="111"/>
      <c r="AG253" s="111"/>
      <c r="AH253" s="111"/>
      <c r="AI253" s="111"/>
      <c r="AJ253" s="111"/>
      <c r="AK253" s="111"/>
      <c r="AL253" s="111"/>
      <c r="AM253" s="111"/>
      <c r="AN253" s="111"/>
      <c r="AO253" s="111"/>
      <c r="AP253" s="111"/>
      <c r="AQ253" s="111"/>
      <c r="AR253" s="111"/>
      <c r="AS253" s="111"/>
      <c r="AT253" s="111"/>
      <c r="AU253" s="111"/>
      <c r="AV253" s="111"/>
      <c r="AW253" s="111"/>
      <c r="AX253" s="111"/>
      <c r="AY253" s="111"/>
      <c r="AZ253" s="111"/>
      <c r="BA253" s="111"/>
      <c r="BB253" s="111"/>
      <c r="BC253" s="111"/>
      <c r="BD253" s="111"/>
      <c r="BE253" s="111"/>
      <c r="BF253" s="111"/>
      <c r="BG253" s="111"/>
      <c r="BH253" s="111"/>
      <c r="BI253" s="111"/>
      <c r="BJ253" s="111"/>
      <c r="BK253" s="111"/>
      <c r="BL253" s="111"/>
      <c r="BM253" s="111"/>
      <c r="BN253" s="111"/>
      <c r="BO253" s="111"/>
      <c r="BP253" s="111"/>
      <c r="BQ253" s="111"/>
      <c r="BR253" s="111"/>
      <c r="BS253" s="111"/>
      <c r="BT253" s="111"/>
      <c r="BU253" s="111"/>
      <c r="BV253" s="111"/>
      <c r="BW253" s="111"/>
      <c r="BX253" s="111"/>
      <c r="BY253" s="111"/>
      <c r="BZ253" s="111"/>
      <c r="CA253" s="111"/>
    </row>
    <row r="254" spans="1:79" ht="20.100000000000001" customHeight="1" x14ac:dyDescent="0.3">
      <c r="A254" s="41" t="s">
        <v>212</v>
      </c>
      <c r="B254" s="39" t="s">
        <v>468</v>
      </c>
      <c r="C254" s="39">
        <v>301.10000000000002</v>
      </c>
      <c r="D254" s="111"/>
      <c r="E254" s="111"/>
      <c r="F254" s="111"/>
      <c r="G254" s="111"/>
      <c r="H254" s="111"/>
      <c r="I254" s="111"/>
      <c r="J254" s="111"/>
      <c r="K254" s="111"/>
      <c r="L254" s="111"/>
      <c r="M254" s="111"/>
      <c r="N254" s="111"/>
      <c r="O254" s="111"/>
      <c r="P254" s="111"/>
      <c r="Q254" s="111"/>
      <c r="R254" s="111"/>
      <c r="S254" s="111"/>
      <c r="T254" s="111"/>
      <c r="U254" s="111"/>
      <c r="V254" s="111"/>
      <c r="W254" s="111"/>
      <c r="X254" s="111"/>
      <c r="Y254" s="111"/>
      <c r="Z254" s="111"/>
      <c r="AA254" s="111"/>
      <c r="AB254" s="111"/>
      <c r="AC254" s="111"/>
      <c r="AD254" s="111"/>
      <c r="AE254" s="111"/>
      <c r="AF254" s="111"/>
      <c r="AG254" s="111"/>
      <c r="AH254" s="111"/>
      <c r="AI254" s="111"/>
      <c r="AJ254" s="111"/>
      <c r="AK254" s="111"/>
      <c r="AL254" s="111"/>
      <c r="AM254" s="111"/>
      <c r="AN254" s="111"/>
      <c r="AO254" s="111"/>
      <c r="AP254" s="111"/>
      <c r="AQ254" s="111"/>
      <c r="AR254" s="111"/>
      <c r="AS254" s="111"/>
      <c r="AT254" s="111"/>
      <c r="AU254" s="111"/>
      <c r="AV254" s="111"/>
      <c r="AW254" s="111"/>
      <c r="AX254" s="111"/>
      <c r="AY254" s="111"/>
      <c r="AZ254" s="111"/>
      <c r="BA254" s="111"/>
      <c r="BB254" s="111"/>
      <c r="BC254" s="111"/>
      <c r="BD254" s="111"/>
      <c r="BE254" s="111"/>
      <c r="BF254" s="111"/>
      <c r="BG254" s="111"/>
      <c r="BH254" s="111"/>
      <c r="BI254" s="111"/>
      <c r="BJ254" s="111"/>
      <c r="BK254" s="111"/>
      <c r="BL254" s="111"/>
      <c r="BM254" s="111"/>
      <c r="BN254" s="111"/>
      <c r="BO254" s="111"/>
      <c r="BP254" s="111"/>
      <c r="BQ254" s="111"/>
      <c r="BR254" s="111"/>
      <c r="BS254" s="111"/>
      <c r="BT254" s="111"/>
      <c r="BU254" s="111"/>
      <c r="BV254" s="111"/>
      <c r="BW254" s="111"/>
      <c r="BX254" s="111"/>
      <c r="BY254" s="111"/>
      <c r="BZ254" s="111"/>
      <c r="CA254" s="111"/>
    </row>
    <row r="255" spans="1:79" ht="20.100000000000001" customHeight="1" x14ac:dyDescent="0.3">
      <c r="A255" s="41" t="s">
        <v>213</v>
      </c>
      <c r="B255" s="39" t="s">
        <v>469</v>
      </c>
      <c r="C255" s="39">
        <v>302</v>
      </c>
      <c r="D255" s="111"/>
      <c r="E255" s="111"/>
      <c r="F255" s="111"/>
      <c r="G255" s="111"/>
      <c r="H255" s="111"/>
      <c r="I255" s="111"/>
      <c r="J255" s="111"/>
      <c r="K255" s="111"/>
      <c r="L255" s="111"/>
      <c r="M255" s="111"/>
      <c r="N255" s="111"/>
      <c r="O255" s="111"/>
      <c r="P255" s="111"/>
      <c r="Q255" s="111"/>
      <c r="R255" s="111"/>
      <c r="S255" s="111"/>
      <c r="T255" s="111"/>
      <c r="U255" s="111"/>
      <c r="V255" s="111"/>
      <c r="W255" s="111"/>
      <c r="X255" s="111"/>
      <c r="Y255" s="111"/>
      <c r="Z255" s="111"/>
      <c r="AA255" s="111"/>
      <c r="AB255" s="111"/>
      <c r="AC255" s="111"/>
      <c r="AD255" s="111"/>
      <c r="AE255" s="111"/>
      <c r="AF255" s="111"/>
      <c r="AG255" s="111"/>
      <c r="AH255" s="111"/>
      <c r="AI255" s="111"/>
      <c r="AJ255" s="111"/>
      <c r="AK255" s="111"/>
      <c r="AL255" s="111"/>
      <c r="AM255" s="111"/>
      <c r="AN255" s="111"/>
      <c r="AO255" s="111"/>
      <c r="AP255" s="111"/>
      <c r="AQ255" s="111"/>
      <c r="AR255" s="111"/>
      <c r="AS255" s="111"/>
      <c r="AT255" s="111"/>
      <c r="AU255" s="111"/>
      <c r="AV255" s="111"/>
      <c r="AW255" s="111"/>
      <c r="AX255" s="111"/>
      <c r="AY255" s="111"/>
      <c r="AZ255" s="111"/>
      <c r="BA255" s="111"/>
      <c r="BB255" s="111"/>
      <c r="BC255" s="111"/>
      <c r="BD255" s="111"/>
      <c r="BE255" s="111"/>
      <c r="BF255" s="111"/>
      <c r="BG255" s="111"/>
      <c r="BH255" s="111"/>
      <c r="BI255" s="111"/>
      <c r="BJ255" s="111"/>
      <c r="BK255" s="111"/>
      <c r="BL255" s="111"/>
      <c r="BM255" s="111"/>
      <c r="BN255" s="111"/>
      <c r="BO255" s="111"/>
      <c r="BP255" s="111"/>
      <c r="BQ255" s="111"/>
      <c r="BR255" s="111"/>
      <c r="BS255" s="111"/>
      <c r="BT255" s="111"/>
      <c r="BU255" s="111"/>
      <c r="BV255" s="111"/>
      <c r="BW255" s="111"/>
      <c r="BX255" s="111"/>
      <c r="BY255" s="111"/>
      <c r="BZ255" s="111"/>
      <c r="CA255" s="111"/>
    </row>
    <row r="256" spans="1:79" ht="20.100000000000001" customHeight="1" x14ac:dyDescent="0.3">
      <c r="A256" s="41" t="s">
        <v>214</v>
      </c>
      <c r="B256" s="39" t="s">
        <v>350</v>
      </c>
      <c r="C256" s="39">
        <v>303</v>
      </c>
      <c r="D256" s="111"/>
      <c r="E256" s="111"/>
      <c r="F256" s="111"/>
      <c r="G256" s="111"/>
      <c r="H256" s="111"/>
      <c r="I256" s="111"/>
      <c r="J256" s="111"/>
      <c r="K256" s="111"/>
      <c r="L256" s="111"/>
      <c r="M256" s="111"/>
      <c r="N256" s="111"/>
      <c r="O256" s="111"/>
      <c r="P256" s="111"/>
      <c r="Q256" s="111"/>
      <c r="R256" s="111"/>
      <c r="S256" s="111"/>
      <c r="T256" s="111"/>
      <c r="U256" s="111"/>
      <c r="V256" s="111"/>
      <c r="W256" s="111"/>
      <c r="X256" s="111"/>
      <c r="Y256" s="111"/>
      <c r="Z256" s="111"/>
      <c r="AA256" s="111"/>
      <c r="AB256" s="111"/>
      <c r="AC256" s="111"/>
      <c r="AD256" s="111"/>
      <c r="AE256" s="111"/>
      <c r="AF256" s="111"/>
      <c r="AG256" s="111"/>
      <c r="AH256" s="111"/>
      <c r="AI256" s="111"/>
      <c r="AJ256" s="111"/>
      <c r="AK256" s="111"/>
      <c r="AL256" s="111"/>
      <c r="AM256" s="111"/>
      <c r="AN256" s="111"/>
      <c r="AO256" s="111"/>
      <c r="AP256" s="111"/>
      <c r="AQ256" s="111"/>
      <c r="AR256" s="111"/>
      <c r="AS256" s="111"/>
      <c r="AT256" s="111"/>
      <c r="AU256" s="111"/>
      <c r="AV256" s="111"/>
      <c r="AW256" s="111"/>
      <c r="AX256" s="111"/>
      <c r="AY256" s="111"/>
      <c r="AZ256" s="111"/>
      <c r="BA256" s="111"/>
      <c r="BB256" s="111"/>
      <c r="BC256" s="111"/>
      <c r="BD256" s="111"/>
      <c r="BE256" s="111"/>
      <c r="BF256" s="111"/>
      <c r="BG256" s="111"/>
      <c r="BH256" s="111"/>
      <c r="BI256" s="111"/>
      <c r="BJ256" s="111"/>
      <c r="BK256" s="111"/>
      <c r="BL256" s="111"/>
      <c r="BM256" s="111"/>
      <c r="BN256" s="111"/>
      <c r="BO256" s="111"/>
      <c r="BP256" s="111"/>
      <c r="BQ256" s="111"/>
      <c r="BR256" s="111"/>
      <c r="BS256" s="111"/>
      <c r="BT256" s="111"/>
      <c r="BU256" s="111"/>
      <c r="BV256" s="111"/>
      <c r="BW256" s="111"/>
      <c r="BX256" s="111"/>
      <c r="BY256" s="111"/>
      <c r="BZ256" s="111"/>
      <c r="CA256" s="111"/>
    </row>
    <row r="257" spans="1:79" ht="20.100000000000001" customHeight="1" x14ac:dyDescent="0.3">
      <c r="A257" s="41" t="s">
        <v>215</v>
      </c>
      <c r="B257" s="39" t="s">
        <v>470</v>
      </c>
      <c r="C257" s="39">
        <v>304</v>
      </c>
      <c r="D257" s="111"/>
      <c r="E257" s="111"/>
      <c r="F257" s="111"/>
      <c r="G257" s="111"/>
      <c r="H257" s="111"/>
      <c r="I257" s="111"/>
      <c r="J257" s="111"/>
      <c r="K257" s="111"/>
      <c r="L257" s="111"/>
      <c r="M257" s="111"/>
      <c r="N257" s="111"/>
      <c r="O257" s="111"/>
      <c r="P257" s="111"/>
      <c r="Q257" s="111"/>
      <c r="R257" s="111"/>
      <c r="S257" s="111"/>
      <c r="T257" s="111"/>
      <c r="U257" s="111"/>
      <c r="V257" s="111"/>
      <c r="W257" s="111"/>
      <c r="X257" s="111"/>
      <c r="Y257" s="111"/>
      <c r="Z257" s="111"/>
      <c r="AA257" s="111"/>
      <c r="AB257" s="111"/>
      <c r="AC257" s="111"/>
      <c r="AD257" s="111"/>
      <c r="AE257" s="111"/>
      <c r="AF257" s="111"/>
      <c r="AG257" s="111"/>
      <c r="AH257" s="111"/>
      <c r="AI257" s="111"/>
      <c r="AJ257" s="111"/>
      <c r="AK257" s="111"/>
      <c r="AL257" s="111"/>
      <c r="AM257" s="111"/>
      <c r="AN257" s="111"/>
      <c r="AO257" s="111"/>
      <c r="AP257" s="111"/>
      <c r="AQ257" s="111"/>
      <c r="AR257" s="111"/>
      <c r="AS257" s="111"/>
      <c r="AT257" s="111"/>
      <c r="AU257" s="111"/>
      <c r="AV257" s="111"/>
      <c r="AW257" s="111"/>
      <c r="AX257" s="111"/>
      <c r="AY257" s="111"/>
      <c r="AZ257" s="111"/>
      <c r="BA257" s="111"/>
      <c r="BB257" s="111"/>
      <c r="BC257" s="111"/>
      <c r="BD257" s="111"/>
      <c r="BE257" s="111"/>
      <c r="BF257" s="111"/>
      <c r="BG257" s="111"/>
      <c r="BH257" s="111"/>
      <c r="BI257" s="111"/>
      <c r="BJ257" s="111"/>
      <c r="BK257" s="111"/>
      <c r="BL257" s="111"/>
      <c r="BM257" s="111"/>
      <c r="BN257" s="111"/>
      <c r="BO257" s="111"/>
      <c r="BP257" s="111"/>
      <c r="BQ257" s="111"/>
      <c r="BR257" s="111"/>
      <c r="BS257" s="111"/>
      <c r="BT257" s="111"/>
      <c r="BU257" s="111"/>
      <c r="BV257" s="111"/>
      <c r="BW257" s="111"/>
      <c r="BX257" s="111"/>
      <c r="BY257" s="111"/>
      <c r="BZ257" s="111"/>
      <c r="CA257" s="111"/>
    </row>
    <row r="258" spans="1:79" ht="20.100000000000001" customHeight="1" x14ac:dyDescent="0.3">
      <c r="A258" s="41" t="s">
        <v>216</v>
      </c>
      <c r="B258" s="39" t="s">
        <v>603</v>
      </c>
      <c r="C258" s="39">
        <v>305</v>
      </c>
      <c r="D258" s="111"/>
      <c r="E258" s="111"/>
      <c r="F258" s="111"/>
      <c r="G258" s="111"/>
      <c r="H258" s="111"/>
      <c r="I258" s="111"/>
      <c r="J258" s="111"/>
      <c r="K258" s="111"/>
      <c r="L258" s="111"/>
      <c r="M258" s="111"/>
      <c r="N258" s="111"/>
      <c r="O258" s="111"/>
      <c r="P258" s="111"/>
      <c r="Q258" s="111"/>
      <c r="R258" s="111"/>
      <c r="S258" s="111"/>
      <c r="T258" s="111"/>
      <c r="U258" s="111"/>
      <c r="V258" s="111"/>
      <c r="W258" s="111"/>
      <c r="X258" s="111"/>
      <c r="Y258" s="111"/>
      <c r="Z258" s="111"/>
      <c r="AA258" s="111"/>
      <c r="AB258" s="111"/>
      <c r="AC258" s="111"/>
      <c r="AD258" s="111"/>
      <c r="AE258" s="111"/>
      <c r="AF258" s="111"/>
      <c r="AG258" s="111"/>
      <c r="AH258" s="111"/>
      <c r="AI258" s="111"/>
      <c r="AJ258" s="111"/>
      <c r="AK258" s="111"/>
      <c r="AL258" s="111"/>
      <c r="AM258" s="111"/>
      <c r="AN258" s="111"/>
      <c r="AO258" s="111"/>
      <c r="AP258" s="111"/>
      <c r="AQ258" s="111"/>
      <c r="AR258" s="111"/>
      <c r="AS258" s="111"/>
      <c r="AT258" s="111"/>
      <c r="AU258" s="111"/>
      <c r="AV258" s="111"/>
      <c r="AW258" s="111"/>
      <c r="AX258" s="111"/>
      <c r="AY258" s="111"/>
      <c r="AZ258" s="111"/>
      <c r="BA258" s="111"/>
      <c r="BB258" s="111"/>
      <c r="BC258" s="111"/>
      <c r="BD258" s="111"/>
      <c r="BE258" s="111"/>
      <c r="BF258" s="111"/>
      <c r="BG258" s="111"/>
      <c r="BH258" s="111"/>
      <c r="BI258" s="111"/>
      <c r="BJ258" s="111"/>
      <c r="BK258" s="111"/>
      <c r="BL258" s="111"/>
      <c r="BM258" s="111"/>
      <c r="BN258" s="111"/>
      <c r="BO258" s="111"/>
      <c r="BP258" s="111"/>
      <c r="BQ258" s="111"/>
      <c r="BR258" s="111"/>
      <c r="BS258" s="111"/>
      <c r="BT258" s="111"/>
      <c r="BU258" s="111"/>
      <c r="BV258" s="111"/>
      <c r="BW258" s="111"/>
      <c r="BX258" s="111"/>
      <c r="BY258" s="111"/>
      <c r="BZ258" s="111"/>
      <c r="CA258" s="111"/>
    </row>
    <row r="259" spans="1:79" ht="20.100000000000001" customHeight="1" x14ac:dyDescent="0.3">
      <c r="A259" s="41" t="s">
        <v>217</v>
      </c>
      <c r="B259" s="39" t="s">
        <v>604</v>
      </c>
      <c r="C259" s="39">
        <v>306</v>
      </c>
      <c r="D259" s="111"/>
      <c r="E259" s="111"/>
      <c r="F259" s="111"/>
      <c r="G259" s="111"/>
      <c r="H259" s="111"/>
      <c r="I259" s="111"/>
      <c r="J259" s="111"/>
      <c r="K259" s="111"/>
      <c r="L259" s="111"/>
      <c r="M259" s="111"/>
      <c r="N259" s="111"/>
      <c r="O259" s="111"/>
      <c r="P259" s="111"/>
      <c r="Q259" s="111"/>
      <c r="R259" s="111"/>
      <c r="S259" s="111"/>
      <c r="T259" s="111"/>
      <c r="U259" s="111"/>
      <c r="V259" s="111"/>
      <c r="W259" s="111"/>
      <c r="X259" s="111"/>
      <c r="Y259" s="111"/>
      <c r="Z259" s="111"/>
      <c r="AA259" s="111"/>
      <c r="AB259" s="111"/>
      <c r="AC259" s="111"/>
      <c r="AD259" s="111"/>
      <c r="AE259" s="111"/>
      <c r="AF259" s="111"/>
      <c r="AG259" s="111"/>
      <c r="AH259" s="111"/>
      <c r="AI259" s="111"/>
      <c r="AJ259" s="111"/>
      <c r="AK259" s="111"/>
      <c r="AL259" s="111"/>
      <c r="AM259" s="111"/>
      <c r="AN259" s="111"/>
      <c r="AO259" s="111"/>
      <c r="AP259" s="111"/>
      <c r="AQ259" s="111"/>
      <c r="AR259" s="111"/>
      <c r="AS259" s="111"/>
      <c r="AT259" s="111"/>
      <c r="AU259" s="111"/>
      <c r="AV259" s="111"/>
      <c r="AW259" s="111"/>
      <c r="AX259" s="111"/>
      <c r="AY259" s="111"/>
      <c r="AZ259" s="111"/>
      <c r="BA259" s="111"/>
      <c r="BB259" s="111"/>
      <c r="BC259" s="111"/>
      <c r="BD259" s="111"/>
      <c r="BE259" s="111"/>
      <c r="BF259" s="111"/>
      <c r="BG259" s="111"/>
      <c r="BH259" s="111"/>
      <c r="BI259" s="111"/>
      <c r="BJ259" s="111"/>
      <c r="BK259" s="111"/>
      <c r="BL259" s="111"/>
      <c r="BM259" s="111"/>
      <c r="BN259" s="111"/>
      <c r="BO259" s="111"/>
      <c r="BP259" s="111"/>
      <c r="BQ259" s="111"/>
      <c r="BR259" s="111"/>
      <c r="BS259" s="111"/>
      <c r="BT259" s="111"/>
      <c r="BU259" s="111"/>
      <c r="BV259" s="111"/>
      <c r="BW259" s="111"/>
      <c r="BX259" s="111"/>
      <c r="BY259" s="111"/>
      <c r="BZ259" s="111"/>
      <c r="CA259" s="111"/>
    </row>
    <row r="260" spans="1:79" ht="20.100000000000001" customHeight="1" x14ac:dyDescent="0.3">
      <c r="A260" s="41" t="s">
        <v>218</v>
      </c>
      <c r="B260" s="39" t="s">
        <v>605</v>
      </c>
      <c r="C260" s="39">
        <v>307</v>
      </c>
      <c r="D260" s="112"/>
      <c r="E260" s="112"/>
      <c r="F260" s="111"/>
      <c r="G260" s="111"/>
      <c r="H260" s="111"/>
      <c r="I260" s="111"/>
      <c r="J260" s="111"/>
      <c r="K260" s="111"/>
      <c r="L260" s="111"/>
      <c r="M260" s="111"/>
      <c r="N260" s="111"/>
      <c r="O260" s="111"/>
      <c r="P260" s="111"/>
      <c r="Q260" s="111"/>
      <c r="R260" s="111"/>
      <c r="S260" s="111"/>
      <c r="T260" s="111"/>
      <c r="U260" s="111"/>
      <c r="V260" s="111"/>
      <c r="W260" s="111"/>
      <c r="X260" s="112"/>
      <c r="Y260" s="112"/>
      <c r="Z260" s="112"/>
      <c r="AA260" s="112"/>
      <c r="AB260" s="112"/>
      <c r="AC260" s="112"/>
      <c r="AD260" s="112"/>
      <c r="AE260" s="112"/>
      <c r="AF260" s="112"/>
      <c r="AG260" s="112"/>
      <c r="AH260" s="112"/>
      <c r="AI260" s="112"/>
      <c r="AJ260" s="112"/>
      <c r="AK260" s="112"/>
      <c r="AL260" s="112"/>
      <c r="AM260" s="112"/>
      <c r="AN260" s="112"/>
      <c r="AO260" s="112"/>
      <c r="AP260" s="112"/>
      <c r="AQ260" s="112"/>
      <c r="AR260" s="112"/>
      <c r="AS260" s="112"/>
      <c r="AT260" s="112"/>
      <c r="AU260" s="112"/>
      <c r="AV260" s="112"/>
      <c r="AW260" s="112"/>
      <c r="AX260" s="112"/>
      <c r="AY260" s="112"/>
      <c r="AZ260" s="112"/>
      <c r="BA260" s="112"/>
      <c r="BB260" s="112"/>
      <c r="BC260" s="112"/>
      <c r="BD260" s="112"/>
      <c r="BE260" s="112"/>
      <c r="BF260" s="111"/>
      <c r="BG260" s="112"/>
      <c r="BH260" s="112"/>
      <c r="BI260" s="112"/>
      <c r="BJ260" s="112"/>
      <c r="BK260" s="112"/>
      <c r="BL260" s="112"/>
      <c r="BM260" s="112"/>
      <c r="BN260" s="112"/>
      <c r="BO260" s="112"/>
      <c r="BP260" s="112"/>
      <c r="BQ260" s="112"/>
      <c r="BR260" s="112"/>
      <c r="BS260" s="111"/>
      <c r="BT260" s="112"/>
      <c r="BU260" s="112"/>
      <c r="BV260" s="112"/>
      <c r="BW260" s="112"/>
      <c r="BX260" s="112"/>
      <c r="BY260" s="111"/>
      <c r="BZ260" s="111"/>
      <c r="CA260" s="111"/>
    </row>
    <row r="261" spans="1:79" ht="20.100000000000001" customHeight="1" x14ac:dyDescent="0.3">
      <c r="A261" s="41" t="s">
        <v>219</v>
      </c>
      <c r="B261" s="39" t="s">
        <v>423</v>
      </c>
      <c r="C261" s="39"/>
      <c r="D261" s="111"/>
      <c r="E261" s="111"/>
      <c r="F261" s="111"/>
      <c r="G261" s="111"/>
      <c r="H261" s="111"/>
      <c r="I261" s="111"/>
      <c r="J261" s="111"/>
      <c r="K261" s="111"/>
      <c r="L261" s="111"/>
      <c r="M261" s="111"/>
      <c r="N261" s="111"/>
      <c r="O261" s="111"/>
      <c r="P261" s="111"/>
      <c r="Q261" s="111"/>
      <c r="R261" s="111"/>
      <c r="S261" s="111"/>
      <c r="T261" s="111"/>
      <c r="U261" s="111"/>
      <c r="V261" s="111"/>
      <c r="W261" s="111"/>
      <c r="X261" s="111"/>
      <c r="Y261" s="111"/>
      <c r="Z261" s="111"/>
      <c r="AA261" s="111"/>
      <c r="AB261" s="111"/>
      <c r="AC261" s="111"/>
      <c r="AD261" s="111"/>
      <c r="AE261" s="111"/>
      <c r="AF261" s="111"/>
      <c r="AG261" s="111"/>
      <c r="AH261" s="111"/>
      <c r="AI261" s="111"/>
      <c r="AJ261" s="111"/>
      <c r="AK261" s="111"/>
      <c r="AL261" s="111"/>
      <c r="AM261" s="111"/>
      <c r="AN261" s="111"/>
      <c r="AO261" s="111"/>
      <c r="AP261" s="111"/>
      <c r="AQ261" s="111"/>
      <c r="AR261" s="111"/>
      <c r="AS261" s="111"/>
      <c r="AT261" s="111"/>
      <c r="AU261" s="111"/>
      <c r="AV261" s="111"/>
      <c r="AW261" s="111"/>
      <c r="AX261" s="111"/>
      <c r="AY261" s="111"/>
      <c r="AZ261" s="111"/>
      <c r="BA261" s="111"/>
      <c r="BB261" s="111"/>
      <c r="BC261" s="111"/>
      <c r="BD261" s="111"/>
      <c r="BE261" s="111"/>
      <c r="BF261" s="111"/>
      <c r="BG261" s="111"/>
      <c r="BH261" s="111"/>
      <c r="BI261" s="111"/>
      <c r="BJ261" s="111"/>
      <c r="BK261" s="111"/>
      <c r="BL261" s="111"/>
      <c r="BM261" s="111"/>
      <c r="BN261" s="111"/>
      <c r="BO261" s="111"/>
      <c r="BP261" s="111"/>
      <c r="BQ261" s="111"/>
      <c r="BR261" s="111"/>
      <c r="BS261" s="111"/>
      <c r="BT261" s="111"/>
      <c r="BU261" s="111"/>
      <c r="BV261" s="111"/>
      <c r="BW261" s="111"/>
      <c r="BX261" s="111"/>
      <c r="BY261" s="111"/>
      <c r="BZ261" s="111"/>
      <c r="CA261" s="111"/>
    </row>
    <row r="262" spans="1:79" ht="20.100000000000001" customHeight="1" x14ac:dyDescent="0.3">
      <c r="A262" s="37" t="s">
        <v>220</v>
      </c>
      <c r="B262" s="33" t="s">
        <v>471</v>
      </c>
      <c r="C262" s="39"/>
      <c r="D262" s="35">
        <f>SUM(D263:D279)</f>
        <v>0</v>
      </c>
      <c r="E262" s="35">
        <f t="shared" ref="E262:BP262" si="26">SUM(E263:E279)</f>
        <v>3</v>
      </c>
      <c r="F262" s="35">
        <f t="shared" si="26"/>
        <v>3</v>
      </c>
      <c r="G262" s="35">
        <f t="shared" si="26"/>
        <v>0</v>
      </c>
      <c r="H262" s="35">
        <f t="shared" si="26"/>
        <v>0</v>
      </c>
      <c r="I262" s="35">
        <f t="shared" si="26"/>
        <v>12</v>
      </c>
      <c r="J262" s="35">
        <f t="shared" si="26"/>
        <v>0</v>
      </c>
      <c r="K262" s="35">
        <f t="shared" si="26"/>
        <v>0</v>
      </c>
      <c r="L262" s="35">
        <f t="shared" si="26"/>
        <v>12</v>
      </c>
      <c r="M262" s="35">
        <f t="shared" si="26"/>
        <v>4</v>
      </c>
      <c r="N262" s="35">
        <f t="shared" si="26"/>
        <v>0</v>
      </c>
      <c r="O262" s="35">
        <f t="shared" si="26"/>
        <v>1</v>
      </c>
      <c r="P262" s="35">
        <f t="shared" si="26"/>
        <v>0</v>
      </c>
      <c r="Q262" s="35">
        <f t="shared" si="26"/>
        <v>2</v>
      </c>
      <c r="R262" s="35">
        <f t="shared" si="26"/>
        <v>4</v>
      </c>
      <c r="S262" s="35">
        <f t="shared" si="26"/>
        <v>2</v>
      </c>
      <c r="T262" s="35">
        <f t="shared" si="26"/>
        <v>0</v>
      </c>
      <c r="U262" s="35">
        <f t="shared" si="26"/>
        <v>0</v>
      </c>
      <c r="V262" s="35">
        <f t="shared" si="26"/>
        <v>0</v>
      </c>
      <c r="W262" s="35">
        <f t="shared" si="26"/>
        <v>9</v>
      </c>
      <c r="X262" s="35">
        <f t="shared" si="26"/>
        <v>0</v>
      </c>
      <c r="Y262" s="35">
        <f t="shared" si="26"/>
        <v>3</v>
      </c>
      <c r="Z262" s="35">
        <f t="shared" si="26"/>
        <v>0</v>
      </c>
      <c r="AA262" s="35">
        <f t="shared" si="26"/>
        <v>0</v>
      </c>
      <c r="AB262" s="35">
        <f t="shared" si="26"/>
        <v>0</v>
      </c>
      <c r="AC262" s="35">
        <f t="shared" si="26"/>
        <v>0</v>
      </c>
      <c r="AD262" s="35">
        <f t="shared" si="26"/>
        <v>7</v>
      </c>
      <c r="AE262" s="35">
        <f t="shared" si="26"/>
        <v>1</v>
      </c>
      <c r="AF262" s="35">
        <f t="shared" si="26"/>
        <v>0</v>
      </c>
      <c r="AG262" s="35">
        <f t="shared" si="26"/>
        <v>0</v>
      </c>
      <c r="AH262" s="35">
        <f t="shared" si="26"/>
        <v>1</v>
      </c>
      <c r="AI262" s="35">
        <f t="shared" si="26"/>
        <v>0</v>
      </c>
      <c r="AJ262" s="35">
        <f t="shared" si="26"/>
        <v>0</v>
      </c>
      <c r="AK262" s="35">
        <f t="shared" si="26"/>
        <v>0</v>
      </c>
      <c r="AL262" s="35">
        <f t="shared" si="26"/>
        <v>0</v>
      </c>
      <c r="AM262" s="35">
        <f t="shared" si="26"/>
        <v>0</v>
      </c>
      <c r="AN262" s="35">
        <f t="shared" si="26"/>
        <v>0</v>
      </c>
      <c r="AO262" s="35">
        <f t="shared" si="26"/>
        <v>0</v>
      </c>
      <c r="AP262" s="35">
        <f t="shared" si="26"/>
        <v>3</v>
      </c>
      <c r="AQ262" s="35">
        <f t="shared" si="26"/>
        <v>9</v>
      </c>
      <c r="AR262" s="35">
        <f t="shared" si="26"/>
        <v>2</v>
      </c>
      <c r="AS262" s="35">
        <f t="shared" si="26"/>
        <v>0</v>
      </c>
      <c r="AT262" s="35">
        <f t="shared" si="26"/>
        <v>6</v>
      </c>
      <c r="AU262" s="35">
        <f t="shared" si="26"/>
        <v>0</v>
      </c>
      <c r="AV262" s="35">
        <f t="shared" si="26"/>
        <v>0</v>
      </c>
      <c r="AW262" s="35">
        <f t="shared" si="26"/>
        <v>4</v>
      </c>
      <c r="AX262" s="35">
        <f t="shared" si="26"/>
        <v>0</v>
      </c>
      <c r="AY262" s="35">
        <f t="shared" si="26"/>
        <v>12</v>
      </c>
      <c r="AZ262" s="35">
        <f t="shared" si="26"/>
        <v>0</v>
      </c>
      <c r="BA262" s="35">
        <f t="shared" si="26"/>
        <v>0</v>
      </c>
      <c r="BB262" s="35">
        <f t="shared" si="26"/>
        <v>0</v>
      </c>
      <c r="BC262" s="35">
        <f t="shared" si="26"/>
        <v>1</v>
      </c>
      <c r="BD262" s="35">
        <f t="shared" si="26"/>
        <v>0</v>
      </c>
      <c r="BE262" s="35">
        <f t="shared" si="26"/>
        <v>0</v>
      </c>
      <c r="BF262" s="35">
        <f t="shared" si="26"/>
        <v>1</v>
      </c>
      <c r="BG262" s="35">
        <f t="shared" si="26"/>
        <v>0</v>
      </c>
      <c r="BH262" s="35">
        <f t="shared" si="26"/>
        <v>0</v>
      </c>
      <c r="BI262" s="35">
        <f t="shared" si="26"/>
        <v>0</v>
      </c>
      <c r="BJ262" s="35">
        <f t="shared" si="26"/>
        <v>1</v>
      </c>
      <c r="BK262" s="35">
        <f t="shared" si="26"/>
        <v>0</v>
      </c>
      <c r="BL262" s="35">
        <f t="shared" si="26"/>
        <v>0</v>
      </c>
      <c r="BM262" s="35">
        <f t="shared" si="26"/>
        <v>0</v>
      </c>
      <c r="BN262" s="35">
        <f t="shared" si="26"/>
        <v>0</v>
      </c>
      <c r="BO262" s="35">
        <f t="shared" si="26"/>
        <v>0</v>
      </c>
      <c r="BP262" s="35">
        <f t="shared" si="26"/>
        <v>0</v>
      </c>
      <c r="BQ262" s="35">
        <f t="shared" ref="BQ262:CA262" si="27">SUM(BQ263:BQ279)</f>
        <v>0</v>
      </c>
      <c r="BR262" s="35">
        <f t="shared" si="27"/>
        <v>0</v>
      </c>
      <c r="BS262" s="35">
        <f t="shared" si="27"/>
        <v>0</v>
      </c>
      <c r="BT262" s="35">
        <f t="shared" si="27"/>
        <v>0</v>
      </c>
      <c r="BU262" s="35">
        <f t="shared" si="27"/>
        <v>7</v>
      </c>
      <c r="BV262" s="35">
        <f t="shared" si="27"/>
        <v>0</v>
      </c>
      <c r="BW262" s="35">
        <f t="shared" si="27"/>
        <v>0</v>
      </c>
      <c r="BX262" s="35">
        <f t="shared" si="27"/>
        <v>0</v>
      </c>
      <c r="BY262" s="35">
        <f t="shared" si="27"/>
        <v>5</v>
      </c>
      <c r="BZ262" s="35">
        <f t="shared" si="27"/>
        <v>0</v>
      </c>
      <c r="CA262" s="35">
        <f t="shared" si="27"/>
        <v>0</v>
      </c>
    </row>
    <row r="263" spans="1:79" ht="20.100000000000001" customHeight="1" x14ac:dyDescent="0.3">
      <c r="A263" s="41" t="s">
        <v>221</v>
      </c>
      <c r="B263" s="39" t="s">
        <v>472</v>
      </c>
      <c r="C263" s="39">
        <v>308</v>
      </c>
      <c r="D263" s="124"/>
      <c r="E263" s="124">
        <v>1</v>
      </c>
      <c r="F263" s="124">
        <v>1</v>
      </c>
      <c r="G263" s="124"/>
      <c r="H263" s="124"/>
      <c r="I263" s="124"/>
      <c r="J263" s="124"/>
      <c r="K263" s="124"/>
      <c r="L263" s="124"/>
      <c r="M263" s="124"/>
      <c r="N263" s="124"/>
      <c r="O263" s="124"/>
      <c r="P263" s="124"/>
      <c r="Q263" s="124"/>
      <c r="R263" s="124"/>
      <c r="S263" s="124"/>
      <c r="T263" s="124"/>
      <c r="U263" s="124"/>
      <c r="V263" s="124"/>
      <c r="W263" s="124"/>
      <c r="X263" s="124"/>
      <c r="Y263" s="124"/>
      <c r="Z263" s="124"/>
      <c r="AA263" s="124"/>
      <c r="AB263" s="124"/>
      <c r="AC263" s="124"/>
      <c r="AD263" s="124"/>
      <c r="AE263" s="124"/>
      <c r="AF263" s="124"/>
      <c r="AG263" s="124"/>
      <c r="AH263" s="124"/>
      <c r="AI263" s="124"/>
      <c r="AJ263" s="124"/>
      <c r="AK263" s="124"/>
      <c r="AL263" s="124"/>
      <c r="AM263" s="124"/>
      <c r="AN263" s="124"/>
      <c r="AO263" s="124"/>
      <c r="AP263" s="124"/>
      <c r="AQ263" s="124"/>
      <c r="AR263" s="124"/>
      <c r="AS263" s="124"/>
      <c r="AT263" s="124"/>
      <c r="AU263" s="124"/>
      <c r="AV263" s="124"/>
      <c r="AW263" s="124"/>
      <c r="AX263" s="124"/>
      <c r="AY263" s="124"/>
      <c r="AZ263" s="124"/>
      <c r="BA263" s="124"/>
      <c r="BB263" s="124"/>
      <c r="BC263" s="124"/>
      <c r="BD263" s="124"/>
      <c r="BE263" s="124"/>
      <c r="BF263" s="124"/>
      <c r="BG263" s="124"/>
      <c r="BH263" s="124"/>
      <c r="BI263" s="124"/>
      <c r="BJ263" s="124"/>
      <c r="BK263" s="124"/>
      <c r="BL263" s="124"/>
      <c r="BM263" s="124"/>
      <c r="BN263" s="124"/>
      <c r="BO263" s="124"/>
      <c r="BP263" s="124"/>
      <c r="BQ263" s="124"/>
      <c r="BR263" s="124"/>
      <c r="BS263" s="124"/>
      <c r="BT263" s="124"/>
      <c r="BU263" s="124"/>
      <c r="BV263" s="124"/>
      <c r="BW263" s="124"/>
      <c r="BX263" s="124"/>
      <c r="BY263" s="124"/>
      <c r="BZ263" s="124"/>
      <c r="CA263" s="124"/>
    </row>
    <row r="264" spans="1:79" ht="20.100000000000001" customHeight="1" x14ac:dyDescent="0.3">
      <c r="A264" s="41" t="s">
        <v>222</v>
      </c>
      <c r="B264" s="39" t="s">
        <v>473</v>
      </c>
      <c r="C264" s="57">
        <v>309</v>
      </c>
      <c r="D264" s="124"/>
      <c r="E264" s="124"/>
      <c r="F264" s="124"/>
      <c r="G264" s="124"/>
      <c r="H264" s="124"/>
      <c r="I264" s="124"/>
      <c r="J264" s="124"/>
      <c r="K264" s="124"/>
      <c r="L264" s="124"/>
      <c r="M264" s="124"/>
      <c r="N264" s="124"/>
      <c r="O264" s="124"/>
      <c r="P264" s="124"/>
      <c r="Q264" s="124"/>
      <c r="R264" s="124"/>
      <c r="S264" s="124"/>
      <c r="T264" s="124"/>
      <c r="U264" s="124"/>
      <c r="V264" s="124"/>
      <c r="W264" s="124"/>
      <c r="X264" s="124"/>
      <c r="Y264" s="124"/>
      <c r="Z264" s="124"/>
      <c r="AA264" s="124"/>
      <c r="AB264" s="124"/>
      <c r="AC264" s="124"/>
      <c r="AD264" s="124"/>
      <c r="AE264" s="124"/>
      <c r="AF264" s="124"/>
      <c r="AG264" s="124"/>
      <c r="AH264" s="124"/>
      <c r="AI264" s="124"/>
      <c r="AJ264" s="124"/>
      <c r="AK264" s="124"/>
      <c r="AL264" s="124"/>
      <c r="AM264" s="124"/>
      <c r="AN264" s="124"/>
      <c r="AO264" s="124"/>
      <c r="AP264" s="124"/>
      <c r="AQ264" s="124"/>
      <c r="AR264" s="124"/>
      <c r="AS264" s="124"/>
      <c r="AT264" s="124"/>
      <c r="AU264" s="124"/>
      <c r="AV264" s="124"/>
      <c r="AW264" s="124"/>
      <c r="AX264" s="124"/>
      <c r="AY264" s="124"/>
      <c r="AZ264" s="124"/>
      <c r="BA264" s="124"/>
      <c r="BB264" s="124"/>
      <c r="BC264" s="124"/>
      <c r="BD264" s="124"/>
      <c r="BE264" s="124"/>
      <c r="BF264" s="124"/>
      <c r="BG264" s="124"/>
      <c r="BH264" s="124"/>
      <c r="BI264" s="124"/>
      <c r="BJ264" s="124"/>
      <c r="BK264" s="124"/>
      <c r="BL264" s="124"/>
      <c r="BM264" s="124"/>
      <c r="BN264" s="124"/>
      <c r="BO264" s="124"/>
      <c r="BP264" s="124"/>
      <c r="BQ264" s="124"/>
      <c r="BR264" s="124"/>
      <c r="BS264" s="124"/>
      <c r="BT264" s="124"/>
      <c r="BU264" s="124"/>
      <c r="BV264" s="124"/>
      <c r="BW264" s="124"/>
      <c r="BX264" s="124"/>
      <c r="BY264" s="124"/>
      <c r="BZ264" s="124"/>
      <c r="CA264" s="124"/>
    </row>
    <row r="265" spans="1:79" ht="20.100000000000001" customHeight="1" x14ac:dyDescent="0.3">
      <c r="A265" s="41" t="s">
        <v>800</v>
      </c>
      <c r="B265" s="39" t="s">
        <v>418</v>
      </c>
      <c r="C265" s="57">
        <v>309.10000000000002</v>
      </c>
      <c r="D265" s="124"/>
      <c r="E265" s="124"/>
      <c r="F265" s="124"/>
      <c r="G265" s="124"/>
      <c r="H265" s="124"/>
      <c r="I265" s="124"/>
      <c r="J265" s="124"/>
      <c r="K265" s="124"/>
      <c r="L265" s="124"/>
      <c r="M265" s="124"/>
      <c r="N265" s="124"/>
      <c r="O265" s="124"/>
      <c r="P265" s="124"/>
      <c r="Q265" s="124"/>
      <c r="R265" s="124"/>
      <c r="S265" s="124"/>
      <c r="T265" s="124"/>
      <c r="U265" s="124"/>
      <c r="V265" s="124"/>
      <c r="W265" s="124"/>
      <c r="X265" s="124"/>
      <c r="Y265" s="124"/>
      <c r="Z265" s="124"/>
      <c r="AA265" s="124"/>
      <c r="AB265" s="124"/>
      <c r="AC265" s="124"/>
      <c r="AD265" s="124"/>
      <c r="AE265" s="124"/>
      <c r="AF265" s="124"/>
      <c r="AG265" s="124"/>
      <c r="AH265" s="124"/>
      <c r="AI265" s="124"/>
      <c r="AJ265" s="124"/>
      <c r="AK265" s="124"/>
      <c r="AL265" s="124"/>
      <c r="AM265" s="124"/>
      <c r="AN265" s="124"/>
      <c r="AO265" s="124"/>
      <c r="AP265" s="124"/>
      <c r="AQ265" s="124"/>
      <c r="AR265" s="124"/>
      <c r="AS265" s="124"/>
      <c r="AT265" s="124"/>
      <c r="AU265" s="124"/>
      <c r="AV265" s="124"/>
      <c r="AW265" s="124"/>
      <c r="AX265" s="124"/>
      <c r="AY265" s="124"/>
      <c r="AZ265" s="124"/>
      <c r="BA265" s="124"/>
      <c r="BB265" s="124"/>
      <c r="BC265" s="124"/>
      <c r="BD265" s="124"/>
      <c r="BE265" s="124"/>
      <c r="BF265" s="124"/>
      <c r="BG265" s="124"/>
      <c r="BH265" s="124"/>
      <c r="BI265" s="124"/>
      <c r="BJ265" s="124"/>
      <c r="BK265" s="124"/>
      <c r="BL265" s="124"/>
      <c r="BM265" s="124"/>
      <c r="BN265" s="124"/>
      <c r="BO265" s="124"/>
      <c r="BP265" s="124"/>
      <c r="BQ265" s="124"/>
      <c r="BR265" s="124"/>
      <c r="BS265" s="124"/>
      <c r="BT265" s="124"/>
      <c r="BU265" s="124"/>
      <c r="BV265" s="124"/>
      <c r="BW265" s="124"/>
      <c r="BX265" s="124"/>
      <c r="BY265" s="124"/>
      <c r="BZ265" s="124"/>
      <c r="CA265" s="124"/>
    </row>
    <row r="266" spans="1:79" ht="20.100000000000001" customHeight="1" x14ac:dyDescent="0.3">
      <c r="A266" s="41" t="s">
        <v>223</v>
      </c>
      <c r="B266" s="57" t="s">
        <v>690</v>
      </c>
      <c r="C266" s="39">
        <v>310</v>
      </c>
      <c r="D266" s="124"/>
      <c r="E266" s="124"/>
      <c r="F266" s="124"/>
      <c r="G266" s="124"/>
      <c r="H266" s="124"/>
      <c r="I266" s="124"/>
      <c r="J266" s="124"/>
      <c r="K266" s="124"/>
      <c r="L266" s="124"/>
      <c r="M266" s="124"/>
      <c r="N266" s="124"/>
      <c r="O266" s="124"/>
      <c r="P266" s="124"/>
      <c r="Q266" s="124"/>
      <c r="R266" s="124"/>
      <c r="S266" s="124"/>
      <c r="T266" s="124"/>
      <c r="U266" s="124"/>
      <c r="V266" s="124"/>
      <c r="W266" s="124"/>
      <c r="X266" s="124"/>
      <c r="Y266" s="124"/>
      <c r="Z266" s="124"/>
      <c r="AA266" s="124"/>
      <c r="AB266" s="124"/>
      <c r="AC266" s="124"/>
      <c r="AD266" s="124"/>
      <c r="AE266" s="124"/>
      <c r="AF266" s="124"/>
      <c r="AG266" s="124"/>
      <c r="AH266" s="124"/>
      <c r="AI266" s="124"/>
      <c r="AJ266" s="124"/>
      <c r="AK266" s="124"/>
      <c r="AL266" s="124"/>
      <c r="AM266" s="124"/>
      <c r="AN266" s="124"/>
      <c r="AO266" s="124"/>
      <c r="AP266" s="124"/>
      <c r="AQ266" s="124"/>
      <c r="AR266" s="124"/>
      <c r="AS266" s="124"/>
      <c r="AT266" s="124"/>
      <c r="AU266" s="124"/>
      <c r="AV266" s="124"/>
      <c r="AW266" s="124"/>
      <c r="AX266" s="124"/>
      <c r="AY266" s="124"/>
      <c r="AZ266" s="124"/>
      <c r="BA266" s="124"/>
      <c r="BB266" s="124"/>
      <c r="BC266" s="124"/>
      <c r="BD266" s="124"/>
      <c r="BE266" s="124"/>
      <c r="BF266" s="124"/>
      <c r="BG266" s="124"/>
      <c r="BH266" s="124"/>
      <c r="BI266" s="124"/>
      <c r="BJ266" s="124"/>
      <c r="BK266" s="124"/>
      <c r="BL266" s="124"/>
      <c r="BM266" s="124"/>
      <c r="BN266" s="124"/>
      <c r="BO266" s="124"/>
      <c r="BP266" s="124"/>
      <c r="BQ266" s="124"/>
      <c r="BR266" s="124"/>
      <c r="BS266" s="124"/>
      <c r="BT266" s="124"/>
      <c r="BU266" s="124"/>
      <c r="BV266" s="124"/>
      <c r="BW266" s="124"/>
      <c r="BX266" s="124"/>
      <c r="BY266" s="124"/>
      <c r="BZ266" s="124"/>
      <c r="CA266" s="124"/>
    </row>
    <row r="267" spans="1:79" ht="20.100000000000001" customHeight="1" x14ac:dyDescent="0.3">
      <c r="A267" s="41" t="s">
        <v>224</v>
      </c>
      <c r="B267" s="39" t="s">
        <v>606</v>
      </c>
      <c r="C267" s="39">
        <v>311</v>
      </c>
      <c r="D267" s="124"/>
      <c r="E267" s="124"/>
      <c r="F267" s="124"/>
      <c r="G267" s="124"/>
      <c r="H267" s="124"/>
      <c r="I267" s="124">
        <v>7</v>
      </c>
      <c r="J267" s="124"/>
      <c r="K267" s="124"/>
      <c r="L267" s="124">
        <v>7</v>
      </c>
      <c r="M267" s="124">
        <v>4</v>
      </c>
      <c r="N267" s="124"/>
      <c r="O267" s="124"/>
      <c r="P267" s="124"/>
      <c r="Q267" s="124">
        <v>2</v>
      </c>
      <c r="R267" s="124">
        <v>3</v>
      </c>
      <c r="S267" s="124">
        <v>2</v>
      </c>
      <c r="T267" s="124"/>
      <c r="U267" s="124"/>
      <c r="V267" s="124"/>
      <c r="W267" s="124">
        <v>7</v>
      </c>
      <c r="X267" s="124"/>
      <c r="Y267" s="124"/>
      <c r="Z267" s="124"/>
      <c r="AA267" s="124"/>
      <c r="AB267" s="124"/>
      <c r="AC267" s="124"/>
      <c r="AD267" s="124">
        <v>6</v>
      </c>
      <c r="AE267" s="124">
        <v>1</v>
      </c>
      <c r="AF267" s="124"/>
      <c r="AG267" s="124"/>
      <c r="AH267" s="124">
        <v>1</v>
      </c>
      <c r="AI267" s="124"/>
      <c r="AJ267" s="124"/>
      <c r="AK267" s="124"/>
      <c r="AL267" s="124"/>
      <c r="AM267" s="124"/>
      <c r="AN267" s="124"/>
      <c r="AO267" s="124"/>
      <c r="AP267" s="124">
        <v>1</v>
      </c>
      <c r="AQ267" s="124">
        <v>6</v>
      </c>
      <c r="AR267" s="124">
        <v>2</v>
      </c>
      <c r="AS267" s="124"/>
      <c r="AT267" s="124">
        <v>4</v>
      </c>
      <c r="AU267" s="124"/>
      <c r="AV267" s="124"/>
      <c r="AW267" s="124">
        <v>1</v>
      </c>
      <c r="AX267" s="124"/>
      <c r="AY267" s="124">
        <v>7</v>
      </c>
      <c r="AZ267" s="124"/>
      <c r="BA267" s="124"/>
      <c r="BB267" s="124"/>
      <c r="BC267" s="124"/>
      <c r="BD267" s="124"/>
      <c r="BE267" s="124"/>
      <c r="BF267" s="124"/>
      <c r="BG267" s="124"/>
      <c r="BH267" s="124"/>
      <c r="BI267" s="124"/>
      <c r="BJ267" s="124"/>
      <c r="BK267" s="124"/>
      <c r="BL267" s="124"/>
      <c r="BM267" s="124"/>
      <c r="BN267" s="124"/>
      <c r="BO267" s="124"/>
      <c r="BP267" s="124"/>
      <c r="BQ267" s="124"/>
      <c r="BR267" s="124"/>
      <c r="BS267" s="124"/>
      <c r="BT267" s="124"/>
      <c r="BU267" s="124">
        <v>4</v>
      </c>
      <c r="BV267" s="124"/>
      <c r="BW267" s="124"/>
      <c r="BX267" s="124"/>
      <c r="BY267" s="124">
        <v>4</v>
      </c>
      <c r="BZ267" s="124"/>
      <c r="CA267" s="124"/>
    </row>
    <row r="268" spans="1:79" ht="20.100000000000001" customHeight="1" x14ac:dyDescent="0.3">
      <c r="A268" s="41" t="s">
        <v>225</v>
      </c>
      <c r="B268" s="39" t="s">
        <v>691</v>
      </c>
      <c r="C268" s="39">
        <v>311.10000000000002</v>
      </c>
      <c r="D268" s="124"/>
      <c r="E268" s="124"/>
      <c r="F268" s="124"/>
      <c r="G268" s="124"/>
      <c r="H268" s="124"/>
      <c r="I268" s="124"/>
      <c r="J268" s="124"/>
      <c r="K268" s="124"/>
      <c r="L268" s="124"/>
      <c r="M268" s="124"/>
      <c r="N268" s="124"/>
      <c r="O268" s="124"/>
      <c r="P268" s="124"/>
      <c r="Q268" s="124"/>
      <c r="R268" s="124"/>
      <c r="S268" s="124"/>
      <c r="T268" s="124"/>
      <c r="U268" s="124"/>
      <c r="V268" s="124"/>
      <c r="W268" s="124"/>
      <c r="X268" s="124"/>
      <c r="Y268" s="124"/>
      <c r="Z268" s="124"/>
      <c r="AA268" s="124"/>
      <c r="AB268" s="124"/>
      <c r="AC268" s="124"/>
      <c r="AD268" s="124"/>
      <c r="AE268" s="124"/>
      <c r="AF268" s="124"/>
      <c r="AG268" s="124"/>
      <c r="AH268" s="124"/>
      <c r="AI268" s="124"/>
      <c r="AJ268" s="124"/>
      <c r="AK268" s="124"/>
      <c r="AL268" s="124"/>
      <c r="AM268" s="124"/>
      <c r="AN268" s="124"/>
      <c r="AO268" s="124"/>
      <c r="AP268" s="124"/>
      <c r="AQ268" s="124"/>
      <c r="AR268" s="124"/>
      <c r="AS268" s="124"/>
      <c r="AT268" s="124"/>
      <c r="AU268" s="124"/>
      <c r="AV268" s="124"/>
      <c r="AW268" s="124"/>
      <c r="AX268" s="124"/>
      <c r="AY268" s="124"/>
      <c r="AZ268" s="124"/>
      <c r="BA268" s="124"/>
      <c r="BB268" s="124"/>
      <c r="BC268" s="124"/>
      <c r="BD268" s="124"/>
      <c r="BE268" s="124"/>
      <c r="BF268" s="124"/>
      <c r="BG268" s="124"/>
      <c r="BH268" s="124"/>
      <c r="BI268" s="124"/>
      <c r="BJ268" s="124"/>
      <c r="BK268" s="124"/>
      <c r="BL268" s="124"/>
      <c r="BM268" s="124"/>
      <c r="BN268" s="124"/>
      <c r="BO268" s="124"/>
      <c r="BP268" s="124"/>
      <c r="BQ268" s="124"/>
      <c r="BR268" s="124"/>
      <c r="BS268" s="124"/>
      <c r="BT268" s="124"/>
      <c r="BU268" s="124"/>
      <c r="BV268" s="124"/>
      <c r="BW268" s="124"/>
      <c r="BX268" s="124"/>
      <c r="BY268" s="124"/>
      <c r="BZ268" s="124"/>
      <c r="CA268" s="124"/>
    </row>
    <row r="269" spans="1:79" ht="20.100000000000001" customHeight="1" x14ac:dyDescent="0.3">
      <c r="A269" s="41" t="s">
        <v>226</v>
      </c>
      <c r="B269" s="39" t="s">
        <v>692</v>
      </c>
      <c r="C269" s="39">
        <v>311.2</v>
      </c>
      <c r="D269" s="124"/>
      <c r="E269" s="124"/>
      <c r="F269" s="124"/>
      <c r="G269" s="124"/>
      <c r="H269" s="124"/>
      <c r="I269" s="124"/>
      <c r="J269" s="124"/>
      <c r="K269" s="124"/>
      <c r="L269" s="124"/>
      <c r="M269" s="124"/>
      <c r="N269" s="124"/>
      <c r="O269" s="124"/>
      <c r="P269" s="124"/>
      <c r="Q269" s="124"/>
      <c r="R269" s="124"/>
      <c r="S269" s="124"/>
      <c r="T269" s="124"/>
      <c r="U269" s="124"/>
      <c r="V269" s="124"/>
      <c r="W269" s="124"/>
      <c r="X269" s="124"/>
      <c r="Y269" s="124"/>
      <c r="Z269" s="124"/>
      <c r="AA269" s="124"/>
      <c r="AB269" s="124"/>
      <c r="AC269" s="124"/>
      <c r="AD269" s="124"/>
      <c r="AE269" s="124"/>
      <c r="AF269" s="124"/>
      <c r="AG269" s="124"/>
      <c r="AH269" s="124"/>
      <c r="AI269" s="124"/>
      <c r="AJ269" s="124"/>
      <c r="AK269" s="124"/>
      <c r="AL269" s="124"/>
      <c r="AM269" s="124"/>
      <c r="AN269" s="124"/>
      <c r="AO269" s="124"/>
      <c r="AP269" s="124"/>
      <c r="AQ269" s="124"/>
      <c r="AR269" s="124"/>
      <c r="AS269" s="124"/>
      <c r="AT269" s="124"/>
      <c r="AU269" s="124"/>
      <c r="AV269" s="124"/>
      <c r="AW269" s="124"/>
      <c r="AX269" s="124"/>
      <c r="AY269" s="124"/>
      <c r="AZ269" s="124"/>
      <c r="BA269" s="124"/>
      <c r="BB269" s="124"/>
      <c r="BC269" s="124"/>
      <c r="BD269" s="124"/>
      <c r="BE269" s="124"/>
      <c r="BF269" s="124"/>
      <c r="BG269" s="124"/>
      <c r="BH269" s="124"/>
      <c r="BI269" s="124"/>
      <c r="BJ269" s="124"/>
      <c r="BK269" s="124"/>
      <c r="BL269" s="124"/>
      <c r="BM269" s="124"/>
      <c r="BN269" s="124"/>
      <c r="BO269" s="124"/>
      <c r="BP269" s="124"/>
      <c r="BQ269" s="124"/>
      <c r="BR269" s="124"/>
      <c r="BS269" s="124"/>
      <c r="BT269" s="124"/>
      <c r="BU269" s="124"/>
      <c r="BV269" s="124"/>
      <c r="BW269" s="124"/>
      <c r="BX269" s="124"/>
      <c r="BY269" s="124"/>
      <c r="BZ269" s="124"/>
      <c r="CA269" s="124"/>
    </row>
    <row r="270" spans="1:79" ht="20.100000000000001" customHeight="1" x14ac:dyDescent="0.3">
      <c r="A270" s="41" t="s">
        <v>227</v>
      </c>
      <c r="B270" s="39" t="s">
        <v>607</v>
      </c>
      <c r="C270" s="57">
        <v>312</v>
      </c>
      <c r="D270" s="124"/>
      <c r="E270" s="124">
        <v>2</v>
      </c>
      <c r="F270" s="124">
        <v>2</v>
      </c>
      <c r="G270" s="124"/>
      <c r="H270" s="124"/>
      <c r="I270" s="124">
        <v>4</v>
      </c>
      <c r="J270" s="124"/>
      <c r="K270" s="124"/>
      <c r="L270" s="124">
        <v>4</v>
      </c>
      <c r="M270" s="124"/>
      <c r="N270" s="124"/>
      <c r="O270" s="124"/>
      <c r="P270" s="124"/>
      <c r="Q270" s="124"/>
      <c r="R270" s="124">
        <v>1</v>
      </c>
      <c r="S270" s="124"/>
      <c r="T270" s="124"/>
      <c r="U270" s="124"/>
      <c r="V270" s="124"/>
      <c r="W270" s="124">
        <v>1</v>
      </c>
      <c r="X270" s="124"/>
      <c r="Y270" s="124">
        <v>3</v>
      </c>
      <c r="Z270" s="124"/>
      <c r="AA270" s="124"/>
      <c r="AB270" s="124"/>
      <c r="AC270" s="124"/>
      <c r="AD270" s="124">
        <v>1</v>
      </c>
      <c r="AE270" s="124"/>
      <c r="AF270" s="124"/>
      <c r="AG270" s="124"/>
      <c r="AH270" s="124"/>
      <c r="AI270" s="124"/>
      <c r="AJ270" s="124"/>
      <c r="AK270" s="124"/>
      <c r="AL270" s="124"/>
      <c r="AM270" s="124"/>
      <c r="AN270" s="124"/>
      <c r="AO270" s="124"/>
      <c r="AP270" s="124">
        <v>1</v>
      </c>
      <c r="AQ270" s="124">
        <v>3</v>
      </c>
      <c r="AR270" s="124"/>
      <c r="AS270" s="124"/>
      <c r="AT270" s="124">
        <v>2</v>
      </c>
      <c r="AU270" s="124"/>
      <c r="AV270" s="124"/>
      <c r="AW270" s="124">
        <v>2</v>
      </c>
      <c r="AX270" s="124"/>
      <c r="AY270" s="124">
        <v>4</v>
      </c>
      <c r="AZ270" s="124"/>
      <c r="BA270" s="124"/>
      <c r="BB270" s="124"/>
      <c r="BC270" s="124">
        <v>1</v>
      </c>
      <c r="BD270" s="124"/>
      <c r="BE270" s="124"/>
      <c r="BF270" s="124">
        <v>1</v>
      </c>
      <c r="BG270" s="124"/>
      <c r="BH270" s="124"/>
      <c r="BI270" s="124"/>
      <c r="BJ270" s="124">
        <v>1</v>
      </c>
      <c r="BK270" s="124"/>
      <c r="BL270" s="124"/>
      <c r="BM270" s="124"/>
      <c r="BN270" s="124"/>
      <c r="BO270" s="124"/>
      <c r="BP270" s="124"/>
      <c r="BQ270" s="124"/>
      <c r="BR270" s="124"/>
      <c r="BS270" s="124"/>
      <c r="BT270" s="124"/>
      <c r="BU270" s="124">
        <v>3</v>
      </c>
      <c r="BV270" s="124"/>
      <c r="BW270" s="124"/>
      <c r="BX270" s="124"/>
      <c r="BY270" s="124">
        <v>1</v>
      </c>
      <c r="BZ270" s="124"/>
      <c r="CA270" s="124"/>
    </row>
    <row r="271" spans="1:79" ht="20.100000000000001" customHeight="1" x14ac:dyDescent="0.3">
      <c r="A271" s="41" t="s">
        <v>228</v>
      </c>
      <c r="B271" s="39" t="s">
        <v>693</v>
      </c>
      <c r="C271" s="57">
        <v>312.10000000000002</v>
      </c>
      <c r="D271" s="124"/>
      <c r="E271" s="124"/>
      <c r="F271" s="124"/>
      <c r="G271" s="124"/>
      <c r="H271" s="124"/>
      <c r="I271" s="124"/>
      <c r="J271" s="124"/>
      <c r="K271" s="124"/>
      <c r="L271" s="124"/>
      <c r="M271" s="124"/>
      <c r="N271" s="124"/>
      <c r="O271" s="124"/>
      <c r="P271" s="124"/>
      <c r="Q271" s="124"/>
      <c r="R271" s="124"/>
      <c r="S271" s="124"/>
      <c r="T271" s="124"/>
      <c r="U271" s="124"/>
      <c r="V271" s="124"/>
      <c r="W271" s="124"/>
      <c r="X271" s="124"/>
      <c r="Y271" s="124"/>
      <c r="Z271" s="124"/>
      <c r="AA271" s="124"/>
      <c r="AB271" s="124"/>
      <c r="AC271" s="124"/>
      <c r="AD271" s="124"/>
      <c r="AE271" s="124"/>
      <c r="AF271" s="124"/>
      <c r="AG271" s="124"/>
      <c r="AH271" s="124"/>
      <c r="AI271" s="124"/>
      <c r="AJ271" s="124"/>
      <c r="AK271" s="124"/>
      <c r="AL271" s="124"/>
      <c r="AM271" s="124"/>
      <c r="AN271" s="124"/>
      <c r="AO271" s="124"/>
      <c r="AP271" s="124"/>
      <c r="AQ271" s="124"/>
      <c r="AR271" s="124"/>
      <c r="AS271" s="124"/>
      <c r="AT271" s="124"/>
      <c r="AU271" s="124"/>
      <c r="AV271" s="124"/>
      <c r="AW271" s="124"/>
      <c r="AX271" s="124"/>
      <c r="AY271" s="124"/>
      <c r="AZ271" s="124"/>
      <c r="BA271" s="124"/>
      <c r="BB271" s="124"/>
      <c r="BC271" s="124"/>
      <c r="BD271" s="124"/>
      <c r="BE271" s="124"/>
      <c r="BF271" s="124"/>
      <c r="BG271" s="124"/>
      <c r="BH271" s="124"/>
      <c r="BI271" s="124"/>
      <c r="BJ271" s="124"/>
      <c r="BK271" s="124"/>
      <c r="BL271" s="124"/>
      <c r="BM271" s="124"/>
      <c r="BN271" s="124"/>
      <c r="BO271" s="124"/>
      <c r="BP271" s="124"/>
      <c r="BQ271" s="124"/>
      <c r="BR271" s="124"/>
      <c r="BS271" s="124"/>
      <c r="BT271" s="124"/>
      <c r="BU271" s="124"/>
      <c r="BV271" s="124"/>
      <c r="BW271" s="124"/>
      <c r="BX271" s="124"/>
      <c r="BY271" s="124"/>
      <c r="BZ271" s="124"/>
      <c r="CA271" s="124"/>
    </row>
    <row r="272" spans="1:79" ht="20.100000000000001" customHeight="1" x14ac:dyDescent="0.3">
      <c r="A272" s="41" t="s">
        <v>801</v>
      </c>
      <c r="B272" s="39" t="s">
        <v>802</v>
      </c>
      <c r="C272" s="57">
        <v>312.2</v>
      </c>
      <c r="D272" s="124"/>
      <c r="E272" s="124"/>
      <c r="F272" s="124"/>
      <c r="G272" s="124"/>
      <c r="H272" s="124"/>
      <c r="I272" s="124"/>
      <c r="J272" s="124"/>
      <c r="K272" s="124"/>
      <c r="L272" s="124"/>
      <c r="M272" s="124"/>
      <c r="N272" s="124"/>
      <c r="O272" s="124"/>
      <c r="P272" s="124"/>
      <c r="Q272" s="124"/>
      <c r="R272" s="124"/>
      <c r="S272" s="124"/>
      <c r="T272" s="124"/>
      <c r="U272" s="124"/>
      <c r="V272" s="124"/>
      <c r="W272" s="124"/>
      <c r="X272" s="124"/>
      <c r="Y272" s="124"/>
      <c r="Z272" s="124"/>
      <c r="AA272" s="124"/>
      <c r="AB272" s="124"/>
      <c r="AC272" s="124"/>
      <c r="AD272" s="124"/>
      <c r="AE272" s="124"/>
      <c r="AF272" s="124"/>
      <c r="AG272" s="124"/>
      <c r="AH272" s="124"/>
      <c r="AI272" s="124"/>
      <c r="AJ272" s="124"/>
      <c r="AK272" s="124"/>
      <c r="AL272" s="124"/>
      <c r="AM272" s="124"/>
      <c r="AN272" s="124"/>
      <c r="AO272" s="124"/>
      <c r="AP272" s="124"/>
      <c r="AQ272" s="124"/>
      <c r="AR272" s="124"/>
      <c r="AS272" s="124"/>
      <c r="AT272" s="124"/>
      <c r="AU272" s="124"/>
      <c r="AV272" s="124"/>
      <c r="AW272" s="124"/>
      <c r="AX272" s="124"/>
      <c r="AY272" s="124"/>
      <c r="AZ272" s="124"/>
      <c r="BA272" s="124"/>
      <c r="BB272" s="124"/>
      <c r="BC272" s="124"/>
      <c r="BD272" s="124"/>
      <c r="BE272" s="124"/>
      <c r="BF272" s="124"/>
      <c r="BG272" s="124"/>
      <c r="BH272" s="124"/>
      <c r="BI272" s="124"/>
      <c r="BJ272" s="124"/>
      <c r="BK272" s="124"/>
      <c r="BL272" s="124"/>
      <c r="BM272" s="124"/>
      <c r="BN272" s="124"/>
      <c r="BO272" s="124"/>
      <c r="BP272" s="124"/>
      <c r="BQ272" s="124"/>
      <c r="BR272" s="124"/>
      <c r="BS272" s="124"/>
      <c r="BT272" s="124"/>
      <c r="BU272" s="124"/>
      <c r="BV272" s="124"/>
      <c r="BW272" s="124"/>
      <c r="BX272" s="124"/>
      <c r="BY272" s="124"/>
      <c r="BZ272" s="124"/>
      <c r="CA272" s="124"/>
    </row>
    <row r="273" spans="1:79" ht="20.100000000000001" customHeight="1" x14ac:dyDescent="0.3">
      <c r="A273" s="41" t="s">
        <v>229</v>
      </c>
      <c r="B273" s="39" t="s">
        <v>608</v>
      </c>
      <c r="C273" s="39">
        <v>313</v>
      </c>
      <c r="D273" s="124"/>
      <c r="E273" s="124"/>
      <c r="F273" s="124"/>
      <c r="G273" s="124"/>
      <c r="H273" s="124"/>
      <c r="I273" s="124"/>
      <c r="J273" s="124"/>
      <c r="K273" s="124"/>
      <c r="L273" s="124"/>
      <c r="M273" s="124"/>
      <c r="N273" s="124"/>
      <c r="O273" s="124"/>
      <c r="P273" s="124"/>
      <c r="Q273" s="124"/>
      <c r="R273" s="124"/>
      <c r="S273" s="124"/>
      <c r="T273" s="124"/>
      <c r="U273" s="124"/>
      <c r="V273" s="124"/>
      <c r="W273" s="124"/>
      <c r="X273" s="124"/>
      <c r="Y273" s="124"/>
      <c r="Z273" s="124"/>
      <c r="AA273" s="124"/>
      <c r="AB273" s="124"/>
      <c r="AC273" s="124"/>
      <c r="AD273" s="124"/>
      <c r="AE273" s="124"/>
      <c r="AF273" s="124"/>
      <c r="AG273" s="124"/>
      <c r="AH273" s="124"/>
      <c r="AI273" s="124"/>
      <c r="AJ273" s="124"/>
      <c r="AK273" s="124"/>
      <c r="AL273" s="124"/>
      <c r="AM273" s="124"/>
      <c r="AN273" s="124"/>
      <c r="AO273" s="124"/>
      <c r="AP273" s="124"/>
      <c r="AQ273" s="124"/>
      <c r="AR273" s="124"/>
      <c r="AS273" s="124"/>
      <c r="AT273" s="124"/>
      <c r="AU273" s="124"/>
      <c r="AV273" s="124"/>
      <c r="AW273" s="124"/>
      <c r="AX273" s="124"/>
      <c r="AY273" s="124"/>
      <c r="AZ273" s="124"/>
      <c r="BA273" s="124"/>
      <c r="BB273" s="124"/>
      <c r="BC273" s="124"/>
      <c r="BD273" s="124"/>
      <c r="BE273" s="124"/>
      <c r="BF273" s="124"/>
      <c r="BG273" s="124"/>
      <c r="BH273" s="124"/>
      <c r="BI273" s="124"/>
      <c r="BJ273" s="124"/>
      <c r="BK273" s="124"/>
      <c r="BL273" s="124"/>
      <c r="BM273" s="124"/>
      <c r="BN273" s="124"/>
      <c r="BO273" s="124"/>
      <c r="BP273" s="124"/>
      <c r="BQ273" s="124"/>
      <c r="BR273" s="124"/>
      <c r="BS273" s="124"/>
      <c r="BT273" s="124"/>
      <c r="BU273" s="124"/>
      <c r="BV273" s="124"/>
      <c r="BW273" s="124"/>
      <c r="BX273" s="124"/>
      <c r="BY273" s="124"/>
      <c r="BZ273" s="124"/>
      <c r="CA273" s="124"/>
    </row>
    <row r="274" spans="1:79" ht="20.100000000000001" customHeight="1" x14ac:dyDescent="0.3">
      <c r="A274" s="41" t="s">
        <v>230</v>
      </c>
      <c r="B274" s="39" t="s">
        <v>609</v>
      </c>
      <c r="C274" s="39">
        <v>314</v>
      </c>
      <c r="D274" s="124"/>
      <c r="E274" s="124"/>
      <c r="F274" s="124"/>
      <c r="G274" s="124"/>
      <c r="H274" s="124"/>
      <c r="I274" s="124">
        <v>1</v>
      </c>
      <c r="J274" s="124"/>
      <c r="K274" s="124"/>
      <c r="L274" s="124">
        <v>1</v>
      </c>
      <c r="M274" s="124"/>
      <c r="N274" s="124"/>
      <c r="O274" s="124">
        <v>1</v>
      </c>
      <c r="P274" s="124"/>
      <c r="Q274" s="124"/>
      <c r="R274" s="124"/>
      <c r="S274" s="124"/>
      <c r="T274" s="124"/>
      <c r="U274" s="124"/>
      <c r="V274" s="124"/>
      <c r="W274" s="124">
        <v>1</v>
      </c>
      <c r="X274" s="124"/>
      <c r="Y274" s="124"/>
      <c r="Z274" s="124"/>
      <c r="AA274" s="124"/>
      <c r="AB274" s="124"/>
      <c r="AC274" s="124"/>
      <c r="AD274" s="124"/>
      <c r="AE274" s="124"/>
      <c r="AF274" s="124"/>
      <c r="AG274" s="124"/>
      <c r="AH274" s="124"/>
      <c r="AI274" s="124"/>
      <c r="AJ274" s="124"/>
      <c r="AK274" s="124"/>
      <c r="AL274" s="124"/>
      <c r="AM274" s="124"/>
      <c r="AN274" s="124"/>
      <c r="AO274" s="124"/>
      <c r="AP274" s="124">
        <v>1</v>
      </c>
      <c r="AQ274" s="124"/>
      <c r="AR274" s="124"/>
      <c r="AS274" s="124"/>
      <c r="AT274" s="124"/>
      <c r="AU274" s="124"/>
      <c r="AV274" s="124"/>
      <c r="AW274" s="124">
        <v>1</v>
      </c>
      <c r="AX274" s="124"/>
      <c r="AY274" s="124">
        <v>1</v>
      </c>
      <c r="AZ274" s="124"/>
      <c r="BA274" s="124"/>
      <c r="BB274" s="124"/>
      <c r="BC274" s="124"/>
      <c r="BD274" s="124"/>
      <c r="BE274" s="124"/>
      <c r="BF274" s="124"/>
      <c r="BG274" s="124"/>
      <c r="BH274" s="124"/>
      <c r="BI274" s="124"/>
      <c r="BJ274" s="124"/>
      <c r="BK274" s="124"/>
      <c r="BL274" s="124"/>
      <c r="BM274" s="124"/>
      <c r="BN274" s="124"/>
      <c r="BO274" s="124"/>
      <c r="BP274" s="124"/>
      <c r="BQ274" s="124"/>
      <c r="BR274" s="124"/>
      <c r="BS274" s="124"/>
      <c r="BT274" s="124"/>
      <c r="BU274" s="124"/>
      <c r="BV274" s="124"/>
      <c r="BW274" s="124"/>
      <c r="BX274" s="124"/>
      <c r="BY274" s="124"/>
      <c r="BZ274" s="124"/>
      <c r="CA274" s="124"/>
    </row>
    <row r="275" spans="1:79" ht="20.100000000000001" customHeight="1" x14ac:dyDescent="0.3">
      <c r="A275" s="41" t="s">
        <v>231</v>
      </c>
      <c r="B275" s="39" t="s">
        <v>694</v>
      </c>
      <c r="C275" s="39">
        <v>314.10000000000002</v>
      </c>
      <c r="D275" s="124"/>
      <c r="E275" s="124"/>
      <c r="F275" s="124"/>
      <c r="G275" s="124"/>
      <c r="H275" s="124"/>
      <c r="I275" s="124"/>
      <c r="J275" s="124"/>
      <c r="K275" s="124"/>
      <c r="L275" s="124"/>
      <c r="M275" s="124"/>
      <c r="N275" s="124"/>
      <c r="O275" s="124"/>
      <c r="P275" s="124"/>
      <c r="Q275" s="124"/>
      <c r="R275" s="124"/>
      <c r="S275" s="124"/>
      <c r="T275" s="124"/>
      <c r="U275" s="124"/>
      <c r="V275" s="124"/>
      <c r="W275" s="124"/>
      <c r="X275" s="124"/>
      <c r="Y275" s="124"/>
      <c r="Z275" s="124"/>
      <c r="AA275" s="124"/>
      <c r="AB275" s="124"/>
      <c r="AC275" s="124"/>
      <c r="AD275" s="124"/>
      <c r="AE275" s="124"/>
      <c r="AF275" s="124"/>
      <c r="AG275" s="124"/>
      <c r="AH275" s="124"/>
      <c r="AI275" s="124"/>
      <c r="AJ275" s="124"/>
      <c r="AK275" s="124"/>
      <c r="AL275" s="124"/>
      <c r="AM275" s="124"/>
      <c r="AN275" s="124"/>
      <c r="AO275" s="124"/>
      <c r="AP275" s="124"/>
      <c r="AQ275" s="124"/>
      <c r="AR275" s="124"/>
      <c r="AS275" s="124"/>
      <c r="AT275" s="124"/>
      <c r="AU275" s="124"/>
      <c r="AV275" s="124"/>
      <c r="AW275" s="124"/>
      <c r="AX275" s="124"/>
      <c r="AY275" s="124"/>
      <c r="AZ275" s="124"/>
      <c r="BA275" s="124"/>
      <c r="BB275" s="124"/>
      <c r="BC275" s="124"/>
      <c r="BD275" s="124"/>
      <c r="BE275" s="124"/>
      <c r="BF275" s="124"/>
      <c r="BG275" s="124"/>
      <c r="BH275" s="124"/>
      <c r="BI275" s="124"/>
      <c r="BJ275" s="124"/>
      <c r="BK275" s="124"/>
      <c r="BL275" s="124"/>
      <c r="BM275" s="124"/>
      <c r="BN275" s="124"/>
      <c r="BO275" s="124"/>
      <c r="BP275" s="124"/>
      <c r="BQ275" s="124"/>
      <c r="BR275" s="124"/>
      <c r="BS275" s="124"/>
      <c r="BT275" s="124"/>
      <c r="BU275" s="124"/>
      <c r="BV275" s="124"/>
      <c r="BW275" s="124"/>
      <c r="BX275" s="124"/>
      <c r="BY275" s="124"/>
      <c r="BZ275" s="124"/>
      <c r="CA275" s="124"/>
    </row>
    <row r="276" spans="1:79" ht="20.100000000000001" customHeight="1" x14ac:dyDescent="0.3">
      <c r="A276" s="41" t="s">
        <v>232</v>
      </c>
      <c r="B276" s="39" t="s">
        <v>514</v>
      </c>
      <c r="C276" s="39">
        <v>315</v>
      </c>
      <c r="D276" s="124"/>
      <c r="E276" s="124"/>
      <c r="F276" s="124"/>
      <c r="G276" s="124"/>
      <c r="H276" s="124"/>
      <c r="I276" s="124"/>
      <c r="J276" s="124"/>
      <c r="K276" s="124"/>
      <c r="L276" s="124"/>
      <c r="M276" s="124"/>
      <c r="N276" s="124"/>
      <c r="O276" s="124"/>
      <c r="P276" s="124"/>
      <c r="Q276" s="124"/>
      <c r="R276" s="124"/>
      <c r="S276" s="124"/>
      <c r="T276" s="124"/>
      <c r="U276" s="124"/>
      <c r="V276" s="124"/>
      <c r="W276" s="124"/>
      <c r="X276" s="124"/>
      <c r="Y276" s="124"/>
      <c r="Z276" s="124"/>
      <c r="AA276" s="124"/>
      <c r="AB276" s="124"/>
      <c r="AC276" s="124"/>
      <c r="AD276" s="124"/>
      <c r="AE276" s="124"/>
      <c r="AF276" s="124"/>
      <c r="AG276" s="124"/>
      <c r="AH276" s="124"/>
      <c r="AI276" s="124"/>
      <c r="AJ276" s="124"/>
      <c r="AK276" s="124"/>
      <c r="AL276" s="124"/>
      <c r="AM276" s="124"/>
      <c r="AN276" s="124"/>
      <c r="AO276" s="124"/>
      <c r="AP276" s="124"/>
      <c r="AQ276" s="124"/>
      <c r="AR276" s="124"/>
      <c r="AS276" s="124"/>
      <c r="AT276" s="124"/>
      <c r="AU276" s="124"/>
      <c r="AV276" s="124"/>
      <c r="AW276" s="124"/>
      <c r="AX276" s="124"/>
      <c r="AY276" s="124"/>
      <c r="AZ276" s="124"/>
      <c r="BA276" s="124"/>
      <c r="BB276" s="124"/>
      <c r="BC276" s="124"/>
      <c r="BD276" s="124"/>
      <c r="BE276" s="124"/>
      <c r="BF276" s="124"/>
      <c r="BG276" s="124"/>
      <c r="BH276" s="124"/>
      <c r="BI276" s="124"/>
      <c r="BJ276" s="124"/>
      <c r="BK276" s="124"/>
      <c r="BL276" s="124"/>
      <c r="BM276" s="124"/>
      <c r="BN276" s="124"/>
      <c r="BO276" s="124"/>
      <c r="BP276" s="124"/>
      <c r="BQ276" s="124"/>
      <c r="BR276" s="124"/>
      <c r="BS276" s="124"/>
      <c r="BT276" s="124"/>
      <c r="BU276" s="124"/>
      <c r="BV276" s="124"/>
      <c r="BW276" s="124"/>
      <c r="BX276" s="124"/>
      <c r="BY276" s="124"/>
      <c r="BZ276" s="124"/>
      <c r="CA276" s="124"/>
    </row>
    <row r="277" spans="1:79" ht="20.100000000000001" customHeight="1" x14ac:dyDescent="0.3">
      <c r="A277" s="41" t="s">
        <v>233</v>
      </c>
      <c r="B277" s="39" t="s">
        <v>803</v>
      </c>
      <c r="C277" s="39">
        <v>315.10000000000002</v>
      </c>
      <c r="D277" s="124"/>
      <c r="E277" s="124"/>
      <c r="F277" s="124"/>
      <c r="G277" s="124"/>
      <c r="H277" s="124"/>
      <c r="I277" s="124"/>
      <c r="J277" s="124"/>
      <c r="K277" s="124"/>
      <c r="L277" s="124"/>
      <c r="M277" s="124"/>
      <c r="N277" s="124"/>
      <c r="O277" s="124"/>
      <c r="P277" s="124"/>
      <c r="Q277" s="124"/>
      <c r="R277" s="124"/>
      <c r="S277" s="124"/>
      <c r="T277" s="124"/>
      <c r="U277" s="124"/>
      <c r="V277" s="124"/>
      <c r="W277" s="124"/>
      <c r="X277" s="124"/>
      <c r="Y277" s="124"/>
      <c r="Z277" s="124"/>
      <c r="AA277" s="124"/>
      <c r="AB277" s="124"/>
      <c r="AC277" s="124"/>
      <c r="AD277" s="124"/>
      <c r="AE277" s="124"/>
      <c r="AF277" s="124"/>
      <c r="AG277" s="124"/>
      <c r="AH277" s="124"/>
      <c r="AI277" s="124"/>
      <c r="AJ277" s="124"/>
      <c r="AK277" s="124"/>
      <c r="AL277" s="124"/>
      <c r="AM277" s="124"/>
      <c r="AN277" s="124"/>
      <c r="AO277" s="124"/>
      <c r="AP277" s="124"/>
      <c r="AQ277" s="124"/>
      <c r="AR277" s="124"/>
      <c r="AS277" s="124"/>
      <c r="AT277" s="124"/>
      <c r="AU277" s="124"/>
      <c r="AV277" s="124"/>
      <c r="AW277" s="124"/>
      <c r="AX277" s="124"/>
      <c r="AY277" s="124"/>
      <c r="AZ277" s="124"/>
      <c r="BA277" s="124"/>
      <c r="BB277" s="124"/>
      <c r="BC277" s="124"/>
      <c r="BD277" s="124"/>
      <c r="BE277" s="124"/>
      <c r="BF277" s="124"/>
      <c r="BG277" s="124"/>
      <c r="BH277" s="124"/>
      <c r="BI277" s="124"/>
      <c r="BJ277" s="124"/>
      <c r="BK277" s="124"/>
      <c r="BL277" s="124"/>
      <c r="BM277" s="124"/>
      <c r="BN277" s="124"/>
      <c r="BO277" s="124"/>
      <c r="BP277" s="124"/>
      <c r="BQ277" s="124"/>
      <c r="BR277" s="124"/>
      <c r="BS277" s="124"/>
      <c r="BT277" s="124"/>
      <c r="BU277" s="124"/>
      <c r="BV277" s="124"/>
      <c r="BW277" s="124"/>
      <c r="BX277" s="124"/>
      <c r="BY277" s="124"/>
      <c r="BZ277" s="124"/>
      <c r="CA277" s="124"/>
    </row>
    <row r="278" spans="1:79" ht="20.100000000000001" customHeight="1" x14ac:dyDescent="0.3">
      <c r="A278" s="41" t="s">
        <v>234</v>
      </c>
      <c r="B278" s="39" t="s">
        <v>804</v>
      </c>
      <c r="C278" s="39">
        <v>315.2</v>
      </c>
      <c r="D278" s="124"/>
      <c r="E278" s="124"/>
      <c r="F278" s="124"/>
      <c r="G278" s="124"/>
      <c r="H278" s="124"/>
      <c r="I278" s="124"/>
      <c r="J278" s="124"/>
      <c r="K278" s="124"/>
      <c r="L278" s="124"/>
      <c r="M278" s="124"/>
      <c r="N278" s="124"/>
      <c r="O278" s="124"/>
      <c r="P278" s="124"/>
      <c r="Q278" s="124"/>
      <c r="R278" s="124"/>
      <c r="S278" s="124"/>
      <c r="T278" s="124"/>
      <c r="U278" s="124"/>
      <c r="V278" s="124"/>
      <c r="W278" s="124"/>
      <c r="X278" s="124"/>
      <c r="Y278" s="124"/>
      <c r="Z278" s="124"/>
      <c r="AA278" s="124"/>
      <c r="AB278" s="124"/>
      <c r="AC278" s="124"/>
      <c r="AD278" s="124"/>
      <c r="AE278" s="124"/>
      <c r="AF278" s="124"/>
      <c r="AG278" s="124"/>
      <c r="AH278" s="124"/>
      <c r="AI278" s="124"/>
      <c r="AJ278" s="124"/>
      <c r="AK278" s="124"/>
      <c r="AL278" s="124"/>
      <c r="AM278" s="124"/>
      <c r="AN278" s="124"/>
      <c r="AO278" s="124"/>
      <c r="AP278" s="124"/>
      <c r="AQ278" s="124"/>
      <c r="AR278" s="124"/>
      <c r="AS278" s="124"/>
      <c r="AT278" s="124"/>
      <c r="AU278" s="124"/>
      <c r="AV278" s="124"/>
      <c r="AW278" s="124"/>
      <c r="AX278" s="124"/>
      <c r="AY278" s="124"/>
      <c r="AZ278" s="124"/>
      <c r="BA278" s="124"/>
      <c r="BB278" s="124"/>
      <c r="BC278" s="124"/>
      <c r="BD278" s="124"/>
      <c r="BE278" s="124"/>
      <c r="BF278" s="124"/>
      <c r="BG278" s="124"/>
      <c r="BH278" s="124"/>
      <c r="BI278" s="124"/>
      <c r="BJ278" s="124"/>
      <c r="BK278" s="124"/>
      <c r="BL278" s="124"/>
      <c r="BM278" s="124"/>
      <c r="BN278" s="124"/>
      <c r="BO278" s="124"/>
      <c r="BP278" s="124"/>
      <c r="BQ278" s="124"/>
      <c r="BR278" s="124"/>
      <c r="BS278" s="124"/>
      <c r="BT278" s="124"/>
      <c r="BU278" s="124"/>
      <c r="BV278" s="124"/>
      <c r="BW278" s="124"/>
      <c r="BX278" s="124"/>
      <c r="BY278" s="124"/>
      <c r="BZ278" s="124"/>
      <c r="CA278" s="124"/>
    </row>
    <row r="279" spans="1:79" ht="20.100000000000001" customHeight="1" x14ac:dyDescent="0.3">
      <c r="A279" s="41" t="s">
        <v>235</v>
      </c>
      <c r="B279" s="39" t="s">
        <v>423</v>
      </c>
      <c r="C279" s="39"/>
      <c r="D279" s="124"/>
      <c r="E279" s="124"/>
      <c r="F279" s="124"/>
      <c r="G279" s="124"/>
      <c r="H279" s="124"/>
      <c r="I279" s="124"/>
      <c r="J279" s="124"/>
      <c r="K279" s="124"/>
      <c r="L279" s="124"/>
      <c r="M279" s="124"/>
      <c r="N279" s="124"/>
      <c r="O279" s="124"/>
      <c r="P279" s="124"/>
      <c r="Q279" s="124"/>
      <c r="R279" s="124"/>
      <c r="S279" s="124"/>
      <c r="T279" s="124"/>
      <c r="U279" s="124"/>
      <c r="V279" s="124"/>
      <c r="W279" s="124"/>
      <c r="X279" s="124"/>
      <c r="Y279" s="124"/>
      <c r="Z279" s="124"/>
      <c r="AA279" s="124"/>
      <c r="AB279" s="124"/>
      <c r="AC279" s="124"/>
      <c r="AD279" s="124"/>
      <c r="AE279" s="124"/>
      <c r="AF279" s="124"/>
      <c r="AG279" s="124"/>
      <c r="AH279" s="124"/>
      <c r="AI279" s="124"/>
      <c r="AJ279" s="124"/>
      <c r="AK279" s="124"/>
      <c r="AL279" s="124"/>
      <c r="AM279" s="124"/>
      <c r="AN279" s="124"/>
      <c r="AO279" s="124"/>
      <c r="AP279" s="124"/>
      <c r="AQ279" s="124"/>
      <c r="AR279" s="124"/>
      <c r="AS279" s="124"/>
      <c r="AT279" s="124"/>
      <c r="AU279" s="124"/>
      <c r="AV279" s="124"/>
      <c r="AW279" s="124"/>
      <c r="AX279" s="124"/>
      <c r="AY279" s="124"/>
      <c r="AZ279" s="124"/>
      <c r="BA279" s="124"/>
      <c r="BB279" s="124"/>
      <c r="BC279" s="124"/>
      <c r="BD279" s="124"/>
      <c r="BE279" s="124"/>
      <c r="BF279" s="124"/>
      <c r="BG279" s="124"/>
      <c r="BH279" s="124"/>
      <c r="BI279" s="124"/>
      <c r="BJ279" s="124"/>
      <c r="BK279" s="124"/>
      <c r="BL279" s="124"/>
      <c r="BM279" s="124"/>
      <c r="BN279" s="124"/>
      <c r="BO279" s="124"/>
      <c r="BP279" s="124"/>
      <c r="BQ279" s="124"/>
      <c r="BR279" s="124"/>
      <c r="BS279" s="124"/>
      <c r="BT279" s="124"/>
      <c r="BU279" s="124"/>
      <c r="BV279" s="124"/>
      <c r="BW279" s="124"/>
      <c r="BX279" s="124"/>
      <c r="BY279" s="124"/>
      <c r="BZ279" s="124"/>
      <c r="CA279" s="124"/>
    </row>
    <row r="280" spans="1:79" ht="20.100000000000001" customHeight="1" x14ac:dyDescent="0.3">
      <c r="A280" s="37" t="s">
        <v>236</v>
      </c>
      <c r="B280" s="33" t="s">
        <v>474</v>
      </c>
      <c r="C280" s="39"/>
      <c r="D280" s="35">
        <f>SUM(D281:D303)</f>
        <v>0</v>
      </c>
      <c r="E280" s="35">
        <f>SUM(E281:E303)</f>
        <v>5</v>
      </c>
      <c r="F280" s="35">
        <f t="shared" ref="F280:BQ280" si="28">SUM(F281:F303)</f>
        <v>5</v>
      </c>
      <c r="G280" s="35">
        <f t="shared" si="28"/>
        <v>2</v>
      </c>
      <c r="H280" s="35">
        <f t="shared" si="28"/>
        <v>0</v>
      </c>
      <c r="I280" s="35">
        <f t="shared" si="28"/>
        <v>37</v>
      </c>
      <c r="J280" s="35">
        <f t="shared" si="28"/>
        <v>1</v>
      </c>
      <c r="K280" s="35">
        <f t="shared" si="28"/>
        <v>1</v>
      </c>
      <c r="L280" s="35">
        <f t="shared" si="28"/>
        <v>39</v>
      </c>
      <c r="M280" s="35">
        <f t="shared" si="28"/>
        <v>4</v>
      </c>
      <c r="N280" s="35">
        <f t="shared" si="28"/>
        <v>0</v>
      </c>
      <c r="O280" s="35">
        <f t="shared" si="28"/>
        <v>5</v>
      </c>
      <c r="P280" s="35">
        <f t="shared" si="28"/>
        <v>1</v>
      </c>
      <c r="Q280" s="35">
        <f t="shared" si="28"/>
        <v>1</v>
      </c>
      <c r="R280" s="35">
        <f t="shared" si="28"/>
        <v>2</v>
      </c>
      <c r="S280" s="35">
        <f t="shared" si="28"/>
        <v>0</v>
      </c>
      <c r="T280" s="35">
        <f t="shared" si="28"/>
        <v>0</v>
      </c>
      <c r="U280" s="35">
        <f t="shared" si="28"/>
        <v>0</v>
      </c>
      <c r="V280" s="35">
        <f t="shared" si="28"/>
        <v>0</v>
      </c>
      <c r="W280" s="35">
        <f t="shared" si="28"/>
        <v>9</v>
      </c>
      <c r="X280" s="35">
        <f t="shared" si="28"/>
        <v>0</v>
      </c>
      <c r="Y280" s="35">
        <f t="shared" si="28"/>
        <v>30</v>
      </c>
      <c r="Z280" s="35">
        <f t="shared" si="28"/>
        <v>0</v>
      </c>
      <c r="AA280" s="35">
        <f t="shared" si="28"/>
        <v>0</v>
      </c>
      <c r="AB280" s="35">
        <f t="shared" si="28"/>
        <v>0</v>
      </c>
      <c r="AC280" s="35">
        <f t="shared" si="28"/>
        <v>0</v>
      </c>
      <c r="AD280" s="35">
        <f t="shared" si="28"/>
        <v>4</v>
      </c>
      <c r="AE280" s="35">
        <f t="shared" si="28"/>
        <v>1</v>
      </c>
      <c r="AF280" s="35">
        <f t="shared" si="28"/>
        <v>0</v>
      </c>
      <c r="AG280" s="35">
        <f t="shared" si="28"/>
        <v>0</v>
      </c>
      <c r="AH280" s="35">
        <f t="shared" si="28"/>
        <v>0</v>
      </c>
      <c r="AI280" s="35">
        <f t="shared" si="28"/>
        <v>1</v>
      </c>
      <c r="AJ280" s="35">
        <f t="shared" si="28"/>
        <v>0</v>
      </c>
      <c r="AK280" s="35">
        <f t="shared" si="28"/>
        <v>0</v>
      </c>
      <c r="AL280" s="35">
        <f t="shared" si="28"/>
        <v>0</v>
      </c>
      <c r="AM280" s="35">
        <f t="shared" si="28"/>
        <v>0</v>
      </c>
      <c r="AN280" s="35">
        <f t="shared" si="28"/>
        <v>0</v>
      </c>
      <c r="AO280" s="35">
        <f t="shared" si="28"/>
        <v>7</v>
      </c>
      <c r="AP280" s="35">
        <f t="shared" si="28"/>
        <v>27</v>
      </c>
      <c r="AQ280" s="35">
        <f t="shared" si="28"/>
        <v>5</v>
      </c>
      <c r="AR280" s="35">
        <f t="shared" si="28"/>
        <v>0</v>
      </c>
      <c r="AS280" s="35">
        <f t="shared" si="28"/>
        <v>1</v>
      </c>
      <c r="AT280" s="35">
        <f t="shared" si="28"/>
        <v>9</v>
      </c>
      <c r="AU280" s="35">
        <f t="shared" si="28"/>
        <v>0</v>
      </c>
      <c r="AV280" s="35">
        <f t="shared" si="28"/>
        <v>0</v>
      </c>
      <c r="AW280" s="35">
        <f t="shared" si="28"/>
        <v>29</v>
      </c>
      <c r="AX280" s="35">
        <f t="shared" si="28"/>
        <v>0</v>
      </c>
      <c r="AY280" s="35">
        <f t="shared" si="28"/>
        <v>31</v>
      </c>
      <c r="AZ280" s="35">
        <f t="shared" si="28"/>
        <v>0</v>
      </c>
      <c r="BA280" s="35">
        <f t="shared" si="28"/>
        <v>8</v>
      </c>
      <c r="BB280" s="35">
        <f t="shared" si="28"/>
        <v>0</v>
      </c>
      <c r="BC280" s="35">
        <f t="shared" si="28"/>
        <v>2</v>
      </c>
      <c r="BD280" s="35">
        <f t="shared" si="28"/>
        <v>0</v>
      </c>
      <c r="BE280" s="35">
        <f t="shared" si="28"/>
        <v>0</v>
      </c>
      <c r="BF280" s="35">
        <f t="shared" si="28"/>
        <v>2</v>
      </c>
      <c r="BG280" s="35">
        <f t="shared" si="28"/>
        <v>0</v>
      </c>
      <c r="BH280" s="35">
        <f t="shared" si="28"/>
        <v>0</v>
      </c>
      <c r="BI280" s="35">
        <f t="shared" si="28"/>
        <v>0</v>
      </c>
      <c r="BJ280" s="35">
        <f t="shared" si="28"/>
        <v>2</v>
      </c>
      <c r="BK280" s="35">
        <f t="shared" si="28"/>
        <v>0</v>
      </c>
      <c r="BL280" s="35">
        <f t="shared" si="28"/>
        <v>1</v>
      </c>
      <c r="BM280" s="35">
        <f t="shared" si="28"/>
        <v>0</v>
      </c>
      <c r="BN280" s="35">
        <f t="shared" si="28"/>
        <v>0</v>
      </c>
      <c r="BO280" s="35">
        <f t="shared" si="28"/>
        <v>0</v>
      </c>
      <c r="BP280" s="35">
        <f t="shared" si="28"/>
        <v>0</v>
      </c>
      <c r="BQ280" s="35">
        <f t="shared" si="28"/>
        <v>0</v>
      </c>
      <c r="BR280" s="35">
        <f t="shared" ref="BR280:CA280" si="29">SUM(BR281:BR303)</f>
        <v>0</v>
      </c>
      <c r="BS280" s="35">
        <f t="shared" si="29"/>
        <v>0</v>
      </c>
      <c r="BT280" s="35">
        <f t="shared" si="29"/>
        <v>0</v>
      </c>
      <c r="BU280" s="35">
        <f t="shared" si="29"/>
        <v>13</v>
      </c>
      <c r="BV280" s="35">
        <f t="shared" si="29"/>
        <v>0</v>
      </c>
      <c r="BW280" s="35">
        <f t="shared" si="29"/>
        <v>0</v>
      </c>
      <c r="BX280" s="35">
        <f t="shared" si="29"/>
        <v>0</v>
      </c>
      <c r="BY280" s="35">
        <f t="shared" si="29"/>
        <v>13</v>
      </c>
      <c r="BZ280" s="35">
        <f t="shared" si="29"/>
        <v>0</v>
      </c>
      <c r="CA280" s="35">
        <f t="shared" si="29"/>
        <v>0</v>
      </c>
    </row>
    <row r="281" spans="1:79" ht="20.100000000000001" customHeight="1" x14ac:dyDescent="0.3">
      <c r="A281" s="41" t="s">
        <v>237</v>
      </c>
      <c r="B281" s="39" t="s">
        <v>475</v>
      </c>
      <c r="C281" s="39">
        <v>316</v>
      </c>
      <c r="D281" s="125"/>
      <c r="E281" s="125"/>
      <c r="F281" s="124"/>
      <c r="G281" s="124">
        <v>2</v>
      </c>
      <c r="H281" s="124"/>
      <c r="I281" s="124">
        <v>6</v>
      </c>
      <c r="J281" s="124"/>
      <c r="K281" s="124"/>
      <c r="L281" s="124">
        <v>6</v>
      </c>
      <c r="M281" s="124"/>
      <c r="N281" s="124"/>
      <c r="O281" s="124"/>
      <c r="P281" s="124">
        <v>1</v>
      </c>
      <c r="Q281" s="124">
        <v>1</v>
      </c>
      <c r="R281" s="124"/>
      <c r="S281" s="124"/>
      <c r="T281" s="124"/>
      <c r="U281" s="124"/>
      <c r="V281" s="124"/>
      <c r="W281" s="124">
        <v>2</v>
      </c>
      <c r="X281" s="125"/>
      <c r="Y281" s="125">
        <v>4</v>
      </c>
      <c r="Z281" s="125"/>
      <c r="AA281" s="125"/>
      <c r="AB281" s="125"/>
      <c r="AC281" s="125"/>
      <c r="AD281" s="125">
        <v>1</v>
      </c>
      <c r="AE281" s="125"/>
      <c r="AF281" s="125"/>
      <c r="AG281" s="125"/>
      <c r="AH281" s="125"/>
      <c r="AI281" s="125"/>
      <c r="AJ281" s="125"/>
      <c r="AK281" s="125"/>
      <c r="AL281" s="125"/>
      <c r="AM281" s="125"/>
      <c r="AN281" s="125"/>
      <c r="AO281" s="125">
        <v>2</v>
      </c>
      <c r="AP281" s="125">
        <v>3</v>
      </c>
      <c r="AQ281" s="125">
        <v>1</v>
      </c>
      <c r="AR281" s="125"/>
      <c r="AS281" s="125">
        <v>1</v>
      </c>
      <c r="AT281" s="125">
        <v>1</v>
      </c>
      <c r="AU281" s="125"/>
      <c r="AV281" s="125"/>
      <c r="AW281" s="125">
        <v>4</v>
      </c>
      <c r="AX281" s="125"/>
      <c r="AY281" s="125">
        <v>6</v>
      </c>
      <c r="AZ281" s="125"/>
      <c r="BA281" s="125"/>
      <c r="BB281" s="125"/>
      <c r="BC281" s="125"/>
      <c r="BD281" s="125"/>
      <c r="BE281" s="125"/>
      <c r="BF281" s="124"/>
      <c r="BG281" s="125"/>
      <c r="BH281" s="125"/>
      <c r="BI281" s="125"/>
      <c r="BJ281" s="125"/>
      <c r="BK281" s="125"/>
      <c r="BL281" s="125"/>
      <c r="BM281" s="125"/>
      <c r="BN281" s="125"/>
      <c r="BO281" s="125"/>
      <c r="BP281" s="125"/>
      <c r="BQ281" s="125"/>
      <c r="BR281" s="125"/>
      <c r="BS281" s="124"/>
      <c r="BT281" s="125"/>
      <c r="BU281" s="125">
        <v>3</v>
      </c>
      <c r="BV281" s="125"/>
      <c r="BW281" s="125"/>
      <c r="BX281" s="125"/>
      <c r="BY281" s="124">
        <v>3</v>
      </c>
      <c r="BZ281" s="124"/>
      <c r="CA281" s="124"/>
    </row>
    <row r="282" spans="1:79" ht="20.100000000000001" customHeight="1" x14ac:dyDescent="0.3">
      <c r="A282" s="41" t="s">
        <v>238</v>
      </c>
      <c r="B282" s="39" t="s">
        <v>610</v>
      </c>
      <c r="C282" s="39">
        <v>317</v>
      </c>
      <c r="D282" s="124"/>
      <c r="E282" s="124"/>
      <c r="F282" s="124"/>
      <c r="G282" s="124"/>
      <c r="H282" s="124"/>
      <c r="I282" s="124"/>
      <c r="J282" s="124"/>
      <c r="K282" s="124"/>
      <c r="L282" s="124"/>
      <c r="M282" s="124"/>
      <c r="N282" s="124"/>
      <c r="O282" s="124"/>
      <c r="P282" s="124"/>
      <c r="Q282" s="124"/>
      <c r="R282" s="124"/>
      <c r="S282" s="124"/>
      <c r="T282" s="124"/>
      <c r="U282" s="124"/>
      <c r="V282" s="124"/>
      <c r="W282" s="124"/>
      <c r="X282" s="124"/>
      <c r="Y282" s="124"/>
      <c r="Z282" s="124"/>
      <c r="AA282" s="124"/>
      <c r="AB282" s="124"/>
      <c r="AC282" s="124"/>
      <c r="AD282" s="124"/>
      <c r="AE282" s="124"/>
      <c r="AF282" s="124"/>
      <c r="AG282" s="124"/>
      <c r="AH282" s="124"/>
      <c r="AI282" s="124"/>
      <c r="AJ282" s="124"/>
      <c r="AK282" s="124"/>
      <c r="AL282" s="124"/>
      <c r="AM282" s="124"/>
      <c r="AN282" s="124"/>
      <c r="AO282" s="124"/>
      <c r="AP282" s="124"/>
      <c r="AQ282" s="124"/>
      <c r="AR282" s="124"/>
      <c r="AS282" s="124"/>
      <c r="AT282" s="124"/>
      <c r="AU282" s="124"/>
      <c r="AV282" s="124"/>
      <c r="AW282" s="124"/>
      <c r="AX282" s="124"/>
      <c r="AY282" s="124"/>
      <c r="AZ282" s="124"/>
      <c r="BA282" s="124"/>
      <c r="BB282" s="124"/>
      <c r="BC282" s="124"/>
      <c r="BD282" s="124"/>
      <c r="BE282" s="124"/>
      <c r="BF282" s="124"/>
      <c r="BG282" s="124"/>
      <c r="BH282" s="124"/>
      <c r="BI282" s="124"/>
      <c r="BJ282" s="124"/>
      <c r="BK282" s="124"/>
      <c r="BL282" s="124"/>
      <c r="BM282" s="124"/>
      <c r="BN282" s="124"/>
      <c r="BO282" s="124"/>
      <c r="BP282" s="124"/>
      <c r="BQ282" s="124"/>
      <c r="BR282" s="124"/>
      <c r="BS282" s="124"/>
      <c r="BT282" s="124"/>
      <c r="BU282" s="124"/>
      <c r="BV282" s="124"/>
      <c r="BW282" s="124"/>
      <c r="BX282" s="124"/>
      <c r="BY282" s="124"/>
      <c r="BZ282" s="124"/>
      <c r="CA282" s="124"/>
    </row>
    <row r="283" spans="1:79" ht="20.100000000000001" customHeight="1" x14ac:dyDescent="0.3">
      <c r="A283" s="41" t="s">
        <v>239</v>
      </c>
      <c r="B283" s="39" t="s">
        <v>476</v>
      </c>
      <c r="C283" s="39">
        <v>319</v>
      </c>
      <c r="D283" s="124"/>
      <c r="E283" s="124"/>
      <c r="F283" s="124"/>
      <c r="G283" s="124"/>
      <c r="H283" s="124"/>
      <c r="I283" s="124"/>
      <c r="J283" s="124"/>
      <c r="K283" s="124"/>
      <c r="L283" s="124"/>
      <c r="M283" s="124"/>
      <c r="N283" s="124"/>
      <c r="O283" s="124"/>
      <c r="P283" s="124"/>
      <c r="Q283" s="124"/>
      <c r="R283" s="124"/>
      <c r="S283" s="124"/>
      <c r="T283" s="124"/>
      <c r="U283" s="124"/>
      <c r="V283" s="124"/>
      <c r="W283" s="124"/>
      <c r="X283" s="124"/>
      <c r="Y283" s="124"/>
      <c r="Z283" s="124"/>
      <c r="AA283" s="124"/>
      <c r="AB283" s="124"/>
      <c r="AC283" s="124"/>
      <c r="AD283" s="124"/>
      <c r="AE283" s="124"/>
      <c r="AF283" s="124"/>
      <c r="AG283" s="124"/>
      <c r="AH283" s="124"/>
      <c r="AI283" s="124"/>
      <c r="AJ283" s="124"/>
      <c r="AK283" s="124"/>
      <c r="AL283" s="124"/>
      <c r="AM283" s="124"/>
      <c r="AN283" s="124"/>
      <c r="AO283" s="124"/>
      <c r="AP283" s="124"/>
      <c r="AQ283" s="124"/>
      <c r="AR283" s="124"/>
      <c r="AS283" s="124"/>
      <c r="AT283" s="124"/>
      <c r="AU283" s="124"/>
      <c r="AV283" s="124"/>
      <c r="AW283" s="124"/>
      <c r="AX283" s="124"/>
      <c r="AY283" s="124"/>
      <c r="AZ283" s="124"/>
      <c r="BA283" s="124"/>
      <c r="BB283" s="124"/>
      <c r="BC283" s="124"/>
      <c r="BD283" s="124"/>
      <c r="BE283" s="124"/>
      <c r="BF283" s="124"/>
      <c r="BG283" s="124"/>
      <c r="BH283" s="124"/>
      <c r="BI283" s="124"/>
      <c r="BJ283" s="124"/>
      <c r="BK283" s="124"/>
      <c r="BL283" s="124"/>
      <c r="BM283" s="124"/>
      <c r="BN283" s="124"/>
      <c r="BO283" s="124"/>
      <c r="BP283" s="124"/>
      <c r="BQ283" s="124"/>
      <c r="BR283" s="124"/>
      <c r="BS283" s="124"/>
      <c r="BT283" s="124"/>
      <c r="BU283" s="124"/>
      <c r="BV283" s="124"/>
      <c r="BW283" s="124"/>
      <c r="BX283" s="124"/>
      <c r="BY283" s="124"/>
      <c r="BZ283" s="124"/>
      <c r="CA283" s="124"/>
    </row>
    <row r="284" spans="1:79" ht="20.100000000000001" customHeight="1" x14ac:dyDescent="0.3">
      <c r="A284" s="41" t="s">
        <v>240</v>
      </c>
      <c r="B284" s="39" t="s">
        <v>695</v>
      </c>
      <c r="C284" s="39">
        <v>320</v>
      </c>
      <c r="D284" s="124"/>
      <c r="E284" s="124"/>
      <c r="F284" s="124"/>
      <c r="G284" s="124"/>
      <c r="H284" s="124"/>
      <c r="I284" s="124"/>
      <c r="J284" s="124"/>
      <c r="K284" s="124"/>
      <c r="L284" s="124"/>
      <c r="M284" s="124"/>
      <c r="N284" s="124"/>
      <c r="O284" s="124"/>
      <c r="P284" s="124"/>
      <c r="Q284" s="124"/>
      <c r="R284" s="124"/>
      <c r="S284" s="124"/>
      <c r="T284" s="124"/>
      <c r="U284" s="124"/>
      <c r="V284" s="124"/>
      <c r="W284" s="124"/>
      <c r="X284" s="124"/>
      <c r="Y284" s="124"/>
      <c r="Z284" s="124"/>
      <c r="AA284" s="124"/>
      <c r="AB284" s="124"/>
      <c r="AC284" s="124"/>
      <c r="AD284" s="124"/>
      <c r="AE284" s="124"/>
      <c r="AF284" s="124"/>
      <c r="AG284" s="124"/>
      <c r="AH284" s="124"/>
      <c r="AI284" s="124"/>
      <c r="AJ284" s="124"/>
      <c r="AK284" s="124"/>
      <c r="AL284" s="124"/>
      <c r="AM284" s="124"/>
      <c r="AN284" s="124"/>
      <c r="AO284" s="124"/>
      <c r="AP284" s="124"/>
      <c r="AQ284" s="124"/>
      <c r="AR284" s="124"/>
      <c r="AS284" s="124"/>
      <c r="AT284" s="124"/>
      <c r="AU284" s="124"/>
      <c r="AV284" s="124"/>
      <c r="AW284" s="124"/>
      <c r="AX284" s="124"/>
      <c r="AY284" s="124"/>
      <c r="AZ284" s="124"/>
      <c r="BA284" s="124"/>
      <c r="BB284" s="124"/>
      <c r="BC284" s="124"/>
      <c r="BD284" s="124"/>
      <c r="BE284" s="124"/>
      <c r="BF284" s="124"/>
      <c r="BG284" s="124"/>
      <c r="BH284" s="124"/>
      <c r="BI284" s="124"/>
      <c r="BJ284" s="124"/>
      <c r="BK284" s="124"/>
      <c r="BL284" s="124"/>
      <c r="BM284" s="124"/>
      <c r="BN284" s="124"/>
      <c r="BO284" s="124"/>
      <c r="BP284" s="124"/>
      <c r="BQ284" s="124"/>
      <c r="BR284" s="124"/>
      <c r="BS284" s="124"/>
      <c r="BT284" s="124"/>
      <c r="BU284" s="124"/>
      <c r="BV284" s="124"/>
      <c r="BW284" s="124"/>
      <c r="BX284" s="124"/>
      <c r="BY284" s="124"/>
      <c r="BZ284" s="124"/>
      <c r="CA284" s="124"/>
    </row>
    <row r="285" spans="1:79" ht="20.100000000000001" customHeight="1" x14ac:dyDescent="0.3">
      <c r="A285" s="41" t="s">
        <v>241</v>
      </c>
      <c r="B285" s="39" t="s">
        <v>477</v>
      </c>
      <c r="C285" s="39">
        <v>321</v>
      </c>
      <c r="D285" s="124"/>
      <c r="E285" s="124"/>
      <c r="F285" s="124"/>
      <c r="G285" s="124"/>
      <c r="H285" s="124"/>
      <c r="I285" s="124"/>
      <c r="J285" s="124"/>
      <c r="K285" s="124"/>
      <c r="L285" s="124"/>
      <c r="M285" s="124"/>
      <c r="N285" s="124"/>
      <c r="O285" s="124"/>
      <c r="P285" s="124"/>
      <c r="Q285" s="124"/>
      <c r="R285" s="124"/>
      <c r="S285" s="124"/>
      <c r="T285" s="124"/>
      <c r="U285" s="124"/>
      <c r="V285" s="124"/>
      <c r="W285" s="124"/>
      <c r="X285" s="124"/>
      <c r="Y285" s="124"/>
      <c r="Z285" s="124"/>
      <c r="AA285" s="124"/>
      <c r="AB285" s="124"/>
      <c r="AC285" s="124"/>
      <c r="AD285" s="124"/>
      <c r="AE285" s="124"/>
      <c r="AF285" s="124"/>
      <c r="AG285" s="124"/>
      <c r="AH285" s="124"/>
      <c r="AI285" s="124"/>
      <c r="AJ285" s="124"/>
      <c r="AK285" s="124"/>
      <c r="AL285" s="124"/>
      <c r="AM285" s="124"/>
      <c r="AN285" s="124"/>
      <c r="AO285" s="124"/>
      <c r="AP285" s="124"/>
      <c r="AQ285" s="124"/>
      <c r="AR285" s="124"/>
      <c r="AS285" s="124"/>
      <c r="AT285" s="124"/>
      <c r="AU285" s="124"/>
      <c r="AV285" s="124"/>
      <c r="AW285" s="124"/>
      <c r="AX285" s="124"/>
      <c r="AY285" s="124"/>
      <c r="AZ285" s="124"/>
      <c r="BA285" s="124"/>
      <c r="BB285" s="124"/>
      <c r="BC285" s="124"/>
      <c r="BD285" s="124"/>
      <c r="BE285" s="124"/>
      <c r="BF285" s="124"/>
      <c r="BG285" s="124"/>
      <c r="BH285" s="124"/>
      <c r="BI285" s="124"/>
      <c r="BJ285" s="124"/>
      <c r="BK285" s="124"/>
      <c r="BL285" s="124"/>
      <c r="BM285" s="124"/>
      <c r="BN285" s="124"/>
      <c r="BO285" s="124"/>
      <c r="BP285" s="124"/>
      <c r="BQ285" s="124"/>
      <c r="BR285" s="124"/>
      <c r="BS285" s="124"/>
      <c r="BT285" s="124"/>
      <c r="BU285" s="124"/>
      <c r="BV285" s="124"/>
      <c r="BW285" s="124"/>
      <c r="BX285" s="124"/>
      <c r="BY285" s="124"/>
      <c r="BZ285" s="124"/>
      <c r="CA285" s="124"/>
    </row>
    <row r="286" spans="1:79" ht="20.100000000000001" customHeight="1" x14ac:dyDescent="0.3">
      <c r="A286" s="41" t="s">
        <v>242</v>
      </c>
      <c r="B286" s="39" t="s">
        <v>611</v>
      </c>
      <c r="C286" s="39">
        <v>322</v>
      </c>
      <c r="D286" s="124"/>
      <c r="E286" s="124"/>
      <c r="F286" s="124"/>
      <c r="G286" s="124"/>
      <c r="H286" s="124"/>
      <c r="I286" s="124">
        <v>2</v>
      </c>
      <c r="J286" s="124"/>
      <c r="K286" s="124"/>
      <c r="L286" s="124">
        <v>2</v>
      </c>
      <c r="M286" s="124">
        <v>1</v>
      </c>
      <c r="N286" s="124"/>
      <c r="O286" s="124">
        <v>1</v>
      </c>
      <c r="P286" s="124"/>
      <c r="Q286" s="124"/>
      <c r="R286" s="124"/>
      <c r="S286" s="124"/>
      <c r="T286" s="124"/>
      <c r="U286" s="124"/>
      <c r="V286" s="124"/>
      <c r="W286" s="124">
        <v>1</v>
      </c>
      <c r="X286" s="124"/>
      <c r="Y286" s="124">
        <v>1</v>
      </c>
      <c r="Z286" s="124"/>
      <c r="AA286" s="124"/>
      <c r="AB286" s="124"/>
      <c r="AC286" s="124"/>
      <c r="AD286" s="124"/>
      <c r="AE286" s="124"/>
      <c r="AF286" s="124"/>
      <c r="AG286" s="124"/>
      <c r="AH286" s="124"/>
      <c r="AI286" s="124"/>
      <c r="AJ286" s="124"/>
      <c r="AK286" s="124"/>
      <c r="AL286" s="124"/>
      <c r="AM286" s="124"/>
      <c r="AN286" s="124"/>
      <c r="AO286" s="124"/>
      <c r="AP286" s="124">
        <v>2</v>
      </c>
      <c r="AQ286" s="124"/>
      <c r="AR286" s="124"/>
      <c r="AS286" s="124"/>
      <c r="AT286" s="124"/>
      <c r="AU286" s="124"/>
      <c r="AV286" s="124"/>
      <c r="AW286" s="124">
        <v>2</v>
      </c>
      <c r="AX286" s="124"/>
      <c r="AY286" s="124">
        <v>1</v>
      </c>
      <c r="AZ286" s="124"/>
      <c r="BA286" s="124">
        <v>1</v>
      </c>
      <c r="BB286" s="124"/>
      <c r="BC286" s="124"/>
      <c r="BD286" s="124"/>
      <c r="BE286" s="124"/>
      <c r="BF286" s="124"/>
      <c r="BG286" s="124"/>
      <c r="BH286" s="124"/>
      <c r="BI286" s="124"/>
      <c r="BJ286" s="124"/>
      <c r="BK286" s="124"/>
      <c r="BL286" s="124"/>
      <c r="BM286" s="124"/>
      <c r="BN286" s="124"/>
      <c r="BO286" s="124"/>
      <c r="BP286" s="124"/>
      <c r="BQ286" s="124"/>
      <c r="BR286" s="124"/>
      <c r="BS286" s="124"/>
      <c r="BT286" s="124"/>
      <c r="BU286" s="124"/>
      <c r="BV286" s="124"/>
      <c r="BW286" s="124"/>
      <c r="BX286" s="124"/>
      <c r="BY286" s="124"/>
      <c r="BZ286" s="124"/>
      <c r="CA286" s="124"/>
    </row>
    <row r="287" spans="1:79" ht="20.100000000000001" customHeight="1" x14ac:dyDescent="0.3">
      <c r="A287" s="41" t="s">
        <v>243</v>
      </c>
      <c r="B287" s="39" t="s">
        <v>515</v>
      </c>
      <c r="C287" s="39">
        <v>323</v>
      </c>
      <c r="D287" s="124"/>
      <c r="E287" s="124"/>
      <c r="F287" s="124"/>
      <c r="G287" s="124"/>
      <c r="H287" s="124"/>
      <c r="I287" s="124"/>
      <c r="J287" s="124"/>
      <c r="K287" s="124"/>
      <c r="L287" s="124"/>
      <c r="M287" s="124"/>
      <c r="N287" s="124"/>
      <c r="O287" s="124"/>
      <c r="P287" s="124"/>
      <c r="Q287" s="124"/>
      <c r="R287" s="124"/>
      <c r="S287" s="124"/>
      <c r="T287" s="124"/>
      <c r="U287" s="124"/>
      <c r="V287" s="124"/>
      <c r="W287" s="124"/>
      <c r="X287" s="124"/>
      <c r="Y287" s="124"/>
      <c r="Z287" s="124"/>
      <c r="AA287" s="124"/>
      <c r="AB287" s="124"/>
      <c r="AC287" s="124"/>
      <c r="AD287" s="124"/>
      <c r="AE287" s="124"/>
      <c r="AF287" s="124"/>
      <c r="AG287" s="124"/>
      <c r="AH287" s="124"/>
      <c r="AI287" s="124"/>
      <c r="AJ287" s="124"/>
      <c r="AK287" s="124"/>
      <c r="AL287" s="124"/>
      <c r="AM287" s="124"/>
      <c r="AN287" s="124"/>
      <c r="AO287" s="124"/>
      <c r="AP287" s="124"/>
      <c r="AQ287" s="124"/>
      <c r="AR287" s="124"/>
      <c r="AS287" s="124"/>
      <c r="AT287" s="124"/>
      <c r="AU287" s="124"/>
      <c r="AV287" s="124"/>
      <c r="AW287" s="124"/>
      <c r="AX287" s="124"/>
      <c r="AY287" s="124"/>
      <c r="AZ287" s="124"/>
      <c r="BA287" s="124"/>
      <c r="BB287" s="124"/>
      <c r="BC287" s="124"/>
      <c r="BD287" s="124"/>
      <c r="BE287" s="124"/>
      <c r="BF287" s="124"/>
      <c r="BG287" s="124"/>
      <c r="BH287" s="124"/>
      <c r="BI287" s="124"/>
      <c r="BJ287" s="124"/>
      <c r="BK287" s="124"/>
      <c r="BL287" s="124"/>
      <c r="BM287" s="124"/>
      <c r="BN287" s="124"/>
      <c r="BO287" s="124"/>
      <c r="BP287" s="124"/>
      <c r="BQ287" s="124"/>
      <c r="BR287" s="124"/>
      <c r="BS287" s="124"/>
      <c r="BT287" s="124"/>
      <c r="BU287" s="124"/>
      <c r="BV287" s="124"/>
      <c r="BW287" s="124"/>
      <c r="BX287" s="124"/>
      <c r="BY287" s="124"/>
      <c r="BZ287" s="124"/>
      <c r="CA287" s="124"/>
    </row>
    <row r="288" spans="1:79" ht="20.100000000000001" customHeight="1" x14ac:dyDescent="0.3">
      <c r="A288" s="41" t="s">
        <v>244</v>
      </c>
      <c r="B288" s="39" t="s">
        <v>612</v>
      </c>
      <c r="C288" s="39">
        <v>324</v>
      </c>
      <c r="D288" s="124"/>
      <c r="E288" s="124"/>
      <c r="F288" s="124"/>
      <c r="G288" s="124"/>
      <c r="H288" s="124"/>
      <c r="I288" s="124"/>
      <c r="J288" s="124"/>
      <c r="K288" s="124"/>
      <c r="L288" s="124"/>
      <c r="M288" s="124"/>
      <c r="N288" s="124"/>
      <c r="O288" s="124"/>
      <c r="P288" s="124"/>
      <c r="Q288" s="124"/>
      <c r="R288" s="124"/>
      <c r="S288" s="124"/>
      <c r="T288" s="124"/>
      <c r="U288" s="124"/>
      <c r="V288" s="124"/>
      <c r="W288" s="124"/>
      <c r="X288" s="124"/>
      <c r="Y288" s="124"/>
      <c r="Z288" s="124"/>
      <c r="AA288" s="124"/>
      <c r="AB288" s="124"/>
      <c r="AC288" s="124"/>
      <c r="AD288" s="124"/>
      <c r="AE288" s="124"/>
      <c r="AF288" s="124"/>
      <c r="AG288" s="124"/>
      <c r="AH288" s="124"/>
      <c r="AI288" s="124"/>
      <c r="AJ288" s="124"/>
      <c r="AK288" s="124"/>
      <c r="AL288" s="124"/>
      <c r="AM288" s="124"/>
      <c r="AN288" s="124"/>
      <c r="AO288" s="124"/>
      <c r="AP288" s="124"/>
      <c r="AQ288" s="124"/>
      <c r="AR288" s="124"/>
      <c r="AS288" s="124"/>
      <c r="AT288" s="124"/>
      <c r="AU288" s="124"/>
      <c r="AV288" s="124"/>
      <c r="AW288" s="124"/>
      <c r="AX288" s="124"/>
      <c r="AY288" s="124"/>
      <c r="AZ288" s="124"/>
      <c r="BA288" s="124"/>
      <c r="BB288" s="124"/>
      <c r="BC288" s="124"/>
      <c r="BD288" s="124"/>
      <c r="BE288" s="124"/>
      <c r="BF288" s="124"/>
      <c r="BG288" s="124"/>
      <c r="BH288" s="124"/>
      <c r="BI288" s="124"/>
      <c r="BJ288" s="124"/>
      <c r="BK288" s="124"/>
      <c r="BL288" s="124"/>
      <c r="BM288" s="124"/>
      <c r="BN288" s="124"/>
      <c r="BO288" s="124"/>
      <c r="BP288" s="124"/>
      <c r="BQ288" s="124"/>
      <c r="BR288" s="124"/>
      <c r="BS288" s="124"/>
      <c r="BT288" s="124"/>
      <c r="BU288" s="124"/>
      <c r="BV288" s="124"/>
      <c r="BW288" s="124"/>
      <c r="BX288" s="124"/>
      <c r="BY288" s="124"/>
      <c r="BZ288" s="124"/>
      <c r="CA288" s="124"/>
    </row>
    <row r="289" spans="1:79" ht="20.100000000000001" customHeight="1" x14ac:dyDescent="0.3">
      <c r="A289" s="41" t="s">
        <v>245</v>
      </c>
      <c r="B289" s="39" t="s">
        <v>696</v>
      </c>
      <c r="C289" s="39">
        <v>325</v>
      </c>
      <c r="D289" s="124"/>
      <c r="E289" s="124">
        <v>1</v>
      </c>
      <c r="F289" s="124">
        <v>1</v>
      </c>
      <c r="G289" s="124"/>
      <c r="H289" s="124"/>
      <c r="I289" s="124">
        <v>22</v>
      </c>
      <c r="J289" s="124"/>
      <c r="K289" s="124"/>
      <c r="L289" s="124">
        <v>22</v>
      </c>
      <c r="M289" s="124">
        <v>3</v>
      </c>
      <c r="N289" s="124"/>
      <c r="O289" s="124"/>
      <c r="P289" s="124"/>
      <c r="Q289" s="124"/>
      <c r="R289" s="124">
        <v>2</v>
      </c>
      <c r="S289" s="124"/>
      <c r="T289" s="124"/>
      <c r="U289" s="124"/>
      <c r="V289" s="124"/>
      <c r="W289" s="124">
        <v>2</v>
      </c>
      <c r="X289" s="124"/>
      <c r="Y289" s="124">
        <v>20</v>
      </c>
      <c r="Z289" s="124"/>
      <c r="AA289" s="124"/>
      <c r="AB289" s="124"/>
      <c r="AC289" s="124"/>
      <c r="AD289" s="124">
        <v>2</v>
      </c>
      <c r="AE289" s="124"/>
      <c r="AF289" s="124"/>
      <c r="AG289" s="124"/>
      <c r="AH289" s="124"/>
      <c r="AI289" s="124"/>
      <c r="AJ289" s="124"/>
      <c r="AK289" s="124"/>
      <c r="AL289" s="124"/>
      <c r="AM289" s="124"/>
      <c r="AN289" s="124"/>
      <c r="AO289" s="124">
        <v>3</v>
      </c>
      <c r="AP289" s="124">
        <v>16</v>
      </c>
      <c r="AQ289" s="124">
        <v>3</v>
      </c>
      <c r="AR289" s="124"/>
      <c r="AS289" s="124"/>
      <c r="AT289" s="124">
        <v>8</v>
      </c>
      <c r="AU289" s="124"/>
      <c r="AV289" s="124"/>
      <c r="AW289" s="124">
        <v>14</v>
      </c>
      <c r="AX289" s="124"/>
      <c r="AY289" s="124">
        <v>20</v>
      </c>
      <c r="AZ289" s="124"/>
      <c r="BA289" s="124">
        <v>2</v>
      </c>
      <c r="BB289" s="124"/>
      <c r="BC289" s="124">
        <v>2</v>
      </c>
      <c r="BD289" s="124"/>
      <c r="BE289" s="124"/>
      <c r="BF289" s="124">
        <v>2</v>
      </c>
      <c r="BG289" s="124"/>
      <c r="BH289" s="124"/>
      <c r="BI289" s="124"/>
      <c r="BJ289" s="124">
        <v>2</v>
      </c>
      <c r="BK289" s="124"/>
      <c r="BL289" s="124">
        <v>1</v>
      </c>
      <c r="BM289" s="124"/>
      <c r="BN289" s="124"/>
      <c r="BO289" s="124"/>
      <c r="BP289" s="124"/>
      <c r="BQ289" s="124"/>
      <c r="BR289" s="124"/>
      <c r="BS289" s="124"/>
      <c r="BT289" s="124"/>
      <c r="BU289" s="124">
        <v>6</v>
      </c>
      <c r="BV289" s="124"/>
      <c r="BW289" s="124"/>
      <c r="BX289" s="124"/>
      <c r="BY289" s="124">
        <v>6</v>
      </c>
      <c r="BZ289" s="124"/>
      <c r="CA289" s="124"/>
    </row>
    <row r="290" spans="1:79" ht="20.100000000000001" customHeight="1" x14ac:dyDescent="0.3">
      <c r="A290" s="41" t="s">
        <v>246</v>
      </c>
      <c r="B290" s="39" t="s">
        <v>697</v>
      </c>
      <c r="C290" s="39">
        <v>326</v>
      </c>
      <c r="D290" s="124"/>
      <c r="E290" s="124"/>
      <c r="F290" s="124"/>
      <c r="G290" s="124"/>
      <c r="H290" s="124"/>
      <c r="I290" s="124"/>
      <c r="J290" s="124"/>
      <c r="K290" s="124"/>
      <c r="L290" s="124"/>
      <c r="M290" s="124"/>
      <c r="N290" s="124"/>
      <c r="O290" s="124"/>
      <c r="P290" s="124"/>
      <c r="Q290" s="124"/>
      <c r="R290" s="124"/>
      <c r="S290" s="124"/>
      <c r="T290" s="124"/>
      <c r="U290" s="124"/>
      <c r="V290" s="124"/>
      <c r="W290" s="124"/>
      <c r="X290" s="124"/>
      <c r="Y290" s="124"/>
      <c r="Z290" s="124"/>
      <c r="AA290" s="124"/>
      <c r="AB290" s="124"/>
      <c r="AC290" s="124"/>
      <c r="AD290" s="124"/>
      <c r="AE290" s="124"/>
      <c r="AF290" s="124"/>
      <c r="AG290" s="124"/>
      <c r="AH290" s="124"/>
      <c r="AI290" s="124"/>
      <c r="AJ290" s="124"/>
      <c r="AK290" s="124"/>
      <c r="AL290" s="124"/>
      <c r="AM290" s="124"/>
      <c r="AN290" s="124"/>
      <c r="AO290" s="124"/>
      <c r="AP290" s="124"/>
      <c r="AQ290" s="124"/>
      <c r="AR290" s="124"/>
      <c r="AS290" s="124"/>
      <c r="AT290" s="124"/>
      <c r="AU290" s="124"/>
      <c r="AV290" s="124"/>
      <c r="AW290" s="124"/>
      <c r="AX290" s="124"/>
      <c r="AY290" s="124"/>
      <c r="AZ290" s="124"/>
      <c r="BA290" s="124"/>
      <c r="BB290" s="124"/>
      <c r="BC290" s="124"/>
      <c r="BD290" s="124"/>
      <c r="BE290" s="124"/>
      <c r="BF290" s="124"/>
      <c r="BG290" s="124"/>
      <c r="BH290" s="124"/>
      <c r="BI290" s="124"/>
      <c r="BJ290" s="124"/>
      <c r="BK290" s="124"/>
      <c r="BL290" s="124"/>
      <c r="BM290" s="124"/>
      <c r="BN290" s="124"/>
      <c r="BO290" s="124"/>
      <c r="BP290" s="124"/>
      <c r="BQ290" s="124"/>
      <c r="BR290" s="124"/>
      <c r="BS290" s="124"/>
      <c r="BT290" s="124"/>
      <c r="BU290" s="124"/>
      <c r="BV290" s="124"/>
      <c r="BW290" s="124"/>
      <c r="BX290" s="124"/>
      <c r="BY290" s="124"/>
      <c r="BZ290" s="124"/>
      <c r="CA290" s="124"/>
    </row>
    <row r="291" spans="1:79" ht="20.100000000000001" customHeight="1" x14ac:dyDescent="0.3">
      <c r="A291" s="41" t="s">
        <v>247</v>
      </c>
      <c r="B291" s="39" t="s">
        <v>613</v>
      </c>
      <c r="C291" s="39">
        <v>327</v>
      </c>
      <c r="D291" s="124"/>
      <c r="E291" s="124">
        <v>2</v>
      </c>
      <c r="F291" s="124">
        <v>2</v>
      </c>
      <c r="G291" s="124"/>
      <c r="H291" s="124"/>
      <c r="I291" s="124"/>
      <c r="J291" s="124"/>
      <c r="K291" s="124"/>
      <c r="L291" s="124"/>
      <c r="M291" s="124"/>
      <c r="N291" s="124"/>
      <c r="O291" s="124"/>
      <c r="P291" s="124"/>
      <c r="Q291" s="124"/>
      <c r="R291" s="124"/>
      <c r="S291" s="124"/>
      <c r="T291" s="124"/>
      <c r="U291" s="124"/>
      <c r="V291" s="124"/>
      <c r="W291" s="124"/>
      <c r="X291" s="124"/>
      <c r="Y291" s="124"/>
      <c r="Z291" s="124"/>
      <c r="AA291" s="124"/>
      <c r="AB291" s="124"/>
      <c r="AC291" s="124"/>
      <c r="AD291" s="124"/>
      <c r="AE291" s="124"/>
      <c r="AF291" s="124"/>
      <c r="AG291" s="124"/>
      <c r="AH291" s="124"/>
      <c r="AI291" s="124"/>
      <c r="AJ291" s="124"/>
      <c r="AK291" s="124"/>
      <c r="AL291" s="124"/>
      <c r="AM291" s="124"/>
      <c r="AN291" s="124"/>
      <c r="AO291" s="124"/>
      <c r="AP291" s="124"/>
      <c r="AQ291" s="124"/>
      <c r="AR291" s="124"/>
      <c r="AS291" s="124"/>
      <c r="AT291" s="124"/>
      <c r="AU291" s="124"/>
      <c r="AV291" s="124"/>
      <c r="AW291" s="124"/>
      <c r="AX291" s="124"/>
      <c r="AY291" s="124"/>
      <c r="AZ291" s="124"/>
      <c r="BA291" s="124"/>
      <c r="BB291" s="124"/>
      <c r="BC291" s="124"/>
      <c r="BD291" s="124"/>
      <c r="BE291" s="124"/>
      <c r="BF291" s="124"/>
      <c r="BG291" s="124"/>
      <c r="BH291" s="124"/>
      <c r="BI291" s="124"/>
      <c r="BJ291" s="124"/>
      <c r="BK291" s="124"/>
      <c r="BL291" s="124"/>
      <c r="BM291" s="124"/>
      <c r="BN291" s="124"/>
      <c r="BO291" s="124"/>
      <c r="BP291" s="124"/>
      <c r="BQ291" s="124"/>
      <c r="BR291" s="124"/>
      <c r="BS291" s="124"/>
      <c r="BT291" s="124"/>
      <c r="BU291" s="124"/>
      <c r="BV291" s="124"/>
      <c r="BW291" s="124"/>
      <c r="BX291" s="124"/>
      <c r="BY291" s="124"/>
      <c r="BZ291" s="124"/>
      <c r="CA291" s="124"/>
    </row>
    <row r="292" spans="1:79" ht="20.100000000000001" customHeight="1" x14ac:dyDescent="0.3">
      <c r="A292" s="41" t="s">
        <v>248</v>
      </c>
      <c r="B292" s="39" t="s">
        <v>614</v>
      </c>
      <c r="C292" s="39">
        <v>327.10000000000002</v>
      </c>
      <c r="D292" s="124"/>
      <c r="E292" s="124"/>
      <c r="F292" s="124"/>
      <c r="G292" s="124"/>
      <c r="H292" s="124"/>
      <c r="I292" s="124"/>
      <c r="J292" s="124"/>
      <c r="K292" s="124"/>
      <c r="L292" s="124"/>
      <c r="M292" s="124"/>
      <c r="N292" s="124"/>
      <c r="O292" s="124"/>
      <c r="P292" s="124"/>
      <c r="Q292" s="124"/>
      <c r="R292" s="124"/>
      <c r="S292" s="124"/>
      <c r="T292" s="124"/>
      <c r="U292" s="124"/>
      <c r="V292" s="124"/>
      <c r="W292" s="124"/>
      <c r="X292" s="124"/>
      <c r="Y292" s="124"/>
      <c r="Z292" s="124"/>
      <c r="AA292" s="124"/>
      <c r="AB292" s="124"/>
      <c r="AC292" s="124"/>
      <c r="AD292" s="124"/>
      <c r="AE292" s="124"/>
      <c r="AF292" s="124"/>
      <c r="AG292" s="124"/>
      <c r="AH292" s="124"/>
      <c r="AI292" s="124"/>
      <c r="AJ292" s="124"/>
      <c r="AK292" s="124"/>
      <c r="AL292" s="124"/>
      <c r="AM292" s="124"/>
      <c r="AN292" s="124"/>
      <c r="AO292" s="124"/>
      <c r="AP292" s="124"/>
      <c r="AQ292" s="124"/>
      <c r="AR292" s="124"/>
      <c r="AS292" s="124"/>
      <c r="AT292" s="124"/>
      <c r="AU292" s="124"/>
      <c r="AV292" s="124"/>
      <c r="AW292" s="124"/>
      <c r="AX292" s="124"/>
      <c r="AY292" s="124"/>
      <c r="AZ292" s="124"/>
      <c r="BA292" s="124"/>
      <c r="BB292" s="124"/>
      <c r="BC292" s="124"/>
      <c r="BD292" s="124"/>
      <c r="BE292" s="124"/>
      <c r="BF292" s="124"/>
      <c r="BG292" s="124"/>
      <c r="BH292" s="124"/>
      <c r="BI292" s="124"/>
      <c r="BJ292" s="124"/>
      <c r="BK292" s="124"/>
      <c r="BL292" s="124"/>
      <c r="BM292" s="124"/>
      <c r="BN292" s="124"/>
      <c r="BO292" s="124"/>
      <c r="BP292" s="124"/>
      <c r="BQ292" s="124"/>
      <c r="BR292" s="124"/>
      <c r="BS292" s="124"/>
      <c r="BT292" s="124"/>
      <c r="BU292" s="124"/>
      <c r="BV292" s="124"/>
      <c r="BW292" s="124"/>
      <c r="BX292" s="124"/>
      <c r="BY292" s="124"/>
      <c r="BZ292" s="124"/>
      <c r="CA292" s="124"/>
    </row>
    <row r="293" spans="1:79" ht="20.100000000000001" customHeight="1" x14ac:dyDescent="0.3">
      <c r="A293" s="41" t="s">
        <v>249</v>
      </c>
      <c r="B293" s="39" t="s">
        <v>615</v>
      </c>
      <c r="C293" s="39">
        <v>327.2</v>
      </c>
      <c r="D293" s="124"/>
      <c r="E293" s="124"/>
      <c r="F293" s="124"/>
      <c r="G293" s="124"/>
      <c r="H293" s="124"/>
      <c r="I293" s="124"/>
      <c r="J293" s="124"/>
      <c r="K293" s="124"/>
      <c r="L293" s="124"/>
      <c r="M293" s="124"/>
      <c r="N293" s="124"/>
      <c r="O293" s="124"/>
      <c r="P293" s="124"/>
      <c r="Q293" s="124"/>
      <c r="R293" s="124"/>
      <c r="S293" s="124"/>
      <c r="T293" s="124"/>
      <c r="U293" s="124"/>
      <c r="V293" s="124"/>
      <c r="W293" s="124"/>
      <c r="X293" s="124"/>
      <c r="Y293" s="124"/>
      <c r="Z293" s="124"/>
      <c r="AA293" s="124"/>
      <c r="AB293" s="124"/>
      <c r="AC293" s="124"/>
      <c r="AD293" s="124"/>
      <c r="AE293" s="124"/>
      <c r="AF293" s="124"/>
      <c r="AG293" s="124"/>
      <c r="AH293" s="124"/>
      <c r="AI293" s="124"/>
      <c r="AJ293" s="124"/>
      <c r="AK293" s="124"/>
      <c r="AL293" s="124"/>
      <c r="AM293" s="124"/>
      <c r="AN293" s="124"/>
      <c r="AO293" s="124"/>
      <c r="AP293" s="124"/>
      <c r="AQ293" s="124"/>
      <c r="AR293" s="124"/>
      <c r="AS293" s="124"/>
      <c r="AT293" s="124"/>
      <c r="AU293" s="124"/>
      <c r="AV293" s="124"/>
      <c r="AW293" s="124"/>
      <c r="AX293" s="124"/>
      <c r="AY293" s="124"/>
      <c r="AZ293" s="124"/>
      <c r="BA293" s="124"/>
      <c r="BB293" s="124"/>
      <c r="BC293" s="124"/>
      <c r="BD293" s="124"/>
      <c r="BE293" s="124"/>
      <c r="BF293" s="124"/>
      <c r="BG293" s="124"/>
      <c r="BH293" s="124"/>
      <c r="BI293" s="124"/>
      <c r="BJ293" s="124"/>
      <c r="BK293" s="124"/>
      <c r="BL293" s="124"/>
      <c r="BM293" s="124"/>
      <c r="BN293" s="124"/>
      <c r="BO293" s="124"/>
      <c r="BP293" s="124"/>
      <c r="BQ293" s="124"/>
      <c r="BR293" s="124"/>
      <c r="BS293" s="124"/>
      <c r="BT293" s="124"/>
      <c r="BU293" s="124"/>
      <c r="BV293" s="124"/>
      <c r="BW293" s="124"/>
      <c r="BX293" s="124"/>
      <c r="BY293" s="124"/>
      <c r="BZ293" s="124"/>
      <c r="CA293" s="124"/>
    </row>
    <row r="294" spans="1:79" ht="20.100000000000001" customHeight="1" x14ac:dyDescent="0.3">
      <c r="A294" s="41" t="s">
        <v>250</v>
      </c>
      <c r="B294" s="39" t="s">
        <v>698</v>
      </c>
      <c r="C294" s="39">
        <v>327.3</v>
      </c>
      <c r="D294" s="124"/>
      <c r="E294" s="124"/>
      <c r="F294" s="124"/>
      <c r="G294" s="124"/>
      <c r="H294" s="124"/>
      <c r="I294" s="124"/>
      <c r="J294" s="124"/>
      <c r="K294" s="124"/>
      <c r="L294" s="124"/>
      <c r="M294" s="124"/>
      <c r="N294" s="124"/>
      <c r="O294" s="124"/>
      <c r="P294" s="124"/>
      <c r="Q294" s="124"/>
      <c r="R294" s="124"/>
      <c r="S294" s="124"/>
      <c r="T294" s="124"/>
      <c r="U294" s="124"/>
      <c r="V294" s="124"/>
      <c r="W294" s="124"/>
      <c r="X294" s="124"/>
      <c r="Y294" s="124"/>
      <c r="Z294" s="124"/>
      <c r="AA294" s="124"/>
      <c r="AB294" s="124"/>
      <c r="AC294" s="124"/>
      <c r="AD294" s="124"/>
      <c r="AE294" s="124"/>
      <c r="AF294" s="124"/>
      <c r="AG294" s="124"/>
      <c r="AH294" s="124"/>
      <c r="AI294" s="124"/>
      <c r="AJ294" s="124"/>
      <c r="AK294" s="124"/>
      <c r="AL294" s="124"/>
      <c r="AM294" s="124"/>
      <c r="AN294" s="124"/>
      <c r="AO294" s="124"/>
      <c r="AP294" s="124"/>
      <c r="AQ294" s="124"/>
      <c r="AR294" s="124"/>
      <c r="AS294" s="124"/>
      <c r="AT294" s="124"/>
      <c r="AU294" s="124"/>
      <c r="AV294" s="124"/>
      <c r="AW294" s="124"/>
      <c r="AX294" s="124"/>
      <c r="AY294" s="124"/>
      <c r="AZ294" s="124"/>
      <c r="BA294" s="124"/>
      <c r="BB294" s="124"/>
      <c r="BC294" s="124"/>
      <c r="BD294" s="124"/>
      <c r="BE294" s="124"/>
      <c r="BF294" s="124"/>
      <c r="BG294" s="124"/>
      <c r="BH294" s="124"/>
      <c r="BI294" s="124"/>
      <c r="BJ294" s="124"/>
      <c r="BK294" s="124"/>
      <c r="BL294" s="124"/>
      <c r="BM294" s="124"/>
      <c r="BN294" s="124"/>
      <c r="BO294" s="124"/>
      <c r="BP294" s="124"/>
      <c r="BQ294" s="124"/>
      <c r="BR294" s="124"/>
      <c r="BS294" s="124"/>
      <c r="BT294" s="124"/>
      <c r="BU294" s="124"/>
      <c r="BV294" s="124"/>
      <c r="BW294" s="124"/>
      <c r="BX294" s="124"/>
      <c r="BY294" s="124"/>
      <c r="BZ294" s="124"/>
      <c r="CA294" s="124"/>
    </row>
    <row r="295" spans="1:79" ht="20.100000000000001" customHeight="1" x14ac:dyDescent="0.3">
      <c r="A295" s="41" t="s">
        <v>251</v>
      </c>
      <c r="B295" s="39" t="s">
        <v>616</v>
      </c>
      <c r="C295" s="39">
        <v>327.39999999999998</v>
      </c>
      <c r="D295" s="124"/>
      <c r="E295" s="124"/>
      <c r="F295" s="124"/>
      <c r="G295" s="124"/>
      <c r="H295" s="124"/>
      <c r="I295" s="124"/>
      <c r="J295" s="124"/>
      <c r="K295" s="124"/>
      <c r="L295" s="124"/>
      <c r="M295" s="124"/>
      <c r="N295" s="124"/>
      <c r="O295" s="124"/>
      <c r="P295" s="124"/>
      <c r="Q295" s="124"/>
      <c r="R295" s="124"/>
      <c r="S295" s="124"/>
      <c r="T295" s="124"/>
      <c r="U295" s="124"/>
      <c r="V295" s="124"/>
      <c r="W295" s="124"/>
      <c r="X295" s="124"/>
      <c r="Y295" s="124"/>
      <c r="Z295" s="124"/>
      <c r="AA295" s="124"/>
      <c r="AB295" s="124"/>
      <c r="AC295" s="124"/>
      <c r="AD295" s="124"/>
      <c r="AE295" s="124"/>
      <c r="AF295" s="124"/>
      <c r="AG295" s="124"/>
      <c r="AH295" s="124"/>
      <c r="AI295" s="124"/>
      <c r="AJ295" s="124"/>
      <c r="AK295" s="124"/>
      <c r="AL295" s="124"/>
      <c r="AM295" s="124"/>
      <c r="AN295" s="124"/>
      <c r="AO295" s="124"/>
      <c r="AP295" s="124"/>
      <c r="AQ295" s="124"/>
      <c r="AR295" s="124"/>
      <c r="AS295" s="124"/>
      <c r="AT295" s="124"/>
      <c r="AU295" s="124"/>
      <c r="AV295" s="124"/>
      <c r="AW295" s="124"/>
      <c r="AX295" s="124"/>
      <c r="AY295" s="124"/>
      <c r="AZ295" s="124"/>
      <c r="BA295" s="124"/>
      <c r="BB295" s="124"/>
      <c r="BC295" s="124"/>
      <c r="BD295" s="124"/>
      <c r="BE295" s="124"/>
      <c r="BF295" s="124"/>
      <c r="BG295" s="124"/>
      <c r="BH295" s="124"/>
      <c r="BI295" s="124"/>
      <c r="BJ295" s="124"/>
      <c r="BK295" s="124"/>
      <c r="BL295" s="124"/>
      <c r="BM295" s="124"/>
      <c r="BN295" s="124"/>
      <c r="BO295" s="124"/>
      <c r="BP295" s="124"/>
      <c r="BQ295" s="124"/>
      <c r="BR295" s="124"/>
      <c r="BS295" s="124"/>
      <c r="BT295" s="124"/>
      <c r="BU295" s="124"/>
      <c r="BV295" s="124"/>
      <c r="BW295" s="124"/>
      <c r="BX295" s="124"/>
      <c r="BY295" s="124"/>
      <c r="BZ295" s="124"/>
      <c r="CA295" s="124"/>
    </row>
    <row r="296" spans="1:79" ht="20.100000000000001" customHeight="1" x14ac:dyDescent="0.3">
      <c r="A296" s="41" t="s">
        <v>252</v>
      </c>
      <c r="B296" s="39" t="s">
        <v>516</v>
      </c>
      <c r="C296" s="39">
        <v>327.5</v>
      </c>
      <c r="D296" s="124"/>
      <c r="E296" s="124"/>
      <c r="F296" s="124"/>
      <c r="G296" s="124"/>
      <c r="H296" s="124"/>
      <c r="I296" s="124"/>
      <c r="J296" s="124"/>
      <c r="K296" s="124"/>
      <c r="L296" s="124"/>
      <c r="M296" s="124"/>
      <c r="N296" s="124"/>
      <c r="O296" s="124"/>
      <c r="P296" s="124"/>
      <c r="Q296" s="124"/>
      <c r="R296" s="124"/>
      <c r="S296" s="124"/>
      <c r="T296" s="124"/>
      <c r="U296" s="124"/>
      <c r="V296" s="124"/>
      <c r="W296" s="124"/>
      <c r="X296" s="124"/>
      <c r="Y296" s="124"/>
      <c r="Z296" s="124"/>
      <c r="AA296" s="124"/>
      <c r="AB296" s="124"/>
      <c r="AC296" s="124"/>
      <c r="AD296" s="124"/>
      <c r="AE296" s="124"/>
      <c r="AF296" s="124"/>
      <c r="AG296" s="124"/>
      <c r="AH296" s="124"/>
      <c r="AI296" s="124"/>
      <c r="AJ296" s="124"/>
      <c r="AK296" s="124"/>
      <c r="AL296" s="124"/>
      <c r="AM296" s="124"/>
      <c r="AN296" s="124"/>
      <c r="AO296" s="124"/>
      <c r="AP296" s="124"/>
      <c r="AQ296" s="124"/>
      <c r="AR296" s="124"/>
      <c r="AS296" s="124"/>
      <c r="AT296" s="124"/>
      <c r="AU296" s="124"/>
      <c r="AV296" s="124"/>
      <c r="AW296" s="124"/>
      <c r="AX296" s="124"/>
      <c r="AY296" s="124"/>
      <c r="AZ296" s="124"/>
      <c r="BA296" s="124"/>
      <c r="BB296" s="124"/>
      <c r="BC296" s="124"/>
      <c r="BD296" s="124"/>
      <c r="BE296" s="124"/>
      <c r="BF296" s="124"/>
      <c r="BG296" s="124"/>
      <c r="BH296" s="124"/>
      <c r="BI296" s="124"/>
      <c r="BJ296" s="124"/>
      <c r="BK296" s="124"/>
      <c r="BL296" s="124"/>
      <c r="BM296" s="124"/>
      <c r="BN296" s="124"/>
      <c r="BO296" s="124"/>
      <c r="BP296" s="124"/>
      <c r="BQ296" s="124"/>
      <c r="BR296" s="124"/>
      <c r="BS296" s="124"/>
      <c r="BT296" s="124"/>
      <c r="BU296" s="124"/>
      <c r="BV296" s="124"/>
      <c r="BW296" s="124"/>
      <c r="BX296" s="124"/>
      <c r="BY296" s="124"/>
      <c r="BZ296" s="124"/>
      <c r="CA296" s="124"/>
    </row>
    <row r="297" spans="1:79" ht="20.100000000000001" customHeight="1" x14ac:dyDescent="0.3">
      <c r="A297" s="41" t="s">
        <v>805</v>
      </c>
      <c r="B297" s="39" t="s">
        <v>806</v>
      </c>
      <c r="C297" s="39">
        <v>327.60000000000002</v>
      </c>
      <c r="D297" s="124"/>
      <c r="E297" s="124">
        <v>1</v>
      </c>
      <c r="F297" s="124">
        <v>1</v>
      </c>
      <c r="G297" s="124"/>
      <c r="H297" s="124"/>
      <c r="I297" s="124"/>
      <c r="J297" s="124"/>
      <c r="K297" s="124"/>
      <c r="L297" s="124"/>
      <c r="M297" s="124"/>
      <c r="N297" s="124"/>
      <c r="O297" s="124"/>
      <c r="P297" s="124"/>
      <c r="Q297" s="124"/>
      <c r="R297" s="124"/>
      <c r="S297" s="124"/>
      <c r="T297" s="124"/>
      <c r="U297" s="124"/>
      <c r="V297" s="124"/>
      <c r="W297" s="124"/>
      <c r="X297" s="124"/>
      <c r="Y297" s="124"/>
      <c r="Z297" s="124"/>
      <c r="AA297" s="124"/>
      <c r="AB297" s="124"/>
      <c r="AC297" s="124"/>
      <c r="AD297" s="124"/>
      <c r="AE297" s="124"/>
      <c r="AF297" s="124"/>
      <c r="AG297" s="124"/>
      <c r="AH297" s="124"/>
      <c r="AI297" s="124"/>
      <c r="AJ297" s="124"/>
      <c r="AK297" s="124"/>
      <c r="AL297" s="124"/>
      <c r="AM297" s="124"/>
      <c r="AN297" s="124"/>
      <c r="AO297" s="124"/>
      <c r="AP297" s="124"/>
      <c r="AQ297" s="124"/>
      <c r="AR297" s="124"/>
      <c r="AS297" s="124"/>
      <c r="AT297" s="124"/>
      <c r="AU297" s="124"/>
      <c r="AV297" s="124"/>
      <c r="AW297" s="124"/>
      <c r="AX297" s="124"/>
      <c r="AY297" s="124"/>
      <c r="AZ297" s="124"/>
      <c r="BA297" s="124"/>
      <c r="BB297" s="124"/>
      <c r="BC297" s="124"/>
      <c r="BD297" s="124"/>
      <c r="BE297" s="124"/>
      <c r="BF297" s="124"/>
      <c r="BG297" s="124"/>
      <c r="BH297" s="124"/>
      <c r="BI297" s="124"/>
      <c r="BJ297" s="124"/>
      <c r="BK297" s="124"/>
      <c r="BL297" s="124"/>
      <c r="BM297" s="124"/>
      <c r="BN297" s="124"/>
      <c r="BO297" s="124"/>
      <c r="BP297" s="124"/>
      <c r="BQ297" s="124"/>
      <c r="BR297" s="124"/>
      <c r="BS297" s="124"/>
      <c r="BT297" s="124"/>
      <c r="BU297" s="124"/>
      <c r="BV297" s="124"/>
      <c r="BW297" s="124"/>
      <c r="BX297" s="124"/>
      <c r="BY297" s="124"/>
      <c r="BZ297" s="124"/>
      <c r="CA297" s="124"/>
    </row>
    <row r="298" spans="1:79" ht="20.100000000000001" customHeight="1" x14ac:dyDescent="0.3">
      <c r="A298" s="41" t="s">
        <v>253</v>
      </c>
      <c r="B298" s="39" t="s">
        <v>517</v>
      </c>
      <c r="C298" s="39">
        <v>328</v>
      </c>
      <c r="D298" s="124"/>
      <c r="E298" s="124"/>
      <c r="F298" s="124"/>
      <c r="G298" s="124"/>
      <c r="H298" s="124"/>
      <c r="I298" s="124"/>
      <c r="J298" s="124"/>
      <c r="K298" s="124"/>
      <c r="L298" s="124"/>
      <c r="M298" s="124"/>
      <c r="N298" s="124"/>
      <c r="O298" s="124"/>
      <c r="P298" s="124"/>
      <c r="Q298" s="124"/>
      <c r="R298" s="124"/>
      <c r="S298" s="124"/>
      <c r="T298" s="124"/>
      <c r="U298" s="124"/>
      <c r="V298" s="124"/>
      <c r="W298" s="124"/>
      <c r="X298" s="124"/>
      <c r="Y298" s="124"/>
      <c r="Z298" s="124"/>
      <c r="AA298" s="124"/>
      <c r="AB298" s="124"/>
      <c r="AC298" s="124"/>
      <c r="AD298" s="124"/>
      <c r="AE298" s="124"/>
      <c r="AF298" s="124"/>
      <c r="AG298" s="124"/>
      <c r="AH298" s="124"/>
      <c r="AI298" s="124"/>
      <c r="AJ298" s="124"/>
      <c r="AK298" s="124"/>
      <c r="AL298" s="124"/>
      <c r="AM298" s="124"/>
      <c r="AN298" s="124"/>
      <c r="AO298" s="124"/>
      <c r="AP298" s="124"/>
      <c r="AQ298" s="124"/>
      <c r="AR298" s="124"/>
      <c r="AS298" s="124"/>
      <c r="AT298" s="124"/>
      <c r="AU298" s="124"/>
      <c r="AV298" s="124"/>
      <c r="AW298" s="124"/>
      <c r="AX298" s="124"/>
      <c r="AY298" s="124"/>
      <c r="AZ298" s="124"/>
      <c r="BA298" s="124"/>
      <c r="BB298" s="124"/>
      <c r="BC298" s="124"/>
      <c r="BD298" s="124"/>
      <c r="BE298" s="124"/>
      <c r="BF298" s="124"/>
      <c r="BG298" s="124"/>
      <c r="BH298" s="124"/>
      <c r="BI298" s="124"/>
      <c r="BJ298" s="124"/>
      <c r="BK298" s="124"/>
      <c r="BL298" s="124"/>
      <c r="BM298" s="124"/>
      <c r="BN298" s="124"/>
      <c r="BO298" s="124"/>
      <c r="BP298" s="124"/>
      <c r="BQ298" s="124"/>
      <c r="BR298" s="124"/>
      <c r="BS298" s="124"/>
      <c r="BT298" s="124"/>
      <c r="BU298" s="124"/>
      <c r="BV298" s="124"/>
      <c r="BW298" s="124"/>
      <c r="BX298" s="124"/>
      <c r="BY298" s="124"/>
      <c r="BZ298" s="124"/>
      <c r="CA298" s="124"/>
    </row>
    <row r="299" spans="1:79" ht="20.100000000000001" customHeight="1" x14ac:dyDescent="0.3">
      <c r="A299" s="41" t="s">
        <v>254</v>
      </c>
      <c r="B299" s="39" t="s">
        <v>699</v>
      </c>
      <c r="C299" s="39">
        <v>329</v>
      </c>
      <c r="D299" s="124"/>
      <c r="E299" s="124">
        <v>1</v>
      </c>
      <c r="F299" s="124">
        <v>1</v>
      </c>
      <c r="G299" s="124"/>
      <c r="H299" s="124"/>
      <c r="I299" s="124">
        <v>6</v>
      </c>
      <c r="J299" s="124">
        <v>1</v>
      </c>
      <c r="K299" s="124">
        <v>1</v>
      </c>
      <c r="L299" s="124">
        <v>8</v>
      </c>
      <c r="M299" s="124"/>
      <c r="N299" s="124"/>
      <c r="O299" s="124">
        <v>4</v>
      </c>
      <c r="P299" s="124"/>
      <c r="Q299" s="124"/>
      <c r="R299" s="124"/>
      <c r="S299" s="124"/>
      <c r="T299" s="124"/>
      <c r="U299" s="124"/>
      <c r="V299" s="124"/>
      <c r="W299" s="124">
        <v>4</v>
      </c>
      <c r="X299" s="124"/>
      <c r="Y299" s="124">
        <v>4</v>
      </c>
      <c r="Z299" s="124"/>
      <c r="AA299" s="124"/>
      <c r="AB299" s="124"/>
      <c r="AC299" s="124"/>
      <c r="AD299" s="124">
        <v>1</v>
      </c>
      <c r="AE299" s="124">
        <v>1</v>
      </c>
      <c r="AF299" s="124"/>
      <c r="AG299" s="124"/>
      <c r="AH299" s="124"/>
      <c r="AI299" s="124">
        <v>1</v>
      </c>
      <c r="AJ299" s="124"/>
      <c r="AK299" s="124"/>
      <c r="AL299" s="124"/>
      <c r="AM299" s="124"/>
      <c r="AN299" s="124"/>
      <c r="AO299" s="124">
        <v>2</v>
      </c>
      <c r="AP299" s="124">
        <v>5</v>
      </c>
      <c r="AQ299" s="124">
        <v>1</v>
      </c>
      <c r="AR299" s="124"/>
      <c r="AS299" s="124"/>
      <c r="AT299" s="124"/>
      <c r="AU299" s="124"/>
      <c r="AV299" s="124"/>
      <c r="AW299" s="124">
        <v>8</v>
      </c>
      <c r="AX299" s="124"/>
      <c r="AY299" s="124">
        <v>3</v>
      </c>
      <c r="AZ299" s="124"/>
      <c r="BA299" s="124">
        <v>5</v>
      </c>
      <c r="BB299" s="124"/>
      <c r="BC299" s="124"/>
      <c r="BD299" s="124"/>
      <c r="BE299" s="124"/>
      <c r="BF299" s="124"/>
      <c r="BG299" s="124"/>
      <c r="BH299" s="124"/>
      <c r="BI299" s="124"/>
      <c r="BJ299" s="124"/>
      <c r="BK299" s="124"/>
      <c r="BL299" s="124"/>
      <c r="BM299" s="124"/>
      <c r="BN299" s="124"/>
      <c r="BO299" s="124"/>
      <c r="BP299" s="124"/>
      <c r="BQ299" s="124"/>
      <c r="BR299" s="124"/>
      <c r="BS299" s="124"/>
      <c r="BT299" s="124"/>
      <c r="BU299" s="124">
        <v>4</v>
      </c>
      <c r="BV299" s="124"/>
      <c r="BW299" s="124"/>
      <c r="BX299" s="124"/>
      <c r="BY299" s="124">
        <v>4</v>
      </c>
      <c r="BZ299" s="124"/>
      <c r="CA299" s="124"/>
    </row>
    <row r="300" spans="1:79" ht="20.100000000000001" customHeight="1" x14ac:dyDescent="0.3">
      <c r="A300" s="41" t="s">
        <v>807</v>
      </c>
      <c r="B300" s="39" t="s">
        <v>808</v>
      </c>
      <c r="C300" s="39">
        <v>329.1</v>
      </c>
      <c r="D300" s="124"/>
      <c r="E300" s="124"/>
      <c r="F300" s="124"/>
      <c r="G300" s="124"/>
      <c r="H300" s="124"/>
      <c r="I300" s="124">
        <v>1</v>
      </c>
      <c r="J300" s="124"/>
      <c r="K300" s="124"/>
      <c r="L300" s="124">
        <v>1</v>
      </c>
      <c r="M300" s="124"/>
      <c r="N300" s="124"/>
      <c r="O300" s="124"/>
      <c r="P300" s="124"/>
      <c r="Q300" s="124"/>
      <c r="R300" s="124"/>
      <c r="S300" s="124"/>
      <c r="T300" s="124"/>
      <c r="U300" s="124"/>
      <c r="V300" s="124"/>
      <c r="W300" s="124"/>
      <c r="X300" s="124"/>
      <c r="Y300" s="124">
        <v>1</v>
      </c>
      <c r="Z300" s="124"/>
      <c r="AA300" s="124"/>
      <c r="AB300" s="124"/>
      <c r="AC300" s="124"/>
      <c r="AD300" s="124"/>
      <c r="AE300" s="124"/>
      <c r="AF300" s="124"/>
      <c r="AG300" s="124"/>
      <c r="AH300" s="124"/>
      <c r="AI300" s="124"/>
      <c r="AJ300" s="124"/>
      <c r="AK300" s="124"/>
      <c r="AL300" s="124"/>
      <c r="AM300" s="124"/>
      <c r="AN300" s="124"/>
      <c r="AO300" s="124"/>
      <c r="AP300" s="124">
        <v>1</v>
      </c>
      <c r="AQ300" s="124"/>
      <c r="AR300" s="124"/>
      <c r="AS300" s="124"/>
      <c r="AT300" s="124"/>
      <c r="AU300" s="124"/>
      <c r="AV300" s="124"/>
      <c r="AW300" s="124">
        <v>1</v>
      </c>
      <c r="AX300" s="124"/>
      <c r="AY300" s="124">
        <v>1</v>
      </c>
      <c r="AZ300" s="124"/>
      <c r="BA300" s="124"/>
      <c r="BB300" s="124"/>
      <c r="BC300" s="124"/>
      <c r="BD300" s="124"/>
      <c r="BE300" s="124"/>
      <c r="BF300" s="124"/>
      <c r="BG300" s="124"/>
      <c r="BH300" s="124"/>
      <c r="BI300" s="124"/>
      <c r="BJ300" s="124"/>
      <c r="BK300" s="124"/>
      <c r="BL300" s="124"/>
      <c r="BM300" s="124"/>
      <c r="BN300" s="124"/>
      <c r="BO300" s="124"/>
      <c r="BP300" s="124"/>
      <c r="BQ300" s="124"/>
      <c r="BR300" s="124"/>
      <c r="BS300" s="124"/>
      <c r="BT300" s="124"/>
      <c r="BU300" s="124"/>
      <c r="BV300" s="124"/>
      <c r="BW300" s="124"/>
      <c r="BX300" s="124"/>
      <c r="BY300" s="124"/>
      <c r="BZ300" s="124"/>
      <c r="CA300" s="124"/>
    </row>
    <row r="301" spans="1:79" ht="20.100000000000001" customHeight="1" x14ac:dyDescent="0.3">
      <c r="A301" s="41" t="s">
        <v>255</v>
      </c>
      <c r="B301" s="39" t="s">
        <v>364</v>
      </c>
      <c r="C301" s="39">
        <v>330</v>
      </c>
      <c r="D301" s="124"/>
      <c r="E301" s="124"/>
      <c r="F301" s="124"/>
      <c r="G301" s="124"/>
      <c r="H301" s="124"/>
      <c r="I301" s="124"/>
      <c r="J301" s="124"/>
      <c r="K301" s="124"/>
      <c r="L301" s="124"/>
      <c r="M301" s="124"/>
      <c r="N301" s="124"/>
      <c r="O301" s="124"/>
      <c r="P301" s="124"/>
      <c r="Q301" s="124"/>
      <c r="R301" s="124"/>
      <c r="S301" s="124"/>
      <c r="T301" s="124"/>
      <c r="U301" s="124"/>
      <c r="V301" s="124"/>
      <c r="W301" s="124"/>
      <c r="X301" s="124"/>
      <c r="Y301" s="124"/>
      <c r="Z301" s="124"/>
      <c r="AA301" s="124"/>
      <c r="AB301" s="124"/>
      <c r="AC301" s="124"/>
      <c r="AD301" s="124"/>
      <c r="AE301" s="124"/>
      <c r="AF301" s="124"/>
      <c r="AG301" s="124"/>
      <c r="AH301" s="124"/>
      <c r="AI301" s="124"/>
      <c r="AJ301" s="124"/>
      <c r="AK301" s="124"/>
      <c r="AL301" s="124"/>
      <c r="AM301" s="124"/>
      <c r="AN301" s="124"/>
      <c r="AO301" s="124"/>
      <c r="AP301" s="124"/>
      <c r="AQ301" s="124"/>
      <c r="AR301" s="124"/>
      <c r="AS301" s="124"/>
      <c r="AT301" s="124"/>
      <c r="AU301" s="124"/>
      <c r="AV301" s="124"/>
      <c r="AW301" s="124"/>
      <c r="AX301" s="124"/>
      <c r="AY301" s="124"/>
      <c r="AZ301" s="124"/>
      <c r="BA301" s="124"/>
      <c r="BB301" s="124"/>
      <c r="BC301" s="124"/>
      <c r="BD301" s="124"/>
      <c r="BE301" s="124"/>
      <c r="BF301" s="124"/>
      <c r="BG301" s="124"/>
      <c r="BH301" s="124"/>
      <c r="BI301" s="124"/>
      <c r="BJ301" s="124"/>
      <c r="BK301" s="124"/>
      <c r="BL301" s="124"/>
      <c r="BM301" s="124"/>
      <c r="BN301" s="124"/>
      <c r="BO301" s="124"/>
      <c r="BP301" s="124"/>
      <c r="BQ301" s="124"/>
      <c r="BR301" s="124"/>
      <c r="BS301" s="124"/>
      <c r="BT301" s="124"/>
      <c r="BU301" s="124"/>
      <c r="BV301" s="124"/>
      <c r="BW301" s="124"/>
      <c r="BX301" s="124"/>
      <c r="BY301" s="124"/>
      <c r="BZ301" s="124"/>
      <c r="CA301" s="124"/>
    </row>
    <row r="302" spans="1:79" ht="20.100000000000001" customHeight="1" x14ac:dyDescent="0.3">
      <c r="A302" s="41" t="s">
        <v>256</v>
      </c>
      <c r="B302" s="39" t="s">
        <v>351</v>
      </c>
      <c r="C302" s="39">
        <v>331</v>
      </c>
      <c r="D302" s="124"/>
      <c r="E302" s="124"/>
      <c r="F302" s="124"/>
      <c r="G302" s="124"/>
      <c r="H302" s="124"/>
      <c r="I302" s="124"/>
      <c r="J302" s="124"/>
      <c r="K302" s="124"/>
      <c r="L302" s="124"/>
      <c r="M302" s="124"/>
      <c r="N302" s="124"/>
      <c r="O302" s="124"/>
      <c r="P302" s="124"/>
      <c r="Q302" s="124"/>
      <c r="R302" s="124"/>
      <c r="S302" s="124"/>
      <c r="T302" s="124"/>
      <c r="U302" s="124"/>
      <c r="V302" s="124"/>
      <c r="W302" s="124"/>
      <c r="X302" s="124"/>
      <c r="Y302" s="124"/>
      <c r="Z302" s="124"/>
      <c r="AA302" s="124"/>
      <c r="AB302" s="124"/>
      <c r="AC302" s="124"/>
      <c r="AD302" s="124"/>
      <c r="AE302" s="124"/>
      <c r="AF302" s="124"/>
      <c r="AG302" s="124"/>
      <c r="AH302" s="124"/>
      <c r="AI302" s="124"/>
      <c r="AJ302" s="124"/>
      <c r="AK302" s="124"/>
      <c r="AL302" s="124"/>
      <c r="AM302" s="124"/>
      <c r="AN302" s="124"/>
      <c r="AO302" s="124"/>
      <c r="AP302" s="124"/>
      <c r="AQ302" s="124"/>
      <c r="AR302" s="124"/>
      <c r="AS302" s="124"/>
      <c r="AT302" s="124"/>
      <c r="AU302" s="124"/>
      <c r="AV302" s="124"/>
      <c r="AW302" s="124"/>
      <c r="AX302" s="124"/>
      <c r="AY302" s="124"/>
      <c r="AZ302" s="124"/>
      <c r="BA302" s="124"/>
      <c r="BB302" s="124"/>
      <c r="BC302" s="124"/>
      <c r="BD302" s="124"/>
      <c r="BE302" s="124"/>
      <c r="BF302" s="124"/>
      <c r="BG302" s="124"/>
      <c r="BH302" s="124"/>
      <c r="BI302" s="124"/>
      <c r="BJ302" s="124"/>
      <c r="BK302" s="124"/>
      <c r="BL302" s="124"/>
      <c r="BM302" s="124"/>
      <c r="BN302" s="124"/>
      <c r="BO302" s="124"/>
      <c r="BP302" s="124"/>
      <c r="BQ302" s="124"/>
      <c r="BR302" s="124"/>
      <c r="BS302" s="124"/>
      <c r="BT302" s="124"/>
      <c r="BU302" s="124"/>
      <c r="BV302" s="124"/>
      <c r="BW302" s="124"/>
      <c r="BX302" s="124"/>
      <c r="BY302" s="124"/>
      <c r="BZ302" s="124"/>
      <c r="CA302" s="124"/>
    </row>
    <row r="303" spans="1:79" ht="20.100000000000001" customHeight="1" x14ac:dyDescent="0.3">
      <c r="A303" s="41" t="s">
        <v>257</v>
      </c>
      <c r="B303" s="39" t="s">
        <v>423</v>
      </c>
      <c r="C303" s="39"/>
      <c r="D303" s="124"/>
      <c r="E303" s="124"/>
      <c r="F303" s="124"/>
      <c r="G303" s="124"/>
      <c r="H303" s="124"/>
      <c r="I303" s="124"/>
      <c r="J303" s="124"/>
      <c r="K303" s="124"/>
      <c r="L303" s="124"/>
      <c r="M303" s="124"/>
      <c r="N303" s="124"/>
      <c r="O303" s="124"/>
      <c r="P303" s="124"/>
      <c r="Q303" s="124"/>
      <c r="R303" s="124"/>
      <c r="S303" s="124"/>
      <c r="T303" s="124"/>
      <c r="U303" s="124"/>
      <c r="V303" s="124"/>
      <c r="W303" s="124"/>
      <c r="X303" s="124"/>
      <c r="Y303" s="124"/>
      <c r="Z303" s="124"/>
      <c r="AA303" s="124"/>
      <c r="AB303" s="124"/>
      <c r="AC303" s="124"/>
      <c r="AD303" s="124"/>
      <c r="AE303" s="124"/>
      <c r="AF303" s="124"/>
      <c r="AG303" s="124"/>
      <c r="AH303" s="124"/>
      <c r="AI303" s="124"/>
      <c r="AJ303" s="124"/>
      <c r="AK303" s="124"/>
      <c r="AL303" s="124"/>
      <c r="AM303" s="124"/>
      <c r="AN303" s="124"/>
      <c r="AO303" s="124"/>
      <c r="AP303" s="124"/>
      <c r="AQ303" s="124"/>
      <c r="AR303" s="124"/>
      <c r="AS303" s="124"/>
      <c r="AT303" s="124"/>
      <c r="AU303" s="124"/>
      <c r="AV303" s="124"/>
      <c r="AW303" s="124"/>
      <c r="AX303" s="124"/>
      <c r="AY303" s="124"/>
      <c r="AZ303" s="124"/>
      <c r="BA303" s="124"/>
      <c r="BB303" s="124"/>
      <c r="BC303" s="124"/>
      <c r="BD303" s="124"/>
      <c r="BE303" s="124"/>
      <c r="BF303" s="124"/>
      <c r="BG303" s="124"/>
      <c r="BH303" s="124"/>
      <c r="BI303" s="124"/>
      <c r="BJ303" s="124"/>
      <c r="BK303" s="124"/>
      <c r="BL303" s="124"/>
      <c r="BM303" s="124"/>
      <c r="BN303" s="124"/>
      <c r="BO303" s="124"/>
      <c r="BP303" s="124"/>
      <c r="BQ303" s="124"/>
      <c r="BR303" s="124"/>
      <c r="BS303" s="124"/>
      <c r="BT303" s="124"/>
      <c r="BU303" s="124"/>
      <c r="BV303" s="124"/>
      <c r="BW303" s="124"/>
      <c r="BX303" s="124"/>
      <c r="BY303" s="124"/>
      <c r="BZ303" s="124"/>
      <c r="CA303" s="124"/>
    </row>
    <row r="304" spans="1:79" ht="20.100000000000001" customHeight="1" x14ac:dyDescent="0.3">
      <c r="A304" s="37" t="s">
        <v>258</v>
      </c>
      <c r="B304" s="33" t="s">
        <v>478</v>
      </c>
      <c r="C304" s="39"/>
      <c r="D304" s="35">
        <f>SUM(D305:D338)</f>
        <v>0</v>
      </c>
      <c r="E304" s="35">
        <f t="shared" ref="E304:BP304" si="30">SUM(E305:E338)</f>
        <v>5</v>
      </c>
      <c r="F304" s="35">
        <f t="shared" si="30"/>
        <v>5</v>
      </c>
      <c r="G304" s="35">
        <f t="shared" si="30"/>
        <v>0</v>
      </c>
      <c r="H304" s="35">
        <f t="shared" si="30"/>
        <v>0</v>
      </c>
      <c r="I304" s="35">
        <f t="shared" si="30"/>
        <v>11</v>
      </c>
      <c r="J304" s="35">
        <f t="shared" si="30"/>
        <v>0</v>
      </c>
      <c r="K304" s="35">
        <f t="shared" si="30"/>
        <v>0</v>
      </c>
      <c r="L304" s="35">
        <f t="shared" si="30"/>
        <v>11</v>
      </c>
      <c r="M304" s="35">
        <f t="shared" si="30"/>
        <v>1</v>
      </c>
      <c r="N304" s="35">
        <f t="shared" si="30"/>
        <v>0</v>
      </c>
      <c r="O304" s="35">
        <f t="shared" si="30"/>
        <v>1</v>
      </c>
      <c r="P304" s="35">
        <f t="shared" si="30"/>
        <v>0</v>
      </c>
      <c r="Q304" s="35">
        <f t="shared" si="30"/>
        <v>0</v>
      </c>
      <c r="R304" s="35">
        <f t="shared" si="30"/>
        <v>3</v>
      </c>
      <c r="S304" s="35">
        <f t="shared" si="30"/>
        <v>0</v>
      </c>
      <c r="T304" s="35">
        <f t="shared" si="30"/>
        <v>0</v>
      </c>
      <c r="U304" s="35">
        <f t="shared" si="30"/>
        <v>1</v>
      </c>
      <c r="V304" s="35">
        <f t="shared" si="30"/>
        <v>0</v>
      </c>
      <c r="W304" s="35">
        <f t="shared" si="30"/>
        <v>5</v>
      </c>
      <c r="X304" s="35">
        <f t="shared" si="30"/>
        <v>0</v>
      </c>
      <c r="Y304" s="35">
        <f t="shared" si="30"/>
        <v>6</v>
      </c>
      <c r="Z304" s="35">
        <f t="shared" si="30"/>
        <v>0</v>
      </c>
      <c r="AA304" s="35">
        <f t="shared" si="30"/>
        <v>0</v>
      </c>
      <c r="AB304" s="35">
        <f t="shared" si="30"/>
        <v>0</v>
      </c>
      <c r="AC304" s="35">
        <f t="shared" si="30"/>
        <v>0</v>
      </c>
      <c r="AD304" s="35">
        <f t="shared" si="30"/>
        <v>1</v>
      </c>
      <c r="AE304" s="35">
        <f t="shared" si="30"/>
        <v>0</v>
      </c>
      <c r="AF304" s="35">
        <f t="shared" si="30"/>
        <v>0</v>
      </c>
      <c r="AG304" s="35">
        <f t="shared" si="30"/>
        <v>0</v>
      </c>
      <c r="AH304" s="35">
        <f t="shared" si="30"/>
        <v>0</v>
      </c>
      <c r="AI304" s="35">
        <f t="shared" si="30"/>
        <v>0</v>
      </c>
      <c r="AJ304" s="35">
        <f t="shared" si="30"/>
        <v>0</v>
      </c>
      <c r="AK304" s="35">
        <f t="shared" si="30"/>
        <v>0</v>
      </c>
      <c r="AL304" s="35">
        <f t="shared" si="30"/>
        <v>0</v>
      </c>
      <c r="AM304" s="35">
        <f t="shared" si="30"/>
        <v>0</v>
      </c>
      <c r="AN304" s="35">
        <f t="shared" si="30"/>
        <v>0</v>
      </c>
      <c r="AO304" s="35">
        <f t="shared" si="30"/>
        <v>5</v>
      </c>
      <c r="AP304" s="35">
        <f t="shared" si="30"/>
        <v>6</v>
      </c>
      <c r="AQ304" s="35">
        <f t="shared" si="30"/>
        <v>0</v>
      </c>
      <c r="AR304" s="35">
        <f t="shared" si="30"/>
        <v>0</v>
      </c>
      <c r="AS304" s="35">
        <f t="shared" si="30"/>
        <v>0</v>
      </c>
      <c r="AT304" s="35">
        <f t="shared" si="30"/>
        <v>0</v>
      </c>
      <c r="AU304" s="35">
        <f t="shared" si="30"/>
        <v>0</v>
      </c>
      <c r="AV304" s="35">
        <f t="shared" si="30"/>
        <v>1</v>
      </c>
      <c r="AW304" s="35">
        <f t="shared" si="30"/>
        <v>10</v>
      </c>
      <c r="AX304" s="35">
        <f t="shared" si="30"/>
        <v>0</v>
      </c>
      <c r="AY304" s="35">
        <f t="shared" si="30"/>
        <v>8</v>
      </c>
      <c r="AZ304" s="35">
        <f t="shared" si="30"/>
        <v>0</v>
      </c>
      <c r="BA304" s="35">
        <f t="shared" si="30"/>
        <v>3</v>
      </c>
      <c r="BB304" s="35">
        <f t="shared" si="30"/>
        <v>0</v>
      </c>
      <c r="BC304" s="35">
        <f t="shared" si="30"/>
        <v>3</v>
      </c>
      <c r="BD304" s="35">
        <f t="shared" si="30"/>
        <v>1</v>
      </c>
      <c r="BE304" s="35">
        <f t="shared" si="30"/>
        <v>0</v>
      </c>
      <c r="BF304" s="35">
        <f t="shared" si="30"/>
        <v>4</v>
      </c>
      <c r="BG304" s="35">
        <f t="shared" si="30"/>
        <v>0</v>
      </c>
      <c r="BH304" s="35">
        <f t="shared" si="30"/>
        <v>0</v>
      </c>
      <c r="BI304" s="35">
        <f t="shared" si="30"/>
        <v>0</v>
      </c>
      <c r="BJ304" s="35">
        <f t="shared" si="30"/>
        <v>4</v>
      </c>
      <c r="BK304" s="35">
        <f t="shared" si="30"/>
        <v>0</v>
      </c>
      <c r="BL304" s="35">
        <f t="shared" si="30"/>
        <v>0</v>
      </c>
      <c r="BM304" s="35">
        <f t="shared" si="30"/>
        <v>0</v>
      </c>
      <c r="BN304" s="35">
        <f t="shared" si="30"/>
        <v>0</v>
      </c>
      <c r="BO304" s="35">
        <f t="shared" si="30"/>
        <v>0</v>
      </c>
      <c r="BP304" s="35">
        <f t="shared" si="30"/>
        <v>0</v>
      </c>
      <c r="BQ304" s="35">
        <f t="shared" ref="BQ304:CA304" si="31">SUM(BQ305:BQ338)</f>
        <v>0</v>
      </c>
      <c r="BR304" s="35">
        <f t="shared" si="31"/>
        <v>0</v>
      </c>
      <c r="BS304" s="35">
        <f t="shared" si="31"/>
        <v>0</v>
      </c>
      <c r="BT304" s="35">
        <f t="shared" si="31"/>
        <v>0</v>
      </c>
      <c r="BU304" s="35">
        <f t="shared" si="31"/>
        <v>4</v>
      </c>
      <c r="BV304" s="35">
        <f t="shared" si="31"/>
        <v>0</v>
      </c>
      <c r="BW304" s="35">
        <f t="shared" si="31"/>
        <v>0</v>
      </c>
      <c r="BX304" s="35">
        <f t="shared" si="31"/>
        <v>0</v>
      </c>
      <c r="BY304" s="35">
        <f t="shared" si="31"/>
        <v>3</v>
      </c>
      <c r="BZ304" s="35">
        <f t="shared" si="31"/>
        <v>0</v>
      </c>
      <c r="CA304" s="35">
        <f t="shared" si="31"/>
        <v>0</v>
      </c>
    </row>
    <row r="305" spans="1:79" ht="20.100000000000001" customHeight="1" x14ac:dyDescent="0.3">
      <c r="A305" s="41" t="s">
        <v>259</v>
      </c>
      <c r="B305" s="39" t="s">
        <v>617</v>
      </c>
      <c r="C305" s="39">
        <v>332</v>
      </c>
      <c r="D305" s="125"/>
      <c r="E305" s="125"/>
      <c r="F305" s="124"/>
      <c r="G305" s="124"/>
      <c r="H305" s="124"/>
      <c r="I305" s="124"/>
      <c r="J305" s="124"/>
      <c r="K305" s="124"/>
      <c r="L305" s="124"/>
      <c r="M305" s="124"/>
      <c r="N305" s="124"/>
      <c r="O305" s="124"/>
      <c r="P305" s="124"/>
      <c r="Q305" s="124"/>
      <c r="R305" s="124"/>
      <c r="S305" s="124"/>
      <c r="T305" s="124"/>
      <c r="U305" s="124"/>
      <c r="V305" s="124"/>
      <c r="W305" s="124"/>
      <c r="X305" s="125"/>
      <c r="Y305" s="125"/>
      <c r="Z305" s="125"/>
      <c r="AA305" s="125"/>
      <c r="AB305" s="125"/>
      <c r="AC305" s="125"/>
      <c r="AD305" s="125"/>
      <c r="AE305" s="125"/>
      <c r="AF305" s="125"/>
      <c r="AG305" s="125"/>
      <c r="AH305" s="125"/>
      <c r="AI305" s="125"/>
      <c r="AJ305" s="125"/>
      <c r="AK305" s="125"/>
      <c r="AL305" s="125"/>
      <c r="AM305" s="125"/>
      <c r="AN305" s="125"/>
      <c r="AO305" s="125"/>
      <c r="AP305" s="125"/>
      <c r="AQ305" s="125"/>
      <c r="AR305" s="125"/>
      <c r="AS305" s="125"/>
      <c r="AT305" s="125"/>
      <c r="AU305" s="125"/>
      <c r="AV305" s="125"/>
      <c r="AW305" s="125"/>
      <c r="AX305" s="125"/>
      <c r="AY305" s="125"/>
      <c r="AZ305" s="125"/>
      <c r="BA305" s="125"/>
      <c r="BB305" s="125"/>
      <c r="BC305" s="125"/>
      <c r="BD305" s="125"/>
      <c r="BE305" s="125"/>
      <c r="BF305" s="124"/>
      <c r="BG305" s="125"/>
      <c r="BH305" s="125"/>
      <c r="BI305" s="125"/>
      <c r="BJ305" s="125"/>
      <c r="BK305" s="125"/>
      <c r="BL305" s="125"/>
      <c r="BM305" s="125"/>
      <c r="BN305" s="125"/>
      <c r="BO305" s="125"/>
      <c r="BP305" s="125"/>
      <c r="BQ305" s="125"/>
      <c r="BR305" s="125"/>
      <c r="BS305" s="124"/>
      <c r="BT305" s="125"/>
      <c r="BU305" s="125"/>
      <c r="BV305" s="125"/>
      <c r="BW305" s="125"/>
      <c r="BX305" s="125"/>
      <c r="BY305" s="124"/>
      <c r="BZ305" s="124"/>
      <c r="CA305" s="124"/>
    </row>
    <row r="306" spans="1:79" ht="20.100000000000001" customHeight="1" x14ac:dyDescent="0.3">
      <c r="A306" s="41" t="s">
        <v>260</v>
      </c>
      <c r="B306" s="39" t="s">
        <v>618</v>
      </c>
      <c r="C306" s="39">
        <v>332.1</v>
      </c>
      <c r="D306" s="124"/>
      <c r="E306" s="124"/>
      <c r="F306" s="124"/>
      <c r="G306" s="124"/>
      <c r="H306" s="124"/>
      <c r="I306" s="124"/>
      <c r="J306" s="124"/>
      <c r="K306" s="124"/>
      <c r="L306" s="124"/>
      <c r="M306" s="124"/>
      <c r="N306" s="124"/>
      <c r="O306" s="124"/>
      <c r="P306" s="124"/>
      <c r="Q306" s="124"/>
      <c r="R306" s="124"/>
      <c r="S306" s="124"/>
      <c r="T306" s="124"/>
      <c r="U306" s="124"/>
      <c r="V306" s="124"/>
      <c r="W306" s="124"/>
      <c r="X306" s="124"/>
      <c r="Y306" s="124"/>
      <c r="Z306" s="124"/>
      <c r="AA306" s="124"/>
      <c r="AB306" s="124"/>
      <c r="AC306" s="124"/>
      <c r="AD306" s="124"/>
      <c r="AE306" s="124"/>
      <c r="AF306" s="124"/>
      <c r="AG306" s="124"/>
      <c r="AH306" s="124"/>
      <c r="AI306" s="124"/>
      <c r="AJ306" s="124"/>
      <c r="AK306" s="124"/>
      <c r="AL306" s="124"/>
      <c r="AM306" s="124"/>
      <c r="AN306" s="124"/>
      <c r="AO306" s="124"/>
      <c r="AP306" s="124"/>
      <c r="AQ306" s="124"/>
      <c r="AR306" s="124"/>
      <c r="AS306" s="124"/>
      <c r="AT306" s="124"/>
      <c r="AU306" s="124"/>
      <c r="AV306" s="124"/>
      <c r="AW306" s="124"/>
      <c r="AX306" s="124"/>
      <c r="AY306" s="124"/>
      <c r="AZ306" s="124"/>
      <c r="BA306" s="124"/>
      <c r="BB306" s="124"/>
      <c r="BC306" s="124"/>
      <c r="BD306" s="124"/>
      <c r="BE306" s="124"/>
      <c r="BF306" s="124"/>
      <c r="BG306" s="124"/>
      <c r="BH306" s="124"/>
      <c r="BI306" s="124"/>
      <c r="BJ306" s="124"/>
      <c r="BK306" s="124"/>
      <c r="BL306" s="124"/>
      <c r="BM306" s="124"/>
      <c r="BN306" s="124"/>
      <c r="BO306" s="124"/>
      <c r="BP306" s="124"/>
      <c r="BQ306" s="124"/>
      <c r="BR306" s="124"/>
      <c r="BS306" s="124"/>
      <c r="BT306" s="124"/>
      <c r="BU306" s="124"/>
      <c r="BV306" s="124"/>
      <c r="BW306" s="124"/>
      <c r="BX306" s="124"/>
      <c r="BY306" s="124"/>
      <c r="BZ306" s="124"/>
      <c r="CA306" s="124"/>
    </row>
    <row r="307" spans="1:79" ht="20.100000000000001" customHeight="1" x14ac:dyDescent="0.3">
      <c r="A307" s="41" t="s">
        <v>261</v>
      </c>
      <c r="B307" s="39" t="s">
        <v>619</v>
      </c>
      <c r="C307" s="57">
        <v>332.2</v>
      </c>
      <c r="D307" s="124"/>
      <c r="E307" s="124"/>
      <c r="F307" s="124"/>
      <c r="G307" s="124"/>
      <c r="H307" s="124"/>
      <c r="I307" s="124"/>
      <c r="J307" s="124"/>
      <c r="K307" s="124"/>
      <c r="L307" s="124"/>
      <c r="M307" s="124"/>
      <c r="N307" s="124"/>
      <c r="O307" s="124"/>
      <c r="P307" s="124"/>
      <c r="Q307" s="124"/>
      <c r="R307" s="124"/>
      <c r="S307" s="124"/>
      <c r="T307" s="124"/>
      <c r="U307" s="124"/>
      <c r="V307" s="124"/>
      <c r="W307" s="124"/>
      <c r="X307" s="124"/>
      <c r="Y307" s="124"/>
      <c r="Z307" s="124"/>
      <c r="AA307" s="124"/>
      <c r="AB307" s="124"/>
      <c r="AC307" s="124"/>
      <c r="AD307" s="124"/>
      <c r="AE307" s="124"/>
      <c r="AF307" s="124"/>
      <c r="AG307" s="124"/>
      <c r="AH307" s="124"/>
      <c r="AI307" s="124"/>
      <c r="AJ307" s="124"/>
      <c r="AK307" s="124"/>
      <c r="AL307" s="124"/>
      <c r="AM307" s="124"/>
      <c r="AN307" s="124"/>
      <c r="AO307" s="124"/>
      <c r="AP307" s="124"/>
      <c r="AQ307" s="124"/>
      <c r="AR307" s="124"/>
      <c r="AS307" s="124"/>
      <c r="AT307" s="124"/>
      <c r="AU307" s="124"/>
      <c r="AV307" s="124"/>
      <c r="AW307" s="124"/>
      <c r="AX307" s="124"/>
      <c r="AY307" s="124"/>
      <c r="AZ307" s="124"/>
      <c r="BA307" s="124"/>
      <c r="BB307" s="124"/>
      <c r="BC307" s="124"/>
      <c r="BD307" s="124"/>
      <c r="BE307" s="124"/>
      <c r="BF307" s="124"/>
      <c r="BG307" s="124"/>
      <c r="BH307" s="124"/>
      <c r="BI307" s="124"/>
      <c r="BJ307" s="124"/>
      <c r="BK307" s="124"/>
      <c r="BL307" s="124"/>
      <c r="BM307" s="124"/>
      <c r="BN307" s="124"/>
      <c r="BO307" s="124"/>
      <c r="BP307" s="124"/>
      <c r="BQ307" s="124"/>
      <c r="BR307" s="124"/>
      <c r="BS307" s="124"/>
      <c r="BT307" s="124"/>
      <c r="BU307" s="124"/>
      <c r="BV307" s="124"/>
      <c r="BW307" s="124"/>
      <c r="BX307" s="124"/>
      <c r="BY307" s="124"/>
      <c r="BZ307" s="124"/>
      <c r="CA307" s="124"/>
    </row>
    <row r="308" spans="1:79" ht="20.100000000000001" customHeight="1" x14ac:dyDescent="0.3">
      <c r="A308" s="41" t="s">
        <v>809</v>
      </c>
      <c r="B308" s="39" t="s">
        <v>810</v>
      </c>
      <c r="C308" s="57">
        <v>332.3</v>
      </c>
      <c r="D308" s="124"/>
      <c r="E308" s="124"/>
      <c r="F308" s="124"/>
      <c r="G308" s="124"/>
      <c r="H308" s="124"/>
      <c r="I308" s="124"/>
      <c r="J308" s="124"/>
      <c r="K308" s="124"/>
      <c r="L308" s="124"/>
      <c r="M308" s="124"/>
      <c r="N308" s="124"/>
      <c r="O308" s="124"/>
      <c r="P308" s="124"/>
      <c r="Q308" s="124"/>
      <c r="R308" s="124"/>
      <c r="S308" s="124"/>
      <c r="T308" s="124"/>
      <c r="U308" s="124"/>
      <c r="V308" s="124"/>
      <c r="W308" s="124"/>
      <c r="X308" s="124"/>
      <c r="Y308" s="124"/>
      <c r="Z308" s="124"/>
      <c r="AA308" s="124"/>
      <c r="AB308" s="124"/>
      <c r="AC308" s="124"/>
      <c r="AD308" s="124"/>
      <c r="AE308" s="124"/>
      <c r="AF308" s="124"/>
      <c r="AG308" s="124"/>
      <c r="AH308" s="124"/>
      <c r="AI308" s="124"/>
      <c r="AJ308" s="124"/>
      <c r="AK308" s="124"/>
      <c r="AL308" s="124"/>
      <c r="AM308" s="124"/>
      <c r="AN308" s="124"/>
      <c r="AO308" s="124"/>
      <c r="AP308" s="124"/>
      <c r="AQ308" s="124"/>
      <c r="AR308" s="124"/>
      <c r="AS308" s="124"/>
      <c r="AT308" s="124"/>
      <c r="AU308" s="124"/>
      <c r="AV308" s="124"/>
      <c r="AW308" s="124"/>
      <c r="AX308" s="124"/>
      <c r="AY308" s="124"/>
      <c r="AZ308" s="124"/>
      <c r="BA308" s="124"/>
      <c r="BB308" s="124"/>
      <c r="BC308" s="124"/>
      <c r="BD308" s="124"/>
      <c r="BE308" s="124"/>
      <c r="BF308" s="124"/>
      <c r="BG308" s="124"/>
      <c r="BH308" s="124"/>
      <c r="BI308" s="124"/>
      <c r="BJ308" s="124"/>
      <c r="BK308" s="124"/>
      <c r="BL308" s="124"/>
      <c r="BM308" s="124"/>
      <c r="BN308" s="124"/>
      <c r="BO308" s="124"/>
      <c r="BP308" s="124"/>
      <c r="BQ308" s="124"/>
      <c r="BR308" s="124"/>
      <c r="BS308" s="124"/>
      <c r="BT308" s="124"/>
      <c r="BU308" s="124"/>
      <c r="BV308" s="124"/>
      <c r="BW308" s="124"/>
      <c r="BX308" s="124"/>
      <c r="BY308" s="124"/>
      <c r="BZ308" s="124"/>
      <c r="CA308" s="124"/>
    </row>
    <row r="309" spans="1:79" ht="20.100000000000001" customHeight="1" x14ac:dyDescent="0.3">
      <c r="A309" s="41" t="s">
        <v>811</v>
      </c>
      <c r="B309" s="39" t="s">
        <v>812</v>
      </c>
      <c r="C309" s="57">
        <v>332.4</v>
      </c>
      <c r="D309" s="124"/>
      <c r="E309" s="124"/>
      <c r="F309" s="124"/>
      <c r="G309" s="124"/>
      <c r="H309" s="124"/>
      <c r="I309" s="124"/>
      <c r="J309" s="124"/>
      <c r="K309" s="124"/>
      <c r="L309" s="124"/>
      <c r="M309" s="124"/>
      <c r="N309" s="124"/>
      <c r="O309" s="124"/>
      <c r="P309" s="124"/>
      <c r="Q309" s="124"/>
      <c r="R309" s="124"/>
      <c r="S309" s="124"/>
      <c r="T309" s="124"/>
      <c r="U309" s="124"/>
      <c r="V309" s="124"/>
      <c r="W309" s="124"/>
      <c r="X309" s="124"/>
      <c r="Y309" s="124"/>
      <c r="Z309" s="124"/>
      <c r="AA309" s="124"/>
      <c r="AB309" s="124"/>
      <c r="AC309" s="124"/>
      <c r="AD309" s="124"/>
      <c r="AE309" s="124"/>
      <c r="AF309" s="124"/>
      <c r="AG309" s="124"/>
      <c r="AH309" s="124"/>
      <c r="AI309" s="124"/>
      <c r="AJ309" s="124"/>
      <c r="AK309" s="124"/>
      <c r="AL309" s="124"/>
      <c r="AM309" s="124"/>
      <c r="AN309" s="124"/>
      <c r="AO309" s="124"/>
      <c r="AP309" s="124"/>
      <c r="AQ309" s="124"/>
      <c r="AR309" s="124"/>
      <c r="AS309" s="124"/>
      <c r="AT309" s="124"/>
      <c r="AU309" s="124"/>
      <c r="AV309" s="124"/>
      <c r="AW309" s="124"/>
      <c r="AX309" s="124"/>
      <c r="AY309" s="124"/>
      <c r="AZ309" s="124"/>
      <c r="BA309" s="124"/>
      <c r="BB309" s="124"/>
      <c r="BC309" s="124"/>
      <c r="BD309" s="124"/>
      <c r="BE309" s="124"/>
      <c r="BF309" s="124"/>
      <c r="BG309" s="124"/>
      <c r="BH309" s="124"/>
      <c r="BI309" s="124"/>
      <c r="BJ309" s="124"/>
      <c r="BK309" s="124"/>
      <c r="BL309" s="124"/>
      <c r="BM309" s="124"/>
      <c r="BN309" s="124"/>
      <c r="BO309" s="124"/>
      <c r="BP309" s="124"/>
      <c r="BQ309" s="124"/>
      <c r="BR309" s="124"/>
      <c r="BS309" s="124"/>
      <c r="BT309" s="124"/>
      <c r="BU309" s="124"/>
      <c r="BV309" s="124"/>
      <c r="BW309" s="124"/>
      <c r="BX309" s="124"/>
      <c r="BY309" s="124"/>
      <c r="BZ309" s="124"/>
      <c r="CA309" s="124"/>
    </row>
    <row r="310" spans="1:79" ht="20.100000000000001" customHeight="1" x14ac:dyDescent="0.3">
      <c r="A310" s="41" t="s">
        <v>813</v>
      </c>
      <c r="B310" s="39" t="s">
        <v>814</v>
      </c>
      <c r="C310" s="57">
        <v>332.5</v>
      </c>
      <c r="D310" s="124"/>
      <c r="E310" s="124"/>
      <c r="F310" s="124"/>
      <c r="G310" s="124"/>
      <c r="H310" s="124"/>
      <c r="I310" s="124"/>
      <c r="J310" s="124"/>
      <c r="K310" s="124"/>
      <c r="L310" s="124"/>
      <c r="M310" s="124"/>
      <c r="N310" s="124"/>
      <c r="O310" s="124"/>
      <c r="P310" s="124"/>
      <c r="Q310" s="124"/>
      <c r="R310" s="124"/>
      <c r="S310" s="124"/>
      <c r="T310" s="124"/>
      <c r="U310" s="124"/>
      <c r="V310" s="124"/>
      <c r="W310" s="124"/>
      <c r="X310" s="124"/>
      <c r="Y310" s="124"/>
      <c r="Z310" s="124"/>
      <c r="AA310" s="124"/>
      <c r="AB310" s="124"/>
      <c r="AC310" s="124"/>
      <c r="AD310" s="124"/>
      <c r="AE310" s="124"/>
      <c r="AF310" s="124"/>
      <c r="AG310" s="124"/>
      <c r="AH310" s="124"/>
      <c r="AI310" s="124"/>
      <c r="AJ310" s="124"/>
      <c r="AK310" s="124"/>
      <c r="AL310" s="124"/>
      <c r="AM310" s="124"/>
      <c r="AN310" s="124"/>
      <c r="AO310" s="124"/>
      <c r="AP310" s="124"/>
      <c r="AQ310" s="124"/>
      <c r="AR310" s="124"/>
      <c r="AS310" s="124"/>
      <c r="AT310" s="124"/>
      <c r="AU310" s="124"/>
      <c r="AV310" s="124"/>
      <c r="AW310" s="124"/>
      <c r="AX310" s="124"/>
      <c r="AY310" s="124"/>
      <c r="AZ310" s="124"/>
      <c r="BA310" s="124"/>
      <c r="BB310" s="124"/>
      <c r="BC310" s="124"/>
      <c r="BD310" s="124"/>
      <c r="BE310" s="124"/>
      <c r="BF310" s="124"/>
      <c r="BG310" s="124"/>
      <c r="BH310" s="124"/>
      <c r="BI310" s="124"/>
      <c r="BJ310" s="124"/>
      <c r="BK310" s="124"/>
      <c r="BL310" s="124"/>
      <c r="BM310" s="124"/>
      <c r="BN310" s="124"/>
      <c r="BO310" s="124"/>
      <c r="BP310" s="124"/>
      <c r="BQ310" s="124"/>
      <c r="BR310" s="124"/>
      <c r="BS310" s="124"/>
      <c r="BT310" s="124"/>
      <c r="BU310" s="124"/>
      <c r="BV310" s="124"/>
      <c r="BW310" s="124"/>
      <c r="BX310" s="124"/>
      <c r="BY310" s="124"/>
      <c r="BZ310" s="124"/>
      <c r="CA310" s="124"/>
    </row>
    <row r="311" spans="1:79" ht="20.100000000000001" customHeight="1" x14ac:dyDescent="0.3">
      <c r="A311" s="41" t="s">
        <v>262</v>
      </c>
      <c r="B311" s="39" t="s">
        <v>479</v>
      </c>
      <c r="C311" s="57">
        <v>333</v>
      </c>
      <c r="D311" s="124"/>
      <c r="E311" s="124">
        <v>4</v>
      </c>
      <c r="F311" s="124">
        <v>4</v>
      </c>
      <c r="G311" s="124"/>
      <c r="H311" s="124"/>
      <c r="I311" s="124">
        <v>3</v>
      </c>
      <c r="J311" s="124"/>
      <c r="K311" s="124"/>
      <c r="L311" s="124">
        <v>3</v>
      </c>
      <c r="M311" s="124">
        <v>1</v>
      </c>
      <c r="N311" s="124"/>
      <c r="O311" s="124"/>
      <c r="P311" s="124"/>
      <c r="Q311" s="124"/>
      <c r="R311" s="124"/>
      <c r="S311" s="124"/>
      <c r="T311" s="124"/>
      <c r="U311" s="124"/>
      <c r="V311" s="124"/>
      <c r="W311" s="124"/>
      <c r="X311" s="124"/>
      <c r="Y311" s="124">
        <v>3</v>
      </c>
      <c r="Z311" s="124"/>
      <c r="AA311" s="124"/>
      <c r="AB311" s="124"/>
      <c r="AC311" s="124"/>
      <c r="AD311" s="124"/>
      <c r="AE311" s="124"/>
      <c r="AF311" s="124"/>
      <c r="AG311" s="124"/>
      <c r="AH311" s="124"/>
      <c r="AI311" s="124"/>
      <c r="AJ311" s="124"/>
      <c r="AK311" s="124"/>
      <c r="AL311" s="124"/>
      <c r="AM311" s="124"/>
      <c r="AN311" s="124"/>
      <c r="AO311" s="124">
        <v>1</v>
      </c>
      <c r="AP311" s="124">
        <v>2</v>
      </c>
      <c r="AQ311" s="124"/>
      <c r="AR311" s="124"/>
      <c r="AS311" s="124"/>
      <c r="AT311" s="124"/>
      <c r="AU311" s="124"/>
      <c r="AV311" s="124"/>
      <c r="AW311" s="124">
        <v>3</v>
      </c>
      <c r="AX311" s="124"/>
      <c r="AY311" s="124">
        <v>3</v>
      </c>
      <c r="AZ311" s="124"/>
      <c r="BA311" s="124"/>
      <c r="BB311" s="124"/>
      <c r="BC311" s="124"/>
      <c r="BD311" s="124"/>
      <c r="BE311" s="124"/>
      <c r="BF311" s="124"/>
      <c r="BG311" s="124"/>
      <c r="BH311" s="124"/>
      <c r="BI311" s="124"/>
      <c r="BJ311" s="124"/>
      <c r="BK311" s="124"/>
      <c r="BL311" s="124"/>
      <c r="BM311" s="124"/>
      <c r="BN311" s="124"/>
      <c r="BO311" s="124"/>
      <c r="BP311" s="124"/>
      <c r="BQ311" s="124"/>
      <c r="BR311" s="124"/>
      <c r="BS311" s="124"/>
      <c r="BT311" s="124"/>
      <c r="BU311" s="124">
        <v>3</v>
      </c>
      <c r="BV311" s="124"/>
      <c r="BW311" s="124"/>
      <c r="BX311" s="124"/>
      <c r="BY311" s="124">
        <v>2</v>
      </c>
      <c r="BZ311" s="124"/>
      <c r="CA311" s="124"/>
    </row>
    <row r="312" spans="1:79" ht="20.100000000000001" customHeight="1" x14ac:dyDescent="0.3">
      <c r="A312" s="41" t="s">
        <v>263</v>
      </c>
      <c r="B312" s="39" t="s">
        <v>480</v>
      </c>
      <c r="C312" s="57">
        <v>334</v>
      </c>
      <c r="D312" s="124"/>
      <c r="E312" s="124"/>
      <c r="F312" s="124"/>
      <c r="G312" s="124"/>
      <c r="H312" s="124"/>
      <c r="I312" s="124"/>
      <c r="J312" s="124"/>
      <c r="K312" s="124"/>
      <c r="L312" s="124"/>
      <c r="M312" s="124"/>
      <c r="N312" s="124"/>
      <c r="O312" s="124"/>
      <c r="P312" s="124"/>
      <c r="Q312" s="124"/>
      <c r="R312" s="124"/>
      <c r="S312" s="124"/>
      <c r="T312" s="124"/>
      <c r="U312" s="124"/>
      <c r="V312" s="124"/>
      <c r="W312" s="124"/>
      <c r="X312" s="124"/>
      <c r="Y312" s="124"/>
      <c r="Z312" s="124"/>
      <c r="AA312" s="124"/>
      <c r="AB312" s="124"/>
      <c r="AC312" s="124"/>
      <c r="AD312" s="124"/>
      <c r="AE312" s="124"/>
      <c r="AF312" s="124"/>
      <c r="AG312" s="124"/>
      <c r="AH312" s="124"/>
      <c r="AI312" s="124"/>
      <c r="AJ312" s="124"/>
      <c r="AK312" s="124"/>
      <c r="AL312" s="124"/>
      <c r="AM312" s="124"/>
      <c r="AN312" s="124"/>
      <c r="AO312" s="124"/>
      <c r="AP312" s="124"/>
      <c r="AQ312" s="124"/>
      <c r="AR312" s="124"/>
      <c r="AS312" s="124"/>
      <c r="AT312" s="124"/>
      <c r="AU312" s="124"/>
      <c r="AV312" s="124"/>
      <c r="AW312" s="124"/>
      <c r="AX312" s="124"/>
      <c r="AY312" s="124"/>
      <c r="AZ312" s="124"/>
      <c r="BA312" s="124"/>
      <c r="BB312" s="124"/>
      <c r="BC312" s="124"/>
      <c r="BD312" s="124"/>
      <c r="BE312" s="124"/>
      <c r="BF312" s="124"/>
      <c r="BG312" s="124"/>
      <c r="BH312" s="124"/>
      <c r="BI312" s="124"/>
      <c r="BJ312" s="124"/>
      <c r="BK312" s="124"/>
      <c r="BL312" s="124"/>
      <c r="BM312" s="124"/>
      <c r="BN312" s="124"/>
      <c r="BO312" s="124"/>
      <c r="BP312" s="124"/>
      <c r="BQ312" s="124"/>
      <c r="BR312" s="124"/>
      <c r="BS312" s="124"/>
      <c r="BT312" s="124"/>
      <c r="BU312" s="124"/>
      <c r="BV312" s="124"/>
      <c r="BW312" s="124"/>
      <c r="BX312" s="124"/>
      <c r="BY312" s="124"/>
      <c r="BZ312" s="124"/>
      <c r="CA312" s="124"/>
    </row>
    <row r="313" spans="1:79" ht="20.100000000000001" customHeight="1" x14ac:dyDescent="0.3">
      <c r="A313" s="41" t="s">
        <v>264</v>
      </c>
      <c r="B313" s="39" t="s">
        <v>520</v>
      </c>
      <c r="C313" s="57">
        <v>334.1</v>
      </c>
      <c r="D313" s="124"/>
      <c r="E313" s="124"/>
      <c r="F313" s="124"/>
      <c r="G313" s="124"/>
      <c r="H313" s="124"/>
      <c r="I313" s="124"/>
      <c r="J313" s="124"/>
      <c r="K313" s="124"/>
      <c r="L313" s="124"/>
      <c r="M313" s="124"/>
      <c r="N313" s="124"/>
      <c r="O313" s="124"/>
      <c r="P313" s="124"/>
      <c r="Q313" s="124"/>
      <c r="R313" s="124"/>
      <c r="S313" s="124"/>
      <c r="T313" s="124"/>
      <c r="U313" s="124"/>
      <c r="V313" s="124"/>
      <c r="W313" s="124"/>
      <c r="X313" s="124"/>
      <c r="Y313" s="124"/>
      <c r="Z313" s="124"/>
      <c r="AA313" s="124"/>
      <c r="AB313" s="124"/>
      <c r="AC313" s="124"/>
      <c r="AD313" s="124"/>
      <c r="AE313" s="124"/>
      <c r="AF313" s="124"/>
      <c r="AG313" s="124"/>
      <c r="AH313" s="124"/>
      <c r="AI313" s="124"/>
      <c r="AJ313" s="124"/>
      <c r="AK313" s="124"/>
      <c r="AL313" s="124"/>
      <c r="AM313" s="124"/>
      <c r="AN313" s="124"/>
      <c r="AO313" s="124"/>
      <c r="AP313" s="124"/>
      <c r="AQ313" s="124"/>
      <c r="AR313" s="124"/>
      <c r="AS313" s="124"/>
      <c r="AT313" s="124"/>
      <c r="AU313" s="124"/>
      <c r="AV313" s="124"/>
      <c r="AW313" s="124"/>
      <c r="AX313" s="124"/>
      <c r="AY313" s="124"/>
      <c r="AZ313" s="124"/>
      <c r="BA313" s="124"/>
      <c r="BB313" s="124"/>
      <c r="BC313" s="124"/>
      <c r="BD313" s="124"/>
      <c r="BE313" s="124"/>
      <c r="BF313" s="124"/>
      <c r="BG313" s="124"/>
      <c r="BH313" s="124"/>
      <c r="BI313" s="124"/>
      <c r="BJ313" s="124"/>
      <c r="BK313" s="124"/>
      <c r="BL313" s="124"/>
      <c r="BM313" s="124"/>
      <c r="BN313" s="124"/>
      <c r="BO313" s="124"/>
      <c r="BP313" s="124"/>
      <c r="BQ313" s="124"/>
      <c r="BR313" s="124"/>
      <c r="BS313" s="124"/>
      <c r="BT313" s="124"/>
      <c r="BU313" s="124"/>
      <c r="BV313" s="124"/>
      <c r="BW313" s="124"/>
      <c r="BX313" s="124"/>
      <c r="BY313" s="124"/>
      <c r="BZ313" s="124"/>
      <c r="CA313" s="124"/>
    </row>
    <row r="314" spans="1:79" ht="20.100000000000001" customHeight="1" x14ac:dyDescent="0.3">
      <c r="A314" s="41" t="s">
        <v>265</v>
      </c>
      <c r="B314" s="39" t="s">
        <v>481</v>
      </c>
      <c r="C314" s="39">
        <v>335</v>
      </c>
      <c r="D314" s="124"/>
      <c r="E314" s="124"/>
      <c r="F314" s="124"/>
      <c r="G314" s="124"/>
      <c r="H314" s="124"/>
      <c r="I314" s="124"/>
      <c r="J314" s="124"/>
      <c r="K314" s="124"/>
      <c r="L314" s="124"/>
      <c r="M314" s="124"/>
      <c r="N314" s="124"/>
      <c r="O314" s="124"/>
      <c r="P314" s="124"/>
      <c r="Q314" s="124"/>
      <c r="R314" s="124"/>
      <c r="S314" s="124"/>
      <c r="T314" s="124"/>
      <c r="U314" s="124"/>
      <c r="V314" s="124"/>
      <c r="W314" s="124"/>
      <c r="X314" s="124"/>
      <c r="Y314" s="124"/>
      <c r="Z314" s="124"/>
      <c r="AA314" s="124"/>
      <c r="AB314" s="124"/>
      <c r="AC314" s="124"/>
      <c r="AD314" s="124"/>
      <c r="AE314" s="124"/>
      <c r="AF314" s="124"/>
      <c r="AG314" s="124"/>
      <c r="AH314" s="124"/>
      <c r="AI314" s="124"/>
      <c r="AJ314" s="124"/>
      <c r="AK314" s="124"/>
      <c r="AL314" s="124"/>
      <c r="AM314" s="124"/>
      <c r="AN314" s="124"/>
      <c r="AO314" s="124"/>
      <c r="AP314" s="124"/>
      <c r="AQ314" s="124"/>
      <c r="AR314" s="124"/>
      <c r="AS314" s="124"/>
      <c r="AT314" s="124"/>
      <c r="AU314" s="124"/>
      <c r="AV314" s="124"/>
      <c r="AW314" s="124"/>
      <c r="AX314" s="124"/>
      <c r="AY314" s="124"/>
      <c r="AZ314" s="124"/>
      <c r="BA314" s="124"/>
      <c r="BB314" s="124"/>
      <c r="BC314" s="124"/>
      <c r="BD314" s="124"/>
      <c r="BE314" s="124"/>
      <c r="BF314" s="124"/>
      <c r="BG314" s="124"/>
      <c r="BH314" s="124"/>
      <c r="BI314" s="124"/>
      <c r="BJ314" s="124"/>
      <c r="BK314" s="124"/>
      <c r="BL314" s="124"/>
      <c r="BM314" s="124"/>
      <c r="BN314" s="124"/>
      <c r="BO314" s="124"/>
      <c r="BP314" s="124"/>
      <c r="BQ314" s="124"/>
      <c r="BR314" s="124"/>
      <c r="BS314" s="124"/>
      <c r="BT314" s="124"/>
      <c r="BU314" s="124"/>
      <c r="BV314" s="124"/>
      <c r="BW314" s="124"/>
      <c r="BX314" s="124"/>
      <c r="BY314" s="124"/>
      <c r="BZ314" s="124"/>
      <c r="CA314" s="124"/>
    </row>
    <row r="315" spans="1:79" ht="20.100000000000001" customHeight="1" x14ac:dyDescent="0.3">
      <c r="A315" s="41" t="s">
        <v>266</v>
      </c>
      <c r="B315" s="39" t="s">
        <v>620</v>
      </c>
      <c r="C315" s="39">
        <v>336</v>
      </c>
      <c r="D315" s="124"/>
      <c r="E315" s="124"/>
      <c r="F315" s="124"/>
      <c r="G315" s="124"/>
      <c r="H315" s="124"/>
      <c r="I315" s="124"/>
      <c r="J315" s="124"/>
      <c r="K315" s="124"/>
      <c r="L315" s="124"/>
      <c r="M315" s="124"/>
      <c r="N315" s="124"/>
      <c r="O315" s="124"/>
      <c r="P315" s="124"/>
      <c r="Q315" s="124"/>
      <c r="R315" s="124"/>
      <c r="S315" s="124"/>
      <c r="T315" s="124"/>
      <c r="U315" s="124"/>
      <c r="V315" s="124"/>
      <c r="W315" s="124"/>
      <c r="X315" s="124"/>
      <c r="Y315" s="124"/>
      <c r="Z315" s="124"/>
      <c r="AA315" s="124"/>
      <c r="AB315" s="124"/>
      <c r="AC315" s="124"/>
      <c r="AD315" s="124"/>
      <c r="AE315" s="124"/>
      <c r="AF315" s="124"/>
      <c r="AG315" s="124"/>
      <c r="AH315" s="124"/>
      <c r="AI315" s="124"/>
      <c r="AJ315" s="124"/>
      <c r="AK315" s="124"/>
      <c r="AL315" s="124"/>
      <c r="AM315" s="124"/>
      <c r="AN315" s="124"/>
      <c r="AO315" s="124"/>
      <c r="AP315" s="124"/>
      <c r="AQ315" s="124"/>
      <c r="AR315" s="124"/>
      <c r="AS315" s="124"/>
      <c r="AT315" s="124"/>
      <c r="AU315" s="124"/>
      <c r="AV315" s="124"/>
      <c r="AW315" s="124"/>
      <c r="AX315" s="124"/>
      <c r="AY315" s="124"/>
      <c r="AZ315" s="124"/>
      <c r="BA315" s="124"/>
      <c r="BB315" s="124"/>
      <c r="BC315" s="124"/>
      <c r="BD315" s="124"/>
      <c r="BE315" s="124"/>
      <c r="BF315" s="124"/>
      <c r="BG315" s="124"/>
      <c r="BH315" s="124"/>
      <c r="BI315" s="124"/>
      <c r="BJ315" s="124"/>
      <c r="BK315" s="124"/>
      <c r="BL315" s="124"/>
      <c r="BM315" s="124"/>
      <c r="BN315" s="124"/>
      <c r="BO315" s="124"/>
      <c r="BP315" s="124"/>
      <c r="BQ315" s="124"/>
      <c r="BR315" s="124"/>
      <c r="BS315" s="124"/>
      <c r="BT315" s="124"/>
      <c r="BU315" s="124"/>
      <c r="BV315" s="124"/>
      <c r="BW315" s="124"/>
      <c r="BX315" s="124"/>
      <c r="BY315" s="124"/>
      <c r="BZ315" s="124"/>
      <c r="CA315" s="124"/>
    </row>
    <row r="316" spans="1:79" ht="20.100000000000001" customHeight="1" x14ac:dyDescent="0.3">
      <c r="A316" s="41" t="s">
        <v>267</v>
      </c>
      <c r="B316" s="39" t="s">
        <v>621</v>
      </c>
      <c r="C316" s="39">
        <v>337</v>
      </c>
      <c r="D316" s="126"/>
      <c r="E316" s="126"/>
      <c r="F316" s="124"/>
      <c r="G316" s="124"/>
      <c r="H316" s="124"/>
      <c r="I316" s="124"/>
      <c r="J316" s="124"/>
      <c r="K316" s="124"/>
      <c r="L316" s="124"/>
      <c r="M316" s="124"/>
      <c r="N316" s="124"/>
      <c r="O316" s="124"/>
      <c r="P316" s="124"/>
      <c r="Q316" s="124"/>
      <c r="R316" s="124"/>
      <c r="S316" s="124"/>
      <c r="T316" s="124"/>
      <c r="U316" s="124"/>
      <c r="V316" s="124"/>
      <c r="W316" s="124"/>
      <c r="X316" s="126"/>
      <c r="Y316" s="126"/>
      <c r="Z316" s="126"/>
      <c r="AA316" s="126"/>
      <c r="AB316" s="126"/>
      <c r="AC316" s="126"/>
      <c r="AD316" s="126"/>
      <c r="AE316" s="126"/>
      <c r="AF316" s="126"/>
      <c r="AG316" s="126"/>
      <c r="AH316" s="126"/>
      <c r="AI316" s="126"/>
      <c r="AJ316" s="126"/>
      <c r="AK316" s="126"/>
      <c r="AL316" s="126"/>
      <c r="AM316" s="126"/>
      <c r="AN316" s="126"/>
      <c r="AO316" s="126"/>
      <c r="AP316" s="126"/>
      <c r="AQ316" s="126"/>
      <c r="AR316" s="126"/>
      <c r="AS316" s="126"/>
      <c r="AT316" s="126"/>
      <c r="AU316" s="126"/>
      <c r="AV316" s="126"/>
      <c r="AW316" s="126"/>
      <c r="AX316" s="126"/>
      <c r="AY316" s="126"/>
      <c r="AZ316" s="126"/>
      <c r="BA316" s="126"/>
      <c r="BB316" s="126"/>
      <c r="BC316" s="126"/>
      <c r="BD316" s="126"/>
      <c r="BE316" s="126"/>
      <c r="BF316" s="124"/>
      <c r="BG316" s="126"/>
      <c r="BH316" s="126"/>
      <c r="BI316" s="126"/>
      <c r="BJ316" s="126"/>
      <c r="BK316" s="126"/>
      <c r="BL316" s="126"/>
      <c r="BM316" s="126"/>
      <c r="BN316" s="126"/>
      <c r="BO316" s="126"/>
      <c r="BP316" s="126"/>
      <c r="BQ316" s="126"/>
      <c r="BR316" s="126"/>
      <c r="BS316" s="124"/>
      <c r="BT316" s="126"/>
      <c r="BU316" s="126"/>
      <c r="BV316" s="126"/>
      <c r="BW316" s="126"/>
      <c r="BX316" s="126"/>
      <c r="BY316" s="124"/>
      <c r="BZ316" s="126"/>
      <c r="CA316" s="126"/>
    </row>
    <row r="317" spans="1:79" ht="20.100000000000001" customHeight="1" x14ac:dyDescent="0.3">
      <c r="A317" s="41" t="s">
        <v>268</v>
      </c>
      <c r="B317" s="39" t="s">
        <v>622</v>
      </c>
      <c r="C317" s="39">
        <v>338</v>
      </c>
      <c r="D317" s="126"/>
      <c r="E317" s="126"/>
      <c r="F317" s="124"/>
      <c r="G317" s="124"/>
      <c r="H317" s="124"/>
      <c r="I317" s="124">
        <v>1</v>
      </c>
      <c r="J317" s="124"/>
      <c r="K317" s="124"/>
      <c r="L317" s="124">
        <v>1</v>
      </c>
      <c r="M317" s="124"/>
      <c r="N317" s="124"/>
      <c r="O317" s="124">
        <v>1</v>
      </c>
      <c r="P317" s="124"/>
      <c r="Q317" s="124"/>
      <c r="R317" s="124"/>
      <c r="S317" s="124"/>
      <c r="T317" s="124"/>
      <c r="U317" s="124"/>
      <c r="V317" s="124"/>
      <c r="W317" s="124">
        <v>1</v>
      </c>
      <c r="X317" s="126"/>
      <c r="Y317" s="126"/>
      <c r="Z317" s="126"/>
      <c r="AA317" s="126"/>
      <c r="AB317" s="126"/>
      <c r="AC317" s="126"/>
      <c r="AD317" s="126">
        <v>1</v>
      </c>
      <c r="AE317" s="126"/>
      <c r="AF317" s="126"/>
      <c r="AG317" s="126"/>
      <c r="AH317" s="126"/>
      <c r="AI317" s="126"/>
      <c r="AJ317" s="126"/>
      <c r="AK317" s="126"/>
      <c r="AL317" s="126"/>
      <c r="AM317" s="126"/>
      <c r="AN317" s="126"/>
      <c r="AO317" s="126"/>
      <c r="AP317" s="126">
        <v>1</v>
      </c>
      <c r="AQ317" s="126"/>
      <c r="AR317" s="126"/>
      <c r="AS317" s="126"/>
      <c r="AT317" s="126"/>
      <c r="AU317" s="126"/>
      <c r="AV317" s="126"/>
      <c r="AW317" s="126">
        <v>1</v>
      </c>
      <c r="AX317" s="126"/>
      <c r="AY317" s="126">
        <v>1</v>
      </c>
      <c r="AZ317" s="126"/>
      <c r="BA317" s="126"/>
      <c r="BB317" s="126"/>
      <c r="BC317" s="126"/>
      <c r="BD317" s="126"/>
      <c r="BE317" s="126"/>
      <c r="BF317" s="124"/>
      <c r="BG317" s="126"/>
      <c r="BH317" s="126"/>
      <c r="BI317" s="126"/>
      <c r="BJ317" s="126"/>
      <c r="BK317" s="126"/>
      <c r="BL317" s="126"/>
      <c r="BM317" s="126"/>
      <c r="BN317" s="126"/>
      <c r="BO317" s="126"/>
      <c r="BP317" s="126"/>
      <c r="BQ317" s="126"/>
      <c r="BR317" s="126"/>
      <c r="BS317" s="124"/>
      <c r="BT317" s="126"/>
      <c r="BU317" s="126"/>
      <c r="BV317" s="126"/>
      <c r="BW317" s="126"/>
      <c r="BX317" s="126"/>
      <c r="BY317" s="124"/>
      <c r="BZ317" s="126"/>
      <c r="CA317" s="126"/>
    </row>
    <row r="318" spans="1:79" ht="20.100000000000001" customHeight="1" x14ac:dyDescent="0.3">
      <c r="A318" s="41" t="s">
        <v>815</v>
      </c>
      <c r="B318" s="39" t="s">
        <v>816</v>
      </c>
      <c r="C318" s="39">
        <v>338.1</v>
      </c>
      <c r="D318" s="124"/>
      <c r="E318" s="124"/>
      <c r="F318" s="124"/>
      <c r="G318" s="124"/>
      <c r="H318" s="124"/>
      <c r="I318" s="124"/>
      <c r="J318" s="124"/>
      <c r="K318" s="124"/>
      <c r="L318" s="124"/>
      <c r="M318" s="124"/>
      <c r="N318" s="124"/>
      <c r="O318" s="124"/>
      <c r="P318" s="124"/>
      <c r="Q318" s="124"/>
      <c r="R318" s="124"/>
      <c r="S318" s="124"/>
      <c r="T318" s="124"/>
      <c r="U318" s="124"/>
      <c r="V318" s="124"/>
      <c r="W318" s="124"/>
      <c r="X318" s="124"/>
      <c r="Y318" s="124"/>
      <c r="Z318" s="124"/>
      <c r="AA318" s="124"/>
      <c r="AB318" s="124"/>
      <c r="AC318" s="124"/>
      <c r="AD318" s="124"/>
      <c r="AE318" s="124"/>
      <c r="AF318" s="124"/>
      <c r="AG318" s="124"/>
      <c r="AH318" s="124"/>
      <c r="AI318" s="124"/>
      <c r="AJ318" s="124"/>
      <c r="AK318" s="124"/>
      <c r="AL318" s="124"/>
      <c r="AM318" s="124"/>
      <c r="AN318" s="124"/>
      <c r="AO318" s="124"/>
      <c r="AP318" s="124"/>
      <c r="AQ318" s="124"/>
      <c r="AR318" s="124"/>
      <c r="AS318" s="124"/>
      <c r="AT318" s="124"/>
      <c r="AU318" s="124"/>
      <c r="AV318" s="124"/>
      <c r="AW318" s="124"/>
      <c r="AX318" s="124"/>
      <c r="AY318" s="124"/>
      <c r="AZ318" s="124"/>
      <c r="BA318" s="124"/>
      <c r="BB318" s="124"/>
      <c r="BC318" s="124"/>
      <c r="BD318" s="124"/>
      <c r="BE318" s="124"/>
      <c r="BF318" s="124"/>
      <c r="BG318" s="124"/>
      <c r="BH318" s="124"/>
      <c r="BI318" s="124"/>
      <c r="BJ318" s="124"/>
      <c r="BK318" s="124"/>
      <c r="BL318" s="124"/>
      <c r="BM318" s="124"/>
      <c r="BN318" s="124"/>
      <c r="BO318" s="124"/>
      <c r="BP318" s="124"/>
      <c r="BQ318" s="124"/>
      <c r="BR318" s="124"/>
      <c r="BS318" s="124"/>
      <c r="BT318" s="124"/>
      <c r="BU318" s="124"/>
      <c r="BV318" s="124"/>
      <c r="BW318" s="124"/>
      <c r="BX318" s="124"/>
      <c r="BY318" s="124"/>
      <c r="BZ318" s="124"/>
      <c r="CA318" s="124"/>
    </row>
    <row r="319" spans="1:79" ht="20.100000000000001" customHeight="1" x14ac:dyDescent="0.3">
      <c r="A319" s="41" t="s">
        <v>269</v>
      </c>
      <c r="B319" s="39" t="s">
        <v>623</v>
      </c>
      <c r="C319" s="39">
        <v>339</v>
      </c>
      <c r="D319" s="124"/>
      <c r="E319" s="124"/>
      <c r="F319" s="124"/>
      <c r="G319" s="124"/>
      <c r="H319" s="124"/>
      <c r="I319" s="124">
        <v>2</v>
      </c>
      <c r="J319" s="124"/>
      <c r="K319" s="124"/>
      <c r="L319" s="124">
        <v>2</v>
      </c>
      <c r="M319" s="124"/>
      <c r="N319" s="124"/>
      <c r="O319" s="124"/>
      <c r="P319" s="124"/>
      <c r="Q319" s="124"/>
      <c r="R319" s="124"/>
      <c r="S319" s="124"/>
      <c r="T319" s="124"/>
      <c r="U319" s="124"/>
      <c r="V319" s="124"/>
      <c r="W319" s="124"/>
      <c r="X319" s="124"/>
      <c r="Y319" s="124">
        <v>2</v>
      </c>
      <c r="Z319" s="124"/>
      <c r="AA319" s="124"/>
      <c r="AB319" s="124"/>
      <c r="AC319" s="124"/>
      <c r="AD319" s="124"/>
      <c r="AE319" s="124"/>
      <c r="AF319" s="124"/>
      <c r="AG319" s="124"/>
      <c r="AH319" s="124"/>
      <c r="AI319" s="124"/>
      <c r="AJ319" s="124"/>
      <c r="AK319" s="124"/>
      <c r="AL319" s="124"/>
      <c r="AM319" s="124"/>
      <c r="AN319" s="124"/>
      <c r="AO319" s="124">
        <v>2</v>
      </c>
      <c r="AP319" s="124"/>
      <c r="AQ319" s="124"/>
      <c r="AR319" s="124"/>
      <c r="AS319" s="124"/>
      <c r="AT319" s="124"/>
      <c r="AU319" s="124"/>
      <c r="AV319" s="124">
        <v>1</v>
      </c>
      <c r="AW319" s="124">
        <v>1</v>
      </c>
      <c r="AX319" s="124"/>
      <c r="AY319" s="124">
        <v>2</v>
      </c>
      <c r="AZ319" s="124"/>
      <c r="BA319" s="124"/>
      <c r="BB319" s="124"/>
      <c r="BC319" s="124"/>
      <c r="BD319" s="124"/>
      <c r="BE319" s="124"/>
      <c r="BF319" s="124"/>
      <c r="BG319" s="124"/>
      <c r="BH319" s="124"/>
      <c r="BI319" s="124"/>
      <c r="BJ319" s="124"/>
      <c r="BK319" s="124"/>
      <c r="BL319" s="124"/>
      <c r="BM319" s="124"/>
      <c r="BN319" s="124"/>
      <c r="BO319" s="124"/>
      <c r="BP319" s="124"/>
      <c r="BQ319" s="124"/>
      <c r="BR319" s="124"/>
      <c r="BS319" s="124"/>
      <c r="BT319" s="124"/>
      <c r="BU319" s="124">
        <v>1</v>
      </c>
      <c r="BV319" s="124"/>
      <c r="BW319" s="124"/>
      <c r="BX319" s="124"/>
      <c r="BY319" s="124">
        <v>1</v>
      </c>
      <c r="BZ319" s="124"/>
      <c r="CA319" s="124"/>
    </row>
    <row r="320" spans="1:79" ht="20.100000000000001" customHeight="1" x14ac:dyDescent="0.3">
      <c r="A320" s="41" t="s">
        <v>270</v>
      </c>
      <c r="B320" s="39" t="s">
        <v>624</v>
      </c>
      <c r="C320" s="39">
        <v>340</v>
      </c>
      <c r="D320" s="124"/>
      <c r="E320" s="124"/>
      <c r="F320" s="124"/>
      <c r="G320" s="124"/>
      <c r="H320" s="124"/>
      <c r="I320" s="124"/>
      <c r="J320" s="124"/>
      <c r="K320" s="124"/>
      <c r="L320" s="124"/>
      <c r="M320" s="124"/>
      <c r="N320" s="124"/>
      <c r="O320" s="124"/>
      <c r="P320" s="124"/>
      <c r="Q320" s="124"/>
      <c r="R320" s="124"/>
      <c r="S320" s="124"/>
      <c r="T320" s="124"/>
      <c r="U320" s="124"/>
      <c r="V320" s="124"/>
      <c r="W320" s="124"/>
      <c r="X320" s="124"/>
      <c r="Y320" s="124"/>
      <c r="Z320" s="124"/>
      <c r="AA320" s="124"/>
      <c r="AB320" s="124"/>
      <c r="AC320" s="124"/>
      <c r="AD320" s="124"/>
      <c r="AE320" s="124"/>
      <c r="AF320" s="124"/>
      <c r="AG320" s="124"/>
      <c r="AH320" s="124"/>
      <c r="AI320" s="124"/>
      <c r="AJ320" s="124"/>
      <c r="AK320" s="124"/>
      <c r="AL320" s="124"/>
      <c r="AM320" s="124"/>
      <c r="AN320" s="124"/>
      <c r="AO320" s="124"/>
      <c r="AP320" s="124"/>
      <c r="AQ320" s="124"/>
      <c r="AR320" s="124"/>
      <c r="AS320" s="124"/>
      <c r="AT320" s="124"/>
      <c r="AU320" s="124"/>
      <c r="AV320" s="124"/>
      <c r="AW320" s="124"/>
      <c r="AX320" s="124"/>
      <c r="AY320" s="124"/>
      <c r="AZ320" s="124"/>
      <c r="BA320" s="124"/>
      <c r="BB320" s="124"/>
      <c r="BC320" s="124"/>
      <c r="BD320" s="124"/>
      <c r="BE320" s="124"/>
      <c r="BF320" s="124"/>
      <c r="BG320" s="124"/>
      <c r="BH320" s="124"/>
      <c r="BI320" s="124"/>
      <c r="BJ320" s="124"/>
      <c r="BK320" s="124"/>
      <c r="BL320" s="124"/>
      <c r="BM320" s="124"/>
      <c r="BN320" s="124"/>
      <c r="BO320" s="124"/>
      <c r="BP320" s="124"/>
      <c r="BQ320" s="124"/>
      <c r="BR320" s="124"/>
      <c r="BS320" s="124"/>
      <c r="BT320" s="124"/>
      <c r="BU320" s="124"/>
      <c r="BV320" s="124"/>
      <c r="BW320" s="124"/>
      <c r="BX320" s="124"/>
      <c r="BY320" s="124"/>
      <c r="BZ320" s="124"/>
      <c r="CA320" s="124"/>
    </row>
    <row r="321" spans="1:79" ht="20.100000000000001" customHeight="1" x14ac:dyDescent="0.3">
      <c r="A321" s="41" t="s">
        <v>271</v>
      </c>
      <c r="B321" s="39" t="s">
        <v>817</v>
      </c>
      <c r="C321" s="39">
        <v>341</v>
      </c>
      <c r="D321" s="124"/>
      <c r="E321" s="124"/>
      <c r="F321" s="124"/>
      <c r="G321" s="124"/>
      <c r="H321" s="124"/>
      <c r="I321" s="124"/>
      <c r="J321" s="124"/>
      <c r="K321" s="124"/>
      <c r="L321" s="124"/>
      <c r="M321" s="124"/>
      <c r="N321" s="124"/>
      <c r="O321" s="124"/>
      <c r="P321" s="124"/>
      <c r="Q321" s="124"/>
      <c r="R321" s="124"/>
      <c r="S321" s="124"/>
      <c r="T321" s="124"/>
      <c r="U321" s="124"/>
      <c r="V321" s="124"/>
      <c r="W321" s="124"/>
      <c r="X321" s="124"/>
      <c r="Y321" s="124"/>
      <c r="Z321" s="124"/>
      <c r="AA321" s="124"/>
      <c r="AB321" s="124"/>
      <c r="AC321" s="124"/>
      <c r="AD321" s="124"/>
      <c r="AE321" s="124"/>
      <c r="AF321" s="124"/>
      <c r="AG321" s="124"/>
      <c r="AH321" s="124"/>
      <c r="AI321" s="124"/>
      <c r="AJ321" s="124"/>
      <c r="AK321" s="124"/>
      <c r="AL321" s="124"/>
      <c r="AM321" s="124"/>
      <c r="AN321" s="124"/>
      <c r="AO321" s="124"/>
      <c r="AP321" s="124"/>
      <c r="AQ321" s="124"/>
      <c r="AR321" s="124"/>
      <c r="AS321" s="124"/>
      <c r="AT321" s="124"/>
      <c r="AU321" s="124"/>
      <c r="AV321" s="124"/>
      <c r="AW321" s="124"/>
      <c r="AX321" s="124"/>
      <c r="AY321" s="124"/>
      <c r="AZ321" s="124"/>
      <c r="BA321" s="124"/>
      <c r="BB321" s="124"/>
      <c r="BC321" s="124"/>
      <c r="BD321" s="124"/>
      <c r="BE321" s="124"/>
      <c r="BF321" s="124"/>
      <c r="BG321" s="124"/>
      <c r="BH321" s="124"/>
      <c r="BI321" s="124"/>
      <c r="BJ321" s="124"/>
      <c r="BK321" s="124"/>
      <c r="BL321" s="124"/>
      <c r="BM321" s="124"/>
      <c r="BN321" s="124"/>
      <c r="BO321" s="124"/>
      <c r="BP321" s="124"/>
      <c r="BQ321" s="124"/>
      <c r="BR321" s="124"/>
      <c r="BS321" s="124"/>
      <c r="BT321" s="124"/>
      <c r="BU321" s="124"/>
      <c r="BV321" s="124"/>
      <c r="BW321" s="124"/>
      <c r="BX321" s="124"/>
      <c r="BY321" s="124"/>
      <c r="BZ321" s="124"/>
      <c r="CA321" s="124"/>
    </row>
    <row r="322" spans="1:79" ht="20.100000000000001" customHeight="1" x14ac:dyDescent="0.3">
      <c r="A322" s="41" t="s">
        <v>272</v>
      </c>
      <c r="B322" s="39" t="s">
        <v>625</v>
      </c>
      <c r="C322" s="39">
        <v>342</v>
      </c>
      <c r="D322" s="124"/>
      <c r="E322" s="124"/>
      <c r="F322" s="124"/>
      <c r="G322" s="124"/>
      <c r="H322" s="124"/>
      <c r="I322" s="124"/>
      <c r="J322" s="124"/>
      <c r="K322" s="124"/>
      <c r="L322" s="124"/>
      <c r="M322" s="124"/>
      <c r="N322" s="124"/>
      <c r="O322" s="124"/>
      <c r="P322" s="124"/>
      <c r="Q322" s="124"/>
      <c r="R322" s="124"/>
      <c r="S322" s="124"/>
      <c r="T322" s="124"/>
      <c r="U322" s="124"/>
      <c r="V322" s="124"/>
      <c r="W322" s="124"/>
      <c r="X322" s="124"/>
      <c r="Y322" s="124"/>
      <c r="Z322" s="124"/>
      <c r="AA322" s="124"/>
      <c r="AB322" s="124"/>
      <c r="AC322" s="124"/>
      <c r="AD322" s="124"/>
      <c r="AE322" s="124"/>
      <c r="AF322" s="124"/>
      <c r="AG322" s="124"/>
      <c r="AH322" s="124"/>
      <c r="AI322" s="124"/>
      <c r="AJ322" s="124"/>
      <c r="AK322" s="124"/>
      <c r="AL322" s="124"/>
      <c r="AM322" s="124"/>
      <c r="AN322" s="124"/>
      <c r="AO322" s="124"/>
      <c r="AP322" s="124"/>
      <c r="AQ322" s="124"/>
      <c r="AR322" s="124"/>
      <c r="AS322" s="124"/>
      <c r="AT322" s="124"/>
      <c r="AU322" s="124"/>
      <c r="AV322" s="124"/>
      <c r="AW322" s="124"/>
      <c r="AX322" s="124"/>
      <c r="AY322" s="124"/>
      <c r="AZ322" s="124"/>
      <c r="BA322" s="124"/>
      <c r="BB322" s="124"/>
      <c r="BC322" s="124"/>
      <c r="BD322" s="124"/>
      <c r="BE322" s="124"/>
      <c r="BF322" s="124"/>
      <c r="BG322" s="124"/>
      <c r="BH322" s="124"/>
      <c r="BI322" s="124"/>
      <c r="BJ322" s="124"/>
      <c r="BK322" s="124"/>
      <c r="BL322" s="124"/>
      <c r="BM322" s="124"/>
      <c r="BN322" s="124"/>
      <c r="BO322" s="124"/>
      <c r="BP322" s="124"/>
      <c r="BQ322" s="124"/>
      <c r="BR322" s="124"/>
      <c r="BS322" s="124"/>
      <c r="BT322" s="124"/>
      <c r="BU322" s="124"/>
      <c r="BV322" s="124"/>
      <c r="BW322" s="124"/>
      <c r="BX322" s="124"/>
      <c r="BY322" s="124"/>
      <c r="BZ322" s="124"/>
      <c r="CA322" s="124"/>
    </row>
    <row r="323" spans="1:79" ht="20.100000000000001" customHeight="1" x14ac:dyDescent="0.3">
      <c r="A323" s="41" t="s">
        <v>818</v>
      </c>
      <c r="B323" s="39" t="s">
        <v>819</v>
      </c>
      <c r="C323" s="39">
        <v>342.1</v>
      </c>
      <c r="D323" s="126"/>
      <c r="E323" s="126"/>
      <c r="F323" s="124"/>
      <c r="G323" s="124"/>
      <c r="H323" s="124"/>
      <c r="I323" s="124"/>
      <c r="J323" s="124"/>
      <c r="K323" s="124"/>
      <c r="L323" s="124"/>
      <c r="M323" s="124"/>
      <c r="N323" s="124"/>
      <c r="O323" s="124"/>
      <c r="P323" s="124"/>
      <c r="Q323" s="124"/>
      <c r="R323" s="124"/>
      <c r="S323" s="124"/>
      <c r="T323" s="124"/>
      <c r="U323" s="124"/>
      <c r="V323" s="124"/>
      <c r="W323" s="124"/>
      <c r="X323" s="126"/>
      <c r="Y323" s="126"/>
      <c r="Z323" s="126"/>
      <c r="AA323" s="126"/>
      <c r="AB323" s="126"/>
      <c r="AC323" s="126"/>
      <c r="AD323" s="126"/>
      <c r="AE323" s="126"/>
      <c r="AF323" s="126"/>
      <c r="AG323" s="126"/>
      <c r="AH323" s="126"/>
      <c r="AI323" s="126"/>
      <c r="AJ323" s="126"/>
      <c r="AK323" s="126"/>
      <c r="AL323" s="126"/>
      <c r="AM323" s="126"/>
      <c r="AN323" s="126"/>
      <c r="AO323" s="126"/>
      <c r="AP323" s="126"/>
      <c r="AQ323" s="126"/>
      <c r="AR323" s="126"/>
      <c r="AS323" s="126"/>
      <c r="AT323" s="126"/>
      <c r="AU323" s="126"/>
      <c r="AV323" s="126"/>
      <c r="AW323" s="126"/>
      <c r="AX323" s="126"/>
      <c r="AY323" s="126"/>
      <c r="AZ323" s="126"/>
      <c r="BA323" s="126"/>
      <c r="BB323" s="126"/>
      <c r="BC323" s="126"/>
      <c r="BD323" s="126"/>
      <c r="BE323" s="126"/>
      <c r="BF323" s="124"/>
      <c r="BG323" s="126"/>
      <c r="BH323" s="126"/>
      <c r="BI323" s="126"/>
      <c r="BJ323" s="126"/>
      <c r="BK323" s="126"/>
      <c r="BL323" s="126"/>
      <c r="BM323" s="126"/>
      <c r="BN323" s="126"/>
      <c r="BO323" s="126"/>
      <c r="BP323" s="126"/>
      <c r="BQ323" s="126"/>
      <c r="BR323" s="126"/>
      <c r="BS323" s="124"/>
      <c r="BT323" s="126"/>
      <c r="BU323" s="126"/>
      <c r="BV323" s="126"/>
      <c r="BW323" s="126"/>
      <c r="BX323" s="126"/>
      <c r="BY323" s="124"/>
      <c r="BZ323" s="124"/>
      <c r="CA323" s="124"/>
    </row>
    <row r="324" spans="1:79" s="59" customFormat="1" ht="20.100000000000001" customHeight="1" x14ac:dyDescent="0.3">
      <c r="A324" s="41" t="s">
        <v>273</v>
      </c>
      <c r="B324" s="39" t="s">
        <v>626</v>
      </c>
      <c r="C324" s="39">
        <v>343</v>
      </c>
      <c r="D324" s="126"/>
      <c r="E324" s="126"/>
      <c r="F324" s="124"/>
      <c r="G324" s="124"/>
      <c r="H324" s="124"/>
      <c r="I324" s="124"/>
      <c r="J324" s="124"/>
      <c r="K324" s="124"/>
      <c r="L324" s="124"/>
      <c r="M324" s="124"/>
      <c r="N324" s="124"/>
      <c r="O324" s="124"/>
      <c r="P324" s="124"/>
      <c r="Q324" s="124"/>
      <c r="R324" s="124"/>
      <c r="S324" s="124"/>
      <c r="T324" s="124"/>
      <c r="U324" s="124"/>
      <c r="V324" s="124"/>
      <c r="W324" s="124"/>
      <c r="X324" s="126"/>
      <c r="Y324" s="126"/>
      <c r="Z324" s="126"/>
      <c r="AA324" s="126"/>
      <c r="AB324" s="126"/>
      <c r="AC324" s="126"/>
      <c r="AD324" s="126"/>
      <c r="AE324" s="126"/>
      <c r="AF324" s="126"/>
      <c r="AG324" s="126"/>
      <c r="AH324" s="126"/>
      <c r="AI324" s="126"/>
      <c r="AJ324" s="126"/>
      <c r="AK324" s="126"/>
      <c r="AL324" s="126"/>
      <c r="AM324" s="126"/>
      <c r="AN324" s="126"/>
      <c r="AO324" s="126"/>
      <c r="AP324" s="126"/>
      <c r="AQ324" s="126"/>
      <c r="AR324" s="126"/>
      <c r="AS324" s="126"/>
      <c r="AT324" s="126"/>
      <c r="AU324" s="126"/>
      <c r="AV324" s="126"/>
      <c r="AW324" s="126"/>
      <c r="AX324" s="126"/>
      <c r="AY324" s="126"/>
      <c r="AZ324" s="126"/>
      <c r="BA324" s="126"/>
      <c r="BB324" s="126"/>
      <c r="BC324" s="126"/>
      <c r="BD324" s="126"/>
      <c r="BE324" s="126"/>
      <c r="BF324" s="124"/>
      <c r="BG324" s="126"/>
      <c r="BH324" s="126"/>
      <c r="BI324" s="126"/>
      <c r="BJ324" s="126"/>
      <c r="BK324" s="126"/>
      <c r="BL324" s="126"/>
      <c r="BM324" s="126"/>
      <c r="BN324" s="126"/>
      <c r="BO324" s="126"/>
      <c r="BP324" s="126"/>
      <c r="BQ324" s="126"/>
      <c r="BR324" s="126"/>
      <c r="BS324" s="124"/>
      <c r="BT324" s="126"/>
      <c r="BU324" s="126"/>
      <c r="BV324" s="126"/>
      <c r="BW324" s="126"/>
      <c r="BX324" s="126"/>
      <c r="BY324" s="124"/>
      <c r="BZ324" s="124"/>
      <c r="CA324" s="124"/>
    </row>
    <row r="325" spans="1:79" ht="20.100000000000001" customHeight="1" x14ac:dyDescent="0.3">
      <c r="A325" s="41" t="s">
        <v>274</v>
      </c>
      <c r="B325" s="39" t="s">
        <v>627</v>
      </c>
      <c r="C325" s="39">
        <v>344</v>
      </c>
      <c r="D325" s="126"/>
      <c r="E325" s="126"/>
      <c r="F325" s="124"/>
      <c r="G325" s="124"/>
      <c r="H325" s="124"/>
      <c r="I325" s="124"/>
      <c r="J325" s="124"/>
      <c r="K325" s="124"/>
      <c r="L325" s="124"/>
      <c r="M325" s="124"/>
      <c r="N325" s="124"/>
      <c r="O325" s="124"/>
      <c r="P325" s="124"/>
      <c r="Q325" s="124"/>
      <c r="R325" s="124"/>
      <c r="S325" s="124"/>
      <c r="T325" s="124"/>
      <c r="U325" s="124"/>
      <c r="V325" s="124"/>
      <c r="W325" s="124"/>
      <c r="X325" s="126"/>
      <c r="Y325" s="126"/>
      <c r="Z325" s="126"/>
      <c r="AA325" s="126"/>
      <c r="AB325" s="126"/>
      <c r="AC325" s="126"/>
      <c r="AD325" s="126"/>
      <c r="AE325" s="126"/>
      <c r="AF325" s="126"/>
      <c r="AG325" s="126"/>
      <c r="AH325" s="126"/>
      <c r="AI325" s="126"/>
      <c r="AJ325" s="126"/>
      <c r="AK325" s="126"/>
      <c r="AL325" s="126"/>
      <c r="AM325" s="126"/>
      <c r="AN325" s="126"/>
      <c r="AO325" s="126"/>
      <c r="AP325" s="126"/>
      <c r="AQ325" s="126"/>
      <c r="AR325" s="126"/>
      <c r="AS325" s="126"/>
      <c r="AT325" s="126"/>
      <c r="AU325" s="126"/>
      <c r="AV325" s="126"/>
      <c r="AW325" s="126"/>
      <c r="AX325" s="126"/>
      <c r="AY325" s="126"/>
      <c r="AZ325" s="126"/>
      <c r="BA325" s="126"/>
      <c r="BB325" s="126"/>
      <c r="BC325" s="126"/>
      <c r="BD325" s="126"/>
      <c r="BE325" s="126"/>
      <c r="BF325" s="124"/>
      <c r="BG325" s="126"/>
      <c r="BH325" s="126"/>
      <c r="BI325" s="126"/>
      <c r="BJ325" s="126"/>
      <c r="BK325" s="126"/>
      <c r="BL325" s="126"/>
      <c r="BM325" s="126"/>
      <c r="BN325" s="126"/>
      <c r="BO325" s="126"/>
      <c r="BP325" s="126"/>
      <c r="BQ325" s="126"/>
      <c r="BR325" s="126"/>
      <c r="BS325" s="124"/>
      <c r="BT325" s="126"/>
      <c r="BU325" s="126"/>
      <c r="BV325" s="126"/>
      <c r="BW325" s="126"/>
      <c r="BX325" s="126"/>
      <c r="BY325" s="124"/>
      <c r="BZ325" s="124"/>
      <c r="CA325" s="124"/>
    </row>
    <row r="326" spans="1:79" ht="20.100000000000001" customHeight="1" x14ac:dyDescent="0.3">
      <c r="A326" s="41" t="s">
        <v>275</v>
      </c>
      <c r="B326" s="39" t="s">
        <v>700</v>
      </c>
      <c r="C326" s="39">
        <v>345</v>
      </c>
      <c r="D326" s="126"/>
      <c r="E326" s="126">
        <v>1</v>
      </c>
      <c r="F326" s="124">
        <v>1</v>
      </c>
      <c r="G326" s="124"/>
      <c r="H326" s="124"/>
      <c r="I326" s="124"/>
      <c r="J326" s="124"/>
      <c r="K326" s="124"/>
      <c r="L326" s="124"/>
      <c r="M326" s="124"/>
      <c r="N326" s="124"/>
      <c r="O326" s="124"/>
      <c r="P326" s="124"/>
      <c r="Q326" s="124"/>
      <c r="R326" s="124"/>
      <c r="S326" s="124"/>
      <c r="T326" s="124"/>
      <c r="U326" s="124"/>
      <c r="V326" s="124"/>
      <c r="W326" s="124"/>
      <c r="X326" s="126"/>
      <c r="Y326" s="126"/>
      <c r="Z326" s="126"/>
      <c r="AA326" s="126"/>
      <c r="AB326" s="126"/>
      <c r="AC326" s="126"/>
      <c r="AD326" s="126"/>
      <c r="AE326" s="126"/>
      <c r="AF326" s="126"/>
      <c r="AG326" s="126"/>
      <c r="AH326" s="126"/>
      <c r="AI326" s="126"/>
      <c r="AJ326" s="126"/>
      <c r="AK326" s="126"/>
      <c r="AL326" s="126"/>
      <c r="AM326" s="126"/>
      <c r="AN326" s="126"/>
      <c r="AO326" s="126"/>
      <c r="AP326" s="126"/>
      <c r="AQ326" s="126"/>
      <c r="AR326" s="126"/>
      <c r="AS326" s="126"/>
      <c r="AT326" s="126"/>
      <c r="AU326" s="126"/>
      <c r="AV326" s="126"/>
      <c r="AW326" s="126"/>
      <c r="AX326" s="126"/>
      <c r="AY326" s="126"/>
      <c r="AZ326" s="126"/>
      <c r="BA326" s="126"/>
      <c r="BB326" s="126"/>
      <c r="BC326" s="126"/>
      <c r="BD326" s="126"/>
      <c r="BE326" s="126"/>
      <c r="BF326" s="124"/>
      <c r="BG326" s="126"/>
      <c r="BH326" s="126"/>
      <c r="BI326" s="126"/>
      <c r="BJ326" s="126"/>
      <c r="BK326" s="126"/>
      <c r="BL326" s="126"/>
      <c r="BM326" s="126"/>
      <c r="BN326" s="126"/>
      <c r="BO326" s="126"/>
      <c r="BP326" s="126"/>
      <c r="BQ326" s="126"/>
      <c r="BR326" s="126"/>
      <c r="BS326" s="124"/>
      <c r="BT326" s="126"/>
      <c r="BU326" s="126"/>
      <c r="BV326" s="126"/>
      <c r="BW326" s="126"/>
      <c r="BX326" s="126"/>
      <c r="BY326" s="124"/>
      <c r="BZ326" s="124"/>
      <c r="CA326" s="124"/>
    </row>
    <row r="327" spans="1:79" ht="20.100000000000001" customHeight="1" x14ac:dyDescent="0.3">
      <c r="A327" s="41" t="s">
        <v>276</v>
      </c>
      <c r="B327" s="39" t="s">
        <v>628</v>
      </c>
      <c r="C327" s="39">
        <v>345.1</v>
      </c>
      <c r="D327" s="126"/>
      <c r="E327" s="126"/>
      <c r="F327" s="124"/>
      <c r="G327" s="124"/>
      <c r="H327" s="124"/>
      <c r="I327" s="124"/>
      <c r="J327" s="124"/>
      <c r="K327" s="124"/>
      <c r="L327" s="124"/>
      <c r="M327" s="124"/>
      <c r="N327" s="124"/>
      <c r="O327" s="124"/>
      <c r="P327" s="124"/>
      <c r="Q327" s="124"/>
      <c r="R327" s="124"/>
      <c r="S327" s="124"/>
      <c r="T327" s="124"/>
      <c r="U327" s="124"/>
      <c r="V327" s="124"/>
      <c r="W327" s="124"/>
      <c r="X327" s="126"/>
      <c r="Y327" s="126"/>
      <c r="Z327" s="126"/>
      <c r="AA327" s="126"/>
      <c r="AB327" s="126"/>
      <c r="AC327" s="126"/>
      <c r="AD327" s="126"/>
      <c r="AE327" s="126"/>
      <c r="AF327" s="126"/>
      <c r="AG327" s="126"/>
      <c r="AH327" s="126"/>
      <c r="AI327" s="126"/>
      <c r="AJ327" s="126"/>
      <c r="AK327" s="126"/>
      <c r="AL327" s="126"/>
      <c r="AM327" s="126"/>
      <c r="AN327" s="126"/>
      <c r="AO327" s="126"/>
      <c r="AP327" s="126"/>
      <c r="AQ327" s="126"/>
      <c r="AR327" s="126"/>
      <c r="AS327" s="126"/>
      <c r="AT327" s="126"/>
      <c r="AU327" s="126"/>
      <c r="AV327" s="126"/>
      <c r="AW327" s="126"/>
      <c r="AX327" s="126"/>
      <c r="AY327" s="126"/>
      <c r="AZ327" s="126"/>
      <c r="BA327" s="126"/>
      <c r="BB327" s="126"/>
      <c r="BC327" s="126"/>
      <c r="BD327" s="126"/>
      <c r="BE327" s="126"/>
      <c r="BF327" s="124"/>
      <c r="BG327" s="126"/>
      <c r="BH327" s="126"/>
      <c r="BI327" s="126"/>
      <c r="BJ327" s="126"/>
      <c r="BK327" s="126"/>
      <c r="BL327" s="126"/>
      <c r="BM327" s="126"/>
      <c r="BN327" s="126"/>
      <c r="BO327" s="126"/>
      <c r="BP327" s="126"/>
      <c r="BQ327" s="126"/>
      <c r="BR327" s="126"/>
      <c r="BS327" s="124"/>
      <c r="BT327" s="126"/>
      <c r="BU327" s="126"/>
      <c r="BV327" s="126"/>
      <c r="BW327" s="126"/>
      <c r="BX327" s="126"/>
      <c r="BY327" s="124"/>
      <c r="BZ327" s="124"/>
      <c r="CA327" s="124"/>
    </row>
    <row r="328" spans="1:79" ht="20.100000000000001" customHeight="1" x14ac:dyDescent="0.3">
      <c r="A328" s="41" t="s">
        <v>277</v>
      </c>
      <c r="B328" s="39" t="s">
        <v>482</v>
      </c>
      <c r="C328" s="39">
        <v>346</v>
      </c>
      <c r="D328" s="126"/>
      <c r="E328" s="126"/>
      <c r="F328" s="124"/>
      <c r="G328" s="124"/>
      <c r="H328" s="124"/>
      <c r="I328" s="124"/>
      <c r="J328" s="124"/>
      <c r="K328" s="124"/>
      <c r="L328" s="124"/>
      <c r="M328" s="124"/>
      <c r="N328" s="124"/>
      <c r="O328" s="124"/>
      <c r="P328" s="124"/>
      <c r="Q328" s="124"/>
      <c r="R328" s="124"/>
      <c r="S328" s="124"/>
      <c r="T328" s="124"/>
      <c r="U328" s="124"/>
      <c r="V328" s="124"/>
      <c r="W328" s="124"/>
      <c r="X328" s="126"/>
      <c r="Y328" s="126"/>
      <c r="Z328" s="126"/>
      <c r="AA328" s="126"/>
      <c r="AB328" s="126"/>
      <c r="AC328" s="126"/>
      <c r="AD328" s="126"/>
      <c r="AE328" s="126"/>
      <c r="AF328" s="126"/>
      <c r="AG328" s="126"/>
      <c r="AH328" s="126"/>
      <c r="AI328" s="126"/>
      <c r="AJ328" s="126"/>
      <c r="AK328" s="126"/>
      <c r="AL328" s="126"/>
      <c r="AM328" s="126"/>
      <c r="AN328" s="126"/>
      <c r="AO328" s="126"/>
      <c r="AP328" s="126"/>
      <c r="AQ328" s="126"/>
      <c r="AR328" s="126"/>
      <c r="AS328" s="126"/>
      <c r="AT328" s="126"/>
      <c r="AU328" s="126"/>
      <c r="AV328" s="126"/>
      <c r="AW328" s="126"/>
      <c r="AX328" s="126"/>
      <c r="AY328" s="126"/>
      <c r="AZ328" s="126"/>
      <c r="BA328" s="126"/>
      <c r="BB328" s="126"/>
      <c r="BC328" s="126"/>
      <c r="BD328" s="126"/>
      <c r="BE328" s="126"/>
      <c r="BF328" s="124"/>
      <c r="BG328" s="126"/>
      <c r="BH328" s="126"/>
      <c r="BI328" s="126"/>
      <c r="BJ328" s="126"/>
      <c r="BK328" s="126"/>
      <c r="BL328" s="126"/>
      <c r="BM328" s="126"/>
      <c r="BN328" s="126"/>
      <c r="BO328" s="126"/>
      <c r="BP328" s="126"/>
      <c r="BQ328" s="126"/>
      <c r="BR328" s="126"/>
      <c r="BS328" s="124"/>
      <c r="BT328" s="126"/>
      <c r="BU328" s="126"/>
      <c r="BV328" s="126"/>
      <c r="BW328" s="126"/>
      <c r="BX328" s="126"/>
      <c r="BY328" s="124"/>
      <c r="BZ328" s="124"/>
      <c r="CA328" s="124"/>
    </row>
    <row r="329" spans="1:79" ht="20.100000000000001" customHeight="1" x14ac:dyDescent="0.3">
      <c r="A329" s="41" t="s">
        <v>278</v>
      </c>
      <c r="B329" s="39" t="s">
        <v>629</v>
      </c>
      <c r="C329" s="39">
        <v>347</v>
      </c>
      <c r="D329" s="126"/>
      <c r="E329" s="126"/>
      <c r="F329" s="124"/>
      <c r="G329" s="124"/>
      <c r="H329" s="124"/>
      <c r="I329" s="124"/>
      <c r="J329" s="124"/>
      <c r="K329" s="124"/>
      <c r="L329" s="124"/>
      <c r="M329" s="124"/>
      <c r="N329" s="124"/>
      <c r="O329" s="124"/>
      <c r="P329" s="124"/>
      <c r="Q329" s="124"/>
      <c r="R329" s="124"/>
      <c r="S329" s="124"/>
      <c r="T329" s="124"/>
      <c r="U329" s="124"/>
      <c r="V329" s="124"/>
      <c r="W329" s="124"/>
      <c r="X329" s="126"/>
      <c r="Y329" s="126"/>
      <c r="Z329" s="126"/>
      <c r="AA329" s="126"/>
      <c r="AB329" s="126"/>
      <c r="AC329" s="126"/>
      <c r="AD329" s="126"/>
      <c r="AE329" s="126"/>
      <c r="AF329" s="126"/>
      <c r="AG329" s="126"/>
      <c r="AH329" s="126"/>
      <c r="AI329" s="126"/>
      <c r="AJ329" s="126"/>
      <c r="AK329" s="126"/>
      <c r="AL329" s="126"/>
      <c r="AM329" s="126"/>
      <c r="AN329" s="126"/>
      <c r="AO329" s="126"/>
      <c r="AP329" s="126"/>
      <c r="AQ329" s="126"/>
      <c r="AR329" s="126"/>
      <c r="AS329" s="126"/>
      <c r="AT329" s="126"/>
      <c r="AU329" s="126"/>
      <c r="AV329" s="126"/>
      <c r="AW329" s="126"/>
      <c r="AX329" s="126"/>
      <c r="AY329" s="126"/>
      <c r="AZ329" s="126"/>
      <c r="BA329" s="126"/>
      <c r="BB329" s="126"/>
      <c r="BC329" s="126"/>
      <c r="BD329" s="126"/>
      <c r="BE329" s="126"/>
      <c r="BF329" s="124"/>
      <c r="BG329" s="126"/>
      <c r="BH329" s="126"/>
      <c r="BI329" s="126"/>
      <c r="BJ329" s="126"/>
      <c r="BK329" s="126"/>
      <c r="BL329" s="126"/>
      <c r="BM329" s="126"/>
      <c r="BN329" s="126"/>
      <c r="BO329" s="126"/>
      <c r="BP329" s="126"/>
      <c r="BQ329" s="126"/>
      <c r="BR329" s="126"/>
      <c r="BS329" s="124"/>
      <c r="BT329" s="126"/>
      <c r="BU329" s="126"/>
      <c r="BV329" s="126"/>
      <c r="BW329" s="126"/>
      <c r="BX329" s="126"/>
      <c r="BY329" s="124"/>
      <c r="BZ329" s="124"/>
      <c r="CA329" s="124"/>
    </row>
    <row r="330" spans="1:79" ht="20.100000000000001" customHeight="1" x14ac:dyDescent="0.3">
      <c r="A330" s="41" t="s">
        <v>279</v>
      </c>
      <c r="B330" s="39" t="s">
        <v>701</v>
      </c>
      <c r="C330" s="39">
        <v>348</v>
      </c>
      <c r="D330" s="126"/>
      <c r="E330" s="126"/>
      <c r="F330" s="124"/>
      <c r="G330" s="124"/>
      <c r="H330" s="124"/>
      <c r="I330" s="124"/>
      <c r="J330" s="124"/>
      <c r="K330" s="124"/>
      <c r="L330" s="124"/>
      <c r="M330" s="124"/>
      <c r="N330" s="124"/>
      <c r="O330" s="124"/>
      <c r="P330" s="124"/>
      <c r="Q330" s="124"/>
      <c r="R330" s="124"/>
      <c r="S330" s="124"/>
      <c r="T330" s="124"/>
      <c r="U330" s="124"/>
      <c r="V330" s="124"/>
      <c r="W330" s="124"/>
      <c r="X330" s="126"/>
      <c r="Y330" s="126"/>
      <c r="Z330" s="126"/>
      <c r="AA330" s="126"/>
      <c r="AB330" s="126"/>
      <c r="AC330" s="126"/>
      <c r="AD330" s="126"/>
      <c r="AE330" s="126"/>
      <c r="AF330" s="126"/>
      <c r="AG330" s="126"/>
      <c r="AH330" s="126"/>
      <c r="AI330" s="126"/>
      <c r="AJ330" s="126"/>
      <c r="AK330" s="126"/>
      <c r="AL330" s="126"/>
      <c r="AM330" s="126"/>
      <c r="AN330" s="126"/>
      <c r="AO330" s="126"/>
      <c r="AP330" s="126"/>
      <c r="AQ330" s="126"/>
      <c r="AR330" s="126"/>
      <c r="AS330" s="126"/>
      <c r="AT330" s="126"/>
      <c r="AU330" s="126"/>
      <c r="AV330" s="126"/>
      <c r="AW330" s="126"/>
      <c r="AX330" s="126"/>
      <c r="AY330" s="126"/>
      <c r="AZ330" s="126"/>
      <c r="BA330" s="126"/>
      <c r="BB330" s="126"/>
      <c r="BC330" s="126"/>
      <c r="BD330" s="126"/>
      <c r="BE330" s="126"/>
      <c r="BF330" s="124"/>
      <c r="BG330" s="126"/>
      <c r="BH330" s="126"/>
      <c r="BI330" s="126"/>
      <c r="BJ330" s="126"/>
      <c r="BK330" s="126"/>
      <c r="BL330" s="126"/>
      <c r="BM330" s="126"/>
      <c r="BN330" s="126"/>
      <c r="BO330" s="126"/>
      <c r="BP330" s="126"/>
      <c r="BQ330" s="126"/>
      <c r="BR330" s="126"/>
      <c r="BS330" s="124"/>
      <c r="BT330" s="126"/>
      <c r="BU330" s="126"/>
      <c r="BV330" s="126"/>
      <c r="BW330" s="126"/>
      <c r="BX330" s="126"/>
      <c r="BY330" s="124"/>
      <c r="BZ330" s="124"/>
      <c r="CA330" s="124"/>
    </row>
    <row r="331" spans="1:79" ht="20.100000000000001" customHeight="1" x14ac:dyDescent="0.3">
      <c r="A331" s="41" t="s">
        <v>280</v>
      </c>
      <c r="B331" s="39" t="s">
        <v>483</v>
      </c>
      <c r="C331" s="39">
        <v>349</v>
      </c>
      <c r="D331" s="126"/>
      <c r="E331" s="126"/>
      <c r="F331" s="124"/>
      <c r="G331" s="124"/>
      <c r="H331" s="124"/>
      <c r="I331" s="124"/>
      <c r="J331" s="124"/>
      <c r="K331" s="124"/>
      <c r="L331" s="124"/>
      <c r="M331" s="124"/>
      <c r="N331" s="124"/>
      <c r="O331" s="124"/>
      <c r="P331" s="124"/>
      <c r="Q331" s="124"/>
      <c r="R331" s="124"/>
      <c r="S331" s="124"/>
      <c r="T331" s="124"/>
      <c r="U331" s="124"/>
      <c r="V331" s="124"/>
      <c r="W331" s="124"/>
      <c r="X331" s="126"/>
      <c r="Y331" s="126"/>
      <c r="Z331" s="126"/>
      <c r="AA331" s="126"/>
      <c r="AB331" s="126"/>
      <c r="AC331" s="126"/>
      <c r="AD331" s="126"/>
      <c r="AE331" s="126"/>
      <c r="AF331" s="126"/>
      <c r="AG331" s="126"/>
      <c r="AH331" s="126"/>
      <c r="AI331" s="126"/>
      <c r="AJ331" s="126"/>
      <c r="AK331" s="126"/>
      <c r="AL331" s="126"/>
      <c r="AM331" s="126"/>
      <c r="AN331" s="126"/>
      <c r="AO331" s="126"/>
      <c r="AP331" s="126"/>
      <c r="AQ331" s="126"/>
      <c r="AR331" s="126"/>
      <c r="AS331" s="126"/>
      <c r="AT331" s="126"/>
      <c r="AU331" s="126"/>
      <c r="AV331" s="126"/>
      <c r="AW331" s="126"/>
      <c r="AX331" s="126"/>
      <c r="AY331" s="126"/>
      <c r="AZ331" s="126"/>
      <c r="BA331" s="126"/>
      <c r="BB331" s="126"/>
      <c r="BC331" s="126"/>
      <c r="BD331" s="126"/>
      <c r="BE331" s="126"/>
      <c r="BF331" s="124"/>
      <c r="BG331" s="126"/>
      <c r="BH331" s="126"/>
      <c r="BI331" s="126"/>
      <c r="BJ331" s="126"/>
      <c r="BK331" s="126"/>
      <c r="BL331" s="126"/>
      <c r="BM331" s="126"/>
      <c r="BN331" s="126"/>
      <c r="BO331" s="126"/>
      <c r="BP331" s="126"/>
      <c r="BQ331" s="126"/>
      <c r="BR331" s="126"/>
      <c r="BS331" s="124"/>
      <c r="BT331" s="126"/>
      <c r="BU331" s="126"/>
      <c r="BV331" s="126"/>
      <c r="BW331" s="126"/>
      <c r="BX331" s="126"/>
      <c r="BY331" s="124"/>
      <c r="BZ331" s="124"/>
      <c r="CA331" s="124"/>
    </row>
    <row r="332" spans="1:79" ht="20.100000000000001" customHeight="1" x14ac:dyDescent="0.3">
      <c r="A332" s="41" t="s">
        <v>281</v>
      </c>
      <c r="B332" s="39" t="s">
        <v>630</v>
      </c>
      <c r="C332" s="39">
        <v>350</v>
      </c>
      <c r="D332" s="126"/>
      <c r="E332" s="126"/>
      <c r="F332" s="124"/>
      <c r="G332" s="124"/>
      <c r="H332" s="124"/>
      <c r="I332" s="124"/>
      <c r="J332" s="124"/>
      <c r="K332" s="124"/>
      <c r="L332" s="124"/>
      <c r="M332" s="124"/>
      <c r="N332" s="124"/>
      <c r="O332" s="124"/>
      <c r="P332" s="124"/>
      <c r="Q332" s="124"/>
      <c r="R332" s="124"/>
      <c r="S332" s="124"/>
      <c r="T332" s="124"/>
      <c r="U332" s="124"/>
      <c r="V332" s="124"/>
      <c r="W332" s="124"/>
      <c r="X332" s="126"/>
      <c r="Y332" s="126"/>
      <c r="Z332" s="126"/>
      <c r="AA332" s="126"/>
      <c r="AB332" s="126"/>
      <c r="AC332" s="126"/>
      <c r="AD332" s="126"/>
      <c r="AE332" s="126"/>
      <c r="AF332" s="126"/>
      <c r="AG332" s="126"/>
      <c r="AH332" s="126"/>
      <c r="AI332" s="126"/>
      <c r="AJ332" s="126"/>
      <c r="AK332" s="126"/>
      <c r="AL332" s="126"/>
      <c r="AM332" s="126"/>
      <c r="AN332" s="126"/>
      <c r="AO332" s="126"/>
      <c r="AP332" s="126"/>
      <c r="AQ332" s="126"/>
      <c r="AR332" s="126"/>
      <c r="AS332" s="126"/>
      <c r="AT332" s="126"/>
      <c r="AU332" s="126"/>
      <c r="AV332" s="126"/>
      <c r="AW332" s="126"/>
      <c r="AX332" s="126"/>
      <c r="AY332" s="126"/>
      <c r="AZ332" s="126"/>
      <c r="BA332" s="126"/>
      <c r="BB332" s="126"/>
      <c r="BC332" s="126"/>
      <c r="BD332" s="126"/>
      <c r="BE332" s="126"/>
      <c r="BF332" s="124"/>
      <c r="BG332" s="126"/>
      <c r="BH332" s="126"/>
      <c r="BI332" s="126"/>
      <c r="BJ332" s="126"/>
      <c r="BK332" s="126"/>
      <c r="BL332" s="126"/>
      <c r="BM332" s="126"/>
      <c r="BN332" s="126"/>
      <c r="BO332" s="126"/>
      <c r="BP332" s="126"/>
      <c r="BQ332" s="126"/>
      <c r="BR332" s="126"/>
      <c r="BS332" s="124"/>
      <c r="BT332" s="126"/>
      <c r="BU332" s="126"/>
      <c r="BV332" s="126"/>
      <c r="BW332" s="126"/>
      <c r="BX332" s="126"/>
      <c r="BY332" s="124"/>
      <c r="BZ332" s="124"/>
      <c r="CA332" s="124"/>
    </row>
    <row r="333" spans="1:79" ht="20.100000000000001" customHeight="1" x14ac:dyDescent="0.3">
      <c r="A333" s="41" t="s">
        <v>282</v>
      </c>
      <c r="B333" s="39" t="s">
        <v>702</v>
      </c>
      <c r="C333" s="39">
        <v>351</v>
      </c>
      <c r="D333" s="126"/>
      <c r="E333" s="126"/>
      <c r="F333" s="124"/>
      <c r="G333" s="124"/>
      <c r="H333" s="124"/>
      <c r="I333" s="124"/>
      <c r="J333" s="124"/>
      <c r="K333" s="124"/>
      <c r="L333" s="124"/>
      <c r="M333" s="124"/>
      <c r="N333" s="124"/>
      <c r="O333" s="124"/>
      <c r="P333" s="124"/>
      <c r="Q333" s="124"/>
      <c r="R333" s="124"/>
      <c r="S333" s="124"/>
      <c r="T333" s="124"/>
      <c r="U333" s="124"/>
      <c r="V333" s="124"/>
      <c r="W333" s="124"/>
      <c r="X333" s="126"/>
      <c r="Y333" s="126"/>
      <c r="Z333" s="126"/>
      <c r="AA333" s="126"/>
      <c r="AB333" s="126"/>
      <c r="AC333" s="126"/>
      <c r="AD333" s="126"/>
      <c r="AE333" s="126"/>
      <c r="AF333" s="126"/>
      <c r="AG333" s="126"/>
      <c r="AH333" s="126"/>
      <c r="AI333" s="126"/>
      <c r="AJ333" s="126"/>
      <c r="AK333" s="126"/>
      <c r="AL333" s="126"/>
      <c r="AM333" s="126"/>
      <c r="AN333" s="126"/>
      <c r="AO333" s="126"/>
      <c r="AP333" s="126"/>
      <c r="AQ333" s="126"/>
      <c r="AR333" s="126"/>
      <c r="AS333" s="126"/>
      <c r="AT333" s="126"/>
      <c r="AU333" s="126"/>
      <c r="AV333" s="126"/>
      <c r="AW333" s="126"/>
      <c r="AX333" s="126"/>
      <c r="AY333" s="126"/>
      <c r="AZ333" s="126"/>
      <c r="BA333" s="126"/>
      <c r="BB333" s="126"/>
      <c r="BC333" s="126"/>
      <c r="BD333" s="126"/>
      <c r="BE333" s="126"/>
      <c r="BF333" s="124"/>
      <c r="BG333" s="126"/>
      <c r="BH333" s="126"/>
      <c r="BI333" s="126"/>
      <c r="BJ333" s="126"/>
      <c r="BK333" s="126"/>
      <c r="BL333" s="126"/>
      <c r="BM333" s="126"/>
      <c r="BN333" s="126"/>
      <c r="BO333" s="126"/>
      <c r="BP333" s="126"/>
      <c r="BQ333" s="126"/>
      <c r="BR333" s="126"/>
      <c r="BS333" s="124"/>
      <c r="BT333" s="126"/>
      <c r="BU333" s="126"/>
      <c r="BV333" s="126"/>
      <c r="BW333" s="126"/>
      <c r="BX333" s="126"/>
      <c r="BY333" s="124"/>
      <c r="BZ333" s="124"/>
      <c r="CA333" s="124"/>
    </row>
    <row r="334" spans="1:79" ht="20.100000000000001" customHeight="1" x14ac:dyDescent="0.3">
      <c r="A334" s="41" t="s">
        <v>283</v>
      </c>
      <c r="B334" s="39" t="s">
        <v>365</v>
      </c>
      <c r="C334" s="39">
        <v>352</v>
      </c>
      <c r="D334" s="126"/>
      <c r="E334" s="126"/>
      <c r="F334" s="124"/>
      <c r="G334" s="124"/>
      <c r="H334" s="124"/>
      <c r="I334" s="124"/>
      <c r="J334" s="124"/>
      <c r="K334" s="124"/>
      <c r="L334" s="124"/>
      <c r="M334" s="124"/>
      <c r="N334" s="124"/>
      <c r="O334" s="124"/>
      <c r="P334" s="124"/>
      <c r="Q334" s="124"/>
      <c r="R334" s="124"/>
      <c r="S334" s="124"/>
      <c r="T334" s="124"/>
      <c r="U334" s="124"/>
      <c r="V334" s="124"/>
      <c r="W334" s="124"/>
      <c r="X334" s="126"/>
      <c r="Y334" s="126"/>
      <c r="Z334" s="126"/>
      <c r="AA334" s="126"/>
      <c r="AB334" s="126"/>
      <c r="AC334" s="126"/>
      <c r="AD334" s="126"/>
      <c r="AE334" s="126"/>
      <c r="AF334" s="126"/>
      <c r="AG334" s="126"/>
      <c r="AH334" s="126"/>
      <c r="AI334" s="126"/>
      <c r="AJ334" s="126"/>
      <c r="AK334" s="126"/>
      <c r="AL334" s="126"/>
      <c r="AM334" s="126"/>
      <c r="AN334" s="126"/>
      <c r="AO334" s="126"/>
      <c r="AP334" s="126"/>
      <c r="AQ334" s="126"/>
      <c r="AR334" s="126"/>
      <c r="AS334" s="126"/>
      <c r="AT334" s="126"/>
      <c r="AU334" s="126"/>
      <c r="AV334" s="126"/>
      <c r="AW334" s="126"/>
      <c r="AX334" s="126"/>
      <c r="AY334" s="126"/>
      <c r="AZ334" s="126"/>
      <c r="BA334" s="126"/>
      <c r="BB334" s="126"/>
      <c r="BC334" s="126"/>
      <c r="BD334" s="126"/>
      <c r="BE334" s="126"/>
      <c r="BF334" s="124"/>
      <c r="BG334" s="126"/>
      <c r="BH334" s="126"/>
      <c r="BI334" s="126"/>
      <c r="BJ334" s="126"/>
      <c r="BK334" s="126"/>
      <c r="BL334" s="126"/>
      <c r="BM334" s="126"/>
      <c r="BN334" s="126"/>
      <c r="BO334" s="126"/>
      <c r="BP334" s="126"/>
      <c r="BQ334" s="126"/>
      <c r="BR334" s="126"/>
      <c r="BS334" s="124"/>
      <c r="BT334" s="126"/>
      <c r="BU334" s="126"/>
      <c r="BV334" s="126"/>
      <c r="BW334" s="126"/>
      <c r="BX334" s="126"/>
      <c r="BY334" s="124"/>
      <c r="BZ334" s="124"/>
      <c r="CA334" s="124"/>
    </row>
    <row r="335" spans="1:79" ht="20.100000000000001" customHeight="1" x14ac:dyDescent="0.3">
      <c r="A335" s="41" t="s">
        <v>284</v>
      </c>
      <c r="B335" s="39" t="s">
        <v>820</v>
      </c>
      <c r="C335" s="39">
        <v>353</v>
      </c>
      <c r="D335" s="126"/>
      <c r="E335" s="126"/>
      <c r="F335" s="124"/>
      <c r="G335" s="124"/>
      <c r="H335" s="124"/>
      <c r="I335" s="124">
        <v>1</v>
      </c>
      <c r="J335" s="124"/>
      <c r="K335" s="124"/>
      <c r="L335" s="124">
        <v>1</v>
      </c>
      <c r="M335" s="124"/>
      <c r="N335" s="124"/>
      <c r="O335" s="124"/>
      <c r="P335" s="124"/>
      <c r="Q335" s="124"/>
      <c r="R335" s="124"/>
      <c r="S335" s="124"/>
      <c r="T335" s="124"/>
      <c r="U335" s="124"/>
      <c r="V335" s="124"/>
      <c r="W335" s="124"/>
      <c r="X335" s="126"/>
      <c r="Y335" s="126">
        <v>1</v>
      </c>
      <c r="Z335" s="126"/>
      <c r="AA335" s="126"/>
      <c r="AB335" s="126"/>
      <c r="AC335" s="126"/>
      <c r="AD335" s="126"/>
      <c r="AE335" s="126"/>
      <c r="AF335" s="126"/>
      <c r="AG335" s="126"/>
      <c r="AH335" s="126"/>
      <c r="AI335" s="126"/>
      <c r="AJ335" s="126"/>
      <c r="AK335" s="126"/>
      <c r="AL335" s="126"/>
      <c r="AM335" s="126"/>
      <c r="AN335" s="126"/>
      <c r="AO335" s="126"/>
      <c r="AP335" s="126">
        <v>1</v>
      </c>
      <c r="AQ335" s="126"/>
      <c r="AR335" s="126"/>
      <c r="AS335" s="126"/>
      <c r="AT335" s="126"/>
      <c r="AU335" s="126"/>
      <c r="AV335" s="126"/>
      <c r="AW335" s="126">
        <v>1</v>
      </c>
      <c r="AX335" s="126"/>
      <c r="AY335" s="126">
        <v>1</v>
      </c>
      <c r="AZ335" s="126"/>
      <c r="BA335" s="126"/>
      <c r="BB335" s="126"/>
      <c r="BC335" s="126"/>
      <c r="BD335" s="126"/>
      <c r="BE335" s="126"/>
      <c r="BF335" s="124"/>
      <c r="BG335" s="126"/>
      <c r="BH335" s="126"/>
      <c r="BI335" s="126"/>
      <c r="BJ335" s="126"/>
      <c r="BK335" s="126"/>
      <c r="BL335" s="126"/>
      <c r="BM335" s="126"/>
      <c r="BN335" s="126"/>
      <c r="BO335" s="126"/>
      <c r="BP335" s="126"/>
      <c r="BQ335" s="126"/>
      <c r="BR335" s="126"/>
      <c r="BS335" s="124"/>
      <c r="BT335" s="126"/>
      <c r="BU335" s="126"/>
      <c r="BV335" s="126"/>
      <c r="BW335" s="126"/>
      <c r="BX335" s="126"/>
      <c r="BY335" s="124"/>
      <c r="BZ335" s="124"/>
      <c r="CA335" s="124"/>
    </row>
    <row r="336" spans="1:79" ht="20.100000000000001" customHeight="1" x14ac:dyDescent="0.3">
      <c r="A336" s="41" t="s">
        <v>285</v>
      </c>
      <c r="B336" s="39" t="s">
        <v>518</v>
      </c>
      <c r="C336" s="39">
        <v>354</v>
      </c>
      <c r="D336" s="126"/>
      <c r="E336" s="126"/>
      <c r="F336" s="124"/>
      <c r="G336" s="124"/>
      <c r="H336" s="124"/>
      <c r="I336" s="124"/>
      <c r="J336" s="124"/>
      <c r="K336" s="124"/>
      <c r="L336" s="124"/>
      <c r="M336" s="124"/>
      <c r="N336" s="124"/>
      <c r="O336" s="124"/>
      <c r="P336" s="124"/>
      <c r="Q336" s="124"/>
      <c r="R336" s="124"/>
      <c r="S336" s="124"/>
      <c r="T336" s="124"/>
      <c r="U336" s="124"/>
      <c r="V336" s="124"/>
      <c r="W336" s="124"/>
      <c r="X336" s="126"/>
      <c r="Y336" s="126"/>
      <c r="Z336" s="126"/>
      <c r="AA336" s="126"/>
      <c r="AB336" s="126"/>
      <c r="AC336" s="126"/>
      <c r="AD336" s="126"/>
      <c r="AE336" s="126"/>
      <c r="AF336" s="126"/>
      <c r="AG336" s="126"/>
      <c r="AH336" s="126"/>
      <c r="AI336" s="126"/>
      <c r="AJ336" s="126"/>
      <c r="AK336" s="126"/>
      <c r="AL336" s="126"/>
      <c r="AM336" s="126"/>
      <c r="AN336" s="126"/>
      <c r="AO336" s="126"/>
      <c r="AP336" s="126"/>
      <c r="AQ336" s="126"/>
      <c r="AR336" s="126"/>
      <c r="AS336" s="126"/>
      <c r="AT336" s="126"/>
      <c r="AU336" s="126"/>
      <c r="AV336" s="126"/>
      <c r="AW336" s="126"/>
      <c r="AX336" s="126"/>
      <c r="AY336" s="126"/>
      <c r="AZ336" s="126"/>
      <c r="BA336" s="126"/>
      <c r="BB336" s="126"/>
      <c r="BC336" s="126"/>
      <c r="BD336" s="126"/>
      <c r="BE336" s="126"/>
      <c r="BF336" s="124"/>
      <c r="BG336" s="126"/>
      <c r="BH336" s="126"/>
      <c r="BI336" s="126"/>
      <c r="BJ336" s="126"/>
      <c r="BK336" s="126"/>
      <c r="BL336" s="126"/>
      <c r="BM336" s="126"/>
      <c r="BN336" s="126"/>
      <c r="BO336" s="126"/>
      <c r="BP336" s="126"/>
      <c r="BQ336" s="126"/>
      <c r="BR336" s="126"/>
      <c r="BS336" s="124"/>
      <c r="BT336" s="126"/>
      <c r="BU336" s="126"/>
      <c r="BV336" s="126"/>
      <c r="BW336" s="126"/>
      <c r="BX336" s="126"/>
      <c r="BY336" s="124"/>
      <c r="BZ336" s="124"/>
      <c r="CA336" s="124"/>
    </row>
    <row r="337" spans="1:79" ht="20.100000000000001" customHeight="1" x14ac:dyDescent="0.3">
      <c r="A337" s="41" t="s">
        <v>286</v>
      </c>
      <c r="B337" s="39" t="s">
        <v>821</v>
      </c>
      <c r="C337" s="39">
        <v>355</v>
      </c>
      <c r="D337" s="126"/>
      <c r="E337" s="126"/>
      <c r="F337" s="124"/>
      <c r="G337" s="124"/>
      <c r="H337" s="124"/>
      <c r="I337" s="124">
        <v>4</v>
      </c>
      <c r="J337" s="124"/>
      <c r="K337" s="124"/>
      <c r="L337" s="124">
        <v>4</v>
      </c>
      <c r="M337" s="124"/>
      <c r="N337" s="124"/>
      <c r="O337" s="124"/>
      <c r="P337" s="124"/>
      <c r="Q337" s="124"/>
      <c r="R337" s="124">
        <v>3</v>
      </c>
      <c r="S337" s="124"/>
      <c r="T337" s="124"/>
      <c r="U337" s="124">
        <v>1</v>
      </c>
      <c r="V337" s="124"/>
      <c r="W337" s="124">
        <v>4</v>
      </c>
      <c r="X337" s="126"/>
      <c r="Y337" s="126"/>
      <c r="Z337" s="126"/>
      <c r="AA337" s="126"/>
      <c r="AB337" s="126"/>
      <c r="AC337" s="126"/>
      <c r="AD337" s="126"/>
      <c r="AE337" s="126"/>
      <c r="AF337" s="126"/>
      <c r="AG337" s="126"/>
      <c r="AH337" s="126"/>
      <c r="AI337" s="126"/>
      <c r="AJ337" s="126"/>
      <c r="AK337" s="126"/>
      <c r="AL337" s="126"/>
      <c r="AM337" s="126"/>
      <c r="AN337" s="126"/>
      <c r="AO337" s="126">
        <v>2</v>
      </c>
      <c r="AP337" s="126">
        <v>2</v>
      </c>
      <c r="AQ337" s="126"/>
      <c r="AR337" s="126"/>
      <c r="AS337" s="126"/>
      <c r="AT337" s="126"/>
      <c r="AU337" s="126"/>
      <c r="AV337" s="126"/>
      <c r="AW337" s="126">
        <v>4</v>
      </c>
      <c r="AX337" s="126"/>
      <c r="AY337" s="126">
        <v>1</v>
      </c>
      <c r="AZ337" s="126"/>
      <c r="BA337" s="126">
        <v>3</v>
      </c>
      <c r="BB337" s="126"/>
      <c r="BC337" s="126">
        <v>3</v>
      </c>
      <c r="BD337" s="126">
        <v>1</v>
      </c>
      <c r="BE337" s="126"/>
      <c r="BF337" s="124">
        <v>4</v>
      </c>
      <c r="BG337" s="126"/>
      <c r="BH337" s="126"/>
      <c r="BI337" s="126"/>
      <c r="BJ337" s="126">
        <v>4</v>
      </c>
      <c r="BK337" s="126"/>
      <c r="BL337" s="126"/>
      <c r="BM337" s="126"/>
      <c r="BN337" s="126"/>
      <c r="BO337" s="126"/>
      <c r="BP337" s="126"/>
      <c r="BQ337" s="126"/>
      <c r="BR337" s="126"/>
      <c r="BS337" s="124"/>
      <c r="BT337" s="126"/>
      <c r="BU337" s="126"/>
      <c r="BV337" s="126"/>
      <c r="BW337" s="126"/>
      <c r="BX337" s="126"/>
      <c r="BY337" s="124"/>
      <c r="BZ337" s="124"/>
      <c r="CA337" s="124"/>
    </row>
    <row r="338" spans="1:79" ht="20.100000000000001" customHeight="1" x14ac:dyDescent="0.3">
      <c r="A338" s="41" t="s">
        <v>287</v>
      </c>
      <c r="B338" s="39" t="s">
        <v>423</v>
      </c>
      <c r="C338" s="39"/>
      <c r="D338" s="126"/>
      <c r="E338" s="126"/>
      <c r="F338" s="124"/>
      <c r="G338" s="124"/>
      <c r="H338" s="124"/>
      <c r="I338" s="124"/>
      <c r="J338" s="124"/>
      <c r="K338" s="124"/>
      <c r="L338" s="124"/>
      <c r="M338" s="124"/>
      <c r="N338" s="124"/>
      <c r="O338" s="124"/>
      <c r="P338" s="124"/>
      <c r="Q338" s="124"/>
      <c r="R338" s="124"/>
      <c r="S338" s="124"/>
      <c r="T338" s="124"/>
      <c r="U338" s="124"/>
      <c r="V338" s="124"/>
      <c r="W338" s="124"/>
      <c r="X338" s="126"/>
      <c r="Y338" s="126"/>
      <c r="Z338" s="126"/>
      <c r="AA338" s="126"/>
      <c r="AB338" s="126"/>
      <c r="AC338" s="126"/>
      <c r="AD338" s="126"/>
      <c r="AE338" s="126"/>
      <c r="AF338" s="126"/>
      <c r="AG338" s="126"/>
      <c r="AH338" s="126"/>
      <c r="AI338" s="126"/>
      <c r="AJ338" s="126"/>
      <c r="AK338" s="126"/>
      <c r="AL338" s="126"/>
      <c r="AM338" s="126"/>
      <c r="AN338" s="126"/>
      <c r="AO338" s="126"/>
      <c r="AP338" s="126"/>
      <c r="AQ338" s="126"/>
      <c r="AR338" s="126"/>
      <c r="AS338" s="126"/>
      <c r="AT338" s="126"/>
      <c r="AU338" s="126"/>
      <c r="AV338" s="126"/>
      <c r="AW338" s="126"/>
      <c r="AX338" s="126"/>
      <c r="AY338" s="126"/>
      <c r="AZ338" s="126"/>
      <c r="BA338" s="126"/>
      <c r="BB338" s="126"/>
      <c r="BC338" s="126"/>
      <c r="BD338" s="126"/>
      <c r="BE338" s="126"/>
      <c r="BF338" s="124"/>
      <c r="BG338" s="126"/>
      <c r="BH338" s="126"/>
      <c r="BI338" s="126"/>
      <c r="BJ338" s="126"/>
      <c r="BK338" s="126"/>
      <c r="BL338" s="126"/>
      <c r="BM338" s="126"/>
      <c r="BN338" s="126"/>
      <c r="BO338" s="126"/>
      <c r="BP338" s="126"/>
      <c r="BQ338" s="126"/>
      <c r="BR338" s="126"/>
      <c r="BS338" s="124"/>
      <c r="BT338" s="126"/>
      <c r="BU338" s="126"/>
      <c r="BV338" s="126"/>
      <c r="BW338" s="126"/>
      <c r="BX338" s="126"/>
      <c r="BY338" s="124"/>
      <c r="BZ338" s="124"/>
      <c r="CA338" s="124"/>
    </row>
    <row r="339" spans="1:79" ht="20.100000000000001" customHeight="1" x14ac:dyDescent="0.3">
      <c r="A339" s="37" t="s">
        <v>288</v>
      </c>
      <c r="B339" s="33" t="s">
        <v>484</v>
      </c>
      <c r="C339" s="39"/>
      <c r="D339" s="35">
        <f>SUM(D340:D372)</f>
        <v>0</v>
      </c>
      <c r="E339" s="35">
        <f t="shared" ref="E339:BP339" si="32">SUM(E340:E372)</f>
        <v>1</v>
      </c>
      <c r="F339" s="35">
        <f t="shared" si="32"/>
        <v>1</v>
      </c>
      <c r="G339" s="35">
        <f t="shared" si="32"/>
        <v>0</v>
      </c>
      <c r="H339" s="35">
        <f t="shared" si="32"/>
        <v>0</v>
      </c>
      <c r="I339" s="35">
        <f t="shared" si="32"/>
        <v>5</v>
      </c>
      <c r="J339" s="35">
        <f t="shared" si="32"/>
        <v>0</v>
      </c>
      <c r="K339" s="35">
        <f t="shared" si="32"/>
        <v>0</v>
      </c>
      <c r="L339" s="35">
        <f t="shared" si="32"/>
        <v>5</v>
      </c>
      <c r="M339" s="35">
        <f t="shared" si="32"/>
        <v>0</v>
      </c>
      <c r="N339" s="35">
        <f t="shared" si="32"/>
        <v>0</v>
      </c>
      <c r="O339" s="35">
        <f t="shared" si="32"/>
        <v>2</v>
      </c>
      <c r="P339" s="35">
        <f t="shared" si="32"/>
        <v>0</v>
      </c>
      <c r="Q339" s="35">
        <f t="shared" si="32"/>
        <v>2</v>
      </c>
      <c r="R339" s="35">
        <f t="shared" si="32"/>
        <v>0</v>
      </c>
      <c r="S339" s="35">
        <f t="shared" si="32"/>
        <v>1</v>
      </c>
      <c r="T339" s="35">
        <f t="shared" si="32"/>
        <v>0</v>
      </c>
      <c r="U339" s="35">
        <f t="shared" si="32"/>
        <v>0</v>
      </c>
      <c r="V339" s="35">
        <f t="shared" si="32"/>
        <v>0</v>
      </c>
      <c r="W339" s="35">
        <f t="shared" si="32"/>
        <v>5</v>
      </c>
      <c r="X339" s="35">
        <f t="shared" si="32"/>
        <v>0</v>
      </c>
      <c r="Y339" s="35">
        <f t="shared" si="32"/>
        <v>0</v>
      </c>
      <c r="Z339" s="35">
        <f t="shared" si="32"/>
        <v>0</v>
      </c>
      <c r="AA339" s="35">
        <f t="shared" si="32"/>
        <v>0</v>
      </c>
      <c r="AB339" s="35">
        <f t="shared" si="32"/>
        <v>0</v>
      </c>
      <c r="AC339" s="35">
        <f t="shared" si="32"/>
        <v>0</v>
      </c>
      <c r="AD339" s="35">
        <f t="shared" si="32"/>
        <v>4</v>
      </c>
      <c r="AE339" s="35">
        <f t="shared" si="32"/>
        <v>0</v>
      </c>
      <c r="AF339" s="35">
        <f t="shared" si="32"/>
        <v>0</v>
      </c>
      <c r="AG339" s="35">
        <f t="shared" si="32"/>
        <v>0</v>
      </c>
      <c r="AH339" s="35">
        <f t="shared" si="32"/>
        <v>0</v>
      </c>
      <c r="AI339" s="35">
        <f t="shared" si="32"/>
        <v>0</v>
      </c>
      <c r="AJ339" s="35">
        <f t="shared" si="32"/>
        <v>0</v>
      </c>
      <c r="AK339" s="35">
        <f t="shared" si="32"/>
        <v>0</v>
      </c>
      <c r="AL339" s="35">
        <f t="shared" si="32"/>
        <v>0</v>
      </c>
      <c r="AM339" s="35">
        <f t="shared" si="32"/>
        <v>0</v>
      </c>
      <c r="AN339" s="35">
        <f t="shared" si="32"/>
        <v>0</v>
      </c>
      <c r="AO339" s="35">
        <f t="shared" si="32"/>
        <v>5</v>
      </c>
      <c r="AP339" s="35">
        <f t="shared" si="32"/>
        <v>0</v>
      </c>
      <c r="AQ339" s="35">
        <f t="shared" si="32"/>
        <v>0</v>
      </c>
      <c r="AR339" s="35">
        <f t="shared" si="32"/>
        <v>0</v>
      </c>
      <c r="AS339" s="35">
        <f t="shared" si="32"/>
        <v>2</v>
      </c>
      <c r="AT339" s="35">
        <f t="shared" si="32"/>
        <v>1</v>
      </c>
      <c r="AU339" s="35">
        <f t="shared" si="32"/>
        <v>0</v>
      </c>
      <c r="AV339" s="35">
        <f t="shared" si="32"/>
        <v>0</v>
      </c>
      <c r="AW339" s="35">
        <f t="shared" si="32"/>
        <v>2</v>
      </c>
      <c r="AX339" s="35">
        <f t="shared" si="32"/>
        <v>0</v>
      </c>
      <c r="AY339" s="35">
        <f t="shared" si="32"/>
        <v>5</v>
      </c>
      <c r="AZ339" s="35">
        <f t="shared" si="32"/>
        <v>0</v>
      </c>
      <c r="BA339" s="35">
        <f t="shared" si="32"/>
        <v>0</v>
      </c>
      <c r="BB339" s="35">
        <f t="shared" si="32"/>
        <v>0</v>
      </c>
      <c r="BC339" s="35">
        <f t="shared" si="32"/>
        <v>0</v>
      </c>
      <c r="BD339" s="35">
        <f t="shared" si="32"/>
        <v>0</v>
      </c>
      <c r="BE339" s="35">
        <f t="shared" si="32"/>
        <v>0</v>
      </c>
      <c r="BF339" s="35">
        <f t="shared" si="32"/>
        <v>0</v>
      </c>
      <c r="BG339" s="35">
        <f t="shared" si="32"/>
        <v>0</v>
      </c>
      <c r="BH339" s="35">
        <f t="shared" si="32"/>
        <v>0</v>
      </c>
      <c r="BI339" s="35">
        <f t="shared" si="32"/>
        <v>0</v>
      </c>
      <c r="BJ339" s="35">
        <f t="shared" si="32"/>
        <v>0</v>
      </c>
      <c r="BK339" s="35">
        <f t="shared" si="32"/>
        <v>0</v>
      </c>
      <c r="BL339" s="35">
        <f t="shared" si="32"/>
        <v>0</v>
      </c>
      <c r="BM339" s="35">
        <f t="shared" si="32"/>
        <v>0</v>
      </c>
      <c r="BN339" s="35">
        <f t="shared" si="32"/>
        <v>0</v>
      </c>
      <c r="BO339" s="35">
        <f t="shared" si="32"/>
        <v>0</v>
      </c>
      <c r="BP339" s="35">
        <f t="shared" si="32"/>
        <v>0</v>
      </c>
      <c r="BQ339" s="35">
        <f t="shared" ref="BQ339:CA339" si="33">SUM(BQ340:BQ372)</f>
        <v>0</v>
      </c>
      <c r="BR339" s="35">
        <f t="shared" si="33"/>
        <v>0</v>
      </c>
      <c r="BS339" s="35">
        <f t="shared" si="33"/>
        <v>0</v>
      </c>
      <c r="BT339" s="35">
        <f t="shared" si="33"/>
        <v>0</v>
      </c>
      <c r="BU339" s="35">
        <f t="shared" si="33"/>
        <v>4</v>
      </c>
      <c r="BV339" s="35">
        <f t="shared" si="33"/>
        <v>0</v>
      </c>
      <c r="BW339" s="35">
        <f t="shared" si="33"/>
        <v>0</v>
      </c>
      <c r="BX339" s="35">
        <f t="shared" si="33"/>
        <v>0</v>
      </c>
      <c r="BY339" s="35">
        <f t="shared" si="33"/>
        <v>4</v>
      </c>
      <c r="BZ339" s="35">
        <f t="shared" si="33"/>
        <v>0</v>
      </c>
      <c r="CA339" s="35">
        <f t="shared" si="33"/>
        <v>0</v>
      </c>
    </row>
    <row r="340" spans="1:79" ht="20.100000000000001" customHeight="1" x14ac:dyDescent="0.3">
      <c r="A340" s="41" t="s">
        <v>289</v>
      </c>
      <c r="B340" s="39" t="s">
        <v>352</v>
      </c>
      <c r="C340" s="57">
        <v>356</v>
      </c>
      <c r="D340" s="117"/>
      <c r="E340" s="117"/>
      <c r="F340" s="111"/>
      <c r="G340" s="111"/>
      <c r="H340" s="111"/>
      <c r="I340" s="111"/>
      <c r="J340" s="111"/>
      <c r="K340" s="111"/>
      <c r="L340" s="111"/>
      <c r="M340" s="111"/>
      <c r="N340" s="111"/>
      <c r="O340" s="111"/>
      <c r="P340" s="111"/>
      <c r="Q340" s="111"/>
      <c r="R340" s="111"/>
      <c r="S340" s="111"/>
      <c r="T340" s="111"/>
      <c r="U340" s="111"/>
      <c r="V340" s="111"/>
      <c r="W340" s="111"/>
      <c r="X340" s="117"/>
      <c r="Y340" s="117"/>
      <c r="Z340" s="117"/>
      <c r="AA340" s="117"/>
      <c r="AB340" s="117"/>
      <c r="AC340" s="117"/>
      <c r="AD340" s="117"/>
      <c r="AE340" s="117"/>
      <c r="AF340" s="117"/>
      <c r="AG340" s="117"/>
      <c r="AH340" s="117"/>
      <c r="AI340" s="117"/>
      <c r="AJ340" s="117"/>
      <c r="AK340" s="117"/>
      <c r="AL340" s="117"/>
      <c r="AM340" s="117"/>
      <c r="AN340" s="117"/>
      <c r="AO340" s="117"/>
      <c r="AP340" s="117"/>
      <c r="AQ340" s="117"/>
      <c r="AR340" s="117"/>
      <c r="AS340" s="117"/>
      <c r="AT340" s="117"/>
      <c r="AU340" s="117"/>
      <c r="AV340" s="117"/>
      <c r="AW340" s="117"/>
      <c r="AX340" s="117"/>
      <c r="AY340" s="117"/>
      <c r="AZ340" s="117"/>
      <c r="BA340" s="117"/>
      <c r="BB340" s="117"/>
      <c r="BC340" s="117"/>
      <c r="BD340" s="117"/>
      <c r="BE340" s="117"/>
      <c r="BF340" s="111"/>
      <c r="BG340" s="117"/>
      <c r="BH340" s="117"/>
      <c r="BI340" s="117"/>
      <c r="BJ340" s="117"/>
      <c r="BK340" s="117"/>
      <c r="BL340" s="117"/>
      <c r="BM340" s="117"/>
      <c r="BN340" s="117"/>
      <c r="BO340" s="117"/>
      <c r="BP340" s="117"/>
      <c r="BQ340" s="117"/>
      <c r="BR340" s="117"/>
      <c r="BS340" s="111"/>
      <c r="BT340" s="117"/>
      <c r="BU340" s="117"/>
      <c r="BV340" s="117"/>
      <c r="BW340" s="117"/>
      <c r="BX340" s="117"/>
      <c r="BY340" s="111"/>
      <c r="BZ340" s="111"/>
      <c r="CA340" s="111"/>
    </row>
    <row r="341" spans="1:79" ht="20.100000000000001" customHeight="1" x14ac:dyDescent="0.3">
      <c r="A341" s="41" t="s">
        <v>290</v>
      </c>
      <c r="B341" s="39" t="s">
        <v>485</v>
      </c>
      <c r="C341" s="57">
        <v>357</v>
      </c>
      <c r="D341" s="117"/>
      <c r="E341" s="117"/>
      <c r="F341" s="111"/>
      <c r="G341" s="111"/>
      <c r="H341" s="111"/>
      <c r="I341" s="111"/>
      <c r="J341" s="111"/>
      <c r="K341" s="111"/>
      <c r="L341" s="111"/>
      <c r="M341" s="111"/>
      <c r="N341" s="111"/>
      <c r="O341" s="111"/>
      <c r="P341" s="111"/>
      <c r="Q341" s="111"/>
      <c r="R341" s="111"/>
      <c r="S341" s="111"/>
      <c r="T341" s="111"/>
      <c r="U341" s="111"/>
      <c r="V341" s="111"/>
      <c r="W341" s="111"/>
      <c r="X341" s="117"/>
      <c r="Y341" s="117"/>
      <c r="Z341" s="117"/>
      <c r="AA341" s="117"/>
      <c r="AB341" s="117"/>
      <c r="AC341" s="117"/>
      <c r="AD341" s="117"/>
      <c r="AE341" s="117"/>
      <c r="AF341" s="117"/>
      <c r="AG341" s="117"/>
      <c r="AH341" s="117"/>
      <c r="AI341" s="117"/>
      <c r="AJ341" s="117"/>
      <c r="AK341" s="117"/>
      <c r="AL341" s="117"/>
      <c r="AM341" s="117"/>
      <c r="AN341" s="117"/>
      <c r="AO341" s="117"/>
      <c r="AP341" s="117"/>
      <c r="AQ341" s="117"/>
      <c r="AR341" s="117"/>
      <c r="AS341" s="117"/>
      <c r="AT341" s="117"/>
      <c r="AU341" s="117"/>
      <c r="AV341" s="117"/>
      <c r="AW341" s="117"/>
      <c r="AX341" s="117"/>
      <c r="AY341" s="117"/>
      <c r="AZ341" s="117"/>
      <c r="BA341" s="117"/>
      <c r="BB341" s="117"/>
      <c r="BC341" s="117"/>
      <c r="BD341" s="117"/>
      <c r="BE341" s="117"/>
      <c r="BF341" s="111"/>
      <c r="BG341" s="117"/>
      <c r="BH341" s="117"/>
      <c r="BI341" s="117"/>
      <c r="BJ341" s="117"/>
      <c r="BK341" s="117"/>
      <c r="BL341" s="117"/>
      <c r="BM341" s="117"/>
      <c r="BN341" s="117"/>
      <c r="BO341" s="117"/>
      <c r="BP341" s="117"/>
      <c r="BQ341" s="117"/>
      <c r="BR341" s="117"/>
      <c r="BS341" s="111"/>
      <c r="BT341" s="117"/>
      <c r="BU341" s="117"/>
      <c r="BV341" s="117"/>
      <c r="BW341" s="117"/>
      <c r="BX341" s="117"/>
      <c r="BY341" s="111"/>
      <c r="BZ341" s="111"/>
      <c r="CA341" s="111"/>
    </row>
    <row r="342" spans="1:79" ht="20.100000000000001" customHeight="1" x14ac:dyDescent="0.3">
      <c r="A342" s="41" t="s">
        <v>291</v>
      </c>
      <c r="B342" s="39" t="s">
        <v>822</v>
      </c>
      <c r="C342" s="57">
        <v>358</v>
      </c>
      <c r="D342" s="117"/>
      <c r="E342" s="117"/>
      <c r="F342" s="111"/>
      <c r="G342" s="111"/>
      <c r="H342" s="111"/>
      <c r="I342" s="111"/>
      <c r="J342" s="111"/>
      <c r="K342" s="111"/>
      <c r="L342" s="111"/>
      <c r="M342" s="111"/>
      <c r="N342" s="111"/>
      <c r="O342" s="111"/>
      <c r="P342" s="111"/>
      <c r="Q342" s="111"/>
      <c r="R342" s="111"/>
      <c r="S342" s="111"/>
      <c r="T342" s="111"/>
      <c r="U342" s="111"/>
      <c r="V342" s="111"/>
      <c r="W342" s="111"/>
      <c r="X342" s="117"/>
      <c r="Y342" s="117"/>
      <c r="Z342" s="117"/>
      <c r="AA342" s="117"/>
      <c r="AB342" s="117"/>
      <c r="AC342" s="117"/>
      <c r="AD342" s="117"/>
      <c r="AE342" s="117"/>
      <c r="AF342" s="117"/>
      <c r="AG342" s="117"/>
      <c r="AH342" s="117"/>
      <c r="AI342" s="117"/>
      <c r="AJ342" s="117"/>
      <c r="AK342" s="117"/>
      <c r="AL342" s="117"/>
      <c r="AM342" s="117"/>
      <c r="AN342" s="117"/>
      <c r="AO342" s="117"/>
      <c r="AP342" s="117"/>
      <c r="AQ342" s="117"/>
      <c r="AR342" s="117"/>
      <c r="AS342" s="117"/>
      <c r="AT342" s="117"/>
      <c r="AU342" s="117"/>
      <c r="AV342" s="117"/>
      <c r="AW342" s="117"/>
      <c r="AX342" s="117"/>
      <c r="AY342" s="117"/>
      <c r="AZ342" s="117"/>
      <c r="BA342" s="117"/>
      <c r="BB342" s="117"/>
      <c r="BC342" s="117"/>
      <c r="BD342" s="117"/>
      <c r="BE342" s="117"/>
      <c r="BF342" s="111"/>
      <c r="BG342" s="117"/>
      <c r="BH342" s="117"/>
      <c r="BI342" s="117"/>
      <c r="BJ342" s="117"/>
      <c r="BK342" s="117"/>
      <c r="BL342" s="117"/>
      <c r="BM342" s="117"/>
      <c r="BN342" s="117"/>
      <c r="BO342" s="117"/>
      <c r="BP342" s="117"/>
      <c r="BQ342" s="117"/>
      <c r="BR342" s="117"/>
      <c r="BS342" s="111"/>
      <c r="BT342" s="117"/>
      <c r="BU342" s="117"/>
      <c r="BV342" s="117"/>
      <c r="BW342" s="117"/>
      <c r="BX342" s="117"/>
      <c r="BY342" s="111"/>
      <c r="BZ342" s="111"/>
      <c r="CA342" s="111"/>
    </row>
    <row r="343" spans="1:79" ht="20.100000000000001" customHeight="1" x14ac:dyDescent="0.3">
      <c r="A343" s="41" t="s">
        <v>823</v>
      </c>
      <c r="B343" s="39" t="s">
        <v>824</v>
      </c>
      <c r="C343" s="57">
        <v>358.1</v>
      </c>
      <c r="D343" s="117"/>
      <c r="E343" s="117">
        <v>1</v>
      </c>
      <c r="F343" s="111">
        <v>1</v>
      </c>
      <c r="G343" s="111"/>
      <c r="H343" s="111"/>
      <c r="I343" s="111"/>
      <c r="J343" s="111"/>
      <c r="K343" s="111"/>
      <c r="L343" s="111"/>
      <c r="M343" s="111"/>
      <c r="N343" s="111"/>
      <c r="O343" s="111"/>
      <c r="P343" s="111"/>
      <c r="Q343" s="111"/>
      <c r="R343" s="111"/>
      <c r="S343" s="111"/>
      <c r="T343" s="111"/>
      <c r="U343" s="111"/>
      <c r="V343" s="111"/>
      <c r="W343" s="111"/>
      <c r="X343" s="117"/>
      <c r="Y343" s="117"/>
      <c r="Z343" s="117"/>
      <c r="AA343" s="117"/>
      <c r="AB343" s="117"/>
      <c r="AC343" s="117"/>
      <c r="AD343" s="117"/>
      <c r="AE343" s="117"/>
      <c r="AF343" s="117"/>
      <c r="AG343" s="117"/>
      <c r="AH343" s="117"/>
      <c r="AI343" s="117"/>
      <c r="AJ343" s="117"/>
      <c r="AK343" s="117"/>
      <c r="AL343" s="117"/>
      <c r="AM343" s="117"/>
      <c r="AN343" s="117"/>
      <c r="AO343" s="117"/>
      <c r="AP343" s="117"/>
      <c r="AQ343" s="117"/>
      <c r="AR343" s="117"/>
      <c r="AS343" s="117"/>
      <c r="AT343" s="117"/>
      <c r="AU343" s="117"/>
      <c r="AV343" s="117"/>
      <c r="AW343" s="117"/>
      <c r="AX343" s="117"/>
      <c r="AY343" s="117"/>
      <c r="AZ343" s="117"/>
      <c r="BA343" s="117"/>
      <c r="BB343" s="117"/>
      <c r="BC343" s="117"/>
      <c r="BD343" s="117"/>
      <c r="BE343" s="117"/>
      <c r="BF343" s="111"/>
      <c r="BG343" s="117"/>
      <c r="BH343" s="117"/>
      <c r="BI343" s="117"/>
      <c r="BJ343" s="117"/>
      <c r="BK343" s="117"/>
      <c r="BL343" s="117"/>
      <c r="BM343" s="117"/>
      <c r="BN343" s="117"/>
      <c r="BO343" s="117"/>
      <c r="BP343" s="117"/>
      <c r="BQ343" s="117"/>
      <c r="BR343" s="117"/>
      <c r="BS343" s="111"/>
      <c r="BT343" s="117"/>
      <c r="BU343" s="117"/>
      <c r="BV343" s="117"/>
      <c r="BW343" s="117"/>
      <c r="BX343" s="117"/>
      <c r="BY343" s="111"/>
      <c r="BZ343" s="111"/>
      <c r="CA343" s="111"/>
    </row>
    <row r="344" spans="1:79" ht="20.100000000000001" customHeight="1" x14ac:dyDescent="0.3">
      <c r="A344" s="41" t="s">
        <v>292</v>
      </c>
      <c r="B344" s="39" t="s">
        <v>825</v>
      </c>
      <c r="C344" s="57">
        <v>359</v>
      </c>
      <c r="D344" s="111"/>
      <c r="E344" s="111"/>
      <c r="F344" s="111"/>
      <c r="G344" s="111"/>
      <c r="H344" s="111"/>
      <c r="I344" s="111">
        <v>1</v>
      </c>
      <c r="J344" s="111"/>
      <c r="K344" s="111"/>
      <c r="L344" s="111">
        <v>1</v>
      </c>
      <c r="M344" s="111"/>
      <c r="N344" s="111"/>
      <c r="O344" s="111">
        <v>1</v>
      </c>
      <c r="P344" s="111"/>
      <c r="Q344" s="111"/>
      <c r="R344" s="111"/>
      <c r="S344" s="111"/>
      <c r="T344" s="111"/>
      <c r="U344" s="111"/>
      <c r="V344" s="111"/>
      <c r="W344" s="111">
        <v>1</v>
      </c>
      <c r="X344" s="111"/>
      <c r="Y344" s="111"/>
      <c r="Z344" s="111"/>
      <c r="AA344" s="111"/>
      <c r="AB344" s="111"/>
      <c r="AC344" s="111"/>
      <c r="AD344" s="111">
        <v>1</v>
      </c>
      <c r="AE344" s="111"/>
      <c r="AF344" s="111"/>
      <c r="AG344" s="111"/>
      <c r="AH344" s="111"/>
      <c r="AI344" s="111"/>
      <c r="AJ344" s="111"/>
      <c r="AK344" s="111"/>
      <c r="AL344" s="111"/>
      <c r="AM344" s="111"/>
      <c r="AN344" s="111"/>
      <c r="AO344" s="111">
        <v>1</v>
      </c>
      <c r="AP344" s="111"/>
      <c r="AQ344" s="111"/>
      <c r="AR344" s="111"/>
      <c r="AS344" s="111"/>
      <c r="AT344" s="111"/>
      <c r="AU344" s="111"/>
      <c r="AV344" s="111"/>
      <c r="AW344" s="111">
        <v>1</v>
      </c>
      <c r="AX344" s="111"/>
      <c r="AY344" s="111">
        <v>1</v>
      </c>
      <c r="AZ344" s="111"/>
      <c r="BA344" s="111"/>
      <c r="BB344" s="111"/>
      <c r="BC344" s="111"/>
      <c r="BD344" s="111"/>
      <c r="BE344" s="111"/>
      <c r="BF344" s="111"/>
      <c r="BG344" s="111"/>
      <c r="BH344" s="111"/>
      <c r="BI344" s="111"/>
      <c r="BJ344" s="111"/>
      <c r="BK344" s="111"/>
      <c r="BL344" s="111"/>
      <c r="BM344" s="111"/>
      <c r="BN344" s="111"/>
      <c r="BO344" s="111"/>
      <c r="BP344" s="111"/>
      <c r="BQ344" s="111"/>
      <c r="BR344" s="111"/>
      <c r="BS344" s="111"/>
      <c r="BT344" s="111"/>
      <c r="BU344" s="111">
        <v>1</v>
      </c>
      <c r="BV344" s="111"/>
      <c r="BW344" s="111"/>
      <c r="BX344" s="111"/>
      <c r="BY344" s="111">
        <v>1</v>
      </c>
      <c r="BZ344" s="111"/>
      <c r="CA344" s="111"/>
    </row>
    <row r="345" spans="1:79" ht="20.100000000000001" customHeight="1" x14ac:dyDescent="0.3">
      <c r="A345" s="41" t="s">
        <v>293</v>
      </c>
      <c r="B345" s="39" t="s">
        <v>631</v>
      </c>
      <c r="C345" s="57">
        <v>360</v>
      </c>
      <c r="D345" s="111"/>
      <c r="E345" s="111"/>
      <c r="F345" s="111"/>
      <c r="G345" s="111"/>
      <c r="H345" s="111"/>
      <c r="I345" s="111"/>
      <c r="J345" s="111"/>
      <c r="K345" s="111"/>
      <c r="L345" s="111"/>
      <c r="M345" s="111"/>
      <c r="N345" s="111"/>
      <c r="O345" s="111"/>
      <c r="P345" s="111"/>
      <c r="Q345" s="111"/>
      <c r="R345" s="111"/>
      <c r="S345" s="111"/>
      <c r="T345" s="111"/>
      <c r="U345" s="111"/>
      <c r="V345" s="111"/>
      <c r="W345" s="111"/>
      <c r="X345" s="111"/>
      <c r="Y345" s="111"/>
      <c r="Z345" s="111"/>
      <c r="AA345" s="111"/>
      <c r="AB345" s="111"/>
      <c r="AC345" s="111"/>
      <c r="AD345" s="111"/>
      <c r="AE345" s="111"/>
      <c r="AF345" s="111"/>
      <c r="AG345" s="111"/>
      <c r="AH345" s="111"/>
      <c r="AI345" s="111"/>
      <c r="AJ345" s="111"/>
      <c r="AK345" s="111"/>
      <c r="AL345" s="111"/>
      <c r="AM345" s="111"/>
      <c r="AN345" s="111"/>
      <c r="AO345" s="111"/>
      <c r="AP345" s="111"/>
      <c r="AQ345" s="111"/>
      <c r="AR345" s="111"/>
      <c r="AS345" s="111"/>
      <c r="AT345" s="111"/>
      <c r="AU345" s="111"/>
      <c r="AV345" s="111"/>
      <c r="AW345" s="111"/>
      <c r="AX345" s="111"/>
      <c r="AY345" s="111"/>
      <c r="AZ345" s="111"/>
      <c r="BA345" s="111"/>
      <c r="BB345" s="111"/>
      <c r="BC345" s="111"/>
      <c r="BD345" s="111"/>
      <c r="BE345" s="111"/>
      <c r="BF345" s="111"/>
      <c r="BG345" s="111"/>
      <c r="BH345" s="111"/>
      <c r="BI345" s="111"/>
      <c r="BJ345" s="111"/>
      <c r="BK345" s="111"/>
      <c r="BL345" s="111"/>
      <c r="BM345" s="111"/>
      <c r="BN345" s="111"/>
      <c r="BO345" s="111"/>
      <c r="BP345" s="111"/>
      <c r="BQ345" s="111"/>
      <c r="BR345" s="111"/>
      <c r="BS345" s="111"/>
      <c r="BT345" s="111"/>
      <c r="BU345" s="111"/>
      <c r="BV345" s="111"/>
      <c r="BW345" s="111"/>
      <c r="BX345" s="111"/>
      <c r="BY345" s="111"/>
      <c r="BZ345" s="111"/>
      <c r="CA345" s="111"/>
    </row>
    <row r="346" spans="1:79" ht="20.100000000000001" customHeight="1" x14ac:dyDescent="0.3">
      <c r="A346" s="41" t="s">
        <v>294</v>
      </c>
      <c r="B346" s="39" t="s">
        <v>632</v>
      </c>
      <c r="C346" s="39">
        <v>361</v>
      </c>
      <c r="D346" s="111"/>
      <c r="E346" s="111"/>
      <c r="F346" s="111"/>
      <c r="G346" s="111"/>
      <c r="H346" s="111"/>
      <c r="I346" s="111">
        <v>3</v>
      </c>
      <c r="J346" s="111"/>
      <c r="K346" s="111"/>
      <c r="L346" s="111">
        <v>3</v>
      </c>
      <c r="M346" s="111"/>
      <c r="N346" s="111"/>
      <c r="O346" s="111"/>
      <c r="P346" s="111"/>
      <c r="Q346" s="111">
        <v>2</v>
      </c>
      <c r="R346" s="111"/>
      <c r="S346" s="111">
        <v>1</v>
      </c>
      <c r="T346" s="111"/>
      <c r="U346" s="111"/>
      <c r="V346" s="111"/>
      <c r="W346" s="111">
        <v>3</v>
      </c>
      <c r="X346" s="111"/>
      <c r="Y346" s="111"/>
      <c r="Z346" s="111"/>
      <c r="AA346" s="111"/>
      <c r="AB346" s="111"/>
      <c r="AC346" s="111"/>
      <c r="AD346" s="111">
        <v>2</v>
      </c>
      <c r="AE346" s="111"/>
      <c r="AF346" s="111"/>
      <c r="AG346" s="111"/>
      <c r="AH346" s="111"/>
      <c r="AI346" s="111"/>
      <c r="AJ346" s="111"/>
      <c r="AK346" s="111"/>
      <c r="AL346" s="111"/>
      <c r="AM346" s="111"/>
      <c r="AN346" s="111"/>
      <c r="AO346" s="111">
        <v>3</v>
      </c>
      <c r="AP346" s="111"/>
      <c r="AQ346" s="111"/>
      <c r="AR346" s="111"/>
      <c r="AS346" s="111">
        <v>1</v>
      </c>
      <c r="AT346" s="111">
        <v>1</v>
      </c>
      <c r="AU346" s="111"/>
      <c r="AV346" s="111"/>
      <c r="AW346" s="111">
        <v>1</v>
      </c>
      <c r="AX346" s="111"/>
      <c r="AY346" s="111">
        <v>3</v>
      </c>
      <c r="AZ346" s="111"/>
      <c r="BA346" s="111"/>
      <c r="BB346" s="111"/>
      <c r="BC346" s="111"/>
      <c r="BD346" s="111"/>
      <c r="BE346" s="111"/>
      <c r="BF346" s="111"/>
      <c r="BG346" s="111"/>
      <c r="BH346" s="111"/>
      <c r="BI346" s="111"/>
      <c r="BJ346" s="111"/>
      <c r="BK346" s="111"/>
      <c r="BL346" s="111"/>
      <c r="BM346" s="111"/>
      <c r="BN346" s="111"/>
      <c r="BO346" s="111"/>
      <c r="BP346" s="111"/>
      <c r="BQ346" s="111"/>
      <c r="BR346" s="111"/>
      <c r="BS346" s="111"/>
      <c r="BT346" s="111"/>
      <c r="BU346" s="111">
        <v>2</v>
      </c>
      <c r="BV346" s="111"/>
      <c r="BW346" s="111"/>
      <c r="BX346" s="111"/>
      <c r="BY346" s="111">
        <v>2</v>
      </c>
      <c r="BZ346" s="111"/>
      <c r="CA346" s="111"/>
    </row>
    <row r="347" spans="1:79" ht="20.100000000000001" customHeight="1" x14ac:dyDescent="0.3">
      <c r="A347" s="41" t="s">
        <v>295</v>
      </c>
      <c r="B347" s="39" t="s">
        <v>633</v>
      </c>
      <c r="C347" s="39">
        <v>362</v>
      </c>
      <c r="D347" s="111"/>
      <c r="E347" s="111"/>
      <c r="F347" s="111"/>
      <c r="G347" s="111"/>
      <c r="H347" s="111"/>
      <c r="I347" s="111"/>
      <c r="J347" s="111"/>
      <c r="K347" s="111"/>
      <c r="L347" s="111"/>
      <c r="M347" s="111"/>
      <c r="N347" s="111"/>
      <c r="O347" s="111"/>
      <c r="P347" s="111"/>
      <c r="Q347" s="111"/>
      <c r="R347" s="111"/>
      <c r="S347" s="111"/>
      <c r="T347" s="111"/>
      <c r="U347" s="111"/>
      <c r="V347" s="111"/>
      <c r="W347" s="111"/>
      <c r="X347" s="111"/>
      <c r="Y347" s="111"/>
      <c r="Z347" s="111"/>
      <c r="AA347" s="111"/>
      <c r="AB347" s="111"/>
      <c r="AC347" s="111"/>
      <c r="AD347" s="111"/>
      <c r="AE347" s="111"/>
      <c r="AF347" s="111"/>
      <c r="AG347" s="111"/>
      <c r="AH347" s="111"/>
      <c r="AI347" s="111"/>
      <c r="AJ347" s="111"/>
      <c r="AK347" s="111"/>
      <c r="AL347" s="111"/>
      <c r="AM347" s="111"/>
      <c r="AN347" s="111"/>
      <c r="AO347" s="111"/>
      <c r="AP347" s="111"/>
      <c r="AQ347" s="111"/>
      <c r="AR347" s="111"/>
      <c r="AS347" s="111"/>
      <c r="AT347" s="111"/>
      <c r="AU347" s="111"/>
      <c r="AV347" s="111"/>
      <c r="AW347" s="111"/>
      <c r="AX347" s="111"/>
      <c r="AY347" s="111"/>
      <c r="AZ347" s="111"/>
      <c r="BA347" s="111"/>
      <c r="BB347" s="111"/>
      <c r="BC347" s="111"/>
      <c r="BD347" s="111"/>
      <c r="BE347" s="111"/>
      <c r="BF347" s="111"/>
      <c r="BG347" s="111"/>
      <c r="BH347" s="111"/>
      <c r="BI347" s="111"/>
      <c r="BJ347" s="111"/>
      <c r="BK347" s="111"/>
      <c r="BL347" s="111"/>
      <c r="BM347" s="111"/>
      <c r="BN347" s="111"/>
      <c r="BO347" s="111"/>
      <c r="BP347" s="111"/>
      <c r="BQ347" s="111"/>
      <c r="BR347" s="111"/>
      <c r="BS347" s="111"/>
      <c r="BT347" s="111"/>
      <c r="BU347" s="111"/>
      <c r="BV347" s="111"/>
      <c r="BW347" s="111"/>
      <c r="BX347" s="111"/>
      <c r="BY347" s="111"/>
      <c r="BZ347" s="111"/>
      <c r="CA347" s="111"/>
    </row>
    <row r="348" spans="1:79" ht="20.100000000000001" customHeight="1" x14ac:dyDescent="0.3">
      <c r="A348" s="41" t="s">
        <v>296</v>
      </c>
      <c r="B348" s="39" t="s">
        <v>826</v>
      </c>
      <c r="C348" s="39">
        <v>363</v>
      </c>
      <c r="D348" s="111"/>
      <c r="E348" s="111"/>
      <c r="F348" s="111"/>
      <c r="G348" s="111"/>
      <c r="H348" s="111"/>
      <c r="I348" s="111"/>
      <c r="J348" s="111"/>
      <c r="K348" s="111"/>
      <c r="L348" s="111"/>
      <c r="M348" s="111"/>
      <c r="N348" s="111"/>
      <c r="O348" s="111"/>
      <c r="P348" s="111"/>
      <c r="Q348" s="111"/>
      <c r="R348" s="111"/>
      <c r="S348" s="111"/>
      <c r="T348" s="111"/>
      <c r="U348" s="111"/>
      <c r="V348" s="111"/>
      <c r="W348" s="111"/>
      <c r="X348" s="111"/>
      <c r="Y348" s="111"/>
      <c r="Z348" s="111"/>
      <c r="AA348" s="111"/>
      <c r="AB348" s="111"/>
      <c r="AC348" s="111"/>
      <c r="AD348" s="111"/>
      <c r="AE348" s="111"/>
      <c r="AF348" s="111"/>
      <c r="AG348" s="111"/>
      <c r="AH348" s="111"/>
      <c r="AI348" s="111"/>
      <c r="AJ348" s="111"/>
      <c r="AK348" s="111"/>
      <c r="AL348" s="111"/>
      <c r="AM348" s="111"/>
      <c r="AN348" s="111"/>
      <c r="AO348" s="111"/>
      <c r="AP348" s="111"/>
      <c r="AQ348" s="111"/>
      <c r="AR348" s="111"/>
      <c r="AS348" s="111"/>
      <c r="AT348" s="111"/>
      <c r="AU348" s="111"/>
      <c r="AV348" s="111"/>
      <c r="AW348" s="111"/>
      <c r="AX348" s="111"/>
      <c r="AY348" s="111"/>
      <c r="AZ348" s="111"/>
      <c r="BA348" s="111"/>
      <c r="BB348" s="111"/>
      <c r="BC348" s="111"/>
      <c r="BD348" s="111"/>
      <c r="BE348" s="111"/>
      <c r="BF348" s="111"/>
      <c r="BG348" s="111"/>
      <c r="BH348" s="111"/>
      <c r="BI348" s="111"/>
      <c r="BJ348" s="111"/>
      <c r="BK348" s="111"/>
      <c r="BL348" s="111"/>
      <c r="BM348" s="111"/>
      <c r="BN348" s="111"/>
      <c r="BO348" s="111"/>
      <c r="BP348" s="111"/>
      <c r="BQ348" s="111"/>
      <c r="BR348" s="111"/>
      <c r="BS348" s="111"/>
      <c r="BT348" s="111"/>
      <c r="BU348" s="111"/>
      <c r="BV348" s="111"/>
      <c r="BW348" s="111"/>
      <c r="BX348" s="111"/>
      <c r="BY348" s="111"/>
      <c r="BZ348" s="111"/>
      <c r="CA348" s="111"/>
    </row>
    <row r="349" spans="1:79" ht="20.100000000000001" customHeight="1" x14ac:dyDescent="0.3">
      <c r="A349" s="41" t="s">
        <v>297</v>
      </c>
      <c r="B349" s="39" t="s">
        <v>486</v>
      </c>
      <c r="C349" s="39">
        <v>364</v>
      </c>
      <c r="D349" s="111"/>
      <c r="E349" s="111"/>
      <c r="F349" s="111"/>
      <c r="G349" s="111"/>
      <c r="H349" s="111"/>
      <c r="I349" s="111">
        <v>1</v>
      </c>
      <c r="J349" s="111"/>
      <c r="K349" s="111"/>
      <c r="L349" s="111">
        <v>1</v>
      </c>
      <c r="M349" s="111"/>
      <c r="N349" s="111"/>
      <c r="O349" s="111">
        <v>1</v>
      </c>
      <c r="P349" s="111"/>
      <c r="Q349" s="111"/>
      <c r="R349" s="111"/>
      <c r="S349" s="111"/>
      <c r="T349" s="111"/>
      <c r="U349" s="111"/>
      <c r="V349" s="111"/>
      <c r="W349" s="111">
        <v>1</v>
      </c>
      <c r="X349" s="111"/>
      <c r="Y349" s="111"/>
      <c r="Z349" s="111"/>
      <c r="AA349" s="111"/>
      <c r="AB349" s="111"/>
      <c r="AC349" s="111"/>
      <c r="AD349" s="111">
        <v>1</v>
      </c>
      <c r="AE349" s="111"/>
      <c r="AF349" s="111"/>
      <c r="AG349" s="111"/>
      <c r="AH349" s="111"/>
      <c r="AI349" s="111"/>
      <c r="AJ349" s="111"/>
      <c r="AK349" s="111"/>
      <c r="AL349" s="111"/>
      <c r="AM349" s="111"/>
      <c r="AN349" s="111"/>
      <c r="AO349" s="111">
        <v>1</v>
      </c>
      <c r="AP349" s="111"/>
      <c r="AQ349" s="111"/>
      <c r="AR349" s="111"/>
      <c r="AS349" s="111">
        <v>1</v>
      </c>
      <c r="AT349" s="111"/>
      <c r="AU349" s="111"/>
      <c r="AV349" s="111"/>
      <c r="AW349" s="111"/>
      <c r="AX349" s="111"/>
      <c r="AY349" s="111">
        <v>1</v>
      </c>
      <c r="AZ349" s="111"/>
      <c r="BA349" s="111"/>
      <c r="BB349" s="111"/>
      <c r="BC349" s="111"/>
      <c r="BD349" s="111"/>
      <c r="BE349" s="111"/>
      <c r="BF349" s="111"/>
      <c r="BG349" s="111"/>
      <c r="BH349" s="111"/>
      <c r="BI349" s="111"/>
      <c r="BJ349" s="111"/>
      <c r="BK349" s="111"/>
      <c r="BL349" s="111"/>
      <c r="BM349" s="111"/>
      <c r="BN349" s="111"/>
      <c r="BO349" s="111"/>
      <c r="BP349" s="111"/>
      <c r="BQ349" s="111"/>
      <c r="BR349" s="111"/>
      <c r="BS349" s="111"/>
      <c r="BT349" s="111"/>
      <c r="BU349" s="111">
        <v>1</v>
      </c>
      <c r="BV349" s="111"/>
      <c r="BW349" s="111"/>
      <c r="BX349" s="111"/>
      <c r="BY349" s="111">
        <v>1</v>
      </c>
      <c r="BZ349" s="111"/>
      <c r="CA349" s="111"/>
    </row>
    <row r="350" spans="1:79" ht="20.100000000000001" customHeight="1" x14ac:dyDescent="0.3">
      <c r="A350" s="41" t="s">
        <v>827</v>
      </c>
      <c r="B350" s="39" t="s">
        <v>828</v>
      </c>
      <c r="C350" s="39">
        <v>364.1</v>
      </c>
      <c r="D350" s="111"/>
      <c r="E350" s="111"/>
      <c r="F350" s="111"/>
      <c r="G350" s="111"/>
      <c r="H350" s="111"/>
      <c r="I350" s="111"/>
      <c r="J350" s="111"/>
      <c r="K350" s="111"/>
      <c r="L350" s="111"/>
      <c r="M350" s="111"/>
      <c r="N350" s="111"/>
      <c r="O350" s="111"/>
      <c r="P350" s="111"/>
      <c r="Q350" s="111"/>
      <c r="R350" s="111"/>
      <c r="S350" s="111"/>
      <c r="T350" s="111"/>
      <c r="U350" s="111"/>
      <c r="V350" s="111"/>
      <c r="W350" s="111"/>
      <c r="X350" s="111"/>
      <c r="Y350" s="111"/>
      <c r="Z350" s="111"/>
      <c r="AA350" s="111"/>
      <c r="AB350" s="111"/>
      <c r="AC350" s="111"/>
      <c r="AD350" s="111"/>
      <c r="AE350" s="111"/>
      <c r="AF350" s="111"/>
      <c r="AG350" s="111"/>
      <c r="AH350" s="111"/>
      <c r="AI350" s="111"/>
      <c r="AJ350" s="111"/>
      <c r="AK350" s="111"/>
      <c r="AL350" s="111"/>
      <c r="AM350" s="111"/>
      <c r="AN350" s="111"/>
      <c r="AO350" s="111"/>
      <c r="AP350" s="111"/>
      <c r="AQ350" s="111"/>
      <c r="AR350" s="111"/>
      <c r="AS350" s="111"/>
      <c r="AT350" s="111"/>
      <c r="AU350" s="111"/>
      <c r="AV350" s="111"/>
      <c r="AW350" s="111"/>
      <c r="AX350" s="111"/>
      <c r="AY350" s="111"/>
      <c r="AZ350" s="111"/>
      <c r="BA350" s="111"/>
      <c r="BB350" s="111"/>
      <c r="BC350" s="111"/>
      <c r="BD350" s="111"/>
      <c r="BE350" s="111"/>
      <c r="BF350" s="111"/>
      <c r="BG350" s="111"/>
      <c r="BH350" s="111"/>
      <c r="BI350" s="111"/>
      <c r="BJ350" s="111"/>
      <c r="BK350" s="111"/>
      <c r="BL350" s="111"/>
      <c r="BM350" s="111"/>
      <c r="BN350" s="111"/>
      <c r="BO350" s="111"/>
      <c r="BP350" s="111"/>
      <c r="BQ350" s="111"/>
      <c r="BR350" s="111"/>
      <c r="BS350" s="111"/>
      <c r="BT350" s="111"/>
      <c r="BU350" s="111"/>
      <c r="BV350" s="111"/>
      <c r="BW350" s="111"/>
      <c r="BX350" s="111"/>
      <c r="BY350" s="111"/>
      <c r="BZ350" s="111"/>
      <c r="CA350" s="111"/>
    </row>
    <row r="351" spans="1:79" ht="20.100000000000001" customHeight="1" x14ac:dyDescent="0.3">
      <c r="A351" s="41" t="s">
        <v>829</v>
      </c>
      <c r="B351" s="39" t="s">
        <v>830</v>
      </c>
      <c r="C351" s="39">
        <v>364.2</v>
      </c>
      <c r="D351" s="111"/>
      <c r="E351" s="111"/>
      <c r="F351" s="111"/>
      <c r="G351" s="111"/>
      <c r="H351" s="111"/>
      <c r="I351" s="111"/>
      <c r="J351" s="111"/>
      <c r="K351" s="111"/>
      <c r="L351" s="111"/>
      <c r="M351" s="111"/>
      <c r="N351" s="111"/>
      <c r="O351" s="111"/>
      <c r="P351" s="111"/>
      <c r="Q351" s="111"/>
      <c r="R351" s="111"/>
      <c r="S351" s="111"/>
      <c r="T351" s="111"/>
      <c r="U351" s="111"/>
      <c r="V351" s="111"/>
      <c r="W351" s="111"/>
      <c r="X351" s="111"/>
      <c r="Y351" s="111"/>
      <c r="Z351" s="111"/>
      <c r="AA351" s="111"/>
      <c r="AB351" s="111"/>
      <c r="AC351" s="111"/>
      <c r="AD351" s="111"/>
      <c r="AE351" s="111"/>
      <c r="AF351" s="111"/>
      <c r="AG351" s="111"/>
      <c r="AH351" s="111"/>
      <c r="AI351" s="111"/>
      <c r="AJ351" s="111"/>
      <c r="AK351" s="111"/>
      <c r="AL351" s="111"/>
      <c r="AM351" s="111"/>
      <c r="AN351" s="111"/>
      <c r="AO351" s="111"/>
      <c r="AP351" s="111"/>
      <c r="AQ351" s="111"/>
      <c r="AR351" s="111"/>
      <c r="AS351" s="111"/>
      <c r="AT351" s="111"/>
      <c r="AU351" s="111"/>
      <c r="AV351" s="111"/>
      <c r="AW351" s="111"/>
      <c r="AX351" s="111"/>
      <c r="AY351" s="111"/>
      <c r="AZ351" s="111"/>
      <c r="BA351" s="111"/>
      <c r="BB351" s="111"/>
      <c r="BC351" s="111"/>
      <c r="BD351" s="111"/>
      <c r="BE351" s="111"/>
      <c r="BF351" s="111"/>
      <c r="BG351" s="111"/>
      <c r="BH351" s="111"/>
      <c r="BI351" s="111"/>
      <c r="BJ351" s="111"/>
      <c r="BK351" s="111"/>
      <c r="BL351" s="111"/>
      <c r="BM351" s="111"/>
      <c r="BN351" s="111"/>
      <c r="BO351" s="111"/>
      <c r="BP351" s="111"/>
      <c r="BQ351" s="111"/>
      <c r="BR351" s="111"/>
      <c r="BS351" s="111"/>
      <c r="BT351" s="111"/>
      <c r="BU351" s="111"/>
      <c r="BV351" s="111"/>
      <c r="BW351" s="111"/>
      <c r="BX351" s="111"/>
      <c r="BY351" s="111"/>
      <c r="BZ351" s="111"/>
      <c r="CA351" s="111"/>
    </row>
    <row r="352" spans="1:79" ht="20.100000000000001" customHeight="1" x14ac:dyDescent="0.3">
      <c r="A352" s="41" t="s">
        <v>298</v>
      </c>
      <c r="B352" s="39" t="s">
        <v>487</v>
      </c>
      <c r="C352" s="39">
        <v>365</v>
      </c>
      <c r="D352" s="111"/>
      <c r="E352" s="111"/>
      <c r="F352" s="111"/>
      <c r="G352" s="111"/>
      <c r="H352" s="111"/>
      <c r="I352" s="111"/>
      <c r="J352" s="111"/>
      <c r="K352" s="111"/>
      <c r="L352" s="111"/>
      <c r="M352" s="111"/>
      <c r="N352" s="111"/>
      <c r="O352" s="111"/>
      <c r="P352" s="111"/>
      <c r="Q352" s="111"/>
      <c r="R352" s="111"/>
      <c r="S352" s="111"/>
      <c r="T352" s="111"/>
      <c r="U352" s="111"/>
      <c r="V352" s="111"/>
      <c r="W352" s="111"/>
      <c r="X352" s="111"/>
      <c r="Y352" s="111"/>
      <c r="Z352" s="111"/>
      <c r="AA352" s="111"/>
      <c r="AB352" s="111"/>
      <c r="AC352" s="111"/>
      <c r="AD352" s="111"/>
      <c r="AE352" s="111"/>
      <c r="AF352" s="111"/>
      <c r="AG352" s="111"/>
      <c r="AH352" s="111"/>
      <c r="AI352" s="111"/>
      <c r="AJ352" s="111"/>
      <c r="AK352" s="111"/>
      <c r="AL352" s="111"/>
      <c r="AM352" s="111"/>
      <c r="AN352" s="111"/>
      <c r="AO352" s="111"/>
      <c r="AP352" s="111"/>
      <c r="AQ352" s="111"/>
      <c r="AR352" s="111"/>
      <c r="AS352" s="111"/>
      <c r="AT352" s="111"/>
      <c r="AU352" s="111"/>
      <c r="AV352" s="111"/>
      <c r="AW352" s="111"/>
      <c r="AX352" s="111"/>
      <c r="AY352" s="111"/>
      <c r="AZ352" s="111"/>
      <c r="BA352" s="111"/>
      <c r="BB352" s="111"/>
      <c r="BC352" s="111"/>
      <c r="BD352" s="111"/>
      <c r="BE352" s="111"/>
      <c r="BF352" s="111"/>
      <c r="BG352" s="111"/>
      <c r="BH352" s="111"/>
      <c r="BI352" s="111"/>
      <c r="BJ352" s="111"/>
      <c r="BK352" s="111"/>
      <c r="BL352" s="111"/>
      <c r="BM352" s="111"/>
      <c r="BN352" s="111"/>
      <c r="BO352" s="111"/>
      <c r="BP352" s="111"/>
      <c r="BQ352" s="111"/>
      <c r="BR352" s="111"/>
      <c r="BS352" s="111"/>
      <c r="BT352" s="111"/>
      <c r="BU352" s="111"/>
      <c r="BV352" s="111"/>
      <c r="BW352" s="111"/>
      <c r="BX352" s="111"/>
      <c r="BY352" s="111"/>
      <c r="BZ352" s="111"/>
      <c r="CA352" s="111"/>
    </row>
    <row r="353" spans="1:79" ht="20.100000000000001" customHeight="1" x14ac:dyDescent="0.3">
      <c r="A353" s="41" t="s">
        <v>299</v>
      </c>
      <c r="B353" s="39" t="s">
        <v>488</v>
      </c>
      <c r="C353" s="39">
        <v>366</v>
      </c>
      <c r="D353" s="112"/>
      <c r="E353" s="112"/>
      <c r="F353" s="111"/>
      <c r="G353" s="111"/>
      <c r="H353" s="111"/>
      <c r="I353" s="111"/>
      <c r="J353" s="111"/>
      <c r="K353" s="111"/>
      <c r="L353" s="111"/>
      <c r="M353" s="111"/>
      <c r="N353" s="111"/>
      <c r="O353" s="111"/>
      <c r="P353" s="111"/>
      <c r="Q353" s="111"/>
      <c r="R353" s="111"/>
      <c r="S353" s="111"/>
      <c r="T353" s="111"/>
      <c r="U353" s="111"/>
      <c r="V353" s="111"/>
      <c r="W353" s="111"/>
      <c r="X353" s="112"/>
      <c r="Y353" s="112"/>
      <c r="Z353" s="112"/>
      <c r="AA353" s="112"/>
      <c r="AB353" s="112"/>
      <c r="AC353" s="112"/>
      <c r="AD353" s="112"/>
      <c r="AE353" s="112"/>
      <c r="AF353" s="112"/>
      <c r="AG353" s="112"/>
      <c r="AH353" s="112"/>
      <c r="AI353" s="112"/>
      <c r="AJ353" s="112"/>
      <c r="AK353" s="112"/>
      <c r="AL353" s="112"/>
      <c r="AM353" s="112"/>
      <c r="AN353" s="112"/>
      <c r="AO353" s="112"/>
      <c r="AP353" s="112"/>
      <c r="AQ353" s="112"/>
      <c r="AR353" s="112"/>
      <c r="AS353" s="112"/>
      <c r="AT353" s="112"/>
      <c r="AU353" s="112"/>
      <c r="AV353" s="112"/>
      <c r="AW353" s="112"/>
      <c r="AX353" s="112"/>
      <c r="AY353" s="112"/>
      <c r="AZ353" s="112"/>
      <c r="BA353" s="112"/>
      <c r="BB353" s="112"/>
      <c r="BC353" s="112"/>
      <c r="BD353" s="112"/>
      <c r="BE353" s="112"/>
      <c r="BF353" s="111"/>
      <c r="BG353" s="112"/>
      <c r="BH353" s="112"/>
      <c r="BI353" s="112"/>
      <c r="BJ353" s="112"/>
      <c r="BK353" s="112"/>
      <c r="BL353" s="112"/>
      <c r="BM353" s="112"/>
      <c r="BN353" s="112"/>
      <c r="BO353" s="112"/>
      <c r="BP353" s="112"/>
      <c r="BQ353" s="112"/>
      <c r="BR353" s="112"/>
      <c r="BS353" s="111"/>
      <c r="BT353" s="112"/>
      <c r="BU353" s="112"/>
      <c r="BV353" s="112"/>
      <c r="BW353" s="112"/>
      <c r="BX353" s="112"/>
      <c r="BY353" s="111"/>
      <c r="BZ353" s="112"/>
      <c r="CA353" s="111"/>
    </row>
    <row r="354" spans="1:79" ht="20.100000000000001" customHeight="1" x14ac:dyDescent="0.3">
      <c r="A354" s="41" t="s">
        <v>300</v>
      </c>
      <c r="B354" s="39" t="s">
        <v>634</v>
      </c>
      <c r="C354" s="39">
        <v>367</v>
      </c>
      <c r="D354" s="111"/>
      <c r="E354" s="111"/>
      <c r="F354" s="111"/>
      <c r="G354" s="111"/>
      <c r="H354" s="111"/>
      <c r="I354" s="111"/>
      <c r="J354" s="111"/>
      <c r="K354" s="111"/>
      <c r="L354" s="111"/>
      <c r="M354" s="111"/>
      <c r="N354" s="111"/>
      <c r="O354" s="111"/>
      <c r="P354" s="111"/>
      <c r="Q354" s="111"/>
      <c r="R354" s="111"/>
      <c r="S354" s="111"/>
      <c r="T354" s="111"/>
      <c r="U354" s="111"/>
      <c r="V354" s="111"/>
      <c r="W354" s="111"/>
      <c r="X354" s="111"/>
      <c r="Y354" s="111"/>
      <c r="Z354" s="111"/>
      <c r="AA354" s="111"/>
      <c r="AB354" s="111"/>
      <c r="AC354" s="111"/>
      <c r="AD354" s="111"/>
      <c r="AE354" s="111"/>
      <c r="AF354" s="111"/>
      <c r="AG354" s="111"/>
      <c r="AH354" s="111"/>
      <c r="AI354" s="111"/>
      <c r="AJ354" s="111"/>
      <c r="AK354" s="111"/>
      <c r="AL354" s="111"/>
      <c r="AM354" s="111"/>
      <c r="AN354" s="111"/>
      <c r="AO354" s="111"/>
      <c r="AP354" s="111"/>
      <c r="AQ354" s="111"/>
      <c r="AR354" s="111"/>
      <c r="AS354" s="111"/>
      <c r="AT354" s="111"/>
      <c r="AU354" s="111"/>
      <c r="AV354" s="111"/>
      <c r="AW354" s="111"/>
      <c r="AX354" s="111"/>
      <c r="AY354" s="111"/>
      <c r="AZ354" s="111"/>
      <c r="BA354" s="111"/>
      <c r="BB354" s="111"/>
      <c r="BC354" s="111"/>
      <c r="BD354" s="111"/>
      <c r="BE354" s="111"/>
      <c r="BF354" s="111"/>
      <c r="BG354" s="111"/>
      <c r="BH354" s="111"/>
      <c r="BI354" s="111"/>
      <c r="BJ354" s="111"/>
      <c r="BK354" s="111"/>
      <c r="BL354" s="111"/>
      <c r="BM354" s="111"/>
      <c r="BN354" s="111"/>
      <c r="BO354" s="111"/>
      <c r="BP354" s="111"/>
      <c r="BQ354" s="111"/>
      <c r="BR354" s="111"/>
      <c r="BS354" s="111"/>
      <c r="BT354" s="111"/>
      <c r="BU354" s="111"/>
      <c r="BV354" s="111"/>
      <c r="BW354" s="111"/>
      <c r="BX354" s="111"/>
      <c r="BY354" s="111"/>
      <c r="BZ354" s="111"/>
      <c r="CA354" s="111"/>
    </row>
    <row r="355" spans="1:79" ht="20.100000000000001" customHeight="1" x14ac:dyDescent="0.3">
      <c r="A355" s="41" t="s">
        <v>301</v>
      </c>
      <c r="B355" s="39" t="s">
        <v>635</v>
      </c>
      <c r="C355" s="39">
        <v>368</v>
      </c>
      <c r="D355" s="111"/>
      <c r="E355" s="111"/>
      <c r="F355" s="111"/>
      <c r="G355" s="111"/>
      <c r="H355" s="111"/>
      <c r="I355" s="111"/>
      <c r="J355" s="111"/>
      <c r="K355" s="111"/>
      <c r="L355" s="111"/>
      <c r="M355" s="111"/>
      <c r="N355" s="111"/>
      <c r="O355" s="111"/>
      <c r="P355" s="111"/>
      <c r="Q355" s="111"/>
      <c r="R355" s="111"/>
      <c r="S355" s="111"/>
      <c r="T355" s="111"/>
      <c r="U355" s="111"/>
      <c r="V355" s="111"/>
      <c r="W355" s="111"/>
      <c r="X355" s="111"/>
      <c r="Y355" s="111"/>
      <c r="Z355" s="111"/>
      <c r="AA355" s="111"/>
      <c r="AB355" s="111"/>
      <c r="AC355" s="111"/>
      <c r="AD355" s="111"/>
      <c r="AE355" s="111"/>
      <c r="AF355" s="111"/>
      <c r="AG355" s="111"/>
      <c r="AH355" s="111"/>
      <c r="AI355" s="111"/>
      <c r="AJ355" s="111"/>
      <c r="AK355" s="111"/>
      <c r="AL355" s="111"/>
      <c r="AM355" s="111"/>
      <c r="AN355" s="111"/>
      <c r="AO355" s="111"/>
      <c r="AP355" s="111"/>
      <c r="AQ355" s="111"/>
      <c r="AR355" s="111"/>
      <c r="AS355" s="111"/>
      <c r="AT355" s="111"/>
      <c r="AU355" s="111"/>
      <c r="AV355" s="111"/>
      <c r="AW355" s="111"/>
      <c r="AX355" s="111"/>
      <c r="AY355" s="111"/>
      <c r="AZ355" s="111"/>
      <c r="BA355" s="111"/>
      <c r="BB355" s="111"/>
      <c r="BC355" s="111"/>
      <c r="BD355" s="111"/>
      <c r="BE355" s="111"/>
      <c r="BF355" s="111"/>
      <c r="BG355" s="111"/>
      <c r="BH355" s="111"/>
      <c r="BI355" s="111"/>
      <c r="BJ355" s="111"/>
      <c r="BK355" s="111"/>
      <c r="BL355" s="111"/>
      <c r="BM355" s="111"/>
      <c r="BN355" s="111"/>
      <c r="BO355" s="111"/>
      <c r="BP355" s="111"/>
      <c r="BQ355" s="111"/>
      <c r="BR355" s="111"/>
      <c r="BS355" s="111"/>
      <c r="BT355" s="111"/>
      <c r="BU355" s="111"/>
      <c r="BV355" s="111"/>
      <c r="BW355" s="111"/>
      <c r="BX355" s="111"/>
      <c r="BY355" s="111"/>
      <c r="BZ355" s="111"/>
      <c r="CA355" s="111"/>
    </row>
    <row r="356" spans="1:79" ht="20.100000000000001" customHeight="1" x14ac:dyDescent="0.3">
      <c r="A356" s="41" t="s">
        <v>831</v>
      </c>
      <c r="B356" s="39" t="s">
        <v>832</v>
      </c>
      <c r="C356" s="39">
        <v>368.1</v>
      </c>
      <c r="D356" s="111"/>
      <c r="E356" s="111"/>
      <c r="F356" s="111"/>
      <c r="G356" s="111"/>
      <c r="H356" s="111"/>
      <c r="I356" s="111"/>
      <c r="J356" s="111"/>
      <c r="K356" s="111"/>
      <c r="L356" s="111"/>
      <c r="M356" s="111"/>
      <c r="N356" s="111"/>
      <c r="O356" s="111"/>
      <c r="P356" s="111"/>
      <c r="Q356" s="111"/>
      <c r="R356" s="111"/>
      <c r="S356" s="111"/>
      <c r="T356" s="111"/>
      <c r="U356" s="111"/>
      <c r="V356" s="111"/>
      <c r="W356" s="111"/>
      <c r="X356" s="111"/>
      <c r="Y356" s="111"/>
      <c r="Z356" s="111"/>
      <c r="AA356" s="111"/>
      <c r="AB356" s="111"/>
      <c r="AC356" s="111"/>
      <c r="AD356" s="111"/>
      <c r="AE356" s="111"/>
      <c r="AF356" s="111"/>
      <c r="AG356" s="111"/>
      <c r="AH356" s="111"/>
      <c r="AI356" s="111"/>
      <c r="AJ356" s="111"/>
      <c r="AK356" s="111"/>
      <c r="AL356" s="111"/>
      <c r="AM356" s="111"/>
      <c r="AN356" s="111"/>
      <c r="AO356" s="111"/>
      <c r="AP356" s="111"/>
      <c r="AQ356" s="111"/>
      <c r="AR356" s="111"/>
      <c r="AS356" s="111"/>
      <c r="AT356" s="111"/>
      <c r="AU356" s="111"/>
      <c r="AV356" s="111"/>
      <c r="AW356" s="111"/>
      <c r="AX356" s="111"/>
      <c r="AY356" s="111"/>
      <c r="AZ356" s="111"/>
      <c r="BA356" s="111"/>
      <c r="BB356" s="111"/>
      <c r="BC356" s="111"/>
      <c r="BD356" s="111"/>
      <c r="BE356" s="111"/>
      <c r="BF356" s="111"/>
      <c r="BG356" s="111"/>
      <c r="BH356" s="111"/>
      <c r="BI356" s="111"/>
      <c r="BJ356" s="111"/>
      <c r="BK356" s="111"/>
      <c r="BL356" s="111"/>
      <c r="BM356" s="111"/>
      <c r="BN356" s="111"/>
      <c r="BO356" s="111"/>
      <c r="BP356" s="111"/>
      <c r="BQ356" s="111"/>
      <c r="BR356" s="111"/>
      <c r="BS356" s="111"/>
      <c r="BT356" s="111"/>
      <c r="BU356" s="111"/>
      <c r="BV356" s="111"/>
      <c r="BW356" s="111"/>
      <c r="BX356" s="111"/>
      <c r="BY356" s="111"/>
      <c r="BZ356" s="111"/>
      <c r="CA356" s="111"/>
    </row>
    <row r="357" spans="1:79" ht="20.100000000000001" customHeight="1" x14ac:dyDescent="0.3">
      <c r="A357" s="41" t="s">
        <v>302</v>
      </c>
      <c r="B357" s="39" t="s">
        <v>636</v>
      </c>
      <c r="C357" s="39">
        <v>369</v>
      </c>
      <c r="D357" s="111"/>
      <c r="E357" s="111"/>
      <c r="F357" s="111"/>
      <c r="G357" s="111"/>
      <c r="H357" s="111"/>
      <c r="I357" s="111"/>
      <c r="J357" s="111"/>
      <c r="K357" s="111"/>
      <c r="L357" s="111"/>
      <c r="M357" s="111"/>
      <c r="N357" s="111"/>
      <c r="O357" s="111"/>
      <c r="P357" s="111"/>
      <c r="Q357" s="111"/>
      <c r="R357" s="111"/>
      <c r="S357" s="111"/>
      <c r="T357" s="111"/>
      <c r="U357" s="111"/>
      <c r="V357" s="111"/>
      <c r="W357" s="111"/>
      <c r="X357" s="111"/>
      <c r="Y357" s="111"/>
      <c r="Z357" s="111"/>
      <c r="AA357" s="111"/>
      <c r="AB357" s="111"/>
      <c r="AC357" s="111"/>
      <c r="AD357" s="111"/>
      <c r="AE357" s="111"/>
      <c r="AF357" s="111"/>
      <c r="AG357" s="111"/>
      <c r="AH357" s="111"/>
      <c r="AI357" s="111"/>
      <c r="AJ357" s="111"/>
      <c r="AK357" s="111"/>
      <c r="AL357" s="111"/>
      <c r="AM357" s="111"/>
      <c r="AN357" s="111"/>
      <c r="AO357" s="111"/>
      <c r="AP357" s="111"/>
      <c r="AQ357" s="111"/>
      <c r="AR357" s="111"/>
      <c r="AS357" s="111"/>
      <c r="AT357" s="111"/>
      <c r="AU357" s="111"/>
      <c r="AV357" s="111"/>
      <c r="AW357" s="111"/>
      <c r="AX357" s="111"/>
      <c r="AY357" s="111"/>
      <c r="AZ357" s="111"/>
      <c r="BA357" s="111"/>
      <c r="BB357" s="111"/>
      <c r="BC357" s="111"/>
      <c r="BD357" s="111"/>
      <c r="BE357" s="111"/>
      <c r="BF357" s="111"/>
      <c r="BG357" s="111"/>
      <c r="BH357" s="111"/>
      <c r="BI357" s="111"/>
      <c r="BJ357" s="111"/>
      <c r="BK357" s="111"/>
      <c r="BL357" s="111"/>
      <c r="BM357" s="111"/>
      <c r="BN357" s="111"/>
      <c r="BO357" s="111"/>
      <c r="BP357" s="111"/>
      <c r="BQ357" s="111"/>
      <c r="BR357" s="111"/>
      <c r="BS357" s="111"/>
      <c r="BT357" s="111"/>
      <c r="BU357" s="111"/>
      <c r="BV357" s="111"/>
      <c r="BW357" s="111"/>
      <c r="BX357" s="111"/>
      <c r="BY357" s="111"/>
      <c r="BZ357" s="111"/>
      <c r="CA357" s="111"/>
    </row>
    <row r="358" spans="1:79" ht="20.100000000000001" customHeight="1" x14ac:dyDescent="0.3">
      <c r="A358" s="41" t="s">
        <v>303</v>
      </c>
      <c r="B358" s="39" t="s">
        <v>637</v>
      </c>
      <c r="C358" s="39">
        <v>370</v>
      </c>
      <c r="D358" s="111"/>
      <c r="E358" s="111"/>
      <c r="F358" s="111"/>
      <c r="G358" s="111"/>
      <c r="H358" s="111"/>
      <c r="I358" s="111"/>
      <c r="J358" s="111"/>
      <c r="K358" s="111"/>
      <c r="L358" s="111"/>
      <c r="M358" s="111"/>
      <c r="N358" s="111"/>
      <c r="O358" s="111"/>
      <c r="P358" s="111"/>
      <c r="Q358" s="111"/>
      <c r="R358" s="111"/>
      <c r="S358" s="111"/>
      <c r="T358" s="111"/>
      <c r="U358" s="111"/>
      <c r="V358" s="111"/>
      <c r="W358" s="111"/>
      <c r="X358" s="111"/>
      <c r="Y358" s="111"/>
      <c r="Z358" s="111"/>
      <c r="AA358" s="111"/>
      <c r="AB358" s="111"/>
      <c r="AC358" s="111"/>
      <c r="AD358" s="111"/>
      <c r="AE358" s="111"/>
      <c r="AF358" s="111"/>
      <c r="AG358" s="111"/>
      <c r="AH358" s="111"/>
      <c r="AI358" s="111"/>
      <c r="AJ358" s="111"/>
      <c r="AK358" s="111"/>
      <c r="AL358" s="111"/>
      <c r="AM358" s="111"/>
      <c r="AN358" s="111"/>
      <c r="AO358" s="111"/>
      <c r="AP358" s="111"/>
      <c r="AQ358" s="111"/>
      <c r="AR358" s="111"/>
      <c r="AS358" s="111"/>
      <c r="AT358" s="111"/>
      <c r="AU358" s="111"/>
      <c r="AV358" s="111"/>
      <c r="AW358" s="111"/>
      <c r="AX358" s="111"/>
      <c r="AY358" s="111"/>
      <c r="AZ358" s="111"/>
      <c r="BA358" s="111"/>
      <c r="BB358" s="111"/>
      <c r="BC358" s="111"/>
      <c r="BD358" s="111"/>
      <c r="BE358" s="111"/>
      <c r="BF358" s="111"/>
      <c r="BG358" s="111"/>
      <c r="BH358" s="111"/>
      <c r="BI358" s="111"/>
      <c r="BJ358" s="111"/>
      <c r="BK358" s="111"/>
      <c r="BL358" s="111"/>
      <c r="BM358" s="111"/>
      <c r="BN358" s="111"/>
      <c r="BO358" s="111"/>
      <c r="BP358" s="111"/>
      <c r="BQ358" s="111"/>
      <c r="BR358" s="111"/>
      <c r="BS358" s="111"/>
      <c r="BT358" s="111"/>
      <c r="BU358" s="111"/>
      <c r="BV358" s="111"/>
      <c r="BW358" s="111"/>
      <c r="BX358" s="111"/>
      <c r="BY358" s="111"/>
      <c r="BZ358" s="111"/>
      <c r="CA358" s="111"/>
    </row>
    <row r="359" spans="1:79" ht="20.100000000000001" customHeight="1" x14ac:dyDescent="0.3">
      <c r="A359" s="41" t="s">
        <v>304</v>
      </c>
      <c r="B359" s="39" t="s">
        <v>833</v>
      </c>
      <c r="C359" s="39">
        <v>371</v>
      </c>
      <c r="D359" s="111"/>
      <c r="E359" s="111"/>
      <c r="F359" s="111"/>
      <c r="G359" s="111"/>
      <c r="H359" s="111"/>
      <c r="I359" s="111"/>
      <c r="J359" s="111"/>
      <c r="K359" s="111"/>
      <c r="L359" s="111"/>
      <c r="M359" s="111"/>
      <c r="N359" s="111"/>
      <c r="O359" s="111"/>
      <c r="P359" s="111"/>
      <c r="Q359" s="111"/>
      <c r="R359" s="111"/>
      <c r="S359" s="111"/>
      <c r="T359" s="111"/>
      <c r="U359" s="111"/>
      <c r="V359" s="111"/>
      <c r="W359" s="111"/>
      <c r="X359" s="111"/>
      <c r="Y359" s="111"/>
      <c r="Z359" s="111"/>
      <c r="AA359" s="111"/>
      <c r="AB359" s="111"/>
      <c r="AC359" s="111"/>
      <c r="AD359" s="111"/>
      <c r="AE359" s="111"/>
      <c r="AF359" s="111"/>
      <c r="AG359" s="111"/>
      <c r="AH359" s="111"/>
      <c r="AI359" s="111"/>
      <c r="AJ359" s="111"/>
      <c r="AK359" s="111"/>
      <c r="AL359" s="111"/>
      <c r="AM359" s="111"/>
      <c r="AN359" s="111"/>
      <c r="AO359" s="111"/>
      <c r="AP359" s="111"/>
      <c r="AQ359" s="111"/>
      <c r="AR359" s="111"/>
      <c r="AS359" s="111"/>
      <c r="AT359" s="111"/>
      <c r="AU359" s="111"/>
      <c r="AV359" s="111"/>
      <c r="AW359" s="111"/>
      <c r="AX359" s="111"/>
      <c r="AY359" s="111"/>
      <c r="AZ359" s="111"/>
      <c r="BA359" s="111"/>
      <c r="BB359" s="111"/>
      <c r="BC359" s="111"/>
      <c r="BD359" s="111"/>
      <c r="BE359" s="111"/>
      <c r="BF359" s="111"/>
      <c r="BG359" s="111"/>
      <c r="BH359" s="111"/>
      <c r="BI359" s="111"/>
      <c r="BJ359" s="111"/>
      <c r="BK359" s="111"/>
      <c r="BL359" s="111"/>
      <c r="BM359" s="111"/>
      <c r="BN359" s="111"/>
      <c r="BO359" s="111"/>
      <c r="BP359" s="111"/>
      <c r="BQ359" s="111"/>
      <c r="BR359" s="111"/>
      <c r="BS359" s="111"/>
      <c r="BT359" s="111"/>
      <c r="BU359" s="111"/>
      <c r="BV359" s="111"/>
      <c r="BW359" s="111"/>
      <c r="BX359" s="111"/>
      <c r="BY359" s="111"/>
      <c r="BZ359" s="111"/>
      <c r="CA359" s="111"/>
    </row>
    <row r="360" spans="1:79" ht="20.100000000000001" customHeight="1" x14ac:dyDescent="0.3">
      <c r="A360" s="41" t="s">
        <v>305</v>
      </c>
      <c r="B360" s="39" t="s">
        <v>638</v>
      </c>
      <c r="C360" s="39">
        <v>372</v>
      </c>
      <c r="D360" s="111"/>
      <c r="E360" s="111"/>
      <c r="F360" s="111"/>
      <c r="G360" s="111"/>
      <c r="H360" s="111"/>
      <c r="I360" s="111"/>
      <c r="J360" s="111"/>
      <c r="K360" s="111"/>
      <c r="L360" s="111"/>
      <c r="M360" s="111"/>
      <c r="N360" s="111"/>
      <c r="O360" s="111"/>
      <c r="P360" s="111"/>
      <c r="Q360" s="111"/>
      <c r="R360" s="111"/>
      <c r="S360" s="111"/>
      <c r="T360" s="111"/>
      <c r="U360" s="111"/>
      <c r="V360" s="111"/>
      <c r="W360" s="111"/>
      <c r="X360" s="111"/>
      <c r="Y360" s="111"/>
      <c r="Z360" s="111"/>
      <c r="AA360" s="111"/>
      <c r="AB360" s="111"/>
      <c r="AC360" s="111"/>
      <c r="AD360" s="111"/>
      <c r="AE360" s="111"/>
      <c r="AF360" s="111"/>
      <c r="AG360" s="111"/>
      <c r="AH360" s="111"/>
      <c r="AI360" s="111"/>
      <c r="AJ360" s="111"/>
      <c r="AK360" s="111"/>
      <c r="AL360" s="111"/>
      <c r="AM360" s="111"/>
      <c r="AN360" s="111"/>
      <c r="AO360" s="111"/>
      <c r="AP360" s="111"/>
      <c r="AQ360" s="111"/>
      <c r="AR360" s="111"/>
      <c r="AS360" s="111"/>
      <c r="AT360" s="111"/>
      <c r="AU360" s="111"/>
      <c r="AV360" s="111"/>
      <c r="AW360" s="111"/>
      <c r="AX360" s="111"/>
      <c r="AY360" s="111"/>
      <c r="AZ360" s="111"/>
      <c r="BA360" s="111"/>
      <c r="BB360" s="111"/>
      <c r="BC360" s="111"/>
      <c r="BD360" s="111"/>
      <c r="BE360" s="111"/>
      <c r="BF360" s="111"/>
      <c r="BG360" s="111"/>
      <c r="BH360" s="111"/>
      <c r="BI360" s="111"/>
      <c r="BJ360" s="111"/>
      <c r="BK360" s="111"/>
      <c r="BL360" s="111"/>
      <c r="BM360" s="111"/>
      <c r="BN360" s="111"/>
      <c r="BO360" s="111"/>
      <c r="BP360" s="111"/>
      <c r="BQ360" s="111"/>
      <c r="BR360" s="111"/>
      <c r="BS360" s="111"/>
      <c r="BT360" s="111"/>
      <c r="BU360" s="111"/>
      <c r="BV360" s="111"/>
      <c r="BW360" s="111"/>
      <c r="BX360" s="111"/>
      <c r="BY360" s="111"/>
      <c r="BZ360" s="111"/>
      <c r="CA360" s="111"/>
    </row>
    <row r="361" spans="1:79" ht="20.100000000000001" customHeight="1" x14ac:dyDescent="0.3">
      <c r="A361" s="41" t="s">
        <v>306</v>
      </c>
      <c r="B361" s="39" t="s">
        <v>639</v>
      </c>
      <c r="C361" s="39">
        <v>373</v>
      </c>
      <c r="D361" s="111"/>
      <c r="E361" s="111"/>
      <c r="F361" s="111"/>
      <c r="G361" s="111"/>
      <c r="H361" s="111"/>
      <c r="I361" s="111"/>
      <c r="J361" s="111"/>
      <c r="K361" s="111"/>
      <c r="L361" s="111"/>
      <c r="M361" s="111"/>
      <c r="N361" s="111"/>
      <c r="O361" s="111"/>
      <c r="P361" s="111"/>
      <c r="Q361" s="111"/>
      <c r="R361" s="111"/>
      <c r="S361" s="111"/>
      <c r="T361" s="111"/>
      <c r="U361" s="111"/>
      <c r="V361" s="111"/>
      <c r="W361" s="111"/>
      <c r="X361" s="111"/>
      <c r="Y361" s="111"/>
      <c r="Z361" s="111"/>
      <c r="AA361" s="111"/>
      <c r="AB361" s="111"/>
      <c r="AC361" s="111"/>
      <c r="AD361" s="111"/>
      <c r="AE361" s="111"/>
      <c r="AF361" s="111"/>
      <c r="AG361" s="111"/>
      <c r="AH361" s="111"/>
      <c r="AI361" s="111"/>
      <c r="AJ361" s="111"/>
      <c r="AK361" s="111"/>
      <c r="AL361" s="111"/>
      <c r="AM361" s="111"/>
      <c r="AN361" s="111"/>
      <c r="AO361" s="111"/>
      <c r="AP361" s="111"/>
      <c r="AQ361" s="111"/>
      <c r="AR361" s="111"/>
      <c r="AS361" s="111"/>
      <c r="AT361" s="111"/>
      <c r="AU361" s="111"/>
      <c r="AV361" s="111"/>
      <c r="AW361" s="111"/>
      <c r="AX361" s="111"/>
      <c r="AY361" s="111"/>
      <c r="AZ361" s="111"/>
      <c r="BA361" s="111"/>
      <c r="BB361" s="111"/>
      <c r="BC361" s="111"/>
      <c r="BD361" s="111"/>
      <c r="BE361" s="111"/>
      <c r="BF361" s="111"/>
      <c r="BG361" s="111"/>
      <c r="BH361" s="111"/>
      <c r="BI361" s="111"/>
      <c r="BJ361" s="111"/>
      <c r="BK361" s="111"/>
      <c r="BL361" s="111"/>
      <c r="BM361" s="111"/>
      <c r="BN361" s="111"/>
      <c r="BO361" s="111"/>
      <c r="BP361" s="111"/>
      <c r="BQ361" s="111"/>
      <c r="BR361" s="111"/>
      <c r="BS361" s="111"/>
      <c r="BT361" s="111"/>
      <c r="BU361" s="111"/>
      <c r="BV361" s="111"/>
      <c r="BW361" s="111"/>
      <c r="BX361" s="111"/>
      <c r="BY361" s="111"/>
      <c r="BZ361" s="111"/>
      <c r="CA361" s="111"/>
    </row>
    <row r="362" spans="1:79" s="42" customFormat="1" ht="20.100000000000001" customHeight="1" x14ac:dyDescent="0.3">
      <c r="A362" s="41" t="s">
        <v>307</v>
      </c>
      <c r="B362" s="39" t="s">
        <v>640</v>
      </c>
      <c r="C362" s="39">
        <v>374</v>
      </c>
      <c r="D362" s="111"/>
      <c r="E362" s="111"/>
      <c r="F362" s="111"/>
      <c r="G362" s="111"/>
      <c r="H362" s="111"/>
      <c r="I362" s="111"/>
      <c r="J362" s="111"/>
      <c r="K362" s="111"/>
      <c r="L362" s="111"/>
      <c r="M362" s="111"/>
      <c r="N362" s="111"/>
      <c r="O362" s="111"/>
      <c r="P362" s="111"/>
      <c r="Q362" s="111"/>
      <c r="R362" s="111"/>
      <c r="S362" s="111"/>
      <c r="T362" s="111"/>
      <c r="U362" s="111"/>
      <c r="V362" s="111"/>
      <c r="W362" s="111"/>
      <c r="X362" s="111"/>
      <c r="Y362" s="111"/>
      <c r="Z362" s="111"/>
      <c r="AA362" s="111"/>
      <c r="AB362" s="111"/>
      <c r="AC362" s="111"/>
      <c r="AD362" s="111"/>
      <c r="AE362" s="111"/>
      <c r="AF362" s="111"/>
      <c r="AG362" s="111"/>
      <c r="AH362" s="111"/>
      <c r="AI362" s="111"/>
      <c r="AJ362" s="111"/>
      <c r="AK362" s="111"/>
      <c r="AL362" s="111"/>
      <c r="AM362" s="111"/>
      <c r="AN362" s="111"/>
      <c r="AO362" s="111"/>
      <c r="AP362" s="111"/>
      <c r="AQ362" s="111"/>
      <c r="AR362" s="111"/>
      <c r="AS362" s="111"/>
      <c r="AT362" s="111"/>
      <c r="AU362" s="111"/>
      <c r="AV362" s="111"/>
      <c r="AW362" s="111"/>
      <c r="AX362" s="111"/>
      <c r="AY362" s="111"/>
      <c r="AZ362" s="111"/>
      <c r="BA362" s="111"/>
      <c r="BB362" s="111"/>
      <c r="BC362" s="111"/>
      <c r="BD362" s="111"/>
      <c r="BE362" s="111"/>
      <c r="BF362" s="111"/>
      <c r="BG362" s="111"/>
      <c r="BH362" s="111"/>
      <c r="BI362" s="111"/>
      <c r="BJ362" s="111"/>
      <c r="BK362" s="111"/>
      <c r="BL362" s="111"/>
      <c r="BM362" s="111"/>
      <c r="BN362" s="111"/>
      <c r="BO362" s="111"/>
      <c r="BP362" s="111"/>
      <c r="BQ362" s="111"/>
      <c r="BR362" s="111"/>
      <c r="BS362" s="111"/>
      <c r="BT362" s="111"/>
      <c r="BU362" s="111"/>
      <c r="BV362" s="111"/>
      <c r="BW362" s="111"/>
      <c r="BX362" s="111"/>
      <c r="BY362" s="111"/>
      <c r="BZ362" s="111"/>
      <c r="CA362" s="111"/>
    </row>
    <row r="363" spans="1:79" s="42" customFormat="1" ht="20.100000000000001" customHeight="1" x14ac:dyDescent="0.3">
      <c r="A363" s="41" t="s">
        <v>308</v>
      </c>
      <c r="B363" s="39" t="s">
        <v>489</v>
      </c>
      <c r="C363" s="39">
        <v>375</v>
      </c>
      <c r="D363" s="111"/>
      <c r="E363" s="111"/>
      <c r="F363" s="111"/>
      <c r="G363" s="111"/>
      <c r="H363" s="111"/>
      <c r="I363" s="111"/>
      <c r="J363" s="111"/>
      <c r="K363" s="111"/>
      <c r="L363" s="111"/>
      <c r="M363" s="111"/>
      <c r="N363" s="111"/>
      <c r="O363" s="111"/>
      <c r="P363" s="111"/>
      <c r="Q363" s="111"/>
      <c r="R363" s="111"/>
      <c r="S363" s="111"/>
      <c r="T363" s="111"/>
      <c r="U363" s="111"/>
      <c r="V363" s="111"/>
      <c r="W363" s="111"/>
      <c r="X363" s="111"/>
      <c r="Y363" s="111"/>
      <c r="Z363" s="111"/>
      <c r="AA363" s="111"/>
      <c r="AB363" s="111"/>
      <c r="AC363" s="111"/>
      <c r="AD363" s="111"/>
      <c r="AE363" s="111"/>
      <c r="AF363" s="111"/>
      <c r="AG363" s="111"/>
      <c r="AH363" s="111"/>
      <c r="AI363" s="111"/>
      <c r="AJ363" s="111"/>
      <c r="AK363" s="111"/>
      <c r="AL363" s="111"/>
      <c r="AM363" s="111"/>
      <c r="AN363" s="111"/>
      <c r="AO363" s="111"/>
      <c r="AP363" s="111"/>
      <c r="AQ363" s="111"/>
      <c r="AR363" s="111"/>
      <c r="AS363" s="111"/>
      <c r="AT363" s="111"/>
      <c r="AU363" s="111"/>
      <c r="AV363" s="111"/>
      <c r="AW363" s="111"/>
      <c r="AX363" s="111"/>
      <c r="AY363" s="111"/>
      <c r="AZ363" s="111"/>
      <c r="BA363" s="111"/>
      <c r="BB363" s="111"/>
      <c r="BC363" s="111"/>
      <c r="BD363" s="111"/>
      <c r="BE363" s="111"/>
      <c r="BF363" s="111"/>
      <c r="BG363" s="111"/>
      <c r="BH363" s="111"/>
      <c r="BI363" s="111"/>
      <c r="BJ363" s="111"/>
      <c r="BK363" s="111"/>
      <c r="BL363" s="111"/>
      <c r="BM363" s="111"/>
      <c r="BN363" s="111"/>
      <c r="BO363" s="111"/>
      <c r="BP363" s="111"/>
      <c r="BQ363" s="111"/>
      <c r="BR363" s="111"/>
      <c r="BS363" s="111"/>
      <c r="BT363" s="111"/>
      <c r="BU363" s="111"/>
      <c r="BV363" s="111"/>
      <c r="BW363" s="111"/>
      <c r="BX363" s="111"/>
      <c r="BY363" s="111"/>
      <c r="BZ363" s="111"/>
      <c r="CA363" s="111"/>
    </row>
    <row r="364" spans="1:79" s="42" customFormat="1" ht="20.100000000000001" customHeight="1" x14ac:dyDescent="0.3">
      <c r="A364" s="41" t="s">
        <v>309</v>
      </c>
      <c r="B364" s="39" t="s">
        <v>641</v>
      </c>
      <c r="C364" s="39">
        <v>376</v>
      </c>
      <c r="D364" s="111"/>
      <c r="E364" s="111"/>
      <c r="F364" s="111"/>
      <c r="G364" s="111"/>
      <c r="H364" s="111"/>
      <c r="I364" s="111"/>
      <c r="J364" s="111"/>
      <c r="K364" s="111"/>
      <c r="L364" s="111"/>
      <c r="M364" s="111"/>
      <c r="N364" s="111"/>
      <c r="O364" s="111"/>
      <c r="P364" s="111"/>
      <c r="Q364" s="111"/>
      <c r="R364" s="111"/>
      <c r="S364" s="111"/>
      <c r="T364" s="111"/>
      <c r="U364" s="111"/>
      <c r="V364" s="111"/>
      <c r="W364" s="111"/>
      <c r="X364" s="111"/>
      <c r="Y364" s="111"/>
      <c r="Z364" s="111"/>
      <c r="AA364" s="111"/>
      <c r="AB364" s="111"/>
      <c r="AC364" s="111"/>
      <c r="AD364" s="111"/>
      <c r="AE364" s="111"/>
      <c r="AF364" s="111"/>
      <c r="AG364" s="111"/>
      <c r="AH364" s="111"/>
      <c r="AI364" s="111"/>
      <c r="AJ364" s="111"/>
      <c r="AK364" s="111"/>
      <c r="AL364" s="111"/>
      <c r="AM364" s="111"/>
      <c r="AN364" s="111"/>
      <c r="AO364" s="111"/>
      <c r="AP364" s="111"/>
      <c r="AQ364" s="111"/>
      <c r="AR364" s="111"/>
      <c r="AS364" s="111"/>
      <c r="AT364" s="111"/>
      <c r="AU364" s="111"/>
      <c r="AV364" s="111"/>
      <c r="AW364" s="111"/>
      <c r="AX364" s="111"/>
      <c r="AY364" s="111"/>
      <c r="AZ364" s="111"/>
      <c r="BA364" s="111"/>
      <c r="BB364" s="111"/>
      <c r="BC364" s="111"/>
      <c r="BD364" s="111"/>
      <c r="BE364" s="111"/>
      <c r="BF364" s="111"/>
      <c r="BG364" s="111"/>
      <c r="BH364" s="111"/>
      <c r="BI364" s="111"/>
      <c r="BJ364" s="111"/>
      <c r="BK364" s="111"/>
      <c r="BL364" s="111"/>
      <c r="BM364" s="111"/>
      <c r="BN364" s="111"/>
      <c r="BO364" s="111"/>
      <c r="BP364" s="111"/>
      <c r="BQ364" s="111"/>
      <c r="BR364" s="111"/>
      <c r="BS364" s="111"/>
      <c r="BT364" s="111"/>
      <c r="BU364" s="111"/>
      <c r="BV364" s="111"/>
      <c r="BW364" s="111"/>
      <c r="BX364" s="111"/>
      <c r="BY364" s="111"/>
      <c r="BZ364" s="111"/>
      <c r="CA364" s="111"/>
    </row>
    <row r="365" spans="1:79" s="42" customFormat="1" ht="20.100000000000001" customHeight="1" x14ac:dyDescent="0.3">
      <c r="A365" s="41" t="s">
        <v>310</v>
      </c>
      <c r="B365" s="39" t="s">
        <v>642</v>
      </c>
      <c r="C365" s="39">
        <v>377</v>
      </c>
      <c r="D365" s="111"/>
      <c r="E365" s="111"/>
      <c r="F365" s="111"/>
      <c r="G365" s="111"/>
      <c r="H365" s="111"/>
      <c r="I365" s="111"/>
      <c r="J365" s="111"/>
      <c r="K365" s="111"/>
      <c r="L365" s="111"/>
      <c r="M365" s="111"/>
      <c r="N365" s="111"/>
      <c r="O365" s="111"/>
      <c r="P365" s="111"/>
      <c r="Q365" s="111"/>
      <c r="R365" s="111"/>
      <c r="S365" s="111"/>
      <c r="T365" s="111"/>
      <c r="U365" s="111"/>
      <c r="V365" s="111"/>
      <c r="W365" s="111"/>
      <c r="X365" s="111"/>
      <c r="Y365" s="111"/>
      <c r="Z365" s="111"/>
      <c r="AA365" s="111"/>
      <c r="AB365" s="111"/>
      <c r="AC365" s="111"/>
      <c r="AD365" s="111"/>
      <c r="AE365" s="111"/>
      <c r="AF365" s="111"/>
      <c r="AG365" s="111"/>
      <c r="AH365" s="111"/>
      <c r="AI365" s="111"/>
      <c r="AJ365" s="111"/>
      <c r="AK365" s="111"/>
      <c r="AL365" s="111"/>
      <c r="AM365" s="111"/>
      <c r="AN365" s="111"/>
      <c r="AO365" s="111"/>
      <c r="AP365" s="111"/>
      <c r="AQ365" s="111"/>
      <c r="AR365" s="111"/>
      <c r="AS365" s="111"/>
      <c r="AT365" s="111"/>
      <c r="AU365" s="111"/>
      <c r="AV365" s="111"/>
      <c r="AW365" s="111"/>
      <c r="AX365" s="111"/>
      <c r="AY365" s="111"/>
      <c r="AZ365" s="111"/>
      <c r="BA365" s="111"/>
      <c r="BB365" s="111"/>
      <c r="BC365" s="111"/>
      <c r="BD365" s="111"/>
      <c r="BE365" s="111"/>
      <c r="BF365" s="111"/>
      <c r="BG365" s="111"/>
      <c r="BH365" s="111"/>
      <c r="BI365" s="111"/>
      <c r="BJ365" s="111"/>
      <c r="BK365" s="111"/>
      <c r="BL365" s="111"/>
      <c r="BM365" s="111"/>
      <c r="BN365" s="111"/>
      <c r="BO365" s="111"/>
      <c r="BP365" s="111"/>
      <c r="BQ365" s="111"/>
      <c r="BR365" s="111"/>
      <c r="BS365" s="111"/>
      <c r="BT365" s="111"/>
      <c r="BU365" s="111"/>
      <c r="BV365" s="111"/>
      <c r="BW365" s="111"/>
      <c r="BX365" s="111"/>
      <c r="BY365" s="111"/>
      <c r="BZ365" s="111"/>
      <c r="CA365" s="111"/>
    </row>
    <row r="366" spans="1:79" s="42" customFormat="1" ht="20.100000000000001" customHeight="1" x14ac:dyDescent="0.3">
      <c r="A366" s="41" t="s">
        <v>311</v>
      </c>
      <c r="B366" s="39" t="s">
        <v>643</v>
      </c>
      <c r="C366" s="39">
        <v>378</v>
      </c>
      <c r="D366" s="111"/>
      <c r="E366" s="111"/>
      <c r="F366" s="111"/>
      <c r="G366" s="111"/>
      <c r="H366" s="111"/>
      <c r="I366" s="111"/>
      <c r="J366" s="111"/>
      <c r="K366" s="111"/>
      <c r="L366" s="111"/>
      <c r="M366" s="111"/>
      <c r="N366" s="111"/>
      <c r="O366" s="111"/>
      <c r="P366" s="111"/>
      <c r="Q366" s="111"/>
      <c r="R366" s="111"/>
      <c r="S366" s="111"/>
      <c r="T366" s="111"/>
      <c r="U366" s="111"/>
      <c r="V366" s="111"/>
      <c r="W366" s="111"/>
      <c r="X366" s="111"/>
      <c r="Y366" s="111"/>
      <c r="Z366" s="111"/>
      <c r="AA366" s="111"/>
      <c r="AB366" s="111"/>
      <c r="AC366" s="111"/>
      <c r="AD366" s="111"/>
      <c r="AE366" s="111"/>
      <c r="AF366" s="111"/>
      <c r="AG366" s="111"/>
      <c r="AH366" s="111"/>
      <c r="AI366" s="111"/>
      <c r="AJ366" s="111"/>
      <c r="AK366" s="111"/>
      <c r="AL366" s="111"/>
      <c r="AM366" s="111"/>
      <c r="AN366" s="111"/>
      <c r="AO366" s="111"/>
      <c r="AP366" s="111"/>
      <c r="AQ366" s="111"/>
      <c r="AR366" s="111"/>
      <c r="AS366" s="111"/>
      <c r="AT366" s="111"/>
      <c r="AU366" s="111"/>
      <c r="AV366" s="111"/>
      <c r="AW366" s="111"/>
      <c r="AX366" s="111"/>
      <c r="AY366" s="111"/>
      <c r="AZ366" s="111"/>
      <c r="BA366" s="111"/>
      <c r="BB366" s="111"/>
      <c r="BC366" s="111"/>
      <c r="BD366" s="111"/>
      <c r="BE366" s="111"/>
      <c r="BF366" s="111"/>
      <c r="BG366" s="111"/>
      <c r="BH366" s="111"/>
      <c r="BI366" s="111"/>
      <c r="BJ366" s="111"/>
      <c r="BK366" s="111"/>
      <c r="BL366" s="111"/>
      <c r="BM366" s="111"/>
      <c r="BN366" s="111"/>
      <c r="BO366" s="111"/>
      <c r="BP366" s="111"/>
      <c r="BQ366" s="111"/>
      <c r="BR366" s="111"/>
      <c r="BS366" s="111"/>
      <c r="BT366" s="111"/>
      <c r="BU366" s="111"/>
      <c r="BV366" s="111"/>
      <c r="BW366" s="111"/>
      <c r="BX366" s="111"/>
      <c r="BY366" s="111"/>
      <c r="BZ366" s="111"/>
      <c r="CA366" s="111"/>
    </row>
    <row r="367" spans="1:79" s="42" customFormat="1" ht="20.100000000000001" customHeight="1" x14ac:dyDescent="0.3">
      <c r="A367" s="41" t="s">
        <v>312</v>
      </c>
      <c r="B367" s="39" t="s">
        <v>490</v>
      </c>
      <c r="C367" s="39">
        <v>379</v>
      </c>
      <c r="D367" s="111"/>
      <c r="E367" s="111"/>
      <c r="F367" s="111"/>
      <c r="G367" s="111"/>
      <c r="H367" s="111"/>
      <c r="I367" s="111"/>
      <c r="J367" s="111"/>
      <c r="K367" s="111"/>
      <c r="L367" s="111"/>
      <c r="M367" s="111"/>
      <c r="N367" s="111"/>
      <c r="O367" s="111"/>
      <c r="P367" s="111"/>
      <c r="Q367" s="111"/>
      <c r="R367" s="111"/>
      <c r="S367" s="111"/>
      <c r="T367" s="111"/>
      <c r="U367" s="111"/>
      <c r="V367" s="111"/>
      <c r="W367" s="111"/>
      <c r="X367" s="111"/>
      <c r="Y367" s="111"/>
      <c r="Z367" s="111"/>
      <c r="AA367" s="111"/>
      <c r="AB367" s="111"/>
      <c r="AC367" s="111"/>
      <c r="AD367" s="111"/>
      <c r="AE367" s="111"/>
      <c r="AF367" s="111"/>
      <c r="AG367" s="111"/>
      <c r="AH367" s="111"/>
      <c r="AI367" s="111"/>
      <c r="AJ367" s="111"/>
      <c r="AK367" s="111"/>
      <c r="AL367" s="111"/>
      <c r="AM367" s="111"/>
      <c r="AN367" s="111"/>
      <c r="AO367" s="111"/>
      <c r="AP367" s="111"/>
      <c r="AQ367" s="111"/>
      <c r="AR367" s="111"/>
      <c r="AS367" s="111"/>
      <c r="AT367" s="111"/>
      <c r="AU367" s="111"/>
      <c r="AV367" s="111"/>
      <c r="AW367" s="111"/>
      <c r="AX367" s="111"/>
      <c r="AY367" s="111"/>
      <c r="AZ367" s="111"/>
      <c r="BA367" s="111"/>
      <c r="BB367" s="111"/>
      <c r="BC367" s="111"/>
      <c r="BD367" s="111"/>
      <c r="BE367" s="111"/>
      <c r="BF367" s="111"/>
      <c r="BG367" s="111"/>
      <c r="BH367" s="111"/>
      <c r="BI367" s="111"/>
      <c r="BJ367" s="111"/>
      <c r="BK367" s="111"/>
      <c r="BL367" s="111"/>
      <c r="BM367" s="111"/>
      <c r="BN367" s="111"/>
      <c r="BO367" s="111"/>
      <c r="BP367" s="111"/>
      <c r="BQ367" s="111"/>
      <c r="BR367" s="111"/>
      <c r="BS367" s="111"/>
      <c r="BT367" s="111"/>
      <c r="BU367" s="111"/>
      <c r="BV367" s="111"/>
      <c r="BW367" s="111"/>
      <c r="BX367" s="111"/>
      <c r="BY367" s="111"/>
      <c r="BZ367" s="111"/>
      <c r="CA367" s="111"/>
    </row>
    <row r="368" spans="1:79" s="42" customFormat="1" ht="20.100000000000001" customHeight="1" x14ac:dyDescent="0.3">
      <c r="A368" s="41" t="s">
        <v>313</v>
      </c>
      <c r="B368" s="39" t="s">
        <v>644</v>
      </c>
      <c r="C368" s="39">
        <v>380</v>
      </c>
      <c r="D368" s="111"/>
      <c r="E368" s="111"/>
      <c r="F368" s="111"/>
      <c r="G368" s="111"/>
      <c r="H368" s="111"/>
      <c r="I368" s="111"/>
      <c r="J368" s="111"/>
      <c r="K368" s="111"/>
      <c r="L368" s="111"/>
      <c r="M368" s="111"/>
      <c r="N368" s="111"/>
      <c r="O368" s="111"/>
      <c r="P368" s="111"/>
      <c r="Q368" s="111"/>
      <c r="R368" s="111"/>
      <c r="S368" s="111"/>
      <c r="T368" s="111"/>
      <c r="U368" s="111"/>
      <c r="V368" s="111"/>
      <c r="W368" s="111"/>
      <c r="X368" s="111"/>
      <c r="Y368" s="111"/>
      <c r="Z368" s="111"/>
      <c r="AA368" s="111"/>
      <c r="AB368" s="111"/>
      <c r="AC368" s="111"/>
      <c r="AD368" s="111"/>
      <c r="AE368" s="111"/>
      <c r="AF368" s="111"/>
      <c r="AG368" s="111"/>
      <c r="AH368" s="111"/>
      <c r="AI368" s="111"/>
      <c r="AJ368" s="111"/>
      <c r="AK368" s="111"/>
      <c r="AL368" s="111"/>
      <c r="AM368" s="111"/>
      <c r="AN368" s="111"/>
      <c r="AO368" s="111"/>
      <c r="AP368" s="111"/>
      <c r="AQ368" s="111"/>
      <c r="AR368" s="111"/>
      <c r="AS368" s="111"/>
      <c r="AT368" s="111"/>
      <c r="AU368" s="111"/>
      <c r="AV368" s="111"/>
      <c r="AW368" s="111"/>
      <c r="AX368" s="111"/>
      <c r="AY368" s="111"/>
      <c r="AZ368" s="111"/>
      <c r="BA368" s="111"/>
      <c r="BB368" s="111"/>
      <c r="BC368" s="111"/>
      <c r="BD368" s="111"/>
      <c r="BE368" s="111"/>
      <c r="BF368" s="111"/>
      <c r="BG368" s="111"/>
      <c r="BH368" s="111"/>
      <c r="BI368" s="111"/>
      <c r="BJ368" s="111"/>
      <c r="BK368" s="111"/>
      <c r="BL368" s="111"/>
      <c r="BM368" s="111"/>
      <c r="BN368" s="111"/>
      <c r="BO368" s="111"/>
      <c r="BP368" s="111"/>
      <c r="BQ368" s="111"/>
      <c r="BR368" s="111"/>
      <c r="BS368" s="111"/>
      <c r="BT368" s="111"/>
      <c r="BU368" s="111"/>
      <c r="BV368" s="111"/>
      <c r="BW368" s="111"/>
      <c r="BX368" s="111"/>
      <c r="BY368" s="111"/>
      <c r="BZ368" s="111"/>
      <c r="CA368" s="111"/>
    </row>
    <row r="369" spans="1:79" s="42" customFormat="1" ht="20.100000000000001" customHeight="1" x14ac:dyDescent="0.3">
      <c r="A369" s="41" t="s">
        <v>314</v>
      </c>
      <c r="B369" s="39" t="s">
        <v>353</v>
      </c>
      <c r="C369" s="39">
        <v>381</v>
      </c>
      <c r="D369" s="111"/>
      <c r="E369" s="111"/>
      <c r="F369" s="111"/>
      <c r="G369" s="111"/>
      <c r="H369" s="111"/>
      <c r="I369" s="111"/>
      <c r="J369" s="111"/>
      <c r="K369" s="111"/>
      <c r="L369" s="111"/>
      <c r="M369" s="111"/>
      <c r="N369" s="111"/>
      <c r="O369" s="111"/>
      <c r="P369" s="111"/>
      <c r="Q369" s="111"/>
      <c r="R369" s="111"/>
      <c r="S369" s="111"/>
      <c r="T369" s="111"/>
      <c r="U369" s="111"/>
      <c r="V369" s="111"/>
      <c r="W369" s="111"/>
      <c r="X369" s="111"/>
      <c r="Y369" s="111"/>
      <c r="Z369" s="111"/>
      <c r="AA369" s="111"/>
      <c r="AB369" s="111"/>
      <c r="AC369" s="111"/>
      <c r="AD369" s="111"/>
      <c r="AE369" s="111"/>
      <c r="AF369" s="111"/>
      <c r="AG369" s="111"/>
      <c r="AH369" s="111"/>
      <c r="AI369" s="111"/>
      <c r="AJ369" s="111"/>
      <c r="AK369" s="111"/>
      <c r="AL369" s="111"/>
      <c r="AM369" s="111"/>
      <c r="AN369" s="111"/>
      <c r="AO369" s="111"/>
      <c r="AP369" s="111"/>
      <c r="AQ369" s="111"/>
      <c r="AR369" s="111"/>
      <c r="AS369" s="111"/>
      <c r="AT369" s="111"/>
      <c r="AU369" s="111"/>
      <c r="AV369" s="111"/>
      <c r="AW369" s="111"/>
      <c r="AX369" s="111"/>
      <c r="AY369" s="111"/>
      <c r="AZ369" s="111"/>
      <c r="BA369" s="111"/>
      <c r="BB369" s="111"/>
      <c r="BC369" s="111"/>
      <c r="BD369" s="111"/>
      <c r="BE369" s="111"/>
      <c r="BF369" s="111"/>
      <c r="BG369" s="111"/>
      <c r="BH369" s="111"/>
      <c r="BI369" s="111"/>
      <c r="BJ369" s="111"/>
      <c r="BK369" s="111"/>
      <c r="BL369" s="111"/>
      <c r="BM369" s="111"/>
      <c r="BN369" s="111"/>
      <c r="BO369" s="111"/>
      <c r="BP369" s="111"/>
      <c r="BQ369" s="111"/>
      <c r="BR369" s="111"/>
      <c r="BS369" s="111"/>
      <c r="BT369" s="111"/>
      <c r="BU369" s="111"/>
      <c r="BV369" s="111"/>
      <c r="BW369" s="111"/>
      <c r="BX369" s="111"/>
      <c r="BY369" s="111"/>
      <c r="BZ369" s="111"/>
      <c r="CA369" s="111"/>
    </row>
    <row r="370" spans="1:79" s="42" customFormat="1" ht="20.100000000000001" customHeight="1" x14ac:dyDescent="0.3">
      <c r="A370" s="41" t="s">
        <v>315</v>
      </c>
      <c r="B370" s="39" t="s">
        <v>491</v>
      </c>
      <c r="C370" s="60">
        <v>382</v>
      </c>
      <c r="D370" s="111"/>
      <c r="E370" s="111"/>
      <c r="F370" s="111"/>
      <c r="G370" s="111"/>
      <c r="H370" s="111"/>
      <c r="I370" s="111"/>
      <c r="J370" s="111"/>
      <c r="K370" s="111"/>
      <c r="L370" s="111"/>
      <c r="M370" s="111"/>
      <c r="N370" s="111"/>
      <c r="O370" s="111"/>
      <c r="P370" s="111"/>
      <c r="Q370" s="111"/>
      <c r="R370" s="111"/>
      <c r="S370" s="111"/>
      <c r="T370" s="111"/>
      <c r="U370" s="111"/>
      <c r="V370" s="111"/>
      <c r="W370" s="111"/>
      <c r="X370" s="111"/>
      <c r="Y370" s="111"/>
      <c r="Z370" s="111"/>
      <c r="AA370" s="111"/>
      <c r="AB370" s="111"/>
      <c r="AC370" s="111"/>
      <c r="AD370" s="111"/>
      <c r="AE370" s="111"/>
      <c r="AF370" s="111"/>
      <c r="AG370" s="111"/>
      <c r="AH370" s="111"/>
      <c r="AI370" s="111"/>
      <c r="AJ370" s="111"/>
      <c r="AK370" s="111"/>
      <c r="AL370" s="111"/>
      <c r="AM370" s="111"/>
      <c r="AN370" s="111"/>
      <c r="AO370" s="111"/>
      <c r="AP370" s="111"/>
      <c r="AQ370" s="111"/>
      <c r="AR370" s="111"/>
      <c r="AS370" s="111"/>
      <c r="AT370" s="111"/>
      <c r="AU370" s="111"/>
      <c r="AV370" s="111"/>
      <c r="AW370" s="111"/>
      <c r="AX370" s="111"/>
      <c r="AY370" s="111"/>
      <c r="AZ370" s="111"/>
      <c r="BA370" s="111"/>
      <c r="BB370" s="111"/>
      <c r="BC370" s="111"/>
      <c r="BD370" s="111"/>
      <c r="BE370" s="111"/>
      <c r="BF370" s="111"/>
      <c r="BG370" s="111"/>
      <c r="BH370" s="111"/>
      <c r="BI370" s="111"/>
      <c r="BJ370" s="111"/>
      <c r="BK370" s="111"/>
      <c r="BL370" s="111"/>
      <c r="BM370" s="111"/>
      <c r="BN370" s="111"/>
      <c r="BO370" s="111"/>
      <c r="BP370" s="111"/>
      <c r="BQ370" s="111"/>
      <c r="BR370" s="111"/>
      <c r="BS370" s="111"/>
      <c r="BT370" s="111"/>
      <c r="BU370" s="111"/>
      <c r="BV370" s="111"/>
      <c r="BW370" s="111"/>
      <c r="BX370" s="111"/>
      <c r="BY370" s="111"/>
      <c r="BZ370" s="111"/>
      <c r="CA370" s="111"/>
    </row>
    <row r="371" spans="1:79" s="42" customFormat="1" ht="20.100000000000001" customHeight="1" x14ac:dyDescent="0.3">
      <c r="A371" s="41" t="s">
        <v>316</v>
      </c>
      <c r="B371" s="39" t="s">
        <v>492</v>
      </c>
      <c r="C371" s="60">
        <v>383</v>
      </c>
      <c r="D371" s="111"/>
      <c r="E371" s="111"/>
      <c r="F371" s="111"/>
      <c r="G371" s="111"/>
      <c r="H371" s="111"/>
      <c r="I371" s="111"/>
      <c r="J371" s="111"/>
      <c r="K371" s="111"/>
      <c r="L371" s="111"/>
      <c r="M371" s="111"/>
      <c r="N371" s="111"/>
      <c r="O371" s="111"/>
      <c r="P371" s="111"/>
      <c r="Q371" s="111"/>
      <c r="R371" s="111"/>
      <c r="S371" s="111"/>
      <c r="T371" s="111"/>
      <c r="U371" s="111"/>
      <c r="V371" s="111"/>
      <c r="W371" s="111"/>
      <c r="X371" s="111"/>
      <c r="Y371" s="111"/>
      <c r="Z371" s="111"/>
      <c r="AA371" s="111"/>
      <c r="AB371" s="111"/>
      <c r="AC371" s="111"/>
      <c r="AD371" s="111"/>
      <c r="AE371" s="111"/>
      <c r="AF371" s="111"/>
      <c r="AG371" s="111"/>
      <c r="AH371" s="111"/>
      <c r="AI371" s="111"/>
      <c r="AJ371" s="111"/>
      <c r="AK371" s="111"/>
      <c r="AL371" s="111"/>
      <c r="AM371" s="111"/>
      <c r="AN371" s="111"/>
      <c r="AO371" s="111"/>
      <c r="AP371" s="111"/>
      <c r="AQ371" s="111"/>
      <c r="AR371" s="111"/>
      <c r="AS371" s="111"/>
      <c r="AT371" s="111"/>
      <c r="AU371" s="111"/>
      <c r="AV371" s="111"/>
      <c r="AW371" s="111"/>
      <c r="AX371" s="111"/>
      <c r="AY371" s="111"/>
      <c r="AZ371" s="111"/>
      <c r="BA371" s="111"/>
      <c r="BB371" s="111"/>
      <c r="BC371" s="111"/>
      <c r="BD371" s="111"/>
      <c r="BE371" s="111"/>
      <c r="BF371" s="111"/>
      <c r="BG371" s="111"/>
      <c r="BH371" s="111"/>
      <c r="BI371" s="111"/>
      <c r="BJ371" s="111"/>
      <c r="BK371" s="111"/>
      <c r="BL371" s="111"/>
      <c r="BM371" s="111"/>
      <c r="BN371" s="111"/>
      <c r="BO371" s="111"/>
      <c r="BP371" s="111"/>
      <c r="BQ371" s="111"/>
      <c r="BR371" s="111"/>
      <c r="BS371" s="111"/>
      <c r="BT371" s="111"/>
      <c r="BU371" s="111"/>
      <c r="BV371" s="111"/>
      <c r="BW371" s="111"/>
      <c r="BX371" s="111"/>
      <c r="BY371" s="111"/>
      <c r="BZ371" s="111"/>
      <c r="CA371" s="111"/>
    </row>
    <row r="372" spans="1:79" s="42" customFormat="1" ht="20.100000000000001" customHeight="1" x14ac:dyDescent="0.3">
      <c r="A372" s="41" t="s">
        <v>317</v>
      </c>
      <c r="B372" s="39" t="s">
        <v>423</v>
      </c>
      <c r="C372" s="39"/>
      <c r="D372" s="111"/>
      <c r="E372" s="111"/>
      <c r="F372" s="111"/>
      <c r="G372" s="111"/>
      <c r="H372" s="111"/>
      <c r="I372" s="111"/>
      <c r="J372" s="111"/>
      <c r="K372" s="111"/>
      <c r="L372" s="111"/>
      <c r="M372" s="111"/>
      <c r="N372" s="111"/>
      <c r="O372" s="111"/>
      <c r="P372" s="111"/>
      <c r="Q372" s="111"/>
      <c r="R372" s="111"/>
      <c r="S372" s="111"/>
      <c r="T372" s="111"/>
      <c r="U372" s="111"/>
      <c r="V372" s="111"/>
      <c r="W372" s="111"/>
      <c r="X372" s="111"/>
      <c r="Y372" s="111"/>
      <c r="Z372" s="111"/>
      <c r="AA372" s="111"/>
      <c r="AB372" s="111"/>
      <c r="AC372" s="111"/>
      <c r="AD372" s="111"/>
      <c r="AE372" s="111"/>
      <c r="AF372" s="111"/>
      <c r="AG372" s="111"/>
      <c r="AH372" s="111"/>
      <c r="AI372" s="111"/>
      <c r="AJ372" s="111"/>
      <c r="AK372" s="111"/>
      <c r="AL372" s="111"/>
      <c r="AM372" s="111"/>
      <c r="AN372" s="111"/>
      <c r="AO372" s="111"/>
      <c r="AP372" s="111"/>
      <c r="AQ372" s="111"/>
      <c r="AR372" s="111"/>
      <c r="AS372" s="111"/>
      <c r="AT372" s="111"/>
      <c r="AU372" s="111"/>
      <c r="AV372" s="111"/>
      <c r="AW372" s="111"/>
      <c r="AX372" s="111"/>
      <c r="AY372" s="111"/>
      <c r="AZ372" s="111"/>
      <c r="BA372" s="111"/>
      <c r="BB372" s="111"/>
      <c r="BC372" s="111"/>
      <c r="BD372" s="111"/>
      <c r="BE372" s="111"/>
      <c r="BF372" s="111"/>
      <c r="BG372" s="111"/>
      <c r="BH372" s="111"/>
      <c r="BI372" s="111"/>
      <c r="BJ372" s="111"/>
      <c r="BK372" s="111"/>
      <c r="BL372" s="111"/>
      <c r="BM372" s="111"/>
      <c r="BN372" s="111"/>
      <c r="BO372" s="111"/>
      <c r="BP372" s="111"/>
      <c r="BQ372" s="111"/>
      <c r="BR372" s="111"/>
      <c r="BS372" s="111"/>
      <c r="BT372" s="111"/>
      <c r="BU372" s="111"/>
      <c r="BV372" s="111"/>
      <c r="BW372" s="111"/>
      <c r="BX372" s="111"/>
      <c r="BY372" s="111"/>
      <c r="BZ372" s="111"/>
      <c r="CA372" s="111"/>
    </row>
    <row r="373" spans="1:79" s="42" customFormat="1" ht="20.100000000000001" customHeight="1" x14ac:dyDescent="0.3">
      <c r="A373" s="37" t="s">
        <v>318</v>
      </c>
      <c r="B373" s="33" t="s">
        <v>493</v>
      </c>
      <c r="C373" s="39"/>
      <c r="D373" s="35">
        <f>SUM(D374:D388)</f>
        <v>0</v>
      </c>
      <c r="E373" s="35">
        <f t="shared" ref="E373:BP373" si="34">SUM(E374:E388)</f>
        <v>0</v>
      </c>
      <c r="F373" s="35">
        <f t="shared" si="34"/>
        <v>0</v>
      </c>
      <c r="G373" s="35">
        <f t="shared" si="34"/>
        <v>0</v>
      </c>
      <c r="H373" s="35">
        <f t="shared" si="34"/>
        <v>0</v>
      </c>
      <c r="I373" s="35">
        <f t="shared" si="34"/>
        <v>0</v>
      </c>
      <c r="J373" s="35">
        <f t="shared" si="34"/>
        <v>0</v>
      </c>
      <c r="K373" s="35">
        <f t="shared" si="34"/>
        <v>0</v>
      </c>
      <c r="L373" s="35">
        <f t="shared" si="34"/>
        <v>0</v>
      </c>
      <c r="M373" s="35">
        <f t="shared" si="34"/>
        <v>0</v>
      </c>
      <c r="N373" s="35">
        <f t="shared" si="34"/>
        <v>0</v>
      </c>
      <c r="O373" s="35">
        <f t="shared" si="34"/>
        <v>0</v>
      </c>
      <c r="P373" s="35">
        <f t="shared" si="34"/>
        <v>0</v>
      </c>
      <c r="Q373" s="35">
        <f t="shared" si="34"/>
        <v>0</v>
      </c>
      <c r="R373" s="35">
        <f t="shared" si="34"/>
        <v>0</v>
      </c>
      <c r="S373" s="35">
        <f t="shared" si="34"/>
        <v>0</v>
      </c>
      <c r="T373" s="35">
        <f t="shared" si="34"/>
        <v>0</v>
      </c>
      <c r="U373" s="35">
        <f t="shared" si="34"/>
        <v>0</v>
      </c>
      <c r="V373" s="35">
        <f t="shared" si="34"/>
        <v>0</v>
      </c>
      <c r="W373" s="35">
        <f t="shared" si="34"/>
        <v>0</v>
      </c>
      <c r="X373" s="35">
        <f t="shared" si="34"/>
        <v>0</v>
      </c>
      <c r="Y373" s="35">
        <f t="shared" si="34"/>
        <v>0</v>
      </c>
      <c r="Z373" s="35">
        <f t="shared" si="34"/>
        <v>0</v>
      </c>
      <c r="AA373" s="35">
        <f t="shared" si="34"/>
        <v>0</v>
      </c>
      <c r="AB373" s="35">
        <f t="shared" si="34"/>
        <v>0</v>
      </c>
      <c r="AC373" s="35">
        <f t="shared" si="34"/>
        <v>0</v>
      </c>
      <c r="AD373" s="35">
        <f t="shared" si="34"/>
        <v>0</v>
      </c>
      <c r="AE373" s="35">
        <f t="shared" si="34"/>
        <v>0</v>
      </c>
      <c r="AF373" s="35">
        <f t="shared" si="34"/>
        <v>0</v>
      </c>
      <c r="AG373" s="35">
        <f t="shared" si="34"/>
        <v>0</v>
      </c>
      <c r="AH373" s="35">
        <f t="shared" si="34"/>
        <v>0</v>
      </c>
      <c r="AI373" s="35">
        <f t="shared" si="34"/>
        <v>0</v>
      </c>
      <c r="AJ373" s="35">
        <f t="shared" si="34"/>
        <v>0</v>
      </c>
      <c r="AK373" s="35">
        <f t="shared" si="34"/>
        <v>0</v>
      </c>
      <c r="AL373" s="35">
        <f t="shared" si="34"/>
        <v>0</v>
      </c>
      <c r="AM373" s="35">
        <f t="shared" si="34"/>
        <v>0</v>
      </c>
      <c r="AN373" s="35">
        <f t="shared" si="34"/>
        <v>0</v>
      </c>
      <c r="AO373" s="35">
        <f t="shared" si="34"/>
        <v>0</v>
      </c>
      <c r="AP373" s="35">
        <f t="shared" si="34"/>
        <v>0</v>
      </c>
      <c r="AQ373" s="35">
        <f t="shared" si="34"/>
        <v>0</v>
      </c>
      <c r="AR373" s="35">
        <f t="shared" si="34"/>
        <v>0</v>
      </c>
      <c r="AS373" s="35">
        <f t="shared" si="34"/>
        <v>0</v>
      </c>
      <c r="AT373" s="35">
        <f t="shared" si="34"/>
        <v>0</v>
      </c>
      <c r="AU373" s="35">
        <f t="shared" si="34"/>
        <v>0</v>
      </c>
      <c r="AV373" s="35">
        <f t="shared" si="34"/>
        <v>0</v>
      </c>
      <c r="AW373" s="35">
        <f t="shared" si="34"/>
        <v>0</v>
      </c>
      <c r="AX373" s="35">
        <f t="shared" si="34"/>
        <v>0</v>
      </c>
      <c r="AY373" s="35">
        <f t="shared" si="34"/>
        <v>0</v>
      </c>
      <c r="AZ373" s="35">
        <f t="shared" si="34"/>
        <v>0</v>
      </c>
      <c r="BA373" s="35">
        <f t="shared" si="34"/>
        <v>0</v>
      </c>
      <c r="BB373" s="35">
        <f t="shared" si="34"/>
        <v>0</v>
      </c>
      <c r="BC373" s="35">
        <f t="shared" si="34"/>
        <v>0</v>
      </c>
      <c r="BD373" s="35">
        <f t="shared" si="34"/>
        <v>0</v>
      </c>
      <c r="BE373" s="35">
        <f t="shared" si="34"/>
        <v>0</v>
      </c>
      <c r="BF373" s="35">
        <f t="shared" si="34"/>
        <v>0</v>
      </c>
      <c r="BG373" s="35">
        <f t="shared" si="34"/>
        <v>0</v>
      </c>
      <c r="BH373" s="35">
        <f t="shared" si="34"/>
        <v>0</v>
      </c>
      <c r="BI373" s="35">
        <f t="shared" si="34"/>
        <v>0</v>
      </c>
      <c r="BJ373" s="35">
        <f t="shared" si="34"/>
        <v>0</v>
      </c>
      <c r="BK373" s="35">
        <f t="shared" si="34"/>
        <v>0</v>
      </c>
      <c r="BL373" s="35">
        <f t="shared" si="34"/>
        <v>0</v>
      </c>
      <c r="BM373" s="35">
        <f t="shared" si="34"/>
        <v>0</v>
      </c>
      <c r="BN373" s="35">
        <f t="shared" si="34"/>
        <v>0</v>
      </c>
      <c r="BO373" s="35">
        <f t="shared" si="34"/>
        <v>0</v>
      </c>
      <c r="BP373" s="35">
        <f t="shared" si="34"/>
        <v>0</v>
      </c>
      <c r="BQ373" s="35">
        <f t="shared" ref="BQ373:CA373" si="35">SUM(BQ374:BQ388)</f>
        <v>0</v>
      </c>
      <c r="BR373" s="35">
        <f t="shared" si="35"/>
        <v>0</v>
      </c>
      <c r="BS373" s="35">
        <f t="shared" si="35"/>
        <v>0</v>
      </c>
      <c r="BT373" s="35">
        <f t="shared" si="35"/>
        <v>0</v>
      </c>
      <c r="BU373" s="35">
        <f t="shared" si="35"/>
        <v>0</v>
      </c>
      <c r="BV373" s="35">
        <f t="shared" si="35"/>
        <v>0</v>
      </c>
      <c r="BW373" s="35">
        <f t="shared" si="35"/>
        <v>0</v>
      </c>
      <c r="BX373" s="35">
        <f t="shared" si="35"/>
        <v>0</v>
      </c>
      <c r="BY373" s="35">
        <f t="shared" si="35"/>
        <v>0</v>
      </c>
      <c r="BZ373" s="35">
        <f t="shared" si="35"/>
        <v>0</v>
      </c>
      <c r="CA373" s="35">
        <f t="shared" si="35"/>
        <v>0</v>
      </c>
    </row>
    <row r="374" spans="1:79" s="42" customFormat="1" ht="20.100000000000001" customHeight="1" x14ac:dyDescent="0.3">
      <c r="A374" s="41" t="s">
        <v>834</v>
      </c>
      <c r="B374" s="39" t="s">
        <v>354</v>
      </c>
      <c r="C374" s="39">
        <v>384</v>
      </c>
      <c r="D374" s="111"/>
      <c r="E374" s="111"/>
      <c r="F374" s="111"/>
      <c r="G374" s="111"/>
      <c r="H374" s="111"/>
      <c r="I374" s="111"/>
      <c r="J374" s="111"/>
      <c r="K374" s="111"/>
      <c r="L374" s="111"/>
      <c r="M374" s="111"/>
      <c r="N374" s="111"/>
      <c r="O374" s="111"/>
      <c r="P374" s="111"/>
      <c r="Q374" s="111"/>
      <c r="R374" s="111"/>
      <c r="S374" s="111"/>
      <c r="T374" s="111"/>
      <c r="U374" s="111"/>
      <c r="V374" s="111"/>
      <c r="W374" s="111"/>
      <c r="X374" s="111"/>
      <c r="Y374" s="111"/>
      <c r="Z374" s="111"/>
      <c r="AA374" s="111"/>
      <c r="AB374" s="111"/>
      <c r="AC374" s="111"/>
      <c r="AD374" s="111"/>
      <c r="AE374" s="111"/>
      <c r="AF374" s="111"/>
      <c r="AG374" s="111"/>
      <c r="AH374" s="111"/>
      <c r="AI374" s="111"/>
      <c r="AJ374" s="111"/>
      <c r="AK374" s="111"/>
      <c r="AL374" s="111"/>
      <c r="AM374" s="111"/>
      <c r="AN374" s="111"/>
      <c r="AO374" s="111"/>
      <c r="AP374" s="111"/>
      <c r="AQ374" s="111"/>
      <c r="AR374" s="111"/>
      <c r="AS374" s="111"/>
      <c r="AT374" s="111"/>
      <c r="AU374" s="111"/>
      <c r="AV374" s="111"/>
      <c r="AW374" s="111"/>
      <c r="AX374" s="111"/>
      <c r="AY374" s="111"/>
      <c r="AZ374" s="111"/>
      <c r="BA374" s="111"/>
      <c r="BB374" s="111"/>
      <c r="BC374" s="111"/>
      <c r="BD374" s="111"/>
      <c r="BE374" s="111"/>
      <c r="BF374" s="111"/>
      <c r="BG374" s="111"/>
      <c r="BH374" s="111"/>
      <c r="BI374" s="111"/>
      <c r="BJ374" s="111"/>
      <c r="BK374" s="111"/>
      <c r="BL374" s="111"/>
      <c r="BM374" s="111"/>
      <c r="BN374" s="111"/>
      <c r="BO374" s="111"/>
      <c r="BP374" s="111"/>
      <c r="BQ374" s="111"/>
      <c r="BR374" s="111"/>
      <c r="BS374" s="111"/>
      <c r="BT374" s="111"/>
      <c r="BU374" s="111"/>
      <c r="BV374" s="111"/>
      <c r="BW374" s="111"/>
      <c r="BX374" s="111"/>
      <c r="BY374" s="111"/>
      <c r="BZ374" s="111"/>
      <c r="CA374" s="111"/>
    </row>
    <row r="375" spans="1:79" s="42" customFormat="1" ht="20.100000000000001" customHeight="1" x14ac:dyDescent="0.3">
      <c r="A375" s="41" t="s">
        <v>319</v>
      </c>
      <c r="B375" s="39" t="s">
        <v>355</v>
      </c>
      <c r="C375" s="39">
        <v>385</v>
      </c>
      <c r="D375" s="111"/>
      <c r="E375" s="111"/>
      <c r="F375" s="111"/>
      <c r="G375" s="111"/>
      <c r="H375" s="111"/>
      <c r="I375" s="111"/>
      <c r="J375" s="111"/>
      <c r="K375" s="111"/>
      <c r="L375" s="111"/>
      <c r="M375" s="111"/>
      <c r="N375" s="111"/>
      <c r="O375" s="111"/>
      <c r="P375" s="111"/>
      <c r="Q375" s="111"/>
      <c r="R375" s="111"/>
      <c r="S375" s="111"/>
      <c r="T375" s="111"/>
      <c r="U375" s="111"/>
      <c r="V375" s="111"/>
      <c r="W375" s="111"/>
      <c r="X375" s="111"/>
      <c r="Y375" s="111"/>
      <c r="Z375" s="111"/>
      <c r="AA375" s="111"/>
      <c r="AB375" s="111"/>
      <c r="AC375" s="111"/>
      <c r="AD375" s="111"/>
      <c r="AE375" s="111"/>
      <c r="AF375" s="111"/>
      <c r="AG375" s="111"/>
      <c r="AH375" s="111"/>
      <c r="AI375" s="111"/>
      <c r="AJ375" s="111"/>
      <c r="AK375" s="111"/>
      <c r="AL375" s="111"/>
      <c r="AM375" s="111"/>
      <c r="AN375" s="111"/>
      <c r="AO375" s="111"/>
      <c r="AP375" s="111"/>
      <c r="AQ375" s="111"/>
      <c r="AR375" s="111"/>
      <c r="AS375" s="111"/>
      <c r="AT375" s="111"/>
      <c r="AU375" s="111"/>
      <c r="AV375" s="111"/>
      <c r="AW375" s="111"/>
      <c r="AX375" s="111"/>
      <c r="AY375" s="111"/>
      <c r="AZ375" s="111"/>
      <c r="BA375" s="111"/>
      <c r="BB375" s="111"/>
      <c r="BC375" s="111"/>
      <c r="BD375" s="111"/>
      <c r="BE375" s="111"/>
      <c r="BF375" s="111"/>
      <c r="BG375" s="111"/>
      <c r="BH375" s="111"/>
      <c r="BI375" s="111"/>
      <c r="BJ375" s="111"/>
      <c r="BK375" s="111"/>
      <c r="BL375" s="111"/>
      <c r="BM375" s="111"/>
      <c r="BN375" s="111"/>
      <c r="BO375" s="111"/>
      <c r="BP375" s="111"/>
      <c r="BQ375" s="111"/>
      <c r="BR375" s="111"/>
      <c r="BS375" s="111"/>
      <c r="BT375" s="111"/>
      <c r="BU375" s="111"/>
      <c r="BV375" s="111"/>
      <c r="BW375" s="111"/>
      <c r="BX375" s="111"/>
      <c r="BY375" s="111"/>
      <c r="BZ375" s="111"/>
      <c r="CA375" s="111"/>
    </row>
    <row r="376" spans="1:79" s="42" customFormat="1" ht="20.100000000000001" customHeight="1" x14ac:dyDescent="0.3">
      <c r="A376" s="41" t="s">
        <v>835</v>
      </c>
      <c r="B376" s="39" t="s">
        <v>645</v>
      </c>
      <c r="C376" s="39">
        <v>386</v>
      </c>
      <c r="D376" s="111"/>
      <c r="E376" s="111"/>
      <c r="F376" s="111"/>
      <c r="G376" s="111"/>
      <c r="H376" s="111"/>
      <c r="I376" s="111"/>
      <c r="J376" s="111"/>
      <c r="K376" s="111"/>
      <c r="L376" s="111"/>
      <c r="M376" s="111"/>
      <c r="N376" s="111"/>
      <c r="O376" s="111"/>
      <c r="P376" s="111"/>
      <c r="Q376" s="111"/>
      <c r="R376" s="111"/>
      <c r="S376" s="111"/>
      <c r="T376" s="111"/>
      <c r="U376" s="111"/>
      <c r="V376" s="111"/>
      <c r="W376" s="111"/>
      <c r="X376" s="111"/>
      <c r="Y376" s="111"/>
      <c r="Z376" s="111"/>
      <c r="AA376" s="111"/>
      <c r="AB376" s="111"/>
      <c r="AC376" s="111"/>
      <c r="AD376" s="111"/>
      <c r="AE376" s="111"/>
      <c r="AF376" s="111"/>
      <c r="AG376" s="111"/>
      <c r="AH376" s="111"/>
      <c r="AI376" s="111"/>
      <c r="AJ376" s="111"/>
      <c r="AK376" s="111"/>
      <c r="AL376" s="111"/>
      <c r="AM376" s="111"/>
      <c r="AN376" s="111"/>
      <c r="AO376" s="111"/>
      <c r="AP376" s="111"/>
      <c r="AQ376" s="111"/>
      <c r="AR376" s="111"/>
      <c r="AS376" s="111"/>
      <c r="AT376" s="111"/>
      <c r="AU376" s="111"/>
      <c r="AV376" s="111"/>
      <c r="AW376" s="111"/>
      <c r="AX376" s="111"/>
      <c r="AY376" s="111"/>
      <c r="AZ376" s="111"/>
      <c r="BA376" s="111"/>
      <c r="BB376" s="111"/>
      <c r="BC376" s="111"/>
      <c r="BD376" s="111"/>
      <c r="BE376" s="111"/>
      <c r="BF376" s="111"/>
      <c r="BG376" s="111"/>
      <c r="BH376" s="111"/>
      <c r="BI376" s="111"/>
      <c r="BJ376" s="111"/>
      <c r="BK376" s="111"/>
      <c r="BL376" s="111"/>
      <c r="BM376" s="111"/>
      <c r="BN376" s="111"/>
      <c r="BO376" s="111"/>
      <c r="BP376" s="111"/>
      <c r="BQ376" s="111"/>
      <c r="BR376" s="111"/>
      <c r="BS376" s="111"/>
      <c r="BT376" s="111"/>
      <c r="BU376" s="111"/>
      <c r="BV376" s="111"/>
      <c r="BW376" s="111"/>
      <c r="BX376" s="111"/>
      <c r="BY376" s="111"/>
      <c r="BZ376" s="111"/>
      <c r="CA376" s="111"/>
    </row>
    <row r="377" spans="1:79" s="42" customFormat="1" ht="20.100000000000001" customHeight="1" x14ac:dyDescent="0.3">
      <c r="A377" s="41" t="s">
        <v>836</v>
      </c>
      <c r="B377" s="39" t="s">
        <v>494</v>
      </c>
      <c r="C377" s="39">
        <v>387</v>
      </c>
      <c r="D377" s="111"/>
      <c r="E377" s="111"/>
      <c r="F377" s="111"/>
      <c r="G377" s="111"/>
      <c r="H377" s="111"/>
      <c r="I377" s="111"/>
      <c r="J377" s="111"/>
      <c r="K377" s="111"/>
      <c r="L377" s="111"/>
      <c r="M377" s="111"/>
      <c r="N377" s="111"/>
      <c r="O377" s="111"/>
      <c r="P377" s="111"/>
      <c r="Q377" s="111"/>
      <c r="R377" s="111"/>
      <c r="S377" s="111"/>
      <c r="T377" s="111"/>
      <c r="U377" s="111"/>
      <c r="V377" s="111"/>
      <c r="W377" s="111"/>
      <c r="X377" s="111"/>
      <c r="Y377" s="111"/>
      <c r="Z377" s="111"/>
      <c r="AA377" s="111"/>
      <c r="AB377" s="111"/>
      <c r="AC377" s="111"/>
      <c r="AD377" s="111"/>
      <c r="AE377" s="111"/>
      <c r="AF377" s="111"/>
      <c r="AG377" s="111"/>
      <c r="AH377" s="111"/>
      <c r="AI377" s="111"/>
      <c r="AJ377" s="111"/>
      <c r="AK377" s="111"/>
      <c r="AL377" s="111"/>
      <c r="AM377" s="111"/>
      <c r="AN377" s="111"/>
      <c r="AO377" s="111"/>
      <c r="AP377" s="111"/>
      <c r="AQ377" s="111"/>
      <c r="AR377" s="111"/>
      <c r="AS377" s="111"/>
      <c r="AT377" s="111"/>
      <c r="AU377" s="111"/>
      <c r="AV377" s="111"/>
      <c r="AW377" s="111"/>
      <c r="AX377" s="111"/>
      <c r="AY377" s="111"/>
      <c r="AZ377" s="111"/>
      <c r="BA377" s="111"/>
      <c r="BB377" s="111"/>
      <c r="BC377" s="111"/>
      <c r="BD377" s="111"/>
      <c r="BE377" s="111"/>
      <c r="BF377" s="111"/>
      <c r="BG377" s="111"/>
      <c r="BH377" s="111"/>
      <c r="BI377" s="111"/>
      <c r="BJ377" s="111"/>
      <c r="BK377" s="111"/>
      <c r="BL377" s="111"/>
      <c r="BM377" s="111"/>
      <c r="BN377" s="111"/>
      <c r="BO377" s="111"/>
      <c r="BP377" s="111"/>
      <c r="BQ377" s="111"/>
      <c r="BR377" s="111"/>
      <c r="BS377" s="111"/>
      <c r="BT377" s="111"/>
      <c r="BU377" s="111"/>
      <c r="BV377" s="111"/>
      <c r="BW377" s="111"/>
      <c r="BX377" s="111"/>
      <c r="BY377" s="111"/>
      <c r="BZ377" s="111"/>
      <c r="CA377" s="111"/>
    </row>
    <row r="378" spans="1:79" s="42" customFormat="1" ht="20.100000000000001" customHeight="1" x14ac:dyDescent="0.3">
      <c r="A378" s="41" t="s">
        <v>837</v>
      </c>
      <c r="B378" s="39" t="s">
        <v>703</v>
      </c>
      <c r="C378" s="39">
        <v>388</v>
      </c>
      <c r="D378" s="111"/>
      <c r="E378" s="111"/>
      <c r="F378" s="111"/>
      <c r="G378" s="111"/>
      <c r="H378" s="111"/>
      <c r="I378" s="111"/>
      <c r="J378" s="111"/>
      <c r="K378" s="111"/>
      <c r="L378" s="111"/>
      <c r="M378" s="111"/>
      <c r="N378" s="111"/>
      <c r="O378" s="111"/>
      <c r="P378" s="111"/>
      <c r="Q378" s="111"/>
      <c r="R378" s="111"/>
      <c r="S378" s="111"/>
      <c r="T378" s="111"/>
      <c r="U378" s="111"/>
      <c r="V378" s="111"/>
      <c r="W378" s="111"/>
      <c r="X378" s="111"/>
      <c r="Y378" s="111"/>
      <c r="Z378" s="111"/>
      <c r="AA378" s="111"/>
      <c r="AB378" s="111"/>
      <c r="AC378" s="111"/>
      <c r="AD378" s="111"/>
      <c r="AE378" s="111"/>
      <c r="AF378" s="111"/>
      <c r="AG378" s="111"/>
      <c r="AH378" s="111"/>
      <c r="AI378" s="111"/>
      <c r="AJ378" s="111"/>
      <c r="AK378" s="111"/>
      <c r="AL378" s="111"/>
      <c r="AM378" s="111"/>
      <c r="AN378" s="111"/>
      <c r="AO378" s="111"/>
      <c r="AP378" s="111"/>
      <c r="AQ378" s="111"/>
      <c r="AR378" s="111"/>
      <c r="AS378" s="111"/>
      <c r="AT378" s="111"/>
      <c r="AU378" s="111"/>
      <c r="AV378" s="111"/>
      <c r="AW378" s="111"/>
      <c r="AX378" s="111"/>
      <c r="AY378" s="111"/>
      <c r="AZ378" s="111"/>
      <c r="BA378" s="111"/>
      <c r="BB378" s="111"/>
      <c r="BC378" s="111"/>
      <c r="BD378" s="111"/>
      <c r="BE378" s="111"/>
      <c r="BF378" s="111"/>
      <c r="BG378" s="111"/>
      <c r="BH378" s="111"/>
      <c r="BI378" s="111"/>
      <c r="BJ378" s="111"/>
      <c r="BK378" s="111"/>
      <c r="BL378" s="111"/>
      <c r="BM378" s="111"/>
      <c r="BN378" s="111"/>
      <c r="BO378" s="111"/>
      <c r="BP378" s="111"/>
      <c r="BQ378" s="111"/>
      <c r="BR378" s="111"/>
      <c r="BS378" s="111"/>
      <c r="BT378" s="111"/>
      <c r="BU378" s="111"/>
      <c r="BV378" s="111"/>
      <c r="BW378" s="111"/>
      <c r="BX378" s="111"/>
      <c r="BY378" s="111"/>
      <c r="BZ378" s="111"/>
      <c r="CA378" s="111"/>
    </row>
    <row r="379" spans="1:79" s="42" customFormat="1" ht="20.100000000000001" customHeight="1" x14ac:dyDescent="0.3">
      <c r="A379" s="41" t="s">
        <v>320</v>
      </c>
      <c r="B379" s="39" t="s">
        <v>495</v>
      </c>
      <c r="C379" s="39">
        <v>389</v>
      </c>
      <c r="D379" s="111"/>
      <c r="E379" s="111"/>
      <c r="F379" s="111"/>
      <c r="G379" s="111"/>
      <c r="H379" s="111"/>
      <c r="I379" s="111"/>
      <c r="J379" s="111"/>
      <c r="K379" s="111"/>
      <c r="L379" s="111"/>
      <c r="M379" s="111"/>
      <c r="N379" s="111"/>
      <c r="O379" s="111"/>
      <c r="P379" s="111"/>
      <c r="Q379" s="111"/>
      <c r="R379" s="111"/>
      <c r="S379" s="111"/>
      <c r="T379" s="111"/>
      <c r="U379" s="111"/>
      <c r="V379" s="111"/>
      <c r="W379" s="111"/>
      <c r="X379" s="111"/>
      <c r="Y379" s="111"/>
      <c r="Z379" s="111"/>
      <c r="AA379" s="111"/>
      <c r="AB379" s="111"/>
      <c r="AC379" s="111"/>
      <c r="AD379" s="111"/>
      <c r="AE379" s="111"/>
      <c r="AF379" s="111"/>
      <c r="AG379" s="111"/>
      <c r="AH379" s="111"/>
      <c r="AI379" s="111"/>
      <c r="AJ379" s="111"/>
      <c r="AK379" s="111"/>
      <c r="AL379" s="111"/>
      <c r="AM379" s="111"/>
      <c r="AN379" s="111"/>
      <c r="AO379" s="111"/>
      <c r="AP379" s="111"/>
      <c r="AQ379" s="111"/>
      <c r="AR379" s="111"/>
      <c r="AS379" s="111"/>
      <c r="AT379" s="111"/>
      <c r="AU379" s="111"/>
      <c r="AV379" s="111"/>
      <c r="AW379" s="111"/>
      <c r="AX379" s="111"/>
      <c r="AY379" s="111"/>
      <c r="AZ379" s="111"/>
      <c r="BA379" s="111"/>
      <c r="BB379" s="111"/>
      <c r="BC379" s="111"/>
      <c r="BD379" s="111"/>
      <c r="BE379" s="111"/>
      <c r="BF379" s="111"/>
      <c r="BG379" s="111"/>
      <c r="BH379" s="111"/>
      <c r="BI379" s="111"/>
      <c r="BJ379" s="111"/>
      <c r="BK379" s="111"/>
      <c r="BL379" s="111"/>
      <c r="BM379" s="111"/>
      <c r="BN379" s="111"/>
      <c r="BO379" s="111"/>
      <c r="BP379" s="111"/>
      <c r="BQ379" s="111"/>
      <c r="BR379" s="111"/>
      <c r="BS379" s="111"/>
      <c r="BT379" s="111"/>
      <c r="BU379" s="111"/>
      <c r="BV379" s="111"/>
      <c r="BW379" s="111"/>
      <c r="BX379" s="111"/>
      <c r="BY379" s="111"/>
      <c r="BZ379" s="111"/>
      <c r="CA379" s="111"/>
    </row>
    <row r="380" spans="1:79" s="42" customFormat="1" ht="20.100000000000001" customHeight="1" x14ac:dyDescent="0.3">
      <c r="A380" s="41" t="s">
        <v>838</v>
      </c>
      <c r="B380" s="39" t="s">
        <v>646</v>
      </c>
      <c r="C380" s="57">
        <v>390</v>
      </c>
      <c r="D380" s="111"/>
      <c r="E380" s="111"/>
      <c r="F380" s="111"/>
      <c r="G380" s="111"/>
      <c r="H380" s="111"/>
      <c r="I380" s="111"/>
      <c r="J380" s="111"/>
      <c r="K380" s="111"/>
      <c r="L380" s="111"/>
      <c r="M380" s="111"/>
      <c r="N380" s="111"/>
      <c r="O380" s="111"/>
      <c r="P380" s="111"/>
      <c r="Q380" s="111"/>
      <c r="R380" s="111"/>
      <c r="S380" s="111"/>
      <c r="T380" s="111"/>
      <c r="U380" s="111"/>
      <c r="V380" s="111"/>
      <c r="W380" s="111"/>
      <c r="X380" s="111"/>
      <c r="Y380" s="111"/>
      <c r="Z380" s="111"/>
      <c r="AA380" s="111"/>
      <c r="AB380" s="111"/>
      <c r="AC380" s="111"/>
      <c r="AD380" s="111"/>
      <c r="AE380" s="111"/>
      <c r="AF380" s="111"/>
      <c r="AG380" s="111"/>
      <c r="AH380" s="111"/>
      <c r="AI380" s="111"/>
      <c r="AJ380" s="111"/>
      <c r="AK380" s="111"/>
      <c r="AL380" s="111"/>
      <c r="AM380" s="111"/>
      <c r="AN380" s="111"/>
      <c r="AO380" s="111"/>
      <c r="AP380" s="111"/>
      <c r="AQ380" s="111"/>
      <c r="AR380" s="111"/>
      <c r="AS380" s="111"/>
      <c r="AT380" s="111"/>
      <c r="AU380" s="111"/>
      <c r="AV380" s="111"/>
      <c r="AW380" s="111"/>
      <c r="AX380" s="111"/>
      <c r="AY380" s="111"/>
      <c r="AZ380" s="111"/>
      <c r="BA380" s="111"/>
      <c r="BB380" s="111"/>
      <c r="BC380" s="111"/>
      <c r="BD380" s="111"/>
      <c r="BE380" s="111"/>
      <c r="BF380" s="111"/>
      <c r="BG380" s="111"/>
      <c r="BH380" s="111"/>
      <c r="BI380" s="111"/>
      <c r="BJ380" s="111"/>
      <c r="BK380" s="111"/>
      <c r="BL380" s="111"/>
      <c r="BM380" s="111"/>
      <c r="BN380" s="111"/>
      <c r="BO380" s="111"/>
      <c r="BP380" s="111"/>
      <c r="BQ380" s="111"/>
      <c r="BR380" s="111"/>
      <c r="BS380" s="111"/>
      <c r="BT380" s="111"/>
      <c r="BU380" s="111"/>
      <c r="BV380" s="111"/>
      <c r="BW380" s="111"/>
      <c r="BX380" s="111"/>
      <c r="BY380" s="111"/>
      <c r="BZ380" s="111"/>
      <c r="CA380" s="111"/>
    </row>
    <row r="381" spans="1:79" s="42" customFormat="1" ht="20.100000000000001" customHeight="1" x14ac:dyDescent="0.3">
      <c r="A381" s="41" t="s">
        <v>321</v>
      </c>
      <c r="B381" s="39" t="s">
        <v>496</v>
      </c>
      <c r="C381" s="57">
        <v>391</v>
      </c>
      <c r="D381" s="111"/>
      <c r="E381" s="111"/>
      <c r="F381" s="111"/>
      <c r="G381" s="111"/>
      <c r="H381" s="111"/>
      <c r="I381" s="111"/>
      <c r="J381" s="111"/>
      <c r="K381" s="111"/>
      <c r="L381" s="111"/>
      <c r="M381" s="111"/>
      <c r="N381" s="111"/>
      <c r="O381" s="111"/>
      <c r="P381" s="111"/>
      <c r="Q381" s="111"/>
      <c r="R381" s="111"/>
      <c r="S381" s="111"/>
      <c r="T381" s="111"/>
      <c r="U381" s="111"/>
      <c r="V381" s="111"/>
      <c r="W381" s="111"/>
      <c r="X381" s="111"/>
      <c r="Y381" s="111"/>
      <c r="Z381" s="111"/>
      <c r="AA381" s="111"/>
      <c r="AB381" s="111"/>
      <c r="AC381" s="111"/>
      <c r="AD381" s="111"/>
      <c r="AE381" s="111"/>
      <c r="AF381" s="111"/>
      <c r="AG381" s="111"/>
      <c r="AH381" s="111"/>
      <c r="AI381" s="111"/>
      <c r="AJ381" s="111"/>
      <c r="AK381" s="111"/>
      <c r="AL381" s="111"/>
      <c r="AM381" s="111"/>
      <c r="AN381" s="111"/>
      <c r="AO381" s="111"/>
      <c r="AP381" s="111"/>
      <c r="AQ381" s="111"/>
      <c r="AR381" s="111"/>
      <c r="AS381" s="111"/>
      <c r="AT381" s="111"/>
      <c r="AU381" s="111"/>
      <c r="AV381" s="111"/>
      <c r="AW381" s="111"/>
      <c r="AX381" s="111"/>
      <c r="AY381" s="111"/>
      <c r="AZ381" s="111"/>
      <c r="BA381" s="111"/>
      <c r="BB381" s="111"/>
      <c r="BC381" s="111"/>
      <c r="BD381" s="111"/>
      <c r="BE381" s="111"/>
      <c r="BF381" s="111"/>
      <c r="BG381" s="111"/>
      <c r="BH381" s="111"/>
      <c r="BI381" s="111"/>
      <c r="BJ381" s="111"/>
      <c r="BK381" s="111"/>
      <c r="BL381" s="111"/>
      <c r="BM381" s="111"/>
      <c r="BN381" s="111"/>
      <c r="BO381" s="111"/>
      <c r="BP381" s="111"/>
      <c r="BQ381" s="111"/>
      <c r="BR381" s="111"/>
      <c r="BS381" s="111"/>
      <c r="BT381" s="111"/>
      <c r="BU381" s="111"/>
      <c r="BV381" s="111"/>
      <c r="BW381" s="111"/>
      <c r="BX381" s="111"/>
      <c r="BY381" s="111"/>
      <c r="BZ381" s="111"/>
      <c r="CA381" s="111"/>
    </row>
    <row r="382" spans="1:79" ht="20.100000000000001" customHeight="1" x14ac:dyDescent="0.3">
      <c r="A382" s="41" t="s">
        <v>839</v>
      </c>
      <c r="B382" s="39" t="s">
        <v>497</v>
      </c>
      <c r="C382" s="39">
        <v>392</v>
      </c>
      <c r="D382" s="111"/>
      <c r="E382" s="111"/>
      <c r="F382" s="111"/>
      <c r="G382" s="111"/>
      <c r="H382" s="111"/>
      <c r="I382" s="111"/>
      <c r="J382" s="111"/>
      <c r="K382" s="111"/>
      <c r="L382" s="111"/>
      <c r="M382" s="111"/>
      <c r="N382" s="111"/>
      <c r="O382" s="111"/>
      <c r="P382" s="111"/>
      <c r="Q382" s="111"/>
      <c r="R382" s="111"/>
      <c r="S382" s="111"/>
      <c r="T382" s="111"/>
      <c r="U382" s="111"/>
      <c r="V382" s="111"/>
      <c r="W382" s="111"/>
      <c r="X382" s="111"/>
      <c r="Y382" s="111"/>
      <c r="Z382" s="111"/>
      <c r="AA382" s="111"/>
      <c r="AB382" s="111"/>
      <c r="AC382" s="111"/>
      <c r="AD382" s="111"/>
      <c r="AE382" s="111"/>
      <c r="AF382" s="111"/>
      <c r="AG382" s="111"/>
      <c r="AH382" s="111"/>
      <c r="AI382" s="111"/>
      <c r="AJ382" s="111"/>
      <c r="AK382" s="111"/>
      <c r="AL382" s="111"/>
      <c r="AM382" s="111"/>
      <c r="AN382" s="111"/>
      <c r="AO382" s="111"/>
      <c r="AP382" s="111"/>
      <c r="AQ382" s="111"/>
      <c r="AR382" s="111"/>
      <c r="AS382" s="111"/>
      <c r="AT382" s="111"/>
      <c r="AU382" s="111"/>
      <c r="AV382" s="111"/>
      <c r="AW382" s="111"/>
      <c r="AX382" s="111"/>
      <c r="AY382" s="111"/>
      <c r="AZ382" s="111"/>
      <c r="BA382" s="111"/>
      <c r="BB382" s="111"/>
      <c r="BC382" s="111"/>
      <c r="BD382" s="111"/>
      <c r="BE382" s="111"/>
      <c r="BF382" s="111"/>
      <c r="BG382" s="111"/>
      <c r="BH382" s="111"/>
      <c r="BI382" s="111"/>
      <c r="BJ382" s="111"/>
      <c r="BK382" s="111"/>
      <c r="BL382" s="111"/>
      <c r="BM382" s="111"/>
      <c r="BN382" s="111"/>
      <c r="BO382" s="111"/>
      <c r="BP382" s="111"/>
      <c r="BQ382" s="111"/>
      <c r="BR382" s="111"/>
      <c r="BS382" s="111"/>
      <c r="BT382" s="111"/>
      <c r="BU382" s="111"/>
      <c r="BV382" s="111"/>
      <c r="BW382" s="111"/>
      <c r="BX382" s="111"/>
      <c r="BY382" s="111"/>
      <c r="BZ382" s="111"/>
      <c r="CA382" s="111"/>
    </row>
    <row r="383" spans="1:79" ht="20.100000000000001" customHeight="1" x14ac:dyDescent="0.3">
      <c r="A383" s="41" t="s">
        <v>322</v>
      </c>
      <c r="B383" s="39" t="s">
        <v>498</v>
      </c>
      <c r="C383" s="39">
        <v>393</v>
      </c>
      <c r="D383" s="111"/>
      <c r="E383" s="111"/>
      <c r="F383" s="111"/>
      <c r="G383" s="111"/>
      <c r="H383" s="111"/>
      <c r="I383" s="111"/>
      <c r="J383" s="111"/>
      <c r="K383" s="111"/>
      <c r="L383" s="111"/>
      <c r="M383" s="111"/>
      <c r="N383" s="111"/>
      <c r="O383" s="111"/>
      <c r="P383" s="111"/>
      <c r="Q383" s="111"/>
      <c r="R383" s="111"/>
      <c r="S383" s="111"/>
      <c r="T383" s="111"/>
      <c r="U383" s="111"/>
      <c r="V383" s="111"/>
      <c r="W383" s="111"/>
      <c r="X383" s="111"/>
      <c r="Y383" s="111"/>
      <c r="Z383" s="111"/>
      <c r="AA383" s="111"/>
      <c r="AB383" s="111"/>
      <c r="AC383" s="111"/>
      <c r="AD383" s="111"/>
      <c r="AE383" s="111"/>
      <c r="AF383" s="111"/>
      <c r="AG383" s="111"/>
      <c r="AH383" s="111"/>
      <c r="AI383" s="111"/>
      <c r="AJ383" s="111"/>
      <c r="AK383" s="111"/>
      <c r="AL383" s="111"/>
      <c r="AM383" s="111"/>
      <c r="AN383" s="111"/>
      <c r="AO383" s="111"/>
      <c r="AP383" s="111"/>
      <c r="AQ383" s="111"/>
      <c r="AR383" s="111"/>
      <c r="AS383" s="111"/>
      <c r="AT383" s="111"/>
      <c r="AU383" s="111"/>
      <c r="AV383" s="111"/>
      <c r="AW383" s="111"/>
      <c r="AX383" s="111"/>
      <c r="AY383" s="111"/>
      <c r="AZ383" s="111"/>
      <c r="BA383" s="111"/>
      <c r="BB383" s="111"/>
      <c r="BC383" s="111"/>
      <c r="BD383" s="111"/>
      <c r="BE383" s="111"/>
      <c r="BF383" s="111"/>
      <c r="BG383" s="111"/>
      <c r="BH383" s="111"/>
      <c r="BI383" s="111"/>
      <c r="BJ383" s="111"/>
      <c r="BK383" s="111"/>
      <c r="BL383" s="111"/>
      <c r="BM383" s="111"/>
      <c r="BN383" s="111"/>
      <c r="BO383" s="111"/>
      <c r="BP383" s="111"/>
      <c r="BQ383" s="111"/>
      <c r="BR383" s="111"/>
      <c r="BS383" s="111"/>
      <c r="BT383" s="111"/>
      <c r="BU383" s="111"/>
      <c r="BV383" s="111"/>
      <c r="BW383" s="111"/>
      <c r="BX383" s="111"/>
      <c r="BY383" s="111"/>
      <c r="BZ383" s="111"/>
      <c r="CA383" s="111"/>
    </row>
    <row r="384" spans="1:79" ht="20.100000000000001" customHeight="1" x14ac:dyDescent="0.3">
      <c r="A384" s="41" t="s">
        <v>840</v>
      </c>
      <c r="B384" s="39" t="s">
        <v>366</v>
      </c>
      <c r="C384" s="39">
        <v>394</v>
      </c>
      <c r="D384" s="111"/>
      <c r="E384" s="111"/>
      <c r="F384" s="111"/>
      <c r="G384" s="111"/>
      <c r="H384" s="111"/>
      <c r="I384" s="111"/>
      <c r="J384" s="111"/>
      <c r="K384" s="111"/>
      <c r="L384" s="111"/>
      <c r="M384" s="111"/>
      <c r="N384" s="111"/>
      <c r="O384" s="111"/>
      <c r="P384" s="111"/>
      <c r="Q384" s="111"/>
      <c r="R384" s="111"/>
      <c r="S384" s="111"/>
      <c r="T384" s="111"/>
      <c r="U384" s="111"/>
      <c r="V384" s="111"/>
      <c r="W384" s="111"/>
      <c r="X384" s="111"/>
      <c r="Y384" s="111"/>
      <c r="Z384" s="111"/>
      <c r="AA384" s="111"/>
      <c r="AB384" s="111"/>
      <c r="AC384" s="111"/>
      <c r="AD384" s="111"/>
      <c r="AE384" s="111"/>
      <c r="AF384" s="111"/>
      <c r="AG384" s="111"/>
      <c r="AH384" s="111"/>
      <c r="AI384" s="111"/>
      <c r="AJ384" s="111"/>
      <c r="AK384" s="111"/>
      <c r="AL384" s="111"/>
      <c r="AM384" s="111"/>
      <c r="AN384" s="111"/>
      <c r="AO384" s="111"/>
      <c r="AP384" s="111"/>
      <c r="AQ384" s="111"/>
      <c r="AR384" s="111"/>
      <c r="AS384" s="111"/>
      <c r="AT384" s="111"/>
      <c r="AU384" s="111"/>
      <c r="AV384" s="111"/>
      <c r="AW384" s="111"/>
      <c r="AX384" s="111"/>
      <c r="AY384" s="111"/>
      <c r="AZ384" s="111"/>
      <c r="BA384" s="111"/>
      <c r="BB384" s="111"/>
      <c r="BC384" s="111"/>
      <c r="BD384" s="111"/>
      <c r="BE384" s="111"/>
      <c r="BF384" s="111"/>
      <c r="BG384" s="111"/>
      <c r="BH384" s="111"/>
      <c r="BI384" s="111"/>
      <c r="BJ384" s="111"/>
      <c r="BK384" s="111"/>
      <c r="BL384" s="111"/>
      <c r="BM384" s="111"/>
      <c r="BN384" s="111"/>
      <c r="BO384" s="111"/>
      <c r="BP384" s="111"/>
      <c r="BQ384" s="111"/>
      <c r="BR384" s="111"/>
      <c r="BS384" s="111"/>
      <c r="BT384" s="111"/>
      <c r="BU384" s="111"/>
      <c r="BV384" s="111"/>
      <c r="BW384" s="111"/>
      <c r="BX384" s="111"/>
      <c r="BY384" s="111"/>
      <c r="BZ384" s="111"/>
      <c r="CA384" s="111"/>
    </row>
    <row r="385" spans="1:79" ht="20.100000000000001" customHeight="1" x14ac:dyDescent="0.3">
      <c r="A385" s="41" t="s">
        <v>323</v>
      </c>
      <c r="B385" s="39" t="s">
        <v>499</v>
      </c>
      <c r="C385" s="39">
        <v>395</v>
      </c>
      <c r="D385" s="111"/>
      <c r="E385" s="111"/>
      <c r="F385" s="111"/>
      <c r="G385" s="111"/>
      <c r="H385" s="111"/>
      <c r="I385" s="111"/>
      <c r="J385" s="111"/>
      <c r="K385" s="111"/>
      <c r="L385" s="111"/>
      <c r="M385" s="111"/>
      <c r="N385" s="111"/>
      <c r="O385" s="111"/>
      <c r="P385" s="111"/>
      <c r="Q385" s="111"/>
      <c r="R385" s="111"/>
      <c r="S385" s="111"/>
      <c r="T385" s="111"/>
      <c r="U385" s="111"/>
      <c r="V385" s="111"/>
      <c r="W385" s="111"/>
      <c r="X385" s="111"/>
      <c r="Y385" s="111"/>
      <c r="Z385" s="111"/>
      <c r="AA385" s="111"/>
      <c r="AB385" s="111"/>
      <c r="AC385" s="111"/>
      <c r="AD385" s="111"/>
      <c r="AE385" s="111"/>
      <c r="AF385" s="111"/>
      <c r="AG385" s="111"/>
      <c r="AH385" s="111"/>
      <c r="AI385" s="111"/>
      <c r="AJ385" s="111"/>
      <c r="AK385" s="111"/>
      <c r="AL385" s="111"/>
      <c r="AM385" s="111"/>
      <c r="AN385" s="111"/>
      <c r="AO385" s="111"/>
      <c r="AP385" s="111"/>
      <c r="AQ385" s="111"/>
      <c r="AR385" s="111"/>
      <c r="AS385" s="111"/>
      <c r="AT385" s="111"/>
      <c r="AU385" s="111"/>
      <c r="AV385" s="111"/>
      <c r="AW385" s="111"/>
      <c r="AX385" s="111"/>
      <c r="AY385" s="111"/>
      <c r="AZ385" s="111"/>
      <c r="BA385" s="111"/>
      <c r="BB385" s="111"/>
      <c r="BC385" s="111"/>
      <c r="BD385" s="111"/>
      <c r="BE385" s="111"/>
      <c r="BF385" s="111"/>
      <c r="BG385" s="111"/>
      <c r="BH385" s="111"/>
      <c r="BI385" s="111"/>
      <c r="BJ385" s="111"/>
      <c r="BK385" s="111"/>
      <c r="BL385" s="111"/>
      <c r="BM385" s="111"/>
      <c r="BN385" s="111"/>
      <c r="BO385" s="111"/>
      <c r="BP385" s="111"/>
      <c r="BQ385" s="111"/>
      <c r="BR385" s="111"/>
      <c r="BS385" s="111"/>
      <c r="BT385" s="111"/>
      <c r="BU385" s="111"/>
      <c r="BV385" s="111"/>
      <c r="BW385" s="111"/>
      <c r="BX385" s="111"/>
      <c r="BY385" s="111"/>
      <c r="BZ385" s="111"/>
      <c r="CA385" s="111"/>
    </row>
    <row r="386" spans="1:79" ht="20.100000000000001" customHeight="1" x14ac:dyDescent="0.3">
      <c r="A386" s="41" t="s">
        <v>841</v>
      </c>
      <c r="B386" s="39" t="s">
        <v>704</v>
      </c>
      <c r="C386" s="39">
        <v>396</v>
      </c>
      <c r="D386" s="111"/>
      <c r="E386" s="111"/>
      <c r="F386" s="111"/>
      <c r="G386" s="111"/>
      <c r="H386" s="111"/>
      <c r="I386" s="111"/>
      <c r="J386" s="111"/>
      <c r="K386" s="111"/>
      <c r="L386" s="111"/>
      <c r="M386" s="111"/>
      <c r="N386" s="111"/>
      <c r="O386" s="111"/>
      <c r="P386" s="111"/>
      <c r="Q386" s="111"/>
      <c r="R386" s="111"/>
      <c r="S386" s="111"/>
      <c r="T386" s="111"/>
      <c r="U386" s="111"/>
      <c r="V386" s="111"/>
      <c r="W386" s="111"/>
      <c r="X386" s="111"/>
      <c r="Y386" s="111"/>
      <c r="Z386" s="111"/>
      <c r="AA386" s="111"/>
      <c r="AB386" s="111"/>
      <c r="AC386" s="111"/>
      <c r="AD386" s="111"/>
      <c r="AE386" s="111"/>
      <c r="AF386" s="111"/>
      <c r="AG386" s="111"/>
      <c r="AH386" s="111"/>
      <c r="AI386" s="111"/>
      <c r="AJ386" s="111"/>
      <c r="AK386" s="111"/>
      <c r="AL386" s="111"/>
      <c r="AM386" s="111"/>
      <c r="AN386" s="111"/>
      <c r="AO386" s="111"/>
      <c r="AP386" s="111"/>
      <c r="AQ386" s="111"/>
      <c r="AR386" s="111"/>
      <c r="AS386" s="111"/>
      <c r="AT386" s="111"/>
      <c r="AU386" s="111"/>
      <c r="AV386" s="111"/>
      <c r="AW386" s="111"/>
      <c r="AX386" s="111"/>
      <c r="AY386" s="111"/>
      <c r="AZ386" s="111"/>
      <c r="BA386" s="111"/>
      <c r="BB386" s="111"/>
      <c r="BC386" s="111"/>
      <c r="BD386" s="111"/>
      <c r="BE386" s="111"/>
      <c r="BF386" s="111"/>
      <c r="BG386" s="111"/>
      <c r="BH386" s="111"/>
      <c r="BI386" s="111"/>
      <c r="BJ386" s="111"/>
      <c r="BK386" s="111"/>
      <c r="BL386" s="111"/>
      <c r="BM386" s="111"/>
      <c r="BN386" s="111"/>
      <c r="BO386" s="111"/>
      <c r="BP386" s="111"/>
      <c r="BQ386" s="111"/>
      <c r="BR386" s="111"/>
      <c r="BS386" s="111"/>
      <c r="BT386" s="111"/>
      <c r="BU386" s="111"/>
      <c r="BV386" s="111"/>
      <c r="BW386" s="111"/>
      <c r="BX386" s="111"/>
      <c r="BY386" s="111"/>
      <c r="BZ386" s="111"/>
      <c r="CA386" s="111"/>
    </row>
    <row r="387" spans="1:79" ht="20.100000000000001" customHeight="1" x14ac:dyDescent="0.3">
      <c r="A387" s="41" t="s">
        <v>324</v>
      </c>
      <c r="B387" s="39" t="s">
        <v>705</v>
      </c>
      <c r="C387" s="39">
        <v>397</v>
      </c>
      <c r="D387" s="111"/>
      <c r="E387" s="111"/>
      <c r="F387" s="111"/>
      <c r="G387" s="111"/>
      <c r="H387" s="111"/>
      <c r="I387" s="111"/>
      <c r="J387" s="111"/>
      <c r="K387" s="111"/>
      <c r="L387" s="111"/>
      <c r="M387" s="111"/>
      <c r="N387" s="111"/>
      <c r="O387" s="111"/>
      <c r="P387" s="111"/>
      <c r="Q387" s="111"/>
      <c r="R387" s="111"/>
      <c r="S387" s="111"/>
      <c r="T387" s="111"/>
      <c r="U387" s="111"/>
      <c r="V387" s="111"/>
      <c r="W387" s="111"/>
      <c r="X387" s="111"/>
      <c r="Y387" s="111"/>
      <c r="Z387" s="111"/>
      <c r="AA387" s="111"/>
      <c r="AB387" s="111"/>
      <c r="AC387" s="111"/>
      <c r="AD387" s="111"/>
      <c r="AE387" s="111"/>
      <c r="AF387" s="111"/>
      <c r="AG387" s="111"/>
      <c r="AH387" s="111"/>
      <c r="AI387" s="111"/>
      <c r="AJ387" s="111"/>
      <c r="AK387" s="111"/>
      <c r="AL387" s="111"/>
      <c r="AM387" s="111"/>
      <c r="AN387" s="111"/>
      <c r="AO387" s="111"/>
      <c r="AP387" s="111"/>
      <c r="AQ387" s="111"/>
      <c r="AR387" s="111"/>
      <c r="AS387" s="111"/>
      <c r="AT387" s="111"/>
      <c r="AU387" s="111"/>
      <c r="AV387" s="111"/>
      <c r="AW387" s="111"/>
      <c r="AX387" s="111"/>
      <c r="AY387" s="111"/>
      <c r="AZ387" s="111"/>
      <c r="BA387" s="111"/>
      <c r="BB387" s="111"/>
      <c r="BC387" s="111"/>
      <c r="BD387" s="111"/>
      <c r="BE387" s="111"/>
      <c r="BF387" s="111"/>
      <c r="BG387" s="111"/>
      <c r="BH387" s="111"/>
      <c r="BI387" s="111"/>
      <c r="BJ387" s="111"/>
      <c r="BK387" s="111"/>
      <c r="BL387" s="111"/>
      <c r="BM387" s="111"/>
      <c r="BN387" s="111"/>
      <c r="BO387" s="111"/>
      <c r="BP387" s="111"/>
      <c r="BQ387" s="111"/>
      <c r="BR387" s="111"/>
      <c r="BS387" s="111"/>
      <c r="BT387" s="111"/>
      <c r="BU387" s="111"/>
      <c r="BV387" s="111"/>
      <c r="BW387" s="111"/>
      <c r="BX387" s="111"/>
      <c r="BY387" s="111"/>
      <c r="BZ387" s="111"/>
      <c r="CA387" s="111"/>
    </row>
    <row r="388" spans="1:79" ht="20.100000000000001" customHeight="1" x14ac:dyDescent="0.3">
      <c r="A388" s="41" t="s">
        <v>842</v>
      </c>
      <c r="B388" s="39" t="s">
        <v>647</v>
      </c>
      <c r="C388" s="39">
        <v>397.1</v>
      </c>
      <c r="D388" s="111"/>
      <c r="E388" s="111"/>
      <c r="F388" s="111"/>
      <c r="G388" s="111"/>
      <c r="H388" s="111"/>
      <c r="I388" s="111"/>
      <c r="J388" s="111"/>
      <c r="K388" s="111"/>
      <c r="L388" s="111"/>
      <c r="M388" s="111"/>
      <c r="N388" s="111"/>
      <c r="O388" s="111"/>
      <c r="P388" s="111"/>
      <c r="Q388" s="111"/>
      <c r="R388" s="111"/>
      <c r="S388" s="111"/>
      <c r="T388" s="111"/>
      <c r="U388" s="111"/>
      <c r="V388" s="111"/>
      <c r="W388" s="111"/>
      <c r="X388" s="111"/>
      <c r="Y388" s="111"/>
      <c r="Z388" s="111"/>
      <c r="AA388" s="111"/>
      <c r="AB388" s="111"/>
      <c r="AC388" s="111"/>
      <c r="AD388" s="111"/>
      <c r="AE388" s="111"/>
      <c r="AF388" s="111"/>
      <c r="AG388" s="111"/>
      <c r="AH388" s="111"/>
      <c r="AI388" s="111"/>
      <c r="AJ388" s="111"/>
      <c r="AK388" s="111"/>
      <c r="AL388" s="111"/>
      <c r="AM388" s="111"/>
      <c r="AN388" s="111"/>
      <c r="AO388" s="111"/>
      <c r="AP388" s="111"/>
      <c r="AQ388" s="111"/>
      <c r="AR388" s="111"/>
      <c r="AS388" s="111"/>
      <c r="AT388" s="111"/>
      <c r="AU388" s="111"/>
      <c r="AV388" s="111"/>
      <c r="AW388" s="111"/>
      <c r="AX388" s="111"/>
      <c r="AY388" s="111"/>
      <c r="AZ388" s="111"/>
      <c r="BA388" s="111"/>
      <c r="BB388" s="111"/>
      <c r="BC388" s="111"/>
      <c r="BD388" s="111"/>
      <c r="BE388" s="111"/>
      <c r="BF388" s="111"/>
      <c r="BG388" s="111"/>
      <c r="BH388" s="111"/>
      <c r="BI388" s="111"/>
      <c r="BJ388" s="111"/>
      <c r="BK388" s="111"/>
      <c r="BL388" s="111"/>
      <c r="BM388" s="111"/>
      <c r="BN388" s="111"/>
      <c r="BO388" s="111"/>
      <c r="BP388" s="111"/>
      <c r="BQ388" s="111"/>
      <c r="BR388" s="111"/>
      <c r="BS388" s="111"/>
      <c r="BT388" s="111"/>
      <c r="BU388" s="111"/>
      <c r="BV388" s="111"/>
      <c r="BW388" s="111"/>
      <c r="BX388" s="111"/>
      <c r="BY388" s="111"/>
      <c r="BZ388" s="111"/>
      <c r="CA388" s="111"/>
    </row>
    <row r="389" spans="1:79" ht="20.100000000000001" customHeight="1" x14ac:dyDescent="0.3">
      <c r="A389" s="41">
        <v>19</v>
      </c>
      <c r="B389" s="43" t="s">
        <v>326</v>
      </c>
      <c r="C389" s="44"/>
      <c r="D389" s="45">
        <f>D7+D35+D44+D51+D81+D96+D112+D149+D190+D199+D209+D228+D248+D262+D280+D304+D339+D373</f>
        <v>57</v>
      </c>
      <c r="E389" s="45">
        <f t="shared" ref="E389:BP389" si="36">E7+E35+E44+E51+E81+E96+E112+E149+E190+E199+E209+E228+E248+E262+E280+E304+E339+E373</f>
        <v>204</v>
      </c>
      <c r="F389" s="45">
        <f t="shared" si="36"/>
        <v>261</v>
      </c>
      <c r="G389" s="45">
        <f>G7+G35+G44+G51+G81+G96+G112+G149+G190+G199+G209+G228+G248+G262+G280+G304+G339+G373</f>
        <v>8</v>
      </c>
      <c r="H389" s="45">
        <f t="shared" si="36"/>
        <v>6</v>
      </c>
      <c r="I389" s="45">
        <f t="shared" si="36"/>
        <v>446</v>
      </c>
      <c r="J389" s="45">
        <f t="shared" si="36"/>
        <v>9</v>
      </c>
      <c r="K389" s="45">
        <f t="shared" si="36"/>
        <v>1</v>
      </c>
      <c r="L389" s="45">
        <f t="shared" si="36"/>
        <v>456</v>
      </c>
      <c r="M389" s="45">
        <f t="shared" si="36"/>
        <v>19</v>
      </c>
      <c r="N389" s="45">
        <f t="shared" si="36"/>
        <v>5</v>
      </c>
      <c r="O389" s="45">
        <f t="shared" si="36"/>
        <v>21</v>
      </c>
      <c r="P389" s="45">
        <f t="shared" si="36"/>
        <v>25</v>
      </c>
      <c r="Q389" s="45">
        <f t="shared" si="36"/>
        <v>20</v>
      </c>
      <c r="R389" s="45">
        <f t="shared" si="36"/>
        <v>45</v>
      </c>
      <c r="S389" s="45">
        <f t="shared" si="36"/>
        <v>12</v>
      </c>
      <c r="T389" s="45">
        <f t="shared" si="36"/>
        <v>3</v>
      </c>
      <c r="U389" s="45">
        <f t="shared" si="36"/>
        <v>2</v>
      </c>
      <c r="V389" s="45">
        <f t="shared" si="36"/>
        <v>0</v>
      </c>
      <c r="W389" s="45">
        <f t="shared" si="36"/>
        <v>128</v>
      </c>
      <c r="X389" s="45">
        <f t="shared" si="36"/>
        <v>0</v>
      </c>
      <c r="Y389" s="45">
        <f t="shared" si="36"/>
        <v>322</v>
      </c>
      <c r="Z389" s="45">
        <f t="shared" si="36"/>
        <v>0</v>
      </c>
      <c r="AA389" s="45">
        <f t="shared" si="36"/>
        <v>0</v>
      </c>
      <c r="AB389" s="45">
        <f t="shared" si="36"/>
        <v>0</v>
      </c>
      <c r="AC389" s="45">
        <f t="shared" si="36"/>
        <v>6</v>
      </c>
      <c r="AD389" s="45">
        <f t="shared" si="36"/>
        <v>74</v>
      </c>
      <c r="AE389" s="45">
        <f t="shared" si="36"/>
        <v>4</v>
      </c>
      <c r="AF389" s="45">
        <f t="shared" si="36"/>
        <v>1</v>
      </c>
      <c r="AG389" s="45">
        <f t="shared" si="36"/>
        <v>0</v>
      </c>
      <c r="AH389" s="45">
        <f t="shared" si="36"/>
        <v>7</v>
      </c>
      <c r="AI389" s="45">
        <f t="shared" si="36"/>
        <v>2</v>
      </c>
      <c r="AJ389" s="45">
        <f t="shared" si="36"/>
        <v>0</v>
      </c>
      <c r="AK389" s="45">
        <f t="shared" si="36"/>
        <v>0</v>
      </c>
      <c r="AL389" s="45">
        <f t="shared" si="36"/>
        <v>1</v>
      </c>
      <c r="AM389" s="45">
        <f t="shared" si="36"/>
        <v>1</v>
      </c>
      <c r="AN389" s="45">
        <f t="shared" si="36"/>
        <v>4</v>
      </c>
      <c r="AO389" s="45">
        <f t="shared" si="36"/>
        <v>162</v>
      </c>
      <c r="AP389" s="45">
        <f t="shared" si="36"/>
        <v>235</v>
      </c>
      <c r="AQ389" s="45">
        <f t="shared" si="36"/>
        <v>54</v>
      </c>
      <c r="AR389" s="45">
        <f t="shared" si="36"/>
        <v>2</v>
      </c>
      <c r="AS389" s="45">
        <f t="shared" si="36"/>
        <v>3</v>
      </c>
      <c r="AT389" s="45">
        <f t="shared" si="36"/>
        <v>92</v>
      </c>
      <c r="AU389" s="45">
        <f t="shared" si="36"/>
        <v>3</v>
      </c>
      <c r="AV389" s="45">
        <f t="shared" si="36"/>
        <v>3</v>
      </c>
      <c r="AW389" s="45">
        <f t="shared" si="36"/>
        <v>353</v>
      </c>
      <c r="AX389" s="45">
        <f t="shared" si="36"/>
        <v>0</v>
      </c>
      <c r="AY389" s="45">
        <f t="shared" si="36"/>
        <v>441</v>
      </c>
      <c r="AZ389" s="45">
        <f t="shared" si="36"/>
        <v>0</v>
      </c>
      <c r="BA389" s="45">
        <f t="shared" si="36"/>
        <v>15</v>
      </c>
      <c r="BB389" s="45">
        <f t="shared" si="36"/>
        <v>3</v>
      </c>
      <c r="BC389" s="45">
        <f t="shared" si="36"/>
        <v>20</v>
      </c>
      <c r="BD389" s="45">
        <f t="shared" si="36"/>
        <v>7</v>
      </c>
      <c r="BE389" s="45">
        <f t="shared" si="36"/>
        <v>2</v>
      </c>
      <c r="BF389" s="45">
        <f t="shared" si="36"/>
        <v>29</v>
      </c>
      <c r="BG389" s="45">
        <f t="shared" si="36"/>
        <v>0</v>
      </c>
      <c r="BH389" s="45">
        <f t="shared" si="36"/>
        <v>11</v>
      </c>
      <c r="BI389" s="45">
        <f t="shared" si="36"/>
        <v>0</v>
      </c>
      <c r="BJ389" s="45">
        <f t="shared" si="36"/>
        <v>18</v>
      </c>
      <c r="BK389" s="45">
        <f t="shared" si="36"/>
        <v>0</v>
      </c>
      <c r="BL389" s="45">
        <f t="shared" si="36"/>
        <v>2</v>
      </c>
      <c r="BM389" s="45">
        <f t="shared" si="36"/>
        <v>0</v>
      </c>
      <c r="BN389" s="45">
        <f t="shared" si="36"/>
        <v>1</v>
      </c>
      <c r="BO389" s="45">
        <f t="shared" si="36"/>
        <v>0</v>
      </c>
      <c r="BP389" s="45">
        <f t="shared" si="36"/>
        <v>3</v>
      </c>
      <c r="BQ389" s="45">
        <f t="shared" ref="BQ389:CA389" si="37">BQ7+BQ35+BQ44+BQ51+BQ81+BQ96+BQ112+BQ149+BQ190+BQ199+BQ209+BQ228+BQ248+BQ262+BQ280+BQ304+BQ339+BQ373</f>
        <v>0</v>
      </c>
      <c r="BR389" s="45">
        <f t="shared" si="37"/>
        <v>1</v>
      </c>
      <c r="BS389" s="45">
        <f t="shared" si="37"/>
        <v>4</v>
      </c>
      <c r="BT389" s="45">
        <f t="shared" si="37"/>
        <v>0</v>
      </c>
      <c r="BU389" s="45">
        <f t="shared" si="37"/>
        <v>210</v>
      </c>
      <c r="BV389" s="45">
        <f t="shared" si="37"/>
        <v>0</v>
      </c>
      <c r="BW389" s="45">
        <f t="shared" si="37"/>
        <v>0</v>
      </c>
      <c r="BX389" s="45">
        <f t="shared" si="37"/>
        <v>0</v>
      </c>
      <c r="BY389" s="45">
        <f t="shared" si="37"/>
        <v>146</v>
      </c>
      <c r="BZ389" s="45">
        <f t="shared" si="37"/>
        <v>0</v>
      </c>
      <c r="CA389" s="45">
        <f t="shared" si="37"/>
        <v>0</v>
      </c>
    </row>
    <row r="391" spans="1:79" s="42" customFormat="1" x14ac:dyDescent="0.3"/>
    <row r="392" spans="1:79" s="42" customFormat="1" x14ac:dyDescent="0.3"/>
    <row r="393" spans="1:79" s="42" customFormat="1" x14ac:dyDescent="0.3">
      <c r="B393" s="169"/>
      <c r="C393" s="169"/>
      <c r="D393" s="169"/>
      <c r="E393" s="169"/>
      <c r="F393" s="169"/>
      <c r="G393" s="169"/>
      <c r="H393" s="169"/>
    </row>
    <row r="394" spans="1:79" s="42" customFormat="1" x14ac:dyDescent="0.3">
      <c r="B394" s="169"/>
      <c r="C394" s="169"/>
      <c r="D394" s="169"/>
      <c r="E394" s="169"/>
      <c r="F394" s="169"/>
      <c r="G394" s="169"/>
      <c r="H394" s="169"/>
    </row>
    <row r="395" spans="1:79" s="42" customFormat="1" x14ac:dyDescent="0.3"/>
    <row r="396" spans="1:79" s="42" customFormat="1" x14ac:dyDescent="0.3">
      <c r="B396" s="127"/>
      <c r="C396" s="127"/>
      <c r="D396" s="127"/>
      <c r="E396" s="127"/>
      <c r="F396" s="127"/>
      <c r="G396" s="127"/>
      <c r="H396" s="127"/>
      <c r="I396" s="127"/>
      <c r="J396" s="127"/>
      <c r="K396" s="127"/>
      <c r="L396" s="127"/>
      <c r="M396" s="127"/>
      <c r="N396" s="127"/>
      <c r="O396" s="127"/>
    </row>
    <row r="397" spans="1:79" s="42" customFormat="1" x14ac:dyDescent="0.3">
      <c r="B397" s="127"/>
      <c r="C397" s="127"/>
      <c r="D397" s="127"/>
      <c r="E397" s="127"/>
      <c r="F397" s="127"/>
      <c r="G397" s="127"/>
      <c r="H397" s="127"/>
      <c r="I397" s="127"/>
      <c r="J397" s="127"/>
      <c r="K397" s="127"/>
      <c r="L397" s="127"/>
      <c r="M397" s="127"/>
      <c r="N397" s="127"/>
      <c r="O397" s="127"/>
    </row>
    <row r="398" spans="1:79" s="42" customFormat="1" x14ac:dyDescent="0.3">
      <c r="B398" s="127"/>
      <c r="C398" s="127"/>
      <c r="D398" s="127"/>
      <c r="E398" s="127"/>
      <c r="F398" s="127"/>
      <c r="G398" s="127"/>
      <c r="H398" s="127"/>
      <c r="I398" s="127"/>
      <c r="J398" s="127"/>
      <c r="K398" s="127"/>
      <c r="L398" s="127"/>
      <c r="M398" s="127"/>
      <c r="N398" s="127"/>
      <c r="O398" s="127"/>
      <c r="R398" s="42" t="s">
        <v>843</v>
      </c>
    </row>
    <row r="399" spans="1:79" s="42" customFormat="1" x14ac:dyDescent="0.3"/>
    <row r="400" spans="1:79" s="42" customFormat="1" x14ac:dyDescent="0.3"/>
    <row r="401" s="42" customFormat="1" x14ac:dyDescent="0.3"/>
    <row r="402" s="42" customFormat="1" x14ac:dyDescent="0.3"/>
    <row r="403" s="42" customFormat="1" x14ac:dyDescent="0.3"/>
    <row r="404" s="42" customFormat="1" x14ac:dyDescent="0.3"/>
    <row r="405" s="42" customFormat="1" x14ac:dyDescent="0.3"/>
    <row r="406" s="42" customFormat="1" x14ac:dyDescent="0.3"/>
    <row r="407" s="42" customFormat="1" x14ac:dyDescent="0.3"/>
  </sheetData>
  <mergeCells count="85">
    <mergeCell ref="D4:D5"/>
    <mergeCell ref="E4:E5"/>
    <mergeCell ref="F4:F5"/>
    <mergeCell ref="I4:K4"/>
    <mergeCell ref="L4:L5"/>
    <mergeCell ref="AP4:AP5"/>
    <mergeCell ref="AQ4:AQ5"/>
    <mergeCell ref="AR4:AR5"/>
    <mergeCell ref="AS4:AS5"/>
    <mergeCell ref="AT4:AT5"/>
    <mergeCell ref="BR4:BR5"/>
    <mergeCell ref="BW3:BW5"/>
    <mergeCell ref="BA4:BA5"/>
    <mergeCell ref="BD4:BD5"/>
    <mergeCell ref="BE4:BE5"/>
    <mergeCell ref="BF4:BF5"/>
    <mergeCell ref="BG4:BG5"/>
    <mergeCell ref="BS4:BS5"/>
    <mergeCell ref="BG3:BJ3"/>
    <mergeCell ref="BQ4:BQ5"/>
    <mergeCell ref="BH4:BH5"/>
    <mergeCell ref="BO4:BO5"/>
    <mergeCell ref="BP4:BP5"/>
    <mergeCell ref="BY4:BY5"/>
    <mergeCell ref="BZ4:BZ5"/>
    <mergeCell ref="CA4:CA5"/>
    <mergeCell ref="BI4:BI5"/>
    <mergeCell ref="BJ4:BJ5"/>
    <mergeCell ref="BK4:BK5"/>
    <mergeCell ref="BL4:BL5"/>
    <mergeCell ref="BM4:BM5"/>
    <mergeCell ref="BN4:BN5"/>
    <mergeCell ref="BV3:BV5"/>
    <mergeCell ref="BX3:BX5"/>
    <mergeCell ref="BY3:CA3"/>
    <mergeCell ref="BK3:BN3"/>
    <mergeCell ref="BO3:BS3"/>
    <mergeCell ref="BT3:BT5"/>
    <mergeCell ref="BU3:BU5"/>
    <mergeCell ref="AJ3:AQ3"/>
    <mergeCell ref="AR3:AX3"/>
    <mergeCell ref="AY3:BA3"/>
    <mergeCell ref="BB3:BB5"/>
    <mergeCell ref="BC4:BC5"/>
    <mergeCell ref="AK4:AK5"/>
    <mergeCell ref="AL4:AL5"/>
    <mergeCell ref="AM4:AM5"/>
    <mergeCell ref="AN4:AN5"/>
    <mergeCell ref="AZ4:AZ5"/>
    <mergeCell ref="AO4:AO5"/>
    <mergeCell ref="AJ4:AJ5"/>
    <mergeCell ref="AU4:AV4"/>
    <mergeCell ref="AW4:AW5"/>
    <mergeCell ref="AX4:AX5"/>
    <mergeCell ref="AY4:AY5"/>
    <mergeCell ref="I3:N3"/>
    <mergeCell ref="O3:AC3"/>
    <mergeCell ref="AD3:AD5"/>
    <mergeCell ref="AE3:AE5"/>
    <mergeCell ref="O4:W4"/>
    <mergeCell ref="Y4:Y5"/>
    <mergeCell ref="Z4:Z5"/>
    <mergeCell ref="AF3:AH3"/>
    <mergeCell ref="AA4:AA5"/>
    <mergeCell ref="AB4:AB5"/>
    <mergeCell ref="AC4:AC5"/>
    <mergeCell ref="AF4:AF5"/>
    <mergeCell ref="AG4:AG5"/>
    <mergeCell ref="AH4:AH5"/>
    <mergeCell ref="B394:H394"/>
    <mergeCell ref="B393:H393"/>
    <mergeCell ref="C2:CA2"/>
    <mergeCell ref="A2:B2"/>
    <mergeCell ref="A1:CA1"/>
    <mergeCell ref="A3:A5"/>
    <mergeCell ref="B3:B4"/>
    <mergeCell ref="C3:C5"/>
    <mergeCell ref="D3:F3"/>
    <mergeCell ref="G3:G5"/>
    <mergeCell ref="H3:H5"/>
    <mergeCell ref="BC3:BF3"/>
    <mergeCell ref="M4:M5"/>
    <mergeCell ref="N4:N5"/>
    <mergeCell ref="AI3:AI5"/>
    <mergeCell ref="X4:X5"/>
  </mergeCells>
  <pageMargins left="0" right="0" top="0" bottom="0" header="0.3" footer="0.3"/>
  <pageSetup paperSize="9" scale="35" orientation="landscape" horizontalDpi="180" verticalDpi="18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A398"/>
  <sheetViews>
    <sheetView topLeftCell="AN362" zoomScaleNormal="100" workbookViewId="0">
      <selection activeCell="CC387" sqref="CC387"/>
    </sheetView>
  </sheetViews>
  <sheetFormatPr defaultRowHeight="16.5" x14ac:dyDescent="0.3"/>
  <cols>
    <col min="1" max="1" width="6.85546875" style="36" customWidth="1"/>
    <col min="2" max="2" width="37" style="36" customWidth="1"/>
    <col min="3" max="3" width="7.140625" style="36" customWidth="1"/>
    <col min="4" max="4" width="11.5703125" style="36" customWidth="1"/>
    <col min="5" max="46" width="5.5703125" style="36" customWidth="1"/>
    <col min="47" max="47" width="6" style="36" customWidth="1"/>
    <col min="48" max="48" width="6.140625" style="36" customWidth="1"/>
    <col min="49" max="79" width="5.5703125" style="36" customWidth="1"/>
    <col min="80" max="195" width="9.140625" style="36"/>
    <col min="196" max="196" width="15.42578125" style="36" customWidth="1"/>
    <col min="197" max="197" width="17.7109375" style="36" customWidth="1"/>
    <col min="198" max="198" width="7.140625" style="36" customWidth="1"/>
    <col min="199" max="199" width="7.42578125" style="36" customWidth="1"/>
    <col min="200" max="274" width="5.5703125" style="36" customWidth="1"/>
    <col min="275" max="283" width="9.140625" style="36"/>
    <col min="284" max="284" width="12.42578125" style="36" customWidth="1"/>
    <col min="285" max="451" width="9.140625" style="36"/>
    <col min="452" max="452" width="15.42578125" style="36" customWidth="1"/>
    <col min="453" max="453" width="17.7109375" style="36" customWidth="1"/>
    <col min="454" max="454" width="7.140625" style="36" customWidth="1"/>
    <col min="455" max="455" width="7.42578125" style="36" customWidth="1"/>
    <col min="456" max="530" width="5.5703125" style="36" customWidth="1"/>
    <col min="531" max="539" width="9.140625" style="36"/>
    <col min="540" max="540" width="12.42578125" style="36" customWidth="1"/>
    <col min="541" max="707" width="9.140625" style="36"/>
    <col min="708" max="708" width="15.42578125" style="36" customWidth="1"/>
    <col min="709" max="709" width="17.7109375" style="36" customWidth="1"/>
    <col min="710" max="710" width="7.140625" style="36" customWidth="1"/>
    <col min="711" max="711" width="7.42578125" style="36" customWidth="1"/>
    <col min="712" max="786" width="5.5703125" style="36" customWidth="1"/>
    <col min="787" max="795" width="9.140625" style="36"/>
    <col min="796" max="796" width="12.42578125" style="36" customWidth="1"/>
    <col min="797" max="963" width="9.140625" style="36"/>
    <col min="964" max="964" width="15.42578125" style="36" customWidth="1"/>
    <col min="965" max="965" width="17.7109375" style="36" customWidth="1"/>
    <col min="966" max="966" width="7.140625" style="36" customWidth="1"/>
    <col min="967" max="967" width="7.42578125" style="36" customWidth="1"/>
    <col min="968" max="1042" width="5.5703125" style="36" customWidth="1"/>
    <col min="1043" max="1051" width="9.140625" style="36"/>
    <col min="1052" max="1052" width="12.42578125" style="36" customWidth="1"/>
    <col min="1053" max="1219" width="9.140625" style="36"/>
    <col min="1220" max="1220" width="15.42578125" style="36" customWidth="1"/>
    <col min="1221" max="1221" width="17.7109375" style="36" customWidth="1"/>
    <col min="1222" max="1222" width="7.140625" style="36" customWidth="1"/>
    <col min="1223" max="1223" width="7.42578125" style="36" customWidth="1"/>
    <col min="1224" max="1298" width="5.5703125" style="36" customWidth="1"/>
    <col min="1299" max="1307" width="9.140625" style="36"/>
    <col min="1308" max="1308" width="12.42578125" style="36" customWidth="1"/>
    <col min="1309" max="1475" width="9.140625" style="36"/>
    <col min="1476" max="1476" width="15.42578125" style="36" customWidth="1"/>
    <col min="1477" max="1477" width="17.7109375" style="36" customWidth="1"/>
    <col min="1478" max="1478" width="7.140625" style="36" customWidth="1"/>
    <col min="1479" max="1479" width="7.42578125" style="36" customWidth="1"/>
    <col min="1480" max="1554" width="5.5703125" style="36" customWidth="1"/>
    <col min="1555" max="1563" width="9.140625" style="36"/>
    <col min="1564" max="1564" width="12.42578125" style="36" customWidth="1"/>
    <col min="1565" max="1731" width="9.140625" style="36"/>
    <col min="1732" max="1732" width="15.42578125" style="36" customWidth="1"/>
    <col min="1733" max="1733" width="17.7109375" style="36" customWidth="1"/>
    <col min="1734" max="1734" width="7.140625" style="36" customWidth="1"/>
    <col min="1735" max="1735" width="7.42578125" style="36" customWidth="1"/>
    <col min="1736" max="1810" width="5.5703125" style="36" customWidth="1"/>
    <col min="1811" max="1819" width="9.140625" style="36"/>
    <col min="1820" max="1820" width="12.42578125" style="36" customWidth="1"/>
    <col min="1821" max="1987" width="9.140625" style="36"/>
    <col min="1988" max="1988" width="15.42578125" style="36" customWidth="1"/>
    <col min="1989" max="1989" width="17.7109375" style="36" customWidth="1"/>
    <col min="1990" max="1990" width="7.140625" style="36" customWidth="1"/>
    <col min="1991" max="1991" width="7.42578125" style="36" customWidth="1"/>
    <col min="1992" max="2066" width="5.5703125" style="36" customWidth="1"/>
    <col min="2067" max="2075" width="9.140625" style="36"/>
    <col min="2076" max="2076" width="12.42578125" style="36" customWidth="1"/>
    <col min="2077" max="2243" width="9.140625" style="36"/>
    <col min="2244" max="2244" width="15.42578125" style="36" customWidth="1"/>
    <col min="2245" max="2245" width="17.7109375" style="36" customWidth="1"/>
    <col min="2246" max="2246" width="7.140625" style="36" customWidth="1"/>
    <col min="2247" max="2247" width="7.42578125" style="36" customWidth="1"/>
    <col min="2248" max="2322" width="5.5703125" style="36" customWidth="1"/>
    <col min="2323" max="2331" width="9.140625" style="36"/>
    <col min="2332" max="2332" width="12.42578125" style="36" customWidth="1"/>
    <col min="2333" max="2499" width="9.140625" style="36"/>
    <col min="2500" max="2500" width="15.42578125" style="36" customWidth="1"/>
    <col min="2501" max="2501" width="17.7109375" style="36" customWidth="1"/>
    <col min="2502" max="2502" width="7.140625" style="36" customWidth="1"/>
    <col min="2503" max="2503" width="7.42578125" style="36" customWidth="1"/>
    <col min="2504" max="2578" width="5.5703125" style="36" customWidth="1"/>
    <col min="2579" max="2587" width="9.140625" style="36"/>
    <col min="2588" max="2588" width="12.42578125" style="36" customWidth="1"/>
    <col min="2589" max="2755" width="9.140625" style="36"/>
    <col min="2756" max="2756" width="15.42578125" style="36" customWidth="1"/>
    <col min="2757" max="2757" width="17.7109375" style="36" customWidth="1"/>
    <col min="2758" max="2758" width="7.140625" style="36" customWidth="1"/>
    <col min="2759" max="2759" width="7.42578125" style="36" customWidth="1"/>
    <col min="2760" max="2834" width="5.5703125" style="36" customWidth="1"/>
    <col min="2835" max="2843" width="9.140625" style="36"/>
    <col min="2844" max="2844" width="12.42578125" style="36" customWidth="1"/>
    <col min="2845" max="3011" width="9.140625" style="36"/>
    <col min="3012" max="3012" width="15.42578125" style="36" customWidth="1"/>
    <col min="3013" max="3013" width="17.7109375" style="36" customWidth="1"/>
    <col min="3014" max="3014" width="7.140625" style="36" customWidth="1"/>
    <col min="3015" max="3015" width="7.42578125" style="36" customWidth="1"/>
    <col min="3016" max="3090" width="5.5703125" style="36" customWidth="1"/>
    <col min="3091" max="3099" width="9.140625" style="36"/>
    <col min="3100" max="3100" width="12.42578125" style="36" customWidth="1"/>
    <col min="3101" max="3267" width="9.140625" style="36"/>
    <col min="3268" max="3268" width="15.42578125" style="36" customWidth="1"/>
    <col min="3269" max="3269" width="17.7109375" style="36" customWidth="1"/>
    <col min="3270" max="3270" width="7.140625" style="36" customWidth="1"/>
    <col min="3271" max="3271" width="7.42578125" style="36" customWidth="1"/>
    <col min="3272" max="3346" width="5.5703125" style="36" customWidth="1"/>
    <col min="3347" max="3355" width="9.140625" style="36"/>
    <col min="3356" max="3356" width="12.42578125" style="36" customWidth="1"/>
    <col min="3357" max="3523" width="9.140625" style="36"/>
    <col min="3524" max="3524" width="15.42578125" style="36" customWidth="1"/>
    <col min="3525" max="3525" width="17.7109375" style="36" customWidth="1"/>
    <col min="3526" max="3526" width="7.140625" style="36" customWidth="1"/>
    <col min="3527" max="3527" width="7.42578125" style="36" customWidth="1"/>
    <col min="3528" max="3602" width="5.5703125" style="36" customWidth="1"/>
    <col min="3603" max="3611" width="9.140625" style="36"/>
    <col min="3612" max="3612" width="12.42578125" style="36" customWidth="1"/>
    <col min="3613" max="3779" width="9.140625" style="36"/>
    <col min="3780" max="3780" width="15.42578125" style="36" customWidth="1"/>
    <col min="3781" max="3781" width="17.7109375" style="36" customWidth="1"/>
    <col min="3782" max="3782" width="7.140625" style="36" customWidth="1"/>
    <col min="3783" max="3783" width="7.42578125" style="36" customWidth="1"/>
    <col min="3784" max="3858" width="5.5703125" style="36" customWidth="1"/>
    <col min="3859" max="3867" width="9.140625" style="36"/>
    <col min="3868" max="3868" width="12.42578125" style="36" customWidth="1"/>
    <col min="3869" max="4035" width="9.140625" style="36"/>
    <col min="4036" max="4036" width="15.42578125" style="36" customWidth="1"/>
    <col min="4037" max="4037" width="17.7109375" style="36" customWidth="1"/>
    <col min="4038" max="4038" width="7.140625" style="36" customWidth="1"/>
    <col min="4039" max="4039" width="7.42578125" style="36" customWidth="1"/>
    <col min="4040" max="4114" width="5.5703125" style="36" customWidth="1"/>
    <col min="4115" max="4123" width="9.140625" style="36"/>
    <col min="4124" max="4124" width="12.42578125" style="36" customWidth="1"/>
    <col min="4125" max="4291" width="9.140625" style="36"/>
    <col min="4292" max="4292" width="15.42578125" style="36" customWidth="1"/>
    <col min="4293" max="4293" width="17.7109375" style="36" customWidth="1"/>
    <col min="4294" max="4294" width="7.140625" style="36" customWidth="1"/>
    <col min="4295" max="4295" width="7.42578125" style="36" customWidth="1"/>
    <col min="4296" max="4370" width="5.5703125" style="36" customWidth="1"/>
    <col min="4371" max="4379" width="9.140625" style="36"/>
    <col min="4380" max="4380" width="12.42578125" style="36" customWidth="1"/>
    <col min="4381" max="4547" width="9.140625" style="36"/>
    <col min="4548" max="4548" width="15.42578125" style="36" customWidth="1"/>
    <col min="4549" max="4549" width="17.7109375" style="36" customWidth="1"/>
    <col min="4550" max="4550" width="7.140625" style="36" customWidth="1"/>
    <col min="4551" max="4551" width="7.42578125" style="36" customWidth="1"/>
    <col min="4552" max="4626" width="5.5703125" style="36" customWidth="1"/>
    <col min="4627" max="4635" width="9.140625" style="36"/>
    <col min="4636" max="4636" width="12.42578125" style="36" customWidth="1"/>
    <col min="4637" max="4803" width="9.140625" style="36"/>
    <col min="4804" max="4804" width="15.42578125" style="36" customWidth="1"/>
    <col min="4805" max="4805" width="17.7109375" style="36" customWidth="1"/>
    <col min="4806" max="4806" width="7.140625" style="36" customWidth="1"/>
    <col min="4807" max="4807" width="7.42578125" style="36" customWidth="1"/>
    <col min="4808" max="4882" width="5.5703125" style="36" customWidth="1"/>
    <col min="4883" max="4891" width="9.140625" style="36"/>
    <col min="4892" max="4892" width="12.42578125" style="36" customWidth="1"/>
    <col min="4893" max="5059" width="9.140625" style="36"/>
    <col min="5060" max="5060" width="15.42578125" style="36" customWidth="1"/>
    <col min="5061" max="5061" width="17.7109375" style="36" customWidth="1"/>
    <col min="5062" max="5062" width="7.140625" style="36" customWidth="1"/>
    <col min="5063" max="5063" width="7.42578125" style="36" customWidth="1"/>
    <col min="5064" max="5138" width="5.5703125" style="36" customWidth="1"/>
    <col min="5139" max="5147" width="9.140625" style="36"/>
    <col min="5148" max="5148" width="12.42578125" style="36" customWidth="1"/>
    <col min="5149" max="5315" width="9.140625" style="36"/>
    <col min="5316" max="5316" width="15.42578125" style="36" customWidth="1"/>
    <col min="5317" max="5317" width="17.7109375" style="36" customWidth="1"/>
    <col min="5318" max="5318" width="7.140625" style="36" customWidth="1"/>
    <col min="5319" max="5319" width="7.42578125" style="36" customWidth="1"/>
    <col min="5320" max="5394" width="5.5703125" style="36" customWidth="1"/>
    <col min="5395" max="5403" width="9.140625" style="36"/>
    <col min="5404" max="5404" width="12.42578125" style="36" customWidth="1"/>
    <col min="5405" max="5571" width="9.140625" style="36"/>
    <col min="5572" max="5572" width="15.42578125" style="36" customWidth="1"/>
    <col min="5573" max="5573" width="17.7109375" style="36" customWidth="1"/>
    <col min="5574" max="5574" width="7.140625" style="36" customWidth="1"/>
    <col min="5575" max="5575" width="7.42578125" style="36" customWidth="1"/>
    <col min="5576" max="5650" width="5.5703125" style="36" customWidth="1"/>
    <col min="5651" max="5659" width="9.140625" style="36"/>
    <col min="5660" max="5660" width="12.42578125" style="36" customWidth="1"/>
    <col min="5661" max="5827" width="9.140625" style="36"/>
    <col min="5828" max="5828" width="15.42578125" style="36" customWidth="1"/>
    <col min="5829" max="5829" width="17.7109375" style="36" customWidth="1"/>
    <col min="5830" max="5830" width="7.140625" style="36" customWidth="1"/>
    <col min="5831" max="5831" width="7.42578125" style="36" customWidth="1"/>
    <col min="5832" max="5906" width="5.5703125" style="36" customWidth="1"/>
    <col min="5907" max="5915" width="9.140625" style="36"/>
    <col min="5916" max="5916" width="12.42578125" style="36" customWidth="1"/>
    <col min="5917" max="6083" width="9.140625" style="36"/>
    <col min="6084" max="6084" width="15.42578125" style="36" customWidth="1"/>
    <col min="6085" max="6085" width="17.7109375" style="36" customWidth="1"/>
    <col min="6086" max="6086" width="7.140625" style="36" customWidth="1"/>
    <col min="6087" max="6087" width="7.42578125" style="36" customWidth="1"/>
    <col min="6088" max="6162" width="5.5703125" style="36" customWidth="1"/>
    <col min="6163" max="6171" width="9.140625" style="36"/>
    <col min="6172" max="6172" width="12.42578125" style="36" customWidth="1"/>
    <col min="6173" max="6339" width="9.140625" style="36"/>
    <col min="6340" max="6340" width="15.42578125" style="36" customWidth="1"/>
    <col min="6341" max="6341" width="17.7109375" style="36" customWidth="1"/>
    <col min="6342" max="6342" width="7.140625" style="36" customWidth="1"/>
    <col min="6343" max="6343" width="7.42578125" style="36" customWidth="1"/>
    <col min="6344" max="6418" width="5.5703125" style="36" customWidth="1"/>
    <col min="6419" max="6427" width="9.140625" style="36"/>
    <col min="6428" max="6428" width="12.42578125" style="36" customWidth="1"/>
    <col min="6429" max="6595" width="9.140625" style="36"/>
    <col min="6596" max="6596" width="15.42578125" style="36" customWidth="1"/>
    <col min="6597" max="6597" width="17.7109375" style="36" customWidth="1"/>
    <col min="6598" max="6598" width="7.140625" style="36" customWidth="1"/>
    <col min="6599" max="6599" width="7.42578125" style="36" customWidth="1"/>
    <col min="6600" max="6674" width="5.5703125" style="36" customWidth="1"/>
    <col min="6675" max="6683" width="9.140625" style="36"/>
    <col min="6684" max="6684" width="12.42578125" style="36" customWidth="1"/>
    <col min="6685" max="6851" width="9.140625" style="36"/>
    <col min="6852" max="6852" width="15.42578125" style="36" customWidth="1"/>
    <col min="6853" max="6853" width="17.7109375" style="36" customWidth="1"/>
    <col min="6854" max="6854" width="7.140625" style="36" customWidth="1"/>
    <col min="6855" max="6855" width="7.42578125" style="36" customWidth="1"/>
    <col min="6856" max="6930" width="5.5703125" style="36" customWidth="1"/>
    <col min="6931" max="6939" width="9.140625" style="36"/>
    <col min="6940" max="6940" width="12.42578125" style="36" customWidth="1"/>
    <col min="6941" max="7107" width="9.140625" style="36"/>
    <col min="7108" max="7108" width="15.42578125" style="36" customWidth="1"/>
    <col min="7109" max="7109" width="17.7109375" style="36" customWidth="1"/>
    <col min="7110" max="7110" width="7.140625" style="36" customWidth="1"/>
    <col min="7111" max="7111" width="7.42578125" style="36" customWidth="1"/>
    <col min="7112" max="7186" width="5.5703125" style="36" customWidth="1"/>
    <col min="7187" max="7195" width="9.140625" style="36"/>
    <col min="7196" max="7196" width="12.42578125" style="36" customWidth="1"/>
    <col min="7197" max="7363" width="9.140625" style="36"/>
    <col min="7364" max="7364" width="15.42578125" style="36" customWidth="1"/>
    <col min="7365" max="7365" width="17.7109375" style="36" customWidth="1"/>
    <col min="7366" max="7366" width="7.140625" style="36" customWidth="1"/>
    <col min="7367" max="7367" width="7.42578125" style="36" customWidth="1"/>
    <col min="7368" max="7442" width="5.5703125" style="36" customWidth="1"/>
    <col min="7443" max="7451" width="9.140625" style="36"/>
    <col min="7452" max="7452" width="12.42578125" style="36" customWidth="1"/>
    <col min="7453" max="7619" width="9.140625" style="36"/>
    <col min="7620" max="7620" width="15.42578125" style="36" customWidth="1"/>
    <col min="7621" max="7621" width="17.7109375" style="36" customWidth="1"/>
    <col min="7622" max="7622" width="7.140625" style="36" customWidth="1"/>
    <col min="7623" max="7623" width="7.42578125" style="36" customWidth="1"/>
    <col min="7624" max="7698" width="5.5703125" style="36" customWidth="1"/>
    <col min="7699" max="7707" width="9.140625" style="36"/>
    <col min="7708" max="7708" width="12.42578125" style="36" customWidth="1"/>
    <col min="7709" max="7875" width="9.140625" style="36"/>
    <col min="7876" max="7876" width="15.42578125" style="36" customWidth="1"/>
    <col min="7877" max="7877" width="17.7109375" style="36" customWidth="1"/>
    <col min="7878" max="7878" width="7.140625" style="36" customWidth="1"/>
    <col min="7879" max="7879" width="7.42578125" style="36" customWidth="1"/>
    <col min="7880" max="7954" width="5.5703125" style="36" customWidth="1"/>
    <col min="7955" max="7963" width="9.140625" style="36"/>
    <col min="7964" max="7964" width="12.42578125" style="36" customWidth="1"/>
    <col min="7965" max="8131" width="9.140625" style="36"/>
    <col min="8132" max="8132" width="15.42578125" style="36" customWidth="1"/>
    <col min="8133" max="8133" width="17.7109375" style="36" customWidth="1"/>
    <col min="8134" max="8134" width="7.140625" style="36" customWidth="1"/>
    <col min="8135" max="8135" width="7.42578125" style="36" customWidth="1"/>
    <col min="8136" max="8210" width="5.5703125" style="36" customWidth="1"/>
    <col min="8211" max="8219" width="9.140625" style="36"/>
    <col min="8220" max="8220" width="12.42578125" style="36" customWidth="1"/>
    <col min="8221" max="8387" width="9.140625" style="36"/>
    <col min="8388" max="8388" width="15.42578125" style="36" customWidth="1"/>
    <col min="8389" max="8389" width="17.7109375" style="36" customWidth="1"/>
    <col min="8390" max="8390" width="7.140625" style="36" customWidth="1"/>
    <col min="8391" max="8391" width="7.42578125" style="36" customWidth="1"/>
    <col min="8392" max="8466" width="5.5703125" style="36" customWidth="1"/>
    <col min="8467" max="8475" width="9.140625" style="36"/>
    <col min="8476" max="8476" width="12.42578125" style="36" customWidth="1"/>
    <col min="8477" max="8643" width="9.140625" style="36"/>
    <col min="8644" max="8644" width="15.42578125" style="36" customWidth="1"/>
    <col min="8645" max="8645" width="17.7109375" style="36" customWidth="1"/>
    <col min="8646" max="8646" width="7.140625" style="36" customWidth="1"/>
    <col min="8647" max="8647" width="7.42578125" style="36" customWidth="1"/>
    <col min="8648" max="8722" width="5.5703125" style="36" customWidth="1"/>
    <col min="8723" max="8731" width="9.140625" style="36"/>
    <col min="8732" max="8732" width="12.42578125" style="36" customWidth="1"/>
    <col min="8733" max="8899" width="9.140625" style="36"/>
    <col min="8900" max="8900" width="15.42578125" style="36" customWidth="1"/>
    <col min="8901" max="8901" width="17.7109375" style="36" customWidth="1"/>
    <col min="8902" max="8902" width="7.140625" style="36" customWidth="1"/>
    <col min="8903" max="8903" width="7.42578125" style="36" customWidth="1"/>
    <col min="8904" max="8978" width="5.5703125" style="36" customWidth="1"/>
    <col min="8979" max="8987" width="9.140625" style="36"/>
    <col min="8988" max="8988" width="12.42578125" style="36" customWidth="1"/>
    <col min="8989" max="9155" width="9.140625" style="36"/>
    <col min="9156" max="9156" width="15.42578125" style="36" customWidth="1"/>
    <col min="9157" max="9157" width="17.7109375" style="36" customWidth="1"/>
    <col min="9158" max="9158" width="7.140625" style="36" customWidth="1"/>
    <col min="9159" max="9159" width="7.42578125" style="36" customWidth="1"/>
    <col min="9160" max="9234" width="5.5703125" style="36" customWidth="1"/>
    <col min="9235" max="9243" width="9.140625" style="36"/>
    <col min="9244" max="9244" width="12.42578125" style="36" customWidth="1"/>
    <col min="9245" max="9411" width="9.140625" style="36"/>
    <col min="9412" max="9412" width="15.42578125" style="36" customWidth="1"/>
    <col min="9413" max="9413" width="17.7109375" style="36" customWidth="1"/>
    <col min="9414" max="9414" width="7.140625" style="36" customWidth="1"/>
    <col min="9415" max="9415" width="7.42578125" style="36" customWidth="1"/>
    <col min="9416" max="9490" width="5.5703125" style="36" customWidth="1"/>
    <col min="9491" max="9499" width="9.140625" style="36"/>
    <col min="9500" max="9500" width="12.42578125" style="36" customWidth="1"/>
    <col min="9501" max="9667" width="9.140625" style="36"/>
    <col min="9668" max="9668" width="15.42578125" style="36" customWidth="1"/>
    <col min="9669" max="9669" width="17.7109375" style="36" customWidth="1"/>
    <col min="9670" max="9670" width="7.140625" style="36" customWidth="1"/>
    <col min="9671" max="9671" width="7.42578125" style="36" customWidth="1"/>
    <col min="9672" max="9746" width="5.5703125" style="36" customWidth="1"/>
    <col min="9747" max="9755" width="9.140625" style="36"/>
    <col min="9756" max="9756" width="12.42578125" style="36" customWidth="1"/>
    <col min="9757" max="9923" width="9.140625" style="36"/>
    <col min="9924" max="9924" width="15.42578125" style="36" customWidth="1"/>
    <col min="9925" max="9925" width="17.7109375" style="36" customWidth="1"/>
    <col min="9926" max="9926" width="7.140625" style="36" customWidth="1"/>
    <col min="9927" max="9927" width="7.42578125" style="36" customWidth="1"/>
    <col min="9928" max="10002" width="5.5703125" style="36" customWidth="1"/>
    <col min="10003" max="10011" width="9.140625" style="36"/>
    <col min="10012" max="10012" width="12.42578125" style="36" customWidth="1"/>
    <col min="10013" max="10179" width="9.140625" style="36"/>
    <col min="10180" max="10180" width="15.42578125" style="36" customWidth="1"/>
    <col min="10181" max="10181" width="17.7109375" style="36" customWidth="1"/>
    <col min="10182" max="10182" width="7.140625" style="36" customWidth="1"/>
    <col min="10183" max="10183" width="7.42578125" style="36" customWidth="1"/>
    <col min="10184" max="10258" width="5.5703125" style="36" customWidth="1"/>
    <col min="10259" max="10267" width="9.140625" style="36"/>
    <col min="10268" max="10268" width="12.42578125" style="36" customWidth="1"/>
    <col min="10269" max="10435" width="9.140625" style="36"/>
    <col min="10436" max="10436" width="15.42578125" style="36" customWidth="1"/>
    <col min="10437" max="10437" width="17.7109375" style="36" customWidth="1"/>
    <col min="10438" max="10438" width="7.140625" style="36" customWidth="1"/>
    <col min="10439" max="10439" width="7.42578125" style="36" customWidth="1"/>
    <col min="10440" max="10514" width="5.5703125" style="36" customWidth="1"/>
    <col min="10515" max="10523" width="9.140625" style="36"/>
    <col min="10524" max="10524" width="12.42578125" style="36" customWidth="1"/>
    <col min="10525" max="10691" width="9.140625" style="36"/>
    <col min="10692" max="10692" width="15.42578125" style="36" customWidth="1"/>
    <col min="10693" max="10693" width="17.7109375" style="36" customWidth="1"/>
    <col min="10694" max="10694" width="7.140625" style="36" customWidth="1"/>
    <col min="10695" max="10695" width="7.42578125" style="36" customWidth="1"/>
    <col min="10696" max="10770" width="5.5703125" style="36" customWidth="1"/>
    <col min="10771" max="10779" width="9.140625" style="36"/>
    <col min="10780" max="10780" width="12.42578125" style="36" customWidth="1"/>
    <col min="10781" max="10947" width="9.140625" style="36"/>
    <col min="10948" max="10948" width="15.42578125" style="36" customWidth="1"/>
    <col min="10949" max="10949" width="17.7109375" style="36" customWidth="1"/>
    <col min="10950" max="10950" width="7.140625" style="36" customWidth="1"/>
    <col min="10951" max="10951" width="7.42578125" style="36" customWidth="1"/>
    <col min="10952" max="11026" width="5.5703125" style="36" customWidth="1"/>
    <col min="11027" max="11035" width="9.140625" style="36"/>
    <col min="11036" max="11036" width="12.42578125" style="36" customWidth="1"/>
    <col min="11037" max="11203" width="9.140625" style="36"/>
    <col min="11204" max="11204" width="15.42578125" style="36" customWidth="1"/>
    <col min="11205" max="11205" width="17.7109375" style="36" customWidth="1"/>
    <col min="11206" max="11206" width="7.140625" style="36" customWidth="1"/>
    <col min="11207" max="11207" width="7.42578125" style="36" customWidth="1"/>
    <col min="11208" max="11282" width="5.5703125" style="36" customWidth="1"/>
    <col min="11283" max="11291" width="9.140625" style="36"/>
    <col min="11292" max="11292" width="12.42578125" style="36" customWidth="1"/>
    <col min="11293" max="11459" width="9.140625" style="36"/>
    <col min="11460" max="11460" width="15.42578125" style="36" customWidth="1"/>
    <col min="11461" max="11461" width="17.7109375" style="36" customWidth="1"/>
    <col min="11462" max="11462" width="7.140625" style="36" customWidth="1"/>
    <col min="11463" max="11463" width="7.42578125" style="36" customWidth="1"/>
    <col min="11464" max="11538" width="5.5703125" style="36" customWidth="1"/>
    <col min="11539" max="11547" width="9.140625" style="36"/>
    <col min="11548" max="11548" width="12.42578125" style="36" customWidth="1"/>
    <col min="11549" max="11715" width="9.140625" style="36"/>
    <col min="11716" max="11716" width="15.42578125" style="36" customWidth="1"/>
    <col min="11717" max="11717" width="17.7109375" style="36" customWidth="1"/>
    <col min="11718" max="11718" width="7.140625" style="36" customWidth="1"/>
    <col min="11719" max="11719" width="7.42578125" style="36" customWidth="1"/>
    <col min="11720" max="11794" width="5.5703125" style="36" customWidth="1"/>
    <col min="11795" max="11803" width="9.140625" style="36"/>
    <col min="11804" max="11804" width="12.42578125" style="36" customWidth="1"/>
    <col min="11805" max="11971" width="9.140625" style="36"/>
    <col min="11972" max="11972" width="15.42578125" style="36" customWidth="1"/>
    <col min="11973" max="11973" width="17.7109375" style="36" customWidth="1"/>
    <col min="11974" max="11974" width="7.140625" style="36" customWidth="1"/>
    <col min="11975" max="11975" width="7.42578125" style="36" customWidth="1"/>
    <col min="11976" max="12050" width="5.5703125" style="36" customWidth="1"/>
    <col min="12051" max="12059" width="9.140625" style="36"/>
    <col min="12060" max="12060" width="12.42578125" style="36" customWidth="1"/>
    <col min="12061" max="12227" width="9.140625" style="36"/>
    <col min="12228" max="12228" width="15.42578125" style="36" customWidth="1"/>
    <col min="12229" max="12229" width="17.7109375" style="36" customWidth="1"/>
    <col min="12230" max="12230" width="7.140625" style="36" customWidth="1"/>
    <col min="12231" max="12231" width="7.42578125" style="36" customWidth="1"/>
    <col min="12232" max="12306" width="5.5703125" style="36" customWidth="1"/>
    <col min="12307" max="12315" width="9.140625" style="36"/>
    <col min="12316" max="12316" width="12.42578125" style="36" customWidth="1"/>
    <col min="12317" max="12483" width="9.140625" style="36"/>
    <col min="12484" max="12484" width="15.42578125" style="36" customWidth="1"/>
    <col min="12485" max="12485" width="17.7109375" style="36" customWidth="1"/>
    <col min="12486" max="12486" width="7.140625" style="36" customWidth="1"/>
    <col min="12487" max="12487" width="7.42578125" style="36" customWidth="1"/>
    <col min="12488" max="12562" width="5.5703125" style="36" customWidth="1"/>
    <col min="12563" max="12571" width="9.140625" style="36"/>
    <col min="12572" max="12572" width="12.42578125" style="36" customWidth="1"/>
    <col min="12573" max="12739" width="9.140625" style="36"/>
    <col min="12740" max="12740" width="15.42578125" style="36" customWidth="1"/>
    <col min="12741" max="12741" width="17.7109375" style="36" customWidth="1"/>
    <col min="12742" max="12742" width="7.140625" style="36" customWidth="1"/>
    <col min="12743" max="12743" width="7.42578125" style="36" customWidth="1"/>
    <col min="12744" max="12818" width="5.5703125" style="36" customWidth="1"/>
    <col min="12819" max="12827" width="9.140625" style="36"/>
    <col min="12828" max="12828" width="12.42578125" style="36" customWidth="1"/>
    <col min="12829" max="12995" width="9.140625" style="36"/>
    <col min="12996" max="12996" width="15.42578125" style="36" customWidth="1"/>
    <col min="12997" max="12997" width="17.7109375" style="36" customWidth="1"/>
    <col min="12998" max="12998" width="7.140625" style="36" customWidth="1"/>
    <col min="12999" max="12999" width="7.42578125" style="36" customWidth="1"/>
    <col min="13000" max="13074" width="5.5703125" style="36" customWidth="1"/>
    <col min="13075" max="13083" width="9.140625" style="36"/>
    <col min="13084" max="13084" width="12.42578125" style="36" customWidth="1"/>
    <col min="13085" max="13251" width="9.140625" style="36"/>
    <col min="13252" max="13252" width="15.42578125" style="36" customWidth="1"/>
    <col min="13253" max="13253" width="17.7109375" style="36" customWidth="1"/>
    <col min="13254" max="13254" width="7.140625" style="36" customWidth="1"/>
    <col min="13255" max="13255" width="7.42578125" style="36" customWidth="1"/>
    <col min="13256" max="13330" width="5.5703125" style="36" customWidth="1"/>
    <col min="13331" max="13339" width="9.140625" style="36"/>
    <col min="13340" max="13340" width="12.42578125" style="36" customWidth="1"/>
    <col min="13341" max="13507" width="9.140625" style="36"/>
    <col min="13508" max="13508" width="15.42578125" style="36" customWidth="1"/>
    <col min="13509" max="13509" width="17.7109375" style="36" customWidth="1"/>
    <col min="13510" max="13510" width="7.140625" style="36" customWidth="1"/>
    <col min="13511" max="13511" width="7.42578125" style="36" customWidth="1"/>
    <col min="13512" max="13586" width="5.5703125" style="36" customWidth="1"/>
    <col min="13587" max="13595" width="9.140625" style="36"/>
    <col min="13596" max="13596" width="12.42578125" style="36" customWidth="1"/>
    <col min="13597" max="13763" width="9.140625" style="36"/>
    <col min="13764" max="13764" width="15.42578125" style="36" customWidth="1"/>
    <col min="13765" max="13765" width="17.7109375" style="36" customWidth="1"/>
    <col min="13766" max="13766" width="7.140625" style="36" customWidth="1"/>
    <col min="13767" max="13767" width="7.42578125" style="36" customWidth="1"/>
    <col min="13768" max="13842" width="5.5703125" style="36" customWidth="1"/>
    <col min="13843" max="13851" width="9.140625" style="36"/>
    <col min="13852" max="13852" width="12.42578125" style="36" customWidth="1"/>
    <col min="13853" max="14019" width="9.140625" style="36"/>
    <col min="14020" max="14020" width="15.42578125" style="36" customWidth="1"/>
    <col min="14021" max="14021" width="17.7109375" style="36" customWidth="1"/>
    <col min="14022" max="14022" width="7.140625" style="36" customWidth="1"/>
    <col min="14023" max="14023" width="7.42578125" style="36" customWidth="1"/>
    <col min="14024" max="14098" width="5.5703125" style="36" customWidth="1"/>
    <col min="14099" max="14107" width="9.140625" style="36"/>
    <col min="14108" max="14108" width="12.42578125" style="36" customWidth="1"/>
    <col min="14109" max="14275" width="9.140625" style="36"/>
    <col min="14276" max="14276" width="15.42578125" style="36" customWidth="1"/>
    <col min="14277" max="14277" width="17.7109375" style="36" customWidth="1"/>
    <col min="14278" max="14278" width="7.140625" style="36" customWidth="1"/>
    <col min="14279" max="14279" width="7.42578125" style="36" customWidth="1"/>
    <col min="14280" max="14354" width="5.5703125" style="36" customWidth="1"/>
    <col min="14355" max="14363" width="9.140625" style="36"/>
    <col min="14364" max="14364" width="12.42578125" style="36" customWidth="1"/>
    <col min="14365" max="14531" width="9.140625" style="36"/>
    <col min="14532" max="14532" width="15.42578125" style="36" customWidth="1"/>
    <col min="14533" max="14533" width="17.7109375" style="36" customWidth="1"/>
    <col min="14534" max="14534" width="7.140625" style="36" customWidth="1"/>
    <col min="14535" max="14535" width="7.42578125" style="36" customWidth="1"/>
    <col min="14536" max="14610" width="5.5703125" style="36" customWidth="1"/>
    <col min="14611" max="14619" width="9.140625" style="36"/>
    <col min="14620" max="14620" width="12.42578125" style="36" customWidth="1"/>
    <col min="14621" max="14787" width="9.140625" style="36"/>
    <col min="14788" max="14788" width="15.42578125" style="36" customWidth="1"/>
    <col min="14789" max="14789" width="17.7109375" style="36" customWidth="1"/>
    <col min="14790" max="14790" width="7.140625" style="36" customWidth="1"/>
    <col min="14791" max="14791" width="7.42578125" style="36" customWidth="1"/>
    <col min="14792" max="14866" width="5.5703125" style="36" customWidth="1"/>
    <col min="14867" max="14875" width="9.140625" style="36"/>
    <col min="14876" max="14876" width="12.42578125" style="36" customWidth="1"/>
    <col min="14877" max="15043" width="9.140625" style="36"/>
    <col min="15044" max="15044" width="15.42578125" style="36" customWidth="1"/>
    <col min="15045" max="15045" width="17.7109375" style="36" customWidth="1"/>
    <col min="15046" max="15046" width="7.140625" style="36" customWidth="1"/>
    <col min="15047" max="15047" width="7.42578125" style="36" customWidth="1"/>
    <col min="15048" max="15122" width="5.5703125" style="36" customWidth="1"/>
    <col min="15123" max="15131" width="9.140625" style="36"/>
    <col min="15132" max="15132" width="12.42578125" style="36" customWidth="1"/>
    <col min="15133" max="15299" width="9.140625" style="36"/>
    <col min="15300" max="15300" width="15.42578125" style="36" customWidth="1"/>
    <col min="15301" max="15301" width="17.7109375" style="36" customWidth="1"/>
    <col min="15302" max="15302" width="7.140625" style="36" customWidth="1"/>
    <col min="15303" max="15303" width="7.42578125" style="36" customWidth="1"/>
    <col min="15304" max="15378" width="5.5703125" style="36" customWidth="1"/>
    <col min="15379" max="15387" width="9.140625" style="36"/>
    <col min="15388" max="15388" width="12.42578125" style="36" customWidth="1"/>
    <col min="15389" max="15555" width="9.140625" style="36"/>
    <col min="15556" max="15556" width="15.42578125" style="36" customWidth="1"/>
    <col min="15557" max="15557" width="17.7109375" style="36" customWidth="1"/>
    <col min="15558" max="15558" width="7.140625" style="36" customWidth="1"/>
    <col min="15559" max="15559" width="7.42578125" style="36" customWidth="1"/>
    <col min="15560" max="15634" width="5.5703125" style="36" customWidth="1"/>
    <col min="15635" max="15643" width="9.140625" style="36"/>
    <col min="15644" max="15644" width="12.42578125" style="36" customWidth="1"/>
    <col min="15645" max="15811" width="9.140625" style="36"/>
    <col min="15812" max="15812" width="15.42578125" style="36" customWidth="1"/>
    <col min="15813" max="15813" width="17.7109375" style="36" customWidth="1"/>
    <col min="15814" max="15814" width="7.140625" style="36" customWidth="1"/>
    <col min="15815" max="15815" width="7.42578125" style="36" customWidth="1"/>
    <col min="15816" max="15890" width="5.5703125" style="36" customWidth="1"/>
    <col min="15891" max="15899" width="9.140625" style="36"/>
    <col min="15900" max="15900" width="12.42578125" style="36" customWidth="1"/>
    <col min="15901" max="16067" width="9.140625" style="36"/>
    <col min="16068" max="16068" width="15.42578125" style="36" customWidth="1"/>
    <col min="16069" max="16069" width="17.7109375" style="36" customWidth="1"/>
    <col min="16070" max="16070" width="7.140625" style="36" customWidth="1"/>
    <col min="16071" max="16071" width="7.42578125" style="36" customWidth="1"/>
    <col min="16072" max="16146" width="5.5703125" style="36" customWidth="1"/>
    <col min="16147" max="16155" width="9.140625" style="36"/>
    <col min="16156" max="16156" width="12.42578125" style="36" customWidth="1"/>
    <col min="16157" max="16384" width="9.140625" style="36"/>
  </cols>
  <sheetData>
    <row r="1" spans="1:79" ht="41.25" customHeight="1" x14ac:dyDescent="0.3">
      <c r="A1" s="164" t="s">
        <v>367</v>
      </c>
      <c r="B1" s="164"/>
      <c r="C1" s="164"/>
      <c r="D1" s="164"/>
      <c r="E1" s="164"/>
      <c r="F1" s="164"/>
      <c r="G1" s="164"/>
      <c r="H1" s="164"/>
      <c r="I1" s="164"/>
      <c r="J1" s="164"/>
      <c r="K1" s="164"/>
      <c r="L1" s="164"/>
      <c r="M1" s="164"/>
      <c r="N1" s="164"/>
      <c r="O1" s="164"/>
      <c r="P1" s="164"/>
      <c r="Q1" s="164"/>
      <c r="R1" s="164"/>
      <c r="S1" s="164"/>
      <c r="T1" s="164"/>
      <c r="U1" s="164"/>
      <c r="V1" s="164"/>
      <c r="W1" s="164"/>
      <c r="X1" s="164"/>
      <c r="Y1" s="164"/>
      <c r="Z1" s="164"/>
      <c r="AA1" s="164"/>
      <c r="AB1" s="164"/>
      <c r="AC1" s="164"/>
      <c r="AD1" s="164"/>
      <c r="AE1" s="164"/>
      <c r="AF1" s="164"/>
      <c r="AG1" s="164"/>
      <c r="AH1" s="164"/>
      <c r="AI1" s="164"/>
      <c r="AJ1" s="164"/>
      <c r="AK1" s="164"/>
      <c r="AL1" s="164"/>
      <c r="AM1" s="164"/>
      <c r="AN1" s="164"/>
      <c r="AO1" s="164"/>
      <c r="AP1" s="164"/>
      <c r="AQ1" s="164"/>
      <c r="AR1" s="164"/>
      <c r="AS1" s="164"/>
      <c r="AT1" s="164"/>
      <c r="AU1" s="164"/>
      <c r="AV1" s="164"/>
      <c r="AW1" s="164"/>
      <c r="AX1" s="164"/>
      <c r="AY1" s="164"/>
      <c r="AZ1" s="164"/>
      <c r="BA1" s="164"/>
      <c r="BB1" s="164"/>
      <c r="BC1" s="164"/>
      <c r="BD1" s="164"/>
      <c r="BE1" s="164"/>
      <c r="BF1" s="164"/>
      <c r="BG1" s="164"/>
      <c r="BH1" s="164"/>
      <c r="BI1" s="164"/>
      <c r="BJ1" s="164"/>
      <c r="BK1" s="164"/>
      <c r="BL1" s="164"/>
      <c r="BM1" s="164"/>
      <c r="BN1" s="164"/>
      <c r="BO1" s="164"/>
      <c r="BP1" s="164"/>
      <c r="BQ1" s="164"/>
      <c r="BR1" s="164"/>
      <c r="BS1" s="164"/>
      <c r="BT1" s="164"/>
      <c r="BU1" s="164"/>
      <c r="BV1" s="164"/>
      <c r="BW1" s="164"/>
      <c r="BX1" s="164"/>
      <c r="BY1" s="164"/>
      <c r="BZ1" s="164"/>
      <c r="CA1" s="164"/>
    </row>
    <row r="2" spans="1:79" s="42" customFormat="1" ht="17.25" customHeight="1" x14ac:dyDescent="0.3">
      <c r="A2" s="153" t="s">
        <v>861</v>
      </c>
      <c r="B2" s="153"/>
      <c r="C2" s="153" t="s">
        <v>648</v>
      </c>
      <c r="D2" s="153"/>
      <c r="E2" s="153"/>
      <c r="F2" s="153"/>
      <c r="G2" s="153"/>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c r="AV2" s="153"/>
      <c r="AW2" s="153"/>
      <c r="AX2" s="153"/>
      <c r="AY2" s="153"/>
      <c r="AZ2" s="153"/>
      <c r="BA2" s="153"/>
      <c r="BB2" s="153"/>
      <c r="BC2" s="153"/>
      <c r="BD2" s="153"/>
      <c r="BE2" s="153"/>
      <c r="BF2" s="153"/>
      <c r="BG2" s="153"/>
      <c r="BH2" s="153"/>
      <c r="BI2" s="153"/>
      <c r="BJ2" s="153"/>
      <c r="BK2" s="153"/>
      <c r="BL2" s="153"/>
      <c r="BM2" s="153"/>
      <c r="BN2" s="153"/>
      <c r="BO2" s="153"/>
      <c r="BP2" s="153"/>
      <c r="BQ2" s="153"/>
      <c r="BR2" s="153"/>
      <c r="BS2" s="153"/>
      <c r="BT2" s="153"/>
      <c r="BU2" s="153"/>
      <c r="BV2" s="153"/>
      <c r="BW2" s="153"/>
      <c r="BX2" s="153"/>
      <c r="BY2" s="153"/>
      <c r="BZ2" s="153"/>
      <c r="CA2" s="153"/>
    </row>
    <row r="3" spans="1:79" ht="77.25" customHeight="1" x14ac:dyDescent="0.3">
      <c r="A3" s="154" t="s">
        <v>333</v>
      </c>
      <c r="B3" s="157" t="s">
        <v>368</v>
      </c>
      <c r="C3" s="143" t="s">
        <v>654</v>
      </c>
      <c r="D3" s="148" t="s">
        <v>521</v>
      </c>
      <c r="E3" s="148"/>
      <c r="F3" s="148"/>
      <c r="G3" s="143" t="s">
        <v>370</v>
      </c>
      <c r="H3" s="143" t="s">
        <v>356</v>
      </c>
      <c r="I3" s="148" t="s">
        <v>371</v>
      </c>
      <c r="J3" s="148"/>
      <c r="K3" s="148"/>
      <c r="L3" s="148"/>
      <c r="M3" s="148"/>
      <c r="N3" s="148"/>
      <c r="O3" s="148" t="s">
        <v>334</v>
      </c>
      <c r="P3" s="148"/>
      <c r="Q3" s="148"/>
      <c r="R3" s="148"/>
      <c r="S3" s="148"/>
      <c r="T3" s="148"/>
      <c r="U3" s="148"/>
      <c r="V3" s="148"/>
      <c r="W3" s="148"/>
      <c r="X3" s="148"/>
      <c r="Y3" s="148"/>
      <c r="Z3" s="148"/>
      <c r="AA3" s="148"/>
      <c r="AB3" s="148"/>
      <c r="AC3" s="148"/>
      <c r="AD3" s="143" t="s">
        <v>335</v>
      </c>
      <c r="AE3" s="161" t="s">
        <v>336</v>
      </c>
      <c r="AF3" s="148" t="s">
        <v>372</v>
      </c>
      <c r="AG3" s="148"/>
      <c r="AH3" s="148"/>
      <c r="AI3" s="143" t="s">
        <v>649</v>
      </c>
      <c r="AJ3" s="148" t="s">
        <v>522</v>
      </c>
      <c r="AK3" s="148"/>
      <c r="AL3" s="148"/>
      <c r="AM3" s="148"/>
      <c r="AN3" s="148"/>
      <c r="AO3" s="148"/>
      <c r="AP3" s="148"/>
      <c r="AQ3" s="148"/>
      <c r="AR3" s="148" t="s">
        <v>523</v>
      </c>
      <c r="AS3" s="148"/>
      <c r="AT3" s="148"/>
      <c r="AU3" s="148"/>
      <c r="AV3" s="148"/>
      <c r="AW3" s="148"/>
      <c r="AX3" s="148"/>
      <c r="AY3" s="149" t="s">
        <v>524</v>
      </c>
      <c r="AZ3" s="150"/>
      <c r="BA3" s="151"/>
      <c r="BB3" s="143" t="s">
        <v>373</v>
      </c>
      <c r="BC3" s="148" t="s">
        <v>525</v>
      </c>
      <c r="BD3" s="148"/>
      <c r="BE3" s="148"/>
      <c r="BF3" s="148"/>
      <c r="BG3" s="148" t="s">
        <v>374</v>
      </c>
      <c r="BH3" s="148"/>
      <c r="BI3" s="148"/>
      <c r="BJ3" s="148"/>
      <c r="BK3" s="148" t="s">
        <v>375</v>
      </c>
      <c r="BL3" s="148"/>
      <c r="BM3" s="148"/>
      <c r="BN3" s="148"/>
      <c r="BO3" s="148" t="s">
        <v>376</v>
      </c>
      <c r="BP3" s="148"/>
      <c r="BQ3" s="148"/>
      <c r="BR3" s="148"/>
      <c r="BS3" s="148"/>
      <c r="BT3" s="143" t="s">
        <v>526</v>
      </c>
      <c r="BU3" s="146" t="s">
        <v>527</v>
      </c>
      <c r="BV3" s="143" t="s">
        <v>377</v>
      </c>
      <c r="BW3" s="143" t="s">
        <v>378</v>
      </c>
      <c r="BX3" s="143" t="s">
        <v>379</v>
      </c>
      <c r="BY3" s="148" t="s">
        <v>380</v>
      </c>
      <c r="BZ3" s="148"/>
      <c r="CA3" s="148"/>
    </row>
    <row r="4" spans="1:79" ht="49.5" customHeight="1" x14ac:dyDescent="0.3">
      <c r="A4" s="155"/>
      <c r="B4" s="158"/>
      <c r="C4" s="143"/>
      <c r="D4" s="143" t="s">
        <v>528</v>
      </c>
      <c r="E4" s="143" t="s">
        <v>529</v>
      </c>
      <c r="F4" s="143" t="s">
        <v>326</v>
      </c>
      <c r="G4" s="143"/>
      <c r="H4" s="143"/>
      <c r="I4" s="149" t="s">
        <v>357</v>
      </c>
      <c r="J4" s="150"/>
      <c r="K4" s="151"/>
      <c r="L4" s="143" t="s">
        <v>381</v>
      </c>
      <c r="M4" s="143" t="s">
        <v>530</v>
      </c>
      <c r="N4" s="143" t="s">
        <v>501</v>
      </c>
      <c r="O4" s="162" t="s">
        <v>382</v>
      </c>
      <c r="P4" s="162"/>
      <c r="Q4" s="162"/>
      <c r="R4" s="162"/>
      <c r="S4" s="162"/>
      <c r="T4" s="162"/>
      <c r="U4" s="162"/>
      <c r="V4" s="162"/>
      <c r="W4" s="162"/>
      <c r="X4" s="143" t="s">
        <v>531</v>
      </c>
      <c r="Y4" s="143" t="s">
        <v>532</v>
      </c>
      <c r="Z4" s="143" t="s">
        <v>383</v>
      </c>
      <c r="AA4" s="143" t="s">
        <v>384</v>
      </c>
      <c r="AB4" s="146" t="s">
        <v>0</v>
      </c>
      <c r="AC4" s="143" t="s">
        <v>533</v>
      </c>
      <c r="AD4" s="143"/>
      <c r="AE4" s="161"/>
      <c r="AF4" s="143" t="s">
        <v>534</v>
      </c>
      <c r="AG4" s="143" t="s">
        <v>385</v>
      </c>
      <c r="AH4" s="143" t="s">
        <v>386</v>
      </c>
      <c r="AI4" s="143"/>
      <c r="AJ4" s="143" t="s">
        <v>387</v>
      </c>
      <c r="AK4" s="143" t="s">
        <v>388</v>
      </c>
      <c r="AL4" s="143" t="s">
        <v>389</v>
      </c>
      <c r="AM4" s="143" t="s">
        <v>390</v>
      </c>
      <c r="AN4" s="143" t="s">
        <v>391</v>
      </c>
      <c r="AO4" s="143" t="s">
        <v>392</v>
      </c>
      <c r="AP4" s="143" t="s">
        <v>393</v>
      </c>
      <c r="AQ4" s="143" t="s">
        <v>337</v>
      </c>
      <c r="AR4" s="143" t="s">
        <v>535</v>
      </c>
      <c r="AS4" s="143" t="s">
        <v>338</v>
      </c>
      <c r="AT4" s="143" t="s">
        <v>536</v>
      </c>
      <c r="AU4" s="148" t="s">
        <v>339</v>
      </c>
      <c r="AV4" s="148"/>
      <c r="AW4" s="143" t="s">
        <v>394</v>
      </c>
      <c r="AX4" s="143" t="s">
        <v>537</v>
      </c>
      <c r="AY4" s="165" t="s">
        <v>538</v>
      </c>
      <c r="AZ4" s="167" t="s">
        <v>539</v>
      </c>
      <c r="BA4" s="159" t="s">
        <v>650</v>
      </c>
      <c r="BB4" s="143"/>
      <c r="BC4" s="143" t="s">
        <v>395</v>
      </c>
      <c r="BD4" s="143" t="s">
        <v>396</v>
      </c>
      <c r="BE4" s="143" t="s">
        <v>540</v>
      </c>
      <c r="BF4" s="143" t="s">
        <v>326</v>
      </c>
      <c r="BG4" s="143" t="s">
        <v>397</v>
      </c>
      <c r="BH4" s="143" t="s">
        <v>541</v>
      </c>
      <c r="BI4" s="143" t="s">
        <v>398</v>
      </c>
      <c r="BJ4" s="143" t="s">
        <v>399</v>
      </c>
      <c r="BK4" s="143" t="s">
        <v>502</v>
      </c>
      <c r="BL4" s="143" t="s">
        <v>330</v>
      </c>
      <c r="BM4" s="143" t="s">
        <v>340</v>
      </c>
      <c r="BN4" s="143" t="s">
        <v>542</v>
      </c>
      <c r="BO4" s="143" t="s">
        <v>400</v>
      </c>
      <c r="BP4" s="143" t="s">
        <v>341</v>
      </c>
      <c r="BQ4" s="143" t="s">
        <v>401</v>
      </c>
      <c r="BR4" s="143" t="s">
        <v>543</v>
      </c>
      <c r="BS4" s="143" t="s">
        <v>326</v>
      </c>
      <c r="BT4" s="143"/>
      <c r="BU4" s="163"/>
      <c r="BV4" s="143"/>
      <c r="BW4" s="143"/>
      <c r="BX4" s="143"/>
      <c r="BY4" s="143" t="s">
        <v>544</v>
      </c>
      <c r="BZ4" s="143" t="s">
        <v>545</v>
      </c>
      <c r="CA4" s="143" t="s">
        <v>358</v>
      </c>
    </row>
    <row r="5" spans="1:79" ht="138.75" customHeight="1" x14ac:dyDescent="0.3">
      <c r="A5" s="156"/>
      <c r="B5" s="51"/>
      <c r="C5" s="143"/>
      <c r="D5" s="143"/>
      <c r="E5" s="143"/>
      <c r="F5" s="143"/>
      <c r="G5" s="143"/>
      <c r="H5" s="143"/>
      <c r="I5" s="52" t="s">
        <v>402</v>
      </c>
      <c r="J5" s="103" t="s">
        <v>655</v>
      </c>
      <c r="K5" s="52" t="s">
        <v>656</v>
      </c>
      <c r="L5" s="143"/>
      <c r="M5" s="143"/>
      <c r="N5" s="143"/>
      <c r="O5" s="103" t="s">
        <v>342</v>
      </c>
      <c r="P5" s="103" t="s">
        <v>403</v>
      </c>
      <c r="Q5" s="103" t="s">
        <v>404</v>
      </c>
      <c r="R5" s="103" t="s">
        <v>405</v>
      </c>
      <c r="S5" s="103" t="s">
        <v>406</v>
      </c>
      <c r="T5" s="103" t="s">
        <v>407</v>
      </c>
      <c r="U5" s="103" t="s">
        <v>408</v>
      </c>
      <c r="V5" s="103" t="s">
        <v>409</v>
      </c>
      <c r="W5" s="103" t="s">
        <v>327</v>
      </c>
      <c r="X5" s="143"/>
      <c r="Y5" s="143"/>
      <c r="Z5" s="143"/>
      <c r="AA5" s="143"/>
      <c r="AB5" s="147"/>
      <c r="AC5" s="143"/>
      <c r="AD5" s="143"/>
      <c r="AE5" s="161"/>
      <c r="AF5" s="143"/>
      <c r="AG5" s="143"/>
      <c r="AH5" s="143"/>
      <c r="AI5" s="143"/>
      <c r="AJ5" s="143"/>
      <c r="AK5" s="143"/>
      <c r="AL5" s="143"/>
      <c r="AM5" s="143"/>
      <c r="AN5" s="143"/>
      <c r="AO5" s="143"/>
      <c r="AP5" s="143"/>
      <c r="AQ5" s="143"/>
      <c r="AR5" s="143"/>
      <c r="AS5" s="143"/>
      <c r="AT5" s="143"/>
      <c r="AU5" s="103" t="s">
        <v>359</v>
      </c>
      <c r="AV5" s="103" t="s">
        <v>360</v>
      </c>
      <c r="AW5" s="143"/>
      <c r="AX5" s="143"/>
      <c r="AY5" s="166"/>
      <c r="AZ5" s="168"/>
      <c r="BA5" s="160"/>
      <c r="BB5" s="143"/>
      <c r="BC5" s="143"/>
      <c r="BD5" s="143"/>
      <c r="BE5" s="143"/>
      <c r="BF5" s="143"/>
      <c r="BG5" s="143"/>
      <c r="BH5" s="143"/>
      <c r="BI5" s="143"/>
      <c r="BJ5" s="143"/>
      <c r="BK5" s="143"/>
      <c r="BL5" s="143"/>
      <c r="BM5" s="143"/>
      <c r="BN5" s="143"/>
      <c r="BO5" s="143"/>
      <c r="BP5" s="143"/>
      <c r="BQ5" s="143"/>
      <c r="BR5" s="143"/>
      <c r="BS5" s="143"/>
      <c r="BT5" s="143"/>
      <c r="BU5" s="147"/>
      <c r="BV5" s="143"/>
      <c r="BW5" s="143"/>
      <c r="BX5" s="143"/>
      <c r="BY5" s="143"/>
      <c r="BZ5" s="143"/>
      <c r="CA5" s="143"/>
    </row>
    <row r="6" spans="1:79" ht="36.75" customHeight="1" x14ac:dyDescent="0.3">
      <c r="A6" s="53"/>
      <c r="B6" s="54"/>
      <c r="C6" s="55"/>
      <c r="D6" s="47">
        <v>1</v>
      </c>
      <c r="E6" s="47">
        <v>2</v>
      </c>
      <c r="F6" s="47">
        <v>3</v>
      </c>
      <c r="G6" s="47">
        <v>4</v>
      </c>
      <c r="H6" s="47">
        <v>5</v>
      </c>
      <c r="I6" s="47">
        <v>6</v>
      </c>
      <c r="J6" s="47">
        <v>7</v>
      </c>
      <c r="K6" s="47">
        <v>8</v>
      </c>
      <c r="L6" s="47">
        <v>9</v>
      </c>
      <c r="M6" s="47">
        <v>10</v>
      </c>
      <c r="N6" s="47">
        <v>11</v>
      </c>
      <c r="O6" s="47">
        <v>12</v>
      </c>
      <c r="P6" s="47">
        <v>13</v>
      </c>
      <c r="Q6" s="47">
        <v>14</v>
      </c>
      <c r="R6" s="47">
        <v>15</v>
      </c>
      <c r="S6" s="47">
        <v>16</v>
      </c>
      <c r="T6" s="47">
        <v>17</v>
      </c>
      <c r="U6" s="47">
        <v>18</v>
      </c>
      <c r="V6" s="47">
        <v>19</v>
      </c>
      <c r="W6" s="47">
        <v>20</v>
      </c>
      <c r="X6" s="47">
        <v>21</v>
      </c>
      <c r="Y6" s="47">
        <v>22</v>
      </c>
      <c r="Z6" s="47">
        <v>23</v>
      </c>
      <c r="AA6" s="47">
        <v>24</v>
      </c>
      <c r="AB6" s="47">
        <v>25</v>
      </c>
      <c r="AC6" s="47">
        <v>26</v>
      </c>
      <c r="AD6" s="47">
        <v>27</v>
      </c>
      <c r="AE6" s="47">
        <v>28</v>
      </c>
      <c r="AF6" s="47">
        <v>29</v>
      </c>
      <c r="AG6" s="47">
        <v>30</v>
      </c>
      <c r="AH6" s="47">
        <v>31</v>
      </c>
      <c r="AI6" s="47">
        <v>32</v>
      </c>
      <c r="AJ6" s="47">
        <v>33</v>
      </c>
      <c r="AK6" s="47">
        <v>34</v>
      </c>
      <c r="AL6" s="47">
        <v>35</v>
      </c>
      <c r="AM6" s="47">
        <v>36</v>
      </c>
      <c r="AN6" s="47">
        <v>37</v>
      </c>
      <c r="AO6" s="47">
        <v>38</v>
      </c>
      <c r="AP6" s="47">
        <v>39</v>
      </c>
      <c r="AQ6" s="47">
        <v>40</v>
      </c>
      <c r="AR6" s="47">
        <v>41</v>
      </c>
      <c r="AS6" s="47">
        <v>42</v>
      </c>
      <c r="AT6" s="47">
        <v>43</v>
      </c>
      <c r="AU6" s="47">
        <v>44</v>
      </c>
      <c r="AV6" s="47">
        <v>45</v>
      </c>
      <c r="AW6" s="47">
        <v>46</v>
      </c>
      <c r="AX6" s="47">
        <v>47</v>
      </c>
      <c r="AY6" s="47">
        <v>48</v>
      </c>
      <c r="AZ6" s="47">
        <v>49</v>
      </c>
      <c r="BA6" s="47">
        <v>50</v>
      </c>
      <c r="BB6" s="47">
        <v>51</v>
      </c>
      <c r="BC6" s="47">
        <v>52</v>
      </c>
      <c r="BD6" s="47">
        <v>53</v>
      </c>
      <c r="BE6" s="47">
        <v>54</v>
      </c>
      <c r="BF6" s="47">
        <v>55</v>
      </c>
      <c r="BG6" s="47">
        <v>56</v>
      </c>
      <c r="BH6" s="47">
        <v>57</v>
      </c>
      <c r="BI6" s="47">
        <v>58</v>
      </c>
      <c r="BJ6" s="47">
        <v>59</v>
      </c>
      <c r="BK6" s="47">
        <v>60</v>
      </c>
      <c r="BL6" s="47">
        <v>61</v>
      </c>
      <c r="BM6" s="47">
        <v>62</v>
      </c>
      <c r="BN6" s="47">
        <v>63</v>
      </c>
      <c r="BO6" s="47">
        <v>64</v>
      </c>
      <c r="BP6" s="47">
        <v>65</v>
      </c>
      <c r="BQ6" s="47">
        <v>66</v>
      </c>
      <c r="BR6" s="47">
        <v>67</v>
      </c>
      <c r="BS6" s="47">
        <v>68</v>
      </c>
      <c r="BT6" s="47">
        <v>69</v>
      </c>
      <c r="BU6" s="47">
        <v>70</v>
      </c>
      <c r="BV6" s="47">
        <v>71</v>
      </c>
      <c r="BW6" s="47">
        <v>72</v>
      </c>
      <c r="BX6" s="47">
        <v>73</v>
      </c>
      <c r="BY6" s="47">
        <v>74</v>
      </c>
      <c r="BZ6" s="47">
        <v>75</v>
      </c>
      <c r="CA6" s="47">
        <v>76</v>
      </c>
    </row>
    <row r="7" spans="1:79" ht="20.100000000000001" customHeight="1" x14ac:dyDescent="0.3">
      <c r="A7" s="32" t="s">
        <v>1</v>
      </c>
      <c r="B7" s="33" t="s">
        <v>707</v>
      </c>
      <c r="C7" s="34"/>
      <c r="D7" s="35">
        <f>SUM(D8:D34)</f>
        <v>0</v>
      </c>
      <c r="E7" s="35">
        <f t="shared" ref="E7:BP7" si="0">SUM(E8:E34)</f>
        <v>7</v>
      </c>
      <c r="F7" s="35">
        <f t="shared" si="0"/>
        <v>7</v>
      </c>
      <c r="G7" s="35">
        <f t="shared" si="0"/>
        <v>0</v>
      </c>
      <c r="H7" s="35">
        <f t="shared" si="0"/>
        <v>1</v>
      </c>
      <c r="I7" s="35">
        <f t="shared" si="0"/>
        <v>15</v>
      </c>
      <c r="J7" s="35">
        <f t="shared" si="0"/>
        <v>0</v>
      </c>
      <c r="K7" s="35">
        <f t="shared" si="0"/>
        <v>1</v>
      </c>
      <c r="L7" s="35">
        <f t="shared" si="0"/>
        <v>16</v>
      </c>
      <c r="M7" s="35">
        <f t="shared" si="0"/>
        <v>1</v>
      </c>
      <c r="N7" s="35">
        <f t="shared" si="0"/>
        <v>0</v>
      </c>
      <c r="O7" s="35">
        <f t="shared" si="0"/>
        <v>0</v>
      </c>
      <c r="P7" s="35">
        <f t="shared" si="0"/>
        <v>2</v>
      </c>
      <c r="Q7" s="35">
        <f t="shared" si="0"/>
        <v>3</v>
      </c>
      <c r="R7" s="35">
        <f t="shared" si="0"/>
        <v>2</v>
      </c>
      <c r="S7" s="35">
        <f t="shared" si="0"/>
        <v>0</v>
      </c>
      <c r="T7" s="35">
        <f t="shared" si="0"/>
        <v>0</v>
      </c>
      <c r="U7" s="35">
        <f t="shared" si="0"/>
        <v>2</v>
      </c>
      <c r="V7" s="35">
        <f t="shared" si="0"/>
        <v>0</v>
      </c>
      <c r="W7" s="35">
        <f t="shared" si="0"/>
        <v>9</v>
      </c>
      <c r="X7" s="35">
        <f t="shared" si="0"/>
        <v>0</v>
      </c>
      <c r="Y7" s="35">
        <f t="shared" si="0"/>
        <v>5</v>
      </c>
      <c r="Z7" s="35">
        <f t="shared" si="0"/>
        <v>0</v>
      </c>
      <c r="AA7" s="35">
        <f t="shared" si="0"/>
        <v>0</v>
      </c>
      <c r="AB7" s="35">
        <f t="shared" si="0"/>
        <v>0</v>
      </c>
      <c r="AC7" s="35">
        <f t="shared" si="0"/>
        <v>1</v>
      </c>
      <c r="AD7" s="35">
        <f t="shared" si="0"/>
        <v>5</v>
      </c>
      <c r="AE7" s="35">
        <f t="shared" si="0"/>
        <v>1</v>
      </c>
      <c r="AF7" s="35">
        <f t="shared" si="0"/>
        <v>0</v>
      </c>
      <c r="AG7" s="35">
        <f t="shared" si="0"/>
        <v>0</v>
      </c>
      <c r="AH7" s="35">
        <f t="shared" si="0"/>
        <v>0</v>
      </c>
      <c r="AI7" s="35">
        <f t="shared" si="0"/>
        <v>1</v>
      </c>
      <c r="AJ7" s="35">
        <f t="shared" si="0"/>
        <v>0</v>
      </c>
      <c r="AK7" s="35">
        <f t="shared" si="0"/>
        <v>0</v>
      </c>
      <c r="AL7" s="35">
        <f t="shared" si="0"/>
        <v>0</v>
      </c>
      <c r="AM7" s="35">
        <f t="shared" si="0"/>
        <v>0</v>
      </c>
      <c r="AN7" s="35">
        <f t="shared" si="0"/>
        <v>0</v>
      </c>
      <c r="AO7" s="35">
        <f t="shared" si="0"/>
        <v>6</v>
      </c>
      <c r="AP7" s="35">
        <f t="shared" si="0"/>
        <v>7</v>
      </c>
      <c r="AQ7" s="35">
        <f t="shared" si="0"/>
        <v>3</v>
      </c>
      <c r="AR7" s="35">
        <f t="shared" si="0"/>
        <v>0</v>
      </c>
      <c r="AS7" s="35">
        <f t="shared" si="0"/>
        <v>1</v>
      </c>
      <c r="AT7" s="35">
        <f t="shared" si="0"/>
        <v>3</v>
      </c>
      <c r="AU7" s="35">
        <f t="shared" si="0"/>
        <v>0</v>
      </c>
      <c r="AV7" s="35">
        <f t="shared" si="0"/>
        <v>0</v>
      </c>
      <c r="AW7" s="35">
        <f t="shared" si="0"/>
        <v>9</v>
      </c>
      <c r="AX7" s="35">
        <f t="shared" si="0"/>
        <v>3</v>
      </c>
      <c r="AY7" s="35">
        <f t="shared" si="0"/>
        <v>16</v>
      </c>
      <c r="AZ7" s="35">
        <f t="shared" si="0"/>
        <v>0</v>
      </c>
      <c r="BA7" s="35">
        <f t="shared" si="0"/>
        <v>0</v>
      </c>
      <c r="BB7" s="35">
        <f t="shared" si="0"/>
        <v>2</v>
      </c>
      <c r="BC7" s="35">
        <f t="shared" si="0"/>
        <v>2</v>
      </c>
      <c r="BD7" s="35">
        <f t="shared" si="0"/>
        <v>1</v>
      </c>
      <c r="BE7" s="35">
        <f t="shared" si="0"/>
        <v>0</v>
      </c>
      <c r="BF7" s="35">
        <f t="shared" si="0"/>
        <v>3</v>
      </c>
      <c r="BG7" s="35">
        <f t="shared" si="0"/>
        <v>0</v>
      </c>
      <c r="BH7" s="35">
        <f t="shared" si="0"/>
        <v>2</v>
      </c>
      <c r="BI7" s="35">
        <f t="shared" si="0"/>
        <v>0</v>
      </c>
      <c r="BJ7" s="35">
        <f t="shared" si="0"/>
        <v>1</v>
      </c>
      <c r="BK7" s="35">
        <f t="shared" si="0"/>
        <v>2</v>
      </c>
      <c r="BL7" s="35">
        <f t="shared" si="0"/>
        <v>0</v>
      </c>
      <c r="BM7" s="35">
        <f t="shared" si="0"/>
        <v>0</v>
      </c>
      <c r="BN7" s="35">
        <f t="shared" si="0"/>
        <v>0</v>
      </c>
      <c r="BO7" s="35">
        <f t="shared" si="0"/>
        <v>0</v>
      </c>
      <c r="BP7" s="35">
        <f t="shared" si="0"/>
        <v>1</v>
      </c>
      <c r="BQ7" s="35">
        <f t="shared" ref="BQ7:BZ7" si="1">SUM(BQ8:BQ34)</f>
        <v>0</v>
      </c>
      <c r="BR7" s="35">
        <f t="shared" si="1"/>
        <v>0</v>
      </c>
      <c r="BS7" s="35">
        <f t="shared" si="1"/>
        <v>1</v>
      </c>
      <c r="BT7" s="35">
        <f t="shared" si="1"/>
        <v>1</v>
      </c>
      <c r="BU7" s="35">
        <f t="shared" si="1"/>
        <v>0</v>
      </c>
      <c r="BV7" s="35">
        <f t="shared" si="1"/>
        <v>0</v>
      </c>
      <c r="BW7" s="35">
        <f t="shared" si="1"/>
        <v>0</v>
      </c>
      <c r="BX7" s="35">
        <f t="shared" si="1"/>
        <v>0</v>
      </c>
      <c r="BY7" s="35">
        <f t="shared" si="1"/>
        <v>13</v>
      </c>
      <c r="BZ7" s="35">
        <f t="shared" si="1"/>
        <v>7</v>
      </c>
      <c r="CA7" s="35">
        <v>0</v>
      </c>
    </row>
    <row r="8" spans="1:79" ht="20.100000000000001" customHeight="1" x14ac:dyDescent="0.3">
      <c r="A8" s="41" t="s">
        <v>708</v>
      </c>
      <c r="B8" s="39" t="s">
        <v>410</v>
      </c>
      <c r="C8" s="39">
        <v>104</v>
      </c>
      <c r="D8" s="111"/>
      <c r="E8" s="111"/>
      <c r="F8" s="111"/>
      <c r="G8" s="111"/>
      <c r="H8" s="111">
        <v>1</v>
      </c>
      <c r="I8" s="111">
        <v>2</v>
      </c>
      <c r="J8" s="111"/>
      <c r="K8" s="111">
        <v>1</v>
      </c>
      <c r="L8" s="111">
        <f>+I8+J8+K8</f>
        <v>3</v>
      </c>
      <c r="M8" s="111">
        <v>1</v>
      </c>
      <c r="N8" s="111"/>
      <c r="O8" s="111"/>
      <c r="P8" s="111"/>
      <c r="Q8" s="111"/>
      <c r="R8" s="111"/>
      <c r="S8" s="111"/>
      <c r="T8" s="111"/>
      <c r="U8" s="111">
        <v>2</v>
      </c>
      <c r="V8" s="111"/>
      <c r="W8" s="111">
        <f>+V8+U8+T8+S8+R8+Q8+P8+O8</f>
        <v>2</v>
      </c>
      <c r="X8" s="111"/>
      <c r="Y8" s="111"/>
      <c r="Z8" s="111"/>
      <c r="AA8" s="111"/>
      <c r="AB8" s="111"/>
      <c r="AC8" s="111"/>
      <c r="AD8" s="111"/>
      <c r="AE8" s="111"/>
      <c r="AF8" s="111"/>
      <c r="AG8" s="111"/>
      <c r="AH8" s="111"/>
      <c r="AI8" s="111">
        <v>1</v>
      </c>
      <c r="AJ8" s="111"/>
      <c r="AK8" s="111"/>
      <c r="AL8" s="111"/>
      <c r="AM8" s="111"/>
      <c r="AN8" s="111"/>
      <c r="AO8" s="111">
        <v>3</v>
      </c>
      <c r="AP8" s="111"/>
      <c r="AQ8" s="111"/>
      <c r="AR8" s="111"/>
      <c r="AS8" s="111"/>
      <c r="AT8" s="111"/>
      <c r="AU8" s="111"/>
      <c r="AV8" s="111"/>
      <c r="AW8" s="111"/>
      <c r="AX8" s="111">
        <v>3</v>
      </c>
      <c r="AY8" s="111">
        <v>3</v>
      </c>
      <c r="AZ8" s="111"/>
      <c r="BA8" s="111"/>
      <c r="BB8" s="111"/>
      <c r="BC8" s="111">
        <v>1</v>
      </c>
      <c r="BD8" s="111">
        <v>1</v>
      </c>
      <c r="BE8" s="111"/>
      <c r="BF8" s="111">
        <f>+BC8+BD8+BE8</f>
        <v>2</v>
      </c>
      <c r="BG8" s="111"/>
      <c r="BH8" s="111">
        <v>1</v>
      </c>
      <c r="BI8" s="111"/>
      <c r="BJ8" s="111">
        <v>1</v>
      </c>
      <c r="BK8" s="111">
        <v>1</v>
      </c>
      <c r="BL8" s="111"/>
      <c r="BM8" s="111"/>
      <c r="BN8" s="111"/>
      <c r="BO8" s="111"/>
      <c r="BP8" s="111">
        <v>1</v>
      </c>
      <c r="BQ8" s="111"/>
      <c r="BR8" s="111"/>
      <c r="BS8" s="111">
        <f>+BO8+BP8+BQ8+BR8</f>
        <v>1</v>
      </c>
      <c r="BT8" s="111"/>
      <c r="BU8" s="111"/>
      <c r="BV8" s="111"/>
      <c r="BW8" s="111"/>
      <c r="BX8" s="111"/>
      <c r="BY8" s="111">
        <v>3</v>
      </c>
      <c r="BZ8" s="111"/>
      <c r="CA8" s="35">
        <v>0</v>
      </c>
    </row>
    <row r="9" spans="1:79" ht="20.100000000000001" customHeight="1" x14ac:dyDescent="0.3">
      <c r="A9" s="41" t="s">
        <v>2</v>
      </c>
      <c r="B9" s="39" t="s">
        <v>546</v>
      </c>
      <c r="C9" s="39">
        <v>105</v>
      </c>
      <c r="D9" s="111"/>
      <c r="E9" s="111"/>
      <c r="F9" s="111"/>
      <c r="G9" s="111"/>
      <c r="H9" s="111"/>
      <c r="I9" s="111"/>
      <c r="J9" s="111"/>
      <c r="K9" s="111"/>
      <c r="L9" s="111">
        <f t="shared" ref="L9:L72" si="2">+I9+J9+K9</f>
        <v>0</v>
      </c>
      <c r="M9" s="111"/>
      <c r="N9" s="111"/>
      <c r="O9" s="111"/>
      <c r="P9" s="111"/>
      <c r="Q9" s="111"/>
      <c r="R9" s="111"/>
      <c r="S9" s="111"/>
      <c r="T9" s="111"/>
      <c r="U9" s="111"/>
      <c r="V9" s="111"/>
      <c r="W9" s="111">
        <f t="shared" ref="W9:W34" si="3">+V9+U9+T9+S9+R9+Q9+P9+O9</f>
        <v>0</v>
      </c>
      <c r="X9" s="111"/>
      <c r="Y9" s="111"/>
      <c r="Z9" s="111"/>
      <c r="AA9" s="111"/>
      <c r="AB9" s="111"/>
      <c r="AC9" s="111"/>
      <c r="AD9" s="111"/>
      <c r="AE9" s="111"/>
      <c r="AF9" s="111"/>
      <c r="AG9" s="111"/>
      <c r="AH9" s="111"/>
      <c r="AI9" s="111"/>
      <c r="AJ9" s="111"/>
      <c r="AK9" s="111"/>
      <c r="AL9" s="111"/>
      <c r="AM9" s="111"/>
      <c r="AN9" s="111"/>
      <c r="AO9" s="111"/>
      <c r="AP9" s="111"/>
      <c r="AQ9" s="111"/>
      <c r="AR9" s="111"/>
      <c r="AS9" s="111"/>
      <c r="AT9" s="111"/>
      <c r="AU9" s="111"/>
      <c r="AV9" s="111"/>
      <c r="AW9" s="111"/>
      <c r="AX9" s="111"/>
      <c r="AY9" s="111"/>
      <c r="AZ9" s="111"/>
      <c r="BA9" s="111"/>
      <c r="BB9" s="111"/>
      <c r="BC9" s="111"/>
      <c r="BD9" s="111"/>
      <c r="BE9" s="111"/>
      <c r="BF9" s="111">
        <f t="shared" ref="BF9:BF34" si="4">+BC9+BD9+BE9</f>
        <v>0</v>
      </c>
      <c r="BG9" s="111"/>
      <c r="BH9" s="111"/>
      <c r="BI9" s="111"/>
      <c r="BJ9" s="111"/>
      <c r="BK9" s="111"/>
      <c r="BL9" s="111"/>
      <c r="BM9" s="111"/>
      <c r="BN9" s="111"/>
      <c r="BO9" s="111"/>
      <c r="BP9" s="111"/>
      <c r="BQ9" s="111"/>
      <c r="BR9" s="111"/>
      <c r="BS9" s="111">
        <f t="shared" ref="BS9:BS34" si="5">+BO9+BP9+BQ9+BR9</f>
        <v>0</v>
      </c>
      <c r="BT9" s="111"/>
      <c r="BU9" s="111"/>
      <c r="BV9" s="111"/>
      <c r="BW9" s="111"/>
      <c r="BX9" s="111"/>
      <c r="BY9" s="111">
        <v>0</v>
      </c>
      <c r="BZ9" s="111">
        <v>0</v>
      </c>
      <c r="CA9" s="35">
        <v>0</v>
      </c>
    </row>
    <row r="10" spans="1:79" ht="20.100000000000001" customHeight="1" x14ac:dyDescent="0.3">
      <c r="A10" s="41" t="s">
        <v>3</v>
      </c>
      <c r="B10" s="39" t="s">
        <v>411</v>
      </c>
      <c r="C10" s="39">
        <v>106</v>
      </c>
      <c r="D10" s="111"/>
      <c r="E10" s="111"/>
      <c r="F10" s="111"/>
      <c r="G10" s="111"/>
      <c r="H10" s="111"/>
      <c r="I10" s="111"/>
      <c r="J10" s="111"/>
      <c r="K10" s="111"/>
      <c r="L10" s="111">
        <f t="shared" si="2"/>
        <v>0</v>
      </c>
      <c r="M10" s="111"/>
      <c r="N10" s="111"/>
      <c r="O10" s="111"/>
      <c r="P10" s="111"/>
      <c r="Q10" s="111"/>
      <c r="R10" s="111"/>
      <c r="S10" s="111"/>
      <c r="T10" s="111"/>
      <c r="U10" s="111"/>
      <c r="V10" s="111"/>
      <c r="W10" s="111">
        <f t="shared" si="3"/>
        <v>0</v>
      </c>
      <c r="X10" s="111"/>
      <c r="Y10" s="111"/>
      <c r="Z10" s="111"/>
      <c r="AA10" s="111"/>
      <c r="AB10" s="111"/>
      <c r="AC10" s="111"/>
      <c r="AD10" s="111"/>
      <c r="AE10" s="111"/>
      <c r="AF10" s="111"/>
      <c r="AG10" s="111"/>
      <c r="AH10" s="111"/>
      <c r="AI10" s="111"/>
      <c r="AJ10" s="111"/>
      <c r="AK10" s="111"/>
      <c r="AL10" s="111"/>
      <c r="AM10" s="111"/>
      <c r="AN10" s="111"/>
      <c r="AO10" s="111"/>
      <c r="AP10" s="111"/>
      <c r="AQ10" s="111"/>
      <c r="AR10" s="111"/>
      <c r="AS10" s="111"/>
      <c r="AT10" s="111"/>
      <c r="AU10" s="111"/>
      <c r="AV10" s="111"/>
      <c r="AW10" s="111"/>
      <c r="AX10" s="111"/>
      <c r="AY10" s="111"/>
      <c r="AZ10" s="111"/>
      <c r="BA10" s="111"/>
      <c r="BB10" s="111"/>
      <c r="BC10" s="111"/>
      <c r="BD10" s="111"/>
      <c r="BE10" s="111"/>
      <c r="BF10" s="111">
        <f t="shared" si="4"/>
        <v>0</v>
      </c>
      <c r="BG10" s="111"/>
      <c r="BH10" s="111"/>
      <c r="BI10" s="111"/>
      <c r="BJ10" s="111"/>
      <c r="BK10" s="111"/>
      <c r="BL10" s="111"/>
      <c r="BM10" s="111"/>
      <c r="BN10" s="111"/>
      <c r="BO10" s="111"/>
      <c r="BP10" s="111"/>
      <c r="BQ10" s="111"/>
      <c r="BR10" s="111"/>
      <c r="BS10" s="111">
        <f t="shared" si="5"/>
        <v>0</v>
      </c>
      <c r="BT10" s="111"/>
      <c r="BU10" s="111"/>
      <c r="BV10" s="111"/>
      <c r="BW10" s="111"/>
      <c r="BX10" s="111"/>
      <c r="BY10" s="111"/>
      <c r="BZ10" s="111"/>
      <c r="CA10" s="35">
        <v>0</v>
      </c>
    </row>
    <row r="11" spans="1:79" ht="20.100000000000001" customHeight="1" x14ac:dyDescent="0.3">
      <c r="A11" s="41" t="s">
        <v>4</v>
      </c>
      <c r="B11" s="39" t="s">
        <v>547</v>
      </c>
      <c r="C11" s="39">
        <v>107</v>
      </c>
      <c r="D11" s="111"/>
      <c r="E11" s="111"/>
      <c r="F11" s="111"/>
      <c r="G11" s="111"/>
      <c r="H11" s="111"/>
      <c r="I11" s="111"/>
      <c r="J11" s="111"/>
      <c r="K11" s="111"/>
      <c r="L11" s="111">
        <f t="shared" si="2"/>
        <v>0</v>
      </c>
      <c r="M11" s="111"/>
      <c r="N11" s="111"/>
      <c r="O11" s="111"/>
      <c r="P11" s="111"/>
      <c r="Q11" s="111"/>
      <c r="R11" s="111"/>
      <c r="S11" s="111"/>
      <c r="T11" s="111"/>
      <c r="U11" s="111"/>
      <c r="V11" s="111"/>
      <c r="W11" s="111">
        <f t="shared" si="3"/>
        <v>0</v>
      </c>
      <c r="X11" s="111"/>
      <c r="Y11" s="111"/>
      <c r="Z11" s="111"/>
      <c r="AA11" s="111"/>
      <c r="AB11" s="111"/>
      <c r="AC11" s="111"/>
      <c r="AD11" s="111"/>
      <c r="AE11" s="111"/>
      <c r="AF11" s="111"/>
      <c r="AG11" s="111"/>
      <c r="AH11" s="111"/>
      <c r="AI11" s="111"/>
      <c r="AJ11" s="111"/>
      <c r="AK11" s="111"/>
      <c r="AL11" s="111"/>
      <c r="AM11" s="111"/>
      <c r="AN11" s="111"/>
      <c r="AO11" s="111"/>
      <c r="AP11" s="111"/>
      <c r="AQ11" s="111"/>
      <c r="AR11" s="111"/>
      <c r="AS11" s="111"/>
      <c r="AT11" s="111"/>
      <c r="AU11" s="111"/>
      <c r="AV11" s="111"/>
      <c r="AW11" s="111"/>
      <c r="AX11" s="111"/>
      <c r="AY11" s="111"/>
      <c r="AZ11" s="111"/>
      <c r="BA11" s="111"/>
      <c r="BB11" s="111"/>
      <c r="BC11" s="111"/>
      <c r="BD11" s="111"/>
      <c r="BE11" s="111"/>
      <c r="BF11" s="111">
        <f t="shared" si="4"/>
        <v>0</v>
      </c>
      <c r="BG11" s="111"/>
      <c r="BH11" s="111"/>
      <c r="BI11" s="111"/>
      <c r="BJ11" s="111"/>
      <c r="BK11" s="111"/>
      <c r="BL11" s="111"/>
      <c r="BM11" s="111"/>
      <c r="BN11" s="111"/>
      <c r="BO11" s="111"/>
      <c r="BP11" s="111"/>
      <c r="BQ11" s="111"/>
      <c r="BR11" s="111"/>
      <c r="BS11" s="111">
        <f t="shared" si="5"/>
        <v>0</v>
      </c>
      <c r="BT11" s="111"/>
      <c r="BU11" s="111"/>
      <c r="BV11" s="111"/>
      <c r="BW11" s="111"/>
      <c r="BX11" s="111"/>
      <c r="BY11" s="111"/>
      <c r="BZ11" s="111"/>
      <c r="CA11" s="35">
        <v>0</v>
      </c>
    </row>
    <row r="12" spans="1:79" ht="20.100000000000001" customHeight="1" x14ac:dyDescent="0.3">
      <c r="A12" s="41" t="s">
        <v>5</v>
      </c>
      <c r="B12" s="39" t="s">
        <v>412</v>
      </c>
      <c r="C12" s="39">
        <v>108</v>
      </c>
      <c r="D12" s="111"/>
      <c r="E12" s="111"/>
      <c r="F12" s="111"/>
      <c r="G12" s="111"/>
      <c r="H12" s="111"/>
      <c r="I12" s="111"/>
      <c r="J12" s="111"/>
      <c r="K12" s="111"/>
      <c r="L12" s="111">
        <f t="shared" si="2"/>
        <v>0</v>
      </c>
      <c r="M12" s="111"/>
      <c r="N12" s="111"/>
      <c r="O12" s="111"/>
      <c r="P12" s="111"/>
      <c r="Q12" s="111"/>
      <c r="R12" s="111"/>
      <c r="S12" s="111"/>
      <c r="T12" s="111"/>
      <c r="U12" s="111"/>
      <c r="V12" s="111"/>
      <c r="W12" s="111">
        <f t="shared" si="3"/>
        <v>0</v>
      </c>
      <c r="X12" s="111"/>
      <c r="Y12" s="111"/>
      <c r="Z12" s="111"/>
      <c r="AA12" s="111"/>
      <c r="AB12" s="111"/>
      <c r="AC12" s="111"/>
      <c r="AD12" s="111"/>
      <c r="AE12" s="111"/>
      <c r="AF12" s="111"/>
      <c r="AG12" s="111"/>
      <c r="AH12" s="111"/>
      <c r="AI12" s="111"/>
      <c r="AJ12" s="111"/>
      <c r="AK12" s="111"/>
      <c r="AL12" s="111"/>
      <c r="AM12" s="111"/>
      <c r="AN12" s="111"/>
      <c r="AO12" s="111"/>
      <c r="AP12" s="111"/>
      <c r="AQ12" s="111"/>
      <c r="AR12" s="111"/>
      <c r="AS12" s="111"/>
      <c r="AT12" s="111"/>
      <c r="AU12" s="111"/>
      <c r="AV12" s="111"/>
      <c r="AW12" s="111"/>
      <c r="AX12" s="111"/>
      <c r="AY12" s="111"/>
      <c r="AZ12" s="111"/>
      <c r="BA12" s="111"/>
      <c r="BB12" s="111"/>
      <c r="BC12" s="111"/>
      <c r="BD12" s="111"/>
      <c r="BE12" s="111"/>
      <c r="BF12" s="111">
        <f t="shared" si="4"/>
        <v>0</v>
      </c>
      <c r="BG12" s="111"/>
      <c r="BH12" s="111"/>
      <c r="BI12" s="111"/>
      <c r="BJ12" s="111"/>
      <c r="BK12" s="111"/>
      <c r="BL12" s="111"/>
      <c r="BM12" s="111"/>
      <c r="BN12" s="111"/>
      <c r="BO12" s="111"/>
      <c r="BP12" s="111"/>
      <c r="BQ12" s="111"/>
      <c r="BR12" s="111"/>
      <c r="BS12" s="111">
        <f t="shared" si="5"/>
        <v>0</v>
      </c>
      <c r="BT12" s="111"/>
      <c r="BU12" s="111"/>
      <c r="BV12" s="111"/>
      <c r="BW12" s="111"/>
      <c r="BX12" s="111"/>
      <c r="BY12" s="111"/>
      <c r="BZ12" s="111"/>
      <c r="CA12" s="35">
        <v>0</v>
      </c>
    </row>
    <row r="13" spans="1:79" ht="20.100000000000001" customHeight="1" x14ac:dyDescent="0.3">
      <c r="A13" s="41" t="s">
        <v>6</v>
      </c>
      <c r="B13" s="39" t="s">
        <v>413</v>
      </c>
      <c r="C13" s="39">
        <v>109</v>
      </c>
      <c r="D13" s="111"/>
      <c r="E13" s="111"/>
      <c r="F13" s="111"/>
      <c r="G13" s="111"/>
      <c r="H13" s="111"/>
      <c r="I13" s="111">
        <v>1</v>
      </c>
      <c r="J13" s="111"/>
      <c r="K13" s="111"/>
      <c r="L13" s="111">
        <f t="shared" si="2"/>
        <v>1</v>
      </c>
      <c r="M13" s="111"/>
      <c r="N13" s="111"/>
      <c r="O13" s="111"/>
      <c r="P13" s="111"/>
      <c r="Q13" s="111">
        <v>1</v>
      </c>
      <c r="R13" s="111"/>
      <c r="S13" s="111"/>
      <c r="T13" s="111"/>
      <c r="U13" s="111"/>
      <c r="V13" s="111"/>
      <c r="W13" s="111">
        <f t="shared" si="3"/>
        <v>1</v>
      </c>
      <c r="X13" s="111"/>
      <c r="Y13" s="111"/>
      <c r="Z13" s="111"/>
      <c r="AA13" s="111"/>
      <c r="AB13" s="111"/>
      <c r="AC13" s="111"/>
      <c r="AD13" s="111">
        <v>1</v>
      </c>
      <c r="AE13" s="111"/>
      <c r="AF13" s="111"/>
      <c r="AG13" s="111"/>
      <c r="AH13" s="111"/>
      <c r="AI13" s="111"/>
      <c r="AJ13" s="111"/>
      <c r="AK13" s="111"/>
      <c r="AL13" s="111"/>
      <c r="AM13" s="111"/>
      <c r="AN13" s="111"/>
      <c r="AO13" s="111"/>
      <c r="AP13" s="111">
        <v>1</v>
      </c>
      <c r="AQ13" s="111"/>
      <c r="AR13" s="111"/>
      <c r="AS13" s="111"/>
      <c r="AT13" s="111"/>
      <c r="AU13" s="111"/>
      <c r="AV13" s="111"/>
      <c r="AW13" s="111">
        <v>1</v>
      </c>
      <c r="AX13" s="111"/>
      <c r="AY13" s="111">
        <v>1</v>
      </c>
      <c r="AZ13" s="111"/>
      <c r="BA13" s="111"/>
      <c r="BB13" s="111"/>
      <c r="BC13" s="111"/>
      <c r="BD13" s="111"/>
      <c r="BE13" s="111"/>
      <c r="BF13" s="111">
        <f t="shared" si="4"/>
        <v>0</v>
      </c>
      <c r="BG13" s="111"/>
      <c r="BH13" s="111"/>
      <c r="BI13" s="111"/>
      <c r="BJ13" s="111"/>
      <c r="BK13" s="111"/>
      <c r="BL13" s="111"/>
      <c r="BM13" s="111"/>
      <c r="BN13" s="111"/>
      <c r="BO13" s="111"/>
      <c r="BP13" s="111"/>
      <c r="BQ13" s="111"/>
      <c r="BR13" s="111"/>
      <c r="BS13" s="111">
        <f t="shared" si="5"/>
        <v>0</v>
      </c>
      <c r="BT13" s="111"/>
      <c r="BU13" s="111"/>
      <c r="BV13" s="111"/>
      <c r="BW13" s="111"/>
      <c r="BX13" s="111"/>
      <c r="BY13" s="111">
        <v>1</v>
      </c>
      <c r="BZ13" s="111"/>
      <c r="CA13" s="35">
        <v>0</v>
      </c>
    </row>
    <row r="14" spans="1:79" ht="20.100000000000001" customHeight="1" x14ac:dyDescent="0.3">
      <c r="A14" s="41" t="s">
        <v>7</v>
      </c>
      <c r="B14" s="39" t="s">
        <v>548</v>
      </c>
      <c r="C14" s="39">
        <v>110</v>
      </c>
      <c r="D14" s="111"/>
      <c r="E14" s="111"/>
      <c r="F14" s="111"/>
      <c r="G14" s="111"/>
      <c r="H14" s="111"/>
      <c r="I14" s="111">
        <v>1</v>
      </c>
      <c r="J14" s="111"/>
      <c r="K14" s="111"/>
      <c r="L14" s="111">
        <f t="shared" si="2"/>
        <v>1</v>
      </c>
      <c r="M14" s="111"/>
      <c r="N14" s="111"/>
      <c r="O14" s="111"/>
      <c r="P14" s="111">
        <v>1</v>
      </c>
      <c r="Q14" s="111"/>
      <c r="R14" s="111"/>
      <c r="S14" s="111"/>
      <c r="T14" s="111"/>
      <c r="U14" s="111"/>
      <c r="V14" s="111"/>
      <c r="W14" s="111">
        <f t="shared" si="3"/>
        <v>1</v>
      </c>
      <c r="X14" s="111"/>
      <c r="Y14" s="111"/>
      <c r="Z14" s="111"/>
      <c r="AA14" s="111"/>
      <c r="AB14" s="111"/>
      <c r="AC14" s="111"/>
      <c r="AD14" s="111">
        <v>1</v>
      </c>
      <c r="AE14" s="111"/>
      <c r="AF14" s="111"/>
      <c r="AG14" s="111"/>
      <c r="AH14" s="111"/>
      <c r="AI14" s="111"/>
      <c r="AJ14" s="111"/>
      <c r="AK14" s="111"/>
      <c r="AL14" s="111"/>
      <c r="AM14" s="111"/>
      <c r="AN14" s="111"/>
      <c r="AO14" s="111"/>
      <c r="AP14" s="111">
        <v>1</v>
      </c>
      <c r="AQ14" s="111"/>
      <c r="AR14" s="111"/>
      <c r="AS14" s="111"/>
      <c r="AT14" s="111"/>
      <c r="AU14" s="111"/>
      <c r="AV14" s="111"/>
      <c r="AW14" s="111">
        <v>1</v>
      </c>
      <c r="AX14" s="111"/>
      <c r="AY14" s="111">
        <v>1</v>
      </c>
      <c r="AZ14" s="111"/>
      <c r="BA14" s="111"/>
      <c r="BB14" s="111"/>
      <c r="BC14" s="111"/>
      <c r="BD14" s="111"/>
      <c r="BE14" s="111"/>
      <c r="BF14" s="111">
        <f t="shared" si="4"/>
        <v>0</v>
      </c>
      <c r="BG14" s="111"/>
      <c r="BH14" s="111"/>
      <c r="BI14" s="111"/>
      <c r="BJ14" s="111"/>
      <c r="BK14" s="111"/>
      <c r="BL14" s="111"/>
      <c r="BM14" s="111"/>
      <c r="BN14" s="111"/>
      <c r="BO14" s="111"/>
      <c r="BP14" s="111"/>
      <c r="BQ14" s="111"/>
      <c r="BR14" s="111"/>
      <c r="BS14" s="111">
        <f t="shared" si="5"/>
        <v>0</v>
      </c>
      <c r="BT14" s="111"/>
      <c r="BU14" s="111"/>
      <c r="BV14" s="111"/>
      <c r="BW14" s="111"/>
      <c r="BX14" s="111"/>
      <c r="BY14" s="111"/>
      <c r="BZ14" s="111"/>
      <c r="CA14" s="35">
        <v>0</v>
      </c>
    </row>
    <row r="15" spans="1:79" ht="20.100000000000001" customHeight="1" x14ac:dyDescent="0.3">
      <c r="A15" s="41" t="s">
        <v>8</v>
      </c>
      <c r="B15" s="39" t="s">
        <v>549</v>
      </c>
      <c r="C15" s="39">
        <v>111</v>
      </c>
      <c r="D15" s="111"/>
      <c r="E15" s="111"/>
      <c r="F15" s="111"/>
      <c r="G15" s="111"/>
      <c r="H15" s="111"/>
      <c r="I15" s="111"/>
      <c r="J15" s="111"/>
      <c r="K15" s="111"/>
      <c r="L15" s="111">
        <f t="shared" si="2"/>
        <v>0</v>
      </c>
      <c r="M15" s="111"/>
      <c r="N15" s="111"/>
      <c r="O15" s="111"/>
      <c r="P15" s="111"/>
      <c r="Q15" s="111"/>
      <c r="R15" s="111"/>
      <c r="S15" s="111"/>
      <c r="T15" s="111"/>
      <c r="U15" s="111"/>
      <c r="V15" s="111"/>
      <c r="W15" s="111">
        <f t="shared" si="3"/>
        <v>0</v>
      </c>
      <c r="X15" s="111"/>
      <c r="Y15" s="111"/>
      <c r="Z15" s="111"/>
      <c r="AA15" s="111"/>
      <c r="AB15" s="111"/>
      <c r="AC15" s="111"/>
      <c r="AD15" s="111"/>
      <c r="AE15" s="111"/>
      <c r="AF15" s="111"/>
      <c r="AG15" s="111"/>
      <c r="AH15" s="111"/>
      <c r="AI15" s="111"/>
      <c r="AJ15" s="111"/>
      <c r="AK15" s="111"/>
      <c r="AL15" s="111"/>
      <c r="AM15" s="111"/>
      <c r="AN15" s="111"/>
      <c r="AO15" s="111"/>
      <c r="AP15" s="111"/>
      <c r="AQ15" s="111"/>
      <c r="AR15" s="111"/>
      <c r="AS15" s="111"/>
      <c r="AT15" s="111"/>
      <c r="AU15" s="111"/>
      <c r="AV15" s="111"/>
      <c r="AW15" s="111"/>
      <c r="AX15" s="111"/>
      <c r="AY15" s="111"/>
      <c r="AZ15" s="111"/>
      <c r="BA15" s="111"/>
      <c r="BB15" s="111"/>
      <c r="BC15" s="111"/>
      <c r="BD15" s="111"/>
      <c r="BE15" s="111"/>
      <c r="BF15" s="111">
        <f t="shared" si="4"/>
        <v>0</v>
      </c>
      <c r="BG15" s="111"/>
      <c r="BH15" s="111"/>
      <c r="BI15" s="111"/>
      <c r="BJ15" s="111"/>
      <c r="BK15" s="111"/>
      <c r="BL15" s="111"/>
      <c r="BM15" s="111"/>
      <c r="BN15" s="111"/>
      <c r="BO15" s="111"/>
      <c r="BP15" s="111"/>
      <c r="BQ15" s="111"/>
      <c r="BR15" s="111"/>
      <c r="BS15" s="111">
        <f t="shared" si="5"/>
        <v>0</v>
      </c>
      <c r="BT15" s="111"/>
      <c r="BU15" s="111"/>
      <c r="BV15" s="111"/>
      <c r="BW15" s="111"/>
      <c r="BX15" s="111"/>
      <c r="BY15" s="111"/>
      <c r="BZ15" s="111"/>
      <c r="CA15" s="35">
        <v>0</v>
      </c>
    </row>
    <row r="16" spans="1:79" ht="20.100000000000001" customHeight="1" x14ac:dyDescent="0.3">
      <c r="A16" s="41" t="s">
        <v>709</v>
      </c>
      <c r="B16" s="39" t="s">
        <v>414</v>
      </c>
      <c r="C16" s="39">
        <v>112</v>
      </c>
      <c r="D16" s="111"/>
      <c r="E16" s="111">
        <v>4</v>
      </c>
      <c r="F16" s="111">
        <v>4</v>
      </c>
      <c r="G16" s="111"/>
      <c r="H16" s="111"/>
      <c r="I16" s="111">
        <v>4</v>
      </c>
      <c r="J16" s="111"/>
      <c r="K16" s="111"/>
      <c r="L16" s="111">
        <f t="shared" si="2"/>
        <v>4</v>
      </c>
      <c r="M16" s="111"/>
      <c r="N16" s="111"/>
      <c r="O16" s="111"/>
      <c r="P16" s="111">
        <v>1</v>
      </c>
      <c r="Q16" s="111">
        <v>1</v>
      </c>
      <c r="R16" s="111">
        <v>2</v>
      </c>
      <c r="S16" s="111"/>
      <c r="T16" s="111"/>
      <c r="U16" s="111"/>
      <c r="V16" s="111"/>
      <c r="W16" s="111">
        <f t="shared" si="3"/>
        <v>4</v>
      </c>
      <c r="X16" s="111"/>
      <c r="Y16" s="111"/>
      <c r="Z16" s="111"/>
      <c r="AA16" s="111"/>
      <c r="AB16" s="111"/>
      <c r="AC16" s="111"/>
      <c r="AD16" s="111">
        <v>2</v>
      </c>
      <c r="AE16" s="111">
        <v>1</v>
      </c>
      <c r="AF16" s="111"/>
      <c r="AG16" s="111"/>
      <c r="AH16" s="111"/>
      <c r="AI16" s="111"/>
      <c r="AJ16" s="111"/>
      <c r="AK16" s="111"/>
      <c r="AL16" s="111"/>
      <c r="AM16" s="111"/>
      <c r="AN16" s="111"/>
      <c r="AO16" s="111">
        <v>1</v>
      </c>
      <c r="AP16" s="111">
        <v>2</v>
      </c>
      <c r="AQ16" s="111">
        <v>1</v>
      </c>
      <c r="AR16" s="111"/>
      <c r="AS16" s="111"/>
      <c r="AT16" s="111"/>
      <c r="AU16" s="111"/>
      <c r="AV16" s="111"/>
      <c r="AW16" s="111">
        <v>4</v>
      </c>
      <c r="AX16" s="111"/>
      <c r="AY16" s="111">
        <v>4</v>
      </c>
      <c r="AZ16" s="111"/>
      <c r="BA16" s="111"/>
      <c r="BB16" s="111">
        <v>2</v>
      </c>
      <c r="BC16" s="111">
        <v>1</v>
      </c>
      <c r="BD16" s="111"/>
      <c r="BE16" s="111"/>
      <c r="BF16" s="111">
        <f t="shared" si="4"/>
        <v>1</v>
      </c>
      <c r="BG16" s="111"/>
      <c r="BH16" s="111">
        <v>1</v>
      </c>
      <c r="BI16" s="111"/>
      <c r="BJ16" s="111"/>
      <c r="BK16" s="111">
        <v>1</v>
      </c>
      <c r="BL16" s="111"/>
      <c r="BM16" s="111"/>
      <c r="BN16" s="111"/>
      <c r="BO16" s="111"/>
      <c r="BP16" s="111"/>
      <c r="BQ16" s="111"/>
      <c r="BR16" s="111"/>
      <c r="BS16" s="111">
        <f t="shared" si="5"/>
        <v>0</v>
      </c>
      <c r="BT16" s="111"/>
      <c r="BU16" s="111"/>
      <c r="BV16" s="111"/>
      <c r="BW16" s="111"/>
      <c r="BX16" s="111"/>
      <c r="BY16" s="111">
        <v>4</v>
      </c>
      <c r="BZ16" s="111">
        <v>3</v>
      </c>
      <c r="CA16" s="35">
        <v>0</v>
      </c>
    </row>
    <row r="17" spans="1:79" ht="20.100000000000001" customHeight="1" x14ac:dyDescent="0.3">
      <c r="A17" s="41" t="s">
        <v>9</v>
      </c>
      <c r="B17" s="39" t="s">
        <v>415</v>
      </c>
      <c r="C17" s="39">
        <v>113</v>
      </c>
      <c r="D17" s="111"/>
      <c r="E17" s="111"/>
      <c r="F17" s="111"/>
      <c r="G17" s="111"/>
      <c r="H17" s="111"/>
      <c r="I17" s="111"/>
      <c r="J17" s="111"/>
      <c r="K17" s="111"/>
      <c r="L17" s="111">
        <f t="shared" si="2"/>
        <v>0</v>
      </c>
      <c r="M17" s="111"/>
      <c r="N17" s="111"/>
      <c r="O17" s="111"/>
      <c r="P17" s="111"/>
      <c r="Q17" s="111"/>
      <c r="R17" s="111"/>
      <c r="S17" s="111"/>
      <c r="T17" s="111"/>
      <c r="U17" s="111"/>
      <c r="V17" s="111"/>
      <c r="W17" s="111">
        <f t="shared" si="3"/>
        <v>0</v>
      </c>
      <c r="X17" s="111"/>
      <c r="Y17" s="111"/>
      <c r="Z17" s="111"/>
      <c r="AA17" s="111"/>
      <c r="AB17" s="111"/>
      <c r="AC17" s="111"/>
      <c r="AD17" s="111"/>
      <c r="AE17" s="111"/>
      <c r="AF17" s="111"/>
      <c r="AG17" s="111"/>
      <c r="AH17" s="111"/>
      <c r="AI17" s="111"/>
      <c r="AJ17" s="111"/>
      <c r="AK17" s="111"/>
      <c r="AL17" s="111"/>
      <c r="AM17" s="111"/>
      <c r="AN17" s="111"/>
      <c r="AO17" s="111"/>
      <c r="AP17" s="111"/>
      <c r="AQ17" s="111"/>
      <c r="AR17" s="111"/>
      <c r="AS17" s="111"/>
      <c r="AT17" s="111"/>
      <c r="AU17" s="111"/>
      <c r="AV17" s="111"/>
      <c r="AW17" s="111"/>
      <c r="AX17" s="111"/>
      <c r="AY17" s="111"/>
      <c r="AZ17" s="111"/>
      <c r="BA17" s="111"/>
      <c r="BB17" s="111"/>
      <c r="BC17" s="111"/>
      <c r="BD17" s="111"/>
      <c r="BE17" s="111"/>
      <c r="BF17" s="111">
        <f t="shared" si="4"/>
        <v>0</v>
      </c>
      <c r="BG17" s="111"/>
      <c r="BH17" s="111"/>
      <c r="BI17" s="111"/>
      <c r="BJ17" s="111"/>
      <c r="BK17" s="111"/>
      <c r="BL17" s="111"/>
      <c r="BM17" s="111"/>
      <c r="BN17" s="111"/>
      <c r="BO17" s="111"/>
      <c r="BP17" s="111"/>
      <c r="BQ17" s="111"/>
      <c r="BR17" s="111"/>
      <c r="BS17" s="111">
        <f t="shared" si="5"/>
        <v>0</v>
      </c>
      <c r="BT17" s="111"/>
      <c r="BU17" s="111"/>
      <c r="BV17" s="111"/>
      <c r="BW17" s="111"/>
      <c r="BX17" s="111"/>
      <c r="BY17" s="111">
        <v>0</v>
      </c>
      <c r="BZ17" s="111">
        <v>0</v>
      </c>
      <c r="CA17" s="35">
        <v>0</v>
      </c>
    </row>
    <row r="18" spans="1:79" ht="20.100000000000001" customHeight="1" x14ac:dyDescent="0.3">
      <c r="A18" s="41" t="s">
        <v>10</v>
      </c>
      <c r="B18" s="39" t="s">
        <v>550</v>
      </c>
      <c r="C18" s="39">
        <v>114</v>
      </c>
      <c r="D18" s="111"/>
      <c r="E18" s="111"/>
      <c r="F18" s="111"/>
      <c r="G18" s="111"/>
      <c r="H18" s="111"/>
      <c r="I18" s="111"/>
      <c r="J18" s="111"/>
      <c r="K18" s="111"/>
      <c r="L18" s="111">
        <f t="shared" si="2"/>
        <v>0</v>
      </c>
      <c r="M18" s="111"/>
      <c r="N18" s="111"/>
      <c r="O18" s="111"/>
      <c r="P18" s="111"/>
      <c r="Q18" s="111"/>
      <c r="R18" s="111"/>
      <c r="S18" s="111"/>
      <c r="T18" s="111"/>
      <c r="U18" s="111"/>
      <c r="V18" s="111"/>
      <c r="W18" s="111">
        <f t="shared" si="3"/>
        <v>0</v>
      </c>
      <c r="X18" s="111"/>
      <c r="Y18" s="111"/>
      <c r="Z18" s="111"/>
      <c r="AA18" s="111"/>
      <c r="AB18" s="111"/>
      <c r="AC18" s="111"/>
      <c r="AD18" s="111"/>
      <c r="AE18" s="111"/>
      <c r="AF18" s="111"/>
      <c r="AG18" s="111"/>
      <c r="AH18" s="111"/>
      <c r="AI18" s="111"/>
      <c r="AJ18" s="111"/>
      <c r="AK18" s="111"/>
      <c r="AL18" s="111"/>
      <c r="AM18" s="111"/>
      <c r="AN18" s="111"/>
      <c r="AO18" s="111"/>
      <c r="AP18" s="111"/>
      <c r="AQ18" s="111"/>
      <c r="AR18" s="111"/>
      <c r="AS18" s="111"/>
      <c r="AT18" s="111"/>
      <c r="AU18" s="111"/>
      <c r="AV18" s="111"/>
      <c r="AW18" s="111"/>
      <c r="AX18" s="111"/>
      <c r="AY18" s="111"/>
      <c r="AZ18" s="111"/>
      <c r="BA18" s="111"/>
      <c r="BB18" s="111"/>
      <c r="BC18" s="111"/>
      <c r="BD18" s="111"/>
      <c r="BE18" s="111"/>
      <c r="BF18" s="111">
        <f t="shared" si="4"/>
        <v>0</v>
      </c>
      <c r="BG18" s="111"/>
      <c r="BH18" s="111"/>
      <c r="BI18" s="111"/>
      <c r="BJ18" s="111"/>
      <c r="BK18" s="111"/>
      <c r="BL18" s="111"/>
      <c r="BM18" s="111"/>
      <c r="BN18" s="111"/>
      <c r="BO18" s="111"/>
      <c r="BP18" s="111"/>
      <c r="BQ18" s="111"/>
      <c r="BR18" s="111"/>
      <c r="BS18" s="111">
        <f t="shared" si="5"/>
        <v>0</v>
      </c>
      <c r="BT18" s="111"/>
      <c r="BU18" s="111"/>
      <c r="BV18" s="111"/>
      <c r="BW18" s="111"/>
      <c r="BX18" s="111"/>
      <c r="BY18" s="111">
        <v>0</v>
      </c>
      <c r="BZ18" s="111">
        <v>0</v>
      </c>
      <c r="CA18" s="35">
        <v>0</v>
      </c>
    </row>
    <row r="19" spans="1:79" ht="20.100000000000001" customHeight="1" x14ac:dyDescent="0.3">
      <c r="A19" s="41" t="s">
        <v>11</v>
      </c>
      <c r="B19" s="39" t="s">
        <v>551</v>
      </c>
      <c r="C19" s="39">
        <v>115</v>
      </c>
      <c r="D19" s="111"/>
      <c r="E19" s="111"/>
      <c r="F19" s="111"/>
      <c r="G19" s="111"/>
      <c r="H19" s="111"/>
      <c r="I19" s="111"/>
      <c r="J19" s="111"/>
      <c r="K19" s="111"/>
      <c r="L19" s="111">
        <f t="shared" si="2"/>
        <v>0</v>
      </c>
      <c r="M19" s="111"/>
      <c r="N19" s="111"/>
      <c r="O19" s="111"/>
      <c r="P19" s="111"/>
      <c r="Q19" s="111"/>
      <c r="R19" s="111"/>
      <c r="S19" s="111"/>
      <c r="T19" s="111"/>
      <c r="U19" s="111"/>
      <c r="V19" s="111"/>
      <c r="W19" s="111">
        <f t="shared" si="3"/>
        <v>0</v>
      </c>
      <c r="X19" s="111"/>
      <c r="Y19" s="111"/>
      <c r="Z19" s="111"/>
      <c r="AA19" s="111"/>
      <c r="AB19" s="111"/>
      <c r="AC19" s="111"/>
      <c r="AD19" s="111"/>
      <c r="AE19" s="111"/>
      <c r="AF19" s="111"/>
      <c r="AG19" s="111"/>
      <c r="AH19" s="111"/>
      <c r="AI19" s="111"/>
      <c r="AJ19" s="111"/>
      <c r="AK19" s="111"/>
      <c r="AL19" s="111"/>
      <c r="AM19" s="111"/>
      <c r="AN19" s="111"/>
      <c r="AO19" s="111"/>
      <c r="AP19" s="111"/>
      <c r="AQ19" s="111"/>
      <c r="AR19" s="111"/>
      <c r="AS19" s="111"/>
      <c r="AT19" s="111"/>
      <c r="AU19" s="111"/>
      <c r="AV19" s="111"/>
      <c r="AW19" s="111"/>
      <c r="AX19" s="111"/>
      <c r="AY19" s="111"/>
      <c r="AZ19" s="111"/>
      <c r="BA19" s="111"/>
      <c r="BB19" s="111"/>
      <c r="BC19" s="111"/>
      <c r="BD19" s="111"/>
      <c r="BE19" s="111"/>
      <c r="BF19" s="111">
        <f t="shared" si="4"/>
        <v>0</v>
      </c>
      <c r="BG19" s="111"/>
      <c r="BH19" s="111"/>
      <c r="BI19" s="111"/>
      <c r="BJ19" s="111"/>
      <c r="BK19" s="111"/>
      <c r="BL19" s="111"/>
      <c r="BM19" s="111"/>
      <c r="BN19" s="111"/>
      <c r="BO19" s="111"/>
      <c r="BP19" s="111"/>
      <c r="BQ19" s="111"/>
      <c r="BR19" s="111"/>
      <c r="BS19" s="111">
        <f t="shared" si="5"/>
        <v>0</v>
      </c>
      <c r="BT19" s="111"/>
      <c r="BU19" s="111"/>
      <c r="BV19" s="111"/>
      <c r="BW19" s="111"/>
      <c r="BX19" s="111"/>
      <c r="BY19" s="111">
        <v>0</v>
      </c>
      <c r="BZ19" s="111">
        <v>0</v>
      </c>
      <c r="CA19" s="35">
        <v>0</v>
      </c>
    </row>
    <row r="20" spans="1:79" ht="20.100000000000001" customHeight="1" x14ac:dyDescent="0.3">
      <c r="A20" s="41" t="s">
        <v>12</v>
      </c>
      <c r="B20" s="39" t="s">
        <v>416</v>
      </c>
      <c r="C20" s="39">
        <v>116</v>
      </c>
      <c r="D20" s="112"/>
      <c r="E20" s="112"/>
      <c r="F20" s="111"/>
      <c r="G20" s="112"/>
      <c r="H20" s="112"/>
      <c r="I20" s="112"/>
      <c r="J20" s="112"/>
      <c r="K20" s="112"/>
      <c r="L20" s="111">
        <f t="shared" si="2"/>
        <v>0</v>
      </c>
      <c r="M20" s="112"/>
      <c r="N20" s="112"/>
      <c r="O20" s="112"/>
      <c r="P20" s="112"/>
      <c r="Q20" s="112"/>
      <c r="R20" s="112"/>
      <c r="S20" s="112"/>
      <c r="T20" s="112"/>
      <c r="U20" s="112"/>
      <c r="V20" s="112"/>
      <c r="W20" s="111">
        <f t="shared" si="3"/>
        <v>0</v>
      </c>
      <c r="X20" s="112"/>
      <c r="Y20" s="112"/>
      <c r="Z20" s="112"/>
      <c r="AA20" s="112"/>
      <c r="AB20" s="112"/>
      <c r="AC20" s="112"/>
      <c r="AD20" s="112"/>
      <c r="AE20" s="112"/>
      <c r="AF20" s="112"/>
      <c r="AG20" s="112"/>
      <c r="AH20" s="112"/>
      <c r="AI20" s="112"/>
      <c r="AJ20" s="112"/>
      <c r="AK20" s="112"/>
      <c r="AL20" s="112"/>
      <c r="AM20" s="112"/>
      <c r="AN20" s="112"/>
      <c r="AO20" s="112"/>
      <c r="AP20" s="112"/>
      <c r="AQ20" s="112"/>
      <c r="AR20" s="112"/>
      <c r="AS20" s="112"/>
      <c r="AT20" s="112"/>
      <c r="AU20" s="112"/>
      <c r="AV20" s="112"/>
      <c r="AW20" s="112"/>
      <c r="AX20" s="112"/>
      <c r="AY20" s="112"/>
      <c r="AZ20" s="112"/>
      <c r="BA20" s="112"/>
      <c r="BB20" s="112"/>
      <c r="BC20" s="112"/>
      <c r="BD20" s="112"/>
      <c r="BE20" s="112"/>
      <c r="BF20" s="111">
        <f t="shared" si="4"/>
        <v>0</v>
      </c>
      <c r="BG20" s="112"/>
      <c r="BH20" s="112"/>
      <c r="BI20" s="112"/>
      <c r="BJ20" s="112"/>
      <c r="BK20" s="112"/>
      <c r="BL20" s="112"/>
      <c r="BM20" s="112"/>
      <c r="BN20" s="112"/>
      <c r="BO20" s="112"/>
      <c r="BP20" s="112"/>
      <c r="BQ20" s="112"/>
      <c r="BR20" s="112"/>
      <c r="BS20" s="111">
        <f t="shared" si="5"/>
        <v>0</v>
      </c>
      <c r="BT20" s="112"/>
      <c r="BU20" s="112"/>
      <c r="BV20" s="112"/>
      <c r="BW20" s="112"/>
      <c r="BX20" s="112"/>
      <c r="BY20" s="111">
        <v>0</v>
      </c>
      <c r="BZ20" s="111">
        <v>0</v>
      </c>
      <c r="CA20" s="35">
        <v>0</v>
      </c>
    </row>
    <row r="21" spans="1:79" ht="20.100000000000001" customHeight="1" x14ac:dyDescent="0.3">
      <c r="A21" s="41" t="s">
        <v>13</v>
      </c>
      <c r="B21" s="39" t="s">
        <v>417</v>
      </c>
      <c r="C21" s="39">
        <v>117</v>
      </c>
      <c r="D21" s="111"/>
      <c r="E21" s="111">
        <v>1</v>
      </c>
      <c r="F21" s="111">
        <v>1</v>
      </c>
      <c r="G21" s="111"/>
      <c r="H21" s="111"/>
      <c r="I21" s="111"/>
      <c r="J21" s="111"/>
      <c r="K21" s="111"/>
      <c r="L21" s="111">
        <f t="shared" si="2"/>
        <v>0</v>
      </c>
      <c r="M21" s="111"/>
      <c r="N21" s="111"/>
      <c r="O21" s="111"/>
      <c r="P21" s="111"/>
      <c r="Q21" s="111"/>
      <c r="R21" s="111"/>
      <c r="S21" s="111"/>
      <c r="T21" s="111"/>
      <c r="U21" s="111"/>
      <c r="V21" s="111"/>
      <c r="W21" s="111">
        <f t="shared" si="3"/>
        <v>0</v>
      </c>
      <c r="X21" s="111"/>
      <c r="Y21" s="111"/>
      <c r="Z21" s="111"/>
      <c r="AA21" s="111"/>
      <c r="AB21" s="111"/>
      <c r="AC21" s="111"/>
      <c r="AD21" s="111"/>
      <c r="AE21" s="111"/>
      <c r="AF21" s="111"/>
      <c r="AG21" s="111"/>
      <c r="AH21" s="111"/>
      <c r="AI21" s="111"/>
      <c r="AJ21" s="111"/>
      <c r="AK21" s="111"/>
      <c r="AL21" s="111"/>
      <c r="AM21" s="111"/>
      <c r="AN21" s="111"/>
      <c r="AO21" s="111"/>
      <c r="AP21" s="111"/>
      <c r="AQ21" s="111"/>
      <c r="AR21" s="111"/>
      <c r="AS21" s="111"/>
      <c r="AT21" s="111"/>
      <c r="AU21" s="111"/>
      <c r="AV21" s="111"/>
      <c r="AW21" s="111"/>
      <c r="AX21" s="111"/>
      <c r="AY21" s="111"/>
      <c r="AZ21" s="111"/>
      <c r="BA21" s="111"/>
      <c r="BB21" s="111"/>
      <c r="BC21" s="111"/>
      <c r="BD21" s="111"/>
      <c r="BE21" s="111"/>
      <c r="BF21" s="111">
        <f t="shared" si="4"/>
        <v>0</v>
      </c>
      <c r="BG21" s="111"/>
      <c r="BH21" s="111"/>
      <c r="BI21" s="111"/>
      <c r="BJ21" s="111"/>
      <c r="BK21" s="111"/>
      <c r="BL21" s="111"/>
      <c r="BM21" s="111"/>
      <c r="BN21" s="111"/>
      <c r="BO21" s="111"/>
      <c r="BP21" s="111"/>
      <c r="BQ21" s="111"/>
      <c r="BR21" s="111"/>
      <c r="BS21" s="111">
        <f t="shared" si="5"/>
        <v>0</v>
      </c>
      <c r="BT21" s="111"/>
      <c r="BU21" s="111"/>
      <c r="BV21" s="111"/>
      <c r="BW21" s="111"/>
      <c r="BX21" s="111"/>
      <c r="BY21" s="111">
        <v>0</v>
      </c>
      <c r="BZ21" s="111">
        <v>0</v>
      </c>
      <c r="CA21" s="35">
        <v>0</v>
      </c>
    </row>
    <row r="22" spans="1:79" ht="20.100000000000001" customHeight="1" x14ac:dyDescent="0.3">
      <c r="A22" s="41" t="s">
        <v>14</v>
      </c>
      <c r="B22" s="39" t="s">
        <v>325</v>
      </c>
      <c r="C22" s="39">
        <v>118</v>
      </c>
      <c r="D22" s="111"/>
      <c r="E22" s="111">
        <v>2</v>
      </c>
      <c r="F22" s="111">
        <v>2</v>
      </c>
      <c r="G22" s="111"/>
      <c r="H22" s="111"/>
      <c r="I22" s="111">
        <v>5</v>
      </c>
      <c r="J22" s="111"/>
      <c r="K22" s="111"/>
      <c r="L22" s="111">
        <f t="shared" si="2"/>
        <v>5</v>
      </c>
      <c r="M22" s="111"/>
      <c r="N22" s="111"/>
      <c r="O22" s="111"/>
      <c r="P22" s="111"/>
      <c r="Q22" s="111"/>
      <c r="R22" s="111"/>
      <c r="S22" s="111"/>
      <c r="T22" s="111"/>
      <c r="U22" s="111"/>
      <c r="V22" s="111"/>
      <c r="W22" s="111">
        <f t="shared" si="3"/>
        <v>0</v>
      </c>
      <c r="X22" s="111"/>
      <c r="Y22" s="111">
        <v>4</v>
      </c>
      <c r="Z22" s="111"/>
      <c r="AA22" s="111"/>
      <c r="AB22" s="111"/>
      <c r="AC22" s="111">
        <v>1</v>
      </c>
      <c r="AD22" s="111"/>
      <c r="AE22" s="111"/>
      <c r="AF22" s="111"/>
      <c r="AG22" s="111"/>
      <c r="AH22" s="111"/>
      <c r="AI22" s="111"/>
      <c r="AJ22" s="111"/>
      <c r="AK22" s="111"/>
      <c r="AL22" s="111"/>
      <c r="AM22" s="111"/>
      <c r="AN22" s="111"/>
      <c r="AO22" s="111">
        <v>2</v>
      </c>
      <c r="AP22" s="111">
        <v>1</v>
      </c>
      <c r="AQ22" s="111">
        <v>2</v>
      </c>
      <c r="AR22" s="111"/>
      <c r="AS22" s="111">
        <v>1</v>
      </c>
      <c r="AT22" s="111">
        <v>3</v>
      </c>
      <c r="AU22" s="111"/>
      <c r="AV22" s="111"/>
      <c r="AW22" s="111">
        <v>1</v>
      </c>
      <c r="AX22" s="111"/>
      <c r="AY22" s="111">
        <v>5</v>
      </c>
      <c r="AZ22" s="111"/>
      <c r="BA22" s="111"/>
      <c r="BB22" s="111"/>
      <c r="BC22" s="111"/>
      <c r="BD22" s="111"/>
      <c r="BE22" s="111"/>
      <c r="BF22" s="111">
        <f t="shared" si="4"/>
        <v>0</v>
      </c>
      <c r="BG22" s="111"/>
      <c r="BH22" s="111"/>
      <c r="BI22" s="111"/>
      <c r="BJ22" s="111"/>
      <c r="BK22" s="111"/>
      <c r="BL22" s="111"/>
      <c r="BM22" s="111"/>
      <c r="BN22" s="111"/>
      <c r="BO22" s="111"/>
      <c r="BP22" s="111"/>
      <c r="BQ22" s="111"/>
      <c r="BR22" s="111"/>
      <c r="BS22" s="111">
        <f t="shared" si="5"/>
        <v>0</v>
      </c>
      <c r="BT22" s="111">
        <v>1</v>
      </c>
      <c r="BU22" s="111"/>
      <c r="BV22" s="111"/>
      <c r="BW22" s="111"/>
      <c r="BX22" s="111"/>
      <c r="BY22" s="111">
        <v>4</v>
      </c>
      <c r="BZ22" s="111">
        <v>3</v>
      </c>
      <c r="CA22" s="35">
        <v>0</v>
      </c>
    </row>
    <row r="23" spans="1:79" ht="20.100000000000001" customHeight="1" x14ac:dyDescent="0.3">
      <c r="A23" s="41" t="s">
        <v>15</v>
      </c>
      <c r="B23" s="39" t="s">
        <v>710</v>
      </c>
      <c r="C23" s="39">
        <v>119</v>
      </c>
      <c r="D23" s="111"/>
      <c r="E23" s="111"/>
      <c r="F23" s="111"/>
      <c r="G23" s="111"/>
      <c r="H23" s="111"/>
      <c r="I23" s="111">
        <v>1</v>
      </c>
      <c r="J23" s="111"/>
      <c r="K23" s="111"/>
      <c r="L23" s="111">
        <f t="shared" si="2"/>
        <v>1</v>
      </c>
      <c r="M23" s="111"/>
      <c r="N23" s="111"/>
      <c r="O23" s="111"/>
      <c r="P23" s="111"/>
      <c r="Q23" s="111">
        <v>1</v>
      </c>
      <c r="R23" s="111"/>
      <c r="S23" s="111"/>
      <c r="T23" s="111"/>
      <c r="U23" s="111"/>
      <c r="V23" s="111"/>
      <c r="W23" s="111">
        <f t="shared" si="3"/>
        <v>1</v>
      </c>
      <c r="X23" s="111"/>
      <c r="Y23" s="111"/>
      <c r="Z23" s="111"/>
      <c r="AA23" s="111"/>
      <c r="AB23" s="111"/>
      <c r="AC23" s="111"/>
      <c r="AD23" s="111">
        <v>1</v>
      </c>
      <c r="AE23" s="111"/>
      <c r="AF23" s="111"/>
      <c r="AG23" s="111"/>
      <c r="AH23" s="111"/>
      <c r="AI23" s="111"/>
      <c r="AJ23" s="111"/>
      <c r="AK23" s="111"/>
      <c r="AL23" s="111"/>
      <c r="AM23" s="111"/>
      <c r="AN23" s="111"/>
      <c r="AO23" s="111"/>
      <c r="AP23" s="111">
        <v>1</v>
      </c>
      <c r="AQ23" s="111"/>
      <c r="AR23" s="111"/>
      <c r="AS23" s="111"/>
      <c r="AT23" s="111"/>
      <c r="AU23" s="111"/>
      <c r="AV23" s="111"/>
      <c r="AW23" s="111">
        <v>1</v>
      </c>
      <c r="AX23" s="111"/>
      <c r="AY23" s="111">
        <v>1</v>
      </c>
      <c r="AZ23" s="111"/>
      <c r="BA23" s="111"/>
      <c r="BB23" s="111"/>
      <c r="BC23" s="111"/>
      <c r="BD23" s="111"/>
      <c r="BE23" s="111"/>
      <c r="BF23" s="111">
        <f t="shared" si="4"/>
        <v>0</v>
      </c>
      <c r="BG23" s="111"/>
      <c r="BH23" s="111"/>
      <c r="BI23" s="111"/>
      <c r="BJ23" s="111"/>
      <c r="BK23" s="111"/>
      <c r="BL23" s="111"/>
      <c r="BM23" s="111"/>
      <c r="BN23" s="111"/>
      <c r="BO23" s="111"/>
      <c r="BP23" s="111"/>
      <c r="BQ23" s="111"/>
      <c r="BR23" s="111"/>
      <c r="BS23" s="111">
        <f t="shared" si="5"/>
        <v>0</v>
      </c>
      <c r="BT23" s="111"/>
      <c r="BU23" s="111"/>
      <c r="BV23" s="111"/>
      <c r="BW23" s="111"/>
      <c r="BX23" s="111"/>
      <c r="BY23" s="111">
        <v>0</v>
      </c>
      <c r="BZ23" s="111">
        <v>1</v>
      </c>
      <c r="CA23" s="35">
        <v>0</v>
      </c>
    </row>
    <row r="24" spans="1:79" ht="20.100000000000001" customHeight="1" x14ac:dyDescent="0.3">
      <c r="A24" s="41" t="s">
        <v>16</v>
      </c>
      <c r="B24" s="39" t="s">
        <v>419</v>
      </c>
      <c r="C24" s="39">
        <v>120</v>
      </c>
      <c r="D24" s="111"/>
      <c r="E24" s="111"/>
      <c r="F24" s="111"/>
      <c r="G24" s="111"/>
      <c r="H24" s="111"/>
      <c r="I24" s="111"/>
      <c r="J24" s="111"/>
      <c r="K24" s="111"/>
      <c r="L24" s="111">
        <f t="shared" si="2"/>
        <v>0</v>
      </c>
      <c r="M24" s="111"/>
      <c r="N24" s="111"/>
      <c r="O24" s="111"/>
      <c r="P24" s="111"/>
      <c r="Q24" s="111"/>
      <c r="R24" s="111"/>
      <c r="S24" s="111"/>
      <c r="T24" s="111"/>
      <c r="U24" s="111"/>
      <c r="V24" s="111"/>
      <c r="W24" s="111">
        <f t="shared" si="3"/>
        <v>0</v>
      </c>
      <c r="X24" s="111"/>
      <c r="Y24" s="111"/>
      <c r="Z24" s="111"/>
      <c r="AA24" s="111"/>
      <c r="AB24" s="111"/>
      <c r="AC24" s="111"/>
      <c r="AD24" s="111"/>
      <c r="AE24" s="111"/>
      <c r="AF24" s="111"/>
      <c r="AG24" s="111"/>
      <c r="AH24" s="111"/>
      <c r="AI24" s="111"/>
      <c r="AJ24" s="111"/>
      <c r="AK24" s="111"/>
      <c r="AL24" s="111"/>
      <c r="AM24" s="111"/>
      <c r="AN24" s="111"/>
      <c r="AO24" s="111"/>
      <c r="AP24" s="111"/>
      <c r="AQ24" s="111"/>
      <c r="AR24" s="111"/>
      <c r="AS24" s="111"/>
      <c r="AT24" s="111"/>
      <c r="AU24" s="111"/>
      <c r="AV24" s="111"/>
      <c r="AW24" s="111"/>
      <c r="AX24" s="111"/>
      <c r="AY24" s="111"/>
      <c r="AZ24" s="111"/>
      <c r="BA24" s="111"/>
      <c r="BB24" s="111"/>
      <c r="BC24" s="111"/>
      <c r="BD24" s="111"/>
      <c r="BE24" s="111"/>
      <c r="BF24" s="111">
        <f t="shared" si="4"/>
        <v>0</v>
      </c>
      <c r="BG24" s="111"/>
      <c r="BH24" s="111"/>
      <c r="BI24" s="111"/>
      <c r="BJ24" s="111"/>
      <c r="BK24" s="111"/>
      <c r="BL24" s="111"/>
      <c r="BM24" s="111"/>
      <c r="BN24" s="111"/>
      <c r="BO24" s="111"/>
      <c r="BP24" s="111"/>
      <c r="BQ24" s="111"/>
      <c r="BR24" s="111"/>
      <c r="BS24" s="111">
        <f t="shared" si="5"/>
        <v>0</v>
      </c>
      <c r="BT24" s="111"/>
      <c r="BU24" s="111"/>
      <c r="BV24" s="111"/>
      <c r="BW24" s="111"/>
      <c r="BX24" s="111"/>
      <c r="BY24" s="111">
        <v>0</v>
      </c>
      <c r="BZ24" s="111">
        <v>0</v>
      </c>
      <c r="CA24" s="35">
        <v>0</v>
      </c>
    </row>
    <row r="25" spans="1:79" ht="20.100000000000001" customHeight="1" x14ac:dyDescent="0.3">
      <c r="A25" s="41" t="s">
        <v>17</v>
      </c>
      <c r="B25" s="39" t="s">
        <v>420</v>
      </c>
      <c r="C25" s="39">
        <v>121</v>
      </c>
      <c r="D25" s="111"/>
      <c r="E25" s="111"/>
      <c r="F25" s="111"/>
      <c r="G25" s="111"/>
      <c r="H25" s="111"/>
      <c r="I25" s="111">
        <v>1</v>
      </c>
      <c r="J25" s="111"/>
      <c r="K25" s="111"/>
      <c r="L25" s="111">
        <f t="shared" si="2"/>
        <v>1</v>
      </c>
      <c r="M25" s="111"/>
      <c r="N25" s="111"/>
      <c r="O25" s="111"/>
      <c r="P25" s="111"/>
      <c r="Q25" s="111"/>
      <c r="R25" s="111"/>
      <c r="S25" s="111"/>
      <c r="T25" s="111"/>
      <c r="U25" s="111"/>
      <c r="V25" s="111"/>
      <c r="W25" s="111">
        <f t="shared" si="3"/>
        <v>0</v>
      </c>
      <c r="X25" s="111"/>
      <c r="Y25" s="111">
        <v>1</v>
      </c>
      <c r="Z25" s="111"/>
      <c r="AA25" s="111"/>
      <c r="AB25" s="111"/>
      <c r="AC25" s="111"/>
      <c r="AD25" s="111"/>
      <c r="AE25" s="111"/>
      <c r="AF25" s="111"/>
      <c r="AG25" s="111"/>
      <c r="AH25" s="111"/>
      <c r="AI25" s="111"/>
      <c r="AJ25" s="111"/>
      <c r="AK25" s="111"/>
      <c r="AL25" s="111"/>
      <c r="AM25" s="111"/>
      <c r="AN25" s="111"/>
      <c r="AO25" s="111"/>
      <c r="AP25" s="111">
        <v>1</v>
      </c>
      <c r="AQ25" s="111"/>
      <c r="AR25" s="111"/>
      <c r="AS25" s="111"/>
      <c r="AT25" s="111"/>
      <c r="AU25" s="111"/>
      <c r="AV25" s="111"/>
      <c r="AW25" s="111">
        <v>1</v>
      </c>
      <c r="AX25" s="111"/>
      <c r="AY25" s="111">
        <v>1</v>
      </c>
      <c r="AZ25" s="111"/>
      <c r="BA25" s="111"/>
      <c r="BB25" s="111"/>
      <c r="BC25" s="111"/>
      <c r="BD25" s="111"/>
      <c r="BE25" s="111"/>
      <c r="BF25" s="111">
        <f t="shared" si="4"/>
        <v>0</v>
      </c>
      <c r="BG25" s="111"/>
      <c r="BH25" s="111"/>
      <c r="BI25" s="111"/>
      <c r="BJ25" s="111"/>
      <c r="BK25" s="111"/>
      <c r="BL25" s="111"/>
      <c r="BM25" s="111"/>
      <c r="BN25" s="111"/>
      <c r="BO25" s="111"/>
      <c r="BP25" s="111"/>
      <c r="BQ25" s="111"/>
      <c r="BR25" s="111"/>
      <c r="BS25" s="111">
        <f t="shared" si="5"/>
        <v>0</v>
      </c>
      <c r="BT25" s="111"/>
      <c r="BU25" s="111"/>
      <c r="BV25" s="111"/>
      <c r="BW25" s="111"/>
      <c r="BX25" s="111"/>
      <c r="BY25" s="111">
        <v>1</v>
      </c>
      <c r="BZ25" s="111">
        <v>0</v>
      </c>
      <c r="CA25" s="35">
        <v>0</v>
      </c>
    </row>
    <row r="26" spans="1:79" ht="20.100000000000001" customHeight="1" x14ac:dyDescent="0.3">
      <c r="A26" s="41" t="s">
        <v>18</v>
      </c>
      <c r="B26" s="39" t="s">
        <v>657</v>
      </c>
      <c r="C26" s="39">
        <v>122</v>
      </c>
      <c r="D26" s="111"/>
      <c r="E26" s="111"/>
      <c r="F26" s="111"/>
      <c r="G26" s="111"/>
      <c r="H26" s="111"/>
      <c r="I26" s="111"/>
      <c r="J26" s="111"/>
      <c r="K26" s="111"/>
      <c r="L26" s="111">
        <f t="shared" si="2"/>
        <v>0</v>
      </c>
      <c r="M26" s="111"/>
      <c r="N26" s="111"/>
      <c r="O26" s="111"/>
      <c r="P26" s="111"/>
      <c r="Q26" s="111"/>
      <c r="R26" s="111"/>
      <c r="S26" s="111"/>
      <c r="T26" s="111"/>
      <c r="U26" s="111"/>
      <c r="V26" s="111"/>
      <c r="W26" s="111">
        <f t="shared" si="3"/>
        <v>0</v>
      </c>
      <c r="X26" s="111"/>
      <c r="Y26" s="111"/>
      <c r="Z26" s="111"/>
      <c r="AA26" s="111"/>
      <c r="AB26" s="111"/>
      <c r="AC26" s="111"/>
      <c r="AD26" s="111"/>
      <c r="AE26" s="111"/>
      <c r="AF26" s="111"/>
      <c r="AG26" s="111"/>
      <c r="AH26" s="111"/>
      <c r="AI26" s="111"/>
      <c r="AJ26" s="111"/>
      <c r="AK26" s="111"/>
      <c r="AL26" s="111"/>
      <c r="AM26" s="111"/>
      <c r="AN26" s="111"/>
      <c r="AO26" s="111"/>
      <c r="AP26" s="111"/>
      <c r="AQ26" s="111"/>
      <c r="AR26" s="111"/>
      <c r="AS26" s="111"/>
      <c r="AT26" s="111"/>
      <c r="AU26" s="111"/>
      <c r="AV26" s="111"/>
      <c r="AW26" s="111"/>
      <c r="AX26" s="111"/>
      <c r="AY26" s="111"/>
      <c r="AZ26" s="111"/>
      <c r="BA26" s="111"/>
      <c r="BB26" s="111"/>
      <c r="BC26" s="111"/>
      <c r="BD26" s="111"/>
      <c r="BE26" s="111"/>
      <c r="BF26" s="111">
        <f t="shared" si="4"/>
        <v>0</v>
      </c>
      <c r="BG26" s="111"/>
      <c r="BH26" s="111"/>
      <c r="BI26" s="111"/>
      <c r="BJ26" s="111"/>
      <c r="BK26" s="111"/>
      <c r="BL26" s="111"/>
      <c r="BM26" s="111"/>
      <c r="BN26" s="111"/>
      <c r="BO26" s="111"/>
      <c r="BP26" s="111"/>
      <c r="BQ26" s="111"/>
      <c r="BR26" s="111"/>
      <c r="BS26" s="111">
        <f t="shared" si="5"/>
        <v>0</v>
      </c>
      <c r="BT26" s="111"/>
      <c r="BU26" s="111"/>
      <c r="BV26" s="111"/>
      <c r="BW26" s="111"/>
      <c r="BX26" s="111"/>
      <c r="BY26" s="111">
        <v>0</v>
      </c>
      <c r="BZ26" s="111">
        <v>0</v>
      </c>
      <c r="CA26" s="35">
        <v>0</v>
      </c>
    </row>
    <row r="27" spans="1:79" ht="20.100000000000001" customHeight="1" x14ac:dyDescent="0.3">
      <c r="A27" s="41" t="s">
        <v>19</v>
      </c>
      <c r="B27" s="39" t="s">
        <v>421</v>
      </c>
      <c r="C27" s="57">
        <v>123</v>
      </c>
      <c r="D27" s="111"/>
      <c r="E27" s="111"/>
      <c r="F27" s="111"/>
      <c r="G27" s="111"/>
      <c r="H27" s="111"/>
      <c r="I27" s="111"/>
      <c r="J27" s="111"/>
      <c r="K27" s="111"/>
      <c r="L27" s="111">
        <f t="shared" si="2"/>
        <v>0</v>
      </c>
      <c r="M27" s="111"/>
      <c r="N27" s="111"/>
      <c r="O27" s="111"/>
      <c r="P27" s="111"/>
      <c r="Q27" s="111"/>
      <c r="R27" s="111"/>
      <c r="S27" s="111"/>
      <c r="T27" s="111"/>
      <c r="U27" s="111"/>
      <c r="V27" s="111"/>
      <c r="W27" s="111">
        <f t="shared" si="3"/>
        <v>0</v>
      </c>
      <c r="X27" s="111"/>
      <c r="Y27" s="111"/>
      <c r="Z27" s="111"/>
      <c r="AA27" s="111"/>
      <c r="AB27" s="111"/>
      <c r="AC27" s="111"/>
      <c r="AD27" s="111"/>
      <c r="AE27" s="111"/>
      <c r="AF27" s="111"/>
      <c r="AG27" s="111"/>
      <c r="AH27" s="111"/>
      <c r="AI27" s="111"/>
      <c r="AJ27" s="111"/>
      <c r="AK27" s="111"/>
      <c r="AL27" s="111"/>
      <c r="AM27" s="111"/>
      <c r="AN27" s="111"/>
      <c r="AO27" s="111"/>
      <c r="AP27" s="111"/>
      <c r="AQ27" s="111"/>
      <c r="AR27" s="111"/>
      <c r="AS27" s="111"/>
      <c r="AT27" s="111"/>
      <c r="AU27" s="111"/>
      <c r="AV27" s="111"/>
      <c r="AW27" s="111"/>
      <c r="AX27" s="111"/>
      <c r="AY27" s="111"/>
      <c r="AZ27" s="111"/>
      <c r="BA27" s="111"/>
      <c r="BB27" s="111"/>
      <c r="BC27" s="111"/>
      <c r="BD27" s="111"/>
      <c r="BE27" s="111"/>
      <c r="BF27" s="111">
        <f t="shared" si="4"/>
        <v>0</v>
      </c>
      <c r="BG27" s="111"/>
      <c r="BH27" s="111"/>
      <c r="BI27" s="111"/>
      <c r="BJ27" s="111"/>
      <c r="BK27" s="111"/>
      <c r="BL27" s="111"/>
      <c r="BM27" s="111"/>
      <c r="BN27" s="111"/>
      <c r="BO27" s="111"/>
      <c r="BP27" s="111"/>
      <c r="BQ27" s="111"/>
      <c r="BR27" s="111"/>
      <c r="BS27" s="111">
        <f t="shared" si="5"/>
        <v>0</v>
      </c>
      <c r="BT27" s="111"/>
      <c r="BU27" s="111"/>
      <c r="BV27" s="111"/>
      <c r="BW27" s="111"/>
      <c r="BX27" s="111"/>
      <c r="BY27" s="111">
        <v>0</v>
      </c>
      <c r="BZ27" s="111">
        <v>0</v>
      </c>
      <c r="CA27" s="35">
        <v>0</v>
      </c>
    </row>
    <row r="28" spans="1:79" ht="20.100000000000001" customHeight="1" x14ac:dyDescent="0.3">
      <c r="A28" s="41" t="s">
        <v>20</v>
      </c>
      <c r="B28" s="39" t="s">
        <v>422</v>
      </c>
      <c r="C28" s="57">
        <v>124</v>
      </c>
      <c r="D28" s="111"/>
      <c r="E28" s="111"/>
      <c r="F28" s="111"/>
      <c r="G28" s="111"/>
      <c r="H28" s="111"/>
      <c r="I28" s="111"/>
      <c r="J28" s="111"/>
      <c r="K28" s="111"/>
      <c r="L28" s="111">
        <f t="shared" si="2"/>
        <v>0</v>
      </c>
      <c r="M28" s="111"/>
      <c r="N28" s="111"/>
      <c r="O28" s="111"/>
      <c r="P28" s="111"/>
      <c r="Q28" s="111"/>
      <c r="R28" s="111"/>
      <c r="S28" s="111"/>
      <c r="T28" s="111"/>
      <c r="U28" s="111"/>
      <c r="V28" s="111"/>
      <c r="W28" s="111">
        <f t="shared" si="3"/>
        <v>0</v>
      </c>
      <c r="X28" s="111"/>
      <c r="Y28" s="111"/>
      <c r="Z28" s="111"/>
      <c r="AA28" s="111"/>
      <c r="AB28" s="111"/>
      <c r="AC28" s="111"/>
      <c r="AD28" s="111"/>
      <c r="AE28" s="111"/>
      <c r="AF28" s="111"/>
      <c r="AG28" s="111"/>
      <c r="AH28" s="111"/>
      <c r="AI28" s="111"/>
      <c r="AJ28" s="111"/>
      <c r="AK28" s="111"/>
      <c r="AL28" s="111"/>
      <c r="AM28" s="111"/>
      <c r="AN28" s="111"/>
      <c r="AO28" s="111"/>
      <c r="AP28" s="111"/>
      <c r="AQ28" s="111"/>
      <c r="AR28" s="111"/>
      <c r="AS28" s="111"/>
      <c r="AT28" s="111"/>
      <c r="AU28" s="111"/>
      <c r="AV28" s="111"/>
      <c r="AW28" s="111"/>
      <c r="AX28" s="111"/>
      <c r="AY28" s="111"/>
      <c r="AZ28" s="111"/>
      <c r="BA28" s="111"/>
      <c r="BB28" s="111"/>
      <c r="BC28" s="111"/>
      <c r="BD28" s="111"/>
      <c r="BE28" s="111"/>
      <c r="BF28" s="111">
        <f t="shared" si="4"/>
        <v>0</v>
      </c>
      <c r="BG28" s="111"/>
      <c r="BH28" s="111"/>
      <c r="BI28" s="111"/>
      <c r="BJ28" s="111"/>
      <c r="BK28" s="111"/>
      <c r="BL28" s="111"/>
      <c r="BM28" s="111"/>
      <c r="BN28" s="111"/>
      <c r="BO28" s="111"/>
      <c r="BP28" s="111"/>
      <c r="BQ28" s="111"/>
      <c r="BR28" s="111"/>
      <c r="BS28" s="111">
        <f t="shared" si="5"/>
        <v>0</v>
      </c>
      <c r="BT28" s="111"/>
      <c r="BU28" s="111"/>
      <c r="BV28" s="111"/>
      <c r="BW28" s="111"/>
      <c r="BX28" s="111"/>
      <c r="BY28" s="111">
        <v>0</v>
      </c>
      <c r="BZ28" s="111">
        <v>0</v>
      </c>
      <c r="CA28" s="35">
        <v>0</v>
      </c>
    </row>
    <row r="29" spans="1:79" ht="20.100000000000001" customHeight="1" x14ac:dyDescent="0.3">
      <c r="A29" s="41" t="s">
        <v>21</v>
      </c>
      <c r="B29" s="39" t="s">
        <v>500</v>
      </c>
      <c r="C29" s="57">
        <v>125</v>
      </c>
      <c r="D29" s="111"/>
      <c r="E29" s="111"/>
      <c r="F29" s="111"/>
      <c r="G29" s="111"/>
      <c r="H29" s="111"/>
      <c r="I29" s="111"/>
      <c r="J29" s="111"/>
      <c r="K29" s="111"/>
      <c r="L29" s="111">
        <f t="shared" si="2"/>
        <v>0</v>
      </c>
      <c r="M29" s="111"/>
      <c r="N29" s="111"/>
      <c r="O29" s="111"/>
      <c r="P29" s="111"/>
      <c r="Q29" s="111"/>
      <c r="R29" s="111"/>
      <c r="S29" s="111"/>
      <c r="T29" s="111"/>
      <c r="U29" s="111"/>
      <c r="V29" s="111"/>
      <c r="W29" s="111">
        <f t="shared" si="3"/>
        <v>0</v>
      </c>
      <c r="X29" s="111"/>
      <c r="Y29" s="111"/>
      <c r="Z29" s="111"/>
      <c r="AA29" s="111"/>
      <c r="AB29" s="111"/>
      <c r="AC29" s="111"/>
      <c r="AD29" s="111"/>
      <c r="AE29" s="111"/>
      <c r="AF29" s="111"/>
      <c r="AG29" s="111"/>
      <c r="AH29" s="111"/>
      <c r="AI29" s="111"/>
      <c r="AJ29" s="111"/>
      <c r="AK29" s="111"/>
      <c r="AL29" s="111"/>
      <c r="AM29" s="111"/>
      <c r="AN29" s="111"/>
      <c r="AO29" s="111"/>
      <c r="AP29" s="111"/>
      <c r="AQ29" s="111"/>
      <c r="AR29" s="111"/>
      <c r="AS29" s="111"/>
      <c r="AT29" s="111"/>
      <c r="AU29" s="111"/>
      <c r="AV29" s="111"/>
      <c r="AW29" s="111"/>
      <c r="AX29" s="111"/>
      <c r="AY29" s="111"/>
      <c r="AZ29" s="111"/>
      <c r="BA29" s="111"/>
      <c r="BB29" s="111"/>
      <c r="BC29" s="111"/>
      <c r="BD29" s="111"/>
      <c r="BE29" s="111"/>
      <c r="BF29" s="111">
        <f t="shared" si="4"/>
        <v>0</v>
      </c>
      <c r="BG29" s="111"/>
      <c r="BH29" s="111"/>
      <c r="BI29" s="111"/>
      <c r="BJ29" s="111"/>
      <c r="BK29" s="111"/>
      <c r="BL29" s="111"/>
      <c r="BM29" s="111"/>
      <c r="BN29" s="111"/>
      <c r="BO29" s="111"/>
      <c r="BP29" s="111"/>
      <c r="BQ29" s="111"/>
      <c r="BR29" s="111"/>
      <c r="BS29" s="111">
        <f t="shared" si="5"/>
        <v>0</v>
      </c>
      <c r="BT29" s="111"/>
      <c r="BU29" s="111"/>
      <c r="BV29" s="111"/>
      <c r="BW29" s="111"/>
      <c r="BX29" s="111"/>
      <c r="BY29" s="111">
        <v>0</v>
      </c>
      <c r="BZ29" s="111">
        <v>0</v>
      </c>
      <c r="CA29" s="35">
        <v>0</v>
      </c>
    </row>
    <row r="30" spans="1:79" ht="20.100000000000001" customHeight="1" x14ac:dyDescent="0.3">
      <c r="A30" s="41" t="s">
        <v>22</v>
      </c>
      <c r="B30" s="39" t="s">
        <v>503</v>
      </c>
      <c r="C30" s="57">
        <v>127</v>
      </c>
      <c r="D30" s="111"/>
      <c r="E30" s="111"/>
      <c r="F30" s="111"/>
      <c r="G30" s="111"/>
      <c r="H30" s="111"/>
      <c r="I30" s="111"/>
      <c r="J30" s="111"/>
      <c r="K30" s="111"/>
      <c r="L30" s="111">
        <f t="shared" si="2"/>
        <v>0</v>
      </c>
      <c r="M30" s="111"/>
      <c r="N30" s="111"/>
      <c r="O30" s="111"/>
      <c r="P30" s="111"/>
      <c r="Q30" s="111"/>
      <c r="R30" s="111"/>
      <c r="S30" s="111"/>
      <c r="T30" s="111"/>
      <c r="U30" s="111"/>
      <c r="V30" s="111"/>
      <c r="W30" s="111">
        <f t="shared" si="3"/>
        <v>0</v>
      </c>
      <c r="X30" s="111"/>
      <c r="Y30" s="111"/>
      <c r="Z30" s="111"/>
      <c r="AA30" s="111"/>
      <c r="AB30" s="111"/>
      <c r="AC30" s="111"/>
      <c r="AD30" s="111"/>
      <c r="AE30" s="111"/>
      <c r="AF30" s="111"/>
      <c r="AG30" s="111"/>
      <c r="AH30" s="111"/>
      <c r="AI30" s="111"/>
      <c r="AJ30" s="111"/>
      <c r="AK30" s="111"/>
      <c r="AL30" s="111"/>
      <c r="AM30" s="111"/>
      <c r="AN30" s="111"/>
      <c r="AO30" s="111"/>
      <c r="AP30" s="111"/>
      <c r="AQ30" s="111"/>
      <c r="AR30" s="111"/>
      <c r="AS30" s="111"/>
      <c r="AT30" s="111"/>
      <c r="AU30" s="111"/>
      <c r="AV30" s="111"/>
      <c r="AW30" s="111"/>
      <c r="AX30" s="111"/>
      <c r="AY30" s="111"/>
      <c r="AZ30" s="111"/>
      <c r="BA30" s="111"/>
      <c r="BB30" s="111"/>
      <c r="BC30" s="111"/>
      <c r="BD30" s="111"/>
      <c r="BE30" s="111"/>
      <c r="BF30" s="111">
        <f t="shared" si="4"/>
        <v>0</v>
      </c>
      <c r="BG30" s="111"/>
      <c r="BH30" s="111"/>
      <c r="BI30" s="111"/>
      <c r="BJ30" s="111"/>
      <c r="BK30" s="111"/>
      <c r="BL30" s="111"/>
      <c r="BM30" s="111"/>
      <c r="BN30" s="111"/>
      <c r="BO30" s="111"/>
      <c r="BP30" s="111"/>
      <c r="BQ30" s="111"/>
      <c r="BR30" s="111"/>
      <c r="BS30" s="111">
        <f t="shared" si="5"/>
        <v>0</v>
      </c>
      <c r="BT30" s="111"/>
      <c r="BU30" s="111"/>
      <c r="BV30" s="111"/>
      <c r="BW30" s="111"/>
      <c r="BX30" s="111"/>
      <c r="BY30" s="111">
        <v>0</v>
      </c>
      <c r="BZ30" s="111">
        <v>0</v>
      </c>
      <c r="CA30" s="35">
        <v>0</v>
      </c>
    </row>
    <row r="31" spans="1:79" ht="20.100000000000001" customHeight="1" x14ac:dyDescent="0.3">
      <c r="A31" s="41" t="s">
        <v>23</v>
      </c>
      <c r="B31" s="39" t="s">
        <v>331</v>
      </c>
      <c r="C31" s="57">
        <v>128</v>
      </c>
      <c r="D31" s="111"/>
      <c r="E31" s="111"/>
      <c r="F31" s="111"/>
      <c r="G31" s="111"/>
      <c r="H31" s="111"/>
      <c r="I31" s="111"/>
      <c r="J31" s="111"/>
      <c r="K31" s="111"/>
      <c r="L31" s="111">
        <f t="shared" si="2"/>
        <v>0</v>
      </c>
      <c r="M31" s="111"/>
      <c r="N31" s="111"/>
      <c r="O31" s="111"/>
      <c r="P31" s="111"/>
      <c r="Q31" s="111"/>
      <c r="R31" s="111"/>
      <c r="S31" s="111"/>
      <c r="T31" s="111"/>
      <c r="U31" s="111"/>
      <c r="V31" s="111"/>
      <c r="W31" s="111">
        <f t="shared" si="3"/>
        <v>0</v>
      </c>
      <c r="X31" s="111"/>
      <c r="Y31" s="111"/>
      <c r="Z31" s="111"/>
      <c r="AA31" s="111"/>
      <c r="AB31" s="111"/>
      <c r="AC31" s="111"/>
      <c r="AD31" s="111"/>
      <c r="AE31" s="111"/>
      <c r="AF31" s="111"/>
      <c r="AG31" s="111"/>
      <c r="AH31" s="111"/>
      <c r="AI31" s="111"/>
      <c r="AJ31" s="111"/>
      <c r="AK31" s="111"/>
      <c r="AL31" s="111"/>
      <c r="AM31" s="111"/>
      <c r="AN31" s="111"/>
      <c r="AO31" s="111"/>
      <c r="AP31" s="111"/>
      <c r="AQ31" s="111"/>
      <c r="AR31" s="111"/>
      <c r="AS31" s="111"/>
      <c r="AT31" s="111"/>
      <c r="AU31" s="111"/>
      <c r="AV31" s="111"/>
      <c r="AW31" s="111"/>
      <c r="AX31" s="111"/>
      <c r="AY31" s="111"/>
      <c r="AZ31" s="111"/>
      <c r="BA31" s="111"/>
      <c r="BB31" s="111"/>
      <c r="BC31" s="111"/>
      <c r="BD31" s="111"/>
      <c r="BE31" s="111"/>
      <c r="BF31" s="111">
        <f t="shared" si="4"/>
        <v>0</v>
      </c>
      <c r="BG31" s="111"/>
      <c r="BH31" s="111"/>
      <c r="BI31" s="111"/>
      <c r="BJ31" s="111"/>
      <c r="BK31" s="111"/>
      <c r="BL31" s="111"/>
      <c r="BM31" s="111"/>
      <c r="BN31" s="111"/>
      <c r="BO31" s="111"/>
      <c r="BP31" s="111"/>
      <c r="BQ31" s="111"/>
      <c r="BR31" s="111"/>
      <c r="BS31" s="111">
        <f t="shared" si="5"/>
        <v>0</v>
      </c>
      <c r="BT31" s="111"/>
      <c r="BU31" s="111"/>
      <c r="BV31" s="111"/>
      <c r="BW31" s="111"/>
      <c r="BX31" s="111"/>
      <c r="BY31" s="111">
        <v>0</v>
      </c>
      <c r="BZ31" s="111">
        <v>0</v>
      </c>
      <c r="CA31" s="35">
        <v>0</v>
      </c>
    </row>
    <row r="32" spans="1:79" ht="20.100000000000001" customHeight="1" x14ac:dyDescent="0.3">
      <c r="A32" s="41" t="s">
        <v>24</v>
      </c>
      <c r="B32" s="39" t="s">
        <v>658</v>
      </c>
      <c r="C32" s="57">
        <v>129</v>
      </c>
      <c r="D32" s="111"/>
      <c r="E32" s="111"/>
      <c r="F32" s="111"/>
      <c r="G32" s="111"/>
      <c r="H32" s="111"/>
      <c r="I32" s="111"/>
      <c r="J32" s="111"/>
      <c r="K32" s="111"/>
      <c r="L32" s="111">
        <f t="shared" si="2"/>
        <v>0</v>
      </c>
      <c r="M32" s="111"/>
      <c r="N32" s="111"/>
      <c r="O32" s="111"/>
      <c r="P32" s="111"/>
      <c r="Q32" s="111"/>
      <c r="R32" s="111"/>
      <c r="S32" s="111"/>
      <c r="T32" s="111"/>
      <c r="U32" s="111"/>
      <c r="V32" s="111"/>
      <c r="W32" s="111">
        <f t="shared" si="3"/>
        <v>0</v>
      </c>
      <c r="X32" s="111"/>
      <c r="Y32" s="111"/>
      <c r="Z32" s="111"/>
      <c r="AA32" s="111"/>
      <c r="AB32" s="111"/>
      <c r="AC32" s="111"/>
      <c r="AD32" s="111"/>
      <c r="AE32" s="111"/>
      <c r="AF32" s="111"/>
      <c r="AG32" s="111"/>
      <c r="AH32" s="111"/>
      <c r="AI32" s="111"/>
      <c r="AJ32" s="111"/>
      <c r="AK32" s="111"/>
      <c r="AL32" s="111"/>
      <c r="AM32" s="111"/>
      <c r="AN32" s="111"/>
      <c r="AO32" s="111"/>
      <c r="AP32" s="111"/>
      <c r="AQ32" s="111"/>
      <c r="AR32" s="111"/>
      <c r="AS32" s="111"/>
      <c r="AT32" s="111"/>
      <c r="AU32" s="111"/>
      <c r="AV32" s="111"/>
      <c r="AW32" s="111"/>
      <c r="AX32" s="111"/>
      <c r="AY32" s="111"/>
      <c r="AZ32" s="111"/>
      <c r="BA32" s="111"/>
      <c r="BB32" s="111"/>
      <c r="BC32" s="111"/>
      <c r="BD32" s="111"/>
      <c r="BE32" s="111"/>
      <c r="BF32" s="111">
        <f t="shared" si="4"/>
        <v>0</v>
      </c>
      <c r="BG32" s="111"/>
      <c r="BH32" s="111"/>
      <c r="BI32" s="111"/>
      <c r="BJ32" s="111"/>
      <c r="BK32" s="111"/>
      <c r="BL32" s="111"/>
      <c r="BM32" s="111"/>
      <c r="BN32" s="111"/>
      <c r="BO32" s="111"/>
      <c r="BP32" s="111"/>
      <c r="BQ32" s="111"/>
      <c r="BR32" s="111"/>
      <c r="BS32" s="111">
        <f t="shared" si="5"/>
        <v>0</v>
      </c>
      <c r="BT32" s="111"/>
      <c r="BU32" s="111"/>
      <c r="BV32" s="111"/>
      <c r="BW32" s="111"/>
      <c r="BX32" s="111"/>
      <c r="BY32" s="111">
        <v>0</v>
      </c>
      <c r="BZ32" s="111">
        <v>0</v>
      </c>
      <c r="CA32" s="35">
        <v>0</v>
      </c>
    </row>
    <row r="33" spans="1:79" ht="20.100000000000001" customHeight="1" x14ac:dyDescent="0.3">
      <c r="A33" s="41" t="s">
        <v>25</v>
      </c>
      <c r="B33" s="39" t="s">
        <v>659</v>
      </c>
      <c r="C33" s="57">
        <v>130</v>
      </c>
      <c r="D33" s="111"/>
      <c r="E33" s="111"/>
      <c r="F33" s="111"/>
      <c r="G33" s="111"/>
      <c r="H33" s="111"/>
      <c r="I33" s="111"/>
      <c r="J33" s="111"/>
      <c r="K33" s="111"/>
      <c r="L33" s="111">
        <f t="shared" si="2"/>
        <v>0</v>
      </c>
      <c r="M33" s="111"/>
      <c r="N33" s="111"/>
      <c r="O33" s="111"/>
      <c r="P33" s="111"/>
      <c r="Q33" s="111"/>
      <c r="R33" s="111"/>
      <c r="S33" s="111"/>
      <c r="T33" s="111"/>
      <c r="U33" s="111"/>
      <c r="V33" s="111"/>
      <c r="W33" s="111">
        <f t="shared" si="3"/>
        <v>0</v>
      </c>
      <c r="X33" s="111"/>
      <c r="Y33" s="111"/>
      <c r="Z33" s="111"/>
      <c r="AA33" s="111"/>
      <c r="AB33" s="111"/>
      <c r="AC33" s="111"/>
      <c r="AD33" s="111"/>
      <c r="AE33" s="111"/>
      <c r="AF33" s="111"/>
      <c r="AG33" s="111"/>
      <c r="AH33" s="111"/>
      <c r="AI33" s="111"/>
      <c r="AJ33" s="111"/>
      <c r="AK33" s="111"/>
      <c r="AL33" s="111"/>
      <c r="AM33" s="111"/>
      <c r="AN33" s="111"/>
      <c r="AO33" s="111"/>
      <c r="AP33" s="111"/>
      <c r="AQ33" s="111"/>
      <c r="AR33" s="111"/>
      <c r="AS33" s="111"/>
      <c r="AT33" s="111"/>
      <c r="AU33" s="111"/>
      <c r="AV33" s="111"/>
      <c r="AW33" s="111"/>
      <c r="AX33" s="111"/>
      <c r="AY33" s="111"/>
      <c r="AZ33" s="111"/>
      <c r="BA33" s="111"/>
      <c r="BB33" s="111"/>
      <c r="BC33" s="111"/>
      <c r="BD33" s="111"/>
      <c r="BE33" s="111"/>
      <c r="BF33" s="111">
        <f t="shared" si="4"/>
        <v>0</v>
      </c>
      <c r="BG33" s="111"/>
      <c r="BH33" s="111"/>
      <c r="BI33" s="111"/>
      <c r="BJ33" s="111"/>
      <c r="BK33" s="111"/>
      <c r="BL33" s="111"/>
      <c r="BM33" s="111"/>
      <c r="BN33" s="111"/>
      <c r="BO33" s="111"/>
      <c r="BP33" s="111"/>
      <c r="BQ33" s="111"/>
      <c r="BR33" s="111"/>
      <c r="BS33" s="111">
        <f t="shared" si="5"/>
        <v>0</v>
      </c>
      <c r="BT33" s="111"/>
      <c r="BU33" s="111"/>
      <c r="BV33" s="111"/>
      <c r="BW33" s="111"/>
      <c r="BX33" s="111"/>
      <c r="BY33" s="111">
        <v>0</v>
      </c>
      <c r="BZ33" s="111">
        <v>0</v>
      </c>
      <c r="CA33" s="35">
        <v>0</v>
      </c>
    </row>
    <row r="34" spans="1:79" ht="20.100000000000001" customHeight="1" x14ac:dyDescent="0.3">
      <c r="A34" s="41" t="s">
        <v>26</v>
      </c>
      <c r="B34" s="39" t="s">
        <v>423</v>
      </c>
      <c r="C34" s="57"/>
      <c r="D34" s="111"/>
      <c r="E34" s="111"/>
      <c r="F34" s="111"/>
      <c r="G34" s="111"/>
      <c r="H34" s="111"/>
      <c r="I34" s="111"/>
      <c r="J34" s="111"/>
      <c r="K34" s="111"/>
      <c r="L34" s="111">
        <f t="shared" si="2"/>
        <v>0</v>
      </c>
      <c r="M34" s="111"/>
      <c r="N34" s="111"/>
      <c r="O34" s="111"/>
      <c r="P34" s="111"/>
      <c r="Q34" s="111"/>
      <c r="R34" s="111"/>
      <c r="S34" s="111"/>
      <c r="T34" s="111"/>
      <c r="U34" s="111"/>
      <c r="V34" s="111"/>
      <c r="W34" s="111">
        <f t="shared" si="3"/>
        <v>0</v>
      </c>
      <c r="X34" s="111"/>
      <c r="Y34" s="111"/>
      <c r="Z34" s="111"/>
      <c r="AA34" s="111"/>
      <c r="AB34" s="111"/>
      <c r="AC34" s="111"/>
      <c r="AD34" s="111"/>
      <c r="AE34" s="111"/>
      <c r="AF34" s="111"/>
      <c r="AG34" s="111"/>
      <c r="AH34" s="111"/>
      <c r="AI34" s="111"/>
      <c r="AJ34" s="111"/>
      <c r="AK34" s="111"/>
      <c r="AL34" s="111"/>
      <c r="AM34" s="111"/>
      <c r="AN34" s="111"/>
      <c r="AO34" s="111"/>
      <c r="AP34" s="111"/>
      <c r="AQ34" s="111"/>
      <c r="AR34" s="111"/>
      <c r="AS34" s="111"/>
      <c r="AT34" s="111"/>
      <c r="AU34" s="111"/>
      <c r="AV34" s="111"/>
      <c r="AW34" s="111"/>
      <c r="AX34" s="111"/>
      <c r="AY34" s="111"/>
      <c r="AZ34" s="111"/>
      <c r="BA34" s="111"/>
      <c r="BB34" s="111"/>
      <c r="BC34" s="111"/>
      <c r="BD34" s="111"/>
      <c r="BE34" s="111"/>
      <c r="BF34" s="111">
        <f t="shared" si="4"/>
        <v>0</v>
      </c>
      <c r="BG34" s="111"/>
      <c r="BH34" s="111"/>
      <c r="BI34" s="111"/>
      <c r="BJ34" s="111"/>
      <c r="BK34" s="111"/>
      <c r="BL34" s="111"/>
      <c r="BM34" s="111"/>
      <c r="BN34" s="111"/>
      <c r="BO34" s="111"/>
      <c r="BP34" s="111"/>
      <c r="BQ34" s="111"/>
      <c r="BR34" s="111"/>
      <c r="BS34" s="111">
        <f t="shared" si="5"/>
        <v>0</v>
      </c>
      <c r="BT34" s="111"/>
      <c r="BU34" s="111"/>
      <c r="BV34" s="111"/>
      <c r="BW34" s="111"/>
      <c r="BX34" s="111"/>
      <c r="BY34" s="111">
        <v>0</v>
      </c>
      <c r="BZ34" s="111">
        <v>0</v>
      </c>
      <c r="CA34" s="35">
        <v>0</v>
      </c>
    </row>
    <row r="35" spans="1:79" ht="20.100000000000001" customHeight="1" x14ac:dyDescent="0.3">
      <c r="A35" s="37" t="s">
        <v>27</v>
      </c>
      <c r="B35" s="33" t="s">
        <v>424</v>
      </c>
      <c r="C35" s="38"/>
      <c r="D35" s="35">
        <f>SUM(D36:D43)</f>
        <v>0</v>
      </c>
      <c r="E35" s="35">
        <f t="shared" ref="E35:AD35" si="6">SUM(E37:E43)</f>
        <v>13</v>
      </c>
      <c r="F35" s="35">
        <f t="shared" si="6"/>
        <v>13</v>
      </c>
      <c r="G35" s="35">
        <f t="shared" si="6"/>
        <v>0</v>
      </c>
      <c r="H35" s="35">
        <f t="shared" si="6"/>
        <v>0</v>
      </c>
      <c r="I35" s="35">
        <f t="shared" si="6"/>
        <v>1</v>
      </c>
      <c r="J35" s="35">
        <f t="shared" si="6"/>
        <v>0</v>
      </c>
      <c r="K35" s="35">
        <f t="shared" si="6"/>
        <v>0</v>
      </c>
      <c r="L35" s="35">
        <f t="shared" si="6"/>
        <v>1</v>
      </c>
      <c r="M35" s="35">
        <f t="shared" si="6"/>
        <v>0</v>
      </c>
      <c r="N35" s="35">
        <f t="shared" si="6"/>
        <v>0</v>
      </c>
      <c r="O35" s="35">
        <f t="shared" si="6"/>
        <v>0</v>
      </c>
      <c r="P35" s="35">
        <f t="shared" si="6"/>
        <v>0</v>
      </c>
      <c r="Q35" s="35">
        <f t="shared" si="6"/>
        <v>0</v>
      </c>
      <c r="R35" s="35">
        <f t="shared" si="6"/>
        <v>0</v>
      </c>
      <c r="S35" s="35">
        <f t="shared" si="6"/>
        <v>0</v>
      </c>
      <c r="T35" s="35">
        <f t="shared" si="6"/>
        <v>0</v>
      </c>
      <c r="U35" s="35">
        <f t="shared" si="6"/>
        <v>0</v>
      </c>
      <c r="V35" s="35">
        <f t="shared" si="6"/>
        <v>0</v>
      </c>
      <c r="W35" s="35">
        <f t="shared" si="6"/>
        <v>0</v>
      </c>
      <c r="X35" s="35">
        <f t="shared" si="6"/>
        <v>0</v>
      </c>
      <c r="Y35" s="35">
        <f t="shared" si="6"/>
        <v>1</v>
      </c>
      <c r="Z35" s="35">
        <f t="shared" si="6"/>
        <v>0</v>
      </c>
      <c r="AA35" s="35">
        <f t="shared" si="6"/>
        <v>0</v>
      </c>
      <c r="AB35" s="35">
        <f t="shared" si="6"/>
        <v>0</v>
      </c>
      <c r="AC35" s="35">
        <f t="shared" si="6"/>
        <v>0</v>
      </c>
      <c r="AD35" s="35">
        <f t="shared" si="6"/>
        <v>0</v>
      </c>
      <c r="AE35" s="35">
        <f t="shared" ref="AE35:BZ35" si="7">SUM(AE36:AE43)</f>
        <v>0</v>
      </c>
      <c r="AF35" s="35">
        <f t="shared" si="7"/>
        <v>0</v>
      </c>
      <c r="AG35" s="35">
        <f t="shared" si="7"/>
        <v>0</v>
      </c>
      <c r="AH35" s="35">
        <f t="shared" si="7"/>
        <v>0</v>
      </c>
      <c r="AI35" s="35">
        <f t="shared" si="7"/>
        <v>0</v>
      </c>
      <c r="AJ35" s="35">
        <f t="shared" si="7"/>
        <v>0</v>
      </c>
      <c r="AK35" s="35">
        <f t="shared" si="7"/>
        <v>0</v>
      </c>
      <c r="AL35" s="35">
        <f t="shared" si="7"/>
        <v>0</v>
      </c>
      <c r="AM35" s="35">
        <f t="shared" si="7"/>
        <v>0</v>
      </c>
      <c r="AN35" s="35">
        <f t="shared" si="7"/>
        <v>0</v>
      </c>
      <c r="AO35" s="35">
        <f t="shared" si="7"/>
        <v>0</v>
      </c>
      <c r="AP35" s="35">
        <f t="shared" si="7"/>
        <v>0</v>
      </c>
      <c r="AQ35" s="35">
        <f t="shared" si="7"/>
        <v>1</v>
      </c>
      <c r="AR35" s="35">
        <f t="shared" si="7"/>
        <v>0</v>
      </c>
      <c r="AS35" s="35">
        <f t="shared" si="7"/>
        <v>0</v>
      </c>
      <c r="AT35" s="35">
        <f t="shared" si="7"/>
        <v>1</v>
      </c>
      <c r="AU35" s="35">
        <f t="shared" si="7"/>
        <v>0</v>
      </c>
      <c r="AV35" s="35">
        <f t="shared" si="7"/>
        <v>0</v>
      </c>
      <c r="AW35" s="35">
        <f t="shared" si="7"/>
        <v>0</v>
      </c>
      <c r="AX35" s="35">
        <f t="shared" si="7"/>
        <v>0</v>
      </c>
      <c r="AY35" s="35">
        <f t="shared" si="7"/>
        <v>1</v>
      </c>
      <c r="AZ35" s="35">
        <f t="shared" si="7"/>
        <v>0</v>
      </c>
      <c r="BA35" s="35">
        <f t="shared" si="7"/>
        <v>0</v>
      </c>
      <c r="BB35" s="35">
        <f t="shared" si="7"/>
        <v>0</v>
      </c>
      <c r="BC35" s="35">
        <f t="shared" si="7"/>
        <v>0</v>
      </c>
      <c r="BD35" s="35">
        <f t="shared" si="7"/>
        <v>0</v>
      </c>
      <c r="BE35" s="35">
        <f t="shared" si="7"/>
        <v>0</v>
      </c>
      <c r="BF35" s="35">
        <f t="shared" si="7"/>
        <v>0</v>
      </c>
      <c r="BG35" s="35">
        <f t="shared" si="7"/>
        <v>0</v>
      </c>
      <c r="BH35" s="35">
        <f t="shared" si="7"/>
        <v>0</v>
      </c>
      <c r="BI35" s="35">
        <f t="shared" si="7"/>
        <v>0</v>
      </c>
      <c r="BJ35" s="35">
        <f t="shared" si="7"/>
        <v>0</v>
      </c>
      <c r="BK35" s="35">
        <f t="shared" si="7"/>
        <v>0</v>
      </c>
      <c r="BL35" s="35">
        <f t="shared" si="7"/>
        <v>0</v>
      </c>
      <c r="BM35" s="35">
        <f t="shared" si="7"/>
        <v>0</v>
      </c>
      <c r="BN35" s="35">
        <f t="shared" si="7"/>
        <v>0</v>
      </c>
      <c r="BO35" s="35">
        <f t="shared" si="7"/>
        <v>0</v>
      </c>
      <c r="BP35" s="35">
        <f t="shared" si="7"/>
        <v>0</v>
      </c>
      <c r="BQ35" s="35">
        <f t="shared" si="7"/>
        <v>0</v>
      </c>
      <c r="BR35" s="35">
        <f t="shared" si="7"/>
        <v>0</v>
      </c>
      <c r="BS35" s="35">
        <f t="shared" si="7"/>
        <v>0</v>
      </c>
      <c r="BT35" s="35">
        <f t="shared" si="7"/>
        <v>0</v>
      </c>
      <c r="BU35" s="35">
        <f t="shared" si="7"/>
        <v>0</v>
      </c>
      <c r="BV35" s="35">
        <f t="shared" si="7"/>
        <v>0</v>
      </c>
      <c r="BW35" s="35">
        <f t="shared" si="7"/>
        <v>0</v>
      </c>
      <c r="BX35" s="35">
        <f t="shared" si="7"/>
        <v>0</v>
      </c>
      <c r="BY35" s="35">
        <f t="shared" si="7"/>
        <v>0</v>
      </c>
      <c r="BZ35" s="35">
        <f t="shared" si="7"/>
        <v>1</v>
      </c>
      <c r="CA35" s="35">
        <v>0</v>
      </c>
    </row>
    <row r="36" spans="1:79" ht="20.100000000000001" customHeight="1" x14ac:dyDescent="0.3">
      <c r="A36" s="41" t="s">
        <v>28</v>
      </c>
      <c r="B36" s="39" t="s">
        <v>425</v>
      </c>
      <c r="C36" s="39">
        <v>131</v>
      </c>
      <c r="D36" s="111"/>
      <c r="E36" s="42"/>
      <c r="F36" s="42"/>
      <c r="G36" s="42"/>
      <c r="H36" s="42"/>
      <c r="I36" s="42"/>
      <c r="J36" s="42"/>
      <c r="K36" s="42"/>
      <c r="L36" s="111">
        <f t="shared" si="2"/>
        <v>0</v>
      </c>
      <c r="M36" s="42"/>
      <c r="N36" s="42"/>
      <c r="O36" s="42"/>
      <c r="P36" s="42"/>
      <c r="Q36" s="42"/>
      <c r="R36" s="42"/>
      <c r="S36" s="42"/>
      <c r="T36" s="42"/>
      <c r="U36" s="42"/>
      <c r="V36" s="42"/>
      <c r="W36" s="111">
        <f>+V36+U36+T36+S36+R36+Q36+P36+O36</f>
        <v>0</v>
      </c>
      <c r="X36" s="42"/>
      <c r="Y36" s="42"/>
      <c r="Z36" s="42"/>
      <c r="AA36" s="42"/>
      <c r="AB36" s="42"/>
      <c r="AC36" s="42"/>
      <c r="AD36" s="42"/>
      <c r="AE36" s="111"/>
      <c r="AF36" s="111"/>
      <c r="AG36" s="111"/>
      <c r="AH36" s="111"/>
      <c r="AI36" s="111"/>
      <c r="AJ36" s="111"/>
      <c r="AK36" s="111"/>
      <c r="AL36" s="111"/>
      <c r="AM36" s="111"/>
      <c r="AN36" s="111"/>
      <c r="AO36" s="111"/>
      <c r="AP36" s="111"/>
      <c r="AQ36" s="111"/>
      <c r="AR36" s="111"/>
      <c r="AS36" s="111"/>
      <c r="AT36" s="111"/>
      <c r="AU36" s="111"/>
      <c r="AV36" s="111"/>
      <c r="AW36" s="111"/>
      <c r="AX36" s="111"/>
      <c r="AY36" s="111"/>
      <c r="AZ36" s="111"/>
      <c r="BA36" s="111"/>
      <c r="BB36" s="111"/>
      <c r="BC36" s="111"/>
      <c r="BD36" s="111"/>
      <c r="BE36" s="111"/>
      <c r="BF36" s="111">
        <f t="shared" ref="BF36:BF43" si="8">+BC36+BD36+BE36</f>
        <v>0</v>
      </c>
      <c r="BG36" s="111"/>
      <c r="BH36" s="111"/>
      <c r="BI36" s="111"/>
      <c r="BJ36" s="111"/>
      <c r="BK36" s="111"/>
      <c r="BL36" s="111"/>
      <c r="BM36" s="111"/>
      <c r="BN36" s="111"/>
      <c r="BO36" s="111"/>
      <c r="BP36" s="111"/>
      <c r="BQ36" s="111"/>
      <c r="BR36" s="111"/>
      <c r="BS36" s="111">
        <f t="shared" ref="BS36:BS43" si="9">+BO36+BP36+BQ36+BR36</f>
        <v>0</v>
      </c>
      <c r="BT36" s="111"/>
      <c r="BU36" s="111"/>
      <c r="BV36" s="111"/>
      <c r="BW36" s="111"/>
      <c r="BX36" s="111"/>
      <c r="BY36" s="111">
        <v>0</v>
      </c>
      <c r="BZ36" s="111">
        <v>0</v>
      </c>
      <c r="CA36" s="35">
        <v>0</v>
      </c>
    </row>
    <row r="37" spans="1:79" ht="20.100000000000001" customHeight="1" x14ac:dyDescent="0.3">
      <c r="A37" s="41" t="s">
        <v>29</v>
      </c>
      <c r="B37" s="39" t="s">
        <v>711</v>
      </c>
      <c r="C37" s="39">
        <v>132</v>
      </c>
      <c r="D37" s="111"/>
      <c r="E37" s="111"/>
      <c r="F37" s="111"/>
      <c r="G37" s="111"/>
      <c r="H37" s="111"/>
      <c r="I37" s="111"/>
      <c r="J37" s="111"/>
      <c r="K37" s="111"/>
      <c r="L37" s="111">
        <f t="shared" si="2"/>
        <v>0</v>
      </c>
      <c r="M37" s="111"/>
      <c r="N37" s="111"/>
      <c r="O37" s="111"/>
      <c r="P37" s="111"/>
      <c r="Q37" s="111"/>
      <c r="R37" s="111"/>
      <c r="S37" s="111"/>
      <c r="T37" s="111"/>
      <c r="U37" s="111"/>
      <c r="V37" s="111"/>
      <c r="W37" s="111">
        <f t="shared" ref="W37:W43" si="10">+V37+U37+T37+S37+R37+Q37+P37+O37</f>
        <v>0</v>
      </c>
      <c r="X37" s="111"/>
      <c r="Y37" s="111"/>
      <c r="Z37" s="111"/>
      <c r="AA37" s="111"/>
      <c r="AB37" s="111"/>
      <c r="AC37" s="111"/>
      <c r="AD37" s="111"/>
      <c r="AE37" s="111"/>
      <c r="AF37" s="111"/>
      <c r="AG37" s="111"/>
      <c r="AH37" s="111"/>
      <c r="AI37" s="111"/>
      <c r="AJ37" s="111"/>
      <c r="AK37" s="111"/>
      <c r="AL37" s="111"/>
      <c r="AM37" s="111"/>
      <c r="AN37" s="111"/>
      <c r="AO37" s="111"/>
      <c r="AP37" s="111"/>
      <c r="AQ37" s="111"/>
      <c r="AR37" s="111"/>
      <c r="AS37" s="111"/>
      <c r="AT37" s="111"/>
      <c r="AU37" s="111"/>
      <c r="AV37" s="111"/>
      <c r="AW37" s="111"/>
      <c r="AX37" s="111"/>
      <c r="AY37" s="111"/>
      <c r="AZ37" s="111"/>
      <c r="BA37" s="111"/>
      <c r="BB37" s="111"/>
      <c r="BC37" s="111"/>
      <c r="BD37" s="111"/>
      <c r="BE37" s="111"/>
      <c r="BF37" s="111">
        <f t="shared" si="8"/>
        <v>0</v>
      </c>
      <c r="BG37" s="111"/>
      <c r="BH37" s="111"/>
      <c r="BI37" s="111"/>
      <c r="BJ37" s="111"/>
      <c r="BK37" s="111"/>
      <c r="BL37" s="111"/>
      <c r="BM37" s="111"/>
      <c r="BN37" s="111"/>
      <c r="BO37" s="111"/>
      <c r="BP37" s="111"/>
      <c r="BQ37" s="111"/>
      <c r="BR37" s="111"/>
      <c r="BS37" s="111">
        <f t="shared" si="9"/>
        <v>0</v>
      </c>
      <c r="BT37" s="111"/>
      <c r="BU37" s="111"/>
      <c r="BV37" s="111"/>
      <c r="BW37" s="111"/>
      <c r="BX37" s="111"/>
      <c r="BY37" s="111">
        <v>0</v>
      </c>
      <c r="BZ37" s="111">
        <v>0</v>
      </c>
      <c r="CA37" s="35">
        <v>0</v>
      </c>
    </row>
    <row r="38" spans="1:79" ht="20.100000000000001" customHeight="1" x14ac:dyDescent="0.3">
      <c r="A38" s="41" t="s">
        <v>712</v>
      </c>
      <c r="B38" s="39" t="s">
        <v>713</v>
      </c>
      <c r="C38" s="39">
        <v>132.19999999999999</v>
      </c>
      <c r="D38" s="111"/>
      <c r="E38" s="111"/>
      <c r="F38" s="111"/>
      <c r="G38" s="111"/>
      <c r="H38" s="111"/>
      <c r="I38" s="111"/>
      <c r="J38" s="111"/>
      <c r="K38" s="111"/>
      <c r="L38" s="111">
        <f t="shared" si="2"/>
        <v>0</v>
      </c>
      <c r="M38" s="111"/>
      <c r="N38" s="111"/>
      <c r="O38" s="111"/>
      <c r="P38" s="111"/>
      <c r="Q38" s="111"/>
      <c r="R38" s="111"/>
      <c r="S38" s="111"/>
      <c r="T38" s="111"/>
      <c r="U38" s="111"/>
      <c r="V38" s="111"/>
      <c r="W38" s="111">
        <f t="shared" si="10"/>
        <v>0</v>
      </c>
      <c r="X38" s="111"/>
      <c r="Y38" s="111"/>
      <c r="Z38" s="111"/>
      <c r="AA38" s="111"/>
      <c r="AB38" s="111"/>
      <c r="AC38" s="111"/>
      <c r="AD38" s="111"/>
      <c r="AE38" s="111"/>
      <c r="AF38" s="111"/>
      <c r="AG38" s="111"/>
      <c r="AH38" s="111"/>
      <c r="AI38" s="111"/>
      <c r="AJ38" s="111"/>
      <c r="AK38" s="111"/>
      <c r="AL38" s="111"/>
      <c r="AM38" s="111"/>
      <c r="AN38" s="111"/>
      <c r="AO38" s="111"/>
      <c r="AP38" s="111"/>
      <c r="AQ38" s="111"/>
      <c r="AR38" s="111"/>
      <c r="AS38" s="111"/>
      <c r="AT38" s="111"/>
      <c r="AU38" s="111"/>
      <c r="AV38" s="111"/>
      <c r="AW38" s="111"/>
      <c r="AX38" s="111"/>
      <c r="AY38" s="111"/>
      <c r="AZ38" s="111"/>
      <c r="BA38" s="111"/>
      <c r="BB38" s="111"/>
      <c r="BC38" s="111"/>
      <c r="BD38" s="111"/>
      <c r="BE38" s="111"/>
      <c r="BF38" s="111">
        <f t="shared" si="8"/>
        <v>0</v>
      </c>
      <c r="BG38" s="111"/>
      <c r="BH38" s="111"/>
      <c r="BI38" s="111"/>
      <c r="BJ38" s="111"/>
      <c r="BK38" s="111"/>
      <c r="BL38" s="111"/>
      <c r="BM38" s="111"/>
      <c r="BN38" s="111"/>
      <c r="BO38" s="111"/>
      <c r="BP38" s="111"/>
      <c r="BQ38" s="111"/>
      <c r="BR38" s="111"/>
      <c r="BS38" s="111">
        <f t="shared" si="9"/>
        <v>0</v>
      </c>
      <c r="BT38" s="111"/>
      <c r="BU38" s="111"/>
      <c r="BV38" s="111"/>
      <c r="BW38" s="111"/>
      <c r="BX38" s="111"/>
      <c r="BY38" s="111">
        <v>0</v>
      </c>
      <c r="BZ38" s="111">
        <v>0</v>
      </c>
      <c r="CA38" s="35">
        <v>0</v>
      </c>
    </row>
    <row r="39" spans="1:79" ht="20.100000000000001" customHeight="1" x14ac:dyDescent="0.3">
      <c r="A39" s="41" t="s">
        <v>714</v>
      </c>
      <c r="B39" s="39" t="s">
        <v>715</v>
      </c>
      <c r="C39" s="39">
        <v>132.30000000000001</v>
      </c>
      <c r="D39" s="111"/>
      <c r="E39" s="111"/>
      <c r="F39" s="111"/>
      <c r="G39" s="111"/>
      <c r="H39" s="111"/>
      <c r="I39" s="111"/>
      <c r="J39" s="111"/>
      <c r="K39" s="111"/>
      <c r="L39" s="111">
        <f t="shared" si="2"/>
        <v>0</v>
      </c>
      <c r="M39" s="111"/>
      <c r="N39" s="111"/>
      <c r="O39" s="111"/>
      <c r="P39" s="111"/>
      <c r="Q39" s="111"/>
      <c r="R39" s="111"/>
      <c r="S39" s="111"/>
      <c r="T39" s="111"/>
      <c r="U39" s="111"/>
      <c r="V39" s="111"/>
      <c r="W39" s="111">
        <f t="shared" si="10"/>
        <v>0</v>
      </c>
      <c r="X39" s="111"/>
      <c r="Y39" s="111"/>
      <c r="Z39" s="111"/>
      <c r="AA39" s="111"/>
      <c r="AB39" s="111"/>
      <c r="AC39" s="111"/>
      <c r="AD39" s="111"/>
      <c r="AE39" s="111"/>
      <c r="AF39" s="111"/>
      <c r="AG39" s="111"/>
      <c r="AH39" s="111"/>
      <c r="AI39" s="111"/>
      <c r="AJ39" s="111"/>
      <c r="AK39" s="111"/>
      <c r="AL39" s="111"/>
      <c r="AM39" s="111"/>
      <c r="AN39" s="111"/>
      <c r="AO39" s="111"/>
      <c r="AP39" s="111"/>
      <c r="AQ39" s="111"/>
      <c r="AR39" s="111"/>
      <c r="AS39" s="111"/>
      <c r="AT39" s="111"/>
      <c r="AU39" s="111"/>
      <c r="AV39" s="111"/>
      <c r="AW39" s="111"/>
      <c r="AX39" s="111"/>
      <c r="AY39" s="111"/>
      <c r="AZ39" s="111"/>
      <c r="BA39" s="111"/>
      <c r="BB39" s="111"/>
      <c r="BC39" s="111"/>
      <c r="BD39" s="111"/>
      <c r="BE39" s="111"/>
      <c r="BF39" s="111">
        <f t="shared" si="8"/>
        <v>0</v>
      </c>
      <c r="BG39" s="111"/>
      <c r="BH39" s="111"/>
      <c r="BI39" s="111"/>
      <c r="BJ39" s="111"/>
      <c r="BK39" s="111"/>
      <c r="BL39" s="111"/>
      <c r="BM39" s="111"/>
      <c r="BN39" s="111"/>
      <c r="BO39" s="111"/>
      <c r="BP39" s="111"/>
      <c r="BQ39" s="111"/>
      <c r="BR39" s="111"/>
      <c r="BS39" s="111">
        <f t="shared" si="9"/>
        <v>0</v>
      </c>
      <c r="BT39" s="111"/>
      <c r="BU39" s="111"/>
      <c r="BV39" s="111"/>
      <c r="BW39" s="111"/>
      <c r="BX39" s="111"/>
      <c r="BY39" s="111">
        <v>0</v>
      </c>
      <c r="BZ39" s="111">
        <v>0</v>
      </c>
      <c r="CA39" s="35">
        <v>0</v>
      </c>
    </row>
    <row r="40" spans="1:79" ht="20.100000000000001" customHeight="1" x14ac:dyDescent="0.3">
      <c r="A40" s="41" t="s">
        <v>30</v>
      </c>
      <c r="B40" s="39" t="s">
        <v>660</v>
      </c>
      <c r="C40" s="39">
        <v>133</v>
      </c>
      <c r="D40" s="111"/>
      <c r="E40" s="111"/>
      <c r="F40" s="111"/>
      <c r="G40" s="111"/>
      <c r="H40" s="111"/>
      <c r="I40" s="111"/>
      <c r="J40" s="111"/>
      <c r="K40" s="111"/>
      <c r="L40" s="111">
        <f t="shared" si="2"/>
        <v>0</v>
      </c>
      <c r="M40" s="111"/>
      <c r="N40" s="111"/>
      <c r="O40" s="111"/>
      <c r="P40" s="111"/>
      <c r="Q40" s="111"/>
      <c r="R40" s="111"/>
      <c r="S40" s="111"/>
      <c r="T40" s="111"/>
      <c r="U40" s="111"/>
      <c r="V40" s="111"/>
      <c r="W40" s="111">
        <f t="shared" si="10"/>
        <v>0</v>
      </c>
      <c r="X40" s="111"/>
      <c r="Y40" s="111"/>
      <c r="Z40" s="111"/>
      <c r="AA40" s="111"/>
      <c r="AB40" s="111"/>
      <c r="AC40" s="111"/>
      <c r="AD40" s="111"/>
      <c r="AE40" s="111"/>
      <c r="AF40" s="111"/>
      <c r="AG40" s="111"/>
      <c r="AH40" s="111"/>
      <c r="AI40" s="111"/>
      <c r="AJ40" s="111"/>
      <c r="AK40" s="111"/>
      <c r="AL40" s="111"/>
      <c r="AM40" s="111"/>
      <c r="AN40" s="111"/>
      <c r="AO40" s="111"/>
      <c r="AP40" s="111"/>
      <c r="AQ40" s="111"/>
      <c r="AR40" s="111"/>
      <c r="AS40" s="111"/>
      <c r="AT40" s="111"/>
      <c r="AU40" s="111"/>
      <c r="AV40" s="111"/>
      <c r="AW40" s="111"/>
      <c r="AX40" s="111"/>
      <c r="AY40" s="111"/>
      <c r="AZ40" s="111"/>
      <c r="BA40" s="111"/>
      <c r="BB40" s="111"/>
      <c r="BC40" s="111"/>
      <c r="BD40" s="111"/>
      <c r="BE40" s="111"/>
      <c r="BF40" s="111">
        <f t="shared" si="8"/>
        <v>0</v>
      </c>
      <c r="BG40" s="111"/>
      <c r="BH40" s="111"/>
      <c r="BI40" s="111"/>
      <c r="BJ40" s="111"/>
      <c r="BK40" s="111"/>
      <c r="BL40" s="111"/>
      <c r="BM40" s="111"/>
      <c r="BN40" s="111"/>
      <c r="BO40" s="111"/>
      <c r="BP40" s="111"/>
      <c r="BQ40" s="111"/>
      <c r="BR40" s="111"/>
      <c r="BS40" s="111">
        <f t="shared" si="9"/>
        <v>0</v>
      </c>
      <c r="BT40" s="111"/>
      <c r="BU40" s="111"/>
      <c r="BV40" s="111"/>
      <c r="BW40" s="111"/>
      <c r="BX40" s="111"/>
      <c r="BY40" s="111">
        <v>0</v>
      </c>
      <c r="BZ40" s="111">
        <v>0</v>
      </c>
      <c r="CA40" s="35">
        <v>0</v>
      </c>
    </row>
    <row r="41" spans="1:79" ht="20.100000000000001" customHeight="1" x14ac:dyDescent="0.3">
      <c r="A41" s="41" t="s">
        <v>31</v>
      </c>
      <c r="B41" s="39" t="s">
        <v>661</v>
      </c>
      <c r="C41" s="39">
        <v>134</v>
      </c>
      <c r="D41" s="111"/>
      <c r="E41" s="111"/>
      <c r="F41" s="111"/>
      <c r="G41" s="111"/>
      <c r="H41" s="111"/>
      <c r="I41" s="111"/>
      <c r="J41" s="111"/>
      <c r="K41" s="111"/>
      <c r="L41" s="111">
        <f t="shared" si="2"/>
        <v>0</v>
      </c>
      <c r="M41" s="111"/>
      <c r="N41" s="111"/>
      <c r="O41" s="111"/>
      <c r="P41" s="111"/>
      <c r="Q41" s="111"/>
      <c r="R41" s="111"/>
      <c r="S41" s="111"/>
      <c r="T41" s="111"/>
      <c r="U41" s="111"/>
      <c r="V41" s="111"/>
      <c r="W41" s="111">
        <f t="shared" si="10"/>
        <v>0</v>
      </c>
      <c r="X41" s="111"/>
      <c r="Y41" s="111"/>
      <c r="Z41" s="111"/>
      <c r="AA41" s="111"/>
      <c r="AB41" s="111"/>
      <c r="AC41" s="111"/>
      <c r="AD41" s="111"/>
      <c r="AE41" s="111"/>
      <c r="AF41" s="111"/>
      <c r="AG41" s="111"/>
      <c r="AH41" s="111"/>
      <c r="AI41" s="111"/>
      <c r="AJ41" s="111"/>
      <c r="AK41" s="111"/>
      <c r="AL41" s="111"/>
      <c r="AM41" s="111"/>
      <c r="AN41" s="111"/>
      <c r="AO41" s="111"/>
      <c r="AP41" s="111"/>
      <c r="AQ41" s="111"/>
      <c r="AR41" s="111"/>
      <c r="AS41" s="111"/>
      <c r="AT41" s="111"/>
      <c r="AU41" s="111"/>
      <c r="AV41" s="111"/>
      <c r="AW41" s="111"/>
      <c r="AX41" s="111"/>
      <c r="AY41" s="111"/>
      <c r="AZ41" s="111"/>
      <c r="BA41" s="111"/>
      <c r="BB41" s="111"/>
      <c r="BC41" s="111"/>
      <c r="BD41" s="111"/>
      <c r="BE41" s="111"/>
      <c r="BF41" s="111">
        <f t="shared" si="8"/>
        <v>0</v>
      </c>
      <c r="BG41" s="111"/>
      <c r="BH41" s="111"/>
      <c r="BI41" s="111"/>
      <c r="BJ41" s="111"/>
      <c r="BK41" s="111"/>
      <c r="BL41" s="111"/>
      <c r="BM41" s="111"/>
      <c r="BN41" s="111"/>
      <c r="BO41" s="111"/>
      <c r="BP41" s="111"/>
      <c r="BQ41" s="111"/>
      <c r="BR41" s="111"/>
      <c r="BS41" s="111">
        <f t="shared" si="9"/>
        <v>0</v>
      </c>
      <c r="BT41" s="111"/>
      <c r="BU41" s="111"/>
      <c r="BV41" s="111"/>
      <c r="BW41" s="111"/>
      <c r="BX41" s="111"/>
      <c r="BY41" s="111">
        <v>0</v>
      </c>
      <c r="BZ41" s="111">
        <v>0</v>
      </c>
      <c r="CA41" s="35">
        <v>0</v>
      </c>
    </row>
    <row r="42" spans="1:79" ht="20.100000000000001" customHeight="1" x14ac:dyDescent="0.3">
      <c r="A42" s="41" t="s">
        <v>32</v>
      </c>
      <c r="B42" s="39" t="s">
        <v>552</v>
      </c>
      <c r="C42" s="39">
        <v>137</v>
      </c>
      <c r="D42" s="111"/>
      <c r="E42" s="111">
        <v>2</v>
      </c>
      <c r="F42" s="111">
        <v>2</v>
      </c>
      <c r="G42" s="111"/>
      <c r="H42" s="111"/>
      <c r="I42" s="111">
        <v>1</v>
      </c>
      <c r="J42" s="111"/>
      <c r="K42" s="111"/>
      <c r="L42" s="111">
        <f t="shared" si="2"/>
        <v>1</v>
      </c>
      <c r="M42" s="111"/>
      <c r="N42" s="111"/>
      <c r="O42" s="111"/>
      <c r="P42" s="111"/>
      <c r="Q42" s="111"/>
      <c r="R42" s="111"/>
      <c r="S42" s="111"/>
      <c r="T42" s="111"/>
      <c r="U42" s="111"/>
      <c r="V42" s="111"/>
      <c r="W42" s="111">
        <f t="shared" si="10"/>
        <v>0</v>
      </c>
      <c r="X42" s="111"/>
      <c r="Y42" s="111">
        <v>1</v>
      </c>
      <c r="Z42" s="111"/>
      <c r="AA42" s="111"/>
      <c r="AB42" s="111"/>
      <c r="AC42" s="111"/>
      <c r="AD42" s="111"/>
      <c r="AE42" s="111"/>
      <c r="AF42" s="111"/>
      <c r="AG42" s="111"/>
      <c r="AH42" s="111"/>
      <c r="AI42" s="111"/>
      <c r="AJ42" s="111"/>
      <c r="AK42" s="111"/>
      <c r="AL42" s="111"/>
      <c r="AM42" s="111"/>
      <c r="AN42" s="111"/>
      <c r="AO42" s="111"/>
      <c r="AP42" s="111"/>
      <c r="AQ42" s="111">
        <v>1</v>
      </c>
      <c r="AR42" s="111"/>
      <c r="AS42" s="111"/>
      <c r="AT42" s="111">
        <v>1</v>
      </c>
      <c r="AU42" s="111"/>
      <c r="AV42" s="111"/>
      <c r="AW42" s="111"/>
      <c r="AX42" s="111"/>
      <c r="AY42" s="111">
        <v>1</v>
      </c>
      <c r="AZ42" s="111"/>
      <c r="BA42" s="111"/>
      <c r="BB42" s="111"/>
      <c r="BC42" s="111"/>
      <c r="BD42" s="111"/>
      <c r="BE42" s="111"/>
      <c r="BF42" s="111">
        <f t="shared" si="8"/>
        <v>0</v>
      </c>
      <c r="BG42" s="111"/>
      <c r="BH42" s="111"/>
      <c r="BI42" s="111"/>
      <c r="BJ42" s="111"/>
      <c r="BK42" s="111"/>
      <c r="BL42" s="111"/>
      <c r="BM42" s="111"/>
      <c r="BN42" s="111"/>
      <c r="BO42" s="111"/>
      <c r="BP42" s="111"/>
      <c r="BQ42" s="111"/>
      <c r="BR42" s="111"/>
      <c r="BS42" s="111">
        <f t="shared" si="9"/>
        <v>0</v>
      </c>
      <c r="BT42" s="111"/>
      <c r="BU42" s="111"/>
      <c r="BV42" s="111"/>
      <c r="BW42" s="111"/>
      <c r="BX42" s="111"/>
      <c r="BY42" s="111">
        <v>0</v>
      </c>
      <c r="BZ42" s="111">
        <v>1</v>
      </c>
      <c r="CA42" s="35">
        <v>0</v>
      </c>
    </row>
    <row r="43" spans="1:79" ht="20.100000000000001" customHeight="1" x14ac:dyDescent="0.3">
      <c r="A43" s="41" t="s">
        <v>716</v>
      </c>
      <c r="B43" s="39" t="s">
        <v>423</v>
      </c>
      <c r="C43" s="39"/>
      <c r="D43" s="111"/>
      <c r="E43" s="111">
        <v>11</v>
      </c>
      <c r="F43" s="111">
        <v>11</v>
      </c>
      <c r="G43" s="111"/>
      <c r="H43" s="111"/>
      <c r="I43" s="111"/>
      <c r="J43" s="111"/>
      <c r="K43" s="111"/>
      <c r="L43" s="111">
        <f t="shared" si="2"/>
        <v>0</v>
      </c>
      <c r="M43" s="111"/>
      <c r="N43" s="111"/>
      <c r="O43" s="111"/>
      <c r="P43" s="111"/>
      <c r="Q43" s="111"/>
      <c r="R43" s="111"/>
      <c r="S43" s="111"/>
      <c r="T43" s="111"/>
      <c r="U43" s="111"/>
      <c r="V43" s="111"/>
      <c r="W43" s="111">
        <f t="shared" si="10"/>
        <v>0</v>
      </c>
      <c r="X43" s="111"/>
      <c r="Y43" s="111"/>
      <c r="Z43" s="111"/>
      <c r="AA43" s="111"/>
      <c r="AB43" s="111"/>
      <c r="AC43" s="111"/>
      <c r="AD43" s="111"/>
      <c r="AE43" s="111"/>
      <c r="AF43" s="111"/>
      <c r="AG43" s="111"/>
      <c r="AH43" s="111"/>
      <c r="AI43" s="111"/>
      <c r="AJ43" s="111"/>
      <c r="AK43" s="111"/>
      <c r="AL43" s="111"/>
      <c r="AM43" s="111"/>
      <c r="AN43" s="111"/>
      <c r="AO43" s="111"/>
      <c r="AP43" s="111"/>
      <c r="AQ43" s="111"/>
      <c r="AR43" s="111"/>
      <c r="AS43" s="111"/>
      <c r="AT43" s="111"/>
      <c r="AU43" s="111"/>
      <c r="AV43" s="111"/>
      <c r="AW43" s="111"/>
      <c r="AX43" s="111"/>
      <c r="AY43" s="111"/>
      <c r="AZ43" s="111"/>
      <c r="BA43" s="111"/>
      <c r="BB43" s="111"/>
      <c r="BC43" s="111"/>
      <c r="BD43" s="111"/>
      <c r="BE43" s="111"/>
      <c r="BF43" s="111">
        <f t="shared" si="8"/>
        <v>0</v>
      </c>
      <c r="BG43" s="111"/>
      <c r="BH43" s="111"/>
      <c r="BI43" s="111"/>
      <c r="BJ43" s="111"/>
      <c r="BK43" s="111"/>
      <c r="BL43" s="111"/>
      <c r="BM43" s="111"/>
      <c r="BN43" s="111"/>
      <c r="BO43" s="111"/>
      <c r="BP43" s="111"/>
      <c r="BQ43" s="111"/>
      <c r="BR43" s="111"/>
      <c r="BS43" s="111">
        <f t="shared" si="9"/>
        <v>0</v>
      </c>
      <c r="BT43" s="111"/>
      <c r="BU43" s="111"/>
      <c r="BV43" s="111"/>
      <c r="BW43" s="111"/>
      <c r="BX43" s="111"/>
      <c r="BY43" s="111">
        <v>0</v>
      </c>
      <c r="BZ43" s="111">
        <v>0</v>
      </c>
      <c r="CA43" s="35">
        <v>0</v>
      </c>
    </row>
    <row r="44" spans="1:79" ht="20.100000000000001" customHeight="1" x14ac:dyDescent="0.3">
      <c r="A44" s="37" t="s">
        <v>33</v>
      </c>
      <c r="B44" s="33" t="s">
        <v>426</v>
      </c>
      <c r="C44" s="39"/>
      <c r="D44" s="35">
        <f t="shared" ref="D44:BP44" si="11">SUM(D45:D50)</f>
        <v>0</v>
      </c>
      <c r="E44" s="35">
        <f t="shared" si="11"/>
        <v>0</v>
      </c>
      <c r="F44" s="35">
        <f t="shared" si="11"/>
        <v>0</v>
      </c>
      <c r="G44" s="35">
        <f t="shared" si="11"/>
        <v>0</v>
      </c>
      <c r="H44" s="35">
        <f t="shared" si="11"/>
        <v>0</v>
      </c>
      <c r="I44" s="35">
        <f t="shared" si="11"/>
        <v>1</v>
      </c>
      <c r="J44" s="35">
        <f t="shared" si="11"/>
        <v>0</v>
      </c>
      <c r="K44" s="35">
        <f t="shared" si="11"/>
        <v>0</v>
      </c>
      <c r="L44" s="35">
        <f t="shared" si="11"/>
        <v>1</v>
      </c>
      <c r="M44" s="35">
        <f t="shared" si="11"/>
        <v>0</v>
      </c>
      <c r="N44" s="35">
        <f t="shared" si="11"/>
        <v>0</v>
      </c>
      <c r="O44" s="35">
        <f t="shared" si="11"/>
        <v>0</v>
      </c>
      <c r="P44" s="35">
        <f t="shared" si="11"/>
        <v>0</v>
      </c>
      <c r="Q44" s="35">
        <f t="shared" si="11"/>
        <v>1</v>
      </c>
      <c r="R44" s="35">
        <f t="shared" si="11"/>
        <v>0</v>
      </c>
      <c r="S44" s="35">
        <f t="shared" si="11"/>
        <v>0</v>
      </c>
      <c r="T44" s="35">
        <f t="shared" si="11"/>
        <v>0</v>
      </c>
      <c r="U44" s="35">
        <f t="shared" si="11"/>
        <v>0</v>
      </c>
      <c r="V44" s="35">
        <f t="shared" si="11"/>
        <v>0</v>
      </c>
      <c r="W44" s="35">
        <f t="shared" si="11"/>
        <v>1</v>
      </c>
      <c r="X44" s="35">
        <f t="shared" si="11"/>
        <v>0</v>
      </c>
      <c r="Y44" s="35">
        <f t="shared" si="11"/>
        <v>0</v>
      </c>
      <c r="Z44" s="35">
        <f t="shared" si="11"/>
        <v>0</v>
      </c>
      <c r="AA44" s="35">
        <f t="shared" si="11"/>
        <v>0</v>
      </c>
      <c r="AB44" s="35">
        <f t="shared" si="11"/>
        <v>0</v>
      </c>
      <c r="AC44" s="35">
        <f t="shared" si="11"/>
        <v>0</v>
      </c>
      <c r="AD44" s="35">
        <f t="shared" si="11"/>
        <v>1</v>
      </c>
      <c r="AE44" s="35">
        <f t="shared" si="11"/>
        <v>0</v>
      </c>
      <c r="AF44" s="35">
        <f t="shared" si="11"/>
        <v>0</v>
      </c>
      <c r="AG44" s="35">
        <f t="shared" si="11"/>
        <v>0</v>
      </c>
      <c r="AH44" s="35">
        <f t="shared" si="11"/>
        <v>0</v>
      </c>
      <c r="AI44" s="35">
        <f t="shared" si="11"/>
        <v>0</v>
      </c>
      <c r="AJ44" s="35">
        <f t="shared" si="11"/>
        <v>0</v>
      </c>
      <c r="AK44" s="35">
        <f t="shared" si="11"/>
        <v>0</v>
      </c>
      <c r="AL44" s="35">
        <f t="shared" si="11"/>
        <v>0</v>
      </c>
      <c r="AM44" s="35">
        <f t="shared" si="11"/>
        <v>0</v>
      </c>
      <c r="AN44" s="35">
        <f t="shared" si="11"/>
        <v>0</v>
      </c>
      <c r="AO44" s="35">
        <f t="shared" si="11"/>
        <v>0</v>
      </c>
      <c r="AP44" s="35">
        <f t="shared" si="11"/>
        <v>0</v>
      </c>
      <c r="AQ44" s="35">
        <f t="shared" si="11"/>
        <v>1</v>
      </c>
      <c r="AR44" s="35">
        <f t="shared" si="11"/>
        <v>0</v>
      </c>
      <c r="AS44" s="35">
        <f t="shared" si="11"/>
        <v>0</v>
      </c>
      <c r="AT44" s="35">
        <f t="shared" si="11"/>
        <v>0</v>
      </c>
      <c r="AU44" s="35">
        <f t="shared" si="11"/>
        <v>0</v>
      </c>
      <c r="AV44" s="35">
        <f t="shared" si="11"/>
        <v>0</v>
      </c>
      <c r="AW44" s="35">
        <f t="shared" si="11"/>
        <v>1</v>
      </c>
      <c r="AX44" s="35">
        <f t="shared" si="11"/>
        <v>0</v>
      </c>
      <c r="AY44" s="35">
        <f t="shared" si="11"/>
        <v>1</v>
      </c>
      <c r="AZ44" s="35">
        <f t="shared" si="11"/>
        <v>0</v>
      </c>
      <c r="BA44" s="35">
        <f t="shared" si="11"/>
        <v>0</v>
      </c>
      <c r="BB44" s="35">
        <f t="shared" si="11"/>
        <v>0</v>
      </c>
      <c r="BC44" s="35">
        <f t="shared" si="11"/>
        <v>0</v>
      </c>
      <c r="BD44" s="35">
        <f t="shared" si="11"/>
        <v>0</v>
      </c>
      <c r="BE44" s="35">
        <f t="shared" si="11"/>
        <v>0</v>
      </c>
      <c r="BF44" s="35">
        <f t="shared" si="11"/>
        <v>0</v>
      </c>
      <c r="BG44" s="35">
        <f t="shared" si="11"/>
        <v>0</v>
      </c>
      <c r="BH44" s="35">
        <f t="shared" si="11"/>
        <v>0</v>
      </c>
      <c r="BI44" s="35">
        <f t="shared" si="11"/>
        <v>0</v>
      </c>
      <c r="BJ44" s="35">
        <f t="shared" si="11"/>
        <v>0</v>
      </c>
      <c r="BK44" s="35">
        <f t="shared" si="11"/>
        <v>0</v>
      </c>
      <c r="BL44" s="35">
        <f t="shared" si="11"/>
        <v>0</v>
      </c>
      <c r="BM44" s="35">
        <f t="shared" si="11"/>
        <v>0</v>
      </c>
      <c r="BN44" s="35">
        <f t="shared" si="11"/>
        <v>0</v>
      </c>
      <c r="BO44" s="35">
        <f t="shared" si="11"/>
        <v>0</v>
      </c>
      <c r="BP44" s="35">
        <f t="shared" si="11"/>
        <v>0</v>
      </c>
      <c r="BQ44" s="35">
        <f t="shared" ref="BQ44:BZ44" si="12">SUM(BQ45:BQ50)</f>
        <v>0</v>
      </c>
      <c r="BR44" s="35">
        <f t="shared" si="12"/>
        <v>0</v>
      </c>
      <c r="BS44" s="35">
        <f t="shared" si="12"/>
        <v>0</v>
      </c>
      <c r="BT44" s="35">
        <f t="shared" si="12"/>
        <v>0</v>
      </c>
      <c r="BU44" s="35">
        <f t="shared" si="12"/>
        <v>0</v>
      </c>
      <c r="BV44" s="35">
        <f t="shared" si="12"/>
        <v>0</v>
      </c>
      <c r="BW44" s="35">
        <f t="shared" si="12"/>
        <v>0</v>
      </c>
      <c r="BX44" s="35">
        <f t="shared" si="12"/>
        <v>0</v>
      </c>
      <c r="BY44" s="35">
        <f t="shared" si="12"/>
        <v>0</v>
      </c>
      <c r="BZ44" s="35">
        <f t="shared" si="12"/>
        <v>0</v>
      </c>
      <c r="CA44" s="35">
        <v>0</v>
      </c>
    </row>
    <row r="45" spans="1:79" ht="20.100000000000001" customHeight="1" x14ac:dyDescent="0.3">
      <c r="A45" s="41" t="s">
        <v>717</v>
      </c>
      <c r="B45" s="39" t="s">
        <v>427</v>
      </c>
      <c r="C45" s="39">
        <v>138</v>
      </c>
      <c r="D45" s="111"/>
      <c r="E45" s="111"/>
      <c r="F45" s="111"/>
      <c r="G45" s="112"/>
      <c r="H45" s="112"/>
      <c r="I45" s="112"/>
      <c r="J45" s="112"/>
      <c r="K45" s="112"/>
      <c r="L45" s="111">
        <f t="shared" si="2"/>
        <v>0</v>
      </c>
      <c r="M45" s="112"/>
      <c r="N45" s="112"/>
      <c r="O45" s="112"/>
      <c r="P45" s="112"/>
      <c r="Q45" s="112"/>
      <c r="R45" s="112"/>
      <c r="S45" s="112"/>
      <c r="T45" s="112"/>
      <c r="U45" s="112"/>
      <c r="V45" s="112"/>
      <c r="W45" s="111">
        <f t="shared" ref="W45:W50" si="13">+V45+U45+T45+S45+R45+Q45+P45+O45</f>
        <v>0</v>
      </c>
      <c r="X45" s="111"/>
      <c r="Y45" s="111"/>
      <c r="Z45" s="111"/>
      <c r="AA45" s="111"/>
      <c r="AB45" s="111"/>
      <c r="AC45" s="111"/>
      <c r="AD45" s="111"/>
      <c r="AE45" s="111"/>
      <c r="AF45" s="111"/>
      <c r="AG45" s="111"/>
      <c r="AH45" s="111"/>
      <c r="AI45" s="111"/>
      <c r="AJ45" s="111"/>
      <c r="AK45" s="111"/>
      <c r="AL45" s="111"/>
      <c r="AM45" s="111"/>
      <c r="AN45" s="111"/>
      <c r="AO45" s="111"/>
      <c r="AP45" s="111"/>
      <c r="AQ45" s="111"/>
      <c r="AR45" s="111"/>
      <c r="AS45" s="111"/>
      <c r="AT45" s="111"/>
      <c r="AU45" s="111"/>
      <c r="AV45" s="111"/>
      <c r="AW45" s="111"/>
      <c r="AX45" s="111"/>
      <c r="AY45" s="111"/>
      <c r="AZ45" s="111"/>
      <c r="BA45" s="111"/>
      <c r="BB45" s="111"/>
      <c r="BC45" s="111"/>
      <c r="BD45" s="111"/>
      <c r="BE45" s="111"/>
      <c r="BF45" s="111">
        <f t="shared" ref="BF45:BF50" si="14">+BC45+BD45+BE45</f>
        <v>0</v>
      </c>
      <c r="BG45" s="111"/>
      <c r="BH45" s="111"/>
      <c r="BI45" s="111"/>
      <c r="BJ45" s="111"/>
      <c r="BK45" s="111"/>
      <c r="BL45" s="111"/>
      <c r="BM45" s="111"/>
      <c r="BN45" s="111"/>
      <c r="BO45" s="111"/>
      <c r="BP45" s="111"/>
      <c r="BQ45" s="111"/>
      <c r="BR45" s="111"/>
      <c r="BS45" s="111">
        <f t="shared" ref="BS45:BS50" si="15">+BO45+BP45+BQ45+BR45</f>
        <v>0</v>
      </c>
      <c r="BT45" s="111"/>
      <c r="BU45" s="111"/>
      <c r="BV45" s="111"/>
      <c r="BW45" s="111"/>
      <c r="BX45" s="111"/>
      <c r="BY45" s="111"/>
      <c r="BZ45" s="111"/>
      <c r="CA45" s="35">
        <v>0</v>
      </c>
    </row>
    <row r="46" spans="1:79" ht="20.100000000000001" customHeight="1" x14ac:dyDescent="0.3">
      <c r="A46" s="58" t="s">
        <v>718</v>
      </c>
      <c r="B46" s="39" t="s">
        <v>553</v>
      </c>
      <c r="C46" s="57">
        <v>139</v>
      </c>
      <c r="D46" s="111"/>
      <c r="E46" s="111"/>
      <c r="F46" s="111"/>
      <c r="G46" s="112"/>
      <c r="H46" s="112"/>
      <c r="I46" s="112"/>
      <c r="J46" s="112"/>
      <c r="K46" s="112"/>
      <c r="L46" s="111">
        <f t="shared" si="2"/>
        <v>0</v>
      </c>
      <c r="M46" s="112"/>
      <c r="N46" s="112"/>
      <c r="O46" s="112"/>
      <c r="P46" s="112"/>
      <c r="Q46" s="112"/>
      <c r="R46" s="112"/>
      <c r="S46" s="112"/>
      <c r="T46" s="112"/>
      <c r="U46" s="112"/>
      <c r="V46" s="112"/>
      <c r="W46" s="111">
        <f t="shared" si="13"/>
        <v>0</v>
      </c>
      <c r="X46" s="111"/>
      <c r="Y46" s="111"/>
      <c r="Z46" s="111"/>
      <c r="AA46" s="111"/>
      <c r="AB46" s="111"/>
      <c r="AC46" s="111"/>
      <c r="AD46" s="111"/>
      <c r="AE46" s="111"/>
      <c r="AF46" s="111"/>
      <c r="AG46" s="111"/>
      <c r="AH46" s="111"/>
      <c r="AI46" s="111"/>
      <c r="AJ46" s="111"/>
      <c r="AK46" s="111"/>
      <c r="AL46" s="111"/>
      <c r="AM46" s="111"/>
      <c r="AN46" s="111"/>
      <c r="AO46" s="111"/>
      <c r="AP46" s="111"/>
      <c r="AQ46" s="111"/>
      <c r="AR46" s="111"/>
      <c r="AS46" s="111"/>
      <c r="AT46" s="111"/>
      <c r="AU46" s="111"/>
      <c r="AV46" s="111"/>
      <c r="AW46" s="111"/>
      <c r="AX46" s="111"/>
      <c r="AY46" s="111"/>
      <c r="AZ46" s="111"/>
      <c r="BA46" s="111"/>
      <c r="BB46" s="111"/>
      <c r="BC46" s="111"/>
      <c r="BD46" s="111"/>
      <c r="BE46" s="111"/>
      <c r="BF46" s="111">
        <f t="shared" si="14"/>
        <v>0</v>
      </c>
      <c r="BG46" s="111"/>
      <c r="BH46" s="111"/>
      <c r="BI46" s="111"/>
      <c r="BJ46" s="111"/>
      <c r="BK46" s="111"/>
      <c r="BL46" s="111"/>
      <c r="BM46" s="111"/>
      <c r="BN46" s="111"/>
      <c r="BO46" s="111"/>
      <c r="BP46" s="111"/>
      <c r="BQ46" s="111"/>
      <c r="BR46" s="111"/>
      <c r="BS46" s="111">
        <f t="shared" si="15"/>
        <v>0</v>
      </c>
      <c r="BT46" s="111"/>
      <c r="BU46" s="111"/>
      <c r="BV46" s="111"/>
      <c r="BW46" s="111"/>
      <c r="BX46" s="111"/>
      <c r="BY46" s="111">
        <v>0</v>
      </c>
      <c r="BZ46" s="111">
        <v>0</v>
      </c>
      <c r="CA46" s="35">
        <v>0</v>
      </c>
    </row>
    <row r="47" spans="1:79" ht="20.100000000000001" customHeight="1" x14ac:dyDescent="0.3">
      <c r="A47" s="41" t="s">
        <v>719</v>
      </c>
      <c r="B47" s="39" t="s">
        <v>720</v>
      </c>
      <c r="C47" s="39">
        <v>140</v>
      </c>
      <c r="D47" s="111"/>
      <c r="E47" s="111"/>
      <c r="F47" s="111"/>
      <c r="G47" s="112"/>
      <c r="H47" s="112"/>
      <c r="I47" s="112"/>
      <c r="J47" s="112"/>
      <c r="K47" s="112"/>
      <c r="L47" s="111">
        <f t="shared" si="2"/>
        <v>0</v>
      </c>
      <c r="M47" s="112"/>
      <c r="N47" s="112"/>
      <c r="O47" s="112"/>
      <c r="P47" s="112"/>
      <c r="Q47" s="112"/>
      <c r="R47" s="112"/>
      <c r="S47" s="112"/>
      <c r="T47" s="112"/>
      <c r="U47" s="112"/>
      <c r="V47" s="112"/>
      <c r="W47" s="111">
        <f t="shared" si="13"/>
        <v>0</v>
      </c>
      <c r="X47" s="111"/>
      <c r="Y47" s="111"/>
      <c r="Z47" s="111"/>
      <c r="AA47" s="111"/>
      <c r="AB47" s="111"/>
      <c r="AC47" s="111"/>
      <c r="AD47" s="111"/>
      <c r="AE47" s="111"/>
      <c r="AF47" s="111"/>
      <c r="AG47" s="111"/>
      <c r="AH47" s="111"/>
      <c r="AI47" s="111"/>
      <c r="AJ47" s="111"/>
      <c r="AK47" s="111"/>
      <c r="AL47" s="111"/>
      <c r="AM47" s="111"/>
      <c r="AN47" s="111"/>
      <c r="AO47" s="111"/>
      <c r="AP47" s="111"/>
      <c r="AQ47" s="111"/>
      <c r="AR47" s="111"/>
      <c r="AS47" s="111"/>
      <c r="AT47" s="111"/>
      <c r="AU47" s="111"/>
      <c r="AV47" s="111"/>
      <c r="AW47" s="111"/>
      <c r="AX47" s="111"/>
      <c r="AY47" s="111"/>
      <c r="AZ47" s="111"/>
      <c r="BA47" s="111"/>
      <c r="BB47" s="111"/>
      <c r="BC47" s="111"/>
      <c r="BD47" s="111"/>
      <c r="BE47" s="111"/>
      <c r="BF47" s="111">
        <f t="shared" si="14"/>
        <v>0</v>
      </c>
      <c r="BG47" s="111"/>
      <c r="BH47" s="111"/>
      <c r="BI47" s="111"/>
      <c r="BJ47" s="111"/>
      <c r="BK47" s="111"/>
      <c r="BL47" s="111"/>
      <c r="BM47" s="111"/>
      <c r="BN47" s="111"/>
      <c r="BO47" s="111"/>
      <c r="BP47" s="111"/>
      <c r="BQ47" s="111"/>
      <c r="BR47" s="111"/>
      <c r="BS47" s="111">
        <f t="shared" si="15"/>
        <v>0</v>
      </c>
      <c r="BT47" s="111"/>
      <c r="BU47" s="111"/>
      <c r="BV47" s="111"/>
      <c r="BW47" s="111"/>
      <c r="BX47" s="111"/>
      <c r="BY47" s="111">
        <v>0</v>
      </c>
      <c r="BZ47" s="111">
        <v>0</v>
      </c>
      <c r="CA47" s="35">
        <v>0</v>
      </c>
    </row>
    <row r="48" spans="1:79" ht="20.100000000000001" customHeight="1" x14ac:dyDescent="0.3">
      <c r="A48" s="58" t="s">
        <v>721</v>
      </c>
      <c r="B48" s="39" t="s">
        <v>722</v>
      </c>
      <c r="C48" s="39">
        <v>141</v>
      </c>
      <c r="D48" s="111"/>
      <c r="E48" s="111"/>
      <c r="F48" s="111"/>
      <c r="G48" s="112"/>
      <c r="H48" s="112"/>
      <c r="I48" s="112"/>
      <c r="J48" s="112"/>
      <c r="K48" s="112"/>
      <c r="L48" s="111">
        <f t="shared" si="2"/>
        <v>0</v>
      </c>
      <c r="M48" s="112"/>
      <c r="N48" s="112"/>
      <c r="O48" s="112"/>
      <c r="P48" s="112"/>
      <c r="Q48" s="112"/>
      <c r="R48" s="112"/>
      <c r="S48" s="112"/>
      <c r="T48" s="112"/>
      <c r="U48" s="112"/>
      <c r="V48" s="112"/>
      <c r="W48" s="111">
        <f t="shared" si="13"/>
        <v>0</v>
      </c>
      <c r="X48" s="111"/>
      <c r="Y48" s="111"/>
      <c r="Z48" s="111"/>
      <c r="AA48" s="111"/>
      <c r="AB48" s="111"/>
      <c r="AC48" s="111"/>
      <c r="AD48" s="111"/>
      <c r="AE48" s="111"/>
      <c r="AF48" s="111"/>
      <c r="AG48" s="111"/>
      <c r="AH48" s="111"/>
      <c r="AI48" s="111"/>
      <c r="AJ48" s="111"/>
      <c r="AK48" s="111"/>
      <c r="AL48" s="111"/>
      <c r="AM48" s="111"/>
      <c r="AN48" s="111"/>
      <c r="AO48" s="111"/>
      <c r="AP48" s="111"/>
      <c r="AQ48" s="111"/>
      <c r="AR48" s="111"/>
      <c r="AS48" s="111"/>
      <c r="AT48" s="111"/>
      <c r="AU48" s="111"/>
      <c r="AV48" s="111"/>
      <c r="AW48" s="111"/>
      <c r="AX48" s="111"/>
      <c r="AY48" s="111"/>
      <c r="AZ48" s="111"/>
      <c r="BA48" s="111"/>
      <c r="BB48" s="111"/>
      <c r="BC48" s="111"/>
      <c r="BD48" s="111"/>
      <c r="BE48" s="111"/>
      <c r="BF48" s="111">
        <f t="shared" si="14"/>
        <v>0</v>
      </c>
      <c r="BG48" s="111"/>
      <c r="BH48" s="111"/>
      <c r="BI48" s="111"/>
      <c r="BJ48" s="111"/>
      <c r="BK48" s="111"/>
      <c r="BL48" s="111"/>
      <c r="BM48" s="111"/>
      <c r="BN48" s="111"/>
      <c r="BO48" s="111"/>
      <c r="BP48" s="111"/>
      <c r="BQ48" s="111"/>
      <c r="BR48" s="111"/>
      <c r="BS48" s="111">
        <f t="shared" si="15"/>
        <v>0</v>
      </c>
      <c r="BT48" s="111"/>
      <c r="BU48" s="111"/>
      <c r="BV48" s="111"/>
      <c r="BW48" s="111"/>
      <c r="BX48" s="111"/>
      <c r="BY48" s="111">
        <v>0</v>
      </c>
      <c r="BZ48" s="111">
        <v>0</v>
      </c>
      <c r="CA48" s="35">
        <v>0</v>
      </c>
    </row>
    <row r="49" spans="1:79" ht="20.100000000000001" customHeight="1" x14ac:dyDescent="0.3">
      <c r="A49" s="41" t="s">
        <v>723</v>
      </c>
      <c r="B49" s="39" t="s">
        <v>428</v>
      </c>
      <c r="C49" s="39">
        <v>142</v>
      </c>
      <c r="D49" s="111"/>
      <c r="E49" s="111"/>
      <c r="F49" s="111"/>
      <c r="G49" s="112"/>
      <c r="H49" s="112"/>
      <c r="I49" s="112">
        <v>1</v>
      </c>
      <c r="J49" s="112"/>
      <c r="K49" s="112"/>
      <c r="L49" s="111">
        <f t="shared" si="2"/>
        <v>1</v>
      </c>
      <c r="M49" s="112"/>
      <c r="N49" s="112"/>
      <c r="O49" s="112"/>
      <c r="P49" s="112"/>
      <c r="Q49" s="112">
        <v>1</v>
      </c>
      <c r="R49" s="112"/>
      <c r="S49" s="112"/>
      <c r="T49" s="112"/>
      <c r="U49" s="112"/>
      <c r="V49" s="112"/>
      <c r="W49" s="111">
        <f t="shared" si="13"/>
        <v>1</v>
      </c>
      <c r="X49" s="111"/>
      <c r="Y49" s="111"/>
      <c r="Z49" s="111"/>
      <c r="AA49" s="111"/>
      <c r="AB49" s="111"/>
      <c r="AC49" s="111"/>
      <c r="AD49" s="111">
        <v>1</v>
      </c>
      <c r="AE49" s="111"/>
      <c r="AF49" s="111"/>
      <c r="AG49" s="111"/>
      <c r="AH49" s="111"/>
      <c r="AI49" s="111"/>
      <c r="AJ49" s="111"/>
      <c r="AK49" s="111"/>
      <c r="AL49" s="111"/>
      <c r="AM49" s="111"/>
      <c r="AN49" s="111"/>
      <c r="AO49" s="111"/>
      <c r="AP49" s="111"/>
      <c r="AQ49" s="111">
        <v>1</v>
      </c>
      <c r="AR49" s="111"/>
      <c r="AS49" s="111"/>
      <c r="AT49" s="111"/>
      <c r="AU49" s="111"/>
      <c r="AV49" s="111"/>
      <c r="AW49" s="111">
        <v>1</v>
      </c>
      <c r="AX49" s="111"/>
      <c r="AY49" s="111">
        <v>1</v>
      </c>
      <c r="AZ49" s="111"/>
      <c r="BA49" s="111"/>
      <c r="BB49" s="111"/>
      <c r="BC49" s="111"/>
      <c r="BD49" s="111"/>
      <c r="BE49" s="111"/>
      <c r="BF49" s="111">
        <f t="shared" si="14"/>
        <v>0</v>
      </c>
      <c r="BG49" s="111"/>
      <c r="BH49" s="111"/>
      <c r="BI49" s="111"/>
      <c r="BJ49" s="111"/>
      <c r="BK49" s="111"/>
      <c r="BL49" s="111"/>
      <c r="BM49" s="111"/>
      <c r="BN49" s="111"/>
      <c r="BO49" s="111"/>
      <c r="BP49" s="111"/>
      <c r="BQ49" s="111"/>
      <c r="BR49" s="111"/>
      <c r="BS49" s="111">
        <f t="shared" si="15"/>
        <v>0</v>
      </c>
      <c r="BT49" s="111"/>
      <c r="BU49" s="111"/>
      <c r="BV49" s="111"/>
      <c r="BW49" s="111"/>
      <c r="BX49" s="111"/>
      <c r="BY49" s="111">
        <v>0</v>
      </c>
      <c r="BZ49" s="111">
        <v>0</v>
      </c>
      <c r="CA49" s="35">
        <v>0</v>
      </c>
    </row>
    <row r="50" spans="1:79" ht="20.100000000000001" customHeight="1" x14ac:dyDescent="0.3">
      <c r="A50" s="58" t="s">
        <v>724</v>
      </c>
      <c r="B50" s="39" t="s">
        <v>423</v>
      </c>
      <c r="C50" s="57"/>
      <c r="D50" s="111"/>
      <c r="E50" s="111"/>
      <c r="F50" s="111"/>
      <c r="G50" s="111"/>
      <c r="H50" s="111"/>
      <c r="I50" s="111"/>
      <c r="J50" s="111"/>
      <c r="K50" s="111"/>
      <c r="L50" s="111">
        <f t="shared" si="2"/>
        <v>0</v>
      </c>
      <c r="M50" s="111"/>
      <c r="N50" s="111"/>
      <c r="O50" s="111"/>
      <c r="P50" s="111"/>
      <c r="Q50" s="111"/>
      <c r="R50" s="111"/>
      <c r="S50" s="111"/>
      <c r="T50" s="111"/>
      <c r="U50" s="111"/>
      <c r="V50" s="111"/>
      <c r="W50" s="111">
        <f t="shared" si="13"/>
        <v>0</v>
      </c>
      <c r="X50" s="111"/>
      <c r="Y50" s="111"/>
      <c r="Z50" s="111"/>
      <c r="AA50" s="111"/>
      <c r="AB50" s="111"/>
      <c r="AC50" s="111"/>
      <c r="AD50" s="111"/>
      <c r="AE50" s="111"/>
      <c r="AF50" s="111"/>
      <c r="AG50" s="111"/>
      <c r="AH50" s="111"/>
      <c r="AI50" s="111"/>
      <c r="AJ50" s="111"/>
      <c r="AK50" s="111"/>
      <c r="AL50" s="111"/>
      <c r="AM50" s="111"/>
      <c r="AN50" s="111"/>
      <c r="AO50" s="111"/>
      <c r="AP50" s="111"/>
      <c r="AQ50" s="111"/>
      <c r="AR50" s="111"/>
      <c r="AS50" s="111"/>
      <c r="AT50" s="111"/>
      <c r="AU50" s="111"/>
      <c r="AV50" s="111"/>
      <c r="AW50" s="111"/>
      <c r="AX50" s="111"/>
      <c r="AY50" s="111"/>
      <c r="AZ50" s="111"/>
      <c r="BA50" s="111"/>
      <c r="BB50" s="111"/>
      <c r="BC50" s="111"/>
      <c r="BD50" s="111"/>
      <c r="BE50" s="111"/>
      <c r="BF50" s="111">
        <f t="shared" si="14"/>
        <v>0</v>
      </c>
      <c r="BG50" s="111"/>
      <c r="BH50" s="111"/>
      <c r="BI50" s="111"/>
      <c r="BJ50" s="111"/>
      <c r="BK50" s="111"/>
      <c r="BL50" s="111"/>
      <c r="BM50" s="111"/>
      <c r="BN50" s="111"/>
      <c r="BO50" s="111"/>
      <c r="BP50" s="111"/>
      <c r="BQ50" s="111"/>
      <c r="BR50" s="111"/>
      <c r="BS50" s="111">
        <f t="shared" si="15"/>
        <v>0</v>
      </c>
      <c r="BT50" s="111"/>
      <c r="BU50" s="111"/>
      <c r="BV50" s="111"/>
      <c r="BW50" s="111"/>
      <c r="BX50" s="111"/>
      <c r="BY50" s="111">
        <v>0</v>
      </c>
      <c r="BZ50" s="111">
        <v>0</v>
      </c>
      <c r="CA50" s="35">
        <v>0</v>
      </c>
    </row>
    <row r="51" spans="1:79" ht="20.100000000000001" customHeight="1" x14ac:dyDescent="0.3">
      <c r="A51" s="37" t="s">
        <v>34</v>
      </c>
      <c r="B51" s="33" t="s">
        <v>554</v>
      </c>
      <c r="C51" s="39"/>
      <c r="D51" s="35">
        <f>SUM(D52:D80)</f>
        <v>0</v>
      </c>
      <c r="E51" s="35">
        <f t="shared" ref="E51:BP51" si="16">SUM(E52:E80)</f>
        <v>0</v>
      </c>
      <c r="F51" s="35">
        <f t="shared" si="16"/>
        <v>0</v>
      </c>
      <c r="G51" s="35">
        <f t="shared" si="16"/>
        <v>0</v>
      </c>
      <c r="H51" s="35">
        <f t="shared" si="16"/>
        <v>0</v>
      </c>
      <c r="I51" s="35">
        <f t="shared" si="16"/>
        <v>2</v>
      </c>
      <c r="J51" s="35">
        <f t="shared" si="16"/>
        <v>0</v>
      </c>
      <c r="K51" s="35">
        <f t="shared" si="16"/>
        <v>0</v>
      </c>
      <c r="L51" s="35">
        <f t="shared" si="16"/>
        <v>2</v>
      </c>
      <c r="M51" s="35">
        <f t="shared" si="16"/>
        <v>2</v>
      </c>
      <c r="N51" s="35">
        <f t="shared" si="16"/>
        <v>0</v>
      </c>
      <c r="O51" s="35">
        <f t="shared" si="16"/>
        <v>0</v>
      </c>
      <c r="P51" s="35">
        <f t="shared" si="16"/>
        <v>0</v>
      </c>
      <c r="Q51" s="35">
        <f t="shared" si="16"/>
        <v>0</v>
      </c>
      <c r="R51" s="35">
        <f t="shared" si="16"/>
        <v>0</v>
      </c>
      <c r="S51" s="35">
        <f t="shared" si="16"/>
        <v>0</v>
      </c>
      <c r="T51" s="35">
        <f t="shared" si="16"/>
        <v>0</v>
      </c>
      <c r="U51" s="35">
        <f t="shared" si="16"/>
        <v>0</v>
      </c>
      <c r="V51" s="35">
        <f t="shared" si="16"/>
        <v>0</v>
      </c>
      <c r="W51" s="35">
        <f t="shared" si="16"/>
        <v>0</v>
      </c>
      <c r="X51" s="35">
        <f t="shared" si="16"/>
        <v>0</v>
      </c>
      <c r="Y51" s="35">
        <f t="shared" si="16"/>
        <v>2</v>
      </c>
      <c r="Z51" s="35">
        <f t="shared" si="16"/>
        <v>0</v>
      </c>
      <c r="AA51" s="35">
        <f t="shared" si="16"/>
        <v>0</v>
      </c>
      <c r="AB51" s="35">
        <f t="shared" si="16"/>
        <v>0</v>
      </c>
      <c r="AC51" s="35">
        <f t="shared" si="16"/>
        <v>0</v>
      </c>
      <c r="AD51" s="35">
        <f t="shared" si="16"/>
        <v>0</v>
      </c>
      <c r="AE51" s="35">
        <f t="shared" si="16"/>
        <v>0</v>
      </c>
      <c r="AF51" s="35">
        <f t="shared" si="16"/>
        <v>0</v>
      </c>
      <c r="AG51" s="35">
        <f t="shared" si="16"/>
        <v>0</v>
      </c>
      <c r="AH51" s="35">
        <f t="shared" si="16"/>
        <v>0</v>
      </c>
      <c r="AI51" s="35">
        <f t="shared" si="16"/>
        <v>0</v>
      </c>
      <c r="AJ51" s="35">
        <f t="shared" si="16"/>
        <v>0</v>
      </c>
      <c r="AK51" s="35">
        <f t="shared" si="16"/>
        <v>0</v>
      </c>
      <c r="AL51" s="35">
        <f t="shared" si="16"/>
        <v>0</v>
      </c>
      <c r="AM51" s="35">
        <f t="shared" si="16"/>
        <v>0</v>
      </c>
      <c r="AN51" s="35">
        <f t="shared" si="16"/>
        <v>0</v>
      </c>
      <c r="AO51" s="35">
        <f t="shared" si="16"/>
        <v>0</v>
      </c>
      <c r="AP51" s="35">
        <f t="shared" si="16"/>
        <v>2</v>
      </c>
      <c r="AQ51" s="35">
        <f t="shared" si="16"/>
        <v>0</v>
      </c>
      <c r="AR51" s="35">
        <f t="shared" si="16"/>
        <v>0</v>
      </c>
      <c r="AS51" s="35">
        <f t="shared" si="16"/>
        <v>0</v>
      </c>
      <c r="AT51" s="35">
        <f t="shared" si="16"/>
        <v>0</v>
      </c>
      <c r="AU51" s="35">
        <f t="shared" si="16"/>
        <v>0</v>
      </c>
      <c r="AV51" s="35">
        <f t="shared" si="16"/>
        <v>0</v>
      </c>
      <c r="AW51" s="35">
        <f t="shared" si="16"/>
        <v>2</v>
      </c>
      <c r="AX51" s="35">
        <f t="shared" si="16"/>
        <v>0</v>
      </c>
      <c r="AY51" s="35">
        <f t="shared" si="16"/>
        <v>2</v>
      </c>
      <c r="AZ51" s="35">
        <f t="shared" si="16"/>
        <v>0</v>
      </c>
      <c r="BA51" s="35">
        <f t="shared" si="16"/>
        <v>0</v>
      </c>
      <c r="BB51" s="35">
        <f t="shared" si="16"/>
        <v>0</v>
      </c>
      <c r="BC51" s="35">
        <f t="shared" si="16"/>
        <v>0</v>
      </c>
      <c r="BD51" s="35">
        <f t="shared" si="16"/>
        <v>0</v>
      </c>
      <c r="BE51" s="35">
        <f t="shared" si="16"/>
        <v>0</v>
      </c>
      <c r="BF51" s="35">
        <f t="shared" si="16"/>
        <v>0</v>
      </c>
      <c r="BG51" s="35">
        <f t="shared" si="16"/>
        <v>0</v>
      </c>
      <c r="BH51" s="35">
        <f t="shared" si="16"/>
        <v>0</v>
      </c>
      <c r="BI51" s="35">
        <f t="shared" si="16"/>
        <v>0</v>
      </c>
      <c r="BJ51" s="35">
        <f t="shared" si="16"/>
        <v>0</v>
      </c>
      <c r="BK51" s="35">
        <f t="shared" si="16"/>
        <v>0</v>
      </c>
      <c r="BL51" s="35">
        <f t="shared" si="16"/>
        <v>0</v>
      </c>
      <c r="BM51" s="35">
        <f t="shared" si="16"/>
        <v>0</v>
      </c>
      <c r="BN51" s="35">
        <f t="shared" si="16"/>
        <v>0</v>
      </c>
      <c r="BO51" s="35">
        <f t="shared" si="16"/>
        <v>0</v>
      </c>
      <c r="BP51" s="35">
        <f t="shared" si="16"/>
        <v>0</v>
      </c>
      <c r="BQ51" s="35">
        <f t="shared" ref="BQ51:BZ51" si="17">SUM(BQ52:BQ80)</f>
        <v>0</v>
      </c>
      <c r="BR51" s="35">
        <f t="shared" si="17"/>
        <v>0</v>
      </c>
      <c r="BS51" s="35">
        <f t="shared" si="17"/>
        <v>0</v>
      </c>
      <c r="BT51" s="35">
        <f t="shared" si="17"/>
        <v>0</v>
      </c>
      <c r="BU51" s="35">
        <f t="shared" si="17"/>
        <v>0</v>
      </c>
      <c r="BV51" s="35">
        <f t="shared" si="17"/>
        <v>0</v>
      </c>
      <c r="BW51" s="35">
        <f t="shared" si="17"/>
        <v>0</v>
      </c>
      <c r="BX51" s="35">
        <f t="shared" si="17"/>
        <v>0</v>
      </c>
      <c r="BY51" s="35">
        <f t="shared" si="17"/>
        <v>0</v>
      </c>
      <c r="BZ51" s="35">
        <f t="shared" si="17"/>
        <v>1</v>
      </c>
      <c r="CA51" s="35">
        <v>0</v>
      </c>
    </row>
    <row r="52" spans="1:79" ht="20.100000000000001" customHeight="1" x14ac:dyDescent="0.3">
      <c r="A52" s="41" t="s">
        <v>35</v>
      </c>
      <c r="B52" s="39" t="s">
        <v>725</v>
      </c>
      <c r="C52" s="39">
        <v>143</v>
      </c>
      <c r="D52" s="111"/>
      <c r="E52" s="111"/>
      <c r="F52" s="111"/>
      <c r="G52" s="111"/>
      <c r="H52" s="111"/>
      <c r="I52" s="111"/>
      <c r="J52" s="111"/>
      <c r="K52" s="111"/>
      <c r="L52" s="111">
        <f t="shared" si="2"/>
        <v>0</v>
      </c>
      <c r="M52" s="111"/>
      <c r="N52" s="111"/>
      <c r="O52" s="111"/>
      <c r="P52" s="111"/>
      <c r="Q52" s="111"/>
      <c r="R52" s="111"/>
      <c r="S52" s="111"/>
      <c r="T52" s="111"/>
      <c r="U52" s="111"/>
      <c r="V52" s="111"/>
      <c r="W52" s="111">
        <f t="shared" ref="W52:W80" si="18">+V52+U52+T52+S52+R52+Q52+P52+O52</f>
        <v>0</v>
      </c>
      <c r="X52" s="111"/>
      <c r="Y52" s="111"/>
      <c r="Z52" s="111"/>
      <c r="AA52" s="111"/>
      <c r="AB52" s="111"/>
      <c r="AC52" s="111"/>
      <c r="AD52" s="111"/>
      <c r="AE52" s="111"/>
      <c r="AF52" s="111"/>
      <c r="AG52" s="111"/>
      <c r="AH52" s="111"/>
      <c r="AI52" s="111"/>
      <c r="AJ52" s="111"/>
      <c r="AK52" s="111"/>
      <c r="AL52" s="111"/>
      <c r="AM52" s="111"/>
      <c r="AN52" s="111"/>
      <c r="AO52" s="111"/>
      <c r="AP52" s="111"/>
      <c r="AQ52" s="111"/>
      <c r="AR52" s="111"/>
      <c r="AS52" s="111"/>
      <c r="AT52" s="111"/>
      <c r="AU52" s="111"/>
      <c r="AV52" s="111"/>
      <c r="AW52" s="111"/>
      <c r="AX52" s="111"/>
      <c r="AY52" s="111"/>
      <c r="AZ52" s="111"/>
      <c r="BA52" s="111"/>
      <c r="BB52" s="111"/>
      <c r="BC52" s="111"/>
      <c r="BD52" s="111"/>
      <c r="BE52" s="111"/>
      <c r="BF52" s="111">
        <f t="shared" ref="BF52:BF80" si="19">+BC52+BD52+BE52</f>
        <v>0</v>
      </c>
      <c r="BG52" s="111"/>
      <c r="BH52" s="111"/>
      <c r="BI52" s="111"/>
      <c r="BJ52" s="111"/>
      <c r="BK52" s="111"/>
      <c r="BL52" s="111"/>
      <c r="BM52" s="111"/>
      <c r="BN52" s="111"/>
      <c r="BO52" s="111"/>
      <c r="BP52" s="111"/>
      <c r="BQ52" s="111"/>
      <c r="BR52" s="111"/>
      <c r="BS52" s="111">
        <f t="shared" ref="BS52:BS80" si="20">+BO52+BP52+BQ52+BR52</f>
        <v>0</v>
      </c>
      <c r="BT52" s="111"/>
      <c r="BU52" s="111"/>
      <c r="BV52" s="111"/>
      <c r="BW52" s="111"/>
      <c r="BX52" s="111"/>
      <c r="BY52" s="111"/>
      <c r="BZ52" s="111"/>
      <c r="CA52" s="35">
        <v>0</v>
      </c>
    </row>
    <row r="53" spans="1:79" ht="20.100000000000001" customHeight="1" x14ac:dyDescent="0.3">
      <c r="A53" s="41" t="s">
        <v>36</v>
      </c>
      <c r="B53" s="39" t="s">
        <v>662</v>
      </c>
      <c r="C53" s="57">
        <v>144</v>
      </c>
      <c r="D53" s="111"/>
      <c r="E53" s="111"/>
      <c r="F53" s="111"/>
      <c r="G53" s="111"/>
      <c r="H53" s="111"/>
      <c r="I53" s="111"/>
      <c r="J53" s="111"/>
      <c r="K53" s="111"/>
      <c r="L53" s="111">
        <f t="shared" si="2"/>
        <v>0</v>
      </c>
      <c r="M53" s="111"/>
      <c r="N53" s="111"/>
      <c r="O53" s="111"/>
      <c r="P53" s="111"/>
      <c r="Q53" s="111"/>
      <c r="R53" s="111"/>
      <c r="S53" s="111"/>
      <c r="T53" s="111"/>
      <c r="U53" s="111"/>
      <c r="V53" s="111"/>
      <c r="W53" s="111">
        <f t="shared" si="18"/>
        <v>0</v>
      </c>
      <c r="X53" s="111"/>
      <c r="Y53" s="111"/>
      <c r="Z53" s="111"/>
      <c r="AA53" s="111"/>
      <c r="AB53" s="111"/>
      <c r="AC53" s="111"/>
      <c r="AD53" s="111"/>
      <c r="AE53" s="111"/>
      <c r="AF53" s="111"/>
      <c r="AG53" s="111"/>
      <c r="AH53" s="111"/>
      <c r="AI53" s="111"/>
      <c r="AJ53" s="111"/>
      <c r="AK53" s="111"/>
      <c r="AL53" s="111"/>
      <c r="AM53" s="111"/>
      <c r="AN53" s="111"/>
      <c r="AO53" s="111"/>
      <c r="AP53" s="111"/>
      <c r="AQ53" s="111"/>
      <c r="AR53" s="111"/>
      <c r="AS53" s="111"/>
      <c r="AT53" s="111"/>
      <c r="AU53" s="111"/>
      <c r="AV53" s="111"/>
      <c r="AW53" s="111"/>
      <c r="AX53" s="111"/>
      <c r="AY53" s="111"/>
      <c r="AZ53" s="111"/>
      <c r="BA53" s="111"/>
      <c r="BB53" s="111"/>
      <c r="BC53" s="111"/>
      <c r="BD53" s="111"/>
      <c r="BE53" s="111"/>
      <c r="BF53" s="111">
        <f t="shared" si="19"/>
        <v>0</v>
      </c>
      <c r="BG53" s="111"/>
      <c r="BH53" s="111"/>
      <c r="BI53" s="111"/>
      <c r="BJ53" s="111"/>
      <c r="BK53" s="111"/>
      <c r="BL53" s="111"/>
      <c r="BM53" s="111"/>
      <c r="BN53" s="111"/>
      <c r="BO53" s="111"/>
      <c r="BP53" s="111"/>
      <c r="BQ53" s="111"/>
      <c r="BR53" s="111"/>
      <c r="BS53" s="111">
        <f t="shared" si="20"/>
        <v>0</v>
      </c>
      <c r="BT53" s="111"/>
      <c r="BU53" s="111"/>
      <c r="BV53" s="111"/>
      <c r="BW53" s="111"/>
      <c r="BX53" s="111"/>
      <c r="BY53" s="111"/>
      <c r="BZ53" s="111"/>
      <c r="CA53" s="35">
        <v>0</v>
      </c>
    </row>
    <row r="54" spans="1:79" ht="20.100000000000001" customHeight="1" x14ac:dyDescent="0.3">
      <c r="A54" s="41" t="s">
        <v>37</v>
      </c>
      <c r="B54" s="39" t="s">
        <v>555</v>
      </c>
      <c r="C54" s="57">
        <v>145</v>
      </c>
      <c r="D54" s="111"/>
      <c r="E54" s="111"/>
      <c r="F54" s="111"/>
      <c r="G54" s="111"/>
      <c r="H54" s="111"/>
      <c r="I54" s="111"/>
      <c r="J54" s="111"/>
      <c r="K54" s="111"/>
      <c r="L54" s="111">
        <f t="shared" si="2"/>
        <v>0</v>
      </c>
      <c r="M54" s="111"/>
      <c r="N54" s="111"/>
      <c r="O54" s="111"/>
      <c r="P54" s="111"/>
      <c r="Q54" s="111"/>
      <c r="R54" s="111"/>
      <c r="S54" s="111"/>
      <c r="T54" s="111"/>
      <c r="U54" s="111"/>
      <c r="V54" s="111"/>
      <c r="W54" s="111">
        <f t="shared" si="18"/>
        <v>0</v>
      </c>
      <c r="X54" s="111"/>
      <c r="Y54" s="111"/>
      <c r="Z54" s="111"/>
      <c r="AA54" s="111"/>
      <c r="AB54" s="111"/>
      <c r="AC54" s="111"/>
      <c r="AD54" s="111"/>
      <c r="AE54" s="111"/>
      <c r="AF54" s="111"/>
      <c r="AG54" s="111"/>
      <c r="AH54" s="111"/>
      <c r="AI54" s="111"/>
      <c r="AJ54" s="111"/>
      <c r="AK54" s="111"/>
      <c r="AL54" s="111"/>
      <c r="AM54" s="111"/>
      <c r="AN54" s="111"/>
      <c r="AO54" s="111"/>
      <c r="AP54" s="111"/>
      <c r="AQ54" s="111"/>
      <c r="AR54" s="111"/>
      <c r="AS54" s="111"/>
      <c r="AT54" s="111"/>
      <c r="AU54" s="111"/>
      <c r="AV54" s="111"/>
      <c r="AW54" s="111"/>
      <c r="AX54" s="111"/>
      <c r="AY54" s="111"/>
      <c r="AZ54" s="111"/>
      <c r="BA54" s="111"/>
      <c r="BB54" s="111"/>
      <c r="BC54" s="111"/>
      <c r="BD54" s="111"/>
      <c r="BE54" s="111"/>
      <c r="BF54" s="111">
        <f t="shared" si="19"/>
        <v>0</v>
      </c>
      <c r="BG54" s="111"/>
      <c r="BH54" s="111"/>
      <c r="BI54" s="111"/>
      <c r="BJ54" s="111"/>
      <c r="BK54" s="111"/>
      <c r="BL54" s="111"/>
      <c r="BM54" s="111"/>
      <c r="BN54" s="111"/>
      <c r="BO54" s="111"/>
      <c r="BP54" s="111"/>
      <c r="BQ54" s="111"/>
      <c r="BR54" s="111"/>
      <c r="BS54" s="111">
        <f t="shared" si="20"/>
        <v>0</v>
      </c>
      <c r="BT54" s="111"/>
      <c r="BU54" s="111"/>
      <c r="BV54" s="111"/>
      <c r="BW54" s="111"/>
      <c r="BX54" s="111"/>
      <c r="BY54" s="111"/>
      <c r="BZ54" s="111"/>
      <c r="CA54" s="35">
        <v>0</v>
      </c>
    </row>
    <row r="55" spans="1:79" ht="20.100000000000001" customHeight="1" x14ac:dyDescent="0.3">
      <c r="A55" s="41" t="s">
        <v>38</v>
      </c>
      <c r="B55" s="39" t="s">
        <v>504</v>
      </c>
      <c r="C55" s="57">
        <v>146</v>
      </c>
      <c r="D55" s="111"/>
      <c r="E55" s="111"/>
      <c r="F55" s="111"/>
      <c r="G55" s="111"/>
      <c r="H55" s="111"/>
      <c r="I55" s="111"/>
      <c r="J55" s="111"/>
      <c r="K55" s="111"/>
      <c r="L55" s="111">
        <f t="shared" si="2"/>
        <v>0</v>
      </c>
      <c r="M55" s="111"/>
      <c r="N55" s="111"/>
      <c r="O55" s="111"/>
      <c r="P55" s="111"/>
      <c r="Q55" s="111"/>
      <c r="R55" s="111"/>
      <c r="S55" s="111"/>
      <c r="T55" s="111"/>
      <c r="U55" s="111"/>
      <c r="V55" s="111"/>
      <c r="W55" s="111">
        <f t="shared" si="18"/>
        <v>0</v>
      </c>
      <c r="X55" s="111"/>
      <c r="Y55" s="111"/>
      <c r="Z55" s="111"/>
      <c r="AA55" s="111"/>
      <c r="AB55" s="111"/>
      <c r="AC55" s="111"/>
      <c r="AD55" s="111"/>
      <c r="AE55" s="111"/>
      <c r="AF55" s="111"/>
      <c r="AG55" s="111"/>
      <c r="AH55" s="111"/>
      <c r="AI55" s="111"/>
      <c r="AJ55" s="111"/>
      <c r="AK55" s="111"/>
      <c r="AL55" s="111"/>
      <c r="AM55" s="111"/>
      <c r="AN55" s="111"/>
      <c r="AO55" s="111"/>
      <c r="AP55" s="111"/>
      <c r="AQ55" s="111"/>
      <c r="AR55" s="111"/>
      <c r="AS55" s="111"/>
      <c r="AT55" s="111"/>
      <c r="AU55" s="111"/>
      <c r="AV55" s="111"/>
      <c r="AW55" s="111"/>
      <c r="AX55" s="111"/>
      <c r="AY55" s="111"/>
      <c r="AZ55" s="111"/>
      <c r="BA55" s="111"/>
      <c r="BB55" s="111"/>
      <c r="BC55" s="111"/>
      <c r="BD55" s="111"/>
      <c r="BE55" s="111"/>
      <c r="BF55" s="111">
        <f t="shared" si="19"/>
        <v>0</v>
      </c>
      <c r="BG55" s="111"/>
      <c r="BH55" s="111"/>
      <c r="BI55" s="111"/>
      <c r="BJ55" s="111"/>
      <c r="BK55" s="111"/>
      <c r="BL55" s="111"/>
      <c r="BM55" s="111"/>
      <c r="BN55" s="111"/>
      <c r="BO55" s="111"/>
      <c r="BP55" s="111"/>
      <c r="BQ55" s="111"/>
      <c r="BR55" s="111"/>
      <c r="BS55" s="111">
        <f t="shared" si="20"/>
        <v>0</v>
      </c>
      <c r="BT55" s="111"/>
      <c r="BU55" s="111"/>
      <c r="BV55" s="111"/>
      <c r="BW55" s="111"/>
      <c r="BX55" s="111"/>
      <c r="BY55" s="111"/>
      <c r="BZ55" s="111"/>
      <c r="CA55" s="35">
        <v>0</v>
      </c>
    </row>
    <row r="56" spans="1:79" ht="20.100000000000001" customHeight="1" x14ac:dyDescent="0.3">
      <c r="A56" s="41" t="s">
        <v>39</v>
      </c>
      <c r="B56" s="39" t="s">
        <v>429</v>
      </c>
      <c r="C56" s="57">
        <v>147</v>
      </c>
      <c r="D56" s="111"/>
      <c r="E56" s="111"/>
      <c r="F56" s="111"/>
      <c r="G56" s="111"/>
      <c r="H56" s="111"/>
      <c r="I56" s="111">
        <v>2</v>
      </c>
      <c r="J56" s="111"/>
      <c r="K56" s="111"/>
      <c r="L56" s="111">
        <f t="shared" si="2"/>
        <v>2</v>
      </c>
      <c r="M56" s="111">
        <v>2</v>
      </c>
      <c r="N56" s="111"/>
      <c r="O56" s="111"/>
      <c r="P56" s="111"/>
      <c r="Q56" s="111"/>
      <c r="R56" s="111"/>
      <c r="S56" s="111"/>
      <c r="T56" s="111"/>
      <c r="U56" s="111"/>
      <c r="V56" s="111"/>
      <c r="W56" s="111">
        <f t="shared" si="18"/>
        <v>0</v>
      </c>
      <c r="X56" s="111"/>
      <c r="Y56" s="111">
        <v>2</v>
      </c>
      <c r="Z56" s="111"/>
      <c r="AA56" s="111"/>
      <c r="AB56" s="111"/>
      <c r="AC56" s="111"/>
      <c r="AD56" s="111"/>
      <c r="AE56" s="111"/>
      <c r="AF56" s="111"/>
      <c r="AG56" s="111"/>
      <c r="AH56" s="111"/>
      <c r="AI56" s="111"/>
      <c r="AJ56" s="111"/>
      <c r="AK56" s="111"/>
      <c r="AL56" s="111"/>
      <c r="AM56" s="111"/>
      <c r="AN56" s="111"/>
      <c r="AO56" s="111"/>
      <c r="AP56" s="111">
        <v>2</v>
      </c>
      <c r="AQ56" s="111"/>
      <c r="AR56" s="111"/>
      <c r="AS56" s="111"/>
      <c r="AT56" s="111"/>
      <c r="AU56" s="111"/>
      <c r="AV56" s="111"/>
      <c r="AW56" s="111">
        <v>2</v>
      </c>
      <c r="AX56" s="111"/>
      <c r="AY56" s="111">
        <v>2</v>
      </c>
      <c r="AZ56" s="111"/>
      <c r="BA56" s="111"/>
      <c r="BB56" s="111"/>
      <c r="BC56" s="111"/>
      <c r="BD56" s="111"/>
      <c r="BE56" s="111"/>
      <c r="BF56" s="111">
        <f t="shared" si="19"/>
        <v>0</v>
      </c>
      <c r="BG56" s="111"/>
      <c r="BH56" s="111"/>
      <c r="BI56" s="111"/>
      <c r="BJ56" s="111"/>
      <c r="BK56" s="111"/>
      <c r="BL56" s="111"/>
      <c r="BM56" s="111"/>
      <c r="BN56" s="111"/>
      <c r="BO56" s="111"/>
      <c r="BP56" s="111"/>
      <c r="BQ56" s="111"/>
      <c r="BR56" s="111"/>
      <c r="BS56" s="111">
        <f t="shared" si="20"/>
        <v>0</v>
      </c>
      <c r="BT56" s="111"/>
      <c r="BU56" s="111"/>
      <c r="BV56" s="111"/>
      <c r="BW56" s="111"/>
      <c r="BX56" s="111"/>
      <c r="BY56" s="111"/>
      <c r="BZ56" s="111">
        <v>1</v>
      </c>
      <c r="CA56" s="35">
        <v>0</v>
      </c>
    </row>
    <row r="57" spans="1:79" ht="20.100000000000001" customHeight="1" x14ac:dyDescent="0.3">
      <c r="A57" s="41" t="s">
        <v>40</v>
      </c>
      <c r="B57" s="39" t="s">
        <v>430</v>
      </c>
      <c r="C57" s="57">
        <v>148</v>
      </c>
      <c r="D57" s="111"/>
      <c r="E57" s="111"/>
      <c r="F57" s="111"/>
      <c r="G57" s="111"/>
      <c r="H57" s="111"/>
      <c r="I57" s="111"/>
      <c r="J57" s="111"/>
      <c r="K57" s="111"/>
      <c r="L57" s="111">
        <f t="shared" si="2"/>
        <v>0</v>
      </c>
      <c r="M57" s="111"/>
      <c r="N57" s="111"/>
      <c r="O57" s="111"/>
      <c r="P57" s="111"/>
      <c r="Q57" s="111"/>
      <c r="R57" s="111"/>
      <c r="S57" s="111"/>
      <c r="T57" s="111"/>
      <c r="U57" s="111"/>
      <c r="V57" s="111"/>
      <c r="W57" s="111">
        <f t="shared" si="18"/>
        <v>0</v>
      </c>
      <c r="X57" s="111"/>
      <c r="Y57" s="111"/>
      <c r="Z57" s="111"/>
      <c r="AA57" s="111"/>
      <c r="AB57" s="111"/>
      <c r="AC57" s="111"/>
      <c r="AD57" s="111"/>
      <c r="AE57" s="111"/>
      <c r="AF57" s="111"/>
      <c r="AG57" s="111"/>
      <c r="AH57" s="111"/>
      <c r="AI57" s="111"/>
      <c r="AJ57" s="111"/>
      <c r="AK57" s="111"/>
      <c r="AL57" s="111"/>
      <c r="AM57" s="111"/>
      <c r="AN57" s="111"/>
      <c r="AO57" s="111"/>
      <c r="AP57" s="111"/>
      <c r="AQ57" s="111"/>
      <c r="AR57" s="111"/>
      <c r="AS57" s="111"/>
      <c r="AT57" s="111"/>
      <c r="AU57" s="111"/>
      <c r="AV57" s="111"/>
      <c r="AW57" s="111"/>
      <c r="AX57" s="111"/>
      <c r="AY57" s="111"/>
      <c r="AZ57" s="111"/>
      <c r="BA57" s="111"/>
      <c r="BB57" s="111"/>
      <c r="BC57" s="111"/>
      <c r="BD57" s="111"/>
      <c r="BE57" s="111"/>
      <c r="BF57" s="111">
        <f t="shared" si="19"/>
        <v>0</v>
      </c>
      <c r="BG57" s="111"/>
      <c r="BH57" s="111"/>
      <c r="BI57" s="111"/>
      <c r="BJ57" s="111"/>
      <c r="BK57" s="111"/>
      <c r="BL57" s="111"/>
      <c r="BM57" s="111"/>
      <c r="BN57" s="111"/>
      <c r="BO57" s="111"/>
      <c r="BP57" s="111"/>
      <c r="BQ57" s="111"/>
      <c r="BR57" s="111"/>
      <c r="BS57" s="111">
        <f t="shared" si="20"/>
        <v>0</v>
      </c>
      <c r="BT57" s="111"/>
      <c r="BU57" s="111"/>
      <c r="BV57" s="111"/>
      <c r="BW57" s="111"/>
      <c r="BX57" s="111"/>
      <c r="BY57" s="111"/>
      <c r="BZ57" s="111"/>
      <c r="CA57" s="35">
        <v>0</v>
      </c>
    </row>
    <row r="58" spans="1:79" ht="20.100000000000001" customHeight="1" x14ac:dyDescent="0.3">
      <c r="A58" s="41" t="s">
        <v>41</v>
      </c>
      <c r="B58" s="39" t="s">
        <v>556</v>
      </c>
      <c r="C58" s="57">
        <v>149</v>
      </c>
      <c r="D58" s="111"/>
      <c r="E58" s="111"/>
      <c r="F58" s="111"/>
      <c r="G58" s="111"/>
      <c r="H58" s="111"/>
      <c r="I58" s="111"/>
      <c r="J58" s="111"/>
      <c r="K58" s="111"/>
      <c r="L58" s="111">
        <f t="shared" si="2"/>
        <v>0</v>
      </c>
      <c r="M58" s="111"/>
      <c r="N58" s="111"/>
      <c r="O58" s="111"/>
      <c r="P58" s="111"/>
      <c r="Q58" s="111"/>
      <c r="R58" s="111"/>
      <c r="S58" s="111"/>
      <c r="T58" s="111"/>
      <c r="U58" s="111"/>
      <c r="V58" s="111"/>
      <c r="W58" s="111">
        <f t="shared" si="18"/>
        <v>0</v>
      </c>
      <c r="X58" s="111"/>
      <c r="Y58" s="111"/>
      <c r="Z58" s="111"/>
      <c r="AA58" s="111"/>
      <c r="AB58" s="111"/>
      <c r="AC58" s="111"/>
      <c r="AD58" s="111"/>
      <c r="AE58" s="111"/>
      <c r="AF58" s="111"/>
      <c r="AG58" s="111"/>
      <c r="AH58" s="111"/>
      <c r="AI58" s="111"/>
      <c r="AJ58" s="111"/>
      <c r="AK58" s="111"/>
      <c r="AL58" s="111"/>
      <c r="AM58" s="111"/>
      <c r="AN58" s="111"/>
      <c r="AO58" s="111"/>
      <c r="AP58" s="111"/>
      <c r="AQ58" s="111"/>
      <c r="AR58" s="111"/>
      <c r="AS58" s="111"/>
      <c r="AT58" s="111"/>
      <c r="AU58" s="111"/>
      <c r="AV58" s="111"/>
      <c r="AW58" s="111"/>
      <c r="AX58" s="111"/>
      <c r="AY58" s="111"/>
      <c r="AZ58" s="111"/>
      <c r="BA58" s="111"/>
      <c r="BB58" s="111"/>
      <c r="BC58" s="111"/>
      <c r="BD58" s="111"/>
      <c r="BE58" s="111"/>
      <c r="BF58" s="111">
        <f t="shared" si="19"/>
        <v>0</v>
      </c>
      <c r="BG58" s="111"/>
      <c r="BH58" s="111"/>
      <c r="BI58" s="111"/>
      <c r="BJ58" s="111"/>
      <c r="BK58" s="111"/>
      <c r="BL58" s="111"/>
      <c r="BM58" s="111"/>
      <c r="BN58" s="111"/>
      <c r="BO58" s="111"/>
      <c r="BP58" s="111"/>
      <c r="BQ58" s="111"/>
      <c r="BR58" s="111"/>
      <c r="BS58" s="111">
        <f t="shared" si="20"/>
        <v>0</v>
      </c>
      <c r="BT58" s="111"/>
      <c r="BU58" s="111"/>
      <c r="BV58" s="111"/>
      <c r="BW58" s="111"/>
      <c r="BX58" s="111"/>
      <c r="BY58" s="111"/>
      <c r="BZ58" s="111"/>
      <c r="CA58" s="35">
        <v>0</v>
      </c>
    </row>
    <row r="59" spans="1:79" ht="20.100000000000001" customHeight="1" x14ac:dyDescent="0.3">
      <c r="A59" s="41" t="s">
        <v>42</v>
      </c>
      <c r="B59" s="39" t="s">
        <v>557</v>
      </c>
      <c r="C59" s="57">
        <v>150</v>
      </c>
      <c r="D59" s="111"/>
      <c r="E59" s="111"/>
      <c r="F59" s="111"/>
      <c r="G59" s="111"/>
      <c r="H59" s="111"/>
      <c r="I59" s="111"/>
      <c r="J59" s="111"/>
      <c r="K59" s="111"/>
      <c r="L59" s="111">
        <f t="shared" si="2"/>
        <v>0</v>
      </c>
      <c r="M59" s="111"/>
      <c r="N59" s="111"/>
      <c r="O59" s="111"/>
      <c r="P59" s="111"/>
      <c r="Q59" s="111"/>
      <c r="R59" s="111"/>
      <c r="S59" s="111"/>
      <c r="T59" s="111"/>
      <c r="U59" s="111"/>
      <c r="V59" s="111"/>
      <c r="W59" s="111">
        <f t="shared" si="18"/>
        <v>0</v>
      </c>
      <c r="X59" s="111"/>
      <c r="Y59" s="111"/>
      <c r="Z59" s="111"/>
      <c r="AA59" s="111"/>
      <c r="AB59" s="111"/>
      <c r="AC59" s="111"/>
      <c r="AD59" s="111"/>
      <c r="AE59" s="111"/>
      <c r="AF59" s="111"/>
      <c r="AG59" s="111"/>
      <c r="AH59" s="111"/>
      <c r="AI59" s="111"/>
      <c r="AJ59" s="111"/>
      <c r="AK59" s="111"/>
      <c r="AL59" s="111"/>
      <c r="AM59" s="111"/>
      <c r="AN59" s="111"/>
      <c r="AO59" s="111"/>
      <c r="AP59" s="111"/>
      <c r="AQ59" s="111"/>
      <c r="AR59" s="111"/>
      <c r="AS59" s="111"/>
      <c r="AT59" s="111"/>
      <c r="AU59" s="111"/>
      <c r="AV59" s="111"/>
      <c r="AW59" s="111"/>
      <c r="AX59" s="111"/>
      <c r="AY59" s="111"/>
      <c r="AZ59" s="111"/>
      <c r="BA59" s="111"/>
      <c r="BB59" s="111"/>
      <c r="BC59" s="111"/>
      <c r="BD59" s="111"/>
      <c r="BE59" s="111"/>
      <c r="BF59" s="111">
        <f t="shared" si="19"/>
        <v>0</v>
      </c>
      <c r="BG59" s="111"/>
      <c r="BH59" s="111"/>
      <c r="BI59" s="111"/>
      <c r="BJ59" s="111"/>
      <c r="BK59" s="111"/>
      <c r="BL59" s="111"/>
      <c r="BM59" s="111"/>
      <c r="BN59" s="111"/>
      <c r="BO59" s="111"/>
      <c r="BP59" s="111"/>
      <c r="BQ59" s="111"/>
      <c r="BR59" s="111"/>
      <c r="BS59" s="111">
        <f t="shared" si="20"/>
        <v>0</v>
      </c>
      <c r="BT59" s="111"/>
      <c r="BU59" s="111"/>
      <c r="BV59" s="111"/>
      <c r="BW59" s="111"/>
      <c r="BX59" s="111"/>
      <c r="BY59" s="111"/>
      <c r="BZ59" s="111"/>
      <c r="CA59" s="35">
        <v>0</v>
      </c>
    </row>
    <row r="60" spans="1:79" ht="20.100000000000001" customHeight="1" x14ac:dyDescent="0.3">
      <c r="A60" s="41" t="s">
        <v>43</v>
      </c>
      <c r="B60" s="39" t="s">
        <v>726</v>
      </c>
      <c r="C60" s="39">
        <v>152</v>
      </c>
      <c r="D60" s="111"/>
      <c r="E60" s="111"/>
      <c r="F60" s="111"/>
      <c r="G60" s="111"/>
      <c r="H60" s="111"/>
      <c r="I60" s="111"/>
      <c r="J60" s="111"/>
      <c r="K60" s="111"/>
      <c r="L60" s="111">
        <f t="shared" si="2"/>
        <v>0</v>
      </c>
      <c r="M60" s="111"/>
      <c r="N60" s="111"/>
      <c r="O60" s="111"/>
      <c r="P60" s="111"/>
      <c r="Q60" s="111"/>
      <c r="R60" s="111"/>
      <c r="S60" s="111"/>
      <c r="T60" s="111"/>
      <c r="U60" s="111"/>
      <c r="V60" s="111"/>
      <c r="W60" s="111">
        <f t="shared" si="18"/>
        <v>0</v>
      </c>
      <c r="X60" s="111"/>
      <c r="Y60" s="111"/>
      <c r="Z60" s="111"/>
      <c r="AA60" s="111"/>
      <c r="AB60" s="111"/>
      <c r="AC60" s="111"/>
      <c r="AD60" s="111"/>
      <c r="AE60" s="111"/>
      <c r="AF60" s="111"/>
      <c r="AG60" s="111"/>
      <c r="AH60" s="111"/>
      <c r="AI60" s="111"/>
      <c r="AJ60" s="111"/>
      <c r="AK60" s="111"/>
      <c r="AL60" s="111"/>
      <c r="AM60" s="111"/>
      <c r="AN60" s="111"/>
      <c r="AO60" s="111"/>
      <c r="AP60" s="111"/>
      <c r="AQ60" s="111"/>
      <c r="AR60" s="111"/>
      <c r="AS60" s="111"/>
      <c r="AT60" s="111"/>
      <c r="AU60" s="111"/>
      <c r="AV60" s="111"/>
      <c r="AW60" s="111"/>
      <c r="AX60" s="111"/>
      <c r="AY60" s="111"/>
      <c r="AZ60" s="111"/>
      <c r="BA60" s="111"/>
      <c r="BB60" s="111"/>
      <c r="BC60" s="111"/>
      <c r="BD60" s="111"/>
      <c r="BE60" s="111"/>
      <c r="BF60" s="111">
        <f t="shared" si="19"/>
        <v>0</v>
      </c>
      <c r="BG60" s="111"/>
      <c r="BH60" s="111"/>
      <c r="BI60" s="111"/>
      <c r="BJ60" s="111"/>
      <c r="BK60" s="111"/>
      <c r="BL60" s="111"/>
      <c r="BM60" s="111"/>
      <c r="BN60" s="111"/>
      <c r="BO60" s="111"/>
      <c r="BP60" s="111"/>
      <c r="BQ60" s="111"/>
      <c r="BR60" s="111"/>
      <c r="BS60" s="111">
        <f t="shared" si="20"/>
        <v>0</v>
      </c>
      <c r="BT60" s="111"/>
      <c r="BU60" s="111"/>
      <c r="BV60" s="111"/>
      <c r="BW60" s="111"/>
      <c r="BX60" s="111"/>
      <c r="BY60" s="111"/>
      <c r="BZ60" s="111"/>
      <c r="CA60" s="35">
        <v>0</v>
      </c>
    </row>
    <row r="61" spans="1:79" ht="20.100000000000001" customHeight="1" x14ac:dyDescent="0.3">
      <c r="A61" s="41" t="s">
        <v>44</v>
      </c>
      <c r="B61" s="39" t="s">
        <v>558</v>
      </c>
      <c r="C61" s="39">
        <v>153</v>
      </c>
      <c r="D61" s="117"/>
      <c r="E61" s="117"/>
      <c r="F61" s="111"/>
      <c r="G61" s="111"/>
      <c r="H61" s="111"/>
      <c r="I61" s="111"/>
      <c r="J61" s="111"/>
      <c r="K61" s="111"/>
      <c r="L61" s="111">
        <f t="shared" si="2"/>
        <v>0</v>
      </c>
      <c r="M61" s="111"/>
      <c r="N61" s="111"/>
      <c r="O61" s="111"/>
      <c r="P61" s="111"/>
      <c r="Q61" s="111"/>
      <c r="R61" s="111"/>
      <c r="S61" s="111"/>
      <c r="T61" s="111"/>
      <c r="U61" s="111"/>
      <c r="V61" s="111"/>
      <c r="W61" s="111">
        <f t="shared" si="18"/>
        <v>0</v>
      </c>
      <c r="X61" s="117"/>
      <c r="Y61" s="117"/>
      <c r="Z61" s="117"/>
      <c r="AA61" s="117"/>
      <c r="AB61" s="117"/>
      <c r="AC61" s="117"/>
      <c r="AD61" s="117"/>
      <c r="AE61" s="117"/>
      <c r="AF61" s="117"/>
      <c r="AG61" s="117"/>
      <c r="AH61" s="117"/>
      <c r="AI61" s="117"/>
      <c r="AJ61" s="117"/>
      <c r="AK61" s="117"/>
      <c r="AL61" s="117"/>
      <c r="AM61" s="117"/>
      <c r="AN61" s="117"/>
      <c r="AO61" s="117"/>
      <c r="AP61" s="117"/>
      <c r="AQ61" s="117"/>
      <c r="AR61" s="117"/>
      <c r="AS61" s="117"/>
      <c r="AT61" s="117"/>
      <c r="AU61" s="117"/>
      <c r="AV61" s="117"/>
      <c r="AW61" s="117"/>
      <c r="AX61" s="117"/>
      <c r="AY61" s="117"/>
      <c r="AZ61" s="117"/>
      <c r="BA61" s="117"/>
      <c r="BB61" s="117"/>
      <c r="BC61" s="117"/>
      <c r="BD61" s="117"/>
      <c r="BE61" s="117"/>
      <c r="BF61" s="111">
        <f t="shared" si="19"/>
        <v>0</v>
      </c>
      <c r="BG61" s="117"/>
      <c r="BH61" s="117"/>
      <c r="BI61" s="117"/>
      <c r="BJ61" s="117"/>
      <c r="BK61" s="117"/>
      <c r="BL61" s="117"/>
      <c r="BM61" s="117"/>
      <c r="BN61" s="117"/>
      <c r="BO61" s="117"/>
      <c r="BP61" s="117"/>
      <c r="BQ61" s="117"/>
      <c r="BR61" s="117"/>
      <c r="BS61" s="111">
        <f t="shared" si="20"/>
        <v>0</v>
      </c>
      <c r="BT61" s="117"/>
      <c r="BU61" s="117"/>
      <c r="BV61" s="117"/>
      <c r="BW61" s="117"/>
      <c r="BX61" s="117"/>
      <c r="BY61" s="111"/>
      <c r="BZ61" s="111"/>
      <c r="CA61" s="35">
        <v>0</v>
      </c>
    </row>
    <row r="62" spans="1:79" ht="20.100000000000001" customHeight="1" x14ac:dyDescent="0.3">
      <c r="A62" s="41" t="s">
        <v>45</v>
      </c>
      <c r="B62" s="39" t="s">
        <v>519</v>
      </c>
      <c r="C62" s="39">
        <v>154</v>
      </c>
      <c r="D62" s="111"/>
      <c r="E62" s="111"/>
      <c r="F62" s="111"/>
      <c r="G62" s="111"/>
      <c r="H62" s="111"/>
      <c r="I62" s="111"/>
      <c r="J62" s="111"/>
      <c r="K62" s="111"/>
      <c r="L62" s="111">
        <f t="shared" si="2"/>
        <v>0</v>
      </c>
      <c r="M62" s="111"/>
      <c r="N62" s="111"/>
      <c r="O62" s="111"/>
      <c r="P62" s="111"/>
      <c r="Q62" s="111"/>
      <c r="R62" s="111"/>
      <c r="S62" s="111"/>
      <c r="T62" s="111"/>
      <c r="U62" s="111"/>
      <c r="V62" s="111"/>
      <c r="W62" s="111">
        <f t="shared" si="18"/>
        <v>0</v>
      </c>
      <c r="X62" s="111"/>
      <c r="Y62" s="111"/>
      <c r="Z62" s="111"/>
      <c r="AA62" s="111"/>
      <c r="AB62" s="111"/>
      <c r="AC62" s="111"/>
      <c r="AD62" s="111"/>
      <c r="AE62" s="111"/>
      <c r="AF62" s="111"/>
      <c r="AG62" s="111"/>
      <c r="AH62" s="111"/>
      <c r="AI62" s="111"/>
      <c r="AJ62" s="111"/>
      <c r="AK62" s="111"/>
      <c r="AL62" s="111"/>
      <c r="AM62" s="111"/>
      <c r="AN62" s="111"/>
      <c r="AO62" s="111"/>
      <c r="AP62" s="111"/>
      <c r="AQ62" s="111"/>
      <c r="AR62" s="111"/>
      <c r="AS62" s="111"/>
      <c r="AT62" s="111"/>
      <c r="AU62" s="111"/>
      <c r="AV62" s="111"/>
      <c r="AW62" s="111"/>
      <c r="AX62" s="111"/>
      <c r="AY62" s="111"/>
      <c r="AZ62" s="111"/>
      <c r="BA62" s="111"/>
      <c r="BB62" s="111"/>
      <c r="BC62" s="111"/>
      <c r="BD62" s="111"/>
      <c r="BE62" s="111"/>
      <c r="BF62" s="111">
        <f t="shared" si="19"/>
        <v>0</v>
      </c>
      <c r="BG62" s="111"/>
      <c r="BH62" s="111"/>
      <c r="BI62" s="111"/>
      <c r="BJ62" s="111"/>
      <c r="BK62" s="111"/>
      <c r="BL62" s="111"/>
      <c r="BM62" s="111"/>
      <c r="BN62" s="111"/>
      <c r="BO62" s="111"/>
      <c r="BP62" s="111"/>
      <c r="BQ62" s="111"/>
      <c r="BR62" s="111"/>
      <c r="BS62" s="111">
        <f t="shared" si="20"/>
        <v>0</v>
      </c>
      <c r="BT62" s="111"/>
      <c r="BU62" s="111"/>
      <c r="BV62" s="111"/>
      <c r="BW62" s="111"/>
      <c r="BX62" s="111"/>
      <c r="BY62" s="111"/>
      <c r="BZ62" s="111"/>
      <c r="CA62" s="35">
        <v>0</v>
      </c>
    </row>
    <row r="63" spans="1:79" ht="20.100000000000001" customHeight="1" x14ac:dyDescent="0.3">
      <c r="A63" s="41" t="s">
        <v>46</v>
      </c>
      <c r="B63" s="39" t="s">
        <v>727</v>
      </c>
      <c r="C63" s="39">
        <v>154.1</v>
      </c>
      <c r="D63" s="111"/>
      <c r="E63" s="111"/>
      <c r="F63" s="111"/>
      <c r="G63" s="111"/>
      <c r="H63" s="111"/>
      <c r="I63" s="111"/>
      <c r="J63" s="111"/>
      <c r="K63" s="111"/>
      <c r="L63" s="111">
        <f t="shared" si="2"/>
        <v>0</v>
      </c>
      <c r="M63" s="111"/>
      <c r="N63" s="111"/>
      <c r="O63" s="111"/>
      <c r="P63" s="111"/>
      <c r="Q63" s="111"/>
      <c r="R63" s="111"/>
      <c r="S63" s="111"/>
      <c r="T63" s="111"/>
      <c r="U63" s="111"/>
      <c r="V63" s="111"/>
      <c r="W63" s="111">
        <f t="shared" si="18"/>
        <v>0</v>
      </c>
      <c r="X63" s="111"/>
      <c r="Y63" s="111"/>
      <c r="Z63" s="111"/>
      <c r="AA63" s="111"/>
      <c r="AB63" s="111"/>
      <c r="AC63" s="111"/>
      <c r="AD63" s="111"/>
      <c r="AE63" s="111"/>
      <c r="AF63" s="111"/>
      <c r="AG63" s="111"/>
      <c r="AH63" s="111"/>
      <c r="AI63" s="111"/>
      <c r="AJ63" s="111"/>
      <c r="AK63" s="111"/>
      <c r="AL63" s="111"/>
      <c r="AM63" s="111"/>
      <c r="AN63" s="111"/>
      <c r="AO63" s="111"/>
      <c r="AP63" s="111"/>
      <c r="AQ63" s="111"/>
      <c r="AR63" s="111"/>
      <c r="AS63" s="111"/>
      <c r="AT63" s="111"/>
      <c r="AU63" s="111"/>
      <c r="AV63" s="111"/>
      <c r="AW63" s="111"/>
      <c r="AX63" s="111"/>
      <c r="AY63" s="111"/>
      <c r="AZ63" s="111"/>
      <c r="BA63" s="111"/>
      <c r="BB63" s="111"/>
      <c r="BC63" s="111"/>
      <c r="BD63" s="111"/>
      <c r="BE63" s="111"/>
      <c r="BF63" s="111">
        <f t="shared" si="19"/>
        <v>0</v>
      </c>
      <c r="BG63" s="111"/>
      <c r="BH63" s="111"/>
      <c r="BI63" s="111"/>
      <c r="BJ63" s="111"/>
      <c r="BK63" s="111"/>
      <c r="BL63" s="111"/>
      <c r="BM63" s="111"/>
      <c r="BN63" s="111"/>
      <c r="BO63" s="111"/>
      <c r="BP63" s="111"/>
      <c r="BQ63" s="111"/>
      <c r="BR63" s="111"/>
      <c r="BS63" s="111">
        <f t="shared" si="20"/>
        <v>0</v>
      </c>
      <c r="BT63" s="111"/>
      <c r="BU63" s="111"/>
      <c r="BV63" s="111"/>
      <c r="BW63" s="111"/>
      <c r="BX63" s="111"/>
      <c r="BY63" s="111"/>
      <c r="BZ63" s="111"/>
      <c r="CA63" s="35">
        <v>0</v>
      </c>
    </row>
    <row r="64" spans="1:79" ht="20.100000000000001" customHeight="1" x14ac:dyDescent="0.3">
      <c r="A64" s="41" t="s">
        <v>47</v>
      </c>
      <c r="B64" s="39" t="s">
        <v>728</v>
      </c>
      <c r="C64" s="39">
        <v>154.19999999999999</v>
      </c>
      <c r="D64" s="111"/>
      <c r="E64" s="111"/>
      <c r="F64" s="111"/>
      <c r="G64" s="111"/>
      <c r="H64" s="111"/>
      <c r="I64" s="111"/>
      <c r="J64" s="111"/>
      <c r="K64" s="111"/>
      <c r="L64" s="111">
        <f t="shared" si="2"/>
        <v>0</v>
      </c>
      <c r="M64" s="111"/>
      <c r="N64" s="111"/>
      <c r="O64" s="111"/>
      <c r="P64" s="111"/>
      <c r="Q64" s="111"/>
      <c r="R64" s="111"/>
      <c r="S64" s="111"/>
      <c r="T64" s="111"/>
      <c r="U64" s="111"/>
      <c r="V64" s="111"/>
      <c r="W64" s="111">
        <f t="shared" si="18"/>
        <v>0</v>
      </c>
      <c r="X64" s="111"/>
      <c r="Y64" s="111"/>
      <c r="Z64" s="111"/>
      <c r="AA64" s="111"/>
      <c r="AB64" s="111"/>
      <c r="AC64" s="111"/>
      <c r="AD64" s="111"/>
      <c r="AE64" s="111"/>
      <c r="AF64" s="111"/>
      <c r="AG64" s="111"/>
      <c r="AH64" s="111"/>
      <c r="AI64" s="111"/>
      <c r="AJ64" s="111"/>
      <c r="AK64" s="111"/>
      <c r="AL64" s="111"/>
      <c r="AM64" s="111"/>
      <c r="AN64" s="111"/>
      <c r="AO64" s="111"/>
      <c r="AP64" s="111"/>
      <c r="AQ64" s="111"/>
      <c r="AR64" s="111"/>
      <c r="AS64" s="111"/>
      <c r="AT64" s="111"/>
      <c r="AU64" s="111"/>
      <c r="AV64" s="111"/>
      <c r="AW64" s="111"/>
      <c r="AX64" s="111"/>
      <c r="AY64" s="111"/>
      <c r="AZ64" s="111"/>
      <c r="BA64" s="111"/>
      <c r="BB64" s="111"/>
      <c r="BC64" s="111"/>
      <c r="BD64" s="111"/>
      <c r="BE64" s="111"/>
      <c r="BF64" s="111">
        <f t="shared" si="19"/>
        <v>0</v>
      </c>
      <c r="BG64" s="111"/>
      <c r="BH64" s="111"/>
      <c r="BI64" s="111"/>
      <c r="BJ64" s="111"/>
      <c r="BK64" s="111"/>
      <c r="BL64" s="111"/>
      <c r="BM64" s="111"/>
      <c r="BN64" s="111"/>
      <c r="BO64" s="111"/>
      <c r="BP64" s="111"/>
      <c r="BQ64" s="111"/>
      <c r="BR64" s="111"/>
      <c r="BS64" s="111">
        <f t="shared" si="20"/>
        <v>0</v>
      </c>
      <c r="BT64" s="111"/>
      <c r="BU64" s="111"/>
      <c r="BV64" s="111"/>
      <c r="BW64" s="111"/>
      <c r="BX64" s="111"/>
      <c r="BY64" s="111"/>
      <c r="BZ64" s="111"/>
      <c r="CA64" s="35">
        <v>0</v>
      </c>
    </row>
    <row r="65" spans="1:79" ht="20.100000000000001" customHeight="1" x14ac:dyDescent="0.3">
      <c r="A65" s="41" t="s">
        <v>48</v>
      </c>
      <c r="B65" s="39" t="s">
        <v>559</v>
      </c>
      <c r="C65" s="39">
        <v>154.4</v>
      </c>
      <c r="D65" s="111"/>
      <c r="E65" s="111"/>
      <c r="F65" s="111"/>
      <c r="G65" s="111"/>
      <c r="H65" s="111"/>
      <c r="I65" s="111"/>
      <c r="J65" s="111"/>
      <c r="K65" s="111"/>
      <c r="L65" s="111">
        <f t="shared" si="2"/>
        <v>0</v>
      </c>
      <c r="M65" s="111"/>
      <c r="N65" s="111"/>
      <c r="O65" s="111"/>
      <c r="P65" s="111"/>
      <c r="Q65" s="111"/>
      <c r="R65" s="111"/>
      <c r="S65" s="111"/>
      <c r="T65" s="111"/>
      <c r="U65" s="111"/>
      <c r="V65" s="111"/>
      <c r="W65" s="111">
        <f t="shared" si="18"/>
        <v>0</v>
      </c>
      <c r="X65" s="111"/>
      <c r="Y65" s="111"/>
      <c r="Z65" s="111"/>
      <c r="AA65" s="111"/>
      <c r="AB65" s="111"/>
      <c r="AC65" s="111"/>
      <c r="AD65" s="111"/>
      <c r="AE65" s="111"/>
      <c r="AF65" s="111"/>
      <c r="AG65" s="111"/>
      <c r="AH65" s="111"/>
      <c r="AI65" s="111"/>
      <c r="AJ65" s="111"/>
      <c r="AK65" s="111"/>
      <c r="AL65" s="111"/>
      <c r="AM65" s="111"/>
      <c r="AN65" s="111"/>
      <c r="AO65" s="111"/>
      <c r="AP65" s="111"/>
      <c r="AQ65" s="111"/>
      <c r="AR65" s="111"/>
      <c r="AS65" s="111"/>
      <c r="AT65" s="111"/>
      <c r="AU65" s="111"/>
      <c r="AV65" s="111"/>
      <c r="AW65" s="111"/>
      <c r="AX65" s="111"/>
      <c r="AY65" s="111"/>
      <c r="AZ65" s="111"/>
      <c r="BA65" s="111"/>
      <c r="BB65" s="111"/>
      <c r="BC65" s="111"/>
      <c r="BD65" s="111"/>
      <c r="BE65" s="111"/>
      <c r="BF65" s="111">
        <f t="shared" si="19"/>
        <v>0</v>
      </c>
      <c r="BG65" s="111"/>
      <c r="BH65" s="111"/>
      <c r="BI65" s="111"/>
      <c r="BJ65" s="111"/>
      <c r="BK65" s="111"/>
      <c r="BL65" s="111"/>
      <c r="BM65" s="111"/>
      <c r="BN65" s="111"/>
      <c r="BO65" s="111"/>
      <c r="BP65" s="111"/>
      <c r="BQ65" s="111"/>
      <c r="BR65" s="111"/>
      <c r="BS65" s="111">
        <f t="shared" si="20"/>
        <v>0</v>
      </c>
      <c r="BT65" s="111"/>
      <c r="BU65" s="111"/>
      <c r="BV65" s="111"/>
      <c r="BW65" s="111"/>
      <c r="BX65" s="111"/>
      <c r="BY65" s="111"/>
      <c r="BZ65" s="111"/>
      <c r="CA65" s="35">
        <v>0</v>
      </c>
    </row>
    <row r="66" spans="1:79" ht="20.100000000000001" customHeight="1" x14ac:dyDescent="0.3">
      <c r="A66" s="41" t="s">
        <v>49</v>
      </c>
      <c r="B66" s="39" t="s">
        <v>505</v>
      </c>
      <c r="C66" s="39">
        <v>154.5</v>
      </c>
      <c r="D66" s="111"/>
      <c r="E66" s="111"/>
      <c r="F66" s="111"/>
      <c r="G66" s="111"/>
      <c r="H66" s="111"/>
      <c r="I66" s="111"/>
      <c r="J66" s="111"/>
      <c r="K66" s="111"/>
      <c r="L66" s="111">
        <f t="shared" si="2"/>
        <v>0</v>
      </c>
      <c r="M66" s="111"/>
      <c r="N66" s="111"/>
      <c r="O66" s="111"/>
      <c r="P66" s="111"/>
      <c r="Q66" s="111"/>
      <c r="R66" s="111"/>
      <c r="S66" s="111"/>
      <c r="T66" s="111"/>
      <c r="U66" s="111"/>
      <c r="V66" s="111"/>
      <c r="W66" s="111">
        <f t="shared" si="18"/>
        <v>0</v>
      </c>
      <c r="X66" s="111"/>
      <c r="Y66" s="111"/>
      <c r="Z66" s="111"/>
      <c r="AA66" s="111"/>
      <c r="AB66" s="111"/>
      <c r="AC66" s="111"/>
      <c r="AD66" s="111"/>
      <c r="AE66" s="111"/>
      <c r="AF66" s="111"/>
      <c r="AG66" s="111"/>
      <c r="AH66" s="111"/>
      <c r="AI66" s="111"/>
      <c r="AJ66" s="111"/>
      <c r="AK66" s="111"/>
      <c r="AL66" s="111"/>
      <c r="AM66" s="111"/>
      <c r="AN66" s="111"/>
      <c r="AO66" s="111"/>
      <c r="AP66" s="111"/>
      <c r="AQ66" s="111"/>
      <c r="AR66" s="111"/>
      <c r="AS66" s="111"/>
      <c r="AT66" s="111"/>
      <c r="AU66" s="111"/>
      <c r="AV66" s="111"/>
      <c r="AW66" s="111"/>
      <c r="AX66" s="111"/>
      <c r="AY66" s="111"/>
      <c r="AZ66" s="111"/>
      <c r="BA66" s="111"/>
      <c r="BB66" s="111"/>
      <c r="BC66" s="111"/>
      <c r="BD66" s="111"/>
      <c r="BE66" s="111"/>
      <c r="BF66" s="111">
        <f t="shared" si="19"/>
        <v>0</v>
      </c>
      <c r="BG66" s="111"/>
      <c r="BH66" s="111"/>
      <c r="BI66" s="111"/>
      <c r="BJ66" s="111"/>
      <c r="BK66" s="111"/>
      <c r="BL66" s="111"/>
      <c r="BM66" s="111"/>
      <c r="BN66" s="111"/>
      <c r="BO66" s="111"/>
      <c r="BP66" s="111"/>
      <c r="BQ66" s="111"/>
      <c r="BR66" s="111"/>
      <c r="BS66" s="111">
        <f t="shared" si="20"/>
        <v>0</v>
      </c>
      <c r="BT66" s="111"/>
      <c r="BU66" s="111"/>
      <c r="BV66" s="111"/>
      <c r="BW66" s="111"/>
      <c r="BX66" s="111"/>
      <c r="BY66" s="111"/>
      <c r="BZ66" s="111"/>
      <c r="CA66" s="35">
        <v>0</v>
      </c>
    </row>
    <row r="67" spans="1:79" ht="20.100000000000001" customHeight="1" x14ac:dyDescent="0.3">
      <c r="A67" s="41" t="s">
        <v>729</v>
      </c>
      <c r="B67" s="39" t="s">
        <v>730</v>
      </c>
      <c r="C67" s="39">
        <v>154.6</v>
      </c>
      <c r="D67" s="111"/>
      <c r="E67" s="111"/>
      <c r="F67" s="111"/>
      <c r="G67" s="111"/>
      <c r="H67" s="111"/>
      <c r="I67" s="111"/>
      <c r="J67" s="111"/>
      <c r="K67" s="111"/>
      <c r="L67" s="111">
        <f t="shared" si="2"/>
        <v>0</v>
      </c>
      <c r="M67" s="111"/>
      <c r="N67" s="111"/>
      <c r="O67" s="111"/>
      <c r="P67" s="111"/>
      <c r="Q67" s="111"/>
      <c r="R67" s="111"/>
      <c r="S67" s="111"/>
      <c r="T67" s="111"/>
      <c r="U67" s="111"/>
      <c r="V67" s="111"/>
      <c r="W67" s="111">
        <f t="shared" si="18"/>
        <v>0</v>
      </c>
      <c r="X67" s="111"/>
      <c r="Y67" s="111"/>
      <c r="Z67" s="111"/>
      <c r="AA67" s="111"/>
      <c r="AB67" s="111"/>
      <c r="AC67" s="111"/>
      <c r="AD67" s="111"/>
      <c r="AE67" s="111"/>
      <c r="AF67" s="111"/>
      <c r="AG67" s="111"/>
      <c r="AH67" s="111"/>
      <c r="AI67" s="111"/>
      <c r="AJ67" s="111"/>
      <c r="AK67" s="111"/>
      <c r="AL67" s="111"/>
      <c r="AM67" s="111"/>
      <c r="AN67" s="111"/>
      <c r="AO67" s="111"/>
      <c r="AP67" s="111"/>
      <c r="AQ67" s="111"/>
      <c r="AR67" s="111"/>
      <c r="AS67" s="111"/>
      <c r="AT67" s="111"/>
      <c r="AU67" s="111"/>
      <c r="AV67" s="111"/>
      <c r="AW67" s="111"/>
      <c r="AX67" s="111"/>
      <c r="AY67" s="111"/>
      <c r="AZ67" s="111"/>
      <c r="BA67" s="111"/>
      <c r="BB67" s="111"/>
      <c r="BC67" s="111"/>
      <c r="BD67" s="111"/>
      <c r="BE67" s="111"/>
      <c r="BF67" s="111">
        <f t="shared" si="19"/>
        <v>0</v>
      </c>
      <c r="BG67" s="111"/>
      <c r="BH67" s="111"/>
      <c r="BI67" s="111"/>
      <c r="BJ67" s="111"/>
      <c r="BK67" s="111"/>
      <c r="BL67" s="111"/>
      <c r="BM67" s="111"/>
      <c r="BN67" s="111"/>
      <c r="BO67" s="111"/>
      <c r="BP67" s="111"/>
      <c r="BQ67" s="111"/>
      <c r="BR67" s="111"/>
      <c r="BS67" s="111">
        <f t="shared" si="20"/>
        <v>0</v>
      </c>
      <c r="BT67" s="111"/>
      <c r="BU67" s="111"/>
      <c r="BV67" s="111"/>
      <c r="BW67" s="111"/>
      <c r="BX67" s="111"/>
      <c r="BY67" s="111"/>
      <c r="BZ67" s="111"/>
      <c r="CA67" s="35">
        <v>0</v>
      </c>
    </row>
    <row r="68" spans="1:79" ht="20.100000000000001" customHeight="1" x14ac:dyDescent="0.3">
      <c r="A68" s="41" t="s">
        <v>731</v>
      </c>
      <c r="B68" s="39" t="s">
        <v>732</v>
      </c>
      <c r="C68" s="39">
        <v>154.69999999999999</v>
      </c>
      <c r="D68" s="111"/>
      <c r="E68" s="111"/>
      <c r="F68" s="111"/>
      <c r="G68" s="111"/>
      <c r="H68" s="111"/>
      <c r="I68" s="111"/>
      <c r="J68" s="111"/>
      <c r="K68" s="111"/>
      <c r="L68" s="111">
        <f t="shared" si="2"/>
        <v>0</v>
      </c>
      <c r="M68" s="111"/>
      <c r="N68" s="111"/>
      <c r="O68" s="111"/>
      <c r="P68" s="111"/>
      <c r="Q68" s="111"/>
      <c r="R68" s="111"/>
      <c r="S68" s="111"/>
      <c r="T68" s="111"/>
      <c r="U68" s="111"/>
      <c r="V68" s="111"/>
      <c r="W68" s="111">
        <f t="shared" si="18"/>
        <v>0</v>
      </c>
      <c r="X68" s="111"/>
      <c r="Y68" s="111"/>
      <c r="Z68" s="111"/>
      <c r="AA68" s="111"/>
      <c r="AB68" s="111"/>
      <c r="AC68" s="111"/>
      <c r="AD68" s="111"/>
      <c r="AE68" s="111"/>
      <c r="AF68" s="111"/>
      <c r="AG68" s="111"/>
      <c r="AH68" s="111"/>
      <c r="AI68" s="111"/>
      <c r="AJ68" s="111"/>
      <c r="AK68" s="111"/>
      <c r="AL68" s="111"/>
      <c r="AM68" s="111"/>
      <c r="AN68" s="111"/>
      <c r="AO68" s="111"/>
      <c r="AP68" s="111"/>
      <c r="AQ68" s="111"/>
      <c r="AR68" s="111"/>
      <c r="AS68" s="111"/>
      <c r="AT68" s="111"/>
      <c r="AU68" s="111"/>
      <c r="AV68" s="111"/>
      <c r="AW68" s="111"/>
      <c r="AX68" s="111"/>
      <c r="AY68" s="111"/>
      <c r="AZ68" s="111"/>
      <c r="BA68" s="111"/>
      <c r="BB68" s="111"/>
      <c r="BC68" s="111"/>
      <c r="BD68" s="111"/>
      <c r="BE68" s="111"/>
      <c r="BF68" s="111">
        <f t="shared" si="19"/>
        <v>0</v>
      </c>
      <c r="BG68" s="111"/>
      <c r="BH68" s="111"/>
      <c r="BI68" s="111"/>
      <c r="BJ68" s="111"/>
      <c r="BK68" s="111"/>
      <c r="BL68" s="111"/>
      <c r="BM68" s="111"/>
      <c r="BN68" s="111"/>
      <c r="BO68" s="111"/>
      <c r="BP68" s="111"/>
      <c r="BQ68" s="111"/>
      <c r="BR68" s="111"/>
      <c r="BS68" s="111">
        <f t="shared" si="20"/>
        <v>0</v>
      </c>
      <c r="BT68" s="111"/>
      <c r="BU68" s="111"/>
      <c r="BV68" s="111"/>
      <c r="BW68" s="111"/>
      <c r="BX68" s="111"/>
      <c r="BY68" s="111"/>
      <c r="BZ68" s="111"/>
      <c r="CA68" s="35">
        <v>0</v>
      </c>
    </row>
    <row r="69" spans="1:79" ht="20.100000000000001" customHeight="1" x14ac:dyDescent="0.3">
      <c r="A69" s="41" t="s">
        <v>733</v>
      </c>
      <c r="B69" s="39" t="s">
        <v>734</v>
      </c>
      <c r="C69" s="39">
        <v>154.80000000000001</v>
      </c>
      <c r="D69" s="111"/>
      <c r="E69" s="111"/>
      <c r="F69" s="111"/>
      <c r="G69" s="111"/>
      <c r="H69" s="111"/>
      <c r="I69" s="111"/>
      <c r="J69" s="111"/>
      <c r="K69" s="111"/>
      <c r="L69" s="111">
        <f t="shared" si="2"/>
        <v>0</v>
      </c>
      <c r="M69" s="111"/>
      <c r="N69" s="111"/>
      <c r="O69" s="111"/>
      <c r="P69" s="111"/>
      <c r="Q69" s="111"/>
      <c r="R69" s="111"/>
      <c r="S69" s="111"/>
      <c r="T69" s="111"/>
      <c r="U69" s="111"/>
      <c r="V69" s="111"/>
      <c r="W69" s="111">
        <f t="shared" si="18"/>
        <v>0</v>
      </c>
      <c r="X69" s="111"/>
      <c r="Y69" s="111"/>
      <c r="Z69" s="111"/>
      <c r="AA69" s="111"/>
      <c r="AB69" s="111"/>
      <c r="AC69" s="111"/>
      <c r="AD69" s="111"/>
      <c r="AE69" s="111"/>
      <c r="AF69" s="111"/>
      <c r="AG69" s="111"/>
      <c r="AH69" s="111"/>
      <c r="AI69" s="111"/>
      <c r="AJ69" s="111"/>
      <c r="AK69" s="111"/>
      <c r="AL69" s="111"/>
      <c r="AM69" s="111"/>
      <c r="AN69" s="111"/>
      <c r="AO69" s="111"/>
      <c r="AP69" s="111"/>
      <c r="AQ69" s="111"/>
      <c r="AR69" s="111"/>
      <c r="AS69" s="111"/>
      <c r="AT69" s="111"/>
      <c r="AU69" s="111"/>
      <c r="AV69" s="111"/>
      <c r="AW69" s="111"/>
      <c r="AX69" s="111"/>
      <c r="AY69" s="111"/>
      <c r="AZ69" s="111"/>
      <c r="BA69" s="111"/>
      <c r="BB69" s="111"/>
      <c r="BC69" s="111"/>
      <c r="BD69" s="111"/>
      <c r="BE69" s="111"/>
      <c r="BF69" s="111">
        <f t="shared" si="19"/>
        <v>0</v>
      </c>
      <c r="BG69" s="111"/>
      <c r="BH69" s="111"/>
      <c r="BI69" s="111"/>
      <c r="BJ69" s="111"/>
      <c r="BK69" s="111"/>
      <c r="BL69" s="111"/>
      <c r="BM69" s="111"/>
      <c r="BN69" s="111"/>
      <c r="BO69" s="111"/>
      <c r="BP69" s="111"/>
      <c r="BQ69" s="111"/>
      <c r="BR69" s="111"/>
      <c r="BS69" s="111">
        <f t="shared" si="20"/>
        <v>0</v>
      </c>
      <c r="BT69" s="111"/>
      <c r="BU69" s="111"/>
      <c r="BV69" s="111"/>
      <c r="BW69" s="111"/>
      <c r="BX69" s="111"/>
      <c r="BY69" s="111"/>
      <c r="BZ69" s="111"/>
      <c r="CA69" s="35">
        <v>0</v>
      </c>
    </row>
    <row r="70" spans="1:79" ht="20.100000000000001" customHeight="1" x14ac:dyDescent="0.3">
      <c r="A70" s="41" t="s">
        <v>50</v>
      </c>
      <c r="B70" s="39" t="s">
        <v>431</v>
      </c>
      <c r="C70" s="39">
        <v>155</v>
      </c>
      <c r="D70" s="111"/>
      <c r="E70" s="111"/>
      <c r="F70" s="111"/>
      <c r="G70" s="111"/>
      <c r="H70" s="111"/>
      <c r="I70" s="111"/>
      <c r="J70" s="111"/>
      <c r="K70" s="111"/>
      <c r="L70" s="111">
        <f t="shared" si="2"/>
        <v>0</v>
      </c>
      <c r="M70" s="111"/>
      <c r="N70" s="111"/>
      <c r="O70" s="111"/>
      <c r="P70" s="111"/>
      <c r="Q70" s="111"/>
      <c r="R70" s="111"/>
      <c r="S70" s="111"/>
      <c r="T70" s="111"/>
      <c r="U70" s="111"/>
      <c r="V70" s="111"/>
      <c r="W70" s="111">
        <f t="shared" si="18"/>
        <v>0</v>
      </c>
      <c r="X70" s="111"/>
      <c r="Y70" s="111"/>
      <c r="Z70" s="111"/>
      <c r="AA70" s="111"/>
      <c r="AB70" s="111"/>
      <c r="AC70" s="111"/>
      <c r="AD70" s="111"/>
      <c r="AE70" s="111"/>
      <c r="AF70" s="111"/>
      <c r="AG70" s="111"/>
      <c r="AH70" s="111"/>
      <c r="AI70" s="111"/>
      <c r="AJ70" s="111"/>
      <c r="AK70" s="111"/>
      <c r="AL70" s="111"/>
      <c r="AM70" s="111"/>
      <c r="AN70" s="111"/>
      <c r="AO70" s="111"/>
      <c r="AP70" s="111"/>
      <c r="AQ70" s="111"/>
      <c r="AR70" s="111"/>
      <c r="AS70" s="111"/>
      <c r="AT70" s="111"/>
      <c r="AU70" s="111"/>
      <c r="AV70" s="111"/>
      <c r="AW70" s="111"/>
      <c r="AX70" s="111"/>
      <c r="AY70" s="111"/>
      <c r="AZ70" s="111"/>
      <c r="BA70" s="111"/>
      <c r="BB70" s="111"/>
      <c r="BC70" s="111"/>
      <c r="BD70" s="111"/>
      <c r="BE70" s="111"/>
      <c r="BF70" s="111">
        <f t="shared" si="19"/>
        <v>0</v>
      </c>
      <c r="BG70" s="111"/>
      <c r="BH70" s="111"/>
      <c r="BI70" s="111"/>
      <c r="BJ70" s="111"/>
      <c r="BK70" s="111"/>
      <c r="BL70" s="111"/>
      <c r="BM70" s="111"/>
      <c r="BN70" s="111"/>
      <c r="BO70" s="111"/>
      <c r="BP70" s="111"/>
      <c r="BQ70" s="111"/>
      <c r="BR70" s="111"/>
      <c r="BS70" s="111">
        <f t="shared" si="20"/>
        <v>0</v>
      </c>
      <c r="BT70" s="111"/>
      <c r="BU70" s="111"/>
      <c r="BV70" s="111"/>
      <c r="BW70" s="111"/>
      <c r="BX70" s="111"/>
      <c r="BY70" s="111"/>
      <c r="BZ70" s="111"/>
      <c r="CA70" s="35">
        <v>0</v>
      </c>
    </row>
    <row r="71" spans="1:79" ht="20.100000000000001" customHeight="1" x14ac:dyDescent="0.3">
      <c r="A71" s="41" t="s">
        <v>51</v>
      </c>
      <c r="B71" s="39" t="s">
        <v>560</v>
      </c>
      <c r="C71" s="39">
        <v>156</v>
      </c>
      <c r="D71" s="111"/>
      <c r="E71" s="111"/>
      <c r="F71" s="111"/>
      <c r="G71" s="111"/>
      <c r="H71" s="111"/>
      <c r="I71" s="111"/>
      <c r="J71" s="111"/>
      <c r="K71" s="111"/>
      <c r="L71" s="111">
        <f t="shared" si="2"/>
        <v>0</v>
      </c>
      <c r="M71" s="111"/>
      <c r="N71" s="111"/>
      <c r="O71" s="111"/>
      <c r="P71" s="111"/>
      <c r="Q71" s="111"/>
      <c r="R71" s="111"/>
      <c r="S71" s="111"/>
      <c r="T71" s="111"/>
      <c r="U71" s="111"/>
      <c r="V71" s="111"/>
      <c r="W71" s="111">
        <f t="shared" si="18"/>
        <v>0</v>
      </c>
      <c r="X71" s="111"/>
      <c r="Y71" s="111"/>
      <c r="Z71" s="111"/>
      <c r="AA71" s="111"/>
      <c r="AB71" s="111"/>
      <c r="AC71" s="111"/>
      <c r="AD71" s="111"/>
      <c r="AE71" s="111"/>
      <c r="AF71" s="111"/>
      <c r="AG71" s="111"/>
      <c r="AH71" s="111"/>
      <c r="AI71" s="111"/>
      <c r="AJ71" s="111"/>
      <c r="AK71" s="111"/>
      <c r="AL71" s="111"/>
      <c r="AM71" s="111"/>
      <c r="AN71" s="111"/>
      <c r="AO71" s="111"/>
      <c r="AP71" s="111"/>
      <c r="AQ71" s="111"/>
      <c r="AR71" s="111"/>
      <c r="AS71" s="111"/>
      <c r="AT71" s="111"/>
      <c r="AU71" s="111"/>
      <c r="AV71" s="111"/>
      <c r="AW71" s="111"/>
      <c r="AX71" s="111"/>
      <c r="AY71" s="111"/>
      <c r="AZ71" s="111"/>
      <c r="BA71" s="111"/>
      <c r="BB71" s="111"/>
      <c r="BC71" s="111"/>
      <c r="BD71" s="111"/>
      <c r="BE71" s="111"/>
      <c r="BF71" s="111">
        <f t="shared" si="19"/>
        <v>0</v>
      </c>
      <c r="BG71" s="111"/>
      <c r="BH71" s="111"/>
      <c r="BI71" s="111"/>
      <c r="BJ71" s="111"/>
      <c r="BK71" s="111"/>
      <c r="BL71" s="111"/>
      <c r="BM71" s="111"/>
      <c r="BN71" s="111"/>
      <c r="BO71" s="111"/>
      <c r="BP71" s="111"/>
      <c r="BQ71" s="111"/>
      <c r="BR71" s="111"/>
      <c r="BS71" s="111">
        <f t="shared" si="20"/>
        <v>0</v>
      </c>
      <c r="BT71" s="111"/>
      <c r="BU71" s="111"/>
      <c r="BV71" s="111"/>
      <c r="BW71" s="111"/>
      <c r="BX71" s="111"/>
      <c r="BY71" s="111"/>
      <c r="BZ71" s="111"/>
      <c r="CA71" s="35">
        <v>0</v>
      </c>
    </row>
    <row r="72" spans="1:79" ht="20.100000000000001" customHeight="1" x14ac:dyDescent="0.3">
      <c r="A72" s="41" t="s">
        <v>52</v>
      </c>
      <c r="B72" s="39" t="s">
        <v>561</v>
      </c>
      <c r="C72" s="39">
        <v>157</v>
      </c>
      <c r="D72" s="111"/>
      <c r="E72" s="111"/>
      <c r="F72" s="111"/>
      <c r="G72" s="111"/>
      <c r="H72" s="111"/>
      <c r="I72" s="111"/>
      <c r="J72" s="111"/>
      <c r="K72" s="111"/>
      <c r="L72" s="111">
        <f t="shared" si="2"/>
        <v>0</v>
      </c>
      <c r="M72" s="111"/>
      <c r="N72" s="111"/>
      <c r="O72" s="111"/>
      <c r="P72" s="111"/>
      <c r="Q72" s="111"/>
      <c r="R72" s="111"/>
      <c r="S72" s="111"/>
      <c r="T72" s="111"/>
      <c r="U72" s="111"/>
      <c r="V72" s="111"/>
      <c r="W72" s="111">
        <f t="shared" si="18"/>
        <v>0</v>
      </c>
      <c r="X72" s="111"/>
      <c r="Y72" s="111"/>
      <c r="Z72" s="111"/>
      <c r="AA72" s="111"/>
      <c r="AB72" s="111"/>
      <c r="AC72" s="111"/>
      <c r="AD72" s="111"/>
      <c r="AE72" s="111"/>
      <c r="AF72" s="111"/>
      <c r="AG72" s="111"/>
      <c r="AH72" s="111"/>
      <c r="AI72" s="111"/>
      <c r="AJ72" s="111"/>
      <c r="AK72" s="111"/>
      <c r="AL72" s="111"/>
      <c r="AM72" s="111"/>
      <c r="AN72" s="111"/>
      <c r="AO72" s="111"/>
      <c r="AP72" s="111"/>
      <c r="AQ72" s="111"/>
      <c r="AR72" s="111"/>
      <c r="AS72" s="111"/>
      <c r="AT72" s="111"/>
      <c r="AU72" s="111"/>
      <c r="AV72" s="111"/>
      <c r="AW72" s="111"/>
      <c r="AX72" s="111"/>
      <c r="AY72" s="111"/>
      <c r="AZ72" s="111"/>
      <c r="BA72" s="111"/>
      <c r="BB72" s="111"/>
      <c r="BC72" s="111"/>
      <c r="BD72" s="111"/>
      <c r="BE72" s="111"/>
      <c r="BF72" s="111">
        <f t="shared" si="19"/>
        <v>0</v>
      </c>
      <c r="BG72" s="111"/>
      <c r="BH72" s="111"/>
      <c r="BI72" s="111"/>
      <c r="BJ72" s="111"/>
      <c r="BK72" s="111"/>
      <c r="BL72" s="111"/>
      <c r="BM72" s="111"/>
      <c r="BN72" s="111"/>
      <c r="BO72" s="111"/>
      <c r="BP72" s="111"/>
      <c r="BQ72" s="111"/>
      <c r="BR72" s="111"/>
      <c r="BS72" s="111">
        <f t="shared" si="20"/>
        <v>0</v>
      </c>
      <c r="BT72" s="111"/>
      <c r="BU72" s="111"/>
      <c r="BV72" s="111"/>
      <c r="BW72" s="111"/>
      <c r="BX72" s="111"/>
      <c r="BY72" s="111"/>
      <c r="BZ72" s="111"/>
      <c r="CA72" s="35">
        <v>0</v>
      </c>
    </row>
    <row r="73" spans="1:79" ht="20.100000000000001" customHeight="1" x14ac:dyDescent="0.3">
      <c r="A73" s="41" t="s">
        <v>53</v>
      </c>
      <c r="B73" s="39" t="s">
        <v>562</v>
      </c>
      <c r="C73" s="39">
        <v>158</v>
      </c>
      <c r="D73" s="111"/>
      <c r="E73" s="111"/>
      <c r="F73" s="111"/>
      <c r="G73" s="111"/>
      <c r="H73" s="111"/>
      <c r="I73" s="111"/>
      <c r="J73" s="111"/>
      <c r="K73" s="111"/>
      <c r="L73" s="111">
        <f t="shared" ref="L73:L80" si="21">+I73+J73+K73</f>
        <v>0</v>
      </c>
      <c r="M73" s="111"/>
      <c r="N73" s="111"/>
      <c r="O73" s="111"/>
      <c r="P73" s="111"/>
      <c r="Q73" s="111"/>
      <c r="R73" s="111"/>
      <c r="S73" s="111"/>
      <c r="T73" s="111"/>
      <c r="U73" s="111"/>
      <c r="V73" s="111"/>
      <c r="W73" s="111">
        <f t="shared" si="18"/>
        <v>0</v>
      </c>
      <c r="X73" s="111"/>
      <c r="Y73" s="111"/>
      <c r="Z73" s="111"/>
      <c r="AA73" s="111"/>
      <c r="AB73" s="111"/>
      <c r="AC73" s="111"/>
      <c r="AD73" s="111"/>
      <c r="AE73" s="111"/>
      <c r="AF73" s="111"/>
      <c r="AG73" s="111"/>
      <c r="AH73" s="111"/>
      <c r="AI73" s="111"/>
      <c r="AJ73" s="111"/>
      <c r="AK73" s="111"/>
      <c r="AL73" s="111"/>
      <c r="AM73" s="111"/>
      <c r="AN73" s="111"/>
      <c r="AO73" s="111"/>
      <c r="AP73" s="111"/>
      <c r="AQ73" s="111"/>
      <c r="AR73" s="111"/>
      <c r="AS73" s="111"/>
      <c r="AT73" s="111"/>
      <c r="AU73" s="111"/>
      <c r="AV73" s="111"/>
      <c r="AW73" s="111"/>
      <c r="AX73" s="111"/>
      <c r="AY73" s="111"/>
      <c r="AZ73" s="111"/>
      <c r="BA73" s="111"/>
      <c r="BB73" s="111"/>
      <c r="BC73" s="111"/>
      <c r="BD73" s="111"/>
      <c r="BE73" s="111"/>
      <c r="BF73" s="111">
        <f t="shared" si="19"/>
        <v>0</v>
      </c>
      <c r="BG73" s="111"/>
      <c r="BH73" s="111"/>
      <c r="BI73" s="111"/>
      <c r="BJ73" s="111"/>
      <c r="BK73" s="111"/>
      <c r="BL73" s="111"/>
      <c r="BM73" s="111"/>
      <c r="BN73" s="111"/>
      <c r="BO73" s="111"/>
      <c r="BP73" s="111"/>
      <c r="BQ73" s="111"/>
      <c r="BR73" s="111"/>
      <c r="BS73" s="111">
        <f t="shared" si="20"/>
        <v>0</v>
      </c>
      <c r="BT73" s="111"/>
      <c r="BU73" s="111"/>
      <c r="BV73" s="111"/>
      <c r="BW73" s="111"/>
      <c r="BX73" s="111"/>
      <c r="BY73" s="111"/>
      <c r="BZ73" s="111"/>
      <c r="CA73" s="35">
        <v>0</v>
      </c>
    </row>
    <row r="74" spans="1:79" ht="20.100000000000001" customHeight="1" x14ac:dyDescent="0.3">
      <c r="A74" s="41" t="s">
        <v>54</v>
      </c>
      <c r="B74" s="39" t="s">
        <v>563</v>
      </c>
      <c r="C74" s="39">
        <v>159</v>
      </c>
      <c r="D74" s="111"/>
      <c r="E74" s="111"/>
      <c r="F74" s="111"/>
      <c r="G74" s="111"/>
      <c r="H74" s="111"/>
      <c r="I74" s="111"/>
      <c r="J74" s="111"/>
      <c r="K74" s="111"/>
      <c r="L74" s="111">
        <f t="shared" si="21"/>
        <v>0</v>
      </c>
      <c r="M74" s="111"/>
      <c r="N74" s="111"/>
      <c r="O74" s="111"/>
      <c r="P74" s="111"/>
      <c r="Q74" s="111"/>
      <c r="R74" s="111"/>
      <c r="S74" s="111"/>
      <c r="T74" s="111"/>
      <c r="U74" s="111"/>
      <c r="V74" s="111"/>
      <c r="W74" s="111">
        <f t="shared" si="18"/>
        <v>0</v>
      </c>
      <c r="X74" s="111"/>
      <c r="Y74" s="111"/>
      <c r="Z74" s="111"/>
      <c r="AA74" s="111"/>
      <c r="AB74" s="111"/>
      <c r="AC74" s="111"/>
      <c r="AD74" s="111"/>
      <c r="AE74" s="111"/>
      <c r="AF74" s="111"/>
      <c r="AG74" s="111"/>
      <c r="AH74" s="111"/>
      <c r="AI74" s="111"/>
      <c r="AJ74" s="111"/>
      <c r="AK74" s="111"/>
      <c r="AL74" s="111"/>
      <c r="AM74" s="111"/>
      <c r="AN74" s="111"/>
      <c r="AO74" s="111"/>
      <c r="AP74" s="111"/>
      <c r="AQ74" s="111"/>
      <c r="AR74" s="111"/>
      <c r="AS74" s="111"/>
      <c r="AT74" s="111"/>
      <c r="AU74" s="111"/>
      <c r="AV74" s="111"/>
      <c r="AW74" s="111"/>
      <c r="AX74" s="111"/>
      <c r="AY74" s="111"/>
      <c r="AZ74" s="111"/>
      <c r="BA74" s="111"/>
      <c r="BB74" s="111"/>
      <c r="BC74" s="111"/>
      <c r="BD74" s="111"/>
      <c r="BE74" s="111"/>
      <c r="BF74" s="111">
        <f t="shared" si="19"/>
        <v>0</v>
      </c>
      <c r="BG74" s="111"/>
      <c r="BH74" s="111"/>
      <c r="BI74" s="111"/>
      <c r="BJ74" s="111"/>
      <c r="BK74" s="111"/>
      <c r="BL74" s="111"/>
      <c r="BM74" s="111"/>
      <c r="BN74" s="111"/>
      <c r="BO74" s="111"/>
      <c r="BP74" s="111"/>
      <c r="BQ74" s="111"/>
      <c r="BR74" s="111"/>
      <c r="BS74" s="111">
        <f t="shared" si="20"/>
        <v>0</v>
      </c>
      <c r="BT74" s="111"/>
      <c r="BU74" s="111"/>
      <c r="BV74" s="111"/>
      <c r="BW74" s="111"/>
      <c r="BX74" s="111"/>
      <c r="BY74" s="111"/>
      <c r="BZ74" s="111"/>
      <c r="CA74" s="35">
        <v>0</v>
      </c>
    </row>
    <row r="75" spans="1:79" ht="20.100000000000001" customHeight="1" x14ac:dyDescent="0.3">
      <c r="A75" s="41" t="s">
        <v>55</v>
      </c>
      <c r="B75" s="39" t="s">
        <v>564</v>
      </c>
      <c r="C75" s="39">
        <v>160</v>
      </c>
      <c r="D75" s="111"/>
      <c r="E75" s="111"/>
      <c r="F75" s="111"/>
      <c r="G75" s="111"/>
      <c r="H75" s="111"/>
      <c r="I75" s="111"/>
      <c r="J75" s="111"/>
      <c r="K75" s="111"/>
      <c r="L75" s="111">
        <f t="shared" si="21"/>
        <v>0</v>
      </c>
      <c r="M75" s="111"/>
      <c r="N75" s="111"/>
      <c r="O75" s="111"/>
      <c r="P75" s="111"/>
      <c r="Q75" s="111"/>
      <c r="R75" s="111"/>
      <c r="S75" s="111"/>
      <c r="T75" s="111"/>
      <c r="U75" s="111"/>
      <c r="V75" s="111"/>
      <c r="W75" s="111">
        <f t="shared" si="18"/>
        <v>0</v>
      </c>
      <c r="X75" s="111"/>
      <c r="Y75" s="111"/>
      <c r="Z75" s="111"/>
      <c r="AA75" s="111"/>
      <c r="AB75" s="111"/>
      <c r="AC75" s="111"/>
      <c r="AD75" s="111"/>
      <c r="AE75" s="111"/>
      <c r="AF75" s="111"/>
      <c r="AG75" s="111"/>
      <c r="AH75" s="111"/>
      <c r="AI75" s="111"/>
      <c r="AJ75" s="111"/>
      <c r="AK75" s="111"/>
      <c r="AL75" s="111"/>
      <c r="AM75" s="111"/>
      <c r="AN75" s="111"/>
      <c r="AO75" s="111"/>
      <c r="AP75" s="111"/>
      <c r="AQ75" s="111"/>
      <c r="AR75" s="111"/>
      <c r="AS75" s="111"/>
      <c r="AT75" s="111"/>
      <c r="AU75" s="111"/>
      <c r="AV75" s="111"/>
      <c r="AW75" s="111"/>
      <c r="AX75" s="111"/>
      <c r="AY75" s="111"/>
      <c r="AZ75" s="111"/>
      <c r="BA75" s="111"/>
      <c r="BB75" s="111"/>
      <c r="BC75" s="111"/>
      <c r="BD75" s="111"/>
      <c r="BE75" s="111"/>
      <c r="BF75" s="111">
        <f t="shared" si="19"/>
        <v>0</v>
      </c>
      <c r="BG75" s="111"/>
      <c r="BH75" s="111"/>
      <c r="BI75" s="111"/>
      <c r="BJ75" s="111"/>
      <c r="BK75" s="111"/>
      <c r="BL75" s="111"/>
      <c r="BM75" s="111"/>
      <c r="BN75" s="111"/>
      <c r="BO75" s="111"/>
      <c r="BP75" s="111"/>
      <c r="BQ75" s="111"/>
      <c r="BR75" s="111"/>
      <c r="BS75" s="111">
        <f t="shared" si="20"/>
        <v>0</v>
      </c>
      <c r="BT75" s="111"/>
      <c r="BU75" s="111"/>
      <c r="BV75" s="111"/>
      <c r="BW75" s="111"/>
      <c r="BX75" s="111"/>
      <c r="BY75" s="111"/>
      <c r="BZ75" s="111"/>
      <c r="CA75" s="35">
        <v>0</v>
      </c>
    </row>
    <row r="76" spans="1:79" ht="20.100000000000001" customHeight="1" x14ac:dyDescent="0.3">
      <c r="A76" s="41" t="s">
        <v>56</v>
      </c>
      <c r="B76" s="39" t="s">
        <v>565</v>
      </c>
      <c r="C76" s="39">
        <v>161</v>
      </c>
      <c r="D76" s="111"/>
      <c r="E76" s="111"/>
      <c r="F76" s="111"/>
      <c r="G76" s="111"/>
      <c r="H76" s="111"/>
      <c r="I76" s="111"/>
      <c r="J76" s="111"/>
      <c r="K76" s="111"/>
      <c r="L76" s="111">
        <f t="shared" si="21"/>
        <v>0</v>
      </c>
      <c r="M76" s="111"/>
      <c r="N76" s="111"/>
      <c r="O76" s="111"/>
      <c r="P76" s="111"/>
      <c r="Q76" s="111"/>
      <c r="R76" s="111"/>
      <c r="S76" s="111"/>
      <c r="T76" s="111"/>
      <c r="U76" s="111"/>
      <c r="V76" s="111"/>
      <c r="W76" s="111">
        <f t="shared" si="18"/>
        <v>0</v>
      </c>
      <c r="X76" s="111"/>
      <c r="Y76" s="111"/>
      <c r="Z76" s="111"/>
      <c r="AA76" s="111"/>
      <c r="AB76" s="111"/>
      <c r="AC76" s="111"/>
      <c r="AD76" s="111"/>
      <c r="AE76" s="111"/>
      <c r="AF76" s="111"/>
      <c r="AG76" s="111"/>
      <c r="AH76" s="111"/>
      <c r="AI76" s="111"/>
      <c r="AJ76" s="111"/>
      <c r="AK76" s="111"/>
      <c r="AL76" s="111"/>
      <c r="AM76" s="111"/>
      <c r="AN76" s="111"/>
      <c r="AO76" s="111"/>
      <c r="AP76" s="111"/>
      <c r="AQ76" s="111"/>
      <c r="AR76" s="111"/>
      <c r="AS76" s="111"/>
      <c r="AT76" s="111"/>
      <c r="AU76" s="111"/>
      <c r="AV76" s="111"/>
      <c r="AW76" s="111"/>
      <c r="AX76" s="111"/>
      <c r="AY76" s="111"/>
      <c r="AZ76" s="111"/>
      <c r="BA76" s="111"/>
      <c r="BB76" s="111"/>
      <c r="BC76" s="111"/>
      <c r="BD76" s="111"/>
      <c r="BE76" s="111"/>
      <c r="BF76" s="111">
        <f t="shared" si="19"/>
        <v>0</v>
      </c>
      <c r="BG76" s="111"/>
      <c r="BH76" s="111"/>
      <c r="BI76" s="111"/>
      <c r="BJ76" s="111"/>
      <c r="BK76" s="111"/>
      <c r="BL76" s="111"/>
      <c r="BM76" s="111"/>
      <c r="BN76" s="111"/>
      <c r="BO76" s="111"/>
      <c r="BP76" s="111"/>
      <c r="BQ76" s="111"/>
      <c r="BR76" s="111"/>
      <c r="BS76" s="111">
        <f t="shared" si="20"/>
        <v>0</v>
      </c>
      <c r="BT76" s="111"/>
      <c r="BU76" s="111"/>
      <c r="BV76" s="111"/>
      <c r="BW76" s="111"/>
      <c r="BX76" s="111"/>
      <c r="BY76" s="111"/>
      <c r="BZ76" s="111"/>
      <c r="CA76" s="35">
        <v>0</v>
      </c>
    </row>
    <row r="77" spans="1:79" ht="20.100000000000001" customHeight="1" x14ac:dyDescent="0.3">
      <c r="A77" s="41" t="s">
        <v>57</v>
      </c>
      <c r="B77" s="39" t="s">
        <v>566</v>
      </c>
      <c r="C77" s="39">
        <v>162</v>
      </c>
      <c r="D77" s="111"/>
      <c r="E77" s="111"/>
      <c r="F77" s="111"/>
      <c r="G77" s="111"/>
      <c r="H77" s="111"/>
      <c r="I77" s="111"/>
      <c r="J77" s="111"/>
      <c r="K77" s="111"/>
      <c r="L77" s="111">
        <f t="shared" si="21"/>
        <v>0</v>
      </c>
      <c r="M77" s="111"/>
      <c r="N77" s="111"/>
      <c r="O77" s="111"/>
      <c r="P77" s="111"/>
      <c r="Q77" s="111"/>
      <c r="R77" s="111"/>
      <c r="S77" s="111"/>
      <c r="T77" s="111"/>
      <c r="U77" s="111"/>
      <c r="V77" s="111"/>
      <c r="W77" s="111">
        <f t="shared" si="18"/>
        <v>0</v>
      </c>
      <c r="X77" s="111"/>
      <c r="Y77" s="111"/>
      <c r="Z77" s="111"/>
      <c r="AA77" s="111"/>
      <c r="AB77" s="111"/>
      <c r="AC77" s="111"/>
      <c r="AD77" s="111"/>
      <c r="AE77" s="111"/>
      <c r="AF77" s="111"/>
      <c r="AG77" s="111"/>
      <c r="AH77" s="111"/>
      <c r="AI77" s="111"/>
      <c r="AJ77" s="111"/>
      <c r="AK77" s="111"/>
      <c r="AL77" s="111"/>
      <c r="AM77" s="111"/>
      <c r="AN77" s="111"/>
      <c r="AO77" s="111"/>
      <c r="AP77" s="111"/>
      <c r="AQ77" s="111"/>
      <c r="AR77" s="111"/>
      <c r="AS77" s="111"/>
      <c r="AT77" s="111"/>
      <c r="AU77" s="111"/>
      <c r="AV77" s="111"/>
      <c r="AW77" s="111"/>
      <c r="AX77" s="111"/>
      <c r="AY77" s="111"/>
      <c r="AZ77" s="111"/>
      <c r="BA77" s="111"/>
      <c r="BB77" s="111"/>
      <c r="BC77" s="111"/>
      <c r="BD77" s="111"/>
      <c r="BE77" s="111"/>
      <c r="BF77" s="111">
        <f t="shared" si="19"/>
        <v>0</v>
      </c>
      <c r="BG77" s="111"/>
      <c r="BH77" s="111"/>
      <c r="BI77" s="111"/>
      <c r="BJ77" s="111"/>
      <c r="BK77" s="111"/>
      <c r="BL77" s="111"/>
      <c r="BM77" s="111"/>
      <c r="BN77" s="111"/>
      <c r="BO77" s="111"/>
      <c r="BP77" s="111"/>
      <c r="BQ77" s="111"/>
      <c r="BR77" s="111"/>
      <c r="BS77" s="111">
        <f t="shared" si="20"/>
        <v>0</v>
      </c>
      <c r="BT77" s="111"/>
      <c r="BU77" s="111"/>
      <c r="BV77" s="111"/>
      <c r="BW77" s="111"/>
      <c r="BX77" s="111"/>
      <c r="BY77" s="111"/>
      <c r="BZ77" s="111"/>
      <c r="CA77" s="35">
        <v>0</v>
      </c>
    </row>
    <row r="78" spans="1:79" ht="20.100000000000001" customHeight="1" x14ac:dyDescent="0.3">
      <c r="A78" s="41" t="s">
        <v>58</v>
      </c>
      <c r="B78" s="39" t="s">
        <v>735</v>
      </c>
      <c r="C78" s="39">
        <v>163</v>
      </c>
      <c r="D78" s="111"/>
      <c r="E78" s="111"/>
      <c r="F78" s="111"/>
      <c r="G78" s="111"/>
      <c r="H78" s="111"/>
      <c r="I78" s="111"/>
      <c r="J78" s="111"/>
      <c r="K78" s="111"/>
      <c r="L78" s="111">
        <f t="shared" si="21"/>
        <v>0</v>
      </c>
      <c r="M78" s="111"/>
      <c r="N78" s="111"/>
      <c r="O78" s="111"/>
      <c r="P78" s="111"/>
      <c r="Q78" s="111"/>
      <c r="R78" s="111"/>
      <c r="S78" s="111"/>
      <c r="T78" s="111"/>
      <c r="U78" s="111"/>
      <c r="V78" s="111"/>
      <c r="W78" s="111">
        <f t="shared" si="18"/>
        <v>0</v>
      </c>
      <c r="X78" s="111"/>
      <c r="Y78" s="111"/>
      <c r="Z78" s="111"/>
      <c r="AA78" s="111"/>
      <c r="AB78" s="111"/>
      <c r="AC78" s="111"/>
      <c r="AD78" s="111"/>
      <c r="AE78" s="111"/>
      <c r="AF78" s="111"/>
      <c r="AG78" s="111"/>
      <c r="AH78" s="111"/>
      <c r="AI78" s="111"/>
      <c r="AJ78" s="111"/>
      <c r="AK78" s="111"/>
      <c r="AL78" s="111"/>
      <c r="AM78" s="111"/>
      <c r="AN78" s="111"/>
      <c r="AO78" s="111"/>
      <c r="AP78" s="111"/>
      <c r="AQ78" s="111"/>
      <c r="AR78" s="111"/>
      <c r="AS78" s="111"/>
      <c r="AT78" s="111"/>
      <c r="AU78" s="111"/>
      <c r="AV78" s="111"/>
      <c r="AW78" s="111"/>
      <c r="AX78" s="111"/>
      <c r="AY78" s="111"/>
      <c r="AZ78" s="111"/>
      <c r="BA78" s="111"/>
      <c r="BB78" s="111"/>
      <c r="BC78" s="111"/>
      <c r="BD78" s="111"/>
      <c r="BE78" s="111"/>
      <c r="BF78" s="111">
        <f t="shared" si="19"/>
        <v>0</v>
      </c>
      <c r="BG78" s="111"/>
      <c r="BH78" s="111"/>
      <c r="BI78" s="111"/>
      <c r="BJ78" s="111"/>
      <c r="BK78" s="111"/>
      <c r="BL78" s="111"/>
      <c r="BM78" s="111"/>
      <c r="BN78" s="111"/>
      <c r="BO78" s="111"/>
      <c r="BP78" s="111"/>
      <c r="BQ78" s="111"/>
      <c r="BR78" s="111"/>
      <c r="BS78" s="111">
        <f t="shared" si="20"/>
        <v>0</v>
      </c>
      <c r="BT78" s="111"/>
      <c r="BU78" s="111"/>
      <c r="BV78" s="111"/>
      <c r="BW78" s="111"/>
      <c r="BX78" s="111"/>
      <c r="BY78" s="111"/>
      <c r="BZ78" s="111"/>
      <c r="CA78" s="35">
        <v>0</v>
      </c>
    </row>
    <row r="79" spans="1:79" ht="20.100000000000001" customHeight="1" x14ac:dyDescent="0.3">
      <c r="A79" s="41" t="s">
        <v>59</v>
      </c>
      <c r="B79" s="39" t="s">
        <v>663</v>
      </c>
      <c r="C79" s="39">
        <v>164</v>
      </c>
      <c r="D79" s="111"/>
      <c r="E79" s="111"/>
      <c r="F79" s="111"/>
      <c r="G79" s="111"/>
      <c r="H79" s="111"/>
      <c r="I79" s="111"/>
      <c r="J79" s="111"/>
      <c r="K79" s="111"/>
      <c r="L79" s="111">
        <f t="shared" si="21"/>
        <v>0</v>
      </c>
      <c r="M79" s="111"/>
      <c r="N79" s="111"/>
      <c r="O79" s="111"/>
      <c r="P79" s="111"/>
      <c r="Q79" s="111"/>
      <c r="R79" s="111"/>
      <c r="S79" s="111"/>
      <c r="T79" s="111"/>
      <c r="U79" s="111"/>
      <c r="V79" s="111"/>
      <c r="W79" s="111">
        <f t="shared" si="18"/>
        <v>0</v>
      </c>
      <c r="X79" s="111"/>
      <c r="Y79" s="111"/>
      <c r="Z79" s="111"/>
      <c r="AA79" s="111"/>
      <c r="AB79" s="111"/>
      <c r="AC79" s="111"/>
      <c r="AD79" s="111"/>
      <c r="AE79" s="111"/>
      <c r="AF79" s="111"/>
      <c r="AG79" s="111"/>
      <c r="AH79" s="111"/>
      <c r="AI79" s="111"/>
      <c r="AJ79" s="111"/>
      <c r="AK79" s="111"/>
      <c r="AL79" s="111"/>
      <c r="AM79" s="111"/>
      <c r="AN79" s="111"/>
      <c r="AO79" s="111"/>
      <c r="AP79" s="111"/>
      <c r="AQ79" s="111"/>
      <c r="AR79" s="111"/>
      <c r="AS79" s="111"/>
      <c r="AT79" s="111"/>
      <c r="AU79" s="111"/>
      <c r="AV79" s="111"/>
      <c r="AW79" s="111"/>
      <c r="AX79" s="111"/>
      <c r="AY79" s="111"/>
      <c r="AZ79" s="111"/>
      <c r="BA79" s="111"/>
      <c r="BB79" s="111"/>
      <c r="BC79" s="111"/>
      <c r="BD79" s="111"/>
      <c r="BE79" s="111"/>
      <c r="BF79" s="111">
        <f t="shared" si="19"/>
        <v>0</v>
      </c>
      <c r="BG79" s="111"/>
      <c r="BH79" s="111"/>
      <c r="BI79" s="111"/>
      <c r="BJ79" s="111"/>
      <c r="BK79" s="111"/>
      <c r="BL79" s="111"/>
      <c r="BM79" s="111"/>
      <c r="BN79" s="111"/>
      <c r="BO79" s="111"/>
      <c r="BP79" s="111"/>
      <c r="BQ79" s="111"/>
      <c r="BR79" s="111"/>
      <c r="BS79" s="111">
        <f t="shared" si="20"/>
        <v>0</v>
      </c>
      <c r="BT79" s="111"/>
      <c r="BU79" s="111"/>
      <c r="BV79" s="111"/>
      <c r="BW79" s="111"/>
      <c r="BX79" s="111"/>
      <c r="BY79" s="111">
        <v>0</v>
      </c>
      <c r="BZ79" s="111">
        <v>0</v>
      </c>
      <c r="CA79" s="35">
        <v>0</v>
      </c>
    </row>
    <row r="80" spans="1:79" ht="20.100000000000001" customHeight="1" x14ac:dyDescent="0.3">
      <c r="A80" s="41" t="s">
        <v>60</v>
      </c>
      <c r="B80" s="39" t="s">
        <v>423</v>
      </c>
      <c r="C80" s="39"/>
      <c r="D80" s="111"/>
      <c r="E80" s="111"/>
      <c r="F80" s="111"/>
      <c r="G80" s="111"/>
      <c r="H80" s="111"/>
      <c r="I80" s="111"/>
      <c r="J80" s="111"/>
      <c r="K80" s="111"/>
      <c r="L80" s="111">
        <f t="shared" si="21"/>
        <v>0</v>
      </c>
      <c r="M80" s="111"/>
      <c r="N80" s="111"/>
      <c r="O80" s="111"/>
      <c r="P80" s="111"/>
      <c r="Q80" s="111"/>
      <c r="R80" s="111"/>
      <c r="S80" s="111"/>
      <c r="T80" s="111"/>
      <c r="U80" s="111"/>
      <c r="V80" s="111"/>
      <c r="W80" s="111">
        <f t="shared" si="18"/>
        <v>0</v>
      </c>
      <c r="X80" s="111"/>
      <c r="Y80" s="111"/>
      <c r="Z80" s="111"/>
      <c r="AA80" s="111"/>
      <c r="AB80" s="111"/>
      <c r="AC80" s="111"/>
      <c r="AD80" s="111"/>
      <c r="AE80" s="111"/>
      <c r="AF80" s="111"/>
      <c r="AG80" s="111"/>
      <c r="AH80" s="111"/>
      <c r="AI80" s="111"/>
      <c r="AJ80" s="111"/>
      <c r="AK80" s="111"/>
      <c r="AL80" s="111"/>
      <c r="AM80" s="111"/>
      <c r="AN80" s="111"/>
      <c r="AO80" s="111"/>
      <c r="AP80" s="111"/>
      <c r="AQ80" s="111"/>
      <c r="AR80" s="111"/>
      <c r="AS80" s="111"/>
      <c r="AT80" s="111"/>
      <c r="AU80" s="111"/>
      <c r="AV80" s="111"/>
      <c r="AW80" s="111"/>
      <c r="AX80" s="111"/>
      <c r="AY80" s="111"/>
      <c r="AZ80" s="111"/>
      <c r="BA80" s="111"/>
      <c r="BB80" s="111"/>
      <c r="BC80" s="111"/>
      <c r="BD80" s="111"/>
      <c r="BE80" s="111"/>
      <c r="BF80" s="111">
        <f t="shared" si="19"/>
        <v>0</v>
      </c>
      <c r="BG80" s="111"/>
      <c r="BH80" s="111"/>
      <c r="BI80" s="111"/>
      <c r="BJ80" s="111"/>
      <c r="BK80" s="111"/>
      <c r="BL80" s="111"/>
      <c r="BM80" s="111"/>
      <c r="BN80" s="111"/>
      <c r="BO80" s="111"/>
      <c r="BP80" s="111"/>
      <c r="BQ80" s="111"/>
      <c r="BR80" s="111"/>
      <c r="BS80" s="111">
        <f t="shared" si="20"/>
        <v>0</v>
      </c>
      <c r="BT80" s="111"/>
      <c r="BU80" s="111"/>
      <c r="BV80" s="111"/>
      <c r="BW80" s="111"/>
      <c r="BX80" s="111"/>
      <c r="BY80" s="111"/>
      <c r="BZ80" s="111"/>
      <c r="CA80" s="35">
        <v>0</v>
      </c>
    </row>
    <row r="81" spans="1:79" ht="20.100000000000001" customHeight="1" x14ac:dyDescent="0.3">
      <c r="A81" s="37" t="s">
        <v>61</v>
      </c>
      <c r="B81" s="33" t="s">
        <v>567</v>
      </c>
      <c r="C81" s="39"/>
      <c r="D81" s="35">
        <f>SUM(D82:D95)</f>
        <v>0</v>
      </c>
      <c r="E81" s="35">
        <f t="shared" ref="E81:BP81" si="22">SUM(E82:E95)</f>
        <v>0</v>
      </c>
      <c r="F81" s="35">
        <f t="shared" si="22"/>
        <v>0</v>
      </c>
      <c r="G81" s="35">
        <f t="shared" si="22"/>
        <v>0</v>
      </c>
      <c r="H81" s="35">
        <f t="shared" si="22"/>
        <v>0</v>
      </c>
      <c r="I81" s="35">
        <f t="shared" si="22"/>
        <v>0</v>
      </c>
      <c r="J81" s="35">
        <f t="shared" si="22"/>
        <v>0</v>
      </c>
      <c r="K81" s="35">
        <f t="shared" si="22"/>
        <v>0</v>
      </c>
      <c r="L81" s="35">
        <f t="shared" si="22"/>
        <v>0</v>
      </c>
      <c r="M81" s="35">
        <f t="shared" si="22"/>
        <v>0</v>
      </c>
      <c r="N81" s="35">
        <f t="shared" si="22"/>
        <v>0</v>
      </c>
      <c r="O81" s="35">
        <f t="shared" si="22"/>
        <v>0</v>
      </c>
      <c r="P81" s="35">
        <f t="shared" si="22"/>
        <v>0</v>
      </c>
      <c r="Q81" s="35">
        <f t="shared" si="22"/>
        <v>0</v>
      </c>
      <c r="R81" s="35">
        <f t="shared" si="22"/>
        <v>0</v>
      </c>
      <c r="S81" s="35">
        <f t="shared" si="22"/>
        <v>0</v>
      </c>
      <c r="T81" s="35">
        <f t="shared" si="22"/>
        <v>0</v>
      </c>
      <c r="U81" s="35">
        <f t="shared" si="22"/>
        <v>0</v>
      </c>
      <c r="V81" s="35">
        <f t="shared" si="22"/>
        <v>0</v>
      </c>
      <c r="W81" s="35">
        <f t="shared" si="22"/>
        <v>0</v>
      </c>
      <c r="X81" s="35">
        <f t="shared" si="22"/>
        <v>0</v>
      </c>
      <c r="Y81" s="35">
        <f t="shared" si="22"/>
        <v>0</v>
      </c>
      <c r="Z81" s="35">
        <f t="shared" si="22"/>
        <v>0</v>
      </c>
      <c r="AA81" s="35">
        <f t="shared" si="22"/>
        <v>0</v>
      </c>
      <c r="AB81" s="35">
        <f t="shared" si="22"/>
        <v>0</v>
      </c>
      <c r="AC81" s="35">
        <f t="shared" si="22"/>
        <v>0</v>
      </c>
      <c r="AD81" s="35">
        <f t="shared" si="22"/>
        <v>0</v>
      </c>
      <c r="AE81" s="35">
        <f t="shared" si="22"/>
        <v>0</v>
      </c>
      <c r="AF81" s="35">
        <f t="shared" si="22"/>
        <v>0</v>
      </c>
      <c r="AG81" s="35">
        <f t="shared" si="22"/>
        <v>0</v>
      </c>
      <c r="AH81" s="35">
        <f t="shared" si="22"/>
        <v>0</v>
      </c>
      <c r="AI81" s="35">
        <f t="shared" si="22"/>
        <v>0</v>
      </c>
      <c r="AJ81" s="35">
        <f t="shared" si="22"/>
        <v>0</v>
      </c>
      <c r="AK81" s="35">
        <f t="shared" si="22"/>
        <v>0</v>
      </c>
      <c r="AL81" s="35">
        <f t="shared" si="22"/>
        <v>0</v>
      </c>
      <c r="AM81" s="35">
        <f t="shared" si="22"/>
        <v>0</v>
      </c>
      <c r="AN81" s="35">
        <f t="shared" si="22"/>
        <v>0</v>
      </c>
      <c r="AO81" s="35">
        <f t="shared" si="22"/>
        <v>0</v>
      </c>
      <c r="AP81" s="35">
        <f t="shared" si="22"/>
        <v>0</v>
      </c>
      <c r="AQ81" s="35">
        <f t="shared" si="22"/>
        <v>0</v>
      </c>
      <c r="AR81" s="35">
        <f t="shared" si="22"/>
        <v>0</v>
      </c>
      <c r="AS81" s="35">
        <f t="shared" si="22"/>
        <v>0</v>
      </c>
      <c r="AT81" s="35">
        <f t="shared" si="22"/>
        <v>0</v>
      </c>
      <c r="AU81" s="35">
        <f t="shared" si="22"/>
        <v>0</v>
      </c>
      <c r="AV81" s="35">
        <f t="shared" si="22"/>
        <v>0</v>
      </c>
      <c r="AW81" s="35">
        <f t="shared" si="22"/>
        <v>0</v>
      </c>
      <c r="AX81" s="35">
        <f t="shared" si="22"/>
        <v>0</v>
      </c>
      <c r="AY81" s="35">
        <f t="shared" si="22"/>
        <v>0</v>
      </c>
      <c r="AZ81" s="35">
        <f t="shared" si="22"/>
        <v>0</v>
      </c>
      <c r="BA81" s="35">
        <f t="shared" si="22"/>
        <v>0</v>
      </c>
      <c r="BB81" s="35">
        <f t="shared" si="22"/>
        <v>0</v>
      </c>
      <c r="BC81" s="35">
        <f t="shared" si="22"/>
        <v>0</v>
      </c>
      <c r="BD81" s="35">
        <f t="shared" si="22"/>
        <v>0</v>
      </c>
      <c r="BE81" s="35">
        <f t="shared" si="22"/>
        <v>0</v>
      </c>
      <c r="BF81" s="35">
        <f t="shared" si="22"/>
        <v>0</v>
      </c>
      <c r="BG81" s="35">
        <f t="shared" si="22"/>
        <v>0</v>
      </c>
      <c r="BH81" s="35">
        <f t="shared" si="22"/>
        <v>0</v>
      </c>
      <c r="BI81" s="35">
        <f t="shared" si="22"/>
        <v>0</v>
      </c>
      <c r="BJ81" s="35">
        <f t="shared" si="22"/>
        <v>0</v>
      </c>
      <c r="BK81" s="35">
        <f t="shared" si="22"/>
        <v>0</v>
      </c>
      <c r="BL81" s="35">
        <f t="shared" si="22"/>
        <v>0</v>
      </c>
      <c r="BM81" s="35">
        <f t="shared" si="22"/>
        <v>0</v>
      </c>
      <c r="BN81" s="35">
        <f t="shared" si="22"/>
        <v>0</v>
      </c>
      <c r="BO81" s="35">
        <f t="shared" si="22"/>
        <v>0</v>
      </c>
      <c r="BP81" s="35">
        <f t="shared" si="22"/>
        <v>0</v>
      </c>
      <c r="BQ81" s="35">
        <f t="shared" ref="BQ81:BZ81" si="23">SUM(BQ82:BQ95)</f>
        <v>0</v>
      </c>
      <c r="BR81" s="35">
        <f t="shared" si="23"/>
        <v>0</v>
      </c>
      <c r="BS81" s="35">
        <f t="shared" si="23"/>
        <v>0</v>
      </c>
      <c r="BT81" s="35">
        <f t="shared" si="23"/>
        <v>0</v>
      </c>
      <c r="BU81" s="35">
        <f t="shared" si="23"/>
        <v>0</v>
      </c>
      <c r="BV81" s="35">
        <f t="shared" si="23"/>
        <v>0</v>
      </c>
      <c r="BW81" s="35">
        <f t="shared" si="23"/>
        <v>0</v>
      </c>
      <c r="BX81" s="35">
        <f t="shared" si="23"/>
        <v>0</v>
      </c>
      <c r="BY81" s="35">
        <f t="shared" si="23"/>
        <v>0</v>
      </c>
      <c r="BZ81" s="35">
        <f t="shared" si="23"/>
        <v>0</v>
      </c>
      <c r="CA81" s="35">
        <v>0</v>
      </c>
    </row>
    <row r="82" spans="1:79" ht="20.100000000000001" customHeight="1" x14ac:dyDescent="0.3">
      <c r="A82" s="58" t="s">
        <v>62</v>
      </c>
      <c r="B82" s="39" t="s">
        <v>568</v>
      </c>
      <c r="C82" s="39">
        <v>165</v>
      </c>
      <c r="D82" s="111"/>
      <c r="E82" s="111"/>
      <c r="F82" s="111"/>
      <c r="G82" s="111"/>
      <c r="H82" s="111"/>
      <c r="I82" s="111"/>
      <c r="J82" s="111"/>
      <c r="K82" s="111"/>
      <c r="L82" s="111">
        <f t="shared" ref="L82:L95" si="24">+I82+J82+K82</f>
        <v>0</v>
      </c>
      <c r="M82" s="111"/>
      <c r="N82" s="111"/>
      <c r="O82" s="111"/>
      <c r="P82" s="111"/>
      <c r="Q82" s="111"/>
      <c r="R82" s="111"/>
      <c r="S82" s="111"/>
      <c r="T82" s="111"/>
      <c r="U82" s="111"/>
      <c r="V82" s="111"/>
      <c r="W82" s="111">
        <f t="shared" ref="W82:W95" si="25">+V82+U82+T82+S82+R82+Q82+P82+O82</f>
        <v>0</v>
      </c>
      <c r="X82" s="111"/>
      <c r="Y82" s="111"/>
      <c r="Z82" s="111"/>
      <c r="AA82" s="111"/>
      <c r="AB82" s="111"/>
      <c r="AC82" s="111"/>
      <c r="AD82" s="111"/>
      <c r="AE82" s="111"/>
      <c r="AF82" s="111"/>
      <c r="AG82" s="111"/>
      <c r="AH82" s="111"/>
      <c r="AI82" s="111"/>
      <c r="AJ82" s="111"/>
      <c r="AK82" s="111"/>
      <c r="AL82" s="111"/>
      <c r="AM82" s="111"/>
      <c r="AN82" s="111"/>
      <c r="AO82" s="111"/>
      <c r="AP82" s="111"/>
      <c r="AQ82" s="111"/>
      <c r="AR82" s="111"/>
      <c r="AS82" s="111"/>
      <c r="AT82" s="111"/>
      <c r="AU82" s="111"/>
      <c r="AV82" s="111"/>
      <c r="AW82" s="111"/>
      <c r="AX82" s="111"/>
      <c r="AY82" s="111"/>
      <c r="AZ82" s="111"/>
      <c r="BA82" s="111"/>
      <c r="BB82" s="111"/>
      <c r="BC82" s="111"/>
      <c r="BD82" s="111"/>
      <c r="BE82" s="111"/>
      <c r="BF82" s="111">
        <f t="shared" ref="BF82:BF95" si="26">+BC82+BD82+BE82</f>
        <v>0</v>
      </c>
      <c r="BG82" s="111"/>
      <c r="BH82" s="111"/>
      <c r="BI82" s="111"/>
      <c r="BJ82" s="111"/>
      <c r="BK82" s="111"/>
      <c r="BL82" s="111"/>
      <c r="BM82" s="111"/>
      <c r="BN82" s="111"/>
      <c r="BO82" s="111"/>
      <c r="BP82" s="111"/>
      <c r="BQ82" s="111"/>
      <c r="BR82" s="111"/>
      <c r="BS82" s="111">
        <f t="shared" ref="BS82:BS95" si="27">+BO82+BP82+BQ82+BR82</f>
        <v>0</v>
      </c>
      <c r="BT82" s="111"/>
      <c r="BU82" s="111"/>
      <c r="BV82" s="111"/>
      <c r="BW82" s="111"/>
      <c r="BX82" s="111"/>
      <c r="BY82" s="111"/>
      <c r="BZ82" s="111"/>
      <c r="CA82" s="35">
        <v>0</v>
      </c>
    </row>
    <row r="83" spans="1:79" ht="20.100000000000001" customHeight="1" x14ac:dyDescent="0.3">
      <c r="A83" s="58" t="s">
        <v>63</v>
      </c>
      <c r="B83" s="39" t="s">
        <v>736</v>
      </c>
      <c r="C83" s="39">
        <v>166</v>
      </c>
      <c r="D83" s="111"/>
      <c r="E83" s="111"/>
      <c r="F83" s="111"/>
      <c r="G83" s="111"/>
      <c r="H83" s="111"/>
      <c r="I83" s="111"/>
      <c r="J83" s="111"/>
      <c r="K83" s="111"/>
      <c r="L83" s="111">
        <f t="shared" si="24"/>
        <v>0</v>
      </c>
      <c r="M83" s="111"/>
      <c r="N83" s="111"/>
      <c r="O83" s="111"/>
      <c r="P83" s="111"/>
      <c r="Q83" s="111"/>
      <c r="R83" s="111"/>
      <c r="S83" s="111"/>
      <c r="T83" s="111"/>
      <c r="U83" s="111"/>
      <c r="V83" s="111"/>
      <c r="W83" s="111">
        <f t="shared" si="25"/>
        <v>0</v>
      </c>
      <c r="X83" s="111"/>
      <c r="Y83" s="111"/>
      <c r="Z83" s="111"/>
      <c r="AA83" s="111"/>
      <c r="AB83" s="111"/>
      <c r="AC83" s="111"/>
      <c r="AD83" s="111"/>
      <c r="AE83" s="111"/>
      <c r="AF83" s="111"/>
      <c r="AG83" s="111"/>
      <c r="AH83" s="111"/>
      <c r="AI83" s="111"/>
      <c r="AJ83" s="111"/>
      <c r="AK83" s="111"/>
      <c r="AL83" s="111"/>
      <c r="AM83" s="111"/>
      <c r="AN83" s="111"/>
      <c r="AO83" s="111"/>
      <c r="AP83" s="111"/>
      <c r="AQ83" s="111"/>
      <c r="AR83" s="111"/>
      <c r="AS83" s="111"/>
      <c r="AT83" s="111"/>
      <c r="AU83" s="111"/>
      <c r="AV83" s="111"/>
      <c r="AW83" s="111"/>
      <c r="AX83" s="111"/>
      <c r="AY83" s="111"/>
      <c r="AZ83" s="111"/>
      <c r="BA83" s="111"/>
      <c r="BB83" s="111"/>
      <c r="BC83" s="111"/>
      <c r="BD83" s="111"/>
      <c r="BE83" s="111"/>
      <c r="BF83" s="111">
        <f t="shared" si="26"/>
        <v>0</v>
      </c>
      <c r="BG83" s="111"/>
      <c r="BH83" s="111"/>
      <c r="BI83" s="111"/>
      <c r="BJ83" s="111"/>
      <c r="BK83" s="111"/>
      <c r="BL83" s="111"/>
      <c r="BM83" s="111"/>
      <c r="BN83" s="111"/>
      <c r="BO83" s="111"/>
      <c r="BP83" s="111"/>
      <c r="BQ83" s="111"/>
      <c r="BR83" s="111"/>
      <c r="BS83" s="111">
        <f t="shared" si="27"/>
        <v>0</v>
      </c>
      <c r="BT83" s="111"/>
      <c r="BU83" s="111"/>
      <c r="BV83" s="111"/>
      <c r="BW83" s="111"/>
      <c r="BX83" s="111"/>
      <c r="BY83" s="111"/>
      <c r="BZ83" s="111"/>
      <c r="CA83" s="35">
        <v>0</v>
      </c>
    </row>
    <row r="84" spans="1:79" ht="20.100000000000001" customHeight="1" x14ac:dyDescent="0.3">
      <c r="A84" s="58" t="s">
        <v>737</v>
      </c>
      <c r="B84" s="39" t="s">
        <v>738</v>
      </c>
      <c r="C84" s="39">
        <v>166.1</v>
      </c>
      <c r="D84" s="111"/>
      <c r="E84" s="111"/>
      <c r="F84" s="111"/>
      <c r="G84" s="111"/>
      <c r="H84" s="111"/>
      <c r="I84" s="111"/>
      <c r="J84" s="111"/>
      <c r="K84" s="111"/>
      <c r="L84" s="111">
        <f t="shared" si="24"/>
        <v>0</v>
      </c>
      <c r="M84" s="111"/>
      <c r="N84" s="111"/>
      <c r="O84" s="111"/>
      <c r="P84" s="111"/>
      <c r="Q84" s="111"/>
      <c r="R84" s="111"/>
      <c r="S84" s="111"/>
      <c r="T84" s="111"/>
      <c r="U84" s="111"/>
      <c r="V84" s="111"/>
      <c r="W84" s="111">
        <f t="shared" si="25"/>
        <v>0</v>
      </c>
      <c r="X84" s="111"/>
      <c r="Y84" s="111"/>
      <c r="Z84" s="111"/>
      <c r="AA84" s="111"/>
      <c r="AB84" s="111"/>
      <c r="AC84" s="111"/>
      <c r="AD84" s="111"/>
      <c r="AE84" s="111"/>
      <c r="AF84" s="111"/>
      <c r="AG84" s="111"/>
      <c r="AH84" s="111"/>
      <c r="AI84" s="111"/>
      <c r="AJ84" s="111"/>
      <c r="AK84" s="111"/>
      <c r="AL84" s="111"/>
      <c r="AM84" s="111"/>
      <c r="AN84" s="111"/>
      <c r="AO84" s="111"/>
      <c r="AP84" s="111"/>
      <c r="AQ84" s="111"/>
      <c r="AR84" s="111"/>
      <c r="AS84" s="111"/>
      <c r="AT84" s="111"/>
      <c r="AU84" s="111"/>
      <c r="AV84" s="111"/>
      <c r="AW84" s="111"/>
      <c r="AX84" s="111"/>
      <c r="AY84" s="111"/>
      <c r="AZ84" s="111"/>
      <c r="BA84" s="111"/>
      <c r="BB84" s="111"/>
      <c r="BC84" s="111"/>
      <c r="BD84" s="111"/>
      <c r="BE84" s="111"/>
      <c r="BF84" s="111">
        <f t="shared" si="26"/>
        <v>0</v>
      </c>
      <c r="BG84" s="111"/>
      <c r="BH84" s="111"/>
      <c r="BI84" s="111"/>
      <c r="BJ84" s="111"/>
      <c r="BK84" s="111"/>
      <c r="BL84" s="111"/>
      <c r="BM84" s="111"/>
      <c r="BN84" s="111"/>
      <c r="BO84" s="111"/>
      <c r="BP84" s="111"/>
      <c r="BQ84" s="111"/>
      <c r="BR84" s="111"/>
      <c r="BS84" s="111">
        <f t="shared" si="27"/>
        <v>0</v>
      </c>
      <c r="BT84" s="111"/>
      <c r="BU84" s="111"/>
      <c r="BV84" s="111"/>
      <c r="BW84" s="111"/>
      <c r="BX84" s="111"/>
      <c r="BY84" s="111"/>
      <c r="BZ84" s="111"/>
      <c r="CA84" s="35">
        <v>0</v>
      </c>
    </row>
    <row r="85" spans="1:79" ht="20.100000000000001" customHeight="1" x14ac:dyDescent="0.3">
      <c r="A85" s="58" t="s">
        <v>64</v>
      </c>
      <c r="B85" s="39" t="s">
        <v>664</v>
      </c>
      <c r="C85" s="39">
        <v>167</v>
      </c>
      <c r="D85" s="111"/>
      <c r="E85" s="111"/>
      <c r="F85" s="111"/>
      <c r="G85" s="111"/>
      <c r="H85" s="111"/>
      <c r="I85" s="111"/>
      <c r="J85" s="111"/>
      <c r="K85" s="111"/>
      <c r="L85" s="111">
        <f t="shared" si="24"/>
        <v>0</v>
      </c>
      <c r="M85" s="111"/>
      <c r="N85" s="111"/>
      <c r="O85" s="111"/>
      <c r="P85" s="111"/>
      <c r="Q85" s="111"/>
      <c r="R85" s="111"/>
      <c r="S85" s="111"/>
      <c r="T85" s="111"/>
      <c r="U85" s="111"/>
      <c r="V85" s="111"/>
      <c r="W85" s="111">
        <f t="shared" si="25"/>
        <v>0</v>
      </c>
      <c r="X85" s="111"/>
      <c r="Y85" s="111"/>
      <c r="Z85" s="111"/>
      <c r="AA85" s="111"/>
      <c r="AB85" s="111"/>
      <c r="AC85" s="111"/>
      <c r="AD85" s="111"/>
      <c r="AE85" s="111"/>
      <c r="AF85" s="111"/>
      <c r="AG85" s="111"/>
      <c r="AH85" s="111"/>
      <c r="AI85" s="111"/>
      <c r="AJ85" s="111"/>
      <c r="AK85" s="111"/>
      <c r="AL85" s="111"/>
      <c r="AM85" s="111"/>
      <c r="AN85" s="111"/>
      <c r="AO85" s="111"/>
      <c r="AP85" s="111"/>
      <c r="AQ85" s="111"/>
      <c r="AR85" s="111"/>
      <c r="AS85" s="111"/>
      <c r="AT85" s="111"/>
      <c r="AU85" s="111"/>
      <c r="AV85" s="111"/>
      <c r="AW85" s="111"/>
      <c r="AX85" s="111"/>
      <c r="AY85" s="111"/>
      <c r="AZ85" s="111"/>
      <c r="BA85" s="111"/>
      <c r="BB85" s="111"/>
      <c r="BC85" s="111"/>
      <c r="BD85" s="111"/>
      <c r="BE85" s="111"/>
      <c r="BF85" s="111">
        <f t="shared" si="26"/>
        <v>0</v>
      </c>
      <c r="BG85" s="111"/>
      <c r="BH85" s="111"/>
      <c r="BI85" s="111"/>
      <c r="BJ85" s="111"/>
      <c r="BK85" s="111"/>
      <c r="BL85" s="111"/>
      <c r="BM85" s="111"/>
      <c r="BN85" s="111"/>
      <c r="BO85" s="111"/>
      <c r="BP85" s="111"/>
      <c r="BQ85" s="111"/>
      <c r="BR85" s="111"/>
      <c r="BS85" s="111">
        <f t="shared" si="27"/>
        <v>0</v>
      </c>
      <c r="BT85" s="111"/>
      <c r="BU85" s="111"/>
      <c r="BV85" s="111"/>
      <c r="BW85" s="111"/>
      <c r="BX85" s="111"/>
      <c r="BY85" s="111"/>
      <c r="BZ85" s="111"/>
      <c r="CA85" s="35">
        <v>0</v>
      </c>
    </row>
    <row r="86" spans="1:79" ht="20.100000000000001" customHeight="1" x14ac:dyDescent="0.3">
      <c r="A86" s="58" t="s">
        <v>65</v>
      </c>
      <c r="B86" s="39" t="s">
        <v>739</v>
      </c>
      <c r="C86" s="39">
        <v>168</v>
      </c>
      <c r="D86" s="111"/>
      <c r="E86" s="111"/>
      <c r="F86" s="111"/>
      <c r="G86" s="111"/>
      <c r="H86" s="111"/>
      <c r="I86" s="111"/>
      <c r="J86" s="111"/>
      <c r="K86" s="111"/>
      <c r="L86" s="111">
        <f t="shared" si="24"/>
        <v>0</v>
      </c>
      <c r="M86" s="111"/>
      <c r="N86" s="111"/>
      <c r="O86" s="111"/>
      <c r="P86" s="111"/>
      <c r="Q86" s="111"/>
      <c r="R86" s="111"/>
      <c r="S86" s="111"/>
      <c r="T86" s="111"/>
      <c r="U86" s="111"/>
      <c r="V86" s="111"/>
      <c r="W86" s="111">
        <f t="shared" si="25"/>
        <v>0</v>
      </c>
      <c r="X86" s="111"/>
      <c r="Y86" s="111"/>
      <c r="Z86" s="111"/>
      <c r="AA86" s="111"/>
      <c r="AB86" s="111"/>
      <c r="AC86" s="111"/>
      <c r="AD86" s="111"/>
      <c r="AE86" s="111"/>
      <c r="AF86" s="111"/>
      <c r="AG86" s="111"/>
      <c r="AH86" s="111"/>
      <c r="AI86" s="111"/>
      <c r="AJ86" s="111"/>
      <c r="AK86" s="111"/>
      <c r="AL86" s="111"/>
      <c r="AM86" s="111"/>
      <c r="AN86" s="111"/>
      <c r="AO86" s="111"/>
      <c r="AP86" s="111"/>
      <c r="AQ86" s="111"/>
      <c r="AR86" s="111"/>
      <c r="AS86" s="111"/>
      <c r="AT86" s="111"/>
      <c r="AU86" s="111"/>
      <c r="AV86" s="111"/>
      <c r="AW86" s="111"/>
      <c r="AX86" s="111"/>
      <c r="AY86" s="111"/>
      <c r="AZ86" s="111"/>
      <c r="BA86" s="111"/>
      <c r="BB86" s="111"/>
      <c r="BC86" s="111"/>
      <c r="BD86" s="111"/>
      <c r="BE86" s="111"/>
      <c r="BF86" s="111">
        <f t="shared" si="26"/>
        <v>0</v>
      </c>
      <c r="BG86" s="111"/>
      <c r="BH86" s="111"/>
      <c r="BI86" s="111"/>
      <c r="BJ86" s="111"/>
      <c r="BK86" s="111"/>
      <c r="BL86" s="111"/>
      <c r="BM86" s="111"/>
      <c r="BN86" s="111"/>
      <c r="BO86" s="111"/>
      <c r="BP86" s="111"/>
      <c r="BQ86" s="111"/>
      <c r="BR86" s="111"/>
      <c r="BS86" s="111">
        <f t="shared" si="27"/>
        <v>0</v>
      </c>
      <c r="BT86" s="111"/>
      <c r="BU86" s="111"/>
      <c r="BV86" s="111"/>
      <c r="BW86" s="111"/>
      <c r="BX86" s="111"/>
      <c r="BY86" s="111"/>
      <c r="BZ86" s="111"/>
      <c r="CA86" s="35">
        <v>0</v>
      </c>
    </row>
    <row r="87" spans="1:79" ht="20.100000000000001" customHeight="1" x14ac:dyDescent="0.3">
      <c r="A87" s="58" t="s">
        <v>66</v>
      </c>
      <c r="B87" s="39" t="s">
        <v>569</v>
      </c>
      <c r="C87" s="39">
        <v>169</v>
      </c>
      <c r="D87" s="111"/>
      <c r="E87" s="111"/>
      <c r="F87" s="111"/>
      <c r="G87" s="111"/>
      <c r="H87" s="111"/>
      <c r="I87" s="111"/>
      <c r="J87" s="111"/>
      <c r="K87" s="111"/>
      <c r="L87" s="111">
        <f t="shared" si="24"/>
        <v>0</v>
      </c>
      <c r="M87" s="111"/>
      <c r="N87" s="111"/>
      <c r="O87" s="111"/>
      <c r="P87" s="111"/>
      <c r="Q87" s="111"/>
      <c r="R87" s="111"/>
      <c r="S87" s="111"/>
      <c r="T87" s="111"/>
      <c r="U87" s="111"/>
      <c r="V87" s="111"/>
      <c r="W87" s="111">
        <f t="shared" si="25"/>
        <v>0</v>
      </c>
      <c r="X87" s="111"/>
      <c r="Y87" s="111"/>
      <c r="Z87" s="111"/>
      <c r="AA87" s="111"/>
      <c r="AB87" s="111"/>
      <c r="AC87" s="111"/>
      <c r="AD87" s="111"/>
      <c r="AE87" s="111"/>
      <c r="AF87" s="111"/>
      <c r="AG87" s="111"/>
      <c r="AH87" s="111"/>
      <c r="AI87" s="111"/>
      <c r="AJ87" s="111"/>
      <c r="AK87" s="111"/>
      <c r="AL87" s="111"/>
      <c r="AM87" s="111"/>
      <c r="AN87" s="111"/>
      <c r="AO87" s="111"/>
      <c r="AP87" s="111"/>
      <c r="AQ87" s="111"/>
      <c r="AR87" s="111"/>
      <c r="AS87" s="111"/>
      <c r="AT87" s="111"/>
      <c r="AU87" s="111"/>
      <c r="AV87" s="111"/>
      <c r="AW87" s="111"/>
      <c r="AX87" s="111"/>
      <c r="AY87" s="111"/>
      <c r="AZ87" s="111"/>
      <c r="BA87" s="111"/>
      <c r="BB87" s="111"/>
      <c r="BC87" s="111"/>
      <c r="BD87" s="111"/>
      <c r="BE87" s="111"/>
      <c r="BF87" s="111">
        <f t="shared" si="26"/>
        <v>0</v>
      </c>
      <c r="BG87" s="111"/>
      <c r="BH87" s="111"/>
      <c r="BI87" s="111"/>
      <c r="BJ87" s="111"/>
      <c r="BK87" s="111"/>
      <c r="BL87" s="111"/>
      <c r="BM87" s="111"/>
      <c r="BN87" s="111"/>
      <c r="BO87" s="111"/>
      <c r="BP87" s="111"/>
      <c r="BQ87" s="111"/>
      <c r="BR87" s="111"/>
      <c r="BS87" s="111">
        <f t="shared" si="27"/>
        <v>0</v>
      </c>
      <c r="BT87" s="111"/>
      <c r="BU87" s="111"/>
      <c r="BV87" s="111"/>
      <c r="BW87" s="111"/>
      <c r="BX87" s="111"/>
      <c r="BY87" s="111"/>
      <c r="BZ87" s="111"/>
      <c r="CA87" s="35">
        <v>0</v>
      </c>
    </row>
    <row r="88" spans="1:79" ht="20.100000000000001" customHeight="1" x14ac:dyDescent="0.3">
      <c r="A88" s="58" t="s">
        <v>67</v>
      </c>
      <c r="B88" s="39" t="s">
        <v>570</v>
      </c>
      <c r="C88" s="39">
        <v>169.1</v>
      </c>
      <c r="D88" s="111"/>
      <c r="E88" s="111"/>
      <c r="F88" s="111"/>
      <c r="G88" s="111"/>
      <c r="H88" s="111"/>
      <c r="I88" s="111"/>
      <c r="J88" s="111"/>
      <c r="K88" s="111"/>
      <c r="L88" s="111">
        <f t="shared" si="24"/>
        <v>0</v>
      </c>
      <c r="M88" s="111"/>
      <c r="N88" s="111"/>
      <c r="O88" s="111"/>
      <c r="P88" s="111"/>
      <c r="Q88" s="111"/>
      <c r="R88" s="111"/>
      <c r="S88" s="111"/>
      <c r="T88" s="111"/>
      <c r="U88" s="111"/>
      <c r="V88" s="111"/>
      <c r="W88" s="111">
        <f t="shared" si="25"/>
        <v>0</v>
      </c>
      <c r="X88" s="111"/>
      <c r="Y88" s="111"/>
      <c r="Z88" s="111"/>
      <c r="AA88" s="111"/>
      <c r="AB88" s="111"/>
      <c r="AC88" s="111"/>
      <c r="AD88" s="111"/>
      <c r="AE88" s="111"/>
      <c r="AF88" s="111"/>
      <c r="AG88" s="111"/>
      <c r="AH88" s="111"/>
      <c r="AI88" s="111"/>
      <c r="AJ88" s="111"/>
      <c r="AK88" s="111"/>
      <c r="AL88" s="111"/>
      <c r="AM88" s="111"/>
      <c r="AN88" s="111"/>
      <c r="AO88" s="111"/>
      <c r="AP88" s="111"/>
      <c r="AQ88" s="111"/>
      <c r="AR88" s="111"/>
      <c r="AS88" s="111"/>
      <c r="AT88" s="111"/>
      <c r="AU88" s="111"/>
      <c r="AV88" s="111"/>
      <c r="AW88" s="111"/>
      <c r="AX88" s="111"/>
      <c r="AY88" s="111"/>
      <c r="AZ88" s="111"/>
      <c r="BA88" s="111"/>
      <c r="BB88" s="111"/>
      <c r="BC88" s="111"/>
      <c r="BD88" s="111"/>
      <c r="BE88" s="111"/>
      <c r="BF88" s="111">
        <f t="shared" si="26"/>
        <v>0</v>
      </c>
      <c r="BG88" s="111"/>
      <c r="BH88" s="111"/>
      <c r="BI88" s="111"/>
      <c r="BJ88" s="111"/>
      <c r="BK88" s="111"/>
      <c r="BL88" s="111"/>
      <c r="BM88" s="111"/>
      <c r="BN88" s="111"/>
      <c r="BO88" s="111"/>
      <c r="BP88" s="111"/>
      <c r="BQ88" s="111"/>
      <c r="BR88" s="111"/>
      <c r="BS88" s="111">
        <f t="shared" si="27"/>
        <v>0</v>
      </c>
      <c r="BT88" s="111"/>
      <c r="BU88" s="111"/>
      <c r="BV88" s="111"/>
      <c r="BW88" s="111"/>
      <c r="BX88" s="111"/>
      <c r="BY88" s="111"/>
      <c r="BZ88" s="111"/>
      <c r="CA88" s="35">
        <v>0</v>
      </c>
    </row>
    <row r="89" spans="1:79" ht="20.100000000000001" customHeight="1" x14ac:dyDescent="0.3">
      <c r="A89" s="58" t="s">
        <v>68</v>
      </c>
      <c r="B89" s="39" t="s">
        <v>432</v>
      </c>
      <c r="C89" s="39">
        <v>170</v>
      </c>
      <c r="D89" s="117"/>
      <c r="E89" s="117"/>
      <c r="F89" s="111"/>
      <c r="G89" s="111"/>
      <c r="H89" s="111"/>
      <c r="I89" s="111"/>
      <c r="J89" s="111"/>
      <c r="K89" s="111"/>
      <c r="L89" s="111">
        <f t="shared" si="24"/>
        <v>0</v>
      </c>
      <c r="M89" s="111"/>
      <c r="N89" s="111"/>
      <c r="O89" s="111"/>
      <c r="P89" s="111"/>
      <c r="Q89" s="111"/>
      <c r="R89" s="111"/>
      <c r="S89" s="111"/>
      <c r="T89" s="111"/>
      <c r="U89" s="111"/>
      <c r="V89" s="111"/>
      <c r="W89" s="111">
        <f t="shared" si="25"/>
        <v>0</v>
      </c>
      <c r="X89" s="117"/>
      <c r="Y89" s="117"/>
      <c r="Z89" s="117"/>
      <c r="AA89" s="117"/>
      <c r="AB89" s="117"/>
      <c r="AC89" s="117"/>
      <c r="AD89" s="117"/>
      <c r="AE89" s="117"/>
      <c r="AF89" s="117"/>
      <c r="AG89" s="117"/>
      <c r="AH89" s="117"/>
      <c r="AI89" s="117"/>
      <c r="AJ89" s="117"/>
      <c r="AK89" s="117"/>
      <c r="AL89" s="117"/>
      <c r="AM89" s="117"/>
      <c r="AN89" s="117"/>
      <c r="AO89" s="117"/>
      <c r="AP89" s="117"/>
      <c r="AQ89" s="117"/>
      <c r="AR89" s="117"/>
      <c r="AS89" s="117"/>
      <c r="AT89" s="117"/>
      <c r="AU89" s="117"/>
      <c r="AV89" s="117"/>
      <c r="AW89" s="117"/>
      <c r="AX89" s="117"/>
      <c r="AY89" s="117"/>
      <c r="AZ89" s="117"/>
      <c r="BA89" s="117"/>
      <c r="BB89" s="117"/>
      <c r="BC89" s="117"/>
      <c r="BD89" s="117"/>
      <c r="BE89" s="117"/>
      <c r="BF89" s="111">
        <f t="shared" si="26"/>
        <v>0</v>
      </c>
      <c r="BG89" s="117"/>
      <c r="BH89" s="117"/>
      <c r="BI89" s="117"/>
      <c r="BJ89" s="117"/>
      <c r="BK89" s="117"/>
      <c r="BL89" s="117"/>
      <c r="BM89" s="117"/>
      <c r="BN89" s="117"/>
      <c r="BO89" s="117"/>
      <c r="BP89" s="117"/>
      <c r="BQ89" s="117"/>
      <c r="BR89" s="117"/>
      <c r="BS89" s="111">
        <f t="shared" si="27"/>
        <v>0</v>
      </c>
      <c r="BT89" s="117"/>
      <c r="BU89" s="117"/>
      <c r="BV89" s="117"/>
      <c r="BW89" s="117"/>
      <c r="BX89" s="117"/>
      <c r="BY89" s="111"/>
      <c r="BZ89" s="111"/>
      <c r="CA89" s="35">
        <v>0</v>
      </c>
    </row>
    <row r="90" spans="1:79" ht="20.100000000000001" customHeight="1" x14ac:dyDescent="0.3">
      <c r="A90" s="58" t="s">
        <v>69</v>
      </c>
      <c r="B90" s="39" t="s">
        <v>571</v>
      </c>
      <c r="C90" s="39">
        <v>171</v>
      </c>
      <c r="D90" s="111"/>
      <c r="E90" s="111"/>
      <c r="F90" s="111"/>
      <c r="G90" s="111"/>
      <c r="H90" s="111"/>
      <c r="I90" s="111"/>
      <c r="J90" s="111"/>
      <c r="K90" s="111"/>
      <c r="L90" s="111">
        <f t="shared" si="24"/>
        <v>0</v>
      </c>
      <c r="M90" s="111"/>
      <c r="N90" s="111"/>
      <c r="O90" s="111"/>
      <c r="P90" s="111"/>
      <c r="Q90" s="111"/>
      <c r="R90" s="111"/>
      <c r="S90" s="111"/>
      <c r="T90" s="111"/>
      <c r="U90" s="111"/>
      <c r="V90" s="111"/>
      <c r="W90" s="111">
        <f t="shared" si="25"/>
        <v>0</v>
      </c>
      <c r="X90" s="111"/>
      <c r="Y90" s="111"/>
      <c r="Z90" s="111"/>
      <c r="AA90" s="111"/>
      <c r="AB90" s="111"/>
      <c r="AC90" s="111"/>
      <c r="AD90" s="111"/>
      <c r="AE90" s="111"/>
      <c r="AF90" s="111"/>
      <c r="AG90" s="111"/>
      <c r="AH90" s="111"/>
      <c r="AI90" s="111"/>
      <c r="AJ90" s="111"/>
      <c r="AK90" s="111"/>
      <c r="AL90" s="111"/>
      <c r="AM90" s="111"/>
      <c r="AN90" s="111"/>
      <c r="AO90" s="111"/>
      <c r="AP90" s="111"/>
      <c r="AQ90" s="111"/>
      <c r="AR90" s="111"/>
      <c r="AS90" s="111"/>
      <c r="AT90" s="111"/>
      <c r="AU90" s="111"/>
      <c r="AV90" s="111"/>
      <c r="AW90" s="111"/>
      <c r="AX90" s="111"/>
      <c r="AY90" s="111"/>
      <c r="AZ90" s="111"/>
      <c r="BA90" s="111"/>
      <c r="BB90" s="111"/>
      <c r="BC90" s="111"/>
      <c r="BD90" s="111"/>
      <c r="BE90" s="111"/>
      <c r="BF90" s="111">
        <f t="shared" si="26"/>
        <v>0</v>
      </c>
      <c r="BG90" s="111"/>
      <c r="BH90" s="111"/>
      <c r="BI90" s="111"/>
      <c r="BJ90" s="111"/>
      <c r="BK90" s="111"/>
      <c r="BL90" s="111"/>
      <c r="BM90" s="111"/>
      <c r="BN90" s="111"/>
      <c r="BO90" s="111"/>
      <c r="BP90" s="111"/>
      <c r="BQ90" s="111"/>
      <c r="BR90" s="111"/>
      <c r="BS90" s="111">
        <f t="shared" si="27"/>
        <v>0</v>
      </c>
      <c r="BT90" s="111"/>
      <c r="BU90" s="111"/>
      <c r="BV90" s="111"/>
      <c r="BW90" s="111"/>
      <c r="BX90" s="111"/>
      <c r="BY90" s="111"/>
      <c r="BZ90" s="111"/>
      <c r="CA90" s="35">
        <v>0</v>
      </c>
    </row>
    <row r="91" spans="1:79" ht="20.100000000000001" customHeight="1" x14ac:dyDescent="0.3">
      <c r="A91" s="58" t="s">
        <v>740</v>
      </c>
      <c r="B91" s="39" t="s">
        <v>741</v>
      </c>
      <c r="C91" s="39">
        <v>171.1</v>
      </c>
      <c r="D91" s="111"/>
      <c r="E91" s="111"/>
      <c r="F91" s="111"/>
      <c r="G91" s="111"/>
      <c r="H91" s="111"/>
      <c r="I91" s="111"/>
      <c r="J91" s="111"/>
      <c r="K91" s="111"/>
      <c r="L91" s="111">
        <f t="shared" si="24"/>
        <v>0</v>
      </c>
      <c r="M91" s="111"/>
      <c r="N91" s="111"/>
      <c r="O91" s="111"/>
      <c r="P91" s="111"/>
      <c r="Q91" s="111"/>
      <c r="R91" s="111"/>
      <c r="S91" s="111"/>
      <c r="T91" s="111"/>
      <c r="U91" s="111"/>
      <c r="V91" s="111"/>
      <c r="W91" s="111">
        <f t="shared" si="25"/>
        <v>0</v>
      </c>
      <c r="X91" s="111"/>
      <c r="Y91" s="111"/>
      <c r="Z91" s="111"/>
      <c r="AA91" s="111"/>
      <c r="AB91" s="111"/>
      <c r="AC91" s="111"/>
      <c r="AD91" s="111"/>
      <c r="AE91" s="111"/>
      <c r="AF91" s="111"/>
      <c r="AG91" s="111"/>
      <c r="AH91" s="111"/>
      <c r="AI91" s="111"/>
      <c r="AJ91" s="111"/>
      <c r="AK91" s="111"/>
      <c r="AL91" s="111"/>
      <c r="AM91" s="111"/>
      <c r="AN91" s="111"/>
      <c r="AO91" s="111"/>
      <c r="AP91" s="111"/>
      <c r="AQ91" s="111"/>
      <c r="AR91" s="111"/>
      <c r="AS91" s="111"/>
      <c r="AT91" s="111"/>
      <c r="AU91" s="111"/>
      <c r="AV91" s="111"/>
      <c r="AW91" s="111"/>
      <c r="AX91" s="111"/>
      <c r="AY91" s="111"/>
      <c r="AZ91" s="111"/>
      <c r="BA91" s="111"/>
      <c r="BB91" s="111"/>
      <c r="BC91" s="111"/>
      <c r="BD91" s="111"/>
      <c r="BE91" s="111"/>
      <c r="BF91" s="111">
        <f t="shared" si="26"/>
        <v>0</v>
      </c>
      <c r="BG91" s="111"/>
      <c r="BH91" s="111"/>
      <c r="BI91" s="111"/>
      <c r="BJ91" s="111"/>
      <c r="BK91" s="111"/>
      <c r="BL91" s="111"/>
      <c r="BM91" s="111"/>
      <c r="BN91" s="111"/>
      <c r="BO91" s="111"/>
      <c r="BP91" s="111"/>
      <c r="BQ91" s="111"/>
      <c r="BR91" s="111"/>
      <c r="BS91" s="111">
        <f t="shared" si="27"/>
        <v>0</v>
      </c>
      <c r="BT91" s="111"/>
      <c r="BU91" s="111"/>
      <c r="BV91" s="111"/>
      <c r="BW91" s="111"/>
      <c r="BX91" s="111"/>
      <c r="BY91" s="111"/>
      <c r="BZ91" s="111"/>
      <c r="CA91" s="35">
        <v>0</v>
      </c>
    </row>
    <row r="92" spans="1:79" ht="20.100000000000001" customHeight="1" x14ac:dyDescent="0.3">
      <c r="A92" s="58" t="s">
        <v>70</v>
      </c>
      <c r="B92" s="39" t="s">
        <v>572</v>
      </c>
      <c r="C92" s="39">
        <v>172</v>
      </c>
      <c r="D92" s="111"/>
      <c r="E92" s="111"/>
      <c r="F92" s="111"/>
      <c r="G92" s="111"/>
      <c r="H92" s="111"/>
      <c r="I92" s="111"/>
      <c r="J92" s="111"/>
      <c r="K92" s="111"/>
      <c r="L92" s="111">
        <f t="shared" si="24"/>
        <v>0</v>
      </c>
      <c r="M92" s="111"/>
      <c r="N92" s="111"/>
      <c r="O92" s="111"/>
      <c r="P92" s="111"/>
      <c r="Q92" s="111"/>
      <c r="R92" s="111"/>
      <c r="S92" s="111"/>
      <c r="T92" s="111"/>
      <c r="U92" s="111"/>
      <c r="V92" s="111"/>
      <c r="W92" s="111">
        <f t="shared" si="25"/>
        <v>0</v>
      </c>
      <c r="X92" s="111"/>
      <c r="Y92" s="111"/>
      <c r="Z92" s="111"/>
      <c r="AA92" s="111"/>
      <c r="AB92" s="111"/>
      <c r="AC92" s="111"/>
      <c r="AD92" s="111"/>
      <c r="AE92" s="111"/>
      <c r="AF92" s="111"/>
      <c r="AG92" s="111"/>
      <c r="AH92" s="111"/>
      <c r="AI92" s="111"/>
      <c r="AJ92" s="111"/>
      <c r="AK92" s="111"/>
      <c r="AL92" s="111"/>
      <c r="AM92" s="111"/>
      <c r="AN92" s="111"/>
      <c r="AO92" s="111"/>
      <c r="AP92" s="111"/>
      <c r="AQ92" s="111"/>
      <c r="AR92" s="111"/>
      <c r="AS92" s="111"/>
      <c r="AT92" s="111"/>
      <c r="AU92" s="111"/>
      <c r="AV92" s="111"/>
      <c r="AW92" s="111"/>
      <c r="AX92" s="111"/>
      <c r="AY92" s="111"/>
      <c r="AZ92" s="111"/>
      <c r="BA92" s="111"/>
      <c r="BB92" s="111"/>
      <c r="BC92" s="111"/>
      <c r="BD92" s="111"/>
      <c r="BE92" s="111"/>
      <c r="BF92" s="111">
        <f t="shared" si="26"/>
        <v>0</v>
      </c>
      <c r="BG92" s="111"/>
      <c r="BH92" s="111"/>
      <c r="BI92" s="111"/>
      <c r="BJ92" s="111"/>
      <c r="BK92" s="111"/>
      <c r="BL92" s="111"/>
      <c r="BM92" s="111"/>
      <c r="BN92" s="111"/>
      <c r="BO92" s="111"/>
      <c r="BP92" s="111"/>
      <c r="BQ92" s="111"/>
      <c r="BR92" s="111"/>
      <c r="BS92" s="111">
        <f t="shared" si="27"/>
        <v>0</v>
      </c>
      <c r="BT92" s="111"/>
      <c r="BU92" s="111"/>
      <c r="BV92" s="111"/>
      <c r="BW92" s="111"/>
      <c r="BX92" s="111"/>
      <c r="BY92" s="111"/>
      <c r="BZ92" s="111"/>
      <c r="CA92" s="35">
        <v>0</v>
      </c>
    </row>
    <row r="93" spans="1:79" ht="20.100000000000001" customHeight="1" x14ac:dyDescent="0.3">
      <c r="A93" s="58" t="s">
        <v>71</v>
      </c>
      <c r="B93" s="39" t="s">
        <v>742</v>
      </c>
      <c r="C93" s="39">
        <v>173</v>
      </c>
      <c r="D93" s="111"/>
      <c r="E93" s="111"/>
      <c r="F93" s="111"/>
      <c r="G93" s="111"/>
      <c r="H93" s="111"/>
      <c r="I93" s="111"/>
      <c r="J93" s="111"/>
      <c r="K93" s="111"/>
      <c r="L93" s="111">
        <f t="shared" si="24"/>
        <v>0</v>
      </c>
      <c r="M93" s="111"/>
      <c r="N93" s="111"/>
      <c r="O93" s="111"/>
      <c r="P93" s="111"/>
      <c r="Q93" s="111"/>
      <c r="R93" s="111"/>
      <c r="S93" s="111"/>
      <c r="T93" s="111"/>
      <c r="U93" s="111"/>
      <c r="V93" s="111"/>
      <c r="W93" s="111">
        <f t="shared" si="25"/>
        <v>0</v>
      </c>
      <c r="X93" s="111"/>
      <c r="Y93" s="111"/>
      <c r="Z93" s="111"/>
      <c r="AA93" s="111"/>
      <c r="AB93" s="111"/>
      <c r="AC93" s="111"/>
      <c r="AD93" s="111"/>
      <c r="AE93" s="111"/>
      <c r="AF93" s="111"/>
      <c r="AG93" s="111"/>
      <c r="AH93" s="111"/>
      <c r="AI93" s="111"/>
      <c r="AJ93" s="111"/>
      <c r="AK93" s="111"/>
      <c r="AL93" s="111"/>
      <c r="AM93" s="111"/>
      <c r="AN93" s="111"/>
      <c r="AO93" s="111"/>
      <c r="AP93" s="111"/>
      <c r="AQ93" s="111"/>
      <c r="AR93" s="111"/>
      <c r="AS93" s="111"/>
      <c r="AT93" s="111"/>
      <c r="AU93" s="111"/>
      <c r="AV93" s="111"/>
      <c r="AW93" s="111"/>
      <c r="AX93" s="111"/>
      <c r="AY93" s="111"/>
      <c r="AZ93" s="111"/>
      <c r="BA93" s="111"/>
      <c r="BB93" s="111"/>
      <c r="BC93" s="111"/>
      <c r="BD93" s="111"/>
      <c r="BE93" s="111"/>
      <c r="BF93" s="111">
        <f t="shared" si="26"/>
        <v>0</v>
      </c>
      <c r="BG93" s="111"/>
      <c r="BH93" s="111"/>
      <c r="BI93" s="111"/>
      <c r="BJ93" s="111"/>
      <c r="BK93" s="111"/>
      <c r="BL93" s="111"/>
      <c r="BM93" s="111"/>
      <c r="BN93" s="111"/>
      <c r="BO93" s="111"/>
      <c r="BP93" s="111"/>
      <c r="BQ93" s="111"/>
      <c r="BR93" s="111"/>
      <c r="BS93" s="111">
        <f t="shared" si="27"/>
        <v>0</v>
      </c>
      <c r="BT93" s="111"/>
      <c r="BU93" s="111"/>
      <c r="BV93" s="111"/>
      <c r="BW93" s="111"/>
      <c r="BX93" s="111"/>
      <c r="BY93" s="111"/>
      <c r="BZ93" s="111"/>
      <c r="CA93" s="35">
        <v>0</v>
      </c>
    </row>
    <row r="94" spans="1:79" ht="20.100000000000001" customHeight="1" x14ac:dyDescent="0.3">
      <c r="A94" s="58" t="s">
        <v>72</v>
      </c>
      <c r="B94" s="39" t="s">
        <v>506</v>
      </c>
      <c r="C94" s="39">
        <v>174</v>
      </c>
      <c r="D94" s="111"/>
      <c r="E94" s="111"/>
      <c r="F94" s="111"/>
      <c r="G94" s="111"/>
      <c r="H94" s="111"/>
      <c r="I94" s="111"/>
      <c r="J94" s="111"/>
      <c r="K94" s="111"/>
      <c r="L94" s="111">
        <f t="shared" si="24"/>
        <v>0</v>
      </c>
      <c r="M94" s="111"/>
      <c r="N94" s="111"/>
      <c r="O94" s="111"/>
      <c r="P94" s="111"/>
      <c r="Q94" s="111"/>
      <c r="R94" s="111"/>
      <c r="S94" s="111"/>
      <c r="T94" s="111"/>
      <c r="U94" s="111"/>
      <c r="V94" s="111"/>
      <c r="W94" s="111">
        <f t="shared" si="25"/>
        <v>0</v>
      </c>
      <c r="X94" s="111"/>
      <c r="Y94" s="111"/>
      <c r="Z94" s="111"/>
      <c r="AA94" s="111"/>
      <c r="AB94" s="111"/>
      <c r="AC94" s="111"/>
      <c r="AD94" s="111"/>
      <c r="AE94" s="111"/>
      <c r="AF94" s="111"/>
      <c r="AG94" s="111"/>
      <c r="AH94" s="111"/>
      <c r="AI94" s="111"/>
      <c r="AJ94" s="111"/>
      <c r="AK94" s="111"/>
      <c r="AL94" s="111"/>
      <c r="AM94" s="111"/>
      <c r="AN94" s="111"/>
      <c r="AO94" s="111"/>
      <c r="AP94" s="111"/>
      <c r="AQ94" s="111"/>
      <c r="AR94" s="111"/>
      <c r="AS94" s="111"/>
      <c r="AT94" s="111"/>
      <c r="AU94" s="111"/>
      <c r="AV94" s="111"/>
      <c r="AW94" s="111"/>
      <c r="AX94" s="111"/>
      <c r="AY94" s="111"/>
      <c r="AZ94" s="111"/>
      <c r="BA94" s="111"/>
      <c r="BB94" s="111"/>
      <c r="BC94" s="111"/>
      <c r="BD94" s="111"/>
      <c r="BE94" s="111"/>
      <c r="BF94" s="111">
        <f t="shared" si="26"/>
        <v>0</v>
      </c>
      <c r="BG94" s="111"/>
      <c r="BH94" s="111"/>
      <c r="BI94" s="111"/>
      <c r="BJ94" s="111"/>
      <c r="BK94" s="111"/>
      <c r="BL94" s="111"/>
      <c r="BM94" s="111"/>
      <c r="BN94" s="111"/>
      <c r="BO94" s="111"/>
      <c r="BP94" s="111"/>
      <c r="BQ94" s="111"/>
      <c r="BR94" s="111"/>
      <c r="BS94" s="111">
        <f t="shared" si="27"/>
        <v>0</v>
      </c>
      <c r="BT94" s="111"/>
      <c r="BU94" s="111"/>
      <c r="BV94" s="111"/>
      <c r="BW94" s="111"/>
      <c r="BX94" s="111"/>
      <c r="BY94" s="111"/>
      <c r="BZ94" s="111"/>
      <c r="CA94" s="35">
        <v>0</v>
      </c>
    </row>
    <row r="95" spans="1:79" ht="20.100000000000001" customHeight="1" x14ac:dyDescent="0.3">
      <c r="A95" s="58" t="s">
        <v>73</v>
      </c>
      <c r="B95" s="39" t="s">
        <v>423</v>
      </c>
      <c r="C95" s="39"/>
      <c r="D95" s="111"/>
      <c r="E95" s="111"/>
      <c r="F95" s="111"/>
      <c r="G95" s="111"/>
      <c r="H95" s="111"/>
      <c r="I95" s="111"/>
      <c r="J95" s="111"/>
      <c r="K95" s="111"/>
      <c r="L95" s="111">
        <f t="shared" si="24"/>
        <v>0</v>
      </c>
      <c r="M95" s="111"/>
      <c r="N95" s="111"/>
      <c r="O95" s="111"/>
      <c r="P95" s="111"/>
      <c r="Q95" s="111"/>
      <c r="R95" s="111"/>
      <c r="S95" s="111"/>
      <c r="T95" s="111"/>
      <c r="U95" s="111"/>
      <c r="V95" s="111"/>
      <c r="W95" s="111">
        <f t="shared" si="25"/>
        <v>0</v>
      </c>
      <c r="X95" s="111"/>
      <c r="Y95" s="111"/>
      <c r="Z95" s="111"/>
      <c r="AA95" s="111"/>
      <c r="AB95" s="111"/>
      <c r="AC95" s="111"/>
      <c r="AD95" s="111"/>
      <c r="AE95" s="111"/>
      <c r="AF95" s="111"/>
      <c r="AG95" s="111"/>
      <c r="AH95" s="111"/>
      <c r="AI95" s="111"/>
      <c r="AJ95" s="111"/>
      <c r="AK95" s="111"/>
      <c r="AL95" s="111"/>
      <c r="AM95" s="111"/>
      <c r="AN95" s="111"/>
      <c r="AO95" s="111"/>
      <c r="AP95" s="111"/>
      <c r="AQ95" s="111"/>
      <c r="AR95" s="111"/>
      <c r="AS95" s="111"/>
      <c r="AT95" s="111"/>
      <c r="AU95" s="111"/>
      <c r="AV95" s="111"/>
      <c r="AW95" s="111"/>
      <c r="AX95" s="111"/>
      <c r="AY95" s="111"/>
      <c r="AZ95" s="111"/>
      <c r="BA95" s="111"/>
      <c r="BB95" s="111"/>
      <c r="BC95" s="111"/>
      <c r="BD95" s="111"/>
      <c r="BE95" s="111"/>
      <c r="BF95" s="111">
        <f t="shared" si="26"/>
        <v>0</v>
      </c>
      <c r="BG95" s="111"/>
      <c r="BH95" s="111"/>
      <c r="BI95" s="111"/>
      <c r="BJ95" s="111"/>
      <c r="BK95" s="111"/>
      <c r="BL95" s="111"/>
      <c r="BM95" s="111"/>
      <c r="BN95" s="111"/>
      <c r="BO95" s="111"/>
      <c r="BP95" s="111"/>
      <c r="BQ95" s="111"/>
      <c r="BR95" s="111"/>
      <c r="BS95" s="111">
        <f t="shared" si="27"/>
        <v>0</v>
      </c>
      <c r="BT95" s="111"/>
      <c r="BU95" s="111"/>
      <c r="BV95" s="111"/>
      <c r="BW95" s="111"/>
      <c r="BX95" s="111"/>
      <c r="BY95" s="111"/>
      <c r="BZ95" s="111"/>
      <c r="CA95" s="35">
        <v>0</v>
      </c>
    </row>
    <row r="96" spans="1:79" ht="20.100000000000001" customHeight="1" x14ac:dyDescent="0.3">
      <c r="A96" s="40" t="s">
        <v>74</v>
      </c>
      <c r="B96" s="33" t="s">
        <v>507</v>
      </c>
      <c r="C96" s="39"/>
      <c r="D96" s="35">
        <f>SUM(D97:D111)</f>
        <v>0</v>
      </c>
      <c r="E96" s="35">
        <f t="shared" ref="E96:BP96" si="28">SUM(E97:E109)</f>
        <v>9</v>
      </c>
      <c r="F96" s="35">
        <f t="shared" si="28"/>
        <v>9</v>
      </c>
      <c r="G96" s="35">
        <f t="shared" si="28"/>
        <v>0</v>
      </c>
      <c r="H96" s="35">
        <f t="shared" si="28"/>
        <v>0</v>
      </c>
      <c r="I96" s="35">
        <f t="shared" si="28"/>
        <v>20</v>
      </c>
      <c r="J96" s="35">
        <f t="shared" si="28"/>
        <v>2</v>
      </c>
      <c r="K96" s="35">
        <f t="shared" si="28"/>
        <v>4</v>
      </c>
      <c r="L96" s="35">
        <f t="shared" si="28"/>
        <v>26</v>
      </c>
      <c r="M96" s="35">
        <f t="shared" si="28"/>
        <v>5</v>
      </c>
      <c r="N96" s="35">
        <f t="shared" si="28"/>
        <v>0</v>
      </c>
      <c r="O96" s="35">
        <f t="shared" si="28"/>
        <v>2</v>
      </c>
      <c r="P96" s="35">
        <f t="shared" si="28"/>
        <v>0</v>
      </c>
      <c r="Q96" s="35">
        <f t="shared" si="28"/>
        <v>3</v>
      </c>
      <c r="R96" s="35">
        <f t="shared" si="28"/>
        <v>7</v>
      </c>
      <c r="S96" s="35">
        <f t="shared" si="28"/>
        <v>6</v>
      </c>
      <c r="T96" s="35">
        <f t="shared" si="28"/>
        <v>1</v>
      </c>
      <c r="U96" s="35">
        <f t="shared" si="28"/>
        <v>0</v>
      </c>
      <c r="V96" s="35">
        <f t="shared" si="28"/>
        <v>0</v>
      </c>
      <c r="W96" s="35">
        <f t="shared" si="28"/>
        <v>19</v>
      </c>
      <c r="X96" s="35">
        <f t="shared" si="28"/>
        <v>0</v>
      </c>
      <c r="Y96" s="35">
        <f t="shared" si="28"/>
        <v>7</v>
      </c>
      <c r="Z96" s="35">
        <f t="shared" si="28"/>
        <v>0</v>
      </c>
      <c r="AA96" s="35">
        <f t="shared" si="28"/>
        <v>0</v>
      </c>
      <c r="AB96" s="35">
        <f t="shared" si="28"/>
        <v>0</v>
      </c>
      <c r="AC96" s="35">
        <f t="shared" si="28"/>
        <v>0</v>
      </c>
      <c r="AD96" s="35">
        <f t="shared" si="28"/>
        <v>5</v>
      </c>
      <c r="AE96" s="35">
        <f t="shared" si="28"/>
        <v>6</v>
      </c>
      <c r="AF96" s="35">
        <f t="shared" si="28"/>
        <v>0</v>
      </c>
      <c r="AG96" s="35">
        <f t="shared" si="28"/>
        <v>0</v>
      </c>
      <c r="AH96" s="35">
        <f t="shared" si="28"/>
        <v>0</v>
      </c>
      <c r="AI96" s="35">
        <f t="shared" si="28"/>
        <v>0</v>
      </c>
      <c r="AJ96" s="35">
        <f t="shared" si="28"/>
        <v>0</v>
      </c>
      <c r="AK96" s="35">
        <f t="shared" si="28"/>
        <v>0</v>
      </c>
      <c r="AL96" s="35">
        <f t="shared" si="28"/>
        <v>0</v>
      </c>
      <c r="AM96" s="35">
        <f t="shared" si="28"/>
        <v>0</v>
      </c>
      <c r="AN96" s="35">
        <f t="shared" si="28"/>
        <v>0</v>
      </c>
      <c r="AO96" s="35">
        <f t="shared" si="28"/>
        <v>3</v>
      </c>
      <c r="AP96" s="35">
        <f t="shared" si="28"/>
        <v>16</v>
      </c>
      <c r="AQ96" s="35">
        <f t="shared" si="28"/>
        <v>7</v>
      </c>
      <c r="AR96" s="35">
        <f t="shared" si="28"/>
        <v>3</v>
      </c>
      <c r="AS96" s="35">
        <f t="shared" si="28"/>
        <v>0</v>
      </c>
      <c r="AT96" s="35">
        <f t="shared" si="28"/>
        <v>11</v>
      </c>
      <c r="AU96" s="35">
        <f t="shared" si="28"/>
        <v>0</v>
      </c>
      <c r="AV96" s="35">
        <f t="shared" si="28"/>
        <v>0</v>
      </c>
      <c r="AW96" s="35">
        <f t="shared" si="28"/>
        <v>12</v>
      </c>
      <c r="AX96" s="35">
        <f t="shared" si="28"/>
        <v>0</v>
      </c>
      <c r="AY96" s="35">
        <f t="shared" si="28"/>
        <v>26</v>
      </c>
      <c r="AZ96" s="35">
        <f t="shared" si="28"/>
        <v>0</v>
      </c>
      <c r="BA96" s="35">
        <f t="shared" si="28"/>
        <v>0</v>
      </c>
      <c r="BB96" s="35">
        <f t="shared" si="28"/>
        <v>2</v>
      </c>
      <c r="BC96" s="35">
        <f t="shared" si="28"/>
        <v>2</v>
      </c>
      <c r="BD96" s="35">
        <f t="shared" si="28"/>
        <v>0</v>
      </c>
      <c r="BE96" s="35">
        <f t="shared" si="28"/>
        <v>0</v>
      </c>
      <c r="BF96" s="35">
        <f t="shared" si="28"/>
        <v>2</v>
      </c>
      <c r="BG96" s="35">
        <f t="shared" si="28"/>
        <v>0</v>
      </c>
      <c r="BH96" s="35">
        <f t="shared" si="28"/>
        <v>0</v>
      </c>
      <c r="BI96" s="35">
        <f t="shared" si="28"/>
        <v>0</v>
      </c>
      <c r="BJ96" s="35">
        <f t="shared" si="28"/>
        <v>2</v>
      </c>
      <c r="BK96" s="35">
        <f t="shared" si="28"/>
        <v>1</v>
      </c>
      <c r="BL96" s="35">
        <f t="shared" si="28"/>
        <v>0</v>
      </c>
      <c r="BM96" s="35">
        <f t="shared" si="28"/>
        <v>0</v>
      </c>
      <c r="BN96" s="35">
        <f t="shared" si="28"/>
        <v>0</v>
      </c>
      <c r="BO96" s="35">
        <f t="shared" si="28"/>
        <v>0</v>
      </c>
      <c r="BP96" s="35">
        <f t="shared" si="28"/>
        <v>0</v>
      </c>
      <c r="BQ96" s="35">
        <f t="shared" ref="BQ96:BZ96" si="29">SUM(BQ97:BQ109)</f>
        <v>0</v>
      </c>
      <c r="BR96" s="35">
        <f t="shared" si="29"/>
        <v>0</v>
      </c>
      <c r="BS96" s="35">
        <f t="shared" si="29"/>
        <v>0</v>
      </c>
      <c r="BT96" s="35">
        <f t="shared" si="29"/>
        <v>0</v>
      </c>
      <c r="BU96" s="35">
        <f t="shared" si="29"/>
        <v>0</v>
      </c>
      <c r="BV96" s="35">
        <f t="shared" si="29"/>
        <v>0</v>
      </c>
      <c r="BW96" s="35">
        <f t="shared" si="29"/>
        <v>0</v>
      </c>
      <c r="BX96" s="35">
        <f t="shared" si="29"/>
        <v>0</v>
      </c>
      <c r="BY96" s="35">
        <f t="shared" si="29"/>
        <v>17</v>
      </c>
      <c r="BZ96" s="35">
        <f t="shared" si="29"/>
        <v>31</v>
      </c>
      <c r="CA96" s="35">
        <v>0</v>
      </c>
    </row>
    <row r="97" spans="1:79" ht="20.100000000000001" customHeight="1" x14ac:dyDescent="0.3">
      <c r="A97" s="58" t="s">
        <v>743</v>
      </c>
      <c r="B97" s="39" t="s">
        <v>433</v>
      </c>
      <c r="C97" s="39">
        <v>175</v>
      </c>
      <c r="D97" s="111"/>
      <c r="E97" s="111"/>
      <c r="F97" s="111"/>
      <c r="G97" s="111"/>
      <c r="H97" s="111"/>
      <c r="I97" s="111">
        <v>4</v>
      </c>
      <c r="J97" s="111"/>
      <c r="K97" s="111"/>
      <c r="L97" s="111">
        <f t="shared" ref="L97:L111" si="30">+I97+J97+K97</f>
        <v>4</v>
      </c>
      <c r="M97" s="111"/>
      <c r="N97" s="111"/>
      <c r="O97" s="111"/>
      <c r="P97" s="111"/>
      <c r="Q97" s="111"/>
      <c r="R97" s="111">
        <v>2</v>
      </c>
      <c r="S97" s="111">
        <v>1</v>
      </c>
      <c r="T97" s="111">
        <v>1</v>
      </c>
      <c r="U97" s="111"/>
      <c r="V97" s="111"/>
      <c r="W97" s="111">
        <f t="shared" ref="W97:W111" si="31">+V97+U97+T97+S97+R97+Q97+P97+O97</f>
        <v>4</v>
      </c>
      <c r="X97" s="111"/>
      <c r="Y97" s="111"/>
      <c r="Z97" s="111"/>
      <c r="AA97" s="111"/>
      <c r="AB97" s="111"/>
      <c r="AC97" s="111"/>
      <c r="AD97" s="111"/>
      <c r="AE97" s="111"/>
      <c r="AF97" s="111"/>
      <c r="AG97" s="111"/>
      <c r="AH97" s="111"/>
      <c r="AI97" s="111"/>
      <c r="AJ97" s="111"/>
      <c r="AK97" s="111"/>
      <c r="AL97" s="111"/>
      <c r="AM97" s="111"/>
      <c r="AN97" s="111"/>
      <c r="AO97" s="111"/>
      <c r="AP97" s="111">
        <v>4</v>
      </c>
      <c r="AQ97" s="111"/>
      <c r="AR97" s="111"/>
      <c r="AS97" s="111"/>
      <c r="AT97" s="111">
        <v>1</v>
      </c>
      <c r="AU97" s="111"/>
      <c r="AV97" s="111"/>
      <c r="AW97" s="111">
        <v>3</v>
      </c>
      <c r="AX97" s="111"/>
      <c r="AY97" s="111">
        <v>4</v>
      </c>
      <c r="AZ97" s="111"/>
      <c r="BA97" s="111"/>
      <c r="BB97" s="111">
        <v>1</v>
      </c>
      <c r="BC97" s="111"/>
      <c r="BD97" s="111"/>
      <c r="BE97" s="111"/>
      <c r="BF97" s="111">
        <f t="shared" ref="BF97:BF111" si="32">+BC97+BD97+BE97</f>
        <v>0</v>
      </c>
      <c r="BG97" s="111"/>
      <c r="BH97" s="111"/>
      <c r="BI97" s="111"/>
      <c r="BJ97" s="111"/>
      <c r="BK97" s="111"/>
      <c r="BL97" s="111"/>
      <c r="BM97" s="111"/>
      <c r="BN97" s="111"/>
      <c r="BO97" s="111"/>
      <c r="BP97" s="111"/>
      <c r="BQ97" s="111"/>
      <c r="BR97" s="111"/>
      <c r="BS97" s="111">
        <f t="shared" ref="BS97:BS111" si="33">+BO97+BP97+BQ97+BR97</f>
        <v>0</v>
      </c>
      <c r="BT97" s="111"/>
      <c r="BU97" s="111"/>
      <c r="BV97" s="111"/>
      <c r="BW97" s="111"/>
      <c r="BX97" s="111"/>
      <c r="BY97" s="111">
        <v>3</v>
      </c>
      <c r="BZ97" s="111">
        <v>3</v>
      </c>
      <c r="CA97" s="35">
        <v>0</v>
      </c>
    </row>
    <row r="98" spans="1:79" ht="20.100000000000001" customHeight="1" x14ac:dyDescent="0.3">
      <c r="A98" s="58" t="s">
        <v>75</v>
      </c>
      <c r="B98" s="39" t="s">
        <v>434</v>
      </c>
      <c r="C98" s="39">
        <v>176</v>
      </c>
      <c r="D98" s="111"/>
      <c r="E98" s="111"/>
      <c r="F98" s="111"/>
      <c r="G98" s="111"/>
      <c r="H98" s="111"/>
      <c r="I98" s="111"/>
      <c r="J98" s="111"/>
      <c r="K98" s="111"/>
      <c r="L98" s="111">
        <f t="shared" si="30"/>
        <v>0</v>
      </c>
      <c r="M98" s="111"/>
      <c r="N98" s="111"/>
      <c r="O98" s="111"/>
      <c r="P98" s="111"/>
      <c r="Q98" s="111"/>
      <c r="R98" s="111"/>
      <c r="S98" s="111"/>
      <c r="T98" s="111"/>
      <c r="U98" s="111"/>
      <c r="V98" s="111"/>
      <c r="W98" s="111">
        <f t="shared" si="31"/>
        <v>0</v>
      </c>
      <c r="X98" s="111"/>
      <c r="Y98" s="111"/>
      <c r="Z98" s="111"/>
      <c r="AA98" s="111"/>
      <c r="AB98" s="111"/>
      <c r="AC98" s="111"/>
      <c r="AD98" s="111"/>
      <c r="AE98" s="111"/>
      <c r="AF98" s="111"/>
      <c r="AG98" s="111"/>
      <c r="AH98" s="111"/>
      <c r="AI98" s="111"/>
      <c r="AJ98" s="111"/>
      <c r="AK98" s="111"/>
      <c r="AL98" s="111"/>
      <c r="AM98" s="111"/>
      <c r="AN98" s="111"/>
      <c r="AO98" s="111"/>
      <c r="AP98" s="111"/>
      <c r="AQ98" s="111"/>
      <c r="AR98" s="111"/>
      <c r="AS98" s="111"/>
      <c r="AT98" s="111"/>
      <c r="AU98" s="111"/>
      <c r="AV98" s="111"/>
      <c r="AW98" s="111"/>
      <c r="AX98" s="111"/>
      <c r="AY98" s="111"/>
      <c r="AZ98" s="111"/>
      <c r="BA98" s="111"/>
      <c r="BB98" s="111"/>
      <c r="BC98" s="111"/>
      <c r="BD98" s="111"/>
      <c r="BE98" s="111"/>
      <c r="BF98" s="111">
        <f t="shared" si="32"/>
        <v>0</v>
      </c>
      <c r="BG98" s="111"/>
      <c r="BH98" s="111"/>
      <c r="BI98" s="111"/>
      <c r="BJ98" s="111"/>
      <c r="BK98" s="111"/>
      <c r="BL98" s="111"/>
      <c r="BM98" s="111"/>
      <c r="BN98" s="111"/>
      <c r="BO98" s="111"/>
      <c r="BP98" s="111"/>
      <c r="BQ98" s="111"/>
      <c r="BR98" s="111"/>
      <c r="BS98" s="111">
        <f t="shared" si="33"/>
        <v>0</v>
      </c>
      <c r="BT98" s="111"/>
      <c r="BU98" s="111"/>
      <c r="BV98" s="111"/>
      <c r="BW98" s="111"/>
      <c r="BX98" s="111"/>
      <c r="BY98" s="111"/>
      <c r="BZ98" s="111">
        <v>1</v>
      </c>
      <c r="CA98" s="35">
        <v>0</v>
      </c>
    </row>
    <row r="99" spans="1:79" ht="20.100000000000001" customHeight="1" x14ac:dyDescent="0.3">
      <c r="A99" s="58" t="s">
        <v>76</v>
      </c>
      <c r="B99" s="39" t="s">
        <v>435</v>
      </c>
      <c r="C99" s="39">
        <v>177</v>
      </c>
      <c r="D99" s="111"/>
      <c r="E99" s="111">
        <v>1</v>
      </c>
      <c r="F99" s="111">
        <v>1</v>
      </c>
      <c r="G99" s="111"/>
      <c r="H99" s="111"/>
      <c r="I99" s="111">
        <v>8</v>
      </c>
      <c r="J99" s="111">
        <v>2</v>
      </c>
      <c r="K99" s="111">
        <v>1</v>
      </c>
      <c r="L99" s="111">
        <f t="shared" si="30"/>
        <v>11</v>
      </c>
      <c r="M99" s="111"/>
      <c r="N99" s="111"/>
      <c r="O99" s="111"/>
      <c r="P99" s="111"/>
      <c r="Q99" s="111">
        <v>2</v>
      </c>
      <c r="R99" s="111">
        <v>3</v>
      </c>
      <c r="S99" s="111">
        <v>3</v>
      </c>
      <c r="T99" s="111"/>
      <c r="U99" s="111"/>
      <c r="V99" s="111"/>
      <c r="W99" s="111">
        <f t="shared" si="31"/>
        <v>8</v>
      </c>
      <c r="X99" s="111"/>
      <c r="Y99" s="111">
        <v>3</v>
      </c>
      <c r="Z99" s="111"/>
      <c r="AA99" s="111"/>
      <c r="AB99" s="111"/>
      <c r="AC99" s="111"/>
      <c r="AD99" s="111">
        <v>4</v>
      </c>
      <c r="AE99" s="111"/>
      <c r="AF99" s="111"/>
      <c r="AG99" s="111"/>
      <c r="AH99" s="111"/>
      <c r="AI99" s="111"/>
      <c r="AJ99" s="111"/>
      <c r="AK99" s="111"/>
      <c r="AL99" s="111"/>
      <c r="AM99" s="111"/>
      <c r="AN99" s="111"/>
      <c r="AO99" s="111">
        <v>1</v>
      </c>
      <c r="AP99" s="111">
        <v>8</v>
      </c>
      <c r="AQ99" s="111">
        <v>2</v>
      </c>
      <c r="AR99" s="111"/>
      <c r="AS99" s="111"/>
      <c r="AT99" s="111">
        <v>6</v>
      </c>
      <c r="AU99" s="111"/>
      <c r="AV99" s="111"/>
      <c r="AW99" s="111">
        <v>5</v>
      </c>
      <c r="AX99" s="111"/>
      <c r="AY99" s="111">
        <v>11</v>
      </c>
      <c r="AZ99" s="111"/>
      <c r="BA99" s="111"/>
      <c r="BB99" s="111"/>
      <c r="BC99" s="111">
        <v>1</v>
      </c>
      <c r="BD99" s="111"/>
      <c r="BE99" s="111"/>
      <c r="BF99" s="111">
        <f t="shared" si="32"/>
        <v>1</v>
      </c>
      <c r="BG99" s="111"/>
      <c r="BH99" s="111"/>
      <c r="BI99" s="111"/>
      <c r="BJ99" s="111">
        <v>1</v>
      </c>
      <c r="BK99" s="111">
        <v>1</v>
      </c>
      <c r="BL99" s="111"/>
      <c r="BM99" s="111"/>
      <c r="BN99" s="111"/>
      <c r="BO99" s="111"/>
      <c r="BP99" s="111"/>
      <c r="BQ99" s="111"/>
      <c r="BR99" s="111"/>
      <c r="BS99" s="111">
        <f t="shared" si="33"/>
        <v>0</v>
      </c>
      <c r="BT99" s="111"/>
      <c r="BU99" s="111"/>
      <c r="BV99" s="111"/>
      <c r="BW99" s="111"/>
      <c r="BX99" s="111"/>
      <c r="BY99" s="111">
        <v>5</v>
      </c>
      <c r="BZ99" s="111">
        <v>16</v>
      </c>
      <c r="CA99" s="35">
        <v>0</v>
      </c>
    </row>
    <row r="100" spans="1:79" ht="20.100000000000001" customHeight="1" x14ac:dyDescent="0.3">
      <c r="A100" s="58" t="s">
        <v>77</v>
      </c>
      <c r="B100" s="39" t="s">
        <v>436</v>
      </c>
      <c r="C100" s="39">
        <v>178</v>
      </c>
      <c r="D100" s="111"/>
      <c r="E100" s="111">
        <v>2</v>
      </c>
      <c r="F100" s="111">
        <v>2</v>
      </c>
      <c r="G100" s="111"/>
      <c r="H100" s="111"/>
      <c r="I100" s="111">
        <v>4</v>
      </c>
      <c r="J100" s="111"/>
      <c r="K100" s="111"/>
      <c r="L100" s="111">
        <f t="shared" si="30"/>
        <v>4</v>
      </c>
      <c r="M100" s="111"/>
      <c r="N100" s="111"/>
      <c r="O100" s="111">
        <v>2</v>
      </c>
      <c r="P100" s="111"/>
      <c r="Q100" s="111"/>
      <c r="R100" s="111">
        <v>1</v>
      </c>
      <c r="S100" s="111"/>
      <c r="T100" s="111"/>
      <c r="U100" s="111"/>
      <c r="V100" s="111"/>
      <c r="W100" s="111">
        <f t="shared" si="31"/>
        <v>3</v>
      </c>
      <c r="X100" s="111"/>
      <c r="Y100" s="111">
        <v>1</v>
      </c>
      <c r="Z100" s="111"/>
      <c r="AA100" s="111"/>
      <c r="AB100" s="111"/>
      <c r="AC100" s="111"/>
      <c r="AD100" s="111">
        <v>1</v>
      </c>
      <c r="AE100" s="111">
        <v>1</v>
      </c>
      <c r="AF100" s="111"/>
      <c r="AG100" s="111"/>
      <c r="AH100" s="111"/>
      <c r="AI100" s="111"/>
      <c r="AJ100" s="111"/>
      <c r="AK100" s="111"/>
      <c r="AL100" s="111"/>
      <c r="AM100" s="111"/>
      <c r="AN100" s="111"/>
      <c r="AO100" s="111"/>
      <c r="AP100" s="111">
        <v>3</v>
      </c>
      <c r="AQ100" s="111">
        <v>1</v>
      </c>
      <c r="AR100" s="111">
        <v>1</v>
      </c>
      <c r="AS100" s="111"/>
      <c r="AT100" s="111"/>
      <c r="AU100" s="111"/>
      <c r="AV100" s="111"/>
      <c r="AW100" s="111">
        <v>3</v>
      </c>
      <c r="AX100" s="111"/>
      <c r="AY100" s="111">
        <v>4</v>
      </c>
      <c r="AZ100" s="111"/>
      <c r="BA100" s="111"/>
      <c r="BB100" s="111"/>
      <c r="BC100" s="111">
        <v>1</v>
      </c>
      <c r="BD100" s="111"/>
      <c r="BE100" s="111"/>
      <c r="BF100" s="111">
        <f t="shared" si="32"/>
        <v>1</v>
      </c>
      <c r="BG100" s="111"/>
      <c r="BH100" s="111"/>
      <c r="BI100" s="111"/>
      <c r="BJ100" s="111">
        <v>1</v>
      </c>
      <c r="BK100" s="111"/>
      <c r="BL100" s="111"/>
      <c r="BM100" s="111"/>
      <c r="BN100" s="111"/>
      <c r="BO100" s="111"/>
      <c r="BP100" s="111"/>
      <c r="BQ100" s="111"/>
      <c r="BR100" s="111"/>
      <c r="BS100" s="111">
        <f t="shared" si="33"/>
        <v>0</v>
      </c>
      <c r="BT100" s="111"/>
      <c r="BU100" s="111"/>
      <c r="BV100" s="111"/>
      <c r="BW100" s="111"/>
      <c r="BX100" s="111"/>
      <c r="BY100" s="111">
        <v>2</v>
      </c>
      <c r="BZ100" s="111">
        <v>9</v>
      </c>
      <c r="CA100" s="35">
        <v>0</v>
      </c>
    </row>
    <row r="101" spans="1:79" ht="20.100000000000001" customHeight="1" x14ac:dyDescent="0.3">
      <c r="A101" s="58" t="s">
        <v>78</v>
      </c>
      <c r="B101" s="39" t="s">
        <v>437</v>
      </c>
      <c r="C101" s="39">
        <v>179</v>
      </c>
      <c r="D101" s="111"/>
      <c r="E101" s="111"/>
      <c r="F101" s="111"/>
      <c r="G101" s="111"/>
      <c r="H101" s="111"/>
      <c r="I101" s="111">
        <v>3</v>
      </c>
      <c r="J101" s="111"/>
      <c r="K101" s="111">
        <v>3</v>
      </c>
      <c r="L101" s="111">
        <f t="shared" si="30"/>
        <v>6</v>
      </c>
      <c r="M101" s="111">
        <v>5</v>
      </c>
      <c r="N101" s="111"/>
      <c r="O101" s="111"/>
      <c r="P101" s="111"/>
      <c r="Q101" s="111">
        <v>1</v>
      </c>
      <c r="R101" s="111">
        <v>1</v>
      </c>
      <c r="S101" s="111">
        <v>2</v>
      </c>
      <c r="T101" s="111"/>
      <c r="U101" s="111"/>
      <c r="V101" s="111"/>
      <c r="W101" s="111">
        <f t="shared" si="31"/>
        <v>4</v>
      </c>
      <c r="X101" s="111"/>
      <c r="Y101" s="111">
        <v>2</v>
      </c>
      <c r="Z101" s="111"/>
      <c r="AA101" s="111"/>
      <c r="AB101" s="111"/>
      <c r="AC101" s="111"/>
      <c r="AD101" s="111"/>
      <c r="AE101" s="111">
        <v>5</v>
      </c>
      <c r="AF101" s="111"/>
      <c r="AG101" s="111"/>
      <c r="AH101" s="111"/>
      <c r="AI101" s="111"/>
      <c r="AJ101" s="111"/>
      <c r="AK101" s="111"/>
      <c r="AL101" s="111"/>
      <c r="AM101" s="111"/>
      <c r="AN101" s="111"/>
      <c r="AO101" s="111">
        <v>1</v>
      </c>
      <c r="AP101" s="111">
        <v>1</v>
      </c>
      <c r="AQ101" s="111">
        <v>4</v>
      </c>
      <c r="AR101" s="111">
        <v>2</v>
      </c>
      <c r="AS101" s="111"/>
      <c r="AT101" s="111">
        <v>4</v>
      </c>
      <c r="AU101" s="111"/>
      <c r="AV101" s="111"/>
      <c r="AW101" s="111"/>
      <c r="AX101" s="111"/>
      <c r="AY101" s="111">
        <v>6</v>
      </c>
      <c r="AZ101" s="111"/>
      <c r="BA101" s="111"/>
      <c r="BB101" s="111"/>
      <c r="BC101" s="111"/>
      <c r="BD101" s="111"/>
      <c r="BE101" s="111"/>
      <c r="BF101" s="111">
        <f t="shared" si="32"/>
        <v>0</v>
      </c>
      <c r="BG101" s="111"/>
      <c r="BH101" s="111"/>
      <c r="BI101" s="111"/>
      <c r="BJ101" s="111"/>
      <c r="BK101" s="111"/>
      <c r="BL101" s="111"/>
      <c r="BM101" s="111"/>
      <c r="BN101" s="111"/>
      <c r="BO101" s="111"/>
      <c r="BP101" s="111"/>
      <c r="BQ101" s="111"/>
      <c r="BR101" s="111"/>
      <c r="BS101" s="111">
        <f t="shared" si="33"/>
        <v>0</v>
      </c>
      <c r="BT101" s="111"/>
      <c r="BU101" s="111"/>
      <c r="BV101" s="111"/>
      <c r="BW101" s="111"/>
      <c r="BX101" s="111"/>
      <c r="BY101" s="111">
        <v>6</v>
      </c>
      <c r="BZ101" s="111">
        <v>1</v>
      </c>
      <c r="CA101" s="35">
        <v>0</v>
      </c>
    </row>
    <row r="102" spans="1:79" ht="20.100000000000001" customHeight="1" x14ac:dyDescent="0.3">
      <c r="A102" s="58" t="s">
        <v>79</v>
      </c>
      <c r="B102" s="39" t="s">
        <v>573</v>
      </c>
      <c r="C102" s="39">
        <v>180</v>
      </c>
      <c r="D102" s="111"/>
      <c r="E102" s="111"/>
      <c r="F102" s="111"/>
      <c r="G102" s="111"/>
      <c r="H102" s="111"/>
      <c r="I102" s="111"/>
      <c r="J102" s="111"/>
      <c r="K102" s="111"/>
      <c r="L102" s="111">
        <f t="shared" si="30"/>
        <v>0</v>
      </c>
      <c r="M102" s="111"/>
      <c r="N102" s="111"/>
      <c r="O102" s="111"/>
      <c r="P102" s="111"/>
      <c r="Q102" s="111"/>
      <c r="R102" s="111"/>
      <c r="S102" s="111"/>
      <c r="T102" s="111"/>
      <c r="U102" s="111"/>
      <c r="V102" s="111"/>
      <c r="W102" s="111">
        <f t="shared" si="31"/>
        <v>0</v>
      </c>
      <c r="X102" s="111"/>
      <c r="Y102" s="111"/>
      <c r="Z102" s="111"/>
      <c r="AA102" s="111"/>
      <c r="AB102" s="111"/>
      <c r="AC102" s="111"/>
      <c r="AD102" s="111"/>
      <c r="AE102" s="111"/>
      <c r="AF102" s="111"/>
      <c r="AG102" s="111"/>
      <c r="AH102" s="111"/>
      <c r="AI102" s="111"/>
      <c r="AJ102" s="111"/>
      <c r="AK102" s="111"/>
      <c r="AL102" s="111"/>
      <c r="AM102" s="111"/>
      <c r="AN102" s="111"/>
      <c r="AO102" s="111"/>
      <c r="AP102" s="111"/>
      <c r="AQ102" s="111"/>
      <c r="AR102" s="111"/>
      <c r="AS102" s="111"/>
      <c r="AT102" s="111"/>
      <c r="AU102" s="111"/>
      <c r="AV102" s="111"/>
      <c r="AW102" s="111"/>
      <c r="AX102" s="111"/>
      <c r="AY102" s="111"/>
      <c r="AZ102" s="111"/>
      <c r="BA102" s="111"/>
      <c r="BB102" s="111"/>
      <c r="BC102" s="111"/>
      <c r="BD102" s="111"/>
      <c r="BE102" s="111"/>
      <c r="BF102" s="111">
        <f t="shared" si="32"/>
        <v>0</v>
      </c>
      <c r="BG102" s="111"/>
      <c r="BH102" s="111"/>
      <c r="BI102" s="111"/>
      <c r="BJ102" s="111"/>
      <c r="BK102" s="111"/>
      <c r="BL102" s="111"/>
      <c r="BM102" s="111"/>
      <c r="BN102" s="111"/>
      <c r="BO102" s="111"/>
      <c r="BP102" s="111"/>
      <c r="BQ102" s="111"/>
      <c r="BR102" s="111"/>
      <c r="BS102" s="111">
        <f t="shared" si="33"/>
        <v>0</v>
      </c>
      <c r="BT102" s="111"/>
      <c r="BU102" s="111"/>
      <c r="BV102" s="111"/>
      <c r="BW102" s="111"/>
      <c r="BX102" s="111"/>
      <c r="BY102" s="111"/>
      <c r="BZ102" s="111">
        <v>1</v>
      </c>
      <c r="CA102" s="35">
        <v>0</v>
      </c>
    </row>
    <row r="103" spans="1:79" ht="20.100000000000001" customHeight="1" x14ac:dyDescent="0.3">
      <c r="A103" s="58" t="s">
        <v>80</v>
      </c>
      <c r="B103" s="39" t="s">
        <v>665</v>
      </c>
      <c r="C103" s="39">
        <v>181</v>
      </c>
      <c r="D103" s="111"/>
      <c r="E103" s="111"/>
      <c r="F103" s="111"/>
      <c r="G103" s="111"/>
      <c r="H103" s="111"/>
      <c r="I103" s="111"/>
      <c r="J103" s="111"/>
      <c r="K103" s="111"/>
      <c r="L103" s="111">
        <f t="shared" si="30"/>
        <v>0</v>
      </c>
      <c r="M103" s="111"/>
      <c r="N103" s="111"/>
      <c r="O103" s="111"/>
      <c r="P103" s="111"/>
      <c r="Q103" s="111"/>
      <c r="R103" s="111"/>
      <c r="S103" s="111"/>
      <c r="T103" s="111"/>
      <c r="U103" s="111"/>
      <c r="V103" s="111"/>
      <c r="W103" s="111">
        <f t="shared" si="31"/>
        <v>0</v>
      </c>
      <c r="X103" s="111"/>
      <c r="Y103" s="111"/>
      <c r="Z103" s="111"/>
      <c r="AA103" s="111"/>
      <c r="AB103" s="111"/>
      <c r="AC103" s="111"/>
      <c r="AD103" s="111"/>
      <c r="AE103" s="111"/>
      <c r="AF103" s="111"/>
      <c r="AG103" s="111"/>
      <c r="AH103" s="111"/>
      <c r="AI103" s="111"/>
      <c r="AJ103" s="111"/>
      <c r="AK103" s="111"/>
      <c r="AL103" s="111"/>
      <c r="AM103" s="111"/>
      <c r="AN103" s="111"/>
      <c r="AO103" s="111"/>
      <c r="AP103" s="111"/>
      <c r="AQ103" s="111"/>
      <c r="AR103" s="111"/>
      <c r="AS103" s="111"/>
      <c r="AT103" s="111"/>
      <c r="AU103" s="111"/>
      <c r="AV103" s="111"/>
      <c r="AW103" s="111"/>
      <c r="AX103" s="111"/>
      <c r="AY103" s="111"/>
      <c r="AZ103" s="111"/>
      <c r="BA103" s="111"/>
      <c r="BB103" s="111"/>
      <c r="BC103" s="111"/>
      <c r="BD103" s="111"/>
      <c r="BE103" s="111"/>
      <c r="BF103" s="111">
        <f t="shared" si="32"/>
        <v>0</v>
      </c>
      <c r="BG103" s="111"/>
      <c r="BH103" s="111"/>
      <c r="BI103" s="111"/>
      <c r="BJ103" s="111"/>
      <c r="BK103" s="111"/>
      <c r="BL103" s="111"/>
      <c r="BM103" s="111"/>
      <c r="BN103" s="111"/>
      <c r="BO103" s="111"/>
      <c r="BP103" s="111"/>
      <c r="BQ103" s="111"/>
      <c r="BR103" s="111"/>
      <c r="BS103" s="111">
        <f t="shared" si="33"/>
        <v>0</v>
      </c>
      <c r="BT103" s="111"/>
      <c r="BU103" s="111"/>
      <c r="BV103" s="111"/>
      <c r="BW103" s="111"/>
      <c r="BX103" s="111"/>
      <c r="BY103" s="111"/>
      <c r="BZ103" s="111"/>
      <c r="CA103" s="35">
        <v>0</v>
      </c>
    </row>
    <row r="104" spans="1:79" ht="20.100000000000001" customHeight="1" x14ac:dyDescent="0.3">
      <c r="A104" s="58" t="s">
        <v>81</v>
      </c>
      <c r="B104" s="39" t="s">
        <v>438</v>
      </c>
      <c r="C104" s="39">
        <v>182</v>
      </c>
      <c r="D104" s="111"/>
      <c r="E104" s="111"/>
      <c r="F104" s="111"/>
      <c r="G104" s="111"/>
      <c r="H104" s="111"/>
      <c r="I104" s="111"/>
      <c r="J104" s="111"/>
      <c r="K104" s="111"/>
      <c r="L104" s="111">
        <f t="shared" si="30"/>
        <v>0</v>
      </c>
      <c r="M104" s="111"/>
      <c r="N104" s="111"/>
      <c r="O104" s="111"/>
      <c r="P104" s="111"/>
      <c r="Q104" s="111"/>
      <c r="R104" s="111"/>
      <c r="S104" s="111"/>
      <c r="T104" s="111"/>
      <c r="U104" s="111"/>
      <c r="V104" s="111"/>
      <c r="W104" s="111">
        <f t="shared" si="31"/>
        <v>0</v>
      </c>
      <c r="X104" s="111"/>
      <c r="Y104" s="111"/>
      <c r="Z104" s="111"/>
      <c r="AA104" s="111"/>
      <c r="AB104" s="111"/>
      <c r="AC104" s="111"/>
      <c r="AD104" s="111"/>
      <c r="AE104" s="111"/>
      <c r="AF104" s="111"/>
      <c r="AG104" s="111"/>
      <c r="AH104" s="111"/>
      <c r="AI104" s="111"/>
      <c r="AJ104" s="111"/>
      <c r="AK104" s="111"/>
      <c r="AL104" s="111"/>
      <c r="AM104" s="111"/>
      <c r="AN104" s="111"/>
      <c r="AO104" s="111"/>
      <c r="AP104" s="111"/>
      <c r="AQ104" s="111"/>
      <c r="AR104" s="111"/>
      <c r="AS104" s="111"/>
      <c r="AT104" s="111"/>
      <c r="AU104" s="111"/>
      <c r="AV104" s="111"/>
      <c r="AW104" s="111"/>
      <c r="AX104" s="111"/>
      <c r="AY104" s="111"/>
      <c r="AZ104" s="111"/>
      <c r="BA104" s="111"/>
      <c r="BB104" s="111"/>
      <c r="BC104" s="111"/>
      <c r="BD104" s="111"/>
      <c r="BE104" s="111"/>
      <c r="BF104" s="111">
        <f t="shared" si="32"/>
        <v>0</v>
      </c>
      <c r="BG104" s="111"/>
      <c r="BH104" s="111"/>
      <c r="BI104" s="111"/>
      <c r="BJ104" s="111"/>
      <c r="BK104" s="111"/>
      <c r="BL104" s="111"/>
      <c r="BM104" s="111"/>
      <c r="BN104" s="111"/>
      <c r="BO104" s="111"/>
      <c r="BP104" s="111"/>
      <c r="BQ104" s="111"/>
      <c r="BR104" s="111"/>
      <c r="BS104" s="111">
        <f t="shared" si="33"/>
        <v>0</v>
      </c>
      <c r="BT104" s="111"/>
      <c r="BU104" s="111"/>
      <c r="BV104" s="111"/>
      <c r="BW104" s="111"/>
      <c r="BX104" s="111"/>
      <c r="BY104" s="111"/>
      <c r="BZ104" s="111">
        <v>0</v>
      </c>
      <c r="CA104" s="35">
        <v>0</v>
      </c>
    </row>
    <row r="105" spans="1:79" ht="20.100000000000001" customHeight="1" x14ac:dyDescent="0.3">
      <c r="A105" s="58" t="s">
        <v>82</v>
      </c>
      <c r="B105" s="39" t="s">
        <v>666</v>
      </c>
      <c r="C105" s="39">
        <v>183</v>
      </c>
      <c r="D105" s="111"/>
      <c r="E105" s="111"/>
      <c r="F105" s="111"/>
      <c r="G105" s="111"/>
      <c r="H105" s="111"/>
      <c r="I105" s="111"/>
      <c r="J105" s="111"/>
      <c r="K105" s="111"/>
      <c r="L105" s="111">
        <f t="shared" si="30"/>
        <v>0</v>
      </c>
      <c r="M105" s="111"/>
      <c r="N105" s="111"/>
      <c r="O105" s="111"/>
      <c r="P105" s="111"/>
      <c r="Q105" s="111"/>
      <c r="R105" s="111"/>
      <c r="S105" s="111"/>
      <c r="T105" s="111"/>
      <c r="U105" s="111"/>
      <c r="V105" s="111"/>
      <c r="W105" s="111">
        <f t="shared" si="31"/>
        <v>0</v>
      </c>
      <c r="X105" s="111"/>
      <c r="Y105" s="111"/>
      <c r="Z105" s="111"/>
      <c r="AA105" s="111"/>
      <c r="AB105" s="111"/>
      <c r="AC105" s="111"/>
      <c r="AD105" s="111"/>
      <c r="AE105" s="111"/>
      <c r="AF105" s="111"/>
      <c r="AG105" s="111"/>
      <c r="AH105" s="111"/>
      <c r="AI105" s="111"/>
      <c r="AJ105" s="111"/>
      <c r="AK105" s="111"/>
      <c r="AL105" s="111"/>
      <c r="AM105" s="111"/>
      <c r="AN105" s="111"/>
      <c r="AO105" s="111"/>
      <c r="AP105" s="111"/>
      <c r="AQ105" s="111"/>
      <c r="AR105" s="111"/>
      <c r="AS105" s="111"/>
      <c r="AT105" s="111"/>
      <c r="AU105" s="111"/>
      <c r="AV105" s="111"/>
      <c r="AW105" s="111"/>
      <c r="AX105" s="111"/>
      <c r="AY105" s="111"/>
      <c r="AZ105" s="111"/>
      <c r="BA105" s="111"/>
      <c r="BB105" s="111"/>
      <c r="BC105" s="111"/>
      <c r="BD105" s="111"/>
      <c r="BE105" s="111"/>
      <c r="BF105" s="111">
        <f t="shared" si="32"/>
        <v>0</v>
      </c>
      <c r="BG105" s="111"/>
      <c r="BH105" s="111"/>
      <c r="BI105" s="111"/>
      <c r="BJ105" s="111"/>
      <c r="BK105" s="111"/>
      <c r="BL105" s="111"/>
      <c r="BM105" s="111"/>
      <c r="BN105" s="111"/>
      <c r="BO105" s="111"/>
      <c r="BP105" s="111"/>
      <c r="BQ105" s="111"/>
      <c r="BR105" s="111"/>
      <c r="BS105" s="111">
        <f t="shared" si="33"/>
        <v>0</v>
      </c>
      <c r="BT105" s="111"/>
      <c r="BU105" s="111"/>
      <c r="BV105" s="111"/>
      <c r="BW105" s="111"/>
      <c r="BX105" s="111"/>
      <c r="BY105" s="111"/>
      <c r="BZ105" s="111"/>
      <c r="CA105" s="35">
        <v>0</v>
      </c>
    </row>
    <row r="106" spans="1:79" ht="20.100000000000001" customHeight="1" x14ac:dyDescent="0.3">
      <c r="A106" s="58" t="s">
        <v>83</v>
      </c>
      <c r="B106" s="39" t="s">
        <v>574</v>
      </c>
      <c r="C106" s="39">
        <v>184</v>
      </c>
      <c r="D106" s="111"/>
      <c r="E106" s="111"/>
      <c r="F106" s="111"/>
      <c r="G106" s="111"/>
      <c r="H106" s="111"/>
      <c r="I106" s="111"/>
      <c r="J106" s="111"/>
      <c r="K106" s="111"/>
      <c r="L106" s="111">
        <f t="shared" si="30"/>
        <v>0</v>
      </c>
      <c r="M106" s="111"/>
      <c r="N106" s="111"/>
      <c r="O106" s="111"/>
      <c r="P106" s="111"/>
      <c r="Q106" s="111"/>
      <c r="R106" s="111"/>
      <c r="S106" s="111"/>
      <c r="T106" s="111"/>
      <c r="U106" s="111"/>
      <c r="V106" s="111"/>
      <c r="W106" s="111">
        <f t="shared" si="31"/>
        <v>0</v>
      </c>
      <c r="X106" s="111"/>
      <c r="Y106" s="111"/>
      <c r="Z106" s="111"/>
      <c r="AA106" s="111"/>
      <c r="AB106" s="111"/>
      <c r="AC106" s="111"/>
      <c r="AD106" s="111"/>
      <c r="AE106" s="111"/>
      <c r="AF106" s="111"/>
      <c r="AG106" s="111"/>
      <c r="AH106" s="111"/>
      <c r="AI106" s="111"/>
      <c r="AJ106" s="111"/>
      <c r="AK106" s="111"/>
      <c r="AL106" s="111"/>
      <c r="AM106" s="111"/>
      <c r="AN106" s="111"/>
      <c r="AO106" s="111"/>
      <c r="AP106" s="111"/>
      <c r="AQ106" s="111"/>
      <c r="AR106" s="111"/>
      <c r="AS106" s="111"/>
      <c r="AT106" s="111"/>
      <c r="AU106" s="111"/>
      <c r="AV106" s="111"/>
      <c r="AW106" s="111"/>
      <c r="AX106" s="111"/>
      <c r="AY106" s="111"/>
      <c r="AZ106" s="111"/>
      <c r="BA106" s="111"/>
      <c r="BB106" s="111"/>
      <c r="BC106" s="111"/>
      <c r="BD106" s="111"/>
      <c r="BE106" s="111"/>
      <c r="BF106" s="111">
        <f t="shared" si="32"/>
        <v>0</v>
      </c>
      <c r="BG106" s="111"/>
      <c r="BH106" s="111"/>
      <c r="BI106" s="111"/>
      <c r="BJ106" s="111"/>
      <c r="BK106" s="111"/>
      <c r="BL106" s="111"/>
      <c r="BM106" s="111"/>
      <c r="BN106" s="111"/>
      <c r="BO106" s="111"/>
      <c r="BP106" s="111"/>
      <c r="BQ106" s="111"/>
      <c r="BR106" s="111"/>
      <c r="BS106" s="111">
        <f t="shared" si="33"/>
        <v>0</v>
      </c>
      <c r="BT106" s="111"/>
      <c r="BU106" s="111"/>
      <c r="BV106" s="111"/>
      <c r="BW106" s="111"/>
      <c r="BX106" s="111"/>
      <c r="BY106" s="111"/>
      <c r="BZ106" s="111"/>
      <c r="CA106" s="35">
        <v>0</v>
      </c>
    </row>
    <row r="107" spans="1:79" ht="20.100000000000001" customHeight="1" x14ac:dyDescent="0.3">
      <c r="A107" s="58" t="s">
        <v>744</v>
      </c>
      <c r="B107" s="39" t="s">
        <v>745</v>
      </c>
      <c r="C107" s="39">
        <v>184.1</v>
      </c>
      <c r="D107" s="111"/>
      <c r="E107" s="111">
        <v>1</v>
      </c>
      <c r="F107" s="111">
        <v>1</v>
      </c>
      <c r="G107" s="111"/>
      <c r="H107" s="111"/>
      <c r="I107" s="111"/>
      <c r="J107" s="111"/>
      <c r="K107" s="111"/>
      <c r="L107" s="111">
        <f t="shared" si="30"/>
        <v>0</v>
      </c>
      <c r="M107" s="111"/>
      <c r="N107" s="111"/>
      <c r="O107" s="111"/>
      <c r="P107" s="111"/>
      <c r="Q107" s="111"/>
      <c r="R107" s="111"/>
      <c r="S107" s="111"/>
      <c r="T107" s="111"/>
      <c r="U107" s="111"/>
      <c r="V107" s="111"/>
      <c r="W107" s="111">
        <f t="shared" si="31"/>
        <v>0</v>
      </c>
      <c r="X107" s="111"/>
      <c r="Y107" s="111"/>
      <c r="Z107" s="111"/>
      <c r="AA107" s="111"/>
      <c r="AB107" s="111"/>
      <c r="AC107" s="111"/>
      <c r="AD107" s="111"/>
      <c r="AE107" s="111"/>
      <c r="AF107" s="111"/>
      <c r="AG107" s="111"/>
      <c r="AH107" s="111"/>
      <c r="AI107" s="111"/>
      <c r="AJ107" s="111"/>
      <c r="AK107" s="111"/>
      <c r="AL107" s="111"/>
      <c r="AM107" s="111"/>
      <c r="AN107" s="111"/>
      <c r="AO107" s="111"/>
      <c r="AP107" s="111"/>
      <c r="AQ107" s="111"/>
      <c r="AR107" s="111"/>
      <c r="AS107" s="111"/>
      <c r="AT107" s="111"/>
      <c r="AU107" s="111"/>
      <c r="AV107" s="111"/>
      <c r="AW107" s="111"/>
      <c r="AX107" s="111"/>
      <c r="AY107" s="111"/>
      <c r="AZ107" s="111"/>
      <c r="BA107" s="111"/>
      <c r="BB107" s="111"/>
      <c r="BC107" s="111"/>
      <c r="BD107" s="111"/>
      <c r="BE107" s="111"/>
      <c r="BF107" s="111">
        <f t="shared" si="32"/>
        <v>0</v>
      </c>
      <c r="BG107" s="111"/>
      <c r="BH107" s="111"/>
      <c r="BI107" s="111"/>
      <c r="BJ107" s="111"/>
      <c r="BK107" s="111"/>
      <c r="BL107" s="111"/>
      <c r="BM107" s="111"/>
      <c r="BN107" s="111"/>
      <c r="BO107" s="111"/>
      <c r="BP107" s="111"/>
      <c r="BQ107" s="111"/>
      <c r="BR107" s="111"/>
      <c r="BS107" s="111">
        <f t="shared" si="33"/>
        <v>0</v>
      </c>
      <c r="BT107" s="111"/>
      <c r="BU107" s="111"/>
      <c r="BV107" s="111"/>
      <c r="BW107" s="111"/>
      <c r="BX107" s="111"/>
      <c r="BY107" s="111"/>
      <c r="BZ107" s="111"/>
      <c r="CA107" s="35">
        <v>0</v>
      </c>
    </row>
    <row r="108" spans="1:79" ht="20.100000000000001" customHeight="1" x14ac:dyDescent="0.3">
      <c r="A108" s="58" t="s">
        <v>84</v>
      </c>
      <c r="B108" s="39" t="s">
        <v>575</v>
      </c>
      <c r="C108" s="39">
        <v>185</v>
      </c>
      <c r="D108" s="111"/>
      <c r="E108" s="111">
        <v>4</v>
      </c>
      <c r="F108" s="111">
        <v>4</v>
      </c>
      <c r="G108" s="111"/>
      <c r="H108" s="111"/>
      <c r="I108" s="111">
        <v>1</v>
      </c>
      <c r="J108" s="111"/>
      <c r="K108" s="111"/>
      <c r="L108" s="111">
        <f t="shared" si="30"/>
        <v>1</v>
      </c>
      <c r="M108" s="111"/>
      <c r="N108" s="111"/>
      <c r="O108" s="111"/>
      <c r="P108" s="111"/>
      <c r="Q108" s="111"/>
      <c r="R108" s="111"/>
      <c r="S108" s="111"/>
      <c r="T108" s="111"/>
      <c r="U108" s="111"/>
      <c r="V108" s="111"/>
      <c r="W108" s="111">
        <f t="shared" si="31"/>
        <v>0</v>
      </c>
      <c r="X108" s="111"/>
      <c r="Y108" s="111">
        <v>1</v>
      </c>
      <c r="Z108" s="111"/>
      <c r="AA108" s="111"/>
      <c r="AB108" s="111"/>
      <c r="AC108" s="111"/>
      <c r="AD108" s="111"/>
      <c r="AE108" s="111"/>
      <c r="AF108" s="111"/>
      <c r="AG108" s="111"/>
      <c r="AH108" s="111"/>
      <c r="AI108" s="111"/>
      <c r="AJ108" s="111"/>
      <c r="AK108" s="111"/>
      <c r="AL108" s="111"/>
      <c r="AM108" s="111"/>
      <c r="AN108" s="111"/>
      <c r="AO108" s="111">
        <v>1</v>
      </c>
      <c r="AP108" s="111"/>
      <c r="AQ108" s="111"/>
      <c r="AR108" s="111"/>
      <c r="AS108" s="111"/>
      <c r="AT108" s="111"/>
      <c r="AU108" s="111"/>
      <c r="AV108" s="111"/>
      <c r="AW108" s="111">
        <v>1</v>
      </c>
      <c r="AX108" s="111"/>
      <c r="AY108" s="111">
        <v>1</v>
      </c>
      <c r="AZ108" s="111"/>
      <c r="BA108" s="111"/>
      <c r="BB108" s="111">
        <v>1</v>
      </c>
      <c r="BC108" s="111"/>
      <c r="BD108" s="111"/>
      <c r="BE108" s="111"/>
      <c r="BF108" s="111">
        <f t="shared" si="32"/>
        <v>0</v>
      </c>
      <c r="BG108" s="111"/>
      <c r="BH108" s="111"/>
      <c r="BI108" s="111"/>
      <c r="BJ108" s="111"/>
      <c r="BK108" s="111"/>
      <c r="BL108" s="111"/>
      <c r="BM108" s="111"/>
      <c r="BN108" s="111"/>
      <c r="BO108" s="111"/>
      <c r="BP108" s="111"/>
      <c r="BQ108" s="111"/>
      <c r="BR108" s="111"/>
      <c r="BS108" s="111">
        <f t="shared" si="33"/>
        <v>0</v>
      </c>
      <c r="BT108" s="111"/>
      <c r="BU108" s="111"/>
      <c r="BV108" s="111"/>
      <c r="BW108" s="111"/>
      <c r="BX108" s="111"/>
      <c r="BY108" s="111">
        <v>1</v>
      </c>
      <c r="BZ108" s="111">
        <v>0</v>
      </c>
      <c r="CA108" s="35">
        <v>0</v>
      </c>
    </row>
    <row r="109" spans="1:79" ht="20.100000000000001" customHeight="1" x14ac:dyDescent="0.3">
      <c r="A109" s="58" t="s">
        <v>85</v>
      </c>
      <c r="B109" s="39" t="s">
        <v>576</v>
      </c>
      <c r="C109" s="39">
        <v>186</v>
      </c>
      <c r="D109" s="111"/>
      <c r="E109" s="111">
        <v>1</v>
      </c>
      <c r="F109" s="111">
        <v>1</v>
      </c>
      <c r="G109" s="111"/>
      <c r="H109" s="111"/>
      <c r="I109" s="111"/>
      <c r="J109" s="111"/>
      <c r="K109" s="111"/>
      <c r="L109" s="111">
        <f t="shared" si="30"/>
        <v>0</v>
      </c>
      <c r="M109" s="111"/>
      <c r="N109" s="111"/>
      <c r="O109" s="111"/>
      <c r="P109" s="111"/>
      <c r="Q109" s="111"/>
      <c r="R109" s="111"/>
      <c r="S109" s="111"/>
      <c r="T109" s="111"/>
      <c r="U109" s="111"/>
      <c r="V109" s="111"/>
      <c r="W109" s="111">
        <f t="shared" si="31"/>
        <v>0</v>
      </c>
      <c r="X109" s="111"/>
      <c r="Y109" s="111"/>
      <c r="Z109" s="111"/>
      <c r="AA109" s="111"/>
      <c r="AB109" s="111"/>
      <c r="AC109" s="111"/>
      <c r="AD109" s="111"/>
      <c r="AE109" s="111"/>
      <c r="AF109" s="111"/>
      <c r="AG109" s="111"/>
      <c r="AH109" s="111"/>
      <c r="AI109" s="111"/>
      <c r="AJ109" s="111"/>
      <c r="AK109" s="111"/>
      <c r="AL109" s="111"/>
      <c r="AM109" s="111"/>
      <c r="AN109" s="111"/>
      <c r="AO109" s="111"/>
      <c r="AP109" s="111"/>
      <c r="AQ109" s="111"/>
      <c r="AR109" s="111"/>
      <c r="AS109" s="111"/>
      <c r="AT109" s="111"/>
      <c r="AU109" s="111"/>
      <c r="AV109" s="111"/>
      <c r="AW109" s="111"/>
      <c r="AX109" s="111"/>
      <c r="AY109" s="111"/>
      <c r="AZ109" s="111"/>
      <c r="BA109" s="111"/>
      <c r="BB109" s="111"/>
      <c r="BC109" s="111"/>
      <c r="BD109" s="111"/>
      <c r="BE109" s="111"/>
      <c r="BF109" s="111">
        <f t="shared" si="32"/>
        <v>0</v>
      </c>
      <c r="BG109" s="111"/>
      <c r="BH109" s="111"/>
      <c r="BI109" s="111"/>
      <c r="BJ109" s="111"/>
      <c r="BK109" s="111"/>
      <c r="BL109" s="111"/>
      <c r="BM109" s="111"/>
      <c r="BN109" s="111"/>
      <c r="BO109" s="111"/>
      <c r="BP109" s="111"/>
      <c r="BQ109" s="111"/>
      <c r="BR109" s="111"/>
      <c r="BS109" s="111">
        <f t="shared" si="33"/>
        <v>0</v>
      </c>
      <c r="BT109" s="111"/>
      <c r="BU109" s="111"/>
      <c r="BV109" s="111"/>
      <c r="BW109" s="111"/>
      <c r="BX109" s="111"/>
      <c r="BY109" s="111"/>
      <c r="BZ109" s="111"/>
      <c r="CA109" s="35">
        <v>0</v>
      </c>
    </row>
    <row r="110" spans="1:79" ht="20.100000000000001" customHeight="1" x14ac:dyDescent="0.3">
      <c r="A110" s="58" t="s">
        <v>86</v>
      </c>
      <c r="B110" s="39" t="s">
        <v>87</v>
      </c>
      <c r="C110" s="39">
        <v>186.1</v>
      </c>
      <c r="D110" s="111"/>
      <c r="E110" s="111"/>
      <c r="F110" s="111"/>
      <c r="G110" s="111"/>
      <c r="H110" s="111"/>
      <c r="I110" s="111"/>
      <c r="J110" s="111"/>
      <c r="K110" s="111"/>
      <c r="L110" s="111">
        <f t="shared" si="30"/>
        <v>0</v>
      </c>
      <c r="M110" s="111"/>
      <c r="N110" s="111"/>
      <c r="O110" s="111"/>
      <c r="P110" s="111"/>
      <c r="Q110" s="111"/>
      <c r="R110" s="111"/>
      <c r="S110" s="111"/>
      <c r="T110" s="111"/>
      <c r="U110" s="111"/>
      <c r="V110" s="111"/>
      <c r="W110" s="111">
        <f t="shared" si="31"/>
        <v>0</v>
      </c>
      <c r="X110" s="111"/>
      <c r="Y110" s="111"/>
      <c r="Z110" s="111"/>
      <c r="AA110" s="111"/>
      <c r="AB110" s="111"/>
      <c r="AC110" s="111"/>
      <c r="AD110" s="111"/>
      <c r="AE110" s="111"/>
      <c r="AF110" s="111"/>
      <c r="AG110" s="111"/>
      <c r="AH110" s="111"/>
      <c r="AI110" s="111"/>
      <c r="AJ110" s="111"/>
      <c r="AK110" s="111"/>
      <c r="AL110" s="111"/>
      <c r="AM110" s="111"/>
      <c r="AN110" s="111"/>
      <c r="AO110" s="111"/>
      <c r="AP110" s="111"/>
      <c r="AQ110" s="111"/>
      <c r="AR110" s="111"/>
      <c r="AS110" s="111"/>
      <c r="AT110" s="111"/>
      <c r="AU110" s="111"/>
      <c r="AV110" s="111"/>
      <c r="AW110" s="111"/>
      <c r="AX110" s="111"/>
      <c r="AY110" s="111"/>
      <c r="AZ110" s="111"/>
      <c r="BA110" s="111"/>
      <c r="BB110" s="111"/>
      <c r="BC110" s="111"/>
      <c r="BD110" s="111"/>
      <c r="BE110" s="111"/>
      <c r="BF110" s="111">
        <f t="shared" si="32"/>
        <v>0</v>
      </c>
      <c r="BG110" s="111"/>
      <c r="BH110" s="111"/>
      <c r="BI110" s="111"/>
      <c r="BJ110" s="111"/>
      <c r="BK110" s="111"/>
      <c r="BL110" s="111"/>
      <c r="BM110" s="111"/>
      <c r="BN110" s="111"/>
      <c r="BO110" s="111"/>
      <c r="BP110" s="111"/>
      <c r="BQ110" s="111"/>
      <c r="BR110" s="111"/>
      <c r="BS110" s="111">
        <f t="shared" si="33"/>
        <v>0</v>
      </c>
      <c r="BT110" s="111"/>
      <c r="BU110" s="111"/>
      <c r="BV110" s="111"/>
      <c r="BW110" s="111"/>
      <c r="BX110" s="111"/>
      <c r="BY110" s="111"/>
      <c r="BZ110" s="111"/>
      <c r="CA110" s="35">
        <v>0</v>
      </c>
    </row>
    <row r="111" spans="1:79" ht="20.100000000000001" customHeight="1" x14ac:dyDescent="0.3">
      <c r="A111" s="58" t="s">
        <v>746</v>
      </c>
      <c r="B111" s="39" t="s">
        <v>423</v>
      </c>
      <c r="C111" s="39"/>
      <c r="D111" s="111"/>
      <c r="E111" s="111"/>
      <c r="F111" s="111"/>
      <c r="G111" s="111"/>
      <c r="H111" s="111"/>
      <c r="I111" s="111"/>
      <c r="J111" s="111"/>
      <c r="K111" s="111"/>
      <c r="L111" s="111">
        <f t="shared" si="30"/>
        <v>0</v>
      </c>
      <c r="M111" s="111"/>
      <c r="N111" s="111"/>
      <c r="O111" s="111"/>
      <c r="P111" s="111"/>
      <c r="Q111" s="111"/>
      <c r="R111" s="111"/>
      <c r="S111" s="111"/>
      <c r="T111" s="111"/>
      <c r="U111" s="111"/>
      <c r="V111" s="111"/>
      <c r="W111" s="111">
        <f t="shared" si="31"/>
        <v>0</v>
      </c>
      <c r="X111" s="111"/>
      <c r="Y111" s="111"/>
      <c r="Z111" s="111"/>
      <c r="AA111" s="111"/>
      <c r="AB111" s="111"/>
      <c r="AC111" s="111"/>
      <c r="AD111" s="111"/>
      <c r="AE111" s="111"/>
      <c r="AF111" s="111"/>
      <c r="AG111" s="111"/>
      <c r="AH111" s="111"/>
      <c r="AI111" s="111"/>
      <c r="AJ111" s="111"/>
      <c r="AK111" s="111"/>
      <c r="AL111" s="111"/>
      <c r="AM111" s="111"/>
      <c r="AN111" s="111"/>
      <c r="AO111" s="111"/>
      <c r="AP111" s="111"/>
      <c r="AQ111" s="111"/>
      <c r="AR111" s="111"/>
      <c r="AS111" s="111"/>
      <c r="AT111" s="111"/>
      <c r="AU111" s="111"/>
      <c r="AV111" s="111"/>
      <c r="AW111" s="111"/>
      <c r="AX111" s="111"/>
      <c r="AY111" s="111"/>
      <c r="AZ111" s="111"/>
      <c r="BA111" s="111"/>
      <c r="BB111" s="111"/>
      <c r="BC111" s="111"/>
      <c r="BD111" s="111"/>
      <c r="BE111" s="111"/>
      <c r="BF111" s="111">
        <f t="shared" si="32"/>
        <v>0</v>
      </c>
      <c r="BG111" s="111"/>
      <c r="BH111" s="111"/>
      <c r="BI111" s="111"/>
      <c r="BJ111" s="111"/>
      <c r="BK111" s="111"/>
      <c r="BL111" s="111"/>
      <c r="BM111" s="111"/>
      <c r="BN111" s="111"/>
      <c r="BO111" s="111"/>
      <c r="BP111" s="111"/>
      <c r="BQ111" s="111"/>
      <c r="BR111" s="111"/>
      <c r="BS111" s="111">
        <f t="shared" si="33"/>
        <v>0</v>
      </c>
      <c r="BT111" s="111"/>
      <c r="BU111" s="111"/>
      <c r="BV111" s="111"/>
      <c r="BW111" s="111"/>
      <c r="BX111" s="111"/>
      <c r="BY111" s="111"/>
      <c r="BZ111" s="111"/>
      <c r="CA111" s="35">
        <v>0</v>
      </c>
    </row>
    <row r="112" spans="1:79" ht="20.100000000000001" customHeight="1" x14ac:dyDescent="0.3">
      <c r="A112" s="37" t="s">
        <v>88</v>
      </c>
      <c r="B112" s="33" t="s">
        <v>439</v>
      </c>
      <c r="C112" s="39"/>
      <c r="D112" s="35">
        <f>SUM(D113:D148)</f>
        <v>0</v>
      </c>
      <c r="E112" s="35">
        <f t="shared" ref="E112:BP112" si="34">SUM(E113:E148)</f>
        <v>1</v>
      </c>
      <c r="F112" s="35">
        <f t="shared" si="34"/>
        <v>1</v>
      </c>
      <c r="G112" s="35">
        <f t="shared" si="34"/>
        <v>0</v>
      </c>
      <c r="H112" s="35">
        <f t="shared" si="34"/>
        <v>0</v>
      </c>
      <c r="I112" s="35">
        <f t="shared" si="34"/>
        <v>0</v>
      </c>
      <c r="J112" s="35">
        <f t="shared" si="34"/>
        <v>0</v>
      </c>
      <c r="K112" s="35">
        <f t="shared" si="34"/>
        <v>0</v>
      </c>
      <c r="L112" s="35">
        <f t="shared" si="34"/>
        <v>0</v>
      </c>
      <c r="M112" s="35">
        <f t="shared" si="34"/>
        <v>0</v>
      </c>
      <c r="N112" s="35">
        <f t="shared" si="34"/>
        <v>0</v>
      </c>
      <c r="O112" s="35">
        <f t="shared" si="34"/>
        <v>0</v>
      </c>
      <c r="P112" s="35">
        <f t="shared" si="34"/>
        <v>0</v>
      </c>
      <c r="Q112" s="35">
        <f t="shared" si="34"/>
        <v>0</v>
      </c>
      <c r="R112" s="35">
        <f t="shared" si="34"/>
        <v>0</v>
      </c>
      <c r="S112" s="35">
        <f t="shared" si="34"/>
        <v>0</v>
      </c>
      <c r="T112" s="35">
        <f t="shared" si="34"/>
        <v>0</v>
      </c>
      <c r="U112" s="35">
        <f t="shared" si="34"/>
        <v>0</v>
      </c>
      <c r="V112" s="35">
        <f t="shared" si="34"/>
        <v>0</v>
      </c>
      <c r="W112" s="35">
        <f t="shared" si="34"/>
        <v>0</v>
      </c>
      <c r="X112" s="35">
        <f t="shared" si="34"/>
        <v>0</v>
      </c>
      <c r="Y112" s="35">
        <f t="shared" si="34"/>
        <v>0</v>
      </c>
      <c r="Z112" s="35">
        <f t="shared" si="34"/>
        <v>0</v>
      </c>
      <c r="AA112" s="35">
        <f t="shared" si="34"/>
        <v>0</v>
      </c>
      <c r="AB112" s="35">
        <f t="shared" si="34"/>
        <v>0</v>
      </c>
      <c r="AC112" s="35">
        <f t="shared" si="34"/>
        <v>0</v>
      </c>
      <c r="AD112" s="35">
        <f t="shared" si="34"/>
        <v>0</v>
      </c>
      <c r="AE112" s="35">
        <f t="shared" si="34"/>
        <v>0</v>
      </c>
      <c r="AF112" s="35">
        <f t="shared" si="34"/>
        <v>0</v>
      </c>
      <c r="AG112" s="35">
        <f t="shared" si="34"/>
        <v>0</v>
      </c>
      <c r="AH112" s="35">
        <f t="shared" si="34"/>
        <v>0</v>
      </c>
      <c r="AI112" s="35">
        <f t="shared" si="34"/>
        <v>0</v>
      </c>
      <c r="AJ112" s="35">
        <f t="shared" si="34"/>
        <v>0</v>
      </c>
      <c r="AK112" s="35">
        <f t="shared" si="34"/>
        <v>0</v>
      </c>
      <c r="AL112" s="35">
        <f t="shared" si="34"/>
        <v>0</v>
      </c>
      <c r="AM112" s="35">
        <f t="shared" si="34"/>
        <v>0</v>
      </c>
      <c r="AN112" s="35">
        <f t="shared" si="34"/>
        <v>0</v>
      </c>
      <c r="AO112" s="35">
        <f t="shared" si="34"/>
        <v>0</v>
      </c>
      <c r="AP112" s="35">
        <f t="shared" si="34"/>
        <v>0</v>
      </c>
      <c r="AQ112" s="35">
        <f t="shared" si="34"/>
        <v>0</v>
      </c>
      <c r="AR112" s="35">
        <f t="shared" si="34"/>
        <v>0</v>
      </c>
      <c r="AS112" s="35">
        <f t="shared" si="34"/>
        <v>0</v>
      </c>
      <c r="AT112" s="35">
        <f t="shared" si="34"/>
        <v>0</v>
      </c>
      <c r="AU112" s="35">
        <f t="shared" si="34"/>
        <v>0</v>
      </c>
      <c r="AV112" s="35">
        <f t="shared" si="34"/>
        <v>0</v>
      </c>
      <c r="AW112" s="35">
        <f t="shared" si="34"/>
        <v>0</v>
      </c>
      <c r="AX112" s="35">
        <f t="shared" si="34"/>
        <v>0</v>
      </c>
      <c r="AY112" s="35">
        <f t="shared" si="34"/>
        <v>0</v>
      </c>
      <c r="AZ112" s="35">
        <f t="shared" si="34"/>
        <v>0</v>
      </c>
      <c r="BA112" s="35">
        <f t="shared" si="34"/>
        <v>0</v>
      </c>
      <c r="BB112" s="35">
        <f t="shared" si="34"/>
        <v>0</v>
      </c>
      <c r="BC112" s="35">
        <f t="shared" si="34"/>
        <v>0</v>
      </c>
      <c r="BD112" s="35">
        <f t="shared" si="34"/>
        <v>0</v>
      </c>
      <c r="BE112" s="35">
        <f t="shared" si="34"/>
        <v>0</v>
      </c>
      <c r="BF112" s="35">
        <f t="shared" si="34"/>
        <v>0</v>
      </c>
      <c r="BG112" s="35">
        <f t="shared" si="34"/>
        <v>0</v>
      </c>
      <c r="BH112" s="35">
        <f t="shared" si="34"/>
        <v>0</v>
      </c>
      <c r="BI112" s="35">
        <f t="shared" si="34"/>
        <v>0</v>
      </c>
      <c r="BJ112" s="35">
        <f t="shared" si="34"/>
        <v>0</v>
      </c>
      <c r="BK112" s="35">
        <f t="shared" si="34"/>
        <v>0</v>
      </c>
      <c r="BL112" s="35">
        <f t="shared" si="34"/>
        <v>0</v>
      </c>
      <c r="BM112" s="35">
        <f t="shared" si="34"/>
        <v>0</v>
      </c>
      <c r="BN112" s="35">
        <f t="shared" si="34"/>
        <v>0</v>
      </c>
      <c r="BO112" s="35">
        <f t="shared" si="34"/>
        <v>0</v>
      </c>
      <c r="BP112" s="35">
        <f t="shared" si="34"/>
        <v>0</v>
      </c>
      <c r="BQ112" s="35">
        <f t="shared" ref="BQ112:BZ112" si="35">SUM(BQ113:BQ148)</f>
        <v>0</v>
      </c>
      <c r="BR112" s="35">
        <f t="shared" si="35"/>
        <v>0</v>
      </c>
      <c r="BS112" s="35">
        <f t="shared" si="35"/>
        <v>0</v>
      </c>
      <c r="BT112" s="35">
        <f t="shared" si="35"/>
        <v>0</v>
      </c>
      <c r="BU112" s="35">
        <f t="shared" si="35"/>
        <v>0</v>
      </c>
      <c r="BV112" s="35">
        <f t="shared" si="35"/>
        <v>0</v>
      </c>
      <c r="BW112" s="35">
        <f t="shared" si="35"/>
        <v>0</v>
      </c>
      <c r="BX112" s="35">
        <f t="shared" si="35"/>
        <v>0</v>
      </c>
      <c r="BY112" s="35">
        <f t="shared" si="35"/>
        <v>0</v>
      </c>
      <c r="BZ112" s="35">
        <f t="shared" si="35"/>
        <v>0</v>
      </c>
      <c r="CA112" s="35">
        <v>0</v>
      </c>
    </row>
    <row r="113" spans="1:79" ht="20.100000000000001" customHeight="1" x14ac:dyDescent="0.3">
      <c r="A113" s="41" t="s">
        <v>89</v>
      </c>
      <c r="B113" s="39" t="s">
        <v>651</v>
      </c>
      <c r="C113" s="39">
        <v>187</v>
      </c>
      <c r="D113" s="111"/>
      <c r="E113" s="111"/>
      <c r="F113" s="111"/>
      <c r="G113" s="111"/>
      <c r="H113" s="111"/>
      <c r="I113" s="111"/>
      <c r="J113" s="111"/>
      <c r="K113" s="111"/>
      <c r="L113" s="111">
        <f t="shared" ref="L113:L148" si="36">+I113+J113+K113</f>
        <v>0</v>
      </c>
      <c r="M113" s="111"/>
      <c r="N113" s="111"/>
      <c r="O113" s="111"/>
      <c r="P113" s="111"/>
      <c r="Q113" s="111"/>
      <c r="R113" s="111"/>
      <c r="S113" s="111"/>
      <c r="T113" s="111"/>
      <c r="U113" s="111"/>
      <c r="V113" s="111"/>
      <c r="W113" s="111">
        <f t="shared" ref="W113:W148" si="37">+V113+U113+T113+S113+R113+Q113+P113+O113</f>
        <v>0</v>
      </c>
      <c r="X113" s="111"/>
      <c r="Y113" s="111"/>
      <c r="Z113" s="111"/>
      <c r="AA113" s="111"/>
      <c r="AB113" s="111"/>
      <c r="AC113" s="111"/>
      <c r="AD113" s="111"/>
      <c r="AE113" s="111"/>
      <c r="AF113" s="111"/>
      <c r="AG113" s="111"/>
      <c r="AH113" s="111"/>
      <c r="AI113" s="111"/>
      <c r="AJ113" s="111"/>
      <c r="AK113" s="111"/>
      <c r="AL113" s="111"/>
      <c r="AM113" s="111"/>
      <c r="AN113" s="111"/>
      <c r="AO113" s="111"/>
      <c r="AP113" s="111"/>
      <c r="AQ113" s="111"/>
      <c r="AR113" s="111"/>
      <c r="AS113" s="111"/>
      <c r="AT113" s="111"/>
      <c r="AU113" s="111"/>
      <c r="AV113" s="111"/>
      <c r="AW113" s="111"/>
      <c r="AX113" s="111"/>
      <c r="AY113" s="111"/>
      <c r="AZ113" s="111"/>
      <c r="BA113" s="111"/>
      <c r="BB113" s="111"/>
      <c r="BC113" s="111"/>
      <c r="BD113" s="111"/>
      <c r="BE113" s="111"/>
      <c r="BF113" s="111">
        <f t="shared" ref="BF113:BF148" si="38">+BC113+BD113+BE113</f>
        <v>0</v>
      </c>
      <c r="BG113" s="111"/>
      <c r="BH113" s="111"/>
      <c r="BI113" s="111"/>
      <c r="BJ113" s="111"/>
      <c r="BK113" s="111"/>
      <c r="BL113" s="111"/>
      <c r="BM113" s="111"/>
      <c r="BN113" s="111"/>
      <c r="BO113" s="111"/>
      <c r="BP113" s="111"/>
      <c r="BQ113" s="111"/>
      <c r="BR113" s="111"/>
      <c r="BS113" s="111">
        <f t="shared" ref="BS113:BS148" si="39">+BO113+BP113+BQ113+BR113</f>
        <v>0</v>
      </c>
      <c r="BT113" s="111"/>
      <c r="BU113" s="111"/>
      <c r="BV113" s="111"/>
      <c r="BW113" s="111"/>
      <c r="BX113" s="111"/>
      <c r="BY113" s="111"/>
      <c r="BZ113" s="111"/>
      <c r="CA113" s="35">
        <v>0</v>
      </c>
    </row>
    <row r="114" spans="1:79" ht="20.100000000000001" customHeight="1" x14ac:dyDescent="0.3">
      <c r="A114" s="41" t="s">
        <v>90</v>
      </c>
      <c r="B114" s="39" t="s">
        <v>667</v>
      </c>
      <c r="C114" s="39">
        <v>188</v>
      </c>
      <c r="D114" s="117"/>
      <c r="E114" s="117"/>
      <c r="F114" s="111"/>
      <c r="G114" s="111"/>
      <c r="H114" s="111"/>
      <c r="I114" s="111"/>
      <c r="J114" s="111"/>
      <c r="K114" s="111"/>
      <c r="L114" s="111">
        <f t="shared" si="36"/>
        <v>0</v>
      </c>
      <c r="M114" s="111"/>
      <c r="N114" s="111"/>
      <c r="O114" s="111"/>
      <c r="P114" s="111"/>
      <c r="Q114" s="111"/>
      <c r="R114" s="111"/>
      <c r="S114" s="111"/>
      <c r="T114" s="111"/>
      <c r="U114" s="111"/>
      <c r="V114" s="111"/>
      <c r="W114" s="111">
        <f t="shared" si="37"/>
        <v>0</v>
      </c>
      <c r="X114" s="117"/>
      <c r="Y114" s="117"/>
      <c r="Z114" s="117"/>
      <c r="AA114" s="117"/>
      <c r="AB114" s="117"/>
      <c r="AC114" s="117"/>
      <c r="AD114" s="117"/>
      <c r="AE114" s="117"/>
      <c r="AF114" s="117"/>
      <c r="AG114" s="117"/>
      <c r="AH114" s="117"/>
      <c r="AI114" s="117"/>
      <c r="AJ114" s="117"/>
      <c r="AK114" s="117"/>
      <c r="AL114" s="117"/>
      <c r="AM114" s="117"/>
      <c r="AN114" s="117"/>
      <c r="AO114" s="117"/>
      <c r="AP114" s="117"/>
      <c r="AQ114" s="117"/>
      <c r="AR114" s="117"/>
      <c r="AS114" s="117"/>
      <c r="AT114" s="117"/>
      <c r="AU114" s="117"/>
      <c r="AV114" s="117"/>
      <c r="AW114" s="117"/>
      <c r="AX114" s="117"/>
      <c r="AY114" s="117"/>
      <c r="AZ114" s="117"/>
      <c r="BA114" s="117"/>
      <c r="BB114" s="117"/>
      <c r="BC114" s="117"/>
      <c r="BD114" s="117"/>
      <c r="BE114" s="117"/>
      <c r="BF114" s="111">
        <f t="shared" si="38"/>
        <v>0</v>
      </c>
      <c r="BG114" s="117"/>
      <c r="BH114" s="117"/>
      <c r="BI114" s="117"/>
      <c r="BJ114" s="117"/>
      <c r="BK114" s="117"/>
      <c r="BL114" s="117"/>
      <c r="BM114" s="117"/>
      <c r="BN114" s="117"/>
      <c r="BO114" s="117"/>
      <c r="BP114" s="117"/>
      <c r="BQ114" s="117"/>
      <c r="BR114" s="117"/>
      <c r="BS114" s="111">
        <f t="shared" si="39"/>
        <v>0</v>
      </c>
      <c r="BT114" s="117"/>
      <c r="BU114" s="117"/>
      <c r="BV114" s="117"/>
      <c r="BW114" s="117"/>
      <c r="BX114" s="117"/>
      <c r="BY114" s="111"/>
      <c r="BZ114" s="111"/>
      <c r="CA114" s="35">
        <v>0</v>
      </c>
    </row>
    <row r="115" spans="1:79" ht="20.100000000000001" customHeight="1" x14ac:dyDescent="0.3">
      <c r="A115" s="41" t="s">
        <v>91</v>
      </c>
      <c r="B115" s="39" t="s">
        <v>577</v>
      </c>
      <c r="C115" s="39">
        <v>188.1</v>
      </c>
      <c r="D115" s="111"/>
      <c r="E115" s="111"/>
      <c r="F115" s="111"/>
      <c r="G115" s="111"/>
      <c r="H115" s="111"/>
      <c r="I115" s="111"/>
      <c r="J115" s="111"/>
      <c r="K115" s="111"/>
      <c r="L115" s="111">
        <f t="shared" si="36"/>
        <v>0</v>
      </c>
      <c r="M115" s="111"/>
      <c r="N115" s="111"/>
      <c r="O115" s="111"/>
      <c r="P115" s="111"/>
      <c r="Q115" s="111"/>
      <c r="R115" s="111"/>
      <c r="S115" s="111"/>
      <c r="T115" s="111"/>
      <c r="U115" s="111"/>
      <c r="V115" s="111"/>
      <c r="W115" s="111">
        <f t="shared" si="37"/>
        <v>0</v>
      </c>
      <c r="X115" s="111"/>
      <c r="Y115" s="111"/>
      <c r="Z115" s="111"/>
      <c r="AA115" s="111"/>
      <c r="AB115" s="111"/>
      <c r="AC115" s="111"/>
      <c r="AD115" s="111"/>
      <c r="AE115" s="111"/>
      <c r="AF115" s="111"/>
      <c r="AG115" s="111"/>
      <c r="AH115" s="111"/>
      <c r="AI115" s="111"/>
      <c r="AJ115" s="111"/>
      <c r="AK115" s="111"/>
      <c r="AL115" s="111"/>
      <c r="AM115" s="111"/>
      <c r="AN115" s="111"/>
      <c r="AO115" s="111"/>
      <c r="AP115" s="111"/>
      <c r="AQ115" s="111"/>
      <c r="AR115" s="111"/>
      <c r="AS115" s="111"/>
      <c r="AT115" s="111"/>
      <c r="AU115" s="111"/>
      <c r="AV115" s="111"/>
      <c r="AW115" s="111"/>
      <c r="AX115" s="111"/>
      <c r="AY115" s="111"/>
      <c r="AZ115" s="111"/>
      <c r="BA115" s="111"/>
      <c r="BB115" s="111"/>
      <c r="BC115" s="111"/>
      <c r="BD115" s="111"/>
      <c r="BE115" s="111"/>
      <c r="BF115" s="111">
        <f t="shared" si="38"/>
        <v>0</v>
      </c>
      <c r="BG115" s="111"/>
      <c r="BH115" s="111"/>
      <c r="BI115" s="111"/>
      <c r="BJ115" s="111"/>
      <c r="BK115" s="111"/>
      <c r="BL115" s="111"/>
      <c r="BM115" s="111"/>
      <c r="BN115" s="111"/>
      <c r="BO115" s="111"/>
      <c r="BP115" s="111"/>
      <c r="BQ115" s="111"/>
      <c r="BR115" s="111"/>
      <c r="BS115" s="111">
        <f t="shared" si="39"/>
        <v>0</v>
      </c>
      <c r="BT115" s="111"/>
      <c r="BU115" s="111"/>
      <c r="BV115" s="111"/>
      <c r="BW115" s="111"/>
      <c r="BX115" s="111"/>
      <c r="BY115" s="111"/>
      <c r="BZ115" s="111"/>
      <c r="CA115" s="35">
        <v>0</v>
      </c>
    </row>
    <row r="116" spans="1:79" ht="20.100000000000001" customHeight="1" x14ac:dyDescent="0.3">
      <c r="A116" s="41" t="s">
        <v>92</v>
      </c>
      <c r="B116" s="39" t="s">
        <v>440</v>
      </c>
      <c r="C116" s="39">
        <v>189</v>
      </c>
      <c r="D116" s="111"/>
      <c r="E116" s="111"/>
      <c r="F116" s="111"/>
      <c r="G116" s="111"/>
      <c r="H116" s="111"/>
      <c r="I116" s="111"/>
      <c r="J116" s="111"/>
      <c r="K116" s="111"/>
      <c r="L116" s="111">
        <f t="shared" si="36"/>
        <v>0</v>
      </c>
      <c r="M116" s="111"/>
      <c r="N116" s="111"/>
      <c r="O116" s="111"/>
      <c r="P116" s="111"/>
      <c r="Q116" s="111"/>
      <c r="R116" s="111"/>
      <c r="S116" s="111"/>
      <c r="T116" s="111"/>
      <c r="U116" s="111"/>
      <c r="V116" s="111"/>
      <c r="W116" s="111">
        <f t="shared" si="37"/>
        <v>0</v>
      </c>
      <c r="X116" s="111"/>
      <c r="Y116" s="111"/>
      <c r="Z116" s="111"/>
      <c r="AA116" s="111"/>
      <c r="AB116" s="111"/>
      <c r="AC116" s="111"/>
      <c r="AD116" s="111"/>
      <c r="AE116" s="111"/>
      <c r="AF116" s="111"/>
      <c r="AG116" s="111"/>
      <c r="AH116" s="111"/>
      <c r="AI116" s="111"/>
      <c r="AJ116" s="111"/>
      <c r="AK116" s="111"/>
      <c r="AL116" s="111"/>
      <c r="AM116" s="111"/>
      <c r="AN116" s="111"/>
      <c r="AO116" s="111"/>
      <c r="AP116" s="111"/>
      <c r="AQ116" s="111"/>
      <c r="AR116" s="111"/>
      <c r="AS116" s="111"/>
      <c r="AT116" s="111"/>
      <c r="AU116" s="111"/>
      <c r="AV116" s="111"/>
      <c r="AW116" s="111"/>
      <c r="AX116" s="111"/>
      <c r="AY116" s="111"/>
      <c r="AZ116" s="111"/>
      <c r="BA116" s="111"/>
      <c r="BB116" s="111"/>
      <c r="BC116" s="111"/>
      <c r="BD116" s="111"/>
      <c r="BE116" s="111"/>
      <c r="BF116" s="111">
        <f t="shared" si="38"/>
        <v>0</v>
      </c>
      <c r="BG116" s="111"/>
      <c r="BH116" s="111"/>
      <c r="BI116" s="111"/>
      <c r="BJ116" s="111"/>
      <c r="BK116" s="111"/>
      <c r="BL116" s="111"/>
      <c r="BM116" s="111"/>
      <c r="BN116" s="111"/>
      <c r="BO116" s="111"/>
      <c r="BP116" s="111"/>
      <c r="BQ116" s="111"/>
      <c r="BR116" s="111"/>
      <c r="BS116" s="111">
        <f t="shared" si="39"/>
        <v>0</v>
      </c>
      <c r="BT116" s="111"/>
      <c r="BU116" s="111"/>
      <c r="BV116" s="111"/>
      <c r="BW116" s="111"/>
      <c r="BX116" s="111"/>
      <c r="BY116" s="111"/>
      <c r="BZ116" s="111"/>
      <c r="CA116" s="35">
        <v>0</v>
      </c>
    </row>
    <row r="117" spans="1:79" ht="20.100000000000001" customHeight="1" x14ac:dyDescent="0.3">
      <c r="A117" s="41" t="s">
        <v>747</v>
      </c>
      <c r="B117" s="39" t="s">
        <v>748</v>
      </c>
      <c r="C117" s="39">
        <v>189.1</v>
      </c>
      <c r="D117" s="111"/>
      <c r="E117" s="111"/>
      <c r="F117" s="111"/>
      <c r="G117" s="111"/>
      <c r="H117" s="111"/>
      <c r="I117" s="111"/>
      <c r="J117" s="111"/>
      <c r="K117" s="111"/>
      <c r="L117" s="111">
        <f t="shared" si="36"/>
        <v>0</v>
      </c>
      <c r="M117" s="111"/>
      <c r="N117" s="111"/>
      <c r="O117" s="111"/>
      <c r="P117" s="111"/>
      <c r="Q117" s="111"/>
      <c r="R117" s="111"/>
      <c r="S117" s="111"/>
      <c r="T117" s="111"/>
      <c r="U117" s="111"/>
      <c r="V117" s="111"/>
      <c r="W117" s="111">
        <f t="shared" si="37"/>
        <v>0</v>
      </c>
      <c r="X117" s="111"/>
      <c r="Y117" s="111"/>
      <c r="Z117" s="111"/>
      <c r="AA117" s="111"/>
      <c r="AB117" s="111"/>
      <c r="AC117" s="111"/>
      <c r="AD117" s="111"/>
      <c r="AE117" s="111"/>
      <c r="AF117" s="111"/>
      <c r="AG117" s="111"/>
      <c r="AH117" s="111"/>
      <c r="AI117" s="111"/>
      <c r="AJ117" s="111"/>
      <c r="AK117" s="111"/>
      <c r="AL117" s="111"/>
      <c r="AM117" s="111"/>
      <c r="AN117" s="111"/>
      <c r="AO117" s="111"/>
      <c r="AP117" s="111"/>
      <c r="AQ117" s="111"/>
      <c r="AR117" s="111"/>
      <c r="AS117" s="111"/>
      <c r="AT117" s="111"/>
      <c r="AU117" s="111"/>
      <c r="AV117" s="111"/>
      <c r="AW117" s="111"/>
      <c r="AX117" s="111"/>
      <c r="AY117" s="111"/>
      <c r="AZ117" s="111"/>
      <c r="BA117" s="111"/>
      <c r="BB117" s="111"/>
      <c r="BC117" s="111"/>
      <c r="BD117" s="111"/>
      <c r="BE117" s="111"/>
      <c r="BF117" s="111">
        <f t="shared" si="38"/>
        <v>0</v>
      </c>
      <c r="BG117" s="111"/>
      <c r="BH117" s="111"/>
      <c r="BI117" s="111"/>
      <c r="BJ117" s="111"/>
      <c r="BK117" s="111"/>
      <c r="BL117" s="111"/>
      <c r="BM117" s="111"/>
      <c r="BN117" s="111"/>
      <c r="BO117" s="111"/>
      <c r="BP117" s="111"/>
      <c r="BQ117" s="111"/>
      <c r="BR117" s="111"/>
      <c r="BS117" s="111">
        <f t="shared" si="39"/>
        <v>0</v>
      </c>
      <c r="BT117" s="111"/>
      <c r="BU117" s="111"/>
      <c r="BV117" s="111"/>
      <c r="BW117" s="111"/>
      <c r="BX117" s="111"/>
      <c r="BY117" s="111"/>
      <c r="BZ117" s="111"/>
      <c r="CA117" s="35">
        <v>0</v>
      </c>
    </row>
    <row r="118" spans="1:79" ht="20.100000000000001" customHeight="1" x14ac:dyDescent="0.3">
      <c r="A118" s="41" t="s">
        <v>93</v>
      </c>
      <c r="B118" s="39" t="s">
        <v>749</v>
      </c>
      <c r="C118" s="39">
        <v>190</v>
      </c>
      <c r="D118" s="111"/>
      <c r="E118" s="111"/>
      <c r="F118" s="111"/>
      <c r="G118" s="111"/>
      <c r="H118" s="111"/>
      <c r="I118" s="111"/>
      <c r="J118" s="111"/>
      <c r="K118" s="111"/>
      <c r="L118" s="111">
        <f t="shared" si="36"/>
        <v>0</v>
      </c>
      <c r="M118" s="111"/>
      <c r="N118" s="111"/>
      <c r="O118" s="111"/>
      <c r="P118" s="111"/>
      <c r="Q118" s="111"/>
      <c r="R118" s="111"/>
      <c r="S118" s="111"/>
      <c r="T118" s="111"/>
      <c r="U118" s="111"/>
      <c r="V118" s="111"/>
      <c r="W118" s="111">
        <f t="shared" si="37"/>
        <v>0</v>
      </c>
      <c r="X118" s="111"/>
      <c r="Y118" s="111"/>
      <c r="Z118" s="111"/>
      <c r="AA118" s="111"/>
      <c r="AB118" s="111"/>
      <c r="AC118" s="111"/>
      <c r="AD118" s="111"/>
      <c r="AE118" s="111"/>
      <c r="AF118" s="111"/>
      <c r="AG118" s="111"/>
      <c r="AH118" s="111"/>
      <c r="AI118" s="111"/>
      <c r="AJ118" s="111"/>
      <c r="AK118" s="111"/>
      <c r="AL118" s="111"/>
      <c r="AM118" s="111"/>
      <c r="AN118" s="111"/>
      <c r="AO118" s="111"/>
      <c r="AP118" s="111"/>
      <c r="AQ118" s="111"/>
      <c r="AR118" s="111"/>
      <c r="AS118" s="111"/>
      <c r="AT118" s="111"/>
      <c r="AU118" s="111"/>
      <c r="AV118" s="111"/>
      <c r="AW118" s="111"/>
      <c r="AX118" s="111"/>
      <c r="AY118" s="111"/>
      <c r="AZ118" s="111"/>
      <c r="BA118" s="111"/>
      <c r="BB118" s="111"/>
      <c r="BC118" s="111"/>
      <c r="BD118" s="111"/>
      <c r="BE118" s="111"/>
      <c r="BF118" s="111">
        <f t="shared" si="38"/>
        <v>0</v>
      </c>
      <c r="BG118" s="111"/>
      <c r="BH118" s="111"/>
      <c r="BI118" s="111"/>
      <c r="BJ118" s="111"/>
      <c r="BK118" s="111"/>
      <c r="BL118" s="111"/>
      <c r="BM118" s="111"/>
      <c r="BN118" s="111"/>
      <c r="BO118" s="111"/>
      <c r="BP118" s="111"/>
      <c r="BQ118" s="111"/>
      <c r="BR118" s="111"/>
      <c r="BS118" s="111">
        <f t="shared" si="39"/>
        <v>0</v>
      </c>
      <c r="BT118" s="111"/>
      <c r="BU118" s="111"/>
      <c r="BV118" s="111"/>
      <c r="BW118" s="111"/>
      <c r="BX118" s="111"/>
      <c r="BY118" s="111"/>
      <c r="BZ118" s="111"/>
      <c r="CA118" s="35">
        <v>0</v>
      </c>
    </row>
    <row r="119" spans="1:79" ht="20.100000000000001" customHeight="1" x14ac:dyDescent="0.3">
      <c r="A119" s="41" t="s">
        <v>750</v>
      </c>
      <c r="B119" s="39" t="s">
        <v>751</v>
      </c>
      <c r="C119" s="39">
        <v>190.1</v>
      </c>
      <c r="D119" s="111"/>
      <c r="E119" s="111"/>
      <c r="F119" s="111"/>
      <c r="G119" s="111"/>
      <c r="H119" s="111"/>
      <c r="I119" s="111"/>
      <c r="J119" s="111"/>
      <c r="K119" s="111"/>
      <c r="L119" s="111">
        <f t="shared" si="36"/>
        <v>0</v>
      </c>
      <c r="M119" s="111"/>
      <c r="N119" s="111"/>
      <c r="O119" s="111"/>
      <c r="P119" s="111"/>
      <c r="Q119" s="111"/>
      <c r="R119" s="111"/>
      <c r="S119" s="111"/>
      <c r="T119" s="111"/>
      <c r="U119" s="111"/>
      <c r="V119" s="111"/>
      <c r="W119" s="111">
        <f t="shared" si="37"/>
        <v>0</v>
      </c>
      <c r="X119" s="111"/>
      <c r="Y119" s="111"/>
      <c r="Z119" s="111"/>
      <c r="AA119" s="111"/>
      <c r="AB119" s="111"/>
      <c r="AC119" s="111"/>
      <c r="AD119" s="111"/>
      <c r="AE119" s="111"/>
      <c r="AF119" s="111"/>
      <c r="AG119" s="111"/>
      <c r="AH119" s="111"/>
      <c r="AI119" s="111"/>
      <c r="AJ119" s="111"/>
      <c r="AK119" s="111"/>
      <c r="AL119" s="111"/>
      <c r="AM119" s="111"/>
      <c r="AN119" s="111"/>
      <c r="AO119" s="111"/>
      <c r="AP119" s="111"/>
      <c r="AQ119" s="111"/>
      <c r="AR119" s="111"/>
      <c r="AS119" s="111"/>
      <c r="AT119" s="111"/>
      <c r="AU119" s="111"/>
      <c r="AV119" s="111"/>
      <c r="AW119" s="111"/>
      <c r="AX119" s="111"/>
      <c r="AY119" s="111"/>
      <c r="AZ119" s="111"/>
      <c r="BA119" s="111"/>
      <c r="BB119" s="111"/>
      <c r="BC119" s="111"/>
      <c r="BD119" s="111"/>
      <c r="BE119" s="111"/>
      <c r="BF119" s="111">
        <f t="shared" si="38"/>
        <v>0</v>
      </c>
      <c r="BG119" s="111"/>
      <c r="BH119" s="111"/>
      <c r="BI119" s="111"/>
      <c r="BJ119" s="111"/>
      <c r="BK119" s="111"/>
      <c r="BL119" s="111"/>
      <c r="BM119" s="111"/>
      <c r="BN119" s="111"/>
      <c r="BO119" s="111"/>
      <c r="BP119" s="111"/>
      <c r="BQ119" s="111"/>
      <c r="BR119" s="111"/>
      <c r="BS119" s="111">
        <f t="shared" si="39"/>
        <v>0</v>
      </c>
      <c r="BT119" s="111"/>
      <c r="BU119" s="111"/>
      <c r="BV119" s="111"/>
      <c r="BW119" s="111"/>
      <c r="BX119" s="111"/>
      <c r="BY119" s="111"/>
      <c r="BZ119" s="111"/>
      <c r="CA119" s="35">
        <v>0</v>
      </c>
    </row>
    <row r="120" spans="1:79" ht="20.100000000000001" customHeight="1" x14ac:dyDescent="0.3">
      <c r="A120" s="41" t="s">
        <v>752</v>
      </c>
      <c r="B120" s="39" t="s">
        <v>753</v>
      </c>
      <c r="C120" s="39">
        <v>190.2</v>
      </c>
      <c r="D120" s="111"/>
      <c r="E120" s="111"/>
      <c r="F120" s="111"/>
      <c r="G120" s="111"/>
      <c r="H120" s="111"/>
      <c r="I120" s="111"/>
      <c r="J120" s="111"/>
      <c r="K120" s="111"/>
      <c r="L120" s="111">
        <f t="shared" si="36"/>
        <v>0</v>
      </c>
      <c r="M120" s="111"/>
      <c r="N120" s="111"/>
      <c r="O120" s="111"/>
      <c r="P120" s="111"/>
      <c r="Q120" s="111"/>
      <c r="R120" s="111"/>
      <c r="S120" s="111"/>
      <c r="T120" s="111"/>
      <c r="U120" s="111"/>
      <c r="V120" s="111"/>
      <c r="W120" s="111">
        <f t="shared" si="37"/>
        <v>0</v>
      </c>
      <c r="X120" s="111"/>
      <c r="Y120" s="111"/>
      <c r="Z120" s="111"/>
      <c r="AA120" s="111"/>
      <c r="AB120" s="111"/>
      <c r="AC120" s="111"/>
      <c r="AD120" s="111"/>
      <c r="AE120" s="111"/>
      <c r="AF120" s="111"/>
      <c r="AG120" s="111"/>
      <c r="AH120" s="111"/>
      <c r="AI120" s="111"/>
      <c r="AJ120" s="111"/>
      <c r="AK120" s="111"/>
      <c r="AL120" s="111"/>
      <c r="AM120" s="111"/>
      <c r="AN120" s="111"/>
      <c r="AO120" s="111"/>
      <c r="AP120" s="111"/>
      <c r="AQ120" s="111"/>
      <c r="AR120" s="111"/>
      <c r="AS120" s="111"/>
      <c r="AT120" s="111"/>
      <c r="AU120" s="111"/>
      <c r="AV120" s="111"/>
      <c r="AW120" s="111"/>
      <c r="AX120" s="111"/>
      <c r="AY120" s="111"/>
      <c r="AZ120" s="111"/>
      <c r="BA120" s="111"/>
      <c r="BB120" s="111"/>
      <c r="BC120" s="111"/>
      <c r="BD120" s="111"/>
      <c r="BE120" s="111"/>
      <c r="BF120" s="111">
        <f t="shared" si="38"/>
        <v>0</v>
      </c>
      <c r="BG120" s="111"/>
      <c r="BH120" s="111"/>
      <c r="BI120" s="111"/>
      <c r="BJ120" s="111"/>
      <c r="BK120" s="111"/>
      <c r="BL120" s="111"/>
      <c r="BM120" s="111"/>
      <c r="BN120" s="111"/>
      <c r="BO120" s="111"/>
      <c r="BP120" s="111"/>
      <c r="BQ120" s="111"/>
      <c r="BR120" s="111"/>
      <c r="BS120" s="111">
        <f t="shared" si="39"/>
        <v>0</v>
      </c>
      <c r="BT120" s="111"/>
      <c r="BU120" s="111"/>
      <c r="BV120" s="111"/>
      <c r="BW120" s="111"/>
      <c r="BX120" s="111"/>
      <c r="BY120" s="111"/>
      <c r="BZ120" s="111"/>
      <c r="CA120" s="35">
        <v>0</v>
      </c>
    </row>
    <row r="121" spans="1:79" ht="20.100000000000001" customHeight="1" x14ac:dyDescent="0.3">
      <c r="A121" s="41" t="s">
        <v>94</v>
      </c>
      <c r="B121" s="39" t="s">
        <v>668</v>
      </c>
      <c r="C121" s="39">
        <v>191</v>
      </c>
      <c r="D121" s="111"/>
      <c r="E121" s="111"/>
      <c r="F121" s="111"/>
      <c r="G121" s="111"/>
      <c r="H121" s="111"/>
      <c r="I121" s="111"/>
      <c r="J121" s="111"/>
      <c r="K121" s="111"/>
      <c r="L121" s="111">
        <f t="shared" si="36"/>
        <v>0</v>
      </c>
      <c r="M121" s="111"/>
      <c r="N121" s="111"/>
      <c r="O121" s="111"/>
      <c r="P121" s="111"/>
      <c r="Q121" s="111"/>
      <c r="R121" s="111"/>
      <c r="S121" s="111"/>
      <c r="T121" s="111"/>
      <c r="U121" s="111"/>
      <c r="V121" s="111"/>
      <c r="W121" s="111">
        <f t="shared" si="37"/>
        <v>0</v>
      </c>
      <c r="X121" s="111"/>
      <c r="Y121" s="111"/>
      <c r="Z121" s="111"/>
      <c r="AA121" s="111"/>
      <c r="AB121" s="111"/>
      <c r="AC121" s="111"/>
      <c r="AD121" s="111"/>
      <c r="AE121" s="111"/>
      <c r="AF121" s="111"/>
      <c r="AG121" s="111"/>
      <c r="AH121" s="111"/>
      <c r="AI121" s="111"/>
      <c r="AJ121" s="111"/>
      <c r="AK121" s="111"/>
      <c r="AL121" s="111"/>
      <c r="AM121" s="111"/>
      <c r="AN121" s="111"/>
      <c r="AO121" s="111"/>
      <c r="AP121" s="111"/>
      <c r="AQ121" s="111"/>
      <c r="AR121" s="111"/>
      <c r="AS121" s="111"/>
      <c r="AT121" s="111"/>
      <c r="AU121" s="111"/>
      <c r="AV121" s="111"/>
      <c r="AW121" s="111"/>
      <c r="AX121" s="111"/>
      <c r="AY121" s="111"/>
      <c r="AZ121" s="111"/>
      <c r="BA121" s="111"/>
      <c r="BB121" s="111"/>
      <c r="BC121" s="111"/>
      <c r="BD121" s="111"/>
      <c r="BE121" s="111"/>
      <c r="BF121" s="111">
        <f t="shared" si="38"/>
        <v>0</v>
      </c>
      <c r="BG121" s="111"/>
      <c r="BH121" s="111"/>
      <c r="BI121" s="111"/>
      <c r="BJ121" s="111"/>
      <c r="BK121" s="111"/>
      <c r="BL121" s="111"/>
      <c r="BM121" s="111"/>
      <c r="BN121" s="111"/>
      <c r="BO121" s="111"/>
      <c r="BP121" s="111"/>
      <c r="BQ121" s="111"/>
      <c r="BR121" s="111"/>
      <c r="BS121" s="111">
        <f t="shared" si="39"/>
        <v>0</v>
      </c>
      <c r="BT121" s="111"/>
      <c r="BU121" s="111"/>
      <c r="BV121" s="111"/>
      <c r="BW121" s="111"/>
      <c r="BX121" s="111"/>
      <c r="BY121" s="111"/>
      <c r="BZ121" s="111"/>
      <c r="CA121" s="35">
        <v>0</v>
      </c>
    </row>
    <row r="122" spans="1:79" ht="20.100000000000001" customHeight="1" x14ac:dyDescent="0.3">
      <c r="A122" s="41" t="s">
        <v>95</v>
      </c>
      <c r="B122" s="39" t="s">
        <v>669</v>
      </c>
      <c r="C122" s="39">
        <v>192</v>
      </c>
      <c r="D122" s="111"/>
      <c r="E122" s="111"/>
      <c r="F122" s="111"/>
      <c r="G122" s="111"/>
      <c r="H122" s="111"/>
      <c r="I122" s="111"/>
      <c r="J122" s="111"/>
      <c r="K122" s="111"/>
      <c r="L122" s="111">
        <f t="shared" si="36"/>
        <v>0</v>
      </c>
      <c r="M122" s="111"/>
      <c r="N122" s="111"/>
      <c r="O122" s="111"/>
      <c r="P122" s="111"/>
      <c r="Q122" s="111"/>
      <c r="R122" s="111"/>
      <c r="S122" s="111"/>
      <c r="T122" s="111"/>
      <c r="U122" s="111"/>
      <c r="V122" s="111"/>
      <c r="W122" s="111">
        <f t="shared" si="37"/>
        <v>0</v>
      </c>
      <c r="X122" s="111"/>
      <c r="Y122" s="111"/>
      <c r="Z122" s="111"/>
      <c r="AA122" s="111"/>
      <c r="AB122" s="111"/>
      <c r="AC122" s="111"/>
      <c r="AD122" s="111"/>
      <c r="AE122" s="111"/>
      <c r="AF122" s="111"/>
      <c r="AG122" s="111"/>
      <c r="AH122" s="111"/>
      <c r="AI122" s="111"/>
      <c r="AJ122" s="111"/>
      <c r="AK122" s="111"/>
      <c r="AL122" s="111"/>
      <c r="AM122" s="111"/>
      <c r="AN122" s="111"/>
      <c r="AO122" s="111"/>
      <c r="AP122" s="111"/>
      <c r="AQ122" s="111"/>
      <c r="AR122" s="111"/>
      <c r="AS122" s="111"/>
      <c r="AT122" s="111"/>
      <c r="AU122" s="111"/>
      <c r="AV122" s="111"/>
      <c r="AW122" s="111"/>
      <c r="AX122" s="111"/>
      <c r="AY122" s="111"/>
      <c r="AZ122" s="111"/>
      <c r="BA122" s="111"/>
      <c r="BB122" s="111"/>
      <c r="BC122" s="111"/>
      <c r="BD122" s="111"/>
      <c r="BE122" s="111"/>
      <c r="BF122" s="111">
        <f t="shared" si="38"/>
        <v>0</v>
      </c>
      <c r="BG122" s="111"/>
      <c r="BH122" s="111"/>
      <c r="BI122" s="111"/>
      <c r="BJ122" s="111"/>
      <c r="BK122" s="111"/>
      <c r="BL122" s="111"/>
      <c r="BM122" s="111"/>
      <c r="BN122" s="111"/>
      <c r="BO122" s="111"/>
      <c r="BP122" s="111"/>
      <c r="BQ122" s="111"/>
      <c r="BR122" s="111"/>
      <c r="BS122" s="111">
        <f t="shared" si="39"/>
        <v>0</v>
      </c>
      <c r="BT122" s="111"/>
      <c r="BU122" s="111"/>
      <c r="BV122" s="111"/>
      <c r="BW122" s="111"/>
      <c r="BX122" s="111"/>
      <c r="BY122" s="111">
        <v>0</v>
      </c>
      <c r="BZ122" s="111"/>
      <c r="CA122" s="35">
        <v>0</v>
      </c>
    </row>
    <row r="123" spans="1:79" ht="20.100000000000001" customHeight="1" x14ac:dyDescent="0.3">
      <c r="A123" s="41" t="s">
        <v>96</v>
      </c>
      <c r="B123" s="39" t="s">
        <v>441</v>
      </c>
      <c r="C123" s="39">
        <v>193</v>
      </c>
      <c r="D123" s="111"/>
      <c r="E123" s="111"/>
      <c r="F123" s="111"/>
      <c r="G123" s="111"/>
      <c r="H123" s="111"/>
      <c r="I123" s="111"/>
      <c r="J123" s="111"/>
      <c r="K123" s="111"/>
      <c r="L123" s="111">
        <f t="shared" si="36"/>
        <v>0</v>
      </c>
      <c r="M123" s="111"/>
      <c r="N123" s="111"/>
      <c r="O123" s="111"/>
      <c r="P123" s="111"/>
      <c r="Q123" s="111"/>
      <c r="R123" s="111"/>
      <c r="S123" s="111"/>
      <c r="T123" s="111"/>
      <c r="U123" s="111"/>
      <c r="V123" s="111"/>
      <c r="W123" s="111">
        <f t="shared" si="37"/>
        <v>0</v>
      </c>
      <c r="X123" s="111"/>
      <c r="Y123" s="111"/>
      <c r="Z123" s="111"/>
      <c r="AA123" s="111"/>
      <c r="AB123" s="111"/>
      <c r="AC123" s="111"/>
      <c r="AD123" s="111"/>
      <c r="AE123" s="111"/>
      <c r="AF123" s="111"/>
      <c r="AG123" s="111"/>
      <c r="AH123" s="111"/>
      <c r="AI123" s="111"/>
      <c r="AJ123" s="111"/>
      <c r="AK123" s="111"/>
      <c r="AL123" s="111"/>
      <c r="AM123" s="111"/>
      <c r="AN123" s="111"/>
      <c r="AO123" s="111"/>
      <c r="AP123" s="111"/>
      <c r="AQ123" s="111"/>
      <c r="AR123" s="111"/>
      <c r="AS123" s="111"/>
      <c r="AT123" s="111"/>
      <c r="AU123" s="111"/>
      <c r="AV123" s="111"/>
      <c r="AW123" s="111"/>
      <c r="AX123" s="111"/>
      <c r="AY123" s="111"/>
      <c r="AZ123" s="111"/>
      <c r="BA123" s="111"/>
      <c r="BB123" s="111"/>
      <c r="BC123" s="111"/>
      <c r="BD123" s="111"/>
      <c r="BE123" s="111"/>
      <c r="BF123" s="111">
        <f t="shared" si="38"/>
        <v>0</v>
      </c>
      <c r="BG123" s="111"/>
      <c r="BH123" s="111"/>
      <c r="BI123" s="111"/>
      <c r="BJ123" s="111"/>
      <c r="BK123" s="111"/>
      <c r="BL123" s="111"/>
      <c r="BM123" s="111"/>
      <c r="BN123" s="111"/>
      <c r="BO123" s="111"/>
      <c r="BP123" s="111"/>
      <c r="BQ123" s="111"/>
      <c r="BR123" s="111"/>
      <c r="BS123" s="111">
        <f t="shared" si="39"/>
        <v>0</v>
      </c>
      <c r="BT123" s="111"/>
      <c r="BU123" s="111"/>
      <c r="BV123" s="111"/>
      <c r="BW123" s="111"/>
      <c r="BX123" s="111"/>
      <c r="BY123" s="111"/>
      <c r="BZ123" s="111"/>
      <c r="CA123" s="35">
        <v>0</v>
      </c>
    </row>
    <row r="124" spans="1:79" ht="20.100000000000001" customHeight="1" x14ac:dyDescent="0.3">
      <c r="A124" s="41" t="s">
        <v>97</v>
      </c>
      <c r="B124" s="39" t="s">
        <v>442</v>
      </c>
      <c r="C124" s="39">
        <v>194</v>
      </c>
      <c r="D124" s="112"/>
      <c r="E124" s="112"/>
      <c r="F124" s="111"/>
      <c r="G124" s="111"/>
      <c r="H124" s="111"/>
      <c r="I124" s="111"/>
      <c r="J124" s="111"/>
      <c r="K124" s="111"/>
      <c r="L124" s="111">
        <f t="shared" si="36"/>
        <v>0</v>
      </c>
      <c r="M124" s="111"/>
      <c r="N124" s="111"/>
      <c r="O124" s="111"/>
      <c r="P124" s="111"/>
      <c r="Q124" s="111"/>
      <c r="R124" s="111"/>
      <c r="S124" s="111"/>
      <c r="T124" s="111"/>
      <c r="U124" s="111"/>
      <c r="V124" s="111"/>
      <c r="W124" s="111">
        <f t="shared" si="37"/>
        <v>0</v>
      </c>
      <c r="X124" s="112"/>
      <c r="Y124" s="112"/>
      <c r="Z124" s="112"/>
      <c r="AA124" s="112"/>
      <c r="AB124" s="112"/>
      <c r="AC124" s="112"/>
      <c r="AD124" s="112"/>
      <c r="AE124" s="112"/>
      <c r="AF124" s="112"/>
      <c r="AG124" s="112"/>
      <c r="AH124" s="112"/>
      <c r="AI124" s="112"/>
      <c r="AJ124" s="112"/>
      <c r="AK124" s="112"/>
      <c r="AL124" s="112"/>
      <c r="AM124" s="112"/>
      <c r="AN124" s="112"/>
      <c r="AO124" s="112"/>
      <c r="AP124" s="112"/>
      <c r="AQ124" s="112"/>
      <c r="AR124" s="112"/>
      <c r="AS124" s="112"/>
      <c r="AT124" s="112"/>
      <c r="AU124" s="112"/>
      <c r="AV124" s="112"/>
      <c r="AW124" s="112"/>
      <c r="AX124" s="112"/>
      <c r="AY124" s="112"/>
      <c r="AZ124" s="112"/>
      <c r="BA124" s="112"/>
      <c r="BB124" s="112"/>
      <c r="BC124" s="112"/>
      <c r="BD124" s="112"/>
      <c r="BE124" s="112"/>
      <c r="BF124" s="111">
        <f t="shared" si="38"/>
        <v>0</v>
      </c>
      <c r="BG124" s="112"/>
      <c r="BH124" s="112"/>
      <c r="BI124" s="112"/>
      <c r="BJ124" s="112"/>
      <c r="BK124" s="112"/>
      <c r="BL124" s="112"/>
      <c r="BM124" s="112"/>
      <c r="BN124" s="112"/>
      <c r="BO124" s="112"/>
      <c r="BP124" s="112"/>
      <c r="BQ124" s="112"/>
      <c r="BR124" s="112"/>
      <c r="BS124" s="111">
        <f t="shared" si="39"/>
        <v>0</v>
      </c>
      <c r="BT124" s="112"/>
      <c r="BU124" s="112"/>
      <c r="BV124" s="112"/>
      <c r="BW124" s="112"/>
      <c r="BX124" s="112"/>
      <c r="BY124" s="111"/>
      <c r="BZ124" s="111"/>
      <c r="CA124" s="35">
        <v>0</v>
      </c>
    </row>
    <row r="125" spans="1:79" ht="20.100000000000001" customHeight="1" x14ac:dyDescent="0.3">
      <c r="A125" s="41" t="s">
        <v>98</v>
      </c>
      <c r="B125" s="39" t="s">
        <v>754</v>
      </c>
      <c r="C125" s="39">
        <v>195</v>
      </c>
      <c r="D125" s="111"/>
      <c r="E125" s="111"/>
      <c r="F125" s="111"/>
      <c r="G125" s="111"/>
      <c r="H125" s="111"/>
      <c r="I125" s="111"/>
      <c r="J125" s="111"/>
      <c r="K125" s="111"/>
      <c r="L125" s="111">
        <f t="shared" si="36"/>
        <v>0</v>
      </c>
      <c r="M125" s="111"/>
      <c r="N125" s="111"/>
      <c r="O125" s="111"/>
      <c r="P125" s="111"/>
      <c r="Q125" s="111"/>
      <c r="R125" s="111"/>
      <c r="S125" s="111"/>
      <c r="T125" s="111"/>
      <c r="U125" s="111"/>
      <c r="V125" s="111"/>
      <c r="W125" s="111">
        <f t="shared" si="37"/>
        <v>0</v>
      </c>
      <c r="X125" s="111"/>
      <c r="Y125" s="111"/>
      <c r="Z125" s="111"/>
      <c r="AA125" s="111"/>
      <c r="AB125" s="111"/>
      <c r="AC125" s="111"/>
      <c r="AD125" s="111"/>
      <c r="AE125" s="111"/>
      <c r="AF125" s="111"/>
      <c r="AG125" s="111"/>
      <c r="AH125" s="111"/>
      <c r="AI125" s="111"/>
      <c r="AJ125" s="111"/>
      <c r="AK125" s="111"/>
      <c r="AL125" s="111"/>
      <c r="AM125" s="111"/>
      <c r="AN125" s="111"/>
      <c r="AO125" s="111"/>
      <c r="AP125" s="111"/>
      <c r="AQ125" s="111"/>
      <c r="AR125" s="111"/>
      <c r="AS125" s="111"/>
      <c r="AT125" s="111"/>
      <c r="AU125" s="111"/>
      <c r="AV125" s="111"/>
      <c r="AW125" s="111"/>
      <c r="AX125" s="111"/>
      <c r="AY125" s="111"/>
      <c r="AZ125" s="111"/>
      <c r="BA125" s="111"/>
      <c r="BB125" s="111"/>
      <c r="BC125" s="111"/>
      <c r="BD125" s="111"/>
      <c r="BE125" s="111"/>
      <c r="BF125" s="111">
        <f t="shared" si="38"/>
        <v>0</v>
      </c>
      <c r="BG125" s="111"/>
      <c r="BH125" s="111"/>
      <c r="BI125" s="111"/>
      <c r="BJ125" s="111"/>
      <c r="BK125" s="111"/>
      <c r="BL125" s="111"/>
      <c r="BM125" s="111"/>
      <c r="BN125" s="111"/>
      <c r="BO125" s="111"/>
      <c r="BP125" s="111"/>
      <c r="BQ125" s="111"/>
      <c r="BR125" s="111"/>
      <c r="BS125" s="111">
        <f t="shared" si="39"/>
        <v>0</v>
      </c>
      <c r="BT125" s="111"/>
      <c r="BU125" s="111"/>
      <c r="BV125" s="111"/>
      <c r="BW125" s="111"/>
      <c r="BX125" s="111"/>
      <c r="BY125" s="111"/>
      <c r="BZ125" s="111"/>
      <c r="CA125" s="35">
        <v>0</v>
      </c>
    </row>
    <row r="126" spans="1:79" ht="20.100000000000001" customHeight="1" x14ac:dyDescent="0.3">
      <c r="A126" s="41" t="s">
        <v>99</v>
      </c>
      <c r="B126" s="39" t="s">
        <v>443</v>
      </c>
      <c r="C126" s="39">
        <v>196</v>
      </c>
      <c r="D126" s="111"/>
      <c r="E126" s="111"/>
      <c r="F126" s="111"/>
      <c r="G126" s="111"/>
      <c r="H126" s="111"/>
      <c r="I126" s="111"/>
      <c r="J126" s="111"/>
      <c r="K126" s="111"/>
      <c r="L126" s="111">
        <f t="shared" si="36"/>
        <v>0</v>
      </c>
      <c r="M126" s="111"/>
      <c r="N126" s="111"/>
      <c r="O126" s="111"/>
      <c r="P126" s="111"/>
      <c r="Q126" s="111"/>
      <c r="R126" s="111"/>
      <c r="S126" s="111"/>
      <c r="T126" s="111"/>
      <c r="U126" s="111"/>
      <c r="V126" s="111"/>
      <c r="W126" s="111">
        <f t="shared" si="37"/>
        <v>0</v>
      </c>
      <c r="X126" s="111"/>
      <c r="Y126" s="111"/>
      <c r="Z126" s="111"/>
      <c r="AA126" s="111"/>
      <c r="AB126" s="111"/>
      <c r="AC126" s="111"/>
      <c r="AD126" s="111"/>
      <c r="AE126" s="111"/>
      <c r="AF126" s="111"/>
      <c r="AG126" s="111"/>
      <c r="AH126" s="111"/>
      <c r="AI126" s="111"/>
      <c r="AJ126" s="111"/>
      <c r="AK126" s="111"/>
      <c r="AL126" s="111"/>
      <c r="AM126" s="111"/>
      <c r="AN126" s="111"/>
      <c r="AO126" s="111"/>
      <c r="AP126" s="111"/>
      <c r="AQ126" s="111"/>
      <c r="AR126" s="111"/>
      <c r="AS126" s="111"/>
      <c r="AT126" s="111"/>
      <c r="AU126" s="111"/>
      <c r="AV126" s="111"/>
      <c r="AW126" s="111"/>
      <c r="AX126" s="111"/>
      <c r="AY126" s="111"/>
      <c r="AZ126" s="111"/>
      <c r="BA126" s="111"/>
      <c r="BB126" s="111"/>
      <c r="BC126" s="111"/>
      <c r="BD126" s="111"/>
      <c r="BE126" s="111"/>
      <c r="BF126" s="111">
        <f t="shared" si="38"/>
        <v>0</v>
      </c>
      <c r="BG126" s="111"/>
      <c r="BH126" s="111"/>
      <c r="BI126" s="111"/>
      <c r="BJ126" s="111"/>
      <c r="BK126" s="111"/>
      <c r="BL126" s="111"/>
      <c r="BM126" s="111"/>
      <c r="BN126" s="111"/>
      <c r="BO126" s="111"/>
      <c r="BP126" s="111"/>
      <c r="BQ126" s="111"/>
      <c r="BR126" s="111"/>
      <c r="BS126" s="111">
        <f t="shared" si="39"/>
        <v>0</v>
      </c>
      <c r="BT126" s="111"/>
      <c r="BU126" s="111"/>
      <c r="BV126" s="111"/>
      <c r="BW126" s="111"/>
      <c r="BX126" s="111"/>
      <c r="BY126" s="111"/>
      <c r="BZ126" s="111"/>
      <c r="CA126" s="35">
        <v>0</v>
      </c>
    </row>
    <row r="127" spans="1:79" ht="20.100000000000001" customHeight="1" x14ac:dyDescent="0.3">
      <c r="A127" s="41" t="s">
        <v>100</v>
      </c>
      <c r="B127" s="39" t="s">
        <v>670</v>
      </c>
      <c r="C127" s="39">
        <v>197</v>
      </c>
      <c r="D127" s="117"/>
      <c r="E127" s="117"/>
      <c r="F127" s="111"/>
      <c r="G127" s="111"/>
      <c r="H127" s="111"/>
      <c r="I127" s="111"/>
      <c r="J127" s="111"/>
      <c r="K127" s="111"/>
      <c r="L127" s="111">
        <f t="shared" si="36"/>
        <v>0</v>
      </c>
      <c r="M127" s="111"/>
      <c r="N127" s="111"/>
      <c r="O127" s="111"/>
      <c r="P127" s="111"/>
      <c r="Q127" s="111"/>
      <c r="R127" s="111"/>
      <c r="S127" s="111"/>
      <c r="T127" s="111"/>
      <c r="U127" s="111"/>
      <c r="V127" s="111"/>
      <c r="W127" s="111">
        <f t="shared" si="37"/>
        <v>0</v>
      </c>
      <c r="X127" s="117"/>
      <c r="Y127" s="117"/>
      <c r="Z127" s="117"/>
      <c r="AA127" s="117"/>
      <c r="AB127" s="117"/>
      <c r="AC127" s="117"/>
      <c r="AD127" s="117"/>
      <c r="AE127" s="117"/>
      <c r="AF127" s="117"/>
      <c r="AG127" s="117"/>
      <c r="AH127" s="117"/>
      <c r="AI127" s="117"/>
      <c r="AJ127" s="117"/>
      <c r="AK127" s="117"/>
      <c r="AL127" s="117"/>
      <c r="AM127" s="117"/>
      <c r="AN127" s="117"/>
      <c r="AO127" s="117"/>
      <c r="AP127" s="117"/>
      <c r="AQ127" s="117"/>
      <c r="AR127" s="117"/>
      <c r="AS127" s="117"/>
      <c r="AT127" s="117"/>
      <c r="AU127" s="117"/>
      <c r="AV127" s="117"/>
      <c r="AW127" s="117"/>
      <c r="AX127" s="117"/>
      <c r="AY127" s="117"/>
      <c r="AZ127" s="117"/>
      <c r="BA127" s="117"/>
      <c r="BB127" s="117"/>
      <c r="BC127" s="117"/>
      <c r="BD127" s="117"/>
      <c r="BE127" s="117"/>
      <c r="BF127" s="111">
        <f t="shared" si="38"/>
        <v>0</v>
      </c>
      <c r="BG127" s="117"/>
      <c r="BH127" s="117"/>
      <c r="BI127" s="117"/>
      <c r="BJ127" s="117"/>
      <c r="BK127" s="117"/>
      <c r="BL127" s="117"/>
      <c r="BM127" s="117"/>
      <c r="BN127" s="117"/>
      <c r="BO127" s="117"/>
      <c r="BP127" s="117"/>
      <c r="BQ127" s="117"/>
      <c r="BR127" s="117"/>
      <c r="BS127" s="111">
        <f t="shared" si="39"/>
        <v>0</v>
      </c>
      <c r="BT127" s="117"/>
      <c r="BU127" s="117"/>
      <c r="BV127" s="117"/>
      <c r="BW127" s="117"/>
      <c r="BX127" s="117"/>
      <c r="BY127" s="111"/>
      <c r="BZ127" s="111"/>
      <c r="CA127" s="35">
        <v>0</v>
      </c>
    </row>
    <row r="128" spans="1:79" ht="20.100000000000001" customHeight="1" x14ac:dyDescent="0.3">
      <c r="A128" s="41" t="s">
        <v>101</v>
      </c>
      <c r="B128" s="39" t="s">
        <v>329</v>
      </c>
      <c r="C128" s="39">
        <v>198</v>
      </c>
      <c r="D128" s="111"/>
      <c r="E128" s="111"/>
      <c r="F128" s="111"/>
      <c r="G128" s="111"/>
      <c r="H128" s="111"/>
      <c r="I128" s="111"/>
      <c r="J128" s="111"/>
      <c r="K128" s="111"/>
      <c r="L128" s="111">
        <f t="shared" si="36"/>
        <v>0</v>
      </c>
      <c r="M128" s="111"/>
      <c r="N128" s="111"/>
      <c r="O128" s="111"/>
      <c r="P128" s="111"/>
      <c r="Q128" s="111"/>
      <c r="R128" s="111"/>
      <c r="S128" s="111"/>
      <c r="T128" s="111"/>
      <c r="U128" s="111"/>
      <c r="V128" s="111"/>
      <c r="W128" s="111">
        <f t="shared" si="37"/>
        <v>0</v>
      </c>
      <c r="X128" s="111"/>
      <c r="Y128" s="111"/>
      <c r="Z128" s="111"/>
      <c r="AA128" s="111"/>
      <c r="AB128" s="111"/>
      <c r="AC128" s="111"/>
      <c r="AD128" s="111"/>
      <c r="AE128" s="111"/>
      <c r="AF128" s="111"/>
      <c r="AG128" s="111"/>
      <c r="AH128" s="111"/>
      <c r="AI128" s="111"/>
      <c r="AJ128" s="111"/>
      <c r="AK128" s="111"/>
      <c r="AL128" s="111"/>
      <c r="AM128" s="111"/>
      <c r="AN128" s="111"/>
      <c r="AO128" s="111"/>
      <c r="AP128" s="111"/>
      <c r="AQ128" s="111"/>
      <c r="AR128" s="111"/>
      <c r="AS128" s="111"/>
      <c r="AT128" s="111"/>
      <c r="AU128" s="111"/>
      <c r="AV128" s="111"/>
      <c r="AW128" s="111"/>
      <c r="AX128" s="111"/>
      <c r="AY128" s="111"/>
      <c r="AZ128" s="111"/>
      <c r="BA128" s="111"/>
      <c r="BB128" s="111"/>
      <c r="BC128" s="111"/>
      <c r="BD128" s="111"/>
      <c r="BE128" s="111"/>
      <c r="BF128" s="111">
        <f t="shared" si="38"/>
        <v>0</v>
      </c>
      <c r="BG128" s="111"/>
      <c r="BH128" s="111"/>
      <c r="BI128" s="111"/>
      <c r="BJ128" s="111"/>
      <c r="BK128" s="111"/>
      <c r="BL128" s="111"/>
      <c r="BM128" s="111"/>
      <c r="BN128" s="111"/>
      <c r="BO128" s="111"/>
      <c r="BP128" s="111"/>
      <c r="BQ128" s="111"/>
      <c r="BR128" s="111"/>
      <c r="BS128" s="111">
        <f t="shared" si="39"/>
        <v>0</v>
      </c>
      <c r="BT128" s="111"/>
      <c r="BU128" s="111"/>
      <c r="BV128" s="111"/>
      <c r="BW128" s="111"/>
      <c r="BX128" s="111"/>
      <c r="BY128" s="111"/>
      <c r="BZ128" s="111"/>
      <c r="CA128" s="35">
        <v>0</v>
      </c>
    </row>
    <row r="129" spans="1:79" ht="20.100000000000001" customHeight="1" x14ac:dyDescent="0.3">
      <c r="A129" s="41" t="s">
        <v>102</v>
      </c>
      <c r="B129" s="39" t="s">
        <v>755</v>
      </c>
      <c r="C129" s="39">
        <v>199</v>
      </c>
      <c r="D129" s="111"/>
      <c r="E129" s="111"/>
      <c r="F129" s="111"/>
      <c r="G129" s="111"/>
      <c r="H129" s="111"/>
      <c r="I129" s="111"/>
      <c r="J129" s="111"/>
      <c r="K129" s="111"/>
      <c r="L129" s="111">
        <f t="shared" si="36"/>
        <v>0</v>
      </c>
      <c r="M129" s="111"/>
      <c r="N129" s="111"/>
      <c r="O129" s="111"/>
      <c r="P129" s="111"/>
      <c r="Q129" s="111"/>
      <c r="R129" s="111"/>
      <c r="S129" s="111"/>
      <c r="T129" s="111"/>
      <c r="U129" s="111"/>
      <c r="V129" s="111"/>
      <c r="W129" s="111">
        <f t="shared" si="37"/>
        <v>0</v>
      </c>
      <c r="X129" s="111"/>
      <c r="Y129" s="111"/>
      <c r="Z129" s="111"/>
      <c r="AA129" s="111"/>
      <c r="AB129" s="111"/>
      <c r="AC129" s="111"/>
      <c r="AD129" s="111"/>
      <c r="AE129" s="111"/>
      <c r="AF129" s="111"/>
      <c r="AG129" s="111"/>
      <c r="AH129" s="111"/>
      <c r="AI129" s="111"/>
      <c r="AJ129" s="111"/>
      <c r="AK129" s="111"/>
      <c r="AL129" s="111"/>
      <c r="AM129" s="111"/>
      <c r="AN129" s="111"/>
      <c r="AO129" s="111"/>
      <c r="AP129" s="111"/>
      <c r="AQ129" s="111"/>
      <c r="AR129" s="111"/>
      <c r="AS129" s="111"/>
      <c r="AT129" s="111"/>
      <c r="AU129" s="111"/>
      <c r="AV129" s="111"/>
      <c r="AW129" s="111"/>
      <c r="AX129" s="111"/>
      <c r="AY129" s="111"/>
      <c r="AZ129" s="111"/>
      <c r="BA129" s="111"/>
      <c r="BB129" s="111"/>
      <c r="BC129" s="111"/>
      <c r="BD129" s="111"/>
      <c r="BE129" s="111"/>
      <c r="BF129" s="111">
        <f t="shared" si="38"/>
        <v>0</v>
      </c>
      <c r="BG129" s="111"/>
      <c r="BH129" s="111"/>
      <c r="BI129" s="111"/>
      <c r="BJ129" s="111"/>
      <c r="BK129" s="111"/>
      <c r="BL129" s="111"/>
      <c r="BM129" s="111"/>
      <c r="BN129" s="111"/>
      <c r="BO129" s="111"/>
      <c r="BP129" s="111"/>
      <c r="BQ129" s="111"/>
      <c r="BR129" s="111"/>
      <c r="BS129" s="111">
        <f t="shared" si="39"/>
        <v>0</v>
      </c>
      <c r="BT129" s="111"/>
      <c r="BU129" s="111"/>
      <c r="BV129" s="111"/>
      <c r="BW129" s="111"/>
      <c r="BX129" s="111"/>
      <c r="BY129" s="111"/>
      <c r="BZ129" s="111"/>
      <c r="CA129" s="35">
        <v>0</v>
      </c>
    </row>
    <row r="130" spans="1:79" ht="20.100000000000001" customHeight="1" x14ac:dyDescent="0.3">
      <c r="A130" s="41" t="s">
        <v>103</v>
      </c>
      <c r="B130" s="39" t="s">
        <v>671</v>
      </c>
      <c r="C130" s="39">
        <v>199.1</v>
      </c>
      <c r="D130" s="111"/>
      <c r="E130" s="111"/>
      <c r="F130" s="111"/>
      <c r="G130" s="111"/>
      <c r="H130" s="111"/>
      <c r="I130" s="111"/>
      <c r="J130" s="111"/>
      <c r="K130" s="111"/>
      <c r="L130" s="111">
        <f t="shared" si="36"/>
        <v>0</v>
      </c>
      <c r="M130" s="111"/>
      <c r="N130" s="111"/>
      <c r="O130" s="111"/>
      <c r="P130" s="111"/>
      <c r="Q130" s="111"/>
      <c r="R130" s="111"/>
      <c r="S130" s="111"/>
      <c r="T130" s="111"/>
      <c r="U130" s="111"/>
      <c r="V130" s="111"/>
      <c r="W130" s="111">
        <f t="shared" si="37"/>
        <v>0</v>
      </c>
      <c r="X130" s="111"/>
      <c r="Y130" s="111"/>
      <c r="Z130" s="111"/>
      <c r="AA130" s="111"/>
      <c r="AB130" s="111"/>
      <c r="AC130" s="111"/>
      <c r="AD130" s="111"/>
      <c r="AE130" s="111"/>
      <c r="AF130" s="111"/>
      <c r="AG130" s="111"/>
      <c r="AH130" s="111"/>
      <c r="AI130" s="111"/>
      <c r="AJ130" s="111"/>
      <c r="AK130" s="111"/>
      <c r="AL130" s="111"/>
      <c r="AM130" s="111"/>
      <c r="AN130" s="111"/>
      <c r="AO130" s="111"/>
      <c r="AP130" s="111"/>
      <c r="AQ130" s="111"/>
      <c r="AR130" s="111"/>
      <c r="AS130" s="111"/>
      <c r="AT130" s="111"/>
      <c r="AU130" s="111"/>
      <c r="AV130" s="111"/>
      <c r="AW130" s="111"/>
      <c r="AX130" s="111"/>
      <c r="AY130" s="111"/>
      <c r="AZ130" s="111"/>
      <c r="BA130" s="111"/>
      <c r="BB130" s="111"/>
      <c r="BC130" s="111"/>
      <c r="BD130" s="111"/>
      <c r="BE130" s="111"/>
      <c r="BF130" s="111">
        <f t="shared" si="38"/>
        <v>0</v>
      </c>
      <c r="BG130" s="111"/>
      <c r="BH130" s="111"/>
      <c r="BI130" s="111"/>
      <c r="BJ130" s="111"/>
      <c r="BK130" s="111"/>
      <c r="BL130" s="111"/>
      <c r="BM130" s="111"/>
      <c r="BN130" s="111"/>
      <c r="BO130" s="111"/>
      <c r="BP130" s="111"/>
      <c r="BQ130" s="111"/>
      <c r="BR130" s="111"/>
      <c r="BS130" s="111">
        <f t="shared" si="39"/>
        <v>0</v>
      </c>
      <c r="BT130" s="111"/>
      <c r="BU130" s="111"/>
      <c r="BV130" s="111"/>
      <c r="BW130" s="111"/>
      <c r="BX130" s="111"/>
      <c r="BY130" s="111"/>
      <c r="BZ130" s="111"/>
      <c r="CA130" s="35">
        <v>0</v>
      </c>
    </row>
    <row r="131" spans="1:79" ht="20.100000000000001" customHeight="1" x14ac:dyDescent="0.3">
      <c r="A131" s="41" t="s">
        <v>104</v>
      </c>
      <c r="B131" s="39" t="s">
        <v>578</v>
      </c>
      <c r="C131" s="39">
        <v>200</v>
      </c>
      <c r="D131" s="111"/>
      <c r="E131" s="111"/>
      <c r="F131" s="111"/>
      <c r="G131" s="111"/>
      <c r="H131" s="111"/>
      <c r="I131" s="111"/>
      <c r="J131" s="111"/>
      <c r="K131" s="111"/>
      <c r="L131" s="111">
        <f t="shared" si="36"/>
        <v>0</v>
      </c>
      <c r="M131" s="111"/>
      <c r="N131" s="111"/>
      <c r="O131" s="111"/>
      <c r="P131" s="111"/>
      <c r="Q131" s="111"/>
      <c r="R131" s="111"/>
      <c r="S131" s="111"/>
      <c r="T131" s="111"/>
      <c r="U131" s="111"/>
      <c r="V131" s="111"/>
      <c r="W131" s="111">
        <f t="shared" si="37"/>
        <v>0</v>
      </c>
      <c r="X131" s="111"/>
      <c r="Y131" s="111"/>
      <c r="Z131" s="111"/>
      <c r="AA131" s="111"/>
      <c r="AB131" s="111"/>
      <c r="AC131" s="111"/>
      <c r="AD131" s="111"/>
      <c r="AE131" s="111"/>
      <c r="AF131" s="111"/>
      <c r="AG131" s="111"/>
      <c r="AH131" s="111"/>
      <c r="AI131" s="111"/>
      <c r="AJ131" s="111"/>
      <c r="AK131" s="111"/>
      <c r="AL131" s="111"/>
      <c r="AM131" s="111"/>
      <c r="AN131" s="111"/>
      <c r="AO131" s="111"/>
      <c r="AP131" s="111"/>
      <c r="AQ131" s="111"/>
      <c r="AR131" s="111"/>
      <c r="AS131" s="111"/>
      <c r="AT131" s="111"/>
      <c r="AU131" s="111"/>
      <c r="AV131" s="111"/>
      <c r="AW131" s="111"/>
      <c r="AX131" s="111"/>
      <c r="AY131" s="111"/>
      <c r="AZ131" s="111"/>
      <c r="BA131" s="111"/>
      <c r="BB131" s="111"/>
      <c r="BC131" s="111"/>
      <c r="BD131" s="111"/>
      <c r="BE131" s="111"/>
      <c r="BF131" s="111">
        <f t="shared" si="38"/>
        <v>0</v>
      </c>
      <c r="BG131" s="111"/>
      <c r="BH131" s="111"/>
      <c r="BI131" s="111"/>
      <c r="BJ131" s="111"/>
      <c r="BK131" s="111"/>
      <c r="BL131" s="111"/>
      <c r="BM131" s="111"/>
      <c r="BN131" s="111"/>
      <c r="BO131" s="111"/>
      <c r="BP131" s="111"/>
      <c r="BQ131" s="111"/>
      <c r="BR131" s="111"/>
      <c r="BS131" s="111">
        <f t="shared" si="39"/>
        <v>0</v>
      </c>
      <c r="BT131" s="111"/>
      <c r="BU131" s="111"/>
      <c r="BV131" s="111"/>
      <c r="BW131" s="111"/>
      <c r="BX131" s="111"/>
      <c r="BY131" s="111">
        <v>0</v>
      </c>
      <c r="BZ131" s="111"/>
      <c r="CA131" s="35">
        <v>0</v>
      </c>
    </row>
    <row r="132" spans="1:79" ht="20.100000000000001" customHeight="1" x14ac:dyDescent="0.3">
      <c r="A132" s="41" t="s">
        <v>105</v>
      </c>
      <c r="B132" s="39" t="s">
        <v>444</v>
      </c>
      <c r="C132" s="39">
        <v>201</v>
      </c>
      <c r="D132" s="111"/>
      <c r="E132" s="111"/>
      <c r="F132" s="111"/>
      <c r="G132" s="111"/>
      <c r="H132" s="111"/>
      <c r="I132" s="111"/>
      <c r="J132" s="111"/>
      <c r="K132" s="111"/>
      <c r="L132" s="111">
        <f t="shared" si="36"/>
        <v>0</v>
      </c>
      <c r="M132" s="111"/>
      <c r="N132" s="111"/>
      <c r="O132" s="111"/>
      <c r="P132" s="111"/>
      <c r="Q132" s="111"/>
      <c r="R132" s="111"/>
      <c r="S132" s="111"/>
      <c r="T132" s="111"/>
      <c r="U132" s="111"/>
      <c r="V132" s="111"/>
      <c r="W132" s="111">
        <f t="shared" si="37"/>
        <v>0</v>
      </c>
      <c r="X132" s="111"/>
      <c r="Y132" s="111"/>
      <c r="Z132" s="111"/>
      <c r="AA132" s="111"/>
      <c r="AB132" s="111"/>
      <c r="AC132" s="111"/>
      <c r="AD132" s="111"/>
      <c r="AE132" s="111"/>
      <c r="AF132" s="111"/>
      <c r="AG132" s="111"/>
      <c r="AH132" s="111"/>
      <c r="AI132" s="111"/>
      <c r="AJ132" s="111"/>
      <c r="AK132" s="111"/>
      <c r="AL132" s="111"/>
      <c r="AM132" s="111"/>
      <c r="AN132" s="111"/>
      <c r="AO132" s="111"/>
      <c r="AP132" s="111"/>
      <c r="AQ132" s="111"/>
      <c r="AR132" s="111"/>
      <c r="AS132" s="111"/>
      <c r="AT132" s="111"/>
      <c r="AU132" s="111"/>
      <c r="AV132" s="111"/>
      <c r="AW132" s="111"/>
      <c r="AX132" s="111"/>
      <c r="AY132" s="111"/>
      <c r="AZ132" s="111"/>
      <c r="BA132" s="111"/>
      <c r="BB132" s="111"/>
      <c r="BC132" s="111"/>
      <c r="BD132" s="111"/>
      <c r="BE132" s="111"/>
      <c r="BF132" s="111">
        <f t="shared" si="38"/>
        <v>0</v>
      </c>
      <c r="BG132" s="111"/>
      <c r="BH132" s="111"/>
      <c r="BI132" s="111"/>
      <c r="BJ132" s="111"/>
      <c r="BK132" s="111"/>
      <c r="BL132" s="111"/>
      <c r="BM132" s="111"/>
      <c r="BN132" s="111"/>
      <c r="BO132" s="111"/>
      <c r="BP132" s="111"/>
      <c r="BQ132" s="111"/>
      <c r="BR132" s="111"/>
      <c r="BS132" s="111">
        <f t="shared" si="39"/>
        <v>0</v>
      </c>
      <c r="BT132" s="111"/>
      <c r="BU132" s="111"/>
      <c r="BV132" s="111"/>
      <c r="BW132" s="111"/>
      <c r="BX132" s="111"/>
      <c r="BY132" s="111"/>
      <c r="BZ132" s="111"/>
      <c r="CA132" s="35">
        <v>0</v>
      </c>
    </row>
    <row r="133" spans="1:79" ht="20.100000000000001" customHeight="1" x14ac:dyDescent="0.3">
      <c r="A133" s="41" t="s">
        <v>106</v>
      </c>
      <c r="B133" s="39" t="s">
        <v>508</v>
      </c>
      <c r="C133" s="39">
        <v>202</v>
      </c>
      <c r="D133" s="111"/>
      <c r="E133" s="111"/>
      <c r="F133" s="111"/>
      <c r="G133" s="111"/>
      <c r="H133" s="111"/>
      <c r="I133" s="111"/>
      <c r="J133" s="111"/>
      <c r="K133" s="111"/>
      <c r="L133" s="111">
        <f t="shared" si="36"/>
        <v>0</v>
      </c>
      <c r="M133" s="111"/>
      <c r="N133" s="111"/>
      <c r="O133" s="111"/>
      <c r="P133" s="111"/>
      <c r="Q133" s="111"/>
      <c r="R133" s="111"/>
      <c r="S133" s="111"/>
      <c r="T133" s="111"/>
      <c r="U133" s="111"/>
      <c r="V133" s="111"/>
      <c r="W133" s="111">
        <f t="shared" si="37"/>
        <v>0</v>
      </c>
      <c r="X133" s="111"/>
      <c r="Y133" s="111"/>
      <c r="Z133" s="111"/>
      <c r="AA133" s="111"/>
      <c r="AB133" s="111"/>
      <c r="AC133" s="111"/>
      <c r="AD133" s="111"/>
      <c r="AE133" s="111"/>
      <c r="AF133" s="111"/>
      <c r="AG133" s="111"/>
      <c r="AH133" s="111"/>
      <c r="AI133" s="111"/>
      <c r="AJ133" s="111"/>
      <c r="AK133" s="111"/>
      <c r="AL133" s="111"/>
      <c r="AM133" s="111"/>
      <c r="AN133" s="111"/>
      <c r="AO133" s="111"/>
      <c r="AP133" s="111"/>
      <c r="AQ133" s="111"/>
      <c r="AR133" s="111"/>
      <c r="AS133" s="111"/>
      <c r="AT133" s="111"/>
      <c r="AU133" s="111"/>
      <c r="AV133" s="111"/>
      <c r="AW133" s="111"/>
      <c r="AX133" s="111"/>
      <c r="AY133" s="111"/>
      <c r="AZ133" s="111"/>
      <c r="BA133" s="111"/>
      <c r="BB133" s="111"/>
      <c r="BC133" s="111"/>
      <c r="BD133" s="111"/>
      <c r="BE133" s="111"/>
      <c r="BF133" s="111">
        <f t="shared" si="38"/>
        <v>0</v>
      </c>
      <c r="BG133" s="111"/>
      <c r="BH133" s="111"/>
      <c r="BI133" s="111"/>
      <c r="BJ133" s="111"/>
      <c r="BK133" s="111"/>
      <c r="BL133" s="111"/>
      <c r="BM133" s="111"/>
      <c r="BN133" s="111"/>
      <c r="BO133" s="111"/>
      <c r="BP133" s="111"/>
      <c r="BQ133" s="111"/>
      <c r="BR133" s="111"/>
      <c r="BS133" s="111">
        <f t="shared" si="39"/>
        <v>0</v>
      </c>
      <c r="BT133" s="111"/>
      <c r="BU133" s="111"/>
      <c r="BV133" s="111"/>
      <c r="BW133" s="111"/>
      <c r="BX133" s="111"/>
      <c r="BY133" s="111">
        <v>0</v>
      </c>
      <c r="BZ133" s="111"/>
      <c r="CA133" s="35">
        <v>0</v>
      </c>
    </row>
    <row r="134" spans="1:79" ht="20.100000000000001" customHeight="1" x14ac:dyDescent="0.3">
      <c r="A134" s="41" t="s">
        <v>107</v>
      </c>
      <c r="B134" s="39" t="s">
        <v>509</v>
      </c>
      <c r="C134" s="39">
        <v>203</v>
      </c>
      <c r="D134" s="117"/>
      <c r="E134" s="117"/>
      <c r="F134" s="111"/>
      <c r="G134" s="111"/>
      <c r="H134" s="111"/>
      <c r="I134" s="111"/>
      <c r="J134" s="111"/>
      <c r="K134" s="111"/>
      <c r="L134" s="111">
        <f t="shared" si="36"/>
        <v>0</v>
      </c>
      <c r="M134" s="111"/>
      <c r="N134" s="111"/>
      <c r="O134" s="111"/>
      <c r="P134" s="111"/>
      <c r="Q134" s="111"/>
      <c r="R134" s="111"/>
      <c r="S134" s="111"/>
      <c r="T134" s="111"/>
      <c r="U134" s="111"/>
      <c r="V134" s="111"/>
      <c r="W134" s="111">
        <f t="shared" si="37"/>
        <v>0</v>
      </c>
      <c r="X134" s="117"/>
      <c r="Y134" s="117"/>
      <c r="Z134" s="117"/>
      <c r="AA134" s="117"/>
      <c r="AB134" s="117"/>
      <c r="AC134" s="117"/>
      <c r="AD134" s="117"/>
      <c r="AE134" s="117"/>
      <c r="AF134" s="117"/>
      <c r="AG134" s="117"/>
      <c r="AH134" s="117"/>
      <c r="AI134" s="117"/>
      <c r="AJ134" s="117"/>
      <c r="AK134" s="117"/>
      <c r="AL134" s="117"/>
      <c r="AM134" s="117"/>
      <c r="AN134" s="117"/>
      <c r="AO134" s="117"/>
      <c r="AP134" s="117"/>
      <c r="AQ134" s="117"/>
      <c r="AR134" s="117"/>
      <c r="AS134" s="117"/>
      <c r="AT134" s="117"/>
      <c r="AU134" s="117"/>
      <c r="AV134" s="117"/>
      <c r="AW134" s="117"/>
      <c r="AX134" s="117"/>
      <c r="AY134" s="117"/>
      <c r="AZ134" s="117"/>
      <c r="BA134" s="117"/>
      <c r="BB134" s="117"/>
      <c r="BC134" s="117"/>
      <c r="BD134" s="117"/>
      <c r="BE134" s="117"/>
      <c r="BF134" s="111">
        <f t="shared" si="38"/>
        <v>0</v>
      </c>
      <c r="BG134" s="117"/>
      <c r="BH134" s="117"/>
      <c r="BI134" s="117"/>
      <c r="BJ134" s="117"/>
      <c r="BK134" s="117"/>
      <c r="BL134" s="117"/>
      <c r="BM134" s="117"/>
      <c r="BN134" s="117"/>
      <c r="BO134" s="117"/>
      <c r="BP134" s="117"/>
      <c r="BQ134" s="117"/>
      <c r="BR134" s="117"/>
      <c r="BS134" s="111">
        <f t="shared" si="39"/>
        <v>0</v>
      </c>
      <c r="BT134" s="117"/>
      <c r="BU134" s="117"/>
      <c r="BV134" s="117"/>
      <c r="BW134" s="117"/>
      <c r="BX134" s="117"/>
      <c r="BY134" s="111"/>
      <c r="BZ134" s="111"/>
      <c r="CA134" s="35">
        <v>0</v>
      </c>
    </row>
    <row r="135" spans="1:79" ht="20.100000000000001" customHeight="1" x14ac:dyDescent="0.3">
      <c r="A135" s="41" t="s">
        <v>108</v>
      </c>
      <c r="B135" s="39" t="s">
        <v>445</v>
      </c>
      <c r="C135" s="39">
        <v>204</v>
      </c>
      <c r="D135" s="117"/>
      <c r="E135" s="117"/>
      <c r="F135" s="111"/>
      <c r="G135" s="111"/>
      <c r="H135" s="111"/>
      <c r="I135" s="111"/>
      <c r="J135" s="111"/>
      <c r="K135" s="111"/>
      <c r="L135" s="111">
        <f t="shared" si="36"/>
        <v>0</v>
      </c>
      <c r="M135" s="111"/>
      <c r="N135" s="111"/>
      <c r="O135" s="111"/>
      <c r="P135" s="111"/>
      <c r="Q135" s="111"/>
      <c r="R135" s="111"/>
      <c r="S135" s="111"/>
      <c r="T135" s="111"/>
      <c r="U135" s="111"/>
      <c r="V135" s="111"/>
      <c r="W135" s="111">
        <f t="shared" si="37"/>
        <v>0</v>
      </c>
      <c r="X135" s="117"/>
      <c r="Y135" s="117"/>
      <c r="Z135" s="117"/>
      <c r="AA135" s="117"/>
      <c r="AB135" s="117"/>
      <c r="AC135" s="117"/>
      <c r="AD135" s="117"/>
      <c r="AE135" s="117"/>
      <c r="AF135" s="117"/>
      <c r="AG135" s="117"/>
      <c r="AH135" s="117"/>
      <c r="AI135" s="117"/>
      <c r="AJ135" s="117"/>
      <c r="AK135" s="117"/>
      <c r="AL135" s="117"/>
      <c r="AM135" s="117"/>
      <c r="AN135" s="117"/>
      <c r="AO135" s="117"/>
      <c r="AP135" s="117"/>
      <c r="AQ135" s="117"/>
      <c r="AR135" s="117"/>
      <c r="AS135" s="117"/>
      <c r="AT135" s="117"/>
      <c r="AU135" s="117"/>
      <c r="AV135" s="117"/>
      <c r="AW135" s="117"/>
      <c r="AX135" s="117"/>
      <c r="AY135" s="117"/>
      <c r="AZ135" s="117"/>
      <c r="BA135" s="117"/>
      <c r="BB135" s="117"/>
      <c r="BC135" s="117"/>
      <c r="BD135" s="117"/>
      <c r="BE135" s="117"/>
      <c r="BF135" s="111">
        <f t="shared" si="38"/>
        <v>0</v>
      </c>
      <c r="BG135" s="117"/>
      <c r="BH135" s="117"/>
      <c r="BI135" s="117"/>
      <c r="BJ135" s="117"/>
      <c r="BK135" s="117"/>
      <c r="BL135" s="117"/>
      <c r="BM135" s="117"/>
      <c r="BN135" s="117"/>
      <c r="BO135" s="117"/>
      <c r="BP135" s="117"/>
      <c r="BQ135" s="117"/>
      <c r="BR135" s="117"/>
      <c r="BS135" s="111">
        <f t="shared" si="39"/>
        <v>0</v>
      </c>
      <c r="BT135" s="117"/>
      <c r="BU135" s="117"/>
      <c r="BV135" s="117"/>
      <c r="BW135" s="117"/>
      <c r="BX135" s="117"/>
      <c r="BY135" s="111"/>
      <c r="BZ135" s="111"/>
      <c r="CA135" s="35">
        <v>0</v>
      </c>
    </row>
    <row r="136" spans="1:79" ht="20.100000000000001" customHeight="1" x14ac:dyDescent="0.3">
      <c r="A136" s="41" t="s">
        <v>109</v>
      </c>
      <c r="B136" s="39" t="s">
        <v>579</v>
      </c>
      <c r="C136" s="39">
        <v>205</v>
      </c>
      <c r="D136" s="111"/>
      <c r="E136" s="111"/>
      <c r="F136" s="111"/>
      <c r="G136" s="111"/>
      <c r="H136" s="111"/>
      <c r="I136" s="111"/>
      <c r="J136" s="111"/>
      <c r="K136" s="111"/>
      <c r="L136" s="111">
        <f t="shared" si="36"/>
        <v>0</v>
      </c>
      <c r="M136" s="111"/>
      <c r="N136" s="111"/>
      <c r="O136" s="111"/>
      <c r="P136" s="111"/>
      <c r="Q136" s="111"/>
      <c r="R136" s="111"/>
      <c r="S136" s="111"/>
      <c r="T136" s="111"/>
      <c r="U136" s="111"/>
      <c r="V136" s="111"/>
      <c r="W136" s="111">
        <f t="shared" si="37"/>
        <v>0</v>
      </c>
      <c r="X136" s="111"/>
      <c r="Y136" s="111"/>
      <c r="Z136" s="111"/>
      <c r="AA136" s="111"/>
      <c r="AB136" s="111"/>
      <c r="AC136" s="111"/>
      <c r="AD136" s="111"/>
      <c r="AE136" s="111"/>
      <c r="AF136" s="111"/>
      <c r="AG136" s="111"/>
      <c r="AH136" s="111"/>
      <c r="AI136" s="111"/>
      <c r="AJ136" s="111"/>
      <c r="AK136" s="111"/>
      <c r="AL136" s="111"/>
      <c r="AM136" s="111"/>
      <c r="AN136" s="111"/>
      <c r="AO136" s="111"/>
      <c r="AP136" s="111"/>
      <c r="AQ136" s="111"/>
      <c r="AR136" s="111"/>
      <c r="AS136" s="111"/>
      <c r="AT136" s="111"/>
      <c r="AU136" s="111"/>
      <c r="AV136" s="111"/>
      <c r="AW136" s="111"/>
      <c r="AX136" s="111"/>
      <c r="AY136" s="111"/>
      <c r="AZ136" s="111"/>
      <c r="BA136" s="111"/>
      <c r="BB136" s="111"/>
      <c r="BC136" s="111"/>
      <c r="BD136" s="111"/>
      <c r="BE136" s="111"/>
      <c r="BF136" s="111">
        <f t="shared" si="38"/>
        <v>0</v>
      </c>
      <c r="BG136" s="111"/>
      <c r="BH136" s="111"/>
      <c r="BI136" s="111"/>
      <c r="BJ136" s="111"/>
      <c r="BK136" s="111"/>
      <c r="BL136" s="111"/>
      <c r="BM136" s="111"/>
      <c r="BN136" s="111"/>
      <c r="BO136" s="111"/>
      <c r="BP136" s="111"/>
      <c r="BQ136" s="111"/>
      <c r="BR136" s="111"/>
      <c r="BS136" s="111">
        <f t="shared" si="39"/>
        <v>0</v>
      </c>
      <c r="BT136" s="111"/>
      <c r="BU136" s="111"/>
      <c r="BV136" s="111"/>
      <c r="BW136" s="111"/>
      <c r="BX136" s="111"/>
      <c r="BY136" s="111"/>
      <c r="BZ136" s="111"/>
      <c r="CA136" s="35">
        <v>0</v>
      </c>
    </row>
    <row r="137" spans="1:79" ht="20.100000000000001" customHeight="1" x14ac:dyDescent="0.3">
      <c r="A137" s="41" t="s">
        <v>110</v>
      </c>
      <c r="B137" s="39" t="s">
        <v>756</v>
      </c>
      <c r="C137" s="39">
        <v>207</v>
      </c>
      <c r="D137" s="117"/>
      <c r="E137" s="117"/>
      <c r="F137" s="111"/>
      <c r="G137" s="111"/>
      <c r="H137" s="111"/>
      <c r="I137" s="111"/>
      <c r="J137" s="111"/>
      <c r="K137" s="111"/>
      <c r="L137" s="111">
        <f t="shared" si="36"/>
        <v>0</v>
      </c>
      <c r="M137" s="111"/>
      <c r="N137" s="111"/>
      <c r="O137" s="111"/>
      <c r="P137" s="111"/>
      <c r="Q137" s="111"/>
      <c r="R137" s="111"/>
      <c r="S137" s="111"/>
      <c r="T137" s="111"/>
      <c r="U137" s="111"/>
      <c r="V137" s="111"/>
      <c r="W137" s="111">
        <f t="shared" si="37"/>
        <v>0</v>
      </c>
      <c r="X137" s="117"/>
      <c r="Y137" s="117"/>
      <c r="Z137" s="117"/>
      <c r="AA137" s="117"/>
      <c r="AB137" s="117"/>
      <c r="AC137" s="117"/>
      <c r="AD137" s="117"/>
      <c r="AE137" s="117"/>
      <c r="AF137" s="117"/>
      <c r="AG137" s="117"/>
      <c r="AH137" s="117"/>
      <c r="AI137" s="117"/>
      <c r="AJ137" s="117"/>
      <c r="AK137" s="117"/>
      <c r="AL137" s="117"/>
      <c r="AM137" s="117"/>
      <c r="AN137" s="117"/>
      <c r="AO137" s="117"/>
      <c r="AP137" s="117"/>
      <c r="AQ137" s="117"/>
      <c r="AR137" s="117"/>
      <c r="AS137" s="117"/>
      <c r="AT137" s="117"/>
      <c r="AU137" s="117"/>
      <c r="AV137" s="117"/>
      <c r="AW137" s="117"/>
      <c r="AX137" s="117"/>
      <c r="AY137" s="117"/>
      <c r="AZ137" s="117"/>
      <c r="BA137" s="117"/>
      <c r="BB137" s="117"/>
      <c r="BC137" s="117"/>
      <c r="BD137" s="117"/>
      <c r="BE137" s="117"/>
      <c r="BF137" s="111">
        <f t="shared" si="38"/>
        <v>0</v>
      </c>
      <c r="BG137" s="117"/>
      <c r="BH137" s="117"/>
      <c r="BI137" s="117"/>
      <c r="BJ137" s="117"/>
      <c r="BK137" s="117"/>
      <c r="BL137" s="117"/>
      <c r="BM137" s="117"/>
      <c r="BN137" s="117"/>
      <c r="BO137" s="117"/>
      <c r="BP137" s="117"/>
      <c r="BQ137" s="117"/>
      <c r="BR137" s="117"/>
      <c r="BS137" s="111">
        <f t="shared" si="39"/>
        <v>0</v>
      </c>
      <c r="BT137" s="117"/>
      <c r="BU137" s="117"/>
      <c r="BV137" s="117"/>
      <c r="BW137" s="117"/>
      <c r="BX137" s="117"/>
      <c r="BY137" s="111"/>
      <c r="BZ137" s="111"/>
      <c r="CA137" s="35">
        <v>0</v>
      </c>
    </row>
    <row r="138" spans="1:79" ht="20.100000000000001" customHeight="1" x14ac:dyDescent="0.3">
      <c r="A138" s="41" t="s">
        <v>111</v>
      </c>
      <c r="B138" s="39" t="s">
        <v>757</v>
      </c>
      <c r="C138" s="39">
        <v>208</v>
      </c>
      <c r="D138" s="111"/>
      <c r="E138" s="111"/>
      <c r="F138" s="111"/>
      <c r="G138" s="111"/>
      <c r="H138" s="111"/>
      <c r="I138" s="111"/>
      <c r="J138" s="111"/>
      <c r="K138" s="111"/>
      <c r="L138" s="111">
        <f t="shared" si="36"/>
        <v>0</v>
      </c>
      <c r="M138" s="111"/>
      <c r="N138" s="111"/>
      <c r="O138" s="111"/>
      <c r="P138" s="111"/>
      <c r="Q138" s="111"/>
      <c r="R138" s="111"/>
      <c r="S138" s="111"/>
      <c r="T138" s="111"/>
      <c r="U138" s="111"/>
      <c r="V138" s="111"/>
      <c r="W138" s="111">
        <f t="shared" si="37"/>
        <v>0</v>
      </c>
      <c r="X138" s="111"/>
      <c r="Y138" s="111"/>
      <c r="Z138" s="111"/>
      <c r="AA138" s="111"/>
      <c r="AB138" s="111"/>
      <c r="AC138" s="111"/>
      <c r="AD138" s="111"/>
      <c r="AE138" s="111"/>
      <c r="AF138" s="111"/>
      <c r="AG138" s="111"/>
      <c r="AH138" s="111"/>
      <c r="AI138" s="111"/>
      <c r="AJ138" s="111"/>
      <c r="AK138" s="111"/>
      <c r="AL138" s="111"/>
      <c r="AM138" s="111"/>
      <c r="AN138" s="111"/>
      <c r="AO138" s="111"/>
      <c r="AP138" s="111"/>
      <c r="AQ138" s="111"/>
      <c r="AR138" s="111"/>
      <c r="AS138" s="111"/>
      <c r="AT138" s="111"/>
      <c r="AU138" s="111"/>
      <c r="AV138" s="111"/>
      <c r="AW138" s="111"/>
      <c r="AX138" s="111"/>
      <c r="AY138" s="111"/>
      <c r="AZ138" s="111"/>
      <c r="BA138" s="111"/>
      <c r="BB138" s="111"/>
      <c r="BC138" s="111"/>
      <c r="BD138" s="111"/>
      <c r="BE138" s="111"/>
      <c r="BF138" s="111">
        <f t="shared" si="38"/>
        <v>0</v>
      </c>
      <c r="BG138" s="111"/>
      <c r="BH138" s="111"/>
      <c r="BI138" s="111"/>
      <c r="BJ138" s="111"/>
      <c r="BK138" s="111"/>
      <c r="BL138" s="111"/>
      <c r="BM138" s="111"/>
      <c r="BN138" s="111"/>
      <c r="BO138" s="111"/>
      <c r="BP138" s="111"/>
      <c r="BQ138" s="111"/>
      <c r="BR138" s="111"/>
      <c r="BS138" s="111">
        <f t="shared" si="39"/>
        <v>0</v>
      </c>
      <c r="BT138" s="111"/>
      <c r="BU138" s="111"/>
      <c r="BV138" s="111"/>
      <c r="BW138" s="111"/>
      <c r="BX138" s="111"/>
      <c r="BY138" s="111">
        <v>0</v>
      </c>
      <c r="BZ138" s="111"/>
      <c r="CA138" s="35">
        <v>0</v>
      </c>
    </row>
    <row r="139" spans="1:79" ht="20.100000000000001" customHeight="1" x14ac:dyDescent="0.3">
      <c r="A139" s="41" t="s">
        <v>112</v>
      </c>
      <c r="B139" s="39" t="s">
        <v>758</v>
      </c>
      <c r="C139" s="39">
        <v>209</v>
      </c>
      <c r="D139" s="111"/>
      <c r="E139" s="111"/>
      <c r="F139" s="111"/>
      <c r="G139" s="111"/>
      <c r="H139" s="111"/>
      <c r="I139" s="111"/>
      <c r="J139" s="111"/>
      <c r="K139" s="111"/>
      <c r="L139" s="111">
        <f t="shared" si="36"/>
        <v>0</v>
      </c>
      <c r="M139" s="111"/>
      <c r="N139" s="111"/>
      <c r="O139" s="111"/>
      <c r="P139" s="111"/>
      <c r="Q139" s="111"/>
      <c r="R139" s="111"/>
      <c r="S139" s="111"/>
      <c r="T139" s="111"/>
      <c r="U139" s="111"/>
      <c r="V139" s="111"/>
      <c r="W139" s="111">
        <f t="shared" si="37"/>
        <v>0</v>
      </c>
      <c r="X139" s="111"/>
      <c r="Y139" s="111"/>
      <c r="Z139" s="111"/>
      <c r="AA139" s="111"/>
      <c r="AB139" s="111"/>
      <c r="AC139" s="111"/>
      <c r="AD139" s="111"/>
      <c r="AE139" s="111"/>
      <c r="AF139" s="111"/>
      <c r="AG139" s="111"/>
      <c r="AH139" s="111"/>
      <c r="AI139" s="111"/>
      <c r="AJ139" s="111"/>
      <c r="AK139" s="111"/>
      <c r="AL139" s="111"/>
      <c r="AM139" s="111"/>
      <c r="AN139" s="111"/>
      <c r="AO139" s="111"/>
      <c r="AP139" s="111"/>
      <c r="AQ139" s="111"/>
      <c r="AR139" s="111"/>
      <c r="AS139" s="111"/>
      <c r="AT139" s="111"/>
      <c r="AU139" s="111"/>
      <c r="AV139" s="111"/>
      <c r="AW139" s="111"/>
      <c r="AX139" s="111"/>
      <c r="AY139" s="111"/>
      <c r="AZ139" s="111"/>
      <c r="BA139" s="111"/>
      <c r="BB139" s="111"/>
      <c r="BC139" s="111"/>
      <c r="BD139" s="111"/>
      <c r="BE139" s="111"/>
      <c r="BF139" s="111">
        <f t="shared" si="38"/>
        <v>0</v>
      </c>
      <c r="BG139" s="111"/>
      <c r="BH139" s="111"/>
      <c r="BI139" s="111"/>
      <c r="BJ139" s="111"/>
      <c r="BK139" s="111"/>
      <c r="BL139" s="111"/>
      <c r="BM139" s="111"/>
      <c r="BN139" s="111"/>
      <c r="BO139" s="111"/>
      <c r="BP139" s="111"/>
      <c r="BQ139" s="111"/>
      <c r="BR139" s="111"/>
      <c r="BS139" s="111">
        <f t="shared" si="39"/>
        <v>0</v>
      </c>
      <c r="BT139" s="111"/>
      <c r="BU139" s="111"/>
      <c r="BV139" s="111"/>
      <c r="BW139" s="111"/>
      <c r="BX139" s="111"/>
      <c r="BY139" s="111"/>
      <c r="BZ139" s="111"/>
      <c r="CA139" s="35">
        <v>0</v>
      </c>
    </row>
    <row r="140" spans="1:79" ht="20.100000000000001" customHeight="1" x14ac:dyDescent="0.3">
      <c r="A140" s="41" t="s">
        <v>113</v>
      </c>
      <c r="B140" s="39" t="s">
        <v>759</v>
      </c>
      <c r="C140" s="39">
        <v>210</v>
      </c>
      <c r="D140" s="111"/>
      <c r="E140" s="111"/>
      <c r="F140" s="111"/>
      <c r="G140" s="111"/>
      <c r="H140" s="111"/>
      <c r="I140" s="111"/>
      <c r="J140" s="111"/>
      <c r="K140" s="111"/>
      <c r="L140" s="111">
        <f t="shared" si="36"/>
        <v>0</v>
      </c>
      <c r="M140" s="111"/>
      <c r="N140" s="111"/>
      <c r="O140" s="111"/>
      <c r="P140" s="111"/>
      <c r="Q140" s="111"/>
      <c r="R140" s="111"/>
      <c r="S140" s="111"/>
      <c r="T140" s="111"/>
      <c r="U140" s="111"/>
      <c r="V140" s="111"/>
      <c r="W140" s="111">
        <f t="shared" si="37"/>
        <v>0</v>
      </c>
      <c r="X140" s="111"/>
      <c r="Y140" s="111"/>
      <c r="Z140" s="111"/>
      <c r="AA140" s="111"/>
      <c r="AB140" s="111"/>
      <c r="AC140" s="111"/>
      <c r="AD140" s="111"/>
      <c r="AE140" s="111"/>
      <c r="AF140" s="111"/>
      <c r="AG140" s="111"/>
      <c r="AH140" s="111"/>
      <c r="AI140" s="111"/>
      <c r="AJ140" s="111"/>
      <c r="AK140" s="111"/>
      <c r="AL140" s="111"/>
      <c r="AM140" s="111"/>
      <c r="AN140" s="111"/>
      <c r="AO140" s="111"/>
      <c r="AP140" s="111"/>
      <c r="AQ140" s="111"/>
      <c r="AR140" s="111"/>
      <c r="AS140" s="111"/>
      <c r="AT140" s="111"/>
      <c r="AU140" s="111"/>
      <c r="AV140" s="111"/>
      <c r="AW140" s="111"/>
      <c r="AX140" s="111"/>
      <c r="AY140" s="111"/>
      <c r="AZ140" s="111"/>
      <c r="BA140" s="111"/>
      <c r="BB140" s="111"/>
      <c r="BC140" s="111"/>
      <c r="BD140" s="111"/>
      <c r="BE140" s="111"/>
      <c r="BF140" s="111">
        <f t="shared" si="38"/>
        <v>0</v>
      </c>
      <c r="BG140" s="111"/>
      <c r="BH140" s="111"/>
      <c r="BI140" s="111"/>
      <c r="BJ140" s="111"/>
      <c r="BK140" s="111"/>
      <c r="BL140" s="111"/>
      <c r="BM140" s="111"/>
      <c r="BN140" s="111"/>
      <c r="BO140" s="111"/>
      <c r="BP140" s="111"/>
      <c r="BQ140" s="111"/>
      <c r="BR140" s="111"/>
      <c r="BS140" s="111">
        <f t="shared" si="39"/>
        <v>0</v>
      </c>
      <c r="BT140" s="111"/>
      <c r="BU140" s="111"/>
      <c r="BV140" s="111"/>
      <c r="BW140" s="111"/>
      <c r="BX140" s="111"/>
      <c r="BY140" s="111"/>
      <c r="BZ140" s="111"/>
      <c r="CA140" s="35">
        <v>0</v>
      </c>
    </row>
    <row r="141" spans="1:79" ht="20.100000000000001" customHeight="1" x14ac:dyDescent="0.3">
      <c r="A141" s="41" t="s">
        <v>114</v>
      </c>
      <c r="B141" s="39" t="s">
        <v>760</v>
      </c>
      <c r="C141" s="39">
        <v>211</v>
      </c>
      <c r="D141" s="111"/>
      <c r="E141" s="111"/>
      <c r="F141" s="111"/>
      <c r="G141" s="111"/>
      <c r="H141" s="111"/>
      <c r="I141" s="111"/>
      <c r="J141" s="111"/>
      <c r="K141" s="111"/>
      <c r="L141" s="111">
        <f t="shared" si="36"/>
        <v>0</v>
      </c>
      <c r="M141" s="111"/>
      <c r="N141" s="111"/>
      <c r="O141" s="111"/>
      <c r="P141" s="111"/>
      <c r="Q141" s="111"/>
      <c r="R141" s="111"/>
      <c r="S141" s="111"/>
      <c r="T141" s="111"/>
      <c r="U141" s="111"/>
      <c r="V141" s="111"/>
      <c r="W141" s="111">
        <f t="shared" si="37"/>
        <v>0</v>
      </c>
      <c r="X141" s="111"/>
      <c r="Y141" s="111"/>
      <c r="Z141" s="111"/>
      <c r="AA141" s="111"/>
      <c r="AB141" s="111"/>
      <c r="AC141" s="111"/>
      <c r="AD141" s="111"/>
      <c r="AE141" s="111"/>
      <c r="AF141" s="111"/>
      <c r="AG141" s="111"/>
      <c r="AH141" s="111"/>
      <c r="AI141" s="111"/>
      <c r="AJ141" s="111"/>
      <c r="AK141" s="111"/>
      <c r="AL141" s="111"/>
      <c r="AM141" s="111"/>
      <c r="AN141" s="111"/>
      <c r="AO141" s="111"/>
      <c r="AP141" s="111"/>
      <c r="AQ141" s="111"/>
      <c r="AR141" s="111"/>
      <c r="AS141" s="111"/>
      <c r="AT141" s="111"/>
      <c r="AU141" s="111"/>
      <c r="AV141" s="111"/>
      <c r="AW141" s="111"/>
      <c r="AX141" s="111"/>
      <c r="AY141" s="111"/>
      <c r="AZ141" s="111"/>
      <c r="BA141" s="111"/>
      <c r="BB141" s="111"/>
      <c r="BC141" s="111"/>
      <c r="BD141" s="111"/>
      <c r="BE141" s="111"/>
      <c r="BF141" s="111">
        <f t="shared" si="38"/>
        <v>0</v>
      </c>
      <c r="BG141" s="111"/>
      <c r="BH141" s="111"/>
      <c r="BI141" s="111"/>
      <c r="BJ141" s="111"/>
      <c r="BK141" s="111"/>
      <c r="BL141" s="111"/>
      <c r="BM141" s="111"/>
      <c r="BN141" s="111"/>
      <c r="BO141" s="111"/>
      <c r="BP141" s="111"/>
      <c r="BQ141" s="111"/>
      <c r="BR141" s="111"/>
      <c r="BS141" s="111">
        <f t="shared" si="39"/>
        <v>0</v>
      </c>
      <c r="BT141" s="111"/>
      <c r="BU141" s="111"/>
      <c r="BV141" s="111"/>
      <c r="BW141" s="111"/>
      <c r="BX141" s="111"/>
      <c r="BY141" s="111"/>
      <c r="BZ141" s="111"/>
      <c r="CA141" s="35">
        <v>0</v>
      </c>
    </row>
    <row r="142" spans="1:79" ht="20.100000000000001" customHeight="1" x14ac:dyDescent="0.3">
      <c r="A142" s="41" t="s">
        <v>115</v>
      </c>
      <c r="B142" s="39" t="s">
        <v>343</v>
      </c>
      <c r="C142" s="39">
        <v>212</v>
      </c>
      <c r="D142" s="111"/>
      <c r="E142" s="111"/>
      <c r="F142" s="111"/>
      <c r="G142" s="111"/>
      <c r="H142" s="111"/>
      <c r="I142" s="111"/>
      <c r="J142" s="111"/>
      <c r="K142" s="111"/>
      <c r="L142" s="111">
        <f t="shared" si="36"/>
        <v>0</v>
      </c>
      <c r="M142" s="111"/>
      <c r="N142" s="111"/>
      <c r="O142" s="111"/>
      <c r="P142" s="111"/>
      <c r="Q142" s="111"/>
      <c r="R142" s="111"/>
      <c r="S142" s="111"/>
      <c r="T142" s="111"/>
      <c r="U142" s="111"/>
      <c r="V142" s="111"/>
      <c r="W142" s="111">
        <f t="shared" si="37"/>
        <v>0</v>
      </c>
      <c r="X142" s="111"/>
      <c r="Y142" s="111"/>
      <c r="Z142" s="111"/>
      <c r="AA142" s="111"/>
      <c r="AB142" s="111"/>
      <c r="AC142" s="111"/>
      <c r="AD142" s="111"/>
      <c r="AE142" s="111"/>
      <c r="AF142" s="111"/>
      <c r="AG142" s="111"/>
      <c r="AH142" s="111"/>
      <c r="AI142" s="111"/>
      <c r="AJ142" s="111"/>
      <c r="AK142" s="111"/>
      <c r="AL142" s="111"/>
      <c r="AM142" s="111"/>
      <c r="AN142" s="111"/>
      <c r="AO142" s="111"/>
      <c r="AP142" s="111"/>
      <c r="AQ142" s="111"/>
      <c r="AR142" s="111"/>
      <c r="AS142" s="111"/>
      <c r="AT142" s="111"/>
      <c r="AU142" s="111"/>
      <c r="AV142" s="111"/>
      <c r="AW142" s="111"/>
      <c r="AX142" s="111"/>
      <c r="AY142" s="111"/>
      <c r="AZ142" s="111"/>
      <c r="BA142" s="111"/>
      <c r="BB142" s="111"/>
      <c r="BC142" s="111"/>
      <c r="BD142" s="111"/>
      <c r="BE142" s="111"/>
      <c r="BF142" s="111">
        <f t="shared" si="38"/>
        <v>0</v>
      </c>
      <c r="BG142" s="111"/>
      <c r="BH142" s="111"/>
      <c r="BI142" s="111"/>
      <c r="BJ142" s="111"/>
      <c r="BK142" s="111"/>
      <c r="BL142" s="111"/>
      <c r="BM142" s="111"/>
      <c r="BN142" s="111"/>
      <c r="BO142" s="111"/>
      <c r="BP142" s="111"/>
      <c r="BQ142" s="111"/>
      <c r="BR142" s="111"/>
      <c r="BS142" s="111">
        <f t="shared" si="39"/>
        <v>0</v>
      </c>
      <c r="BT142" s="111"/>
      <c r="BU142" s="111"/>
      <c r="BV142" s="111"/>
      <c r="BW142" s="111"/>
      <c r="BX142" s="111"/>
      <c r="BY142" s="111"/>
      <c r="BZ142" s="111"/>
      <c r="CA142" s="35">
        <v>0</v>
      </c>
    </row>
    <row r="143" spans="1:79" ht="20.100000000000001" customHeight="1" x14ac:dyDescent="0.3">
      <c r="A143" s="41" t="s">
        <v>116</v>
      </c>
      <c r="B143" s="39" t="s">
        <v>446</v>
      </c>
      <c r="C143" s="39">
        <v>213</v>
      </c>
      <c r="D143" s="111"/>
      <c r="E143" s="111">
        <v>1</v>
      </c>
      <c r="F143" s="111">
        <v>1</v>
      </c>
      <c r="G143" s="111"/>
      <c r="H143" s="111"/>
      <c r="I143" s="111"/>
      <c r="J143" s="111"/>
      <c r="K143" s="111"/>
      <c r="L143" s="111">
        <f t="shared" si="36"/>
        <v>0</v>
      </c>
      <c r="M143" s="111"/>
      <c r="N143" s="111"/>
      <c r="O143" s="111"/>
      <c r="P143" s="111"/>
      <c r="Q143" s="111"/>
      <c r="R143" s="111"/>
      <c r="S143" s="111"/>
      <c r="T143" s="111"/>
      <c r="U143" s="111"/>
      <c r="V143" s="111"/>
      <c r="W143" s="111">
        <f t="shared" si="37"/>
        <v>0</v>
      </c>
      <c r="X143" s="111"/>
      <c r="Y143" s="111"/>
      <c r="Z143" s="111"/>
      <c r="AA143" s="111"/>
      <c r="AB143" s="111"/>
      <c r="AC143" s="111"/>
      <c r="AD143" s="111"/>
      <c r="AE143" s="111"/>
      <c r="AF143" s="111"/>
      <c r="AG143" s="111"/>
      <c r="AH143" s="111"/>
      <c r="AI143" s="111"/>
      <c r="AJ143" s="111"/>
      <c r="AK143" s="111"/>
      <c r="AL143" s="111"/>
      <c r="AM143" s="111"/>
      <c r="AN143" s="111"/>
      <c r="AO143" s="111"/>
      <c r="AP143" s="111"/>
      <c r="AQ143" s="111"/>
      <c r="AR143" s="111"/>
      <c r="AS143" s="111"/>
      <c r="AT143" s="111"/>
      <c r="AU143" s="111"/>
      <c r="AV143" s="111"/>
      <c r="AW143" s="111"/>
      <c r="AX143" s="111"/>
      <c r="AY143" s="111"/>
      <c r="AZ143" s="111"/>
      <c r="BA143" s="111"/>
      <c r="BB143" s="111"/>
      <c r="BC143" s="111"/>
      <c r="BD143" s="111"/>
      <c r="BE143" s="111"/>
      <c r="BF143" s="111">
        <f t="shared" si="38"/>
        <v>0</v>
      </c>
      <c r="BG143" s="111"/>
      <c r="BH143" s="111"/>
      <c r="BI143" s="111"/>
      <c r="BJ143" s="111"/>
      <c r="BK143" s="111"/>
      <c r="BL143" s="111"/>
      <c r="BM143" s="111"/>
      <c r="BN143" s="111"/>
      <c r="BO143" s="111"/>
      <c r="BP143" s="111"/>
      <c r="BQ143" s="111"/>
      <c r="BR143" s="111"/>
      <c r="BS143" s="111">
        <f t="shared" si="39"/>
        <v>0</v>
      </c>
      <c r="BT143" s="111"/>
      <c r="BU143" s="111"/>
      <c r="BV143" s="111"/>
      <c r="BW143" s="111"/>
      <c r="BX143" s="111"/>
      <c r="BY143" s="111"/>
      <c r="BZ143" s="111"/>
      <c r="CA143" s="35">
        <v>0</v>
      </c>
    </row>
    <row r="144" spans="1:79" ht="20.100000000000001" customHeight="1" x14ac:dyDescent="0.3">
      <c r="A144" s="41" t="s">
        <v>117</v>
      </c>
      <c r="B144" s="39" t="s">
        <v>447</v>
      </c>
      <c r="C144" s="39">
        <v>214</v>
      </c>
      <c r="D144" s="111"/>
      <c r="E144" s="111"/>
      <c r="F144" s="111"/>
      <c r="G144" s="111"/>
      <c r="H144" s="111"/>
      <c r="I144" s="111"/>
      <c r="J144" s="111"/>
      <c r="K144" s="111"/>
      <c r="L144" s="111">
        <f t="shared" si="36"/>
        <v>0</v>
      </c>
      <c r="M144" s="111"/>
      <c r="N144" s="111"/>
      <c r="O144" s="111"/>
      <c r="P144" s="111"/>
      <c r="Q144" s="111"/>
      <c r="R144" s="111"/>
      <c r="S144" s="111"/>
      <c r="T144" s="111"/>
      <c r="U144" s="111"/>
      <c r="V144" s="111"/>
      <c r="W144" s="111">
        <f t="shared" si="37"/>
        <v>0</v>
      </c>
      <c r="X144" s="111"/>
      <c r="Y144" s="111"/>
      <c r="Z144" s="111"/>
      <c r="AA144" s="111"/>
      <c r="AB144" s="111"/>
      <c r="AC144" s="111"/>
      <c r="AD144" s="111"/>
      <c r="AE144" s="111"/>
      <c r="AF144" s="111"/>
      <c r="AG144" s="111"/>
      <c r="AH144" s="111"/>
      <c r="AI144" s="111"/>
      <c r="AJ144" s="111"/>
      <c r="AK144" s="111"/>
      <c r="AL144" s="111"/>
      <c r="AM144" s="111"/>
      <c r="AN144" s="111"/>
      <c r="AO144" s="111"/>
      <c r="AP144" s="111"/>
      <c r="AQ144" s="111"/>
      <c r="AR144" s="111"/>
      <c r="AS144" s="111"/>
      <c r="AT144" s="111"/>
      <c r="AU144" s="111"/>
      <c r="AV144" s="111"/>
      <c r="AW144" s="111"/>
      <c r="AX144" s="111"/>
      <c r="AY144" s="111"/>
      <c r="AZ144" s="111"/>
      <c r="BA144" s="111"/>
      <c r="BB144" s="111"/>
      <c r="BC144" s="111"/>
      <c r="BD144" s="111"/>
      <c r="BE144" s="111"/>
      <c r="BF144" s="111">
        <f t="shared" si="38"/>
        <v>0</v>
      </c>
      <c r="BG144" s="111"/>
      <c r="BH144" s="111"/>
      <c r="BI144" s="111"/>
      <c r="BJ144" s="111"/>
      <c r="BK144" s="111"/>
      <c r="BL144" s="111"/>
      <c r="BM144" s="111"/>
      <c r="BN144" s="111"/>
      <c r="BO144" s="111"/>
      <c r="BP144" s="111"/>
      <c r="BQ144" s="111"/>
      <c r="BR144" s="111"/>
      <c r="BS144" s="111">
        <f t="shared" si="39"/>
        <v>0</v>
      </c>
      <c r="BT144" s="111"/>
      <c r="BU144" s="111"/>
      <c r="BV144" s="111"/>
      <c r="BW144" s="111"/>
      <c r="BX144" s="111"/>
      <c r="BY144" s="111"/>
      <c r="BZ144" s="111"/>
      <c r="CA144" s="35">
        <v>0</v>
      </c>
    </row>
    <row r="145" spans="1:79" ht="20.100000000000001" customHeight="1" x14ac:dyDescent="0.3">
      <c r="A145" s="41" t="s">
        <v>761</v>
      </c>
      <c r="B145" s="39" t="s">
        <v>762</v>
      </c>
      <c r="C145" s="39">
        <v>215.1</v>
      </c>
      <c r="D145" s="111"/>
      <c r="E145" s="111"/>
      <c r="F145" s="111"/>
      <c r="G145" s="111"/>
      <c r="H145" s="111"/>
      <c r="I145" s="111"/>
      <c r="J145" s="111"/>
      <c r="K145" s="111"/>
      <c r="L145" s="111">
        <f t="shared" si="36"/>
        <v>0</v>
      </c>
      <c r="M145" s="111"/>
      <c r="N145" s="111"/>
      <c r="O145" s="111"/>
      <c r="P145" s="111"/>
      <c r="Q145" s="111"/>
      <c r="R145" s="111"/>
      <c r="S145" s="111"/>
      <c r="T145" s="111"/>
      <c r="U145" s="111"/>
      <c r="V145" s="111"/>
      <c r="W145" s="111">
        <f t="shared" si="37"/>
        <v>0</v>
      </c>
      <c r="X145" s="111"/>
      <c r="Y145" s="111"/>
      <c r="Z145" s="111"/>
      <c r="AA145" s="111"/>
      <c r="AB145" s="111"/>
      <c r="AC145" s="111"/>
      <c r="AD145" s="111"/>
      <c r="AE145" s="111"/>
      <c r="AF145" s="111"/>
      <c r="AG145" s="111"/>
      <c r="AH145" s="111"/>
      <c r="AI145" s="111"/>
      <c r="AJ145" s="111"/>
      <c r="AK145" s="111"/>
      <c r="AL145" s="111"/>
      <c r="AM145" s="111"/>
      <c r="AN145" s="111"/>
      <c r="AO145" s="111"/>
      <c r="AP145" s="111"/>
      <c r="AQ145" s="111"/>
      <c r="AR145" s="111"/>
      <c r="AS145" s="111"/>
      <c r="AT145" s="111"/>
      <c r="AU145" s="111"/>
      <c r="AV145" s="111"/>
      <c r="AW145" s="111"/>
      <c r="AX145" s="111"/>
      <c r="AY145" s="111"/>
      <c r="AZ145" s="111"/>
      <c r="BA145" s="111"/>
      <c r="BB145" s="111"/>
      <c r="BC145" s="111"/>
      <c r="BD145" s="111"/>
      <c r="BE145" s="111"/>
      <c r="BF145" s="111">
        <f t="shared" si="38"/>
        <v>0</v>
      </c>
      <c r="BG145" s="111"/>
      <c r="BH145" s="111"/>
      <c r="BI145" s="111"/>
      <c r="BJ145" s="111"/>
      <c r="BK145" s="111"/>
      <c r="BL145" s="111"/>
      <c r="BM145" s="111"/>
      <c r="BN145" s="111"/>
      <c r="BO145" s="111"/>
      <c r="BP145" s="111"/>
      <c r="BQ145" s="111"/>
      <c r="BR145" s="111"/>
      <c r="BS145" s="111">
        <f t="shared" si="39"/>
        <v>0</v>
      </c>
      <c r="BT145" s="111"/>
      <c r="BU145" s="111"/>
      <c r="BV145" s="111"/>
      <c r="BW145" s="111"/>
      <c r="BX145" s="111"/>
      <c r="BY145" s="111">
        <v>0</v>
      </c>
      <c r="BZ145" s="111"/>
      <c r="CA145" s="35">
        <v>0</v>
      </c>
    </row>
    <row r="146" spans="1:79" ht="20.100000000000001" customHeight="1" x14ac:dyDescent="0.3">
      <c r="A146" s="41" t="s">
        <v>763</v>
      </c>
      <c r="B146" s="39" t="s">
        <v>764</v>
      </c>
      <c r="C146" s="39">
        <v>215.2</v>
      </c>
      <c r="D146" s="111"/>
      <c r="E146" s="111"/>
      <c r="F146" s="111"/>
      <c r="G146" s="111"/>
      <c r="H146" s="111"/>
      <c r="I146" s="111"/>
      <c r="J146" s="111"/>
      <c r="K146" s="111"/>
      <c r="L146" s="111">
        <f t="shared" si="36"/>
        <v>0</v>
      </c>
      <c r="M146" s="111"/>
      <c r="N146" s="111"/>
      <c r="O146" s="111"/>
      <c r="P146" s="111"/>
      <c r="Q146" s="111"/>
      <c r="R146" s="111"/>
      <c r="S146" s="111"/>
      <c r="T146" s="111"/>
      <c r="U146" s="111"/>
      <c r="V146" s="111"/>
      <c r="W146" s="111">
        <f t="shared" si="37"/>
        <v>0</v>
      </c>
      <c r="X146" s="111"/>
      <c r="Y146" s="111"/>
      <c r="Z146" s="111"/>
      <c r="AA146" s="111"/>
      <c r="AB146" s="111"/>
      <c r="AC146" s="111"/>
      <c r="AD146" s="111"/>
      <c r="AE146" s="111"/>
      <c r="AF146" s="111"/>
      <c r="AG146" s="111"/>
      <c r="AH146" s="111"/>
      <c r="AI146" s="111"/>
      <c r="AJ146" s="111"/>
      <c r="AK146" s="111"/>
      <c r="AL146" s="111"/>
      <c r="AM146" s="111"/>
      <c r="AN146" s="111"/>
      <c r="AO146" s="111"/>
      <c r="AP146" s="111"/>
      <c r="AQ146" s="111"/>
      <c r="AR146" s="111"/>
      <c r="AS146" s="111"/>
      <c r="AT146" s="111"/>
      <c r="AU146" s="111"/>
      <c r="AV146" s="111"/>
      <c r="AW146" s="111"/>
      <c r="AX146" s="111"/>
      <c r="AY146" s="111"/>
      <c r="AZ146" s="111"/>
      <c r="BA146" s="111"/>
      <c r="BB146" s="111"/>
      <c r="BC146" s="111"/>
      <c r="BD146" s="111"/>
      <c r="BE146" s="111"/>
      <c r="BF146" s="111">
        <f t="shared" si="38"/>
        <v>0</v>
      </c>
      <c r="BG146" s="111"/>
      <c r="BH146" s="111"/>
      <c r="BI146" s="111"/>
      <c r="BJ146" s="111"/>
      <c r="BK146" s="111"/>
      <c r="BL146" s="111"/>
      <c r="BM146" s="111"/>
      <c r="BN146" s="111"/>
      <c r="BO146" s="111"/>
      <c r="BP146" s="111"/>
      <c r="BQ146" s="111"/>
      <c r="BR146" s="111"/>
      <c r="BS146" s="111">
        <f t="shared" si="39"/>
        <v>0</v>
      </c>
      <c r="BT146" s="111"/>
      <c r="BU146" s="111"/>
      <c r="BV146" s="111"/>
      <c r="BW146" s="111"/>
      <c r="BX146" s="111"/>
      <c r="BY146" s="111"/>
      <c r="BZ146" s="111"/>
      <c r="CA146" s="35">
        <v>0</v>
      </c>
    </row>
    <row r="147" spans="1:79" ht="20.100000000000001" customHeight="1" x14ac:dyDescent="0.3">
      <c r="A147" s="41" t="s">
        <v>118</v>
      </c>
      <c r="B147" s="39" t="s">
        <v>580</v>
      </c>
      <c r="C147" s="39">
        <v>216</v>
      </c>
      <c r="D147" s="112"/>
      <c r="E147" s="112"/>
      <c r="F147" s="111"/>
      <c r="G147" s="111"/>
      <c r="H147" s="111"/>
      <c r="I147" s="111"/>
      <c r="J147" s="111"/>
      <c r="K147" s="111"/>
      <c r="L147" s="111">
        <f t="shared" si="36"/>
        <v>0</v>
      </c>
      <c r="M147" s="111"/>
      <c r="N147" s="111"/>
      <c r="O147" s="111"/>
      <c r="P147" s="111"/>
      <c r="Q147" s="111"/>
      <c r="R147" s="111"/>
      <c r="S147" s="111"/>
      <c r="T147" s="111"/>
      <c r="U147" s="111"/>
      <c r="V147" s="111"/>
      <c r="W147" s="111">
        <f t="shared" si="37"/>
        <v>0</v>
      </c>
      <c r="X147" s="112"/>
      <c r="Y147" s="112"/>
      <c r="Z147" s="112"/>
      <c r="AA147" s="112"/>
      <c r="AB147" s="112"/>
      <c r="AC147" s="112"/>
      <c r="AD147" s="112"/>
      <c r="AE147" s="112"/>
      <c r="AF147" s="112"/>
      <c r="AG147" s="112"/>
      <c r="AH147" s="112"/>
      <c r="AI147" s="112"/>
      <c r="AJ147" s="112"/>
      <c r="AK147" s="112"/>
      <c r="AL147" s="112"/>
      <c r="AM147" s="112"/>
      <c r="AN147" s="112"/>
      <c r="AO147" s="112"/>
      <c r="AP147" s="112"/>
      <c r="AQ147" s="112"/>
      <c r="AR147" s="112"/>
      <c r="AS147" s="112"/>
      <c r="AT147" s="112"/>
      <c r="AU147" s="112"/>
      <c r="AV147" s="112"/>
      <c r="AW147" s="112"/>
      <c r="AX147" s="112"/>
      <c r="AY147" s="112"/>
      <c r="AZ147" s="112"/>
      <c r="BA147" s="112"/>
      <c r="BB147" s="112"/>
      <c r="BC147" s="112"/>
      <c r="BD147" s="112"/>
      <c r="BE147" s="112"/>
      <c r="BF147" s="111">
        <f t="shared" si="38"/>
        <v>0</v>
      </c>
      <c r="BG147" s="112"/>
      <c r="BH147" s="112"/>
      <c r="BI147" s="112"/>
      <c r="BJ147" s="112"/>
      <c r="BK147" s="112"/>
      <c r="BL147" s="112"/>
      <c r="BM147" s="112"/>
      <c r="BN147" s="112"/>
      <c r="BO147" s="112"/>
      <c r="BP147" s="112"/>
      <c r="BQ147" s="112"/>
      <c r="BR147" s="112"/>
      <c r="BS147" s="111">
        <f t="shared" si="39"/>
        <v>0</v>
      </c>
      <c r="BT147" s="112"/>
      <c r="BU147" s="112"/>
      <c r="BV147" s="112"/>
      <c r="BW147" s="112"/>
      <c r="BX147" s="112"/>
      <c r="BY147" s="111"/>
      <c r="BZ147" s="111"/>
      <c r="CA147" s="35">
        <v>0</v>
      </c>
    </row>
    <row r="148" spans="1:79" ht="20.100000000000001" customHeight="1" x14ac:dyDescent="0.3">
      <c r="A148" s="41" t="s">
        <v>119</v>
      </c>
      <c r="B148" s="39" t="s">
        <v>423</v>
      </c>
      <c r="C148" s="39"/>
      <c r="D148" s="111"/>
      <c r="E148" s="111"/>
      <c r="F148" s="111"/>
      <c r="G148" s="111"/>
      <c r="H148" s="111"/>
      <c r="I148" s="111"/>
      <c r="J148" s="111"/>
      <c r="K148" s="111"/>
      <c r="L148" s="111">
        <f t="shared" si="36"/>
        <v>0</v>
      </c>
      <c r="M148" s="111"/>
      <c r="N148" s="111"/>
      <c r="O148" s="111"/>
      <c r="P148" s="111"/>
      <c r="Q148" s="111"/>
      <c r="R148" s="111"/>
      <c r="S148" s="111"/>
      <c r="T148" s="111"/>
      <c r="U148" s="111"/>
      <c r="V148" s="111"/>
      <c r="W148" s="111">
        <f t="shared" si="37"/>
        <v>0</v>
      </c>
      <c r="X148" s="111"/>
      <c r="Y148" s="111"/>
      <c r="Z148" s="111"/>
      <c r="AA148" s="111"/>
      <c r="AB148" s="111"/>
      <c r="AC148" s="111"/>
      <c r="AD148" s="111"/>
      <c r="AE148" s="111"/>
      <c r="AF148" s="111"/>
      <c r="AG148" s="111"/>
      <c r="AH148" s="111"/>
      <c r="AI148" s="111"/>
      <c r="AJ148" s="111"/>
      <c r="AK148" s="111"/>
      <c r="AL148" s="111"/>
      <c r="AM148" s="111"/>
      <c r="AN148" s="111"/>
      <c r="AO148" s="111"/>
      <c r="AP148" s="111"/>
      <c r="AQ148" s="111"/>
      <c r="AR148" s="111"/>
      <c r="AS148" s="111"/>
      <c r="AT148" s="111"/>
      <c r="AU148" s="111"/>
      <c r="AV148" s="111"/>
      <c r="AW148" s="111"/>
      <c r="AX148" s="111"/>
      <c r="AY148" s="111"/>
      <c r="AZ148" s="111"/>
      <c r="BA148" s="111"/>
      <c r="BB148" s="111"/>
      <c r="BC148" s="111"/>
      <c r="BD148" s="111"/>
      <c r="BE148" s="111"/>
      <c r="BF148" s="111">
        <f t="shared" si="38"/>
        <v>0</v>
      </c>
      <c r="BG148" s="111"/>
      <c r="BH148" s="111"/>
      <c r="BI148" s="111"/>
      <c r="BJ148" s="111"/>
      <c r="BK148" s="111"/>
      <c r="BL148" s="111"/>
      <c r="BM148" s="111"/>
      <c r="BN148" s="111"/>
      <c r="BO148" s="111"/>
      <c r="BP148" s="111"/>
      <c r="BQ148" s="111"/>
      <c r="BR148" s="111"/>
      <c r="BS148" s="111">
        <f t="shared" si="39"/>
        <v>0</v>
      </c>
      <c r="BT148" s="111"/>
      <c r="BU148" s="111"/>
      <c r="BV148" s="111"/>
      <c r="BW148" s="111"/>
      <c r="BX148" s="111"/>
      <c r="BY148" s="111"/>
      <c r="BZ148" s="111"/>
      <c r="CA148" s="35">
        <v>0</v>
      </c>
    </row>
    <row r="149" spans="1:79" ht="20.100000000000001" customHeight="1" x14ac:dyDescent="0.3">
      <c r="A149" s="37" t="s">
        <v>120</v>
      </c>
      <c r="B149" s="33" t="s">
        <v>448</v>
      </c>
      <c r="C149" s="39"/>
      <c r="D149" s="35">
        <f>SUM(D150:D189)</f>
        <v>0</v>
      </c>
      <c r="E149" s="35">
        <f t="shared" ref="E149:BP149" si="40">SUM(E150:E189)</f>
        <v>3</v>
      </c>
      <c r="F149" s="35">
        <f t="shared" si="40"/>
        <v>3</v>
      </c>
      <c r="G149" s="35">
        <f t="shared" si="40"/>
        <v>0</v>
      </c>
      <c r="H149" s="35">
        <f t="shared" si="40"/>
        <v>0</v>
      </c>
      <c r="I149" s="35">
        <f t="shared" si="40"/>
        <v>62</v>
      </c>
      <c r="J149" s="35">
        <f t="shared" si="40"/>
        <v>0</v>
      </c>
      <c r="K149" s="35">
        <f t="shared" si="40"/>
        <v>0</v>
      </c>
      <c r="L149" s="35">
        <f t="shared" si="40"/>
        <v>62</v>
      </c>
      <c r="M149" s="35">
        <f t="shared" si="40"/>
        <v>2</v>
      </c>
      <c r="N149" s="35">
        <f t="shared" si="40"/>
        <v>0</v>
      </c>
      <c r="O149" s="35">
        <f t="shared" si="40"/>
        <v>4</v>
      </c>
      <c r="P149" s="35">
        <f t="shared" si="40"/>
        <v>0</v>
      </c>
      <c r="Q149" s="35">
        <f t="shared" si="40"/>
        <v>2</v>
      </c>
      <c r="R149" s="35">
        <f t="shared" si="40"/>
        <v>0</v>
      </c>
      <c r="S149" s="35">
        <f t="shared" si="40"/>
        <v>0</v>
      </c>
      <c r="T149" s="35">
        <f t="shared" si="40"/>
        <v>0</v>
      </c>
      <c r="U149" s="35">
        <f t="shared" si="40"/>
        <v>0</v>
      </c>
      <c r="V149" s="35">
        <f t="shared" si="40"/>
        <v>0</v>
      </c>
      <c r="W149" s="35">
        <f t="shared" si="40"/>
        <v>6</v>
      </c>
      <c r="X149" s="35">
        <f t="shared" si="40"/>
        <v>0</v>
      </c>
      <c r="Y149" s="35">
        <f t="shared" si="40"/>
        <v>56</v>
      </c>
      <c r="Z149" s="35">
        <f t="shared" si="40"/>
        <v>0</v>
      </c>
      <c r="AA149" s="35">
        <f t="shared" si="40"/>
        <v>0</v>
      </c>
      <c r="AB149" s="35">
        <f t="shared" si="40"/>
        <v>0</v>
      </c>
      <c r="AC149" s="35">
        <f t="shared" si="40"/>
        <v>0</v>
      </c>
      <c r="AD149" s="35">
        <f t="shared" si="40"/>
        <v>5</v>
      </c>
      <c r="AE149" s="35">
        <f t="shared" si="40"/>
        <v>0</v>
      </c>
      <c r="AF149" s="35">
        <f t="shared" si="40"/>
        <v>0</v>
      </c>
      <c r="AG149" s="35">
        <f t="shared" si="40"/>
        <v>0</v>
      </c>
      <c r="AH149" s="35">
        <f t="shared" si="40"/>
        <v>0</v>
      </c>
      <c r="AI149" s="35">
        <f t="shared" si="40"/>
        <v>0</v>
      </c>
      <c r="AJ149" s="35">
        <f t="shared" si="40"/>
        <v>0</v>
      </c>
      <c r="AK149" s="35">
        <f t="shared" si="40"/>
        <v>0</v>
      </c>
      <c r="AL149" s="35">
        <f t="shared" si="40"/>
        <v>0</v>
      </c>
      <c r="AM149" s="35">
        <f t="shared" si="40"/>
        <v>0</v>
      </c>
      <c r="AN149" s="35">
        <f t="shared" si="40"/>
        <v>0</v>
      </c>
      <c r="AO149" s="35">
        <f t="shared" si="40"/>
        <v>35</v>
      </c>
      <c r="AP149" s="35">
        <f t="shared" si="40"/>
        <v>26</v>
      </c>
      <c r="AQ149" s="35">
        <f t="shared" si="40"/>
        <v>1</v>
      </c>
      <c r="AR149" s="35">
        <f t="shared" si="40"/>
        <v>0</v>
      </c>
      <c r="AS149" s="35">
        <f t="shared" si="40"/>
        <v>1</v>
      </c>
      <c r="AT149" s="35">
        <f t="shared" si="40"/>
        <v>5</v>
      </c>
      <c r="AU149" s="35">
        <f t="shared" si="40"/>
        <v>0</v>
      </c>
      <c r="AV149" s="35">
        <f t="shared" si="40"/>
        <v>0</v>
      </c>
      <c r="AW149" s="35">
        <f t="shared" si="40"/>
        <v>56</v>
      </c>
      <c r="AX149" s="35">
        <f t="shared" si="40"/>
        <v>0</v>
      </c>
      <c r="AY149" s="35">
        <f t="shared" si="40"/>
        <v>62</v>
      </c>
      <c r="AZ149" s="35">
        <f t="shared" si="40"/>
        <v>0</v>
      </c>
      <c r="BA149" s="35">
        <f t="shared" si="40"/>
        <v>0</v>
      </c>
      <c r="BB149" s="35">
        <f t="shared" si="40"/>
        <v>1</v>
      </c>
      <c r="BC149" s="35">
        <f t="shared" si="40"/>
        <v>0</v>
      </c>
      <c r="BD149" s="35">
        <f t="shared" si="40"/>
        <v>0</v>
      </c>
      <c r="BE149" s="35">
        <f t="shared" si="40"/>
        <v>0</v>
      </c>
      <c r="BF149" s="35">
        <f t="shared" si="40"/>
        <v>0</v>
      </c>
      <c r="BG149" s="35">
        <f t="shared" si="40"/>
        <v>0</v>
      </c>
      <c r="BH149" s="35">
        <f t="shared" si="40"/>
        <v>0</v>
      </c>
      <c r="BI149" s="35">
        <f t="shared" si="40"/>
        <v>0</v>
      </c>
      <c r="BJ149" s="35">
        <f t="shared" si="40"/>
        <v>0</v>
      </c>
      <c r="BK149" s="35">
        <f t="shared" si="40"/>
        <v>0</v>
      </c>
      <c r="BL149" s="35">
        <f t="shared" si="40"/>
        <v>0</v>
      </c>
      <c r="BM149" s="35">
        <f t="shared" si="40"/>
        <v>0</v>
      </c>
      <c r="BN149" s="35">
        <f t="shared" si="40"/>
        <v>0</v>
      </c>
      <c r="BO149" s="35">
        <f t="shared" si="40"/>
        <v>0</v>
      </c>
      <c r="BP149" s="35">
        <f t="shared" si="40"/>
        <v>0</v>
      </c>
      <c r="BQ149" s="35">
        <f t="shared" ref="BQ149:BZ149" si="41">SUM(BQ150:BQ189)</f>
        <v>0</v>
      </c>
      <c r="BR149" s="35">
        <f t="shared" si="41"/>
        <v>0</v>
      </c>
      <c r="BS149" s="35">
        <f t="shared" si="41"/>
        <v>0</v>
      </c>
      <c r="BT149" s="35">
        <f t="shared" si="41"/>
        <v>0</v>
      </c>
      <c r="BU149" s="35">
        <f t="shared" si="41"/>
        <v>0</v>
      </c>
      <c r="BV149" s="35">
        <f t="shared" si="41"/>
        <v>0</v>
      </c>
      <c r="BW149" s="35">
        <f t="shared" si="41"/>
        <v>0</v>
      </c>
      <c r="BX149" s="35">
        <f t="shared" si="41"/>
        <v>0</v>
      </c>
      <c r="BY149" s="35">
        <f t="shared" si="41"/>
        <v>19</v>
      </c>
      <c r="BZ149" s="35">
        <f t="shared" si="41"/>
        <v>29</v>
      </c>
      <c r="CA149" s="35">
        <v>0</v>
      </c>
    </row>
    <row r="150" spans="1:79" ht="20.100000000000001" customHeight="1" x14ac:dyDescent="0.3">
      <c r="A150" s="41" t="s">
        <v>765</v>
      </c>
      <c r="B150" s="39" t="s">
        <v>449</v>
      </c>
      <c r="C150" s="39">
        <v>217</v>
      </c>
      <c r="D150" s="111"/>
      <c r="E150" s="111"/>
      <c r="F150" s="111"/>
      <c r="G150" s="111"/>
      <c r="H150" s="111"/>
      <c r="I150" s="111"/>
      <c r="J150" s="111"/>
      <c r="K150" s="111"/>
      <c r="L150" s="111">
        <f t="shared" ref="L150:L189" si="42">+I150+J150+K150</f>
        <v>0</v>
      </c>
      <c r="M150" s="111"/>
      <c r="N150" s="111"/>
      <c r="O150" s="111"/>
      <c r="P150" s="111"/>
      <c r="Q150" s="111"/>
      <c r="R150" s="111"/>
      <c r="S150" s="111"/>
      <c r="T150" s="111"/>
      <c r="U150" s="111"/>
      <c r="V150" s="111"/>
      <c r="W150" s="111">
        <f t="shared" ref="W150:W189" si="43">+V150+U150+T150+S150+R150+Q150+P150+O150</f>
        <v>0</v>
      </c>
      <c r="X150" s="111"/>
      <c r="Y150" s="111"/>
      <c r="Z150" s="111"/>
      <c r="AA150" s="111"/>
      <c r="AB150" s="111"/>
      <c r="AC150" s="111"/>
      <c r="AD150" s="111"/>
      <c r="AE150" s="111"/>
      <c r="AF150" s="111"/>
      <c r="AG150" s="111"/>
      <c r="AH150" s="111"/>
      <c r="AI150" s="111"/>
      <c r="AJ150" s="111"/>
      <c r="AK150" s="111"/>
      <c r="AL150" s="111"/>
      <c r="AM150" s="111"/>
      <c r="AN150" s="111"/>
      <c r="AO150" s="111"/>
      <c r="AP150" s="111"/>
      <c r="AQ150" s="111"/>
      <c r="AR150" s="111"/>
      <c r="AS150" s="111"/>
      <c r="AT150" s="111"/>
      <c r="AU150" s="111"/>
      <c r="AV150" s="111"/>
      <c r="AW150" s="111"/>
      <c r="AX150" s="111"/>
      <c r="AY150" s="111"/>
      <c r="AZ150" s="111"/>
      <c r="BA150" s="111"/>
      <c r="BB150" s="111"/>
      <c r="BC150" s="111"/>
      <c r="BD150" s="111"/>
      <c r="BE150" s="111"/>
      <c r="BF150" s="111">
        <f t="shared" ref="BF150:BF189" si="44">+BC150+BD150+BE150</f>
        <v>0</v>
      </c>
      <c r="BG150" s="111"/>
      <c r="BH150" s="111"/>
      <c r="BI150" s="111"/>
      <c r="BJ150" s="111"/>
      <c r="BK150" s="111"/>
      <c r="BL150" s="111"/>
      <c r="BM150" s="111"/>
      <c r="BN150" s="111"/>
      <c r="BO150" s="111"/>
      <c r="BP150" s="111"/>
      <c r="BQ150" s="111"/>
      <c r="BR150" s="111"/>
      <c r="BS150" s="111">
        <f t="shared" ref="BS150:BS189" si="45">+BO150+BP150+BQ150+BR150</f>
        <v>0</v>
      </c>
      <c r="BT150" s="111"/>
      <c r="BU150" s="111"/>
      <c r="BV150" s="111"/>
      <c r="BW150" s="111"/>
      <c r="BX150" s="111"/>
      <c r="BY150" s="111"/>
      <c r="BZ150" s="111"/>
      <c r="CA150" s="35">
        <v>0</v>
      </c>
    </row>
    <row r="151" spans="1:79" ht="20.100000000000001" customHeight="1" x14ac:dyDescent="0.3">
      <c r="A151" s="41" t="s">
        <v>766</v>
      </c>
      <c r="B151" s="57" t="s">
        <v>706</v>
      </c>
      <c r="C151" s="39">
        <v>217.1</v>
      </c>
      <c r="D151" s="111"/>
      <c r="E151" s="111"/>
      <c r="F151" s="111"/>
      <c r="G151" s="111"/>
      <c r="H151" s="111"/>
      <c r="I151" s="111"/>
      <c r="J151" s="111"/>
      <c r="K151" s="111"/>
      <c r="L151" s="111">
        <f t="shared" si="42"/>
        <v>0</v>
      </c>
      <c r="M151" s="111"/>
      <c r="N151" s="111"/>
      <c r="O151" s="111"/>
      <c r="P151" s="111"/>
      <c r="Q151" s="111"/>
      <c r="R151" s="111"/>
      <c r="S151" s="111"/>
      <c r="T151" s="111"/>
      <c r="U151" s="111"/>
      <c r="V151" s="111"/>
      <c r="W151" s="111">
        <f t="shared" si="43"/>
        <v>0</v>
      </c>
      <c r="X151" s="111"/>
      <c r="Y151" s="111"/>
      <c r="Z151" s="111"/>
      <c r="AA151" s="111"/>
      <c r="AB151" s="111"/>
      <c r="AC151" s="111"/>
      <c r="AD151" s="111"/>
      <c r="AE151" s="111"/>
      <c r="AF151" s="111"/>
      <c r="AG151" s="111"/>
      <c r="AH151" s="111"/>
      <c r="AI151" s="111"/>
      <c r="AJ151" s="111"/>
      <c r="AK151" s="111"/>
      <c r="AL151" s="111"/>
      <c r="AM151" s="111"/>
      <c r="AN151" s="111"/>
      <c r="AO151" s="111"/>
      <c r="AP151" s="111"/>
      <c r="AQ151" s="111"/>
      <c r="AR151" s="111"/>
      <c r="AS151" s="111"/>
      <c r="AT151" s="111"/>
      <c r="AU151" s="111"/>
      <c r="AV151" s="111"/>
      <c r="AW151" s="111"/>
      <c r="AX151" s="111"/>
      <c r="AY151" s="111"/>
      <c r="AZ151" s="111"/>
      <c r="BA151" s="111"/>
      <c r="BB151" s="111"/>
      <c r="BC151" s="111"/>
      <c r="BD151" s="111"/>
      <c r="BE151" s="111"/>
      <c r="BF151" s="111">
        <f t="shared" si="44"/>
        <v>0</v>
      </c>
      <c r="BG151" s="111"/>
      <c r="BH151" s="111"/>
      <c r="BI151" s="111"/>
      <c r="BJ151" s="111"/>
      <c r="BK151" s="111"/>
      <c r="BL151" s="111"/>
      <c r="BM151" s="111"/>
      <c r="BN151" s="111"/>
      <c r="BO151" s="111"/>
      <c r="BP151" s="111"/>
      <c r="BQ151" s="111"/>
      <c r="BR151" s="111"/>
      <c r="BS151" s="111">
        <f t="shared" si="45"/>
        <v>0</v>
      </c>
      <c r="BT151" s="111"/>
      <c r="BU151" s="111"/>
      <c r="BV151" s="111"/>
      <c r="BW151" s="111"/>
      <c r="BX151" s="111"/>
      <c r="BY151" s="111"/>
      <c r="BZ151" s="111"/>
      <c r="CA151" s="35">
        <v>0</v>
      </c>
    </row>
    <row r="152" spans="1:79" ht="20.100000000000001" customHeight="1" x14ac:dyDescent="0.3">
      <c r="A152" s="41" t="s">
        <v>767</v>
      </c>
      <c r="B152" s="39" t="s">
        <v>361</v>
      </c>
      <c r="C152" s="39">
        <v>218</v>
      </c>
      <c r="D152" s="111"/>
      <c r="E152" s="111"/>
      <c r="F152" s="111"/>
      <c r="G152" s="111"/>
      <c r="H152" s="111"/>
      <c r="I152" s="111"/>
      <c r="J152" s="111"/>
      <c r="K152" s="111"/>
      <c r="L152" s="111">
        <f t="shared" si="42"/>
        <v>0</v>
      </c>
      <c r="M152" s="111"/>
      <c r="N152" s="111"/>
      <c r="O152" s="111"/>
      <c r="P152" s="111"/>
      <c r="Q152" s="111"/>
      <c r="R152" s="111"/>
      <c r="S152" s="111"/>
      <c r="T152" s="111"/>
      <c r="U152" s="111"/>
      <c r="V152" s="111"/>
      <c r="W152" s="111">
        <f t="shared" si="43"/>
        <v>0</v>
      </c>
      <c r="X152" s="111"/>
      <c r="Y152" s="111"/>
      <c r="Z152" s="111"/>
      <c r="AA152" s="111"/>
      <c r="AB152" s="111"/>
      <c r="AC152" s="111"/>
      <c r="AD152" s="111"/>
      <c r="AE152" s="111"/>
      <c r="AF152" s="111"/>
      <c r="AG152" s="111"/>
      <c r="AH152" s="111"/>
      <c r="AI152" s="111"/>
      <c r="AJ152" s="111"/>
      <c r="AK152" s="111"/>
      <c r="AL152" s="111"/>
      <c r="AM152" s="111"/>
      <c r="AN152" s="111"/>
      <c r="AO152" s="111"/>
      <c r="AP152" s="111"/>
      <c r="AQ152" s="111"/>
      <c r="AR152" s="111"/>
      <c r="AS152" s="111"/>
      <c r="AT152" s="111"/>
      <c r="AU152" s="111"/>
      <c r="AV152" s="111"/>
      <c r="AW152" s="111"/>
      <c r="AX152" s="111"/>
      <c r="AY152" s="111"/>
      <c r="AZ152" s="111"/>
      <c r="BA152" s="111"/>
      <c r="BB152" s="111"/>
      <c r="BC152" s="111"/>
      <c r="BD152" s="111"/>
      <c r="BE152" s="111"/>
      <c r="BF152" s="111">
        <f t="shared" si="44"/>
        <v>0</v>
      </c>
      <c r="BG152" s="111"/>
      <c r="BH152" s="111"/>
      <c r="BI152" s="111"/>
      <c r="BJ152" s="111"/>
      <c r="BK152" s="111"/>
      <c r="BL152" s="111"/>
      <c r="BM152" s="111"/>
      <c r="BN152" s="111"/>
      <c r="BO152" s="111"/>
      <c r="BP152" s="111"/>
      <c r="BQ152" s="111"/>
      <c r="BR152" s="111"/>
      <c r="BS152" s="111">
        <f t="shared" si="45"/>
        <v>0</v>
      </c>
      <c r="BT152" s="111"/>
      <c r="BU152" s="111"/>
      <c r="BV152" s="111"/>
      <c r="BW152" s="111"/>
      <c r="BX152" s="111"/>
      <c r="BY152" s="111"/>
      <c r="BZ152" s="111"/>
      <c r="CA152" s="35">
        <v>0</v>
      </c>
    </row>
    <row r="153" spans="1:79" ht="20.100000000000001" customHeight="1" x14ac:dyDescent="0.3">
      <c r="A153" s="41" t="s">
        <v>768</v>
      </c>
      <c r="B153" s="39" t="s">
        <v>769</v>
      </c>
      <c r="C153" s="39">
        <v>219</v>
      </c>
      <c r="D153" s="111"/>
      <c r="E153" s="111"/>
      <c r="F153" s="111"/>
      <c r="G153" s="111"/>
      <c r="H153" s="111"/>
      <c r="I153" s="111"/>
      <c r="J153" s="111"/>
      <c r="K153" s="111"/>
      <c r="L153" s="111">
        <f t="shared" si="42"/>
        <v>0</v>
      </c>
      <c r="M153" s="111"/>
      <c r="N153" s="111"/>
      <c r="O153" s="111"/>
      <c r="P153" s="111"/>
      <c r="Q153" s="111"/>
      <c r="R153" s="111"/>
      <c r="S153" s="111"/>
      <c r="T153" s="111"/>
      <c r="U153" s="111"/>
      <c r="V153" s="111"/>
      <c r="W153" s="111">
        <f t="shared" si="43"/>
        <v>0</v>
      </c>
      <c r="X153" s="111"/>
      <c r="Y153" s="111"/>
      <c r="Z153" s="111"/>
      <c r="AA153" s="111"/>
      <c r="AB153" s="111"/>
      <c r="AC153" s="111"/>
      <c r="AD153" s="111"/>
      <c r="AE153" s="111"/>
      <c r="AF153" s="111"/>
      <c r="AG153" s="111"/>
      <c r="AH153" s="111"/>
      <c r="AI153" s="111"/>
      <c r="AJ153" s="111"/>
      <c r="AK153" s="111"/>
      <c r="AL153" s="111"/>
      <c r="AM153" s="111"/>
      <c r="AN153" s="111"/>
      <c r="AO153" s="111"/>
      <c r="AP153" s="111"/>
      <c r="AQ153" s="111"/>
      <c r="AR153" s="111"/>
      <c r="AS153" s="111"/>
      <c r="AT153" s="111"/>
      <c r="AU153" s="111"/>
      <c r="AV153" s="111"/>
      <c r="AW153" s="111"/>
      <c r="AX153" s="111"/>
      <c r="AY153" s="111"/>
      <c r="AZ153" s="111"/>
      <c r="BA153" s="111"/>
      <c r="BB153" s="111"/>
      <c r="BC153" s="111"/>
      <c r="BD153" s="111"/>
      <c r="BE153" s="111"/>
      <c r="BF153" s="111">
        <f t="shared" si="44"/>
        <v>0</v>
      </c>
      <c r="BG153" s="111"/>
      <c r="BH153" s="111"/>
      <c r="BI153" s="111"/>
      <c r="BJ153" s="111"/>
      <c r="BK153" s="111"/>
      <c r="BL153" s="111"/>
      <c r="BM153" s="111"/>
      <c r="BN153" s="111"/>
      <c r="BO153" s="111"/>
      <c r="BP153" s="111"/>
      <c r="BQ153" s="111"/>
      <c r="BR153" s="111"/>
      <c r="BS153" s="111">
        <f t="shared" si="45"/>
        <v>0</v>
      </c>
      <c r="BT153" s="111"/>
      <c r="BU153" s="111"/>
      <c r="BV153" s="111"/>
      <c r="BW153" s="111"/>
      <c r="BX153" s="111"/>
      <c r="BY153" s="111"/>
      <c r="BZ153" s="111"/>
      <c r="CA153" s="35">
        <v>0</v>
      </c>
    </row>
    <row r="154" spans="1:79" ht="20.100000000000001" customHeight="1" x14ac:dyDescent="0.3">
      <c r="A154" s="41" t="s">
        <v>770</v>
      </c>
      <c r="B154" s="39" t="s">
        <v>450</v>
      </c>
      <c r="C154" s="39">
        <v>220</v>
      </c>
      <c r="D154" s="111"/>
      <c r="E154" s="111"/>
      <c r="F154" s="111"/>
      <c r="G154" s="111"/>
      <c r="H154" s="111"/>
      <c r="I154" s="111"/>
      <c r="J154" s="111"/>
      <c r="K154" s="111"/>
      <c r="L154" s="111">
        <f t="shared" si="42"/>
        <v>0</v>
      </c>
      <c r="M154" s="111"/>
      <c r="N154" s="111"/>
      <c r="O154" s="111"/>
      <c r="P154" s="111"/>
      <c r="Q154" s="111"/>
      <c r="R154" s="111"/>
      <c r="S154" s="111"/>
      <c r="T154" s="111"/>
      <c r="U154" s="111"/>
      <c r="V154" s="111"/>
      <c r="W154" s="111">
        <f t="shared" si="43"/>
        <v>0</v>
      </c>
      <c r="X154" s="111"/>
      <c r="Y154" s="111"/>
      <c r="Z154" s="111"/>
      <c r="AA154" s="111"/>
      <c r="AB154" s="111"/>
      <c r="AC154" s="111"/>
      <c r="AD154" s="111"/>
      <c r="AE154" s="111"/>
      <c r="AF154" s="111"/>
      <c r="AG154" s="111"/>
      <c r="AH154" s="111"/>
      <c r="AI154" s="111"/>
      <c r="AJ154" s="111"/>
      <c r="AK154" s="111"/>
      <c r="AL154" s="111"/>
      <c r="AM154" s="111"/>
      <c r="AN154" s="111"/>
      <c r="AO154" s="111"/>
      <c r="AP154" s="111"/>
      <c r="AQ154" s="111"/>
      <c r="AR154" s="111"/>
      <c r="AS154" s="111"/>
      <c r="AT154" s="111"/>
      <c r="AU154" s="111"/>
      <c r="AV154" s="111"/>
      <c r="AW154" s="111"/>
      <c r="AX154" s="111"/>
      <c r="AY154" s="111"/>
      <c r="AZ154" s="111"/>
      <c r="BA154" s="111"/>
      <c r="BB154" s="111"/>
      <c r="BC154" s="111"/>
      <c r="BD154" s="111"/>
      <c r="BE154" s="111"/>
      <c r="BF154" s="111">
        <f t="shared" si="44"/>
        <v>0</v>
      </c>
      <c r="BG154" s="111"/>
      <c r="BH154" s="111"/>
      <c r="BI154" s="111"/>
      <c r="BJ154" s="111"/>
      <c r="BK154" s="111"/>
      <c r="BL154" s="111"/>
      <c r="BM154" s="111"/>
      <c r="BN154" s="111"/>
      <c r="BO154" s="111"/>
      <c r="BP154" s="111"/>
      <c r="BQ154" s="111"/>
      <c r="BR154" s="111"/>
      <c r="BS154" s="111">
        <f t="shared" si="45"/>
        <v>0</v>
      </c>
      <c r="BT154" s="111"/>
      <c r="BU154" s="111"/>
      <c r="BV154" s="111"/>
      <c r="BW154" s="111"/>
      <c r="BX154" s="111"/>
      <c r="BY154" s="111"/>
      <c r="BZ154" s="111"/>
      <c r="CA154" s="35">
        <v>0</v>
      </c>
    </row>
    <row r="155" spans="1:79" ht="20.100000000000001" customHeight="1" x14ac:dyDescent="0.3">
      <c r="A155" s="41" t="s">
        <v>771</v>
      </c>
      <c r="B155" s="39" t="s">
        <v>652</v>
      </c>
      <c r="C155" s="39">
        <v>221</v>
      </c>
      <c r="D155" s="111"/>
      <c r="E155" s="111"/>
      <c r="F155" s="111"/>
      <c r="G155" s="111"/>
      <c r="H155" s="111"/>
      <c r="I155" s="111"/>
      <c r="J155" s="111"/>
      <c r="K155" s="111"/>
      <c r="L155" s="111">
        <f t="shared" si="42"/>
        <v>0</v>
      </c>
      <c r="M155" s="111"/>
      <c r="N155" s="111"/>
      <c r="O155" s="111"/>
      <c r="P155" s="111"/>
      <c r="Q155" s="111"/>
      <c r="R155" s="111"/>
      <c r="S155" s="111"/>
      <c r="T155" s="111"/>
      <c r="U155" s="111"/>
      <c r="V155" s="111"/>
      <c r="W155" s="111">
        <f t="shared" si="43"/>
        <v>0</v>
      </c>
      <c r="X155" s="111"/>
      <c r="Y155" s="111"/>
      <c r="Z155" s="111"/>
      <c r="AA155" s="111"/>
      <c r="AB155" s="111"/>
      <c r="AC155" s="111"/>
      <c r="AD155" s="111"/>
      <c r="AE155" s="111"/>
      <c r="AF155" s="111"/>
      <c r="AG155" s="111"/>
      <c r="AH155" s="111"/>
      <c r="AI155" s="111"/>
      <c r="AJ155" s="111"/>
      <c r="AK155" s="111"/>
      <c r="AL155" s="111"/>
      <c r="AM155" s="111"/>
      <c r="AN155" s="111"/>
      <c r="AO155" s="111"/>
      <c r="AP155" s="111"/>
      <c r="AQ155" s="111"/>
      <c r="AR155" s="111"/>
      <c r="AS155" s="111"/>
      <c r="AT155" s="111"/>
      <c r="AU155" s="111"/>
      <c r="AV155" s="111"/>
      <c r="AW155" s="111"/>
      <c r="AX155" s="111"/>
      <c r="AY155" s="111"/>
      <c r="AZ155" s="111"/>
      <c r="BA155" s="111"/>
      <c r="BB155" s="111"/>
      <c r="BC155" s="111"/>
      <c r="BD155" s="111"/>
      <c r="BE155" s="111"/>
      <c r="BF155" s="111">
        <f t="shared" si="44"/>
        <v>0</v>
      </c>
      <c r="BG155" s="111"/>
      <c r="BH155" s="111"/>
      <c r="BI155" s="111"/>
      <c r="BJ155" s="111"/>
      <c r="BK155" s="111"/>
      <c r="BL155" s="111"/>
      <c r="BM155" s="111"/>
      <c r="BN155" s="111"/>
      <c r="BO155" s="111"/>
      <c r="BP155" s="111"/>
      <c r="BQ155" s="111"/>
      <c r="BR155" s="111"/>
      <c r="BS155" s="111">
        <f t="shared" si="45"/>
        <v>0</v>
      </c>
      <c r="BT155" s="111"/>
      <c r="BU155" s="111"/>
      <c r="BV155" s="111"/>
      <c r="BW155" s="111"/>
      <c r="BX155" s="111"/>
      <c r="BY155" s="111"/>
      <c r="BZ155" s="111"/>
      <c r="CA155" s="35">
        <v>0</v>
      </c>
    </row>
    <row r="156" spans="1:79" ht="20.100000000000001" customHeight="1" x14ac:dyDescent="0.3">
      <c r="A156" s="41" t="s">
        <v>772</v>
      </c>
      <c r="B156" s="39" t="s">
        <v>332</v>
      </c>
      <c r="C156" s="39">
        <v>222</v>
      </c>
      <c r="D156" s="111"/>
      <c r="E156" s="111"/>
      <c r="F156" s="111"/>
      <c r="G156" s="111"/>
      <c r="H156" s="111"/>
      <c r="I156" s="111"/>
      <c r="J156" s="111"/>
      <c r="K156" s="111"/>
      <c r="L156" s="111">
        <f t="shared" si="42"/>
        <v>0</v>
      </c>
      <c r="M156" s="111"/>
      <c r="N156" s="111"/>
      <c r="O156" s="111"/>
      <c r="P156" s="111"/>
      <c r="Q156" s="111"/>
      <c r="R156" s="111"/>
      <c r="S156" s="111"/>
      <c r="T156" s="111"/>
      <c r="U156" s="111"/>
      <c r="V156" s="111"/>
      <c r="W156" s="111">
        <f t="shared" si="43"/>
        <v>0</v>
      </c>
      <c r="X156" s="111"/>
      <c r="Y156" s="111"/>
      <c r="Z156" s="111"/>
      <c r="AA156" s="111"/>
      <c r="AB156" s="111"/>
      <c r="AC156" s="111"/>
      <c r="AD156" s="111"/>
      <c r="AE156" s="111"/>
      <c r="AF156" s="111"/>
      <c r="AG156" s="111"/>
      <c r="AH156" s="111"/>
      <c r="AI156" s="111"/>
      <c r="AJ156" s="111"/>
      <c r="AK156" s="111"/>
      <c r="AL156" s="111"/>
      <c r="AM156" s="111"/>
      <c r="AN156" s="111"/>
      <c r="AO156" s="111"/>
      <c r="AP156" s="111"/>
      <c r="AQ156" s="111"/>
      <c r="AR156" s="111"/>
      <c r="AS156" s="111"/>
      <c r="AT156" s="111"/>
      <c r="AU156" s="111"/>
      <c r="AV156" s="111"/>
      <c r="AW156" s="111"/>
      <c r="AX156" s="111"/>
      <c r="AY156" s="111"/>
      <c r="AZ156" s="111"/>
      <c r="BA156" s="111"/>
      <c r="BB156" s="111"/>
      <c r="BC156" s="111"/>
      <c r="BD156" s="111"/>
      <c r="BE156" s="111"/>
      <c r="BF156" s="111">
        <f t="shared" si="44"/>
        <v>0</v>
      </c>
      <c r="BG156" s="111"/>
      <c r="BH156" s="111"/>
      <c r="BI156" s="111"/>
      <c r="BJ156" s="111"/>
      <c r="BK156" s="111"/>
      <c r="BL156" s="111"/>
      <c r="BM156" s="111"/>
      <c r="BN156" s="111"/>
      <c r="BO156" s="111"/>
      <c r="BP156" s="111"/>
      <c r="BQ156" s="111"/>
      <c r="BR156" s="111"/>
      <c r="BS156" s="111">
        <f t="shared" si="45"/>
        <v>0</v>
      </c>
      <c r="BT156" s="111"/>
      <c r="BU156" s="111"/>
      <c r="BV156" s="111"/>
      <c r="BW156" s="111"/>
      <c r="BX156" s="111"/>
      <c r="BY156" s="111"/>
      <c r="BZ156" s="111"/>
      <c r="CA156" s="35">
        <v>0</v>
      </c>
    </row>
    <row r="157" spans="1:79" ht="20.100000000000001" customHeight="1" x14ac:dyDescent="0.3">
      <c r="A157" s="41" t="s">
        <v>773</v>
      </c>
      <c r="B157" s="39" t="s">
        <v>451</v>
      </c>
      <c r="C157" s="39">
        <v>223</v>
      </c>
      <c r="D157" s="111"/>
      <c r="E157" s="111"/>
      <c r="F157" s="111"/>
      <c r="G157" s="111"/>
      <c r="H157" s="111"/>
      <c r="I157" s="111"/>
      <c r="J157" s="111"/>
      <c r="K157" s="111"/>
      <c r="L157" s="111">
        <f t="shared" si="42"/>
        <v>0</v>
      </c>
      <c r="M157" s="111"/>
      <c r="N157" s="111"/>
      <c r="O157" s="111"/>
      <c r="P157" s="111"/>
      <c r="Q157" s="111"/>
      <c r="R157" s="111"/>
      <c r="S157" s="111"/>
      <c r="T157" s="111"/>
      <c r="U157" s="111"/>
      <c r="V157" s="111"/>
      <c r="W157" s="111">
        <f t="shared" si="43"/>
        <v>0</v>
      </c>
      <c r="X157" s="111"/>
      <c r="Y157" s="111"/>
      <c r="Z157" s="111"/>
      <c r="AA157" s="111"/>
      <c r="AB157" s="111"/>
      <c r="AC157" s="111"/>
      <c r="AD157" s="111"/>
      <c r="AE157" s="111"/>
      <c r="AF157" s="111"/>
      <c r="AG157" s="111"/>
      <c r="AH157" s="111"/>
      <c r="AI157" s="111"/>
      <c r="AJ157" s="111"/>
      <c r="AK157" s="111"/>
      <c r="AL157" s="111"/>
      <c r="AM157" s="111"/>
      <c r="AN157" s="111"/>
      <c r="AO157" s="111"/>
      <c r="AP157" s="111"/>
      <c r="AQ157" s="111"/>
      <c r="AR157" s="111"/>
      <c r="AS157" s="111"/>
      <c r="AT157" s="111"/>
      <c r="AU157" s="111"/>
      <c r="AV157" s="111"/>
      <c r="AW157" s="111"/>
      <c r="AX157" s="111"/>
      <c r="AY157" s="111"/>
      <c r="AZ157" s="111"/>
      <c r="BA157" s="111"/>
      <c r="BB157" s="111"/>
      <c r="BC157" s="111"/>
      <c r="BD157" s="111"/>
      <c r="BE157" s="111"/>
      <c r="BF157" s="111">
        <f t="shared" si="44"/>
        <v>0</v>
      </c>
      <c r="BG157" s="111"/>
      <c r="BH157" s="111"/>
      <c r="BI157" s="111"/>
      <c r="BJ157" s="111"/>
      <c r="BK157" s="111"/>
      <c r="BL157" s="111"/>
      <c r="BM157" s="111"/>
      <c r="BN157" s="111"/>
      <c r="BO157" s="111"/>
      <c r="BP157" s="111"/>
      <c r="BQ157" s="111"/>
      <c r="BR157" s="111"/>
      <c r="BS157" s="111">
        <f t="shared" si="45"/>
        <v>0</v>
      </c>
      <c r="BT157" s="111"/>
      <c r="BU157" s="111"/>
      <c r="BV157" s="111"/>
      <c r="BW157" s="111"/>
      <c r="BX157" s="111"/>
      <c r="BY157" s="111"/>
      <c r="BZ157" s="111"/>
      <c r="CA157" s="35">
        <v>0</v>
      </c>
    </row>
    <row r="158" spans="1:79" ht="20.100000000000001" customHeight="1" x14ac:dyDescent="0.3">
      <c r="A158" s="41" t="s">
        <v>121</v>
      </c>
      <c r="B158" s="39" t="s">
        <v>653</v>
      </c>
      <c r="C158" s="39">
        <v>224</v>
      </c>
      <c r="D158" s="111"/>
      <c r="E158" s="111"/>
      <c r="F158" s="111"/>
      <c r="G158" s="111"/>
      <c r="H158" s="111"/>
      <c r="I158" s="111"/>
      <c r="J158" s="111"/>
      <c r="K158" s="111"/>
      <c r="L158" s="111">
        <f t="shared" si="42"/>
        <v>0</v>
      </c>
      <c r="M158" s="111"/>
      <c r="N158" s="111"/>
      <c r="O158" s="111"/>
      <c r="P158" s="111"/>
      <c r="Q158" s="111"/>
      <c r="R158" s="111"/>
      <c r="S158" s="111"/>
      <c r="T158" s="111"/>
      <c r="U158" s="111"/>
      <c r="V158" s="111"/>
      <c r="W158" s="111">
        <f t="shared" si="43"/>
        <v>0</v>
      </c>
      <c r="X158" s="111"/>
      <c r="Y158" s="111"/>
      <c r="Z158" s="111"/>
      <c r="AA158" s="111"/>
      <c r="AB158" s="111"/>
      <c r="AC158" s="111"/>
      <c r="AD158" s="111"/>
      <c r="AE158" s="111"/>
      <c r="AF158" s="111"/>
      <c r="AG158" s="111"/>
      <c r="AH158" s="111"/>
      <c r="AI158" s="111"/>
      <c r="AJ158" s="111"/>
      <c r="AK158" s="111"/>
      <c r="AL158" s="111"/>
      <c r="AM158" s="111"/>
      <c r="AN158" s="111"/>
      <c r="AO158" s="111"/>
      <c r="AP158" s="111"/>
      <c r="AQ158" s="111"/>
      <c r="AR158" s="111"/>
      <c r="AS158" s="111"/>
      <c r="AT158" s="111"/>
      <c r="AU158" s="111"/>
      <c r="AV158" s="111"/>
      <c r="AW158" s="111"/>
      <c r="AX158" s="111"/>
      <c r="AY158" s="111"/>
      <c r="AZ158" s="111"/>
      <c r="BA158" s="111"/>
      <c r="BB158" s="111"/>
      <c r="BC158" s="111"/>
      <c r="BD158" s="111"/>
      <c r="BE158" s="111"/>
      <c r="BF158" s="111">
        <f t="shared" si="44"/>
        <v>0</v>
      </c>
      <c r="BG158" s="111"/>
      <c r="BH158" s="111"/>
      <c r="BI158" s="111"/>
      <c r="BJ158" s="111"/>
      <c r="BK158" s="111"/>
      <c r="BL158" s="111"/>
      <c r="BM158" s="111"/>
      <c r="BN158" s="111"/>
      <c r="BO158" s="111"/>
      <c r="BP158" s="111"/>
      <c r="BQ158" s="111"/>
      <c r="BR158" s="111"/>
      <c r="BS158" s="111">
        <f t="shared" si="45"/>
        <v>0</v>
      </c>
      <c r="BT158" s="111"/>
      <c r="BU158" s="111"/>
      <c r="BV158" s="111"/>
      <c r="BW158" s="111"/>
      <c r="BX158" s="111"/>
      <c r="BY158" s="111"/>
      <c r="BZ158" s="111"/>
      <c r="CA158" s="35">
        <v>0</v>
      </c>
    </row>
    <row r="159" spans="1:79" ht="20.100000000000001" customHeight="1" x14ac:dyDescent="0.3">
      <c r="A159" s="41" t="s">
        <v>122</v>
      </c>
      <c r="B159" s="39" t="s">
        <v>452</v>
      </c>
      <c r="C159" s="39">
        <v>225</v>
      </c>
      <c r="D159" s="111"/>
      <c r="E159" s="111"/>
      <c r="F159" s="111"/>
      <c r="G159" s="111"/>
      <c r="H159" s="111"/>
      <c r="I159" s="111"/>
      <c r="J159" s="111"/>
      <c r="K159" s="111"/>
      <c r="L159" s="111">
        <f t="shared" si="42"/>
        <v>0</v>
      </c>
      <c r="M159" s="111"/>
      <c r="N159" s="111"/>
      <c r="O159" s="111"/>
      <c r="P159" s="111"/>
      <c r="Q159" s="111"/>
      <c r="R159" s="111"/>
      <c r="S159" s="111"/>
      <c r="T159" s="111"/>
      <c r="U159" s="111"/>
      <c r="V159" s="111"/>
      <c r="W159" s="111">
        <f t="shared" si="43"/>
        <v>0</v>
      </c>
      <c r="X159" s="111"/>
      <c r="Y159" s="111"/>
      <c r="Z159" s="111"/>
      <c r="AA159" s="111"/>
      <c r="AB159" s="111"/>
      <c r="AC159" s="111"/>
      <c r="AD159" s="111"/>
      <c r="AE159" s="111"/>
      <c r="AF159" s="111"/>
      <c r="AG159" s="111"/>
      <c r="AH159" s="111"/>
      <c r="AI159" s="111"/>
      <c r="AJ159" s="111"/>
      <c r="AK159" s="111"/>
      <c r="AL159" s="111"/>
      <c r="AM159" s="111"/>
      <c r="AN159" s="111"/>
      <c r="AO159" s="111"/>
      <c r="AP159" s="111"/>
      <c r="AQ159" s="111"/>
      <c r="AR159" s="111"/>
      <c r="AS159" s="111"/>
      <c r="AT159" s="111"/>
      <c r="AU159" s="111"/>
      <c r="AV159" s="111"/>
      <c r="AW159" s="111"/>
      <c r="AX159" s="111"/>
      <c r="AY159" s="111"/>
      <c r="AZ159" s="111"/>
      <c r="BA159" s="111"/>
      <c r="BB159" s="111"/>
      <c r="BC159" s="111"/>
      <c r="BD159" s="111"/>
      <c r="BE159" s="111"/>
      <c r="BF159" s="111">
        <f t="shared" si="44"/>
        <v>0</v>
      </c>
      <c r="BG159" s="111"/>
      <c r="BH159" s="111"/>
      <c r="BI159" s="111"/>
      <c r="BJ159" s="111"/>
      <c r="BK159" s="111"/>
      <c r="BL159" s="111"/>
      <c r="BM159" s="111"/>
      <c r="BN159" s="111"/>
      <c r="BO159" s="111"/>
      <c r="BP159" s="111"/>
      <c r="BQ159" s="111"/>
      <c r="BR159" s="111"/>
      <c r="BS159" s="111">
        <f t="shared" si="45"/>
        <v>0</v>
      </c>
      <c r="BT159" s="111"/>
      <c r="BU159" s="111"/>
      <c r="BV159" s="111"/>
      <c r="BW159" s="111"/>
      <c r="BX159" s="111"/>
      <c r="BY159" s="111"/>
      <c r="BZ159" s="111"/>
      <c r="CA159" s="35">
        <v>0</v>
      </c>
    </row>
    <row r="160" spans="1:79" ht="20.100000000000001" customHeight="1" x14ac:dyDescent="0.3">
      <c r="A160" s="41" t="s">
        <v>123</v>
      </c>
      <c r="B160" s="39" t="s">
        <v>774</v>
      </c>
      <c r="C160" s="39">
        <v>225.1</v>
      </c>
      <c r="D160" s="111"/>
      <c r="E160" s="111"/>
      <c r="F160" s="111"/>
      <c r="G160" s="111"/>
      <c r="H160" s="111"/>
      <c r="I160" s="111"/>
      <c r="J160" s="111"/>
      <c r="K160" s="111"/>
      <c r="L160" s="111">
        <f t="shared" si="42"/>
        <v>0</v>
      </c>
      <c r="M160" s="111"/>
      <c r="N160" s="111"/>
      <c r="O160" s="111"/>
      <c r="P160" s="111"/>
      <c r="Q160" s="111"/>
      <c r="R160" s="111"/>
      <c r="S160" s="111"/>
      <c r="T160" s="111"/>
      <c r="U160" s="111"/>
      <c r="V160" s="111"/>
      <c r="W160" s="111">
        <f t="shared" si="43"/>
        <v>0</v>
      </c>
      <c r="X160" s="111"/>
      <c r="Y160" s="111"/>
      <c r="Z160" s="111"/>
      <c r="AA160" s="111"/>
      <c r="AB160" s="111"/>
      <c r="AC160" s="111"/>
      <c r="AD160" s="111"/>
      <c r="AE160" s="111"/>
      <c r="AF160" s="111"/>
      <c r="AG160" s="111"/>
      <c r="AH160" s="111"/>
      <c r="AI160" s="111"/>
      <c r="AJ160" s="111"/>
      <c r="AK160" s="111"/>
      <c r="AL160" s="111"/>
      <c r="AM160" s="111"/>
      <c r="AN160" s="111"/>
      <c r="AO160" s="111"/>
      <c r="AP160" s="111"/>
      <c r="AQ160" s="111"/>
      <c r="AR160" s="111"/>
      <c r="AS160" s="111"/>
      <c r="AT160" s="111"/>
      <c r="AU160" s="111"/>
      <c r="AV160" s="111"/>
      <c r="AW160" s="111"/>
      <c r="AX160" s="111"/>
      <c r="AY160" s="111"/>
      <c r="AZ160" s="111"/>
      <c r="BA160" s="111"/>
      <c r="BB160" s="111"/>
      <c r="BC160" s="111"/>
      <c r="BD160" s="111"/>
      <c r="BE160" s="111"/>
      <c r="BF160" s="111">
        <f t="shared" si="44"/>
        <v>0</v>
      </c>
      <c r="BG160" s="111"/>
      <c r="BH160" s="111"/>
      <c r="BI160" s="111"/>
      <c r="BJ160" s="111"/>
      <c r="BK160" s="111"/>
      <c r="BL160" s="111"/>
      <c r="BM160" s="111"/>
      <c r="BN160" s="111"/>
      <c r="BO160" s="111"/>
      <c r="BP160" s="111"/>
      <c r="BQ160" s="111"/>
      <c r="BR160" s="111"/>
      <c r="BS160" s="111">
        <f t="shared" si="45"/>
        <v>0</v>
      </c>
      <c r="BT160" s="111"/>
      <c r="BU160" s="111"/>
      <c r="BV160" s="111"/>
      <c r="BW160" s="111"/>
      <c r="BX160" s="111"/>
      <c r="BY160" s="111"/>
      <c r="BZ160" s="111"/>
      <c r="CA160" s="35">
        <v>0</v>
      </c>
    </row>
    <row r="161" spans="1:79" ht="20.100000000000001" customHeight="1" x14ac:dyDescent="0.3">
      <c r="A161" s="41" t="s">
        <v>124</v>
      </c>
      <c r="B161" s="39" t="s">
        <v>581</v>
      </c>
      <c r="C161" s="39">
        <v>226</v>
      </c>
      <c r="D161" s="111"/>
      <c r="E161" s="111"/>
      <c r="F161" s="111"/>
      <c r="G161" s="111"/>
      <c r="H161" s="111"/>
      <c r="I161" s="111"/>
      <c r="J161" s="111"/>
      <c r="K161" s="111"/>
      <c r="L161" s="111">
        <f t="shared" si="42"/>
        <v>0</v>
      </c>
      <c r="M161" s="111"/>
      <c r="N161" s="111"/>
      <c r="O161" s="111"/>
      <c r="P161" s="111"/>
      <c r="Q161" s="111"/>
      <c r="R161" s="111"/>
      <c r="S161" s="111"/>
      <c r="T161" s="111"/>
      <c r="U161" s="111"/>
      <c r="V161" s="111"/>
      <c r="W161" s="111">
        <f t="shared" si="43"/>
        <v>0</v>
      </c>
      <c r="X161" s="111"/>
      <c r="Y161" s="111"/>
      <c r="Z161" s="111"/>
      <c r="AA161" s="111"/>
      <c r="AB161" s="111"/>
      <c r="AC161" s="111"/>
      <c r="AD161" s="111"/>
      <c r="AE161" s="111"/>
      <c r="AF161" s="111"/>
      <c r="AG161" s="111"/>
      <c r="AH161" s="111"/>
      <c r="AI161" s="111"/>
      <c r="AJ161" s="111"/>
      <c r="AK161" s="111"/>
      <c r="AL161" s="111"/>
      <c r="AM161" s="111"/>
      <c r="AN161" s="111"/>
      <c r="AO161" s="111"/>
      <c r="AP161" s="111"/>
      <c r="AQ161" s="111"/>
      <c r="AR161" s="111"/>
      <c r="AS161" s="111"/>
      <c r="AT161" s="111"/>
      <c r="AU161" s="111"/>
      <c r="AV161" s="111"/>
      <c r="AW161" s="111"/>
      <c r="AX161" s="111"/>
      <c r="AY161" s="111"/>
      <c r="AZ161" s="111"/>
      <c r="BA161" s="111"/>
      <c r="BB161" s="111"/>
      <c r="BC161" s="111"/>
      <c r="BD161" s="111"/>
      <c r="BE161" s="111"/>
      <c r="BF161" s="111">
        <f t="shared" si="44"/>
        <v>0</v>
      </c>
      <c r="BG161" s="111"/>
      <c r="BH161" s="111"/>
      <c r="BI161" s="111"/>
      <c r="BJ161" s="111"/>
      <c r="BK161" s="111"/>
      <c r="BL161" s="111"/>
      <c r="BM161" s="111"/>
      <c r="BN161" s="111"/>
      <c r="BO161" s="111"/>
      <c r="BP161" s="111"/>
      <c r="BQ161" s="111"/>
      <c r="BR161" s="111"/>
      <c r="BS161" s="111">
        <f t="shared" si="45"/>
        <v>0</v>
      </c>
      <c r="BT161" s="111"/>
      <c r="BU161" s="111"/>
      <c r="BV161" s="111"/>
      <c r="BW161" s="111"/>
      <c r="BX161" s="111"/>
      <c r="BY161" s="111"/>
      <c r="BZ161" s="111"/>
      <c r="CA161" s="35">
        <v>0</v>
      </c>
    </row>
    <row r="162" spans="1:79" ht="20.100000000000001" customHeight="1" x14ac:dyDescent="0.3">
      <c r="A162" s="41" t="s">
        <v>125</v>
      </c>
      <c r="B162" s="39" t="s">
        <v>672</v>
      </c>
      <c r="C162" s="39">
        <v>227</v>
      </c>
      <c r="D162" s="111"/>
      <c r="E162" s="111"/>
      <c r="F162" s="111"/>
      <c r="G162" s="111"/>
      <c r="H162" s="111"/>
      <c r="I162" s="111"/>
      <c r="J162" s="111"/>
      <c r="K162" s="111"/>
      <c r="L162" s="111">
        <f t="shared" si="42"/>
        <v>0</v>
      </c>
      <c r="M162" s="111"/>
      <c r="N162" s="111"/>
      <c r="O162" s="111"/>
      <c r="P162" s="111"/>
      <c r="Q162" s="111"/>
      <c r="R162" s="111"/>
      <c r="S162" s="111"/>
      <c r="T162" s="111"/>
      <c r="U162" s="111"/>
      <c r="V162" s="111"/>
      <c r="W162" s="111">
        <f t="shared" si="43"/>
        <v>0</v>
      </c>
      <c r="X162" s="111"/>
      <c r="Y162" s="111"/>
      <c r="Z162" s="111"/>
      <c r="AA162" s="111"/>
      <c r="AB162" s="111"/>
      <c r="AC162" s="111"/>
      <c r="AD162" s="111"/>
      <c r="AE162" s="111"/>
      <c r="AF162" s="111"/>
      <c r="AG162" s="111"/>
      <c r="AH162" s="111"/>
      <c r="AI162" s="111"/>
      <c r="AJ162" s="111"/>
      <c r="AK162" s="111"/>
      <c r="AL162" s="111"/>
      <c r="AM162" s="111"/>
      <c r="AN162" s="111"/>
      <c r="AO162" s="111"/>
      <c r="AP162" s="111"/>
      <c r="AQ162" s="111"/>
      <c r="AR162" s="111"/>
      <c r="AS162" s="111"/>
      <c r="AT162" s="111"/>
      <c r="AU162" s="111"/>
      <c r="AV162" s="111"/>
      <c r="AW162" s="111"/>
      <c r="AX162" s="111"/>
      <c r="AY162" s="111"/>
      <c r="AZ162" s="111"/>
      <c r="BA162" s="111"/>
      <c r="BB162" s="111"/>
      <c r="BC162" s="111"/>
      <c r="BD162" s="111"/>
      <c r="BE162" s="111"/>
      <c r="BF162" s="111">
        <f t="shared" si="44"/>
        <v>0</v>
      </c>
      <c r="BG162" s="111"/>
      <c r="BH162" s="111"/>
      <c r="BI162" s="111"/>
      <c r="BJ162" s="111"/>
      <c r="BK162" s="111"/>
      <c r="BL162" s="111"/>
      <c r="BM162" s="111"/>
      <c r="BN162" s="111"/>
      <c r="BO162" s="111"/>
      <c r="BP162" s="111"/>
      <c r="BQ162" s="111"/>
      <c r="BR162" s="111"/>
      <c r="BS162" s="111">
        <f t="shared" si="45"/>
        <v>0</v>
      </c>
      <c r="BT162" s="111"/>
      <c r="BU162" s="111"/>
      <c r="BV162" s="111"/>
      <c r="BW162" s="111"/>
      <c r="BX162" s="111"/>
      <c r="BY162" s="111"/>
      <c r="BZ162" s="111"/>
      <c r="CA162" s="35">
        <v>0</v>
      </c>
    </row>
    <row r="163" spans="1:79" ht="20.100000000000001" customHeight="1" x14ac:dyDescent="0.3">
      <c r="A163" s="41" t="s">
        <v>126</v>
      </c>
      <c r="B163" s="39" t="s">
        <v>775</v>
      </c>
      <c r="C163" s="39">
        <v>228</v>
      </c>
      <c r="D163" s="111"/>
      <c r="E163" s="111"/>
      <c r="F163" s="111"/>
      <c r="G163" s="111"/>
      <c r="H163" s="111"/>
      <c r="I163" s="111"/>
      <c r="J163" s="111"/>
      <c r="K163" s="111"/>
      <c r="L163" s="111">
        <f t="shared" si="42"/>
        <v>0</v>
      </c>
      <c r="M163" s="111"/>
      <c r="N163" s="111"/>
      <c r="O163" s="111"/>
      <c r="P163" s="111"/>
      <c r="Q163" s="111"/>
      <c r="R163" s="111"/>
      <c r="S163" s="111"/>
      <c r="T163" s="111"/>
      <c r="U163" s="111"/>
      <c r="V163" s="111"/>
      <c r="W163" s="111">
        <f t="shared" si="43"/>
        <v>0</v>
      </c>
      <c r="X163" s="111"/>
      <c r="Y163" s="111"/>
      <c r="Z163" s="111"/>
      <c r="AA163" s="111"/>
      <c r="AB163" s="111"/>
      <c r="AC163" s="111"/>
      <c r="AD163" s="111"/>
      <c r="AE163" s="111"/>
      <c r="AF163" s="111"/>
      <c r="AG163" s="111"/>
      <c r="AH163" s="111"/>
      <c r="AI163" s="111"/>
      <c r="AJ163" s="111"/>
      <c r="AK163" s="111"/>
      <c r="AL163" s="111"/>
      <c r="AM163" s="111"/>
      <c r="AN163" s="111"/>
      <c r="AO163" s="111"/>
      <c r="AP163" s="111"/>
      <c r="AQ163" s="111"/>
      <c r="AR163" s="111"/>
      <c r="AS163" s="111"/>
      <c r="AT163" s="111"/>
      <c r="AU163" s="111"/>
      <c r="AV163" s="111"/>
      <c r="AW163" s="111"/>
      <c r="AX163" s="111"/>
      <c r="AY163" s="111"/>
      <c r="AZ163" s="111"/>
      <c r="BA163" s="111"/>
      <c r="BB163" s="111"/>
      <c r="BC163" s="111"/>
      <c r="BD163" s="111"/>
      <c r="BE163" s="111"/>
      <c r="BF163" s="111">
        <f t="shared" si="44"/>
        <v>0</v>
      </c>
      <c r="BG163" s="111"/>
      <c r="BH163" s="111"/>
      <c r="BI163" s="111"/>
      <c r="BJ163" s="111"/>
      <c r="BK163" s="111"/>
      <c r="BL163" s="111"/>
      <c r="BM163" s="111"/>
      <c r="BN163" s="111"/>
      <c r="BO163" s="111"/>
      <c r="BP163" s="111"/>
      <c r="BQ163" s="111"/>
      <c r="BR163" s="111"/>
      <c r="BS163" s="111">
        <f t="shared" si="45"/>
        <v>0</v>
      </c>
      <c r="BT163" s="111"/>
      <c r="BU163" s="111"/>
      <c r="BV163" s="111"/>
      <c r="BW163" s="111"/>
      <c r="BX163" s="111"/>
      <c r="BY163" s="111"/>
      <c r="BZ163" s="111"/>
      <c r="CA163" s="35">
        <v>0</v>
      </c>
    </row>
    <row r="164" spans="1:79" ht="20.100000000000001" customHeight="1" x14ac:dyDescent="0.3">
      <c r="A164" s="41" t="s">
        <v>127</v>
      </c>
      <c r="B164" s="39" t="s">
        <v>453</v>
      </c>
      <c r="C164" s="39">
        <v>229</v>
      </c>
      <c r="D164" s="111"/>
      <c r="E164" s="111"/>
      <c r="F164" s="111"/>
      <c r="G164" s="111"/>
      <c r="H164" s="111"/>
      <c r="I164" s="111"/>
      <c r="J164" s="111"/>
      <c r="K164" s="111"/>
      <c r="L164" s="111">
        <f t="shared" si="42"/>
        <v>0</v>
      </c>
      <c r="M164" s="111"/>
      <c r="N164" s="111"/>
      <c r="O164" s="111"/>
      <c r="P164" s="111"/>
      <c r="Q164" s="111"/>
      <c r="R164" s="111"/>
      <c r="S164" s="111"/>
      <c r="T164" s="111"/>
      <c r="U164" s="111"/>
      <c r="V164" s="111"/>
      <c r="W164" s="111">
        <f t="shared" si="43"/>
        <v>0</v>
      </c>
      <c r="X164" s="111"/>
      <c r="Y164" s="111"/>
      <c r="Z164" s="111"/>
      <c r="AA164" s="111"/>
      <c r="AB164" s="111"/>
      <c r="AC164" s="111"/>
      <c r="AD164" s="111"/>
      <c r="AE164" s="111"/>
      <c r="AF164" s="111"/>
      <c r="AG164" s="111"/>
      <c r="AH164" s="111"/>
      <c r="AI164" s="111"/>
      <c r="AJ164" s="111"/>
      <c r="AK164" s="111"/>
      <c r="AL164" s="111"/>
      <c r="AM164" s="111"/>
      <c r="AN164" s="111"/>
      <c r="AO164" s="111"/>
      <c r="AP164" s="111"/>
      <c r="AQ164" s="111"/>
      <c r="AR164" s="111"/>
      <c r="AS164" s="111"/>
      <c r="AT164" s="111"/>
      <c r="AU164" s="111"/>
      <c r="AV164" s="111"/>
      <c r="AW164" s="111"/>
      <c r="AX164" s="111"/>
      <c r="AY164" s="111"/>
      <c r="AZ164" s="111"/>
      <c r="BA164" s="111"/>
      <c r="BB164" s="111"/>
      <c r="BC164" s="111"/>
      <c r="BD164" s="111"/>
      <c r="BE164" s="111"/>
      <c r="BF164" s="111">
        <f t="shared" si="44"/>
        <v>0</v>
      </c>
      <c r="BG164" s="111"/>
      <c r="BH164" s="111"/>
      <c r="BI164" s="111"/>
      <c r="BJ164" s="111"/>
      <c r="BK164" s="111"/>
      <c r="BL164" s="111"/>
      <c r="BM164" s="111"/>
      <c r="BN164" s="111"/>
      <c r="BO164" s="111"/>
      <c r="BP164" s="111"/>
      <c r="BQ164" s="111"/>
      <c r="BR164" s="111"/>
      <c r="BS164" s="111">
        <f t="shared" si="45"/>
        <v>0</v>
      </c>
      <c r="BT164" s="111"/>
      <c r="BU164" s="111"/>
      <c r="BV164" s="111"/>
      <c r="BW164" s="111"/>
      <c r="BX164" s="111"/>
      <c r="BY164" s="111"/>
      <c r="BZ164" s="111"/>
      <c r="CA164" s="35">
        <v>0</v>
      </c>
    </row>
    <row r="165" spans="1:79" ht="20.100000000000001" customHeight="1" x14ac:dyDescent="0.3">
      <c r="A165" s="41" t="s">
        <v>128</v>
      </c>
      <c r="B165" s="39" t="s">
        <v>582</v>
      </c>
      <c r="C165" s="39">
        <v>230</v>
      </c>
      <c r="D165" s="111"/>
      <c r="E165" s="111"/>
      <c r="F165" s="111"/>
      <c r="G165" s="111"/>
      <c r="H165" s="111"/>
      <c r="I165" s="111"/>
      <c r="J165" s="111"/>
      <c r="K165" s="111"/>
      <c r="L165" s="111">
        <f t="shared" si="42"/>
        <v>0</v>
      </c>
      <c r="M165" s="111"/>
      <c r="N165" s="111"/>
      <c r="O165" s="111"/>
      <c r="P165" s="111"/>
      <c r="Q165" s="111"/>
      <c r="R165" s="111"/>
      <c r="S165" s="111"/>
      <c r="T165" s="111"/>
      <c r="U165" s="111"/>
      <c r="V165" s="111"/>
      <c r="W165" s="111">
        <f t="shared" si="43"/>
        <v>0</v>
      </c>
      <c r="X165" s="111"/>
      <c r="Y165" s="111"/>
      <c r="Z165" s="111"/>
      <c r="AA165" s="111"/>
      <c r="AB165" s="111"/>
      <c r="AC165" s="111"/>
      <c r="AD165" s="111"/>
      <c r="AE165" s="111"/>
      <c r="AF165" s="111"/>
      <c r="AG165" s="111"/>
      <c r="AH165" s="111"/>
      <c r="AI165" s="111"/>
      <c r="AJ165" s="111"/>
      <c r="AK165" s="111"/>
      <c r="AL165" s="111"/>
      <c r="AM165" s="111"/>
      <c r="AN165" s="111"/>
      <c r="AO165" s="111"/>
      <c r="AP165" s="111"/>
      <c r="AQ165" s="111"/>
      <c r="AR165" s="111"/>
      <c r="AS165" s="111"/>
      <c r="AT165" s="111"/>
      <c r="AU165" s="111"/>
      <c r="AV165" s="111"/>
      <c r="AW165" s="111"/>
      <c r="AX165" s="111"/>
      <c r="AY165" s="111"/>
      <c r="AZ165" s="111"/>
      <c r="BA165" s="111"/>
      <c r="BB165" s="111"/>
      <c r="BC165" s="111"/>
      <c r="BD165" s="111"/>
      <c r="BE165" s="111"/>
      <c r="BF165" s="111">
        <f t="shared" si="44"/>
        <v>0</v>
      </c>
      <c r="BG165" s="111"/>
      <c r="BH165" s="111"/>
      <c r="BI165" s="111"/>
      <c r="BJ165" s="111"/>
      <c r="BK165" s="111"/>
      <c r="BL165" s="111"/>
      <c r="BM165" s="111"/>
      <c r="BN165" s="111"/>
      <c r="BO165" s="111"/>
      <c r="BP165" s="111"/>
      <c r="BQ165" s="111"/>
      <c r="BR165" s="111"/>
      <c r="BS165" s="111">
        <f t="shared" si="45"/>
        <v>0</v>
      </c>
      <c r="BT165" s="111"/>
      <c r="BU165" s="111"/>
      <c r="BV165" s="111"/>
      <c r="BW165" s="111"/>
      <c r="BX165" s="111"/>
      <c r="BY165" s="111"/>
      <c r="BZ165" s="111"/>
      <c r="CA165" s="35">
        <v>0</v>
      </c>
    </row>
    <row r="166" spans="1:79" ht="20.100000000000001" customHeight="1" x14ac:dyDescent="0.3">
      <c r="A166" s="41" t="s">
        <v>129</v>
      </c>
      <c r="B166" s="39" t="s">
        <v>673</v>
      </c>
      <c r="C166" s="39">
        <v>231</v>
      </c>
      <c r="D166" s="111"/>
      <c r="E166" s="111"/>
      <c r="F166" s="111"/>
      <c r="G166" s="111"/>
      <c r="H166" s="111"/>
      <c r="I166" s="111"/>
      <c r="J166" s="111"/>
      <c r="K166" s="111"/>
      <c r="L166" s="111">
        <f t="shared" si="42"/>
        <v>0</v>
      </c>
      <c r="M166" s="111"/>
      <c r="N166" s="111"/>
      <c r="O166" s="111"/>
      <c r="P166" s="111"/>
      <c r="Q166" s="111"/>
      <c r="R166" s="111"/>
      <c r="S166" s="111"/>
      <c r="T166" s="111"/>
      <c r="U166" s="111"/>
      <c r="V166" s="111"/>
      <c r="W166" s="111">
        <f t="shared" si="43"/>
        <v>0</v>
      </c>
      <c r="X166" s="111"/>
      <c r="Y166" s="111"/>
      <c r="Z166" s="111"/>
      <c r="AA166" s="111"/>
      <c r="AB166" s="111"/>
      <c r="AC166" s="111"/>
      <c r="AD166" s="111"/>
      <c r="AE166" s="111"/>
      <c r="AF166" s="111"/>
      <c r="AG166" s="111"/>
      <c r="AH166" s="111"/>
      <c r="AI166" s="111"/>
      <c r="AJ166" s="111"/>
      <c r="AK166" s="111"/>
      <c r="AL166" s="111"/>
      <c r="AM166" s="111"/>
      <c r="AN166" s="111"/>
      <c r="AO166" s="111"/>
      <c r="AP166" s="111"/>
      <c r="AQ166" s="111"/>
      <c r="AR166" s="111"/>
      <c r="AS166" s="111"/>
      <c r="AT166" s="111"/>
      <c r="AU166" s="111"/>
      <c r="AV166" s="111"/>
      <c r="AW166" s="111"/>
      <c r="AX166" s="111"/>
      <c r="AY166" s="111"/>
      <c r="AZ166" s="111"/>
      <c r="BA166" s="111"/>
      <c r="BB166" s="111"/>
      <c r="BC166" s="111"/>
      <c r="BD166" s="111"/>
      <c r="BE166" s="111"/>
      <c r="BF166" s="111">
        <f t="shared" si="44"/>
        <v>0</v>
      </c>
      <c r="BG166" s="111"/>
      <c r="BH166" s="111"/>
      <c r="BI166" s="111"/>
      <c r="BJ166" s="111"/>
      <c r="BK166" s="111"/>
      <c r="BL166" s="111"/>
      <c r="BM166" s="111"/>
      <c r="BN166" s="111"/>
      <c r="BO166" s="111"/>
      <c r="BP166" s="111"/>
      <c r="BQ166" s="111"/>
      <c r="BR166" s="111"/>
      <c r="BS166" s="111">
        <f t="shared" si="45"/>
        <v>0</v>
      </c>
      <c r="BT166" s="111"/>
      <c r="BU166" s="111"/>
      <c r="BV166" s="111"/>
      <c r="BW166" s="111"/>
      <c r="BX166" s="111"/>
      <c r="BY166" s="111"/>
      <c r="BZ166" s="111"/>
      <c r="CA166" s="35">
        <v>0</v>
      </c>
    </row>
    <row r="167" spans="1:79" ht="20.100000000000001" customHeight="1" x14ac:dyDescent="0.3">
      <c r="A167" s="41" t="s">
        <v>130</v>
      </c>
      <c r="B167" s="39" t="s">
        <v>454</v>
      </c>
      <c r="C167" s="39">
        <v>232</v>
      </c>
      <c r="D167" s="111"/>
      <c r="E167" s="111"/>
      <c r="F167" s="111"/>
      <c r="G167" s="111"/>
      <c r="H167" s="111"/>
      <c r="I167" s="111"/>
      <c r="J167" s="111"/>
      <c r="K167" s="111"/>
      <c r="L167" s="111">
        <f t="shared" si="42"/>
        <v>0</v>
      </c>
      <c r="M167" s="111"/>
      <c r="N167" s="111"/>
      <c r="O167" s="111"/>
      <c r="P167" s="111"/>
      <c r="Q167" s="111"/>
      <c r="R167" s="111"/>
      <c r="S167" s="111"/>
      <c r="T167" s="111"/>
      <c r="U167" s="111"/>
      <c r="V167" s="111"/>
      <c r="W167" s="111">
        <f t="shared" si="43"/>
        <v>0</v>
      </c>
      <c r="X167" s="111"/>
      <c r="Y167" s="111"/>
      <c r="Z167" s="111"/>
      <c r="AA167" s="111"/>
      <c r="AB167" s="111"/>
      <c r="AC167" s="111"/>
      <c r="AD167" s="111"/>
      <c r="AE167" s="111"/>
      <c r="AF167" s="111"/>
      <c r="AG167" s="111"/>
      <c r="AH167" s="111"/>
      <c r="AI167" s="111"/>
      <c r="AJ167" s="111"/>
      <c r="AK167" s="111"/>
      <c r="AL167" s="111"/>
      <c r="AM167" s="111"/>
      <c r="AN167" s="111"/>
      <c r="AO167" s="111"/>
      <c r="AP167" s="111"/>
      <c r="AQ167" s="111"/>
      <c r="AR167" s="111"/>
      <c r="AS167" s="111"/>
      <c r="AT167" s="111"/>
      <c r="AU167" s="111"/>
      <c r="AV167" s="111"/>
      <c r="AW167" s="111"/>
      <c r="AX167" s="111"/>
      <c r="AY167" s="111"/>
      <c r="AZ167" s="111"/>
      <c r="BA167" s="111"/>
      <c r="BB167" s="111"/>
      <c r="BC167" s="111"/>
      <c r="BD167" s="111"/>
      <c r="BE167" s="111"/>
      <c r="BF167" s="111">
        <f t="shared" si="44"/>
        <v>0</v>
      </c>
      <c r="BG167" s="111"/>
      <c r="BH167" s="111"/>
      <c r="BI167" s="111"/>
      <c r="BJ167" s="111"/>
      <c r="BK167" s="111"/>
      <c r="BL167" s="111"/>
      <c r="BM167" s="111"/>
      <c r="BN167" s="111"/>
      <c r="BO167" s="111"/>
      <c r="BP167" s="111"/>
      <c r="BQ167" s="111"/>
      <c r="BR167" s="111"/>
      <c r="BS167" s="111">
        <f t="shared" si="45"/>
        <v>0</v>
      </c>
      <c r="BT167" s="111"/>
      <c r="BU167" s="111"/>
      <c r="BV167" s="111"/>
      <c r="BW167" s="111"/>
      <c r="BX167" s="111"/>
      <c r="BY167" s="111"/>
      <c r="BZ167" s="111"/>
      <c r="CA167" s="35">
        <v>0</v>
      </c>
    </row>
    <row r="168" spans="1:79" ht="20.100000000000001" customHeight="1" x14ac:dyDescent="0.3">
      <c r="A168" s="41" t="s">
        <v>131</v>
      </c>
      <c r="B168" s="39" t="s">
        <v>674</v>
      </c>
      <c r="C168" s="39">
        <v>233</v>
      </c>
      <c r="D168" s="111"/>
      <c r="E168" s="111"/>
      <c r="F168" s="111"/>
      <c r="G168" s="111"/>
      <c r="H168" s="111"/>
      <c r="I168" s="111"/>
      <c r="J168" s="111"/>
      <c r="K168" s="111"/>
      <c r="L168" s="111">
        <f t="shared" si="42"/>
        <v>0</v>
      </c>
      <c r="M168" s="111"/>
      <c r="N168" s="111"/>
      <c r="O168" s="111"/>
      <c r="P168" s="111"/>
      <c r="Q168" s="111"/>
      <c r="R168" s="111"/>
      <c r="S168" s="111"/>
      <c r="T168" s="111"/>
      <c r="U168" s="111"/>
      <c r="V168" s="111"/>
      <c r="W168" s="111">
        <f t="shared" si="43"/>
        <v>0</v>
      </c>
      <c r="X168" s="111"/>
      <c r="Y168" s="111"/>
      <c r="Z168" s="111"/>
      <c r="AA168" s="111"/>
      <c r="AB168" s="111"/>
      <c r="AC168" s="111"/>
      <c r="AD168" s="111"/>
      <c r="AE168" s="111"/>
      <c r="AF168" s="111"/>
      <c r="AG168" s="111"/>
      <c r="AH168" s="111"/>
      <c r="AI168" s="111"/>
      <c r="AJ168" s="111"/>
      <c r="AK168" s="111"/>
      <c r="AL168" s="111"/>
      <c r="AM168" s="111"/>
      <c r="AN168" s="111"/>
      <c r="AO168" s="111"/>
      <c r="AP168" s="111"/>
      <c r="AQ168" s="111"/>
      <c r="AR168" s="111"/>
      <c r="AS168" s="111"/>
      <c r="AT168" s="111"/>
      <c r="AU168" s="111"/>
      <c r="AV168" s="111"/>
      <c r="AW168" s="111"/>
      <c r="AX168" s="111"/>
      <c r="AY168" s="111"/>
      <c r="AZ168" s="111"/>
      <c r="BA168" s="111"/>
      <c r="BB168" s="111"/>
      <c r="BC168" s="111"/>
      <c r="BD168" s="111"/>
      <c r="BE168" s="111"/>
      <c r="BF168" s="111">
        <f t="shared" si="44"/>
        <v>0</v>
      </c>
      <c r="BG168" s="111"/>
      <c r="BH168" s="111"/>
      <c r="BI168" s="111"/>
      <c r="BJ168" s="111"/>
      <c r="BK168" s="111"/>
      <c r="BL168" s="111"/>
      <c r="BM168" s="111"/>
      <c r="BN168" s="111"/>
      <c r="BO168" s="111"/>
      <c r="BP168" s="111"/>
      <c r="BQ168" s="111"/>
      <c r="BR168" s="111"/>
      <c r="BS168" s="111">
        <f t="shared" si="45"/>
        <v>0</v>
      </c>
      <c r="BT168" s="111"/>
      <c r="BU168" s="111"/>
      <c r="BV168" s="111"/>
      <c r="BW168" s="111"/>
      <c r="BX168" s="111"/>
      <c r="BY168" s="111"/>
      <c r="BZ168" s="111"/>
      <c r="CA168" s="35">
        <v>0</v>
      </c>
    </row>
    <row r="169" spans="1:79" ht="20.100000000000001" customHeight="1" x14ac:dyDescent="0.3">
      <c r="A169" s="41" t="s">
        <v>132</v>
      </c>
      <c r="B169" s="39" t="s">
        <v>510</v>
      </c>
      <c r="C169" s="39">
        <v>234</v>
      </c>
      <c r="D169" s="111"/>
      <c r="E169" s="111"/>
      <c r="F169" s="111"/>
      <c r="G169" s="111"/>
      <c r="H169" s="111"/>
      <c r="I169" s="111"/>
      <c r="J169" s="111"/>
      <c r="K169" s="111"/>
      <c r="L169" s="111">
        <f t="shared" si="42"/>
        <v>0</v>
      </c>
      <c r="M169" s="111"/>
      <c r="N169" s="111"/>
      <c r="O169" s="111"/>
      <c r="P169" s="111"/>
      <c r="Q169" s="111"/>
      <c r="R169" s="111"/>
      <c r="S169" s="111"/>
      <c r="T169" s="111"/>
      <c r="U169" s="111"/>
      <c r="V169" s="111"/>
      <c r="W169" s="111">
        <f t="shared" si="43"/>
        <v>0</v>
      </c>
      <c r="X169" s="111"/>
      <c r="Y169" s="111"/>
      <c r="Z169" s="111"/>
      <c r="AA169" s="111"/>
      <c r="AB169" s="111"/>
      <c r="AC169" s="111"/>
      <c r="AD169" s="111"/>
      <c r="AE169" s="111"/>
      <c r="AF169" s="111"/>
      <c r="AG169" s="111"/>
      <c r="AH169" s="111"/>
      <c r="AI169" s="111"/>
      <c r="AJ169" s="111"/>
      <c r="AK169" s="111"/>
      <c r="AL169" s="111"/>
      <c r="AM169" s="111"/>
      <c r="AN169" s="111"/>
      <c r="AO169" s="111"/>
      <c r="AP169" s="111"/>
      <c r="AQ169" s="111"/>
      <c r="AR169" s="111"/>
      <c r="AS169" s="111"/>
      <c r="AT169" s="111"/>
      <c r="AU169" s="111"/>
      <c r="AV169" s="111"/>
      <c r="AW169" s="111"/>
      <c r="AX169" s="111"/>
      <c r="AY169" s="111"/>
      <c r="AZ169" s="111"/>
      <c r="BA169" s="111"/>
      <c r="BB169" s="111"/>
      <c r="BC169" s="111"/>
      <c r="BD169" s="111"/>
      <c r="BE169" s="111"/>
      <c r="BF169" s="111">
        <f t="shared" si="44"/>
        <v>0</v>
      </c>
      <c r="BG169" s="111"/>
      <c r="BH169" s="111"/>
      <c r="BI169" s="111"/>
      <c r="BJ169" s="111"/>
      <c r="BK169" s="111"/>
      <c r="BL169" s="111"/>
      <c r="BM169" s="111"/>
      <c r="BN169" s="111"/>
      <c r="BO169" s="111"/>
      <c r="BP169" s="111"/>
      <c r="BQ169" s="111"/>
      <c r="BR169" s="111"/>
      <c r="BS169" s="111">
        <f t="shared" si="45"/>
        <v>0</v>
      </c>
      <c r="BT169" s="111"/>
      <c r="BU169" s="111"/>
      <c r="BV169" s="111"/>
      <c r="BW169" s="111"/>
      <c r="BX169" s="111"/>
      <c r="BY169" s="111"/>
      <c r="BZ169" s="111"/>
      <c r="CA169" s="35">
        <v>0</v>
      </c>
    </row>
    <row r="170" spans="1:79" ht="20.100000000000001" customHeight="1" x14ac:dyDescent="0.3">
      <c r="A170" s="41" t="s">
        <v>133</v>
      </c>
      <c r="B170" s="39" t="s">
        <v>675</v>
      </c>
      <c r="C170" s="39">
        <v>235</v>
      </c>
      <c r="D170" s="111"/>
      <c r="E170" s="111"/>
      <c r="F170" s="111"/>
      <c r="G170" s="111"/>
      <c r="H170" s="111"/>
      <c r="I170" s="111">
        <v>1</v>
      </c>
      <c r="J170" s="111"/>
      <c r="K170" s="111"/>
      <c r="L170" s="111">
        <f t="shared" si="42"/>
        <v>1</v>
      </c>
      <c r="M170" s="111"/>
      <c r="N170" s="111"/>
      <c r="O170" s="111">
        <v>1</v>
      </c>
      <c r="P170" s="111"/>
      <c r="Q170" s="111"/>
      <c r="R170" s="111"/>
      <c r="S170" s="111"/>
      <c r="T170" s="111"/>
      <c r="U170" s="111"/>
      <c r="V170" s="111"/>
      <c r="W170" s="111">
        <f t="shared" si="43"/>
        <v>1</v>
      </c>
      <c r="X170" s="111"/>
      <c r="Y170" s="111"/>
      <c r="Z170" s="111"/>
      <c r="AA170" s="111"/>
      <c r="AB170" s="111"/>
      <c r="AC170" s="111"/>
      <c r="AD170" s="111"/>
      <c r="AE170" s="111"/>
      <c r="AF170" s="111"/>
      <c r="AG170" s="111"/>
      <c r="AH170" s="111"/>
      <c r="AI170" s="111"/>
      <c r="AJ170" s="111"/>
      <c r="AK170" s="111"/>
      <c r="AL170" s="111"/>
      <c r="AM170" s="111"/>
      <c r="AN170" s="111"/>
      <c r="AO170" s="111"/>
      <c r="AP170" s="111">
        <v>1</v>
      </c>
      <c r="AQ170" s="111"/>
      <c r="AR170" s="111"/>
      <c r="AS170" s="111"/>
      <c r="AT170" s="111"/>
      <c r="AU170" s="111"/>
      <c r="AV170" s="111"/>
      <c r="AW170" s="111">
        <v>1</v>
      </c>
      <c r="AX170" s="111"/>
      <c r="AY170" s="111">
        <v>1</v>
      </c>
      <c r="AZ170" s="111"/>
      <c r="BA170" s="111"/>
      <c r="BB170" s="111">
        <v>1</v>
      </c>
      <c r="BC170" s="111"/>
      <c r="BD170" s="111"/>
      <c r="BE170" s="111"/>
      <c r="BF170" s="111">
        <f t="shared" si="44"/>
        <v>0</v>
      </c>
      <c r="BG170" s="111"/>
      <c r="BH170" s="111"/>
      <c r="BI170" s="111"/>
      <c r="BJ170" s="111"/>
      <c r="BK170" s="111"/>
      <c r="BL170" s="111"/>
      <c r="BM170" s="111"/>
      <c r="BN170" s="111"/>
      <c r="BO170" s="111"/>
      <c r="BP170" s="111"/>
      <c r="BQ170" s="111"/>
      <c r="BR170" s="111"/>
      <c r="BS170" s="111">
        <f t="shared" si="45"/>
        <v>0</v>
      </c>
      <c r="BT170" s="111"/>
      <c r="BU170" s="111"/>
      <c r="BV170" s="111"/>
      <c r="BW170" s="111"/>
      <c r="BX170" s="111"/>
      <c r="BY170" s="111">
        <v>1</v>
      </c>
      <c r="BZ170" s="111">
        <v>0</v>
      </c>
      <c r="CA170" s="35">
        <v>0</v>
      </c>
    </row>
    <row r="171" spans="1:79" ht="20.100000000000001" customHeight="1" x14ac:dyDescent="0.3">
      <c r="A171" s="41" t="s">
        <v>776</v>
      </c>
      <c r="B171" s="39" t="s">
        <v>777</v>
      </c>
      <c r="C171" s="39">
        <v>235.1</v>
      </c>
      <c r="D171" s="111"/>
      <c r="E171" s="111"/>
      <c r="F171" s="111"/>
      <c r="G171" s="111"/>
      <c r="H171" s="111"/>
      <c r="I171" s="111"/>
      <c r="J171" s="111"/>
      <c r="K171" s="111"/>
      <c r="L171" s="111">
        <f t="shared" si="42"/>
        <v>0</v>
      </c>
      <c r="M171" s="111"/>
      <c r="N171" s="111"/>
      <c r="O171" s="111"/>
      <c r="P171" s="111"/>
      <c r="Q171" s="111"/>
      <c r="R171" s="111"/>
      <c r="S171" s="111"/>
      <c r="T171" s="111"/>
      <c r="U171" s="111"/>
      <c r="V171" s="111"/>
      <c r="W171" s="111">
        <f t="shared" si="43"/>
        <v>0</v>
      </c>
      <c r="X171" s="111"/>
      <c r="Y171" s="111"/>
      <c r="Z171" s="111"/>
      <c r="AA171" s="111"/>
      <c r="AB171" s="111"/>
      <c r="AC171" s="111"/>
      <c r="AD171" s="111"/>
      <c r="AE171" s="111"/>
      <c r="AF171" s="111"/>
      <c r="AG171" s="111"/>
      <c r="AH171" s="111"/>
      <c r="AI171" s="111"/>
      <c r="AJ171" s="111"/>
      <c r="AK171" s="111"/>
      <c r="AL171" s="111"/>
      <c r="AM171" s="111"/>
      <c r="AN171" s="111"/>
      <c r="AO171" s="111"/>
      <c r="AP171" s="111"/>
      <c r="AQ171" s="111"/>
      <c r="AR171" s="111"/>
      <c r="AS171" s="111"/>
      <c r="AT171" s="111"/>
      <c r="AU171" s="111"/>
      <c r="AV171" s="111"/>
      <c r="AW171" s="111"/>
      <c r="AX171" s="111"/>
      <c r="AY171" s="111"/>
      <c r="AZ171" s="111"/>
      <c r="BA171" s="111"/>
      <c r="BB171" s="111"/>
      <c r="BC171" s="111"/>
      <c r="BD171" s="111"/>
      <c r="BE171" s="111"/>
      <c r="BF171" s="111">
        <f t="shared" si="44"/>
        <v>0</v>
      </c>
      <c r="BG171" s="111"/>
      <c r="BH171" s="111"/>
      <c r="BI171" s="111"/>
      <c r="BJ171" s="111"/>
      <c r="BK171" s="111"/>
      <c r="BL171" s="111"/>
      <c r="BM171" s="111"/>
      <c r="BN171" s="111"/>
      <c r="BO171" s="111"/>
      <c r="BP171" s="111"/>
      <c r="BQ171" s="111"/>
      <c r="BR171" s="111"/>
      <c r="BS171" s="111">
        <f t="shared" si="45"/>
        <v>0</v>
      </c>
      <c r="BT171" s="111"/>
      <c r="BU171" s="111"/>
      <c r="BV171" s="111"/>
      <c r="BW171" s="111"/>
      <c r="BX171" s="111"/>
      <c r="BY171" s="111"/>
      <c r="BZ171" s="111"/>
      <c r="CA171" s="35">
        <v>0</v>
      </c>
    </row>
    <row r="172" spans="1:79" ht="20.100000000000001" customHeight="1" x14ac:dyDescent="0.3">
      <c r="A172" s="41" t="s">
        <v>134</v>
      </c>
      <c r="B172" s="39" t="s">
        <v>676</v>
      </c>
      <c r="C172" s="39">
        <v>236</v>
      </c>
      <c r="D172" s="111"/>
      <c r="E172" s="111"/>
      <c r="F172" s="111"/>
      <c r="G172" s="111"/>
      <c r="H172" s="111"/>
      <c r="I172" s="111"/>
      <c r="J172" s="111"/>
      <c r="K172" s="111"/>
      <c r="L172" s="111">
        <f t="shared" si="42"/>
        <v>0</v>
      </c>
      <c r="M172" s="111"/>
      <c r="N172" s="111"/>
      <c r="O172" s="111"/>
      <c r="P172" s="111"/>
      <c r="Q172" s="111"/>
      <c r="R172" s="111"/>
      <c r="S172" s="111"/>
      <c r="T172" s="111"/>
      <c r="U172" s="111"/>
      <c r="V172" s="111"/>
      <c r="W172" s="111">
        <f t="shared" si="43"/>
        <v>0</v>
      </c>
      <c r="X172" s="111"/>
      <c r="Y172" s="111"/>
      <c r="Z172" s="111"/>
      <c r="AA172" s="111"/>
      <c r="AB172" s="111"/>
      <c r="AC172" s="111"/>
      <c r="AD172" s="111"/>
      <c r="AE172" s="111"/>
      <c r="AF172" s="111"/>
      <c r="AG172" s="111"/>
      <c r="AH172" s="111"/>
      <c r="AI172" s="111"/>
      <c r="AJ172" s="111"/>
      <c r="AK172" s="111"/>
      <c r="AL172" s="111"/>
      <c r="AM172" s="111"/>
      <c r="AN172" s="111"/>
      <c r="AO172" s="111"/>
      <c r="AP172" s="111"/>
      <c r="AQ172" s="111"/>
      <c r="AR172" s="111"/>
      <c r="AS172" s="111"/>
      <c r="AT172" s="111"/>
      <c r="AU172" s="111"/>
      <c r="AV172" s="111"/>
      <c r="AW172" s="111"/>
      <c r="AX172" s="111"/>
      <c r="AY172" s="111"/>
      <c r="AZ172" s="111"/>
      <c r="BA172" s="111"/>
      <c r="BB172" s="111"/>
      <c r="BC172" s="111"/>
      <c r="BD172" s="111"/>
      <c r="BE172" s="111"/>
      <c r="BF172" s="111">
        <f t="shared" si="44"/>
        <v>0</v>
      </c>
      <c r="BG172" s="111"/>
      <c r="BH172" s="111"/>
      <c r="BI172" s="111"/>
      <c r="BJ172" s="111"/>
      <c r="BK172" s="111"/>
      <c r="BL172" s="111"/>
      <c r="BM172" s="111"/>
      <c r="BN172" s="111"/>
      <c r="BO172" s="111"/>
      <c r="BP172" s="111"/>
      <c r="BQ172" s="111"/>
      <c r="BR172" s="111"/>
      <c r="BS172" s="111">
        <f t="shared" si="45"/>
        <v>0</v>
      </c>
      <c r="BT172" s="111"/>
      <c r="BU172" s="111"/>
      <c r="BV172" s="111"/>
      <c r="BW172" s="111"/>
      <c r="BX172" s="111"/>
      <c r="BY172" s="111"/>
      <c r="BZ172" s="111"/>
      <c r="CA172" s="35">
        <v>0</v>
      </c>
    </row>
    <row r="173" spans="1:79" ht="20.100000000000001" customHeight="1" x14ac:dyDescent="0.3">
      <c r="A173" s="41" t="s">
        <v>135</v>
      </c>
      <c r="B173" s="39" t="s">
        <v>583</v>
      </c>
      <c r="C173" s="39">
        <v>237</v>
      </c>
      <c r="D173" s="111"/>
      <c r="E173" s="111"/>
      <c r="F173" s="111"/>
      <c r="G173" s="111"/>
      <c r="H173" s="111"/>
      <c r="I173" s="111"/>
      <c r="J173" s="111"/>
      <c r="K173" s="111"/>
      <c r="L173" s="111">
        <f t="shared" si="42"/>
        <v>0</v>
      </c>
      <c r="M173" s="111"/>
      <c r="N173" s="111"/>
      <c r="O173" s="111"/>
      <c r="P173" s="111"/>
      <c r="Q173" s="111"/>
      <c r="R173" s="111"/>
      <c r="S173" s="111"/>
      <c r="T173" s="111"/>
      <c r="U173" s="111"/>
      <c r="V173" s="111"/>
      <c r="W173" s="111">
        <f t="shared" si="43"/>
        <v>0</v>
      </c>
      <c r="X173" s="111"/>
      <c r="Y173" s="111"/>
      <c r="Z173" s="111"/>
      <c r="AA173" s="111"/>
      <c r="AB173" s="111"/>
      <c r="AC173" s="111"/>
      <c r="AD173" s="111"/>
      <c r="AE173" s="111"/>
      <c r="AF173" s="111"/>
      <c r="AG173" s="111"/>
      <c r="AH173" s="111"/>
      <c r="AI173" s="111"/>
      <c r="AJ173" s="111"/>
      <c r="AK173" s="111"/>
      <c r="AL173" s="111"/>
      <c r="AM173" s="111"/>
      <c r="AN173" s="111"/>
      <c r="AO173" s="111"/>
      <c r="AP173" s="111"/>
      <c r="AQ173" s="111"/>
      <c r="AR173" s="111"/>
      <c r="AS173" s="111"/>
      <c r="AT173" s="111"/>
      <c r="AU173" s="111"/>
      <c r="AV173" s="111"/>
      <c r="AW173" s="111"/>
      <c r="AX173" s="111"/>
      <c r="AY173" s="111"/>
      <c r="AZ173" s="111"/>
      <c r="BA173" s="111"/>
      <c r="BB173" s="111"/>
      <c r="BC173" s="111"/>
      <c r="BD173" s="111"/>
      <c r="BE173" s="111"/>
      <c r="BF173" s="111">
        <f t="shared" si="44"/>
        <v>0</v>
      </c>
      <c r="BG173" s="111"/>
      <c r="BH173" s="111"/>
      <c r="BI173" s="111"/>
      <c r="BJ173" s="111"/>
      <c r="BK173" s="111"/>
      <c r="BL173" s="111"/>
      <c r="BM173" s="111"/>
      <c r="BN173" s="111"/>
      <c r="BO173" s="111"/>
      <c r="BP173" s="111"/>
      <c r="BQ173" s="111"/>
      <c r="BR173" s="111"/>
      <c r="BS173" s="111">
        <f t="shared" si="45"/>
        <v>0</v>
      </c>
      <c r="BT173" s="111"/>
      <c r="BU173" s="111"/>
      <c r="BV173" s="111"/>
      <c r="BW173" s="111"/>
      <c r="BX173" s="111"/>
      <c r="BY173" s="111"/>
      <c r="BZ173" s="111"/>
      <c r="CA173" s="35">
        <v>0</v>
      </c>
    </row>
    <row r="174" spans="1:79" ht="20.100000000000001" customHeight="1" x14ac:dyDescent="0.3">
      <c r="A174" s="41" t="s">
        <v>136</v>
      </c>
      <c r="B174" s="39" t="s">
        <v>584</v>
      </c>
      <c r="C174" s="39">
        <v>238</v>
      </c>
      <c r="D174" s="111"/>
      <c r="E174" s="111"/>
      <c r="F174" s="111"/>
      <c r="G174" s="111"/>
      <c r="H174" s="111"/>
      <c r="I174" s="111"/>
      <c r="J174" s="111"/>
      <c r="K174" s="111"/>
      <c r="L174" s="111">
        <f t="shared" si="42"/>
        <v>0</v>
      </c>
      <c r="M174" s="111"/>
      <c r="N174" s="111"/>
      <c r="O174" s="111"/>
      <c r="P174" s="111"/>
      <c r="Q174" s="111"/>
      <c r="R174" s="111"/>
      <c r="S174" s="111"/>
      <c r="T174" s="111"/>
      <c r="U174" s="111"/>
      <c r="V174" s="111"/>
      <c r="W174" s="111">
        <f t="shared" si="43"/>
        <v>0</v>
      </c>
      <c r="X174" s="111"/>
      <c r="Y174" s="111"/>
      <c r="Z174" s="111"/>
      <c r="AA174" s="111"/>
      <c r="AB174" s="111"/>
      <c r="AC174" s="111"/>
      <c r="AD174" s="111"/>
      <c r="AE174" s="111"/>
      <c r="AF174" s="111"/>
      <c r="AG174" s="111"/>
      <c r="AH174" s="111"/>
      <c r="AI174" s="111"/>
      <c r="AJ174" s="111"/>
      <c r="AK174" s="111"/>
      <c r="AL174" s="111"/>
      <c r="AM174" s="111"/>
      <c r="AN174" s="111"/>
      <c r="AO174" s="111"/>
      <c r="AP174" s="111"/>
      <c r="AQ174" s="111"/>
      <c r="AR174" s="111"/>
      <c r="AS174" s="111"/>
      <c r="AT174" s="111"/>
      <c r="AU174" s="111"/>
      <c r="AV174" s="111"/>
      <c r="AW174" s="111"/>
      <c r="AX174" s="111"/>
      <c r="AY174" s="111"/>
      <c r="AZ174" s="111"/>
      <c r="BA174" s="111"/>
      <c r="BB174" s="111"/>
      <c r="BC174" s="111"/>
      <c r="BD174" s="111"/>
      <c r="BE174" s="111"/>
      <c r="BF174" s="111">
        <f t="shared" si="44"/>
        <v>0</v>
      </c>
      <c r="BG174" s="111"/>
      <c r="BH174" s="111"/>
      <c r="BI174" s="111"/>
      <c r="BJ174" s="111"/>
      <c r="BK174" s="111"/>
      <c r="BL174" s="111"/>
      <c r="BM174" s="111"/>
      <c r="BN174" s="111"/>
      <c r="BO174" s="111"/>
      <c r="BP174" s="111"/>
      <c r="BQ174" s="111"/>
      <c r="BR174" s="111"/>
      <c r="BS174" s="111">
        <f t="shared" si="45"/>
        <v>0</v>
      </c>
      <c r="BT174" s="111"/>
      <c r="BU174" s="111"/>
      <c r="BV174" s="111"/>
      <c r="BW174" s="111"/>
      <c r="BX174" s="111"/>
      <c r="BY174" s="111"/>
      <c r="BZ174" s="111"/>
      <c r="CA174" s="35">
        <v>0</v>
      </c>
    </row>
    <row r="175" spans="1:79" ht="20.100000000000001" customHeight="1" x14ac:dyDescent="0.3">
      <c r="A175" s="41" t="s">
        <v>137</v>
      </c>
      <c r="B175" s="39" t="s">
        <v>585</v>
      </c>
      <c r="C175" s="39">
        <v>239</v>
      </c>
      <c r="D175" s="111"/>
      <c r="E175" s="111"/>
      <c r="F175" s="111"/>
      <c r="G175" s="111"/>
      <c r="H175" s="111"/>
      <c r="I175" s="111"/>
      <c r="J175" s="111"/>
      <c r="K175" s="111"/>
      <c r="L175" s="111">
        <f t="shared" si="42"/>
        <v>0</v>
      </c>
      <c r="M175" s="111"/>
      <c r="N175" s="111"/>
      <c r="O175" s="111"/>
      <c r="P175" s="111"/>
      <c r="Q175" s="111"/>
      <c r="R175" s="111"/>
      <c r="S175" s="111"/>
      <c r="T175" s="111"/>
      <c r="U175" s="111"/>
      <c r="V175" s="111"/>
      <c r="W175" s="111">
        <f t="shared" si="43"/>
        <v>0</v>
      </c>
      <c r="X175" s="111"/>
      <c r="Y175" s="111"/>
      <c r="Z175" s="111"/>
      <c r="AA175" s="111"/>
      <c r="AB175" s="111"/>
      <c r="AC175" s="111"/>
      <c r="AD175" s="111"/>
      <c r="AE175" s="111"/>
      <c r="AF175" s="111"/>
      <c r="AG175" s="111"/>
      <c r="AH175" s="111"/>
      <c r="AI175" s="111"/>
      <c r="AJ175" s="111"/>
      <c r="AK175" s="111"/>
      <c r="AL175" s="111"/>
      <c r="AM175" s="111"/>
      <c r="AN175" s="111"/>
      <c r="AO175" s="111"/>
      <c r="AP175" s="111"/>
      <c r="AQ175" s="111"/>
      <c r="AR175" s="111"/>
      <c r="AS175" s="111"/>
      <c r="AT175" s="111"/>
      <c r="AU175" s="111"/>
      <c r="AV175" s="111"/>
      <c r="AW175" s="111"/>
      <c r="AX175" s="111"/>
      <c r="AY175" s="111"/>
      <c r="AZ175" s="111"/>
      <c r="BA175" s="111"/>
      <c r="BB175" s="111"/>
      <c r="BC175" s="111"/>
      <c r="BD175" s="111"/>
      <c r="BE175" s="111"/>
      <c r="BF175" s="111">
        <f t="shared" si="44"/>
        <v>0</v>
      </c>
      <c r="BG175" s="111"/>
      <c r="BH175" s="111"/>
      <c r="BI175" s="111"/>
      <c r="BJ175" s="111"/>
      <c r="BK175" s="111"/>
      <c r="BL175" s="111"/>
      <c r="BM175" s="111"/>
      <c r="BN175" s="111"/>
      <c r="BO175" s="111"/>
      <c r="BP175" s="111"/>
      <c r="BQ175" s="111"/>
      <c r="BR175" s="111"/>
      <c r="BS175" s="111">
        <f t="shared" si="45"/>
        <v>0</v>
      </c>
      <c r="BT175" s="111"/>
      <c r="BU175" s="111"/>
      <c r="BV175" s="111"/>
      <c r="BW175" s="111"/>
      <c r="BX175" s="111"/>
      <c r="BY175" s="111"/>
      <c r="BZ175" s="111"/>
      <c r="CA175" s="35">
        <v>0</v>
      </c>
    </row>
    <row r="176" spans="1:79" ht="20.100000000000001" customHeight="1" x14ac:dyDescent="0.3">
      <c r="A176" s="41" t="s">
        <v>138</v>
      </c>
      <c r="B176" s="39" t="s">
        <v>677</v>
      </c>
      <c r="C176" s="39">
        <v>240</v>
      </c>
      <c r="D176" s="111"/>
      <c r="E176" s="111"/>
      <c r="F176" s="111"/>
      <c r="G176" s="111"/>
      <c r="H176" s="111"/>
      <c r="I176" s="111"/>
      <c r="J176" s="111"/>
      <c r="K176" s="111"/>
      <c r="L176" s="111">
        <f t="shared" si="42"/>
        <v>0</v>
      </c>
      <c r="M176" s="111"/>
      <c r="N176" s="111"/>
      <c r="O176" s="111"/>
      <c r="P176" s="111"/>
      <c r="Q176" s="111"/>
      <c r="R176" s="111"/>
      <c r="S176" s="111"/>
      <c r="T176" s="111"/>
      <c r="U176" s="111"/>
      <c r="V176" s="111"/>
      <c r="W176" s="111">
        <f t="shared" si="43"/>
        <v>0</v>
      </c>
      <c r="X176" s="111"/>
      <c r="Y176" s="111"/>
      <c r="Z176" s="111"/>
      <c r="AA176" s="111"/>
      <c r="AB176" s="111"/>
      <c r="AC176" s="111"/>
      <c r="AD176" s="111"/>
      <c r="AE176" s="111"/>
      <c r="AF176" s="111"/>
      <c r="AG176" s="111"/>
      <c r="AH176" s="111"/>
      <c r="AI176" s="111"/>
      <c r="AJ176" s="111"/>
      <c r="AK176" s="111"/>
      <c r="AL176" s="111"/>
      <c r="AM176" s="111"/>
      <c r="AN176" s="111"/>
      <c r="AO176" s="111"/>
      <c r="AP176" s="111"/>
      <c r="AQ176" s="111"/>
      <c r="AR176" s="111"/>
      <c r="AS176" s="111"/>
      <c r="AT176" s="111"/>
      <c r="AU176" s="111"/>
      <c r="AV176" s="111"/>
      <c r="AW176" s="111"/>
      <c r="AX176" s="111"/>
      <c r="AY176" s="111"/>
      <c r="AZ176" s="111"/>
      <c r="BA176" s="111"/>
      <c r="BB176" s="111"/>
      <c r="BC176" s="111"/>
      <c r="BD176" s="111"/>
      <c r="BE176" s="111"/>
      <c r="BF176" s="111">
        <f t="shared" si="44"/>
        <v>0</v>
      </c>
      <c r="BG176" s="111"/>
      <c r="BH176" s="111"/>
      <c r="BI176" s="111"/>
      <c r="BJ176" s="111"/>
      <c r="BK176" s="111"/>
      <c r="BL176" s="111"/>
      <c r="BM176" s="111"/>
      <c r="BN176" s="111"/>
      <c r="BO176" s="111"/>
      <c r="BP176" s="111"/>
      <c r="BQ176" s="111"/>
      <c r="BR176" s="111"/>
      <c r="BS176" s="111">
        <f t="shared" si="45"/>
        <v>0</v>
      </c>
      <c r="BT176" s="111"/>
      <c r="BU176" s="111"/>
      <c r="BV176" s="111"/>
      <c r="BW176" s="111"/>
      <c r="BX176" s="111"/>
      <c r="BY176" s="111"/>
      <c r="BZ176" s="111"/>
      <c r="CA176" s="35">
        <v>0</v>
      </c>
    </row>
    <row r="177" spans="1:79" ht="20.100000000000001" customHeight="1" x14ac:dyDescent="0.3">
      <c r="A177" s="41" t="s">
        <v>778</v>
      </c>
      <c r="B177" s="39" t="s">
        <v>779</v>
      </c>
      <c r="C177" s="39">
        <v>240.1</v>
      </c>
      <c r="D177" s="111"/>
      <c r="E177" s="111"/>
      <c r="F177" s="111"/>
      <c r="G177" s="111"/>
      <c r="H177" s="111"/>
      <c r="I177" s="111"/>
      <c r="J177" s="111"/>
      <c r="K177" s="111"/>
      <c r="L177" s="111">
        <f t="shared" si="42"/>
        <v>0</v>
      </c>
      <c r="M177" s="111"/>
      <c r="N177" s="111"/>
      <c r="O177" s="111"/>
      <c r="P177" s="111"/>
      <c r="Q177" s="111"/>
      <c r="R177" s="111"/>
      <c r="S177" s="111"/>
      <c r="T177" s="111"/>
      <c r="U177" s="111"/>
      <c r="V177" s="111"/>
      <c r="W177" s="111">
        <f t="shared" si="43"/>
        <v>0</v>
      </c>
      <c r="X177" s="111"/>
      <c r="Y177" s="111"/>
      <c r="Z177" s="111"/>
      <c r="AA177" s="111"/>
      <c r="AB177" s="111"/>
      <c r="AC177" s="111"/>
      <c r="AD177" s="111"/>
      <c r="AE177" s="111"/>
      <c r="AF177" s="111"/>
      <c r="AG177" s="111"/>
      <c r="AH177" s="111"/>
      <c r="AI177" s="111"/>
      <c r="AJ177" s="111"/>
      <c r="AK177" s="111"/>
      <c r="AL177" s="111"/>
      <c r="AM177" s="111"/>
      <c r="AN177" s="111"/>
      <c r="AO177" s="111"/>
      <c r="AP177" s="111"/>
      <c r="AQ177" s="111"/>
      <c r="AR177" s="111"/>
      <c r="AS177" s="111"/>
      <c r="AT177" s="111"/>
      <c r="AU177" s="111"/>
      <c r="AV177" s="111"/>
      <c r="AW177" s="111"/>
      <c r="AX177" s="111"/>
      <c r="AY177" s="111"/>
      <c r="AZ177" s="111"/>
      <c r="BA177" s="111"/>
      <c r="BB177" s="111"/>
      <c r="BC177" s="111"/>
      <c r="BD177" s="111"/>
      <c r="BE177" s="111"/>
      <c r="BF177" s="111">
        <f t="shared" si="44"/>
        <v>0</v>
      </c>
      <c r="BG177" s="111"/>
      <c r="BH177" s="111"/>
      <c r="BI177" s="111"/>
      <c r="BJ177" s="111"/>
      <c r="BK177" s="111"/>
      <c r="BL177" s="111"/>
      <c r="BM177" s="111"/>
      <c r="BN177" s="111"/>
      <c r="BO177" s="111"/>
      <c r="BP177" s="111"/>
      <c r="BQ177" s="111"/>
      <c r="BR177" s="111"/>
      <c r="BS177" s="111">
        <f t="shared" si="45"/>
        <v>0</v>
      </c>
      <c r="BT177" s="111"/>
      <c r="BU177" s="111"/>
      <c r="BV177" s="111"/>
      <c r="BW177" s="111"/>
      <c r="BX177" s="111"/>
      <c r="BY177" s="111"/>
      <c r="BZ177" s="111"/>
      <c r="CA177" s="35">
        <v>0</v>
      </c>
    </row>
    <row r="178" spans="1:79" ht="20.100000000000001" customHeight="1" x14ac:dyDescent="0.3">
      <c r="A178" s="41" t="s">
        <v>139</v>
      </c>
      <c r="B178" s="39" t="s">
        <v>678</v>
      </c>
      <c r="C178" s="39">
        <v>241</v>
      </c>
      <c r="D178" s="111"/>
      <c r="E178" s="111"/>
      <c r="F178" s="111"/>
      <c r="G178" s="111"/>
      <c r="H178" s="111"/>
      <c r="I178" s="111"/>
      <c r="J178" s="111"/>
      <c r="K178" s="111"/>
      <c r="L178" s="111">
        <f t="shared" si="42"/>
        <v>0</v>
      </c>
      <c r="M178" s="111"/>
      <c r="N178" s="111"/>
      <c r="O178" s="111"/>
      <c r="P178" s="111"/>
      <c r="Q178" s="111"/>
      <c r="R178" s="111"/>
      <c r="S178" s="111"/>
      <c r="T178" s="111"/>
      <c r="U178" s="111"/>
      <c r="V178" s="111"/>
      <c r="W178" s="111">
        <f t="shared" si="43"/>
        <v>0</v>
      </c>
      <c r="X178" s="111"/>
      <c r="Y178" s="111"/>
      <c r="Z178" s="111"/>
      <c r="AA178" s="111"/>
      <c r="AB178" s="111"/>
      <c r="AC178" s="111"/>
      <c r="AD178" s="111"/>
      <c r="AE178" s="111"/>
      <c r="AF178" s="111"/>
      <c r="AG178" s="111"/>
      <c r="AH178" s="111"/>
      <c r="AI178" s="111"/>
      <c r="AJ178" s="111"/>
      <c r="AK178" s="111"/>
      <c r="AL178" s="111"/>
      <c r="AM178" s="111"/>
      <c r="AN178" s="111"/>
      <c r="AO178" s="111"/>
      <c r="AP178" s="111"/>
      <c r="AQ178" s="111"/>
      <c r="AR178" s="111"/>
      <c r="AS178" s="111"/>
      <c r="AT178" s="111"/>
      <c r="AU178" s="111"/>
      <c r="AV178" s="111"/>
      <c r="AW178" s="111"/>
      <c r="AX178" s="111"/>
      <c r="AY178" s="111"/>
      <c r="AZ178" s="111"/>
      <c r="BA178" s="111"/>
      <c r="BB178" s="111"/>
      <c r="BC178" s="111"/>
      <c r="BD178" s="111"/>
      <c r="BE178" s="111"/>
      <c r="BF178" s="111">
        <f t="shared" si="44"/>
        <v>0</v>
      </c>
      <c r="BG178" s="111"/>
      <c r="BH178" s="111"/>
      <c r="BI178" s="111"/>
      <c r="BJ178" s="111"/>
      <c r="BK178" s="111"/>
      <c r="BL178" s="111"/>
      <c r="BM178" s="111"/>
      <c r="BN178" s="111"/>
      <c r="BO178" s="111"/>
      <c r="BP178" s="111"/>
      <c r="BQ178" s="111"/>
      <c r="BR178" s="111"/>
      <c r="BS178" s="111">
        <f t="shared" si="45"/>
        <v>0</v>
      </c>
      <c r="BT178" s="111"/>
      <c r="BU178" s="111"/>
      <c r="BV178" s="111"/>
      <c r="BW178" s="111"/>
      <c r="BX178" s="111"/>
      <c r="BY178" s="111"/>
      <c r="BZ178" s="111"/>
      <c r="CA178" s="35">
        <v>0</v>
      </c>
    </row>
    <row r="179" spans="1:79" ht="20.100000000000001" customHeight="1" x14ac:dyDescent="0.3">
      <c r="A179" s="41" t="s">
        <v>140</v>
      </c>
      <c r="B179" s="39" t="s">
        <v>455</v>
      </c>
      <c r="C179" s="39">
        <v>242</v>
      </c>
      <c r="D179" s="111"/>
      <c r="E179" s="111">
        <v>1</v>
      </c>
      <c r="F179" s="42">
        <v>1</v>
      </c>
      <c r="G179" s="111"/>
      <c r="H179" s="111"/>
      <c r="I179" s="111">
        <v>2</v>
      </c>
      <c r="J179" s="111"/>
      <c r="K179" s="111"/>
      <c r="L179" s="111">
        <f t="shared" si="42"/>
        <v>2</v>
      </c>
      <c r="M179" s="111"/>
      <c r="N179" s="111"/>
      <c r="O179" s="111"/>
      <c r="P179" s="111"/>
      <c r="Q179" s="111">
        <v>2</v>
      </c>
      <c r="R179" s="111"/>
      <c r="S179" s="111"/>
      <c r="T179" s="111"/>
      <c r="U179" s="111"/>
      <c r="V179" s="111"/>
      <c r="W179" s="111">
        <f t="shared" si="43"/>
        <v>2</v>
      </c>
      <c r="X179" s="111"/>
      <c r="Y179" s="111"/>
      <c r="Z179" s="111"/>
      <c r="AA179" s="111"/>
      <c r="AB179" s="111"/>
      <c r="AC179" s="111"/>
      <c r="AD179" s="111">
        <v>2</v>
      </c>
      <c r="AE179" s="111"/>
      <c r="AF179" s="111"/>
      <c r="AG179" s="111"/>
      <c r="AH179" s="111"/>
      <c r="AI179" s="111"/>
      <c r="AJ179" s="111"/>
      <c r="AK179" s="111"/>
      <c r="AL179" s="111"/>
      <c r="AM179" s="111"/>
      <c r="AN179" s="111"/>
      <c r="AO179" s="111">
        <v>2</v>
      </c>
      <c r="AP179" s="111"/>
      <c r="AQ179" s="111"/>
      <c r="AR179" s="111"/>
      <c r="AS179" s="111"/>
      <c r="AT179" s="111"/>
      <c r="AU179" s="111"/>
      <c r="AV179" s="111"/>
      <c r="AW179" s="111">
        <v>2</v>
      </c>
      <c r="AX179" s="111"/>
      <c r="AY179" s="111">
        <v>2</v>
      </c>
      <c r="AZ179" s="111"/>
      <c r="BA179" s="111"/>
      <c r="BB179" s="111"/>
      <c r="BC179" s="111"/>
      <c r="BD179" s="111"/>
      <c r="BE179" s="111"/>
      <c r="BF179" s="111">
        <f t="shared" si="44"/>
        <v>0</v>
      </c>
      <c r="BG179" s="111"/>
      <c r="BH179" s="111"/>
      <c r="BI179" s="111"/>
      <c r="BJ179" s="111"/>
      <c r="BK179" s="111"/>
      <c r="BL179" s="111"/>
      <c r="BM179" s="111"/>
      <c r="BN179" s="111"/>
      <c r="BO179" s="111"/>
      <c r="BP179" s="111"/>
      <c r="BQ179" s="111"/>
      <c r="BR179" s="111"/>
      <c r="BS179" s="111">
        <f t="shared" si="45"/>
        <v>0</v>
      </c>
      <c r="BT179" s="111"/>
      <c r="BU179" s="111"/>
      <c r="BV179" s="111"/>
      <c r="BW179" s="111"/>
      <c r="BX179" s="111"/>
      <c r="BY179" s="111">
        <v>2</v>
      </c>
      <c r="BZ179" s="111">
        <v>1</v>
      </c>
      <c r="CA179" s="35">
        <v>0</v>
      </c>
    </row>
    <row r="180" spans="1:79" ht="20.100000000000001" customHeight="1" x14ac:dyDescent="0.3">
      <c r="A180" s="41" t="s">
        <v>141</v>
      </c>
      <c r="B180" s="39" t="s">
        <v>362</v>
      </c>
      <c r="C180" s="39">
        <v>243</v>
      </c>
      <c r="D180" s="111"/>
      <c r="E180" s="117"/>
      <c r="F180" s="111"/>
      <c r="G180" s="111"/>
      <c r="H180" s="111"/>
      <c r="I180" s="111"/>
      <c r="J180" s="111"/>
      <c r="K180" s="111"/>
      <c r="L180" s="111">
        <f t="shared" si="42"/>
        <v>0</v>
      </c>
      <c r="M180" s="111"/>
      <c r="N180" s="111"/>
      <c r="O180" s="111"/>
      <c r="P180" s="111"/>
      <c r="Q180" s="111"/>
      <c r="R180" s="111"/>
      <c r="S180" s="111"/>
      <c r="T180" s="111"/>
      <c r="U180" s="111"/>
      <c r="V180" s="111"/>
      <c r="W180" s="111">
        <f t="shared" si="43"/>
        <v>0</v>
      </c>
      <c r="X180" s="111"/>
      <c r="Y180" s="111"/>
      <c r="Z180" s="111"/>
      <c r="AA180" s="111"/>
      <c r="AB180" s="111"/>
      <c r="AC180" s="111"/>
      <c r="AD180" s="111"/>
      <c r="AE180" s="111"/>
      <c r="AF180" s="111"/>
      <c r="AG180" s="111"/>
      <c r="AH180" s="111"/>
      <c r="AI180" s="111"/>
      <c r="AJ180" s="111"/>
      <c r="AK180" s="111"/>
      <c r="AL180" s="111"/>
      <c r="AM180" s="111"/>
      <c r="AN180" s="111"/>
      <c r="AO180" s="111"/>
      <c r="AP180" s="111"/>
      <c r="AQ180" s="111"/>
      <c r="AR180" s="111"/>
      <c r="AS180" s="111"/>
      <c r="AT180" s="111"/>
      <c r="AU180" s="111"/>
      <c r="AV180" s="111"/>
      <c r="AW180" s="111"/>
      <c r="AX180" s="111"/>
      <c r="AY180" s="111"/>
      <c r="AZ180" s="111"/>
      <c r="BA180" s="111"/>
      <c r="BB180" s="111"/>
      <c r="BC180" s="111"/>
      <c r="BD180" s="111"/>
      <c r="BE180" s="111"/>
      <c r="BF180" s="111">
        <f t="shared" si="44"/>
        <v>0</v>
      </c>
      <c r="BG180" s="111"/>
      <c r="BH180" s="111"/>
      <c r="BI180" s="111"/>
      <c r="BJ180" s="111"/>
      <c r="BK180" s="111"/>
      <c r="BL180" s="111"/>
      <c r="BM180" s="111"/>
      <c r="BN180" s="111"/>
      <c r="BO180" s="111"/>
      <c r="BP180" s="111"/>
      <c r="BQ180" s="111"/>
      <c r="BR180" s="111"/>
      <c r="BS180" s="111">
        <f t="shared" si="45"/>
        <v>0</v>
      </c>
      <c r="BT180" s="111"/>
      <c r="BU180" s="111"/>
      <c r="BV180" s="111"/>
      <c r="BW180" s="111"/>
      <c r="BX180" s="111"/>
      <c r="BY180" s="111"/>
      <c r="BZ180" s="111"/>
      <c r="CA180" s="35">
        <v>0</v>
      </c>
    </row>
    <row r="181" spans="1:79" ht="20.100000000000001" customHeight="1" x14ac:dyDescent="0.3">
      <c r="A181" s="41" t="s">
        <v>780</v>
      </c>
      <c r="B181" s="39" t="s">
        <v>781</v>
      </c>
      <c r="C181" s="39">
        <v>243.1</v>
      </c>
      <c r="D181" s="111"/>
      <c r="E181" s="117">
        <v>2</v>
      </c>
      <c r="F181" s="111">
        <v>2</v>
      </c>
      <c r="G181" s="111"/>
      <c r="H181" s="111"/>
      <c r="I181" s="111">
        <v>58</v>
      </c>
      <c r="J181" s="111"/>
      <c r="K181" s="111"/>
      <c r="L181" s="111">
        <f t="shared" si="42"/>
        <v>58</v>
      </c>
      <c r="M181" s="111">
        <v>1</v>
      </c>
      <c r="N181" s="111"/>
      <c r="O181" s="111">
        <v>2</v>
      </c>
      <c r="P181" s="111"/>
      <c r="Q181" s="111"/>
      <c r="R181" s="111"/>
      <c r="S181" s="111"/>
      <c r="T181" s="111"/>
      <c r="U181" s="111"/>
      <c r="V181" s="111"/>
      <c r="W181" s="111">
        <f t="shared" si="43"/>
        <v>2</v>
      </c>
      <c r="X181" s="111">
        <v>0</v>
      </c>
      <c r="Y181" s="111">
        <v>56</v>
      </c>
      <c r="Z181" s="111"/>
      <c r="AA181" s="111"/>
      <c r="AB181" s="111"/>
      <c r="AC181" s="111"/>
      <c r="AD181" s="111">
        <v>2</v>
      </c>
      <c r="AE181" s="111"/>
      <c r="AF181" s="111"/>
      <c r="AG181" s="111"/>
      <c r="AH181" s="111"/>
      <c r="AI181" s="111"/>
      <c r="AJ181" s="111"/>
      <c r="AK181" s="111"/>
      <c r="AL181" s="111"/>
      <c r="AM181" s="111"/>
      <c r="AN181" s="111"/>
      <c r="AO181" s="111">
        <v>33</v>
      </c>
      <c r="AP181" s="111">
        <v>24</v>
      </c>
      <c r="AQ181" s="111">
        <v>1</v>
      </c>
      <c r="AR181" s="111"/>
      <c r="AS181" s="111">
        <v>1</v>
      </c>
      <c r="AT181" s="111">
        <v>5</v>
      </c>
      <c r="AU181" s="111"/>
      <c r="AV181" s="111"/>
      <c r="AW181" s="111">
        <v>52</v>
      </c>
      <c r="AX181" s="111"/>
      <c r="AY181" s="111">
        <v>58</v>
      </c>
      <c r="AZ181" s="111"/>
      <c r="BA181" s="111"/>
      <c r="BB181" s="111"/>
      <c r="BC181" s="111"/>
      <c r="BD181" s="111"/>
      <c r="BE181" s="111"/>
      <c r="BF181" s="111">
        <f t="shared" si="44"/>
        <v>0</v>
      </c>
      <c r="BG181" s="111"/>
      <c r="BH181" s="111"/>
      <c r="BI181" s="111"/>
      <c r="BJ181" s="111"/>
      <c r="BK181" s="111"/>
      <c r="BL181" s="111"/>
      <c r="BM181" s="111"/>
      <c r="BN181" s="111"/>
      <c r="BO181" s="111"/>
      <c r="BP181" s="111"/>
      <c r="BQ181" s="111"/>
      <c r="BR181" s="111"/>
      <c r="BS181" s="111">
        <f t="shared" si="45"/>
        <v>0</v>
      </c>
      <c r="BT181" s="111"/>
      <c r="BU181" s="111"/>
      <c r="BV181" s="111"/>
      <c r="BW181" s="111"/>
      <c r="BX181" s="111"/>
      <c r="BY181" s="111">
        <v>16</v>
      </c>
      <c r="BZ181" s="111">
        <v>28</v>
      </c>
      <c r="CA181" s="35">
        <v>0</v>
      </c>
    </row>
    <row r="182" spans="1:79" ht="20.100000000000001" customHeight="1" x14ac:dyDescent="0.3">
      <c r="A182" s="41" t="s">
        <v>142</v>
      </c>
      <c r="B182" s="39" t="s">
        <v>344</v>
      </c>
      <c r="C182" s="39">
        <v>244</v>
      </c>
      <c r="D182" s="111"/>
      <c r="E182" s="117"/>
      <c r="F182" s="111"/>
      <c r="G182" s="111"/>
      <c r="H182" s="111"/>
      <c r="I182" s="111"/>
      <c r="J182" s="111"/>
      <c r="K182" s="111"/>
      <c r="L182" s="111">
        <f t="shared" si="42"/>
        <v>0</v>
      </c>
      <c r="M182" s="111"/>
      <c r="N182" s="111"/>
      <c r="O182" s="111"/>
      <c r="P182" s="111"/>
      <c r="Q182" s="111"/>
      <c r="R182" s="111"/>
      <c r="S182" s="111"/>
      <c r="T182" s="111"/>
      <c r="U182" s="111"/>
      <c r="V182" s="111"/>
      <c r="W182" s="111">
        <f t="shared" si="43"/>
        <v>0</v>
      </c>
      <c r="X182" s="111"/>
      <c r="Y182" s="111"/>
      <c r="Z182" s="111"/>
      <c r="AA182" s="111"/>
      <c r="AB182" s="111"/>
      <c r="AC182" s="111"/>
      <c r="AD182" s="111"/>
      <c r="AE182" s="111"/>
      <c r="AF182" s="111"/>
      <c r="AG182" s="111"/>
      <c r="AH182" s="111"/>
      <c r="AI182" s="111"/>
      <c r="AJ182" s="111"/>
      <c r="AK182" s="111"/>
      <c r="AL182" s="111"/>
      <c r="AM182" s="111"/>
      <c r="AN182" s="111"/>
      <c r="AO182" s="111"/>
      <c r="AP182" s="111"/>
      <c r="AQ182" s="111"/>
      <c r="AR182" s="111"/>
      <c r="AS182" s="111"/>
      <c r="AT182" s="111"/>
      <c r="AU182" s="111"/>
      <c r="AV182" s="111"/>
      <c r="AW182" s="111"/>
      <c r="AX182" s="111"/>
      <c r="AY182" s="111"/>
      <c r="AZ182" s="111"/>
      <c r="BA182" s="111"/>
      <c r="BB182" s="111"/>
      <c r="BC182" s="111"/>
      <c r="BD182" s="111"/>
      <c r="BE182" s="111"/>
      <c r="BF182" s="111">
        <f t="shared" si="44"/>
        <v>0</v>
      </c>
      <c r="BG182" s="111"/>
      <c r="BH182" s="111"/>
      <c r="BI182" s="111"/>
      <c r="BJ182" s="111"/>
      <c r="BK182" s="111"/>
      <c r="BL182" s="111"/>
      <c r="BM182" s="111"/>
      <c r="BN182" s="111"/>
      <c r="BO182" s="111"/>
      <c r="BP182" s="111"/>
      <c r="BQ182" s="111"/>
      <c r="BR182" s="111"/>
      <c r="BS182" s="111">
        <f t="shared" si="45"/>
        <v>0</v>
      </c>
      <c r="BT182" s="111"/>
      <c r="BU182" s="111"/>
      <c r="BV182" s="111"/>
      <c r="BW182" s="111"/>
      <c r="BX182" s="111"/>
      <c r="BY182" s="111"/>
      <c r="BZ182" s="111"/>
      <c r="CA182" s="35">
        <v>0</v>
      </c>
    </row>
    <row r="183" spans="1:79" ht="20.100000000000001" customHeight="1" x14ac:dyDescent="0.3">
      <c r="A183" s="41" t="s">
        <v>143</v>
      </c>
      <c r="B183" s="39" t="s">
        <v>586</v>
      </c>
      <c r="C183" s="39">
        <v>245</v>
      </c>
      <c r="D183" s="112"/>
      <c r="E183" s="112"/>
      <c r="F183" s="111"/>
      <c r="G183" s="111"/>
      <c r="H183" s="111"/>
      <c r="I183" s="111"/>
      <c r="J183" s="111"/>
      <c r="K183" s="111"/>
      <c r="L183" s="111">
        <f t="shared" si="42"/>
        <v>0</v>
      </c>
      <c r="M183" s="111"/>
      <c r="N183" s="111"/>
      <c r="O183" s="111"/>
      <c r="P183" s="111"/>
      <c r="Q183" s="111"/>
      <c r="R183" s="111"/>
      <c r="S183" s="111"/>
      <c r="T183" s="111"/>
      <c r="U183" s="111"/>
      <c r="V183" s="111"/>
      <c r="W183" s="111">
        <f t="shared" si="43"/>
        <v>0</v>
      </c>
      <c r="X183" s="112"/>
      <c r="Y183" s="112"/>
      <c r="Z183" s="112"/>
      <c r="AA183" s="112"/>
      <c r="AB183" s="112"/>
      <c r="AC183" s="112"/>
      <c r="AD183" s="112"/>
      <c r="AE183" s="112"/>
      <c r="AF183" s="112"/>
      <c r="AG183" s="112"/>
      <c r="AH183" s="112"/>
      <c r="AI183" s="112"/>
      <c r="AJ183" s="112"/>
      <c r="AK183" s="112"/>
      <c r="AL183" s="112"/>
      <c r="AM183" s="112"/>
      <c r="AN183" s="112"/>
      <c r="AO183" s="112"/>
      <c r="AP183" s="112"/>
      <c r="AQ183" s="112"/>
      <c r="AR183" s="112"/>
      <c r="AS183" s="112"/>
      <c r="AT183" s="112"/>
      <c r="AU183" s="112"/>
      <c r="AV183" s="112"/>
      <c r="AW183" s="112"/>
      <c r="AX183" s="112"/>
      <c r="AY183" s="112"/>
      <c r="AZ183" s="112"/>
      <c r="BA183" s="112"/>
      <c r="BB183" s="112"/>
      <c r="BC183" s="112"/>
      <c r="BD183" s="112"/>
      <c r="BE183" s="112"/>
      <c r="BF183" s="111">
        <f t="shared" si="44"/>
        <v>0</v>
      </c>
      <c r="BG183" s="112"/>
      <c r="BH183" s="112"/>
      <c r="BI183" s="112"/>
      <c r="BJ183" s="112"/>
      <c r="BK183" s="112"/>
      <c r="BL183" s="112"/>
      <c r="BM183" s="112"/>
      <c r="BN183" s="112"/>
      <c r="BO183" s="112"/>
      <c r="BP183" s="112"/>
      <c r="BQ183" s="112"/>
      <c r="BR183" s="112"/>
      <c r="BS183" s="111">
        <f t="shared" si="45"/>
        <v>0</v>
      </c>
      <c r="BT183" s="112"/>
      <c r="BU183" s="112"/>
      <c r="BV183" s="112"/>
      <c r="BW183" s="112"/>
      <c r="BX183" s="112"/>
      <c r="BY183" s="111"/>
      <c r="BZ183" s="111"/>
      <c r="CA183" s="35">
        <v>0</v>
      </c>
    </row>
    <row r="184" spans="1:79" ht="20.100000000000001" customHeight="1" x14ac:dyDescent="0.3">
      <c r="A184" s="41" t="s">
        <v>144</v>
      </c>
      <c r="B184" s="39" t="s">
        <v>511</v>
      </c>
      <c r="C184" s="39">
        <v>246</v>
      </c>
      <c r="D184" s="111"/>
      <c r="E184" s="117"/>
      <c r="F184" s="111"/>
      <c r="G184" s="111"/>
      <c r="H184" s="111"/>
      <c r="I184" s="111"/>
      <c r="J184" s="111"/>
      <c r="K184" s="111"/>
      <c r="L184" s="111">
        <f t="shared" si="42"/>
        <v>0</v>
      </c>
      <c r="M184" s="111"/>
      <c r="N184" s="111"/>
      <c r="O184" s="111"/>
      <c r="P184" s="111"/>
      <c r="Q184" s="111"/>
      <c r="R184" s="111"/>
      <c r="S184" s="111"/>
      <c r="T184" s="111"/>
      <c r="U184" s="111"/>
      <c r="V184" s="111"/>
      <c r="W184" s="111">
        <f t="shared" si="43"/>
        <v>0</v>
      </c>
      <c r="X184" s="111"/>
      <c r="Y184" s="111"/>
      <c r="Z184" s="111"/>
      <c r="AA184" s="111"/>
      <c r="AB184" s="111"/>
      <c r="AC184" s="111"/>
      <c r="AD184" s="111"/>
      <c r="AE184" s="111"/>
      <c r="AF184" s="111"/>
      <c r="AG184" s="111"/>
      <c r="AH184" s="111"/>
      <c r="AI184" s="111"/>
      <c r="AJ184" s="111"/>
      <c r="AK184" s="111"/>
      <c r="AL184" s="111"/>
      <c r="AM184" s="111"/>
      <c r="AN184" s="111"/>
      <c r="AO184" s="111"/>
      <c r="AP184" s="111"/>
      <c r="AQ184" s="111"/>
      <c r="AR184" s="111"/>
      <c r="AS184" s="111"/>
      <c r="AT184" s="111"/>
      <c r="AU184" s="111"/>
      <c r="AV184" s="111"/>
      <c r="AW184" s="111"/>
      <c r="AX184" s="111"/>
      <c r="AY184" s="111"/>
      <c r="AZ184" s="111"/>
      <c r="BA184" s="111"/>
      <c r="BB184" s="111"/>
      <c r="BC184" s="111"/>
      <c r="BD184" s="111"/>
      <c r="BE184" s="111"/>
      <c r="BF184" s="111">
        <f t="shared" si="44"/>
        <v>0</v>
      </c>
      <c r="BG184" s="111"/>
      <c r="BH184" s="111"/>
      <c r="BI184" s="111"/>
      <c r="BJ184" s="111"/>
      <c r="BK184" s="111"/>
      <c r="BL184" s="111"/>
      <c r="BM184" s="111"/>
      <c r="BN184" s="111"/>
      <c r="BO184" s="111"/>
      <c r="BP184" s="111"/>
      <c r="BQ184" s="111"/>
      <c r="BR184" s="111"/>
      <c r="BS184" s="111">
        <f t="shared" si="45"/>
        <v>0</v>
      </c>
      <c r="BT184" s="111"/>
      <c r="BU184" s="111"/>
      <c r="BV184" s="111"/>
      <c r="BW184" s="111"/>
      <c r="BX184" s="111"/>
      <c r="BY184" s="111"/>
      <c r="BZ184" s="111"/>
      <c r="CA184" s="35">
        <v>0</v>
      </c>
    </row>
    <row r="185" spans="1:79" ht="20.100000000000001" customHeight="1" x14ac:dyDescent="0.3">
      <c r="A185" s="41" t="s">
        <v>145</v>
      </c>
      <c r="B185" s="39" t="s">
        <v>587</v>
      </c>
      <c r="C185" s="39">
        <v>247</v>
      </c>
      <c r="D185" s="111"/>
      <c r="E185" s="117"/>
      <c r="F185" s="111"/>
      <c r="G185" s="111"/>
      <c r="H185" s="111"/>
      <c r="I185" s="111"/>
      <c r="J185" s="111"/>
      <c r="K185" s="111"/>
      <c r="L185" s="111">
        <f t="shared" si="42"/>
        <v>0</v>
      </c>
      <c r="M185" s="111"/>
      <c r="N185" s="111"/>
      <c r="O185" s="111"/>
      <c r="P185" s="111"/>
      <c r="Q185" s="111"/>
      <c r="R185" s="111"/>
      <c r="S185" s="111"/>
      <c r="T185" s="111"/>
      <c r="U185" s="111"/>
      <c r="V185" s="111"/>
      <c r="W185" s="111">
        <f t="shared" si="43"/>
        <v>0</v>
      </c>
      <c r="X185" s="111"/>
      <c r="Y185" s="111"/>
      <c r="Z185" s="111"/>
      <c r="AA185" s="111"/>
      <c r="AB185" s="111"/>
      <c r="AC185" s="111"/>
      <c r="AD185" s="111"/>
      <c r="AE185" s="111"/>
      <c r="AF185" s="111"/>
      <c r="AG185" s="111"/>
      <c r="AH185" s="111"/>
      <c r="AI185" s="111"/>
      <c r="AJ185" s="111"/>
      <c r="AK185" s="111"/>
      <c r="AL185" s="111"/>
      <c r="AM185" s="111"/>
      <c r="AN185" s="111"/>
      <c r="AO185" s="111"/>
      <c r="AP185" s="111"/>
      <c r="AQ185" s="111"/>
      <c r="AR185" s="111"/>
      <c r="AS185" s="111"/>
      <c r="AT185" s="111"/>
      <c r="AU185" s="111"/>
      <c r="AV185" s="111"/>
      <c r="AW185" s="111"/>
      <c r="AX185" s="111"/>
      <c r="AY185" s="111"/>
      <c r="AZ185" s="111"/>
      <c r="BA185" s="111"/>
      <c r="BB185" s="111"/>
      <c r="BC185" s="111"/>
      <c r="BD185" s="111"/>
      <c r="BE185" s="111"/>
      <c r="BF185" s="111">
        <f t="shared" si="44"/>
        <v>0</v>
      </c>
      <c r="BG185" s="111"/>
      <c r="BH185" s="111"/>
      <c r="BI185" s="111"/>
      <c r="BJ185" s="111"/>
      <c r="BK185" s="111"/>
      <c r="BL185" s="111"/>
      <c r="BM185" s="111"/>
      <c r="BN185" s="111"/>
      <c r="BO185" s="111"/>
      <c r="BP185" s="111"/>
      <c r="BQ185" s="111"/>
      <c r="BR185" s="111"/>
      <c r="BS185" s="111">
        <f t="shared" si="45"/>
        <v>0</v>
      </c>
      <c r="BT185" s="111"/>
      <c r="BU185" s="111"/>
      <c r="BV185" s="111"/>
      <c r="BW185" s="111"/>
      <c r="BX185" s="111"/>
      <c r="BY185" s="111"/>
      <c r="BZ185" s="111"/>
      <c r="CA185" s="35">
        <v>0</v>
      </c>
    </row>
    <row r="186" spans="1:79" ht="20.100000000000001" customHeight="1" x14ac:dyDescent="0.3">
      <c r="A186" s="41" t="s">
        <v>146</v>
      </c>
      <c r="B186" s="39" t="s">
        <v>588</v>
      </c>
      <c r="C186" s="39">
        <v>248</v>
      </c>
      <c r="D186" s="111"/>
      <c r="E186" s="111"/>
      <c r="F186" s="111"/>
      <c r="G186" s="111"/>
      <c r="H186" s="111"/>
      <c r="I186" s="111"/>
      <c r="J186" s="111"/>
      <c r="K186" s="111"/>
      <c r="L186" s="111">
        <f t="shared" si="42"/>
        <v>0</v>
      </c>
      <c r="M186" s="111"/>
      <c r="N186" s="111"/>
      <c r="O186" s="111"/>
      <c r="P186" s="111"/>
      <c r="Q186" s="111"/>
      <c r="R186" s="111"/>
      <c r="S186" s="111"/>
      <c r="T186" s="111"/>
      <c r="U186" s="111"/>
      <c r="V186" s="111"/>
      <c r="W186" s="111">
        <f t="shared" si="43"/>
        <v>0</v>
      </c>
      <c r="X186" s="111"/>
      <c r="Y186" s="111"/>
      <c r="Z186" s="111"/>
      <c r="AA186" s="111"/>
      <c r="AB186" s="111"/>
      <c r="AC186" s="111"/>
      <c r="AD186" s="111"/>
      <c r="AE186" s="111"/>
      <c r="AF186" s="111"/>
      <c r="AG186" s="111"/>
      <c r="AH186" s="111"/>
      <c r="AI186" s="111"/>
      <c r="AJ186" s="111"/>
      <c r="AK186" s="111"/>
      <c r="AL186" s="111"/>
      <c r="AM186" s="111"/>
      <c r="AN186" s="111"/>
      <c r="AO186" s="111"/>
      <c r="AP186" s="111"/>
      <c r="AQ186" s="111"/>
      <c r="AR186" s="111"/>
      <c r="AS186" s="111"/>
      <c r="AT186" s="111"/>
      <c r="AU186" s="111"/>
      <c r="AV186" s="111"/>
      <c r="AW186" s="111"/>
      <c r="AX186" s="111"/>
      <c r="AY186" s="111"/>
      <c r="AZ186" s="111"/>
      <c r="BA186" s="111"/>
      <c r="BB186" s="111"/>
      <c r="BC186" s="111"/>
      <c r="BD186" s="111"/>
      <c r="BE186" s="111"/>
      <c r="BF186" s="111">
        <f t="shared" si="44"/>
        <v>0</v>
      </c>
      <c r="BG186" s="111"/>
      <c r="BH186" s="111"/>
      <c r="BI186" s="111"/>
      <c r="BJ186" s="111"/>
      <c r="BK186" s="111"/>
      <c r="BL186" s="111"/>
      <c r="BM186" s="111"/>
      <c r="BN186" s="111"/>
      <c r="BO186" s="111"/>
      <c r="BP186" s="111"/>
      <c r="BQ186" s="111"/>
      <c r="BR186" s="111"/>
      <c r="BS186" s="111">
        <f t="shared" si="45"/>
        <v>0</v>
      </c>
      <c r="BT186" s="111"/>
      <c r="BU186" s="111"/>
      <c r="BV186" s="111"/>
      <c r="BW186" s="111"/>
      <c r="BX186" s="111"/>
      <c r="BY186" s="111"/>
      <c r="BZ186" s="111"/>
      <c r="CA186" s="35">
        <v>0</v>
      </c>
    </row>
    <row r="187" spans="1:79" ht="20.100000000000001" customHeight="1" x14ac:dyDescent="0.3">
      <c r="A187" s="41" t="s">
        <v>147</v>
      </c>
      <c r="B187" s="39" t="s">
        <v>679</v>
      </c>
      <c r="C187" s="39">
        <v>249</v>
      </c>
      <c r="D187" s="111"/>
      <c r="E187" s="117"/>
      <c r="F187" s="111"/>
      <c r="G187" s="111"/>
      <c r="H187" s="111"/>
      <c r="I187" s="111"/>
      <c r="J187" s="111"/>
      <c r="K187" s="111"/>
      <c r="L187" s="111">
        <f t="shared" si="42"/>
        <v>0</v>
      </c>
      <c r="M187" s="111"/>
      <c r="N187" s="111"/>
      <c r="O187" s="111"/>
      <c r="P187" s="111"/>
      <c r="Q187" s="111"/>
      <c r="R187" s="111"/>
      <c r="S187" s="111"/>
      <c r="T187" s="111"/>
      <c r="U187" s="111"/>
      <c r="V187" s="111"/>
      <c r="W187" s="111">
        <f t="shared" si="43"/>
        <v>0</v>
      </c>
      <c r="X187" s="111"/>
      <c r="Y187" s="111"/>
      <c r="Z187" s="111"/>
      <c r="AA187" s="111"/>
      <c r="AB187" s="111"/>
      <c r="AC187" s="111"/>
      <c r="AD187" s="111"/>
      <c r="AE187" s="111"/>
      <c r="AF187" s="111"/>
      <c r="AG187" s="111"/>
      <c r="AH187" s="111"/>
      <c r="AI187" s="111"/>
      <c r="AJ187" s="111"/>
      <c r="AK187" s="111"/>
      <c r="AL187" s="111"/>
      <c r="AM187" s="111"/>
      <c r="AN187" s="111"/>
      <c r="AO187" s="111"/>
      <c r="AP187" s="111"/>
      <c r="AQ187" s="111"/>
      <c r="AR187" s="111"/>
      <c r="AS187" s="111"/>
      <c r="AT187" s="111"/>
      <c r="AU187" s="111"/>
      <c r="AV187" s="111"/>
      <c r="AW187" s="111"/>
      <c r="AX187" s="111"/>
      <c r="AY187" s="111"/>
      <c r="AZ187" s="111"/>
      <c r="BA187" s="111"/>
      <c r="BB187" s="111"/>
      <c r="BC187" s="111"/>
      <c r="BD187" s="111"/>
      <c r="BE187" s="111"/>
      <c r="BF187" s="111">
        <f t="shared" si="44"/>
        <v>0</v>
      </c>
      <c r="BG187" s="111"/>
      <c r="BH187" s="111"/>
      <c r="BI187" s="111"/>
      <c r="BJ187" s="111"/>
      <c r="BK187" s="111"/>
      <c r="BL187" s="111"/>
      <c r="BM187" s="111"/>
      <c r="BN187" s="111"/>
      <c r="BO187" s="111"/>
      <c r="BP187" s="111"/>
      <c r="BQ187" s="111"/>
      <c r="BR187" s="111"/>
      <c r="BS187" s="111">
        <f t="shared" si="45"/>
        <v>0</v>
      </c>
      <c r="BT187" s="111"/>
      <c r="BU187" s="111"/>
      <c r="BV187" s="111"/>
      <c r="BW187" s="111"/>
      <c r="BX187" s="111"/>
      <c r="BY187" s="111"/>
      <c r="BZ187" s="111"/>
      <c r="CA187" s="35">
        <v>0</v>
      </c>
    </row>
    <row r="188" spans="1:79" ht="20.100000000000001" customHeight="1" x14ac:dyDescent="0.3">
      <c r="A188" s="41" t="s">
        <v>148</v>
      </c>
      <c r="B188" s="39" t="s">
        <v>589</v>
      </c>
      <c r="C188" s="39">
        <v>250</v>
      </c>
      <c r="D188" s="111"/>
      <c r="E188" s="117"/>
      <c r="F188" s="111"/>
      <c r="G188" s="111"/>
      <c r="H188" s="111"/>
      <c r="I188" s="111"/>
      <c r="J188" s="111"/>
      <c r="K188" s="111"/>
      <c r="L188" s="111">
        <f t="shared" si="42"/>
        <v>0</v>
      </c>
      <c r="M188" s="111"/>
      <c r="N188" s="111"/>
      <c r="O188" s="111"/>
      <c r="P188" s="111"/>
      <c r="Q188" s="111"/>
      <c r="R188" s="111"/>
      <c r="S188" s="111"/>
      <c r="T188" s="111"/>
      <c r="U188" s="111"/>
      <c r="V188" s="111"/>
      <c r="W188" s="111">
        <f t="shared" si="43"/>
        <v>0</v>
      </c>
      <c r="X188" s="111"/>
      <c r="Y188" s="111"/>
      <c r="Z188" s="111"/>
      <c r="AA188" s="111"/>
      <c r="AB188" s="111"/>
      <c r="AC188" s="111"/>
      <c r="AD188" s="111"/>
      <c r="AE188" s="111"/>
      <c r="AF188" s="111"/>
      <c r="AG188" s="111"/>
      <c r="AH188" s="111"/>
      <c r="AI188" s="111"/>
      <c r="AJ188" s="111"/>
      <c r="AK188" s="111"/>
      <c r="AL188" s="111"/>
      <c r="AM188" s="111"/>
      <c r="AN188" s="111"/>
      <c r="AO188" s="111"/>
      <c r="AP188" s="111"/>
      <c r="AQ188" s="111"/>
      <c r="AR188" s="111"/>
      <c r="AS188" s="111"/>
      <c r="AT188" s="111"/>
      <c r="AU188" s="111"/>
      <c r="AV188" s="111"/>
      <c r="AW188" s="111"/>
      <c r="AX188" s="111"/>
      <c r="AY188" s="111"/>
      <c r="AZ188" s="111"/>
      <c r="BA188" s="111"/>
      <c r="BB188" s="111"/>
      <c r="BC188" s="111"/>
      <c r="BD188" s="111"/>
      <c r="BE188" s="111"/>
      <c r="BF188" s="111">
        <f t="shared" si="44"/>
        <v>0</v>
      </c>
      <c r="BG188" s="111"/>
      <c r="BH188" s="111"/>
      <c r="BI188" s="111"/>
      <c r="BJ188" s="111"/>
      <c r="BK188" s="111"/>
      <c r="BL188" s="111"/>
      <c r="BM188" s="111"/>
      <c r="BN188" s="111"/>
      <c r="BO188" s="111"/>
      <c r="BP188" s="111"/>
      <c r="BQ188" s="111"/>
      <c r="BR188" s="111"/>
      <c r="BS188" s="111">
        <f t="shared" si="45"/>
        <v>0</v>
      </c>
      <c r="BT188" s="111"/>
      <c r="BU188" s="111"/>
      <c r="BV188" s="111"/>
      <c r="BW188" s="111"/>
      <c r="BX188" s="111"/>
      <c r="BY188" s="111"/>
      <c r="BZ188" s="111"/>
      <c r="CA188" s="35">
        <v>0</v>
      </c>
    </row>
    <row r="189" spans="1:79" ht="20.100000000000001" customHeight="1" x14ac:dyDescent="0.3">
      <c r="A189" s="41" t="s">
        <v>149</v>
      </c>
      <c r="B189" s="39" t="s">
        <v>423</v>
      </c>
      <c r="C189" s="39"/>
      <c r="D189" s="111"/>
      <c r="E189" s="117"/>
      <c r="F189" s="111"/>
      <c r="G189" s="111"/>
      <c r="H189" s="111"/>
      <c r="I189" s="111">
        <v>1</v>
      </c>
      <c r="J189" s="111"/>
      <c r="K189" s="111"/>
      <c r="L189" s="111">
        <f t="shared" si="42"/>
        <v>1</v>
      </c>
      <c r="M189" s="111">
        <v>1</v>
      </c>
      <c r="N189" s="111"/>
      <c r="O189" s="111">
        <v>1</v>
      </c>
      <c r="P189" s="111"/>
      <c r="Q189" s="111"/>
      <c r="R189" s="111"/>
      <c r="S189" s="111"/>
      <c r="T189" s="111"/>
      <c r="U189" s="111"/>
      <c r="V189" s="111"/>
      <c r="W189" s="111">
        <f t="shared" si="43"/>
        <v>1</v>
      </c>
      <c r="X189" s="111"/>
      <c r="Y189" s="111"/>
      <c r="Z189" s="111"/>
      <c r="AA189" s="111"/>
      <c r="AB189" s="111"/>
      <c r="AC189" s="111"/>
      <c r="AD189" s="111">
        <v>1</v>
      </c>
      <c r="AE189" s="111"/>
      <c r="AF189" s="111"/>
      <c r="AG189" s="111"/>
      <c r="AH189" s="111"/>
      <c r="AI189" s="111"/>
      <c r="AJ189" s="111"/>
      <c r="AK189" s="111"/>
      <c r="AL189" s="111"/>
      <c r="AM189" s="111"/>
      <c r="AN189" s="111"/>
      <c r="AO189" s="111"/>
      <c r="AP189" s="111">
        <v>1</v>
      </c>
      <c r="AQ189" s="111"/>
      <c r="AR189" s="111"/>
      <c r="AS189" s="111"/>
      <c r="AT189" s="111"/>
      <c r="AU189" s="111"/>
      <c r="AV189" s="111"/>
      <c r="AW189" s="111">
        <v>1</v>
      </c>
      <c r="AX189" s="111"/>
      <c r="AY189" s="111">
        <v>1</v>
      </c>
      <c r="AZ189" s="111"/>
      <c r="BA189" s="111"/>
      <c r="BB189" s="111"/>
      <c r="BC189" s="111"/>
      <c r="BD189" s="111"/>
      <c r="BE189" s="111"/>
      <c r="BF189" s="111">
        <f t="shared" si="44"/>
        <v>0</v>
      </c>
      <c r="BG189" s="111"/>
      <c r="BH189" s="111"/>
      <c r="BI189" s="111"/>
      <c r="BJ189" s="111"/>
      <c r="BK189" s="111"/>
      <c r="BL189" s="111"/>
      <c r="BM189" s="111"/>
      <c r="BN189" s="111"/>
      <c r="BO189" s="111"/>
      <c r="BP189" s="111"/>
      <c r="BQ189" s="111"/>
      <c r="BR189" s="111"/>
      <c r="BS189" s="111">
        <f t="shared" si="45"/>
        <v>0</v>
      </c>
      <c r="BT189" s="111"/>
      <c r="BU189" s="111"/>
      <c r="BV189" s="111"/>
      <c r="BW189" s="111"/>
      <c r="BX189" s="111"/>
      <c r="BY189" s="111"/>
      <c r="BZ189" s="111"/>
      <c r="CA189" s="35">
        <v>0</v>
      </c>
    </row>
    <row r="190" spans="1:79" ht="20.100000000000001" customHeight="1" x14ac:dyDescent="0.3">
      <c r="A190" s="37" t="s">
        <v>150</v>
      </c>
      <c r="B190" s="33" t="s">
        <v>456</v>
      </c>
      <c r="C190" s="39"/>
      <c r="D190" s="35">
        <f>SUM(D191:D198)</f>
        <v>0</v>
      </c>
      <c r="E190" s="35">
        <f t="shared" ref="E190:BP190" si="46">SUM(E191:E198)</f>
        <v>0</v>
      </c>
      <c r="F190" s="35">
        <f t="shared" si="46"/>
        <v>0</v>
      </c>
      <c r="G190" s="35">
        <f t="shared" si="46"/>
        <v>0</v>
      </c>
      <c r="H190" s="35">
        <f t="shared" si="46"/>
        <v>0</v>
      </c>
      <c r="I190" s="35">
        <f t="shared" si="46"/>
        <v>0</v>
      </c>
      <c r="J190" s="35">
        <f t="shared" si="46"/>
        <v>0</v>
      </c>
      <c r="K190" s="35">
        <f t="shared" si="46"/>
        <v>0</v>
      </c>
      <c r="L190" s="35">
        <f t="shared" si="46"/>
        <v>0</v>
      </c>
      <c r="M190" s="35">
        <f t="shared" si="46"/>
        <v>0</v>
      </c>
      <c r="N190" s="35">
        <f t="shared" si="46"/>
        <v>0</v>
      </c>
      <c r="O190" s="35">
        <f t="shared" si="46"/>
        <v>0</v>
      </c>
      <c r="P190" s="35">
        <f t="shared" si="46"/>
        <v>0</v>
      </c>
      <c r="Q190" s="35">
        <f t="shared" si="46"/>
        <v>0</v>
      </c>
      <c r="R190" s="35">
        <f t="shared" si="46"/>
        <v>0</v>
      </c>
      <c r="S190" s="35">
        <f t="shared" si="46"/>
        <v>0</v>
      </c>
      <c r="T190" s="35">
        <f t="shared" si="46"/>
        <v>0</v>
      </c>
      <c r="U190" s="35">
        <f t="shared" si="46"/>
        <v>0</v>
      </c>
      <c r="V190" s="35">
        <f t="shared" si="46"/>
        <v>0</v>
      </c>
      <c r="W190" s="35">
        <f t="shared" si="46"/>
        <v>0</v>
      </c>
      <c r="X190" s="35">
        <f t="shared" si="46"/>
        <v>0</v>
      </c>
      <c r="Y190" s="35">
        <f t="shared" si="46"/>
        <v>0</v>
      </c>
      <c r="Z190" s="35">
        <f t="shared" si="46"/>
        <v>0</v>
      </c>
      <c r="AA190" s="35">
        <f t="shared" si="46"/>
        <v>0</v>
      </c>
      <c r="AB190" s="35">
        <f t="shared" si="46"/>
        <v>0</v>
      </c>
      <c r="AC190" s="35">
        <f t="shared" si="46"/>
        <v>0</v>
      </c>
      <c r="AD190" s="35">
        <f t="shared" si="46"/>
        <v>0</v>
      </c>
      <c r="AE190" s="35">
        <f t="shared" si="46"/>
        <v>0</v>
      </c>
      <c r="AF190" s="35">
        <f t="shared" si="46"/>
        <v>0</v>
      </c>
      <c r="AG190" s="35">
        <f t="shared" si="46"/>
        <v>0</v>
      </c>
      <c r="AH190" s="35">
        <f t="shared" si="46"/>
        <v>0</v>
      </c>
      <c r="AI190" s="35">
        <f t="shared" si="46"/>
        <v>0</v>
      </c>
      <c r="AJ190" s="35">
        <f t="shared" si="46"/>
        <v>0</v>
      </c>
      <c r="AK190" s="35">
        <f t="shared" si="46"/>
        <v>0</v>
      </c>
      <c r="AL190" s="35">
        <f t="shared" si="46"/>
        <v>0</v>
      </c>
      <c r="AM190" s="35">
        <f t="shared" si="46"/>
        <v>0</v>
      </c>
      <c r="AN190" s="35">
        <f t="shared" si="46"/>
        <v>0</v>
      </c>
      <c r="AO190" s="35">
        <f t="shared" si="46"/>
        <v>0</v>
      </c>
      <c r="AP190" s="35">
        <f t="shared" si="46"/>
        <v>0</v>
      </c>
      <c r="AQ190" s="35">
        <f t="shared" si="46"/>
        <v>0</v>
      </c>
      <c r="AR190" s="35">
        <f t="shared" si="46"/>
        <v>0</v>
      </c>
      <c r="AS190" s="35">
        <f t="shared" si="46"/>
        <v>0</v>
      </c>
      <c r="AT190" s="35">
        <f t="shared" si="46"/>
        <v>0</v>
      </c>
      <c r="AU190" s="35">
        <f t="shared" si="46"/>
        <v>0</v>
      </c>
      <c r="AV190" s="35">
        <f t="shared" si="46"/>
        <v>0</v>
      </c>
      <c r="AW190" s="35">
        <f t="shared" si="46"/>
        <v>0</v>
      </c>
      <c r="AX190" s="35">
        <f t="shared" si="46"/>
        <v>0</v>
      </c>
      <c r="AY190" s="35">
        <f t="shared" si="46"/>
        <v>0</v>
      </c>
      <c r="AZ190" s="35">
        <f t="shared" si="46"/>
        <v>0</v>
      </c>
      <c r="BA190" s="35">
        <f t="shared" si="46"/>
        <v>0</v>
      </c>
      <c r="BB190" s="35">
        <f t="shared" si="46"/>
        <v>0</v>
      </c>
      <c r="BC190" s="35">
        <f t="shared" si="46"/>
        <v>0</v>
      </c>
      <c r="BD190" s="35">
        <f t="shared" si="46"/>
        <v>0</v>
      </c>
      <c r="BE190" s="35">
        <f t="shared" si="46"/>
        <v>0</v>
      </c>
      <c r="BF190" s="35">
        <f t="shared" si="46"/>
        <v>0</v>
      </c>
      <c r="BG190" s="35">
        <f t="shared" si="46"/>
        <v>0</v>
      </c>
      <c r="BH190" s="35">
        <f t="shared" si="46"/>
        <v>0</v>
      </c>
      <c r="BI190" s="35">
        <f t="shared" si="46"/>
        <v>0</v>
      </c>
      <c r="BJ190" s="35">
        <f t="shared" si="46"/>
        <v>0</v>
      </c>
      <c r="BK190" s="35">
        <f t="shared" si="46"/>
        <v>0</v>
      </c>
      <c r="BL190" s="35">
        <f t="shared" si="46"/>
        <v>0</v>
      </c>
      <c r="BM190" s="35">
        <f t="shared" si="46"/>
        <v>0</v>
      </c>
      <c r="BN190" s="35">
        <f t="shared" si="46"/>
        <v>0</v>
      </c>
      <c r="BO190" s="35">
        <f t="shared" si="46"/>
        <v>0</v>
      </c>
      <c r="BP190" s="35">
        <f t="shared" si="46"/>
        <v>0</v>
      </c>
      <c r="BQ190" s="35">
        <f t="shared" ref="BQ190:BZ190" si="47">SUM(BQ191:BQ198)</f>
        <v>0</v>
      </c>
      <c r="BR190" s="35">
        <f t="shared" si="47"/>
        <v>0</v>
      </c>
      <c r="BS190" s="35">
        <f t="shared" si="47"/>
        <v>0</v>
      </c>
      <c r="BT190" s="35">
        <f t="shared" si="47"/>
        <v>0</v>
      </c>
      <c r="BU190" s="35">
        <f t="shared" si="47"/>
        <v>0</v>
      </c>
      <c r="BV190" s="35">
        <f t="shared" si="47"/>
        <v>0</v>
      </c>
      <c r="BW190" s="35">
        <f t="shared" si="47"/>
        <v>0</v>
      </c>
      <c r="BX190" s="35">
        <f t="shared" si="47"/>
        <v>0</v>
      </c>
      <c r="BY190" s="35">
        <f t="shared" si="47"/>
        <v>0</v>
      </c>
      <c r="BZ190" s="35">
        <f t="shared" si="47"/>
        <v>0</v>
      </c>
      <c r="CA190" s="35">
        <v>0</v>
      </c>
    </row>
    <row r="191" spans="1:79" ht="20.100000000000001" customHeight="1" x14ac:dyDescent="0.3">
      <c r="A191" s="41" t="s">
        <v>151</v>
      </c>
      <c r="B191" s="39" t="s">
        <v>782</v>
      </c>
      <c r="C191" s="39">
        <v>251</v>
      </c>
      <c r="D191" s="111"/>
      <c r="E191" s="111"/>
      <c r="F191" s="111"/>
      <c r="G191" s="111"/>
      <c r="H191" s="111"/>
      <c r="I191" s="111"/>
      <c r="J191" s="111"/>
      <c r="K191" s="111"/>
      <c r="L191" s="111">
        <f t="shared" ref="L191:L198" si="48">+I191+J191+K191</f>
        <v>0</v>
      </c>
      <c r="M191" s="111"/>
      <c r="N191" s="111"/>
      <c r="O191" s="111"/>
      <c r="P191" s="111"/>
      <c r="Q191" s="111"/>
      <c r="R191" s="111"/>
      <c r="S191" s="111"/>
      <c r="T191" s="111"/>
      <c r="U191" s="111"/>
      <c r="V191" s="111"/>
      <c r="W191" s="111">
        <f t="shared" ref="W191:W198" si="49">+V191+U191+T191+S191+R191+Q191+P191+O191</f>
        <v>0</v>
      </c>
      <c r="X191" s="111"/>
      <c r="Y191" s="111"/>
      <c r="Z191" s="111"/>
      <c r="AA191" s="111"/>
      <c r="AB191" s="111"/>
      <c r="AC191" s="111"/>
      <c r="AD191" s="111"/>
      <c r="AE191" s="111"/>
      <c r="AF191" s="111"/>
      <c r="AG191" s="111"/>
      <c r="AH191" s="111"/>
      <c r="AI191" s="111"/>
      <c r="AJ191" s="111"/>
      <c r="AK191" s="111"/>
      <c r="AL191" s="111"/>
      <c r="AM191" s="111"/>
      <c r="AN191" s="111"/>
      <c r="AO191" s="111"/>
      <c r="AP191" s="111"/>
      <c r="AQ191" s="111"/>
      <c r="AR191" s="111"/>
      <c r="AS191" s="111"/>
      <c r="AT191" s="111"/>
      <c r="AU191" s="111"/>
      <c r="AV191" s="111"/>
      <c r="AW191" s="111"/>
      <c r="AX191" s="111"/>
      <c r="AY191" s="111"/>
      <c r="AZ191" s="111"/>
      <c r="BA191" s="111"/>
      <c r="BB191" s="111"/>
      <c r="BC191" s="111"/>
      <c r="BD191" s="111"/>
      <c r="BE191" s="111"/>
      <c r="BF191" s="111">
        <f t="shared" ref="BF191:BF198" si="50">+BC191+BD191+BE191</f>
        <v>0</v>
      </c>
      <c r="BG191" s="111"/>
      <c r="BH191" s="111"/>
      <c r="BI191" s="111"/>
      <c r="BJ191" s="111"/>
      <c r="BK191" s="111"/>
      <c r="BL191" s="111"/>
      <c r="BM191" s="111"/>
      <c r="BN191" s="111"/>
      <c r="BO191" s="111"/>
      <c r="BP191" s="111"/>
      <c r="BQ191" s="111"/>
      <c r="BR191" s="111"/>
      <c r="BS191" s="111">
        <f t="shared" ref="BS191:BS198" si="51">+BO191+BP191+BQ191+BR191</f>
        <v>0</v>
      </c>
      <c r="BT191" s="111"/>
      <c r="BU191" s="111"/>
      <c r="BV191" s="111"/>
      <c r="BW191" s="111"/>
      <c r="BX191" s="111"/>
      <c r="BY191" s="111"/>
      <c r="BZ191" s="111">
        <f t="shared" ref="BZ191:BZ198" si="52">+W191+Y191+AC191</f>
        <v>0</v>
      </c>
      <c r="CA191" s="35">
        <v>0</v>
      </c>
    </row>
    <row r="192" spans="1:79" ht="20.100000000000001" customHeight="1" x14ac:dyDescent="0.3">
      <c r="A192" s="41" t="s">
        <v>152</v>
      </c>
      <c r="B192" s="39" t="s">
        <v>512</v>
      </c>
      <c r="C192" s="39">
        <v>252</v>
      </c>
      <c r="D192" s="111"/>
      <c r="E192" s="111"/>
      <c r="F192" s="111"/>
      <c r="G192" s="111"/>
      <c r="H192" s="111"/>
      <c r="I192" s="111"/>
      <c r="J192" s="111"/>
      <c r="K192" s="111"/>
      <c r="L192" s="111">
        <f t="shared" si="48"/>
        <v>0</v>
      </c>
      <c r="M192" s="111"/>
      <c r="N192" s="111"/>
      <c r="O192" s="111"/>
      <c r="P192" s="111"/>
      <c r="Q192" s="111"/>
      <c r="R192" s="111"/>
      <c r="S192" s="111"/>
      <c r="T192" s="111"/>
      <c r="U192" s="111"/>
      <c r="V192" s="111"/>
      <c r="W192" s="111">
        <f t="shared" si="49"/>
        <v>0</v>
      </c>
      <c r="X192" s="111"/>
      <c r="Y192" s="111"/>
      <c r="Z192" s="111"/>
      <c r="AA192" s="111"/>
      <c r="AB192" s="111"/>
      <c r="AC192" s="111"/>
      <c r="AD192" s="111"/>
      <c r="AE192" s="111"/>
      <c r="AF192" s="111"/>
      <c r="AG192" s="111"/>
      <c r="AH192" s="111"/>
      <c r="AI192" s="111"/>
      <c r="AJ192" s="111"/>
      <c r="AK192" s="111"/>
      <c r="AL192" s="111"/>
      <c r="AM192" s="111"/>
      <c r="AN192" s="111"/>
      <c r="AO192" s="111"/>
      <c r="AP192" s="111"/>
      <c r="AQ192" s="111"/>
      <c r="AR192" s="111"/>
      <c r="AS192" s="111"/>
      <c r="AT192" s="111"/>
      <c r="AU192" s="111"/>
      <c r="AV192" s="111"/>
      <c r="AW192" s="111"/>
      <c r="AX192" s="111"/>
      <c r="AY192" s="111"/>
      <c r="AZ192" s="111"/>
      <c r="BA192" s="111"/>
      <c r="BB192" s="111"/>
      <c r="BC192" s="111"/>
      <c r="BD192" s="111"/>
      <c r="BE192" s="111"/>
      <c r="BF192" s="111">
        <f t="shared" si="50"/>
        <v>0</v>
      </c>
      <c r="BG192" s="111"/>
      <c r="BH192" s="111"/>
      <c r="BI192" s="111"/>
      <c r="BJ192" s="111"/>
      <c r="BK192" s="111"/>
      <c r="BL192" s="111"/>
      <c r="BM192" s="111"/>
      <c r="BN192" s="111"/>
      <c r="BO192" s="111"/>
      <c r="BP192" s="111"/>
      <c r="BQ192" s="111"/>
      <c r="BR192" s="111"/>
      <c r="BS192" s="111">
        <f t="shared" si="51"/>
        <v>0</v>
      </c>
      <c r="BT192" s="111"/>
      <c r="BU192" s="111"/>
      <c r="BV192" s="111"/>
      <c r="BW192" s="111"/>
      <c r="BX192" s="111"/>
      <c r="BY192" s="111"/>
      <c r="BZ192" s="111">
        <f t="shared" si="52"/>
        <v>0</v>
      </c>
      <c r="CA192" s="35">
        <v>0</v>
      </c>
    </row>
    <row r="193" spans="1:79" ht="20.100000000000001" customHeight="1" x14ac:dyDescent="0.3">
      <c r="A193" s="41" t="s">
        <v>153</v>
      </c>
      <c r="B193" s="39" t="s">
        <v>345</v>
      </c>
      <c r="C193" s="39">
        <v>253</v>
      </c>
      <c r="D193" s="111"/>
      <c r="E193" s="111"/>
      <c r="F193" s="111"/>
      <c r="G193" s="111"/>
      <c r="H193" s="111"/>
      <c r="I193" s="111"/>
      <c r="J193" s="111"/>
      <c r="K193" s="111"/>
      <c r="L193" s="111">
        <f t="shared" si="48"/>
        <v>0</v>
      </c>
      <c r="M193" s="111"/>
      <c r="N193" s="111"/>
      <c r="O193" s="111"/>
      <c r="P193" s="111"/>
      <c r="Q193" s="111"/>
      <c r="R193" s="111"/>
      <c r="S193" s="111"/>
      <c r="T193" s="111"/>
      <c r="U193" s="111"/>
      <c r="V193" s="111"/>
      <c r="W193" s="111">
        <f t="shared" si="49"/>
        <v>0</v>
      </c>
      <c r="X193" s="111"/>
      <c r="Y193" s="111"/>
      <c r="Z193" s="111"/>
      <c r="AA193" s="111"/>
      <c r="AB193" s="111"/>
      <c r="AC193" s="111"/>
      <c r="AD193" s="111"/>
      <c r="AE193" s="111"/>
      <c r="AF193" s="111"/>
      <c r="AG193" s="111"/>
      <c r="AH193" s="111"/>
      <c r="AI193" s="111"/>
      <c r="AJ193" s="111"/>
      <c r="AK193" s="111"/>
      <c r="AL193" s="111"/>
      <c r="AM193" s="111"/>
      <c r="AN193" s="111"/>
      <c r="AO193" s="111"/>
      <c r="AP193" s="111"/>
      <c r="AQ193" s="111"/>
      <c r="AR193" s="111"/>
      <c r="AS193" s="111"/>
      <c r="AT193" s="111"/>
      <c r="AU193" s="111"/>
      <c r="AV193" s="111"/>
      <c r="AW193" s="111"/>
      <c r="AX193" s="111"/>
      <c r="AY193" s="111"/>
      <c r="AZ193" s="111"/>
      <c r="BA193" s="111"/>
      <c r="BB193" s="111"/>
      <c r="BC193" s="111"/>
      <c r="BD193" s="111"/>
      <c r="BE193" s="111"/>
      <c r="BF193" s="111">
        <f t="shared" si="50"/>
        <v>0</v>
      </c>
      <c r="BG193" s="111"/>
      <c r="BH193" s="111"/>
      <c r="BI193" s="111"/>
      <c r="BJ193" s="111"/>
      <c r="BK193" s="111"/>
      <c r="BL193" s="111"/>
      <c r="BM193" s="111"/>
      <c r="BN193" s="111"/>
      <c r="BO193" s="111"/>
      <c r="BP193" s="111"/>
      <c r="BQ193" s="111"/>
      <c r="BR193" s="111"/>
      <c r="BS193" s="111">
        <f t="shared" si="51"/>
        <v>0</v>
      </c>
      <c r="BT193" s="111"/>
      <c r="BU193" s="111"/>
      <c r="BV193" s="111"/>
      <c r="BW193" s="111"/>
      <c r="BX193" s="111"/>
      <c r="BY193" s="111"/>
      <c r="BZ193" s="111">
        <f t="shared" si="52"/>
        <v>0</v>
      </c>
      <c r="CA193" s="35">
        <v>0</v>
      </c>
    </row>
    <row r="194" spans="1:79" ht="20.100000000000001" customHeight="1" x14ac:dyDescent="0.3">
      <c r="A194" s="41" t="s">
        <v>154</v>
      </c>
      <c r="B194" s="39" t="s">
        <v>680</v>
      </c>
      <c r="C194" s="39">
        <v>254</v>
      </c>
      <c r="D194" s="117"/>
      <c r="E194" s="117"/>
      <c r="F194" s="111"/>
      <c r="G194" s="111"/>
      <c r="H194" s="111"/>
      <c r="I194" s="111"/>
      <c r="J194" s="111"/>
      <c r="K194" s="111"/>
      <c r="L194" s="111">
        <f t="shared" si="48"/>
        <v>0</v>
      </c>
      <c r="M194" s="111"/>
      <c r="N194" s="111"/>
      <c r="O194" s="111"/>
      <c r="P194" s="111"/>
      <c r="Q194" s="111"/>
      <c r="R194" s="111"/>
      <c r="S194" s="111"/>
      <c r="T194" s="111"/>
      <c r="U194" s="111"/>
      <c r="V194" s="111"/>
      <c r="W194" s="111">
        <f t="shared" si="49"/>
        <v>0</v>
      </c>
      <c r="X194" s="117"/>
      <c r="Y194" s="117"/>
      <c r="Z194" s="117"/>
      <c r="AA194" s="117"/>
      <c r="AB194" s="117"/>
      <c r="AC194" s="117"/>
      <c r="AD194" s="117"/>
      <c r="AE194" s="117"/>
      <c r="AF194" s="117"/>
      <c r="AG194" s="117"/>
      <c r="AH194" s="117"/>
      <c r="AI194" s="117"/>
      <c r="AJ194" s="117"/>
      <c r="AK194" s="117"/>
      <c r="AL194" s="117"/>
      <c r="AM194" s="117"/>
      <c r="AN194" s="117"/>
      <c r="AO194" s="117"/>
      <c r="AP194" s="117"/>
      <c r="AQ194" s="117"/>
      <c r="AR194" s="117"/>
      <c r="AS194" s="117"/>
      <c r="AT194" s="117"/>
      <c r="AU194" s="117"/>
      <c r="AV194" s="117"/>
      <c r="AW194" s="117"/>
      <c r="AX194" s="117"/>
      <c r="AY194" s="117"/>
      <c r="AZ194" s="117"/>
      <c r="BA194" s="117"/>
      <c r="BB194" s="117"/>
      <c r="BC194" s="117"/>
      <c r="BD194" s="117"/>
      <c r="BE194" s="117"/>
      <c r="BF194" s="111">
        <f t="shared" si="50"/>
        <v>0</v>
      </c>
      <c r="BG194" s="117"/>
      <c r="BH194" s="117"/>
      <c r="BI194" s="117"/>
      <c r="BJ194" s="117"/>
      <c r="BK194" s="117"/>
      <c r="BL194" s="117"/>
      <c r="BM194" s="117"/>
      <c r="BN194" s="117"/>
      <c r="BO194" s="117"/>
      <c r="BP194" s="117"/>
      <c r="BQ194" s="117"/>
      <c r="BR194" s="117"/>
      <c r="BS194" s="111">
        <f t="shared" si="51"/>
        <v>0</v>
      </c>
      <c r="BT194" s="117"/>
      <c r="BU194" s="117"/>
      <c r="BV194" s="117"/>
      <c r="BW194" s="117"/>
      <c r="BX194" s="117"/>
      <c r="BY194" s="111"/>
      <c r="BZ194" s="111">
        <f t="shared" si="52"/>
        <v>0</v>
      </c>
      <c r="CA194" s="35">
        <v>0</v>
      </c>
    </row>
    <row r="195" spans="1:79" ht="20.100000000000001" customHeight="1" x14ac:dyDescent="0.3">
      <c r="A195" s="41" t="s">
        <v>155</v>
      </c>
      <c r="B195" s="39" t="s">
        <v>681</v>
      </c>
      <c r="C195" s="39">
        <v>255</v>
      </c>
      <c r="D195" s="111"/>
      <c r="E195" s="111"/>
      <c r="F195" s="111"/>
      <c r="G195" s="111"/>
      <c r="H195" s="111"/>
      <c r="I195" s="111"/>
      <c r="J195" s="111"/>
      <c r="K195" s="111"/>
      <c r="L195" s="111">
        <f t="shared" si="48"/>
        <v>0</v>
      </c>
      <c r="M195" s="111"/>
      <c r="N195" s="111"/>
      <c r="O195" s="111"/>
      <c r="P195" s="111"/>
      <c r="Q195" s="111"/>
      <c r="R195" s="111"/>
      <c r="S195" s="111"/>
      <c r="T195" s="111"/>
      <c r="U195" s="111"/>
      <c r="V195" s="111"/>
      <c r="W195" s="111">
        <f t="shared" si="49"/>
        <v>0</v>
      </c>
      <c r="X195" s="111"/>
      <c r="Y195" s="111"/>
      <c r="Z195" s="111"/>
      <c r="AA195" s="111"/>
      <c r="AB195" s="111"/>
      <c r="AC195" s="111"/>
      <c r="AD195" s="111"/>
      <c r="AE195" s="111"/>
      <c r="AF195" s="111"/>
      <c r="AG195" s="111"/>
      <c r="AH195" s="111"/>
      <c r="AI195" s="111"/>
      <c r="AJ195" s="111"/>
      <c r="AK195" s="111"/>
      <c r="AL195" s="111"/>
      <c r="AM195" s="111"/>
      <c r="AN195" s="111"/>
      <c r="AO195" s="111"/>
      <c r="AP195" s="111"/>
      <c r="AQ195" s="111"/>
      <c r="AR195" s="111"/>
      <c r="AS195" s="111"/>
      <c r="AT195" s="111"/>
      <c r="AU195" s="111"/>
      <c r="AV195" s="111"/>
      <c r="AW195" s="111"/>
      <c r="AX195" s="111"/>
      <c r="AY195" s="111"/>
      <c r="AZ195" s="111"/>
      <c r="BA195" s="111"/>
      <c r="BB195" s="111"/>
      <c r="BC195" s="111"/>
      <c r="BD195" s="111"/>
      <c r="BE195" s="111"/>
      <c r="BF195" s="111">
        <f t="shared" si="50"/>
        <v>0</v>
      </c>
      <c r="BG195" s="111"/>
      <c r="BH195" s="111"/>
      <c r="BI195" s="111"/>
      <c r="BJ195" s="111"/>
      <c r="BK195" s="111"/>
      <c r="BL195" s="111"/>
      <c r="BM195" s="111"/>
      <c r="BN195" s="111"/>
      <c r="BO195" s="111"/>
      <c r="BP195" s="111"/>
      <c r="BQ195" s="111"/>
      <c r="BR195" s="111"/>
      <c r="BS195" s="111">
        <f t="shared" si="51"/>
        <v>0</v>
      </c>
      <c r="BT195" s="111"/>
      <c r="BU195" s="111"/>
      <c r="BV195" s="111"/>
      <c r="BW195" s="111"/>
      <c r="BX195" s="111"/>
      <c r="BY195" s="111"/>
      <c r="BZ195" s="111">
        <f t="shared" si="52"/>
        <v>0</v>
      </c>
      <c r="CA195" s="35">
        <v>0</v>
      </c>
    </row>
    <row r="196" spans="1:79" ht="20.100000000000001" customHeight="1" x14ac:dyDescent="0.3">
      <c r="A196" s="41" t="s">
        <v>156</v>
      </c>
      <c r="B196" s="39" t="s">
        <v>682</v>
      </c>
      <c r="C196" s="39">
        <v>256</v>
      </c>
      <c r="D196" s="111"/>
      <c r="E196" s="111"/>
      <c r="F196" s="111"/>
      <c r="G196" s="111"/>
      <c r="H196" s="111"/>
      <c r="I196" s="111"/>
      <c r="J196" s="111"/>
      <c r="K196" s="111"/>
      <c r="L196" s="111">
        <f t="shared" si="48"/>
        <v>0</v>
      </c>
      <c r="M196" s="111"/>
      <c r="N196" s="111"/>
      <c r="O196" s="111"/>
      <c r="P196" s="111"/>
      <c r="Q196" s="111"/>
      <c r="R196" s="111"/>
      <c r="S196" s="111"/>
      <c r="T196" s="111"/>
      <c r="U196" s="111"/>
      <c r="V196" s="111"/>
      <c r="W196" s="111">
        <f t="shared" si="49"/>
        <v>0</v>
      </c>
      <c r="X196" s="111"/>
      <c r="Y196" s="111"/>
      <c r="Z196" s="111"/>
      <c r="AA196" s="111"/>
      <c r="AB196" s="111"/>
      <c r="AC196" s="111"/>
      <c r="AD196" s="111"/>
      <c r="AE196" s="111"/>
      <c r="AF196" s="111"/>
      <c r="AG196" s="111"/>
      <c r="AH196" s="111"/>
      <c r="AI196" s="111"/>
      <c r="AJ196" s="111"/>
      <c r="AK196" s="111"/>
      <c r="AL196" s="111"/>
      <c r="AM196" s="111"/>
      <c r="AN196" s="111"/>
      <c r="AO196" s="111"/>
      <c r="AP196" s="111"/>
      <c r="AQ196" s="111"/>
      <c r="AR196" s="111"/>
      <c r="AS196" s="111"/>
      <c r="AT196" s="111"/>
      <c r="AU196" s="111"/>
      <c r="AV196" s="111"/>
      <c r="AW196" s="111"/>
      <c r="AX196" s="111"/>
      <c r="AY196" s="111"/>
      <c r="AZ196" s="111"/>
      <c r="BA196" s="111"/>
      <c r="BB196" s="111"/>
      <c r="BC196" s="111"/>
      <c r="BD196" s="111"/>
      <c r="BE196" s="111"/>
      <c r="BF196" s="111">
        <f t="shared" si="50"/>
        <v>0</v>
      </c>
      <c r="BG196" s="111"/>
      <c r="BH196" s="111"/>
      <c r="BI196" s="111"/>
      <c r="BJ196" s="111"/>
      <c r="BK196" s="111"/>
      <c r="BL196" s="111"/>
      <c r="BM196" s="111"/>
      <c r="BN196" s="111"/>
      <c r="BO196" s="111"/>
      <c r="BP196" s="111"/>
      <c r="BQ196" s="111"/>
      <c r="BR196" s="111"/>
      <c r="BS196" s="111">
        <f t="shared" si="51"/>
        <v>0</v>
      </c>
      <c r="BT196" s="111"/>
      <c r="BU196" s="111"/>
      <c r="BV196" s="111"/>
      <c r="BW196" s="111"/>
      <c r="BX196" s="111"/>
      <c r="BY196" s="111"/>
      <c r="BZ196" s="111">
        <f t="shared" si="52"/>
        <v>0</v>
      </c>
      <c r="CA196" s="35">
        <v>0</v>
      </c>
    </row>
    <row r="197" spans="1:79" ht="20.100000000000001" customHeight="1" x14ac:dyDescent="0.3">
      <c r="A197" s="41" t="s">
        <v>157</v>
      </c>
      <c r="B197" s="39" t="s">
        <v>457</v>
      </c>
      <c r="C197" s="39">
        <v>257</v>
      </c>
      <c r="D197" s="111"/>
      <c r="E197" s="111"/>
      <c r="F197" s="111"/>
      <c r="G197" s="111"/>
      <c r="H197" s="111"/>
      <c r="I197" s="111"/>
      <c r="J197" s="111"/>
      <c r="K197" s="111"/>
      <c r="L197" s="111">
        <f t="shared" si="48"/>
        <v>0</v>
      </c>
      <c r="M197" s="111"/>
      <c r="N197" s="111"/>
      <c r="O197" s="111"/>
      <c r="P197" s="111"/>
      <c r="Q197" s="111"/>
      <c r="R197" s="111"/>
      <c r="S197" s="111"/>
      <c r="T197" s="111"/>
      <c r="U197" s="111"/>
      <c r="V197" s="111"/>
      <c r="W197" s="111">
        <f t="shared" si="49"/>
        <v>0</v>
      </c>
      <c r="X197" s="111"/>
      <c r="Y197" s="111"/>
      <c r="Z197" s="111"/>
      <c r="AA197" s="111"/>
      <c r="AB197" s="111"/>
      <c r="AC197" s="111"/>
      <c r="AD197" s="111"/>
      <c r="AE197" s="111"/>
      <c r="AF197" s="111"/>
      <c r="AG197" s="111"/>
      <c r="AH197" s="111"/>
      <c r="AI197" s="111"/>
      <c r="AJ197" s="111"/>
      <c r="AK197" s="111"/>
      <c r="AL197" s="111"/>
      <c r="AM197" s="111"/>
      <c r="AN197" s="111"/>
      <c r="AO197" s="111"/>
      <c r="AP197" s="111"/>
      <c r="AQ197" s="111"/>
      <c r="AR197" s="111"/>
      <c r="AS197" s="111"/>
      <c r="AT197" s="111"/>
      <c r="AU197" s="111"/>
      <c r="AV197" s="111"/>
      <c r="AW197" s="111"/>
      <c r="AX197" s="111"/>
      <c r="AY197" s="111"/>
      <c r="AZ197" s="111"/>
      <c r="BA197" s="111"/>
      <c r="BB197" s="111"/>
      <c r="BC197" s="111"/>
      <c r="BD197" s="111"/>
      <c r="BE197" s="111"/>
      <c r="BF197" s="111">
        <f t="shared" si="50"/>
        <v>0</v>
      </c>
      <c r="BG197" s="111"/>
      <c r="BH197" s="111"/>
      <c r="BI197" s="111"/>
      <c r="BJ197" s="111"/>
      <c r="BK197" s="111"/>
      <c r="BL197" s="111"/>
      <c r="BM197" s="111"/>
      <c r="BN197" s="111"/>
      <c r="BO197" s="111"/>
      <c r="BP197" s="111"/>
      <c r="BQ197" s="111"/>
      <c r="BR197" s="111"/>
      <c r="BS197" s="111">
        <f t="shared" si="51"/>
        <v>0</v>
      </c>
      <c r="BT197" s="111"/>
      <c r="BU197" s="111"/>
      <c r="BV197" s="111"/>
      <c r="BW197" s="111"/>
      <c r="BX197" s="111"/>
      <c r="BY197" s="111"/>
      <c r="BZ197" s="111">
        <f t="shared" si="52"/>
        <v>0</v>
      </c>
      <c r="CA197" s="35">
        <v>0</v>
      </c>
    </row>
    <row r="198" spans="1:79" ht="20.100000000000001" customHeight="1" x14ac:dyDescent="0.3">
      <c r="A198" s="41" t="s">
        <v>158</v>
      </c>
      <c r="B198" s="39" t="s">
        <v>423</v>
      </c>
      <c r="C198" s="39"/>
      <c r="D198" s="111"/>
      <c r="E198" s="111"/>
      <c r="F198" s="111"/>
      <c r="G198" s="111"/>
      <c r="H198" s="111"/>
      <c r="I198" s="111"/>
      <c r="J198" s="111"/>
      <c r="K198" s="111"/>
      <c r="L198" s="111">
        <f t="shared" si="48"/>
        <v>0</v>
      </c>
      <c r="M198" s="111"/>
      <c r="N198" s="111"/>
      <c r="O198" s="111"/>
      <c r="P198" s="111"/>
      <c r="Q198" s="111"/>
      <c r="R198" s="111"/>
      <c r="S198" s="111"/>
      <c r="T198" s="111"/>
      <c r="U198" s="111"/>
      <c r="V198" s="111"/>
      <c r="W198" s="111">
        <f t="shared" si="49"/>
        <v>0</v>
      </c>
      <c r="X198" s="111"/>
      <c r="Y198" s="111"/>
      <c r="Z198" s="111"/>
      <c r="AA198" s="111"/>
      <c r="AB198" s="111"/>
      <c r="AC198" s="111"/>
      <c r="AD198" s="111"/>
      <c r="AE198" s="111"/>
      <c r="AF198" s="111"/>
      <c r="AG198" s="111"/>
      <c r="AH198" s="111"/>
      <c r="AI198" s="111"/>
      <c r="AJ198" s="111"/>
      <c r="AK198" s="111"/>
      <c r="AL198" s="111"/>
      <c r="AM198" s="111"/>
      <c r="AN198" s="111"/>
      <c r="AO198" s="111"/>
      <c r="AP198" s="111"/>
      <c r="AQ198" s="111"/>
      <c r="AR198" s="111"/>
      <c r="AS198" s="111"/>
      <c r="AT198" s="111"/>
      <c r="AU198" s="111"/>
      <c r="AV198" s="111"/>
      <c r="AW198" s="111"/>
      <c r="AX198" s="111"/>
      <c r="AY198" s="111"/>
      <c r="AZ198" s="111"/>
      <c r="BA198" s="111"/>
      <c r="BB198" s="111"/>
      <c r="BC198" s="111"/>
      <c r="BD198" s="111"/>
      <c r="BE198" s="111"/>
      <c r="BF198" s="111">
        <f t="shared" si="50"/>
        <v>0</v>
      </c>
      <c r="BG198" s="111"/>
      <c r="BH198" s="111"/>
      <c r="BI198" s="111"/>
      <c r="BJ198" s="111"/>
      <c r="BK198" s="111"/>
      <c r="BL198" s="111"/>
      <c r="BM198" s="111"/>
      <c r="BN198" s="111"/>
      <c r="BO198" s="111"/>
      <c r="BP198" s="111"/>
      <c r="BQ198" s="111"/>
      <c r="BR198" s="111"/>
      <c r="BS198" s="111">
        <f t="shared" si="51"/>
        <v>0</v>
      </c>
      <c r="BT198" s="111"/>
      <c r="BU198" s="111"/>
      <c r="BV198" s="111"/>
      <c r="BW198" s="111"/>
      <c r="BX198" s="111"/>
      <c r="BY198" s="111"/>
      <c r="BZ198" s="111">
        <f t="shared" si="52"/>
        <v>0</v>
      </c>
      <c r="CA198" s="35">
        <v>0</v>
      </c>
    </row>
    <row r="199" spans="1:79" ht="20.100000000000001" customHeight="1" x14ac:dyDescent="0.3">
      <c r="A199" s="37" t="s">
        <v>159</v>
      </c>
      <c r="B199" s="33" t="s">
        <v>458</v>
      </c>
      <c r="C199" s="39"/>
      <c r="D199" s="35">
        <f>SUM(D200:D208)</f>
        <v>0</v>
      </c>
      <c r="E199" s="35">
        <f t="shared" ref="E199:BP199" si="53">SUM(E200:E208)</f>
        <v>4</v>
      </c>
      <c r="F199" s="35">
        <f t="shared" si="53"/>
        <v>4</v>
      </c>
      <c r="G199" s="35">
        <f t="shared" si="53"/>
        <v>2</v>
      </c>
      <c r="H199" s="35">
        <f t="shared" si="53"/>
        <v>0</v>
      </c>
      <c r="I199" s="35">
        <f t="shared" si="53"/>
        <v>1</v>
      </c>
      <c r="J199" s="35">
        <f t="shared" si="53"/>
        <v>0</v>
      </c>
      <c r="K199" s="35">
        <f t="shared" si="53"/>
        <v>0</v>
      </c>
      <c r="L199" s="35">
        <f t="shared" si="53"/>
        <v>1</v>
      </c>
      <c r="M199" s="35">
        <f t="shared" si="53"/>
        <v>0</v>
      </c>
      <c r="N199" s="35">
        <f t="shared" si="53"/>
        <v>0</v>
      </c>
      <c r="O199" s="35">
        <f t="shared" si="53"/>
        <v>0</v>
      </c>
      <c r="P199" s="35">
        <f t="shared" si="53"/>
        <v>0</v>
      </c>
      <c r="Q199" s="35">
        <f t="shared" si="53"/>
        <v>0</v>
      </c>
      <c r="R199" s="35">
        <f t="shared" si="53"/>
        <v>0</v>
      </c>
      <c r="S199" s="35">
        <f t="shared" si="53"/>
        <v>0</v>
      </c>
      <c r="T199" s="35">
        <f t="shared" si="53"/>
        <v>0</v>
      </c>
      <c r="U199" s="35">
        <f t="shared" si="53"/>
        <v>0</v>
      </c>
      <c r="V199" s="35">
        <f t="shared" si="53"/>
        <v>0</v>
      </c>
      <c r="W199" s="35">
        <f t="shared" si="53"/>
        <v>0</v>
      </c>
      <c r="X199" s="35">
        <f t="shared" si="53"/>
        <v>0</v>
      </c>
      <c r="Y199" s="35">
        <f t="shared" si="53"/>
        <v>1</v>
      </c>
      <c r="Z199" s="35">
        <f t="shared" si="53"/>
        <v>0</v>
      </c>
      <c r="AA199" s="35">
        <f t="shared" si="53"/>
        <v>0</v>
      </c>
      <c r="AB199" s="35">
        <f t="shared" si="53"/>
        <v>0</v>
      </c>
      <c r="AC199" s="35">
        <f t="shared" si="53"/>
        <v>0</v>
      </c>
      <c r="AD199" s="35">
        <f t="shared" si="53"/>
        <v>0</v>
      </c>
      <c r="AE199" s="35">
        <f t="shared" si="53"/>
        <v>0</v>
      </c>
      <c r="AF199" s="35">
        <f t="shared" si="53"/>
        <v>0</v>
      </c>
      <c r="AG199" s="35">
        <f t="shared" si="53"/>
        <v>0</v>
      </c>
      <c r="AH199" s="35">
        <f t="shared" si="53"/>
        <v>0</v>
      </c>
      <c r="AI199" s="35">
        <f t="shared" si="53"/>
        <v>0</v>
      </c>
      <c r="AJ199" s="35">
        <f t="shared" si="53"/>
        <v>0</v>
      </c>
      <c r="AK199" s="35">
        <f t="shared" si="53"/>
        <v>0</v>
      </c>
      <c r="AL199" s="35">
        <f t="shared" si="53"/>
        <v>0</v>
      </c>
      <c r="AM199" s="35">
        <f t="shared" si="53"/>
        <v>0</v>
      </c>
      <c r="AN199" s="35">
        <f t="shared" si="53"/>
        <v>0</v>
      </c>
      <c r="AO199" s="35">
        <f t="shared" si="53"/>
        <v>0</v>
      </c>
      <c r="AP199" s="35">
        <f t="shared" si="53"/>
        <v>1</v>
      </c>
      <c r="AQ199" s="35">
        <f t="shared" si="53"/>
        <v>0</v>
      </c>
      <c r="AR199" s="35">
        <f t="shared" si="53"/>
        <v>0</v>
      </c>
      <c r="AS199" s="35">
        <f t="shared" si="53"/>
        <v>0</v>
      </c>
      <c r="AT199" s="35">
        <f t="shared" si="53"/>
        <v>0</v>
      </c>
      <c r="AU199" s="35">
        <f t="shared" si="53"/>
        <v>0</v>
      </c>
      <c r="AV199" s="35">
        <f t="shared" si="53"/>
        <v>0</v>
      </c>
      <c r="AW199" s="35">
        <f t="shared" si="53"/>
        <v>1</v>
      </c>
      <c r="AX199" s="35">
        <f t="shared" si="53"/>
        <v>0</v>
      </c>
      <c r="AY199" s="35">
        <f t="shared" si="53"/>
        <v>1</v>
      </c>
      <c r="AZ199" s="35">
        <f t="shared" si="53"/>
        <v>0</v>
      </c>
      <c r="BA199" s="35">
        <f t="shared" si="53"/>
        <v>0</v>
      </c>
      <c r="BB199" s="35">
        <f t="shared" si="53"/>
        <v>0</v>
      </c>
      <c r="BC199" s="35">
        <f t="shared" si="53"/>
        <v>0</v>
      </c>
      <c r="BD199" s="35">
        <f t="shared" si="53"/>
        <v>0</v>
      </c>
      <c r="BE199" s="35">
        <f t="shared" si="53"/>
        <v>0</v>
      </c>
      <c r="BF199" s="35">
        <f t="shared" si="53"/>
        <v>0</v>
      </c>
      <c r="BG199" s="35">
        <f t="shared" si="53"/>
        <v>0</v>
      </c>
      <c r="BH199" s="35">
        <f t="shared" si="53"/>
        <v>0</v>
      </c>
      <c r="BI199" s="35">
        <f t="shared" si="53"/>
        <v>0</v>
      </c>
      <c r="BJ199" s="35">
        <f t="shared" si="53"/>
        <v>0</v>
      </c>
      <c r="BK199" s="35">
        <f t="shared" si="53"/>
        <v>0</v>
      </c>
      <c r="BL199" s="35">
        <f t="shared" si="53"/>
        <v>0</v>
      </c>
      <c r="BM199" s="35">
        <f t="shared" si="53"/>
        <v>0</v>
      </c>
      <c r="BN199" s="35">
        <f t="shared" si="53"/>
        <v>0</v>
      </c>
      <c r="BO199" s="35">
        <f t="shared" si="53"/>
        <v>0</v>
      </c>
      <c r="BP199" s="35">
        <f t="shared" si="53"/>
        <v>0</v>
      </c>
      <c r="BQ199" s="35">
        <f t="shared" ref="BQ199:BZ199" si="54">SUM(BQ200:BQ208)</f>
        <v>0</v>
      </c>
      <c r="BR199" s="35">
        <f t="shared" si="54"/>
        <v>0</v>
      </c>
      <c r="BS199" s="35">
        <f t="shared" si="54"/>
        <v>0</v>
      </c>
      <c r="BT199" s="35">
        <f t="shared" si="54"/>
        <v>0</v>
      </c>
      <c r="BU199" s="35">
        <f t="shared" si="54"/>
        <v>0</v>
      </c>
      <c r="BV199" s="35">
        <f t="shared" si="54"/>
        <v>0</v>
      </c>
      <c r="BW199" s="35">
        <f t="shared" si="54"/>
        <v>0</v>
      </c>
      <c r="BX199" s="35">
        <f t="shared" si="54"/>
        <v>0</v>
      </c>
      <c r="BY199" s="35">
        <f t="shared" si="54"/>
        <v>0</v>
      </c>
      <c r="BZ199" s="35">
        <f t="shared" si="54"/>
        <v>4</v>
      </c>
      <c r="CA199" s="35">
        <v>0</v>
      </c>
    </row>
    <row r="200" spans="1:79" ht="20.100000000000001" customHeight="1" x14ac:dyDescent="0.3">
      <c r="A200" s="41" t="s">
        <v>160</v>
      </c>
      <c r="B200" s="39" t="s">
        <v>459</v>
      </c>
      <c r="C200" s="39">
        <v>258</v>
      </c>
      <c r="D200" s="111"/>
      <c r="E200" s="111">
        <v>3</v>
      </c>
      <c r="F200" s="111">
        <v>3</v>
      </c>
      <c r="G200" s="111">
        <v>2</v>
      </c>
      <c r="H200" s="111"/>
      <c r="I200" s="111">
        <v>1</v>
      </c>
      <c r="J200" s="111"/>
      <c r="K200" s="111"/>
      <c r="L200" s="111">
        <f t="shared" ref="L200:L208" si="55">+I200+J200+K200</f>
        <v>1</v>
      </c>
      <c r="M200" s="111"/>
      <c r="N200" s="111"/>
      <c r="O200" s="111"/>
      <c r="P200" s="111"/>
      <c r="Q200" s="111"/>
      <c r="R200" s="111"/>
      <c r="S200" s="111"/>
      <c r="T200" s="111"/>
      <c r="U200" s="111"/>
      <c r="V200" s="111"/>
      <c r="W200" s="111">
        <f t="shared" ref="W200:W208" si="56">+V200+U200+T200+S200+R200+Q200+P200+O200</f>
        <v>0</v>
      </c>
      <c r="X200" s="111"/>
      <c r="Y200" s="111">
        <v>1</v>
      </c>
      <c r="Z200" s="111"/>
      <c r="AA200" s="111"/>
      <c r="AB200" s="111"/>
      <c r="AC200" s="111"/>
      <c r="AD200" s="111"/>
      <c r="AE200" s="111"/>
      <c r="AF200" s="111"/>
      <c r="AG200" s="111"/>
      <c r="AH200" s="111"/>
      <c r="AI200" s="111"/>
      <c r="AJ200" s="111"/>
      <c r="AK200" s="111"/>
      <c r="AL200" s="111"/>
      <c r="AM200" s="111"/>
      <c r="AN200" s="111"/>
      <c r="AO200" s="111"/>
      <c r="AP200" s="111">
        <v>1</v>
      </c>
      <c r="AQ200" s="111"/>
      <c r="AR200" s="111"/>
      <c r="AS200" s="111"/>
      <c r="AT200" s="111"/>
      <c r="AU200" s="111"/>
      <c r="AV200" s="111"/>
      <c r="AW200" s="111">
        <v>1</v>
      </c>
      <c r="AX200" s="111"/>
      <c r="AY200" s="111">
        <v>1</v>
      </c>
      <c r="AZ200" s="111"/>
      <c r="BA200" s="111"/>
      <c r="BB200" s="111"/>
      <c r="BC200" s="111"/>
      <c r="BD200" s="111"/>
      <c r="BE200" s="111"/>
      <c r="BF200" s="111">
        <f t="shared" ref="BF200:BF208" si="57">+BC200+BD200+BE200</f>
        <v>0</v>
      </c>
      <c r="BG200" s="111"/>
      <c r="BH200" s="111"/>
      <c r="BI200" s="111"/>
      <c r="BJ200" s="111"/>
      <c r="BK200" s="111"/>
      <c r="BL200" s="111"/>
      <c r="BM200" s="111"/>
      <c r="BN200" s="111"/>
      <c r="BO200" s="111"/>
      <c r="BP200" s="111"/>
      <c r="BQ200" s="111"/>
      <c r="BR200" s="111"/>
      <c r="BS200" s="111">
        <f t="shared" ref="BS200:BS208" si="58">+BO200+BP200+BQ200+BR200</f>
        <v>0</v>
      </c>
      <c r="BT200" s="111"/>
      <c r="BU200" s="111"/>
      <c r="BV200" s="111"/>
      <c r="BW200" s="111"/>
      <c r="BX200" s="111"/>
      <c r="BY200" s="111"/>
      <c r="BZ200" s="111">
        <v>3</v>
      </c>
      <c r="CA200" s="35">
        <v>0</v>
      </c>
    </row>
    <row r="201" spans="1:79" ht="20.100000000000001" customHeight="1" x14ac:dyDescent="0.3">
      <c r="A201" s="41" t="s">
        <v>161</v>
      </c>
      <c r="B201" s="39" t="s">
        <v>460</v>
      </c>
      <c r="C201" s="39">
        <v>259</v>
      </c>
      <c r="D201" s="111"/>
      <c r="E201" s="111"/>
      <c r="F201" s="111"/>
      <c r="G201" s="111"/>
      <c r="H201" s="111"/>
      <c r="I201" s="111"/>
      <c r="J201" s="111"/>
      <c r="K201" s="111"/>
      <c r="L201" s="111">
        <f t="shared" si="55"/>
        <v>0</v>
      </c>
      <c r="M201" s="111"/>
      <c r="N201" s="111"/>
      <c r="O201" s="111"/>
      <c r="P201" s="111"/>
      <c r="Q201" s="111"/>
      <c r="R201" s="111"/>
      <c r="S201" s="111"/>
      <c r="T201" s="111"/>
      <c r="U201" s="111"/>
      <c r="V201" s="111"/>
      <c r="W201" s="111">
        <f t="shared" si="56"/>
        <v>0</v>
      </c>
      <c r="X201" s="111"/>
      <c r="Y201" s="111"/>
      <c r="Z201" s="111"/>
      <c r="AA201" s="111"/>
      <c r="AB201" s="111"/>
      <c r="AC201" s="111"/>
      <c r="AD201" s="111"/>
      <c r="AE201" s="111"/>
      <c r="AF201" s="111"/>
      <c r="AG201" s="111"/>
      <c r="AH201" s="111"/>
      <c r="AI201" s="111"/>
      <c r="AJ201" s="111"/>
      <c r="AK201" s="111"/>
      <c r="AL201" s="111"/>
      <c r="AM201" s="111"/>
      <c r="AN201" s="111"/>
      <c r="AO201" s="111"/>
      <c r="AP201" s="111"/>
      <c r="AQ201" s="111"/>
      <c r="AR201" s="111"/>
      <c r="AS201" s="111"/>
      <c r="AT201" s="111"/>
      <c r="AU201" s="111"/>
      <c r="AV201" s="111"/>
      <c r="AW201" s="111"/>
      <c r="AX201" s="111"/>
      <c r="AY201" s="111"/>
      <c r="AZ201" s="111"/>
      <c r="BA201" s="111"/>
      <c r="BB201" s="111"/>
      <c r="BC201" s="111"/>
      <c r="BD201" s="111"/>
      <c r="BE201" s="111"/>
      <c r="BF201" s="111">
        <f t="shared" si="57"/>
        <v>0</v>
      </c>
      <c r="BG201" s="111"/>
      <c r="BH201" s="111"/>
      <c r="BI201" s="111"/>
      <c r="BJ201" s="111"/>
      <c r="BK201" s="111"/>
      <c r="BL201" s="111"/>
      <c r="BM201" s="111"/>
      <c r="BN201" s="111"/>
      <c r="BO201" s="111"/>
      <c r="BP201" s="111"/>
      <c r="BQ201" s="111"/>
      <c r="BR201" s="111"/>
      <c r="BS201" s="111">
        <f t="shared" si="58"/>
        <v>0</v>
      </c>
      <c r="BT201" s="111"/>
      <c r="BU201" s="111"/>
      <c r="BV201" s="111"/>
      <c r="BW201" s="111"/>
      <c r="BX201" s="111"/>
      <c r="BY201" s="111"/>
      <c r="BZ201" s="111"/>
      <c r="CA201" s="35">
        <v>0</v>
      </c>
    </row>
    <row r="202" spans="1:79" ht="20.100000000000001" customHeight="1" x14ac:dyDescent="0.3">
      <c r="A202" s="41" t="s">
        <v>162</v>
      </c>
      <c r="B202" s="39" t="s">
        <v>328</v>
      </c>
      <c r="C202" s="39">
        <v>260</v>
      </c>
      <c r="D202" s="111"/>
      <c r="E202" s="111">
        <v>1</v>
      </c>
      <c r="F202" s="111">
        <v>1</v>
      </c>
      <c r="G202" s="111"/>
      <c r="H202" s="111"/>
      <c r="I202" s="111"/>
      <c r="J202" s="111"/>
      <c r="K202" s="111"/>
      <c r="L202" s="111">
        <f t="shared" si="55"/>
        <v>0</v>
      </c>
      <c r="M202" s="111"/>
      <c r="N202" s="111"/>
      <c r="O202" s="111"/>
      <c r="P202" s="111"/>
      <c r="Q202" s="111"/>
      <c r="R202" s="111"/>
      <c r="S202" s="111"/>
      <c r="T202" s="111"/>
      <c r="U202" s="111"/>
      <c r="V202" s="111"/>
      <c r="W202" s="111">
        <f t="shared" si="56"/>
        <v>0</v>
      </c>
      <c r="X202" s="111"/>
      <c r="Y202" s="111"/>
      <c r="Z202" s="111"/>
      <c r="AA202" s="111"/>
      <c r="AB202" s="111"/>
      <c r="AC202" s="111"/>
      <c r="AD202" s="111"/>
      <c r="AE202" s="111"/>
      <c r="AF202" s="111"/>
      <c r="AG202" s="111"/>
      <c r="AH202" s="111"/>
      <c r="AI202" s="111"/>
      <c r="AJ202" s="111"/>
      <c r="AK202" s="111"/>
      <c r="AL202" s="111"/>
      <c r="AM202" s="111"/>
      <c r="AN202" s="111"/>
      <c r="AO202" s="111"/>
      <c r="AP202" s="111"/>
      <c r="AQ202" s="111"/>
      <c r="AR202" s="111"/>
      <c r="AS202" s="111"/>
      <c r="AT202" s="111"/>
      <c r="AU202" s="111"/>
      <c r="AV202" s="111"/>
      <c r="AW202" s="111"/>
      <c r="AX202" s="111"/>
      <c r="AY202" s="111"/>
      <c r="AZ202" s="111"/>
      <c r="BA202" s="111"/>
      <c r="BB202" s="111"/>
      <c r="BC202" s="111"/>
      <c r="BD202" s="111"/>
      <c r="BE202" s="111"/>
      <c r="BF202" s="111">
        <f t="shared" si="57"/>
        <v>0</v>
      </c>
      <c r="BG202" s="111"/>
      <c r="BH202" s="111"/>
      <c r="BI202" s="111"/>
      <c r="BJ202" s="111"/>
      <c r="BK202" s="111"/>
      <c r="BL202" s="111"/>
      <c r="BM202" s="111"/>
      <c r="BN202" s="111"/>
      <c r="BO202" s="111"/>
      <c r="BP202" s="111"/>
      <c r="BQ202" s="111"/>
      <c r="BR202" s="111"/>
      <c r="BS202" s="111">
        <f t="shared" si="58"/>
        <v>0</v>
      </c>
      <c r="BT202" s="111"/>
      <c r="BU202" s="111"/>
      <c r="BV202" s="111"/>
      <c r="BW202" s="111"/>
      <c r="BX202" s="111"/>
      <c r="BY202" s="111"/>
      <c r="BZ202" s="111"/>
      <c r="CA202" s="35">
        <v>0</v>
      </c>
    </row>
    <row r="203" spans="1:79" ht="20.100000000000001" customHeight="1" x14ac:dyDescent="0.3">
      <c r="A203" s="41" t="s">
        <v>163</v>
      </c>
      <c r="B203" s="39" t="s">
        <v>461</v>
      </c>
      <c r="C203" s="39">
        <v>261</v>
      </c>
      <c r="D203" s="111"/>
      <c r="E203" s="111"/>
      <c r="F203" s="111"/>
      <c r="G203" s="111"/>
      <c r="H203" s="111"/>
      <c r="I203" s="111"/>
      <c r="J203" s="111"/>
      <c r="K203" s="111"/>
      <c r="L203" s="111">
        <f t="shared" si="55"/>
        <v>0</v>
      </c>
      <c r="M203" s="111"/>
      <c r="N203" s="111"/>
      <c r="O203" s="111"/>
      <c r="P203" s="111"/>
      <c r="Q203" s="111"/>
      <c r="R203" s="111"/>
      <c r="S203" s="111"/>
      <c r="T203" s="111"/>
      <c r="U203" s="111"/>
      <c r="V203" s="111"/>
      <c r="W203" s="111">
        <f t="shared" si="56"/>
        <v>0</v>
      </c>
      <c r="X203" s="111"/>
      <c r="Y203" s="111"/>
      <c r="Z203" s="111"/>
      <c r="AA203" s="111"/>
      <c r="AB203" s="111"/>
      <c r="AC203" s="111"/>
      <c r="AD203" s="111"/>
      <c r="AE203" s="111"/>
      <c r="AF203" s="111"/>
      <c r="AG203" s="111"/>
      <c r="AH203" s="111"/>
      <c r="AI203" s="111"/>
      <c r="AJ203" s="111"/>
      <c r="AK203" s="111"/>
      <c r="AL203" s="111"/>
      <c r="AM203" s="111"/>
      <c r="AN203" s="111"/>
      <c r="AO203" s="111"/>
      <c r="AP203" s="111"/>
      <c r="AQ203" s="111"/>
      <c r="AR203" s="111"/>
      <c r="AS203" s="111"/>
      <c r="AT203" s="111"/>
      <c r="AU203" s="111"/>
      <c r="AV203" s="111"/>
      <c r="AW203" s="111"/>
      <c r="AX203" s="111"/>
      <c r="AY203" s="111"/>
      <c r="AZ203" s="111"/>
      <c r="BA203" s="111"/>
      <c r="BB203" s="111"/>
      <c r="BC203" s="111"/>
      <c r="BD203" s="111"/>
      <c r="BE203" s="111"/>
      <c r="BF203" s="111">
        <f t="shared" si="57"/>
        <v>0</v>
      </c>
      <c r="BG203" s="111"/>
      <c r="BH203" s="111"/>
      <c r="BI203" s="111"/>
      <c r="BJ203" s="111"/>
      <c r="BK203" s="111"/>
      <c r="BL203" s="111"/>
      <c r="BM203" s="111"/>
      <c r="BN203" s="111"/>
      <c r="BO203" s="111"/>
      <c r="BP203" s="111"/>
      <c r="BQ203" s="111"/>
      <c r="BR203" s="111"/>
      <c r="BS203" s="111">
        <f t="shared" si="58"/>
        <v>0</v>
      </c>
      <c r="BT203" s="111"/>
      <c r="BU203" s="111"/>
      <c r="BV203" s="111"/>
      <c r="BW203" s="111"/>
      <c r="BX203" s="111"/>
      <c r="BY203" s="111"/>
      <c r="BZ203" s="111"/>
      <c r="CA203" s="35">
        <v>0</v>
      </c>
    </row>
    <row r="204" spans="1:79" ht="20.100000000000001" customHeight="1" x14ac:dyDescent="0.3">
      <c r="A204" s="41" t="s">
        <v>164</v>
      </c>
      <c r="B204" s="39" t="s">
        <v>462</v>
      </c>
      <c r="C204" s="39">
        <v>262</v>
      </c>
      <c r="D204" s="111"/>
      <c r="E204" s="111"/>
      <c r="F204" s="111"/>
      <c r="G204" s="111"/>
      <c r="H204" s="111"/>
      <c r="I204" s="111"/>
      <c r="J204" s="111"/>
      <c r="K204" s="111"/>
      <c r="L204" s="111">
        <f t="shared" si="55"/>
        <v>0</v>
      </c>
      <c r="M204" s="111"/>
      <c r="N204" s="111"/>
      <c r="O204" s="111"/>
      <c r="P204" s="111"/>
      <c r="Q204" s="111"/>
      <c r="R204" s="111"/>
      <c r="S204" s="111"/>
      <c r="T204" s="111"/>
      <c r="U204" s="111"/>
      <c r="V204" s="111"/>
      <c r="W204" s="111">
        <f t="shared" si="56"/>
        <v>0</v>
      </c>
      <c r="X204" s="111"/>
      <c r="Y204" s="111"/>
      <c r="Z204" s="111"/>
      <c r="AA204" s="111"/>
      <c r="AB204" s="111"/>
      <c r="AC204" s="111"/>
      <c r="AD204" s="111"/>
      <c r="AE204" s="111"/>
      <c r="AF204" s="111"/>
      <c r="AG204" s="111"/>
      <c r="AH204" s="111"/>
      <c r="AI204" s="111"/>
      <c r="AJ204" s="111"/>
      <c r="AK204" s="111"/>
      <c r="AL204" s="111"/>
      <c r="AM204" s="111"/>
      <c r="AN204" s="111"/>
      <c r="AO204" s="111"/>
      <c r="AP204" s="111"/>
      <c r="AQ204" s="111"/>
      <c r="AR204" s="111"/>
      <c r="AS204" s="111"/>
      <c r="AT204" s="111"/>
      <c r="AU204" s="111"/>
      <c r="AV204" s="111"/>
      <c r="AW204" s="111"/>
      <c r="AX204" s="111"/>
      <c r="AY204" s="111"/>
      <c r="AZ204" s="111"/>
      <c r="BA204" s="111"/>
      <c r="BB204" s="111"/>
      <c r="BC204" s="111"/>
      <c r="BD204" s="111"/>
      <c r="BE204" s="111"/>
      <c r="BF204" s="111">
        <f t="shared" si="57"/>
        <v>0</v>
      </c>
      <c r="BG204" s="111"/>
      <c r="BH204" s="111"/>
      <c r="BI204" s="111"/>
      <c r="BJ204" s="111"/>
      <c r="BK204" s="111"/>
      <c r="BL204" s="111"/>
      <c r="BM204" s="111"/>
      <c r="BN204" s="111"/>
      <c r="BO204" s="111"/>
      <c r="BP204" s="111"/>
      <c r="BQ204" s="111"/>
      <c r="BR204" s="111"/>
      <c r="BS204" s="111">
        <f t="shared" si="58"/>
        <v>0</v>
      </c>
      <c r="BT204" s="111"/>
      <c r="BU204" s="111"/>
      <c r="BV204" s="111"/>
      <c r="BW204" s="111"/>
      <c r="BX204" s="111"/>
      <c r="BY204" s="111"/>
      <c r="BZ204" s="111"/>
      <c r="CA204" s="35">
        <v>0</v>
      </c>
    </row>
    <row r="205" spans="1:79" ht="20.100000000000001" customHeight="1" x14ac:dyDescent="0.3">
      <c r="A205" s="41" t="s">
        <v>165</v>
      </c>
      <c r="B205" s="39" t="s">
        <v>683</v>
      </c>
      <c r="C205" s="39">
        <v>263</v>
      </c>
      <c r="D205" s="111"/>
      <c r="E205" s="111"/>
      <c r="F205" s="111"/>
      <c r="G205" s="111"/>
      <c r="H205" s="111"/>
      <c r="I205" s="111"/>
      <c r="J205" s="111"/>
      <c r="K205" s="111"/>
      <c r="L205" s="111">
        <f t="shared" si="55"/>
        <v>0</v>
      </c>
      <c r="M205" s="111"/>
      <c r="N205" s="111"/>
      <c r="O205" s="111"/>
      <c r="P205" s="111"/>
      <c r="Q205" s="111"/>
      <c r="R205" s="111"/>
      <c r="S205" s="111"/>
      <c r="T205" s="111"/>
      <c r="U205" s="111"/>
      <c r="V205" s="111"/>
      <c r="W205" s="111">
        <f t="shared" si="56"/>
        <v>0</v>
      </c>
      <c r="X205" s="111"/>
      <c r="Y205" s="111"/>
      <c r="Z205" s="111"/>
      <c r="AA205" s="111"/>
      <c r="AB205" s="111"/>
      <c r="AC205" s="111"/>
      <c r="AD205" s="111"/>
      <c r="AE205" s="111"/>
      <c r="AF205" s="111"/>
      <c r="AG205" s="111"/>
      <c r="AH205" s="111"/>
      <c r="AI205" s="111"/>
      <c r="AJ205" s="111"/>
      <c r="AK205" s="111"/>
      <c r="AL205" s="111"/>
      <c r="AM205" s="111"/>
      <c r="AN205" s="111"/>
      <c r="AO205" s="111"/>
      <c r="AP205" s="111"/>
      <c r="AQ205" s="111"/>
      <c r="AR205" s="111"/>
      <c r="AS205" s="111"/>
      <c r="AT205" s="111"/>
      <c r="AU205" s="111"/>
      <c r="AV205" s="111"/>
      <c r="AW205" s="111"/>
      <c r="AX205" s="111"/>
      <c r="AY205" s="111"/>
      <c r="AZ205" s="111"/>
      <c r="BA205" s="111"/>
      <c r="BB205" s="111"/>
      <c r="BC205" s="111"/>
      <c r="BD205" s="111"/>
      <c r="BE205" s="111"/>
      <c r="BF205" s="111">
        <f t="shared" si="57"/>
        <v>0</v>
      </c>
      <c r="BG205" s="111"/>
      <c r="BH205" s="111"/>
      <c r="BI205" s="111"/>
      <c r="BJ205" s="111"/>
      <c r="BK205" s="111"/>
      <c r="BL205" s="111"/>
      <c r="BM205" s="111"/>
      <c r="BN205" s="111"/>
      <c r="BO205" s="111"/>
      <c r="BP205" s="111"/>
      <c r="BQ205" s="111"/>
      <c r="BR205" s="111"/>
      <c r="BS205" s="111">
        <f t="shared" si="58"/>
        <v>0</v>
      </c>
      <c r="BT205" s="111"/>
      <c r="BU205" s="111"/>
      <c r="BV205" s="111"/>
      <c r="BW205" s="111"/>
      <c r="BX205" s="111"/>
      <c r="BY205" s="111"/>
      <c r="BZ205" s="111"/>
      <c r="CA205" s="35">
        <v>0</v>
      </c>
    </row>
    <row r="206" spans="1:79" ht="20.100000000000001" customHeight="1" x14ac:dyDescent="0.3">
      <c r="A206" s="41" t="s">
        <v>166</v>
      </c>
      <c r="B206" s="39" t="s">
        <v>463</v>
      </c>
      <c r="C206" s="39">
        <v>264</v>
      </c>
      <c r="D206" s="111"/>
      <c r="E206" s="111"/>
      <c r="F206" s="111"/>
      <c r="G206" s="111"/>
      <c r="H206" s="111"/>
      <c r="I206" s="111"/>
      <c r="J206" s="111"/>
      <c r="K206" s="111"/>
      <c r="L206" s="111">
        <f t="shared" si="55"/>
        <v>0</v>
      </c>
      <c r="M206" s="111"/>
      <c r="N206" s="111"/>
      <c r="O206" s="111"/>
      <c r="P206" s="111"/>
      <c r="Q206" s="111"/>
      <c r="R206" s="111"/>
      <c r="S206" s="111"/>
      <c r="T206" s="111"/>
      <c r="U206" s="111"/>
      <c r="V206" s="111"/>
      <c r="W206" s="111">
        <f t="shared" si="56"/>
        <v>0</v>
      </c>
      <c r="X206" s="111"/>
      <c r="Y206" s="111"/>
      <c r="Z206" s="111"/>
      <c r="AA206" s="111"/>
      <c r="AB206" s="111"/>
      <c r="AC206" s="111"/>
      <c r="AD206" s="111"/>
      <c r="AE206" s="111"/>
      <c r="AF206" s="111"/>
      <c r="AG206" s="111"/>
      <c r="AH206" s="111"/>
      <c r="AI206" s="111"/>
      <c r="AJ206" s="111"/>
      <c r="AK206" s="111"/>
      <c r="AL206" s="111"/>
      <c r="AM206" s="111"/>
      <c r="AN206" s="111"/>
      <c r="AO206" s="111"/>
      <c r="AP206" s="111"/>
      <c r="AQ206" s="111"/>
      <c r="AR206" s="111"/>
      <c r="AS206" s="111"/>
      <c r="AT206" s="111"/>
      <c r="AU206" s="111"/>
      <c r="AV206" s="111"/>
      <c r="AW206" s="111"/>
      <c r="AX206" s="111"/>
      <c r="AY206" s="111"/>
      <c r="AZ206" s="111"/>
      <c r="BA206" s="111"/>
      <c r="BB206" s="111"/>
      <c r="BC206" s="111"/>
      <c r="BD206" s="111"/>
      <c r="BE206" s="111"/>
      <c r="BF206" s="111">
        <f t="shared" si="57"/>
        <v>0</v>
      </c>
      <c r="BG206" s="111"/>
      <c r="BH206" s="111"/>
      <c r="BI206" s="111"/>
      <c r="BJ206" s="111"/>
      <c r="BK206" s="111"/>
      <c r="BL206" s="111"/>
      <c r="BM206" s="111"/>
      <c r="BN206" s="111"/>
      <c r="BO206" s="111"/>
      <c r="BP206" s="111"/>
      <c r="BQ206" s="111"/>
      <c r="BR206" s="111"/>
      <c r="BS206" s="111">
        <f t="shared" si="58"/>
        <v>0</v>
      </c>
      <c r="BT206" s="111"/>
      <c r="BU206" s="111"/>
      <c r="BV206" s="111"/>
      <c r="BW206" s="111"/>
      <c r="BX206" s="111"/>
      <c r="BY206" s="111"/>
      <c r="BZ206" s="111"/>
      <c r="CA206" s="35">
        <v>0</v>
      </c>
    </row>
    <row r="207" spans="1:79" ht="20.100000000000001" customHeight="1" x14ac:dyDescent="0.3">
      <c r="A207" s="41" t="s">
        <v>167</v>
      </c>
      <c r="B207" s="39" t="s">
        <v>590</v>
      </c>
      <c r="C207" s="39">
        <v>265</v>
      </c>
      <c r="D207" s="111"/>
      <c r="E207" s="111"/>
      <c r="F207" s="111"/>
      <c r="G207" s="111"/>
      <c r="H207" s="111"/>
      <c r="I207" s="111"/>
      <c r="J207" s="111"/>
      <c r="K207" s="111"/>
      <c r="L207" s="111">
        <f t="shared" si="55"/>
        <v>0</v>
      </c>
      <c r="M207" s="111"/>
      <c r="N207" s="111"/>
      <c r="O207" s="111"/>
      <c r="P207" s="111"/>
      <c r="Q207" s="111"/>
      <c r="R207" s="111"/>
      <c r="S207" s="111"/>
      <c r="T207" s="111"/>
      <c r="U207" s="111"/>
      <c r="V207" s="111"/>
      <c r="W207" s="111">
        <f t="shared" si="56"/>
        <v>0</v>
      </c>
      <c r="X207" s="111"/>
      <c r="Y207" s="111"/>
      <c r="Z207" s="111"/>
      <c r="AA207" s="111"/>
      <c r="AB207" s="111"/>
      <c r="AC207" s="111"/>
      <c r="AD207" s="111"/>
      <c r="AE207" s="111"/>
      <c r="AF207" s="111"/>
      <c r="AG207" s="111"/>
      <c r="AH207" s="111"/>
      <c r="AI207" s="111"/>
      <c r="AJ207" s="111"/>
      <c r="AK207" s="111"/>
      <c r="AL207" s="111"/>
      <c r="AM207" s="111"/>
      <c r="AN207" s="111"/>
      <c r="AO207" s="111"/>
      <c r="AP207" s="111"/>
      <c r="AQ207" s="111"/>
      <c r="AR207" s="111"/>
      <c r="AS207" s="111"/>
      <c r="AT207" s="111"/>
      <c r="AU207" s="111"/>
      <c r="AV207" s="111"/>
      <c r="AW207" s="111"/>
      <c r="AX207" s="111"/>
      <c r="AY207" s="111"/>
      <c r="AZ207" s="111"/>
      <c r="BA207" s="111"/>
      <c r="BB207" s="111"/>
      <c r="BC207" s="111"/>
      <c r="BD207" s="111"/>
      <c r="BE207" s="111"/>
      <c r="BF207" s="111">
        <f t="shared" si="57"/>
        <v>0</v>
      </c>
      <c r="BG207" s="111"/>
      <c r="BH207" s="111"/>
      <c r="BI207" s="111"/>
      <c r="BJ207" s="111"/>
      <c r="BK207" s="111"/>
      <c r="BL207" s="111"/>
      <c r="BM207" s="111"/>
      <c r="BN207" s="111"/>
      <c r="BO207" s="111"/>
      <c r="BP207" s="111"/>
      <c r="BQ207" s="111"/>
      <c r="BR207" s="111"/>
      <c r="BS207" s="111">
        <f t="shared" si="58"/>
        <v>0</v>
      </c>
      <c r="BT207" s="111"/>
      <c r="BU207" s="111"/>
      <c r="BV207" s="111"/>
      <c r="BW207" s="111"/>
      <c r="BX207" s="111"/>
      <c r="BY207" s="111"/>
      <c r="BZ207" s="111">
        <v>1</v>
      </c>
      <c r="CA207" s="35">
        <v>0</v>
      </c>
    </row>
    <row r="208" spans="1:79" ht="20.100000000000001" customHeight="1" x14ac:dyDescent="0.3">
      <c r="A208" s="41" t="s">
        <v>168</v>
      </c>
      <c r="B208" s="39" t="s">
        <v>423</v>
      </c>
      <c r="C208" s="39"/>
      <c r="D208" s="111"/>
      <c r="E208" s="111"/>
      <c r="F208" s="111"/>
      <c r="G208" s="111"/>
      <c r="H208" s="111"/>
      <c r="I208" s="111"/>
      <c r="J208" s="111"/>
      <c r="K208" s="111"/>
      <c r="L208" s="111">
        <f t="shared" si="55"/>
        <v>0</v>
      </c>
      <c r="M208" s="111"/>
      <c r="N208" s="111"/>
      <c r="O208" s="111"/>
      <c r="P208" s="111"/>
      <c r="Q208" s="111"/>
      <c r="R208" s="111"/>
      <c r="S208" s="111"/>
      <c r="T208" s="111"/>
      <c r="U208" s="111"/>
      <c r="V208" s="111"/>
      <c r="W208" s="111">
        <f t="shared" si="56"/>
        <v>0</v>
      </c>
      <c r="X208" s="111"/>
      <c r="Y208" s="111"/>
      <c r="Z208" s="111"/>
      <c r="AA208" s="111"/>
      <c r="AB208" s="111"/>
      <c r="AC208" s="111"/>
      <c r="AD208" s="111"/>
      <c r="AE208" s="111"/>
      <c r="AF208" s="111"/>
      <c r="AG208" s="111"/>
      <c r="AH208" s="111"/>
      <c r="AI208" s="111"/>
      <c r="AJ208" s="111"/>
      <c r="AK208" s="111"/>
      <c r="AL208" s="111"/>
      <c r="AM208" s="111"/>
      <c r="AN208" s="111"/>
      <c r="AO208" s="111"/>
      <c r="AP208" s="111"/>
      <c r="AQ208" s="111"/>
      <c r="AR208" s="111"/>
      <c r="AS208" s="111"/>
      <c r="AT208" s="111"/>
      <c r="AU208" s="111"/>
      <c r="AV208" s="111"/>
      <c r="AW208" s="111"/>
      <c r="AX208" s="111"/>
      <c r="AY208" s="111"/>
      <c r="AZ208" s="111"/>
      <c r="BA208" s="111"/>
      <c r="BB208" s="111"/>
      <c r="BC208" s="111"/>
      <c r="BD208" s="111"/>
      <c r="BE208" s="111"/>
      <c r="BF208" s="111">
        <f t="shared" si="57"/>
        <v>0</v>
      </c>
      <c r="BG208" s="111"/>
      <c r="BH208" s="111"/>
      <c r="BI208" s="111"/>
      <c r="BJ208" s="111"/>
      <c r="BK208" s="111"/>
      <c r="BL208" s="111"/>
      <c r="BM208" s="111"/>
      <c r="BN208" s="111"/>
      <c r="BO208" s="111"/>
      <c r="BP208" s="111"/>
      <c r="BQ208" s="111"/>
      <c r="BR208" s="111"/>
      <c r="BS208" s="111">
        <f t="shared" si="58"/>
        <v>0</v>
      </c>
      <c r="BT208" s="111"/>
      <c r="BU208" s="111"/>
      <c r="BV208" s="111"/>
      <c r="BW208" s="111"/>
      <c r="BX208" s="111"/>
      <c r="BY208" s="111"/>
      <c r="BZ208" s="111"/>
      <c r="CA208" s="35">
        <v>0</v>
      </c>
    </row>
    <row r="209" spans="1:79" ht="20.100000000000001" customHeight="1" x14ac:dyDescent="0.3">
      <c r="A209" s="37" t="s">
        <v>169</v>
      </c>
      <c r="B209" s="33" t="s">
        <v>464</v>
      </c>
      <c r="C209" s="39"/>
      <c r="D209" s="35">
        <f>SUM(D210:D227)</f>
        <v>0</v>
      </c>
      <c r="E209" s="35">
        <f t="shared" ref="E209:BP209" si="59">SUM(E210:E227)</f>
        <v>0</v>
      </c>
      <c r="F209" s="35">
        <f t="shared" si="59"/>
        <v>0</v>
      </c>
      <c r="G209" s="35">
        <f t="shared" si="59"/>
        <v>0</v>
      </c>
      <c r="H209" s="35">
        <f t="shared" si="59"/>
        <v>0</v>
      </c>
      <c r="I209" s="35">
        <f t="shared" si="59"/>
        <v>38</v>
      </c>
      <c r="J209" s="35">
        <f t="shared" si="59"/>
        <v>0</v>
      </c>
      <c r="K209" s="35">
        <f t="shared" si="59"/>
        <v>0</v>
      </c>
      <c r="L209" s="35">
        <f t="shared" si="59"/>
        <v>38</v>
      </c>
      <c r="M209" s="35">
        <f t="shared" si="59"/>
        <v>1</v>
      </c>
      <c r="N209" s="35">
        <f t="shared" si="59"/>
        <v>0</v>
      </c>
      <c r="O209" s="35">
        <f t="shared" si="59"/>
        <v>20</v>
      </c>
      <c r="P209" s="35">
        <f t="shared" si="59"/>
        <v>5</v>
      </c>
      <c r="Q209" s="35">
        <f t="shared" si="59"/>
        <v>1</v>
      </c>
      <c r="R209" s="35">
        <f t="shared" si="59"/>
        <v>3</v>
      </c>
      <c r="S209" s="35">
        <f t="shared" si="59"/>
        <v>0</v>
      </c>
      <c r="T209" s="35">
        <f t="shared" si="59"/>
        <v>0</v>
      </c>
      <c r="U209" s="35">
        <f t="shared" si="59"/>
        <v>0</v>
      </c>
      <c r="V209" s="35">
        <f t="shared" si="59"/>
        <v>0</v>
      </c>
      <c r="W209" s="35">
        <f t="shared" si="59"/>
        <v>29</v>
      </c>
      <c r="X209" s="35">
        <f t="shared" si="59"/>
        <v>1</v>
      </c>
      <c r="Y209" s="35">
        <f t="shared" si="59"/>
        <v>7</v>
      </c>
      <c r="Z209" s="35">
        <f t="shared" si="59"/>
        <v>0</v>
      </c>
      <c r="AA209" s="35">
        <f t="shared" si="59"/>
        <v>0</v>
      </c>
      <c r="AB209" s="35">
        <f t="shared" si="59"/>
        <v>0</v>
      </c>
      <c r="AC209" s="35">
        <f t="shared" si="59"/>
        <v>1</v>
      </c>
      <c r="AD209" s="35">
        <f t="shared" si="59"/>
        <v>29</v>
      </c>
      <c r="AE209" s="35">
        <f t="shared" si="59"/>
        <v>0</v>
      </c>
      <c r="AF209" s="35">
        <f t="shared" si="59"/>
        <v>0</v>
      </c>
      <c r="AG209" s="35">
        <f t="shared" si="59"/>
        <v>0</v>
      </c>
      <c r="AH209" s="35">
        <f t="shared" si="59"/>
        <v>0</v>
      </c>
      <c r="AI209" s="35">
        <f t="shared" si="59"/>
        <v>0</v>
      </c>
      <c r="AJ209" s="35">
        <f t="shared" si="59"/>
        <v>0</v>
      </c>
      <c r="AK209" s="35">
        <f t="shared" si="59"/>
        <v>0</v>
      </c>
      <c r="AL209" s="35">
        <f t="shared" si="59"/>
        <v>0</v>
      </c>
      <c r="AM209" s="35">
        <f t="shared" si="59"/>
        <v>0</v>
      </c>
      <c r="AN209" s="35">
        <f t="shared" si="59"/>
        <v>0</v>
      </c>
      <c r="AO209" s="35">
        <f t="shared" si="59"/>
        <v>8</v>
      </c>
      <c r="AP209" s="35">
        <f t="shared" si="59"/>
        <v>14</v>
      </c>
      <c r="AQ209" s="35">
        <f t="shared" si="59"/>
        <v>16</v>
      </c>
      <c r="AR209" s="35">
        <f t="shared" si="59"/>
        <v>0</v>
      </c>
      <c r="AS209" s="35">
        <f t="shared" si="59"/>
        <v>2</v>
      </c>
      <c r="AT209" s="35">
        <f t="shared" si="59"/>
        <v>8</v>
      </c>
      <c r="AU209" s="35">
        <f t="shared" si="59"/>
        <v>0</v>
      </c>
      <c r="AV209" s="35">
        <f t="shared" si="59"/>
        <v>0</v>
      </c>
      <c r="AW209" s="35">
        <f t="shared" si="59"/>
        <v>28</v>
      </c>
      <c r="AX209" s="35">
        <f t="shared" si="59"/>
        <v>0</v>
      </c>
      <c r="AY209" s="35">
        <f t="shared" si="59"/>
        <v>37</v>
      </c>
      <c r="AZ209" s="35">
        <f t="shared" si="59"/>
        <v>0</v>
      </c>
      <c r="BA209" s="35">
        <f t="shared" si="59"/>
        <v>1</v>
      </c>
      <c r="BB209" s="35">
        <f t="shared" si="59"/>
        <v>1</v>
      </c>
      <c r="BC209" s="35">
        <f t="shared" si="59"/>
        <v>1</v>
      </c>
      <c r="BD209" s="35">
        <f t="shared" si="59"/>
        <v>0</v>
      </c>
      <c r="BE209" s="35">
        <f t="shared" si="59"/>
        <v>0</v>
      </c>
      <c r="BF209" s="35">
        <f t="shared" si="59"/>
        <v>1</v>
      </c>
      <c r="BG209" s="35">
        <f t="shared" si="59"/>
        <v>0</v>
      </c>
      <c r="BH209" s="35">
        <f t="shared" si="59"/>
        <v>0</v>
      </c>
      <c r="BI209" s="35">
        <f t="shared" si="59"/>
        <v>0</v>
      </c>
      <c r="BJ209" s="35">
        <f t="shared" si="59"/>
        <v>1</v>
      </c>
      <c r="BK209" s="35">
        <f t="shared" si="59"/>
        <v>1</v>
      </c>
      <c r="BL209" s="35">
        <f t="shared" si="59"/>
        <v>0</v>
      </c>
      <c r="BM209" s="35">
        <f t="shared" si="59"/>
        <v>0</v>
      </c>
      <c r="BN209" s="35">
        <f t="shared" si="59"/>
        <v>0</v>
      </c>
      <c r="BO209" s="35">
        <f t="shared" si="59"/>
        <v>0</v>
      </c>
      <c r="BP209" s="35">
        <f t="shared" si="59"/>
        <v>0</v>
      </c>
      <c r="BQ209" s="35">
        <f t="shared" ref="BQ209:BZ209" si="60">SUM(BQ210:BQ227)</f>
        <v>0</v>
      </c>
      <c r="BR209" s="35">
        <f t="shared" si="60"/>
        <v>0</v>
      </c>
      <c r="BS209" s="35">
        <f t="shared" si="60"/>
        <v>0</v>
      </c>
      <c r="BT209" s="35">
        <f t="shared" si="60"/>
        <v>0</v>
      </c>
      <c r="BU209" s="35">
        <f t="shared" si="60"/>
        <v>0</v>
      </c>
      <c r="BV209" s="35">
        <f t="shared" si="60"/>
        <v>0</v>
      </c>
      <c r="BW209" s="35">
        <f t="shared" si="60"/>
        <v>0</v>
      </c>
      <c r="BX209" s="35">
        <f t="shared" si="60"/>
        <v>0</v>
      </c>
      <c r="BY209" s="35">
        <f t="shared" si="60"/>
        <v>29</v>
      </c>
      <c r="BZ209" s="35">
        <f t="shared" si="60"/>
        <v>8</v>
      </c>
      <c r="CA209" s="35">
        <v>0</v>
      </c>
    </row>
    <row r="210" spans="1:79" ht="20.100000000000001" customHeight="1" x14ac:dyDescent="0.3">
      <c r="A210" s="41" t="s">
        <v>170</v>
      </c>
      <c r="B210" s="39" t="s">
        <v>783</v>
      </c>
      <c r="C210" s="39">
        <v>266</v>
      </c>
      <c r="D210" s="112"/>
      <c r="E210" s="112"/>
      <c r="F210" s="111"/>
      <c r="G210" s="111"/>
      <c r="H210" s="111"/>
      <c r="I210" s="111">
        <v>3</v>
      </c>
      <c r="J210" s="111"/>
      <c r="K210" s="111"/>
      <c r="L210" s="111">
        <f t="shared" ref="L210:L227" si="61">+I210+J210+K210</f>
        <v>3</v>
      </c>
      <c r="M210" s="111">
        <v>1</v>
      </c>
      <c r="N210" s="111"/>
      <c r="O210" s="111"/>
      <c r="P210" s="111">
        <v>1</v>
      </c>
      <c r="Q210" s="111"/>
      <c r="R210" s="111">
        <v>2</v>
      </c>
      <c r="S210" s="111"/>
      <c r="T210" s="111"/>
      <c r="U210" s="111"/>
      <c r="V210" s="111"/>
      <c r="W210" s="111">
        <f t="shared" ref="W210:W227" si="62">+V210+U210+T210+S210+R210+Q210+P210+O210</f>
        <v>3</v>
      </c>
      <c r="X210" s="112"/>
      <c r="Y210" s="112"/>
      <c r="Z210" s="112"/>
      <c r="AA210" s="112"/>
      <c r="AB210" s="112"/>
      <c r="AC210" s="112"/>
      <c r="AD210" s="112">
        <v>3</v>
      </c>
      <c r="AE210" s="112"/>
      <c r="AF210" s="112"/>
      <c r="AG210" s="112"/>
      <c r="AH210" s="112"/>
      <c r="AI210" s="112"/>
      <c r="AJ210" s="112"/>
      <c r="AK210" s="112"/>
      <c r="AL210" s="112"/>
      <c r="AM210" s="112"/>
      <c r="AN210" s="112"/>
      <c r="AO210" s="112">
        <v>2</v>
      </c>
      <c r="AP210" s="112"/>
      <c r="AQ210" s="112">
        <v>1</v>
      </c>
      <c r="AR210" s="112"/>
      <c r="AS210" s="112">
        <v>2</v>
      </c>
      <c r="AT210" s="112">
        <v>1</v>
      </c>
      <c r="AU210" s="112"/>
      <c r="AV210" s="112"/>
      <c r="AW210" s="112"/>
      <c r="AX210" s="112"/>
      <c r="AY210" s="112">
        <v>3</v>
      </c>
      <c r="AZ210" s="112"/>
      <c r="BA210" s="112"/>
      <c r="BB210" s="112">
        <v>1</v>
      </c>
      <c r="BC210" s="112"/>
      <c r="BD210" s="112"/>
      <c r="BE210" s="112"/>
      <c r="BF210" s="111">
        <f t="shared" ref="BF210:BF227" si="63">+BC210+BD210+BE210</f>
        <v>0</v>
      </c>
      <c r="BG210" s="112"/>
      <c r="BH210" s="112"/>
      <c r="BI210" s="112"/>
      <c r="BJ210" s="112"/>
      <c r="BK210" s="112"/>
      <c r="BL210" s="112"/>
      <c r="BM210" s="112"/>
      <c r="BN210" s="112"/>
      <c r="BO210" s="112"/>
      <c r="BP210" s="112"/>
      <c r="BQ210" s="112"/>
      <c r="BR210" s="112"/>
      <c r="BS210" s="111">
        <f t="shared" ref="BS210:BS227" si="64">+BO210+BP210+BQ210+BR210</f>
        <v>0</v>
      </c>
      <c r="BT210" s="112"/>
      <c r="BU210" s="112"/>
      <c r="BV210" s="112"/>
      <c r="BW210" s="112"/>
      <c r="BX210" s="112"/>
      <c r="BY210" s="111">
        <v>3</v>
      </c>
      <c r="BZ210" s="111">
        <v>1</v>
      </c>
      <c r="CA210" s="35">
        <v>0</v>
      </c>
    </row>
    <row r="211" spans="1:79" ht="20.100000000000001" customHeight="1" x14ac:dyDescent="0.3">
      <c r="A211" s="41" t="s">
        <v>171</v>
      </c>
      <c r="B211" s="39" t="s">
        <v>784</v>
      </c>
      <c r="C211" s="39">
        <v>267</v>
      </c>
      <c r="D211" s="111"/>
      <c r="E211" s="111"/>
      <c r="F211" s="111"/>
      <c r="G211" s="111"/>
      <c r="H211" s="111"/>
      <c r="I211" s="111"/>
      <c r="J211" s="111"/>
      <c r="K211" s="111"/>
      <c r="L211" s="111">
        <f t="shared" si="61"/>
        <v>0</v>
      </c>
      <c r="M211" s="111"/>
      <c r="N211" s="111"/>
      <c r="O211" s="111"/>
      <c r="P211" s="111"/>
      <c r="Q211" s="111"/>
      <c r="R211" s="111"/>
      <c r="S211" s="111"/>
      <c r="T211" s="111"/>
      <c r="U211" s="111"/>
      <c r="V211" s="111"/>
      <c r="W211" s="111">
        <f t="shared" si="62"/>
        <v>0</v>
      </c>
      <c r="X211" s="111"/>
      <c r="Y211" s="111"/>
      <c r="Z211" s="111"/>
      <c r="AA211" s="111"/>
      <c r="AB211" s="111"/>
      <c r="AC211" s="111"/>
      <c r="AD211" s="111"/>
      <c r="AE211" s="111"/>
      <c r="AF211" s="111"/>
      <c r="AG211" s="111"/>
      <c r="AH211" s="111"/>
      <c r="AI211" s="111"/>
      <c r="AJ211" s="111"/>
      <c r="AK211" s="111"/>
      <c r="AL211" s="111"/>
      <c r="AM211" s="111"/>
      <c r="AN211" s="111"/>
      <c r="AO211" s="111"/>
      <c r="AP211" s="111"/>
      <c r="AQ211" s="111"/>
      <c r="AR211" s="111"/>
      <c r="AS211" s="111"/>
      <c r="AT211" s="111"/>
      <c r="AU211" s="111"/>
      <c r="AV211" s="111"/>
      <c r="AW211" s="111"/>
      <c r="AX211" s="111"/>
      <c r="AY211" s="111"/>
      <c r="AZ211" s="111"/>
      <c r="BA211" s="111"/>
      <c r="BB211" s="111"/>
      <c r="BC211" s="111"/>
      <c r="BD211" s="111"/>
      <c r="BE211" s="111"/>
      <c r="BF211" s="111">
        <f t="shared" si="63"/>
        <v>0</v>
      </c>
      <c r="BG211" s="111"/>
      <c r="BH211" s="111"/>
      <c r="BI211" s="111"/>
      <c r="BJ211" s="111"/>
      <c r="BK211" s="111"/>
      <c r="BL211" s="111"/>
      <c r="BM211" s="111"/>
      <c r="BN211" s="111"/>
      <c r="BO211" s="111"/>
      <c r="BP211" s="111"/>
      <c r="BQ211" s="111"/>
      <c r="BR211" s="111"/>
      <c r="BS211" s="111">
        <f t="shared" si="64"/>
        <v>0</v>
      </c>
      <c r="BT211" s="111"/>
      <c r="BU211" s="111"/>
      <c r="BV211" s="111"/>
      <c r="BW211" s="111"/>
      <c r="BX211" s="111"/>
      <c r="BY211" s="111"/>
      <c r="BZ211" s="111"/>
      <c r="CA211" s="35">
        <v>0</v>
      </c>
    </row>
    <row r="212" spans="1:79" ht="20.100000000000001" customHeight="1" x14ac:dyDescent="0.3">
      <c r="A212" s="41" t="s">
        <v>785</v>
      </c>
      <c r="B212" s="39" t="s">
        <v>786</v>
      </c>
      <c r="C212" s="39">
        <v>267.10000000000002</v>
      </c>
      <c r="D212" s="111"/>
      <c r="E212" s="111"/>
      <c r="F212" s="111"/>
      <c r="G212" s="111"/>
      <c r="H212" s="111"/>
      <c r="I212" s="111"/>
      <c r="J212" s="111"/>
      <c r="K212" s="111"/>
      <c r="L212" s="111">
        <f t="shared" si="61"/>
        <v>0</v>
      </c>
      <c r="M212" s="111"/>
      <c r="N212" s="111"/>
      <c r="O212" s="111"/>
      <c r="P212" s="111"/>
      <c r="Q212" s="111"/>
      <c r="R212" s="111"/>
      <c r="S212" s="111"/>
      <c r="T212" s="111"/>
      <c r="U212" s="111"/>
      <c r="V212" s="111"/>
      <c r="W212" s="111">
        <f t="shared" si="62"/>
        <v>0</v>
      </c>
      <c r="X212" s="111"/>
      <c r="Y212" s="111"/>
      <c r="Z212" s="111"/>
      <c r="AA212" s="111"/>
      <c r="AB212" s="111"/>
      <c r="AC212" s="111"/>
      <c r="AD212" s="111"/>
      <c r="AE212" s="111"/>
      <c r="AF212" s="111"/>
      <c r="AG212" s="111"/>
      <c r="AH212" s="111"/>
      <c r="AI212" s="111"/>
      <c r="AJ212" s="111"/>
      <c r="AK212" s="111"/>
      <c r="AL212" s="111"/>
      <c r="AM212" s="111"/>
      <c r="AN212" s="111"/>
      <c r="AO212" s="111"/>
      <c r="AP212" s="111"/>
      <c r="AQ212" s="111"/>
      <c r="AR212" s="111"/>
      <c r="AS212" s="111"/>
      <c r="AT212" s="111"/>
      <c r="AU212" s="111"/>
      <c r="AV212" s="111"/>
      <c r="AW212" s="111"/>
      <c r="AX212" s="111"/>
      <c r="AY212" s="111"/>
      <c r="AZ212" s="111"/>
      <c r="BA212" s="111"/>
      <c r="BB212" s="111"/>
      <c r="BC212" s="111"/>
      <c r="BD212" s="111"/>
      <c r="BE212" s="111"/>
      <c r="BF212" s="111">
        <f t="shared" si="63"/>
        <v>0</v>
      </c>
      <c r="BG212" s="111"/>
      <c r="BH212" s="111"/>
      <c r="BI212" s="111"/>
      <c r="BJ212" s="111"/>
      <c r="BK212" s="111"/>
      <c r="BL212" s="111"/>
      <c r="BM212" s="111"/>
      <c r="BN212" s="111"/>
      <c r="BO212" s="111"/>
      <c r="BP212" s="111"/>
      <c r="BQ212" s="111"/>
      <c r="BR212" s="111"/>
      <c r="BS212" s="111">
        <f t="shared" si="64"/>
        <v>0</v>
      </c>
      <c r="BT212" s="111"/>
      <c r="BU212" s="111"/>
      <c r="BV212" s="111"/>
      <c r="BW212" s="111"/>
      <c r="BX212" s="111"/>
      <c r="BY212" s="111">
        <v>0</v>
      </c>
      <c r="BZ212" s="111">
        <v>0</v>
      </c>
      <c r="CA212" s="35">
        <v>0</v>
      </c>
    </row>
    <row r="213" spans="1:79" ht="20.100000000000001" customHeight="1" x14ac:dyDescent="0.3">
      <c r="A213" s="41" t="s">
        <v>172</v>
      </c>
      <c r="B213" s="39" t="s">
        <v>787</v>
      </c>
      <c r="C213" s="39">
        <v>268</v>
      </c>
      <c r="D213" s="111"/>
      <c r="E213" s="111"/>
      <c r="F213" s="111"/>
      <c r="G213" s="111"/>
      <c r="H213" s="111"/>
      <c r="I213" s="111">
        <v>22</v>
      </c>
      <c r="J213" s="111"/>
      <c r="K213" s="111"/>
      <c r="L213" s="111">
        <f t="shared" si="61"/>
        <v>22</v>
      </c>
      <c r="M213" s="111"/>
      <c r="N213" s="111"/>
      <c r="O213" s="111">
        <v>11</v>
      </c>
      <c r="P213" s="111">
        <v>4</v>
      </c>
      <c r="Q213" s="111">
        <v>1</v>
      </c>
      <c r="R213" s="111">
        <v>1</v>
      </c>
      <c r="S213" s="111"/>
      <c r="T213" s="111"/>
      <c r="U213" s="111"/>
      <c r="V213" s="111"/>
      <c r="W213" s="111">
        <f t="shared" si="62"/>
        <v>17</v>
      </c>
      <c r="X213" s="111">
        <v>1</v>
      </c>
      <c r="Y213" s="111">
        <v>4</v>
      </c>
      <c r="Z213" s="111"/>
      <c r="AA213" s="111"/>
      <c r="AB213" s="111"/>
      <c r="AC213" s="111"/>
      <c r="AD213" s="111">
        <v>17</v>
      </c>
      <c r="AE213" s="111"/>
      <c r="AF213" s="111"/>
      <c r="AG213" s="111"/>
      <c r="AH213" s="111"/>
      <c r="AI213" s="111"/>
      <c r="AJ213" s="111"/>
      <c r="AK213" s="111"/>
      <c r="AL213" s="111"/>
      <c r="AM213" s="111"/>
      <c r="AN213" s="111"/>
      <c r="AO213" s="111">
        <v>3</v>
      </c>
      <c r="AP213" s="111">
        <v>12</v>
      </c>
      <c r="AQ213" s="111">
        <v>7</v>
      </c>
      <c r="AR213" s="111"/>
      <c r="AS213" s="111"/>
      <c r="AT213" s="111">
        <v>4</v>
      </c>
      <c r="AU213" s="111"/>
      <c r="AV213" s="111"/>
      <c r="AW213" s="111">
        <v>18</v>
      </c>
      <c r="AX213" s="111"/>
      <c r="AY213" s="111">
        <v>21</v>
      </c>
      <c r="AZ213" s="111"/>
      <c r="BA213" s="111">
        <v>1</v>
      </c>
      <c r="BB213" s="111"/>
      <c r="BC213" s="111">
        <v>1</v>
      </c>
      <c r="BD213" s="111"/>
      <c r="BE213" s="111"/>
      <c r="BF213" s="111">
        <f t="shared" si="63"/>
        <v>1</v>
      </c>
      <c r="BG213" s="111"/>
      <c r="BH213" s="111"/>
      <c r="BI213" s="111"/>
      <c r="BJ213" s="111">
        <v>1</v>
      </c>
      <c r="BK213" s="111">
        <v>1</v>
      </c>
      <c r="BL213" s="111"/>
      <c r="BM213" s="111"/>
      <c r="BN213" s="111"/>
      <c r="BO213" s="111"/>
      <c r="BP213" s="111"/>
      <c r="BQ213" s="111"/>
      <c r="BR213" s="111"/>
      <c r="BS213" s="111">
        <f t="shared" si="64"/>
        <v>0</v>
      </c>
      <c r="BT213" s="111"/>
      <c r="BU213" s="111"/>
      <c r="BV213" s="111"/>
      <c r="BW213" s="111"/>
      <c r="BX213" s="111"/>
      <c r="BY213" s="111">
        <v>14</v>
      </c>
      <c r="BZ213" s="111">
        <v>6</v>
      </c>
      <c r="CA213" s="35">
        <v>0</v>
      </c>
    </row>
    <row r="214" spans="1:79" ht="20.100000000000001" customHeight="1" x14ac:dyDescent="0.3">
      <c r="A214" s="41" t="s">
        <v>173</v>
      </c>
      <c r="B214" s="39" t="s">
        <v>788</v>
      </c>
      <c r="C214" s="39">
        <v>269</v>
      </c>
      <c r="D214" s="111"/>
      <c r="E214" s="111"/>
      <c r="F214" s="111"/>
      <c r="G214" s="111"/>
      <c r="H214" s="111"/>
      <c r="I214" s="111"/>
      <c r="J214" s="111"/>
      <c r="K214" s="111"/>
      <c r="L214" s="111">
        <f t="shared" si="61"/>
        <v>0</v>
      </c>
      <c r="M214" s="111"/>
      <c r="N214" s="111"/>
      <c r="O214" s="111"/>
      <c r="P214" s="111"/>
      <c r="Q214" s="111"/>
      <c r="R214" s="111"/>
      <c r="S214" s="111"/>
      <c r="T214" s="111"/>
      <c r="U214" s="111"/>
      <c r="V214" s="111"/>
      <c r="W214" s="111">
        <f t="shared" si="62"/>
        <v>0</v>
      </c>
      <c r="X214" s="111"/>
      <c r="Y214" s="111"/>
      <c r="Z214" s="111"/>
      <c r="AA214" s="111"/>
      <c r="AB214" s="111"/>
      <c r="AC214" s="111"/>
      <c r="AD214" s="111"/>
      <c r="AE214" s="111"/>
      <c r="AF214" s="42"/>
      <c r="AG214" s="111"/>
      <c r="AH214" s="111"/>
      <c r="AI214" s="111"/>
      <c r="AJ214" s="111"/>
      <c r="AK214" s="111"/>
      <c r="AL214" s="111"/>
      <c r="AM214" s="111"/>
      <c r="AN214" s="111"/>
      <c r="AO214" s="111"/>
      <c r="AP214" s="111"/>
      <c r="AQ214" s="111"/>
      <c r="AR214" s="111"/>
      <c r="AS214" s="111"/>
      <c r="AT214" s="111"/>
      <c r="AU214" s="111"/>
      <c r="AV214" s="111"/>
      <c r="AW214" s="111"/>
      <c r="AX214" s="111"/>
      <c r="AY214" s="111"/>
      <c r="AZ214" s="111"/>
      <c r="BA214" s="111"/>
      <c r="BB214" s="111"/>
      <c r="BC214" s="111"/>
      <c r="BD214" s="111"/>
      <c r="BE214" s="111"/>
      <c r="BF214" s="111">
        <f t="shared" si="63"/>
        <v>0</v>
      </c>
      <c r="BG214" s="111"/>
      <c r="BH214" s="111"/>
      <c r="BI214" s="111"/>
      <c r="BJ214" s="111"/>
      <c r="BK214" s="111"/>
      <c r="BL214" s="111"/>
      <c r="BM214" s="111"/>
      <c r="BN214" s="111"/>
      <c r="BO214" s="111"/>
      <c r="BP214" s="111"/>
      <c r="BQ214" s="111"/>
      <c r="BR214" s="111"/>
      <c r="BS214" s="111">
        <f t="shared" si="64"/>
        <v>0</v>
      </c>
      <c r="BT214" s="111"/>
      <c r="BU214" s="111"/>
      <c r="BV214" s="111"/>
      <c r="BW214" s="111"/>
      <c r="BX214" s="111"/>
      <c r="BY214" s="111"/>
      <c r="BZ214" s="111"/>
      <c r="CA214" s="35">
        <v>0</v>
      </c>
    </row>
    <row r="215" spans="1:79" ht="20.100000000000001" customHeight="1" x14ac:dyDescent="0.3">
      <c r="A215" s="41" t="s">
        <v>174</v>
      </c>
      <c r="B215" s="39" t="s">
        <v>789</v>
      </c>
      <c r="C215" s="39">
        <v>269.10000000000002</v>
      </c>
      <c r="D215" s="111"/>
      <c r="E215" s="111"/>
      <c r="F215" s="111"/>
      <c r="G215" s="111"/>
      <c r="H215" s="111"/>
      <c r="I215" s="111"/>
      <c r="J215" s="111"/>
      <c r="K215" s="111"/>
      <c r="L215" s="111">
        <f t="shared" si="61"/>
        <v>0</v>
      </c>
      <c r="M215" s="111"/>
      <c r="N215" s="111"/>
      <c r="O215" s="111"/>
      <c r="P215" s="111"/>
      <c r="Q215" s="111"/>
      <c r="R215" s="111"/>
      <c r="S215" s="111"/>
      <c r="T215" s="111"/>
      <c r="U215" s="111"/>
      <c r="V215" s="111"/>
      <c r="W215" s="111">
        <f t="shared" si="62"/>
        <v>0</v>
      </c>
      <c r="X215" s="111"/>
      <c r="Y215" s="111"/>
      <c r="Z215" s="111"/>
      <c r="AA215" s="111"/>
      <c r="AB215" s="111"/>
      <c r="AC215" s="111"/>
      <c r="AD215" s="111"/>
      <c r="AE215" s="111"/>
      <c r="AF215" s="111"/>
      <c r="AG215" s="111"/>
      <c r="AH215" s="111"/>
      <c r="AI215" s="111"/>
      <c r="AJ215" s="111"/>
      <c r="AK215" s="111"/>
      <c r="AL215" s="111"/>
      <c r="AM215" s="111"/>
      <c r="AN215" s="111"/>
      <c r="AO215" s="111"/>
      <c r="AP215" s="111"/>
      <c r="AQ215" s="111"/>
      <c r="AR215" s="111"/>
      <c r="AS215" s="111"/>
      <c r="AT215" s="111"/>
      <c r="AU215" s="111"/>
      <c r="AV215" s="111"/>
      <c r="AW215" s="111"/>
      <c r="AX215" s="111"/>
      <c r="AY215" s="111"/>
      <c r="AZ215" s="111"/>
      <c r="BA215" s="111"/>
      <c r="BB215" s="111"/>
      <c r="BC215" s="111"/>
      <c r="BD215" s="111"/>
      <c r="BE215" s="111"/>
      <c r="BF215" s="111">
        <f t="shared" si="63"/>
        <v>0</v>
      </c>
      <c r="BG215" s="111"/>
      <c r="BH215" s="111"/>
      <c r="BI215" s="111"/>
      <c r="BJ215" s="111"/>
      <c r="BK215" s="111"/>
      <c r="BL215" s="111"/>
      <c r="BM215" s="111"/>
      <c r="BN215" s="111"/>
      <c r="BO215" s="111"/>
      <c r="BP215" s="111"/>
      <c r="BQ215" s="111"/>
      <c r="BR215" s="111"/>
      <c r="BS215" s="111">
        <f t="shared" si="64"/>
        <v>0</v>
      </c>
      <c r="BT215" s="111"/>
      <c r="BU215" s="111"/>
      <c r="BV215" s="111"/>
      <c r="BW215" s="111"/>
      <c r="BX215" s="111"/>
      <c r="BY215" s="111"/>
      <c r="BZ215" s="111"/>
      <c r="CA215" s="35">
        <v>0</v>
      </c>
    </row>
    <row r="216" spans="1:79" ht="20.100000000000001" customHeight="1" x14ac:dyDescent="0.3">
      <c r="A216" s="41" t="s">
        <v>175</v>
      </c>
      <c r="B216" s="39" t="s">
        <v>790</v>
      </c>
      <c r="C216" s="39">
        <v>270</v>
      </c>
      <c r="D216" s="111"/>
      <c r="E216" s="111"/>
      <c r="F216" s="111"/>
      <c r="G216" s="111"/>
      <c r="H216" s="111"/>
      <c r="I216" s="111"/>
      <c r="J216" s="111"/>
      <c r="K216" s="111"/>
      <c r="L216" s="111">
        <f t="shared" si="61"/>
        <v>0</v>
      </c>
      <c r="M216" s="111"/>
      <c r="N216" s="111"/>
      <c r="O216" s="111"/>
      <c r="P216" s="111"/>
      <c r="Q216" s="111"/>
      <c r="R216" s="111"/>
      <c r="S216" s="111"/>
      <c r="T216" s="111"/>
      <c r="U216" s="111"/>
      <c r="V216" s="111"/>
      <c r="W216" s="111">
        <f t="shared" si="62"/>
        <v>0</v>
      </c>
      <c r="X216" s="111"/>
      <c r="Y216" s="111"/>
      <c r="Z216" s="111"/>
      <c r="AA216" s="111"/>
      <c r="AB216" s="111"/>
      <c r="AC216" s="111"/>
      <c r="AD216" s="111"/>
      <c r="AE216" s="111"/>
      <c r="AF216" s="111"/>
      <c r="AG216" s="111"/>
      <c r="AH216" s="111"/>
      <c r="AI216" s="111"/>
      <c r="AJ216" s="111"/>
      <c r="AK216" s="111"/>
      <c r="AL216" s="111"/>
      <c r="AM216" s="111"/>
      <c r="AN216" s="111"/>
      <c r="AO216" s="111"/>
      <c r="AP216" s="111"/>
      <c r="AQ216" s="111"/>
      <c r="AR216" s="111"/>
      <c r="AS216" s="111"/>
      <c r="AT216" s="111"/>
      <c r="AU216" s="111"/>
      <c r="AV216" s="111"/>
      <c r="AW216" s="111"/>
      <c r="AX216" s="111"/>
      <c r="AY216" s="111"/>
      <c r="AZ216" s="111"/>
      <c r="BA216" s="111"/>
      <c r="BB216" s="111"/>
      <c r="BC216" s="111"/>
      <c r="BD216" s="111"/>
      <c r="BE216" s="111"/>
      <c r="BF216" s="111">
        <f t="shared" si="63"/>
        <v>0</v>
      </c>
      <c r="BG216" s="111"/>
      <c r="BH216" s="111"/>
      <c r="BI216" s="111"/>
      <c r="BJ216" s="111"/>
      <c r="BK216" s="111"/>
      <c r="BL216" s="111"/>
      <c r="BM216" s="111"/>
      <c r="BN216" s="111"/>
      <c r="BO216" s="111"/>
      <c r="BP216" s="111"/>
      <c r="BQ216" s="111"/>
      <c r="BR216" s="111"/>
      <c r="BS216" s="111">
        <f t="shared" si="64"/>
        <v>0</v>
      </c>
      <c r="BT216" s="111"/>
      <c r="BU216" s="111"/>
      <c r="BV216" s="111"/>
      <c r="BW216" s="111"/>
      <c r="BX216" s="111"/>
      <c r="BY216" s="111"/>
      <c r="BZ216" s="111"/>
      <c r="CA216" s="35">
        <v>0</v>
      </c>
    </row>
    <row r="217" spans="1:79" ht="20.100000000000001" customHeight="1" x14ac:dyDescent="0.3">
      <c r="A217" s="41" t="s">
        <v>176</v>
      </c>
      <c r="B217" s="39" t="s">
        <v>791</v>
      </c>
      <c r="C217" s="39">
        <v>272</v>
      </c>
      <c r="D217" s="111"/>
      <c r="E217" s="111"/>
      <c r="F217" s="111"/>
      <c r="G217" s="111"/>
      <c r="H217" s="111"/>
      <c r="I217" s="111"/>
      <c r="J217" s="111"/>
      <c r="K217" s="111"/>
      <c r="L217" s="111">
        <f t="shared" si="61"/>
        <v>0</v>
      </c>
      <c r="M217" s="111"/>
      <c r="N217" s="111"/>
      <c r="O217" s="111"/>
      <c r="P217" s="111"/>
      <c r="Q217" s="111"/>
      <c r="R217" s="111"/>
      <c r="S217" s="111"/>
      <c r="T217" s="111"/>
      <c r="U217" s="111"/>
      <c r="V217" s="111"/>
      <c r="W217" s="111">
        <f t="shared" si="62"/>
        <v>0</v>
      </c>
      <c r="X217" s="111"/>
      <c r="Y217" s="111"/>
      <c r="Z217" s="111"/>
      <c r="AA217" s="111"/>
      <c r="AB217" s="111"/>
      <c r="AC217" s="111"/>
      <c r="AD217" s="111"/>
      <c r="AE217" s="111"/>
      <c r="AF217" s="111"/>
      <c r="AG217" s="111"/>
      <c r="AH217" s="111"/>
      <c r="AI217" s="111"/>
      <c r="AJ217" s="111"/>
      <c r="AK217" s="111"/>
      <c r="AL217" s="111"/>
      <c r="AM217" s="111"/>
      <c r="AN217" s="111"/>
      <c r="AO217" s="111"/>
      <c r="AP217" s="111"/>
      <c r="AQ217" s="111"/>
      <c r="AR217" s="111"/>
      <c r="AS217" s="111"/>
      <c r="AT217" s="111"/>
      <c r="AU217" s="111"/>
      <c r="AV217" s="111"/>
      <c r="AW217" s="111"/>
      <c r="AX217" s="111"/>
      <c r="AY217" s="111"/>
      <c r="AZ217" s="111"/>
      <c r="BA217" s="111"/>
      <c r="BB217" s="111"/>
      <c r="BC217" s="111"/>
      <c r="BD217" s="111"/>
      <c r="BE217" s="111"/>
      <c r="BF217" s="111">
        <f t="shared" si="63"/>
        <v>0</v>
      </c>
      <c r="BG217" s="111"/>
      <c r="BH217" s="111"/>
      <c r="BI217" s="111"/>
      <c r="BJ217" s="111"/>
      <c r="BK217" s="111"/>
      <c r="BL217" s="111"/>
      <c r="BM217" s="111"/>
      <c r="BN217" s="111"/>
      <c r="BO217" s="111"/>
      <c r="BP217" s="111"/>
      <c r="BQ217" s="111"/>
      <c r="BR217" s="111"/>
      <c r="BS217" s="111">
        <f t="shared" si="64"/>
        <v>0</v>
      </c>
      <c r="BT217" s="111"/>
      <c r="BU217" s="111"/>
      <c r="BV217" s="111"/>
      <c r="BW217" s="111"/>
      <c r="BX217" s="111"/>
      <c r="BY217" s="111"/>
      <c r="BZ217" s="111"/>
      <c r="CA217" s="35">
        <v>0</v>
      </c>
    </row>
    <row r="218" spans="1:79" ht="20.100000000000001" customHeight="1" x14ac:dyDescent="0.3">
      <c r="A218" s="41" t="s">
        <v>177</v>
      </c>
      <c r="B218" s="39" t="s">
        <v>792</v>
      </c>
      <c r="C218" s="39">
        <v>273</v>
      </c>
      <c r="D218" s="111"/>
      <c r="E218" s="111"/>
      <c r="F218" s="111"/>
      <c r="G218" s="111"/>
      <c r="H218" s="111"/>
      <c r="I218" s="111">
        <v>13</v>
      </c>
      <c r="J218" s="111"/>
      <c r="K218" s="111"/>
      <c r="L218" s="111">
        <f t="shared" si="61"/>
        <v>13</v>
      </c>
      <c r="M218" s="111"/>
      <c r="N218" s="111"/>
      <c r="O218" s="111">
        <v>9</v>
      </c>
      <c r="P218" s="111"/>
      <c r="Q218" s="111"/>
      <c r="R218" s="111"/>
      <c r="S218" s="111"/>
      <c r="T218" s="111"/>
      <c r="U218" s="111"/>
      <c r="V218" s="111"/>
      <c r="W218" s="111">
        <f t="shared" si="62"/>
        <v>9</v>
      </c>
      <c r="X218" s="111"/>
      <c r="Y218" s="111">
        <v>3</v>
      </c>
      <c r="Z218" s="111"/>
      <c r="AA218" s="111"/>
      <c r="AB218" s="111"/>
      <c r="AC218" s="111">
        <v>1</v>
      </c>
      <c r="AD218" s="111">
        <v>9</v>
      </c>
      <c r="AE218" s="111"/>
      <c r="AF218" s="111"/>
      <c r="AG218" s="111"/>
      <c r="AH218" s="111"/>
      <c r="AI218" s="111"/>
      <c r="AJ218" s="111"/>
      <c r="AK218" s="111"/>
      <c r="AL218" s="111"/>
      <c r="AM218" s="111"/>
      <c r="AN218" s="111"/>
      <c r="AO218" s="111">
        <v>3</v>
      </c>
      <c r="AP218" s="111">
        <v>2</v>
      </c>
      <c r="AQ218" s="111">
        <v>8</v>
      </c>
      <c r="AR218" s="111"/>
      <c r="AS218" s="111"/>
      <c r="AT218" s="111">
        <v>3</v>
      </c>
      <c r="AU218" s="111"/>
      <c r="AV218" s="111"/>
      <c r="AW218" s="111">
        <v>10</v>
      </c>
      <c r="AX218" s="111"/>
      <c r="AY218" s="111">
        <v>13</v>
      </c>
      <c r="AZ218" s="111"/>
      <c r="BA218" s="111"/>
      <c r="BB218" s="111"/>
      <c r="BC218" s="111"/>
      <c r="BD218" s="111"/>
      <c r="BE218" s="111"/>
      <c r="BF218" s="111">
        <f t="shared" si="63"/>
        <v>0</v>
      </c>
      <c r="BG218" s="111"/>
      <c r="BH218" s="111"/>
      <c r="BI218" s="111"/>
      <c r="BJ218" s="111"/>
      <c r="BK218" s="111"/>
      <c r="BL218" s="111"/>
      <c r="BM218" s="111"/>
      <c r="BN218" s="111"/>
      <c r="BO218" s="111"/>
      <c r="BP218" s="111"/>
      <c r="BQ218" s="111"/>
      <c r="BR218" s="111"/>
      <c r="BS218" s="111">
        <f t="shared" si="64"/>
        <v>0</v>
      </c>
      <c r="BT218" s="111"/>
      <c r="BU218" s="111"/>
      <c r="BV218" s="111"/>
      <c r="BW218" s="111"/>
      <c r="BX218" s="111"/>
      <c r="BY218" s="111">
        <v>12</v>
      </c>
      <c r="BZ218" s="111">
        <v>1</v>
      </c>
      <c r="CA218" s="35">
        <v>0</v>
      </c>
    </row>
    <row r="219" spans="1:79" ht="20.100000000000001" customHeight="1" x14ac:dyDescent="0.3">
      <c r="A219" s="41" t="s">
        <v>178</v>
      </c>
      <c r="B219" s="39" t="s">
        <v>793</v>
      </c>
      <c r="C219" s="39">
        <v>274</v>
      </c>
      <c r="D219" s="111"/>
      <c r="E219" s="111"/>
      <c r="F219" s="111"/>
      <c r="G219" s="111"/>
      <c r="H219" s="111"/>
      <c r="I219" s="111"/>
      <c r="J219" s="111"/>
      <c r="K219" s="111"/>
      <c r="L219" s="111">
        <f>+I219+J219+K219</f>
        <v>0</v>
      </c>
      <c r="M219" s="111"/>
      <c r="N219" s="111"/>
      <c r="O219" s="111"/>
      <c r="P219" s="111"/>
      <c r="Q219" s="111"/>
      <c r="R219" s="111"/>
      <c r="S219" s="111"/>
      <c r="T219" s="111"/>
      <c r="U219" s="111"/>
      <c r="V219" s="111"/>
      <c r="W219" s="111">
        <f t="shared" si="62"/>
        <v>0</v>
      </c>
      <c r="X219" s="111"/>
      <c r="Y219" s="111"/>
      <c r="Z219" s="111"/>
      <c r="AA219" s="111"/>
      <c r="AB219" s="111"/>
      <c r="AC219" s="111"/>
      <c r="AD219" s="111"/>
      <c r="AE219" s="111"/>
      <c r="AF219" s="111"/>
      <c r="AG219" s="111"/>
      <c r="AH219" s="111"/>
      <c r="AI219" s="111"/>
      <c r="AJ219" s="111"/>
      <c r="AK219" s="111"/>
      <c r="AL219" s="111"/>
      <c r="AM219" s="111"/>
      <c r="AN219" s="111"/>
      <c r="AO219" s="111"/>
      <c r="AP219" s="111"/>
      <c r="AQ219" s="111"/>
      <c r="AR219" s="111"/>
      <c r="AS219" s="111"/>
      <c r="AT219" s="111"/>
      <c r="AU219" s="111"/>
      <c r="AV219" s="111"/>
      <c r="AW219" s="111"/>
      <c r="AX219" s="111"/>
      <c r="AY219" s="111"/>
      <c r="AZ219" s="111"/>
      <c r="BA219" s="111"/>
      <c r="BB219" s="111"/>
      <c r="BC219" s="111"/>
      <c r="BD219" s="111"/>
      <c r="BE219" s="111"/>
      <c r="BF219" s="111">
        <f t="shared" si="63"/>
        <v>0</v>
      </c>
      <c r="BG219" s="111"/>
      <c r="BH219" s="111"/>
      <c r="BI219" s="111"/>
      <c r="BJ219" s="111"/>
      <c r="BK219" s="111"/>
      <c r="BL219" s="111"/>
      <c r="BM219" s="111"/>
      <c r="BN219" s="111"/>
      <c r="BO219" s="111"/>
      <c r="BP219" s="111"/>
      <c r="BQ219" s="111"/>
      <c r="BR219" s="111"/>
      <c r="BS219" s="111">
        <f t="shared" si="64"/>
        <v>0</v>
      </c>
      <c r="BT219" s="111"/>
      <c r="BU219" s="111"/>
      <c r="BV219" s="111"/>
      <c r="BW219" s="111"/>
      <c r="BX219" s="111"/>
      <c r="BY219" s="111"/>
      <c r="BZ219" s="111"/>
      <c r="CA219" s="35">
        <v>0</v>
      </c>
    </row>
    <row r="220" spans="1:79" ht="20.100000000000001" customHeight="1" x14ac:dyDescent="0.3">
      <c r="A220" s="41" t="s">
        <v>179</v>
      </c>
      <c r="B220" s="39" t="s">
        <v>794</v>
      </c>
      <c r="C220" s="39">
        <v>275</v>
      </c>
      <c r="D220" s="111"/>
      <c r="E220" s="111"/>
      <c r="F220" s="111"/>
      <c r="G220" s="111"/>
      <c r="H220" s="111"/>
      <c r="I220" s="111"/>
      <c r="J220" s="111"/>
      <c r="K220" s="111"/>
      <c r="L220" s="111">
        <f>+I220+J220+K220</f>
        <v>0</v>
      </c>
      <c r="M220" s="111"/>
      <c r="N220" s="111"/>
      <c r="O220" s="111"/>
      <c r="P220" s="111"/>
      <c r="Q220" s="111"/>
      <c r="R220" s="111"/>
      <c r="S220" s="111"/>
      <c r="T220" s="111"/>
      <c r="U220" s="111"/>
      <c r="V220" s="111"/>
      <c r="W220" s="111">
        <f t="shared" si="62"/>
        <v>0</v>
      </c>
      <c r="X220" s="111"/>
      <c r="Y220" s="111"/>
      <c r="Z220" s="111"/>
      <c r="AA220" s="111"/>
      <c r="AB220" s="111"/>
      <c r="AC220" s="111"/>
      <c r="AD220" s="111"/>
      <c r="AE220" s="111"/>
      <c r="AF220" s="111"/>
      <c r="AG220" s="111"/>
      <c r="AH220" s="111"/>
      <c r="AI220" s="111"/>
      <c r="AJ220" s="111"/>
      <c r="AK220" s="111"/>
      <c r="AL220" s="111"/>
      <c r="AM220" s="111"/>
      <c r="AN220" s="111"/>
      <c r="AO220" s="111"/>
      <c r="AP220" s="111"/>
      <c r="AQ220" s="111"/>
      <c r="AR220" s="111"/>
      <c r="AS220" s="111"/>
      <c r="AT220" s="111"/>
      <c r="AU220" s="111"/>
      <c r="AV220" s="111"/>
      <c r="AW220" s="111"/>
      <c r="AX220" s="111"/>
      <c r="AY220" s="111"/>
      <c r="AZ220" s="111"/>
      <c r="BA220" s="111"/>
      <c r="BB220" s="111"/>
      <c r="BC220" s="111"/>
      <c r="BD220" s="111"/>
      <c r="BE220" s="111"/>
      <c r="BF220" s="111">
        <f t="shared" si="63"/>
        <v>0</v>
      </c>
      <c r="BG220" s="111"/>
      <c r="BH220" s="111"/>
      <c r="BI220" s="111"/>
      <c r="BJ220" s="111"/>
      <c r="BK220" s="111"/>
      <c r="BL220" s="111"/>
      <c r="BM220" s="111"/>
      <c r="BN220" s="111"/>
      <c r="BO220" s="111"/>
      <c r="BP220" s="111"/>
      <c r="BQ220" s="111"/>
      <c r="BR220" s="111"/>
      <c r="BS220" s="111">
        <f t="shared" si="64"/>
        <v>0</v>
      </c>
      <c r="BT220" s="111"/>
      <c r="BU220" s="111"/>
      <c r="BV220" s="111"/>
      <c r="BW220" s="111"/>
      <c r="BX220" s="111"/>
      <c r="BY220" s="111"/>
      <c r="BZ220" s="111"/>
      <c r="CA220" s="35">
        <v>0</v>
      </c>
    </row>
    <row r="221" spans="1:79" ht="20.100000000000001" customHeight="1" x14ac:dyDescent="0.3">
      <c r="A221" s="41" t="s">
        <v>180</v>
      </c>
      <c r="B221" s="39" t="s">
        <v>591</v>
      </c>
      <c r="C221" s="39">
        <v>276</v>
      </c>
      <c r="D221" s="111"/>
      <c r="E221" s="111"/>
      <c r="F221" s="111"/>
      <c r="G221" s="111"/>
      <c r="H221" s="111"/>
      <c r="I221" s="111"/>
      <c r="J221" s="111"/>
      <c r="K221" s="111"/>
      <c r="L221" s="111">
        <f t="shared" si="61"/>
        <v>0</v>
      </c>
      <c r="M221" s="111"/>
      <c r="N221" s="111"/>
      <c r="O221" s="111"/>
      <c r="P221" s="111"/>
      <c r="Q221" s="111"/>
      <c r="R221" s="111"/>
      <c r="S221" s="111"/>
      <c r="T221" s="111"/>
      <c r="U221" s="111"/>
      <c r="V221" s="111"/>
      <c r="W221" s="111">
        <f t="shared" si="62"/>
        <v>0</v>
      </c>
      <c r="X221" s="111"/>
      <c r="Y221" s="111"/>
      <c r="Z221" s="111"/>
      <c r="AA221" s="111"/>
      <c r="AB221" s="111"/>
      <c r="AC221" s="111"/>
      <c r="AD221" s="111"/>
      <c r="AE221" s="111"/>
      <c r="AF221" s="111"/>
      <c r="AG221" s="111"/>
      <c r="AH221" s="111"/>
      <c r="AI221" s="111"/>
      <c r="AJ221" s="111"/>
      <c r="AK221" s="111"/>
      <c r="AL221" s="111"/>
      <c r="AM221" s="111"/>
      <c r="AN221" s="111"/>
      <c r="AO221" s="111"/>
      <c r="AP221" s="111"/>
      <c r="AQ221" s="111"/>
      <c r="AR221" s="111"/>
      <c r="AS221" s="111"/>
      <c r="AT221" s="111"/>
      <c r="AU221" s="111"/>
      <c r="AV221" s="111"/>
      <c r="AW221" s="111"/>
      <c r="AX221" s="111"/>
      <c r="AY221" s="111"/>
      <c r="AZ221" s="111"/>
      <c r="BA221" s="111"/>
      <c r="BB221" s="111"/>
      <c r="BC221" s="111"/>
      <c r="BD221" s="111"/>
      <c r="BE221" s="111"/>
      <c r="BF221" s="111">
        <f t="shared" si="63"/>
        <v>0</v>
      </c>
      <c r="BG221" s="111"/>
      <c r="BH221" s="111"/>
      <c r="BI221" s="111"/>
      <c r="BJ221" s="111"/>
      <c r="BK221" s="111"/>
      <c r="BL221" s="111"/>
      <c r="BM221" s="111"/>
      <c r="BN221" s="111"/>
      <c r="BO221" s="111"/>
      <c r="BP221" s="111"/>
      <c r="BQ221" s="111"/>
      <c r="BR221" s="111"/>
      <c r="BS221" s="111">
        <f t="shared" si="64"/>
        <v>0</v>
      </c>
      <c r="BT221" s="111"/>
      <c r="BU221" s="111"/>
      <c r="BV221" s="111"/>
      <c r="BW221" s="111"/>
      <c r="BX221" s="111"/>
      <c r="BY221" s="111"/>
      <c r="BZ221" s="111"/>
      <c r="CA221" s="35">
        <v>0</v>
      </c>
    </row>
    <row r="222" spans="1:79" ht="20.100000000000001" customHeight="1" x14ac:dyDescent="0.3">
      <c r="A222" s="41" t="s">
        <v>181</v>
      </c>
      <c r="B222" s="39" t="s">
        <v>346</v>
      </c>
      <c r="C222" s="39">
        <v>277</v>
      </c>
      <c r="D222" s="112"/>
      <c r="E222" s="112"/>
      <c r="F222" s="111"/>
      <c r="G222" s="111"/>
      <c r="H222" s="111"/>
      <c r="I222" s="111"/>
      <c r="J222" s="111"/>
      <c r="K222" s="111"/>
      <c r="L222" s="111">
        <f t="shared" si="61"/>
        <v>0</v>
      </c>
      <c r="M222" s="111"/>
      <c r="N222" s="111"/>
      <c r="O222" s="111"/>
      <c r="P222" s="111"/>
      <c r="Q222" s="111"/>
      <c r="R222" s="111"/>
      <c r="S222" s="111"/>
      <c r="T222" s="111"/>
      <c r="U222" s="111"/>
      <c r="V222" s="111"/>
      <c r="W222" s="111">
        <f t="shared" si="62"/>
        <v>0</v>
      </c>
      <c r="X222" s="112"/>
      <c r="Y222" s="112"/>
      <c r="Z222" s="112"/>
      <c r="AA222" s="112"/>
      <c r="AB222" s="112"/>
      <c r="AC222" s="112"/>
      <c r="AD222" s="112"/>
      <c r="AE222" s="112"/>
      <c r="AF222" s="112"/>
      <c r="AG222" s="112"/>
      <c r="AH222" s="112"/>
      <c r="AI222" s="112"/>
      <c r="AJ222" s="112"/>
      <c r="AK222" s="112"/>
      <c r="AL222" s="112"/>
      <c r="AM222" s="112"/>
      <c r="AN222" s="112"/>
      <c r="AO222" s="112"/>
      <c r="AP222" s="112"/>
      <c r="AQ222" s="112"/>
      <c r="AR222" s="112"/>
      <c r="AS222" s="112"/>
      <c r="AT222" s="112"/>
      <c r="AU222" s="112"/>
      <c r="AV222" s="112"/>
      <c r="AW222" s="112"/>
      <c r="AX222" s="112"/>
      <c r="AY222" s="112"/>
      <c r="AZ222" s="112"/>
      <c r="BA222" s="112"/>
      <c r="BB222" s="112"/>
      <c r="BC222" s="112"/>
      <c r="BD222" s="112"/>
      <c r="BE222" s="112"/>
      <c r="BF222" s="111">
        <f t="shared" si="63"/>
        <v>0</v>
      </c>
      <c r="BG222" s="112"/>
      <c r="BH222" s="112"/>
      <c r="BI222" s="112"/>
      <c r="BJ222" s="112"/>
      <c r="BK222" s="112"/>
      <c r="BL222" s="112"/>
      <c r="BM222" s="112"/>
      <c r="BN222" s="112"/>
      <c r="BO222" s="112"/>
      <c r="BP222" s="112"/>
      <c r="BQ222" s="112"/>
      <c r="BR222" s="112"/>
      <c r="BS222" s="111">
        <f t="shared" si="64"/>
        <v>0</v>
      </c>
      <c r="BT222" s="112"/>
      <c r="BU222" s="112"/>
      <c r="BV222" s="112"/>
      <c r="BW222" s="112"/>
      <c r="BX222" s="112"/>
      <c r="BY222" s="111"/>
      <c r="BZ222" s="111"/>
      <c r="CA222" s="35">
        <v>0</v>
      </c>
    </row>
    <row r="223" spans="1:79" ht="20.100000000000001" customHeight="1" x14ac:dyDescent="0.3">
      <c r="A223" s="41" t="s">
        <v>182</v>
      </c>
      <c r="B223" s="39" t="s">
        <v>592</v>
      </c>
      <c r="C223" s="39">
        <v>278</v>
      </c>
      <c r="D223" s="111"/>
      <c r="E223" s="111"/>
      <c r="F223" s="111"/>
      <c r="G223" s="111"/>
      <c r="H223" s="111"/>
      <c r="I223" s="111"/>
      <c r="J223" s="111"/>
      <c r="K223" s="111"/>
      <c r="L223" s="111">
        <f t="shared" si="61"/>
        <v>0</v>
      </c>
      <c r="M223" s="111"/>
      <c r="N223" s="111"/>
      <c r="O223" s="111"/>
      <c r="P223" s="111"/>
      <c r="Q223" s="111"/>
      <c r="R223" s="111"/>
      <c r="S223" s="111"/>
      <c r="T223" s="111"/>
      <c r="U223" s="111"/>
      <c r="V223" s="111"/>
      <c r="W223" s="111">
        <f t="shared" si="62"/>
        <v>0</v>
      </c>
      <c r="X223" s="111"/>
      <c r="Y223" s="111"/>
      <c r="Z223" s="111"/>
      <c r="AA223" s="111"/>
      <c r="AB223" s="111"/>
      <c r="AC223" s="111"/>
      <c r="AD223" s="111"/>
      <c r="AE223" s="111"/>
      <c r="AF223" s="111"/>
      <c r="AG223" s="111"/>
      <c r="AH223" s="111"/>
      <c r="AI223" s="111"/>
      <c r="AJ223" s="111"/>
      <c r="AK223" s="111"/>
      <c r="AL223" s="111"/>
      <c r="AM223" s="111"/>
      <c r="AN223" s="111"/>
      <c r="AO223" s="111"/>
      <c r="AP223" s="111"/>
      <c r="AQ223" s="111"/>
      <c r="AR223" s="111"/>
      <c r="AS223" s="111"/>
      <c r="AT223" s="111"/>
      <c r="AU223" s="111"/>
      <c r="AV223" s="111"/>
      <c r="AW223" s="111"/>
      <c r="AX223" s="111"/>
      <c r="AY223" s="111"/>
      <c r="AZ223" s="111"/>
      <c r="BA223" s="111"/>
      <c r="BB223" s="111"/>
      <c r="BC223" s="111"/>
      <c r="BD223" s="111"/>
      <c r="BE223" s="111"/>
      <c r="BF223" s="111">
        <f t="shared" si="63"/>
        <v>0</v>
      </c>
      <c r="BG223" s="111"/>
      <c r="BH223" s="111"/>
      <c r="BI223" s="111"/>
      <c r="BJ223" s="111"/>
      <c r="BK223" s="111"/>
      <c r="BL223" s="111"/>
      <c r="BM223" s="111"/>
      <c r="BN223" s="111"/>
      <c r="BO223" s="111"/>
      <c r="BP223" s="111"/>
      <c r="BQ223" s="111"/>
      <c r="BR223" s="111"/>
      <c r="BS223" s="111">
        <f t="shared" si="64"/>
        <v>0</v>
      </c>
      <c r="BT223" s="111"/>
      <c r="BU223" s="111"/>
      <c r="BV223" s="111"/>
      <c r="BW223" s="111"/>
      <c r="BX223" s="111"/>
      <c r="BY223" s="111"/>
      <c r="BZ223" s="111"/>
      <c r="CA223" s="35">
        <v>0</v>
      </c>
    </row>
    <row r="224" spans="1:79" ht="20.100000000000001" customHeight="1" x14ac:dyDescent="0.3">
      <c r="A224" s="41" t="s">
        <v>183</v>
      </c>
      <c r="B224" s="39" t="s">
        <v>593</v>
      </c>
      <c r="C224" s="39">
        <v>279</v>
      </c>
      <c r="D224" s="111"/>
      <c r="E224" s="111"/>
      <c r="F224" s="111"/>
      <c r="G224" s="111"/>
      <c r="H224" s="111"/>
      <c r="I224" s="111"/>
      <c r="J224" s="111"/>
      <c r="K224" s="111"/>
      <c r="L224" s="111">
        <f t="shared" si="61"/>
        <v>0</v>
      </c>
      <c r="M224" s="111"/>
      <c r="N224" s="111"/>
      <c r="O224" s="111"/>
      <c r="P224" s="111"/>
      <c r="Q224" s="111"/>
      <c r="R224" s="111"/>
      <c r="S224" s="111"/>
      <c r="T224" s="111"/>
      <c r="U224" s="111"/>
      <c r="V224" s="111"/>
      <c r="W224" s="111">
        <f t="shared" si="62"/>
        <v>0</v>
      </c>
      <c r="X224" s="111"/>
      <c r="Y224" s="111"/>
      <c r="Z224" s="111"/>
      <c r="AA224" s="111"/>
      <c r="AB224" s="111"/>
      <c r="AC224" s="111"/>
      <c r="AD224" s="111"/>
      <c r="AE224" s="111"/>
      <c r="AF224" s="111"/>
      <c r="AG224" s="111"/>
      <c r="AH224" s="111"/>
      <c r="AI224" s="111"/>
      <c r="AJ224" s="111"/>
      <c r="AK224" s="111"/>
      <c r="AL224" s="111"/>
      <c r="AM224" s="111"/>
      <c r="AN224" s="111"/>
      <c r="AO224" s="111"/>
      <c r="AP224" s="111"/>
      <c r="AQ224" s="111"/>
      <c r="AR224" s="111"/>
      <c r="AS224" s="111"/>
      <c r="AT224" s="111"/>
      <c r="AU224" s="111"/>
      <c r="AV224" s="111"/>
      <c r="AW224" s="111"/>
      <c r="AX224" s="111"/>
      <c r="AY224" s="111"/>
      <c r="AZ224" s="111"/>
      <c r="BA224" s="111"/>
      <c r="BB224" s="111"/>
      <c r="BC224" s="111"/>
      <c r="BD224" s="111"/>
      <c r="BE224" s="111"/>
      <c r="BF224" s="111">
        <f t="shared" si="63"/>
        <v>0</v>
      </c>
      <c r="BG224" s="111"/>
      <c r="BH224" s="111"/>
      <c r="BI224" s="111"/>
      <c r="BJ224" s="111"/>
      <c r="BK224" s="111"/>
      <c r="BL224" s="111"/>
      <c r="BM224" s="111"/>
      <c r="BN224" s="111"/>
      <c r="BO224" s="111"/>
      <c r="BP224" s="111"/>
      <c r="BQ224" s="111"/>
      <c r="BR224" s="111"/>
      <c r="BS224" s="111">
        <f t="shared" si="64"/>
        <v>0</v>
      </c>
      <c r="BT224" s="111"/>
      <c r="BU224" s="111"/>
      <c r="BV224" s="111"/>
      <c r="BW224" s="111"/>
      <c r="BX224" s="111"/>
      <c r="BY224" s="111"/>
      <c r="BZ224" s="111"/>
      <c r="CA224" s="35">
        <v>0</v>
      </c>
    </row>
    <row r="225" spans="1:79" ht="20.100000000000001" customHeight="1" x14ac:dyDescent="0.3">
      <c r="A225" s="41" t="s">
        <v>184</v>
      </c>
      <c r="B225" s="39" t="s">
        <v>795</v>
      </c>
      <c r="C225" s="39">
        <v>280</v>
      </c>
      <c r="D225" s="111"/>
      <c r="E225" s="111"/>
      <c r="F225" s="111"/>
      <c r="G225" s="111"/>
      <c r="H225" s="111"/>
      <c r="I225" s="111"/>
      <c r="J225" s="111"/>
      <c r="K225" s="111"/>
      <c r="L225" s="111">
        <f t="shared" si="61"/>
        <v>0</v>
      </c>
      <c r="M225" s="111"/>
      <c r="N225" s="111"/>
      <c r="O225" s="111"/>
      <c r="P225" s="111"/>
      <c r="Q225" s="111"/>
      <c r="R225" s="111"/>
      <c r="S225" s="111"/>
      <c r="T225" s="111"/>
      <c r="U225" s="111"/>
      <c r="V225" s="111"/>
      <c r="W225" s="111">
        <f t="shared" si="62"/>
        <v>0</v>
      </c>
      <c r="X225" s="111"/>
      <c r="Y225" s="111"/>
      <c r="Z225" s="111"/>
      <c r="AA225" s="111"/>
      <c r="AB225" s="111"/>
      <c r="AC225" s="111"/>
      <c r="AD225" s="111"/>
      <c r="AE225" s="111"/>
      <c r="AF225" s="111"/>
      <c r="AG225" s="111"/>
      <c r="AH225" s="111"/>
      <c r="AI225" s="111"/>
      <c r="AJ225" s="111"/>
      <c r="AK225" s="111"/>
      <c r="AL225" s="111"/>
      <c r="AM225" s="111"/>
      <c r="AN225" s="111"/>
      <c r="AO225" s="111"/>
      <c r="AP225" s="111"/>
      <c r="AQ225" s="111"/>
      <c r="AR225" s="111"/>
      <c r="AS225" s="111"/>
      <c r="AT225" s="111"/>
      <c r="AU225" s="111"/>
      <c r="AV225" s="111"/>
      <c r="AW225" s="111"/>
      <c r="AX225" s="111"/>
      <c r="AY225" s="111"/>
      <c r="AZ225" s="111"/>
      <c r="BA225" s="111"/>
      <c r="BB225" s="111"/>
      <c r="BC225" s="111"/>
      <c r="BD225" s="111"/>
      <c r="BE225" s="111"/>
      <c r="BF225" s="111">
        <f t="shared" si="63"/>
        <v>0</v>
      </c>
      <c r="BG225" s="111"/>
      <c r="BH225" s="111"/>
      <c r="BI225" s="111"/>
      <c r="BJ225" s="111"/>
      <c r="BK225" s="111"/>
      <c r="BL225" s="111"/>
      <c r="BM225" s="111"/>
      <c r="BN225" s="111"/>
      <c r="BO225" s="111"/>
      <c r="BP225" s="111"/>
      <c r="BQ225" s="111"/>
      <c r="BR225" s="111"/>
      <c r="BS225" s="111">
        <f t="shared" si="64"/>
        <v>0</v>
      </c>
      <c r="BT225" s="111"/>
      <c r="BU225" s="111"/>
      <c r="BV225" s="111"/>
      <c r="BW225" s="111"/>
      <c r="BX225" s="111"/>
      <c r="BY225" s="111"/>
      <c r="BZ225" s="111"/>
      <c r="CA225" s="35">
        <v>0</v>
      </c>
    </row>
    <row r="226" spans="1:79" ht="20.100000000000001" customHeight="1" x14ac:dyDescent="0.3">
      <c r="A226" s="41" t="s">
        <v>796</v>
      </c>
      <c r="B226" s="39" t="s">
        <v>797</v>
      </c>
      <c r="C226" s="39">
        <v>280.10000000000002</v>
      </c>
      <c r="D226" s="111"/>
      <c r="E226" s="111"/>
      <c r="F226" s="111"/>
      <c r="G226" s="111"/>
      <c r="H226" s="111"/>
      <c r="I226" s="111"/>
      <c r="J226" s="111"/>
      <c r="K226" s="111"/>
      <c r="L226" s="111">
        <f t="shared" si="61"/>
        <v>0</v>
      </c>
      <c r="M226" s="111"/>
      <c r="N226" s="111"/>
      <c r="O226" s="111"/>
      <c r="P226" s="111"/>
      <c r="Q226" s="111"/>
      <c r="R226" s="111"/>
      <c r="S226" s="111"/>
      <c r="T226" s="111"/>
      <c r="U226" s="111"/>
      <c r="V226" s="111"/>
      <c r="W226" s="111">
        <f t="shared" si="62"/>
        <v>0</v>
      </c>
      <c r="X226" s="111"/>
      <c r="Y226" s="111"/>
      <c r="Z226" s="111"/>
      <c r="AA226" s="111"/>
      <c r="AB226" s="111"/>
      <c r="AC226" s="111"/>
      <c r="AD226" s="111"/>
      <c r="AE226" s="111"/>
      <c r="AF226" s="111"/>
      <c r="AG226" s="111"/>
      <c r="AH226" s="111"/>
      <c r="AI226" s="111"/>
      <c r="AJ226" s="111"/>
      <c r="AK226" s="111"/>
      <c r="AL226" s="111"/>
      <c r="AM226" s="111"/>
      <c r="AN226" s="111"/>
      <c r="AO226" s="111"/>
      <c r="AP226" s="111"/>
      <c r="AQ226" s="111"/>
      <c r="AR226" s="111"/>
      <c r="AS226" s="111"/>
      <c r="AT226" s="111"/>
      <c r="AU226" s="111"/>
      <c r="AV226" s="111"/>
      <c r="AW226" s="111"/>
      <c r="AX226" s="111"/>
      <c r="AY226" s="111"/>
      <c r="AZ226" s="111"/>
      <c r="BA226" s="111"/>
      <c r="BB226" s="111"/>
      <c r="BC226" s="111"/>
      <c r="BD226" s="111"/>
      <c r="BE226" s="111"/>
      <c r="BF226" s="111">
        <f t="shared" si="63"/>
        <v>0</v>
      </c>
      <c r="BG226" s="111"/>
      <c r="BH226" s="111"/>
      <c r="BI226" s="111"/>
      <c r="BJ226" s="111"/>
      <c r="BK226" s="111"/>
      <c r="BL226" s="111"/>
      <c r="BM226" s="111"/>
      <c r="BN226" s="111"/>
      <c r="BO226" s="111"/>
      <c r="BP226" s="111"/>
      <c r="BQ226" s="111"/>
      <c r="BR226" s="111"/>
      <c r="BS226" s="111">
        <f t="shared" si="64"/>
        <v>0</v>
      </c>
      <c r="BT226" s="111"/>
      <c r="BU226" s="111"/>
      <c r="BV226" s="111"/>
      <c r="BW226" s="111"/>
      <c r="BX226" s="111"/>
      <c r="BY226" s="111"/>
      <c r="BZ226" s="111"/>
      <c r="CA226" s="35">
        <v>0</v>
      </c>
    </row>
    <row r="227" spans="1:79" ht="20.100000000000001" customHeight="1" x14ac:dyDescent="0.3">
      <c r="A227" s="41" t="s">
        <v>185</v>
      </c>
      <c r="B227" s="39" t="s">
        <v>423</v>
      </c>
      <c r="C227" s="39"/>
      <c r="D227" s="111"/>
      <c r="E227" s="111"/>
      <c r="F227" s="111"/>
      <c r="G227" s="111"/>
      <c r="H227" s="111"/>
      <c r="I227" s="111"/>
      <c r="J227" s="111"/>
      <c r="K227" s="111"/>
      <c r="L227" s="111">
        <f t="shared" si="61"/>
        <v>0</v>
      </c>
      <c r="M227" s="111"/>
      <c r="N227" s="111"/>
      <c r="O227" s="111"/>
      <c r="P227" s="111"/>
      <c r="Q227" s="111"/>
      <c r="R227" s="111"/>
      <c r="S227" s="111"/>
      <c r="T227" s="111"/>
      <c r="U227" s="111"/>
      <c r="V227" s="111"/>
      <c r="W227" s="111">
        <f t="shared" si="62"/>
        <v>0</v>
      </c>
      <c r="X227" s="111"/>
      <c r="Y227" s="111"/>
      <c r="Z227" s="111"/>
      <c r="AA227" s="111"/>
      <c r="AB227" s="111"/>
      <c r="AC227" s="111"/>
      <c r="AD227" s="111"/>
      <c r="AE227" s="111"/>
      <c r="AF227" s="111"/>
      <c r="AG227" s="111"/>
      <c r="AH227" s="111"/>
      <c r="AI227" s="111"/>
      <c r="AJ227" s="111"/>
      <c r="AK227" s="111"/>
      <c r="AL227" s="111"/>
      <c r="AM227" s="111"/>
      <c r="AN227" s="111"/>
      <c r="AO227" s="111"/>
      <c r="AP227" s="111"/>
      <c r="AQ227" s="111"/>
      <c r="AR227" s="111"/>
      <c r="AS227" s="111"/>
      <c r="AT227" s="111"/>
      <c r="AU227" s="111"/>
      <c r="AV227" s="111"/>
      <c r="AW227" s="111"/>
      <c r="AX227" s="111"/>
      <c r="AY227" s="111"/>
      <c r="AZ227" s="111"/>
      <c r="BA227" s="111"/>
      <c r="BB227" s="111"/>
      <c r="BC227" s="111"/>
      <c r="BD227" s="111"/>
      <c r="BE227" s="111"/>
      <c r="BF227" s="111">
        <f t="shared" si="63"/>
        <v>0</v>
      </c>
      <c r="BG227" s="111"/>
      <c r="BH227" s="111"/>
      <c r="BI227" s="111"/>
      <c r="BJ227" s="111"/>
      <c r="BK227" s="111"/>
      <c r="BL227" s="111"/>
      <c r="BM227" s="111"/>
      <c r="BN227" s="111"/>
      <c r="BO227" s="111"/>
      <c r="BP227" s="111"/>
      <c r="BQ227" s="111"/>
      <c r="BR227" s="111"/>
      <c r="BS227" s="111">
        <f t="shared" si="64"/>
        <v>0</v>
      </c>
      <c r="BT227" s="111"/>
      <c r="BU227" s="111"/>
      <c r="BV227" s="111"/>
      <c r="BW227" s="111"/>
      <c r="BX227" s="111"/>
      <c r="BY227" s="111"/>
      <c r="BZ227" s="111"/>
      <c r="CA227" s="35">
        <v>0</v>
      </c>
    </row>
    <row r="228" spans="1:79" ht="20.100000000000001" customHeight="1" x14ac:dyDescent="0.3">
      <c r="A228" s="37" t="s">
        <v>186</v>
      </c>
      <c r="B228" s="33" t="s">
        <v>465</v>
      </c>
      <c r="C228" s="39"/>
      <c r="D228" s="35">
        <f>SUM(D229:D247)</f>
        <v>0</v>
      </c>
      <c r="E228" s="35">
        <f t="shared" ref="E228:BP228" si="65">SUM(E229:E247)</f>
        <v>0</v>
      </c>
      <c r="F228" s="35">
        <f t="shared" si="65"/>
        <v>0</v>
      </c>
      <c r="G228" s="35">
        <f t="shared" si="65"/>
        <v>0</v>
      </c>
      <c r="H228" s="35">
        <f t="shared" si="65"/>
        <v>0</v>
      </c>
      <c r="I228" s="35">
        <f t="shared" si="65"/>
        <v>2</v>
      </c>
      <c r="J228" s="35">
        <f t="shared" si="65"/>
        <v>0</v>
      </c>
      <c r="K228" s="35">
        <f t="shared" si="65"/>
        <v>0</v>
      </c>
      <c r="L228" s="35">
        <f t="shared" si="65"/>
        <v>2</v>
      </c>
      <c r="M228" s="35">
        <f t="shared" si="65"/>
        <v>0</v>
      </c>
      <c r="N228" s="35">
        <f t="shared" si="65"/>
        <v>0</v>
      </c>
      <c r="O228" s="35">
        <f t="shared" si="65"/>
        <v>0</v>
      </c>
      <c r="P228" s="35">
        <f t="shared" si="65"/>
        <v>0</v>
      </c>
      <c r="Q228" s="35">
        <f t="shared" si="65"/>
        <v>0</v>
      </c>
      <c r="R228" s="35">
        <f t="shared" si="65"/>
        <v>0</v>
      </c>
      <c r="S228" s="35">
        <f t="shared" si="65"/>
        <v>0</v>
      </c>
      <c r="T228" s="35">
        <f t="shared" si="65"/>
        <v>0</v>
      </c>
      <c r="U228" s="35">
        <f t="shared" si="65"/>
        <v>0</v>
      </c>
      <c r="V228" s="35">
        <f t="shared" si="65"/>
        <v>0</v>
      </c>
      <c r="W228" s="35">
        <f t="shared" si="65"/>
        <v>0</v>
      </c>
      <c r="X228" s="35">
        <f t="shared" si="65"/>
        <v>0</v>
      </c>
      <c r="Y228" s="35">
        <f t="shared" si="65"/>
        <v>2</v>
      </c>
      <c r="Z228" s="35">
        <f t="shared" si="65"/>
        <v>0</v>
      </c>
      <c r="AA228" s="35">
        <f t="shared" si="65"/>
        <v>0</v>
      </c>
      <c r="AB228" s="35">
        <f t="shared" si="65"/>
        <v>0</v>
      </c>
      <c r="AC228" s="35">
        <f t="shared" si="65"/>
        <v>0</v>
      </c>
      <c r="AD228" s="35">
        <f t="shared" si="65"/>
        <v>0</v>
      </c>
      <c r="AE228" s="35">
        <f t="shared" si="65"/>
        <v>0</v>
      </c>
      <c r="AF228" s="35">
        <f t="shared" si="65"/>
        <v>0</v>
      </c>
      <c r="AG228" s="35">
        <f t="shared" si="65"/>
        <v>0</v>
      </c>
      <c r="AH228" s="35">
        <f t="shared" si="65"/>
        <v>0</v>
      </c>
      <c r="AI228" s="35">
        <f t="shared" si="65"/>
        <v>0</v>
      </c>
      <c r="AJ228" s="35">
        <f t="shared" si="65"/>
        <v>0</v>
      </c>
      <c r="AK228" s="35">
        <f t="shared" si="65"/>
        <v>0</v>
      </c>
      <c r="AL228" s="35">
        <f t="shared" si="65"/>
        <v>0</v>
      </c>
      <c r="AM228" s="35">
        <f t="shared" si="65"/>
        <v>0</v>
      </c>
      <c r="AN228" s="35">
        <f t="shared" si="65"/>
        <v>0</v>
      </c>
      <c r="AO228" s="35">
        <f t="shared" si="65"/>
        <v>0</v>
      </c>
      <c r="AP228" s="35">
        <f t="shared" si="65"/>
        <v>1</v>
      </c>
      <c r="AQ228" s="35">
        <f t="shared" si="65"/>
        <v>1</v>
      </c>
      <c r="AR228" s="35">
        <f t="shared" si="65"/>
        <v>0</v>
      </c>
      <c r="AS228" s="35">
        <f t="shared" si="65"/>
        <v>0</v>
      </c>
      <c r="AT228" s="35">
        <f t="shared" si="65"/>
        <v>0</v>
      </c>
      <c r="AU228" s="35">
        <f t="shared" si="65"/>
        <v>0</v>
      </c>
      <c r="AV228" s="35">
        <f t="shared" si="65"/>
        <v>0</v>
      </c>
      <c r="AW228" s="35">
        <f t="shared" si="65"/>
        <v>2</v>
      </c>
      <c r="AX228" s="35">
        <f t="shared" si="65"/>
        <v>0</v>
      </c>
      <c r="AY228" s="35">
        <f t="shared" si="65"/>
        <v>2</v>
      </c>
      <c r="AZ228" s="35">
        <f t="shared" si="65"/>
        <v>0</v>
      </c>
      <c r="BA228" s="35">
        <f t="shared" si="65"/>
        <v>0</v>
      </c>
      <c r="BB228" s="35">
        <f t="shared" si="65"/>
        <v>0</v>
      </c>
      <c r="BC228" s="35">
        <f t="shared" si="65"/>
        <v>0</v>
      </c>
      <c r="BD228" s="35">
        <f t="shared" si="65"/>
        <v>0</v>
      </c>
      <c r="BE228" s="35">
        <f t="shared" si="65"/>
        <v>0</v>
      </c>
      <c r="BF228" s="35">
        <f t="shared" si="65"/>
        <v>0</v>
      </c>
      <c r="BG228" s="35">
        <f t="shared" si="65"/>
        <v>0</v>
      </c>
      <c r="BH228" s="35">
        <f t="shared" si="65"/>
        <v>0</v>
      </c>
      <c r="BI228" s="35">
        <f t="shared" si="65"/>
        <v>0</v>
      </c>
      <c r="BJ228" s="35">
        <f t="shared" si="65"/>
        <v>0</v>
      </c>
      <c r="BK228" s="35">
        <f t="shared" si="65"/>
        <v>0</v>
      </c>
      <c r="BL228" s="35">
        <f t="shared" si="65"/>
        <v>0</v>
      </c>
      <c r="BM228" s="35">
        <f t="shared" si="65"/>
        <v>0</v>
      </c>
      <c r="BN228" s="35">
        <f t="shared" si="65"/>
        <v>0</v>
      </c>
      <c r="BO228" s="35">
        <f t="shared" si="65"/>
        <v>0</v>
      </c>
      <c r="BP228" s="35">
        <f t="shared" si="65"/>
        <v>0</v>
      </c>
      <c r="BQ228" s="35">
        <f t="shared" ref="BQ228:BZ228" si="66">SUM(BQ229:BQ247)</f>
        <v>0</v>
      </c>
      <c r="BR228" s="35">
        <f t="shared" si="66"/>
        <v>0</v>
      </c>
      <c r="BS228" s="35">
        <f t="shared" si="66"/>
        <v>0</v>
      </c>
      <c r="BT228" s="35">
        <f t="shared" si="66"/>
        <v>0</v>
      </c>
      <c r="BU228" s="35">
        <f t="shared" si="66"/>
        <v>0</v>
      </c>
      <c r="BV228" s="35">
        <f t="shared" si="66"/>
        <v>0</v>
      </c>
      <c r="BW228" s="35">
        <f t="shared" si="66"/>
        <v>0</v>
      </c>
      <c r="BX228" s="35">
        <f t="shared" si="66"/>
        <v>0</v>
      </c>
      <c r="BY228" s="35">
        <f t="shared" si="66"/>
        <v>0</v>
      </c>
      <c r="BZ228" s="35">
        <f t="shared" si="66"/>
        <v>1</v>
      </c>
      <c r="CA228" s="35">
        <v>0</v>
      </c>
    </row>
    <row r="229" spans="1:79" ht="20.100000000000001" customHeight="1" x14ac:dyDescent="0.3">
      <c r="A229" s="41" t="s">
        <v>187</v>
      </c>
      <c r="B229" s="39" t="s">
        <v>594</v>
      </c>
      <c r="C229" s="39">
        <v>281</v>
      </c>
      <c r="D229" s="111"/>
      <c r="E229" s="111"/>
      <c r="F229" s="111"/>
      <c r="G229" s="111"/>
      <c r="H229" s="111"/>
      <c r="I229" s="111"/>
      <c r="J229" s="111"/>
      <c r="K229" s="111"/>
      <c r="L229" s="111">
        <f t="shared" ref="L229:L247" si="67">+I229+J229+K229</f>
        <v>0</v>
      </c>
      <c r="M229" s="111"/>
      <c r="N229" s="111"/>
      <c r="O229" s="111"/>
      <c r="P229" s="111"/>
      <c r="Q229" s="111"/>
      <c r="R229" s="111"/>
      <c r="S229" s="111"/>
      <c r="T229" s="111"/>
      <c r="U229" s="111"/>
      <c r="V229" s="111"/>
      <c r="W229" s="111">
        <f t="shared" ref="W229:W247" si="68">+V229+U229+T229+S229+R229+Q229+P229+O229</f>
        <v>0</v>
      </c>
      <c r="X229" s="111"/>
      <c r="Y229" s="111"/>
      <c r="Z229" s="111"/>
      <c r="AA229" s="111"/>
      <c r="AB229" s="111"/>
      <c r="AC229" s="111"/>
      <c r="AD229" s="111"/>
      <c r="AE229" s="111"/>
      <c r="AF229" s="111"/>
      <c r="AG229" s="111"/>
      <c r="AH229" s="111"/>
      <c r="AI229" s="111"/>
      <c r="AJ229" s="111"/>
      <c r="AK229" s="111"/>
      <c r="AL229" s="111"/>
      <c r="AM229" s="111"/>
      <c r="AN229" s="111"/>
      <c r="AO229" s="111"/>
      <c r="AP229" s="111"/>
      <c r="AQ229" s="111"/>
      <c r="AR229" s="111"/>
      <c r="AS229" s="111"/>
      <c r="AT229" s="111"/>
      <c r="AU229" s="111"/>
      <c r="AV229" s="111"/>
      <c r="AW229" s="111"/>
      <c r="AX229" s="111"/>
      <c r="AY229" s="111"/>
      <c r="AZ229" s="111"/>
      <c r="BA229" s="111"/>
      <c r="BB229" s="111"/>
      <c r="BC229" s="111"/>
      <c r="BD229" s="111"/>
      <c r="BE229" s="111"/>
      <c r="BF229" s="111">
        <f t="shared" ref="BF229:BF247" si="69">+BC229+BD229+BE229</f>
        <v>0</v>
      </c>
      <c r="BG229" s="111"/>
      <c r="BH229" s="111"/>
      <c r="BI229" s="111"/>
      <c r="BJ229" s="111"/>
      <c r="BK229" s="111"/>
      <c r="BL229" s="111"/>
      <c r="BM229" s="111"/>
      <c r="BN229" s="111"/>
      <c r="BO229" s="111"/>
      <c r="BP229" s="111"/>
      <c r="BQ229" s="111"/>
      <c r="BR229" s="111"/>
      <c r="BS229" s="111">
        <f t="shared" ref="BS229:BS247" si="70">+BO229+BP229+BQ229+BR229</f>
        <v>0</v>
      </c>
      <c r="BT229" s="111"/>
      <c r="BU229" s="111"/>
      <c r="BV229" s="111"/>
      <c r="BW229" s="111"/>
      <c r="BX229" s="111"/>
      <c r="BY229" s="111"/>
      <c r="BZ229" s="111"/>
      <c r="CA229" s="35">
        <v>0</v>
      </c>
    </row>
    <row r="230" spans="1:79" ht="20.100000000000001" customHeight="1" x14ac:dyDescent="0.3">
      <c r="A230" s="41" t="s">
        <v>188</v>
      </c>
      <c r="B230" s="39" t="s">
        <v>595</v>
      </c>
      <c r="C230" s="57">
        <v>282</v>
      </c>
      <c r="D230" s="111"/>
      <c r="E230" s="111"/>
      <c r="F230" s="111"/>
      <c r="G230" s="111"/>
      <c r="H230" s="111"/>
      <c r="I230" s="111"/>
      <c r="J230" s="111"/>
      <c r="K230" s="111"/>
      <c r="L230" s="111">
        <f t="shared" si="67"/>
        <v>0</v>
      </c>
      <c r="M230" s="111"/>
      <c r="N230" s="111"/>
      <c r="O230" s="111"/>
      <c r="P230" s="111"/>
      <c r="Q230" s="111"/>
      <c r="R230" s="111"/>
      <c r="S230" s="111"/>
      <c r="T230" s="111"/>
      <c r="U230" s="111"/>
      <c r="V230" s="111"/>
      <c r="W230" s="111">
        <f t="shared" si="68"/>
        <v>0</v>
      </c>
      <c r="X230" s="111"/>
      <c r="Y230" s="111"/>
      <c r="Z230" s="111"/>
      <c r="AA230" s="111"/>
      <c r="AB230" s="111"/>
      <c r="AC230" s="111"/>
      <c r="AD230" s="111"/>
      <c r="AE230" s="111"/>
      <c r="AF230" s="111"/>
      <c r="AG230" s="111"/>
      <c r="AH230" s="111"/>
      <c r="AI230" s="111"/>
      <c r="AJ230" s="111"/>
      <c r="AK230" s="111"/>
      <c r="AL230" s="111"/>
      <c r="AM230" s="111"/>
      <c r="AN230" s="111"/>
      <c r="AO230" s="111"/>
      <c r="AP230" s="111"/>
      <c r="AQ230" s="111"/>
      <c r="AR230" s="111"/>
      <c r="AS230" s="111"/>
      <c r="AT230" s="111"/>
      <c r="AU230" s="111"/>
      <c r="AV230" s="111"/>
      <c r="AW230" s="111"/>
      <c r="AX230" s="111"/>
      <c r="AY230" s="111"/>
      <c r="AZ230" s="111"/>
      <c r="BA230" s="111"/>
      <c r="BB230" s="111"/>
      <c r="BC230" s="111"/>
      <c r="BD230" s="111"/>
      <c r="BE230" s="111"/>
      <c r="BF230" s="111">
        <f t="shared" si="69"/>
        <v>0</v>
      </c>
      <c r="BG230" s="111"/>
      <c r="BH230" s="111"/>
      <c r="BI230" s="111"/>
      <c r="BJ230" s="111"/>
      <c r="BK230" s="111"/>
      <c r="BL230" s="111"/>
      <c r="BM230" s="111"/>
      <c r="BN230" s="111"/>
      <c r="BO230" s="111"/>
      <c r="BP230" s="111"/>
      <c r="BQ230" s="111"/>
      <c r="BR230" s="111"/>
      <c r="BS230" s="111">
        <f t="shared" si="70"/>
        <v>0</v>
      </c>
      <c r="BT230" s="111"/>
      <c r="BU230" s="111"/>
      <c r="BV230" s="111"/>
      <c r="BW230" s="111"/>
      <c r="BX230" s="111"/>
      <c r="BY230" s="111"/>
      <c r="BZ230" s="111"/>
      <c r="CA230" s="35">
        <v>0</v>
      </c>
    </row>
    <row r="231" spans="1:79" ht="20.100000000000001" customHeight="1" x14ac:dyDescent="0.3">
      <c r="A231" s="41" t="s">
        <v>189</v>
      </c>
      <c r="B231" s="39" t="s">
        <v>596</v>
      </c>
      <c r="C231" s="39">
        <v>283</v>
      </c>
      <c r="D231" s="111"/>
      <c r="E231" s="111"/>
      <c r="F231" s="111"/>
      <c r="G231" s="111"/>
      <c r="H231" s="111"/>
      <c r="I231" s="111"/>
      <c r="J231" s="111"/>
      <c r="K231" s="111"/>
      <c r="L231" s="111">
        <f t="shared" si="67"/>
        <v>0</v>
      </c>
      <c r="M231" s="111"/>
      <c r="N231" s="111"/>
      <c r="O231" s="111"/>
      <c r="P231" s="111"/>
      <c r="Q231" s="111"/>
      <c r="R231" s="111"/>
      <c r="S231" s="111"/>
      <c r="T231" s="111"/>
      <c r="U231" s="111"/>
      <c r="V231" s="111"/>
      <c r="W231" s="111">
        <f t="shared" si="68"/>
        <v>0</v>
      </c>
      <c r="X231" s="111"/>
      <c r="Y231" s="111"/>
      <c r="Z231" s="111"/>
      <c r="AA231" s="111"/>
      <c r="AB231" s="111"/>
      <c r="AC231" s="111"/>
      <c r="AD231" s="111"/>
      <c r="AE231" s="111"/>
      <c r="AF231" s="111"/>
      <c r="AG231" s="111"/>
      <c r="AH231" s="111"/>
      <c r="AI231" s="111"/>
      <c r="AJ231" s="111"/>
      <c r="AK231" s="111"/>
      <c r="AL231" s="111"/>
      <c r="AM231" s="111"/>
      <c r="AN231" s="111"/>
      <c r="AO231" s="111"/>
      <c r="AP231" s="111"/>
      <c r="AQ231" s="111"/>
      <c r="AR231" s="111"/>
      <c r="AS231" s="111"/>
      <c r="AT231" s="111"/>
      <c r="AU231" s="111"/>
      <c r="AV231" s="111"/>
      <c r="AW231" s="111"/>
      <c r="AX231" s="111"/>
      <c r="AY231" s="111"/>
      <c r="AZ231" s="111"/>
      <c r="BA231" s="111"/>
      <c r="BB231" s="111"/>
      <c r="BC231" s="111"/>
      <c r="BD231" s="111"/>
      <c r="BE231" s="111"/>
      <c r="BF231" s="111">
        <f t="shared" si="69"/>
        <v>0</v>
      </c>
      <c r="BG231" s="111"/>
      <c r="BH231" s="111"/>
      <c r="BI231" s="111"/>
      <c r="BJ231" s="111"/>
      <c r="BK231" s="111"/>
      <c r="BL231" s="111"/>
      <c r="BM231" s="111"/>
      <c r="BN231" s="111"/>
      <c r="BO231" s="111"/>
      <c r="BP231" s="111"/>
      <c r="BQ231" s="111"/>
      <c r="BR231" s="111"/>
      <c r="BS231" s="111">
        <f t="shared" si="70"/>
        <v>0</v>
      </c>
      <c r="BT231" s="111"/>
      <c r="BU231" s="111"/>
      <c r="BV231" s="111"/>
      <c r="BW231" s="111"/>
      <c r="BX231" s="111"/>
      <c r="BY231" s="111"/>
      <c r="BZ231" s="111"/>
      <c r="CA231" s="35">
        <v>0</v>
      </c>
    </row>
    <row r="232" spans="1:79" ht="20.100000000000001" customHeight="1" x14ac:dyDescent="0.3">
      <c r="A232" s="41" t="s">
        <v>190</v>
      </c>
      <c r="B232" s="39" t="s">
        <v>597</v>
      </c>
      <c r="C232" s="39">
        <v>284</v>
      </c>
      <c r="D232" s="111"/>
      <c r="E232" s="111"/>
      <c r="F232" s="111"/>
      <c r="G232" s="111"/>
      <c r="H232" s="111"/>
      <c r="I232" s="111"/>
      <c r="J232" s="111"/>
      <c r="K232" s="111"/>
      <c r="L232" s="111">
        <f t="shared" si="67"/>
        <v>0</v>
      </c>
      <c r="M232" s="111"/>
      <c r="N232" s="111"/>
      <c r="O232" s="111"/>
      <c r="P232" s="111"/>
      <c r="Q232" s="111"/>
      <c r="R232" s="111"/>
      <c r="S232" s="111"/>
      <c r="T232" s="111"/>
      <c r="U232" s="111"/>
      <c r="V232" s="111"/>
      <c r="W232" s="111">
        <f t="shared" si="68"/>
        <v>0</v>
      </c>
      <c r="X232" s="111"/>
      <c r="Y232" s="111"/>
      <c r="Z232" s="111"/>
      <c r="AA232" s="111"/>
      <c r="AB232" s="111"/>
      <c r="AC232" s="111"/>
      <c r="AD232" s="111"/>
      <c r="AE232" s="111"/>
      <c r="AF232" s="111"/>
      <c r="AG232" s="111"/>
      <c r="AH232" s="111"/>
      <c r="AI232" s="111"/>
      <c r="AJ232" s="111"/>
      <c r="AK232" s="111"/>
      <c r="AL232" s="111"/>
      <c r="AM232" s="111"/>
      <c r="AN232" s="111"/>
      <c r="AO232" s="111"/>
      <c r="AP232" s="111"/>
      <c r="AQ232" s="111"/>
      <c r="AR232" s="111"/>
      <c r="AS232" s="111"/>
      <c r="AT232" s="111"/>
      <c r="AU232" s="111"/>
      <c r="AV232" s="111"/>
      <c r="AW232" s="111"/>
      <c r="AX232" s="111"/>
      <c r="AY232" s="111"/>
      <c r="AZ232" s="111"/>
      <c r="BA232" s="111"/>
      <c r="BB232" s="111"/>
      <c r="BC232" s="111"/>
      <c r="BD232" s="111"/>
      <c r="BE232" s="111"/>
      <c r="BF232" s="111">
        <f t="shared" si="69"/>
        <v>0</v>
      </c>
      <c r="BG232" s="111"/>
      <c r="BH232" s="111"/>
      <c r="BI232" s="111"/>
      <c r="BJ232" s="111"/>
      <c r="BK232" s="111"/>
      <c r="BL232" s="111"/>
      <c r="BM232" s="111"/>
      <c r="BN232" s="111"/>
      <c r="BO232" s="111"/>
      <c r="BP232" s="111"/>
      <c r="BQ232" s="111"/>
      <c r="BR232" s="111"/>
      <c r="BS232" s="111">
        <f t="shared" si="70"/>
        <v>0</v>
      </c>
      <c r="BT232" s="111"/>
      <c r="BU232" s="111"/>
      <c r="BV232" s="111"/>
      <c r="BW232" s="111"/>
      <c r="BX232" s="111"/>
      <c r="BY232" s="111"/>
      <c r="BZ232" s="111"/>
      <c r="CA232" s="35">
        <v>0</v>
      </c>
    </row>
    <row r="233" spans="1:79" ht="20.100000000000001" customHeight="1" x14ac:dyDescent="0.3">
      <c r="A233" s="41" t="s">
        <v>191</v>
      </c>
      <c r="B233" s="39" t="s">
        <v>598</v>
      </c>
      <c r="C233" s="39">
        <v>285</v>
      </c>
      <c r="D233" s="111"/>
      <c r="E233" s="111"/>
      <c r="F233" s="111"/>
      <c r="G233" s="111"/>
      <c r="H233" s="111"/>
      <c r="I233" s="111"/>
      <c r="J233" s="111"/>
      <c r="K233" s="111"/>
      <c r="L233" s="111">
        <f t="shared" si="67"/>
        <v>0</v>
      </c>
      <c r="M233" s="111"/>
      <c r="N233" s="111"/>
      <c r="O233" s="111"/>
      <c r="P233" s="111"/>
      <c r="Q233" s="111"/>
      <c r="R233" s="111"/>
      <c r="S233" s="111"/>
      <c r="T233" s="111"/>
      <c r="U233" s="111"/>
      <c r="V233" s="111"/>
      <c r="W233" s="111">
        <f t="shared" si="68"/>
        <v>0</v>
      </c>
      <c r="X233" s="111"/>
      <c r="Y233" s="111"/>
      <c r="Z233" s="111"/>
      <c r="AA233" s="111"/>
      <c r="AB233" s="111"/>
      <c r="AC233" s="111"/>
      <c r="AD233" s="111"/>
      <c r="AE233" s="111"/>
      <c r="AF233" s="111"/>
      <c r="AG233" s="111"/>
      <c r="AH233" s="111"/>
      <c r="AI233" s="111"/>
      <c r="AJ233" s="111"/>
      <c r="AK233" s="111"/>
      <c r="AL233" s="111"/>
      <c r="AM233" s="111"/>
      <c r="AN233" s="111"/>
      <c r="AO233" s="111"/>
      <c r="AP233" s="111"/>
      <c r="AQ233" s="111"/>
      <c r="AR233" s="111"/>
      <c r="AS233" s="111"/>
      <c r="AT233" s="111"/>
      <c r="AU233" s="111"/>
      <c r="AV233" s="111"/>
      <c r="AW233" s="111"/>
      <c r="AX233" s="111"/>
      <c r="AY233" s="111"/>
      <c r="AZ233" s="111"/>
      <c r="BA233" s="111"/>
      <c r="BB233" s="111"/>
      <c r="BC233" s="111"/>
      <c r="BD233" s="111"/>
      <c r="BE233" s="111"/>
      <c r="BF233" s="111">
        <f t="shared" si="69"/>
        <v>0</v>
      </c>
      <c r="BG233" s="111"/>
      <c r="BH233" s="111"/>
      <c r="BI233" s="111"/>
      <c r="BJ233" s="111"/>
      <c r="BK233" s="111"/>
      <c r="BL233" s="111"/>
      <c r="BM233" s="111"/>
      <c r="BN233" s="111"/>
      <c r="BO233" s="111"/>
      <c r="BP233" s="111"/>
      <c r="BQ233" s="111"/>
      <c r="BR233" s="111"/>
      <c r="BS233" s="111">
        <f t="shared" si="70"/>
        <v>0</v>
      </c>
      <c r="BT233" s="111"/>
      <c r="BU233" s="111"/>
      <c r="BV233" s="111"/>
      <c r="BW233" s="111"/>
      <c r="BX233" s="111"/>
      <c r="BY233" s="111"/>
      <c r="BZ233" s="111"/>
      <c r="CA233" s="35">
        <v>0</v>
      </c>
    </row>
    <row r="234" spans="1:79" ht="20.100000000000001" customHeight="1" x14ac:dyDescent="0.3">
      <c r="A234" s="41" t="s">
        <v>192</v>
      </c>
      <c r="B234" s="39" t="s">
        <v>599</v>
      </c>
      <c r="C234" s="39">
        <v>286</v>
      </c>
      <c r="D234" s="111"/>
      <c r="E234" s="111"/>
      <c r="F234" s="111"/>
      <c r="G234" s="111"/>
      <c r="H234" s="111"/>
      <c r="I234" s="111">
        <v>2</v>
      </c>
      <c r="J234" s="111"/>
      <c r="K234" s="111"/>
      <c r="L234" s="111">
        <f t="shared" si="67"/>
        <v>2</v>
      </c>
      <c r="M234" s="111"/>
      <c r="N234" s="111"/>
      <c r="O234" s="111"/>
      <c r="P234" s="111"/>
      <c r="Q234" s="111"/>
      <c r="R234" s="111"/>
      <c r="S234" s="111"/>
      <c r="T234" s="111"/>
      <c r="U234" s="111"/>
      <c r="V234" s="111"/>
      <c r="W234" s="111">
        <f t="shared" si="68"/>
        <v>0</v>
      </c>
      <c r="X234" s="111"/>
      <c r="Y234" s="111">
        <v>2</v>
      </c>
      <c r="Z234" s="111"/>
      <c r="AA234" s="111"/>
      <c r="AB234" s="111"/>
      <c r="AC234" s="111"/>
      <c r="AD234" s="111"/>
      <c r="AE234" s="111"/>
      <c r="AF234" s="111"/>
      <c r="AG234" s="111"/>
      <c r="AH234" s="111"/>
      <c r="AI234" s="111"/>
      <c r="AJ234" s="111"/>
      <c r="AK234" s="111"/>
      <c r="AL234" s="111"/>
      <c r="AM234" s="111"/>
      <c r="AN234" s="111"/>
      <c r="AO234" s="111"/>
      <c r="AP234" s="111">
        <v>1</v>
      </c>
      <c r="AQ234" s="111">
        <v>1</v>
      </c>
      <c r="AR234" s="111"/>
      <c r="AS234" s="111"/>
      <c r="AT234" s="111"/>
      <c r="AU234" s="111"/>
      <c r="AV234" s="111"/>
      <c r="AW234" s="111">
        <v>2</v>
      </c>
      <c r="AX234" s="111"/>
      <c r="AY234" s="111">
        <v>2</v>
      </c>
      <c r="AZ234" s="111"/>
      <c r="BA234" s="111"/>
      <c r="BB234" s="111"/>
      <c r="BC234" s="111"/>
      <c r="BD234" s="111"/>
      <c r="BE234" s="111"/>
      <c r="BF234" s="111">
        <f t="shared" si="69"/>
        <v>0</v>
      </c>
      <c r="BG234" s="111"/>
      <c r="BH234" s="111"/>
      <c r="BI234" s="111"/>
      <c r="BJ234" s="111"/>
      <c r="BK234" s="111"/>
      <c r="BL234" s="111"/>
      <c r="BM234" s="111"/>
      <c r="BN234" s="111"/>
      <c r="BO234" s="111"/>
      <c r="BP234" s="111"/>
      <c r="BQ234" s="111"/>
      <c r="BR234" s="111"/>
      <c r="BS234" s="111">
        <f t="shared" si="70"/>
        <v>0</v>
      </c>
      <c r="BT234" s="111"/>
      <c r="BU234" s="111"/>
      <c r="BV234" s="111"/>
      <c r="BW234" s="111"/>
      <c r="BX234" s="111"/>
      <c r="BY234" s="111"/>
      <c r="BZ234" s="111"/>
      <c r="CA234" s="35">
        <v>0</v>
      </c>
    </row>
    <row r="235" spans="1:79" ht="20.100000000000001" customHeight="1" x14ac:dyDescent="0.3">
      <c r="A235" s="41" t="s">
        <v>193</v>
      </c>
      <c r="B235" s="39" t="s">
        <v>347</v>
      </c>
      <c r="C235" s="39">
        <v>287</v>
      </c>
      <c r="D235" s="111"/>
      <c r="E235" s="111"/>
      <c r="F235" s="111"/>
      <c r="G235" s="111"/>
      <c r="H235" s="111"/>
      <c r="I235" s="111"/>
      <c r="J235" s="111"/>
      <c r="K235" s="111"/>
      <c r="L235" s="111">
        <f t="shared" si="67"/>
        <v>0</v>
      </c>
      <c r="M235" s="111"/>
      <c r="N235" s="111"/>
      <c r="O235" s="111"/>
      <c r="P235" s="111"/>
      <c r="Q235" s="111"/>
      <c r="R235" s="111"/>
      <c r="S235" s="111"/>
      <c r="T235" s="111"/>
      <c r="U235" s="111"/>
      <c r="V235" s="111"/>
      <c r="W235" s="111">
        <f t="shared" si="68"/>
        <v>0</v>
      </c>
      <c r="X235" s="111"/>
      <c r="Y235" s="111"/>
      <c r="Z235" s="111"/>
      <c r="AA235" s="111"/>
      <c r="AB235" s="111"/>
      <c r="AC235" s="111"/>
      <c r="AD235" s="111"/>
      <c r="AE235" s="111"/>
      <c r="AF235" s="111"/>
      <c r="AG235" s="111"/>
      <c r="AH235" s="111"/>
      <c r="AI235" s="111"/>
      <c r="AJ235" s="111"/>
      <c r="AK235" s="111"/>
      <c r="AL235" s="111"/>
      <c r="AM235" s="111"/>
      <c r="AN235" s="111"/>
      <c r="AO235" s="111"/>
      <c r="AP235" s="111"/>
      <c r="AQ235" s="111"/>
      <c r="AR235" s="111"/>
      <c r="AS235" s="111"/>
      <c r="AT235" s="111"/>
      <c r="AU235" s="111"/>
      <c r="AV235" s="111"/>
      <c r="AW235" s="111"/>
      <c r="AX235" s="111"/>
      <c r="AY235" s="111"/>
      <c r="AZ235" s="111"/>
      <c r="BA235" s="111"/>
      <c r="BB235" s="111"/>
      <c r="BC235" s="111"/>
      <c r="BD235" s="111"/>
      <c r="BE235" s="111"/>
      <c r="BF235" s="111">
        <f t="shared" si="69"/>
        <v>0</v>
      </c>
      <c r="BG235" s="111"/>
      <c r="BH235" s="111"/>
      <c r="BI235" s="111"/>
      <c r="BJ235" s="111"/>
      <c r="BK235" s="111"/>
      <c r="BL235" s="111"/>
      <c r="BM235" s="111"/>
      <c r="BN235" s="111"/>
      <c r="BO235" s="111"/>
      <c r="BP235" s="111"/>
      <c r="BQ235" s="111"/>
      <c r="BR235" s="111"/>
      <c r="BS235" s="111">
        <f t="shared" si="70"/>
        <v>0</v>
      </c>
      <c r="BT235" s="111"/>
      <c r="BU235" s="111"/>
      <c r="BV235" s="111"/>
      <c r="BW235" s="111"/>
      <c r="BX235" s="111"/>
      <c r="BY235" s="111"/>
      <c r="BZ235" s="111"/>
      <c r="CA235" s="35">
        <v>0</v>
      </c>
    </row>
    <row r="236" spans="1:79" ht="20.100000000000001" customHeight="1" x14ac:dyDescent="0.3">
      <c r="A236" s="41" t="s">
        <v>194</v>
      </c>
      <c r="B236" s="39" t="s">
        <v>348</v>
      </c>
      <c r="C236" s="39">
        <v>288</v>
      </c>
      <c r="D236" s="111"/>
      <c r="E236" s="111"/>
      <c r="F236" s="111"/>
      <c r="G236" s="111"/>
      <c r="H236" s="111"/>
      <c r="I236" s="111"/>
      <c r="J236" s="111"/>
      <c r="K236" s="111"/>
      <c r="L236" s="111">
        <f t="shared" si="67"/>
        <v>0</v>
      </c>
      <c r="M236" s="111"/>
      <c r="N236" s="111"/>
      <c r="O236" s="111"/>
      <c r="P236" s="111"/>
      <c r="Q236" s="111"/>
      <c r="R236" s="111"/>
      <c r="S236" s="111"/>
      <c r="T236" s="111"/>
      <c r="U236" s="111"/>
      <c r="V236" s="111"/>
      <c r="W236" s="111">
        <f t="shared" si="68"/>
        <v>0</v>
      </c>
      <c r="X236" s="111"/>
      <c r="Y236" s="111"/>
      <c r="Z236" s="111"/>
      <c r="AA236" s="111"/>
      <c r="AB236" s="111"/>
      <c r="AC236" s="111"/>
      <c r="AD236" s="111"/>
      <c r="AE236" s="111"/>
      <c r="AF236" s="111"/>
      <c r="AG236" s="111"/>
      <c r="AH236" s="111"/>
      <c r="AI236" s="111"/>
      <c r="AJ236" s="111"/>
      <c r="AK236" s="111"/>
      <c r="AL236" s="111"/>
      <c r="AM236" s="111"/>
      <c r="AN236" s="111"/>
      <c r="AO236" s="111"/>
      <c r="AP236" s="111"/>
      <c r="AQ236" s="111"/>
      <c r="AR236" s="111"/>
      <c r="AS236" s="111"/>
      <c r="AT236" s="111"/>
      <c r="AU236" s="111"/>
      <c r="AV236" s="111"/>
      <c r="AW236" s="111"/>
      <c r="AX236" s="111"/>
      <c r="AY236" s="111"/>
      <c r="AZ236" s="111"/>
      <c r="BA236" s="111"/>
      <c r="BB236" s="111"/>
      <c r="BC236" s="111"/>
      <c r="BD236" s="111"/>
      <c r="BE236" s="111"/>
      <c r="BF236" s="111">
        <f t="shared" si="69"/>
        <v>0</v>
      </c>
      <c r="BG236" s="111"/>
      <c r="BH236" s="111"/>
      <c r="BI236" s="111"/>
      <c r="BJ236" s="111"/>
      <c r="BK236" s="111"/>
      <c r="BL236" s="111"/>
      <c r="BM236" s="111"/>
      <c r="BN236" s="111"/>
      <c r="BO236" s="111"/>
      <c r="BP236" s="111"/>
      <c r="BQ236" s="111"/>
      <c r="BR236" s="111"/>
      <c r="BS236" s="111">
        <f t="shared" si="70"/>
        <v>0</v>
      </c>
      <c r="BT236" s="111"/>
      <c r="BU236" s="111"/>
      <c r="BV236" s="111"/>
      <c r="BW236" s="111"/>
      <c r="BX236" s="111"/>
      <c r="BY236" s="111"/>
      <c r="BZ236" s="111"/>
      <c r="CA236" s="35">
        <v>0</v>
      </c>
    </row>
    <row r="237" spans="1:79" ht="20.100000000000001" customHeight="1" x14ac:dyDescent="0.3">
      <c r="A237" s="41" t="s">
        <v>195</v>
      </c>
      <c r="B237" s="39" t="s">
        <v>684</v>
      </c>
      <c r="C237" s="39">
        <v>289</v>
      </c>
      <c r="D237" s="111"/>
      <c r="E237" s="111"/>
      <c r="F237" s="111"/>
      <c r="G237" s="111"/>
      <c r="H237" s="111"/>
      <c r="I237" s="111"/>
      <c r="J237" s="111"/>
      <c r="K237" s="111"/>
      <c r="L237" s="111">
        <f t="shared" si="67"/>
        <v>0</v>
      </c>
      <c r="M237" s="111"/>
      <c r="N237" s="111"/>
      <c r="O237" s="111"/>
      <c r="P237" s="111"/>
      <c r="Q237" s="111"/>
      <c r="R237" s="111"/>
      <c r="S237" s="111"/>
      <c r="T237" s="111"/>
      <c r="U237" s="111"/>
      <c r="V237" s="111"/>
      <c r="W237" s="111">
        <f t="shared" si="68"/>
        <v>0</v>
      </c>
      <c r="X237" s="111"/>
      <c r="Y237" s="111"/>
      <c r="Z237" s="111"/>
      <c r="AA237" s="111"/>
      <c r="AB237" s="111"/>
      <c r="AC237" s="111"/>
      <c r="AD237" s="111"/>
      <c r="AE237" s="111"/>
      <c r="AF237" s="111"/>
      <c r="AG237" s="111"/>
      <c r="AH237" s="111"/>
      <c r="AI237" s="111"/>
      <c r="AJ237" s="111"/>
      <c r="AK237" s="111"/>
      <c r="AL237" s="111"/>
      <c r="AM237" s="111"/>
      <c r="AN237" s="111"/>
      <c r="AO237" s="111"/>
      <c r="AP237" s="111"/>
      <c r="AQ237" s="111"/>
      <c r="AR237" s="111"/>
      <c r="AS237" s="111"/>
      <c r="AT237" s="111"/>
      <c r="AU237" s="111"/>
      <c r="AV237" s="111"/>
      <c r="AW237" s="111"/>
      <c r="AX237" s="111"/>
      <c r="AY237" s="111"/>
      <c r="AZ237" s="111"/>
      <c r="BA237" s="111"/>
      <c r="BB237" s="111"/>
      <c r="BC237" s="111"/>
      <c r="BD237" s="111"/>
      <c r="BE237" s="111"/>
      <c r="BF237" s="111">
        <f t="shared" si="69"/>
        <v>0</v>
      </c>
      <c r="BG237" s="111"/>
      <c r="BH237" s="111"/>
      <c r="BI237" s="111"/>
      <c r="BJ237" s="111"/>
      <c r="BK237" s="111"/>
      <c r="BL237" s="111"/>
      <c r="BM237" s="111"/>
      <c r="BN237" s="111"/>
      <c r="BO237" s="111"/>
      <c r="BP237" s="111"/>
      <c r="BQ237" s="111"/>
      <c r="BR237" s="111"/>
      <c r="BS237" s="111">
        <f t="shared" si="70"/>
        <v>0</v>
      </c>
      <c r="BT237" s="111"/>
      <c r="BU237" s="111"/>
      <c r="BV237" s="111"/>
      <c r="BW237" s="111"/>
      <c r="BX237" s="111"/>
      <c r="BY237" s="111"/>
      <c r="BZ237" s="111"/>
      <c r="CA237" s="35">
        <v>0</v>
      </c>
    </row>
    <row r="238" spans="1:79" ht="20.100000000000001" customHeight="1" x14ac:dyDescent="0.3">
      <c r="A238" s="41" t="s">
        <v>196</v>
      </c>
      <c r="B238" s="39" t="s">
        <v>513</v>
      </c>
      <c r="C238" s="39">
        <v>290</v>
      </c>
      <c r="D238" s="111"/>
      <c r="E238" s="111"/>
      <c r="F238" s="111"/>
      <c r="G238" s="111"/>
      <c r="H238" s="111"/>
      <c r="I238" s="111"/>
      <c r="J238" s="111"/>
      <c r="K238" s="111"/>
      <c r="L238" s="111">
        <f t="shared" si="67"/>
        <v>0</v>
      </c>
      <c r="M238" s="111"/>
      <c r="N238" s="111"/>
      <c r="O238" s="111"/>
      <c r="P238" s="111"/>
      <c r="Q238" s="111"/>
      <c r="R238" s="111"/>
      <c r="S238" s="111"/>
      <c r="T238" s="111"/>
      <c r="U238" s="111"/>
      <c r="V238" s="111"/>
      <c r="W238" s="111">
        <f t="shared" si="68"/>
        <v>0</v>
      </c>
      <c r="X238" s="111"/>
      <c r="Y238" s="111"/>
      <c r="Z238" s="111"/>
      <c r="AA238" s="111"/>
      <c r="AB238" s="111"/>
      <c r="AC238" s="111"/>
      <c r="AD238" s="111"/>
      <c r="AE238" s="111"/>
      <c r="AF238" s="111"/>
      <c r="AG238" s="111"/>
      <c r="AH238" s="111"/>
      <c r="AI238" s="111"/>
      <c r="AJ238" s="111"/>
      <c r="AK238" s="111"/>
      <c r="AL238" s="111"/>
      <c r="AM238" s="111"/>
      <c r="AN238" s="111"/>
      <c r="AO238" s="111"/>
      <c r="AP238" s="111"/>
      <c r="AQ238" s="111"/>
      <c r="AR238" s="111"/>
      <c r="AS238" s="111"/>
      <c r="AT238" s="111"/>
      <c r="AU238" s="111"/>
      <c r="AV238" s="111"/>
      <c r="AW238" s="111"/>
      <c r="AX238" s="111"/>
      <c r="AY238" s="111"/>
      <c r="AZ238" s="111"/>
      <c r="BA238" s="111"/>
      <c r="BB238" s="111"/>
      <c r="BC238" s="111"/>
      <c r="BD238" s="111"/>
      <c r="BE238" s="111"/>
      <c r="BF238" s="111">
        <f t="shared" si="69"/>
        <v>0</v>
      </c>
      <c r="BG238" s="111"/>
      <c r="BH238" s="111"/>
      <c r="BI238" s="111"/>
      <c r="BJ238" s="111"/>
      <c r="BK238" s="111"/>
      <c r="BL238" s="111"/>
      <c r="BM238" s="111"/>
      <c r="BN238" s="111"/>
      <c r="BO238" s="111"/>
      <c r="BP238" s="111"/>
      <c r="BQ238" s="111"/>
      <c r="BR238" s="111"/>
      <c r="BS238" s="111">
        <f t="shared" si="70"/>
        <v>0</v>
      </c>
      <c r="BT238" s="111"/>
      <c r="BU238" s="111"/>
      <c r="BV238" s="111"/>
      <c r="BW238" s="111"/>
      <c r="BX238" s="111"/>
      <c r="BY238" s="111"/>
      <c r="BZ238" s="111"/>
      <c r="CA238" s="35">
        <v>0</v>
      </c>
    </row>
    <row r="239" spans="1:79" ht="20.100000000000001" customHeight="1" x14ac:dyDescent="0.3">
      <c r="A239" s="41" t="s">
        <v>197</v>
      </c>
      <c r="B239" s="39" t="s">
        <v>685</v>
      </c>
      <c r="C239" s="39">
        <v>291</v>
      </c>
      <c r="D239" s="111"/>
      <c r="E239" s="111"/>
      <c r="F239" s="111"/>
      <c r="G239" s="111"/>
      <c r="H239" s="111"/>
      <c r="I239" s="111"/>
      <c r="J239" s="111"/>
      <c r="K239" s="111"/>
      <c r="L239" s="111">
        <f t="shared" si="67"/>
        <v>0</v>
      </c>
      <c r="M239" s="111"/>
      <c r="N239" s="111"/>
      <c r="O239" s="111"/>
      <c r="P239" s="111"/>
      <c r="Q239" s="111"/>
      <c r="R239" s="111"/>
      <c r="S239" s="111"/>
      <c r="T239" s="111"/>
      <c r="U239" s="111"/>
      <c r="V239" s="111"/>
      <c r="W239" s="111">
        <f t="shared" si="68"/>
        <v>0</v>
      </c>
      <c r="X239" s="111"/>
      <c r="Y239" s="111"/>
      <c r="Z239" s="111"/>
      <c r="AA239" s="111"/>
      <c r="AB239" s="111"/>
      <c r="AC239" s="111"/>
      <c r="AD239" s="111"/>
      <c r="AE239" s="111"/>
      <c r="AF239" s="111"/>
      <c r="AG239" s="111"/>
      <c r="AH239" s="111"/>
      <c r="AI239" s="111"/>
      <c r="AJ239" s="111"/>
      <c r="AK239" s="111"/>
      <c r="AL239" s="111"/>
      <c r="AM239" s="111"/>
      <c r="AN239" s="111"/>
      <c r="AO239" s="111"/>
      <c r="AP239" s="111"/>
      <c r="AQ239" s="111"/>
      <c r="AR239" s="111"/>
      <c r="AS239" s="111"/>
      <c r="AT239" s="111"/>
      <c r="AU239" s="111"/>
      <c r="AV239" s="111"/>
      <c r="AW239" s="111"/>
      <c r="AX239" s="111"/>
      <c r="AY239" s="111"/>
      <c r="AZ239" s="111"/>
      <c r="BA239" s="111"/>
      <c r="BB239" s="111"/>
      <c r="BC239" s="111"/>
      <c r="BD239" s="111"/>
      <c r="BE239" s="111"/>
      <c r="BF239" s="111">
        <f t="shared" si="69"/>
        <v>0</v>
      </c>
      <c r="BG239" s="111"/>
      <c r="BH239" s="111"/>
      <c r="BI239" s="111"/>
      <c r="BJ239" s="111"/>
      <c r="BK239" s="111"/>
      <c r="BL239" s="111"/>
      <c r="BM239" s="111"/>
      <c r="BN239" s="111"/>
      <c r="BO239" s="111"/>
      <c r="BP239" s="111"/>
      <c r="BQ239" s="111"/>
      <c r="BR239" s="111"/>
      <c r="BS239" s="111">
        <f t="shared" si="70"/>
        <v>0</v>
      </c>
      <c r="BT239" s="111"/>
      <c r="BU239" s="111"/>
      <c r="BV239" s="111"/>
      <c r="BW239" s="111"/>
      <c r="BX239" s="111"/>
      <c r="BY239" s="111"/>
      <c r="BZ239" s="111"/>
      <c r="CA239" s="35">
        <v>0</v>
      </c>
    </row>
    <row r="240" spans="1:79" ht="20.100000000000001" customHeight="1" x14ac:dyDescent="0.3">
      <c r="A240" s="41" t="s">
        <v>198</v>
      </c>
      <c r="B240" s="39" t="s">
        <v>686</v>
      </c>
      <c r="C240" s="39">
        <v>292</v>
      </c>
      <c r="D240" s="111"/>
      <c r="E240" s="111"/>
      <c r="F240" s="111"/>
      <c r="G240" s="111"/>
      <c r="H240" s="111"/>
      <c r="I240" s="111"/>
      <c r="J240" s="111"/>
      <c r="K240" s="111"/>
      <c r="L240" s="111">
        <f t="shared" si="67"/>
        <v>0</v>
      </c>
      <c r="M240" s="111"/>
      <c r="N240" s="111"/>
      <c r="O240" s="111"/>
      <c r="P240" s="111"/>
      <c r="Q240" s="111"/>
      <c r="R240" s="111"/>
      <c r="S240" s="111"/>
      <c r="T240" s="111"/>
      <c r="U240" s="111"/>
      <c r="V240" s="111"/>
      <c r="W240" s="111">
        <f t="shared" si="68"/>
        <v>0</v>
      </c>
      <c r="X240" s="111"/>
      <c r="Y240" s="111"/>
      <c r="Z240" s="111"/>
      <c r="AA240" s="111"/>
      <c r="AB240" s="111"/>
      <c r="AC240" s="111"/>
      <c r="AD240" s="111"/>
      <c r="AE240" s="111"/>
      <c r="AF240" s="111"/>
      <c r="AG240" s="111"/>
      <c r="AH240" s="111"/>
      <c r="AI240" s="111"/>
      <c r="AJ240" s="111"/>
      <c r="AK240" s="111"/>
      <c r="AL240" s="111"/>
      <c r="AM240" s="111"/>
      <c r="AN240" s="111"/>
      <c r="AO240" s="111"/>
      <c r="AP240" s="111"/>
      <c r="AQ240" s="111"/>
      <c r="AR240" s="111"/>
      <c r="AS240" s="111"/>
      <c r="AT240" s="111"/>
      <c r="AU240" s="111"/>
      <c r="AV240" s="111"/>
      <c r="AW240" s="111"/>
      <c r="AX240" s="111"/>
      <c r="AY240" s="111"/>
      <c r="AZ240" s="111"/>
      <c r="BA240" s="111"/>
      <c r="BB240" s="111"/>
      <c r="BC240" s="111"/>
      <c r="BD240" s="111"/>
      <c r="BE240" s="111"/>
      <c r="BF240" s="111">
        <f t="shared" si="69"/>
        <v>0</v>
      </c>
      <c r="BG240" s="111"/>
      <c r="BH240" s="111"/>
      <c r="BI240" s="111"/>
      <c r="BJ240" s="111"/>
      <c r="BK240" s="111"/>
      <c r="BL240" s="111"/>
      <c r="BM240" s="111"/>
      <c r="BN240" s="111"/>
      <c r="BO240" s="111"/>
      <c r="BP240" s="111"/>
      <c r="BQ240" s="111"/>
      <c r="BR240" s="111"/>
      <c r="BS240" s="111">
        <f t="shared" si="70"/>
        <v>0</v>
      </c>
      <c r="BT240" s="111"/>
      <c r="BU240" s="111"/>
      <c r="BV240" s="111"/>
      <c r="BW240" s="111"/>
      <c r="BX240" s="111"/>
      <c r="BY240" s="111"/>
      <c r="BZ240" s="111"/>
      <c r="CA240" s="35">
        <v>0</v>
      </c>
    </row>
    <row r="241" spans="1:79" ht="20.100000000000001" customHeight="1" x14ac:dyDescent="0.3">
      <c r="A241" s="41" t="s">
        <v>199</v>
      </c>
      <c r="B241" s="39" t="s">
        <v>466</v>
      </c>
      <c r="C241" s="39">
        <v>293</v>
      </c>
      <c r="D241" s="111"/>
      <c r="E241" s="111"/>
      <c r="F241" s="111"/>
      <c r="G241" s="111"/>
      <c r="H241" s="111"/>
      <c r="I241" s="111"/>
      <c r="J241" s="111"/>
      <c r="K241" s="111"/>
      <c r="L241" s="111">
        <f t="shared" si="67"/>
        <v>0</v>
      </c>
      <c r="M241" s="111"/>
      <c r="N241" s="111"/>
      <c r="O241" s="111"/>
      <c r="P241" s="111"/>
      <c r="Q241" s="111"/>
      <c r="R241" s="111"/>
      <c r="S241" s="111"/>
      <c r="T241" s="111"/>
      <c r="U241" s="111"/>
      <c r="V241" s="111"/>
      <c r="W241" s="111">
        <f t="shared" si="68"/>
        <v>0</v>
      </c>
      <c r="X241" s="111"/>
      <c r="Y241" s="111"/>
      <c r="Z241" s="111"/>
      <c r="AA241" s="111"/>
      <c r="AB241" s="111"/>
      <c r="AC241" s="111"/>
      <c r="AD241" s="111"/>
      <c r="AE241" s="111"/>
      <c r="AF241" s="111"/>
      <c r="AG241" s="111"/>
      <c r="AH241" s="111"/>
      <c r="AI241" s="111"/>
      <c r="AJ241" s="111"/>
      <c r="AK241" s="111"/>
      <c r="AL241" s="111"/>
      <c r="AM241" s="111"/>
      <c r="AN241" s="111"/>
      <c r="AO241" s="111"/>
      <c r="AP241" s="111"/>
      <c r="AQ241" s="111"/>
      <c r="AR241" s="111"/>
      <c r="AS241" s="111"/>
      <c r="AT241" s="111"/>
      <c r="AU241" s="111"/>
      <c r="AV241" s="111"/>
      <c r="AW241" s="111"/>
      <c r="AX241" s="111"/>
      <c r="AY241" s="111"/>
      <c r="AZ241" s="111"/>
      <c r="BA241" s="111"/>
      <c r="BB241" s="111"/>
      <c r="BC241" s="111"/>
      <c r="BD241" s="111"/>
      <c r="BE241" s="111"/>
      <c r="BF241" s="111">
        <f t="shared" si="69"/>
        <v>0</v>
      </c>
      <c r="BG241" s="111"/>
      <c r="BH241" s="111"/>
      <c r="BI241" s="111"/>
      <c r="BJ241" s="111"/>
      <c r="BK241" s="111"/>
      <c r="BL241" s="111"/>
      <c r="BM241" s="111"/>
      <c r="BN241" s="111"/>
      <c r="BO241" s="111"/>
      <c r="BP241" s="111"/>
      <c r="BQ241" s="111"/>
      <c r="BR241" s="111"/>
      <c r="BS241" s="111">
        <f t="shared" si="70"/>
        <v>0</v>
      </c>
      <c r="BT241" s="111"/>
      <c r="BU241" s="111"/>
      <c r="BV241" s="111"/>
      <c r="BW241" s="111"/>
      <c r="BX241" s="111"/>
      <c r="BY241" s="111"/>
      <c r="BZ241" s="111"/>
      <c r="CA241" s="35">
        <v>0</v>
      </c>
    </row>
    <row r="242" spans="1:79" ht="20.100000000000001" customHeight="1" x14ac:dyDescent="0.3">
      <c r="A242" s="41" t="s">
        <v>200</v>
      </c>
      <c r="B242" s="39" t="s">
        <v>687</v>
      </c>
      <c r="C242" s="39">
        <v>294</v>
      </c>
      <c r="D242" s="112"/>
      <c r="E242" s="112"/>
      <c r="F242" s="111"/>
      <c r="G242" s="111"/>
      <c r="H242" s="111"/>
      <c r="I242" s="111"/>
      <c r="J242" s="111"/>
      <c r="K242" s="111"/>
      <c r="L242" s="111">
        <f t="shared" si="67"/>
        <v>0</v>
      </c>
      <c r="M242" s="111"/>
      <c r="N242" s="111"/>
      <c r="O242" s="111"/>
      <c r="P242" s="111"/>
      <c r="Q242" s="111"/>
      <c r="R242" s="111"/>
      <c r="S242" s="111"/>
      <c r="T242" s="111"/>
      <c r="U242" s="111"/>
      <c r="V242" s="111"/>
      <c r="W242" s="111">
        <f t="shared" si="68"/>
        <v>0</v>
      </c>
      <c r="X242" s="112"/>
      <c r="Y242" s="112"/>
      <c r="Z242" s="112"/>
      <c r="AA242" s="112"/>
      <c r="AB242" s="112"/>
      <c r="AC242" s="112"/>
      <c r="AD242" s="112"/>
      <c r="AE242" s="112"/>
      <c r="AF242" s="112"/>
      <c r="AG242" s="112"/>
      <c r="AH242" s="112"/>
      <c r="AI242" s="112"/>
      <c r="AJ242" s="112"/>
      <c r="AK242" s="112"/>
      <c r="AL242" s="112"/>
      <c r="AM242" s="112"/>
      <c r="AN242" s="112"/>
      <c r="AO242" s="112"/>
      <c r="AP242" s="112"/>
      <c r="AQ242" s="112"/>
      <c r="AR242" s="112"/>
      <c r="AS242" s="112"/>
      <c r="AT242" s="112"/>
      <c r="AU242" s="112"/>
      <c r="AV242" s="112"/>
      <c r="AW242" s="112"/>
      <c r="AX242" s="112"/>
      <c r="AY242" s="112"/>
      <c r="AZ242" s="112"/>
      <c r="BA242" s="112"/>
      <c r="BB242" s="112"/>
      <c r="BC242" s="112"/>
      <c r="BD242" s="112"/>
      <c r="BE242" s="112"/>
      <c r="BF242" s="111">
        <f t="shared" si="69"/>
        <v>0</v>
      </c>
      <c r="BG242" s="112"/>
      <c r="BH242" s="112"/>
      <c r="BI242" s="112"/>
      <c r="BJ242" s="112"/>
      <c r="BK242" s="112"/>
      <c r="BL242" s="112"/>
      <c r="BM242" s="112"/>
      <c r="BN242" s="112"/>
      <c r="BO242" s="112"/>
      <c r="BP242" s="112"/>
      <c r="BQ242" s="112"/>
      <c r="BR242" s="112"/>
      <c r="BS242" s="111">
        <f t="shared" si="70"/>
        <v>0</v>
      </c>
      <c r="BT242" s="112"/>
      <c r="BU242" s="112"/>
      <c r="BV242" s="112"/>
      <c r="BW242" s="112"/>
      <c r="BX242" s="112"/>
      <c r="BY242" s="111"/>
      <c r="BZ242" s="111"/>
      <c r="CA242" s="35">
        <v>0</v>
      </c>
    </row>
    <row r="243" spans="1:79" ht="20.100000000000001" customHeight="1" x14ac:dyDescent="0.3">
      <c r="A243" s="41" t="s">
        <v>201</v>
      </c>
      <c r="B243" s="39" t="s">
        <v>688</v>
      </c>
      <c r="C243" s="39">
        <v>295</v>
      </c>
      <c r="D243" s="111"/>
      <c r="E243" s="111"/>
      <c r="F243" s="111"/>
      <c r="G243" s="111"/>
      <c r="H243" s="111"/>
      <c r="I243" s="111"/>
      <c r="J243" s="111"/>
      <c r="K243" s="111"/>
      <c r="L243" s="111">
        <f t="shared" si="67"/>
        <v>0</v>
      </c>
      <c r="M243" s="111"/>
      <c r="N243" s="111"/>
      <c r="O243" s="111"/>
      <c r="P243" s="111"/>
      <c r="Q243" s="111"/>
      <c r="R243" s="111"/>
      <c r="S243" s="111"/>
      <c r="T243" s="111"/>
      <c r="U243" s="111"/>
      <c r="V243" s="111"/>
      <c r="W243" s="111">
        <f t="shared" si="68"/>
        <v>0</v>
      </c>
      <c r="X243" s="111"/>
      <c r="Y243" s="111"/>
      <c r="Z243" s="111"/>
      <c r="AA243" s="111"/>
      <c r="AB243" s="111"/>
      <c r="AC243" s="111"/>
      <c r="AD243" s="111"/>
      <c r="AE243" s="111"/>
      <c r="AF243" s="111"/>
      <c r="AG243" s="111"/>
      <c r="AH243" s="111"/>
      <c r="AI243" s="111"/>
      <c r="AJ243" s="111"/>
      <c r="AK243" s="111"/>
      <c r="AL243" s="111"/>
      <c r="AM243" s="111"/>
      <c r="AN243" s="111"/>
      <c r="AO243" s="111"/>
      <c r="AP243" s="111"/>
      <c r="AQ243" s="111"/>
      <c r="AR243" s="111"/>
      <c r="AS243" s="111"/>
      <c r="AT243" s="111"/>
      <c r="AU243" s="111"/>
      <c r="AV243" s="111"/>
      <c r="AW243" s="111"/>
      <c r="AX243" s="111"/>
      <c r="AY243" s="111"/>
      <c r="AZ243" s="111"/>
      <c r="BA243" s="111"/>
      <c r="BB243" s="111"/>
      <c r="BC243" s="111"/>
      <c r="BD243" s="111"/>
      <c r="BE243" s="111"/>
      <c r="BF243" s="111">
        <f t="shared" si="69"/>
        <v>0</v>
      </c>
      <c r="BG243" s="111"/>
      <c r="BH243" s="111"/>
      <c r="BI243" s="111"/>
      <c r="BJ243" s="111"/>
      <c r="BK243" s="111"/>
      <c r="BL243" s="111"/>
      <c r="BM243" s="111"/>
      <c r="BN243" s="111"/>
      <c r="BO243" s="111"/>
      <c r="BP243" s="111"/>
      <c r="BQ243" s="111"/>
      <c r="BR243" s="111"/>
      <c r="BS243" s="111">
        <f t="shared" si="70"/>
        <v>0</v>
      </c>
      <c r="BT243" s="111"/>
      <c r="BU243" s="111"/>
      <c r="BV243" s="111"/>
      <c r="BW243" s="111"/>
      <c r="BX243" s="111"/>
      <c r="BY243" s="111"/>
      <c r="BZ243" s="111"/>
      <c r="CA243" s="35">
        <v>0</v>
      </c>
    </row>
    <row r="244" spans="1:79" ht="20.100000000000001" customHeight="1" x14ac:dyDescent="0.3">
      <c r="A244" s="41" t="s">
        <v>202</v>
      </c>
      <c r="B244" s="39" t="s">
        <v>689</v>
      </c>
      <c r="C244" s="39">
        <v>296</v>
      </c>
      <c r="D244" s="111"/>
      <c r="E244" s="111"/>
      <c r="F244" s="111"/>
      <c r="G244" s="111"/>
      <c r="H244" s="111"/>
      <c r="I244" s="111"/>
      <c r="J244" s="111"/>
      <c r="K244" s="111"/>
      <c r="L244" s="111">
        <f t="shared" si="67"/>
        <v>0</v>
      </c>
      <c r="M244" s="111"/>
      <c r="N244" s="111"/>
      <c r="O244" s="111"/>
      <c r="P244" s="111"/>
      <c r="Q244" s="111"/>
      <c r="R244" s="111"/>
      <c r="S244" s="111"/>
      <c r="T244" s="111"/>
      <c r="U244" s="111"/>
      <c r="V244" s="111"/>
      <c r="W244" s="111">
        <f t="shared" si="68"/>
        <v>0</v>
      </c>
      <c r="X244" s="111"/>
      <c r="Y244" s="111"/>
      <c r="Z244" s="111"/>
      <c r="AA244" s="111"/>
      <c r="AB244" s="111"/>
      <c r="AC244" s="111"/>
      <c r="AD244" s="111"/>
      <c r="AE244" s="111"/>
      <c r="AF244" s="111"/>
      <c r="AG244" s="111"/>
      <c r="AH244" s="111"/>
      <c r="AI244" s="111"/>
      <c r="AJ244" s="111"/>
      <c r="AK244" s="111"/>
      <c r="AL244" s="111"/>
      <c r="AM244" s="111"/>
      <c r="AN244" s="111"/>
      <c r="AO244" s="111"/>
      <c r="AP244" s="111"/>
      <c r="AQ244" s="111"/>
      <c r="AR244" s="111"/>
      <c r="AS244" s="111"/>
      <c r="AT244" s="111"/>
      <c r="AU244" s="111"/>
      <c r="AV244" s="111"/>
      <c r="AW244" s="111"/>
      <c r="AX244" s="111"/>
      <c r="AY244" s="111"/>
      <c r="AZ244" s="111"/>
      <c r="BA244" s="111"/>
      <c r="BB244" s="111"/>
      <c r="BC244" s="111"/>
      <c r="BD244" s="111"/>
      <c r="BE244" s="111"/>
      <c r="BF244" s="111">
        <f t="shared" si="69"/>
        <v>0</v>
      </c>
      <c r="BG244" s="111"/>
      <c r="BH244" s="111"/>
      <c r="BI244" s="111"/>
      <c r="BJ244" s="111"/>
      <c r="BK244" s="111"/>
      <c r="BL244" s="111"/>
      <c r="BM244" s="111"/>
      <c r="BN244" s="111"/>
      <c r="BO244" s="111"/>
      <c r="BP244" s="111"/>
      <c r="BQ244" s="111"/>
      <c r="BR244" s="111"/>
      <c r="BS244" s="111">
        <f t="shared" si="70"/>
        <v>0</v>
      </c>
      <c r="BT244" s="111"/>
      <c r="BU244" s="111"/>
      <c r="BV244" s="111"/>
      <c r="BW244" s="111"/>
      <c r="BX244" s="111"/>
      <c r="BY244" s="111"/>
      <c r="BZ244" s="111">
        <v>1</v>
      </c>
      <c r="CA244" s="35">
        <v>0</v>
      </c>
    </row>
    <row r="245" spans="1:79" ht="20.100000000000001" customHeight="1" x14ac:dyDescent="0.3">
      <c r="A245" s="41" t="s">
        <v>203</v>
      </c>
      <c r="B245" s="39" t="s">
        <v>363</v>
      </c>
      <c r="C245" s="57">
        <v>297</v>
      </c>
      <c r="D245" s="111"/>
      <c r="E245" s="111"/>
      <c r="F245" s="111"/>
      <c r="G245" s="111"/>
      <c r="H245" s="111"/>
      <c r="I245" s="111"/>
      <c r="J245" s="111"/>
      <c r="K245" s="111"/>
      <c r="L245" s="111">
        <f t="shared" si="67"/>
        <v>0</v>
      </c>
      <c r="M245" s="111"/>
      <c r="N245" s="111"/>
      <c r="O245" s="111"/>
      <c r="P245" s="111"/>
      <c r="Q245" s="111"/>
      <c r="R245" s="111"/>
      <c r="S245" s="111"/>
      <c r="T245" s="111"/>
      <c r="U245" s="111"/>
      <c r="V245" s="111"/>
      <c r="W245" s="111">
        <f t="shared" si="68"/>
        <v>0</v>
      </c>
      <c r="X245" s="111"/>
      <c r="Y245" s="111"/>
      <c r="Z245" s="111"/>
      <c r="AA245" s="111"/>
      <c r="AB245" s="111"/>
      <c r="AC245" s="111"/>
      <c r="AD245" s="111"/>
      <c r="AE245" s="111"/>
      <c r="AF245" s="111"/>
      <c r="AG245" s="111"/>
      <c r="AH245" s="111"/>
      <c r="AI245" s="111"/>
      <c r="AJ245" s="111"/>
      <c r="AK245" s="111"/>
      <c r="AL245" s="111"/>
      <c r="AM245" s="111"/>
      <c r="AN245" s="111"/>
      <c r="AO245" s="111"/>
      <c r="AP245" s="111"/>
      <c r="AQ245" s="111"/>
      <c r="AR245" s="111"/>
      <c r="AS245" s="111"/>
      <c r="AT245" s="111"/>
      <c r="AU245" s="111"/>
      <c r="AV245" s="111"/>
      <c r="AW245" s="111"/>
      <c r="AX245" s="111"/>
      <c r="AY245" s="111"/>
      <c r="AZ245" s="111"/>
      <c r="BA245" s="111"/>
      <c r="BB245" s="111"/>
      <c r="BC245" s="111"/>
      <c r="BD245" s="111"/>
      <c r="BE245" s="111"/>
      <c r="BF245" s="111">
        <f t="shared" si="69"/>
        <v>0</v>
      </c>
      <c r="BG245" s="111"/>
      <c r="BH245" s="111"/>
      <c r="BI245" s="111"/>
      <c r="BJ245" s="111"/>
      <c r="BK245" s="111"/>
      <c r="BL245" s="111"/>
      <c r="BM245" s="111"/>
      <c r="BN245" s="111"/>
      <c r="BO245" s="111"/>
      <c r="BP245" s="111"/>
      <c r="BQ245" s="111"/>
      <c r="BR245" s="111"/>
      <c r="BS245" s="111">
        <f t="shared" si="70"/>
        <v>0</v>
      </c>
      <c r="BT245" s="111"/>
      <c r="BU245" s="111"/>
      <c r="BV245" s="111"/>
      <c r="BW245" s="111"/>
      <c r="BX245" s="111"/>
      <c r="BY245" s="111"/>
      <c r="BZ245" s="111"/>
      <c r="CA245" s="35">
        <v>0</v>
      </c>
    </row>
    <row r="246" spans="1:79" ht="20.100000000000001" customHeight="1" x14ac:dyDescent="0.3">
      <c r="A246" s="41" t="s">
        <v>204</v>
      </c>
      <c r="B246" s="39" t="s">
        <v>600</v>
      </c>
      <c r="C246" s="39">
        <v>298</v>
      </c>
      <c r="D246" s="111"/>
      <c r="E246" s="111"/>
      <c r="F246" s="111"/>
      <c r="G246" s="111"/>
      <c r="H246" s="111"/>
      <c r="I246" s="111"/>
      <c r="J246" s="111"/>
      <c r="K246" s="111"/>
      <c r="L246" s="111">
        <f t="shared" si="67"/>
        <v>0</v>
      </c>
      <c r="M246" s="111"/>
      <c r="N246" s="111"/>
      <c r="O246" s="111"/>
      <c r="P246" s="111"/>
      <c r="Q246" s="111"/>
      <c r="R246" s="111"/>
      <c r="S246" s="111"/>
      <c r="T246" s="111"/>
      <c r="U246" s="111"/>
      <c r="V246" s="111"/>
      <c r="W246" s="111">
        <f t="shared" si="68"/>
        <v>0</v>
      </c>
      <c r="X246" s="111"/>
      <c r="Y246" s="111"/>
      <c r="Z246" s="111"/>
      <c r="AA246" s="111"/>
      <c r="AB246" s="111"/>
      <c r="AC246" s="111"/>
      <c r="AD246" s="111"/>
      <c r="AE246" s="111"/>
      <c r="AF246" s="111"/>
      <c r="AG246" s="111"/>
      <c r="AH246" s="111"/>
      <c r="AI246" s="111"/>
      <c r="AJ246" s="111"/>
      <c r="AK246" s="111"/>
      <c r="AL246" s="111"/>
      <c r="AM246" s="111"/>
      <c r="AN246" s="111"/>
      <c r="AO246" s="111"/>
      <c r="AP246" s="111"/>
      <c r="AQ246" s="111"/>
      <c r="AR246" s="111"/>
      <c r="AS246" s="111"/>
      <c r="AT246" s="111"/>
      <c r="AU246" s="111"/>
      <c r="AV246" s="111"/>
      <c r="AW246" s="111"/>
      <c r="AX246" s="111"/>
      <c r="AY246" s="111"/>
      <c r="AZ246" s="111"/>
      <c r="BA246" s="111"/>
      <c r="BB246" s="111"/>
      <c r="BC246" s="111"/>
      <c r="BD246" s="111"/>
      <c r="BE246" s="111"/>
      <c r="BF246" s="111">
        <f t="shared" si="69"/>
        <v>0</v>
      </c>
      <c r="BG246" s="111"/>
      <c r="BH246" s="111"/>
      <c r="BI246" s="111"/>
      <c r="BJ246" s="111"/>
      <c r="BK246" s="111"/>
      <c r="BL246" s="111"/>
      <c r="BM246" s="111"/>
      <c r="BN246" s="111"/>
      <c r="BO246" s="111"/>
      <c r="BP246" s="111"/>
      <c r="BQ246" s="111"/>
      <c r="BR246" s="111"/>
      <c r="BS246" s="111">
        <f t="shared" si="70"/>
        <v>0</v>
      </c>
      <c r="BT246" s="111"/>
      <c r="BU246" s="111"/>
      <c r="BV246" s="111"/>
      <c r="BW246" s="111"/>
      <c r="BX246" s="111"/>
      <c r="BY246" s="111"/>
      <c r="BZ246" s="111"/>
      <c r="CA246" s="35">
        <v>0</v>
      </c>
    </row>
    <row r="247" spans="1:79" ht="20.100000000000001" customHeight="1" x14ac:dyDescent="0.3">
      <c r="A247" s="41" t="s">
        <v>205</v>
      </c>
      <c r="B247" s="39" t="s">
        <v>423</v>
      </c>
      <c r="C247" s="39"/>
      <c r="D247" s="111"/>
      <c r="E247" s="111"/>
      <c r="F247" s="111"/>
      <c r="G247" s="111"/>
      <c r="H247" s="111"/>
      <c r="I247" s="111"/>
      <c r="J247" s="111"/>
      <c r="K247" s="111"/>
      <c r="L247" s="111">
        <f t="shared" si="67"/>
        <v>0</v>
      </c>
      <c r="M247" s="111"/>
      <c r="N247" s="111"/>
      <c r="O247" s="111"/>
      <c r="P247" s="111"/>
      <c r="Q247" s="111"/>
      <c r="R247" s="111"/>
      <c r="S247" s="111"/>
      <c r="T247" s="111"/>
      <c r="U247" s="111"/>
      <c r="V247" s="111"/>
      <c r="W247" s="111">
        <f t="shared" si="68"/>
        <v>0</v>
      </c>
      <c r="X247" s="111"/>
      <c r="Y247" s="111"/>
      <c r="Z247" s="111"/>
      <c r="AA247" s="111"/>
      <c r="AB247" s="111"/>
      <c r="AC247" s="111"/>
      <c r="AD247" s="111"/>
      <c r="AE247" s="111"/>
      <c r="AF247" s="111"/>
      <c r="AG247" s="111"/>
      <c r="AH247" s="111"/>
      <c r="AI247" s="111"/>
      <c r="AJ247" s="111"/>
      <c r="AK247" s="111"/>
      <c r="AL247" s="111"/>
      <c r="AM247" s="111"/>
      <c r="AN247" s="111"/>
      <c r="AO247" s="111"/>
      <c r="AP247" s="111"/>
      <c r="AQ247" s="111"/>
      <c r="AR247" s="111"/>
      <c r="AS247" s="111"/>
      <c r="AT247" s="111"/>
      <c r="AU247" s="111"/>
      <c r="AV247" s="111"/>
      <c r="AW247" s="111"/>
      <c r="AX247" s="111"/>
      <c r="AY247" s="111"/>
      <c r="AZ247" s="111"/>
      <c r="BA247" s="111"/>
      <c r="BB247" s="111"/>
      <c r="BC247" s="111"/>
      <c r="BD247" s="111"/>
      <c r="BE247" s="111"/>
      <c r="BF247" s="111">
        <f t="shared" si="69"/>
        <v>0</v>
      </c>
      <c r="BG247" s="111"/>
      <c r="BH247" s="111"/>
      <c r="BI247" s="111"/>
      <c r="BJ247" s="111"/>
      <c r="BK247" s="111"/>
      <c r="BL247" s="111"/>
      <c r="BM247" s="111"/>
      <c r="BN247" s="111"/>
      <c r="BO247" s="111"/>
      <c r="BP247" s="111"/>
      <c r="BQ247" s="111"/>
      <c r="BR247" s="111"/>
      <c r="BS247" s="111">
        <f t="shared" si="70"/>
        <v>0</v>
      </c>
      <c r="BT247" s="111"/>
      <c r="BU247" s="111"/>
      <c r="BV247" s="111"/>
      <c r="BW247" s="111"/>
      <c r="BX247" s="111"/>
      <c r="BY247" s="111"/>
      <c r="BZ247" s="111"/>
      <c r="CA247" s="35">
        <v>0</v>
      </c>
    </row>
    <row r="248" spans="1:79" ht="20.100000000000001" customHeight="1" x14ac:dyDescent="0.3">
      <c r="A248" s="41" t="s">
        <v>206</v>
      </c>
      <c r="B248" s="33" t="s">
        <v>601</v>
      </c>
      <c r="C248" s="39"/>
      <c r="D248" s="35">
        <f>SUM(D249:D261)</f>
        <v>0</v>
      </c>
      <c r="E248" s="35">
        <f t="shared" ref="E248:BP248" si="71">SUM(E249:E261)</f>
        <v>0</v>
      </c>
      <c r="F248" s="35">
        <f t="shared" si="71"/>
        <v>0</v>
      </c>
      <c r="G248" s="35">
        <f t="shared" si="71"/>
        <v>0</v>
      </c>
      <c r="H248" s="35">
        <f t="shared" si="71"/>
        <v>0</v>
      </c>
      <c r="I248" s="35">
        <f t="shared" si="71"/>
        <v>0</v>
      </c>
      <c r="J248" s="35">
        <f t="shared" si="71"/>
        <v>0</v>
      </c>
      <c r="K248" s="35">
        <f t="shared" si="71"/>
        <v>0</v>
      </c>
      <c r="L248" s="35">
        <f t="shared" si="71"/>
        <v>0</v>
      </c>
      <c r="M248" s="35">
        <f t="shared" si="71"/>
        <v>0</v>
      </c>
      <c r="N248" s="35">
        <f t="shared" si="71"/>
        <v>0</v>
      </c>
      <c r="O248" s="35">
        <f t="shared" si="71"/>
        <v>0</v>
      </c>
      <c r="P248" s="35">
        <f t="shared" si="71"/>
        <v>0</v>
      </c>
      <c r="Q248" s="35">
        <f t="shared" si="71"/>
        <v>0</v>
      </c>
      <c r="R248" s="35">
        <f t="shared" si="71"/>
        <v>0</v>
      </c>
      <c r="S248" s="35">
        <f t="shared" si="71"/>
        <v>0</v>
      </c>
      <c r="T248" s="35">
        <f t="shared" si="71"/>
        <v>0</v>
      </c>
      <c r="U248" s="35">
        <f t="shared" si="71"/>
        <v>0</v>
      </c>
      <c r="V248" s="35">
        <f t="shared" si="71"/>
        <v>0</v>
      </c>
      <c r="W248" s="35">
        <f t="shared" si="71"/>
        <v>0</v>
      </c>
      <c r="X248" s="35">
        <f t="shared" si="71"/>
        <v>0</v>
      </c>
      <c r="Y248" s="35">
        <f t="shared" si="71"/>
        <v>0</v>
      </c>
      <c r="Z248" s="35">
        <f t="shared" si="71"/>
        <v>0</v>
      </c>
      <c r="AA248" s="35">
        <f t="shared" si="71"/>
        <v>0</v>
      </c>
      <c r="AB248" s="35">
        <f t="shared" si="71"/>
        <v>0</v>
      </c>
      <c r="AC248" s="35">
        <f t="shared" si="71"/>
        <v>0</v>
      </c>
      <c r="AD248" s="35">
        <f t="shared" si="71"/>
        <v>0</v>
      </c>
      <c r="AE248" s="35">
        <f t="shared" si="71"/>
        <v>0</v>
      </c>
      <c r="AF248" s="35">
        <f t="shared" si="71"/>
        <v>0</v>
      </c>
      <c r="AG248" s="35">
        <f t="shared" si="71"/>
        <v>0</v>
      </c>
      <c r="AH248" s="35">
        <f t="shared" si="71"/>
        <v>0</v>
      </c>
      <c r="AI248" s="35">
        <f t="shared" si="71"/>
        <v>0</v>
      </c>
      <c r="AJ248" s="35">
        <f t="shared" si="71"/>
        <v>0</v>
      </c>
      <c r="AK248" s="35">
        <f t="shared" si="71"/>
        <v>0</v>
      </c>
      <c r="AL248" s="35">
        <f t="shared" si="71"/>
        <v>0</v>
      </c>
      <c r="AM248" s="35">
        <f t="shared" si="71"/>
        <v>0</v>
      </c>
      <c r="AN248" s="35">
        <f t="shared" si="71"/>
        <v>0</v>
      </c>
      <c r="AO248" s="35">
        <f t="shared" si="71"/>
        <v>0</v>
      </c>
      <c r="AP248" s="35">
        <f t="shared" si="71"/>
        <v>0</v>
      </c>
      <c r="AQ248" s="35">
        <f t="shared" si="71"/>
        <v>0</v>
      </c>
      <c r="AR248" s="35">
        <f t="shared" si="71"/>
        <v>0</v>
      </c>
      <c r="AS248" s="35">
        <f t="shared" si="71"/>
        <v>0</v>
      </c>
      <c r="AT248" s="35">
        <f t="shared" si="71"/>
        <v>0</v>
      </c>
      <c r="AU248" s="35">
        <f t="shared" si="71"/>
        <v>0</v>
      </c>
      <c r="AV248" s="35">
        <f t="shared" si="71"/>
        <v>0</v>
      </c>
      <c r="AW248" s="35">
        <f t="shared" si="71"/>
        <v>0</v>
      </c>
      <c r="AX248" s="35">
        <f t="shared" si="71"/>
        <v>0</v>
      </c>
      <c r="AY248" s="35">
        <f t="shared" si="71"/>
        <v>0</v>
      </c>
      <c r="AZ248" s="35">
        <f t="shared" si="71"/>
        <v>0</v>
      </c>
      <c r="BA248" s="35">
        <f t="shared" si="71"/>
        <v>0</v>
      </c>
      <c r="BB248" s="35">
        <f t="shared" si="71"/>
        <v>0</v>
      </c>
      <c r="BC248" s="35">
        <f t="shared" si="71"/>
        <v>0</v>
      </c>
      <c r="BD248" s="35">
        <f t="shared" si="71"/>
        <v>0</v>
      </c>
      <c r="BE248" s="35">
        <f t="shared" si="71"/>
        <v>0</v>
      </c>
      <c r="BF248" s="35">
        <f t="shared" si="71"/>
        <v>0</v>
      </c>
      <c r="BG248" s="35">
        <f t="shared" si="71"/>
        <v>0</v>
      </c>
      <c r="BH248" s="35">
        <f t="shared" si="71"/>
        <v>0</v>
      </c>
      <c r="BI248" s="35">
        <f t="shared" si="71"/>
        <v>0</v>
      </c>
      <c r="BJ248" s="35">
        <f t="shared" si="71"/>
        <v>0</v>
      </c>
      <c r="BK248" s="35">
        <f t="shared" si="71"/>
        <v>0</v>
      </c>
      <c r="BL248" s="35">
        <f t="shared" si="71"/>
        <v>0</v>
      </c>
      <c r="BM248" s="35">
        <f t="shared" si="71"/>
        <v>0</v>
      </c>
      <c r="BN248" s="35">
        <f t="shared" si="71"/>
        <v>0</v>
      </c>
      <c r="BO248" s="35">
        <f t="shared" si="71"/>
        <v>0</v>
      </c>
      <c r="BP248" s="35">
        <f t="shared" si="71"/>
        <v>0</v>
      </c>
      <c r="BQ248" s="35">
        <f t="shared" ref="BQ248:BZ248" si="72">SUM(BQ249:BQ261)</f>
        <v>0</v>
      </c>
      <c r="BR248" s="35">
        <f t="shared" si="72"/>
        <v>0</v>
      </c>
      <c r="BS248" s="35">
        <f t="shared" si="72"/>
        <v>0</v>
      </c>
      <c r="BT248" s="35">
        <f t="shared" si="72"/>
        <v>0</v>
      </c>
      <c r="BU248" s="35">
        <f t="shared" si="72"/>
        <v>0</v>
      </c>
      <c r="BV248" s="35">
        <f t="shared" si="72"/>
        <v>0</v>
      </c>
      <c r="BW248" s="35">
        <f t="shared" si="72"/>
        <v>0</v>
      </c>
      <c r="BX248" s="35">
        <f t="shared" si="72"/>
        <v>0</v>
      </c>
      <c r="BY248" s="35">
        <f t="shared" si="72"/>
        <v>0</v>
      </c>
      <c r="BZ248" s="35">
        <f t="shared" si="72"/>
        <v>0</v>
      </c>
      <c r="CA248" s="35">
        <v>0</v>
      </c>
    </row>
    <row r="249" spans="1:79" ht="20.100000000000001" customHeight="1" x14ac:dyDescent="0.3">
      <c r="A249" s="41" t="s">
        <v>207</v>
      </c>
      <c r="B249" s="39" t="s">
        <v>467</v>
      </c>
      <c r="C249" s="39">
        <v>299</v>
      </c>
      <c r="D249" s="111"/>
      <c r="E249" s="111"/>
      <c r="F249" s="111"/>
      <c r="G249" s="111"/>
      <c r="H249" s="111"/>
      <c r="I249" s="111"/>
      <c r="J249" s="111"/>
      <c r="K249" s="111"/>
      <c r="L249" s="111">
        <f t="shared" ref="L249:L261" si="73">+I249+J249+K249</f>
        <v>0</v>
      </c>
      <c r="M249" s="111"/>
      <c r="N249" s="111"/>
      <c r="O249" s="111"/>
      <c r="P249" s="111"/>
      <c r="Q249" s="111"/>
      <c r="R249" s="111"/>
      <c r="S249" s="111"/>
      <c r="T249" s="111"/>
      <c r="U249" s="111"/>
      <c r="V249" s="111"/>
      <c r="W249" s="111">
        <f t="shared" ref="W249:W261" si="74">+V249+U249+T249+S249+R249+Q249+P249+O249</f>
        <v>0</v>
      </c>
      <c r="X249" s="111"/>
      <c r="Y249" s="111"/>
      <c r="Z249" s="111"/>
      <c r="AA249" s="111"/>
      <c r="AB249" s="111"/>
      <c r="AC249" s="111"/>
      <c r="AD249" s="111"/>
      <c r="AE249" s="111"/>
      <c r="AF249" s="111"/>
      <c r="AG249" s="111"/>
      <c r="AH249" s="111"/>
      <c r="AI249" s="111"/>
      <c r="AJ249" s="111"/>
      <c r="AK249" s="111"/>
      <c r="AL249" s="111"/>
      <c r="AM249" s="111"/>
      <c r="AN249" s="111"/>
      <c r="AO249" s="111"/>
      <c r="AP249" s="111"/>
      <c r="AQ249" s="111"/>
      <c r="AR249" s="111"/>
      <c r="AS249" s="111"/>
      <c r="AT249" s="111"/>
      <c r="AU249" s="111"/>
      <c r="AV249" s="111"/>
      <c r="AW249" s="111"/>
      <c r="AX249" s="111"/>
      <c r="AY249" s="111"/>
      <c r="AZ249" s="111"/>
      <c r="BA249" s="111"/>
      <c r="BB249" s="111"/>
      <c r="BC249" s="111"/>
      <c r="BD249" s="111"/>
      <c r="BE249" s="111"/>
      <c r="BF249" s="111">
        <f t="shared" ref="BF249:BF261" si="75">+BC249+BD249+BE249</f>
        <v>0</v>
      </c>
      <c r="BG249" s="111"/>
      <c r="BH249" s="111"/>
      <c r="BI249" s="111"/>
      <c r="BJ249" s="111"/>
      <c r="BK249" s="111"/>
      <c r="BL249" s="111"/>
      <c r="BM249" s="111"/>
      <c r="BN249" s="111"/>
      <c r="BO249" s="111"/>
      <c r="BP249" s="111"/>
      <c r="BQ249" s="111"/>
      <c r="BR249" s="111"/>
      <c r="BS249" s="111">
        <f t="shared" ref="BS249:BS261" si="76">+BO249+BP249+BQ249+BR249</f>
        <v>0</v>
      </c>
      <c r="BT249" s="111"/>
      <c r="BU249" s="111"/>
      <c r="BV249" s="111"/>
      <c r="BW249" s="111"/>
      <c r="BX249" s="111"/>
      <c r="BY249" s="111"/>
      <c r="BZ249" s="111"/>
      <c r="CA249" s="35">
        <v>0</v>
      </c>
    </row>
    <row r="250" spans="1:79" ht="20.100000000000001" customHeight="1" x14ac:dyDescent="0.3">
      <c r="A250" s="41" t="s">
        <v>208</v>
      </c>
      <c r="B250" s="39" t="s">
        <v>798</v>
      </c>
      <c r="C250" s="39">
        <v>300</v>
      </c>
      <c r="D250" s="111"/>
      <c r="E250" s="111"/>
      <c r="F250" s="111"/>
      <c r="G250" s="111"/>
      <c r="H250" s="111"/>
      <c r="I250" s="111"/>
      <c r="J250" s="111"/>
      <c r="K250" s="111"/>
      <c r="L250" s="111">
        <f t="shared" si="73"/>
        <v>0</v>
      </c>
      <c r="M250" s="111"/>
      <c r="N250" s="111"/>
      <c r="O250" s="111"/>
      <c r="P250" s="111"/>
      <c r="Q250" s="111"/>
      <c r="R250" s="111"/>
      <c r="S250" s="111"/>
      <c r="T250" s="111"/>
      <c r="U250" s="111"/>
      <c r="V250" s="111"/>
      <c r="W250" s="111">
        <f t="shared" si="74"/>
        <v>0</v>
      </c>
      <c r="X250" s="111"/>
      <c r="Y250" s="111"/>
      <c r="Z250" s="111"/>
      <c r="AA250" s="111"/>
      <c r="AB250" s="111"/>
      <c r="AC250" s="111"/>
      <c r="AD250" s="111"/>
      <c r="AE250" s="111"/>
      <c r="AF250" s="111"/>
      <c r="AG250" s="111"/>
      <c r="AH250" s="111"/>
      <c r="AI250" s="111"/>
      <c r="AJ250" s="111"/>
      <c r="AK250" s="111"/>
      <c r="AL250" s="111"/>
      <c r="AM250" s="111"/>
      <c r="AN250" s="111"/>
      <c r="AO250" s="111"/>
      <c r="AP250" s="111"/>
      <c r="AQ250" s="111"/>
      <c r="AR250" s="111"/>
      <c r="AS250" s="111"/>
      <c r="AT250" s="111"/>
      <c r="AU250" s="111"/>
      <c r="AV250" s="111"/>
      <c r="AW250" s="111"/>
      <c r="AX250" s="111"/>
      <c r="AY250" s="111"/>
      <c r="AZ250" s="111"/>
      <c r="BA250" s="111"/>
      <c r="BB250" s="111"/>
      <c r="BC250" s="111"/>
      <c r="BD250" s="111"/>
      <c r="BE250" s="111"/>
      <c r="BF250" s="111">
        <f t="shared" si="75"/>
        <v>0</v>
      </c>
      <c r="BG250" s="111"/>
      <c r="BH250" s="111"/>
      <c r="BI250" s="111"/>
      <c r="BJ250" s="111"/>
      <c r="BK250" s="111"/>
      <c r="BL250" s="111"/>
      <c r="BM250" s="111"/>
      <c r="BN250" s="111"/>
      <c r="BO250" s="111"/>
      <c r="BP250" s="111"/>
      <c r="BQ250" s="111"/>
      <c r="BR250" s="111"/>
      <c r="BS250" s="111">
        <f t="shared" si="76"/>
        <v>0</v>
      </c>
      <c r="BT250" s="111"/>
      <c r="BU250" s="111"/>
      <c r="BV250" s="111"/>
      <c r="BW250" s="111"/>
      <c r="BX250" s="111"/>
      <c r="BY250" s="111"/>
      <c r="BZ250" s="111"/>
      <c r="CA250" s="35">
        <v>0</v>
      </c>
    </row>
    <row r="251" spans="1:79" ht="20.100000000000001" customHeight="1" x14ac:dyDescent="0.3">
      <c r="A251" s="41" t="s">
        <v>209</v>
      </c>
      <c r="B251" s="39" t="s">
        <v>349</v>
      </c>
      <c r="C251" s="39">
        <v>300.10000000000002</v>
      </c>
      <c r="D251" s="111"/>
      <c r="E251" s="111"/>
      <c r="F251" s="111"/>
      <c r="G251" s="111"/>
      <c r="H251" s="111"/>
      <c r="I251" s="111"/>
      <c r="J251" s="111"/>
      <c r="K251" s="111"/>
      <c r="L251" s="111">
        <f t="shared" si="73"/>
        <v>0</v>
      </c>
      <c r="M251" s="111"/>
      <c r="N251" s="111"/>
      <c r="O251" s="111"/>
      <c r="P251" s="111"/>
      <c r="Q251" s="111"/>
      <c r="R251" s="111"/>
      <c r="S251" s="111"/>
      <c r="T251" s="111"/>
      <c r="U251" s="111"/>
      <c r="V251" s="111"/>
      <c r="W251" s="111">
        <f t="shared" si="74"/>
        <v>0</v>
      </c>
      <c r="X251" s="111"/>
      <c r="Y251" s="111"/>
      <c r="Z251" s="111"/>
      <c r="AA251" s="111"/>
      <c r="AB251" s="111"/>
      <c r="AC251" s="111"/>
      <c r="AD251" s="111"/>
      <c r="AE251" s="111"/>
      <c r="AF251" s="111"/>
      <c r="AG251" s="111"/>
      <c r="AH251" s="111"/>
      <c r="AI251" s="111"/>
      <c r="AJ251" s="111"/>
      <c r="AK251" s="111"/>
      <c r="AL251" s="111"/>
      <c r="AM251" s="111"/>
      <c r="AN251" s="111"/>
      <c r="AO251" s="111"/>
      <c r="AP251" s="111"/>
      <c r="AQ251" s="111"/>
      <c r="AR251" s="111"/>
      <c r="AS251" s="111"/>
      <c r="AT251" s="111"/>
      <c r="AU251" s="111"/>
      <c r="AV251" s="111"/>
      <c r="AW251" s="111"/>
      <c r="AX251" s="111"/>
      <c r="AY251" s="111"/>
      <c r="AZ251" s="111"/>
      <c r="BA251" s="111"/>
      <c r="BB251" s="111"/>
      <c r="BC251" s="111"/>
      <c r="BD251" s="111"/>
      <c r="BE251" s="111"/>
      <c r="BF251" s="111">
        <f t="shared" si="75"/>
        <v>0</v>
      </c>
      <c r="BG251" s="111"/>
      <c r="BH251" s="111"/>
      <c r="BI251" s="111"/>
      <c r="BJ251" s="111"/>
      <c r="BK251" s="111"/>
      <c r="BL251" s="111"/>
      <c r="BM251" s="111"/>
      <c r="BN251" s="111"/>
      <c r="BO251" s="111"/>
      <c r="BP251" s="111"/>
      <c r="BQ251" s="111"/>
      <c r="BR251" s="111"/>
      <c r="BS251" s="111">
        <f t="shared" si="76"/>
        <v>0</v>
      </c>
      <c r="BT251" s="111"/>
      <c r="BU251" s="111"/>
      <c r="BV251" s="111"/>
      <c r="BW251" s="111"/>
      <c r="BX251" s="111"/>
      <c r="BY251" s="111"/>
      <c r="BZ251" s="111"/>
      <c r="CA251" s="35">
        <v>0</v>
      </c>
    </row>
    <row r="252" spans="1:79" ht="20.100000000000001" customHeight="1" x14ac:dyDescent="0.3">
      <c r="A252" s="41" t="s">
        <v>210</v>
      </c>
      <c r="B252" s="39" t="s">
        <v>602</v>
      </c>
      <c r="C252" s="39">
        <v>300.2</v>
      </c>
      <c r="D252" s="111"/>
      <c r="E252" s="111"/>
      <c r="F252" s="111"/>
      <c r="G252" s="111"/>
      <c r="H252" s="111"/>
      <c r="I252" s="111"/>
      <c r="J252" s="111"/>
      <c r="K252" s="111"/>
      <c r="L252" s="111">
        <f t="shared" si="73"/>
        <v>0</v>
      </c>
      <c r="M252" s="111"/>
      <c r="N252" s="111"/>
      <c r="O252" s="111"/>
      <c r="P252" s="111"/>
      <c r="Q252" s="111"/>
      <c r="R252" s="111"/>
      <c r="S252" s="111"/>
      <c r="T252" s="111"/>
      <c r="U252" s="111"/>
      <c r="V252" s="111"/>
      <c r="W252" s="111">
        <f t="shared" si="74"/>
        <v>0</v>
      </c>
      <c r="X252" s="111"/>
      <c r="Y252" s="111"/>
      <c r="Z252" s="111"/>
      <c r="AA252" s="111"/>
      <c r="AB252" s="111"/>
      <c r="AC252" s="111"/>
      <c r="AD252" s="111"/>
      <c r="AE252" s="111"/>
      <c r="AF252" s="111"/>
      <c r="AG252" s="111"/>
      <c r="AH252" s="111"/>
      <c r="AI252" s="111"/>
      <c r="AJ252" s="111"/>
      <c r="AK252" s="111"/>
      <c r="AL252" s="111"/>
      <c r="AM252" s="111"/>
      <c r="AN252" s="111"/>
      <c r="AO252" s="111"/>
      <c r="AP252" s="111"/>
      <c r="AQ252" s="111"/>
      <c r="AR252" s="111"/>
      <c r="AS252" s="111"/>
      <c r="AT252" s="111"/>
      <c r="AU252" s="111"/>
      <c r="AV252" s="111"/>
      <c r="AW252" s="111"/>
      <c r="AX252" s="111"/>
      <c r="AY252" s="111"/>
      <c r="AZ252" s="111"/>
      <c r="BA252" s="111"/>
      <c r="BB252" s="111"/>
      <c r="BC252" s="111"/>
      <c r="BD252" s="111"/>
      <c r="BE252" s="111"/>
      <c r="BF252" s="111">
        <f t="shared" si="75"/>
        <v>0</v>
      </c>
      <c r="BG252" s="111"/>
      <c r="BH252" s="111"/>
      <c r="BI252" s="111"/>
      <c r="BJ252" s="111"/>
      <c r="BK252" s="111"/>
      <c r="BL252" s="111"/>
      <c r="BM252" s="111"/>
      <c r="BN252" s="111"/>
      <c r="BO252" s="111"/>
      <c r="BP252" s="111"/>
      <c r="BQ252" s="111"/>
      <c r="BR252" s="111"/>
      <c r="BS252" s="111">
        <f t="shared" si="76"/>
        <v>0</v>
      </c>
      <c r="BT252" s="111"/>
      <c r="BU252" s="111"/>
      <c r="BV252" s="111"/>
      <c r="BW252" s="111"/>
      <c r="BX252" s="111"/>
      <c r="BY252" s="111"/>
      <c r="BZ252" s="111"/>
      <c r="CA252" s="35">
        <v>0</v>
      </c>
    </row>
    <row r="253" spans="1:79" ht="20.100000000000001" customHeight="1" x14ac:dyDescent="0.3">
      <c r="A253" s="41" t="s">
        <v>211</v>
      </c>
      <c r="B253" s="39" t="s">
        <v>799</v>
      </c>
      <c r="C253" s="39">
        <v>301</v>
      </c>
      <c r="D253" s="111"/>
      <c r="E253" s="111"/>
      <c r="F253" s="111"/>
      <c r="G253" s="111"/>
      <c r="H253" s="111"/>
      <c r="I253" s="111"/>
      <c r="J253" s="111"/>
      <c r="K253" s="111"/>
      <c r="L253" s="111">
        <f t="shared" si="73"/>
        <v>0</v>
      </c>
      <c r="M253" s="111"/>
      <c r="N253" s="111"/>
      <c r="O253" s="111"/>
      <c r="P253" s="111"/>
      <c r="Q253" s="111"/>
      <c r="R253" s="111"/>
      <c r="S253" s="111"/>
      <c r="T253" s="111"/>
      <c r="U253" s="111"/>
      <c r="V253" s="111"/>
      <c r="W253" s="111">
        <f t="shared" si="74"/>
        <v>0</v>
      </c>
      <c r="X253" s="111"/>
      <c r="Y253" s="111"/>
      <c r="Z253" s="111"/>
      <c r="AA253" s="111"/>
      <c r="AB253" s="111"/>
      <c r="AC253" s="111"/>
      <c r="AD253" s="111"/>
      <c r="AE253" s="111"/>
      <c r="AF253" s="111"/>
      <c r="AG253" s="111"/>
      <c r="AH253" s="111"/>
      <c r="AI253" s="111"/>
      <c r="AJ253" s="111"/>
      <c r="AK253" s="111"/>
      <c r="AL253" s="111"/>
      <c r="AM253" s="111"/>
      <c r="AN253" s="111"/>
      <c r="AO253" s="111"/>
      <c r="AP253" s="111"/>
      <c r="AQ253" s="111"/>
      <c r="AR253" s="111"/>
      <c r="AS253" s="111"/>
      <c r="AT253" s="111"/>
      <c r="AU253" s="111"/>
      <c r="AV253" s="111"/>
      <c r="AW253" s="111"/>
      <c r="AX253" s="111"/>
      <c r="AY253" s="111"/>
      <c r="AZ253" s="111"/>
      <c r="BA253" s="111"/>
      <c r="BB253" s="111"/>
      <c r="BC253" s="111"/>
      <c r="BD253" s="111"/>
      <c r="BE253" s="111"/>
      <c r="BF253" s="111">
        <f t="shared" si="75"/>
        <v>0</v>
      </c>
      <c r="BG253" s="111"/>
      <c r="BH253" s="111"/>
      <c r="BI253" s="111"/>
      <c r="BJ253" s="111"/>
      <c r="BK253" s="111"/>
      <c r="BL253" s="111"/>
      <c r="BM253" s="111"/>
      <c r="BN253" s="111"/>
      <c r="BO253" s="111"/>
      <c r="BP253" s="111"/>
      <c r="BQ253" s="111"/>
      <c r="BR253" s="111"/>
      <c r="BS253" s="111">
        <f t="shared" si="76"/>
        <v>0</v>
      </c>
      <c r="BT253" s="111"/>
      <c r="BU253" s="111"/>
      <c r="BV253" s="111"/>
      <c r="BW253" s="111"/>
      <c r="BX253" s="111"/>
      <c r="BY253" s="111"/>
      <c r="BZ253" s="111"/>
      <c r="CA253" s="35">
        <v>0</v>
      </c>
    </row>
    <row r="254" spans="1:79" ht="20.100000000000001" customHeight="1" x14ac:dyDescent="0.3">
      <c r="A254" s="41" t="s">
        <v>212</v>
      </c>
      <c r="B254" s="39" t="s">
        <v>468</v>
      </c>
      <c r="C254" s="39">
        <v>301.10000000000002</v>
      </c>
      <c r="D254" s="111"/>
      <c r="E254" s="111"/>
      <c r="F254" s="111"/>
      <c r="G254" s="111"/>
      <c r="H254" s="111"/>
      <c r="I254" s="111"/>
      <c r="J254" s="111"/>
      <c r="K254" s="111"/>
      <c r="L254" s="111">
        <f t="shared" si="73"/>
        <v>0</v>
      </c>
      <c r="M254" s="111"/>
      <c r="N254" s="111"/>
      <c r="O254" s="111"/>
      <c r="P254" s="111"/>
      <c r="Q254" s="111"/>
      <c r="R254" s="111"/>
      <c r="S254" s="111"/>
      <c r="T254" s="111"/>
      <c r="U254" s="111"/>
      <c r="V254" s="111"/>
      <c r="W254" s="111">
        <f t="shared" si="74"/>
        <v>0</v>
      </c>
      <c r="X254" s="111"/>
      <c r="Y254" s="111"/>
      <c r="Z254" s="111"/>
      <c r="AA254" s="111"/>
      <c r="AB254" s="111"/>
      <c r="AC254" s="111"/>
      <c r="AD254" s="111"/>
      <c r="AE254" s="111"/>
      <c r="AF254" s="111"/>
      <c r="AG254" s="111"/>
      <c r="AH254" s="111"/>
      <c r="AI254" s="111"/>
      <c r="AJ254" s="111"/>
      <c r="AK254" s="111"/>
      <c r="AL254" s="111"/>
      <c r="AM254" s="111"/>
      <c r="AN254" s="111"/>
      <c r="AO254" s="111"/>
      <c r="AP254" s="111"/>
      <c r="AQ254" s="111"/>
      <c r="AR254" s="111"/>
      <c r="AS254" s="111"/>
      <c r="AT254" s="111"/>
      <c r="AU254" s="111"/>
      <c r="AV254" s="111"/>
      <c r="AW254" s="111"/>
      <c r="AX254" s="111"/>
      <c r="AY254" s="111"/>
      <c r="AZ254" s="111"/>
      <c r="BA254" s="111"/>
      <c r="BB254" s="111"/>
      <c r="BC254" s="111"/>
      <c r="BD254" s="111"/>
      <c r="BE254" s="111"/>
      <c r="BF254" s="111">
        <f t="shared" si="75"/>
        <v>0</v>
      </c>
      <c r="BG254" s="111"/>
      <c r="BH254" s="111"/>
      <c r="BI254" s="111"/>
      <c r="BJ254" s="111"/>
      <c r="BK254" s="111"/>
      <c r="BL254" s="111"/>
      <c r="BM254" s="111"/>
      <c r="BN254" s="111"/>
      <c r="BO254" s="111"/>
      <c r="BP254" s="111"/>
      <c r="BQ254" s="111"/>
      <c r="BR254" s="111"/>
      <c r="BS254" s="111">
        <f t="shared" si="76"/>
        <v>0</v>
      </c>
      <c r="BT254" s="111"/>
      <c r="BU254" s="111"/>
      <c r="BV254" s="111"/>
      <c r="BW254" s="111"/>
      <c r="BX254" s="111"/>
      <c r="BY254" s="111"/>
      <c r="BZ254" s="111"/>
      <c r="CA254" s="35">
        <v>0</v>
      </c>
    </row>
    <row r="255" spans="1:79" ht="20.100000000000001" customHeight="1" x14ac:dyDescent="0.3">
      <c r="A255" s="41" t="s">
        <v>213</v>
      </c>
      <c r="B255" s="39" t="s">
        <v>469</v>
      </c>
      <c r="C255" s="39">
        <v>302</v>
      </c>
      <c r="D255" s="111"/>
      <c r="E255" s="111"/>
      <c r="F255" s="111"/>
      <c r="G255" s="111"/>
      <c r="H255" s="111"/>
      <c r="I255" s="111"/>
      <c r="J255" s="111"/>
      <c r="K255" s="111"/>
      <c r="L255" s="111">
        <f t="shared" si="73"/>
        <v>0</v>
      </c>
      <c r="M255" s="111"/>
      <c r="N255" s="111"/>
      <c r="O255" s="111"/>
      <c r="P255" s="111"/>
      <c r="Q255" s="111"/>
      <c r="R255" s="111"/>
      <c r="S255" s="111"/>
      <c r="T255" s="111"/>
      <c r="U255" s="111"/>
      <c r="V255" s="111"/>
      <c r="W255" s="111">
        <f t="shared" si="74"/>
        <v>0</v>
      </c>
      <c r="X255" s="111"/>
      <c r="Y255" s="111"/>
      <c r="Z255" s="111"/>
      <c r="AA255" s="111"/>
      <c r="AB255" s="111"/>
      <c r="AC255" s="111"/>
      <c r="AD255" s="111"/>
      <c r="AE255" s="111"/>
      <c r="AF255" s="111"/>
      <c r="AG255" s="111"/>
      <c r="AH255" s="111"/>
      <c r="AI255" s="111"/>
      <c r="AJ255" s="111"/>
      <c r="AK255" s="111"/>
      <c r="AL255" s="111"/>
      <c r="AM255" s="111"/>
      <c r="AN255" s="111"/>
      <c r="AO255" s="111"/>
      <c r="AP255" s="111"/>
      <c r="AQ255" s="111"/>
      <c r="AR255" s="111"/>
      <c r="AS255" s="111"/>
      <c r="AT255" s="111"/>
      <c r="AU255" s="111"/>
      <c r="AV255" s="111"/>
      <c r="AW255" s="111"/>
      <c r="AX255" s="111"/>
      <c r="AY255" s="111"/>
      <c r="AZ255" s="111"/>
      <c r="BA255" s="111"/>
      <c r="BB255" s="111"/>
      <c r="BC255" s="111"/>
      <c r="BD255" s="111"/>
      <c r="BE255" s="111"/>
      <c r="BF255" s="111">
        <f t="shared" si="75"/>
        <v>0</v>
      </c>
      <c r="BG255" s="111"/>
      <c r="BH255" s="111"/>
      <c r="BI255" s="111"/>
      <c r="BJ255" s="111"/>
      <c r="BK255" s="111"/>
      <c r="BL255" s="111"/>
      <c r="BM255" s="111"/>
      <c r="BN255" s="111"/>
      <c r="BO255" s="111"/>
      <c r="BP255" s="111"/>
      <c r="BQ255" s="111"/>
      <c r="BR255" s="111"/>
      <c r="BS255" s="111">
        <f t="shared" si="76"/>
        <v>0</v>
      </c>
      <c r="BT255" s="111"/>
      <c r="BU255" s="111"/>
      <c r="BV255" s="111"/>
      <c r="BW255" s="111"/>
      <c r="BX255" s="111"/>
      <c r="BY255" s="111"/>
      <c r="BZ255" s="111"/>
      <c r="CA255" s="35">
        <v>0</v>
      </c>
    </row>
    <row r="256" spans="1:79" ht="20.100000000000001" customHeight="1" x14ac:dyDescent="0.3">
      <c r="A256" s="41" t="s">
        <v>214</v>
      </c>
      <c r="B256" s="39" t="s">
        <v>350</v>
      </c>
      <c r="C256" s="39">
        <v>303</v>
      </c>
      <c r="D256" s="111"/>
      <c r="E256" s="111"/>
      <c r="F256" s="111"/>
      <c r="G256" s="111"/>
      <c r="H256" s="111"/>
      <c r="I256" s="111"/>
      <c r="J256" s="111"/>
      <c r="K256" s="111"/>
      <c r="L256" s="111">
        <f t="shared" si="73"/>
        <v>0</v>
      </c>
      <c r="M256" s="111"/>
      <c r="N256" s="111"/>
      <c r="O256" s="111"/>
      <c r="P256" s="111"/>
      <c r="Q256" s="111"/>
      <c r="R256" s="111"/>
      <c r="S256" s="111"/>
      <c r="T256" s="111"/>
      <c r="U256" s="111"/>
      <c r="V256" s="111"/>
      <c r="W256" s="111">
        <f t="shared" si="74"/>
        <v>0</v>
      </c>
      <c r="X256" s="111"/>
      <c r="Y256" s="111"/>
      <c r="Z256" s="111"/>
      <c r="AA256" s="111"/>
      <c r="AB256" s="111"/>
      <c r="AC256" s="111"/>
      <c r="AD256" s="111"/>
      <c r="AE256" s="111"/>
      <c r="AF256" s="111"/>
      <c r="AG256" s="111"/>
      <c r="AH256" s="111"/>
      <c r="AI256" s="111"/>
      <c r="AJ256" s="111"/>
      <c r="AK256" s="111"/>
      <c r="AL256" s="111"/>
      <c r="AM256" s="111"/>
      <c r="AN256" s="111"/>
      <c r="AO256" s="111"/>
      <c r="AP256" s="111"/>
      <c r="AQ256" s="111"/>
      <c r="AR256" s="111"/>
      <c r="AS256" s="111"/>
      <c r="AT256" s="111"/>
      <c r="AU256" s="111"/>
      <c r="AV256" s="111"/>
      <c r="AW256" s="111"/>
      <c r="AX256" s="111"/>
      <c r="AY256" s="111"/>
      <c r="AZ256" s="111"/>
      <c r="BA256" s="111"/>
      <c r="BB256" s="111"/>
      <c r="BC256" s="111"/>
      <c r="BD256" s="111"/>
      <c r="BE256" s="111"/>
      <c r="BF256" s="111">
        <f t="shared" si="75"/>
        <v>0</v>
      </c>
      <c r="BG256" s="111"/>
      <c r="BH256" s="111"/>
      <c r="BI256" s="111"/>
      <c r="BJ256" s="111"/>
      <c r="BK256" s="111"/>
      <c r="BL256" s="111"/>
      <c r="BM256" s="111"/>
      <c r="BN256" s="111"/>
      <c r="BO256" s="111"/>
      <c r="BP256" s="111"/>
      <c r="BQ256" s="111"/>
      <c r="BR256" s="111"/>
      <c r="BS256" s="111">
        <f t="shared" si="76"/>
        <v>0</v>
      </c>
      <c r="BT256" s="111"/>
      <c r="BU256" s="111"/>
      <c r="BV256" s="111"/>
      <c r="BW256" s="111"/>
      <c r="BX256" s="111"/>
      <c r="BY256" s="111"/>
      <c r="BZ256" s="111"/>
      <c r="CA256" s="35">
        <v>0</v>
      </c>
    </row>
    <row r="257" spans="1:79" ht="20.100000000000001" customHeight="1" x14ac:dyDescent="0.3">
      <c r="A257" s="41" t="s">
        <v>215</v>
      </c>
      <c r="B257" s="39" t="s">
        <v>470</v>
      </c>
      <c r="C257" s="39">
        <v>304</v>
      </c>
      <c r="D257" s="111"/>
      <c r="E257" s="111"/>
      <c r="F257" s="111"/>
      <c r="G257" s="111"/>
      <c r="H257" s="111"/>
      <c r="I257" s="111"/>
      <c r="J257" s="111"/>
      <c r="K257" s="111"/>
      <c r="L257" s="111">
        <f t="shared" si="73"/>
        <v>0</v>
      </c>
      <c r="M257" s="111"/>
      <c r="N257" s="111"/>
      <c r="O257" s="111"/>
      <c r="P257" s="111"/>
      <c r="Q257" s="111"/>
      <c r="R257" s="111"/>
      <c r="S257" s="111"/>
      <c r="T257" s="111"/>
      <c r="U257" s="111"/>
      <c r="V257" s="111"/>
      <c r="W257" s="111">
        <f t="shared" si="74"/>
        <v>0</v>
      </c>
      <c r="X257" s="111"/>
      <c r="Y257" s="111"/>
      <c r="Z257" s="111"/>
      <c r="AA257" s="111"/>
      <c r="AB257" s="111"/>
      <c r="AC257" s="111"/>
      <c r="AD257" s="111"/>
      <c r="AE257" s="111"/>
      <c r="AF257" s="111"/>
      <c r="AG257" s="111"/>
      <c r="AH257" s="111"/>
      <c r="AI257" s="111"/>
      <c r="AJ257" s="111"/>
      <c r="AK257" s="111"/>
      <c r="AL257" s="111"/>
      <c r="AM257" s="111"/>
      <c r="AN257" s="111"/>
      <c r="AO257" s="111"/>
      <c r="AP257" s="111"/>
      <c r="AQ257" s="111"/>
      <c r="AR257" s="111"/>
      <c r="AS257" s="111"/>
      <c r="AT257" s="111"/>
      <c r="AU257" s="111"/>
      <c r="AV257" s="111"/>
      <c r="AW257" s="111"/>
      <c r="AX257" s="111"/>
      <c r="AY257" s="111"/>
      <c r="AZ257" s="111"/>
      <c r="BA257" s="111"/>
      <c r="BB257" s="111"/>
      <c r="BC257" s="111"/>
      <c r="BD257" s="111"/>
      <c r="BE257" s="111"/>
      <c r="BF257" s="111">
        <f t="shared" si="75"/>
        <v>0</v>
      </c>
      <c r="BG257" s="111"/>
      <c r="BH257" s="111"/>
      <c r="BI257" s="111"/>
      <c r="BJ257" s="111"/>
      <c r="BK257" s="111"/>
      <c r="BL257" s="111"/>
      <c r="BM257" s="111"/>
      <c r="BN257" s="111"/>
      <c r="BO257" s="111"/>
      <c r="BP257" s="111"/>
      <c r="BQ257" s="111"/>
      <c r="BR257" s="111"/>
      <c r="BS257" s="111">
        <f t="shared" si="76"/>
        <v>0</v>
      </c>
      <c r="BT257" s="111"/>
      <c r="BU257" s="111"/>
      <c r="BV257" s="111"/>
      <c r="BW257" s="111"/>
      <c r="BX257" s="111"/>
      <c r="BY257" s="111"/>
      <c r="BZ257" s="111"/>
      <c r="CA257" s="35">
        <v>0</v>
      </c>
    </row>
    <row r="258" spans="1:79" ht="20.100000000000001" customHeight="1" x14ac:dyDescent="0.3">
      <c r="A258" s="41" t="s">
        <v>216</v>
      </c>
      <c r="B258" s="39" t="s">
        <v>603</v>
      </c>
      <c r="C258" s="39">
        <v>305</v>
      </c>
      <c r="D258" s="111"/>
      <c r="E258" s="111"/>
      <c r="F258" s="111"/>
      <c r="G258" s="111"/>
      <c r="H258" s="111"/>
      <c r="I258" s="111"/>
      <c r="J258" s="111"/>
      <c r="K258" s="111"/>
      <c r="L258" s="111">
        <f t="shared" si="73"/>
        <v>0</v>
      </c>
      <c r="M258" s="111"/>
      <c r="N258" s="111"/>
      <c r="O258" s="111"/>
      <c r="P258" s="111"/>
      <c r="Q258" s="111"/>
      <c r="R258" s="111"/>
      <c r="S258" s="111"/>
      <c r="T258" s="111"/>
      <c r="U258" s="111"/>
      <c r="V258" s="111"/>
      <c r="W258" s="111">
        <f t="shared" si="74"/>
        <v>0</v>
      </c>
      <c r="X258" s="111"/>
      <c r="Y258" s="111"/>
      <c r="Z258" s="111"/>
      <c r="AA258" s="111"/>
      <c r="AB258" s="111"/>
      <c r="AC258" s="111"/>
      <c r="AD258" s="111"/>
      <c r="AE258" s="111"/>
      <c r="AF258" s="111"/>
      <c r="AG258" s="111"/>
      <c r="AH258" s="111"/>
      <c r="AI258" s="111"/>
      <c r="AJ258" s="111"/>
      <c r="AK258" s="111"/>
      <c r="AL258" s="111"/>
      <c r="AM258" s="111"/>
      <c r="AN258" s="111"/>
      <c r="AO258" s="111"/>
      <c r="AP258" s="111"/>
      <c r="AQ258" s="111"/>
      <c r="AR258" s="111"/>
      <c r="AS258" s="111"/>
      <c r="AT258" s="111"/>
      <c r="AU258" s="111"/>
      <c r="AV258" s="111"/>
      <c r="AW258" s="111"/>
      <c r="AX258" s="111"/>
      <c r="AY258" s="111"/>
      <c r="AZ258" s="111"/>
      <c r="BA258" s="111"/>
      <c r="BB258" s="111"/>
      <c r="BC258" s="111"/>
      <c r="BD258" s="111"/>
      <c r="BE258" s="111"/>
      <c r="BF258" s="111">
        <f t="shared" si="75"/>
        <v>0</v>
      </c>
      <c r="BG258" s="111"/>
      <c r="BH258" s="111"/>
      <c r="BI258" s="111"/>
      <c r="BJ258" s="111"/>
      <c r="BK258" s="111"/>
      <c r="BL258" s="111"/>
      <c r="BM258" s="111"/>
      <c r="BN258" s="111"/>
      <c r="BO258" s="111"/>
      <c r="BP258" s="111"/>
      <c r="BQ258" s="111"/>
      <c r="BR258" s="111"/>
      <c r="BS258" s="111">
        <f t="shared" si="76"/>
        <v>0</v>
      </c>
      <c r="BT258" s="111"/>
      <c r="BU258" s="111"/>
      <c r="BV258" s="111"/>
      <c r="BW258" s="111"/>
      <c r="BX258" s="111"/>
      <c r="BY258" s="111"/>
      <c r="BZ258" s="111"/>
      <c r="CA258" s="35">
        <v>0</v>
      </c>
    </row>
    <row r="259" spans="1:79" ht="20.100000000000001" customHeight="1" x14ac:dyDescent="0.3">
      <c r="A259" s="41" t="s">
        <v>217</v>
      </c>
      <c r="B259" s="39" t="s">
        <v>604</v>
      </c>
      <c r="C259" s="39">
        <v>306</v>
      </c>
      <c r="D259" s="111"/>
      <c r="E259" s="111"/>
      <c r="F259" s="111"/>
      <c r="G259" s="111"/>
      <c r="H259" s="111"/>
      <c r="I259" s="111"/>
      <c r="J259" s="111"/>
      <c r="K259" s="111"/>
      <c r="L259" s="111">
        <f t="shared" si="73"/>
        <v>0</v>
      </c>
      <c r="M259" s="111"/>
      <c r="N259" s="111"/>
      <c r="O259" s="111"/>
      <c r="P259" s="111"/>
      <c r="Q259" s="111"/>
      <c r="R259" s="111"/>
      <c r="S259" s="111"/>
      <c r="T259" s="111"/>
      <c r="U259" s="111"/>
      <c r="V259" s="111"/>
      <c r="W259" s="111">
        <f t="shared" si="74"/>
        <v>0</v>
      </c>
      <c r="X259" s="111"/>
      <c r="Y259" s="111"/>
      <c r="Z259" s="111"/>
      <c r="AA259" s="111"/>
      <c r="AB259" s="111"/>
      <c r="AC259" s="111"/>
      <c r="AD259" s="111"/>
      <c r="AE259" s="111"/>
      <c r="AF259" s="111"/>
      <c r="AG259" s="111"/>
      <c r="AH259" s="111"/>
      <c r="AI259" s="111"/>
      <c r="AJ259" s="111"/>
      <c r="AK259" s="111"/>
      <c r="AL259" s="111"/>
      <c r="AM259" s="111"/>
      <c r="AN259" s="111"/>
      <c r="AO259" s="111"/>
      <c r="AP259" s="111"/>
      <c r="AQ259" s="111"/>
      <c r="AR259" s="111"/>
      <c r="AS259" s="111"/>
      <c r="AT259" s="111"/>
      <c r="AU259" s="111"/>
      <c r="AV259" s="111"/>
      <c r="AW259" s="111"/>
      <c r="AX259" s="111"/>
      <c r="AY259" s="111"/>
      <c r="AZ259" s="111"/>
      <c r="BA259" s="111"/>
      <c r="BB259" s="111"/>
      <c r="BC259" s="111"/>
      <c r="BD259" s="111"/>
      <c r="BE259" s="111"/>
      <c r="BF259" s="111">
        <f t="shared" si="75"/>
        <v>0</v>
      </c>
      <c r="BG259" s="111"/>
      <c r="BH259" s="111"/>
      <c r="BI259" s="111"/>
      <c r="BJ259" s="111"/>
      <c r="BK259" s="111"/>
      <c r="BL259" s="111"/>
      <c r="BM259" s="111"/>
      <c r="BN259" s="111"/>
      <c r="BO259" s="111"/>
      <c r="BP259" s="111"/>
      <c r="BQ259" s="111"/>
      <c r="BR259" s="111"/>
      <c r="BS259" s="111">
        <f t="shared" si="76"/>
        <v>0</v>
      </c>
      <c r="BT259" s="111"/>
      <c r="BU259" s="111"/>
      <c r="BV259" s="111"/>
      <c r="BW259" s="111"/>
      <c r="BX259" s="111"/>
      <c r="BY259" s="111"/>
      <c r="BZ259" s="111"/>
      <c r="CA259" s="35">
        <v>0</v>
      </c>
    </row>
    <row r="260" spans="1:79" ht="20.100000000000001" customHeight="1" x14ac:dyDescent="0.3">
      <c r="A260" s="41" t="s">
        <v>218</v>
      </c>
      <c r="B260" s="39" t="s">
        <v>605</v>
      </c>
      <c r="C260" s="39">
        <v>307</v>
      </c>
      <c r="D260" s="112"/>
      <c r="E260" s="112"/>
      <c r="F260" s="111"/>
      <c r="G260" s="111"/>
      <c r="H260" s="111"/>
      <c r="I260" s="111"/>
      <c r="J260" s="111"/>
      <c r="K260" s="111"/>
      <c r="L260" s="111">
        <f t="shared" si="73"/>
        <v>0</v>
      </c>
      <c r="M260" s="111"/>
      <c r="N260" s="111"/>
      <c r="O260" s="111"/>
      <c r="P260" s="111"/>
      <c r="Q260" s="111"/>
      <c r="R260" s="111"/>
      <c r="S260" s="111"/>
      <c r="T260" s="111"/>
      <c r="U260" s="111"/>
      <c r="V260" s="111"/>
      <c r="W260" s="111">
        <f t="shared" si="74"/>
        <v>0</v>
      </c>
      <c r="X260" s="112"/>
      <c r="Y260" s="112"/>
      <c r="Z260" s="112"/>
      <c r="AA260" s="112"/>
      <c r="AB260" s="112"/>
      <c r="AC260" s="112"/>
      <c r="AD260" s="112"/>
      <c r="AE260" s="112"/>
      <c r="AF260" s="112"/>
      <c r="AG260" s="112"/>
      <c r="AH260" s="112"/>
      <c r="AI260" s="112"/>
      <c r="AJ260" s="112"/>
      <c r="AK260" s="112"/>
      <c r="AL260" s="112"/>
      <c r="AM260" s="112"/>
      <c r="AN260" s="112"/>
      <c r="AO260" s="112"/>
      <c r="AP260" s="112"/>
      <c r="AQ260" s="112"/>
      <c r="AR260" s="112"/>
      <c r="AS260" s="112"/>
      <c r="AT260" s="112"/>
      <c r="AU260" s="112"/>
      <c r="AV260" s="112"/>
      <c r="AW260" s="112"/>
      <c r="AX260" s="112"/>
      <c r="AY260" s="112"/>
      <c r="AZ260" s="112"/>
      <c r="BA260" s="112"/>
      <c r="BB260" s="112"/>
      <c r="BC260" s="112"/>
      <c r="BD260" s="112"/>
      <c r="BE260" s="112"/>
      <c r="BF260" s="111">
        <f t="shared" si="75"/>
        <v>0</v>
      </c>
      <c r="BG260" s="112"/>
      <c r="BH260" s="112"/>
      <c r="BI260" s="112"/>
      <c r="BJ260" s="112"/>
      <c r="BK260" s="112"/>
      <c r="BL260" s="112"/>
      <c r="BM260" s="112"/>
      <c r="BN260" s="112"/>
      <c r="BO260" s="112"/>
      <c r="BP260" s="112"/>
      <c r="BQ260" s="112"/>
      <c r="BR260" s="112"/>
      <c r="BS260" s="111">
        <f t="shared" si="76"/>
        <v>0</v>
      </c>
      <c r="BT260" s="112"/>
      <c r="BU260" s="112"/>
      <c r="BV260" s="112"/>
      <c r="BW260" s="112"/>
      <c r="BX260" s="112"/>
      <c r="BY260" s="111"/>
      <c r="BZ260" s="111"/>
      <c r="CA260" s="35">
        <v>0</v>
      </c>
    </row>
    <row r="261" spans="1:79" ht="20.100000000000001" customHeight="1" x14ac:dyDescent="0.3">
      <c r="A261" s="41" t="s">
        <v>219</v>
      </c>
      <c r="B261" s="39" t="s">
        <v>423</v>
      </c>
      <c r="C261" s="39"/>
      <c r="D261" s="111"/>
      <c r="E261" s="111"/>
      <c r="F261" s="111"/>
      <c r="G261" s="111"/>
      <c r="H261" s="111"/>
      <c r="I261" s="111"/>
      <c r="J261" s="111"/>
      <c r="K261" s="111"/>
      <c r="L261" s="111">
        <f t="shared" si="73"/>
        <v>0</v>
      </c>
      <c r="M261" s="111"/>
      <c r="N261" s="111"/>
      <c r="O261" s="111"/>
      <c r="P261" s="111"/>
      <c r="Q261" s="111"/>
      <c r="R261" s="111"/>
      <c r="S261" s="111"/>
      <c r="T261" s="111"/>
      <c r="U261" s="111"/>
      <c r="V261" s="111"/>
      <c r="W261" s="111">
        <f t="shared" si="74"/>
        <v>0</v>
      </c>
      <c r="X261" s="111"/>
      <c r="Y261" s="111"/>
      <c r="Z261" s="111"/>
      <c r="AA261" s="111"/>
      <c r="AB261" s="111"/>
      <c r="AC261" s="111"/>
      <c r="AD261" s="111"/>
      <c r="AE261" s="111"/>
      <c r="AF261" s="111"/>
      <c r="AG261" s="111"/>
      <c r="AH261" s="111"/>
      <c r="AI261" s="111"/>
      <c r="AJ261" s="111"/>
      <c r="AK261" s="111"/>
      <c r="AL261" s="111"/>
      <c r="AM261" s="111"/>
      <c r="AN261" s="111"/>
      <c r="AO261" s="111"/>
      <c r="AP261" s="111"/>
      <c r="AQ261" s="111"/>
      <c r="AR261" s="111"/>
      <c r="AS261" s="111"/>
      <c r="AT261" s="111"/>
      <c r="AU261" s="111"/>
      <c r="AV261" s="111"/>
      <c r="AW261" s="111"/>
      <c r="AX261" s="111"/>
      <c r="AY261" s="111"/>
      <c r="AZ261" s="111"/>
      <c r="BA261" s="111"/>
      <c r="BB261" s="111"/>
      <c r="BC261" s="111"/>
      <c r="BD261" s="111"/>
      <c r="BE261" s="111"/>
      <c r="BF261" s="111">
        <f t="shared" si="75"/>
        <v>0</v>
      </c>
      <c r="BG261" s="111"/>
      <c r="BH261" s="111"/>
      <c r="BI261" s="111"/>
      <c r="BJ261" s="111"/>
      <c r="BK261" s="111"/>
      <c r="BL261" s="111"/>
      <c r="BM261" s="111"/>
      <c r="BN261" s="111"/>
      <c r="BO261" s="111"/>
      <c r="BP261" s="111"/>
      <c r="BQ261" s="111"/>
      <c r="BR261" s="111"/>
      <c r="BS261" s="111">
        <f t="shared" si="76"/>
        <v>0</v>
      </c>
      <c r="BT261" s="111"/>
      <c r="BU261" s="111"/>
      <c r="BV261" s="111"/>
      <c r="BW261" s="111"/>
      <c r="BX261" s="111"/>
      <c r="BY261" s="111"/>
      <c r="BZ261" s="111"/>
      <c r="CA261" s="35">
        <v>0</v>
      </c>
    </row>
    <row r="262" spans="1:79" ht="20.100000000000001" customHeight="1" x14ac:dyDescent="0.3">
      <c r="A262" s="37" t="s">
        <v>220</v>
      </c>
      <c r="B262" s="33" t="s">
        <v>471</v>
      </c>
      <c r="C262" s="39"/>
      <c r="D262" s="35">
        <f>SUM(D263:D279)</f>
        <v>0</v>
      </c>
      <c r="E262" s="35">
        <f t="shared" ref="E262:BP262" si="77">SUM(E263:E279)</f>
        <v>4</v>
      </c>
      <c r="F262" s="35">
        <f t="shared" si="77"/>
        <v>4</v>
      </c>
      <c r="G262" s="35">
        <f t="shared" si="77"/>
        <v>0</v>
      </c>
      <c r="H262" s="35">
        <f t="shared" si="77"/>
        <v>0</v>
      </c>
      <c r="I262" s="35">
        <f t="shared" si="77"/>
        <v>4</v>
      </c>
      <c r="J262" s="35">
        <f t="shared" si="77"/>
        <v>0</v>
      </c>
      <c r="K262" s="35">
        <f t="shared" si="77"/>
        <v>0</v>
      </c>
      <c r="L262" s="35">
        <f t="shared" si="77"/>
        <v>4</v>
      </c>
      <c r="M262" s="35">
        <f t="shared" si="77"/>
        <v>1</v>
      </c>
      <c r="N262" s="35">
        <f t="shared" si="77"/>
        <v>0</v>
      </c>
      <c r="O262" s="35">
        <f t="shared" si="77"/>
        <v>0</v>
      </c>
      <c r="P262" s="35">
        <f t="shared" si="77"/>
        <v>0</v>
      </c>
      <c r="Q262" s="35">
        <f t="shared" si="77"/>
        <v>0</v>
      </c>
      <c r="R262" s="35">
        <f t="shared" si="77"/>
        <v>0</v>
      </c>
      <c r="S262" s="35">
        <f t="shared" si="77"/>
        <v>0</v>
      </c>
      <c r="T262" s="35">
        <f t="shared" si="77"/>
        <v>1</v>
      </c>
      <c r="U262" s="35">
        <f t="shared" si="77"/>
        <v>0</v>
      </c>
      <c r="V262" s="35">
        <f t="shared" si="77"/>
        <v>0</v>
      </c>
      <c r="W262" s="35">
        <f t="shared" si="77"/>
        <v>1</v>
      </c>
      <c r="X262" s="35">
        <f t="shared" si="77"/>
        <v>0</v>
      </c>
      <c r="Y262" s="35">
        <f t="shared" si="77"/>
        <v>3</v>
      </c>
      <c r="Z262" s="35">
        <f t="shared" si="77"/>
        <v>0</v>
      </c>
      <c r="AA262" s="35">
        <f t="shared" si="77"/>
        <v>0</v>
      </c>
      <c r="AB262" s="35">
        <f t="shared" si="77"/>
        <v>0</v>
      </c>
      <c r="AC262" s="35">
        <f t="shared" si="77"/>
        <v>0</v>
      </c>
      <c r="AD262" s="35">
        <f t="shared" si="77"/>
        <v>0</v>
      </c>
      <c r="AE262" s="35">
        <f t="shared" si="77"/>
        <v>0</v>
      </c>
      <c r="AF262" s="35">
        <f t="shared" si="77"/>
        <v>0</v>
      </c>
      <c r="AG262" s="35">
        <f t="shared" si="77"/>
        <v>0</v>
      </c>
      <c r="AH262" s="35">
        <f t="shared" si="77"/>
        <v>0</v>
      </c>
      <c r="AI262" s="35">
        <f t="shared" si="77"/>
        <v>0</v>
      </c>
      <c r="AJ262" s="35">
        <f t="shared" si="77"/>
        <v>0</v>
      </c>
      <c r="AK262" s="35">
        <f t="shared" si="77"/>
        <v>0</v>
      </c>
      <c r="AL262" s="35">
        <f t="shared" si="77"/>
        <v>0</v>
      </c>
      <c r="AM262" s="35">
        <f t="shared" si="77"/>
        <v>0</v>
      </c>
      <c r="AN262" s="35">
        <f t="shared" si="77"/>
        <v>0</v>
      </c>
      <c r="AO262" s="35">
        <f t="shared" si="77"/>
        <v>1</v>
      </c>
      <c r="AP262" s="35">
        <f t="shared" si="77"/>
        <v>1</v>
      </c>
      <c r="AQ262" s="35">
        <f t="shared" si="77"/>
        <v>2</v>
      </c>
      <c r="AR262" s="35">
        <f t="shared" si="77"/>
        <v>0</v>
      </c>
      <c r="AS262" s="35">
        <f t="shared" si="77"/>
        <v>0</v>
      </c>
      <c r="AT262" s="35">
        <f t="shared" si="77"/>
        <v>1</v>
      </c>
      <c r="AU262" s="35">
        <f t="shared" si="77"/>
        <v>0</v>
      </c>
      <c r="AV262" s="35">
        <f t="shared" si="77"/>
        <v>0</v>
      </c>
      <c r="AW262" s="35">
        <f t="shared" si="77"/>
        <v>3</v>
      </c>
      <c r="AX262" s="35">
        <f t="shared" si="77"/>
        <v>0</v>
      </c>
      <c r="AY262" s="35">
        <f t="shared" si="77"/>
        <v>4</v>
      </c>
      <c r="AZ262" s="35">
        <f t="shared" si="77"/>
        <v>0</v>
      </c>
      <c r="BA262" s="35">
        <f t="shared" si="77"/>
        <v>0</v>
      </c>
      <c r="BB262" s="35">
        <f t="shared" si="77"/>
        <v>0</v>
      </c>
      <c r="BC262" s="35">
        <f t="shared" si="77"/>
        <v>0</v>
      </c>
      <c r="BD262" s="35">
        <f t="shared" si="77"/>
        <v>1</v>
      </c>
      <c r="BE262" s="35">
        <f t="shared" si="77"/>
        <v>0</v>
      </c>
      <c r="BF262" s="35">
        <f t="shared" si="77"/>
        <v>1</v>
      </c>
      <c r="BG262" s="35">
        <f t="shared" si="77"/>
        <v>0</v>
      </c>
      <c r="BH262" s="35">
        <f t="shared" si="77"/>
        <v>0</v>
      </c>
      <c r="BI262" s="35">
        <f t="shared" si="77"/>
        <v>0</v>
      </c>
      <c r="BJ262" s="35">
        <f t="shared" si="77"/>
        <v>1</v>
      </c>
      <c r="BK262" s="35">
        <f t="shared" si="77"/>
        <v>0</v>
      </c>
      <c r="BL262" s="35">
        <f t="shared" si="77"/>
        <v>0</v>
      </c>
      <c r="BM262" s="35">
        <f t="shared" si="77"/>
        <v>0</v>
      </c>
      <c r="BN262" s="35">
        <f t="shared" si="77"/>
        <v>0</v>
      </c>
      <c r="BO262" s="35">
        <f t="shared" si="77"/>
        <v>1</v>
      </c>
      <c r="BP262" s="35">
        <f t="shared" si="77"/>
        <v>0</v>
      </c>
      <c r="BQ262" s="35">
        <f t="shared" ref="BQ262:BZ262" si="78">SUM(BQ263:BQ279)</f>
        <v>0</v>
      </c>
      <c r="BR262" s="35">
        <f t="shared" si="78"/>
        <v>0</v>
      </c>
      <c r="BS262" s="35">
        <f t="shared" si="78"/>
        <v>1</v>
      </c>
      <c r="BT262" s="35">
        <f t="shared" si="78"/>
        <v>0</v>
      </c>
      <c r="BU262" s="35">
        <f t="shared" si="78"/>
        <v>0</v>
      </c>
      <c r="BV262" s="35">
        <f t="shared" si="78"/>
        <v>0</v>
      </c>
      <c r="BW262" s="35">
        <f t="shared" si="78"/>
        <v>0</v>
      </c>
      <c r="BX262" s="35">
        <f t="shared" si="78"/>
        <v>0</v>
      </c>
      <c r="BY262" s="35">
        <f t="shared" si="78"/>
        <v>3</v>
      </c>
      <c r="BZ262" s="35">
        <f t="shared" si="78"/>
        <v>13</v>
      </c>
      <c r="CA262" s="35">
        <v>0</v>
      </c>
    </row>
    <row r="263" spans="1:79" ht="20.100000000000001" customHeight="1" x14ac:dyDescent="0.3">
      <c r="A263" s="41" t="s">
        <v>221</v>
      </c>
      <c r="B263" s="39" t="s">
        <v>472</v>
      </c>
      <c r="C263" s="39">
        <v>308</v>
      </c>
      <c r="D263" s="111"/>
      <c r="E263" s="111">
        <v>3</v>
      </c>
      <c r="F263" s="111">
        <v>3</v>
      </c>
      <c r="G263" s="111"/>
      <c r="H263" s="111"/>
      <c r="I263" s="111">
        <v>1</v>
      </c>
      <c r="J263" s="111"/>
      <c r="K263" s="111"/>
      <c r="L263" s="111">
        <f t="shared" ref="L263:L279" si="79">+I263+J263+K263</f>
        <v>1</v>
      </c>
      <c r="M263" s="111"/>
      <c r="N263" s="111"/>
      <c r="O263" s="111"/>
      <c r="P263" s="111"/>
      <c r="Q263" s="111"/>
      <c r="R263" s="111"/>
      <c r="S263" s="111"/>
      <c r="T263" s="111">
        <v>1</v>
      </c>
      <c r="U263" s="111"/>
      <c r="V263" s="111"/>
      <c r="W263" s="111">
        <f t="shared" ref="W263:W279" si="80">+V263+U263+T263+S263+R263+Q263+P263+O263</f>
        <v>1</v>
      </c>
      <c r="X263" s="111"/>
      <c r="Y263" s="111"/>
      <c r="Z263" s="111"/>
      <c r="AA263" s="111"/>
      <c r="AB263" s="111"/>
      <c r="AC263" s="111"/>
      <c r="AD263" s="111"/>
      <c r="AE263" s="111"/>
      <c r="AF263" s="111"/>
      <c r="AG263" s="111"/>
      <c r="AH263" s="111"/>
      <c r="AI263" s="111"/>
      <c r="AJ263" s="111"/>
      <c r="AK263" s="111"/>
      <c r="AL263" s="111"/>
      <c r="AM263" s="111"/>
      <c r="AN263" s="111"/>
      <c r="AO263" s="111"/>
      <c r="AP263" s="111">
        <v>1</v>
      </c>
      <c r="AQ263" s="111"/>
      <c r="AR263" s="111"/>
      <c r="AS263" s="111"/>
      <c r="AT263" s="111"/>
      <c r="AU263" s="111"/>
      <c r="AV263" s="111"/>
      <c r="AW263" s="111">
        <v>1</v>
      </c>
      <c r="AX263" s="111"/>
      <c r="AY263" s="111">
        <v>1</v>
      </c>
      <c r="AZ263" s="111"/>
      <c r="BA263" s="111"/>
      <c r="BB263" s="111"/>
      <c r="BC263" s="111"/>
      <c r="BD263" s="111">
        <v>1</v>
      </c>
      <c r="BE263" s="111"/>
      <c r="BF263" s="111">
        <f t="shared" ref="BF263:BF279" si="81">+BC263+BD263+BE263</f>
        <v>1</v>
      </c>
      <c r="BG263" s="111"/>
      <c r="BH263" s="111"/>
      <c r="BI263" s="111"/>
      <c r="BJ263" s="111">
        <v>1</v>
      </c>
      <c r="BK263" s="111"/>
      <c r="BL263" s="111"/>
      <c r="BM263" s="111"/>
      <c r="BN263" s="111"/>
      <c r="BO263" s="111">
        <v>1</v>
      </c>
      <c r="BP263" s="111"/>
      <c r="BQ263" s="111"/>
      <c r="BR263" s="111"/>
      <c r="BS263" s="111">
        <f t="shared" ref="BS263:BS279" si="82">+BO263+BP263+BQ263+BR263</f>
        <v>1</v>
      </c>
      <c r="BT263" s="111"/>
      <c r="BU263" s="111"/>
      <c r="BV263" s="111"/>
      <c r="BW263" s="111"/>
      <c r="BX263" s="111"/>
      <c r="BY263" s="111">
        <v>1</v>
      </c>
      <c r="BZ263" s="111">
        <v>0</v>
      </c>
      <c r="CA263" s="35">
        <v>0</v>
      </c>
    </row>
    <row r="264" spans="1:79" ht="20.100000000000001" customHeight="1" x14ac:dyDescent="0.3">
      <c r="A264" s="41" t="s">
        <v>222</v>
      </c>
      <c r="B264" s="39" t="s">
        <v>473</v>
      </c>
      <c r="C264" s="57">
        <v>309</v>
      </c>
      <c r="D264" s="111"/>
      <c r="E264" s="111"/>
      <c r="F264" s="111"/>
      <c r="G264" s="111"/>
      <c r="H264" s="111"/>
      <c r="I264" s="111"/>
      <c r="J264" s="111"/>
      <c r="K264" s="111"/>
      <c r="L264" s="111">
        <f t="shared" si="79"/>
        <v>0</v>
      </c>
      <c r="M264" s="111"/>
      <c r="N264" s="111"/>
      <c r="O264" s="111"/>
      <c r="P264" s="111"/>
      <c r="Q264" s="111"/>
      <c r="R264" s="111"/>
      <c r="S264" s="111"/>
      <c r="T264" s="111"/>
      <c r="U264" s="111"/>
      <c r="V264" s="111"/>
      <c r="W264" s="111">
        <f t="shared" si="80"/>
        <v>0</v>
      </c>
      <c r="X264" s="111"/>
      <c r="Y264" s="111"/>
      <c r="Z264" s="111"/>
      <c r="AA264" s="111"/>
      <c r="AB264" s="111"/>
      <c r="AC264" s="111"/>
      <c r="AD264" s="111"/>
      <c r="AE264" s="111"/>
      <c r="AF264" s="111"/>
      <c r="AG264" s="111"/>
      <c r="AH264" s="111"/>
      <c r="AI264" s="111"/>
      <c r="AJ264" s="111"/>
      <c r="AK264" s="111"/>
      <c r="AL264" s="111"/>
      <c r="AM264" s="111"/>
      <c r="AN264" s="111"/>
      <c r="AO264" s="111"/>
      <c r="AP264" s="111"/>
      <c r="AQ264" s="111"/>
      <c r="AR264" s="111"/>
      <c r="AS264" s="111"/>
      <c r="AT264" s="111"/>
      <c r="AU264" s="111"/>
      <c r="AV264" s="111"/>
      <c r="AW264" s="111"/>
      <c r="AX264" s="111"/>
      <c r="AY264" s="111"/>
      <c r="AZ264" s="111"/>
      <c r="BA264" s="111"/>
      <c r="BB264" s="111"/>
      <c r="BC264" s="111"/>
      <c r="BD264" s="111"/>
      <c r="BE264" s="111"/>
      <c r="BF264" s="111">
        <f t="shared" si="81"/>
        <v>0</v>
      </c>
      <c r="BG264" s="111"/>
      <c r="BH264" s="111"/>
      <c r="BI264" s="111"/>
      <c r="BJ264" s="111"/>
      <c r="BK264" s="111"/>
      <c r="BL264" s="111"/>
      <c r="BM264" s="111"/>
      <c r="BN264" s="111"/>
      <c r="BO264" s="111"/>
      <c r="BP264" s="111"/>
      <c r="BQ264" s="111"/>
      <c r="BR264" s="111"/>
      <c r="BS264" s="111">
        <f t="shared" si="82"/>
        <v>0</v>
      </c>
      <c r="BT264" s="111"/>
      <c r="BU264" s="111"/>
      <c r="BV264" s="111"/>
      <c r="BW264" s="111"/>
      <c r="BX264" s="111"/>
      <c r="BY264" s="111"/>
      <c r="BZ264" s="111"/>
      <c r="CA264" s="35">
        <v>0</v>
      </c>
    </row>
    <row r="265" spans="1:79" ht="20.100000000000001" customHeight="1" x14ac:dyDescent="0.3">
      <c r="A265" s="41" t="s">
        <v>800</v>
      </c>
      <c r="B265" s="39" t="s">
        <v>418</v>
      </c>
      <c r="C265" s="57">
        <v>309.10000000000002</v>
      </c>
      <c r="D265" s="111"/>
      <c r="E265" s="111"/>
      <c r="F265" s="111"/>
      <c r="G265" s="111"/>
      <c r="H265" s="111"/>
      <c r="I265" s="111"/>
      <c r="J265" s="111"/>
      <c r="K265" s="111"/>
      <c r="L265" s="111">
        <f t="shared" si="79"/>
        <v>0</v>
      </c>
      <c r="M265" s="111"/>
      <c r="N265" s="111"/>
      <c r="O265" s="111"/>
      <c r="P265" s="111"/>
      <c r="Q265" s="111"/>
      <c r="R265" s="111"/>
      <c r="S265" s="111"/>
      <c r="T265" s="111"/>
      <c r="U265" s="111"/>
      <c r="V265" s="111"/>
      <c r="W265" s="111">
        <f t="shared" si="80"/>
        <v>0</v>
      </c>
      <c r="X265" s="111"/>
      <c r="Y265" s="111"/>
      <c r="Z265" s="111"/>
      <c r="AA265" s="111"/>
      <c r="AB265" s="111"/>
      <c r="AC265" s="111"/>
      <c r="AD265" s="111"/>
      <c r="AE265" s="111"/>
      <c r="AF265" s="111"/>
      <c r="AG265" s="111"/>
      <c r="AH265" s="111"/>
      <c r="AI265" s="111"/>
      <c r="AJ265" s="111"/>
      <c r="AK265" s="111"/>
      <c r="AL265" s="111"/>
      <c r="AM265" s="111"/>
      <c r="AN265" s="111"/>
      <c r="AO265" s="111"/>
      <c r="AP265" s="111"/>
      <c r="AQ265" s="111"/>
      <c r="AR265" s="111"/>
      <c r="AS265" s="111"/>
      <c r="AT265" s="111"/>
      <c r="AU265" s="111"/>
      <c r="AV265" s="111"/>
      <c r="AW265" s="111"/>
      <c r="AX265" s="111"/>
      <c r="AY265" s="111"/>
      <c r="AZ265" s="111"/>
      <c r="BA265" s="111"/>
      <c r="BB265" s="111"/>
      <c r="BC265" s="111"/>
      <c r="BD265" s="111"/>
      <c r="BE265" s="111"/>
      <c r="BF265" s="111">
        <f t="shared" si="81"/>
        <v>0</v>
      </c>
      <c r="BG265" s="111"/>
      <c r="BH265" s="111"/>
      <c r="BI265" s="111"/>
      <c r="BJ265" s="111"/>
      <c r="BK265" s="111"/>
      <c r="BL265" s="111"/>
      <c r="BM265" s="111"/>
      <c r="BN265" s="111"/>
      <c r="BO265" s="111"/>
      <c r="BP265" s="111"/>
      <c r="BQ265" s="111"/>
      <c r="BR265" s="111"/>
      <c r="BS265" s="111">
        <f t="shared" si="82"/>
        <v>0</v>
      </c>
      <c r="BT265" s="111"/>
      <c r="BU265" s="111"/>
      <c r="BV265" s="111"/>
      <c r="BW265" s="111"/>
      <c r="BX265" s="111"/>
      <c r="BY265" s="111"/>
      <c r="BZ265" s="111"/>
      <c r="CA265" s="35">
        <v>0</v>
      </c>
    </row>
    <row r="266" spans="1:79" ht="20.100000000000001" customHeight="1" x14ac:dyDescent="0.3">
      <c r="A266" s="41" t="s">
        <v>223</v>
      </c>
      <c r="B266" s="57" t="s">
        <v>690</v>
      </c>
      <c r="C266" s="39">
        <v>310</v>
      </c>
      <c r="D266" s="111"/>
      <c r="E266" s="111"/>
      <c r="F266" s="111"/>
      <c r="G266" s="111"/>
      <c r="H266" s="111"/>
      <c r="I266" s="111"/>
      <c r="J266" s="111"/>
      <c r="K266" s="111"/>
      <c r="L266" s="111">
        <f t="shared" si="79"/>
        <v>0</v>
      </c>
      <c r="M266" s="111"/>
      <c r="N266" s="111"/>
      <c r="O266" s="111"/>
      <c r="P266" s="111"/>
      <c r="Q266" s="111"/>
      <c r="R266" s="111"/>
      <c r="S266" s="111"/>
      <c r="T266" s="111"/>
      <c r="U266" s="111"/>
      <c r="V266" s="111"/>
      <c r="W266" s="111">
        <f t="shared" si="80"/>
        <v>0</v>
      </c>
      <c r="X266" s="111"/>
      <c r="Y266" s="111"/>
      <c r="Z266" s="111"/>
      <c r="AA266" s="111"/>
      <c r="AB266" s="111"/>
      <c r="AC266" s="111"/>
      <c r="AD266" s="111"/>
      <c r="AE266" s="111"/>
      <c r="AF266" s="111"/>
      <c r="AG266" s="111"/>
      <c r="AH266" s="111"/>
      <c r="AI266" s="111"/>
      <c r="AJ266" s="111"/>
      <c r="AK266" s="111"/>
      <c r="AL266" s="111"/>
      <c r="AM266" s="111"/>
      <c r="AN266" s="111"/>
      <c r="AO266" s="111"/>
      <c r="AP266" s="111"/>
      <c r="AQ266" s="111"/>
      <c r="AR266" s="111"/>
      <c r="AS266" s="111"/>
      <c r="AT266" s="111"/>
      <c r="AU266" s="111"/>
      <c r="AV266" s="111"/>
      <c r="AW266" s="111"/>
      <c r="AX266" s="111"/>
      <c r="AY266" s="111"/>
      <c r="AZ266" s="111"/>
      <c r="BA266" s="111"/>
      <c r="BB266" s="111"/>
      <c r="BC266" s="111"/>
      <c r="BD266" s="111"/>
      <c r="BE266" s="111"/>
      <c r="BF266" s="111">
        <f t="shared" si="81"/>
        <v>0</v>
      </c>
      <c r="BG266" s="111"/>
      <c r="BH266" s="111"/>
      <c r="BI266" s="111"/>
      <c r="BJ266" s="111"/>
      <c r="BK266" s="111"/>
      <c r="BL266" s="111"/>
      <c r="BM266" s="111"/>
      <c r="BN266" s="111"/>
      <c r="BO266" s="111"/>
      <c r="BP266" s="111"/>
      <c r="BQ266" s="111"/>
      <c r="BR266" s="111"/>
      <c r="BS266" s="111">
        <f t="shared" si="82"/>
        <v>0</v>
      </c>
      <c r="BT266" s="111"/>
      <c r="BU266" s="111"/>
      <c r="BV266" s="111"/>
      <c r="BW266" s="111"/>
      <c r="BX266" s="111"/>
      <c r="BY266" s="111"/>
      <c r="BZ266" s="111"/>
      <c r="CA266" s="35">
        <v>0</v>
      </c>
    </row>
    <row r="267" spans="1:79" ht="20.100000000000001" customHeight="1" x14ac:dyDescent="0.3">
      <c r="A267" s="41" t="s">
        <v>224</v>
      </c>
      <c r="B267" s="39" t="s">
        <v>606</v>
      </c>
      <c r="C267" s="39">
        <v>311</v>
      </c>
      <c r="D267" s="111"/>
      <c r="E267" s="111"/>
      <c r="F267" s="111"/>
      <c r="G267" s="111"/>
      <c r="H267" s="111"/>
      <c r="I267" s="111"/>
      <c r="J267" s="111"/>
      <c r="K267" s="111"/>
      <c r="L267" s="111">
        <f t="shared" si="79"/>
        <v>0</v>
      </c>
      <c r="M267" s="111"/>
      <c r="N267" s="111"/>
      <c r="O267" s="111"/>
      <c r="P267" s="111"/>
      <c r="Q267" s="111"/>
      <c r="R267" s="111"/>
      <c r="S267" s="111"/>
      <c r="T267" s="111"/>
      <c r="U267" s="111"/>
      <c r="V267" s="111"/>
      <c r="W267" s="111">
        <f t="shared" si="80"/>
        <v>0</v>
      </c>
      <c r="X267" s="111"/>
      <c r="Y267" s="111"/>
      <c r="Z267" s="111"/>
      <c r="AA267" s="111"/>
      <c r="AB267" s="111"/>
      <c r="AC267" s="111"/>
      <c r="AD267" s="111"/>
      <c r="AE267" s="111"/>
      <c r="AF267" s="111"/>
      <c r="AG267" s="111"/>
      <c r="AH267" s="111"/>
      <c r="AI267" s="111"/>
      <c r="AJ267" s="111"/>
      <c r="AK267" s="111"/>
      <c r="AL267" s="111"/>
      <c r="AM267" s="111"/>
      <c r="AN267" s="111"/>
      <c r="AO267" s="111"/>
      <c r="AP267" s="111"/>
      <c r="AQ267" s="111"/>
      <c r="AR267" s="111"/>
      <c r="AS267" s="111"/>
      <c r="AT267" s="111"/>
      <c r="AU267" s="111"/>
      <c r="AV267" s="111"/>
      <c r="AW267" s="111"/>
      <c r="AX267" s="111"/>
      <c r="AY267" s="111"/>
      <c r="AZ267" s="111"/>
      <c r="BA267" s="111"/>
      <c r="BB267" s="111"/>
      <c r="BC267" s="111"/>
      <c r="BD267" s="111"/>
      <c r="BE267" s="111"/>
      <c r="BF267" s="111">
        <f t="shared" si="81"/>
        <v>0</v>
      </c>
      <c r="BG267" s="111"/>
      <c r="BH267" s="111"/>
      <c r="BI267" s="111"/>
      <c r="BJ267" s="111"/>
      <c r="BK267" s="111"/>
      <c r="BL267" s="111"/>
      <c r="BM267" s="111"/>
      <c r="BN267" s="111"/>
      <c r="BO267" s="111"/>
      <c r="BP267" s="111"/>
      <c r="BQ267" s="111"/>
      <c r="BR267" s="111"/>
      <c r="BS267" s="111">
        <f t="shared" si="82"/>
        <v>0</v>
      </c>
      <c r="BT267" s="111"/>
      <c r="BU267" s="111"/>
      <c r="BV267" s="111"/>
      <c r="BW267" s="111"/>
      <c r="BX267" s="111"/>
      <c r="BY267" s="111"/>
      <c r="BZ267" s="111">
        <v>12</v>
      </c>
      <c r="CA267" s="35">
        <v>0</v>
      </c>
    </row>
    <row r="268" spans="1:79" ht="20.100000000000001" customHeight="1" x14ac:dyDescent="0.3">
      <c r="A268" s="41" t="s">
        <v>225</v>
      </c>
      <c r="B268" s="39" t="s">
        <v>691</v>
      </c>
      <c r="C268" s="39">
        <v>311.10000000000002</v>
      </c>
      <c r="D268" s="111"/>
      <c r="E268" s="111">
        <v>1</v>
      </c>
      <c r="F268" s="111">
        <v>1</v>
      </c>
      <c r="G268" s="111"/>
      <c r="H268" s="111"/>
      <c r="I268" s="111"/>
      <c r="J268" s="111"/>
      <c r="K268" s="111"/>
      <c r="L268" s="111">
        <f t="shared" si="79"/>
        <v>0</v>
      </c>
      <c r="M268" s="111"/>
      <c r="N268" s="111"/>
      <c r="O268" s="111"/>
      <c r="P268" s="111"/>
      <c r="Q268" s="111"/>
      <c r="R268" s="111"/>
      <c r="S268" s="111"/>
      <c r="T268" s="111"/>
      <c r="U268" s="111"/>
      <c r="V268" s="111"/>
      <c r="W268" s="111">
        <f t="shared" si="80"/>
        <v>0</v>
      </c>
      <c r="X268" s="111"/>
      <c r="Y268" s="111"/>
      <c r="Z268" s="111"/>
      <c r="AA268" s="111"/>
      <c r="AB268" s="111"/>
      <c r="AC268" s="111"/>
      <c r="AD268" s="111"/>
      <c r="AE268" s="111"/>
      <c r="AF268" s="111"/>
      <c r="AG268" s="111"/>
      <c r="AH268" s="111"/>
      <c r="AI268" s="111"/>
      <c r="AJ268" s="111"/>
      <c r="AK268" s="111"/>
      <c r="AL268" s="111"/>
      <c r="AM268" s="111"/>
      <c r="AN268" s="111"/>
      <c r="AO268" s="111"/>
      <c r="AP268" s="111"/>
      <c r="AQ268" s="111"/>
      <c r="AR268" s="111"/>
      <c r="AS268" s="111"/>
      <c r="AT268" s="111"/>
      <c r="AU268" s="111"/>
      <c r="AV268" s="111"/>
      <c r="AW268" s="111"/>
      <c r="AX268" s="111"/>
      <c r="AY268" s="111"/>
      <c r="AZ268" s="111"/>
      <c r="BA268" s="111"/>
      <c r="BB268" s="111"/>
      <c r="BC268" s="111"/>
      <c r="BD268" s="111"/>
      <c r="BE268" s="111"/>
      <c r="BF268" s="111">
        <f t="shared" si="81"/>
        <v>0</v>
      </c>
      <c r="BG268" s="111"/>
      <c r="BH268" s="111"/>
      <c r="BI268" s="111"/>
      <c r="BJ268" s="111"/>
      <c r="BK268" s="111"/>
      <c r="BL268" s="111"/>
      <c r="BM268" s="111"/>
      <c r="BN268" s="111"/>
      <c r="BO268" s="111"/>
      <c r="BP268" s="111"/>
      <c r="BQ268" s="111"/>
      <c r="BR268" s="111"/>
      <c r="BS268" s="111">
        <f t="shared" si="82"/>
        <v>0</v>
      </c>
      <c r="BT268" s="111"/>
      <c r="BU268" s="111"/>
      <c r="BV268" s="111"/>
      <c r="BW268" s="111"/>
      <c r="BX268" s="111"/>
      <c r="BY268" s="111"/>
      <c r="BZ268" s="111">
        <v>0</v>
      </c>
      <c r="CA268" s="35">
        <v>0</v>
      </c>
    </row>
    <row r="269" spans="1:79" ht="20.100000000000001" customHeight="1" x14ac:dyDescent="0.3">
      <c r="A269" s="41" t="s">
        <v>226</v>
      </c>
      <c r="B269" s="39" t="s">
        <v>692</v>
      </c>
      <c r="C269" s="39">
        <v>311.2</v>
      </c>
      <c r="D269" s="111"/>
      <c r="E269" s="111"/>
      <c r="F269" s="111"/>
      <c r="G269" s="111"/>
      <c r="H269" s="111"/>
      <c r="I269" s="111"/>
      <c r="J269" s="111"/>
      <c r="K269" s="111"/>
      <c r="L269" s="111">
        <f t="shared" si="79"/>
        <v>0</v>
      </c>
      <c r="M269" s="111"/>
      <c r="N269" s="111"/>
      <c r="O269" s="111"/>
      <c r="P269" s="111"/>
      <c r="Q269" s="111"/>
      <c r="R269" s="111"/>
      <c r="S269" s="111"/>
      <c r="T269" s="111"/>
      <c r="U269" s="111"/>
      <c r="V269" s="111"/>
      <c r="W269" s="111">
        <f t="shared" si="80"/>
        <v>0</v>
      </c>
      <c r="X269" s="111"/>
      <c r="Y269" s="111"/>
      <c r="Z269" s="111"/>
      <c r="AA269" s="111"/>
      <c r="AB269" s="111"/>
      <c r="AC269" s="111"/>
      <c r="AD269" s="111"/>
      <c r="AE269" s="111"/>
      <c r="AF269" s="111"/>
      <c r="AG269" s="111"/>
      <c r="AH269" s="111"/>
      <c r="AI269" s="111"/>
      <c r="AJ269" s="111"/>
      <c r="AK269" s="111"/>
      <c r="AL269" s="111"/>
      <c r="AM269" s="111"/>
      <c r="AN269" s="111"/>
      <c r="AO269" s="111"/>
      <c r="AP269" s="111"/>
      <c r="AQ269" s="111"/>
      <c r="AR269" s="111"/>
      <c r="AS269" s="111"/>
      <c r="AT269" s="111"/>
      <c r="AU269" s="111"/>
      <c r="AV269" s="111"/>
      <c r="AW269" s="111"/>
      <c r="AX269" s="111"/>
      <c r="AY269" s="111"/>
      <c r="AZ269" s="111"/>
      <c r="BA269" s="111"/>
      <c r="BB269" s="111"/>
      <c r="BC269" s="111"/>
      <c r="BD269" s="111"/>
      <c r="BE269" s="111"/>
      <c r="BF269" s="111">
        <f t="shared" si="81"/>
        <v>0</v>
      </c>
      <c r="BG269" s="111"/>
      <c r="BH269" s="111"/>
      <c r="BI269" s="111"/>
      <c r="BJ269" s="111"/>
      <c r="BK269" s="111"/>
      <c r="BL269" s="111"/>
      <c r="BM269" s="111"/>
      <c r="BN269" s="111"/>
      <c r="BO269" s="111"/>
      <c r="BP269" s="111"/>
      <c r="BQ269" s="111"/>
      <c r="BR269" s="111"/>
      <c r="BS269" s="111">
        <f t="shared" si="82"/>
        <v>0</v>
      </c>
      <c r="BT269" s="111"/>
      <c r="BU269" s="111"/>
      <c r="BV269" s="111"/>
      <c r="BW269" s="111"/>
      <c r="BX269" s="111"/>
      <c r="BY269" s="111"/>
      <c r="BZ269" s="111"/>
      <c r="CA269" s="35">
        <v>0</v>
      </c>
    </row>
    <row r="270" spans="1:79" ht="20.100000000000001" customHeight="1" x14ac:dyDescent="0.3">
      <c r="A270" s="41" t="s">
        <v>227</v>
      </c>
      <c r="B270" s="39" t="s">
        <v>607</v>
      </c>
      <c r="C270" s="57">
        <v>312</v>
      </c>
      <c r="D270" s="111"/>
      <c r="E270" s="111"/>
      <c r="F270" s="111"/>
      <c r="G270" s="111"/>
      <c r="H270" s="111"/>
      <c r="I270" s="111"/>
      <c r="J270" s="111"/>
      <c r="K270" s="111"/>
      <c r="L270" s="111">
        <f t="shared" si="79"/>
        <v>0</v>
      </c>
      <c r="M270" s="111"/>
      <c r="N270" s="111"/>
      <c r="O270" s="111"/>
      <c r="P270" s="111"/>
      <c r="Q270" s="111"/>
      <c r="R270" s="111"/>
      <c r="S270" s="111"/>
      <c r="T270" s="111"/>
      <c r="U270" s="111"/>
      <c r="V270" s="111"/>
      <c r="W270" s="111">
        <f t="shared" si="80"/>
        <v>0</v>
      </c>
      <c r="X270" s="111"/>
      <c r="Y270" s="111"/>
      <c r="Z270" s="111"/>
      <c r="AA270" s="111"/>
      <c r="AB270" s="111"/>
      <c r="AC270" s="111"/>
      <c r="AD270" s="111"/>
      <c r="AE270" s="111"/>
      <c r="AF270" s="111"/>
      <c r="AG270" s="111"/>
      <c r="AH270" s="111"/>
      <c r="AI270" s="111"/>
      <c r="AJ270" s="111"/>
      <c r="AK270" s="111"/>
      <c r="AL270" s="111"/>
      <c r="AM270" s="111"/>
      <c r="AN270" s="111"/>
      <c r="AO270" s="111"/>
      <c r="AP270" s="111"/>
      <c r="AQ270" s="111"/>
      <c r="AR270" s="111"/>
      <c r="AS270" s="111"/>
      <c r="AT270" s="111"/>
      <c r="AU270" s="111"/>
      <c r="AV270" s="111"/>
      <c r="AW270" s="111"/>
      <c r="AX270" s="111"/>
      <c r="AY270" s="111"/>
      <c r="AZ270" s="111"/>
      <c r="BA270" s="111"/>
      <c r="BB270" s="111"/>
      <c r="BC270" s="111"/>
      <c r="BD270" s="111"/>
      <c r="BE270" s="111"/>
      <c r="BF270" s="111">
        <f t="shared" si="81"/>
        <v>0</v>
      </c>
      <c r="BG270" s="111"/>
      <c r="BH270" s="111"/>
      <c r="BI270" s="111"/>
      <c r="BJ270" s="111"/>
      <c r="BK270" s="111"/>
      <c r="BL270" s="111"/>
      <c r="BM270" s="111"/>
      <c r="BN270" s="111"/>
      <c r="BO270" s="111"/>
      <c r="BP270" s="111"/>
      <c r="BQ270" s="111"/>
      <c r="BR270" s="111"/>
      <c r="BS270" s="111">
        <f t="shared" si="82"/>
        <v>0</v>
      </c>
      <c r="BT270" s="111"/>
      <c r="BU270" s="111"/>
      <c r="BV270" s="111"/>
      <c r="BW270" s="111"/>
      <c r="BX270" s="111"/>
      <c r="BY270" s="111"/>
      <c r="BZ270" s="111"/>
      <c r="CA270" s="35">
        <v>0</v>
      </c>
    </row>
    <row r="271" spans="1:79" ht="20.100000000000001" customHeight="1" x14ac:dyDescent="0.3">
      <c r="A271" s="41" t="s">
        <v>228</v>
      </c>
      <c r="B271" s="39" t="s">
        <v>693</v>
      </c>
      <c r="C271" s="57">
        <v>312.10000000000002</v>
      </c>
      <c r="D271" s="111"/>
      <c r="E271" s="111"/>
      <c r="F271" s="111"/>
      <c r="G271" s="111"/>
      <c r="H271" s="111"/>
      <c r="I271" s="111"/>
      <c r="J271" s="111"/>
      <c r="K271" s="111"/>
      <c r="L271" s="111">
        <f t="shared" si="79"/>
        <v>0</v>
      </c>
      <c r="M271" s="111"/>
      <c r="N271" s="111"/>
      <c r="O271" s="111"/>
      <c r="P271" s="111"/>
      <c r="Q271" s="111"/>
      <c r="R271" s="111"/>
      <c r="S271" s="111"/>
      <c r="T271" s="111"/>
      <c r="U271" s="111"/>
      <c r="V271" s="111"/>
      <c r="W271" s="111">
        <f t="shared" si="80"/>
        <v>0</v>
      </c>
      <c r="X271" s="111"/>
      <c r="Y271" s="111"/>
      <c r="Z271" s="111"/>
      <c r="AA271" s="111"/>
      <c r="AB271" s="111"/>
      <c r="AC271" s="111"/>
      <c r="AD271" s="111"/>
      <c r="AE271" s="111"/>
      <c r="AF271" s="111"/>
      <c r="AG271" s="111"/>
      <c r="AH271" s="111"/>
      <c r="AI271" s="111"/>
      <c r="AJ271" s="111"/>
      <c r="AK271" s="111"/>
      <c r="AL271" s="111"/>
      <c r="AM271" s="111"/>
      <c r="AN271" s="111"/>
      <c r="AO271" s="111"/>
      <c r="AP271" s="111"/>
      <c r="AQ271" s="111"/>
      <c r="AR271" s="111"/>
      <c r="AS271" s="111"/>
      <c r="AT271" s="111"/>
      <c r="AU271" s="111"/>
      <c r="AV271" s="111"/>
      <c r="AW271" s="111"/>
      <c r="AX271" s="111"/>
      <c r="AY271" s="111"/>
      <c r="AZ271" s="111"/>
      <c r="BA271" s="111"/>
      <c r="BB271" s="111"/>
      <c r="BC271" s="111"/>
      <c r="BD271" s="111"/>
      <c r="BE271" s="111"/>
      <c r="BF271" s="111">
        <f t="shared" si="81"/>
        <v>0</v>
      </c>
      <c r="BG271" s="111"/>
      <c r="BH271" s="111"/>
      <c r="BI271" s="111"/>
      <c r="BJ271" s="111"/>
      <c r="BK271" s="111"/>
      <c r="BL271" s="111"/>
      <c r="BM271" s="111"/>
      <c r="BN271" s="111"/>
      <c r="BO271" s="111"/>
      <c r="BP271" s="111"/>
      <c r="BQ271" s="111"/>
      <c r="BR271" s="111"/>
      <c r="BS271" s="111">
        <f t="shared" si="82"/>
        <v>0</v>
      </c>
      <c r="BT271" s="111"/>
      <c r="BU271" s="111"/>
      <c r="BV271" s="111"/>
      <c r="BW271" s="111"/>
      <c r="BX271" s="111"/>
      <c r="BY271" s="111"/>
      <c r="BZ271" s="111"/>
      <c r="CA271" s="35">
        <v>0</v>
      </c>
    </row>
    <row r="272" spans="1:79" ht="20.100000000000001" customHeight="1" x14ac:dyDescent="0.3">
      <c r="A272" s="41" t="s">
        <v>801</v>
      </c>
      <c r="B272" s="39" t="s">
        <v>802</v>
      </c>
      <c r="C272" s="57">
        <v>312.2</v>
      </c>
      <c r="D272" s="111"/>
      <c r="E272" s="111"/>
      <c r="F272" s="111"/>
      <c r="G272" s="111"/>
      <c r="H272" s="111"/>
      <c r="I272" s="111"/>
      <c r="J272" s="111"/>
      <c r="K272" s="111"/>
      <c r="L272" s="111">
        <f t="shared" si="79"/>
        <v>0</v>
      </c>
      <c r="M272" s="111"/>
      <c r="N272" s="111"/>
      <c r="O272" s="111"/>
      <c r="P272" s="111"/>
      <c r="Q272" s="111"/>
      <c r="R272" s="111"/>
      <c r="S272" s="111"/>
      <c r="T272" s="111"/>
      <c r="U272" s="111"/>
      <c r="V272" s="111"/>
      <c r="W272" s="111">
        <f t="shared" si="80"/>
        <v>0</v>
      </c>
      <c r="X272" s="111"/>
      <c r="Y272" s="111"/>
      <c r="Z272" s="111"/>
      <c r="AA272" s="111"/>
      <c r="AB272" s="111"/>
      <c r="AC272" s="111"/>
      <c r="AD272" s="111"/>
      <c r="AE272" s="111"/>
      <c r="AF272" s="111"/>
      <c r="AG272" s="111"/>
      <c r="AH272" s="111"/>
      <c r="AI272" s="111"/>
      <c r="AJ272" s="111"/>
      <c r="AK272" s="111"/>
      <c r="AL272" s="111"/>
      <c r="AM272" s="111"/>
      <c r="AN272" s="111"/>
      <c r="AO272" s="111"/>
      <c r="AP272" s="111"/>
      <c r="AQ272" s="111"/>
      <c r="AR272" s="111"/>
      <c r="AS272" s="111"/>
      <c r="AT272" s="111"/>
      <c r="AU272" s="111"/>
      <c r="AV272" s="111"/>
      <c r="AW272" s="111"/>
      <c r="AX272" s="111"/>
      <c r="AY272" s="111"/>
      <c r="AZ272" s="111"/>
      <c r="BA272" s="111"/>
      <c r="BB272" s="111"/>
      <c r="BC272" s="111"/>
      <c r="BD272" s="111"/>
      <c r="BE272" s="111"/>
      <c r="BF272" s="111">
        <f t="shared" si="81"/>
        <v>0</v>
      </c>
      <c r="BG272" s="111"/>
      <c r="BH272" s="111"/>
      <c r="BI272" s="111"/>
      <c r="BJ272" s="111"/>
      <c r="BK272" s="111"/>
      <c r="BL272" s="111"/>
      <c r="BM272" s="111"/>
      <c r="BN272" s="111"/>
      <c r="BO272" s="111"/>
      <c r="BP272" s="111"/>
      <c r="BQ272" s="111"/>
      <c r="BR272" s="111"/>
      <c r="BS272" s="111">
        <f t="shared" si="82"/>
        <v>0</v>
      </c>
      <c r="BT272" s="111"/>
      <c r="BU272" s="111"/>
      <c r="BV272" s="111"/>
      <c r="BW272" s="111"/>
      <c r="BX272" s="111"/>
      <c r="BY272" s="111"/>
      <c r="BZ272" s="111"/>
      <c r="CA272" s="35">
        <v>0</v>
      </c>
    </row>
    <row r="273" spans="1:79" ht="20.100000000000001" customHeight="1" x14ac:dyDescent="0.3">
      <c r="A273" s="41" t="s">
        <v>229</v>
      </c>
      <c r="B273" s="39" t="s">
        <v>608</v>
      </c>
      <c r="C273" s="39">
        <v>313</v>
      </c>
      <c r="D273" s="111"/>
      <c r="E273" s="111"/>
      <c r="F273" s="111"/>
      <c r="G273" s="111"/>
      <c r="H273" s="111"/>
      <c r="I273" s="111">
        <v>1</v>
      </c>
      <c r="J273" s="111"/>
      <c r="K273" s="111"/>
      <c r="L273" s="111">
        <f t="shared" si="79"/>
        <v>1</v>
      </c>
      <c r="M273" s="111"/>
      <c r="N273" s="111"/>
      <c r="O273" s="111"/>
      <c r="P273" s="111"/>
      <c r="Q273" s="111"/>
      <c r="R273" s="111"/>
      <c r="S273" s="111"/>
      <c r="T273" s="111"/>
      <c r="U273" s="111"/>
      <c r="V273" s="111"/>
      <c r="W273" s="111">
        <f t="shared" si="80"/>
        <v>0</v>
      </c>
      <c r="X273" s="111"/>
      <c r="Y273" s="111">
        <v>1</v>
      </c>
      <c r="Z273" s="111"/>
      <c r="AA273" s="111"/>
      <c r="AB273" s="111"/>
      <c r="AC273" s="111"/>
      <c r="AD273" s="111"/>
      <c r="AE273" s="111"/>
      <c r="AF273" s="111"/>
      <c r="AG273" s="111"/>
      <c r="AH273" s="111"/>
      <c r="AI273" s="111"/>
      <c r="AJ273" s="111"/>
      <c r="AK273" s="111"/>
      <c r="AL273" s="111"/>
      <c r="AM273" s="111"/>
      <c r="AN273" s="111"/>
      <c r="AO273" s="111">
        <v>1</v>
      </c>
      <c r="AP273" s="111"/>
      <c r="AQ273" s="111"/>
      <c r="AR273" s="111"/>
      <c r="AS273" s="111"/>
      <c r="AT273" s="111">
        <v>1</v>
      </c>
      <c r="AU273" s="111"/>
      <c r="AV273" s="111"/>
      <c r="AW273" s="111"/>
      <c r="AX273" s="111"/>
      <c r="AY273" s="111">
        <v>1</v>
      </c>
      <c r="AZ273" s="111"/>
      <c r="BA273" s="111"/>
      <c r="BB273" s="111"/>
      <c r="BC273" s="111"/>
      <c r="BD273" s="111"/>
      <c r="BE273" s="111"/>
      <c r="BF273" s="111">
        <f t="shared" si="81"/>
        <v>0</v>
      </c>
      <c r="BG273" s="111"/>
      <c r="BH273" s="111"/>
      <c r="BI273" s="111"/>
      <c r="BJ273" s="111"/>
      <c r="BK273" s="111"/>
      <c r="BL273" s="111"/>
      <c r="BM273" s="111"/>
      <c r="BN273" s="111"/>
      <c r="BO273" s="111"/>
      <c r="BP273" s="111"/>
      <c r="BQ273" s="111"/>
      <c r="BR273" s="111"/>
      <c r="BS273" s="111">
        <f t="shared" si="82"/>
        <v>0</v>
      </c>
      <c r="BT273" s="111"/>
      <c r="BU273" s="111"/>
      <c r="BV273" s="111"/>
      <c r="BW273" s="111"/>
      <c r="BX273" s="111"/>
      <c r="BY273" s="111"/>
      <c r="BZ273" s="111">
        <v>0</v>
      </c>
      <c r="CA273" s="35">
        <v>0</v>
      </c>
    </row>
    <row r="274" spans="1:79" ht="20.100000000000001" customHeight="1" x14ac:dyDescent="0.3">
      <c r="A274" s="41" t="s">
        <v>230</v>
      </c>
      <c r="B274" s="39" t="s">
        <v>609</v>
      </c>
      <c r="C274" s="39">
        <v>314</v>
      </c>
      <c r="D274" s="111"/>
      <c r="E274" s="111"/>
      <c r="F274" s="111"/>
      <c r="G274" s="111"/>
      <c r="H274" s="111"/>
      <c r="I274" s="111">
        <v>2</v>
      </c>
      <c r="J274" s="111"/>
      <c r="K274" s="111"/>
      <c r="L274" s="111">
        <f t="shared" si="79"/>
        <v>2</v>
      </c>
      <c r="M274" s="111">
        <v>1</v>
      </c>
      <c r="N274" s="111"/>
      <c r="O274" s="111"/>
      <c r="P274" s="111"/>
      <c r="Q274" s="111"/>
      <c r="R274" s="111"/>
      <c r="S274" s="111"/>
      <c r="T274" s="111"/>
      <c r="U274" s="111"/>
      <c r="V274" s="111"/>
      <c r="W274" s="111">
        <f t="shared" si="80"/>
        <v>0</v>
      </c>
      <c r="X274" s="111"/>
      <c r="Y274" s="111">
        <v>2</v>
      </c>
      <c r="Z274" s="111"/>
      <c r="AA274" s="111"/>
      <c r="AB274" s="111"/>
      <c r="AC274" s="111"/>
      <c r="AD274" s="111"/>
      <c r="AE274" s="111"/>
      <c r="AF274" s="111"/>
      <c r="AG274" s="111"/>
      <c r="AH274" s="111"/>
      <c r="AI274" s="111"/>
      <c r="AJ274" s="111"/>
      <c r="AK274" s="111"/>
      <c r="AL274" s="111"/>
      <c r="AM274" s="111"/>
      <c r="AN274" s="111"/>
      <c r="AO274" s="111"/>
      <c r="AP274" s="111"/>
      <c r="AQ274" s="111">
        <v>2</v>
      </c>
      <c r="AR274" s="111"/>
      <c r="AS274" s="111"/>
      <c r="AT274" s="111"/>
      <c r="AU274" s="111"/>
      <c r="AV274" s="111"/>
      <c r="AW274" s="111">
        <v>2</v>
      </c>
      <c r="AX274" s="111"/>
      <c r="AY274" s="111">
        <v>2</v>
      </c>
      <c r="AZ274" s="111"/>
      <c r="BA274" s="111"/>
      <c r="BB274" s="111"/>
      <c r="BC274" s="111"/>
      <c r="BD274" s="111"/>
      <c r="BE274" s="111"/>
      <c r="BF274" s="111">
        <f t="shared" si="81"/>
        <v>0</v>
      </c>
      <c r="BG274" s="111"/>
      <c r="BH274" s="111"/>
      <c r="BI274" s="111"/>
      <c r="BJ274" s="111"/>
      <c r="BK274" s="111"/>
      <c r="BL274" s="111"/>
      <c r="BM274" s="111"/>
      <c r="BN274" s="111"/>
      <c r="BO274" s="111"/>
      <c r="BP274" s="111"/>
      <c r="BQ274" s="111"/>
      <c r="BR274" s="111"/>
      <c r="BS274" s="111">
        <f t="shared" si="82"/>
        <v>0</v>
      </c>
      <c r="BT274" s="111"/>
      <c r="BU274" s="111"/>
      <c r="BV274" s="111"/>
      <c r="BW274" s="111"/>
      <c r="BX274" s="111"/>
      <c r="BY274" s="111">
        <v>2</v>
      </c>
      <c r="BZ274" s="111">
        <v>1</v>
      </c>
      <c r="CA274" s="35">
        <v>0</v>
      </c>
    </row>
    <row r="275" spans="1:79" ht="20.100000000000001" customHeight="1" x14ac:dyDescent="0.3">
      <c r="A275" s="41" t="s">
        <v>231</v>
      </c>
      <c r="B275" s="39" t="s">
        <v>694</v>
      </c>
      <c r="C275" s="39">
        <v>314.10000000000002</v>
      </c>
      <c r="D275" s="111"/>
      <c r="E275" s="111"/>
      <c r="F275" s="111"/>
      <c r="G275" s="111"/>
      <c r="H275" s="111"/>
      <c r="I275" s="111"/>
      <c r="J275" s="111"/>
      <c r="K275" s="111"/>
      <c r="L275" s="111">
        <f t="shared" si="79"/>
        <v>0</v>
      </c>
      <c r="M275" s="111"/>
      <c r="N275" s="111"/>
      <c r="O275" s="111"/>
      <c r="P275" s="111"/>
      <c r="Q275" s="111"/>
      <c r="R275" s="111"/>
      <c r="S275" s="111"/>
      <c r="T275" s="111"/>
      <c r="U275" s="111"/>
      <c r="V275" s="111"/>
      <c r="W275" s="111">
        <f t="shared" si="80"/>
        <v>0</v>
      </c>
      <c r="X275" s="111"/>
      <c r="Y275" s="111"/>
      <c r="Z275" s="111"/>
      <c r="AA275" s="111"/>
      <c r="AB275" s="111"/>
      <c r="AC275" s="111"/>
      <c r="AD275" s="111"/>
      <c r="AE275" s="111"/>
      <c r="AF275" s="111"/>
      <c r="AG275" s="111"/>
      <c r="AH275" s="111"/>
      <c r="AI275" s="111"/>
      <c r="AJ275" s="111"/>
      <c r="AK275" s="111"/>
      <c r="AL275" s="111"/>
      <c r="AM275" s="111"/>
      <c r="AN275" s="111"/>
      <c r="AO275" s="111"/>
      <c r="AP275" s="111"/>
      <c r="AQ275" s="111"/>
      <c r="AR275" s="111"/>
      <c r="AS275" s="111"/>
      <c r="AT275" s="111"/>
      <c r="AU275" s="111"/>
      <c r="AV275" s="111"/>
      <c r="AW275" s="111"/>
      <c r="AX275" s="111"/>
      <c r="AY275" s="111"/>
      <c r="AZ275" s="111"/>
      <c r="BA275" s="111"/>
      <c r="BB275" s="111"/>
      <c r="BC275" s="111"/>
      <c r="BD275" s="111"/>
      <c r="BE275" s="111"/>
      <c r="BF275" s="111">
        <f t="shared" si="81"/>
        <v>0</v>
      </c>
      <c r="BG275" s="111"/>
      <c r="BH275" s="111"/>
      <c r="BI275" s="111"/>
      <c r="BJ275" s="111"/>
      <c r="BK275" s="111"/>
      <c r="BL275" s="111"/>
      <c r="BM275" s="111"/>
      <c r="BN275" s="111"/>
      <c r="BO275" s="111"/>
      <c r="BP275" s="111"/>
      <c r="BQ275" s="111"/>
      <c r="BR275" s="111"/>
      <c r="BS275" s="111">
        <f t="shared" si="82"/>
        <v>0</v>
      </c>
      <c r="BT275" s="111"/>
      <c r="BU275" s="111"/>
      <c r="BV275" s="111"/>
      <c r="BW275" s="111"/>
      <c r="BX275" s="111"/>
      <c r="BY275" s="111"/>
      <c r="BZ275" s="111"/>
      <c r="CA275" s="35">
        <v>0</v>
      </c>
    </row>
    <row r="276" spans="1:79" ht="20.100000000000001" customHeight="1" x14ac:dyDescent="0.3">
      <c r="A276" s="41" t="s">
        <v>232</v>
      </c>
      <c r="B276" s="39" t="s">
        <v>514</v>
      </c>
      <c r="C276" s="39">
        <v>315</v>
      </c>
      <c r="D276" s="111"/>
      <c r="E276" s="111"/>
      <c r="F276" s="111"/>
      <c r="G276" s="111"/>
      <c r="H276" s="111"/>
      <c r="I276" s="111"/>
      <c r="J276" s="111"/>
      <c r="K276" s="111"/>
      <c r="L276" s="111">
        <f t="shared" si="79"/>
        <v>0</v>
      </c>
      <c r="M276" s="111"/>
      <c r="N276" s="111"/>
      <c r="O276" s="111"/>
      <c r="P276" s="111"/>
      <c r="Q276" s="111"/>
      <c r="R276" s="111"/>
      <c r="S276" s="111"/>
      <c r="T276" s="111"/>
      <c r="U276" s="111"/>
      <c r="V276" s="111"/>
      <c r="W276" s="111">
        <f t="shared" si="80"/>
        <v>0</v>
      </c>
      <c r="X276" s="111"/>
      <c r="Y276" s="111"/>
      <c r="Z276" s="111"/>
      <c r="AA276" s="111"/>
      <c r="AB276" s="111"/>
      <c r="AC276" s="111"/>
      <c r="AD276" s="111"/>
      <c r="AE276" s="111"/>
      <c r="AF276" s="111"/>
      <c r="AG276" s="111"/>
      <c r="AH276" s="111"/>
      <c r="AI276" s="111"/>
      <c r="AJ276" s="111"/>
      <c r="AK276" s="111"/>
      <c r="AL276" s="111"/>
      <c r="AM276" s="111"/>
      <c r="AN276" s="111"/>
      <c r="AO276" s="111"/>
      <c r="AP276" s="111"/>
      <c r="AQ276" s="111"/>
      <c r="AR276" s="111"/>
      <c r="AS276" s="111"/>
      <c r="AT276" s="111"/>
      <c r="AU276" s="111"/>
      <c r="AV276" s="111"/>
      <c r="AW276" s="111"/>
      <c r="AX276" s="111"/>
      <c r="AY276" s="111"/>
      <c r="AZ276" s="111"/>
      <c r="BA276" s="111"/>
      <c r="BB276" s="111"/>
      <c r="BC276" s="111"/>
      <c r="BD276" s="111"/>
      <c r="BE276" s="111"/>
      <c r="BF276" s="111">
        <f t="shared" si="81"/>
        <v>0</v>
      </c>
      <c r="BG276" s="111"/>
      <c r="BH276" s="111"/>
      <c r="BI276" s="111"/>
      <c r="BJ276" s="111"/>
      <c r="BK276" s="111"/>
      <c r="BL276" s="111"/>
      <c r="BM276" s="111"/>
      <c r="BN276" s="111"/>
      <c r="BO276" s="111"/>
      <c r="BP276" s="111"/>
      <c r="BQ276" s="111"/>
      <c r="BR276" s="111"/>
      <c r="BS276" s="111">
        <f t="shared" si="82"/>
        <v>0</v>
      </c>
      <c r="BT276" s="111"/>
      <c r="BU276" s="111"/>
      <c r="BV276" s="111"/>
      <c r="BW276" s="111"/>
      <c r="BX276" s="111"/>
      <c r="BY276" s="111"/>
      <c r="BZ276" s="111">
        <v>0</v>
      </c>
      <c r="CA276" s="35">
        <v>0</v>
      </c>
    </row>
    <row r="277" spans="1:79" ht="20.100000000000001" customHeight="1" x14ac:dyDescent="0.3">
      <c r="A277" s="41" t="s">
        <v>233</v>
      </c>
      <c r="B277" s="39" t="s">
        <v>803</v>
      </c>
      <c r="C277" s="39">
        <v>315.10000000000002</v>
      </c>
      <c r="D277" s="111"/>
      <c r="E277" s="111"/>
      <c r="F277" s="111"/>
      <c r="G277" s="111"/>
      <c r="H277" s="111"/>
      <c r="I277" s="111"/>
      <c r="J277" s="111"/>
      <c r="K277" s="111"/>
      <c r="L277" s="111">
        <f t="shared" si="79"/>
        <v>0</v>
      </c>
      <c r="M277" s="111"/>
      <c r="N277" s="111"/>
      <c r="O277" s="111"/>
      <c r="P277" s="111"/>
      <c r="Q277" s="111"/>
      <c r="R277" s="111"/>
      <c r="S277" s="111"/>
      <c r="T277" s="111"/>
      <c r="U277" s="111"/>
      <c r="V277" s="111"/>
      <c r="W277" s="111">
        <f t="shared" si="80"/>
        <v>0</v>
      </c>
      <c r="X277" s="111"/>
      <c r="Y277" s="111"/>
      <c r="Z277" s="111"/>
      <c r="AA277" s="111"/>
      <c r="AB277" s="111"/>
      <c r="AC277" s="111"/>
      <c r="AD277" s="111"/>
      <c r="AE277" s="111"/>
      <c r="AF277" s="111"/>
      <c r="AG277" s="111"/>
      <c r="AH277" s="111"/>
      <c r="AI277" s="111"/>
      <c r="AJ277" s="111"/>
      <c r="AK277" s="111"/>
      <c r="AL277" s="111"/>
      <c r="AM277" s="111"/>
      <c r="AN277" s="111"/>
      <c r="AO277" s="111"/>
      <c r="AP277" s="111"/>
      <c r="AQ277" s="111"/>
      <c r="AR277" s="111"/>
      <c r="AS277" s="111"/>
      <c r="AT277" s="111"/>
      <c r="AU277" s="111"/>
      <c r="AV277" s="111"/>
      <c r="AW277" s="111"/>
      <c r="AX277" s="111"/>
      <c r="AY277" s="111"/>
      <c r="AZ277" s="111"/>
      <c r="BA277" s="111"/>
      <c r="BB277" s="111"/>
      <c r="BC277" s="111"/>
      <c r="BD277" s="111"/>
      <c r="BE277" s="111"/>
      <c r="BF277" s="111">
        <f t="shared" si="81"/>
        <v>0</v>
      </c>
      <c r="BG277" s="111"/>
      <c r="BH277" s="111"/>
      <c r="BI277" s="111"/>
      <c r="BJ277" s="111"/>
      <c r="BK277" s="111"/>
      <c r="BL277" s="111"/>
      <c r="BM277" s="111"/>
      <c r="BN277" s="111"/>
      <c r="BO277" s="111"/>
      <c r="BP277" s="111"/>
      <c r="BQ277" s="111"/>
      <c r="BR277" s="111"/>
      <c r="BS277" s="111">
        <f t="shared" si="82"/>
        <v>0</v>
      </c>
      <c r="BT277" s="111"/>
      <c r="BU277" s="111"/>
      <c r="BV277" s="111"/>
      <c r="BW277" s="111"/>
      <c r="BX277" s="111"/>
      <c r="BY277" s="111"/>
      <c r="BZ277" s="111"/>
      <c r="CA277" s="35">
        <v>0</v>
      </c>
    </row>
    <row r="278" spans="1:79" ht="20.100000000000001" customHeight="1" x14ac:dyDescent="0.3">
      <c r="A278" s="41" t="s">
        <v>234</v>
      </c>
      <c r="B278" s="39" t="s">
        <v>804</v>
      </c>
      <c r="C278" s="39">
        <v>315.2</v>
      </c>
      <c r="D278" s="111"/>
      <c r="E278" s="111"/>
      <c r="F278" s="111"/>
      <c r="G278" s="111"/>
      <c r="H278" s="111"/>
      <c r="I278" s="111"/>
      <c r="J278" s="111"/>
      <c r="K278" s="111"/>
      <c r="L278" s="111">
        <f t="shared" si="79"/>
        <v>0</v>
      </c>
      <c r="M278" s="111"/>
      <c r="N278" s="111"/>
      <c r="O278" s="111"/>
      <c r="P278" s="111"/>
      <c r="Q278" s="111"/>
      <c r="R278" s="111"/>
      <c r="S278" s="111"/>
      <c r="T278" s="111"/>
      <c r="U278" s="111"/>
      <c r="V278" s="111"/>
      <c r="W278" s="111">
        <f t="shared" si="80"/>
        <v>0</v>
      </c>
      <c r="X278" s="111"/>
      <c r="Y278" s="111"/>
      <c r="Z278" s="111"/>
      <c r="AA278" s="111"/>
      <c r="AB278" s="111"/>
      <c r="AC278" s="111"/>
      <c r="AD278" s="111"/>
      <c r="AE278" s="111"/>
      <c r="AF278" s="111"/>
      <c r="AG278" s="111"/>
      <c r="AH278" s="111"/>
      <c r="AI278" s="111"/>
      <c r="AJ278" s="111"/>
      <c r="AK278" s="111"/>
      <c r="AL278" s="111"/>
      <c r="AM278" s="111"/>
      <c r="AN278" s="111"/>
      <c r="AO278" s="111"/>
      <c r="AP278" s="111"/>
      <c r="AQ278" s="111"/>
      <c r="AR278" s="111"/>
      <c r="AS278" s="111"/>
      <c r="AT278" s="111"/>
      <c r="AU278" s="111"/>
      <c r="AV278" s="111"/>
      <c r="AW278" s="111"/>
      <c r="AX278" s="111"/>
      <c r="AY278" s="111"/>
      <c r="AZ278" s="111"/>
      <c r="BA278" s="111"/>
      <c r="BB278" s="111"/>
      <c r="BC278" s="111"/>
      <c r="BD278" s="111"/>
      <c r="BE278" s="111"/>
      <c r="BF278" s="111">
        <f t="shared" si="81"/>
        <v>0</v>
      </c>
      <c r="BG278" s="111"/>
      <c r="BH278" s="111"/>
      <c r="BI278" s="111"/>
      <c r="BJ278" s="111"/>
      <c r="BK278" s="111"/>
      <c r="BL278" s="111"/>
      <c r="BM278" s="111"/>
      <c r="BN278" s="111"/>
      <c r="BO278" s="111"/>
      <c r="BP278" s="111"/>
      <c r="BQ278" s="111"/>
      <c r="BR278" s="111"/>
      <c r="BS278" s="111">
        <f t="shared" si="82"/>
        <v>0</v>
      </c>
      <c r="BT278" s="111"/>
      <c r="BU278" s="111"/>
      <c r="BV278" s="111"/>
      <c r="BW278" s="111"/>
      <c r="BX278" s="111"/>
      <c r="BY278" s="111"/>
      <c r="BZ278" s="111"/>
      <c r="CA278" s="35">
        <v>0</v>
      </c>
    </row>
    <row r="279" spans="1:79" ht="20.100000000000001" customHeight="1" x14ac:dyDescent="0.3">
      <c r="A279" s="41" t="s">
        <v>235</v>
      </c>
      <c r="B279" s="39" t="s">
        <v>423</v>
      </c>
      <c r="C279" s="39"/>
      <c r="D279" s="111"/>
      <c r="E279" s="111"/>
      <c r="F279" s="111"/>
      <c r="G279" s="111"/>
      <c r="H279" s="111"/>
      <c r="I279" s="111"/>
      <c r="J279" s="111"/>
      <c r="K279" s="111"/>
      <c r="L279" s="111">
        <f t="shared" si="79"/>
        <v>0</v>
      </c>
      <c r="M279" s="111"/>
      <c r="N279" s="111"/>
      <c r="O279" s="111"/>
      <c r="P279" s="111"/>
      <c r="Q279" s="111"/>
      <c r="R279" s="111"/>
      <c r="S279" s="111"/>
      <c r="T279" s="111"/>
      <c r="U279" s="111"/>
      <c r="V279" s="111"/>
      <c r="W279" s="111">
        <f t="shared" si="80"/>
        <v>0</v>
      </c>
      <c r="X279" s="111"/>
      <c r="Y279" s="111"/>
      <c r="Z279" s="111"/>
      <c r="AA279" s="111"/>
      <c r="AB279" s="111"/>
      <c r="AC279" s="111"/>
      <c r="AD279" s="111"/>
      <c r="AE279" s="111"/>
      <c r="AF279" s="111"/>
      <c r="AG279" s="111"/>
      <c r="AH279" s="111"/>
      <c r="AI279" s="111"/>
      <c r="AJ279" s="111"/>
      <c r="AK279" s="111"/>
      <c r="AL279" s="111"/>
      <c r="AM279" s="111"/>
      <c r="AN279" s="111"/>
      <c r="AO279" s="111"/>
      <c r="AP279" s="111"/>
      <c r="AQ279" s="111"/>
      <c r="AR279" s="111"/>
      <c r="AS279" s="111"/>
      <c r="AT279" s="111"/>
      <c r="AU279" s="111"/>
      <c r="AV279" s="111"/>
      <c r="AW279" s="111"/>
      <c r="AX279" s="111"/>
      <c r="AY279" s="111"/>
      <c r="AZ279" s="111"/>
      <c r="BA279" s="111"/>
      <c r="BB279" s="111"/>
      <c r="BC279" s="111"/>
      <c r="BD279" s="111"/>
      <c r="BE279" s="111"/>
      <c r="BF279" s="111">
        <f t="shared" si="81"/>
        <v>0</v>
      </c>
      <c r="BG279" s="111"/>
      <c r="BH279" s="111"/>
      <c r="BI279" s="111"/>
      <c r="BJ279" s="111"/>
      <c r="BK279" s="111"/>
      <c r="BL279" s="111"/>
      <c r="BM279" s="111"/>
      <c r="BN279" s="111"/>
      <c r="BO279" s="111"/>
      <c r="BP279" s="111"/>
      <c r="BQ279" s="111"/>
      <c r="BR279" s="111"/>
      <c r="BS279" s="111">
        <f t="shared" si="82"/>
        <v>0</v>
      </c>
      <c r="BT279" s="111"/>
      <c r="BU279" s="111"/>
      <c r="BV279" s="111"/>
      <c r="BW279" s="111"/>
      <c r="BX279" s="111"/>
      <c r="BY279" s="111"/>
      <c r="BZ279" s="111"/>
      <c r="CA279" s="35">
        <v>0</v>
      </c>
    </row>
    <row r="280" spans="1:79" ht="20.100000000000001" customHeight="1" x14ac:dyDescent="0.3">
      <c r="A280" s="37" t="s">
        <v>236</v>
      </c>
      <c r="B280" s="33" t="s">
        <v>474</v>
      </c>
      <c r="C280" s="39"/>
      <c r="D280" s="35">
        <f>SUM(D281:D303)</f>
        <v>0</v>
      </c>
      <c r="E280" s="35">
        <f>SUM(E281:E303)</f>
        <v>2</v>
      </c>
      <c r="F280" s="35">
        <f t="shared" ref="F280:BQ280" si="83">SUM(F281:F303)</f>
        <v>2</v>
      </c>
      <c r="G280" s="35">
        <f t="shared" si="83"/>
        <v>0</v>
      </c>
      <c r="H280" s="35">
        <f t="shared" si="83"/>
        <v>0</v>
      </c>
      <c r="I280" s="35">
        <f t="shared" si="83"/>
        <v>5</v>
      </c>
      <c r="J280" s="35">
        <f t="shared" si="83"/>
        <v>0</v>
      </c>
      <c r="K280" s="35">
        <f t="shared" si="83"/>
        <v>1</v>
      </c>
      <c r="L280" s="35">
        <f t="shared" si="83"/>
        <v>6</v>
      </c>
      <c r="M280" s="35">
        <f t="shared" si="83"/>
        <v>1</v>
      </c>
      <c r="N280" s="35">
        <f t="shared" si="83"/>
        <v>0</v>
      </c>
      <c r="O280" s="35">
        <f t="shared" si="83"/>
        <v>3</v>
      </c>
      <c r="P280" s="35">
        <f t="shared" si="83"/>
        <v>1</v>
      </c>
      <c r="Q280" s="35">
        <f t="shared" si="83"/>
        <v>0</v>
      </c>
      <c r="R280" s="35">
        <f t="shared" si="83"/>
        <v>0</v>
      </c>
      <c r="S280" s="35">
        <f t="shared" si="83"/>
        <v>0</v>
      </c>
      <c r="T280" s="35">
        <f t="shared" si="83"/>
        <v>0</v>
      </c>
      <c r="U280" s="35">
        <f t="shared" si="83"/>
        <v>0</v>
      </c>
      <c r="V280" s="35">
        <f t="shared" si="83"/>
        <v>0</v>
      </c>
      <c r="W280" s="35">
        <f t="shared" si="83"/>
        <v>4</v>
      </c>
      <c r="X280" s="35">
        <f t="shared" si="83"/>
        <v>0</v>
      </c>
      <c r="Y280" s="35">
        <f t="shared" si="83"/>
        <v>2</v>
      </c>
      <c r="Z280" s="35">
        <f t="shared" si="83"/>
        <v>0</v>
      </c>
      <c r="AA280" s="35">
        <f t="shared" si="83"/>
        <v>0</v>
      </c>
      <c r="AB280" s="35">
        <f t="shared" si="83"/>
        <v>0</v>
      </c>
      <c r="AC280" s="35">
        <f t="shared" si="83"/>
        <v>0</v>
      </c>
      <c r="AD280" s="35">
        <f t="shared" si="83"/>
        <v>2</v>
      </c>
      <c r="AE280" s="35">
        <f t="shared" si="83"/>
        <v>0</v>
      </c>
      <c r="AF280" s="35">
        <f t="shared" si="83"/>
        <v>0</v>
      </c>
      <c r="AG280" s="35">
        <f t="shared" si="83"/>
        <v>0</v>
      </c>
      <c r="AH280" s="35">
        <f t="shared" si="83"/>
        <v>0</v>
      </c>
      <c r="AI280" s="35">
        <f t="shared" si="83"/>
        <v>0</v>
      </c>
      <c r="AJ280" s="35">
        <f t="shared" si="83"/>
        <v>0</v>
      </c>
      <c r="AK280" s="35">
        <f t="shared" si="83"/>
        <v>0</v>
      </c>
      <c r="AL280" s="35">
        <f t="shared" si="83"/>
        <v>0</v>
      </c>
      <c r="AM280" s="35">
        <f t="shared" si="83"/>
        <v>0</v>
      </c>
      <c r="AN280" s="35">
        <f t="shared" si="83"/>
        <v>0</v>
      </c>
      <c r="AO280" s="35">
        <f t="shared" si="83"/>
        <v>1</v>
      </c>
      <c r="AP280" s="35">
        <f t="shared" si="83"/>
        <v>4</v>
      </c>
      <c r="AQ280" s="35">
        <f t="shared" si="83"/>
        <v>1</v>
      </c>
      <c r="AR280" s="35">
        <f t="shared" si="83"/>
        <v>0</v>
      </c>
      <c r="AS280" s="35">
        <f t="shared" si="83"/>
        <v>0</v>
      </c>
      <c r="AT280" s="35">
        <f t="shared" si="83"/>
        <v>0</v>
      </c>
      <c r="AU280" s="35">
        <f t="shared" si="83"/>
        <v>0</v>
      </c>
      <c r="AV280" s="35">
        <f t="shared" si="83"/>
        <v>0</v>
      </c>
      <c r="AW280" s="35">
        <f t="shared" si="83"/>
        <v>6</v>
      </c>
      <c r="AX280" s="35">
        <f t="shared" si="83"/>
        <v>0</v>
      </c>
      <c r="AY280" s="35">
        <f t="shared" si="83"/>
        <v>6</v>
      </c>
      <c r="AZ280" s="35">
        <f t="shared" si="83"/>
        <v>0</v>
      </c>
      <c r="BA280" s="35">
        <f t="shared" si="83"/>
        <v>0</v>
      </c>
      <c r="BB280" s="35">
        <f t="shared" si="83"/>
        <v>2</v>
      </c>
      <c r="BC280" s="35">
        <f t="shared" si="83"/>
        <v>0</v>
      </c>
      <c r="BD280" s="35">
        <f t="shared" si="83"/>
        <v>0</v>
      </c>
      <c r="BE280" s="35">
        <f t="shared" si="83"/>
        <v>0</v>
      </c>
      <c r="BF280" s="35">
        <f t="shared" si="83"/>
        <v>0</v>
      </c>
      <c r="BG280" s="35">
        <f t="shared" si="83"/>
        <v>0</v>
      </c>
      <c r="BH280" s="35">
        <f t="shared" si="83"/>
        <v>0</v>
      </c>
      <c r="BI280" s="35">
        <f t="shared" si="83"/>
        <v>0</v>
      </c>
      <c r="BJ280" s="35">
        <f t="shared" si="83"/>
        <v>0</v>
      </c>
      <c r="BK280" s="35">
        <f t="shared" si="83"/>
        <v>0</v>
      </c>
      <c r="BL280" s="35">
        <f t="shared" si="83"/>
        <v>0</v>
      </c>
      <c r="BM280" s="35">
        <f t="shared" si="83"/>
        <v>0</v>
      </c>
      <c r="BN280" s="35">
        <f t="shared" si="83"/>
        <v>0</v>
      </c>
      <c r="BO280" s="35">
        <f t="shared" si="83"/>
        <v>0</v>
      </c>
      <c r="BP280" s="35">
        <f t="shared" si="83"/>
        <v>0</v>
      </c>
      <c r="BQ280" s="35">
        <f t="shared" si="83"/>
        <v>0</v>
      </c>
      <c r="BR280" s="35">
        <f t="shared" ref="BR280:BZ280" si="84">SUM(BR281:BR303)</f>
        <v>0</v>
      </c>
      <c r="BS280" s="35">
        <f t="shared" si="84"/>
        <v>0</v>
      </c>
      <c r="BT280" s="35">
        <f t="shared" si="84"/>
        <v>0</v>
      </c>
      <c r="BU280" s="35">
        <f t="shared" si="84"/>
        <v>0</v>
      </c>
      <c r="BV280" s="35">
        <f t="shared" si="84"/>
        <v>0</v>
      </c>
      <c r="BW280" s="35">
        <f t="shared" si="84"/>
        <v>0</v>
      </c>
      <c r="BX280" s="35">
        <f t="shared" si="84"/>
        <v>0</v>
      </c>
      <c r="BY280" s="35">
        <f t="shared" si="84"/>
        <v>4</v>
      </c>
      <c r="BZ280" s="35">
        <f t="shared" si="84"/>
        <v>4</v>
      </c>
      <c r="CA280" s="35">
        <v>0</v>
      </c>
    </row>
    <row r="281" spans="1:79" ht="20.100000000000001" customHeight="1" x14ac:dyDescent="0.3">
      <c r="A281" s="41" t="s">
        <v>237</v>
      </c>
      <c r="B281" s="39" t="s">
        <v>475</v>
      </c>
      <c r="C281" s="39">
        <v>316</v>
      </c>
      <c r="D281" s="112"/>
      <c r="E281" s="112"/>
      <c r="F281" s="111"/>
      <c r="G281" s="111"/>
      <c r="H281" s="111"/>
      <c r="I281" s="111">
        <v>3</v>
      </c>
      <c r="J281" s="111"/>
      <c r="K281" s="111"/>
      <c r="L281" s="111">
        <f t="shared" ref="L281:L303" si="85">+I281+J281+K281</f>
        <v>3</v>
      </c>
      <c r="M281" s="111"/>
      <c r="N281" s="111"/>
      <c r="O281" s="111">
        <v>2</v>
      </c>
      <c r="P281" s="111">
        <v>1</v>
      </c>
      <c r="Q281" s="111"/>
      <c r="R281" s="111"/>
      <c r="S281" s="111"/>
      <c r="T281" s="111"/>
      <c r="U281" s="111"/>
      <c r="V281" s="111"/>
      <c r="W281" s="111">
        <f t="shared" ref="W281:W303" si="86">+V281+U281+T281+S281+R281+Q281+P281+O281</f>
        <v>3</v>
      </c>
      <c r="X281" s="112"/>
      <c r="Y281" s="112"/>
      <c r="Z281" s="112"/>
      <c r="AA281" s="112"/>
      <c r="AB281" s="112"/>
      <c r="AC281" s="112"/>
      <c r="AD281" s="112">
        <v>1</v>
      </c>
      <c r="AE281" s="112"/>
      <c r="AF281" s="112"/>
      <c r="AG281" s="112"/>
      <c r="AH281" s="112"/>
      <c r="AI281" s="112"/>
      <c r="AJ281" s="112"/>
      <c r="AK281" s="112"/>
      <c r="AL281" s="112"/>
      <c r="AM281" s="112"/>
      <c r="AN281" s="112"/>
      <c r="AO281" s="112"/>
      <c r="AP281" s="112">
        <v>3</v>
      </c>
      <c r="AQ281" s="112"/>
      <c r="AR281" s="112"/>
      <c r="AS281" s="112"/>
      <c r="AT281" s="112"/>
      <c r="AU281" s="112"/>
      <c r="AV281" s="112"/>
      <c r="AW281" s="112">
        <v>3</v>
      </c>
      <c r="AX281" s="112"/>
      <c r="AY281" s="112">
        <v>3</v>
      </c>
      <c r="AZ281" s="112"/>
      <c r="BA281" s="112"/>
      <c r="BB281" s="112">
        <v>2</v>
      </c>
      <c r="BC281" s="112"/>
      <c r="BD281" s="112"/>
      <c r="BE281" s="112"/>
      <c r="BF281" s="111">
        <f t="shared" ref="BF281:BF303" si="87">+BC281+BD281+BE281</f>
        <v>0</v>
      </c>
      <c r="BG281" s="112"/>
      <c r="BH281" s="112"/>
      <c r="BI281" s="112"/>
      <c r="BJ281" s="112"/>
      <c r="BK281" s="112"/>
      <c r="BL281" s="112"/>
      <c r="BM281" s="112"/>
      <c r="BN281" s="112"/>
      <c r="BO281" s="112"/>
      <c r="BP281" s="112"/>
      <c r="BQ281" s="112"/>
      <c r="BR281" s="112"/>
      <c r="BS281" s="111">
        <f t="shared" ref="BS281:BS303" si="88">+BO281+BP281+BQ281+BR281</f>
        <v>0</v>
      </c>
      <c r="BT281" s="112"/>
      <c r="BU281" s="112"/>
      <c r="BV281" s="112"/>
      <c r="BW281" s="112"/>
      <c r="BX281" s="112"/>
      <c r="BY281" s="111">
        <v>2</v>
      </c>
      <c r="BZ281" s="111">
        <v>0</v>
      </c>
      <c r="CA281" s="35">
        <v>0</v>
      </c>
    </row>
    <row r="282" spans="1:79" ht="20.100000000000001" customHeight="1" x14ac:dyDescent="0.3">
      <c r="A282" s="41" t="s">
        <v>238</v>
      </c>
      <c r="B282" s="39" t="s">
        <v>610</v>
      </c>
      <c r="C282" s="39">
        <v>317</v>
      </c>
      <c r="D282" s="111"/>
      <c r="E282" s="111"/>
      <c r="F282" s="111"/>
      <c r="G282" s="111"/>
      <c r="H282" s="111"/>
      <c r="I282" s="111"/>
      <c r="J282" s="111"/>
      <c r="K282" s="111"/>
      <c r="L282" s="111">
        <f t="shared" si="85"/>
        <v>0</v>
      </c>
      <c r="M282" s="111"/>
      <c r="N282" s="111"/>
      <c r="O282" s="111"/>
      <c r="P282" s="111"/>
      <c r="Q282" s="111"/>
      <c r="R282" s="111"/>
      <c r="S282" s="111"/>
      <c r="T282" s="111"/>
      <c r="U282" s="111"/>
      <c r="V282" s="111"/>
      <c r="W282" s="111">
        <f t="shared" si="86"/>
        <v>0</v>
      </c>
      <c r="X282" s="111"/>
      <c r="Y282" s="111"/>
      <c r="Z282" s="111"/>
      <c r="AA282" s="111"/>
      <c r="AB282" s="111"/>
      <c r="AC282" s="111"/>
      <c r="AD282" s="111"/>
      <c r="AE282" s="111"/>
      <c r="AF282" s="111"/>
      <c r="AG282" s="111"/>
      <c r="AH282" s="111"/>
      <c r="AI282" s="111"/>
      <c r="AJ282" s="111"/>
      <c r="AK282" s="111"/>
      <c r="AL282" s="111"/>
      <c r="AM282" s="111"/>
      <c r="AN282" s="111"/>
      <c r="AO282" s="111"/>
      <c r="AP282" s="111"/>
      <c r="AQ282" s="111"/>
      <c r="AR282" s="111"/>
      <c r="AS282" s="111"/>
      <c r="AT282" s="111"/>
      <c r="AU282" s="111"/>
      <c r="AV282" s="111"/>
      <c r="AW282" s="111"/>
      <c r="AX282" s="111"/>
      <c r="AY282" s="111"/>
      <c r="AZ282" s="111"/>
      <c r="BA282" s="111"/>
      <c r="BB282" s="111"/>
      <c r="BC282" s="111"/>
      <c r="BD282" s="111"/>
      <c r="BE282" s="111"/>
      <c r="BF282" s="111">
        <f t="shared" si="87"/>
        <v>0</v>
      </c>
      <c r="BG282" s="111"/>
      <c r="BH282" s="111"/>
      <c r="BI282" s="111"/>
      <c r="BJ282" s="111"/>
      <c r="BK282" s="111"/>
      <c r="BL282" s="111"/>
      <c r="BM282" s="111"/>
      <c r="BN282" s="111"/>
      <c r="BO282" s="111"/>
      <c r="BP282" s="111"/>
      <c r="BQ282" s="111"/>
      <c r="BR282" s="111"/>
      <c r="BS282" s="111">
        <f t="shared" si="88"/>
        <v>0</v>
      </c>
      <c r="BT282" s="111"/>
      <c r="BU282" s="111"/>
      <c r="BV282" s="111"/>
      <c r="BW282" s="111"/>
      <c r="BX282" s="111"/>
      <c r="BY282" s="111"/>
      <c r="BZ282" s="111"/>
      <c r="CA282" s="35">
        <v>0</v>
      </c>
    </row>
    <row r="283" spans="1:79" ht="20.100000000000001" customHeight="1" x14ac:dyDescent="0.3">
      <c r="A283" s="41" t="s">
        <v>239</v>
      </c>
      <c r="B283" s="39" t="s">
        <v>476</v>
      </c>
      <c r="C283" s="39">
        <v>319</v>
      </c>
      <c r="D283" s="111"/>
      <c r="E283" s="111"/>
      <c r="F283" s="111"/>
      <c r="G283" s="111"/>
      <c r="H283" s="111"/>
      <c r="I283" s="111"/>
      <c r="J283" s="111"/>
      <c r="K283" s="111"/>
      <c r="L283" s="111">
        <f t="shared" si="85"/>
        <v>0</v>
      </c>
      <c r="M283" s="111"/>
      <c r="N283" s="111"/>
      <c r="O283" s="111"/>
      <c r="P283" s="111"/>
      <c r="Q283" s="111"/>
      <c r="R283" s="111"/>
      <c r="S283" s="111"/>
      <c r="T283" s="111"/>
      <c r="U283" s="111"/>
      <c r="V283" s="111"/>
      <c r="W283" s="111">
        <f t="shared" si="86"/>
        <v>0</v>
      </c>
      <c r="X283" s="111"/>
      <c r="Y283" s="111"/>
      <c r="Z283" s="111"/>
      <c r="AA283" s="111"/>
      <c r="AB283" s="111"/>
      <c r="AC283" s="111"/>
      <c r="AD283" s="111"/>
      <c r="AE283" s="111"/>
      <c r="AF283" s="111"/>
      <c r="AG283" s="111"/>
      <c r="AH283" s="111"/>
      <c r="AI283" s="111"/>
      <c r="AJ283" s="111"/>
      <c r="AK283" s="111"/>
      <c r="AL283" s="111"/>
      <c r="AM283" s="111"/>
      <c r="AN283" s="111"/>
      <c r="AO283" s="111"/>
      <c r="AP283" s="111"/>
      <c r="AQ283" s="111"/>
      <c r="AR283" s="111"/>
      <c r="AS283" s="111"/>
      <c r="AT283" s="111"/>
      <c r="AU283" s="111"/>
      <c r="AV283" s="111"/>
      <c r="AW283" s="111"/>
      <c r="AX283" s="111"/>
      <c r="AY283" s="111"/>
      <c r="AZ283" s="111"/>
      <c r="BA283" s="111"/>
      <c r="BB283" s="111"/>
      <c r="BC283" s="111"/>
      <c r="BD283" s="111"/>
      <c r="BE283" s="111"/>
      <c r="BF283" s="111">
        <f t="shared" si="87"/>
        <v>0</v>
      </c>
      <c r="BG283" s="111"/>
      <c r="BH283" s="111"/>
      <c r="BI283" s="111"/>
      <c r="BJ283" s="111"/>
      <c r="BK283" s="111"/>
      <c r="BL283" s="111"/>
      <c r="BM283" s="111"/>
      <c r="BN283" s="111"/>
      <c r="BO283" s="111"/>
      <c r="BP283" s="111"/>
      <c r="BQ283" s="111"/>
      <c r="BR283" s="111"/>
      <c r="BS283" s="111">
        <f t="shared" si="88"/>
        <v>0</v>
      </c>
      <c r="BT283" s="111"/>
      <c r="BU283" s="111"/>
      <c r="BV283" s="111"/>
      <c r="BW283" s="111"/>
      <c r="BX283" s="111"/>
      <c r="BY283" s="111"/>
      <c r="BZ283" s="111"/>
      <c r="CA283" s="35">
        <v>0</v>
      </c>
    </row>
    <row r="284" spans="1:79" ht="20.100000000000001" customHeight="1" x14ac:dyDescent="0.3">
      <c r="A284" s="41" t="s">
        <v>240</v>
      </c>
      <c r="B284" s="39" t="s">
        <v>695</v>
      </c>
      <c r="C284" s="39">
        <v>320</v>
      </c>
      <c r="D284" s="111"/>
      <c r="E284" s="111"/>
      <c r="F284" s="111"/>
      <c r="G284" s="111"/>
      <c r="H284" s="111"/>
      <c r="I284" s="111"/>
      <c r="J284" s="111"/>
      <c r="K284" s="111"/>
      <c r="L284" s="111">
        <f t="shared" si="85"/>
        <v>0</v>
      </c>
      <c r="M284" s="111"/>
      <c r="N284" s="111"/>
      <c r="O284" s="111"/>
      <c r="P284" s="111"/>
      <c r="Q284" s="111"/>
      <c r="R284" s="111"/>
      <c r="S284" s="111"/>
      <c r="T284" s="111"/>
      <c r="U284" s="111"/>
      <c r="V284" s="111"/>
      <c r="W284" s="111">
        <f t="shared" si="86"/>
        <v>0</v>
      </c>
      <c r="X284" s="111"/>
      <c r="Y284" s="111"/>
      <c r="Z284" s="111"/>
      <c r="AA284" s="111"/>
      <c r="AB284" s="111"/>
      <c r="AC284" s="111"/>
      <c r="AD284" s="111"/>
      <c r="AE284" s="111"/>
      <c r="AF284" s="111"/>
      <c r="AG284" s="111"/>
      <c r="AH284" s="111"/>
      <c r="AI284" s="111"/>
      <c r="AJ284" s="111"/>
      <c r="AK284" s="111"/>
      <c r="AL284" s="111"/>
      <c r="AM284" s="111"/>
      <c r="AN284" s="111"/>
      <c r="AO284" s="111"/>
      <c r="AP284" s="111"/>
      <c r="AQ284" s="111"/>
      <c r="AR284" s="111"/>
      <c r="AS284" s="111"/>
      <c r="AT284" s="111"/>
      <c r="AU284" s="111"/>
      <c r="AV284" s="111"/>
      <c r="AW284" s="111"/>
      <c r="AX284" s="111"/>
      <c r="AY284" s="111"/>
      <c r="AZ284" s="111"/>
      <c r="BA284" s="111"/>
      <c r="BB284" s="111"/>
      <c r="BC284" s="111"/>
      <c r="BD284" s="111"/>
      <c r="BE284" s="111"/>
      <c r="BF284" s="111">
        <f t="shared" si="87"/>
        <v>0</v>
      </c>
      <c r="BG284" s="111"/>
      <c r="BH284" s="111"/>
      <c r="BI284" s="111"/>
      <c r="BJ284" s="111"/>
      <c r="BK284" s="111"/>
      <c r="BL284" s="111"/>
      <c r="BM284" s="111"/>
      <c r="BN284" s="111"/>
      <c r="BO284" s="111"/>
      <c r="BP284" s="111"/>
      <c r="BQ284" s="111"/>
      <c r="BR284" s="111"/>
      <c r="BS284" s="111">
        <f t="shared" si="88"/>
        <v>0</v>
      </c>
      <c r="BT284" s="111"/>
      <c r="BU284" s="111"/>
      <c r="BV284" s="111"/>
      <c r="BW284" s="111"/>
      <c r="BX284" s="111"/>
      <c r="BY284" s="111"/>
      <c r="BZ284" s="111"/>
      <c r="CA284" s="35">
        <v>0</v>
      </c>
    </row>
    <row r="285" spans="1:79" ht="20.100000000000001" customHeight="1" x14ac:dyDescent="0.3">
      <c r="A285" s="41" t="s">
        <v>241</v>
      </c>
      <c r="B285" s="39" t="s">
        <v>477</v>
      </c>
      <c r="C285" s="39">
        <v>321</v>
      </c>
      <c r="D285" s="111"/>
      <c r="E285" s="111"/>
      <c r="F285" s="111"/>
      <c r="G285" s="111"/>
      <c r="H285" s="111"/>
      <c r="I285" s="111"/>
      <c r="J285" s="111"/>
      <c r="K285" s="111"/>
      <c r="L285" s="111">
        <f t="shared" si="85"/>
        <v>0</v>
      </c>
      <c r="M285" s="111"/>
      <c r="N285" s="111"/>
      <c r="O285" s="111"/>
      <c r="P285" s="111"/>
      <c r="Q285" s="111"/>
      <c r="R285" s="111"/>
      <c r="S285" s="111"/>
      <c r="T285" s="111"/>
      <c r="U285" s="111"/>
      <c r="V285" s="111"/>
      <c r="W285" s="111">
        <f t="shared" si="86"/>
        <v>0</v>
      </c>
      <c r="X285" s="111"/>
      <c r="Y285" s="111"/>
      <c r="Z285" s="111"/>
      <c r="AA285" s="111"/>
      <c r="AB285" s="111"/>
      <c r="AC285" s="111"/>
      <c r="AD285" s="111"/>
      <c r="AE285" s="111"/>
      <c r="AF285" s="111"/>
      <c r="AG285" s="111"/>
      <c r="AH285" s="111"/>
      <c r="AI285" s="111"/>
      <c r="AJ285" s="111"/>
      <c r="AK285" s="111"/>
      <c r="AL285" s="111"/>
      <c r="AM285" s="111"/>
      <c r="AN285" s="111"/>
      <c r="AO285" s="111"/>
      <c r="AP285" s="111"/>
      <c r="AQ285" s="111"/>
      <c r="AR285" s="111"/>
      <c r="AS285" s="111"/>
      <c r="AT285" s="111"/>
      <c r="AU285" s="111"/>
      <c r="AV285" s="111"/>
      <c r="AW285" s="111"/>
      <c r="AX285" s="111"/>
      <c r="AY285" s="111"/>
      <c r="AZ285" s="111"/>
      <c r="BA285" s="111"/>
      <c r="BB285" s="111"/>
      <c r="BC285" s="111"/>
      <c r="BD285" s="111"/>
      <c r="BE285" s="111"/>
      <c r="BF285" s="111">
        <f t="shared" si="87"/>
        <v>0</v>
      </c>
      <c r="BG285" s="111"/>
      <c r="BH285" s="111"/>
      <c r="BI285" s="111"/>
      <c r="BJ285" s="111"/>
      <c r="BK285" s="111"/>
      <c r="BL285" s="111"/>
      <c r="BM285" s="111"/>
      <c r="BN285" s="111"/>
      <c r="BO285" s="111"/>
      <c r="BP285" s="111"/>
      <c r="BQ285" s="111"/>
      <c r="BR285" s="111"/>
      <c r="BS285" s="111">
        <f t="shared" si="88"/>
        <v>0</v>
      </c>
      <c r="BT285" s="111"/>
      <c r="BU285" s="111"/>
      <c r="BV285" s="111"/>
      <c r="BW285" s="111"/>
      <c r="BX285" s="111"/>
      <c r="BY285" s="111"/>
      <c r="BZ285" s="111"/>
      <c r="CA285" s="35">
        <v>0</v>
      </c>
    </row>
    <row r="286" spans="1:79" ht="20.100000000000001" customHeight="1" x14ac:dyDescent="0.3">
      <c r="A286" s="41" t="s">
        <v>242</v>
      </c>
      <c r="B286" s="39" t="s">
        <v>611</v>
      </c>
      <c r="C286" s="39">
        <v>322</v>
      </c>
      <c r="D286" s="111"/>
      <c r="E286" s="111"/>
      <c r="F286" s="111"/>
      <c r="G286" s="111"/>
      <c r="H286" s="111"/>
      <c r="I286" s="111"/>
      <c r="J286" s="111"/>
      <c r="K286" s="111"/>
      <c r="L286" s="111">
        <f t="shared" si="85"/>
        <v>0</v>
      </c>
      <c r="M286" s="111"/>
      <c r="N286" s="111"/>
      <c r="O286" s="111"/>
      <c r="P286" s="111"/>
      <c r="Q286" s="111"/>
      <c r="R286" s="111"/>
      <c r="S286" s="111"/>
      <c r="T286" s="111"/>
      <c r="U286" s="111"/>
      <c r="V286" s="111"/>
      <c r="W286" s="111">
        <f t="shared" si="86"/>
        <v>0</v>
      </c>
      <c r="X286" s="111"/>
      <c r="Y286" s="111"/>
      <c r="Z286" s="111"/>
      <c r="AA286" s="111"/>
      <c r="AB286" s="111"/>
      <c r="AC286" s="111"/>
      <c r="AD286" s="111"/>
      <c r="AE286" s="111"/>
      <c r="AF286" s="111"/>
      <c r="AG286" s="111"/>
      <c r="AH286" s="111"/>
      <c r="AI286" s="111"/>
      <c r="AJ286" s="111"/>
      <c r="AK286" s="111"/>
      <c r="AL286" s="111"/>
      <c r="AM286" s="111"/>
      <c r="AN286" s="111"/>
      <c r="AO286" s="111"/>
      <c r="AP286" s="111"/>
      <c r="AQ286" s="111"/>
      <c r="AR286" s="111"/>
      <c r="AS286" s="111"/>
      <c r="AT286" s="111"/>
      <c r="AU286" s="111"/>
      <c r="AV286" s="111"/>
      <c r="AW286" s="111"/>
      <c r="AX286" s="111"/>
      <c r="AY286" s="111"/>
      <c r="AZ286" s="111"/>
      <c r="BA286" s="111"/>
      <c r="BB286" s="111"/>
      <c r="BC286" s="111"/>
      <c r="BD286" s="111"/>
      <c r="BE286" s="111"/>
      <c r="BF286" s="111">
        <f t="shared" si="87"/>
        <v>0</v>
      </c>
      <c r="BG286" s="111"/>
      <c r="BH286" s="111"/>
      <c r="BI286" s="111"/>
      <c r="BJ286" s="111"/>
      <c r="BK286" s="111"/>
      <c r="BL286" s="111"/>
      <c r="BM286" s="111"/>
      <c r="BN286" s="111"/>
      <c r="BO286" s="111"/>
      <c r="BP286" s="111"/>
      <c r="BQ286" s="111"/>
      <c r="BR286" s="111"/>
      <c r="BS286" s="111">
        <f t="shared" si="88"/>
        <v>0</v>
      </c>
      <c r="BT286" s="111"/>
      <c r="BU286" s="111"/>
      <c r="BV286" s="111"/>
      <c r="BW286" s="111"/>
      <c r="BX286" s="111"/>
      <c r="BY286" s="111"/>
      <c r="BZ286" s="111"/>
      <c r="CA286" s="35">
        <v>0</v>
      </c>
    </row>
    <row r="287" spans="1:79" ht="20.100000000000001" customHeight="1" x14ac:dyDescent="0.3">
      <c r="A287" s="41" t="s">
        <v>243</v>
      </c>
      <c r="B287" s="39" t="s">
        <v>515</v>
      </c>
      <c r="C287" s="39">
        <v>323</v>
      </c>
      <c r="D287" s="111"/>
      <c r="E287" s="111"/>
      <c r="F287" s="111"/>
      <c r="G287" s="111"/>
      <c r="H287" s="111"/>
      <c r="I287" s="111"/>
      <c r="J287" s="111"/>
      <c r="K287" s="111"/>
      <c r="L287" s="111">
        <f t="shared" si="85"/>
        <v>0</v>
      </c>
      <c r="M287" s="111"/>
      <c r="N287" s="111"/>
      <c r="O287" s="111"/>
      <c r="P287" s="111"/>
      <c r="Q287" s="111"/>
      <c r="R287" s="111"/>
      <c r="S287" s="111"/>
      <c r="T287" s="111"/>
      <c r="U287" s="111"/>
      <c r="V287" s="111"/>
      <c r="W287" s="111">
        <f t="shared" si="86"/>
        <v>0</v>
      </c>
      <c r="X287" s="111"/>
      <c r="Y287" s="111"/>
      <c r="Z287" s="111"/>
      <c r="AA287" s="111"/>
      <c r="AB287" s="111"/>
      <c r="AC287" s="111"/>
      <c r="AD287" s="111"/>
      <c r="AE287" s="111"/>
      <c r="AF287" s="111"/>
      <c r="AG287" s="111"/>
      <c r="AH287" s="111"/>
      <c r="AI287" s="111"/>
      <c r="AJ287" s="111"/>
      <c r="AK287" s="111"/>
      <c r="AL287" s="111"/>
      <c r="AM287" s="111"/>
      <c r="AN287" s="111"/>
      <c r="AO287" s="111"/>
      <c r="AP287" s="111"/>
      <c r="AQ287" s="111"/>
      <c r="AR287" s="111"/>
      <c r="AS287" s="111"/>
      <c r="AT287" s="111"/>
      <c r="AU287" s="111"/>
      <c r="AV287" s="111"/>
      <c r="AW287" s="111"/>
      <c r="AX287" s="111"/>
      <c r="AY287" s="111"/>
      <c r="AZ287" s="111"/>
      <c r="BA287" s="111"/>
      <c r="BB287" s="111"/>
      <c r="BC287" s="111"/>
      <c r="BD287" s="111"/>
      <c r="BE287" s="111"/>
      <c r="BF287" s="111">
        <f t="shared" si="87"/>
        <v>0</v>
      </c>
      <c r="BG287" s="111"/>
      <c r="BH287" s="111"/>
      <c r="BI287" s="111"/>
      <c r="BJ287" s="111"/>
      <c r="BK287" s="111"/>
      <c r="BL287" s="111"/>
      <c r="BM287" s="111"/>
      <c r="BN287" s="111"/>
      <c r="BO287" s="111"/>
      <c r="BP287" s="111"/>
      <c r="BQ287" s="111"/>
      <c r="BR287" s="111"/>
      <c r="BS287" s="111">
        <f t="shared" si="88"/>
        <v>0</v>
      </c>
      <c r="BT287" s="111"/>
      <c r="BU287" s="111"/>
      <c r="BV287" s="111"/>
      <c r="BW287" s="111"/>
      <c r="BX287" s="111"/>
      <c r="BY287" s="111"/>
      <c r="BZ287" s="111"/>
      <c r="CA287" s="35">
        <v>0</v>
      </c>
    </row>
    <row r="288" spans="1:79" ht="20.100000000000001" customHeight="1" x14ac:dyDescent="0.3">
      <c r="A288" s="41" t="s">
        <v>244</v>
      </c>
      <c r="B288" s="39" t="s">
        <v>612</v>
      </c>
      <c r="C288" s="39">
        <v>324</v>
      </c>
      <c r="D288" s="111"/>
      <c r="E288" s="111"/>
      <c r="F288" s="111"/>
      <c r="G288" s="111"/>
      <c r="H288" s="111"/>
      <c r="I288" s="111"/>
      <c r="J288" s="111"/>
      <c r="K288" s="111"/>
      <c r="L288" s="111">
        <f t="shared" si="85"/>
        <v>0</v>
      </c>
      <c r="M288" s="111"/>
      <c r="N288" s="111"/>
      <c r="O288" s="111"/>
      <c r="P288" s="111"/>
      <c r="Q288" s="111"/>
      <c r="R288" s="111"/>
      <c r="S288" s="111"/>
      <c r="T288" s="111"/>
      <c r="U288" s="111"/>
      <c r="V288" s="111"/>
      <c r="W288" s="111">
        <f t="shared" si="86"/>
        <v>0</v>
      </c>
      <c r="X288" s="111"/>
      <c r="Y288" s="111"/>
      <c r="Z288" s="111"/>
      <c r="AA288" s="111"/>
      <c r="AB288" s="111"/>
      <c r="AC288" s="111"/>
      <c r="AD288" s="111"/>
      <c r="AE288" s="111"/>
      <c r="AF288" s="111"/>
      <c r="AG288" s="111"/>
      <c r="AH288" s="111"/>
      <c r="AI288" s="111"/>
      <c r="AJ288" s="111"/>
      <c r="AK288" s="111"/>
      <c r="AL288" s="111"/>
      <c r="AM288" s="111"/>
      <c r="AN288" s="111"/>
      <c r="AO288" s="111"/>
      <c r="AP288" s="111"/>
      <c r="AQ288" s="111"/>
      <c r="AR288" s="111"/>
      <c r="AS288" s="111"/>
      <c r="AT288" s="111"/>
      <c r="AU288" s="111"/>
      <c r="AV288" s="111"/>
      <c r="AW288" s="111"/>
      <c r="AX288" s="111"/>
      <c r="AY288" s="111"/>
      <c r="AZ288" s="111"/>
      <c r="BA288" s="111"/>
      <c r="BB288" s="111"/>
      <c r="BC288" s="111"/>
      <c r="BD288" s="111"/>
      <c r="BE288" s="111"/>
      <c r="BF288" s="111">
        <f t="shared" si="87"/>
        <v>0</v>
      </c>
      <c r="BG288" s="111"/>
      <c r="BH288" s="111"/>
      <c r="BI288" s="111"/>
      <c r="BJ288" s="111"/>
      <c r="BK288" s="111"/>
      <c r="BL288" s="111"/>
      <c r="BM288" s="111"/>
      <c r="BN288" s="111"/>
      <c r="BO288" s="111"/>
      <c r="BP288" s="111"/>
      <c r="BQ288" s="111"/>
      <c r="BR288" s="111"/>
      <c r="BS288" s="111">
        <f t="shared" si="88"/>
        <v>0</v>
      </c>
      <c r="BT288" s="111"/>
      <c r="BU288" s="111"/>
      <c r="BV288" s="111"/>
      <c r="BW288" s="111"/>
      <c r="BX288" s="111"/>
      <c r="BY288" s="111"/>
      <c r="BZ288" s="111"/>
      <c r="CA288" s="35">
        <v>0</v>
      </c>
    </row>
    <row r="289" spans="1:79" ht="20.100000000000001" customHeight="1" x14ac:dyDescent="0.3">
      <c r="A289" s="41" t="s">
        <v>245</v>
      </c>
      <c r="B289" s="39" t="s">
        <v>696</v>
      </c>
      <c r="C289" s="39">
        <v>325</v>
      </c>
      <c r="D289" s="111"/>
      <c r="E289" s="111">
        <v>1</v>
      </c>
      <c r="F289" s="111">
        <v>1</v>
      </c>
      <c r="G289" s="111"/>
      <c r="H289" s="111"/>
      <c r="I289" s="111"/>
      <c r="J289" s="111"/>
      <c r="K289" s="111"/>
      <c r="L289" s="111">
        <f t="shared" si="85"/>
        <v>0</v>
      </c>
      <c r="M289" s="111"/>
      <c r="N289" s="111"/>
      <c r="O289" s="111"/>
      <c r="P289" s="111"/>
      <c r="Q289" s="111"/>
      <c r="R289" s="111"/>
      <c r="S289" s="111"/>
      <c r="T289" s="111"/>
      <c r="U289" s="111"/>
      <c r="V289" s="111"/>
      <c r="W289" s="111">
        <f t="shared" si="86"/>
        <v>0</v>
      </c>
      <c r="X289" s="111"/>
      <c r="Y289" s="111"/>
      <c r="Z289" s="111"/>
      <c r="AA289" s="111"/>
      <c r="AB289" s="111"/>
      <c r="AC289" s="111"/>
      <c r="AD289" s="111"/>
      <c r="AE289" s="111"/>
      <c r="AF289" s="111"/>
      <c r="AG289" s="111"/>
      <c r="AH289" s="111"/>
      <c r="AI289" s="111"/>
      <c r="AJ289" s="111"/>
      <c r="AK289" s="111"/>
      <c r="AL289" s="111"/>
      <c r="AM289" s="111"/>
      <c r="AN289" s="111"/>
      <c r="AO289" s="111"/>
      <c r="AP289" s="111"/>
      <c r="AQ289" s="111"/>
      <c r="AR289" s="111"/>
      <c r="AS289" s="111"/>
      <c r="AT289" s="111"/>
      <c r="AU289" s="111"/>
      <c r="AV289" s="111"/>
      <c r="AW289" s="111"/>
      <c r="AX289" s="111"/>
      <c r="AY289" s="111"/>
      <c r="AZ289" s="111"/>
      <c r="BA289" s="111"/>
      <c r="BB289" s="111"/>
      <c r="BC289" s="111"/>
      <c r="BD289" s="111"/>
      <c r="BE289" s="111"/>
      <c r="BF289" s="111">
        <f t="shared" si="87"/>
        <v>0</v>
      </c>
      <c r="BG289" s="111"/>
      <c r="BH289" s="111"/>
      <c r="BI289" s="111"/>
      <c r="BJ289" s="111"/>
      <c r="BK289" s="111"/>
      <c r="BL289" s="111"/>
      <c r="BM289" s="111"/>
      <c r="BN289" s="111"/>
      <c r="BO289" s="111"/>
      <c r="BP289" s="111"/>
      <c r="BQ289" s="111"/>
      <c r="BR289" s="111"/>
      <c r="BS289" s="111">
        <f t="shared" si="88"/>
        <v>0</v>
      </c>
      <c r="BT289" s="111"/>
      <c r="BU289" s="111"/>
      <c r="BV289" s="111"/>
      <c r="BW289" s="111"/>
      <c r="BX289" s="111"/>
      <c r="BY289" s="111"/>
      <c r="BZ289" s="111">
        <v>3</v>
      </c>
      <c r="CA289" s="35">
        <v>0</v>
      </c>
    </row>
    <row r="290" spans="1:79" ht="20.100000000000001" customHeight="1" x14ac:dyDescent="0.3">
      <c r="A290" s="41" t="s">
        <v>246</v>
      </c>
      <c r="B290" s="39" t="s">
        <v>697</v>
      </c>
      <c r="C290" s="39">
        <v>326</v>
      </c>
      <c r="D290" s="111"/>
      <c r="E290" s="111"/>
      <c r="F290" s="111"/>
      <c r="G290" s="111"/>
      <c r="H290" s="111"/>
      <c r="I290" s="111"/>
      <c r="J290" s="111"/>
      <c r="K290" s="111"/>
      <c r="L290" s="111">
        <f t="shared" si="85"/>
        <v>0</v>
      </c>
      <c r="M290" s="111"/>
      <c r="N290" s="111"/>
      <c r="O290" s="111"/>
      <c r="P290" s="111"/>
      <c r="Q290" s="111"/>
      <c r="R290" s="111"/>
      <c r="S290" s="111"/>
      <c r="T290" s="111"/>
      <c r="U290" s="111"/>
      <c r="V290" s="111"/>
      <c r="W290" s="111">
        <f t="shared" si="86"/>
        <v>0</v>
      </c>
      <c r="X290" s="111"/>
      <c r="Y290" s="111"/>
      <c r="Z290" s="111"/>
      <c r="AA290" s="111"/>
      <c r="AB290" s="111"/>
      <c r="AC290" s="111"/>
      <c r="AD290" s="111"/>
      <c r="AE290" s="111"/>
      <c r="AF290" s="111"/>
      <c r="AG290" s="111"/>
      <c r="AH290" s="111"/>
      <c r="AI290" s="111"/>
      <c r="AJ290" s="111"/>
      <c r="AK290" s="111"/>
      <c r="AL290" s="111"/>
      <c r="AM290" s="111"/>
      <c r="AN290" s="111"/>
      <c r="AO290" s="111"/>
      <c r="AP290" s="111"/>
      <c r="AQ290" s="111"/>
      <c r="AR290" s="111"/>
      <c r="AS290" s="111"/>
      <c r="AT290" s="111"/>
      <c r="AU290" s="111"/>
      <c r="AV290" s="111"/>
      <c r="AW290" s="111"/>
      <c r="AX290" s="111"/>
      <c r="AY290" s="111"/>
      <c r="AZ290" s="111"/>
      <c r="BA290" s="111"/>
      <c r="BB290" s="111"/>
      <c r="BC290" s="111"/>
      <c r="BD290" s="111"/>
      <c r="BE290" s="111"/>
      <c r="BF290" s="111">
        <f t="shared" si="87"/>
        <v>0</v>
      </c>
      <c r="BG290" s="111"/>
      <c r="BH290" s="111"/>
      <c r="BI290" s="111"/>
      <c r="BJ290" s="111"/>
      <c r="BK290" s="111"/>
      <c r="BL290" s="111"/>
      <c r="BM290" s="111"/>
      <c r="BN290" s="111"/>
      <c r="BO290" s="111"/>
      <c r="BP290" s="111"/>
      <c r="BQ290" s="111"/>
      <c r="BR290" s="111"/>
      <c r="BS290" s="111">
        <f t="shared" si="88"/>
        <v>0</v>
      </c>
      <c r="BT290" s="111"/>
      <c r="BU290" s="111"/>
      <c r="BV290" s="111"/>
      <c r="BW290" s="111"/>
      <c r="BX290" s="111"/>
      <c r="BY290" s="111"/>
      <c r="BZ290" s="111"/>
      <c r="CA290" s="35">
        <v>0</v>
      </c>
    </row>
    <row r="291" spans="1:79" ht="20.100000000000001" customHeight="1" x14ac:dyDescent="0.3">
      <c r="A291" s="41" t="s">
        <v>247</v>
      </c>
      <c r="B291" s="39" t="s">
        <v>613</v>
      </c>
      <c r="C291" s="39">
        <v>327</v>
      </c>
      <c r="D291" s="111"/>
      <c r="E291" s="111">
        <v>1</v>
      </c>
      <c r="F291" s="111">
        <v>1</v>
      </c>
      <c r="G291" s="111"/>
      <c r="H291" s="111"/>
      <c r="I291" s="111">
        <v>1</v>
      </c>
      <c r="J291" s="111"/>
      <c r="K291" s="111"/>
      <c r="L291" s="111">
        <f t="shared" si="85"/>
        <v>1</v>
      </c>
      <c r="M291" s="111"/>
      <c r="N291" s="111"/>
      <c r="O291" s="111">
        <v>1</v>
      </c>
      <c r="P291" s="111"/>
      <c r="Q291" s="111"/>
      <c r="R291" s="111"/>
      <c r="S291" s="111"/>
      <c r="T291" s="111"/>
      <c r="U291" s="111"/>
      <c r="V291" s="111"/>
      <c r="W291" s="111">
        <f t="shared" si="86"/>
        <v>1</v>
      </c>
      <c r="X291" s="111"/>
      <c r="Y291" s="111"/>
      <c r="Z291" s="111"/>
      <c r="AA291" s="111"/>
      <c r="AB291" s="111"/>
      <c r="AC291" s="111"/>
      <c r="AD291" s="111">
        <v>1</v>
      </c>
      <c r="AE291" s="111"/>
      <c r="AF291" s="111"/>
      <c r="AG291" s="111"/>
      <c r="AH291" s="111"/>
      <c r="AI291" s="111"/>
      <c r="AJ291" s="111"/>
      <c r="AK291" s="111"/>
      <c r="AL291" s="111"/>
      <c r="AM291" s="111"/>
      <c r="AN291" s="111"/>
      <c r="AO291" s="111">
        <v>1</v>
      </c>
      <c r="AP291" s="111"/>
      <c r="AQ291" s="111"/>
      <c r="AR291" s="111"/>
      <c r="AS291" s="111"/>
      <c r="AT291" s="111"/>
      <c r="AU291" s="111"/>
      <c r="AV291" s="111"/>
      <c r="AW291" s="111">
        <v>1</v>
      </c>
      <c r="AX291" s="111"/>
      <c r="AY291" s="111">
        <v>1</v>
      </c>
      <c r="AZ291" s="111"/>
      <c r="BA291" s="111"/>
      <c r="BB291" s="111"/>
      <c r="BC291" s="111"/>
      <c r="BD291" s="111"/>
      <c r="BE291" s="111"/>
      <c r="BF291" s="111">
        <f t="shared" si="87"/>
        <v>0</v>
      </c>
      <c r="BG291" s="111"/>
      <c r="BH291" s="111"/>
      <c r="BI291" s="111"/>
      <c r="BJ291" s="111"/>
      <c r="BK291" s="111"/>
      <c r="BL291" s="111"/>
      <c r="BM291" s="111"/>
      <c r="BN291" s="111"/>
      <c r="BO291" s="111"/>
      <c r="BP291" s="111"/>
      <c r="BQ291" s="111"/>
      <c r="BR291" s="111"/>
      <c r="BS291" s="111">
        <f t="shared" si="88"/>
        <v>0</v>
      </c>
      <c r="BT291" s="111"/>
      <c r="BU291" s="111"/>
      <c r="BV291" s="111"/>
      <c r="BW291" s="111"/>
      <c r="BX291" s="111"/>
      <c r="BY291" s="111"/>
      <c r="BZ291" s="111"/>
      <c r="CA291" s="35">
        <v>0</v>
      </c>
    </row>
    <row r="292" spans="1:79" ht="20.100000000000001" customHeight="1" x14ac:dyDescent="0.3">
      <c r="A292" s="41" t="s">
        <v>248</v>
      </c>
      <c r="B292" s="39" t="s">
        <v>614</v>
      </c>
      <c r="C292" s="39">
        <v>327.10000000000002</v>
      </c>
      <c r="D292" s="111"/>
      <c r="E292" s="111"/>
      <c r="F292" s="111"/>
      <c r="G292" s="111"/>
      <c r="H292" s="111"/>
      <c r="I292" s="111"/>
      <c r="J292" s="111"/>
      <c r="K292" s="111"/>
      <c r="L292" s="111">
        <f t="shared" si="85"/>
        <v>0</v>
      </c>
      <c r="M292" s="111"/>
      <c r="N292" s="111"/>
      <c r="O292" s="111"/>
      <c r="P292" s="111"/>
      <c r="Q292" s="111"/>
      <c r="R292" s="111"/>
      <c r="S292" s="111"/>
      <c r="T292" s="111"/>
      <c r="U292" s="111"/>
      <c r="V292" s="111"/>
      <c r="W292" s="111">
        <f t="shared" si="86"/>
        <v>0</v>
      </c>
      <c r="X292" s="111"/>
      <c r="Y292" s="111"/>
      <c r="Z292" s="111"/>
      <c r="AA292" s="111"/>
      <c r="AB292" s="111"/>
      <c r="AC292" s="111"/>
      <c r="AD292" s="111"/>
      <c r="AE292" s="111"/>
      <c r="AF292" s="111"/>
      <c r="AG292" s="111"/>
      <c r="AH292" s="111"/>
      <c r="AI292" s="111"/>
      <c r="AJ292" s="111"/>
      <c r="AK292" s="111"/>
      <c r="AL292" s="111"/>
      <c r="AM292" s="111"/>
      <c r="AN292" s="111"/>
      <c r="AO292" s="111"/>
      <c r="AP292" s="111"/>
      <c r="AQ292" s="111"/>
      <c r="AR292" s="111"/>
      <c r="AS292" s="111"/>
      <c r="AT292" s="111"/>
      <c r="AU292" s="111"/>
      <c r="AV292" s="111"/>
      <c r="AW292" s="111"/>
      <c r="AX292" s="111"/>
      <c r="AY292" s="111"/>
      <c r="AZ292" s="111"/>
      <c r="BA292" s="111"/>
      <c r="BB292" s="111"/>
      <c r="BC292" s="111"/>
      <c r="BD292" s="111"/>
      <c r="BE292" s="111"/>
      <c r="BF292" s="111">
        <f t="shared" si="87"/>
        <v>0</v>
      </c>
      <c r="BG292" s="111"/>
      <c r="BH292" s="111"/>
      <c r="BI292" s="111"/>
      <c r="BJ292" s="111"/>
      <c r="BK292" s="111"/>
      <c r="BL292" s="111"/>
      <c r="BM292" s="111"/>
      <c r="BN292" s="111"/>
      <c r="BO292" s="111"/>
      <c r="BP292" s="111"/>
      <c r="BQ292" s="111"/>
      <c r="BR292" s="111"/>
      <c r="BS292" s="111">
        <f t="shared" si="88"/>
        <v>0</v>
      </c>
      <c r="BT292" s="111"/>
      <c r="BU292" s="111"/>
      <c r="BV292" s="111"/>
      <c r="BW292" s="111"/>
      <c r="BX292" s="111"/>
      <c r="BY292" s="111"/>
      <c r="BZ292" s="111"/>
      <c r="CA292" s="35">
        <v>0</v>
      </c>
    </row>
    <row r="293" spans="1:79" ht="20.100000000000001" customHeight="1" x14ac:dyDescent="0.3">
      <c r="A293" s="41" t="s">
        <v>249</v>
      </c>
      <c r="B293" s="39" t="s">
        <v>615</v>
      </c>
      <c r="C293" s="39">
        <v>327.2</v>
      </c>
      <c r="D293" s="111"/>
      <c r="E293" s="111"/>
      <c r="F293" s="111"/>
      <c r="G293" s="111"/>
      <c r="H293" s="111"/>
      <c r="I293" s="111"/>
      <c r="J293" s="111"/>
      <c r="K293" s="111"/>
      <c r="L293" s="111">
        <f t="shared" si="85"/>
        <v>0</v>
      </c>
      <c r="M293" s="111"/>
      <c r="N293" s="111"/>
      <c r="O293" s="111"/>
      <c r="P293" s="111"/>
      <c r="Q293" s="111"/>
      <c r="R293" s="111"/>
      <c r="S293" s="111"/>
      <c r="T293" s="111"/>
      <c r="U293" s="111"/>
      <c r="V293" s="111"/>
      <c r="W293" s="111">
        <f t="shared" si="86"/>
        <v>0</v>
      </c>
      <c r="X293" s="111"/>
      <c r="Y293" s="111"/>
      <c r="Z293" s="111"/>
      <c r="AA293" s="111"/>
      <c r="AB293" s="111"/>
      <c r="AC293" s="111"/>
      <c r="AD293" s="111"/>
      <c r="AE293" s="111"/>
      <c r="AF293" s="111"/>
      <c r="AG293" s="111"/>
      <c r="AH293" s="111"/>
      <c r="AI293" s="111"/>
      <c r="AJ293" s="111"/>
      <c r="AK293" s="111"/>
      <c r="AL293" s="111"/>
      <c r="AM293" s="111"/>
      <c r="AN293" s="111"/>
      <c r="AO293" s="111"/>
      <c r="AP293" s="111"/>
      <c r="AQ293" s="111"/>
      <c r="AR293" s="111"/>
      <c r="AS293" s="111"/>
      <c r="AT293" s="111"/>
      <c r="AU293" s="111"/>
      <c r="AV293" s="111"/>
      <c r="AW293" s="111"/>
      <c r="AX293" s="111"/>
      <c r="AY293" s="111"/>
      <c r="AZ293" s="111"/>
      <c r="BA293" s="111"/>
      <c r="BB293" s="111"/>
      <c r="BC293" s="111"/>
      <c r="BD293" s="111"/>
      <c r="BE293" s="111"/>
      <c r="BF293" s="111">
        <f t="shared" si="87"/>
        <v>0</v>
      </c>
      <c r="BG293" s="111"/>
      <c r="BH293" s="111"/>
      <c r="BI293" s="111"/>
      <c r="BJ293" s="111"/>
      <c r="BK293" s="111"/>
      <c r="BL293" s="111"/>
      <c r="BM293" s="111"/>
      <c r="BN293" s="111"/>
      <c r="BO293" s="111"/>
      <c r="BP293" s="111"/>
      <c r="BQ293" s="111"/>
      <c r="BR293" s="111"/>
      <c r="BS293" s="111">
        <f t="shared" si="88"/>
        <v>0</v>
      </c>
      <c r="BT293" s="111"/>
      <c r="BU293" s="111"/>
      <c r="BV293" s="111"/>
      <c r="BW293" s="111"/>
      <c r="BX293" s="111"/>
      <c r="BY293" s="111"/>
      <c r="BZ293" s="111"/>
      <c r="CA293" s="35">
        <v>0</v>
      </c>
    </row>
    <row r="294" spans="1:79" ht="20.100000000000001" customHeight="1" x14ac:dyDescent="0.3">
      <c r="A294" s="41" t="s">
        <v>250</v>
      </c>
      <c r="B294" s="39" t="s">
        <v>698</v>
      </c>
      <c r="C294" s="39">
        <v>327.3</v>
      </c>
      <c r="D294" s="111"/>
      <c r="E294" s="111"/>
      <c r="F294" s="111"/>
      <c r="G294" s="111"/>
      <c r="H294" s="111"/>
      <c r="I294" s="111"/>
      <c r="J294" s="111"/>
      <c r="K294" s="111"/>
      <c r="L294" s="111">
        <f t="shared" si="85"/>
        <v>0</v>
      </c>
      <c r="M294" s="111"/>
      <c r="N294" s="111"/>
      <c r="O294" s="111"/>
      <c r="P294" s="111"/>
      <c r="Q294" s="111"/>
      <c r="R294" s="111"/>
      <c r="S294" s="111"/>
      <c r="T294" s="111"/>
      <c r="U294" s="111"/>
      <c r="V294" s="111"/>
      <c r="W294" s="111">
        <f t="shared" si="86"/>
        <v>0</v>
      </c>
      <c r="X294" s="111"/>
      <c r="Y294" s="111"/>
      <c r="Z294" s="111"/>
      <c r="AA294" s="111"/>
      <c r="AB294" s="111"/>
      <c r="AC294" s="111"/>
      <c r="AD294" s="111"/>
      <c r="AE294" s="111"/>
      <c r="AF294" s="111"/>
      <c r="AG294" s="111"/>
      <c r="AH294" s="111"/>
      <c r="AI294" s="111"/>
      <c r="AJ294" s="111"/>
      <c r="AK294" s="111"/>
      <c r="AL294" s="111"/>
      <c r="AM294" s="111"/>
      <c r="AN294" s="111"/>
      <c r="AO294" s="111"/>
      <c r="AP294" s="111"/>
      <c r="AQ294" s="111"/>
      <c r="AR294" s="111"/>
      <c r="AS294" s="111"/>
      <c r="AT294" s="111"/>
      <c r="AU294" s="111"/>
      <c r="AV294" s="111"/>
      <c r="AW294" s="111"/>
      <c r="AX294" s="111"/>
      <c r="AY294" s="111"/>
      <c r="AZ294" s="111"/>
      <c r="BA294" s="111"/>
      <c r="BB294" s="111"/>
      <c r="BC294" s="111"/>
      <c r="BD294" s="111"/>
      <c r="BE294" s="111"/>
      <c r="BF294" s="111">
        <f t="shared" si="87"/>
        <v>0</v>
      </c>
      <c r="BG294" s="111"/>
      <c r="BH294" s="111"/>
      <c r="BI294" s="111"/>
      <c r="BJ294" s="111"/>
      <c r="BK294" s="111"/>
      <c r="BL294" s="111"/>
      <c r="BM294" s="111"/>
      <c r="BN294" s="111"/>
      <c r="BO294" s="111"/>
      <c r="BP294" s="111"/>
      <c r="BQ294" s="111"/>
      <c r="BR294" s="111"/>
      <c r="BS294" s="111">
        <f t="shared" si="88"/>
        <v>0</v>
      </c>
      <c r="BT294" s="111"/>
      <c r="BU294" s="111"/>
      <c r="BV294" s="111"/>
      <c r="BW294" s="111"/>
      <c r="BX294" s="111"/>
      <c r="BY294" s="111"/>
      <c r="BZ294" s="111"/>
      <c r="CA294" s="35">
        <v>0</v>
      </c>
    </row>
    <row r="295" spans="1:79" ht="20.100000000000001" customHeight="1" x14ac:dyDescent="0.3">
      <c r="A295" s="41" t="s">
        <v>251</v>
      </c>
      <c r="B295" s="39" t="s">
        <v>616</v>
      </c>
      <c r="C295" s="39">
        <v>327.39999999999998</v>
      </c>
      <c r="D295" s="111"/>
      <c r="E295" s="111"/>
      <c r="F295" s="111"/>
      <c r="G295" s="111"/>
      <c r="H295" s="111"/>
      <c r="I295" s="111"/>
      <c r="J295" s="111"/>
      <c r="K295" s="111"/>
      <c r="L295" s="111">
        <f t="shared" si="85"/>
        <v>0</v>
      </c>
      <c r="M295" s="111"/>
      <c r="N295" s="111"/>
      <c r="O295" s="111"/>
      <c r="P295" s="111"/>
      <c r="Q295" s="111"/>
      <c r="R295" s="111"/>
      <c r="S295" s="111"/>
      <c r="T295" s="111"/>
      <c r="U295" s="111"/>
      <c r="V295" s="111"/>
      <c r="W295" s="111">
        <f t="shared" si="86"/>
        <v>0</v>
      </c>
      <c r="X295" s="111"/>
      <c r="Y295" s="111"/>
      <c r="Z295" s="111"/>
      <c r="AA295" s="111"/>
      <c r="AB295" s="111"/>
      <c r="AC295" s="111"/>
      <c r="AD295" s="111"/>
      <c r="AE295" s="111"/>
      <c r="AF295" s="111"/>
      <c r="AG295" s="111"/>
      <c r="AH295" s="111"/>
      <c r="AI295" s="111"/>
      <c r="AJ295" s="111"/>
      <c r="AK295" s="111"/>
      <c r="AL295" s="111"/>
      <c r="AM295" s="111"/>
      <c r="AN295" s="111"/>
      <c r="AO295" s="111"/>
      <c r="AP295" s="111"/>
      <c r="AQ295" s="111"/>
      <c r="AR295" s="111"/>
      <c r="AS295" s="111"/>
      <c r="AT295" s="111"/>
      <c r="AU295" s="111"/>
      <c r="AV295" s="111"/>
      <c r="AW295" s="111"/>
      <c r="AX295" s="111"/>
      <c r="AY295" s="111"/>
      <c r="AZ295" s="111"/>
      <c r="BA295" s="111"/>
      <c r="BB295" s="111"/>
      <c r="BC295" s="111"/>
      <c r="BD295" s="111"/>
      <c r="BE295" s="111"/>
      <c r="BF295" s="111">
        <f t="shared" si="87"/>
        <v>0</v>
      </c>
      <c r="BG295" s="111"/>
      <c r="BH295" s="111"/>
      <c r="BI295" s="111"/>
      <c r="BJ295" s="111"/>
      <c r="BK295" s="111"/>
      <c r="BL295" s="111"/>
      <c r="BM295" s="111"/>
      <c r="BN295" s="111"/>
      <c r="BO295" s="111"/>
      <c r="BP295" s="111"/>
      <c r="BQ295" s="111"/>
      <c r="BR295" s="111"/>
      <c r="BS295" s="111">
        <f t="shared" si="88"/>
        <v>0</v>
      </c>
      <c r="BT295" s="111"/>
      <c r="BU295" s="111"/>
      <c r="BV295" s="111"/>
      <c r="BW295" s="111"/>
      <c r="BX295" s="111"/>
      <c r="BY295" s="111"/>
      <c r="BZ295" s="111"/>
      <c r="CA295" s="35">
        <v>0</v>
      </c>
    </row>
    <row r="296" spans="1:79" ht="20.100000000000001" customHeight="1" x14ac:dyDescent="0.3">
      <c r="A296" s="41" t="s">
        <v>252</v>
      </c>
      <c r="B296" s="39" t="s">
        <v>516</v>
      </c>
      <c r="C296" s="39">
        <v>327.5</v>
      </c>
      <c r="D296" s="111"/>
      <c r="E296" s="111"/>
      <c r="F296" s="111"/>
      <c r="G296" s="111"/>
      <c r="H296" s="111"/>
      <c r="I296" s="111"/>
      <c r="J296" s="111"/>
      <c r="K296" s="111"/>
      <c r="L296" s="111">
        <f t="shared" si="85"/>
        <v>0</v>
      </c>
      <c r="M296" s="111"/>
      <c r="N296" s="111"/>
      <c r="O296" s="111"/>
      <c r="P296" s="111"/>
      <c r="Q296" s="111"/>
      <c r="R296" s="111"/>
      <c r="S296" s="111"/>
      <c r="T296" s="111"/>
      <c r="U296" s="111"/>
      <c r="V296" s="111"/>
      <c r="W296" s="111">
        <f t="shared" si="86"/>
        <v>0</v>
      </c>
      <c r="X296" s="111"/>
      <c r="Y296" s="111"/>
      <c r="Z296" s="111"/>
      <c r="AA296" s="111"/>
      <c r="AB296" s="111"/>
      <c r="AC296" s="111"/>
      <c r="AD296" s="111"/>
      <c r="AE296" s="111"/>
      <c r="AF296" s="111"/>
      <c r="AG296" s="111"/>
      <c r="AH296" s="111"/>
      <c r="AI296" s="111"/>
      <c r="AJ296" s="111"/>
      <c r="AK296" s="111"/>
      <c r="AL296" s="111"/>
      <c r="AM296" s="111"/>
      <c r="AN296" s="111"/>
      <c r="AO296" s="111"/>
      <c r="AP296" s="111"/>
      <c r="AQ296" s="111"/>
      <c r="AR296" s="111"/>
      <c r="AS296" s="111"/>
      <c r="AT296" s="111"/>
      <c r="AU296" s="111"/>
      <c r="AV296" s="111"/>
      <c r="AW296" s="111"/>
      <c r="AX296" s="111"/>
      <c r="AY296" s="111"/>
      <c r="AZ296" s="111"/>
      <c r="BA296" s="111"/>
      <c r="BB296" s="111"/>
      <c r="BC296" s="111"/>
      <c r="BD296" s="111"/>
      <c r="BE296" s="111"/>
      <c r="BF296" s="111">
        <f t="shared" si="87"/>
        <v>0</v>
      </c>
      <c r="BG296" s="111"/>
      <c r="BH296" s="111"/>
      <c r="BI296" s="111"/>
      <c r="BJ296" s="111"/>
      <c r="BK296" s="111"/>
      <c r="BL296" s="111"/>
      <c r="BM296" s="111"/>
      <c r="BN296" s="111"/>
      <c r="BO296" s="111"/>
      <c r="BP296" s="111"/>
      <c r="BQ296" s="111"/>
      <c r="BR296" s="111"/>
      <c r="BS296" s="111">
        <f t="shared" si="88"/>
        <v>0</v>
      </c>
      <c r="BT296" s="111"/>
      <c r="BU296" s="111"/>
      <c r="BV296" s="111"/>
      <c r="BW296" s="111"/>
      <c r="BX296" s="111"/>
      <c r="BY296" s="111"/>
      <c r="BZ296" s="111"/>
      <c r="CA296" s="35">
        <v>0</v>
      </c>
    </row>
    <row r="297" spans="1:79" ht="20.100000000000001" customHeight="1" x14ac:dyDescent="0.3">
      <c r="A297" s="41" t="s">
        <v>805</v>
      </c>
      <c r="B297" s="39" t="s">
        <v>806</v>
      </c>
      <c r="C297" s="39">
        <v>327.60000000000002</v>
      </c>
      <c r="D297" s="111"/>
      <c r="E297" s="111"/>
      <c r="F297" s="111"/>
      <c r="G297" s="111"/>
      <c r="H297" s="111"/>
      <c r="I297" s="111"/>
      <c r="J297" s="111"/>
      <c r="K297" s="111"/>
      <c r="L297" s="111">
        <f t="shared" si="85"/>
        <v>0</v>
      </c>
      <c r="M297" s="111"/>
      <c r="N297" s="111"/>
      <c r="O297" s="111"/>
      <c r="P297" s="111"/>
      <c r="Q297" s="111"/>
      <c r="R297" s="111"/>
      <c r="S297" s="111"/>
      <c r="T297" s="111"/>
      <c r="U297" s="111"/>
      <c r="V297" s="111"/>
      <c r="W297" s="111">
        <f t="shared" si="86"/>
        <v>0</v>
      </c>
      <c r="X297" s="111"/>
      <c r="Y297" s="111"/>
      <c r="Z297" s="111"/>
      <c r="AA297" s="111"/>
      <c r="AB297" s="111"/>
      <c r="AC297" s="111"/>
      <c r="AD297" s="111"/>
      <c r="AE297" s="111"/>
      <c r="AF297" s="111"/>
      <c r="AG297" s="111"/>
      <c r="AH297" s="111"/>
      <c r="AI297" s="111"/>
      <c r="AJ297" s="111"/>
      <c r="AK297" s="111"/>
      <c r="AL297" s="111"/>
      <c r="AM297" s="111"/>
      <c r="AN297" s="111"/>
      <c r="AO297" s="111"/>
      <c r="AP297" s="111"/>
      <c r="AQ297" s="111"/>
      <c r="AR297" s="111"/>
      <c r="AS297" s="111"/>
      <c r="AT297" s="111"/>
      <c r="AU297" s="111"/>
      <c r="AV297" s="111"/>
      <c r="AW297" s="111"/>
      <c r="AX297" s="111"/>
      <c r="AY297" s="111"/>
      <c r="AZ297" s="111"/>
      <c r="BA297" s="111"/>
      <c r="BB297" s="111"/>
      <c r="BC297" s="111"/>
      <c r="BD297" s="111"/>
      <c r="BE297" s="111"/>
      <c r="BF297" s="111">
        <f t="shared" si="87"/>
        <v>0</v>
      </c>
      <c r="BG297" s="111"/>
      <c r="BH297" s="111"/>
      <c r="BI297" s="111"/>
      <c r="BJ297" s="111"/>
      <c r="BK297" s="111"/>
      <c r="BL297" s="111"/>
      <c r="BM297" s="111"/>
      <c r="BN297" s="111"/>
      <c r="BO297" s="111"/>
      <c r="BP297" s="111"/>
      <c r="BQ297" s="111"/>
      <c r="BR297" s="111"/>
      <c r="BS297" s="111">
        <f t="shared" si="88"/>
        <v>0</v>
      </c>
      <c r="BT297" s="111"/>
      <c r="BU297" s="111"/>
      <c r="BV297" s="111"/>
      <c r="BW297" s="111"/>
      <c r="BX297" s="111"/>
      <c r="BY297" s="111"/>
      <c r="BZ297" s="111"/>
      <c r="CA297" s="35">
        <v>0</v>
      </c>
    </row>
    <row r="298" spans="1:79" ht="20.100000000000001" customHeight="1" x14ac:dyDescent="0.3">
      <c r="A298" s="41" t="s">
        <v>253</v>
      </c>
      <c r="B298" s="39" t="s">
        <v>517</v>
      </c>
      <c r="C298" s="39">
        <v>328</v>
      </c>
      <c r="D298" s="111"/>
      <c r="E298" s="111"/>
      <c r="F298" s="111"/>
      <c r="G298" s="111"/>
      <c r="H298" s="111"/>
      <c r="I298" s="111"/>
      <c r="J298" s="111"/>
      <c r="K298" s="111"/>
      <c r="L298" s="111">
        <f t="shared" si="85"/>
        <v>0</v>
      </c>
      <c r="M298" s="111"/>
      <c r="N298" s="111"/>
      <c r="O298" s="111"/>
      <c r="P298" s="111"/>
      <c r="Q298" s="111"/>
      <c r="R298" s="111"/>
      <c r="S298" s="111"/>
      <c r="T298" s="111"/>
      <c r="U298" s="111"/>
      <c r="V298" s="111"/>
      <c r="W298" s="111">
        <f t="shared" si="86"/>
        <v>0</v>
      </c>
      <c r="X298" s="111"/>
      <c r="Y298" s="111"/>
      <c r="Z298" s="111"/>
      <c r="AA298" s="111"/>
      <c r="AB298" s="111"/>
      <c r="AC298" s="111"/>
      <c r="AD298" s="111"/>
      <c r="AE298" s="111"/>
      <c r="AF298" s="111"/>
      <c r="AG298" s="111"/>
      <c r="AH298" s="111"/>
      <c r="AI298" s="111"/>
      <c r="AJ298" s="111"/>
      <c r="AK298" s="111"/>
      <c r="AL298" s="111"/>
      <c r="AM298" s="111"/>
      <c r="AN298" s="111"/>
      <c r="AO298" s="111"/>
      <c r="AP298" s="111"/>
      <c r="AQ298" s="111"/>
      <c r="AR298" s="111"/>
      <c r="AS298" s="111"/>
      <c r="AT298" s="111"/>
      <c r="AU298" s="111"/>
      <c r="AV298" s="111"/>
      <c r="AW298" s="111"/>
      <c r="AX298" s="111"/>
      <c r="AY298" s="111"/>
      <c r="AZ298" s="111"/>
      <c r="BA298" s="111"/>
      <c r="BB298" s="111"/>
      <c r="BC298" s="111"/>
      <c r="BD298" s="111"/>
      <c r="BE298" s="111"/>
      <c r="BF298" s="111">
        <f t="shared" si="87"/>
        <v>0</v>
      </c>
      <c r="BG298" s="111"/>
      <c r="BH298" s="111"/>
      <c r="BI298" s="111"/>
      <c r="BJ298" s="111"/>
      <c r="BK298" s="111"/>
      <c r="BL298" s="111"/>
      <c r="BM298" s="111"/>
      <c r="BN298" s="111"/>
      <c r="BO298" s="111"/>
      <c r="BP298" s="111"/>
      <c r="BQ298" s="111"/>
      <c r="BR298" s="111"/>
      <c r="BS298" s="111">
        <f t="shared" si="88"/>
        <v>0</v>
      </c>
      <c r="BT298" s="111"/>
      <c r="BU298" s="111"/>
      <c r="BV298" s="111"/>
      <c r="BW298" s="111"/>
      <c r="BX298" s="111"/>
      <c r="BY298" s="111"/>
      <c r="BZ298" s="111"/>
      <c r="CA298" s="35">
        <v>0</v>
      </c>
    </row>
    <row r="299" spans="1:79" ht="20.100000000000001" customHeight="1" x14ac:dyDescent="0.3">
      <c r="A299" s="41" t="s">
        <v>254</v>
      </c>
      <c r="B299" s="39" t="s">
        <v>699</v>
      </c>
      <c r="C299" s="39">
        <v>329</v>
      </c>
      <c r="D299" s="111"/>
      <c r="E299" s="111"/>
      <c r="F299" s="111"/>
      <c r="G299" s="111"/>
      <c r="H299" s="111"/>
      <c r="I299" s="111">
        <v>1</v>
      </c>
      <c r="J299" s="111"/>
      <c r="K299" s="111">
        <v>1</v>
      </c>
      <c r="L299" s="111">
        <f t="shared" si="85"/>
        <v>2</v>
      </c>
      <c r="M299" s="111">
        <v>1</v>
      </c>
      <c r="N299" s="111"/>
      <c r="O299" s="111"/>
      <c r="P299" s="111"/>
      <c r="Q299" s="111"/>
      <c r="R299" s="111"/>
      <c r="S299" s="111"/>
      <c r="T299" s="111"/>
      <c r="U299" s="111"/>
      <c r="V299" s="111"/>
      <c r="W299" s="111">
        <f t="shared" si="86"/>
        <v>0</v>
      </c>
      <c r="X299" s="111"/>
      <c r="Y299" s="111">
        <v>2</v>
      </c>
      <c r="Z299" s="111"/>
      <c r="AA299" s="111"/>
      <c r="AB299" s="111"/>
      <c r="AC299" s="111"/>
      <c r="AD299" s="111"/>
      <c r="AE299" s="111"/>
      <c r="AF299" s="111"/>
      <c r="AG299" s="111"/>
      <c r="AH299" s="111"/>
      <c r="AI299" s="111"/>
      <c r="AJ299" s="111"/>
      <c r="AK299" s="111"/>
      <c r="AL299" s="111"/>
      <c r="AM299" s="111"/>
      <c r="AN299" s="111"/>
      <c r="AO299" s="111"/>
      <c r="AP299" s="111">
        <v>1</v>
      </c>
      <c r="AQ299" s="111">
        <v>1</v>
      </c>
      <c r="AR299" s="111"/>
      <c r="AS299" s="111"/>
      <c r="AT299" s="111"/>
      <c r="AU299" s="111"/>
      <c r="AV299" s="111"/>
      <c r="AW299" s="111">
        <v>2</v>
      </c>
      <c r="AX299" s="111"/>
      <c r="AY299" s="111">
        <v>2</v>
      </c>
      <c r="AZ299" s="111"/>
      <c r="BA299" s="111"/>
      <c r="BB299" s="111"/>
      <c r="BC299" s="111"/>
      <c r="BD299" s="111"/>
      <c r="BE299" s="111"/>
      <c r="BF299" s="111">
        <f t="shared" si="87"/>
        <v>0</v>
      </c>
      <c r="BG299" s="111"/>
      <c r="BH299" s="111"/>
      <c r="BI299" s="111"/>
      <c r="BJ299" s="111"/>
      <c r="BK299" s="111"/>
      <c r="BL299" s="111"/>
      <c r="BM299" s="111"/>
      <c r="BN299" s="111"/>
      <c r="BO299" s="111"/>
      <c r="BP299" s="111"/>
      <c r="BQ299" s="111"/>
      <c r="BR299" s="111"/>
      <c r="BS299" s="111">
        <f t="shared" si="88"/>
        <v>0</v>
      </c>
      <c r="BT299" s="111"/>
      <c r="BU299" s="111"/>
      <c r="BV299" s="111"/>
      <c r="BW299" s="111"/>
      <c r="BX299" s="111"/>
      <c r="BY299" s="111">
        <v>2</v>
      </c>
      <c r="BZ299" s="111">
        <v>1</v>
      </c>
      <c r="CA299" s="35">
        <v>0</v>
      </c>
    </row>
    <row r="300" spans="1:79" ht="20.100000000000001" customHeight="1" x14ac:dyDescent="0.3">
      <c r="A300" s="41" t="s">
        <v>807</v>
      </c>
      <c r="B300" s="39" t="s">
        <v>808</v>
      </c>
      <c r="C300" s="39">
        <v>329.1</v>
      </c>
      <c r="D300" s="111"/>
      <c r="E300" s="111"/>
      <c r="F300" s="111"/>
      <c r="G300" s="111"/>
      <c r="H300" s="111"/>
      <c r="I300" s="111"/>
      <c r="J300" s="111"/>
      <c r="K300" s="111"/>
      <c r="L300" s="111">
        <f t="shared" si="85"/>
        <v>0</v>
      </c>
      <c r="M300" s="111"/>
      <c r="N300" s="111"/>
      <c r="O300" s="111"/>
      <c r="P300" s="111"/>
      <c r="Q300" s="111"/>
      <c r="R300" s="111"/>
      <c r="S300" s="111"/>
      <c r="T300" s="111"/>
      <c r="U300" s="111"/>
      <c r="V300" s="111"/>
      <c r="W300" s="111">
        <f t="shared" si="86"/>
        <v>0</v>
      </c>
      <c r="X300" s="111"/>
      <c r="Y300" s="111"/>
      <c r="Z300" s="111"/>
      <c r="AA300" s="111"/>
      <c r="AB300" s="111"/>
      <c r="AC300" s="111"/>
      <c r="AD300" s="111"/>
      <c r="AE300" s="111"/>
      <c r="AF300" s="111"/>
      <c r="AG300" s="111"/>
      <c r="AH300" s="111"/>
      <c r="AI300" s="111"/>
      <c r="AJ300" s="111"/>
      <c r="AK300" s="111"/>
      <c r="AL300" s="111"/>
      <c r="AM300" s="111"/>
      <c r="AN300" s="111"/>
      <c r="AO300" s="111"/>
      <c r="AP300" s="111"/>
      <c r="AQ300" s="111"/>
      <c r="AR300" s="111"/>
      <c r="AS300" s="111"/>
      <c r="AT300" s="111"/>
      <c r="AU300" s="111"/>
      <c r="AV300" s="111"/>
      <c r="AW300" s="111"/>
      <c r="AX300" s="111"/>
      <c r="AY300" s="111"/>
      <c r="AZ300" s="111"/>
      <c r="BA300" s="111"/>
      <c r="BB300" s="111"/>
      <c r="BC300" s="111"/>
      <c r="BD300" s="111"/>
      <c r="BE300" s="111"/>
      <c r="BF300" s="111">
        <f t="shared" si="87"/>
        <v>0</v>
      </c>
      <c r="BG300" s="111"/>
      <c r="BH300" s="111"/>
      <c r="BI300" s="111"/>
      <c r="BJ300" s="111"/>
      <c r="BK300" s="111"/>
      <c r="BL300" s="111"/>
      <c r="BM300" s="111"/>
      <c r="BN300" s="111"/>
      <c r="BO300" s="111"/>
      <c r="BP300" s="111"/>
      <c r="BQ300" s="111"/>
      <c r="BR300" s="111"/>
      <c r="BS300" s="111">
        <f t="shared" si="88"/>
        <v>0</v>
      </c>
      <c r="BT300" s="111"/>
      <c r="BU300" s="111"/>
      <c r="BV300" s="111"/>
      <c r="BW300" s="111"/>
      <c r="BX300" s="111"/>
      <c r="BY300" s="111"/>
      <c r="BZ300" s="111"/>
      <c r="CA300" s="35">
        <v>0</v>
      </c>
    </row>
    <row r="301" spans="1:79" ht="20.100000000000001" customHeight="1" x14ac:dyDescent="0.3">
      <c r="A301" s="41" t="s">
        <v>255</v>
      </c>
      <c r="B301" s="39" t="s">
        <v>364</v>
      </c>
      <c r="C301" s="39">
        <v>330</v>
      </c>
      <c r="D301" s="111"/>
      <c r="E301" s="111"/>
      <c r="F301" s="111"/>
      <c r="G301" s="111"/>
      <c r="H301" s="111"/>
      <c r="I301" s="111"/>
      <c r="J301" s="111"/>
      <c r="K301" s="111"/>
      <c r="L301" s="111">
        <f t="shared" si="85"/>
        <v>0</v>
      </c>
      <c r="M301" s="111"/>
      <c r="N301" s="111"/>
      <c r="O301" s="111"/>
      <c r="P301" s="111"/>
      <c r="Q301" s="111"/>
      <c r="R301" s="111"/>
      <c r="S301" s="111"/>
      <c r="T301" s="111"/>
      <c r="U301" s="111"/>
      <c r="V301" s="111"/>
      <c r="W301" s="111">
        <f t="shared" si="86"/>
        <v>0</v>
      </c>
      <c r="X301" s="111"/>
      <c r="Y301" s="111"/>
      <c r="Z301" s="111"/>
      <c r="AA301" s="111"/>
      <c r="AB301" s="111"/>
      <c r="AC301" s="111"/>
      <c r="AD301" s="111"/>
      <c r="AE301" s="111"/>
      <c r="AF301" s="111"/>
      <c r="AG301" s="111"/>
      <c r="AH301" s="111"/>
      <c r="AI301" s="111"/>
      <c r="AJ301" s="111"/>
      <c r="AK301" s="111"/>
      <c r="AL301" s="111"/>
      <c r="AM301" s="111"/>
      <c r="AN301" s="111"/>
      <c r="AO301" s="111"/>
      <c r="AP301" s="111"/>
      <c r="AQ301" s="111"/>
      <c r="AR301" s="111"/>
      <c r="AS301" s="111"/>
      <c r="AT301" s="111"/>
      <c r="AU301" s="111"/>
      <c r="AV301" s="111"/>
      <c r="AW301" s="111"/>
      <c r="AX301" s="111"/>
      <c r="AY301" s="111"/>
      <c r="AZ301" s="111"/>
      <c r="BA301" s="111"/>
      <c r="BB301" s="111"/>
      <c r="BC301" s="111"/>
      <c r="BD301" s="111"/>
      <c r="BE301" s="111"/>
      <c r="BF301" s="111">
        <f t="shared" si="87"/>
        <v>0</v>
      </c>
      <c r="BG301" s="111"/>
      <c r="BH301" s="111"/>
      <c r="BI301" s="111"/>
      <c r="BJ301" s="111"/>
      <c r="BK301" s="111"/>
      <c r="BL301" s="111"/>
      <c r="BM301" s="111"/>
      <c r="BN301" s="111"/>
      <c r="BO301" s="111"/>
      <c r="BP301" s="111"/>
      <c r="BQ301" s="111"/>
      <c r="BR301" s="111"/>
      <c r="BS301" s="111">
        <f t="shared" si="88"/>
        <v>0</v>
      </c>
      <c r="BT301" s="111"/>
      <c r="BU301" s="111"/>
      <c r="BV301" s="111"/>
      <c r="BW301" s="111"/>
      <c r="BX301" s="111"/>
      <c r="BY301" s="111"/>
      <c r="BZ301" s="111"/>
      <c r="CA301" s="35">
        <v>0</v>
      </c>
    </row>
    <row r="302" spans="1:79" ht="20.100000000000001" customHeight="1" x14ac:dyDescent="0.3">
      <c r="A302" s="41" t="s">
        <v>256</v>
      </c>
      <c r="B302" s="39" t="s">
        <v>351</v>
      </c>
      <c r="C302" s="39">
        <v>331</v>
      </c>
      <c r="D302" s="111"/>
      <c r="E302" s="111"/>
      <c r="F302" s="111"/>
      <c r="G302" s="111"/>
      <c r="H302" s="111"/>
      <c r="I302" s="111"/>
      <c r="J302" s="111"/>
      <c r="K302" s="111"/>
      <c r="L302" s="111">
        <f t="shared" si="85"/>
        <v>0</v>
      </c>
      <c r="M302" s="111"/>
      <c r="N302" s="111"/>
      <c r="O302" s="111"/>
      <c r="P302" s="111"/>
      <c r="Q302" s="111"/>
      <c r="R302" s="111"/>
      <c r="S302" s="111"/>
      <c r="T302" s="111"/>
      <c r="U302" s="111"/>
      <c r="V302" s="111"/>
      <c r="W302" s="111">
        <f t="shared" si="86"/>
        <v>0</v>
      </c>
      <c r="X302" s="111"/>
      <c r="Y302" s="111"/>
      <c r="Z302" s="111"/>
      <c r="AA302" s="111"/>
      <c r="AB302" s="111"/>
      <c r="AC302" s="111"/>
      <c r="AD302" s="111"/>
      <c r="AE302" s="111"/>
      <c r="AF302" s="111"/>
      <c r="AG302" s="111"/>
      <c r="AH302" s="111"/>
      <c r="AI302" s="111"/>
      <c r="AJ302" s="111"/>
      <c r="AK302" s="111"/>
      <c r="AL302" s="111"/>
      <c r="AM302" s="111"/>
      <c r="AN302" s="111"/>
      <c r="AO302" s="111"/>
      <c r="AP302" s="111"/>
      <c r="AQ302" s="111"/>
      <c r="AR302" s="111"/>
      <c r="AS302" s="111"/>
      <c r="AT302" s="111"/>
      <c r="AU302" s="111"/>
      <c r="AV302" s="111"/>
      <c r="AW302" s="111"/>
      <c r="AX302" s="111"/>
      <c r="AY302" s="111"/>
      <c r="AZ302" s="111"/>
      <c r="BA302" s="111"/>
      <c r="BB302" s="111"/>
      <c r="BC302" s="111"/>
      <c r="BD302" s="111"/>
      <c r="BE302" s="111"/>
      <c r="BF302" s="111">
        <f t="shared" si="87"/>
        <v>0</v>
      </c>
      <c r="BG302" s="111"/>
      <c r="BH302" s="111"/>
      <c r="BI302" s="111"/>
      <c r="BJ302" s="111"/>
      <c r="BK302" s="111"/>
      <c r="BL302" s="111"/>
      <c r="BM302" s="111"/>
      <c r="BN302" s="111"/>
      <c r="BO302" s="111"/>
      <c r="BP302" s="111"/>
      <c r="BQ302" s="111"/>
      <c r="BR302" s="111"/>
      <c r="BS302" s="111">
        <f t="shared" si="88"/>
        <v>0</v>
      </c>
      <c r="BT302" s="111"/>
      <c r="BU302" s="111"/>
      <c r="BV302" s="111"/>
      <c r="BW302" s="111"/>
      <c r="BX302" s="111"/>
      <c r="BY302" s="111"/>
      <c r="BZ302" s="111"/>
      <c r="CA302" s="35">
        <v>0</v>
      </c>
    </row>
    <row r="303" spans="1:79" ht="20.100000000000001" customHeight="1" x14ac:dyDescent="0.3">
      <c r="A303" s="41" t="s">
        <v>257</v>
      </c>
      <c r="B303" s="39" t="s">
        <v>423</v>
      </c>
      <c r="C303" s="39"/>
      <c r="D303" s="111"/>
      <c r="E303" s="111"/>
      <c r="F303" s="111"/>
      <c r="G303" s="111"/>
      <c r="H303" s="111"/>
      <c r="I303" s="111"/>
      <c r="J303" s="111"/>
      <c r="K303" s="111"/>
      <c r="L303" s="111">
        <f t="shared" si="85"/>
        <v>0</v>
      </c>
      <c r="M303" s="111"/>
      <c r="N303" s="111"/>
      <c r="O303" s="111"/>
      <c r="P303" s="111"/>
      <c r="Q303" s="111"/>
      <c r="R303" s="111"/>
      <c r="S303" s="111"/>
      <c r="T303" s="111"/>
      <c r="U303" s="111"/>
      <c r="V303" s="111"/>
      <c r="W303" s="111">
        <f t="shared" si="86"/>
        <v>0</v>
      </c>
      <c r="X303" s="111"/>
      <c r="Y303" s="111"/>
      <c r="Z303" s="111"/>
      <c r="AA303" s="111"/>
      <c r="AB303" s="111"/>
      <c r="AC303" s="111"/>
      <c r="AD303" s="111"/>
      <c r="AE303" s="111"/>
      <c r="AF303" s="111"/>
      <c r="AG303" s="111"/>
      <c r="AH303" s="111"/>
      <c r="AI303" s="111"/>
      <c r="AJ303" s="111"/>
      <c r="AK303" s="111"/>
      <c r="AL303" s="111"/>
      <c r="AM303" s="111"/>
      <c r="AN303" s="111"/>
      <c r="AO303" s="111"/>
      <c r="AP303" s="111"/>
      <c r="AQ303" s="111"/>
      <c r="AR303" s="111"/>
      <c r="AS303" s="111"/>
      <c r="AT303" s="111"/>
      <c r="AU303" s="111"/>
      <c r="AV303" s="111"/>
      <c r="AW303" s="111"/>
      <c r="AX303" s="111"/>
      <c r="AY303" s="111"/>
      <c r="AZ303" s="111"/>
      <c r="BA303" s="111"/>
      <c r="BB303" s="111"/>
      <c r="BC303" s="111"/>
      <c r="BD303" s="111"/>
      <c r="BE303" s="111"/>
      <c r="BF303" s="111">
        <f t="shared" si="87"/>
        <v>0</v>
      </c>
      <c r="BG303" s="111"/>
      <c r="BH303" s="111"/>
      <c r="BI303" s="111"/>
      <c r="BJ303" s="111"/>
      <c r="BK303" s="111"/>
      <c r="BL303" s="111"/>
      <c r="BM303" s="111"/>
      <c r="BN303" s="111"/>
      <c r="BO303" s="111"/>
      <c r="BP303" s="111"/>
      <c r="BQ303" s="111"/>
      <c r="BR303" s="111"/>
      <c r="BS303" s="111">
        <f t="shared" si="88"/>
        <v>0</v>
      </c>
      <c r="BT303" s="111"/>
      <c r="BU303" s="111"/>
      <c r="BV303" s="111"/>
      <c r="BW303" s="111"/>
      <c r="BX303" s="111"/>
      <c r="BY303" s="111"/>
      <c r="BZ303" s="111">
        <v>0</v>
      </c>
      <c r="CA303" s="35">
        <v>0</v>
      </c>
    </row>
    <row r="304" spans="1:79" ht="20.100000000000001" customHeight="1" x14ac:dyDescent="0.3">
      <c r="A304" s="37" t="s">
        <v>258</v>
      </c>
      <c r="B304" s="33" t="s">
        <v>478</v>
      </c>
      <c r="C304" s="39"/>
      <c r="D304" s="35">
        <f>SUM(D305:D338)</f>
        <v>0</v>
      </c>
      <c r="E304" s="35">
        <f t="shared" ref="E304:BP304" si="89">SUM(E305:E338)</f>
        <v>1</v>
      </c>
      <c r="F304" s="35">
        <f t="shared" si="89"/>
        <v>1</v>
      </c>
      <c r="G304" s="35">
        <f t="shared" si="89"/>
        <v>0</v>
      </c>
      <c r="H304" s="35">
        <f t="shared" si="89"/>
        <v>1</v>
      </c>
      <c r="I304" s="35">
        <f t="shared" si="89"/>
        <v>3</v>
      </c>
      <c r="J304" s="35">
        <f t="shared" si="89"/>
        <v>0</v>
      </c>
      <c r="K304" s="35">
        <f t="shared" si="89"/>
        <v>0</v>
      </c>
      <c r="L304" s="35">
        <f t="shared" si="89"/>
        <v>3</v>
      </c>
      <c r="M304" s="35">
        <f t="shared" si="89"/>
        <v>2</v>
      </c>
      <c r="N304" s="35">
        <f t="shared" si="89"/>
        <v>0</v>
      </c>
      <c r="O304" s="35">
        <f t="shared" si="89"/>
        <v>0</v>
      </c>
      <c r="P304" s="35">
        <f t="shared" si="89"/>
        <v>1</v>
      </c>
      <c r="Q304" s="35">
        <f t="shared" si="89"/>
        <v>0</v>
      </c>
      <c r="R304" s="35">
        <f t="shared" si="89"/>
        <v>0</v>
      </c>
      <c r="S304" s="35">
        <f t="shared" si="89"/>
        <v>0</v>
      </c>
      <c r="T304" s="35">
        <f t="shared" si="89"/>
        <v>0</v>
      </c>
      <c r="U304" s="35">
        <f t="shared" si="89"/>
        <v>0</v>
      </c>
      <c r="V304" s="35">
        <f t="shared" si="89"/>
        <v>0</v>
      </c>
      <c r="W304" s="35">
        <f t="shared" si="89"/>
        <v>1</v>
      </c>
      <c r="X304" s="35">
        <f t="shared" si="89"/>
        <v>0</v>
      </c>
      <c r="Y304" s="35">
        <f t="shared" si="89"/>
        <v>0</v>
      </c>
      <c r="Z304" s="35">
        <f t="shared" si="89"/>
        <v>0</v>
      </c>
      <c r="AA304" s="35">
        <f t="shared" si="89"/>
        <v>0</v>
      </c>
      <c r="AB304" s="35">
        <f t="shared" si="89"/>
        <v>0</v>
      </c>
      <c r="AC304" s="35">
        <f t="shared" si="89"/>
        <v>2</v>
      </c>
      <c r="AD304" s="35">
        <f t="shared" si="89"/>
        <v>2</v>
      </c>
      <c r="AE304" s="35">
        <f t="shared" si="89"/>
        <v>0</v>
      </c>
      <c r="AF304" s="35">
        <f t="shared" si="89"/>
        <v>0</v>
      </c>
      <c r="AG304" s="35">
        <f t="shared" si="89"/>
        <v>0</v>
      </c>
      <c r="AH304" s="35">
        <f t="shared" si="89"/>
        <v>0</v>
      </c>
      <c r="AI304" s="35">
        <f t="shared" si="89"/>
        <v>0</v>
      </c>
      <c r="AJ304" s="35">
        <f t="shared" si="89"/>
        <v>0</v>
      </c>
      <c r="AK304" s="35">
        <f t="shared" si="89"/>
        <v>0</v>
      </c>
      <c r="AL304" s="35">
        <f t="shared" si="89"/>
        <v>0</v>
      </c>
      <c r="AM304" s="35">
        <f t="shared" si="89"/>
        <v>0</v>
      </c>
      <c r="AN304" s="35">
        <f t="shared" si="89"/>
        <v>0</v>
      </c>
      <c r="AO304" s="35">
        <f t="shared" si="89"/>
        <v>0</v>
      </c>
      <c r="AP304" s="35">
        <f t="shared" si="89"/>
        <v>2</v>
      </c>
      <c r="AQ304" s="35">
        <f t="shared" si="89"/>
        <v>1</v>
      </c>
      <c r="AR304" s="35">
        <f t="shared" si="89"/>
        <v>0</v>
      </c>
      <c r="AS304" s="35">
        <f t="shared" si="89"/>
        <v>0</v>
      </c>
      <c r="AT304" s="35">
        <f t="shared" si="89"/>
        <v>0</v>
      </c>
      <c r="AU304" s="35">
        <f t="shared" si="89"/>
        <v>0</v>
      </c>
      <c r="AV304" s="35">
        <f t="shared" si="89"/>
        <v>0</v>
      </c>
      <c r="AW304" s="35">
        <f t="shared" si="89"/>
        <v>3</v>
      </c>
      <c r="AX304" s="35">
        <f t="shared" si="89"/>
        <v>0</v>
      </c>
      <c r="AY304" s="35">
        <f t="shared" si="89"/>
        <v>3</v>
      </c>
      <c r="AZ304" s="35">
        <f t="shared" si="89"/>
        <v>0</v>
      </c>
      <c r="BA304" s="35">
        <f t="shared" si="89"/>
        <v>0</v>
      </c>
      <c r="BB304" s="35">
        <f t="shared" si="89"/>
        <v>0</v>
      </c>
      <c r="BC304" s="35">
        <f t="shared" si="89"/>
        <v>0</v>
      </c>
      <c r="BD304" s="35">
        <f t="shared" si="89"/>
        <v>0</v>
      </c>
      <c r="BE304" s="35">
        <f t="shared" si="89"/>
        <v>0</v>
      </c>
      <c r="BF304" s="35">
        <f t="shared" si="89"/>
        <v>0</v>
      </c>
      <c r="BG304" s="35">
        <f t="shared" si="89"/>
        <v>0</v>
      </c>
      <c r="BH304" s="35">
        <f t="shared" si="89"/>
        <v>0</v>
      </c>
      <c r="BI304" s="35">
        <f t="shared" si="89"/>
        <v>0</v>
      </c>
      <c r="BJ304" s="35">
        <f t="shared" si="89"/>
        <v>0</v>
      </c>
      <c r="BK304" s="35">
        <f t="shared" si="89"/>
        <v>0</v>
      </c>
      <c r="BL304" s="35">
        <f t="shared" si="89"/>
        <v>0</v>
      </c>
      <c r="BM304" s="35">
        <f t="shared" si="89"/>
        <v>0</v>
      </c>
      <c r="BN304" s="35">
        <f t="shared" si="89"/>
        <v>0</v>
      </c>
      <c r="BO304" s="35">
        <f t="shared" si="89"/>
        <v>0</v>
      </c>
      <c r="BP304" s="35">
        <f t="shared" si="89"/>
        <v>0</v>
      </c>
      <c r="BQ304" s="35">
        <f t="shared" ref="BQ304:BZ304" si="90">SUM(BQ305:BQ338)</f>
        <v>0</v>
      </c>
      <c r="BR304" s="35">
        <f t="shared" si="90"/>
        <v>0</v>
      </c>
      <c r="BS304" s="35">
        <f t="shared" si="90"/>
        <v>0</v>
      </c>
      <c r="BT304" s="35">
        <f t="shared" si="90"/>
        <v>0</v>
      </c>
      <c r="BU304" s="35">
        <f t="shared" si="90"/>
        <v>0</v>
      </c>
      <c r="BV304" s="35">
        <f t="shared" si="90"/>
        <v>0</v>
      </c>
      <c r="BW304" s="35">
        <f t="shared" si="90"/>
        <v>0</v>
      </c>
      <c r="BX304" s="35">
        <f t="shared" si="90"/>
        <v>0</v>
      </c>
      <c r="BY304" s="35">
        <f t="shared" si="90"/>
        <v>2</v>
      </c>
      <c r="BZ304" s="35">
        <f t="shared" si="90"/>
        <v>2</v>
      </c>
      <c r="CA304" s="35">
        <v>0</v>
      </c>
    </row>
    <row r="305" spans="1:79" ht="20.100000000000001" customHeight="1" x14ac:dyDescent="0.3">
      <c r="A305" s="41" t="s">
        <v>259</v>
      </c>
      <c r="B305" s="39" t="s">
        <v>617</v>
      </c>
      <c r="C305" s="39">
        <v>332</v>
      </c>
      <c r="D305" s="112"/>
      <c r="E305" s="112"/>
      <c r="F305" s="111"/>
      <c r="G305" s="111"/>
      <c r="H305" s="111"/>
      <c r="I305" s="111">
        <v>1</v>
      </c>
      <c r="J305" s="111"/>
      <c r="K305" s="111"/>
      <c r="L305" s="111">
        <f t="shared" ref="L305:L338" si="91">+I305+J305+K305</f>
        <v>1</v>
      </c>
      <c r="M305" s="111"/>
      <c r="N305" s="111"/>
      <c r="O305" s="111"/>
      <c r="P305" s="111">
        <v>1</v>
      </c>
      <c r="Q305" s="111"/>
      <c r="R305" s="111"/>
      <c r="S305" s="111"/>
      <c r="T305" s="111"/>
      <c r="U305" s="111"/>
      <c r="V305" s="111"/>
      <c r="W305" s="111">
        <f t="shared" ref="W305:W338" si="92">+V305+U305+T305+S305+R305+Q305+P305+O305</f>
        <v>1</v>
      </c>
      <c r="X305" s="112"/>
      <c r="Y305" s="112"/>
      <c r="Z305" s="112"/>
      <c r="AA305" s="112"/>
      <c r="AB305" s="112"/>
      <c r="AC305" s="112"/>
      <c r="AD305" s="112"/>
      <c r="AE305" s="112"/>
      <c r="AF305" s="112"/>
      <c r="AG305" s="112"/>
      <c r="AH305" s="112"/>
      <c r="AI305" s="112"/>
      <c r="AJ305" s="112"/>
      <c r="AK305" s="112"/>
      <c r="AL305" s="112"/>
      <c r="AM305" s="112"/>
      <c r="AN305" s="112"/>
      <c r="AO305" s="112"/>
      <c r="AP305" s="112">
        <v>1</v>
      </c>
      <c r="AQ305" s="112"/>
      <c r="AR305" s="112"/>
      <c r="AS305" s="112"/>
      <c r="AT305" s="112"/>
      <c r="AU305" s="112"/>
      <c r="AV305" s="112"/>
      <c r="AW305" s="112">
        <v>1</v>
      </c>
      <c r="AX305" s="112"/>
      <c r="AY305" s="112">
        <v>1</v>
      </c>
      <c r="AZ305" s="112"/>
      <c r="BA305" s="112"/>
      <c r="BB305" s="112"/>
      <c r="BC305" s="112"/>
      <c r="BD305" s="112"/>
      <c r="BE305" s="112"/>
      <c r="BF305" s="111">
        <f t="shared" ref="BF305:BF338" si="93">+BC305+BD305+BE305</f>
        <v>0</v>
      </c>
      <c r="BG305" s="112"/>
      <c r="BH305" s="112"/>
      <c r="BI305" s="112"/>
      <c r="BJ305" s="112"/>
      <c r="BK305" s="112"/>
      <c r="BL305" s="112"/>
      <c r="BM305" s="112"/>
      <c r="BN305" s="112"/>
      <c r="BO305" s="112"/>
      <c r="BP305" s="112"/>
      <c r="BQ305" s="112"/>
      <c r="BR305" s="112"/>
      <c r="BS305" s="111">
        <f t="shared" ref="BS305:BS338" si="94">+BO305+BP305+BQ305+BR305</f>
        <v>0</v>
      </c>
      <c r="BT305" s="112"/>
      <c r="BU305" s="112"/>
      <c r="BV305" s="112"/>
      <c r="BW305" s="112"/>
      <c r="BX305" s="112"/>
      <c r="BY305" s="111"/>
      <c r="BZ305" s="111"/>
      <c r="CA305" s="35">
        <v>0</v>
      </c>
    </row>
    <row r="306" spans="1:79" ht="20.100000000000001" customHeight="1" x14ac:dyDescent="0.3">
      <c r="A306" s="41" t="s">
        <v>260</v>
      </c>
      <c r="B306" s="39" t="s">
        <v>618</v>
      </c>
      <c r="C306" s="39">
        <v>332.1</v>
      </c>
      <c r="D306" s="111"/>
      <c r="E306" s="111"/>
      <c r="F306" s="111"/>
      <c r="G306" s="111"/>
      <c r="H306" s="111"/>
      <c r="I306" s="111"/>
      <c r="J306" s="111"/>
      <c r="K306" s="111"/>
      <c r="L306" s="111">
        <f t="shared" si="91"/>
        <v>0</v>
      </c>
      <c r="M306" s="111"/>
      <c r="N306" s="111"/>
      <c r="O306" s="111"/>
      <c r="P306" s="111"/>
      <c r="Q306" s="111"/>
      <c r="R306" s="111"/>
      <c r="S306" s="111"/>
      <c r="T306" s="111"/>
      <c r="U306" s="111"/>
      <c r="V306" s="111"/>
      <c r="W306" s="111">
        <f t="shared" si="92"/>
        <v>0</v>
      </c>
      <c r="X306" s="111"/>
      <c r="Y306" s="111"/>
      <c r="Z306" s="111"/>
      <c r="AA306" s="111"/>
      <c r="AB306" s="111"/>
      <c r="AC306" s="111"/>
      <c r="AD306" s="111"/>
      <c r="AE306" s="111"/>
      <c r="AF306" s="111"/>
      <c r="AG306" s="111"/>
      <c r="AH306" s="111"/>
      <c r="AI306" s="111"/>
      <c r="AJ306" s="111"/>
      <c r="AK306" s="111"/>
      <c r="AL306" s="111"/>
      <c r="AM306" s="111"/>
      <c r="AN306" s="111"/>
      <c r="AO306" s="111"/>
      <c r="AP306" s="111"/>
      <c r="AQ306" s="111"/>
      <c r="AR306" s="111"/>
      <c r="AS306" s="111"/>
      <c r="AT306" s="111"/>
      <c r="AU306" s="111"/>
      <c r="AV306" s="111"/>
      <c r="AW306" s="111"/>
      <c r="AX306" s="111"/>
      <c r="AY306" s="111"/>
      <c r="AZ306" s="111"/>
      <c r="BA306" s="111"/>
      <c r="BB306" s="111"/>
      <c r="BC306" s="111"/>
      <c r="BD306" s="111"/>
      <c r="BE306" s="111"/>
      <c r="BF306" s="111">
        <f t="shared" si="93"/>
        <v>0</v>
      </c>
      <c r="BG306" s="111"/>
      <c r="BH306" s="111"/>
      <c r="BI306" s="111"/>
      <c r="BJ306" s="111"/>
      <c r="BK306" s="111"/>
      <c r="BL306" s="111"/>
      <c r="BM306" s="111"/>
      <c r="BN306" s="111"/>
      <c r="BO306" s="111"/>
      <c r="BP306" s="111"/>
      <c r="BQ306" s="111"/>
      <c r="BR306" s="111"/>
      <c r="BS306" s="111">
        <f t="shared" si="94"/>
        <v>0</v>
      </c>
      <c r="BT306" s="111"/>
      <c r="BU306" s="111"/>
      <c r="BV306" s="111"/>
      <c r="BW306" s="111"/>
      <c r="BX306" s="111"/>
      <c r="BY306" s="111"/>
      <c r="BZ306" s="111"/>
      <c r="CA306" s="35">
        <v>0</v>
      </c>
    </row>
    <row r="307" spans="1:79" ht="20.100000000000001" customHeight="1" x14ac:dyDescent="0.3">
      <c r="A307" s="41" t="s">
        <v>261</v>
      </c>
      <c r="B307" s="39" t="s">
        <v>619</v>
      </c>
      <c r="C307" s="57">
        <v>332.2</v>
      </c>
      <c r="D307" s="111"/>
      <c r="E307" s="111"/>
      <c r="F307" s="111"/>
      <c r="G307" s="111"/>
      <c r="H307" s="111"/>
      <c r="I307" s="111"/>
      <c r="J307" s="111"/>
      <c r="K307" s="111"/>
      <c r="L307" s="111">
        <f t="shared" si="91"/>
        <v>0</v>
      </c>
      <c r="M307" s="111"/>
      <c r="N307" s="111"/>
      <c r="O307" s="111"/>
      <c r="P307" s="111"/>
      <c r="Q307" s="111"/>
      <c r="R307" s="111"/>
      <c r="S307" s="111"/>
      <c r="T307" s="111"/>
      <c r="U307" s="111"/>
      <c r="V307" s="111"/>
      <c r="W307" s="111">
        <f t="shared" si="92"/>
        <v>0</v>
      </c>
      <c r="X307" s="111"/>
      <c r="Y307" s="111"/>
      <c r="Z307" s="111"/>
      <c r="AA307" s="111"/>
      <c r="AB307" s="111"/>
      <c r="AC307" s="111"/>
      <c r="AD307" s="111"/>
      <c r="AE307" s="111"/>
      <c r="AF307" s="111"/>
      <c r="AG307" s="111"/>
      <c r="AH307" s="111"/>
      <c r="AI307" s="111"/>
      <c r="AJ307" s="111"/>
      <c r="AK307" s="111"/>
      <c r="AL307" s="111"/>
      <c r="AM307" s="111"/>
      <c r="AN307" s="111"/>
      <c r="AO307" s="111"/>
      <c r="AP307" s="111"/>
      <c r="AQ307" s="111"/>
      <c r="AR307" s="111"/>
      <c r="AS307" s="111"/>
      <c r="AT307" s="111"/>
      <c r="AU307" s="111"/>
      <c r="AV307" s="111"/>
      <c r="AW307" s="111"/>
      <c r="AX307" s="111"/>
      <c r="AY307" s="111"/>
      <c r="AZ307" s="111"/>
      <c r="BA307" s="111"/>
      <c r="BB307" s="111"/>
      <c r="BC307" s="111"/>
      <c r="BD307" s="111"/>
      <c r="BE307" s="111"/>
      <c r="BF307" s="111">
        <f t="shared" si="93"/>
        <v>0</v>
      </c>
      <c r="BG307" s="111"/>
      <c r="BH307" s="111"/>
      <c r="BI307" s="111"/>
      <c r="BJ307" s="111"/>
      <c r="BK307" s="111"/>
      <c r="BL307" s="111"/>
      <c r="BM307" s="111"/>
      <c r="BN307" s="111"/>
      <c r="BO307" s="111"/>
      <c r="BP307" s="111"/>
      <c r="BQ307" s="111"/>
      <c r="BR307" s="111"/>
      <c r="BS307" s="111">
        <f t="shared" si="94"/>
        <v>0</v>
      </c>
      <c r="BT307" s="111"/>
      <c r="BU307" s="111"/>
      <c r="BV307" s="111"/>
      <c r="BW307" s="111"/>
      <c r="BX307" s="111"/>
      <c r="BY307" s="111"/>
      <c r="BZ307" s="111"/>
      <c r="CA307" s="35">
        <v>0</v>
      </c>
    </row>
    <row r="308" spans="1:79" ht="20.100000000000001" customHeight="1" x14ac:dyDescent="0.3">
      <c r="A308" s="41" t="s">
        <v>809</v>
      </c>
      <c r="B308" s="39" t="s">
        <v>810</v>
      </c>
      <c r="C308" s="57">
        <v>332.3</v>
      </c>
      <c r="D308" s="111"/>
      <c r="E308" s="111"/>
      <c r="F308" s="111"/>
      <c r="G308" s="111"/>
      <c r="H308" s="111"/>
      <c r="I308" s="111"/>
      <c r="J308" s="111"/>
      <c r="K308" s="111"/>
      <c r="L308" s="111">
        <f t="shared" si="91"/>
        <v>0</v>
      </c>
      <c r="M308" s="111"/>
      <c r="N308" s="111"/>
      <c r="O308" s="111"/>
      <c r="P308" s="111"/>
      <c r="Q308" s="111"/>
      <c r="R308" s="111"/>
      <c r="S308" s="111"/>
      <c r="T308" s="111"/>
      <c r="U308" s="111"/>
      <c r="V308" s="111"/>
      <c r="W308" s="111">
        <f t="shared" si="92"/>
        <v>0</v>
      </c>
      <c r="X308" s="111"/>
      <c r="Y308" s="111"/>
      <c r="Z308" s="111"/>
      <c r="AA308" s="111"/>
      <c r="AB308" s="111"/>
      <c r="AC308" s="111"/>
      <c r="AD308" s="111"/>
      <c r="AE308" s="111"/>
      <c r="AF308" s="111"/>
      <c r="AG308" s="111"/>
      <c r="AH308" s="111"/>
      <c r="AI308" s="111"/>
      <c r="AJ308" s="111"/>
      <c r="AK308" s="111"/>
      <c r="AL308" s="111"/>
      <c r="AM308" s="111"/>
      <c r="AN308" s="111"/>
      <c r="AO308" s="111"/>
      <c r="AP308" s="111"/>
      <c r="AQ308" s="111"/>
      <c r="AR308" s="111"/>
      <c r="AS308" s="111"/>
      <c r="AT308" s="111"/>
      <c r="AU308" s="111"/>
      <c r="AV308" s="111"/>
      <c r="AW308" s="111"/>
      <c r="AX308" s="111"/>
      <c r="AY308" s="111"/>
      <c r="AZ308" s="111"/>
      <c r="BA308" s="111"/>
      <c r="BB308" s="111"/>
      <c r="BC308" s="111"/>
      <c r="BD308" s="111"/>
      <c r="BE308" s="111"/>
      <c r="BF308" s="111">
        <f t="shared" si="93"/>
        <v>0</v>
      </c>
      <c r="BG308" s="111"/>
      <c r="BH308" s="111"/>
      <c r="BI308" s="111"/>
      <c r="BJ308" s="111"/>
      <c r="BK308" s="111"/>
      <c r="BL308" s="111"/>
      <c r="BM308" s="111"/>
      <c r="BN308" s="111"/>
      <c r="BO308" s="111"/>
      <c r="BP308" s="111"/>
      <c r="BQ308" s="111"/>
      <c r="BR308" s="111"/>
      <c r="BS308" s="111">
        <f t="shared" si="94"/>
        <v>0</v>
      </c>
      <c r="BT308" s="111"/>
      <c r="BU308" s="111"/>
      <c r="BV308" s="111"/>
      <c r="BW308" s="111"/>
      <c r="BX308" s="111"/>
      <c r="BY308" s="111"/>
      <c r="BZ308" s="111"/>
      <c r="CA308" s="35">
        <v>0</v>
      </c>
    </row>
    <row r="309" spans="1:79" ht="20.100000000000001" customHeight="1" x14ac:dyDescent="0.3">
      <c r="A309" s="41" t="s">
        <v>811</v>
      </c>
      <c r="B309" s="39" t="s">
        <v>812</v>
      </c>
      <c r="C309" s="57">
        <v>332.4</v>
      </c>
      <c r="D309" s="111"/>
      <c r="E309" s="111"/>
      <c r="F309" s="111"/>
      <c r="G309" s="111"/>
      <c r="H309" s="111"/>
      <c r="I309" s="111"/>
      <c r="J309" s="111"/>
      <c r="K309" s="111"/>
      <c r="L309" s="111">
        <f t="shared" si="91"/>
        <v>0</v>
      </c>
      <c r="M309" s="111"/>
      <c r="N309" s="111"/>
      <c r="O309" s="111"/>
      <c r="P309" s="111"/>
      <c r="Q309" s="111"/>
      <c r="R309" s="111"/>
      <c r="S309" s="111"/>
      <c r="T309" s="111"/>
      <c r="U309" s="111"/>
      <c r="V309" s="111"/>
      <c r="W309" s="111">
        <f t="shared" si="92"/>
        <v>0</v>
      </c>
      <c r="X309" s="111"/>
      <c r="Y309" s="111"/>
      <c r="Z309" s="111"/>
      <c r="AA309" s="111"/>
      <c r="AB309" s="111"/>
      <c r="AC309" s="111"/>
      <c r="AD309" s="111"/>
      <c r="AE309" s="111"/>
      <c r="AF309" s="111"/>
      <c r="AG309" s="111"/>
      <c r="AH309" s="111"/>
      <c r="AI309" s="111"/>
      <c r="AJ309" s="111"/>
      <c r="AK309" s="111"/>
      <c r="AL309" s="111"/>
      <c r="AM309" s="111"/>
      <c r="AN309" s="111"/>
      <c r="AO309" s="111"/>
      <c r="AP309" s="111"/>
      <c r="AQ309" s="111"/>
      <c r="AR309" s="111"/>
      <c r="AS309" s="111"/>
      <c r="AT309" s="111"/>
      <c r="AU309" s="111"/>
      <c r="AV309" s="111"/>
      <c r="AW309" s="111"/>
      <c r="AX309" s="111"/>
      <c r="AY309" s="111"/>
      <c r="AZ309" s="111"/>
      <c r="BA309" s="111"/>
      <c r="BB309" s="111"/>
      <c r="BC309" s="111"/>
      <c r="BD309" s="111"/>
      <c r="BE309" s="111"/>
      <c r="BF309" s="111">
        <f t="shared" si="93"/>
        <v>0</v>
      </c>
      <c r="BG309" s="111"/>
      <c r="BH309" s="111"/>
      <c r="BI309" s="111"/>
      <c r="BJ309" s="111"/>
      <c r="BK309" s="111"/>
      <c r="BL309" s="111"/>
      <c r="BM309" s="111"/>
      <c r="BN309" s="111"/>
      <c r="BO309" s="111"/>
      <c r="BP309" s="111"/>
      <c r="BQ309" s="111"/>
      <c r="BR309" s="111"/>
      <c r="BS309" s="111">
        <f t="shared" si="94"/>
        <v>0</v>
      </c>
      <c r="BT309" s="111"/>
      <c r="BU309" s="111"/>
      <c r="BV309" s="111"/>
      <c r="BW309" s="111"/>
      <c r="BX309" s="111"/>
      <c r="BY309" s="111"/>
      <c r="BZ309" s="111"/>
      <c r="CA309" s="35">
        <v>0</v>
      </c>
    </row>
    <row r="310" spans="1:79" ht="20.100000000000001" customHeight="1" x14ac:dyDescent="0.3">
      <c r="A310" s="41" t="s">
        <v>813</v>
      </c>
      <c r="B310" s="39" t="s">
        <v>814</v>
      </c>
      <c r="C310" s="57">
        <v>332.5</v>
      </c>
      <c r="D310" s="111"/>
      <c r="E310" s="111"/>
      <c r="F310" s="111"/>
      <c r="G310" s="111"/>
      <c r="H310" s="111"/>
      <c r="I310" s="111"/>
      <c r="J310" s="111"/>
      <c r="K310" s="111"/>
      <c r="L310" s="111">
        <f t="shared" si="91"/>
        <v>0</v>
      </c>
      <c r="M310" s="111"/>
      <c r="N310" s="111"/>
      <c r="O310" s="111"/>
      <c r="P310" s="111"/>
      <c r="Q310" s="111"/>
      <c r="R310" s="111"/>
      <c r="S310" s="111"/>
      <c r="T310" s="111"/>
      <c r="U310" s="111"/>
      <c r="V310" s="111"/>
      <c r="W310" s="111">
        <f t="shared" si="92"/>
        <v>0</v>
      </c>
      <c r="X310" s="111"/>
      <c r="Y310" s="111"/>
      <c r="Z310" s="111"/>
      <c r="AA310" s="111"/>
      <c r="AB310" s="111"/>
      <c r="AC310" s="111"/>
      <c r="AD310" s="111"/>
      <c r="AE310" s="111"/>
      <c r="AF310" s="111"/>
      <c r="AG310" s="111"/>
      <c r="AH310" s="111"/>
      <c r="AI310" s="111"/>
      <c r="AJ310" s="111"/>
      <c r="AK310" s="111"/>
      <c r="AL310" s="111"/>
      <c r="AM310" s="111"/>
      <c r="AN310" s="111"/>
      <c r="AO310" s="111"/>
      <c r="AP310" s="111"/>
      <c r="AQ310" s="111"/>
      <c r="AR310" s="111"/>
      <c r="AS310" s="111"/>
      <c r="AT310" s="111"/>
      <c r="AU310" s="111"/>
      <c r="AV310" s="111"/>
      <c r="AW310" s="111"/>
      <c r="AX310" s="111"/>
      <c r="AY310" s="111"/>
      <c r="AZ310" s="111"/>
      <c r="BA310" s="111"/>
      <c r="BB310" s="111"/>
      <c r="BC310" s="111"/>
      <c r="BD310" s="111"/>
      <c r="BE310" s="111"/>
      <c r="BF310" s="111">
        <f t="shared" si="93"/>
        <v>0</v>
      </c>
      <c r="BG310" s="111"/>
      <c r="BH310" s="111"/>
      <c r="BI310" s="111"/>
      <c r="BJ310" s="111"/>
      <c r="BK310" s="111"/>
      <c r="BL310" s="111"/>
      <c r="BM310" s="111"/>
      <c r="BN310" s="111"/>
      <c r="BO310" s="111"/>
      <c r="BP310" s="111"/>
      <c r="BQ310" s="111"/>
      <c r="BR310" s="111"/>
      <c r="BS310" s="111">
        <f t="shared" si="94"/>
        <v>0</v>
      </c>
      <c r="BT310" s="111"/>
      <c r="BU310" s="111"/>
      <c r="BV310" s="111"/>
      <c r="BW310" s="111"/>
      <c r="BX310" s="111"/>
      <c r="BY310" s="111"/>
      <c r="BZ310" s="111"/>
      <c r="CA310" s="35">
        <v>0</v>
      </c>
    </row>
    <row r="311" spans="1:79" ht="20.100000000000001" customHeight="1" x14ac:dyDescent="0.3">
      <c r="A311" s="41" t="s">
        <v>262</v>
      </c>
      <c r="B311" s="39" t="s">
        <v>479</v>
      </c>
      <c r="C311" s="57">
        <v>333</v>
      </c>
      <c r="D311" s="111"/>
      <c r="E311" s="111"/>
      <c r="F311" s="111"/>
      <c r="G311" s="111"/>
      <c r="H311" s="111"/>
      <c r="I311" s="111"/>
      <c r="J311" s="111"/>
      <c r="K311" s="111"/>
      <c r="L311" s="111">
        <f t="shared" si="91"/>
        <v>0</v>
      </c>
      <c r="M311" s="111"/>
      <c r="N311" s="111"/>
      <c r="O311" s="111"/>
      <c r="P311" s="111"/>
      <c r="Q311" s="111"/>
      <c r="R311" s="111"/>
      <c r="S311" s="111"/>
      <c r="T311" s="111"/>
      <c r="U311" s="111"/>
      <c r="V311" s="111"/>
      <c r="W311" s="111">
        <f t="shared" si="92"/>
        <v>0</v>
      </c>
      <c r="X311" s="111"/>
      <c r="Y311" s="111"/>
      <c r="Z311" s="111"/>
      <c r="AA311" s="111"/>
      <c r="AB311" s="111"/>
      <c r="AC311" s="111"/>
      <c r="AD311" s="111"/>
      <c r="AE311" s="111"/>
      <c r="AF311" s="111"/>
      <c r="AG311" s="111"/>
      <c r="AH311" s="111"/>
      <c r="AI311" s="111"/>
      <c r="AJ311" s="111"/>
      <c r="AK311" s="111"/>
      <c r="AL311" s="111"/>
      <c r="AM311" s="111"/>
      <c r="AN311" s="111"/>
      <c r="AO311" s="111"/>
      <c r="AP311" s="111"/>
      <c r="AQ311" s="111"/>
      <c r="AR311" s="111"/>
      <c r="AS311" s="111"/>
      <c r="AT311" s="111"/>
      <c r="AU311" s="111"/>
      <c r="AV311" s="111"/>
      <c r="AW311" s="111"/>
      <c r="AX311" s="111"/>
      <c r="AY311" s="111"/>
      <c r="AZ311" s="111"/>
      <c r="BA311" s="111"/>
      <c r="BB311" s="111"/>
      <c r="BC311" s="111"/>
      <c r="BD311" s="111"/>
      <c r="BE311" s="111"/>
      <c r="BF311" s="111">
        <f t="shared" si="93"/>
        <v>0</v>
      </c>
      <c r="BG311" s="111"/>
      <c r="BH311" s="111"/>
      <c r="BI311" s="111"/>
      <c r="BJ311" s="111"/>
      <c r="BK311" s="111"/>
      <c r="BL311" s="111"/>
      <c r="BM311" s="111"/>
      <c r="BN311" s="111"/>
      <c r="BO311" s="111"/>
      <c r="BP311" s="111"/>
      <c r="BQ311" s="111"/>
      <c r="BR311" s="111"/>
      <c r="BS311" s="111">
        <f t="shared" si="94"/>
        <v>0</v>
      </c>
      <c r="BT311" s="111"/>
      <c r="BU311" s="111"/>
      <c r="BV311" s="111"/>
      <c r="BW311" s="111"/>
      <c r="BX311" s="111"/>
      <c r="BY311" s="111"/>
      <c r="BZ311" s="111">
        <v>1</v>
      </c>
      <c r="CA311" s="35">
        <v>0</v>
      </c>
    </row>
    <row r="312" spans="1:79" ht="20.100000000000001" customHeight="1" x14ac:dyDescent="0.3">
      <c r="A312" s="41" t="s">
        <v>263</v>
      </c>
      <c r="B312" s="39" t="s">
        <v>480</v>
      </c>
      <c r="C312" s="57">
        <v>334</v>
      </c>
      <c r="D312" s="111"/>
      <c r="E312" s="111"/>
      <c r="F312" s="111"/>
      <c r="G312" s="111"/>
      <c r="H312" s="111"/>
      <c r="I312" s="111"/>
      <c r="J312" s="111"/>
      <c r="K312" s="111"/>
      <c r="L312" s="111">
        <f t="shared" si="91"/>
        <v>0</v>
      </c>
      <c r="M312" s="111"/>
      <c r="N312" s="111"/>
      <c r="O312" s="111"/>
      <c r="P312" s="111"/>
      <c r="Q312" s="111"/>
      <c r="R312" s="111"/>
      <c r="S312" s="111"/>
      <c r="T312" s="111"/>
      <c r="U312" s="111"/>
      <c r="V312" s="111"/>
      <c r="W312" s="111">
        <f t="shared" si="92"/>
        <v>0</v>
      </c>
      <c r="X312" s="111"/>
      <c r="Y312" s="111"/>
      <c r="Z312" s="111"/>
      <c r="AA312" s="111"/>
      <c r="AB312" s="111"/>
      <c r="AC312" s="111"/>
      <c r="AD312" s="111"/>
      <c r="AE312" s="111"/>
      <c r="AF312" s="111"/>
      <c r="AG312" s="111"/>
      <c r="AH312" s="111"/>
      <c r="AI312" s="111"/>
      <c r="AJ312" s="111"/>
      <c r="AK312" s="111"/>
      <c r="AL312" s="111"/>
      <c r="AM312" s="111"/>
      <c r="AN312" s="111"/>
      <c r="AO312" s="111"/>
      <c r="AP312" s="111"/>
      <c r="AQ312" s="111"/>
      <c r="AR312" s="111"/>
      <c r="AS312" s="111"/>
      <c r="AT312" s="111"/>
      <c r="AU312" s="111"/>
      <c r="AV312" s="111"/>
      <c r="AW312" s="111"/>
      <c r="AX312" s="111"/>
      <c r="AY312" s="111"/>
      <c r="AZ312" s="111"/>
      <c r="BA312" s="111"/>
      <c r="BB312" s="111"/>
      <c r="BC312" s="111"/>
      <c r="BD312" s="111"/>
      <c r="BE312" s="111"/>
      <c r="BF312" s="111">
        <f t="shared" si="93"/>
        <v>0</v>
      </c>
      <c r="BG312" s="111"/>
      <c r="BH312" s="111"/>
      <c r="BI312" s="111"/>
      <c r="BJ312" s="111"/>
      <c r="BK312" s="111"/>
      <c r="BL312" s="111"/>
      <c r="BM312" s="111"/>
      <c r="BN312" s="111"/>
      <c r="BO312" s="111"/>
      <c r="BP312" s="111"/>
      <c r="BQ312" s="111"/>
      <c r="BR312" s="111"/>
      <c r="BS312" s="111">
        <f t="shared" si="94"/>
        <v>0</v>
      </c>
      <c r="BT312" s="111"/>
      <c r="BU312" s="111"/>
      <c r="BV312" s="111"/>
      <c r="BW312" s="111"/>
      <c r="BX312" s="111"/>
      <c r="BY312" s="111"/>
      <c r="BZ312" s="111"/>
      <c r="CA312" s="35">
        <v>0</v>
      </c>
    </row>
    <row r="313" spans="1:79" ht="20.100000000000001" customHeight="1" x14ac:dyDescent="0.3">
      <c r="A313" s="41" t="s">
        <v>264</v>
      </c>
      <c r="B313" s="39" t="s">
        <v>520</v>
      </c>
      <c r="C313" s="57">
        <v>334.1</v>
      </c>
      <c r="D313" s="111"/>
      <c r="E313" s="111"/>
      <c r="F313" s="111"/>
      <c r="G313" s="111"/>
      <c r="H313" s="111"/>
      <c r="I313" s="111"/>
      <c r="J313" s="111"/>
      <c r="K313" s="111"/>
      <c r="L313" s="111">
        <f t="shared" si="91"/>
        <v>0</v>
      </c>
      <c r="M313" s="111"/>
      <c r="N313" s="111"/>
      <c r="O313" s="111"/>
      <c r="P313" s="111"/>
      <c r="Q313" s="111"/>
      <c r="R313" s="111"/>
      <c r="S313" s="111"/>
      <c r="T313" s="111"/>
      <c r="U313" s="111"/>
      <c r="V313" s="111"/>
      <c r="W313" s="111">
        <f t="shared" si="92"/>
        <v>0</v>
      </c>
      <c r="X313" s="111"/>
      <c r="Y313" s="111"/>
      <c r="Z313" s="111"/>
      <c r="AA313" s="111"/>
      <c r="AB313" s="111"/>
      <c r="AC313" s="111"/>
      <c r="AD313" s="111"/>
      <c r="AE313" s="111"/>
      <c r="AF313" s="111"/>
      <c r="AG313" s="111"/>
      <c r="AH313" s="111"/>
      <c r="AI313" s="111"/>
      <c r="AJ313" s="111"/>
      <c r="AK313" s="111"/>
      <c r="AL313" s="111"/>
      <c r="AM313" s="111"/>
      <c r="AN313" s="111"/>
      <c r="AO313" s="111"/>
      <c r="AP313" s="111"/>
      <c r="AQ313" s="111"/>
      <c r="AR313" s="111"/>
      <c r="AS313" s="111"/>
      <c r="AT313" s="111"/>
      <c r="AU313" s="111"/>
      <c r="AV313" s="111"/>
      <c r="AW313" s="111"/>
      <c r="AX313" s="111"/>
      <c r="AY313" s="111"/>
      <c r="AZ313" s="111"/>
      <c r="BA313" s="111"/>
      <c r="BB313" s="111"/>
      <c r="BC313" s="111"/>
      <c r="BD313" s="111"/>
      <c r="BE313" s="111"/>
      <c r="BF313" s="111">
        <f t="shared" si="93"/>
        <v>0</v>
      </c>
      <c r="BG313" s="111"/>
      <c r="BH313" s="111"/>
      <c r="BI313" s="111"/>
      <c r="BJ313" s="111"/>
      <c r="BK313" s="111"/>
      <c r="BL313" s="111"/>
      <c r="BM313" s="111"/>
      <c r="BN313" s="111"/>
      <c r="BO313" s="111"/>
      <c r="BP313" s="111"/>
      <c r="BQ313" s="111"/>
      <c r="BR313" s="111"/>
      <c r="BS313" s="111">
        <f t="shared" si="94"/>
        <v>0</v>
      </c>
      <c r="BT313" s="111"/>
      <c r="BU313" s="111"/>
      <c r="BV313" s="111"/>
      <c r="BW313" s="111"/>
      <c r="BX313" s="111"/>
      <c r="BY313" s="111"/>
      <c r="BZ313" s="111"/>
      <c r="CA313" s="35">
        <v>0</v>
      </c>
    </row>
    <row r="314" spans="1:79" ht="20.100000000000001" customHeight="1" x14ac:dyDescent="0.3">
      <c r="A314" s="41" t="s">
        <v>265</v>
      </c>
      <c r="B314" s="39" t="s">
        <v>481</v>
      </c>
      <c r="C314" s="39">
        <v>335</v>
      </c>
      <c r="D314" s="111"/>
      <c r="E314" s="111"/>
      <c r="F314" s="111"/>
      <c r="G314" s="111"/>
      <c r="H314" s="111"/>
      <c r="I314" s="111"/>
      <c r="J314" s="111"/>
      <c r="K314" s="111"/>
      <c r="L314" s="111">
        <f t="shared" si="91"/>
        <v>0</v>
      </c>
      <c r="M314" s="111"/>
      <c r="N314" s="111"/>
      <c r="O314" s="111"/>
      <c r="P314" s="111"/>
      <c r="Q314" s="111"/>
      <c r="R314" s="111"/>
      <c r="S314" s="111"/>
      <c r="T314" s="111"/>
      <c r="U314" s="111"/>
      <c r="V314" s="111"/>
      <c r="W314" s="111">
        <f t="shared" si="92"/>
        <v>0</v>
      </c>
      <c r="X314" s="111"/>
      <c r="Y314" s="111"/>
      <c r="Z314" s="111"/>
      <c r="AA314" s="111"/>
      <c r="AB314" s="111"/>
      <c r="AC314" s="111"/>
      <c r="AD314" s="111"/>
      <c r="AE314" s="111"/>
      <c r="AF314" s="111"/>
      <c r="AG314" s="111"/>
      <c r="AH314" s="111"/>
      <c r="AI314" s="111"/>
      <c r="AJ314" s="111"/>
      <c r="AK314" s="111"/>
      <c r="AL314" s="111"/>
      <c r="AM314" s="111"/>
      <c r="AN314" s="111"/>
      <c r="AO314" s="111"/>
      <c r="AP314" s="111"/>
      <c r="AQ314" s="111"/>
      <c r="AR314" s="111"/>
      <c r="AS314" s="111"/>
      <c r="AT314" s="111"/>
      <c r="AU314" s="111"/>
      <c r="AV314" s="111"/>
      <c r="AW314" s="111"/>
      <c r="AX314" s="111"/>
      <c r="AY314" s="111"/>
      <c r="AZ314" s="111"/>
      <c r="BA314" s="111"/>
      <c r="BB314" s="111"/>
      <c r="BC314" s="111"/>
      <c r="BD314" s="111"/>
      <c r="BE314" s="111"/>
      <c r="BF314" s="111">
        <f t="shared" si="93"/>
        <v>0</v>
      </c>
      <c r="BG314" s="111"/>
      <c r="BH314" s="111"/>
      <c r="BI314" s="111"/>
      <c r="BJ314" s="111"/>
      <c r="BK314" s="111"/>
      <c r="BL314" s="111"/>
      <c r="BM314" s="111"/>
      <c r="BN314" s="111"/>
      <c r="BO314" s="111"/>
      <c r="BP314" s="111"/>
      <c r="BQ314" s="111"/>
      <c r="BR314" s="111"/>
      <c r="BS314" s="111">
        <f t="shared" si="94"/>
        <v>0</v>
      </c>
      <c r="BT314" s="111"/>
      <c r="BU314" s="111"/>
      <c r="BV314" s="111"/>
      <c r="BW314" s="111"/>
      <c r="BX314" s="111"/>
      <c r="BY314" s="111"/>
      <c r="BZ314" s="111"/>
      <c r="CA314" s="35">
        <v>0</v>
      </c>
    </row>
    <row r="315" spans="1:79" ht="20.100000000000001" customHeight="1" x14ac:dyDescent="0.3">
      <c r="A315" s="41" t="s">
        <v>266</v>
      </c>
      <c r="B315" s="39" t="s">
        <v>620</v>
      </c>
      <c r="C315" s="39">
        <v>336</v>
      </c>
      <c r="D315" s="111"/>
      <c r="E315" s="111"/>
      <c r="F315" s="111"/>
      <c r="G315" s="111"/>
      <c r="H315" s="111"/>
      <c r="I315" s="111"/>
      <c r="J315" s="111"/>
      <c r="K315" s="111"/>
      <c r="L315" s="111">
        <f t="shared" si="91"/>
        <v>0</v>
      </c>
      <c r="M315" s="111"/>
      <c r="N315" s="111"/>
      <c r="O315" s="111"/>
      <c r="P315" s="111"/>
      <c r="Q315" s="111"/>
      <c r="R315" s="111"/>
      <c r="S315" s="111"/>
      <c r="T315" s="111"/>
      <c r="U315" s="111"/>
      <c r="V315" s="111"/>
      <c r="W315" s="111">
        <f t="shared" si="92"/>
        <v>0</v>
      </c>
      <c r="X315" s="111"/>
      <c r="Y315" s="111"/>
      <c r="Z315" s="111"/>
      <c r="AA315" s="111"/>
      <c r="AB315" s="111"/>
      <c r="AC315" s="111"/>
      <c r="AD315" s="111"/>
      <c r="AE315" s="111"/>
      <c r="AF315" s="111"/>
      <c r="AG315" s="111"/>
      <c r="AH315" s="111"/>
      <c r="AI315" s="111"/>
      <c r="AJ315" s="111"/>
      <c r="AK315" s="111"/>
      <c r="AL315" s="111"/>
      <c r="AM315" s="111"/>
      <c r="AN315" s="111"/>
      <c r="AO315" s="111"/>
      <c r="AP315" s="111"/>
      <c r="AQ315" s="111"/>
      <c r="AR315" s="111"/>
      <c r="AS315" s="111"/>
      <c r="AT315" s="111"/>
      <c r="AU315" s="111"/>
      <c r="AV315" s="111"/>
      <c r="AW315" s="111"/>
      <c r="AX315" s="111"/>
      <c r="AY315" s="111"/>
      <c r="AZ315" s="111"/>
      <c r="BA315" s="111"/>
      <c r="BB315" s="111"/>
      <c r="BC315" s="111"/>
      <c r="BD315" s="111"/>
      <c r="BE315" s="111"/>
      <c r="BF315" s="111">
        <f t="shared" si="93"/>
        <v>0</v>
      </c>
      <c r="BG315" s="111"/>
      <c r="BH315" s="111"/>
      <c r="BI315" s="111"/>
      <c r="BJ315" s="111"/>
      <c r="BK315" s="111"/>
      <c r="BL315" s="111"/>
      <c r="BM315" s="111"/>
      <c r="BN315" s="111"/>
      <c r="BO315" s="111"/>
      <c r="BP315" s="111"/>
      <c r="BQ315" s="111"/>
      <c r="BR315" s="111"/>
      <c r="BS315" s="111">
        <f t="shared" si="94"/>
        <v>0</v>
      </c>
      <c r="BT315" s="111"/>
      <c r="BU315" s="111"/>
      <c r="BV315" s="111"/>
      <c r="BW315" s="111"/>
      <c r="BX315" s="111"/>
      <c r="BY315" s="111"/>
      <c r="BZ315" s="111"/>
      <c r="CA315" s="35">
        <v>0</v>
      </c>
    </row>
    <row r="316" spans="1:79" ht="20.100000000000001" customHeight="1" x14ac:dyDescent="0.3">
      <c r="A316" s="41" t="s">
        <v>267</v>
      </c>
      <c r="B316" s="39" t="s">
        <v>621</v>
      </c>
      <c r="C316" s="39">
        <v>337</v>
      </c>
      <c r="D316" s="117"/>
      <c r="E316" s="117"/>
      <c r="F316" s="111"/>
      <c r="G316" s="111"/>
      <c r="H316" s="111"/>
      <c r="I316" s="111"/>
      <c r="J316" s="111"/>
      <c r="K316" s="111"/>
      <c r="L316" s="111">
        <f t="shared" si="91"/>
        <v>0</v>
      </c>
      <c r="M316" s="111"/>
      <c r="N316" s="111"/>
      <c r="O316" s="111"/>
      <c r="P316" s="111"/>
      <c r="Q316" s="111"/>
      <c r="R316" s="111"/>
      <c r="S316" s="111"/>
      <c r="T316" s="111"/>
      <c r="U316" s="111"/>
      <c r="V316" s="111"/>
      <c r="W316" s="111">
        <f t="shared" si="92"/>
        <v>0</v>
      </c>
      <c r="X316" s="117"/>
      <c r="Y316" s="117"/>
      <c r="Z316" s="117"/>
      <c r="AA316" s="117"/>
      <c r="AB316" s="117"/>
      <c r="AC316" s="117"/>
      <c r="AD316" s="117"/>
      <c r="AE316" s="117"/>
      <c r="AF316" s="117"/>
      <c r="AG316" s="117"/>
      <c r="AH316" s="117"/>
      <c r="AI316" s="117"/>
      <c r="AJ316" s="117"/>
      <c r="AK316" s="117"/>
      <c r="AL316" s="117"/>
      <c r="AM316" s="117"/>
      <c r="AN316" s="117"/>
      <c r="AO316" s="117"/>
      <c r="AP316" s="117"/>
      <c r="AQ316" s="117"/>
      <c r="AR316" s="117"/>
      <c r="AS316" s="117"/>
      <c r="AT316" s="117"/>
      <c r="AU316" s="117"/>
      <c r="AV316" s="117"/>
      <c r="AW316" s="117"/>
      <c r="AX316" s="117"/>
      <c r="AY316" s="117"/>
      <c r="AZ316" s="117"/>
      <c r="BA316" s="117"/>
      <c r="BB316" s="117"/>
      <c r="BC316" s="117"/>
      <c r="BD316" s="117"/>
      <c r="BE316" s="117"/>
      <c r="BF316" s="111">
        <f t="shared" si="93"/>
        <v>0</v>
      </c>
      <c r="BG316" s="117"/>
      <c r="BH316" s="117"/>
      <c r="BI316" s="117"/>
      <c r="BJ316" s="117"/>
      <c r="BK316" s="117"/>
      <c r="BL316" s="117"/>
      <c r="BM316" s="117"/>
      <c r="BN316" s="117"/>
      <c r="BO316" s="117"/>
      <c r="BP316" s="117"/>
      <c r="BQ316" s="117"/>
      <c r="BR316" s="117"/>
      <c r="BS316" s="111">
        <f t="shared" si="94"/>
        <v>0</v>
      </c>
      <c r="BT316" s="117"/>
      <c r="BU316" s="117"/>
      <c r="BV316" s="117"/>
      <c r="BW316" s="117"/>
      <c r="BX316" s="117"/>
      <c r="BY316" s="111"/>
      <c r="BZ316" s="111"/>
      <c r="CA316" s="35">
        <v>0</v>
      </c>
    </row>
    <row r="317" spans="1:79" ht="20.100000000000001" customHeight="1" x14ac:dyDescent="0.3">
      <c r="A317" s="41" t="s">
        <v>268</v>
      </c>
      <c r="B317" s="39" t="s">
        <v>622</v>
      </c>
      <c r="C317" s="39">
        <v>338</v>
      </c>
      <c r="D317" s="117"/>
      <c r="E317" s="117"/>
      <c r="F317" s="111"/>
      <c r="G317" s="111"/>
      <c r="H317" s="111"/>
      <c r="I317" s="111"/>
      <c r="J317" s="111"/>
      <c r="K317" s="111"/>
      <c r="L317" s="111">
        <f t="shared" si="91"/>
        <v>0</v>
      </c>
      <c r="M317" s="111"/>
      <c r="N317" s="111"/>
      <c r="O317" s="111"/>
      <c r="P317" s="111"/>
      <c r="Q317" s="111"/>
      <c r="R317" s="111"/>
      <c r="S317" s="111"/>
      <c r="T317" s="111"/>
      <c r="U317" s="111"/>
      <c r="V317" s="111"/>
      <c r="W317" s="111">
        <f t="shared" si="92"/>
        <v>0</v>
      </c>
      <c r="X317" s="117"/>
      <c r="Y317" s="117"/>
      <c r="Z317" s="117"/>
      <c r="AA317" s="117"/>
      <c r="AB317" s="117"/>
      <c r="AC317" s="117"/>
      <c r="AD317" s="117"/>
      <c r="AE317" s="117"/>
      <c r="AF317" s="117"/>
      <c r="AG317" s="117"/>
      <c r="AH317" s="117"/>
      <c r="AI317" s="117"/>
      <c r="AJ317" s="117"/>
      <c r="AK317" s="117"/>
      <c r="AL317" s="117"/>
      <c r="AM317" s="117"/>
      <c r="AN317" s="117"/>
      <c r="AO317" s="117"/>
      <c r="AP317" s="117"/>
      <c r="AQ317" s="117"/>
      <c r="AR317" s="117"/>
      <c r="AS317" s="117"/>
      <c r="AT317" s="117"/>
      <c r="AU317" s="117"/>
      <c r="AV317" s="117"/>
      <c r="AW317" s="117"/>
      <c r="AX317" s="117"/>
      <c r="AY317" s="117"/>
      <c r="AZ317" s="117"/>
      <c r="BA317" s="117"/>
      <c r="BB317" s="117"/>
      <c r="BC317" s="117"/>
      <c r="BD317" s="117"/>
      <c r="BE317" s="117"/>
      <c r="BF317" s="111">
        <f t="shared" si="93"/>
        <v>0</v>
      </c>
      <c r="BG317" s="117"/>
      <c r="BH317" s="117"/>
      <c r="BI317" s="117"/>
      <c r="BJ317" s="117"/>
      <c r="BK317" s="117"/>
      <c r="BL317" s="117"/>
      <c r="BM317" s="117"/>
      <c r="BN317" s="117"/>
      <c r="BO317" s="117"/>
      <c r="BP317" s="117"/>
      <c r="BQ317" s="117"/>
      <c r="BR317" s="117"/>
      <c r="BS317" s="111">
        <f t="shared" si="94"/>
        <v>0</v>
      </c>
      <c r="BT317" s="117"/>
      <c r="BU317" s="117"/>
      <c r="BV317" s="117"/>
      <c r="BW317" s="117"/>
      <c r="BX317" s="117"/>
      <c r="BY317" s="111"/>
      <c r="BZ317" s="111"/>
      <c r="CA317" s="35">
        <v>0</v>
      </c>
    </row>
    <row r="318" spans="1:79" ht="20.100000000000001" customHeight="1" x14ac:dyDescent="0.3">
      <c r="A318" s="41" t="s">
        <v>815</v>
      </c>
      <c r="B318" s="39" t="s">
        <v>816</v>
      </c>
      <c r="C318" s="39">
        <v>338.1</v>
      </c>
      <c r="D318" s="111"/>
      <c r="E318" s="111"/>
      <c r="F318" s="111"/>
      <c r="G318" s="111"/>
      <c r="H318" s="111"/>
      <c r="I318" s="111"/>
      <c r="J318" s="111"/>
      <c r="K318" s="111"/>
      <c r="L318" s="111">
        <f t="shared" si="91"/>
        <v>0</v>
      </c>
      <c r="M318" s="111"/>
      <c r="N318" s="111"/>
      <c r="O318" s="111"/>
      <c r="P318" s="111"/>
      <c r="Q318" s="111"/>
      <c r="R318" s="111"/>
      <c r="S318" s="111"/>
      <c r="T318" s="111"/>
      <c r="U318" s="111"/>
      <c r="V318" s="111"/>
      <c r="W318" s="111">
        <f t="shared" si="92"/>
        <v>0</v>
      </c>
      <c r="X318" s="111"/>
      <c r="Y318" s="111"/>
      <c r="Z318" s="111"/>
      <c r="AA318" s="111"/>
      <c r="AB318" s="111"/>
      <c r="AC318" s="111"/>
      <c r="AD318" s="111"/>
      <c r="AE318" s="111"/>
      <c r="AF318" s="111"/>
      <c r="AG318" s="111"/>
      <c r="AH318" s="111"/>
      <c r="AI318" s="111"/>
      <c r="AJ318" s="111"/>
      <c r="AK318" s="111"/>
      <c r="AL318" s="111"/>
      <c r="AM318" s="111"/>
      <c r="AN318" s="111"/>
      <c r="AO318" s="111"/>
      <c r="AP318" s="111"/>
      <c r="AQ318" s="111"/>
      <c r="AR318" s="111"/>
      <c r="AS318" s="111"/>
      <c r="AT318" s="111"/>
      <c r="AU318" s="111"/>
      <c r="AV318" s="111"/>
      <c r="AW318" s="111"/>
      <c r="AX318" s="111"/>
      <c r="AY318" s="111"/>
      <c r="AZ318" s="111"/>
      <c r="BA318" s="111"/>
      <c r="BB318" s="111"/>
      <c r="BC318" s="111"/>
      <c r="BD318" s="111"/>
      <c r="BE318" s="111"/>
      <c r="BF318" s="111">
        <f t="shared" si="93"/>
        <v>0</v>
      </c>
      <c r="BG318" s="111"/>
      <c r="BH318" s="111"/>
      <c r="BI318" s="111"/>
      <c r="BJ318" s="111"/>
      <c r="BK318" s="111"/>
      <c r="BL318" s="111"/>
      <c r="BM318" s="111"/>
      <c r="BN318" s="111"/>
      <c r="BO318" s="111"/>
      <c r="BP318" s="111"/>
      <c r="BQ318" s="111"/>
      <c r="BR318" s="111"/>
      <c r="BS318" s="111">
        <f t="shared" si="94"/>
        <v>0</v>
      </c>
      <c r="BT318" s="111"/>
      <c r="BU318" s="111"/>
      <c r="BV318" s="111"/>
      <c r="BW318" s="111"/>
      <c r="BX318" s="111"/>
      <c r="BY318" s="111"/>
      <c r="BZ318" s="111"/>
      <c r="CA318" s="35">
        <v>0</v>
      </c>
    </row>
    <row r="319" spans="1:79" ht="20.100000000000001" customHeight="1" x14ac:dyDescent="0.3">
      <c r="A319" s="41" t="s">
        <v>269</v>
      </c>
      <c r="B319" s="39" t="s">
        <v>623</v>
      </c>
      <c r="C319" s="39">
        <v>339</v>
      </c>
      <c r="D319" s="111"/>
      <c r="E319" s="111"/>
      <c r="F319" s="111"/>
      <c r="G319" s="111"/>
      <c r="H319" s="111"/>
      <c r="I319" s="111"/>
      <c r="J319" s="111"/>
      <c r="K319" s="111"/>
      <c r="L319" s="111">
        <f t="shared" si="91"/>
        <v>0</v>
      </c>
      <c r="M319" s="111"/>
      <c r="N319" s="111"/>
      <c r="O319" s="111"/>
      <c r="P319" s="111"/>
      <c r="Q319" s="111"/>
      <c r="R319" s="111"/>
      <c r="S319" s="111"/>
      <c r="T319" s="111"/>
      <c r="U319" s="111"/>
      <c r="V319" s="111"/>
      <c r="W319" s="111">
        <f t="shared" si="92"/>
        <v>0</v>
      </c>
      <c r="X319" s="111"/>
      <c r="Y319" s="111"/>
      <c r="Z319" s="111"/>
      <c r="AA319" s="111"/>
      <c r="AB319" s="111"/>
      <c r="AC319" s="111"/>
      <c r="AD319" s="111"/>
      <c r="AE319" s="111"/>
      <c r="AF319" s="111"/>
      <c r="AG319" s="111"/>
      <c r="AH319" s="111"/>
      <c r="AI319" s="111"/>
      <c r="AJ319" s="111"/>
      <c r="AK319" s="111"/>
      <c r="AL319" s="111"/>
      <c r="AM319" s="111"/>
      <c r="AN319" s="111"/>
      <c r="AO319" s="111"/>
      <c r="AP319" s="111"/>
      <c r="AQ319" s="111"/>
      <c r="AR319" s="111"/>
      <c r="AS319" s="111"/>
      <c r="AT319" s="111"/>
      <c r="AU319" s="111"/>
      <c r="AV319" s="111"/>
      <c r="AW319" s="111"/>
      <c r="AX319" s="111"/>
      <c r="AY319" s="111"/>
      <c r="AZ319" s="111"/>
      <c r="BA319" s="111"/>
      <c r="BB319" s="111"/>
      <c r="BC319" s="111"/>
      <c r="BD319" s="111"/>
      <c r="BE319" s="111"/>
      <c r="BF319" s="111">
        <f t="shared" si="93"/>
        <v>0</v>
      </c>
      <c r="BG319" s="111"/>
      <c r="BH319" s="111"/>
      <c r="BI319" s="111"/>
      <c r="BJ319" s="111"/>
      <c r="BK319" s="111"/>
      <c r="BL319" s="111"/>
      <c r="BM319" s="111"/>
      <c r="BN319" s="111"/>
      <c r="BO319" s="111"/>
      <c r="BP319" s="111"/>
      <c r="BQ319" s="111"/>
      <c r="BR319" s="111"/>
      <c r="BS319" s="111">
        <f t="shared" si="94"/>
        <v>0</v>
      </c>
      <c r="BT319" s="111"/>
      <c r="BU319" s="111"/>
      <c r="BV319" s="111"/>
      <c r="BW319" s="111"/>
      <c r="BX319" s="111"/>
      <c r="BY319" s="111"/>
      <c r="BZ319" s="111"/>
      <c r="CA319" s="35">
        <v>0</v>
      </c>
    </row>
    <row r="320" spans="1:79" ht="20.100000000000001" customHeight="1" x14ac:dyDescent="0.3">
      <c r="A320" s="41" t="s">
        <v>270</v>
      </c>
      <c r="B320" s="39" t="s">
        <v>624</v>
      </c>
      <c r="C320" s="39">
        <v>340</v>
      </c>
      <c r="D320" s="111"/>
      <c r="E320" s="111"/>
      <c r="F320" s="111"/>
      <c r="G320" s="111"/>
      <c r="H320" s="111"/>
      <c r="I320" s="111"/>
      <c r="J320" s="111"/>
      <c r="K320" s="111"/>
      <c r="L320" s="111">
        <f t="shared" si="91"/>
        <v>0</v>
      </c>
      <c r="M320" s="111"/>
      <c r="N320" s="111"/>
      <c r="O320" s="111"/>
      <c r="P320" s="111"/>
      <c r="Q320" s="111"/>
      <c r="R320" s="111"/>
      <c r="S320" s="111"/>
      <c r="T320" s="111"/>
      <c r="U320" s="111"/>
      <c r="V320" s="111"/>
      <c r="W320" s="111">
        <f t="shared" si="92"/>
        <v>0</v>
      </c>
      <c r="X320" s="111"/>
      <c r="Y320" s="111"/>
      <c r="Z320" s="111"/>
      <c r="AA320" s="111"/>
      <c r="AB320" s="111"/>
      <c r="AC320" s="111"/>
      <c r="AD320" s="111"/>
      <c r="AE320" s="111"/>
      <c r="AF320" s="111"/>
      <c r="AG320" s="111"/>
      <c r="AH320" s="111"/>
      <c r="AI320" s="111"/>
      <c r="AJ320" s="111"/>
      <c r="AK320" s="111"/>
      <c r="AL320" s="111"/>
      <c r="AM320" s="111"/>
      <c r="AN320" s="111"/>
      <c r="AO320" s="111"/>
      <c r="AP320" s="111"/>
      <c r="AQ320" s="111"/>
      <c r="AR320" s="111"/>
      <c r="AS320" s="111"/>
      <c r="AT320" s="111"/>
      <c r="AU320" s="111"/>
      <c r="AV320" s="111"/>
      <c r="AW320" s="111"/>
      <c r="AX320" s="111"/>
      <c r="AY320" s="111"/>
      <c r="AZ320" s="111"/>
      <c r="BA320" s="111"/>
      <c r="BB320" s="111"/>
      <c r="BC320" s="111"/>
      <c r="BD320" s="111"/>
      <c r="BE320" s="111"/>
      <c r="BF320" s="111">
        <f t="shared" si="93"/>
        <v>0</v>
      </c>
      <c r="BG320" s="111"/>
      <c r="BH320" s="111"/>
      <c r="BI320" s="111"/>
      <c r="BJ320" s="111"/>
      <c r="BK320" s="111"/>
      <c r="BL320" s="111"/>
      <c r="BM320" s="111"/>
      <c r="BN320" s="111"/>
      <c r="BO320" s="111"/>
      <c r="BP320" s="111"/>
      <c r="BQ320" s="111"/>
      <c r="BR320" s="111"/>
      <c r="BS320" s="111">
        <f t="shared" si="94"/>
        <v>0</v>
      </c>
      <c r="BT320" s="111"/>
      <c r="BU320" s="111"/>
      <c r="BV320" s="111"/>
      <c r="BW320" s="111"/>
      <c r="BX320" s="111"/>
      <c r="BY320" s="111"/>
      <c r="BZ320" s="111"/>
      <c r="CA320" s="35">
        <v>0</v>
      </c>
    </row>
    <row r="321" spans="1:79" ht="20.100000000000001" customHeight="1" x14ac:dyDescent="0.3">
      <c r="A321" s="41" t="s">
        <v>271</v>
      </c>
      <c r="B321" s="39" t="s">
        <v>817</v>
      </c>
      <c r="C321" s="39">
        <v>341</v>
      </c>
      <c r="D321" s="111"/>
      <c r="E321" s="111"/>
      <c r="F321" s="111"/>
      <c r="G321" s="111"/>
      <c r="H321" s="111"/>
      <c r="I321" s="111"/>
      <c r="J321" s="111"/>
      <c r="K321" s="111"/>
      <c r="L321" s="111">
        <f t="shared" si="91"/>
        <v>0</v>
      </c>
      <c r="M321" s="111"/>
      <c r="N321" s="111"/>
      <c r="O321" s="111"/>
      <c r="P321" s="111"/>
      <c r="Q321" s="111"/>
      <c r="R321" s="111"/>
      <c r="S321" s="111"/>
      <c r="T321" s="111"/>
      <c r="U321" s="111"/>
      <c r="V321" s="111"/>
      <c r="W321" s="111">
        <f t="shared" si="92"/>
        <v>0</v>
      </c>
      <c r="X321" s="111"/>
      <c r="Y321" s="111"/>
      <c r="Z321" s="111"/>
      <c r="AA321" s="111"/>
      <c r="AB321" s="111"/>
      <c r="AC321" s="111"/>
      <c r="AD321" s="111"/>
      <c r="AE321" s="111"/>
      <c r="AF321" s="111"/>
      <c r="AG321" s="111"/>
      <c r="AH321" s="111"/>
      <c r="AI321" s="111"/>
      <c r="AJ321" s="111"/>
      <c r="AK321" s="111"/>
      <c r="AL321" s="111"/>
      <c r="AM321" s="111"/>
      <c r="AN321" s="111"/>
      <c r="AO321" s="111"/>
      <c r="AP321" s="111"/>
      <c r="AQ321" s="111"/>
      <c r="AR321" s="111"/>
      <c r="AS321" s="111"/>
      <c r="AT321" s="111"/>
      <c r="AU321" s="111"/>
      <c r="AV321" s="111"/>
      <c r="AW321" s="111"/>
      <c r="AX321" s="111"/>
      <c r="AY321" s="111"/>
      <c r="AZ321" s="111"/>
      <c r="BA321" s="111"/>
      <c r="BB321" s="111"/>
      <c r="BC321" s="111"/>
      <c r="BD321" s="111"/>
      <c r="BE321" s="111"/>
      <c r="BF321" s="111">
        <f t="shared" si="93"/>
        <v>0</v>
      </c>
      <c r="BG321" s="111"/>
      <c r="BH321" s="111"/>
      <c r="BI321" s="111"/>
      <c r="BJ321" s="111"/>
      <c r="BK321" s="111"/>
      <c r="BL321" s="111"/>
      <c r="BM321" s="111"/>
      <c r="BN321" s="111"/>
      <c r="BO321" s="111"/>
      <c r="BP321" s="111"/>
      <c r="BQ321" s="111"/>
      <c r="BR321" s="111"/>
      <c r="BS321" s="111">
        <f t="shared" si="94"/>
        <v>0</v>
      </c>
      <c r="BT321" s="111"/>
      <c r="BU321" s="111"/>
      <c r="BV321" s="111"/>
      <c r="BW321" s="111"/>
      <c r="BX321" s="111"/>
      <c r="BY321" s="111"/>
      <c r="BZ321" s="111"/>
      <c r="CA321" s="35">
        <v>0</v>
      </c>
    </row>
    <row r="322" spans="1:79" ht="20.100000000000001" customHeight="1" x14ac:dyDescent="0.3">
      <c r="A322" s="41" t="s">
        <v>272</v>
      </c>
      <c r="B322" s="39" t="s">
        <v>625</v>
      </c>
      <c r="C322" s="39">
        <v>342</v>
      </c>
      <c r="D322" s="111"/>
      <c r="E322" s="111"/>
      <c r="F322" s="111"/>
      <c r="G322" s="111"/>
      <c r="H322" s="111"/>
      <c r="I322" s="111"/>
      <c r="J322" s="111"/>
      <c r="K322" s="111"/>
      <c r="L322" s="111">
        <f t="shared" si="91"/>
        <v>0</v>
      </c>
      <c r="M322" s="111"/>
      <c r="N322" s="111"/>
      <c r="O322" s="111"/>
      <c r="P322" s="111"/>
      <c r="Q322" s="111"/>
      <c r="R322" s="111"/>
      <c r="S322" s="111"/>
      <c r="T322" s="111"/>
      <c r="U322" s="111"/>
      <c r="V322" s="111"/>
      <c r="W322" s="111">
        <f t="shared" si="92"/>
        <v>0</v>
      </c>
      <c r="X322" s="111"/>
      <c r="Y322" s="111"/>
      <c r="Z322" s="111"/>
      <c r="AA322" s="111"/>
      <c r="AB322" s="111"/>
      <c r="AC322" s="111"/>
      <c r="AD322" s="111"/>
      <c r="AE322" s="111"/>
      <c r="AF322" s="111"/>
      <c r="AG322" s="111"/>
      <c r="AH322" s="111"/>
      <c r="AI322" s="111"/>
      <c r="AJ322" s="111"/>
      <c r="AK322" s="111"/>
      <c r="AL322" s="111"/>
      <c r="AM322" s="111"/>
      <c r="AN322" s="111"/>
      <c r="AO322" s="111"/>
      <c r="AP322" s="111"/>
      <c r="AQ322" s="111"/>
      <c r="AR322" s="111"/>
      <c r="AS322" s="111"/>
      <c r="AT322" s="111"/>
      <c r="AU322" s="111"/>
      <c r="AV322" s="111"/>
      <c r="AW322" s="111"/>
      <c r="AX322" s="111"/>
      <c r="AY322" s="111"/>
      <c r="AZ322" s="111"/>
      <c r="BA322" s="111"/>
      <c r="BB322" s="111"/>
      <c r="BC322" s="111"/>
      <c r="BD322" s="111"/>
      <c r="BE322" s="111"/>
      <c r="BF322" s="111">
        <f t="shared" si="93"/>
        <v>0</v>
      </c>
      <c r="BG322" s="111"/>
      <c r="BH322" s="111"/>
      <c r="BI322" s="111"/>
      <c r="BJ322" s="111"/>
      <c r="BK322" s="111"/>
      <c r="BL322" s="111"/>
      <c r="BM322" s="111"/>
      <c r="BN322" s="111"/>
      <c r="BO322" s="111"/>
      <c r="BP322" s="111"/>
      <c r="BQ322" s="111"/>
      <c r="BR322" s="111"/>
      <c r="BS322" s="111">
        <f t="shared" si="94"/>
        <v>0</v>
      </c>
      <c r="BT322" s="111"/>
      <c r="BU322" s="111"/>
      <c r="BV322" s="111"/>
      <c r="BW322" s="111"/>
      <c r="BX322" s="111"/>
      <c r="BY322" s="111"/>
      <c r="BZ322" s="111"/>
      <c r="CA322" s="35">
        <v>0</v>
      </c>
    </row>
    <row r="323" spans="1:79" ht="20.100000000000001" customHeight="1" x14ac:dyDescent="0.3">
      <c r="A323" s="41" t="s">
        <v>818</v>
      </c>
      <c r="B323" s="39" t="s">
        <v>819</v>
      </c>
      <c r="C323" s="39">
        <v>342.1</v>
      </c>
      <c r="D323" s="117"/>
      <c r="E323" s="117"/>
      <c r="F323" s="111"/>
      <c r="G323" s="111"/>
      <c r="H323" s="111"/>
      <c r="I323" s="111"/>
      <c r="J323" s="111"/>
      <c r="K323" s="111"/>
      <c r="L323" s="111">
        <f t="shared" si="91"/>
        <v>0</v>
      </c>
      <c r="M323" s="111"/>
      <c r="N323" s="111"/>
      <c r="O323" s="111"/>
      <c r="P323" s="111"/>
      <c r="Q323" s="111"/>
      <c r="R323" s="111"/>
      <c r="S323" s="111"/>
      <c r="T323" s="111"/>
      <c r="U323" s="111"/>
      <c r="V323" s="111"/>
      <c r="W323" s="111">
        <f t="shared" si="92"/>
        <v>0</v>
      </c>
      <c r="X323" s="117"/>
      <c r="Y323" s="117"/>
      <c r="Z323" s="117"/>
      <c r="AA323" s="117"/>
      <c r="AB323" s="117"/>
      <c r="AC323" s="117"/>
      <c r="AD323" s="117"/>
      <c r="AE323" s="117"/>
      <c r="AF323" s="117"/>
      <c r="AG323" s="117"/>
      <c r="AH323" s="117"/>
      <c r="AI323" s="117"/>
      <c r="AJ323" s="117"/>
      <c r="AK323" s="117"/>
      <c r="AL323" s="117"/>
      <c r="AM323" s="117"/>
      <c r="AN323" s="117"/>
      <c r="AO323" s="117"/>
      <c r="AP323" s="117"/>
      <c r="AQ323" s="117"/>
      <c r="AR323" s="117"/>
      <c r="AS323" s="117"/>
      <c r="AT323" s="117"/>
      <c r="AU323" s="117"/>
      <c r="AV323" s="117"/>
      <c r="AW323" s="117"/>
      <c r="AX323" s="117"/>
      <c r="AY323" s="117"/>
      <c r="AZ323" s="117"/>
      <c r="BA323" s="117"/>
      <c r="BB323" s="117"/>
      <c r="BC323" s="117"/>
      <c r="BD323" s="117"/>
      <c r="BE323" s="117"/>
      <c r="BF323" s="111">
        <f t="shared" si="93"/>
        <v>0</v>
      </c>
      <c r="BG323" s="117"/>
      <c r="BH323" s="117"/>
      <c r="BI323" s="117"/>
      <c r="BJ323" s="117"/>
      <c r="BK323" s="117"/>
      <c r="BL323" s="117"/>
      <c r="BM323" s="117"/>
      <c r="BN323" s="117"/>
      <c r="BO323" s="117"/>
      <c r="BP323" s="117"/>
      <c r="BQ323" s="117"/>
      <c r="BR323" s="117"/>
      <c r="BS323" s="111">
        <f t="shared" si="94"/>
        <v>0</v>
      </c>
      <c r="BT323" s="117"/>
      <c r="BU323" s="117"/>
      <c r="BV323" s="117"/>
      <c r="BW323" s="117"/>
      <c r="BX323" s="117"/>
      <c r="BY323" s="111"/>
      <c r="BZ323" s="111"/>
      <c r="CA323" s="35">
        <v>0</v>
      </c>
    </row>
    <row r="324" spans="1:79" s="59" customFormat="1" ht="20.100000000000001" customHeight="1" x14ac:dyDescent="0.3">
      <c r="A324" s="41" t="s">
        <v>273</v>
      </c>
      <c r="B324" s="39" t="s">
        <v>626</v>
      </c>
      <c r="C324" s="39">
        <v>343</v>
      </c>
      <c r="D324" s="122"/>
      <c r="E324" s="122"/>
      <c r="F324" s="123"/>
      <c r="G324" s="123"/>
      <c r="H324" s="123"/>
      <c r="I324" s="123">
        <v>2</v>
      </c>
      <c r="J324" s="123"/>
      <c r="K324" s="123"/>
      <c r="L324" s="111">
        <f t="shared" si="91"/>
        <v>2</v>
      </c>
      <c r="M324" s="123">
        <v>2</v>
      </c>
      <c r="N324" s="123"/>
      <c r="O324" s="123"/>
      <c r="P324" s="123"/>
      <c r="Q324" s="123"/>
      <c r="R324" s="123"/>
      <c r="S324" s="123"/>
      <c r="T324" s="123"/>
      <c r="U324" s="123"/>
      <c r="V324" s="123"/>
      <c r="W324" s="111">
        <f t="shared" si="92"/>
        <v>0</v>
      </c>
      <c r="X324" s="122"/>
      <c r="Y324" s="122"/>
      <c r="Z324" s="122"/>
      <c r="AA324" s="122"/>
      <c r="AB324" s="122"/>
      <c r="AC324" s="122">
        <v>2</v>
      </c>
      <c r="AD324" s="122">
        <v>2</v>
      </c>
      <c r="AE324" s="122"/>
      <c r="AF324" s="122"/>
      <c r="AG324" s="122"/>
      <c r="AH324" s="122"/>
      <c r="AI324" s="122"/>
      <c r="AJ324" s="122"/>
      <c r="AK324" s="122"/>
      <c r="AL324" s="122"/>
      <c r="AM324" s="122"/>
      <c r="AN324" s="122"/>
      <c r="AO324" s="122"/>
      <c r="AP324" s="122">
        <v>1</v>
      </c>
      <c r="AQ324" s="122">
        <v>1</v>
      </c>
      <c r="AR324" s="122"/>
      <c r="AS324" s="122"/>
      <c r="AT324" s="122"/>
      <c r="AU324" s="122"/>
      <c r="AV324" s="122"/>
      <c r="AW324" s="122">
        <v>2</v>
      </c>
      <c r="AX324" s="122"/>
      <c r="AY324" s="122">
        <v>2</v>
      </c>
      <c r="AZ324" s="122"/>
      <c r="BA324" s="122"/>
      <c r="BB324" s="122"/>
      <c r="BC324" s="122"/>
      <c r="BD324" s="122"/>
      <c r="BE324" s="122"/>
      <c r="BF324" s="111">
        <f t="shared" si="93"/>
        <v>0</v>
      </c>
      <c r="BG324" s="122"/>
      <c r="BH324" s="122"/>
      <c r="BI324" s="122"/>
      <c r="BJ324" s="122"/>
      <c r="BK324" s="122"/>
      <c r="BL324" s="122"/>
      <c r="BM324" s="122"/>
      <c r="BN324" s="122"/>
      <c r="BO324" s="122"/>
      <c r="BP324" s="122"/>
      <c r="BQ324" s="122"/>
      <c r="BR324" s="122"/>
      <c r="BS324" s="111">
        <f t="shared" si="94"/>
        <v>0</v>
      </c>
      <c r="BT324" s="122"/>
      <c r="BU324" s="122"/>
      <c r="BV324" s="122"/>
      <c r="BW324" s="122"/>
      <c r="BX324" s="122"/>
      <c r="BY324" s="123">
        <v>2</v>
      </c>
      <c r="BZ324" s="123"/>
      <c r="CA324" s="35">
        <v>0</v>
      </c>
    </row>
    <row r="325" spans="1:79" ht="20.100000000000001" customHeight="1" x14ac:dyDescent="0.3">
      <c r="A325" s="41" t="s">
        <v>274</v>
      </c>
      <c r="B325" s="39" t="s">
        <v>627</v>
      </c>
      <c r="C325" s="39">
        <v>344</v>
      </c>
      <c r="D325" s="117"/>
      <c r="E325" s="117"/>
      <c r="F325" s="111"/>
      <c r="G325" s="111"/>
      <c r="H325" s="111"/>
      <c r="I325" s="111"/>
      <c r="J325" s="111"/>
      <c r="K325" s="111"/>
      <c r="L325" s="111">
        <f t="shared" si="91"/>
        <v>0</v>
      </c>
      <c r="M325" s="111"/>
      <c r="N325" s="111"/>
      <c r="O325" s="111"/>
      <c r="P325" s="111"/>
      <c r="Q325" s="111"/>
      <c r="R325" s="111"/>
      <c r="S325" s="111"/>
      <c r="T325" s="111"/>
      <c r="U325" s="111"/>
      <c r="V325" s="111"/>
      <c r="W325" s="111">
        <f t="shared" si="92"/>
        <v>0</v>
      </c>
      <c r="X325" s="117"/>
      <c r="Y325" s="117"/>
      <c r="Z325" s="117"/>
      <c r="AA325" s="117"/>
      <c r="AB325" s="117"/>
      <c r="AC325" s="117"/>
      <c r="AD325" s="117"/>
      <c r="AE325" s="117"/>
      <c r="AF325" s="117"/>
      <c r="AG325" s="117"/>
      <c r="AH325" s="117"/>
      <c r="AI325" s="117"/>
      <c r="AJ325" s="117"/>
      <c r="AK325" s="117"/>
      <c r="AL325" s="117"/>
      <c r="AM325" s="117"/>
      <c r="AN325" s="117"/>
      <c r="AO325" s="117"/>
      <c r="AP325" s="117"/>
      <c r="AQ325" s="117"/>
      <c r="AR325" s="117"/>
      <c r="AS325" s="117"/>
      <c r="AT325" s="117"/>
      <c r="AU325" s="117"/>
      <c r="AV325" s="117"/>
      <c r="AW325" s="117"/>
      <c r="AX325" s="117"/>
      <c r="AY325" s="117"/>
      <c r="AZ325" s="117"/>
      <c r="BA325" s="117"/>
      <c r="BB325" s="117"/>
      <c r="BC325" s="117"/>
      <c r="BD325" s="117"/>
      <c r="BE325" s="117"/>
      <c r="BF325" s="111">
        <f t="shared" si="93"/>
        <v>0</v>
      </c>
      <c r="BG325" s="117"/>
      <c r="BH325" s="117"/>
      <c r="BI325" s="117"/>
      <c r="BJ325" s="117"/>
      <c r="BK325" s="117"/>
      <c r="BL325" s="117"/>
      <c r="BM325" s="117"/>
      <c r="BN325" s="117"/>
      <c r="BO325" s="117"/>
      <c r="BP325" s="117"/>
      <c r="BQ325" s="117"/>
      <c r="BR325" s="117"/>
      <c r="BS325" s="111">
        <f t="shared" si="94"/>
        <v>0</v>
      </c>
      <c r="BT325" s="117"/>
      <c r="BU325" s="117"/>
      <c r="BV325" s="117"/>
      <c r="BW325" s="117"/>
      <c r="BX325" s="117"/>
      <c r="BY325" s="111"/>
      <c r="BZ325" s="111"/>
      <c r="CA325" s="35">
        <v>0</v>
      </c>
    </row>
    <row r="326" spans="1:79" ht="20.100000000000001" customHeight="1" x14ac:dyDescent="0.3">
      <c r="A326" s="41" t="s">
        <v>275</v>
      </c>
      <c r="B326" s="39" t="s">
        <v>700</v>
      </c>
      <c r="C326" s="39">
        <v>345</v>
      </c>
      <c r="D326" s="117"/>
      <c r="E326" s="117"/>
      <c r="F326" s="111"/>
      <c r="G326" s="111"/>
      <c r="H326" s="111">
        <v>1</v>
      </c>
      <c r="I326" s="111"/>
      <c r="J326" s="111"/>
      <c r="K326" s="111"/>
      <c r="L326" s="111">
        <f t="shared" si="91"/>
        <v>0</v>
      </c>
      <c r="M326" s="111"/>
      <c r="N326" s="111"/>
      <c r="O326" s="111"/>
      <c r="P326" s="111"/>
      <c r="Q326" s="111"/>
      <c r="R326" s="111"/>
      <c r="S326" s="111"/>
      <c r="T326" s="111"/>
      <c r="U326" s="111"/>
      <c r="V326" s="111"/>
      <c r="W326" s="111">
        <f t="shared" si="92"/>
        <v>0</v>
      </c>
      <c r="X326" s="117"/>
      <c r="Y326" s="117"/>
      <c r="Z326" s="117"/>
      <c r="AA326" s="117"/>
      <c r="AB326" s="117"/>
      <c r="AC326" s="117"/>
      <c r="AD326" s="117"/>
      <c r="AE326" s="117"/>
      <c r="AF326" s="117"/>
      <c r="AG326" s="117"/>
      <c r="AH326" s="117"/>
      <c r="AI326" s="117"/>
      <c r="AJ326" s="117"/>
      <c r="AK326" s="117"/>
      <c r="AL326" s="117"/>
      <c r="AM326" s="117"/>
      <c r="AN326" s="117"/>
      <c r="AO326" s="117"/>
      <c r="AP326" s="117"/>
      <c r="AQ326" s="117"/>
      <c r="AR326" s="117"/>
      <c r="AS326" s="117"/>
      <c r="AT326" s="117"/>
      <c r="AU326" s="117"/>
      <c r="AV326" s="117"/>
      <c r="AW326" s="117"/>
      <c r="AX326" s="117"/>
      <c r="AY326" s="117"/>
      <c r="AZ326" s="117"/>
      <c r="BA326" s="117"/>
      <c r="BB326" s="117"/>
      <c r="BC326" s="117"/>
      <c r="BD326" s="117"/>
      <c r="BE326" s="117"/>
      <c r="BF326" s="111">
        <f t="shared" si="93"/>
        <v>0</v>
      </c>
      <c r="BG326" s="117"/>
      <c r="BH326" s="117"/>
      <c r="BI326" s="117"/>
      <c r="BJ326" s="117"/>
      <c r="BK326" s="117"/>
      <c r="BL326" s="117"/>
      <c r="BM326" s="117"/>
      <c r="BN326" s="117"/>
      <c r="BO326" s="117"/>
      <c r="BP326" s="117"/>
      <c r="BQ326" s="117"/>
      <c r="BR326" s="117"/>
      <c r="BS326" s="111">
        <f t="shared" si="94"/>
        <v>0</v>
      </c>
      <c r="BT326" s="117"/>
      <c r="BU326" s="117"/>
      <c r="BV326" s="117"/>
      <c r="BW326" s="117"/>
      <c r="BX326" s="117"/>
      <c r="BY326" s="111"/>
      <c r="BZ326" s="111">
        <v>1</v>
      </c>
      <c r="CA326" s="35">
        <v>0</v>
      </c>
    </row>
    <row r="327" spans="1:79" ht="20.100000000000001" customHeight="1" x14ac:dyDescent="0.3">
      <c r="A327" s="41" t="s">
        <v>276</v>
      </c>
      <c r="B327" s="39" t="s">
        <v>628</v>
      </c>
      <c r="C327" s="39">
        <v>345.1</v>
      </c>
      <c r="D327" s="117"/>
      <c r="E327" s="117"/>
      <c r="F327" s="111"/>
      <c r="G327" s="111"/>
      <c r="H327" s="111"/>
      <c r="I327" s="111"/>
      <c r="J327" s="111"/>
      <c r="K327" s="111"/>
      <c r="L327" s="111">
        <f t="shared" si="91"/>
        <v>0</v>
      </c>
      <c r="M327" s="111"/>
      <c r="N327" s="111"/>
      <c r="O327" s="111"/>
      <c r="P327" s="111"/>
      <c r="Q327" s="111"/>
      <c r="R327" s="111"/>
      <c r="S327" s="111"/>
      <c r="T327" s="111"/>
      <c r="U327" s="111"/>
      <c r="V327" s="111"/>
      <c r="W327" s="111">
        <f t="shared" si="92"/>
        <v>0</v>
      </c>
      <c r="X327" s="117"/>
      <c r="Y327" s="117"/>
      <c r="Z327" s="117"/>
      <c r="AA327" s="117"/>
      <c r="AB327" s="117"/>
      <c r="AC327" s="117"/>
      <c r="AD327" s="117"/>
      <c r="AE327" s="117"/>
      <c r="AF327" s="117"/>
      <c r="AG327" s="117"/>
      <c r="AH327" s="117"/>
      <c r="AI327" s="117"/>
      <c r="AJ327" s="117"/>
      <c r="AK327" s="117"/>
      <c r="AL327" s="117"/>
      <c r="AM327" s="117"/>
      <c r="AN327" s="117"/>
      <c r="AO327" s="117"/>
      <c r="AP327" s="117"/>
      <c r="AQ327" s="117"/>
      <c r="AR327" s="117"/>
      <c r="AS327" s="117"/>
      <c r="AT327" s="117"/>
      <c r="AU327" s="117"/>
      <c r="AV327" s="117"/>
      <c r="AW327" s="117"/>
      <c r="AX327" s="117"/>
      <c r="AY327" s="117"/>
      <c r="AZ327" s="117"/>
      <c r="BA327" s="117"/>
      <c r="BB327" s="117"/>
      <c r="BC327" s="117"/>
      <c r="BD327" s="117"/>
      <c r="BE327" s="117"/>
      <c r="BF327" s="111">
        <f t="shared" si="93"/>
        <v>0</v>
      </c>
      <c r="BG327" s="117"/>
      <c r="BH327" s="117"/>
      <c r="BI327" s="117"/>
      <c r="BJ327" s="117"/>
      <c r="BK327" s="117"/>
      <c r="BL327" s="117"/>
      <c r="BM327" s="117"/>
      <c r="BN327" s="117"/>
      <c r="BO327" s="117"/>
      <c r="BP327" s="117"/>
      <c r="BQ327" s="117"/>
      <c r="BR327" s="117"/>
      <c r="BS327" s="111">
        <f t="shared" si="94"/>
        <v>0</v>
      </c>
      <c r="BT327" s="117"/>
      <c r="BU327" s="117"/>
      <c r="BV327" s="117"/>
      <c r="BW327" s="117"/>
      <c r="BX327" s="117"/>
      <c r="BY327" s="111"/>
      <c r="BZ327" s="111"/>
      <c r="CA327" s="35">
        <v>0</v>
      </c>
    </row>
    <row r="328" spans="1:79" ht="20.100000000000001" customHeight="1" x14ac:dyDescent="0.3">
      <c r="A328" s="41" t="s">
        <v>277</v>
      </c>
      <c r="B328" s="39" t="s">
        <v>482</v>
      </c>
      <c r="C328" s="39">
        <v>346</v>
      </c>
      <c r="D328" s="117"/>
      <c r="E328" s="117"/>
      <c r="F328" s="111"/>
      <c r="G328" s="111"/>
      <c r="H328" s="111"/>
      <c r="I328" s="111"/>
      <c r="J328" s="111"/>
      <c r="K328" s="111"/>
      <c r="L328" s="111">
        <f t="shared" si="91"/>
        <v>0</v>
      </c>
      <c r="M328" s="111"/>
      <c r="N328" s="111"/>
      <c r="O328" s="111"/>
      <c r="P328" s="111"/>
      <c r="Q328" s="111"/>
      <c r="R328" s="111"/>
      <c r="S328" s="111"/>
      <c r="T328" s="111"/>
      <c r="U328" s="111"/>
      <c r="V328" s="111"/>
      <c r="W328" s="111">
        <f t="shared" si="92"/>
        <v>0</v>
      </c>
      <c r="X328" s="117"/>
      <c r="Y328" s="117"/>
      <c r="Z328" s="117"/>
      <c r="AA328" s="117"/>
      <c r="AB328" s="117"/>
      <c r="AC328" s="117"/>
      <c r="AD328" s="117"/>
      <c r="AE328" s="117"/>
      <c r="AF328" s="117"/>
      <c r="AG328" s="117"/>
      <c r="AH328" s="117"/>
      <c r="AI328" s="117"/>
      <c r="AJ328" s="117"/>
      <c r="AK328" s="117"/>
      <c r="AL328" s="117"/>
      <c r="AM328" s="117"/>
      <c r="AN328" s="117"/>
      <c r="AO328" s="117"/>
      <c r="AP328" s="117"/>
      <c r="AQ328" s="117"/>
      <c r="AR328" s="117"/>
      <c r="AS328" s="117"/>
      <c r="AT328" s="117"/>
      <c r="AU328" s="117"/>
      <c r="AV328" s="117"/>
      <c r="AW328" s="117"/>
      <c r="AX328" s="117"/>
      <c r="AY328" s="117"/>
      <c r="AZ328" s="117"/>
      <c r="BA328" s="117"/>
      <c r="BB328" s="117"/>
      <c r="BC328" s="117"/>
      <c r="BD328" s="117"/>
      <c r="BE328" s="117"/>
      <c r="BF328" s="111">
        <f t="shared" si="93"/>
        <v>0</v>
      </c>
      <c r="BG328" s="117"/>
      <c r="BH328" s="117"/>
      <c r="BI328" s="117"/>
      <c r="BJ328" s="117"/>
      <c r="BK328" s="117"/>
      <c r="BL328" s="117"/>
      <c r="BM328" s="117"/>
      <c r="BN328" s="117"/>
      <c r="BO328" s="117"/>
      <c r="BP328" s="117"/>
      <c r="BQ328" s="117"/>
      <c r="BR328" s="117"/>
      <c r="BS328" s="111">
        <f t="shared" si="94"/>
        <v>0</v>
      </c>
      <c r="BT328" s="117"/>
      <c r="BU328" s="117"/>
      <c r="BV328" s="117"/>
      <c r="BW328" s="117"/>
      <c r="BX328" s="117"/>
      <c r="BY328" s="111"/>
      <c r="BZ328" s="111"/>
      <c r="CA328" s="35">
        <v>0</v>
      </c>
    </row>
    <row r="329" spans="1:79" ht="20.100000000000001" customHeight="1" x14ac:dyDescent="0.3">
      <c r="A329" s="41" t="s">
        <v>278</v>
      </c>
      <c r="B329" s="39" t="s">
        <v>629</v>
      </c>
      <c r="C329" s="39">
        <v>347</v>
      </c>
      <c r="D329" s="117"/>
      <c r="E329" s="117"/>
      <c r="F329" s="111"/>
      <c r="G329" s="111"/>
      <c r="H329" s="111"/>
      <c r="I329" s="111"/>
      <c r="J329" s="111"/>
      <c r="K329" s="111"/>
      <c r="L329" s="111">
        <f t="shared" si="91"/>
        <v>0</v>
      </c>
      <c r="M329" s="111"/>
      <c r="N329" s="111"/>
      <c r="O329" s="111"/>
      <c r="P329" s="111"/>
      <c r="Q329" s="111"/>
      <c r="R329" s="111"/>
      <c r="S329" s="111"/>
      <c r="T329" s="111"/>
      <c r="U329" s="111"/>
      <c r="V329" s="111"/>
      <c r="W329" s="111">
        <f t="shared" si="92"/>
        <v>0</v>
      </c>
      <c r="X329" s="117"/>
      <c r="Y329" s="117"/>
      <c r="Z329" s="117"/>
      <c r="AA329" s="117"/>
      <c r="AB329" s="117"/>
      <c r="AC329" s="117"/>
      <c r="AD329" s="117"/>
      <c r="AE329" s="117"/>
      <c r="AF329" s="117"/>
      <c r="AG329" s="117"/>
      <c r="AH329" s="117"/>
      <c r="AI329" s="117"/>
      <c r="AJ329" s="117"/>
      <c r="AK329" s="117"/>
      <c r="AL329" s="117"/>
      <c r="AM329" s="117"/>
      <c r="AN329" s="117"/>
      <c r="AO329" s="117"/>
      <c r="AP329" s="117"/>
      <c r="AQ329" s="117"/>
      <c r="AR329" s="117"/>
      <c r="AS329" s="117"/>
      <c r="AT329" s="117"/>
      <c r="AU329" s="117"/>
      <c r="AV329" s="117"/>
      <c r="AW329" s="117"/>
      <c r="AX329" s="117"/>
      <c r="AY329" s="117"/>
      <c r="AZ329" s="117"/>
      <c r="BA329" s="117"/>
      <c r="BB329" s="117"/>
      <c r="BC329" s="117"/>
      <c r="BD329" s="117"/>
      <c r="BE329" s="117"/>
      <c r="BF329" s="111">
        <f t="shared" si="93"/>
        <v>0</v>
      </c>
      <c r="BG329" s="117"/>
      <c r="BH329" s="117"/>
      <c r="BI329" s="117"/>
      <c r="BJ329" s="117"/>
      <c r="BK329" s="117"/>
      <c r="BL329" s="117"/>
      <c r="BM329" s="117"/>
      <c r="BN329" s="117"/>
      <c r="BO329" s="117"/>
      <c r="BP329" s="117"/>
      <c r="BQ329" s="117"/>
      <c r="BR329" s="117"/>
      <c r="BS329" s="111">
        <f t="shared" si="94"/>
        <v>0</v>
      </c>
      <c r="BT329" s="117"/>
      <c r="BU329" s="117"/>
      <c r="BV329" s="117"/>
      <c r="BW329" s="117"/>
      <c r="BX329" s="117"/>
      <c r="BY329" s="111"/>
      <c r="BZ329" s="111"/>
      <c r="CA329" s="35">
        <v>0</v>
      </c>
    </row>
    <row r="330" spans="1:79" ht="20.100000000000001" customHeight="1" x14ac:dyDescent="0.3">
      <c r="A330" s="41" t="s">
        <v>279</v>
      </c>
      <c r="B330" s="39" t="s">
        <v>701</v>
      </c>
      <c r="C330" s="39">
        <v>348</v>
      </c>
      <c r="D330" s="117"/>
      <c r="E330" s="117"/>
      <c r="F330" s="111"/>
      <c r="G330" s="111"/>
      <c r="H330" s="111"/>
      <c r="I330" s="111"/>
      <c r="J330" s="111"/>
      <c r="K330" s="111"/>
      <c r="L330" s="111">
        <f t="shared" si="91"/>
        <v>0</v>
      </c>
      <c r="M330" s="111"/>
      <c r="N330" s="111"/>
      <c r="O330" s="111"/>
      <c r="P330" s="111"/>
      <c r="Q330" s="111"/>
      <c r="R330" s="111"/>
      <c r="S330" s="111"/>
      <c r="T330" s="111"/>
      <c r="U330" s="111"/>
      <c r="V330" s="111"/>
      <c r="W330" s="111">
        <f t="shared" si="92"/>
        <v>0</v>
      </c>
      <c r="X330" s="117"/>
      <c r="Y330" s="117"/>
      <c r="Z330" s="117"/>
      <c r="AA330" s="117"/>
      <c r="AB330" s="117"/>
      <c r="AC330" s="117"/>
      <c r="AD330" s="117"/>
      <c r="AE330" s="117"/>
      <c r="AF330" s="117"/>
      <c r="AG330" s="117"/>
      <c r="AH330" s="117"/>
      <c r="AI330" s="117"/>
      <c r="AJ330" s="117"/>
      <c r="AK330" s="117"/>
      <c r="AL330" s="117"/>
      <c r="AM330" s="117"/>
      <c r="AN330" s="117"/>
      <c r="AO330" s="117"/>
      <c r="AP330" s="117"/>
      <c r="AQ330" s="117"/>
      <c r="AR330" s="117"/>
      <c r="AS330" s="117"/>
      <c r="AT330" s="117"/>
      <c r="AU330" s="117"/>
      <c r="AV330" s="117"/>
      <c r="AW330" s="117"/>
      <c r="AX330" s="117"/>
      <c r="AY330" s="117"/>
      <c r="AZ330" s="117"/>
      <c r="BA330" s="117"/>
      <c r="BB330" s="117"/>
      <c r="BC330" s="117"/>
      <c r="BD330" s="117"/>
      <c r="BE330" s="117"/>
      <c r="BF330" s="111">
        <f t="shared" si="93"/>
        <v>0</v>
      </c>
      <c r="BG330" s="117"/>
      <c r="BH330" s="117"/>
      <c r="BI330" s="117"/>
      <c r="BJ330" s="117"/>
      <c r="BK330" s="117"/>
      <c r="BL330" s="117"/>
      <c r="BM330" s="117"/>
      <c r="BN330" s="117"/>
      <c r="BO330" s="117"/>
      <c r="BP330" s="117"/>
      <c r="BQ330" s="117"/>
      <c r="BR330" s="117"/>
      <c r="BS330" s="111">
        <f t="shared" si="94"/>
        <v>0</v>
      </c>
      <c r="BT330" s="117"/>
      <c r="BU330" s="117"/>
      <c r="BV330" s="117"/>
      <c r="BW330" s="117"/>
      <c r="BX330" s="117"/>
      <c r="BY330" s="111"/>
      <c r="BZ330" s="111"/>
      <c r="CA330" s="35">
        <v>0</v>
      </c>
    </row>
    <row r="331" spans="1:79" ht="20.100000000000001" customHeight="1" x14ac:dyDescent="0.3">
      <c r="A331" s="41" t="s">
        <v>280</v>
      </c>
      <c r="B331" s="39" t="s">
        <v>483</v>
      </c>
      <c r="C331" s="39">
        <v>349</v>
      </c>
      <c r="D331" s="117"/>
      <c r="E331" s="117"/>
      <c r="F331" s="111"/>
      <c r="G331" s="111"/>
      <c r="H331" s="111"/>
      <c r="I331" s="111"/>
      <c r="J331" s="111"/>
      <c r="K331" s="111"/>
      <c r="L331" s="111">
        <f t="shared" si="91"/>
        <v>0</v>
      </c>
      <c r="M331" s="111"/>
      <c r="N331" s="111"/>
      <c r="O331" s="111"/>
      <c r="P331" s="111"/>
      <c r="Q331" s="111"/>
      <c r="R331" s="111"/>
      <c r="S331" s="111"/>
      <c r="T331" s="111"/>
      <c r="U331" s="111"/>
      <c r="V331" s="111"/>
      <c r="W331" s="111">
        <f t="shared" si="92"/>
        <v>0</v>
      </c>
      <c r="X331" s="117"/>
      <c r="Y331" s="117"/>
      <c r="Z331" s="117"/>
      <c r="AA331" s="117"/>
      <c r="AB331" s="117"/>
      <c r="AC331" s="117"/>
      <c r="AD331" s="117"/>
      <c r="AE331" s="117"/>
      <c r="AF331" s="117"/>
      <c r="AG331" s="117"/>
      <c r="AH331" s="117"/>
      <c r="AI331" s="117"/>
      <c r="AJ331" s="117"/>
      <c r="AK331" s="117"/>
      <c r="AL331" s="117"/>
      <c r="AM331" s="117"/>
      <c r="AN331" s="117"/>
      <c r="AO331" s="117"/>
      <c r="AP331" s="117"/>
      <c r="AQ331" s="117"/>
      <c r="AR331" s="117"/>
      <c r="AS331" s="117"/>
      <c r="AT331" s="117"/>
      <c r="AU331" s="117"/>
      <c r="AV331" s="117"/>
      <c r="AW331" s="117"/>
      <c r="AX331" s="117"/>
      <c r="AY331" s="117"/>
      <c r="AZ331" s="117"/>
      <c r="BA331" s="117"/>
      <c r="BB331" s="117"/>
      <c r="BC331" s="117"/>
      <c r="BD331" s="117"/>
      <c r="BE331" s="117"/>
      <c r="BF331" s="111">
        <f t="shared" si="93"/>
        <v>0</v>
      </c>
      <c r="BG331" s="117"/>
      <c r="BH331" s="117"/>
      <c r="BI331" s="117"/>
      <c r="BJ331" s="117"/>
      <c r="BK331" s="117"/>
      <c r="BL331" s="117"/>
      <c r="BM331" s="117"/>
      <c r="BN331" s="117"/>
      <c r="BO331" s="117"/>
      <c r="BP331" s="117"/>
      <c r="BQ331" s="117"/>
      <c r="BR331" s="117"/>
      <c r="BS331" s="111">
        <f t="shared" si="94"/>
        <v>0</v>
      </c>
      <c r="BT331" s="117"/>
      <c r="BU331" s="117"/>
      <c r="BV331" s="117"/>
      <c r="BW331" s="117"/>
      <c r="BX331" s="117"/>
      <c r="BY331" s="111"/>
      <c r="BZ331" s="111"/>
      <c r="CA331" s="35">
        <v>0</v>
      </c>
    </row>
    <row r="332" spans="1:79" ht="20.100000000000001" customHeight="1" x14ac:dyDescent="0.3">
      <c r="A332" s="41" t="s">
        <v>281</v>
      </c>
      <c r="B332" s="39" t="s">
        <v>630</v>
      </c>
      <c r="C332" s="39">
        <v>350</v>
      </c>
      <c r="D332" s="117"/>
      <c r="E332" s="117"/>
      <c r="F332" s="111"/>
      <c r="G332" s="111"/>
      <c r="H332" s="111"/>
      <c r="I332" s="111"/>
      <c r="J332" s="111"/>
      <c r="K332" s="111"/>
      <c r="L332" s="111">
        <f t="shared" si="91"/>
        <v>0</v>
      </c>
      <c r="M332" s="111"/>
      <c r="N332" s="111"/>
      <c r="O332" s="111"/>
      <c r="P332" s="111"/>
      <c r="Q332" s="111"/>
      <c r="R332" s="111"/>
      <c r="S332" s="111"/>
      <c r="T332" s="111"/>
      <c r="U332" s="111"/>
      <c r="V332" s="111"/>
      <c r="W332" s="111">
        <f t="shared" si="92"/>
        <v>0</v>
      </c>
      <c r="X332" s="117"/>
      <c r="Y332" s="117"/>
      <c r="Z332" s="117"/>
      <c r="AA332" s="117"/>
      <c r="AB332" s="117"/>
      <c r="AC332" s="117"/>
      <c r="AD332" s="117"/>
      <c r="AE332" s="117"/>
      <c r="AF332" s="117"/>
      <c r="AG332" s="117"/>
      <c r="AH332" s="117"/>
      <c r="AI332" s="117"/>
      <c r="AJ332" s="117"/>
      <c r="AK332" s="117"/>
      <c r="AL332" s="117"/>
      <c r="AM332" s="117"/>
      <c r="AN332" s="117"/>
      <c r="AO332" s="117"/>
      <c r="AP332" s="117"/>
      <c r="AQ332" s="117"/>
      <c r="AR332" s="117"/>
      <c r="AS332" s="117"/>
      <c r="AT332" s="117"/>
      <c r="AU332" s="117"/>
      <c r="AV332" s="117"/>
      <c r="AW332" s="117"/>
      <c r="AX332" s="117"/>
      <c r="AY332" s="117"/>
      <c r="AZ332" s="117"/>
      <c r="BA332" s="117"/>
      <c r="BB332" s="117"/>
      <c r="BC332" s="117"/>
      <c r="BD332" s="117"/>
      <c r="BE332" s="117"/>
      <c r="BF332" s="111">
        <f t="shared" si="93"/>
        <v>0</v>
      </c>
      <c r="BG332" s="117"/>
      <c r="BH332" s="117"/>
      <c r="BI332" s="117"/>
      <c r="BJ332" s="117"/>
      <c r="BK332" s="117"/>
      <c r="BL332" s="117"/>
      <c r="BM332" s="117"/>
      <c r="BN332" s="117"/>
      <c r="BO332" s="117"/>
      <c r="BP332" s="117"/>
      <c r="BQ332" s="117"/>
      <c r="BR332" s="117"/>
      <c r="BS332" s="111">
        <f t="shared" si="94"/>
        <v>0</v>
      </c>
      <c r="BT332" s="117"/>
      <c r="BU332" s="117"/>
      <c r="BV332" s="117"/>
      <c r="BW332" s="117"/>
      <c r="BX332" s="117"/>
      <c r="BY332" s="111"/>
      <c r="BZ332" s="111"/>
      <c r="CA332" s="35">
        <v>0</v>
      </c>
    </row>
    <row r="333" spans="1:79" ht="20.100000000000001" customHeight="1" x14ac:dyDescent="0.3">
      <c r="A333" s="41" t="s">
        <v>282</v>
      </c>
      <c r="B333" s="39" t="s">
        <v>702</v>
      </c>
      <c r="C333" s="39">
        <v>351</v>
      </c>
      <c r="D333" s="117"/>
      <c r="E333" s="117"/>
      <c r="F333" s="111"/>
      <c r="G333" s="111"/>
      <c r="H333" s="111"/>
      <c r="I333" s="111"/>
      <c r="J333" s="111"/>
      <c r="K333" s="111"/>
      <c r="L333" s="111">
        <f t="shared" si="91"/>
        <v>0</v>
      </c>
      <c r="M333" s="111"/>
      <c r="N333" s="111"/>
      <c r="O333" s="111"/>
      <c r="P333" s="111"/>
      <c r="Q333" s="111"/>
      <c r="R333" s="111"/>
      <c r="S333" s="111"/>
      <c r="T333" s="111"/>
      <c r="U333" s="111"/>
      <c r="V333" s="111"/>
      <c r="W333" s="111">
        <f t="shared" si="92"/>
        <v>0</v>
      </c>
      <c r="X333" s="117"/>
      <c r="Y333" s="117"/>
      <c r="Z333" s="117"/>
      <c r="AA333" s="117"/>
      <c r="AB333" s="117"/>
      <c r="AC333" s="117"/>
      <c r="AD333" s="117"/>
      <c r="AE333" s="117"/>
      <c r="AF333" s="117"/>
      <c r="AG333" s="117"/>
      <c r="AH333" s="117"/>
      <c r="AI333" s="117"/>
      <c r="AJ333" s="117"/>
      <c r="AK333" s="117"/>
      <c r="AL333" s="117"/>
      <c r="AM333" s="117"/>
      <c r="AN333" s="117"/>
      <c r="AO333" s="117"/>
      <c r="AP333" s="117"/>
      <c r="AQ333" s="117"/>
      <c r="AR333" s="117"/>
      <c r="AS333" s="117"/>
      <c r="AT333" s="117"/>
      <c r="AU333" s="117"/>
      <c r="AV333" s="117"/>
      <c r="AW333" s="117"/>
      <c r="AX333" s="117"/>
      <c r="AY333" s="117"/>
      <c r="AZ333" s="117"/>
      <c r="BA333" s="117"/>
      <c r="BB333" s="117"/>
      <c r="BC333" s="117"/>
      <c r="BD333" s="117"/>
      <c r="BE333" s="117"/>
      <c r="BF333" s="111">
        <f t="shared" si="93"/>
        <v>0</v>
      </c>
      <c r="BG333" s="117"/>
      <c r="BH333" s="117"/>
      <c r="BI333" s="117"/>
      <c r="BJ333" s="117"/>
      <c r="BK333" s="117"/>
      <c r="BL333" s="117"/>
      <c r="BM333" s="117"/>
      <c r="BN333" s="117"/>
      <c r="BO333" s="117"/>
      <c r="BP333" s="117"/>
      <c r="BQ333" s="117"/>
      <c r="BR333" s="117"/>
      <c r="BS333" s="111">
        <f t="shared" si="94"/>
        <v>0</v>
      </c>
      <c r="BT333" s="117"/>
      <c r="BU333" s="117"/>
      <c r="BV333" s="117"/>
      <c r="BW333" s="117"/>
      <c r="BX333" s="117"/>
      <c r="BY333" s="111"/>
      <c r="BZ333" s="111"/>
      <c r="CA333" s="35">
        <v>0</v>
      </c>
    </row>
    <row r="334" spans="1:79" ht="20.100000000000001" customHeight="1" x14ac:dyDescent="0.3">
      <c r="A334" s="41" t="s">
        <v>283</v>
      </c>
      <c r="B334" s="39" t="s">
        <v>365</v>
      </c>
      <c r="C334" s="39">
        <v>352</v>
      </c>
      <c r="D334" s="117"/>
      <c r="E334" s="117"/>
      <c r="F334" s="111"/>
      <c r="G334" s="111"/>
      <c r="H334" s="111"/>
      <c r="I334" s="111"/>
      <c r="J334" s="111"/>
      <c r="K334" s="111"/>
      <c r="L334" s="111">
        <f t="shared" si="91"/>
        <v>0</v>
      </c>
      <c r="M334" s="111"/>
      <c r="N334" s="111"/>
      <c r="O334" s="111"/>
      <c r="P334" s="111"/>
      <c r="Q334" s="111"/>
      <c r="R334" s="111"/>
      <c r="S334" s="111"/>
      <c r="T334" s="111"/>
      <c r="U334" s="111"/>
      <c r="V334" s="111"/>
      <c r="W334" s="111">
        <f t="shared" si="92"/>
        <v>0</v>
      </c>
      <c r="X334" s="117"/>
      <c r="Y334" s="117"/>
      <c r="Z334" s="117"/>
      <c r="AA334" s="117"/>
      <c r="AB334" s="117"/>
      <c r="AC334" s="117"/>
      <c r="AD334" s="117"/>
      <c r="AE334" s="117"/>
      <c r="AF334" s="117"/>
      <c r="AG334" s="117"/>
      <c r="AH334" s="117"/>
      <c r="AI334" s="117"/>
      <c r="AJ334" s="117"/>
      <c r="AK334" s="117"/>
      <c r="AL334" s="117"/>
      <c r="AM334" s="117"/>
      <c r="AN334" s="117"/>
      <c r="AO334" s="117"/>
      <c r="AP334" s="117"/>
      <c r="AQ334" s="117"/>
      <c r="AR334" s="117"/>
      <c r="AS334" s="117"/>
      <c r="AT334" s="117"/>
      <c r="AU334" s="117"/>
      <c r="AV334" s="117"/>
      <c r="AW334" s="117"/>
      <c r="AX334" s="117"/>
      <c r="AY334" s="117"/>
      <c r="AZ334" s="117"/>
      <c r="BA334" s="117"/>
      <c r="BB334" s="117"/>
      <c r="BC334" s="117"/>
      <c r="BD334" s="117"/>
      <c r="BE334" s="117"/>
      <c r="BF334" s="111">
        <f t="shared" si="93"/>
        <v>0</v>
      </c>
      <c r="BG334" s="117"/>
      <c r="BH334" s="117"/>
      <c r="BI334" s="117"/>
      <c r="BJ334" s="117"/>
      <c r="BK334" s="117"/>
      <c r="BL334" s="117"/>
      <c r="BM334" s="117"/>
      <c r="BN334" s="117"/>
      <c r="BO334" s="117"/>
      <c r="BP334" s="117"/>
      <c r="BQ334" s="117"/>
      <c r="BR334" s="117"/>
      <c r="BS334" s="111">
        <f t="shared" si="94"/>
        <v>0</v>
      </c>
      <c r="BT334" s="117"/>
      <c r="BU334" s="117"/>
      <c r="BV334" s="117"/>
      <c r="BW334" s="117"/>
      <c r="BX334" s="117"/>
      <c r="BY334" s="111"/>
      <c r="BZ334" s="111"/>
      <c r="CA334" s="35">
        <v>0</v>
      </c>
    </row>
    <row r="335" spans="1:79" ht="20.100000000000001" customHeight="1" x14ac:dyDescent="0.3">
      <c r="A335" s="41" t="s">
        <v>284</v>
      </c>
      <c r="B335" s="39" t="s">
        <v>820</v>
      </c>
      <c r="C335" s="39">
        <v>353</v>
      </c>
      <c r="D335" s="117"/>
      <c r="E335" s="117">
        <v>1</v>
      </c>
      <c r="F335" s="111">
        <v>1</v>
      </c>
      <c r="G335" s="111"/>
      <c r="H335" s="111"/>
      <c r="I335" s="111"/>
      <c r="J335" s="111"/>
      <c r="K335" s="111"/>
      <c r="L335" s="111">
        <f t="shared" si="91"/>
        <v>0</v>
      </c>
      <c r="M335" s="111"/>
      <c r="N335" s="111"/>
      <c r="O335" s="111"/>
      <c r="P335" s="111"/>
      <c r="Q335" s="111"/>
      <c r="R335" s="111"/>
      <c r="S335" s="111"/>
      <c r="T335" s="111"/>
      <c r="U335" s="111"/>
      <c r="V335" s="111"/>
      <c r="W335" s="111">
        <f t="shared" si="92"/>
        <v>0</v>
      </c>
      <c r="X335" s="117"/>
      <c r="Y335" s="117"/>
      <c r="Z335" s="117"/>
      <c r="AA335" s="117"/>
      <c r="AB335" s="117"/>
      <c r="AC335" s="117"/>
      <c r="AD335" s="117"/>
      <c r="AE335" s="117"/>
      <c r="AF335" s="117"/>
      <c r="AG335" s="117"/>
      <c r="AH335" s="117"/>
      <c r="AI335" s="117"/>
      <c r="AJ335" s="117"/>
      <c r="AK335" s="117"/>
      <c r="AL335" s="117"/>
      <c r="AM335" s="117"/>
      <c r="AN335" s="117"/>
      <c r="AO335" s="117"/>
      <c r="AP335" s="117"/>
      <c r="AQ335" s="117"/>
      <c r="AR335" s="117"/>
      <c r="AS335" s="117"/>
      <c r="AT335" s="117"/>
      <c r="AU335" s="117"/>
      <c r="AV335" s="117"/>
      <c r="AW335" s="117"/>
      <c r="AX335" s="117"/>
      <c r="AY335" s="117"/>
      <c r="AZ335" s="117"/>
      <c r="BA335" s="117"/>
      <c r="BB335" s="117"/>
      <c r="BC335" s="117"/>
      <c r="BD335" s="117"/>
      <c r="BE335" s="117"/>
      <c r="BF335" s="111">
        <f t="shared" si="93"/>
        <v>0</v>
      </c>
      <c r="BG335" s="117"/>
      <c r="BH335" s="117"/>
      <c r="BI335" s="117"/>
      <c r="BJ335" s="117"/>
      <c r="BK335" s="117"/>
      <c r="BL335" s="117"/>
      <c r="BM335" s="117"/>
      <c r="BN335" s="117"/>
      <c r="BO335" s="117"/>
      <c r="BP335" s="117"/>
      <c r="BQ335" s="117"/>
      <c r="BR335" s="117"/>
      <c r="BS335" s="111">
        <f t="shared" si="94"/>
        <v>0</v>
      </c>
      <c r="BT335" s="117"/>
      <c r="BU335" s="117"/>
      <c r="BV335" s="117"/>
      <c r="BW335" s="117"/>
      <c r="BX335" s="117"/>
      <c r="BY335" s="111"/>
      <c r="BZ335" s="111"/>
      <c r="CA335" s="35">
        <v>0</v>
      </c>
    </row>
    <row r="336" spans="1:79" ht="20.100000000000001" customHeight="1" x14ac:dyDescent="0.3">
      <c r="A336" s="41" t="s">
        <v>285</v>
      </c>
      <c r="B336" s="39" t="s">
        <v>518</v>
      </c>
      <c r="C336" s="39">
        <v>354</v>
      </c>
      <c r="D336" s="117"/>
      <c r="E336" s="117"/>
      <c r="F336" s="111"/>
      <c r="G336" s="111"/>
      <c r="H336" s="111"/>
      <c r="I336" s="111"/>
      <c r="J336" s="111"/>
      <c r="K336" s="111"/>
      <c r="L336" s="111">
        <f t="shared" si="91"/>
        <v>0</v>
      </c>
      <c r="M336" s="111"/>
      <c r="N336" s="111"/>
      <c r="O336" s="111"/>
      <c r="P336" s="111"/>
      <c r="Q336" s="111"/>
      <c r="R336" s="111"/>
      <c r="S336" s="111"/>
      <c r="T336" s="111"/>
      <c r="U336" s="111"/>
      <c r="V336" s="111"/>
      <c r="W336" s="111">
        <f t="shared" si="92"/>
        <v>0</v>
      </c>
      <c r="X336" s="117"/>
      <c r="Y336" s="117"/>
      <c r="Z336" s="117"/>
      <c r="AA336" s="117"/>
      <c r="AB336" s="117"/>
      <c r="AC336" s="117"/>
      <c r="AD336" s="117"/>
      <c r="AE336" s="117"/>
      <c r="AF336" s="117"/>
      <c r="AG336" s="117"/>
      <c r="AH336" s="117"/>
      <c r="AI336" s="117"/>
      <c r="AJ336" s="117"/>
      <c r="AK336" s="117"/>
      <c r="AL336" s="117"/>
      <c r="AM336" s="117"/>
      <c r="AN336" s="117"/>
      <c r="AO336" s="117"/>
      <c r="AP336" s="117"/>
      <c r="AQ336" s="117"/>
      <c r="AR336" s="117"/>
      <c r="AS336" s="117"/>
      <c r="AT336" s="117"/>
      <c r="AU336" s="117"/>
      <c r="AV336" s="117"/>
      <c r="AW336" s="117"/>
      <c r="AX336" s="117"/>
      <c r="AY336" s="117"/>
      <c r="AZ336" s="117"/>
      <c r="BA336" s="117"/>
      <c r="BB336" s="117"/>
      <c r="BC336" s="117"/>
      <c r="BD336" s="117"/>
      <c r="BE336" s="117"/>
      <c r="BF336" s="111">
        <f t="shared" si="93"/>
        <v>0</v>
      </c>
      <c r="BG336" s="117"/>
      <c r="BH336" s="117"/>
      <c r="BI336" s="117"/>
      <c r="BJ336" s="117"/>
      <c r="BK336" s="117"/>
      <c r="BL336" s="117"/>
      <c r="BM336" s="117"/>
      <c r="BN336" s="117"/>
      <c r="BO336" s="117"/>
      <c r="BP336" s="117"/>
      <c r="BQ336" s="117"/>
      <c r="BR336" s="117"/>
      <c r="BS336" s="111">
        <f t="shared" si="94"/>
        <v>0</v>
      </c>
      <c r="BT336" s="117"/>
      <c r="BU336" s="117"/>
      <c r="BV336" s="117"/>
      <c r="BW336" s="117"/>
      <c r="BX336" s="117"/>
      <c r="BY336" s="111"/>
      <c r="BZ336" s="111"/>
      <c r="CA336" s="35">
        <v>0</v>
      </c>
    </row>
    <row r="337" spans="1:79" ht="20.100000000000001" customHeight="1" x14ac:dyDescent="0.3">
      <c r="A337" s="41" t="s">
        <v>286</v>
      </c>
      <c r="B337" s="39" t="s">
        <v>821</v>
      </c>
      <c r="C337" s="39">
        <v>355</v>
      </c>
      <c r="D337" s="117"/>
      <c r="E337" s="117"/>
      <c r="F337" s="111"/>
      <c r="G337" s="111"/>
      <c r="H337" s="111"/>
      <c r="I337" s="111"/>
      <c r="J337" s="111"/>
      <c r="K337" s="111"/>
      <c r="L337" s="111">
        <f t="shared" si="91"/>
        <v>0</v>
      </c>
      <c r="M337" s="111"/>
      <c r="N337" s="111"/>
      <c r="O337" s="111"/>
      <c r="P337" s="111"/>
      <c r="Q337" s="111"/>
      <c r="R337" s="111"/>
      <c r="S337" s="111"/>
      <c r="T337" s="111"/>
      <c r="U337" s="111"/>
      <c r="V337" s="111"/>
      <c r="W337" s="111">
        <f t="shared" si="92"/>
        <v>0</v>
      </c>
      <c r="X337" s="117"/>
      <c r="Y337" s="117"/>
      <c r="Z337" s="117"/>
      <c r="AA337" s="117"/>
      <c r="AB337" s="117"/>
      <c r="AC337" s="117"/>
      <c r="AD337" s="117"/>
      <c r="AE337" s="117"/>
      <c r="AF337" s="117"/>
      <c r="AG337" s="117"/>
      <c r="AH337" s="117"/>
      <c r="AI337" s="117"/>
      <c r="AJ337" s="117"/>
      <c r="AK337" s="117"/>
      <c r="AL337" s="117"/>
      <c r="AM337" s="117"/>
      <c r="AN337" s="117"/>
      <c r="AO337" s="117"/>
      <c r="AP337" s="117"/>
      <c r="AQ337" s="117"/>
      <c r="AR337" s="117"/>
      <c r="AS337" s="117"/>
      <c r="AT337" s="117"/>
      <c r="AU337" s="117"/>
      <c r="AV337" s="117"/>
      <c r="AW337" s="117"/>
      <c r="AX337" s="117"/>
      <c r="AY337" s="117"/>
      <c r="AZ337" s="117"/>
      <c r="BA337" s="117"/>
      <c r="BB337" s="117"/>
      <c r="BC337" s="117"/>
      <c r="BD337" s="117"/>
      <c r="BE337" s="117"/>
      <c r="BF337" s="111">
        <f t="shared" si="93"/>
        <v>0</v>
      </c>
      <c r="BG337" s="117"/>
      <c r="BH337" s="117"/>
      <c r="BI337" s="117"/>
      <c r="BJ337" s="117"/>
      <c r="BK337" s="117"/>
      <c r="BL337" s="117"/>
      <c r="BM337" s="117"/>
      <c r="BN337" s="117"/>
      <c r="BO337" s="117"/>
      <c r="BP337" s="117"/>
      <c r="BQ337" s="117"/>
      <c r="BR337" s="117"/>
      <c r="BS337" s="111">
        <f t="shared" si="94"/>
        <v>0</v>
      </c>
      <c r="BT337" s="117"/>
      <c r="BU337" s="117"/>
      <c r="BV337" s="117"/>
      <c r="BW337" s="117"/>
      <c r="BX337" s="117"/>
      <c r="BY337" s="111"/>
      <c r="BZ337" s="111"/>
      <c r="CA337" s="35">
        <v>0</v>
      </c>
    </row>
    <row r="338" spans="1:79" ht="20.100000000000001" customHeight="1" x14ac:dyDescent="0.3">
      <c r="A338" s="41" t="s">
        <v>287</v>
      </c>
      <c r="B338" s="39" t="s">
        <v>423</v>
      </c>
      <c r="C338" s="39"/>
      <c r="D338" s="117"/>
      <c r="E338" s="117"/>
      <c r="F338" s="111"/>
      <c r="G338" s="111"/>
      <c r="H338" s="111"/>
      <c r="I338" s="111"/>
      <c r="J338" s="111"/>
      <c r="K338" s="111"/>
      <c r="L338" s="111">
        <f t="shared" si="91"/>
        <v>0</v>
      </c>
      <c r="M338" s="111"/>
      <c r="N338" s="111"/>
      <c r="O338" s="111"/>
      <c r="P338" s="111"/>
      <c r="Q338" s="111"/>
      <c r="R338" s="111"/>
      <c r="S338" s="111"/>
      <c r="T338" s="111"/>
      <c r="U338" s="111"/>
      <c r="V338" s="111"/>
      <c r="W338" s="111">
        <f t="shared" si="92"/>
        <v>0</v>
      </c>
      <c r="X338" s="117"/>
      <c r="Y338" s="117"/>
      <c r="Z338" s="117"/>
      <c r="AA338" s="117"/>
      <c r="AB338" s="117"/>
      <c r="AC338" s="117"/>
      <c r="AD338" s="117"/>
      <c r="AE338" s="117"/>
      <c r="AF338" s="117"/>
      <c r="AG338" s="117"/>
      <c r="AH338" s="117"/>
      <c r="AI338" s="117"/>
      <c r="AJ338" s="117"/>
      <c r="AK338" s="117"/>
      <c r="AL338" s="117"/>
      <c r="AM338" s="117"/>
      <c r="AN338" s="117"/>
      <c r="AO338" s="117"/>
      <c r="AP338" s="117"/>
      <c r="AQ338" s="117"/>
      <c r="AR338" s="117"/>
      <c r="AS338" s="117"/>
      <c r="AT338" s="117"/>
      <c r="AU338" s="117"/>
      <c r="AV338" s="117"/>
      <c r="AW338" s="117"/>
      <c r="AX338" s="117"/>
      <c r="AY338" s="117"/>
      <c r="AZ338" s="117"/>
      <c r="BA338" s="117"/>
      <c r="BB338" s="117"/>
      <c r="BC338" s="117"/>
      <c r="BD338" s="117"/>
      <c r="BE338" s="117"/>
      <c r="BF338" s="111">
        <f t="shared" si="93"/>
        <v>0</v>
      </c>
      <c r="BG338" s="117"/>
      <c r="BH338" s="117"/>
      <c r="BI338" s="117"/>
      <c r="BJ338" s="117"/>
      <c r="BK338" s="117"/>
      <c r="BL338" s="117"/>
      <c r="BM338" s="117"/>
      <c r="BN338" s="117"/>
      <c r="BO338" s="117"/>
      <c r="BP338" s="117"/>
      <c r="BQ338" s="117"/>
      <c r="BR338" s="117"/>
      <c r="BS338" s="111">
        <f t="shared" si="94"/>
        <v>0</v>
      </c>
      <c r="BT338" s="117"/>
      <c r="BU338" s="117"/>
      <c r="BV338" s="117"/>
      <c r="BW338" s="117"/>
      <c r="BX338" s="117"/>
      <c r="BY338" s="111"/>
      <c r="BZ338" s="111"/>
      <c r="CA338" s="35">
        <v>0</v>
      </c>
    </row>
    <row r="339" spans="1:79" ht="20.100000000000001" customHeight="1" x14ac:dyDescent="0.3">
      <c r="A339" s="37" t="s">
        <v>288</v>
      </c>
      <c r="B339" s="33" t="s">
        <v>484</v>
      </c>
      <c r="C339" s="39"/>
      <c r="D339" s="35">
        <f>SUM(D340:D372)</f>
        <v>0</v>
      </c>
      <c r="E339" s="35">
        <f t="shared" ref="E339:BP339" si="95">SUM(E340:E372)</f>
        <v>2</v>
      </c>
      <c r="F339" s="35">
        <f t="shared" si="95"/>
        <v>2</v>
      </c>
      <c r="G339" s="35">
        <f t="shared" si="95"/>
        <v>0</v>
      </c>
      <c r="H339" s="35">
        <f t="shared" si="95"/>
        <v>0</v>
      </c>
      <c r="I339" s="35">
        <f t="shared" si="95"/>
        <v>6</v>
      </c>
      <c r="J339" s="35">
        <f t="shared" si="95"/>
        <v>0</v>
      </c>
      <c r="K339" s="35">
        <f t="shared" si="95"/>
        <v>0</v>
      </c>
      <c r="L339" s="35">
        <f t="shared" si="95"/>
        <v>6</v>
      </c>
      <c r="M339" s="35">
        <f t="shared" si="95"/>
        <v>0</v>
      </c>
      <c r="N339" s="35">
        <f t="shared" si="95"/>
        <v>0</v>
      </c>
      <c r="O339" s="35">
        <f t="shared" si="95"/>
        <v>4</v>
      </c>
      <c r="P339" s="35">
        <f t="shared" si="95"/>
        <v>2</v>
      </c>
      <c r="Q339" s="35">
        <f t="shared" si="95"/>
        <v>0</v>
      </c>
      <c r="R339" s="35">
        <f t="shared" si="95"/>
        <v>0</v>
      </c>
      <c r="S339" s="35">
        <f t="shared" si="95"/>
        <v>0</v>
      </c>
      <c r="T339" s="35">
        <f t="shared" si="95"/>
        <v>0</v>
      </c>
      <c r="U339" s="35">
        <f t="shared" si="95"/>
        <v>0</v>
      </c>
      <c r="V339" s="35">
        <f t="shared" si="95"/>
        <v>0</v>
      </c>
      <c r="W339" s="35">
        <f t="shared" si="95"/>
        <v>6</v>
      </c>
      <c r="X339" s="35">
        <f t="shared" si="95"/>
        <v>0</v>
      </c>
      <c r="Y339" s="35">
        <f t="shared" si="95"/>
        <v>0</v>
      </c>
      <c r="Z339" s="35">
        <f t="shared" si="95"/>
        <v>0</v>
      </c>
      <c r="AA339" s="35">
        <f t="shared" si="95"/>
        <v>0</v>
      </c>
      <c r="AB339" s="35">
        <f t="shared" si="95"/>
        <v>0</v>
      </c>
      <c r="AC339" s="35">
        <f t="shared" si="95"/>
        <v>0</v>
      </c>
      <c r="AD339" s="35">
        <f t="shared" si="95"/>
        <v>6</v>
      </c>
      <c r="AE339" s="35">
        <f t="shared" si="95"/>
        <v>0</v>
      </c>
      <c r="AF339" s="35">
        <f t="shared" si="95"/>
        <v>0</v>
      </c>
      <c r="AG339" s="35">
        <f t="shared" si="95"/>
        <v>0</v>
      </c>
      <c r="AH339" s="35">
        <f t="shared" si="95"/>
        <v>0</v>
      </c>
      <c r="AI339" s="35">
        <f t="shared" si="95"/>
        <v>0</v>
      </c>
      <c r="AJ339" s="35">
        <f t="shared" si="95"/>
        <v>0</v>
      </c>
      <c r="AK339" s="35">
        <f t="shared" si="95"/>
        <v>0</v>
      </c>
      <c r="AL339" s="35">
        <f t="shared" si="95"/>
        <v>0</v>
      </c>
      <c r="AM339" s="35">
        <f t="shared" si="95"/>
        <v>0</v>
      </c>
      <c r="AN339" s="35">
        <f t="shared" si="95"/>
        <v>0</v>
      </c>
      <c r="AO339" s="35">
        <f t="shared" si="95"/>
        <v>5</v>
      </c>
      <c r="AP339" s="35">
        <f t="shared" si="95"/>
        <v>1</v>
      </c>
      <c r="AQ339" s="35">
        <f t="shared" si="95"/>
        <v>0</v>
      </c>
      <c r="AR339" s="35">
        <f t="shared" si="95"/>
        <v>0</v>
      </c>
      <c r="AS339" s="35">
        <f t="shared" si="95"/>
        <v>3</v>
      </c>
      <c r="AT339" s="35">
        <f t="shared" si="95"/>
        <v>0</v>
      </c>
      <c r="AU339" s="35">
        <f t="shared" si="95"/>
        <v>0</v>
      </c>
      <c r="AV339" s="35">
        <f t="shared" si="95"/>
        <v>0</v>
      </c>
      <c r="AW339" s="35">
        <f t="shared" si="95"/>
        <v>3</v>
      </c>
      <c r="AX339" s="35">
        <f t="shared" si="95"/>
        <v>0</v>
      </c>
      <c r="AY339" s="35">
        <f t="shared" si="95"/>
        <v>6</v>
      </c>
      <c r="AZ339" s="35">
        <f t="shared" si="95"/>
        <v>0</v>
      </c>
      <c r="BA339" s="35">
        <f t="shared" si="95"/>
        <v>0</v>
      </c>
      <c r="BB339" s="35">
        <f t="shared" si="95"/>
        <v>0</v>
      </c>
      <c r="BC339" s="35">
        <f t="shared" si="95"/>
        <v>0</v>
      </c>
      <c r="BD339" s="35">
        <f t="shared" si="95"/>
        <v>0</v>
      </c>
      <c r="BE339" s="35">
        <f t="shared" si="95"/>
        <v>0</v>
      </c>
      <c r="BF339" s="35">
        <f t="shared" si="95"/>
        <v>0</v>
      </c>
      <c r="BG339" s="35">
        <f t="shared" si="95"/>
        <v>0</v>
      </c>
      <c r="BH339" s="35">
        <f t="shared" si="95"/>
        <v>0</v>
      </c>
      <c r="BI339" s="35">
        <f t="shared" si="95"/>
        <v>0</v>
      </c>
      <c r="BJ339" s="35">
        <f t="shared" si="95"/>
        <v>0</v>
      </c>
      <c r="BK339" s="35">
        <f t="shared" si="95"/>
        <v>0</v>
      </c>
      <c r="BL339" s="35">
        <f t="shared" si="95"/>
        <v>0</v>
      </c>
      <c r="BM339" s="35">
        <f t="shared" si="95"/>
        <v>0</v>
      </c>
      <c r="BN339" s="35">
        <f t="shared" si="95"/>
        <v>0</v>
      </c>
      <c r="BO339" s="35">
        <f t="shared" si="95"/>
        <v>0</v>
      </c>
      <c r="BP339" s="35">
        <f t="shared" si="95"/>
        <v>0</v>
      </c>
      <c r="BQ339" s="35">
        <f t="shared" ref="BQ339:BZ339" si="96">SUM(BQ340:BQ372)</f>
        <v>0</v>
      </c>
      <c r="BR339" s="35">
        <f t="shared" si="96"/>
        <v>0</v>
      </c>
      <c r="BS339" s="35">
        <f t="shared" si="96"/>
        <v>0</v>
      </c>
      <c r="BT339" s="35">
        <f t="shared" si="96"/>
        <v>0</v>
      </c>
      <c r="BU339" s="35">
        <f t="shared" si="96"/>
        <v>0</v>
      </c>
      <c r="BV339" s="35">
        <f t="shared" si="96"/>
        <v>0</v>
      </c>
      <c r="BW339" s="35">
        <f t="shared" si="96"/>
        <v>0</v>
      </c>
      <c r="BX339" s="35">
        <f t="shared" si="96"/>
        <v>0</v>
      </c>
      <c r="BY339" s="35">
        <f t="shared" si="96"/>
        <v>3</v>
      </c>
      <c r="BZ339" s="35">
        <f t="shared" si="96"/>
        <v>0</v>
      </c>
      <c r="CA339" s="35">
        <v>0</v>
      </c>
    </row>
    <row r="340" spans="1:79" ht="20.100000000000001" customHeight="1" x14ac:dyDescent="0.3">
      <c r="A340" s="41" t="s">
        <v>289</v>
      </c>
      <c r="B340" s="39" t="s">
        <v>352</v>
      </c>
      <c r="C340" s="57">
        <v>356</v>
      </c>
      <c r="D340" s="117"/>
      <c r="E340" s="117"/>
      <c r="F340" s="111"/>
      <c r="G340" s="111"/>
      <c r="H340" s="111"/>
      <c r="I340" s="111"/>
      <c r="J340" s="111"/>
      <c r="K340" s="111"/>
      <c r="L340" s="111">
        <f t="shared" ref="L340:L372" si="97">+I340+J340+K340</f>
        <v>0</v>
      </c>
      <c r="M340" s="111"/>
      <c r="N340" s="111"/>
      <c r="O340" s="111"/>
      <c r="P340" s="111"/>
      <c r="Q340" s="111"/>
      <c r="R340" s="111"/>
      <c r="S340" s="111"/>
      <c r="T340" s="111"/>
      <c r="U340" s="111"/>
      <c r="V340" s="111"/>
      <c r="W340" s="111">
        <f t="shared" ref="W340:W372" si="98">+V340+U340+T340+S340+R340+Q340+P340+O340</f>
        <v>0</v>
      </c>
      <c r="X340" s="117"/>
      <c r="Y340" s="117"/>
      <c r="Z340" s="117"/>
      <c r="AA340" s="117"/>
      <c r="AB340" s="117"/>
      <c r="AC340" s="117"/>
      <c r="AD340" s="117"/>
      <c r="AE340" s="117"/>
      <c r="AF340" s="117"/>
      <c r="AG340" s="117"/>
      <c r="AH340" s="117"/>
      <c r="AI340" s="117"/>
      <c r="AJ340" s="117"/>
      <c r="AK340" s="117"/>
      <c r="AL340" s="117"/>
      <c r="AM340" s="117"/>
      <c r="AN340" s="117"/>
      <c r="AO340" s="117"/>
      <c r="AP340" s="117"/>
      <c r="AQ340" s="117"/>
      <c r="AR340" s="117"/>
      <c r="AS340" s="117"/>
      <c r="AT340" s="117"/>
      <c r="AU340" s="117"/>
      <c r="AV340" s="117"/>
      <c r="AW340" s="117"/>
      <c r="AX340" s="117"/>
      <c r="AY340" s="117"/>
      <c r="AZ340" s="117"/>
      <c r="BA340" s="117"/>
      <c r="BB340" s="117"/>
      <c r="BC340" s="117"/>
      <c r="BD340" s="117"/>
      <c r="BE340" s="117"/>
      <c r="BF340" s="111">
        <f t="shared" ref="BF340:BF372" si="99">+BC340+BD340+BE340</f>
        <v>0</v>
      </c>
      <c r="BG340" s="117"/>
      <c r="BH340" s="117"/>
      <c r="BI340" s="117"/>
      <c r="BJ340" s="117"/>
      <c r="BK340" s="117"/>
      <c r="BL340" s="117"/>
      <c r="BM340" s="117"/>
      <c r="BN340" s="117"/>
      <c r="BO340" s="117"/>
      <c r="BP340" s="117"/>
      <c r="BQ340" s="117"/>
      <c r="BR340" s="117"/>
      <c r="BS340" s="111">
        <f t="shared" ref="BS340:BS372" si="100">+BO340+BP340+BQ340+BR340</f>
        <v>0</v>
      </c>
      <c r="BT340" s="117"/>
      <c r="BU340" s="117"/>
      <c r="BV340" s="117"/>
      <c r="BW340" s="117"/>
      <c r="BX340" s="117"/>
      <c r="BY340" s="111"/>
      <c r="BZ340" s="111"/>
      <c r="CA340" s="35">
        <v>0</v>
      </c>
    </row>
    <row r="341" spans="1:79" ht="20.100000000000001" customHeight="1" x14ac:dyDescent="0.3">
      <c r="A341" s="41" t="s">
        <v>290</v>
      </c>
      <c r="B341" s="39" t="s">
        <v>485</v>
      </c>
      <c r="C341" s="57">
        <v>357</v>
      </c>
      <c r="D341" s="117"/>
      <c r="E341" s="117"/>
      <c r="F341" s="111"/>
      <c r="G341" s="111"/>
      <c r="H341" s="111"/>
      <c r="I341" s="111"/>
      <c r="J341" s="111"/>
      <c r="K341" s="111"/>
      <c r="L341" s="111">
        <f t="shared" si="97"/>
        <v>0</v>
      </c>
      <c r="M341" s="111"/>
      <c r="N341" s="111"/>
      <c r="O341" s="111"/>
      <c r="P341" s="111"/>
      <c r="Q341" s="111"/>
      <c r="R341" s="111"/>
      <c r="S341" s="111"/>
      <c r="T341" s="111"/>
      <c r="U341" s="111"/>
      <c r="V341" s="111"/>
      <c r="W341" s="111">
        <f t="shared" si="98"/>
        <v>0</v>
      </c>
      <c r="X341" s="117"/>
      <c r="Y341" s="117"/>
      <c r="Z341" s="117"/>
      <c r="AA341" s="117"/>
      <c r="AB341" s="117"/>
      <c r="AC341" s="117"/>
      <c r="AD341" s="117"/>
      <c r="AE341" s="117"/>
      <c r="AF341" s="117"/>
      <c r="AG341" s="117"/>
      <c r="AH341" s="117"/>
      <c r="AI341" s="117"/>
      <c r="AJ341" s="117"/>
      <c r="AK341" s="117"/>
      <c r="AL341" s="117"/>
      <c r="AM341" s="117"/>
      <c r="AN341" s="117"/>
      <c r="AO341" s="117"/>
      <c r="AP341" s="117"/>
      <c r="AQ341" s="117"/>
      <c r="AR341" s="117"/>
      <c r="AS341" s="117"/>
      <c r="AT341" s="117"/>
      <c r="AU341" s="117"/>
      <c r="AV341" s="117"/>
      <c r="AW341" s="117"/>
      <c r="AX341" s="117"/>
      <c r="AY341" s="117"/>
      <c r="AZ341" s="117"/>
      <c r="BA341" s="117"/>
      <c r="BB341" s="117"/>
      <c r="BC341" s="117"/>
      <c r="BD341" s="117"/>
      <c r="BE341" s="117"/>
      <c r="BF341" s="111">
        <f t="shared" si="99"/>
        <v>0</v>
      </c>
      <c r="BG341" s="117"/>
      <c r="BH341" s="117"/>
      <c r="BI341" s="117"/>
      <c r="BJ341" s="117"/>
      <c r="BK341" s="117"/>
      <c r="BL341" s="117"/>
      <c r="BM341" s="117"/>
      <c r="BN341" s="117"/>
      <c r="BO341" s="117"/>
      <c r="BP341" s="117"/>
      <c r="BQ341" s="117"/>
      <c r="BR341" s="117"/>
      <c r="BS341" s="111">
        <f t="shared" si="100"/>
        <v>0</v>
      </c>
      <c r="BT341" s="117"/>
      <c r="BU341" s="117"/>
      <c r="BV341" s="117"/>
      <c r="BW341" s="117"/>
      <c r="BX341" s="117"/>
      <c r="BY341" s="111"/>
      <c r="BZ341" s="111"/>
      <c r="CA341" s="35">
        <v>0</v>
      </c>
    </row>
    <row r="342" spans="1:79" ht="20.100000000000001" customHeight="1" x14ac:dyDescent="0.3">
      <c r="A342" s="41" t="s">
        <v>291</v>
      </c>
      <c r="B342" s="39" t="s">
        <v>822</v>
      </c>
      <c r="C342" s="57">
        <v>358</v>
      </c>
      <c r="D342" s="117"/>
      <c r="E342" s="117"/>
      <c r="F342" s="111"/>
      <c r="G342" s="111"/>
      <c r="H342" s="111"/>
      <c r="I342" s="111">
        <v>1</v>
      </c>
      <c r="J342" s="111"/>
      <c r="K342" s="111"/>
      <c r="L342" s="111">
        <f t="shared" si="97"/>
        <v>1</v>
      </c>
      <c r="M342" s="111"/>
      <c r="N342" s="111"/>
      <c r="O342" s="111"/>
      <c r="P342" s="111">
        <v>1</v>
      </c>
      <c r="Q342" s="111"/>
      <c r="R342" s="111"/>
      <c r="S342" s="111"/>
      <c r="T342" s="111"/>
      <c r="U342" s="111"/>
      <c r="V342" s="111"/>
      <c r="W342" s="111">
        <f t="shared" si="98"/>
        <v>1</v>
      </c>
      <c r="X342" s="117"/>
      <c r="Y342" s="117"/>
      <c r="Z342" s="117"/>
      <c r="AA342" s="117"/>
      <c r="AB342" s="117"/>
      <c r="AC342" s="117"/>
      <c r="AD342" s="117">
        <v>1</v>
      </c>
      <c r="AE342" s="117"/>
      <c r="AF342" s="117"/>
      <c r="AG342" s="117"/>
      <c r="AH342" s="117"/>
      <c r="AI342" s="117"/>
      <c r="AJ342" s="117"/>
      <c r="AK342" s="117"/>
      <c r="AL342" s="117"/>
      <c r="AM342" s="117"/>
      <c r="AN342" s="117"/>
      <c r="AO342" s="117">
        <v>1</v>
      </c>
      <c r="AP342" s="117"/>
      <c r="AQ342" s="117"/>
      <c r="AR342" s="117"/>
      <c r="AS342" s="117">
        <v>1</v>
      </c>
      <c r="AT342" s="117"/>
      <c r="AU342" s="117"/>
      <c r="AV342" s="117"/>
      <c r="AW342" s="117"/>
      <c r="AX342" s="117"/>
      <c r="AY342" s="117">
        <v>1</v>
      </c>
      <c r="AZ342" s="117"/>
      <c r="BA342" s="117"/>
      <c r="BB342" s="117"/>
      <c r="BC342" s="117"/>
      <c r="BD342" s="117"/>
      <c r="BE342" s="117"/>
      <c r="BF342" s="111">
        <f t="shared" si="99"/>
        <v>0</v>
      </c>
      <c r="BG342" s="117"/>
      <c r="BH342" s="117"/>
      <c r="BI342" s="117"/>
      <c r="BJ342" s="117"/>
      <c r="BK342" s="117"/>
      <c r="BL342" s="117"/>
      <c r="BM342" s="117"/>
      <c r="BN342" s="117"/>
      <c r="BO342" s="117"/>
      <c r="BP342" s="117"/>
      <c r="BQ342" s="117"/>
      <c r="BR342" s="117"/>
      <c r="BS342" s="111">
        <f t="shared" si="100"/>
        <v>0</v>
      </c>
      <c r="BT342" s="117"/>
      <c r="BU342" s="117"/>
      <c r="BV342" s="117"/>
      <c r="BW342" s="117"/>
      <c r="BX342" s="117"/>
      <c r="BY342" s="111">
        <v>1</v>
      </c>
      <c r="BZ342" s="111"/>
      <c r="CA342" s="35">
        <v>0</v>
      </c>
    </row>
    <row r="343" spans="1:79" ht="20.100000000000001" customHeight="1" x14ac:dyDescent="0.3">
      <c r="A343" s="41" t="s">
        <v>823</v>
      </c>
      <c r="B343" s="39" t="s">
        <v>824</v>
      </c>
      <c r="C343" s="57">
        <v>358.1</v>
      </c>
      <c r="D343" s="117"/>
      <c r="E343" s="117"/>
      <c r="F343" s="111"/>
      <c r="G343" s="111"/>
      <c r="H343" s="111"/>
      <c r="I343" s="111"/>
      <c r="J343" s="111"/>
      <c r="K343" s="111"/>
      <c r="L343" s="111">
        <f t="shared" si="97"/>
        <v>0</v>
      </c>
      <c r="M343" s="111"/>
      <c r="N343" s="111"/>
      <c r="O343" s="111"/>
      <c r="P343" s="111"/>
      <c r="Q343" s="111"/>
      <c r="R343" s="111"/>
      <c r="S343" s="111"/>
      <c r="T343" s="111"/>
      <c r="U343" s="111"/>
      <c r="V343" s="111"/>
      <c r="W343" s="111">
        <f t="shared" si="98"/>
        <v>0</v>
      </c>
      <c r="X343" s="117"/>
      <c r="Y343" s="117"/>
      <c r="Z343" s="117"/>
      <c r="AA343" s="117"/>
      <c r="AB343" s="117"/>
      <c r="AC343" s="117"/>
      <c r="AD343" s="117"/>
      <c r="AE343" s="117"/>
      <c r="AF343" s="117"/>
      <c r="AG343" s="117"/>
      <c r="AH343" s="117"/>
      <c r="AI343" s="117"/>
      <c r="AJ343" s="117"/>
      <c r="AK343" s="117"/>
      <c r="AL343" s="117"/>
      <c r="AM343" s="117"/>
      <c r="AN343" s="117"/>
      <c r="AO343" s="117"/>
      <c r="AP343" s="117"/>
      <c r="AQ343" s="117"/>
      <c r="AR343" s="117"/>
      <c r="AS343" s="117"/>
      <c r="AT343" s="117"/>
      <c r="AU343" s="117"/>
      <c r="AV343" s="117"/>
      <c r="AW343" s="117"/>
      <c r="AX343" s="117"/>
      <c r="AY343" s="117"/>
      <c r="AZ343" s="117"/>
      <c r="BA343" s="117"/>
      <c r="BB343" s="117"/>
      <c r="BC343" s="117"/>
      <c r="BD343" s="117"/>
      <c r="BE343" s="117"/>
      <c r="BF343" s="111">
        <f t="shared" si="99"/>
        <v>0</v>
      </c>
      <c r="BG343" s="117"/>
      <c r="BH343" s="117"/>
      <c r="BI343" s="117"/>
      <c r="BJ343" s="117"/>
      <c r="BK343" s="117"/>
      <c r="BL343" s="117"/>
      <c r="BM343" s="117"/>
      <c r="BN343" s="117"/>
      <c r="BO343" s="117"/>
      <c r="BP343" s="117"/>
      <c r="BQ343" s="117"/>
      <c r="BR343" s="117"/>
      <c r="BS343" s="111">
        <f t="shared" si="100"/>
        <v>0</v>
      </c>
      <c r="BT343" s="117"/>
      <c r="BU343" s="117"/>
      <c r="BV343" s="117"/>
      <c r="BW343" s="117"/>
      <c r="BX343" s="117"/>
      <c r="BY343" s="111"/>
      <c r="BZ343" s="111"/>
      <c r="CA343" s="35">
        <v>0</v>
      </c>
    </row>
    <row r="344" spans="1:79" ht="20.100000000000001" customHeight="1" x14ac:dyDescent="0.3">
      <c r="A344" s="41" t="s">
        <v>292</v>
      </c>
      <c r="B344" s="39" t="s">
        <v>825</v>
      </c>
      <c r="C344" s="57">
        <v>359</v>
      </c>
      <c r="D344" s="111"/>
      <c r="E344" s="111">
        <v>2</v>
      </c>
      <c r="F344" s="111">
        <v>2</v>
      </c>
      <c r="G344" s="111"/>
      <c r="H344" s="111"/>
      <c r="I344" s="111"/>
      <c r="J344" s="111"/>
      <c r="K344" s="111"/>
      <c r="L344" s="111">
        <f t="shared" si="97"/>
        <v>0</v>
      </c>
      <c r="M344" s="111"/>
      <c r="N344" s="111"/>
      <c r="O344" s="111"/>
      <c r="P344" s="111"/>
      <c r="Q344" s="111"/>
      <c r="R344" s="111"/>
      <c r="S344" s="111"/>
      <c r="T344" s="111"/>
      <c r="U344" s="111"/>
      <c r="V344" s="111"/>
      <c r="W344" s="111">
        <f t="shared" si="98"/>
        <v>0</v>
      </c>
      <c r="X344" s="111"/>
      <c r="Y344" s="111"/>
      <c r="Z344" s="111"/>
      <c r="AA344" s="111"/>
      <c r="AB344" s="111"/>
      <c r="AC344" s="111"/>
      <c r="AD344" s="111"/>
      <c r="AE344" s="111"/>
      <c r="AF344" s="111"/>
      <c r="AG344" s="111"/>
      <c r="AH344" s="111"/>
      <c r="AI344" s="111"/>
      <c r="AJ344" s="111"/>
      <c r="AK344" s="111"/>
      <c r="AL344" s="111"/>
      <c r="AM344" s="111"/>
      <c r="AN344" s="111"/>
      <c r="AO344" s="111"/>
      <c r="AP344" s="111"/>
      <c r="AQ344" s="111"/>
      <c r="AR344" s="111"/>
      <c r="AS344" s="111"/>
      <c r="AT344" s="111"/>
      <c r="AU344" s="111"/>
      <c r="AV344" s="111"/>
      <c r="AW344" s="111"/>
      <c r="AX344" s="111"/>
      <c r="AY344" s="111"/>
      <c r="AZ344" s="111"/>
      <c r="BA344" s="111"/>
      <c r="BB344" s="111"/>
      <c r="BC344" s="111"/>
      <c r="BD344" s="111"/>
      <c r="BE344" s="111"/>
      <c r="BF344" s="111">
        <f t="shared" si="99"/>
        <v>0</v>
      </c>
      <c r="BG344" s="111"/>
      <c r="BH344" s="111"/>
      <c r="BI344" s="111"/>
      <c r="BJ344" s="111"/>
      <c r="BK344" s="111"/>
      <c r="BL344" s="111"/>
      <c r="BM344" s="111"/>
      <c r="BN344" s="111"/>
      <c r="BO344" s="111"/>
      <c r="BP344" s="111"/>
      <c r="BQ344" s="111"/>
      <c r="BR344" s="111"/>
      <c r="BS344" s="111">
        <f t="shared" si="100"/>
        <v>0</v>
      </c>
      <c r="BT344" s="111"/>
      <c r="BU344" s="111"/>
      <c r="BV344" s="111"/>
      <c r="BW344" s="111"/>
      <c r="BX344" s="111"/>
      <c r="BY344" s="111"/>
      <c r="BZ344" s="111"/>
      <c r="CA344" s="35">
        <v>0</v>
      </c>
    </row>
    <row r="345" spans="1:79" ht="20.100000000000001" customHeight="1" x14ac:dyDescent="0.3">
      <c r="A345" s="41" t="s">
        <v>293</v>
      </c>
      <c r="B345" s="39" t="s">
        <v>631</v>
      </c>
      <c r="C345" s="57">
        <v>360</v>
      </c>
      <c r="D345" s="111"/>
      <c r="E345" s="111"/>
      <c r="F345" s="111"/>
      <c r="G345" s="111"/>
      <c r="H345" s="111"/>
      <c r="I345" s="111">
        <v>2</v>
      </c>
      <c r="J345" s="111"/>
      <c r="K345" s="111"/>
      <c r="L345" s="111">
        <f t="shared" si="97"/>
        <v>2</v>
      </c>
      <c r="M345" s="111"/>
      <c r="N345" s="111"/>
      <c r="O345" s="111">
        <v>1</v>
      </c>
      <c r="P345" s="111">
        <v>1</v>
      </c>
      <c r="Q345" s="111"/>
      <c r="R345" s="111"/>
      <c r="S345" s="111"/>
      <c r="T345" s="111"/>
      <c r="U345" s="111"/>
      <c r="V345" s="111"/>
      <c r="W345" s="111">
        <f t="shared" si="98"/>
        <v>2</v>
      </c>
      <c r="X345" s="111"/>
      <c r="Y345" s="111"/>
      <c r="Z345" s="111"/>
      <c r="AA345" s="111"/>
      <c r="AB345" s="111"/>
      <c r="AC345" s="111"/>
      <c r="AD345" s="111">
        <v>2</v>
      </c>
      <c r="AE345" s="111"/>
      <c r="AF345" s="111"/>
      <c r="AG345" s="111"/>
      <c r="AH345" s="111"/>
      <c r="AI345" s="111"/>
      <c r="AJ345" s="111"/>
      <c r="AK345" s="111"/>
      <c r="AL345" s="111"/>
      <c r="AM345" s="111"/>
      <c r="AN345" s="111"/>
      <c r="AO345" s="111">
        <v>1</v>
      </c>
      <c r="AP345" s="111">
        <v>1</v>
      </c>
      <c r="AQ345" s="111"/>
      <c r="AR345" s="111"/>
      <c r="AS345" s="111">
        <v>2</v>
      </c>
      <c r="AT345" s="111"/>
      <c r="AU345" s="111"/>
      <c r="AV345" s="111"/>
      <c r="AW345" s="111"/>
      <c r="AX345" s="111"/>
      <c r="AY345" s="111">
        <v>2</v>
      </c>
      <c r="AZ345" s="111"/>
      <c r="BA345" s="111"/>
      <c r="BB345" s="111"/>
      <c r="BC345" s="111"/>
      <c r="BD345" s="111"/>
      <c r="BE345" s="111"/>
      <c r="BF345" s="111">
        <f t="shared" si="99"/>
        <v>0</v>
      </c>
      <c r="BG345" s="111"/>
      <c r="BH345" s="111"/>
      <c r="BI345" s="111"/>
      <c r="BJ345" s="111"/>
      <c r="BK345" s="111"/>
      <c r="BL345" s="111"/>
      <c r="BM345" s="111"/>
      <c r="BN345" s="111"/>
      <c r="BO345" s="111"/>
      <c r="BP345" s="111"/>
      <c r="BQ345" s="111"/>
      <c r="BR345" s="111"/>
      <c r="BS345" s="111">
        <f t="shared" si="100"/>
        <v>0</v>
      </c>
      <c r="BT345" s="111"/>
      <c r="BU345" s="111"/>
      <c r="BV345" s="111"/>
      <c r="BW345" s="111"/>
      <c r="BX345" s="111"/>
      <c r="BY345" s="111">
        <v>2</v>
      </c>
      <c r="BZ345" s="111"/>
      <c r="CA345" s="35">
        <v>0</v>
      </c>
    </row>
    <row r="346" spans="1:79" ht="20.100000000000001" customHeight="1" x14ac:dyDescent="0.3">
      <c r="A346" s="41" t="s">
        <v>294</v>
      </c>
      <c r="B346" s="39" t="s">
        <v>632</v>
      </c>
      <c r="C346" s="39">
        <v>361</v>
      </c>
      <c r="D346" s="111"/>
      <c r="E346" s="111"/>
      <c r="F346" s="111"/>
      <c r="G346" s="111"/>
      <c r="H346" s="111"/>
      <c r="I346" s="111"/>
      <c r="J346" s="111"/>
      <c r="K346" s="111"/>
      <c r="L346" s="111">
        <f t="shared" si="97"/>
        <v>0</v>
      </c>
      <c r="M346" s="111"/>
      <c r="N346" s="111"/>
      <c r="O346" s="111"/>
      <c r="P346" s="111"/>
      <c r="Q346" s="111"/>
      <c r="R346" s="111"/>
      <c r="S346" s="111"/>
      <c r="T346" s="111"/>
      <c r="U346" s="111"/>
      <c r="V346" s="111"/>
      <c r="W346" s="111">
        <f t="shared" si="98"/>
        <v>0</v>
      </c>
      <c r="X346" s="111"/>
      <c r="Y346" s="111"/>
      <c r="Z346" s="111"/>
      <c r="AA346" s="111"/>
      <c r="AB346" s="111"/>
      <c r="AC346" s="111"/>
      <c r="AD346" s="111"/>
      <c r="AE346" s="111"/>
      <c r="AF346" s="111"/>
      <c r="AG346" s="111"/>
      <c r="AH346" s="111"/>
      <c r="AI346" s="111"/>
      <c r="AJ346" s="111"/>
      <c r="AK346" s="111"/>
      <c r="AL346" s="111"/>
      <c r="AM346" s="111"/>
      <c r="AN346" s="111"/>
      <c r="AO346" s="111"/>
      <c r="AP346" s="111"/>
      <c r="AQ346" s="111"/>
      <c r="AR346" s="111"/>
      <c r="AS346" s="111"/>
      <c r="AT346" s="111"/>
      <c r="AU346" s="111"/>
      <c r="AV346" s="111"/>
      <c r="AW346" s="111"/>
      <c r="AX346" s="111"/>
      <c r="AY346" s="111"/>
      <c r="AZ346" s="111"/>
      <c r="BA346" s="111"/>
      <c r="BB346" s="111"/>
      <c r="BC346" s="111"/>
      <c r="BD346" s="111"/>
      <c r="BE346" s="111"/>
      <c r="BF346" s="111">
        <f t="shared" si="99"/>
        <v>0</v>
      </c>
      <c r="BG346" s="111"/>
      <c r="BH346" s="111"/>
      <c r="BI346" s="111"/>
      <c r="BJ346" s="111"/>
      <c r="BK346" s="111"/>
      <c r="BL346" s="111"/>
      <c r="BM346" s="111"/>
      <c r="BN346" s="111"/>
      <c r="BO346" s="111"/>
      <c r="BP346" s="111"/>
      <c r="BQ346" s="111"/>
      <c r="BR346" s="111"/>
      <c r="BS346" s="111">
        <f t="shared" si="100"/>
        <v>0</v>
      </c>
      <c r="BT346" s="111"/>
      <c r="BU346" s="111"/>
      <c r="BV346" s="111"/>
      <c r="BW346" s="111"/>
      <c r="BX346" s="111"/>
      <c r="BY346" s="111"/>
      <c r="BZ346" s="111"/>
      <c r="CA346" s="35">
        <v>0</v>
      </c>
    </row>
    <row r="347" spans="1:79" ht="20.100000000000001" customHeight="1" x14ac:dyDescent="0.3">
      <c r="A347" s="41" t="s">
        <v>295</v>
      </c>
      <c r="B347" s="39" t="s">
        <v>633</v>
      </c>
      <c r="C347" s="39">
        <v>362</v>
      </c>
      <c r="D347" s="111"/>
      <c r="E347" s="111"/>
      <c r="F347" s="111"/>
      <c r="G347" s="111"/>
      <c r="H347" s="111"/>
      <c r="I347" s="111"/>
      <c r="J347" s="111"/>
      <c r="K347" s="111"/>
      <c r="L347" s="111">
        <f t="shared" si="97"/>
        <v>0</v>
      </c>
      <c r="M347" s="111"/>
      <c r="N347" s="111"/>
      <c r="O347" s="111"/>
      <c r="P347" s="111"/>
      <c r="Q347" s="111"/>
      <c r="R347" s="111"/>
      <c r="S347" s="111"/>
      <c r="T347" s="111"/>
      <c r="U347" s="111"/>
      <c r="V347" s="111"/>
      <c r="W347" s="111">
        <f t="shared" si="98"/>
        <v>0</v>
      </c>
      <c r="X347" s="111"/>
      <c r="Y347" s="111"/>
      <c r="Z347" s="111"/>
      <c r="AA347" s="111"/>
      <c r="AB347" s="111"/>
      <c r="AC347" s="111"/>
      <c r="AD347" s="111"/>
      <c r="AE347" s="111"/>
      <c r="AF347" s="111"/>
      <c r="AG347" s="111"/>
      <c r="AH347" s="111"/>
      <c r="AI347" s="111"/>
      <c r="AJ347" s="111"/>
      <c r="AK347" s="111"/>
      <c r="AL347" s="111"/>
      <c r="AM347" s="111"/>
      <c r="AN347" s="111"/>
      <c r="AO347" s="111"/>
      <c r="AP347" s="111"/>
      <c r="AQ347" s="111"/>
      <c r="AR347" s="111"/>
      <c r="AS347" s="111"/>
      <c r="AT347" s="111"/>
      <c r="AU347" s="111"/>
      <c r="AV347" s="111"/>
      <c r="AW347" s="111"/>
      <c r="AX347" s="111"/>
      <c r="AY347" s="111"/>
      <c r="AZ347" s="111"/>
      <c r="BA347" s="111"/>
      <c r="BB347" s="111"/>
      <c r="BC347" s="111"/>
      <c r="BD347" s="111"/>
      <c r="BE347" s="111"/>
      <c r="BF347" s="111">
        <f t="shared" si="99"/>
        <v>0</v>
      </c>
      <c r="BG347" s="111"/>
      <c r="BH347" s="111"/>
      <c r="BI347" s="111"/>
      <c r="BJ347" s="111"/>
      <c r="BK347" s="111"/>
      <c r="BL347" s="111"/>
      <c r="BM347" s="111"/>
      <c r="BN347" s="111"/>
      <c r="BO347" s="111"/>
      <c r="BP347" s="111"/>
      <c r="BQ347" s="111"/>
      <c r="BR347" s="111"/>
      <c r="BS347" s="111">
        <f t="shared" si="100"/>
        <v>0</v>
      </c>
      <c r="BT347" s="111"/>
      <c r="BU347" s="111"/>
      <c r="BV347" s="111"/>
      <c r="BW347" s="111"/>
      <c r="BX347" s="111"/>
      <c r="BY347" s="111"/>
      <c r="BZ347" s="111"/>
      <c r="CA347" s="35">
        <v>0</v>
      </c>
    </row>
    <row r="348" spans="1:79" ht="20.100000000000001" customHeight="1" x14ac:dyDescent="0.3">
      <c r="A348" s="41" t="s">
        <v>296</v>
      </c>
      <c r="B348" s="39" t="s">
        <v>826</v>
      </c>
      <c r="C348" s="39">
        <v>363</v>
      </c>
      <c r="D348" s="111"/>
      <c r="E348" s="111"/>
      <c r="F348" s="111"/>
      <c r="G348" s="111"/>
      <c r="H348" s="111"/>
      <c r="I348" s="111"/>
      <c r="J348" s="111"/>
      <c r="K348" s="111"/>
      <c r="L348" s="111">
        <f t="shared" si="97"/>
        <v>0</v>
      </c>
      <c r="M348" s="111"/>
      <c r="N348" s="111"/>
      <c r="O348" s="111"/>
      <c r="P348" s="111"/>
      <c r="Q348" s="111"/>
      <c r="R348" s="111"/>
      <c r="S348" s="111"/>
      <c r="T348" s="111"/>
      <c r="U348" s="111"/>
      <c r="V348" s="111"/>
      <c r="W348" s="111">
        <f t="shared" si="98"/>
        <v>0</v>
      </c>
      <c r="X348" s="111"/>
      <c r="Y348" s="111"/>
      <c r="Z348" s="111"/>
      <c r="AA348" s="111"/>
      <c r="AB348" s="111"/>
      <c r="AC348" s="111"/>
      <c r="AD348" s="111"/>
      <c r="AE348" s="111"/>
      <c r="AF348" s="111"/>
      <c r="AG348" s="111"/>
      <c r="AH348" s="111"/>
      <c r="AI348" s="111"/>
      <c r="AJ348" s="111"/>
      <c r="AK348" s="111"/>
      <c r="AL348" s="111"/>
      <c r="AM348" s="111"/>
      <c r="AN348" s="111"/>
      <c r="AO348" s="111"/>
      <c r="AP348" s="111"/>
      <c r="AQ348" s="111"/>
      <c r="AR348" s="111"/>
      <c r="AS348" s="111"/>
      <c r="AT348" s="111"/>
      <c r="AU348" s="111"/>
      <c r="AV348" s="111"/>
      <c r="AW348" s="111"/>
      <c r="AX348" s="111"/>
      <c r="AY348" s="111"/>
      <c r="AZ348" s="111"/>
      <c r="BA348" s="111"/>
      <c r="BB348" s="111"/>
      <c r="BC348" s="111"/>
      <c r="BD348" s="111"/>
      <c r="BE348" s="111"/>
      <c r="BF348" s="111">
        <f t="shared" si="99"/>
        <v>0</v>
      </c>
      <c r="BG348" s="111"/>
      <c r="BH348" s="111"/>
      <c r="BI348" s="111"/>
      <c r="BJ348" s="111"/>
      <c r="BK348" s="111"/>
      <c r="BL348" s="111"/>
      <c r="BM348" s="111"/>
      <c r="BN348" s="111"/>
      <c r="BO348" s="111"/>
      <c r="BP348" s="111"/>
      <c r="BQ348" s="111"/>
      <c r="BR348" s="111"/>
      <c r="BS348" s="111">
        <f t="shared" si="100"/>
        <v>0</v>
      </c>
      <c r="BT348" s="111"/>
      <c r="BU348" s="111"/>
      <c r="BV348" s="111"/>
      <c r="BW348" s="111"/>
      <c r="BX348" s="111"/>
      <c r="BY348" s="111"/>
      <c r="BZ348" s="111"/>
      <c r="CA348" s="35">
        <v>0</v>
      </c>
    </row>
    <row r="349" spans="1:79" ht="20.100000000000001" customHeight="1" x14ac:dyDescent="0.3">
      <c r="A349" s="41" t="s">
        <v>297</v>
      </c>
      <c r="B349" s="39" t="s">
        <v>486</v>
      </c>
      <c r="C349" s="39">
        <v>364</v>
      </c>
      <c r="D349" s="111"/>
      <c r="E349" s="111"/>
      <c r="F349" s="111"/>
      <c r="G349" s="111"/>
      <c r="H349" s="111"/>
      <c r="I349" s="111">
        <v>3</v>
      </c>
      <c r="J349" s="111"/>
      <c r="K349" s="111"/>
      <c r="L349" s="111">
        <f t="shared" si="97"/>
        <v>3</v>
      </c>
      <c r="M349" s="111"/>
      <c r="N349" s="111"/>
      <c r="O349" s="111">
        <v>3</v>
      </c>
      <c r="P349" s="111"/>
      <c r="Q349" s="111"/>
      <c r="R349" s="111"/>
      <c r="S349" s="111"/>
      <c r="T349" s="111"/>
      <c r="U349" s="111"/>
      <c r="V349" s="111"/>
      <c r="W349" s="111">
        <f t="shared" si="98"/>
        <v>3</v>
      </c>
      <c r="X349" s="111"/>
      <c r="Y349" s="111"/>
      <c r="Z349" s="111"/>
      <c r="AA349" s="111"/>
      <c r="AB349" s="111"/>
      <c r="AC349" s="111"/>
      <c r="AD349" s="111">
        <v>3</v>
      </c>
      <c r="AE349" s="111"/>
      <c r="AF349" s="111"/>
      <c r="AG349" s="111"/>
      <c r="AH349" s="111"/>
      <c r="AI349" s="111"/>
      <c r="AJ349" s="111"/>
      <c r="AK349" s="111"/>
      <c r="AL349" s="111"/>
      <c r="AM349" s="111"/>
      <c r="AN349" s="111"/>
      <c r="AO349" s="111">
        <v>3</v>
      </c>
      <c r="AP349" s="111"/>
      <c r="AQ349" s="111"/>
      <c r="AR349" s="111"/>
      <c r="AS349" s="111"/>
      <c r="AT349" s="111"/>
      <c r="AU349" s="111"/>
      <c r="AV349" s="111"/>
      <c r="AW349" s="111">
        <v>3</v>
      </c>
      <c r="AX349" s="111"/>
      <c r="AY349" s="111">
        <v>3</v>
      </c>
      <c r="AZ349" s="111"/>
      <c r="BA349" s="111"/>
      <c r="BB349" s="111"/>
      <c r="BC349" s="111"/>
      <c r="BD349" s="111"/>
      <c r="BE349" s="111"/>
      <c r="BF349" s="111">
        <f t="shared" si="99"/>
        <v>0</v>
      </c>
      <c r="BG349" s="111"/>
      <c r="BH349" s="111"/>
      <c r="BI349" s="111"/>
      <c r="BJ349" s="111"/>
      <c r="BK349" s="111"/>
      <c r="BL349" s="111"/>
      <c r="BM349" s="111"/>
      <c r="BN349" s="111"/>
      <c r="BO349" s="111"/>
      <c r="BP349" s="111"/>
      <c r="BQ349" s="111"/>
      <c r="BR349" s="111"/>
      <c r="BS349" s="111">
        <f t="shared" si="100"/>
        <v>0</v>
      </c>
      <c r="BT349" s="111"/>
      <c r="BU349" s="111"/>
      <c r="BV349" s="111"/>
      <c r="BW349" s="111"/>
      <c r="BX349" s="111"/>
      <c r="BY349" s="111"/>
      <c r="BZ349" s="111"/>
      <c r="CA349" s="35">
        <v>0</v>
      </c>
    </row>
    <row r="350" spans="1:79" ht="20.100000000000001" customHeight="1" x14ac:dyDescent="0.3">
      <c r="A350" s="41" t="s">
        <v>827</v>
      </c>
      <c r="B350" s="39" t="s">
        <v>828</v>
      </c>
      <c r="C350" s="39">
        <v>364.1</v>
      </c>
      <c r="D350" s="111"/>
      <c r="E350" s="111"/>
      <c r="F350" s="111"/>
      <c r="G350" s="111"/>
      <c r="H350" s="111"/>
      <c r="I350" s="111"/>
      <c r="J350" s="111"/>
      <c r="K350" s="111"/>
      <c r="L350" s="111">
        <f t="shared" si="97"/>
        <v>0</v>
      </c>
      <c r="M350" s="111"/>
      <c r="N350" s="111"/>
      <c r="O350" s="111"/>
      <c r="P350" s="111"/>
      <c r="Q350" s="111"/>
      <c r="R350" s="111"/>
      <c r="S350" s="111"/>
      <c r="T350" s="111"/>
      <c r="U350" s="111"/>
      <c r="V350" s="111"/>
      <c r="W350" s="111">
        <f t="shared" si="98"/>
        <v>0</v>
      </c>
      <c r="X350" s="111"/>
      <c r="Y350" s="111"/>
      <c r="Z350" s="111"/>
      <c r="AA350" s="111"/>
      <c r="AB350" s="111"/>
      <c r="AC350" s="111"/>
      <c r="AD350" s="111"/>
      <c r="AE350" s="111"/>
      <c r="AF350" s="111"/>
      <c r="AG350" s="111"/>
      <c r="AH350" s="111"/>
      <c r="AI350" s="111"/>
      <c r="AJ350" s="111"/>
      <c r="AK350" s="111"/>
      <c r="AL350" s="111"/>
      <c r="AM350" s="111"/>
      <c r="AN350" s="111"/>
      <c r="AO350" s="111"/>
      <c r="AP350" s="111"/>
      <c r="AQ350" s="111"/>
      <c r="AR350" s="111"/>
      <c r="AS350" s="111"/>
      <c r="AT350" s="111"/>
      <c r="AU350" s="111"/>
      <c r="AV350" s="111"/>
      <c r="AW350" s="111"/>
      <c r="AX350" s="111"/>
      <c r="AY350" s="111"/>
      <c r="AZ350" s="111"/>
      <c r="BA350" s="111"/>
      <c r="BB350" s="111"/>
      <c r="BC350" s="111"/>
      <c r="BD350" s="111"/>
      <c r="BE350" s="111"/>
      <c r="BF350" s="111">
        <f t="shared" si="99"/>
        <v>0</v>
      </c>
      <c r="BG350" s="111"/>
      <c r="BH350" s="111"/>
      <c r="BI350" s="111"/>
      <c r="BJ350" s="111"/>
      <c r="BK350" s="111"/>
      <c r="BL350" s="111"/>
      <c r="BM350" s="111"/>
      <c r="BN350" s="111"/>
      <c r="BO350" s="111"/>
      <c r="BP350" s="111"/>
      <c r="BQ350" s="111"/>
      <c r="BR350" s="111"/>
      <c r="BS350" s="111">
        <f t="shared" si="100"/>
        <v>0</v>
      </c>
      <c r="BT350" s="111"/>
      <c r="BU350" s="111"/>
      <c r="BV350" s="111"/>
      <c r="BW350" s="111"/>
      <c r="BX350" s="111"/>
      <c r="BY350" s="111"/>
      <c r="BZ350" s="111"/>
      <c r="CA350" s="35">
        <v>0</v>
      </c>
    </row>
    <row r="351" spans="1:79" ht="20.100000000000001" customHeight="1" x14ac:dyDescent="0.3">
      <c r="A351" s="41" t="s">
        <v>829</v>
      </c>
      <c r="B351" s="39" t="s">
        <v>830</v>
      </c>
      <c r="C351" s="39">
        <v>364.2</v>
      </c>
      <c r="D351" s="111"/>
      <c r="E351" s="111"/>
      <c r="F351" s="111"/>
      <c r="G351" s="111"/>
      <c r="H351" s="111"/>
      <c r="I351" s="111"/>
      <c r="J351" s="111"/>
      <c r="K351" s="111"/>
      <c r="L351" s="111">
        <f t="shared" si="97"/>
        <v>0</v>
      </c>
      <c r="M351" s="111"/>
      <c r="N351" s="111"/>
      <c r="O351" s="111"/>
      <c r="P351" s="111"/>
      <c r="Q351" s="111"/>
      <c r="R351" s="111"/>
      <c r="S351" s="111"/>
      <c r="T351" s="111"/>
      <c r="U351" s="111"/>
      <c r="V351" s="111"/>
      <c r="W351" s="111">
        <f t="shared" si="98"/>
        <v>0</v>
      </c>
      <c r="X351" s="111"/>
      <c r="Y351" s="111"/>
      <c r="Z351" s="111"/>
      <c r="AA351" s="111"/>
      <c r="AB351" s="111"/>
      <c r="AC351" s="111"/>
      <c r="AD351" s="111"/>
      <c r="AE351" s="111"/>
      <c r="AF351" s="111"/>
      <c r="AG351" s="111"/>
      <c r="AH351" s="111"/>
      <c r="AI351" s="111"/>
      <c r="AJ351" s="111"/>
      <c r="AK351" s="111"/>
      <c r="AL351" s="111"/>
      <c r="AM351" s="111"/>
      <c r="AN351" s="111"/>
      <c r="AO351" s="111"/>
      <c r="AP351" s="111"/>
      <c r="AQ351" s="111"/>
      <c r="AR351" s="111"/>
      <c r="AS351" s="111"/>
      <c r="AT351" s="111"/>
      <c r="AU351" s="111"/>
      <c r="AV351" s="111"/>
      <c r="AW351" s="111"/>
      <c r="AX351" s="111"/>
      <c r="AY351" s="111"/>
      <c r="AZ351" s="111"/>
      <c r="BA351" s="111"/>
      <c r="BB351" s="111"/>
      <c r="BC351" s="111"/>
      <c r="BD351" s="111"/>
      <c r="BE351" s="111"/>
      <c r="BF351" s="111">
        <f t="shared" si="99"/>
        <v>0</v>
      </c>
      <c r="BG351" s="111"/>
      <c r="BH351" s="111"/>
      <c r="BI351" s="111"/>
      <c r="BJ351" s="111"/>
      <c r="BK351" s="111"/>
      <c r="BL351" s="111"/>
      <c r="BM351" s="111"/>
      <c r="BN351" s="111"/>
      <c r="BO351" s="111"/>
      <c r="BP351" s="111"/>
      <c r="BQ351" s="111"/>
      <c r="BR351" s="111"/>
      <c r="BS351" s="111">
        <f t="shared" si="100"/>
        <v>0</v>
      </c>
      <c r="BT351" s="111"/>
      <c r="BU351" s="111"/>
      <c r="BV351" s="111"/>
      <c r="BW351" s="111"/>
      <c r="BX351" s="111"/>
      <c r="BY351" s="111">
        <v>0</v>
      </c>
      <c r="BZ351" s="111"/>
      <c r="CA351" s="35">
        <v>0</v>
      </c>
    </row>
    <row r="352" spans="1:79" ht="20.100000000000001" customHeight="1" x14ac:dyDescent="0.3">
      <c r="A352" s="41" t="s">
        <v>298</v>
      </c>
      <c r="B352" s="39" t="s">
        <v>487</v>
      </c>
      <c r="C352" s="39">
        <v>365</v>
      </c>
      <c r="D352" s="111"/>
      <c r="E352" s="111"/>
      <c r="F352" s="111"/>
      <c r="G352" s="111"/>
      <c r="H352" s="111"/>
      <c r="I352" s="111"/>
      <c r="J352" s="111"/>
      <c r="K352" s="111"/>
      <c r="L352" s="111">
        <f t="shared" si="97"/>
        <v>0</v>
      </c>
      <c r="M352" s="111"/>
      <c r="N352" s="111"/>
      <c r="O352" s="111"/>
      <c r="P352" s="111"/>
      <c r="Q352" s="111"/>
      <c r="R352" s="111"/>
      <c r="S352" s="111"/>
      <c r="T352" s="111"/>
      <c r="U352" s="111"/>
      <c r="V352" s="111"/>
      <c r="W352" s="111">
        <f t="shared" si="98"/>
        <v>0</v>
      </c>
      <c r="X352" s="111"/>
      <c r="Y352" s="111"/>
      <c r="Z352" s="111"/>
      <c r="AA352" s="111"/>
      <c r="AB352" s="111"/>
      <c r="AC352" s="111"/>
      <c r="AD352" s="111"/>
      <c r="AE352" s="111"/>
      <c r="AF352" s="111"/>
      <c r="AG352" s="111"/>
      <c r="AH352" s="111"/>
      <c r="AI352" s="111"/>
      <c r="AJ352" s="111"/>
      <c r="AK352" s="111"/>
      <c r="AL352" s="111"/>
      <c r="AM352" s="111"/>
      <c r="AN352" s="111"/>
      <c r="AO352" s="111"/>
      <c r="AP352" s="111"/>
      <c r="AQ352" s="111"/>
      <c r="AR352" s="111"/>
      <c r="AS352" s="111"/>
      <c r="AT352" s="111"/>
      <c r="AU352" s="111"/>
      <c r="AV352" s="111"/>
      <c r="AW352" s="111"/>
      <c r="AX352" s="111"/>
      <c r="AY352" s="111"/>
      <c r="AZ352" s="111"/>
      <c r="BA352" s="111"/>
      <c r="BB352" s="111"/>
      <c r="BC352" s="111"/>
      <c r="BD352" s="111"/>
      <c r="BE352" s="111"/>
      <c r="BF352" s="111">
        <f t="shared" si="99"/>
        <v>0</v>
      </c>
      <c r="BG352" s="111"/>
      <c r="BH352" s="111"/>
      <c r="BI352" s="111"/>
      <c r="BJ352" s="111"/>
      <c r="BK352" s="111"/>
      <c r="BL352" s="111"/>
      <c r="BM352" s="111"/>
      <c r="BN352" s="111"/>
      <c r="BO352" s="111"/>
      <c r="BP352" s="111"/>
      <c r="BQ352" s="111"/>
      <c r="BR352" s="111"/>
      <c r="BS352" s="111">
        <f t="shared" si="100"/>
        <v>0</v>
      </c>
      <c r="BT352" s="111"/>
      <c r="BU352" s="111"/>
      <c r="BV352" s="111"/>
      <c r="BW352" s="111"/>
      <c r="BX352" s="111"/>
      <c r="BY352" s="111"/>
      <c r="BZ352" s="111"/>
      <c r="CA352" s="35">
        <v>0</v>
      </c>
    </row>
    <row r="353" spans="1:79" ht="20.100000000000001" customHeight="1" x14ac:dyDescent="0.3">
      <c r="A353" s="41" t="s">
        <v>299</v>
      </c>
      <c r="B353" s="39" t="s">
        <v>488</v>
      </c>
      <c r="C353" s="39">
        <v>366</v>
      </c>
      <c r="D353" s="112"/>
      <c r="E353" s="112"/>
      <c r="F353" s="111"/>
      <c r="G353" s="111"/>
      <c r="H353" s="111"/>
      <c r="I353" s="111"/>
      <c r="J353" s="111"/>
      <c r="K353" s="111"/>
      <c r="L353" s="111">
        <f t="shared" si="97"/>
        <v>0</v>
      </c>
      <c r="M353" s="111"/>
      <c r="N353" s="111"/>
      <c r="O353" s="111"/>
      <c r="P353" s="111"/>
      <c r="Q353" s="111"/>
      <c r="R353" s="111"/>
      <c r="S353" s="111"/>
      <c r="T353" s="111"/>
      <c r="U353" s="111"/>
      <c r="V353" s="111"/>
      <c r="W353" s="111">
        <f t="shared" si="98"/>
        <v>0</v>
      </c>
      <c r="X353" s="112"/>
      <c r="Y353" s="112"/>
      <c r="Z353" s="112"/>
      <c r="AA353" s="112"/>
      <c r="AB353" s="112"/>
      <c r="AC353" s="112"/>
      <c r="AD353" s="112"/>
      <c r="AE353" s="112"/>
      <c r="AF353" s="112"/>
      <c r="AG353" s="112"/>
      <c r="AH353" s="112"/>
      <c r="AI353" s="112"/>
      <c r="AJ353" s="112"/>
      <c r="AK353" s="112"/>
      <c r="AL353" s="112"/>
      <c r="AM353" s="112"/>
      <c r="AN353" s="112"/>
      <c r="AO353" s="112"/>
      <c r="AP353" s="112"/>
      <c r="AQ353" s="112"/>
      <c r="AR353" s="112"/>
      <c r="AS353" s="112"/>
      <c r="AT353" s="112"/>
      <c r="AU353" s="112"/>
      <c r="AV353" s="112"/>
      <c r="AW353" s="112"/>
      <c r="AX353" s="112"/>
      <c r="AY353" s="112"/>
      <c r="AZ353" s="112"/>
      <c r="BA353" s="112"/>
      <c r="BB353" s="112"/>
      <c r="BC353" s="112"/>
      <c r="BD353" s="112"/>
      <c r="BE353" s="112"/>
      <c r="BF353" s="111">
        <f t="shared" si="99"/>
        <v>0</v>
      </c>
      <c r="BG353" s="112"/>
      <c r="BH353" s="112"/>
      <c r="BI353" s="112"/>
      <c r="BJ353" s="112"/>
      <c r="BK353" s="112"/>
      <c r="BL353" s="112"/>
      <c r="BM353" s="112"/>
      <c r="BN353" s="112"/>
      <c r="BO353" s="112"/>
      <c r="BP353" s="112"/>
      <c r="BQ353" s="112"/>
      <c r="BR353" s="112"/>
      <c r="BS353" s="111">
        <f t="shared" si="100"/>
        <v>0</v>
      </c>
      <c r="BT353" s="112"/>
      <c r="BU353" s="112"/>
      <c r="BV353" s="112"/>
      <c r="BW353" s="112"/>
      <c r="BX353" s="112"/>
      <c r="BY353" s="111"/>
      <c r="BZ353" s="111"/>
      <c r="CA353" s="35">
        <v>0</v>
      </c>
    </row>
    <row r="354" spans="1:79" ht="20.100000000000001" customHeight="1" x14ac:dyDescent="0.3">
      <c r="A354" s="41" t="s">
        <v>300</v>
      </c>
      <c r="B354" s="39" t="s">
        <v>634</v>
      </c>
      <c r="C354" s="39">
        <v>367</v>
      </c>
      <c r="D354" s="111"/>
      <c r="E354" s="111"/>
      <c r="F354" s="111"/>
      <c r="G354" s="111"/>
      <c r="H354" s="111"/>
      <c r="I354" s="111"/>
      <c r="J354" s="111"/>
      <c r="K354" s="111"/>
      <c r="L354" s="111">
        <f t="shared" si="97"/>
        <v>0</v>
      </c>
      <c r="M354" s="111"/>
      <c r="N354" s="111"/>
      <c r="O354" s="111"/>
      <c r="P354" s="111"/>
      <c r="Q354" s="111"/>
      <c r="R354" s="111"/>
      <c r="S354" s="111"/>
      <c r="T354" s="111"/>
      <c r="U354" s="111"/>
      <c r="V354" s="111"/>
      <c r="W354" s="111">
        <f t="shared" si="98"/>
        <v>0</v>
      </c>
      <c r="X354" s="111"/>
      <c r="Y354" s="111"/>
      <c r="Z354" s="111"/>
      <c r="AA354" s="111"/>
      <c r="AB354" s="111"/>
      <c r="AC354" s="111"/>
      <c r="AD354" s="111"/>
      <c r="AE354" s="111"/>
      <c r="AF354" s="111"/>
      <c r="AG354" s="111"/>
      <c r="AH354" s="111"/>
      <c r="AI354" s="111"/>
      <c r="AJ354" s="111"/>
      <c r="AK354" s="111"/>
      <c r="AL354" s="111"/>
      <c r="AM354" s="111"/>
      <c r="AN354" s="111"/>
      <c r="AO354" s="111"/>
      <c r="AP354" s="111"/>
      <c r="AQ354" s="111"/>
      <c r="AR354" s="111"/>
      <c r="AS354" s="111"/>
      <c r="AT354" s="111"/>
      <c r="AU354" s="111"/>
      <c r="AV354" s="111"/>
      <c r="AW354" s="111"/>
      <c r="AX354" s="111"/>
      <c r="AY354" s="111"/>
      <c r="AZ354" s="111"/>
      <c r="BA354" s="111"/>
      <c r="BB354" s="111"/>
      <c r="BC354" s="111"/>
      <c r="BD354" s="111"/>
      <c r="BE354" s="111"/>
      <c r="BF354" s="111">
        <f t="shared" si="99"/>
        <v>0</v>
      </c>
      <c r="BG354" s="111"/>
      <c r="BH354" s="111"/>
      <c r="BI354" s="111"/>
      <c r="BJ354" s="111"/>
      <c r="BK354" s="111"/>
      <c r="BL354" s="111"/>
      <c r="BM354" s="111"/>
      <c r="BN354" s="111"/>
      <c r="BO354" s="111"/>
      <c r="BP354" s="111"/>
      <c r="BQ354" s="111"/>
      <c r="BR354" s="111"/>
      <c r="BS354" s="111">
        <f t="shared" si="100"/>
        <v>0</v>
      </c>
      <c r="BT354" s="111"/>
      <c r="BU354" s="111"/>
      <c r="BV354" s="111"/>
      <c r="BW354" s="111"/>
      <c r="BX354" s="111"/>
      <c r="BY354" s="111"/>
      <c r="BZ354" s="111"/>
      <c r="CA354" s="35">
        <v>0</v>
      </c>
    </row>
    <row r="355" spans="1:79" ht="20.100000000000001" customHeight="1" x14ac:dyDescent="0.3">
      <c r="A355" s="41" t="s">
        <v>301</v>
      </c>
      <c r="B355" s="39" t="s">
        <v>635</v>
      </c>
      <c r="C355" s="39">
        <v>368</v>
      </c>
      <c r="D355" s="111"/>
      <c r="E355" s="111"/>
      <c r="F355" s="111"/>
      <c r="G355" s="111"/>
      <c r="H355" s="111"/>
      <c r="I355" s="111"/>
      <c r="J355" s="111"/>
      <c r="K355" s="111"/>
      <c r="L355" s="111">
        <f t="shared" si="97"/>
        <v>0</v>
      </c>
      <c r="M355" s="111"/>
      <c r="N355" s="111"/>
      <c r="O355" s="111"/>
      <c r="P355" s="111"/>
      <c r="Q355" s="111"/>
      <c r="R355" s="111"/>
      <c r="S355" s="111"/>
      <c r="T355" s="111"/>
      <c r="U355" s="111"/>
      <c r="V355" s="111"/>
      <c r="W355" s="111">
        <f t="shared" si="98"/>
        <v>0</v>
      </c>
      <c r="X355" s="111"/>
      <c r="Y355" s="111"/>
      <c r="Z355" s="111"/>
      <c r="AA355" s="111"/>
      <c r="AB355" s="111"/>
      <c r="AC355" s="111"/>
      <c r="AD355" s="111"/>
      <c r="AE355" s="111"/>
      <c r="AF355" s="111"/>
      <c r="AG355" s="111"/>
      <c r="AH355" s="111"/>
      <c r="AI355" s="111"/>
      <c r="AJ355" s="111"/>
      <c r="AK355" s="111"/>
      <c r="AL355" s="111"/>
      <c r="AM355" s="111"/>
      <c r="AN355" s="111"/>
      <c r="AO355" s="111"/>
      <c r="AP355" s="111"/>
      <c r="AQ355" s="111"/>
      <c r="AR355" s="111"/>
      <c r="AS355" s="111"/>
      <c r="AT355" s="111"/>
      <c r="AU355" s="111"/>
      <c r="AV355" s="111"/>
      <c r="AW355" s="111"/>
      <c r="AX355" s="111"/>
      <c r="AY355" s="111"/>
      <c r="AZ355" s="111"/>
      <c r="BA355" s="111"/>
      <c r="BB355" s="111"/>
      <c r="BC355" s="111"/>
      <c r="BD355" s="111"/>
      <c r="BE355" s="111"/>
      <c r="BF355" s="111">
        <f t="shared" si="99"/>
        <v>0</v>
      </c>
      <c r="BG355" s="111"/>
      <c r="BH355" s="111"/>
      <c r="BI355" s="111"/>
      <c r="BJ355" s="111"/>
      <c r="BK355" s="111"/>
      <c r="BL355" s="111"/>
      <c r="BM355" s="111"/>
      <c r="BN355" s="111"/>
      <c r="BO355" s="111"/>
      <c r="BP355" s="111"/>
      <c r="BQ355" s="111"/>
      <c r="BR355" s="111"/>
      <c r="BS355" s="111">
        <f t="shared" si="100"/>
        <v>0</v>
      </c>
      <c r="BT355" s="111"/>
      <c r="BU355" s="111"/>
      <c r="BV355" s="111"/>
      <c r="BW355" s="111"/>
      <c r="BX355" s="111"/>
      <c r="BY355" s="111"/>
      <c r="BZ355" s="111"/>
      <c r="CA355" s="35">
        <v>0</v>
      </c>
    </row>
    <row r="356" spans="1:79" ht="20.100000000000001" customHeight="1" x14ac:dyDescent="0.3">
      <c r="A356" s="41" t="s">
        <v>831</v>
      </c>
      <c r="B356" s="39" t="s">
        <v>832</v>
      </c>
      <c r="C356" s="39">
        <v>368.1</v>
      </c>
      <c r="D356" s="111"/>
      <c r="E356" s="111"/>
      <c r="F356" s="111"/>
      <c r="G356" s="111"/>
      <c r="H356" s="111"/>
      <c r="I356" s="111"/>
      <c r="J356" s="111"/>
      <c r="K356" s="111"/>
      <c r="L356" s="111">
        <f t="shared" si="97"/>
        <v>0</v>
      </c>
      <c r="M356" s="111"/>
      <c r="N356" s="111"/>
      <c r="O356" s="111"/>
      <c r="P356" s="111"/>
      <c r="Q356" s="111"/>
      <c r="R356" s="111"/>
      <c r="S356" s="111"/>
      <c r="T356" s="111"/>
      <c r="U356" s="111"/>
      <c r="V356" s="111"/>
      <c r="W356" s="111">
        <f t="shared" si="98"/>
        <v>0</v>
      </c>
      <c r="X356" s="111"/>
      <c r="Y356" s="111"/>
      <c r="Z356" s="111"/>
      <c r="AA356" s="111"/>
      <c r="AB356" s="111"/>
      <c r="AC356" s="111"/>
      <c r="AD356" s="111"/>
      <c r="AE356" s="111"/>
      <c r="AF356" s="111"/>
      <c r="AG356" s="111"/>
      <c r="AH356" s="111"/>
      <c r="AI356" s="111"/>
      <c r="AJ356" s="111"/>
      <c r="AK356" s="111"/>
      <c r="AL356" s="111"/>
      <c r="AM356" s="111"/>
      <c r="AN356" s="111"/>
      <c r="AO356" s="111"/>
      <c r="AP356" s="111"/>
      <c r="AQ356" s="111"/>
      <c r="AR356" s="111"/>
      <c r="AS356" s="111"/>
      <c r="AT356" s="111"/>
      <c r="AU356" s="111"/>
      <c r="AV356" s="111"/>
      <c r="AW356" s="111"/>
      <c r="AX356" s="111"/>
      <c r="AY356" s="111"/>
      <c r="AZ356" s="111"/>
      <c r="BA356" s="111"/>
      <c r="BB356" s="111"/>
      <c r="BC356" s="111"/>
      <c r="BD356" s="111"/>
      <c r="BE356" s="111"/>
      <c r="BF356" s="111">
        <f t="shared" si="99"/>
        <v>0</v>
      </c>
      <c r="BG356" s="111"/>
      <c r="BH356" s="111"/>
      <c r="BI356" s="111"/>
      <c r="BJ356" s="111"/>
      <c r="BK356" s="111"/>
      <c r="BL356" s="111"/>
      <c r="BM356" s="111"/>
      <c r="BN356" s="111"/>
      <c r="BO356" s="111"/>
      <c r="BP356" s="111"/>
      <c r="BQ356" s="111"/>
      <c r="BR356" s="111"/>
      <c r="BS356" s="111">
        <f t="shared" si="100"/>
        <v>0</v>
      </c>
      <c r="BT356" s="111"/>
      <c r="BU356" s="111"/>
      <c r="BV356" s="111"/>
      <c r="BW356" s="111"/>
      <c r="BX356" s="111"/>
      <c r="BY356" s="111"/>
      <c r="BZ356" s="111"/>
      <c r="CA356" s="35">
        <v>0</v>
      </c>
    </row>
    <row r="357" spans="1:79" ht="20.100000000000001" customHeight="1" x14ac:dyDescent="0.3">
      <c r="A357" s="41" t="s">
        <v>302</v>
      </c>
      <c r="B357" s="39" t="s">
        <v>636</v>
      </c>
      <c r="C357" s="39">
        <v>369</v>
      </c>
      <c r="D357" s="111"/>
      <c r="E357" s="111"/>
      <c r="F357" s="111"/>
      <c r="G357" s="111"/>
      <c r="H357" s="111"/>
      <c r="I357" s="111"/>
      <c r="J357" s="111"/>
      <c r="K357" s="111"/>
      <c r="L357" s="111">
        <f t="shared" si="97"/>
        <v>0</v>
      </c>
      <c r="M357" s="111"/>
      <c r="N357" s="111"/>
      <c r="O357" s="111"/>
      <c r="P357" s="111"/>
      <c r="Q357" s="111"/>
      <c r="R357" s="111"/>
      <c r="S357" s="111"/>
      <c r="T357" s="111"/>
      <c r="U357" s="111"/>
      <c r="V357" s="111"/>
      <c r="W357" s="111">
        <f t="shared" si="98"/>
        <v>0</v>
      </c>
      <c r="X357" s="111"/>
      <c r="Y357" s="111"/>
      <c r="Z357" s="111"/>
      <c r="AA357" s="111"/>
      <c r="AB357" s="111"/>
      <c r="AC357" s="111"/>
      <c r="AD357" s="111"/>
      <c r="AE357" s="111"/>
      <c r="AF357" s="111"/>
      <c r="AG357" s="111"/>
      <c r="AH357" s="111"/>
      <c r="AI357" s="111"/>
      <c r="AJ357" s="111"/>
      <c r="AK357" s="111"/>
      <c r="AL357" s="111"/>
      <c r="AM357" s="111"/>
      <c r="AN357" s="111"/>
      <c r="AO357" s="111"/>
      <c r="AP357" s="111"/>
      <c r="AQ357" s="111"/>
      <c r="AR357" s="111"/>
      <c r="AS357" s="111"/>
      <c r="AT357" s="111"/>
      <c r="AU357" s="111"/>
      <c r="AV357" s="111"/>
      <c r="AW357" s="111"/>
      <c r="AX357" s="111"/>
      <c r="AY357" s="111"/>
      <c r="AZ357" s="111"/>
      <c r="BA357" s="111"/>
      <c r="BB357" s="111"/>
      <c r="BC357" s="111"/>
      <c r="BD357" s="111"/>
      <c r="BE357" s="111"/>
      <c r="BF357" s="111">
        <f t="shared" si="99"/>
        <v>0</v>
      </c>
      <c r="BG357" s="111"/>
      <c r="BH357" s="111"/>
      <c r="BI357" s="111"/>
      <c r="BJ357" s="111"/>
      <c r="BK357" s="111"/>
      <c r="BL357" s="111"/>
      <c r="BM357" s="111"/>
      <c r="BN357" s="111"/>
      <c r="BO357" s="111"/>
      <c r="BP357" s="111"/>
      <c r="BQ357" s="111"/>
      <c r="BR357" s="111"/>
      <c r="BS357" s="111">
        <f t="shared" si="100"/>
        <v>0</v>
      </c>
      <c r="BT357" s="111"/>
      <c r="BU357" s="111"/>
      <c r="BV357" s="111"/>
      <c r="BW357" s="111"/>
      <c r="BX357" s="111"/>
      <c r="BY357" s="111"/>
      <c r="BZ357" s="111"/>
      <c r="CA357" s="35">
        <v>0</v>
      </c>
    </row>
    <row r="358" spans="1:79" ht="20.100000000000001" customHeight="1" x14ac:dyDescent="0.3">
      <c r="A358" s="41" t="s">
        <v>303</v>
      </c>
      <c r="B358" s="39" t="s">
        <v>637</v>
      </c>
      <c r="C358" s="39">
        <v>370</v>
      </c>
      <c r="D358" s="111"/>
      <c r="E358" s="111"/>
      <c r="F358" s="111"/>
      <c r="G358" s="111"/>
      <c r="H358" s="111"/>
      <c r="I358" s="111"/>
      <c r="J358" s="111"/>
      <c r="K358" s="111"/>
      <c r="L358" s="111">
        <f t="shared" si="97"/>
        <v>0</v>
      </c>
      <c r="M358" s="111"/>
      <c r="N358" s="111"/>
      <c r="O358" s="111"/>
      <c r="P358" s="111"/>
      <c r="Q358" s="111"/>
      <c r="R358" s="111"/>
      <c r="S358" s="111"/>
      <c r="T358" s="111"/>
      <c r="U358" s="111"/>
      <c r="V358" s="111"/>
      <c r="W358" s="111">
        <f t="shared" si="98"/>
        <v>0</v>
      </c>
      <c r="X358" s="111"/>
      <c r="Y358" s="111"/>
      <c r="Z358" s="111"/>
      <c r="AA358" s="111"/>
      <c r="AB358" s="111"/>
      <c r="AC358" s="111"/>
      <c r="AD358" s="111"/>
      <c r="AE358" s="111"/>
      <c r="AF358" s="111"/>
      <c r="AG358" s="111"/>
      <c r="AH358" s="111"/>
      <c r="AI358" s="111"/>
      <c r="AJ358" s="111"/>
      <c r="AK358" s="111"/>
      <c r="AL358" s="111"/>
      <c r="AM358" s="111"/>
      <c r="AN358" s="111"/>
      <c r="AO358" s="111"/>
      <c r="AP358" s="111"/>
      <c r="AQ358" s="111"/>
      <c r="AR358" s="111"/>
      <c r="AS358" s="111"/>
      <c r="AT358" s="111"/>
      <c r="AU358" s="111"/>
      <c r="AV358" s="111"/>
      <c r="AW358" s="111"/>
      <c r="AX358" s="111"/>
      <c r="AY358" s="111"/>
      <c r="AZ358" s="111"/>
      <c r="BA358" s="111"/>
      <c r="BB358" s="111"/>
      <c r="BC358" s="111"/>
      <c r="BD358" s="111"/>
      <c r="BE358" s="111"/>
      <c r="BF358" s="111">
        <f t="shared" si="99"/>
        <v>0</v>
      </c>
      <c r="BG358" s="111"/>
      <c r="BH358" s="111"/>
      <c r="BI358" s="111"/>
      <c r="BJ358" s="111"/>
      <c r="BK358" s="111"/>
      <c r="BL358" s="111"/>
      <c r="BM358" s="111"/>
      <c r="BN358" s="111"/>
      <c r="BO358" s="111"/>
      <c r="BP358" s="111"/>
      <c r="BQ358" s="111"/>
      <c r="BR358" s="111"/>
      <c r="BS358" s="111">
        <f t="shared" si="100"/>
        <v>0</v>
      </c>
      <c r="BT358" s="111"/>
      <c r="BU358" s="111"/>
      <c r="BV358" s="111"/>
      <c r="BW358" s="111"/>
      <c r="BX358" s="111"/>
      <c r="BY358" s="111"/>
      <c r="BZ358" s="111"/>
      <c r="CA358" s="35">
        <v>0</v>
      </c>
    </row>
    <row r="359" spans="1:79" ht="20.100000000000001" customHeight="1" x14ac:dyDescent="0.3">
      <c r="A359" s="41" t="s">
        <v>304</v>
      </c>
      <c r="B359" s="39" t="s">
        <v>833</v>
      </c>
      <c r="C359" s="39">
        <v>371</v>
      </c>
      <c r="D359" s="111"/>
      <c r="E359" s="111"/>
      <c r="F359" s="111"/>
      <c r="G359" s="111"/>
      <c r="H359" s="111"/>
      <c r="I359" s="111"/>
      <c r="J359" s="111"/>
      <c r="K359" s="111"/>
      <c r="L359" s="111">
        <f t="shared" si="97"/>
        <v>0</v>
      </c>
      <c r="M359" s="111"/>
      <c r="N359" s="111"/>
      <c r="O359" s="111"/>
      <c r="P359" s="111"/>
      <c r="Q359" s="111"/>
      <c r="R359" s="111"/>
      <c r="S359" s="111"/>
      <c r="T359" s="111"/>
      <c r="U359" s="111"/>
      <c r="V359" s="111"/>
      <c r="W359" s="111">
        <f t="shared" si="98"/>
        <v>0</v>
      </c>
      <c r="X359" s="111"/>
      <c r="Y359" s="111"/>
      <c r="Z359" s="111"/>
      <c r="AA359" s="111"/>
      <c r="AB359" s="111"/>
      <c r="AC359" s="111"/>
      <c r="AD359" s="111"/>
      <c r="AE359" s="111"/>
      <c r="AF359" s="111"/>
      <c r="AG359" s="111"/>
      <c r="AH359" s="111"/>
      <c r="AI359" s="111"/>
      <c r="AJ359" s="111"/>
      <c r="AK359" s="111"/>
      <c r="AL359" s="111"/>
      <c r="AM359" s="111"/>
      <c r="AN359" s="111"/>
      <c r="AO359" s="111"/>
      <c r="AP359" s="111"/>
      <c r="AQ359" s="111"/>
      <c r="AR359" s="111"/>
      <c r="AS359" s="111"/>
      <c r="AT359" s="111"/>
      <c r="AU359" s="111"/>
      <c r="AV359" s="111"/>
      <c r="AW359" s="111"/>
      <c r="AX359" s="111"/>
      <c r="AY359" s="111"/>
      <c r="AZ359" s="111"/>
      <c r="BA359" s="111"/>
      <c r="BB359" s="111"/>
      <c r="BC359" s="111"/>
      <c r="BD359" s="111"/>
      <c r="BE359" s="111"/>
      <c r="BF359" s="111">
        <f t="shared" si="99"/>
        <v>0</v>
      </c>
      <c r="BG359" s="111"/>
      <c r="BH359" s="111"/>
      <c r="BI359" s="111"/>
      <c r="BJ359" s="111"/>
      <c r="BK359" s="111"/>
      <c r="BL359" s="111"/>
      <c r="BM359" s="111"/>
      <c r="BN359" s="111"/>
      <c r="BO359" s="111"/>
      <c r="BP359" s="111"/>
      <c r="BQ359" s="111"/>
      <c r="BR359" s="111"/>
      <c r="BS359" s="111">
        <f t="shared" si="100"/>
        <v>0</v>
      </c>
      <c r="BT359" s="111"/>
      <c r="BU359" s="111"/>
      <c r="BV359" s="111"/>
      <c r="BW359" s="111"/>
      <c r="BX359" s="111"/>
      <c r="BY359" s="111"/>
      <c r="BZ359" s="111"/>
      <c r="CA359" s="35">
        <v>0</v>
      </c>
    </row>
    <row r="360" spans="1:79" ht="20.100000000000001" customHeight="1" x14ac:dyDescent="0.3">
      <c r="A360" s="41" t="s">
        <v>305</v>
      </c>
      <c r="B360" s="39" t="s">
        <v>638</v>
      </c>
      <c r="C360" s="39">
        <v>372</v>
      </c>
      <c r="D360" s="111"/>
      <c r="E360" s="111"/>
      <c r="F360" s="111"/>
      <c r="G360" s="111"/>
      <c r="H360" s="111"/>
      <c r="I360" s="111"/>
      <c r="J360" s="111"/>
      <c r="K360" s="111"/>
      <c r="L360" s="111">
        <f t="shared" si="97"/>
        <v>0</v>
      </c>
      <c r="M360" s="111"/>
      <c r="N360" s="111"/>
      <c r="O360" s="111"/>
      <c r="P360" s="111"/>
      <c r="Q360" s="111"/>
      <c r="R360" s="111"/>
      <c r="S360" s="111"/>
      <c r="T360" s="111"/>
      <c r="U360" s="111"/>
      <c r="V360" s="111"/>
      <c r="W360" s="111">
        <f t="shared" si="98"/>
        <v>0</v>
      </c>
      <c r="X360" s="111"/>
      <c r="Y360" s="111"/>
      <c r="Z360" s="111"/>
      <c r="AA360" s="111"/>
      <c r="AB360" s="111"/>
      <c r="AC360" s="111"/>
      <c r="AD360" s="111"/>
      <c r="AE360" s="111"/>
      <c r="AF360" s="111"/>
      <c r="AG360" s="111"/>
      <c r="AH360" s="111"/>
      <c r="AI360" s="111"/>
      <c r="AJ360" s="111"/>
      <c r="AK360" s="111"/>
      <c r="AL360" s="111"/>
      <c r="AM360" s="111"/>
      <c r="AN360" s="111"/>
      <c r="AO360" s="111"/>
      <c r="AP360" s="111"/>
      <c r="AQ360" s="111"/>
      <c r="AR360" s="111"/>
      <c r="AS360" s="111"/>
      <c r="AT360" s="111"/>
      <c r="AU360" s="111"/>
      <c r="AV360" s="111"/>
      <c r="AW360" s="111"/>
      <c r="AX360" s="111"/>
      <c r="AY360" s="111"/>
      <c r="AZ360" s="111"/>
      <c r="BA360" s="111"/>
      <c r="BB360" s="111"/>
      <c r="BC360" s="111"/>
      <c r="BD360" s="111"/>
      <c r="BE360" s="111"/>
      <c r="BF360" s="111">
        <f t="shared" si="99"/>
        <v>0</v>
      </c>
      <c r="BG360" s="111"/>
      <c r="BH360" s="111"/>
      <c r="BI360" s="111"/>
      <c r="BJ360" s="111"/>
      <c r="BK360" s="111"/>
      <c r="BL360" s="111"/>
      <c r="BM360" s="111"/>
      <c r="BN360" s="111"/>
      <c r="BO360" s="111"/>
      <c r="BP360" s="111"/>
      <c r="BQ360" s="111"/>
      <c r="BR360" s="111"/>
      <c r="BS360" s="111">
        <f t="shared" si="100"/>
        <v>0</v>
      </c>
      <c r="BT360" s="111"/>
      <c r="BU360" s="111"/>
      <c r="BV360" s="111"/>
      <c r="BW360" s="111"/>
      <c r="BX360" s="111"/>
      <c r="BY360" s="111"/>
      <c r="BZ360" s="111"/>
      <c r="CA360" s="35">
        <v>0</v>
      </c>
    </row>
    <row r="361" spans="1:79" ht="20.100000000000001" customHeight="1" x14ac:dyDescent="0.3">
      <c r="A361" s="41" t="s">
        <v>306</v>
      </c>
      <c r="B361" s="39" t="s">
        <v>639</v>
      </c>
      <c r="C361" s="39">
        <v>373</v>
      </c>
      <c r="D361" s="111"/>
      <c r="E361" s="111"/>
      <c r="F361" s="111"/>
      <c r="G361" s="111"/>
      <c r="H361" s="111"/>
      <c r="I361" s="111"/>
      <c r="J361" s="111"/>
      <c r="K361" s="111"/>
      <c r="L361" s="111">
        <f t="shared" si="97"/>
        <v>0</v>
      </c>
      <c r="M361" s="111"/>
      <c r="N361" s="111"/>
      <c r="O361" s="111"/>
      <c r="P361" s="111"/>
      <c r="Q361" s="111"/>
      <c r="R361" s="111"/>
      <c r="S361" s="111"/>
      <c r="T361" s="111"/>
      <c r="U361" s="111"/>
      <c r="V361" s="111"/>
      <c r="W361" s="111">
        <f t="shared" si="98"/>
        <v>0</v>
      </c>
      <c r="X361" s="111"/>
      <c r="Y361" s="111"/>
      <c r="Z361" s="111"/>
      <c r="AA361" s="111"/>
      <c r="AB361" s="111"/>
      <c r="AC361" s="111"/>
      <c r="AD361" s="111"/>
      <c r="AE361" s="111"/>
      <c r="AF361" s="111"/>
      <c r="AG361" s="111"/>
      <c r="AH361" s="111"/>
      <c r="AI361" s="111"/>
      <c r="AJ361" s="111"/>
      <c r="AK361" s="111"/>
      <c r="AL361" s="111"/>
      <c r="AM361" s="111"/>
      <c r="AN361" s="111"/>
      <c r="AO361" s="111"/>
      <c r="AP361" s="111"/>
      <c r="AQ361" s="111"/>
      <c r="AR361" s="111"/>
      <c r="AS361" s="111"/>
      <c r="AT361" s="111"/>
      <c r="AU361" s="111"/>
      <c r="AV361" s="111"/>
      <c r="AW361" s="111"/>
      <c r="AX361" s="111"/>
      <c r="AY361" s="111"/>
      <c r="AZ361" s="111"/>
      <c r="BA361" s="111"/>
      <c r="BB361" s="111"/>
      <c r="BC361" s="111"/>
      <c r="BD361" s="111"/>
      <c r="BE361" s="111"/>
      <c r="BF361" s="111">
        <f t="shared" si="99"/>
        <v>0</v>
      </c>
      <c r="BG361" s="111"/>
      <c r="BH361" s="111"/>
      <c r="BI361" s="111"/>
      <c r="BJ361" s="111"/>
      <c r="BK361" s="111"/>
      <c r="BL361" s="111"/>
      <c r="BM361" s="111"/>
      <c r="BN361" s="111"/>
      <c r="BO361" s="111"/>
      <c r="BP361" s="111"/>
      <c r="BQ361" s="111"/>
      <c r="BR361" s="111"/>
      <c r="BS361" s="111">
        <f t="shared" si="100"/>
        <v>0</v>
      </c>
      <c r="BT361" s="111"/>
      <c r="BU361" s="111"/>
      <c r="BV361" s="111"/>
      <c r="BW361" s="111"/>
      <c r="BX361" s="111"/>
      <c r="BY361" s="111"/>
      <c r="BZ361" s="111"/>
      <c r="CA361" s="35">
        <v>0</v>
      </c>
    </row>
    <row r="362" spans="1:79" s="42" customFormat="1" ht="20.100000000000001" customHeight="1" x14ac:dyDescent="0.3">
      <c r="A362" s="41" t="s">
        <v>307</v>
      </c>
      <c r="B362" s="39" t="s">
        <v>640</v>
      </c>
      <c r="C362" s="39">
        <v>374</v>
      </c>
      <c r="D362" s="111"/>
      <c r="E362" s="111"/>
      <c r="F362" s="111"/>
      <c r="G362" s="111"/>
      <c r="H362" s="111"/>
      <c r="I362" s="111"/>
      <c r="J362" s="111"/>
      <c r="K362" s="111"/>
      <c r="L362" s="111">
        <f t="shared" si="97"/>
        <v>0</v>
      </c>
      <c r="M362" s="111"/>
      <c r="N362" s="111"/>
      <c r="O362" s="111"/>
      <c r="P362" s="111"/>
      <c r="Q362" s="111"/>
      <c r="R362" s="111"/>
      <c r="S362" s="111"/>
      <c r="T362" s="111"/>
      <c r="U362" s="111"/>
      <c r="V362" s="111"/>
      <c r="W362" s="111">
        <f t="shared" si="98"/>
        <v>0</v>
      </c>
      <c r="X362" s="111"/>
      <c r="Y362" s="111"/>
      <c r="Z362" s="111"/>
      <c r="AA362" s="111"/>
      <c r="AB362" s="111"/>
      <c r="AC362" s="111"/>
      <c r="AD362" s="111"/>
      <c r="AE362" s="111"/>
      <c r="AF362" s="111"/>
      <c r="AG362" s="111"/>
      <c r="AH362" s="111"/>
      <c r="AI362" s="111"/>
      <c r="AJ362" s="111"/>
      <c r="AK362" s="111"/>
      <c r="AL362" s="111"/>
      <c r="AM362" s="111"/>
      <c r="AN362" s="111"/>
      <c r="AO362" s="111"/>
      <c r="AP362" s="111"/>
      <c r="AQ362" s="111"/>
      <c r="AR362" s="111"/>
      <c r="AS362" s="111"/>
      <c r="AT362" s="111"/>
      <c r="AU362" s="111"/>
      <c r="AV362" s="111"/>
      <c r="AW362" s="111"/>
      <c r="AX362" s="111"/>
      <c r="AY362" s="111"/>
      <c r="AZ362" s="111"/>
      <c r="BA362" s="111"/>
      <c r="BB362" s="111"/>
      <c r="BC362" s="111"/>
      <c r="BD362" s="111"/>
      <c r="BE362" s="111"/>
      <c r="BF362" s="111">
        <f t="shared" si="99"/>
        <v>0</v>
      </c>
      <c r="BG362" s="111"/>
      <c r="BH362" s="111"/>
      <c r="BI362" s="111"/>
      <c r="BJ362" s="111"/>
      <c r="BK362" s="111"/>
      <c r="BL362" s="111"/>
      <c r="BM362" s="111"/>
      <c r="BN362" s="111"/>
      <c r="BO362" s="111"/>
      <c r="BP362" s="111"/>
      <c r="BQ362" s="111"/>
      <c r="BR362" s="111"/>
      <c r="BS362" s="111">
        <f t="shared" si="100"/>
        <v>0</v>
      </c>
      <c r="BT362" s="111"/>
      <c r="BU362" s="111"/>
      <c r="BV362" s="111"/>
      <c r="BW362" s="111"/>
      <c r="BX362" s="111"/>
      <c r="BY362" s="111"/>
      <c r="BZ362" s="111"/>
      <c r="CA362" s="35">
        <v>0</v>
      </c>
    </row>
    <row r="363" spans="1:79" s="42" customFormat="1" ht="20.100000000000001" customHeight="1" x14ac:dyDescent="0.3">
      <c r="A363" s="41" t="s">
        <v>308</v>
      </c>
      <c r="B363" s="39" t="s">
        <v>489</v>
      </c>
      <c r="C363" s="39">
        <v>375</v>
      </c>
      <c r="D363" s="111"/>
      <c r="E363" s="111"/>
      <c r="F363" s="111"/>
      <c r="G363" s="111"/>
      <c r="H363" s="111"/>
      <c r="I363" s="111"/>
      <c r="J363" s="111"/>
      <c r="K363" s="111"/>
      <c r="L363" s="111">
        <f t="shared" si="97"/>
        <v>0</v>
      </c>
      <c r="M363" s="111"/>
      <c r="N363" s="111"/>
      <c r="O363" s="111"/>
      <c r="P363" s="111"/>
      <c r="Q363" s="111"/>
      <c r="R363" s="111"/>
      <c r="S363" s="111"/>
      <c r="T363" s="111"/>
      <c r="U363" s="111"/>
      <c r="V363" s="111"/>
      <c r="W363" s="111">
        <f t="shared" si="98"/>
        <v>0</v>
      </c>
      <c r="X363" s="111"/>
      <c r="Y363" s="111"/>
      <c r="Z363" s="111"/>
      <c r="AA363" s="111"/>
      <c r="AB363" s="111"/>
      <c r="AC363" s="111"/>
      <c r="AD363" s="111"/>
      <c r="AE363" s="111"/>
      <c r="AF363" s="111"/>
      <c r="AG363" s="111"/>
      <c r="AH363" s="111"/>
      <c r="AI363" s="111"/>
      <c r="AJ363" s="111"/>
      <c r="AK363" s="111"/>
      <c r="AL363" s="111"/>
      <c r="AM363" s="111"/>
      <c r="AN363" s="111"/>
      <c r="AO363" s="111"/>
      <c r="AP363" s="111"/>
      <c r="AQ363" s="111"/>
      <c r="AR363" s="111"/>
      <c r="AS363" s="111"/>
      <c r="AT363" s="111"/>
      <c r="AU363" s="111"/>
      <c r="AV363" s="111"/>
      <c r="AW363" s="111"/>
      <c r="AX363" s="111"/>
      <c r="AY363" s="111"/>
      <c r="AZ363" s="111"/>
      <c r="BA363" s="111"/>
      <c r="BB363" s="111"/>
      <c r="BC363" s="111"/>
      <c r="BD363" s="111"/>
      <c r="BE363" s="111"/>
      <c r="BF363" s="111">
        <f t="shared" si="99"/>
        <v>0</v>
      </c>
      <c r="BG363" s="111"/>
      <c r="BH363" s="111"/>
      <c r="BI363" s="111"/>
      <c r="BJ363" s="111"/>
      <c r="BK363" s="111"/>
      <c r="BL363" s="111"/>
      <c r="BM363" s="111"/>
      <c r="BN363" s="111"/>
      <c r="BO363" s="111"/>
      <c r="BP363" s="111"/>
      <c r="BQ363" s="111"/>
      <c r="BR363" s="111"/>
      <c r="BS363" s="111">
        <f t="shared" si="100"/>
        <v>0</v>
      </c>
      <c r="BT363" s="111"/>
      <c r="BU363" s="111"/>
      <c r="BV363" s="111"/>
      <c r="BW363" s="111"/>
      <c r="BX363" s="111"/>
      <c r="BY363" s="111"/>
      <c r="BZ363" s="111"/>
      <c r="CA363" s="35">
        <v>0</v>
      </c>
    </row>
    <row r="364" spans="1:79" s="42" customFormat="1" ht="20.100000000000001" customHeight="1" x14ac:dyDescent="0.3">
      <c r="A364" s="41" t="s">
        <v>309</v>
      </c>
      <c r="B364" s="39" t="s">
        <v>641</v>
      </c>
      <c r="C364" s="39">
        <v>376</v>
      </c>
      <c r="D364" s="111"/>
      <c r="E364" s="111"/>
      <c r="F364" s="111"/>
      <c r="G364" s="111"/>
      <c r="H364" s="111"/>
      <c r="I364" s="111"/>
      <c r="J364" s="111"/>
      <c r="K364" s="111"/>
      <c r="L364" s="111">
        <f t="shared" si="97"/>
        <v>0</v>
      </c>
      <c r="M364" s="111"/>
      <c r="N364" s="111"/>
      <c r="O364" s="111"/>
      <c r="P364" s="111"/>
      <c r="Q364" s="111"/>
      <c r="R364" s="111"/>
      <c r="S364" s="111"/>
      <c r="T364" s="111"/>
      <c r="U364" s="111"/>
      <c r="V364" s="111"/>
      <c r="W364" s="111">
        <f t="shared" si="98"/>
        <v>0</v>
      </c>
      <c r="X364" s="111"/>
      <c r="Y364" s="111"/>
      <c r="Z364" s="111"/>
      <c r="AA364" s="111"/>
      <c r="AB364" s="111"/>
      <c r="AC364" s="111"/>
      <c r="AD364" s="111"/>
      <c r="AE364" s="111"/>
      <c r="AF364" s="111"/>
      <c r="AG364" s="111"/>
      <c r="AH364" s="111"/>
      <c r="AI364" s="111"/>
      <c r="AJ364" s="111"/>
      <c r="AK364" s="111"/>
      <c r="AL364" s="111"/>
      <c r="AM364" s="111"/>
      <c r="AN364" s="111"/>
      <c r="AO364" s="111"/>
      <c r="AP364" s="111"/>
      <c r="AQ364" s="111"/>
      <c r="AR364" s="111"/>
      <c r="AS364" s="111"/>
      <c r="AT364" s="111"/>
      <c r="AU364" s="111"/>
      <c r="AV364" s="111"/>
      <c r="AW364" s="111"/>
      <c r="AX364" s="111"/>
      <c r="AY364" s="111"/>
      <c r="AZ364" s="111"/>
      <c r="BA364" s="111"/>
      <c r="BB364" s="111"/>
      <c r="BC364" s="111"/>
      <c r="BD364" s="111"/>
      <c r="BE364" s="111"/>
      <c r="BF364" s="111">
        <f t="shared" si="99"/>
        <v>0</v>
      </c>
      <c r="BG364" s="111"/>
      <c r="BH364" s="111"/>
      <c r="BI364" s="111"/>
      <c r="BJ364" s="111"/>
      <c r="BK364" s="111"/>
      <c r="BL364" s="111"/>
      <c r="BM364" s="111"/>
      <c r="BN364" s="111"/>
      <c r="BO364" s="111"/>
      <c r="BP364" s="111"/>
      <c r="BQ364" s="111"/>
      <c r="BR364" s="111"/>
      <c r="BS364" s="111">
        <f t="shared" si="100"/>
        <v>0</v>
      </c>
      <c r="BT364" s="111"/>
      <c r="BU364" s="111"/>
      <c r="BV364" s="111"/>
      <c r="BW364" s="111"/>
      <c r="BX364" s="111"/>
      <c r="BY364" s="111"/>
      <c r="BZ364" s="111"/>
      <c r="CA364" s="35">
        <v>0</v>
      </c>
    </row>
    <row r="365" spans="1:79" s="42" customFormat="1" ht="20.100000000000001" customHeight="1" x14ac:dyDescent="0.3">
      <c r="A365" s="41" t="s">
        <v>310</v>
      </c>
      <c r="B365" s="39" t="s">
        <v>642</v>
      </c>
      <c r="C365" s="39">
        <v>377</v>
      </c>
      <c r="D365" s="111"/>
      <c r="E365" s="111"/>
      <c r="F365" s="111"/>
      <c r="G365" s="111"/>
      <c r="H365" s="111"/>
      <c r="I365" s="111"/>
      <c r="J365" s="111"/>
      <c r="K365" s="111"/>
      <c r="L365" s="111">
        <f t="shared" si="97"/>
        <v>0</v>
      </c>
      <c r="M365" s="111"/>
      <c r="N365" s="111"/>
      <c r="O365" s="111"/>
      <c r="P365" s="111"/>
      <c r="Q365" s="111"/>
      <c r="R365" s="111"/>
      <c r="S365" s="111"/>
      <c r="T365" s="111"/>
      <c r="U365" s="111"/>
      <c r="V365" s="111"/>
      <c r="W365" s="111">
        <f t="shared" si="98"/>
        <v>0</v>
      </c>
      <c r="X365" s="111"/>
      <c r="Y365" s="111"/>
      <c r="Z365" s="111"/>
      <c r="AA365" s="111"/>
      <c r="AB365" s="111"/>
      <c r="AC365" s="111"/>
      <c r="AD365" s="111"/>
      <c r="AE365" s="111"/>
      <c r="AF365" s="111"/>
      <c r="AG365" s="111"/>
      <c r="AH365" s="111"/>
      <c r="AI365" s="111"/>
      <c r="AJ365" s="111"/>
      <c r="AK365" s="111"/>
      <c r="AL365" s="111"/>
      <c r="AM365" s="111"/>
      <c r="AN365" s="111"/>
      <c r="AO365" s="111"/>
      <c r="AP365" s="111"/>
      <c r="AQ365" s="111"/>
      <c r="AR365" s="111"/>
      <c r="AS365" s="111"/>
      <c r="AT365" s="111"/>
      <c r="AU365" s="111"/>
      <c r="AV365" s="111"/>
      <c r="AW365" s="111"/>
      <c r="AX365" s="111"/>
      <c r="AY365" s="111"/>
      <c r="AZ365" s="111"/>
      <c r="BA365" s="111"/>
      <c r="BB365" s="111"/>
      <c r="BC365" s="111"/>
      <c r="BD365" s="111"/>
      <c r="BE365" s="111"/>
      <c r="BF365" s="111">
        <f t="shared" si="99"/>
        <v>0</v>
      </c>
      <c r="BG365" s="111"/>
      <c r="BH365" s="111"/>
      <c r="BI365" s="111"/>
      <c r="BJ365" s="111"/>
      <c r="BK365" s="111"/>
      <c r="BL365" s="111"/>
      <c r="BM365" s="111"/>
      <c r="BN365" s="111"/>
      <c r="BO365" s="111"/>
      <c r="BP365" s="111"/>
      <c r="BQ365" s="111"/>
      <c r="BR365" s="111"/>
      <c r="BS365" s="111">
        <f t="shared" si="100"/>
        <v>0</v>
      </c>
      <c r="BT365" s="111"/>
      <c r="BU365" s="111"/>
      <c r="BV365" s="111"/>
      <c r="BW365" s="111"/>
      <c r="BX365" s="111"/>
      <c r="BY365" s="111"/>
      <c r="BZ365" s="111"/>
      <c r="CA365" s="35">
        <v>0</v>
      </c>
    </row>
    <row r="366" spans="1:79" s="42" customFormat="1" ht="20.100000000000001" customHeight="1" x14ac:dyDescent="0.3">
      <c r="A366" s="41" t="s">
        <v>311</v>
      </c>
      <c r="B366" s="39" t="s">
        <v>643</v>
      </c>
      <c r="C366" s="39">
        <v>378</v>
      </c>
      <c r="D366" s="111"/>
      <c r="E366" s="111"/>
      <c r="F366" s="111"/>
      <c r="G366" s="111"/>
      <c r="H366" s="111"/>
      <c r="I366" s="111"/>
      <c r="J366" s="111"/>
      <c r="K366" s="111"/>
      <c r="L366" s="111">
        <f t="shared" si="97"/>
        <v>0</v>
      </c>
      <c r="M366" s="111"/>
      <c r="N366" s="111"/>
      <c r="O366" s="111"/>
      <c r="P366" s="111"/>
      <c r="Q366" s="111"/>
      <c r="R366" s="111"/>
      <c r="S366" s="111"/>
      <c r="T366" s="111"/>
      <c r="U366" s="111"/>
      <c r="V366" s="111"/>
      <c r="W366" s="111">
        <f t="shared" si="98"/>
        <v>0</v>
      </c>
      <c r="X366" s="111"/>
      <c r="Y366" s="111"/>
      <c r="Z366" s="111"/>
      <c r="AA366" s="111"/>
      <c r="AB366" s="111"/>
      <c r="AC366" s="111"/>
      <c r="AD366" s="111"/>
      <c r="AE366" s="111"/>
      <c r="AF366" s="111"/>
      <c r="AG366" s="111"/>
      <c r="AH366" s="111"/>
      <c r="AI366" s="111"/>
      <c r="AJ366" s="111"/>
      <c r="AK366" s="111"/>
      <c r="AL366" s="111"/>
      <c r="AM366" s="111"/>
      <c r="AN366" s="111"/>
      <c r="AO366" s="111"/>
      <c r="AP366" s="111"/>
      <c r="AQ366" s="111"/>
      <c r="AR366" s="111"/>
      <c r="AS366" s="111"/>
      <c r="AT366" s="111"/>
      <c r="AU366" s="111"/>
      <c r="AV366" s="111"/>
      <c r="AW366" s="111"/>
      <c r="AX366" s="111"/>
      <c r="AY366" s="111"/>
      <c r="AZ366" s="111"/>
      <c r="BA366" s="111"/>
      <c r="BB366" s="111"/>
      <c r="BC366" s="111"/>
      <c r="BD366" s="111"/>
      <c r="BE366" s="111"/>
      <c r="BF366" s="111">
        <f t="shared" si="99"/>
        <v>0</v>
      </c>
      <c r="BG366" s="111"/>
      <c r="BH366" s="111"/>
      <c r="BI366" s="111"/>
      <c r="BJ366" s="111"/>
      <c r="BK366" s="111"/>
      <c r="BL366" s="111"/>
      <c r="BM366" s="111"/>
      <c r="BN366" s="111"/>
      <c r="BO366" s="111"/>
      <c r="BP366" s="111"/>
      <c r="BQ366" s="111"/>
      <c r="BR366" s="111"/>
      <c r="BS366" s="111">
        <f t="shared" si="100"/>
        <v>0</v>
      </c>
      <c r="BT366" s="111"/>
      <c r="BU366" s="111"/>
      <c r="BV366" s="111"/>
      <c r="BW366" s="111"/>
      <c r="BX366" s="111"/>
      <c r="BY366" s="111"/>
      <c r="BZ366" s="111"/>
      <c r="CA366" s="35">
        <v>0</v>
      </c>
    </row>
    <row r="367" spans="1:79" s="42" customFormat="1" ht="20.100000000000001" customHeight="1" x14ac:dyDescent="0.3">
      <c r="A367" s="41" t="s">
        <v>312</v>
      </c>
      <c r="B367" s="39" t="s">
        <v>490</v>
      </c>
      <c r="C367" s="39">
        <v>379</v>
      </c>
      <c r="D367" s="111"/>
      <c r="E367" s="111"/>
      <c r="F367" s="111"/>
      <c r="G367" s="111"/>
      <c r="H367" s="111"/>
      <c r="I367" s="111"/>
      <c r="J367" s="111"/>
      <c r="K367" s="111"/>
      <c r="L367" s="111">
        <f t="shared" si="97"/>
        <v>0</v>
      </c>
      <c r="M367" s="111"/>
      <c r="N367" s="111"/>
      <c r="O367" s="111"/>
      <c r="P367" s="111"/>
      <c r="Q367" s="111"/>
      <c r="R367" s="111"/>
      <c r="S367" s="111"/>
      <c r="T367" s="111"/>
      <c r="U367" s="111"/>
      <c r="V367" s="111"/>
      <c r="W367" s="111">
        <f t="shared" si="98"/>
        <v>0</v>
      </c>
      <c r="X367" s="111"/>
      <c r="Y367" s="111"/>
      <c r="Z367" s="111"/>
      <c r="AA367" s="111"/>
      <c r="AB367" s="111"/>
      <c r="AC367" s="111"/>
      <c r="AD367" s="111"/>
      <c r="AE367" s="111"/>
      <c r="AF367" s="111"/>
      <c r="AG367" s="111"/>
      <c r="AH367" s="111"/>
      <c r="AI367" s="111"/>
      <c r="AJ367" s="111"/>
      <c r="AK367" s="111"/>
      <c r="AL367" s="111"/>
      <c r="AM367" s="111"/>
      <c r="AN367" s="111"/>
      <c r="AO367" s="111"/>
      <c r="AP367" s="111"/>
      <c r="AQ367" s="111"/>
      <c r="AR367" s="111"/>
      <c r="AS367" s="111"/>
      <c r="AT367" s="111"/>
      <c r="AU367" s="111"/>
      <c r="AV367" s="111"/>
      <c r="AW367" s="111"/>
      <c r="AX367" s="111"/>
      <c r="AY367" s="111"/>
      <c r="AZ367" s="111"/>
      <c r="BA367" s="111"/>
      <c r="BB367" s="111"/>
      <c r="BC367" s="111"/>
      <c r="BD367" s="111"/>
      <c r="BE367" s="111"/>
      <c r="BF367" s="111">
        <f t="shared" si="99"/>
        <v>0</v>
      </c>
      <c r="BG367" s="111"/>
      <c r="BH367" s="111"/>
      <c r="BI367" s="111"/>
      <c r="BJ367" s="111"/>
      <c r="BK367" s="111"/>
      <c r="BL367" s="111"/>
      <c r="BM367" s="111"/>
      <c r="BN367" s="111"/>
      <c r="BO367" s="111"/>
      <c r="BP367" s="111"/>
      <c r="BQ367" s="111"/>
      <c r="BR367" s="111"/>
      <c r="BS367" s="111">
        <f t="shared" si="100"/>
        <v>0</v>
      </c>
      <c r="BT367" s="111"/>
      <c r="BU367" s="111"/>
      <c r="BV367" s="111"/>
      <c r="BW367" s="111"/>
      <c r="BX367" s="111"/>
      <c r="BY367" s="111"/>
      <c r="BZ367" s="111"/>
      <c r="CA367" s="35">
        <v>0</v>
      </c>
    </row>
    <row r="368" spans="1:79" s="42" customFormat="1" ht="20.100000000000001" customHeight="1" x14ac:dyDescent="0.3">
      <c r="A368" s="41" t="s">
        <v>313</v>
      </c>
      <c r="B368" s="39" t="s">
        <v>644</v>
      </c>
      <c r="C368" s="39">
        <v>380</v>
      </c>
      <c r="D368" s="111"/>
      <c r="E368" s="111"/>
      <c r="F368" s="111"/>
      <c r="G368" s="111"/>
      <c r="H368" s="111"/>
      <c r="I368" s="111"/>
      <c r="J368" s="111"/>
      <c r="K368" s="111"/>
      <c r="L368" s="111">
        <f t="shared" si="97"/>
        <v>0</v>
      </c>
      <c r="M368" s="111"/>
      <c r="N368" s="111"/>
      <c r="O368" s="111"/>
      <c r="P368" s="111"/>
      <c r="Q368" s="111"/>
      <c r="R368" s="111"/>
      <c r="S368" s="111"/>
      <c r="T368" s="111"/>
      <c r="U368" s="111"/>
      <c r="V368" s="111"/>
      <c r="W368" s="111">
        <f t="shared" si="98"/>
        <v>0</v>
      </c>
      <c r="X368" s="111"/>
      <c r="Y368" s="111"/>
      <c r="Z368" s="111"/>
      <c r="AA368" s="111"/>
      <c r="AB368" s="111"/>
      <c r="AC368" s="111"/>
      <c r="AD368" s="111"/>
      <c r="AE368" s="111"/>
      <c r="AF368" s="111"/>
      <c r="AG368" s="111"/>
      <c r="AH368" s="111"/>
      <c r="AI368" s="111"/>
      <c r="AJ368" s="111"/>
      <c r="AK368" s="111"/>
      <c r="AL368" s="111"/>
      <c r="AM368" s="111"/>
      <c r="AN368" s="111"/>
      <c r="AO368" s="111"/>
      <c r="AP368" s="111"/>
      <c r="AQ368" s="111"/>
      <c r="AR368" s="111"/>
      <c r="AS368" s="111"/>
      <c r="AT368" s="111"/>
      <c r="AU368" s="111"/>
      <c r="AV368" s="111"/>
      <c r="AW368" s="111"/>
      <c r="AX368" s="111"/>
      <c r="AY368" s="111"/>
      <c r="AZ368" s="111"/>
      <c r="BA368" s="111"/>
      <c r="BB368" s="111"/>
      <c r="BC368" s="111"/>
      <c r="BD368" s="111"/>
      <c r="BE368" s="111"/>
      <c r="BF368" s="111">
        <f t="shared" si="99"/>
        <v>0</v>
      </c>
      <c r="BG368" s="111"/>
      <c r="BH368" s="111"/>
      <c r="BI368" s="111"/>
      <c r="BJ368" s="111"/>
      <c r="BK368" s="111"/>
      <c r="BL368" s="111"/>
      <c r="BM368" s="111"/>
      <c r="BN368" s="111"/>
      <c r="BO368" s="111"/>
      <c r="BP368" s="111"/>
      <c r="BQ368" s="111"/>
      <c r="BR368" s="111"/>
      <c r="BS368" s="111">
        <f t="shared" si="100"/>
        <v>0</v>
      </c>
      <c r="BT368" s="111"/>
      <c r="BU368" s="111"/>
      <c r="BV368" s="111"/>
      <c r="BW368" s="111"/>
      <c r="BX368" s="111"/>
      <c r="BY368" s="111"/>
      <c r="BZ368" s="111"/>
      <c r="CA368" s="35">
        <v>0</v>
      </c>
    </row>
    <row r="369" spans="1:79" s="42" customFormat="1" ht="20.100000000000001" customHeight="1" x14ac:dyDescent="0.3">
      <c r="A369" s="41" t="s">
        <v>314</v>
      </c>
      <c r="B369" s="39" t="s">
        <v>353</v>
      </c>
      <c r="C369" s="39">
        <v>381</v>
      </c>
      <c r="D369" s="111"/>
      <c r="E369" s="111"/>
      <c r="F369" s="111"/>
      <c r="G369" s="111"/>
      <c r="H369" s="111"/>
      <c r="I369" s="111"/>
      <c r="J369" s="111"/>
      <c r="K369" s="111"/>
      <c r="L369" s="111">
        <f t="shared" si="97"/>
        <v>0</v>
      </c>
      <c r="M369" s="111"/>
      <c r="N369" s="111"/>
      <c r="O369" s="111"/>
      <c r="P369" s="111"/>
      <c r="Q369" s="111"/>
      <c r="R369" s="111"/>
      <c r="S369" s="111"/>
      <c r="T369" s="111"/>
      <c r="U369" s="111"/>
      <c r="V369" s="111"/>
      <c r="W369" s="111">
        <f t="shared" si="98"/>
        <v>0</v>
      </c>
      <c r="X369" s="111"/>
      <c r="Y369" s="111"/>
      <c r="Z369" s="111"/>
      <c r="AA369" s="111"/>
      <c r="AB369" s="111"/>
      <c r="AC369" s="111"/>
      <c r="AD369" s="111"/>
      <c r="AE369" s="111"/>
      <c r="AF369" s="111"/>
      <c r="AG369" s="111"/>
      <c r="AH369" s="111"/>
      <c r="AI369" s="111"/>
      <c r="AJ369" s="111"/>
      <c r="AK369" s="111"/>
      <c r="AL369" s="111"/>
      <c r="AM369" s="111"/>
      <c r="AN369" s="111"/>
      <c r="AO369" s="111"/>
      <c r="AP369" s="111"/>
      <c r="AQ369" s="111"/>
      <c r="AR369" s="111"/>
      <c r="AS369" s="111"/>
      <c r="AT369" s="111"/>
      <c r="AU369" s="111"/>
      <c r="AV369" s="111"/>
      <c r="AW369" s="111"/>
      <c r="AX369" s="111"/>
      <c r="AY369" s="111"/>
      <c r="AZ369" s="111"/>
      <c r="BA369" s="111"/>
      <c r="BB369" s="111"/>
      <c r="BC369" s="111"/>
      <c r="BD369" s="111"/>
      <c r="BE369" s="111"/>
      <c r="BF369" s="111">
        <f t="shared" si="99"/>
        <v>0</v>
      </c>
      <c r="BG369" s="111"/>
      <c r="BH369" s="111"/>
      <c r="BI369" s="111"/>
      <c r="BJ369" s="111"/>
      <c r="BK369" s="111"/>
      <c r="BL369" s="111"/>
      <c r="BM369" s="111"/>
      <c r="BN369" s="111"/>
      <c r="BO369" s="111"/>
      <c r="BP369" s="111"/>
      <c r="BQ369" s="111"/>
      <c r="BR369" s="111"/>
      <c r="BS369" s="111">
        <f t="shared" si="100"/>
        <v>0</v>
      </c>
      <c r="BT369" s="111"/>
      <c r="BU369" s="111"/>
      <c r="BV369" s="111"/>
      <c r="BW369" s="111"/>
      <c r="BX369" s="111"/>
      <c r="BY369" s="111"/>
      <c r="BZ369" s="111"/>
      <c r="CA369" s="35">
        <v>0</v>
      </c>
    </row>
    <row r="370" spans="1:79" s="42" customFormat="1" ht="20.100000000000001" customHeight="1" x14ac:dyDescent="0.3">
      <c r="A370" s="41" t="s">
        <v>315</v>
      </c>
      <c r="B370" s="39" t="s">
        <v>491</v>
      </c>
      <c r="C370" s="60">
        <v>382</v>
      </c>
      <c r="D370" s="111"/>
      <c r="E370" s="111"/>
      <c r="F370" s="111"/>
      <c r="G370" s="111"/>
      <c r="H370" s="111"/>
      <c r="I370" s="111"/>
      <c r="J370" s="111"/>
      <c r="K370" s="111"/>
      <c r="L370" s="111">
        <f t="shared" si="97"/>
        <v>0</v>
      </c>
      <c r="M370" s="111"/>
      <c r="N370" s="111"/>
      <c r="O370" s="111"/>
      <c r="P370" s="111"/>
      <c r="Q370" s="111"/>
      <c r="R370" s="111"/>
      <c r="S370" s="111"/>
      <c r="T370" s="111"/>
      <c r="U370" s="111"/>
      <c r="V370" s="111"/>
      <c r="W370" s="111">
        <f t="shared" si="98"/>
        <v>0</v>
      </c>
      <c r="X370" s="111"/>
      <c r="Y370" s="111"/>
      <c r="Z370" s="111"/>
      <c r="AA370" s="111"/>
      <c r="AB370" s="111"/>
      <c r="AC370" s="111"/>
      <c r="AD370" s="111"/>
      <c r="AE370" s="111"/>
      <c r="AF370" s="111"/>
      <c r="AG370" s="111"/>
      <c r="AH370" s="111"/>
      <c r="AI370" s="111"/>
      <c r="AJ370" s="111"/>
      <c r="AK370" s="111"/>
      <c r="AL370" s="111"/>
      <c r="AM370" s="111"/>
      <c r="AN370" s="111"/>
      <c r="AO370" s="111"/>
      <c r="AP370" s="111"/>
      <c r="AQ370" s="111"/>
      <c r="AR370" s="111"/>
      <c r="AS370" s="111"/>
      <c r="AT370" s="111"/>
      <c r="AU370" s="111"/>
      <c r="AV370" s="111"/>
      <c r="AW370" s="111"/>
      <c r="AX370" s="111"/>
      <c r="AY370" s="111"/>
      <c r="AZ370" s="111"/>
      <c r="BA370" s="111"/>
      <c r="BB370" s="111"/>
      <c r="BC370" s="111"/>
      <c r="BD370" s="111"/>
      <c r="BE370" s="111"/>
      <c r="BF370" s="111">
        <f t="shared" si="99"/>
        <v>0</v>
      </c>
      <c r="BG370" s="111"/>
      <c r="BH370" s="111"/>
      <c r="BI370" s="111"/>
      <c r="BJ370" s="111"/>
      <c r="BK370" s="111"/>
      <c r="BL370" s="111"/>
      <c r="BM370" s="111"/>
      <c r="BN370" s="111"/>
      <c r="BO370" s="111"/>
      <c r="BP370" s="111"/>
      <c r="BQ370" s="111"/>
      <c r="BR370" s="111"/>
      <c r="BS370" s="111">
        <f t="shared" si="100"/>
        <v>0</v>
      </c>
      <c r="BT370" s="111"/>
      <c r="BU370" s="111"/>
      <c r="BV370" s="111"/>
      <c r="BW370" s="111"/>
      <c r="BX370" s="111"/>
      <c r="BY370" s="111"/>
      <c r="BZ370" s="111"/>
      <c r="CA370" s="35">
        <v>0</v>
      </c>
    </row>
    <row r="371" spans="1:79" s="42" customFormat="1" ht="20.100000000000001" customHeight="1" x14ac:dyDescent="0.3">
      <c r="A371" s="41" t="s">
        <v>316</v>
      </c>
      <c r="B371" s="39" t="s">
        <v>492</v>
      </c>
      <c r="C371" s="60">
        <v>383</v>
      </c>
      <c r="D371" s="111"/>
      <c r="E371" s="111"/>
      <c r="F371" s="111"/>
      <c r="G371" s="111"/>
      <c r="H371" s="111"/>
      <c r="I371" s="111"/>
      <c r="J371" s="111"/>
      <c r="K371" s="111"/>
      <c r="L371" s="111">
        <f t="shared" si="97"/>
        <v>0</v>
      </c>
      <c r="M371" s="111"/>
      <c r="N371" s="111"/>
      <c r="O371" s="111"/>
      <c r="P371" s="111"/>
      <c r="Q371" s="111"/>
      <c r="R371" s="111"/>
      <c r="S371" s="111"/>
      <c r="T371" s="111"/>
      <c r="U371" s="111"/>
      <c r="V371" s="111"/>
      <c r="W371" s="111">
        <f t="shared" si="98"/>
        <v>0</v>
      </c>
      <c r="X371" s="111"/>
      <c r="Y371" s="111"/>
      <c r="Z371" s="111"/>
      <c r="AA371" s="111"/>
      <c r="AB371" s="111"/>
      <c r="AC371" s="111"/>
      <c r="AD371" s="111"/>
      <c r="AE371" s="111"/>
      <c r="AF371" s="111"/>
      <c r="AG371" s="111"/>
      <c r="AH371" s="111"/>
      <c r="AI371" s="111"/>
      <c r="AJ371" s="111"/>
      <c r="AK371" s="111"/>
      <c r="AL371" s="111"/>
      <c r="AM371" s="111"/>
      <c r="AN371" s="111"/>
      <c r="AO371" s="111"/>
      <c r="AP371" s="111"/>
      <c r="AQ371" s="111"/>
      <c r="AR371" s="111"/>
      <c r="AS371" s="111"/>
      <c r="AT371" s="111"/>
      <c r="AU371" s="111"/>
      <c r="AV371" s="111"/>
      <c r="AW371" s="111"/>
      <c r="AX371" s="111"/>
      <c r="AY371" s="111"/>
      <c r="AZ371" s="111"/>
      <c r="BA371" s="111"/>
      <c r="BB371" s="111"/>
      <c r="BC371" s="111"/>
      <c r="BD371" s="111"/>
      <c r="BE371" s="111"/>
      <c r="BF371" s="111">
        <f t="shared" si="99"/>
        <v>0</v>
      </c>
      <c r="BG371" s="111"/>
      <c r="BH371" s="111"/>
      <c r="BI371" s="111"/>
      <c r="BJ371" s="111"/>
      <c r="BK371" s="111"/>
      <c r="BL371" s="111"/>
      <c r="BM371" s="111"/>
      <c r="BN371" s="111"/>
      <c r="BO371" s="111"/>
      <c r="BP371" s="111"/>
      <c r="BQ371" s="111"/>
      <c r="BR371" s="111"/>
      <c r="BS371" s="111">
        <f t="shared" si="100"/>
        <v>0</v>
      </c>
      <c r="BT371" s="111"/>
      <c r="BU371" s="111"/>
      <c r="BV371" s="111"/>
      <c r="BW371" s="111"/>
      <c r="BX371" s="111"/>
      <c r="BY371" s="111"/>
      <c r="BZ371" s="111"/>
      <c r="CA371" s="35">
        <v>0</v>
      </c>
    </row>
    <row r="372" spans="1:79" s="42" customFormat="1" ht="20.100000000000001" customHeight="1" x14ac:dyDescent="0.3">
      <c r="A372" s="41" t="s">
        <v>317</v>
      </c>
      <c r="B372" s="39" t="s">
        <v>423</v>
      </c>
      <c r="C372" s="39"/>
      <c r="D372" s="111"/>
      <c r="E372" s="111"/>
      <c r="F372" s="111"/>
      <c r="G372" s="111"/>
      <c r="H372" s="111"/>
      <c r="I372" s="111"/>
      <c r="J372" s="111"/>
      <c r="K372" s="111"/>
      <c r="L372" s="111">
        <f t="shared" si="97"/>
        <v>0</v>
      </c>
      <c r="M372" s="111"/>
      <c r="N372" s="111"/>
      <c r="O372" s="111"/>
      <c r="P372" s="111"/>
      <c r="Q372" s="111"/>
      <c r="R372" s="111"/>
      <c r="S372" s="111"/>
      <c r="T372" s="111"/>
      <c r="U372" s="111"/>
      <c r="V372" s="111"/>
      <c r="W372" s="111">
        <f t="shared" si="98"/>
        <v>0</v>
      </c>
      <c r="X372" s="111"/>
      <c r="Y372" s="111"/>
      <c r="Z372" s="111"/>
      <c r="AA372" s="111"/>
      <c r="AB372" s="111"/>
      <c r="AC372" s="111"/>
      <c r="AD372" s="111"/>
      <c r="AE372" s="111"/>
      <c r="AF372" s="111"/>
      <c r="AG372" s="111"/>
      <c r="AH372" s="111"/>
      <c r="AI372" s="111"/>
      <c r="AJ372" s="111"/>
      <c r="AK372" s="111"/>
      <c r="AL372" s="111"/>
      <c r="AM372" s="111"/>
      <c r="AN372" s="111"/>
      <c r="AO372" s="111"/>
      <c r="AP372" s="111"/>
      <c r="AQ372" s="111"/>
      <c r="AR372" s="111"/>
      <c r="AS372" s="111"/>
      <c r="AT372" s="111"/>
      <c r="AU372" s="111"/>
      <c r="AV372" s="111"/>
      <c r="AW372" s="111"/>
      <c r="AX372" s="111"/>
      <c r="AY372" s="111"/>
      <c r="AZ372" s="111"/>
      <c r="BA372" s="111"/>
      <c r="BB372" s="111"/>
      <c r="BC372" s="111"/>
      <c r="BD372" s="111"/>
      <c r="BE372" s="111"/>
      <c r="BF372" s="111">
        <f t="shared" si="99"/>
        <v>0</v>
      </c>
      <c r="BG372" s="111"/>
      <c r="BH372" s="111"/>
      <c r="BI372" s="111"/>
      <c r="BJ372" s="111"/>
      <c r="BK372" s="111"/>
      <c r="BL372" s="111"/>
      <c r="BM372" s="111"/>
      <c r="BN372" s="111"/>
      <c r="BO372" s="111"/>
      <c r="BP372" s="111"/>
      <c r="BQ372" s="111"/>
      <c r="BR372" s="111"/>
      <c r="BS372" s="111">
        <f t="shared" si="100"/>
        <v>0</v>
      </c>
      <c r="BT372" s="111"/>
      <c r="BU372" s="111"/>
      <c r="BV372" s="111"/>
      <c r="BW372" s="111"/>
      <c r="BX372" s="111"/>
      <c r="BY372" s="111"/>
      <c r="BZ372" s="111"/>
      <c r="CA372" s="35">
        <v>0</v>
      </c>
    </row>
    <row r="373" spans="1:79" s="42" customFormat="1" ht="20.100000000000001" customHeight="1" x14ac:dyDescent="0.3">
      <c r="A373" s="37" t="s">
        <v>318</v>
      </c>
      <c r="B373" s="33" t="s">
        <v>493</v>
      </c>
      <c r="C373" s="39"/>
      <c r="D373" s="35">
        <f>SUM(D374:D388)</f>
        <v>0</v>
      </c>
      <c r="E373" s="35">
        <f t="shared" ref="E373:BP373" si="101">SUM(E374:E388)</f>
        <v>0</v>
      </c>
      <c r="F373" s="35">
        <f t="shared" si="101"/>
        <v>0</v>
      </c>
      <c r="G373" s="35">
        <f t="shared" si="101"/>
        <v>0</v>
      </c>
      <c r="H373" s="35">
        <f t="shared" si="101"/>
        <v>0</v>
      </c>
      <c r="I373" s="35">
        <f t="shared" si="101"/>
        <v>0</v>
      </c>
      <c r="J373" s="35">
        <f t="shared" si="101"/>
        <v>0</v>
      </c>
      <c r="K373" s="35">
        <f t="shared" si="101"/>
        <v>0</v>
      </c>
      <c r="L373" s="35">
        <f t="shared" si="101"/>
        <v>0</v>
      </c>
      <c r="M373" s="35">
        <f t="shared" si="101"/>
        <v>0</v>
      </c>
      <c r="N373" s="35">
        <f t="shared" si="101"/>
        <v>0</v>
      </c>
      <c r="O373" s="35">
        <f t="shared" si="101"/>
        <v>0</v>
      </c>
      <c r="P373" s="35">
        <f t="shared" si="101"/>
        <v>0</v>
      </c>
      <c r="Q373" s="35">
        <f t="shared" si="101"/>
        <v>0</v>
      </c>
      <c r="R373" s="35">
        <f t="shared" si="101"/>
        <v>0</v>
      </c>
      <c r="S373" s="35">
        <f t="shared" si="101"/>
        <v>0</v>
      </c>
      <c r="T373" s="35">
        <f t="shared" si="101"/>
        <v>0</v>
      </c>
      <c r="U373" s="35">
        <f t="shared" si="101"/>
        <v>0</v>
      </c>
      <c r="V373" s="35">
        <f t="shared" si="101"/>
        <v>0</v>
      </c>
      <c r="W373" s="35">
        <f t="shared" si="101"/>
        <v>0</v>
      </c>
      <c r="X373" s="35">
        <f t="shared" si="101"/>
        <v>0</v>
      </c>
      <c r="Y373" s="35">
        <f t="shared" si="101"/>
        <v>0</v>
      </c>
      <c r="Z373" s="35">
        <f t="shared" si="101"/>
        <v>0</v>
      </c>
      <c r="AA373" s="35">
        <f t="shared" si="101"/>
        <v>0</v>
      </c>
      <c r="AB373" s="35">
        <f t="shared" si="101"/>
        <v>0</v>
      </c>
      <c r="AC373" s="35">
        <f t="shared" si="101"/>
        <v>0</v>
      </c>
      <c r="AD373" s="35">
        <f t="shared" si="101"/>
        <v>0</v>
      </c>
      <c r="AE373" s="35">
        <f t="shared" si="101"/>
        <v>0</v>
      </c>
      <c r="AF373" s="35">
        <f t="shared" si="101"/>
        <v>0</v>
      </c>
      <c r="AG373" s="35">
        <f t="shared" si="101"/>
        <v>0</v>
      </c>
      <c r="AH373" s="35">
        <f t="shared" si="101"/>
        <v>0</v>
      </c>
      <c r="AI373" s="35">
        <f t="shared" si="101"/>
        <v>0</v>
      </c>
      <c r="AJ373" s="35">
        <f t="shared" si="101"/>
        <v>0</v>
      </c>
      <c r="AK373" s="35">
        <f t="shared" si="101"/>
        <v>0</v>
      </c>
      <c r="AL373" s="35">
        <f t="shared" si="101"/>
        <v>0</v>
      </c>
      <c r="AM373" s="35">
        <f t="shared" si="101"/>
        <v>0</v>
      </c>
      <c r="AN373" s="35">
        <f t="shared" si="101"/>
        <v>0</v>
      </c>
      <c r="AO373" s="35">
        <f t="shared" si="101"/>
        <v>0</v>
      </c>
      <c r="AP373" s="35">
        <f t="shared" si="101"/>
        <v>0</v>
      </c>
      <c r="AQ373" s="35">
        <f t="shared" si="101"/>
        <v>0</v>
      </c>
      <c r="AR373" s="35">
        <f t="shared" si="101"/>
        <v>0</v>
      </c>
      <c r="AS373" s="35">
        <f t="shared" si="101"/>
        <v>0</v>
      </c>
      <c r="AT373" s="35">
        <f t="shared" si="101"/>
        <v>0</v>
      </c>
      <c r="AU373" s="35">
        <f t="shared" si="101"/>
        <v>0</v>
      </c>
      <c r="AV373" s="35">
        <f t="shared" si="101"/>
        <v>0</v>
      </c>
      <c r="AW373" s="35">
        <f t="shared" si="101"/>
        <v>0</v>
      </c>
      <c r="AX373" s="35">
        <f t="shared" si="101"/>
        <v>0</v>
      </c>
      <c r="AY373" s="35">
        <f t="shared" si="101"/>
        <v>0</v>
      </c>
      <c r="AZ373" s="35">
        <f t="shared" si="101"/>
        <v>0</v>
      </c>
      <c r="BA373" s="35">
        <f t="shared" si="101"/>
        <v>0</v>
      </c>
      <c r="BB373" s="35">
        <f t="shared" si="101"/>
        <v>0</v>
      </c>
      <c r="BC373" s="35">
        <f t="shared" si="101"/>
        <v>0</v>
      </c>
      <c r="BD373" s="35">
        <f t="shared" si="101"/>
        <v>0</v>
      </c>
      <c r="BE373" s="35">
        <f t="shared" si="101"/>
        <v>0</v>
      </c>
      <c r="BF373" s="35">
        <f t="shared" si="101"/>
        <v>0</v>
      </c>
      <c r="BG373" s="35">
        <f t="shared" si="101"/>
        <v>0</v>
      </c>
      <c r="BH373" s="35">
        <f t="shared" si="101"/>
        <v>0</v>
      </c>
      <c r="BI373" s="35">
        <f t="shared" si="101"/>
        <v>0</v>
      </c>
      <c r="BJ373" s="35">
        <f t="shared" si="101"/>
        <v>0</v>
      </c>
      <c r="BK373" s="35">
        <f t="shared" si="101"/>
        <v>0</v>
      </c>
      <c r="BL373" s="35">
        <f t="shared" si="101"/>
        <v>0</v>
      </c>
      <c r="BM373" s="35">
        <f t="shared" si="101"/>
        <v>0</v>
      </c>
      <c r="BN373" s="35">
        <f t="shared" si="101"/>
        <v>0</v>
      </c>
      <c r="BO373" s="35">
        <f t="shared" si="101"/>
        <v>0</v>
      </c>
      <c r="BP373" s="35">
        <f t="shared" si="101"/>
        <v>0</v>
      </c>
      <c r="BQ373" s="35">
        <f t="shared" ref="BQ373:BZ373" si="102">SUM(BQ374:BQ388)</f>
        <v>0</v>
      </c>
      <c r="BR373" s="35">
        <f t="shared" si="102"/>
        <v>0</v>
      </c>
      <c r="BS373" s="35">
        <f t="shared" si="102"/>
        <v>0</v>
      </c>
      <c r="BT373" s="35">
        <f t="shared" si="102"/>
        <v>0</v>
      </c>
      <c r="BU373" s="35">
        <f t="shared" si="102"/>
        <v>0</v>
      </c>
      <c r="BV373" s="35">
        <f t="shared" si="102"/>
        <v>0</v>
      </c>
      <c r="BW373" s="35">
        <f t="shared" si="102"/>
        <v>0</v>
      </c>
      <c r="BX373" s="35">
        <f t="shared" si="102"/>
        <v>0</v>
      </c>
      <c r="BY373" s="35">
        <f t="shared" si="102"/>
        <v>0</v>
      </c>
      <c r="BZ373" s="35">
        <f t="shared" si="102"/>
        <v>0</v>
      </c>
      <c r="CA373" s="35">
        <v>0</v>
      </c>
    </row>
    <row r="374" spans="1:79" s="42" customFormat="1" ht="20.100000000000001" customHeight="1" x14ac:dyDescent="0.3">
      <c r="A374" s="41" t="s">
        <v>834</v>
      </c>
      <c r="B374" s="39" t="s">
        <v>354</v>
      </c>
      <c r="C374" s="39">
        <v>384</v>
      </c>
      <c r="D374" s="111"/>
      <c r="E374" s="111"/>
      <c r="F374" s="111"/>
      <c r="G374" s="111"/>
      <c r="H374" s="111"/>
      <c r="I374" s="111"/>
      <c r="J374" s="111"/>
      <c r="K374" s="111"/>
      <c r="L374" s="111">
        <f t="shared" ref="L374:L388" si="103">+I374+J374+K374</f>
        <v>0</v>
      </c>
      <c r="M374" s="111"/>
      <c r="N374" s="111"/>
      <c r="O374" s="111"/>
      <c r="P374" s="111"/>
      <c r="Q374" s="111"/>
      <c r="R374" s="111"/>
      <c r="S374" s="111"/>
      <c r="T374" s="111"/>
      <c r="U374" s="111"/>
      <c r="V374" s="111"/>
      <c r="W374" s="111">
        <f t="shared" ref="W374:W388" si="104">+V374+U374+T374+S374+R374+Q374+P374+O374</f>
        <v>0</v>
      </c>
      <c r="X374" s="111"/>
      <c r="Y374" s="111"/>
      <c r="Z374" s="111"/>
      <c r="AA374" s="111"/>
      <c r="AB374" s="111"/>
      <c r="AC374" s="111"/>
      <c r="AD374" s="111"/>
      <c r="AE374" s="111"/>
      <c r="AF374" s="111"/>
      <c r="AG374" s="111"/>
      <c r="AH374" s="111"/>
      <c r="AI374" s="111"/>
      <c r="AJ374" s="111"/>
      <c r="AK374" s="111"/>
      <c r="AL374" s="111"/>
      <c r="AM374" s="111"/>
      <c r="AN374" s="111"/>
      <c r="AO374" s="111"/>
      <c r="AP374" s="111"/>
      <c r="AQ374" s="111"/>
      <c r="AR374" s="111"/>
      <c r="AS374" s="111"/>
      <c r="AT374" s="111"/>
      <c r="AU374" s="111"/>
      <c r="AV374" s="111"/>
      <c r="AW374" s="111"/>
      <c r="AX374" s="111"/>
      <c r="AY374" s="111"/>
      <c r="AZ374" s="111"/>
      <c r="BA374" s="111"/>
      <c r="BB374" s="111"/>
      <c r="BC374" s="111"/>
      <c r="BD374" s="111"/>
      <c r="BE374" s="111"/>
      <c r="BF374" s="111">
        <f t="shared" ref="BF374:BF388" si="105">+BC374+BD374+BE374</f>
        <v>0</v>
      </c>
      <c r="BG374" s="111"/>
      <c r="BH374" s="111"/>
      <c r="BI374" s="111"/>
      <c r="BJ374" s="111"/>
      <c r="BK374" s="111"/>
      <c r="BL374" s="111"/>
      <c r="BM374" s="111"/>
      <c r="BN374" s="111"/>
      <c r="BO374" s="111"/>
      <c r="BP374" s="111"/>
      <c r="BQ374" s="111"/>
      <c r="BR374" s="111"/>
      <c r="BS374" s="111">
        <f t="shared" ref="BS374:BS388" si="106">+BO374+BP374+BQ374+BR374</f>
        <v>0</v>
      </c>
      <c r="BT374" s="111"/>
      <c r="BU374" s="111"/>
      <c r="BV374" s="111"/>
      <c r="BW374" s="111"/>
      <c r="BX374" s="111"/>
      <c r="BY374" s="111"/>
      <c r="BZ374" s="111"/>
      <c r="CA374" s="35">
        <v>0</v>
      </c>
    </row>
    <row r="375" spans="1:79" s="42" customFormat="1" ht="20.100000000000001" customHeight="1" x14ac:dyDescent="0.3">
      <c r="A375" s="41" t="s">
        <v>319</v>
      </c>
      <c r="B375" s="39" t="s">
        <v>355</v>
      </c>
      <c r="C375" s="39">
        <v>385</v>
      </c>
      <c r="D375" s="111"/>
      <c r="E375" s="111"/>
      <c r="F375" s="111"/>
      <c r="G375" s="111"/>
      <c r="H375" s="111"/>
      <c r="I375" s="111"/>
      <c r="J375" s="111"/>
      <c r="K375" s="111"/>
      <c r="L375" s="111">
        <f t="shared" si="103"/>
        <v>0</v>
      </c>
      <c r="M375" s="111"/>
      <c r="N375" s="111"/>
      <c r="O375" s="111"/>
      <c r="P375" s="111"/>
      <c r="Q375" s="111"/>
      <c r="R375" s="111"/>
      <c r="S375" s="111"/>
      <c r="T375" s="111"/>
      <c r="U375" s="111"/>
      <c r="V375" s="111"/>
      <c r="W375" s="111">
        <f t="shared" si="104"/>
        <v>0</v>
      </c>
      <c r="X375" s="111"/>
      <c r="Y375" s="111"/>
      <c r="Z375" s="111"/>
      <c r="AA375" s="111"/>
      <c r="AB375" s="111"/>
      <c r="AC375" s="111"/>
      <c r="AD375" s="111"/>
      <c r="AE375" s="111"/>
      <c r="AF375" s="111"/>
      <c r="AG375" s="111"/>
      <c r="AH375" s="111"/>
      <c r="AI375" s="111"/>
      <c r="AJ375" s="111"/>
      <c r="AK375" s="111"/>
      <c r="AL375" s="111"/>
      <c r="AM375" s="111"/>
      <c r="AN375" s="111"/>
      <c r="AO375" s="111"/>
      <c r="AP375" s="111"/>
      <c r="AQ375" s="111"/>
      <c r="AR375" s="111"/>
      <c r="AS375" s="111"/>
      <c r="AT375" s="111"/>
      <c r="AU375" s="111"/>
      <c r="AV375" s="111"/>
      <c r="AW375" s="111"/>
      <c r="AX375" s="111"/>
      <c r="AY375" s="111"/>
      <c r="AZ375" s="111"/>
      <c r="BA375" s="111"/>
      <c r="BB375" s="111"/>
      <c r="BC375" s="111"/>
      <c r="BD375" s="111"/>
      <c r="BE375" s="111"/>
      <c r="BF375" s="111">
        <f t="shared" si="105"/>
        <v>0</v>
      </c>
      <c r="BG375" s="111"/>
      <c r="BH375" s="111"/>
      <c r="BI375" s="111"/>
      <c r="BJ375" s="111"/>
      <c r="BK375" s="111"/>
      <c r="BL375" s="111"/>
      <c r="BM375" s="111"/>
      <c r="BN375" s="111"/>
      <c r="BO375" s="111"/>
      <c r="BP375" s="111"/>
      <c r="BQ375" s="111"/>
      <c r="BR375" s="111"/>
      <c r="BS375" s="111">
        <f t="shared" si="106"/>
        <v>0</v>
      </c>
      <c r="BT375" s="111"/>
      <c r="BU375" s="111"/>
      <c r="BV375" s="111"/>
      <c r="BW375" s="111"/>
      <c r="BX375" s="111"/>
      <c r="BY375" s="111"/>
      <c r="BZ375" s="111"/>
      <c r="CA375" s="35">
        <v>0</v>
      </c>
    </row>
    <row r="376" spans="1:79" s="42" customFormat="1" ht="20.100000000000001" customHeight="1" x14ac:dyDescent="0.3">
      <c r="A376" s="41" t="s">
        <v>835</v>
      </c>
      <c r="B376" s="39" t="s">
        <v>645</v>
      </c>
      <c r="C376" s="39">
        <v>386</v>
      </c>
      <c r="D376" s="111"/>
      <c r="E376" s="111"/>
      <c r="F376" s="111"/>
      <c r="G376" s="111"/>
      <c r="H376" s="111"/>
      <c r="I376" s="111"/>
      <c r="J376" s="111"/>
      <c r="K376" s="111"/>
      <c r="L376" s="111">
        <f t="shared" si="103"/>
        <v>0</v>
      </c>
      <c r="M376" s="111"/>
      <c r="N376" s="111"/>
      <c r="O376" s="111"/>
      <c r="P376" s="111"/>
      <c r="Q376" s="111"/>
      <c r="R376" s="111"/>
      <c r="S376" s="111"/>
      <c r="T376" s="111"/>
      <c r="U376" s="111"/>
      <c r="V376" s="111"/>
      <c r="W376" s="111">
        <f t="shared" si="104"/>
        <v>0</v>
      </c>
      <c r="X376" s="111"/>
      <c r="Y376" s="111"/>
      <c r="Z376" s="111"/>
      <c r="AA376" s="111"/>
      <c r="AB376" s="111"/>
      <c r="AC376" s="111"/>
      <c r="AD376" s="111"/>
      <c r="AE376" s="111"/>
      <c r="AF376" s="111"/>
      <c r="AG376" s="111"/>
      <c r="AH376" s="111"/>
      <c r="AI376" s="111"/>
      <c r="AJ376" s="111"/>
      <c r="AK376" s="111"/>
      <c r="AL376" s="111"/>
      <c r="AM376" s="111"/>
      <c r="AN376" s="111"/>
      <c r="AO376" s="111"/>
      <c r="AP376" s="111"/>
      <c r="AQ376" s="111"/>
      <c r="AR376" s="111"/>
      <c r="AS376" s="111"/>
      <c r="AT376" s="111"/>
      <c r="AU376" s="111"/>
      <c r="AV376" s="111"/>
      <c r="AW376" s="111"/>
      <c r="AX376" s="111"/>
      <c r="AY376" s="111"/>
      <c r="AZ376" s="111"/>
      <c r="BA376" s="111"/>
      <c r="BB376" s="111"/>
      <c r="BC376" s="111"/>
      <c r="BD376" s="111"/>
      <c r="BE376" s="111"/>
      <c r="BF376" s="111">
        <f t="shared" si="105"/>
        <v>0</v>
      </c>
      <c r="BG376" s="111"/>
      <c r="BH376" s="111"/>
      <c r="BI376" s="111"/>
      <c r="BJ376" s="111"/>
      <c r="BK376" s="111"/>
      <c r="BL376" s="111"/>
      <c r="BM376" s="111"/>
      <c r="BN376" s="111"/>
      <c r="BO376" s="111"/>
      <c r="BP376" s="111"/>
      <c r="BQ376" s="111"/>
      <c r="BR376" s="111"/>
      <c r="BS376" s="111">
        <f t="shared" si="106"/>
        <v>0</v>
      </c>
      <c r="BT376" s="111"/>
      <c r="BU376" s="111"/>
      <c r="BV376" s="111"/>
      <c r="BW376" s="111"/>
      <c r="BX376" s="111"/>
      <c r="BY376" s="111"/>
      <c r="BZ376" s="111"/>
      <c r="CA376" s="35">
        <v>0</v>
      </c>
    </row>
    <row r="377" spans="1:79" s="42" customFormat="1" ht="20.100000000000001" customHeight="1" x14ac:dyDescent="0.3">
      <c r="A377" s="41" t="s">
        <v>836</v>
      </c>
      <c r="B377" s="39" t="s">
        <v>494</v>
      </c>
      <c r="C377" s="39">
        <v>387</v>
      </c>
      <c r="D377" s="111"/>
      <c r="E377" s="111"/>
      <c r="F377" s="111"/>
      <c r="G377" s="111"/>
      <c r="H377" s="111"/>
      <c r="I377" s="111"/>
      <c r="J377" s="111"/>
      <c r="K377" s="111"/>
      <c r="L377" s="111">
        <f t="shared" si="103"/>
        <v>0</v>
      </c>
      <c r="M377" s="111"/>
      <c r="N377" s="111"/>
      <c r="O377" s="111"/>
      <c r="P377" s="111"/>
      <c r="Q377" s="111"/>
      <c r="R377" s="111"/>
      <c r="S377" s="111"/>
      <c r="T377" s="111"/>
      <c r="U377" s="111"/>
      <c r="V377" s="111"/>
      <c r="W377" s="111">
        <f t="shared" si="104"/>
        <v>0</v>
      </c>
      <c r="X377" s="111"/>
      <c r="Y377" s="111"/>
      <c r="Z377" s="111"/>
      <c r="AA377" s="111"/>
      <c r="AB377" s="111"/>
      <c r="AC377" s="111"/>
      <c r="AD377" s="111"/>
      <c r="AE377" s="111"/>
      <c r="AF377" s="111"/>
      <c r="AG377" s="111"/>
      <c r="AH377" s="111"/>
      <c r="AI377" s="111"/>
      <c r="AJ377" s="111"/>
      <c r="AK377" s="111"/>
      <c r="AL377" s="111"/>
      <c r="AM377" s="111"/>
      <c r="AN377" s="111"/>
      <c r="AO377" s="111"/>
      <c r="AP377" s="111"/>
      <c r="AQ377" s="111"/>
      <c r="AR377" s="111"/>
      <c r="AS377" s="111"/>
      <c r="AT377" s="111"/>
      <c r="AU377" s="111"/>
      <c r="AV377" s="111"/>
      <c r="AW377" s="111"/>
      <c r="AX377" s="111"/>
      <c r="AY377" s="111"/>
      <c r="AZ377" s="111"/>
      <c r="BA377" s="111"/>
      <c r="BB377" s="111"/>
      <c r="BC377" s="111"/>
      <c r="BD377" s="111"/>
      <c r="BE377" s="111"/>
      <c r="BF377" s="111">
        <f t="shared" si="105"/>
        <v>0</v>
      </c>
      <c r="BG377" s="111"/>
      <c r="BH377" s="111"/>
      <c r="BI377" s="111"/>
      <c r="BJ377" s="111"/>
      <c r="BK377" s="111"/>
      <c r="BL377" s="111"/>
      <c r="BM377" s="111"/>
      <c r="BN377" s="111"/>
      <c r="BO377" s="111"/>
      <c r="BP377" s="111"/>
      <c r="BQ377" s="111"/>
      <c r="BR377" s="111"/>
      <c r="BS377" s="111">
        <f t="shared" si="106"/>
        <v>0</v>
      </c>
      <c r="BT377" s="111"/>
      <c r="BU377" s="111"/>
      <c r="BV377" s="111"/>
      <c r="BW377" s="111"/>
      <c r="BX377" s="111"/>
      <c r="BY377" s="111"/>
      <c r="BZ377" s="111"/>
      <c r="CA377" s="35">
        <v>0</v>
      </c>
    </row>
    <row r="378" spans="1:79" s="42" customFormat="1" ht="20.100000000000001" customHeight="1" x14ac:dyDescent="0.3">
      <c r="A378" s="41" t="s">
        <v>837</v>
      </c>
      <c r="B378" s="39" t="s">
        <v>703</v>
      </c>
      <c r="C378" s="39">
        <v>388</v>
      </c>
      <c r="D378" s="111"/>
      <c r="E378" s="111"/>
      <c r="F378" s="111"/>
      <c r="G378" s="111"/>
      <c r="H378" s="111"/>
      <c r="I378" s="111"/>
      <c r="J378" s="111"/>
      <c r="K378" s="111"/>
      <c r="L378" s="111">
        <f t="shared" si="103"/>
        <v>0</v>
      </c>
      <c r="M378" s="111"/>
      <c r="N378" s="111"/>
      <c r="O378" s="111"/>
      <c r="P378" s="111"/>
      <c r="Q378" s="111"/>
      <c r="R378" s="111"/>
      <c r="S378" s="111"/>
      <c r="T378" s="111"/>
      <c r="U378" s="111"/>
      <c r="V378" s="111"/>
      <c r="W378" s="111">
        <f t="shared" si="104"/>
        <v>0</v>
      </c>
      <c r="X378" s="111"/>
      <c r="Y378" s="111"/>
      <c r="Z378" s="111"/>
      <c r="AA378" s="111"/>
      <c r="AB378" s="111"/>
      <c r="AC378" s="111"/>
      <c r="AD378" s="111"/>
      <c r="AE378" s="111"/>
      <c r="AF378" s="111"/>
      <c r="AG378" s="111"/>
      <c r="AH378" s="111"/>
      <c r="AI378" s="111"/>
      <c r="AJ378" s="111"/>
      <c r="AK378" s="111"/>
      <c r="AL378" s="111"/>
      <c r="AM378" s="111"/>
      <c r="AN378" s="111"/>
      <c r="AO378" s="111"/>
      <c r="AP378" s="111"/>
      <c r="AQ378" s="111"/>
      <c r="AR378" s="111"/>
      <c r="AS378" s="111"/>
      <c r="AT378" s="111"/>
      <c r="AU378" s="111"/>
      <c r="AV378" s="111"/>
      <c r="AW378" s="111"/>
      <c r="AX378" s="111"/>
      <c r="AY378" s="111"/>
      <c r="AZ378" s="111"/>
      <c r="BA378" s="111"/>
      <c r="BB378" s="111"/>
      <c r="BC378" s="111"/>
      <c r="BD378" s="111"/>
      <c r="BE378" s="111"/>
      <c r="BF378" s="111">
        <f t="shared" si="105"/>
        <v>0</v>
      </c>
      <c r="BG378" s="111"/>
      <c r="BH378" s="111"/>
      <c r="BI378" s="111"/>
      <c r="BJ378" s="111"/>
      <c r="BK378" s="111"/>
      <c r="BL378" s="111"/>
      <c r="BM378" s="111"/>
      <c r="BN378" s="111"/>
      <c r="BO378" s="111"/>
      <c r="BP378" s="111"/>
      <c r="BQ378" s="111"/>
      <c r="BR378" s="111"/>
      <c r="BS378" s="111">
        <f t="shared" si="106"/>
        <v>0</v>
      </c>
      <c r="BT378" s="111"/>
      <c r="BU378" s="111"/>
      <c r="BV378" s="111"/>
      <c r="BW378" s="111"/>
      <c r="BX378" s="111"/>
      <c r="BY378" s="111"/>
      <c r="BZ378" s="111"/>
      <c r="CA378" s="35">
        <v>0</v>
      </c>
    </row>
    <row r="379" spans="1:79" s="42" customFormat="1" ht="20.100000000000001" customHeight="1" x14ac:dyDescent="0.3">
      <c r="A379" s="41" t="s">
        <v>320</v>
      </c>
      <c r="B379" s="39" t="s">
        <v>495</v>
      </c>
      <c r="C379" s="39">
        <v>389</v>
      </c>
      <c r="D379" s="111"/>
      <c r="E379" s="111"/>
      <c r="F379" s="111"/>
      <c r="G379" s="111"/>
      <c r="H379" s="111"/>
      <c r="I379" s="111"/>
      <c r="J379" s="111"/>
      <c r="K379" s="111"/>
      <c r="L379" s="111">
        <f t="shared" si="103"/>
        <v>0</v>
      </c>
      <c r="M379" s="111"/>
      <c r="N379" s="111"/>
      <c r="O379" s="111"/>
      <c r="P379" s="111"/>
      <c r="Q379" s="111"/>
      <c r="R379" s="111"/>
      <c r="S379" s="111"/>
      <c r="T379" s="111"/>
      <c r="U379" s="111"/>
      <c r="V379" s="111"/>
      <c r="W379" s="111">
        <f t="shared" si="104"/>
        <v>0</v>
      </c>
      <c r="X379" s="111"/>
      <c r="Y379" s="111"/>
      <c r="Z379" s="111"/>
      <c r="AA379" s="111"/>
      <c r="AB379" s="111"/>
      <c r="AC379" s="111"/>
      <c r="AD379" s="111"/>
      <c r="AE379" s="111"/>
      <c r="AF379" s="111"/>
      <c r="AG379" s="111"/>
      <c r="AH379" s="111"/>
      <c r="AI379" s="111"/>
      <c r="AJ379" s="111"/>
      <c r="AK379" s="111"/>
      <c r="AL379" s="111"/>
      <c r="AM379" s="111"/>
      <c r="AN379" s="111"/>
      <c r="AO379" s="111"/>
      <c r="AP379" s="111"/>
      <c r="AQ379" s="111"/>
      <c r="AR379" s="111"/>
      <c r="AS379" s="111"/>
      <c r="AT379" s="111"/>
      <c r="AU379" s="111"/>
      <c r="AV379" s="111"/>
      <c r="AW379" s="111"/>
      <c r="AX379" s="111"/>
      <c r="AY379" s="111"/>
      <c r="AZ379" s="111"/>
      <c r="BA379" s="111"/>
      <c r="BB379" s="111"/>
      <c r="BC379" s="111"/>
      <c r="BD379" s="111"/>
      <c r="BE379" s="111"/>
      <c r="BF379" s="111">
        <f t="shared" si="105"/>
        <v>0</v>
      </c>
      <c r="BG379" s="111"/>
      <c r="BH379" s="111"/>
      <c r="BI379" s="111"/>
      <c r="BJ379" s="111"/>
      <c r="BK379" s="111"/>
      <c r="BL379" s="111"/>
      <c r="BM379" s="111"/>
      <c r="BN379" s="111"/>
      <c r="BO379" s="111"/>
      <c r="BP379" s="111"/>
      <c r="BQ379" s="111"/>
      <c r="BR379" s="111"/>
      <c r="BS379" s="111">
        <f t="shared" si="106"/>
        <v>0</v>
      </c>
      <c r="BT379" s="111"/>
      <c r="BU379" s="111"/>
      <c r="BV379" s="111"/>
      <c r="BW379" s="111"/>
      <c r="BX379" s="111"/>
      <c r="BY379" s="111"/>
      <c r="BZ379" s="111"/>
      <c r="CA379" s="35">
        <v>0</v>
      </c>
    </row>
    <row r="380" spans="1:79" s="42" customFormat="1" ht="20.100000000000001" customHeight="1" x14ac:dyDescent="0.3">
      <c r="A380" s="41" t="s">
        <v>838</v>
      </c>
      <c r="B380" s="39" t="s">
        <v>646</v>
      </c>
      <c r="C380" s="57">
        <v>390</v>
      </c>
      <c r="D380" s="111"/>
      <c r="E380" s="111"/>
      <c r="F380" s="111"/>
      <c r="G380" s="111"/>
      <c r="H380" s="111"/>
      <c r="I380" s="111"/>
      <c r="J380" s="111"/>
      <c r="K380" s="111"/>
      <c r="L380" s="111">
        <f t="shared" si="103"/>
        <v>0</v>
      </c>
      <c r="M380" s="111"/>
      <c r="N380" s="111"/>
      <c r="O380" s="111"/>
      <c r="P380" s="111"/>
      <c r="Q380" s="111"/>
      <c r="R380" s="111"/>
      <c r="S380" s="111"/>
      <c r="T380" s="111"/>
      <c r="U380" s="111"/>
      <c r="V380" s="111"/>
      <c r="W380" s="111">
        <f t="shared" si="104"/>
        <v>0</v>
      </c>
      <c r="X380" s="111"/>
      <c r="Y380" s="111"/>
      <c r="Z380" s="111"/>
      <c r="AA380" s="111"/>
      <c r="AB380" s="111"/>
      <c r="AC380" s="111"/>
      <c r="AD380" s="111"/>
      <c r="AE380" s="111"/>
      <c r="AF380" s="111"/>
      <c r="AG380" s="111"/>
      <c r="AH380" s="111"/>
      <c r="AI380" s="111"/>
      <c r="AJ380" s="111"/>
      <c r="AK380" s="111"/>
      <c r="AL380" s="111"/>
      <c r="AM380" s="111"/>
      <c r="AN380" s="111"/>
      <c r="AO380" s="111"/>
      <c r="AP380" s="111"/>
      <c r="AQ380" s="111"/>
      <c r="AR380" s="111"/>
      <c r="AS380" s="111"/>
      <c r="AT380" s="111"/>
      <c r="AU380" s="111"/>
      <c r="AV380" s="111"/>
      <c r="AW380" s="111"/>
      <c r="AX380" s="111"/>
      <c r="AY380" s="111"/>
      <c r="AZ380" s="111"/>
      <c r="BA380" s="111"/>
      <c r="BB380" s="111"/>
      <c r="BC380" s="111"/>
      <c r="BD380" s="111"/>
      <c r="BE380" s="111"/>
      <c r="BF380" s="111">
        <f t="shared" si="105"/>
        <v>0</v>
      </c>
      <c r="BG380" s="111"/>
      <c r="BH380" s="111"/>
      <c r="BI380" s="111"/>
      <c r="BJ380" s="111"/>
      <c r="BK380" s="111"/>
      <c r="BL380" s="111"/>
      <c r="BM380" s="111"/>
      <c r="BN380" s="111"/>
      <c r="BO380" s="111"/>
      <c r="BP380" s="111"/>
      <c r="BQ380" s="111"/>
      <c r="BR380" s="111"/>
      <c r="BS380" s="111">
        <f t="shared" si="106"/>
        <v>0</v>
      </c>
      <c r="BT380" s="111"/>
      <c r="BU380" s="111"/>
      <c r="BV380" s="111"/>
      <c r="BW380" s="111"/>
      <c r="BX380" s="111"/>
      <c r="BY380" s="111"/>
      <c r="BZ380" s="111"/>
      <c r="CA380" s="35">
        <v>0</v>
      </c>
    </row>
    <row r="381" spans="1:79" s="42" customFormat="1" ht="20.100000000000001" customHeight="1" x14ac:dyDescent="0.3">
      <c r="A381" s="41" t="s">
        <v>321</v>
      </c>
      <c r="B381" s="39" t="s">
        <v>496</v>
      </c>
      <c r="C381" s="57">
        <v>391</v>
      </c>
      <c r="D381" s="111"/>
      <c r="E381" s="111"/>
      <c r="F381" s="111"/>
      <c r="G381" s="111"/>
      <c r="H381" s="111"/>
      <c r="I381" s="111"/>
      <c r="J381" s="111"/>
      <c r="K381" s="111"/>
      <c r="L381" s="111">
        <f t="shared" si="103"/>
        <v>0</v>
      </c>
      <c r="M381" s="111"/>
      <c r="N381" s="111"/>
      <c r="O381" s="111"/>
      <c r="P381" s="111"/>
      <c r="Q381" s="111"/>
      <c r="R381" s="111"/>
      <c r="S381" s="111"/>
      <c r="T381" s="111"/>
      <c r="U381" s="111"/>
      <c r="V381" s="111"/>
      <c r="W381" s="111">
        <f t="shared" si="104"/>
        <v>0</v>
      </c>
      <c r="X381" s="111"/>
      <c r="Y381" s="111"/>
      <c r="Z381" s="111"/>
      <c r="AA381" s="111"/>
      <c r="AB381" s="111"/>
      <c r="AC381" s="111"/>
      <c r="AD381" s="111"/>
      <c r="AE381" s="111"/>
      <c r="AF381" s="111"/>
      <c r="AG381" s="111"/>
      <c r="AH381" s="111"/>
      <c r="AI381" s="111"/>
      <c r="AJ381" s="111"/>
      <c r="AK381" s="111"/>
      <c r="AL381" s="111"/>
      <c r="AM381" s="111"/>
      <c r="AN381" s="111"/>
      <c r="AO381" s="111"/>
      <c r="AP381" s="111"/>
      <c r="AQ381" s="111"/>
      <c r="AR381" s="111"/>
      <c r="AS381" s="111"/>
      <c r="AT381" s="111"/>
      <c r="AU381" s="111"/>
      <c r="AV381" s="111"/>
      <c r="AW381" s="111"/>
      <c r="AX381" s="111"/>
      <c r="AY381" s="111"/>
      <c r="AZ381" s="111"/>
      <c r="BA381" s="111"/>
      <c r="BB381" s="111"/>
      <c r="BC381" s="111"/>
      <c r="BD381" s="111"/>
      <c r="BE381" s="111"/>
      <c r="BF381" s="111">
        <f t="shared" si="105"/>
        <v>0</v>
      </c>
      <c r="BG381" s="111"/>
      <c r="BH381" s="111"/>
      <c r="BI381" s="111"/>
      <c r="BJ381" s="111"/>
      <c r="BK381" s="111"/>
      <c r="BL381" s="111"/>
      <c r="BM381" s="111"/>
      <c r="BN381" s="111"/>
      <c r="BO381" s="111"/>
      <c r="BP381" s="111"/>
      <c r="BQ381" s="111"/>
      <c r="BR381" s="111"/>
      <c r="BS381" s="111">
        <f t="shared" si="106"/>
        <v>0</v>
      </c>
      <c r="BT381" s="111"/>
      <c r="BU381" s="111"/>
      <c r="BV381" s="111"/>
      <c r="BW381" s="111"/>
      <c r="BX381" s="111"/>
      <c r="BY381" s="111"/>
      <c r="BZ381" s="111"/>
      <c r="CA381" s="35">
        <v>0</v>
      </c>
    </row>
    <row r="382" spans="1:79" ht="20.100000000000001" customHeight="1" x14ac:dyDescent="0.3">
      <c r="A382" s="41" t="s">
        <v>839</v>
      </c>
      <c r="B382" s="39" t="s">
        <v>497</v>
      </c>
      <c r="C382" s="39">
        <v>392</v>
      </c>
      <c r="D382" s="111"/>
      <c r="E382" s="111"/>
      <c r="F382" s="111"/>
      <c r="G382" s="111"/>
      <c r="H382" s="111"/>
      <c r="I382" s="111"/>
      <c r="J382" s="111"/>
      <c r="K382" s="111"/>
      <c r="L382" s="111">
        <f t="shared" si="103"/>
        <v>0</v>
      </c>
      <c r="M382" s="111"/>
      <c r="N382" s="111"/>
      <c r="O382" s="111"/>
      <c r="P382" s="111"/>
      <c r="Q382" s="111"/>
      <c r="R382" s="111"/>
      <c r="S382" s="111"/>
      <c r="T382" s="111"/>
      <c r="U382" s="111"/>
      <c r="V382" s="111"/>
      <c r="W382" s="111">
        <f t="shared" si="104"/>
        <v>0</v>
      </c>
      <c r="X382" s="111"/>
      <c r="Y382" s="111"/>
      <c r="Z382" s="111"/>
      <c r="AA382" s="111"/>
      <c r="AB382" s="111"/>
      <c r="AC382" s="111"/>
      <c r="AD382" s="111"/>
      <c r="AE382" s="111"/>
      <c r="AF382" s="111"/>
      <c r="AG382" s="111"/>
      <c r="AH382" s="111"/>
      <c r="AI382" s="111"/>
      <c r="AJ382" s="111"/>
      <c r="AK382" s="111"/>
      <c r="AL382" s="111"/>
      <c r="AM382" s="111"/>
      <c r="AN382" s="111"/>
      <c r="AO382" s="111"/>
      <c r="AP382" s="111"/>
      <c r="AQ382" s="111"/>
      <c r="AR382" s="111"/>
      <c r="AS382" s="111"/>
      <c r="AT382" s="111"/>
      <c r="AU382" s="111"/>
      <c r="AV382" s="111"/>
      <c r="AW382" s="111"/>
      <c r="AX382" s="111"/>
      <c r="AY382" s="111"/>
      <c r="AZ382" s="111"/>
      <c r="BA382" s="111"/>
      <c r="BB382" s="111"/>
      <c r="BC382" s="111"/>
      <c r="BD382" s="111"/>
      <c r="BE382" s="111"/>
      <c r="BF382" s="111">
        <f t="shared" si="105"/>
        <v>0</v>
      </c>
      <c r="BG382" s="111"/>
      <c r="BH382" s="111"/>
      <c r="BI382" s="111"/>
      <c r="BJ382" s="111"/>
      <c r="BK382" s="111"/>
      <c r="BL382" s="111"/>
      <c r="BM382" s="111"/>
      <c r="BN382" s="111"/>
      <c r="BO382" s="111"/>
      <c r="BP382" s="111"/>
      <c r="BQ382" s="111"/>
      <c r="BR382" s="111"/>
      <c r="BS382" s="111">
        <f t="shared" si="106"/>
        <v>0</v>
      </c>
      <c r="BT382" s="111"/>
      <c r="BU382" s="111"/>
      <c r="BV382" s="111"/>
      <c r="BW382" s="111"/>
      <c r="BX382" s="111"/>
      <c r="BY382" s="111"/>
      <c r="BZ382" s="111"/>
      <c r="CA382" s="35">
        <v>0</v>
      </c>
    </row>
    <row r="383" spans="1:79" ht="20.100000000000001" customHeight="1" x14ac:dyDescent="0.3">
      <c r="A383" s="41" t="s">
        <v>322</v>
      </c>
      <c r="B383" s="39" t="s">
        <v>498</v>
      </c>
      <c r="C383" s="39">
        <v>393</v>
      </c>
      <c r="D383" s="111"/>
      <c r="E383" s="111"/>
      <c r="F383" s="111"/>
      <c r="G383" s="111"/>
      <c r="H383" s="111"/>
      <c r="I383" s="111"/>
      <c r="J383" s="111"/>
      <c r="K383" s="111"/>
      <c r="L383" s="111">
        <f t="shared" si="103"/>
        <v>0</v>
      </c>
      <c r="M383" s="111"/>
      <c r="N383" s="111"/>
      <c r="O383" s="111"/>
      <c r="P383" s="111"/>
      <c r="Q383" s="111"/>
      <c r="R383" s="111"/>
      <c r="S383" s="111"/>
      <c r="T383" s="111"/>
      <c r="U383" s="111"/>
      <c r="V383" s="111"/>
      <c r="W383" s="111">
        <f t="shared" si="104"/>
        <v>0</v>
      </c>
      <c r="X383" s="111"/>
      <c r="Y383" s="111"/>
      <c r="Z383" s="111"/>
      <c r="AA383" s="111"/>
      <c r="AB383" s="111"/>
      <c r="AC383" s="111"/>
      <c r="AD383" s="111"/>
      <c r="AE383" s="111"/>
      <c r="AF383" s="111"/>
      <c r="AG383" s="111"/>
      <c r="AH383" s="111"/>
      <c r="AI383" s="111"/>
      <c r="AJ383" s="111"/>
      <c r="AK383" s="111"/>
      <c r="AL383" s="111"/>
      <c r="AM383" s="111"/>
      <c r="AN383" s="111"/>
      <c r="AO383" s="111"/>
      <c r="AP383" s="111"/>
      <c r="AQ383" s="111"/>
      <c r="AR383" s="111"/>
      <c r="AS383" s="111"/>
      <c r="AT383" s="111"/>
      <c r="AU383" s="111"/>
      <c r="AV383" s="111"/>
      <c r="AW383" s="111"/>
      <c r="AX383" s="111"/>
      <c r="AY383" s="111"/>
      <c r="AZ383" s="111"/>
      <c r="BA383" s="111"/>
      <c r="BB383" s="111"/>
      <c r="BC383" s="111"/>
      <c r="BD383" s="111"/>
      <c r="BE383" s="111"/>
      <c r="BF383" s="111">
        <f t="shared" si="105"/>
        <v>0</v>
      </c>
      <c r="BG383" s="111"/>
      <c r="BH383" s="111"/>
      <c r="BI383" s="111"/>
      <c r="BJ383" s="111"/>
      <c r="BK383" s="111"/>
      <c r="BL383" s="111"/>
      <c r="BM383" s="111"/>
      <c r="BN383" s="111"/>
      <c r="BO383" s="111"/>
      <c r="BP383" s="111"/>
      <c r="BQ383" s="111"/>
      <c r="BR383" s="111"/>
      <c r="BS383" s="111">
        <f t="shared" si="106"/>
        <v>0</v>
      </c>
      <c r="BT383" s="111"/>
      <c r="BU383" s="111"/>
      <c r="BV383" s="111"/>
      <c r="BW383" s="111"/>
      <c r="BX383" s="111"/>
      <c r="BY383" s="111"/>
      <c r="BZ383" s="111"/>
      <c r="CA383" s="35">
        <v>0</v>
      </c>
    </row>
    <row r="384" spans="1:79" ht="20.100000000000001" customHeight="1" x14ac:dyDescent="0.3">
      <c r="A384" s="41" t="s">
        <v>840</v>
      </c>
      <c r="B384" s="39" t="s">
        <v>366</v>
      </c>
      <c r="C384" s="39">
        <v>394</v>
      </c>
      <c r="D384" s="111"/>
      <c r="E384" s="111"/>
      <c r="F384" s="111"/>
      <c r="G384" s="111"/>
      <c r="H384" s="111"/>
      <c r="I384" s="111"/>
      <c r="J384" s="111"/>
      <c r="K384" s="111"/>
      <c r="L384" s="111">
        <f t="shared" si="103"/>
        <v>0</v>
      </c>
      <c r="M384" s="111"/>
      <c r="N384" s="111"/>
      <c r="O384" s="111"/>
      <c r="P384" s="111"/>
      <c r="Q384" s="111"/>
      <c r="R384" s="111"/>
      <c r="S384" s="111"/>
      <c r="T384" s="111"/>
      <c r="U384" s="111"/>
      <c r="V384" s="111"/>
      <c r="W384" s="111">
        <f t="shared" si="104"/>
        <v>0</v>
      </c>
      <c r="X384" s="111"/>
      <c r="Y384" s="111"/>
      <c r="Z384" s="111"/>
      <c r="AA384" s="111"/>
      <c r="AB384" s="111"/>
      <c r="AC384" s="111"/>
      <c r="AD384" s="111"/>
      <c r="AE384" s="111"/>
      <c r="AF384" s="111"/>
      <c r="AG384" s="111"/>
      <c r="AH384" s="111"/>
      <c r="AI384" s="111"/>
      <c r="AJ384" s="111"/>
      <c r="AK384" s="111"/>
      <c r="AL384" s="111"/>
      <c r="AM384" s="111"/>
      <c r="AN384" s="111"/>
      <c r="AO384" s="111"/>
      <c r="AP384" s="111"/>
      <c r="AQ384" s="111"/>
      <c r="AR384" s="111"/>
      <c r="AS384" s="111"/>
      <c r="AT384" s="111"/>
      <c r="AU384" s="111"/>
      <c r="AV384" s="111"/>
      <c r="AW384" s="111"/>
      <c r="AX384" s="111"/>
      <c r="AY384" s="111"/>
      <c r="AZ384" s="111"/>
      <c r="BA384" s="111"/>
      <c r="BB384" s="111"/>
      <c r="BC384" s="111"/>
      <c r="BD384" s="111"/>
      <c r="BE384" s="111"/>
      <c r="BF384" s="111">
        <f t="shared" si="105"/>
        <v>0</v>
      </c>
      <c r="BG384" s="111"/>
      <c r="BH384" s="111"/>
      <c r="BI384" s="111"/>
      <c r="BJ384" s="111"/>
      <c r="BK384" s="111"/>
      <c r="BL384" s="111"/>
      <c r="BM384" s="111"/>
      <c r="BN384" s="111"/>
      <c r="BO384" s="111"/>
      <c r="BP384" s="111"/>
      <c r="BQ384" s="111"/>
      <c r="BR384" s="111"/>
      <c r="BS384" s="111">
        <f t="shared" si="106"/>
        <v>0</v>
      </c>
      <c r="BT384" s="111"/>
      <c r="BU384" s="111"/>
      <c r="BV384" s="111"/>
      <c r="BW384" s="111"/>
      <c r="BX384" s="111"/>
      <c r="BY384" s="111"/>
      <c r="BZ384" s="111"/>
      <c r="CA384" s="35">
        <v>0</v>
      </c>
    </row>
    <row r="385" spans="1:79" ht="20.100000000000001" customHeight="1" x14ac:dyDescent="0.3">
      <c r="A385" s="41" t="s">
        <v>323</v>
      </c>
      <c r="B385" s="39" t="s">
        <v>499</v>
      </c>
      <c r="C385" s="39">
        <v>395</v>
      </c>
      <c r="D385" s="111"/>
      <c r="E385" s="111"/>
      <c r="F385" s="111"/>
      <c r="G385" s="111"/>
      <c r="H385" s="111"/>
      <c r="I385" s="111"/>
      <c r="J385" s="111"/>
      <c r="K385" s="111"/>
      <c r="L385" s="111">
        <f t="shared" si="103"/>
        <v>0</v>
      </c>
      <c r="M385" s="111"/>
      <c r="N385" s="111"/>
      <c r="O385" s="111"/>
      <c r="P385" s="111"/>
      <c r="Q385" s="111"/>
      <c r="R385" s="111"/>
      <c r="S385" s="111"/>
      <c r="T385" s="111"/>
      <c r="U385" s="111"/>
      <c r="V385" s="111"/>
      <c r="W385" s="111">
        <f t="shared" si="104"/>
        <v>0</v>
      </c>
      <c r="X385" s="111"/>
      <c r="Y385" s="111"/>
      <c r="Z385" s="111"/>
      <c r="AA385" s="111"/>
      <c r="AB385" s="111"/>
      <c r="AC385" s="111"/>
      <c r="AD385" s="111"/>
      <c r="AE385" s="111"/>
      <c r="AF385" s="111"/>
      <c r="AG385" s="111"/>
      <c r="AH385" s="111"/>
      <c r="AI385" s="111"/>
      <c r="AJ385" s="111"/>
      <c r="AK385" s="111"/>
      <c r="AL385" s="111"/>
      <c r="AM385" s="111"/>
      <c r="AN385" s="111"/>
      <c r="AO385" s="111"/>
      <c r="AP385" s="111"/>
      <c r="AQ385" s="111"/>
      <c r="AR385" s="111"/>
      <c r="AS385" s="111"/>
      <c r="AT385" s="111"/>
      <c r="AU385" s="111"/>
      <c r="AV385" s="111"/>
      <c r="AW385" s="111"/>
      <c r="AX385" s="111"/>
      <c r="AY385" s="111"/>
      <c r="AZ385" s="111"/>
      <c r="BA385" s="111"/>
      <c r="BB385" s="111"/>
      <c r="BC385" s="111"/>
      <c r="BD385" s="111"/>
      <c r="BE385" s="111"/>
      <c r="BF385" s="111">
        <f t="shared" si="105"/>
        <v>0</v>
      </c>
      <c r="BG385" s="111"/>
      <c r="BH385" s="111"/>
      <c r="BI385" s="111"/>
      <c r="BJ385" s="111"/>
      <c r="BK385" s="111"/>
      <c r="BL385" s="111"/>
      <c r="BM385" s="111"/>
      <c r="BN385" s="111"/>
      <c r="BO385" s="111"/>
      <c r="BP385" s="111"/>
      <c r="BQ385" s="111"/>
      <c r="BR385" s="111"/>
      <c r="BS385" s="111">
        <f t="shared" si="106"/>
        <v>0</v>
      </c>
      <c r="BT385" s="111"/>
      <c r="BU385" s="111"/>
      <c r="BV385" s="111"/>
      <c r="BW385" s="111"/>
      <c r="BX385" s="111"/>
      <c r="BY385" s="111"/>
      <c r="BZ385" s="111"/>
      <c r="CA385" s="35">
        <v>0</v>
      </c>
    </row>
    <row r="386" spans="1:79" ht="20.100000000000001" customHeight="1" x14ac:dyDescent="0.3">
      <c r="A386" s="41" t="s">
        <v>841</v>
      </c>
      <c r="B386" s="39" t="s">
        <v>704</v>
      </c>
      <c r="C386" s="39">
        <v>396</v>
      </c>
      <c r="D386" s="111"/>
      <c r="E386" s="111"/>
      <c r="F386" s="111"/>
      <c r="G386" s="111"/>
      <c r="H386" s="111"/>
      <c r="I386" s="111"/>
      <c r="J386" s="111"/>
      <c r="K386" s="111"/>
      <c r="L386" s="111">
        <f t="shared" si="103"/>
        <v>0</v>
      </c>
      <c r="M386" s="111"/>
      <c r="N386" s="111"/>
      <c r="O386" s="111"/>
      <c r="P386" s="111"/>
      <c r="Q386" s="111"/>
      <c r="R386" s="111"/>
      <c r="S386" s="111"/>
      <c r="T386" s="111"/>
      <c r="U386" s="111"/>
      <c r="V386" s="111"/>
      <c r="W386" s="111">
        <f t="shared" si="104"/>
        <v>0</v>
      </c>
      <c r="X386" s="111"/>
      <c r="Y386" s="111"/>
      <c r="Z386" s="111"/>
      <c r="AA386" s="111"/>
      <c r="AB386" s="111"/>
      <c r="AC386" s="111"/>
      <c r="AD386" s="111"/>
      <c r="AE386" s="111"/>
      <c r="AF386" s="111"/>
      <c r="AG386" s="111"/>
      <c r="AH386" s="111"/>
      <c r="AI386" s="111"/>
      <c r="AJ386" s="111"/>
      <c r="AK386" s="111"/>
      <c r="AL386" s="111"/>
      <c r="AM386" s="111"/>
      <c r="AN386" s="111"/>
      <c r="AO386" s="111"/>
      <c r="AP386" s="111"/>
      <c r="AQ386" s="111"/>
      <c r="AR386" s="111"/>
      <c r="AS386" s="111"/>
      <c r="AT386" s="111"/>
      <c r="AU386" s="111"/>
      <c r="AV386" s="111"/>
      <c r="AW386" s="111"/>
      <c r="AX386" s="111"/>
      <c r="AY386" s="111"/>
      <c r="AZ386" s="111"/>
      <c r="BA386" s="111"/>
      <c r="BB386" s="111"/>
      <c r="BC386" s="111"/>
      <c r="BD386" s="111"/>
      <c r="BE386" s="111"/>
      <c r="BF386" s="111">
        <f t="shared" si="105"/>
        <v>0</v>
      </c>
      <c r="BG386" s="111"/>
      <c r="BH386" s="111"/>
      <c r="BI386" s="111"/>
      <c r="BJ386" s="111"/>
      <c r="BK386" s="111"/>
      <c r="BL386" s="111"/>
      <c r="BM386" s="111"/>
      <c r="BN386" s="111"/>
      <c r="BO386" s="111"/>
      <c r="BP386" s="111"/>
      <c r="BQ386" s="111"/>
      <c r="BR386" s="111"/>
      <c r="BS386" s="111">
        <f t="shared" si="106"/>
        <v>0</v>
      </c>
      <c r="BT386" s="111"/>
      <c r="BU386" s="111"/>
      <c r="BV386" s="111"/>
      <c r="BW386" s="111"/>
      <c r="BX386" s="111"/>
      <c r="BY386" s="111"/>
      <c r="BZ386" s="111"/>
      <c r="CA386" s="35">
        <v>0</v>
      </c>
    </row>
    <row r="387" spans="1:79" ht="20.100000000000001" customHeight="1" x14ac:dyDescent="0.3">
      <c r="A387" s="41" t="s">
        <v>324</v>
      </c>
      <c r="B387" s="39" t="s">
        <v>705</v>
      </c>
      <c r="C387" s="39">
        <v>397</v>
      </c>
      <c r="D387" s="111"/>
      <c r="E387" s="111"/>
      <c r="F387" s="111"/>
      <c r="G387" s="111"/>
      <c r="H387" s="111"/>
      <c r="I387" s="111"/>
      <c r="J387" s="111"/>
      <c r="K387" s="111"/>
      <c r="L387" s="111">
        <f t="shared" si="103"/>
        <v>0</v>
      </c>
      <c r="M387" s="111"/>
      <c r="N387" s="111"/>
      <c r="O387" s="111"/>
      <c r="P387" s="111"/>
      <c r="Q387" s="111"/>
      <c r="R387" s="111"/>
      <c r="S387" s="111"/>
      <c r="T387" s="111"/>
      <c r="U387" s="111"/>
      <c r="V387" s="111"/>
      <c r="W387" s="111">
        <f t="shared" si="104"/>
        <v>0</v>
      </c>
      <c r="X387" s="111"/>
      <c r="Y387" s="111"/>
      <c r="Z387" s="111"/>
      <c r="AA387" s="111"/>
      <c r="AB387" s="111"/>
      <c r="AC387" s="111"/>
      <c r="AD387" s="111"/>
      <c r="AE387" s="111"/>
      <c r="AF387" s="111"/>
      <c r="AG387" s="111"/>
      <c r="AH387" s="111"/>
      <c r="AI387" s="111"/>
      <c r="AJ387" s="111"/>
      <c r="AK387" s="111"/>
      <c r="AL387" s="111"/>
      <c r="AM387" s="111"/>
      <c r="AN387" s="111"/>
      <c r="AO387" s="111"/>
      <c r="AP387" s="111"/>
      <c r="AQ387" s="111"/>
      <c r="AR387" s="111"/>
      <c r="AS387" s="111"/>
      <c r="AT387" s="111"/>
      <c r="AU387" s="111"/>
      <c r="AV387" s="111"/>
      <c r="AW387" s="111"/>
      <c r="AX387" s="111"/>
      <c r="AY387" s="111"/>
      <c r="AZ387" s="111"/>
      <c r="BA387" s="111"/>
      <c r="BB387" s="111"/>
      <c r="BC387" s="111"/>
      <c r="BD387" s="111"/>
      <c r="BE387" s="111"/>
      <c r="BF387" s="111">
        <f t="shared" si="105"/>
        <v>0</v>
      </c>
      <c r="BG387" s="111"/>
      <c r="BH387" s="111"/>
      <c r="BI387" s="111"/>
      <c r="BJ387" s="111"/>
      <c r="BK387" s="111"/>
      <c r="BL387" s="111"/>
      <c r="BM387" s="111"/>
      <c r="BN387" s="111"/>
      <c r="BO387" s="111"/>
      <c r="BP387" s="111"/>
      <c r="BQ387" s="111"/>
      <c r="BR387" s="111"/>
      <c r="BS387" s="111">
        <f t="shared" si="106"/>
        <v>0</v>
      </c>
      <c r="BT387" s="111"/>
      <c r="BU387" s="111"/>
      <c r="BV387" s="111"/>
      <c r="BW387" s="111"/>
      <c r="BX387" s="111"/>
      <c r="BY387" s="111"/>
      <c r="BZ387" s="111"/>
      <c r="CA387" s="35">
        <v>0</v>
      </c>
    </row>
    <row r="388" spans="1:79" ht="20.100000000000001" customHeight="1" x14ac:dyDescent="0.3">
      <c r="A388" s="41" t="s">
        <v>842</v>
      </c>
      <c r="B388" s="39" t="s">
        <v>647</v>
      </c>
      <c r="C388" s="39">
        <v>397.1</v>
      </c>
      <c r="D388" s="111"/>
      <c r="E388" s="111"/>
      <c r="F388" s="111"/>
      <c r="G388" s="111"/>
      <c r="H388" s="111"/>
      <c r="I388" s="111"/>
      <c r="J388" s="111"/>
      <c r="K388" s="111"/>
      <c r="L388" s="111">
        <f t="shared" si="103"/>
        <v>0</v>
      </c>
      <c r="M388" s="111"/>
      <c r="N388" s="111"/>
      <c r="O388" s="111"/>
      <c r="P388" s="111"/>
      <c r="Q388" s="111"/>
      <c r="R388" s="111"/>
      <c r="S388" s="111"/>
      <c r="T388" s="111"/>
      <c r="U388" s="111"/>
      <c r="V388" s="111"/>
      <c r="W388" s="111">
        <f t="shared" si="104"/>
        <v>0</v>
      </c>
      <c r="X388" s="111"/>
      <c r="Y388" s="111"/>
      <c r="Z388" s="111"/>
      <c r="AA388" s="111"/>
      <c r="AB388" s="111"/>
      <c r="AC388" s="111"/>
      <c r="AD388" s="111"/>
      <c r="AE388" s="111"/>
      <c r="AF388" s="111"/>
      <c r="AG388" s="111"/>
      <c r="AH388" s="111"/>
      <c r="AI388" s="111"/>
      <c r="AJ388" s="111"/>
      <c r="AK388" s="111"/>
      <c r="AL388" s="111"/>
      <c r="AM388" s="111"/>
      <c r="AN388" s="111"/>
      <c r="AO388" s="111"/>
      <c r="AP388" s="111"/>
      <c r="AQ388" s="111"/>
      <c r="AR388" s="111"/>
      <c r="AS388" s="111"/>
      <c r="AT388" s="111"/>
      <c r="AU388" s="111"/>
      <c r="AV388" s="111"/>
      <c r="AW388" s="111"/>
      <c r="AX388" s="111"/>
      <c r="AY388" s="111"/>
      <c r="AZ388" s="111"/>
      <c r="BA388" s="111"/>
      <c r="BB388" s="111"/>
      <c r="BC388" s="111"/>
      <c r="BD388" s="111"/>
      <c r="BE388" s="111"/>
      <c r="BF388" s="111">
        <f t="shared" si="105"/>
        <v>0</v>
      </c>
      <c r="BG388" s="111"/>
      <c r="BH388" s="111"/>
      <c r="BI388" s="111"/>
      <c r="BJ388" s="111"/>
      <c r="BK388" s="111"/>
      <c r="BL388" s="111"/>
      <c r="BM388" s="111"/>
      <c r="BN388" s="111"/>
      <c r="BO388" s="111"/>
      <c r="BP388" s="111"/>
      <c r="BQ388" s="111"/>
      <c r="BR388" s="111"/>
      <c r="BS388" s="111">
        <f t="shared" si="106"/>
        <v>0</v>
      </c>
      <c r="BT388" s="111"/>
      <c r="BU388" s="111"/>
      <c r="BV388" s="111"/>
      <c r="BW388" s="111"/>
      <c r="BX388" s="111"/>
      <c r="BY388" s="111"/>
      <c r="BZ388" s="111"/>
      <c r="CA388" s="35">
        <v>0</v>
      </c>
    </row>
    <row r="389" spans="1:79" ht="20.100000000000001" customHeight="1" x14ac:dyDescent="0.3">
      <c r="A389" s="41">
        <v>19</v>
      </c>
      <c r="B389" s="43" t="s">
        <v>326</v>
      </c>
      <c r="C389" s="44"/>
      <c r="D389" s="45">
        <f>D7+D35+D44+D51+D81+D96+D112+D149+D190+D199+D209+D228+D248+D262+D280+D304+D339+D373</f>
        <v>0</v>
      </c>
      <c r="E389" s="45">
        <f t="shared" ref="E389:BP389" si="107">E7+E35+E44+E51+E81+E96+E112+E149+E190+E199+E209+E228+E248+E262+E280+E304+E339+E373</f>
        <v>46</v>
      </c>
      <c r="F389" s="45">
        <f t="shared" si="107"/>
        <v>46</v>
      </c>
      <c r="G389" s="45">
        <f>G7+G35+G44+G51+G81+G96+G112+G149+G190+G199+G209+G228+G248+G262+G280+G304+G339+G373</f>
        <v>2</v>
      </c>
      <c r="H389" s="45">
        <f t="shared" si="107"/>
        <v>2</v>
      </c>
      <c r="I389" s="45">
        <f t="shared" si="107"/>
        <v>160</v>
      </c>
      <c r="J389" s="45">
        <f t="shared" si="107"/>
        <v>2</v>
      </c>
      <c r="K389" s="45">
        <f t="shared" si="107"/>
        <v>6</v>
      </c>
      <c r="L389" s="45">
        <f t="shared" si="107"/>
        <v>168</v>
      </c>
      <c r="M389" s="45">
        <f t="shared" si="107"/>
        <v>15</v>
      </c>
      <c r="N389" s="45">
        <f t="shared" si="107"/>
        <v>0</v>
      </c>
      <c r="O389" s="45">
        <f t="shared" si="107"/>
        <v>33</v>
      </c>
      <c r="P389" s="45">
        <f t="shared" si="107"/>
        <v>11</v>
      </c>
      <c r="Q389" s="45">
        <f t="shared" si="107"/>
        <v>10</v>
      </c>
      <c r="R389" s="45">
        <f t="shared" si="107"/>
        <v>12</v>
      </c>
      <c r="S389" s="45">
        <f t="shared" si="107"/>
        <v>6</v>
      </c>
      <c r="T389" s="45">
        <f t="shared" si="107"/>
        <v>2</v>
      </c>
      <c r="U389" s="45">
        <f t="shared" si="107"/>
        <v>2</v>
      </c>
      <c r="V389" s="45">
        <f t="shared" si="107"/>
        <v>0</v>
      </c>
      <c r="W389" s="45">
        <f t="shared" si="107"/>
        <v>76</v>
      </c>
      <c r="X389" s="45">
        <f t="shared" si="107"/>
        <v>1</v>
      </c>
      <c r="Y389" s="45">
        <f t="shared" si="107"/>
        <v>86</v>
      </c>
      <c r="Z389" s="45">
        <f t="shared" si="107"/>
        <v>0</v>
      </c>
      <c r="AA389" s="45">
        <f t="shared" si="107"/>
        <v>0</v>
      </c>
      <c r="AB389" s="45">
        <f t="shared" si="107"/>
        <v>0</v>
      </c>
      <c r="AC389" s="45">
        <f t="shared" si="107"/>
        <v>4</v>
      </c>
      <c r="AD389" s="45">
        <f t="shared" si="107"/>
        <v>55</v>
      </c>
      <c r="AE389" s="45">
        <f t="shared" si="107"/>
        <v>7</v>
      </c>
      <c r="AF389" s="45">
        <f t="shared" si="107"/>
        <v>0</v>
      </c>
      <c r="AG389" s="45">
        <f t="shared" si="107"/>
        <v>0</v>
      </c>
      <c r="AH389" s="45">
        <f t="shared" si="107"/>
        <v>0</v>
      </c>
      <c r="AI389" s="45">
        <f t="shared" si="107"/>
        <v>1</v>
      </c>
      <c r="AJ389" s="45">
        <f t="shared" si="107"/>
        <v>0</v>
      </c>
      <c r="AK389" s="45">
        <f t="shared" si="107"/>
        <v>0</v>
      </c>
      <c r="AL389" s="45">
        <f t="shared" si="107"/>
        <v>0</v>
      </c>
      <c r="AM389" s="45">
        <f t="shared" si="107"/>
        <v>0</v>
      </c>
      <c r="AN389" s="45">
        <f t="shared" si="107"/>
        <v>0</v>
      </c>
      <c r="AO389" s="45">
        <f t="shared" si="107"/>
        <v>59</v>
      </c>
      <c r="AP389" s="45">
        <f t="shared" si="107"/>
        <v>75</v>
      </c>
      <c r="AQ389" s="45">
        <f t="shared" si="107"/>
        <v>34</v>
      </c>
      <c r="AR389" s="45">
        <f t="shared" si="107"/>
        <v>3</v>
      </c>
      <c r="AS389" s="45">
        <f t="shared" si="107"/>
        <v>7</v>
      </c>
      <c r="AT389" s="45">
        <f t="shared" si="107"/>
        <v>29</v>
      </c>
      <c r="AU389" s="45">
        <f t="shared" si="107"/>
        <v>0</v>
      </c>
      <c r="AV389" s="45">
        <f t="shared" si="107"/>
        <v>0</v>
      </c>
      <c r="AW389" s="45">
        <f t="shared" si="107"/>
        <v>126</v>
      </c>
      <c r="AX389" s="45">
        <f t="shared" si="107"/>
        <v>3</v>
      </c>
      <c r="AY389" s="45">
        <f t="shared" si="107"/>
        <v>167</v>
      </c>
      <c r="AZ389" s="45">
        <f t="shared" si="107"/>
        <v>0</v>
      </c>
      <c r="BA389" s="45">
        <f t="shared" si="107"/>
        <v>1</v>
      </c>
      <c r="BB389" s="45">
        <f t="shared" si="107"/>
        <v>8</v>
      </c>
      <c r="BC389" s="45">
        <f t="shared" si="107"/>
        <v>5</v>
      </c>
      <c r="BD389" s="45">
        <f t="shared" si="107"/>
        <v>2</v>
      </c>
      <c r="BE389" s="45">
        <f t="shared" si="107"/>
        <v>0</v>
      </c>
      <c r="BF389" s="45">
        <f t="shared" si="107"/>
        <v>7</v>
      </c>
      <c r="BG389" s="45">
        <f t="shared" si="107"/>
        <v>0</v>
      </c>
      <c r="BH389" s="45">
        <f t="shared" si="107"/>
        <v>2</v>
      </c>
      <c r="BI389" s="45">
        <f t="shared" si="107"/>
        <v>0</v>
      </c>
      <c r="BJ389" s="45">
        <f t="shared" si="107"/>
        <v>5</v>
      </c>
      <c r="BK389" s="45">
        <f t="shared" si="107"/>
        <v>4</v>
      </c>
      <c r="BL389" s="45">
        <f t="shared" si="107"/>
        <v>0</v>
      </c>
      <c r="BM389" s="45">
        <f t="shared" si="107"/>
        <v>0</v>
      </c>
      <c r="BN389" s="45">
        <f t="shared" si="107"/>
        <v>0</v>
      </c>
      <c r="BO389" s="45">
        <f t="shared" si="107"/>
        <v>1</v>
      </c>
      <c r="BP389" s="45">
        <f t="shared" si="107"/>
        <v>1</v>
      </c>
      <c r="BQ389" s="45">
        <f t="shared" ref="BQ389:BZ389" si="108">BQ7+BQ35+BQ44+BQ51+BQ81+BQ96+BQ112+BQ149+BQ190+BQ199+BQ209+BQ228+BQ248+BQ262+BQ280+BQ304+BQ339+BQ373</f>
        <v>0</v>
      </c>
      <c r="BR389" s="45">
        <f t="shared" si="108"/>
        <v>0</v>
      </c>
      <c r="BS389" s="45">
        <f t="shared" si="108"/>
        <v>2</v>
      </c>
      <c r="BT389" s="45">
        <f t="shared" si="108"/>
        <v>1</v>
      </c>
      <c r="BU389" s="45">
        <f t="shared" si="108"/>
        <v>0</v>
      </c>
      <c r="BV389" s="45">
        <f t="shared" si="108"/>
        <v>0</v>
      </c>
      <c r="BW389" s="45">
        <f t="shared" si="108"/>
        <v>0</v>
      </c>
      <c r="BX389" s="45">
        <f t="shared" si="108"/>
        <v>0</v>
      </c>
      <c r="BY389" s="45">
        <f t="shared" si="108"/>
        <v>90</v>
      </c>
      <c r="BZ389" s="45">
        <f t="shared" si="108"/>
        <v>101</v>
      </c>
      <c r="CA389" s="35">
        <v>0</v>
      </c>
    </row>
    <row r="390" spans="1:79" s="42" customFormat="1" x14ac:dyDescent="0.3"/>
    <row r="391" spans="1:79" s="42" customFormat="1" ht="44.25" customHeight="1" x14ac:dyDescent="0.3">
      <c r="B391" s="170" t="s">
        <v>865</v>
      </c>
      <c r="C391" s="171"/>
      <c r="D391" s="171"/>
      <c r="E391" s="171"/>
      <c r="F391" s="171"/>
      <c r="G391" s="171"/>
    </row>
    <row r="392" spans="1:79" s="42" customFormat="1" x14ac:dyDescent="0.3"/>
    <row r="393" spans="1:79" s="42" customFormat="1" x14ac:dyDescent="0.3"/>
    <row r="394" spans="1:79" s="42" customFormat="1" x14ac:dyDescent="0.3"/>
    <row r="395" spans="1:79" s="42" customFormat="1" x14ac:dyDescent="0.3"/>
    <row r="396" spans="1:79" s="42" customFormat="1" x14ac:dyDescent="0.3"/>
    <row r="397" spans="1:79" s="42" customFormat="1" x14ac:dyDescent="0.3"/>
    <row r="398" spans="1:79" s="42" customFormat="1" x14ac:dyDescent="0.3"/>
  </sheetData>
  <mergeCells count="84">
    <mergeCell ref="B391:G391"/>
    <mergeCell ref="A1:CA1"/>
    <mergeCell ref="A3:A5"/>
    <mergeCell ref="B3:B4"/>
    <mergeCell ref="C3:C5"/>
    <mergeCell ref="D3:F3"/>
    <mergeCell ref="X4:X5"/>
    <mergeCell ref="Y4:Y5"/>
    <mergeCell ref="Z4:Z5"/>
    <mergeCell ref="AA4:AA5"/>
    <mergeCell ref="AB4:AB5"/>
    <mergeCell ref="AC4:AC5"/>
    <mergeCell ref="BK3:BN3"/>
    <mergeCell ref="BO3:BS3"/>
    <mergeCell ref="G3:G5"/>
    <mergeCell ref="H3:H5"/>
    <mergeCell ref="BP4:BP5"/>
    <mergeCell ref="BN4:BN5"/>
    <mergeCell ref="BQ4:BQ5"/>
    <mergeCell ref="C2:CA2"/>
    <mergeCell ref="BU3:BU5"/>
    <mergeCell ref="BV3:BV5"/>
    <mergeCell ref="AE3:AE5"/>
    <mergeCell ref="AF3:AH3"/>
    <mergeCell ref="AI3:AI5"/>
    <mergeCell ref="AP4:AP5"/>
    <mergeCell ref="AQ4:AQ5"/>
    <mergeCell ref="AR4:AR5"/>
    <mergeCell ref="AS4:AS5"/>
    <mergeCell ref="AT4:AT5"/>
    <mergeCell ref="AJ4:AJ5"/>
    <mergeCell ref="BO4:BO5"/>
    <mergeCell ref="A2:B2"/>
    <mergeCell ref="BG3:BJ3"/>
    <mergeCell ref="AK4:AK5"/>
    <mergeCell ref="AL4:AL5"/>
    <mergeCell ref="AM4:AM5"/>
    <mergeCell ref="AN4:AN5"/>
    <mergeCell ref="I3:N3"/>
    <mergeCell ref="AF4:AF5"/>
    <mergeCell ref="AG4:AG5"/>
    <mergeCell ref="AH4:AH5"/>
    <mergeCell ref="BC4:BC5"/>
    <mergeCell ref="BA4:BA5"/>
    <mergeCell ref="BI4:BI5"/>
    <mergeCell ref="BJ4:BJ5"/>
    <mergeCell ref="O3:AC3"/>
    <mergeCell ref="AD3:AD5"/>
    <mergeCell ref="M4:M5"/>
    <mergeCell ref="N4:N5"/>
    <mergeCell ref="O4:W4"/>
    <mergeCell ref="AU4:AV4"/>
    <mergeCell ref="AW4:AW5"/>
    <mergeCell ref="AO4:AO5"/>
    <mergeCell ref="D4:D5"/>
    <mergeCell ref="E4:E5"/>
    <mergeCell ref="F4:F5"/>
    <mergeCell ref="I4:K4"/>
    <mergeCell ref="L4:L5"/>
    <mergeCell ref="BS4:BS5"/>
    <mergeCell ref="BY4:BY5"/>
    <mergeCell ref="BZ4:BZ5"/>
    <mergeCell ref="CA4:CA5"/>
    <mergeCell ref="BR4:BR5"/>
    <mergeCell ref="BW3:BW5"/>
    <mergeCell ref="BT3:BT5"/>
    <mergeCell ref="BX3:BX5"/>
    <mergeCell ref="BY3:CA3"/>
    <mergeCell ref="BK4:BK5"/>
    <mergeCell ref="BL4:BL5"/>
    <mergeCell ref="BM4:BM5"/>
    <mergeCell ref="AJ3:AQ3"/>
    <mergeCell ref="AR3:AX3"/>
    <mergeCell ref="AY3:BA3"/>
    <mergeCell ref="BC3:BF3"/>
    <mergeCell ref="BF4:BF5"/>
    <mergeCell ref="BG4:BG5"/>
    <mergeCell ref="BH4:BH5"/>
    <mergeCell ref="AX4:AX5"/>
    <mergeCell ref="AY4:AY5"/>
    <mergeCell ref="BB3:BB5"/>
    <mergeCell ref="AZ4:AZ5"/>
    <mergeCell ref="BD4:BD5"/>
    <mergeCell ref="BE4:BE5"/>
  </mergeCells>
  <pageMargins left="0" right="0" top="0" bottom="0" header="0.3" footer="0.3"/>
  <pageSetup paperSize="9" scale="35" orientation="landscape" horizontalDpi="180" verticalDpi="18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A407"/>
  <sheetViews>
    <sheetView topLeftCell="AN377" workbookViewId="0">
      <selection activeCell="AC400" sqref="AC400"/>
    </sheetView>
  </sheetViews>
  <sheetFormatPr defaultRowHeight="16.5" x14ac:dyDescent="0.3"/>
  <cols>
    <col min="1" max="1" width="6.85546875" style="36" customWidth="1"/>
    <col min="2" max="2" width="37" style="36" customWidth="1"/>
    <col min="3" max="3" width="7.140625" style="36" customWidth="1"/>
    <col min="4" max="4" width="11.5703125" style="36" customWidth="1"/>
    <col min="5" max="46" width="5.5703125" style="36" customWidth="1"/>
    <col min="47" max="47" width="6" style="36" customWidth="1"/>
    <col min="48" max="48" width="6.140625" style="36" customWidth="1"/>
    <col min="49" max="79" width="5.5703125" style="36" customWidth="1"/>
    <col min="80" max="194" width="9.140625" style="36"/>
    <col min="195" max="195" width="15.42578125" style="36" customWidth="1"/>
    <col min="196" max="196" width="17.7109375" style="36" customWidth="1"/>
    <col min="197" max="197" width="7.140625" style="36" customWidth="1"/>
    <col min="198" max="198" width="7.42578125" style="36" customWidth="1"/>
    <col min="199" max="273" width="5.5703125" style="36" customWidth="1"/>
    <col min="274" max="282" width="9.140625" style="36"/>
    <col min="283" max="283" width="12.42578125" style="36" customWidth="1"/>
    <col min="284" max="450" width="9.140625" style="36"/>
    <col min="451" max="451" width="15.42578125" style="36" customWidth="1"/>
    <col min="452" max="452" width="17.7109375" style="36" customWidth="1"/>
    <col min="453" max="453" width="7.140625" style="36" customWidth="1"/>
    <col min="454" max="454" width="7.42578125" style="36" customWidth="1"/>
    <col min="455" max="529" width="5.5703125" style="36" customWidth="1"/>
    <col min="530" max="538" width="9.140625" style="36"/>
    <col min="539" max="539" width="12.42578125" style="36" customWidth="1"/>
    <col min="540" max="706" width="9.140625" style="36"/>
    <col min="707" max="707" width="15.42578125" style="36" customWidth="1"/>
    <col min="708" max="708" width="17.7109375" style="36" customWidth="1"/>
    <col min="709" max="709" width="7.140625" style="36" customWidth="1"/>
    <col min="710" max="710" width="7.42578125" style="36" customWidth="1"/>
    <col min="711" max="785" width="5.5703125" style="36" customWidth="1"/>
    <col min="786" max="794" width="9.140625" style="36"/>
    <col min="795" max="795" width="12.42578125" style="36" customWidth="1"/>
    <col min="796" max="962" width="9.140625" style="36"/>
    <col min="963" max="963" width="15.42578125" style="36" customWidth="1"/>
    <col min="964" max="964" width="17.7109375" style="36" customWidth="1"/>
    <col min="965" max="965" width="7.140625" style="36" customWidth="1"/>
    <col min="966" max="966" width="7.42578125" style="36" customWidth="1"/>
    <col min="967" max="1041" width="5.5703125" style="36" customWidth="1"/>
    <col min="1042" max="1050" width="9.140625" style="36"/>
    <col min="1051" max="1051" width="12.42578125" style="36" customWidth="1"/>
    <col min="1052" max="1218" width="9.140625" style="36"/>
    <col min="1219" max="1219" width="15.42578125" style="36" customWidth="1"/>
    <col min="1220" max="1220" width="17.7109375" style="36" customWidth="1"/>
    <col min="1221" max="1221" width="7.140625" style="36" customWidth="1"/>
    <col min="1222" max="1222" width="7.42578125" style="36" customWidth="1"/>
    <col min="1223" max="1297" width="5.5703125" style="36" customWidth="1"/>
    <col min="1298" max="1306" width="9.140625" style="36"/>
    <col min="1307" max="1307" width="12.42578125" style="36" customWidth="1"/>
    <col min="1308" max="1474" width="9.140625" style="36"/>
    <col min="1475" max="1475" width="15.42578125" style="36" customWidth="1"/>
    <col min="1476" max="1476" width="17.7109375" style="36" customWidth="1"/>
    <col min="1477" max="1477" width="7.140625" style="36" customWidth="1"/>
    <col min="1478" max="1478" width="7.42578125" style="36" customWidth="1"/>
    <col min="1479" max="1553" width="5.5703125" style="36" customWidth="1"/>
    <col min="1554" max="1562" width="9.140625" style="36"/>
    <col min="1563" max="1563" width="12.42578125" style="36" customWidth="1"/>
    <col min="1564" max="1730" width="9.140625" style="36"/>
    <col min="1731" max="1731" width="15.42578125" style="36" customWidth="1"/>
    <col min="1732" max="1732" width="17.7109375" style="36" customWidth="1"/>
    <col min="1733" max="1733" width="7.140625" style="36" customWidth="1"/>
    <col min="1734" max="1734" width="7.42578125" style="36" customWidth="1"/>
    <col min="1735" max="1809" width="5.5703125" style="36" customWidth="1"/>
    <col min="1810" max="1818" width="9.140625" style="36"/>
    <col min="1819" max="1819" width="12.42578125" style="36" customWidth="1"/>
    <col min="1820" max="1986" width="9.140625" style="36"/>
    <col min="1987" max="1987" width="15.42578125" style="36" customWidth="1"/>
    <col min="1988" max="1988" width="17.7109375" style="36" customWidth="1"/>
    <col min="1989" max="1989" width="7.140625" style="36" customWidth="1"/>
    <col min="1990" max="1990" width="7.42578125" style="36" customWidth="1"/>
    <col min="1991" max="2065" width="5.5703125" style="36" customWidth="1"/>
    <col min="2066" max="2074" width="9.140625" style="36"/>
    <col min="2075" max="2075" width="12.42578125" style="36" customWidth="1"/>
    <col min="2076" max="2242" width="9.140625" style="36"/>
    <col min="2243" max="2243" width="15.42578125" style="36" customWidth="1"/>
    <col min="2244" max="2244" width="17.7109375" style="36" customWidth="1"/>
    <col min="2245" max="2245" width="7.140625" style="36" customWidth="1"/>
    <col min="2246" max="2246" width="7.42578125" style="36" customWidth="1"/>
    <col min="2247" max="2321" width="5.5703125" style="36" customWidth="1"/>
    <col min="2322" max="2330" width="9.140625" style="36"/>
    <col min="2331" max="2331" width="12.42578125" style="36" customWidth="1"/>
    <col min="2332" max="2498" width="9.140625" style="36"/>
    <col min="2499" max="2499" width="15.42578125" style="36" customWidth="1"/>
    <col min="2500" max="2500" width="17.7109375" style="36" customWidth="1"/>
    <col min="2501" max="2501" width="7.140625" style="36" customWidth="1"/>
    <col min="2502" max="2502" width="7.42578125" style="36" customWidth="1"/>
    <col min="2503" max="2577" width="5.5703125" style="36" customWidth="1"/>
    <col min="2578" max="2586" width="9.140625" style="36"/>
    <col min="2587" max="2587" width="12.42578125" style="36" customWidth="1"/>
    <col min="2588" max="2754" width="9.140625" style="36"/>
    <col min="2755" max="2755" width="15.42578125" style="36" customWidth="1"/>
    <col min="2756" max="2756" width="17.7109375" style="36" customWidth="1"/>
    <col min="2757" max="2757" width="7.140625" style="36" customWidth="1"/>
    <col min="2758" max="2758" width="7.42578125" style="36" customWidth="1"/>
    <col min="2759" max="2833" width="5.5703125" style="36" customWidth="1"/>
    <col min="2834" max="2842" width="9.140625" style="36"/>
    <col min="2843" max="2843" width="12.42578125" style="36" customWidth="1"/>
    <col min="2844" max="3010" width="9.140625" style="36"/>
    <col min="3011" max="3011" width="15.42578125" style="36" customWidth="1"/>
    <col min="3012" max="3012" width="17.7109375" style="36" customWidth="1"/>
    <col min="3013" max="3013" width="7.140625" style="36" customWidth="1"/>
    <col min="3014" max="3014" width="7.42578125" style="36" customWidth="1"/>
    <col min="3015" max="3089" width="5.5703125" style="36" customWidth="1"/>
    <col min="3090" max="3098" width="9.140625" style="36"/>
    <col min="3099" max="3099" width="12.42578125" style="36" customWidth="1"/>
    <col min="3100" max="3266" width="9.140625" style="36"/>
    <col min="3267" max="3267" width="15.42578125" style="36" customWidth="1"/>
    <col min="3268" max="3268" width="17.7109375" style="36" customWidth="1"/>
    <col min="3269" max="3269" width="7.140625" style="36" customWidth="1"/>
    <col min="3270" max="3270" width="7.42578125" style="36" customWidth="1"/>
    <col min="3271" max="3345" width="5.5703125" style="36" customWidth="1"/>
    <col min="3346" max="3354" width="9.140625" style="36"/>
    <col min="3355" max="3355" width="12.42578125" style="36" customWidth="1"/>
    <col min="3356" max="3522" width="9.140625" style="36"/>
    <col min="3523" max="3523" width="15.42578125" style="36" customWidth="1"/>
    <col min="3524" max="3524" width="17.7109375" style="36" customWidth="1"/>
    <col min="3525" max="3525" width="7.140625" style="36" customWidth="1"/>
    <col min="3526" max="3526" width="7.42578125" style="36" customWidth="1"/>
    <col min="3527" max="3601" width="5.5703125" style="36" customWidth="1"/>
    <col min="3602" max="3610" width="9.140625" style="36"/>
    <col min="3611" max="3611" width="12.42578125" style="36" customWidth="1"/>
    <col min="3612" max="3778" width="9.140625" style="36"/>
    <col min="3779" max="3779" width="15.42578125" style="36" customWidth="1"/>
    <col min="3780" max="3780" width="17.7109375" style="36" customWidth="1"/>
    <col min="3781" max="3781" width="7.140625" style="36" customWidth="1"/>
    <col min="3782" max="3782" width="7.42578125" style="36" customWidth="1"/>
    <col min="3783" max="3857" width="5.5703125" style="36" customWidth="1"/>
    <col min="3858" max="3866" width="9.140625" style="36"/>
    <col min="3867" max="3867" width="12.42578125" style="36" customWidth="1"/>
    <col min="3868" max="4034" width="9.140625" style="36"/>
    <col min="4035" max="4035" width="15.42578125" style="36" customWidth="1"/>
    <col min="4036" max="4036" width="17.7109375" style="36" customWidth="1"/>
    <col min="4037" max="4037" width="7.140625" style="36" customWidth="1"/>
    <col min="4038" max="4038" width="7.42578125" style="36" customWidth="1"/>
    <col min="4039" max="4113" width="5.5703125" style="36" customWidth="1"/>
    <col min="4114" max="4122" width="9.140625" style="36"/>
    <col min="4123" max="4123" width="12.42578125" style="36" customWidth="1"/>
    <col min="4124" max="4290" width="9.140625" style="36"/>
    <col min="4291" max="4291" width="15.42578125" style="36" customWidth="1"/>
    <col min="4292" max="4292" width="17.7109375" style="36" customWidth="1"/>
    <col min="4293" max="4293" width="7.140625" style="36" customWidth="1"/>
    <col min="4294" max="4294" width="7.42578125" style="36" customWidth="1"/>
    <col min="4295" max="4369" width="5.5703125" style="36" customWidth="1"/>
    <col min="4370" max="4378" width="9.140625" style="36"/>
    <col min="4379" max="4379" width="12.42578125" style="36" customWidth="1"/>
    <col min="4380" max="4546" width="9.140625" style="36"/>
    <col min="4547" max="4547" width="15.42578125" style="36" customWidth="1"/>
    <col min="4548" max="4548" width="17.7109375" style="36" customWidth="1"/>
    <col min="4549" max="4549" width="7.140625" style="36" customWidth="1"/>
    <col min="4550" max="4550" width="7.42578125" style="36" customWidth="1"/>
    <col min="4551" max="4625" width="5.5703125" style="36" customWidth="1"/>
    <col min="4626" max="4634" width="9.140625" style="36"/>
    <col min="4635" max="4635" width="12.42578125" style="36" customWidth="1"/>
    <col min="4636" max="4802" width="9.140625" style="36"/>
    <col min="4803" max="4803" width="15.42578125" style="36" customWidth="1"/>
    <col min="4804" max="4804" width="17.7109375" style="36" customWidth="1"/>
    <col min="4805" max="4805" width="7.140625" style="36" customWidth="1"/>
    <col min="4806" max="4806" width="7.42578125" style="36" customWidth="1"/>
    <col min="4807" max="4881" width="5.5703125" style="36" customWidth="1"/>
    <col min="4882" max="4890" width="9.140625" style="36"/>
    <col min="4891" max="4891" width="12.42578125" style="36" customWidth="1"/>
    <col min="4892" max="5058" width="9.140625" style="36"/>
    <col min="5059" max="5059" width="15.42578125" style="36" customWidth="1"/>
    <col min="5060" max="5060" width="17.7109375" style="36" customWidth="1"/>
    <col min="5061" max="5061" width="7.140625" style="36" customWidth="1"/>
    <col min="5062" max="5062" width="7.42578125" style="36" customWidth="1"/>
    <col min="5063" max="5137" width="5.5703125" style="36" customWidth="1"/>
    <col min="5138" max="5146" width="9.140625" style="36"/>
    <col min="5147" max="5147" width="12.42578125" style="36" customWidth="1"/>
    <col min="5148" max="5314" width="9.140625" style="36"/>
    <col min="5315" max="5315" width="15.42578125" style="36" customWidth="1"/>
    <col min="5316" max="5316" width="17.7109375" style="36" customWidth="1"/>
    <col min="5317" max="5317" width="7.140625" style="36" customWidth="1"/>
    <col min="5318" max="5318" width="7.42578125" style="36" customWidth="1"/>
    <col min="5319" max="5393" width="5.5703125" style="36" customWidth="1"/>
    <col min="5394" max="5402" width="9.140625" style="36"/>
    <col min="5403" max="5403" width="12.42578125" style="36" customWidth="1"/>
    <col min="5404" max="5570" width="9.140625" style="36"/>
    <col min="5571" max="5571" width="15.42578125" style="36" customWidth="1"/>
    <col min="5572" max="5572" width="17.7109375" style="36" customWidth="1"/>
    <col min="5573" max="5573" width="7.140625" style="36" customWidth="1"/>
    <col min="5574" max="5574" width="7.42578125" style="36" customWidth="1"/>
    <col min="5575" max="5649" width="5.5703125" style="36" customWidth="1"/>
    <col min="5650" max="5658" width="9.140625" style="36"/>
    <col min="5659" max="5659" width="12.42578125" style="36" customWidth="1"/>
    <col min="5660" max="5826" width="9.140625" style="36"/>
    <col min="5827" max="5827" width="15.42578125" style="36" customWidth="1"/>
    <col min="5828" max="5828" width="17.7109375" style="36" customWidth="1"/>
    <col min="5829" max="5829" width="7.140625" style="36" customWidth="1"/>
    <col min="5830" max="5830" width="7.42578125" style="36" customWidth="1"/>
    <col min="5831" max="5905" width="5.5703125" style="36" customWidth="1"/>
    <col min="5906" max="5914" width="9.140625" style="36"/>
    <col min="5915" max="5915" width="12.42578125" style="36" customWidth="1"/>
    <col min="5916" max="6082" width="9.140625" style="36"/>
    <col min="6083" max="6083" width="15.42578125" style="36" customWidth="1"/>
    <col min="6084" max="6084" width="17.7109375" style="36" customWidth="1"/>
    <col min="6085" max="6085" width="7.140625" style="36" customWidth="1"/>
    <col min="6086" max="6086" width="7.42578125" style="36" customWidth="1"/>
    <col min="6087" max="6161" width="5.5703125" style="36" customWidth="1"/>
    <col min="6162" max="6170" width="9.140625" style="36"/>
    <col min="6171" max="6171" width="12.42578125" style="36" customWidth="1"/>
    <col min="6172" max="6338" width="9.140625" style="36"/>
    <col min="6339" max="6339" width="15.42578125" style="36" customWidth="1"/>
    <col min="6340" max="6340" width="17.7109375" style="36" customWidth="1"/>
    <col min="6341" max="6341" width="7.140625" style="36" customWidth="1"/>
    <col min="6342" max="6342" width="7.42578125" style="36" customWidth="1"/>
    <col min="6343" max="6417" width="5.5703125" style="36" customWidth="1"/>
    <col min="6418" max="6426" width="9.140625" style="36"/>
    <col min="6427" max="6427" width="12.42578125" style="36" customWidth="1"/>
    <col min="6428" max="6594" width="9.140625" style="36"/>
    <col min="6595" max="6595" width="15.42578125" style="36" customWidth="1"/>
    <col min="6596" max="6596" width="17.7109375" style="36" customWidth="1"/>
    <col min="6597" max="6597" width="7.140625" style="36" customWidth="1"/>
    <col min="6598" max="6598" width="7.42578125" style="36" customWidth="1"/>
    <col min="6599" max="6673" width="5.5703125" style="36" customWidth="1"/>
    <col min="6674" max="6682" width="9.140625" style="36"/>
    <col min="6683" max="6683" width="12.42578125" style="36" customWidth="1"/>
    <col min="6684" max="6850" width="9.140625" style="36"/>
    <col min="6851" max="6851" width="15.42578125" style="36" customWidth="1"/>
    <col min="6852" max="6852" width="17.7109375" style="36" customWidth="1"/>
    <col min="6853" max="6853" width="7.140625" style="36" customWidth="1"/>
    <col min="6854" max="6854" width="7.42578125" style="36" customWidth="1"/>
    <col min="6855" max="6929" width="5.5703125" style="36" customWidth="1"/>
    <col min="6930" max="6938" width="9.140625" style="36"/>
    <col min="6939" max="6939" width="12.42578125" style="36" customWidth="1"/>
    <col min="6940" max="7106" width="9.140625" style="36"/>
    <col min="7107" max="7107" width="15.42578125" style="36" customWidth="1"/>
    <col min="7108" max="7108" width="17.7109375" style="36" customWidth="1"/>
    <col min="7109" max="7109" width="7.140625" style="36" customWidth="1"/>
    <col min="7110" max="7110" width="7.42578125" style="36" customWidth="1"/>
    <col min="7111" max="7185" width="5.5703125" style="36" customWidth="1"/>
    <col min="7186" max="7194" width="9.140625" style="36"/>
    <col min="7195" max="7195" width="12.42578125" style="36" customWidth="1"/>
    <col min="7196" max="7362" width="9.140625" style="36"/>
    <col min="7363" max="7363" width="15.42578125" style="36" customWidth="1"/>
    <col min="7364" max="7364" width="17.7109375" style="36" customWidth="1"/>
    <col min="7365" max="7365" width="7.140625" style="36" customWidth="1"/>
    <col min="7366" max="7366" width="7.42578125" style="36" customWidth="1"/>
    <col min="7367" max="7441" width="5.5703125" style="36" customWidth="1"/>
    <col min="7442" max="7450" width="9.140625" style="36"/>
    <col min="7451" max="7451" width="12.42578125" style="36" customWidth="1"/>
    <col min="7452" max="7618" width="9.140625" style="36"/>
    <col min="7619" max="7619" width="15.42578125" style="36" customWidth="1"/>
    <col min="7620" max="7620" width="17.7109375" style="36" customWidth="1"/>
    <col min="7621" max="7621" width="7.140625" style="36" customWidth="1"/>
    <col min="7622" max="7622" width="7.42578125" style="36" customWidth="1"/>
    <col min="7623" max="7697" width="5.5703125" style="36" customWidth="1"/>
    <col min="7698" max="7706" width="9.140625" style="36"/>
    <col min="7707" max="7707" width="12.42578125" style="36" customWidth="1"/>
    <col min="7708" max="7874" width="9.140625" style="36"/>
    <col min="7875" max="7875" width="15.42578125" style="36" customWidth="1"/>
    <col min="7876" max="7876" width="17.7109375" style="36" customWidth="1"/>
    <col min="7877" max="7877" width="7.140625" style="36" customWidth="1"/>
    <col min="7878" max="7878" width="7.42578125" style="36" customWidth="1"/>
    <col min="7879" max="7953" width="5.5703125" style="36" customWidth="1"/>
    <col min="7954" max="7962" width="9.140625" style="36"/>
    <col min="7963" max="7963" width="12.42578125" style="36" customWidth="1"/>
    <col min="7964" max="8130" width="9.140625" style="36"/>
    <col min="8131" max="8131" width="15.42578125" style="36" customWidth="1"/>
    <col min="8132" max="8132" width="17.7109375" style="36" customWidth="1"/>
    <col min="8133" max="8133" width="7.140625" style="36" customWidth="1"/>
    <col min="8134" max="8134" width="7.42578125" style="36" customWidth="1"/>
    <col min="8135" max="8209" width="5.5703125" style="36" customWidth="1"/>
    <col min="8210" max="8218" width="9.140625" style="36"/>
    <col min="8219" max="8219" width="12.42578125" style="36" customWidth="1"/>
    <col min="8220" max="8386" width="9.140625" style="36"/>
    <col min="8387" max="8387" width="15.42578125" style="36" customWidth="1"/>
    <col min="8388" max="8388" width="17.7109375" style="36" customWidth="1"/>
    <col min="8389" max="8389" width="7.140625" style="36" customWidth="1"/>
    <col min="8390" max="8390" width="7.42578125" style="36" customWidth="1"/>
    <col min="8391" max="8465" width="5.5703125" style="36" customWidth="1"/>
    <col min="8466" max="8474" width="9.140625" style="36"/>
    <col min="8475" max="8475" width="12.42578125" style="36" customWidth="1"/>
    <col min="8476" max="8642" width="9.140625" style="36"/>
    <col min="8643" max="8643" width="15.42578125" style="36" customWidth="1"/>
    <col min="8644" max="8644" width="17.7109375" style="36" customWidth="1"/>
    <col min="8645" max="8645" width="7.140625" style="36" customWidth="1"/>
    <col min="8646" max="8646" width="7.42578125" style="36" customWidth="1"/>
    <col min="8647" max="8721" width="5.5703125" style="36" customWidth="1"/>
    <col min="8722" max="8730" width="9.140625" style="36"/>
    <col min="8731" max="8731" width="12.42578125" style="36" customWidth="1"/>
    <col min="8732" max="8898" width="9.140625" style="36"/>
    <col min="8899" max="8899" width="15.42578125" style="36" customWidth="1"/>
    <col min="8900" max="8900" width="17.7109375" style="36" customWidth="1"/>
    <col min="8901" max="8901" width="7.140625" style="36" customWidth="1"/>
    <col min="8902" max="8902" width="7.42578125" style="36" customWidth="1"/>
    <col min="8903" max="8977" width="5.5703125" style="36" customWidth="1"/>
    <col min="8978" max="8986" width="9.140625" style="36"/>
    <col min="8987" max="8987" width="12.42578125" style="36" customWidth="1"/>
    <col min="8988" max="9154" width="9.140625" style="36"/>
    <col min="9155" max="9155" width="15.42578125" style="36" customWidth="1"/>
    <col min="9156" max="9156" width="17.7109375" style="36" customWidth="1"/>
    <col min="9157" max="9157" width="7.140625" style="36" customWidth="1"/>
    <col min="9158" max="9158" width="7.42578125" style="36" customWidth="1"/>
    <col min="9159" max="9233" width="5.5703125" style="36" customWidth="1"/>
    <col min="9234" max="9242" width="9.140625" style="36"/>
    <col min="9243" max="9243" width="12.42578125" style="36" customWidth="1"/>
    <col min="9244" max="9410" width="9.140625" style="36"/>
    <col min="9411" max="9411" width="15.42578125" style="36" customWidth="1"/>
    <col min="9412" max="9412" width="17.7109375" style="36" customWidth="1"/>
    <col min="9413" max="9413" width="7.140625" style="36" customWidth="1"/>
    <col min="9414" max="9414" width="7.42578125" style="36" customWidth="1"/>
    <col min="9415" max="9489" width="5.5703125" style="36" customWidth="1"/>
    <col min="9490" max="9498" width="9.140625" style="36"/>
    <col min="9499" max="9499" width="12.42578125" style="36" customWidth="1"/>
    <col min="9500" max="9666" width="9.140625" style="36"/>
    <col min="9667" max="9667" width="15.42578125" style="36" customWidth="1"/>
    <col min="9668" max="9668" width="17.7109375" style="36" customWidth="1"/>
    <col min="9669" max="9669" width="7.140625" style="36" customWidth="1"/>
    <col min="9670" max="9670" width="7.42578125" style="36" customWidth="1"/>
    <col min="9671" max="9745" width="5.5703125" style="36" customWidth="1"/>
    <col min="9746" max="9754" width="9.140625" style="36"/>
    <col min="9755" max="9755" width="12.42578125" style="36" customWidth="1"/>
    <col min="9756" max="9922" width="9.140625" style="36"/>
    <col min="9923" max="9923" width="15.42578125" style="36" customWidth="1"/>
    <col min="9924" max="9924" width="17.7109375" style="36" customWidth="1"/>
    <col min="9925" max="9925" width="7.140625" style="36" customWidth="1"/>
    <col min="9926" max="9926" width="7.42578125" style="36" customWidth="1"/>
    <col min="9927" max="10001" width="5.5703125" style="36" customWidth="1"/>
    <col min="10002" max="10010" width="9.140625" style="36"/>
    <col min="10011" max="10011" width="12.42578125" style="36" customWidth="1"/>
    <col min="10012" max="10178" width="9.140625" style="36"/>
    <col min="10179" max="10179" width="15.42578125" style="36" customWidth="1"/>
    <col min="10180" max="10180" width="17.7109375" style="36" customWidth="1"/>
    <col min="10181" max="10181" width="7.140625" style="36" customWidth="1"/>
    <col min="10182" max="10182" width="7.42578125" style="36" customWidth="1"/>
    <col min="10183" max="10257" width="5.5703125" style="36" customWidth="1"/>
    <col min="10258" max="10266" width="9.140625" style="36"/>
    <col min="10267" max="10267" width="12.42578125" style="36" customWidth="1"/>
    <col min="10268" max="10434" width="9.140625" style="36"/>
    <col min="10435" max="10435" width="15.42578125" style="36" customWidth="1"/>
    <col min="10436" max="10436" width="17.7109375" style="36" customWidth="1"/>
    <col min="10437" max="10437" width="7.140625" style="36" customWidth="1"/>
    <col min="10438" max="10438" width="7.42578125" style="36" customWidth="1"/>
    <col min="10439" max="10513" width="5.5703125" style="36" customWidth="1"/>
    <col min="10514" max="10522" width="9.140625" style="36"/>
    <col min="10523" max="10523" width="12.42578125" style="36" customWidth="1"/>
    <col min="10524" max="10690" width="9.140625" style="36"/>
    <col min="10691" max="10691" width="15.42578125" style="36" customWidth="1"/>
    <col min="10692" max="10692" width="17.7109375" style="36" customWidth="1"/>
    <col min="10693" max="10693" width="7.140625" style="36" customWidth="1"/>
    <col min="10694" max="10694" width="7.42578125" style="36" customWidth="1"/>
    <col min="10695" max="10769" width="5.5703125" style="36" customWidth="1"/>
    <col min="10770" max="10778" width="9.140625" style="36"/>
    <col min="10779" max="10779" width="12.42578125" style="36" customWidth="1"/>
    <col min="10780" max="10946" width="9.140625" style="36"/>
    <col min="10947" max="10947" width="15.42578125" style="36" customWidth="1"/>
    <col min="10948" max="10948" width="17.7109375" style="36" customWidth="1"/>
    <col min="10949" max="10949" width="7.140625" style="36" customWidth="1"/>
    <col min="10950" max="10950" width="7.42578125" style="36" customWidth="1"/>
    <col min="10951" max="11025" width="5.5703125" style="36" customWidth="1"/>
    <col min="11026" max="11034" width="9.140625" style="36"/>
    <col min="11035" max="11035" width="12.42578125" style="36" customWidth="1"/>
    <col min="11036" max="11202" width="9.140625" style="36"/>
    <col min="11203" max="11203" width="15.42578125" style="36" customWidth="1"/>
    <col min="11204" max="11204" width="17.7109375" style="36" customWidth="1"/>
    <col min="11205" max="11205" width="7.140625" style="36" customWidth="1"/>
    <col min="11206" max="11206" width="7.42578125" style="36" customWidth="1"/>
    <col min="11207" max="11281" width="5.5703125" style="36" customWidth="1"/>
    <col min="11282" max="11290" width="9.140625" style="36"/>
    <col min="11291" max="11291" width="12.42578125" style="36" customWidth="1"/>
    <col min="11292" max="11458" width="9.140625" style="36"/>
    <col min="11459" max="11459" width="15.42578125" style="36" customWidth="1"/>
    <col min="11460" max="11460" width="17.7109375" style="36" customWidth="1"/>
    <col min="11461" max="11461" width="7.140625" style="36" customWidth="1"/>
    <col min="11462" max="11462" width="7.42578125" style="36" customWidth="1"/>
    <col min="11463" max="11537" width="5.5703125" style="36" customWidth="1"/>
    <col min="11538" max="11546" width="9.140625" style="36"/>
    <col min="11547" max="11547" width="12.42578125" style="36" customWidth="1"/>
    <col min="11548" max="11714" width="9.140625" style="36"/>
    <col min="11715" max="11715" width="15.42578125" style="36" customWidth="1"/>
    <col min="11716" max="11716" width="17.7109375" style="36" customWidth="1"/>
    <col min="11717" max="11717" width="7.140625" style="36" customWidth="1"/>
    <col min="11718" max="11718" width="7.42578125" style="36" customWidth="1"/>
    <col min="11719" max="11793" width="5.5703125" style="36" customWidth="1"/>
    <col min="11794" max="11802" width="9.140625" style="36"/>
    <col min="11803" max="11803" width="12.42578125" style="36" customWidth="1"/>
    <col min="11804" max="11970" width="9.140625" style="36"/>
    <col min="11971" max="11971" width="15.42578125" style="36" customWidth="1"/>
    <col min="11972" max="11972" width="17.7109375" style="36" customWidth="1"/>
    <col min="11973" max="11973" width="7.140625" style="36" customWidth="1"/>
    <col min="11974" max="11974" width="7.42578125" style="36" customWidth="1"/>
    <col min="11975" max="12049" width="5.5703125" style="36" customWidth="1"/>
    <col min="12050" max="12058" width="9.140625" style="36"/>
    <col min="12059" max="12059" width="12.42578125" style="36" customWidth="1"/>
    <col min="12060" max="12226" width="9.140625" style="36"/>
    <col min="12227" max="12227" width="15.42578125" style="36" customWidth="1"/>
    <col min="12228" max="12228" width="17.7109375" style="36" customWidth="1"/>
    <col min="12229" max="12229" width="7.140625" style="36" customWidth="1"/>
    <col min="12230" max="12230" width="7.42578125" style="36" customWidth="1"/>
    <col min="12231" max="12305" width="5.5703125" style="36" customWidth="1"/>
    <col min="12306" max="12314" width="9.140625" style="36"/>
    <col min="12315" max="12315" width="12.42578125" style="36" customWidth="1"/>
    <col min="12316" max="12482" width="9.140625" style="36"/>
    <col min="12483" max="12483" width="15.42578125" style="36" customWidth="1"/>
    <col min="12484" max="12484" width="17.7109375" style="36" customWidth="1"/>
    <col min="12485" max="12485" width="7.140625" style="36" customWidth="1"/>
    <col min="12486" max="12486" width="7.42578125" style="36" customWidth="1"/>
    <col min="12487" max="12561" width="5.5703125" style="36" customWidth="1"/>
    <col min="12562" max="12570" width="9.140625" style="36"/>
    <col min="12571" max="12571" width="12.42578125" style="36" customWidth="1"/>
    <col min="12572" max="12738" width="9.140625" style="36"/>
    <col min="12739" max="12739" width="15.42578125" style="36" customWidth="1"/>
    <col min="12740" max="12740" width="17.7109375" style="36" customWidth="1"/>
    <col min="12741" max="12741" width="7.140625" style="36" customWidth="1"/>
    <col min="12742" max="12742" width="7.42578125" style="36" customWidth="1"/>
    <col min="12743" max="12817" width="5.5703125" style="36" customWidth="1"/>
    <col min="12818" max="12826" width="9.140625" style="36"/>
    <col min="12827" max="12827" width="12.42578125" style="36" customWidth="1"/>
    <col min="12828" max="12994" width="9.140625" style="36"/>
    <col min="12995" max="12995" width="15.42578125" style="36" customWidth="1"/>
    <col min="12996" max="12996" width="17.7109375" style="36" customWidth="1"/>
    <col min="12997" max="12997" width="7.140625" style="36" customWidth="1"/>
    <col min="12998" max="12998" width="7.42578125" style="36" customWidth="1"/>
    <col min="12999" max="13073" width="5.5703125" style="36" customWidth="1"/>
    <col min="13074" max="13082" width="9.140625" style="36"/>
    <col min="13083" max="13083" width="12.42578125" style="36" customWidth="1"/>
    <col min="13084" max="13250" width="9.140625" style="36"/>
    <col min="13251" max="13251" width="15.42578125" style="36" customWidth="1"/>
    <col min="13252" max="13252" width="17.7109375" style="36" customWidth="1"/>
    <col min="13253" max="13253" width="7.140625" style="36" customWidth="1"/>
    <col min="13254" max="13254" width="7.42578125" style="36" customWidth="1"/>
    <col min="13255" max="13329" width="5.5703125" style="36" customWidth="1"/>
    <col min="13330" max="13338" width="9.140625" style="36"/>
    <col min="13339" max="13339" width="12.42578125" style="36" customWidth="1"/>
    <col min="13340" max="13506" width="9.140625" style="36"/>
    <col min="13507" max="13507" width="15.42578125" style="36" customWidth="1"/>
    <col min="13508" max="13508" width="17.7109375" style="36" customWidth="1"/>
    <col min="13509" max="13509" width="7.140625" style="36" customWidth="1"/>
    <col min="13510" max="13510" width="7.42578125" style="36" customWidth="1"/>
    <col min="13511" max="13585" width="5.5703125" style="36" customWidth="1"/>
    <col min="13586" max="13594" width="9.140625" style="36"/>
    <col min="13595" max="13595" width="12.42578125" style="36" customWidth="1"/>
    <col min="13596" max="13762" width="9.140625" style="36"/>
    <col min="13763" max="13763" width="15.42578125" style="36" customWidth="1"/>
    <col min="13764" max="13764" width="17.7109375" style="36" customWidth="1"/>
    <col min="13765" max="13765" width="7.140625" style="36" customWidth="1"/>
    <col min="13766" max="13766" width="7.42578125" style="36" customWidth="1"/>
    <col min="13767" max="13841" width="5.5703125" style="36" customWidth="1"/>
    <col min="13842" max="13850" width="9.140625" style="36"/>
    <col min="13851" max="13851" width="12.42578125" style="36" customWidth="1"/>
    <col min="13852" max="14018" width="9.140625" style="36"/>
    <col min="14019" max="14019" width="15.42578125" style="36" customWidth="1"/>
    <col min="14020" max="14020" width="17.7109375" style="36" customWidth="1"/>
    <col min="14021" max="14021" width="7.140625" style="36" customWidth="1"/>
    <col min="14022" max="14022" width="7.42578125" style="36" customWidth="1"/>
    <col min="14023" max="14097" width="5.5703125" style="36" customWidth="1"/>
    <col min="14098" max="14106" width="9.140625" style="36"/>
    <col min="14107" max="14107" width="12.42578125" style="36" customWidth="1"/>
    <col min="14108" max="14274" width="9.140625" style="36"/>
    <col min="14275" max="14275" width="15.42578125" style="36" customWidth="1"/>
    <col min="14276" max="14276" width="17.7109375" style="36" customWidth="1"/>
    <col min="14277" max="14277" width="7.140625" style="36" customWidth="1"/>
    <col min="14278" max="14278" width="7.42578125" style="36" customWidth="1"/>
    <col min="14279" max="14353" width="5.5703125" style="36" customWidth="1"/>
    <col min="14354" max="14362" width="9.140625" style="36"/>
    <col min="14363" max="14363" width="12.42578125" style="36" customWidth="1"/>
    <col min="14364" max="14530" width="9.140625" style="36"/>
    <col min="14531" max="14531" width="15.42578125" style="36" customWidth="1"/>
    <col min="14532" max="14532" width="17.7109375" style="36" customWidth="1"/>
    <col min="14533" max="14533" width="7.140625" style="36" customWidth="1"/>
    <col min="14534" max="14534" width="7.42578125" style="36" customWidth="1"/>
    <col min="14535" max="14609" width="5.5703125" style="36" customWidth="1"/>
    <col min="14610" max="14618" width="9.140625" style="36"/>
    <col min="14619" max="14619" width="12.42578125" style="36" customWidth="1"/>
    <col min="14620" max="14786" width="9.140625" style="36"/>
    <col min="14787" max="14787" width="15.42578125" style="36" customWidth="1"/>
    <col min="14788" max="14788" width="17.7109375" style="36" customWidth="1"/>
    <col min="14789" max="14789" width="7.140625" style="36" customWidth="1"/>
    <col min="14790" max="14790" width="7.42578125" style="36" customWidth="1"/>
    <col min="14791" max="14865" width="5.5703125" style="36" customWidth="1"/>
    <col min="14866" max="14874" width="9.140625" style="36"/>
    <col min="14875" max="14875" width="12.42578125" style="36" customWidth="1"/>
    <col min="14876" max="15042" width="9.140625" style="36"/>
    <col min="15043" max="15043" width="15.42578125" style="36" customWidth="1"/>
    <col min="15044" max="15044" width="17.7109375" style="36" customWidth="1"/>
    <col min="15045" max="15045" width="7.140625" style="36" customWidth="1"/>
    <col min="15046" max="15046" width="7.42578125" style="36" customWidth="1"/>
    <col min="15047" max="15121" width="5.5703125" style="36" customWidth="1"/>
    <col min="15122" max="15130" width="9.140625" style="36"/>
    <col min="15131" max="15131" width="12.42578125" style="36" customWidth="1"/>
    <col min="15132" max="15298" width="9.140625" style="36"/>
    <col min="15299" max="15299" width="15.42578125" style="36" customWidth="1"/>
    <col min="15300" max="15300" width="17.7109375" style="36" customWidth="1"/>
    <col min="15301" max="15301" width="7.140625" style="36" customWidth="1"/>
    <col min="15302" max="15302" width="7.42578125" style="36" customWidth="1"/>
    <col min="15303" max="15377" width="5.5703125" style="36" customWidth="1"/>
    <col min="15378" max="15386" width="9.140625" style="36"/>
    <col min="15387" max="15387" width="12.42578125" style="36" customWidth="1"/>
    <col min="15388" max="15554" width="9.140625" style="36"/>
    <col min="15555" max="15555" width="15.42578125" style="36" customWidth="1"/>
    <col min="15556" max="15556" width="17.7109375" style="36" customWidth="1"/>
    <col min="15557" max="15557" width="7.140625" style="36" customWidth="1"/>
    <col min="15558" max="15558" width="7.42578125" style="36" customWidth="1"/>
    <col min="15559" max="15633" width="5.5703125" style="36" customWidth="1"/>
    <col min="15634" max="15642" width="9.140625" style="36"/>
    <col min="15643" max="15643" width="12.42578125" style="36" customWidth="1"/>
    <col min="15644" max="15810" width="9.140625" style="36"/>
    <col min="15811" max="15811" width="15.42578125" style="36" customWidth="1"/>
    <col min="15812" max="15812" width="17.7109375" style="36" customWidth="1"/>
    <col min="15813" max="15813" width="7.140625" style="36" customWidth="1"/>
    <col min="15814" max="15814" width="7.42578125" style="36" customWidth="1"/>
    <col min="15815" max="15889" width="5.5703125" style="36" customWidth="1"/>
    <col min="15890" max="15898" width="9.140625" style="36"/>
    <col min="15899" max="15899" width="12.42578125" style="36" customWidth="1"/>
    <col min="15900" max="16066" width="9.140625" style="36"/>
    <col min="16067" max="16067" width="15.42578125" style="36" customWidth="1"/>
    <col min="16068" max="16068" width="17.7109375" style="36" customWidth="1"/>
    <col min="16069" max="16069" width="7.140625" style="36" customWidth="1"/>
    <col min="16070" max="16070" width="7.42578125" style="36" customWidth="1"/>
    <col min="16071" max="16145" width="5.5703125" style="36" customWidth="1"/>
    <col min="16146" max="16154" width="9.140625" style="36"/>
    <col min="16155" max="16155" width="12.42578125" style="36" customWidth="1"/>
    <col min="16156" max="16384" width="9.140625" style="36"/>
  </cols>
  <sheetData>
    <row r="1" spans="1:79" ht="41.25" customHeight="1" x14ac:dyDescent="0.3">
      <c r="A1" s="164" t="s">
        <v>367</v>
      </c>
      <c r="B1" s="164"/>
      <c r="C1" s="164"/>
      <c r="D1" s="164"/>
      <c r="E1" s="164"/>
      <c r="F1" s="164"/>
      <c r="G1" s="164"/>
      <c r="H1" s="164"/>
      <c r="I1" s="164"/>
      <c r="J1" s="164"/>
      <c r="K1" s="164"/>
      <c r="L1" s="164"/>
      <c r="M1" s="164"/>
      <c r="N1" s="164"/>
      <c r="O1" s="164"/>
      <c r="P1" s="164"/>
      <c r="Q1" s="164"/>
      <c r="R1" s="164"/>
      <c r="S1" s="164"/>
      <c r="T1" s="164"/>
      <c r="U1" s="164"/>
      <c r="V1" s="164"/>
      <c r="W1" s="164"/>
      <c r="X1" s="164"/>
      <c r="Y1" s="164"/>
      <c r="Z1" s="164"/>
      <c r="AA1" s="164"/>
      <c r="AB1" s="164"/>
      <c r="AC1" s="164"/>
      <c r="AD1" s="164"/>
      <c r="AE1" s="164"/>
      <c r="AF1" s="164"/>
      <c r="AG1" s="164"/>
      <c r="AH1" s="164"/>
      <c r="AI1" s="164"/>
      <c r="AJ1" s="164"/>
      <c r="AK1" s="164"/>
      <c r="AL1" s="164"/>
      <c r="AM1" s="164"/>
      <c r="AN1" s="164"/>
      <c r="AO1" s="164"/>
      <c r="AP1" s="164"/>
      <c r="AQ1" s="164"/>
      <c r="AR1" s="164"/>
      <c r="AS1" s="164"/>
      <c r="AT1" s="164"/>
      <c r="AU1" s="164"/>
      <c r="AV1" s="164"/>
      <c r="AW1" s="164"/>
      <c r="AX1" s="164"/>
      <c r="AY1" s="164"/>
      <c r="AZ1" s="164"/>
      <c r="BA1" s="164"/>
      <c r="BB1" s="164"/>
      <c r="BC1" s="164"/>
      <c r="BD1" s="164"/>
      <c r="BE1" s="164"/>
      <c r="BF1" s="164"/>
      <c r="BG1" s="164"/>
      <c r="BH1" s="164"/>
      <c r="BI1" s="164"/>
      <c r="BJ1" s="164"/>
      <c r="BK1" s="164"/>
      <c r="BL1" s="164"/>
      <c r="BM1" s="164"/>
      <c r="BN1" s="164"/>
      <c r="BO1" s="164"/>
      <c r="BP1" s="164"/>
      <c r="BQ1" s="164"/>
      <c r="BR1" s="164"/>
      <c r="BS1" s="164"/>
      <c r="BT1" s="164"/>
      <c r="BU1" s="164"/>
      <c r="BV1" s="164"/>
      <c r="BW1" s="164"/>
      <c r="BX1" s="164"/>
      <c r="BY1" s="164"/>
      <c r="BZ1" s="164"/>
      <c r="CA1" s="164"/>
    </row>
    <row r="2" spans="1:79" s="42" customFormat="1" ht="17.25" customHeight="1" x14ac:dyDescent="0.3">
      <c r="A2" s="153" t="s">
        <v>861</v>
      </c>
      <c r="B2" s="153"/>
      <c r="C2" s="153" t="s">
        <v>648</v>
      </c>
      <c r="D2" s="153"/>
      <c r="E2" s="153"/>
      <c r="F2" s="153"/>
      <c r="G2" s="153"/>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c r="AV2" s="153"/>
      <c r="AW2" s="153"/>
      <c r="AX2" s="153"/>
      <c r="AY2" s="153"/>
      <c r="AZ2" s="153"/>
      <c r="BA2" s="153"/>
      <c r="BB2" s="153"/>
      <c r="BC2" s="153"/>
      <c r="BD2" s="153"/>
      <c r="BE2" s="153"/>
      <c r="BF2" s="153"/>
      <c r="BG2" s="153"/>
      <c r="BH2" s="153"/>
      <c r="BI2" s="153"/>
      <c r="BJ2" s="153"/>
      <c r="BK2" s="153"/>
      <c r="BL2" s="153"/>
      <c r="BM2" s="153"/>
      <c r="BN2" s="153"/>
      <c r="BO2" s="153"/>
      <c r="BP2" s="153"/>
      <c r="BQ2" s="153"/>
      <c r="BR2" s="153"/>
      <c r="BS2" s="153"/>
      <c r="BT2" s="153"/>
      <c r="BU2" s="153"/>
      <c r="BV2" s="153"/>
      <c r="BW2" s="153"/>
      <c r="BX2" s="153"/>
      <c r="BY2" s="153"/>
      <c r="BZ2" s="153"/>
      <c r="CA2" s="153"/>
    </row>
    <row r="3" spans="1:79" ht="77.25" customHeight="1" x14ac:dyDescent="0.3">
      <c r="A3" s="154" t="s">
        <v>333</v>
      </c>
      <c r="B3" s="157" t="s">
        <v>368</v>
      </c>
      <c r="C3" s="143" t="s">
        <v>654</v>
      </c>
      <c r="D3" s="148" t="s">
        <v>521</v>
      </c>
      <c r="E3" s="148"/>
      <c r="F3" s="148"/>
      <c r="G3" s="143" t="s">
        <v>370</v>
      </c>
      <c r="H3" s="143" t="s">
        <v>356</v>
      </c>
      <c r="I3" s="148" t="s">
        <v>371</v>
      </c>
      <c r="J3" s="148"/>
      <c r="K3" s="148"/>
      <c r="L3" s="148"/>
      <c r="M3" s="148"/>
      <c r="N3" s="148"/>
      <c r="O3" s="148" t="s">
        <v>334</v>
      </c>
      <c r="P3" s="148"/>
      <c r="Q3" s="148"/>
      <c r="R3" s="148"/>
      <c r="S3" s="148"/>
      <c r="T3" s="148"/>
      <c r="U3" s="148"/>
      <c r="V3" s="148"/>
      <c r="W3" s="148"/>
      <c r="X3" s="148"/>
      <c r="Y3" s="148"/>
      <c r="Z3" s="148"/>
      <c r="AA3" s="148"/>
      <c r="AB3" s="148"/>
      <c r="AC3" s="148"/>
      <c r="AD3" s="143" t="s">
        <v>335</v>
      </c>
      <c r="AE3" s="161" t="s">
        <v>336</v>
      </c>
      <c r="AF3" s="148" t="s">
        <v>372</v>
      </c>
      <c r="AG3" s="148"/>
      <c r="AH3" s="148"/>
      <c r="AI3" s="143" t="s">
        <v>649</v>
      </c>
      <c r="AJ3" s="148" t="s">
        <v>522</v>
      </c>
      <c r="AK3" s="148"/>
      <c r="AL3" s="148"/>
      <c r="AM3" s="148"/>
      <c r="AN3" s="148"/>
      <c r="AO3" s="148"/>
      <c r="AP3" s="148"/>
      <c r="AQ3" s="148"/>
      <c r="AR3" s="148" t="s">
        <v>523</v>
      </c>
      <c r="AS3" s="148"/>
      <c r="AT3" s="148"/>
      <c r="AU3" s="148"/>
      <c r="AV3" s="148"/>
      <c r="AW3" s="148"/>
      <c r="AX3" s="148"/>
      <c r="AY3" s="149" t="s">
        <v>524</v>
      </c>
      <c r="AZ3" s="150"/>
      <c r="BA3" s="151"/>
      <c r="BB3" s="143" t="s">
        <v>373</v>
      </c>
      <c r="BC3" s="148" t="s">
        <v>525</v>
      </c>
      <c r="BD3" s="148"/>
      <c r="BE3" s="148"/>
      <c r="BF3" s="148"/>
      <c r="BG3" s="148" t="s">
        <v>374</v>
      </c>
      <c r="BH3" s="148"/>
      <c r="BI3" s="148"/>
      <c r="BJ3" s="148"/>
      <c r="BK3" s="148" t="s">
        <v>375</v>
      </c>
      <c r="BL3" s="148"/>
      <c r="BM3" s="148"/>
      <c r="BN3" s="148"/>
      <c r="BO3" s="148" t="s">
        <v>376</v>
      </c>
      <c r="BP3" s="148"/>
      <c r="BQ3" s="148"/>
      <c r="BR3" s="148"/>
      <c r="BS3" s="148"/>
      <c r="BT3" s="143" t="s">
        <v>526</v>
      </c>
      <c r="BU3" s="146" t="s">
        <v>527</v>
      </c>
      <c r="BV3" s="143" t="s">
        <v>377</v>
      </c>
      <c r="BW3" s="143" t="s">
        <v>378</v>
      </c>
      <c r="BX3" s="143" t="s">
        <v>379</v>
      </c>
      <c r="BY3" s="148" t="s">
        <v>380</v>
      </c>
      <c r="BZ3" s="148"/>
      <c r="CA3" s="148"/>
    </row>
    <row r="4" spans="1:79" ht="49.5" customHeight="1" x14ac:dyDescent="0.3">
      <c r="A4" s="155"/>
      <c r="B4" s="158"/>
      <c r="C4" s="143"/>
      <c r="D4" s="143" t="s">
        <v>528</v>
      </c>
      <c r="E4" s="143" t="s">
        <v>529</v>
      </c>
      <c r="F4" s="143" t="s">
        <v>326</v>
      </c>
      <c r="G4" s="143"/>
      <c r="H4" s="143"/>
      <c r="I4" s="149" t="s">
        <v>357</v>
      </c>
      <c r="J4" s="150"/>
      <c r="K4" s="151"/>
      <c r="L4" s="143" t="s">
        <v>381</v>
      </c>
      <c r="M4" s="143" t="s">
        <v>530</v>
      </c>
      <c r="N4" s="143" t="s">
        <v>501</v>
      </c>
      <c r="O4" s="162" t="s">
        <v>382</v>
      </c>
      <c r="P4" s="162"/>
      <c r="Q4" s="162"/>
      <c r="R4" s="162"/>
      <c r="S4" s="162"/>
      <c r="T4" s="162"/>
      <c r="U4" s="162"/>
      <c r="V4" s="162"/>
      <c r="W4" s="162"/>
      <c r="X4" s="143" t="s">
        <v>531</v>
      </c>
      <c r="Y4" s="143" t="s">
        <v>532</v>
      </c>
      <c r="Z4" s="143" t="s">
        <v>383</v>
      </c>
      <c r="AA4" s="143" t="s">
        <v>384</v>
      </c>
      <c r="AB4" s="146" t="s">
        <v>0</v>
      </c>
      <c r="AC4" s="143" t="s">
        <v>533</v>
      </c>
      <c r="AD4" s="143"/>
      <c r="AE4" s="161"/>
      <c r="AF4" s="143" t="s">
        <v>534</v>
      </c>
      <c r="AG4" s="143" t="s">
        <v>385</v>
      </c>
      <c r="AH4" s="143" t="s">
        <v>386</v>
      </c>
      <c r="AI4" s="143"/>
      <c r="AJ4" s="143" t="s">
        <v>387</v>
      </c>
      <c r="AK4" s="143" t="s">
        <v>388</v>
      </c>
      <c r="AL4" s="143" t="s">
        <v>389</v>
      </c>
      <c r="AM4" s="143" t="s">
        <v>390</v>
      </c>
      <c r="AN4" s="143" t="s">
        <v>391</v>
      </c>
      <c r="AO4" s="143" t="s">
        <v>392</v>
      </c>
      <c r="AP4" s="143" t="s">
        <v>393</v>
      </c>
      <c r="AQ4" s="143" t="s">
        <v>337</v>
      </c>
      <c r="AR4" s="143" t="s">
        <v>535</v>
      </c>
      <c r="AS4" s="143" t="s">
        <v>338</v>
      </c>
      <c r="AT4" s="143" t="s">
        <v>536</v>
      </c>
      <c r="AU4" s="148" t="s">
        <v>339</v>
      </c>
      <c r="AV4" s="148"/>
      <c r="AW4" s="143" t="s">
        <v>394</v>
      </c>
      <c r="AX4" s="143" t="s">
        <v>537</v>
      </c>
      <c r="AY4" s="165" t="s">
        <v>538</v>
      </c>
      <c r="AZ4" s="167" t="s">
        <v>539</v>
      </c>
      <c r="BA4" s="159" t="s">
        <v>650</v>
      </c>
      <c r="BB4" s="143"/>
      <c r="BC4" s="143" t="s">
        <v>395</v>
      </c>
      <c r="BD4" s="143" t="s">
        <v>396</v>
      </c>
      <c r="BE4" s="143" t="s">
        <v>540</v>
      </c>
      <c r="BF4" s="143" t="s">
        <v>326</v>
      </c>
      <c r="BG4" s="143" t="s">
        <v>397</v>
      </c>
      <c r="BH4" s="143" t="s">
        <v>541</v>
      </c>
      <c r="BI4" s="143" t="s">
        <v>398</v>
      </c>
      <c r="BJ4" s="143" t="s">
        <v>399</v>
      </c>
      <c r="BK4" s="143" t="s">
        <v>502</v>
      </c>
      <c r="BL4" s="143" t="s">
        <v>330</v>
      </c>
      <c r="BM4" s="143" t="s">
        <v>340</v>
      </c>
      <c r="BN4" s="143" t="s">
        <v>542</v>
      </c>
      <c r="BO4" s="143" t="s">
        <v>400</v>
      </c>
      <c r="BP4" s="143" t="s">
        <v>341</v>
      </c>
      <c r="BQ4" s="143" t="s">
        <v>401</v>
      </c>
      <c r="BR4" s="143" t="s">
        <v>543</v>
      </c>
      <c r="BS4" s="143" t="s">
        <v>326</v>
      </c>
      <c r="BT4" s="143"/>
      <c r="BU4" s="163"/>
      <c r="BV4" s="143"/>
      <c r="BW4" s="143"/>
      <c r="BX4" s="143"/>
      <c r="BY4" s="143" t="s">
        <v>544</v>
      </c>
      <c r="BZ4" s="143" t="s">
        <v>545</v>
      </c>
      <c r="CA4" s="143" t="s">
        <v>358</v>
      </c>
    </row>
    <row r="5" spans="1:79" ht="138.75" customHeight="1" x14ac:dyDescent="0.3">
      <c r="A5" s="156"/>
      <c r="B5" s="51"/>
      <c r="C5" s="143"/>
      <c r="D5" s="143"/>
      <c r="E5" s="143"/>
      <c r="F5" s="143"/>
      <c r="G5" s="143"/>
      <c r="H5" s="143"/>
      <c r="I5" s="52" t="s">
        <v>402</v>
      </c>
      <c r="J5" s="103" t="s">
        <v>655</v>
      </c>
      <c r="K5" s="52" t="s">
        <v>656</v>
      </c>
      <c r="L5" s="143"/>
      <c r="M5" s="143"/>
      <c r="N5" s="143"/>
      <c r="O5" s="103" t="s">
        <v>342</v>
      </c>
      <c r="P5" s="103" t="s">
        <v>403</v>
      </c>
      <c r="Q5" s="103" t="s">
        <v>404</v>
      </c>
      <c r="R5" s="103" t="s">
        <v>405</v>
      </c>
      <c r="S5" s="103" t="s">
        <v>406</v>
      </c>
      <c r="T5" s="103" t="s">
        <v>407</v>
      </c>
      <c r="U5" s="103" t="s">
        <v>408</v>
      </c>
      <c r="V5" s="103" t="s">
        <v>409</v>
      </c>
      <c r="W5" s="103" t="s">
        <v>327</v>
      </c>
      <c r="X5" s="143"/>
      <c r="Y5" s="143"/>
      <c r="Z5" s="143"/>
      <c r="AA5" s="143"/>
      <c r="AB5" s="147"/>
      <c r="AC5" s="143"/>
      <c r="AD5" s="143"/>
      <c r="AE5" s="161"/>
      <c r="AF5" s="143"/>
      <c r="AG5" s="143"/>
      <c r="AH5" s="143"/>
      <c r="AI5" s="143"/>
      <c r="AJ5" s="143"/>
      <c r="AK5" s="143"/>
      <c r="AL5" s="143"/>
      <c r="AM5" s="143"/>
      <c r="AN5" s="143"/>
      <c r="AO5" s="143"/>
      <c r="AP5" s="143"/>
      <c r="AQ5" s="143"/>
      <c r="AR5" s="143"/>
      <c r="AS5" s="143"/>
      <c r="AT5" s="143"/>
      <c r="AU5" s="103" t="s">
        <v>359</v>
      </c>
      <c r="AV5" s="103" t="s">
        <v>360</v>
      </c>
      <c r="AW5" s="143"/>
      <c r="AX5" s="143"/>
      <c r="AY5" s="166"/>
      <c r="AZ5" s="168"/>
      <c r="BA5" s="160"/>
      <c r="BB5" s="143"/>
      <c r="BC5" s="143"/>
      <c r="BD5" s="143"/>
      <c r="BE5" s="143"/>
      <c r="BF5" s="143"/>
      <c r="BG5" s="143"/>
      <c r="BH5" s="143"/>
      <c r="BI5" s="143"/>
      <c r="BJ5" s="143"/>
      <c r="BK5" s="143"/>
      <c r="BL5" s="143"/>
      <c r="BM5" s="143"/>
      <c r="BN5" s="143"/>
      <c r="BO5" s="143"/>
      <c r="BP5" s="143"/>
      <c r="BQ5" s="143"/>
      <c r="BR5" s="143"/>
      <c r="BS5" s="143"/>
      <c r="BT5" s="143"/>
      <c r="BU5" s="147"/>
      <c r="BV5" s="143"/>
      <c r="BW5" s="143"/>
      <c r="BX5" s="143"/>
      <c r="BY5" s="143"/>
      <c r="BZ5" s="143"/>
      <c r="CA5" s="143"/>
    </row>
    <row r="6" spans="1:79" ht="36.75" customHeight="1" x14ac:dyDescent="0.3">
      <c r="A6" s="53"/>
      <c r="B6" s="54"/>
      <c r="C6" s="55"/>
      <c r="D6" s="47">
        <v>1</v>
      </c>
      <c r="E6" s="47">
        <v>2</v>
      </c>
      <c r="F6" s="47">
        <v>3</v>
      </c>
      <c r="G6" s="47">
        <v>4</v>
      </c>
      <c r="H6" s="47">
        <v>5</v>
      </c>
      <c r="I6" s="47">
        <v>6</v>
      </c>
      <c r="J6" s="47">
        <v>7</v>
      </c>
      <c r="K6" s="47">
        <v>8</v>
      </c>
      <c r="L6" s="47">
        <v>9</v>
      </c>
      <c r="M6" s="47">
        <v>10</v>
      </c>
      <c r="N6" s="47">
        <v>11</v>
      </c>
      <c r="O6" s="47">
        <v>12</v>
      </c>
      <c r="P6" s="47">
        <v>13</v>
      </c>
      <c r="Q6" s="47">
        <v>14</v>
      </c>
      <c r="R6" s="47">
        <v>15</v>
      </c>
      <c r="S6" s="47">
        <v>16</v>
      </c>
      <c r="T6" s="47">
        <v>17</v>
      </c>
      <c r="U6" s="47">
        <v>18</v>
      </c>
      <c r="V6" s="47">
        <v>19</v>
      </c>
      <c r="W6" s="47">
        <v>20</v>
      </c>
      <c r="X6" s="47">
        <v>21</v>
      </c>
      <c r="Y6" s="47">
        <v>22</v>
      </c>
      <c r="Z6" s="47">
        <v>23</v>
      </c>
      <c r="AA6" s="47">
        <v>24</v>
      </c>
      <c r="AB6" s="47">
        <v>25</v>
      </c>
      <c r="AC6" s="47">
        <v>26</v>
      </c>
      <c r="AD6" s="47">
        <v>27</v>
      </c>
      <c r="AE6" s="47">
        <v>28</v>
      </c>
      <c r="AF6" s="47">
        <v>29</v>
      </c>
      <c r="AG6" s="47">
        <v>30</v>
      </c>
      <c r="AH6" s="47">
        <v>31</v>
      </c>
      <c r="AI6" s="47">
        <v>32</v>
      </c>
      <c r="AJ6" s="47">
        <v>33</v>
      </c>
      <c r="AK6" s="47">
        <v>34</v>
      </c>
      <c r="AL6" s="47">
        <v>35</v>
      </c>
      <c r="AM6" s="47">
        <v>36</v>
      </c>
      <c r="AN6" s="47">
        <v>37</v>
      </c>
      <c r="AO6" s="47">
        <v>38</v>
      </c>
      <c r="AP6" s="47">
        <v>39</v>
      </c>
      <c r="AQ6" s="47">
        <v>40</v>
      </c>
      <c r="AR6" s="47">
        <v>41</v>
      </c>
      <c r="AS6" s="47">
        <v>42</v>
      </c>
      <c r="AT6" s="47">
        <v>43</v>
      </c>
      <c r="AU6" s="47">
        <v>44</v>
      </c>
      <c r="AV6" s="47">
        <v>45</v>
      </c>
      <c r="AW6" s="47">
        <v>46</v>
      </c>
      <c r="AX6" s="47">
        <v>47</v>
      </c>
      <c r="AY6" s="47">
        <v>48</v>
      </c>
      <c r="AZ6" s="47">
        <v>49</v>
      </c>
      <c r="BA6" s="47">
        <v>50</v>
      </c>
      <c r="BB6" s="47">
        <v>51</v>
      </c>
      <c r="BC6" s="47">
        <v>52</v>
      </c>
      <c r="BD6" s="47">
        <v>53</v>
      </c>
      <c r="BE6" s="47">
        <v>54</v>
      </c>
      <c r="BF6" s="47">
        <v>55</v>
      </c>
      <c r="BG6" s="47">
        <v>56</v>
      </c>
      <c r="BH6" s="47">
        <v>57</v>
      </c>
      <c r="BI6" s="47">
        <v>58</v>
      </c>
      <c r="BJ6" s="47">
        <v>59</v>
      </c>
      <c r="BK6" s="47">
        <v>60</v>
      </c>
      <c r="BL6" s="47">
        <v>61</v>
      </c>
      <c r="BM6" s="47">
        <v>62</v>
      </c>
      <c r="BN6" s="47">
        <v>63</v>
      </c>
      <c r="BO6" s="47">
        <v>64</v>
      </c>
      <c r="BP6" s="47">
        <v>65</v>
      </c>
      <c r="BQ6" s="47">
        <v>66</v>
      </c>
      <c r="BR6" s="47">
        <v>67</v>
      </c>
      <c r="BS6" s="47">
        <v>68</v>
      </c>
      <c r="BT6" s="47">
        <v>69</v>
      </c>
      <c r="BU6" s="47">
        <v>70</v>
      </c>
      <c r="BV6" s="47">
        <v>71</v>
      </c>
      <c r="BW6" s="47">
        <v>72</v>
      </c>
      <c r="BX6" s="47">
        <v>73</v>
      </c>
      <c r="BY6" s="47">
        <v>74</v>
      </c>
      <c r="BZ6" s="47">
        <v>75</v>
      </c>
      <c r="CA6" s="47">
        <v>76</v>
      </c>
    </row>
    <row r="7" spans="1:79" ht="20.100000000000001" customHeight="1" x14ac:dyDescent="0.3">
      <c r="A7" s="106" t="s">
        <v>1</v>
      </c>
      <c r="B7" s="107" t="s">
        <v>707</v>
      </c>
      <c r="C7" s="104"/>
      <c r="D7" s="108">
        <f>SUM(D8:D34)</f>
        <v>0</v>
      </c>
      <c r="E7" s="108">
        <f t="shared" ref="E7:BP7" si="0">SUM(E8:E34)</f>
        <v>8</v>
      </c>
      <c r="F7" s="108">
        <f t="shared" si="0"/>
        <v>8</v>
      </c>
      <c r="G7" s="108">
        <f t="shared" si="0"/>
        <v>0</v>
      </c>
      <c r="H7" s="108">
        <f t="shared" si="0"/>
        <v>2</v>
      </c>
      <c r="I7" s="108">
        <f t="shared" si="0"/>
        <v>13</v>
      </c>
      <c r="J7" s="108">
        <f t="shared" si="0"/>
        <v>1</v>
      </c>
      <c r="K7" s="108">
        <f t="shared" si="0"/>
        <v>0</v>
      </c>
      <c r="L7" s="108">
        <f t="shared" si="0"/>
        <v>14</v>
      </c>
      <c r="M7" s="108">
        <f t="shared" si="0"/>
        <v>1</v>
      </c>
      <c r="N7" s="108">
        <f t="shared" si="0"/>
        <v>4</v>
      </c>
      <c r="O7" s="108">
        <f t="shared" si="0"/>
        <v>0</v>
      </c>
      <c r="P7" s="108">
        <f t="shared" si="0"/>
        <v>0</v>
      </c>
      <c r="Q7" s="108">
        <f t="shared" si="0"/>
        <v>1</v>
      </c>
      <c r="R7" s="108">
        <f t="shared" si="0"/>
        <v>10</v>
      </c>
      <c r="S7" s="108">
        <f t="shared" si="0"/>
        <v>0</v>
      </c>
      <c r="T7" s="108">
        <f t="shared" si="0"/>
        <v>0</v>
      </c>
      <c r="U7" s="108">
        <f t="shared" si="0"/>
        <v>0</v>
      </c>
      <c r="V7" s="108">
        <f t="shared" si="0"/>
        <v>0</v>
      </c>
      <c r="W7" s="108">
        <f t="shared" si="0"/>
        <v>11</v>
      </c>
      <c r="X7" s="108">
        <f t="shared" si="0"/>
        <v>0</v>
      </c>
      <c r="Y7" s="108">
        <f t="shared" si="0"/>
        <v>3</v>
      </c>
      <c r="Z7" s="108">
        <f t="shared" si="0"/>
        <v>0</v>
      </c>
      <c r="AA7" s="108">
        <f t="shared" si="0"/>
        <v>0</v>
      </c>
      <c r="AB7" s="108">
        <f t="shared" si="0"/>
        <v>0</v>
      </c>
      <c r="AC7" s="108">
        <f t="shared" si="0"/>
        <v>0</v>
      </c>
      <c r="AD7" s="108">
        <f t="shared" si="0"/>
        <v>6</v>
      </c>
      <c r="AE7" s="108">
        <f t="shared" si="0"/>
        <v>1</v>
      </c>
      <c r="AF7" s="108">
        <f t="shared" si="0"/>
        <v>0</v>
      </c>
      <c r="AG7" s="108">
        <f t="shared" si="0"/>
        <v>0</v>
      </c>
      <c r="AH7" s="108">
        <f t="shared" si="0"/>
        <v>0</v>
      </c>
      <c r="AI7" s="108">
        <f t="shared" si="0"/>
        <v>0</v>
      </c>
      <c r="AJ7" s="108">
        <f t="shared" si="0"/>
        <v>0</v>
      </c>
      <c r="AK7" s="108">
        <f t="shared" si="0"/>
        <v>0</v>
      </c>
      <c r="AL7" s="108">
        <f t="shared" si="0"/>
        <v>1</v>
      </c>
      <c r="AM7" s="108">
        <f t="shared" si="0"/>
        <v>2</v>
      </c>
      <c r="AN7" s="108">
        <f t="shared" si="0"/>
        <v>2</v>
      </c>
      <c r="AO7" s="108">
        <f t="shared" si="0"/>
        <v>2</v>
      </c>
      <c r="AP7" s="108">
        <f t="shared" si="0"/>
        <v>5</v>
      </c>
      <c r="AQ7" s="108">
        <f t="shared" si="0"/>
        <v>3</v>
      </c>
      <c r="AR7" s="108">
        <f t="shared" si="0"/>
        <v>0</v>
      </c>
      <c r="AS7" s="108">
        <f t="shared" si="0"/>
        <v>0</v>
      </c>
      <c r="AT7" s="108">
        <f t="shared" si="0"/>
        <v>2</v>
      </c>
      <c r="AU7" s="108">
        <f t="shared" si="0"/>
        <v>4</v>
      </c>
      <c r="AV7" s="108">
        <f t="shared" si="0"/>
        <v>0</v>
      </c>
      <c r="AW7" s="108">
        <f t="shared" si="0"/>
        <v>8</v>
      </c>
      <c r="AX7" s="108">
        <f t="shared" si="0"/>
        <v>0</v>
      </c>
      <c r="AY7" s="108">
        <f t="shared" si="0"/>
        <v>14</v>
      </c>
      <c r="AZ7" s="108">
        <f t="shared" si="0"/>
        <v>0</v>
      </c>
      <c r="BA7" s="108">
        <f t="shared" si="0"/>
        <v>0</v>
      </c>
      <c r="BB7" s="108">
        <f t="shared" si="0"/>
        <v>1</v>
      </c>
      <c r="BC7" s="108">
        <f t="shared" si="0"/>
        <v>1</v>
      </c>
      <c r="BD7" s="108">
        <f t="shared" si="0"/>
        <v>0</v>
      </c>
      <c r="BE7" s="108">
        <f t="shared" si="0"/>
        <v>0</v>
      </c>
      <c r="BF7" s="108">
        <f t="shared" si="0"/>
        <v>1</v>
      </c>
      <c r="BG7" s="108">
        <f t="shared" si="0"/>
        <v>0</v>
      </c>
      <c r="BH7" s="108">
        <f t="shared" si="0"/>
        <v>0</v>
      </c>
      <c r="BI7" s="108">
        <f t="shared" si="0"/>
        <v>0</v>
      </c>
      <c r="BJ7" s="108">
        <f t="shared" si="0"/>
        <v>1</v>
      </c>
      <c r="BK7" s="108">
        <f t="shared" si="0"/>
        <v>0</v>
      </c>
      <c r="BL7" s="108">
        <f t="shared" si="0"/>
        <v>0</v>
      </c>
      <c r="BM7" s="108">
        <f t="shared" si="0"/>
        <v>0</v>
      </c>
      <c r="BN7" s="108">
        <f t="shared" si="0"/>
        <v>0</v>
      </c>
      <c r="BO7" s="108">
        <f t="shared" si="0"/>
        <v>0</v>
      </c>
      <c r="BP7" s="108">
        <f t="shared" si="0"/>
        <v>0</v>
      </c>
      <c r="BQ7" s="108">
        <f t="shared" ref="BQ7:CA7" si="1">SUM(BQ8:BQ34)</f>
        <v>0</v>
      </c>
      <c r="BR7" s="108">
        <f t="shared" si="1"/>
        <v>0</v>
      </c>
      <c r="BS7" s="108">
        <f t="shared" si="1"/>
        <v>0</v>
      </c>
      <c r="BT7" s="108">
        <f t="shared" si="1"/>
        <v>0</v>
      </c>
      <c r="BU7" s="108">
        <f t="shared" si="1"/>
        <v>20</v>
      </c>
      <c r="BV7" s="108">
        <f t="shared" si="1"/>
        <v>0</v>
      </c>
      <c r="BW7" s="108">
        <f t="shared" si="1"/>
        <v>0</v>
      </c>
      <c r="BX7" s="108">
        <f t="shared" si="1"/>
        <v>0</v>
      </c>
      <c r="BY7" s="108">
        <f t="shared" si="1"/>
        <v>24</v>
      </c>
      <c r="BZ7" s="108">
        <f t="shared" si="1"/>
        <v>22</v>
      </c>
      <c r="CA7" s="108">
        <f t="shared" si="1"/>
        <v>0</v>
      </c>
    </row>
    <row r="8" spans="1:79" ht="20.100000000000001" customHeight="1" x14ac:dyDescent="0.3">
      <c r="A8" s="109" t="s">
        <v>708</v>
      </c>
      <c r="B8" s="110" t="s">
        <v>410</v>
      </c>
      <c r="C8" s="110">
        <v>104</v>
      </c>
      <c r="D8" s="111"/>
      <c r="E8" s="111"/>
      <c r="F8" s="111"/>
      <c r="G8" s="111"/>
      <c r="H8" s="111">
        <v>2</v>
      </c>
      <c r="I8" s="111"/>
      <c r="J8" s="111">
        <v>1</v>
      </c>
      <c r="K8" s="111"/>
      <c r="L8" s="111">
        <v>1</v>
      </c>
      <c r="M8" s="111"/>
      <c r="N8" s="111"/>
      <c r="O8" s="111"/>
      <c r="P8" s="111"/>
      <c r="Q8" s="111"/>
      <c r="R8" s="111">
        <v>1</v>
      </c>
      <c r="S8" s="111"/>
      <c r="T8" s="111"/>
      <c r="U8" s="111"/>
      <c r="V8" s="111"/>
      <c r="W8" s="111">
        <v>1</v>
      </c>
      <c r="X8" s="111"/>
      <c r="Y8" s="111"/>
      <c r="Z8" s="111"/>
      <c r="AA8" s="111"/>
      <c r="AB8" s="111"/>
      <c r="AC8" s="111"/>
      <c r="AD8" s="111"/>
      <c r="AE8" s="111"/>
      <c r="AF8" s="111"/>
      <c r="AG8" s="111"/>
      <c r="AH8" s="111"/>
      <c r="AI8" s="111"/>
      <c r="AJ8" s="111"/>
      <c r="AK8" s="111"/>
      <c r="AL8" s="111">
        <v>1</v>
      </c>
      <c r="AM8" s="111"/>
      <c r="AN8" s="111"/>
      <c r="AO8" s="111"/>
      <c r="AP8" s="111">
        <v>1</v>
      </c>
      <c r="AQ8" s="111"/>
      <c r="AR8" s="111"/>
      <c r="AS8" s="111"/>
      <c r="AT8" s="111"/>
      <c r="AU8" s="111"/>
      <c r="AV8" s="111"/>
      <c r="AW8" s="111">
        <v>1</v>
      </c>
      <c r="AX8" s="111"/>
      <c r="AY8" s="111">
        <v>1</v>
      </c>
      <c r="AZ8" s="111"/>
      <c r="BA8" s="111"/>
      <c r="BB8" s="111"/>
      <c r="BC8" s="111"/>
      <c r="BD8" s="111"/>
      <c r="BE8" s="111"/>
      <c r="BF8" s="111"/>
      <c r="BG8" s="111"/>
      <c r="BH8" s="111"/>
      <c r="BI8" s="111"/>
      <c r="BJ8" s="111"/>
      <c r="BK8" s="111"/>
      <c r="BL8" s="111"/>
      <c r="BM8" s="111"/>
      <c r="BN8" s="111"/>
      <c r="BO8" s="111"/>
      <c r="BP8" s="111"/>
      <c r="BQ8" s="111"/>
      <c r="BR8" s="111"/>
      <c r="BS8" s="111"/>
      <c r="BT8" s="111"/>
      <c r="BU8" s="111">
        <v>3</v>
      </c>
      <c r="BV8" s="111"/>
      <c r="BW8" s="111"/>
      <c r="BX8" s="111"/>
      <c r="BY8" s="111">
        <v>3</v>
      </c>
      <c r="BZ8" s="111">
        <v>2</v>
      </c>
      <c r="CA8" s="111" t="s">
        <v>858</v>
      </c>
    </row>
    <row r="9" spans="1:79" ht="20.100000000000001" customHeight="1" x14ac:dyDescent="0.3">
      <c r="A9" s="109" t="s">
        <v>2</v>
      </c>
      <c r="B9" s="110" t="s">
        <v>546</v>
      </c>
      <c r="C9" s="110">
        <v>105</v>
      </c>
      <c r="D9" s="111"/>
      <c r="E9" s="111"/>
      <c r="F9" s="111"/>
      <c r="G9" s="111"/>
      <c r="H9" s="111"/>
      <c r="I9" s="111"/>
      <c r="J9" s="111"/>
      <c r="K9" s="111"/>
      <c r="L9" s="111"/>
      <c r="M9" s="111"/>
      <c r="N9" s="111"/>
      <c r="O9" s="111"/>
      <c r="P9" s="111"/>
      <c r="Q9" s="111"/>
      <c r="R9" s="111"/>
      <c r="S9" s="111"/>
      <c r="T9" s="111"/>
      <c r="U9" s="111"/>
      <c r="V9" s="111"/>
      <c r="W9" s="111"/>
      <c r="X9" s="111"/>
      <c r="Y9" s="111"/>
      <c r="Z9" s="111"/>
      <c r="AA9" s="111"/>
      <c r="AB9" s="111"/>
      <c r="AC9" s="111"/>
      <c r="AD9" s="111"/>
      <c r="AE9" s="111"/>
      <c r="AF9" s="111"/>
      <c r="AG9" s="111"/>
      <c r="AH9" s="111"/>
      <c r="AI9" s="111"/>
      <c r="AJ9" s="111"/>
      <c r="AK9" s="111"/>
      <c r="AL9" s="111"/>
      <c r="AM9" s="111"/>
      <c r="AN9" s="111"/>
      <c r="AO9" s="111"/>
      <c r="AP9" s="111"/>
      <c r="AQ9" s="111"/>
      <c r="AR9" s="111"/>
      <c r="AS9" s="111"/>
      <c r="AT9" s="111"/>
      <c r="AU9" s="111"/>
      <c r="AV9" s="111"/>
      <c r="AW9" s="111"/>
      <c r="AX9" s="111"/>
      <c r="AY9" s="111"/>
      <c r="AZ9" s="111"/>
      <c r="BA9" s="111"/>
      <c r="BB9" s="111"/>
      <c r="BC9" s="111"/>
      <c r="BD9" s="111"/>
      <c r="BE9" s="111"/>
      <c r="BF9" s="111"/>
      <c r="BG9" s="111"/>
      <c r="BH9" s="111"/>
      <c r="BI9" s="111"/>
      <c r="BJ9" s="111"/>
      <c r="BK9" s="111"/>
      <c r="BL9" s="111"/>
      <c r="BM9" s="111"/>
      <c r="BN9" s="111"/>
      <c r="BO9" s="111"/>
      <c r="BP9" s="111"/>
      <c r="BQ9" s="111"/>
      <c r="BR9" s="111"/>
      <c r="BS9" s="111"/>
      <c r="BT9" s="111"/>
      <c r="BU9" s="111"/>
      <c r="BV9" s="111"/>
      <c r="BW9" s="111"/>
      <c r="BX9" s="111"/>
      <c r="BY9" s="111"/>
      <c r="BZ9" s="111"/>
      <c r="CA9" s="111"/>
    </row>
    <row r="10" spans="1:79" ht="20.100000000000001" customHeight="1" x14ac:dyDescent="0.3">
      <c r="A10" s="109" t="s">
        <v>3</v>
      </c>
      <c r="B10" s="110" t="s">
        <v>411</v>
      </c>
      <c r="C10" s="110">
        <v>106</v>
      </c>
      <c r="D10" s="111"/>
      <c r="E10" s="111"/>
      <c r="F10" s="111"/>
      <c r="G10" s="111"/>
      <c r="H10" s="111"/>
      <c r="I10" s="111"/>
      <c r="J10" s="111"/>
      <c r="K10" s="111"/>
      <c r="L10" s="111"/>
      <c r="M10" s="111"/>
      <c r="N10" s="111"/>
      <c r="O10" s="111"/>
      <c r="P10" s="111"/>
      <c r="Q10" s="111"/>
      <c r="R10" s="111"/>
      <c r="S10" s="111"/>
      <c r="T10" s="111"/>
      <c r="U10" s="111"/>
      <c r="V10" s="111"/>
      <c r="W10" s="111"/>
      <c r="X10" s="111"/>
      <c r="Y10" s="111"/>
      <c r="Z10" s="111"/>
      <c r="AA10" s="111"/>
      <c r="AB10" s="111"/>
      <c r="AC10" s="111"/>
      <c r="AD10" s="111"/>
      <c r="AE10" s="111"/>
      <c r="AF10" s="111"/>
      <c r="AG10" s="111"/>
      <c r="AH10" s="111"/>
      <c r="AI10" s="111"/>
      <c r="AJ10" s="111"/>
      <c r="AK10" s="111"/>
      <c r="AL10" s="111"/>
      <c r="AM10" s="111"/>
      <c r="AN10" s="111"/>
      <c r="AO10" s="111"/>
      <c r="AP10" s="111"/>
      <c r="AQ10" s="111"/>
      <c r="AR10" s="111"/>
      <c r="AS10" s="111"/>
      <c r="AT10" s="111"/>
      <c r="AU10" s="111"/>
      <c r="AV10" s="111"/>
      <c r="AW10" s="111"/>
      <c r="AX10" s="111"/>
      <c r="AY10" s="111"/>
      <c r="AZ10" s="111"/>
      <c r="BA10" s="111"/>
      <c r="BB10" s="111"/>
      <c r="BC10" s="111"/>
      <c r="BD10" s="111"/>
      <c r="BE10" s="111"/>
      <c r="BF10" s="111"/>
      <c r="BG10" s="111"/>
      <c r="BH10" s="111"/>
      <c r="BI10" s="111"/>
      <c r="BJ10" s="111"/>
      <c r="BK10" s="111"/>
      <c r="BL10" s="111"/>
      <c r="BM10" s="111"/>
      <c r="BN10" s="111"/>
      <c r="BO10" s="111"/>
      <c r="BP10" s="111"/>
      <c r="BQ10" s="111"/>
      <c r="BR10" s="111"/>
      <c r="BS10" s="111"/>
      <c r="BT10" s="111"/>
      <c r="BU10" s="111"/>
      <c r="BV10" s="111"/>
      <c r="BW10" s="111"/>
      <c r="BX10" s="111"/>
      <c r="BY10" s="111"/>
      <c r="BZ10" s="111"/>
      <c r="CA10" s="111"/>
    </row>
    <row r="11" spans="1:79" ht="20.100000000000001" customHeight="1" x14ac:dyDescent="0.3">
      <c r="A11" s="109" t="s">
        <v>4</v>
      </c>
      <c r="B11" s="110" t="s">
        <v>547</v>
      </c>
      <c r="C11" s="110">
        <v>107</v>
      </c>
      <c r="D11" s="111"/>
      <c r="E11" s="111"/>
      <c r="F11" s="111"/>
      <c r="G11" s="111"/>
      <c r="H11" s="111"/>
      <c r="I11" s="111"/>
      <c r="J11" s="111"/>
      <c r="K11" s="111"/>
      <c r="L11" s="111"/>
      <c r="M11" s="111"/>
      <c r="N11" s="111"/>
      <c r="O11" s="111"/>
      <c r="P11" s="111"/>
      <c r="Q11" s="111"/>
      <c r="R11" s="111"/>
      <c r="S11" s="111"/>
      <c r="T11" s="111"/>
      <c r="U11" s="111"/>
      <c r="V11" s="111"/>
      <c r="W11" s="111"/>
      <c r="X11" s="111"/>
      <c r="Y11" s="111"/>
      <c r="Z11" s="111"/>
      <c r="AA11" s="111"/>
      <c r="AB11" s="111"/>
      <c r="AC11" s="111"/>
      <c r="AD11" s="111"/>
      <c r="AE11" s="111"/>
      <c r="AF11" s="111"/>
      <c r="AG11" s="111"/>
      <c r="AH11" s="111"/>
      <c r="AI11" s="111"/>
      <c r="AJ11" s="111"/>
      <c r="AK11" s="111"/>
      <c r="AL11" s="111"/>
      <c r="AM11" s="111"/>
      <c r="AN11" s="111"/>
      <c r="AO11" s="111"/>
      <c r="AP11" s="111"/>
      <c r="AQ11" s="111"/>
      <c r="AR11" s="111"/>
      <c r="AS11" s="111"/>
      <c r="AT11" s="111"/>
      <c r="AU11" s="111"/>
      <c r="AV11" s="111"/>
      <c r="AW11" s="111"/>
      <c r="AX11" s="111"/>
      <c r="AY11" s="111"/>
      <c r="AZ11" s="111"/>
      <c r="BA11" s="111"/>
      <c r="BB11" s="111"/>
      <c r="BC11" s="111"/>
      <c r="BD11" s="111"/>
      <c r="BE11" s="111"/>
      <c r="BF11" s="111"/>
      <c r="BG11" s="111"/>
      <c r="BH11" s="111"/>
      <c r="BI11" s="111"/>
      <c r="BJ11" s="111"/>
      <c r="BK11" s="111"/>
      <c r="BL11" s="111"/>
      <c r="BM11" s="111"/>
      <c r="BN11" s="111"/>
      <c r="BO11" s="111"/>
      <c r="BP11" s="111"/>
      <c r="BQ11" s="111"/>
      <c r="BR11" s="111"/>
      <c r="BS11" s="111"/>
      <c r="BT11" s="111"/>
      <c r="BU11" s="111"/>
      <c r="BV11" s="111"/>
      <c r="BW11" s="111"/>
      <c r="BX11" s="111"/>
      <c r="BY11" s="111"/>
      <c r="BZ11" s="111"/>
      <c r="CA11" s="111"/>
    </row>
    <row r="12" spans="1:79" ht="20.100000000000001" customHeight="1" x14ac:dyDescent="0.3">
      <c r="A12" s="109" t="s">
        <v>5</v>
      </c>
      <c r="B12" s="110" t="s">
        <v>412</v>
      </c>
      <c r="C12" s="110">
        <v>108</v>
      </c>
      <c r="D12" s="111"/>
      <c r="E12" s="111"/>
      <c r="F12" s="111"/>
      <c r="G12" s="111"/>
      <c r="H12" s="111"/>
      <c r="I12" s="111"/>
      <c r="J12" s="111"/>
      <c r="K12" s="111"/>
      <c r="L12" s="111"/>
      <c r="M12" s="111"/>
      <c r="N12" s="111"/>
      <c r="O12" s="111"/>
      <c r="P12" s="111"/>
      <c r="Q12" s="111"/>
      <c r="R12" s="111"/>
      <c r="S12" s="111"/>
      <c r="T12" s="111"/>
      <c r="U12" s="111"/>
      <c r="V12" s="111"/>
      <c r="W12" s="111"/>
      <c r="X12" s="111"/>
      <c r="Y12" s="111"/>
      <c r="Z12" s="111"/>
      <c r="AA12" s="111"/>
      <c r="AB12" s="111"/>
      <c r="AC12" s="111"/>
      <c r="AD12" s="111"/>
      <c r="AE12" s="111"/>
      <c r="AF12" s="111"/>
      <c r="AG12" s="111"/>
      <c r="AH12" s="111"/>
      <c r="AI12" s="111"/>
      <c r="AJ12" s="111"/>
      <c r="AK12" s="111"/>
      <c r="AL12" s="111"/>
      <c r="AM12" s="111"/>
      <c r="AN12" s="111"/>
      <c r="AO12" s="111"/>
      <c r="AP12" s="111"/>
      <c r="AQ12" s="111"/>
      <c r="AR12" s="111"/>
      <c r="AS12" s="111"/>
      <c r="AT12" s="111"/>
      <c r="AU12" s="111"/>
      <c r="AV12" s="111"/>
      <c r="AW12" s="111"/>
      <c r="AX12" s="111"/>
      <c r="AY12" s="111"/>
      <c r="AZ12" s="111"/>
      <c r="BA12" s="111"/>
      <c r="BB12" s="111"/>
      <c r="BC12" s="111"/>
      <c r="BD12" s="111"/>
      <c r="BE12" s="111"/>
      <c r="BF12" s="111"/>
      <c r="BG12" s="111"/>
      <c r="BH12" s="111"/>
      <c r="BI12" s="111"/>
      <c r="BJ12" s="111"/>
      <c r="BK12" s="111"/>
      <c r="BL12" s="111"/>
      <c r="BM12" s="111"/>
      <c r="BN12" s="111"/>
      <c r="BO12" s="111"/>
      <c r="BP12" s="111"/>
      <c r="BQ12" s="111"/>
      <c r="BR12" s="111"/>
      <c r="BS12" s="111"/>
      <c r="BT12" s="111"/>
      <c r="BU12" s="111"/>
      <c r="BV12" s="111"/>
      <c r="BW12" s="111"/>
      <c r="BX12" s="111"/>
      <c r="BY12" s="111"/>
      <c r="BZ12" s="111"/>
      <c r="CA12" s="111"/>
    </row>
    <row r="13" spans="1:79" ht="20.100000000000001" customHeight="1" x14ac:dyDescent="0.3">
      <c r="A13" s="109" t="s">
        <v>6</v>
      </c>
      <c r="B13" s="110" t="s">
        <v>413</v>
      </c>
      <c r="C13" s="110">
        <v>109</v>
      </c>
      <c r="D13" s="111"/>
      <c r="E13" s="111">
        <v>3</v>
      </c>
      <c r="F13" s="111">
        <v>3</v>
      </c>
      <c r="G13" s="111"/>
      <c r="H13" s="111"/>
      <c r="I13" s="111"/>
      <c r="J13" s="111"/>
      <c r="K13" s="111"/>
      <c r="L13" s="111"/>
      <c r="M13" s="111"/>
      <c r="N13" s="111"/>
      <c r="O13" s="111"/>
      <c r="P13" s="111"/>
      <c r="Q13" s="111"/>
      <c r="R13" s="111"/>
      <c r="S13" s="111"/>
      <c r="T13" s="111"/>
      <c r="U13" s="111"/>
      <c r="V13" s="111"/>
      <c r="W13" s="111"/>
      <c r="X13" s="111"/>
      <c r="Y13" s="111"/>
      <c r="Z13" s="111"/>
      <c r="AA13" s="111"/>
      <c r="AB13" s="111"/>
      <c r="AC13" s="111"/>
      <c r="AD13" s="111"/>
      <c r="AE13" s="111"/>
      <c r="AF13" s="111"/>
      <c r="AG13" s="111"/>
      <c r="AH13" s="111"/>
      <c r="AI13" s="111"/>
      <c r="AJ13" s="111"/>
      <c r="AK13" s="111"/>
      <c r="AL13" s="111"/>
      <c r="AM13" s="111"/>
      <c r="AN13" s="111"/>
      <c r="AO13" s="111"/>
      <c r="AP13" s="111"/>
      <c r="AQ13" s="111"/>
      <c r="AR13" s="111"/>
      <c r="AS13" s="111"/>
      <c r="AT13" s="111"/>
      <c r="AU13" s="111"/>
      <c r="AV13" s="111"/>
      <c r="AW13" s="111"/>
      <c r="AX13" s="111"/>
      <c r="AY13" s="111"/>
      <c r="AZ13" s="111"/>
      <c r="BA13" s="111"/>
      <c r="BB13" s="111"/>
      <c r="BC13" s="111"/>
      <c r="BD13" s="111"/>
      <c r="BE13" s="111"/>
      <c r="BF13" s="111"/>
      <c r="BG13" s="111"/>
      <c r="BH13" s="111"/>
      <c r="BI13" s="111"/>
      <c r="BJ13" s="111"/>
      <c r="BK13" s="111"/>
      <c r="BL13" s="111"/>
      <c r="BM13" s="111"/>
      <c r="BN13" s="111"/>
      <c r="BO13" s="111"/>
      <c r="BP13" s="111"/>
      <c r="BQ13" s="111"/>
      <c r="BR13" s="111"/>
      <c r="BS13" s="111"/>
      <c r="BT13" s="111"/>
      <c r="BU13" s="111">
        <v>3</v>
      </c>
      <c r="BV13" s="111"/>
      <c r="BW13" s="111"/>
      <c r="BX13" s="111"/>
      <c r="BY13" s="111">
        <v>3</v>
      </c>
      <c r="BZ13" s="111">
        <v>1</v>
      </c>
      <c r="CA13" s="111" t="s">
        <v>858</v>
      </c>
    </row>
    <row r="14" spans="1:79" ht="20.100000000000001" customHeight="1" x14ac:dyDescent="0.3">
      <c r="A14" s="109" t="s">
        <v>7</v>
      </c>
      <c r="B14" s="110" t="s">
        <v>548</v>
      </c>
      <c r="C14" s="110">
        <v>110</v>
      </c>
      <c r="D14" s="111"/>
      <c r="E14" s="111"/>
      <c r="F14" s="111"/>
      <c r="G14" s="111"/>
      <c r="H14" s="111"/>
      <c r="I14" s="111"/>
      <c r="J14" s="111"/>
      <c r="K14" s="111"/>
      <c r="L14" s="111"/>
      <c r="M14" s="111"/>
      <c r="N14" s="111"/>
      <c r="O14" s="111"/>
      <c r="P14" s="111"/>
      <c r="Q14" s="111"/>
      <c r="R14" s="111"/>
      <c r="S14" s="111"/>
      <c r="T14" s="111"/>
      <c r="U14" s="111"/>
      <c r="V14" s="111"/>
      <c r="W14" s="111"/>
      <c r="X14" s="111"/>
      <c r="Y14" s="111"/>
      <c r="Z14" s="111"/>
      <c r="AA14" s="111"/>
      <c r="AB14" s="111"/>
      <c r="AC14" s="111"/>
      <c r="AD14" s="111"/>
      <c r="AE14" s="111"/>
      <c r="AF14" s="111"/>
      <c r="AG14" s="111"/>
      <c r="AH14" s="111"/>
      <c r="AI14" s="111"/>
      <c r="AJ14" s="111"/>
      <c r="AK14" s="111"/>
      <c r="AL14" s="111"/>
      <c r="AM14" s="111"/>
      <c r="AN14" s="111"/>
      <c r="AO14" s="111"/>
      <c r="AP14" s="111"/>
      <c r="AQ14" s="111"/>
      <c r="AR14" s="111"/>
      <c r="AS14" s="111"/>
      <c r="AT14" s="111"/>
      <c r="AU14" s="111"/>
      <c r="AV14" s="111"/>
      <c r="AW14" s="111"/>
      <c r="AX14" s="111"/>
      <c r="AY14" s="111"/>
      <c r="AZ14" s="111"/>
      <c r="BA14" s="111"/>
      <c r="BB14" s="111"/>
      <c r="BC14" s="111"/>
      <c r="BD14" s="111"/>
      <c r="BE14" s="111"/>
      <c r="BF14" s="111"/>
      <c r="BG14" s="111"/>
      <c r="BH14" s="111"/>
      <c r="BI14" s="111"/>
      <c r="BJ14" s="111"/>
      <c r="BK14" s="111"/>
      <c r="BL14" s="111"/>
      <c r="BM14" s="111"/>
      <c r="BN14" s="111"/>
      <c r="BO14" s="111"/>
      <c r="BP14" s="111"/>
      <c r="BQ14" s="111"/>
      <c r="BR14" s="111"/>
      <c r="BS14" s="111"/>
      <c r="BT14" s="111"/>
      <c r="BU14" s="111"/>
      <c r="BV14" s="111"/>
      <c r="BW14" s="111"/>
      <c r="BX14" s="111"/>
      <c r="BY14" s="111"/>
      <c r="BZ14" s="111">
        <v>1</v>
      </c>
      <c r="CA14" s="111" t="s">
        <v>859</v>
      </c>
    </row>
    <row r="15" spans="1:79" ht="20.100000000000001" customHeight="1" x14ac:dyDescent="0.3">
      <c r="A15" s="109" t="s">
        <v>8</v>
      </c>
      <c r="B15" s="110" t="s">
        <v>549</v>
      </c>
      <c r="C15" s="110">
        <v>111</v>
      </c>
      <c r="D15" s="111"/>
      <c r="E15" s="111"/>
      <c r="F15" s="111"/>
      <c r="G15" s="111"/>
      <c r="H15" s="111"/>
      <c r="I15" s="111"/>
      <c r="J15" s="111"/>
      <c r="K15" s="111"/>
      <c r="L15" s="111"/>
      <c r="M15" s="111"/>
      <c r="N15" s="111"/>
      <c r="O15" s="111"/>
      <c r="P15" s="111"/>
      <c r="Q15" s="111"/>
      <c r="R15" s="111"/>
      <c r="S15" s="111"/>
      <c r="T15" s="111"/>
      <c r="U15" s="111"/>
      <c r="V15" s="111"/>
      <c r="W15" s="111"/>
      <c r="X15" s="111"/>
      <c r="Y15" s="111"/>
      <c r="Z15" s="111"/>
      <c r="AA15" s="111"/>
      <c r="AB15" s="111"/>
      <c r="AC15" s="111"/>
      <c r="AD15" s="111"/>
      <c r="AE15" s="111"/>
      <c r="AF15" s="111"/>
      <c r="AG15" s="111"/>
      <c r="AH15" s="111"/>
      <c r="AI15" s="111"/>
      <c r="AJ15" s="111"/>
      <c r="AK15" s="111"/>
      <c r="AL15" s="111"/>
      <c r="AM15" s="111"/>
      <c r="AN15" s="111"/>
      <c r="AO15" s="111"/>
      <c r="AP15" s="111"/>
      <c r="AQ15" s="111"/>
      <c r="AR15" s="111"/>
      <c r="AS15" s="111"/>
      <c r="AT15" s="111"/>
      <c r="AU15" s="111"/>
      <c r="AV15" s="111"/>
      <c r="AW15" s="111"/>
      <c r="AX15" s="111"/>
      <c r="AY15" s="111"/>
      <c r="AZ15" s="111"/>
      <c r="BA15" s="111"/>
      <c r="BB15" s="111"/>
      <c r="BC15" s="111"/>
      <c r="BD15" s="111"/>
      <c r="BE15" s="111"/>
      <c r="BF15" s="111"/>
      <c r="BG15" s="111"/>
      <c r="BH15" s="111"/>
      <c r="BI15" s="111"/>
      <c r="BJ15" s="111"/>
      <c r="BK15" s="111"/>
      <c r="BL15" s="111"/>
      <c r="BM15" s="111"/>
      <c r="BN15" s="111"/>
      <c r="BO15" s="111"/>
      <c r="BP15" s="111"/>
      <c r="BQ15" s="111"/>
      <c r="BR15" s="111"/>
      <c r="BS15" s="111"/>
      <c r="BT15" s="111"/>
      <c r="BU15" s="111"/>
      <c r="BV15" s="111"/>
      <c r="BW15" s="111"/>
      <c r="BX15" s="111"/>
      <c r="BY15" s="111"/>
      <c r="BZ15" s="111"/>
      <c r="CA15" s="111"/>
    </row>
    <row r="16" spans="1:79" ht="20.100000000000001" customHeight="1" x14ac:dyDescent="0.3">
      <c r="A16" s="109" t="s">
        <v>709</v>
      </c>
      <c r="B16" s="110" t="s">
        <v>414</v>
      </c>
      <c r="C16" s="110">
        <v>112</v>
      </c>
      <c r="D16" s="111"/>
      <c r="E16" s="111"/>
      <c r="F16" s="111"/>
      <c r="G16" s="111"/>
      <c r="H16" s="111"/>
      <c r="I16" s="111">
        <v>9</v>
      </c>
      <c r="J16" s="111"/>
      <c r="K16" s="111"/>
      <c r="L16" s="111">
        <v>9</v>
      </c>
      <c r="M16" s="111"/>
      <c r="N16" s="111">
        <v>4</v>
      </c>
      <c r="O16" s="111"/>
      <c r="P16" s="111"/>
      <c r="Q16" s="111">
        <v>1</v>
      </c>
      <c r="R16" s="111">
        <v>8</v>
      </c>
      <c r="S16" s="111"/>
      <c r="T16" s="111"/>
      <c r="U16" s="111"/>
      <c r="V16" s="111"/>
      <c r="W16" s="111">
        <v>9</v>
      </c>
      <c r="X16" s="111"/>
      <c r="Y16" s="111"/>
      <c r="Z16" s="111"/>
      <c r="AA16" s="111"/>
      <c r="AB16" s="111"/>
      <c r="AC16" s="111"/>
      <c r="AD16" s="111">
        <v>6</v>
      </c>
      <c r="AE16" s="111">
        <v>1</v>
      </c>
      <c r="AF16" s="111"/>
      <c r="AG16" s="111"/>
      <c r="AH16" s="111"/>
      <c r="AI16" s="111"/>
      <c r="AJ16" s="111"/>
      <c r="AK16" s="111"/>
      <c r="AL16" s="111"/>
      <c r="AM16" s="111">
        <v>2</v>
      </c>
      <c r="AN16" s="111">
        <v>2</v>
      </c>
      <c r="AO16" s="111">
        <v>2</v>
      </c>
      <c r="AP16" s="111">
        <v>2</v>
      </c>
      <c r="AQ16" s="111">
        <v>1</v>
      </c>
      <c r="AR16" s="111"/>
      <c r="AS16" s="111"/>
      <c r="AT16" s="111">
        <v>2</v>
      </c>
      <c r="AU16" s="111">
        <v>4</v>
      </c>
      <c r="AV16" s="111"/>
      <c r="AW16" s="111">
        <v>3</v>
      </c>
      <c r="AX16" s="111"/>
      <c r="AY16" s="111">
        <v>9</v>
      </c>
      <c r="AZ16" s="111"/>
      <c r="BA16" s="111"/>
      <c r="BB16" s="111"/>
      <c r="BC16" s="111"/>
      <c r="BD16" s="111"/>
      <c r="BE16" s="111"/>
      <c r="BF16" s="111"/>
      <c r="BG16" s="111"/>
      <c r="BH16" s="111"/>
      <c r="BI16" s="111"/>
      <c r="BJ16" s="111"/>
      <c r="BK16" s="111"/>
      <c r="BL16" s="111"/>
      <c r="BM16" s="111"/>
      <c r="BN16" s="111"/>
      <c r="BO16" s="111"/>
      <c r="BP16" s="111"/>
      <c r="BQ16" s="111"/>
      <c r="BR16" s="111"/>
      <c r="BS16" s="111"/>
      <c r="BT16" s="111"/>
      <c r="BU16" s="111">
        <v>9</v>
      </c>
      <c r="BV16" s="111"/>
      <c r="BW16" s="111"/>
      <c r="BX16" s="111"/>
      <c r="BY16" s="111">
        <v>9</v>
      </c>
      <c r="BZ16" s="111">
        <v>13</v>
      </c>
      <c r="CA16" s="111" t="s">
        <v>859</v>
      </c>
    </row>
    <row r="17" spans="1:79" ht="20.100000000000001" customHeight="1" x14ac:dyDescent="0.3">
      <c r="A17" s="109" t="s">
        <v>9</v>
      </c>
      <c r="B17" s="110" t="s">
        <v>415</v>
      </c>
      <c r="C17" s="110">
        <v>113</v>
      </c>
      <c r="D17" s="111"/>
      <c r="E17" s="111"/>
      <c r="F17" s="111"/>
      <c r="G17" s="111"/>
      <c r="H17" s="111"/>
      <c r="I17" s="111"/>
      <c r="J17" s="111"/>
      <c r="K17" s="111"/>
      <c r="L17" s="111"/>
      <c r="M17" s="111"/>
      <c r="N17" s="111"/>
      <c r="O17" s="111"/>
      <c r="P17" s="111"/>
      <c r="Q17" s="111"/>
      <c r="R17" s="111"/>
      <c r="S17" s="111"/>
      <c r="T17" s="111"/>
      <c r="U17" s="111"/>
      <c r="V17" s="111"/>
      <c r="W17" s="111"/>
      <c r="X17" s="111"/>
      <c r="Y17" s="111"/>
      <c r="Z17" s="111"/>
      <c r="AA17" s="111"/>
      <c r="AB17" s="111"/>
      <c r="AC17" s="111"/>
      <c r="AD17" s="111"/>
      <c r="AE17" s="111"/>
      <c r="AF17" s="111"/>
      <c r="AG17" s="111"/>
      <c r="AH17" s="111"/>
      <c r="AI17" s="111"/>
      <c r="AJ17" s="111"/>
      <c r="AK17" s="111"/>
      <c r="AL17" s="111"/>
      <c r="AM17" s="111"/>
      <c r="AN17" s="111"/>
      <c r="AO17" s="111"/>
      <c r="AP17" s="111"/>
      <c r="AQ17" s="111"/>
      <c r="AR17" s="111"/>
      <c r="AS17" s="111"/>
      <c r="AT17" s="111"/>
      <c r="AU17" s="111"/>
      <c r="AV17" s="111"/>
      <c r="AW17" s="111"/>
      <c r="AX17" s="111"/>
      <c r="AY17" s="111"/>
      <c r="AZ17" s="111"/>
      <c r="BA17" s="111"/>
      <c r="BB17" s="111"/>
      <c r="BC17" s="111"/>
      <c r="BD17" s="111"/>
      <c r="BE17" s="111"/>
      <c r="BF17" s="111"/>
      <c r="BG17" s="111"/>
      <c r="BH17" s="111"/>
      <c r="BI17" s="111"/>
      <c r="BJ17" s="111"/>
      <c r="BK17" s="111"/>
      <c r="BL17" s="111"/>
      <c r="BM17" s="111"/>
      <c r="BN17" s="111"/>
      <c r="BO17" s="111"/>
      <c r="BP17" s="111"/>
      <c r="BQ17" s="111"/>
      <c r="BR17" s="111"/>
      <c r="BS17" s="111"/>
      <c r="BT17" s="111"/>
      <c r="BU17" s="111"/>
      <c r="BV17" s="111"/>
      <c r="BW17" s="111"/>
      <c r="BX17" s="111"/>
      <c r="BY17" s="111"/>
      <c r="BZ17" s="111"/>
      <c r="CA17" s="111"/>
    </row>
    <row r="18" spans="1:79" ht="20.100000000000001" customHeight="1" x14ac:dyDescent="0.3">
      <c r="A18" s="109" t="s">
        <v>10</v>
      </c>
      <c r="B18" s="110" t="s">
        <v>550</v>
      </c>
      <c r="C18" s="110">
        <v>114</v>
      </c>
      <c r="D18" s="111"/>
      <c r="E18" s="111"/>
      <c r="F18" s="111"/>
      <c r="G18" s="111"/>
      <c r="H18" s="111"/>
      <c r="I18" s="111"/>
      <c r="J18" s="111"/>
      <c r="K18" s="111"/>
      <c r="L18" s="111"/>
      <c r="M18" s="111"/>
      <c r="N18" s="111"/>
      <c r="O18" s="111"/>
      <c r="P18" s="111"/>
      <c r="Q18" s="111"/>
      <c r="R18" s="111"/>
      <c r="S18" s="111"/>
      <c r="T18" s="111"/>
      <c r="U18" s="111"/>
      <c r="V18" s="111"/>
      <c r="W18" s="111"/>
      <c r="X18" s="111"/>
      <c r="Y18" s="111"/>
      <c r="Z18" s="111"/>
      <c r="AA18" s="111"/>
      <c r="AB18" s="111"/>
      <c r="AC18" s="111"/>
      <c r="AD18" s="111"/>
      <c r="AE18" s="111"/>
      <c r="AF18" s="111"/>
      <c r="AG18" s="111"/>
      <c r="AH18" s="111"/>
      <c r="AI18" s="111"/>
      <c r="AJ18" s="111"/>
      <c r="AK18" s="111"/>
      <c r="AL18" s="111"/>
      <c r="AM18" s="111"/>
      <c r="AN18" s="111"/>
      <c r="AO18" s="111"/>
      <c r="AP18" s="111"/>
      <c r="AQ18" s="111"/>
      <c r="AR18" s="111"/>
      <c r="AS18" s="111"/>
      <c r="AT18" s="111"/>
      <c r="AU18" s="111"/>
      <c r="AV18" s="111"/>
      <c r="AW18" s="111"/>
      <c r="AX18" s="111"/>
      <c r="AY18" s="111"/>
      <c r="AZ18" s="111"/>
      <c r="BA18" s="111"/>
      <c r="BB18" s="111"/>
      <c r="BC18" s="111"/>
      <c r="BD18" s="111"/>
      <c r="BE18" s="111"/>
      <c r="BF18" s="111"/>
      <c r="BG18" s="111"/>
      <c r="BH18" s="111"/>
      <c r="BI18" s="111"/>
      <c r="BJ18" s="111"/>
      <c r="BK18" s="111"/>
      <c r="BL18" s="111"/>
      <c r="BM18" s="111"/>
      <c r="BN18" s="111"/>
      <c r="BO18" s="111"/>
      <c r="BP18" s="111"/>
      <c r="BQ18" s="111"/>
      <c r="BR18" s="111"/>
      <c r="BS18" s="111"/>
      <c r="BT18" s="111"/>
      <c r="BU18" s="111"/>
      <c r="BV18" s="111"/>
      <c r="BW18" s="111"/>
      <c r="BX18" s="111"/>
      <c r="BY18" s="111"/>
      <c r="BZ18" s="111"/>
      <c r="CA18" s="111"/>
    </row>
    <row r="19" spans="1:79" ht="20.100000000000001" customHeight="1" x14ac:dyDescent="0.3">
      <c r="A19" s="109" t="s">
        <v>11</v>
      </c>
      <c r="B19" s="110" t="s">
        <v>551</v>
      </c>
      <c r="C19" s="110">
        <v>115</v>
      </c>
      <c r="D19" s="111"/>
      <c r="E19" s="111"/>
      <c r="F19" s="111"/>
      <c r="G19" s="111"/>
      <c r="H19" s="111"/>
      <c r="I19" s="111"/>
      <c r="J19" s="111"/>
      <c r="K19" s="111"/>
      <c r="L19" s="111"/>
      <c r="M19" s="111"/>
      <c r="N19" s="111"/>
      <c r="O19" s="111"/>
      <c r="P19" s="111"/>
      <c r="Q19" s="111"/>
      <c r="R19" s="111"/>
      <c r="S19" s="111"/>
      <c r="T19" s="111"/>
      <c r="U19" s="111"/>
      <c r="V19" s="111"/>
      <c r="W19" s="111"/>
      <c r="X19" s="111"/>
      <c r="Y19" s="111"/>
      <c r="Z19" s="111"/>
      <c r="AA19" s="111"/>
      <c r="AB19" s="111"/>
      <c r="AC19" s="111"/>
      <c r="AD19" s="111"/>
      <c r="AE19" s="111"/>
      <c r="AF19" s="111"/>
      <c r="AG19" s="111"/>
      <c r="AH19" s="111"/>
      <c r="AI19" s="111"/>
      <c r="AJ19" s="111"/>
      <c r="AK19" s="111"/>
      <c r="AL19" s="111"/>
      <c r="AM19" s="111"/>
      <c r="AN19" s="111"/>
      <c r="AO19" s="111"/>
      <c r="AP19" s="111"/>
      <c r="AQ19" s="111"/>
      <c r="AR19" s="111"/>
      <c r="AS19" s="111"/>
      <c r="AT19" s="111"/>
      <c r="AU19" s="111"/>
      <c r="AV19" s="111"/>
      <c r="AW19" s="111"/>
      <c r="AX19" s="111"/>
      <c r="AY19" s="111"/>
      <c r="AZ19" s="111"/>
      <c r="BA19" s="111"/>
      <c r="BB19" s="111"/>
      <c r="BC19" s="111"/>
      <c r="BD19" s="111"/>
      <c r="BE19" s="111"/>
      <c r="BF19" s="111"/>
      <c r="BG19" s="111"/>
      <c r="BH19" s="111"/>
      <c r="BI19" s="111"/>
      <c r="BJ19" s="111"/>
      <c r="BK19" s="111"/>
      <c r="BL19" s="111"/>
      <c r="BM19" s="111"/>
      <c r="BN19" s="111"/>
      <c r="BO19" s="111"/>
      <c r="BP19" s="111"/>
      <c r="BQ19" s="111"/>
      <c r="BR19" s="111"/>
      <c r="BS19" s="111"/>
      <c r="BT19" s="111"/>
      <c r="BU19" s="111"/>
      <c r="BV19" s="111"/>
      <c r="BW19" s="111"/>
      <c r="BX19" s="111"/>
      <c r="BY19" s="111"/>
      <c r="BZ19" s="111"/>
      <c r="CA19" s="111"/>
    </row>
    <row r="20" spans="1:79" ht="20.100000000000001" customHeight="1" x14ac:dyDescent="0.3">
      <c r="A20" s="109" t="s">
        <v>12</v>
      </c>
      <c r="B20" s="110" t="s">
        <v>416</v>
      </c>
      <c r="C20" s="110">
        <v>116</v>
      </c>
      <c r="D20" s="112"/>
      <c r="E20" s="112"/>
      <c r="F20" s="111"/>
      <c r="G20" s="112"/>
      <c r="H20" s="112"/>
      <c r="I20" s="112"/>
      <c r="J20" s="112"/>
      <c r="K20" s="112"/>
      <c r="L20" s="111"/>
      <c r="M20" s="112"/>
      <c r="N20" s="112"/>
      <c r="O20" s="112"/>
      <c r="P20" s="112"/>
      <c r="Q20" s="112"/>
      <c r="R20" s="112"/>
      <c r="S20" s="112"/>
      <c r="T20" s="112"/>
      <c r="U20" s="112"/>
      <c r="V20" s="112"/>
      <c r="W20" s="111"/>
      <c r="X20" s="112"/>
      <c r="Y20" s="112"/>
      <c r="Z20" s="112"/>
      <c r="AA20" s="112"/>
      <c r="AB20" s="112"/>
      <c r="AC20" s="112"/>
      <c r="AD20" s="112"/>
      <c r="AE20" s="112"/>
      <c r="AF20" s="112"/>
      <c r="AG20" s="112"/>
      <c r="AH20" s="112"/>
      <c r="AI20" s="112"/>
      <c r="AJ20" s="112"/>
      <c r="AK20" s="112"/>
      <c r="AL20" s="112"/>
      <c r="AM20" s="112"/>
      <c r="AN20" s="112"/>
      <c r="AO20" s="112"/>
      <c r="AP20" s="112"/>
      <c r="AQ20" s="112"/>
      <c r="AR20" s="112"/>
      <c r="AS20" s="112"/>
      <c r="AT20" s="112"/>
      <c r="AU20" s="112"/>
      <c r="AV20" s="112"/>
      <c r="AW20" s="112"/>
      <c r="AX20" s="112"/>
      <c r="AY20" s="112"/>
      <c r="AZ20" s="112"/>
      <c r="BA20" s="112"/>
      <c r="BB20" s="112"/>
      <c r="BC20" s="112"/>
      <c r="BD20" s="112"/>
      <c r="BE20" s="112"/>
      <c r="BF20" s="111"/>
      <c r="BG20" s="112"/>
      <c r="BH20" s="112"/>
      <c r="BI20" s="112"/>
      <c r="BJ20" s="112"/>
      <c r="BK20" s="112"/>
      <c r="BL20" s="112"/>
      <c r="BM20" s="112"/>
      <c r="BN20" s="112"/>
      <c r="BO20" s="112"/>
      <c r="BP20" s="112"/>
      <c r="BQ20" s="112"/>
      <c r="BR20" s="112"/>
      <c r="BS20" s="111"/>
      <c r="BT20" s="112"/>
      <c r="BU20" s="112"/>
      <c r="BV20" s="112"/>
      <c r="BW20" s="112"/>
      <c r="BX20" s="112"/>
      <c r="BY20" s="111"/>
      <c r="BZ20" s="111"/>
      <c r="CA20" s="111"/>
    </row>
    <row r="21" spans="1:79" ht="20.100000000000001" customHeight="1" x14ac:dyDescent="0.3">
      <c r="A21" s="109" t="s">
        <v>13</v>
      </c>
      <c r="B21" s="110" t="s">
        <v>417</v>
      </c>
      <c r="C21" s="110">
        <v>117</v>
      </c>
      <c r="D21" s="111"/>
      <c r="E21" s="111">
        <v>1</v>
      </c>
      <c r="F21" s="111">
        <v>1</v>
      </c>
      <c r="G21" s="111"/>
      <c r="H21" s="111"/>
      <c r="I21" s="111">
        <v>3</v>
      </c>
      <c r="J21" s="111"/>
      <c r="K21" s="111"/>
      <c r="L21" s="111">
        <v>3</v>
      </c>
      <c r="M21" s="111">
        <v>1</v>
      </c>
      <c r="N21" s="111"/>
      <c r="O21" s="111"/>
      <c r="P21" s="111"/>
      <c r="Q21" s="111"/>
      <c r="R21" s="111">
        <v>1</v>
      </c>
      <c r="S21" s="111"/>
      <c r="T21" s="111"/>
      <c r="U21" s="111"/>
      <c r="V21" s="111"/>
      <c r="W21" s="111">
        <v>1</v>
      </c>
      <c r="X21" s="111"/>
      <c r="Y21" s="111">
        <v>2</v>
      </c>
      <c r="Z21" s="111"/>
      <c r="AA21" s="111"/>
      <c r="AB21" s="111"/>
      <c r="AC21" s="111"/>
      <c r="AD21" s="111"/>
      <c r="AE21" s="111"/>
      <c r="AF21" s="111"/>
      <c r="AG21" s="111"/>
      <c r="AH21" s="111"/>
      <c r="AI21" s="111"/>
      <c r="AJ21" s="111"/>
      <c r="AK21" s="111"/>
      <c r="AL21" s="111"/>
      <c r="AM21" s="111"/>
      <c r="AN21" s="111"/>
      <c r="AO21" s="111"/>
      <c r="AP21" s="111">
        <v>2</v>
      </c>
      <c r="AQ21" s="111">
        <v>1</v>
      </c>
      <c r="AR21" s="111"/>
      <c r="AS21" s="111"/>
      <c r="AT21" s="111"/>
      <c r="AU21" s="111"/>
      <c r="AV21" s="111"/>
      <c r="AW21" s="111">
        <v>3</v>
      </c>
      <c r="AX21" s="111"/>
      <c r="AY21" s="111">
        <v>3</v>
      </c>
      <c r="AZ21" s="111"/>
      <c r="BA21" s="111"/>
      <c r="BB21" s="111"/>
      <c r="BC21" s="111"/>
      <c r="BD21" s="111"/>
      <c r="BE21" s="111"/>
      <c r="BF21" s="111"/>
      <c r="BG21" s="111"/>
      <c r="BH21" s="111"/>
      <c r="BI21" s="111"/>
      <c r="BJ21" s="111"/>
      <c r="BK21" s="111"/>
      <c r="BL21" s="111"/>
      <c r="BM21" s="111"/>
      <c r="BN21" s="111"/>
      <c r="BO21" s="111"/>
      <c r="BP21" s="111"/>
      <c r="BQ21" s="111"/>
      <c r="BR21" s="111"/>
      <c r="BS21" s="111"/>
      <c r="BT21" s="111"/>
      <c r="BU21" s="111">
        <v>4</v>
      </c>
      <c r="BV21" s="111"/>
      <c r="BW21" s="111"/>
      <c r="BX21" s="111"/>
      <c r="BY21" s="111">
        <v>4</v>
      </c>
      <c r="BZ21" s="111">
        <v>3</v>
      </c>
      <c r="CA21" s="111" t="s">
        <v>858</v>
      </c>
    </row>
    <row r="22" spans="1:79" ht="20.100000000000001" customHeight="1" x14ac:dyDescent="0.3">
      <c r="A22" s="109" t="s">
        <v>14</v>
      </c>
      <c r="B22" s="110" t="s">
        <v>325</v>
      </c>
      <c r="C22" s="110">
        <v>118</v>
      </c>
      <c r="D22" s="111"/>
      <c r="E22" s="111">
        <v>3</v>
      </c>
      <c r="F22" s="111">
        <v>3</v>
      </c>
      <c r="G22" s="111"/>
      <c r="H22" s="111"/>
      <c r="I22" s="111">
        <v>1</v>
      </c>
      <c r="J22" s="111"/>
      <c r="K22" s="111"/>
      <c r="L22" s="111">
        <v>1</v>
      </c>
      <c r="M22" s="111"/>
      <c r="N22" s="111"/>
      <c r="O22" s="111"/>
      <c r="P22" s="111"/>
      <c r="Q22" s="111"/>
      <c r="R22" s="111"/>
      <c r="S22" s="111"/>
      <c r="T22" s="111"/>
      <c r="U22" s="111"/>
      <c r="V22" s="111"/>
      <c r="W22" s="111"/>
      <c r="X22" s="111"/>
      <c r="Y22" s="111">
        <v>1</v>
      </c>
      <c r="Z22" s="111"/>
      <c r="AA22" s="111"/>
      <c r="AB22" s="111"/>
      <c r="AC22" s="111"/>
      <c r="AD22" s="111"/>
      <c r="AE22" s="111"/>
      <c r="AF22" s="111"/>
      <c r="AG22" s="111"/>
      <c r="AH22" s="111"/>
      <c r="AI22" s="111"/>
      <c r="AJ22" s="111"/>
      <c r="AK22" s="111"/>
      <c r="AL22" s="111"/>
      <c r="AM22" s="111"/>
      <c r="AN22" s="111"/>
      <c r="AO22" s="111"/>
      <c r="AP22" s="111"/>
      <c r="AQ22" s="111">
        <v>1</v>
      </c>
      <c r="AR22" s="111"/>
      <c r="AS22" s="111"/>
      <c r="AT22" s="111"/>
      <c r="AU22" s="111"/>
      <c r="AV22" s="111"/>
      <c r="AW22" s="111">
        <v>1</v>
      </c>
      <c r="AX22" s="111"/>
      <c r="AY22" s="111">
        <v>1</v>
      </c>
      <c r="AZ22" s="111"/>
      <c r="BA22" s="111"/>
      <c r="BB22" s="111">
        <v>1</v>
      </c>
      <c r="BC22" s="111">
        <v>1</v>
      </c>
      <c r="BD22" s="111"/>
      <c r="BE22" s="111"/>
      <c r="BF22" s="111">
        <v>1</v>
      </c>
      <c r="BG22" s="111"/>
      <c r="BH22" s="111"/>
      <c r="BI22" s="111"/>
      <c r="BJ22" s="111">
        <v>1</v>
      </c>
      <c r="BK22" s="111"/>
      <c r="BL22" s="111"/>
      <c r="BM22" s="111"/>
      <c r="BN22" s="111"/>
      <c r="BO22" s="111"/>
      <c r="BP22" s="111"/>
      <c r="BQ22" s="111"/>
      <c r="BR22" s="111"/>
      <c r="BS22" s="111"/>
      <c r="BT22" s="111"/>
      <c r="BU22" s="111"/>
      <c r="BV22" s="111"/>
      <c r="BW22" s="111"/>
      <c r="BX22" s="111"/>
      <c r="BY22" s="111">
        <v>4</v>
      </c>
      <c r="BZ22" s="111">
        <v>2</v>
      </c>
      <c r="CA22" s="111" t="s">
        <v>858</v>
      </c>
    </row>
    <row r="23" spans="1:79" ht="20.100000000000001" customHeight="1" x14ac:dyDescent="0.3">
      <c r="A23" s="109" t="s">
        <v>15</v>
      </c>
      <c r="B23" s="110" t="s">
        <v>710</v>
      </c>
      <c r="C23" s="110">
        <v>119</v>
      </c>
      <c r="D23" s="111"/>
      <c r="E23" s="111"/>
      <c r="F23" s="111"/>
      <c r="G23" s="111"/>
      <c r="H23" s="111"/>
      <c r="I23" s="111"/>
      <c r="J23" s="111"/>
      <c r="K23" s="111"/>
      <c r="L23" s="111"/>
      <c r="M23" s="111"/>
      <c r="N23" s="111"/>
      <c r="O23" s="111"/>
      <c r="P23" s="111"/>
      <c r="Q23" s="111"/>
      <c r="R23" s="111"/>
      <c r="S23" s="111"/>
      <c r="T23" s="111"/>
      <c r="U23" s="111"/>
      <c r="V23" s="111"/>
      <c r="W23" s="111"/>
      <c r="X23" s="111"/>
      <c r="Y23" s="111"/>
      <c r="Z23" s="111"/>
      <c r="AA23" s="111"/>
      <c r="AB23" s="111"/>
      <c r="AC23" s="111"/>
      <c r="AD23" s="111"/>
      <c r="AE23" s="111"/>
      <c r="AF23" s="111"/>
      <c r="AG23" s="111"/>
      <c r="AH23" s="111"/>
      <c r="AI23" s="111"/>
      <c r="AJ23" s="111"/>
      <c r="AK23" s="111"/>
      <c r="AL23" s="111"/>
      <c r="AM23" s="111"/>
      <c r="AN23" s="111"/>
      <c r="AO23" s="111"/>
      <c r="AP23" s="111"/>
      <c r="AQ23" s="111"/>
      <c r="AR23" s="111"/>
      <c r="AS23" s="111"/>
      <c r="AT23" s="111"/>
      <c r="AU23" s="111"/>
      <c r="AV23" s="111"/>
      <c r="AW23" s="111"/>
      <c r="AX23" s="111"/>
      <c r="AY23" s="111"/>
      <c r="AZ23" s="111"/>
      <c r="BA23" s="111"/>
      <c r="BB23" s="111"/>
      <c r="BC23" s="111"/>
      <c r="BD23" s="111"/>
      <c r="BE23" s="111"/>
      <c r="BF23" s="111"/>
      <c r="BG23" s="111"/>
      <c r="BH23" s="111"/>
      <c r="BI23" s="111"/>
      <c r="BJ23" s="111"/>
      <c r="BK23" s="111"/>
      <c r="BL23" s="111"/>
      <c r="BM23" s="111"/>
      <c r="BN23" s="111"/>
      <c r="BO23" s="111"/>
      <c r="BP23" s="111"/>
      <c r="BQ23" s="111"/>
      <c r="BR23" s="111"/>
      <c r="BS23" s="111"/>
      <c r="BT23" s="111"/>
      <c r="BU23" s="111"/>
      <c r="BV23" s="111"/>
      <c r="BW23" s="111"/>
      <c r="BX23" s="111"/>
      <c r="BY23" s="111"/>
      <c r="BZ23" s="111"/>
      <c r="CA23" s="111"/>
    </row>
    <row r="24" spans="1:79" ht="20.100000000000001" customHeight="1" x14ac:dyDescent="0.3">
      <c r="A24" s="109" t="s">
        <v>16</v>
      </c>
      <c r="B24" s="110" t="s">
        <v>419</v>
      </c>
      <c r="C24" s="110">
        <v>120</v>
      </c>
      <c r="D24" s="111"/>
      <c r="E24" s="111">
        <v>1</v>
      </c>
      <c r="F24" s="111">
        <v>1</v>
      </c>
      <c r="G24" s="111"/>
      <c r="H24" s="111"/>
      <c r="I24" s="111"/>
      <c r="J24" s="111"/>
      <c r="K24" s="111"/>
      <c r="L24" s="111"/>
      <c r="M24" s="111"/>
      <c r="N24" s="111"/>
      <c r="O24" s="111"/>
      <c r="P24" s="111"/>
      <c r="Q24" s="111"/>
      <c r="R24" s="111"/>
      <c r="S24" s="111"/>
      <c r="T24" s="111"/>
      <c r="U24" s="111"/>
      <c r="V24" s="111"/>
      <c r="W24" s="111"/>
      <c r="X24" s="111"/>
      <c r="Y24" s="111"/>
      <c r="Z24" s="111"/>
      <c r="AA24" s="111"/>
      <c r="AB24" s="111"/>
      <c r="AC24" s="111"/>
      <c r="AD24" s="111"/>
      <c r="AE24" s="111"/>
      <c r="AF24" s="111"/>
      <c r="AG24" s="111"/>
      <c r="AH24" s="111"/>
      <c r="AI24" s="111"/>
      <c r="AJ24" s="111"/>
      <c r="AK24" s="111"/>
      <c r="AL24" s="111"/>
      <c r="AM24" s="111"/>
      <c r="AN24" s="111"/>
      <c r="AO24" s="111"/>
      <c r="AP24" s="111"/>
      <c r="AQ24" s="111"/>
      <c r="AR24" s="111"/>
      <c r="AS24" s="111"/>
      <c r="AT24" s="111"/>
      <c r="AU24" s="111"/>
      <c r="AV24" s="111"/>
      <c r="AW24" s="111"/>
      <c r="AX24" s="111"/>
      <c r="AY24" s="111"/>
      <c r="AZ24" s="111"/>
      <c r="BA24" s="111"/>
      <c r="BB24" s="111"/>
      <c r="BC24" s="111"/>
      <c r="BD24" s="111"/>
      <c r="BE24" s="111"/>
      <c r="BF24" s="111"/>
      <c r="BG24" s="111"/>
      <c r="BH24" s="111"/>
      <c r="BI24" s="111"/>
      <c r="BJ24" s="111"/>
      <c r="BK24" s="111"/>
      <c r="BL24" s="111"/>
      <c r="BM24" s="111"/>
      <c r="BN24" s="111"/>
      <c r="BO24" s="111"/>
      <c r="BP24" s="111"/>
      <c r="BQ24" s="111"/>
      <c r="BR24" s="111"/>
      <c r="BS24" s="111"/>
      <c r="BT24" s="111"/>
      <c r="BU24" s="111">
        <v>1</v>
      </c>
      <c r="BV24" s="111"/>
      <c r="BW24" s="111"/>
      <c r="BX24" s="111"/>
      <c r="BY24" s="111">
        <v>1</v>
      </c>
      <c r="BZ24" s="111"/>
      <c r="CA24" s="111" t="s">
        <v>858</v>
      </c>
    </row>
    <row r="25" spans="1:79" ht="20.100000000000001" customHeight="1" x14ac:dyDescent="0.3">
      <c r="A25" s="109" t="s">
        <v>17</v>
      </c>
      <c r="B25" s="110" t="s">
        <v>420</v>
      </c>
      <c r="C25" s="110">
        <v>121</v>
      </c>
      <c r="D25" s="111"/>
      <c r="E25" s="111"/>
      <c r="F25" s="111"/>
      <c r="G25" s="111"/>
      <c r="H25" s="111"/>
      <c r="I25" s="111"/>
      <c r="J25" s="111"/>
      <c r="K25" s="111"/>
      <c r="L25" s="111"/>
      <c r="M25" s="111"/>
      <c r="N25" s="111"/>
      <c r="O25" s="111"/>
      <c r="P25" s="111"/>
      <c r="Q25" s="111"/>
      <c r="R25" s="111"/>
      <c r="S25" s="111"/>
      <c r="T25" s="111"/>
      <c r="U25" s="111"/>
      <c r="V25" s="111"/>
      <c r="W25" s="111"/>
      <c r="X25" s="111"/>
      <c r="Y25" s="111"/>
      <c r="Z25" s="111"/>
      <c r="AA25" s="111"/>
      <c r="AB25" s="111"/>
      <c r="AC25" s="111"/>
      <c r="AD25" s="111"/>
      <c r="AE25" s="111"/>
      <c r="AF25" s="111"/>
      <c r="AG25" s="111"/>
      <c r="AH25" s="111"/>
      <c r="AI25" s="111"/>
      <c r="AJ25" s="111"/>
      <c r="AK25" s="111"/>
      <c r="AL25" s="111"/>
      <c r="AM25" s="111"/>
      <c r="AN25" s="111"/>
      <c r="AO25" s="111"/>
      <c r="AP25" s="111"/>
      <c r="AQ25" s="111"/>
      <c r="AR25" s="111"/>
      <c r="AS25" s="111"/>
      <c r="AT25" s="111"/>
      <c r="AU25" s="111"/>
      <c r="AV25" s="111"/>
      <c r="AW25" s="111"/>
      <c r="AX25" s="111"/>
      <c r="AY25" s="111"/>
      <c r="AZ25" s="111"/>
      <c r="BA25" s="111"/>
      <c r="BB25" s="111"/>
      <c r="BC25" s="111"/>
      <c r="BD25" s="111"/>
      <c r="BE25" s="111"/>
      <c r="BF25" s="111"/>
      <c r="BG25" s="111"/>
      <c r="BH25" s="111"/>
      <c r="BI25" s="111"/>
      <c r="BJ25" s="111"/>
      <c r="BK25" s="111"/>
      <c r="BL25" s="111"/>
      <c r="BM25" s="111"/>
      <c r="BN25" s="111"/>
      <c r="BO25" s="111"/>
      <c r="BP25" s="111"/>
      <c r="BQ25" s="111"/>
      <c r="BR25" s="111"/>
      <c r="BS25" s="111"/>
      <c r="BT25" s="111"/>
      <c r="BU25" s="111"/>
      <c r="BV25" s="111"/>
      <c r="BW25" s="111"/>
      <c r="BX25" s="111"/>
      <c r="BY25" s="111"/>
      <c r="BZ25" s="111"/>
      <c r="CA25" s="111"/>
    </row>
    <row r="26" spans="1:79" ht="20.100000000000001" customHeight="1" x14ac:dyDescent="0.3">
      <c r="A26" s="109" t="s">
        <v>18</v>
      </c>
      <c r="B26" s="110" t="s">
        <v>657</v>
      </c>
      <c r="C26" s="110">
        <v>122</v>
      </c>
      <c r="D26" s="111"/>
      <c r="E26" s="111"/>
      <c r="F26" s="111"/>
      <c r="G26" s="111"/>
      <c r="H26" s="111"/>
      <c r="I26" s="111"/>
      <c r="J26" s="111"/>
      <c r="K26" s="111"/>
      <c r="L26" s="111"/>
      <c r="M26" s="111"/>
      <c r="N26" s="111"/>
      <c r="O26" s="111"/>
      <c r="P26" s="111"/>
      <c r="Q26" s="111"/>
      <c r="R26" s="111"/>
      <c r="S26" s="111"/>
      <c r="T26" s="111"/>
      <c r="U26" s="111"/>
      <c r="V26" s="111"/>
      <c r="W26" s="111"/>
      <c r="X26" s="111"/>
      <c r="Y26" s="111"/>
      <c r="Z26" s="111"/>
      <c r="AA26" s="111"/>
      <c r="AB26" s="111"/>
      <c r="AC26" s="111"/>
      <c r="AD26" s="111"/>
      <c r="AE26" s="111"/>
      <c r="AF26" s="111"/>
      <c r="AG26" s="111"/>
      <c r="AH26" s="111"/>
      <c r="AI26" s="111"/>
      <c r="AJ26" s="111"/>
      <c r="AK26" s="111"/>
      <c r="AL26" s="111"/>
      <c r="AM26" s="111"/>
      <c r="AN26" s="111"/>
      <c r="AO26" s="111"/>
      <c r="AP26" s="111"/>
      <c r="AQ26" s="111"/>
      <c r="AR26" s="111"/>
      <c r="AS26" s="111"/>
      <c r="AT26" s="111"/>
      <c r="AU26" s="111"/>
      <c r="AV26" s="111"/>
      <c r="AW26" s="111"/>
      <c r="AX26" s="111"/>
      <c r="AY26" s="111"/>
      <c r="AZ26" s="111"/>
      <c r="BA26" s="111"/>
      <c r="BB26" s="111"/>
      <c r="BC26" s="111"/>
      <c r="BD26" s="111"/>
      <c r="BE26" s="111"/>
      <c r="BF26" s="111"/>
      <c r="BG26" s="111"/>
      <c r="BH26" s="111"/>
      <c r="BI26" s="111"/>
      <c r="BJ26" s="111"/>
      <c r="BK26" s="111"/>
      <c r="BL26" s="111"/>
      <c r="BM26" s="111"/>
      <c r="BN26" s="111"/>
      <c r="BO26" s="111"/>
      <c r="BP26" s="111"/>
      <c r="BQ26" s="111"/>
      <c r="BR26" s="111"/>
      <c r="BS26" s="111"/>
      <c r="BT26" s="111"/>
      <c r="BU26" s="111"/>
      <c r="BV26" s="111"/>
      <c r="BW26" s="111"/>
      <c r="BX26" s="111"/>
      <c r="BY26" s="111"/>
      <c r="BZ26" s="111"/>
      <c r="CA26" s="111"/>
    </row>
    <row r="27" spans="1:79" ht="20.100000000000001" customHeight="1" x14ac:dyDescent="0.3">
      <c r="A27" s="109" t="s">
        <v>19</v>
      </c>
      <c r="B27" s="110" t="s">
        <v>421</v>
      </c>
      <c r="C27" s="113">
        <v>123</v>
      </c>
      <c r="D27" s="111"/>
      <c r="E27" s="111"/>
      <c r="F27" s="111"/>
      <c r="G27" s="111"/>
      <c r="H27" s="111"/>
      <c r="I27" s="111"/>
      <c r="J27" s="111"/>
      <c r="K27" s="111"/>
      <c r="L27" s="111"/>
      <c r="M27" s="111"/>
      <c r="N27" s="111"/>
      <c r="O27" s="111"/>
      <c r="P27" s="111"/>
      <c r="Q27" s="111"/>
      <c r="R27" s="111"/>
      <c r="S27" s="111"/>
      <c r="T27" s="111"/>
      <c r="U27" s="111"/>
      <c r="V27" s="111"/>
      <c r="W27" s="111"/>
      <c r="X27" s="111"/>
      <c r="Y27" s="111"/>
      <c r="Z27" s="111"/>
      <c r="AA27" s="111"/>
      <c r="AB27" s="111"/>
      <c r="AC27" s="111"/>
      <c r="AD27" s="111"/>
      <c r="AE27" s="111"/>
      <c r="AF27" s="111"/>
      <c r="AG27" s="111"/>
      <c r="AH27" s="111"/>
      <c r="AI27" s="111"/>
      <c r="AJ27" s="111"/>
      <c r="AK27" s="111"/>
      <c r="AL27" s="111"/>
      <c r="AM27" s="111"/>
      <c r="AN27" s="111"/>
      <c r="AO27" s="111"/>
      <c r="AP27" s="111"/>
      <c r="AQ27" s="111"/>
      <c r="AR27" s="111"/>
      <c r="AS27" s="111"/>
      <c r="AT27" s="111"/>
      <c r="AU27" s="111"/>
      <c r="AV27" s="111"/>
      <c r="AW27" s="111"/>
      <c r="AX27" s="111"/>
      <c r="AY27" s="111"/>
      <c r="AZ27" s="111"/>
      <c r="BA27" s="111"/>
      <c r="BB27" s="111"/>
      <c r="BC27" s="111"/>
      <c r="BD27" s="111"/>
      <c r="BE27" s="111"/>
      <c r="BF27" s="111"/>
      <c r="BG27" s="111"/>
      <c r="BH27" s="111"/>
      <c r="BI27" s="111"/>
      <c r="BJ27" s="111"/>
      <c r="BK27" s="111"/>
      <c r="BL27" s="111"/>
      <c r="BM27" s="111"/>
      <c r="BN27" s="111"/>
      <c r="BO27" s="111"/>
      <c r="BP27" s="111"/>
      <c r="BQ27" s="111"/>
      <c r="BR27" s="111"/>
      <c r="BS27" s="111"/>
      <c r="BT27" s="111"/>
      <c r="BU27" s="111"/>
      <c r="BV27" s="111"/>
      <c r="BW27" s="111"/>
      <c r="BX27" s="111"/>
      <c r="BY27" s="111"/>
      <c r="BZ27" s="111"/>
      <c r="CA27" s="111"/>
    </row>
    <row r="28" spans="1:79" ht="20.100000000000001" customHeight="1" x14ac:dyDescent="0.3">
      <c r="A28" s="109" t="s">
        <v>20</v>
      </c>
      <c r="B28" s="110" t="s">
        <v>422</v>
      </c>
      <c r="C28" s="113">
        <v>124</v>
      </c>
      <c r="D28" s="111"/>
      <c r="E28" s="111"/>
      <c r="F28" s="111"/>
      <c r="G28" s="111"/>
      <c r="H28" s="111"/>
      <c r="I28" s="111"/>
      <c r="J28" s="111"/>
      <c r="K28" s="111"/>
      <c r="L28" s="111"/>
      <c r="M28" s="111"/>
      <c r="N28" s="111"/>
      <c r="O28" s="111"/>
      <c r="P28" s="111"/>
      <c r="Q28" s="111"/>
      <c r="R28" s="111"/>
      <c r="S28" s="111"/>
      <c r="T28" s="111"/>
      <c r="U28" s="111"/>
      <c r="V28" s="111"/>
      <c r="W28" s="111"/>
      <c r="X28" s="111"/>
      <c r="Y28" s="111"/>
      <c r="Z28" s="111"/>
      <c r="AA28" s="111"/>
      <c r="AB28" s="111"/>
      <c r="AC28" s="111"/>
      <c r="AD28" s="111"/>
      <c r="AE28" s="111"/>
      <c r="AF28" s="111"/>
      <c r="AG28" s="111"/>
      <c r="AH28" s="111"/>
      <c r="AI28" s="111"/>
      <c r="AJ28" s="111"/>
      <c r="AK28" s="111"/>
      <c r="AL28" s="111"/>
      <c r="AM28" s="111"/>
      <c r="AN28" s="111"/>
      <c r="AO28" s="111"/>
      <c r="AP28" s="111"/>
      <c r="AQ28" s="111"/>
      <c r="AR28" s="111"/>
      <c r="AS28" s="111"/>
      <c r="AT28" s="111"/>
      <c r="AU28" s="111"/>
      <c r="AV28" s="111"/>
      <c r="AW28" s="111"/>
      <c r="AX28" s="111"/>
      <c r="AY28" s="111"/>
      <c r="AZ28" s="111"/>
      <c r="BA28" s="111"/>
      <c r="BB28" s="111"/>
      <c r="BC28" s="111"/>
      <c r="BD28" s="111"/>
      <c r="BE28" s="111"/>
      <c r="BF28" s="111"/>
      <c r="BG28" s="111"/>
      <c r="BH28" s="111"/>
      <c r="BI28" s="111"/>
      <c r="BJ28" s="111"/>
      <c r="BK28" s="111"/>
      <c r="BL28" s="111"/>
      <c r="BM28" s="111"/>
      <c r="BN28" s="111"/>
      <c r="BO28" s="111"/>
      <c r="BP28" s="111"/>
      <c r="BQ28" s="111"/>
      <c r="BR28" s="111"/>
      <c r="BS28" s="111"/>
      <c r="BT28" s="111"/>
      <c r="BU28" s="111"/>
      <c r="BV28" s="111"/>
      <c r="BW28" s="111"/>
      <c r="BX28" s="111"/>
      <c r="BY28" s="111"/>
      <c r="BZ28" s="111"/>
      <c r="CA28" s="111"/>
    </row>
    <row r="29" spans="1:79" ht="20.100000000000001" customHeight="1" x14ac:dyDescent="0.3">
      <c r="A29" s="109" t="s">
        <v>21</v>
      </c>
      <c r="B29" s="110" t="s">
        <v>500</v>
      </c>
      <c r="C29" s="113">
        <v>125</v>
      </c>
      <c r="D29" s="111"/>
      <c r="E29" s="111"/>
      <c r="F29" s="111"/>
      <c r="G29" s="111"/>
      <c r="H29" s="111"/>
      <c r="I29" s="111"/>
      <c r="J29" s="111"/>
      <c r="K29" s="111"/>
      <c r="L29" s="111"/>
      <c r="M29" s="111"/>
      <c r="N29" s="111"/>
      <c r="O29" s="111"/>
      <c r="P29" s="111"/>
      <c r="Q29" s="111"/>
      <c r="R29" s="111"/>
      <c r="S29" s="111"/>
      <c r="T29" s="111"/>
      <c r="U29" s="111"/>
      <c r="V29" s="111"/>
      <c r="W29" s="111"/>
      <c r="X29" s="111"/>
      <c r="Y29" s="111"/>
      <c r="Z29" s="111"/>
      <c r="AA29" s="111"/>
      <c r="AB29" s="111"/>
      <c r="AC29" s="111"/>
      <c r="AD29" s="111"/>
      <c r="AE29" s="111"/>
      <c r="AF29" s="111"/>
      <c r="AG29" s="111"/>
      <c r="AH29" s="111"/>
      <c r="AI29" s="111"/>
      <c r="AJ29" s="111"/>
      <c r="AK29" s="111"/>
      <c r="AL29" s="111"/>
      <c r="AM29" s="111"/>
      <c r="AN29" s="111"/>
      <c r="AO29" s="111"/>
      <c r="AP29" s="111"/>
      <c r="AQ29" s="111"/>
      <c r="AR29" s="111"/>
      <c r="AS29" s="111"/>
      <c r="AT29" s="111"/>
      <c r="AU29" s="111"/>
      <c r="AV29" s="111"/>
      <c r="AW29" s="111"/>
      <c r="AX29" s="111"/>
      <c r="AY29" s="111"/>
      <c r="AZ29" s="111"/>
      <c r="BA29" s="111"/>
      <c r="BB29" s="111"/>
      <c r="BC29" s="111"/>
      <c r="BD29" s="111"/>
      <c r="BE29" s="111"/>
      <c r="BF29" s="111"/>
      <c r="BG29" s="111"/>
      <c r="BH29" s="111"/>
      <c r="BI29" s="111"/>
      <c r="BJ29" s="111"/>
      <c r="BK29" s="111"/>
      <c r="BL29" s="111"/>
      <c r="BM29" s="111"/>
      <c r="BN29" s="111"/>
      <c r="BO29" s="111"/>
      <c r="BP29" s="111"/>
      <c r="BQ29" s="111"/>
      <c r="BR29" s="111"/>
      <c r="BS29" s="111"/>
      <c r="BT29" s="111"/>
      <c r="BU29" s="111"/>
      <c r="BV29" s="111"/>
      <c r="BW29" s="111"/>
      <c r="BX29" s="111"/>
      <c r="BY29" s="111"/>
      <c r="BZ29" s="111"/>
      <c r="CA29" s="111"/>
    </row>
    <row r="30" spans="1:79" ht="20.100000000000001" customHeight="1" x14ac:dyDescent="0.3">
      <c r="A30" s="109" t="s">
        <v>22</v>
      </c>
      <c r="B30" s="110" t="s">
        <v>503</v>
      </c>
      <c r="C30" s="113">
        <v>127</v>
      </c>
      <c r="D30" s="111"/>
      <c r="E30" s="111"/>
      <c r="F30" s="111"/>
      <c r="G30" s="111"/>
      <c r="H30" s="111"/>
      <c r="I30" s="111"/>
      <c r="J30" s="111"/>
      <c r="K30" s="111"/>
      <c r="L30" s="111"/>
      <c r="M30" s="111"/>
      <c r="N30" s="111"/>
      <c r="O30" s="111"/>
      <c r="P30" s="111"/>
      <c r="Q30" s="111"/>
      <c r="R30" s="111"/>
      <c r="S30" s="111"/>
      <c r="T30" s="111"/>
      <c r="U30" s="111"/>
      <c r="V30" s="111"/>
      <c r="W30" s="111"/>
      <c r="X30" s="111"/>
      <c r="Y30" s="111"/>
      <c r="Z30" s="111"/>
      <c r="AA30" s="111"/>
      <c r="AB30" s="111"/>
      <c r="AC30" s="111"/>
      <c r="AD30" s="111"/>
      <c r="AE30" s="111"/>
      <c r="AF30" s="111"/>
      <c r="AG30" s="111"/>
      <c r="AH30" s="111"/>
      <c r="AI30" s="111"/>
      <c r="AJ30" s="111"/>
      <c r="AK30" s="111"/>
      <c r="AL30" s="111"/>
      <c r="AM30" s="111"/>
      <c r="AN30" s="111"/>
      <c r="AO30" s="111"/>
      <c r="AP30" s="111"/>
      <c r="AQ30" s="111"/>
      <c r="AR30" s="111"/>
      <c r="AS30" s="111"/>
      <c r="AT30" s="111"/>
      <c r="AU30" s="111"/>
      <c r="AV30" s="111"/>
      <c r="AW30" s="111"/>
      <c r="AX30" s="111"/>
      <c r="AY30" s="111"/>
      <c r="AZ30" s="111"/>
      <c r="BA30" s="111"/>
      <c r="BB30" s="111"/>
      <c r="BC30" s="111"/>
      <c r="BD30" s="111"/>
      <c r="BE30" s="111"/>
      <c r="BF30" s="111"/>
      <c r="BG30" s="111"/>
      <c r="BH30" s="111"/>
      <c r="BI30" s="111"/>
      <c r="BJ30" s="111"/>
      <c r="BK30" s="111"/>
      <c r="BL30" s="111"/>
      <c r="BM30" s="111"/>
      <c r="BN30" s="111"/>
      <c r="BO30" s="111"/>
      <c r="BP30" s="111"/>
      <c r="BQ30" s="111"/>
      <c r="BR30" s="111"/>
      <c r="BS30" s="111"/>
      <c r="BT30" s="111"/>
      <c r="BU30" s="111"/>
      <c r="BV30" s="111"/>
      <c r="BW30" s="111"/>
      <c r="BX30" s="111"/>
      <c r="BY30" s="111"/>
      <c r="BZ30" s="111"/>
      <c r="CA30" s="111"/>
    </row>
    <row r="31" spans="1:79" ht="20.100000000000001" customHeight="1" x14ac:dyDescent="0.3">
      <c r="A31" s="109" t="s">
        <v>23</v>
      </c>
      <c r="B31" s="110" t="s">
        <v>331</v>
      </c>
      <c r="C31" s="113">
        <v>128</v>
      </c>
      <c r="D31" s="111"/>
      <c r="E31" s="111"/>
      <c r="F31" s="111"/>
      <c r="G31" s="111"/>
      <c r="H31" s="111"/>
      <c r="I31" s="111"/>
      <c r="J31" s="111"/>
      <c r="K31" s="111"/>
      <c r="L31" s="111"/>
      <c r="M31" s="111"/>
      <c r="N31" s="111"/>
      <c r="O31" s="111"/>
      <c r="P31" s="111"/>
      <c r="Q31" s="111"/>
      <c r="R31" s="111"/>
      <c r="S31" s="111"/>
      <c r="T31" s="111"/>
      <c r="U31" s="111"/>
      <c r="V31" s="111"/>
      <c r="W31" s="111"/>
      <c r="X31" s="111"/>
      <c r="Y31" s="111"/>
      <c r="Z31" s="111"/>
      <c r="AA31" s="111"/>
      <c r="AB31" s="111"/>
      <c r="AC31" s="111"/>
      <c r="AD31" s="111"/>
      <c r="AE31" s="111"/>
      <c r="AF31" s="111"/>
      <c r="AG31" s="111"/>
      <c r="AH31" s="111"/>
      <c r="AI31" s="111"/>
      <c r="AJ31" s="111"/>
      <c r="AK31" s="111"/>
      <c r="AL31" s="111"/>
      <c r="AM31" s="111"/>
      <c r="AN31" s="111"/>
      <c r="AO31" s="111"/>
      <c r="AP31" s="111"/>
      <c r="AQ31" s="111"/>
      <c r="AR31" s="111"/>
      <c r="AS31" s="111"/>
      <c r="AT31" s="111"/>
      <c r="AU31" s="111"/>
      <c r="AV31" s="111"/>
      <c r="AW31" s="111"/>
      <c r="AX31" s="111"/>
      <c r="AY31" s="111"/>
      <c r="AZ31" s="111"/>
      <c r="BA31" s="111"/>
      <c r="BB31" s="111"/>
      <c r="BC31" s="111"/>
      <c r="BD31" s="111"/>
      <c r="BE31" s="111"/>
      <c r="BF31" s="111"/>
      <c r="BG31" s="111"/>
      <c r="BH31" s="111"/>
      <c r="BI31" s="111"/>
      <c r="BJ31" s="111"/>
      <c r="BK31" s="111"/>
      <c r="BL31" s="111"/>
      <c r="BM31" s="111"/>
      <c r="BN31" s="111"/>
      <c r="BO31" s="111"/>
      <c r="BP31" s="111"/>
      <c r="BQ31" s="111"/>
      <c r="BR31" s="111"/>
      <c r="BS31" s="111"/>
      <c r="BT31" s="111"/>
      <c r="BU31" s="111"/>
      <c r="BV31" s="111"/>
      <c r="BW31" s="111"/>
      <c r="BX31" s="111"/>
      <c r="BY31" s="111"/>
      <c r="BZ31" s="111"/>
      <c r="CA31" s="111"/>
    </row>
    <row r="32" spans="1:79" ht="20.100000000000001" customHeight="1" x14ac:dyDescent="0.3">
      <c r="A32" s="109" t="s">
        <v>24</v>
      </c>
      <c r="B32" s="110" t="s">
        <v>658</v>
      </c>
      <c r="C32" s="113">
        <v>129</v>
      </c>
      <c r="D32" s="111"/>
      <c r="E32" s="111"/>
      <c r="F32" s="111"/>
      <c r="G32" s="111"/>
      <c r="H32" s="111"/>
      <c r="I32" s="111"/>
      <c r="J32" s="111"/>
      <c r="K32" s="111"/>
      <c r="L32" s="111"/>
      <c r="M32" s="111"/>
      <c r="N32" s="111"/>
      <c r="O32" s="111"/>
      <c r="P32" s="111"/>
      <c r="Q32" s="111"/>
      <c r="R32" s="111"/>
      <c r="S32" s="111"/>
      <c r="T32" s="111"/>
      <c r="U32" s="111"/>
      <c r="V32" s="111"/>
      <c r="W32" s="111"/>
      <c r="X32" s="111"/>
      <c r="Y32" s="111"/>
      <c r="Z32" s="111"/>
      <c r="AA32" s="111"/>
      <c r="AB32" s="111"/>
      <c r="AC32" s="111"/>
      <c r="AD32" s="111"/>
      <c r="AE32" s="111"/>
      <c r="AF32" s="111"/>
      <c r="AG32" s="111"/>
      <c r="AH32" s="111"/>
      <c r="AI32" s="111"/>
      <c r="AJ32" s="111"/>
      <c r="AK32" s="111"/>
      <c r="AL32" s="111"/>
      <c r="AM32" s="111"/>
      <c r="AN32" s="111"/>
      <c r="AO32" s="111"/>
      <c r="AP32" s="111"/>
      <c r="AQ32" s="111"/>
      <c r="AR32" s="111"/>
      <c r="AS32" s="111"/>
      <c r="AT32" s="111"/>
      <c r="AU32" s="111"/>
      <c r="AV32" s="111"/>
      <c r="AW32" s="111"/>
      <c r="AX32" s="111"/>
      <c r="AY32" s="111"/>
      <c r="AZ32" s="111"/>
      <c r="BA32" s="111"/>
      <c r="BB32" s="111"/>
      <c r="BC32" s="111"/>
      <c r="BD32" s="111"/>
      <c r="BE32" s="111"/>
      <c r="BF32" s="111"/>
      <c r="BG32" s="111"/>
      <c r="BH32" s="111"/>
      <c r="BI32" s="111"/>
      <c r="BJ32" s="111"/>
      <c r="BK32" s="111"/>
      <c r="BL32" s="111"/>
      <c r="BM32" s="111"/>
      <c r="BN32" s="111"/>
      <c r="BO32" s="111"/>
      <c r="BP32" s="111"/>
      <c r="BQ32" s="111"/>
      <c r="BR32" s="111"/>
      <c r="BS32" s="111"/>
      <c r="BT32" s="111"/>
      <c r="BU32" s="111"/>
      <c r="BV32" s="111"/>
      <c r="BW32" s="111"/>
      <c r="BX32" s="111"/>
      <c r="BY32" s="111"/>
      <c r="BZ32" s="111"/>
      <c r="CA32" s="111"/>
    </row>
    <row r="33" spans="1:79" ht="20.100000000000001" customHeight="1" x14ac:dyDescent="0.3">
      <c r="A33" s="109" t="s">
        <v>25</v>
      </c>
      <c r="B33" s="110" t="s">
        <v>659</v>
      </c>
      <c r="C33" s="113">
        <v>130</v>
      </c>
      <c r="D33" s="111"/>
      <c r="E33" s="111"/>
      <c r="F33" s="111"/>
      <c r="G33" s="111"/>
      <c r="H33" s="111"/>
      <c r="I33" s="111"/>
      <c r="J33" s="111"/>
      <c r="K33" s="111"/>
      <c r="L33" s="111"/>
      <c r="M33" s="111"/>
      <c r="N33" s="111"/>
      <c r="O33" s="111"/>
      <c r="P33" s="111"/>
      <c r="Q33" s="111"/>
      <c r="R33" s="111"/>
      <c r="S33" s="111"/>
      <c r="T33" s="111"/>
      <c r="U33" s="111"/>
      <c r="V33" s="111"/>
      <c r="W33" s="111"/>
      <c r="X33" s="111"/>
      <c r="Y33" s="111"/>
      <c r="Z33" s="111"/>
      <c r="AA33" s="111"/>
      <c r="AB33" s="111"/>
      <c r="AC33" s="111"/>
      <c r="AD33" s="111"/>
      <c r="AE33" s="111"/>
      <c r="AF33" s="111"/>
      <c r="AG33" s="111"/>
      <c r="AH33" s="111"/>
      <c r="AI33" s="111"/>
      <c r="AJ33" s="111"/>
      <c r="AK33" s="111"/>
      <c r="AL33" s="111"/>
      <c r="AM33" s="111"/>
      <c r="AN33" s="111"/>
      <c r="AO33" s="111"/>
      <c r="AP33" s="111"/>
      <c r="AQ33" s="111"/>
      <c r="AR33" s="111"/>
      <c r="AS33" s="111"/>
      <c r="AT33" s="111"/>
      <c r="AU33" s="111"/>
      <c r="AV33" s="111"/>
      <c r="AW33" s="111"/>
      <c r="AX33" s="111"/>
      <c r="AY33" s="111"/>
      <c r="AZ33" s="111"/>
      <c r="BA33" s="111"/>
      <c r="BB33" s="111"/>
      <c r="BC33" s="111"/>
      <c r="BD33" s="111"/>
      <c r="BE33" s="111"/>
      <c r="BF33" s="111"/>
      <c r="BG33" s="111"/>
      <c r="BH33" s="111"/>
      <c r="BI33" s="111"/>
      <c r="BJ33" s="111"/>
      <c r="BK33" s="111"/>
      <c r="BL33" s="111"/>
      <c r="BM33" s="111"/>
      <c r="BN33" s="111"/>
      <c r="BO33" s="111"/>
      <c r="BP33" s="111"/>
      <c r="BQ33" s="111"/>
      <c r="BR33" s="111"/>
      <c r="BS33" s="111"/>
      <c r="BT33" s="111"/>
      <c r="BU33" s="111"/>
      <c r="BV33" s="111"/>
      <c r="BW33" s="111"/>
      <c r="BX33" s="111"/>
      <c r="BY33" s="111"/>
      <c r="BZ33" s="111"/>
      <c r="CA33" s="111"/>
    </row>
    <row r="34" spans="1:79" ht="20.100000000000001" customHeight="1" x14ac:dyDescent="0.3">
      <c r="A34" s="109" t="s">
        <v>26</v>
      </c>
      <c r="B34" s="110" t="s">
        <v>423</v>
      </c>
      <c r="C34" s="113"/>
      <c r="D34" s="111"/>
      <c r="E34" s="111"/>
      <c r="F34" s="111"/>
      <c r="G34" s="111"/>
      <c r="H34" s="111"/>
      <c r="I34" s="111"/>
      <c r="J34" s="111"/>
      <c r="K34" s="111"/>
      <c r="L34" s="111"/>
      <c r="M34" s="111"/>
      <c r="N34" s="111"/>
      <c r="O34" s="111"/>
      <c r="P34" s="111"/>
      <c r="Q34" s="111"/>
      <c r="R34" s="111"/>
      <c r="S34" s="111"/>
      <c r="T34" s="111"/>
      <c r="U34" s="111"/>
      <c r="V34" s="111"/>
      <c r="W34" s="111"/>
      <c r="X34" s="111"/>
      <c r="Y34" s="111"/>
      <c r="Z34" s="111"/>
      <c r="AA34" s="111"/>
      <c r="AB34" s="111"/>
      <c r="AC34" s="111"/>
      <c r="AD34" s="111"/>
      <c r="AE34" s="111"/>
      <c r="AF34" s="111"/>
      <c r="AG34" s="111"/>
      <c r="AH34" s="111"/>
      <c r="AI34" s="111"/>
      <c r="AJ34" s="111"/>
      <c r="AK34" s="111"/>
      <c r="AL34" s="111"/>
      <c r="AM34" s="111"/>
      <c r="AN34" s="111"/>
      <c r="AO34" s="111"/>
      <c r="AP34" s="111"/>
      <c r="AQ34" s="111"/>
      <c r="AR34" s="111"/>
      <c r="AS34" s="111"/>
      <c r="AT34" s="111"/>
      <c r="AU34" s="111"/>
      <c r="AV34" s="111"/>
      <c r="AW34" s="111"/>
      <c r="AX34" s="111"/>
      <c r="AY34" s="111"/>
      <c r="AZ34" s="111"/>
      <c r="BA34" s="111"/>
      <c r="BB34" s="111"/>
      <c r="BC34" s="111"/>
      <c r="BD34" s="111"/>
      <c r="BE34" s="111"/>
      <c r="BF34" s="111"/>
      <c r="BG34" s="111"/>
      <c r="BH34" s="111"/>
      <c r="BI34" s="111"/>
      <c r="BJ34" s="111"/>
      <c r="BK34" s="111"/>
      <c r="BL34" s="111"/>
      <c r="BM34" s="111"/>
      <c r="BN34" s="111"/>
      <c r="BO34" s="111"/>
      <c r="BP34" s="111"/>
      <c r="BQ34" s="111"/>
      <c r="BR34" s="111"/>
      <c r="BS34" s="111"/>
      <c r="BT34" s="111"/>
      <c r="BU34" s="111"/>
      <c r="BV34" s="111"/>
      <c r="BW34" s="111"/>
      <c r="BX34" s="111"/>
      <c r="BY34" s="111"/>
      <c r="BZ34" s="111"/>
      <c r="CA34" s="111"/>
    </row>
    <row r="35" spans="1:79" ht="20.100000000000001" customHeight="1" x14ac:dyDescent="0.3">
      <c r="A35" s="114" t="s">
        <v>27</v>
      </c>
      <c r="B35" s="107" t="s">
        <v>424</v>
      </c>
      <c r="C35" s="115"/>
      <c r="D35" s="108">
        <f>SUM(D36:D43)</f>
        <v>0</v>
      </c>
      <c r="E35" s="108">
        <f t="shared" ref="E35:BP35" si="2">SUM(E36:E43)</f>
        <v>6</v>
      </c>
      <c r="F35" s="108">
        <f t="shared" si="2"/>
        <v>6</v>
      </c>
      <c r="G35" s="108">
        <f t="shared" si="2"/>
        <v>0</v>
      </c>
      <c r="H35" s="108">
        <f t="shared" si="2"/>
        <v>2</v>
      </c>
      <c r="I35" s="108">
        <f t="shared" si="2"/>
        <v>1</v>
      </c>
      <c r="J35" s="108">
        <f t="shared" si="2"/>
        <v>0</v>
      </c>
      <c r="K35" s="108">
        <f t="shared" si="2"/>
        <v>0</v>
      </c>
      <c r="L35" s="108">
        <f t="shared" si="2"/>
        <v>1</v>
      </c>
      <c r="M35" s="108">
        <f t="shared" si="2"/>
        <v>0</v>
      </c>
      <c r="N35" s="108">
        <f t="shared" si="2"/>
        <v>0</v>
      </c>
      <c r="O35" s="108">
        <f t="shared" si="2"/>
        <v>1</v>
      </c>
      <c r="P35" s="108">
        <f t="shared" si="2"/>
        <v>0</v>
      </c>
      <c r="Q35" s="108">
        <f t="shared" si="2"/>
        <v>0</v>
      </c>
      <c r="R35" s="108">
        <f t="shared" si="2"/>
        <v>0</v>
      </c>
      <c r="S35" s="108">
        <f t="shared" si="2"/>
        <v>0</v>
      </c>
      <c r="T35" s="108">
        <f t="shared" si="2"/>
        <v>0</v>
      </c>
      <c r="U35" s="108">
        <f t="shared" si="2"/>
        <v>0</v>
      </c>
      <c r="V35" s="108">
        <f t="shared" si="2"/>
        <v>0</v>
      </c>
      <c r="W35" s="108">
        <f t="shared" si="2"/>
        <v>1</v>
      </c>
      <c r="X35" s="108">
        <f t="shared" si="2"/>
        <v>0</v>
      </c>
      <c r="Y35" s="108">
        <f t="shared" si="2"/>
        <v>0</v>
      </c>
      <c r="Z35" s="108">
        <f t="shared" si="2"/>
        <v>0</v>
      </c>
      <c r="AA35" s="108">
        <f t="shared" si="2"/>
        <v>0</v>
      </c>
      <c r="AB35" s="108">
        <f t="shared" si="2"/>
        <v>0</v>
      </c>
      <c r="AC35" s="108">
        <f t="shared" si="2"/>
        <v>0</v>
      </c>
      <c r="AD35" s="108">
        <f t="shared" si="2"/>
        <v>1</v>
      </c>
      <c r="AE35" s="108">
        <f t="shared" si="2"/>
        <v>0</v>
      </c>
      <c r="AF35" s="108">
        <f t="shared" si="2"/>
        <v>0</v>
      </c>
      <c r="AG35" s="108">
        <f t="shared" si="2"/>
        <v>0</v>
      </c>
      <c r="AH35" s="108">
        <f t="shared" si="2"/>
        <v>0</v>
      </c>
      <c r="AI35" s="108">
        <f t="shared" si="2"/>
        <v>0</v>
      </c>
      <c r="AJ35" s="108">
        <f t="shared" si="2"/>
        <v>0</v>
      </c>
      <c r="AK35" s="108">
        <f t="shared" si="2"/>
        <v>0</v>
      </c>
      <c r="AL35" s="108">
        <f t="shared" si="2"/>
        <v>0</v>
      </c>
      <c r="AM35" s="108">
        <f t="shared" si="2"/>
        <v>0</v>
      </c>
      <c r="AN35" s="108">
        <f t="shared" si="2"/>
        <v>0</v>
      </c>
      <c r="AO35" s="108">
        <f t="shared" si="2"/>
        <v>0</v>
      </c>
      <c r="AP35" s="108">
        <f t="shared" si="2"/>
        <v>0</v>
      </c>
      <c r="AQ35" s="108">
        <f t="shared" si="2"/>
        <v>1</v>
      </c>
      <c r="AR35" s="108">
        <f t="shared" si="2"/>
        <v>0</v>
      </c>
      <c r="AS35" s="108">
        <f t="shared" si="2"/>
        <v>1</v>
      </c>
      <c r="AT35" s="108">
        <f t="shared" si="2"/>
        <v>0</v>
      </c>
      <c r="AU35" s="108">
        <f t="shared" si="2"/>
        <v>0</v>
      </c>
      <c r="AV35" s="108">
        <f t="shared" si="2"/>
        <v>0</v>
      </c>
      <c r="AW35" s="108">
        <f t="shared" si="2"/>
        <v>0</v>
      </c>
      <c r="AX35" s="108">
        <f t="shared" si="2"/>
        <v>0</v>
      </c>
      <c r="AY35" s="108">
        <f t="shared" si="2"/>
        <v>1</v>
      </c>
      <c r="AZ35" s="108">
        <f t="shared" si="2"/>
        <v>0</v>
      </c>
      <c r="BA35" s="108">
        <f t="shared" si="2"/>
        <v>0</v>
      </c>
      <c r="BB35" s="108">
        <f t="shared" si="2"/>
        <v>0</v>
      </c>
      <c r="BC35" s="108">
        <f t="shared" si="2"/>
        <v>0</v>
      </c>
      <c r="BD35" s="108">
        <f t="shared" si="2"/>
        <v>0</v>
      </c>
      <c r="BE35" s="108">
        <f t="shared" si="2"/>
        <v>0</v>
      </c>
      <c r="BF35" s="108">
        <f t="shared" si="2"/>
        <v>0</v>
      </c>
      <c r="BG35" s="108">
        <f t="shared" si="2"/>
        <v>0</v>
      </c>
      <c r="BH35" s="108">
        <f t="shared" si="2"/>
        <v>0</v>
      </c>
      <c r="BI35" s="108">
        <f t="shared" si="2"/>
        <v>0</v>
      </c>
      <c r="BJ35" s="108">
        <f t="shared" si="2"/>
        <v>0</v>
      </c>
      <c r="BK35" s="108">
        <f t="shared" si="2"/>
        <v>0</v>
      </c>
      <c r="BL35" s="108">
        <f t="shared" si="2"/>
        <v>0</v>
      </c>
      <c r="BM35" s="108">
        <f t="shared" si="2"/>
        <v>0</v>
      </c>
      <c r="BN35" s="108">
        <f t="shared" si="2"/>
        <v>0</v>
      </c>
      <c r="BO35" s="108">
        <f t="shared" si="2"/>
        <v>0</v>
      </c>
      <c r="BP35" s="108">
        <f t="shared" si="2"/>
        <v>0</v>
      </c>
      <c r="BQ35" s="108">
        <f t="shared" ref="BQ35:CA35" si="3">SUM(BQ36:BQ43)</f>
        <v>0</v>
      </c>
      <c r="BR35" s="108">
        <f t="shared" si="3"/>
        <v>0</v>
      </c>
      <c r="BS35" s="108">
        <f t="shared" si="3"/>
        <v>0</v>
      </c>
      <c r="BT35" s="108">
        <f t="shared" si="3"/>
        <v>0</v>
      </c>
      <c r="BU35" s="108">
        <f t="shared" si="3"/>
        <v>9</v>
      </c>
      <c r="BV35" s="108">
        <f t="shared" si="3"/>
        <v>0</v>
      </c>
      <c r="BW35" s="108">
        <f t="shared" si="3"/>
        <v>0</v>
      </c>
      <c r="BX35" s="108">
        <f t="shared" si="3"/>
        <v>0</v>
      </c>
      <c r="BY35" s="108">
        <f t="shared" si="3"/>
        <v>9</v>
      </c>
      <c r="BZ35" s="108">
        <f t="shared" si="3"/>
        <v>3</v>
      </c>
      <c r="CA35" s="108">
        <f t="shared" si="3"/>
        <v>0</v>
      </c>
    </row>
    <row r="36" spans="1:79" ht="20.100000000000001" customHeight="1" x14ac:dyDescent="0.3">
      <c r="A36" s="109" t="s">
        <v>28</v>
      </c>
      <c r="B36" s="110" t="s">
        <v>425</v>
      </c>
      <c r="C36" s="110">
        <v>131</v>
      </c>
      <c r="D36" s="111"/>
      <c r="E36" s="111"/>
      <c r="F36" s="111"/>
      <c r="G36" s="111"/>
      <c r="H36" s="111">
        <v>1</v>
      </c>
      <c r="I36" s="111"/>
      <c r="J36" s="111"/>
      <c r="K36" s="111"/>
      <c r="L36" s="111"/>
      <c r="M36" s="111"/>
      <c r="N36" s="111"/>
      <c r="O36" s="111"/>
      <c r="P36" s="111"/>
      <c r="Q36" s="111"/>
      <c r="R36" s="111"/>
      <c r="S36" s="111"/>
      <c r="T36" s="111"/>
      <c r="U36" s="111"/>
      <c r="V36" s="111"/>
      <c r="W36" s="111"/>
      <c r="X36" s="111"/>
      <c r="Y36" s="111"/>
      <c r="Z36" s="111"/>
      <c r="AA36" s="111"/>
      <c r="AB36" s="111"/>
      <c r="AC36" s="111"/>
      <c r="AD36" s="111"/>
      <c r="AE36" s="111"/>
      <c r="AF36" s="111"/>
      <c r="AG36" s="111"/>
      <c r="AH36" s="111"/>
      <c r="AI36" s="111"/>
      <c r="AJ36" s="111"/>
      <c r="AK36" s="111"/>
      <c r="AL36" s="111"/>
      <c r="AM36" s="111"/>
      <c r="AN36" s="111"/>
      <c r="AO36" s="111"/>
      <c r="AP36" s="111"/>
      <c r="AQ36" s="111"/>
      <c r="AR36" s="111"/>
      <c r="AS36" s="111"/>
      <c r="AT36" s="111"/>
      <c r="AU36" s="111"/>
      <c r="AV36" s="111"/>
      <c r="AW36" s="111"/>
      <c r="AX36" s="111"/>
      <c r="AY36" s="111"/>
      <c r="AZ36" s="111"/>
      <c r="BA36" s="111"/>
      <c r="BB36" s="111"/>
      <c r="BC36" s="111"/>
      <c r="BD36" s="111"/>
      <c r="BE36" s="111"/>
      <c r="BF36" s="111"/>
      <c r="BG36" s="111"/>
      <c r="BH36" s="111"/>
      <c r="BI36" s="111"/>
      <c r="BJ36" s="111"/>
      <c r="BK36" s="111"/>
      <c r="BL36" s="111"/>
      <c r="BM36" s="111"/>
      <c r="BN36" s="111"/>
      <c r="BO36" s="111"/>
      <c r="BP36" s="111"/>
      <c r="BQ36" s="111"/>
      <c r="BR36" s="111"/>
      <c r="BS36" s="111"/>
      <c r="BT36" s="111"/>
      <c r="BU36" s="111">
        <v>1</v>
      </c>
      <c r="BV36" s="111"/>
      <c r="BW36" s="111"/>
      <c r="BX36" s="111"/>
      <c r="BY36" s="111">
        <v>1</v>
      </c>
      <c r="BZ36" s="111">
        <v>1</v>
      </c>
      <c r="CA36" s="111" t="s">
        <v>860</v>
      </c>
    </row>
    <row r="37" spans="1:79" ht="20.100000000000001" customHeight="1" x14ac:dyDescent="0.3">
      <c r="A37" s="109" t="s">
        <v>29</v>
      </c>
      <c r="B37" s="110" t="s">
        <v>711</v>
      </c>
      <c r="C37" s="110">
        <v>132</v>
      </c>
      <c r="D37" s="111"/>
      <c r="E37" s="111"/>
      <c r="F37" s="111"/>
      <c r="G37" s="111"/>
      <c r="H37" s="111"/>
      <c r="I37" s="111"/>
      <c r="J37" s="111"/>
      <c r="K37" s="111"/>
      <c r="L37" s="111"/>
      <c r="M37" s="111"/>
      <c r="N37" s="111"/>
      <c r="O37" s="111"/>
      <c r="P37" s="111"/>
      <c r="Q37" s="111"/>
      <c r="R37" s="111"/>
      <c r="S37" s="111"/>
      <c r="T37" s="111"/>
      <c r="U37" s="111"/>
      <c r="V37" s="111"/>
      <c r="W37" s="111"/>
      <c r="X37" s="111"/>
      <c r="Y37" s="111"/>
      <c r="Z37" s="111"/>
      <c r="AA37" s="111"/>
      <c r="AB37" s="111"/>
      <c r="AC37" s="111"/>
      <c r="AD37" s="111"/>
      <c r="AE37" s="111"/>
      <c r="AF37" s="111"/>
      <c r="AG37" s="111"/>
      <c r="AH37" s="111"/>
      <c r="AI37" s="111"/>
      <c r="AJ37" s="111"/>
      <c r="AK37" s="111"/>
      <c r="AL37" s="111"/>
      <c r="AM37" s="111"/>
      <c r="AN37" s="111"/>
      <c r="AO37" s="111"/>
      <c r="AP37" s="111"/>
      <c r="AQ37" s="111"/>
      <c r="AR37" s="111"/>
      <c r="AS37" s="111"/>
      <c r="AT37" s="111"/>
      <c r="AU37" s="111"/>
      <c r="AV37" s="111"/>
      <c r="AW37" s="111"/>
      <c r="AX37" s="111"/>
      <c r="AY37" s="111"/>
      <c r="AZ37" s="111"/>
      <c r="BA37" s="111"/>
      <c r="BB37" s="111"/>
      <c r="BC37" s="111"/>
      <c r="BD37" s="111"/>
      <c r="BE37" s="111"/>
      <c r="BF37" s="111"/>
      <c r="BG37" s="111"/>
      <c r="BH37" s="111"/>
      <c r="BI37" s="111"/>
      <c r="BJ37" s="111"/>
      <c r="BK37" s="111"/>
      <c r="BL37" s="111"/>
      <c r="BM37" s="111"/>
      <c r="BN37" s="111"/>
      <c r="BO37" s="111"/>
      <c r="BP37" s="111"/>
      <c r="BQ37" s="111"/>
      <c r="BR37" s="111"/>
      <c r="BS37" s="111"/>
      <c r="BT37" s="111"/>
      <c r="BU37" s="111"/>
      <c r="BV37" s="111"/>
      <c r="BW37" s="111"/>
      <c r="BX37" s="111"/>
      <c r="BY37" s="111"/>
      <c r="BZ37" s="111"/>
      <c r="CA37" s="111"/>
    </row>
    <row r="38" spans="1:79" ht="20.100000000000001" customHeight="1" x14ac:dyDescent="0.3">
      <c r="A38" s="109" t="s">
        <v>712</v>
      </c>
      <c r="B38" s="110" t="s">
        <v>713</v>
      </c>
      <c r="C38" s="110">
        <v>132.19999999999999</v>
      </c>
      <c r="D38" s="111"/>
      <c r="E38" s="111"/>
      <c r="F38" s="111"/>
      <c r="G38" s="111"/>
      <c r="H38" s="111"/>
      <c r="I38" s="111"/>
      <c r="J38" s="111"/>
      <c r="K38" s="111"/>
      <c r="L38" s="111"/>
      <c r="M38" s="111"/>
      <c r="N38" s="111"/>
      <c r="O38" s="111"/>
      <c r="P38" s="111"/>
      <c r="Q38" s="111"/>
      <c r="R38" s="111"/>
      <c r="S38" s="111"/>
      <c r="T38" s="111"/>
      <c r="U38" s="111"/>
      <c r="V38" s="111"/>
      <c r="W38" s="111"/>
      <c r="X38" s="111"/>
      <c r="Y38" s="111"/>
      <c r="Z38" s="111"/>
      <c r="AA38" s="111"/>
      <c r="AB38" s="111"/>
      <c r="AC38" s="111"/>
      <c r="AD38" s="111"/>
      <c r="AE38" s="111"/>
      <c r="AF38" s="111"/>
      <c r="AG38" s="111"/>
      <c r="AH38" s="111"/>
      <c r="AI38" s="111"/>
      <c r="AJ38" s="111"/>
      <c r="AK38" s="111"/>
      <c r="AL38" s="111"/>
      <c r="AM38" s="111"/>
      <c r="AN38" s="111"/>
      <c r="AO38" s="111"/>
      <c r="AP38" s="111"/>
      <c r="AQ38" s="111"/>
      <c r="AR38" s="111"/>
      <c r="AS38" s="111"/>
      <c r="AT38" s="111"/>
      <c r="AU38" s="111"/>
      <c r="AV38" s="111"/>
      <c r="AW38" s="111"/>
      <c r="AX38" s="111"/>
      <c r="AY38" s="111"/>
      <c r="AZ38" s="111"/>
      <c r="BA38" s="111"/>
      <c r="BB38" s="111"/>
      <c r="BC38" s="111"/>
      <c r="BD38" s="111"/>
      <c r="BE38" s="111"/>
      <c r="BF38" s="111"/>
      <c r="BG38" s="111"/>
      <c r="BH38" s="111"/>
      <c r="BI38" s="111"/>
      <c r="BJ38" s="111"/>
      <c r="BK38" s="111"/>
      <c r="BL38" s="111"/>
      <c r="BM38" s="111"/>
      <c r="BN38" s="111"/>
      <c r="BO38" s="111"/>
      <c r="BP38" s="111"/>
      <c r="BQ38" s="111"/>
      <c r="BR38" s="111"/>
      <c r="BS38" s="111"/>
      <c r="BT38" s="111"/>
      <c r="BU38" s="111"/>
      <c r="BV38" s="111"/>
      <c r="BW38" s="111"/>
      <c r="BX38" s="111"/>
      <c r="BY38" s="111"/>
      <c r="BZ38" s="111"/>
      <c r="CA38" s="111"/>
    </row>
    <row r="39" spans="1:79" ht="20.100000000000001" customHeight="1" x14ac:dyDescent="0.3">
      <c r="A39" s="109" t="s">
        <v>714</v>
      </c>
      <c r="B39" s="110" t="s">
        <v>715</v>
      </c>
      <c r="C39" s="110">
        <v>132.30000000000001</v>
      </c>
      <c r="D39" s="111"/>
      <c r="E39" s="111"/>
      <c r="F39" s="111"/>
      <c r="G39" s="111"/>
      <c r="H39" s="111"/>
      <c r="I39" s="111"/>
      <c r="J39" s="111"/>
      <c r="K39" s="111"/>
      <c r="L39" s="111"/>
      <c r="M39" s="111"/>
      <c r="N39" s="111"/>
      <c r="O39" s="111"/>
      <c r="P39" s="111"/>
      <c r="Q39" s="111"/>
      <c r="R39" s="111"/>
      <c r="S39" s="111"/>
      <c r="T39" s="111"/>
      <c r="U39" s="111"/>
      <c r="V39" s="111"/>
      <c r="W39" s="111"/>
      <c r="X39" s="111"/>
      <c r="Y39" s="111"/>
      <c r="Z39" s="111"/>
      <c r="AA39" s="111"/>
      <c r="AB39" s="111"/>
      <c r="AC39" s="111"/>
      <c r="AD39" s="111"/>
      <c r="AE39" s="111"/>
      <c r="AF39" s="111"/>
      <c r="AG39" s="111"/>
      <c r="AH39" s="111"/>
      <c r="AI39" s="111"/>
      <c r="AJ39" s="111"/>
      <c r="AK39" s="111"/>
      <c r="AL39" s="111"/>
      <c r="AM39" s="111"/>
      <c r="AN39" s="111"/>
      <c r="AO39" s="111"/>
      <c r="AP39" s="111"/>
      <c r="AQ39" s="111"/>
      <c r="AR39" s="111"/>
      <c r="AS39" s="111"/>
      <c r="AT39" s="111"/>
      <c r="AU39" s="111"/>
      <c r="AV39" s="111"/>
      <c r="AW39" s="111"/>
      <c r="AX39" s="111"/>
      <c r="AY39" s="111"/>
      <c r="AZ39" s="111"/>
      <c r="BA39" s="111"/>
      <c r="BB39" s="111"/>
      <c r="BC39" s="111"/>
      <c r="BD39" s="111"/>
      <c r="BE39" s="111"/>
      <c r="BF39" s="111"/>
      <c r="BG39" s="111"/>
      <c r="BH39" s="111"/>
      <c r="BI39" s="111"/>
      <c r="BJ39" s="111"/>
      <c r="BK39" s="111"/>
      <c r="BL39" s="111"/>
      <c r="BM39" s="111"/>
      <c r="BN39" s="111"/>
      <c r="BO39" s="111"/>
      <c r="BP39" s="111"/>
      <c r="BQ39" s="111"/>
      <c r="BR39" s="111"/>
      <c r="BS39" s="111"/>
      <c r="BT39" s="111"/>
      <c r="BU39" s="111"/>
      <c r="BV39" s="111"/>
      <c r="BW39" s="111"/>
      <c r="BX39" s="111"/>
      <c r="BY39" s="111"/>
      <c r="BZ39" s="111"/>
      <c r="CA39" s="111"/>
    </row>
    <row r="40" spans="1:79" ht="20.100000000000001" customHeight="1" x14ac:dyDescent="0.3">
      <c r="A40" s="109" t="s">
        <v>30</v>
      </c>
      <c r="B40" s="110" t="s">
        <v>660</v>
      </c>
      <c r="C40" s="110">
        <v>133</v>
      </c>
      <c r="D40" s="111"/>
      <c r="E40" s="111"/>
      <c r="F40" s="111"/>
      <c r="G40" s="111"/>
      <c r="H40" s="111"/>
      <c r="I40" s="111"/>
      <c r="J40" s="111"/>
      <c r="K40" s="111"/>
      <c r="L40" s="111"/>
      <c r="M40" s="111"/>
      <c r="N40" s="111"/>
      <c r="O40" s="111"/>
      <c r="P40" s="111"/>
      <c r="Q40" s="111"/>
      <c r="R40" s="111"/>
      <c r="S40" s="111"/>
      <c r="T40" s="111"/>
      <c r="U40" s="111"/>
      <c r="V40" s="111"/>
      <c r="W40" s="111"/>
      <c r="X40" s="111"/>
      <c r="Y40" s="111"/>
      <c r="Z40" s="111"/>
      <c r="AA40" s="111"/>
      <c r="AB40" s="111"/>
      <c r="AC40" s="111"/>
      <c r="AD40" s="111"/>
      <c r="AE40" s="111"/>
      <c r="AF40" s="111"/>
      <c r="AG40" s="111"/>
      <c r="AH40" s="111"/>
      <c r="AI40" s="111"/>
      <c r="AJ40" s="111"/>
      <c r="AK40" s="111"/>
      <c r="AL40" s="111"/>
      <c r="AM40" s="111"/>
      <c r="AN40" s="111"/>
      <c r="AO40" s="111"/>
      <c r="AP40" s="111"/>
      <c r="AQ40" s="111"/>
      <c r="AR40" s="111"/>
      <c r="AS40" s="111"/>
      <c r="AT40" s="111"/>
      <c r="AU40" s="111"/>
      <c r="AV40" s="111"/>
      <c r="AW40" s="111"/>
      <c r="AX40" s="111"/>
      <c r="AY40" s="111"/>
      <c r="AZ40" s="111"/>
      <c r="BA40" s="111"/>
      <c r="BB40" s="111"/>
      <c r="BC40" s="111"/>
      <c r="BD40" s="111"/>
      <c r="BE40" s="111"/>
      <c r="BF40" s="111"/>
      <c r="BG40" s="111"/>
      <c r="BH40" s="111"/>
      <c r="BI40" s="111"/>
      <c r="BJ40" s="111"/>
      <c r="BK40" s="111"/>
      <c r="BL40" s="111"/>
      <c r="BM40" s="111"/>
      <c r="BN40" s="111"/>
      <c r="BO40" s="111"/>
      <c r="BP40" s="111"/>
      <c r="BQ40" s="111"/>
      <c r="BR40" s="111"/>
      <c r="BS40" s="111"/>
      <c r="BT40" s="111"/>
      <c r="BU40" s="111"/>
      <c r="BV40" s="111"/>
      <c r="BW40" s="111"/>
      <c r="BX40" s="111"/>
      <c r="BY40" s="111"/>
      <c r="BZ40" s="111"/>
      <c r="CA40" s="111"/>
    </row>
    <row r="41" spans="1:79" ht="20.100000000000001" customHeight="1" x14ac:dyDescent="0.3">
      <c r="A41" s="109" t="s">
        <v>31</v>
      </c>
      <c r="B41" s="110" t="s">
        <v>661</v>
      </c>
      <c r="C41" s="110">
        <v>134</v>
      </c>
      <c r="D41" s="111"/>
      <c r="E41" s="111"/>
      <c r="F41" s="111"/>
      <c r="G41" s="111"/>
      <c r="H41" s="111"/>
      <c r="I41" s="111"/>
      <c r="J41" s="111"/>
      <c r="K41" s="111"/>
      <c r="L41" s="111"/>
      <c r="M41" s="111"/>
      <c r="N41" s="111"/>
      <c r="O41" s="111"/>
      <c r="P41" s="111"/>
      <c r="Q41" s="111"/>
      <c r="R41" s="111"/>
      <c r="S41" s="111"/>
      <c r="T41" s="111"/>
      <c r="U41" s="111"/>
      <c r="V41" s="111"/>
      <c r="W41" s="111"/>
      <c r="X41" s="111"/>
      <c r="Y41" s="111"/>
      <c r="Z41" s="111"/>
      <c r="AA41" s="111"/>
      <c r="AB41" s="111"/>
      <c r="AC41" s="111"/>
      <c r="AD41" s="111"/>
      <c r="AE41" s="111"/>
      <c r="AF41" s="111"/>
      <c r="AG41" s="111"/>
      <c r="AH41" s="111"/>
      <c r="AI41" s="111"/>
      <c r="AJ41" s="111"/>
      <c r="AK41" s="111"/>
      <c r="AL41" s="111"/>
      <c r="AM41" s="111"/>
      <c r="AN41" s="111"/>
      <c r="AO41" s="111"/>
      <c r="AP41" s="111"/>
      <c r="AQ41" s="111"/>
      <c r="AR41" s="111"/>
      <c r="AS41" s="111"/>
      <c r="AT41" s="111"/>
      <c r="AU41" s="111"/>
      <c r="AV41" s="111"/>
      <c r="AW41" s="111"/>
      <c r="AX41" s="111"/>
      <c r="AY41" s="111"/>
      <c r="AZ41" s="111"/>
      <c r="BA41" s="111"/>
      <c r="BB41" s="111"/>
      <c r="BC41" s="111"/>
      <c r="BD41" s="111"/>
      <c r="BE41" s="111"/>
      <c r="BF41" s="111"/>
      <c r="BG41" s="111"/>
      <c r="BH41" s="111"/>
      <c r="BI41" s="111"/>
      <c r="BJ41" s="111"/>
      <c r="BK41" s="111"/>
      <c r="BL41" s="111"/>
      <c r="BM41" s="111"/>
      <c r="BN41" s="111"/>
      <c r="BO41" s="111"/>
      <c r="BP41" s="111"/>
      <c r="BQ41" s="111"/>
      <c r="BR41" s="111"/>
      <c r="BS41" s="111"/>
      <c r="BT41" s="111"/>
      <c r="BU41" s="111"/>
      <c r="BV41" s="111"/>
      <c r="BW41" s="111"/>
      <c r="BX41" s="111"/>
      <c r="BY41" s="111"/>
      <c r="BZ41" s="111"/>
      <c r="CA41" s="111"/>
    </row>
    <row r="42" spans="1:79" ht="20.100000000000001" customHeight="1" x14ac:dyDescent="0.3">
      <c r="A42" s="109" t="s">
        <v>32</v>
      </c>
      <c r="B42" s="110" t="s">
        <v>552</v>
      </c>
      <c r="C42" s="110">
        <v>137</v>
      </c>
      <c r="D42" s="111"/>
      <c r="E42" s="111"/>
      <c r="F42" s="111"/>
      <c r="G42" s="111"/>
      <c r="H42" s="111">
        <v>1</v>
      </c>
      <c r="I42" s="111">
        <v>1</v>
      </c>
      <c r="J42" s="111"/>
      <c r="K42" s="111"/>
      <c r="L42" s="111">
        <v>1</v>
      </c>
      <c r="M42" s="111"/>
      <c r="N42" s="111"/>
      <c r="O42" s="111">
        <v>1</v>
      </c>
      <c r="P42" s="111"/>
      <c r="Q42" s="111"/>
      <c r="R42" s="111"/>
      <c r="S42" s="111"/>
      <c r="T42" s="111"/>
      <c r="U42" s="111"/>
      <c r="V42" s="111"/>
      <c r="W42" s="111">
        <v>1</v>
      </c>
      <c r="X42" s="111"/>
      <c r="Y42" s="111"/>
      <c r="Z42" s="111"/>
      <c r="AA42" s="111"/>
      <c r="AB42" s="111"/>
      <c r="AC42" s="111"/>
      <c r="AD42" s="111">
        <v>1</v>
      </c>
      <c r="AE42" s="111"/>
      <c r="AF42" s="111"/>
      <c r="AG42" s="111"/>
      <c r="AH42" s="111"/>
      <c r="AI42" s="111"/>
      <c r="AJ42" s="111"/>
      <c r="AK42" s="111"/>
      <c r="AL42" s="111"/>
      <c r="AM42" s="111"/>
      <c r="AN42" s="111"/>
      <c r="AO42" s="111"/>
      <c r="AP42" s="111"/>
      <c r="AQ42" s="111">
        <v>1</v>
      </c>
      <c r="AR42" s="111"/>
      <c r="AS42" s="111">
        <v>1</v>
      </c>
      <c r="AT42" s="111"/>
      <c r="AU42" s="111"/>
      <c r="AV42" s="111"/>
      <c r="AW42" s="111"/>
      <c r="AX42" s="111"/>
      <c r="AY42" s="111">
        <v>1</v>
      </c>
      <c r="AZ42" s="111"/>
      <c r="BA42" s="111"/>
      <c r="BB42" s="111"/>
      <c r="BC42" s="111"/>
      <c r="BD42" s="111"/>
      <c r="BE42" s="111"/>
      <c r="BF42" s="111"/>
      <c r="BG42" s="111"/>
      <c r="BH42" s="111"/>
      <c r="BI42" s="111"/>
      <c r="BJ42" s="111"/>
      <c r="BK42" s="111"/>
      <c r="BL42" s="111"/>
      <c r="BM42" s="111"/>
      <c r="BN42" s="111"/>
      <c r="BO42" s="111"/>
      <c r="BP42" s="111"/>
      <c r="BQ42" s="111"/>
      <c r="BR42" s="111"/>
      <c r="BS42" s="111"/>
      <c r="BT42" s="111"/>
      <c r="BU42" s="111">
        <v>2</v>
      </c>
      <c r="BV42" s="111"/>
      <c r="BW42" s="111"/>
      <c r="BX42" s="111"/>
      <c r="BY42" s="111">
        <v>2</v>
      </c>
      <c r="BZ42" s="111">
        <v>2</v>
      </c>
      <c r="CA42" s="111" t="s">
        <v>860</v>
      </c>
    </row>
    <row r="43" spans="1:79" ht="20.100000000000001" customHeight="1" x14ac:dyDescent="0.3">
      <c r="A43" s="109" t="s">
        <v>716</v>
      </c>
      <c r="B43" s="110" t="s">
        <v>423</v>
      </c>
      <c r="C43" s="110"/>
      <c r="D43" s="111"/>
      <c r="E43" s="111">
        <v>6</v>
      </c>
      <c r="F43" s="111">
        <v>6</v>
      </c>
      <c r="G43" s="111"/>
      <c r="H43" s="111"/>
      <c r="I43" s="111"/>
      <c r="J43" s="111"/>
      <c r="K43" s="111"/>
      <c r="L43" s="111"/>
      <c r="M43" s="111"/>
      <c r="N43" s="111"/>
      <c r="O43" s="111"/>
      <c r="P43" s="111"/>
      <c r="Q43" s="111"/>
      <c r="R43" s="111"/>
      <c r="S43" s="111"/>
      <c r="T43" s="111"/>
      <c r="U43" s="111"/>
      <c r="V43" s="111"/>
      <c r="W43" s="111"/>
      <c r="X43" s="111"/>
      <c r="Y43" s="111"/>
      <c r="Z43" s="111"/>
      <c r="AA43" s="111"/>
      <c r="AB43" s="111"/>
      <c r="AC43" s="111"/>
      <c r="AD43" s="111"/>
      <c r="AE43" s="111"/>
      <c r="AF43" s="111"/>
      <c r="AG43" s="111"/>
      <c r="AH43" s="111"/>
      <c r="AI43" s="111"/>
      <c r="AJ43" s="111"/>
      <c r="AK43" s="111"/>
      <c r="AL43" s="111"/>
      <c r="AM43" s="111"/>
      <c r="AN43" s="111"/>
      <c r="AO43" s="111"/>
      <c r="AP43" s="111"/>
      <c r="AQ43" s="111"/>
      <c r="AR43" s="111"/>
      <c r="AS43" s="111"/>
      <c r="AT43" s="111"/>
      <c r="AU43" s="111"/>
      <c r="AV43" s="111"/>
      <c r="AW43" s="111"/>
      <c r="AX43" s="111"/>
      <c r="AY43" s="111"/>
      <c r="AZ43" s="111"/>
      <c r="BA43" s="111"/>
      <c r="BB43" s="111"/>
      <c r="BC43" s="111"/>
      <c r="BD43" s="111"/>
      <c r="BE43" s="111"/>
      <c r="BF43" s="111"/>
      <c r="BG43" s="111"/>
      <c r="BH43" s="111"/>
      <c r="BI43" s="111"/>
      <c r="BJ43" s="111"/>
      <c r="BK43" s="111"/>
      <c r="BL43" s="111"/>
      <c r="BM43" s="111"/>
      <c r="BN43" s="111"/>
      <c r="BO43" s="111"/>
      <c r="BP43" s="111"/>
      <c r="BQ43" s="111"/>
      <c r="BR43" s="111"/>
      <c r="BS43" s="111"/>
      <c r="BT43" s="111"/>
      <c r="BU43" s="111">
        <v>6</v>
      </c>
      <c r="BV43" s="111"/>
      <c r="BW43" s="111"/>
      <c r="BX43" s="111"/>
      <c r="BY43" s="111">
        <v>6</v>
      </c>
      <c r="BZ43" s="111"/>
      <c r="CA43" s="111" t="s">
        <v>858</v>
      </c>
    </row>
    <row r="44" spans="1:79" ht="20.100000000000001" customHeight="1" x14ac:dyDescent="0.3">
      <c r="A44" s="114" t="s">
        <v>33</v>
      </c>
      <c r="B44" s="107" t="s">
        <v>426</v>
      </c>
      <c r="C44" s="110"/>
      <c r="D44" s="108">
        <f t="shared" ref="D44:BP44" si="4">SUM(D45:D50)</f>
        <v>0</v>
      </c>
      <c r="E44" s="108">
        <f t="shared" si="4"/>
        <v>0</v>
      </c>
      <c r="F44" s="108">
        <f t="shared" si="4"/>
        <v>0</v>
      </c>
      <c r="G44" s="108">
        <f t="shared" si="4"/>
        <v>0</v>
      </c>
      <c r="H44" s="108">
        <f t="shared" si="4"/>
        <v>0</v>
      </c>
      <c r="I44" s="108">
        <f t="shared" si="4"/>
        <v>3</v>
      </c>
      <c r="J44" s="108">
        <f t="shared" si="4"/>
        <v>1</v>
      </c>
      <c r="K44" s="108">
        <f t="shared" si="4"/>
        <v>0</v>
      </c>
      <c r="L44" s="108">
        <f t="shared" si="4"/>
        <v>4</v>
      </c>
      <c r="M44" s="108">
        <f t="shared" si="4"/>
        <v>0</v>
      </c>
      <c r="N44" s="108">
        <f t="shared" si="4"/>
        <v>1</v>
      </c>
      <c r="O44" s="108">
        <f t="shared" si="4"/>
        <v>1</v>
      </c>
      <c r="P44" s="108">
        <f t="shared" si="4"/>
        <v>0</v>
      </c>
      <c r="Q44" s="108">
        <f t="shared" si="4"/>
        <v>0</v>
      </c>
      <c r="R44" s="108">
        <f t="shared" si="4"/>
        <v>1</v>
      </c>
      <c r="S44" s="108">
        <f t="shared" si="4"/>
        <v>2</v>
      </c>
      <c r="T44" s="108">
        <f t="shared" si="4"/>
        <v>0</v>
      </c>
      <c r="U44" s="108">
        <f t="shared" si="4"/>
        <v>0</v>
      </c>
      <c r="V44" s="108">
        <f t="shared" si="4"/>
        <v>0</v>
      </c>
      <c r="W44" s="108">
        <f t="shared" si="4"/>
        <v>4</v>
      </c>
      <c r="X44" s="108">
        <f t="shared" si="4"/>
        <v>0</v>
      </c>
      <c r="Y44" s="108">
        <f t="shared" si="4"/>
        <v>0</v>
      </c>
      <c r="Z44" s="108">
        <f t="shared" si="4"/>
        <v>0</v>
      </c>
      <c r="AA44" s="108">
        <f t="shared" si="4"/>
        <v>0</v>
      </c>
      <c r="AB44" s="108">
        <f t="shared" si="4"/>
        <v>0</v>
      </c>
      <c r="AC44" s="108">
        <f t="shared" si="4"/>
        <v>0</v>
      </c>
      <c r="AD44" s="108">
        <f t="shared" si="4"/>
        <v>0</v>
      </c>
      <c r="AE44" s="108">
        <f t="shared" si="4"/>
        <v>0</v>
      </c>
      <c r="AF44" s="108">
        <f t="shared" si="4"/>
        <v>0</v>
      </c>
      <c r="AG44" s="108">
        <f t="shared" si="4"/>
        <v>0</v>
      </c>
      <c r="AH44" s="108">
        <f t="shared" si="4"/>
        <v>0</v>
      </c>
      <c r="AI44" s="108">
        <f t="shared" si="4"/>
        <v>0</v>
      </c>
      <c r="AJ44" s="108">
        <f t="shared" si="4"/>
        <v>0</v>
      </c>
      <c r="AK44" s="108">
        <f t="shared" si="4"/>
        <v>0</v>
      </c>
      <c r="AL44" s="108">
        <f t="shared" si="4"/>
        <v>0</v>
      </c>
      <c r="AM44" s="108">
        <f t="shared" si="4"/>
        <v>0</v>
      </c>
      <c r="AN44" s="108">
        <f t="shared" si="4"/>
        <v>1</v>
      </c>
      <c r="AO44" s="108">
        <f t="shared" si="4"/>
        <v>1</v>
      </c>
      <c r="AP44" s="108">
        <f t="shared" si="4"/>
        <v>2</v>
      </c>
      <c r="AQ44" s="108">
        <f t="shared" si="4"/>
        <v>0</v>
      </c>
      <c r="AR44" s="108">
        <f t="shared" si="4"/>
        <v>0</v>
      </c>
      <c r="AS44" s="108">
        <f t="shared" si="4"/>
        <v>1</v>
      </c>
      <c r="AT44" s="108">
        <f t="shared" si="4"/>
        <v>0</v>
      </c>
      <c r="AU44" s="108">
        <f t="shared" si="4"/>
        <v>1</v>
      </c>
      <c r="AV44" s="108">
        <f t="shared" si="4"/>
        <v>0</v>
      </c>
      <c r="AW44" s="108">
        <f t="shared" si="4"/>
        <v>2</v>
      </c>
      <c r="AX44" s="108">
        <f t="shared" si="4"/>
        <v>0</v>
      </c>
      <c r="AY44" s="108">
        <f t="shared" si="4"/>
        <v>4</v>
      </c>
      <c r="AZ44" s="108">
        <f t="shared" si="4"/>
        <v>0</v>
      </c>
      <c r="BA44" s="108">
        <f t="shared" si="4"/>
        <v>0</v>
      </c>
      <c r="BB44" s="108">
        <f t="shared" si="4"/>
        <v>0</v>
      </c>
      <c r="BC44" s="108">
        <f t="shared" si="4"/>
        <v>0</v>
      </c>
      <c r="BD44" s="108">
        <f t="shared" si="4"/>
        <v>0</v>
      </c>
      <c r="BE44" s="108">
        <f t="shared" si="4"/>
        <v>0</v>
      </c>
      <c r="BF44" s="108">
        <f t="shared" si="4"/>
        <v>0</v>
      </c>
      <c r="BG44" s="108">
        <f t="shared" si="4"/>
        <v>0</v>
      </c>
      <c r="BH44" s="108">
        <f t="shared" si="4"/>
        <v>0</v>
      </c>
      <c r="BI44" s="108">
        <f t="shared" si="4"/>
        <v>0</v>
      </c>
      <c r="BJ44" s="108">
        <f t="shared" si="4"/>
        <v>0</v>
      </c>
      <c r="BK44" s="108">
        <f t="shared" si="4"/>
        <v>0</v>
      </c>
      <c r="BL44" s="108">
        <f t="shared" si="4"/>
        <v>0</v>
      </c>
      <c r="BM44" s="108">
        <f t="shared" si="4"/>
        <v>0</v>
      </c>
      <c r="BN44" s="108">
        <f t="shared" si="4"/>
        <v>0</v>
      </c>
      <c r="BO44" s="108">
        <f t="shared" si="4"/>
        <v>0</v>
      </c>
      <c r="BP44" s="108">
        <f t="shared" si="4"/>
        <v>0</v>
      </c>
      <c r="BQ44" s="108">
        <f t="shared" ref="BQ44:CA44" si="5">SUM(BQ45:BQ50)</f>
        <v>0</v>
      </c>
      <c r="BR44" s="108">
        <f t="shared" si="5"/>
        <v>0</v>
      </c>
      <c r="BS44" s="108">
        <f t="shared" si="5"/>
        <v>0</v>
      </c>
      <c r="BT44" s="108">
        <f t="shared" si="5"/>
        <v>0</v>
      </c>
      <c r="BU44" s="108">
        <f t="shared" si="5"/>
        <v>4</v>
      </c>
      <c r="BV44" s="108">
        <f t="shared" si="5"/>
        <v>0</v>
      </c>
      <c r="BW44" s="108">
        <f t="shared" si="5"/>
        <v>0</v>
      </c>
      <c r="BX44" s="108">
        <f t="shared" si="5"/>
        <v>0</v>
      </c>
      <c r="BY44" s="108">
        <f t="shared" si="5"/>
        <v>4</v>
      </c>
      <c r="BZ44" s="108">
        <f t="shared" si="5"/>
        <v>3</v>
      </c>
      <c r="CA44" s="108">
        <f t="shared" si="5"/>
        <v>0</v>
      </c>
    </row>
    <row r="45" spans="1:79" ht="20.100000000000001" customHeight="1" x14ac:dyDescent="0.3">
      <c r="A45" s="109" t="s">
        <v>717</v>
      </c>
      <c r="B45" s="110" t="s">
        <v>427</v>
      </c>
      <c r="C45" s="110">
        <v>138</v>
      </c>
      <c r="D45" s="111"/>
      <c r="E45" s="111"/>
      <c r="F45" s="111"/>
      <c r="G45" s="112"/>
      <c r="H45" s="112"/>
      <c r="I45" s="112"/>
      <c r="J45" s="112"/>
      <c r="K45" s="112"/>
      <c r="L45" s="111"/>
      <c r="M45" s="112"/>
      <c r="N45" s="112"/>
      <c r="O45" s="112"/>
      <c r="P45" s="112"/>
      <c r="Q45" s="112"/>
      <c r="R45" s="112"/>
      <c r="S45" s="112"/>
      <c r="T45" s="112"/>
      <c r="U45" s="112"/>
      <c r="V45" s="112"/>
      <c r="W45" s="111"/>
      <c r="X45" s="111"/>
      <c r="Y45" s="111"/>
      <c r="Z45" s="111"/>
      <c r="AA45" s="111"/>
      <c r="AB45" s="111"/>
      <c r="AC45" s="111"/>
      <c r="AD45" s="111"/>
      <c r="AE45" s="111"/>
      <c r="AF45" s="111"/>
      <c r="AG45" s="111"/>
      <c r="AH45" s="111"/>
      <c r="AI45" s="111"/>
      <c r="AJ45" s="111"/>
      <c r="AK45" s="111"/>
      <c r="AL45" s="111"/>
      <c r="AM45" s="111"/>
      <c r="AN45" s="111"/>
      <c r="AO45" s="111"/>
      <c r="AP45" s="111"/>
      <c r="AQ45" s="111"/>
      <c r="AR45" s="111"/>
      <c r="AS45" s="111"/>
      <c r="AT45" s="111"/>
      <c r="AU45" s="111"/>
      <c r="AV45" s="111"/>
      <c r="AW45" s="111"/>
      <c r="AX45" s="111"/>
      <c r="AY45" s="111"/>
      <c r="AZ45" s="111"/>
      <c r="BA45" s="111"/>
      <c r="BB45" s="111"/>
      <c r="BC45" s="111"/>
      <c r="BD45" s="111"/>
      <c r="BE45" s="111"/>
      <c r="BF45" s="111"/>
      <c r="BG45" s="111"/>
      <c r="BH45" s="111"/>
      <c r="BI45" s="111"/>
      <c r="BJ45" s="111"/>
      <c r="BK45" s="111"/>
      <c r="BL45" s="111"/>
      <c r="BM45" s="111"/>
      <c r="BN45" s="111"/>
      <c r="BO45" s="111"/>
      <c r="BP45" s="111"/>
      <c r="BQ45" s="111"/>
      <c r="BR45" s="111"/>
      <c r="BS45" s="111"/>
      <c r="BT45" s="111"/>
      <c r="BU45" s="111"/>
      <c r="BV45" s="111"/>
      <c r="BW45" s="111"/>
      <c r="BX45" s="111"/>
      <c r="BY45" s="111"/>
      <c r="BZ45" s="111"/>
      <c r="CA45" s="111"/>
    </row>
    <row r="46" spans="1:79" ht="20.100000000000001" customHeight="1" x14ac:dyDescent="0.3">
      <c r="A46" s="116" t="s">
        <v>718</v>
      </c>
      <c r="B46" s="110" t="s">
        <v>553</v>
      </c>
      <c r="C46" s="113">
        <v>139</v>
      </c>
      <c r="D46" s="111"/>
      <c r="E46" s="111"/>
      <c r="F46" s="111"/>
      <c r="G46" s="112"/>
      <c r="H46" s="112"/>
      <c r="I46" s="112">
        <v>2</v>
      </c>
      <c r="J46" s="112"/>
      <c r="K46" s="112"/>
      <c r="L46" s="111">
        <v>2</v>
      </c>
      <c r="M46" s="112"/>
      <c r="N46" s="112">
        <v>1</v>
      </c>
      <c r="O46" s="112"/>
      <c r="P46" s="112"/>
      <c r="Q46" s="112"/>
      <c r="R46" s="112">
        <v>1</v>
      </c>
      <c r="S46" s="112">
        <v>1</v>
      </c>
      <c r="T46" s="112"/>
      <c r="U46" s="112"/>
      <c r="V46" s="112"/>
      <c r="W46" s="111">
        <v>2</v>
      </c>
      <c r="X46" s="111"/>
      <c r="Y46" s="111"/>
      <c r="Z46" s="111"/>
      <c r="AA46" s="111"/>
      <c r="AB46" s="111"/>
      <c r="AC46" s="111"/>
      <c r="AD46" s="111"/>
      <c r="AE46" s="111"/>
      <c r="AF46" s="111"/>
      <c r="AG46" s="111"/>
      <c r="AH46" s="111"/>
      <c r="AI46" s="111"/>
      <c r="AJ46" s="111"/>
      <c r="AK46" s="111"/>
      <c r="AL46" s="111"/>
      <c r="AM46" s="111">
        <v>0</v>
      </c>
      <c r="AN46" s="111">
        <v>1</v>
      </c>
      <c r="AO46" s="111"/>
      <c r="AP46" s="111">
        <v>1</v>
      </c>
      <c r="AQ46" s="111"/>
      <c r="AR46" s="111"/>
      <c r="AS46" s="111"/>
      <c r="AT46" s="111"/>
      <c r="AU46" s="111">
        <v>1</v>
      </c>
      <c r="AV46" s="111"/>
      <c r="AW46" s="111">
        <v>1</v>
      </c>
      <c r="AX46" s="111"/>
      <c r="AY46" s="111">
        <v>2</v>
      </c>
      <c r="AZ46" s="111"/>
      <c r="BA46" s="111"/>
      <c r="BB46" s="111"/>
      <c r="BC46" s="111"/>
      <c r="BD46" s="111"/>
      <c r="BE46" s="111"/>
      <c r="BF46" s="111"/>
      <c r="BG46" s="111"/>
      <c r="BH46" s="111"/>
      <c r="BI46" s="111"/>
      <c r="BJ46" s="111"/>
      <c r="BK46" s="111"/>
      <c r="BL46" s="111"/>
      <c r="BM46" s="111"/>
      <c r="BN46" s="111"/>
      <c r="BO46" s="111"/>
      <c r="BP46" s="111"/>
      <c r="BQ46" s="111"/>
      <c r="BR46" s="111"/>
      <c r="BS46" s="111"/>
      <c r="BT46" s="111"/>
      <c r="BU46" s="111">
        <v>2</v>
      </c>
      <c r="BV46" s="111"/>
      <c r="BW46" s="111"/>
      <c r="BX46" s="111"/>
      <c r="BY46" s="111">
        <v>2</v>
      </c>
      <c r="BZ46" s="111">
        <v>1</v>
      </c>
      <c r="CA46" s="111" t="s">
        <v>858</v>
      </c>
    </row>
    <row r="47" spans="1:79" ht="20.100000000000001" customHeight="1" x14ac:dyDescent="0.3">
      <c r="A47" s="109" t="s">
        <v>719</v>
      </c>
      <c r="B47" s="110" t="s">
        <v>720</v>
      </c>
      <c r="C47" s="110">
        <v>140</v>
      </c>
      <c r="D47" s="111"/>
      <c r="E47" s="111"/>
      <c r="F47" s="111"/>
      <c r="G47" s="112"/>
      <c r="H47" s="112"/>
      <c r="I47" s="112">
        <v>1</v>
      </c>
      <c r="J47" s="112"/>
      <c r="K47" s="112"/>
      <c r="L47" s="111">
        <v>1</v>
      </c>
      <c r="M47" s="112"/>
      <c r="N47" s="112"/>
      <c r="O47" s="112">
        <v>1</v>
      </c>
      <c r="P47" s="112"/>
      <c r="Q47" s="112"/>
      <c r="R47" s="112"/>
      <c r="S47" s="112"/>
      <c r="T47" s="112"/>
      <c r="U47" s="112"/>
      <c r="V47" s="112"/>
      <c r="W47" s="111">
        <v>1</v>
      </c>
      <c r="X47" s="111"/>
      <c r="Y47" s="111"/>
      <c r="Z47" s="111"/>
      <c r="AA47" s="111"/>
      <c r="AB47" s="111"/>
      <c r="AC47" s="111"/>
      <c r="AD47" s="111"/>
      <c r="AE47" s="111"/>
      <c r="AF47" s="111"/>
      <c r="AG47" s="111"/>
      <c r="AH47" s="111"/>
      <c r="AI47" s="111"/>
      <c r="AJ47" s="111"/>
      <c r="AK47" s="111"/>
      <c r="AL47" s="111"/>
      <c r="AM47" s="111"/>
      <c r="AN47" s="111"/>
      <c r="AO47" s="111"/>
      <c r="AP47" s="111">
        <v>1</v>
      </c>
      <c r="AQ47" s="111"/>
      <c r="AR47" s="111"/>
      <c r="AS47" s="111"/>
      <c r="AT47" s="111"/>
      <c r="AU47" s="111"/>
      <c r="AV47" s="111"/>
      <c r="AW47" s="111">
        <v>1</v>
      </c>
      <c r="AX47" s="111"/>
      <c r="AY47" s="111">
        <v>1</v>
      </c>
      <c r="AZ47" s="111"/>
      <c r="BA47" s="111"/>
      <c r="BB47" s="111"/>
      <c r="BC47" s="111"/>
      <c r="BD47" s="111"/>
      <c r="BE47" s="111"/>
      <c r="BF47" s="111"/>
      <c r="BG47" s="111"/>
      <c r="BH47" s="111"/>
      <c r="BI47" s="111"/>
      <c r="BJ47" s="111"/>
      <c r="BK47" s="111"/>
      <c r="BL47" s="111"/>
      <c r="BM47" s="111"/>
      <c r="BN47" s="111"/>
      <c r="BO47" s="111"/>
      <c r="BP47" s="111"/>
      <c r="BQ47" s="111"/>
      <c r="BR47" s="111"/>
      <c r="BS47" s="111"/>
      <c r="BT47" s="111"/>
      <c r="BU47" s="111">
        <v>1</v>
      </c>
      <c r="BV47" s="111"/>
      <c r="BW47" s="111"/>
      <c r="BX47" s="111"/>
      <c r="BY47" s="111">
        <v>1</v>
      </c>
      <c r="BZ47" s="111"/>
      <c r="CA47" s="111" t="s">
        <v>858</v>
      </c>
    </row>
    <row r="48" spans="1:79" ht="20.100000000000001" customHeight="1" x14ac:dyDescent="0.3">
      <c r="A48" s="116" t="s">
        <v>721</v>
      </c>
      <c r="B48" s="110" t="s">
        <v>722</v>
      </c>
      <c r="C48" s="110">
        <v>141</v>
      </c>
      <c r="D48" s="111"/>
      <c r="E48" s="111"/>
      <c r="F48" s="111"/>
      <c r="G48" s="112"/>
      <c r="H48" s="112"/>
      <c r="I48" s="112"/>
      <c r="J48" s="112"/>
      <c r="K48" s="112"/>
      <c r="L48" s="111"/>
      <c r="M48" s="112"/>
      <c r="N48" s="112"/>
      <c r="O48" s="112"/>
      <c r="P48" s="112"/>
      <c r="Q48" s="112"/>
      <c r="R48" s="112"/>
      <c r="S48" s="112"/>
      <c r="T48" s="112"/>
      <c r="U48" s="112"/>
      <c r="V48" s="112"/>
      <c r="W48" s="111"/>
      <c r="X48" s="111"/>
      <c r="Y48" s="111"/>
      <c r="Z48" s="111"/>
      <c r="AA48" s="111"/>
      <c r="AB48" s="111"/>
      <c r="AC48" s="111"/>
      <c r="AD48" s="111"/>
      <c r="AE48" s="111"/>
      <c r="AF48" s="111"/>
      <c r="AG48" s="111"/>
      <c r="AH48" s="111"/>
      <c r="AI48" s="111"/>
      <c r="AJ48" s="111"/>
      <c r="AK48" s="111"/>
      <c r="AL48" s="111"/>
      <c r="AM48" s="111"/>
      <c r="AN48" s="111"/>
      <c r="AO48" s="111"/>
      <c r="AP48" s="111"/>
      <c r="AQ48" s="111"/>
      <c r="AR48" s="111"/>
      <c r="AS48" s="111"/>
      <c r="AT48" s="111"/>
      <c r="AU48" s="111"/>
      <c r="AV48" s="111"/>
      <c r="AW48" s="111"/>
      <c r="AX48" s="111"/>
      <c r="AY48" s="111"/>
      <c r="AZ48" s="111"/>
      <c r="BA48" s="111"/>
      <c r="BB48" s="111"/>
      <c r="BC48" s="111"/>
      <c r="BD48" s="111"/>
      <c r="BE48" s="111"/>
      <c r="BF48" s="111"/>
      <c r="BG48" s="111"/>
      <c r="BH48" s="111"/>
      <c r="BI48" s="111"/>
      <c r="BJ48" s="111"/>
      <c r="BK48" s="111"/>
      <c r="BL48" s="111"/>
      <c r="BM48" s="111"/>
      <c r="BN48" s="111"/>
      <c r="BO48" s="111"/>
      <c r="BP48" s="111"/>
      <c r="BQ48" s="111"/>
      <c r="BR48" s="111"/>
      <c r="BS48" s="111"/>
      <c r="BT48" s="111"/>
      <c r="BU48" s="111"/>
      <c r="BV48" s="111"/>
      <c r="BW48" s="111"/>
      <c r="BX48" s="111"/>
      <c r="BY48" s="111"/>
      <c r="BZ48" s="111">
        <v>1</v>
      </c>
      <c r="CA48" s="111" t="s">
        <v>859</v>
      </c>
    </row>
    <row r="49" spans="1:79" ht="20.100000000000001" customHeight="1" x14ac:dyDescent="0.3">
      <c r="A49" s="109" t="s">
        <v>723</v>
      </c>
      <c r="B49" s="110" t="s">
        <v>428</v>
      </c>
      <c r="C49" s="110">
        <v>142</v>
      </c>
      <c r="D49" s="111"/>
      <c r="E49" s="111"/>
      <c r="F49" s="111"/>
      <c r="G49" s="112"/>
      <c r="H49" s="112"/>
      <c r="I49" s="112"/>
      <c r="J49" s="112">
        <v>1</v>
      </c>
      <c r="K49" s="112"/>
      <c r="L49" s="111">
        <v>1</v>
      </c>
      <c r="M49" s="112"/>
      <c r="N49" s="112"/>
      <c r="O49" s="112"/>
      <c r="P49" s="112"/>
      <c r="Q49" s="112"/>
      <c r="R49" s="112"/>
      <c r="S49" s="112">
        <v>1</v>
      </c>
      <c r="T49" s="112"/>
      <c r="U49" s="112"/>
      <c r="V49" s="112"/>
      <c r="W49" s="111">
        <v>1</v>
      </c>
      <c r="X49" s="111"/>
      <c r="Y49" s="111"/>
      <c r="Z49" s="111"/>
      <c r="AA49" s="111"/>
      <c r="AB49" s="111"/>
      <c r="AC49" s="111"/>
      <c r="AD49" s="111"/>
      <c r="AE49" s="111"/>
      <c r="AF49" s="111"/>
      <c r="AG49" s="111"/>
      <c r="AH49" s="111"/>
      <c r="AI49" s="111"/>
      <c r="AJ49" s="111"/>
      <c r="AK49" s="111"/>
      <c r="AL49" s="111"/>
      <c r="AM49" s="111"/>
      <c r="AN49" s="111"/>
      <c r="AO49" s="111">
        <v>1</v>
      </c>
      <c r="AP49" s="111"/>
      <c r="AQ49" s="111"/>
      <c r="AR49" s="111"/>
      <c r="AS49" s="111">
        <v>1</v>
      </c>
      <c r="AT49" s="111"/>
      <c r="AU49" s="111"/>
      <c r="AV49" s="111"/>
      <c r="AW49" s="111"/>
      <c r="AX49" s="111"/>
      <c r="AY49" s="111">
        <v>1</v>
      </c>
      <c r="AZ49" s="111"/>
      <c r="BA49" s="111"/>
      <c r="BB49" s="111"/>
      <c r="BC49" s="111"/>
      <c r="BD49" s="111"/>
      <c r="BE49" s="111"/>
      <c r="BF49" s="111"/>
      <c r="BG49" s="111"/>
      <c r="BH49" s="111"/>
      <c r="BI49" s="111"/>
      <c r="BJ49" s="111"/>
      <c r="BK49" s="111"/>
      <c r="BL49" s="111"/>
      <c r="BM49" s="111"/>
      <c r="BN49" s="111"/>
      <c r="BO49" s="111"/>
      <c r="BP49" s="111"/>
      <c r="BQ49" s="111"/>
      <c r="BR49" s="111"/>
      <c r="BS49" s="111"/>
      <c r="BT49" s="111"/>
      <c r="BU49" s="111">
        <v>1</v>
      </c>
      <c r="BV49" s="111"/>
      <c r="BW49" s="111"/>
      <c r="BX49" s="111"/>
      <c r="BY49" s="111">
        <v>1</v>
      </c>
      <c r="BZ49" s="111">
        <v>1</v>
      </c>
      <c r="CA49" s="111" t="s">
        <v>860</v>
      </c>
    </row>
    <row r="50" spans="1:79" ht="20.100000000000001" customHeight="1" x14ac:dyDescent="0.3">
      <c r="A50" s="116" t="s">
        <v>724</v>
      </c>
      <c r="B50" s="110" t="s">
        <v>423</v>
      </c>
      <c r="C50" s="113"/>
      <c r="D50" s="111"/>
      <c r="E50" s="111"/>
      <c r="F50" s="111"/>
      <c r="G50" s="111"/>
      <c r="H50" s="111"/>
      <c r="I50" s="111"/>
      <c r="J50" s="111"/>
      <c r="K50" s="111"/>
      <c r="L50" s="111"/>
      <c r="M50" s="111"/>
      <c r="N50" s="111"/>
      <c r="O50" s="111"/>
      <c r="P50" s="111"/>
      <c r="Q50" s="111"/>
      <c r="R50" s="111"/>
      <c r="S50" s="111"/>
      <c r="T50" s="111"/>
      <c r="U50" s="111"/>
      <c r="V50" s="111"/>
      <c r="W50" s="111"/>
      <c r="X50" s="111"/>
      <c r="Y50" s="111"/>
      <c r="Z50" s="111"/>
      <c r="AA50" s="111"/>
      <c r="AB50" s="111"/>
      <c r="AC50" s="111"/>
      <c r="AD50" s="111"/>
      <c r="AE50" s="111"/>
      <c r="AF50" s="111"/>
      <c r="AG50" s="111"/>
      <c r="AH50" s="111"/>
      <c r="AI50" s="111"/>
      <c r="AJ50" s="111"/>
      <c r="AK50" s="111"/>
      <c r="AL50" s="111"/>
      <c r="AM50" s="111"/>
      <c r="AN50" s="111"/>
      <c r="AO50" s="111"/>
      <c r="AP50" s="111"/>
      <c r="AQ50" s="111"/>
      <c r="AR50" s="111"/>
      <c r="AS50" s="111"/>
      <c r="AT50" s="111"/>
      <c r="AU50" s="111"/>
      <c r="AV50" s="111"/>
      <c r="AW50" s="111"/>
      <c r="AX50" s="111"/>
      <c r="AY50" s="111"/>
      <c r="AZ50" s="111"/>
      <c r="BA50" s="111"/>
      <c r="BB50" s="111"/>
      <c r="BC50" s="111"/>
      <c r="BD50" s="111"/>
      <c r="BE50" s="111"/>
      <c r="BF50" s="111"/>
      <c r="BG50" s="111"/>
      <c r="BH50" s="111"/>
      <c r="BI50" s="111"/>
      <c r="BJ50" s="111"/>
      <c r="BK50" s="111"/>
      <c r="BL50" s="111"/>
      <c r="BM50" s="111"/>
      <c r="BN50" s="111"/>
      <c r="BO50" s="111"/>
      <c r="BP50" s="111"/>
      <c r="BQ50" s="111"/>
      <c r="BR50" s="111"/>
      <c r="BS50" s="111"/>
      <c r="BT50" s="111"/>
      <c r="BU50" s="111"/>
      <c r="BV50" s="111"/>
      <c r="BW50" s="111"/>
      <c r="BX50" s="111"/>
      <c r="BY50" s="111"/>
      <c r="BZ50" s="111"/>
      <c r="CA50" s="111"/>
    </row>
    <row r="51" spans="1:79" ht="20.100000000000001" customHeight="1" x14ac:dyDescent="0.3">
      <c r="A51" s="114" t="s">
        <v>34</v>
      </c>
      <c r="B51" s="107" t="s">
        <v>554</v>
      </c>
      <c r="C51" s="110"/>
      <c r="D51" s="108">
        <f>SUM(D52:D80)</f>
        <v>0</v>
      </c>
      <c r="E51" s="108">
        <f t="shared" ref="E51:BP51" si="6">SUM(E52:E80)</f>
        <v>1</v>
      </c>
      <c r="F51" s="108">
        <f t="shared" si="6"/>
        <v>1</v>
      </c>
      <c r="G51" s="108">
        <f t="shared" si="6"/>
        <v>0</v>
      </c>
      <c r="H51" s="108">
        <f t="shared" si="6"/>
        <v>0</v>
      </c>
      <c r="I51" s="108">
        <f t="shared" si="6"/>
        <v>2</v>
      </c>
      <c r="J51" s="108">
        <f t="shared" si="6"/>
        <v>0</v>
      </c>
      <c r="K51" s="108">
        <f t="shared" si="6"/>
        <v>0</v>
      </c>
      <c r="L51" s="108">
        <f t="shared" si="6"/>
        <v>2</v>
      </c>
      <c r="M51" s="108">
        <f t="shared" si="6"/>
        <v>0</v>
      </c>
      <c r="N51" s="108">
        <f t="shared" si="6"/>
        <v>0</v>
      </c>
      <c r="O51" s="108">
        <f t="shared" si="6"/>
        <v>1</v>
      </c>
      <c r="P51" s="108">
        <f t="shared" si="6"/>
        <v>0</v>
      </c>
      <c r="Q51" s="108">
        <f t="shared" si="6"/>
        <v>0</v>
      </c>
      <c r="R51" s="108">
        <f t="shared" si="6"/>
        <v>0</v>
      </c>
      <c r="S51" s="108">
        <f t="shared" si="6"/>
        <v>0</v>
      </c>
      <c r="T51" s="108">
        <f t="shared" si="6"/>
        <v>0</v>
      </c>
      <c r="U51" s="108">
        <f t="shared" si="6"/>
        <v>0</v>
      </c>
      <c r="V51" s="108">
        <f t="shared" si="6"/>
        <v>0</v>
      </c>
      <c r="W51" s="108">
        <f t="shared" si="6"/>
        <v>1</v>
      </c>
      <c r="X51" s="108">
        <f t="shared" si="6"/>
        <v>0</v>
      </c>
      <c r="Y51" s="108">
        <f t="shared" si="6"/>
        <v>1</v>
      </c>
      <c r="Z51" s="108">
        <f t="shared" si="6"/>
        <v>0</v>
      </c>
      <c r="AA51" s="108">
        <f t="shared" si="6"/>
        <v>0</v>
      </c>
      <c r="AB51" s="108">
        <f t="shared" si="6"/>
        <v>0</v>
      </c>
      <c r="AC51" s="108">
        <f t="shared" si="6"/>
        <v>0</v>
      </c>
      <c r="AD51" s="108">
        <f t="shared" si="6"/>
        <v>0</v>
      </c>
      <c r="AE51" s="108">
        <f t="shared" si="6"/>
        <v>0</v>
      </c>
      <c r="AF51" s="108">
        <f t="shared" si="6"/>
        <v>0</v>
      </c>
      <c r="AG51" s="108">
        <f t="shared" si="6"/>
        <v>0</v>
      </c>
      <c r="AH51" s="108">
        <f t="shared" si="6"/>
        <v>0</v>
      </c>
      <c r="AI51" s="108">
        <f t="shared" si="6"/>
        <v>0</v>
      </c>
      <c r="AJ51" s="108">
        <f t="shared" si="6"/>
        <v>0</v>
      </c>
      <c r="AK51" s="108">
        <f t="shared" si="6"/>
        <v>0</v>
      </c>
      <c r="AL51" s="108">
        <f t="shared" si="6"/>
        <v>0</v>
      </c>
      <c r="AM51" s="108">
        <f t="shared" si="6"/>
        <v>0</v>
      </c>
      <c r="AN51" s="108">
        <f t="shared" si="6"/>
        <v>0</v>
      </c>
      <c r="AO51" s="108">
        <f t="shared" si="6"/>
        <v>0</v>
      </c>
      <c r="AP51" s="108">
        <f t="shared" si="6"/>
        <v>2</v>
      </c>
      <c r="AQ51" s="108">
        <f t="shared" si="6"/>
        <v>0</v>
      </c>
      <c r="AR51" s="108">
        <f t="shared" si="6"/>
        <v>0</v>
      </c>
      <c r="AS51" s="108">
        <f t="shared" si="6"/>
        <v>0</v>
      </c>
      <c r="AT51" s="108">
        <f t="shared" si="6"/>
        <v>0</v>
      </c>
      <c r="AU51" s="108">
        <f t="shared" si="6"/>
        <v>0</v>
      </c>
      <c r="AV51" s="108">
        <f t="shared" si="6"/>
        <v>0</v>
      </c>
      <c r="AW51" s="108">
        <f t="shared" si="6"/>
        <v>2</v>
      </c>
      <c r="AX51" s="108">
        <f t="shared" si="6"/>
        <v>0</v>
      </c>
      <c r="AY51" s="108">
        <f t="shared" si="6"/>
        <v>2</v>
      </c>
      <c r="AZ51" s="108">
        <f t="shared" si="6"/>
        <v>0</v>
      </c>
      <c r="BA51" s="108">
        <f t="shared" si="6"/>
        <v>0</v>
      </c>
      <c r="BB51" s="108">
        <f t="shared" si="6"/>
        <v>0</v>
      </c>
      <c r="BC51" s="108">
        <f t="shared" si="6"/>
        <v>0</v>
      </c>
      <c r="BD51" s="108">
        <f t="shared" si="6"/>
        <v>0</v>
      </c>
      <c r="BE51" s="108">
        <f t="shared" si="6"/>
        <v>0</v>
      </c>
      <c r="BF51" s="108">
        <f t="shared" si="6"/>
        <v>0</v>
      </c>
      <c r="BG51" s="108">
        <f t="shared" si="6"/>
        <v>0</v>
      </c>
      <c r="BH51" s="108">
        <f t="shared" si="6"/>
        <v>0</v>
      </c>
      <c r="BI51" s="108">
        <f t="shared" si="6"/>
        <v>0</v>
      </c>
      <c r="BJ51" s="108">
        <f t="shared" si="6"/>
        <v>0</v>
      </c>
      <c r="BK51" s="108">
        <f t="shared" si="6"/>
        <v>0</v>
      </c>
      <c r="BL51" s="108">
        <f t="shared" si="6"/>
        <v>0</v>
      </c>
      <c r="BM51" s="108">
        <f t="shared" si="6"/>
        <v>0</v>
      </c>
      <c r="BN51" s="108">
        <f t="shared" si="6"/>
        <v>0</v>
      </c>
      <c r="BO51" s="108">
        <f t="shared" si="6"/>
        <v>0</v>
      </c>
      <c r="BP51" s="108">
        <f t="shared" si="6"/>
        <v>0</v>
      </c>
      <c r="BQ51" s="108">
        <f t="shared" ref="BQ51:CA51" si="7">SUM(BQ52:BQ80)</f>
        <v>0</v>
      </c>
      <c r="BR51" s="108">
        <f t="shared" si="7"/>
        <v>0</v>
      </c>
      <c r="BS51" s="108">
        <f t="shared" si="7"/>
        <v>0</v>
      </c>
      <c r="BT51" s="108">
        <f t="shared" si="7"/>
        <v>0</v>
      </c>
      <c r="BU51" s="108">
        <f t="shared" si="7"/>
        <v>3</v>
      </c>
      <c r="BV51" s="108">
        <f t="shared" si="7"/>
        <v>0</v>
      </c>
      <c r="BW51" s="108">
        <f t="shared" si="7"/>
        <v>0</v>
      </c>
      <c r="BX51" s="108">
        <f t="shared" si="7"/>
        <v>0</v>
      </c>
      <c r="BY51" s="108">
        <f t="shared" si="7"/>
        <v>3</v>
      </c>
      <c r="BZ51" s="108">
        <f t="shared" si="7"/>
        <v>1</v>
      </c>
      <c r="CA51" s="108">
        <f t="shared" si="7"/>
        <v>0</v>
      </c>
    </row>
    <row r="52" spans="1:79" ht="20.100000000000001" customHeight="1" x14ac:dyDescent="0.3">
      <c r="A52" s="109" t="s">
        <v>35</v>
      </c>
      <c r="B52" s="110" t="s">
        <v>725</v>
      </c>
      <c r="C52" s="110">
        <v>143</v>
      </c>
      <c r="D52" s="111"/>
      <c r="E52" s="111"/>
      <c r="F52" s="111"/>
      <c r="G52" s="111"/>
      <c r="H52" s="111"/>
      <c r="I52" s="111"/>
      <c r="J52" s="111"/>
      <c r="K52" s="111"/>
      <c r="L52" s="111"/>
      <c r="M52" s="111"/>
      <c r="N52" s="111"/>
      <c r="O52" s="111"/>
      <c r="P52" s="111"/>
      <c r="Q52" s="111"/>
      <c r="R52" s="111"/>
      <c r="S52" s="111"/>
      <c r="T52" s="111"/>
      <c r="U52" s="111"/>
      <c r="V52" s="111"/>
      <c r="W52" s="111"/>
      <c r="X52" s="111"/>
      <c r="Y52" s="111"/>
      <c r="Z52" s="111"/>
      <c r="AA52" s="111"/>
      <c r="AB52" s="111"/>
      <c r="AC52" s="111"/>
      <c r="AD52" s="111"/>
      <c r="AE52" s="111"/>
      <c r="AF52" s="111"/>
      <c r="AG52" s="111"/>
      <c r="AH52" s="111"/>
      <c r="AI52" s="111"/>
      <c r="AJ52" s="111"/>
      <c r="AK52" s="111"/>
      <c r="AL52" s="111"/>
      <c r="AM52" s="111"/>
      <c r="AN52" s="111"/>
      <c r="AO52" s="111"/>
      <c r="AP52" s="111"/>
      <c r="AQ52" s="111"/>
      <c r="AR52" s="111"/>
      <c r="AS52" s="111"/>
      <c r="AT52" s="111"/>
      <c r="AU52" s="111"/>
      <c r="AV52" s="111"/>
      <c r="AW52" s="111"/>
      <c r="AX52" s="111"/>
      <c r="AY52" s="111"/>
      <c r="AZ52" s="111"/>
      <c r="BA52" s="111"/>
      <c r="BB52" s="111"/>
      <c r="BC52" s="111"/>
      <c r="BD52" s="111"/>
      <c r="BE52" s="111"/>
      <c r="BF52" s="111"/>
      <c r="BG52" s="111"/>
      <c r="BH52" s="111"/>
      <c r="BI52" s="111"/>
      <c r="BJ52" s="111"/>
      <c r="BK52" s="111"/>
      <c r="BL52" s="111"/>
      <c r="BM52" s="111"/>
      <c r="BN52" s="111"/>
      <c r="BO52" s="111"/>
      <c r="BP52" s="111"/>
      <c r="BQ52" s="111"/>
      <c r="BR52" s="111"/>
      <c r="BS52" s="111"/>
      <c r="BT52" s="111"/>
      <c r="BU52" s="111"/>
      <c r="BV52" s="111"/>
      <c r="BW52" s="111"/>
      <c r="BX52" s="111"/>
      <c r="BY52" s="111"/>
      <c r="BZ52" s="111"/>
      <c r="CA52" s="111"/>
    </row>
    <row r="53" spans="1:79" ht="20.100000000000001" customHeight="1" x14ac:dyDescent="0.3">
      <c r="A53" s="109" t="s">
        <v>36</v>
      </c>
      <c r="B53" s="110" t="s">
        <v>662</v>
      </c>
      <c r="C53" s="113">
        <v>144</v>
      </c>
      <c r="D53" s="111"/>
      <c r="E53" s="111"/>
      <c r="F53" s="111"/>
      <c r="G53" s="111"/>
      <c r="H53" s="111"/>
      <c r="I53" s="111"/>
      <c r="J53" s="111"/>
      <c r="K53" s="111"/>
      <c r="L53" s="111"/>
      <c r="M53" s="111"/>
      <c r="N53" s="111"/>
      <c r="O53" s="111"/>
      <c r="P53" s="111"/>
      <c r="Q53" s="111"/>
      <c r="R53" s="111"/>
      <c r="S53" s="111"/>
      <c r="T53" s="111"/>
      <c r="U53" s="111"/>
      <c r="V53" s="111"/>
      <c r="W53" s="111"/>
      <c r="X53" s="111"/>
      <c r="Y53" s="111"/>
      <c r="Z53" s="111"/>
      <c r="AA53" s="111"/>
      <c r="AB53" s="111"/>
      <c r="AC53" s="111"/>
      <c r="AD53" s="111"/>
      <c r="AE53" s="111"/>
      <c r="AF53" s="111"/>
      <c r="AG53" s="111"/>
      <c r="AH53" s="111"/>
      <c r="AI53" s="111"/>
      <c r="AJ53" s="111"/>
      <c r="AK53" s="111"/>
      <c r="AL53" s="111"/>
      <c r="AM53" s="111"/>
      <c r="AN53" s="111"/>
      <c r="AO53" s="111"/>
      <c r="AP53" s="111"/>
      <c r="AQ53" s="111"/>
      <c r="AR53" s="111"/>
      <c r="AS53" s="111"/>
      <c r="AT53" s="111"/>
      <c r="AU53" s="111"/>
      <c r="AV53" s="111"/>
      <c r="AW53" s="111"/>
      <c r="AX53" s="111"/>
      <c r="AY53" s="111"/>
      <c r="AZ53" s="111"/>
      <c r="BA53" s="111"/>
      <c r="BB53" s="111"/>
      <c r="BC53" s="111"/>
      <c r="BD53" s="111"/>
      <c r="BE53" s="111"/>
      <c r="BF53" s="111"/>
      <c r="BG53" s="111"/>
      <c r="BH53" s="111"/>
      <c r="BI53" s="111"/>
      <c r="BJ53" s="111"/>
      <c r="BK53" s="111"/>
      <c r="BL53" s="111"/>
      <c r="BM53" s="111"/>
      <c r="BN53" s="111"/>
      <c r="BO53" s="111"/>
      <c r="BP53" s="111"/>
      <c r="BQ53" s="111"/>
      <c r="BR53" s="111"/>
      <c r="BS53" s="111"/>
      <c r="BT53" s="111"/>
      <c r="BU53" s="111"/>
      <c r="BV53" s="111"/>
      <c r="BW53" s="111"/>
      <c r="BX53" s="111"/>
      <c r="BY53" s="111"/>
      <c r="BZ53" s="111">
        <v>1</v>
      </c>
      <c r="CA53" s="111" t="s">
        <v>859</v>
      </c>
    </row>
    <row r="54" spans="1:79" ht="20.100000000000001" customHeight="1" x14ac:dyDescent="0.3">
      <c r="A54" s="109" t="s">
        <v>37</v>
      </c>
      <c r="B54" s="110" t="s">
        <v>555</v>
      </c>
      <c r="C54" s="113">
        <v>145</v>
      </c>
      <c r="D54" s="111"/>
      <c r="E54" s="111"/>
      <c r="F54" s="111"/>
      <c r="G54" s="111"/>
      <c r="H54" s="111"/>
      <c r="I54" s="111"/>
      <c r="J54" s="111"/>
      <c r="K54" s="111"/>
      <c r="L54" s="111"/>
      <c r="M54" s="111"/>
      <c r="N54" s="111"/>
      <c r="O54" s="111"/>
      <c r="P54" s="111"/>
      <c r="Q54" s="111"/>
      <c r="R54" s="111"/>
      <c r="S54" s="111"/>
      <c r="T54" s="111"/>
      <c r="U54" s="111"/>
      <c r="V54" s="111"/>
      <c r="W54" s="111"/>
      <c r="X54" s="111"/>
      <c r="Y54" s="111"/>
      <c r="Z54" s="111"/>
      <c r="AA54" s="111"/>
      <c r="AB54" s="111"/>
      <c r="AC54" s="111"/>
      <c r="AD54" s="111"/>
      <c r="AE54" s="111"/>
      <c r="AF54" s="111"/>
      <c r="AG54" s="111"/>
      <c r="AH54" s="111"/>
      <c r="AI54" s="111"/>
      <c r="AJ54" s="111"/>
      <c r="AK54" s="111"/>
      <c r="AL54" s="111"/>
      <c r="AM54" s="111"/>
      <c r="AN54" s="111"/>
      <c r="AO54" s="111"/>
      <c r="AP54" s="111"/>
      <c r="AQ54" s="111"/>
      <c r="AR54" s="111"/>
      <c r="AS54" s="111"/>
      <c r="AT54" s="111"/>
      <c r="AU54" s="111"/>
      <c r="AV54" s="111"/>
      <c r="AW54" s="111"/>
      <c r="AX54" s="111"/>
      <c r="AY54" s="111"/>
      <c r="AZ54" s="111"/>
      <c r="BA54" s="111"/>
      <c r="BB54" s="111"/>
      <c r="BC54" s="111"/>
      <c r="BD54" s="111"/>
      <c r="BE54" s="111"/>
      <c r="BF54" s="111"/>
      <c r="BG54" s="111"/>
      <c r="BH54" s="111"/>
      <c r="BI54" s="111"/>
      <c r="BJ54" s="111"/>
      <c r="BK54" s="111"/>
      <c r="BL54" s="111"/>
      <c r="BM54" s="111"/>
      <c r="BN54" s="111"/>
      <c r="BO54" s="111"/>
      <c r="BP54" s="111"/>
      <c r="BQ54" s="111"/>
      <c r="BR54" s="111"/>
      <c r="BS54" s="111"/>
      <c r="BT54" s="111"/>
      <c r="BU54" s="111"/>
      <c r="BV54" s="111"/>
      <c r="BW54" s="111"/>
      <c r="BX54" s="111"/>
      <c r="BY54" s="111"/>
      <c r="BZ54" s="111"/>
      <c r="CA54" s="111"/>
    </row>
    <row r="55" spans="1:79" ht="20.100000000000001" customHeight="1" x14ac:dyDescent="0.3">
      <c r="A55" s="109" t="s">
        <v>38</v>
      </c>
      <c r="B55" s="110" t="s">
        <v>504</v>
      </c>
      <c r="C55" s="113">
        <v>146</v>
      </c>
      <c r="D55" s="111"/>
      <c r="E55" s="111"/>
      <c r="F55" s="111"/>
      <c r="G55" s="111"/>
      <c r="H55" s="111"/>
      <c r="I55" s="111"/>
      <c r="J55" s="111"/>
      <c r="K55" s="111"/>
      <c r="L55" s="111"/>
      <c r="M55" s="111"/>
      <c r="N55" s="111"/>
      <c r="O55" s="111"/>
      <c r="P55" s="111"/>
      <c r="Q55" s="111"/>
      <c r="R55" s="111"/>
      <c r="S55" s="111"/>
      <c r="T55" s="111"/>
      <c r="U55" s="111"/>
      <c r="V55" s="111"/>
      <c r="W55" s="111"/>
      <c r="X55" s="111"/>
      <c r="Y55" s="111"/>
      <c r="Z55" s="111"/>
      <c r="AA55" s="111"/>
      <c r="AB55" s="111"/>
      <c r="AC55" s="111"/>
      <c r="AD55" s="111"/>
      <c r="AE55" s="111"/>
      <c r="AF55" s="111"/>
      <c r="AG55" s="111"/>
      <c r="AH55" s="111"/>
      <c r="AI55" s="111"/>
      <c r="AJ55" s="111"/>
      <c r="AK55" s="111"/>
      <c r="AL55" s="111"/>
      <c r="AM55" s="111"/>
      <c r="AN55" s="111"/>
      <c r="AO55" s="111"/>
      <c r="AP55" s="111"/>
      <c r="AQ55" s="111"/>
      <c r="AR55" s="111"/>
      <c r="AS55" s="111"/>
      <c r="AT55" s="111"/>
      <c r="AU55" s="111"/>
      <c r="AV55" s="111"/>
      <c r="AW55" s="111"/>
      <c r="AX55" s="111"/>
      <c r="AY55" s="111"/>
      <c r="AZ55" s="111"/>
      <c r="BA55" s="111"/>
      <c r="BB55" s="111"/>
      <c r="BC55" s="111"/>
      <c r="BD55" s="111"/>
      <c r="BE55" s="111"/>
      <c r="BF55" s="111"/>
      <c r="BG55" s="111"/>
      <c r="BH55" s="111"/>
      <c r="BI55" s="111"/>
      <c r="BJ55" s="111"/>
      <c r="BK55" s="111"/>
      <c r="BL55" s="111"/>
      <c r="BM55" s="111"/>
      <c r="BN55" s="111"/>
      <c r="BO55" s="111"/>
      <c r="BP55" s="111"/>
      <c r="BQ55" s="111"/>
      <c r="BR55" s="111"/>
      <c r="BS55" s="111"/>
      <c r="BT55" s="111"/>
      <c r="BU55" s="111"/>
      <c r="BV55" s="111"/>
      <c r="BW55" s="111"/>
      <c r="BX55" s="111"/>
      <c r="BY55" s="111"/>
      <c r="BZ55" s="111"/>
      <c r="CA55" s="111"/>
    </row>
    <row r="56" spans="1:79" ht="20.100000000000001" customHeight="1" x14ac:dyDescent="0.3">
      <c r="A56" s="109" t="s">
        <v>39</v>
      </c>
      <c r="B56" s="110" t="s">
        <v>429</v>
      </c>
      <c r="C56" s="113">
        <v>147</v>
      </c>
      <c r="D56" s="111"/>
      <c r="E56" s="111">
        <v>1</v>
      </c>
      <c r="F56" s="111">
        <v>1</v>
      </c>
      <c r="G56" s="111"/>
      <c r="H56" s="111"/>
      <c r="I56" s="111">
        <v>2</v>
      </c>
      <c r="J56" s="111"/>
      <c r="K56" s="111"/>
      <c r="L56" s="111">
        <v>2</v>
      </c>
      <c r="M56" s="111"/>
      <c r="N56" s="111"/>
      <c r="O56" s="111">
        <v>1</v>
      </c>
      <c r="P56" s="111"/>
      <c r="Q56" s="111"/>
      <c r="R56" s="111"/>
      <c r="S56" s="111"/>
      <c r="T56" s="111"/>
      <c r="U56" s="111"/>
      <c r="V56" s="111"/>
      <c r="W56" s="111">
        <v>1</v>
      </c>
      <c r="X56" s="111"/>
      <c r="Y56" s="111">
        <v>1</v>
      </c>
      <c r="Z56" s="111"/>
      <c r="AA56" s="111"/>
      <c r="AB56" s="111"/>
      <c r="AC56" s="111"/>
      <c r="AD56" s="111"/>
      <c r="AE56" s="111"/>
      <c r="AF56" s="111"/>
      <c r="AG56" s="111"/>
      <c r="AH56" s="111"/>
      <c r="AI56" s="111"/>
      <c r="AJ56" s="111"/>
      <c r="AK56" s="111"/>
      <c r="AL56" s="111"/>
      <c r="AM56" s="111"/>
      <c r="AN56" s="111"/>
      <c r="AO56" s="111"/>
      <c r="AP56" s="111">
        <v>2</v>
      </c>
      <c r="AQ56" s="111"/>
      <c r="AR56" s="111"/>
      <c r="AS56" s="111"/>
      <c r="AT56" s="111"/>
      <c r="AU56" s="111"/>
      <c r="AV56" s="111"/>
      <c r="AW56" s="111">
        <v>2</v>
      </c>
      <c r="AX56" s="111"/>
      <c r="AY56" s="111">
        <v>2</v>
      </c>
      <c r="AZ56" s="111"/>
      <c r="BA56" s="111"/>
      <c r="BB56" s="111"/>
      <c r="BC56" s="111"/>
      <c r="BD56" s="111"/>
      <c r="BE56" s="111"/>
      <c r="BF56" s="111"/>
      <c r="BG56" s="111"/>
      <c r="BH56" s="111"/>
      <c r="BI56" s="111"/>
      <c r="BJ56" s="111"/>
      <c r="BK56" s="111"/>
      <c r="BL56" s="111"/>
      <c r="BM56" s="111"/>
      <c r="BN56" s="111"/>
      <c r="BO56" s="111"/>
      <c r="BP56" s="111"/>
      <c r="BQ56" s="111"/>
      <c r="BR56" s="111"/>
      <c r="BS56" s="111"/>
      <c r="BT56" s="111"/>
      <c r="BU56" s="111">
        <v>3</v>
      </c>
      <c r="BV56" s="111"/>
      <c r="BW56" s="111"/>
      <c r="BX56" s="111"/>
      <c r="BY56" s="111">
        <v>3</v>
      </c>
      <c r="BZ56" s="111"/>
      <c r="CA56" s="111" t="s">
        <v>858</v>
      </c>
    </row>
    <row r="57" spans="1:79" ht="20.100000000000001" customHeight="1" x14ac:dyDescent="0.3">
      <c r="A57" s="109" t="s">
        <v>40</v>
      </c>
      <c r="B57" s="110" t="s">
        <v>430</v>
      </c>
      <c r="C57" s="113">
        <v>148</v>
      </c>
      <c r="D57" s="111"/>
      <c r="E57" s="111"/>
      <c r="F57" s="111"/>
      <c r="G57" s="111"/>
      <c r="H57" s="111"/>
      <c r="I57" s="111"/>
      <c r="J57" s="111"/>
      <c r="K57" s="111"/>
      <c r="L57" s="111"/>
      <c r="M57" s="111"/>
      <c r="N57" s="111"/>
      <c r="O57" s="111"/>
      <c r="P57" s="111"/>
      <c r="Q57" s="111"/>
      <c r="R57" s="111"/>
      <c r="S57" s="111"/>
      <c r="T57" s="111"/>
      <c r="U57" s="111"/>
      <c r="V57" s="111"/>
      <c r="W57" s="111"/>
      <c r="X57" s="111"/>
      <c r="Y57" s="111"/>
      <c r="Z57" s="111"/>
      <c r="AA57" s="111"/>
      <c r="AB57" s="111"/>
      <c r="AC57" s="111"/>
      <c r="AD57" s="111"/>
      <c r="AE57" s="111"/>
      <c r="AF57" s="111"/>
      <c r="AG57" s="111"/>
      <c r="AH57" s="111"/>
      <c r="AI57" s="111"/>
      <c r="AJ57" s="111"/>
      <c r="AK57" s="111"/>
      <c r="AL57" s="111"/>
      <c r="AM57" s="111"/>
      <c r="AN57" s="111"/>
      <c r="AO57" s="111"/>
      <c r="AP57" s="111"/>
      <c r="AQ57" s="111"/>
      <c r="AR57" s="111"/>
      <c r="AS57" s="111"/>
      <c r="AT57" s="111"/>
      <c r="AU57" s="111"/>
      <c r="AV57" s="111"/>
      <c r="AW57" s="111"/>
      <c r="AX57" s="111"/>
      <c r="AY57" s="111"/>
      <c r="AZ57" s="111"/>
      <c r="BA57" s="111"/>
      <c r="BB57" s="111"/>
      <c r="BC57" s="111"/>
      <c r="BD57" s="111"/>
      <c r="BE57" s="111"/>
      <c r="BF57" s="111"/>
      <c r="BG57" s="111"/>
      <c r="BH57" s="111"/>
      <c r="BI57" s="111"/>
      <c r="BJ57" s="111"/>
      <c r="BK57" s="111"/>
      <c r="BL57" s="111"/>
      <c r="BM57" s="111"/>
      <c r="BN57" s="111"/>
      <c r="BO57" s="111"/>
      <c r="BP57" s="111"/>
      <c r="BQ57" s="111"/>
      <c r="BR57" s="111"/>
      <c r="BS57" s="111"/>
      <c r="BT57" s="111"/>
      <c r="BU57" s="111"/>
      <c r="BV57" s="111"/>
      <c r="BW57" s="111"/>
      <c r="BX57" s="111"/>
      <c r="BY57" s="111"/>
      <c r="BZ57" s="111"/>
      <c r="CA57" s="111"/>
    </row>
    <row r="58" spans="1:79" ht="20.100000000000001" customHeight="1" x14ac:dyDescent="0.3">
      <c r="A58" s="109" t="s">
        <v>41</v>
      </c>
      <c r="B58" s="110" t="s">
        <v>556</v>
      </c>
      <c r="C58" s="113">
        <v>149</v>
      </c>
      <c r="D58" s="111"/>
      <c r="E58" s="111"/>
      <c r="F58" s="111"/>
      <c r="G58" s="111"/>
      <c r="H58" s="111"/>
      <c r="I58" s="111"/>
      <c r="J58" s="111"/>
      <c r="K58" s="111"/>
      <c r="L58" s="111"/>
      <c r="M58" s="111"/>
      <c r="N58" s="111"/>
      <c r="O58" s="111"/>
      <c r="P58" s="111"/>
      <c r="Q58" s="111"/>
      <c r="R58" s="111"/>
      <c r="S58" s="111"/>
      <c r="T58" s="111"/>
      <c r="U58" s="111"/>
      <c r="V58" s="111"/>
      <c r="W58" s="111"/>
      <c r="X58" s="111"/>
      <c r="Y58" s="111"/>
      <c r="Z58" s="111"/>
      <c r="AA58" s="111"/>
      <c r="AB58" s="111"/>
      <c r="AC58" s="111"/>
      <c r="AD58" s="111"/>
      <c r="AE58" s="111"/>
      <c r="AF58" s="111"/>
      <c r="AG58" s="111"/>
      <c r="AH58" s="111"/>
      <c r="AI58" s="111"/>
      <c r="AJ58" s="111"/>
      <c r="AK58" s="111"/>
      <c r="AL58" s="111"/>
      <c r="AM58" s="111"/>
      <c r="AN58" s="111"/>
      <c r="AO58" s="111"/>
      <c r="AP58" s="111"/>
      <c r="AQ58" s="111"/>
      <c r="AR58" s="111"/>
      <c r="AS58" s="111"/>
      <c r="AT58" s="111"/>
      <c r="AU58" s="111"/>
      <c r="AV58" s="111"/>
      <c r="AW58" s="111"/>
      <c r="AX58" s="111"/>
      <c r="AY58" s="111"/>
      <c r="AZ58" s="111"/>
      <c r="BA58" s="111"/>
      <c r="BB58" s="111"/>
      <c r="BC58" s="111"/>
      <c r="BD58" s="111"/>
      <c r="BE58" s="111"/>
      <c r="BF58" s="111"/>
      <c r="BG58" s="111"/>
      <c r="BH58" s="111"/>
      <c r="BI58" s="111"/>
      <c r="BJ58" s="111"/>
      <c r="BK58" s="111"/>
      <c r="BL58" s="111"/>
      <c r="BM58" s="111"/>
      <c r="BN58" s="111"/>
      <c r="BO58" s="111"/>
      <c r="BP58" s="111"/>
      <c r="BQ58" s="111"/>
      <c r="BR58" s="111"/>
      <c r="BS58" s="111"/>
      <c r="BT58" s="111"/>
      <c r="BU58" s="111"/>
      <c r="BV58" s="111"/>
      <c r="BW58" s="111"/>
      <c r="BX58" s="111"/>
      <c r="BY58" s="111"/>
      <c r="BZ58" s="111"/>
      <c r="CA58" s="111"/>
    </row>
    <row r="59" spans="1:79" ht="20.100000000000001" customHeight="1" x14ac:dyDescent="0.3">
      <c r="A59" s="109" t="s">
        <v>42</v>
      </c>
      <c r="B59" s="110" t="s">
        <v>557</v>
      </c>
      <c r="C59" s="113">
        <v>150</v>
      </c>
      <c r="D59" s="111"/>
      <c r="E59" s="111"/>
      <c r="F59" s="111"/>
      <c r="G59" s="111"/>
      <c r="H59" s="111"/>
      <c r="I59" s="111"/>
      <c r="J59" s="111"/>
      <c r="K59" s="111"/>
      <c r="L59" s="111"/>
      <c r="M59" s="111"/>
      <c r="N59" s="111"/>
      <c r="O59" s="111"/>
      <c r="P59" s="111"/>
      <c r="Q59" s="111"/>
      <c r="R59" s="111"/>
      <c r="S59" s="111"/>
      <c r="T59" s="111"/>
      <c r="U59" s="111"/>
      <c r="V59" s="111"/>
      <c r="W59" s="111"/>
      <c r="X59" s="111"/>
      <c r="Y59" s="111"/>
      <c r="Z59" s="111"/>
      <c r="AA59" s="111"/>
      <c r="AB59" s="111"/>
      <c r="AC59" s="111"/>
      <c r="AD59" s="111"/>
      <c r="AE59" s="111"/>
      <c r="AF59" s="111"/>
      <c r="AG59" s="111"/>
      <c r="AH59" s="111"/>
      <c r="AI59" s="111"/>
      <c r="AJ59" s="111"/>
      <c r="AK59" s="111"/>
      <c r="AL59" s="111"/>
      <c r="AM59" s="111"/>
      <c r="AN59" s="111"/>
      <c r="AO59" s="111"/>
      <c r="AP59" s="111"/>
      <c r="AQ59" s="111"/>
      <c r="AR59" s="111"/>
      <c r="AS59" s="111"/>
      <c r="AT59" s="111"/>
      <c r="AU59" s="111"/>
      <c r="AV59" s="111"/>
      <c r="AW59" s="111"/>
      <c r="AX59" s="111"/>
      <c r="AY59" s="111"/>
      <c r="AZ59" s="111"/>
      <c r="BA59" s="111"/>
      <c r="BB59" s="111"/>
      <c r="BC59" s="111"/>
      <c r="BD59" s="111"/>
      <c r="BE59" s="111"/>
      <c r="BF59" s="111"/>
      <c r="BG59" s="111"/>
      <c r="BH59" s="111"/>
      <c r="BI59" s="111"/>
      <c r="BJ59" s="111"/>
      <c r="BK59" s="111"/>
      <c r="BL59" s="111"/>
      <c r="BM59" s="111"/>
      <c r="BN59" s="111"/>
      <c r="BO59" s="111"/>
      <c r="BP59" s="111"/>
      <c r="BQ59" s="111"/>
      <c r="BR59" s="111"/>
      <c r="BS59" s="111"/>
      <c r="BT59" s="111"/>
      <c r="BU59" s="111"/>
      <c r="BV59" s="111"/>
      <c r="BW59" s="111"/>
      <c r="BX59" s="111"/>
      <c r="BY59" s="111"/>
      <c r="BZ59" s="111"/>
      <c r="CA59" s="111"/>
    </row>
    <row r="60" spans="1:79" ht="20.100000000000001" customHeight="1" x14ac:dyDescent="0.3">
      <c r="A60" s="109" t="s">
        <v>43</v>
      </c>
      <c r="B60" s="110" t="s">
        <v>726</v>
      </c>
      <c r="C60" s="110">
        <v>152</v>
      </c>
      <c r="D60" s="111"/>
      <c r="E60" s="111"/>
      <c r="F60" s="111"/>
      <c r="G60" s="111"/>
      <c r="H60" s="111"/>
      <c r="I60" s="111"/>
      <c r="J60" s="111"/>
      <c r="K60" s="111"/>
      <c r="L60" s="111"/>
      <c r="M60" s="111"/>
      <c r="N60" s="111"/>
      <c r="O60" s="111"/>
      <c r="P60" s="111"/>
      <c r="Q60" s="111"/>
      <c r="R60" s="111"/>
      <c r="S60" s="111"/>
      <c r="T60" s="111"/>
      <c r="U60" s="111"/>
      <c r="V60" s="111"/>
      <c r="W60" s="111"/>
      <c r="X60" s="111"/>
      <c r="Y60" s="111"/>
      <c r="Z60" s="111"/>
      <c r="AA60" s="111"/>
      <c r="AB60" s="111"/>
      <c r="AC60" s="111"/>
      <c r="AD60" s="111"/>
      <c r="AE60" s="111"/>
      <c r="AF60" s="111"/>
      <c r="AG60" s="111"/>
      <c r="AH60" s="111"/>
      <c r="AI60" s="111"/>
      <c r="AJ60" s="111"/>
      <c r="AK60" s="111"/>
      <c r="AL60" s="111"/>
      <c r="AM60" s="111"/>
      <c r="AN60" s="111"/>
      <c r="AO60" s="111"/>
      <c r="AP60" s="111"/>
      <c r="AQ60" s="111"/>
      <c r="AR60" s="111"/>
      <c r="AS60" s="111"/>
      <c r="AT60" s="111"/>
      <c r="AU60" s="111"/>
      <c r="AV60" s="111"/>
      <c r="AW60" s="111"/>
      <c r="AX60" s="111"/>
      <c r="AY60" s="111"/>
      <c r="AZ60" s="111"/>
      <c r="BA60" s="111"/>
      <c r="BB60" s="111"/>
      <c r="BC60" s="111"/>
      <c r="BD60" s="111"/>
      <c r="BE60" s="111"/>
      <c r="BF60" s="111"/>
      <c r="BG60" s="111"/>
      <c r="BH60" s="111"/>
      <c r="BI60" s="111"/>
      <c r="BJ60" s="111"/>
      <c r="BK60" s="111"/>
      <c r="BL60" s="111"/>
      <c r="BM60" s="111"/>
      <c r="BN60" s="111"/>
      <c r="BO60" s="111"/>
      <c r="BP60" s="111"/>
      <c r="BQ60" s="111"/>
      <c r="BR60" s="111"/>
      <c r="BS60" s="111"/>
      <c r="BT60" s="111"/>
      <c r="BU60" s="111"/>
      <c r="BV60" s="111"/>
      <c r="BW60" s="111"/>
      <c r="BX60" s="111"/>
      <c r="BY60" s="111"/>
      <c r="BZ60" s="111"/>
      <c r="CA60" s="111"/>
    </row>
    <row r="61" spans="1:79" ht="20.100000000000001" customHeight="1" x14ac:dyDescent="0.3">
      <c r="A61" s="109" t="s">
        <v>44</v>
      </c>
      <c r="B61" s="110" t="s">
        <v>558</v>
      </c>
      <c r="C61" s="110">
        <v>153</v>
      </c>
      <c r="D61" s="117"/>
      <c r="E61" s="117"/>
      <c r="F61" s="111"/>
      <c r="G61" s="111"/>
      <c r="H61" s="111"/>
      <c r="I61" s="111"/>
      <c r="J61" s="111"/>
      <c r="K61" s="111"/>
      <c r="L61" s="111"/>
      <c r="M61" s="111"/>
      <c r="N61" s="111"/>
      <c r="O61" s="111"/>
      <c r="P61" s="111"/>
      <c r="Q61" s="111"/>
      <c r="R61" s="111"/>
      <c r="S61" s="111"/>
      <c r="T61" s="111"/>
      <c r="U61" s="111"/>
      <c r="V61" s="111"/>
      <c r="W61" s="111"/>
      <c r="X61" s="117"/>
      <c r="Y61" s="117"/>
      <c r="Z61" s="117"/>
      <c r="AA61" s="117"/>
      <c r="AB61" s="117"/>
      <c r="AC61" s="117"/>
      <c r="AD61" s="117"/>
      <c r="AE61" s="117"/>
      <c r="AF61" s="117"/>
      <c r="AG61" s="117"/>
      <c r="AH61" s="117"/>
      <c r="AI61" s="117"/>
      <c r="AJ61" s="117"/>
      <c r="AK61" s="117"/>
      <c r="AL61" s="117"/>
      <c r="AM61" s="117"/>
      <c r="AN61" s="117"/>
      <c r="AO61" s="117"/>
      <c r="AP61" s="117"/>
      <c r="AQ61" s="117"/>
      <c r="AR61" s="117"/>
      <c r="AS61" s="117"/>
      <c r="AT61" s="117"/>
      <c r="AU61" s="117"/>
      <c r="AV61" s="117"/>
      <c r="AW61" s="117"/>
      <c r="AX61" s="117"/>
      <c r="AY61" s="117"/>
      <c r="AZ61" s="117"/>
      <c r="BA61" s="117"/>
      <c r="BB61" s="117"/>
      <c r="BC61" s="117"/>
      <c r="BD61" s="117"/>
      <c r="BE61" s="117"/>
      <c r="BF61" s="111"/>
      <c r="BG61" s="117"/>
      <c r="BH61" s="117"/>
      <c r="BI61" s="117"/>
      <c r="BJ61" s="117"/>
      <c r="BK61" s="117"/>
      <c r="BL61" s="117"/>
      <c r="BM61" s="117"/>
      <c r="BN61" s="117"/>
      <c r="BO61" s="117"/>
      <c r="BP61" s="117"/>
      <c r="BQ61" s="117"/>
      <c r="BR61" s="117"/>
      <c r="BS61" s="111"/>
      <c r="BT61" s="117"/>
      <c r="BU61" s="117"/>
      <c r="BV61" s="117"/>
      <c r="BW61" s="117"/>
      <c r="BX61" s="117"/>
      <c r="BY61" s="111"/>
      <c r="BZ61" s="117"/>
      <c r="CA61" s="111"/>
    </row>
    <row r="62" spans="1:79" ht="20.100000000000001" customHeight="1" x14ac:dyDescent="0.3">
      <c r="A62" s="109" t="s">
        <v>45</v>
      </c>
      <c r="B62" s="110" t="s">
        <v>519</v>
      </c>
      <c r="C62" s="110">
        <v>154</v>
      </c>
      <c r="D62" s="111"/>
      <c r="E62" s="111"/>
      <c r="F62" s="111"/>
      <c r="G62" s="111"/>
      <c r="H62" s="111"/>
      <c r="I62" s="111"/>
      <c r="J62" s="111"/>
      <c r="K62" s="111"/>
      <c r="L62" s="111"/>
      <c r="M62" s="111"/>
      <c r="N62" s="111"/>
      <c r="O62" s="111"/>
      <c r="P62" s="111"/>
      <c r="Q62" s="111"/>
      <c r="R62" s="111"/>
      <c r="S62" s="111"/>
      <c r="T62" s="111"/>
      <c r="U62" s="111"/>
      <c r="V62" s="111"/>
      <c r="W62" s="111"/>
      <c r="X62" s="111"/>
      <c r="Y62" s="111"/>
      <c r="Z62" s="111"/>
      <c r="AA62" s="111"/>
      <c r="AB62" s="111"/>
      <c r="AC62" s="111"/>
      <c r="AD62" s="111"/>
      <c r="AE62" s="111"/>
      <c r="AF62" s="111"/>
      <c r="AG62" s="111"/>
      <c r="AH62" s="111"/>
      <c r="AI62" s="111"/>
      <c r="AJ62" s="111"/>
      <c r="AK62" s="111"/>
      <c r="AL62" s="111"/>
      <c r="AM62" s="111"/>
      <c r="AN62" s="111"/>
      <c r="AO62" s="111"/>
      <c r="AP62" s="111"/>
      <c r="AQ62" s="111"/>
      <c r="AR62" s="111"/>
      <c r="AS62" s="111"/>
      <c r="AT62" s="111"/>
      <c r="AU62" s="111"/>
      <c r="AV62" s="111"/>
      <c r="AW62" s="111"/>
      <c r="AX62" s="111"/>
      <c r="AY62" s="111"/>
      <c r="AZ62" s="111"/>
      <c r="BA62" s="111"/>
      <c r="BB62" s="111"/>
      <c r="BC62" s="111"/>
      <c r="BD62" s="111"/>
      <c r="BE62" s="111"/>
      <c r="BF62" s="111"/>
      <c r="BG62" s="111"/>
      <c r="BH62" s="111"/>
      <c r="BI62" s="111"/>
      <c r="BJ62" s="111"/>
      <c r="BK62" s="111"/>
      <c r="BL62" s="111"/>
      <c r="BM62" s="111"/>
      <c r="BN62" s="111"/>
      <c r="BO62" s="111"/>
      <c r="BP62" s="111"/>
      <c r="BQ62" s="111"/>
      <c r="BR62" s="111"/>
      <c r="BS62" s="111"/>
      <c r="BT62" s="111"/>
      <c r="BU62" s="111"/>
      <c r="BV62" s="111"/>
      <c r="BW62" s="111"/>
      <c r="BX62" s="111"/>
      <c r="BY62" s="111"/>
      <c r="BZ62" s="111"/>
      <c r="CA62" s="111"/>
    </row>
    <row r="63" spans="1:79" ht="20.100000000000001" customHeight="1" x14ac:dyDescent="0.3">
      <c r="A63" s="109" t="s">
        <v>46</v>
      </c>
      <c r="B63" s="110" t="s">
        <v>727</v>
      </c>
      <c r="C63" s="110">
        <v>154.1</v>
      </c>
      <c r="D63" s="111"/>
      <c r="E63" s="111"/>
      <c r="F63" s="111"/>
      <c r="G63" s="111"/>
      <c r="H63" s="111"/>
      <c r="I63" s="111"/>
      <c r="J63" s="111"/>
      <c r="K63" s="111"/>
      <c r="L63" s="111"/>
      <c r="M63" s="111"/>
      <c r="N63" s="111"/>
      <c r="O63" s="111"/>
      <c r="P63" s="111"/>
      <c r="Q63" s="111"/>
      <c r="R63" s="111"/>
      <c r="S63" s="111"/>
      <c r="T63" s="111"/>
      <c r="U63" s="111"/>
      <c r="V63" s="111"/>
      <c r="W63" s="111"/>
      <c r="X63" s="111"/>
      <c r="Y63" s="111"/>
      <c r="Z63" s="111"/>
      <c r="AA63" s="111"/>
      <c r="AB63" s="111"/>
      <c r="AC63" s="111"/>
      <c r="AD63" s="111"/>
      <c r="AE63" s="111"/>
      <c r="AF63" s="111"/>
      <c r="AG63" s="111"/>
      <c r="AH63" s="111"/>
      <c r="AI63" s="111"/>
      <c r="AJ63" s="111"/>
      <c r="AK63" s="111"/>
      <c r="AL63" s="111"/>
      <c r="AM63" s="111"/>
      <c r="AN63" s="111"/>
      <c r="AO63" s="111"/>
      <c r="AP63" s="111"/>
      <c r="AQ63" s="111"/>
      <c r="AR63" s="111"/>
      <c r="AS63" s="111"/>
      <c r="AT63" s="111"/>
      <c r="AU63" s="111"/>
      <c r="AV63" s="111"/>
      <c r="AW63" s="111"/>
      <c r="AX63" s="111"/>
      <c r="AY63" s="111"/>
      <c r="AZ63" s="111"/>
      <c r="BA63" s="111"/>
      <c r="BB63" s="111"/>
      <c r="BC63" s="111"/>
      <c r="BD63" s="111"/>
      <c r="BE63" s="111"/>
      <c r="BF63" s="111"/>
      <c r="BG63" s="111"/>
      <c r="BH63" s="111"/>
      <c r="BI63" s="111"/>
      <c r="BJ63" s="111"/>
      <c r="BK63" s="111"/>
      <c r="BL63" s="111"/>
      <c r="BM63" s="111"/>
      <c r="BN63" s="111"/>
      <c r="BO63" s="111"/>
      <c r="BP63" s="111"/>
      <c r="BQ63" s="111"/>
      <c r="BR63" s="111"/>
      <c r="BS63" s="111"/>
      <c r="BT63" s="111"/>
      <c r="BU63" s="111"/>
      <c r="BV63" s="111"/>
      <c r="BW63" s="111"/>
      <c r="BX63" s="111"/>
      <c r="BY63" s="111"/>
      <c r="BZ63" s="111"/>
      <c r="CA63" s="111"/>
    </row>
    <row r="64" spans="1:79" ht="20.100000000000001" customHeight="1" x14ac:dyDescent="0.3">
      <c r="A64" s="109" t="s">
        <v>47</v>
      </c>
      <c r="B64" s="110" t="s">
        <v>728</v>
      </c>
      <c r="C64" s="110">
        <v>154.19999999999999</v>
      </c>
      <c r="D64" s="111"/>
      <c r="E64" s="111"/>
      <c r="F64" s="111"/>
      <c r="G64" s="111"/>
      <c r="H64" s="111"/>
      <c r="I64" s="111"/>
      <c r="J64" s="111"/>
      <c r="K64" s="111"/>
      <c r="L64" s="111"/>
      <c r="M64" s="111"/>
      <c r="N64" s="111"/>
      <c r="O64" s="111"/>
      <c r="P64" s="111"/>
      <c r="Q64" s="111"/>
      <c r="R64" s="111"/>
      <c r="S64" s="111"/>
      <c r="T64" s="111"/>
      <c r="U64" s="111"/>
      <c r="V64" s="111"/>
      <c r="W64" s="111"/>
      <c r="X64" s="111"/>
      <c r="Y64" s="111"/>
      <c r="Z64" s="111"/>
      <c r="AA64" s="111"/>
      <c r="AB64" s="111"/>
      <c r="AC64" s="111"/>
      <c r="AD64" s="111"/>
      <c r="AE64" s="111"/>
      <c r="AF64" s="111"/>
      <c r="AG64" s="111"/>
      <c r="AH64" s="111"/>
      <c r="AI64" s="111"/>
      <c r="AJ64" s="111"/>
      <c r="AK64" s="111"/>
      <c r="AL64" s="111"/>
      <c r="AM64" s="111"/>
      <c r="AN64" s="111"/>
      <c r="AO64" s="111"/>
      <c r="AP64" s="111"/>
      <c r="AQ64" s="111"/>
      <c r="AR64" s="111"/>
      <c r="AS64" s="111"/>
      <c r="AT64" s="111"/>
      <c r="AU64" s="111"/>
      <c r="AV64" s="111"/>
      <c r="AW64" s="111"/>
      <c r="AX64" s="111"/>
      <c r="AY64" s="111"/>
      <c r="AZ64" s="111"/>
      <c r="BA64" s="111"/>
      <c r="BB64" s="111"/>
      <c r="BC64" s="111"/>
      <c r="BD64" s="111"/>
      <c r="BE64" s="111"/>
      <c r="BF64" s="111"/>
      <c r="BG64" s="111"/>
      <c r="BH64" s="111"/>
      <c r="BI64" s="111"/>
      <c r="BJ64" s="111"/>
      <c r="BK64" s="111"/>
      <c r="BL64" s="111"/>
      <c r="BM64" s="111"/>
      <c r="BN64" s="111"/>
      <c r="BO64" s="111"/>
      <c r="BP64" s="111"/>
      <c r="BQ64" s="111"/>
      <c r="BR64" s="111"/>
      <c r="BS64" s="111"/>
      <c r="BT64" s="111"/>
      <c r="BU64" s="111"/>
      <c r="BV64" s="111"/>
      <c r="BW64" s="111"/>
      <c r="BX64" s="111"/>
      <c r="BY64" s="111"/>
      <c r="BZ64" s="111"/>
      <c r="CA64" s="111"/>
    </row>
    <row r="65" spans="1:79" ht="20.100000000000001" customHeight="1" x14ac:dyDescent="0.3">
      <c r="A65" s="109" t="s">
        <v>48</v>
      </c>
      <c r="B65" s="110" t="s">
        <v>559</v>
      </c>
      <c r="C65" s="110">
        <v>154.4</v>
      </c>
      <c r="D65" s="111"/>
      <c r="E65" s="111"/>
      <c r="F65" s="111"/>
      <c r="G65" s="111"/>
      <c r="H65" s="111"/>
      <c r="I65" s="111"/>
      <c r="J65" s="111"/>
      <c r="K65" s="111"/>
      <c r="L65" s="111"/>
      <c r="M65" s="111"/>
      <c r="N65" s="111"/>
      <c r="O65" s="111"/>
      <c r="P65" s="111"/>
      <c r="Q65" s="111"/>
      <c r="R65" s="111"/>
      <c r="S65" s="111"/>
      <c r="T65" s="111"/>
      <c r="U65" s="111"/>
      <c r="V65" s="111"/>
      <c r="W65" s="111"/>
      <c r="X65" s="111"/>
      <c r="Y65" s="111"/>
      <c r="Z65" s="111"/>
      <c r="AA65" s="111"/>
      <c r="AB65" s="111"/>
      <c r="AC65" s="111"/>
      <c r="AD65" s="111"/>
      <c r="AE65" s="111"/>
      <c r="AF65" s="111"/>
      <c r="AG65" s="111"/>
      <c r="AH65" s="111"/>
      <c r="AI65" s="111"/>
      <c r="AJ65" s="111"/>
      <c r="AK65" s="111"/>
      <c r="AL65" s="111"/>
      <c r="AM65" s="111"/>
      <c r="AN65" s="111"/>
      <c r="AO65" s="111"/>
      <c r="AP65" s="111"/>
      <c r="AQ65" s="111"/>
      <c r="AR65" s="111"/>
      <c r="AS65" s="111"/>
      <c r="AT65" s="111"/>
      <c r="AU65" s="111"/>
      <c r="AV65" s="111"/>
      <c r="AW65" s="111"/>
      <c r="AX65" s="111"/>
      <c r="AY65" s="111"/>
      <c r="AZ65" s="111"/>
      <c r="BA65" s="111"/>
      <c r="BB65" s="111"/>
      <c r="BC65" s="111"/>
      <c r="BD65" s="111"/>
      <c r="BE65" s="111"/>
      <c r="BF65" s="111"/>
      <c r="BG65" s="111"/>
      <c r="BH65" s="111"/>
      <c r="BI65" s="111"/>
      <c r="BJ65" s="111"/>
      <c r="BK65" s="111"/>
      <c r="BL65" s="111"/>
      <c r="BM65" s="111"/>
      <c r="BN65" s="111"/>
      <c r="BO65" s="111"/>
      <c r="BP65" s="111"/>
      <c r="BQ65" s="111"/>
      <c r="BR65" s="111"/>
      <c r="BS65" s="111"/>
      <c r="BT65" s="111"/>
      <c r="BU65" s="111"/>
      <c r="BV65" s="111"/>
      <c r="BW65" s="111"/>
      <c r="BX65" s="111"/>
      <c r="BY65" s="111"/>
      <c r="BZ65" s="111"/>
      <c r="CA65" s="111"/>
    </row>
    <row r="66" spans="1:79" ht="20.100000000000001" customHeight="1" x14ac:dyDescent="0.3">
      <c r="A66" s="109" t="s">
        <v>49</v>
      </c>
      <c r="B66" s="110" t="s">
        <v>505</v>
      </c>
      <c r="C66" s="110">
        <v>154.5</v>
      </c>
      <c r="D66" s="111"/>
      <c r="E66" s="111"/>
      <c r="F66" s="111"/>
      <c r="G66" s="111"/>
      <c r="H66" s="111"/>
      <c r="I66" s="111"/>
      <c r="J66" s="111"/>
      <c r="K66" s="111"/>
      <c r="L66" s="111"/>
      <c r="M66" s="111"/>
      <c r="N66" s="111"/>
      <c r="O66" s="111"/>
      <c r="P66" s="111"/>
      <c r="Q66" s="111"/>
      <c r="R66" s="111"/>
      <c r="S66" s="111"/>
      <c r="T66" s="111"/>
      <c r="U66" s="111"/>
      <c r="V66" s="111"/>
      <c r="W66" s="111"/>
      <c r="X66" s="111"/>
      <c r="Y66" s="111"/>
      <c r="Z66" s="111"/>
      <c r="AA66" s="111"/>
      <c r="AB66" s="111"/>
      <c r="AC66" s="111"/>
      <c r="AD66" s="111"/>
      <c r="AE66" s="111"/>
      <c r="AF66" s="111"/>
      <c r="AG66" s="111"/>
      <c r="AH66" s="111"/>
      <c r="AI66" s="111"/>
      <c r="AJ66" s="111"/>
      <c r="AK66" s="111"/>
      <c r="AL66" s="111"/>
      <c r="AM66" s="111"/>
      <c r="AN66" s="111"/>
      <c r="AO66" s="111"/>
      <c r="AP66" s="111"/>
      <c r="AQ66" s="111"/>
      <c r="AR66" s="111"/>
      <c r="AS66" s="111"/>
      <c r="AT66" s="111"/>
      <c r="AU66" s="111"/>
      <c r="AV66" s="111"/>
      <c r="AW66" s="111"/>
      <c r="AX66" s="111"/>
      <c r="AY66" s="111"/>
      <c r="AZ66" s="111"/>
      <c r="BA66" s="111"/>
      <c r="BB66" s="111"/>
      <c r="BC66" s="111"/>
      <c r="BD66" s="111"/>
      <c r="BE66" s="111"/>
      <c r="BF66" s="111"/>
      <c r="BG66" s="111"/>
      <c r="BH66" s="111"/>
      <c r="BI66" s="111"/>
      <c r="BJ66" s="111"/>
      <c r="BK66" s="111"/>
      <c r="BL66" s="111"/>
      <c r="BM66" s="111"/>
      <c r="BN66" s="111"/>
      <c r="BO66" s="111"/>
      <c r="BP66" s="111"/>
      <c r="BQ66" s="111"/>
      <c r="BR66" s="111"/>
      <c r="BS66" s="111"/>
      <c r="BT66" s="111"/>
      <c r="BU66" s="111"/>
      <c r="BV66" s="111"/>
      <c r="BW66" s="111"/>
      <c r="BX66" s="111"/>
      <c r="BY66" s="111"/>
      <c r="BZ66" s="111"/>
      <c r="CA66" s="111"/>
    </row>
    <row r="67" spans="1:79" ht="20.100000000000001" customHeight="1" x14ac:dyDescent="0.3">
      <c r="A67" s="109" t="s">
        <v>729</v>
      </c>
      <c r="B67" s="110" t="s">
        <v>730</v>
      </c>
      <c r="C67" s="110">
        <v>154.6</v>
      </c>
      <c r="D67" s="111"/>
      <c r="E67" s="111"/>
      <c r="F67" s="111"/>
      <c r="G67" s="111"/>
      <c r="H67" s="111"/>
      <c r="I67" s="111"/>
      <c r="J67" s="111"/>
      <c r="K67" s="111"/>
      <c r="L67" s="111"/>
      <c r="M67" s="111"/>
      <c r="N67" s="111"/>
      <c r="O67" s="111"/>
      <c r="P67" s="111"/>
      <c r="Q67" s="111"/>
      <c r="R67" s="111"/>
      <c r="S67" s="111"/>
      <c r="T67" s="111"/>
      <c r="U67" s="111"/>
      <c r="V67" s="111"/>
      <c r="W67" s="111"/>
      <c r="X67" s="111"/>
      <c r="Y67" s="111"/>
      <c r="Z67" s="111"/>
      <c r="AA67" s="111"/>
      <c r="AB67" s="111"/>
      <c r="AC67" s="111"/>
      <c r="AD67" s="111"/>
      <c r="AE67" s="111"/>
      <c r="AF67" s="111"/>
      <c r="AG67" s="111"/>
      <c r="AH67" s="111"/>
      <c r="AI67" s="111"/>
      <c r="AJ67" s="111"/>
      <c r="AK67" s="111"/>
      <c r="AL67" s="111"/>
      <c r="AM67" s="111"/>
      <c r="AN67" s="111"/>
      <c r="AO67" s="111"/>
      <c r="AP67" s="111"/>
      <c r="AQ67" s="111"/>
      <c r="AR67" s="111"/>
      <c r="AS67" s="111"/>
      <c r="AT67" s="111"/>
      <c r="AU67" s="111"/>
      <c r="AV67" s="111"/>
      <c r="AW67" s="111"/>
      <c r="AX67" s="111"/>
      <c r="AY67" s="111"/>
      <c r="AZ67" s="111"/>
      <c r="BA67" s="111"/>
      <c r="BB67" s="111"/>
      <c r="BC67" s="111"/>
      <c r="BD67" s="111"/>
      <c r="BE67" s="111"/>
      <c r="BF67" s="111"/>
      <c r="BG67" s="111"/>
      <c r="BH67" s="111"/>
      <c r="BI67" s="111"/>
      <c r="BJ67" s="111"/>
      <c r="BK67" s="111"/>
      <c r="BL67" s="111"/>
      <c r="BM67" s="111"/>
      <c r="BN67" s="111"/>
      <c r="BO67" s="111"/>
      <c r="BP67" s="111"/>
      <c r="BQ67" s="111"/>
      <c r="BR67" s="111"/>
      <c r="BS67" s="111"/>
      <c r="BT67" s="111"/>
      <c r="BU67" s="111"/>
      <c r="BV67" s="111"/>
      <c r="BW67" s="111"/>
      <c r="BX67" s="111"/>
      <c r="BY67" s="111"/>
      <c r="BZ67" s="111"/>
      <c r="CA67" s="111"/>
    </row>
    <row r="68" spans="1:79" ht="20.100000000000001" customHeight="1" x14ac:dyDescent="0.3">
      <c r="A68" s="109" t="s">
        <v>731</v>
      </c>
      <c r="B68" s="110" t="s">
        <v>732</v>
      </c>
      <c r="C68" s="110">
        <v>154.69999999999999</v>
      </c>
      <c r="D68" s="111"/>
      <c r="E68" s="111"/>
      <c r="F68" s="111"/>
      <c r="G68" s="111"/>
      <c r="H68" s="111"/>
      <c r="I68" s="111"/>
      <c r="J68" s="111"/>
      <c r="K68" s="111"/>
      <c r="L68" s="111"/>
      <c r="M68" s="111"/>
      <c r="N68" s="111"/>
      <c r="O68" s="111"/>
      <c r="P68" s="111"/>
      <c r="Q68" s="111"/>
      <c r="R68" s="111"/>
      <c r="S68" s="111"/>
      <c r="T68" s="111"/>
      <c r="U68" s="111"/>
      <c r="V68" s="111"/>
      <c r="W68" s="111"/>
      <c r="X68" s="111"/>
      <c r="Y68" s="111"/>
      <c r="Z68" s="111"/>
      <c r="AA68" s="111"/>
      <c r="AB68" s="111"/>
      <c r="AC68" s="111"/>
      <c r="AD68" s="111"/>
      <c r="AE68" s="111"/>
      <c r="AF68" s="111"/>
      <c r="AG68" s="111"/>
      <c r="AH68" s="111"/>
      <c r="AI68" s="111"/>
      <c r="AJ68" s="111"/>
      <c r="AK68" s="111"/>
      <c r="AL68" s="111"/>
      <c r="AM68" s="111"/>
      <c r="AN68" s="111"/>
      <c r="AO68" s="111"/>
      <c r="AP68" s="111"/>
      <c r="AQ68" s="111"/>
      <c r="AR68" s="111"/>
      <c r="AS68" s="111"/>
      <c r="AT68" s="111"/>
      <c r="AU68" s="111"/>
      <c r="AV68" s="111"/>
      <c r="AW68" s="111"/>
      <c r="AX68" s="111"/>
      <c r="AY68" s="111"/>
      <c r="AZ68" s="111"/>
      <c r="BA68" s="111"/>
      <c r="BB68" s="111"/>
      <c r="BC68" s="111"/>
      <c r="BD68" s="111"/>
      <c r="BE68" s="111"/>
      <c r="BF68" s="111"/>
      <c r="BG68" s="111"/>
      <c r="BH68" s="111"/>
      <c r="BI68" s="111"/>
      <c r="BJ68" s="111"/>
      <c r="BK68" s="111"/>
      <c r="BL68" s="111"/>
      <c r="BM68" s="111"/>
      <c r="BN68" s="111"/>
      <c r="BO68" s="111"/>
      <c r="BP68" s="111"/>
      <c r="BQ68" s="111"/>
      <c r="BR68" s="111"/>
      <c r="BS68" s="111"/>
      <c r="BT68" s="111"/>
      <c r="BU68" s="111"/>
      <c r="BV68" s="111"/>
      <c r="BW68" s="111"/>
      <c r="BX68" s="111"/>
      <c r="BY68" s="111"/>
      <c r="BZ68" s="111"/>
      <c r="CA68" s="111"/>
    </row>
    <row r="69" spans="1:79" ht="20.100000000000001" customHeight="1" x14ac:dyDescent="0.3">
      <c r="A69" s="109" t="s">
        <v>733</v>
      </c>
      <c r="B69" s="110" t="s">
        <v>734</v>
      </c>
      <c r="C69" s="110">
        <v>154.80000000000001</v>
      </c>
      <c r="D69" s="111"/>
      <c r="E69" s="111"/>
      <c r="F69" s="111"/>
      <c r="G69" s="111"/>
      <c r="H69" s="111"/>
      <c r="I69" s="111"/>
      <c r="J69" s="111"/>
      <c r="K69" s="111"/>
      <c r="L69" s="111"/>
      <c r="M69" s="111"/>
      <c r="N69" s="111"/>
      <c r="O69" s="111"/>
      <c r="P69" s="111"/>
      <c r="Q69" s="111"/>
      <c r="R69" s="111"/>
      <c r="S69" s="111"/>
      <c r="T69" s="111"/>
      <c r="U69" s="111"/>
      <c r="V69" s="111"/>
      <c r="W69" s="111"/>
      <c r="X69" s="111"/>
      <c r="Y69" s="111"/>
      <c r="Z69" s="111"/>
      <c r="AA69" s="111"/>
      <c r="AB69" s="111"/>
      <c r="AC69" s="111"/>
      <c r="AD69" s="111"/>
      <c r="AE69" s="111"/>
      <c r="AF69" s="111"/>
      <c r="AG69" s="111"/>
      <c r="AH69" s="111"/>
      <c r="AI69" s="111"/>
      <c r="AJ69" s="111"/>
      <c r="AK69" s="111"/>
      <c r="AL69" s="111"/>
      <c r="AM69" s="111"/>
      <c r="AN69" s="111"/>
      <c r="AO69" s="111"/>
      <c r="AP69" s="111"/>
      <c r="AQ69" s="111"/>
      <c r="AR69" s="111"/>
      <c r="AS69" s="111"/>
      <c r="AT69" s="111"/>
      <c r="AU69" s="111"/>
      <c r="AV69" s="111"/>
      <c r="AW69" s="111"/>
      <c r="AX69" s="111"/>
      <c r="AY69" s="111"/>
      <c r="AZ69" s="111"/>
      <c r="BA69" s="111"/>
      <c r="BB69" s="111"/>
      <c r="BC69" s="111"/>
      <c r="BD69" s="111"/>
      <c r="BE69" s="111"/>
      <c r="BF69" s="111"/>
      <c r="BG69" s="111"/>
      <c r="BH69" s="111"/>
      <c r="BI69" s="111"/>
      <c r="BJ69" s="111"/>
      <c r="BK69" s="111"/>
      <c r="BL69" s="111"/>
      <c r="BM69" s="111"/>
      <c r="BN69" s="111"/>
      <c r="BO69" s="111"/>
      <c r="BP69" s="111"/>
      <c r="BQ69" s="111"/>
      <c r="BR69" s="111"/>
      <c r="BS69" s="111"/>
      <c r="BT69" s="111"/>
      <c r="BU69" s="111"/>
      <c r="BV69" s="111"/>
      <c r="BW69" s="111"/>
      <c r="BX69" s="111"/>
      <c r="BY69" s="111"/>
      <c r="BZ69" s="111"/>
      <c r="CA69" s="111"/>
    </row>
    <row r="70" spans="1:79" ht="20.100000000000001" customHeight="1" x14ac:dyDescent="0.3">
      <c r="A70" s="109" t="s">
        <v>50</v>
      </c>
      <c r="B70" s="110" t="s">
        <v>431</v>
      </c>
      <c r="C70" s="110">
        <v>155</v>
      </c>
      <c r="D70" s="111"/>
      <c r="E70" s="111"/>
      <c r="F70" s="111"/>
      <c r="G70" s="111"/>
      <c r="H70" s="111"/>
      <c r="I70" s="111"/>
      <c r="J70" s="111"/>
      <c r="K70" s="111"/>
      <c r="L70" s="111"/>
      <c r="M70" s="111"/>
      <c r="N70" s="111"/>
      <c r="O70" s="111"/>
      <c r="P70" s="111"/>
      <c r="Q70" s="111"/>
      <c r="R70" s="111"/>
      <c r="S70" s="111"/>
      <c r="T70" s="111"/>
      <c r="U70" s="111"/>
      <c r="V70" s="111"/>
      <c r="W70" s="111"/>
      <c r="X70" s="111"/>
      <c r="Y70" s="111"/>
      <c r="Z70" s="111"/>
      <c r="AA70" s="111"/>
      <c r="AB70" s="111"/>
      <c r="AC70" s="111"/>
      <c r="AD70" s="111"/>
      <c r="AE70" s="111"/>
      <c r="AF70" s="111"/>
      <c r="AG70" s="111"/>
      <c r="AH70" s="111"/>
      <c r="AI70" s="111"/>
      <c r="AJ70" s="111"/>
      <c r="AK70" s="111"/>
      <c r="AL70" s="111"/>
      <c r="AM70" s="111"/>
      <c r="AN70" s="111"/>
      <c r="AO70" s="111"/>
      <c r="AP70" s="111"/>
      <c r="AQ70" s="111"/>
      <c r="AR70" s="111"/>
      <c r="AS70" s="111"/>
      <c r="AT70" s="111"/>
      <c r="AU70" s="111"/>
      <c r="AV70" s="111"/>
      <c r="AW70" s="111"/>
      <c r="AX70" s="111"/>
      <c r="AY70" s="111"/>
      <c r="AZ70" s="111"/>
      <c r="BA70" s="111"/>
      <c r="BB70" s="111"/>
      <c r="BC70" s="111"/>
      <c r="BD70" s="111"/>
      <c r="BE70" s="111"/>
      <c r="BF70" s="111"/>
      <c r="BG70" s="111"/>
      <c r="BH70" s="111"/>
      <c r="BI70" s="111"/>
      <c r="BJ70" s="111"/>
      <c r="BK70" s="111"/>
      <c r="BL70" s="111"/>
      <c r="BM70" s="111"/>
      <c r="BN70" s="111"/>
      <c r="BO70" s="111"/>
      <c r="BP70" s="111"/>
      <c r="BQ70" s="111"/>
      <c r="BR70" s="111"/>
      <c r="BS70" s="111"/>
      <c r="BT70" s="111"/>
      <c r="BU70" s="111"/>
      <c r="BV70" s="111"/>
      <c r="BW70" s="111"/>
      <c r="BX70" s="111"/>
      <c r="BY70" s="111"/>
      <c r="BZ70" s="111"/>
      <c r="CA70" s="111"/>
    </row>
    <row r="71" spans="1:79" ht="20.100000000000001" customHeight="1" x14ac:dyDescent="0.3">
      <c r="A71" s="109" t="s">
        <v>51</v>
      </c>
      <c r="B71" s="110" t="s">
        <v>560</v>
      </c>
      <c r="C71" s="110">
        <v>156</v>
      </c>
      <c r="D71" s="111"/>
      <c r="E71" s="111"/>
      <c r="F71" s="111"/>
      <c r="G71" s="111"/>
      <c r="H71" s="111"/>
      <c r="I71" s="111"/>
      <c r="J71" s="111"/>
      <c r="K71" s="111"/>
      <c r="L71" s="111"/>
      <c r="M71" s="111"/>
      <c r="N71" s="111"/>
      <c r="O71" s="111"/>
      <c r="P71" s="111"/>
      <c r="Q71" s="111"/>
      <c r="R71" s="111"/>
      <c r="S71" s="111"/>
      <c r="T71" s="111"/>
      <c r="U71" s="111"/>
      <c r="V71" s="111"/>
      <c r="W71" s="111"/>
      <c r="X71" s="111"/>
      <c r="Y71" s="111"/>
      <c r="Z71" s="111"/>
      <c r="AA71" s="111"/>
      <c r="AB71" s="111"/>
      <c r="AC71" s="111"/>
      <c r="AD71" s="111"/>
      <c r="AE71" s="111"/>
      <c r="AF71" s="111"/>
      <c r="AG71" s="111"/>
      <c r="AH71" s="111"/>
      <c r="AI71" s="111"/>
      <c r="AJ71" s="111"/>
      <c r="AK71" s="111"/>
      <c r="AL71" s="111"/>
      <c r="AM71" s="111"/>
      <c r="AN71" s="111"/>
      <c r="AO71" s="111"/>
      <c r="AP71" s="111"/>
      <c r="AQ71" s="111"/>
      <c r="AR71" s="111"/>
      <c r="AS71" s="111"/>
      <c r="AT71" s="111"/>
      <c r="AU71" s="111"/>
      <c r="AV71" s="111"/>
      <c r="AW71" s="111"/>
      <c r="AX71" s="111"/>
      <c r="AY71" s="111"/>
      <c r="AZ71" s="111"/>
      <c r="BA71" s="111"/>
      <c r="BB71" s="111"/>
      <c r="BC71" s="111"/>
      <c r="BD71" s="111"/>
      <c r="BE71" s="111"/>
      <c r="BF71" s="111"/>
      <c r="BG71" s="111"/>
      <c r="BH71" s="111"/>
      <c r="BI71" s="111"/>
      <c r="BJ71" s="111"/>
      <c r="BK71" s="111"/>
      <c r="BL71" s="111"/>
      <c r="BM71" s="111"/>
      <c r="BN71" s="111"/>
      <c r="BO71" s="111"/>
      <c r="BP71" s="111"/>
      <c r="BQ71" s="111"/>
      <c r="BR71" s="111"/>
      <c r="BS71" s="111"/>
      <c r="BT71" s="111"/>
      <c r="BU71" s="111"/>
      <c r="BV71" s="111"/>
      <c r="BW71" s="111"/>
      <c r="BX71" s="111"/>
      <c r="BY71" s="111"/>
      <c r="BZ71" s="111"/>
      <c r="CA71" s="111"/>
    </row>
    <row r="72" spans="1:79" ht="20.100000000000001" customHeight="1" x14ac:dyDescent="0.3">
      <c r="A72" s="109" t="s">
        <v>52</v>
      </c>
      <c r="B72" s="110" t="s">
        <v>561</v>
      </c>
      <c r="C72" s="110">
        <v>157</v>
      </c>
      <c r="D72" s="111"/>
      <c r="E72" s="111"/>
      <c r="F72" s="111"/>
      <c r="G72" s="111"/>
      <c r="H72" s="111"/>
      <c r="I72" s="111"/>
      <c r="J72" s="111"/>
      <c r="K72" s="111"/>
      <c r="L72" s="111"/>
      <c r="M72" s="111"/>
      <c r="N72" s="111"/>
      <c r="O72" s="111"/>
      <c r="P72" s="111"/>
      <c r="Q72" s="111"/>
      <c r="R72" s="111"/>
      <c r="S72" s="111"/>
      <c r="T72" s="111"/>
      <c r="U72" s="111"/>
      <c r="V72" s="111"/>
      <c r="W72" s="111"/>
      <c r="X72" s="111"/>
      <c r="Y72" s="111"/>
      <c r="Z72" s="111"/>
      <c r="AA72" s="111"/>
      <c r="AB72" s="111"/>
      <c r="AC72" s="111"/>
      <c r="AD72" s="111"/>
      <c r="AE72" s="111"/>
      <c r="AF72" s="111"/>
      <c r="AG72" s="111"/>
      <c r="AH72" s="111"/>
      <c r="AI72" s="111"/>
      <c r="AJ72" s="111"/>
      <c r="AK72" s="111"/>
      <c r="AL72" s="111"/>
      <c r="AM72" s="111"/>
      <c r="AN72" s="111"/>
      <c r="AO72" s="111"/>
      <c r="AP72" s="111"/>
      <c r="AQ72" s="111"/>
      <c r="AR72" s="111"/>
      <c r="AS72" s="111"/>
      <c r="AT72" s="111"/>
      <c r="AU72" s="111"/>
      <c r="AV72" s="111"/>
      <c r="AW72" s="111"/>
      <c r="AX72" s="111"/>
      <c r="AY72" s="111"/>
      <c r="AZ72" s="111"/>
      <c r="BA72" s="111"/>
      <c r="BB72" s="111"/>
      <c r="BC72" s="111"/>
      <c r="BD72" s="111"/>
      <c r="BE72" s="111"/>
      <c r="BF72" s="111"/>
      <c r="BG72" s="111"/>
      <c r="BH72" s="111"/>
      <c r="BI72" s="111"/>
      <c r="BJ72" s="111"/>
      <c r="BK72" s="111"/>
      <c r="BL72" s="111"/>
      <c r="BM72" s="111"/>
      <c r="BN72" s="111"/>
      <c r="BO72" s="111"/>
      <c r="BP72" s="111"/>
      <c r="BQ72" s="111"/>
      <c r="BR72" s="111"/>
      <c r="BS72" s="111"/>
      <c r="BT72" s="111"/>
      <c r="BU72" s="111"/>
      <c r="BV72" s="111"/>
      <c r="BW72" s="111"/>
      <c r="BX72" s="111"/>
      <c r="BY72" s="111"/>
      <c r="BZ72" s="111"/>
      <c r="CA72" s="111"/>
    </row>
    <row r="73" spans="1:79" ht="20.100000000000001" customHeight="1" x14ac:dyDescent="0.3">
      <c r="A73" s="109" t="s">
        <v>53</v>
      </c>
      <c r="B73" s="110" t="s">
        <v>562</v>
      </c>
      <c r="C73" s="110">
        <v>158</v>
      </c>
      <c r="D73" s="111"/>
      <c r="E73" s="111"/>
      <c r="F73" s="111"/>
      <c r="G73" s="111"/>
      <c r="H73" s="111"/>
      <c r="I73" s="111"/>
      <c r="J73" s="111"/>
      <c r="K73" s="111"/>
      <c r="L73" s="111"/>
      <c r="M73" s="111"/>
      <c r="N73" s="111"/>
      <c r="O73" s="111"/>
      <c r="P73" s="111"/>
      <c r="Q73" s="111"/>
      <c r="R73" s="111"/>
      <c r="S73" s="111"/>
      <c r="T73" s="111"/>
      <c r="U73" s="111"/>
      <c r="V73" s="111"/>
      <c r="W73" s="111"/>
      <c r="X73" s="111"/>
      <c r="Y73" s="111"/>
      <c r="Z73" s="111"/>
      <c r="AA73" s="111"/>
      <c r="AB73" s="111"/>
      <c r="AC73" s="111"/>
      <c r="AD73" s="111"/>
      <c r="AE73" s="111"/>
      <c r="AF73" s="111"/>
      <c r="AG73" s="111"/>
      <c r="AH73" s="111"/>
      <c r="AI73" s="111"/>
      <c r="AJ73" s="111"/>
      <c r="AK73" s="111"/>
      <c r="AL73" s="111"/>
      <c r="AM73" s="111"/>
      <c r="AN73" s="111"/>
      <c r="AO73" s="111"/>
      <c r="AP73" s="111"/>
      <c r="AQ73" s="111"/>
      <c r="AR73" s="111"/>
      <c r="AS73" s="111"/>
      <c r="AT73" s="111"/>
      <c r="AU73" s="111"/>
      <c r="AV73" s="111"/>
      <c r="AW73" s="111"/>
      <c r="AX73" s="111"/>
      <c r="AY73" s="111"/>
      <c r="AZ73" s="111"/>
      <c r="BA73" s="111"/>
      <c r="BB73" s="111"/>
      <c r="BC73" s="111"/>
      <c r="BD73" s="111"/>
      <c r="BE73" s="111"/>
      <c r="BF73" s="111"/>
      <c r="BG73" s="111"/>
      <c r="BH73" s="111"/>
      <c r="BI73" s="111"/>
      <c r="BJ73" s="111"/>
      <c r="BK73" s="111"/>
      <c r="BL73" s="111"/>
      <c r="BM73" s="111"/>
      <c r="BN73" s="111"/>
      <c r="BO73" s="111"/>
      <c r="BP73" s="111"/>
      <c r="BQ73" s="111"/>
      <c r="BR73" s="111"/>
      <c r="BS73" s="111"/>
      <c r="BT73" s="111"/>
      <c r="BU73" s="111"/>
      <c r="BV73" s="111"/>
      <c r="BW73" s="111"/>
      <c r="BX73" s="111"/>
      <c r="BY73" s="111"/>
      <c r="BZ73" s="111"/>
      <c r="CA73" s="111"/>
    </row>
    <row r="74" spans="1:79" ht="20.100000000000001" customHeight="1" x14ac:dyDescent="0.3">
      <c r="A74" s="109" t="s">
        <v>54</v>
      </c>
      <c r="B74" s="110" t="s">
        <v>563</v>
      </c>
      <c r="C74" s="110">
        <v>159</v>
      </c>
      <c r="D74" s="111"/>
      <c r="E74" s="111"/>
      <c r="F74" s="111"/>
      <c r="G74" s="111"/>
      <c r="H74" s="111"/>
      <c r="I74" s="111"/>
      <c r="J74" s="111"/>
      <c r="K74" s="111"/>
      <c r="L74" s="111"/>
      <c r="M74" s="111"/>
      <c r="N74" s="111"/>
      <c r="O74" s="111"/>
      <c r="P74" s="111"/>
      <c r="Q74" s="111"/>
      <c r="R74" s="111"/>
      <c r="S74" s="111"/>
      <c r="T74" s="111"/>
      <c r="U74" s="111"/>
      <c r="V74" s="111"/>
      <c r="W74" s="111"/>
      <c r="X74" s="111"/>
      <c r="Y74" s="111"/>
      <c r="Z74" s="111"/>
      <c r="AA74" s="111"/>
      <c r="AB74" s="111"/>
      <c r="AC74" s="111"/>
      <c r="AD74" s="111"/>
      <c r="AE74" s="111"/>
      <c r="AF74" s="111"/>
      <c r="AG74" s="111"/>
      <c r="AH74" s="111"/>
      <c r="AI74" s="111"/>
      <c r="AJ74" s="111"/>
      <c r="AK74" s="111"/>
      <c r="AL74" s="111"/>
      <c r="AM74" s="111"/>
      <c r="AN74" s="111"/>
      <c r="AO74" s="111"/>
      <c r="AP74" s="111"/>
      <c r="AQ74" s="111"/>
      <c r="AR74" s="111"/>
      <c r="AS74" s="111"/>
      <c r="AT74" s="111"/>
      <c r="AU74" s="111"/>
      <c r="AV74" s="111"/>
      <c r="AW74" s="111"/>
      <c r="AX74" s="111"/>
      <c r="AY74" s="111"/>
      <c r="AZ74" s="111"/>
      <c r="BA74" s="111"/>
      <c r="BB74" s="111"/>
      <c r="BC74" s="111"/>
      <c r="BD74" s="111"/>
      <c r="BE74" s="111"/>
      <c r="BF74" s="111"/>
      <c r="BG74" s="111"/>
      <c r="BH74" s="111"/>
      <c r="BI74" s="111"/>
      <c r="BJ74" s="111"/>
      <c r="BK74" s="111"/>
      <c r="BL74" s="111"/>
      <c r="BM74" s="111"/>
      <c r="BN74" s="111"/>
      <c r="BO74" s="111"/>
      <c r="BP74" s="111"/>
      <c r="BQ74" s="111"/>
      <c r="BR74" s="111"/>
      <c r="BS74" s="111"/>
      <c r="BT74" s="111"/>
      <c r="BU74" s="111"/>
      <c r="BV74" s="111"/>
      <c r="BW74" s="111"/>
      <c r="BX74" s="111"/>
      <c r="BY74" s="111"/>
      <c r="BZ74" s="111"/>
      <c r="CA74" s="111"/>
    </row>
    <row r="75" spans="1:79" ht="20.100000000000001" customHeight="1" x14ac:dyDescent="0.3">
      <c r="A75" s="109" t="s">
        <v>55</v>
      </c>
      <c r="B75" s="110" t="s">
        <v>564</v>
      </c>
      <c r="C75" s="110">
        <v>160</v>
      </c>
      <c r="D75" s="111"/>
      <c r="E75" s="111"/>
      <c r="F75" s="111"/>
      <c r="G75" s="111"/>
      <c r="H75" s="111"/>
      <c r="I75" s="111"/>
      <c r="J75" s="111"/>
      <c r="K75" s="111"/>
      <c r="L75" s="111"/>
      <c r="M75" s="111"/>
      <c r="N75" s="111"/>
      <c r="O75" s="111"/>
      <c r="P75" s="111"/>
      <c r="Q75" s="111"/>
      <c r="R75" s="111"/>
      <c r="S75" s="111"/>
      <c r="T75" s="111"/>
      <c r="U75" s="111"/>
      <c r="V75" s="111"/>
      <c r="W75" s="111"/>
      <c r="X75" s="111"/>
      <c r="Y75" s="111"/>
      <c r="Z75" s="111"/>
      <c r="AA75" s="111"/>
      <c r="AB75" s="111"/>
      <c r="AC75" s="111"/>
      <c r="AD75" s="111"/>
      <c r="AE75" s="111"/>
      <c r="AF75" s="111"/>
      <c r="AG75" s="111"/>
      <c r="AH75" s="111"/>
      <c r="AI75" s="111"/>
      <c r="AJ75" s="111"/>
      <c r="AK75" s="111"/>
      <c r="AL75" s="111"/>
      <c r="AM75" s="111"/>
      <c r="AN75" s="111"/>
      <c r="AO75" s="111"/>
      <c r="AP75" s="111"/>
      <c r="AQ75" s="111"/>
      <c r="AR75" s="111"/>
      <c r="AS75" s="111"/>
      <c r="AT75" s="111"/>
      <c r="AU75" s="111"/>
      <c r="AV75" s="111"/>
      <c r="AW75" s="111"/>
      <c r="AX75" s="111"/>
      <c r="AY75" s="111"/>
      <c r="AZ75" s="111"/>
      <c r="BA75" s="111"/>
      <c r="BB75" s="111"/>
      <c r="BC75" s="111"/>
      <c r="BD75" s="111"/>
      <c r="BE75" s="111"/>
      <c r="BF75" s="111"/>
      <c r="BG75" s="111"/>
      <c r="BH75" s="111"/>
      <c r="BI75" s="111"/>
      <c r="BJ75" s="111"/>
      <c r="BK75" s="111"/>
      <c r="BL75" s="111"/>
      <c r="BM75" s="111"/>
      <c r="BN75" s="111"/>
      <c r="BO75" s="111"/>
      <c r="BP75" s="111"/>
      <c r="BQ75" s="111"/>
      <c r="BR75" s="111"/>
      <c r="BS75" s="111"/>
      <c r="BT75" s="111"/>
      <c r="BU75" s="111"/>
      <c r="BV75" s="111"/>
      <c r="BW75" s="111"/>
      <c r="BX75" s="111"/>
      <c r="BY75" s="111"/>
      <c r="BZ75" s="111"/>
      <c r="CA75" s="111"/>
    </row>
    <row r="76" spans="1:79" ht="20.100000000000001" customHeight="1" x14ac:dyDescent="0.3">
      <c r="A76" s="109" t="s">
        <v>56</v>
      </c>
      <c r="B76" s="110" t="s">
        <v>565</v>
      </c>
      <c r="C76" s="110">
        <v>161</v>
      </c>
      <c r="D76" s="111"/>
      <c r="E76" s="111"/>
      <c r="F76" s="111"/>
      <c r="G76" s="111"/>
      <c r="H76" s="111"/>
      <c r="I76" s="111"/>
      <c r="J76" s="111"/>
      <c r="K76" s="111"/>
      <c r="L76" s="111"/>
      <c r="M76" s="111"/>
      <c r="N76" s="111"/>
      <c r="O76" s="111"/>
      <c r="P76" s="111"/>
      <c r="Q76" s="111"/>
      <c r="R76" s="111"/>
      <c r="S76" s="111"/>
      <c r="T76" s="111"/>
      <c r="U76" s="111"/>
      <c r="V76" s="111"/>
      <c r="W76" s="111"/>
      <c r="X76" s="111"/>
      <c r="Y76" s="111"/>
      <c r="Z76" s="111"/>
      <c r="AA76" s="111"/>
      <c r="AB76" s="111"/>
      <c r="AC76" s="111"/>
      <c r="AD76" s="111"/>
      <c r="AE76" s="111"/>
      <c r="AF76" s="111"/>
      <c r="AG76" s="111"/>
      <c r="AH76" s="111"/>
      <c r="AI76" s="111"/>
      <c r="AJ76" s="111"/>
      <c r="AK76" s="111"/>
      <c r="AL76" s="111"/>
      <c r="AM76" s="111"/>
      <c r="AN76" s="111"/>
      <c r="AO76" s="111"/>
      <c r="AP76" s="111"/>
      <c r="AQ76" s="111"/>
      <c r="AR76" s="111"/>
      <c r="AS76" s="111"/>
      <c r="AT76" s="111"/>
      <c r="AU76" s="111"/>
      <c r="AV76" s="111"/>
      <c r="AW76" s="111"/>
      <c r="AX76" s="111"/>
      <c r="AY76" s="111"/>
      <c r="AZ76" s="111"/>
      <c r="BA76" s="111"/>
      <c r="BB76" s="111"/>
      <c r="BC76" s="111"/>
      <c r="BD76" s="111"/>
      <c r="BE76" s="111"/>
      <c r="BF76" s="111"/>
      <c r="BG76" s="111"/>
      <c r="BH76" s="111"/>
      <c r="BI76" s="111"/>
      <c r="BJ76" s="111"/>
      <c r="BK76" s="111"/>
      <c r="BL76" s="111"/>
      <c r="BM76" s="111"/>
      <c r="BN76" s="111"/>
      <c r="BO76" s="111"/>
      <c r="BP76" s="111"/>
      <c r="BQ76" s="111"/>
      <c r="BR76" s="111"/>
      <c r="BS76" s="111"/>
      <c r="BT76" s="111"/>
      <c r="BU76" s="111"/>
      <c r="BV76" s="111"/>
      <c r="BW76" s="111"/>
      <c r="BX76" s="111"/>
      <c r="BY76" s="111"/>
      <c r="BZ76" s="111"/>
      <c r="CA76" s="111"/>
    </row>
    <row r="77" spans="1:79" ht="20.100000000000001" customHeight="1" x14ac:dyDescent="0.3">
      <c r="A77" s="109" t="s">
        <v>57</v>
      </c>
      <c r="B77" s="110" t="s">
        <v>566</v>
      </c>
      <c r="C77" s="110">
        <v>162</v>
      </c>
      <c r="D77" s="111"/>
      <c r="E77" s="111"/>
      <c r="F77" s="111"/>
      <c r="G77" s="111"/>
      <c r="H77" s="111"/>
      <c r="I77" s="111"/>
      <c r="J77" s="111"/>
      <c r="K77" s="111"/>
      <c r="L77" s="111"/>
      <c r="M77" s="111"/>
      <c r="N77" s="111"/>
      <c r="O77" s="111"/>
      <c r="P77" s="111"/>
      <c r="Q77" s="111"/>
      <c r="R77" s="111"/>
      <c r="S77" s="111"/>
      <c r="T77" s="111"/>
      <c r="U77" s="111"/>
      <c r="V77" s="111"/>
      <c r="W77" s="111"/>
      <c r="X77" s="111"/>
      <c r="Y77" s="111"/>
      <c r="Z77" s="111"/>
      <c r="AA77" s="111"/>
      <c r="AB77" s="111"/>
      <c r="AC77" s="111"/>
      <c r="AD77" s="111"/>
      <c r="AE77" s="111"/>
      <c r="AF77" s="111"/>
      <c r="AG77" s="111"/>
      <c r="AH77" s="111"/>
      <c r="AI77" s="111"/>
      <c r="AJ77" s="111"/>
      <c r="AK77" s="111"/>
      <c r="AL77" s="111"/>
      <c r="AM77" s="111"/>
      <c r="AN77" s="111"/>
      <c r="AO77" s="111"/>
      <c r="AP77" s="111"/>
      <c r="AQ77" s="111"/>
      <c r="AR77" s="111"/>
      <c r="AS77" s="111"/>
      <c r="AT77" s="111"/>
      <c r="AU77" s="111"/>
      <c r="AV77" s="111"/>
      <c r="AW77" s="111"/>
      <c r="AX77" s="111"/>
      <c r="AY77" s="111"/>
      <c r="AZ77" s="111"/>
      <c r="BA77" s="111"/>
      <c r="BB77" s="111"/>
      <c r="BC77" s="111"/>
      <c r="BD77" s="111"/>
      <c r="BE77" s="111"/>
      <c r="BF77" s="111"/>
      <c r="BG77" s="111"/>
      <c r="BH77" s="111"/>
      <c r="BI77" s="111"/>
      <c r="BJ77" s="111"/>
      <c r="BK77" s="111"/>
      <c r="BL77" s="111"/>
      <c r="BM77" s="111"/>
      <c r="BN77" s="111"/>
      <c r="BO77" s="111"/>
      <c r="BP77" s="111"/>
      <c r="BQ77" s="111"/>
      <c r="BR77" s="111"/>
      <c r="BS77" s="111"/>
      <c r="BT77" s="111"/>
      <c r="BU77" s="111"/>
      <c r="BV77" s="111"/>
      <c r="BW77" s="111"/>
      <c r="BX77" s="111"/>
      <c r="BY77" s="111"/>
      <c r="BZ77" s="111"/>
      <c r="CA77" s="111"/>
    </row>
    <row r="78" spans="1:79" ht="20.100000000000001" customHeight="1" x14ac:dyDescent="0.3">
      <c r="A78" s="109" t="s">
        <v>58</v>
      </c>
      <c r="B78" s="110" t="s">
        <v>735</v>
      </c>
      <c r="C78" s="110">
        <v>163</v>
      </c>
      <c r="D78" s="111"/>
      <c r="E78" s="111"/>
      <c r="F78" s="111"/>
      <c r="G78" s="111"/>
      <c r="H78" s="111"/>
      <c r="I78" s="111"/>
      <c r="J78" s="111"/>
      <c r="K78" s="111"/>
      <c r="L78" s="111"/>
      <c r="M78" s="111"/>
      <c r="N78" s="111"/>
      <c r="O78" s="111"/>
      <c r="P78" s="111"/>
      <c r="Q78" s="111"/>
      <c r="R78" s="111"/>
      <c r="S78" s="111"/>
      <c r="T78" s="111"/>
      <c r="U78" s="111"/>
      <c r="V78" s="111"/>
      <c r="W78" s="111"/>
      <c r="X78" s="111"/>
      <c r="Y78" s="111"/>
      <c r="Z78" s="111"/>
      <c r="AA78" s="111"/>
      <c r="AB78" s="111"/>
      <c r="AC78" s="111"/>
      <c r="AD78" s="111"/>
      <c r="AE78" s="111"/>
      <c r="AF78" s="111"/>
      <c r="AG78" s="111"/>
      <c r="AH78" s="111"/>
      <c r="AI78" s="111"/>
      <c r="AJ78" s="111"/>
      <c r="AK78" s="111"/>
      <c r="AL78" s="111"/>
      <c r="AM78" s="111"/>
      <c r="AN78" s="111"/>
      <c r="AO78" s="111"/>
      <c r="AP78" s="111"/>
      <c r="AQ78" s="111"/>
      <c r="AR78" s="111"/>
      <c r="AS78" s="111"/>
      <c r="AT78" s="111"/>
      <c r="AU78" s="111"/>
      <c r="AV78" s="111"/>
      <c r="AW78" s="111"/>
      <c r="AX78" s="111"/>
      <c r="AY78" s="111"/>
      <c r="AZ78" s="111"/>
      <c r="BA78" s="111"/>
      <c r="BB78" s="111"/>
      <c r="BC78" s="111"/>
      <c r="BD78" s="111"/>
      <c r="BE78" s="111"/>
      <c r="BF78" s="111"/>
      <c r="BG78" s="111"/>
      <c r="BH78" s="111"/>
      <c r="BI78" s="111"/>
      <c r="BJ78" s="111"/>
      <c r="BK78" s="111"/>
      <c r="BL78" s="111"/>
      <c r="BM78" s="111"/>
      <c r="BN78" s="111"/>
      <c r="BO78" s="111"/>
      <c r="BP78" s="111"/>
      <c r="BQ78" s="111"/>
      <c r="BR78" s="111"/>
      <c r="BS78" s="111"/>
      <c r="BT78" s="111"/>
      <c r="BU78" s="111"/>
      <c r="BV78" s="111"/>
      <c r="BW78" s="111"/>
      <c r="BX78" s="111"/>
      <c r="BY78" s="111"/>
      <c r="BZ78" s="111"/>
      <c r="CA78" s="111"/>
    </row>
    <row r="79" spans="1:79" ht="20.100000000000001" customHeight="1" x14ac:dyDescent="0.3">
      <c r="A79" s="109" t="s">
        <v>59</v>
      </c>
      <c r="B79" s="110" t="s">
        <v>663</v>
      </c>
      <c r="C79" s="110">
        <v>164</v>
      </c>
      <c r="D79" s="111"/>
      <c r="E79" s="111"/>
      <c r="F79" s="111"/>
      <c r="G79" s="111"/>
      <c r="H79" s="111"/>
      <c r="I79" s="111"/>
      <c r="J79" s="111"/>
      <c r="K79" s="111"/>
      <c r="L79" s="111"/>
      <c r="M79" s="111"/>
      <c r="N79" s="111"/>
      <c r="O79" s="111"/>
      <c r="P79" s="111"/>
      <c r="Q79" s="111"/>
      <c r="R79" s="111"/>
      <c r="S79" s="111"/>
      <c r="T79" s="111"/>
      <c r="U79" s="111"/>
      <c r="V79" s="111"/>
      <c r="W79" s="111"/>
      <c r="X79" s="111"/>
      <c r="Y79" s="111"/>
      <c r="Z79" s="111"/>
      <c r="AA79" s="111"/>
      <c r="AB79" s="111"/>
      <c r="AC79" s="111"/>
      <c r="AD79" s="111"/>
      <c r="AE79" s="111"/>
      <c r="AF79" s="111"/>
      <c r="AG79" s="111"/>
      <c r="AH79" s="111"/>
      <c r="AI79" s="111"/>
      <c r="AJ79" s="111"/>
      <c r="AK79" s="111"/>
      <c r="AL79" s="111"/>
      <c r="AM79" s="111"/>
      <c r="AN79" s="111"/>
      <c r="AO79" s="111"/>
      <c r="AP79" s="111"/>
      <c r="AQ79" s="111"/>
      <c r="AR79" s="111"/>
      <c r="AS79" s="111"/>
      <c r="AT79" s="111"/>
      <c r="AU79" s="111"/>
      <c r="AV79" s="111"/>
      <c r="AW79" s="111"/>
      <c r="AX79" s="111"/>
      <c r="AY79" s="111"/>
      <c r="AZ79" s="111"/>
      <c r="BA79" s="111"/>
      <c r="BB79" s="111"/>
      <c r="BC79" s="111"/>
      <c r="BD79" s="111"/>
      <c r="BE79" s="111"/>
      <c r="BF79" s="111"/>
      <c r="BG79" s="111"/>
      <c r="BH79" s="111"/>
      <c r="BI79" s="111"/>
      <c r="BJ79" s="111"/>
      <c r="BK79" s="111"/>
      <c r="BL79" s="111"/>
      <c r="BM79" s="111"/>
      <c r="BN79" s="111"/>
      <c r="BO79" s="111"/>
      <c r="BP79" s="111"/>
      <c r="BQ79" s="111"/>
      <c r="BR79" s="111"/>
      <c r="BS79" s="111"/>
      <c r="BT79" s="111"/>
      <c r="BU79" s="111"/>
      <c r="BV79" s="111"/>
      <c r="BW79" s="111"/>
      <c r="BX79" s="111"/>
      <c r="BY79" s="111"/>
      <c r="BZ79" s="111"/>
      <c r="CA79" s="111"/>
    </row>
    <row r="80" spans="1:79" ht="20.100000000000001" customHeight="1" x14ac:dyDescent="0.3">
      <c r="A80" s="109" t="s">
        <v>60</v>
      </c>
      <c r="B80" s="110" t="s">
        <v>423</v>
      </c>
      <c r="C80" s="110"/>
      <c r="D80" s="111"/>
      <c r="E80" s="111"/>
      <c r="F80" s="111"/>
      <c r="G80" s="111"/>
      <c r="H80" s="111"/>
      <c r="I80" s="111"/>
      <c r="J80" s="111"/>
      <c r="K80" s="111"/>
      <c r="L80" s="111"/>
      <c r="M80" s="111"/>
      <c r="N80" s="111"/>
      <c r="O80" s="111"/>
      <c r="P80" s="111"/>
      <c r="Q80" s="111"/>
      <c r="R80" s="111"/>
      <c r="S80" s="111"/>
      <c r="T80" s="111"/>
      <c r="U80" s="111"/>
      <c r="V80" s="111"/>
      <c r="W80" s="111"/>
      <c r="X80" s="111"/>
      <c r="Y80" s="111"/>
      <c r="Z80" s="111"/>
      <c r="AA80" s="111"/>
      <c r="AB80" s="111"/>
      <c r="AC80" s="111"/>
      <c r="AD80" s="111"/>
      <c r="AE80" s="111"/>
      <c r="AF80" s="111"/>
      <c r="AG80" s="111"/>
      <c r="AH80" s="111"/>
      <c r="AI80" s="111"/>
      <c r="AJ80" s="111"/>
      <c r="AK80" s="111"/>
      <c r="AL80" s="111"/>
      <c r="AM80" s="111"/>
      <c r="AN80" s="111"/>
      <c r="AO80" s="111"/>
      <c r="AP80" s="111"/>
      <c r="AQ80" s="111"/>
      <c r="AR80" s="111"/>
      <c r="AS80" s="111"/>
      <c r="AT80" s="111"/>
      <c r="AU80" s="111"/>
      <c r="AV80" s="111"/>
      <c r="AW80" s="111"/>
      <c r="AX80" s="111"/>
      <c r="AY80" s="111"/>
      <c r="AZ80" s="111"/>
      <c r="BA80" s="111"/>
      <c r="BB80" s="111"/>
      <c r="BC80" s="111"/>
      <c r="BD80" s="111"/>
      <c r="BE80" s="111"/>
      <c r="BF80" s="111"/>
      <c r="BG80" s="111"/>
      <c r="BH80" s="111"/>
      <c r="BI80" s="111"/>
      <c r="BJ80" s="111"/>
      <c r="BK80" s="111"/>
      <c r="BL80" s="111"/>
      <c r="BM80" s="111"/>
      <c r="BN80" s="111"/>
      <c r="BO80" s="111"/>
      <c r="BP80" s="111"/>
      <c r="BQ80" s="111"/>
      <c r="BR80" s="111"/>
      <c r="BS80" s="111"/>
      <c r="BT80" s="111"/>
      <c r="BU80" s="111"/>
      <c r="BV80" s="111"/>
      <c r="BW80" s="111"/>
      <c r="BX80" s="111"/>
      <c r="BY80" s="111"/>
      <c r="BZ80" s="111"/>
      <c r="CA80" s="111"/>
    </row>
    <row r="81" spans="1:79" ht="20.100000000000001" customHeight="1" x14ac:dyDescent="0.3">
      <c r="A81" s="114" t="s">
        <v>61</v>
      </c>
      <c r="B81" s="107" t="s">
        <v>567</v>
      </c>
      <c r="C81" s="110"/>
      <c r="D81" s="108">
        <f>SUM(D82:D95)</f>
        <v>0</v>
      </c>
      <c r="E81" s="108">
        <f t="shared" ref="E81:BP81" si="8">SUM(E82:E95)</f>
        <v>2</v>
      </c>
      <c r="F81" s="108">
        <f t="shared" si="8"/>
        <v>2</v>
      </c>
      <c r="G81" s="108">
        <f t="shared" si="8"/>
        <v>0</v>
      </c>
      <c r="H81" s="108">
        <f t="shared" si="8"/>
        <v>0</v>
      </c>
      <c r="I81" s="108">
        <f t="shared" si="8"/>
        <v>0</v>
      </c>
      <c r="J81" s="108">
        <f t="shared" si="8"/>
        <v>0</v>
      </c>
      <c r="K81" s="108">
        <f t="shared" si="8"/>
        <v>0</v>
      </c>
      <c r="L81" s="108">
        <f t="shared" si="8"/>
        <v>0</v>
      </c>
      <c r="M81" s="108">
        <f t="shared" si="8"/>
        <v>0</v>
      </c>
      <c r="N81" s="108">
        <f t="shared" si="8"/>
        <v>0</v>
      </c>
      <c r="O81" s="108">
        <f t="shared" si="8"/>
        <v>0</v>
      </c>
      <c r="P81" s="108">
        <f t="shared" si="8"/>
        <v>0</v>
      </c>
      <c r="Q81" s="108">
        <f t="shared" si="8"/>
        <v>0</v>
      </c>
      <c r="R81" s="108">
        <f t="shared" si="8"/>
        <v>0</v>
      </c>
      <c r="S81" s="108">
        <f t="shared" si="8"/>
        <v>0</v>
      </c>
      <c r="T81" s="108">
        <f t="shared" si="8"/>
        <v>0</v>
      </c>
      <c r="U81" s="108">
        <f t="shared" si="8"/>
        <v>0</v>
      </c>
      <c r="V81" s="108">
        <f t="shared" si="8"/>
        <v>0</v>
      </c>
      <c r="W81" s="108">
        <f t="shared" si="8"/>
        <v>0</v>
      </c>
      <c r="X81" s="108">
        <f t="shared" si="8"/>
        <v>0</v>
      </c>
      <c r="Y81" s="108">
        <f t="shared" si="8"/>
        <v>0</v>
      </c>
      <c r="Z81" s="108">
        <f t="shared" si="8"/>
        <v>0</v>
      </c>
      <c r="AA81" s="108">
        <f t="shared" si="8"/>
        <v>0</v>
      </c>
      <c r="AB81" s="108">
        <f t="shared" si="8"/>
        <v>0</v>
      </c>
      <c r="AC81" s="108">
        <f t="shared" si="8"/>
        <v>0</v>
      </c>
      <c r="AD81" s="108">
        <f t="shared" si="8"/>
        <v>0</v>
      </c>
      <c r="AE81" s="108">
        <f t="shared" si="8"/>
        <v>0</v>
      </c>
      <c r="AF81" s="108">
        <f t="shared" si="8"/>
        <v>0</v>
      </c>
      <c r="AG81" s="108">
        <f t="shared" si="8"/>
        <v>0</v>
      </c>
      <c r="AH81" s="108">
        <f t="shared" si="8"/>
        <v>0</v>
      </c>
      <c r="AI81" s="108">
        <f t="shared" si="8"/>
        <v>0</v>
      </c>
      <c r="AJ81" s="108">
        <f t="shared" si="8"/>
        <v>0</v>
      </c>
      <c r="AK81" s="108">
        <f t="shared" si="8"/>
        <v>0</v>
      </c>
      <c r="AL81" s="108">
        <f t="shared" si="8"/>
        <v>0</v>
      </c>
      <c r="AM81" s="108">
        <f t="shared" si="8"/>
        <v>0</v>
      </c>
      <c r="AN81" s="108">
        <f t="shared" si="8"/>
        <v>0</v>
      </c>
      <c r="AO81" s="108">
        <f t="shared" si="8"/>
        <v>0</v>
      </c>
      <c r="AP81" s="108">
        <f t="shared" si="8"/>
        <v>0</v>
      </c>
      <c r="AQ81" s="108">
        <f t="shared" si="8"/>
        <v>0</v>
      </c>
      <c r="AR81" s="108">
        <f t="shared" si="8"/>
        <v>0</v>
      </c>
      <c r="AS81" s="108">
        <f t="shared" si="8"/>
        <v>0</v>
      </c>
      <c r="AT81" s="108">
        <f t="shared" si="8"/>
        <v>0</v>
      </c>
      <c r="AU81" s="108">
        <f t="shared" si="8"/>
        <v>0</v>
      </c>
      <c r="AV81" s="108">
        <f t="shared" si="8"/>
        <v>0</v>
      </c>
      <c r="AW81" s="108">
        <f t="shared" si="8"/>
        <v>0</v>
      </c>
      <c r="AX81" s="108">
        <f t="shared" si="8"/>
        <v>0</v>
      </c>
      <c r="AY81" s="108">
        <f t="shared" si="8"/>
        <v>0</v>
      </c>
      <c r="AZ81" s="108">
        <f t="shared" si="8"/>
        <v>0</v>
      </c>
      <c r="BA81" s="108">
        <f t="shared" si="8"/>
        <v>0</v>
      </c>
      <c r="BB81" s="108">
        <f t="shared" si="8"/>
        <v>0</v>
      </c>
      <c r="BC81" s="108">
        <f t="shared" si="8"/>
        <v>0</v>
      </c>
      <c r="BD81" s="108">
        <f t="shared" si="8"/>
        <v>0</v>
      </c>
      <c r="BE81" s="108">
        <f t="shared" si="8"/>
        <v>0</v>
      </c>
      <c r="BF81" s="108">
        <f t="shared" si="8"/>
        <v>0</v>
      </c>
      <c r="BG81" s="108">
        <f t="shared" si="8"/>
        <v>0</v>
      </c>
      <c r="BH81" s="108">
        <f t="shared" si="8"/>
        <v>0</v>
      </c>
      <c r="BI81" s="108">
        <f t="shared" si="8"/>
        <v>0</v>
      </c>
      <c r="BJ81" s="108">
        <f t="shared" si="8"/>
        <v>0</v>
      </c>
      <c r="BK81" s="108">
        <f t="shared" si="8"/>
        <v>0</v>
      </c>
      <c r="BL81" s="108">
        <f t="shared" si="8"/>
        <v>0</v>
      </c>
      <c r="BM81" s="108">
        <f t="shared" si="8"/>
        <v>0</v>
      </c>
      <c r="BN81" s="108">
        <f t="shared" si="8"/>
        <v>0</v>
      </c>
      <c r="BO81" s="108">
        <f t="shared" si="8"/>
        <v>0</v>
      </c>
      <c r="BP81" s="108">
        <f t="shared" si="8"/>
        <v>0</v>
      </c>
      <c r="BQ81" s="108">
        <f t="shared" ref="BQ81:CA81" si="9">SUM(BQ82:BQ95)</f>
        <v>0</v>
      </c>
      <c r="BR81" s="108">
        <f t="shared" si="9"/>
        <v>0</v>
      </c>
      <c r="BS81" s="108">
        <f t="shared" si="9"/>
        <v>0</v>
      </c>
      <c r="BT81" s="108">
        <f t="shared" si="9"/>
        <v>0</v>
      </c>
      <c r="BU81" s="108">
        <f t="shared" si="9"/>
        <v>2</v>
      </c>
      <c r="BV81" s="108">
        <f t="shared" si="9"/>
        <v>0</v>
      </c>
      <c r="BW81" s="108">
        <f t="shared" si="9"/>
        <v>0</v>
      </c>
      <c r="BX81" s="108">
        <f t="shared" si="9"/>
        <v>0</v>
      </c>
      <c r="BY81" s="108">
        <f t="shared" si="9"/>
        <v>2</v>
      </c>
      <c r="BZ81" s="108">
        <f t="shared" si="9"/>
        <v>0</v>
      </c>
      <c r="CA81" s="108">
        <f t="shared" si="9"/>
        <v>0</v>
      </c>
    </row>
    <row r="82" spans="1:79" ht="20.100000000000001" customHeight="1" x14ac:dyDescent="0.3">
      <c r="A82" s="116" t="s">
        <v>62</v>
      </c>
      <c r="B82" s="110" t="s">
        <v>568</v>
      </c>
      <c r="C82" s="110">
        <v>165</v>
      </c>
      <c r="D82" s="111"/>
      <c r="E82" s="111"/>
      <c r="F82" s="111"/>
      <c r="G82" s="111"/>
      <c r="H82" s="111"/>
      <c r="I82" s="111"/>
      <c r="J82" s="111"/>
      <c r="K82" s="111"/>
      <c r="L82" s="111"/>
      <c r="M82" s="111"/>
      <c r="N82" s="111"/>
      <c r="O82" s="111"/>
      <c r="P82" s="111"/>
      <c r="Q82" s="111"/>
      <c r="R82" s="111"/>
      <c r="S82" s="111"/>
      <c r="T82" s="111"/>
      <c r="U82" s="111"/>
      <c r="V82" s="111"/>
      <c r="W82" s="111"/>
      <c r="X82" s="111"/>
      <c r="Y82" s="111"/>
      <c r="Z82" s="111"/>
      <c r="AA82" s="111"/>
      <c r="AB82" s="111"/>
      <c r="AC82" s="111"/>
      <c r="AD82" s="111"/>
      <c r="AE82" s="111"/>
      <c r="AF82" s="111"/>
      <c r="AG82" s="111"/>
      <c r="AH82" s="111"/>
      <c r="AI82" s="111"/>
      <c r="AJ82" s="111"/>
      <c r="AK82" s="111"/>
      <c r="AL82" s="111"/>
      <c r="AM82" s="111"/>
      <c r="AN82" s="111"/>
      <c r="AO82" s="111"/>
      <c r="AP82" s="111"/>
      <c r="AQ82" s="111"/>
      <c r="AR82" s="111"/>
      <c r="AS82" s="111"/>
      <c r="AT82" s="111"/>
      <c r="AU82" s="111"/>
      <c r="AV82" s="111"/>
      <c r="AW82" s="111"/>
      <c r="AX82" s="111"/>
      <c r="AY82" s="111"/>
      <c r="AZ82" s="111"/>
      <c r="BA82" s="111"/>
      <c r="BB82" s="111"/>
      <c r="BC82" s="111"/>
      <c r="BD82" s="111"/>
      <c r="BE82" s="111"/>
      <c r="BF82" s="111"/>
      <c r="BG82" s="111"/>
      <c r="BH82" s="111"/>
      <c r="BI82" s="111"/>
      <c r="BJ82" s="111"/>
      <c r="BK82" s="111"/>
      <c r="BL82" s="111"/>
      <c r="BM82" s="111"/>
      <c r="BN82" s="111"/>
      <c r="BO82" s="111"/>
      <c r="BP82" s="111"/>
      <c r="BQ82" s="111"/>
      <c r="BR82" s="111"/>
      <c r="BS82" s="111"/>
      <c r="BT82" s="111"/>
      <c r="BU82" s="111"/>
      <c r="BV82" s="111"/>
      <c r="BW82" s="111"/>
      <c r="BX82" s="111"/>
      <c r="BY82" s="111"/>
      <c r="BZ82" s="111"/>
      <c r="CA82" s="111"/>
    </row>
    <row r="83" spans="1:79" ht="20.100000000000001" customHeight="1" x14ac:dyDescent="0.3">
      <c r="A83" s="116" t="s">
        <v>63</v>
      </c>
      <c r="B83" s="110" t="s">
        <v>736</v>
      </c>
      <c r="C83" s="110">
        <v>166</v>
      </c>
      <c r="D83" s="111"/>
      <c r="E83" s="111"/>
      <c r="F83" s="111"/>
      <c r="G83" s="111"/>
      <c r="H83" s="111"/>
      <c r="I83" s="111"/>
      <c r="J83" s="111"/>
      <c r="K83" s="111"/>
      <c r="L83" s="111"/>
      <c r="M83" s="111"/>
      <c r="N83" s="111"/>
      <c r="O83" s="111"/>
      <c r="P83" s="111"/>
      <c r="Q83" s="111"/>
      <c r="R83" s="111"/>
      <c r="S83" s="111"/>
      <c r="T83" s="111"/>
      <c r="U83" s="111"/>
      <c r="V83" s="111"/>
      <c r="W83" s="111"/>
      <c r="X83" s="111"/>
      <c r="Y83" s="111"/>
      <c r="Z83" s="111"/>
      <c r="AA83" s="111"/>
      <c r="AB83" s="111"/>
      <c r="AC83" s="111"/>
      <c r="AD83" s="111"/>
      <c r="AE83" s="111"/>
      <c r="AF83" s="111"/>
      <c r="AG83" s="111"/>
      <c r="AH83" s="111"/>
      <c r="AI83" s="111"/>
      <c r="AJ83" s="111"/>
      <c r="AK83" s="111"/>
      <c r="AL83" s="111"/>
      <c r="AM83" s="111"/>
      <c r="AN83" s="111"/>
      <c r="AO83" s="111"/>
      <c r="AP83" s="111"/>
      <c r="AQ83" s="111"/>
      <c r="AR83" s="111"/>
      <c r="AS83" s="111"/>
      <c r="AT83" s="111"/>
      <c r="AU83" s="111"/>
      <c r="AV83" s="111"/>
      <c r="AW83" s="111"/>
      <c r="AX83" s="111"/>
      <c r="AY83" s="111"/>
      <c r="AZ83" s="111"/>
      <c r="BA83" s="111"/>
      <c r="BB83" s="111"/>
      <c r="BC83" s="111"/>
      <c r="BD83" s="111"/>
      <c r="BE83" s="111"/>
      <c r="BF83" s="111"/>
      <c r="BG83" s="111"/>
      <c r="BH83" s="111"/>
      <c r="BI83" s="111"/>
      <c r="BJ83" s="111"/>
      <c r="BK83" s="111"/>
      <c r="BL83" s="111"/>
      <c r="BM83" s="111"/>
      <c r="BN83" s="111"/>
      <c r="BO83" s="111"/>
      <c r="BP83" s="111"/>
      <c r="BQ83" s="111"/>
      <c r="BR83" s="111"/>
      <c r="BS83" s="111"/>
      <c r="BT83" s="111"/>
      <c r="BU83" s="111"/>
      <c r="BV83" s="111"/>
      <c r="BW83" s="111"/>
      <c r="BX83" s="111"/>
      <c r="BY83" s="111"/>
      <c r="BZ83" s="111"/>
      <c r="CA83" s="111"/>
    </row>
    <row r="84" spans="1:79" ht="20.100000000000001" customHeight="1" x14ac:dyDescent="0.3">
      <c r="A84" s="116" t="s">
        <v>737</v>
      </c>
      <c r="B84" s="110" t="s">
        <v>738</v>
      </c>
      <c r="C84" s="110">
        <v>166.1</v>
      </c>
      <c r="D84" s="111"/>
      <c r="E84" s="111"/>
      <c r="F84" s="111"/>
      <c r="G84" s="111"/>
      <c r="H84" s="111"/>
      <c r="I84" s="111"/>
      <c r="J84" s="111"/>
      <c r="K84" s="111"/>
      <c r="L84" s="111"/>
      <c r="M84" s="111"/>
      <c r="N84" s="111"/>
      <c r="O84" s="111"/>
      <c r="P84" s="111"/>
      <c r="Q84" s="111"/>
      <c r="R84" s="111"/>
      <c r="S84" s="111"/>
      <c r="T84" s="111"/>
      <c r="U84" s="111"/>
      <c r="V84" s="111"/>
      <c r="W84" s="111"/>
      <c r="X84" s="111"/>
      <c r="Y84" s="111"/>
      <c r="Z84" s="111"/>
      <c r="AA84" s="111"/>
      <c r="AB84" s="111"/>
      <c r="AC84" s="111"/>
      <c r="AD84" s="111"/>
      <c r="AE84" s="111"/>
      <c r="AF84" s="111"/>
      <c r="AG84" s="111"/>
      <c r="AH84" s="111"/>
      <c r="AI84" s="111"/>
      <c r="AJ84" s="111"/>
      <c r="AK84" s="111"/>
      <c r="AL84" s="111"/>
      <c r="AM84" s="111"/>
      <c r="AN84" s="111"/>
      <c r="AO84" s="111"/>
      <c r="AP84" s="111"/>
      <c r="AQ84" s="111"/>
      <c r="AR84" s="111"/>
      <c r="AS84" s="111"/>
      <c r="AT84" s="111"/>
      <c r="AU84" s="111"/>
      <c r="AV84" s="111"/>
      <c r="AW84" s="111"/>
      <c r="AX84" s="111"/>
      <c r="AY84" s="111"/>
      <c r="AZ84" s="111"/>
      <c r="BA84" s="111"/>
      <c r="BB84" s="111"/>
      <c r="BC84" s="111"/>
      <c r="BD84" s="111"/>
      <c r="BE84" s="111"/>
      <c r="BF84" s="111"/>
      <c r="BG84" s="111"/>
      <c r="BH84" s="111"/>
      <c r="BI84" s="111"/>
      <c r="BJ84" s="111"/>
      <c r="BK84" s="111"/>
      <c r="BL84" s="111"/>
      <c r="BM84" s="111"/>
      <c r="BN84" s="111"/>
      <c r="BO84" s="111"/>
      <c r="BP84" s="111"/>
      <c r="BQ84" s="111"/>
      <c r="BR84" s="111"/>
      <c r="BS84" s="111"/>
      <c r="BT84" s="111"/>
      <c r="BU84" s="111"/>
      <c r="BV84" s="111"/>
      <c r="BW84" s="111"/>
      <c r="BX84" s="111"/>
      <c r="BY84" s="111"/>
      <c r="BZ84" s="111"/>
      <c r="CA84" s="111"/>
    </row>
    <row r="85" spans="1:79" ht="20.100000000000001" customHeight="1" x14ac:dyDescent="0.3">
      <c r="A85" s="116" t="s">
        <v>64</v>
      </c>
      <c r="B85" s="110" t="s">
        <v>664</v>
      </c>
      <c r="C85" s="110">
        <v>167</v>
      </c>
      <c r="D85" s="111"/>
      <c r="E85" s="111"/>
      <c r="F85" s="111"/>
      <c r="G85" s="111"/>
      <c r="H85" s="111"/>
      <c r="I85" s="111"/>
      <c r="J85" s="111"/>
      <c r="K85" s="111"/>
      <c r="L85" s="111"/>
      <c r="M85" s="111"/>
      <c r="N85" s="111"/>
      <c r="O85" s="111"/>
      <c r="P85" s="111"/>
      <c r="Q85" s="111"/>
      <c r="R85" s="111"/>
      <c r="S85" s="111"/>
      <c r="T85" s="111"/>
      <c r="U85" s="111"/>
      <c r="V85" s="111"/>
      <c r="W85" s="111"/>
      <c r="X85" s="111"/>
      <c r="Y85" s="111"/>
      <c r="Z85" s="111"/>
      <c r="AA85" s="111"/>
      <c r="AB85" s="111"/>
      <c r="AC85" s="111"/>
      <c r="AD85" s="111"/>
      <c r="AE85" s="111"/>
      <c r="AF85" s="111"/>
      <c r="AG85" s="111"/>
      <c r="AH85" s="111"/>
      <c r="AI85" s="111"/>
      <c r="AJ85" s="111"/>
      <c r="AK85" s="111"/>
      <c r="AL85" s="111"/>
      <c r="AM85" s="111"/>
      <c r="AN85" s="111"/>
      <c r="AO85" s="111"/>
      <c r="AP85" s="111"/>
      <c r="AQ85" s="111"/>
      <c r="AR85" s="111"/>
      <c r="AS85" s="111"/>
      <c r="AT85" s="111"/>
      <c r="AU85" s="111"/>
      <c r="AV85" s="111"/>
      <c r="AW85" s="111"/>
      <c r="AX85" s="111"/>
      <c r="AY85" s="111"/>
      <c r="AZ85" s="111"/>
      <c r="BA85" s="111"/>
      <c r="BB85" s="111"/>
      <c r="BC85" s="111"/>
      <c r="BD85" s="111"/>
      <c r="BE85" s="111"/>
      <c r="BF85" s="111"/>
      <c r="BG85" s="111"/>
      <c r="BH85" s="111"/>
      <c r="BI85" s="111"/>
      <c r="BJ85" s="111"/>
      <c r="BK85" s="111"/>
      <c r="BL85" s="111"/>
      <c r="BM85" s="111"/>
      <c r="BN85" s="111"/>
      <c r="BO85" s="111"/>
      <c r="BP85" s="111"/>
      <c r="BQ85" s="111"/>
      <c r="BR85" s="111"/>
      <c r="BS85" s="111"/>
      <c r="BT85" s="111"/>
      <c r="BU85" s="111"/>
      <c r="BV85" s="111"/>
      <c r="BW85" s="111"/>
      <c r="BX85" s="111"/>
      <c r="BY85" s="111"/>
      <c r="BZ85" s="111"/>
      <c r="CA85" s="111"/>
    </row>
    <row r="86" spans="1:79" ht="20.100000000000001" customHeight="1" x14ac:dyDescent="0.3">
      <c r="A86" s="116" t="s">
        <v>65</v>
      </c>
      <c r="B86" s="110" t="s">
        <v>739</v>
      </c>
      <c r="C86" s="110">
        <v>168</v>
      </c>
      <c r="D86" s="111"/>
      <c r="E86" s="111"/>
      <c r="F86" s="111"/>
      <c r="G86" s="111"/>
      <c r="H86" s="111"/>
      <c r="I86" s="111"/>
      <c r="J86" s="111"/>
      <c r="K86" s="111"/>
      <c r="L86" s="111"/>
      <c r="M86" s="111"/>
      <c r="N86" s="111"/>
      <c r="O86" s="111"/>
      <c r="P86" s="111"/>
      <c r="Q86" s="111"/>
      <c r="R86" s="111"/>
      <c r="S86" s="111"/>
      <c r="T86" s="111"/>
      <c r="U86" s="111"/>
      <c r="V86" s="111"/>
      <c r="W86" s="111"/>
      <c r="X86" s="111"/>
      <c r="Y86" s="111"/>
      <c r="Z86" s="111"/>
      <c r="AA86" s="111"/>
      <c r="AB86" s="111"/>
      <c r="AC86" s="111"/>
      <c r="AD86" s="111"/>
      <c r="AE86" s="111"/>
      <c r="AF86" s="111"/>
      <c r="AG86" s="111"/>
      <c r="AH86" s="111"/>
      <c r="AI86" s="111"/>
      <c r="AJ86" s="111"/>
      <c r="AK86" s="111"/>
      <c r="AL86" s="111"/>
      <c r="AM86" s="111"/>
      <c r="AN86" s="111"/>
      <c r="AO86" s="111"/>
      <c r="AP86" s="111"/>
      <c r="AQ86" s="111"/>
      <c r="AR86" s="111"/>
      <c r="AS86" s="111"/>
      <c r="AT86" s="111"/>
      <c r="AU86" s="111"/>
      <c r="AV86" s="111"/>
      <c r="AW86" s="111"/>
      <c r="AX86" s="111"/>
      <c r="AY86" s="111"/>
      <c r="AZ86" s="111"/>
      <c r="BA86" s="111"/>
      <c r="BB86" s="111"/>
      <c r="BC86" s="111"/>
      <c r="BD86" s="111"/>
      <c r="BE86" s="111"/>
      <c r="BF86" s="111"/>
      <c r="BG86" s="111"/>
      <c r="BH86" s="111"/>
      <c r="BI86" s="111"/>
      <c r="BJ86" s="111"/>
      <c r="BK86" s="111"/>
      <c r="BL86" s="111"/>
      <c r="BM86" s="111"/>
      <c r="BN86" s="111"/>
      <c r="BO86" s="111"/>
      <c r="BP86" s="111"/>
      <c r="BQ86" s="111"/>
      <c r="BR86" s="111"/>
      <c r="BS86" s="111"/>
      <c r="BT86" s="111"/>
      <c r="BU86" s="111"/>
      <c r="BV86" s="111"/>
      <c r="BW86" s="111"/>
      <c r="BX86" s="111"/>
      <c r="BY86" s="111"/>
      <c r="BZ86" s="111"/>
      <c r="CA86" s="111"/>
    </row>
    <row r="87" spans="1:79" ht="20.100000000000001" customHeight="1" x14ac:dyDescent="0.3">
      <c r="A87" s="116" t="s">
        <v>66</v>
      </c>
      <c r="B87" s="110" t="s">
        <v>569</v>
      </c>
      <c r="C87" s="110">
        <v>169</v>
      </c>
      <c r="D87" s="111"/>
      <c r="E87" s="111"/>
      <c r="F87" s="111"/>
      <c r="G87" s="111"/>
      <c r="H87" s="111"/>
      <c r="I87" s="111"/>
      <c r="J87" s="111"/>
      <c r="K87" s="111"/>
      <c r="L87" s="111"/>
      <c r="M87" s="111"/>
      <c r="N87" s="111"/>
      <c r="O87" s="111"/>
      <c r="P87" s="111"/>
      <c r="Q87" s="111"/>
      <c r="R87" s="111"/>
      <c r="S87" s="111"/>
      <c r="T87" s="111"/>
      <c r="U87" s="111"/>
      <c r="V87" s="111"/>
      <c r="W87" s="111"/>
      <c r="X87" s="111"/>
      <c r="Y87" s="111"/>
      <c r="Z87" s="111"/>
      <c r="AA87" s="111"/>
      <c r="AB87" s="111"/>
      <c r="AC87" s="111"/>
      <c r="AD87" s="111"/>
      <c r="AE87" s="111"/>
      <c r="AF87" s="111"/>
      <c r="AG87" s="111"/>
      <c r="AH87" s="111"/>
      <c r="AI87" s="111"/>
      <c r="AJ87" s="111"/>
      <c r="AK87" s="111"/>
      <c r="AL87" s="111"/>
      <c r="AM87" s="111"/>
      <c r="AN87" s="111"/>
      <c r="AO87" s="111"/>
      <c r="AP87" s="111"/>
      <c r="AQ87" s="111"/>
      <c r="AR87" s="111"/>
      <c r="AS87" s="111"/>
      <c r="AT87" s="111"/>
      <c r="AU87" s="111"/>
      <c r="AV87" s="111"/>
      <c r="AW87" s="111"/>
      <c r="AX87" s="111"/>
      <c r="AY87" s="111"/>
      <c r="AZ87" s="111"/>
      <c r="BA87" s="111"/>
      <c r="BB87" s="111"/>
      <c r="BC87" s="111"/>
      <c r="BD87" s="111"/>
      <c r="BE87" s="111"/>
      <c r="BF87" s="111"/>
      <c r="BG87" s="111"/>
      <c r="BH87" s="111"/>
      <c r="BI87" s="111"/>
      <c r="BJ87" s="111"/>
      <c r="BK87" s="111"/>
      <c r="BL87" s="111"/>
      <c r="BM87" s="111"/>
      <c r="BN87" s="111"/>
      <c r="BO87" s="111"/>
      <c r="BP87" s="111"/>
      <c r="BQ87" s="111"/>
      <c r="BR87" s="111"/>
      <c r="BS87" s="111"/>
      <c r="BT87" s="111"/>
      <c r="BU87" s="111"/>
      <c r="BV87" s="111"/>
      <c r="BW87" s="111"/>
      <c r="BX87" s="111"/>
      <c r="BY87" s="111"/>
      <c r="BZ87" s="111"/>
      <c r="CA87" s="111"/>
    </row>
    <row r="88" spans="1:79" ht="20.100000000000001" customHeight="1" x14ac:dyDescent="0.3">
      <c r="A88" s="116" t="s">
        <v>67</v>
      </c>
      <c r="B88" s="110" t="s">
        <v>570</v>
      </c>
      <c r="C88" s="110">
        <v>169.1</v>
      </c>
      <c r="D88" s="111"/>
      <c r="E88" s="111">
        <v>1</v>
      </c>
      <c r="F88" s="111">
        <v>1</v>
      </c>
      <c r="G88" s="111"/>
      <c r="H88" s="111"/>
      <c r="I88" s="111"/>
      <c r="J88" s="111"/>
      <c r="K88" s="111"/>
      <c r="L88" s="111"/>
      <c r="M88" s="111"/>
      <c r="N88" s="111"/>
      <c r="O88" s="111"/>
      <c r="P88" s="111"/>
      <c r="Q88" s="111"/>
      <c r="R88" s="111"/>
      <c r="S88" s="111"/>
      <c r="T88" s="111"/>
      <c r="U88" s="111"/>
      <c r="V88" s="111"/>
      <c r="W88" s="111"/>
      <c r="X88" s="111"/>
      <c r="Y88" s="111"/>
      <c r="Z88" s="111"/>
      <c r="AA88" s="111"/>
      <c r="AB88" s="111"/>
      <c r="AC88" s="111"/>
      <c r="AD88" s="111"/>
      <c r="AE88" s="111"/>
      <c r="AF88" s="111"/>
      <c r="AG88" s="111"/>
      <c r="AH88" s="111"/>
      <c r="AI88" s="111"/>
      <c r="AJ88" s="111"/>
      <c r="AK88" s="111"/>
      <c r="AL88" s="111"/>
      <c r="AM88" s="111"/>
      <c r="AN88" s="111"/>
      <c r="AO88" s="111"/>
      <c r="AP88" s="111"/>
      <c r="AQ88" s="111"/>
      <c r="AR88" s="111"/>
      <c r="AS88" s="111"/>
      <c r="AT88" s="111"/>
      <c r="AU88" s="111"/>
      <c r="AV88" s="111"/>
      <c r="AW88" s="111"/>
      <c r="AX88" s="111"/>
      <c r="AY88" s="111"/>
      <c r="AZ88" s="111"/>
      <c r="BA88" s="111"/>
      <c r="BB88" s="111"/>
      <c r="BC88" s="111"/>
      <c r="BD88" s="111"/>
      <c r="BE88" s="111"/>
      <c r="BF88" s="111"/>
      <c r="BG88" s="111"/>
      <c r="BH88" s="111"/>
      <c r="BI88" s="111"/>
      <c r="BJ88" s="111"/>
      <c r="BK88" s="111"/>
      <c r="BL88" s="111"/>
      <c r="BM88" s="111"/>
      <c r="BN88" s="111"/>
      <c r="BO88" s="111"/>
      <c r="BP88" s="111"/>
      <c r="BQ88" s="111"/>
      <c r="BR88" s="111"/>
      <c r="BS88" s="111"/>
      <c r="BT88" s="111"/>
      <c r="BU88" s="111">
        <v>1</v>
      </c>
      <c r="BV88" s="111"/>
      <c r="BW88" s="111"/>
      <c r="BX88" s="111"/>
      <c r="BY88" s="111">
        <v>1</v>
      </c>
      <c r="BZ88" s="111"/>
      <c r="CA88" s="111" t="s">
        <v>858</v>
      </c>
    </row>
    <row r="89" spans="1:79" ht="20.100000000000001" customHeight="1" x14ac:dyDescent="0.3">
      <c r="A89" s="116" t="s">
        <v>68</v>
      </c>
      <c r="B89" s="110" t="s">
        <v>432</v>
      </c>
      <c r="C89" s="110">
        <v>170</v>
      </c>
      <c r="D89" s="117"/>
      <c r="E89" s="117"/>
      <c r="F89" s="111"/>
      <c r="G89" s="111"/>
      <c r="H89" s="111"/>
      <c r="I89" s="111"/>
      <c r="J89" s="111"/>
      <c r="K89" s="111"/>
      <c r="L89" s="111"/>
      <c r="M89" s="111"/>
      <c r="N89" s="111"/>
      <c r="O89" s="111"/>
      <c r="P89" s="111"/>
      <c r="Q89" s="111"/>
      <c r="R89" s="111"/>
      <c r="S89" s="111"/>
      <c r="T89" s="111"/>
      <c r="U89" s="111"/>
      <c r="V89" s="111"/>
      <c r="W89" s="111"/>
      <c r="X89" s="117"/>
      <c r="Y89" s="117"/>
      <c r="Z89" s="117"/>
      <c r="AA89" s="117"/>
      <c r="AB89" s="117"/>
      <c r="AC89" s="117"/>
      <c r="AD89" s="117"/>
      <c r="AE89" s="117"/>
      <c r="AF89" s="117"/>
      <c r="AG89" s="117"/>
      <c r="AH89" s="117"/>
      <c r="AI89" s="117"/>
      <c r="AJ89" s="117"/>
      <c r="AK89" s="117"/>
      <c r="AL89" s="117"/>
      <c r="AM89" s="117"/>
      <c r="AN89" s="117"/>
      <c r="AO89" s="117"/>
      <c r="AP89" s="117"/>
      <c r="AQ89" s="117"/>
      <c r="AR89" s="117"/>
      <c r="AS89" s="117"/>
      <c r="AT89" s="117"/>
      <c r="AU89" s="117"/>
      <c r="AV89" s="117"/>
      <c r="AW89" s="117"/>
      <c r="AX89" s="117"/>
      <c r="AY89" s="117"/>
      <c r="AZ89" s="117"/>
      <c r="BA89" s="117"/>
      <c r="BB89" s="117"/>
      <c r="BC89" s="117"/>
      <c r="BD89" s="117"/>
      <c r="BE89" s="117"/>
      <c r="BF89" s="111"/>
      <c r="BG89" s="117"/>
      <c r="BH89" s="117"/>
      <c r="BI89" s="117"/>
      <c r="BJ89" s="117"/>
      <c r="BK89" s="117"/>
      <c r="BL89" s="117"/>
      <c r="BM89" s="117"/>
      <c r="BN89" s="117"/>
      <c r="BO89" s="117"/>
      <c r="BP89" s="117"/>
      <c r="BQ89" s="117"/>
      <c r="BR89" s="117"/>
      <c r="BS89" s="111"/>
      <c r="BT89" s="117"/>
      <c r="BU89" s="117"/>
      <c r="BV89" s="117"/>
      <c r="BW89" s="117"/>
      <c r="BX89" s="117"/>
      <c r="BY89" s="111"/>
      <c r="BZ89" s="117"/>
      <c r="CA89" s="111"/>
    </row>
    <row r="90" spans="1:79" ht="20.100000000000001" customHeight="1" x14ac:dyDescent="0.3">
      <c r="A90" s="116" t="s">
        <v>69</v>
      </c>
      <c r="B90" s="110" t="s">
        <v>571</v>
      </c>
      <c r="C90" s="110">
        <v>171</v>
      </c>
      <c r="D90" s="111"/>
      <c r="E90" s="111"/>
      <c r="F90" s="111"/>
      <c r="G90" s="111"/>
      <c r="H90" s="111"/>
      <c r="I90" s="111"/>
      <c r="J90" s="111"/>
      <c r="K90" s="111"/>
      <c r="L90" s="111"/>
      <c r="M90" s="111"/>
      <c r="N90" s="111"/>
      <c r="O90" s="111"/>
      <c r="P90" s="111"/>
      <c r="Q90" s="111"/>
      <c r="R90" s="111"/>
      <c r="S90" s="111"/>
      <c r="T90" s="111"/>
      <c r="U90" s="111"/>
      <c r="V90" s="111"/>
      <c r="W90" s="111"/>
      <c r="X90" s="111"/>
      <c r="Y90" s="111"/>
      <c r="Z90" s="111"/>
      <c r="AA90" s="111"/>
      <c r="AB90" s="111"/>
      <c r="AC90" s="111"/>
      <c r="AD90" s="111"/>
      <c r="AE90" s="111"/>
      <c r="AF90" s="111"/>
      <c r="AG90" s="111"/>
      <c r="AH90" s="111"/>
      <c r="AI90" s="111"/>
      <c r="AJ90" s="111"/>
      <c r="AK90" s="111"/>
      <c r="AL90" s="111"/>
      <c r="AM90" s="111"/>
      <c r="AN90" s="111"/>
      <c r="AO90" s="111"/>
      <c r="AP90" s="111"/>
      <c r="AQ90" s="111"/>
      <c r="AR90" s="111"/>
      <c r="AS90" s="111"/>
      <c r="AT90" s="111"/>
      <c r="AU90" s="111"/>
      <c r="AV90" s="111"/>
      <c r="AW90" s="111"/>
      <c r="AX90" s="111"/>
      <c r="AY90" s="111"/>
      <c r="AZ90" s="111"/>
      <c r="BA90" s="111"/>
      <c r="BB90" s="111"/>
      <c r="BC90" s="111"/>
      <c r="BD90" s="111"/>
      <c r="BE90" s="111"/>
      <c r="BF90" s="111"/>
      <c r="BG90" s="111"/>
      <c r="BH90" s="111"/>
      <c r="BI90" s="111"/>
      <c r="BJ90" s="111"/>
      <c r="BK90" s="111"/>
      <c r="BL90" s="111"/>
      <c r="BM90" s="111"/>
      <c r="BN90" s="111"/>
      <c r="BO90" s="111"/>
      <c r="BP90" s="111"/>
      <c r="BQ90" s="111"/>
      <c r="BR90" s="111"/>
      <c r="BS90" s="111"/>
      <c r="BT90" s="111"/>
      <c r="BU90" s="111"/>
      <c r="BV90" s="111"/>
      <c r="BW90" s="111"/>
      <c r="BX90" s="111"/>
      <c r="BY90" s="111"/>
      <c r="BZ90" s="111"/>
      <c r="CA90" s="111"/>
    </row>
    <row r="91" spans="1:79" ht="20.100000000000001" customHeight="1" x14ac:dyDescent="0.3">
      <c r="A91" s="116" t="s">
        <v>740</v>
      </c>
      <c r="B91" s="110" t="s">
        <v>741</v>
      </c>
      <c r="C91" s="110">
        <v>171.1</v>
      </c>
      <c r="D91" s="111"/>
      <c r="E91" s="111"/>
      <c r="F91" s="111"/>
      <c r="G91" s="111"/>
      <c r="H91" s="111"/>
      <c r="I91" s="111"/>
      <c r="J91" s="111"/>
      <c r="K91" s="111"/>
      <c r="L91" s="111"/>
      <c r="M91" s="111"/>
      <c r="N91" s="111"/>
      <c r="O91" s="111"/>
      <c r="P91" s="111"/>
      <c r="Q91" s="111"/>
      <c r="R91" s="111"/>
      <c r="S91" s="111"/>
      <c r="T91" s="111"/>
      <c r="U91" s="111"/>
      <c r="V91" s="111"/>
      <c r="W91" s="111"/>
      <c r="X91" s="111"/>
      <c r="Y91" s="111"/>
      <c r="Z91" s="111"/>
      <c r="AA91" s="111"/>
      <c r="AB91" s="111"/>
      <c r="AC91" s="111"/>
      <c r="AD91" s="111"/>
      <c r="AE91" s="111"/>
      <c r="AF91" s="111"/>
      <c r="AG91" s="111"/>
      <c r="AH91" s="111"/>
      <c r="AI91" s="111"/>
      <c r="AJ91" s="111"/>
      <c r="AK91" s="111"/>
      <c r="AL91" s="111"/>
      <c r="AM91" s="111"/>
      <c r="AN91" s="111"/>
      <c r="AO91" s="111"/>
      <c r="AP91" s="111"/>
      <c r="AQ91" s="111"/>
      <c r="AR91" s="111"/>
      <c r="AS91" s="111"/>
      <c r="AT91" s="111"/>
      <c r="AU91" s="111"/>
      <c r="AV91" s="111"/>
      <c r="AW91" s="111"/>
      <c r="AX91" s="111"/>
      <c r="AY91" s="111"/>
      <c r="AZ91" s="111"/>
      <c r="BA91" s="111"/>
      <c r="BB91" s="111"/>
      <c r="BC91" s="111"/>
      <c r="BD91" s="111"/>
      <c r="BE91" s="111"/>
      <c r="BF91" s="111"/>
      <c r="BG91" s="111"/>
      <c r="BH91" s="111"/>
      <c r="BI91" s="111"/>
      <c r="BJ91" s="111"/>
      <c r="BK91" s="111"/>
      <c r="BL91" s="111"/>
      <c r="BM91" s="111"/>
      <c r="BN91" s="111"/>
      <c r="BO91" s="111"/>
      <c r="BP91" s="111"/>
      <c r="BQ91" s="111"/>
      <c r="BR91" s="111"/>
      <c r="BS91" s="111"/>
      <c r="BT91" s="111"/>
      <c r="BU91" s="111"/>
      <c r="BV91" s="111"/>
      <c r="BW91" s="111"/>
      <c r="BX91" s="111"/>
      <c r="BY91" s="111"/>
      <c r="BZ91" s="111"/>
      <c r="CA91" s="111"/>
    </row>
    <row r="92" spans="1:79" ht="20.100000000000001" customHeight="1" x14ac:dyDescent="0.3">
      <c r="A92" s="116" t="s">
        <v>70</v>
      </c>
      <c r="B92" s="110" t="s">
        <v>572</v>
      </c>
      <c r="C92" s="110">
        <v>172</v>
      </c>
      <c r="D92" s="111"/>
      <c r="E92" s="111"/>
      <c r="F92" s="111"/>
      <c r="G92" s="111"/>
      <c r="H92" s="111"/>
      <c r="I92" s="111"/>
      <c r="J92" s="111"/>
      <c r="K92" s="111"/>
      <c r="L92" s="111"/>
      <c r="M92" s="111"/>
      <c r="N92" s="111"/>
      <c r="O92" s="111"/>
      <c r="P92" s="111"/>
      <c r="Q92" s="111"/>
      <c r="R92" s="111"/>
      <c r="S92" s="111"/>
      <c r="T92" s="111"/>
      <c r="U92" s="111"/>
      <c r="V92" s="111"/>
      <c r="W92" s="111"/>
      <c r="X92" s="111"/>
      <c r="Y92" s="111"/>
      <c r="Z92" s="111"/>
      <c r="AA92" s="111"/>
      <c r="AB92" s="111"/>
      <c r="AC92" s="111"/>
      <c r="AD92" s="111"/>
      <c r="AE92" s="111"/>
      <c r="AF92" s="111"/>
      <c r="AG92" s="111"/>
      <c r="AH92" s="111"/>
      <c r="AI92" s="111"/>
      <c r="AJ92" s="111"/>
      <c r="AK92" s="111"/>
      <c r="AL92" s="111"/>
      <c r="AM92" s="111"/>
      <c r="AN92" s="111"/>
      <c r="AO92" s="111"/>
      <c r="AP92" s="111"/>
      <c r="AQ92" s="111"/>
      <c r="AR92" s="111"/>
      <c r="AS92" s="111"/>
      <c r="AT92" s="111"/>
      <c r="AU92" s="111"/>
      <c r="AV92" s="111"/>
      <c r="AW92" s="111"/>
      <c r="AX92" s="111"/>
      <c r="AY92" s="111"/>
      <c r="AZ92" s="111"/>
      <c r="BA92" s="111"/>
      <c r="BB92" s="111"/>
      <c r="BC92" s="111"/>
      <c r="BD92" s="111"/>
      <c r="BE92" s="111"/>
      <c r="BF92" s="111"/>
      <c r="BG92" s="111"/>
      <c r="BH92" s="111"/>
      <c r="BI92" s="111"/>
      <c r="BJ92" s="111"/>
      <c r="BK92" s="111"/>
      <c r="BL92" s="111"/>
      <c r="BM92" s="111"/>
      <c r="BN92" s="111"/>
      <c r="BO92" s="111"/>
      <c r="BP92" s="111"/>
      <c r="BQ92" s="111"/>
      <c r="BR92" s="111"/>
      <c r="BS92" s="111"/>
      <c r="BT92" s="111"/>
      <c r="BU92" s="111"/>
      <c r="BV92" s="111"/>
      <c r="BW92" s="111"/>
      <c r="BX92" s="111"/>
      <c r="BY92" s="111"/>
      <c r="BZ92" s="111"/>
      <c r="CA92" s="111"/>
    </row>
    <row r="93" spans="1:79" ht="20.100000000000001" customHeight="1" x14ac:dyDescent="0.3">
      <c r="A93" s="116" t="s">
        <v>71</v>
      </c>
      <c r="B93" s="110" t="s">
        <v>742</v>
      </c>
      <c r="C93" s="110">
        <v>173</v>
      </c>
      <c r="D93" s="111"/>
      <c r="E93" s="111"/>
      <c r="F93" s="111"/>
      <c r="G93" s="111"/>
      <c r="H93" s="111"/>
      <c r="I93" s="111"/>
      <c r="J93" s="111"/>
      <c r="K93" s="111"/>
      <c r="L93" s="111"/>
      <c r="M93" s="111"/>
      <c r="N93" s="111"/>
      <c r="O93" s="111"/>
      <c r="P93" s="111"/>
      <c r="Q93" s="111"/>
      <c r="R93" s="111"/>
      <c r="S93" s="111"/>
      <c r="T93" s="111"/>
      <c r="U93" s="111"/>
      <c r="V93" s="111"/>
      <c r="W93" s="111"/>
      <c r="X93" s="111"/>
      <c r="Y93" s="111"/>
      <c r="Z93" s="111"/>
      <c r="AA93" s="111"/>
      <c r="AB93" s="111"/>
      <c r="AC93" s="111"/>
      <c r="AD93" s="111"/>
      <c r="AE93" s="111"/>
      <c r="AF93" s="111"/>
      <c r="AG93" s="111"/>
      <c r="AH93" s="111"/>
      <c r="AI93" s="111"/>
      <c r="AJ93" s="111"/>
      <c r="AK93" s="111"/>
      <c r="AL93" s="111"/>
      <c r="AM93" s="111"/>
      <c r="AN93" s="111"/>
      <c r="AO93" s="111"/>
      <c r="AP93" s="111"/>
      <c r="AQ93" s="111"/>
      <c r="AR93" s="111"/>
      <c r="AS93" s="111"/>
      <c r="AT93" s="111"/>
      <c r="AU93" s="111"/>
      <c r="AV93" s="111"/>
      <c r="AW93" s="111"/>
      <c r="AX93" s="111"/>
      <c r="AY93" s="111"/>
      <c r="AZ93" s="111"/>
      <c r="BA93" s="111"/>
      <c r="BB93" s="111"/>
      <c r="BC93" s="111"/>
      <c r="BD93" s="111"/>
      <c r="BE93" s="111"/>
      <c r="BF93" s="111"/>
      <c r="BG93" s="111"/>
      <c r="BH93" s="111"/>
      <c r="BI93" s="111"/>
      <c r="BJ93" s="111"/>
      <c r="BK93" s="111"/>
      <c r="BL93" s="111"/>
      <c r="BM93" s="111"/>
      <c r="BN93" s="111"/>
      <c r="BO93" s="111"/>
      <c r="BP93" s="111"/>
      <c r="BQ93" s="111"/>
      <c r="BR93" s="111"/>
      <c r="BS93" s="111"/>
      <c r="BT93" s="111"/>
      <c r="BU93" s="111"/>
      <c r="BV93" s="111"/>
      <c r="BW93" s="111"/>
      <c r="BX93" s="111"/>
      <c r="BY93" s="111"/>
      <c r="BZ93" s="111"/>
      <c r="CA93" s="111"/>
    </row>
    <row r="94" spans="1:79" ht="20.100000000000001" customHeight="1" x14ac:dyDescent="0.3">
      <c r="A94" s="116" t="s">
        <v>72</v>
      </c>
      <c r="B94" s="110" t="s">
        <v>506</v>
      </c>
      <c r="C94" s="110">
        <v>174</v>
      </c>
      <c r="D94" s="111"/>
      <c r="E94" s="111"/>
      <c r="F94" s="111"/>
      <c r="G94" s="111"/>
      <c r="H94" s="111"/>
      <c r="I94" s="111"/>
      <c r="J94" s="111"/>
      <c r="K94" s="111"/>
      <c r="L94" s="111"/>
      <c r="M94" s="111"/>
      <c r="N94" s="111"/>
      <c r="O94" s="111"/>
      <c r="P94" s="111"/>
      <c r="Q94" s="111"/>
      <c r="R94" s="111"/>
      <c r="S94" s="111"/>
      <c r="T94" s="111"/>
      <c r="U94" s="111"/>
      <c r="V94" s="111"/>
      <c r="W94" s="111"/>
      <c r="X94" s="111"/>
      <c r="Y94" s="111"/>
      <c r="Z94" s="111"/>
      <c r="AA94" s="111"/>
      <c r="AB94" s="111"/>
      <c r="AC94" s="111"/>
      <c r="AD94" s="111"/>
      <c r="AE94" s="111"/>
      <c r="AF94" s="111"/>
      <c r="AG94" s="111"/>
      <c r="AH94" s="111"/>
      <c r="AI94" s="111"/>
      <c r="AJ94" s="111"/>
      <c r="AK94" s="111"/>
      <c r="AL94" s="111"/>
      <c r="AM94" s="111"/>
      <c r="AN94" s="111"/>
      <c r="AO94" s="111"/>
      <c r="AP94" s="111"/>
      <c r="AQ94" s="111"/>
      <c r="AR94" s="111"/>
      <c r="AS94" s="111"/>
      <c r="AT94" s="111"/>
      <c r="AU94" s="111"/>
      <c r="AV94" s="111"/>
      <c r="AW94" s="111"/>
      <c r="AX94" s="111"/>
      <c r="AY94" s="111"/>
      <c r="AZ94" s="111"/>
      <c r="BA94" s="111"/>
      <c r="BB94" s="111"/>
      <c r="BC94" s="111"/>
      <c r="BD94" s="111"/>
      <c r="BE94" s="111"/>
      <c r="BF94" s="111"/>
      <c r="BG94" s="111"/>
      <c r="BH94" s="111"/>
      <c r="BI94" s="111"/>
      <c r="BJ94" s="111"/>
      <c r="BK94" s="111"/>
      <c r="BL94" s="111"/>
      <c r="BM94" s="111"/>
      <c r="BN94" s="111"/>
      <c r="BO94" s="111"/>
      <c r="BP94" s="111"/>
      <c r="BQ94" s="111"/>
      <c r="BR94" s="111"/>
      <c r="BS94" s="111"/>
      <c r="BT94" s="111"/>
      <c r="BU94" s="111"/>
      <c r="BV94" s="111"/>
      <c r="BW94" s="111"/>
      <c r="BX94" s="111"/>
      <c r="BY94" s="111"/>
      <c r="BZ94" s="111"/>
      <c r="CA94" s="111"/>
    </row>
    <row r="95" spans="1:79" ht="20.100000000000001" customHeight="1" x14ac:dyDescent="0.3">
      <c r="A95" s="116" t="s">
        <v>73</v>
      </c>
      <c r="B95" s="110" t="s">
        <v>423</v>
      </c>
      <c r="C95" s="110"/>
      <c r="D95" s="111"/>
      <c r="E95" s="111">
        <v>1</v>
      </c>
      <c r="F95" s="111">
        <v>1</v>
      </c>
      <c r="G95" s="111"/>
      <c r="H95" s="111"/>
      <c r="I95" s="111"/>
      <c r="J95" s="111"/>
      <c r="K95" s="111"/>
      <c r="L95" s="111"/>
      <c r="M95" s="111"/>
      <c r="N95" s="111"/>
      <c r="O95" s="111"/>
      <c r="P95" s="111"/>
      <c r="Q95" s="111"/>
      <c r="R95" s="111"/>
      <c r="S95" s="111"/>
      <c r="T95" s="111"/>
      <c r="U95" s="111"/>
      <c r="V95" s="111"/>
      <c r="W95" s="111"/>
      <c r="X95" s="111"/>
      <c r="Y95" s="111"/>
      <c r="Z95" s="111"/>
      <c r="AA95" s="111"/>
      <c r="AB95" s="111"/>
      <c r="AC95" s="111"/>
      <c r="AD95" s="111"/>
      <c r="AE95" s="111"/>
      <c r="AF95" s="111"/>
      <c r="AG95" s="111"/>
      <c r="AH95" s="111"/>
      <c r="AI95" s="111"/>
      <c r="AJ95" s="111"/>
      <c r="AK95" s="111"/>
      <c r="AL95" s="111"/>
      <c r="AM95" s="111"/>
      <c r="AN95" s="111"/>
      <c r="AO95" s="111"/>
      <c r="AP95" s="111"/>
      <c r="AQ95" s="111"/>
      <c r="AR95" s="111"/>
      <c r="AS95" s="111"/>
      <c r="AT95" s="111"/>
      <c r="AU95" s="111"/>
      <c r="AV95" s="111"/>
      <c r="AW95" s="111"/>
      <c r="AX95" s="111"/>
      <c r="AY95" s="111"/>
      <c r="AZ95" s="111"/>
      <c r="BA95" s="111"/>
      <c r="BB95" s="111"/>
      <c r="BC95" s="111"/>
      <c r="BD95" s="111"/>
      <c r="BE95" s="111"/>
      <c r="BF95" s="111"/>
      <c r="BG95" s="111"/>
      <c r="BH95" s="111"/>
      <c r="BI95" s="111"/>
      <c r="BJ95" s="111"/>
      <c r="BK95" s="111"/>
      <c r="BL95" s="111"/>
      <c r="BM95" s="111"/>
      <c r="BN95" s="111"/>
      <c r="BO95" s="111"/>
      <c r="BP95" s="111"/>
      <c r="BQ95" s="111"/>
      <c r="BR95" s="111"/>
      <c r="BS95" s="111"/>
      <c r="BT95" s="111"/>
      <c r="BU95" s="111">
        <v>1</v>
      </c>
      <c r="BV95" s="111"/>
      <c r="BW95" s="111"/>
      <c r="BX95" s="111"/>
      <c r="BY95" s="111">
        <v>1</v>
      </c>
      <c r="BZ95" s="111"/>
      <c r="CA95" s="111" t="s">
        <v>858</v>
      </c>
    </row>
    <row r="96" spans="1:79" ht="20.100000000000001" customHeight="1" x14ac:dyDescent="0.3">
      <c r="A96" s="118" t="s">
        <v>74</v>
      </c>
      <c r="B96" s="107" t="s">
        <v>507</v>
      </c>
      <c r="C96" s="110"/>
      <c r="D96" s="108">
        <f>SUM(D97:D111)</f>
        <v>4</v>
      </c>
      <c r="E96" s="108">
        <f t="shared" ref="E96:BP96" si="10">SUM(E97:E109)</f>
        <v>19</v>
      </c>
      <c r="F96" s="108">
        <f t="shared" si="10"/>
        <v>23</v>
      </c>
      <c r="G96" s="108">
        <f t="shared" si="10"/>
        <v>0</v>
      </c>
      <c r="H96" s="108">
        <f t="shared" si="10"/>
        <v>2</v>
      </c>
      <c r="I96" s="108">
        <f t="shared" si="10"/>
        <v>42</v>
      </c>
      <c r="J96" s="108">
        <f t="shared" si="10"/>
        <v>14</v>
      </c>
      <c r="K96" s="108">
        <f t="shared" si="10"/>
        <v>4</v>
      </c>
      <c r="L96" s="108">
        <f t="shared" si="10"/>
        <v>60</v>
      </c>
      <c r="M96" s="108">
        <f t="shared" si="10"/>
        <v>2</v>
      </c>
      <c r="N96" s="108">
        <f t="shared" si="10"/>
        <v>3</v>
      </c>
      <c r="O96" s="108">
        <f t="shared" si="10"/>
        <v>2</v>
      </c>
      <c r="P96" s="108">
        <f t="shared" si="10"/>
        <v>6</v>
      </c>
      <c r="Q96" s="108">
        <f t="shared" si="10"/>
        <v>5</v>
      </c>
      <c r="R96" s="108">
        <f t="shared" si="10"/>
        <v>15</v>
      </c>
      <c r="S96" s="108">
        <f t="shared" si="10"/>
        <v>8</v>
      </c>
      <c r="T96" s="108">
        <f t="shared" si="10"/>
        <v>3</v>
      </c>
      <c r="U96" s="108">
        <f t="shared" si="10"/>
        <v>0</v>
      </c>
      <c r="V96" s="108">
        <f t="shared" si="10"/>
        <v>0</v>
      </c>
      <c r="W96" s="108">
        <f t="shared" si="10"/>
        <v>39</v>
      </c>
      <c r="X96" s="108">
        <f t="shared" si="10"/>
        <v>3</v>
      </c>
      <c r="Y96" s="108">
        <f t="shared" si="10"/>
        <v>16</v>
      </c>
      <c r="Z96" s="108">
        <f t="shared" si="10"/>
        <v>0</v>
      </c>
      <c r="AA96" s="108">
        <f t="shared" si="10"/>
        <v>0</v>
      </c>
      <c r="AB96" s="108">
        <f t="shared" si="10"/>
        <v>0</v>
      </c>
      <c r="AC96" s="108">
        <f t="shared" si="10"/>
        <v>2</v>
      </c>
      <c r="AD96" s="108">
        <f t="shared" si="10"/>
        <v>15</v>
      </c>
      <c r="AE96" s="108">
        <f t="shared" si="10"/>
        <v>0</v>
      </c>
      <c r="AF96" s="108">
        <f t="shared" si="10"/>
        <v>0</v>
      </c>
      <c r="AG96" s="108">
        <f t="shared" si="10"/>
        <v>0</v>
      </c>
      <c r="AH96" s="108">
        <f t="shared" si="10"/>
        <v>0</v>
      </c>
      <c r="AI96" s="108">
        <f t="shared" si="10"/>
        <v>0</v>
      </c>
      <c r="AJ96" s="108">
        <f t="shared" si="10"/>
        <v>0</v>
      </c>
      <c r="AK96" s="108">
        <f t="shared" si="10"/>
        <v>4</v>
      </c>
      <c r="AL96" s="108">
        <f t="shared" si="10"/>
        <v>0</v>
      </c>
      <c r="AM96" s="108">
        <f t="shared" si="10"/>
        <v>2</v>
      </c>
      <c r="AN96" s="108">
        <f t="shared" si="10"/>
        <v>1</v>
      </c>
      <c r="AO96" s="108">
        <f t="shared" si="10"/>
        <v>23</v>
      </c>
      <c r="AP96" s="108">
        <f t="shared" si="10"/>
        <v>29</v>
      </c>
      <c r="AQ96" s="108">
        <f t="shared" si="10"/>
        <v>5</v>
      </c>
      <c r="AR96" s="108">
        <f t="shared" si="10"/>
        <v>0</v>
      </c>
      <c r="AS96" s="108">
        <f t="shared" si="10"/>
        <v>0</v>
      </c>
      <c r="AT96" s="108">
        <f t="shared" si="10"/>
        <v>3</v>
      </c>
      <c r="AU96" s="108">
        <f t="shared" si="10"/>
        <v>2</v>
      </c>
      <c r="AV96" s="108">
        <f t="shared" si="10"/>
        <v>0</v>
      </c>
      <c r="AW96" s="108">
        <f t="shared" si="10"/>
        <v>55</v>
      </c>
      <c r="AX96" s="108">
        <f t="shared" si="10"/>
        <v>0</v>
      </c>
      <c r="AY96" s="108">
        <f t="shared" si="10"/>
        <v>58</v>
      </c>
      <c r="AZ96" s="108">
        <f t="shared" si="10"/>
        <v>0</v>
      </c>
      <c r="BA96" s="108">
        <f t="shared" si="10"/>
        <v>2</v>
      </c>
      <c r="BB96" s="108">
        <f t="shared" si="10"/>
        <v>0</v>
      </c>
      <c r="BC96" s="108">
        <f t="shared" si="10"/>
        <v>15</v>
      </c>
      <c r="BD96" s="108">
        <f t="shared" si="10"/>
        <v>0</v>
      </c>
      <c r="BE96" s="108">
        <f t="shared" si="10"/>
        <v>0</v>
      </c>
      <c r="BF96" s="108">
        <f t="shared" si="10"/>
        <v>15</v>
      </c>
      <c r="BG96" s="108">
        <f t="shared" si="10"/>
        <v>0</v>
      </c>
      <c r="BH96" s="108">
        <f t="shared" si="10"/>
        <v>0</v>
      </c>
      <c r="BI96" s="108">
        <f t="shared" si="10"/>
        <v>0</v>
      </c>
      <c r="BJ96" s="108">
        <f t="shared" si="10"/>
        <v>15</v>
      </c>
      <c r="BK96" s="108">
        <f t="shared" si="10"/>
        <v>0</v>
      </c>
      <c r="BL96" s="108">
        <f t="shared" si="10"/>
        <v>0</v>
      </c>
      <c r="BM96" s="108">
        <f t="shared" si="10"/>
        <v>0</v>
      </c>
      <c r="BN96" s="108">
        <f t="shared" si="10"/>
        <v>0</v>
      </c>
      <c r="BO96" s="108">
        <f t="shared" si="10"/>
        <v>0</v>
      </c>
      <c r="BP96" s="108">
        <f t="shared" si="10"/>
        <v>0</v>
      </c>
      <c r="BQ96" s="108">
        <f t="shared" ref="BQ96:BS96" si="11">SUM(BQ97:BQ109)</f>
        <v>0</v>
      </c>
      <c r="BR96" s="108">
        <f t="shared" si="11"/>
        <v>0</v>
      </c>
      <c r="BS96" s="108">
        <f t="shared" si="11"/>
        <v>0</v>
      </c>
      <c r="BT96" s="108">
        <f t="shared" ref="BT96:CA96" si="12">SUM(BT97:BT109)</f>
        <v>0</v>
      </c>
      <c r="BU96" s="108">
        <f t="shared" si="12"/>
        <v>85</v>
      </c>
      <c r="BV96" s="108">
        <f t="shared" si="12"/>
        <v>7</v>
      </c>
      <c r="BW96" s="108">
        <f t="shared" si="12"/>
        <v>0</v>
      </c>
      <c r="BX96" s="108">
        <f t="shared" si="12"/>
        <v>0</v>
      </c>
      <c r="BY96" s="108">
        <f t="shared" si="12"/>
        <v>85</v>
      </c>
      <c r="BZ96" s="108">
        <f t="shared" si="12"/>
        <v>48</v>
      </c>
      <c r="CA96" s="108">
        <f t="shared" si="12"/>
        <v>0</v>
      </c>
    </row>
    <row r="97" spans="1:79" ht="20.100000000000001" customHeight="1" x14ac:dyDescent="0.3">
      <c r="A97" s="116" t="s">
        <v>743</v>
      </c>
      <c r="B97" s="110" t="s">
        <v>433</v>
      </c>
      <c r="C97" s="110">
        <v>175</v>
      </c>
      <c r="D97" s="111"/>
      <c r="E97" s="111"/>
      <c r="F97" s="111"/>
      <c r="G97" s="111"/>
      <c r="H97" s="111"/>
      <c r="I97" s="111">
        <v>2</v>
      </c>
      <c r="J97" s="111"/>
      <c r="K97" s="111">
        <v>1</v>
      </c>
      <c r="L97" s="111">
        <v>3</v>
      </c>
      <c r="M97" s="111"/>
      <c r="N97" s="111"/>
      <c r="O97" s="111"/>
      <c r="P97" s="111"/>
      <c r="Q97" s="111"/>
      <c r="R97" s="111"/>
      <c r="S97" s="111">
        <v>3</v>
      </c>
      <c r="T97" s="111"/>
      <c r="U97" s="111"/>
      <c r="V97" s="111"/>
      <c r="W97" s="111">
        <v>3</v>
      </c>
      <c r="X97" s="111"/>
      <c r="Y97" s="111"/>
      <c r="Z97" s="111"/>
      <c r="AA97" s="111"/>
      <c r="AB97" s="111"/>
      <c r="AC97" s="111"/>
      <c r="AD97" s="111"/>
      <c r="AE97" s="111"/>
      <c r="AF97" s="111"/>
      <c r="AG97" s="111"/>
      <c r="AH97" s="111"/>
      <c r="AI97" s="111"/>
      <c r="AJ97" s="111"/>
      <c r="AK97" s="111"/>
      <c r="AL97" s="111"/>
      <c r="AM97" s="111"/>
      <c r="AN97" s="111"/>
      <c r="AO97" s="111">
        <v>2</v>
      </c>
      <c r="AP97" s="111">
        <v>1</v>
      </c>
      <c r="AQ97" s="111"/>
      <c r="AR97" s="111"/>
      <c r="AS97" s="111"/>
      <c r="AT97" s="111"/>
      <c r="AU97" s="111"/>
      <c r="AV97" s="111"/>
      <c r="AW97" s="111">
        <v>3</v>
      </c>
      <c r="AX97" s="111"/>
      <c r="AY97" s="111">
        <v>3</v>
      </c>
      <c r="AZ97" s="111"/>
      <c r="BA97" s="111"/>
      <c r="BB97" s="111"/>
      <c r="BC97" s="111">
        <v>3</v>
      </c>
      <c r="BD97" s="111"/>
      <c r="BE97" s="111"/>
      <c r="BF97" s="111">
        <v>3</v>
      </c>
      <c r="BG97" s="111"/>
      <c r="BH97" s="111"/>
      <c r="BI97" s="111"/>
      <c r="BJ97" s="111">
        <v>3</v>
      </c>
      <c r="BK97" s="111"/>
      <c r="BL97" s="111"/>
      <c r="BM97" s="111"/>
      <c r="BN97" s="111"/>
      <c r="BO97" s="111"/>
      <c r="BP97" s="111"/>
      <c r="BQ97" s="111"/>
      <c r="BR97" s="111"/>
      <c r="BS97" s="111"/>
      <c r="BT97" s="111"/>
      <c r="BU97" s="111">
        <v>3</v>
      </c>
      <c r="BV97" s="111">
        <v>3</v>
      </c>
      <c r="BW97" s="111"/>
      <c r="BX97" s="111"/>
      <c r="BY97" s="111">
        <v>3</v>
      </c>
      <c r="BZ97" s="111">
        <v>5</v>
      </c>
      <c r="CA97" s="111" t="s">
        <v>859</v>
      </c>
    </row>
    <row r="98" spans="1:79" ht="20.100000000000001" customHeight="1" x14ac:dyDescent="0.3">
      <c r="A98" s="116" t="s">
        <v>75</v>
      </c>
      <c r="B98" s="110" t="s">
        <v>434</v>
      </c>
      <c r="C98" s="110">
        <v>176</v>
      </c>
      <c r="D98" s="111"/>
      <c r="E98" s="111"/>
      <c r="F98" s="111"/>
      <c r="G98" s="111"/>
      <c r="H98" s="111"/>
      <c r="I98" s="111">
        <v>2</v>
      </c>
      <c r="J98" s="111">
        <v>1</v>
      </c>
      <c r="K98" s="111"/>
      <c r="L98" s="111">
        <v>3</v>
      </c>
      <c r="M98" s="111"/>
      <c r="N98" s="111">
        <v>1</v>
      </c>
      <c r="O98" s="111">
        <v>1</v>
      </c>
      <c r="P98" s="111"/>
      <c r="Q98" s="111">
        <v>1</v>
      </c>
      <c r="R98" s="111"/>
      <c r="S98" s="111"/>
      <c r="T98" s="111"/>
      <c r="U98" s="111"/>
      <c r="V98" s="111"/>
      <c r="W98" s="111">
        <v>2</v>
      </c>
      <c r="X98" s="111"/>
      <c r="Y98" s="111">
        <v>1</v>
      </c>
      <c r="Z98" s="111"/>
      <c r="AA98" s="111"/>
      <c r="AB98" s="111"/>
      <c r="AC98" s="111"/>
      <c r="AD98" s="111">
        <v>1</v>
      </c>
      <c r="AE98" s="111"/>
      <c r="AF98" s="111"/>
      <c r="AG98" s="111"/>
      <c r="AH98" s="111"/>
      <c r="AI98" s="111"/>
      <c r="AJ98" s="111"/>
      <c r="AK98" s="111"/>
      <c r="AL98" s="111"/>
      <c r="AM98" s="111">
        <v>0</v>
      </c>
      <c r="AN98" s="111">
        <v>1</v>
      </c>
      <c r="AO98" s="111">
        <v>2</v>
      </c>
      <c r="AP98" s="111"/>
      <c r="AQ98" s="111"/>
      <c r="AR98" s="111"/>
      <c r="AS98" s="111"/>
      <c r="AT98" s="111"/>
      <c r="AU98" s="111"/>
      <c r="AV98" s="111"/>
      <c r="AW98" s="111">
        <v>3</v>
      </c>
      <c r="AX98" s="111"/>
      <c r="AY98" s="111">
        <v>3</v>
      </c>
      <c r="AZ98" s="111"/>
      <c r="BA98" s="111"/>
      <c r="BB98" s="111"/>
      <c r="BC98" s="111">
        <v>1</v>
      </c>
      <c r="BD98" s="111"/>
      <c r="BE98" s="111"/>
      <c r="BF98" s="111">
        <v>1</v>
      </c>
      <c r="BG98" s="111"/>
      <c r="BH98" s="111"/>
      <c r="BI98" s="111"/>
      <c r="BJ98" s="111">
        <v>1</v>
      </c>
      <c r="BK98" s="111"/>
      <c r="BL98" s="111"/>
      <c r="BM98" s="111"/>
      <c r="BN98" s="111"/>
      <c r="BO98" s="111"/>
      <c r="BP98" s="111"/>
      <c r="BQ98" s="111"/>
      <c r="BR98" s="111"/>
      <c r="BS98" s="111"/>
      <c r="BT98" s="111"/>
      <c r="BU98" s="111">
        <v>3</v>
      </c>
      <c r="BV98" s="111">
        <v>1</v>
      </c>
      <c r="BW98" s="111"/>
      <c r="BX98" s="111"/>
      <c r="BY98" s="111">
        <v>3</v>
      </c>
      <c r="BZ98" s="111">
        <v>1</v>
      </c>
      <c r="CA98" s="111" t="s">
        <v>858</v>
      </c>
    </row>
    <row r="99" spans="1:79" ht="20.100000000000001" customHeight="1" x14ac:dyDescent="0.3">
      <c r="A99" s="116" t="s">
        <v>76</v>
      </c>
      <c r="B99" s="110" t="s">
        <v>435</v>
      </c>
      <c r="C99" s="110">
        <v>177</v>
      </c>
      <c r="D99" s="111"/>
      <c r="E99" s="111">
        <v>13</v>
      </c>
      <c r="F99" s="111">
        <v>13</v>
      </c>
      <c r="G99" s="111"/>
      <c r="H99" s="111"/>
      <c r="I99" s="111">
        <v>28</v>
      </c>
      <c r="J99" s="111">
        <v>10</v>
      </c>
      <c r="K99" s="111"/>
      <c r="L99" s="111">
        <v>38</v>
      </c>
      <c r="M99" s="111">
        <v>1</v>
      </c>
      <c r="N99" s="111">
        <v>2</v>
      </c>
      <c r="O99" s="111"/>
      <c r="P99" s="111">
        <v>5</v>
      </c>
      <c r="Q99" s="111">
        <v>2</v>
      </c>
      <c r="R99" s="111">
        <v>12</v>
      </c>
      <c r="S99" s="111">
        <v>3</v>
      </c>
      <c r="T99" s="111">
        <v>1</v>
      </c>
      <c r="U99" s="111"/>
      <c r="V99" s="111"/>
      <c r="W99" s="111">
        <v>23</v>
      </c>
      <c r="X99" s="111">
        <v>3</v>
      </c>
      <c r="Y99" s="111">
        <v>11</v>
      </c>
      <c r="Z99" s="111"/>
      <c r="AA99" s="111"/>
      <c r="AB99" s="111"/>
      <c r="AC99" s="111">
        <v>1</v>
      </c>
      <c r="AD99" s="111">
        <v>11</v>
      </c>
      <c r="AE99" s="111"/>
      <c r="AF99" s="111"/>
      <c r="AG99" s="111"/>
      <c r="AH99" s="111"/>
      <c r="AI99" s="111"/>
      <c r="AJ99" s="111"/>
      <c r="AK99" s="111"/>
      <c r="AL99" s="111"/>
      <c r="AM99" s="111">
        <v>2</v>
      </c>
      <c r="AN99" s="111"/>
      <c r="AO99" s="111">
        <v>12</v>
      </c>
      <c r="AP99" s="111">
        <v>19</v>
      </c>
      <c r="AQ99" s="111">
        <v>5</v>
      </c>
      <c r="AR99" s="111"/>
      <c r="AS99" s="111"/>
      <c r="AT99" s="111"/>
      <c r="AU99" s="111">
        <v>2</v>
      </c>
      <c r="AV99" s="111"/>
      <c r="AW99" s="111">
        <v>36</v>
      </c>
      <c r="AX99" s="111"/>
      <c r="AY99" s="111">
        <v>37</v>
      </c>
      <c r="AZ99" s="111"/>
      <c r="BA99" s="111">
        <v>1</v>
      </c>
      <c r="BB99" s="111"/>
      <c r="BC99" s="111">
        <v>10</v>
      </c>
      <c r="BD99" s="111"/>
      <c r="BE99" s="111"/>
      <c r="BF99" s="111">
        <v>10</v>
      </c>
      <c r="BG99" s="111"/>
      <c r="BH99" s="111"/>
      <c r="BI99" s="111"/>
      <c r="BJ99" s="111">
        <v>10</v>
      </c>
      <c r="BK99" s="111"/>
      <c r="BL99" s="111"/>
      <c r="BM99" s="111"/>
      <c r="BN99" s="111"/>
      <c r="BO99" s="111"/>
      <c r="BP99" s="111"/>
      <c r="BQ99" s="111"/>
      <c r="BR99" s="111"/>
      <c r="BS99" s="111"/>
      <c r="BT99" s="111"/>
      <c r="BU99" s="111">
        <v>51</v>
      </c>
      <c r="BV99" s="111">
        <v>3</v>
      </c>
      <c r="BW99" s="111"/>
      <c r="BX99" s="111"/>
      <c r="BY99" s="111">
        <v>51</v>
      </c>
      <c r="BZ99" s="111">
        <v>34</v>
      </c>
      <c r="CA99" s="111" t="s">
        <v>858</v>
      </c>
    </row>
    <row r="100" spans="1:79" ht="20.100000000000001" customHeight="1" x14ac:dyDescent="0.3">
      <c r="A100" s="116" t="s">
        <v>77</v>
      </c>
      <c r="B100" s="110" t="s">
        <v>436</v>
      </c>
      <c r="C100" s="110">
        <v>178</v>
      </c>
      <c r="D100" s="111"/>
      <c r="E100" s="111">
        <v>3</v>
      </c>
      <c r="F100" s="111">
        <v>3</v>
      </c>
      <c r="G100" s="111"/>
      <c r="H100" s="111">
        <v>1</v>
      </c>
      <c r="I100" s="111">
        <v>7</v>
      </c>
      <c r="J100" s="111">
        <v>3</v>
      </c>
      <c r="K100" s="111">
        <v>3</v>
      </c>
      <c r="L100" s="111">
        <v>13</v>
      </c>
      <c r="M100" s="111">
        <v>1</v>
      </c>
      <c r="N100" s="111"/>
      <c r="O100" s="111"/>
      <c r="P100" s="111">
        <v>1</v>
      </c>
      <c r="Q100" s="111">
        <v>2</v>
      </c>
      <c r="R100" s="111">
        <v>3</v>
      </c>
      <c r="S100" s="111">
        <v>2</v>
      </c>
      <c r="T100" s="111">
        <v>2</v>
      </c>
      <c r="U100" s="111"/>
      <c r="V100" s="111"/>
      <c r="W100" s="111">
        <v>10</v>
      </c>
      <c r="X100" s="111"/>
      <c r="Y100" s="111">
        <v>3</v>
      </c>
      <c r="Z100" s="111"/>
      <c r="AA100" s="111"/>
      <c r="AB100" s="111"/>
      <c r="AC100" s="111"/>
      <c r="AD100" s="111">
        <v>2</v>
      </c>
      <c r="AE100" s="111"/>
      <c r="AF100" s="111"/>
      <c r="AG100" s="111"/>
      <c r="AH100" s="111"/>
      <c r="AI100" s="111"/>
      <c r="AJ100" s="111"/>
      <c r="AK100" s="111">
        <v>4</v>
      </c>
      <c r="AL100" s="111"/>
      <c r="AM100" s="111"/>
      <c r="AN100" s="111"/>
      <c r="AO100" s="111">
        <v>5</v>
      </c>
      <c r="AP100" s="111">
        <v>8</v>
      </c>
      <c r="AQ100" s="111"/>
      <c r="AR100" s="111"/>
      <c r="AS100" s="111"/>
      <c r="AT100" s="111">
        <v>3</v>
      </c>
      <c r="AU100" s="111"/>
      <c r="AV100" s="111"/>
      <c r="AW100" s="111">
        <v>10</v>
      </c>
      <c r="AX100" s="111"/>
      <c r="AY100" s="111">
        <v>13</v>
      </c>
      <c r="AZ100" s="111"/>
      <c r="BA100" s="111"/>
      <c r="BB100" s="111"/>
      <c r="BC100" s="111">
        <v>1</v>
      </c>
      <c r="BD100" s="111"/>
      <c r="BE100" s="111"/>
      <c r="BF100" s="111">
        <v>1</v>
      </c>
      <c r="BG100" s="111"/>
      <c r="BH100" s="111"/>
      <c r="BI100" s="111"/>
      <c r="BJ100" s="111">
        <v>1</v>
      </c>
      <c r="BK100" s="111"/>
      <c r="BL100" s="111"/>
      <c r="BM100" s="111"/>
      <c r="BN100" s="111"/>
      <c r="BO100" s="111"/>
      <c r="BP100" s="111"/>
      <c r="BQ100" s="111"/>
      <c r="BR100" s="111"/>
      <c r="BS100" s="111"/>
      <c r="BT100" s="111"/>
      <c r="BU100" s="111">
        <v>17</v>
      </c>
      <c r="BV100" s="111"/>
      <c r="BW100" s="111"/>
      <c r="BX100" s="111"/>
      <c r="BY100" s="111">
        <v>17</v>
      </c>
      <c r="BZ100" s="111">
        <v>4</v>
      </c>
      <c r="CA100" s="111" t="s">
        <v>858</v>
      </c>
    </row>
    <row r="101" spans="1:79" ht="20.100000000000001" customHeight="1" x14ac:dyDescent="0.3">
      <c r="A101" s="116" t="s">
        <v>78</v>
      </c>
      <c r="B101" s="110" t="s">
        <v>437</v>
      </c>
      <c r="C101" s="110">
        <v>179</v>
      </c>
      <c r="D101" s="111"/>
      <c r="E101" s="111">
        <v>1</v>
      </c>
      <c r="F101" s="111">
        <v>1</v>
      </c>
      <c r="G101" s="111"/>
      <c r="H101" s="111"/>
      <c r="I101" s="111"/>
      <c r="J101" s="111"/>
      <c r="K101" s="111"/>
      <c r="L101" s="111"/>
      <c r="M101" s="111"/>
      <c r="N101" s="111"/>
      <c r="O101" s="111"/>
      <c r="P101" s="111"/>
      <c r="Q101" s="111"/>
      <c r="R101" s="111"/>
      <c r="S101" s="111"/>
      <c r="T101" s="111"/>
      <c r="U101" s="111"/>
      <c r="V101" s="111"/>
      <c r="W101" s="111"/>
      <c r="X101" s="111"/>
      <c r="Y101" s="111"/>
      <c r="Z101" s="111"/>
      <c r="AA101" s="111"/>
      <c r="AB101" s="111"/>
      <c r="AC101" s="111"/>
      <c r="AD101" s="111"/>
      <c r="AE101" s="111"/>
      <c r="AF101" s="111"/>
      <c r="AG101" s="111"/>
      <c r="AH101" s="111"/>
      <c r="AI101" s="111"/>
      <c r="AJ101" s="111"/>
      <c r="AK101" s="111"/>
      <c r="AL101" s="111"/>
      <c r="AM101" s="111"/>
      <c r="AN101" s="111"/>
      <c r="AO101" s="111"/>
      <c r="AP101" s="111"/>
      <c r="AQ101" s="111"/>
      <c r="AR101" s="111"/>
      <c r="AS101" s="111"/>
      <c r="AT101" s="111"/>
      <c r="AU101" s="111"/>
      <c r="AV101" s="111"/>
      <c r="AW101" s="111"/>
      <c r="AX101" s="111"/>
      <c r="AY101" s="111"/>
      <c r="AZ101" s="111"/>
      <c r="BA101" s="111"/>
      <c r="BB101" s="111"/>
      <c r="BC101" s="111"/>
      <c r="BD101" s="111"/>
      <c r="BE101" s="111"/>
      <c r="BF101" s="111"/>
      <c r="BG101" s="111"/>
      <c r="BH101" s="111"/>
      <c r="BI101" s="111"/>
      <c r="BJ101" s="111"/>
      <c r="BK101" s="111"/>
      <c r="BL101" s="111"/>
      <c r="BM101" s="111"/>
      <c r="BN101" s="111"/>
      <c r="BO101" s="111"/>
      <c r="BP101" s="111"/>
      <c r="BQ101" s="111"/>
      <c r="BR101" s="111"/>
      <c r="BS101" s="111"/>
      <c r="BT101" s="111"/>
      <c r="BU101" s="111">
        <v>1</v>
      </c>
      <c r="BV101" s="111"/>
      <c r="BW101" s="111"/>
      <c r="BX101" s="111"/>
      <c r="BY101" s="111">
        <v>1</v>
      </c>
      <c r="BZ101" s="111"/>
      <c r="CA101" s="111" t="s">
        <v>858</v>
      </c>
    </row>
    <row r="102" spans="1:79" ht="20.100000000000001" customHeight="1" x14ac:dyDescent="0.3">
      <c r="A102" s="116" t="s">
        <v>79</v>
      </c>
      <c r="B102" s="110" t="s">
        <v>573</v>
      </c>
      <c r="C102" s="110">
        <v>180</v>
      </c>
      <c r="D102" s="111"/>
      <c r="E102" s="111"/>
      <c r="F102" s="111"/>
      <c r="G102" s="111"/>
      <c r="H102" s="111"/>
      <c r="I102" s="111"/>
      <c r="J102" s="111"/>
      <c r="K102" s="111"/>
      <c r="L102" s="111"/>
      <c r="M102" s="111"/>
      <c r="N102" s="111"/>
      <c r="O102" s="111"/>
      <c r="P102" s="111"/>
      <c r="Q102" s="111"/>
      <c r="R102" s="111"/>
      <c r="S102" s="111"/>
      <c r="T102" s="111"/>
      <c r="U102" s="111"/>
      <c r="V102" s="111"/>
      <c r="W102" s="111"/>
      <c r="X102" s="111"/>
      <c r="Y102" s="111"/>
      <c r="Z102" s="111"/>
      <c r="AA102" s="111"/>
      <c r="AB102" s="111"/>
      <c r="AC102" s="111"/>
      <c r="AD102" s="111"/>
      <c r="AE102" s="111"/>
      <c r="AF102" s="111"/>
      <c r="AG102" s="111"/>
      <c r="AH102" s="111"/>
      <c r="AI102" s="111"/>
      <c r="AJ102" s="111"/>
      <c r="AK102" s="111"/>
      <c r="AL102" s="111"/>
      <c r="AM102" s="111"/>
      <c r="AN102" s="111"/>
      <c r="AO102" s="111"/>
      <c r="AP102" s="111"/>
      <c r="AQ102" s="111"/>
      <c r="AR102" s="111"/>
      <c r="AS102" s="111"/>
      <c r="AT102" s="111"/>
      <c r="AU102" s="111"/>
      <c r="AV102" s="111"/>
      <c r="AW102" s="111"/>
      <c r="AX102" s="111"/>
      <c r="AY102" s="111"/>
      <c r="AZ102" s="111"/>
      <c r="BA102" s="111"/>
      <c r="BB102" s="111"/>
      <c r="BC102" s="111"/>
      <c r="BD102" s="111"/>
      <c r="BE102" s="111"/>
      <c r="BF102" s="111"/>
      <c r="BG102" s="111"/>
      <c r="BH102" s="111"/>
      <c r="BI102" s="111"/>
      <c r="BJ102" s="111"/>
      <c r="BK102" s="111"/>
      <c r="BL102" s="111"/>
      <c r="BM102" s="111"/>
      <c r="BN102" s="111"/>
      <c r="BO102" s="111"/>
      <c r="BP102" s="111"/>
      <c r="BQ102" s="111"/>
      <c r="BR102" s="111"/>
      <c r="BS102" s="111"/>
      <c r="BT102" s="111"/>
      <c r="BU102" s="111"/>
      <c r="BV102" s="111"/>
      <c r="BW102" s="111"/>
      <c r="BX102" s="111"/>
      <c r="BY102" s="111"/>
      <c r="BZ102" s="111"/>
      <c r="CA102" s="111"/>
    </row>
    <row r="103" spans="1:79" ht="20.100000000000001" customHeight="1" x14ac:dyDescent="0.3">
      <c r="A103" s="116" t="s">
        <v>80</v>
      </c>
      <c r="B103" s="110" t="s">
        <v>665</v>
      </c>
      <c r="C103" s="110">
        <v>181</v>
      </c>
      <c r="D103" s="111"/>
      <c r="E103" s="111"/>
      <c r="F103" s="111"/>
      <c r="G103" s="111"/>
      <c r="H103" s="111"/>
      <c r="I103" s="111"/>
      <c r="J103" s="111"/>
      <c r="K103" s="111"/>
      <c r="L103" s="111"/>
      <c r="M103" s="111"/>
      <c r="N103" s="111"/>
      <c r="O103" s="111"/>
      <c r="P103" s="111"/>
      <c r="Q103" s="111"/>
      <c r="R103" s="111"/>
      <c r="S103" s="111"/>
      <c r="T103" s="111"/>
      <c r="U103" s="111"/>
      <c r="V103" s="111"/>
      <c r="W103" s="111"/>
      <c r="X103" s="111"/>
      <c r="Y103" s="111"/>
      <c r="Z103" s="111"/>
      <c r="AA103" s="111"/>
      <c r="AB103" s="111"/>
      <c r="AC103" s="111"/>
      <c r="AD103" s="111"/>
      <c r="AE103" s="111"/>
      <c r="AF103" s="111"/>
      <c r="AG103" s="111"/>
      <c r="AH103" s="111"/>
      <c r="AI103" s="111"/>
      <c r="AJ103" s="111"/>
      <c r="AK103" s="111"/>
      <c r="AL103" s="111"/>
      <c r="AM103" s="111"/>
      <c r="AN103" s="111"/>
      <c r="AO103" s="111"/>
      <c r="AP103" s="111"/>
      <c r="AQ103" s="111"/>
      <c r="AR103" s="111"/>
      <c r="AS103" s="111"/>
      <c r="AT103" s="111"/>
      <c r="AU103" s="111"/>
      <c r="AV103" s="111"/>
      <c r="AW103" s="111"/>
      <c r="AX103" s="111"/>
      <c r="AY103" s="111"/>
      <c r="AZ103" s="111"/>
      <c r="BA103" s="111"/>
      <c r="BB103" s="111"/>
      <c r="BC103" s="111"/>
      <c r="BD103" s="111"/>
      <c r="BE103" s="111"/>
      <c r="BF103" s="111"/>
      <c r="BG103" s="111"/>
      <c r="BH103" s="111"/>
      <c r="BI103" s="111"/>
      <c r="BJ103" s="111"/>
      <c r="BK103" s="111"/>
      <c r="BL103" s="111"/>
      <c r="BM103" s="111"/>
      <c r="BN103" s="111"/>
      <c r="BO103" s="111"/>
      <c r="BP103" s="111"/>
      <c r="BQ103" s="111"/>
      <c r="BR103" s="111"/>
      <c r="BS103" s="111"/>
      <c r="BT103" s="111"/>
      <c r="BU103" s="111"/>
      <c r="BV103" s="111"/>
      <c r="BW103" s="111"/>
      <c r="BX103" s="111"/>
      <c r="BY103" s="111"/>
      <c r="BZ103" s="111">
        <v>1</v>
      </c>
      <c r="CA103" s="111" t="s">
        <v>859</v>
      </c>
    </row>
    <row r="104" spans="1:79" ht="20.100000000000001" customHeight="1" x14ac:dyDescent="0.3">
      <c r="A104" s="116" t="s">
        <v>81</v>
      </c>
      <c r="B104" s="110" t="s">
        <v>438</v>
      </c>
      <c r="C104" s="110">
        <v>182</v>
      </c>
      <c r="D104" s="111"/>
      <c r="E104" s="111"/>
      <c r="F104" s="111"/>
      <c r="G104" s="111"/>
      <c r="H104" s="111"/>
      <c r="I104" s="111"/>
      <c r="J104" s="111"/>
      <c r="K104" s="111"/>
      <c r="L104" s="111"/>
      <c r="M104" s="111"/>
      <c r="N104" s="111"/>
      <c r="O104" s="111"/>
      <c r="P104" s="111"/>
      <c r="Q104" s="111"/>
      <c r="R104" s="111"/>
      <c r="S104" s="111"/>
      <c r="T104" s="111"/>
      <c r="U104" s="111"/>
      <c r="V104" s="111"/>
      <c r="W104" s="111"/>
      <c r="X104" s="111"/>
      <c r="Y104" s="111"/>
      <c r="Z104" s="111"/>
      <c r="AA104" s="111"/>
      <c r="AB104" s="111"/>
      <c r="AC104" s="111"/>
      <c r="AD104" s="111"/>
      <c r="AE104" s="111"/>
      <c r="AF104" s="111"/>
      <c r="AG104" s="111"/>
      <c r="AH104" s="111"/>
      <c r="AI104" s="111"/>
      <c r="AJ104" s="111"/>
      <c r="AK104" s="111"/>
      <c r="AL104" s="111"/>
      <c r="AM104" s="111"/>
      <c r="AN104" s="111"/>
      <c r="AO104" s="111"/>
      <c r="AP104" s="111"/>
      <c r="AQ104" s="111"/>
      <c r="AR104" s="111"/>
      <c r="AS104" s="111"/>
      <c r="AT104" s="111"/>
      <c r="AU104" s="111"/>
      <c r="AV104" s="111"/>
      <c r="AW104" s="111"/>
      <c r="AX104" s="111"/>
      <c r="AY104" s="111"/>
      <c r="AZ104" s="111"/>
      <c r="BA104" s="111"/>
      <c r="BB104" s="111"/>
      <c r="BC104" s="111"/>
      <c r="BD104" s="111"/>
      <c r="BE104" s="111"/>
      <c r="BF104" s="111"/>
      <c r="BG104" s="111"/>
      <c r="BH104" s="111"/>
      <c r="BI104" s="111"/>
      <c r="BJ104" s="111"/>
      <c r="BK104" s="111"/>
      <c r="BL104" s="111"/>
      <c r="BM104" s="111"/>
      <c r="BN104" s="111"/>
      <c r="BO104" s="111"/>
      <c r="BP104" s="111"/>
      <c r="BQ104" s="111"/>
      <c r="BR104" s="111"/>
      <c r="BS104" s="111"/>
      <c r="BT104" s="111"/>
      <c r="BU104" s="111"/>
      <c r="BV104" s="111"/>
      <c r="BW104" s="111"/>
      <c r="BX104" s="111"/>
      <c r="BY104" s="111"/>
      <c r="BZ104" s="111">
        <v>1</v>
      </c>
      <c r="CA104" s="111" t="s">
        <v>859</v>
      </c>
    </row>
    <row r="105" spans="1:79" ht="20.100000000000001" customHeight="1" x14ac:dyDescent="0.3">
      <c r="A105" s="116" t="s">
        <v>82</v>
      </c>
      <c r="B105" s="110" t="s">
        <v>666</v>
      </c>
      <c r="C105" s="110">
        <v>183</v>
      </c>
      <c r="D105" s="111"/>
      <c r="E105" s="111"/>
      <c r="F105" s="111"/>
      <c r="G105" s="111"/>
      <c r="H105" s="111"/>
      <c r="I105" s="111"/>
      <c r="J105" s="111"/>
      <c r="K105" s="111"/>
      <c r="L105" s="111"/>
      <c r="M105" s="111"/>
      <c r="N105" s="111"/>
      <c r="O105" s="111"/>
      <c r="P105" s="111"/>
      <c r="Q105" s="111"/>
      <c r="R105" s="111"/>
      <c r="S105" s="111"/>
      <c r="T105" s="111"/>
      <c r="U105" s="111"/>
      <c r="V105" s="111"/>
      <c r="W105" s="111"/>
      <c r="X105" s="111"/>
      <c r="Y105" s="111"/>
      <c r="Z105" s="111"/>
      <c r="AA105" s="111"/>
      <c r="AB105" s="111"/>
      <c r="AC105" s="111"/>
      <c r="AD105" s="111"/>
      <c r="AE105" s="111"/>
      <c r="AF105" s="111"/>
      <c r="AG105" s="111"/>
      <c r="AH105" s="111"/>
      <c r="AI105" s="111"/>
      <c r="AJ105" s="111"/>
      <c r="AK105" s="111"/>
      <c r="AL105" s="111"/>
      <c r="AM105" s="111"/>
      <c r="AN105" s="111"/>
      <c r="AO105" s="111"/>
      <c r="AP105" s="111"/>
      <c r="AQ105" s="111"/>
      <c r="AR105" s="111"/>
      <c r="AS105" s="111"/>
      <c r="AT105" s="111"/>
      <c r="AU105" s="111"/>
      <c r="AV105" s="111"/>
      <c r="AW105" s="111"/>
      <c r="AX105" s="111"/>
      <c r="AY105" s="111"/>
      <c r="AZ105" s="111"/>
      <c r="BA105" s="111"/>
      <c r="BB105" s="111"/>
      <c r="BC105" s="111"/>
      <c r="BD105" s="111"/>
      <c r="BE105" s="111"/>
      <c r="BF105" s="111"/>
      <c r="BG105" s="111"/>
      <c r="BH105" s="111"/>
      <c r="BI105" s="111"/>
      <c r="BJ105" s="111"/>
      <c r="BK105" s="111"/>
      <c r="BL105" s="111"/>
      <c r="BM105" s="111"/>
      <c r="BN105" s="111"/>
      <c r="BO105" s="111"/>
      <c r="BP105" s="111"/>
      <c r="BQ105" s="111"/>
      <c r="BR105" s="111"/>
      <c r="BS105" s="111"/>
      <c r="BT105" s="111"/>
      <c r="BU105" s="111"/>
      <c r="BV105" s="111"/>
      <c r="BW105" s="111"/>
      <c r="BX105" s="111"/>
      <c r="BY105" s="111"/>
      <c r="BZ105" s="111"/>
      <c r="CA105" s="111"/>
    </row>
    <row r="106" spans="1:79" ht="20.100000000000001" customHeight="1" x14ac:dyDescent="0.3">
      <c r="A106" s="116" t="s">
        <v>83</v>
      </c>
      <c r="B106" s="110" t="s">
        <v>574</v>
      </c>
      <c r="C106" s="110">
        <v>184</v>
      </c>
      <c r="D106" s="111"/>
      <c r="E106" s="111"/>
      <c r="F106" s="111"/>
      <c r="G106" s="111"/>
      <c r="H106" s="111"/>
      <c r="I106" s="111">
        <v>1</v>
      </c>
      <c r="J106" s="111"/>
      <c r="K106" s="111"/>
      <c r="L106" s="111">
        <v>1</v>
      </c>
      <c r="M106" s="111"/>
      <c r="N106" s="111"/>
      <c r="O106" s="111"/>
      <c r="P106" s="111"/>
      <c r="Q106" s="111"/>
      <c r="R106" s="111"/>
      <c r="S106" s="111"/>
      <c r="T106" s="111"/>
      <c r="U106" s="111"/>
      <c r="V106" s="111"/>
      <c r="W106" s="111"/>
      <c r="X106" s="111"/>
      <c r="Y106" s="111">
        <v>1</v>
      </c>
      <c r="Z106" s="111"/>
      <c r="AA106" s="111"/>
      <c r="AB106" s="111"/>
      <c r="AC106" s="111"/>
      <c r="AD106" s="111"/>
      <c r="AE106" s="111"/>
      <c r="AF106" s="111"/>
      <c r="AG106" s="111"/>
      <c r="AH106" s="111"/>
      <c r="AI106" s="111"/>
      <c r="AJ106" s="111"/>
      <c r="AK106" s="111"/>
      <c r="AL106" s="111"/>
      <c r="AM106" s="111"/>
      <c r="AN106" s="111"/>
      <c r="AO106" s="111">
        <v>1</v>
      </c>
      <c r="AP106" s="111"/>
      <c r="AQ106" s="111"/>
      <c r="AR106" s="111"/>
      <c r="AS106" s="111"/>
      <c r="AT106" s="111"/>
      <c r="AU106" s="111"/>
      <c r="AV106" s="111"/>
      <c r="AW106" s="111">
        <v>1</v>
      </c>
      <c r="AX106" s="111"/>
      <c r="AY106" s="111">
        <v>1</v>
      </c>
      <c r="AZ106" s="111"/>
      <c r="BA106" s="111"/>
      <c r="BB106" s="111"/>
      <c r="BC106" s="111"/>
      <c r="BD106" s="111"/>
      <c r="BE106" s="111"/>
      <c r="BF106" s="111"/>
      <c r="BG106" s="111"/>
      <c r="BH106" s="111"/>
      <c r="BI106" s="111"/>
      <c r="BJ106" s="111"/>
      <c r="BK106" s="111"/>
      <c r="BL106" s="111"/>
      <c r="BM106" s="111"/>
      <c r="BN106" s="111"/>
      <c r="BO106" s="111"/>
      <c r="BP106" s="111"/>
      <c r="BQ106" s="111"/>
      <c r="BR106" s="111"/>
      <c r="BS106" s="111"/>
      <c r="BT106" s="111"/>
      <c r="BU106" s="111">
        <v>1</v>
      </c>
      <c r="BV106" s="111"/>
      <c r="BW106" s="111"/>
      <c r="BX106" s="111"/>
      <c r="BY106" s="111">
        <v>1</v>
      </c>
      <c r="BZ106" s="111"/>
      <c r="CA106" s="111" t="s">
        <v>858</v>
      </c>
    </row>
    <row r="107" spans="1:79" ht="20.100000000000001" customHeight="1" x14ac:dyDescent="0.3">
      <c r="A107" s="116" t="s">
        <v>744</v>
      </c>
      <c r="B107" s="110" t="s">
        <v>745</v>
      </c>
      <c r="C107" s="110">
        <v>184.1</v>
      </c>
      <c r="D107" s="111"/>
      <c r="E107" s="111"/>
      <c r="F107" s="111"/>
      <c r="G107" s="111"/>
      <c r="H107" s="111"/>
      <c r="I107" s="111"/>
      <c r="J107" s="111"/>
      <c r="K107" s="111"/>
      <c r="L107" s="111"/>
      <c r="M107" s="111"/>
      <c r="N107" s="111"/>
      <c r="O107" s="111"/>
      <c r="P107" s="111"/>
      <c r="Q107" s="111"/>
      <c r="R107" s="111"/>
      <c r="S107" s="111"/>
      <c r="T107" s="111"/>
      <c r="U107" s="111"/>
      <c r="V107" s="111"/>
      <c r="W107" s="111"/>
      <c r="X107" s="111"/>
      <c r="Y107" s="111"/>
      <c r="Z107" s="111"/>
      <c r="AA107" s="111"/>
      <c r="AB107" s="111"/>
      <c r="AC107" s="111"/>
      <c r="AD107" s="111"/>
      <c r="AE107" s="111"/>
      <c r="AF107" s="111"/>
      <c r="AG107" s="111"/>
      <c r="AH107" s="111"/>
      <c r="AI107" s="111"/>
      <c r="AJ107" s="111"/>
      <c r="AK107" s="111"/>
      <c r="AL107" s="111"/>
      <c r="AM107" s="111"/>
      <c r="AN107" s="111"/>
      <c r="AO107" s="111"/>
      <c r="AP107" s="111"/>
      <c r="AQ107" s="111"/>
      <c r="AR107" s="111"/>
      <c r="AS107" s="111"/>
      <c r="AT107" s="111"/>
      <c r="AU107" s="111"/>
      <c r="AV107" s="111"/>
      <c r="AW107" s="111"/>
      <c r="AX107" s="111"/>
      <c r="AY107" s="111"/>
      <c r="AZ107" s="111"/>
      <c r="BA107" s="111"/>
      <c r="BB107" s="111"/>
      <c r="BC107" s="111"/>
      <c r="BD107" s="111"/>
      <c r="BE107" s="111"/>
      <c r="BF107" s="111"/>
      <c r="BG107" s="111"/>
      <c r="BH107" s="111"/>
      <c r="BI107" s="111"/>
      <c r="BJ107" s="111"/>
      <c r="BK107" s="111"/>
      <c r="BL107" s="111"/>
      <c r="BM107" s="111"/>
      <c r="BN107" s="111"/>
      <c r="BO107" s="111"/>
      <c r="BP107" s="111"/>
      <c r="BQ107" s="111"/>
      <c r="BR107" s="111"/>
      <c r="BS107" s="111"/>
      <c r="BT107" s="111"/>
      <c r="BU107" s="111"/>
      <c r="BV107" s="111"/>
      <c r="BW107" s="111"/>
      <c r="BX107" s="111"/>
      <c r="BY107" s="111"/>
      <c r="BZ107" s="111"/>
      <c r="CA107" s="111"/>
    </row>
    <row r="108" spans="1:79" ht="20.100000000000001" customHeight="1" x14ac:dyDescent="0.3">
      <c r="A108" s="116" t="s">
        <v>84</v>
      </c>
      <c r="B108" s="110" t="s">
        <v>575</v>
      </c>
      <c r="C108" s="110">
        <v>185</v>
      </c>
      <c r="D108" s="111">
        <v>4</v>
      </c>
      <c r="E108" s="111">
        <v>2</v>
      </c>
      <c r="F108" s="111">
        <v>6</v>
      </c>
      <c r="G108" s="111"/>
      <c r="H108" s="111">
        <v>1</v>
      </c>
      <c r="I108" s="111">
        <v>2</v>
      </c>
      <c r="J108" s="111"/>
      <c r="K108" s="111"/>
      <c r="L108" s="111">
        <v>2</v>
      </c>
      <c r="M108" s="111"/>
      <c r="N108" s="111"/>
      <c r="O108" s="111">
        <v>1</v>
      </c>
      <c r="P108" s="111"/>
      <c r="Q108" s="111"/>
      <c r="R108" s="111"/>
      <c r="S108" s="111"/>
      <c r="T108" s="111"/>
      <c r="U108" s="111"/>
      <c r="V108" s="111"/>
      <c r="W108" s="111">
        <v>1</v>
      </c>
      <c r="X108" s="111"/>
      <c r="Y108" s="111"/>
      <c r="Z108" s="111"/>
      <c r="AA108" s="111"/>
      <c r="AB108" s="111"/>
      <c r="AC108" s="111">
        <v>1</v>
      </c>
      <c r="AD108" s="111">
        <v>1</v>
      </c>
      <c r="AE108" s="111"/>
      <c r="AF108" s="111"/>
      <c r="AG108" s="111"/>
      <c r="AH108" s="111"/>
      <c r="AI108" s="111"/>
      <c r="AJ108" s="111"/>
      <c r="AK108" s="111"/>
      <c r="AL108" s="111"/>
      <c r="AM108" s="111"/>
      <c r="AN108" s="111"/>
      <c r="AO108" s="111">
        <v>1</v>
      </c>
      <c r="AP108" s="111">
        <v>1</v>
      </c>
      <c r="AQ108" s="111"/>
      <c r="AR108" s="111"/>
      <c r="AS108" s="111"/>
      <c r="AT108" s="111"/>
      <c r="AU108" s="111"/>
      <c r="AV108" s="111"/>
      <c r="AW108" s="111">
        <v>2</v>
      </c>
      <c r="AX108" s="111"/>
      <c r="AY108" s="111">
        <v>1</v>
      </c>
      <c r="AZ108" s="111"/>
      <c r="BA108" s="111">
        <v>1</v>
      </c>
      <c r="BB108" s="111"/>
      <c r="BC108" s="111"/>
      <c r="BD108" s="111"/>
      <c r="BE108" s="111"/>
      <c r="BF108" s="111"/>
      <c r="BG108" s="111"/>
      <c r="BH108" s="111"/>
      <c r="BI108" s="111"/>
      <c r="BJ108" s="111"/>
      <c r="BK108" s="111"/>
      <c r="BL108" s="111"/>
      <c r="BM108" s="111"/>
      <c r="BN108" s="111"/>
      <c r="BO108" s="111"/>
      <c r="BP108" s="111"/>
      <c r="BQ108" s="111"/>
      <c r="BR108" s="111"/>
      <c r="BS108" s="111"/>
      <c r="BT108" s="111"/>
      <c r="BU108" s="111">
        <v>9</v>
      </c>
      <c r="BV108" s="111"/>
      <c r="BW108" s="111"/>
      <c r="BX108" s="111"/>
      <c r="BY108" s="111">
        <v>9</v>
      </c>
      <c r="BZ108" s="111">
        <v>2</v>
      </c>
      <c r="CA108" s="111" t="s">
        <v>858</v>
      </c>
    </row>
    <row r="109" spans="1:79" ht="20.100000000000001" customHeight="1" x14ac:dyDescent="0.3">
      <c r="A109" s="116" t="s">
        <v>85</v>
      </c>
      <c r="B109" s="110" t="s">
        <v>576</v>
      </c>
      <c r="C109" s="110">
        <v>186</v>
      </c>
      <c r="D109" s="111"/>
      <c r="E109" s="111"/>
      <c r="F109" s="111"/>
      <c r="G109" s="111"/>
      <c r="H109" s="111"/>
      <c r="I109" s="111"/>
      <c r="J109" s="111"/>
      <c r="K109" s="111"/>
      <c r="L109" s="111"/>
      <c r="M109" s="111"/>
      <c r="N109" s="111"/>
      <c r="O109" s="111"/>
      <c r="P109" s="111"/>
      <c r="Q109" s="111"/>
      <c r="R109" s="111"/>
      <c r="S109" s="111"/>
      <c r="T109" s="111"/>
      <c r="U109" s="111"/>
      <c r="V109" s="111"/>
      <c r="W109" s="111"/>
      <c r="X109" s="111"/>
      <c r="Y109" s="111"/>
      <c r="Z109" s="111"/>
      <c r="AA109" s="111"/>
      <c r="AB109" s="111"/>
      <c r="AC109" s="111"/>
      <c r="AD109" s="111"/>
      <c r="AE109" s="111"/>
      <c r="AF109" s="111"/>
      <c r="AG109" s="111"/>
      <c r="AH109" s="111"/>
      <c r="AI109" s="111"/>
      <c r="AJ109" s="111"/>
      <c r="AK109" s="111"/>
      <c r="AL109" s="111"/>
      <c r="AM109" s="111"/>
      <c r="AN109" s="111"/>
      <c r="AO109" s="111"/>
      <c r="AP109" s="111"/>
      <c r="AQ109" s="111"/>
      <c r="AR109" s="111"/>
      <c r="AS109" s="111"/>
      <c r="AT109" s="111"/>
      <c r="AU109" s="111"/>
      <c r="AV109" s="111"/>
      <c r="AW109" s="111"/>
      <c r="AX109" s="111"/>
      <c r="AY109" s="111"/>
      <c r="AZ109" s="111"/>
      <c r="BA109" s="111"/>
      <c r="BB109" s="111"/>
      <c r="BC109" s="111"/>
      <c r="BD109" s="111"/>
      <c r="BE109" s="111"/>
      <c r="BF109" s="111"/>
      <c r="BG109" s="111"/>
      <c r="BH109" s="111"/>
      <c r="BI109" s="111"/>
      <c r="BJ109" s="111"/>
      <c r="BK109" s="111"/>
      <c r="BL109" s="111"/>
      <c r="BM109" s="111"/>
      <c r="BN109" s="111"/>
      <c r="BO109" s="111"/>
      <c r="BP109" s="111"/>
      <c r="BQ109" s="111"/>
      <c r="BR109" s="111"/>
      <c r="BS109" s="111"/>
      <c r="BT109" s="111"/>
      <c r="BU109" s="111"/>
      <c r="BV109" s="111"/>
      <c r="BW109" s="111"/>
      <c r="BX109" s="111"/>
      <c r="BY109" s="111"/>
      <c r="BZ109" s="111"/>
      <c r="CA109" s="111"/>
    </row>
    <row r="110" spans="1:79" ht="20.100000000000001" customHeight="1" x14ac:dyDescent="0.3">
      <c r="A110" s="116" t="s">
        <v>86</v>
      </c>
      <c r="B110" s="110" t="s">
        <v>87</v>
      </c>
      <c r="C110" s="110">
        <v>186.1</v>
      </c>
      <c r="D110" s="111"/>
      <c r="E110" s="111"/>
      <c r="F110" s="111"/>
      <c r="G110" s="111"/>
      <c r="H110" s="111"/>
      <c r="I110" s="111"/>
      <c r="J110" s="111"/>
      <c r="K110" s="111"/>
      <c r="L110" s="111"/>
      <c r="M110" s="111"/>
      <c r="N110" s="111"/>
      <c r="O110" s="111"/>
      <c r="P110" s="111"/>
      <c r="Q110" s="111"/>
      <c r="R110" s="111"/>
      <c r="S110" s="111"/>
      <c r="T110" s="111"/>
      <c r="U110" s="111"/>
      <c r="V110" s="111"/>
      <c r="W110" s="111"/>
      <c r="X110" s="111"/>
      <c r="Y110" s="111"/>
      <c r="Z110" s="111"/>
      <c r="AA110" s="111"/>
      <c r="AB110" s="111"/>
      <c r="AC110" s="111"/>
      <c r="AD110" s="111"/>
      <c r="AE110" s="111"/>
      <c r="AF110" s="111"/>
      <c r="AG110" s="111"/>
      <c r="AH110" s="111"/>
      <c r="AI110" s="111"/>
      <c r="AJ110" s="111"/>
      <c r="AK110" s="111"/>
      <c r="AL110" s="111"/>
      <c r="AM110" s="111"/>
      <c r="AN110" s="111"/>
      <c r="AO110" s="111"/>
      <c r="AP110" s="111"/>
      <c r="AQ110" s="111"/>
      <c r="AR110" s="111"/>
      <c r="AS110" s="111"/>
      <c r="AT110" s="111"/>
      <c r="AU110" s="111"/>
      <c r="AV110" s="111"/>
      <c r="AW110" s="111"/>
      <c r="AX110" s="111"/>
      <c r="AY110" s="111"/>
      <c r="AZ110" s="111"/>
      <c r="BA110" s="111"/>
      <c r="BB110" s="111"/>
      <c r="BC110" s="111"/>
      <c r="BD110" s="111"/>
      <c r="BE110" s="111"/>
      <c r="BF110" s="111"/>
      <c r="BG110" s="111"/>
      <c r="BH110" s="111"/>
      <c r="BI110" s="111"/>
      <c r="BJ110" s="111"/>
      <c r="BK110" s="111"/>
      <c r="BL110" s="111"/>
      <c r="BM110" s="111"/>
      <c r="BN110" s="111"/>
      <c r="BO110" s="111"/>
      <c r="BP110" s="111"/>
      <c r="BQ110" s="111"/>
      <c r="BR110" s="111"/>
      <c r="BS110" s="111"/>
      <c r="BT110" s="111"/>
      <c r="BU110" s="111"/>
      <c r="BV110" s="111"/>
      <c r="BW110" s="111"/>
      <c r="BX110" s="111"/>
      <c r="BY110" s="111"/>
      <c r="BZ110" s="111"/>
      <c r="CA110" s="111"/>
    </row>
    <row r="111" spans="1:79" ht="20.100000000000001" customHeight="1" x14ac:dyDescent="0.3">
      <c r="A111" s="116" t="s">
        <v>746</v>
      </c>
      <c r="B111" s="110" t="s">
        <v>423</v>
      </c>
      <c r="C111" s="110"/>
      <c r="D111" s="111"/>
      <c r="E111" s="111"/>
      <c r="F111" s="111"/>
      <c r="G111" s="111"/>
      <c r="H111" s="111"/>
      <c r="I111" s="111"/>
      <c r="J111" s="111"/>
      <c r="K111" s="111"/>
      <c r="L111" s="111"/>
      <c r="M111" s="111"/>
      <c r="N111" s="111"/>
      <c r="O111" s="111"/>
      <c r="P111" s="111"/>
      <c r="Q111" s="111"/>
      <c r="R111" s="111"/>
      <c r="S111" s="111"/>
      <c r="T111" s="111"/>
      <c r="U111" s="111"/>
      <c r="V111" s="111"/>
      <c r="W111" s="111"/>
      <c r="X111" s="111"/>
      <c r="Y111" s="111"/>
      <c r="Z111" s="111"/>
      <c r="AA111" s="111"/>
      <c r="AB111" s="111"/>
      <c r="AC111" s="111"/>
      <c r="AD111" s="111"/>
      <c r="AE111" s="111"/>
      <c r="AF111" s="111"/>
      <c r="AG111" s="111"/>
      <c r="AH111" s="111"/>
      <c r="AI111" s="111"/>
      <c r="AJ111" s="111"/>
      <c r="AK111" s="111"/>
      <c r="AL111" s="111"/>
      <c r="AM111" s="111"/>
      <c r="AN111" s="111"/>
      <c r="AO111" s="111"/>
      <c r="AP111" s="111"/>
      <c r="AQ111" s="111"/>
      <c r="AR111" s="111"/>
      <c r="AS111" s="111"/>
      <c r="AT111" s="111"/>
      <c r="AU111" s="111"/>
      <c r="AV111" s="111"/>
      <c r="AW111" s="111"/>
      <c r="AX111" s="111"/>
      <c r="AY111" s="111"/>
      <c r="AZ111" s="111"/>
      <c r="BA111" s="111"/>
      <c r="BB111" s="111"/>
      <c r="BC111" s="111"/>
      <c r="BD111" s="111"/>
      <c r="BE111" s="111"/>
      <c r="BF111" s="111"/>
      <c r="BG111" s="111"/>
      <c r="BH111" s="111"/>
      <c r="BI111" s="111"/>
      <c r="BJ111" s="111"/>
      <c r="BK111" s="111"/>
      <c r="BL111" s="111"/>
      <c r="BM111" s="111"/>
      <c r="BN111" s="111"/>
      <c r="BO111" s="111"/>
      <c r="BP111" s="111"/>
      <c r="BQ111" s="111"/>
      <c r="BR111" s="111"/>
      <c r="BS111" s="111"/>
      <c r="BT111" s="111"/>
      <c r="BU111" s="111"/>
      <c r="BV111" s="111"/>
      <c r="BW111" s="111"/>
      <c r="BX111" s="111"/>
      <c r="BY111" s="111"/>
      <c r="BZ111" s="111"/>
      <c r="CA111" s="111"/>
    </row>
    <row r="112" spans="1:79" ht="20.100000000000001" customHeight="1" x14ac:dyDescent="0.3">
      <c r="A112" s="114" t="s">
        <v>88</v>
      </c>
      <c r="B112" s="107" t="s">
        <v>439</v>
      </c>
      <c r="C112" s="110"/>
      <c r="D112" s="108">
        <f>SUM(D113:D148)</f>
        <v>0</v>
      </c>
      <c r="E112" s="108">
        <f t="shared" ref="E112:BP112" si="13">SUM(E113:E148)</f>
        <v>1</v>
      </c>
      <c r="F112" s="108">
        <f t="shared" si="13"/>
        <v>1</v>
      </c>
      <c r="G112" s="108">
        <f t="shared" si="13"/>
        <v>0</v>
      </c>
      <c r="H112" s="108">
        <f t="shared" si="13"/>
        <v>3</v>
      </c>
      <c r="I112" s="108">
        <f t="shared" si="13"/>
        <v>0</v>
      </c>
      <c r="J112" s="108">
        <f t="shared" si="13"/>
        <v>0</v>
      </c>
      <c r="K112" s="108">
        <f t="shared" si="13"/>
        <v>0</v>
      </c>
      <c r="L112" s="108">
        <f t="shared" si="13"/>
        <v>0</v>
      </c>
      <c r="M112" s="108">
        <f t="shared" si="13"/>
        <v>0</v>
      </c>
      <c r="N112" s="108">
        <f t="shared" si="13"/>
        <v>0</v>
      </c>
      <c r="O112" s="108">
        <f t="shared" si="13"/>
        <v>0</v>
      </c>
      <c r="P112" s="108">
        <f t="shared" si="13"/>
        <v>0</v>
      </c>
      <c r="Q112" s="108">
        <f t="shared" si="13"/>
        <v>0</v>
      </c>
      <c r="R112" s="108">
        <f t="shared" si="13"/>
        <v>0</v>
      </c>
      <c r="S112" s="108">
        <f t="shared" si="13"/>
        <v>0</v>
      </c>
      <c r="T112" s="108">
        <f t="shared" si="13"/>
        <v>0</v>
      </c>
      <c r="U112" s="108">
        <f t="shared" si="13"/>
        <v>0</v>
      </c>
      <c r="V112" s="108">
        <f t="shared" si="13"/>
        <v>0</v>
      </c>
      <c r="W112" s="108">
        <f t="shared" si="13"/>
        <v>0</v>
      </c>
      <c r="X112" s="108">
        <f t="shared" si="13"/>
        <v>0</v>
      </c>
      <c r="Y112" s="108">
        <f t="shared" si="13"/>
        <v>0</v>
      </c>
      <c r="Z112" s="108">
        <f t="shared" si="13"/>
        <v>0</v>
      </c>
      <c r="AA112" s="108">
        <f t="shared" si="13"/>
        <v>0</v>
      </c>
      <c r="AB112" s="108">
        <f t="shared" si="13"/>
        <v>0</v>
      </c>
      <c r="AC112" s="108">
        <f t="shared" si="13"/>
        <v>0</v>
      </c>
      <c r="AD112" s="108">
        <f t="shared" si="13"/>
        <v>0</v>
      </c>
      <c r="AE112" s="108">
        <f t="shared" si="13"/>
        <v>0</v>
      </c>
      <c r="AF112" s="108">
        <f t="shared" si="13"/>
        <v>0</v>
      </c>
      <c r="AG112" s="108">
        <f t="shared" si="13"/>
        <v>0</v>
      </c>
      <c r="AH112" s="108">
        <f t="shared" si="13"/>
        <v>0</v>
      </c>
      <c r="AI112" s="108">
        <f t="shared" si="13"/>
        <v>0</v>
      </c>
      <c r="AJ112" s="108">
        <f t="shared" si="13"/>
        <v>0</v>
      </c>
      <c r="AK112" s="108">
        <f t="shared" si="13"/>
        <v>0</v>
      </c>
      <c r="AL112" s="108">
        <f t="shared" si="13"/>
        <v>0</v>
      </c>
      <c r="AM112" s="108">
        <f t="shared" si="13"/>
        <v>0</v>
      </c>
      <c r="AN112" s="108">
        <f t="shared" si="13"/>
        <v>0</v>
      </c>
      <c r="AO112" s="108">
        <f t="shared" si="13"/>
        <v>0</v>
      </c>
      <c r="AP112" s="108">
        <f t="shared" si="13"/>
        <v>0</v>
      </c>
      <c r="AQ112" s="108">
        <f t="shared" si="13"/>
        <v>0</v>
      </c>
      <c r="AR112" s="108">
        <f t="shared" si="13"/>
        <v>0</v>
      </c>
      <c r="AS112" s="108">
        <f t="shared" si="13"/>
        <v>0</v>
      </c>
      <c r="AT112" s="108">
        <f t="shared" si="13"/>
        <v>0</v>
      </c>
      <c r="AU112" s="108">
        <f t="shared" si="13"/>
        <v>0</v>
      </c>
      <c r="AV112" s="108">
        <f t="shared" si="13"/>
        <v>0</v>
      </c>
      <c r="AW112" s="108">
        <f t="shared" si="13"/>
        <v>0</v>
      </c>
      <c r="AX112" s="108">
        <f t="shared" si="13"/>
        <v>0</v>
      </c>
      <c r="AY112" s="108">
        <f t="shared" si="13"/>
        <v>0</v>
      </c>
      <c r="AZ112" s="108">
        <f t="shared" si="13"/>
        <v>0</v>
      </c>
      <c r="BA112" s="108">
        <f t="shared" si="13"/>
        <v>0</v>
      </c>
      <c r="BB112" s="108">
        <f t="shared" si="13"/>
        <v>0</v>
      </c>
      <c r="BC112" s="108">
        <f t="shared" si="13"/>
        <v>0</v>
      </c>
      <c r="BD112" s="108">
        <f t="shared" si="13"/>
        <v>0</v>
      </c>
      <c r="BE112" s="108">
        <f t="shared" si="13"/>
        <v>0</v>
      </c>
      <c r="BF112" s="108">
        <f t="shared" si="13"/>
        <v>0</v>
      </c>
      <c r="BG112" s="108">
        <f t="shared" si="13"/>
        <v>0</v>
      </c>
      <c r="BH112" s="108">
        <f t="shared" si="13"/>
        <v>0</v>
      </c>
      <c r="BI112" s="108">
        <f t="shared" si="13"/>
        <v>0</v>
      </c>
      <c r="BJ112" s="108">
        <f t="shared" si="13"/>
        <v>0</v>
      </c>
      <c r="BK112" s="108">
        <f t="shared" si="13"/>
        <v>0</v>
      </c>
      <c r="BL112" s="108">
        <f t="shared" si="13"/>
        <v>0</v>
      </c>
      <c r="BM112" s="108">
        <f t="shared" si="13"/>
        <v>0</v>
      </c>
      <c r="BN112" s="108">
        <f t="shared" si="13"/>
        <v>0</v>
      </c>
      <c r="BO112" s="108">
        <f t="shared" si="13"/>
        <v>0</v>
      </c>
      <c r="BP112" s="108">
        <f t="shared" si="13"/>
        <v>0</v>
      </c>
      <c r="BQ112" s="108">
        <f t="shared" ref="BQ112:CA112" si="14">SUM(BQ113:BQ148)</f>
        <v>0</v>
      </c>
      <c r="BR112" s="108">
        <f t="shared" si="14"/>
        <v>0</v>
      </c>
      <c r="BS112" s="108">
        <f t="shared" si="14"/>
        <v>0</v>
      </c>
      <c r="BT112" s="108">
        <f t="shared" si="14"/>
        <v>0</v>
      </c>
      <c r="BU112" s="108">
        <f t="shared" si="14"/>
        <v>4</v>
      </c>
      <c r="BV112" s="108">
        <f t="shared" si="14"/>
        <v>0</v>
      </c>
      <c r="BW112" s="108">
        <f t="shared" si="14"/>
        <v>0</v>
      </c>
      <c r="BX112" s="108">
        <f t="shared" si="14"/>
        <v>0</v>
      </c>
      <c r="BY112" s="108">
        <f t="shared" si="14"/>
        <v>4</v>
      </c>
      <c r="BZ112" s="108">
        <f t="shared" si="14"/>
        <v>2</v>
      </c>
      <c r="CA112" s="108">
        <f t="shared" si="14"/>
        <v>0</v>
      </c>
    </row>
    <row r="113" spans="1:79" ht="20.100000000000001" customHeight="1" x14ac:dyDescent="0.3">
      <c r="A113" s="109" t="s">
        <v>89</v>
      </c>
      <c r="B113" s="110" t="s">
        <v>651</v>
      </c>
      <c r="C113" s="110">
        <v>187</v>
      </c>
      <c r="D113" s="111"/>
      <c r="E113" s="111"/>
      <c r="F113" s="111"/>
      <c r="G113" s="111"/>
      <c r="H113" s="111"/>
      <c r="I113" s="111"/>
      <c r="J113" s="111"/>
      <c r="K113" s="111"/>
      <c r="L113" s="111"/>
      <c r="M113" s="111"/>
      <c r="N113" s="111"/>
      <c r="O113" s="111"/>
      <c r="P113" s="111"/>
      <c r="Q113" s="111"/>
      <c r="R113" s="111"/>
      <c r="S113" s="111"/>
      <c r="T113" s="111"/>
      <c r="U113" s="111"/>
      <c r="V113" s="111"/>
      <c r="W113" s="111"/>
      <c r="X113" s="111"/>
      <c r="Y113" s="111"/>
      <c r="Z113" s="111"/>
      <c r="AA113" s="111"/>
      <c r="AB113" s="111"/>
      <c r="AC113" s="111"/>
      <c r="AD113" s="111"/>
      <c r="AE113" s="111"/>
      <c r="AF113" s="111"/>
      <c r="AG113" s="111"/>
      <c r="AH113" s="111"/>
      <c r="AI113" s="111"/>
      <c r="AJ113" s="111"/>
      <c r="AK113" s="111"/>
      <c r="AL113" s="111"/>
      <c r="AM113" s="111"/>
      <c r="AN113" s="111"/>
      <c r="AO113" s="111"/>
      <c r="AP113" s="111"/>
      <c r="AQ113" s="111"/>
      <c r="AR113" s="111"/>
      <c r="AS113" s="111"/>
      <c r="AT113" s="111"/>
      <c r="AU113" s="111"/>
      <c r="AV113" s="111"/>
      <c r="AW113" s="111"/>
      <c r="AX113" s="111"/>
      <c r="AY113" s="111"/>
      <c r="AZ113" s="111"/>
      <c r="BA113" s="111"/>
      <c r="BB113" s="111"/>
      <c r="BC113" s="111"/>
      <c r="BD113" s="111"/>
      <c r="BE113" s="111"/>
      <c r="BF113" s="111"/>
      <c r="BG113" s="111"/>
      <c r="BH113" s="111"/>
      <c r="BI113" s="111"/>
      <c r="BJ113" s="111"/>
      <c r="BK113" s="111"/>
      <c r="BL113" s="111"/>
      <c r="BM113" s="111"/>
      <c r="BN113" s="111"/>
      <c r="BO113" s="111"/>
      <c r="BP113" s="111"/>
      <c r="BQ113" s="111"/>
      <c r="BR113" s="111"/>
      <c r="BS113" s="111"/>
      <c r="BT113" s="111"/>
      <c r="BU113" s="111"/>
      <c r="BV113" s="111"/>
      <c r="BW113" s="111"/>
      <c r="BX113" s="111"/>
      <c r="BY113" s="111"/>
      <c r="BZ113" s="111"/>
      <c r="CA113" s="111"/>
    </row>
    <row r="114" spans="1:79" ht="20.100000000000001" customHeight="1" x14ac:dyDescent="0.3">
      <c r="A114" s="109" t="s">
        <v>90</v>
      </c>
      <c r="B114" s="110" t="s">
        <v>667</v>
      </c>
      <c r="C114" s="110">
        <v>188</v>
      </c>
      <c r="D114" s="117"/>
      <c r="E114" s="117">
        <v>1</v>
      </c>
      <c r="F114" s="111">
        <v>1</v>
      </c>
      <c r="G114" s="111"/>
      <c r="H114" s="111"/>
      <c r="I114" s="111"/>
      <c r="J114" s="111"/>
      <c r="K114" s="111"/>
      <c r="L114" s="111"/>
      <c r="M114" s="111"/>
      <c r="N114" s="111"/>
      <c r="O114" s="111"/>
      <c r="P114" s="111"/>
      <c r="Q114" s="111"/>
      <c r="R114" s="111"/>
      <c r="S114" s="111"/>
      <c r="T114" s="111"/>
      <c r="U114" s="111"/>
      <c r="V114" s="111"/>
      <c r="W114" s="111"/>
      <c r="X114" s="117"/>
      <c r="Y114" s="117"/>
      <c r="Z114" s="117"/>
      <c r="AA114" s="117"/>
      <c r="AB114" s="117"/>
      <c r="AC114" s="117"/>
      <c r="AD114" s="117"/>
      <c r="AE114" s="117"/>
      <c r="AF114" s="117"/>
      <c r="AG114" s="117"/>
      <c r="AH114" s="117"/>
      <c r="AI114" s="117"/>
      <c r="AJ114" s="117"/>
      <c r="AK114" s="117"/>
      <c r="AL114" s="117"/>
      <c r="AM114" s="117"/>
      <c r="AN114" s="117"/>
      <c r="AO114" s="117"/>
      <c r="AP114" s="117"/>
      <c r="AQ114" s="117"/>
      <c r="AR114" s="117"/>
      <c r="AS114" s="117"/>
      <c r="AT114" s="117"/>
      <c r="AU114" s="117"/>
      <c r="AV114" s="117"/>
      <c r="AW114" s="117"/>
      <c r="AX114" s="117"/>
      <c r="AY114" s="117"/>
      <c r="AZ114" s="117"/>
      <c r="BA114" s="117"/>
      <c r="BB114" s="117"/>
      <c r="BC114" s="117"/>
      <c r="BD114" s="117"/>
      <c r="BE114" s="117"/>
      <c r="BF114" s="111"/>
      <c r="BG114" s="117"/>
      <c r="BH114" s="117"/>
      <c r="BI114" s="117"/>
      <c r="BJ114" s="117"/>
      <c r="BK114" s="117"/>
      <c r="BL114" s="117"/>
      <c r="BM114" s="117"/>
      <c r="BN114" s="117"/>
      <c r="BO114" s="117"/>
      <c r="BP114" s="117"/>
      <c r="BQ114" s="117"/>
      <c r="BR114" s="117"/>
      <c r="BS114" s="111"/>
      <c r="BT114" s="117"/>
      <c r="BU114" s="117">
        <v>1</v>
      </c>
      <c r="BV114" s="117"/>
      <c r="BW114" s="117"/>
      <c r="BX114" s="117"/>
      <c r="BY114" s="111">
        <v>1</v>
      </c>
      <c r="BZ114" s="117"/>
      <c r="CA114" s="111" t="s">
        <v>858</v>
      </c>
    </row>
    <row r="115" spans="1:79" ht="20.100000000000001" customHeight="1" x14ac:dyDescent="0.3">
      <c r="A115" s="109" t="s">
        <v>91</v>
      </c>
      <c r="B115" s="110" t="s">
        <v>577</v>
      </c>
      <c r="C115" s="110">
        <v>188.1</v>
      </c>
      <c r="D115" s="111"/>
      <c r="E115" s="111"/>
      <c r="F115" s="111"/>
      <c r="G115" s="111"/>
      <c r="H115" s="111">
        <v>3</v>
      </c>
      <c r="I115" s="111"/>
      <c r="J115" s="111"/>
      <c r="K115" s="111"/>
      <c r="L115" s="111"/>
      <c r="M115" s="111"/>
      <c r="N115" s="111"/>
      <c r="O115" s="111"/>
      <c r="P115" s="111"/>
      <c r="Q115" s="111"/>
      <c r="R115" s="111"/>
      <c r="S115" s="111"/>
      <c r="T115" s="111"/>
      <c r="U115" s="111"/>
      <c r="V115" s="111"/>
      <c r="W115" s="111"/>
      <c r="X115" s="111"/>
      <c r="Y115" s="111"/>
      <c r="Z115" s="111"/>
      <c r="AA115" s="111"/>
      <c r="AB115" s="111"/>
      <c r="AC115" s="111"/>
      <c r="AD115" s="111"/>
      <c r="AE115" s="111"/>
      <c r="AF115" s="111"/>
      <c r="AG115" s="111"/>
      <c r="AH115" s="111"/>
      <c r="AI115" s="111"/>
      <c r="AJ115" s="111"/>
      <c r="AK115" s="111"/>
      <c r="AL115" s="111"/>
      <c r="AM115" s="111"/>
      <c r="AN115" s="111"/>
      <c r="AO115" s="111"/>
      <c r="AP115" s="111"/>
      <c r="AQ115" s="111"/>
      <c r="AR115" s="111"/>
      <c r="AS115" s="111"/>
      <c r="AT115" s="111"/>
      <c r="AU115" s="111"/>
      <c r="AV115" s="111"/>
      <c r="AW115" s="111"/>
      <c r="AX115" s="111"/>
      <c r="AY115" s="111"/>
      <c r="AZ115" s="111"/>
      <c r="BA115" s="111"/>
      <c r="BB115" s="111"/>
      <c r="BC115" s="111"/>
      <c r="BD115" s="111"/>
      <c r="BE115" s="111"/>
      <c r="BF115" s="111"/>
      <c r="BG115" s="111"/>
      <c r="BH115" s="111"/>
      <c r="BI115" s="111"/>
      <c r="BJ115" s="111"/>
      <c r="BK115" s="111"/>
      <c r="BL115" s="111"/>
      <c r="BM115" s="111"/>
      <c r="BN115" s="111"/>
      <c r="BO115" s="111"/>
      <c r="BP115" s="111"/>
      <c r="BQ115" s="111"/>
      <c r="BR115" s="111"/>
      <c r="BS115" s="111"/>
      <c r="BT115" s="111"/>
      <c r="BU115" s="111">
        <v>3</v>
      </c>
      <c r="BV115" s="111"/>
      <c r="BW115" s="111"/>
      <c r="BX115" s="111"/>
      <c r="BY115" s="111">
        <v>3</v>
      </c>
      <c r="BZ115" s="111">
        <v>2</v>
      </c>
      <c r="CA115" s="111" t="s">
        <v>858</v>
      </c>
    </row>
    <row r="116" spans="1:79" ht="20.100000000000001" customHeight="1" x14ac:dyDescent="0.3">
      <c r="A116" s="109" t="s">
        <v>92</v>
      </c>
      <c r="B116" s="110" t="s">
        <v>440</v>
      </c>
      <c r="C116" s="110">
        <v>189</v>
      </c>
      <c r="D116" s="111"/>
      <c r="E116" s="111"/>
      <c r="F116" s="111"/>
      <c r="G116" s="111"/>
      <c r="H116" s="111"/>
      <c r="I116" s="111"/>
      <c r="J116" s="111"/>
      <c r="K116" s="111"/>
      <c r="L116" s="111"/>
      <c r="M116" s="111"/>
      <c r="N116" s="111"/>
      <c r="O116" s="111"/>
      <c r="P116" s="111"/>
      <c r="Q116" s="111"/>
      <c r="R116" s="111"/>
      <c r="S116" s="111"/>
      <c r="T116" s="111"/>
      <c r="U116" s="111"/>
      <c r="V116" s="111"/>
      <c r="W116" s="111"/>
      <c r="X116" s="111"/>
      <c r="Y116" s="111"/>
      <c r="Z116" s="111"/>
      <c r="AA116" s="111"/>
      <c r="AB116" s="111"/>
      <c r="AC116" s="111"/>
      <c r="AD116" s="111"/>
      <c r="AE116" s="111"/>
      <c r="AF116" s="111"/>
      <c r="AG116" s="111"/>
      <c r="AH116" s="111"/>
      <c r="AI116" s="111"/>
      <c r="AJ116" s="111"/>
      <c r="AK116" s="111"/>
      <c r="AL116" s="111"/>
      <c r="AM116" s="111"/>
      <c r="AN116" s="111"/>
      <c r="AO116" s="111"/>
      <c r="AP116" s="111"/>
      <c r="AQ116" s="111"/>
      <c r="AR116" s="111"/>
      <c r="AS116" s="111"/>
      <c r="AT116" s="111"/>
      <c r="AU116" s="111"/>
      <c r="AV116" s="111"/>
      <c r="AW116" s="111"/>
      <c r="AX116" s="111"/>
      <c r="AY116" s="111"/>
      <c r="AZ116" s="111"/>
      <c r="BA116" s="111"/>
      <c r="BB116" s="111"/>
      <c r="BC116" s="111"/>
      <c r="BD116" s="111"/>
      <c r="BE116" s="111"/>
      <c r="BF116" s="111"/>
      <c r="BG116" s="111"/>
      <c r="BH116" s="111"/>
      <c r="BI116" s="111"/>
      <c r="BJ116" s="111"/>
      <c r="BK116" s="111"/>
      <c r="BL116" s="111"/>
      <c r="BM116" s="111"/>
      <c r="BN116" s="111"/>
      <c r="BO116" s="111"/>
      <c r="BP116" s="111"/>
      <c r="BQ116" s="111"/>
      <c r="BR116" s="111"/>
      <c r="BS116" s="111"/>
      <c r="BT116" s="111"/>
      <c r="BU116" s="111"/>
      <c r="BV116" s="111"/>
      <c r="BW116" s="111"/>
      <c r="BX116" s="111"/>
      <c r="BY116" s="111"/>
      <c r="BZ116" s="111"/>
      <c r="CA116" s="111"/>
    </row>
    <row r="117" spans="1:79" ht="20.100000000000001" customHeight="1" x14ac:dyDescent="0.3">
      <c r="A117" s="109" t="s">
        <v>747</v>
      </c>
      <c r="B117" s="110" t="s">
        <v>748</v>
      </c>
      <c r="C117" s="110">
        <v>189.1</v>
      </c>
      <c r="D117" s="111"/>
      <c r="E117" s="111"/>
      <c r="F117" s="111"/>
      <c r="G117" s="111"/>
      <c r="H117" s="111"/>
      <c r="I117" s="111"/>
      <c r="J117" s="111"/>
      <c r="K117" s="111"/>
      <c r="L117" s="111"/>
      <c r="M117" s="111"/>
      <c r="N117" s="111"/>
      <c r="O117" s="111"/>
      <c r="P117" s="111"/>
      <c r="Q117" s="111"/>
      <c r="R117" s="111"/>
      <c r="S117" s="111"/>
      <c r="T117" s="111"/>
      <c r="U117" s="111"/>
      <c r="V117" s="111"/>
      <c r="W117" s="111"/>
      <c r="X117" s="111"/>
      <c r="Y117" s="111"/>
      <c r="Z117" s="111"/>
      <c r="AA117" s="111"/>
      <c r="AB117" s="111"/>
      <c r="AC117" s="111"/>
      <c r="AD117" s="111"/>
      <c r="AE117" s="111"/>
      <c r="AF117" s="111"/>
      <c r="AG117" s="111"/>
      <c r="AH117" s="111"/>
      <c r="AI117" s="111"/>
      <c r="AJ117" s="111"/>
      <c r="AK117" s="111"/>
      <c r="AL117" s="111"/>
      <c r="AM117" s="111"/>
      <c r="AN117" s="111"/>
      <c r="AO117" s="111"/>
      <c r="AP117" s="111"/>
      <c r="AQ117" s="111"/>
      <c r="AR117" s="111"/>
      <c r="AS117" s="111"/>
      <c r="AT117" s="111"/>
      <c r="AU117" s="111"/>
      <c r="AV117" s="111"/>
      <c r="AW117" s="111"/>
      <c r="AX117" s="111"/>
      <c r="AY117" s="111"/>
      <c r="AZ117" s="111"/>
      <c r="BA117" s="111"/>
      <c r="BB117" s="111"/>
      <c r="BC117" s="111"/>
      <c r="BD117" s="111"/>
      <c r="BE117" s="111"/>
      <c r="BF117" s="111"/>
      <c r="BG117" s="111"/>
      <c r="BH117" s="111"/>
      <c r="BI117" s="111"/>
      <c r="BJ117" s="111"/>
      <c r="BK117" s="111"/>
      <c r="BL117" s="111"/>
      <c r="BM117" s="111"/>
      <c r="BN117" s="111"/>
      <c r="BO117" s="111"/>
      <c r="BP117" s="111"/>
      <c r="BQ117" s="111"/>
      <c r="BR117" s="111"/>
      <c r="BS117" s="111"/>
      <c r="BT117" s="111"/>
      <c r="BU117" s="111"/>
      <c r="BV117" s="111"/>
      <c r="BW117" s="111"/>
      <c r="BX117" s="111"/>
      <c r="BY117" s="111"/>
      <c r="BZ117" s="111"/>
      <c r="CA117" s="111"/>
    </row>
    <row r="118" spans="1:79" ht="20.100000000000001" customHeight="1" x14ac:dyDescent="0.3">
      <c r="A118" s="109" t="s">
        <v>93</v>
      </c>
      <c r="B118" s="110" t="s">
        <v>749</v>
      </c>
      <c r="C118" s="110">
        <v>190</v>
      </c>
      <c r="D118" s="111"/>
      <c r="E118" s="111"/>
      <c r="F118" s="111"/>
      <c r="G118" s="111"/>
      <c r="H118" s="111"/>
      <c r="I118" s="111"/>
      <c r="J118" s="111"/>
      <c r="K118" s="111"/>
      <c r="L118" s="111"/>
      <c r="M118" s="111"/>
      <c r="N118" s="111"/>
      <c r="O118" s="111"/>
      <c r="P118" s="111"/>
      <c r="Q118" s="111"/>
      <c r="R118" s="111"/>
      <c r="S118" s="111"/>
      <c r="T118" s="111"/>
      <c r="U118" s="111"/>
      <c r="V118" s="111"/>
      <c r="W118" s="111"/>
      <c r="X118" s="111"/>
      <c r="Y118" s="111"/>
      <c r="Z118" s="111"/>
      <c r="AA118" s="111"/>
      <c r="AB118" s="111"/>
      <c r="AC118" s="111"/>
      <c r="AD118" s="111"/>
      <c r="AE118" s="111"/>
      <c r="AF118" s="111"/>
      <c r="AG118" s="111"/>
      <c r="AH118" s="111"/>
      <c r="AI118" s="111"/>
      <c r="AJ118" s="111"/>
      <c r="AK118" s="111"/>
      <c r="AL118" s="111"/>
      <c r="AM118" s="111"/>
      <c r="AN118" s="111"/>
      <c r="AO118" s="111"/>
      <c r="AP118" s="111"/>
      <c r="AQ118" s="111"/>
      <c r="AR118" s="111"/>
      <c r="AS118" s="111"/>
      <c r="AT118" s="111"/>
      <c r="AU118" s="111"/>
      <c r="AV118" s="111"/>
      <c r="AW118" s="111"/>
      <c r="AX118" s="111"/>
      <c r="AY118" s="111"/>
      <c r="AZ118" s="111"/>
      <c r="BA118" s="111"/>
      <c r="BB118" s="111"/>
      <c r="BC118" s="111"/>
      <c r="BD118" s="111"/>
      <c r="BE118" s="111"/>
      <c r="BF118" s="111"/>
      <c r="BG118" s="111"/>
      <c r="BH118" s="111"/>
      <c r="BI118" s="111"/>
      <c r="BJ118" s="111"/>
      <c r="BK118" s="111"/>
      <c r="BL118" s="111"/>
      <c r="BM118" s="111"/>
      <c r="BN118" s="111"/>
      <c r="BO118" s="111"/>
      <c r="BP118" s="111"/>
      <c r="BQ118" s="111"/>
      <c r="BR118" s="111"/>
      <c r="BS118" s="111"/>
      <c r="BT118" s="111"/>
      <c r="BU118" s="111"/>
      <c r="BV118" s="111"/>
      <c r="BW118" s="111"/>
      <c r="BX118" s="111"/>
      <c r="BY118" s="111"/>
      <c r="BZ118" s="111"/>
      <c r="CA118" s="111"/>
    </row>
    <row r="119" spans="1:79" ht="20.100000000000001" customHeight="1" x14ac:dyDescent="0.3">
      <c r="A119" s="109" t="s">
        <v>750</v>
      </c>
      <c r="B119" s="110" t="s">
        <v>751</v>
      </c>
      <c r="C119" s="110">
        <v>190.1</v>
      </c>
      <c r="D119" s="111"/>
      <c r="E119" s="111"/>
      <c r="F119" s="111"/>
      <c r="G119" s="111"/>
      <c r="H119" s="111"/>
      <c r="I119" s="111"/>
      <c r="J119" s="111"/>
      <c r="K119" s="111"/>
      <c r="L119" s="111"/>
      <c r="M119" s="111"/>
      <c r="N119" s="111"/>
      <c r="O119" s="111"/>
      <c r="P119" s="111"/>
      <c r="Q119" s="111"/>
      <c r="R119" s="111"/>
      <c r="S119" s="111"/>
      <c r="T119" s="111"/>
      <c r="U119" s="111"/>
      <c r="V119" s="111"/>
      <c r="W119" s="111"/>
      <c r="X119" s="111"/>
      <c r="Y119" s="111"/>
      <c r="Z119" s="111"/>
      <c r="AA119" s="111"/>
      <c r="AB119" s="111"/>
      <c r="AC119" s="111"/>
      <c r="AD119" s="111"/>
      <c r="AE119" s="111"/>
      <c r="AF119" s="111"/>
      <c r="AG119" s="111"/>
      <c r="AH119" s="111"/>
      <c r="AI119" s="111"/>
      <c r="AJ119" s="111"/>
      <c r="AK119" s="111"/>
      <c r="AL119" s="111"/>
      <c r="AM119" s="111"/>
      <c r="AN119" s="111"/>
      <c r="AO119" s="111"/>
      <c r="AP119" s="111"/>
      <c r="AQ119" s="111"/>
      <c r="AR119" s="111"/>
      <c r="AS119" s="111"/>
      <c r="AT119" s="111"/>
      <c r="AU119" s="111"/>
      <c r="AV119" s="111"/>
      <c r="AW119" s="111"/>
      <c r="AX119" s="111"/>
      <c r="AY119" s="111"/>
      <c r="AZ119" s="111"/>
      <c r="BA119" s="111"/>
      <c r="BB119" s="111"/>
      <c r="BC119" s="111"/>
      <c r="BD119" s="111"/>
      <c r="BE119" s="111"/>
      <c r="BF119" s="111"/>
      <c r="BG119" s="111"/>
      <c r="BH119" s="111"/>
      <c r="BI119" s="111"/>
      <c r="BJ119" s="111"/>
      <c r="BK119" s="111"/>
      <c r="BL119" s="111"/>
      <c r="BM119" s="111"/>
      <c r="BN119" s="111"/>
      <c r="BO119" s="111"/>
      <c r="BP119" s="111"/>
      <c r="BQ119" s="111"/>
      <c r="BR119" s="111"/>
      <c r="BS119" s="111"/>
      <c r="BT119" s="111"/>
      <c r="BU119" s="111"/>
      <c r="BV119" s="111"/>
      <c r="BW119" s="111"/>
      <c r="BX119" s="111"/>
      <c r="BY119" s="111"/>
      <c r="BZ119" s="111"/>
      <c r="CA119" s="111"/>
    </row>
    <row r="120" spans="1:79" ht="20.100000000000001" customHeight="1" x14ac:dyDescent="0.3">
      <c r="A120" s="109" t="s">
        <v>752</v>
      </c>
      <c r="B120" s="110" t="s">
        <v>753</v>
      </c>
      <c r="C120" s="110">
        <v>190.2</v>
      </c>
      <c r="D120" s="111"/>
      <c r="E120" s="111"/>
      <c r="F120" s="111"/>
      <c r="G120" s="111"/>
      <c r="H120" s="111"/>
      <c r="I120" s="111"/>
      <c r="J120" s="111"/>
      <c r="K120" s="111"/>
      <c r="L120" s="111"/>
      <c r="M120" s="111"/>
      <c r="N120" s="111"/>
      <c r="O120" s="111"/>
      <c r="P120" s="111"/>
      <c r="Q120" s="111"/>
      <c r="R120" s="111"/>
      <c r="S120" s="111"/>
      <c r="T120" s="111"/>
      <c r="U120" s="111"/>
      <c r="V120" s="111"/>
      <c r="W120" s="111"/>
      <c r="X120" s="111"/>
      <c r="Y120" s="111"/>
      <c r="Z120" s="111"/>
      <c r="AA120" s="111"/>
      <c r="AB120" s="111"/>
      <c r="AC120" s="111"/>
      <c r="AD120" s="111"/>
      <c r="AE120" s="111"/>
      <c r="AF120" s="111"/>
      <c r="AG120" s="111"/>
      <c r="AH120" s="111"/>
      <c r="AI120" s="111"/>
      <c r="AJ120" s="111"/>
      <c r="AK120" s="111"/>
      <c r="AL120" s="111"/>
      <c r="AM120" s="111"/>
      <c r="AN120" s="111"/>
      <c r="AO120" s="111"/>
      <c r="AP120" s="111"/>
      <c r="AQ120" s="111"/>
      <c r="AR120" s="111"/>
      <c r="AS120" s="111"/>
      <c r="AT120" s="111"/>
      <c r="AU120" s="111"/>
      <c r="AV120" s="111"/>
      <c r="AW120" s="111"/>
      <c r="AX120" s="111"/>
      <c r="AY120" s="111"/>
      <c r="AZ120" s="111"/>
      <c r="BA120" s="111"/>
      <c r="BB120" s="111"/>
      <c r="BC120" s="111"/>
      <c r="BD120" s="111"/>
      <c r="BE120" s="111"/>
      <c r="BF120" s="111"/>
      <c r="BG120" s="111"/>
      <c r="BH120" s="111"/>
      <c r="BI120" s="111"/>
      <c r="BJ120" s="111"/>
      <c r="BK120" s="111"/>
      <c r="BL120" s="111"/>
      <c r="BM120" s="111"/>
      <c r="BN120" s="111"/>
      <c r="BO120" s="111"/>
      <c r="BP120" s="111"/>
      <c r="BQ120" s="111"/>
      <c r="BR120" s="111"/>
      <c r="BS120" s="111"/>
      <c r="BT120" s="111"/>
      <c r="BU120" s="111"/>
      <c r="BV120" s="111"/>
      <c r="BW120" s="111"/>
      <c r="BX120" s="111"/>
      <c r="BY120" s="111"/>
      <c r="BZ120" s="111"/>
      <c r="CA120" s="111"/>
    </row>
    <row r="121" spans="1:79" ht="20.100000000000001" customHeight="1" x14ac:dyDescent="0.3">
      <c r="A121" s="109" t="s">
        <v>94</v>
      </c>
      <c r="B121" s="110" t="s">
        <v>668</v>
      </c>
      <c r="C121" s="110">
        <v>191</v>
      </c>
      <c r="D121" s="111"/>
      <c r="E121" s="111"/>
      <c r="F121" s="111"/>
      <c r="G121" s="111"/>
      <c r="H121" s="111"/>
      <c r="I121" s="111"/>
      <c r="J121" s="111"/>
      <c r="K121" s="111"/>
      <c r="L121" s="111"/>
      <c r="M121" s="111"/>
      <c r="N121" s="111"/>
      <c r="O121" s="111"/>
      <c r="P121" s="111"/>
      <c r="Q121" s="111"/>
      <c r="R121" s="111"/>
      <c r="S121" s="111"/>
      <c r="T121" s="111"/>
      <c r="U121" s="111"/>
      <c r="V121" s="111"/>
      <c r="W121" s="111"/>
      <c r="X121" s="111"/>
      <c r="Y121" s="111"/>
      <c r="Z121" s="111"/>
      <c r="AA121" s="111"/>
      <c r="AB121" s="111"/>
      <c r="AC121" s="111"/>
      <c r="AD121" s="111"/>
      <c r="AE121" s="111"/>
      <c r="AF121" s="111"/>
      <c r="AG121" s="111"/>
      <c r="AH121" s="111"/>
      <c r="AI121" s="111"/>
      <c r="AJ121" s="111"/>
      <c r="AK121" s="111"/>
      <c r="AL121" s="111"/>
      <c r="AM121" s="111"/>
      <c r="AN121" s="111"/>
      <c r="AO121" s="111"/>
      <c r="AP121" s="111"/>
      <c r="AQ121" s="111"/>
      <c r="AR121" s="111"/>
      <c r="AS121" s="111"/>
      <c r="AT121" s="111"/>
      <c r="AU121" s="111"/>
      <c r="AV121" s="111"/>
      <c r="AW121" s="111"/>
      <c r="AX121" s="111"/>
      <c r="AY121" s="111"/>
      <c r="AZ121" s="111"/>
      <c r="BA121" s="111"/>
      <c r="BB121" s="111"/>
      <c r="BC121" s="111"/>
      <c r="BD121" s="111"/>
      <c r="BE121" s="111"/>
      <c r="BF121" s="111"/>
      <c r="BG121" s="111"/>
      <c r="BH121" s="111"/>
      <c r="BI121" s="111"/>
      <c r="BJ121" s="111"/>
      <c r="BK121" s="111"/>
      <c r="BL121" s="111"/>
      <c r="BM121" s="111"/>
      <c r="BN121" s="111"/>
      <c r="BO121" s="111"/>
      <c r="BP121" s="111"/>
      <c r="BQ121" s="111"/>
      <c r="BR121" s="111"/>
      <c r="BS121" s="111"/>
      <c r="BT121" s="111"/>
      <c r="BU121" s="111"/>
      <c r="BV121" s="111"/>
      <c r="BW121" s="111"/>
      <c r="BX121" s="111"/>
      <c r="BY121" s="111"/>
      <c r="BZ121" s="111"/>
      <c r="CA121" s="111"/>
    </row>
    <row r="122" spans="1:79" ht="20.100000000000001" customHeight="1" x14ac:dyDescent="0.3">
      <c r="A122" s="109" t="s">
        <v>95</v>
      </c>
      <c r="B122" s="110" t="s">
        <v>669</v>
      </c>
      <c r="C122" s="110">
        <v>192</v>
      </c>
      <c r="D122" s="111"/>
      <c r="E122" s="111"/>
      <c r="F122" s="111"/>
      <c r="G122" s="111"/>
      <c r="H122" s="111"/>
      <c r="I122" s="111"/>
      <c r="J122" s="111"/>
      <c r="K122" s="111"/>
      <c r="L122" s="111"/>
      <c r="M122" s="111"/>
      <c r="N122" s="111"/>
      <c r="O122" s="111"/>
      <c r="P122" s="111"/>
      <c r="Q122" s="111"/>
      <c r="R122" s="111"/>
      <c r="S122" s="111"/>
      <c r="T122" s="111"/>
      <c r="U122" s="111"/>
      <c r="V122" s="111"/>
      <c r="W122" s="111"/>
      <c r="X122" s="111"/>
      <c r="Y122" s="111"/>
      <c r="Z122" s="111"/>
      <c r="AA122" s="111"/>
      <c r="AB122" s="111"/>
      <c r="AC122" s="111"/>
      <c r="AD122" s="111"/>
      <c r="AE122" s="111"/>
      <c r="AF122" s="111"/>
      <c r="AG122" s="111"/>
      <c r="AH122" s="111"/>
      <c r="AI122" s="111"/>
      <c r="AJ122" s="111"/>
      <c r="AK122" s="111"/>
      <c r="AL122" s="111"/>
      <c r="AM122" s="111"/>
      <c r="AN122" s="111"/>
      <c r="AO122" s="111"/>
      <c r="AP122" s="111"/>
      <c r="AQ122" s="111"/>
      <c r="AR122" s="111"/>
      <c r="AS122" s="111"/>
      <c r="AT122" s="111"/>
      <c r="AU122" s="111"/>
      <c r="AV122" s="111"/>
      <c r="AW122" s="111"/>
      <c r="AX122" s="111"/>
      <c r="AY122" s="111"/>
      <c r="AZ122" s="111"/>
      <c r="BA122" s="111"/>
      <c r="BB122" s="111"/>
      <c r="BC122" s="111"/>
      <c r="BD122" s="111"/>
      <c r="BE122" s="111"/>
      <c r="BF122" s="111"/>
      <c r="BG122" s="111"/>
      <c r="BH122" s="111"/>
      <c r="BI122" s="111"/>
      <c r="BJ122" s="111"/>
      <c r="BK122" s="111"/>
      <c r="BL122" s="111"/>
      <c r="BM122" s="111"/>
      <c r="BN122" s="111"/>
      <c r="BO122" s="111"/>
      <c r="BP122" s="111"/>
      <c r="BQ122" s="111"/>
      <c r="BR122" s="111"/>
      <c r="BS122" s="111"/>
      <c r="BT122" s="111"/>
      <c r="BU122" s="111"/>
      <c r="BV122" s="111"/>
      <c r="BW122" s="111"/>
      <c r="BX122" s="111"/>
      <c r="BY122" s="111"/>
      <c r="BZ122" s="111"/>
      <c r="CA122" s="111"/>
    </row>
    <row r="123" spans="1:79" ht="20.100000000000001" customHeight="1" x14ac:dyDescent="0.3">
      <c r="A123" s="109" t="s">
        <v>96</v>
      </c>
      <c r="B123" s="110" t="s">
        <v>441</v>
      </c>
      <c r="C123" s="110">
        <v>193</v>
      </c>
      <c r="D123" s="111"/>
      <c r="E123" s="111"/>
      <c r="F123" s="111"/>
      <c r="G123" s="111"/>
      <c r="H123" s="111"/>
      <c r="I123" s="111"/>
      <c r="J123" s="111"/>
      <c r="K123" s="111"/>
      <c r="L123" s="111"/>
      <c r="M123" s="111"/>
      <c r="N123" s="111"/>
      <c r="O123" s="111"/>
      <c r="P123" s="111"/>
      <c r="Q123" s="111"/>
      <c r="R123" s="111"/>
      <c r="S123" s="111"/>
      <c r="T123" s="111"/>
      <c r="U123" s="111"/>
      <c r="V123" s="111"/>
      <c r="W123" s="111"/>
      <c r="X123" s="111"/>
      <c r="Y123" s="111"/>
      <c r="Z123" s="111"/>
      <c r="AA123" s="111"/>
      <c r="AB123" s="111"/>
      <c r="AC123" s="111"/>
      <c r="AD123" s="111"/>
      <c r="AE123" s="111"/>
      <c r="AF123" s="111"/>
      <c r="AG123" s="111"/>
      <c r="AH123" s="111"/>
      <c r="AI123" s="111"/>
      <c r="AJ123" s="111"/>
      <c r="AK123" s="111"/>
      <c r="AL123" s="111"/>
      <c r="AM123" s="111"/>
      <c r="AN123" s="111"/>
      <c r="AO123" s="111"/>
      <c r="AP123" s="111"/>
      <c r="AQ123" s="111"/>
      <c r="AR123" s="111"/>
      <c r="AS123" s="111"/>
      <c r="AT123" s="111"/>
      <c r="AU123" s="111"/>
      <c r="AV123" s="111"/>
      <c r="AW123" s="111"/>
      <c r="AX123" s="111"/>
      <c r="AY123" s="111"/>
      <c r="AZ123" s="111"/>
      <c r="BA123" s="111"/>
      <c r="BB123" s="111"/>
      <c r="BC123" s="111"/>
      <c r="BD123" s="111"/>
      <c r="BE123" s="111"/>
      <c r="BF123" s="111"/>
      <c r="BG123" s="111"/>
      <c r="BH123" s="111"/>
      <c r="BI123" s="111"/>
      <c r="BJ123" s="111"/>
      <c r="BK123" s="111"/>
      <c r="BL123" s="111"/>
      <c r="BM123" s="111"/>
      <c r="BN123" s="111"/>
      <c r="BO123" s="111"/>
      <c r="BP123" s="111"/>
      <c r="BQ123" s="111"/>
      <c r="BR123" s="111"/>
      <c r="BS123" s="111"/>
      <c r="BT123" s="111"/>
      <c r="BU123" s="111"/>
      <c r="BV123" s="111"/>
      <c r="BW123" s="111"/>
      <c r="BX123" s="111"/>
      <c r="BY123" s="111"/>
      <c r="BZ123" s="111"/>
      <c r="CA123" s="111"/>
    </row>
    <row r="124" spans="1:79" ht="20.100000000000001" customHeight="1" x14ac:dyDescent="0.3">
      <c r="A124" s="109" t="s">
        <v>97</v>
      </c>
      <c r="B124" s="110" t="s">
        <v>442</v>
      </c>
      <c r="C124" s="110">
        <v>194</v>
      </c>
      <c r="D124" s="112"/>
      <c r="E124" s="112"/>
      <c r="F124" s="111"/>
      <c r="G124" s="111"/>
      <c r="H124" s="111"/>
      <c r="I124" s="111"/>
      <c r="J124" s="111"/>
      <c r="K124" s="111"/>
      <c r="L124" s="111"/>
      <c r="M124" s="111"/>
      <c r="N124" s="111"/>
      <c r="O124" s="111"/>
      <c r="P124" s="111"/>
      <c r="Q124" s="111"/>
      <c r="R124" s="111"/>
      <c r="S124" s="111"/>
      <c r="T124" s="111"/>
      <c r="U124" s="111"/>
      <c r="V124" s="111"/>
      <c r="W124" s="111"/>
      <c r="X124" s="112"/>
      <c r="Y124" s="112"/>
      <c r="Z124" s="112"/>
      <c r="AA124" s="112"/>
      <c r="AB124" s="112"/>
      <c r="AC124" s="112"/>
      <c r="AD124" s="112"/>
      <c r="AE124" s="112"/>
      <c r="AF124" s="112"/>
      <c r="AG124" s="112"/>
      <c r="AH124" s="112"/>
      <c r="AI124" s="112"/>
      <c r="AJ124" s="112"/>
      <c r="AK124" s="112"/>
      <c r="AL124" s="112"/>
      <c r="AM124" s="112"/>
      <c r="AN124" s="112"/>
      <c r="AO124" s="112"/>
      <c r="AP124" s="112"/>
      <c r="AQ124" s="112"/>
      <c r="AR124" s="112"/>
      <c r="AS124" s="112"/>
      <c r="AT124" s="112"/>
      <c r="AU124" s="112"/>
      <c r="AV124" s="112"/>
      <c r="AW124" s="112"/>
      <c r="AX124" s="112"/>
      <c r="AY124" s="112"/>
      <c r="AZ124" s="112"/>
      <c r="BA124" s="112"/>
      <c r="BB124" s="112"/>
      <c r="BC124" s="112"/>
      <c r="BD124" s="112"/>
      <c r="BE124" s="112"/>
      <c r="BF124" s="111"/>
      <c r="BG124" s="112"/>
      <c r="BH124" s="112"/>
      <c r="BI124" s="112"/>
      <c r="BJ124" s="112"/>
      <c r="BK124" s="112"/>
      <c r="BL124" s="112"/>
      <c r="BM124" s="112"/>
      <c r="BN124" s="112"/>
      <c r="BO124" s="112"/>
      <c r="BP124" s="112"/>
      <c r="BQ124" s="112"/>
      <c r="BR124" s="112"/>
      <c r="BS124" s="111"/>
      <c r="BT124" s="112"/>
      <c r="BU124" s="112"/>
      <c r="BV124" s="112"/>
      <c r="BW124" s="112"/>
      <c r="BX124" s="112"/>
      <c r="BY124" s="111"/>
      <c r="BZ124" s="112"/>
      <c r="CA124" s="111"/>
    </row>
    <row r="125" spans="1:79" ht="20.100000000000001" customHeight="1" x14ac:dyDescent="0.3">
      <c r="A125" s="109" t="s">
        <v>98</v>
      </c>
      <c r="B125" s="110" t="s">
        <v>754</v>
      </c>
      <c r="C125" s="110">
        <v>195</v>
      </c>
      <c r="D125" s="111"/>
      <c r="E125" s="111"/>
      <c r="F125" s="111"/>
      <c r="G125" s="111"/>
      <c r="H125" s="111"/>
      <c r="I125" s="111"/>
      <c r="J125" s="111"/>
      <c r="K125" s="111"/>
      <c r="L125" s="111"/>
      <c r="M125" s="111"/>
      <c r="N125" s="111"/>
      <c r="O125" s="111"/>
      <c r="P125" s="111"/>
      <c r="Q125" s="111"/>
      <c r="R125" s="111"/>
      <c r="S125" s="111"/>
      <c r="T125" s="111"/>
      <c r="U125" s="111"/>
      <c r="V125" s="111"/>
      <c r="W125" s="111"/>
      <c r="X125" s="111"/>
      <c r="Y125" s="111"/>
      <c r="Z125" s="111"/>
      <c r="AA125" s="111"/>
      <c r="AB125" s="111"/>
      <c r="AC125" s="111"/>
      <c r="AD125" s="111"/>
      <c r="AE125" s="111"/>
      <c r="AF125" s="111"/>
      <c r="AG125" s="111"/>
      <c r="AH125" s="111"/>
      <c r="AI125" s="111"/>
      <c r="AJ125" s="111"/>
      <c r="AK125" s="111"/>
      <c r="AL125" s="111"/>
      <c r="AM125" s="111"/>
      <c r="AN125" s="111"/>
      <c r="AO125" s="111"/>
      <c r="AP125" s="111"/>
      <c r="AQ125" s="111"/>
      <c r="AR125" s="111"/>
      <c r="AS125" s="111"/>
      <c r="AT125" s="111"/>
      <c r="AU125" s="111"/>
      <c r="AV125" s="111"/>
      <c r="AW125" s="111"/>
      <c r="AX125" s="111"/>
      <c r="AY125" s="111"/>
      <c r="AZ125" s="111"/>
      <c r="BA125" s="111"/>
      <c r="BB125" s="111"/>
      <c r="BC125" s="111"/>
      <c r="BD125" s="111"/>
      <c r="BE125" s="111"/>
      <c r="BF125" s="111"/>
      <c r="BG125" s="111"/>
      <c r="BH125" s="111"/>
      <c r="BI125" s="111"/>
      <c r="BJ125" s="111"/>
      <c r="BK125" s="111"/>
      <c r="BL125" s="111"/>
      <c r="BM125" s="111"/>
      <c r="BN125" s="111"/>
      <c r="BO125" s="111"/>
      <c r="BP125" s="111"/>
      <c r="BQ125" s="111"/>
      <c r="BR125" s="111"/>
      <c r="BS125" s="111"/>
      <c r="BT125" s="111"/>
      <c r="BU125" s="111"/>
      <c r="BV125" s="111"/>
      <c r="BW125" s="111"/>
      <c r="BX125" s="111"/>
      <c r="BY125" s="111"/>
      <c r="BZ125" s="111"/>
      <c r="CA125" s="111"/>
    </row>
    <row r="126" spans="1:79" ht="20.100000000000001" customHeight="1" x14ac:dyDescent="0.3">
      <c r="A126" s="109" t="s">
        <v>99</v>
      </c>
      <c r="B126" s="110" t="s">
        <v>443</v>
      </c>
      <c r="C126" s="110">
        <v>196</v>
      </c>
      <c r="D126" s="111"/>
      <c r="E126" s="111"/>
      <c r="F126" s="111"/>
      <c r="G126" s="111"/>
      <c r="H126" s="111"/>
      <c r="I126" s="111"/>
      <c r="J126" s="111"/>
      <c r="K126" s="111"/>
      <c r="L126" s="111"/>
      <c r="M126" s="111"/>
      <c r="N126" s="111"/>
      <c r="O126" s="111"/>
      <c r="P126" s="111"/>
      <c r="Q126" s="111"/>
      <c r="R126" s="111"/>
      <c r="S126" s="111"/>
      <c r="T126" s="111"/>
      <c r="U126" s="111"/>
      <c r="V126" s="111"/>
      <c r="W126" s="111"/>
      <c r="X126" s="111"/>
      <c r="Y126" s="111"/>
      <c r="Z126" s="111"/>
      <c r="AA126" s="111"/>
      <c r="AB126" s="111"/>
      <c r="AC126" s="111"/>
      <c r="AD126" s="111"/>
      <c r="AE126" s="111"/>
      <c r="AF126" s="111"/>
      <c r="AG126" s="111"/>
      <c r="AH126" s="111"/>
      <c r="AI126" s="111"/>
      <c r="AJ126" s="111"/>
      <c r="AK126" s="111"/>
      <c r="AL126" s="111"/>
      <c r="AM126" s="111"/>
      <c r="AN126" s="111"/>
      <c r="AO126" s="111"/>
      <c r="AP126" s="111"/>
      <c r="AQ126" s="111"/>
      <c r="AR126" s="111"/>
      <c r="AS126" s="111"/>
      <c r="AT126" s="111"/>
      <c r="AU126" s="111"/>
      <c r="AV126" s="111"/>
      <c r="AW126" s="111"/>
      <c r="AX126" s="111"/>
      <c r="AY126" s="111"/>
      <c r="AZ126" s="111"/>
      <c r="BA126" s="111"/>
      <c r="BB126" s="111"/>
      <c r="BC126" s="111"/>
      <c r="BD126" s="111"/>
      <c r="BE126" s="111"/>
      <c r="BF126" s="111"/>
      <c r="BG126" s="111"/>
      <c r="BH126" s="111"/>
      <c r="BI126" s="111"/>
      <c r="BJ126" s="111"/>
      <c r="BK126" s="111"/>
      <c r="BL126" s="111"/>
      <c r="BM126" s="111"/>
      <c r="BN126" s="111"/>
      <c r="BO126" s="111"/>
      <c r="BP126" s="111"/>
      <c r="BQ126" s="111"/>
      <c r="BR126" s="111"/>
      <c r="BS126" s="111"/>
      <c r="BT126" s="111"/>
      <c r="BU126" s="111"/>
      <c r="BV126" s="111"/>
      <c r="BW126" s="111"/>
      <c r="BX126" s="111"/>
      <c r="BY126" s="111"/>
      <c r="BZ126" s="111"/>
      <c r="CA126" s="111"/>
    </row>
    <row r="127" spans="1:79" ht="20.100000000000001" customHeight="1" x14ac:dyDescent="0.3">
      <c r="A127" s="109" t="s">
        <v>100</v>
      </c>
      <c r="B127" s="110" t="s">
        <v>670</v>
      </c>
      <c r="C127" s="110">
        <v>197</v>
      </c>
      <c r="D127" s="117"/>
      <c r="E127" s="117"/>
      <c r="F127" s="111"/>
      <c r="G127" s="111"/>
      <c r="H127" s="111"/>
      <c r="I127" s="111"/>
      <c r="J127" s="111"/>
      <c r="K127" s="111"/>
      <c r="L127" s="111"/>
      <c r="M127" s="111"/>
      <c r="N127" s="111"/>
      <c r="O127" s="111"/>
      <c r="P127" s="111"/>
      <c r="Q127" s="111"/>
      <c r="R127" s="111"/>
      <c r="S127" s="111"/>
      <c r="T127" s="111"/>
      <c r="U127" s="111"/>
      <c r="V127" s="111"/>
      <c r="W127" s="111"/>
      <c r="X127" s="117"/>
      <c r="Y127" s="117"/>
      <c r="Z127" s="117"/>
      <c r="AA127" s="117"/>
      <c r="AB127" s="117"/>
      <c r="AC127" s="117"/>
      <c r="AD127" s="117"/>
      <c r="AE127" s="117"/>
      <c r="AF127" s="117"/>
      <c r="AG127" s="117"/>
      <c r="AH127" s="117"/>
      <c r="AI127" s="117"/>
      <c r="AJ127" s="117"/>
      <c r="AK127" s="117"/>
      <c r="AL127" s="117"/>
      <c r="AM127" s="117"/>
      <c r="AN127" s="117"/>
      <c r="AO127" s="117"/>
      <c r="AP127" s="117"/>
      <c r="AQ127" s="117"/>
      <c r="AR127" s="117"/>
      <c r="AS127" s="117"/>
      <c r="AT127" s="117"/>
      <c r="AU127" s="117"/>
      <c r="AV127" s="117"/>
      <c r="AW127" s="117"/>
      <c r="AX127" s="117"/>
      <c r="AY127" s="117"/>
      <c r="AZ127" s="117"/>
      <c r="BA127" s="117"/>
      <c r="BB127" s="117"/>
      <c r="BC127" s="117"/>
      <c r="BD127" s="117"/>
      <c r="BE127" s="117"/>
      <c r="BF127" s="111"/>
      <c r="BG127" s="117"/>
      <c r="BH127" s="117"/>
      <c r="BI127" s="117"/>
      <c r="BJ127" s="117"/>
      <c r="BK127" s="117"/>
      <c r="BL127" s="117"/>
      <c r="BM127" s="117"/>
      <c r="BN127" s="117"/>
      <c r="BO127" s="117"/>
      <c r="BP127" s="117"/>
      <c r="BQ127" s="117"/>
      <c r="BR127" s="117"/>
      <c r="BS127" s="111"/>
      <c r="BT127" s="117"/>
      <c r="BU127" s="117"/>
      <c r="BV127" s="117"/>
      <c r="BW127" s="117"/>
      <c r="BX127" s="117"/>
      <c r="BY127" s="111"/>
      <c r="BZ127" s="117"/>
      <c r="CA127" s="111"/>
    </row>
    <row r="128" spans="1:79" ht="20.100000000000001" customHeight="1" x14ac:dyDescent="0.3">
      <c r="A128" s="109" t="s">
        <v>101</v>
      </c>
      <c r="B128" s="110" t="s">
        <v>329</v>
      </c>
      <c r="C128" s="110">
        <v>198</v>
      </c>
      <c r="D128" s="111"/>
      <c r="E128" s="111"/>
      <c r="F128" s="111"/>
      <c r="G128" s="111"/>
      <c r="H128" s="111"/>
      <c r="I128" s="111"/>
      <c r="J128" s="111"/>
      <c r="K128" s="111"/>
      <c r="L128" s="111"/>
      <c r="M128" s="111"/>
      <c r="N128" s="111"/>
      <c r="O128" s="111"/>
      <c r="P128" s="111"/>
      <c r="Q128" s="111"/>
      <c r="R128" s="111"/>
      <c r="S128" s="111"/>
      <c r="T128" s="111"/>
      <c r="U128" s="111"/>
      <c r="V128" s="111"/>
      <c r="W128" s="111"/>
      <c r="X128" s="111"/>
      <c r="Y128" s="111"/>
      <c r="Z128" s="111"/>
      <c r="AA128" s="111"/>
      <c r="AB128" s="111"/>
      <c r="AC128" s="111"/>
      <c r="AD128" s="111"/>
      <c r="AE128" s="111"/>
      <c r="AF128" s="111"/>
      <c r="AG128" s="111"/>
      <c r="AH128" s="111"/>
      <c r="AI128" s="111"/>
      <c r="AJ128" s="111"/>
      <c r="AK128" s="111"/>
      <c r="AL128" s="111"/>
      <c r="AM128" s="111"/>
      <c r="AN128" s="111"/>
      <c r="AO128" s="111"/>
      <c r="AP128" s="111"/>
      <c r="AQ128" s="111"/>
      <c r="AR128" s="111"/>
      <c r="AS128" s="111"/>
      <c r="AT128" s="111"/>
      <c r="AU128" s="111"/>
      <c r="AV128" s="111"/>
      <c r="AW128" s="111"/>
      <c r="AX128" s="111"/>
      <c r="AY128" s="111"/>
      <c r="AZ128" s="111"/>
      <c r="BA128" s="111"/>
      <c r="BB128" s="111"/>
      <c r="BC128" s="111"/>
      <c r="BD128" s="111"/>
      <c r="BE128" s="111"/>
      <c r="BF128" s="111"/>
      <c r="BG128" s="111"/>
      <c r="BH128" s="111"/>
      <c r="BI128" s="111"/>
      <c r="BJ128" s="111"/>
      <c r="BK128" s="111"/>
      <c r="BL128" s="111"/>
      <c r="BM128" s="111"/>
      <c r="BN128" s="111"/>
      <c r="BO128" s="111"/>
      <c r="BP128" s="111"/>
      <c r="BQ128" s="111"/>
      <c r="BR128" s="111"/>
      <c r="BS128" s="111"/>
      <c r="BT128" s="111"/>
      <c r="BU128" s="111"/>
      <c r="BV128" s="111"/>
      <c r="BW128" s="111"/>
      <c r="BX128" s="111"/>
      <c r="BY128" s="111"/>
      <c r="BZ128" s="111"/>
      <c r="CA128" s="111"/>
    </row>
    <row r="129" spans="1:79" ht="20.100000000000001" customHeight="1" x14ac:dyDescent="0.3">
      <c r="A129" s="109" t="s">
        <v>102</v>
      </c>
      <c r="B129" s="110" t="s">
        <v>755</v>
      </c>
      <c r="C129" s="110">
        <v>199</v>
      </c>
      <c r="D129" s="111"/>
      <c r="E129" s="111"/>
      <c r="F129" s="111"/>
      <c r="G129" s="111"/>
      <c r="H129" s="111"/>
      <c r="I129" s="111"/>
      <c r="J129" s="111"/>
      <c r="K129" s="111"/>
      <c r="L129" s="111"/>
      <c r="M129" s="111"/>
      <c r="N129" s="111"/>
      <c r="O129" s="111"/>
      <c r="P129" s="111"/>
      <c r="Q129" s="111"/>
      <c r="R129" s="111"/>
      <c r="S129" s="111"/>
      <c r="T129" s="111"/>
      <c r="U129" s="111"/>
      <c r="V129" s="111"/>
      <c r="W129" s="111"/>
      <c r="X129" s="111"/>
      <c r="Y129" s="111"/>
      <c r="Z129" s="111"/>
      <c r="AA129" s="111"/>
      <c r="AB129" s="111"/>
      <c r="AC129" s="111"/>
      <c r="AD129" s="111"/>
      <c r="AE129" s="111"/>
      <c r="AF129" s="111"/>
      <c r="AG129" s="111"/>
      <c r="AH129" s="111"/>
      <c r="AI129" s="111"/>
      <c r="AJ129" s="111"/>
      <c r="AK129" s="111"/>
      <c r="AL129" s="111"/>
      <c r="AM129" s="111"/>
      <c r="AN129" s="111"/>
      <c r="AO129" s="111"/>
      <c r="AP129" s="111"/>
      <c r="AQ129" s="111"/>
      <c r="AR129" s="111"/>
      <c r="AS129" s="111"/>
      <c r="AT129" s="111"/>
      <c r="AU129" s="111"/>
      <c r="AV129" s="111"/>
      <c r="AW129" s="111"/>
      <c r="AX129" s="111"/>
      <c r="AY129" s="111"/>
      <c r="AZ129" s="111"/>
      <c r="BA129" s="111"/>
      <c r="BB129" s="111"/>
      <c r="BC129" s="111"/>
      <c r="BD129" s="111"/>
      <c r="BE129" s="111"/>
      <c r="BF129" s="111"/>
      <c r="BG129" s="111"/>
      <c r="BH129" s="111"/>
      <c r="BI129" s="111"/>
      <c r="BJ129" s="111"/>
      <c r="BK129" s="111"/>
      <c r="BL129" s="111"/>
      <c r="BM129" s="111"/>
      <c r="BN129" s="111"/>
      <c r="BO129" s="111"/>
      <c r="BP129" s="111"/>
      <c r="BQ129" s="111"/>
      <c r="BR129" s="111"/>
      <c r="BS129" s="111"/>
      <c r="BT129" s="111"/>
      <c r="BU129" s="111"/>
      <c r="BV129" s="111"/>
      <c r="BW129" s="111"/>
      <c r="BX129" s="111"/>
      <c r="BY129" s="111"/>
      <c r="BZ129" s="111"/>
      <c r="CA129" s="111"/>
    </row>
    <row r="130" spans="1:79" ht="20.100000000000001" customHeight="1" x14ac:dyDescent="0.3">
      <c r="A130" s="109" t="s">
        <v>103</v>
      </c>
      <c r="B130" s="110" t="s">
        <v>671</v>
      </c>
      <c r="C130" s="110">
        <v>199.1</v>
      </c>
      <c r="D130" s="111"/>
      <c r="E130" s="111"/>
      <c r="F130" s="111"/>
      <c r="G130" s="111"/>
      <c r="H130" s="111"/>
      <c r="I130" s="111"/>
      <c r="J130" s="111"/>
      <c r="K130" s="111"/>
      <c r="L130" s="111"/>
      <c r="M130" s="111"/>
      <c r="N130" s="111"/>
      <c r="O130" s="111"/>
      <c r="P130" s="111"/>
      <c r="Q130" s="111"/>
      <c r="R130" s="111"/>
      <c r="S130" s="111"/>
      <c r="T130" s="111"/>
      <c r="U130" s="111"/>
      <c r="V130" s="111"/>
      <c r="W130" s="111"/>
      <c r="X130" s="111"/>
      <c r="Y130" s="111"/>
      <c r="Z130" s="111"/>
      <c r="AA130" s="111"/>
      <c r="AB130" s="111"/>
      <c r="AC130" s="111"/>
      <c r="AD130" s="111"/>
      <c r="AE130" s="111"/>
      <c r="AF130" s="111"/>
      <c r="AG130" s="111"/>
      <c r="AH130" s="111"/>
      <c r="AI130" s="111"/>
      <c r="AJ130" s="111"/>
      <c r="AK130" s="111"/>
      <c r="AL130" s="111"/>
      <c r="AM130" s="111"/>
      <c r="AN130" s="111"/>
      <c r="AO130" s="111"/>
      <c r="AP130" s="111"/>
      <c r="AQ130" s="111"/>
      <c r="AR130" s="111"/>
      <c r="AS130" s="111"/>
      <c r="AT130" s="111"/>
      <c r="AU130" s="111"/>
      <c r="AV130" s="111"/>
      <c r="AW130" s="111"/>
      <c r="AX130" s="111"/>
      <c r="AY130" s="111"/>
      <c r="AZ130" s="111"/>
      <c r="BA130" s="111"/>
      <c r="BB130" s="111"/>
      <c r="BC130" s="111"/>
      <c r="BD130" s="111"/>
      <c r="BE130" s="111"/>
      <c r="BF130" s="111"/>
      <c r="BG130" s="111"/>
      <c r="BH130" s="111"/>
      <c r="BI130" s="111"/>
      <c r="BJ130" s="111"/>
      <c r="BK130" s="111"/>
      <c r="BL130" s="111"/>
      <c r="BM130" s="111"/>
      <c r="BN130" s="111"/>
      <c r="BO130" s="111"/>
      <c r="BP130" s="111"/>
      <c r="BQ130" s="111"/>
      <c r="BR130" s="111"/>
      <c r="BS130" s="111"/>
      <c r="BT130" s="111"/>
      <c r="BU130" s="111"/>
      <c r="BV130" s="111"/>
      <c r="BW130" s="111"/>
      <c r="BX130" s="111"/>
      <c r="BY130" s="111"/>
      <c r="BZ130" s="111"/>
      <c r="CA130" s="111"/>
    </row>
    <row r="131" spans="1:79" ht="20.100000000000001" customHeight="1" x14ac:dyDescent="0.3">
      <c r="A131" s="109" t="s">
        <v>104</v>
      </c>
      <c r="B131" s="110" t="s">
        <v>578</v>
      </c>
      <c r="C131" s="110">
        <v>200</v>
      </c>
      <c r="D131" s="111"/>
      <c r="E131" s="111"/>
      <c r="F131" s="111"/>
      <c r="G131" s="111"/>
      <c r="H131" s="111"/>
      <c r="I131" s="111"/>
      <c r="J131" s="111"/>
      <c r="K131" s="111"/>
      <c r="L131" s="111"/>
      <c r="M131" s="111"/>
      <c r="N131" s="111"/>
      <c r="O131" s="111"/>
      <c r="P131" s="111"/>
      <c r="Q131" s="111"/>
      <c r="R131" s="111"/>
      <c r="S131" s="111"/>
      <c r="T131" s="111"/>
      <c r="U131" s="111"/>
      <c r="V131" s="111"/>
      <c r="W131" s="111"/>
      <c r="X131" s="111"/>
      <c r="Y131" s="111"/>
      <c r="Z131" s="111"/>
      <c r="AA131" s="111"/>
      <c r="AB131" s="111"/>
      <c r="AC131" s="111"/>
      <c r="AD131" s="111"/>
      <c r="AE131" s="111"/>
      <c r="AF131" s="111"/>
      <c r="AG131" s="111"/>
      <c r="AH131" s="111"/>
      <c r="AI131" s="111"/>
      <c r="AJ131" s="111"/>
      <c r="AK131" s="111"/>
      <c r="AL131" s="111"/>
      <c r="AM131" s="111"/>
      <c r="AN131" s="111"/>
      <c r="AO131" s="111"/>
      <c r="AP131" s="111"/>
      <c r="AQ131" s="111"/>
      <c r="AR131" s="111"/>
      <c r="AS131" s="111"/>
      <c r="AT131" s="111"/>
      <c r="AU131" s="111"/>
      <c r="AV131" s="111"/>
      <c r="AW131" s="111"/>
      <c r="AX131" s="111"/>
      <c r="AY131" s="111"/>
      <c r="AZ131" s="111"/>
      <c r="BA131" s="111"/>
      <c r="BB131" s="111"/>
      <c r="BC131" s="111"/>
      <c r="BD131" s="111"/>
      <c r="BE131" s="111"/>
      <c r="BF131" s="111"/>
      <c r="BG131" s="111"/>
      <c r="BH131" s="111"/>
      <c r="BI131" s="111"/>
      <c r="BJ131" s="111"/>
      <c r="BK131" s="111"/>
      <c r="BL131" s="111"/>
      <c r="BM131" s="111"/>
      <c r="BN131" s="111"/>
      <c r="BO131" s="111"/>
      <c r="BP131" s="111"/>
      <c r="BQ131" s="111"/>
      <c r="BR131" s="111"/>
      <c r="BS131" s="111"/>
      <c r="BT131" s="111"/>
      <c r="BU131" s="111"/>
      <c r="BV131" s="111"/>
      <c r="BW131" s="111"/>
      <c r="BX131" s="111"/>
      <c r="BY131" s="111"/>
      <c r="BZ131" s="111"/>
      <c r="CA131" s="111"/>
    </row>
    <row r="132" spans="1:79" ht="20.100000000000001" customHeight="1" x14ac:dyDescent="0.3">
      <c r="A132" s="109" t="s">
        <v>105</v>
      </c>
      <c r="B132" s="110" t="s">
        <v>444</v>
      </c>
      <c r="C132" s="110">
        <v>201</v>
      </c>
      <c r="D132" s="111"/>
      <c r="E132" s="111"/>
      <c r="F132" s="111"/>
      <c r="G132" s="111"/>
      <c r="H132" s="111"/>
      <c r="I132" s="111"/>
      <c r="J132" s="111"/>
      <c r="K132" s="111"/>
      <c r="L132" s="111"/>
      <c r="M132" s="111"/>
      <c r="N132" s="111"/>
      <c r="O132" s="111"/>
      <c r="P132" s="111"/>
      <c r="Q132" s="111"/>
      <c r="R132" s="111"/>
      <c r="S132" s="111"/>
      <c r="T132" s="111"/>
      <c r="U132" s="111"/>
      <c r="V132" s="111"/>
      <c r="W132" s="111"/>
      <c r="X132" s="111"/>
      <c r="Y132" s="111"/>
      <c r="Z132" s="111"/>
      <c r="AA132" s="111"/>
      <c r="AB132" s="111"/>
      <c r="AC132" s="111"/>
      <c r="AD132" s="111"/>
      <c r="AE132" s="111"/>
      <c r="AF132" s="111"/>
      <c r="AG132" s="111"/>
      <c r="AH132" s="111"/>
      <c r="AI132" s="111"/>
      <c r="AJ132" s="111"/>
      <c r="AK132" s="111"/>
      <c r="AL132" s="111"/>
      <c r="AM132" s="111"/>
      <c r="AN132" s="111"/>
      <c r="AO132" s="111"/>
      <c r="AP132" s="111"/>
      <c r="AQ132" s="111"/>
      <c r="AR132" s="111"/>
      <c r="AS132" s="111"/>
      <c r="AT132" s="111"/>
      <c r="AU132" s="111"/>
      <c r="AV132" s="111"/>
      <c r="AW132" s="111"/>
      <c r="AX132" s="111"/>
      <c r="AY132" s="111"/>
      <c r="AZ132" s="111"/>
      <c r="BA132" s="111"/>
      <c r="BB132" s="111"/>
      <c r="BC132" s="111"/>
      <c r="BD132" s="111"/>
      <c r="BE132" s="111"/>
      <c r="BF132" s="111"/>
      <c r="BG132" s="111"/>
      <c r="BH132" s="111"/>
      <c r="BI132" s="111"/>
      <c r="BJ132" s="111"/>
      <c r="BK132" s="111"/>
      <c r="BL132" s="111"/>
      <c r="BM132" s="111"/>
      <c r="BN132" s="111"/>
      <c r="BO132" s="111"/>
      <c r="BP132" s="111"/>
      <c r="BQ132" s="111"/>
      <c r="BR132" s="111"/>
      <c r="BS132" s="111"/>
      <c r="BT132" s="111"/>
      <c r="BU132" s="111"/>
      <c r="BV132" s="111"/>
      <c r="BW132" s="111"/>
      <c r="BX132" s="111"/>
      <c r="BY132" s="111"/>
      <c r="BZ132" s="111"/>
      <c r="CA132" s="111"/>
    </row>
    <row r="133" spans="1:79" ht="20.100000000000001" customHeight="1" x14ac:dyDescent="0.3">
      <c r="A133" s="109" t="s">
        <v>106</v>
      </c>
      <c r="B133" s="110" t="s">
        <v>508</v>
      </c>
      <c r="C133" s="110">
        <v>202</v>
      </c>
      <c r="D133" s="111"/>
      <c r="E133" s="111"/>
      <c r="F133" s="111"/>
      <c r="G133" s="111"/>
      <c r="H133" s="111"/>
      <c r="I133" s="111"/>
      <c r="J133" s="111"/>
      <c r="K133" s="111"/>
      <c r="L133" s="111"/>
      <c r="M133" s="111"/>
      <c r="N133" s="111"/>
      <c r="O133" s="111"/>
      <c r="P133" s="111"/>
      <c r="Q133" s="111"/>
      <c r="R133" s="111"/>
      <c r="S133" s="111"/>
      <c r="T133" s="111"/>
      <c r="U133" s="111"/>
      <c r="V133" s="111"/>
      <c r="W133" s="111"/>
      <c r="X133" s="111"/>
      <c r="Y133" s="111"/>
      <c r="Z133" s="111"/>
      <c r="AA133" s="111"/>
      <c r="AB133" s="111"/>
      <c r="AC133" s="111"/>
      <c r="AD133" s="111"/>
      <c r="AE133" s="111"/>
      <c r="AF133" s="111"/>
      <c r="AG133" s="111"/>
      <c r="AH133" s="111"/>
      <c r="AI133" s="111"/>
      <c r="AJ133" s="111"/>
      <c r="AK133" s="111"/>
      <c r="AL133" s="111"/>
      <c r="AM133" s="111"/>
      <c r="AN133" s="111"/>
      <c r="AO133" s="111"/>
      <c r="AP133" s="111"/>
      <c r="AQ133" s="111"/>
      <c r="AR133" s="111"/>
      <c r="AS133" s="111"/>
      <c r="AT133" s="111"/>
      <c r="AU133" s="111"/>
      <c r="AV133" s="111"/>
      <c r="AW133" s="111"/>
      <c r="AX133" s="111"/>
      <c r="AY133" s="111"/>
      <c r="AZ133" s="111"/>
      <c r="BA133" s="111"/>
      <c r="BB133" s="111"/>
      <c r="BC133" s="111"/>
      <c r="BD133" s="111"/>
      <c r="BE133" s="111"/>
      <c r="BF133" s="111"/>
      <c r="BG133" s="111"/>
      <c r="BH133" s="111"/>
      <c r="BI133" s="111"/>
      <c r="BJ133" s="111"/>
      <c r="BK133" s="111"/>
      <c r="BL133" s="111"/>
      <c r="BM133" s="111"/>
      <c r="BN133" s="111"/>
      <c r="BO133" s="111"/>
      <c r="BP133" s="111"/>
      <c r="BQ133" s="111"/>
      <c r="BR133" s="111"/>
      <c r="BS133" s="111"/>
      <c r="BT133" s="111"/>
      <c r="BU133" s="111"/>
      <c r="BV133" s="111"/>
      <c r="BW133" s="111"/>
      <c r="BX133" s="111"/>
      <c r="BY133" s="111"/>
      <c r="BZ133" s="111"/>
      <c r="CA133" s="111"/>
    </row>
    <row r="134" spans="1:79" ht="20.100000000000001" customHeight="1" x14ac:dyDescent="0.3">
      <c r="A134" s="109" t="s">
        <v>107</v>
      </c>
      <c r="B134" s="110" t="s">
        <v>509</v>
      </c>
      <c r="C134" s="110">
        <v>203</v>
      </c>
      <c r="D134" s="117"/>
      <c r="E134" s="117"/>
      <c r="F134" s="111"/>
      <c r="G134" s="111"/>
      <c r="H134" s="111"/>
      <c r="I134" s="111"/>
      <c r="J134" s="111"/>
      <c r="K134" s="111"/>
      <c r="L134" s="111"/>
      <c r="M134" s="111"/>
      <c r="N134" s="111"/>
      <c r="O134" s="111"/>
      <c r="P134" s="111"/>
      <c r="Q134" s="111"/>
      <c r="R134" s="111"/>
      <c r="S134" s="111"/>
      <c r="T134" s="111"/>
      <c r="U134" s="111"/>
      <c r="V134" s="111"/>
      <c r="W134" s="111"/>
      <c r="X134" s="117"/>
      <c r="Y134" s="117"/>
      <c r="Z134" s="117"/>
      <c r="AA134" s="117"/>
      <c r="AB134" s="117"/>
      <c r="AC134" s="117"/>
      <c r="AD134" s="117"/>
      <c r="AE134" s="117"/>
      <c r="AF134" s="117"/>
      <c r="AG134" s="117"/>
      <c r="AH134" s="117"/>
      <c r="AI134" s="117"/>
      <c r="AJ134" s="117"/>
      <c r="AK134" s="117"/>
      <c r="AL134" s="117"/>
      <c r="AM134" s="117"/>
      <c r="AN134" s="117"/>
      <c r="AO134" s="117"/>
      <c r="AP134" s="117"/>
      <c r="AQ134" s="117"/>
      <c r="AR134" s="117"/>
      <c r="AS134" s="117"/>
      <c r="AT134" s="117"/>
      <c r="AU134" s="117"/>
      <c r="AV134" s="117"/>
      <c r="AW134" s="117"/>
      <c r="AX134" s="117"/>
      <c r="AY134" s="117"/>
      <c r="AZ134" s="117"/>
      <c r="BA134" s="117"/>
      <c r="BB134" s="117"/>
      <c r="BC134" s="117"/>
      <c r="BD134" s="117"/>
      <c r="BE134" s="117"/>
      <c r="BF134" s="111"/>
      <c r="BG134" s="117"/>
      <c r="BH134" s="117"/>
      <c r="BI134" s="117"/>
      <c r="BJ134" s="117"/>
      <c r="BK134" s="117"/>
      <c r="BL134" s="117"/>
      <c r="BM134" s="117"/>
      <c r="BN134" s="117"/>
      <c r="BO134" s="117"/>
      <c r="BP134" s="117"/>
      <c r="BQ134" s="117"/>
      <c r="BR134" s="117"/>
      <c r="BS134" s="111"/>
      <c r="BT134" s="117"/>
      <c r="BU134" s="117"/>
      <c r="BV134" s="117"/>
      <c r="BW134" s="117"/>
      <c r="BX134" s="117"/>
      <c r="BY134" s="111"/>
      <c r="BZ134" s="117"/>
      <c r="CA134" s="111"/>
    </row>
    <row r="135" spans="1:79" ht="20.100000000000001" customHeight="1" x14ac:dyDescent="0.3">
      <c r="A135" s="109" t="s">
        <v>108</v>
      </c>
      <c r="B135" s="110" t="s">
        <v>445</v>
      </c>
      <c r="C135" s="110">
        <v>204</v>
      </c>
      <c r="D135" s="117"/>
      <c r="E135" s="117"/>
      <c r="F135" s="111"/>
      <c r="G135" s="111"/>
      <c r="H135" s="111"/>
      <c r="I135" s="111"/>
      <c r="J135" s="111"/>
      <c r="K135" s="111"/>
      <c r="L135" s="111"/>
      <c r="M135" s="111"/>
      <c r="N135" s="111"/>
      <c r="O135" s="111"/>
      <c r="P135" s="111"/>
      <c r="Q135" s="111"/>
      <c r="R135" s="111"/>
      <c r="S135" s="111"/>
      <c r="T135" s="111"/>
      <c r="U135" s="111"/>
      <c r="V135" s="111"/>
      <c r="W135" s="111"/>
      <c r="X135" s="117"/>
      <c r="Y135" s="117"/>
      <c r="Z135" s="117"/>
      <c r="AA135" s="117"/>
      <c r="AB135" s="117"/>
      <c r="AC135" s="117"/>
      <c r="AD135" s="117"/>
      <c r="AE135" s="117"/>
      <c r="AF135" s="117"/>
      <c r="AG135" s="117"/>
      <c r="AH135" s="117"/>
      <c r="AI135" s="117"/>
      <c r="AJ135" s="117"/>
      <c r="AK135" s="117"/>
      <c r="AL135" s="117"/>
      <c r="AM135" s="117"/>
      <c r="AN135" s="117"/>
      <c r="AO135" s="117"/>
      <c r="AP135" s="117"/>
      <c r="AQ135" s="117"/>
      <c r="AR135" s="117"/>
      <c r="AS135" s="117"/>
      <c r="AT135" s="117"/>
      <c r="AU135" s="117"/>
      <c r="AV135" s="117"/>
      <c r="AW135" s="117"/>
      <c r="AX135" s="117"/>
      <c r="AY135" s="117"/>
      <c r="AZ135" s="117"/>
      <c r="BA135" s="117"/>
      <c r="BB135" s="117"/>
      <c r="BC135" s="117"/>
      <c r="BD135" s="117"/>
      <c r="BE135" s="117"/>
      <c r="BF135" s="111"/>
      <c r="BG135" s="117"/>
      <c r="BH135" s="117"/>
      <c r="BI135" s="117"/>
      <c r="BJ135" s="117"/>
      <c r="BK135" s="117"/>
      <c r="BL135" s="117"/>
      <c r="BM135" s="117"/>
      <c r="BN135" s="117"/>
      <c r="BO135" s="117"/>
      <c r="BP135" s="117"/>
      <c r="BQ135" s="117"/>
      <c r="BR135" s="117"/>
      <c r="BS135" s="111"/>
      <c r="BT135" s="117"/>
      <c r="BU135" s="117"/>
      <c r="BV135" s="117"/>
      <c r="BW135" s="117"/>
      <c r="BX135" s="117"/>
      <c r="BY135" s="111"/>
      <c r="BZ135" s="117"/>
      <c r="CA135" s="111"/>
    </row>
    <row r="136" spans="1:79" ht="20.100000000000001" customHeight="1" x14ac:dyDescent="0.3">
      <c r="A136" s="109" t="s">
        <v>109</v>
      </c>
      <c r="B136" s="110" t="s">
        <v>579</v>
      </c>
      <c r="C136" s="110">
        <v>205</v>
      </c>
      <c r="D136" s="111"/>
      <c r="E136" s="111"/>
      <c r="F136" s="111"/>
      <c r="G136" s="111"/>
      <c r="H136" s="111"/>
      <c r="I136" s="111"/>
      <c r="J136" s="111"/>
      <c r="K136" s="111"/>
      <c r="L136" s="111"/>
      <c r="M136" s="111"/>
      <c r="N136" s="111"/>
      <c r="O136" s="111"/>
      <c r="P136" s="111"/>
      <c r="Q136" s="111"/>
      <c r="R136" s="111"/>
      <c r="S136" s="111"/>
      <c r="T136" s="111"/>
      <c r="U136" s="111"/>
      <c r="V136" s="111"/>
      <c r="W136" s="111"/>
      <c r="X136" s="111"/>
      <c r="Y136" s="111"/>
      <c r="Z136" s="111"/>
      <c r="AA136" s="111"/>
      <c r="AB136" s="111"/>
      <c r="AC136" s="111"/>
      <c r="AD136" s="111"/>
      <c r="AE136" s="111"/>
      <c r="AF136" s="111"/>
      <c r="AG136" s="111"/>
      <c r="AH136" s="111"/>
      <c r="AI136" s="111"/>
      <c r="AJ136" s="111"/>
      <c r="AK136" s="111"/>
      <c r="AL136" s="111"/>
      <c r="AM136" s="111"/>
      <c r="AN136" s="111"/>
      <c r="AO136" s="111"/>
      <c r="AP136" s="111"/>
      <c r="AQ136" s="111"/>
      <c r="AR136" s="111"/>
      <c r="AS136" s="111"/>
      <c r="AT136" s="111"/>
      <c r="AU136" s="111"/>
      <c r="AV136" s="111"/>
      <c r="AW136" s="111"/>
      <c r="AX136" s="111"/>
      <c r="AY136" s="111"/>
      <c r="AZ136" s="111"/>
      <c r="BA136" s="111"/>
      <c r="BB136" s="111"/>
      <c r="BC136" s="111"/>
      <c r="BD136" s="111"/>
      <c r="BE136" s="111"/>
      <c r="BF136" s="111"/>
      <c r="BG136" s="111"/>
      <c r="BH136" s="111"/>
      <c r="BI136" s="111"/>
      <c r="BJ136" s="111"/>
      <c r="BK136" s="111"/>
      <c r="BL136" s="111"/>
      <c r="BM136" s="111"/>
      <c r="BN136" s="111"/>
      <c r="BO136" s="111"/>
      <c r="BP136" s="111"/>
      <c r="BQ136" s="111"/>
      <c r="BR136" s="111"/>
      <c r="BS136" s="111"/>
      <c r="BT136" s="111"/>
      <c r="BU136" s="111"/>
      <c r="BV136" s="111"/>
      <c r="BW136" s="111"/>
      <c r="BX136" s="111"/>
      <c r="BY136" s="111"/>
      <c r="BZ136" s="111"/>
      <c r="CA136" s="111"/>
    </row>
    <row r="137" spans="1:79" ht="20.100000000000001" customHeight="1" x14ac:dyDescent="0.3">
      <c r="A137" s="109" t="s">
        <v>110</v>
      </c>
      <c r="B137" s="110" t="s">
        <v>756</v>
      </c>
      <c r="C137" s="110">
        <v>207</v>
      </c>
      <c r="D137" s="117"/>
      <c r="E137" s="117"/>
      <c r="F137" s="111"/>
      <c r="G137" s="111"/>
      <c r="H137" s="111"/>
      <c r="I137" s="111"/>
      <c r="J137" s="111"/>
      <c r="K137" s="111"/>
      <c r="L137" s="111"/>
      <c r="M137" s="111"/>
      <c r="N137" s="111"/>
      <c r="O137" s="111"/>
      <c r="P137" s="111"/>
      <c r="Q137" s="111"/>
      <c r="R137" s="111"/>
      <c r="S137" s="111"/>
      <c r="T137" s="111"/>
      <c r="U137" s="111"/>
      <c r="V137" s="111"/>
      <c r="W137" s="111"/>
      <c r="X137" s="117"/>
      <c r="Y137" s="117"/>
      <c r="Z137" s="117"/>
      <c r="AA137" s="117"/>
      <c r="AB137" s="117"/>
      <c r="AC137" s="117"/>
      <c r="AD137" s="117"/>
      <c r="AE137" s="117"/>
      <c r="AF137" s="117"/>
      <c r="AG137" s="117"/>
      <c r="AH137" s="117"/>
      <c r="AI137" s="117"/>
      <c r="AJ137" s="117"/>
      <c r="AK137" s="117"/>
      <c r="AL137" s="117"/>
      <c r="AM137" s="117"/>
      <c r="AN137" s="117"/>
      <c r="AO137" s="117"/>
      <c r="AP137" s="117"/>
      <c r="AQ137" s="117"/>
      <c r="AR137" s="117"/>
      <c r="AS137" s="117"/>
      <c r="AT137" s="117"/>
      <c r="AU137" s="117"/>
      <c r="AV137" s="117"/>
      <c r="AW137" s="117"/>
      <c r="AX137" s="117"/>
      <c r="AY137" s="117"/>
      <c r="AZ137" s="117"/>
      <c r="BA137" s="117"/>
      <c r="BB137" s="117"/>
      <c r="BC137" s="117"/>
      <c r="BD137" s="117"/>
      <c r="BE137" s="117"/>
      <c r="BF137" s="111"/>
      <c r="BG137" s="117"/>
      <c r="BH137" s="117"/>
      <c r="BI137" s="117"/>
      <c r="BJ137" s="117"/>
      <c r="BK137" s="117"/>
      <c r="BL137" s="117"/>
      <c r="BM137" s="117"/>
      <c r="BN137" s="117"/>
      <c r="BO137" s="117"/>
      <c r="BP137" s="117"/>
      <c r="BQ137" s="117"/>
      <c r="BR137" s="117"/>
      <c r="BS137" s="111"/>
      <c r="BT137" s="117"/>
      <c r="BU137" s="117"/>
      <c r="BV137" s="117"/>
      <c r="BW137" s="117"/>
      <c r="BX137" s="117"/>
      <c r="BY137" s="111"/>
      <c r="BZ137" s="117"/>
      <c r="CA137" s="111"/>
    </row>
    <row r="138" spans="1:79" ht="20.100000000000001" customHeight="1" x14ac:dyDescent="0.3">
      <c r="A138" s="109" t="s">
        <v>111</v>
      </c>
      <c r="B138" s="110" t="s">
        <v>757</v>
      </c>
      <c r="C138" s="110">
        <v>208</v>
      </c>
      <c r="D138" s="111"/>
      <c r="E138" s="111"/>
      <c r="F138" s="111"/>
      <c r="G138" s="111"/>
      <c r="H138" s="111"/>
      <c r="I138" s="111"/>
      <c r="J138" s="111"/>
      <c r="K138" s="111"/>
      <c r="L138" s="111"/>
      <c r="M138" s="111"/>
      <c r="N138" s="111"/>
      <c r="O138" s="111"/>
      <c r="P138" s="111"/>
      <c r="Q138" s="111"/>
      <c r="R138" s="111"/>
      <c r="S138" s="111"/>
      <c r="T138" s="111"/>
      <c r="U138" s="111"/>
      <c r="V138" s="111"/>
      <c r="W138" s="111"/>
      <c r="X138" s="111"/>
      <c r="Y138" s="111"/>
      <c r="Z138" s="111"/>
      <c r="AA138" s="111"/>
      <c r="AB138" s="111"/>
      <c r="AC138" s="111"/>
      <c r="AD138" s="111"/>
      <c r="AE138" s="111"/>
      <c r="AF138" s="111"/>
      <c r="AG138" s="111"/>
      <c r="AH138" s="111"/>
      <c r="AI138" s="111"/>
      <c r="AJ138" s="111"/>
      <c r="AK138" s="111"/>
      <c r="AL138" s="111"/>
      <c r="AM138" s="111"/>
      <c r="AN138" s="111"/>
      <c r="AO138" s="111"/>
      <c r="AP138" s="111"/>
      <c r="AQ138" s="111"/>
      <c r="AR138" s="111"/>
      <c r="AS138" s="111"/>
      <c r="AT138" s="111"/>
      <c r="AU138" s="111"/>
      <c r="AV138" s="111"/>
      <c r="AW138" s="111"/>
      <c r="AX138" s="111"/>
      <c r="AY138" s="111"/>
      <c r="AZ138" s="111"/>
      <c r="BA138" s="111"/>
      <c r="BB138" s="111"/>
      <c r="BC138" s="111"/>
      <c r="BD138" s="111"/>
      <c r="BE138" s="111"/>
      <c r="BF138" s="111"/>
      <c r="BG138" s="111"/>
      <c r="BH138" s="111"/>
      <c r="BI138" s="111"/>
      <c r="BJ138" s="111"/>
      <c r="BK138" s="111"/>
      <c r="BL138" s="111"/>
      <c r="BM138" s="111"/>
      <c r="BN138" s="111"/>
      <c r="BO138" s="111"/>
      <c r="BP138" s="111"/>
      <c r="BQ138" s="111"/>
      <c r="BR138" s="111"/>
      <c r="BS138" s="111"/>
      <c r="BT138" s="111"/>
      <c r="BU138" s="111"/>
      <c r="BV138" s="111"/>
      <c r="BW138" s="111"/>
      <c r="BX138" s="111"/>
      <c r="BY138" s="111"/>
      <c r="BZ138" s="111"/>
      <c r="CA138" s="111"/>
    </row>
    <row r="139" spans="1:79" ht="20.100000000000001" customHeight="1" x14ac:dyDescent="0.3">
      <c r="A139" s="109" t="s">
        <v>112</v>
      </c>
      <c r="B139" s="110" t="s">
        <v>758</v>
      </c>
      <c r="C139" s="110">
        <v>209</v>
      </c>
      <c r="D139" s="111"/>
      <c r="E139" s="111"/>
      <c r="F139" s="111"/>
      <c r="G139" s="111"/>
      <c r="H139" s="111"/>
      <c r="I139" s="111"/>
      <c r="J139" s="111"/>
      <c r="K139" s="111"/>
      <c r="L139" s="111"/>
      <c r="M139" s="111"/>
      <c r="N139" s="111"/>
      <c r="O139" s="111"/>
      <c r="P139" s="111"/>
      <c r="Q139" s="111"/>
      <c r="R139" s="111"/>
      <c r="S139" s="111"/>
      <c r="T139" s="111"/>
      <c r="U139" s="111"/>
      <c r="V139" s="111"/>
      <c r="W139" s="111"/>
      <c r="X139" s="111"/>
      <c r="Y139" s="111"/>
      <c r="Z139" s="111"/>
      <c r="AA139" s="111"/>
      <c r="AB139" s="111"/>
      <c r="AC139" s="111"/>
      <c r="AD139" s="111"/>
      <c r="AE139" s="111"/>
      <c r="AF139" s="111"/>
      <c r="AG139" s="111"/>
      <c r="AH139" s="111"/>
      <c r="AI139" s="111"/>
      <c r="AJ139" s="111"/>
      <c r="AK139" s="111"/>
      <c r="AL139" s="111"/>
      <c r="AM139" s="111"/>
      <c r="AN139" s="111"/>
      <c r="AO139" s="111"/>
      <c r="AP139" s="111"/>
      <c r="AQ139" s="111"/>
      <c r="AR139" s="111"/>
      <c r="AS139" s="111"/>
      <c r="AT139" s="111"/>
      <c r="AU139" s="111"/>
      <c r="AV139" s="111"/>
      <c r="AW139" s="111"/>
      <c r="AX139" s="111"/>
      <c r="AY139" s="111"/>
      <c r="AZ139" s="111"/>
      <c r="BA139" s="111"/>
      <c r="BB139" s="111"/>
      <c r="BC139" s="111"/>
      <c r="BD139" s="111"/>
      <c r="BE139" s="111"/>
      <c r="BF139" s="111"/>
      <c r="BG139" s="111"/>
      <c r="BH139" s="111"/>
      <c r="BI139" s="111"/>
      <c r="BJ139" s="111"/>
      <c r="BK139" s="111"/>
      <c r="BL139" s="111"/>
      <c r="BM139" s="111"/>
      <c r="BN139" s="111"/>
      <c r="BO139" s="111"/>
      <c r="BP139" s="111"/>
      <c r="BQ139" s="111"/>
      <c r="BR139" s="111"/>
      <c r="BS139" s="111"/>
      <c r="BT139" s="111"/>
      <c r="BU139" s="111"/>
      <c r="BV139" s="111"/>
      <c r="BW139" s="111"/>
      <c r="BX139" s="111"/>
      <c r="BY139" s="111"/>
      <c r="BZ139" s="111"/>
      <c r="CA139" s="111"/>
    </row>
    <row r="140" spans="1:79" ht="20.100000000000001" customHeight="1" x14ac:dyDescent="0.3">
      <c r="A140" s="109" t="s">
        <v>113</v>
      </c>
      <c r="B140" s="110" t="s">
        <v>759</v>
      </c>
      <c r="C140" s="110">
        <v>210</v>
      </c>
      <c r="D140" s="111"/>
      <c r="E140" s="111"/>
      <c r="F140" s="111"/>
      <c r="G140" s="111"/>
      <c r="H140" s="111"/>
      <c r="I140" s="111"/>
      <c r="J140" s="111"/>
      <c r="K140" s="111"/>
      <c r="L140" s="111"/>
      <c r="M140" s="111"/>
      <c r="N140" s="111"/>
      <c r="O140" s="111"/>
      <c r="P140" s="111"/>
      <c r="Q140" s="111"/>
      <c r="R140" s="111"/>
      <c r="S140" s="111"/>
      <c r="T140" s="111"/>
      <c r="U140" s="111"/>
      <c r="V140" s="111"/>
      <c r="W140" s="111"/>
      <c r="X140" s="111"/>
      <c r="Y140" s="111"/>
      <c r="Z140" s="111"/>
      <c r="AA140" s="111"/>
      <c r="AB140" s="111"/>
      <c r="AC140" s="111"/>
      <c r="AD140" s="111"/>
      <c r="AE140" s="111"/>
      <c r="AF140" s="111"/>
      <c r="AG140" s="111"/>
      <c r="AH140" s="111"/>
      <c r="AI140" s="111"/>
      <c r="AJ140" s="111"/>
      <c r="AK140" s="111"/>
      <c r="AL140" s="111"/>
      <c r="AM140" s="111"/>
      <c r="AN140" s="111"/>
      <c r="AO140" s="111"/>
      <c r="AP140" s="111"/>
      <c r="AQ140" s="111"/>
      <c r="AR140" s="111"/>
      <c r="AS140" s="111"/>
      <c r="AT140" s="111"/>
      <c r="AU140" s="111"/>
      <c r="AV140" s="111"/>
      <c r="AW140" s="111"/>
      <c r="AX140" s="111"/>
      <c r="AY140" s="111"/>
      <c r="AZ140" s="111"/>
      <c r="BA140" s="111"/>
      <c r="BB140" s="111"/>
      <c r="BC140" s="111"/>
      <c r="BD140" s="111"/>
      <c r="BE140" s="111"/>
      <c r="BF140" s="111"/>
      <c r="BG140" s="111"/>
      <c r="BH140" s="111"/>
      <c r="BI140" s="111"/>
      <c r="BJ140" s="111"/>
      <c r="BK140" s="111"/>
      <c r="BL140" s="111"/>
      <c r="BM140" s="111"/>
      <c r="BN140" s="111"/>
      <c r="BO140" s="111"/>
      <c r="BP140" s="111"/>
      <c r="BQ140" s="111"/>
      <c r="BR140" s="111"/>
      <c r="BS140" s="111"/>
      <c r="BT140" s="111"/>
      <c r="BU140" s="111"/>
      <c r="BV140" s="111"/>
      <c r="BW140" s="111"/>
      <c r="BX140" s="111"/>
      <c r="BY140" s="111"/>
      <c r="BZ140" s="111"/>
      <c r="CA140" s="111"/>
    </row>
    <row r="141" spans="1:79" ht="20.100000000000001" customHeight="1" x14ac:dyDescent="0.3">
      <c r="A141" s="109" t="s">
        <v>114</v>
      </c>
      <c r="B141" s="110" t="s">
        <v>760</v>
      </c>
      <c r="C141" s="110">
        <v>211</v>
      </c>
      <c r="D141" s="111"/>
      <c r="E141" s="111"/>
      <c r="F141" s="111"/>
      <c r="G141" s="111"/>
      <c r="H141" s="111"/>
      <c r="I141" s="111"/>
      <c r="J141" s="111"/>
      <c r="K141" s="111"/>
      <c r="L141" s="111"/>
      <c r="M141" s="111"/>
      <c r="N141" s="111"/>
      <c r="O141" s="111"/>
      <c r="P141" s="111"/>
      <c r="Q141" s="111"/>
      <c r="R141" s="111"/>
      <c r="S141" s="111"/>
      <c r="T141" s="111"/>
      <c r="U141" s="111"/>
      <c r="V141" s="111"/>
      <c r="W141" s="111"/>
      <c r="X141" s="111"/>
      <c r="Y141" s="111"/>
      <c r="Z141" s="111"/>
      <c r="AA141" s="111"/>
      <c r="AB141" s="111"/>
      <c r="AC141" s="111"/>
      <c r="AD141" s="111"/>
      <c r="AE141" s="111"/>
      <c r="AF141" s="111"/>
      <c r="AG141" s="111"/>
      <c r="AH141" s="111"/>
      <c r="AI141" s="111"/>
      <c r="AJ141" s="111"/>
      <c r="AK141" s="111"/>
      <c r="AL141" s="111"/>
      <c r="AM141" s="111"/>
      <c r="AN141" s="111"/>
      <c r="AO141" s="111"/>
      <c r="AP141" s="111"/>
      <c r="AQ141" s="111"/>
      <c r="AR141" s="111"/>
      <c r="AS141" s="111"/>
      <c r="AT141" s="111"/>
      <c r="AU141" s="111"/>
      <c r="AV141" s="111"/>
      <c r="AW141" s="111"/>
      <c r="AX141" s="111"/>
      <c r="AY141" s="111"/>
      <c r="AZ141" s="111"/>
      <c r="BA141" s="111"/>
      <c r="BB141" s="111"/>
      <c r="BC141" s="111"/>
      <c r="BD141" s="111"/>
      <c r="BE141" s="111"/>
      <c r="BF141" s="111"/>
      <c r="BG141" s="111"/>
      <c r="BH141" s="111"/>
      <c r="BI141" s="111"/>
      <c r="BJ141" s="111"/>
      <c r="BK141" s="111"/>
      <c r="BL141" s="111"/>
      <c r="BM141" s="111"/>
      <c r="BN141" s="111"/>
      <c r="BO141" s="111"/>
      <c r="BP141" s="111"/>
      <c r="BQ141" s="111"/>
      <c r="BR141" s="111"/>
      <c r="BS141" s="111"/>
      <c r="BT141" s="111"/>
      <c r="BU141" s="111"/>
      <c r="BV141" s="111"/>
      <c r="BW141" s="111"/>
      <c r="BX141" s="111"/>
      <c r="BY141" s="111"/>
      <c r="BZ141" s="111"/>
      <c r="CA141" s="111"/>
    </row>
    <row r="142" spans="1:79" ht="20.100000000000001" customHeight="1" x14ac:dyDescent="0.3">
      <c r="A142" s="109" t="s">
        <v>115</v>
      </c>
      <c r="B142" s="110" t="s">
        <v>343</v>
      </c>
      <c r="C142" s="110">
        <v>212</v>
      </c>
      <c r="D142" s="111"/>
      <c r="E142" s="111"/>
      <c r="F142" s="111"/>
      <c r="G142" s="111"/>
      <c r="H142" s="111"/>
      <c r="I142" s="111"/>
      <c r="J142" s="111"/>
      <c r="K142" s="111"/>
      <c r="L142" s="111"/>
      <c r="M142" s="111"/>
      <c r="N142" s="111"/>
      <c r="O142" s="111"/>
      <c r="P142" s="111"/>
      <c r="Q142" s="111"/>
      <c r="R142" s="111"/>
      <c r="S142" s="111"/>
      <c r="T142" s="111"/>
      <c r="U142" s="111"/>
      <c r="V142" s="111"/>
      <c r="W142" s="111"/>
      <c r="X142" s="111"/>
      <c r="Y142" s="111"/>
      <c r="Z142" s="111"/>
      <c r="AA142" s="111"/>
      <c r="AB142" s="111"/>
      <c r="AC142" s="111"/>
      <c r="AD142" s="111"/>
      <c r="AE142" s="111"/>
      <c r="AF142" s="111"/>
      <c r="AG142" s="111"/>
      <c r="AH142" s="111"/>
      <c r="AI142" s="111"/>
      <c r="AJ142" s="111"/>
      <c r="AK142" s="111"/>
      <c r="AL142" s="111"/>
      <c r="AM142" s="111"/>
      <c r="AN142" s="111"/>
      <c r="AO142" s="111"/>
      <c r="AP142" s="111"/>
      <c r="AQ142" s="111"/>
      <c r="AR142" s="111"/>
      <c r="AS142" s="111"/>
      <c r="AT142" s="111"/>
      <c r="AU142" s="111"/>
      <c r="AV142" s="111"/>
      <c r="AW142" s="111"/>
      <c r="AX142" s="111"/>
      <c r="AY142" s="111"/>
      <c r="AZ142" s="111"/>
      <c r="BA142" s="111"/>
      <c r="BB142" s="111"/>
      <c r="BC142" s="111"/>
      <c r="BD142" s="111"/>
      <c r="BE142" s="111"/>
      <c r="BF142" s="111"/>
      <c r="BG142" s="111"/>
      <c r="BH142" s="111"/>
      <c r="BI142" s="111"/>
      <c r="BJ142" s="111"/>
      <c r="BK142" s="111"/>
      <c r="BL142" s="111"/>
      <c r="BM142" s="111"/>
      <c r="BN142" s="111"/>
      <c r="BO142" s="111"/>
      <c r="BP142" s="111"/>
      <c r="BQ142" s="111"/>
      <c r="BR142" s="111"/>
      <c r="BS142" s="111"/>
      <c r="BT142" s="111"/>
      <c r="BU142" s="111"/>
      <c r="BV142" s="111"/>
      <c r="BW142" s="111"/>
      <c r="BX142" s="111"/>
      <c r="BY142" s="111"/>
      <c r="BZ142" s="111"/>
      <c r="CA142" s="111"/>
    </row>
    <row r="143" spans="1:79" ht="20.100000000000001" customHeight="1" x14ac:dyDescent="0.3">
      <c r="A143" s="109" t="s">
        <v>116</v>
      </c>
      <c r="B143" s="110" t="s">
        <v>446</v>
      </c>
      <c r="C143" s="110">
        <v>213</v>
      </c>
      <c r="D143" s="111"/>
      <c r="E143" s="111"/>
      <c r="F143" s="111"/>
      <c r="G143" s="111"/>
      <c r="H143" s="111"/>
      <c r="I143" s="111"/>
      <c r="J143" s="111"/>
      <c r="K143" s="111"/>
      <c r="L143" s="111"/>
      <c r="M143" s="111"/>
      <c r="N143" s="111"/>
      <c r="O143" s="111"/>
      <c r="P143" s="111"/>
      <c r="Q143" s="111"/>
      <c r="R143" s="111"/>
      <c r="S143" s="111"/>
      <c r="T143" s="111"/>
      <c r="U143" s="111"/>
      <c r="V143" s="111"/>
      <c r="W143" s="111"/>
      <c r="X143" s="111"/>
      <c r="Y143" s="111"/>
      <c r="Z143" s="111"/>
      <c r="AA143" s="111"/>
      <c r="AB143" s="111"/>
      <c r="AC143" s="111"/>
      <c r="AD143" s="111"/>
      <c r="AE143" s="111"/>
      <c r="AF143" s="111"/>
      <c r="AG143" s="111"/>
      <c r="AH143" s="111"/>
      <c r="AI143" s="111"/>
      <c r="AJ143" s="111"/>
      <c r="AK143" s="111"/>
      <c r="AL143" s="111"/>
      <c r="AM143" s="111"/>
      <c r="AN143" s="111"/>
      <c r="AO143" s="111"/>
      <c r="AP143" s="111"/>
      <c r="AQ143" s="111"/>
      <c r="AR143" s="111"/>
      <c r="AS143" s="111"/>
      <c r="AT143" s="111"/>
      <c r="AU143" s="111"/>
      <c r="AV143" s="111"/>
      <c r="AW143" s="111"/>
      <c r="AX143" s="111"/>
      <c r="AY143" s="111"/>
      <c r="AZ143" s="111"/>
      <c r="BA143" s="111"/>
      <c r="BB143" s="111"/>
      <c r="BC143" s="111"/>
      <c r="BD143" s="111"/>
      <c r="BE143" s="111"/>
      <c r="BF143" s="111"/>
      <c r="BG143" s="111"/>
      <c r="BH143" s="111"/>
      <c r="BI143" s="111"/>
      <c r="BJ143" s="111"/>
      <c r="BK143" s="111"/>
      <c r="BL143" s="111"/>
      <c r="BM143" s="111"/>
      <c r="BN143" s="111"/>
      <c r="BO143" s="111"/>
      <c r="BP143" s="111"/>
      <c r="BQ143" s="111"/>
      <c r="BR143" s="111"/>
      <c r="BS143" s="111"/>
      <c r="BT143" s="111"/>
      <c r="BU143" s="111"/>
      <c r="BV143" s="111"/>
      <c r="BW143" s="111"/>
      <c r="BX143" s="111"/>
      <c r="BY143" s="111"/>
      <c r="BZ143" s="111"/>
      <c r="CA143" s="111"/>
    </row>
    <row r="144" spans="1:79" ht="20.100000000000001" customHeight="1" x14ac:dyDescent="0.3">
      <c r="A144" s="109" t="s">
        <v>117</v>
      </c>
      <c r="B144" s="110" t="s">
        <v>447</v>
      </c>
      <c r="C144" s="110">
        <v>214</v>
      </c>
      <c r="D144" s="111"/>
      <c r="E144" s="111"/>
      <c r="F144" s="111"/>
      <c r="G144" s="111"/>
      <c r="H144" s="111"/>
      <c r="I144" s="111"/>
      <c r="J144" s="111"/>
      <c r="K144" s="111"/>
      <c r="L144" s="111"/>
      <c r="M144" s="111"/>
      <c r="N144" s="111"/>
      <c r="O144" s="111"/>
      <c r="P144" s="111"/>
      <c r="Q144" s="111"/>
      <c r="R144" s="111"/>
      <c r="S144" s="111"/>
      <c r="T144" s="111"/>
      <c r="U144" s="111"/>
      <c r="V144" s="111"/>
      <c r="W144" s="111"/>
      <c r="X144" s="111"/>
      <c r="Y144" s="111"/>
      <c r="Z144" s="111"/>
      <c r="AA144" s="111"/>
      <c r="AB144" s="111"/>
      <c r="AC144" s="111"/>
      <c r="AD144" s="111"/>
      <c r="AE144" s="111"/>
      <c r="AF144" s="111"/>
      <c r="AG144" s="111"/>
      <c r="AH144" s="111"/>
      <c r="AI144" s="111"/>
      <c r="AJ144" s="111"/>
      <c r="AK144" s="111"/>
      <c r="AL144" s="111"/>
      <c r="AM144" s="111"/>
      <c r="AN144" s="111"/>
      <c r="AO144" s="111"/>
      <c r="AP144" s="111"/>
      <c r="AQ144" s="111"/>
      <c r="AR144" s="111"/>
      <c r="AS144" s="111"/>
      <c r="AT144" s="111"/>
      <c r="AU144" s="111"/>
      <c r="AV144" s="111"/>
      <c r="AW144" s="111"/>
      <c r="AX144" s="111"/>
      <c r="AY144" s="111"/>
      <c r="AZ144" s="111"/>
      <c r="BA144" s="111"/>
      <c r="BB144" s="111"/>
      <c r="BC144" s="111"/>
      <c r="BD144" s="111"/>
      <c r="BE144" s="111"/>
      <c r="BF144" s="111"/>
      <c r="BG144" s="111"/>
      <c r="BH144" s="111"/>
      <c r="BI144" s="111"/>
      <c r="BJ144" s="111"/>
      <c r="BK144" s="111"/>
      <c r="BL144" s="111"/>
      <c r="BM144" s="111"/>
      <c r="BN144" s="111"/>
      <c r="BO144" s="111"/>
      <c r="BP144" s="111"/>
      <c r="BQ144" s="111"/>
      <c r="BR144" s="111"/>
      <c r="BS144" s="111"/>
      <c r="BT144" s="111"/>
      <c r="BU144" s="111"/>
      <c r="BV144" s="111"/>
      <c r="BW144" s="111"/>
      <c r="BX144" s="111"/>
      <c r="BY144" s="111"/>
      <c r="BZ144" s="111"/>
      <c r="CA144" s="111"/>
    </row>
    <row r="145" spans="1:79" ht="20.100000000000001" customHeight="1" x14ac:dyDescent="0.3">
      <c r="A145" s="109" t="s">
        <v>761</v>
      </c>
      <c r="B145" s="110" t="s">
        <v>762</v>
      </c>
      <c r="C145" s="110">
        <v>215.1</v>
      </c>
      <c r="D145" s="111"/>
      <c r="E145" s="111"/>
      <c r="F145" s="111"/>
      <c r="G145" s="111"/>
      <c r="H145" s="111"/>
      <c r="I145" s="111"/>
      <c r="J145" s="111"/>
      <c r="K145" s="111"/>
      <c r="L145" s="111"/>
      <c r="M145" s="111"/>
      <c r="N145" s="111"/>
      <c r="O145" s="111"/>
      <c r="P145" s="111"/>
      <c r="Q145" s="111"/>
      <c r="R145" s="111"/>
      <c r="S145" s="111"/>
      <c r="T145" s="111"/>
      <c r="U145" s="111"/>
      <c r="V145" s="111"/>
      <c r="W145" s="111"/>
      <c r="X145" s="111"/>
      <c r="Y145" s="111"/>
      <c r="Z145" s="111"/>
      <c r="AA145" s="111"/>
      <c r="AB145" s="111"/>
      <c r="AC145" s="111"/>
      <c r="AD145" s="111"/>
      <c r="AE145" s="111"/>
      <c r="AF145" s="111"/>
      <c r="AG145" s="111"/>
      <c r="AH145" s="111"/>
      <c r="AI145" s="111"/>
      <c r="AJ145" s="111"/>
      <c r="AK145" s="111"/>
      <c r="AL145" s="111"/>
      <c r="AM145" s="111"/>
      <c r="AN145" s="111"/>
      <c r="AO145" s="111"/>
      <c r="AP145" s="111"/>
      <c r="AQ145" s="111"/>
      <c r="AR145" s="111"/>
      <c r="AS145" s="111"/>
      <c r="AT145" s="111"/>
      <c r="AU145" s="111"/>
      <c r="AV145" s="111"/>
      <c r="AW145" s="111"/>
      <c r="AX145" s="111"/>
      <c r="AY145" s="111"/>
      <c r="AZ145" s="111"/>
      <c r="BA145" s="111"/>
      <c r="BB145" s="111"/>
      <c r="BC145" s="111"/>
      <c r="BD145" s="111"/>
      <c r="BE145" s="111"/>
      <c r="BF145" s="111"/>
      <c r="BG145" s="111"/>
      <c r="BH145" s="111"/>
      <c r="BI145" s="111"/>
      <c r="BJ145" s="111"/>
      <c r="BK145" s="111"/>
      <c r="BL145" s="111"/>
      <c r="BM145" s="111"/>
      <c r="BN145" s="111"/>
      <c r="BO145" s="111"/>
      <c r="BP145" s="111"/>
      <c r="BQ145" s="111"/>
      <c r="BR145" s="111"/>
      <c r="BS145" s="111"/>
      <c r="BT145" s="111"/>
      <c r="BU145" s="111"/>
      <c r="BV145" s="111"/>
      <c r="BW145" s="111"/>
      <c r="BX145" s="111"/>
      <c r="BY145" s="111"/>
      <c r="BZ145" s="111"/>
      <c r="CA145" s="111"/>
    </row>
    <row r="146" spans="1:79" ht="20.100000000000001" customHeight="1" x14ac:dyDescent="0.3">
      <c r="A146" s="109" t="s">
        <v>763</v>
      </c>
      <c r="B146" s="110" t="s">
        <v>764</v>
      </c>
      <c r="C146" s="110">
        <v>215.2</v>
      </c>
      <c r="D146" s="111"/>
      <c r="E146" s="111"/>
      <c r="F146" s="111"/>
      <c r="G146" s="111"/>
      <c r="H146" s="111"/>
      <c r="I146" s="111"/>
      <c r="J146" s="111"/>
      <c r="K146" s="111"/>
      <c r="L146" s="111"/>
      <c r="M146" s="111"/>
      <c r="N146" s="111"/>
      <c r="O146" s="111"/>
      <c r="P146" s="111"/>
      <c r="Q146" s="111"/>
      <c r="R146" s="111"/>
      <c r="S146" s="111"/>
      <c r="T146" s="111"/>
      <c r="U146" s="111"/>
      <c r="V146" s="111"/>
      <c r="W146" s="111"/>
      <c r="X146" s="111"/>
      <c r="Y146" s="111"/>
      <c r="Z146" s="111"/>
      <c r="AA146" s="111"/>
      <c r="AB146" s="111"/>
      <c r="AC146" s="111"/>
      <c r="AD146" s="111"/>
      <c r="AE146" s="111"/>
      <c r="AF146" s="111"/>
      <c r="AG146" s="111"/>
      <c r="AH146" s="111"/>
      <c r="AI146" s="111"/>
      <c r="AJ146" s="111"/>
      <c r="AK146" s="111"/>
      <c r="AL146" s="111"/>
      <c r="AM146" s="111"/>
      <c r="AN146" s="111"/>
      <c r="AO146" s="111"/>
      <c r="AP146" s="111"/>
      <c r="AQ146" s="111"/>
      <c r="AR146" s="111"/>
      <c r="AS146" s="111"/>
      <c r="AT146" s="111"/>
      <c r="AU146" s="111"/>
      <c r="AV146" s="111"/>
      <c r="AW146" s="111"/>
      <c r="AX146" s="111"/>
      <c r="AY146" s="111"/>
      <c r="AZ146" s="111"/>
      <c r="BA146" s="111"/>
      <c r="BB146" s="111"/>
      <c r="BC146" s="111"/>
      <c r="BD146" s="111"/>
      <c r="BE146" s="111"/>
      <c r="BF146" s="111"/>
      <c r="BG146" s="111"/>
      <c r="BH146" s="111"/>
      <c r="BI146" s="111"/>
      <c r="BJ146" s="111"/>
      <c r="BK146" s="111"/>
      <c r="BL146" s="111"/>
      <c r="BM146" s="111"/>
      <c r="BN146" s="111"/>
      <c r="BO146" s="111"/>
      <c r="BP146" s="111"/>
      <c r="BQ146" s="111"/>
      <c r="BR146" s="111"/>
      <c r="BS146" s="111"/>
      <c r="BT146" s="111"/>
      <c r="BU146" s="111"/>
      <c r="BV146" s="111"/>
      <c r="BW146" s="111"/>
      <c r="BX146" s="111"/>
      <c r="BY146" s="111"/>
      <c r="BZ146" s="111"/>
      <c r="CA146" s="111"/>
    </row>
    <row r="147" spans="1:79" ht="20.100000000000001" customHeight="1" x14ac:dyDescent="0.3">
      <c r="A147" s="109" t="s">
        <v>118</v>
      </c>
      <c r="B147" s="110" t="s">
        <v>580</v>
      </c>
      <c r="C147" s="110">
        <v>216</v>
      </c>
      <c r="D147" s="112"/>
      <c r="E147" s="112"/>
      <c r="F147" s="111"/>
      <c r="G147" s="111"/>
      <c r="H147" s="111"/>
      <c r="I147" s="111"/>
      <c r="J147" s="111"/>
      <c r="K147" s="111"/>
      <c r="L147" s="111"/>
      <c r="M147" s="111"/>
      <c r="N147" s="111"/>
      <c r="O147" s="111"/>
      <c r="P147" s="111"/>
      <c r="Q147" s="111"/>
      <c r="R147" s="111"/>
      <c r="S147" s="111"/>
      <c r="T147" s="111"/>
      <c r="U147" s="111"/>
      <c r="V147" s="111"/>
      <c r="W147" s="111"/>
      <c r="X147" s="112"/>
      <c r="Y147" s="112"/>
      <c r="Z147" s="112"/>
      <c r="AA147" s="112"/>
      <c r="AB147" s="112"/>
      <c r="AC147" s="112"/>
      <c r="AD147" s="112"/>
      <c r="AE147" s="112"/>
      <c r="AF147" s="112"/>
      <c r="AG147" s="112"/>
      <c r="AH147" s="112"/>
      <c r="AI147" s="112"/>
      <c r="AJ147" s="112"/>
      <c r="AK147" s="112"/>
      <c r="AL147" s="112"/>
      <c r="AM147" s="112"/>
      <c r="AN147" s="112"/>
      <c r="AO147" s="112"/>
      <c r="AP147" s="112"/>
      <c r="AQ147" s="112"/>
      <c r="AR147" s="112"/>
      <c r="AS147" s="112"/>
      <c r="AT147" s="112"/>
      <c r="AU147" s="112"/>
      <c r="AV147" s="112"/>
      <c r="AW147" s="112"/>
      <c r="AX147" s="112"/>
      <c r="AY147" s="112"/>
      <c r="AZ147" s="112"/>
      <c r="BA147" s="112"/>
      <c r="BB147" s="112"/>
      <c r="BC147" s="112"/>
      <c r="BD147" s="112"/>
      <c r="BE147" s="112"/>
      <c r="BF147" s="111"/>
      <c r="BG147" s="112"/>
      <c r="BH147" s="112"/>
      <c r="BI147" s="112"/>
      <c r="BJ147" s="112"/>
      <c r="BK147" s="112"/>
      <c r="BL147" s="112"/>
      <c r="BM147" s="112"/>
      <c r="BN147" s="112"/>
      <c r="BO147" s="112"/>
      <c r="BP147" s="112"/>
      <c r="BQ147" s="112"/>
      <c r="BR147" s="112"/>
      <c r="BS147" s="111"/>
      <c r="BT147" s="112"/>
      <c r="BU147" s="112"/>
      <c r="BV147" s="112"/>
      <c r="BW147" s="112"/>
      <c r="BX147" s="112"/>
      <c r="BY147" s="111"/>
      <c r="BZ147" s="112"/>
      <c r="CA147" s="111"/>
    </row>
    <row r="148" spans="1:79" ht="20.100000000000001" customHeight="1" x14ac:dyDescent="0.3">
      <c r="A148" s="109" t="s">
        <v>119</v>
      </c>
      <c r="B148" s="110" t="s">
        <v>423</v>
      </c>
      <c r="C148" s="110"/>
      <c r="D148" s="111"/>
      <c r="E148" s="111"/>
      <c r="F148" s="111"/>
      <c r="G148" s="111"/>
      <c r="H148" s="111"/>
      <c r="I148" s="111"/>
      <c r="J148" s="111"/>
      <c r="K148" s="111"/>
      <c r="L148" s="111"/>
      <c r="M148" s="111"/>
      <c r="N148" s="111"/>
      <c r="O148" s="111"/>
      <c r="P148" s="111"/>
      <c r="Q148" s="111"/>
      <c r="R148" s="111"/>
      <c r="S148" s="111"/>
      <c r="T148" s="111"/>
      <c r="U148" s="111"/>
      <c r="V148" s="111"/>
      <c r="W148" s="111"/>
      <c r="X148" s="111"/>
      <c r="Y148" s="111"/>
      <c r="Z148" s="111"/>
      <c r="AA148" s="111"/>
      <c r="AB148" s="111"/>
      <c r="AC148" s="111"/>
      <c r="AD148" s="111"/>
      <c r="AE148" s="111"/>
      <c r="AF148" s="111"/>
      <c r="AG148" s="111"/>
      <c r="AH148" s="111"/>
      <c r="AI148" s="111"/>
      <c r="AJ148" s="111"/>
      <c r="AK148" s="111"/>
      <c r="AL148" s="111"/>
      <c r="AM148" s="111"/>
      <c r="AN148" s="111"/>
      <c r="AO148" s="111"/>
      <c r="AP148" s="111"/>
      <c r="AQ148" s="111"/>
      <c r="AR148" s="111"/>
      <c r="AS148" s="111"/>
      <c r="AT148" s="111"/>
      <c r="AU148" s="111"/>
      <c r="AV148" s="111"/>
      <c r="AW148" s="111"/>
      <c r="AX148" s="111"/>
      <c r="AY148" s="111"/>
      <c r="AZ148" s="111"/>
      <c r="BA148" s="111"/>
      <c r="BB148" s="111"/>
      <c r="BC148" s="111"/>
      <c r="BD148" s="111"/>
      <c r="BE148" s="111"/>
      <c r="BF148" s="111"/>
      <c r="BG148" s="111"/>
      <c r="BH148" s="111"/>
      <c r="BI148" s="111"/>
      <c r="BJ148" s="111"/>
      <c r="BK148" s="111"/>
      <c r="BL148" s="111"/>
      <c r="BM148" s="111"/>
      <c r="BN148" s="111"/>
      <c r="BO148" s="111"/>
      <c r="BP148" s="111"/>
      <c r="BQ148" s="111"/>
      <c r="BR148" s="111"/>
      <c r="BS148" s="111"/>
      <c r="BT148" s="111"/>
      <c r="BU148" s="111"/>
      <c r="BV148" s="111"/>
      <c r="BW148" s="111"/>
      <c r="BX148" s="111"/>
      <c r="BY148" s="111"/>
      <c r="BZ148" s="111"/>
      <c r="CA148" s="111"/>
    </row>
    <row r="149" spans="1:79" ht="20.100000000000001" customHeight="1" x14ac:dyDescent="0.3">
      <c r="A149" s="114" t="s">
        <v>120</v>
      </c>
      <c r="B149" s="107" t="s">
        <v>448</v>
      </c>
      <c r="C149" s="110"/>
      <c r="D149" s="108">
        <f>SUM(D150:D189)</f>
        <v>1</v>
      </c>
      <c r="E149" s="108">
        <f t="shared" ref="E149:BP149" si="15">SUM(E150:E189)</f>
        <v>10</v>
      </c>
      <c r="F149" s="108">
        <f t="shared" si="15"/>
        <v>11</v>
      </c>
      <c r="G149" s="108">
        <f t="shared" si="15"/>
        <v>0</v>
      </c>
      <c r="H149" s="108">
        <f t="shared" si="15"/>
        <v>3</v>
      </c>
      <c r="I149" s="108">
        <f t="shared" si="15"/>
        <v>93</v>
      </c>
      <c r="J149" s="108">
        <f t="shared" si="15"/>
        <v>0</v>
      </c>
      <c r="K149" s="108">
        <f t="shared" si="15"/>
        <v>0</v>
      </c>
      <c r="L149" s="108">
        <f t="shared" si="15"/>
        <v>93</v>
      </c>
      <c r="M149" s="108">
        <f t="shared" si="15"/>
        <v>1</v>
      </c>
      <c r="N149" s="108">
        <f t="shared" si="15"/>
        <v>0</v>
      </c>
      <c r="O149" s="108">
        <f t="shared" si="15"/>
        <v>14</v>
      </c>
      <c r="P149" s="108">
        <f t="shared" si="15"/>
        <v>5</v>
      </c>
      <c r="Q149" s="108">
        <f t="shared" si="15"/>
        <v>1</v>
      </c>
      <c r="R149" s="108">
        <f t="shared" si="15"/>
        <v>1</v>
      </c>
      <c r="S149" s="108">
        <f t="shared" si="15"/>
        <v>0</v>
      </c>
      <c r="T149" s="108">
        <f t="shared" si="15"/>
        <v>0</v>
      </c>
      <c r="U149" s="108">
        <f t="shared" si="15"/>
        <v>0</v>
      </c>
      <c r="V149" s="108">
        <f t="shared" si="15"/>
        <v>0</v>
      </c>
      <c r="W149" s="108">
        <f t="shared" si="15"/>
        <v>21</v>
      </c>
      <c r="X149" s="108">
        <f t="shared" si="15"/>
        <v>1</v>
      </c>
      <c r="Y149" s="108">
        <f t="shared" si="15"/>
        <v>70</v>
      </c>
      <c r="Z149" s="108">
        <f t="shared" si="15"/>
        <v>0</v>
      </c>
      <c r="AA149" s="108">
        <f t="shared" si="15"/>
        <v>0</v>
      </c>
      <c r="AB149" s="108">
        <f t="shared" si="15"/>
        <v>0</v>
      </c>
      <c r="AC149" s="108">
        <f t="shared" si="15"/>
        <v>1</v>
      </c>
      <c r="AD149" s="108">
        <f t="shared" si="15"/>
        <v>10</v>
      </c>
      <c r="AE149" s="108">
        <f t="shared" si="15"/>
        <v>0</v>
      </c>
      <c r="AF149" s="108">
        <f t="shared" si="15"/>
        <v>0</v>
      </c>
      <c r="AG149" s="108">
        <f t="shared" si="15"/>
        <v>0</v>
      </c>
      <c r="AH149" s="108">
        <f t="shared" si="15"/>
        <v>0</v>
      </c>
      <c r="AI149" s="108">
        <f t="shared" si="15"/>
        <v>0</v>
      </c>
      <c r="AJ149" s="108">
        <f t="shared" si="15"/>
        <v>0</v>
      </c>
      <c r="AK149" s="108">
        <f t="shared" si="15"/>
        <v>0</v>
      </c>
      <c r="AL149" s="108">
        <f t="shared" si="15"/>
        <v>0</v>
      </c>
      <c r="AM149" s="108">
        <f t="shared" si="15"/>
        <v>0</v>
      </c>
      <c r="AN149" s="108">
        <f t="shared" si="15"/>
        <v>0</v>
      </c>
      <c r="AO149" s="108">
        <f t="shared" si="15"/>
        <v>32</v>
      </c>
      <c r="AP149" s="108">
        <f t="shared" si="15"/>
        <v>51</v>
      </c>
      <c r="AQ149" s="108">
        <f t="shared" si="15"/>
        <v>10</v>
      </c>
      <c r="AR149" s="108">
        <f t="shared" si="15"/>
        <v>0</v>
      </c>
      <c r="AS149" s="108">
        <f t="shared" si="15"/>
        <v>1</v>
      </c>
      <c r="AT149" s="108">
        <f t="shared" si="15"/>
        <v>27</v>
      </c>
      <c r="AU149" s="108">
        <f t="shared" si="15"/>
        <v>0</v>
      </c>
      <c r="AV149" s="108">
        <f t="shared" si="15"/>
        <v>1</v>
      </c>
      <c r="AW149" s="108">
        <f t="shared" si="15"/>
        <v>64</v>
      </c>
      <c r="AX149" s="108">
        <f t="shared" si="15"/>
        <v>0</v>
      </c>
      <c r="AY149" s="108">
        <f t="shared" si="15"/>
        <v>93</v>
      </c>
      <c r="AZ149" s="108">
        <f t="shared" si="15"/>
        <v>0</v>
      </c>
      <c r="BA149" s="108">
        <f t="shared" si="15"/>
        <v>0</v>
      </c>
      <c r="BB149" s="108">
        <f t="shared" si="15"/>
        <v>0</v>
      </c>
      <c r="BC149" s="108">
        <f t="shared" si="15"/>
        <v>6</v>
      </c>
      <c r="BD149" s="108">
        <f t="shared" si="15"/>
        <v>0</v>
      </c>
      <c r="BE149" s="108">
        <f t="shared" si="15"/>
        <v>1</v>
      </c>
      <c r="BF149" s="108">
        <f t="shared" si="15"/>
        <v>7</v>
      </c>
      <c r="BG149" s="108">
        <f t="shared" si="15"/>
        <v>0</v>
      </c>
      <c r="BH149" s="108">
        <f t="shared" si="15"/>
        <v>0</v>
      </c>
      <c r="BI149" s="108">
        <f t="shared" si="15"/>
        <v>0</v>
      </c>
      <c r="BJ149" s="108">
        <f t="shared" si="15"/>
        <v>7</v>
      </c>
      <c r="BK149" s="108">
        <f t="shared" si="15"/>
        <v>0</v>
      </c>
      <c r="BL149" s="108">
        <f t="shared" si="15"/>
        <v>0</v>
      </c>
      <c r="BM149" s="108">
        <f t="shared" si="15"/>
        <v>1</v>
      </c>
      <c r="BN149" s="108">
        <f t="shared" si="15"/>
        <v>0</v>
      </c>
      <c r="BO149" s="108">
        <f t="shared" si="15"/>
        <v>0</v>
      </c>
      <c r="BP149" s="108">
        <f t="shared" si="15"/>
        <v>0</v>
      </c>
      <c r="BQ149" s="108">
        <f t="shared" ref="BQ149:CA149" si="16">SUM(BQ150:BQ189)</f>
        <v>0</v>
      </c>
      <c r="BR149" s="108">
        <f t="shared" si="16"/>
        <v>0</v>
      </c>
      <c r="BS149" s="108">
        <f t="shared" si="16"/>
        <v>0</v>
      </c>
      <c r="BT149" s="108">
        <f t="shared" si="16"/>
        <v>0</v>
      </c>
      <c r="BU149" s="108">
        <f t="shared" si="16"/>
        <v>107</v>
      </c>
      <c r="BV149" s="108">
        <f t="shared" si="16"/>
        <v>5</v>
      </c>
      <c r="BW149" s="108">
        <f t="shared" si="16"/>
        <v>0</v>
      </c>
      <c r="BX149" s="108">
        <f t="shared" si="16"/>
        <v>0</v>
      </c>
      <c r="BY149" s="108">
        <f t="shared" si="16"/>
        <v>107</v>
      </c>
      <c r="BZ149" s="108">
        <f t="shared" si="16"/>
        <v>114</v>
      </c>
      <c r="CA149" s="108">
        <f t="shared" si="16"/>
        <v>0</v>
      </c>
    </row>
    <row r="150" spans="1:79" ht="20.100000000000001" customHeight="1" x14ac:dyDescent="0.3">
      <c r="A150" s="109" t="s">
        <v>765</v>
      </c>
      <c r="B150" s="110" t="s">
        <v>449</v>
      </c>
      <c r="C150" s="110">
        <v>217</v>
      </c>
      <c r="D150" s="111"/>
      <c r="E150" s="111"/>
      <c r="F150" s="111"/>
      <c r="G150" s="111"/>
      <c r="H150" s="111"/>
      <c r="I150" s="111"/>
      <c r="J150" s="111"/>
      <c r="K150" s="111"/>
      <c r="L150" s="111"/>
      <c r="M150" s="111"/>
      <c r="N150" s="111"/>
      <c r="O150" s="111"/>
      <c r="P150" s="111"/>
      <c r="Q150" s="111"/>
      <c r="R150" s="111"/>
      <c r="S150" s="111"/>
      <c r="T150" s="111"/>
      <c r="U150" s="111"/>
      <c r="V150" s="111"/>
      <c r="W150" s="111"/>
      <c r="X150" s="111"/>
      <c r="Y150" s="111"/>
      <c r="Z150" s="111"/>
      <c r="AA150" s="111"/>
      <c r="AB150" s="111"/>
      <c r="AC150" s="111"/>
      <c r="AD150" s="111"/>
      <c r="AE150" s="111"/>
      <c r="AF150" s="111"/>
      <c r="AG150" s="111"/>
      <c r="AH150" s="111"/>
      <c r="AI150" s="111"/>
      <c r="AJ150" s="111"/>
      <c r="AK150" s="111"/>
      <c r="AL150" s="111"/>
      <c r="AM150" s="111"/>
      <c r="AN150" s="111"/>
      <c r="AO150" s="111"/>
      <c r="AP150" s="111"/>
      <c r="AQ150" s="111"/>
      <c r="AR150" s="111"/>
      <c r="AS150" s="111"/>
      <c r="AT150" s="111"/>
      <c r="AU150" s="111"/>
      <c r="AV150" s="111"/>
      <c r="AW150" s="111"/>
      <c r="AX150" s="111"/>
      <c r="AY150" s="111"/>
      <c r="AZ150" s="111"/>
      <c r="BA150" s="111"/>
      <c r="BB150" s="111"/>
      <c r="BC150" s="111"/>
      <c r="BD150" s="111"/>
      <c r="BE150" s="111"/>
      <c r="BF150" s="111"/>
      <c r="BG150" s="111"/>
      <c r="BH150" s="111"/>
      <c r="BI150" s="111"/>
      <c r="BJ150" s="111"/>
      <c r="BK150" s="111"/>
      <c r="BL150" s="111"/>
      <c r="BM150" s="111"/>
      <c r="BN150" s="111"/>
      <c r="BO150" s="111"/>
      <c r="BP150" s="111"/>
      <c r="BQ150" s="111"/>
      <c r="BR150" s="111"/>
      <c r="BS150" s="111"/>
      <c r="BT150" s="111"/>
      <c r="BU150" s="111"/>
      <c r="BV150" s="111"/>
      <c r="BW150" s="111"/>
      <c r="BX150" s="111"/>
      <c r="BY150" s="111"/>
      <c r="BZ150" s="111"/>
      <c r="CA150" s="111"/>
    </row>
    <row r="151" spans="1:79" ht="20.100000000000001" customHeight="1" x14ac:dyDescent="0.3">
      <c r="A151" s="109" t="s">
        <v>766</v>
      </c>
      <c r="B151" s="113" t="s">
        <v>706</v>
      </c>
      <c r="C151" s="110">
        <v>217.1</v>
      </c>
      <c r="D151" s="111"/>
      <c r="E151" s="111"/>
      <c r="F151" s="111"/>
      <c r="G151" s="111"/>
      <c r="H151" s="111"/>
      <c r="I151" s="111"/>
      <c r="J151" s="111"/>
      <c r="K151" s="111"/>
      <c r="L151" s="111"/>
      <c r="M151" s="111"/>
      <c r="N151" s="111"/>
      <c r="O151" s="111"/>
      <c r="P151" s="111"/>
      <c r="Q151" s="111"/>
      <c r="R151" s="111"/>
      <c r="S151" s="111"/>
      <c r="T151" s="111"/>
      <c r="U151" s="111"/>
      <c r="V151" s="111"/>
      <c r="W151" s="111"/>
      <c r="X151" s="111"/>
      <c r="Y151" s="111"/>
      <c r="Z151" s="111"/>
      <c r="AA151" s="111"/>
      <c r="AB151" s="111"/>
      <c r="AC151" s="111"/>
      <c r="AD151" s="111"/>
      <c r="AE151" s="111"/>
      <c r="AF151" s="111"/>
      <c r="AG151" s="111"/>
      <c r="AH151" s="111"/>
      <c r="AI151" s="111"/>
      <c r="AJ151" s="111"/>
      <c r="AK151" s="111"/>
      <c r="AL151" s="111"/>
      <c r="AM151" s="111"/>
      <c r="AN151" s="111"/>
      <c r="AO151" s="111"/>
      <c r="AP151" s="111"/>
      <c r="AQ151" s="111"/>
      <c r="AR151" s="111"/>
      <c r="AS151" s="111"/>
      <c r="AT151" s="111"/>
      <c r="AU151" s="111"/>
      <c r="AV151" s="111"/>
      <c r="AW151" s="111"/>
      <c r="AX151" s="111"/>
      <c r="AY151" s="111"/>
      <c r="AZ151" s="111"/>
      <c r="BA151" s="111"/>
      <c r="BB151" s="111"/>
      <c r="BC151" s="111"/>
      <c r="BD151" s="111"/>
      <c r="BE151" s="111"/>
      <c r="BF151" s="111"/>
      <c r="BG151" s="111"/>
      <c r="BH151" s="111"/>
      <c r="BI151" s="111"/>
      <c r="BJ151" s="111"/>
      <c r="BK151" s="111"/>
      <c r="BL151" s="111"/>
      <c r="BM151" s="111"/>
      <c r="BN151" s="111"/>
      <c r="BO151" s="111"/>
      <c r="BP151" s="111"/>
      <c r="BQ151" s="111"/>
      <c r="BR151" s="111"/>
      <c r="BS151" s="111"/>
      <c r="BT151" s="111"/>
      <c r="BU151" s="111"/>
      <c r="BV151" s="111"/>
      <c r="BW151" s="111"/>
      <c r="BX151" s="111"/>
      <c r="BY151" s="111"/>
      <c r="BZ151" s="111"/>
      <c r="CA151" s="111"/>
    </row>
    <row r="152" spans="1:79" ht="20.100000000000001" customHeight="1" x14ac:dyDescent="0.3">
      <c r="A152" s="109" t="s">
        <v>767</v>
      </c>
      <c r="B152" s="110" t="s">
        <v>361</v>
      </c>
      <c r="C152" s="110">
        <v>218</v>
      </c>
      <c r="D152" s="111"/>
      <c r="E152" s="111"/>
      <c r="F152" s="111"/>
      <c r="G152" s="111"/>
      <c r="H152" s="111"/>
      <c r="I152" s="111"/>
      <c r="J152" s="111"/>
      <c r="K152" s="111"/>
      <c r="L152" s="111"/>
      <c r="M152" s="111"/>
      <c r="N152" s="111"/>
      <c r="O152" s="111"/>
      <c r="P152" s="111"/>
      <c r="Q152" s="111"/>
      <c r="R152" s="111"/>
      <c r="S152" s="111"/>
      <c r="T152" s="111"/>
      <c r="U152" s="111"/>
      <c r="V152" s="111"/>
      <c r="W152" s="111"/>
      <c r="X152" s="111"/>
      <c r="Y152" s="111"/>
      <c r="Z152" s="111"/>
      <c r="AA152" s="111"/>
      <c r="AB152" s="111"/>
      <c r="AC152" s="111"/>
      <c r="AD152" s="111"/>
      <c r="AE152" s="111"/>
      <c r="AF152" s="111"/>
      <c r="AG152" s="111"/>
      <c r="AH152" s="111"/>
      <c r="AI152" s="111"/>
      <c r="AJ152" s="111"/>
      <c r="AK152" s="111"/>
      <c r="AL152" s="111"/>
      <c r="AM152" s="111"/>
      <c r="AN152" s="111"/>
      <c r="AO152" s="111"/>
      <c r="AP152" s="111"/>
      <c r="AQ152" s="111"/>
      <c r="AR152" s="111"/>
      <c r="AS152" s="111"/>
      <c r="AT152" s="111"/>
      <c r="AU152" s="111"/>
      <c r="AV152" s="111"/>
      <c r="AW152" s="111"/>
      <c r="AX152" s="111"/>
      <c r="AY152" s="111"/>
      <c r="AZ152" s="111"/>
      <c r="BA152" s="111"/>
      <c r="BB152" s="111"/>
      <c r="BC152" s="111"/>
      <c r="BD152" s="111"/>
      <c r="BE152" s="111"/>
      <c r="BF152" s="111"/>
      <c r="BG152" s="111"/>
      <c r="BH152" s="111"/>
      <c r="BI152" s="111"/>
      <c r="BJ152" s="111"/>
      <c r="BK152" s="111"/>
      <c r="BL152" s="111"/>
      <c r="BM152" s="111"/>
      <c r="BN152" s="111"/>
      <c r="BO152" s="111"/>
      <c r="BP152" s="111"/>
      <c r="BQ152" s="111"/>
      <c r="BR152" s="111"/>
      <c r="BS152" s="111"/>
      <c r="BT152" s="111"/>
      <c r="BU152" s="111"/>
      <c r="BV152" s="111"/>
      <c r="BW152" s="111"/>
      <c r="BX152" s="111"/>
      <c r="BY152" s="111"/>
      <c r="BZ152" s="111"/>
      <c r="CA152" s="111"/>
    </row>
    <row r="153" spans="1:79" ht="20.100000000000001" customHeight="1" x14ac:dyDescent="0.3">
      <c r="A153" s="109" t="s">
        <v>768</v>
      </c>
      <c r="B153" s="110" t="s">
        <v>769</v>
      </c>
      <c r="C153" s="110">
        <v>219</v>
      </c>
      <c r="D153" s="111"/>
      <c r="E153" s="111"/>
      <c r="F153" s="111"/>
      <c r="G153" s="111"/>
      <c r="H153" s="111"/>
      <c r="I153" s="111"/>
      <c r="J153" s="111"/>
      <c r="K153" s="111"/>
      <c r="L153" s="111"/>
      <c r="M153" s="111"/>
      <c r="N153" s="111"/>
      <c r="O153" s="111"/>
      <c r="P153" s="111"/>
      <c r="Q153" s="111"/>
      <c r="R153" s="111"/>
      <c r="S153" s="111"/>
      <c r="T153" s="111"/>
      <c r="U153" s="111"/>
      <c r="V153" s="111"/>
      <c r="W153" s="111"/>
      <c r="X153" s="111"/>
      <c r="Y153" s="111"/>
      <c r="Z153" s="111"/>
      <c r="AA153" s="111"/>
      <c r="AB153" s="111"/>
      <c r="AC153" s="111"/>
      <c r="AD153" s="111"/>
      <c r="AE153" s="111"/>
      <c r="AF153" s="111"/>
      <c r="AG153" s="111"/>
      <c r="AH153" s="111"/>
      <c r="AI153" s="111"/>
      <c r="AJ153" s="111"/>
      <c r="AK153" s="111"/>
      <c r="AL153" s="111"/>
      <c r="AM153" s="111"/>
      <c r="AN153" s="111"/>
      <c r="AO153" s="111"/>
      <c r="AP153" s="111"/>
      <c r="AQ153" s="111"/>
      <c r="AR153" s="111"/>
      <c r="AS153" s="111"/>
      <c r="AT153" s="111"/>
      <c r="AU153" s="111"/>
      <c r="AV153" s="111"/>
      <c r="AW153" s="111"/>
      <c r="AX153" s="111"/>
      <c r="AY153" s="111"/>
      <c r="AZ153" s="111"/>
      <c r="BA153" s="111"/>
      <c r="BB153" s="111"/>
      <c r="BC153" s="111"/>
      <c r="BD153" s="111"/>
      <c r="BE153" s="111"/>
      <c r="BF153" s="111"/>
      <c r="BG153" s="111"/>
      <c r="BH153" s="111"/>
      <c r="BI153" s="111"/>
      <c r="BJ153" s="111"/>
      <c r="BK153" s="111"/>
      <c r="BL153" s="111"/>
      <c r="BM153" s="111"/>
      <c r="BN153" s="111"/>
      <c r="BO153" s="111"/>
      <c r="BP153" s="111"/>
      <c r="BQ153" s="111"/>
      <c r="BR153" s="111"/>
      <c r="BS153" s="111"/>
      <c r="BT153" s="111"/>
      <c r="BU153" s="111"/>
      <c r="BV153" s="111"/>
      <c r="BW153" s="111"/>
      <c r="BX153" s="111"/>
      <c r="BY153" s="111"/>
      <c r="BZ153" s="111"/>
      <c r="CA153" s="111"/>
    </row>
    <row r="154" spans="1:79" ht="20.100000000000001" customHeight="1" x14ac:dyDescent="0.3">
      <c r="A154" s="109" t="s">
        <v>770</v>
      </c>
      <c r="B154" s="110" t="s">
        <v>450</v>
      </c>
      <c r="C154" s="110">
        <v>220</v>
      </c>
      <c r="D154" s="111"/>
      <c r="E154" s="111"/>
      <c r="F154" s="111"/>
      <c r="G154" s="111"/>
      <c r="H154" s="111"/>
      <c r="I154" s="111"/>
      <c r="J154" s="111"/>
      <c r="K154" s="111"/>
      <c r="L154" s="111"/>
      <c r="M154" s="111"/>
      <c r="N154" s="111"/>
      <c r="O154" s="111"/>
      <c r="P154" s="111"/>
      <c r="Q154" s="111"/>
      <c r="R154" s="111"/>
      <c r="S154" s="111"/>
      <c r="T154" s="111"/>
      <c r="U154" s="111"/>
      <c r="V154" s="111"/>
      <c r="W154" s="111"/>
      <c r="X154" s="111"/>
      <c r="Y154" s="111"/>
      <c r="Z154" s="111"/>
      <c r="AA154" s="111"/>
      <c r="AB154" s="111"/>
      <c r="AC154" s="111"/>
      <c r="AD154" s="111"/>
      <c r="AE154" s="111"/>
      <c r="AF154" s="111"/>
      <c r="AG154" s="111"/>
      <c r="AH154" s="111"/>
      <c r="AI154" s="111"/>
      <c r="AJ154" s="111"/>
      <c r="AK154" s="111"/>
      <c r="AL154" s="111"/>
      <c r="AM154" s="111"/>
      <c r="AN154" s="111"/>
      <c r="AO154" s="111"/>
      <c r="AP154" s="111"/>
      <c r="AQ154" s="111"/>
      <c r="AR154" s="111"/>
      <c r="AS154" s="111"/>
      <c r="AT154" s="111"/>
      <c r="AU154" s="111"/>
      <c r="AV154" s="111"/>
      <c r="AW154" s="111"/>
      <c r="AX154" s="111"/>
      <c r="AY154" s="111"/>
      <c r="AZ154" s="111"/>
      <c r="BA154" s="111"/>
      <c r="BB154" s="111"/>
      <c r="BC154" s="111"/>
      <c r="BD154" s="111"/>
      <c r="BE154" s="111"/>
      <c r="BF154" s="111"/>
      <c r="BG154" s="111"/>
      <c r="BH154" s="111"/>
      <c r="BI154" s="111"/>
      <c r="BJ154" s="111"/>
      <c r="BK154" s="111"/>
      <c r="BL154" s="111"/>
      <c r="BM154" s="111"/>
      <c r="BN154" s="111"/>
      <c r="BO154" s="111"/>
      <c r="BP154" s="111"/>
      <c r="BQ154" s="111"/>
      <c r="BR154" s="111"/>
      <c r="BS154" s="111"/>
      <c r="BT154" s="111"/>
      <c r="BU154" s="111"/>
      <c r="BV154" s="111"/>
      <c r="BW154" s="111"/>
      <c r="BX154" s="111"/>
      <c r="BY154" s="111"/>
      <c r="BZ154" s="111"/>
      <c r="CA154" s="111"/>
    </row>
    <row r="155" spans="1:79" ht="20.100000000000001" customHeight="1" x14ac:dyDescent="0.3">
      <c r="A155" s="109" t="s">
        <v>771</v>
      </c>
      <c r="B155" s="110" t="s">
        <v>652</v>
      </c>
      <c r="C155" s="110">
        <v>221</v>
      </c>
      <c r="D155" s="111"/>
      <c r="E155" s="111"/>
      <c r="F155" s="111"/>
      <c r="G155" s="111"/>
      <c r="H155" s="111"/>
      <c r="I155" s="111"/>
      <c r="J155" s="111"/>
      <c r="K155" s="111"/>
      <c r="L155" s="111"/>
      <c r="M155" s="111"/>
      <c r="N155" s="111"/>
      <c r="O155" s="111"/>
      <c r="P155" s="111"/>
      <c r="Q155" s="111"/>
      <c r="R155" s="111"/>
      <c r="S155" s="111"/>
      <c r="T155" s="111"/>
      <c r="U155" s="111"/>
      <c r="V155" s="111"/>
      <c r="W155" s="111"/>
      <c r="X155" s="111"/>
      <c r="Y155" s="111"/>
      <c r="Z155" s="111"/>
      <c r="AA155" s="111"/>
      <c r="AB155" s="111"/>
      <c r="AC155" s="111"/>
      <c r="AD155" s="111"/>
      <c r="AE155" s="111"/>
      <c r="AF155" s="111"/>
      <c r="AG155" s="111"/>
      <c r="AH155" s="111"/>
      <c r="AI155" s="111"/>
      <c r="AJ155" s="111"/>
      <c r="AK155" s="111"/>
      <c r="AL155" s="111"/>
      <c r="AM155" s="111"/>
      <c r="AN155" s="111"/>
      <c r="AO155" s="111"/>
      <c r="AP155" s="111"/>
      <c r="AQ155" s="111"/>
      <c r="AR155" s="111"/>
      <c r="AS155" s="111"/>
      <c r="AT155" s="111"/>
      <c r="AU155" s="111"/>
      <c r="AV155" s="111"/>
      <c r="AW155" s="111"/>
      <c r="AX155" s="111"/>
      <c r="AY155" s="111"/>
      <c r="AZ155" s="111"/>
      <c r="BA155" s="111"/>
      <c r="BB155" s="111"/>
      <c r="BC155" s="111"/>
      <c r="BD155" s="111"/>
      <c r="BE155" s="111"/>
      <c r="BF155" s="111"/>
      <c r="BG155" s="111"/>
      <c r="BH155" s="111"/>
      <c r="BI155" s="111"/>
      <c r="BJ155" s="111"/>
      <c r="BK155" s="111"/>
      <c r="BL155" s="111"/>
      <c r="BM155" s="111"/>
      <c r="BN155" s="111"/>
      <c r="BO155" s="111"/>
      <c r="BP155" s="111"/>
      <c r="BQ155" s="111"/>
      <c r="BR155" s="111"/>
      <c r="BS155" s="111"/>
      <c r="BT155" s="111"/>
      <c r="BU155" s="111"/>
      <c r="BV155" s="111"/>
      <c r="BW155" s="111"/>
      <c r="BX155" s="111"/>
      <c r="BY155" s="111"/>
      <c r="BZ155" s="111"/>
      <c r="CA155" s="111"/>
    </row>
    <row r="156" spans="1:79" ht="20.100000000000001" customHeight="1" x14ac:dyDescent="0.3">
      <c r="A156" s="109" t="s">
        <v>772</v>
      </c>
      <c r="B156" s="110" t="s">
        <v>332</v>
      </c>
      <c r="C156" s="110">
        <v>222</v>
      </c>
      <c r="D156" s="111"/>
      <c r="E156" s="111"/>
      <c r="F156" s="111"/>
      <c r="G156" s="111"/>
      <c r="H156" s="111"/>
      <c r="I156" s="111"/>
      <c r="J156" s="111"/>
      <c r="K156" s="111"/>
      <c r="L156" s="111"/>
      <c r="M156" s="111"/>
      <c r="N156" s="111"/>
      <c r="O156" s="111"/>
      <c r="P156" s="111"/>
      <c r="Q156" s="111"/>
      <c r="R156" s="111"/>
      <c r="S156" s="111"/>
      <c r="T156" s="111"/>
      <c r="U156" s="111"/>
      <c r="V156" s="111"/>
      <c r="W156" s="111"/>
      <c r="X156" s="111"/>
      <c r="Y156" s="111"/>
      <c r="Z156" s="111"/>
      <c r="AA156" s="111"/>
      <c r="AB156" s="111"/>
      <c r="AC156" s="111"/>
      <c r="AD156" s="111"/>
      <c r="AE156" s="111"/>
      <c r="AF156" s="111"/>
      <c r="AG156" s="111"/>
      <c r="AH156" s="111"/>
      <c r="AI156" s="111"/>
      <c r="AJ156" s="111"/>
      <c r="AK156" s="111"/>
      <c r="AL156" s="111"/>
      <c r="AM156" s="111"/>
      <c r="AN156" s="111"/>
      <c r="AO156" s="111"/>
      <c r="AP156" s="111"/>
      <c r="AQ156" s="111"/>
      <c r="AR156" s="111"/>
      <c r="AS156" s="111"/>
      <c r="AT156" s="111"/>
      <c r="AU156" s="111"/>
      <c r="AV156" s="111"/>
      <c r="AW156" s="111"/>
      <c r="AX156" s="111"/>
      <c r="AY156" s="111"/>
      <c r="AZ156" s="111"/>
      <c r="BA156" s="111"/>
      <c r="BB156" s="111"/>
      <c r="BC156" s="111"/>
      <c r="BD156" s="111"/>
      <c r="BE156" s="111"/>
      <c r="BF156" s="111"/>
      <c r="BG156" s="111"/>
      <c r="BH156" s="111"/>
      <c r="BI156" s="111"/>
      <c r="BJ156" s="111"/>
      <c r="BK156" s="111"/>
      <c r="BL156" s="111"/>
      <c r="BM156" s="111"/>
      <c r="BN156" s="111"/>
      <c r="BO156" s="111"/>
      <c r="BP156" s="111"/>
      <c r="BQ156" s="111"/>
      <c r="BR156" s="111"/>
      <c r="BS156" s="111"/>
      <c r="BT156" s="111"/>
      <c r="BU156" s="111"/>
      <c r="BV156" s="111"/>
      <c r="BW156" s="111"/>
      <c r="BX156" s="111"/>
      <c r="BY156" s="111"/>
      <c r="BZ156" s="111"/>
      <c r="CA156" s="111"/>
    </row>
    <row r="157" spans="1:79" ht="20.100000000000001" customHeight="1" x14ac:dyDescent="0.3">
      <c r="A157" s="109" t="s">
        <v>773</v>
      </c>
      <c r="B157" s="110" t="s">
        <v>451</v>
      </c>
      <c r="C157" s="110">
        <v>223</v>
      </c>
      <c r="D157" s="111"/>
      <c r="E157" s="111"/>
      <c r="F157" s="111"/>
      <c r="G157" s="111"/>
      <c r="H157" s="111"/>
      <c r="I157" s="111"/>
      <c r="J157" s="111"/>
      <c r="K157" s="111"/>
      <c r="L157" s="111"/>
      <c r="M157" s="111"/>
      <c r="N157" s="111"/>
      <c r="O157" s="111"/>
      <c r="P157" s="111"/>
      <c r="Q157" s="111"/>
      <c r="R157" s="111"/>
      <c r="S157" s="111"/>
      <c r="T157" s="111"/>
      <c r="U157" s="111"/>
      <c r="V157" s="111"/>
      <c r="W157" s="111"/>
      <c r="X157" s="111"/>
      <c r="Y157" s="111"/>
      <c r="Z157" s="111"/>
      <c r="AA157" s="111"/>
      <c r="AB157" s="111"/>
      <c r="AC157" s="111"/>
      <c r="AD157" s="111"/>
      <c r="AE157" s="111"/>
      <c r="AF157" s="111"/>
      <c r="AG157" s="111"/>
      <c r="AH157" s="111"/>
      <c r="AI157" s="111"/>
      <c r="AJ157" s="111"/>
      <c r="AK157" s="111"/>
      <c r="AL157" s="111"/>
      <c r="AM157" s="111"/>
      <c r="AN157" s="111"/>
      <c r="AO157" s="111"/>
      <c r="AP157" s="111"/>
      <c r="AQ157" s="111"/>
      <c r="AR157" s="111"/>
      <c r="AS157" s="111"/>
      <c r="AT157" s="111"/>
      <c r="AU157" s="111"/>
      <c r="AV157" s="111"/>
      <c r="AW157" s="111"/>
      <c r="AX157" s="111"/>
      <c r="AY157" s="111"/>
      <c r="AZ157" s="111"/>
      <c r="BA157" s="111"/>
      <c r="BB157" s="111"/>
      <c r="BC157" s="111"/>
      <c r="BD157" s="111"/>
      <c r="BE157" s="111"/>
      <c r="BF157" s="111"/>
      <c r="BG157" s="111"/>
      <c r="BH157" s="111"/>
      <c r="BI157" s="111"/>
      <c r="BJ157" s="111"/>
      <c r="BK157" s="111"/>
      <c r="BL157" s="111"/>
      <c r="BM157" s="111"/>
      <c r="BN157" s="111"/>
      <c r="BO157" s="111"/>
      <c r="BP157" s="111"/>
      <c r="BQ157" s="111"/>
      <c r="BR157" s="111"/>
      <c r="BS157" s="111"/>
      <c r="BT157" s="111"/>
      <c r="BU157" s="111"/>
      <c r="BV157" s="111"/>
      <c r="BW157" s="111"/>
      <c r="BX157" s="111"/>
      <c r="BY157" s="111"/>
      <c r="BZ157" s="111"/>
      <c r="CA157" s="111"/>
    </row>
    <row r="158" spans="1:79" ht="20.100000000000001" customHeight="1" x14ac:dyDescent="0.3">
      <c r="A158" s="109" t="s">
        <v>121</v>
      </c>
      <c r="B158" s="110" t="s">
        <v>653</v>
      </c>
      <c r="C158" s="110">
        <v>224</v>
      </c>
      <c r="D158" s="111"/>
      <c r="E158" s="111"/>
      <c r="F158" s="111"/>
      <c r="G158" s="111"/>
      <c r="H158" s="111"/>
      <c r="I158" s="111"/>
      <c r="J158" s="111"/>
      <c r="K158" s="111"/>
      <c r="L158" s="111"/>
      <c r="M158" s="111"/>
      <c r="N158" s="111"/>
      <c r="O158" s="111"/>
      <c r="P158" s="111"/>
      <c r="Q158" s="111"/>
      <c r="R158" s="111"/>
      <c r="S158" s="111"/>
      <c r="T158" s="111"/>
      <c r="U158" s="111"/>
      <c r="V158" s="111"/>
      <c r="W158" s="111"/>
      <c r="X158" s="111"/>
      <c r="Y158" s="111"/>
      <c r="Z158" s="111"/>
      <c r="AA158" s="111"/>
      <c r="AB158" s="111"/>
      <c r="AC158" s="111"/>
      <c r="AD158" s="111"/>
      <c r="AE158" s="111"/>
      <c r="AF158" s="111"/>
      <c r="AG158" s="111"/>
      <c r="AH158" s="111"/>
      <c r="AI158" s="111"/>
      <c r="AJ158" s="111"/>
      <c r="AK158" s="111"/>
      <c r="AL158" s="111"/>
      <c r="AM158" s="111"/>
      <c r="AN158" s="111"/>
      <c r="AO158" s="111"/>
      <c r="AP158" s="111"/>
      <c r="AQ158" s="111"/>
      <c r="AR158" s="111"/>
      <c r="AS158" s="111"/>
      <c r="AT158" s="111"/>
      <c r="AU158" s="111"/>
      <c r="AV158" s="111"/>
      <c r="AW158" s="111"/>
      <c r="AX158" s="111"/>
      <c r="AY158" s="111"/>
      <c r="AZ158" s="111"/>
      <c r="BA158" s="111"/>
      <c r="BB158" s="111"/>
      <c r="BC158" s="111"/>
      <c r="BD158" s="111"/>
      <c r="BE158" s="111"/>
      <c r="BF158" s="111"/>
      <c r="BG158" s="111"/>
      <c r="BH158" s="111"/>
      <c r="BI158" s="111"/>
      <c r="BJ158" s="111"/>
      <c r="BK158" s="111"/>
      <c r="BL158" s="111"/>
      <c r="BM158" s="111"/>
      <c r="BN158" s="111"/>
      <c r="BO158" s="111"/>
      <c r="BP158" s="111"/>
      <c r="BQ158" s="111"/>
      <c r="BR158" s="111"/>
      <c r="BS158" s="111"/>
      <c r="BT158" s="111"/>
      <c r="BU158" s="111"/>
      <c r="BV158" s="111"/>
      <c r="BW158" s="111"/>
      <c r="BX158" s="111"/>
      <c r="BY158" s="111"/>
      <c r="BZ158" s="111"/>
      <c r="CA158" s="111"/>
    </row>
    <row r="159" spans="1:79" ht="20.100000000000001" customHeight="1" x14ac:dyDescent="0.3">
      <c r="A159" s="109" t="s">
        <v>122</v>
      </c>
      <c r="B159" s="110" t="s">
        <v>452</v>
      </c>
      <c r="C159" s="110">
        <v>225</v>
      </c>
      <c r="D159" s="111"/>
      <c r="E159" s="111"/>
      <c r="F159" s="111"/>
      <c r="G159" s="111"/>
      <c r="H159" s="111"/>
      <c r="I159" s="111"/>
      <c r="J159" s="111"/>
      <c r="K159" s="111"/>
      <c r="L159" s="111"/>
      <c r="M159" s="111"/>
      <c r="N159" s="111"/>
      <c r="O159" s="111"/>
      <c r="P159" s="111"/>
      <c r="Q159" s="111"/>
      <c r="R159" s="111"/>
      <c r="S159" s="111"/>
      <c r="T159" s="111"/>
      <c r="U159" s="111"/>
      <c r="V159" s="111"/>
      <c r="W159" s="111"/>
      <c r="X159" s="111"/>
      <c r="Y159" s="111"/>
      <c r="Z159" s="111"/>
      <c r="AA159" s="111"/>
      <c r="AB159" s="111"/>
      <c r="AC159" s="111"/>
      <c r="AD159" s="111"/>
      <c r="AE159" s="111"/>
      <c r="AF159" s="111"/>
      <c r="AG159" s="111"/>
      <c r="AH159" s="111"/>
      <c r="AI159" s="111"/>
      <c r="AJ159" s="111"/>
      <c r="AK159" s="111"/>
      <c r="AL159" s="111"/>
      <c r="AM159" s="111"/>
      <c r="AN159" s="111"/>
      <c r="AO159" s="111"/>
      <c r="AP159" s="111"/>
      <c r="AQ159" s="111"/>
      <c r="AR159" s="111"/>
      <c r="AS159" s="111"/>
      <c r="AT159" s="111"/>
      <c r="AU159" s="111"/>
      <c r="AV159" s="111"/>
      <c r="AW159" s="111"/>
      <c r="AX159" s="111"/>
      <c r="AY159" s="111"/>
      <c r="AZ159" s="111"/>
      <c r="BA159" s="111"/>
      <c r="BB159" s="111"/>
      <c r="BC159" s="111"/>
      <c r="BD159" s="111"/>
      <c r="BE159" s="111"/>
      <c r="BF159" s="111"/>
      <c r="BG159" s="111"/>
      <c r="BH159" s="111"/>
      <c r="BI159" s="111"/>
      <c r="BJ159" s="111"/>
      <c r="BK159" s="111"/>
      <c r="BL159" s="111"/>
      <c r="BM159" s="111"/>
      <c r="BN159" s="111"/>
      <c r="BO159" s="111"/>
      <c r="BP159" s="111"/>
      <c r="BQ159" s="111"/>
      <c r="BR159" s="111"/>
      <c r="BS159" s="111"/>
      <c r="BT159" s="111"/>
      <c r="BU159" s="111"/>
      <c r="BV159" s="111"/>
      <c r="BW159" s="111"/>
      <c r="BX159" s="111"/>
      <c r="BY159" s="111"/>
      <c r="BZ159" s="111"/>
      <c r="CA159" s="111"/>
    </row>
    <row r="160" spans="1:79" ht="20.100000000000001" customHeight="1" x14ac:dyDescent="0.3">
      <c r="A160" s="109" t="s">
        <v>123</v>
      </c>
      <c r="B160" s="110" t="s">
        <v>774</v>
      </c>
      <c r="C160" s="110">
        <v>225.1</v>
      </c>
      <c r="D160" s="111"/>
      <c r="E160" s="111"/>
      <c r="F160" s="111"/>
      <c r="G160" s="111"/>
      <c r="H160" s="111"/>
      <c r="I160" s="111"/>
      <c r="J160" s="111"/>
      <c r="K160" s="111"/>
      <c r="L160" s="111"/>
      <c r="M160" s="111"/>
      <c r="N160" s="111"/>
      <c r="O160" s="111"/>
      <c r="P160" s="111"/>
      <c r="Q160" s="111"/>
      <c r="R160" s="111"/>
      <c r="S160" s="111"/>
      <c r="T160" s="111"/>
      <c r="U160" s="111"/>
      <c r="V160" s="111"/>
      <c r="W160" s="111"/>
      <c r="X160" s="111"/>
      <c r="Y160" s="111"/>
      <c r="Z160" s="111"/>
      <c r="AA160" s="111"/>
      <c r="AB160" s="111"/>
      <c r="AC160" s="111"/>
      <c r="AD160" s="111"/>
      <c r="AE160" s="111"/>
      <c r="AF160" s="111"/>
      <c r="AG160" s="111"/>
      <c r="AH160" s="111"/>
      <c r="AI160" s="111"/>
      <c r="AJ160" s="111"/>
      <c r="AK160" s="111"/>
      <c r="AL160" s="111"/>
      <c r="AM160" s="111"/>
      <c r="AN160" s="111"/>
      <c r="AO160" s="111"/>
      <c r="AP160" s="111"/>
      <c r="AQ160" s="111"/>
      <c r="AR160" s="111"/>
      <c r="AS160" s="111"/>
      <c r="AT160" s="111"/>
      <c r="AU160" s="111"/>
      <c r="AV160" s="111"/>
      <c r="AW160" s="111"/>
      <c r="AX160" s="111"/>
      <c r="AY160" s="111"/>
      <c r="AZ160" s="111"/>
      <c r="BA160" s="111"/>
      <c r="BB160" s="111"/>
      <c r="BC160" s="111"/>
      <c r="BD160" s="111"/>
      <c r="BE160" s="111"/>
      <c r="BF160" s="111"/>
      <c r="BG160" s="111"/>
      <c r="BH160" s="111"/>
      <c r="BI160" s="111"/>
      <c r="BJ160" s="111"/>
      <c r="BK160" s="111"/>
      <c r="BL160" s="111"/>
      <c r="BM160" s="111"/>
      <c r="BN160" s="111"/>
      <c r="BO160" s="111"/>
      <c r="BP160" s="111"/>
      <c r="BQ160" s="111"/>
      <c r="BR160" s="111"/>
      <c r="BS160" s="111"/>
      <c r="BT160" s="111"/>
      <c r="BU160" s="111"/>
      <c r="BV160" s="111"/>
      <c r="BW160" s="111"/>
      <c r="BX160" s="111"/>
      <c r="BY160" s="111"/>
      <c r="BZ160" s="111"/>
      <c r="CA160" s="111"/>
    </row>
    <row r="161" spans="1:79" ht="20.100000000000001" customHeight="1" x14ac:dyDescent="0.3">
      <c r="A161" s="109" t="s">
        <v>124</v>
      </c>
      <c r="B161" s="110" t="s">
        <v>581</v>
      </c>
      <c r="C161" s="110">
        <v>226</v>
      </c>
      <c r="D161" s="111"/>
      <c r="E161" s="111"/>
      <c r="F161" s="111"/>
      <c r="G161" s="111"/>
      <c r="H161" s="111"/>
      <c r="I161" s="111"/>
      <c r="J161" s="111"/>
      <c r="K161" s="111"/>
      <c r="L161" s="111"/>
      <c r="M161" s="111"/>
      <c r="N161" s="111"/>
      <c r="O161" s="111"/>
      <c r="P161" s="111"/>
      <c r="Q161" s="111"/>
      <c r="R161" s="111"/>
      <c r="S161" s="111"/>
      <c r="T161" s="111"/>
      <c r="U161" s="111"/>
      <c r="V161" s="111"/>
      <c r="W161" s="111"/>
      <c r="X161" s="111"/>
      <c r="Y161" s="111"/>
      <c r="Z161" s="111"/>
      <c r="AA161" s="111"/>
      <c r="AB161" s="111"/>
      <c r="AC161" s="111"/>
      <c r="AD161" s="111"/>
      <c r="AE161" s="111"/>
      <c r="AF161" s="111"/>
      <c r="AG161" s="111"/>
      <c r="AH161" s="111"/>
      <c r="AI161" s="111"/>
      <c r="AJ161" s="111"/>
      <c r="AK161" s="111"/>
      <c r="AL161" s="111"/>
      <c r="AM161" s="111"/>
      <c r="AN161" s="111"/>
      <c r="AO161" s="111"/>
      <c r="AP161" s="111"/>
      <c r="AQ161" s="111"/>
      <c r="AR161" s="111"/>
      <c r="AS161" s="111"/>
      <c r="AT161" s="111"/>
      <c r="AU161" s="111"/>
      <c r="AV161" s="111"/>
      <c r="AW161" s="111"/>
      <c r="AX161" s="111"/>
      <c r="AY161" s="111"/>
      <c r="AZ161" s="111"/>
      <c r="BA161" s="111"/>
      <c r="BB161" s="111"/>
      <c r="BC161" s="111"/>
      <c r="BD161" s="111"/>
      <c r="BE161" s="111"/>
      <c r="BF161" s="111"/>
      <c r="BG161" s="111"/>
      <c r="BH161" s="111"/>
      <c r="BI161" s="111"/>
      <c r="BJ161" s="111"/>
      <c r="BK161" s="111"/>
      <c r="BL161" s="111"/>
      <c r="BM161" s="111"/>
      <c r="BN161" s="111"/>
      <c r="BO161" s="111"/>
      <c r="BP161" s="111"/>
      <c r="BQ161" s="111"/>
      <c r="BR161" s="111"/>
      <c r="BS161" s="111"/>
      <c r="BT161" s="111"/>
      <c r="BU161" s="111"/>
      <c r="BV161" s="111"/>
      <c r="BW161" s="111"/>
      <c r="BX161" s="111"/>
      <c r="BY161" s="111"/>
      <c r="BZ161" s="111">
        <v>1</v>
      </c>
      <c r="CA161" s="111" t="s">
        <v>859</v>
      </c>
    </row>
    <row r="162" spans="1:79" ht="20.100000000000001" customHeight="1" x14ac:dyDescent="0.3">
      <c r="A162" s="109" t="s">
        <v>125</v>
      </c>
      <c r="B162" s="110" t="s">
        <v>672</v>
      </c>
      <c r="C162" s="110">
        <v>227</v>
      </c>
      <c r="D162" s="111"/>
      <c r="E162" s="111"/>
      <c r="F162" s="111"/>
      <c r="G162" s="111"/>
      <c r="H162" s="111"/>
      <c r="I162" s="111"/>
      <c r="J162" s="111"/>
      <c r="K162" s="111"/>
      <c r="L162" s="111"/>
      <c r="M162" s="111"/>
      <c r="N162" s="111"/>
      <c r="O162" s="111"/>
      <c r="P162" s="111"/>
      <c r="Q162" s="111"/>
      <c r="R162" s="111"/>
      <c r="S162" s="111"/>
      <c r="T162" s="111"/>
      <c r="U162" s="111"/>
      <c r="V162" s="111"/>
      <c r="W162" s="111"/>
      <c r="X162" s="111"/>
      <c r="Y162" s="111"/>
      <c r="Z162" s="111"/>
      <c r="AA162" s="111"/>
      <c r="AB162" s="111"/>
      <c r="AC162" s="111"/>
      <c r="AD162" s="111"/>
      <c r="AE162" s="111"/>
      <c r="AF162" s="111"/>
      <c r="AG162" s="111"/>
      <c r="AH162" s="111"/>
      <c r="AI162" s="111"/>
      <c r="AJ162" s="111"/>
      <c r="AK162" s="111"/>
      <c r="AL162" s="111"/>
      <c r="AM162" s="111"/>
      <c r="AN162" s="111"/>
      <c r="AO162" s="111"/>
      <c r="AP162" s="111"/>
      <c r="AQ162" s="111"/>
      <c r="AR162" s="111"/>
      <c r="AS162" s="111"/>
      <c r="AT162" s="111"/>
      <c r="AU162" s="111"/>
      <c r="AV162" s="111"/>
      <c r="AW162" s="111"/>
      <c r="AX162" s="111"/>
      <c r="AY162" s="111"/>
      <c r="AZ162" s="111"/>
      <c r="BA162" s="111"/>
      <c r="BB162" s="111"/>
      <c r="BC162" s="111"/>
      <c r="BD162" s="111"/>
      <c r="BE162" s="111"/>
      <c r="BF162" s="111"/>
      <c r="BG162" s="111"/>
      <c r="BH162" s="111"/>
      <c r="BI162" s="111"/>
      <c r="BJ162" s="111"/>
      <c r="BK162" s="111"/>
      <c r="BL162" s="111"/>
      <c r="BM162" s="111"/>
      <c r="BN162" s="111"/>
      <c r="BO162" s="111"/>
      <c r="BP162" s="111"/>
      <c r="BQ162" s="111"/>
      <c r="BR162" s="111"/>
      <c r="BS162" s="111"/>
      <c r="BT162" s="111"/>
      <c r="BU162" s="111"/>
      <c r="BV162" s="111"/>
      <c r="BW162" s="111"/>
      <c r="BX162" s="111"/>
      <c r="BY162" s="111"/>
      <c r="BZ162" s="111"/>
      <c r="CA162" s="111"/>
    </row>
    <row r="163" spans="1:79" ht="20.100000000000001" customHeight="1" x14ac:dyDescent="0.3">
      <c r="A163" s="109" t="s">
        <v>126</v>
      </c>
      <c r="B163" s="110" t="s">
        <v>775</v>
      </c>
      <c r="C163" s="110">
        <v>228</v>
      </c>
      <c r="D163" s="111"/>
      <c r="E163" s="111"/>
      <c r="F163" s="111"/>
      <c r="G163" s="111"/>
      <c r="H163" s="111"/>
      <c r="I163" s="111"/>
      <c r="J163" s="111"/>
      <c r="K163" s="111"/>
      <c r="L163" s="111"/>
      <c r="M163" s="111"/>
      <c r="N163" s="111"/>
      <c r="O163" s="111"/>
      <c r="P163" s="111"/>
      <c r="Q163" s="111"/>
      <c r="R163" s="111"/>
      <c r="S163" s="111"/>
      <c r="T163" s="111"/>
      <c r="U163" s="111"/>
      <c r="V163" s="111"/>
      <c r="W163" s="111"/>
      <c r="X163" s="111"/>
      <c r="Y163" s="111"/>
      <c r="Z163" s="111"/>
      <c r="AA163" s="111"/>
      <c r="AB163" s="111"/>
      <c r="AC163" s="111"/>
      <c r="AD163" s="111"/>
      <c r="AE163" s="111"/>
      <c r="AF163" s="111"/>
      <c r="AG163" s="111"/>
      <c r="AH163" s="111"/>
      <c r="AI163" s="111"/>
      <c r="AJ163" s="111"/>
      <c r="AK163" s="111"/>
      <c r="AL163" s="111"/>
      <c r="AM163" s="111"/>
      <c r="AN163" s="111"/>
      <c r="AO163" s="111"/>
      <c r="AP163" s="111"/>
      <c r="AQ163" s="111"/>
      <c r="AR163" s="111"/>
      <c r="AS163" s="111"/>
      <c r="AT163" s="111"/>
      <c r="AU163" s="111"/>
      <c r="AV163" s="111"/>
      <c r="AW163" s="111"/>
      <c r="AX163" s="111"/>
      <c r="AY163" s="111"/>
      <c r="AZ163" s="111"/>
      <c r="BA163" s="111"/>
      <c r="BB163" s="111"/>
      <c r="BC163" s="111"/>
      <c r="BD163" s="111"/>
      <c r="BE163" s="111"/>
      <c r="BF163" s="111"/>
      <c r="BG163" s="111"/>
      <c r="BH163" s="111"/>
      <c r="BI163" s="111"/>
      <c r="BJ163" s="111"/>
      <c r="BK163" s="111"/>
      <c r="BL163" s="111"/>
      <c r="BM163" s="111"/>
      <c r="BN163" s="111"/>
      <c r="BO163" s="111"/>
      <c r="BP163" s="111"/>
      <c r="BQ163" s="111"/>
      <c r="BR163" s="111"/>
      <c r="BS163" s="111"/>
      <c r="BT163" s="111"/>
      <c r="BU163" s="111"/>
      <c r="BV163" s="111"/>
      <c r="BW163" s="111"/>
      <c r="BX163" s="111"/>
      <c r="BY163" s="111"/>
      <c r="BZ163" s="111"/>
      <c r="CA163" s="111"/>
    </row>
    <row r="164" spans="1:79" ht="20.100000000000001" customHeight="1" x14ac:dyDescent="0.3">
      <c r="A164" s="109" t="s">
        <v>127</v>
      </c>
      <c r="B164" s="110" t="s">
        <v>453</v>
      </c>
      <c r="C164" s="110">
        <v>229</v>
      </c>
      <c r="D164" s="111"/>
      <c r="E164" s="111"/>
      <c r="F164" s="111"/>
      <c r="G164" s="111"/>
      <c r="H164" s="111"/>
      <c r="I164" s="111"/>
      <c r="J164" s="111"/>
      <c r="K164" s="111"/>
      <c r="L164" s="111"/>
      <c r="M164" s="111"/>
      <c r="N164" s="111"/>
      <c r="O164" s="111"/>
      <c r="P164" s="111"/>
      <c r="Q164" s="111"/>
      <c r="R164" s="111"/>
      <c r="S164" s="111"/>
      <c r="T164" s="111"/>
      <c r="U164" s="111"/>
      <c r="V164" s="111"/>
      <c r="W164" s="111"/>
      <c r="X164" s="111"/>
      <c r="Y164" s="111"/>
      <c r="Z164" s="111"/>
      <c r="AA164" s="111"/>
      <c r="AB164" s="111"/>
      <c r="AC164" s="111"/>
      <c r="AD164" s="111"/>
      <c r="AE164" s="111"/>
      <c r="AF164" s="111"/>
      <c r="AG164" s="111"/>
      <c r="AH164" s="111"/>
      <c r="AI164" s="111"/>
      <c r="AJ164" s="111"/>
      <c r="AK164" s="111"/>
      <c r="AL164" s="111"/>
      <c r="AM164" s="111"/>
      <c r="AN164" s="111"/>
      <c r="AO164" s="111"/>
      <c r="AP164" s="111"/>
      <c r="AQ164" s="111"/>
      <c r="AR164" s="111"/>
      <c r="AS164" s="111"/>
      <c r="AT164" s="111"/>
      <c r="AU164" s="111"/>
      <c r="AV164" s="111"/>
      <c r="AW164" s="111"/>
      <c r="AX164" s="111"/>
      <c r="AY164" s="111"/>
      <c r="AZ164" s="111"/>
      <c r="BA164" s="111"/>
      <c r="BB164" s="111"/>
      <c r="BC164" s="111"/>
      <c r="BD164" s="111"/>
      <c r="BE164" s="111"/>
      <c r="BF164" s="111"/>
      <c r="BG164" s="111"/>
      <c r="BH164" s="111"/>
      <c r="BI164" s="111"/>
      <c r="BJ164" s="111"/>
      <c r="BK164" s="111"/>
      <c r="BL164" s="111"/>
      <c r="BM164" s="111"/>
      <c r="BN164" s="111"/>
      <c r="BO164" s="111"/>
      <c r="BP164" s="111"/>
      <c r="BQ164" s="111"/>
      <c r="BR164" s="111"/>
      <c r="BS164" s="111"/>
      <c r="BT164" s="111"/>
      <c r="BU164" s="111"/>
      <c r="BV164" s="111"/>
      <c r="BW164" s="111"/>
      <c r="BX164" s="111"/>
      <c r="BY164" s="111"/>
      <c r="BZ164" s="111"/>
      <c r="CA164" s="111"/>
    </row>
    <row r="165" spans="1:79" ht="20.100000000000001" customHeight="1" x14ac:dyDescent="0.3">
      <c r="A165" s="109" t="s">
        <v>128</v>
      </c>
      <c r="B165" s="110" t="s">
        <v>582</v>
      </c>
      <c r="C165" s="110">
        <v>230</v>
      </c>
      <c r="D165" s="111"/>
      <c r="E165" s="111"/>
      <c r="F165" s="111"/>
      <c r="G165" s="111"/>
      <c r="H165" s="111"/>
      <c r="I165" s="111"/>
      <c r="J165" s="111"/>
      <c r="K165" s="111"/>
      <c r="L165" s="111"/>
      <c r="M165" s="111"/>
      <c r="N165" s="111"/>
      <c r="O165" s="111"/>
      <c r="P165" s="111"/>
      <c r="Q165" s="111"/>
      <c r="R165" s="111"/>
      <c r="S165" s="111"/>
      <c r="T165" s="111"/>
      <c r="U165" s="111"/>
      <c r="V165" s="111"/>
      <c r="W165" s="111"/>
      <c r="X165" s="111"/>
      <c r="Y165" s="111"/>
      <c r="Z165" s="111"/>
      <c r="AA165" s="111"/>
      <c r="AB165" s="111"/>
      <c r="AC165" s="111"/>
      <c r="AD165" s="111"/>
      <c r="AE165" s="111"/>
      <c r="AF165" s="111"/>
      <c r="AG165" s="111"/>
      <c r="AH165" s="111"/>
      <c r="AI165" s="111"/>
      <c r="AJ165" s="111"/>
      <c r="AK165" s="111"/>
      <c r="AL165" s="111"/>
      <c r="AM165" s="111"/>
      <c r="AN165" s="111"/>
      <c r="AO165" s="111"/>
      <c r="AP165" s="111"/>
      <c r="AQ165" s="111"/>
      <c r="AR165" s="111"/>
      <c r="AS165" s="111"/>
      <c r="AT165" s="111"/>
      <c r="AU165" s="111"/>
      <c r="AV165" s="111"/>
      <c r="AW165" s="111"/>
      <c r="AX165" s="111"/>
      <c r="AY165" s="111"/>
      <c r="AZ165" s="111"/>
      <c r="BA165" s="111"/>
      <c r="BB165" s="111"/>
      <c r="BC165" s="111"/>
      <c r="BD165" s="111"/>
      <c r="BE165" s="111"/>
      <c r="BF165" s="111"/>
      <c r="BG165" s="111"/>
      <c r="BH165" s="111"/>
      <c r="BI165" s="111"/>
      <c r="BJ165" s="111"/>
      <c r="BK165" s="111"/>
      <c r="BL165" s="111"/>
      <c r="BM165" s="111"/>
      <c r="BN165" s="111"/>
      <c r="BO165" s="111"/>
      <c r="BP165" s="111"/>
      <c r="BQ165" s="111"/>
      <c r="BR165" s="111"/>
      <c r="BS165" s="111"/>
      <c r="BT165" s="111"/>
      <c r="BU165" s="111"/>
      <c r="BV165" s="111"/>
      <c r="BW165" s="111"/>
      <c r="BX165" s="111"/>
      <c r="BY165" s="111"/>
      <c r="BZ165" s="111"/>
      <c r="CA165" s="111"/>
    </row>
    <row r="166" spans="1:79" ht="20.100000000000001" customHeight="1" x14ac:dyDescent="0.3">
      <c r="A166" s="109" t="s">
        <v>129</v>
      </c>
      <c r="B166" s="110" t="s">
        <v>673</v>
      </c>
      <c r="C166" s="110">
        <v>231</v>
      </c>
      <c r="D166" s="111"/>
      <c r="E166" s="111"/>
      <c r="F166" s="111"/>
      <c r="G166" s="111"/>
      <c r="H166" s="111"/>
      <c r="I166" s="111"/>
      <c r="J166" s="111"/>
      <c r="K166" s="111"/>
      <c r="L166" s="111"/>
      <c r="M166" s="111"/>
      <c r="N166" s="111"/>
      <c r="O166" s="111"/>
      <c r="P166" s="111"/>
      <c r="Q166" s="111"/>
      <c r="R166" s="111"/>
      <c r="S166" s="111"/>
      <c r="T166" s="111"/>
      <c r="U166" s="111"/>
      <c r="V166" s="111"/>
      <c r="W166" s="111"/>
      <c r="X166" s="111"/>
      <c r="Y166" s="111"/>
      <c r="Z166" s="111"/>
      <c r="AA166" s="111"/>
      <c r="AB166" s="111"/>
      <c r="AC166" s="111"/>
      <c r="AD166" s="111"/>
      <c r="AE166" s="111"/>
      <c r="AF166" s="111"/>
      <c r="AG166" s="111"/>
      <c r="AH166" s="111"/>
      <c r="AI166" s="111"/>
      <c r="AJ166" s="111"/>
      <c r="AK166" s="111"/>
      <c r="AL166" s="111"/>
      <c r="AM166" s="111"/>
      <c r="AN166" s="111"/>
      <c r="AO166" s="111"/>
      <c r="AP166" s="111"/>
      <c r="AQ166" s="111"/>
      <c r="AR166" s="111"/>
      <c r="AS166" s="111"/>
      <c r="AT166" s="111"/>
      <c r="AU166" s="111"/>
      <c r="AV166" s="111"/>
      <c r="AW166" s="111"/>
      <c r="AX166" s="111"/>
      <c r="AY166" s="111"/>
      <c r="AZ166" s="111"/>
      <c r="BA166" s="111"/>
      <c r="BB166" s="111"/>
      <c r="BC166" s="111"/>
      <c r="BD166" s="111"/>
      <c r="BE166" s="111"/>
      <c r="BF166" s="111"/>
      <c r="BG166" s="111"/>
      <c r="BH166" s="111"/>
      <c r="BI166" s="111"/>
      <c r="BJ166" s="111"/>
      <c r="BK166" s="111"/>
      <c r="BL166" s="111"/>
      <c r="BM166" s="111"/>
      <c r="BN166" s="111"/>
      <c r="BO166" s="111"/>
      <c r="BP166" s="111"/>
      <c r="BQ166" s="111"/>
      <c r="BR166" s="111"/>
      <c r="BS166" s="111"/>
      <c r="BT166" s="111"/>
      <c r="BU166" s="111"/>
      <c r="BV166" s="111"/>
      <c r="BW166" s="111"/>
      <c r="BX166" s="111"/>
      <c r="BY166" s="111"/>
      <c r="BZ166" s="111"/>
      <c r="CA166" s="111"/>
    </row>
    <row r="167" spans="1:79" ht="20.100000000000001" customHeight="1" x14ac:dyDescent="0.3">
      <c r="A167" s="109" t="s">
        <v>130</v>
      </c>
      <c r="B167" s="110" t="s">
        <v>454</v>
      </c>
      <c r="C167" s="110">
        <v>232</v>
      </c>
      <c r="D167" s="111"/>
      <c r="E167" s="111"/>
      <c r="F167" s="111"/>
      <c r="G167" s="111"/>
      <c r="H167" s="111"/>
      <c r="I167" s="111"/>
      <c r="J167" s="111"/>
      <c r="K167" s="111"/>
      <c r="L167" s="111"/>
      <c r="M167" s="111"/>
      <c r="N167" s="111"/>
      <c r="O167" s="111"/>
      <c r="P167" s="111"/>
      <c r="Q167" s="111"/>
      <c r="R167" s="111"/>
      <c r="S167" s="111"/>
      <c r="T167" s="111"/>
      <c r="U167" s="111"/>
      <c r="V167" s="111"/>
      <c r="W167" s="111"/>
      <c r="X167" s="111"/>
      <c r="Y167" s="111"/>
      <c r="Z167" s="111"/>
      <c r="AA167" s="111"/>
      <c r="AB167" s="111"/>
      <c r="AC167" s="111"/>
      <c r="AD167" s="111"/>
      <c r="AE167" s="111"/>
      <c r="AF167" s="111"/>
      <c r="AG167" s="111"/>
      <c r="AH167" s="111"/>
      <c r="AI167" s="111"/>
      <c r="AJ167" s="111"/>
      <c r="AK167" s="111"/>
      <c r="AL167" s="111"/>
      <c r="AM167" s="111"/>
      <c r="AN167" s="111"/>
      <c r="AO167" s="111"/>
      <c r="AP167" s="111"/>
      <c r="AQ167" s="111"/>
      <c r="AR167" s="111"/>
      <c r="AS167" s="111"/>
      <c r="AT167" s="111"/>
      <c r="AU167" s="111"/>
      <c r="AV167" s="111"/>
      <c r="AW167" s="111"/>
      <c r="AX167" s="111"/>
      <c r="AY167" s="111"/>
      <c r="AZ167" s="111"/>
      <c r="BA167" s="111"/>
      <c r="BB167" s="111"/>
      <c r="BC167" s="111"/>
      <c r="BD167" s="111"/>
      <c r="BE167" s="111"/>
      <c r="BF167" s="111"/>
      <c r="BG167" s="111"/>
      <c r="BH167" s="111"/>
      <c r="BI167" s="111"/>
      <c r="BJ167" s="111"/>
      <c r="BK167" s="111"/>
      <c r="BL167" s="111"/>
      <c r="BM167" s="111"/>
      <c r="BN167" s="111"/>
      <c r="BO167" s="111"/>
      <c r="BP167" s="111"/>
      <c r="BQ167" s="111"/>
      <c r="BR167" s="111"/>
      <c r="BS167" s="111"/>
      <c r="BT167" s="111"/>
      <c r="BU167" s="111"/>
      <c r="BV167" s="111"/>
      <c r="BW167" s="111"/>
      <c r="BX167" s="111"/>
      <c r="BY167" s="111"/>
      <c r="BZ167" s="111"/>
      <c r="CA167" s="111"/>
    </row>
    <row r="168" spans="1:79" ht="20.100000000000001" customHeight="1" x14ac:dyDescent="0.3">
      <c r="A168" s="109" t="s">
        <v>131</v>
      </c>
      <c r="B168" s="110" t="s">
        <v>674</v>
      </c>
      <c r="C168" s="110">
        <v>233</v>
      </c>
      <c r="D168" s="111"/>
      <c r="E168" s="111"/>
      <c r="F168" s="111"/>
      <c r="G168" s="111"/>
      <c r="H168" s="111"/>
      <c r="I168" s="111"/>
      <c r="J168" s="111"/>
      <c r="K168" s="111"/>
      <c r="L168" s="111"/>
      <c r="M168" s="111"/>
      <c r="N168" s="111"/>
      <c r="O168" s="111"/>
      <c r="P168" s="111"/>
      <c r="Q168" s="111"/>
      <c r="R168" s="111"/>
      <c r="S168" s="111"/>
      <c r="T168" s="111"/>
      <c r="U168" s="111"/>
      <c r="V168" s="111"/>
      <c r="W168" s="111"/>
      <c r="X168" s="111"/>
      <c r="Y168" s="111"/>
      <c r="Z168" s="111"/>
      <c r="AA168" s="111"/>
      <c r="AB168" s="111"/>
      <c r="AC168" s="111"/>
      <c r="AD168" s="111"/>
      <c r="AE168" s="111"/>
      <c r="AF168" s="111"/>
      <c r="AG168" s="111"/>
      <c r="AH168" s="111"/>
      <c r="AI168" s="111"/>
      <c r="AJ168" s="111"/>
      <c r="AK168" s="111"/>
      <c r="AL168" s="111"/>
      <c r="AM168" s="111"/>
      <c r="AN168" s="111"/>
      <c r="AO168" s="111"/>
      <c r="AP168" s="111"/>
      <c r="AQ168" s="111"/>
      <c r="AR168" s="111"/>
      <c r="AS168" s="111"/>
      <c r="AT168" s="111"/>
      <c r="AU168" s="111"/>
      <c r="AV168" s="111"/>
      <c r="AW168" s="111"/>
      <c r="AX168" s="111"/>
      <c r="AY168" s="111"/>
      <c r="AZ168" s="111"/>
      <c r="BA168" s="111"/>
      <c r="BB168" s="111"/>
      <c r="BC168" s="111"/>
      <c r="BD168" s="111"/>
      <c r="BE168" s="111"/>
      <c r="BF168" s="111"/>
      <c r="BG168" s="111"/>
      <c r="BH168" s="111"/>
      <c r="BI168" s="111"/>
      <c r="BJ168" s="111"/>
      <c r="BK168" s="111"/>
      <c r="BL168" s="111"/>
      <c r="BM168" s="111"/>
      <c r="BN168" s="111"/>
      <c r="BO168" s="111"/>
      <c r="BP168" s="111"/>
      <c r="BQ168" s="111"/>
      <c r="BR168" s="111"/>
      <c r="BS168" s="111"/>
      <c r="BT168" s="111"/>
      <c r="BU168" s="111"/>
      <c r="BV168" s="111"/>
      <c r="BW168" s="111"/>
      <c r="BX168" s="111"/>
      <c r="BY168" s="111"/>
      <c r="BZ168" s="111"/>
      <c r="CA168" s="111"/>
    </row>
    <row r="169" spans="1:79" ht="20.100000000000001" customHeight="1" x14ac:dyDescent="0.3">
      <c r="A169" s="109" t="s">
        <v>132</v>
      </c>
      <c r="B169" s="110" t="s">
        <v>510</v>
      </c>
      <c r="C169" s="110">
        <v>234</v>
      </c>
      <c r="D169" s="111"/>
      <c r="E169" s="111"/>
      <c r="F169" s="111"/>
      <c r="G169" s="111"/>
      <c r="H169" s="111"/>
      <c r="I169" s="111"/>
      <c r="J169" s="111"/>
      <c r="K169" s="111"/>
      <c r="L169" s="111"/>
      <c r="M169" s="111"/>
      <c r="N169" s="111"/>
      <c r="O169" s="111"/>
      <c r="P169" s="111"/>
      <c r="Q169" s="111"/>
      <c r="R169" s="111"/>
      <c r="S169" s="111"/>
      <c r="T169" s="111"/>
      <c r="U169" s="111"/>
      <c r="V169" s="111"/>
      <c r="W169" s="111"/>
      <c r="X169" s="111"/>
      <c r="Y169" s="111"/>
      <c r="Z169" s="111"/>
      <c r="AA169" s="111"/>
      <c r="AB169" s="111"/>
      <c r="AC169" s="111"/>
      <c r="AD169" s="111"/>
      <c r="AE169" s="111"/>
      <c r="AF169" s="111"/>
      <c r="AG169" s="111"/>
      <c r="AH169" s="111"/>
      <c r="AI169" s="111"/>
      <c r="AJ169" s="111"/>
      <c r="AK169" s="111"/>
      <c r="AL169" s="111"/>
      <c r="AM169" s="111"/>
      <c r="AN169" s="111"/>
      <c r="AO169" s="111"/>
      <c r="AP169" s="111"/>
      <c r="AQ169" s="111"/>
      <c r="AR169" s="111"/>
      <c r="AS169" s="111"/>
      <c r="AT169" s="111"/>
      <c r="AU169" s="111"/>
      <c r="AV169" s="111"/>
      <c r="AW169" s="111"/>
      <c r="AX169" s="111"/>
      <c r="AY169" s="111"/>
      <c r="AZ169" s="111"/>
      <c r="BA169" s="111"/>
      <c r="BB169" s="111"/>
      <c r="BC169" s="111"/>
      <c r="BD169" s="111"/>
      <c r="BE169" s="111"/>
      <c r="BF169" s="111"/>
      <c r="BG169" s="111"/>
      <c r="BH169" s="111"/>
      <c r="BI169" s="111"/>
      <c r="BJ169" s="111"/>
      <c r="BK169" s="111"/>
      <c r="BL169" s="111"/>
      <c r="BM169" s="111"/>
      <c r="BN169" s="111"/>
      <c r="BO169" s="111"/>
      <c r="BP169" s="111"/>
      <c r="BQ169" s="111"/>
      <c r="BR169" s="111"/>
      <c r="BS169" s="111"/>
      <c r="BT169" s="111"/>
      <c r="BU169" s="111"/>
      <c r="BV169" s="111"/>
      <c r="BW169" s="111"/>
      <c r="BX169" s="111"/>
      <c r="BY169" s="111"/>
      <c r="BZ169" s="111"/>
      <c r="CA169" s="111"/>
    </row>
    <row r="170" spans="1:79" ht="20.100000000000001" customHeight="1" x14ac:dyDescent="0.3">
      <c r="A170" s="109" t="s">
        <v>133</v>
      </c>
      <c r="B170" s="110" t="s">
        <v>675</v>
      </c>
      <c r="C170" s="110">
        <v>235</v>
      </c>
      <c r="D170" s="111"/>
      <c r="E170" s="111"/>
      <c r="F170" s="111"/>
      <c r="G170" s="111"/>
      <c r="H170" s="111"/>
      <c r="I170" s="111">
        <v>5</v>
      </c>
      <c r="J170" s="111"/>
      <c r="K170" s="111"/>
      <c r="L170" s="111">
        <v>5</v>
      </c>
      <c r="M170" s="111"/>
      <c r="N170" s="111"/>
      <c r="O170" s="111"/>
      <c r="P170" s="111">
        <v>1</v>
      </c>
      <c r="Q170" s="111">
        <v>1</v>
      </c>
      <c r="R170" s="111"/>
      <c r="S170" s="111"/>
      <c r="T170" s="111"/>
      <c r="U170" s="111"/>
      <c r="V170" s="111"/>
      <c r="W170" s="111">
        <v>2</v>
      </c>
      <c r="X170" s="111"/>
      <c r="Y170" s="111">
        <v>3</v>
      </c>
      <c r="Z170" s="111"/>
      <c r="AA170" s="111"/>
      <c r="AB170" s="111"/>
      <c r="AC170" s="111"/>
      <c r="AD170" s="111">
        <v>2</v>
      </c>
      <c r="AE170" s="111"/>
      <c r="AF170" s="111"/>
      <c r="AG170" s="111"/>
      <c r="AH170" s="111"/>
      <c r="AI170" s="111"/>
      <c r="AJ170" s="111"/>
      <c r="AK170" s="111"/>
      <c r="AL170" s="111"/>
      <c r="AM170" s="111"/>
      <c r="AN170" s="111"/>
      <c r="AO170" s="111">
        <v>3</v>
      </c>
      <c r="AP170" s="111">
        <v>2</v>
      </c>
      <c r="AQ170" s="111"/>
      <c r="AR170" s="111"/>
      <c r="AS170" s="111"/>
      <c r="AT170" s="111"/>
      <c r="AU170" s="111"/>
      <c r="AV170" s="111"/>
      <c r="AW170" s="111">
        <v>5</v>
      </c>
      <c r="AX170" s="111"/>
      <c r="AY170" s="111">
        <v>5</v>
      </c>
      <c r="AZ170" s="111"/>
      <c r="BA170" s="111"/>
      <c r="BB170" s="111"/>
      <c r="BC170" s="111"/>
      <c r="BD170" s="111"/>
      <c r="BE170" s="111"/>
      <c r="BF170" s="111"/>
      <c r="BG170" s="111"/>
      <c r="BH170" s="111"/>
      <c r="BI170" s="111"/>
      <c r="BJ170" s="111"/>
      <c r="BK170" s="111"/>
      <c r="BL170" s="111"/>
      <c r="BM170" s="111"/>
      <c r="BN170" s="111"/>
      <c r="BO170" s="111"/>
      <c r="BP170" s="111"/>
      <c r="BQ170" s="111"/>
      <c r="BR170" s="111"/>
      <c r="BS170" s="111"/>
      <c r="BT170" s="111"/>
      <c r="BU170" s="111">
        <v>5</v>
      </c>
      <c r="BV170" s="111"/>
      <c r="BW170" s="111"/>
      <c r="BX170" s="111"/>
      <c r="BY170" s="111">
        <v>5</v>
      </c>
      <c r="BZ170" s="111">
        <v>2</v>
      </c>
      <c r="CA170" s="111" t="s">
        <v>858</v>
      </c>
    </row>
    <row r="171" spans="1:79" ht="20.100000000000001" customHeight="1" x14ac:dyDescent="0.3">
      <c r="A171" s="109" t="s">
        <v>776</v>
      </c>
      <c r="B171" s="110" t="s">
        <v>777</v>
      </c>
      <c r="C171" s="110">
        <v>235.1</v>
      </c>
      <c r="D171" s="111"/>
      <c r="E171" s="111"/>
      <c r="F171" s="111"/>
      <c r="G171" s="111"/>
      <c r="H171" s="111"/>
      <c r="I171" s="111"/>
      <c r="J171" s="111"/>
      <c r="K171" s="111"/>
      <c r="L171" s="111"/>
      <c r="M171" s="111"/>
      <c r="N171" s="111"/>
      <c r="O171" s="111"/>
      <c r="P171" s="111"/>
      <c r="Q171" s="111"/>
      <c r="R171" s="111"/>
      <c r="S171" s="111"/>
      <c r="T171" s="111"/>
      <c r="U171" s="111"/>
      <c r="V171" s="111"/>
      <c r="W171" s="111"/>
      <c r="X171" s="111"/>
      <c r="Y171" s="111"/>
      <c r="Z171" s="111"/>
      <c r="AA171" s="111"/>
      <c r="AB171" s="111"/>
      <c r="AC171" s="111"/>
      <c r="AD171" s="111"/>
      <c r="AE171" s="111"/>
      <c r="AF171" s="111"/>
      <c r="AG171" s="111"/>
      <c r="AH171" s="111"/>
      <c r="AI171" s="111"/>
      <c r="AJ171" s="111"/>
      <c r="AK171" s="111"/>
      <c r="AL171" s="111"/>
      <c r="AM171" s="111"/>
      <c r="AN171" s="111"/>
      <c r="AO171" s="111"/>
      <c r="AP171" s="111"/>
      <c r="AQ171" s="111"/>
      <c r="AR171" s="111"/>
      <c r="AS171" s="111"/>
      <c r="AT171" s="111"/>
      <c r="AU171" s="111"/>
      <c r="AV171" s="111"/>
      <c r="AW171" s="111"/>
      <c r="AX171" s="111"/>
      <c r="AY171" s="111"/>
      <c r="AZ171" s="111"/>
      <c r="BA171" s="111"/>
      <c r="BB171" s="111"/>
      <c r="BC171" s="111"/>
      <c r="BD171" s="111"/>
      <c r="BE171" s="111"/>
      <c r="BF171" s="111"/>
      <c r="BG171" s="111"/>
      <c r="BH171" s="111"/>
      <c r="BI171" s="111"/>
      <c r="BJ171" s="111"/>
      <c r="BK171" s="111"/>
      <c r="BL171" s="111"/>
      <c r="BM171" s="111"/>
      <c r="BN171" s="111"/>
      <c r="BO171" s="111"/>
      <c r="BP171" s="111"/>
      <c r="BQ171" s="111"/>
      <c r="BR171" s="111"/>
      <c r="BS171" s="111"/>
      <c r="BT171" s="111"/>
      <c r="BU171" s="111"/>
      <c r="BV171" s="111"/>
      <c r="BW171" s="111"/>
      <c r="BX171" s="111"/>
      <c r="BY171" s="111"/>
      <c r="BZ171" s="111"/>
      <c r="CA171" s="111"/>
    </row>
    <row r="172" spans="1:79" ht="20.100000000000001" customHeight="1" x14ac:dyDescent="0.3">
      <c r="A172" s="109" t="s">
        <v>134</v>
      </c>
      <c r="B172" s="110" t="s">
        <v>676</v>
      </c>
      <c r="C172" s="110">
        <v>236</v>
      </c>
      <c r="D172" s="111"/>
      <c r="E172" s="111"/>
      <c r="F172" s="111"/>
      <c r="G172" s="111"/>
      <c r="H172" s="111"/>
      <c r="I172" s="111"/>
      <c r="J172" s="111"/>
      <c r="K172" s="111"/>
      <c r="L172" s="111"/>
      <c r="M172" s="111"/>
      <c r="N172" s="111"/>
      <c r="O172" s="111"/>
      <c r="P172" s="111"/>
      <c r="Q172" s="111"/>
      <c r="R172" s="111"/>
      <c r="S172" s="111"/>
      <c r="T172" s="111"/>
      <c r="U172" s="111"/>
      <c r="V172" s="111"/>
      <c r="W172" s="111"/>
      <c r="X172" s="111"/>
      <c r="Y172" s="111"/>
      <c r="Z172" s="111"/>
      <c r="AA172" s="111"/>
      <c r="AB172" s="111"/>
      <c r="AC172" s="111"/>
      <c r="AD172" s="111"/>
      <c r="AE172" s="111"/>
      <c r="AF172" s="111"/>
      <c r="AG172" s="111"/>
      <c r="AH172" s="111"/>
      <c r="AI172" s="111"/>
      <c r="AJ172" s="111"/>
      <c r="AK172" s="111"/>
      <c r="AL172" s="111"/>
      <c r="AM172" s="111"/>
      <c r="AN172" s="111"/>
      <c r="AO172" s="111"/>
      <c r="AP172" s="111"/>
      <c r="AQ172" s="111"/>
      <c r="AR172" s="111"/>
      <c r="AS172" s="111"/>
      <c r="AT172" s="111"/>
      <c r="AU172" s="111"/>
      <c r="AV172" s="111"/>
      <c r="AW172" s="111"/>
      <c r="AX172" s="111"/>
      <c r="AY172" s="111"/>
      <c r="AZ172" s="111"/>
      <c r="BA172" s="111"/>
      <c r="BB172" s="111"/>
      <c r="BC172" s="111"/>
      <c r="BD172" s="111"/>
      <c r="BE172" s="111"/>
      <c r="BF172" s="111"/>
      <c r="BG172" s="111"/>
      <c r="BH172" s="111"/>
      <c r="BI172" s="111"/>
      <c r="BJ172" s="111"/>
      <c r="BK172" s="111"/>
      <c r="BL172" s="111"/>
      <c r="BM172" s="111"/>
      <c r="BN172" s="111"/>
      <c r="BO172" s="111"/>
      <c r="BP172" s="111"/>
      <c r="BQ172" s="111"/>
      <c r="BR172" s="111"/>
      <c r="BS172" s="111"/>
      <c r="BT172" s="111"/>
      <c r="BU172" s="111"/>
      <c r="BV172" s="111"/>
      <c r="BW172" s="111"/>
      <c r="BX172" s="111"/>
      <c r="BY172" s="111"/>
      <c r="BZ172" s="111"/>
      <c r="CA172" s="111"/>
    </row>
    <row r="173" spans="1:79" ht="20.100000000000001" customHeight="1" x14ac:dyDescent="0.3">
      <c r="A173" s="109" t="s">
        <v>135</v>
      </c>
      <c r="B173" s="110" t="s">
        <v>583</v>
      </c>
      <c r="C173" s="110">
        <v>237</v>
      </c>
      <c r="D173" s="111"/>
      <c r="E173" s="111"/>
      <c r="F173" s="111"/>
      <c r="G173" s="111"/>
      <c r="H173" s="111"/>
      <c r="I173" s="111">
        <v>1</v>
      </c>
      <c r="J173" s="111"/>
      <c r="K173" s="111"/>
      <c r="L173" s="111">
        <v>1</v>
      </c>
      <c r="M173" s="111"/>
      <c r="N173" s="111"/>
      <c r="O173" s="111"/>
      <c r="P173" s="111">
        <v>1</v>
      </c>
      <c r="Q173" s="111"/>
      <c r="R173" s="111"/>
      <c r="S173" s="111"/>
      <c r="T173" s="111"/>
      <c r="U173" s="111"/>
      <c r="V173" s="111"/>
      <c r="W173" s="111">
        <v>1</v>
      </c>
      <c r="X173" s="111"/>
      <c r="Y173" s="111"/>
      <c r="Z173" s="111"/>
      <c r="AA173" s="111"/>
      <c r="AB173" s="111"/>
      <c r="AC173" s="111"/>
      <c r="AD173" s="111"/>
      <c r="AE173" s="111"/>
      <c r="AF173" s="111"/>
      <c r="AG173" s="111"/>
      <c r="AH173" s="111"/>
      <c r="AI173" s="111"/>
      <c r="AJ173" s="111"/>
      <c r="AK173" s="111"/>
      <c r="AL173" s="111"/>
      <c r="AM173" s="111"/>
      <c r="AN173" s="111"/>
      <c r="AO173" s="111"/>
      <c r="AP173" s="111"/>
      <c r="AQ173" s="111">
        <v>1</v>
      </c>
      <c r="AR173" s="111"/>
      <c r="AS173" s="111"/>
      <c r="AT173" s="111"/>
      <c r="AU173" s="111"/>
      <c r="AV173" s="111"/>
      <c r="AW173" s="111">
        <v>1</v>
      </c>
      <c r="AX173" s="111"/>
      <c r="AY173" s="111">
        <v>1</v>
      </c>
      <c r="AZ173" s="111"/>
      <c r="BA173" s="111"/>
      <c r="BB173" s="111"/>
      <c r="BC173" s="111"/>
      <c r="BD173" s="111"/>
      <c r="BE173" s="111"/>
      <c r="BF173" s="111"/>
      <c r="BG173" s="111"/>
      <c r="BH173" s="111"/>
      <c r="BI173" s="111"/>
      <c r="BJ173" s="111"/>
      <c r="BK173" s="111"/>
      <c r="BL173" s="111"/>
      <c r="BM173" s="111"/>
      <c r="BN173" s="111"/>
      <c r="BO173" s="111"/>
      <c r="BP173" s="111"/>
      <c r="BQ173" s="111"/>
      <c r="BR173" s="111"/>
      <c r="BS173" s="111"/>
      <c r="BT173" s="111"/>
      <c r="BU173" s="111">
        <v>1</v>
      </c>
      <c r="BV173" s="111"/>
      <c r="BW173" s="111"/>
      <c r="BX173" s="111"/>
      <c r="BY173" s="111">
        <v>1</v>
      </c>
      <c r="BZ173" s="111"/>
      <c r="CA173" s="111" t="s">
        <v>858</v>
      </c>
    </row>
    <row r="174" spans="1:79" ht="20.100000000000001" customHeight="1" x14ac:dyDescent="0.3">
      <c r="A174" s="109" t="s">
        <v>136</v>
      </c>
      <c r="B174" s="110" t="s">
        <v>584</v>
      </c>
      <c r="C174" s="110">
        <v>238</v>
      </c>
      <c r="D174" s="111"/>
      <c r="E174" s="111"/>
      <c r="F174" s="111"/>
      <c r="G174" s="111"/>
      <c r="H174" s="111"/>
      <c r="I174" s="111"/>
      <c r="J174" s="111"/>
      <c r="K174" s="111"/>
      <c r="L174" s="111"/>
      <c r="M174" s="111"/>
      <c r="N174" s="111"/>
      <c r="O174" s="111"/>
      <c r="P174" s="111"/>
      <c r="Q174" s="111"/>
      <c r="R174" s="111"/>
      <c r="S174" s="111"/>
      <c r="T174" s="111"/>
      <c r="U174" s="111"/>
      <c r="V174" s="111"/>
      <c r="W174" s="111"/>
      <c r="X174" s="111"/>
      <c r="Y174" s="111"/>
      <c r="Z174" s="111"/>
      <c r="AA174" s="111"/>
      <c r="AB174" s="111"/>
      <c r="AC174" s="111"/>
      <c r="AD174" s="111"/>
      <c r="AE174" s="111"/>
      <c r="AF174" s="111"/>
      <c r="AG174" s="111"/>
      <c r="AH174" s="111"/>
      <c r="AI174" s="111"/>
      <c r="AJ174" s="111"/>
      <c r="AK174" s="111"/>
      <c r="AL174" s="111"/>
      <c r="AM174" s="111"/>
      <c r="AN174" s="111"/>
      <c r="AO174" s="111"/>
      <c r="AP174" s="111"/>
      <c r="AQ174" s="111"/>
      <c r="AR174" s="111"/>
      <c r="AS174" s="111"/>
      <c r="AT174" s="111"/>
      <c r="AU174" s="111"/>
      <c r="AV174" s="111"/>
      <c r="AW174" s="111"/>
      <c r="AX174" s="111"/>
      <c r="AY174" s="111"/>
      <c r="AZ174" s="111"/>
      <c r="BA174" s="111"/>
      <c r="BB174" s="111"/>
      <c r="BC174" s="111"/>
      <c r="BD174" s="111"/>
      <c r="BE174" s="111"/>
      <c r="BF174" s="111"/>
      <c r="BG174" s="111"/>
      <c r="BH174" s="111"/>
      <c r="BI174" s="111"/>
      <c r="BJ174" s="111"/>
      <c r="BK174" s="111"/>
      <c r="BL174" s="111"/>
      <c r="BM174" s="111"/>
      <c r="BN174" s="111"/>
      <c r="BO174" s="111"/>
      <c r="BP174" s="111"/>
      <c r="BQ174" s="111"/>
      <c r="BR174" s="111"/>
      <c r="BS174" s="111"/>
      <c r="BT174" s="111"/>
      <c r="BU174" s="111"/>
      <c r="BV174" s="111"/>
      <c r="BW174" s="111"/>
      <c r="BX174" s="111"/>
      <c r="BY174" s="111"/>
      <c r="BZ174" s="111"/>
      <c r="CA174" s="111"/>
    </row>
    <row r="175" spans="1:79" ht="20.100000000000001" customHeight="1" x14ac:dyDescent="0.3">
      <c r="A175" s="109" t="s">
        <v>137</v>
      </c>
      <c r="B175" s="110" t="s">
        <v>585</v>
      </c>
      <c r="C175" s="110">
        <v>239</v>
      </c>
      <c r="D175" s="111"/>
      <c r="E175" s="111"/>
      <c r="F175" s="111"/>
      <c r="G175" s="111"/>
      <c r="H175" s="111"/>
      <c r="I175" s="111"/>
      <c r="J175" s="111"/>
      <c r="K175" s="111"/>
      <c r="L175" s="111"/>
      <c r="M175" s="111"/>
      <c r="N175" s="111"/>
      <c r="O175" s="111"/>
      <c r="P175" s="111"/>
      <c r="Q175" s="111"/>
      <c r="R175" s="111"/>
      <c r="S175" s="111"/>
      <c r="T175" s="111"/>
      <c r="U175" s="111"/>
      <c r="V175" s="111"/>
      <c r="W175" s="111"/>
      <c r="X175" s="111"/>
      <c r="Y175" s="111"/>
      <c r="Z175" s="111"/>
      <c r="AA175" s="111"/>
      <c r="AB175" s="111"/>
      <c r="AC175" s="111"/>
      <c r="AD175" s="111"/>
      <c r="AE175" s="111"/>
      <c r="AF175" s="111"/>
      <c r="AG175" s="111"/>
      <c r="AH175" s="111"/>
      <c r="AI175" s="111"/>
      <c r="AJ175" s="111"/>
      <c r="AK175" s="111"/>
      <c r="AL175" s="111"/>
      <c r="AM175" s="111"/>
      <c r="AN175" s="111"/>
      <c r="AO175" s="111"/>
      <c r="AP175" s="111"/>
      <c r="AQ175" s="111"/>
      <c r="AR175" s="111"/>
      <c r="AS175" s="111"/>
      <c r="AT175" s="111"/>
      <c r="AU175" s="111"/>
      <c r="AV175" s="111"/>
      <c r="AW175" s="111"/>
      <c r="AX175" s="111"/>
      <c r="AY175" s="111"/>
      <c r="AZ175" s="111"/>
      <c r="BA175" s="111"/>
      <c r="BB175" s="111"/>
      <c r="BC175" s="111"/>
      <c r="BD175" s="111"/>
      <c r="BE175" s="111"/>
      <c r="BF175" s="111"/>
      <c r="BG175" s="111"/>
      <c r="BH175" s="111"/>
      <c r="BI175" s="111"/>
      <c r="BJ175" s="111"/>
      <c r="BK175" s="111"/>
      <c r="BL175" s="111"/>
      <c r="BM175" s="111"/>
      <c r="BN175" s="111"/>
      <c r="BO175" s="111"/>
      <c r="BP175" s="111"/>
      <c r="BQ175" s="111"/>
      <c r="BR175" s="111"/>
      <c r="BS175" s="111"/>
      <c r="BT175" s="111"/>
      <c r="BU175" s="111"/>
      <c r="BV175" s="111"/>
      <c r="BW175" s="111"/>
      <c r="BX175" s="111"/>
      <c r="BY175" s="111"/>
      <c r="BZ175" s="111"/>
      <c r="CA175" s="111"/>
    </row>
    <row r="176" spans="1:79" ht="20.100000000000001" customHeight="1" x14ac:dyDescent="0.3">
      <c r="A176" s="109" t="s">
        <v>138</v>
      </c>
      <c r="B176" s="110" t="s">
        <v>677</v>
      </c>
      <c r="C176" s="110">
        <v>240</v>
      </c>
      <c r="D176" s="111"/>
      <c r="E176" s="111"/>
      <c r="F176" s="111"/>
      <c r="G176" s="111"/>
      <c r="H176" s="111"/>
      <c r="I176" s="111"/>
      <c r="J176" s="111"/>
      <c r="K176" s="111"/>
      <c r="L176" s="111"/>
      <c r="M176" s="111"/>
      <c r="N176" s="111"/>
      <c r="O176" s="111"/>
      <c r="P176" s="111"/>
      <c r="Q176" s="111"/>
      <c r="R176" s="111"/>
      <c r="S176" s="111"/>
      <c r="T176" s="111"/>
      <c r="U176" s="111"/>
      <c r="V176" s="111"/>
      <c r="W176" s="111"/>
      <c r="X176" s="111"/>
      <c r="Y176" s="111"/>
      <c r="Z176" s="111"/>
      <c r="AA176" s="111"/>
      <c r="AB176" s="111"/>
      <c r="AC176" s="111"/>
      <c r="AD176" s="111"/>
      <c r="AE176" s="111"/>
      <c r="AF176" s="111"/>
      <c r="AG176" s="111"/>
      <c r="AH176" s="111"/>
      <c r="AI176" s="111"/>
      <c r="AJ176" s="111"/>
      <c r="AK176" s="111"/>
      <c r="AL176" s="111"/>
      <c r="AM176" s="111"/>
      <c r="AN176" s="111"/>
      <c r="AO176" s="111"/>
      <c r="AP176" s="111"/>
      <c r="AQ176" s="111"/>
      <c r="AR176" s="111"/>
      <c r="AS176" s="111"/>
      <c r="AT176" s="111"/>
      <c r="AU176" s="111"/>
      <c r="AV176" s="111"/>
      <c r="AW176" s="111"/>
      <c r="AX176" s="111"/>
      <c r="AY176" s="111"/>
      <c r="AZ176" s="111"/>
      <c r="BA176" s="111"/>
      <c r="BB176" s="111"/>
      <c r="BC176" s="111"/>
      <c r="BD176" s="111"/>
      <c r="BE176" s="111"/>
      <c r="BF176" s="111"/>
      <c r="BG176" s="111"/>
      <c r="BH176" s="111"/>
      <c r="BI176" s="111"/>
      <c r="BJ176" s="111"/>
      <c r="BK176" s="111"/>
      <c r="BL176" s="111"/>
      <c r="BM176" s="111"/>
      <c r="BN176" s="111"/>
      <c r="BO176" s="111"/>
      <c r="BP176" s="111"/>
      <c r="BQ176" s="111"/>
      <c r="BR176" s="111"/>
      <c r="BS176" s="111"/>
      <c r="BT176" s="111"/>
      <c r="BU176" s="111"/>
      <c r="BV176" s="111"/>
      <c r="BW176" s="111"/>
      <c r="BX176" s="111"/>
      <c r="BY176" s="111"/>
      <c r="BZ176" s="111"/>
      <c r="CA176" s="111"/>
    </row>
    <row r="177" spans="1:79" ht="20.100000000000001" customHeight="1" x14ac:dyDescent="0.3">
      <c r="A177" s="109" t="s">
        <v>778</v>
      </c>
      <c r="B177" s="110" t="s">
        <v>779</v>
      </c>
      <c r="C177" s="110">
        <v>240.1</v>
      </c>
      <c r="D177" s="111"/>
      <c r="E177" s="111"/>
      <c r="F177" s="111"/>
      <c r="G177" s="111"/>
      <c r="H177" s="111"/>
      <c r="I177" s="111"/>
      <c r="J177" s="111"/>
      <c r="K177" s="111"/>
      <c r="L177" s="111"/>
      <c r="M177" s="111"/>
      <c r="N177" s="111"/>
      <c r="O177" s="111"/>
      <c r="P177" s="111"/>
      <c r="Q177" s="111"/>
      <c r="R177" s="111"/>
      <c r="S177" s="111"/>
      <c r="T177" s="111"/>
      <c r="U177" s="111"/>
      <c r="V177" s="111"/>
      <c r="W177" s="111"/>
      <c r="X177" s="111"/>
      <c r="Y177" s="111"/>
      <c r="Z177" s="111"/>
      <c r="AA177" s="111"/>
      <c r="AB177" s="111"/>
      <c r="AC177" s="111"/>
      <c r="AD177" s="111"/>
      <c r="AE177" s="111"/>
      <c r="AF177" s="111"/>
      <c r="AG177" s="111"/>
      <c r="AH177" s="111"/>
      <c r="AI177" s="111"/>
      <c r="AJ177" s="111"/>
      <c r="AK177" s="111"/>
      <c r="AL177" s="111"/>
      <c r="AM177" s="111"/>
      <c r="AN177" s="111"/>
      <c r="AO177" s="111"/>
      <c r="AP177" s="111"/>
      <c r="AQ177" s="111"/>
      <c r="AR177" s="111"/>
      <c r="AS177" s="111"/>
      <c r="AT177" s="111"/>
      <c r="AU177" s="111"/>
      <c r="AV177" s="111"/>
      <c r="AW177" s="111"/>
      <c r="AX177" s="111"/>
      <c r="AY177" s="111"/>
      <c r="AZ177" s="111"/>
      <c r="BA177" s="111"/>
      <c r="BB177" s="111"/>
      <c r="BC177" s="111"/>
      <c r="BD177" s="111"/>
      <c r="BE177" s="111"/>
      <c r="BF177" s="111"/>
      <c r="BG177" s="111"/>
      <c r="BH177" s="111"/>
      <c r="BI177" s="111"/>
      <c r="BJ177" s="111"/>
      <c r="BK177" s="111"/>
      <c r="BL177" s="111"/>
      <c r="BM177" s="111"/>
      <c r="BN177" s="111"/>
      <c r="BO177" s="111"/>
      <c r="BP177" s="111"/>
      <c r="BQ177" s="111"/>
      <c r="BR177" s="111"/>
      <c r="BS177" s="111"/>
      <c r="BT177" s="111"/>
      <c r="BU177" s="111"/>
      <c r="BV177" s="111"/>
      <c r="BW177" s="111"/>
      <c r="BX177" s="111"/>
      <c r="BY177" s="111"/>
      <c r="BZ177" s="111"/>
      <c r="CA177" s="111"/>
    </row>
    <row r="178" spans="1:79" ht="20.100000000000001" customHeight="1" x14ac:dyDescent="0.3">
      <c r="A178" s="109" t="s">
        <v>139</v>
      </c>
      <c r="B178" s="110" t="s">
        <v>678</v>
      </c>
      <c r="C178" s="110">
        <v>241</v>
      </c>
      <c r="D178" s="111"/>
      <c r="E178" s="111"/>
      <c r="F178" s="111"/>
      <c r="G178" s="111"/>
      <c r="H178" s="111"/>
      <c r="I178" s="111"/>
      <c r="J178" s="111"/>
      <c r="K178" s="111"/>
      <c r="L178" s="111"/>
      <c r="M178" s="111"/>
      <c r="N178" s="111"/>
      <c r="O178" s="111"/>
      <c r="P178" s="111"/>
      <c r="Q178" s="111"/>
      <c r="R178" s="111"/>
      <c r="S178" s="111"/>
      <c r="T178" s="111"/>
      <c r="U178" s="111"/>
      <c r="V178" s="111"/>
      <c r="W178" s="111"/>
      <c r="X178" s="111"/>
      <c r="Y178" s="111"/>
      <c r="Z178" s="111"/>
      <c r="AA178" s="111"/>
      <c r="AB178" s="111"/>
      <c r="AC178" s="111"/>
      <c r="AD178" s="111"/>
      <c r="AE178" s="111"/>
      <c r="AF178" s="111"/>
      <c r="AG178" s="111"/>
      <c r="AH178" s="111"/>
      <c r="AI178" s="111"/>
      <c r="AJ178" s="111"/>
      <c r="AK178" s="111"/>
      <c r="AL178" s="111"/>
      <c r="AM178" s="111"/>
      <c r="AN178" s="111"/>
      <c r="AO178" s="111"/>
      <c r="AP178" s="111"/>
      <c r="AQ178" s="111"/>
      <c r="AR178" s="111"/>
      <c r="AS178" s="111"/>
      <c r="AT178" s="111"/>
      <c r="AU178" s="111"/>
      <c r="AV178" s="111"/>
      <c r="AW178" s="111"/>
      <c r="AX178" s="111"/>
      <c r="AY178" s="111"/>
      <c r="AZ178" s="111"/>
      <c r="BA178" s="111"/>
      <c r="BB178" s="111"/>
      <c r="BC178" s="111"/>
      <c r="BD178" s="111"/>
      <c r="BE178" s="111"/>
      <c r="BF178" s="111"/>
      <c r="BG178" s="111"/>
      <c r="BH178" s="111"/>
      <c r="BI178" s="111"/>
      <c r="BJ178" s="111"/>
      <c r="BK178" s="111"/>
      <c r="BL178" s="111"/>
      <c r="BM178" s="111"/>
      <c r="BN178" s="111"/>
      <c r="BO178" s="111"/>
      <c r="BP178" s="111"/>
      <c r="BQ178" s="111"/>
      <c r="BR178" s="111"/>
      <c r="BS178" s="111"/>
      <c r="BT178" s="111"/>
      <c r="BU178" s="111"/>
      <c r="BV178" s="111"/>
      <c r="BW178" s="111"/>
      <c r="BX178" s="111"/>
      <c r="BY178" s="111"/>
      <c r="BZ178" s="111"/>
      <c r="CA178" s="111"/>
    </row>
    <row r="179" spans="1:79" ht="20.100000000000001" customHeight="1" x14ac:dyDescent="0.3">
      <c r="A179" s="109" t="s">
        <v>140</v>
      </c>
      <c r="B179" s="110" t="s">
        <v>455</v>
      </c>
      <c r="C179" s="110">
        <v>242</v>
      </c>
      <c r="D179" s="111"/>
      <c r="E179" s="111"/>
      <c r="F179" s="111"/>
      <c r="G179" s="111"/>
      <c r="H179" s="111">
        <v>1</v>
      </c>
      <c r="I179" s="111">
        <v>7</v>
      </c>
      <c r="J179" s="111"/>
      <c r="K179" s="111"/>
      <c r="L179" s="111">
        <v>7</v>
      </c>
      <c r="M179" s="111">
        <v>1</v>
      </c>
      <c r="N179" s="111"/>
      <c r="O179" s="111">
        <v>3</v>
      </c>
      <c r="P179" s="111">
        <v>3</v>
      </c>
      <c r="Q179" s="111"/>
      <c r="R179" s="111">
        <v>1</v>
      </c>
      <c r="S179" s="111"/>
      <c r="T179" s="111"/>
      <c r="U179" s="111"/>
      <c r="V179" s="111"/>
      <c r="W179" s="111">
        <v>7</v>
      </c>
      <c r="X179" s="111"/>
      <c r="Y179" s="111"/>
      <c r="Z179" s="111"/>
      <c r="AA179" s="111"/>
      <c r="AB179" s="111"/>
      <c r="AC179" s="111"/>
      <c r="AD179" s="111">
        <v>3</v>
      </c>
      <c r="AE179" s="111"/>
      <c r="AF179" s="111"/>
      <c r="AG179" s="111"/>
      <c r="AH179" s="111"/>
      <c r="AI179" s="111"/>
      <c r="AJ179" s="111"/>
      <c r="AK179" s="111"/>
      <c r="AL179" s="111"/>
      <c r="AM179" s="111"/>
      <c r="AN179" s="111"/>
      <c r="AO179" s="111">
        <v>2</v>
      </c>
      <c r="AP179" s="111">
        <v>2</v>
      </c>
      <c r="AQ179" s="111">
        <v>3</v>
      </c>
      <c r="AR179" s="111"/>
      <c r="AS179" s="111"/>
      <c r="AT179" s="111">
        <v>3</v>
      </c>
      <c r="AU179" s="111"/>
      <c r="AV179" s="111"/>
      <c r="AW179" s="111">
        <v>4</v>
      </c>
      <c r="AX179" s="111"/>
      <c r="AY179" s="111">
        <v>7</v>
      </c>
      <c r="AZ179" s="111"/>
      <c r="BA179" s="111"/>
      <c r="BB179" s="111"/>
      <c r="BC179" s="111"/>
      <c r="BD179" s="111"/>
      <c r="BE179" s="111"/>
      <c r="BF179" s="111"/>
      <c r="BG179" s="111"/>
      <c r="BH179" s="111"/>
      <c r="BI179" s="111"/>
      <c r="BJ179" s="111"/>
      <c r="BK179" s="111"/>
      <c r="BL179" s="111"/>
      <c r="BM179" s="111"/>
      <c r="BN179" s="111"/>
      <c r="BO179" s="111"/>
      <c r="BP179" s="111"/>
      <c r="BQ179" s="111"/>
      <c r="BR179" s="111"/>
      <c r="BS179" s="111"/>
      <c r="BT179" s="111"/>
      <c r="BU179" s="111">
        <v>8</v>
      </c>
      <c r="BV179" s="111"/>
      <c r="BW179" s="111"/>
      <c r="BX179" s="111"/>
      <c r="BY179" s="111">
        <v>8</v>
      </c>
      <c r="BZ179" s="111">
        <v>8</v>
      </c>
      <c r="CA179" s="111" t="s">
        <v>860</v>
      </c>
    </row>
    <row r="180" spans="1:79" ht="20.100000000000001" customHeight="1" x14ac:dyDescent="0.3">
      <c r="A180" s="109" t="s">
        <v>141</v>
      </c>
      <c r="B180" s="110" t="s">
        <v>362</v>
      </c>
      <c r="C180" s="110">
        <v>243</v>
      </c>
      <c r="D180" s="111"/>
      <c r="E180" s="117"/>
      <c r="F180" s="111"/>
      <c r="G180" s="111"/>
      <c r="H180" s="111"/>
      <c r="I180" s="111"/>
      <c r="J180" s="111"/>
      <c r="K180" s="111"/>
      <c r="L180" s="111"/>
      <c r="M180" s="111"/>
      <c r="N180" s="111"/>
      <c r="O180" s="111"/>
      <c r="P180" s="111"/>
      <c r="Q180" s="111"/>
      <c r="R180" s="111"/>
      <c r="S180" s="111"/>
      <c r="T180" s="111"/>
      <c r="U180" s="111"/>
      <c r="V180" s="111"/>
      <c r="W180" s="111"/>
      <c r="X180" s="111"/>
      <c r="Y180" s="111"/>
      <c r="Z180" s="111"/>
      <c r="AA180" s="111"/>
      <c r="AB180" s="111"/>
      <c r="AC180" s="111"/>
      <c r="AD180" s="111"/>
      <c r="AE180" s="111"/>
      <c r="AF180" s="111"/>
      <c r="AG180" s="111"/>
      <c r="AH180" s="111"/>
      <c r="AI180" s="111"/>
      <c r="AJ180" s="111"/>
      <c r="AK180" s="111"/>
      <c r="AL180" s="111"/>
      <c r="AM180" s="111"/>
      <c r="AN180" s="111"/>
      <c r="AO180" s="111"/>
      <c r="AP180" s="111"/>
      <c r="AQ180" s="111"/>
      <c r="AR180" s="111"/>
      <c r="AS180" s="111"/>
      <c r="AT180" s="111"/>
      <c r="AU180" s="111"/>
      <c r="AV180" s="111"/>
      <c r="AW180" s="111"/>
      <c r="AX180" s="111"/>
      <c r="AY180" s="111"/>
      <c r="AZ180" s="111"/>
      <c r="BA180" s="111"/>
      <c r="BB180" s="111"/>
      <c r="BC180" s="111"/>
      <c r="BD180" s="111"/>
      <c r="BE180" s="111"/>
      <c r="BF180" s="111"/>
      <c r="BG180" s="111"/>
      <c r="BH180" s="111"/>
      <c r="BI180" s="111"/>
      <c r="BJ180" s="111"/>
      <c r="BK180" s="111"/>
      <c r="BL180" s="111"/>
      <c r="BM180" s="111"/>
      <c r="BN180" s="111"/>
      <c r="BO180" s="111"/>
      <c r="BP180" s="111"/>
      <c r="BQ180" s="111"/>
      <c r="BR180" s="111"/>
      <c r="BS180" s="111"/>
      <c r="BT180" s="111"/>
      <c r="BU180" s="111"/>
      <c r="BV180" s="111"/>
      <c r="BW180" s="111"/>
      <c r="BX180" s="111"/>
      <c r="BY180" s="111"/>
      <c r="BZ180" s="111"/>
      <c r="CA180" s="111"/>
    </row>
    <row r="181" spans="1:79" ht="20.100000000000001" customHeight="1" x14ac:dyDescent="0.3">
      <c r="A181" s="109" t="s">
        <v>780</v>
      </c>
      <c r="B181" s="110" t="s">
        <v>781</v>
      </c>
      <c r="C181" s="110">
        <v>243.1</v>
      </c>
      <c r="D181" s="111">
        <v>1</v>
      </c>
      <c r="E181" s="117">
        <v>10</v>
      </c>
      <c r="F181" s="111">
        <v>11</v>
      </c>
      <c r="G181" s="111"/>
      <c r="H181" s="111">
        <v>2</v>
      </c>
      <c r="I181" s="111">
        <v>80</v>
      </c>
      <c r="J181" s="111"/>
      <c r="K181" s="111"/>
      <c r="L181" s="111">
        <v>80</v>
      </c>
      <c r="M181" s="111"/>
      <c r="N181" s="111"/>
      <c r="O181" s="111">
        <v>11</v>
      </c>
      <c r="P181" s="111"/>
      <c r="Q181" s="111"/>
      <c r="R181" s="111"/>
      <c r="S181" s="111"/>
      <c r="T181" s="111"/>
      <c r="U181" s="111"/>
      <c r="V181" s="111"/>
      <c r="W181" s="111">
        <v>11</v>
      </c>
      <c r="X181" s="111">
        <v>1</v>
      </c>
      <c r="Y181" s="111">
        <v>67</v>
      </c>
      <c r="Z181" s="111"/>
      <c r="AA181" s="111"/>
      <c r="AB181" s="111"/>
      <c r="AC181" s="111">
        <v>1</v>
      </c>
      <c r="AD181" s="111">
        <v>5</v>
      </c>
      <c r="AE181" s="111"/>
      <c r="AF181" s="111"/>
      <c r="AG181" s="111"/>
      <c r="AH181" s="111"/>
      <c r="AI181" s="111"/>
      <c r="AJ181" s="111"/>
      <c r="AK181" s="111"/>
      <c r="AL181" s="111"/>
      <c r="AM181" s="111"/>
      <c r="AN181" s="111"/>
      <c r="AO181" s="111">
        <v>27</v>
      </c>
      <c r="AP181" s="111">
        <v>47</v>
      </c>
      <c r="AQ181" s="111">
        <v>6</v>
      </c>
      <c r="AR181" s="111"/>
      <c r="AS181" s="111">
        <v>1</v>
      </c>
      <c r="AT181" s="111">
        <v>24</v>
      </c>
      <c r="AU181" s="111"/>
      <c r="AV181" s="111">
        <v>1</v>
      </c>
      <c r="AW181" s="111">
        <v>54</v>
      </c>
      <c r="AX181" s="111"/>
      <c r="AY181" s="111">
        <v>80</v>
      </c>
      <c r="AZ181" s="111"/>
      <c r="BA181" s="111"/>
      <c r="BB181" s="111"/>
      <c r="BC181" s="111">
        <v>6</v>
      </c>
      <c r="BD181" s="111"/>
      <c r="BE181" s="111">
        <v>1</v>
      </c>
      <c r="BF181" s="111">
        <v>7</v>
      </c>
      <c r="BG181" s="111"/>
      <c r="BH181" s="111"/>
      <c r="BI181" s="111"/>
      <c r="BJ181" s="111">
        <v>7</v>
      </c>
      <c r="BK181" s="111"/>
      <c r="BL181" s="111"/>
      <c r="BM181" s="111">
        <v>1</v>
      </c>
      <c r="BN181" s="111"/>
      <c r="BO181" s="111"/>
      <c r="BP181" s="111"/>
      <c r="BQ181" s="111"/>
      <c r="BR181" s="111"/>
      <c r="BS181" s="111"/>
      <c r="BT181" s="111"/>
      <c r="BU181" s="111">
        <v>93</v>
      </c>
      <c r="BV181" s="111">
        <v>5</v>
      </c>
      <c r="BW181" s="111"/>
      <c r="BX181" s="111"/>
      <c r="BY181" s="111">
        <v>93</v>
      </c>
      <c r="BZ181" s="111">
        <v>103</v>
      </c>
      <c r="CA181" s="111" t="s">
        <v>859</v>
      </c>
    </row>
    <row r="182" spans="1:79" ht="20.100000000000001" customHeight="1" x14ac:dyDescent="0.3">
      <c r="A182" s="109" t="s">
        <v>142</v>
      </c>
      <c r="B182" s="110" t="s">
        <v>344</v>
      </c>
      <c r="C182" s="110">
        <v>244</v>
      </c>
      <c r="D182" s="111"/>
      <c r="E182" s="117"/>
      <c r="F182" s="111"/>
      <c r="G182" s="111"/>
      <c r="H182" s="111"/>
      <c r="I182" s="111"/>
      <c r="J182" s="111"/>
      <c r="K182" s="111"/>
      <c r="L182" s="111"/>
      <c r="M182" s="111"/>
      <c r="N182" s="111"/>
      <c r="O182" s="111"/>
      <c r="P182" s="111"/>
      <c r="Q182" s="111"/>
      <c r="R182" s="111"/>
      <c r="S182" s="111"/>
      <c r="T182" s="111"/>
      <c r="U182" s="111"/>
      <c r="V182" s="111"/>
      <c r="W182" s="111"/>
      <c r="X182" s="111"/>
      <c r="Y182" s="111"/>
      <c r="Z182" s="111"/>
      <c r="AA182" s="111"/>
      <c r="AB182" s="111"/>
      <c r="AC182" s="111"/>
      <c r="AD182" s="111"/>
      <c r="AE182" s="111"/>
      <c r="AF182" s="111"/>
      <c r="AG182" s="111"/>
      <c r="AH182" s="111"/>
      <c r="AI182" s="111"/>
      <c r="AJ182" s="111"/>
      <c r="AK182" s="111"/>
      <c r="AL182" s="111"/>
      <c r="AM182" s="111"/>
      <c r="AN182" s="111"/>
      <c r="AO182" s="111"/>
      <c r="AP182" s="111"/>
      <c r="AQ182" s="111"/>
      <c r="AR182" s="111"/>
      <c r="AS182" s="111"/>
      <c r="AT182" s="111"/>
      <c r="AU182" s="111"/>
      <c r="AV182" s="111"/>
      <c r="AW182" s="111"/>
      <c r="AX182" s="111"/>
      <c r="AY182" s="111"/>
      <c r="AZ182" s="111"/>
      <c r="BA182" s="111"/>
      <c r="BB182" s="111"/>
      <c r="BC182" s="111"/>
      <c r="BD182" s="111"/>
      <c r="BE182" s="111"/>
      <c r="BF182" s="111"/>
      <c r="BG182" s="111"/>
      <c r="BH182" s="111"/>
      <c r="BI182" s="111"/>
      <c r="BJ182" s="111"/>
      <c r="BK182" s="111"/>
      <c r="BL182" s="111"/>
      <c r="BM182" s="111"/>
      <c r="BN182" s="111"/>
      <c r="BO182" s="111"/>
      <c r="BP182" s="111"/>
      <c r="BQ182" s="111"/>
      <c r="BR182" s="111"/>
      <c r="BS182" s="111"/>
      <c r="BT182" s="111"/>
      <c r="BU182" s="111"/>
      <c r="BV182" s="111"/>
      <c r="BW182" s="111"/>
      <c r="BX182" s="111"/>
      <c r="BY182" s="111"/>
      <c r="BZ182" s="111"/>
      <c r="CA182" s="111"/>
    </row>
    <row r="183" spans="1:79" ht="20.100000000000001" customHeight="1" x14ac:dyDescent="0.3">
      <c r="A183" s="109" t="s">
        <v>143</v>
      </c>
      <c r="B183" s="110" t="s">
        <v>586</v>
      </c>
      <c r="C183" s="110">
        <v>245</v>
      </c>
      <c r="D183" s="112"/>
      <c r="E183" s="112"/>
      <c r="F183" s="111"/>
      <c r="G183" s="111"/>
      <c r="H183" s="111"/>
      <c r="I183" s="111"/>
      <c r="J183" s="111"/>
      <c r="K183" s="111"/>
      <c r="L183" s="111"/>
      <c r="M183" s="111"/>
      <c r="N183" s="111"/>
      <c r="O183" s="111"/>
      <c r="P183" s="111"/>
      <c r="Q183" s="111"/>
      <c r="R183" s="111"/>
      <c r="S183" s="111"/>
      <c r="T183" s="111"/>
      <c r="U183" s="111"/>
      <c r="V183" s="111"/>
      <c r="W183" s="111"/>
      <c r="X183" s="112"/>
      <c r="Y183" s="112"/>
      <c r="Z183" s="112"/>
      <c r="AA183" s="112"/>
      <c r="AB183" s="112"/>
      <c r="AC183" s="112"/>
      <c r="AD183" s="112"/>
      <c r="AE183" s="112"/>
      <c r="AF183" s="112"/>
      <c r="AG183" s="112"/>
      <c r="AH183" s="112"/>
      <c r="AI183" s="112"/>
      <c r="AJ183" s="112"/>
      <c r="AK183" s="112"/>
      <c r="AL183" s="112"/>
      <c r="AM183" s="112"/>
      <c r="AN183" s="112"/>
      <c r="AO183" s="112"/>
      <c r="AP183" s="112"/>
      <c r="AQ183" s="112"/>
      <c r="AR183" s="112"/>
      <c r="AS183" s="112"/>
      <c r="AT183" s="112"/>
      <c r="AU183" s="112"/>
      <c r="AV183" s="112"/>
      <c r="AW183" s="112"/>
      <c r="AX183" s="112"/>
      <c r="AY183" s="112"/>
      <c r="AZ183" s="112"/>
      <c r="BA183" s="112"/>
      <c r="BB183" s="112"/>
      <c r="BC183" s="112"/>
      <c r="BD183" s="112"/>
      <c r="BE183" s="112"/>
      <c r="BF183" s="111"/>
      <c r="BG183" s="112"/>
      <c r="BH183" s="112"/>
      <c r="BI183" s="112"/>
      <c r="BJ183" s="112"/>
      <c r="BK183" s="112"/>
      <c r="BL183" s="112"/>
      <c r="BM183" s="112"/>
      <c r="BN183" s="112"/>
      <c r="BO183" s="112"/>
      <c r="BP183" s="112"/>
      <c r="BQ183" s="112"/>
      <c r="BR183" s="112"/>
      <c r="BS183" s="111"/>
      <c r="BT183" s="112"/>
      <c r="BU183" s="112"/>
      <c r="BV183" s="112"/>
      <c r="BW183" s="112"/>
      <c r="BX183" s="112"/>
      <c r="BY183" s="111"/>
      <c r="BZ183" s="112"/>
      <c r="CA183" s="111"/>
    </row>
    <row r="184" spans="1:79" ht="20.100000000000001" customHeight="1" x14ac:dyDescent="0.3">
      <c r="A184" s="109" t="s">
        <v>144</v>
      </c>
      <c r="B184" s="110" t="s">
        <v>511</v>
      </c>
      <c r="C184" s="110">
        <v>246</v>
      </c>
      <c r="D184" s="111"/>
      <c r="E184" s="117"/>
      <c r="F184" s="111"/>
      <c r="G184" s="111"/>
      <c r="H184" s="111"/>
      <c r="I184" s="111"/>
      <c r="J184" s="111"/>
      <c r="K184" s="111"/>
      <c r="L184" s="111"/>
      <c r="M184" s="111"/>
      <c r="N184" s="111"/>
      <c r="O184" s="111"/>
      <c r="P184" s="111"/>
      <c r="Q184" s="111"/>
      <c r="R184" s="111"/>
      <c r="S184" s="111"/>
      <c r="T184" s="111"/>
      <c r="U184" s="111"/>
      <c r="V184" s="111"/>
      <c r="W184" s="111"/>
      <c r="X184" s="111"/>
      <c r="Y184" s="111"/>
      <c r="Z184" s="111"/>
      <c r="AA184" s="111"/>
      <c r="AB184" s="111"/>
      <c r="AC184" s="111"/>
      <c r="AD184" s="111"/>
      <c r="AE184" s="111"/>
      <c r="AF184" s="111"/>
      <c r="AG184" s="111"/>
      <c r="AH184" s="111"/>
      <c r="AI184" s="111"/>
      <c r="AJ184" s="111"/>
      <c r="AK184" s="111"/>
      <c r="AL184" s="111"/>
      <c r="AM184" s="111"/>
      <c r="AN184" s="111"/>
      <c r="AO184" s="111"/>
      <c r="AP184" s="111"/>
      <c r="AQ184" s="111"/>
      <c r="AR184" s="111"/>
      <c r="AS184" s="111"/>
      <c r="AT184" s="111"/>
      <c r="AU184" s="111"/>
      <c r="AV184" s="111"/>
      <c r="AW184" s="111"/>
      <c r="AX184" s="111"/>
      <c r="AY184" s="111"/>
      <c r="AZ184" s="111"/>
      <c r="BA184" s="111"/>
      <c r="BB184" s="111"/>
      <c r="BC184" s="111"/>
      <c r="BD184" s="111"/>
      <c r="BE184" s="111"/>
      <c r="BF184" s="111"/>
      <c r="BG184" s="111"/>
      <c r="BH184" s="111"/>
      <c r="BI184" s="111"/>
      <c r="BJ184" s="111"/>
      <c r="BK184" s="111"/>
      <c r="BL184" s="111"/>
      <c r="BM184" s="111"/>
      <c r="BN184" s="111"/>
      <c r="BO184" s="111"/>
      <c r="BP184" s="111"/>
      <c r="BQ184" s="111"/>
      <c r="BR184" s="111"/>
      <c r="BS184" s="111"/>
      <c r="BT184" s="111"/>
      <c r="BU184" s="111"/>
      <c r="BV184" s="111"/>
      <c r="BW184" s="111"/>
      <c r="BX184" s="111"/>
      <c r="BY184" s="111"/>
      <c r="BZ184" s="111"/>
      <c r="CA184" s="111"/>
    </row>
    <row r="185" spans="1:79" ht="20.100000000000001" customHeight="1" x14ac:dyDescent="0.3">
      <c r="A185" s="109" t="s">
        <v>145</v>
      </c>
      <c r="B185" s="110" t="s">
        <v>587</v>
      </c>
      <c r="C185" s="110">
        <v>247</v>
      </c>
      <c r="D185" s="111"/>
      <c r="E185" s="117"/>
      <c r="F185" s="111"/>
      <c r="G185" s="111"/>
      <c r="H185" s="111"/>
      <c r="I185" s="111"/>
      <c r="J185" s="111"/>
      <c r="K185" s="111"/>
      <c r="L185" s="111"/>
      <c r="M185" s="111"/>
      <c r="N185" s="111"/>
      <c r="O185" s="111"/>
      <c r="P185" s="111"/>
      <c r="Q185" s="111"/>
      <c r="R185" s="111"/>
      <c r="S185" s="111"/>
      <c r="T185" s="111"/>
      <c r="U185" s="111"/>
      <c r="V185" s="111"/>
      <c r="W185" s="111"/>
      <c r="X185" s="111"/>
      <c r="Y185" s="111"/>
      <c r="Z185" s="111"/>
      <c r="AA185" s="111"/>
      <c r="AB185" s="111"/>
      <c r="AC185" s="111"/>
      <c r="AD185" s="111"/>
      <c r="AE185" s="111"/>
      <c r="AF185" s="111"/>
      <c r="AG185" s="111"/>
      <c r="AH185" s="111"/>
      <c r="AI185" s="111"/>
      <c r="AJ185" s="111"/>
      <c r="AK185" s="111"/>
      <c r="AL185" s="111"/>
      <c r="AM185" s="111"/>
      <c r="AN185" s="111"/>
      <c r="AO185" s="111"/>
      <c r="AP185" s="111"/>
      <c r="AQ185" s="111"/>
      <c r="AR185" s="111"/>
      <c r="AS185" s="111"/>
      <c r="AT185" s="111"/>
      <c r="AU185" s="111"/>
      <c r="AV185" s="111"/>
      <c r="AW185" s="111"/>
      <c r="AX185" s="111"/>
      <c r="AY185" s="111"/>
      <c r="AZ185" s="111"/>
      <c r="BA185" s="111"/>
      <c r="BB185" s="111"/>
      <c r="BC185" s="111"/>
      <c r="BD185" s="111"/>
      <c r="BE185" s="111"/>
      <c r="BF185" s="111"/>
      <c r="BG185" s="111"/>
      <c r="BH185" s="111"/>
      <c r="BI185" s="111"/>
      <c r="BJ185" s="111"/>
      <c r="BK185" s="111"/>
      <c r="BL185" s="111"/>
      <c r="BM185" s="111"/>
      <c r="BN185" s="111"/>
      <c r="BO185" s="111"/>
      <c r="BP185" s="111"/>
      <c r="BQ185" s="111"/>
      <c r="BR185" s="111"/>
      <c r="BS185" s="111"/>
      <c r="BT185" s="111"/>
      <c r="BU185" s="111"/>
      <c r="BV185" s="111"/>
      <c r="BW185" s="111"/>
      <c r="BX185" s="111"/>
      <c r="BY185" s="111"/>
      <c r="BZ185" s="111"/>
      <c r="CA185" s="111"/>
    </row>
    <row r="186" spans="1:79" ht="20.100000000000001" customHeight="1" x14ac:dyDescent="0.3">
      <c r="A186" s="109" t="s">
        <v>146</v>
      </c>
      <c r="B186" s="110" t="s">
        <v>588</v>
      </c>
      <c r="C186" s="110">
        <v>248</v>
      </c>
      <c r="D186" s="111"/>
      <c r="E186" s="111"/>
      <c r="F186" s="111"/>
      <c r="G186" s="111"/>
      <c r="H186" s="111"/>
      <c r="I186" s="111"/>
      <c r="J186" s="111"/>
      <c r="K186" s="111"/>
      <c r="L186" s="111"/>
      <c r="M186" s="111"/>
      <c r="N186" s="111"/>
      <c r="O186" s="111"/>
      <c r="P186" s="111"/>
      <c r="Q186" s="111"/>
      <c r="R186" s="111"/>
      <c r="S186" s="111"/>
      <c r="T186" s="111"/>
      <c r="U186" s="111"/>
      <c r="V186" s="111"/>
      <c r="W186" s="111"/>
      <c r="X186" s="111"/>
      <c r="Y186" s="111"/>
      <c r="Z186" s="111"/>
      <c r="AA186" s="111"/>
      <c r="AB186" s="111"/>
      <c r="AC186" s="111"/>
      <c r="AD186" s="111"/>
      <c r="AE186" s="111"/>
      <c r="AF186" s="111"/>
      <c r="AG186" s="111"/>
      <c r="AH186" s="111"/>
      <c r="AI186" s="111"/>
      <c r="AJ186" s="111"/>
      <c r="AK186" s="111"/>
      <c r="AL186" s="111"/>
      <c r="AM186" s="111"/>
      <c r="AN186" s="111"/>
      <c r="AO186" s="111"/>
      <c r="AP186" s="111"/>
      <c r="AQ186" s="111"/>
      <c r="AR186" s="111"/>
      <c r="AS186" s="111"/>
      <c r="AT186" s="111"/>
      <c r="AU186" s="111"/>
      <c r="AV186" s="111"/>
      <c r="AW186" s="111"/>
      <c r="AX186" s="111"/>
      <c r="AY186" s="111"/>
      <c r="AZ186" s="111"/>
      <c r="BA186" s="111"/>
      <c r="BB186" s="111"/>
      <c r="BC186" s="111"/>
      <c r="BD186" s="111"/>
      <c r="BE186" s="111"/>
      <c r="BF186" s="111"/>
      <c r="BG186" s="111"/>
      <c r="BH186" s="111"/>
      <c r="BI186" s="111"/>
      <c r="BJ186" s="111"/>
      <c r="BK186" s="111"/>
      <c r="BL186" s="111"/>
      <c r="BM186" s="111"/>
      <c r="BN186" s="111"/>
      <c r="BO186" s="111"/>
      <c r="BP186" s="111"/>
      <c r="BQ186" s="111"/>
      <c r="BR186" s="111"/>
      <c r="BS186" s="111"/>
      <c r="BT186" s="111"/>
      <c r="BU186" s="111"/>
      <c r="BV186" s="111"/>
      <c r="BW186" s="111"/>
      <c r="BX186" s="111"/>
      <c r="BY186" s="111"/>
      <c r="BZ186" s="111"/>
      <c r="CA186" s="111"/>
    </row>
    <row r="187" spans="1:79" ht="20.100000000000001" customHeight="1" x14ac:dyDescent="0.3">
      <c r="A187" s="109" t="s">
        <v>147</v>
      </c>
      <c r="B187" s="110" t="s">
        <v>679</v>
      </c>
      <c r="C187" s="110">
        <v>249</v>
      </c>
      <c r="D187" s="111"/>
      <c r="E187" s="117"/>
      <c r="F187" s="111"/>
      <c r="G187" s="111"/>
      <c r="H187" s="111"/>
      <c r="I187" s="111"/>
      <c r="J187" s="111"/>
      <c r="K187" s="111"/>
      <c r="L187" s="111"/>
      <c r="M187" s="111"/>
      <c r="N187" s="111"/>
      <c r="O187" s="111"/>
      <c r="P187" s="111"/>
      <c r="Q187" s="111"/>
      <c r="R187" s="111"/>
      <c r="S187" s="111"/>
      <c r="T187" s="111"/>
      <c r="U187" s="111"/>
      <c r="V187" s="111"/>
      <c r="W187" s="111"/>
      <c r="X187" s="111"/>
      <c r="Y187" s="111"/>
      <c r="Z187" s="111"/>
      <c r="AA187" s="111"/>
      <c r="AB187" s="111"/>
      <c r="AC187" s="111"/>
      <c r="AD187" s="111"/>
      <c r="AE187" s="111"/>
      <c r="AF187" s="111"/>
      <c r="AG187" s="111"/>
      <c r="AH187" s="111"/>
      <c r="AI187" s="111"/>
      <c r="AJ187" s="111"/>
      <c r="AK187" s="111"/>
      <c r="AL187" s="111"/>
      <c r="AM187" s="111"/>
      <c r="AN187" s="111"/>
      <c r="AO187" s="111"/>
      <c r="AP187" s="111"/>
      <c r="AQ187" s="111"/>
      <c r="AR187" s="111"/>
      <c r="AS187" s="111"/>
      <c r="AT187" s="111"/>
      <c r="AU187" s="111"/>
      <c r="AV187" s="111"/>
      <c r="AW187" s="111"/>
      <c r="AX187" s="111"/>
      <c r="AY187" s="111"/>
      <c r="AZ187" s="111"/>
      <c r="BA187" s="111"/>
      <c r="BB187" s="111"/>
      <c r="BC187" s="111"/>
      <c r="BD187" s="111"/>
      <c r="BE187" s="111"/>
      <c r="BF187" s="111"/>
      <c r="BG187" s="111"/>
      <c r="BH187" s="111"/>
      <c r="BI187" s="111"/>
      <c r="BJ187" s="111"/>
      <c r="BK187" s="111"/>
      <c r="BL187" s="111"/>
      <c r="BM187" s="111"/>
      <c r="BN187" s="111"/>
      <c r="BO187" s="111"/>
      <c r="BP187" s="111"/>
      <c r="BQ187" s="111"/>
      <c r="BR187" s="111"/>
      <c r="BS187" s="111"/>
      <c r="BT187" s="111"/>
      <c r="BU187" s="111"/>
      <c r="BV187" s="111"/>
      <c r="BW187" s="111"/>
      <c r="BX187" s="111"/>
      <c r="BY187" s="111"/>
      <c r="BZ187" s="111"/>
      <c r="CA187" s="111"/>
    </row>
    <row r="188" spans="1:79" ht="20.100000000000001" customHeight="1" x14ac:dyDescent="0.3">
      <c r="A188" s="109" t="s">
        <v>148</v>
      </c>
      <c r="B188" s="110" t="s">
        <v>589</v>
      </c>
      <c r="C188" s="110">
        <v>250</v>
      </c>
      <c r="D188" s="111"/>
      <c r="E188" s="117"/>
      <c r="F188" s="111"/>
      <c r="G188" s="111"/>
      <c r="H188" s="111"/>
      <c r="I188" s="111"/>
      <c r="J188" s="111"/>
      <c r="K188" s="111"/>
      <c r="L188" s="111"/>
      <c r="M188" s="111"/>
      <c r="N188" s="111"/>
      <c r="O188" s="111"/>
      <c r="P188" s="111"/>
      <c r="Q188" s="111"/>
      <c r="R188" s="111"/>
      <c r="S188" s="111"/>
      <c r="T188" s="111"/>
      <c r="U188" s="111"/>
      <c r="V188" s="111"/>
      <c r="W188" s="111"/>
      <c r="X188" s="111"/>
      <c r="Y188" s="111"/>
      <c r="Z188" s="111"/>
      <c r="AA188" s="111"/>
      <c r="AB188" s="111"/>
      <c r="AC188" s="111"/>
      <c r="AD188" s="111"/>
      <c r="AE188" s="111"/>
      <c r="AF188" s="111"/>
      <c r="AG188" s="111"/>
      <c r="AH188" s="111"/>
      <c r="AI188" s="111"/>
      <c r="AJ188" s="111"/>
      <c r="AK188" s="111"/>
      <c r="AL188" s="111"/>
      <c r="AM188" s="111"/>
      <c r="AN188" s="111"/>
      <c r="AO188" s="111"/>
      <c r="AP188" s="111"/>
      <c r="AQ188" s="111"/>
      <c r="AR188" s="111"/>
      <c r="AS188" s="111"/>
      <c r="AT188" s="111"/>
      <c r="AU188" s="111"/>
      <c r="AV188" s="111"/>
      <c r="AW188" s="111"/>
      <c r="AX188" s="111"/>
      <c r="AY188" s="111"/>
      <c r="AZ188" s="111"/>
      <c r="BA188" s="111"/>
      <c r="BB188" s="111"/>
      <c r="BC188" s="111"/>
      <c r="BD188" s="111"/>
      <c r="BE188" s="111"/>
      <c r="BF188" s="111"/>
      <c r="BG188" s="111"/>
      <c r="BH188" s="111"/>
      <c r="BI188" s="111"/>
      <c r="BJ188" s="111"/>
      <c r="BK188" s="111"/>
      <c r="BL188" s="111"/>
      <c r="BM188" s="111"/>
      <c r="BN188" s="111"/>
      <c r="BO188" s="111"/>
      <c r="BP188" s="111"/>
      <c r="BQ188" s="111"/>
      <c r="BR188" s="111"/>
      <c r="BS188" s="111"/>
      <c r="BT188" s="111"/>
      <c r="BU188" s="111"/>
      <c r="BV188" s="111"/>
      <c r="BW188" s="111"/>
      <c r="BX188" s="111"/>
      <c r="BY188" s="111"/>
      <c r="BZ188" s="111"/>
      <c r="CA188" s="111"/>
    </row>
    <row r="189" spans="1:79" ht="20.100000000000001" customHeight="1" x14ac:dyDescent="0.3">
      <c r="A189" s="109" t="s">
        <v>149</v>
      </c>
      <c r="B189" s="110" t="s">
        <v>423</v>
      </c>
      <c r="C189" s="110"/>
      <c r="D189" s="111"/>
      <c r="E189" s="117"/>
      <c r="F189" s="111"/>
      <c r="G189" s="111"/>
      <c r="H189" s="111"/>
      <c r="I189" s="111"/>
      <c r="J189" s="111"/>
      <c r="K189" s="111"/>
      <c r="L189" s="111"/>
      <c r="M189" s="111"/>
      <c r="N189" s="111"/>
      <c r="O189" s="111"/>
      <c r="P189" s="111"/>
      <c r="Q189" s="111"/>
      <c r="R189" s="111"/>
      <c r="S189" s="111"/>
      <c r="T189" s="111"/>
      <c r="U189" s="111"/>
      <c r="V189" s="111"/>
      <c r="W189" s="111"/>
      <c r="X189" s="111"/>
      <c r="Y189" s="111"/>
      <c r="Z189" s="111"/>
      <c r="AA189" s="111"/>
      <c r="AB189" s="111"/>
      <c r="AC189" s="111"/>
      <c r="AD189" s="111"/>
      <c r="AE189" s="111"/>
      <c r="AF189" s="111"/>
      <c r="AG189" s="111"/>
      <c r="AH189" s="111"/>
      <c r="AI189" s="111"/>
      <c r="AJ189" s="111"/>
      <c r="AK189" s="111"/>
      <c r="AL189" s="111"/>
      <c r="AM189" s="111"/>
      <c r="AN189" s="111"/>
      <c r="AO189" s="111"/>
      <c r="AP189" s="111"/>
      <c r="AQ189" s="111"/>
      <c r="AR189" s="111"/>
      <c r="AS189" s="111"/>
      <c r="AT189" s="111"/>
      <c r="AU189" s="111"/>
      <c r="AV189" s="111"/>
      <c r="AW189" s="111"/>
      <c r="AX189" s="111"/>
      <c r="AY189" s="111"/>
      <c r="AZ189" s="111"/>
      <c r="BA189" s="111"/>
      <c r="BB189" s="111"/>
      <c r="BC189" s="111"/>
      <c r="BD189" s="111"/>
      <c r="BE189" s="111"/>
      <c r="BF189" s="111"/>
      <c r="BG189" s="111"/>
      <c r="BH189" s="111"/>
      <c r="BI189" s="111"/>
      <c r="BJ189" s="111"/>
      <c r="BK189" s="111"/>
      <c r="BL189" s="111"/>
      <c r="BM189" s="111"/>
      <c r="BN189" s="111"/>
      <c r="BO189" s="111"/>
      <c r="BP189" s="111"/>
      <c r="BQ189" s="111"/>
      <c r="BR189" s="111"/>
      <c r="BS189" s="111"/>
      <c r="BT189" s="111"/>
      <c r="BU189" s="111"/>
      <c r="BV189" s="111"/>
      <c r="BW189" s="111"/>
      <c r="BX189" s="111"/>
      <c r="BY189" s="111"/>
      <c r="BZ189" s="111"/>
      <c r="CA189" s="111"/>
    </row>
    <row r="190" spans="1:79" ht="20.100000000000001" customHeight="1" x14ac:dyDescent="0.3">
      <c r="A190" s="114" t="s">
        <v>150</v>
      </c>
      <c r="B190" s="107" t="s">
        <v>456</v>
      </c>
      <c r="C190" s="110"/>
      <c r="D190" s="108">
        <f>SUM(D191:D198)</f>
        <v>0</v>
      </c>
      <c r="E190" s="108">
        <f t="shared" ref="E190:BP190" si="17">SUM(E191:E198)</f>
        <v>0</v>
      </c>
      <c r="F190" s="108">
        <f t="shared" si="17"/>
        <v>0</v>
      </c>
      <c r="G190" s="108">
        <f t="shared" si="17"/>
        <v>0</v>
      </c>
      <c r="H190" s="108">
        <f t="shared" si="17"/>
        <v>0</v>
      </c>
      <c r="I190" s="108">
        <f t="shared" si="17"/>
        <v>0</v>
      </c>
      <c r="J190" s="108">
        <f t="shared" si="17"/>
        <v>0</v>
      </c>
      <c r="K190" s="108">
        <f t="shared" si="17"/>
        <v>0</v>
      </c>
      <c r="L190" s="108">
        <f t="shared" si="17"/>
        <v>0</v>
      </c>
      <c r="M190" s="108">
        <f t="shared" si="17"/>
        <v>0</v>
      </c>
      <c r="N190" s="108">
        <f t="shared" si="17"/>
        <v>0</v>
      </c>
      <c r="O190" s="108">
        <f t="shared" si="17"/>
        <v>0</v>
      </c>
      <c r="P190" s="108">
        <f t="shared" si="17"/>
        <v>0</v>
      </c>
      <c r="Q190" s="108">
        <f t="shared" si="17"/>
        <v>0</v>
      </c>
      <c r="R190" s="108">
        <f t="shared" si="17"/>
        <v>0</v>
      </c>
      <c r="S190" s="108">
        <f t="shared" si="17"/>
        <v>0</v>
      </c>
      <c r="T190" s="108">
        <f t="shared" si="17"/>
        <v>0</v>
      </c>
      <c r="U190" s="108">
        <f t="shared" si="17"/>
        <v>0</v>
      </c>
      <c r="V190" s="108">
        <f t="shared" si="17"/>
        <v>0</v>
      </c>
      <c r="W190" s="108">
        <f t="shared" si="17"/>
        <v>0</v>
      </c>
      <c r="X190" s="108">
        <f t="shared" si="17"/>
        <v>0</v>
      </c>
      <c r="Y190" s="108">
        <f t="shared" si="17"/>
        <v>0</v>
      </c>
      <c r="Z190" s="108">
        <f t="shared" si="17"/>
        <v>0</v>
      </c>
      <c r="AA190" s="108">
        <f t="shared" si="17"/>
        <v>0</v>
      </c>
      <c r="AB190" s="108">
        <f t="shared" si="17"/>
        <v>0</v>
      </c>
      <c r="AC190" s="108">
        <f t="shared" si="17"/>
        <v>0</v>
      </c>
      <c r="AD190" s="108">
        <f t="shared" si="17"/>
        <v>0</v>
      </c>
      <c r="AE190" s="108">
        <f t="shared" si="17"/>
        <v>0</v>
      </c>
      <c r="AF190" s="108">
        <f t="shared" si="17"/>
        <v>0</v>
      </c>
      <c r="AG190" s="108">
        <f t="shared" si="17"/>
        <v>0</v>
      </c>
      <c r="AH190" s="108">
        <f t="shared" si="17"/>
        <v>0</v>
      </c>
      <c r="AI190" s="108">
        <f t="shared" si="17"/>
        <v>0</v>
      </c>
      <c r="AJ190" s="108">
        <f t="shared" si="17"/>
        <v>0</v>
      </c>
      <c r="AK190" s="108">
        <f t="shared" si="17"/>
        <v>0</v>
      </c>
      <c r="AL190" s="108">
        <f t="shared" si="17"/>
        <v>0</v>
      </c>
      <c r="AM190" s="108">
        <f t="shared" si="17"/>
        <v>0</v>
      </c>
      <c r="AN190" s="108">
        <f t="shared" si="17"/>
        <v>0</v>
      </c>
      <c r="AO190" s="108">
        <f t="shared" si="17"/>
        <v>0</v>
      </c>
      <c r="AP190" s="108">
        <f t="shared" si="17"/>
        <v>0</v>
      </c>
      <c r="AQ190" s="108">
        <f t="shared" si="17"/>
        <v>0</v>
      </c>
      <c r="AR190" s="108">
        <f t="shared" si="17"/>
        <v>0</v>
      </c>
      <c r="AS190" s="108">
        <f t="shared" si="17"/>
        <v>0</v>
      </c>
      <c r="AT190" s="108">
        <f t="shared" si="17"/>
        <v>0</v>
      </c>
      <c r="AU190" s="108">
        <f t="shared" si="17"/>
        <v>0</v>
      </c>
      <c r="AV190" s="108">
        <f t="shared" si="17"/>
        <v>0</v>
      </c>
      <c r="AW190" s="108">
        <f t="shared" si="17"/>
        <v>0</v>
      </c>
      <c r="AX190" s="108">
        <f t="shared" si="17"/>
        <v>0</v>
      </c>
      <c r="AY190" s="108">
        <f t="shared" si="17"/>
        <v>0</v>
      </c>
      <c r="AZ190" s="108">
        <f t="shared" si="17"/>
        <v>0</v>
      </c>
      <c r="BA190" s="108">
        <f t="shared" si="17"/>
        <v>0</v>
      </c>
      <c r="BB190" s="108">
        <f t="shared" si="17"/>
        <v>0</v>
      </c>
      <c r="BC190" s="108">
        <f t="shared" si="17"/>
        <v>0</v>
      </c>
      <c r="BD190" s="108">
        <f t="shared" si="17"/>
        <v>0</v>
      </c>
      <c r="BE190" s="108">
        <f t="shared" si="17"/>
        <v>0</v>
      </c>
      <c r="BF190" s="108">
        <f t="shared" si="17"/>
        <v>0</v>
      </c>
      <c r="BG190" s="108">
        <f t="shared" si="17"/>
        <v>0</v>
      </c>
      <c r="BH190" s="108">
        <f t="shared" si="17"/>
        <v>0</v>
      </c>
      <c r="BI190" s="108">
        <f t="shared" si="17"/>
        <v>0</v>
      </c>
      <c r="BJ190" s="108">
        <f t="shared" si="17"/>
        <v>0</v>
      </c>
      <c r="BK190" s="108">
        <f t="shared" si="17"/>
        <v>0</v>
      </c>
      <c r="BL190" s="108">
        <f t="shared" si="17"/>
        <v>0</v>
      </c>
      <c r="BM190" s="108">
        <f t="shared" si="17"/>
        <v>0</v>
      </c>
      <c r="BN190" s="108">
        <f t="shared" si="17"/>
        <v>0</v>
      </c>
      <c r="BO190" s="108">
        <f t="shared" si="17"/>
        <v>0</v>
      </c>
      <c r="BP190" s="108">
        <f t="shared" si="17"/>
        <v>0</v>
      </c>
      <c r="BQ190" s="108">
        <f t="shared" ref="BQ190:CA190" si="18">SUM(BQ191:BQ198)</f>
        <v>0</v>
      </c>
      <c r="BR190" s="108">
        <f t="shared" si="18"/>
        <v>0</v>
      </c>
      <c r="BS190" s="108">
        <f t="shared" si="18"/>
        <v>0</v>
      </c>
      <c r="BT190" s="108">
        <f t="shared" si="18"/>
        <v>0</v>
      </c>
      <c r="BU190" s="108">
        <f t="shared" si="18"/>
        <v>0</v>
      </c>
      <c r="BV190" s="108">
        <f t="shared" si="18"/>
        <v>0</v>
      </c>
      <c r="BW190" s="108">
        <f t="shared" si="18"/>
        <v>0</v>
      </c>
      <c r="BX190" s="108">
        <f t="shared" si="18"/>
        <v>0</v>
      </c>
      <c r="BY190" s="108">
        <f t="shared" si="18"/>
        <v>0</v>
      </c>
      <c r="BZ190" s="108">
        <f t="shared" si="18"/>
        <v>0</v>
      </c>
      <c r="CA190" s="108">
        <f t="shared" si="18"/>
        <v>0</v>
      </c>
    </row>
    <row r="191" spans="1:79" ht="20.100000000000001" customHeight="1" x14ac:dyDescent="0.3">
      <c r="A191" s="109" t="s">
        <v>151</v>
      </c>
      <c r="B191" s="110" t="s">
        <v>782</v>
      </c>
      <c r="C191" s="110">
        <v>251</v>
      </c>
      <c r="D191" s="111"/>
      <c r="E191" s="111"/>
      <c r="F191" s="111"/>
      <c r="G191" s="111"/>
      <c r="H191" s="111"/>
      <c r="I191" s="111"/>
      <c r="J191" s="111"/>
      <c r="K191" s="111"/>
      <c r="L191" s="111"/>
      <c r="M191" s="111"/>
      <c r="N191" s="111"/>
      <c r="O191" s="111"/>
      <c r="P191" s="111"/>
      <c r="Q191" s="111"/>
      <c r="R191" s="111"/>
      <c r="S191" s="111"/>
      <c r="T191" s="111"/>
      <c r="U191" s="111"/>
      <c r="V191" s="111"/>
      <c r="W191" s="111"/>
      <c r="X191" s="111"/>
      <c r="Y191" s="111"/>
      <c r="Z191" s="111"/>
      <c r="AA191" s="111"/>
      <c r="AB191" s="111"/>
      <c r="AC191" s="111"/>
      <c r="AD191" s="111"/>
      <c r="AE191" s="111"/>
      <c r="AF191" s="111"/>
      <c r="AG191" s="111"/>
      <c r="AH191" s="111"/>
      <c r="AI191" s="111"/>
      <c r="AJ191" s="111"/>
      <c r="AK191" s="111"/>
      <c r="AL191" s="111"/>
      <c r="AM191" s="111"/>
      <c r="AN191" s="111"/>
      <c r="AO191" s="111"/>
      <c r="AP191" s="111"/>
      <c r="AQ191" s="111"/>
      <c r="AR191" s="111"/>
      <c r="AS191" s="111"/>
      <c r="AT191" s="111"/>
      <c r="AU191" s="111"/>
      <c r="AV191" s="111"/>
      <c r="AW191" s="111"/>
      <c r="AX191" s="111"/>
      <c r="AY191" s="111"/>
      <c r="AZ191" s="111"/>
      <c r="BA191" s="111"/>
      <c r="BB191" s="111"/>
      <c r="BC191" s="111"/>
      <c r="BD191" s="111"/>
      <c r="BE191" s="111"/>
      <c r="BF191" s="111"/>
      <c r="BG191" s="111"/>
      <c r="BH191" s="111"/>
      <c r="BI191" s="111"/>
      <c r="BJ191" s="111"/>
      <c r="BK191" s="111"/>
      <c r="BL191" s="111"/>
      <c r="BM191" s="111"/>
      <c r="BN191" s="111"/>
      <c r="BO191" s="111"/>
      <c r="BP191" s="111"/>
      <c r="BQ191" s="111"/>
      <c r="BR191" s="111"/>
      <c r="BS191" s="111"/>
      <c r="BT191" s="111"/>
      <c r="BU191" s="111"/>
      <c r="BV191" s="111"/>
      <c r="BW191" s="111"/>
      <c r="BX191" s="111"/>
      <c r="BY191" s="111"/>
      <c r="BZ191" s="111"/>
      <c r="CA191" s="111"/>
    </row>
    <row r="192" spans="1:79" ht="20.100000000000001" customHeight="1" x14ac:dyDescent="0.3">
      <c r="A192" s="109" t="s">
        <v>152</v>
      </c>
      <c r="B192" s="110" t="s">
        <v>512</v>
      </c>
      <c r="C192" s="110">
        <v>252</v>
      </c>
      <c r="D192" s="111"/>
      <c r="E192" s="111"/>
      <c r="F192" s="111"/>
      <c r="G192" s="111"/>
      <c r="H192" s="111"/>
      <c r="I192" s="111"/>
      <c r="J192" s="111"/>
      <c r="K192" s="111"/>
      <c r="L192" s="111"/>
      <c r="M192" s="111"/>
      <c r="N192" s="111"/>
      <c r="O192" s="111"/>
      <c r="P192" s="111"/>
      <c r="Q192" s="111"/>
      <c r="R192" s="111"/>
      <c r="S192" s="111"/>
      <c r="T192" s="111"/>
      <c r="U192" s="111"/>
      <c r="V192" s="111"/>
      <c r="W192" s="111"/>
      <c r="X192" s="111"/>
      <c r="Y192" s="111"/>
      <c r="Z192" s="111"/>
      <c r="AA192" s="111"/>
      <c r="AB192" s="111"/>
      <c r="AC192" s="111"/>
      <c r="AD192" s="111"/>
      <c r="AE192" s="111"/>
      <c r="AF192" s="111"/>
      <c r="AG192" s="111"/>
      <c r="AH192" s="111"/>
      <c r="AI192" s="111"/>
      <c r="AJ192" s="111"/>
      <c r="AK192" s="111"/>
      <c r="AL192" s="111"/>
      <c r="AM192" s="111"/>
      <c r="AN192" s="111"/>
      <c r="AO192" s="111"/>
      <c r="AP192" s="111"/>
      <c r="AQ192" s="111"/>
      <c r="AR192" s="111"/>
      <c r="AS192" s="111"/>
      <c r="AT192" s="111"/>
      <c r="AU192" s="111"/>
      <c r="AV192" s="111"/>
      <c r="AW192" s="111"/>
      <c r="AX192" s="111"/>
      <c r="AY192" s="111"/>
      <c r="AZ192" s="111"/>
      <c r="BA192" s="111"/>
      <c r="BB192" s="111"/>
      <c r="BC192" s="111"/>
      <c r="BD192" s="111"/>
      <c r="BE192" s="111"/>
      <c r="BF192" s="111"/>
      <c r="BG192" s="111"/>
      <c r="BH192" s="111"/>
      <c r="BI192" s="111"/>
      <c r="BJ192" s="111"/>
      <c r="BK192" s="111"/>
      <c r="BL192" s="111"/>
      <c r="BM192" s="111"/>
      <c r="BN192" s="111"/>
      <c r="BO192" s="111"/>
      <c r="BP192" s="111"/>
      <c r="BQ192" s="111"/>
      <c r="BR192" s="111"/>
      <c r="BS192" s="111"/>
      <c r="BT192" s="111"/>
      <c r="BU192" s="111"/>
      <c r="BV192" s="111"/>
      <c r="BW192" s="111"/>
      <c r="BX192" s="111"/>
      <c r="BY192" s="111"/>
      <c r="BZ192" s="111"/>
      <c r="CA192" s="111"/>
    </row>
    <row r="193" spans="1:79" ht="20.100000000000001" customHeight="1" x14ac:dyDescent="0.3">
      <c r="A193" s="109" t="s">
        <v>153</v>
      </c>
      <c r="B193" s="110" t="s">
        <v>345</v>
      </c>
      <c r="C193" s="110">
        <v>253</v>
      </c>
      <c r="D193" s="111"/>
      <c r="E193" s="111"/>
      <c r="F193" s="111"/>
      <c r="G193" s="111"/>
      <c r="H193" s="111"/>
      <c r="I193" s="111"/>
      <c r="J193" s="111"/>
      <c r="K193" s="111"/>
      <c r="L193" s="111"/>
      <c r="M193" s="111"/>
      <c r="N193" s="111"/>
      <c r="O193" s="111"/>
      <c r="P193" s="111"/>
      <c r="Q193" s="111"/>
      <c r="R193" s="111"/>
      <c r="S193" s="111"/>
      <c r="T193" s="111"/>
      <c r="U193" s="111"/>
      <c r="V193" s="111"/>
      <c r="W193" s="111"/>
      <c r="X193" s="111"/>
      <c r="Y193" s="111"/>
      <c r="Z193" s="111"/>
      <c r="AA193" s="111"/>
      <c r="AB193" s="111"/>
      <c r="AC193" s="111"/>
      <c r="AD193" s="111"/>
      <c r="AE193" s="111"/>
      <c r="AF193" s="111"/>
      <c r="AG193" s="111"/>
      <c r="AH193" s="111"/>
      <c r="AI193" s="111"/>
      <c r="AJ193" s="111"/>
      <c r="AK193" s="111"/>
      <c r="AL193" s="111"/>
      <c r="AM193" s="111"/>
      <c r="AN193" s="111"/>
      <c r="AO193" s="111"/>
      <c r="AP193" s="111"/>
      <c r="AQ193" s="111"/>
      <c r="AR193" s="111"/>
      <c r="AS193" s="111"/>
      <c r="AT193" s="111"/>
      <c r="AU193" s="111"/>
      <c r="AV193" s="111"/>
      <c r="AW193" s="111"/>
      <c r="AX193" s="111"/>
      <c r="AY193" s="111"/>
      <c r="AZ193" s="111"/>
      <c r="BA193" s="111"/>
      <c r="BB193" s="111"/>
      <c r="BC193" s="111"/>
      <c r="BD193" s="111"/>
      <c r="BE193" s="111"/>
      <c r="BF193" s="111"/>
      <c r="BG193" s="111"/>
      <c r="BH193" s="111"/>
      <c r="BI193" s="111"/>
      <c r="BJ193" s="111"/>
      <c r="BK193" s="111"/>
      <c r="BL193" s="111"/>
      <c r="BM193" s="111"/>
      <c r="BN193" s="111"/>
      <c r="BO193" s="111"/>
      <c r="BP193" s="111"/>
      <c r="BQ193" s="111"/>
      <c r="BR193" s="111"/>
      <c r="BS193" s="111"/>
      <c r="BT193" s="111"/>
      <c r="BU193" s="111"/>
      <c r="BV193" s="111"/>
      <c r="BW193" s="111"/>
      <c r="BX193" s="111"/>
      <c r="BY193" s="111"/>
      <c r="BZ193" s="111"/>
      <c r="CA193" s="111"/>
    </row>
    <row r="194" spans="1:79" ht="20.100000000000001" customHeight="1" x14ac:dyDescent="0.3">
      <c r="A194" s="109" t="s">
        <v>154</v>
      </c>
      <c r="B194" s="110" t="s">
        <v>680</v>
      </c>
      <c r="C194" s="110">
        <v>254</v>
      </c>
      <c r="D194" s="117"/>
      <c r="E194" s="117"/>
      <c r="F194" s="111"/>
      <c r="G194" s="111"/>
      <c r="H194" s="111"/>
      <c r="I194" s="111"/>
      <c r="J194" s="111"/>
      <c r="K194" s="111"/>
      <c r="L194" s="111"/>
      <c r="M194" s="111"/>
      <c r="N194" s="111"/>
      <c r="O194" s="111"/>
      <c r="P194" s="111"/>
      <c r="Q194" s="111"/>
      <c r="R194" s="111"/>
      <c r="S194" s="111"/>
      <c r="T194" s="111"/>
      <c r="U194" s="111"/>
      <c r="V194" s="111"/>
      <c r="W194" s="111"/>
      <c r="X194" s="117"/>
      <c r="Y194" s="117"/>
      <c r="Z194" s="117"/>
      <c r="AA194" s="117"/>
      <c r="AB194" s="117"/>
      <c r="AC194" s="117"/>
      <c r="AD194" s="117"/>
      <c r="AE194" s="117"/>
      <c r="AF194" s="117"/>
      <c r="AG194" s="117"/>
      <c r="AH194" s="117"/>
      <c r="AI194" s="117"/>
      <c r="AJ194" s="117"/>
      <c r="AK194" s="117"/>
      <c r="AL194" s="117"/>
      <c r="AM194" s="117"/>
      <c r="AN194" s="117"/>
      <c r="AO194" s="117"/>
      <c r="AP194" s="117"/>
      <c r="AQ194" s="117"/>
      <c r="AR194" s="117"/>
      <c r="AS194" s="117"/>
      <c r="AT194" s="117"/>
      <c r="AU194" s="117"/>
      <c r="AV194" s="117"/>
      <c r="AW194" s="117"/>
      <c r="AX194" s="117"/>
      <c r="AY194" s="117"/>
      <c r="AZ194" s="117"/>
      <c r="BA194" s="117"/>
      <c r="BB194" s="117"/>
      <c r="BC194" s="117"/>
      <c r="BD194" s="117"/>
      <c r="BE194" s="117"/>
      <c r="BF194" s="111"/>
      <c r="BG194" s="117"/>
      <c r="BH194" s="117"/>
      <c r="BI194" s="117"/>
      <c r="BJ194" s="117"/>
      <c r="BK194" s="117"/>
      <c r="BL194" s="117"/>
      <c r="BM194" s="117"/>
      <c r="BN194" s="117"/>
      <c r="BO194" s="117"/>
      <c r="BP194" s="117"/>
      <c r="BQ194" s="117"/>
      <c r="BR194" s="117"/>
      <c r="BS194" s="111"/>
      <c r="BT194" s="117"/>
      <c r="BU194" s="117"/>
      <c r="BV194" s="117"/>
      <c r="BW194" s="117"/>
      <c r="BX194" s="117"/>
      <c r="BY194" s="111"/>
      <c r="BZ194" s="111"/>
      <c r="CA194" s="111"/>
    </row>
    <row r="195" spans="1:79" ht="20.100000000000001" customHeight="1" x14ac:dyDescent="0.3">
      <c r="A195" s="109" t="s">
        <v>155</v>
      </c>
      <c r="B195" s="110" t="s">
        <v>681</v>
      </c>
      <c r="C195" s="110">
        <v>255</v>
      </c>
      <c r="D195" s="111"/>
      <c r="E195" s="111"/>
      <c r="F195" s="111"/>
      <c r="G195" s="111"/>
      <c r="H195" s="111"/>
      <c r="I195" s="111"/>
      <c r="J195" s="111"/>
      <c r="K195" s="111"/>
      <c r="L195" s="111"/>
      <c r="M195" s="111"/>
      <c r="N195" s="111"/>
      <c r="O195" s="111"/>
      <c r="P195" s="111"/>
      <c r="Q195" s="111"/>
      <c r="R195" s="111"/>
      <c r="S195" s="111"/>
      <c r="T195" s="111"/>
      <c r="U195" s="111"/>
      <c r="V195" s="111"/>
      <c r="W195" s="111"/>
      <c r="X195" s="111"/>
      <c r="Y195" s="111"/>
      <c r="Z195" s="111"/>
      <c r="AA195" s="111"/>
      <c r="AB195" s="111"/>
      <c r="AC195" s="111"/>
      <c r="AD195" s="111"/>
      <c r="AE195" s="111"/>
      <c r="AF195" s="111"/>
      <c r="AG195" s="111"/>
      <c r="AH195" s="111"/>
      <c r="AI195" s="111"/>
      <c r="AJ195" s="111"/>
      <c r="AK195" s="111"/>
      <c r="AL195" s="111"/>
      <c r="AM195" s="111"/>
      <c r="AN195" s="111"/>
      <c r="AO195" s="111"/>
      <c r="AP195" s="111"/>
      <c r="AQ195" s="111"/>
      <c r="AR195" s="111"/>
      <c r="AS195" s="111"/>
      <c r="AT195" s="111"/>
      <c r="AU195" s="111"/>
      <c r="AV195" s="111"/>
      <c r="AW195" s="111"/>
      <c r="AX195" s="111"/>
      <c r="AY195" s="111"/>
      <c r="AZ195" s="111"/>
      <c r="BA195" s="111"/>
      <c r="BB195" s="111"/>
      <c r="BC195" s="111"/>
      <c r="BD195" s="111"/>
      <c r="BE195" s="111"/>
      <c r="BF195" s="111"/>
      <c r="BG195" s="111"/>
      <c r="BH195" s="111"/>
      <c r="BI195" s="111"/>
      <c r="BJ195" s="111"/>
      <c r="BK195" s="111"/>
      <c r="BL195" s="111"/>
      <c r="BM195" s="111"/>
      <c r="BN195" s="111"/>
      <c r="BO195" s="111"/>
      <c r="BP195" s="111"/>
      <c r="BQ195" s="111"/>
      <c r="BR195" s="111"/>
      <c r="BS195" s="111"/>
      <c r="BT195" s="111"/>
      <c r="BU195" s="111"/>
      <c r="BV195" s="111"/>
      <c r="BW195" s="111"/>
      <c r="BX195" s="111"/>
      <c r="BY195" s="111"/>
      <c r="BZ195" s="111"/>
      <c r="CA195" s="111"/>
    </row>
    <row r="196" spans="1:79" ht="20.100000000000001" customHeight="1" x14ac:dyDescent="0.3">
      <c r="A196" s="109" t="s">
        <v>156</v>
      </c>
      <c r="B196" s="110" t="s">
        <v>682</v>
      </c>
      <c r="C196" s="110">
        <v>256</v>
      </c>
      <c r="D196" s="111"/>
      <c r="E196" s="111"/>
      <c r="F196" s="111"/>
      <c r="G196" s="111"/>
      <c r="H196" s="111"/>
      <c r="I196" s="111"/>
      <c r="J196" s="111"/>
      <c r="K196" s="111"/>
      <c r="L196" s="111"/>
      <c r="M196" s="111"/>
      <c r="N196" s="111"/>
      <c r="O196" s="111"/>
      <c r="P196" s="111"/>
      <c r="Q196" s="111"/>
      <c r="R196" s="111"/>
      <c r="S196" s="111"/>
      <c r="T196" s="111"/>
      <c r="U196" s="111"/>
      <c r="V196" s="111"/>
      <c r="W196" s="111"/>
      <c r="X196" s="111"/>
      <c r="Y196" s="111"/>
      <c r="Z196" s="111"/>
      <c r="AA196" s="111"/>
      <c r="AB196" s="111"/>
      <c r="AC196" s="111"/>
      <c r="AD196" s="111"/>
      <c r="AE196" s="111"/>
      <c r="AF196" s="111"/>
      <c r="AG196" s="111"/>
      <c r="AH196" s="111"/>
      <c r="AI196" s="111"/>
      <c r="AJ196" s="111"/>
      <c r="AK196" s="111"/>
      <c r="AL196" s="111"/>
      <c r="AM196" s="111"/>
      <c r="AN196" s="111"/>
      <c r="AO196" s="111"/>
      <c r="AP196" s="111"/>
      <c r="AQ196" s="111"/>
      <c r="AR196" s="111"/>
      <c r="AS196" s="111"/>
      <c r="AT196" s="111"/>
      <c r="AU196" s="111"/>
      <c r="AV196" s="111"/>
      <c r="AW196" s="111"/>
      <c r="AX196" s="111"/>
      <c r="AY196" s="111"/>
      <c r="AZ196" s="111"/>
      <c r="BA196" s="111"/>
      <c r="BB196" s="111"/>
      <c r="BC196" s="111"/>
      <c r="BD196" s="111"/>
      <c r="BE196" s="111"/>
      <c r="BF196" s="111"/>
      <c r="BG196" s="111"/>
      <c r="BH196" s="111"/>
      <c r="BI196" s="111"/>
      <c r="BJ196" s="111"/>
      <c r="BK196" s="111"/>
      <c r="BL196" s="111"/>
      <c r="BM196" s="111"/>
      <c r="BN196" s="111"/>
      <c r="BO196" s="111"/>
      <c r="BP196" s="111"/>
      <c r="BQ196" s="111"/>
      <c r="BR196" s="111"/>
      <c r="BS196" s="111"/>
      <c r="BT196" s="111"/>
      <c r="BU196" s="111"/>
      <c r="BV196" s="111"/>
      <c r="BW196" s="111"/>
      <c r="BX196" s="111"/>
      <c r="BY196" s="111"/>
      <c r="BZ196" s="111"/>
      <c r="CA196" s="111"/>
    </row>
    <row r="197" spans="1:79" ht="20.100000000000001" customHeight="1" x14ac:dyDescent="0.3">
      <c r="A197" s="109" t="s">
        <v>157</v>
      </c>
      <c r="B197" s="110" t="s">
        <v>457</v>
      </c>
      <c r="C197" s="110">
        <v>257</v>
      </c>
      <c r="D197" s="111"/>
      <c r="E197" s="111"/>
      <c r="F197" s="111"/>
      <c r="G197" s="111"/>
      <c r="H197" s="111"/>
      <c r="I197" s="111"/>
      <c r="J197" s="111"/>
      <c r="K197" s="111"/>
      <c r="L197" s="111"/>
      <c r="M197" s="111"/>
      <c r="N197" s="111"/>
      <c r="O197" s="111"/>
      <c r="P197" s="111"/>
      <c r="Q197" s="111"/>
      <c r="R197" s="111"/>
      <c r="S197" s="111"/>
      <c r="T197" s="111"/>
      <c r="U197" s="111"/>
      <c r="V197" s="111"/>
      <c r="W197" s="111"/>
      <c r="X197" s="111"/>
      <c r="Y197" s="111"/>
      <c r="Z197" s="111"/>
      <c r="AA197" s="111"/>
      <c r="AB197" s="111"/>
      <c r="AC197" s="111"/>
      <c r="AD197" s="111"/>
      <c r="AE197" s="111"/>
      <c r="AF197" s="111"/>
      <c r="AG197" s="111"/>
      <c r="AH197" s="111"/>
      <c r="AI197" s="111"/>
      <c r="AJ197" s="111"/>
      <c r="AK197" s="111"/>
      <c r="AL197" s="111"/>
      <c r="AM197" s="111"/>
      <c r="AN197" s="111"/>
      <c r="AO197" s="111"/>
      <c r="AP197" s="111"/>
      <c r="AQ197" s="111"/>
      <c r="AR197" s="111"/>
      <c r="AS197" s="111"/>
      <c r="AT197" s="111"/>
      <c r="AU197" s="111"/>
      <c r="AV197" s="111"/>
      <c r="AW197" s="111"/>
      <c r="AX197" s="111"/>
      <c r="AY197" s="111"/>
      <c r="AZ197" s="111"/>
      <c r="BA197" s="111"/>
      <c r="BB197" s="111"/>
      <c r="BC197" s="111"/>
      <c r="BD197" s="111"/>
      <c r="BE197" s="111"/>
      <c r="BF197" s="111"/>
      <c r="BG197" s="111"/>
      <c r="BH197" s="111"/>
      <c r="BI197" s="111"/>
      <c r="BJ197" s="111"/>
      <c r="BK197" s="111"/>
      <c r="BL197" s="111"/>
      <c r="BM197" s="111"/>
      <c r="BN197" s="111"/>
      <c r="BO197" s="111"/>
      <c r="BP197" s="111"/>
      <c r="BQ197" s="111"/>
      <c r="BR197" s="111"/>
      <c r="BS197" s="111"/>
      <c r="BT197" s="111"/>
      <c r="BU197" s="111"/>
      <c r="BV197" s="111"/>
      <c r="BW197" s="111"/>
      <c r="BX197" s="111"/>
      <c r="BY197" s="111"/>
      <c r="BZ197" s="111"/>
      <c r="CA197" s="111"/>
    </row>
    <row r="198" spans="1:79" ht="20.100000000000001" customHeight="1" x14ac:dyDescent="0.3">
      <c r="A198" s="109" t="s">
        <v>158</v>
      </c>
      <c r="B198" s="110" t="s">
        <v>423</v>
      </c>
      <c r="C198" s="110"/>
      <c r="D198" s="111"/>
      <c r="E198" s="111"/>
      <c r="F198" s="111"/>
      <c r="G198" s="111"/>
      <c r="H198" s="111"/>
      <c r="I198" s="111"/>
      <c r="J198" s="111"/>
      <c r="K198" s="111"/>
      <c r="L198" s="111"/>
      <c r="M198" s="111"/>
      <c r="N198" s="111"/>
      <c r="O198" s="111"/>
      <c r="P198" s="111"/>
      <c r="Q198" s="111"/>
      <c r="R198" s="111"/>
      <c r="S198" s="111"/>
      <c r="T198" s="111"/>
      <c r="U198" s="111"/>
      <c r="V198" s="111"/>
      <c r="W198" s="111"/>
      <c r="X198" s="111"/>
      <c r="Y198" s="111"/>
      <c r="Z198" s="111"/>
      <c r="AA198" s="111"/>
      <c r="AB198" s="111"/>
      <c r="AC198" s="111"/>
      <c r="AD198" s="111"/>
      <c r="AE198" s="111"/>
      <c r="AF198" s="111"/>
      <c r="AG198" s="111"/>
      <c r="AH198" s="111"/>
      <c r="AI198" s="111"/>
      <c r="AJ198" s="111"/>
      <c r="AK198" s="111"/>
      <c r="AL198" s="111"/>
      <c r="AM198" s="111"/>
      <c r="AN198" s="111"/>
      <c r="AO198" s="111"/>
      <c r="AP198" s="111"/>
      <c r="AQ198" s="111"/>
      <c r="AR198" s="111"/>
      <c r="AS198" s="111"/>
      <c r="AT198" s="111"/>
      <c r="AU198" s="111"/>
      <c r="AV198" s="111"/>
      <c r="AW198" s="111"/>
      <c r="AX198" s="111"/>
      <c r="AY198" s="111"/>
      <c r="AZ198" s="111"/>
      <c r="BA198" s="111"/>
      <c r="BB198" s="111"/>
      <c r="BC198" s="111"/>
      <c r="BD198" s="111"/>
      <c r="BE198" s="111"/>
      <c r="BF198" s="111"/>
      <c r="BG198" s="111"/>
      <c r="BH198" s="111"/>
      <c r="BI198" s="111"/>
      <c r="BJ198" s="111"/>
      <c r="BK198" s="111"/>
      <c r="BL198" s="111"/>
      <c r="BM198" s="111"/>
      <c r="BN198" s="111"/>
      <c r="BO198" s="111"/>
      <c r="BP198" s="111"/>
      <c r="BQ198" s="111"/>
      <c r="BR198" s="111"/>
      <c r="BS198" s="111"/>
      <c r="BT198" s="111"/>
      <c r="BU198" s="111"/>
      <c r="BV198" s="111"/>
      <c r="BW198" s="111"/>
      <c r="BX198" s="111"/>
      <c r="BY198" s="111"/>
      <c r="BZ198" s="111"/>
      <c r="CA198" s="111"/>
    </row>
    <row r="199" spans="1:79" ht="20.100000000000001" customHeight="1" x14ac:dyDescent="0.3">
      <c r="A199" s="114" t="s">
        <v>159</v>
      </c>
      <c r="B199" s="107" t="s">
        <v>458</v>
      </c>
      <c r="C199" s="110"/>
      <c r="D199" s="108">
        <f>SUM(D200:D208)</f>
        <v>0</v>
      </c>
      <c r="E199" s="108">
        <f t="shared" ref="E199:BP199" si="19">SUM(E200:E208)</f>
        <v>1</v>
      </c>
      <c r="F199" s="108">
        <f t="shared" si="19"/>
        <v>1</v>
      </c>
      <c r="G199" s="108">
        <f t="shared" si="19"/>
        <v>0</v>
      </c>
      <c r="H199" s="108">
        <f t="shared" si="19"/>
        <v>0</v>
      </c>
      <c r="I199" s="108">
        <f t="shared" si="19"/>
        <v>0</v>
      </c>
      <c r="J199" s="108">
        <f t="shared" si="19"/>
        <v>0</v>
      </c>
      <c r="K199" s="108">
        <f t="shared" si="19"/>
        <v>0</v>
      </c>
      <c r="L199" s="108">
        <f t="shared" si="19"/>
        <v>0</v>
      </c>
      <c r="M199" s="108">
        <f t="shared" si="19"/>
        <v>0</v>
      </c>
      <c r="N199" s="108">
        <f t="shared" si="19"/>
        <v>0</v>
      </c>
      <c r="O199" s="108">
        <f t="shared" si="19"/>
        <v>0</v>
      </c>
      <c r="P199" s="108">
        <f t="shared" si="19"/>
        <v>0</v>
      </c>
      <c r="Q199" s="108">
        <f t="shared" si="19"/>
        <v>0</v>
      </c>
      <c r="R199" s="108">
        <f t="shared" si="19"/>
        <v>0</v>
      </c>
      <c r="S199" s="108">
        <f t="shared" si="19"/>
        <v>0</v>
      </c>
      <c r="T199" s="108">
        <f t="shared" si="19"/>
        <v>0</v>
      </c>
      <c r="U199" s="108">
        <f t="shared" si="19"/>
        <v>0</v>
      </c>
      <c r="V199" s="108">
        <f t="shared" si="19"/>
        <v>0</v>
      </c>
      <c r="W199" s="108">
        <f t="shared" si="19"/>
        <v>0</v>
      </c>
      <c r="X199" s="108">
        <f t="shared" si="19"/>
        <v>0</v>
      </c>
      <c r="Y199" s="108">
        <f t="shared" si="19"/>
        <v>0</v>
      </c>
      <c r="Z199" s="108">
        <f t="shared" si="19"/>
        <v>0</v>
      </c>
      <c r="AA199" s="108">
        <f t="shared" si="19"/>
        <v>0</v>
      </c>
      <c r="AB199" s="108">
        <f t="shared" si="19"/>
        <v>0</v>
      </c>
      <c r="AC199" s="108">
        <f t="shared" si="19"/>
        <v>0</v>
      </c>
      <c r="AD199" s="108">
        <f t="shared" si="19"/>
        <v>0</v>
      </c>
      <c r="AE199" s="108">
        <f t="shared" si="19"/>
        <v>0</v>
      </c>
      <c r="AF199" s="108">
        <f t="shared" si="19"/>
        <v>0</v>
      </c>
      <c r="AG199" s="108">
        <f t="shared" si="19"/>
        <v>0</v>
      </c>
      <c r="AH199" s="108">
        <f t="shared" si="19"/>
        <v>0</v>
      </c>
      <c r="AI199" s="108">
        <f t="shared" si="19"/>
        <v>0</v>
      </c>
      <c r="AJ199" s="108">
        <f t="shared" si="19"/>
        <v>0</v>
      </c>
      <c r="AK199" s="108">
        <f t="shared" si="19"/>
        <v>0</v>
      </c>
      <c r="AL199" s="108">
        <f t="shared" si="19"/>
        <v>0</v>
      </c>
      <c r="AM199" s="108">
        <f t="shared" si="19"/>
        <v>0</v>
      </c>
      <c r="AN199" s="108">
        <f t="shared" si="19"/>
        <v>0</v>
      </c>
      <c r="AO199" s="108">
        <f t="shared" si="19"/>
        <v>0</v>
      </c>
      <c r="AP199" s="108">
        <f t="shared" si="19"/>
        <v>0</v>
      </c>
      <c r="AQ199" s="108">
        <f t="shared" si="19"/>
        <v>0</v>
      </c>
      <c r="AR199" s="108">
        <f t="shared" si="19"/>
        <v>0</v>
      </c>
      <c r="AS199" s="108">
        <f t="shared" si="19"/>
        <v>0</v>
      </c>
      <c r="AT199" s="108">
        <f t="shared" si="19"/>
        <v>0</v>
      </c>
      <c r="AU199" s="108">
        <f t="shared" si="19"/>
        <v>0</v>
      </c>
      <c r="AV199" s="108">
        <f t="shared" si="19"/>
        <v>0</v>
      </c>
      <c r="AW199" s="108">
        <f t="shared" si="19"/>
        <v>0</v>
      </c>
      <c r="AX199" s="108">
        <f t="shared" si="19"/>
        <v>0</v>
      </c>
      <c r="AY199" s="108">
        <f t="shared" si="19"/>
        <v>0</v>
      </c>
      <c r="AZ199" s="108">
        <f t="shared" si="19"/>
        <v>0</v>
      </c>
      <c r="BA199" s="108">
        <f t="shared" si="19"/>
        <v>0</v>
      </c>
      <c r="BB199" s="108">
        <f t="shared" si="19"/>
        <v>0</v>
      </c>
      <c r="BC199" s="108">
        <f t="shared" si="19"/>
        <v>0</v>
      </c>
      <c r="BD199" s="108">
        <f t="shared" si="19"/>
        <v>0</v>
      </c>
      <c r="BE199" s="108">
        <f t="shared" si="19"/>
        <v>0</v>
      </c>
      <c r="BF199" s="108">
        <f t="shared" si="19"/>
        <v>0</v>
      </c>
      <c r="BG199" s="108">
        <f t="shared" si="19"/>
        <v>0</v>
      </c>
      <c r="BH199" s="108">
        <f t="shared" si="19"/>
        <v>0</v>
      </c>
      <c r="BI199" s="108">
        <f t="shared" si="19"/>
        <v>0</v>
      </c>
      <c r="BJ199" s="108">
        <f t="shared" si="19"/>
        <v>0</v>
      </c>
      <c r="BK199" s="108">
        <f t="shared" si="19"/>
        <v>0</v>
      </c>
      <c r="BL199" s="108">
        <f t="shared" si="19"/>
        <v>0</v>
      </c>
      <c r="BM199" s="108">
        <f t="shared" si="19"/>
        <v>0</v>
      </c>
      <c r="BN199" s="108">
        <f t="shared" si="19"/>
        <v>0</v>
      </c>
      <c r="BO199" s="108">
        <f t="shared" si="19"/>
        <v>0</v>
      </c>
      <c r="BP199" s="108">
        <f t="shared" si="19"/>
        <v>0</v>
      </c>
      <c r="BQ199" s="108">
        <f t="shared" ref="BQ199:CA199" si="20">SUM(BQ200:BQ208)</f>
        <v>0</v>
      </c>
      <c r="BR199" s="108">
        <f t="shared" si="20"/>
        <v>0</v>
      </c>
      <c r="BS199" s="108">
        <f t="shared" si="20"/>
        <v>0</v>
      </c>
      <c r="BT199" s="108">
        <f t="shared" si="20"/>
        <v>0</v>
      </c>
      <c r="BU199" s="108">
        <f t="shared" si="20"/>
        <v>1</v>
      </c>
      <c r="BV199" s="108">
        <f t="shared" si="20"/>
        <v>0</v>
      </c>
      <c r="BW199" s="108">
        <f t="shared" si="20"/>
        <v>0</v>
      </c>
      <c r="BX199" s="108">
        <f t="shared" si="20"/>
        <v>0</v>
      </c>
      <c r="BY199" s="108">
        <f t="shared" si="20"/>
        <v>1</v>
      </c>
      <c r="BZ199" s="108">
        <f t="shared" si="20"/>
        <v>4</v>
      </c>
      <c r="CA199" s="108">
        <f t="shared" si="20"/>
        <v>0</v>
      </c>
    </row>
    <row r="200" spans="1:79" ht="20.100000000000001" customHeight="1" x14ac:dyDescent="0.3">
      <c r="A200" s="109" t="s">
        <v>160</v>
      </c>
      <c r="B200" s="110" t="s">
        <v>459</v>
      </c>
      <c r="C200" s="110">
        <v>258</v>
      </c>
      <c r="D200" s="111"/>
      <c r="E200" s="111">
        <v>1</v>
      </c>
      <c r="F200" s="111">
        <v>1</v>
      </c>
      <c r="G200" s="111"/>
      <c r="H200" s="111"/>
      <c r="I200" s="111"/>
      <c r="J200" s="111"/>
      <c r="K200" s="111"/>
      <c r="L200" s="111"/>
      <c r="M200" s="111"/>
      <c r="N200" s="111"/>
      <c r="O200" s="111"/>
      <c r="P200" s="111"/>
      <c r="Q200" s="111"/>
      <c r="R200" s="111"/>
      <c r="S200" s="111"/>
      <c r="T200" s="111"/>
      <c r="U200" s="111"/>
      <c r="V200" s="111"/>
      <c r="W200" s="111"/>
      <c r="X200" s="111"/>
      <c r="Y200" s="111"/>
      <c r="Z200" s="111"/>
      <c r="AA200" s="111"/>
      <c r="AB200" s="111"/>
      <c r="AC200" s="111"/>
      <c r="AD200" s="111"/>
      <c r="AE200" s="111"/>
      <c r="AF200" s="111"/>
      <c r="AG200" s="111"/>
      <c r="AH200" s="111"/>
      <c r="AI200" s="111"/>
      <c r="AJ200" s="111"/>
      <c r="AK200" s="111"/>
      <c r="AL200" s="111"/>
      <c r="AM200" s="111"/>
      <c r="AN200" s="111"/>
      <c r="AO200" s="111"/>
      <c r="AP200" s="111"/>
      <c r="AQ200" s="111"/>
      <c r="AR200" s="111"/>
      <c r="AS200" s="111"/>
      <c r="AT200" s="111"/>
      <c r="AU200" s="111"/>
      <c r="AV200" s="111"/>
      <c r="AW200" s="111"/>
      <c r="AX200" s="111"/>
      <c r="AY200" s="111"/>
      <c r="AZ200" s="111"/>
      <c r="BA200" s="111"/>
      <c r="BB200" s="111"/>
      <c r="BC200" s="111"/>
      <c r="BD200" s="111"/>
      <c r="BE200" s="111"/>
      <c r="BF200" s="111"/>
      <c r="BG200" s="111"/>
      <c r="BH200" s="111"/>
      <c r="BI200" s="111"/>
      <c r="BJ200" s="111"/>
      <c r="BK200" s="111"/>
      <c r="BL200" s="111"/>
      <c r="BM200" s="111"/>
      <c r="BN200" s="111"/>
      <c r="BO200" s="111"/>
      <c r="BP200" s="111"/>
      <c r="BQ200" s="111"/>
      <c r="BR200" s="111"/>
      <c r="BS200" s="111"/>
      <c r="BT200" s="111"/>
      <c r="BU200" s="111">
        <v>1</v>
      </c>
      <c r="BV200" s="111"/>
      <c r="BW200" s="111"/>
      <c r="BX200" s="111"/>
      <c r="BY200" s="111">
        <v>1</v>
      </c>
      <c r="BZ200" s="111">
        <v>4</v>
      </c>
      <c r="CA200" s="111" t="s">
        <v>859</v>
      </c>
    </row>
    <row r="201" spans="1:79" ht="20.100000000000001" customHeight="1" x14ac:dyDescent="0.3">
      <c r="A201" s="109" t="s">
        <v>161</v>
      </c>
      <c r="B201" s="110" t="s">
        <v>460</v>
      </c>
      <c r="C201" s="110">
        <v>259</v>
      </c>
      <c r="D201" s="111"/>
      <c r="E201" s="111"/>
      <c r="F201" s="111"/>
      <c r="G201" s="111"/>
      <c r="H201" s="111"/>
      <c r="I201" s="111"/>
      <c r="J201" s="111"/>
      <c r="K201" s="111"/>
      <c r="L201" s="111"/>
      <c r="M201" s="111"/>
      <c r="N201" s="111"/>
      <c r="O201" s="111"/>
      <c r="P201" s="111"/>
      <c r="Q201" s="111"/>
      <c r="R201" s="111"/>
      <c r="S201" s="111"/>
      <c r="T201" s="111"/>
      <c r="U201" s="111"/>
      <c r="V201" s="111"/>
      <c r="W201" s="111"/>
      <c r="X201" s="111"/>
      <c r="Y201" s="111"/>
      <c r="Z201" s="111"/>
      <c r="AA201" s="111"/>
      <c r="AB201" s="111"/>
      <c r="AC201" s="111"/>
      <c r="AD201" s="111"/>
      <c r="AE201" s="111"/>
      <c r="AF201" s="111"/>
      <c r="AG201" s="111"/>
      <c r="AH201" s="111"/>
      <c r="AI201" s="111"/>
      <c r="AJ201" s="111"/>
      <c r="AK201" s="111"/>
      <c r="AL201" s="111"/>
      <c r="AM201" s="111"/>
      <c r="AN201" s="111"/>
      <c r="AO201" s="111"/>
      <c r="AP201" s="111"/>
      <c r="AQ201" s="111"/>
      <c r="AR201" s="111"/>
      <c r="AS201" s="111"/>
      <c r="AT201" s="111"/>
      <c r="AU201" s="111"/>
      <c r="AV201" s="111"/>
      <c r="AW201" s="111"/>
      <c r="AX201" s="111"/>
      <c r="AY201" s="111"/>
      <c r="AZ201" s="111"/>
      <c r="BA201" s="111"/>
      <c r="BB201" s="111"/>
      <c r="BC201" s="111"/>
      <c r="BD201" s="111"/>
      <c r="BE201" s="111"/>
      <c r="BF201" s="111"/>
      <c r="BG201" s="111"/>
      <c r="BH201" s="111"/>
      <c r="BI201" s="111"/>
      <c r="BJ201" s="111"/>
      <c r="BK201" s="111"/>
      <c r="BL201" s="111"/>
      <c r="BM201" s="111"/>
      <c r="BN201" s="111"/>
      <c r="BO201" s="111"/>
      <c r="BP201" s="111"/>
      <c r="BQ201" s="111"/>
      <c r="BR201" s="111"/>
      <c r="BS201" s="111"/>
      <c r="BT201" s="111"/>
      <c r="BU201" s="111"/>
      <c r="BV201" s="111"/>
      <c r="BW201" s="111"/>
      <c r="BX201" s="111"/>
      <c r="BY201" s="111"/>
      <c r="BZ201" s="111"/>
      <c r="CA201" s="111"/>
    </row>
    <row r="202" spans="1:79" ht="20.100000000000001" customHeight="1" x14ac:dyDescent="0.3">
      <c r="A202" s="109" t="s">
        <v>162</v>
      </c>
      <c r="B202" s="110" t="s">
        <v>328</v>
      </c>
      <c r="C202" s="110">
        <v>260</v>
      </c>
      <c r="D202" s="111"/>
      <c r="E202" s="111"/>
      <c r="F202" s="111"/>
      <c r="G202" s="111"/>
      <c r="H202" s="111"/>
      <c r="I202" s="111"/>
      <c r="J202" s="111"/>
      <c r="K202" s="111"/>
      <c r="L202" s="111"/>
      <c r="M202" s="111"/>
      <c r="N202" s="111"/>
      <c r="O202" s="111"/>
      <c r="P202" s="111"/>
      <c r="Q202" s="111"/>
      <c r="R202" s="111"/>
      <c r="S202" s="111"/>
      <c r="T202" s="111"/>
      <c r="U202" s="111"/>
      <c r="V202" s="111"/>
      <c r="W202" s="111"/>
      <c r="X202" s="111"/>
      <c r="Y202" s="111"/>
      <c r="Z202" s="111"/>
      <c r="AA202" s="111"/>
      <c r="AB202" s="111"/>
      <c r="AC202" s="111"/>
      <c r="AD202" s="111"/>
      <c r="AE202" s="111"/>
      <c r="AF202" s="111"/>
      <c r="AG202" s="111"/>
      <c r="AH202" s="111"/>
      <c r="AI202" s="111"/>
      <c r="AJ202" s="111"/>
      <c r="AK202" s="111"/>
      <c r="AL202" s="111"/>
      <c r="AM202" s="111"/>
      <c r="AN202" s="111"/>
      <c r="AO202" s="111"/>
      <c r="AP202" s="111"/>
      <c r="AQ202" s="111"/>
      <c r="AR202" s="111"/>
      <c r="AS202" s="111"/>
      <c r="AT202" s="111"/>
      <c r="AU202" s="111"/>
      <c r="AV202" s="111"/>
      <c r="AW202" s="111"/>
      <c r="AX202" s="111"/>
      <c r="AY202" s="111"/>
      <c r="AZ202" s="111"/>
      <c r="BA202" s="111"/>
      <c r="BB202" s="111"/>
      <c r="BC202" s="111"/>
      <c r="BD202" s="111"/>
      <c r="BE202" s="111"/>
      <c r="BF202" s="111"/>
      <c r="BG202" s="111"/>
      <c r="BH202" s="111"/>
      <c r="BI202" s="111"/>
      <c r="BJ202" s="111"/>
      <c r="BK202" s="111"/>
      <c r="BL202" s="111"/>
      <c r="BM202" s="111"/>
      <c r="BN202" s="111"/>
      <c r="BO202" s="111"/>
      <c r="BP202" s="111"/>
      <c r="BQ202" s="111"/>
      <c r="BR202" s="111"/>
      <c r="BS202" s="111"/>
      <c r="BT202" s="111"/>
      <c r="BU202" s="111"/>
      <c r="BV202" s="111"/>
      <c r="BW202" s="111"/>
      <c r="BX202" s="111"/>
      <c r="BY202" s="111"/>
      <c r="BZ202" s="111"/>
      <c r="CA202" s="111"/>
    </row>
    <row r="203" spans="1:79" ht="20.100000000000001" customHeight="1" x14ac:dyDescent="0.3">
      <c r="A203" s="109" t="s">
        <v>163</v>
      </c>
      <c r="B203" s="110" t="s">
        <v>461</v>
      </c>
      <c r="C203" s="110">
        <v>261</v>
      </c>
      <c r="D203" s="111"/>
      <c r="E203" s="111"/>
      <c r="F203" s="111"/>
      <c r="G203" s="111"/>
      <c r="H203" s="111"/>
      <c r="I203" s="111"/>
      <c r="J203" s="111"/>
      <c r="K203" s="111"/>
      <c r="L203" s="111"/>
      <c r="M203" s="111"/>
      <c r="N203" s="111"/>
      <c r="O203" s="111"/>
      <c r="P203" s="111"/>
      <c r="Q203" s="111"/>
      <c r="R203" s="111"/>
      <c r="S203" s="111"/>
      <c r="T203" s="111"/>
      <c r="U203" s="111"/>
      <c r="V203" s="111"/>
      <c r="W203" s="111"/>
      <c r="X203" s="111"/>
      <c r="Y203" s="111"/>
      <c r="Z203" s="111"/>
      <c r="AA203" s="111"/>
      <c r="AB203" s="111"/>
      <c r="AC203" s="111"/>
      <c r="AD203" s="111"/>
      <c r="AE203" s="111"/>
      <c r="AF203" s="111"/>
      <c r="AG203" s="111"/>
      <c r="AH203" s="111"/>
      <c r="AI203" s="111"/>
      <c r="AJ203" s="111"/>
      <c r="AK203" s="111"/>
      <c r="AL203" s="111"/>
      <c r="AM203" s="111"/>
      <c r="AN203" s="111"/>
      <c r="AO203" s="111"/>
      <c r="AP203" s="111"/>
      <c r="AQ203" s="111"/>
      <c r="AR203" s="111"/>
      <c r="AS203" s="111"/>
      <c r="AT203" s="111"/>
      <c r="AU203" s="111"/>
      <c r="AV203" s="111"/>
      <c r="AW203" s="111"/>
      <c r="AX203" s="111"/>
      <c r="AY203" s="111"/>
      <c r="AZ203" s="111"/>
      <c r="BA203" s="111"/>
      <c r="BB203" s="111"/>
      <c r="BC203" s="111"/>
      <c r="BD203" s="111"/>
      <c r="BE203" s="111"/>
      <c r="BF203" s="111"/>
      <c r="BG203" s="111"/>
      <c r="BH203" s="111"/>
      <c r="BI203" s="111"/>
      <c r="BJ203" s="111"/>
      <c r="BK203" s="111"/>
      <c r="BL203" s="111"/>
      <c r="BM203" s="111"/>
      <c r="BN203" s="111"/>
      <c r="BO203" s="111"/>
      <c r="BP203" s="111"/>
      <c r="BQ203" s="111"/>
      <c r="BR203" s="111"/>
      <c r="BS203" s="111"/>
      <c r="BT203" s="111"/>
      <c r="BU203" s="111"/>
      <c r="BV203" s="111"/>
      <c r="BW203" s="111"/>
      <c r="BX203" s="111"/>
      <c r="BY203" s="111"/>
      <c r="BZ203" s="111"/>
      <c r="CA203" s="111"/>
    </row>
    <row r="204" spans="1:79" ht="20.100000000000001" customHeight="1" x14ac:dyDescent="0.3">
      <c r="A204" s="109" t="s">
        <v>164</v>
      </c>
      <c r="B204" s="110" t="s">
        <v>462</v>
      </c>
      <c r="C204" s="110">
        <v>262</v>
      </c>
      <c r="D204" s="111"/>
      <c r="E204" s="111"/>
      <c r="F204" s="111"/>
      <c r="G204" s="111"/>
      <c r="H204" s="111"/>
      <c r="I204" s="111"/>
      <c r="J204" s="111"/>
      <c r="K204" s="111"/>
      <c r="L204" s="111"/>
      <c r="M204" s="111"/>
      <c r="N204" s="111"/>
      <c r="O204" s="111"/>
      <c r="P204" s="111"/>
      <c r="Q204" s="111"/>
      <c r="R204" s="111"/>
      <c r="S204" s="111"/>
      <c r="T204" s="111"/>
      <c r="U204" s="111"/>
      <c r="V204" s="111"/>
      <c r="W204" s="111"/>
      <c r="X204" s="111"/>
      <c r="Y204" s="111"/>
      <c r="Z204" s="111"/>
      <c r="AA204" s="111"/>
      <c r="AB204" s="111"/>
      <c r="AC204" s="111"/>
      <c r="AD204" s="111"/>
      <c r="AE204" s="111"/>
      <c r="AF204" s="111"/>
      <c r="AG204" s="111"/>
      <c r="AH204" s="111"/>
      <c r="AI204" s="111"/>
      <c r="AJ204" s="111"/>
      <c r="AK204" s="111"/>
      <c r="AL204" s="111"/>
      <c r="AM204" s="111"/>
      <c r="AN204" s="111"/>
      <c r="AO204" s="111"/>
      <c r="AP204" s="111"/>
      <c r="AQ204" s="111"/>
      <c r="AR204" s="111"/>
      <c r="AS204" s="111"/>
      <c r="AT204" s="111"/>
      <c r="AU204" s="111"/>
      <c r="AV204" s="111"/>
      <c r="AW204" s="111"/>
      <c r="AX204" s="111"/>
      <c r="AY204" s="111"/>
      <c r="AZ204" s="111"/>
      <c r="BA204" s="111"/>
      <c r="BB204" s="111"/>
      <c r="BC204" s="111"/>
      <c r="BD204" s="111"/>
      <c r="BE204" s="111"/>
      <c r="BF204" s="111"/>
      <c r="BG204" s="111"/>
      <c r="BH204" s="111"/>
      <c r="BI204" s="111"/>
      <c r="BJ204" s="111"/>
      <c r="BK204" s="111"/>
      <c r="BL204" s="111"/>
      <c r="BM204" s="111"/>
      <c r="BN204" s="111"/>
      <c r="BO204" s="111"/>
      <c r="BP204" s="111"/>
      <c r="BQ204" s="111"/>
      <c r="BR204" s="111"/>
      <c r="BS204" s="111"/>
      <c r="BT204" s="111"/>
      <c r="BU204" s="111"/>
      <c r="BV204" s="111"/>
      <c r="BW204" s="111"/>
      <c r="BX204" s="111"/>
      <c r="BY204" s="111"/>
      <c r="BZ204" s="111"/>
      <c r="CA204" s="111"/>
    </row>
    <row r="205" spans="1:79" ht="20.100000000000001" customHeight="1" x14ac:dyDescent="0.3">
      <c r="A205" s="109" t="s">
        <v>165</v>
      </c>
      <c r="B205" s="110" t="s">
        <v>683</v>
      </c>
      <c r="C205" s="110">
        <v>263</v>
      </c>
      <c r="D205" s="111"/>
      <c r="E205" s="111"/>
      <c r="F205" s="111"/>
      <c r="G205" s="111"/>
      <c r="H205" s="111"/>
      <c r="I205" s="111"/>
      <c r="J205" s="111"/>
      <c r="K205" s="111"/>
      <c r="L205" s="111"/>
      <c r="M205" s="111"/>
      <c r="N205" s="111"/>
      <c r="O205" s="111"/>
      <c r="P205" s="111"/>
      <c r="Q205" s="111"/>
      <c r="R205" s="111"/>
      <c r="S205" s="111"/>
      <c r="T205" s="111"/>
      <c r="U205" s="111"/>
      <c r="V205" s="111"/>
      <c r="W205" s="111"/>
      <c r="X205" s="111"/>
      <c r="Y205" s="111"/>
      <c r="Z205" s="111"/>
      <c r="AA205" s="111"/>
      <c r="AB205" s="111"/>
      <c r="AC205" s="111"/>
      <c r="AD205" s="111"/>
      <c r="AE205" s="111"/>
      <c r="AF205" s="111"/>
      <c r="AG205" s="111"/>
      <c r="AH205" s="111"/>
      <c r="AI205" s="111"/>
      <c r="AJ205" s="111"/>
      <c r="AK205" s="111"/>
      <c r="AL205" s="111"/>
      <c r="AM205" s="111"/>
      <c r="AN205" s="111"/>
      <c r="AO205" s="111"/>
      <c r="AP205" s="111"/>
      <c r="AQ205" s="111"/>
      <c r="AR205" s="111"/>
      <c r="AS205" s="111"/>
      <c r="AT205" s="111"/>
      <c r="AU205" s="111"/>
      <c r="AV205" s="111"/>
      <c r="AW205" s="111"/>
      <c r="AX205" s="111"/>
      <c r="AY205" s="111"/>
      <c r="AZ205" s="111"/>
      <c r="BA205" s="111"/>
      <c r="BB205" s="111"/>
      <c r="BC205" s="111"/>
      <c r="BD205" s="111"/>
      <c r="BE205" s="111"/>
      <c r="BF205" s="111"/>
      <c r="BG205" s="111"/>
      <c r="BH205" s="111"/>
      <c r="BI205" s="111"/>
      <c r="BJ205" s="111"/>
      <c r="BK205" s="111"/>
      <c r="BL205" s="111"/>
      <c r="BM205" s="111"/>
      <c r="BN205" s="111"/>
      <c r="BO205" s="111"/>
      <c r="BP205" s="111"/>
      <c r="BQ205" s="111"/>
      <c r="BR205" s="111"/>
      <c r="BS205" s="111"/>
      <c r="BT205" s="111"/>
      <c r="BU205" s="111"/>
      <c r="BV205" s="111"/>
      <c r="BW205" s="111"/>
      <c r="BX205" s="111"/>
      <c r="BY205" s="111"/>
      <c r="BZ205" s="111"/>
      <c r="CA205" s="111"/>
    </row>
    <row r="206" spans="1:79" ht="20.100000000000001" customHeight="1" x14ac:dyDescent="0.3">
      <c r="A206" s="109" t="s">
        <v>166</v>
      </c>
      <c r="B206" s="110" t="s">
        <v>463</v>
      </c>
      <c r="C206" s="110">
        <v>264</v>
      </c>
      <c r="D206" s="111"/>
      <c r="E206" s="111"/>
      <c r="F206" s="111"/>
      <c r="G206" s="111"/>
      <c r="H206" s="111"/>
      <c r="I206" s="111"/>
      <c r="J206" s="111"/>
      <c r="K206" s="111"/>
      <c r="L206" s="111"/>
      <c r="M206" s="111"/>
      <c r="N206" s="111"/>
      <c r="O206" s="111"/>
      <c r="P206" s="111"/>
      <c r="Q206" s="111"/>
      <c r="R206" s="111"/>
      <c r="S206" s="111"/>
      <c r="T206" s="111"/>
      <c r="U206" s="111"/>
      <c r="V206" s="111"/>
      <c r="W206" s="111"/>
      <c r="X206" s="111"/>
      <c r="Y206" s="111"/>
      <c r="Z206" s="111"/>
      <c r="AA206" s="111"/>
      <c r="AB206" s="111"/>
      <c r="AC206" s="111"/>
      <c r="AD206" s="111"/>
      <c r="AE206" s="111"/>
      <c r="AF206" s="111"/>
      <c r="AG206" s="111"/>
      <c r="AH206" s="111"/>
      <c r="AI206" s="111"/>
      <c r="AJ206" s="111"/>
      <c r="AK206" s="111"/>
      <c r="AL206" s="111"/>
      <c r="AM206" s="111"/>
      <c r="AN206" s="111"/>
      <c r="AO206" s="111"/>
      <c r="AP206" s="111"/>
      <c r="AQ206" s="111"/>
      <c r="AR206" s="111"/>
      <c r="AS206" s="111"/>
      <c r="AT206" s="111"/>
      <c r="AU206" s="111"/>
      <c r="AV206" s="111"/>
      <c r="AW206" s="111"/>
      <c r="AX206" s="111"/>
      <c r="AY206" s="111"/>
      <c r="AZ206" s="111"/>
      <c r="BA206" s="111"/>
      <c r="BB206" s="111"/>
      <c r="BC206" s="111"/>
      <c r="BD206" s="111"/>
      <c r="BE206" s="111"/>
      <c r="BF206" s="111"/>
      <c r="BG206" s="111"/>
      <c r="BH206" s="111"/>
      <c r="BI206" s="111"/>
      <c r="BJ206" s="111"/>
      <c r="BK206" s="111"/>
      <c r="BL206" s="111"/>
      <c r="BM206" s="111"/>
      <c r="BN206" s="111"/>
      <c r="BO206" s="111"/>
      <c r="BP206" s="111"/>
      <c r="BQ206" s="111"/>
      <c r="BR206" s="111"/>
      <c r="BS206" s="111"/>
      <c r="BT206" s="111"/>
      <c r="BU206" s="111"/>
      <c r="BV206" s="111"/>
      <c r="BW206" s="111"/>
      <c r="BX206" s="111"/>
      <c r="BY206" s="111"/>
      <c r="BZ206" s="111"/>
      <c r="CA206" s="111"/>
    </row>
    <row r="207" spans="1:79" ht="20.100000000000001" customHeight="1" x14ac:dyDescent="0.3">
      <c r="A207" s="109" t="s">
        <v>167</v>
      </c>
      <c r="B207" s="110" t="s">
        <v>590</v>
      </c>
      <c r="C207" s="110">
        <v>265</v>
      </c>
      <c r="D207" s="111"/>
      <c r="E207" s="111"/>
      <c r="F207" s="111"/>
      <c r="G207" s="111"/>
      <c r="H207" s="111"/>
      <c r="I207" s="111"/>
      <c r="J207" s="111"/>
      <c r="K207" s="111"/>
      <c r="L207" s="111"/>
      <c r="M207" s="111"/>
      <c r="N207" s="111"/>
      <c r="O207" s="111"/>
      <c r="P207" s="111"/>
      <c r="Q207" s="111"/>
      <c r="R207" s="111"/>
      <c r="S207" s="111"/>
      <c r="T207" s="111"/>
      <c r="U207" s="111"/>
      <c r="V207" s="111"/>
      <c r="W207" s="111"/>
      <c r="X207" s="111"/>
      <c r="Y207" s="111"/>
      <c r="Z207" s="111"/>
      <c r="AA207" s="111"/>
      <c r="AB207" s="111"/>
      <c r="AC207" s="111"/>
      <c r="AD207" s="111"/>
      <c r="AE207" s="111"/>
      <c r="AF207" s="111"/>
      <c r="AG207" s="111"/>
      <c r="AH207" s="111"/>
      <c r="AI207" s="111"/>
      <c r="AJ207" s="111"/>
      <c r="AK207" s="111"/>
      <c r="AL207" s="111"/>
      <c r="AM207" s="111"/>
      <c r="AN207" s="111"/>
      <c r="AO207" s="111"/>
      <c r="AP207" s="111"/>
      <c r="AQ207" s="111"/>
      <c r="AR207" s="111"/>
      <c r="AS207" s="111"/>
      <c r="AT207" s="111"/>
      <c r="AU207" s="111"/>
      <c r="AV207" s="111"/>
      <c r="AW207" s="111"/>
      <c r="AX207" s="111"/>
      <c r="AY207" s="111"/>
      <c r="AZ207" s="111"/>
      <c r="BA207" s="111"/>
      <c r="BB207" s="111"/>
      <c r="BC207" s="111"/>
      <c r="BD207" s="111"/>
      <c r="BE207" s="111"/>
      <c r="BF207" s="111"/>
      <c r="BG207" s="111"/>
      <c r="BH207" s="111"/>
      <c r="BI207" s="111"/>
      <c r="BJ207" s="111"/>
      <c r="BK207" s="111"/>
      <c r="BL207" s="111"/>
      <c r="BM207" s="111"/>
      <c r="BN207" s="111"/>
      <c r="BO207" s="111"/>
      <c r="BP207" s="111"/>
      <c r="BQ207" s="111"/>
      <c r="BR207" s="111"/>
      <c r="BS207" s="111"/>
      <c r="BT207" s="111"/>
      <c r="BU207" s="111"/>
      <c r="BV207" s="111"/>
      <c r="BW207" s="111"/>
      <c r="BX207" s="111"/>
      <c r="BY207" s="111"/>
      <c r="BZ207" s="111"/>
      <c r="CA207" s="111"/>
    </row>
    <row r="208" spans="1:79" ht="20.100000000000001" customHeight="1" x14ac:dyDescent="0.3">
      <c r="A208" s="109" t="s">
        <v>168</v>
      </c>
      <c r="B208" s="110" t="s">
        <v>423</v>
      </c>
      <c r="C208" s="110"/>
      <c r="D208" s="111"/>
      <c r="E208" s="111"/>
      <c r="F208" s="111"/>
      <c r="G208" s="111"/>
      <c r="H208" s="111"/>
      <c r="I208" s="111"/>
      <c r="J208" s="111"/>
      <c r="K208" s="111"/>
      <c r="L208" s="111"/>
      <c r="M208" s="111"/>
      <c r="N208" s="111"/>
      <c r="O208" s="111"/>
      <c r="P208" s="111"/>
      <c r="Q208" s="111"/>
      <c r="R208" s="111"/>
      <c r="S208" s="111"/>
      <c r="T208" s="111"/>
      <c r="U208" s="111"/>
      <c r="V208" s="111"/>
      <c r="W208" s="111"/>
      <c r="X208" s="111"/>
      <c r="Y208" s="111"/>
      <c r="Z208" s="111"/>
      <c r="AA208" s="111"/>
      <c r="AB208" s="111"/>
      <c r="AC208" s="111"/>
      <c r="AD208" s="111"/>
      <c r="AE208" s="111"/>
      <c r="AF208" s="111"/>
      <c r="AG208" s="111"/>
      <c r="AH208" s="111"/>
      <c r="AI208" s="111"/>
      <c r="AJ208" s="111"/>
      <c r="AK208" s="111"/>
      <c r="AL208" s="111"/>
      <c r="AM208" s="111"/>
      <c r="AN208" s="111"/>
      <c r="AO208" s="111"/>
      <c r="AP208" s="111"/>
      <c r="AQ208" s="111"/>
      <c r="AR208" s="111"/>
      <c r="AS208" s="111"/>
      <c r="AT208" s="111"/>
      <c r="AU208" s="111"/>
      <c r="AV208" s="111"/>
      <c r="AW208" s="111"/>
      <c r="AX208" s="111"/>
      <c r="AY208" s="111"/>
      <c r="AZ208" s="111"/>
      <c r="BA208" s="111"/>
      <c r="BB208" s="111"/>
      <c r="BC208" s="111"/>
      <c r="BD208" s="111"/>
      <c r="BE208" s="111"/>
      <c r="BF208" s="111"/>
      <c r="BG208" s="111"/>
      <c r="BH208" s="111"/>
      <c r="BI208" s="111"/>
      <c r="BJ208" s="111"/>
      <c r="BK208" s="111"/>
      <c r="BL208" s="111"/>
      <c r="BM208" s="111"/>
      <c r="BN208" s="111"/>
      <c r="BO208" s="111"/>
      <c r="BP208" s="111"/>
      <c r="BQ208" s="111"/>
      <c r="BR208" s="111"/>
      <c r="BS208" s="111"/>
      <c r="BT208" s="111"/>
      <c r="BU208" s="111"/>
      <c r="BV208" s="111"/>
      <c r="BW208" s="111"/>
      <c r="BX208" s="111"/>
      <c r="BY208" s="111"/>
      <c r="BZ208" s="111"/>
      <c r="CA208" s="111"/>
    </row>
    <row r="209" spans="1:79" ht="20.100000000000001" customHeight="1" x14ac:dyDescent="0.3">
      <c r="A209" s="114" t="s">
        <v>169</v>
      </c>
      <c r="B209" s="107" t="s">
        <v>464</v>
      </c>
      <c r="C209" s="110"/>
      <c r="D209" s="108">
        <f>SUM(D210:D227)</f>
        <v>0</v>
      </c>
      <c r="E209" s="108">
        <f t="shared" ref="E209:BP209" si="21">SUM(E210:E227)</f>
        <v>0</v>
      </c>
      <c r="F209" s="108">
        <f t="shared" si="21"/>
        <v>0</v>
      </c>
      <c r="G209" s="108">
        <f t="shared" si="21"/>
        <v>0</v>
      </c>
      <c r="H209" s="108">
        <f t="shared" si="21"/>
        <v>0</v>
      </c>
      <c r="I209" s="108">
        <f t="shared" si="21"/>
        <v>19</v>
      </c>
      <c r="J209" s="108">
        <f t="shared" si="21"/>
        <v>1</v>
      </c>
      <c r="K209" s="108">
        <f t="shared" si="21"/>
        <v>0</v>
      </c>
      <c r="L209" s="108">
        <f t="shared" si="21"/>
        <v>20</v>
      </c>
      <c r="M209" s="108">
        <f t="shared" si="21"/>
        <v>0</v>
      </c>
      <c r="N209" s="108">
        <f t="shared" si="21"/>
        <v>1</v>
      </c>
      <c r="O209" s="108">
        <f t="shared" si="21"/>
        <v>0</v>
      </c>
      <c r="P209" s="108">
        <f t="shared" si="21"/>
        <v>8</v>
      </c>
      <c r="Q209" s="108">
        <f t="shared" si="21"/>
        <v>2</v>
      </c>
      <c r="R209" s="108">
        <f t="shared" si="21"/>
        <v>0</v>
      </c>
      <c r="S209" s="108">
        <f t="shared" si="21"/>
        <v>0</v>
      </c>
      <c r="T209" s="108">
        <f t="shared" si="21"/>
        <v>1</v>
      </c>
      <c r="U209" s="108">
        <f t="shared" si="21"/>
        <v>0</v>
      </c>
      <c r="V209" s="108">
        <f t="shared" si="21"/>
        <v>0</v>
      </c>
      <c r="W209" s="108">
        <f t="shared" si="21"/>
        <v>11</v>
      </c>
      <c r="X209" s="108">
        <f t="shared" si="21"/>
        <v>1</v>
      </c>
      <c r="Y209" s="108">
        <f t="shared" si="21"/>
        <v>8</v>
      </c>
      <c r="Z209" s="108">
        <f t="shared" si="21"/>
        <v>0</v>
      </c>
      <c r="AA209" s="108">
        <f t="shared" si="21"/>
        <v>0</v>
      </c>
      <c r="AB209" s="108">
        <f t="shared" si="21"/>
        <v>0</v>
      </c>
      <c r="AC209" s="108">
        <f t="shared" si="21"/>
        <v>0</v>
      </c>
      <c r="AD209" s="108">
        <f t="shared" si="21"/>
        <v>7</v>
      </c>
      <c r="AE209" s="108">
        <f t="shared" si="21"/>
        <v>0</v>
      </c>
      <c r="AF209" s="108">
        <f t="shared" si="21"/>
        <v>0</v>
      </c>
      <c r="AG209" s="108">
        <f t="shared" si="21"/>
        <v>0</v>
      </c>
      <c r="AH209" s="108">
        <f t="shared" si="21"/>
        <v>0</v>
      </c>
      <c r="AI209" s="108">
        <f t="shared" si="21"/>
        <v>0</v>
      </c>
      <c r="AJ209" s="108">
        <f t="shared" si="21"/>
        <v>0</v>
      </c>
      <c r="AK209" s="108">
        <f t="shared" si="21"/>
        <v>0</v>
      </c>
      <c r="AL209" s="108">
        <f t="shared" si="21"/>
        <v>0</v>
      </c>
      <c r="AM209" s="108">
        <f t="shared" si="21"/>
        <v>0</v>
      </c>
      <c r="AN209" s="108">
        <f t="shared" si="21"/>
        <v>1</v>
      </c>
      <c r="AO209" s="108">
        <f t="shared" si="21"/>
        <v>1</v>
      </c>
      <c r="AP209" s="108">
        <f t="shared" si="21"/>
        <v>7</v>
      </c>
      <c r="AQ209" s="108">
        <f t="shared" si="21"/>
        <v>11</v>
      </c>
      <c r="AR209" s="108">
        <f t="shared" si="21"/>
        <v>0</v>
      </c>
      <c r="AS209" s="108">
        <f t="shared" si="21"/>
        <v>0</v>
      </c>
      <c r="AT209" s="108">
        <f t="shared" si="21"/>
        <v>3</v>
      </c>
      <c r="AU209" s="108">
        <f t="shared" si="21"/>
        <v>0</v>
      </c>
      <c r="AV209" s="108">
        <f t="shared" si="21"/>
        <v>0</v>
      </c>
      <c r="AW209" s="108">
        <f t="shared" si="21"/>
        <v>17</v>
      </c>
      <c r="AX209" s="108">
        <f t="shared" si="21"/>
        <v>0</v>
      </c>
      <c r="AY209" s="108">
        <f t="shared" si="21"/>
        <v>19</v>
      </c>
      <c r="AZ209" s="108">
        <f t="shared" si="21"/>
        <v>0</v>
      </c>
      <c r="BA209" s="108">
        <f t="shared" si="21"/>
        <v>1</v>
      </c>
      <c r="BB209" s="108">
        <f t="shared" si="21"/>
        <v>0</v>
      </c>
      <c r="BC209" s="108">
        <f t="shared" si="21"/>
        <v>1</v>
      </c>
      <c r="BD209" s="108">
        <f t="shared" si="21"/>
        <v>0</v>
      </c>
      <c r="BE209" s="108">
        <f t="shared" si="21"/>
        <v>0</v>
      </c>
      <c r="BF209" s="108">
        <f t="shared" si="21"/>
        <v>1</v>
      </c>
      <c r="BG209" s="108">
        <f t="shared" si="21"/>
        <v>0</v>
      </c>
      <c r="BH209" s="108">
        <f t="shared" si="21"/>
        <v>0</v>
      </c>
      <c r="BI209" s="108">
        <f t="shared" si="21"/>
        <v>0</v>
      </c>
      <c r="BJ209" s="108">
        <f t="shared" si="21"/>
        <v>1</v>
      </c>
      <c r="BK209" s="108">
        <f t="shared" si="21"/>
        <v>0</v>
      </c>
      <c r="BL209" s="108">
        <f t="shared" si="21"/>
        <v>0</v>
      </c>
      <c r="BM209" s="108">
        <f t="shared" si="21"/>
        <v>0</v>
      </c>
      <c r="BN209" s="108">
        <f t="shared" si="21"/>
        <v>0</v>
      </c>
      <c r="BO209" s="108">
        <f t="shared" si="21"/>
        <v>0</v>
      </c>
      <c r="BP209" s="108">
        <f t="shared" si="21"/>
        <v>0</v>
      </c>
      <c r="BQ209" s="108">
        <f t="shared" ref="BQ209:CA209" si="22">SUM(BQ210:BQ227)</f>
        <v>0</v>
      </c>
      <c r="BR209" s="108">
        <f t="shared" si="22"/>
        <v>0</v>
      </c>
      <c r="BS209" s="108">
        <f t="shared" si="22"/>
        <v>0</v>
      </c>
      <c r="BT209" s="108">
        <f t="shared" si="22"/>
        <v>0</v>
      </c>
      <c r="BU209" s="108">
        <f t="shared" si="22"/>
        <v>21</v>
      </c>
      <c r="BV209" s="108">
        <f t="shared" si="22"/>
        <v>5</v>
      </c>
      <c r="BW209" s="108">
        <f t="shared" si="22"/>
        <v>0</v>
      </c>
      <c r="BX209" s="108">
        <f t="shared" si="22"/>
        <v>1</v>
      </c>
      <c r="BY209" s="108">
        <f t="shared" si="22"/>
        <v>20</v>
      </c>
      <c r="BZ209" s="108">
        <f t="shared" si="22"/>
        <v>22</v>
      </c>
      <c r="CA209" s="108">
        <f t="shared" si="22"/>
        <v>0</v>
      </c>
    </row>
    <row r="210" spans="1:79" ht="20.100000000000001" customHeight="1" x14ac:dyDescent="0.3">
      <c r="A210" s="109" t="s">
        <v>170</v>
      </c>
      <c r="B210" s="110" t="s">
        <v>783</v>
      </c>
      <c r="C210" s="110">
        <v>266</v>
      </c>
      <c r="D210" s="112"/>
      <c r="E210" s="112"/>
      <c r="F210" s="111"/>
      <c r="G210" s="111"/>
      <c r="H210" s="111"/>
      <c r="I210" s="111">
        <v>2</v>
      </c>
      <c r="J210" s="111"/>
      <c r="K210" s="111"/>
      <c r="L210" s="111">
        <v>2</v>
      </c>
      <c r="M210" s="111"/>
      <c r="N210" s="111">
        <v>1</v>
      </c>
      <c r="O210" s="111"/>
      <c r="P210" s="111"/>
      <c r="Q210" s="111">
        <v>1</v>
      </c>
      <c r="R210" s="111"/>
      <c r="S210" s="111"/>
      <c r="T210" s="111"/>
      <c r="U210" s="111"/>
      <c r="V210" s="111"/>
      <c r="W210" s="111">
        <v>1</v>
      </c>
      <c r="X210" s="112"/>
      <c r="Y210" s="112">
        <v>1</v>
      </c>
      <c r="Z210" s="112"/>
      <c r="AA210" s="112"/>
      <c r="AB210" s="112"/>
      <c r="AC210" s="112"/>
      <c r="AD210" s="112"/>
      <c r="AE210" s="112"/>
      <c r="AF210" s="112"/>
      <c r="AG210" s="112"/>
      <c r="AH210" s="112"/>
      <c r="AI210" s="112"/>
      <c r="AJ210" s="112"/>
      <c r="AK210" s="112"/>
      <c r="AL210" s="112"/>
      <c r="AM210" s="112"/>
      <c r="AN210" s="112">
        <v>1</v>
      </c>
      <c r="AO210" s="112">
        <v>1</v>
      </c>
      <c r="AP210" s="112"/>
      <c r="AQ210" s="112"/>
      <c r="AR210" s="112"/>
      <c r="AS210" s="112"/>
      <c r="AT210" s="112"/>
      <c r="AU210" s="112"/>
      <c r="AV210" s="112"/>
      <c r="AW210" s="112">
        <v>2</v>
      </c>
      <c r="AX210" s="112"/>
      <c r="AY210" s="112">
        <v>2</v>
      </c>
      <c r="AZ210" s="112"/>
      <c r="BA210" s="112"/>
      <c r="BB210" s="112"/>
      <c r="BC210" s="112"/>
      <c r="BD210" s="112"/>
      <c r="BE210" s="112"/>
      <c r="BF210" s="111"/>
      <c r="BG210" s="112"/>
      <c r="BH210" s="112"/>
      <c r="BI210" s="112"/>
      <c r="BJ210" s="112"/>
      <c r="BK210" s="112"/>
      <c r="BL210" s="112"/>
      <c r="BM210" s="112"/>
      <c r="BN210" s="112"/>
      <c r="BO210" s="112"/>
      <c r="BP210" s="112"/>
      <c r="BQ210" s="112"/>
      <c r="BR210" s="112"/>
      <c r="BS210" s="111"/>
      <c r="BT210" s="112"/>
      <c r="BU210" s="112">
        <v>2</v>
      </c>
      <c r="BV210" s="112"/>
      <c r="BW210" s="112"/>
      <c r="BX210" s="112"/>
      <c r="BY210" s="111">
        <v>2</v>
      </c>
      <c r="BZ210" s="111">
        <v>8</v>
      </c>
      <c r="CA210" s="111" t="s">
        <v>859</v>
      </c>
    </row>
    <row r="211" spans="1:79" ht="20.100000000000001" customHeight="1" x14ac:dyDescent="0.3">
      <c r="A211" s="109" t="s">
        <v>171</v>
      </c>
      <c r="B211" s="110" t="s">
        <v>784</v>
      </c>
      <c r="C211" s="110">
        <v>267</v>
      </c>
      <c r="D211" s="111"/>
      <c r="E211" s="111"/>
      <c r="F211" s="111"/>
      <c r="G211" s="111"/>
      <c r="H211" s="111"/>
      <c r="I211" s="111"/>
      <c r="J211" s="111"/>
      <c r="K211" s="111"/>
      <c r="L211" s="111"/>
      <c r="M211" s="111"/>
      <c r="N211" s="111"/>
      <c r="O211" s="111"/>
      <c r="P211" s="111"/>
      <c r="Q211" s="111"/>
      <c r="R211" s="111"/>
      <c r="S211" s="111"/>
      <c r="T211" s="111"/>
      <c r="U211" s="111"/>
      <c r="V211" s="111"/>
      <c r="W211" s="111"/>
      <c r="X211" s="111"/>
      <c r="Y211" s="111"/>
      <c r="Z211" s="111"/>
      <c r="AA211" s="111"/>
      <c r="AB211" s="111"/>
      <c r="AC211" s="111"/>
      <c r="AD211" s="111"/>
      <c r="AE211" s="111"/>
      <c r="AF211" s="111"/>
      <c r="AG211" s="111"/>
      <c r="AH211" s="111"/>
      <c r="AI211" s="111"/>
      <c r="AJ211" s="111"/>
      <c r="AK211" s="111"/>
      <c r="AL211" s="111"/>
      <c r="AM211" s="111"/>
      <c r="AN211" s="111"/>
      <c r="AO211" s="111"/>
      <c r="AP211" s="111"/>
      <c r="AQ211" s="111"/>
      <c r="AR211" s="111"/>
      <c r="AS211" s="111"/>
      <c r="AT211" s="111"/>
      <c r="AU211" s="111"/>
      <c r="AV211" s="111"/>
      <c r="AW211" s="111"/>
      <c r="AX211" s="111"/>
      <c r="AY211" s="111"/>
      <c r="AZ211" s="111"/>
      <c r="BA211" s="111"/>
      <c r="BB211" s="111"/>
      <c r="BC211" s="111"/>
      <c r="BD211" s="111"/>
      <c r="BE211" s="111"/>
      <c r="BF211" s="111"/>
      <c r="BG211" s="111"/>
      <c r="BH211" s="111"/>
      <c r="BI211" s="111"/>
      <c r="BJ211" s="111"/>
      <c r="BK211" s="111"/>
      <c r="BL211" s="111"/>
      <c r="BM211" s="111"/>
      <c r="BN211" s="111"/>
      <c r="BO211" s="111"/>
      <c r="BP211" s="111"/>
      <c r="BQ211" s="111"/>
      <c r="BR211" s="111"/>
      <c r="BS211" s="111"/>
      <c r="BT211" s="111"/>
      <c r="BU211" s="111"/>
      <c r="BV211" s="111"/>
      <c r="BW211" s="111"/>
      <c r="BX211" s="111"/>
      <c r="BY211" s="111"/>
      <c r="BZ211" s="111"/>
      <c r="CA211" s="111"/>
    </row>
    <row r="212" spans="1:79" ht="20.100000000000001" customHeight="1" x14ac:dyDescent="0.3">
      <c r="A212" s="109" t="s">
        <v>785</v>
      </c>
      <c r="B212" s="110" t="s">
        <v>786</v>
      </c>
      <c r="C212" s="110">
        <v>267.10000000000002</v>
      </c>
      <c r="D212" s="111"/>
      <c r="E212" s="111"/>
      <c r="F212" s="111"/>
      <c r="G212" s="111"/>
      <c r="H212" s="111"/>
      <c r="I212" s="111"/>
      <c r="J212" s="111">
        <v>1</v>
      </c>
      <c r="K212" s="111"/>
      <c r="L212" s="111">
        <v>1</v>
      </c>
      <c r="M212" s="111"/>
      <c r="N212" s="111"/>
      <c r="O212" s="111"/>
      <c r="P212" s="111"/>
      <c r="Q212" s="111"/>
      <c r="R212" s="111"/>
      <c r="S212" s="111"/>
      <c r="T212" s="111">
        <v>1</v>
      </c>
      <c r="U212" s="111"/>
      <c r="V212" s="111"/>
      <c r="W212" s="111">
        <v>1</v>
      </c>
      <c r="X212" s="111"/>
      <c r="Y212" s="111"/>
      <c r="Z212" s="111"/>
      <c r="AA212" s="111"/>
      <c r="AB212" s="111"/>
      <c r="AC212" s="111"/>
      <c r="AD212" s="111"/>
      <c r="AE212" s="111"/>
      <c r="AF212" s="111"/>
      <c r="AG212" s="111"/>
      <c r="AH212" s="111"/>
      <c r="AI212" s="111"/>
      <c r="AJ212" s="111"/>
      <c r="AK212" s="111"/>
      <c r="AL212" s="111"/>
      <c r="AM212" s="111"/>
      <c r="AN212" s="111"/>
      <c r="AO212" s="111"/>
      <c r="AP212" s="111">
        <v>1</v>
      </c>
      <c r="AQ212" s="111"/>
      <c r="AR212" s="111"/>
      <c r="AS212" s="111"/>
      <c r="AT212" s="111"/>
      <c r="AU212" s="111"/>
      <c r="AV212" s="111"/>
      <c r="AW212" s="111">
        <v>1</v>
      </c>
      <c r="AX212" s="111"/>
      <c r="AY212" s="111">
        <v>1</v>
      </c>
      <c r="AZ212" s="111"/>
      <c r="BA212" s="111"/>
      <c r="BB212" s="111"/>
      <c r="BC212" s="111">
        <v>1</v>
      </c>
      <c r="BD212" s="111"/>
      <c r="BE212" s="111"/>
      <c r="BF212" s="111">
        <v>1</v>
      </c>
      <c r="BG212" s="111"/>
      <c r="BH212" s="111"/>
      <c r="BI212" s="111"/>
      <c r="BJ212" s="111">
        <v>1</v>
      </c>
      <c r="BK212" s="111"/>
      <c r="BL212" s="111"/>
      <c r="BM212" s="111"/>
      <c r="BN212" s="111"/>
      <c r="BO212" s="111"/>
      <c r="BP212" s="111"/>
      <c r="BQ212" s="111"/>
      <c r="BR212" s="111"/>
      <c r="BS212" s="111"/>
      <c r="BT212" s="111"/>
      <c r="BU212" s="111"/>
      <c r="BV212" s="111"/>
      <c r="BW212" s="111"/>
      <c r="BX212" s="111"/>
      <c r="BY212" s="111">
        <v>1</v>
      </c>
      <c r="BZ212" s="111"/>
      <c r="CA212" s="111" t="s">
        <v>858</v>
      </c>
    </row>
    <row r="213" spans="1:79" ht="20.100000000000001" customHeight="1" x14ac:dyDescent="0.3">
      <c r="A213" s="109" t="s">
        <v>172</v>
      </c>
      <c r="B213" s="110" t="s">
        <v>787</v>
      </c>
      <c r="C213" s="110">
        <v>268</v>
      </c>
      <c r="D213" s="111"/>
      <c r="E213" s="111"/>
      <c r="F213" s="111"/>
      <c r="G213" s="111"/>
      <c r="H213" s="111"/>
      <c r="I213" s="111">
        <v>12</v>
      </c>
      <c r="J213" s="111"/>
      <c r="K213" s="111"/>
      <c r="L213" s="111">
        <v>12</v>
      </c>
      <c r="M213" s="111"/>
      <c r="N213" s="111"/>
      <c r="O213" s="111"/>
      <c r="P213" s="111">
        <v>8</v>
      </c>
      <c r="Q213" s="111">
        <v>1</v>
      </c>
      <c r="R213" s="111"/>
      <c r="S213" s="111"/>
      <c r="T213" s="111"/>
      <c r="U213" s="111"/>
      <c r="V213" s="111"/>
      <c r="W213" s="111">
        <v>9</v>
      </c>
      <c r="X213" s="111">
        <v>1</v>
      </c>
      <c r="Y213" s="111">
        <v>2</v>
      </c>
      <c r="Z213" s="111"/>
      <c r="AA213" s="111"/>
      <c r="AB213" s="111"/>
      <c r="AC213" s="111"/>
      <c r="AD213" s="111">
        <v>7</v>
      </c>
      <c r="AE213" s="111"/>
      <c r="AF213" s="111"/>
      <c r="AG213" s="111"/>
      <c r="AH213" s="111"/>
      <c r="AI213" s="111"/>
      <c r="AJ213" s="111"/>
      <c r="AK213" s="111"/>
      <c r="AL213" s="111"/>
      <c r="AM213" s="111"/>
      <c r="AN213" s="111"/>
      <c r="AO213" s="111"/>
      <c r="AP213" s="111">
        <v>4</v>
      </c>
      <c r="AQ213" s="111">
        <v>8</v>
      </c>
      <c r="AR213" s="111"/>
      <c r="AS213" s="111"/>
      <c r="AT213" s="111">
        <v>1</v>
      </c>
      <c r="AU213" s="111"/>
      <c r="AV213" s="111"/>
      <c r="AW213" s="111">
        <v>11</v>
      </c>
      <c r="AX213" s="111"/>
      <c r="AY213" s="111">
        <v>11</v>
      </c>
      <c r="AZ213" s="111"/>
      <c r="BA213" s="111">
        <v>1</v>
      </c>
      <c r="BB213" s="111"/>
      <c r="BC213" s="111"/>
      <c r="BD213" s="111"/>
      <c r="BE213" s="111"/>
      <c r="BF213" s="111"/>
      <c r="BG213" s="111"/>
      <c r="BH213" s="111"/>
      <c r="BI213" s="111"/>
      <c r="BJ213" s="111"/>
      <c r="BK213" s="111"/>
      <c r="BL213" s="111"/>
      <c r="BM213" s="111"/>
      <c r="BN213" s="111"/>
      <c r="BO213" s="111"/>
      <c r="BP213" s="111"/>
      <c r="BQ213" s="111"/>
      <c r="BR213" s="111"/>
      <c r="BS213" s="111"/>
      <c r="BT213" s="111"/>
      <c r="BU213" s="111">
        <v>12</v>
      </c>
      <c r="BV213" s="111">
        <v>5</v>
      </c>
      <c r="BW213" s="111"/>
      <c r="BX213" s="111">
        <v>1</v>
      </c>
      <c r="BY213" s="111">
        <v>12</v>
      </c>
      <c r="BZ213" s="111">
        <v>9</v>
      </c>
      <c r="CA213" s="111" t="s">
        <v>858</v>
      </c>
    </row>
    <row r="214" spans="1:79" ht="20.100000000000001" customHeight="1" x14ac:dyDescent="0.3">
      <c r="A214" s="109" t="s">
        <v>173</v>
      </c>
      <c r="B214" s="110" t="s">
        <v>788</v>
      </c>
      <c r="C214" s="110">
        <v>269</v>
      </c>
      <c r="D214" s="111"/>
      <c r="E214" s="111"/>
      <c r="F214" s="111"/>
      <c r="G214" s="111"/>
      <c r="H214" s="111"/>
      <c r="I214" s="111"/>
      <c r="J214" s="111"/>
      <c r="K214" s="111"/>
      <c r="L214" s="111"/>
      <c r="M214" s="111"/>
      <c r="N214" s="111"/>
      <c r="O214" s="111"/>
      <c r="P214" s="111"/>
      <c r="Q214" s="111"/>
      <c r="R214" s="111"/>
      <c r="S214" s="111"/>
      <c r="T214" s="111"/>
      <c r="U214" s="111"/>
      <c r="V214" s="111"/>
      <c r="W214" s="111"/>
      <c r="X214" s="111"/>
      <c r="Y214" s="111"/>
      <c r="Z214" s="111"/>
      <c r="AA214" s="111"/>
      <c r="AB214" s="111"/>
      <c r="AC214" s="111"/>
      <c r="AD214" s="111"/>
      <c r="AE214" s="111"/>
      <c r="AF214" s="111"/>
      <c r="AG214" s="111"/>
      <c r="AH214" s="111"/>
      <c r="AI214" s="111"/>
      <c r="AJ214" s="111"/>
      <c r="AK214" s="111"/>
      <c r="AL214" s="111"/>
      <c r="AM214" s="111"/>
      <c r="AN214" s="111"/>
      <c r="AO214" s="111"/>
      <c r="AP214" s="111"/>
      <c r="AQ214" s="111"/>
      <c r="AR214" s="111"/>
      <c r="AS214" s="111"/>
      <c r="AT214" s="111"/>
      <c r="AU214" s="111"/>
      <c r="AV214" s="111"/>
      <c r="AW214" s="111"/>
      <c r="AX214" s="111"/>
      <c r="AY214" s="111"/>
      <c r="AZ214" s="111"/>
      <c r="BA214" s="111"/>
      <c r="BB214" s="111"/>
      <c r="BC214" s="111"/>
      <c r="BD214" s="111"/>
      <c r="BE214" s="111"/>
      <c r="BF214" s="111"/>
      <c r="BG214" s="111"/>
      <c r="BH214" s="111"/>
      <c r="BI214" s="111"/>
      <c r="BJ214" s="111"/>
      <c r="BK214" s="111"/>
      <c r="BL214" s="111"/>
      <c r="BM214" s="111"/>
      <c r="BN214" s="111"/>
      <c r="BO214" s="111"/>
      <c r="BP214" s="111"/>
      <c r="BQ214" s="111"/>
      <c r="BR214" s="111"/>
      <c r="BS214" s="111"/>
      <c r="BT214" s="111"/>
      <c r="BU214" s="111"/>
      <c r="BV214" s="111"/>
      <c r="BW214" s="111"/>
      <c r="BX214" s="111"/>
      <c r="BY214" s="111"/>
      <c r="BZ214" s="111"/>
      <c r="CA214" s="111"/>
    </row>
    <row r="215" spans="1:79" ht="20.100000000000001" customHeight="1" x14ac:dyDescent="0.3">
      <c r="A215" s="109" t="s">
        <v>174</v>
      </c>
      <c r="B215" s="110" t="s">
        <v>789</v>
      </c>
      <c r="C215" s="110">
        <v>269.10000000000002</v>
      </c>
      <c r="D215" s="111"/>
      <c r="E215" s="111"/>
      <c r="F215" s="111"/>
      <c r="G215" s="111"/>
      <c r="H215" s="111"/>
      <c r="I215" s="111"/>
      <c r="J215" s="111"/>
      <c r="K215" s="111"/>
      <c r="L215" s="111"/>
      <c r="M215" s="111"/>
      <c r="N215" s="111"/>
      <c r="O215" s="111"/>
      <c r="P215" s="111"/>
      <c r="Q215" s="111"/>
      <c r="R215" s="111"/>
      <c r="S215" s="111"/>
      <c r="T215" s="111"/>
      <c r="U215" s="111"/>
      <c r="V215" s="111"/>
      <c r="W215" s="111"/>
      <c r="X215" s="111"/>
      <c r="Y215" s="111"/>
      <c r="Z215" s="111"/>
      <c r="AA215" s="111"/>
      <c r="AB215" s="111"/>
      <c r="AC215" s="111"/>
      <c r="AD215" s="111"/>
      <c r="AE215" s="111"/>
      <c r="AF215" s="111"/>
      <c r="AG215" s="111"/>
      <c r="AH215" s="111"/>
      <c r="AI215" s="111"/>
      <c r="AJ215" s="111"/>
      <c r="AK215" s="111"/>
      <c r="AL215" s="111"/>
      <c r="AM215" s="111"/>
      <c r="AN215" s="111"/>
      <c r="AO215" s="111"/>
      <c r="AP215" s="111"/>
      <c r="AQ215" s="111"/>
      <c r="AR215" s="111"/>
      <c r="AS215" s="111"/>
      <c r="AT215" s="111"/>
      <c r="AU215" s="111"/>
      <c r="AV215" s="111"/>
      <c r="AW215" s="111"/>
      <c r="AX215" s="111"/>
      <c r="AY215" s="111"/>
      <c r="AZ215" s="111"/>
      <c r="BA215" s="111"/>
      <c r="BB215" s="111"/>
      <c r="BC215" s="111"/>
      <c r="BD215" s="111"/>
      <c r="BE215" s="111"/>
      <c r="BF215" s="111"/>
      <c r="BG215" s="111"/>
      <c r="BH215" s="111"/>
      <c r="BI215" s="111"/>
      <c r="BJ215" s="111"/>
      <c r="BK215" s="111"/>
      <c r="BL215" s="111"/>
      <c r="BM215" s="111"/>
      <c r="BN215" s="111"/>
      <c r="BO215" s="111"/>
      <c r="BP215" s="111"/>
      <c r="BQ215" s="111"/>
      <c r="BR215" s="111"/>
      <c r="BS215" s="111"/>
      <c r="BT215" s="111"/>
      <c r="BU215" s="111"/>
      <c r="BV215" s="111"/>
      <c r="BW215" s="111"/>
      <c r="BX215" s="111"/>
      <c r="BY215" s="111"/>
      <c r="BZ215" s="111"/>
      <c r="CA215" s="111"/>
    </row>
    <row r="216" spans="1:79" ht="20.100000000000001" customHeight="1" x14ac:dyDescent="0.3">
      <c r="A216" s="109" t="s">
        <v>175</v>
      </c>
      <c r="B216" s="110" t="s">
        <v>790</v>
      </c>
      <c r="C216" s="110">
        <v>270</v>
      </c>
      <c r="D216" s="111"/>
      <c r="E216" s="111"/>
      <c r="F216" s="111"/>
      <c r="G216" s="111"/>
      <c r="H216" s="111"/>
      <c r="I216" s="111"/>
      <c r="J216" s="111"/>
      <c r="K216" s="111"/>
      <c r="L216" s="111"/>
      <c r="M216" s="111"/>
      <c r="N216" s="111"/>
      <c r="O216" s="111"/>
      <c r="P216" s="111"/>
      <c r="Q216" s="111"/>
      <c r="R216" s="111"/>
      <c r="S216" s="111"/>
      <c r="T216" s="111"/>
      <c r="U216" s="111"/>
      <c r="V216" s="111"/>
      <c r="W216" s="111"/>
      <c r="X216" s="111"/>
      <c r="Y216" s="111"/>
      <c r="Z216" s="111"/>
      <c r="AA216" s="111"/>
      <c r="AB216" s="111"/>
      <c r="AC216" s="111"/>
      <c r="AD216" s="111"/>
      <c r="AE216" s="111"/>
      <c r="AF216" s="111"/>
      <c r="AG216" s="111"/>
      <c r="AH216" s="111"/>
      <c r="AI216" s="111"/>
      <c r="AJ216" s="111"/>
      <c r="AK216" s="111"/>
      <c r="AL216" s="111"/>
      <c r="AM216" s="111"/>
      <c r="AN216" s="111"/>
      <c r="AO216" s="111"/>
      <c r="AP216" s="111"/>
      <c r="AQ216" s="111"/>
      <c r="AR216" s="111"/>
      <c r="AS216" s="111"/>
      <c r="AT216" s="111"/>
      <c r="AU216" s="111"/>
      <c r="AV216" s="111"/>
      <c r="AW216" s="111"/>
      <c r="AX216" s="111"/>
      <c r="AY216" s="111"/>
      <c r="AZ216" s="111"/>
      <c r="BA216" s="111"/>
      <c r="BB216" s="111"/>
      <c r="BC216" s="111"/>
      <c r="BD216" s="111"/>
      <c r="BE216" s="111"/>
      <c r="BF216" s="111"/>
      <c r="BG216" s="111"/>
      <c r="BH216" s="111"/>
      <c r="BI216" s="111"/>
      <c r="BJ216" s="111"/>
      <c r="BK216" s="111"/>
      <c r="BL216" s="111"/>
      <c r="BM216" s="111"/>
      <c r="BN216" s="111"/>
      <c r="BO216" s="111"/>
      <c r="BP216" s="111"/>
      <c r="BQ216" s="111"/>
      <c r="BR216" s="111"/>
      <c r="BS216" s="111"/>
      <c r="BT216" s="111"/>
      <c r="BU216" s="111"/>
      <c r="BV216" s="111"/>
      <c r="BW216" s="111"/>
      <c r="BX216" s="111"/>
      <c r="BY216" s="111"/>
      <c r="BZ216" s="111"/>
      <c r="CA216" s="111"/>
    </row>
    <row r="217" spans="1:79" ht="20.100000000000001" customHeight="1" x14ac:dyDescent="0.3">
      <c r="A217" s="109" t="s">
        <v>176</v>
      </c>
      <c r="B217" s="110" t="s">
        <v>791</v>
      </c>
      <c r="C217" s="110">
        <v>272</v>
      </c>
      <c r="D217" s="111"/>
      <c r="E217" s="111"/>
      <c r="F217" s="111"/>
      <c r="G217" s="111"/>
      <c r="H217" s="111"/>
      <c r="I217" s="111"/>
      <c r="J217" s="111"/>
      <c r="K217" s="111"/>
      <c r="L217" s="111"/>
      <c r="M217" s="111"/>
      <c r="N217" s="111"/>
      <c r="O217" s="111"/>
      <c r="P217" s="111"/>
      <c r="Q217" s="111"/>
      <c r="R217" s="111"/>
      <c r="S217" s="111"/>
      <c r="T217" s="111"/>
      <c r="U217" s="111"/>
      <c r="V217" s="111"/>
      <c r="W217" s="111"/>
      <c r="X217" s="111"/>
      <c r="Y217" s="111"/>
      <c r="Z217" s="111"/>
      <c r="AA217" s="111"/>
      <c r="AB217" s="111"/>
      <c r="AC217" s="111"/>
      <c r="AD217" s="111"/>
      <c r="AE217" s="111"/>
      <c r="AF217" s="111"/>
      <c r="AG217" s="111"/>
      <c r="AH217" s="111"/>
      <c r="AI217" s="111"/>
      <c r="AJ217" s="111"/>
      <c r="AK217" s="111"/>
      <c r="AL217" s="111"/>
      <c r="AM217" s="111"/>
      <c r="AN217" s="111"/>
      <c r="AO217" s="111"/>
      <c r="AP217" s="111"/>
      <c r="AQ217" s="111"/>
      <c r="AR217" s="111"/>
      <c r="AS217" s="111"/>
      <c r="AT217" s="111"/>
      <c r="AU217" s="111"/>
      <c r="AV217" s="111"/>
      <c r="AW217" s="111"/>
      <c r="AX217" s="111"/>
      <c r="AY217" s="111"/>
      <c r="AZ217" s="111"/>
      <c r="BA217" s="111"/>
      <c r="BB217" s="111"/>
      <c r="BC217" s="111"/>
      <c r="BD217" s="111"/>
      <c r="BE217" s="111"/>
      <c r="BF217" s="111"/>
      <c r="BG217" s="111"/>
      <c r="BH217" s="111"/>
      <c r="BI217" s="111"/>
      <c r="BJ217" s="111"/>
      <c r="BK217" s="111"/>
      <c r="BL217" s="111"/>
      <c r="BM217" s="111"/>
      <c r="BN217" s="111"/>
      <c r="BO217" s="111"/>
      <c r="BP217" s="111"/>
      <c r="BQ217" s="111"/>
      <c r="BR217" s="111"/>
      <c r="BS217" s="111"/>
      <c r="BT217" s="111"/>
      <c r="BU217" s="111"/>
      <c r="BV217" s="111"/>
      <c r="BW217" s="111"/>
      <c r="BX217" s="111"/>
      <c r="BY217" s="111"/>
      <c r="BZ217" s="111"/>
      <c r="CA217" s="111"/>
    </row>
    <row r="218" spans="1:79" ht="20.100000000000001" customHeight="1" x14ac:dyDescent="0.3">
      <c r="A218" s="109" t="s">
        <v>177</v>
      </c>
      <c r="B218" s="110" t="s">
        <v>792</v>
      </c>
      <c r="C218" s="110">
        <v>273</v>
      </c>
      <c r="D218" s="111"/>
      <c r="E218" s="111"/>
      <c r="F218" s="111"/>
      <c r="G218" s="111"/>
      <c r="H218" s="111"/>
      <c r="I218" s="111">
        <v>5</v>
      </c>
      <c r="J218" s="111"/>
      <c r="K218" s="111"/>
      <c r="L218" s="111">
        <v>5</v>
      </c>
      <c r="M218" s="111"/>
      <c r="N218" s="111"/>
      <c r="O218" s="111"/>
      <c r="P218" s="111"/>
      <c r="Q218" s="111"/>
      <c r="R218" s="111"/>
      <c r="S218" s="111"/>
      <c r="T218" s="111"/>
      <c r="U218" s="111"/>
      <c r="V218" s="111"/>
      <c r="W218" s="111"/>
      <c r="X218" s="111"/>
      <c r="Y218" s="111">
        <v>5</v>
      </c>
      <c r="Z218" s="111"/>
      <c r="AA218" s="111"/>
      <c r="AB218" s="111"/>
      <c r="AC218" s="111"/>
      <c r="AD218" s="111"/>
      <c r="AE218" s="111"/>
      <c r="AF218" s="111"/>
      <c r="AG218" s="111"/>
      <c r="AH218" s="111"/>
      <c r="AI218" s="111"/>
      <c r="AJ218" s="111"/>
      <c r="AK218" s="111"/>
      <c r="AL218" s="111"/>
      <c r="AM218" s="111"/>
      <c r="AN218" s="111"/>
      <c r="AO218" s="111"/>
      <c r="AP218" s="111">
        <v>2</v>
      </c>
      <c r="AQ218" s="111">
        <v>3</v>
      </c>
      <c r="AR218" s="111"/>
      <c r="AS218" s="111"/>
      <c r="AT218" s="111">
        <v>2</v>
      </c>
      <c r="AU218" s="111"/>
      <c r="AV218" s="111"/>
      <c r="AW218" s="111">
        <v>3</v>
      </c>
      <c r="AX218" s="111"/>
      <c r="AY218" s="111">
        <v>5</v>
      </c>
      <c r="AZ218" s="111"/>
      <c r="BA218" s="111"/>
      <c r="BB218" s="111"/>
      <c r="BC218" s="111"/>
      <c r="BD218" s="111"/>
      <c r="BE218" s="111"/>
      <c r="BF218" s="111"/>
      <c r="BG218" s="111"/>
      <c r="BH218" s="111"/>
      <c r="BI218" s="111"/>
      <c r="BJ218" s="111"/>
      <c r="BK218" s="111"/>
      <c r="BL218" s="111"/>
      <c r="BM218" s="111"/>
      <c r="BN218" s="111"/>
      <c r="BO218" s="111"/>
      <c r="BP218" s="111"/>
      <c r="BQ218" s="111"/>
      <c r="BR218" s="111"/>
      <c r="BS218" s="111"/>
      <c r="BT218" s="111"/>
      <c r="BU218" s="111">
        <v>5</v>
      </c>
      <c r="BV218" s="111"/>
      <c r="BW218" s="111"/>
      <c r="BX218" s="111"/>
      <c r="BY218" s="111">
        <v>5</v>
      </c>
      <c r="BZ218" s="111">
        <v>3</v>
      </c>
      <c r="CA218" s="111" t="s">
        <v>858</v>
      </c>
    </row>
    <row r="219" spans="1:79" ht="20.100000000000001" customHeight="1" x14ac:dyDescent="0.3">
      <c r="A219" s="109" t="s">
        <v>178</v>
      </c>
      <c r="B219" s="110" t="s">
        <v>793</v>
      </c>
      <c r="C219" s="110">
        <v>274</v>
      </c>
      <c r="D219" s="111"/>
      <c r="E219" s="111"/>
      <c r="F219" s="111"/>
      <c r="G219" s="111"/>
      <c r="H219" s="111"/>
      <c r="I219" s="111"/>
      <c r="J219" s="111"/>
      <c r="K219" s="111"/>
      <c r="L219" s="111"/>
      <c r="M219" s="111"/>
      <c r="N219" s="111"/>
      <c r="O219" s="111"/>
      <c r="P219" s="111"/>
      <c r="Q219" s="111"/>
      <c r="R219" s="111"/>
      <c r="S219" s="111"/>
      <c r="T219" s="111"/>
      <c r="U219" s="111"/>
      <c r="V219" s="111"/>
      <c r="W219" s="111"/>
      <c r="X219" s="111"/>
      <c r="Y219" s="111"/>
      <c r="Z219" s="111"/>
      <c r="AA219" s="111"/>
      <c r="AB219" s="111"/>
      <c r="AC219" s="111"/>
      <c r="AD219" s="111"/>
      <c r="AE219" s="111"/>
      <c r="AF219" s="111"/>
      <c r="AG219" s="111"/>
      <c r="AH219" s="111"/>
      <c r="AI219" s="111"/>
      <c r="AJ219" s="111"/>
      <c r="AK219" s="111"/>
      <c r="AL219" s="111"/>
      <c r="AM219" s="111"/>
      <c r="AN219" s="111"/>
      <c r="AO219" s="111"/>
      <c r="AP219" s="111"/>
      <c r="AQ219" s="111"/>
      <c r="AR219" s="111"/>
      <c r="AS219" s="111"/>
      <c r="AT219" s="111"/>
      <c r="AU219" s="111"/>
      <c r="AV219" s="111"/>
      <c r="AW219" s="111"/>
      <c r="AX219" s="111"/>
      <c r="AY219" s="111"/>
      <c r="AZ219" s="111"/>
      <c r="BA219" s="111"/>
      <c r="BB219" s="111"/>
      <c r="BC219" s="111"/>
      <c r="BD219" s="111"/>
      <c r="BE219" s="111"/>
      <c r="BF219" s="111"/>
      <c r="BG219" s="111"/>
      <c r="BH219" s="111"/>
      <c r="BI219" s="111"/>
      <c r="BJ219" s="111"/>
      <c r="BK219" s="111"/>
      <c r="BL219" s="111"/>
      <c r="BM219" s="111"/>
      <c r="BN219" s="111"/>
      <c r="BO219" s="111"/>
      <c r="BP219" s="111"/>
      <c r="BQ219" s="111"/>
      <c r="BR219" s="111"/>
      <c r="BS219" s="111"/>
      <c r="BT219" s="111"/>
      <c r="BU219" s="111"/>
      <c r="BV219" s="111"/>
      <c r="BW219" s="111"/>
      <c r="BX219" s="111"/>
      <c r="BY219" s="111"/>
      <c r="BZ219" s="111"/>
      <c r="CA219" s="111"/>
    </row>
    <row r="220" spans="1:79" ht="20.100000000000001" customHeight="1" x14ac:dyDescent="0.3">
      <c r="A220" s="109" t="s">
        <v>179</v>
      </c>
      <c r="B220" s="110" t="s">
        <v>794</v>
      </c>
      <c r="C220" s="110">
        <v>275</v>
      </c>
      <c r="D220" s="111"/>
      <c r="E220" s="111"/>
      <c r="F220" s="111"/>
      <c r="G220" s="111"/>
      <c r="H220" s="111"/>
      <c r="I220" s="111"/>
      <c r="J220" s="111"/>
      <c r="K220" s="111"/>
      <c r="L220" s="111"/>
      <c r="M220" s="111"/>
      <c r="N220" s="111"/>
      <c r="O220" s="111"/>
      <c r="P220" s="111"/>
      <c r="Q220" s="111"/>
      <c r="R220" s="111"/>
      <c r="S220" s="111"/>
      <c r="T220" s="111"/>
      <c r="U220" s="111"/>
      <c r="V220" s="111"/>
      <c r="W220" s="111"/>
      <c r="X220" s="111"/>
      <c r="Y220" s="111"/>
      <c r="Z220" s="111"/>
      <c r="AA220" s="111"/>
      <c r="AB220" s="111"/>
      <c r="AC220" s="111"/>
      <c r="AD220" s="111"/>
      <c r="AE220" s="111"/>
      <c r="AF220" s="111"/>
      <c r="AG220" s="111"/>
      <c r="AH220" s="111"/>
      <c r="AI220" s="111"/>
      <c r="AJ220" s="111"/>
      <c r="AK220" s="111"/>
      <c r="AL220" s="111"/>
      <c r="AM220" s="111"/>
      <c r="AN220" s="111"/>
      <c r="AO220" s="111"/>
      <c r="AP220" s="111"/>
      <c r="AQ220" s="111"/>
      <c r="AR220" s="111"/>
      <c r="AS220" s="111"/>
      <c r="AT220" s="111"/>
      <c r="AU220" s="111"/>
      <c r="AV220" s="111"/>
      <c r="AW220" s="111"/>
      <c r="AX220" s="111"/>
      <c r="AY220" s="111"/>
      <c r="AZ220" s="111"/>
      <c r="BA220" s="111"/>
      <c r="BB220" s="111"/>
      <c r="BC220" s="111"/>
      <c r="BD220" s="111"/>
      <c r="BE220" s="111"/>
      <c r="BF220" s="111"/>
      <c r="BG220" s="111"/>
      <c r="BH220" s="111"/>
      <c r="BI220" s="111"/>
      <c r="BJ220" s="111"/>
      <c r="BK220" s="111"/>
      <c r="BL220" s="111"/>
      <c r="BM220" s="111"/>
      <c r="BN220" s="111"/>
      <c r="BO220" s="111"/>
      <c r="BP220" s="111"/>
      <c r="BQ220" s="111"/>
      <c r="BR220" s="111"/>
      <c r="BS220" s="111"/>
      <c r="BT220" s="111"/>
      <c r="BU220" s="111"/>
      <c r="BV220" s="111"/>
      <c r="BW220" s="111"/>
      <c r="BX220" s="111"/>
      <c r="BY220" s="111"/>
      <c r="BZ220" s="111"/>
      <c r="CA220" s="111"/>
    </row>
    <row r="221" spans="1:79" ht="20.100000000000001" customHeight="1" x14ac:dyDescent="0.3">
      <c r="A221" s="109" t="s">
        <v>180</v>
      </c>
      <c r="B221" s="110" t="s">
        <v>591</v>
      </c>
      <c r="C221" s="110">
        <v>276</v>
      </c>
      <c r="D221" s="111"/>
      <c r="E221" s="111"/>
      <c r="F221" s="111"/>
      <c r="G221" s="111"/>
      <c r="H221" s="111"/>
      <c r="I221" s="111"/>
      <c r="J221" s="111"/>
      <c r="K221" s="111"/>
      <c r="L221" s="111"/>
      <c r="M221" s="111"/>
      <c r="N221" s="111"/>
      <c r="O221" s="111"/>
      <c r="P221" s="111"/>
      <c r="Q221" s="111"/>
      <c r="R221" s="111"/>
      <c r="S221" s="111"/>
      <c r="T221" s="111"/>
      <c r="U221" s="111"/>
      <c r="V221" s="111"/>
      <c r="W221" s="111"/>
      <c r="X221" s="111"/>
      <c r="Y221" s="111"/>
      <c r="Z221" s="111"/>
      <c r="AA221" s="111"/>
      <c r="AB221" s="111"/>
      <c r="AC221" s="111"/>
      <c r="AD221" s="111"/>
      <c r="AE221" s="111"/>
      <c r="AF221" s="111"/>
      <c r="AG221" s="111"/>
      <c r="AH221" s="111"/>
      <c r="AI221" s="111"/>
      <c r="AJ221" s="111"/>
      <c r="AK221" s="111"/>
      <c r="AL221" s="111"/>
      <c r="AM221" s="111"/>
      <c r="AN221" s="111"/>
      <c r="AO221" s="111"/>
      <c r="AP221" s="111"/>
      <c r="AQ221" s="111"/>
      <c r="AR221" s="111"/>
      <c r="AS221" s="111"/>
      <c r="AT221" s="111"/>
      <c r="AU221" s="111"/>
      <c r="AV221" s="111"/>
      <c r="AW221" s="111"/>
      <c r="AX221" s="111"/>
      <c r="AY221" s="111"/>
      <c r="AZ221" s="111"/>
      <c r="BA221" s="111"/>
      <c r="BB221" s="111"/>
      <c r="BC221" s="111"/>
      <c r="BD221" s="111"/>
      <c r="BE221" s="111"/>
      <c r="BF221" s="111"/>
      <c r="BG221" s="111"/>
      <c r="BH221" s="111"/>
      <c r="BI221" s="111"/>
      <c r="BJ221" s="111"/>
      <c r="BK221" s="111"/>
      <c r="BL221" s="111"/>
      <c r="BM221" s="111"/>
      <c r="BN221" s="111"/>
      <c r="BO221" s="111"/>
      <c r="BP221" s="111"/>
      <c r="BQ221" s="111"/>
      <c r="BR221" s="111"/>
      <c r="BS221" s="111"/>
      <c r="BT221" s="111"/>
      <c r="BU221" s="111"/>
      <c r="BV221" s="111"/>
      <c r="BW221" s="111"/>
      <c r="BX221" s="111"/>
      <c r="BY221" s="111"/>
      <c r="BZ221" s="111"/>
      <c r="CA221" s="111"/>
    </row>
    <row r="222" spans="1:79" ht="20.100000000000001" customHeight="1" x14ac:dyDescent="0.3">
      <c r="A222" s="109" t="s">
        <v>181</v>
      </c>
      <c r="B222" s="110" t="s">
        <v>346</v>
      </c>
      <c r="C222" s="110">
        <v>277</v>
      </c>
      <c r="D222" s="112"/>
      <c r="E222" s="112"/>
      <c r="F222" s="111"/>
      <c r="G222" s="111"/>
      <c r="H222" s="111"/>
      <c r="I222" s="111"/>
      <c r="J222" s="111"/>
      <c r="K222" s="111"/>
      <c r="L222" s="111"/>
      <c r="M222" s="111"/>
      <c r="N222" s="111"/>
      <c r="O222" s="111"/>
      <c r="P222" s="111"/>
      <c r="Q222" s="111"/>
      <c r="R222" s="111"/>
      <c r="S222" s="111"/>
      <c r="T222" s="111"/>
      <c r="U222" s="111"/>
      <c r="V222" s="111"/>
      <c r="W222" s="111"/>
      <c r="X222" s="112"/>
      <c r="Y222" s="112"/>
      <c r="Z222" s="112"/>
      <c r="AA222" s="112"/>
      <c r="AB222" s="112"/>
      <c r="AC222" s="112"/>
      <c r="AD222" s="112"/>
      <c r="AE222" s="112"/>
      <c r="AF222" s="112"/>
      <c r="AG222" s="112"/>
      <c r="AH222" s="112"/>
      <c r="AI222" s="112"/>
      <c r="AJ222" s="112"/>
      <c r="AK222" s="112"/>
      <c r="AL222" s="112"/>
      <c r="AM222" s="112"/>
      <c r="AN222" s="112"/>
      <c r="AO222" s="112"/>
      <c r="AP222" s="112"/>
      <c r="AQ222" s="112"/>
      <c r="AR222" s="112"/>
      <c r="AS222" s="112"/>
      <c r="AT222" s="112"/>
      <c r="AU222" s="112"/>
      <c r="AV222" s="112"/>
      <c r="AW222" s="112"/>
      <c r="AX222" s="112"/>
      <c r="AY222" s="112"/>
      <c r="AZ222" s="112"/>
      <c r="BA222" s="112"/>
      <c r="BB222" s="112"/>
      <c r="BC222" s="112"/>
      <c r="BD222" s="112"/>
      <c r="BE222" s="112"/>
      <c r="BF222" s="111"/>
      <c r="BG222" s="112"/>
      <c r="BH222" s="112"/>
      <c r="BI222" s="112"/>
      <c r="BJ222" s="112"/>
      <c r="BK222" s="112"/>
      <c r="BL222" s="112"/>
      <c r="BM222" s="112"/>
      <c r="BN222" s="112"/>
      <c r="BO222" s="112"/>
      <c r="BP222" s="112"/>
      <c r="BQ222" s="112"/>
      <c r="BR222" s="112"/>
      <c r="BS222" s="111"/>
      <c r="BT222" s="112"/>
      <c r="BU222" s="112"/>
      <c r="BV222" s="112"/>
      <c r="BW222" s="112"/>
      <c r="BX222" s="112"/>
      <c r="BY222" s="111"/>
      <c r="BZ222" s="112"/>
      <c r="CA222" s="111"/>
    </row>
    <row r="223" spans="1:79" ht="20.100000000000001" customHeight="1" x14ac:dyDescent="0.3">
      <c r="A223" s="109" t="s">
        <v>182</v>
      </c>
      <c r="B223" s="110" t="s">
        <v>592</v>
      </c>
      <c r="C223" s="110">
        <v>278</v>
      </c>
      <c r="D223" s="111"/>
      <c r="E223" s="111"/>
      <c r="F223" s="111"/>
      <c r="G223" s="111"/>
      <c r="H223" s="111"/>
      <c r="I223" s="111"/>
      <c r="J223" s="111"/>
      <c r="K223" s="111"/>
      <c r="L223" s="111"/>
      <c r="M223" s="111"/>
      <c r="N223" s="111"/>
      <c r="O223" s="111"/>
      <c r="P223" s="111"/>
      <c r="Q223" s="111"/>
      <c r="R223" s="111"/>
      <c r="S223" s="111"/>
      <c r="T223" s="111"/>
      <c r="U223" s="111"/>
      <c r="V223" s="111"/>
      <c r="W223" s="111"/>
      <c r="X223" s="111"/>
      <c r="Y223" s="111"/>
      <c r="Z223" s="111"/>
      <c r="AA223" s="111"/>
      <c r="AB223" s="111"/>
      <c r="AC223" s="111"/>
      <c r="AD223" s="111"/>
      <c r="AE223" s="111"/>
      <c r="AF223" s="111"/>
      <c r="AG223" s="111"/>
      <c r="AH223" s="111"/>
      <c r="AI223" s="111"/>
      <c r="AJ223" s="111"/>
      <c r="AK223" s="111"/>
      <c r="AL223" s="111"/>
      <c r="AM223" s="111"/>
      <c r="AN223" s="111"/>
      <c r="AO223" s="111"/>
      <c r="AP223" s="111"/>
      <c r="AQ223" s="111"/>
      <c r="AR223" s="111"/>
      <c r="AS223" s="111"/>
      <c r="AT223" s="111"/>
      <c r="AU223" s="111"/>
      <c r="AV223" s="111"/>
      <c r="AW223" s="111"/>
      <c r="AX223" s="111"/>
      <c r="AY223" s="111"/>
      <c r="AZ223" s="111"/>
      <c r="BA223" s="111"/>
      <c r="BB223" s="111"/>
      <c r="BC223" s="111"/>
      <c r="BD223" s="111"/>
      <c r="BE223" s="111"/>
      <c r="BF223" s="111"/>
      <c r="BG223" s="111"/>
      <c r="BH223" s="111"/>
      <c r="BI223" s="111"/>
      <c r="BJ223" s="111"/>
      <c r="BK223" s="111"/>
      <c r="BL223" s="111"/>
      <c r="BM223" s="111"/>
      <c r="BN223" s="111"/>
      <c r="BO223" s="111"/>
      <c r="BP223" s="111"/>
      <c r="BQ223" s="111"/>
      <c r="BR223" s="111"/>
      <c r="BS223" s="111"/>
      <c r="BT223" s="111"/>
      <c r="BU223" s="111"/>
      <c r="BV223" s="111"/>
      <c r="BW223" s="111"/>
      <c r="BX223" s="111"/>
      <c r="BY223" s="111"/>
      <c r="BZ223" s="111"/>
      <c r="CA223" s="111"/>
    </row>
    <row r="224" spans="1:79" ht="20.100000000000001" customHeight="1" x14ac:dyDescent="0.3">
      <c r="A224" s="109" t="s">
        <v>183</v>
      </c>
      <c r="B224" s="110" t="s">
        <v>593</v>
      </c>
      <c r="C224" s="110">
        <v>279</v>
      </c>
      <c r="D224" s="111"/>
      <c r="E224" s="111"/>
      <c r="F224" s="111"/>
      <c r="G224" s="111"/>
      <c r="H224" s="111"/>
      <c r="I224" s="111"/>
      <c r="J224" s="111"/>
      <c r="K224" s="111"/>
      <c r="L224" s="111"/>
      <c r="M224" s="111"/>
      <c r="N224" s="111"/>
      <c r="O224" s="111"/>
      <c r="P224" s="111"/>
      <c r="Q224" s="111"/>
      <c r="R224" s="111"/>
      <c r="S224" s="111"/>
      <c r="T224" s="111"/>
      <c r="U224" s="111"/>
      <c r="V224" s="111"/>
      <c r="W224" s="111"/>
      <c r="X224" s="111"/>
      <c r="Y224" s="111"/>
      <c r="Z224" s="111"/>
      <c r="AA224" s="111"/>
      <c r="AB224" s="111"/>
      <c r="AC224" s="111"/>
      <c r="AD224" s="111"/>
      <c r="AE224" s="111"/>
      <c r="AF224" s="111"/>
      <c r="AG224" s="111"/>
      <c r="AH224" s="111"/>
      <c r="AI224" s="111"/>
      <c r="AJ224" s="111"/>
      <c r="AK224" s="111"/>
      <c r="AL224" s="111"/>
      <c r="AM224" s="111"/>
      <c r="AN224" s="111"/>
      <c r="AO224" s="111"/>
      <c r="AP224" s="111"/>
      <c r="AQ224" s="111"/>
      <c r="AR224" s="111"/>
      <c r="AS224" s="111"/>
      <c r="AT224" s="111"/>
      <c r="AU224" s="111"/>
      <c r="AV224" s="111"/>
      <c r="AW224" s="111"/>
      <c r="AX224" s="111"/>
      <c r="AY224" s="111"/>
      <c r="AZ224" s="111"/>
      <c r="BA224" s="111"/>
      <c r="BB224" s="111"/>
      <c r="BC224" s="111"/>
      <c r="BD224" s="111"/>
      <c r="BE224" s="111"/>
      <c r="BF224" s="111"/>
      <c r="BG224" s="111"/>
      <c r="BH224" s="111"/>
      <c r="BI224" s="111"/>
      <c r="BJ224" s="111"/>
      <c r="BK224" s="111"/>
      <c r="BL224" s="111"/>
      <c r="BM224" s="111"/>
      <c r="BN224" s="111"/>
      <c r="BO224" s="111"/>
      <c r="BP224" s="111"/>
      <c r="BQ224" s="111"/>
      <c r="BR224" s="111"/>
      <c r="BS224" s="111"/>
      <c r="BT224" s="111"/>
      <c r="BU224" s="111">
        <v>2</v>
      </c>
      <c r="BV224" s="111"/>
      <c r="BW224" s="111"/>
      <c r="BX224" s="111"/>
      <c r="BY224" s="111"/>
      <c r="BZ224" s="111">
        <v>2</v>
      </c>
      <c r="CA224" s="111" t="s">
        <v>859</v>
      </c>
    </row>
    <row r="225" spans="1:79" ht="20.100000000000001" customHeight="1" x14ac:dyDescent="0.3">
      <c r="A225" s="109" t="s">
        <v>184</v>
      </c>
      <c r="B225" s="110" t="s">
        <v>795</v>
      </c>
      <c r="C225" s="110">
        <v>280</v>
      </c>
      <c r="D225" s="111"/>
      <c r="E225" s="111"/>
      <c r="F225" s="111"/>
      <c r="G225" s="111"/>
      <c r="H225" s="111"/>
      <c r="I225" s="111"/>
      <c r="J225" s="111"/>
      <c r="K225" s="111"/>
      <c r="L225" s="111"/>
      <c r="M225" s="111"/>
      <c r="N225" s="111"/>
      <c r="O225" s="111"/>
      <c r="P225" s="111"/>
      <c r="Q225" s="111"/>
      <c r="R225" s="111"/>
      <c r="S225" s="111"/>
      <c r="T225" s="111"/>
      <c r="U225" s="111"/>
      <c r="V225" s="111"/>
      <c r="W225" s="111"/>
      <c r="X225" s="111"/>
      <c r="Y225" s="111"/>
      <c r="Z225" s="111"/>
      <c r="AA225" s="111"/>
      <c r="AB225" s="111"/>
      <c r="AC225" s="111"/>
      <c r="AD225" s="111"/>
      <c r="AE225" s="111"/>
      <c r="AF225" s="111"/>
      <c r="AG225" s="111"/>
      <c r="AH225" s="111"/>
      <c r="AI225" s="111"/>
      <c r="AJ225" s="111"/>
      <c r="AK225" s="111"/>
      <c r="AL225" s="111"/>
      <c r="AM225" s="111"/>
      <c r="AN225" s="111"/>
      <c r="AO225" s="111"/>
      <c r="AP225" s="111"/>
      <c r="AQ225" s="111"/>
      <c r="AR225" s="111"/>
      <c r="AS225" s="111"/>
      <c r="AT225" s="111"/>
      <c r="AU225" s="111"/>
      <c r="AV225" s="111"/>
      <c r="AW225" s="111"/>
      <c r="AX225" s="111"/>
      <c r="AY225" s="111"/>
      <c r="AZ225" s="111"/>
      <c r="BA225" s="111"/>
      <c r="BB225" s="111"/>
      <c r="BC225" s="111"/>
      <c r="BD225" s="111"/>
      <c r="BE225" s="111"/>
      <c r="BF225" s="111"/>
      <c r="BG225" s="111"/>
      <c r="BH225" s="111"/>
      <c r="BI225" s="111"/>
      <c r="BJ225" s="111"/>
      <c r="BK225" s="111"/>
      <c r="BL225" s="111"/>
      <c r="BM225" s="111"/>
      <c r="BN225" s="111"/>
      <c r="BO225" s="111"/>
      <c r="BP225" s="111"/>
      <c r="BQ225" s="111"/>
      <c r="BR225" s="111"/>
      <c r="BS225" s="111"/>
      <c r="BT225" s="111"/>
      <c r="BU225" s="111"/>
      <c r="BV225" s="111"/>
      <c r="BW225" s="111"/>
      <c r="BX225" s="111"/>
      <c r="BY225" s="111"/>
      <c r="BZ225" s="111"/>
      <c r="CA225" s="111"/>
    </row>
    <row r="226" spans="1:79" ht="20.100000000000001" customHeight="1" x14ac:dyDescent="0.3">
      <c r="A226" s="109" t="s">
        <v>796</v>
      </c>
      <c r="B226" s="110" t="s">
        <v>797</v>
      </c>
      <c r="C226" s="110">
        <v>280.10000000000002</v>
      </c>
      <c r="D226" s="111"/>
      <c r="E226" s="111"/>
      <c r="F226" s="111"/>
      <c r="G226" s="111"/>
      <c r="H226" s="111"/>
      <c r="I226" s="111"/>
      <c r="J226" s="111"/>
      <c r="K226" s="111"/>
      <c r="L226" s="111"/>
      <c r="M226" s="111"/>
      <c r="N226" s="111"/>
      <c r="O226" s="111"/>
      <c r="P226" s="111"/>
      <c r="Q226" s="111"/>
      <c r="R226" s="111"/>
      <c r="S226" s="111"/>
      <c r="T226" s="111"/>
      <c r="U226" s="111"/>
      <c r="V226" s="111"/>
      <c r="W226" s="111"/>
      <c r="X226" s="111"/>
      <c r="Y226" s="111"/>
      <c r="Z226" s="111"/>
      <c r="AA226" s="111"/>
      <c r="AB226" s="111"/>
      <c r="AC226" s="111"/>
      <c r="AD226" s="111"/>
      <c r="AE226" s="111"/>
      <c r="AF226" s="111"/>
      <c r="AG226" s="111"/>
      <c r="AH226" s="111"/>
      <c r="AI226" s="111"/>
      <c r="AJ226" s="111"/>
      <c r="AK226" s="111"/>
      <c r="AL226" s="111"/>
      <c r="AM226" s="111"/>
      <c r="AN226" s="111"/>
      <c r="AO226" s="111"/>
      <c r="AP226" s="111"/>
      <c r="AQ226" s="111"/>
      <c r="AR226" s="111"/>
      <c r="AS226" s="111"/>
      <c r="AT226" s="111"/>
      <c r="AU226" s="111"/>
      <c r="AV226" s="111"/>
      <c r="AW226" s="111"/>
      <c r="AX226" s="111"/>
      <c r="AY226" s="111"/>
      <c r="AZ226" s="111"/>
      <c r="BA226" s="111"/>
      <c r="BB226" s="111"/>
      <c r="BC226" s="111"/>
      <c r="BD226" s="111"/>
      <c r="BE226" s="111"/>
      <c r="BF226" s="111"/>
      <c r="BG226" s="111"/>
      <c r="BH226" s="111"/>
      <c r="BI226" s="111"/>
      <c r="BJ226" s="111"/>
      <c r="BK226" s="111"/>
      <c r="BL226" s="111"/>
      <c r="BM226" s="111"/>
      <c r="BN226" s="111"/>
      <c r="BO226" s="111"/>
      <c r="BP226" s="111"/>
      <c r="BQ226" s="111"/>
      <c r="BR226" s="111"/>
      <c r="BS226" s="111"/>
      <c r="BT226" s="111"/>
      <c r="BU226" s="111"/>
      <c r="BV226" s="111"/>
      <c r="BW226" s="111"/>
      <c r="BX226" s="111"/>
      <c r="BY226" s="111"/>
      <c r="BZ226" s="111"/>
      <c r="CA226" s="111"/>
    </row>
    <row r="227" spans="1:79" ht="20.100000000000001" customHeight="1" x14ac:dyDescent="0.3">
      <c r="A227" s="109" t="s">
        <v>185</v>
      </c>
      <c r="B227" s="110" t="s">
        <v>423</v>
      </c>
      <c r="C227" s="110"/>
      <c r="D227" s="111"/>
      <c r="E227" s="111"/>
      <c r="F227" s="111"/>
      <c r="G227" s="111"/>
      <c r="H227" s="111"/>
      <c r="I227" s="111"/>
      <c r="J227" s="111"/>
      <c r="K227" s="111"/>
      <c r="L227" s="111"/>
      <c r="M227" s="111"/>
      <c r="N227" s="111"/>
      <c r="O227" s="111"/>
      <c r="P227" s="111"/>
      <c r="Q227" s="111"/>
      <c r="R227" s="111"/>
      <c r="S227" s="111"/>
      <c r="T227" s="111"/>
      <c r="U227" s="111"/>
      <c r="V227" s="111"/>
      <c r="W227" s="111"/>
      <c r="X227" s="111"/>
      <c r="Y227" s="111"/>
      <c r="Z227" s="111"/>
      <c r="AA227" s="111"/>
      <c r="AB227" s="111"/>
      <c r="AC227" s="111"/>
      <c r="AD227" s="111"/>
      <c r="AE227" s="111"/>
      <c r="AF227" s="111"/>
      <c r="AG227" s="111"/>
      <c r="AH227" s="111"/>
      <c r="AI227" s="111"/>
      <c r="AJ227" s="111"/>
      <c r="AK227" s="111"/>
      <c r="AL227" s="111"/>
      <c r="AM227" s="111"/>
      <c r="AN227" s="111"/>
      <c r="AO227" s="111"/>
      <c r="AP227" s="111"/>
      <c r="AQ227" s="111"/>
      <c r="AR227" s="111"/>
      <c r="AS227" s="111"/>
      <c r="AT227" s="111"/>
      <c r="AU227" s="111"/>
      <c r="AV227" s="111"/>
      <c r="AW227" s="111"/>
      <c r="AX227" s="111"/>
      <c r="AY227" s="111"/>
      <c r="AZ227" s="111"/>
      <c r="BA227" s="111"/>
      <c r="BB227" s="111"/>
      <c r="BC227" s="111"/>
      <c r="BD227" s="111"/>
      <c r="BE227" s="111"/>
      <c r="BF227" s="111"/>
      <c r="BG227" s="111"/>
      <c r="BH227" s="111"/>
      <c r="BI227" s="111"/>
      <c r="BJ227" s="111"/>
      <c r="BK227" s="111"/>
      <c r="BL227" s="111"/>
      <c r="BM227" s="111"/>
      <c r="BN227" s="111"/>
      <c r="BO227" s="111"/>
      <c r="BP227" s="111"/>
      <c r="BQ227" s="111"/>
      <c r="BR227" s="111"/>
      <c r="BS227" s="111"/>
      <c r="BT227" s="111"/>
      <c r="BU227" s="111"/>
      <c r="BV227" s="111"/>
      <c r="BW227" s="111"/>
      <c r="BX227" s="111"/>
      <c r="BY227" s="111"/>
      <c r="BZ227" s="111"/>
      <c r="CA227" s="111"/>
    </row>
    <row r="228" spans="1:79" ht="20.100000000000001" customHeight="1" x14ac:dyDescent="0.3">
      <c r="A228" s="114" t="s">
        <v>186</v>
      </c>
      <c r="B228" s="107" t="s">
        <v>465</v>
      </c>
      <c r="C228" s="110"/>
      <c r="D228" s="108">
        <f>SUM(D229:D247)</f>
        <v>0</v>
      </c>
      <c r="E228" s="108">
        <f t="shared" ref="E228:BP228" si="23">SUM(E229:E247)</f>
        <v>0</v>
      </c>
      <c r="F228" s="108">
        <f t="shared" si="23"/>
        <v>0</v>
      </c>
      <c r="G228" s="108">
        <f t="shared" si="23"/>
        <v>0</v>
      </c>
      <c r="H228" s="108">
        <f t="shared" si="23"/>
        <v>0</v>
      </c>
      <c r="I228" s="108">
        <f t="shared" si="23"/>
        <v>0</v>
      </c>
      <c r="J228" s="108">
        <f t="shared" si="23"/>
        <v>0</v>
      </c>
      <c r="K228" s="108">
        <f t="shared" si="23"/>
        <v>0</v>
      </c>
      <c r="L228" s="108">
        <f t="shared" si="23"/>
        <v>0</v>
      </c>
      <c r="M228" s="108">
        <f t="shared" si="23"/>
        <v>0</v>
      </c>
      <c r="N228" s="108">
        <f t="shared" si="23"/>
        <v>0</v>
      </c>
      <c r="O228" s="108">
        <f t="shared" si="23"/>
        <v>0</v>
      </c>
      <c r="P228" s="108">
        <f t="shared" si="23"/>
        <v>0</v>
      </c>
      <c r="Q228" s="108">
        <f t="shared" si="23"/>
        <v>0</v>
      </c>
      <c r="R228" s="108">
        <f t="shared" si="23"/>
        <v>0</v>
      </c>
      <c r="S228" s="108">
        <f t="shared" si="23"/>
        <v>0</v>
      </c>
      <c r="T228" s="108">
        <f t="shared" si="23"/>
        <v>0</v>
      </c>
      <c r="U228" s="108">
        <f t="shared" si="23"/>
        <v>0</v>
      </c>
      <c r="V228" s="108">
        <f t="shared" si="23"/>
        <v>0</v>
      </c>
      <c r="W228" s="108">
        <f t="shared" si="23"/>
        <v>0</v>
      </c>
      <c r="X228" s="108">
        <f t="shared" si="23"/>
        <v>0</v>
      </c>
      <c r="Y228" s="108">
        <f t="shared" si="23"/>
        <v>0</v>
      </c>
      <c r="Z228" s="108">
        <f t="shared" si="23"/>
        <v>0</v>
      </c>
      <c r="AA228" s="108">
        <f t="shared" si="23"/>
        <v>0</v>
      </c>
      <c r="AB228" s="108">
        <f t="shared" si="23"/>
        <v>0</v>
      </c>
      <c r="AC228" s="108">
        <f t="shared" si="23"/>
        <v>0</v>
      </c>
      <c r="AD228" s="108">
        <f t="shared" si="23"/>
        <v>0</v>
      </c>
      <c r="AE228" s="108">
        <f t="shared" si="23"/>
        <v>0</v>
      </c>
      <c r="AF228" s="108">
        <f t="shared" si="23"/>
        <v>0</v>
      </c>
      <c r="AG228" s="108">
        <f t="shared" si="23"/>
        <v>0</v>
      </c>
      <c r="AH228" s="108">
        <f t="shared" si="23"/>
        <v>0</v>
      </c>
      <c r="AI228" s="108">
        <f t="shared" si="23"/>
        <v>0</v>
      </c>
      <c r="AJ228" s="108">
        <f t="shared" si="23"/>
        <v>0</v>
      </c>
      <c r="AK228" s="108">
        <f t="shared" si="23"/>
        <v>0</v>
      </c>
      <c r="AL228" s="108">
        <f t="shared" si="23"/>
        <v>0</v>
      </c>
      <c r="AM228" s="108">
        <f t="shared" si="23"/>
        <v>0</v>
      </c>
      <c r="AN228" s="108">
        <f t="shared" si="23"/>
        <v>0</v>
      </c>
      <c r="AO228" s="108">
        <f t="shared" si="23"/>
        <v>0</v>
      </c>
      <c r="AP228" s="108">
        <f t="shared" si="23"/>
        <v>0</v>
      </c>
      <c r="AQ228" s="108">
        <f t="shared" si="23"/>
        <v>0</v>
      </c>
      <c r="AR228" s="108">
        <f t="shared" si="23"/>
        <v>0</v>
      </c>
      <c r="AS228" s="108">
        <f t="shared" si="23"/>
        <v>0</v>
      </c>
      <c r="AT228" s="108">
        <f t="shared" si="23"/>
        <v>0</v>
      </c>
      <c r="AU228" s="108">
        <f t="shared" si="23"/>
        <v>0</v>
      </c>
      <c r="AV228" s="108">
        <f t="shared" si="23"/>
        <v>0</v>
      </c>
      <c r="AW228" s="108">
        <f t="shared" si="23"/>
        <v>0</v>
      </c>
      <c r="AX228" s="108">
        <f t="shared" si="23"/>
        <v>0</v>
      </c>
      <c r="AY228" s="108">
        <f t="shared" si="23"/>
        <v>0</v>
      </c>
      <c r="AZ228" s="108">
        <f t="shared" si="23"/>
        <v>0</v>
      </c>
      <c r="BA228" s="108">
        <f t="shared" si="23"/>
        <v>0</v>
      </c>
      <c r="BB228" s="108">
        <f t="shared" si="23"/>
        <v>0</v>
      </c>
      <c r="BC228" s="108">
        <f t="shared" si="23"/>
        <v>0</v>
      </c>
      <c r="BD228" s="108">
        <f t="shared" si="23"/>
        <v>0</v>
      </c>
      <c r="BE228" s="108">
        <f t="shared" si="23"/>
        <v>0</v>
      </c>
      <c r="BF228" s="108">
        <f t="shared" si="23"/>
        <v>0</v>
      </c>
      <c r="BG228" s="108">
        <f t="shared" si="23"/>
        <v>0</v>
      </c>
      <c r="BH228" s="108">
        <f t="shared" si="23"/>
        <v>0</v>
      </c>
      <c r="BI228" s="108">
        <f t="shared" si="23"/>
        <v>0</v>
      </c>
      <c r="BJ228" s="108">
        <f t="shared" si="23"/>
        <v>0</v>
      </c>
      <c r="BK228" s="108">
        <f t="shared" si="23"/>
        <v>0</v>
      </c>
      <c r="BL228" s="108">
        <f t="shared" si="23"/>
        <v>0</v>
      </c>
      <c r="BM228" s="108">
        <f t="shared" si="23"/>
        <v>0</v>
      </c>
      <c r="BN228" s="108">
        <f t="shared" si="23"/>
        <v>0</v>
      </c>
      <c r="BO228" s="108">
        <f t="shared" si="23"/>
        <v>0</v>
      </c>
      <c r="BP228" s="108">
        <f t="shared" si="23"/>
        <v>0</v>
      </c>
      <c r="BQ228" s="108">
        <f t="shared" ref="BQ228:CA228" si="24">SUM(BQ229:BQ247)</f>
        <v>0</v>
      </c>
      <c r="BR228" s="108">
        <f t="shared" si="24"/>
        <v>0</v>
      </c>
      <c r="BS228" s="108">
        <f t="shared" si="24"/>
        <v>0</v>
      </c>
      <c r="BT228" s="108">
        <f t="shared" si="24"/>
        <v>0</v>
      </c>
      <c r="BU228" s="108">
        <f t="shared" si="24"/>
        <v>2</v>
      </c>
      <c r="BV228" s="108">
        <f t="shared" si="24"/>
        <v>0</v>
      </c>
      <c r="BW228" s="108">
        <f t="shared" si="24"/>
        <v>0</v>
      </c>
      <c r="BX228" s="108">
        <f t="shared" si="24"/>
        <v>0</v>
      </c>
      <c r="BY228" s="108">
        <f t="shared" si="24"/>
        <v>0</v>
      </c>
      <c r="BZ228" s="108">
        <f t="shared" si="24"/>
        <v>2</v>
      </c>
      <c r="CA228" s="108">
        <f t="shared" si="24"/>
        <v>0</v>
      </c>
    </row>
    <row r="229" spans="1:79" ht="20.100000000000001" customHeight="1" x14ac:dyDescent="0.3">
      <c r="A229" s="109" t="s">
        <v>187</v>
      </c>
      <c r="B229" s="110" t="s">
        <v>594</v>
      </c>
      <c r="C229" s="110">
        <v>281</v>
      </c>
      <c r="D229" s="111"/>
      <c r="E229" s="111"/>
      <c r="F229" s="111"/>
      <c r="G229" s="111"/>
      <c r="H229" s="111"/>
      <c r="I229" s="111"/>
      <c r="J229" s="111"/>
      <c r="K229" s="111"/>
      <c r="L229" s="111"/>
      <c r="M229" s="111"/>
      <c r="N229" s="111"/>
      <c r="O229" s="111"/>
      <c r="P229" s="111"/>
      <c r="Q229" s="111"/>
      <c r="R229" s="111"/>
      <c r="S229" s="111"/>
      <c r="T229" s="111"/>
      <c r="U229" s="111"/>
      <c r="V229" s="111"/>
      <c r="W229" s="111"/>
      <c r="X229" s="111"/>
      <c r="Y229" s="111"/>
      <c r="Z229" s="111"/>
      <c r="AA229" s="111"/>
      <c r="AB229" s="111"/>
      <c r="AC229" s="111"/>
      <c r="AD229" s="111"/>
      <c r="AE229" s="111"/>
      <c r="AF229" s="111"/>
      <c r="AG229" s="111"/>
      <c r="AH229" s="111"/>
      <c r="AI229" s="111"/>
      <c r="AJ229" s="111"/>
      <c r="AK229" s="111"/>
      <c r="AL229" s="111"/>
      <c r="AM229" s="111"/>
      <c r="AN229" s="111"/>
      <c r="AO229" s="111"/>
      <c r="AP229" s="111"/>
      <c r="AQ229" s="111"/>
      <c r="AR229" s="111"/>
      <c r="AS229" s="111"/>
      <c r="AT229" s="111"/>
      <c r="AU229" s="111"/>
      <c r="AV229" s="111"/>
      <c r="AW229" s="111"/>
      <c r="AX229" s="111"/>
      <c r="AY229" s="111"/>
      <c r="AZ229" s="111"/>
      <c r="BA229" s="111"/>
      <c r="BB229" s="111"/>
      <c r="BC229" s="111"/>
      <c r="BD229" s="111"/>
      <c r="BE229" s="111"/>
      <c r="BF229" s="111"/>
      <c r="BG229" s="111"/>
      <c r="BH229" s="111"/>
      <c r="BI229" s="111"/>
      <c r="BJ229" s="111"/>
      <c r="BK229" s="111"/>
      <c r="BL229" s="111"/>
      <c r="BM229" s="111"/>
      <c r="BN229" s="111"/>
      <c r="BO229" s="111"/>
      <c r="BP229" s="111"/>
      <c r="BQ229" s="111"/>
      <c r="BR229" s="111"/>
      <c r="BS229" s="111"/>
      <c r="BT229" s="111"/>
      <c r="BU229" s="111"/>
      <c r="BV229" s="111"/>
      <c r="BW229" s="111"/>
      <c r="BX229" s="111"/>
      <c r="BY229" s="111"/>
      <c r="BZ229" s="111"/>
      <c r="CA229" s="111"/>
    </row>
    <row r="230" spans="1:79" ht="20.100000000000001" customHeight="1" x14ac:dyDescent="0.3">
      <c r="A230" s="109" t="s">
        <v>188</v>
      </c>
      <c r="B230" s="110" t="s">
        <v>595</v>
      </c>
      <c r="C230" s="113">
        <v>282</v>
      </c>
      <c r="D230" s="111"/>
      <c r="E230" s="111"/>
      <c r="F230" s="111"/>
      <c r="G230" s="111"/>
      <c r="H230" s="111"/>
      <c r="I230" s="111"/>
      <c r="J230" s="111"/>
      <c r="K230" s="111"/>
      <c r="L230" s="111"/>
      <c r="M230" s="111"/>
      <c r="N230" s="111"/>
      <c r="O230" s="111"/>
      <c r="P230" s="111"/>
      <c r="Q230" s="111"/>
      <c r="R230" s="111"/>
      <c r="S230" s="111"/>
      <c r="T230" s="111"/>
      <c r="U230" s="111"/>
      <c r="V230" s="111"/>
      <c r="W230" s="111"/>
      <c r="X230" s="111"/>
      <c r="Y230" s="111"/>
      <c r="Z230" s="111"/>
      <c r="AA230" s="111"/>
      <c r="AB230" s="111"/>
      <c r="AC230" s="111"/>
      <c r="AD230" s="111"/>
      <c r="AE230" s="111"/>
      <c r="AF230" s="111"/>
      <c r="AG230" s="111"/>
      <c r="AH230" s="111"/>
      <c r="AI230" s="111"/>
      <c r="AJ230" s="111"/>
      <c r="AK230" s="111"/>
      <c r="AL230" s="111"/>
      <c r="AM230" s="111"/>
      <c r="AN230" s="111"/>
      <c r="AO230" s="111"/>
      <c r="AP230" s="111"/>
      <c r="AQ230" s="111"/>
      <c r="AR230" s="111"/>
      <c r="AS230" s="111"/>
      <c r="AT230" s="111"/>
      <c r="AU230" s="111"/>
      <c r="AV230" s="111"/>
      <c r="AW230" s="111"/>
      <c r="AX230" s="111"/>
      <c r="AY230" s="111"/>
      <c r="AZ230" s="111"/>
      <c r="BA230" s="111"/>
      <c r="BB230" s="111"/>
      <c r="BC230" s="111"/>
      <c r="BD230" s="111"/>
      <c r="BE230" s="111"/>
      <c r="BF230" s="111"/>
      <c r="BG230" s="111"/>
      <c r="BH230" s="111"/>
      <c r="BI230" s="111"/>
      <c r="BJ230" s="111"/>
      <c r="BK230" s="111"/>
      <c r="BL230" s="111"/>
      <c r="BM230" s="111"/>
      <c r="BN230" s="111"/>
      <c r="BO230" s="111"/>
      <c r="BP230" s="111"/>
      <c r="BQ230" s="111"/>
      <c r="BR230" s="111"/>
      <c r="BS230" s="111"/>
      <c r="BT230" s="111"/>
      <c r="BU230" s="111"/>
      <c r="BV230" s="111"/>
      <c r="BW230" s="111"/>
      <c r="BX230" s="111"/>
      <c r="BY230" s="111"/>
      <c r="BZ230" s="111"/>
      <c r="CA230" s="111"/>
    </row>
    <row r="231" spans="1:79" ht="20.100000000000001" customHeight="1" x14ac:dyDescent="0.3">
      <c r="A231" s="109" t="s">
        <v>189</v>
      </c>
      <c r="B231" s="110" t="s">
        <v>596</v>
      </c>
      <c r="C231" s="110">
        <v>283</v>
      </c>
      <c r="D231" s="111"/>
      <c r="E231" s="111"/>
      <c r="F231" s="111"/>
      <c r="G231" s="111"/>
      <c r="H231" s="111"/>
      <c r="I231" s="111"/>
      <c r="J231" s="111"/>
      <c r="K231" s="111"/>
      <c r="L231" s="111"/>
      <c r="M231" s="111"/>
      <c r="N231" s="111"/>
      <c r="O231" s="111"/>
      <c r="P231" s="111"/>
      <c r="Q231" s="111"/>
      <c r="R231" s="111"/>
      <c r="S231" s="111"/>
      <c r="T231" s="111"/>
      <c r="U231" s="111"/>
      <c r="V231" s="111"/>
      <c r="W231" s="111"/>
      <c r="X231" s="111"/>
      <c r="Y231" s="111"/>
      <c r="Z231" s="111"/>
      <c r="AA231" s="111"/>
      <c r="AB231" s="111"/>
      <c r="AC231" s="111"/>
      <c r="AD231" s="111"/>
      <c r="AE231" s="111"/>
      <c r="AF231" s="111"/>
      <c r="AG231" s="111"/>
      <c r="AH231" s="111"/>
      <c r="AI231" s="111"/>
      <c r="AJ231" s="111"/>
      <c r="AK231" s="111"/>
      <c r="AL231" s="111"/>
      <c r="AM231" s="111"/>
      <c r="AN231" s="111"/>
      <c r="AO231" s="111"/>
      <c r="AP231" s="111"/>
      <c r="AQ231" s="111"/>
      <c r="AR231" s="111"/>
      <c r="AS231" s="111"/>
      <c r="AT231" s="111"/>
      <c r="AU231" s="111"/>
      <c r="AV231" s="111"/>
      <c r="AW231" s="111"/>
      <c r="AX231" s="111"/>
      <c r="AY231" s="111"/>
      <c r="AZ231" s="111"/>
      <c r="BA231" s="111"/>
      <c r="BB231" s="111"/>
      <c r="BC231" s="111"/>
      <c r="BD231" s="111"/>
      <c r="BE231" s="111"/>
      <c r="BF231" s="111"/>
      <c r="BG231" s="111"/>
      <c r="BH231" s="111"/>
      <c r="BI231" s="111"/>
      <c r="BJ231" s="111"/>
      <c r="BK231" s="111"/>
      <c r="BL231" s="111"/>
      <c r="BM231" s="111"/>
      <c r="BN231" s="111"/>
      <c r="BO231" s="111"/>
      <c r="BP231" s="111"/>
      <c r="BQ231" s="111"/>
      <c r="BR231" s="111"/>
      <c r="BS231" s="111"/>
      <c r="BT231" s="111"/>
      <c r="BU231" s="111"/>
      <c r="BV231" s="111"/>
      <c r="BW231" s="111"/>
      <c r="BX231" s="111"/>
      <c r="BY231" s="111"/>
      <c r="BZ231" s="111"/>
      <c r="CA231" s="111"/>
    </row>
    <row r="232" spans="1:79" ht="20.100000000000001" customHeight="1" x14ac:dyDescent="0.3">
      <c r="A232" s="109" t="s">
        <v>190</v>
      </c>
      <c r="B232" s="110" t="s">
        <v>597</v>
      </c>
      <c r="C232" s="110">
        <v>284</v>
      </c>
      <c r="D232" s="111"/>
      <c r="E232" s="111"/>
      <c r="F232" s="111"/>
      <c r="G232" s="111"/>
      <c r="H232" s="111"/>
      <c r="I232" s="111"/>
      <c r="J232" s="111"/>
      <c r="K232" s="111"/>
      <c r="L232" s="111"/>
      <c r="M232" s="111"/>
      <c r="N232" s="111"/>
      <c r="O232" s="111"/>
      <c r="P232" s="111"/>
      <c r="Q232" s="111"/>
      <c r="R232" s="111"/>
      <c r="S232" s="111"/>
      <c r="T232" s="111"/>
      <c r="U232" s="111"/>
      <c r="V232" s="111"/>
      <c r="W232" s="111"/>
      <c r="X232" s="111"/>
      <c r="Y232" s="111"/>
      <c r="Z232" s="111"/>
      <c r="AA232" s="111"/>
      <c r="AB232" s="111"/>
      <c r="AC232" s="111"/>
      <c r="AD232" s="111"/>
      <c r="AE232" s="111"/>
      <c r="AF232" s="111"/>
      <c r="AG232" s="111"/>
      <c r="AH232" s="111"/>
      <c r="AI232" s="111"/>
      <c r="AJ232" s="111"/>
      <c r="AK232" s="111"/>
      <c r="AL232" s="111"/>
      <c r="AM232" s="111"/>
      <c r="AN232" s="111"/>
      <c r="AO232" s="111"/>
      <c r="AP232" s="111"/>
      <c r="AQ232" s="111"/>
      <c r="AR232" s="111"/>
      <c r="AS232" s="111"/>
      <c r="AT232" s="111"/>
      <c r="AU232" s="111"/>
      <c r="AV232" s="111"/>
      <c r="AW232" s="111"/>
      <c r="AX232" s="111"/>
      <c r="AY232" s="111"/>
      <c r="AZ232" s="111"/>
      <c r="BA232" s="111"/>
      <c r="BB232" s="111"/>
      <c r="BC232" s="111"/>
      <c r="BD232" s="111"/>
      <c r="BE232" s="111"/>
      <c r="BF232" s="111"/>
      <c r="BG232" s="111"/>
      <c r="BH232" s="111"/>
      <c r="BI232" s="111"/>
      <c r="BJ232" s="111"/>
      <c r="BK232" s="111"/>
      <c r="BL232" s="111"/>
      <c r="BM232" s="111"/>
      <c r="BN232" s="111"/>
      <c r="BO232" s="111"/>
      <c r="BP232" s="111"/>
      <c r="BQ232" s="111"/>
      <c r="BR232" s="111"/>
      <c r="BS232" s="111"/>
      <c r="BT232" s="111"/>
      <c r="BU232" s="111"/>
      <c r="BV232" s="111"/>
      <c r="BW232" s="111"/>
      <c r="BX232" s="111"/>
      <c r="BY232" s="111"/>
      <c r="BZ232" s="111"/>
      <c r="CA232" s="111"/>
    </row>
    <row r="233" spans="1:79" ht="20.100000000000001" customHeight="1" x14ac:dyDescent="0.3">
      <c r="A233" s="109" t="s">
        <v>191</v>
      </c>
      <c r="B233" s="110" t="s">
        <v>598</v>
      </c>
      <c r="C233" s="110">
        <v>285</v>
      </c>
      <c r="D233" s="111"/>
      <c r="E233" s="111"/>
      <c r="F233" s="111"/>
      <c r="G233" s="111"/>
      <c r="H233" s="111"/>
      <c r="I233" s="111"/>
      <c r="J233" s="111"/>
      <c r="K233" s="111"/>
      <c r="L233" s="111"/>
      <c r="M233" s="111"/>
      <c r="N233" s="111"/>
      <c r="O233" s="111"/>
      <c r="P233" s="111"/>
      <c r="Q233" s="111"/>
      <c r="R233" s="111"/>
      <c r="S233" s="111"/>
      <c r="T233" s="111"/>
      <c r="U233" s="111"/>
      <c r="V233" s="111"/>
      <c r="W233" s="111"/>
      <c r="X233" s="111"/>
      <c r="Y233" s="111"/>
      <c r="Z233" s="111"/>
      <c r="AA233" s="111"/>
      <c r="AB233" s="111"/>
      <c r="AC233" s="111"/>
      <c r="AD233" s="111"/>
      <c r="AE233" s="111"/>
      <c r="AF233" s="111"/>
      <c r="AG233" s="111"/>
      <c r="AH233" s="111"/>
      <c r="AI233" s="111"/>
      <c r="AJ233" s="111"/>
      <c r="AK233" s="111"/>
      <c r="AL233" s="111"/>
      <c r="AM233" s="111"/>
      <c r="AN233" s="111"/>
      <c r="AO233" s="111"/>
      <c r="AP233" s="111"/>
      <c r="AQ233" s="111"/>
      <c r="AR233" s="111"/>
      <c r="AS233" s="111"/>
      <c r="AT233" s="111"/>
      <c r="AU233" s="111"/>
      <c r="AV233" s="111"/>
      <c r="AW233" s="111"/>
      <c r="AX233" s="111"/>
      <c r="AY233" s="111"/>
      <c r="AZ233" s="111"/>
      <c r="BA233" s="111"/>
      <c r="BB233" s="111"/>
      <c r="BC233" s="111"/>
      <c r="BD233" s="111"/>
      <c r="BE233" s="111"/>
      <c r="BF233" s="111"/>
      <c r="BG233" s="111"/>
      <c r="BH233" s="111"/>
      <c r="BI233" s="111"/>
      <c r="BJ233" s="111"/>
      <c r="BK233" s="111"/>
      <c r="BL233" s="111"/>
      <c r="BM233" s="111"/>
      <c r="BN233" s="111"/>
      <c r="BO233" s="111"/>
      <c r="BP233" s="111"/>
      <c r="BQ233" s="111"/>
      <c r="BR233" s="111"/>
      <c r="BS233" s="111"/>
      <c r="BT233" s="111"/>
      <c r="BU233" s="111"/>
      <c r="BV233" s="111"/>
      <c r="BW233" s="111"/>
      <c r="BX233" s="111"/>
      <c r="BY233" s="111"/>
      <c r="BZ233" s="111"/>
      <c r="CA233" s="111"/>
    </row>
    <row r="234" spans="1:79" ht="20.100000000000001" customHeight="1" x14ac:dyDescent="0.3">
      <c r="A234" s="109" t="s">
        <v>192</v>
      </c>
      <c r="B234" s="110" t="s">
        <v>599</v>
      </c>
      <c r="C234" s="110">
        <v>286</v>
      </c>
      <c r="D234" s="111"/>
      <c r="E234" s="111"/>
      <c r="F234" s="111"/>
      <c r="G234" s="111"/>
      <c r="H234" s="111"/>
      <c r="I234" s="111"/>
      <c r="J234" s="111"/>
      <c r="K234" s="111"/>
      <c r="L234" s="111"/>
      <c r="M234" s="111"/>
      <c r="N234" s="111"/>
      <c r="O234" s="111"/>
      <c r="P234" s="111"/>
      <c r="Q234" s="111"/>
      <c r="R234" s="111"/>
      <c r="S234" s="111"/>
      <c r="T234" s="111"/>
      <c r="U234" s="111"/>
      <c r="V234" s="111"/>
      <c r="W234" s="111"/>
      <c r="X234" s="111"/>
      <c r="Y234" s="111"/>
      <c r="Z234" s="111"/>
      <c r="AA234" s="111"/>
      <c r="AB234" s="111"/>
      <c r="AC234" s="111"/>
      <c r="AD234" s="111"/>
      <c r="AE234" s="111"/>
      <c r="AF234" s="111"/>
      <c r="AG234" s="111"/>
      <c r="AH234" s="111"/>
      <c r="AI234" s="111"/>
      <c r="AJ234" s="111"/>
      <c r="AK234" s="111"/>
      <c r="AL234" s="111"/>
      <c r="AM234" s="111"/>
      <c r="AN234" s="111"/>
      <c r="AO234" s="111"/>
      <c r="AP234" s="111"/>
      <c r="AQ234" s="111"/>
      <c r="AR234" s="111"/>
      <c r="AS234" s="111"/>
      <c r="AT234" s="111"/>
      <c r="AU234" s="111"/>
      <c r="AV234" s="111"/>
      <c r="AW234" s="111"/>
      <c r="AX234" s="111"/>
      <c r="AY234" s="111"/>
      <c r="AZ234" s="111"/>
      <c r="BA234" s="111"/>
      <c r="BB234" s="111"/>
      <c r="BC234" s="111"/>
      <c r="BD234" s="111"/>
      <c r="BE234" s="111"/>
      <c r="BF234" s="111"/>
      <c r="BG234" s="111"/>
      <c r="BH234" s="111"/>
      <c r="BI234" s="111"/>
      <c r="BJ234" s="111"/>
      <c r="BK234" s="111"/>
      <c r="BL234" s="111"/>
      <c r="BM234" s="111"/>
      <c r="BN234" s="111"/>
      <c r="BO234" s="111"/>
      <c r="BP234" s="111"/>
      <c r="BQ234" s="111"/>
      <c r="BR234" s="111"/>
      <c r="BS234" s="111"/>
      <c r="BT234" s="111"/>
      <c r="BU234" s="111"/>
      <c r="BV234" s="111"/>
      <c r="BW234" s="111"/>
      <c r="BX234" s="111"/>
      <c r="BY234" s="111"/>
      <c r="BZ234" s="111"/>
      <c r="CA234" s="111"/>
    </row>
    <row r="235" spans="1:79" ht="20.100000000000001" customHeight="1" x14ac:dyDescent="0.3">
      <c r="A235" s="109" t="s">
        <v>193</v>
      </c>
      <c r="B235" s="110" t="s">
        <v>347</v>
      </c>
      <c r="C235" s="110">
        <v>287</v>
      </c>
      <c r="D235" s="111"/>
      <c r="E235" s="111"/>
      <c r="F235" s="111"/>
      <c r="G235" s="111"/>
      <c r="H235" s="111"/>
      <c r="I235" s="111"/>
      <c r="J235" s="111"/>
      <c r="K235" s="111"/>
      <c r="L235" s="111"/>
      <c r="M235" s="111"/>
      <c r="N235" s="111"/>
      <c r="O235" s="111"/>
      <c r="P235" s="111"/>
      <c r="Q235" s="111"/>
      <c r="R235" s="111"/>
      <c r="S235" s="111"/>
      <c r="T235" s="111"/>
      <c r="U235" s="111"/>
      <c r="V235" s="111"/>
      <c r="W235" s="111"/>
      <c r="X235" s="111"/>
      <c r="Y235" s="111"/>
      <c r="Z235" s="111"/>
      <c r="AA235" s="111"/>
      <c r="AB235" s="111"/>
      <c r="AC235" s="111"/>
      <c r="AD235" s="111"/>
      <c r="AE235" s="111"/>
      <c r="AF235" s="111"/>
      <c r="AG235" s="111"/>
      <c r="AH235" s="111"/>
      <c r="AI235" s="111"/>
      <c r="AJ235" s="111"/>
      <c r="AK235" s="111"/>
      <c r="AL235" s="111"/>
      <c r="AM235" s="111"/>
      <c r="AN235" s="111"/>
      <c r="AO235" s="111"/>
      <c r="AP235" s="111"/>
      <c r="AQ235" s="111"/>
      <c r="AR235" s="111"/>
      <c r="AS235" s="111"/>
      <c r="AT235" s="111"/>
      <c r="AU235" s="111"/>
      <c r="AV235" s="111"/>
      <c r="AW235" s="111"/>
      <c r="AX235" s="111"/>
      <c r="AY235" s="111"/>
      <c r="AZ235" s="111"/>
      <c r="BA235" s="111"/>
      <c r="BB235" s="111"/>
      <c r="BC235" s="111"/>
      <c r="BD235" s="111"/>
      <c r="BE235" s="111"/>
      <c r="BF235" s="111"/>
      <c r="BG235" s="111"/>
      <c r="BH235" s="111"/>
      <c r="BI235" s="111"/>
      <c r="BJ235" s="111"/>
      <c r="BK235" s="111"/>
      <c r="BL235" s="111"/>
      <c r="BM235" s="111"/>
      <c r="BN235" s="111"/>
      <c r="BO235" s="111"/>
      <c r="BP235" s="111"/>
      <c r="BQ235" s="111"/>
      <c r="BR235" s="111"/>
      <c r="BS235" s="111"/>
      <c r="BT235" s="111"/>
      <c r="BU235" s="111"/>
      <c r="BV235" s="111"/>
      <c r="BW235" s="111"/>
      <c r="BX235" s="111"/>
      <c r="BY235" s="111"/>
      <c r="BZ235" s="111"/>
      <c r="CA235" s="111"/>
    </row>
    <row r="236" spans="1:79" ht="20.100000000000001" customHeight="1" x14ac:dyDescent="0.3">
      <c r="A236" s="109" t="s">
        <v>194</v>
      </c>
      <c r="B236" s="110" t="s">
        <v>348</v>
      </c>
      <c r="C236" s="110">
        <v>288</v>
      </c>
      <c r="D236" s="111"/>
      <c r="E236" s="111"/>
      <c r="F236" s="111"/>
      <c r="G236" s="111"/>
      <c r="H236" s="111"/>
      <c r="I236" s="111"/>
      <c r="J236" s="111"/>
      <c r="K236" s="111"/>
      <c r="L236" s="111"/>
      <c r="M236" s="111"/>
      <c r="N236" s="111"/>
      <c r="O236" s="111"/>
      <c r="P236" s="111"/>
      <c r="Q236" s="111"/>
      <c r="R236" s="111"/>
      <c r="S236" s="111"/>
      <c r="T236" s="111"/>
      <c r="U236" s="111"/>
      <c r="V236" s="111"/>
      <c r="W236" s="111"/>
      <c r="X236" s="111"/>
      <c r="Y236" s="111"/>
      <c r="Z236" s="111"/>
      <c r="AA236" s="111"/>
      <c r="AB236" s="111"/>
      <c r="AC236" s="111"/>
      <c r="AD236" s="111"/>
      <c r="AE236" s="111"/>
      <c r="AF236" s="111"/>
      <c r="AG236" s="111"/>
      <c r="AH236" s="111"/>
      <c r="AI236" s="111"/>
      <c r="AJ236" s="111"/>
      <c r="AK236" s="111"/>
      <c r="AL236" s="111"/>
      <c r="AM236" s="111"/>
      <c r="AN236" s="111"/>
      <c r="AO236" s="111"/>
      <c r="AP236" s="111"/>
      <c r="AQ236" s="111"/>
      <c r="AR236" s="111"/>
      <c r="AS236" s="111"/>
      <c r="AT236" s="111"/>
      <c r="AU236" s="111"/>
      <c r="AV236" s="111"/>
      <c r="AW236" s="111"/>
      <c r="AX236" s="111"/>
      <c r="AY236" s="111"/>
      <c r="AZ236" s="111"/>
      <c r="BA236" s="111"/>
      <c r="BB236" s="111"/>
      <c r="BC236" s="111"/>
      <c r="BD236" s="111"/>
      <c r="BE236" s="111"/>
      <c r="BF236" s="111"/>
      <c r="BG236" s="111"/>
      <c r="BH236" s="111"/>
      <c r="BI236" s="111"/>
      <c r="BJ236" s="111"/>
      <c r="BK236" s="111"/>
      <c r="BL236" s="111"/>
      <c r="BM236" s="111"/>
      <c r="BN236" s="111"/>
      <c r="BO236" s="111"/>
      <c r="BP236" s="111"/>
      <c r="BQ236" s="111"/>
      <c r="BR236" s="111"/>
      <c r="BS236" s="111"/>
      <c r="BT236" s="111"/>
      <c r="BU236" s="111"/>
      <c r="BV236" s="111"/>
      <c r="BW236" s="111"/>
      <c r="BX236" s="111"/>
      <c r="BY236" s="111"/>
      <c r="BZ236" s="111"/>
      <c r="CA236" s="111"/>
    </row>
    <row r="237" spans="1:79" ht="20.100000000000001" customHeight="1" x14ac:dyDescent="0.3">
      <c r="A237" s="109" t="s">
        <v>195</v>
      </c>
      <c r="B237" s="110" t="s">
        <v>684</v>
      </c>
      <c r="C237" s="110">
        <v>289</v>
      </c>
      <c r="D237" s="111"/>
      <c r="E237" s="111"/>
      <c r="F237" s="111"/>
      <c r="G237" s="111"/>
      <c r="H237" s="111"/>
      <c r="I237" s="111"/>
      <c r="J237" s="111"/>
      <c r="K237" s="111"/>
      <c r="L237" s="111"/>
      <c r="M237" s="111"/>
      <c r="N237" s="111"/>
      <c r="O237" s="111"/>
      <c r="P237" s="111"/>
      <c r="Q237" s="111"/>
      <c r="R237" s="111"/>
      <c r="S237" s="111"/>
      <c r="T237" s="111"/>
      <c r="U237" s="111"/>
      <c r="V237" s="111"/>
      <c r="W237" s="111"/>
      <c r="X237" s="111"/>
      <c r="Y237" s="111"/>
      <c r="Z237" s="111"/>
      <c r="AA237" s="111"/>
      <c r="AB237" s="111"/>
      <c r="AC237" s="111"/>
      <c r="AD237" s="111"/>
      <c r="AE237" s="111"/>
      <c r="AF237" s="111"/>
      <c r="AG237" s="111"/>
      <c r="AH237" s="111"/>
      <c r="AI237" s="111"/>
      <c r="AJ237" s="111"/>
      <c r="AK237" s="111"/>
      <c r="AL237" s="111"/>
      <c r="AM237" s="111"/>
      <c r="AN237" s="111"/>
      <c r="AO237" s="111"/>
      <c r="AP237" s="111"/>
      <c r="AQ237" s="111"/>
      <c r="AR237" s="111"/>
      <c r="AS237" s="111"/>
      <c r="AT237" s="111"/>
      <c r="AU237" s="111"/>
      <c r="AV237" s="111"/>
      <c r="AW237" s="111"/>
      <c r="AX237" s="111"/>
      <c r="AY237" s="111"/>
      <c r="AZ237" s="111"/>
      <c r="BA237" s="111"/>
      <c r="BB237" s="111"/>
      <c r="BC237" s="111"/>
      <c r="BD237" s="111"/>
      <c r="BE237" s="111"/>
      <c r="BF237" s="111"/>
      <c r="BG237" s="111"/>
      <c r="BH237" s="111"/>
      <c r="BI237" s="111"/>
      <c r="BJ237" s="111"/>
      <c r="BK237" s="111"/>
      <c r="BL237" s="111"/>
      <c r="BM237" s="111"/>
      <c r="BN237" s="111"/>
      <c r="BO237" s="111"/>
      <c r="BP237" s="111"/>
      <c r="BQ237" s="111"/>
      <c r="BR237" s="111"/>
      <c r="BS237" s="111"/>
      <c r="BT237" s="111"/>
      <c r="BU237" s="111"/>
      <c r="BV237" s="111"/>
      <c r="BW237" s="111"/>
      <c r="BX237" s="111"/>
      <c r="BY237" s="111"/>
      <c r="BZ237" s="111"/>
      <c r="CA237" s="111"/>
    </row>
    <row r="238" spans="1:79" ht="20.100000000000001" customHeight="1" x14ac:dyDescent="0.3">
      <c r="A238" s="109" t="s">
        <v>196</v>
      </c>
      <c r="B238" s="110" t="s">
        <v>513</v>
      </c>
      <c r="C238" s="110">
        <v>290</v>
      </c>
      <c r="D238" s="111"/>
      <c r="E238" s="111"/>
      <c r="F238" s="111"/>
      <c r="G238" s="111"/>
      <c r="H238" s="111"/>
      <c r="I238" s="111"/>
      <c r="J238" s="111"/>
      <c r="K238" s="111"/>
      <c r="L238" s="111"/>
      <c r="M238" s="111"/>
      <c r="N238" s="111"/>
      <c r="O238" s="111"/>
      <c r="P238" s="111"/>
      <c r="Q238" s="111"/>
      <c r="R238" s="111"/>
      <c r="S238" s="111"/>
      <c r="T238" s="111"/>
      <c r="U238" s="111"/>
      <c r="V238" s="111"/>
      <c r="W238" s="111"/>
      <c r="X238" s="111"/>
      <c r="Y238" s="111"/>
      <c r="Z238" s="111"/>
      <c r="AA238" s="111"/>
      <c r="AB238" s="111"/>
      <c r="AC238" s="111"/>
      <c r="AD238" s="111"/>
      <c r="AE238" s="111"/>
      <c r="AF238" s="111"/>
      <c r="AG238" s="111"/>
      <c r="AH238" s="111"/>
      <c r="AI238" s="111"/>
      <c r="AJ238" s="111"/>
      <c r="AK238" s="111"/>
      <c r="AL238" s="111"/>
      <c r="AM238" s="111"/>
      <c r="AN238" s="111"/>
      <c r="AO238" s="111"/>
      <c r="AP238" s="111"/>
      <c r="AQ238" s="111"/>
      <c r="AR238" s="111"/>
      <c r="AS238" s="111"/>
      <c r="AT238" s="111"/>
      <c r="AU238" s="111"/>
      <c r="AV238" s="111"/>
      <c r="AW238" s="111"/>
      <c r="AX238" s="111"/>
      <c r="AY238" s="111"/>
      <c r="AZ238" s="111"/>
      <c r="BA238" s="111"/>
      <c r="BB238" s="111"/>
      <c r="BC238" s="111"/>
      <c r="BD238" s="111"/>
      <c r="BE238" s="111"/>
      <c r="BF238" s="111"/>
      <c r="BG238" s="111"/>
      <c r="BH238" s="111"/>
      <c r="BI238" s="111"/>
      <c r="BJ238" s="111"/>
      <c r="BK238" s="111"/>
      <c r="BL238" s="111"/>
      <c r="BM238" s="111"/>
      <c r="BN238" s="111"/>
      <c r="BO238" s="111"/>
      <c r="BP238" s="111"/>
      <c r="BQ238" s="111"/>
      <c r="BR238" s="111"/>
      <c r="BS238" s="111"/>
      <c r="BT238" s="111"/>
      <c r="BU238" s="111"/>
      <c r="BV238" s="111"/>
      <c r="BW238" s="111"/>
      <c r="BX238" s="111"/>
      <c r="BY238" s="111"/>
      <c r="BZ238" s="111"/>
      <c r="CA238" s="111"/>
    </row>
    <row r="239" spans="1:79" ht="20.100000000000001" customHeight="1" x14ac:dyDescent="0.3">
      <c r="A239" s="109" t="s">
        <v>197</v>
      </c>
      <c r="B239" s="110" t="s">
        <v>685</v>
      </c>
      <c r="C239" s="110">
        <v>291</v>
      </c>
      <c r="D239" s="111"/>
      <c r="E239" s="111"/>
      <c r="F239" s="111"/>
      <c r="G239" s="111"/>
      <c r="H239" s="111"/>
      <c r="I239" s="111"/>
      <c r="J239" s="111"/>
      <c r="K239" s="111"/>
      <c r="L239" s="111"/>
      <c r="M239" s="111"/>
      <c r="N239" s="111"/>
      <c r="O239" s="111"/>
      <c r="P239" s="111"/>
      <c r="Q239" s="111"/>
      <c r="R239" s="111"/>
      <c r="S239" s="111"/>
      <c r="T239" s="111"/>
      <c r="U239" s="111"/>
      <c r="V239" s="111"/>
      <c r="W239" s="111"/>
      <c r="X239" s="111"/>
      <c r="Y239" s="111"/>
      <c r="Z239" s="111"/>
      <c r="AA239" s="111"/>
      <c r="AB239" s="111"/>
      <c r="AC239" s="111"/>
      <c r="AD239" s="111"/>
      <c r="AE239" s="111"/>
      <c r="AF239" s="111"/>
      <c r="AG239" s="111"/>
      <c r="AH239" s="111"/>
      <c r="AI239" s="111"/>
      <c r="AJ239" s="111"/>
      <c r="AK239" s="111"/>
      <c r="AL239" s="111"/>
      <c r="AM239" s="111"/>
      <c r="AN239" s="111"/>
      <c r="AO239" s="111"/>
      <c r="AP239" s="111"/>
      <c r="AQ239" s="111"/>
      <c r="AR239" s="111"/>
      <c r="AS239" s="111"/>
      <c r="AT239" s="111"/>
      <c r="AU239" s="111"/>
      <c r="AV239" s="111"/>
      <c r="AW239" s="111"/>
      <c r="AX239" s="111"/>
      <c r="AY239" s="111"/>
      <c r="AZ239" s="111"/>
      <c r="BA239" s="111"/>
      <c r="BB239" s="111"/>
      <c r="BC239" s="111"/>
      <c r="BD239" s="111"/>
      <c r="BE239" s="111"/>
      <c r="BF239" s="111"/>
      <c r="BG239" s="111"/>
      <c r="BH239" s="111"/>
      <c r="BI239" s="111"/>
      <c r="BJ239" s="111"/>
      <c r="BK239" s="111"/>
      <c r="BL239" s="111"/>
      <c r="BM239" s="111"/>
      <c r="BN239" s="111"/>
      <c r="BO239" s="111"/>
      <c r="BP239" s="111"/>
      <c r="BQ239" s="111"/>
      <c r="BR239" s="111"/>
      <c r="BS239" s="111"/>
      <c r="BT239" s="111"/>
      <c r="BU239" s="111"/>
      <c r="BV239" s="111"/>
      <c r="BW239" s="111"/>
      <c r="BX239" s="111"/>
      <c r="BY239" s="111"/>
      <c r="BZ239" s="111"/>
      <c r="CA239" s="111"/>
    </row>
    <row r="240" spans="1:79" ht="20.100000000000001" customHeight="1" x14ac:dyDescent="0.3">
      <c r="A240" s="109" t="s">
        <v>198</v>
      </c>
      <c r="B240" s="110" t="s">
        <v>686</v>
      </c>
      <c r="C240" s="110">
        <v>292</v>
      </c>
      <c r="D240" s="111"/>
      <c r="E240" s="111"/>
      <c r="F240" s="111"/>
      <c r="G240" s="111"/>
      <c r="H240" s="111"/>
      <c r="I240" s="111"/>
      <c r="J240" s="111"/>
      <c r="K240" s="111"/>
      <c r="L240" s="111"/>
      <c r="M240" s="111"/>
      <c r="N240" s="111"/>
      <c r="O240" s="111"/>
      <c r="P240" s="111"/>
      <c r="Q240" s="111"/>
      <c r="R240" s="111"/>
      <c r="S240" s="111"/>
      <c r="T240" s="111"/>
      <c r="U240" s="111"/>
      <c r="V240" s="111"/>
      <c r="W240" s="111"/>
      <c r="X240" s="111"/>
      <c r="Y240" s="111"/>
      <c r="Z240" s="111"/>
      <c r="AA240" s="111"/>
      <c r="AB240" s="111"/>
      <c r="AC240" s="111"/>
      <c r="AD240" s="111"/>
      <c r="AE240" s="111"/>
      <c r="AF240" s="111"/>
      <c r="AG240" s="111"/>
      <c r="AH240" s="111"/>
      <c r="AI240" s="111"/>
      <c r="AJ240" s="111"/>
      <c r="AK240" s="111"/>
      <c r="AL240" s="111"/>
      <c r="AM240" s="111"/>
      <c r="AN240" s="111"/>
      <c r="AO240" s="111"/>
      <c r="AP240" s="111"/>
      <c r="AQ240" s="111"/>
      <c r="AR240" s="111"/>
      <c r="AS240" s="111"/>
      <c r="AT240" s="111"/>
      <c r="AU240" s="111"/>
      <c r="AV240" s="111"/>
      <c r="AW240" s="111"/>
      <c r="AX240" s="111"/>
      <c r="AY240" s="111"/>
      <c r="AZ240" s="111"/>
      <c r="BA240" s="111"/>
      <c r="BB240" s="111"/>
      <c r="BC240" s="111"/>
      <c r="BD240" s="111"/>
      <c r="BE240" s="111"/>
      <c r="BF240" s="111"/>
      <c r="BG240" s="111"/>
      <c r="BH240" s="111"/>
      <c r="BI240" s="111"/>
      <c r="BJ240" s="111"/>
      <c r="BK240" s="111"/>
      <c r="BL240" s="111"/>
      <c r="BM240" s="111"/>
      <c r="BN240" s="111"/>
      <c r="BO240" s="111"/>
      <c r="BP240" s="111"/>
      <c r="BQ240" s="111"/>
      <c r="BR240" s="111"/>
      <c r="BS240" s="111"/>
      <c r="BT240" s="111"/>
      <c r="BU240" s="111"/>
      <c r="BV240" s="111"/>
      <c r="BW240" s="111"/>
      <c r="BX240" s="111"/>
      <c r="BY240" s="111"/>
      <c r="BZ240" s="111"/>
      <c r="CA240" s="111"/>
    </row>
    <row r="241" spans="1:79" ht="20.100000000000001" customHeight="1" x14ac:dyDescent="0.3">
      <c r="A241" s="109" t="s">
        <v>199</v>
      </c>
      <c r="B241" s="110" t="s">
        <v>466</v>
      </c>
      <c r="C241" s="110">
        <v>293</v>
      </c>
      <c r="D241" s="111"/>
      <c r="E241" s="111"/>
      <c r="F241" s="111"/>
      <c r="G241" s="111"/>
      <c r="H241" s="111"/>
      <c r="I241" s="111"/>
      <c r="J241" s="111"/>
      <c r="K241" s="111"/>
      <c r="L241" s="111"/>
      <c r="M241" s="111"/>
      <c r="N241" s="111"/>
      <c r="O241" s="111"/>
      <c r="P241" s="111"/>
      <c r="Q241" s="111"/>
      <c r="R241" s="111"/>
      <c r="S241" s="111"/>
      <c r="T241" s="111"/>
      <c r="U241" s="111"/>
      <c r="V241" s="111"/>
      <c r="W241" s="111"/>
      <c r="X241" s="111"/>
      <c r="Y241" s="111"/>
      <c r="Z241" s="111"/>
      <c r="AA241" s="111"/>
      <c r="AB241" s="111"/>
      <c r="AC241" s="111"/>
      <c r="AD241" s="111"/>
      <c r="AE241" s="111"/>
      <c r="AF241" s="111"/>
      <c r="AG241" s="111"/>
      <c r="AH241" s="111"/>
      <c r="AI241" s="111"/>
      <c r="AJ241" s="111"/>
      <c r="AK241" s="111"/>
      <c r="AL241" s="111"/>
      <c r="AM241" s="111"/>
      <c r="AN241" s="111"/>
      <c r="AO241" s="111"/>
      <c r="AP241" s="111"/>
      <c r="AQ241" s="111"/>
      <c r="AR241" s="111"/>
      <c r="AS241" s="111"/>
      <c r="AT241" s="111"/>
      <c r="AU241" s="111"/>
      <c r="AV241" s="111"/>
      <c r="AW241" s="111"/>
      <c r="AX241" s="111"/>
      <c r="AY241" s="111"/>
      <c r="AZ241" s="111"/>
      <c r="BA241" s="111"/>
      <c r="BB241" s="111"/>
      <c r="BC241" s="111"/>
      <c r="BD241" s="111"/>
      <c r="BE241" s="111"/>
      <c r="BF241" s="111"/>
      <c r="BG241" s="111"/>
      <c r="BH241" s="111"/>
      <c r="BI241" s="111"/>
      <c r="BJ241" s="111"/>
      <c r="BK241" s="111"/>
      <c r="BL241" s="111"/>
      <c r="BM241" s="111"/>
      <c r="BN241" s="111"/>
      <c r="BO241" s="111"/>
      <c r="BP241" s="111"/>
      <c r="BQ241" s="111"/>
      <c r="BR241" s="111"/>
      <c r="BS241" s="111"/>
      <c r="BT241" s="111"/>
      <c r="BU241" s="111"/>
      <c r="BV241" s="111"/>
      <c r="BW241" s="111"/>
      <c r="BX241" s="111"/>
      <c r="BY241" s="111"/>
      <c r="BZ241" s="111"/>
      <c r="CA241" s="111"/>
    </row>
    <row r="242" spans="1:79" ht="20.100000000000001" customHeight="1" x14ac:dyDescent="0.3">
      <c r="A242" s="109" t="s">
        <v>200</v>
      </c>
      <c r="B242" s="110" t="s">
        <v>687</v>
      </c>
      <c r="C242" s="110">
        <v>294</v>
      </c>
      <c r="D242" s="112"/>
      <c r="E242" s="112"/>
      <c r="F242" s="111"/>
      <c r="G242" s="111"/>
      <c r="H242" s="111"/>
      <c r="I242" s="111"/>
      <c r="J242" s="111"/>
      <c r="K242" s="111"/>
      <c r="L242" s="111"/>
      <c r="M242" s="111"/>
      <c r="N242" s="111"/>
      <c r="O242" s="111"/>
      <c r="P242" s="111"/>
      <c r="Q242" s="111"/>
      <c r="R242" s="111"/>
      <c r="S242" s="111"/>
      <c r="T242" s="111"/>
      <c r="U242" s="111"/>
      <c r="V242" s="111"/>
      <c r="W242" s="111"/>
      <c r="X242" s="112"/>
      <c r="Y242" s="112"/>
      <c r="Z242" s="112"/>
      <c r="AA242" s="112"/>
      <c r="AB242" s="112"/>
      <c r="AC242" s="112"/>
      <c r="AD242" s="112"/>
      <c r="AE242" s="112"/>
      <c r="AF242" s="112"/>
      <c r="AG242" s="112"/>
      <c r="AH242" s="112"/>
      <c r="AI242" s="112"/>
      <c r="AJ242" s="112"/>
      <c r="AK242" s="112"/>
      <c r="AL242" s="112"/>
      <c r="AM242" s="112"/>
      <c r="AN242" s="112"/>
      <c r="AO242" s="112"/>
      <c r="AP242" s="112"/>
      <c r="AQ242" s="112"/>
      <c r="AR242" s="112"/>
      <c r="AS242" s="112"/>
      <c r="AT242" s="112"/>
      <c r="AU242" s="112"/>
      <c r="AV242" s="112"/>
      <c r="AW242" s="112"/>
      <c r="AX242" s="112"/>
      <c r="AY242" s="112"/>
      <c r="AZ242" s="112"/>
      <c r="BA242" s="112"/>
      <c r="BB242" s="112"/>
      <c r="BC242" s="112"/>
      <c r="BD242" s="112"/>
      <c r="BE242" s="112"/>
      <c r="BF242" s="111"/>
      <c r="BG242" s="112"/>
      <c r="BH242" s="112"/>
      <c r="BI242" s="112"/>
      <c r="BJ242" s="112"/>
      <c r="BK242" s="112"/>
      <c r="BL242" s="112"/>
      <c r="BM242" s="112"/>
      <c r="BN242" s="112"/>
      <c r="BO242" s="112"/>
      <c r="BP242" s="112"/>
      <c r="BQ242" s="112"/>
      <c r="BR242" s="112"/>
      <c r="BS242" s="111"/>
      <c r="BT242" s="112"/>
      <c r="BU242" s="112"/>
      <c r="BV242" s="112"/>
      <c r="BW242" s="112"/>
      <c r="BX242" s="112"/>
      <c r="BY242" s="111"/>
      <c r="BZ242" s="112"/>
      <c r="CA242" s="111"/>
    </row>
    <row r="243" spans="1:79" ht="20.100000000000001" customHeight="1" x14ac:dyDescent="0.3">
      <c r="A243" s="109" t="s">
        <v>201</v>
      </c>
      <c r="B243" s="110" t="s">
        <v>688</v>
      </c>
      <c r="C243" s="110">
        <v>295</v>
      </c>
      <c r="D243" s="111"/>
      <c r="E243" s="111"/>
      <c r="F243" s="111"/>
      <c r="G243" s="111"/>
      <c r="H243" s="111"/>
      <c r="I243" s="111"/>
      <c r="J243" s="111"/>
      <c r="K243" s="111"/>
      <c r="L243" s="111"/>
      <c r="M243" s="111"/>
      <c r="N243" s="111"/>
      <c r="O243" s="111"/>
      <c r="P243" s="111"/>
      <c r="Q243" s="111"/>
      <c r="R243" s="111"/>
      <c r="S243" s="111"/>
      <c r="T243" s="111"/>
      <c r="U243" s="111"/>
      <c r="V243" s="111"/>
      <c r="W243" s="111"/>
      <c r="X243" s="111"/>
      <c r="Y243" s="111"/>
      <c r="Z243" s="111"/>
      <c r="AA243" s="111"/>
      <c r="AB243" s="111"/>
      <c r="AC243" s="111"/>
      <c r="AD243" s="111"/>
      <c r="AE243" s="111"/>
      <c r="AF243" s="111"/>
      <c r="AG243" s="111"/>
      <c r="AH243" s="111"/>
      <c r="AI243" s="111"/>
      <c r="AJ243" s="111"/>
      <c r="AK243" s="111"/>
      <c r="AL243" s="111"/>
      <c r="AM243" s="111"/>
      <c r="AN243" s="111"/>
      <c r="AO243" s="111"/>
      <c r="AP243" s="111"/>
      <c r="AQ243" s="111"/>
      <c r="AR243" s="111"/>
      <c r="AS243" s="111"/>
      <c r="AT243" s="111"/>
      <c r="AU243" s="111"/>
      <c r="AV243" s="111"/>
      <c r="AW243" s="111"/>
      <c r="AX243" s="111"/>
      <c r="AY243" s="111"/>
      <c r="AZ243" s="111"/>
      <c r="BA243" s="111"/>
      <c r="BB243" s="111"/>
      <c r="BC243" s="111"/>
      <c r="BD243" s="111"/>
      <c r="BE243" s="111"/>
      <c r="BF243" s="111"/>
      <c r="BG243" s="111"/>
      <c r="BH243" s="111"/>
      <c r="BI243" s="111"/>
      <c r="BJ243" s="111"/>
      <c r="BK243" s="111"/>
      <c r="BL243" s="111"/>
      <c r="BM243" s="111"/>
      <c r="BN243" s="111"/>
      <c r="BO243" s="111"/>
      <c r="BP243" s="111"/>
      <c r="BQ243" s="111"/>
      <c r="BR243" s="111"/>
      <c r="BS243" s="111"/>
      <c r="BT243" s="111"/>
      <c r="BU243" s="111"/>
      <c r="BV243" s="111"/>
      <c r="BW243" s="111"/>
      <c r="BX243" s="111"/>
      <c r="BY243" s="111"/>
      <c r="BZ243" s="111"/>
      <c r="CA243" s="111"/>
    </row>
    <row r="244" spans="1:79" ht="20.100000000000001" customHeight="1" x14ac:dyDescent="0.3">
      <c r="A244" s="109" t="s">
        <v>202</v>
      </c>
      <c r="B244" s="110" t="s">
        <v>689</v>
      </c>
      <c r="C244" s="110">
        <v>296</v>
      </c>
      <c r="D244" s="111"/>
      <c r="E244" s="111"/>
      <c r="F244" s="111"/>
      <c r="G244" s="111"/>
      <c r="H244" s="111"/>
      <c r="I244" s="111"/>
      <c r="J244" s="111"/>
      <c r="K244" s="111"/>
      <c r="L244" s="111"/>
      <c r="M244" s="111"/>
      <c r="N244" s="111"/>
      <c r="O244" s="111"/>
      <c r="P244" s="111"/>
      <c r="Q244" s="111"/>
      <c r="R244" s="111"/>
      <c r="S244" s="111"/>
      <c r="T244" s="111"/>
      <c r="U244" s="111"/>
      <c r="V244" s="111"/>
      <c r="W244" s="111"/>
      <c r="X244" s="111"/>
      <c r="Y244" s="111"/>
      <c r="Z244" s="111"/>
      <c r="AA244" s="111"/>
      <c r="AB244" s="111"/>
      <c r="AC244" s="111"/>
      <c r="AD244" s="111"/>
      <c r="AE244" s="111"/>
      <c r="AF244" s="111"/>
      <c r="AG244" s="111"/>
      <c r="AH244" s="111"/>
      <c r="AI244" s="111"/>
      <c r="AJ244" s="111"/>
      <c r="AK244" s="111"/>
      <c r="AL244" s="111"/>
      <c r="AM244" s="111"/>
      <c r="AN244" s="111"/>
      <c r="AO244" s="111"/>
      <c r="AP244" s="111"/>
      <c r="AQ244" s="111"/>
      <c r="AR244" s="111"/>
      <c r="AS244" s="111"/>
      <c r="AT244" s="111"/>
      <c r="AU244" s="111"/>
      <c r="AV244" s="111"/>
      <c r="AW244" s="111"/>
      <c r="AX244" s="111"/>
      <c r="AY244" s="111"/>
      <c r="AZ244" s="111"/>
      <c r="BA244" s="111"/>
      <c r="BB244" s="111"/>
      <c r="BC244" s="111"/>
      <c r="BD244" s="111"/>
      <c r="BE244" s="111"/>
      <c r="BF244" s="111"/>
      <c r="BG244" s="111"/>
      <c r="BH244" s="111"/>
      <c r="BI244" s="111"/>
      <c r="BJ244" s="111"/>
      <c r="BK244" s="111"/>
      <c r="BL244" s="111"/>
      <c r="BM244" s="111"/>
      <c r="BN244" s="111"/>
      <c r="BO244" s="111"/>
      <c r="BP244" s="111"/>
      <c r="BQ244" s="111"/>
      <c r="BR244" s="111"/>
      <c r="BS244" s="111"/>
      <c r="BT244" s="111"/>
      <c r="BU244" s="111">
        <v>2</v>
      </c>
      <c r="BV244" s="111"/>
      <c r="BW244" s="111"/>
      <c r="BX244" s="111"/>
      <c r="BY244" s="111"/>
      <c r="BZ244" s="111">
        <v>2</v>
      </c>
      <c r="CA244" s="111" t="s">
        <v>859</v>
      </c>
    </row>
    <row r="245" spans="1:79" ht="20.100000000000001" customHeight="1" x14ac:dyDescent="0.3">
      <c r="A245" s="109" t="s">
        <v>203</v>
      </c>
      <c r="B245" s="110" t="s">
        <v>363</v>
      </c>
      <c r="C245" s="113">
        <v>297</v>
      </c>
      <c r="D245" s="111"/>
      <c r="E245" s="111"/>
      <c r="F245" s="111"/>
      <c r="G245" s="111"/>
      <c r="H245" s="111"/>
      <c r="I245" s="111"/>
      <c r="J245" s="111"/>
      <c r="K245" s="111"/>
      <c r="L245" s="111"/>
      <c r="M245" s="111"/>
      <c r="N245" s="111"/>
      <c r="O245" s="111"/>
      <c r="P245" s="111"/>
      <c r="Q245" s="111"/>
      <c r="R245" s="111"/>
      <c r="S245" s="111"/>
      <c r="T245" s="111"/>
      <c r="U245" s="111"/>
      <c r="V245" s="111"/>
      <c r="W245" s="111"/>
      <c r="X245" s="111"/>
      <c r="Y245" s="111"/>
      <c r="Z245" s="111"/>
      <c r="AA245" s="111"/>
      <c r="AB245" s="111"/>
      <c r="AC245" s="111"/>
      <c r="AD245" s="111"/>
      <c r="AE245" s="111"/>
      <c r="AF245" s="111"/>
      <c r="AG245" s="111"/>
      <c r="AH245" s="111"/>
      <c r="AI245" s="111"/>
      <c r="AJ245" s="111"/>
      <c r="AK245" s="111"/>
      <c r="AL245" s="111"/>
      <c r="AM245" s="111"/>
      <c r="AN245" s="111"/>
      <c r="AO245" s="111"/>
      <c r="AP245" s="111"/>
      <c r="AQ245" s="111"/>
      <c r="AR245" s="111"/>
      <c r="AS245" s="111"/>
      <c r="AT245" s="111"/>
      <c r="AU245" s="111"/>
      <c r="AV245" s="111"/>
      <c r="AW245" s="111"/>
      <c r="AX245" s="111"/>
      <c r="AY245" s="111"/>
      <c r="AZ245" s="111"/>
      <c r="BA245" s="111"/>
      <c r="BB245" s="111"/>
      <c r="BC245" s="111"/>
      <c r="BD245" s="111"/>
      <c r="BE245" s="111"/>
      <c r="BF245" s="111"/>
      <c r="BG245" s="111"/>
      <c r="BH245" s="111"/>
      <c r="BI245" s="111"/>
      <c r="BJ245" s="111"/>
      <c r="BK245" s="111"/>
      <c r="BL245" s="111"/>
      <c r="BM245" s="111"/>
      <c r="BN245" s="111"/>
      <c r="BO245" s="111"/>
      <c r="BP245" s="111"/>
      <c r="BQ245" s="111"/>
      <c r="BR245" s="111"/>
      <c r="BS245" s="111"/>
      <c r="BT245" s="111"/>
      <c r="BU245" s="111"/>
      <c r="BV245" s="111"/>
      <c r="BW245" s="111"/>
      <c r="BX245" s="111"/>
      <c r="BY245" s="111"/>
      <c r="BZ245" s="111"/>
      <c r="CA245" s="111"/>
    </row>
    <row r="246" spans="1:79" ht="20.100000000000001" customHeight="1" x14ac:dyDescent="0.3">
      <c r="A246" s="109" t="s">
        <v>204</v>
      </c>
      <c r="B246" s="110" t="s">
        <v>600</v>
      </c>
      <c r="C246" s="110">
        <v>298</v>
      </c>
      <c r="D246" s="111"/>
      <c r="E246" s="111"/>
      <c r="F246" s="111"/>
      <c r="G246" s="111"/>
      <c r="H246" s="111"/>
      <c r="I246" s="111"/>
      <c r="J246" s="111"/>
      <c r="K246" s="111"/>
      <c r="L246" s="111"/>
      <c r="M246" s="111"/>
      <c r="N246" s="111"/>
      <c r="O246" s="111"/>
      <c r="P246" s="111"/>
      <c r="Q246" s="111"/>
      <c r="R246" s="111"/>
      <c r="S246" s="111"/>
      <c r="T246" s="111"/>
      <c r="U246" s="111"/>
      <c r="V246" s="111"/>
      <c r="W246" s="111"/>
      <c r="X246" s="111"/>
      <c r="Y246" s="111"/>
      <c r="Z246" s="111"/>
      <c r="AA246" s="111"/>
      <c r="AB246" s="111"/>
      <c r="AC246" s="111"/>
      <c r="AD246" s="111"/>
      <c r="AE246" s="111"/>
      <c r="AF246" s="111"/>
      <c r="AG246" s="111"/>
      <c r="AH246" s="111"/>
      <c r="AI246" s="111"/>
      <c r="AJ246" s="111"/>
      <c r="AK246" s="111"/>
      <c r="AL246" s="111"/>
      <c r="AM246" s="111"/>
      <c r="AN246" s="111"/>
      <c r="AO246" s="111"/>
      <c r="AP246" s="111"/>
      <c r="AQ246" s="111"/>
      <c r="AR246" s="111"/>
      <c r="AS246" s="111"/>
      <c r="AT246" s="111"/>
      <c r="AU246" s="111"/>
      <c r="AV246" s="111"/>
      <c r="AW246" s="111"/>
      <c r="AX246" s="111"/>
      <c r="AY246" s="111"/>
      <c r="AZ246" s="111"/>
      <c r="BA246" s="111"/>
      <c r="BB246" s="111"/>
      <c r="BC246" s="111"/>
      <c r="BD246" s="111"/>
      <c r="BE246" s="111"/>
      <c r="BF246" s="111"/>
      <c r="BG246" s="111"/>
      <c r="BH246" s="111"/>
      <c r="BI246" s="111"/>
      <c r="BJ246" s="111"/>
      <c r="BK246" s="111"/>
      <c r="BL246" s="111"/>
      <c r="BM246" s="111"/>
      <c r="BN246" s="111"/>
      <c r="BO246" s="111"/>
      <c r="BP246" s="111"/>
      <c r="BQ246" s="111"/>
      <c r="BR246" s="111"/>
      <c r="BS246" s="111"/>
      <c r="BT246" s="111"/>
      <c r="BU246" s="111"/>
      <c r="BV246" s="111"/>
      <c r="BW246" s="111"/>
      <c r="BX246" s="111"/>
      <c r="BY246" s="111"/>
      <c r="BZ246" s="111"/>
      <c r="CA246" s="111"/>
    </row>
    <row r="247" spans="1:79" ht="20.100000000000001" customHeight="1" x14ac:dyDescent="0.3">
      <c r="A247" s="109" t="s">
        <v>205</v>
      </c>
      <c r="B247" s="110" t="s">
        <v>423</v>
      </c>
      <c r="C247" s="110"/>
      <c r="D247" s="111"/>
      <c r="E247" s="111"/>
      <c r="F247" s="111"/>
      <c r="G247" s="111"/>
      <c r="H247" s="111"/>
      <c r="I247" s="111"/>
      <c r="J247" s="111"/>
      <c r="K247" s="111"/>
      <c r="L247" s="111"/>
      <c r="M247" s="111"/>
      <c r="N247" s="111"/>
      <c r="O247" s="111"/>
      <c r="P247" s="111"/>
      <c r="Q247" s="111"/>
      <c r="R247" s="111"/>
      <c r="S247" s="111"/>
      <c r="T247" s="111"/>
      <c r="U247" s="111"/>
      <c r="V247" s="111"/>
      <c r="W247" s="111"/>
      <c r="X247" s="111"/>
      <c r="Y247" s="111"/>
      <c r="Z247" s="111"/>
      <c r="AA247" s="111"/>
      <c r="AB247" s="111"/>
      <c r="AC247" s="111"/>
      <c r="AD247" s="111"/>
      <c r="AE247" s="111"/>
      <c r="AF247" s="111"/>
      <c r="AG247" s="111"/>
      <c r="AH247" s="111"/>
      <c r="AI247" s="111"/>
      <c r="AJ247" s="111"/>
      <c r="AK247" s="111"/>
      <c r="AL247" s="111"/>
      <c r="AM247" s="111"/>
      <c r="AN247" s="111"/>
      <c r="AO247" s="111"/>
      <c r="AP247" s="111"/>
      <c r="AQ247" s="111"/>
      <c r="AR247" s="111"/>
      <c r="AS247" s="111"/>
      <c r="AT247" s="111"/>
      <c r="AU247" s="111"/>
      <c r="AV247" s="111"/>
      <c r="AW247" s="111"/>
      <c r="AX247" s="111"/>
      <c r="AY247" s="111"/>
      <c r="AZ247" s="111"/>
      <c r="BA247" s="111"/>
      <c r="BB247" s="111"/>
      <c r="BC247" s="111"/>
      <c r="BD247" s="111"/>
      <c r="BE247" s="111"/>
      <c r="BF247" s="111"/>
      <c r="BG247" s="111"/>
      <c r="BH247" s="111"/>
      <c r="BI247" s="111"/>
      <c r="BJ247" s="111"/>
      <c r="BK247" s="111"/>
      <c r="BL247" s="111"/>
      <c r="BM247" s="111"/>
      <c r="BN247" s="111"/>
      <c r="BO247" s="111"/>
      <c r="BP247" s="111"/>
      <c r="BQ247" s="111"/>
      <c r="BR247" s="111"/>
      <c r="BS247" s="111"/>
      <c r="BT247" s="111"/>
      <c r="BU247" s="111"/>
      <c r="BV247" s="111"/>
      <c r="BW247" s="111"/>
      <c r="BX247" s="111"/>
      <c r="BY247" s="111"/>
      <c r="BZ247" s="111"/>
      <c r="CA247" s="111"/>
    </row>
    <row r="248" spans="1:79" ht="20.100000000000001" customHeight="1" x14ac:dyDescent="0.3">
      <c r="A248" s="109" t="s">
        <v>206</v>
      </c>
      <c r="B248" s="107" t="s">
        <v>601</v>
      </c>
      <c r="C248" s="110"/>
      <c r="D248" s="108">
        <f>SUM(D249:D261)</f>
        <v>0</v>
      </c>
      <c r="E248" s="108">
        <f t="shared" ref="E248:BP248" si="25">SUM(E249:E261)</f>
        <v>0</v>
      </c>
      <c r="F248" s="108">
        <f t="shared" si="25"/>
        <v>0</v>
      </c>
      <c r="G248" s="108">
        <f t="shared" si="25"/>
        <v>0</v>
      </c>
      <c r="H248" s="108">
        <f t="shared" si="25"/>
        <v>0</v>
      </c>
      <c r="I248" s="108">
        <f t="shared" si="25"/>
        <v>0</v>
      </c>
      <c r="J248" s="108">
        <f t="shared" si="25"/>
        <v>0</v>
      </c>
      <c r="K248" s="108">
        <f t="shared" si="25"/>
        <v>0</v>
      </c>
      <c r="L248" s="108">
        <f t="shared" si="25"/>
        <v>0</v>
      </c>
      <c r="M248" s="108">
        <f t="shared" si="25"/>
        <v>0</v>
      </c>
      <c r="N248" s="108">
        <f t="shared" si="25"/>
        <v>0</v>
      </c>
      <c r="O248" s="108">
        <f t="shared" si="25"/>
        <v>0</v>
      </c>
      <c r="P248" s="108">
        <f t="shared" si="25"/>
        <v>0</v>
      </c>
      <c r="Q248" s="108">
        <f t="shared" si="25"/>
        <v>0</v>
      </c>
      <c r="R248" s="108">
        <f t="shared" si="25"/>
        <v>0</v>
      </c>
      <c r="S248" s="108">
        <f t="shared" si="25"/>
        <v>0</v>
      </c>
      <c r="T248" s="108">
        <f t="shared" si="25"/>
        <v>0</v>
      </c>
      <c r="U248" s="108">
        <f t="shared" si="25"/>
        <v>0</v>
      </c>
      <c r="V248" s="108">
        <f t="shared" si="25"/>
        <v>0</v>
      </c>
      <c r="W248" s="108">
        <f t="shared" si="25"/>
        <v>0</v>
      </c>
      <c r="X248" s="108">
        <f t="shared" si="25"/>
        <v>0</v>
      </c>
      <c r="Y248" s="108">
        <f t="shared" si="25"/>
        <v>0</v>
      </c>
      <c r="Z248" s="108">
        <f t="shared" si="25"/>
        <v>0</v>
      </c>
      <c r="AA248" s="108">
        <f t="shared" si="25"/>
        <v>0</v>
      </c>
      <c r="AB248" s="108">
        <f t="shared" si="25"/>
        <v>0</v>
      </c>
      <c r="AC248" s="108">
        <f t="shared" si="25"/>
        <v>0</v>
      </c>
      <c r="AD248" s="108">
        <f t="shared" si="25"/>
        <v>0</v>
      </c>
      <c r="AE248" s="108">
        <f t="shared" si="25"/>
        <v>0</v>
      </c>
      <c r="AF248" s="108">
        <f t="shared" si="25"/>
        <v>0</v>
      </c>
      <c r="AG248" s="108">
        <f t="shared" si="25"/>
        <v>0</v>
      </c>
      <c r="AH248" s="108">
        <f t="shared" si="25"/>
        <v>0</v>
      </c>
      <c r="AI248" s="108">
        <f t="shared" si="25"/>
        <v>0</v>
      </c>
      <c r="AJ248" s="108">
        <f t="shared" si="25"/>
        <v>0</v>
      </c>
      <c r="AK248" s="108">
        <f t="shared" si="25"/>
        <v>0</v>
      </c>
      <c r="AL248" s="108">
        <f t="shared" si="25"/>
        <v>0</v>
      </c>
      <c r="AM248" s="108">
        <f t="shared" si="25"/>
        <v>0</v>
      </c>
      <c r="AN248" s="108">
        <f t="shared" si="25"/>
        <v>0</v>
      </c>
      <c r="AO248" s="108">
        <f t="shared" si="25"/>
        <v>0</v>
      </c>
      <c r="AP248" s="108">
        <f t="shared" si="25"/>
        <v>0</v>
      </c>
      <c r="AQ248" s="108">
        <f t="shared" si="25"/>
        <v>0</v>
      </c>
      <c r="AR248" s="108">
        <f t="shared" si="25"/>
        <v>0</v>
      </c>
      <c r="AS248" s="108">
        <f t="shared" si="25"/>
        <v>0</v>
      </c>
      <c r="AT248" s="108">
        <f t="shared" si="25"/>
        <v>0</v>
      </c>
      <c r="AU248" s="108">
        <f t="shared" si="25"/>
        <v>0</v>
      </c>
      <c r="AV248" s="108">
        <f t="shared" si="25"/>
        <v>0</v>
      </c>
      <c r="AW248" s="108">
        <f t="shared" si="25"/>
        <v>0</v>
      </c>
      <c r="AX248" s="108">
        <f t="shared" si="25"/>
        <v>0</v>
      </c>
      <c r="AY248" s="108">
        <f t="shared" si="25"/>
        <v>0</v>
      </c>
      <c r="AZ248" s="108">
        <f t="shared" si="25"/>
        <v>0</v>
      </c>
      <c r="BA248" s="108">
        <f t="shared" si="25"/>
        <v>0</v>
      </c>
      <c r="BB248" s="108">
        <f t="shared" si="25"/>
        <v>0</v>
      </c>
      <c r="BC248" s="108">
        <f t="shared" si="25"/>
        <v>0</v>
      </c>
      <c r="BD248" s="108">
        <f t="shared" si="25"/>
        <v>0</v>
      </c>
      <c r="BE248" s="108">
        <f t="shared" si="25"/>
        <v>0</v>
      </c>
      <c r="BF248" s="108">
        <f t="shared" si="25"/>
        <v>0</v>
      </c>
      <c r="BG248" s="108">
        <f t="shared" si="25"/>
        <v>0</v>
      </c>
      <c r="BH248" s="108">
        <f t="shared" si="25"/>
        <v>0</v>
      </c>
      <c r="BI248" s="108">
        <f t="shared" si="25"/>
        <v>0</v>
      </c>
      <c r="BJ248" s="108">
        <f t="shared" si="25"/>
        <v>0</v>
      </c>
      <c r="BK248" s="108">
        <f t="shared" si="25"/>
        <v>0</v>
      </c>
      <c r="BL248" s="108">
        <f t="shared" si="25"/>
        <v>0</v>
      </c>
      <c r="BM248" s="108">
        <f t="shared" si="25"/>
        <v>0</v>
      </c>
      <c r="BN248" s="108">
        <f t="shared" si="25"/>
        <v>0</v>
      </c>
      <c r="BO248" s="108">
        <f t="shared" si="25"/>
        <v>0</v>
      </c>
      <c r="BP248" s="108">
        <f t="shared" si="25"/>
        <v>0</v>
      </c>
      <c r="BQ248" s="108">
        <f t="shared" ref="BQ248:CA248" si="26">SUM(BQ249:BQ261)</f>
        <v>0</v>
      </c>
      <c r="BR248" s="108">
        <f t="shared" si="26"/>
        <v>0</v>
      </c>
      <c r="BS248" s="108">
        <f t="shared" si="26"/>
        <v>0</v>
      </c>
      <c r="BT248" s="108">
        <f t="shared" si="26"/>
        <v>0</v>
      </c>
      <c r="BU248" s="108">
        <f t="shared" si="26"/>
        <v>0</v>
      </c>
      <c r="BV248" s="108">
        <f t="shared" si="26"/>
        <v>0</v>
      </c>
      <c r="BW248" s="108">
        <f t="shared" si="26"/>
        <v>0</v>
      </c>
      <c r="BX248" s="108">
        <f t="shared" si="26"/>
        <v>0</v>
      </c>
      <c r="BY248" s="108">
        <f t="shared" si="26"/>
        <v>0</v>
      </c>
      <c r="BZ248" s="108">
        <f t="shared" si="26"/>
        <v>0</v>
      </c>
      <c r="CA248" s="108">
        <f t="shared" si="26"/>
        <v>0</v>
      </c>
    </row>
    <row r="249" spans="1:79" ht="20.100000000000001" customHeight="1" x14ac:dyDescent="0.3">
      <c r="A249" s="109" t="s">
        <v>207</v>
      </c>
      <c r="B249" s="110" t="s">
        <v>467</v>
      </c>
      <c r="C249" s="110">
        <v>299</v>
      </c>
      <c r="D249" s="111"/>
      <c r="E249" s="111"/>
      <c r="F249" s="111"/>
      <c r="G249" s="111"/>
      <c r="H249" s="111"/>
      <c r="I249" s="111"/>
      <c r="J249" s="111"/>
      <c r="K249" s="111"/>
      <c r="L249" s="111"/>
      <c r="M249" s="111"/>
      <c r="N249" s="111"/>
      <c r="O249" s="111"/>
      <c r="P249" s="111"/>
      <c r="Q249" s="111"/>
      <c r="R249" s="111"/>
      <c r="S249" s="111"/>
      <c r="T249" s="111"/>
      <c r="U249" s="111"/>
      <c r="V249" s="111"/>
      <c r="W249" s="111"/>
      <c r="X249" s="111"/>
      <c r="Y249" s="111"/>
      <c r="Z249" s="111"/>
      <c r="AA249" s="111"/>
      <c r="AB249" s="111"/>
      <c r="AC249" s="111"/>
      <c r="AD249" s="111"/>
      <c r="AE249" s="111"/>
      <c r="AF249" s="111"/>
      <c r="AG249" s="111"/>
      <c r="AH249" s="111"/>
      <c r="AI249" s="111"/>
      <c r="AJ249" s="111"/>
      <c r="AK249" s="111"/>
      <c r="AL249" s="111"/>
      <c r="AM249" s="111"/>
      <c r="AN249" s="111"/>
      <c r="AO249" s="111"/>
      <c r="AP249" s="111"/>
      <c r="AQ249" s="111"/>
      <c r="AR249" s="111"/>
      <c r="AS249" s="111"/>
      <c r="AT249" s="111"/>
      <c r="AU249" s="111"/>
      <c r="AV249" s="111"/>
      <c r="AW249" s="111"/>
      <c r="AX249" s="111"/>
      <c r="AY249" s="111"/>
      <c r="AZ249" s="111"/>
      <c r="BA249" s="111"/>
      <c r="BB249" s="111"/>
      <c r="BC249" s="111"/>
      <c r="BD249" s="111"/>
      <c r="BE249" s="111"/>
      <c r="BF249" s="111"/>
      <c r="BG249" s="111"/>
      <c r="BH249" s="111"/>
      <c r="BI249" s="111"/>
      <c r="BJ249" s="111"/>
      <c r="BK249" s="111"/>
      <c r="BL249" s="111"/>
      <c r="BM249" s="111"/>
      <c r="BN249" s="111"/>
      <c r="BO249" s="111"/>
      <c r="BP249" s="111"/>
      <c r="BQ249" s="111"/>
      <c r="BR249" s="111"/>
      <c r="BS249" s="111"/>
      <c r="BT249" s="111"/>
      <c r="BU249" s="111"/>
      <c r="BV249" s="111"/>
      <c r="BW249" s="111"/>
      <c r="BX249" s="111"/>
      <c r="BY249" s="111"/>
      <c r="BZ249" s="111"/>
      <c r="CA249" s="111"/>
    </row>
    <row r="250" spans="1:79" ht="20.100000000000001" customHeight="1" x14ac:dyDescent="0.3">
      <c r="A250" s="109" t="s">
        <v>208</v>
      </c>
      <c r="B250" s="110" t="s">
        <v>798</v>
      </c>
      <c r="C250" s="110">
        <v>300</v>
      </c>
      <c r="D250" s="111"/>
      <c r="E250" s="111"/>
      <c r="F250" s="111"/>
      <c r="G250" s="111"/>
      <c r="H250" s="111"/>
      <c r="I250" s="111"/>
      <c r="J250" s="111"/>
      <c r="K250" s="111"/>
      <c r="L250" s="111"/>
      <c r="M250" s="111"/>
      <c r="N250" s="111"/>
      <c r="O250" s="111"/>
      <c r="P250" s="111"/>
      <c r="Q250" s="111"/>
      <c r="R250" s="111"/>
      <c r="S250" s="111"/>
      <c r="T250" s="111"/>
      <c r="U250" s="111"/>
      <c r="V250" s="111"/>
      <c r="W250" s="111"/>
      <c r="X250" s="111"/>
      <c r="Y250" s="111"/>
      <c r="Z250" s="111"/>
      <c r="AA250" s="111"/>
      <c r="AB250" s="111"/>
      <c r="AC250" s="111"/>
      <c r="AD250" s="111"/>
      <c r="AE250" s="111"/>
      <c r="AF250" s="111"/>
      <c r="AG250" s="111"/>
      <c r="AH250" s="111"/>
      <c r="AI250" s="111"/>
      <c r="AJ250" s="111"/>
      <c r="AK250" s="111"/>
      <c r="AL250" s="111"/>
      <c r="AM250" s="111"/>
      <c r="AN250" s="111"/>
      <c r="AO250" s="111"/>
      <c r="AP250" s="111"/>
      <c r="AQ250" s="111"/>
      <c r="AR250" s="111"/>
      <c r="AS250" s="111"/>
      <c r="AT250" s="111"/>
      <c r="AU250" s="111"/>
      <c r="AV250" s="111"/>
      <c r="AW250" s="111"/>
      <c r="AX250" s="111"/>
      <c r="AY250" s="111"/>
      <c r="AZ250" s="111"/>
      <c r="BA250" s="111"/>
      <c r="BB250" s="111"/>
      <c r="BC250" s="111"/>
      <c r="BD250" s="111"/>
      <c r="BE250" s="111"/>
      <c r="BF250" s="111"/>
      <c r="BG250" s="111"/>
      <c r="BH250" s="111"/>
      <c r="BI250" s="111"/>
      <c r="BJ250" s="111"/>
      <c r="BK250" s="111"/>
      <c r="BL250" s="111"/>
      <c r="BM250" s="111"/>
      <c r="BN250" s="111"/>
      <c r="BO250" s="111"/>
      <c r="BP250" s="111"/>
      <c r="BQ250" s="111"/>
      <c r="BR250" s="111"/>
      <c r="BS250" s="111"/>
      <c r="BT250" s="111"/>
      <c r="BU250" s="111"/>
      <c r="BV250" s="111"/>
      <c r="BW250" s="111"/>
      <c r="BX250" s="111"/>
      <c r="BY250" s="111"/>
      <c r="BZ250" s="111"/>
      <c r="CA250" s="111"/>
    </row>
    <row r="251" spans="1:79" ht="20.100000000000001" customHeight="1" x14ac:dyDescent="0.3">
      <c r="A251" s="109" t="s">
        <v>209</v>
      </c>
      <c r="B251" s="110" t="s">
        <v>349</v>
      </c>
      <c r="C251" s="110">
        <v>300.10000000000002</v>
      </c>
      <c r="D251" s="111"/>
      <c r="E251" s="111"/>
      <c r="F251" s="111"/>
      <c r="G251" s="111"/>
      <c r="H251" s="111"/>
      <c r="I251" s="111"/>
      <c r="J251" s="111"/>
      <c r="K251" s="111"/>
      <c r="L251" s="111"/>
      <c r="M251" s="111"/>
      <c r="N251" s="111"/>
      <c r="O251" s="111"/>
      <c r="P251" s="111"/>
      <c r="Q251" s="111"/>
      <c r="R251" s="111"/>
      <c r="S251" s="111"/>
      <c r="T251" s="111"/>
      <c r="U251" s="111"/>
      <c r="V251" s="111"/>
      <c r="W251" s="111"/>
      <c r="X251" s="111"/>
      <c r="Y251" s="111"/>
      <c r="Z251" s="111"/>
      <c r="AA251" s="111"/>
      <c r="AB251" s="111"/>
      <c r="AC251" s="111"/>
      <c r="AD251" s="111"/>
      <c r="AE251" s="111"/>
      <c r="AF251" s="111"/>
      <c r="AG251" s="111"/>
      <c r="AH251" s="111"/>
      <c r="AI251" s="111"/>
      <c r="AJ251" s="111"/>
      <c r="AK251" s="111"/>
      <c r="AL251" s="111"/>
      <c r="AM251" s="111"/>
      <c r="AN251" s="111"/>
      <c r="AO251" s="111"/>
      <c r="AP251" s="111"/>
      <c r="AQ251" s="111"/>
      <c r="AR251" s="111"/>
      <c r="AS251" s="111"/>
      <c r="AT251" s="111"/>
      <c r="AU251" s="111"/>
      <c r="AV251" s="111"/>
      <c r="AW251" s="111"/>
      <c r="AX251" s="111"/>
      <c r="AY251" s="111"/>
      <c r="AZ251" s="111"/>
      <c r="BA251" s="111"/>
      <c r="BB251" s="111"/>
      <c r="BC251" s="111"/>
      <c r="BD251" s="111"/>
      <c r="BE251" s="111"/>
      <c r="BF251" s="111"/>
      <c r="BG251" s="111"/>
      <c r="BH251" s="111"/>
      <c r="BI251" s="111"/>
      <c r="BJ251" s="111"/>
      <c r="BK251" s="111"/>
      <c r="BL251" s="111"/>
      <c r="BM251" s="111"/>
      <c r="BN251" s="111"/>
      <c r="BO251" s="111"/>
      <c r="BP251" s="111"/>
      <c r="BQ251" s="111"/>
      <c r="BR251" s="111"/>
      <c r="BS251" s="111"/>
      <c r="BT251" s="111"/>
      <c r="BU251" s="111"/>
      <c r="BV251" s="111"/>
      <c r="BW251" s="111"/>
      <c r="BX251" s="111"/>
      <c r="BY251" s="111"/>
      <c r="BZ251" s="111"/>
      <c r="CA251" s="111"/>
    </row>
    <row r="252" spans="1:79" ht="20.100000000000001" customHeight="1" x14ac:dyDescent="0.3">
      <c r="A252" s="109" t="s">
        <v>210</v>
      </c>
      <c r="B252" s="110" t="s">
        <v>602</v>
      </c>
      <c r="C252" s="110">
        <v>300.2</v>
      </c>
      <c r="D252" s="111"/>
      <c r="E252" s="111"/>
      <c r="F252" s="111"/>
      <c r="G252" s="111"/>
      <c r="H252" s="111"/>
      <c r="I252" s="111"/>
      <c r="J252" s="111"/>
      <c r="K252" s="111"/>
      <c r="L252" s="111"/>
      <c r="M252" s="111"/>
      <c r="N252" s="111"/>
      <c r="O252" s="111"/>
      <c r="P252" s="111"/>
      <c r="Q252" s="111"/>
      <c r="R252" s="111"/>
      <c r="S252" s="111"/>
      <c r="T252" s="111"/>
      <c r="U252" s="111"/>
      <c r="V252" s="111"/>
      <c r="W252" s="111"/>
      <c r="X252" s="111"/>
      <c r="Y252" s="111"/>
      <c r="Z252" s="111"/>
      <c r="AA252" s="111"/>
      <c r="AB252" s="111"/>
      <c r="AC252" s="111"/>
      <c r="AD252" s="111"/>
      <c r="AE252" s="111"/>
      <c r="AF252" s="111"/>
      <c r="AG252" s="111"/>
      <c r="AH252" s="111"/>
      <c r="AI252" s="111"/>
      <c r="AJ252" s="111"/>
      <c r="AK252" s="111"/>
      <c r="AL252" s="111"/>
      <c r="AM252" s="111"/>
      <c r="AN252" s="111"/>
      <c r="AO252" s="111"/>
      <c r="AP252" s="111"/>
      <c r="AQ252" s="111"/>
      <c r="AR252" s="111"/>
      <c r="AS252" s="111"/>
      <c r="AT252" s="111"/>
      <c r="AU252" s="111"/>
      <c r="AV252" s="111"/>
      <c r="AW252" s="111"/>
      <c r="AX252" s="111"/>
      <c r="AY252" s="111"/>
      <c r="AZ252" s="111"/>
      <c r="BA252" s="111"/>
      <c r="BB252" s="111"/>
      <c r="BC252" s="111"/>
      <c r="BD252" s="111"/>
      <c r="BE252" s="111"/>
      <c r="BF252" s="111"/>
      <c r="BG252" s="111"/>
      <c r="BH252" s="111"/>
      <c r="BI252" s="111"/>
      <c r="BJ252" s="111"/>
      <c r="BK252" s="111"/>
      <c r="BL252" s="111"/>
      <c r="BM252" s="111"/>
      <c r="BN252" s="111"/>
      <c r="BO252" s="111"/>
      <c r="BP252" s="111"/>
      <c r="BQ252" s="111"/>
      <c r="BR252" s="111"/>
      <c r="BS252" s="111"/>
      <c r="BT252" s="111"/>
      <c r="BU252" s="111"/>
      <c r="BV252" s="111"/>
      <c r="BW252" s="111"/>
      <c r="BX252" s="111"/>
      <c r="BY252" s="111"/>
      <c r="BZ252" s="111"/>
      <c r="CA252" s="111"/>
    </row>
    <row r="253" spans="1:79" ht="20.100000000000001" customHeight="1" x14ac:dyDescent="0.3">
      <c r="A253" s="109" t="s">
        <v>211</v>
      </c>
      <c r="B253" s="110" t="s">
        <v>799</v>
      </c>
      <c r="C253" s="110">
        <v>301</v>
      </c>
      <c r="D253" s="111"/>
      <c r="E253" s="111"/>
      <c r="F253" s="111"/>
      <c r="G253" s="111"/>
      <c r="H253" s="111"/>
      <c r="I253" s="111"/>
      <c r="J253" s="111"/>
      <c r="K253" s="111"/>
      <c r="L253" s="111"/>
      <c r="M253" s="111"/>
      <c r="N253" s="111"/>
      <c r="O253" s="111"/>
      <c r="P253" s="111"/>
      <c r="Q253" s="111"/>
      <c r="R253" s="111"/>
      <c r="S253" s="111"/>
      <c r="T253" s="111"/>
      <c r="U253" s="111"/>
      <c r="V253" s="111"/>
      <c r="W253" s="111"/>
      <c r="X253" s="111"/>
      <c r="Y253" s="111"/>
      <c r="Z253" s="111"/>
      <c r="AA253" s="111"/>
      <c r="AB253" s="111"/>
      <c r="AC253" s="111"/>
      <c r="AD253" s="111"/>
      <c r="AE253" s="111"/>
      <c r="AF253" s="111"/>
      <c r="AG253" s="111"/>
      <c r="AH253" s="111"/>
      <c r="AI253" s="111"/>
      <c r="AJ253" s="111"/>
      <c r="AK253" s="111"/>
      <c r="AL253" s="111"/>
      <c r="AM253" s="111"/>
      <c r="AN253" s="111"/>
      <c r="AO253" s="111"/>
      <c r="AP253" s="111"/>
      <c r="AQ253" s="111"/>
      <c r="AR253" s="111"/>
      <c r="AS253" s="111"/>
      <c r="AT253" s="111"/>
      <c r="AU253" s="111"/>
      <c r="AV253" s="111"/>
      <c r="AW253" s="111"/>
      <c r="AX253" s="111"/>
      <c r="AY253" s="111"/>
      <c r="AZ253" s="111"/>
      <c r="BA253" s="111"/>
      <c r="BB253" s="111"/>
      <c r="BC253" s="111"/>
      <c r="BD253" s="111"/>
      <c r="BE253" s="111"/>
      <c r="BF253" s="111"/>
      <c r="BG253" s="111"/>
      <c r="BH253" s="111"/>
      <c r="BI253" s="111"/>
      <c r="BJ253" s="111"/>
      <c r="BK253" s="111"/>
      <c r="BL253" s="111"/>
      <c r="BM253" s="111"/>
      <c r="BN253" s="111"/>
      <c r="BO253" s="111"/>
      <c r="BP253" s="111"/>
      <c r="BQ253" s="111"/>
      <c r="BR253" s="111"/>
      <c r="BS253" s="111"/>
      <c r="BT253" s="111"/>
      <c r="BU253" s="111"/>
      <c r="BV253" s="111"/>
      <c r="BW253" s="111"/>
      <c r="BX253" s="111"/>
      <c r="BY253" s="111"/>
      <c r="BZ253" s="111"/>
      <c r="CA253" s="111"/>
    </row>
    <row r="254" spans="1:79" ht="20.100000000000001" customHeight="1" x14ac:dyDescent="0.3">
      <c r="A254" s="109" t="s">
        <v>212</v>
      </c>
      <c r="B254" s="110" t="s">
        <v>468</v>
      </c>
      <c r="C254" s="110">
        <v>301.10000000000002</v>
      </c>
      <c r="D254" s="111"/>
      <c r="E254" s="111"/>
      <c r="F254" s="111"/>
      <c r="G254" s="111"/>
      <c r="H254" s="111"/>
      <c r="I254" s="111"/>
      <c r="J254" s="111"/>
      <c r="K254" s="111"/>
      <c r="L254" s="111"/>
      <c r="M254" s="111"/>
      <c r="N254" s="111"/>
      <c r="O254" s="111"/>
      <c r="P254" s="111"/>
      <c r="Q254" s="111"/>
      <c r="R254" s="111"/>
      <c r="S254" s="111"/>
      <c r="T254" s="111"/>
      <c r="U254" s="111"/>
      <c r="V254" s="111"/>
      <c r="W254" s="111"/>
      <c r="X254" s="111"/>
      <c r="Y254" s="111"/>
      <c r="Z254" s="111"/>
      <c r="AA254" s="111"/>
      <c r="AB254" s="111"/>
      <c r="AC254" s="111"/>
      <c r="AD254" s="111"/>
      <c r="AE254" s="111"/>
      <c r="AF254" s="111"/>
      <c r="AG254" s="111"/>
      <c r="AH254" s="111"/>
      <c r="AI254" s="111"/>
      <c r="AJ254" s="111"/>
      <c r="AK254" s="111"/>
      <c r="AL254" s="111"/>
      <c r="AM254" s="111"/>
      <c r="AN254" s="111"/>
      <c r="AO254" s="111"/>
      <c r="AP254" s="111"/>
      <c r="AQ254" s="111"/>
      <c r="AR254" s="111"/>
      <c r="AS254" s="111"/>
      <c r="AT254" s="111"/>
      <c r="AU254" s="111"/>
      <c r="AV254" s="111"/>
      <c r="AW254" s="111"/>
      <c r="AX254" s="111"/>
      <c r="AY254" s="111"/>
      <c r="AZ254" s="111"/>
      <c r="BA254" s="111"/>
      <c r="BB254" s="111"/>
      <c r="BC254" s="111"/>
      <c r="BD254" s="111"/>
      <c r="BE254" s="111"/>
      <c r="BF254" s="111"/>
      <c r="BG254" s="111"/>
      <c r="BH254" s="111"/>
      <c r="BI254" s="111"/>
      <c r="BJ254" s="111"/>
      <c r="BK254" s="111"/>
      <c r="BL254" s="111"/>
      <c r="BM254" s="111"/>
      <c r="BN254" s="111"/>
      <c r="BO254" s="111"/>
      <c r="BP254" s="111"/>
      <c r="BQ254" s="111"/>
      <c r="BR254" s="111"/>
      <c r="BS254" s="111"/>
      <c r="BT254" s="111"/>
      <c r="BU254" s="111"/>
      <c r="BV254" s="111"/>
      <c r="BW254" s="111"/>
      <c r="BX254" s="111"/>
      <c r="BY254" s="111"/>
      <c r="BZ254" s="111"/>
      <c r="CA254" s="111"/>
    </row>
    <row r="255" spans="1:79" ht="20.100000000000001" customHeight="1" x14ac:dyDescent="0.3">
      <c r="A255" s="109" t="s">
        <v>213</v>
      </c>
      <c r="B255" s="110" t="s">
        <v>469</v>
      </c>
      <c r="C255" s="110">
        <v>302</v>
      </c>
      <c r="D255" s="111"/>
      <c r="E255" s="111"/>
      <c r="F255" s="111"/>
      <c r="G255" s="111"/>
      <c r="H255" s="111"/>
      <c r="I255" s="111"/>
      <c r="J255" s="111"/>
      <c r="K255" s="111"/>
      <c r="L255" s="111"/>
      <c r="M255" s="111"/>
      <c r="N255" s="111"/>
      <c r="O255" s="111"/>
      <c r="P255" s="111"/>
      <c r="Q255" s="111"/>
      <c r="R255" s="111"/>
      <c r="S255" s="111"/>
      <c r="T255" s="111"/>
      <c r="U255" s="111"/>
      <c r="V255" s="111"/>
      <c r="W255" s="111"/>
      <c r="X255" s="111"/>
      <c r="Y255" s="111"/>
      <c r="Z255" s="111"/>
      <c r="AA255" s="111"/>
      <c r="AB255" s="111"/>
      <c r="AC255" s="111"/>
      <c r="AD255" s="111"/>
      <c r="AE255" s="111"/>
      <c r="AF255" s="111"/>
      <c r="AG255" s="111"/>
      <c r="AH255" s="111"/>
      <c r="AI255" s="111"/>
      <c r="AJ255" s="111"/>
      <c r="AK255" s="111"/>
      <c r="AL255" s="111"/>
      <c r="AM255" s="111"/>
      <c r="AN255" s="111"/>
      <c r="AO255" s="111"/>
      <c r="AP255" s="111"/>
      <c r="AQ255" s="111"/>
      <c r="AR255" s="111"/>
      <c r="AS255" s="111"/>
      <c r="AT255" s="111"/>
      <c r="AU255" s="111"/>
      <c r="AV255" s="111"/>
      <c r="AW255" s="111"/>
      <c r="AX255" s="111"/>
      <c r="AY255" s="111"/>
      <c r="AZ255" s="111"/>
      <c r="BA255" s="111"/>
      <c r="BB255" s="111"/>
      <c r="BC255" s="111"/>
      <c r="BD255" s="111"/>
      <c r="BE255" s="111"/>
      <c r="BF255" s="111"/>
      <c r="BG255" s="111"/>
      <c r="BH255" s="111"/>
      <c r="BI255" s="111"/>
      <c r="BJ255" s="111"/>
      <c r="BK255" s="111"/>
      <c r="BL255" s="111"/>
      <c r="BM255" s="111"/>
      <c r="BN255" s="111"/>
      <c r="BO255" s="111"/>
      <c r="BP255" s="111"/>
      <c r="BQ255" s="111"/>
      <c r="BR255" s="111"/>
      <c r="BS255" s="111"/>
      <c r="BT255" s="111"/>
      <c r="BU255" s="111"/>
      <c r="BV255" s="111"/>
      <c r="BW255" s="111"/>
      <c r="BX255" s="111"/>
      <c r="BY255" s="111"/>
      <c r="BZ255" s="111"/>
      <c r="CA255" s="111"/>
    </row>
    <row r="256" spans="1:79" ht="20.100000000000001" customHeight="1" x14ac:dyDescent="0.3">
      <c r="A256" s="109" t="s">
        <v>214</v>
      </c>
      <c r="B256" s="110" t="s">
        <v>350</v>
      </c>
      <c r="C256" s="110">
        <v>303</v>
      </c>
      <c r="D256" s="111"/>
      <c r="E256" s="111"/>
      <c r="F256" s="111"/>
      <c r="G256" s="111"/>
      <c r="H256" s="111"/>
      <c r="I256" s="111"/>
      <c r="J256" s="111"/>
      <c r="K256" s="111"/>
      <c r="L256" s="111"/>
      <c r="M256" s="111"/>
      <c r="N256" s="111"/>
      <c r="O256" s="111"/>
      <c r="P256" s="111"/>
      <c r="Q256" s="111"/>
      <c r="R256" s="111"/>
      <c r="S256" s="111"/>
      <c r="T256" s="111"/>
      <c r="U256" s="111"/>
      <c r="V256" s="111"/>
      <c r="W256" s="111"/>
      <c r="X256" s="111"/>
      <c r="Y256" s="111"/>
      <c r="Z256" s="111"/>
      <c r="AA256" s="111"/>
      <c r="AB256" s="111"/>
      <c r="AC256" s="111"/>
      <c r="AD256" s="111"/>
      <c r="AE256" s="111"/>
      <c r="AF256" s="111"/>
      <c r="AG256" s="111"/>
      <c r="AH256" s="111"/>
      <c r="AI256" s="111"/>
      <c r="AJ256" s="111"/>
      <c r="AK256" s="111"/>
      <c r="AL256" s="111"/>
      <c r="AM256" s="111"/>
      <c r="AN256" s="111"/>
      <c r="AO256" s="111"/>
      <c r="AP256" s="111"/>
      <c r="AQ256" s="111"/>
      <c r="AR256" s="111"/>
      <c r="AS256" s="111"/>
      <c r="AT256" s="111"/>
      <c r="AU256" s="111"/>
      <c r="AV256" s="111"/>
      <c r="AW256" s="111"/>
      <c r="AX256" s="111"/>
      <c r="AY256" s="111"/>
      <c r="AZ256" s="111"/>
      <c r="BA256" s="111"/>
      <c r="BB256" s="111"/>
      <c r="BC256" s="111"/>
      <c r="BD256" s="111"/>
      <c r="BE256" s="111"/>
      <c r="BF256" s="111"/>
      <c r="BG256" s="111"/>
      <c r="BH256" s="111"/>
      <c r="BI256" s="111"/>
      <c r="BJ256" s="111"/>
      <c r="BK256" s="111"/>
      <c r="BL256" s="111"/>
      <c r="BM256" s="111"/>
      <c r="BN256" s="111"/>
      <c r="BO256" s="111"/>
      <c r="BP256" s="111"/>
      <c r="BQ256" s="111"/>
      <c r="BR256" s="111"/>
      <c r="BS256" s="111"/>
      <c r="BT256" s="111"/>
      <c r="BU256" s="111"/>
      <c r="BV256" s="111"/>
      <c r="BW256" s="111"/>
      <c r="BX256" s="111"/>
      <c r="BY256" s="111"/>
      <c r="BZ256" s="111"/>
      <c r="CA256" s="111"/>
    </row>
    <row r="257" spans="1:79" ht="20.100000000000001" customHeight="1" x14ac:dyDescent="0.3">
      <c r="A257" s="109" t="s">
        <v>215</v>
      </c>
      <c r="B257" s="110" t="s">
        <v>470</v>
      </c>
      <c r="C257" s="110">
        <v>304</v>
      </c>
      <c r="D257" s="111"/>
      <c r="E257" s="111"/>
      <c r="F257" s="111"/>
      <c r="G257" s="111"/>
      <c r="H257" s="111"/>
      <c r="I257" s="111"/>
      <c r="J257" s="111"/>
      <c r="K257" s="111"/>
      <c r="L257" s="111"/>
      <c r="M257" s="111"/>
      <c r="N257" s="111"/>
      <c r="O257" s="111"/>
      <c r="P257" s="111"/>
      <c r="Q257" s="111"/>
      <c r="R257" s="111"/>
      <c r="S257" s="111"/>
      <c r="T257" s="111"/>
      <c r="U257" s="111"/>
      <c r="V257" s="111"/>
      <c r="W257" s="111"/>
      <c r="X257" s="111"/>
      <c r="Y257" s="111"/>
      <c r="Z257" s="111"/>
      <c r="AA257" s="111"/>
      <c r="AB257" s="111"/>
      <c r="AC257" s="111"/>
      <c r="AD257" s="111"/>
      <c r="AE257" s="111"/>
      <c r="AF257" s="111"/>
      <c r="AG257" s="111"/>
      <c r="AH257" s="111"/>
      <c r="AI257" s="111"/>
      <c r="AJ257" s="111"/>
      <c r="AK257" s="111"/>
      <c r="AL257" s="111"/>
      <c r="AM257" s="111"/>
      <c r="AN257" s="111"/>
      <c r="AO257" s="111"/>
      <c r="AP257" s="111"/>
      <c r="AQ257" s="111"/>
      <c r="AR257" s="111"/>
      <c r="AS257" s="111"/>
      <c r="AT257" s="111"/>
      <c r="AU257" s="111"/>
      <c r="AV257" s="111"/>
      <c r="AW257" s="111"/>
      <c r="AX257" s="111"/>
      <c r="AY257" s="111"/>
      <c r="AZ257" s="111"/>
      <c r="BA257" s="111"/>
      <c r="BB257" s="111"/>
      <c r="BC257" s="111"/>
      <c r="BD257" s="111"/>
      <c r="BE257" s="111"/>
      <c r="BF257" s="111"/>
      <c r="BG257" s="111"/>
      <c r="BH257" s="111"/>
      <c r="BI257" s="111"/>
      <c r="BJ257" s="111"/>
      <c r="BK257" s="111"/>
      <c r="BL257" s="111"/>
      <c r="BM257" s="111"/>
      <c r="BN257" s="111"/>
      <c r="BO257" s="111"/>
      <c r="BP257" s="111"/>
      <c r="BQ257" s="111"/>
      <c r="BR257" s="111"/>
      <c r="BS257" s="111"/>
      <c r="BT257" s="111"/>
      <c r="BU257" s="111"/>
      <c r="BV257" s="111"/>
      <c r="BW257" s="111"/>
      <c r="BX257" s="111"/>
      <c r="BY257" s="111"/>
      <c r="BZ257" s="111"/>
      <c r="CA257" s="111"/>
    </row>
    <row r="258" spans="1:79" ht="20.100000000000001" customHeight="1" x14ac:dyDescent="0.3">
      <c r="A258" s="109" t="s">
        <v>216</v>
      </c>
      <c r="B258" s="110" t="s">
        <v>603</v>
      </c>
      <c r="C258" s="110">
        <v>305</v>
      </c>
      <c r="D258" s="111"/>
      <c r="E258" s="111"/>
      <c r="F258" s="111"/>
      <c r="G258" s="111"/>
      <c r="H258" s="111"/>
      <c r="I258" s="111"/>
      <c r="J258" s="111"/>
      <c r="K258" s="111"/>
      <c r="L258" s="111"/>
      <c r="M258" s="111"/>
      <c r="N258" s="111"/>
      <c r="O258" s="111"/>
      <c r="P258" s="111"/>
      <c r="Q258" s="111"/>
      <c r="R258" s="111"/>
      <c r="S258" s="111"/>
      <c r="T258" s="111"/>
      <c r="U258" s="111"/>
      <c r="V258" s="111"/>
      <c r="W258" s="111"/>
      <c r="X258" s="111"/>
      <c r="Y258" s="111"/>
      <c r="Z258" s="111"/>
      <c r="AA258" s="111"/>
      <c r="AB258" s="111"/>
      <c r="AC258" s="111"/>
      <c r="AD258" s="111"/>
      <c r="AE258" s="111"/>
      <c r="AF258" s="111"/>
      <c r="AG258" s="111"/>
      <c r="AH258" s="111"/>
      <c r="AI258" s="111"/>
      <c r="AJ258" s="111"/>
      <c r="AK258" s="111"/>
      <c r="AL258" s="111"/>
      <c r="AM258" s="111"/>
      <c r="AN258" s="111"/>
      <c r="AO258" s="111"/>
      <c r="AP258" s="111"/>
      <c r="AQ258" s="111"/>
      <c r="AR258" s="111"/>
      <c r="AS258" s="111"/>
      <c r="AT258" s="111"/>
      <c r="AU258" s="111"/>
      <c r="AV258" s="111"/>
      <c r="AW258" s="111"/>
      <c r="AX258" s="111"/>
      <c r="AY258" s="111"/>
      <c r="AZ258" s="111"/>
      <c r="BA258" s="111"/>
      <c r="BB258" s="111"/>
      <c r="BC258" s="111"/>
      <c r="BD258" s="111"/>
      <c r="BE258" s="111"/>
      <c r="BF258" s="111"/>
      <c r="BG258" s="111"/>
      <c r="BH258" s="111"/>
      <c r="BI258" s="111"/>
      <c r="BJ258" s="111"/>
      <c r="BK258" s="111"/>
      <c r="BL258" s="111"/>
      <c r="BM258" s="111"/>
      <c r="BN258" s="111"/>
      <c r="BO258" s="111"/>
      <c r="BP258" s="111"/>
      <c r="BQ258" s="111"/>
      <c r="BR258" s="111"/>
      <c r="BS258" s="111"/>
      <c r="BT258" s="111"/>
      <c r="BU258" s="111"/>
      <c r="BV258" s="111"/>
      <c r="BW258" s="111"/>
      <c r="BX258" s="111"/>
      <c r="BY258" s="111"/>
      <c r="BZ258" s="111"/>
      <c r="CA258" s="111"/>
    </row>
    <row r="259" spans="1:79" ht="20.100000000000001" customHeight="1" x14ac:dyDescent="0.3">
      <c r="A259" s="109" t="s">
        <v>217</v>
      </c>
      <c r="B259" s="110" t="s">
        <v>604</v>
      </c>
      <c r="C259" s="110">
        <v>306</v>
      </c>
      <c r="D259" s="111"/>
      <c r="E259" s="111"/>
      <c r="F259" s="111"/>
      <c r="G259" s="111"/>
      <c r="H259" s="111"/>
      <c r="I259" s="111"/>
      <c r="J259" s="111"/>
      <c r="K259" s="111"/>
      <c r="L259" s="111"/>
      <c r="M259" s="111"/>
      <c r="N259" s="111"/>
      <c r="O259" s="111"/>
      <c r="P259" s="111"/>
      <c r="Q259" s="111"/>
      <c r="R259" s="111"/>
      <c r="S259" s="111"/>
      <c r="T259" s="111"/>
      <c r="U259" s="111"/>
      <c r="V259" s="111"/>
      <c r="W259" s="111"/>
      <c r="X259" s="111"/>
      <c r="Y259" s="111"/>
      <c r="Z259" s="111"/>
      <c r="AA259" s="111"/>
      <c r="AB259" s="111"/>
      <c r="AC259" s="111"/>
      <c r="AD259" s="111"/>
      <c r="AE259" s="111"/>
      <c r="AF259" s="111"/>
      <c r="AG259" s="111"/>
      <c r="AH259" s="111"/>
      <c r="AI259" s="111"/>
      <c r="AJ259" s="111"/>
      <c r="AK259" s="111"/>
      <c r="AL259" s="111"/>
      <c r="AM259" s="111"/>
      <c r="AN259" s="111"/>
      <c r="AO259" s="111"/>
      <c r="AP259" s="111"/>
      <c r="AQ259" s="111"/>
      <c r="AR259" s="111"/>
      <c r="AS259" s="111"/>
      <c r="AT259" s="111"/>
      <c r="AU259" s="111"/>
      <c r="AV259" s="111"/>
      <c r="AW259" s="111"/>
      <c r="AX259" s="111"/>
      <c r="AY259" s="111"/>
      <c r="AZ259" s="111"/>
      <c r="BA259" s="111"/>
      <c r="BB259" s="111"/>
      <c r="BC259" s="111"/>
      <c r="BD259" s="111"/>
      <c r="BE259" s="111"/>
      <c r="BF259" s="111"/>
      <c r="BG259" s="111"/>
      <c r="BH259" s="111"/>
      <c r="BI259" s="111"/>
      <c r="BJ259" s="111"/>
      <c r="BK259" s="111"/>
      <c r="BL259" s="111"/>
      <c r="BM259" s="111"/>
      <c r="BN259" s="111"/>
      <c r="BO259" s="111"/>
      <c r="BP259" s="111"/>
      <c r="BQ259" s="111"/>
      <c r="BR259" s="111"/>
      <c r="BS259" s="111"/>
      <c r="BT259" s="111"/>
      <c r="BU259" s="111"/>
      <c r="BV259" s="111"/>
      <c r="BW259" s="111"/>
      <c r="BX259" s="111"/>
      <c r="BY259" s="111"/>
      <c r="BZ259" s="111"/>
      <c r="CA259" s="111"/>
    </row>
    <row r="260" spans="1:79" ht="20.100000000000001" customHeight="1" x14ac:dyDescent="0.3">
      <c r="A260" s="109" t="s">
        <v>218</v>
      </c>
      <c r="B260" s="110" t="s">
        <v>605</v>
      </c>
      <c r="C260" s="110">
        <v>307</v>
      </c>
      <c r="D260" s="112"/>
      <c r="E260" s="112"/>
      <c r="F260" s="111"/>
      <c r="G260" s="111"/>
      <c r="H260" s="111"/>
      <c r="I260" s="111"/>
      <c r="J260" s="111"/>
      <c r="K260" s="111"/>
      <c r="L260" s="111"/>
      <c r="M260" s="111"/>
      <c r="N260" s="111"/>
      <c r="O260" s="111"/>
      <c r="P260" s="111"/>
      <c r="Q260" s="111"/>
      <c r="R260" s="111"/>
      <c r="S260" s="111"/>
      <c r="T260" s="111"/>
      <c r="U260" s="111"/>
      <c r="V260" s="111"/>
      <c r="W260" s="111"/>
      <c r="X260" s="112"/>
      <c r="Y260" s="112"/>
      <c r="Z260" s="112"/>
      <c r="AA260" s="112"/>
      <c r="AB260" s="112"/>
      <c r="AC260" s="112"/>
      <c r="AD260" s="112"/>
      <c r="AE260" s="112"/>
      <c r="AF260" s="112"/>
      <c r="AG260" s="112"/>
      <c r="AH260" s="112"/>
      <c r="AI260" s="112"/>
      <c r="AJ260" s="112"/>
      <c r="AK260" s="112"/>
      <c r="AL260" s="112"/>
      <c r="AM260" s="112"/>
      <c r="AN260" s="112"/>
      <c r="AO260" s="112"/>
      <c r="AP260" s="112"/>
      <c r="AQ260" s="112"/>
      <c r="AR260" s="112"/>
      <c r="AS260" s="112"/>
      <c r="AT260" s="112"/>
      <c r="AU260" s="112"/>
      <c r="AV260" s="112"/>
      <c r="AW260" s="112"/>
      <c r="AX260" s="112"/>
      <c r="AY260" s="112"/>
      <c r="AZ260" s="112"/>
      <c r="BA260" s="112"/>
      <c r="BB260" s="112"/>
      <c r="BC260" s="112"/>
      <c r="BD260" s="112"/>
      <c r="BE260" s="112"/>
      <c r="BF260" s="111"/>
      <c r="BG260" s="112"/>
      <c r="BH260" s="112"/>
      <c r="BI260" s="112"/>
      <c r="BJ260" s="112"/>
      <c r="BK260" s="112"/>
      <c r="BL260" s="112"/>
      <c r="BM260" s="112"/>
      <c r="BN260" s="112"/>
      <c r="BO260" s="112"/>
      <c r="BP260" s="112"/>
      <c r="BQ260" s="112"/>
      <c r="BR260" s="112"/>
      <c r="BS260" s="111"/>
      <c r="BT260" s="112"/>
      <c r="BU260" s="112"/>
      <c r="BV260" s="112"/>
      <c r="BW260" s="112"/>
      <c r="BX260" s="112"/>
      <c r="BY260" s="111"/>
      <c r="BZ260" s="111"/>
      <c r="CA260" s="111"/>
    </row>
    <row r="261" spans="1:79" ht="20.100000000000001" customHeight="1" x14ac:dyDescent="0.3">
      <c r="A261" s="109" t="s">
        <v>219</v>
      </c>
      <c r="B261" s="110" t="s">
        <v>423</v>
      </c>
      <c r="C261" s="110"/>
      <c r="D261" s="111"/>
      <c r="E261" s="111"/>
      <c r="F261" s="111"/>
      <c r="G261" s="111"/>
      <c r="H261" s="111"/>
      <c r="I261" s="111"/>
      <c r="J261" s="111"/>
      <c r="K261" s="111"/>
      <c r="L261" s="111"/>
      <c r="M261" s="111"/>
      <c r="N261" s="111"/>
      <c r="O261" s="111"/>
      <c r="P261" s="111"/>
      <c r="Q261" s="111"/>
      <c r="R261" s="111"/>
      <c r="S261" s="111"/>
      <c r="T261" s="111"/>
      <c r="U261" s="111"/>
      <c r="V261" s="111"/>
      <c r="W261" s="111"/>
      <c r="X261" s="111"/>
      <c r="Y261" s="111"/>
      <c r="Z261" s="111"/>
      <c r="AA261" s="111"/>
      <c r="AB261" s="111"/>
      <c r="AC261" s="111"/>
      <c r="AD261" s="111"/>
      <c r="AE261" s="111"/>
      <c r="AF261" s="111"/>
      <c r="AG261" s="111"/>
      <c r="AH261" s="111"/>
      <c r="AI261" s="111"/>
      <c r="AJ261" s="111"/>
      <c r="AK261" s="111"/>
      <c r="AL261" s="111"/>
      <c r="AM261" s="111"/>
      <c r="AN261" s="111"/>
      <c r="AO261" s="111"/>
      <c r="AP261" s="111"/>
      <c r="AQ261" s="111"/>
      <c r="AR261" s="111"/>
      <c r="AS261" s="111"/>
      <c r="AT261" s="111"/>
      <c r="AU261" s="111"/>
      <c r="AV261" s="111"/>
      <c r="AW261" s="111"/>
      <c r="AX261" s="111"/>
      <c r="AY261" s="111"/>
      <c r="AZ261" s="111"/>
      <c r="BA261" s="111"/>
      <c r="BB261" s="111"/>
      <c r="BC261" s="111"/>
      <c r="BD261" s="111"/>
      <c r="BE261" s="111"/>
      <c r="BF261" s="111"/>
      <c r="BG261" s="111"/>
      <c r="BH261" s="111"/>
      <c r="BI261" s="111"/>
      <c r="BJ261" s="111"/>
      <c r="BK261" s="111"/>
      <c r="BL261" s="111"/>
      <c r="BM261" s="111"/>
      <c r="BN261" s="111"/>
      <c r="BO261" s="111"/>
      <c r="BP261" s="111"/>
      <c r="BQ261" s="111"/>
      <c r="BR261" s="111"/>
      <c r="BS261" s="111"/>
      <c r="BT261" s="111"/>
      <c r="BU261" s="111"/>
      <c r="BV261" s="111"/>
      <c r="BW261" s="111"/>
      <c r="BX261" s="111"/>
      <c r="BY261" s="111"/>
      <c r="BZ261" s="111"/>
      <c r="CA261" s="111"/>
    </row>
    <row r="262" spans="1:79" ht="20.100000000000001" customHeight="1" x14ac:dyDescent="0.3">
      <c r="A262" s="114" t="s">
        <v>220</v>
      </c>
      <c r="B262" s="107" t="s">
        <v>471</v>
      </c>
      <c r="C262" s="110"/>
      <c r="D262" s="108">
        <f>SUM(D263:D279)</f>
        <v>0</v>
      </c>
      <c r="E262" s="108">
        <f t="shared" ref="E262:BP262" si="27">SUM(E263:E279)</f>
        <v>1</v>
      </c>
      <c r="F262" s="108">
        <f t="shared" si="27"/>
        <v>1</v>
      </c>
      <c r="G262" s="108">
        <f t="shared" si="27"/>
        <v>0</v>
      </c>
      <c r="H262" s="108">
        <f t="shared" si="27"/>
        <v>0</v>
      </c>
      <c r="I262" s="108">
        <f t="shared" si="27"/>
        <v>0</v>
      </c>
      <c r="J262" s="108">
        <f t="shared" si="27"/>
        <v>0</v>
      </c>
      <c r="K262" s="108">
        <f t="shared" si="27"/>
        <v>0</v>
      </c>
      <c r="L262" s="108">
        <f t="shared" si="27"/>
        <v>0</v>
      </c>
      <c r="M262" s="108">
        <f t="shared" si="27"/>
        <v>0</v>
      </c>
      <c r="N262" s="108">
        <f t="shared" si="27"/>
        <v>0</v>
      </c>
      <c r="O262" s="108">
        <f t="shared" si="27"/>
        <v>0</v>
      </c>
      <c r="P262" s="108">
        <f t="shared" si="27"/>
        <v>0</v>
      </c>
      <c r="Q262" s="108">
        <f t="shared" si="27"/>
        <v>0</v>
      </c>
      <c r="R262" s="108">
        <f t="shared" si="27"/>
        <v>0</v>
      </c>
      <c r="S262" s="108">
        <f t="shared" si="27"/>
        <v>0</v>
      </c>
      <c r="T262" s="108">
        <f t="shared" si="27"/>
        <v>0</v>
      </c>
      <c r="U262" s="108">
        <f t="shared" si="27"/>
        <v>0</v>
      </c>
      <c r="V262" s="108">
        <f t="shared" si="27"/>
        <v>0</v>
      </c>
      <c r="W262" s="108">
        <f t="shared" si="27"/>
        <v>0</v>
      </c>
      <c r="X262" s="108">
        <f t="shared" si="27"/>
        <v>0</v>
      </c>
      <c r="Y262" s="108">
        <f t="shared" si="27"/>
        <v>0</v>
      </c>
      <c r="Z262" s="108">
        <f t="shared" si="27"/>
        <v>0</v>
      </c>
      <c r="AA262" s="108">
        <f t="shared" si="27"/>
        <v>0</v>
      </c>
      <c r="AB262" s="108">
        <f t="shared" si="27"/>
        <v>0</v>
      </c>
      <c r="AC262" s="108">
        <f t="shared" si="27"/>
        <v>0</v>
      </c>
      <c r="AD262" s="108">
        <f t="shared" si="27"/>
        <v>0</v>
      </c>
      <c r="AE262" s="108">
        <f t="shared" si="27"/>
        <v>0</v>
      </c>
      <c r="AF262" s="108">
        <f t="shared" si="27"/>
        <v>0</v>
      </c>
      <c r="AG262" s="108">
        <f t="shared" si="27"/>
        <v>0</v>
      </c>
      <c r="AH262" s="108">
        <f t="shared" si="27"/>
        <v>0</v>
      </c>
      <c r="AI262" s="108">
        <f t="shared" si="27"/>
        <v>0</v>
      </c>
      <c r="AJ262" s="108">
        <f t="shared" si="27"/>
        <v>0</v>
      </c>
      <c r="AK262" s="108">
        <f t="shared" si="27"/>
        <v>0</v>
      </c>
      <c r="AL262" s="108">
        <f t="shared" si="27"/>
        <v>0</v>
      </c>
      <c r="AM262" s="108">
        <f t="shared" si="27"/>
        <v>0</v>
      </c>
      <c r="AN262" s="108">
        <f t="shared" si="27"/>
        <v>0</v>
      </c>
      <c r="AO262" s="108">
        <f t="shared" si="27"/>
        <v>0</v>
      </c>
      <c r="AP262" s="108">
        <f t="shared" si="27"/>
        <v>0</v>
      </c>
      <c r="AQ262" s="108">
        <f t="shared" si="27"/>
        <v>0</v>
      </c>
      <c r="AR262" s="108">
        <f t="shared" si="27"/>
        <v>0</v>
      </c>
      <c r="AS262" s="108">
        <f t="shared" si="27"/>
        <v>0</v>
      </c>
      <c r="AT262" s="108">
        <f t="shared" si="27"/>
        <v>0</v>
      </c>
      <c r="AU262" s="108">
        <f t="shared" si="27"/>
        <v>0</v>
      </c>
      <c r="AV262" s="108">
        <f t="shared" si="27"/>
        <v>0</v>
      </c>
      <c r="AW262" s="108">
        <f t="shared" si="27"/>
        <v>0</v>
      </c>
      <c r="AX262" s="108">
        <f t="shared" si="27"/>
        <v>0</v>
      </c>
      <c r="AY262" s="108">
        <f t="shared" si="27"/>
        <v>0</v>
      </c>
      <c r="AZ262" s="108">
        <f t="shared" si="27"/>
        <v>0</v>
      </c>
      <c r="BA262" s="108">
        <f t="shared" si="27"/>
        <v>0</v>
      </c>
      <c r="BB262" s="108">
        <f t="shared" si="27"/>
        <v>0</v>
      </c>
      <c r="BC262" s="108">
        <f t="shared" si="27"/>
        <v>0</v>
      </c>
      <c r="BD262" s="108">
        <f t="shared" si="27"/>
        <v>0</v>
      </c>
      <c r="BE262" s="108">
        <f t="shared" si="27"/>
        <v>0</v>
      </c>
      <c r="BF262" s="108">
        <f t="shared" si="27"/>
        <v>0</v>
      </c>
      <c r="BG262" s="108">
        <f t="shared" si="27"/>
        <v>0</v>
      </c>
      <c r="BH262" s="108">
        <f t="shared" si="27"/>
        <v>0</v>
      </c>
      <c r="BI262" s="108">
        <f t="shared" si="27"/>
        <v>0</v>
      </c>
      <c r="BJ262" s="108">
        <f t="shared" si="27"/>
        <v>0</v>
      </c>
      <c r="BK262" s="108">
        <f t="shared" si="27"/>
        <v>0</v>
      </c>
      <c r="BL262" s="108">
        <f t="shared" si="27"/>
        <v>0</v>
      </c>
      <c r="BM262" s="108">
        <f t="shared" si="27"/>
        <v>0</v>
      </c>
      <c r="BN262" s="108">
        <f t="shared" si="27"/>
        <v>0</v>
      </c>
      <c r="BO262" s="108">
        <f t="shared" si="27"/>
        <v>0</v>
      </c>
      <c r="BP262" s="108">
        <f t="shared" si="27"/>
        <v>0</v>
      </c>
      <c r="BQ262" s="108">
        <f t="shared" ref="BQ262:CA262" si="28">SUM(BQ263:BQ279)</f>
        <v>0</v>
      </c>
      <c r="BR262" s="108">
        <f t="shared" si="28"/>
        <v>0</v>
      </c>
      <c r="BS262" s="108">
        <f t="shared" si="28"/>
        <v>0</v>
      </c>
      <c r="BT262" s="108">
        <f t="shared" si="28"/>
        <v>0</v>
      </c>
      <c r="BU262" s="108">
        <f t="shared" si="28"/>
        <v>1</v>
      </c>
      <c r="BV262" s="108">
        <f t="shared" si="28"/>
        <v>0</v>
      </c>
      <c r="BW262" s="108">
        <f t="shared" si="28"/>
        <v>0</v>
      </c>
      <c r="BX262" s="108">
        <f t="shared" si="28"/>
        <v>0</v>
      </c>
      <c r="BY262" s="108">
        <f t="shared" si="28"/>
        <v>1</v>
      </c>
      <c r="BZ262" s="108">
        <f t="shared" si="28"/>
        <v>2</v>
      </c>
      <c r="CA262" s="108">
        <f t="shared" si="28"/>
        <v>0</v>
      </c>
    </row>
    <row r="263" spans="1:79" ht="20.100000000000001" customHeight="1" x14ac:dyDescent="0.3">
      <c r="A263" s="109" t="s">
        <v>221</v>
      </c>
      <c r="B263" s="110" t="s">
        <v>472</v>
      </c>
      <c r="C263" s="110">
        <v>308</v>
      </c>
      <c r="D263" s="111"/>
      <c r="E263" s="111"/>
      <c r="F263" s="111"/>
      <c r="G263" s="111"/>
      <c r="H263" s="111"/>
      <c r="I263" s="111"/>
      <c r="J263" s="111"/>
      <c r="K263" s="111"/>
      <c r="L263" s="111"/>
      <c r="M263" s="111"/>
      <c r="N263" s="111"/>
      <c r="O263" s="111"/>
      <c r="P263" s="111"/>
      <c r="Q263" s="111"/>
      <c r="R263" s="111"/>
      <c r="S263" s="111"/>
      <c r="T263" s="111"/>
      <c r="U263" s="111"/>
      <c r="V263" s="111"/>
      <c r="W263" s="111"/>
      <c r="X263" s="111"/>
      <c r="Y263" s="111"/>
      <c r="Z263" s="111"/>
      <c r="AA263" s="111"/>
      <c r="AB263" s="111"/>
      <c r="AC263" s="111"/>
      <c r="AD263" s="111"/>
      <c r="AE263" s="111"/>
      <c r="AF263" s="111"/>
      <c r="AG263" s="111"/>
      <c r="AH263" s="111"/>
      <c r="AI263" s="111"/>
      <c r="AJ263" s="111"/>
      <c r="AK263" s="111"/>
      <c r="AL263" s="111"/>
      <c r="AM263" s="111"/>
      <c r="AN263" s="111"/>
      <c r="AO263" s="111"/>
      <c r="AP263" s="111"/>
      <c r="AQ263" s="111"/>
      <c r="AR263" s="111"/>
      <c r="AS263" s="111"/>
      <c r="AT263" s="111"/>
      <c r="AU263" s="111"/>
      <c r="AV263" s="111"/>
      <c r="AW263" s="111"/>
      <c r="AX263" s="111"/>
      <c r="AY263" s="111"/>
      <c r="AZ263" s="111"/>
      <c r="BA263" s="111"/>
      <c r="BB263" s="111"/>
      <c r="BC263" s="111"/>
      <c r="BD263" s="111"/>
      <c r="BE263" s="111"/>
      <c r="BF263" s="111"/>
      <c r="BG263" s="111"/>
      <c r="BH263" s="111"/>
      <c r="BI263" s="111"/>
      <c r="BJ263" s="111"/>
      <c r="BK263" s="111"/>
      <c r="BL263" s="111"/>
      <c r="BM263" s="111"/>
      <c r="BN263" s="111"/>
      <c r="BO263" s="111"/>
      <c r="BP263" s="111"/>
      <c r="BQ263" s="111"/>
      <c r="BR263" s="111"/>
      <c r="BS263" s="111"/>
      <c r="BT263" s="111"/>
      <c r="BU263" s="111"/>
      <c r="BV263" s="111"/>
      <c r="BW263" s="111"/>
      <c r="BX263" s="111"/>
      <c r="BY263" s="111"/>
      <c r="BZ263" s="111"/>
      <c r="CA263" s="111"/>
    </row>
    <row r="264" spans="1:79" ht="20.100000000000001" customHeight="1" x14ac:dyDescent="0.3">
      <c r="A264" s="109" t="s">
        <v>222</v>
      </c>
      <c r="B264" s="110" t="s">
        <v>473</v>
      </c>
      <c r="C264" s="113">
        <v>309</v>
      </c>
      <c r="D264" s="111"/>
      <c r="E264" s="111"/>
      <c r="F264" s="111"/>
      <c r="G264" s="111"/>
      <c r="H264" s="111"/>
      <c r="I264" s="111"/>
      <c r="J264" s="111"/>
      <c r="K264" s="111"/>
      <c r="L264" s="111"/>
      <c r="M264" s="111"/>
      <c r="N264" s="111"/>
      <c r="O264" s="111"/>
      <c r="P264" s="111"/>
      <c r="Q264" s="111"/>
      <c r="R264" s="111"/>
      <c r="S264" s="111"/>
      <c r="T264" s="111"/>
      <c r="U264" s="111"/>
      <c r="V264" s="111"/>
      <c r="W264" s="111"/>
      <c r="X264" s="111"/>
      <c r="Y264" s="111"/>
      <c r="Z264" s="111"/>
      <c r="AA264" s="111"/>
      <c r="AB264" s="111"/>
      <c r="AC264" s="111"/>
      <c r="AD264" s="111"/>
      <c r="AE264" s="111"/>
      <c r="AF264" s="111"/>
      <c r="AG264" s="111"/>
      <c r="AH264" s="111"/>
      <c r="AI264" s="111"/>
      <c r="AJ264" s="111"/>
      <c r="AK264" s="111"/>
      <c r="AL264" s="111"/>
      <c r="AM264" s="111"/>
      <c r="AN264" s="111"/>
      <c r="AO264" s="111"/>
      <c r="AP264" s="111"/>
      <c r="AQ264" s="111"/>
      <c r="AR264" s="111"/>
      <c r="AS264" s="111"/>
      <c r="AT264" s="111"/>
      <c r="AU264" s="111"/>
      <c r="AV264" s="111"/>
      <c r="AW264" s="111"/>
      <c r="AX264" s="111"/>
      <c r="AY264" s="111"/>
      <c r="AZ264" s="111"/>
      <c r="BA264" s="111"/>
      <c r="BB264" s="111"/>
      <c r="BC264" s="111"/>
      <c r="BD264" s="111"/>
      <c r="BE264" s="111"/>
      <c r="BF264" s="111"/>
      <c r="BG264" s="111"/>
      <c r="BH264" s="111"/>
      <c r="BI264" s="111"/>
      <c r="BJ264" s="111"/>
      <c r="BK264" s="111"/>
      <c r="BL264" s="111"/>
      <c r="BM264" s="111"/>
      <c r="BN264" s="111"/>
      <c r="BO264" s="111"/>
      <c r="BP264" s="111"/>
      <c r="BQ264" s="111"/>
      <c r="BR264" s="111"/>
      <c r="BS264" s="111"/>
      <c r="BT264" s="111"/>
      <c r="BU264" s="111"/>
      <c r="BV264" s="111"/>
      <c r="BW264" s="111"/>
      <c r="BX264" s="111"/>
      <c r="BY264" s="111"/>
      <c r="BZ264" s="111"/>
      <c r="CA264" s="111"/>
    </row>
    <row r="265" spans="1:79" ht="20.100000000000001" customHeight="1" x14ac:dyDescent="0.3">
      <c r="A265" s="109" t="s">
        <v>800</v>
      </c>
      <c r="B265" s="110" t="s">
        <v>418</v>
      </c>
      <c r="C265" s="113">
        <v>309.10000000000002</v>
      </c>
      <c r="D265" s="111"/>
      <c r="E265" s="111"/>
      <c r="F265" s="111"/>
      <c r="G265" s="111"/>
      <c r="H265" s="111"/>
      <c r="I265" s="111"/>
      <c r="J265" s="111"/>
      <c r="K265" s="111"/>
      <c r="L265" s="111"/>
      <c r="M265" s="111"/>
      <c r="N265" s="111"/>
      <c r="O265" s="111"/>
      <c r="P265" s="111"/>
      <c r="Q265" s="111"/>
      <c r="R265" s="111"/>
      <c r="S265" s="111"/>
      <c r="T265" s="111"/>
      <c r="U265" s="111"/>
      <c r="V265" s="111"/>
      <c r="W265" s="111"/>
      <c r="X265" s="111"/>
      <c r="Y265" s="111"/>
      <c r="Z265" s="111"/>
      <c r="AA265" s="111"/>
      <c r="AB265" s="111"/>
      <c r="AC265" s="111"/>
      <c r="AD265" s="111"/>
      <c r="AE265" s="111"/>
      <c r="AF265" s="111"/>
      <c r="AG265" s="111"/>
      <c r="AH265" s="111"/>
      <c r="AI265" s="111"/>
      <c r="AJ265" s="111"/>
      <c r="AK265" s="111"/>
      <c r="AL265" s="111"/>
      <c r="AM265" s="111"/>
      <c r="AN265" s="111"/>
      <c r="AO265" s="111"/>
      <c r="AP265" s="111"/>
      <c r="AQ265" s="111"/>
      <c r="AR265" s="111"/>
      <c r="AS265" s="111"/>
      <c r="AT265" s="111"/>
      <c r="AU265" s="111"/>
      <c r="AV265" s="111"/>
      <c r="AW265" s="111"/>
      <c r="AX265" s="111"/>
      <c r="AY265" s="111"/>
      <c r="AZ265" s="111"/>
      <c r="BA265" s="111"/>
      <c r="BB265" s="111"/>
      <c r="BC265" s="111"/>
      <c r="BD265" s="111"/>
      <c r="BE265" s="111"/>
      <c r="BF265" s="111"/>
      <c r="BG265" s="111"/>
      <c r="BH265" s="111"/>
      <c r="BI265" s="111"/>
      <c r="BJ265" s="111"/>
      <c r="BK265" s="111"/>
      <c r="BL265" s="111"/>
      <c r="BM265" s="111"/>
      <c r="BN265" s="111"/>
      <c r="BO265" s="111"/>
      <c r="BP265" s="111"/>
      <c r="BQ265" s="111"/>
      <c r="BR265" s="111"/>
      <c r="BS265" s="111"/>
      <c r="BT265" s="111"/>
      <c r="BU265" s="111"/>
      <c r="BV265" s="111"/>
      <c r="BW265" s="111"/>
      <c r="BX265" s="111"/>
      <c r="BY265" s="111"/>
      <c r="BZ265" s="111"/>
      <c r="CA265" s="111"/>
    </row>
    <row r="266" spans="1:79" ht="20.100000000000001" customHeight="1" x14ac:dyDescent="0.3">
      <c r="A266" s="109" t="s">
        <v>223</v>
      </c>
      <c r="B266" s="113" t="s">
        <v>690</v>
      </c>
      <c r="C266" s="110">
        <v>310</v>
      </c>
      <c r="D266" s="111"/>
      <c r="E266" s="111"/>
      <c r="F266" s="111"/>
      <c r="G266" s="111"/>
      <c r="H266" s="111"/>
      <c r="I266" s="111"/>
      <c r="J266" s="111"/>
      <c r="K266" s="111"/>
      <c r="L266" s="111"/>
      <c r="M266" s="111"/>
      <c r="N266" s="111"/>
      <c r="O266" s="111"/>
      <c r="P266" s="111"/>
      <c r="Q266" s="111"/>
      <c r="R266" s="111"/>
      <c r="S266" s="111"/>
      <c r="T266" s="111"/>
      <c r="U266" s="111"/>
      <c r="V266" s="111"/>
      <c r="W266" s="111"/>
      <c r="X266" s="111"/>
      <c r="Y266" s="111"/>
      <c r="Z266" s="111"/>
      <c r="AA266" s="111"/>
      <c r="AB266" s="111"/>
      <c r="AC266" s="111"/>
      <c r="AD266" s="111"/>
      <c r="AE266" s="111"/>
      <c r="AF266" s="111"/>
      <c r="AG266" s="111"/>
      <c r="AH266" s="111"/>
      <c r="AI266" s="111"/>
      <c r="AJ266" s="111"/>
      <c r="AK266" s="111"/>
      <c r="AL266" s="111"/>
      <c r="AM266" s="111"/>
      <c r="AN266" s="111"/>
      <c r="AO266" s="111"/>
      <c r="AP266" s="111"/>
      <c r="AQ266" s="111"/>
      <c r="AR266" s="111"/>
      <c r="AS266" s="111"/>
      <c r="AT266" s="111"/>
      <c r="AU266" s="111"/>
      <c r="AV266" s="111"/>
      <c r="AW266" s="111"/>
      <c r="AX266" s="111"/>
      <c r="AY266" s="111"/>
      <c r="AZ266" s="111"/>
      <c r="BA266" s="111"/>
      <c r="BB266" s="111"/>
      <c r="BC266" s="111"/>
      <c r="BD266" s="111"/>
      <c r="BE266" s="111"/>
      <c r="BF266" s="111"/>
      <c r="BG266" s="111"/>
      <c r="BH266" s="111"/>
      <c r="BI266" s="111"/>
      <c r="BJ266" s="111"/>
      <c r="BK266" s="111"/>
      <c r="BL266" s="111"/>
      <c r="BM266" s="111"/>
      <c r="BN266" s="111"/>
      <c r="BO266" s="111"/>
      <c r="BP266" s="111"/>
      <c r="BQ266" s="111"/>
      <c r="BR266" s="111"/>
      <c r="BS266" s="111"/>
      <c r="BT266" s="111"/>
      <c r="BU266" s="111"/>
      <c r="BV266" s="111"/>
      <c r="BW266" s="111"/>
      <c r="BX266" s="111"/>
      <c r="BY266" s="111"/>
      <c r="BZ266" s="111"/>
      <c r="CA266" s="111"/>
    </row>
    <row r="267" spans="1:79" ht="20.100000000000001" customHeight="1" x14ac:dyDescent="0.3">
      <c r="A267" s="109" t="s">
        <v>224</v>
      </c>
      <c r="B267" s="110" t="s">
        <v>606</v>
      </c>
      <c r="C267" s="110">
        <v>311</v>
      </c>
      <c r="D267" s="111"/>
      <c r="E267" s="111"/>
      <c r="F267" s="111"/>
      <c r="G267" s="111"/>
      <c r="H267" s="111"/>
      <c r="I267" s="111"/>
      <c r="J267" s="111"/>
      <c r="K267" s="111"/>
      <c r="L267" s="111"/>
      <c r="M267" s="111"/>
      <c r="N267" s="111"/>
      <c r="O267" s="111"/>
      <c r="P267" s="111"/>
      <c r="Q267" s="111"/>
      <c r="R267" s="111"/>
      <c r="S267" s="111"/>
      <c r="T267" s="111"/>
      <c r="U267" s="111"/>
      <c r="V267" s="111"/>
      <c r="W267" s="111"/>
      <c r="X267" s="111"/>
      <c r="Y267" s="111"/>
      <c r="Z267" s="111"/>
      <c r="AA267" s="111"/>
      <c r="AB267" s="111"/>
      <c r="AC267" s="111"/>
      <c r="AD267" s="111"/>
      <c r="AE267" s="111"/>
      <c r="AF267" s="111"/>
      <c r="AG267" s="111"/>
      <c r="AH267" s="111"/>
      <c r="AI267" s="111"/>
      <c r="AJ267" s="111"/>
      <c r="AK267" s="111"/>
      <c r="AL267" s="111"/>
      <c r="AM267" s="111"/>
      <c r="AN267" s="111"/>
      <c r="AO267" s="111"/>
      <c r="AP267" s="111"/>
      <c r="AQ267" s="111"/>
      <c r="AR267" s="111"/>
      <c r="AS267" s="111"/>
      <c r="AT267" s="111"/>
      <c r="AU267" s="111"/>
      <c r="AV267" s="111"/>
      <c r="AW267" s="111"/>
      <c r="AX267" s="111"/>
      <c r="AY267" s="111"/>
      <c r="AZ267" s="111"/>
      <c r="BA267" s="111"/>
      <c r="BB267" s="111"/>
      <c r="BC267" s="111"/>
      <c r="BD267" s="111"/>
      <c r="BE267" s="111"/>
      <c r="BF267" s="111"/>
      <c r="BG267" s="111"/>
      <c r="BH267" s="111"/>
      <c r="BI267" s="111"/>
      <c r="BJ267" s="111"/>
      <c r="BK267" s="111"/>
      <c r="BL267" s="111"/>
      <c r="BM267" s="111"/>
      <c r="BN267" s="111"/>
      <c r="BO267" s="111"/>
      <c r="BP267" s="111"/>
      <c r="BQ267" s="111"/>
      <c r="BR267" s="111"/>
      <c r="BS267" s="111"/>
      <c r="BT267" s="111"/>
      <c r="BU267" s="111"/>
      <c r="BV267" s="111"/>
      <c r="BW267" s="111"/>
      <c r="BX267" s="111"/>
      <c r="BY267" s="111"/>
      <c r="BZ267" s="111">
        <v>2</v>
      </c>
      <c r="CA267" s="111" t="s">
        <v>859</v>
      </c>
    </row>
    <row r="268" spans="1:79" ht="20.100000000000001" customHeight="1" x14ac:dyDescent="0.3">
      <c r="A268" s="109" t="s">
        <v>225</v>
      </c>
      <c r="B268" s="110" t="s">
        <v>691</v>
      </c>
      <c r="C268" s="110">
        <v>311.10000000000002</v>
      </c>
      <c r="D268" s="111"/>
      <c r="E268" s="111"/>
      <c r="F268" s="111"/>
      <c r="G268" s="111"/>
      <c r="H268" s="111"/>
      <c r="I268" s="111"/>
      <c r="J268" s="111"/>
      <c r="K268" s="111"/>
      <c r="L268" s="111"/>
      <c r="M268" s="111"/>
      <c r="N268" s="111"/>
      <c r="O268" s="111"/>
      <c r="P268" s="111"/>
      <c r="Q268" s="111"/>
      <c r="R268" s="111"/>
      <c r="S268" s="111"/>
      <c r="T268" s="111"/>
      <c r="U268" s="111"/>
      <c r="V268" s="111"/>
      <c r="W268" s="111"/>
      <c r="X268" s="111"/>
      <c r="Y268" s="111"/>
      <c r="Z268" s="111"/>
      <c r="AA268" s="111"/>
      <c r="AB268" s="111"/>
      <c r="AC268" s="111"/>
      <c r="AD268" s="111"/>
      <c r="AE268" s="111"/>
      <c r="AF268" s="111"/>
      <c r="AG268" s="111"/>
      <c r="AH268" s="111"/>
      <c r="AI268" s="111"/>
      <c r="AJ268" s="111"/>
      <c r="AK268" s="111"/>
      <c r="AL268" s="111"/>
      <c r="AM268" s="111"/>
      <c r="AN268" s="111"/>
      <c r="AO268" s="111"/>
      <c r="AP268" s="111"/>
      <c r="AQ268" s="111"/>
      <c r="AR268" s="111"/>
      <c r="AS268" s="111"/>
      <c r="AT268" s="111"/>
      <c r="AU268" s="111"/>
      <c r="AV268" s="111"/>
      <c r="AW268" s="111"/>
      <c r="AX268" s="111"/>
      <c r="AY268" s="111"/>
      <c r="AZ268" s="111"/>
      <c r="BA268" s="111"/>
      <c r="BB268" s="111"/>
      <c r="BC268" s="111"/>
      <c r="BD268" s="111"/>
      <c r="BE268" s="111"/>
      <c r="BF268" s="111"/>
      <c r="BG268" s="111"/>
      <c r="BH268" s="111"/>
      <c r="BI268" s="111"/>
      <c r="BJ268" s="111"/>
      <c r="BK268" s="111"/>
      <c r="BL268" s="111"/>
      <c r="BM268" s="111"/>
      <c r="BN268" s="111"/>
      <c r="BO268" s="111"/>
      <c r="BP268" s="111"/>
      <c r="BQ268" s="111"/>
      <c r="BR268" s="111"/>
      <c r="BS268" s="111"/>
      <c r="BT268" s="111"/>
      <c r="BU268" s="111"/>
      <c r="BV268" s="111"/>
      <c r="BW268" s="111"/>
      <c r="BX268" s="111"/>
      <c r="BY268" s="111"/>
      <c r="BZ268" s="111"/>
      <c r="CA268" s="111"/>
    </row>
    <row r="269" spans="1:79" ht="20.100000000000001" customHeight="1" x14ac:dyDescent="0.3">
      <c r="A269" s="109" t="s">
        <v>226</v>
      </c>
      <c r="B269" s="110" t="s">
        <v>692</v>
      </c>
      <c r="C269" s="110">
        <v>311.2</v>
      </c>
      <c r="D269" s="111"/>
      <c r="E269" s="111"/>
      <c r="F269" s="111"/>
      <c r="G269" s="111"/>
      <c r="H269" s="111"/>
      <c r="I269" s="111"/>
      <c r="J269" s="111"/>
      <c r="K269" s="111"/>
      <c r="L269" s="111"/>
      <c r="M269" s="111"/>
      <c r="N269" s="111"/>
      <c r="O269" s="111"/>
      <c r="P269" s="111"/>
      <c r="Q269" s="111"/>
      <c r="R269" s="111"/>
      <c r="S269" s="111"/>
      <c r="T269" s="111"/>
      <c r="U269" s="111"/>
      <c r="V269" s="111"/>
      <c r="W269" s="111"/>
      <c r="X269" s="111"/>
      <c r="Y269" s="111"/>
      <c r="Z269" s="111"/>
      <c r="AA269" s="111"/>
      <c r="AB269" s="111"/>
      <c r="AC269" s="111"/>
      <c r="AD269" s="111"/>
      <c r="AE269" s="111"/>
      <c r="AF269" s="111"/>
      <c r="AG269" s="111"/>
      <c r="AH269" s="111"/>
      <c r="AI269" s="111"/>
      <c r="AJ269" s="111"/>
      <c r="AK269" s="111"/>
      <c r="AL269" s="111"/>
      <c r="AM269" s="111"/>
      <c r="AN269" s="111"/>
      <c r="AO269" s="111"/>
      <c r="AP269" s="111"/>
      <c r="AQ269" s="111"/>
      <c r="AR269" s="111"/>
      <c r="AS269" s="111"/>
      <c r="AT269" s="111"/>
      <c r="AU269" s="111"/>
      <c r="AV269" s="111"/>
      <c r="AW269" s="111"/>
      <c r="AX269" s="111"/>
      <c r="AY269" s="111"/>
      <c r="AZ269" s="111"/>
      <c r="BA269" s="111"/>
      <c r="BB269" s="111"/>
      <c r="BC269" s="111"/>
      <c r="BD269" s="111"/>
      <c r="BE269" s="111"/>
      <c r="BF269" s="111"/>
      <c r="BG269" s="111"/>
      <c r="BH269" s="111"/>
      <c r="BI269" s="111"/>
      <c r="BJ269" s="111"/>
      <c r="BK269" s="111"/>
      <c r="BL269" s="111"/>
      <c r="BM269" s="111"/>
      <c r="BN269" s="111"/>
      <c r="BO269" s="111"/>
      <c r="BP269" s="111"/>
      <c r="BQ269" s="111"/>
      <c r="BR269" s="111"/>
      <c r="BS269" s="111"/>
      <c r="BT269" s="111"/>
      <c r="BU269" s="111"/>
      <c r="BV269" s="111"/>
      <c r="BW269" s="111"/>
      <c r="BX269" s="111"/>
      <c r="BY269" s="111"/>
      <c r="BZ269" s="111"/>
      <c r="CA269" s="111"/>
    </row>
    <row r="270" spans="1:79" ht="20.100000000000001" customHeight="1" x14ac:dyDescent="0.3">
      <c r="A270" s="109" t="s">
        <v>227</v>
      </c>
      <c r="B270" s="110" t="s">
        <v>607</v>
      </c>
      <c r="C270" s="113">
        <v>312</v>
      </c>
      <c r="D270" s="111"/>
      <c r="E270" s="111"/>
      <c r="F270" s="111"/>
      <c r="G270" s="111"/>
      <c r="H270" s="111"/>
      <c r="I270" s="111"/>
      <c r="J270" s="111"/>
      <c r="K270" s="111"/>
      <c r="L270" s="111"/>
      <c r="M270" s="111"/>
      <c r="N270" s="111"/>
      <c r="O270" s="111"/>
      <c r="P270" s="111"/>
      <c r="Q270" s="111"/>
      <c r="R270" s="111"/>
      <c r="S270" s="111"/>
      <c r="T270" s="111"/>
      <c r="U270" s="111"/>
      <c r="V270" s="111"/>
      <c r="W270" s="111"/>
      <c r="X270" s="111"/>
      <c r="Y270" s="111"/>
      <c r="Z270" s="111"/>
      <c r="AA270" s="111"/>
      <c r="AB270" s="111"/>
      <c r="AC270" s="111"/>
      <c r="AD270" s="111"/>
      <c r="AE270" s="111"/>
      <c r="AF270" s="111"/>
      <c r="AG270" s="111"/>
      <c r="AH270" s="111"/>
      <c r="AI270" s="111"/>
      <c r="AJ270" s="111"/>
      <c r="AK270" s="111"/>
      <c r="AL270" s="111"/>
      <c r="AM270" s="111"/>
      <c r="AN270" s="111"/>
      <c r="AO270" s="111"/>
      <c r="AP270" s="111"/>
      <c r="AQ270" s="111"/>
      <c r="AR270" s="111"/>
      <c r="AS270" s="111"/>
      <c r="AT270" s="111"/>
      <c r="AU270" s="111"/>
      <c r="AV270" s="111"/>
      <c r="AW270" s="111"/>
      <c r="AX270" s="111"/>
      <c r="AY270" s="111"/>
      <c r="AZ270" s="111"/>
      <c r="BA270" s="111"/>
      <c r="BB270" s="111"/>
      <c r="BC270" s="111"/>
      <c r="BD270" s="111"/>
      <c r="BE270" s="111"/>
      <c r="BF270" s="111"/>
      <c r="BG270" s="111"/>
      <c r="BH270" s="111"/>
      <c r="BI270" s="111"/>
      <c r="BJ270" s="111"/>
      <c r="BK270" s="111"/>
      <c r="BL270" s="111"/>
      <c r="BM270" s="111"/>
      <c r="BN270" s="111"/>
      <c r="BO270" s="111"/>
      <c r="BP270" s="111"/>
      <c r="BQ270" s="111"/>
      <c r="BR270" s="111"/>
      <c r="BS270" s="111"/>
      <c r="BT270" s="111"/>
      <c r="BU270" s="111"/>
      <c r="BV270" s="111"/>
      <c r="BW270" s="111"/>
      <c r="BX270" s="111"/>
      <c r="BY270" s="111"/>
      <c r="BZ270" s="111"/>
      <c r="CA270" s="111"/>
    </row>
    <row r="271" spans="1:79" ht="20.100000000000001" customHeight="1" x14ac:dyDescent="0.3">
      <c r="A271" s="109" t="s">
        <v>228</v>
      </c>
      <c r="B271" s="110" t="s">
        <v>693</v>
      </c>
      <c r="C271" s="113">
        <v>312.10000000000002</v>
      </c>
      <c r="D271" s="111"/>
      <c r="E271" s="111"/>
      <c r="F271" s="111"/>
      <c r="G271" s="111"/>
      <c r="H271" s="111"/>
      <c r="I271" s="111"/>
      <c r="J271" s="111"/>
      <c r="K271" s="111"/>
      <c r="L271" s="111"/>
      <c r="M271" s="111"/>
      <c r="N271" s="111"/>
      <c r="O271" s="111"/>
      <c r="P271" s="111"/>
      <c r="Q271" s="111"/>
      <c r="R271" s="111"/>
      <c r="S271" s="111"/>
      <c r="T271" s="111"/>
      <c r="U271" s="111"/>
      <c r="V271" s="111"/>
      <c r="W271" s="111"/>
      <c r="X271" s="111"/>
      <c r="Y271" s="111"/>
      <c r="Z271" s="111"/>
      <c r="AA271" s="111"/>
      <c r="AB271" s="111"/>
      <c r="AC271" s="111"/>
      <c r="AD271" s="111"/>
      <c r="AE271" s="111"/>
      <c r="AF271" s="111"/>
      <c r="AG271" s="111"/>
      <c r="AH271" s="111"/>
      <c r="AI271" s="111"/>
      <c r="AJ271" s="111"/>
      <c r="AK271" s="111"/>
      <c r="AL271" s="111"/>
      <c r="AM271" s="111"/>
      <c r="AN271" s="111"/>
      <c r="AO271" s="111"/>
      <c r="AP271" s="111"/>
      <c r="AQ271" s="111"/>
      <c r="AR271" s="111"/>
      <c r="AS271" s="111"/>
      <c r="AT271" s="111"/>
      <c r="AU271" s="111"/>
      <c r="AV271" s="111"/>
      <c r="AW271" s="111"/>
      <c r="AX271" s="111"/>
      <c r="AY271" s="111"/>
      <c r="AZ271" s="111"/>
      <c r="BA271" s="111"/>
      <c r="BB271" s="111"/>
      <c r="BC271" s="111"/>
      <c r="BD271" s="111"/>
      <c r="BE271" s="111"/>
      <c r="BF271" s="111"/>
      <c r="BG271" s="111"/>
      <c r="BH271" s="111"/>
      <c r="BI271" s="111"/>
      <c r="BJ271" s="111"/>
      <c r="BK271" s="111"/>
      <c r="BL271" s="111"/>
      <c r="BM271" s="111"/>
      <c r="BN271" s="111"/>
      <c r="BO271" s="111"/>
      <c r="BP271" s="111"/>
      <c r="BQ271" s="111"/>
      <c r="BR271" s="111"/>
      <c r="BS271" s="111"/>
      <c r="BT271" s="111"/>
      <c r="BU271" s="111"/>
      <c r="BV271" s="111"/>
      <c r="BW271" s="111"/>
      <c r="BX271" s="111"/>
      <c r="BY271" s="111"/>
      <c r="BZ271" s="111"/>
      <c r="CA271" s="111"/>
    </row>
    <row r="272" spans="1:79" ht="20.100000000000001" customHeight="1" x14ac:dyDescent="0.3">
      <c r="A272" s="109" t="s">
        <v>801</v>
      </c>
      <c r="B272" s="110" t="s">
        <v>802</v>
      </c>
      <c r="C272" s="113">
        <v>312.2</v>
      </c>
      <c r="D272" s="111"/>
      <c r="E272" s="111"/>
      <c r="F272" s="111"/>
      <c r="G272" s="111"/>
      <c r="H272" s="111"/>
      <c r="I272" s="111"/>
      <c r="J272" s="111"/>
      <c r="K272" s="111"/>
      <c r="L272" s="111"/>
      <c r="M272" s="111"/>
      <c r="N272" s="111"/>
      <c r="O272" s="111"/>
      <c r="P272" s="111"/>
      <c r="Q272" s="111"/>
      <c r="R272" s="111"/>
      <c r="S272" s="111"/>
      <c r="T272" s="111"/>
      <c r="U272" s="111"/>
      <c r="V272" s="111"/>
      <c r="W272" s="111"/>
      <c r="X272" s="111"/>
      <c r="Y272" s="111"/>
      <c r="Z272" s="111"/>
      <c r="AA272" s="111"/>
      <c r="AB272" s="111"/>
      <c r="AC272" s="111"/>
      <c r="AD272" s="111"/>
      <c r="AE272" s="111"/>
      <c r="AF272" s="111"/>
      <c r="AG272" s="111"/>
      <c r="AH272" s="111"/>
      <c r="AI272" s="111"/>
      <c r="AJ272" s="111"/>
      <c r="AK272" s="111"/>
      <c r="AL272" s="111"/>
      <c r="AM272" s="111"/>
      <c r="AN272" s="111"/>
      <c r="AO272" s="111"/>
      <c r="AP272" s="111"/>
      <c r="AQ272" s="111"/>
      <c r="AR272" s="111"/>
      <c r="AS272" s="111"/>
      <c r="AT272" s="111"/>
      <c r="AU272" s="111"/>
      <c r="AV272" s="111"/>
      <c r="AW272" s="111"/>
      <c r="AX272" s="111"/>
      <c r="AY272" s="111"/>
      <c r="AZ272" s="111"/>
      <c r="BA272" s="111"/>
      <c r="BB272" s="111"/>
      <c r="BC272" s="111"/>
      <c r="BD272" s="111"/>
      <c r="BE272" s="111"/>
      <c r="BF272" s="111"/>
      <c r="BG272" s="111"/>
      <c r="BH272" s="111"/>
      <c r="BI272" s="111"/>
      <c r="BJ272" s="111"/>
      <c r="BK272" s="111"/>
      <c r="BL272" s="111"/>
      <c r="BM272" s="111"/>
      <c r="BN272" s="111"/>
      <c r="BO272" s="111"/>
      <c r="BP272" s="111"/>
      <c r="BQ272" s="111"/>
      <c r="BR272" s="111"/>
      <c r="BS272" s="111"/>
      <c r="BT272" s="111"/>
      <c r="BU272" s="111"/>
      <c r="BV272" s="111"/>
      <c r="BW272" s="111"/>
      <c r="BX272" s="111"/>
      <c r="BY272" s="111"/>
      <c r="BZ272" s="111"/>
      <c r="CA272" s="111"/>
    </row>
    <row r="273" spans="1:79" ht="20.100000000000001" customHeight="1" x14ac:dyDescent="0.3">
      <c r="A273" s="109" t="s">
        <v>229</v>
      </c>
      <c r="B273" s="110" t="s">
        <v>608</v>
      </c>
      <c r="C273" s="110">
        <v>313</v>
      </c>
      <c r="D273" s="111"/>
      <c r="E273" s="111"/>
      <c r="F273" s="111"/>
      <c r="G273" s="111"/>
      <c r="H273" s="111"/>
      <c r="I273" s="111"/>
      <c r="J273" s="111"/>
      <c r="K273" s="111"/>
      <c r="L273" s="111"/>
      <c r="M273" s="111"/>
      <c r="N273" s="111"/>
      <c r="O273" s="111"/>
      <c r="P273" s="111"/>
      <c r="Q273" s="111"/>
      <c r="R273" s="111"/>
      <c r="S273" s="111"/>
      <c r="T273" s="111"/>
      <c r="U273" s="111"/>
      <c r="V273" s="111"/>
      <c r="W273" s="111"/>
      <c r="X273" s="111"/>
      <c r="Y273" s="111"/>
      <c r="Z273" s="111"/>
      <c r="AA273" s="111"/>
      <c r="AB273" s="111"/>
      <c r="AC273" s="111"/>
      <c r="AD273" s="111"/>
      <c r="AE273" s="111"/>
      <c r="AF273" s="111"/>
      <c r="AG273" s="111"/>
      <c r="AH273" s="111"/>
      <c r="AI273" s="111"/>
      <c r="AJ273" s="111"/>
      <c r="AK273" s="111"/>
      <c r="AL273" s="111"/>
      <c r="AM273" s="111"/>
      <c r="AN273" s="111"/>
      <c r="AO273" s="111"/>
      <c r="AP273" s="111"/>
      <c r="AQ273" s="111"/>
      <c r="AR273" s="111"/>
      <c r="AS273" s="111"/>
      <c r="AT273" s="111"/>
      <c r="AU273" s="111"/>
      <c r="AV273" s="111"/>
      <c r="AW273" s="111"/>
      <c r="AX273" s="111"/>
      <c r="AY273" s="111"/>
      <c r="AZ273" s="111"/>
      <c r="BA273" s="111"/>
      <c r="BB273" s="111"/>
      <c r="BC273" s="111"/>
      <c r="BD273" s="111"/>
      <c r="BE273" s="111"/>
      <c r="BF273" s="111"/>
      <c r="BG273" s="111"/>
      <c r="BH273" s="111"/>
      <c r="BI273" s="111"/>
      <c r="BJ273" s="111"/>
      <c r="BK273" s="111"/>
      <c r="BL273" s="111"/>
      <c r="BM273" s="111"/>
      <c r="BN273" s="111"/>
      <c r="BO273" s="111"/>
      <c r="BP273" s="111"/>
      <c r="BQ273" s="111"/>
      <c r="BR273" s="111"/>
      <c r="BS273" s="111"/>
      <c r="BT273" s="111"/>
      <c r="BU273" s="111"/>
      <c r="BV273" s="111"/>
      <c r="BW273" s="111"/>
      <c r="BX273" s="111"/>
      <c r="BY273" s="111"/>
      <c r="BZ273" s="111"/>
      <c r="CA273" s="111"/>
    </row>
    <row r="274" spans="1:79" ht="20.100000000000001" customHeight="1" x14ac:dyDescent="0.3">
      <c r="A274" s="109" t="s">
        <v>230</v>
      </c>
      <c r="B274" s="110" t="s">
        <v>609</v>
      </c>
      <c r="C274" s="110">
        <v>314</v>
      </c>
      <c r="D274" s="111"/>
      <c r="E274" s="111"/>
      <c r="F274" s="111"/>
      <c r="G274" s="111"/>
      <c r="H274" s="111"/>
      <c r="I274" s="111"/>
      <c r="J274" s="111"/>
      <c r="K274" s="111"/>
      <c r="L274" s="111"/>
      <c r="M274" s="111"/>
      <c r="N274" s="111"/>
      <c r="O274" s="111"/>
      <c r="P274" s="111"/>
      <c r="Q274" s="111"/>
      <c r="R274" s="111"/>
      <c r="S274" s="111"/>
      <c r="T274" s="111"/>
      <c r="U274" s="111"/>
      <c r="V274" s="111"/>
      <c r="W274" s="111"/>
      <c r="X274" s="111"/>
      <c r="Y274" s="111"/>
      <c r="Z274" s="111"/>
      <c r="AA274" s="111"/>
      <c r="AB274" s="111"/>
      <c r="AC274" s="111"/>
      <c r="AD274" s="111"/>
      <c r="AE274" s="111"/>
      <c r="AF274" s="111"/>
      <c r="AG274" s="111"/>
      <c r="AH274" s="111"/>
      <c r="AI274" s="111"/>
      <c r="AJ274" s="111"/>
      <c r="AK274" s="111"/>
      <c r="AL274" s="111"/>
      <c r="AM274" s="111"/>
      <c r="AN274" s="111"/>
      <c r="AO274" s="111"/>
      <c r="AP274" s="111"/>
      <c r="AQ274" s="111"/>
      <c r="AR274" s="111"/>
      <c r="AS274" s="111"/>
      <c r="AT274" s="111"/>
      <c r="AU274" s="111"/>
      <c r="AV274" s="111"/>
      <c r="AW274" s="111"/>
      <c r="AX274" s="111"/>
      <c r="AY274" s="111"/>
      <c r="AZ274" s="111"/>
      <c r="BA274" s="111"/>
      <c r="BB274" s="111"/>
      <c r="BC274" s="111"/>
      <c r="BD274" s="111"/>
      <c r="BE274" s="111"/>
      <c r="BF274" s="111"/>
      <c r="BG274" s="111"/>
      <c r="BH274" s="111"/>
      <c r="BI274" s="111"/>
      <c r="BJ274" s="111"/>
      <c r="BK274" s="111"/>
      <c r="BL274" s="111"/>
      <c r="BM274" s="111"/>
      <c r="BN274" s="111"/>
      <c r="BO274" s="111"/>
      <c r="BP274" s="111"/>
      <c r="BQ274" s="111"/>
      <c r="BR274" s="111"/>
      <c r="BS274" s="111"/>
      <c r="BT274" s="111"/>
      <c r="BU274" s="111"/>
      <c r="BV274" s="111"/>
      <c r="BW274" s="111"/>
      <c r="BX274" s="111"/>
      <c r="BY274" s="111"/>
      <c r="BZ274" s="111"/>
      <c r="CA274" s="111"/>
    </row>
    <row r="275" spans="1:79" ht="20.100000000000001" customHeight="1" x14ac:dyDescent="0.3">
      <c r="A275" s="109" t="s">
        <v>231</v>
      </c>
      <c r="B275" s="110" t="s">
        <v>694</v>
      </c>
      <c r="C275" s="110">
        <v>314.10000000000002</v>
      </c>
      <c r="D275" s="111"/>
      <c r="E275" s="111"/>
      <c r="F275" s="111"/>
      <c r="G275" s="111"/>
      <c r="H275" s="111"/>
      <c r="I275" s="111"/>
      <c r="J275" s="111"/>
      <c r="K275" s="111"/>
      <c r="L275" s="111"/>
      <c r="M275" s="111"/>
      <c r="N275" s="111"/>
      <c r="O275" s="111"/>
      <c r="P275" s="111"/>
      <c r="Q275" s="111"/>
      <c r="R275" s="111"/>
      <c r="S275" s="111"/>
      <c r="T275" s="111"/>
      <c r="U275" s="111"/>
      <c r="V275" s="111"/>
      <c r="W275" s="111"/>
      <c r="X275" s="111"/>
      <c r="Y275" s="111"/>
      <c r="Z275" s="111"/>
      <c r="AA275" s="111"/>
      <c r="AB275" s="111"/>
      <c r="AC275" s="111"/>
      <c r="AD275" s="111"/>
      <c r="AE275" s="111"/>
      <c r="AF275" s="111"/>
      <c r="AG275" s="111"/>
      <c r="AH275" s="111"/>
      <c r="AI275" s="111"/>
      <c r="AJ275" s="111"/>
      <c r="AK275" s="111"/>
      <c r="AL275" s="111"/>
      <c r="AM275" s="111"/>
      <c r="AN275" s="111"/>
      <c r="AO275" s="111"/>
      <c r="AP275" s="111"/>
      <c r="AQ275" s="111"/>
      <c r="AR275" s="111"/>
      <c r="AS275" s="111"/>
      <c r="AT275" s="111"/>
      <c r="AU275" s="111"/>
      <c r="AV275" s="111"/>
      <c r="AW275" s="111"/>
      <c r="AX275" s="111"/>
      <c r="AY275" s="111"/>
      <c r="AZ275" s="111"/>
      <c r="BA275" s="111"/>
      <c r="BB275" s="111"/>
      <c r="BC275" s="111"/>
      <c r="BD275" s="111"/>
      <c r="BE275" s="111"/>
      <c r="BF275" s="111"/>
      <c r="BG275" s="111"/>
      <c r="BH275" s="111"/>
      <c r="BI275" s="111"/>
      <c r="BJ275" s="111"/>
      <c r="BK275" s="111"/>
      <c r="BL275" s="111"/>
      <c r="BM275" s="111"/>
      <c r="BN275" s="111"/>
      <c r="BO275" s="111"/>
      <c r="BP275" s="111"/>
      <c r="BQ275" s="111"/>
      <c r="BR275" s="111"/>
      <c r="BS275" s="111"/>
      <c r="BT275" s="111"/>
      <c r="BU275" s="111"/>
      <c r="BV275" s="111"/>
      <c r="BW275" s="111"/>
      <c r="BX275" s="111"/>
      <c r="BY275" s="111"/>
      <c r="BZ275" s="111"/>
      <c r="CA275" s="111"/>
    </row>
    <row r="276" spans="1:79" ht="20.100000000000001" customHeight="1" x14ac:dyDescent="0.3">
      <c r="A276" s="109" t="s">
        <v>232</v>
      </c>
      <c r="B276" s="110" t="s">
        <v>514</v>
      </c>
      <c r="C276" s="110">
        <v>315</v>
      </c>
      <c r="D276" s="111"/>
      <c r="E276" s="111"/>
      <c r="F276" s="111"/>
      <c r="G276" s="111"/>
      <c r="H276" s="111"/>
      <c r="I276" s="111"/>
      <c r="J276" s="111"/>
      <c r="K276" s="111"/>
      <c r="L276" s="111"/>
      <c r="M276" s="111"/>
      <c r="N276" s="111"/>
      <c r="O276" s="111"/>
      <c r="P276" s="111"/>
      <c r="Q276" s="111"/>
      <c r="R276" s="111"/>
      <c r="S276" s="111"/>
      <c r="T276" s="111"/>
      <c r="U276" s="111"/>
      <c r="V276" s="111"/>
      <c r="W276" s="111"/>
      <c r="X276" s="111"/>
      <c r="Y276" s="111"/>
      <c r="Z276" s="111"/>
      <c r="AA276" s="111"/>
      <c r="AB276" s="111"/>
      <c r="AC276" s="111"/>
      <c r="AD276" s="111"/>
      <c r="AE276" s="111"/>
      <c r="AF276" s="111"/>
      <c r="AG276" s="111"/>
      <c r="AH276" s="111"/>
      <c r="AI276" s="111"/>
      <c r="AJ276" s="111"/>
      <c r="AK276" s="111"/>
      <c r="AL276" s="111"/>
      <c r="AM276" s="111"/>
      <c r="AN276" s="111"/>
      <c r="AO276" s="111"/>
      <c r="AP276" s="111"/>
      <c r="AQ276" s="111"/>
      <c r="AR276" s="111"/>
      <c r="AS276" s="111"/>
      <c r="AT276" s="111"/>
      <c r="AU276" s="111"/>
      <c r="AV276" s="111"/>
      <c r="AW276" s="111"/>
      <c r="AX276" s="111"/>
      <c r="AY276" s="111"/>
      <c r="AZ276" s="111"/>
      <c r="BA276" s="111"/>
      <c r="BB276" s="111"/>
      <c r="BC276" s="111"/>
      <c r="BD276" s="111"/>
      <c r="BE276" s="111"/>
      <c r="BF276" s="111"/>
      <c r="BG276" s="111"/>
      <c r="BH276" s="111"/>
      <c r="BI276" s="111"/>
      <c r="BJ276" s="111"/>
      <c r="BK276" s="111"/>
      <c r="BL276" s="111"/>
      <c r="BM276" s="111"/>
      <c r="BN276" s="111"/>
      <c r="BO276" s="111"/>
      <c r="BP276" s="111"/>
      <c r="BQ276" s="111"/>
      <c r="BR276" s="111"/>
      <c r="BS276" s="111"/>
      <c r="BT276" s="111"/>
      <c r="BU276" s="111"/>
      <c r="BV276" s="111"/>
      <c r="BW276" s="111"/>
      <c r="BX276" s="111"/>
      <c r="BY276" s="111"/>
      <c r="BZ276" s="111"/>
      <c r="CA276" s="111"/>
    </row>
    <row r="277" spans="1:79" ht="20.100000000000001" customHeight="1" x14ac:dyDescent="0.3">
      <c r="A277" s="109" t="s">
        <v>233</v>
      </c>
      <c r="B277" s="110" t="s">
        <v>803</v>
      </c>
      <c r="C277" s="110">
        <v>315.10000000000002</v>
      </c>
      <c r="D277" s="111"/>
      <c r="E277" s="111"/>
      <c r="F277" s="111"/>
      <c r="G277" s="111"/>
      <c r="H277" s="111"/>
      <c r="I277" s="111"/>
      <c r="J277" s="111"/>
      <c r="K277" s="111"/>
      <c r="L277" s="111"/>
      <c r="M277" s="111"/>
      <c r="N277" s="111"/>
      <c r="O277" s="111"/>
      <c r="P277" s="111"/>
      <c r="Q277" s="111"/>
      <c r="R277" s="111"/>
      <c r="S277" s="111"/>
      <c r="T277" s="111"/>
      <c r="U277" s="111"/>
      <c r="V277" s="111"/>
      <c r="W277" s="111"/>
      <c r="X277" s="111"/>
      <c r="Y277" s="111"/>
      <c r="Z277" s="111"/>
      <c r="AA277" s="111"/>
      <c r="AB277" s="111"/>
      <c r="AC277" s="111"/>
      <c r="AD277" s="111"/>
      <c r="AE277" s="111"/>
      <c r="AF277" s="111"/>
      <c r="AG277" s="111"/>
      <c r="AH277" s="111"/>
      <c r="AI277" s="111"/>
      <c r="AJ277" s="111"/>
      <c r="AK277" s="111"/>
      <c r="AL277" s="111"/>
      <c r="AM277" s="111"/>
      <c r="AN277" s="111"/>
      <c r="AO277" s="111"/>
      <c r="AP277" s="111"/>
      <c r="AQ277" s="111"/>
      <c r="AR277" s="111"/>
      <c r="AS277" s="111"/>
      <c r="AT277" s="111"/>
      <c r="AU277" s="111"/>
      <c r="AV277" s="111"/>
      <c r="AW277" s="111"/>
      <c r="AX277" s="111"/>
      <c r="AY277" s="111"/>
      <c r="AZ277" s="111"/>
      <c r="BA277" s="111"/>
      <c r="BB277" s="111"/>
      <c r="BC277" s="111"/>
      <c r="BD277" s="111"/>
      <c r="BE277" s="111"/>
      <c r="BF277" s="111"/>
      <c r="BG277" s="111"/>
      <c r="BH277" s="111"/>
      <c r="BI277" s="111"/>
      <c r="BJ277" s="111"/>
      <c r="BK277" s="111"/>
      <c r="BL277" s="111"/>
      <c r="BM277" s="111"/>
      <c r="BN277" s="111"/>
      <c r="BO277" s="111"/>
      <c r="BP277" s="111"/>
      <c r="BQ277" s="111"/>
      <c r="BR277" s="111"/>
      <c r="BS277" s="111"/>
      <c r="BT277" s="111"/>
      <c r="BU277" s="111"/>
      <c r="BV277" s="111"/>
      <c r="BW277" s="111"/>
      <c r="BX277" s="111"/>
      <c r="BY277" s="111"/>
      <c r="BZ277" s="111"/>
      <c r="CA277" s="111"/>
    </row>
    <row r="278" spans="1:79" ht="20.100000000000001" customHeight="1" x14ac:dyDescent="0.3">
      <c r="A278" s="109" t="s">
        <v>234</v>
      </c>
      <c r="B278" s="110" t="s">
        <v>804</v>
      </c>
      <c r="C278" s="110">
        <v>315.2</v>
      </c>
      <c r="D278" s="111"/>
      <c r="E278" s="111">
        <v>1</v>
      </c>
      <c r="F278" s="111">
        <v>1</v>
      </c>
      <c r="G278" s="111"/>
      <c r="H278" s="111"/>
      <c r="I278" s="111"/>
      <c r="J278" s="111"/>
      <c r="K278" s="111"/>
      <c r="L278" s="111"/>
      <c r="M278" s="111"/>
      <c r="N278" s="111"/>
      <c r="O278" s="111"/>
      <c r="P278" s="111"/>
      <c r="Q278" s="111"/>
      <c r="R278" s="111"/>
      <c r="S278" s="111"/>
      <c r="T278" s="111"/>
      <c r="U278" s="111"/>
      <c r="V278" s="111"/>
      <c r="W278" s="111"/>
      <c r="X278" s="111"/>
      <c r="Y278" s="111"/>
      <c r="Z278" s="111"/>
      <c r="AA278" s="111"/>
      <c r="AB278" s="111"/>
      <c r="AC278" s="111"/>
      <c r="AD278" s="111"/>
      <c r="AE278" s="111"/>
      <c r="AF278" s="111"/>
      <c r="AG278" s="111"/>
      <c r="AH278" s="111"/>
      <c r="AI278" s="111"/>
      <c r="AJ278" s="111"/>
      <c r="AK278" s="111"/>
      <c r="AL278" s="111"/>
      <c r="AM278" s="111"/>
      <c r="AN278" s="111"/>
      <c r="AO278" s="111"/>
      <c r="AP278" s="111"/>
      <c r="AQ278" s="111"/>
      <c r="AR278" s="111"/>
      <c r="AS278" s="111"/>
      <c r="AT278" s="111"/>
      <c r="AU278" s="111"/>
      <c r="AV278" s="111"/>
      <c r="AW278" s="111"/>
      <c r="AX278" s="111"/>
      <c r="AY278" s="111"/>
      <c r="AZ278" s="111"/>
      <c r="BA278" s="111"/>
      <c r="BB278" s="111"/>
      <c r="BC278" s="111"/>
      <c r="BD278" s="111"/>
      <c r="BE278" s="111"/>
      <c r="BF278" s="111"/>
      <c r="BG278" s="111"/>
      <c r="BH278" s="111"/>
      <c r="BI278" s="111"/>
      <c r="BJ278" s="111"/>
      <c r="BK278" s="111"/>
      <c r="BL278" s="111"/>
      <c r="BM278" s="111"/>
      <c r="BN278" s="111"/>
      <c r="BO278" s="111"/>
      <c r="BP278" s="111"/>
      <c r="BQ278" s="111"/>
      <c r="BR278" s="111"/>
      <c r="BS278" s="111"/>
      <c r="BT278" s="111"/>
      <c r="BU278" s="111">
        <v>1</v>
      </c>
      <c r="BV278" s="111"/>
      <c r="BW278" s="111"/>
      <c r="BX278" s="111"/>
      <c r="BY278" s="111">
        <v>1</v>
      </c>
      <c r="BZ278" s="111"/>
      <c r="CA278" s="111" t="s">
        <v>858</v>
      </c>
    </row>
    <row r="279" spans="1:79" ht="20.100000000000001" customHeight="1" x14ac:dyDescent="0.3">
      <c r="A279" s="109" t="s">
        <v>235</v>
      </c>
      <c r="B279" s="110" t="s">
        <v>423</v>
      </c>
      <c r="C279" s="110"/>
      <c r="D279" s="111"/>
      <c r="E279" s="111"/>
      <c r="F279" s="111"/>
      <c r="G279" s="111"/>
      <c r="H279" s="111"/>
      <c r="I279" s="111"/>
      <c r="J279" s="111"/>
      <c r="K279" s="111"/>
      <c r="L279" s="111"/>
      <c r="M279" s="111"/>
      <c r="N279" s="111"/>
      <c r="O279" s="111"/>
      <c r="P279" s="111"/>
      <c r="Q279" s="111"/>
      <c r="R279" s="111"/>
      <c r="S279" s="111"/>
      <c r="T279" s="111"/>
      <c r="U279" s="111"/>
      <c r="V279" s="111"/>
      <c r="W279" s="111"/>
      <c r="X279" s="111"/>
      <c r="Y279" s="111"/>
      <c r="Z279" s="111"/>
      <c r="AA279" s="111"/>
      <c r="AB279" s="111"/>
      <c r="AC279" s="111"/>
      <c r="AD279" s="111"/>
      <c r="AE279" s="111"/>
      <c r="AF279" s="111"/>
      <c r="AG279" s="111"/>
      <c r="AH279" s="111"/>
      <c r="AI279" s="111"/>
      <c r="AJ279" s="111"/>
      <c r="AK279" s="111"/>
      <c r="AL279" s="111"/>
      <c r="AM279" s="111"/>
      <c r="AN279" s="111"/>
      <c r="AO279" s="111"/>
      <c r="AP279" s="111"/>
      <c r="AQ279" s="111"/>
      <c r="AR279" s="111"/>
      <c r="AS279" s="111"/>
      <c r="AT279" s="111"/>
      <c r="AU279" s="111"/>
      <c r="AV279" s="111"/>
      <c r="AW279" s="111"/>
      <c r="AX279" s="111"/>
      <c r="AY279" s="111"/>
      <c r="AZ279" s="111"/>
      <c r="BA279" s="111"/>
      <c r="BB279" s="111"/>
      <c r="BC279" s="111"/>
      <c r="BD279" s="111"/>
      <c r="BE279" s="111"/>
      <c r="BF279" s="111"/>
      <c r="BG279" s="111"/>
      <c r="BH279" s="111"/>
      <c r="BI279" s="111"/>
      <c r="BJ279" s="111"/>
      <c r="BK279" s="111"/>
      <c r="BL279" s="111"/>
      <c r="BM279" s="111"/>
      <c r="BN279" s="111"/>
      <c r="BO279" s="111"/>
      <c r="BP279" s="111"/>
      <c r="BQ279" s="111"/>
      <c r="BR279" s="111"/>
      <c r="BS279" s="111"/>
      <c r="BT279" s="111"/>
      <c r="BU279" s="111"/>
      <c r="BV279" s="111"/>
      <c r="BW279" s="111"/>
      <c r="BX279" s="111"/>
      <c r="BY279" s="111"/>
      <c r="BZ279" s="111"/>
      <c r="CA279" s="111"/>
    </row>
    <row r="280" spans="1:79" ht="20.100000000000001" customHeight="1" x14ac:dyDescent="0.3">
      <c r="A280" s="114" t="s">
        <v>236</v>
      </c>
      <c r="B280" s="107" t="s">
        <v>474</v>
      </c>
      <c r="C280" s="110"/>
      <c r="D280" s="108">
        <f>SUM(D281:D297)</f>
        <v>0</v>
      </c>
      <c r="E280" s="108">
        <f t="shared" ref="E280:BP280" si="29">SUM(E281:E297)</f>
        <v>6</v>
      </c>
      <c r="F280" s="108">
        <f t="shared" si="29"/>
        <v>6</v>
      </c>
      <c r="G280" s="108">
        <f t="shared" si="29"/>
        <v>0</v>
      </c>
      <c r="H280" s="108">
        <f t="shared" si="29"/>
        <v>0</v>
      </c>
      <c r="I280" s="108">
        <f t="shared" si="29"/>
        <v>6</v>
      </c>
      <c r="J280" s="108">
        <f t="shared" si="29"/>
        <v>0</v>
      </c>
      <c r="K280" s="108">
        <f t="shared" si="29"/>
        <v>0</v>
      </c>
      <c r="L280" s="108">
        <f t="shared" si="29"/>
        <v>6</v>
      </c>
      <c r="M280" s="108">
        <f t="shared" si="29"/>
        <v>0</v>
      </c>
      <c r="N280" s="108">
        <f t="shared" si="29"/>
        <v>0</v>
      </c>
      <c r="O280" s="108">
        <f t="shared" si="29"/>
        <v>1</v>
      </c>
      <c r="P280" s="108">
        <f t="shared" si="29"/>
        <v>0</v>
      </c>
      <c r="Q280" s="108">
        <f t="shared" si="29"/>
        <v>0</v>
      </c>
      <c r="R280" s="108">
        <f t="shared" si="29"/>
        <v>0</v>
      </c>
      <c r="S280" s="108">
        <f t="shared" si="29"/>
        <v>0</v>
      </c>
      <c r="T280" s="108">
        <f t="shared" si="29"/>
        <v>0</v>
      </c>
      <c r="U280" s="108">
        <f t="shared" si="29"/>
        <v>0</v>
      </c>
      <c r="V280" s="108">
        <f t="shared" si="29"/>
        <v>0</v>
      </c>
      <c r="W280" s="108">
        <f t="shared" si="29"/>
        <v>1</v>
      </c>
      <c r="X280" s="108">
        <f t="shared" si="29"/>
        <v>0</v>
      </c>
      <c r="Y280" s="108">
        <f t="shared" si="29"/>
        <v>5</v>
      </c>
      <c r="Z280" s="108">
        <f t="shared" si="29"/>
        <v>0</v>
      </c>
      <c r="AA280" s="108">
        <f t="shared" si="29"/>
        <v>0</v>
      </c>
      <c r="AB280" s="108">
        <f t="shared" si="29"/>
        <v>0</v>
      </c>
      <c r="AC280" s="108">
        <f t="shared" si="29"/>
        <v>0</v>
      </c>
      <c r="AD280" s="108">
        <f t="shared" si="29"/>
        <v>0</v>
      </c>
      <c r="AE280" s="108">
        <f t="shared" si="29"/>
        <v>0</v>
      </c>
      <c r="AF280" s="108">
        <f t="shared" si="29"/>
        <v>0</v>
      </c>
      <c r="AG280" s="108">
        <f t="shared" si="29"/>
        <v>0</v>
      </c>
      <c r="AH280" s="108">
        <f t="shared" si="29"/>
        <v>0</v>
      </c>
      <c r="AI280" s="108">
        <f t="shared" si="29"/>
        <v>0</v>
      </c>
      <c r="AJ280" s="108">
        <f t="shared" si="29"/>
        <v>0</v>
      </c>
      <c r="AK280" s="108">
        <f t="shared" si="29"/>
        <v>0</v>
      </c>
      <c r="AL280" s="108">
        <f t="shared" si="29"/>
        <v>0</v>
      </c>
      <c r="AM280" s="108">
        <f t="shared" si="29"/>
        <v>0</v>
      </c>
      <c r="AN280" s="108">
        <f t="shared" si="29"/>
        <v>0</v>
      </c>
      <c r="AO280" s="108">
        <f t="shared" si="29"/>
        <v>5</v>
      </c>
      <c r="AP280" s="108">
        <f t="shared" si="29"/>
        <v>1</v>
      </c>
      <c r="AQ280" s="108">
        <f t="shared" si="29"/>
        <v>0</v>
      </c>
      <c r="AR280" s="108">
        <f t="shared" si="29"/>
        <v>0</v>
      </c>
      <c r="AS280" s="108">
        <f t="shared" si="29"/>
        <v>0</v>
      </c>
      <c r="AT280" s="108">
        <f t="shared" si="29"/>
        <v>0</v>
      </c>
      <c r="AU280" s="108">
        <f t="shared" si="29"/>
        <v>0</v>
      </c>
      <c r="AV280" s="108">
        <f t="shared" si="29"/>
        <v>0</v>
      </c>
      <c r="AW280" s="108">
        <f t="shared" si="29"/>
        <v>6</v>
      </c>
      <c r="AX280" s="108">
        <f t="shared" si="29"/>
        <v>0</v>
      </c>
      <c r="AY280" s="108">
        <f t="shared" si="29"/>
        <v>6</v>
      </c>
      <c r="AZ280" s="108">
        <f t="shared" si="29"/>
        <v>0</v>
      </c>
      <c r="BA280" s="108">
        <f t="shared" si="29"/>
        <v>0</v>
      </c>
      <c r="BB280" s="108">
        <f t="shared" si="29"/>
        <v>0</v>
      </c>
      <c r="BC280" s="108">
        <f t="shared" si="29"/>
        <v>0</v>
      </c>
      <c r="BD280" s="108">
        <f t="shared" si="29"/>
        <v>0</v>
      </c>
      <c r="BE280" s="108">
        <f t="shared" si="29"/>
        <v>0</v>
      </c>
      <c r="BF280" s="108">
        <f t="shared" si="29"/>
        <v>0</v>
      </c>
      <c r="BG280" s="108">
        <f t="shared" si="29"/>
        <v>0</v>
      </c>
      <c r="BH280" s="108">
        <f t="shared" si="29"/>
        <v>0</v>
      </c>
      <c r="BI280" s="108">
        <f t="shared" si="29"/>
        <v>0</v>
      </c>
      <c r="BJ280" s="108">
        <f t="shared" si="29"/>
        <v>0</v>
      </c>
      <c r="BK280" s="108">
        <f t="shared" si="29"/>
        <v>0</v>
      </c>
      <c r="BL280" s="108">
        <f t="shared" si="29"/>
        <v>0</v>
      </c>
      <c r="BM280" s="108">
        <f t="shared" si="29"/>
        <v>0</v>
      </c>
      <c r="BN280" s="108">
        <f t="shared" si="29"/>
        <v>0</v>
      </c>
      <c r="BO280" s="108">
        <f t="shared" si="29"/>
        <v>0</v>
      </c>
      <c r="BP280" s="108">
        <f t="shared" si="29"/>
        <v>0</v>
      </c>
      <c r="BQ280" s="108">
        <f t="shared" ref="BQ280:CA280" si="30">SUM(BQ281:BQ297)</f>
        <v>0</v>
      </c>
      <c r="BR280" s="108">
        <f t="shared" si="30"/>
        <v>0</v>
      </c>
      <c r="BS280" s="108">
        <f t="shared" si="30"/>
        <v>0</v>
      </c>
      <c r="BT280" s="108">
        <f t="shared" si="30"/>
        <v>0</v>
      </c>
      <c r="BU280" s="108">
        <f t="shared" si="30"/>
        <v>12</v>
      </c>
      <c r="BV280" s="108">
        <f t="shared" si="30"/>
        <v>0</v>
      </c>
      <c r="BW280" s="108">
        <f t="shared" si="30"/>
        <v>0</v>
      </c>
      <c r="BX280" s="108">
        <f t="shared" si="30"/>
        <v>0</v>
      </c>
      <c r="BY280" s="108">
        <f t="shared" si="30"/>
        <v>12</v>
      </c>
      <c r="BZ280" s="108">
        <f t="shared" si="30"/>
        <v>1</v>
      </c>
      <c r="CA280" s="108">
        <f t="shared" si="30"/>
        <v>0</v>
      </c>
    </row>
    <row r="281" spans="1:79" ht="20.100000000000001" customHeight="1" x14ac:dyDescent="0.3">
      <c r="A281" s="109" t="s">
        <v>237</v>
      </c>
      <c r="B281" s="110" t="s">
        <v>475</v>
      </c>
      <c r="C281" s="110">
        <v>316</v>
      </c>
      <c r="D281" s="112"/>
      <c r="E281" s="112"/>
      <c r="F281" s="111"/>
      <c r="G281" s="111"/>
      <c r="H281" s="111"/>
      <c r="I281" s="111"/>
      <c r="J281" s="111"/>
      <c r="K281" s="111"/>
      <c r="L281" s="111"/>
      <c r="M281" s="111"/>
      <c r="N281" s="111"/>
      <c r="O281" s="111"/>
      <c r="P281" s="111"/>
      <c r="Q281" s="111"/>
      <c r="R281" s="111"/>
      <c r="S281" s="111"/>
      <c r="T281" s="111"/>
      <c r="U281" s="111"/>
      <c r="V281" s="111"/>
      <c r="W281" s="111"/>
      <c r="X281" s="112"/>
      <c r="Y281" s="112"/>
      <c r="Z281" s="112"/>
      <c r="AA281" s="112"/>
      <c r="AB281" s="112"/>
      <c r="AC281" s="112"/>
      <c r="AD281" s="112"/>
      <c r="AE281" s="112"/>
      <c r="AF281" s="112"/>
      <c r="AG281" s="112"/>
      <c r="AH281" s="112"/>
      <c r="AI281" s="112"/>
      <c r="AJ281" s="112"/>
      <c r="AK281" s="112"/>
      <c r="AL281" s="112"/>
      <c r="AM281" s="112"/>
      <c r="AN281" s="112"/>
      <c r="AO281" s="112"/>
      <c r="AP281" s="112"/>
      <c r="AQ281" s="112"/>
      <c r="AR281" s="112"/>
      <c r="AS281" s="112"/>
      <c r="AT281" s="112"/>
      <c r="AU281" s="112"/>
      <c r="AV281" s="112"/>
      <c r="AW281" s="112"/>
      <c r="AX281" s="112"/>
      <c r="AY281" s="112"/>
      <c r="AZ281" s="112"/>
      <c r="BA281" s="112"/>
      <c r="BB281" s="112"/>
      <c r="BC281" s="112"/>
      <c r="BD281" s="112"/>
      <c r="BE281" s="112"/>
      <c r="BF281" s="111"/>
      <c r="BG281" s="112"/>
      <c r="BH281" s="112"/>
      <c r="BI281" s="112"/>
      <c r="BJ281" s="112"/>
      <c r="BK281" s="112"/>
      <c r="BL281" s="112"/>
      <c r="BM281" s="112"/>
      <c r="BN281" s="112"/>
      <c r="BO281" s="112"/>
      <c r="BP281" s="112"/>
      <c r="BQ281" s="112"/>
      <c r="BR281" s="112"/>
      <c r="BS281" s="111"/>
      <c r="BT281" s="112"/>
      <c r="BU281" s="112"/>
      <c r="BV281" s="112"/>
      <c r="BW281" s="112"/>
      <c r="BX281" s="112"/>
      <c r="BY281" s="111"/>
      <c r="BZ281" s="111">
        <v>1</v>
      </c>
      <c r="CA281" s="111" t="s">
        <v>859</v>
      </c>
    </row>
    <row r="282" spans="1:79" ht="20.100000000000001" customHeight="1" x14ac:dyDescent="0.3">
      <c r="A282" s="109" t="s">
        <v>238</v>
      </c>
      <c r="B282" s="110" t="s">
        <v>610</v>
      </c>
      <c r="C282" s="110">
        <v>317</v>
      </c>
      <c r="D282" s="111"/>
      <c r="E282" s="111"/>
      <c r="F282" s="111"/>
      <c r="G282" s="111"/>
      <c r="H282" s="111"/>
      <c r="I282" s="111"/>
      <c r="J282" s="111"/>
      <c r="K282" s="111"/>
      <c r="L282" s="111"/>
      <c r="M282" s="111"/>
      <c r="N282" s="111"/>
      <c r="O282" s="111"/>
      <c r="P282" s="111"/>
      <c r="Q282" s="111"/>
      <c r="R282" s="111"/>
      <c r="S282" s="111"/>
      <c r="T282" s="111"/>
      <c r="U282" s="111"/>
      <c r="V282" s="111"/>
      <c r="W282" s="111"/>
      <c r="X282" s="111"/>
      <c r="Y282" s="111"/>
      <c r="Z282" s="111"/>
      <c r="AA282" s="111"/>
      <c r="AB282" s="111"/>
      <c r="AC282" s="111"/>
      <c r="AD282" s="111"/>
      <c r="AE282" s="111"/>
      <c r="AF282" s="111"/>
      <c r="AG282" s="111"/>
      <c r="AH282" s="111"/>
      <c r="AI282" s="111"/>
      <c r="AJ282" s="111"/>
      <c r="AK282" s="111"/>
      <c r="AL282" s="111"/>
      <c r="AM282" s="111"/>
      <c r="AN282" s="111"/>
      <c r="AO282" s="111"/>
      <c r="AP282" s="111"/>
      <c r="AQ282" s="111"/>
      <c r="AR282" s="111"/>
      <c r="AS282" s="111"/>
      <c r="AT282" s="111"/>
      <c r="AU282" s="111"/>
      <c r="AV282" s="111"/>
      <c r="AW282" s="111"/>
      <c r="AX282" s="111"/>
      <c r="AY282" s="111"/>
      <c r="AZ282" s="111"/>
      <c r="BA282" s="111"/>
      <c r="BB282" s="111"/>
      <c r="BC282" s="111"/>
      <c r="BD282" s="111"/>
      <c r="BE282" s="111"/>
      <c r="BF282" s="111"/>
      <c r="BG282" s="111"/>
      <c r="BH282" s="111"/>
      <c r="BI282" s="111"/>
      <c r="BJ282" s="111"/>
      <c r="BK282" s="111"/>
      <c r="BL282" s="111"/>
      <c r="BM282" s="111"/>
      <c r="BN282" s="111"/>
      <c r="BO282" s="111"/>
      <c r="BP282" s="111"/>
      <c r="BQ282" s="111"/>
      <c r="BR282" s="111"/>
      <c r="BS282" s="111"/>
      <c r="BT282" s="111"/>
      <c r="BU282" s="111"/>
      <c r="BV282" s="111"/>
      <c r="BW282" s="111"/>
      <c r="BX282" s="111"/>
      <c r="BY282" s="111"/>
      <c r="BZ282" s="111"/>
      <c r="CA282" s="111"/>
    </row>
    <row r="283" spans="1:79" ht="20.100000000000001" customHeight="1" x14ac:dyDescent="0.3">
      <c r="A283" s="109" t="s">
        <v>239</v>
      </c>
      <c r="B283" s="110" t="s">
        <v>476</v>
      </c>
      <c r="C283" s="110">
        <v>319</v>
      </c>
      <c r="D283" s="111"/>
      <c r="E283" s="111"/>
      <c r="F283" s="111"/>
      <c r="G283" s="111"/>
      <c r="H283" s="111"/>
      <c r="I283" s="111"/>
      <c r="J283" s="111"/>
      <c r="K283" s="111"/>
      <c r="L283" s="111"/>
      <c r="M283" s="111"/>
      <c r="N283" s="111"/>
      <c r="O283" s="111"/>
      <c r="P283" s="111"/>
      <c r="Q283" s="111"/>
      <c r="R283" s="111"/>
      <c r="S283" s="111"/>
      <c r="T283" s="111"/>
      <c r="U283" s="111"/>
      <c r="V283" s="111"/>
      <c r="W283" s="111"/>
      <c r="X283" s="111"/>
      <c r="Y283" s="111"/>
      <c r="Z283" s="111"/>
      <c r="AA283" s="111"/>
      <c r="AB283" s="111"/>
      <c r="AC283" s="111"/>
      <c r="AD283" s="111"/>
      <c r="AE283" s="111"/>
      <c r="AF283" s="111"/>
      <c r="AG283" s="111"/>
      <c r="AH283" s="111"/>
      <c r="AI283" s="111"/>
      <c r="AJ283" s="111"/>
      <c r="AK283" s="111"/>
      <c r="AL283" s="111"/>
      <c r="AM283" s="111"/>
      <c r="AN283" s="111"/>
      <c r="AO283" s="111"/>
      <c r="AP283" s="111"/>
      <c r="AQ283" s="111"/>
      <c r="AR283" s="111"/>
      <c r="AS283" s="111"/>
      <c r="AT283" s="111"/>
      <c r="AU283" s="111"/>
      <c r="AV283" s="111"/>
      <c r="AW283" s="111"/>
      <c r="AX283" s="111"/>
      <c r="AY283" s="111"/>
      <c r="AZ283" s="111"/>
      <c r="BA283" s="111"/>
      <c r="BB283" s="111"/>
      <c r="BC283" s="111"/>
      <c r="BD283" s="111"/>
      <c r="BE283" s="111"/>
      <c r="BF283" s="111"/>
      <c r="BG283" s="111"/>
      <c r="BH283" s="111"/>
      <c r="BI283" s="111"/>
      <c r="BJ283" s="111"/>
      <c r="BK283" s="111"/>
      <c r="BL283" s="111"/>
      <c r="BM283" s="111"/>
      <c r="BN283" s="111"/>
      <c r="BO283" s="111"/>
      <c r="BP283" s="111"/>
      <c r="BQ283" s="111"/>
      <c r="BR283" s="111"/>
      <c r="BS283" s="111"/>
      <c r="BT283" s="111"/>
      <c r="BU283" s="111"/>
      <c r="BV283" s="111"/>
      <c r="BW283" s="111"/>
      <c r="BX283" s="111"/>
      <c r="BY283" s="111"/>
      <c r="BZ283" s="111"/>
      <c r="CA283" s="111"/>
    </row>
    <row r="284" spans="1:79" ht="20.100000000000001" customHeight="1" x14ac:dyDescent="0.3">
      <c r="A284" s="109" t="s">
        <v>240</v>
      </c>
      <c r="B284" s="110" t="s">
        <v>695</v>
      </c>
      <c r="C284" s="110">
        <v>320</v>
      </c>
      <c r="D284" s="111"/>
      <c r="E284" s="111"/>
      <c r="F284" s="111"/>
      <c r="G284" s="111"/>
      <c r="H284" s="111"/>
      <c r="I284" s="111"/>
      <c r="J284" s="111"/>
      <c r="K284" s="111"/>
      <c r="L284" s="111"/>
      <c r="M284" s="111"/>
      <c r="N284" s="111"/>
      <c r="O284" s="111"/>
      <c r="P284" s="111"/>
      <c r="Q284" s="111"/>
      <c r="R284" s="111"/>
      <c r="S284" s="111"/>
      <c r="T284" s="111"/>
      <c r="U284" s="111"/>
      <c r="V284" s="111"/>
      <c r="W284" s="111"/>
      <c r="X284" s="111"/>
      <c r="Y284" s="111"/>
      <c r="Z284" s="111"/>
      <c r="AA284" s="111"/>
      <c r="AB284" s="111"/>
      <c r="AC284" s="111"/>
      <c r="AD284" s="111"/>
      <c r="AE284" s="111"/>
      <c r="AF284" s="111"/>
      <c r="AG284" s="111"/>
      <c r="AH284" s="111"/>
      <c r="AI284" s="111"/>
      <c r="AJ284" s="111"/>
      <c r="AK284" s="111"/>
      <c r="AL284" s="111"/>
      <c r="AM284" s="111"/>
      <c r="AN284" s="111"/>
      <c r="AO284" s="111"/>
      <c r="AP284" s="111"/>
      <c r="AQ284" s="111"/>
      <c r="AR284" s="111"/>
      <c r="AS284" s="111"/>
      <c r="AT284" s="111"/>
      <c r="AU284" s="111"/>
      <c r="AV284" s="111"/>
      <c r="AW284" s="111"/>
      <c r="AX284" s="111"/>
      <c r="AY284" s="111"/>
      <c r="AZ284" s="111"/>
      <c r="BA284" s="111"/>
      <c r="BB284" s="111"/>
      <c r="BC284" s="111"/>
      <c r="BD284" s="111"/>
      <c r="BE284" s="111"/>
      <c r="BF284" s="111"/>
      <c r="BG284" s="111"/>
      <c r="BH284" s="111"/>
      <c r="BI284" s="111"/>
      <c r="BJ284" s="111"/>
      <c r="BK284" s="111"/>
      <c r="BL284" s="111"/>
      <c r="BM284" s="111"/>
      <c r="BN284" s="111"/>
      <c r="BO284" s="111"/>
      <c r="BP284" s="111"/>
      <c r="BQ284" s="111"/>
      <c r="BR284" s="111"/>
      <c r="BS284" s="111"/>
      <c r="BT284" s="111"/>
      <c r="BU284" s="111"/>
      <c r="BV284" s="111"/>
      <c r="BW284" s="111"/>
      <c r="BX284" s="111"/>
      <c r="BY284" s="111"/>
      <c r="BZ284" s="111"/>
      <c r="CA284" s="111"/>
    </row>
    <row r="285" spans="1:79" ht="20.100000000000001" customHeight="1" x14ac:dyDescent="0.3">
      <c r="A285" s="109" t="s">
        <v>241</v>
      </c>
      <c r="B285" s="110" t="s">
        <v>477</v>
      </c>
      <c r="C285" s="110">
        <v>321</v>
      </c>
      <c r="D285" s="111"/>
      <c r="E285" s="111"/>
      <c r="F285" s="111"/>
      <c r="G285" s="111"/>
      <c r="H285" s="111"/>
      <c r="I285" s="111"/>
      <c r="J285" s="111"/>
      <c r="K285" s="111"/>
      <c r="L285" s="111"/>
      <c r="M285" s="111"/>
      <c r="N285" s="111"/>
      <c r="O285" s="111"/>
      <c r="P285" s="111"/>
      <c r="Q285" s="111"/>
      <c r="R285" s="111"/>
      <c r="S285" s="111"/>
      <c r="T285" s="111"/>
      <c r="U285" s="111"/>
      <c r="V285" s="111"/>
      <c r="W285" s="111"/>
      <c r="X285" s="111"/>
      <c r="Y285" s="111"/>
      <c r="Z285" s="111"/>
      <c r="AA285" s="111"/>
      <c r="AB285" s="111"/>
      <c r="AC285" s="111"/>
      <c r="AD285" s="111"/>
      <c r="AE285" s="111"/>
      <c r="AF285" s="111"/>
      <c r="AG285" s="111"/>
      <c r="AH285" s="111"/>
      <c r="AI285" s="111"/>
      <c r="AJ285" s="111"/>
      <c r="AK285" s="111"/>
      <c r="AL285" s="111"/>
      <c r="AM285" s="111"/>
      <c r="AN285" s="111"/>
      <c r="AO285" s="111"/>
      <c r="AP285" s="111"/>
      <c r="AQ285" s="111"/>
      <c r="AR285" s="111"/>
      <c r="AS285" s="111"/>
      <c r="AT285" s="111"/>
      <c r="AU285" s="111"/>
      <c r="AV285" s="111"/>
      <c r="AW285" s="111"/>
      <c r="AX285" s="111"/>
      <c r="AY285" s="111"/>
      <c r="AZ285" s="111"/>
      <c r="BA285" s="111"/>
      <c r="BB285" s="111"/>
      <c r="BC285" s="111"/>
      <c r="BD285" s="111"/>
      <c r="BE285" s="111"/>
      <c r="BF285" s="111"/>
      <c r="BG285" s="111"/>
      <c r="BH285" s="111"/>
      <c r="BI285" s="111"/>
      <c r="BJ285" s="111"/>
      <c r="BK285" s="111"/>
      <c r="BL285" s="111"/>
      <c r="BM285" s="111"/>
      <c r="BN285" s="111"/>
      <c r="BO285" s="111"/>
      <c r="BP285" s="111"/>
      <c r="BQ285" s="111"/>
      <c r="BR285" s="111"/>
      <c r="BS285" s="111"/>
      <c r="BT285" s="111"/>
      <c r="BU285" s="111"/>
      <c r="BV285" s="111"/>
      <c r="BW285" s="111"/>
      <c r="BX285" s="111"/>
      <c r="BY285" s="111"/>
      <c r="BZ285" s="111"/>
      <c r="CA285" s="111"/>
    </row>
    <row r="286" spans="1:79" ht="20.100000000000001" customHeight="1" x14ac:dyDescent="0.3">
      <c r="A286" s="109" t="s">
        <v>242</v>
      </c>
      <c r="B286" s="110" t="s">
        <v>611</v>
      </c>
      <c r="C286" s="110">
        <v>322</v>
      </c>
      <c r="D286" s="111"/>
      <c r="E286" s="111">
        <v>2</v>
      </c>
      <c r="F286" s="111">
        <v>2</v>
      </c>
      <c r="G286" s="111"/>
      <c r="H286" s="111"/>
      <c r="I286" s="111"/>
      <c r="J286" s="111"/>
      <c r="K286" s="111"/>
      <c r="L286" s="111"/>
      <c r="M286" s="111"/>
      <c r="N286" s="111"/>
      <c r="O286" s="111"/>
      <c r="P286" s="111"/>
      <c r="Q286" s="111"/>
      <c r="R286" s="111"/>
      <c r="S286" s="111"/>
      <c r="T286" s="111"/>
      <c r="U286" s="111"/>
      <c r="V286" s="111"/>
      <c r="W286" s="111"/>
      <c r="X286" s="111"/>
      <c r="Y286" s="111"/>
      <c r="Z286" s="111"/>
      <c r="AA286" s="111"/>
      <c r="AB286" s="111"/>
      <c r="AC286" s="111"/>
      <c r="AD286" s="111"/>
      <c r="AE286" s="111"/>
      <c r="AF286" s="111"/>
      <c r="AG286" s="111"/>
      <c r="AH286" s="111"/>
      <c r="AI286" s="111"/>
      <c r="AJ286" s="111"/>
      <c r="AK286" s="111"/>
      <c r="AL286" s="111"/>
      <c r="AM286" s="111"/>
      <c r="AN286" s="111"/>
      <c r="AO286" s="111"/>
      <c r="AP286" s="111"/>
      <c r="AQ286" s="111"/>
      <c r="AR286" s="111"/>
      <c r="AS286" s="111"/>
      <c r="AT286" s="111"/>
      <c r="AU286" s="111"/>
      <c r="AV286" s="111"/>
      <c r="AW286" s="111"/>
      <c r="AX286" s="111"/>
      <c r="AY286" s="111"/>
      <c r="AZ286" s="111"/>
      <c r="BA286" s="111"/>
      <c r="BB286" s="111"/>
      <c r="BC286" s="111"/>
      <c r="BD286" s="111"/>
      <c r="BE286" s="111"/>
      <c r="BF286" s="111"/>
      <c r="BG286" s="111"/>
      <c r="BH286" s="111"/>
      <c r="BI286" s="111"/>
      <c r="BJ286" s="111"/>
      <c r="BK286" s="111"/>
      <c r="BL286" s="111"/>
      <c r="BM286" s="111"/>
      <c r="BN286" s="111"/>
      <c r="BO286" s="111"/>
      <c r="BP286" s="111"/>
      <c r="BQ286" s="111"/>
      <c r="BR286" s="111"/>
      <c r="BS286" s="111"/>
      <c r="BT286" s="111"/>
      <c r="BU286" s="111">
        <v>2</v>
      </c>
      <c r="BV286" s="111"/>
      <c r="BW286" s="111"/>
      <c r="BX286" s="111"/>
      <c r="BY286" s="111">
        <v>2</v>
      </c>
      <c r="BZ286" s="111"/>
      <c r="CA286" s="111" t="s">
        <v>858</v>
      </c>
    </row>
    <row r="287" spans="1:79" ht="20.100000000000001" customHeight="1" x14ac:dyDescent="0.3">
      <c r="A287" s="109" t="s">
        <v>243</v>
      </c>
      <c r="B287" s="110" t="s">
        <v>515</v>
      </c>
      <c r="C287" s="110">
        <v>323</v>
      </c>
      <c r="D287" s="111"/>
      <c r="E287" s="111"/>
      <c r="F287" s="111"/>
      <c r="G287" s="111"/>
      <c r="H287" s="111"/>
      <c r="I287" s="111"/>
      <c r="J287" s="111"/>
      <c r="K287" s="111"/>
      <c r="L287" s="111"/>
      <c r="M287" s="111"/>
      <c r="N287" s="111"/>
      <c r="O287" s="111"/>
      <c r="P287" s="111"/>
      <c r="Q287" s="111"/>
      <c r="R287" s="111"/>
      <c r="S287" s="111"/>
      <c r="T287" s="111"/>
      <c r="U287" s="111"/>
      <c r="V287" s="111"/>
      <c r="W287" s="111"/>
      <c r="X287" s="111"/>
      <c r="Y287" s="111"/>
      <c r="Z287" s="111"/>
      <c r="AA287" s="111"/>
      <c r="AB287" s="111"/>
      <c r="AC287" s="111"/>
      <c r="AD287" s="111"/>
      <c r="AE287" s="111"/>
      <c r="AF287" s="111"/>
      <c r="AG287" s="111"/>
      <c r="AH287" s="111"/>
      <c r="AI287" s="111"/>
      <c r="AJ287" s="111"/>
      <c r="AK287" s="111"/>
      <c r="AL287" s="111"/>
      <c r="AM287" s="111"/>
      <c r="AN287" s="111"/>
      <c r="AO287" s="111"/>
      <c r="AP287" s="111"/>
      <c r="AQ287" s="111"/>
      <c r="AR287" s="111"/>
      <c r="AS287" s="111"/>
      <c r="AT287" s="111"/>
      <c r="AU287" s="111"/>
      <c r="AV287" s="111"/>
      <c r="AW287" s="111"/>
      <c r="AX287" s="111"/>
      <c r="AY287" s="111"/>
      <c r="AZ287" s="111"/>
      <c r="BA287" s="111"/>
      <c r="BB287" s="111"/>
      <c r="BC287" s="111"/>
      <c r="BD287" s="111"/>
      <c r="BE287" s="111"/>
      <c r="BF287" s="111"/>
      <c r="BG287" s="111"/>
      <c r="BH287" s="111"/>
      <c r="BI287" s="111"/>
      <c r="BJ287" s="111"/>
      <c r="BK287" s="111"/>
      <c r="BL287" s="111"/>
      <c r="BM287" s="111"/>
      <c r="BN287" s="111"/>
      <c r="BO287" s="111"/>
      <c r="BP287" s="111"/>
      <c r="BQ287" s="111"/>
      <c r="BR287" s="111"/>
      <c r="BS287" s="111"/>
      <c r="BT287" s="111"/>
      <c r="BU287" s="111"/>
      <c r="BV287" s="111"/>
      <c r="BW287" s="111"/>
      <c r="BX287" s="111"/>
      <c r="BY287" s="111"/>
      <c r="BZ287" s="111"/>
      <c r="CA287" s="111"/>
    </row>
    <row r="288" spans="1:79" ht="20.100000000000001" customHeight="1" x14ac:dyDescent="0.3">
      <c r="A288" s="109" t="s">
        <v>244</v>
      </c>
      <c r="B288" s="110" t="s">
        <v>612</v>
      </c>
      <c r="C288" s="110">
        <v>324</v>
      </c>
      <c r="D288" s="111"/>
      <c r="E288" s="111"/>
      <c r="F288" s="111"/>
      <c r="G288" s="111"/>
      <c r="H288" s="111"/>
      <c r="I288" s="111"/>
      <c r="J288" s="111"/>
      <c r="K288" s="111"/>
      <c r="L288" s="111"/>
      <c r="M288" s="111"/>
      <c r="N288" s="111"/>
      <c r="O288" s="111"/>
      <c r="P288" s="111"/>
      <c r="Q288" s="111"/>
      <c r="R288" s="111"/>
      <c r="S288" s="111"/>
      <c r="T288" s="111"/>
      <c r="U288" s="111"/>
      <c r="V288" s="111"/>
      <c r="W288" s="111"/>
      <c r="X288" s="111"/>
      <c r="Y288" s="111"/>
      <c r="Z288" s="111"/>
      <c r="AA288" s="111"/>
      <c r="AB288" s="111"/>
      <c r="AC288" s="111"/>
      <c r="AD288" s="111"/>
      <c r="AE288" s="111"/>
      <c r="AF288" s="111"/>
      <c r="AG288" s="111"/>
      <c r="AH288" s="111"/>
      <c r="AI288" s="111"/>
      <c r="AJ288" s="111"/>
      <c r="AK288" s="111"/>
      <c r="AL288" s="111"/>
      <c r="AM288" s="111"/>
      <c r="AN288" s="111"/>
      <c r="AO288" s="111"/>
      <c r="AP288" s="111"/>
      <c r="AQ288" s="111"/>
      <c r="AR288" s="111"/>
      <c r="AS288" s="111"/>
      <c r="AT288" s="111"/>
      <c r="AU288" s="111"/>
      <c r="AV288" s="111"/>
      <c r="AW288" s="111"/>
      <c r="AX288" s="111"/>
      <c r="AY288" s="111"/>
      <c r="AZ288" s="111"/>
      <c r="BA288" s="111"/>
      <c r="BB288" s="111"/>
      <c r="BC288" s="111"/>
      <c r="BD288" s="111"/>
      <c r="BE288" s="111"/>
      <c r="BF288" s="111"/>
      <c r="BG288" s="111"/>
      <c r="BH288" s="111"/>
      <c r="BI288" s="111"/>
      <c r="BJ288" s="111"/>
      <c r="BK288" s="111"/>
      <c r="BL288" s="111"/>
      <c r="BM288" s="111"/>
      <c r="BN288" s="111"/>
      <c r="BO288" s="111"/>
      <c r="BP288" s="111"/>
      <c r="BQ288" s="111"/>
      <c r="BR288" s="111"/>
      <c r="BS288" s="111"/>
      <c r="BT288" s="111"/>
      <c r="BU288" s="111"/>
      <c r="BV288" s="111"/>
      <c r="BW288" s="111"/>
      <c r="BX288" s="111"/>
      <c r="BY288" s="111"/>
      <c r="BZ288" s="111"/>
      <c r="CA288" s="111"/>
    </row>
    <row r="289" spans="1:79" ht="20.100000000000001" customHeight="1" x14ac:dyDescent="0.3">
      <c r="A289" s="109" t="s">
        <v>245</v>
      </c>
      <c r="B289" s="110" t="s">
        <v>696</v>
      </c>
      <c r="C289" s="110">
        <v>325</v>
      </c>
      <c r="D289" s="111"/>
      <c r="E289" s="111">
        <v>4</v>
      </c>
      <c r="F289" s="111">
        <v>4</v>
      </c>
      <c r="G289" s="111"/>
      <c r="H289" s="111"/>
      <c r="I289" s="111">
        <v>4</v>
      </c>
      <c r="J289" s="111"/>
      <c r="K289" s="111"/>
      <c r="L289" s="111">
        <v>4</v>
      </c>
      <c r="M289" s="111"/>
      <c r="N289" s="111"/>
      <c r="O289" s="111"/>
      <c r="P289" s="111"/>
      <c r="Q289" s="111"/>
      <c r="R289" s="111"/>
      <c r="S289" s="111"/>
      <c r="T289" s="111"/>
      <c r="U289" s="111"/>
      <c r="V289" s="111"/>
      <c r="W289" s="111"/>
      <c r="X289" s="111"/>
      <c r="Y289" s="111">
        <v>4</v>
      </c>
      <c r="Z289" s="111"/>
      <c r="AA289" s="111"/>
      <c r="AB289" s="111"/>
      <c r="AC289" s="111"/>
      <c r="AD289" s="111"/>
      <c r="AE289" s="111"/>
      <c r="AF289" s="111"/>
      <c r="AG289" s="111"/>
      <c r="AH289" s="111"/>
      <c r="AI289" s="111"/>
      <c r="AJ289" s="111"/>
      <c r="AK289" s="111"/>
      <c r="AL289" s="111"/>
      <c r="AM289" s="111"/>
      <c r="AN289" s="111"/>
      <c r="AO289" s="111">
        <v>4</v>
      </c>
      <c r="AP289" s="111"/>
      <c r="AQ289" s="111"/>
      <c r="AR289" s="111"/>
      <c r="AS289" s="111"/>
      <c r="AT289" s="111"/>
      <c r="AU289" s="111"/>
      <c r="AV289" s="111"/>
      <c r="AW289" s="111">
        <v>4</v>
      </c>
      <c r="AX289" s="111"/>
      <c r="AY289" s="111">
        <v>4</v>
      </c>
      <c r="AZ289" s="111"/>
      <c r="BA289" s="111"/>
      <c r="BB289" s="111"/>
      <c r="BC289" s="111"/>
      <c r="BD289" s="111"/>
      <c r="BE289" s="111"/>
      <c r="BF289" s="111"/>
      <c r="BG289" s="111"/>
      <c r="BH289" s="111"/>
      <c r="BI289" s="111"/>
      <c r="BJ289" s="111"/>
      <c r="BK289" s="111"/>
      <c r="BL289" s="111"/>
      <c r="BM289" s="111"/>
      <c r="BN289" s="111"/>
      <c r="BO289" s="111"/>
      <c r="BP289" s="111"/>
      <c r="BQ289" s="111"/>
      <c r="BR289" s="111"/>
      <c r="BS289" s="111"/>
      <c r="BT289" s="111"/>
      <c r="BU289" s="111">
        <v>8</v>
      </c>
      <c r="BV289" s="111"/>
      <c r="BW289" s="111"/>
      <c r="BX289" s="111"/>
      <c r="BY289" s="111">
        <v>8</v>
      </c>
      <c r="BZ289" s="111"/>
      <c r="CA289" s="111" t="s">
        <v>858</v>
      </c>
    </row>
    <row r="290" spans="1:79" ht="20.100000000000001" customHeight="1" x14ac:dyDescent="0.3">
      <c r="A290" s="109" t="s">
        <v>246</v>
      </c>
      <c r="B290" s="110" t="s">
        <v>697</v>
      </c>
      <c r="C290" s="110">
        <v>326</v>
      </c>
      <c r="D290" s="111"/>
      <c r="E290" s="111"/>
      <c r="F290" s="111"/>
      <c r="G290" s="111"/>
      <c r="H290" s="111"/>
      <c r="I290" s="111">
        <v>1</v>
      </c>
      <c r="J290" s="111"/>
      <c r="K290" s="111"/>
      <c r="L290" s="111">
        <v>1</v>
      </c>
      <c r="M290" s="111"/>
      <c r="N290" s="111"/>
      <c r="O290" s="111"/>
      <c r="P290" s="111"/>
      <c r="Q290" s="111"/>
      <c r="R290" s="111"/>
      <c r="S290" s="111"/>
      <c r="T290" s="111"/>
      <c r="U290" s="111"/>
      <c r="V290" s="111"/>
      <c r="W290" s="111"/>
      <c r="X290" s="111"/>
      <c r="Y290" s="111">
        <v>1</v>
      </c>
      <c r="Z290" s="111"/>
      <c r="AA290" s="111"/>
      <c r="AB290" s="111"/>
      <c r="AC290" s="111"/>
      <c r="AD290" s="111"/>
      <c r="AE290" s="111"/>
      <c r="AF290" s="111"/>
      <c r="AG290" s="111"/>
      <c r="AH290" s="111"/>
      <c r="AI290" s="111"/>
      <c r="AJ290" s="111"/>
      <c r="AK290" s="111"/>
      <c r="AL290" s="111"/>
      <c r="AM290" s="111"/>
      <c r="AN290" s="111"/>
      <c r="AO290" s="111"/>
      <c r="AP290" s="111">
        <v>1</v>
      </c>
      <c r="AQ290" s="111"/>
      <c r="AR290" s="111"/>
      <c r="AS290" s="111"/>
      <c r="AT290" s="111"/>
      <c r="AU290" s="111"/>
      <c r="AV290" s="111"/>
      <c r="AW290" s="111">
        <v>1</v>
      </c>
      <c r="AX290" s="111"/>
      <c r="AY290" s="111">
        <v>1</v>
      </c>
      <c r="AZ290" s="111"/>
      <c r="BA290" s="111"/>
      <c r="BB290" s="111"/>
      <c r="BC290" s="111"/>
      <c r="BD290" s="111"/>
      <c r="BE290" s="111"/>
      <c r="BF290" s="111"/>
      <c r="BG290" s="111"/>
      <c r="BH290" s="111"/>
      <c r="BI290" s="111"/>
      <c r="BJ290" s="111"/>
      <c r="BK290" s="111"/>
      <c r="BL290" s="111"/>
      <c r="BM290" s="111"/>
      <c r="BN290" s="111"/>
      <c r="BO290" s="111"/>
      <c r="BP290" s="111"/>
      <c r="BQ290" s="111"/>
      <c r="BR290" s="111"/>
      <c r="BS290" s="111"/>
      <c r="BT290" s="111"/>
      <c r="BU290" s="111">
        <v>1</v>
      </c>
      <c r="BV290" s="111"/>
      <c r="BW290" s="111"/>
      <c r="BX290" s="111"/>
      <c r="BY290" s="111">
        <v>1</v>
      </c>
      <c r="BZ290" s="111"/>
      <c r="CA290" s="111" t="s">
        <v>858</v>
      </c>
    </row>
    <row r="291" spans="1:79" ht="20.100000000000001" customHeight="1" x14ac:dyDescent="0.3">
      <c r="A291" s="109" t="s">
        <v>247</v>
      </c>
      <c r="B291" s="110" t="s">
        <v>613</v>
      </c>
      <c r="C291" s="110">
        <v>327</v>
      </c>
      <c r="D291" s="111"/>
      <c r="E291" s="111"/>
      <c r="F291" s="111"/>
      <c r="G291" s="111"/>
      <c r="H291" s="111"/>
      <c r="I291" s="111">
        <v>1</v>
      </c>
      <c r="J291" s="111"/>
      <c r="K291" s="111"/>
      <c r="L291" s="111">
        <v>1</v>
      </c>
      <c r="M291" s="111"/>
      <c r="N291" s="111"/>
      <c r="O291" s="111">
        <v>1</v>
      </c>
      <c r="P291" s="111"/>
      <c r="Q291" s="111"/>
      <c r="R291" s="111"/>
      <c r="S291" s="111"/>
      <c r="T291" s="111"/>
      <c r="U291" s="111"/>
      <c r="V291" s="111"/>
      <c r="W291" s="111">
        <v>1</v>
      </c>
      <c r="X291" s="111"/>
      <c r="Y291" s="111"/>
      <c r="Z291" s="111"/>
      <c r="AA291" s="111"/>
      <c r="AB291" s="111"/>
      <c r="AC291" s="111"/>
      <c r="AD291" s="111"/>
      <c r="AE291" s="111"/>
      <c r="AF291" s="111"/>
      <c r="AG291" s="111"/>
      <c r="AH291" s="111"/>
      <c r="AI291" s="111"/>
      <c r="AJ291" s="111"/>
      <c r="AK291" s="111"/>
      <c r="AL291" s="111"/>
      <c r="AM291" s="111"/>
      <c r="AN291" s="111"/>
      <c r="AO291" s="111">
        <v>1</v>
      </c>
      <c r="AP291" s="111"/>
      <c r="AQ291" s="111"/>
      <c r="AR291" s="111"/>
      <c r="AS291" s="111"/>
      <c r="AT291" s="111"/>
      <c r="AU291" s="111"/>
      <c r="AV291" s="111"/>
      <c r="AW291" s="111">
        <v>1</v>
      </c>
      <c r="AX291" s="111"/>
      <c r="AY291" s="111">
        <v>1</v>
      </c>
      <c r="AZ291" s="111"/>
      <c r="BA291" s="111"/>
      <c r="BB291" s="111"/>
      <c r="BC291" s="111"/>
      <c r="BD291" s="111"/>
      <c r="BE291" s="111"/>
      <c r="BF291" s="111"/>
      <c r="BG291" s="111"/>
      <c r="BH291" s="111"/>
      <c r="BI291" s="111"/>
      <c r="BJ291" s="111"/>
      <c r="BK291" s="111"/>
      <c r="BL291" s="111"/>
      <c r="BM291" s="111"/>
      <c r="BN291" s="111"/>
      <c r="BO291" s="111"/>
      <c r="BP291" s="111"/>
      <c r="BQ291" s="111"/>
      <c r="BR291" s="111"/>
      <c r="BS291" s="111"/>
      <c r="BT291" s="111"/>
      <c r="BU291" s="111">
        <v>1</v>
      </c>
      <c r="BV291" s="111"/>
      <c r="BW291" s="111"/>
      <c r="BX291" s="111"/>
      <c r="BY291" s="111">
        <v>1</v>
      </c>
      <c r="BZ291" s="111"/>
      <c r="CA291" s="111" t="s">
        <v>858</v>
      </c>
    </row>
    <row r="292" spans="1:79" ht="20.100000000000001" customHeight="1" x14ac:dyDescent="0.3">
      <c r="A292" s="109" t="s">
        <v>248</v>
      </c>
      <c r="B292" s="110" t="s">
        <v>614</v>
      </c>
      <c r="C292" s="110">
        <v>327.10000000000002</v>
      </c>
      <c r="D292" s="111"/>
      <c r="E292" s="111"/>
      <c r="F292" s="111"/>
      <c r="G292" s="111"/>
      <c r="H292" s="111"/>
      <c r="I292" s="111"/>
      <c r="J292" s="111"/>
      <c r="K292" s="111"/>
      <c r="L292" s="111"/>
      <c r="M292" s="111"/>
      <c r="N292" s="111"/>
      <c r="O292" s="111"/>
      <c r="P292" s="111"/>
      <c r="Q292" s="111"/>
      <c r="R292" s="111"/>
      <c r="S292" s="111"/>
      <c r="T292" s="111"/>
      <c r="U292" s="111"/>
      <c r="V292" s="111"/>
      <c r="W292" s="111"/>
      <c r="X292" s="111"/>
      <c r="Y292" s="111"/>
      <c r="Z292" s="111"/>
      <c r="AA292" s="111"/>
      <c r="AB292" s="111"/>
      <c r="AC292" s="111"/>
      <c r="AD292" s="111"/>
      <c r="AE292" s="111"/>
      <c r="AF292" s="111"/>
      <c r="AG292" s="111"/>
      <c r="AH292" s="111"/>
      <c r="AI292" s="111"/>
      <c r="AJ292" s="111"/>
      <c r="AK292" s="111"/>
      <c r="AL292" s="111"/>
      <c r="AM292" s="111"/>
      <c r="AN292" s="111"/>
      <c r="AO292" s="111"/>
      <c r="AP292" s="111"/>
      <c r="AQ292" s="111"/>
      <c r="AR292" s="111"/>
      <c r="AS292" s="111"/>
      <c r="AT292" s="111"/>
      <c r="AU292" s="111"/>
      <c r="AV292" s="111"/>
      <c r="AW292" s="111"/>
      <c r="AX292" s="111"/>
      <c r="AY292" s="111"/>
      <c r="AZ292" s="111"/>
      <c r="BA292" s="111"/>
      <c r="BB292" s="111"/>
      <c r="BC292" s="111"/>
      <c r="BD292" s="111"/>
      <c r="BE292" s="111"/>
      <c r="BF292" s="111"/>
      <c r="BG292" s="111"/>
      <c r="BH292" s="111"/>
      <c r="BI292" s="111"/>
      <c r="BJ292" s="111"/>
      <c r="BK292" s="111"/>
      <c r="BL292" s="111"/>
      <c r="BM292" s="111"/>
      <c r="BN292" s="111"/>
      <c r="BO292" s="111"/>
      <c r="BP292" s="111"/>
      <c r="BQ292" s="111"/>
      <c r="BR292" s="111"/>
      <c r="BS292" s="111"/>
      <c r="BT292" s="111"/>
      <c r="BU292" s="111"/>
      <c r="BV292" s="111"/>
      <c r="BW292" s="111"/>
      <c r="BX292" s="111"/>
      <c r="BY292" s="111"/>
      <c r="BZ292" s="111"/>
      <c r="CA292" s="111"/>
    </row>
    <row r="293" spans="1:79" ht="20.100000000000001" customHeight="1" x14ac:dyDescent="0.3">
      <c r="A293" s="109" t="s">
        <v>249</v>
      </c>
      <c r="B293" s="110" t="s">
        <v>615</v>
      </c>
      <c r="C293" s="110">
        <v>327.2</v>
      </c>
      <c r="D293" s="111"/>
      <c r="E293" s="111"/>
      <c r="F293" s="111"/>
      <c r="G293" s="111"/>
      <c r="H293" s="111"/>
      <c r="I293" s="111"/>
      <c r="J293" s="111"/>
      <c r="K293" s="111"/>
      <c r="L293" s="111"/>
      <c r="M293" s="111"/>
      <c r="N293" s="111"/>
      <c r="O293" s="111"/>
      <c r="P293" s="111"/>
      <c r="Q293" s="111"/>
      <c r="R293" s="111"/>
      <c r="S293" s="111"/>
      <c r="T293" s="111"/>
      <c r="U293" s="111"/>
      <c r="V293" s="111"/>
      <c r="W293" s="111"/>
      <c r="X293" s="111"/>
      <c r="Y293" s="111"/>
      <c r="Z293" s="111"/>
      <c r="AA293" s="111"/>
      <c r="AB293" s="111"/>
      <c r="AC293" s="111"/>
      <c r="AD293" s="111"/>
      <c r="AE293" s="111"/>
      <c r="AF293" s="111"/>
      <c r="AG293" s="111"/>
      <c r="AH293" s="111"/>
      <c r="AI293" s="111"/>
      <c r="AJ293" s="111"/>
      <c r="AK293" s="111"/>
      <c r="AL293" s="111"/>
      <c r="AM293" s="111"/>
      <c r="AN293" s="111"/>
      <c r="AO293" s="111"/>
      <c r="AP293" s="111"/>
      <c r="AQ293" s="111"/>
      <c r="AR293" s="111"/>
      <c r="AS293" s="111"/>
      <c r="AT293" s="111"/>
      <c r="AU293" s="111"/>
      <c r="AV293" s="111"/>
      <c r="AW293" s="111"/>
      <c r="AX293" s="111"/>
      <c r="AY293" s="111"/>
      <c r="AZ293" s="111"/>
      <c r="BA293" s="111"/>
      <c r="BB293" s="111"/>
      <c r="BC293" s="111"/>
      <c r="BD293" s="111"/>
      <c r="BE293" s="111"/>
      <c r="BF293" s="111"/>
      <c r="BG293" s="111"/>
      <c r="BH293" s="111"/>
      <c r="BI293" s="111"/>
      <c r="BJ293" s="111"/>
      <c r="BK293" s="111"/>
      <c r="BL293" s="111"/>
      <c r="BM293" s="111"/>
      <c r="BN293" s="111"/>
      <c r="BO293" s="111"/>
      <c r="BP293" s="111"/>
      <c r="BQ293" s="111"/>
      <c r="BR293" s="111"/>
      <c r="BS293" s="111"/>
      <c r="BT293" s="111"/>
      <c r="BU293" s="111"/>
      <c r="BV293" s="111"/>
      <c r="BW293" s="111"/>
      <c r="BX293" s="111"/>
      <c r="BY293" s="111"/>
      <c r="BZ293" s="111"/>
      <c r="CA293" s="111"/>
    </row>
    <row r="294" spans="1:79" ht="20.100000000000001" customHeight="1" x14ac:dyDescent="0.3">
      <c r="A294" s="109" t="s">
        <v>250</v>
      </c>
      <c r="B294" s="110" t="s">
        <v>698</v>
      </c>
      <c r="C294" s="110">
        <v>327.3</v>
      </c>
      <c r="D294" s="111"/>
      <c r="E294" s="111"/>
      <c r="F294" s="111"/>
      <c r="G294" s="111"/>
      <c r="H294" s="111"/>
      <c r="I294" s="111"/>
      <c r="J294" s="111"/>
      <c r="K294" s="111"/>
      <c r="L294" s="111"/>
      <c r="M294" s="111"/>
      <c r="N294" s="111"/>
      <c r="O294" s="111"/>
      <c r="P294" s="111"/>
      <c r="Q294" s="111"/>
      <c r="R294" s="111"/>
      <c r="S294" s="111"/>
      <c r="T294" s="111"/>
      <c r="U294" s="111"/>
      <c r="V294" s="111"/>
      <c r="W294" s="111"/>
      <c r="X294" s="111"/>
      <c r="Y294" s="111"/>
      <c r="Z294" s="111"/>
      <c r="AA294" s="111"/>
      <c r="AB294" s="111"/>
      <c r="AC294" s="111"/>
      <c r="AD294" s="111"/>
      <c r="AE294" s="111"/>
      <c r="AF294" s="111"/>
      <c r="AG294" s="111"/>
      <c r="AH294" s="111"/>
      <c r="AI294" s="111"/>
      <c r="AJ294" s="111"/>
      <c r="AK294" s="111"/>
      <c r="AL294" s="111"/>
      <c r="AM294" s="111"/>
      <c r="AN294" s="111"/>
      <c r="AO294" s="111"/>
      <c r="AP294" s="111"/>
      <c r="AQ294" s="111"/>
      <c r="AR294" s="111"/>
      <c r="AS294" s="111"/>
      <c r="AT294" s="111"/>
      <c r="AU294" s="111"/>
      <c r="AV294" s="111"/>
      <c r="AW294" s="111"/>
      <c r="AX294" s="111"/>
      <c r="AY294" s="111"/>
      <c r="AZ294" s="111"/>
      <c r="BA294" s="111"/>
      <c r="BB294" s="111"/>
      <c r="BC294" s="111"/>
      <c r="BD294" s="111"/>
      <c r="BE294" s="111"/>
      <c r="BF294" s="111"/>
      <c r="BG294" s="111"/>
      <c r="BH294" s="111"/>
      <c r="BI294" s="111"/>
      <c r="BJ294" s="111"/>
      <c r="BK294" s="111"/>
      <c r="BL294" s="111"/>
      <c r="BM294" s="111"/>
      <c r="BN294" s="111"/>
      <c r="BO294" s="111"/>
      <c r="BP294" s="111"/>
      <c r="BQ294" s="111"/>
      <c r="BR294" s="111"/>
      <c r="BS294" s="111"/>
      <c r="BT294" s="111"/>
      <c r="BU294" s="111"/>
      <c r="BV294" s="111"/>
      <c r="BW294" s="111"/>
      <c r="BX294" s="111"/>
      <c r="BY294" s="111"/>
      <c r="BZ294" s="111"/>
      <c r="CA294" s="111"/>
    </row>
    <row r="295" spans="1:79" ht="20.100000000000001" customHeight="1" x14ac:dyDescent="0.3">
      <c r="A295" s="109" t="s">
        <v>251</v>
      </c>
      <c r="B295" s="110" t="s">
        <v>616</v>
      </c>
      <c r="C295" s="110">
        <v>327.39999999999998</v>
      </c>
      <c r="D295" s="111"/>
      <c r="E295" s="111"/>
      <c r="F295" s="111"/>
      <c r="G295" s="111"/>
      <c r="H295" s="111"/>
      <c r="I295" s="111"/>
      <c r="J295" s="111"/>
      <c r="K295" s="111"/>
      <c r="L295" s="111"/>
      <c r="M295" s="111"/>
      <c r="N295" s="111"/>
      <c r="O295" s="111"/>
      <c r="P295" s="111"/>
      <c r="Q295" s="111"/>
      <c r="R295" s="111"/>
      <c r="S295" s="111"/>
      <c r="T295" s="111"/>
      <c r="U295" s="111"/>
      <c r="V295" s="111"/>
      <c r="W295" s="111"/>
      <c r="X295" s="111"/>
      <c r="Y295" s="111"/>
      <c r="Z295" s="111"/>
      <c r="AA295" s="111"/>
      <c r="AB295" s="111"/>
      <c r="AC295" s="111"/>
      <c r="AD295" s="111"/>
      <c r="AE295" s="111"/>
      <c r="AF295" s="111"/>
      <c r="AG295" s="111"/>
      <c r="AH295" s="111"/>
      <c r="AI295" s="111"/>
      <c r="AJ295" s="111"/>
      <c r="AK295" s="111"/>
      <c r="AL295" s="111"/>
      <c r="AM295" s="111"/>
      <c r="AN295" s="111"/>
      <c r="AO295" s="111"/>
      <c r="AP295" s="111"/>
      <c r="AQ295" s="111"/>
      <c r="AR295" s="111"/>
      <c r="AS295" s="111"/>
      <c r="AT295" s="111"/>
      <c r="AU295" s="111"/>
      <c r="AV295" s="111"/>
      <c r="AW295" s="111"/>
      <c r="AX295" s="111"/>
      <c r="AY295" s="111"/>
      <c r="AZ295" s="111"/>
      <c r="BA295" s="111"/>
      <c r="BB295" s="111"/>
      <c r="BC295" s="111"/>
      <c r="BD295" s="111"/>
      <c r="BE295" s="111"/>
      <c r="BF295" s="111"/>
      <c r="BG295" s="111"/>
      <c r="BH295" s="111"/>
      <c r="BI295" s="111"/>
      <c r="BJ295" s="111"/>
      <c r="BK295" s="111"/>
      <c r="BL295" s="111"/>
      <c r="BM295" s="111"/>
      <c r="BN295" s="111"/>
      <c r="BO295" s="111"/>
      <c r="BP295" s="111"/>
      <c r="BQ295" s="111"/>
      <c r="BR295" s="111"/>
      <c r="BS295" s="111"/>
      <c r="BT295" s="111"/>
      <c r="BU295" s="111"/>
      <c r="BV295" s="111"/>
      <c r="BW295" s="111"/>
      <c r="BX295" s="111"/>
      <c r="BY295" s="111"/>
      <c r="BZ295" s="111"/>
      <c r="CA295" s="111"/>
    </row>
    <row r="296" spans="1:79" ht="20.100000000000001" customHeight="1" x14ac:dyDescent="0.3">
      <c r="A296" s="109" t="s">
        <v>252</v>
      </c>
      <c r="B296" s="110" t="s">
        <v>516</v>
      </c>
      <c r="C296" s="110">
        <v>327.5</v>
      </c>
      <c r="D296" s="111"/>
      <c r="E296" s="111"/>
      <c r="F296" s="111"/>
      <c r="G296" s="111"/>
      <c r="H296" s="111"/>
      <c r="I296" s="111"/>
      <c r="J296" s="111"/>
      <c r="K296" s="111"/>
      <c r="L296" s="111"/>
      <c r="M296" s="111"/>
      <c r="N296" s="111"/>
      <c r="O296" s="111"/>
      <c r="P296" s="111"/>
      <c r="Q296" s="111"/>
      <c r="R296" s="111"/>
      <c r="S296" s="111"/>
      <c r="T296" s="111"/>
      <c r="U296" s="111"/>
      <c r="V296" s="111"/>
      <c r="W296" s="111"/>
      <c r="X296" s="111"/>
      <c r="Y296" s="111"/>
      <c r="Z296" s="111"/>
      <c r="AA296" s="111"/>
      <c r="AB296" s="111"/>
      <c r="AC296" s="111"/>
      <c r="AD296" s="111"/>
      <c r="AE296" s="111"/>
      <c r="AF296" s="111"/>
      <c r="AG296" s="111"/>
      <c r="AH296" s="111"/>
      <c r="AI296" s="111"/>
      <c r="AJ296" s="111"/>
      <c r="AK296" s="111"/>
      <c r="AL296" s="111"/>
      <c r="AM296" s="111"/>
      <c r="AN296" s="111"/>
      <c r="AO296" s="111"/>
      <c r="AP296" s="111"/>
      <c r="AQ296" s="111"/>
      <c r="AR296" s="111"/>
      <c r="AS296" s="111"/>
      <c r="AT296" s="111"/>
      <c r="AU296" s="111"/>
      <c r="AV296" s="111"/>
      <c r="AW296" s="111"/>
      <c r="AX296" s="111"/>
      <c r="AY296" s="111"/>
      <c r="AZ296" s="111"/>
      <c r="BA296" s="111"/>
      <c r="BB296" s="111"/>
      <c r="BC296" s="111"/>
      <c r="BD296" s="111"/>
      <c r="BE296" s="111"/>
      <c r="BF296" s="111"/>
      <c r="BG296" s="111"/>
      <c r="BH296" s="111"/>
      <c r="BI296" s="111"/>
      <c r="BJ296" s="111"/>
      <c r="BK296" s="111"/>
      <c r="BL296" s="111"/>
      <c r="BM296" s="111"/>
      <c r="BN296" s="111"/>
      <c r="BO296" s="111"/>
      <c r="BP296" s="111"/>
      <c r="BQ296" s="111"/>
      <c r="BR296" s="111"/>
      <c r="BS296" s="111"/>
      <c r="BT296" s="111"/>
      <c r="BU296" s="111"/>
      <c r="BV296" s="111"/>
      <c r="BW296" s="111"/>
      <c r="BX296" s="111"/>
      <c r="BY296" s="111"/>
      <c r="BZ296" s="111"/>
      <c r="CA296" s="111"/>
    </row>
    <row r="297" spans="1:79" ht="20.100000000000001" customHeight="1" x14ac:dyDescent="0.3">
      <c r="A297" s="109" t="s">
        <v>805</v>
      </c>
      <c r="B297" s="110" t="s">
        <v>806</v>
      </c>
      <c r="C297" s="110">
        <v>327.60000000000002</v>
      </c>
      <c r="D297" s="111"/>
      <c r="E297" s="111"/>
      <c r="F297" s="111"/>
      <c r="G297" s="111"/>
      <c r="H297" s="111"/>
      <c r="I297" s="111"/>
      <c r="J297" s="111"/>
      <c r="K297" s="111"/>
      <c r="L297" s="111"/>
      <c r="M297" s="111"/>
      <c r="N297" s="111"/>
      <c r="O297" s="111"/>
      <c r="P297" s="111"/>
      <c r="Q297" s="111"/>
      <c r="R297" s="111"/>
      <c r="S297" s="111"/>
      <c r="T297" s="111"/>
      <c r="U297" s="111"/>
      <c r="V297" s="111"/>
      <c r="W297" s="111"/>
      <c r="X297" s="111"/>
      <c r="Y297" s="111"/>
      <c r="Z297" s="111"/>
      <c r="AA297" s="111"/>
      <c r="AB297" s="111"/>
      <c r="AC297" s="111"/>
      <c r="AD297" s="111"/>
      <c r="AE297" s="111"/>
      <c r="AF297" s="111"/>
      <c r="AG297" s="111"/>
      <c r="AH297" s="111"/>
      <c r="AI297" s="111"/>
      <c r="AJ297" s="111"/>
      <c r="AK297" s="111"/>
      <c r="AL297" s="111"/>
      <c r="AM297" s="111"/>
      <c r="AN297" s="111"/>
      <c r="AO297" s="111"/>
      <c r="AP297" s="111"/>
      <c r="AQ297" s="111"/>
      <c r="AR297" s="111"/>
      <c r="AS297" s="111"/>
      <c r="AT297" s="111"/>
      <c r="AU297" s="111"/>
      <c r="AV297" s="111"/>
      <c r="AW297" s="111"/>
      <c r="AX297" s="111"/>
      <c r="AY297" s="111"/>
      <c r="AZ297" s="111"/>
      <c r="BA297" s="111"/>
      <c r="BB297" s="111"/>
      <c r="BC297" s="111"/>
      <c r="BD297" s="111"/>
      <c r="BE297" s="111"/>
      <c r="BF297" s="111"/>
      <c r="BG297" s="111"/>
      <c r="BH297" s="111"/>
      <c r="BI297" s="111"/>
      <c r="BJ297" s="111"/>
      <c r="BK297" s="111"/>
      <c r="BL297" s="111"/>
      <c r="BM297" s="111"/>
      <c r="BN297" s="111"/>
      <c r="BO297" s="111"/>
      <c r="BP297" s="111"/>
      <c r="BQ297" s="111"/>
      <c r="BR297" s="111"/>
      <c r="BS297" s="111"/>
      <c r="BT297" s="111"/>
      <c r="BU297" s="111"/>
      <c r="BV297" s="111"/>
      <c r="BW297" s="111"/>
      <c r="BX297" s="111"/>
      <c r="BY297" s="111"/>
      <c r="BZ297" s="111"/>
      <c r="CA297" s="111"/>
    </row>
    <row r="298" spans="1:79" ht="20.100000000000001" customHeight="1" x14ac:dyDescent="0.3">
      <c r="A298" s="109" t="s">
        <v>253</v>
      </c>
      <c r="B298" s="110" t="s">
        <v>517</v>
      </c>
      <c r="C298" s="110">
        <v>328</v>
      </c>
      <c r="D298" s="111"/>
      <c r="E298" s="111"/>
      <c r="F298" s="111"/>
      <c r="G298" s="111"/>
      <c r="H298" s="111"/>
      <c r="I298" s="111"/>
      <c r="J298" s="111"/>
      <c r="K298" s="111"/>
      <c r="L298" s="111"/>
      <c r="M298" s="111"/>
      <c r="N298" s="111"/>
      <c r="O298" s="111"/>
      <c r="P298" s="111"/>
      <c r="Q298" s="111"/>
      <c r="R298" s="111"/>
      <c r="S298" s="111"/>
      <c r="T298" s="111"/>
      <c r="U298" s="111"/>
      <c r="V298" s="111"/>
      <c r="W298" s="111"/>
      <c r="X298" s="111"/>
      <c r="Y298" s="111"/>
      <c r="Z298" s="111"/>
      <c r="AA298" s="111"/>
      <c r="AB298" s="111"/>
      <c r="AC298" s="111"/>
      <c r="AD298" s="111"/>
      <c r="AE298" s="111"/>
      <c r="AF298" s="111"/>
      <c r="AG298" s="111"/>
      <c r="AH298" s="111"/>
      <c r="AI298" s="111"/>
      <c r="AJ298" s="111"/>
      <c r="AK298" s="111"/>
      <c r="AL298" s="111"/>
      <c r="AM298" s="111"/>
      <c r="AN298" s="111"/>
      <c r="AO298" s="111"/>
      <c r="AP298" s="111"/>
      <c r="AQ298" s="111"/>
      <c r="AR298" s="111"/>
      <c r="AS298" s="111"/>
      <c r="AT298" s="111"/>
      <c r="AU298" s="111"/>
      <c r="AV298" s="111"/>
      <c r="AW298" s="111"/>
      <c r="AX298" s="111"/>
      <c r="AY298" s="111"/>
      <c r="AZ298" s="111"/>
      <c r="BA298" s="111"/>
      <c r="BB298" s="111"/>
      <c r="BC298" s="111"/>
      <c r="BD298" s="111"/>
      <c r="BE298" s="111"/>
      <c r="BF298" s="111"/>
      <c r="BG298" s="111"/>
      <c r="BH298" s="111"/>
      <c r="BI298" s="111"/>
      <c r="BJ298" s="111"/>
      <c r="BK298" s="111"/>
      <c r="BL298" s="111"/>
      <c r="BM298" s="111"/>
      <c r="BN298" s="111"/>
      <c r="BO298" s="111"/>
      <c r="BP298" s="111"/>
      <c r="BQ298" s="111"/>
      <c r="BR298" s="111"/>
      <c r="BS298" s="111"/>
      <c r="BT298" s="111"/>
      <c r="BU298" s="111"/>
      <c r="BV298" s="111"/>
      <c r="BW298" s="111"/>
      <c r="BX298" s="111"/>
      <c r="BY298" s="111"/>
      <c r="BZ298" s="111"/>
      <c r="CA298" s="111"/>
    </row>
    <row r="299" spans="1:79" ht="20.100000000000001" customHeight="1" x14ac:dyDescent="0.3">
      <c r="A299" s="109" t="s">
        <v>254</v>
      </c>
      <c r="B299" s="110" t="s">
        <v>699</v>
      </c>
      <c r="C299" s="110">
        <v>329</v>
      </c>
      <c r="D299" s="111"/>
      <c r="E299" s="111"/>
      <c r="F299" s="111"/>
      <c r="G299" s="111"/>
      <c r="H299" s="111"/>
      <c r="I299" s="111"/>
      <c r="J299" s="111"/>
      <c r="K299" s="111"/>
      <c r="L299" s="111"/>
      <c r="M299" s="111"/>
      <c r="N299" s="111"/>
      <c r="O299" s="111"/>
      <c r="P299" s="111"/>
      <c r="Q299" s="111"/>
      <c r="R299" s="111"/>
      <c r="S299" s="111"/>
      <c r="T299" s="111"/>
      <c r="U299" s="111"/>
      <c r="V299" s="111"/>
      <c r="W299" s="111"/>
      <c r="X299" s="111"/>
      <c r="Y299" s="111"/>
      <c r="Z299" s="111"/>
      <c r="AA299" s="111"/>
      <c r="AB299" s="111"/>
      <c r="AC299" s="111"/>
      <c r="AD299" s="111"/>
      <c r="AE299" s="111"/>
      <c r="AF299" s="111"/>
      <c r="AG299" s="111"/>
      <c r="AH299" s="111"/>
      <c r="AI299" s="111"/>
      <c r="AJ299" s="111"/>
      <c r="AK299" s="111"/>
      <c r="AL299" s="111"/>
      <c r="AM299" s="111"/>
      <c r="AN299" s="111"/>
      <c r="AO299" s="111"/>
      <c r="AP299" s="111"/>
      <c r="AQ299" s="111"/>
      <c r="AR299" s="111"/>
      <c r="AS299" s="111"/>
      <c r="AT299" s="111"/>
      <c r="AU299" s="111"/>
      <c r="AV299" s="111"/>
      <c r="AW299" s="111"/>
      <c r="AX299" s="111"/>
      <c r="AY299" s="111"/>
      <c r="AZ299" s="111"/>
      <c r="BA299" s="111"/>
      <c r="BB299" s="111"/>
      <c r="BC299" s="111"/>
      <c r="BD299" s="111"/>
      <c r="BE299" s="111"/>
      <c r="BF299" s="111"/>
      <c r="BG299" s="111"/>
      <c r="BH299" s="111"/>
      <c r="BI299" s="111"/>
      <c r="BJ299" s="111"/>
      <c r="BK299" s="111"/>
      <c r="BL299" s="111"/>
      <c r="BM299" s="111"/>
      <c r="BN299" s="111"/>
      <c r="BO299" s="111"/>
      <c r="BP299" s="111"/>
      <c r="BQ299" s="111"/>
      <c r="BR299" s="111"/>
      <c r="BS299" s="111"/>
      <c r="BT299" s="111"/>
      <c r="BU299" s="111"/>
      <c r="BV299" s="111"/>
      <c r="BW299" s="111"/>
      <c r="BX299" s="111"/>
      <c r="BY299" s="111"/>
      <c r="BZ299" s="111">
        <v>1</v>
      </c>
      <c r="CA299" s="111" t="s">
        <v>859</v>
      </c>
    </row>
    <row r="300" spans="1:79" ht="20.100000000000001" customHeight="1" x14ac:dyDescent="0.3">
      <c r="A300" s="109" t="s">
        <v>807</v>
      </c>
      <c r="B300" s="110" t="s">
        <v>808</v>
      </c>
      <c r="C300" s="110">
        <v>329.1</v>
      </c>
      <c r="D300" s="111"/>
      <c r="E300" s="111"/>
      <c r="F300" s="111"/>
      <c r="G300" s="111"/>
      <c r="H300" s="111"/>
      <c r="I300" s="111"/>
      <c r="J300" s="111"/>
      <c r="K300" s="111"/>
      <c r="L300" s="111"/>
      <c r="M300" s="111"/>
      <c r="N300" s="111"/>
      <c r="O300" s="111"/>
      <c r="P300" s="111"/>
      <c r="Q300" s="111"/>
      <c r="R300" s="111"/>
      <c r="S300" s="111"/>
      <c r="T300" s="111"/>
      <c r="U300" s="111"/>
      <c r="V300" s="111"/>
      <c r="W300" s="111"/>
      <c r="X300" s="111"/>
      <c r="Y300" s="111"/>
      <c r="Z300" s="111"/>
      <c r="AA300" s="111"/>
      <c r="AB300" s="111"/>
      <c r="AC300" s="111"/>
      <c r="AD300" s="111"/>
      <c r="AE300" s="111"/>
      <c r="AF300" s="111"/>
      <c r="AG300" s="111"/>
      <c r="AH300" s="111"/>
      <c r="AI300" s="111"/>
      <c r="AJ300" s="111"/>
      <c r="AK300" s="111"/>
      <c r="AL300" s="111"/>
      <c r="AM300" s="111"/>
      <c r="AN300" s="111"/>
      <c r="AO300" s="111"/>
      <c r="AP300" s="111"/>
      <c r="AQ300" s="111"/>
      <c r="AR300" s="111"/>
      <c r="AS300" s="111"/>
      <c r="AT300" s="111"/>
      <c r="AU300" s="111"/>
      <c r="AV300" s="111"/>
      <c r="AW300" s="111"/>
      <c r="AX300" s="111"/>
      <c r="AY300" s="111"/>
      <c r="AZ300" s="111"/>
      <c r="BA300" s="111"/>
      <c r="BB300" s="111"/>
      <c r="BC300" s="111"/>
      <c r="BD300" s="111"/>
      <c r="BE300" s="111"/>
      <c r="BF300" s="111"/>
      <c r="BG300" s="111"/>
      <c r="BH300" s="111"/>
      <c r="BI300" s="111"/>
      <c r="BJ300" s="111"/>
      <c r="BK300" s="111"/>
      <c r="BL300" s="111"/>
      <c r="BM300" s="111"/>
      <c r="BN300" s="111"/>
      <c r="BO300" s="111"/>
      <c r="BP300" s="111"/>
      <c r="BQ300" s="111"/>
      <c r="BR300" s="111"/>
      <c r="BS300" s="111"/>
      <c r="BT300" s="111"/>
      <c r="BU300" s="111"/>
      <c r="BV300" s="111"/>
      <c r="BW300" s="111"/>
      <c r="BX300" s="111"/>
      <c r="BY300" s="111"/>
      <c r="BZ300" s="111"/>
      <c r="CA300" s="111"/>
    </row>
    <row r="301" spans="1:79" ht="20.100000000000001" customHeight="1" x14ac:dyDescent="0.3">
      <c r="A301" s="109" t="s">
        <v>255</v>
      </c>
      <c r="B301" s="110" t="s">
        <v>364</v>
      </c>
      <c r="C301" s="110">
        <v>330</v>
      </c>
      <c r="D301" s="111"/>
      <c r="E301" s="111"/>
      <c r="F301" s="111"/>
      <c r="G301" s="111"/>
      <c r="H301" s="111"/>
      <c r="I301" s="111"/>
      <c r="J301" s="111"/>
      <c r="K301" s="111"/>
      <c r="L301" s="111"/>
      <c r="M301" s="111"/>
      <c r="N301" s="111"/>
      <c r="O301" s="111"/>
      <c r="P301" s="111"/>
      <c r="Q301" s="111"/>
      <c r="R301" s="111"/>
      <c r="S301" s="111"/>
      <c r="T301" s="111"/>
      <c r="U301" s="111"/>
      <c r="V301" s="111"/>
      <c r="W301" s="111"/>
      <c r="X301" s="111"/>
      <c r="Y301" s="111"/>
      <c r="Z301" s="111"/>
      <c r="AA301" s="111"/>
      <c r="AB301" s="111"/>
      <c r="AC301" s="111"/>
      <c r="AD301" s="111"/>
      <c r="AE301" s="111"/>
      <c r="AF301" s="111"/>
      <c r="AG301" s="111"/>
      <c r="AH301" s="111"/>
      <c r="AI301" s="111"/>
      <c r="AJ301" s="111"/>
      <c r="AK301" s="111"/>
      <c r="AL301" s="111"/>
      <c r="AM301" s="111"/>
      <c r="AN301" s="111"/>
      <c r="AO301" s="111"/>
      <c r="AP301" s="111"/>
      <c r="AQ301" s="111"/>
      <c r="AR301" s="111"/>
      <c r="AS301" s="111"/>
      <c r="AT301" s="111"/>
      <c r="AU301" s="111"/>
      <c r="AV301" s="111"/>
      <c r="AW301" s="111"/>
      <c r="AX301" s="111"/>
      <c r="AY301" s="111"/>
      <c r="AZ301" s="111"/>
      <c r="BA301" s="111"/>
      <c r="BB301" s="111"/>
      <c r="BC301" s="111"/>
      <c r="BD301" s="111"/>
      <c r="BE301" s="111"/>
      <c r="BF301" s="111"/>
      <c r="BG301" s="111"/>
      <c r="BH301" s="111"/>
      <c r="BI301" s="111"/>
      <c r="BJ301" s="111"/>
      <c r="BK301" s="111"/>
      <c r="BL301" s="111"/>
      <c r="BM301" s="111"/>
      <c r="BN301" s="111"/>
      <c r="BO301" s="111"/>
      <c r="BP301" s="111"/>
      <c r="BQ301" s="111"/>
      <c r="BR301" s="111"/>
      <c r="BS301" s="111"/>
      <c r="BT301" s="111"/>
      <c r="BU301" s="111"/>
      <c r="BV301" s="111"/>
      <c r="BW301" s="111"/>
      <c r="BX301" s="111"/>
      <c r="BY301" s="111"/>
      <c r="BZ301" s="111"/>
      <c r="CA301" s="111"/>
    </row>
    <row r="302" spans="1:79" ht="20.100000000000001" customHeight="1" x14ac:dyDescent="0.3">
      <c r="A302" s="109" t="s">
        <v>256</v>
      </c>
      <c r="B302" s="110" t="s">
        <v>351</v>
      </c>
      <c r="C302" s="110">
        <v>331</v>
      </c>
      <c r="D302" s="111"/>
      <c r="E302" s="111"/>
      <c r="F302" s="111"/>
      <c r="G302" s="111"/>
      <c r="H302" s="111"/>
      <c r="I302" s="111"/>
      <c r="J302" s="111"/>
      <c r="K302" s="111"/>
      <c r="L302" s="111"/>
      <c r="M302" s="111"/>
      <c r="N302" s="111"/>
      <c r="O302" s="111"/>
      <c r="P302" s="111"/>
      <c r="Q302" s="111"/>
      <c r="R302" s="111"/>
      <c r="S302" s="111"/>
      <c r="T302" s="111"/>
      <c r="U302" s="111"/>
      <c r="V302" s="111"/>
      <c r="W302" s="111"/>
      <c r="X302" s="111"/>
      <c r="Y302" s="111"/>
      <c r="Z302" s="111"/>
      <c r="AA302" s="111"/>
      <c r="AB302" s="111"/>
      <c r="AC302" s="111"/>
      <c r="AD302" s="111"/>
      <c r="AE302" s="111"/>
      <c r="AF302" s="111"/>
      <c r="AG302" s="111"/>
      <c r="AH302" s="111"/>
      <c r="AI302" s="111"/>
      <c r="AJ302" s="111"/>
      <c r="AK302" s="111"/>
      <c r="AL302" s="111"/>
      <c r="AM302" s="111"/>
      <c r="AN302" s="111"/>
      <c r="AO302" s="111"/>
      <c r="AP302" s="111"/>
      <c r="AQ302" s="111"/>
      <c r="AR302" s="111"/>
      <c r="AS302" s="111"/>
      <c r="AT302" s="111"/>
      <c r="AU302" s="111"/>
      <c r="AV302" s="111"/>
      <c r="AW302" s="111"/>
      <c r="AX302" s="111"/>
      <c r="AY302" s="111"/>
      <c r="AZ302" s="111"/>
      <c r="BA302" s="111"/>
      <c r="BB302" s="111"/>
      <c r="BC302" s="111"/>
      <c r="BD302" s="111"/>
      <c r="BE302" s="111"/>
      <c r="BF302" s="111"/>
      <c r="BG302" s="111"/>
      <c r="BH302" s="111"/>
      <c r="BI302" s="111"/>
      <c r="BJ302" s="111"/>
      <c r="BK302" s="111"/>
      <c r="BL302" s="111"/>
      <c r="BM302" s="111"/>
      <c r="BN302" s="111"/>
      <c r="BO302" s="111"/>
      <c r="BP302" s="111"/>
      <c r="BQ302" s="111"/>
      <c r="BR302" s="111"/>
      <c r="BS302" s="111"/>
      <c r="BT302" s="111"/>
      <c r="BU302" s="111"/>
      <c r="BV302" s="111"/>
      <c r="BW302" s="111"/>
      <c r="BX302" s="111"/>
      <c r="BY302" s="111"/>
      <c r="BZ302" s="111"/>
      <c r="CA302" s="111"/>
    </row>
    <row r="303" spans="1:79" ht="20.100000000000001" customHeight="1" x14ac:dyDescent="0.3">
      <c r="A303" s="109" t="s">
        <v>257</v>
      </c>
      <c r="B303" s="110" t="s">
        <v>423</v>
      </c>
      <c r="C303" s="110"/>
      <c r="D303" s="111"/>
      <c r="E303" s="111"/>
      <c r="F303" s="111"/>
      <c r="G303" s="111"/>
      <c r="H303" s="111"/>
      <c r="I303" s="111"/>
      <c r="J303" s="111"/>
      <c r="K303" s="111"/>
      <c r="L303" s="111"/>
      <c r="M303" s="111"/>
      <c r="N303" s="111"/>
      <c r="O303" s="111"/>
      <c r="P303" s="111"/>
      <c r="Q303" s="111"/>
      <c r="R303" s="111"/>
      <c r="S303" s="111"/>
      <c r="T303" s="111"/>
      <c r="U303" s="111"/>
      <c r="V303" s="111"/>
      <c r="W303" s="111"/>
      <c r="X303" s="111"/>
      <c r="Y303" s="111"/>
      <c r="Z303" s="111"/>
      <c r="AA303" s="111"/>
      <c r="AB303" s="111"/>
      <c r="AC303" s="111"/>
      <c r="AD303" s="111"/>
      <c r="AE303" s="111"/>
      <c r="AF303" s="111"/>
      <c r="AG303" s="111"/>
      <c r="AH303" s="111"/>
      <c r="AI303" s="111"/>
      <c r="AJ303" s="111"/>
      <c r="AK303" s="111"/>
      <c r="AL303" s="111"/>
      <c r="AM303" s="111"/>
      <c r="AN303" s="111"/>
      <c r="AO303" s="111"/>
      <c r="AP303" s="111"/>
      <c r="AQ303" s="111"/>
      <c r="AR303" s="111"/>
      <c r="AS303" s="111"/>
      <c r="AT303" s="111"/>
      <c r="AU303" s="111"/>
      <c r="AV303" s="111"/>
      <c r="AW303" s="111"/>
      <c r="AX303" s="111"/>
      <c r="AY303" s="111"/>
      <c r="AZ303" s="111"/>
      <c r="BA303" s="111"/>
      <c r="BB303" s="111"/>
      <c r="BC303" s="111"/>
      <c r="BD303" s="111"/>
      <c r="BE303" s="111"/>
      <c r="BF303" s="111"/>
      <c r="BG303" s="111"/>
      <c r="BH303" s="111"/>
      <c r="BI303" s="111"/>
      <c r="BJ303" s="111"/>
      <c r="BK303" s="111"/>
      <c r="BL303" s="111"/>
      <c r="BM303" s="111"/>
      <c r="BN303" s="111"/>
      <c r="BO303" s="111"/>
      <c r="BP303" s="111"/>
      <c r="BQ303" s="111"/>
      <c r="BR303" s="111"/>
      <c r="BS303" s="111"/>
      <c r="BT303" s="111"/>
      <c r="BU303" s="111"/>
      <c r="BV303" s="111"/>
      <c r="BW303" s="111"/>
      <c r="BX303" s="111"/>
      <c r="BY303" s="111"/>
      <c r="BZ303" s="111"/>
      <c r="CA303" s="111"/>
    </row>
    <row r="304" spans="1:79" ht="20.100000000000001" customHeight="1" x14ac:dyDescent="0.3">
      <c r="A304" s="114" t="s">
        <v>258</v>
      </c>
      <c r="B304" s="107" t="s">
        <v>478</v>
      </c>
      <c r="C304" s="110"/>
      <c r="D304" s="108">
        <f>SUM(D305:D338)</f>
        <v>0</v>
      </c>
      <c r="E304" s="108">
        <f t="shared" ref="E304:BP304" si="31">SUM(E305:E338)</f>
        <v>0</v>
      </c>
      <c r="F304" s="108">
        <f t="shared" si="31"/>
        <v>0</v>
      </c>
      <c r="G304" s="108">
        <f t="shared" si="31"/>
        <v>0</v>
      </c>
      <c r="H304" s="108">
        <f t="shared" si="31"/>
        <v>1</v>
      </c>
      <c r="I304" s="108">
        <f t="shared" si="31"/>
        <v>2</v>
      </c>
      <c r="J304" s="108">
        <f t="shared" si="31"/>
        <v>0</v>
      </c>
      <c r="K304" s="108">
        <f t="shared" si="31"/>
        <v>0</v>
      </c>
      <c r="L304" s="108">
        <f t="shared" si="31"/>
        <v>2</v>
      </c>
      <c r="M304" s="108">
        <f t="shared" si="31"/>
        <v>1</v>
      </c>
      <c r="N304" s="108">
        <f t="shared" si="31"/>
        <v>0</v>
      </c>
      <c r="O304" s="108">
        <f t="shared" si="31"/>
        <v>0</v>
      </c>
      <c r="P304" s="108">
        <f t="shared" si="31"/>
        <v>0</v>
      </c>
      <c r="Q304" s="108">
        <f t="shared" si="31"/>
        <v>1</v>
      </c>
      <c r="R304" s="108">
        <f t="shared" si="31"/>
        <v>0</v>
      </c>
      <c r="S304" s="108">
        <f t="shared" si="31"/>
        <v>0</v>
      </c>
      <c r="T304" s="108">
        <f t="shared" si="31"/>
        <v>0</v>
      </c>
      <c r="U304" s="108">
        <f t="shared" si="31"/>
        <v>0</v>
      </c>
      <c r="V304" s="108">
        <f t="shared" si="31"/>
        <v>0</v>
      </c>
      <c r="W304" s="108">
        <f t="shared" si="31"/>
        <v>1</v>
      </c>
      <c r="X304" s="108">
        <f t="shared" si="31"/>
        <v>0</v>
      </c>
      <c r="Y304" s="108">
        <f t="shared" si="31"/>
        <v>1</v>
      </c>
      <c r="Z304" s="108">
        <f t="shared" si="31"/>
        <v>0</v>
      </c>
      <c r="AA304" s="108">
        <f t="shared" si="31"/>
        <v>0</v>
      </c>
      <c r="AB304" s="108">
        <f t="shared" si="31"/>
        <v>0</v>
      </c>
      <c r="AC304" s="108">
        <f t="shared" si="31"/>
        <v>0</v>
      </c>
      <c r="AD304" s="108">
        <f t="shared" si="31"/>
        <v>1</v>
      </c>
      <c r="AE304" s="108">
        <f t="shared" si="31"/>
        <v>0</v>
      </c>
      <c r="AF304" s="108">
        <f t="shared" si="31"/>
        <v>0</v>
      </c>
      <c r="AG304" s="108">
        <f t="shared" si="31"/>
        <v>0</v>
      </c>
      <c r="AH304" s="108">
        <f t="shared" si="31"/>
        <v>0</v>
      </c>
      <c r="AI304" s="108">
        <f t="shared" si="31"/>
        <v>0</v>
      </c>
      <c r="AJ304" s="108">
        <f t="shared" si="31"/>
        <v>0</v>
      </c>
      <c r="AK304" s="108">
        <f t="shared" si="31"/>
        <v>0</v>
      </c>
      <c r="AL304" s="108">
        <f t="shared" si="31"/>
        <v>0</v>
      </c>
      <c r="AM304" s="108">
        <f t="shared" si="31"/>
        <v>0</v>
      </c>
      <c r="AN304" s="108">
        <f t="shared" si="31"/>
        <v>0</v>
      </c>
      <c r="AO304" s="108">
        <f t="shared" si="31"/>
        <v>0</v>
      </c>
      <c r="AP304" s="108">
        <f t="shared" si="31"/>
        <v>2</v>
      </c>
      <c r="AQ304" s="108">
        <f t="shared" si="31"/>
        <v>0</v>
      </c>
      <c r="AR304" s="108">
        <f t="shared" si="31"/>
        <v>0</v>
      </c>
      <c r="AS304" s="108">
        <f t="shared" si="31"/>
        <v>0</v>
      </c>
      <c r="AT304" s="108">
        <f t="shared" si="31"/>
        <v>1</v>
      </c>
      <c r="AU304" s="108">
        <f t="shared" si="31"/>
        <v>0</v>
      </c>
      <c r="AV304" s="108">
        <f t="shared" si="31"/>
        <v>0</v>
      </c>
      <c r="AW304" s="108">
        <f t="shared" si="31"/>
        <v>1</v>
      </c>
      <c r="AX304" s="108">
        <f t="shared" si="31"/>
        <v>0</v>
      </c>
      <c r="AY304" s="108">
        <f t="shared" si="31"/>
        <v>2</v>
      </c>
      <c r="AZ304" s="108">
        <f t="shared" si="31"/>
        <v>0</v>
      </c>
      <c r="BA304" s="108">
        <f t="shared" si="31"/>
        <v>0</v>
      </c>
      <c r="BB304" s="108">
        <f t="shared" si="31"/>
        <v>0</v>
      </c>
      <c r="BC304" s="108">
        <f t="shared" si="31"/>
        <v>0</v>
      </c>
      <c r="BD304" s="108">
        <f t="shared" si="31"/>
        <v>0</v>
      </c>
      <c r="BE304" s="108">
        <f t="shared" si="31"/>
        <v>0</v>
      </c>
      <c r="BF304" s="108">
        <f t="shared" si="31"/>
        <v>0</v>
      </c>
      <c r="BG304" s="108">
        <f t="shared" si="31"/>
        <v>0</v>
      </c>
      <c r="BH304" s="108">
        <f t="shared" si="31"/>
        <v>0</v>
      </c>
      <c r="BI304" s="108">
        <f t="shared" si="31"/>
        <v>0</v>
      </c>
      <c r="BJ304" s="108">
        <f t="shared" si="31"/>
        <v>0</v>
      </c>
      <c r="BK304" s="108">
        <f t="shared" si="31"/>
        <v>0</v>
      </c>
      <c r="BL304" s="108">
        <f t="shared" si="31"/>
        <v>0</v>
      </c>
      <c r="BM304" s="108">
        <f t="shared" si="31"/>
        <v>0</v>
      </c>
      <c r="BN304" s="108">
        <f t="shared" si="31"/>
        <v>0</v>
      </c>
      <c r="BO304" s="108">
        <f t="shared" si="31"/>
        <v>0</v>
      </c>
      <c r="BP304" s="108">
        <f t="shared" si="31"/>
        <v>0</v>
      </c>
      <c r="BQ304" s="108">
        <f t="shared" ref="BQ304:CA304" si="32">SUM(BQ305:BQ338)</f>
        <v>0</v>
      </c>
      <c r="BR304" s="108">
        <f t="shared" si="32"/>
        <v>0</v>
      </c>
      <c r="BS304" s="108">
        <f t="shared" si="32"/>
        <v>0</v>
      </c>
      <c r="BT304" s="108">
        <f t="shared" si="32"/>
        <v>0</v>
      </c>
      <c r="BU304" s="108">
        <f t="shared" si="32"/>
        <v>3</v>
      </c>
      <c r="BV304" s="108">
        <f t="shared" si="32"/>
        <v>0</v>
      </c>
      <c r="BW304" s="108">
        <f t="shared" si="32"/>
        <v>0</v>
      </c>
      <c r="BX304" s="108">
        <f t="shared" si="32"/>
        <v>0</v>
      </c>
      <c r="BY304" s="108">
        <f t="shared" si="32"/>
        <v>3</v>
      </c>
      <c r="BZ304" s="108">
        <f t="shared" si="32"/>
        <v>4</v>
      </c>
      <c r="CA304" s="108">
        <f t="shared" si="32"/>
        <v>0</v>
      </c>
    </row>
    <row r="305" spans="1:79" ht="20.100000000000001" customHeight="1" x14ac:dyDescent="0.3">
      <c r="A305" s="109" t="s">
        <v>259</v>
      </c>
      <c r="B305" s="110" t="s">
        <v>617</v>
      </c>
      <c r="C305" s="110">
        <v>332</v>
      </c>
      <c r="D305" s="112"/>
      <c r="E305" s="112"/>
      <c r="F305" s="111"/>
      <c r="G305" s="111"/>
      <c r="H305" s="111"/>
      <c r="I305" s="111"/>
      <c r="J305" s="111"/>
      <c r="K305" s="111"/>
      <c r="L305" s="111"/>
      <c r="M305" s="111"/>
      <c r="N305" s="111"/>
      <c r="O305" s="111"/>
      <c r="P305" s="111"/>
      <c r="Q305" s="111"/>
      <c r="R305" s="111"/>
      <c r="S305" s="111"/>
      <c r="T305" s="111"/>
      <c r="U305" s="111"/>
      <c r="V305" s="111"/>
      <c r="W305" s="111"/>
      <c r="X305" s="112"/>
      <c r="Y305" s="112"/>
      <c r="Z305" s="112"/>
      <c r="AA305" s="112"/>
      <c r="AB305" s="112"/>
      <c r="AC305" s="112"/>
      <c r="AD305" s="112"/>
      <c r="AE305" s="112"/>
      <c r="AF305" s="112"/>
      <c r="AG305" s="112"/>
      <c r="AH305" s="112"/>
      <c r="AI305" s="112"/>
      <c r="AJ305" s="112"/>
      <c r="AK305" s="112"/>
      <c r="AL305" s="112"/>
      <c r="AM305" s="112"/>
      <c r="AN305" s="112"/>
      <c r="AO305" s="112"/>
      <c r="AP305" s="112"/>
      <c r="AQ305" s="112"/>
      <c r="AR305" s="112"/>
      <c r="AS305" s="112"/>
      <c r="AT305" s="112"/>
      <c r="AU305" s="112"/>
      <c r="AV305" s="112"/>
      <c r="AW305" s="112"/>
      <c r="AX305" s="112"/>
      <c r="AY305" s="112"/>
      <c r="AZ305" s="112"/>
      <c r="BA305" s="112"/>
      <c r="BB305" s="112"/>
      <c r="BC305" s="112"/>
      <c r="BD305" s="112"/>
      <c r="BE305" s="112"/>
      <c r="BF305" s="111"/>
      <c r="BG305" s="112"/>
      <c r="BH305" s="112"/>
      <c r="BI305" s="112"/>
      <c r="BJ305" s="112"/>
      <c r="BK305" s="112"/>
      <c r="BL305" s="112"/>
      <c r="BM305" s="112"/>
      <c r="BN305" s="112"/>
      <c r="BO305" s="112"/>
      <c r="BP305" s="112"/>
      <c r="BQ305" s="112"/>
      <c r="BR305" s="112"/>
      <c r="BS305" s="111"/>
      <c r="BT305" s="112"/>
      <c r="BU305" s="112"/>
      <c r="BV305" s="112"/>
      <c r="BW305" s="112"/>
      <c r="BX305" s="112"/>
      <c r="BY305" s="111"/>
      <c r="BZ305" s="111">
        <v>2</v>
      </c>
      <c r="CA305" s="111" t="s">
        <v>859</v>
      </c>
    </row>
    <row r="306" spans="1:79" ht="20.100000000000001" customHeight="1" x14ac:dyDescent="0.3">
      <c r="A306" s="109" t="s">
        <v>260</v>
      </c>
      <c r="B306" s="110" t="s">
        <v>618</v>
      </c>
      <c r="C306" s="110">
        <v>332.1</v>
      </c>
      <c r="D306" s="111"/>
      <c r="E306" s="111"/>
      <c r="F306" s="111"/>
      <c r="G306" s="111"/>
      <c r="H306" s="111"/>
      <c r="I306" s="111"/>
      <c r="J306" s="111"/>
      <c r="K306" s="111"/>
      <c r="L306" s="111"/>
      <c r="M306" s="111"/>
      <c r="N306" s="111"/>
      <c r="O306" s="111"/>
      <c r="P306" s="111"/>
      <c r="Q306" s="111"/>
      <c r="R306" s="111"/>
      <c r="S306" s="111"/>
      <c r="T306" s="111"/>
      <c r="U306" s="111"/>
      <c r="V306" s="111"/>
      <c r="W306" s="111"/>
      <c r="X306" s="111"/>
      <c r="Y306" s="111"/>
      <c r="Z306" s="111"/>
      <c r="AA306" s="111"/>
      <c r="AB306" s="111"/>
      <c r="AC306" s="111"/>
      <c r="AD306" s="111"/>
      <c r="AE306" s="111"/>
      <c r="AF306" s="111"/>
      <c r="AG306" s="111"/>
      <c r="AH306" s="111"/>
      <c r="AI306" s="111"/>
      <c r="AJ306" s="111"/>
      <c r="AK306" s="111"/>
      <c r="AL306" s="111"/>
      <c r="AM306" s="111"/>
      <c r="AN306" s="111"/>
      <c r="AO306" s="111"/>
      <c r="AP306" s="111"/>
      <c r="AQ306" s="111"/>
      <c r="AR306" s="111"/>
      <c r="AS306" s="111"/>
      <c r="AT306" s="111"/>
      <c r="AU306" s="111"/>
      <c r="AV306" s="111"/>
      <c r="AW306" s="111"/>
      <c r="AX306" s="111"/>
      <c r="AY306" s="111"/>
      <c r="AZ306" s="111"/>
      <c r="BA306" s="111"/>
      <c r="BB306" s="111"/>
      <c r="BC306" s="111"/>
      <c r="BD306" s="111"/>
      <c r="BE306" s="111"/>
      <c r="BF306" s="111"/>
      <c r="BG306" s="111"/>
      <c r="BH306" s="111"/>
      <c r="BI306" s="111"/>
      <c r="BJ306" s="111"/>
      <c r="BK306" s="111"/>
      <c r="BL306" s="111"/>
      <c r="BM306" s="111"/>
      <c r="BN306" s="111"/>
      <c r="BO306" s="111"/>
      <c r="BP306" s="111"/>
      <c r="BQ306" s="111"/>
      <c r="BR306" s="111"/>
      <c r="BS306" s="111"/>
      <c r="BT306" s="111"/>
      <c r="BU306" s="111"/>
      <c r="BV306" s="111"/>
      <c r="BW306" s="111"/>
      <c r="BX306" s="111"/>
      <c r="BY306" s="111"/>
      <c r="BZ306" s="111"/>
      <c r="CA306" s="111"/>
    </row>
    <row r="307" spans="1:79" ht="20.100000000000001" customHeight="1" x14ac:dyDescent="0.3">
      <c r="A307" s="109" t="s">
        <v>261</v>
      </c>
      <c r="B307" s="110" t="s">
        <v>619</v>
      </c>
      <c r="C307" s="113">
        <v>332.2</v>
      </c>
      <c r="D307" s="111"/>
      <c r="E307" s="111"/>
      <c r="F307" s="111"/>
      <c r="G307" s="111"/>
      <c r="H307" s="111"/>
      <c r="I307" s="111"/>
      <c r="J307" s="111"/>
      <c r="K307" s="111"/>
      <c r="L307" s="111"/>
      <c r="M307" s="111"/>
      <c r="N307" s="111"/>
      <c r="O307" s="111"/>
      <c r="P307" s="111"/>
      <c r="Q307" s="111"/>
      <c r="R307" s="111"/>
      <c r="S307" s="111"/>
      <c r="T307" s="111"/>
      <c r="U307" s="111"/>
      <c r="V307" s="111"/>
      <c r="W307" s="111"/>
      <c r="X307" s="111"/>
      <c r="Y307" s="111"/>
      <c r="Z307" s="111"/>
      <c r="AA307" s="111"/>
      <c r="AB307" s="111"/>
      <c r="AC307" s="111"/>
      <c r="AD307" s="111"/>
      <c r="AE307" s="111"/>
      <c r="AF307" s="111"/>
      <c r="AG307" s="111"/>
      <c r="AH307" s="111"/>
      <c r="AI307" s="111"/>
      <c r="AJ307" s="111"/>
      <c r="AK307" s="111"/>
      <c r="AL307" s="111"/>
      <c r="AM307" s="111"/>
      <c r="AN307" s="111"/>
      <c r="AO307" s="111"/>
      <c r="AP307" s="111"/>
      <c r="AQ307" s="111"/>
      <c r="AR307" s="111"/>
      <c r="AS307" s="111"/>
      <c r="AT307" s="111"/>
      <c r="AU307" s="111"/>
      <c r="AV307" s="111"/>
      <c r="AW307" s="111"/>
      <c r="AX307" s="111"/>
      <c r="AY307" s="111"/>
      <c r="AZ307" s="111"/>
      <c r="BA307" s="111"/>
      <c r="BB307" s="111"/>
      <c r="BC307" s="111"/>
      <c r="BD307" s="111"/>
      <c r="BE307" s="111"/>
      <c r="BF307" s="111"/>
      <c r="BG307" s="111"/>
      <c r="BH307" s="111"/>
      <c r="BI307" s="111"/>
      <c r="BJ307" s="111"/>
      <c r="BK307" s="111"/>
      <c r="BL307" s="111"/>
      <c r="BM307" s="111"/>
      <c r="BN307" s="111"/>
      <c r="BO307" s="111"/>
      <c r="BP307" s="111"/>
      <c r="BQ307" s="111"/>
      <c r="BR307" s="111"/>
      <c r="BS307" s="111"/>
      <c r="BT307" s="111"/>
      <c r="BU307" s="111"/>
      <c r="BV307" s="111"/>
      <c r="BW307" s="111"/>
      <c r="BX307" s="111"/>
      <c r="BY307" s="111"/>
      <c r="BZ307" s="111"/>
      <c r="CA307" s="111"/>
    </row>
    <row r="308" spans="1:79" ht="20.100000000000001" customHeight="1" x14ac:dyDescent="0.3">
      <c r="A308" s="109" t="s">
        <v>809</v>
      </c>
      <c r="B308" s="110" t="s">
        <v>810</v>
      </c>
      <c r="C308" s="113">
        <v>332.3</v>
      </c>
      <c r="D308" s="111"/>
      <c r="E308" s="111"/>
      <c r="F308" s="111"/>
      <c r="G308" s="111"/>
      <c r="H308" s="111"/>
      <c r="I308" s="111"/>
      <c r="J308" s="111"/>
      <c r="K308" s="111"/>
      <c r="L308" s="111"/>
      <c r="M308" s="111"/>
      <c r="N308" s="111"/>
      <c r="O308" s="111"/>
      <c r="P308" s="111"/>
      <c r="Q308" s="111"/>
      <c r="R308" s="111"/>
      <c r="S308" s="111"/>
      <c r="T308" s="111"/>
      <c r="U308" s="111"/>
      <c r="V308" s="111"/>
      <c r="W308" s="111"/>
      <c r="X308" s="111"/>
      <c r="Y308" s="111"/>
      <c r="Z308" s="111"/>
      <c r="AA308" s="111"/>
      <c r="AB308" s="111"/>
      <c r="AC308" s="111"/>
      <c r="AD308" s="111"/>
      <c r="AE308" s="111"/>
      <c r="AF308" s="111"/>
      <c r="AG308" s="111"/>
      <c r="AH308" s="111"/>
      <c r="AI308" s="111"/>
      <c r="AJ308" s="111"/>
      <c r="AK308" s="111"/>
      <c r="AL308" s="111"/>
      <c r="AM308" s="111"/>
      <c r="AN308" s="111"/>
      <c r="AO308" s="111"/>
      <c r="AP308" s="111"/>
      <c r="AQ308" s="111"/>
      <c r="AR308" s="111"/>
      <c r="AS308" s="111"/>
      <c r="AT308" s="111"/>
      <c r="AU308" s="111"/>
      <c r="AV308" s="111"/>
      <c r="AW308" s="111"/>
      <c r="AX308" s="111"/>
      <c r="AY308" s="111"/>
      <c r="AZ308" s="111"/>
      <c r="BA308" s="111"/>
      <c r="BB308" s="111"/>
      <c r="BC308" s="111"/>
      <c r="BD308" s="111"/>
      <c r="BE308" s="111"/>
      <c r="BF308" s="111"/>
      <c r="BG308" s="111"/>
      <c r="BH308" s="111"/>
      <c r="BI308" s="111"/>
      <c r="BJ308" s="111"/>
      <c r="BK308" s="111"/>
      <c r="BL308" s="111"/>
      <c r="BM308" s="111"/>
      <c r="BN308" s="111"/>
      <c r="BO308" s="111"/>
      <c r="BP308" s="111"/>
      <c r="BQ308" s="111"/>
      <c r="BR308" s="111"/>
      <c r="BS308" s="111"/>
      <c r="BT308" s="111"/>
      <c r="BU308" s="111"/>
      <c r="BV308" s="111"/>
      <c r="BW308" s="111"/>
      <c r="BX308" s="111"/>
      <c r="BY308" s="111"/>
      <c r="BZ308" s="111"/>
      <c r="CA308" s="111"/>
    </row>
    <row r="309" spans="1:79" ht="20.100000000000001" customHeight="1" x14ac:dyDescent="0.3">
      <c r="A309" s="109" t="s">
        <v>811</v>
      </c>
      <c r="B309" s="110" t="s">
        <v>812</v>
      </c>
      <c r="C309" s="113">
        <v>332.4</v>
      </c>
      <c r="D309" s="111"/>
      <c r="E309" s="111"/>
      <c r="F309" s="111"/>
      <c r="G309" s="111"/>
      <c r="H309" s="111"/>
      <c r="I309" s="111"/>
      <c r="J309" s="111"/>
      <c r="K309" s="111"/>
      <c r="L309" s="111"/>
      <c r="M309" s="111"/>
      <c r="N309" s="111"/>
      <c r="O309" s="111"/>
      <c r="P309" s="111"/>
      <c r="Q309" s="111"/>
      <c r="R309" s="111"/>
      <c r="S309" s="111"/>
      <c r="T309" s="111"/>
      <c r="U309" s="111"/>
      <c r="V309" s="111"/>
      <c r="W309" s="111"/>
      <c r="X309" s="111"/>
      <c r="Y309" s="111"/>
      <c r="Z309" s="111"/>
      <c r="AA309" s="111"/>
      <c r="AB309" s="111"/>
      <c r="AC309" s="111"/>
      <c r="AD309" s="111"/>
      <c r="AE309" s="111"/>
      <c r="AF309" s="111"/>
      <c r="AG309" s="111"/>
      <c r="AH309" s="111"/>
      <c r="AI309" s="111"/>
      <c r="AJ309" s="111"/>
      <c r="AK309" s="111"/>
      <c r="AL309" s="111"/>
      <c r="AM309" s="111"/>
      <c r="AN309" s="111"/>
      <c r="AO309" s="111"/>
      <c r="AP309" s="111"/>
      <c r="AQ309" s="111"/>
      <c r="AR309" s="111"/>
      <c r="AS309" s="111"/>
      <c r="AT309" s="111"/>
      <c r="AU309" s="111"/>
      <c r="AV309" s="111"/>
      <c r="AW309" s="111"/>
      <c r="AX309" s="111"/>
      <c r="AY309" s="111"/>
      <c r="AZ309" s="111"/>
      <c r="BA309" s="111"/>
      <c r="BB309" s="111"/>
      <c r="BC309" s="111"/>
      <c r="BD309" s="111"/>
      <c r="BE309" s="111"/>
      <c r="BF309" s="111"/>
      <c r="BG309" s="111"/>
      <c r="BH309" s="111"/>
      <c r="BI309" s="111"/>
      <c r="BJ309" s="111"/>
      <c r="BK309" s="111"/>
      <c r="BL309" s="111"/>
      <c r="BM309" s="111"/>
      <c r="BN309" s="111"/>
      <c r="BO309" s="111"/>
      <c r="BP309" s="111"/>
      <c r="BQ309" s="111"/>
      <c r="BR309" s="111"/>
      <c r="BS309" s="111"/>
      <c r="BT309" s="111"/>
      <c r="BU309" s="111"/>
      <c r="BV309" s="111"/>
      <c r="BW309" s="111"/>
      <c r="BX309" s="111"/>
      <c r="BY309" s="111"/>
      <c r="BZ309" s="111"/>
      <c r="CA309" s="111"/>
    </row>
    <row r="310" spans="1:79" ht="20.100000000000001" customHeight="1" x14ac:dyDescent="0.3">
      <c r="A310" s="109" t="s">
        <v>813</v>
      </c>
      <c r="B310" s="110" t="s">
        <v>814</v>
      </c>
      <c r="C310" s="113">
        <v>332.5</v>
      </c>
      <c r="D310" s="111"/>
      <c r="E310" s="111"/>
      <c r="F310" s="111"/>
      <c r="G310" s="111"/>
      <c r="H310" s="111"/>
      <c r="I310" s="111"/>
      <c r="J310" s="111"/>
      <c r="K310" s="111"/>
      <c r="L310" s="111"/>
      <c r="M310" s="111"/>
      <c r="N310" s="111"/>
      <c r="O310" s="111"/>
      <c r="P310" s="111"/>
      <c r="Q310" s="111"/>
      <c r="R310" s="111"/>
      <c r="S310" s="111"/>
      <c r="T310" s="111"/>
      <c r="U310" s="111"/>
      <c r="V310" s="111"/>
      <c r="W310" s="111"/>
      <c r="X310" s="111"/>
      <c r="Y310" s="111"/>
      <c r="Z310" s="111"/>
      <c r="AA310" s="111"/>
      <c r="AB310" s="111"/>
      <c r="AC310" s="111"/>
      <c r="AD310" s="111"/>
      <c r="AE310" s="111"/>
      <c r="AF310" s="111"/>
      <c r="AG310" s="111"/>
      <c r="AH310" s="111"/>
      <c r="AI310" s="111"/>
      <c r="AJ310" s="111"/>
      <c r="AK310" s="111"/>
      <c r="AL310" s="111"/>
      <c r="AM310" s="111"/>
      <c r="AN310" s="111"/>
      <c r="AO310" s="111"/>
      <c r="AP310" s="111"/>
      <c r="AQ310" s="111"/>
      <c r="AR310" s="111"/>
      <c r="AS310" s="111"/>
      <c r="AT310" s="111"/>
      <c r="AU310" s="111"/>
      <c r="AV310" s="111"/>
      <c r="AW310" s="111"/>
      <c r="AX310" s="111"/>
      <c r="AY310" s="111"/>
      <c r="AZ310" s="111"/>
      <c r="BA310" s="111"/>
      <c r="BB310" s="111"/>
      <c r="BC310" s="111"/>
      <c r="BD310" s="111"/>
      <c r="BE310" s="111"/>
      <c r="BF310" s="111"/>
      <c r="BG310" s="111"/>
      <c r="BH310" s="111"/>
      <c r="BI310" s="111"/>
      <c r="BJ310" s="111"/>
      <c r="BK310" s="111"/>
      <c r="BL310" s="111"/>
      <c r="BM310" s="111"/>
      <c r="BN310" s="111"/>
      <c r="BO310" s="111"/>
      <c r="BP310" s="111"/>
      <c r="BQ310" s="111"/>
      <c r="BR310" s="111"/>
      <c r="BS310" s="111"/>
      <c r="BT310" s="111"/>
      <c r="BU310" s="111"/>
      <c r="BV310" s="111"/>
      <c r="BW310" s="111"/>
      <c r="BX310" s="111"/>
      <c r="BY310" s="111"/>
      <c r="BZ310" s="111"/>
      <c r="CA310" s="111"/>
    </row>
    <row r="311" spans="1:79" ht="20.100000000000001" customHeight="1" x14ac:dyDescent="0.3">
      <c r="A311" s="109" t="s">
        <v>262</v>
      </c>
      <c r="B311" s="110" t="s">
        <v>479</v>
      </c>
      <c r="C311" s="113">
        <v>333</v>
      </c>
      <c r="D311" s="111"/>
      <c r="E311" s="111"/>
      <c r="F311" s="111"/>
      <c r="G311" s="111"/>
      <c r="H311" s="111">
        <v>1</v>
      </c>
      <c r="I311" s="111">
        <v>1</v>
      </c>
      <c r="J311" s="111"/>
      <c r="K311" s="111"/>
      <c r="L311" s="111">
        <v>1</v>
      </c>
      <c r="M311" s="111">
        <v>1</v>
      </c>
      <c r="N311" s="111"/>
      <c r="O311" s="111"/>
      <c r="P311" s="111"/>
      <c r="Q311" s="111">
        <v>1</v>
      </c>
      <c r="R311" s="111"/>
      <c r="S311" s="111"/>
      <c r="T311" s="111"/>
      <c r="U311" s="111"/>
      <c r="V311" s="111"/>
      <c r="W311" s="111">
        <v>1</v>
      </c>
      <c r="X311" s="111"/>
      <c r="Y311" s="111"/>
      <c r="Z311" s="111"/>
      <c r="AA311" s="111"/>
      <c r="AB311" s="111"/>
      <c r="AC311" s="111"/>
      <c r="AD311" s="111">
        <v>1</v>
      </c>
      <c r="AE311" s="111"/>
      <c r="AF311" s="111"/>
      <c r="AG311" s="111"/>
      <c r="AH311" s="111"/>
      <c r="AI311" s="111"/>
      <c r="AJ311" s="111"/>
      <c r="AK311" s="111"/>
      <c r="AL311" s="111"/>
      <c r="AM311" s="111"/>
      <c r="AN311" s="111"/>
      <c r="AO311" s="111"/>
      <c r="AP311" s="111">
        <v>1</v>
      </c>
      <c r="AQ311" s="111"/>
      <c r="AR311" s="111"/>
      <c r="AS311" s="111"/>
      <c r="AT311" s="111"/>
      <c r="AU311" s="111"/>
      <c r="AV311" s="111"/>
      <c r="AW311" s="111">
        <v>1</v>
      </c>
      <c r="AX311" s="111"/>
      <c r="AY311" s="111">
        <v>1</v>
      </c>
      <c r="AZ311" s="111"/>
      <c r="BA311" s="111"/>
      <c r="BB311" s="111"/>
      <c r="BC311" s="111"/>
      <c r="BD311" s="111"/>
      <c r="BE311" s="111"/>
      <c r="BF311" s="111"/>
      <c r="BG311" s="111"/>
      <c r="BH311" s="111"/>
      <c r="BI311" s="111"/>
      <c r="BJ311" s="111"/>
      <c r="BK311" s="111"/>
      <c r="BL311" s="111"/>
      <c r="BM311" s="111"/>
      <c r="BN311" s="111"/>
      <c r="BO311" s="111"/>
      <c r="BP311" s="111"/>
      <c r="BQ311" s="111"/>
      <c r="BR311" s="111"/>
      <c r="BS311" s="111"/>
      <c r="BT311" s="111"/>
      <c r="BU311" s="111">
        <v>2</v>
      </c>
      <c r="BV311" s="111"/>
      <c r="BW311" s="111"/>
      <c r="BX311" s="111"/>
      <c r="BY311" s="111">
        <v>2</v>
      </c>
      <c r="BZ311" s="111">
        <v>1</v>
      </c>
      <c r="CA311" s="111" t="s">
        <v>858</v>
      </c>
    </row>
    <row r="312" spans="1:79" ht="20.100000000000001" customHeight="1" x14ac:dyDescent="0.3">
      <c r="A312" s="109" t="s">
        <v>263</v>
      </c>
      <c r="B312" s="110" t="s">
        <v>480</v>
      </c>
      <c r="C312" s="113">
        <v>334</v>
      </c>
      <c r="D312" s="111"/>
      <c r="E312" s="111"/>
      <c r="F312" s="111"/>
      <c r="G312" s="111"/>
      <c r="H312" s="111"/>
      <c r="I312" s="111"/>
      <c r="J312" s="111"/>
      <c r="K312" s="111"/>
      <c r="L312" s="111"/>
      <c r="M312" s="111"/>
      <c r="N312" s="111"/>
      <c r="O312" s="111"/>
      <c r="P312" s="111"/>
      <c r="Q312" s="111"/>
      <c r="R312" s="111"/>
      <c r="S312" s="111"/>
      <c r="T312" s="111"/>
      <c r="U312" s="111"/>
      <c r="V312" s="111"/>
      <c r="W312" s="111"/>
      <c r="X312" s="111"/>
      <c r="Y312" s="111"/>
      <c r="Z312" s="111"/>
      <c r="AA312" s="111"/>
      <c r="AB312" s="111"/>
      <c r="AC312" s="111"/>
      <c r="AD312" s="111"/>
      <c r="AE312" s="111"/>
      <c r="AF312" s="111"/>
      <c r="AG312" s="111"/>
      <c r="AH312" s="111"/>
      <c r="AI312" s="111"/>
      <c r="AJ312" s="111"/>
      <c r="AK312" s="111"/>
      <c r="AL312" s="111"/>
      <c r="AM312" s="111"/>
      <c r="AN312" s="111"/>
      <c r="AO312" s="111"/>
      <c r="AP312" s="111"/>
      <c r="AQ312" s="111"/>
      <c r="AR312" s="111"/>
      <c r="AS312" s="111"/>
      <c r="AT312" s="111"/>
      <c r="AU312" s="111"/>
      <c r="AV312" s="111"/>
      <c r="AW312" s="111"/>
      <c r="AX312" s="111"/>
      <c r="AY312" s="111"/>
      <c r="AZ312" s="111"/>
      <c r="BA312" s="111"/>
      <c r="BB312" s="111"/>
      <c r="BC312" s="111"/>
      <c r="BD312" s="111"/>
      <c r="BE312" s="111"/>
      <c r="BF312" s="111"/>
      <c r="BG312" s="111"/>
      <c r="BH312" s="111"/>
      <c r="BI312" s="111"/>
      <c r="BJ312" s="111"/>
      <c r="BK312" s="111"/>
      <c r="BL312" s="111"/>
      <c r="BM312" s="111"/>
      <c r="BN312" s="111"/>
      <c r="BO312" s="111"/>
      <c r="BP312" s="111"/>
      <c r="BQ312" s="111"/>
      <c r="BR312" s="111"/>
      <c r="BS312" s="111"/>
      <c r="BT312" s="111"/>
      <c r="BU312" s="111"/>
      <c r="BV312" s="111"/>
      <c r="BW312" s="111"/>
      <c r="BX312" s="111"/>
      <c r="BY312" s="111"/>
      <c r="BZ312" s="111"/>
      <c r="CA312" s="111"/>
    </row>
    <row r="313" spans="1:79" ht="20.100000000000001" customHeight="1" x14ac:dyDescent="0.3">
      <c r="A313" s="109" t="s">
        <v>264</v>
      </c>
      <c r="B313" s="110" t="s">
        <v>520</v>
      </c>
      <c r="C313" s="113">
        <v>334.1</v>
      </c>
      <c r="D313" s="111"/>
      <c r="E313" s="111"/>
      <c r="F313" s="111"/>
      <c r="G313" s="111"/>
      <c r="H313" s="111"/>
      <c r="I313" s="111"/>
      <c r="J313" s="111"/>
      <c r="K313" s="111"/>
      <c r="L313" s="111"/>
      <c r="M313" s="111"/>
      <c r="N313" s="111"/>
      <c r="O313" s="111"/>
      <c r="P313" s="111"/>
      <c r="Q313" s="111"/>
      <c r="R313" s="111"/>
      <c r="S313" s="111"/>
      <c r="T313" s="111"/>
      <c r="U313" s="111"/>
      <c r="V313" s="111"/>
      <c r="W313" s="111"/>
      <c r="X313" s="111"/>
      <c r="Y313" s="111"/>
      <c r="Z313" s="111"/>
      <c r="AA313" s="111"/>
      <c r="AB313" s="111"/>
      <c r="AC313" s="111"/>
      <c r="AD313" s="111"/>
      <c r="AE313" s="111"/>
      <c r="AF313" s="111"/>
      <c r="AG313" s="111"/>
      <c r="AH313" s="111"/>
      <c r="AI313" s="111"/>
      <c r="AJ313" s="111"/>
      <c r="AK313" s="111"/>
      <c r="AL313" s="111"/>
      <c r="AM313" s="111"/>
      <c r="AN313" s="111"/>
      <c r="AO313" s="111"/>
      <c r="AP313" s="111"/>
      <c r="AQ313" s="111"/>
      <c r="AR313" s="111"/>
      <c r="AS313" s="111"/>
      <c r="AT313" s="111"/>
      <c r="AU313" s="111"/>
      <c r="AV313" s="111"/>
      <c r="AW313" s="111"/>
      <c r="AX313" s="111"/>
      <c r="AY313" s="111"/>
      <c r="AZ313" s="111"/>
      <c r="BA313" s="111"/>
      <c r="BB313" s="111"/>
      <c r="BC313" s="111"/>
      <c r="BD313" s="111"/>
      <c r="BE313" s="111"/>
      <c r="BF313" s="111"/>
      <c r="BG313" s="111"/>
      <c r="BH313" s="111"/>
      <c r="BI313" s="111"/>
      <c r="BJ313" s="111"/>
      <c r="BK313" s="111"/>
      <c r="BL313" s="111"/>
      <c r="BM313" s="111"/>
      <c r="BN313" s="111"/>
      <c r="BO313" s="111"/>
      <c r="BP313" s="111"/>
      <c r="BQ313" s="111"/>
      <c r="BR313" s="111"/>
      <c r="BS313" s="111"/>
      <c r="BT313" s="111"/>
      <c r="BU313" s="111"/>
      <c r="BV313" s="111"/>
      <c r="BW313" s="111"/>
      <c r="BX313" s="111"/>
      <c r="BY313" s="111"/>
      <c r="BZ313" s="111"/>
      <c r="CA313" s="111"/>
    </row>
    <row r="314" spans="1:79" ht="20.100000000000001" customHeight="1" x14ac:dyDescent="0.3">
      <c r="A314" s="109" t="s">
        <v>265</v>
      </c>
      <c r="B314" s="110" t="s">
        <v>481</v>
      </c>
      <c r="C314" s="110">
        <v>335</v>
      </c>
      <c r="D314" s="111"/>
      <c r="E314" s="111"/>
      <c r="F314" s="111"/>
      <c r="G314" s="111"/>
      <c r="H314" s="111"/>
      <c r="I314" s="111"/>
      <c r="J314" s="111"/>
      <c r="K314" s="111"/>
      <c r="L314" s="111"/>
      <c r="M314" s="111"/>
      <c r="N314" s="111"/>
      <c r="O314" s="111"/>
      <c r="P314" s="111"/>
      <c r="Q314" s="111"/>
      <c r="R314" s="111"/>
      <c r="S314" s="111"/>
      <c r="T314" s="111"/>
      <c r="U314" s="111"/>
      <c r="V314" s="111"/>
      <c r="W314" s="111"/>
      <c r="X314" s="111"/>
      <c r="Y314" s="111"/>
      <c r="Z314" s="111"/>
      <c r="AA314" s="111"/>
      <c r="AB314" s="111"/>
      <c r="AC314" s="111"/>
      <c r="AD314" s="111"/>
      <c r="AE314" s="111"/>
      <c r="AF314" s="111"/>
      <c r="AG314" s="111"/>
      <c r="AH314" s="111"/>
      <c r="AI314" s="111"/>
      <c r="AJ314" s="111"/>
      <c r="AK314" s="111"/>
      <c r="AL314" s="111"/>
      <c r="AM314" s="111"/>
      <c r="AN314" s="111"/>
      <c r="AO314" s="111"/>
      <c r="AP314" s="111"/>
      <c r="AQ314" s="111"/>
      <c r="AR314" s="111"/>
      <c r="AS314" s="111"/>
      <c r="AT314" s="111"/>
      <c r="AU314" s="111"/>
      <c r="AV314" s="111"/>
      <c r="AW314" s="111"/>
      <c r="AX314" s="111"/>
      <c r="AY314" s="111"/>
      <c r="AZ314" s="111"/>
      <c r="BA314" s="111"/>
      <c r="BB314" s="111"/>
      <c r="BC314" s="111"/>
      <c r="BD314" s="111"/>
      <c r="BE314" s="111"/>
      <c r="BF314" s="111"/>
      <c r="BG314" s="111"/>
      <c r="BH314" s="111"/>
      <c r="BI314" s="111"/>
      <c r="BJ314" s="111"/>
      <c r="BK314" s="111"/>
      <c r="BL314" s="111"/>
      <c r="BM314" s="111"/>
      <c r="BN314" s="111"/>
      <c r="BO314" s="111"/>
      <c r="BP314" s="111"/>
      <c r="BQ314" s="111"/>
      <c r="BR314" s="111"/>
      <c r="BS314" s="111"/>
      <c r="BT314" s="111"/>
      <c r="BU314" s="111"/>
      <c r="BV314" s="111"/>
      <c r="BW314" s="111"/>
      <c r="BX314" s="111"/>
      <c r="BY314" s="111"/>
      <c r="BZ314" s="111"/>
      <c r="CA314" s="111"/>
    </row>
    <row r="315" spans="1:79" ht="20.100000000000001" customHeight="1" x14ac:dyDescent="0.3">
      <c r="A315" s="109" t="s">
        <v>266</v>
      </c>
      <c r="B315" s="110" t="s">
        <v>620</v>
      </c>
      <c r="C315" s="110">
        <v>336</v>
      </c>
      <c r="D315" s="111"/>
      <c r="E315" s="111"/>
      <c r="F315" s="111"/>
      <c r="G315" s="111"/>
      <c r="H315" s="111"/>
      <c r="I315" s="111"/>
      <c r="J315" s="111"/>
      <c r="K315" s="111"/>
      <c r="L315" s="111"/>
      <c r="M315" s="111"/>
      <c r="N315" s="111"/>
      <c r="O315" s="111"/>
      <c r="P315" s="111"/>
      <c r="Q315" s="111"/>
      <c r="R315" s="111"/>
      <c r="S315" s="111"/>
      <c r="T315" s="111"/>
      <c r="U315" s="111"/>
      <c r="V315" s="111"/>
      <c r="W315" s="111"/>
      <c r="X315" s="111"/>
      <c r="Y315" s="111"/>
      <c r="Z315" s="111"/>
      <c r="AA315" s="111"/>
      <c r="AB315" s="111"/>
      <c r="AC315" s="111"/>
      <c r="AD315" s="111"/>
      <c r="AE315" s="111"/>
      <c r="AF315" s="111"/>
      <c r="AG315" s="111"/>
      <c r="AH315" s="111"/>
      <c r="AI315" s="111"/>
      <c r="AJ315" s="111"/>
      <c r="AK315" s="111"/>
      <c r="AL315" s="111"/>
      <c r="AM315" s="111"/>
      <c r="AN315" s="111"/>
      <c r="AO315" s="111"/>
      <c r="AP315" s="111"/>
      <c r="AQ315" s="111"/>
      <c r="AR315" s="111"/>
      <c r="AS315" s="111"/>
      <c r="AT315" s="111"/>
      <c r="AU315" s="111"/>
      <c r="AV315" s="111"/>
      <c r="AW315" s="111"/>
      <c r="AX315" s="111"/>
      <c r="AY315" s="111"/>
      <c r="AZ315" s="111"/>
      <c r="BA315" s="111"/>
      <c r="BB315" s="111"/>
      <c r="BC315" s="111"/>
      <c r="BD315" s="111"/>
      <c r="BE315" s="111"/>
      <c r="BF315" s="111"/>
      <c r="BG315" s="111"/>
      <c r="BH315" s="111"/>
      <c r="BI315" s="111"/>
      <c r="BJ315" s="111"/>
      <c r="BK315" s="111"/>
      <c r="BL315" s="111"/>
      <c r="BM315" s="111"/>
      <c r="BN315" s="111"/>
      <c r="BO315" s="111"/>
      <c r="BP315" s="111"/>
      <c r="BQ315" s="111"/>
      <c r="BR315" s="111"/>
      <c r="BS315" s="111"/>
      <c r="BT315" s="111"/>
      <c r="BU315" s="111"/>
      <c r="BV315" s="111"/>
      <c r="BW315" s="111"/>
      <c r="BX315" s="111"/>
      <c r="BY315" s="111"/>
      <c r="BZ315" s="111"/>
      <c r="CA315" s="111"/>
    </row>
    <row r="316" spans="1:79" ht="20.100000000000001" customHeight="1" x14ac:dyDescent="0.3">
      <c r="A316" s="109" t="s">
        <v>267</v>
      </c>
      <c r="B316" s="110" t="s">
        <v>621</v>
      </c>
      <c r="C316" s="110">
        <v>337</v>
      </c>
      <c r="D316" s="117"/>
      <c r="E316" s="117"/>
      <c r="F316" s="111"/>
      <c r="G316" s="111"/>
      <c r="H316" s="111"/>
      <c r="I316" s="111"/>
      <c r="J316" s="111"/>
      <c r="K316" s="111"/>
      <c r="L316" s="111"/>
      <c r="M316" s="111"/>
      <c r="N316" s="111"/>
      <c r="O316" s="111"/>
      <c r="P316" s="111"/>
      <c r="Q316" s="111"/>
      <c r="R316" s="111"/>
      <c r="S316" s="111"/>
      <c r="T316" s="111"/>
      <c r="U316" s="111"/>
      <c r="V316" s="111"/>
      <c r="W316" s="111"/>
      <c r="X316" s="117"/>
      <c r="Y316" s="117"/>
      <c r="Z316" s="117"/>
      <c r="AA316" s="117"/>
      <c r="AB316" s="117"/>
      <c r="AC316" s="117"/>
      <c r="AD316" s="117"/>
      <c r="AE316" s="117"/>
      <c r="AF316" s="117"/>
      <c r="AG316" s="117"/>
      <c r="AH316" s="117"/>
      <c r="AI316" s="117"/>
      <c r="AJ316" s="117"/>
      <c r="AK316" s="117"/>
      <c r="AL316" s="117"/>
      <c r="AM316" s="117"/>
      <c r="AN316" s="117"/>
      <c r="AO316" s="117"/>
      <c r="AP316" s="117"/>
      <c r="AQ316" s="117"/>
      <c r="AR316" s="117"/>
      <c r="AS316" s="117"/>
      <c r="AT316" s="117"/>
      <c r="AU316" s="117"/>
      <c r="AV316" s="117"/>
      <c r="AW316" s="117"/>
      <c r="AX316" s="117"/>
      <c r="AY316" s="117"/>
      <c r="AZ316" s="117"/>
      <c r="BA316" s="117"/>
      <c r="BB316" s="117"/>
      <c r="BC316" s="117"/>
      <c r="BD316" s="117"/>
      <c r="BE316" s="117"/>
      <c r="BF316" s="111"/>
      <c r="BG316" s="117"/>
      <c r="BH316" s="117"/>
      <c r="BI316" s="117"/>
      <c r="BJ316" s="117"/>
      <c r="BK316" s="117"/>
      <c r="BL316" s="117"/>
      <c r="BM316" s="117"/>
      <c r="BN316" s="117"/>
      <c r="BO316" s="117"/>
      <c r="BP316" s="117"/>
      <c r="BQ316" s="117"/>
      <c r="BR316" s="117"/>
      <c r="BS316" s="111"/>
      <c r="BT316" s="117"/>
      <c r="BU316" s="117"/>
      <c r="BV316" s="117"/>
      <c r="BW316" s="117"/>
      <c r="BX316" s="117"/>
      <c r="BY316" s="111"/>
      <c r="BZ316" s="117"/>
      <c r="CA316" s="117"/>
    </row>
    <row r="317" spans="1:79" ht="20.100000000000001" customHeight="1" x14ac:dyDescent="0.3">
      <c r="A317" s="109" t="s">
        <v>268</v>
      </c>
      <c r="B317" s="110" t="s">
        <v>622</v>
      </c>
      <c r="C317" s="110">
        <v>338</v>
      </c>
      <c r="D317" s="117"/>
      <c r="E317" s="117"/>
      <c r="F317" s="111"/>
      <c r="G317" s="111"/>
      <c r="H317" s="111"/>
      <c r="I317" s="111"/>
      <c r="J317" s="111"/>
      <c r="K317" s="111"/>
      <c r="L317" s="111"/>
      <c r="M317" s="111"/>
      <c r="N317" s="111"/>
      <c r="O317" s="111"/>
      <c r="P317" s="111"/>
      <c r="Q317" s="111"/>
      <c r="R317" s="111"/>
      <c r="S317" s="111"/>
      <c r="T317" s="111"/>
      <c r="U317" s="111"/>
      <c r="V317" s="111"/>
      <c r="W317" s="111"/>
      <c r="X317" s="117"/>
      <c r="Y317" s="117"/>
      <c r="Z317" s="117"/>
      <c r="AA317" s="117"/>
      <c r="AB317" s="117"/>
      <c r="AC317" s="117"/>
      <c r="AD317" s="117"/>
      <c r="AE317" s="117"/>
      <c r="AF317" s="117"/>
      <c r="AG317" s="117"/>
      <c r="AH317" s="117"/>
      <c r="AI317" s="117"/>
      <c r="AJ317" s="117"/>
      <c r="AK317" s="117"/>
      <c r="AL317" s="117"/>
      <c r="AM317" s="117"/>
      <c r="AN317" s="117"/>
      <c r="AO317" s="117"/>
      <c r="AP317" s="117"/>
      <c r="AQ317" s="117"/>
      <c r="AR317" s="117"/>
      <c r="AS317" s="117"/>
      <c r="AT317" s="117"/>
      <c r="AU317" s="117"/>
      <c r="AV317" s="117"/>
      <c r="AW317" s="117"/>
      <c r="AX317" s="117"/>
      <c r="AY317" s="117"/>
      <c r="AZ317" s="117"/>
      <c r="BA317" s="117"/>
      <c r="BB317" s="117"/>
      <c r="BC317" s="117"/>
      <c r="BD317" s="117"/>
      <c r="BE317" s="117"/>
      <c r="BF317" s="111"/>
      <c r="BG317" s="117"/>
      <c r="BH317" s="117"/>
      <c r="BI317" s="117"/>
      <c r="BJ317" s="117"/>
      <c r="BK317" s="117"/>
      <c r="BL317" s="117"/>
      <c r="BM317" s="117"/>
      <c r="BN317" s="117"/>
      <c r="BO317" s="117"/>
      <c r="BP317" s="117"/>
      <c r="BQ317" s="117"/>
      <c r="BR317" s="117"/>
      <c r="BS317" s="111"/>
      <c r="BT317" s="117"/>
      <c r="BU317" s="117"/>
      <c r="BV317" s="117"/>
      <c r="BW317" s="117"/>
      <c r="BX317" s="117"/>
      <c r="BY317" s="111"/>
      <c r="BZ317" s="117"/>
      <c r="CA317" s="117"/>
    </row>
    <row r="318" spans="1:79" ht="20.100000000000001" customHeight="1" x14ac:dyDescent="0.3">
      <c r="A318" s="109" t="s">
        <v>815</v>
      </c>
      <c r="B318" s="110" t="s">
        <v>816</v>
      </c>
      <c r="C318" s="110">
        <v>338.1</v>
      </c>
      <c r="D318" s="111"/>
      <c r="E318" s="111"/>
      <c r="F318" s="111"/>
      <c r="G318" s="111"/>
      <c r="H318" s="111"/>
      <c r="I318" s="111"/>
      <c r="J318" s="111"/>
      <c r="K318" s="111"/>
      <c r="L318" s="111"/>
      <c r="M318" s="111"/>
      <c r="N318" s="111"/>
      <c r="O318" s="111"/>
      <c r="P318" s="111"/>
      <c r="Q318" s="111"/>
      <c r="R318" s="111"/>
      <c r="S318" s="111"/>
      <c r="T318" s="111"/>
      <c r="U318" s="111"/>
      <c r="V318" s="111"/>
      <c r="W318" s="111"/>
      <c r="X318" s="111"/>
      <c r="Y318" s="111"/>
      <c r="Z318" s="111"/>
      <c r="AA318" s="111"/>
      <c r="AB318" s="111"/>
      <c r="AC318" s="111"/>
      <c r="AD318" s="111"/>
      <c r="AE318" s="111"/>
      <c r="AF318" s="111"/>
      <c r="AG318" s="111"/>
      <c r="AH318" s="111"/>
      <c r="AI318" s="111"/>
      <c r="AJ318" s="111"/>
      <c r="AK318" s="111"/>
      <c r="AL318" s="111"/>
      <c r="AM318" s="111"/>
      <c r="AN318" s="111"/>
      <c r="AO318" s="111"/>
      <c r="AP318" s="111"/>
      <c r="AQ318" s="111"/>
      <c r="AR318" s="111"/>
      <c r="AS318" s="111"/>
      <c r="AT318" s="111"/>
      <c r="AU318" s="111"/>
      <c r="AV318" s="111"/>
      <c r="AW318" s="111"/>
      <c r="AX318" s="111"/>
      <c r="AY318" s="111"/>
      <c r="AZ318" s="111"/>
      <c r="BA318" s="111"/>
      <c r="BB318" s="111"/>
      <c r="BC318" s="111"/>
      <c r="BD318" s="111"/>
      <c r="BE318" s="111"/>
      <c r="BF318" s="111"/>
      <c r="BG318" s="111"/>
      <c r="BH318" s="111"/>
      <c r="BI318" s="111"/>
      <c r="BJ318" s="111"/>
      <c r="BK318" s="111"/>
      <c r="BL318" s="111"/>
      <c r="BM318" s="111"/>
      <c r="BN318" s="111"/>
      <c r="BO318" s="111"/>
      <c r="BP318" s="111"/>
      <c r="BQ318" s="111"/>
      <c r="BR318" s="111"/>
      <c r="BS318" s="111"/>
      <c r="BT318" s="111"/>
      <c r="BU318" s="111"/>
      <c r="BV318" s="111"/>
      <c r="BW318" s="111"/>
      <c r="BX318" s="111"/>
      <c r="BY318" s="111"/>
      <c r="BZ318" s="111"/>
      <c r="CA318" s="111"/>
    </row>
    <row r="319" spans="1:79" ht="20.100000000000001" customHeight="1" x14ac:dyDescent="0.3">
      <c r="A319" s="109" t="s">
        <v>269</v>
      </c>
      <c r="B319" s="110" t="s">
        <v>623</v>
      </c>
      <c r="C319" s="110">
        <v>339</v>
      </c>
      <c r="D319" s="111"/>
      <c r="E319" s="111"/>
      <c r="F319" s="111"/>
      <c r="G319" s="111"/>
      <c r="H319" s="111"/>
      <c r="I319" s="111"/>
      <c r="J319" s="111"/>
      <c r="K319" s="111"/>
      <c r="L319" s="111"/>
      <c r="M319" s="111"/>
      <c r="N319" s="111"/>
      <c r="O319" s="111"/>
      <c r="P319" s="111"/>
      <c r="Q319" s="111"/>
      <c r="R319" s="111"/>
      <c r="S319" s="111"/>
      <c r="T319" s="111"/>
      <c r="U319" s="111"/>
      <c r="V319" s="111"/>
      <c r="W319" s="111"/>
      <c r="X319" s="111"/>
      <c r="Y319" s="111"/>
      <c r="Z319" s="111"/>
      <c r="AA319" s="111"/>
      <c r="AB319" s="111"/>
      <c r="AC319" s="111"/>
      <c r="AD319" s="111"/>
      <c r="AE319" s="111"/>
      <c r="AF319" s="111"/>
      <c r="AG319" s="111"/>
      <c r="AH319" s="111"/>
      <c r="AI319" s="111"/>
      <c r="AJ319" s="111"/>
      <c r="AK319" s="111"/>
      <c r="AL319" s="111"/>
      <c r="AM319" s="111"/>
      <c r="AN319" s="111"/>
      <c r="AO319" s="111"/>
      <c r="AP319" s="111"/>
      <c r="AQ319" s="111"/>
      <c r="AR319" s="111"/>
      <c r="AS319" s="111"/>
      <c r="AT319" s="111"/>
      <c r="AU319" s="111"/>
      <c r="AV319" s="111"/>
      <c r="AW319" s="111"/>
      <c r="AX319" s="111"/>
      <c r="AY319" s="111"/>
      <c r="AZ319" s="111"/>
      <c r="BA319" s="111"/>
      <c r="BB319" s="111"/>
      <c r="BC319" s="111"/>
      <c r="BD319" s="111"/>
      <c r="BE319" s="111"/>
      <c r="BF319" s="111"/>
      <c r="BG319" s="111"/>
      <c r="BH319" s="111"/>
      <c r="BI319" s="111"/>
      <c r="BJ319" s="111"/>
      <c r="BK319" s="111"/>
      <c r="BL319" s="111"/>
      <c r="BM319" s="111"/>
      <c r="BN319" s="111"/>
      <c r="BO319" s="111"/>
      <c r="BP319" s="111"/>
      <c r="BQ319" s="111"/>
      <c r="BR319" s="111"/>
      <c r="BS319" s="111"/>
      <c r="BT319" s="111"/>
      <c r="BU319" s="111"/>
      <c r="BV319" s="111"/>
      <c r="BW319" s="111"/>
      <c r="BX319" s="111"/>
      <c r="BY319" s="111"/>
      <c r="BZ319" s="111"/>
      <c r="CA319" s="111"/>
    </row>
    <row r="320" spans="1:79" ht="20.100000000000001" customHeight="1" x14ac:dyDescent="0.3">
      <c r="A320" s="109" t="s">
        <v>270</v>
      </c>
      <c r="B320" s="110" t="s">
        <v>624</v>
      </c>
      <c r="C320" s="110">
        <v>340</v>
      </c>
      <c r="D320" s="111"/>
      <c r="E320" s="111"/>
      <c r="F320" s="111"/>
      <c r="G320" s="111"/>
      <c r="H320" s="111"/>
      <c r="I320" s="111"/>
      <c r="J320" s="111"/>
      <c r="K320" s="111"/>
      <c r="L320" s="111"/>
      <c r="M320" s="111"/>
      <c r="N320" s="111"/>
      <c r="O320" s="111"/>
      <c r="P320" s="111"/>
      <c r="Q320" s="111"/>
      <c r="R320" s="111"/>
      <c r="S320" s="111"/>
      <c r="T320" s="111"/>
      <c r="U320" s="111"/>
      <c r="V320" s="111"/>
      <c r="W320" s="111"/>
      <c r="X320" s="111"/>
      <c r="Y320" s="111"/>
      <c r="Z320" s="111"/>
      <c r="AA320" s="111"/>
      <c r="AB320" s="111"/>
      <c r="AC320" s="111"/>
      <c r="AD320" s="111"/>
      <c r="AE320" s="111"/>
      <c r="AF320" s="111"/>
      <c r="AG320" s="111"/>
      <c r="AH320" s="111"/>
      <c r="AI320" s="111"/>
      <c r="AJ320" s="111"/>
      <c r="AK320" s="111"/>
      <c r="AL320" s="111"/>
      <c r="AM320" s="111"/>
      <c r="AN320" s="111"/>
      <c r="AO320" s="111"/>
      <c r="AP320" s="111"/>
      <c r="AQ320" s="111"/>
      <c r="AR320" s="111"/>
      <c r="AS320" s="111"/>
      <c r="AT320" s="111"/>
      <c r="AU320" s="111"/>
      <c r="AV320" s="111"/>
      <c r="AW320" s="111"/>
      <c r="AX320" s="111"/>
      <c r="AY320" s="111"/>
      <c r="AZ320" s="111"/>
      <c r="BA320" s="111"/>
      <c r="BB320" s="111"/>
      <c r="BC320" s="111"/>
      <c r="BD320" s="111"/>
      <c r="BE320" s="111"/>
      <c r="BF320" s="111"/>
      <c r="BG320" s="111"/>
      <c r="BH320" s="111"/>
      <c r="BI320" s="111"/>
      <c r="BJ320" s="111"/>
      <c r="BK320" s="111"/>
      <c r="BL320" s="111"/>
      <c r="BM320" s="111"/>
      <c r="BN320" s="111"/>
      <c r="BO320" s="111"/>
      <c r="BP320" s="111"/>
      <c r="BQ320" s="111"/>
      <c r="BR320" s="111"/>
      <c r="BS320" s="111"/>
      <c r="BT320" s="111"/>
      <c r="BU320" s="111"/>
      <c r="BV320" s="111"/>
      <c r="BW320" s="111"/>
      <c r="BX320" s="111"/>
      <c r="BY320" s="111"/>
      <c r="BZ320" s="111"/>
      <c r="CA320" s="111"/>
    </row>
    <row r="321" spans="1:79" ht="20.100000000000001" customHeight="1" x14ac:dyDescent="0.3">
      <c r="A321" s="109" t="s">
        <v>271</v>
      </c>
      <c r="B321" s="110" t="s">
        <v>817</v>
      </c>
      <c r="C321" s="110">
        <v>341</v>
      </c>
      <c r="D321" s="111"/>
      <c r="E321" s="111"/>
      <c r="F321" s="111"/>
      <c r="G321" s="111"/>
      <c r="H321" s="111"/>
      <c r="I321" s="111"/>
      <c r="J321" s="111"/>
      <c r="K321" s="111"/>
      <c r="L321" s="111"/>
      <c r="M321" s="111"/>
      <c r="N321" s="111"/>
      <c r="O321" s="111"/>
      <c r="P321" s="111"/>
      <c r="Q321" s="111"/>
      <c r="R321" s="111"/>
      <c r="S321" s="111"/>
      <c r="T321" s="111"/>
      <c r="U321" s="111"/>
      <c r="V321" s="111"/>
      <c r="W321" s="111"/>
      <c r="X321" s="111"/>
      <c r="Y321" s="111"/>
      <c r="Z321" s="111"/>
      <c r="AA321" s="111"/>
      <c r="AB321" s="111"/>
      <c r="AC321" s="111"/>
      <c r="AD321" s="111"/>
      <c r="AE321" s="111"/>
      <c r="AF321" s="111"/>
      <c r="AG321" s="111"/>
      <c r="AH321" s="111"/>
      <c r="AI321" s="111"/>
      <c r="AJ321" s="111"/>
      <c r="AK321" s="111"/>
      <c r="AL321" s="111"/>
      <c r="AM321" s="111"/>
      <c r="AN321" s="111"/>
      <c r="AO321" s="111"/>
      <c r="AP321" s="111"/>
      <c r="AQ321" s="111"/>
      <c r="AR321" s="111"/>
      <c r="AS321" s="111"/>
      <c r="AT321" s="111"/>
      <c r="AU321" s="111"/>
      <c r="AV321" s="111"/>
      <c r="AW321" s="111"/>
      <c r="AX321" s="111"/>
      <c r="AY321" s="111"/>
      <c r="AZ321" s="111"/>
      <c r="BA321" s="111"/>
      <c r="BB321" s="111"/>
      <c r="BC321" s="111"/>
      <c r="BD321" s="111"/>
      <c r="BE321" s="111"/>
      <c r="BF321" s="111"/>
      <c r="BG321" s="111"/>
      <c r="BH321" s="111"/>
      <c r="BI321" s="111"/>
      <c r="BJ321" s="111"/>
      <c r="BK321" s="111"/>
      <c r="BL321" s="111"/>
      <c r="BM321" s="111"/>
      <c r="BN321" s="111"/>
      <c r="BO321" s="111"/>
      <c r="BP321" s="111"/>
      <c r="BQ321" s="111"/>
      <c r="BR321" s="111"/>
      <c r="BS321" s="111"/>
      <c r="BT321" s="111"/>
      <c r="BU321" s="111"/>
      <c r="BV321" s="111"/>
      <c r="BW321" s="111"/>
      <c r="BX321" s="111"/>
      <c r="BY321" s="111"/>
      <c r="BZ321" s="111"/>
      <c r="CA321" s="111"/>
    </row>
    <row r="322" spans="1:79" ht="20.100000000000001" customHeight="1" x14ac:dyDescent="0.3">
      <c r="A322" s="109" t="s">
        <v>272</v>
      </c>
      <c r="B322" s="110" t="s">
        <v>625</v>
      </c>
      <c r="C322" s="110">
        <v>342</v>
      </c>
      <c r="D322" s="111"/>
      <c r="E322" s="111"/>
      <c r="F322" s="111"/>
      <c r="G322" s="111"/>
      <c r="H322" s="111"/>
      <c r="I322" s="111"/>
      <c r="J322" s="111"/>
      <c r="K322" s="111"/>
      <c r="L322" s="111"/>
      <c r="M322" s="111"/>
      <c r="N322" s="111"/>
      <c r="O322" s="111"/>
      <c r="P322" s="111"/>
      <c r="Q322" s="111"/>
      <c r="R322" s="111"/>
      <c r="S322" s="111"/>
      <c r="T322" s="111"/>
      <c r="U322" s="111"/>
      <c r="V322" s="111"/>
      <c r="W322" s="111"/>
      <c r="X322" s="111"/>
      <c r="Y322" s="111"/>
      <c r="Z322" s="111"/>
      <c r="AA322" s="111"/>
      <c r="AB322" s="111"/>
      <c r="AC322" s="111"/>
      <c r="AD322" s="111"/>
      <c r="AE322" s="111"/>
      <c r="AF322" s="111"/>
      <c r="AG322" s="111"/>
      <c r="AH322" s="111"/>
      <c r="AI322" s="111"/>
      <c r="AJ322" s="111"/>
      <c r="AK322" s="111"/>
      <c r="AL322" s="111"/>
      <c r="AM322" s="111"/>
      <c r="AN322" s="111"/>
      <c r="AO322" s="111"/>
      <c r="AP322" s="111"/>
      <c r="AQ322" s="111"/>
      <c r="AR322" s="111"/>
      <c r="AS322" s="111"/>
      <c r="AT322" s="111"/>
      <c r="AU322" s="111"/>
      <c r="AV322" s="111"/>
      <c r="AW322" s="111"/>
      <c r="AX322" s="111"/>
      <c r="AY322" s="111"/>
      <c r="AZ322" s="111"/>
      <c r="BA322" s="111"/>
      <c r="BB322" s="111"/>
      <c r="BC322" s="111"/>
      <c r="BD322" s="111"/>
      <c r="BE322" s="111"/>
      <c r="BF322" s="111"/>
      <c r="BG322" s="111"/>
      <c r="BH322" s="111"/>
      <c r="BI322" s="111"/>
      <c r="BJ322" s="111"/>
      <c r="BK322" s="111"/>
      <c r="BL322" s="111"/>
      <c r="BM322" s="111"/>
      <c r="BN322" s="111"/>
      <c r="BO322" s="111"/>
      <c r="BP322" s="111"/>
      <c r="BQ322" s="111"/>
      <c r="BR322" s="111"/>
      <c r="BS322" s="111"/>
      <c r="BT322" s="111"/>
      <c r="BU322" s="111"/>
      <c r="BV322" s="111"/>
      <c r="BW322" s="111"/>
      <c r="BX322" s="111"/>
      <c r="BY322" s="111"/>
      <c r="BZ322" s="111"/>
      <c r="CA322" s="111"/>
    </row>
    <row r="323" spans="1:79" ht="20.100000000000001" customHeight="1" x14ac:dyDescent="0.3">
      <c r="A323" s="109" t="s">
        <v>818</v>
      </c>
      <c r="B323" s="110" t="s">
        <v>819</v>
      </c>
      <c r="C323" s="110">
        <v>342.1</v>
      </c>
      <c r="D323" s="117"/>
      <c r="E323" s="117"/>
      <c r="F323" s="111"/>
      <c r="G323" s="111"/>
      <c r="H323" s="111"/>
      <c r="I323" s="111"/>
      <c r="J323" s="111"/>
      <c r="K323" s="111"/>
      <c r="L323" s="111"/>
      <c r="M323" s="111"/>
      <c r="N323" s="111"/>
      <c r="O323" s="111"/>
      <c r="P323" s="111"/>
      <c r="Q323" s="111"/>
      <c r="R323" s="111"/>
      <c r="S323" s="111"/>
      <c r="T323" s="111"/>
      <c r="U323" s="111"/>
      <c r="V323" s="111"/>
      <c r="W323" s="111"/>
      <c r="X323" s="117"/>
      <c r="Y323" s="117"/>
      <c r="Z323" s="117"/>
      <c r="AA323" s="117"/>
      <c r="AB323" s="117"/>
      <c r="AC323" s="117"/>
      <c r="AD323" s="117"/>
      <c r="AE323" s="117"/>
      <c r="AF323" s="117"/>
      <c r="AG323" s="117"/>
      <c r="AH323" s="117"/>
      <c r="AI323" s="117"/>
      <c r="AJ323" s="117"/>
      <c r="AK323" s="117"/>
      <c r="AL323" s="117"/>
      <c r="AM323" s="117"/>
      <c r="AN323" s="117"/>
      <c r="AO323" s="117"/>
      <c r="AP323" s="117"/>
      <c r="AQ323" s="117"/>
      <c r="AR323" s="117"/>
      <c r="AS323" s="117"/>
      <c r="AT323" s="117"/>
      <c r="AU323" s="117"/>
      <c r="AV323" s="117"/>
      <c r="AW323" s="117"/>
      <c r="AX323" s="117"/>
      <c r="AY323" s="117"/>
      <c r="AZ323" s="117"/>
      <c r="BA323" s="117"/>
      <c r="BB323" s="117"/>
      <c r="BC323" s="117"/>
      <c r="BD323" s="117"/>
      <c r="BE323" s="117"/>
      <c r="BF323" s="111"/>
      <c r="BG323" s="117"/>
      <c r="BH323" s="117"/>
      <c r="BI323" s="117"/>
      <c r="BJ323" s="117"/>
      <c r="BK323" s="117"/>
      <c r="BL323" s="117"/>
      <c r="BM323" s="117"/>
      <c r="BN323" s="117"/>
      <c r="BO323" s="117"/>
      <c r="BP323" s="117"/>
      <c r="BQ323" s="117"/>
      <c r="BR323" s="117"/>
      <c r="BS323" s="111"/>
      <c r="BT323" s="117"/>
      <c r="BU323" s="117"/>
      <c r="BV323" s="117"/>
      <c r="BW323" s="117"/>
      <c r="BX323" s="117"/>
      <c r="BY323" s="111"/>
      <c r="BZ323" s="111"/>
      <c r="CA323" s="111"/>
    </row>
    <row r="324" spans="1:79" ht="20.100000000000001" customHeight="1" x14ac:dyDescent="0.3">
      <c r="A324" s="109" t="s">
        <v>273</v>
      </c>
      <c r="B324" s="110" t="s">
        <v>626</v>
      </c>
      <c r="C324" s="110">
        <v>343</v>
      </c>
      <c r="D324" s="117"/>
      <c r="E324" s="117"/>
      <c r="F324" s="111"/>
      <c r="G324" s="111"/>
      <c r="H324" s="111"/>
      <c r="I324" s="111"/>
      <c r="J324" s="111"/>
      <c r="K324" s="111"/>
      <c r="L324" s="111"/>
      <c r="M324" s="111"/>
      <c r="N324" s="111"/>
      <c r="O324" s="111"/>
      <c r="P324" s="111"/>
      <c r="Q324" s="111"/>
      <c r="R324" s="111"/>
      <c r="S324" s="111"/>
      <c r="T324" s="111"/>
      <c r="U324" s="111"/>
      <c r="V324" s="111"/>
      <c r="W324" s="111"/>
      <c r="X324" s="117"/>
      <c r="Y324" s="117"/>
      <c r="Z324" s="117"/>
      <c r="AA324" s="117"/>
      <c r="AB324" s="117"/>
      <c r="AC324" s="117"/>
      <c r="AD324" s="117"/>
      <c r="AE324" s="117"/>
      <c r="AF324" s="117"/>
      <c r="AG324" s="117"/>
      <c r="AH324" s="117"/>
      <c r="AI324" s="117"/>
      <c r="AJ324" s="117"/>
      <c r="AK324" s="117"/>
      <c r="AL324" s="117"/>
      <c r="AM324" s="117"/>
      <c r="AN324" s="117"/>
      <c r="AO324" s="117"/>
      <c r="AP324" s="117"/>
      <c r="AQ324" s="117"/>
      <c r="AR324" s="117"/>
      <c r="AS324" s="117"/>
      <c r="AT324" s="117"/>
      <c r="AU324" s="117"/>
      <c r="AV324" s="117"/>
      <c r="AW324" s="117"/>
      <c r="AX324" s="117"/>
      <c r="AY324" s="117"/>
      <c r="AZ324" s="117"/>
      <c r="BA324" s="117"/>
      <c r="BB324" s="117"/>
      <c r="BC324" s="117"/>
      <c r="BD324" s="117"/>
      <c r="BE324" s="117"/>
      <c r="BF324" s="111"/>
      <c r="BG324" s="117"/>
      <c r="BH324" s="117"/>
      <c r="BI324" s="117"/>
      <c r="BJ324" s="117"/>
      <c r="BK324" s="117"/>
      <c r="BL324" s="117"/>
      <c r="BM324" s="117"/>
      <c r="BN324" s="117"/>
      <c r="BO324" s="117"/>
      <c r="BP324" s="117"/>
      <c r="BQ324" s="117"/>
      <c r="BR324" s="117"/>
      <c r="BS324" s="111"/>
      <c r="BT324" s="117"/>
      <c r="BU324" s="117"/>
      <c r="BV324" s="117"/>
      <c r="BW324" s="117"/>
      <c r="BX324" s="117"/>
      <c r="BY324" s="111"/>
      <c r="BZ324" s="111"/>
      <c r="CA324" s="111"/>
    </row>
    <row r="325" spans="1:79" ht="20.100000000000001" customHeight="1" x14ac:dyDescent="0.3">
      <c r="A325" s="109" t="s">
        <v>274</v>
      </c>
      <c r="B325" s="110" t="s">
        <v>627</v>
      </c>
      <c r="C325" s="110">
        <v>344</v>
      </c>
      <c r="D325" s="117"/>
      <c r="E325" s="117"/>
      <c r="F325" s="111"/>
      <c r="G325" s="111"/>
      <c r="H325" s="111"/>
      <c r="I325" s="111"/>
      <c r="J325" s="111"/>
      <c r="K325" s="111"/>
      <c r="L325" s="111"/>
      <c r="M325" s="111"/>
      <c r="N325" s="111"/>
      <c r="O325" s="111"/>
      <c r="P325" s="111"/>
      <c r="Q325" s="111"/>
      <c r="R325" s="111"/>
      <c r="S325" s="111"/>
      <c r="T325" s="111"/>
      <c r="U325" s="111"/>
      <c r="V325" s="111"/>
      <c r="W325" s="111"/>
      <c r="X325" s="117"/>
      <c r="Y325" s="117"/>
      <c r="Z325" s="117"/>
      <c r="AA325" s="117"/>
      <c r="AB325" s="117"/>
      <c r="AC325" s="117"/>
      <c r="AD325" s="117"/>
      <c r="AE325" s="117"/>
      <c r="AF325" s="117"/>
      <c r="AG325" s="117"/>
      <c r="AH325" s="117"/>
      <c r="AI325" s="117"/>
      <c r="AJ325" s="117"/>
      <c r="AK325" s="117"/>
      <c r="AL325" s="117"/>
      <c r="AM325" s="117"/>
      <c r="AN325" s="117"/>
      <c r="AO325" s="117"/>
      <c r="AP325" s="117"/>
      <c r="AQ325" s="117"/>
      <c r="AR325" s="117"/>
      <c r="AS325" s="117"/>
      <c r="AT325" s="117"/>
      <c r="AU325" s="117"/>
      <c r="AV325" s="117"/>
      <c r="AW325" s="117"/>
      <c r="AX325" s="117"/>
      <c r="AY325" s="117"/>
      <c r="AZ325" s="117"/>
      <c r="BA325" s="117"/>
      <c r="BB325" s="117"/>
      <c r="BC325" s="117"/>
      <c r="BD325" s="117"/>
      <c r="BE325" s="117"/>
      <c r="BF325" s="111"/>
      <c r="BG325" s="117"/>
      <c r="BH325" s="117"/>
      <c r="BI325" s="117"/>
      <c r="BJ325" s="117"/>
      <c r="BK325" s="117"/>
      <c r="BL325" s="117"/>
      <c r="BM325" s="117"/>
      <c r="BN325" s="117"/>
      <c r="BO325" s="117"/>
      <c r="BP325" s="117"/>
      <c r="BQ325" s="117"/>
      <c r="BR325" s="117"/>
      <c r="BS325" s="111"/>
      <c r="BT325" s="117"/>
      <c r="BU325" s="117"/>
      <c r="BV325" s="117"/>
      <c r="BW325" s="117"/>
      <c r="BX325" s="117"/>
      <c r="BY325" s="111"/>
      <c r="BZ325" s="111"/>
      <c r="CA325" s="111"/>
    </row>
    <row r="326" spans="1:79" ht="20.100000000000001" customHeight="1" x14ac:dyDescent="0.3">
      <c r="A326" s="109" t="s">
        <v>275</v>
      </c>
      <c r="B326" s="110" t="s">
        <v>700</v>
      </c>
      <c r="C326" s="110">
        <v>345</v>
      </c>
      <c r="D326" s="117"/>
      <c r="E326" s="117"/>
      <c r="F326" s="111"/>
      <c r="G326" s="111"/>
      <c r="H326" s="111"/>
      <c r="I326" s="111"/>
      <c r="J326" s="111"/>
      <c r="K326" s="111"/>
      <c r="L326" s="111"/>
      <c r="M326" s="111"/>
      <c r="N326" s="111"/>
      <c r="O326" s="111"/>
      <c r="P326" s="111"/>
      <c r="Q326" s="111"/>
      <c r="R326" s="111"/>
      <c r="S326" s="111"/>
      <c r="T326" s="111"/>
      <c r="U326" s="111"/>
      <c r="V326" s="111"/>
      <c r="W326" s="111"/>
      <c r="X326" s="117"/>
      <c r="Y326" s="117"/>
      <c r="Z326" s="117"/>
      <c r="AA326" s="117"/>
      <c r="AB326" s="117"/>
      <c r="AC326" s="117"/>
      <c r="AD326" s="117"/>
      <c r="AE326" s="117"/>
      <c r="AF326" s="117"/>
      <c r="AG326" s="117"/>
      <c r="AH326" s="117"/>
      <c r="AI326" s="117"/>
      <c r="AJ326" s="117"/>
      <c r="AK326" s="117"/>
      <c r="AL326" s="117"/>
      <c r="AM326" s="117"/>
      <c r="AN326" s="117"/>
      <c r="AO326" s="117"/>
      <c r="AP326" s="117"/>
      <c r="AQ326" s="117"/>
      <c r="AR326" s="117"/>
      <c r="AS326" s="117"/>
      <c r="AT326" s="117"/>
      <c r="AU326" s="117"/>
      <c r="AV326" s="117"/>
      <c r="AW326" s="117"/>
      <c r="AX326" s="117"/>
      <c r="AY326" s="117"/>
      <c r="AZ326" s="117"/>
      <c r="BA326" s="117"/>
      <c r="BB326" s="117"/>
      <c r="BC326" s="117"/>
      <c r="BD326" s="117"/>
      <c r="BE326" s="117"/>
      <c r="BF326" s="111"/>
      <c r="BG326" s="117"/>
      <c r="BH326" s="117"/>
      <c r="BI326" s="117"/>
      <c r="BJ326" s="117"/>
      <c r="BK326" s="117"/>
      <c r="BL326" s="117"/>
      <c r="BM326" s="117"/>
      <c r="BN326" s="117"/>
      <c r="BO326" s="117"/>
      <c r="BP326" s="117"/>
      <c r="BQ326" s="117"/>
      <c r="BR326" s="117"/>
      <c r="BS326" s="111"/>
      <c r="BT326" s="117"/>
      <c r="BU326" s="117"/>
      <c r="BV326" s="117"/>
      <c r="BW326" s="117"/>
      <c r="BX326" s="117"/>
      <c r="BY326" s="111"/>
      <c r="BZ326" s="111"/>
      <c r="CA326" s="111"/>
    </row>
    <row r="327" spans="1:79" ht="20.100000000000001" customHeight="1" x14ac:dyDescent="0.3">
      <c r="A327" s="109" t="s">
        <v>276</v>
      </c>
      <c r="B327" s="110" t="s">
        <v>628</v>
      </c>
      <c r="C327" s="110">
        <v>345.1</v>
      </c>
      <c r="D327" s="117"/>
      <c r="E327" s="117"/>
      <c r="F327" s="111"/>
      <c r="G327" s="111"/>
      <c r="H327" s="111"/>
      <c r="I327" s="111"/>
      <c r="J327" s="111"/>
      <c r="K327" s="111"/>
      <c r="L327" s="111"/>
      <c r="M327" s="111"/>
      <c r="N327" s="111"/>
      <c r="O327" s="111"/>
      <c r="P327" s="111"/>
      <c r="Q327" s="111"/>
      <c r="R327" s="111"/>
      <c r="S327" s="111"/>
      <c r="T327" s="111"/>
      <c r="U327" s="111"/>
      <c r="V327" s="111"/>
      <c r="W327" s="111"/>
      <c r="X327" s="117"/>
      <c r="Y327" s="117"/>
      <c r="Z327" s="117"/>
      <c r="AA327" s="117"/>
      <c r="AB327" s="117"/>
      <c r="AC327" s="117"/>
      <c r="AD327" s="117"/>
      <c r="AE327" s="117"/>
      <c r="AF327" s="117"/>
      <c r="AG327" s="117"/>
      <c r="AH327" s="117"/>
      <c r="AI327" s="117"/>
      <c r="AJ327" s="117"/>
      <c r="AK327" s="117"/>
      <c r="AL327" s="117"/>
      <c r="AM327" s="117"/>
      <c r="AN327" s="117"/>
      <c r="AO327" s="117"/>
      <c r="AP327" s="117"/>
      <c r="AQ327" s="117"/>
      <c r="AR327" s="117"/>
      <c r="AS327" s="117"/>
      <c r="AT327" s="117"/>
      <c r="AU327" s="117"/>
      <c r="AV327" s="117"/>
      <c r="AW327" s="117"/>
      <c r="AX327" s="117"/>
      <c r="AY327" s="117"/>
      <c r="AZ327" s="117"/>
      <c r="BA327" s="117"/>
      <c r="BB327" s="117"/>
      <c r="BC327" s="117"/>
      <c r="BD327" s="117"/>
      <c r="BE327" s="117"/>
      <c r="BF327" s="111"/>
      <c r="BG327" s="117"/>
      <c r="BH327" s="117"/>
      <c r="BI327" s="117"/>
      <c r="BJ327" s="117"/>
      <c r="BK327" s="117"/>
      <c r="BL327" s="117"/>
      <c r="BM327" s="117"/>
      <c r="BN327" s="117"/>
      <c r="BO327" s="117"/>
      <c r="BP327" s="117"/>
      <c r="BQ327" s="117"/>
      <c r="BR327" s="117"/>
      <c r="BS327" s="111"/>
      <c r="BT327" s="117"/>
      <c r="BU327" s="117"/>
      <c r="BV327" s="117"/>
      <c r="BW327" s="117"/>
      <c r="BX327" s="117"/>
      <c r="BY327" s="111"/>
      <c r="BZ327" s="111"/>
      <c r="CA327" s="111"/>
    </row>
    <row r="328" spans="1:79" ht="20.100000000000001" customHeight="1" x14ac:dyDescent="0.3">
      <c r="A328" s="109" t="s">
        <v>277</v>
      </c>
      <c r="B328" s="110" t="s">
        <v>482</v>
      </c>
      <c r="C328" s="110">
        <v>346</v>
      </c>
      <c r="D328" s="117"/>
      <c r="E328" s="117"/>
      <c r="F328" s="111"/>
      <c r="G328" s="111"/>
      <c r="H328" s="111"/>
      <c r="I328" s="111"/>
      <c r="J328" s="111"/>
      <c r="K328" s="111"/>
      <c r="L328" s="111"/>
      <c r="M328" s="111"/>
      <c r="N328" s="111"/>
      <c r="O328" s="111"/>
      <c r="P328" s="111"/>
      <c r="Q328" s="111"/>
      <c r="R328" s="111"/>
      <c r="S328" s="111"/>
      <c r="T328" s="111"/>
      <c r="U328" s="111"/>
      <c r="V328" s="111"/>
      <c r="W328" s="111"/>
      <c r="X328" s="117"/>
      <c r="Y328" s="117"/>
      <c r="Z328" s="117"/>
      <c r="AA328" s="117"/>
      <c r="AB328" s="117"/>
      <c r="AC328" s="117"/>
      <c r="AD328" s="117"/>
      <c r="AE328" s="117"/>
      <c r="AF328" s="117"/>
      <c r="AG328" s="117"/>
      <c r="AH328" s="117"/>
      <c r="AI328" s="117"/>
      <c r="AJ328" s="117"/>
      <c r="AK328" s="117"/>
      <c r="AL328" s="117"/>
      <c r="AM328" s="117"/>
      <c r="AN328" s="117"/>
      <c r="AO328" s="117"/>
      <c r="AP328" s="117"/>
      <c r="AQ328" s="117"/>
      <c r="AR328" s="117"/>
      <c r="AS328" s="117"/>
      <c r="AT328" s="117"/>
      <c r="AU328" s="117"/>
      <c r="AV328" s="117"/>
      <c r="AW328" s="117"/>
      <c r="AX328" s="117"/>
      <c r="AY328" s="117"/>
      <c r="AZ328" s="117"/>
      <c r="BA328" s="117"/>
      <c r="BB328" s="117"/>
      <c r="BC328" s="117"/>
      <c r="BD328" s="117"/>
      <c r="BE328" s="117"/>
      <c r="BF328" s="111"/>
      <c r="BG328" s="117"/>
      <c r="BH328" s="117"/>
      <c r="BI328" s="117"/>
      <c r="BJ328" s="117"/>
      <c r="BK328" s="117"/>
      <c r="BL328" s="117"/>
      <c r="BM328" s="117"/>
      <c r="BN328" s="117"/>
      <c r="BO328" s="117"/>
      <c r="BP328" s="117"/>
      <c r="BQ328" s="117"/>
      <c r="BR328" s="117"/>
      <c r="BS328" s="111"/>
      <c r="BT328" s="117"/>
      <c r="BU328" s="117"/>
      <c r="BV328" s="117"/>
      <c r="BW328" s="117"/>
      <c r="BX328" s="117"/>
      <c r="BY328" s="111"/>
      <c r="BZ328" s="111"/>
      <c r="CA328" s="111"/>
    </row>
    <row r="329" spans="1:79" ht="20.100000000000001" customHeight="1" x14ac:dyDescent="0.3">
      <c r="A329" s="109" t="s">
        <v>278</v>
      </c>
      <c r="B329" s="110" t="s">
        <v>629</v>
      </c>
      <c r="C329" s="110">
        <v>347</v>
      </c>
      <c r="D329" s="117"/>
      <c r="E329" s="117"/>
      <c r="F329" s="111"/>
      <c r="G329" s="111"/>
      <c r="H329" s="111"/>
      <c r="I329" s="111"/>
      <c r="J329" s="111"/>
      <c r="K329" s="111"/>
      <c r="L329" s="111"/>
      <c r="M329" s="111"/>
      <c r="N329" s="111"/>
      <c r="O329" s="111"/>
      <c r="P329" s="111"/>
      <c r="Q329" s="111"/>
      <c r="R329" s="111"/>
      <c r="S329" s="111"/>
      <c r="T329" s="111"/>
      <c r="U329" s="111"/>
      <c r="V329" s="111"/>
      <c r="W329" s="111"/>
      <c r="X329" s="117"/>
      <c r="Y329" s="117"/>
      <c r="Z329" s="117"/>
      <c r="AA329" s="117"/>
      <c r="AB329" s="117"/>
      <c r="AC329" s="117"/>
      <c r="AD329" s="117"/>
      <c r="AE329" s="117"/>
      <c r="AF329" s="117"/>
      <c r="AG329" s="117"/>
      <c r="AH329" s="117"/>
      <c r="AI329" s="117"/>
      <c r="AJ329" s="117"/>
      <c r="AK329" s="117"/>
      <c r="AL329" s="117"/>
      <c r="AM329" s="117"/>
      <c r="AN329" s="117"/>
      <c r="AO329" s="117"/>
      <c r="AP329" s="117"/>
      <c r="AQ329" s="117"/>
      <c r="AR329" s="117"/>
      <c r="AS329" s="117"/>
      <c r="AT329" s="117"/>
      <c r="AU329" s="117"/>
      <c r="AV329" s="117"/>
      <c r="AW329" s="117"/>
      <c r="AX329" s="117"/>
      <c r="AY329" s="117"/>
      <c r="AZ329" s="117"/>
      <c r="BA329" s="117"/>
      <c r="BB329" s="117"/>
      <c r="BC329" s="117"/>
      <c r="BD329" s="117"/>
      <c r="BE329" s="117"/>
      <c r="BF329" s="111"/>
      <c r="BG329" s="117"/>
      <c r="BH329" s="117"/>
      <c r="BI329" s="117"/>
      <c r="BJ329" s="117"/>
      <c r="BK329" s="117"/>
      <c r="BL329" s="117"/>
      <c r="BM329" s="117"/>
      <c r="BN329" s="117"/>
      <c r="BO329" s="117"/>
      <c r="BP329" s="117"/>
      <c r="BQ329" s="117"/>
      <c r="BR329" s="117"/>
      <c r="BS329" s="111"/>
      <c r="BT329" s="117"/>
      <c r="BU329" s="117"/>
      <c r="BV329" s="117"/>
      <c r="BW329" s="117"/>
      <c r="BX329" s="117"/>
      <c r="BY329" s="111"/>
      <c r="BZ329" s="111"/>
      <c r="CA329" s="111"/>
    </row>
    <row r="330" spans="1:79" ht="20.100000000000001" customHeight="1" x14ac:dyDescent="0.3">
      <c r="A330" s="109" t="s">
        <v>279</v>
      </c>
      <c r="B330" s="110" t="s">
        <v>701</v>
      </c>
      <c r="C330" s="110">
        <v>348</v>
      </c>
      <c r="D330" s="117"/>
      <c r="E330" s="117"/>
      <c r="F330" s="111"/>
      <c r="G330" s="111"/>
      <c r="H330" s="111"/>
      <c r="I330" s="111"/>
      <c r="J330" s="111"/>
      <c r="K330" s="111"/>
      <c r="L330" s="111"/>
      <c r="M330" s="111"/>
      <c r="N330" s="111"/>
      <c r="O330" s="111"/>
      <c r="P330" s="111"/>
      <c r="Q330" s="111"/>
      <c r="R330" s="111"/>
      <c r="S330" s="111"/>
      <c r="T330" s="111"/>
      <c r="U330" s="111"/>
      <c r="V330" s="111"/>
      <c r="W330" s="111"/>
      <c r="X330" s="117"/>
      <c r="Y330" s="117"/>
      <c r="Z330" s="117"/>
      <c r="AA330" s="117"/>
      <c r="AB330" s="117"/>
      <c r="AC330" s="117"/>
      <c r="AD330" s="117"/>
      <c r="AE330" s="117"/>
      <c r="AF330" s="117"/>
      <c r="AG330" s="117"/>
      <c r="AH330" s="117"/>
      <c r="AI330" s="117"/>
      <c r="AJ330" s="117"/>
      <c r="AK330" s="117"/>
      <c r="AL330" s="117"/>
      <c r="AM330" s="117"/>
      <c r="AN330" s="117"/>
      <c r="AO330" s="117"/>
      <c r="AP330" s="117"/>
      <c r="AQ330" s="117"/>
      <c r="AR330" s="117"/>
      <c r="AS330" s="117"/>
      <c r="AT330" s="117"/>
      <c r="AU330" s="117"/>
      <c r="AV330" s="117"/>
      <c r="AW330" s="117"/>
      <c r="AX330" s="117"/>
      <c r="AY330" s="117"/>
      <c r="AZ330" s="117"/>
      <c r="BA330" s="117"/>
      <c r="BB330" s="117"/>
      <c r="BC330" s="117"/>
      <c r="BD330" s="117"/>
      <c r="BE330" s="117"/>
      <c r="BF330" s="111"/>
      <c r="BG330" s="117"/>
      <c r="BH330" s="117"/>
      <c r="BI330" s="117"/>
      <c r="BJ330" s="117"/>
      <c r="BK330" s="117"/>
      <c r="BL330" s="117"/>
      <c r="BM330" s="117"/>
      <c r="BN330" s="117"/>
      <c r="BO330" s="117"/>
      <c r="BP330" s="117"/>
      <c r="BQ330" s="117"/>
      <c r="BR330" s="117"/>
      <c r="BS330" s="111"/>
      <c r="BT330" s="117"/>
      <c r="BU330" s="117"/>
      <c r="BV330" s="117"/>
      <c r="BW330" s="117"/>
      <c r="BX330" s="117"/>
      <c r="BY330" s="111"/>
      <c r="BZ330" s="111"/>
      <c r="CA330" s="111"/>
    </row>
    <row r="331" spans="1:79" ht="20.100000000000001" customHeight="1" x14ac:dyDescent="0.3">
      <c r="A331" s="109" t="s">
        <v>280</v>
      </c>
      <c r="B331" s="110" t="s">
        <v>483</v>
      </c>
      <c r="C331" s="110">
        <v>349</v>
      </c>
      <c r="D331" s="117"/>
      <c r="E331" s="117"/>
      <c r="F331" s="111"/>
      <c r="G331" s="111"/>
      <c r="H331" s="111"/>
      <c r="I331" s="111"/>
      <c r="J331" s="111"/>
      <c r="K331" s="111"/>
      <c r="L331" s="111"/>
      <c r="M331" s="111"/>
      <c r="N331" s="111"/>
      <c r="O331" s="111"/>
      <c r="P331" s="111"/>
      <c r="Q331" s="111"/>
      <c r="R331" s="111"/>
      <c r="S331" s="111"/>
      <c r="T331" s="111"/>
      <c r="U331" s="111"/>
      <c r="V331" s="111"/>
      <c r="W331" s="111"/>
      <c r="X331" s="117"/>
      <c r="Y331" s="117"/>
      <c r="Z331" s="117"/>
      <c r="AA331" s="117"/>
      <c r="AB331" s="117"/>
      <c r="AC331" s="117"/>
      <c r="AD331" s="117"/>
      <c r="AE331" s="117"/>
      <c r="AF331" s="117"/>
      <c r="AG331" s="117"/>
      <c r="AH331" s="117"/>
      <c r="AI331" s="117"/>
      <c r="AJ331" s="117"/>
      <c r="AK331" s="117"/>
      <c r="AL331" s="117"/>
      <c r="AM331" s="117"/>
      <c r="AN331" s="117"/>
      <c r="AO331" s="117"/>
      <c r="AP331" s="117"/>
      <c r="AQ331" s="117"/>
      <c r="AR331" s="117"/>
      <c r="AS331" s="117"/>
      <c r="AT331" s="117"/>
      <c r="AU331" s="117"/>
      <c r="AV331" s="117"/>
      <c r="AW331" s="117"/>
      <c r="AX331" s="117"/>
      <c r="AY331" s="117"/>
      <c r="AZ331" s="117"/>
      <c r="BA331" s="117"/>
      <c r="BB331" s="117"/>
      <c r="BC331" s="117"/>
      <c r="BD331" s="117"/>
      <c r="BE331" s="117"/>
      <c r="BF331" s="111"/>
      <c r="BG331" s="117"/>
      <c r="BH331" s="117"/>
      <c r="BI331" s="117"/>
      <c r="BJ331" s="117"/>
      <c r="BK331" s="117"/>
      <c r="BL331" s="117"/>
      <c r="BM331" s="117"/>
      <c r="BN331" s="117"/>
      <c r="BO331" s="117"/>
      <c r="BP331" s="117"/>
      <c r="BQ331" s="117"/>
      <c r="BR331" s="117"/>
      <c r="BS331" s="111"/>
      <c r="BT331" s="117"/>
      <c r="BU331" s="117"/>
      <c r="BV331" s="117"/>
      <c r="BW331" s="117"/>
      <c r="BX331" s="117"/>
      <c r="BY331" s="111"/>
      <c r="BZ331" s="111"/>
      <c r="CA331" s="111"/>
    </row>
    <row r="332" spans="1:79" ht="20.100000000000001" customHeight="1" x14ac:dyDescent="0.3">
      <c r="A332" s="109" t="s">
        <v>281</v>
      </c>
      <c r="B332" s="110" t="s">
        <v>630</v>
      </c>
      <c r="C332" s="110">
        <v>350</v>
      </c>
      <c r="D332" s="117"/>
      <c r="E332" s="117"/>
      <c r="F332" s="111"/>
      <c r="G332" s="111"/>
      <c r="H332" s="111"/>
      <c r="I332" s="111"/>
      <c r="J332" s="111"/>
      <c r="K332" s="111"/>
      <c r="L332" s="111"/>
      <c r="M332" s="111"/>
      <c r="N332" s="111"/>
      <c r="O332" s="111"/>
      <c r="P332" s="111"/>
      <c r="Q332" s="111"/>
      <c r="R332" s="111"/>
      <c r="S332" s="111"/>
      <c r="T332" s="111"/>
      <c r="U332" s="111"/>
      <c r="V332" s="111"/>
      <c r="W332" s="111"/>
      <c r="X332" s="117"/>
      <c r="Y332" s="117"/>
      <c r="Z332" s="117"/>
      <c r="AA332" s="117"/>
      <c r="AB332" s="117"/>
      <c r="AC332" s="117"/>
      <c r="AD332" s="117"/>
      <c r="AE332" s="117"/>
      <c r="AF332" s="117"/>
      <c r="AG332" s="117"/>
      <c r="AH332" s="117"/>
      <c r="AI332" s="117"/>
      <c r="AJ332" s="117"/>
      <c r="AK332" s="117"/>
      <c r="AL332" s="117"/>
      <c r="AM332" s="117"/>
      <c r="AN332" s="117"/>
      <c r="AO332" s="117"/>
      <c r="AP332" s="117"/>
      <c r="AQ332" s="117"/>
      <c r="AR332" s="117"/>
      <c r="AS332" s="117"/>
      <c r="AT332" s="117"/>
      <c r="AU332" s="117"/>
      <c r="AV332" s="117"/>
      <c r="AW332" s="117"/>
      <c r="AX332" s="117"/>
      <c r="AY332" s="117"/>
      <c r="AZ332" s="117"/>
      <c r="BA332" s="117"/>
      <c r="BB332" s="117"/>
      <c r="BC332" s="117"/>
      <c r="BD332" s="117"/>
      <c r="BE332" s="117"/>
      <c r="BF332" s="111"/>
      <c r="BG332" s="117"/>
      <c r="BH332" s="117"/>
      <c r="BI332" s="117"/>
      <c r="BJ332" s="117"/>
      <c r="BK332" s="117"/>
      <c r="BL332" s="117"/>
      <c r="BM332" s="117"/>
      <c r="BN332" s="117"/>
      <c r="BO332" s="117"/>
      <c r="BP332" s="117"/>
      <c r="BQ332" s="117"/>
      <c r="BR332" s="117"/>
      <c r="BS332" s="111"/>
      <c r="BT332" s="117"/>
      <c r="BU332" s="117"/>
      <c r="BV332" s="117"/>
      <c r="BW332" s="117"/>
      <c r="BX332" s="117"/>
      <c r="BY332" s="111"/>
      <c r="BZ332" s="111"/>
      <c r="CA332" s="111"/>
    </row>
    <row r="333" spans="1:79" ht="20.100000000000001" customHeight="1" x14ac:dyDescent="0.3">
      <c r="A333" s="109" t="s">
        <v>282</v>
      </c>
      <c r="B333" s="110" t="s">
        <v>702</v>
      </c>
      <c r="C333" s="110">
        <v>351</v>
      </c>
      <c r="D333" s="117"/>
      <c r="E333" s="117"/>
      <c r="F333" s="111"/>
      <c r="G333" s="111"/>
      <c r="H333" s="111"/>
      <c r="I333" s="111"/>
      <c r="J333" s="111"/>
      <c r="K333" s="111"/>
      <c r="L333" s="111"/>
      <c r="M333" s="111"/>
      <c r="N333" s="111"/>
      <c r="O333" s="111"/>
      <c r="P333" s="111"/>
      <c r="Q333" s="111"/>
      <c r="R333" s="111"/>
      <c r="S333" s="111"/>
      <c r="T333" s="111"/>
      <c r="U333" s="111"/>
      <c r="V333" s="111"/>
      <c r="W333" s="111"/>
      <c r="X333" s="117"/>
      <c r="Y333" s="117"/>
      <c r="Z333" s="117"/>
      <c r="AA333" s="117"/>
      <c r="AB333" s="117"/>
      <c r="AC333" s="117"/>
      <c r="AD333" s="117"/>
      <c r="AE333" s="117"/>
      <c r="AF333" s="117"/>
      <c r="AG333" s="117"/>
      <c r="AH333" s="117"/>
      <c r="AI333" s="117"/>
      <c r="AJ333" s="117"/>
      <c r="AK333" s="117"/>
      <c r="AL333" s="117"/>
      <c r="AM333" s="117"/>
      <c r="AN333" s="117"/>
      <c r="AO333" s="117"/>
      <c r="AP333" s="117"/>
      <c r="AQ333" s="117"/>
      <c r="AR333" s="117"/>
      <c r="AS333" s="117"/>
      <c r="AT333" s="117"/>
      <c r="AU333" s="117"/>
      <c r="AV333" s="117"/>
      <c r="AW333" s="117"/>
      <c r="AX333" s="117"/>
      <c r="AY333" s="117"/>
      <c r="AZ333" s="117"/>
      <c r="BA333" s="117"/>
      <c r="BB333" s="117"/>
      <c r="BC333" s="117"/>
      <c r="BD333" s="117"/>
      <c r="BE333" s="117"/>
      <c r="BF333" s="111"/>
      <c r="BG333" s="117"/>
      <c r="BH333" s="117"/>
      <c r="BI333" s="117"/>
      <c r="BJ333" s="117"/>
      <c r="BK333" s="117"/>
      <c r="BL333" s="117"/>
      <c r="BM333" s="117"/>
      <c r="BN333" s="117"/>
      <c r="BO333" s="117"/>
      <c r="BP333" s="117"/>
      <c r="BQ333" s="117"/>
      <c r="BR333" s="117"/>
      <c r="BS333" s="111"/>
      <c r="BT333" s="117"/>
      <c r="BU333" s="117"/>
      <c r="BV333" s="117"/>
      <c r="BW333" s="117"/>
      <c r="BX333" s="117"/>
      <c r="BY333" s="111"/>
      <c r="BZ333" s="111"/>
      <c r="CA333" s="111"/>
    </row>
    <row r="334" spans="1:79" ht="20.100000000000001" customHeight="1" x14ac:dyDescent="0.3">
      <c r="A334" s="109" t="s">
        <v>283</v>
      </c>
      <c r="B334" s="110" t="s">
        <v>365</v>
      </c>
      <c r="C334" s="110">
        <v>352</v>
      </c>
      <c r="D334" s="117"/>
      <c r="E334" s="117"/>
      <c r="F334" s="111"/>
      <c r="G334" s="111"/>
      <c r="H334" s="111"/>
      <c r="I334" s="111"/>
      <c r="J334" s="111"/>
      <c r="K334" s="111"/>
      <c r="L334" s="111"/>
      <c r="M334" s="111"/>
      <c r="N334" s="111"/>
      <c r="O334" s="111"/>
      <c r="P334" s="111"/>
      <c r="Q334" s="111"/>
      <c r="R334" s="111"/>
      <c r="S334" s="111"/>
      <c r="T334" s="111"/>
      <c r="U334" s="111"/>
      <c r="V334" s="111"/>
      <c r="W334" s="111"/>
      <c r="X334" s="117"/>
      <c r="Y334" s="117"/>
      <c r="Z334" s="117"/>
      <c r="AA334" s="117"/>
      <c r="AB334" s="117"/>
      <c r="AC334" s="117"/>
      <c r="AD334" s="117"/>
      <c r="AE334" s="117"/>
      <c r="AF334" s="117"/>
      <c r="AG334" s="117"/>
      <c r="AH334" s="117"/>
      <c r="AI334" s="117"/>
      <c r="AJ334" s="117"/>
      <c r="AK334" s="117"/>
      <c r="AL334" s="117"/>
      <c r="AM334" s="117"/>
      <c r="AN334" s="117"/>
      <c r="AO334" s="117"/>
      <c r="AP334" s="117"/>
      <c r="AQ334" s="117"/>
      <c r="AR334" s="117"/>
      <c r="AS334" s="117"/>
      <c r="AT334" s="117"/>
      <c r="AU334" s="117"/>
      <c r="AV334" s="117"/>
      <c r="AW334" s="117"/>
      <c r="AX334" s="117"/>
      <c r="AY334" s="117"/>
      <c r="AZ334" s="117"/>
      <c r="BA334" s="117"/>
      <c r="BB334" s="117"/>
      <c r="BC334" s="117"/>
      <c r="BD334" s="117"/>
      <c r="BE334" s="117"/>
      <c r="BF334" s="111"/>
      <c r="BG334" s="117"/>
      <c r="BH334" s="117"/>
      <c r="BI334" s="117"/>
      <c r="BJ334" s="117"/>
      <c r="BK334" s="117"/>
      <c r="BL334" s="117"/>
      <c r="BM334" s="117"/>
      <c r="BN334" s="117"/>
      <c r="BO334" s="117"/>
      <c r="BP334" s="117"/>
      <c r="BQ334" s="117"/>
      <c r="BR334" s="117"/>
      <c r="BS334" s="111"/>
      <c r="BT334" s="117"/>
      <c r="BU334" s="117"/>
      <c r="BV334" s="117"/>
      <c r="BW334" s="117"/>
      <c r="BX334" s="117"/>
      <c r="BY334" s="111"/>
      <c r="BZ334" s="111"/>
      <c r="CA334" s="111"/>
    </row>
    <row r="335" spans="1:79" ht="20.100000000000001" customHeight="1" x14ac:dyDescent="0.3">
      <c r="A335" s="109" t="s">
        <v>284</v>
      </c>
      <c r="B335" s="110" t="s">
        <v>820</v>
      </c>
      <c r="C335" s="110">
        <v>353</v>
      </c>
      <c r="D335" s="117"/>
      <c r="E335" s="117"/>
      <c r="F335" s="111"/>
      <c r="G335" s="111"/>
      <c r="H335" s="111"/>
      <c r="I335" s="111">
        <v>1</v>
      </c>
      <c r="J335" s="111"/>
      <c r="K335" s="111"/>
      <c r="L335" s="111">
        <v>1</v>
      </c>
      <c r="M335" s="111"/>
      <c r="N335" s="111"/>
      <c r="O335" s="111"/>
      <c r="P335" s="111"/>
      <c r="Q335" s="111"/>
      <c r="R335" s="111"/>
      <c r="S335" s="111"/>
      <c r="T335" s="111"/>
      <c r="U335" s="111"/>
      <c r="V335" s="111"/>
      <c r="W335" s="111"/>
      <c r="X335" s="117"/>
      <c r="Y335" s="117">
        <v>1</v>
      </c>
      <c r="Z335" s="117"/>
      <c r="AA335" s="117"/>
      <c r="AB335" s="117"/>
      <c r="AC335" s="117"/>
      <c r="AD335" s="117"/>
      <c r="AE335" s="117"/>
      <c r="AF335" s="117"/>
      <c r="AG335" s="117"/>
      <c r="AH335" s="117"/>
      <c r="AI335" s="117"/>
      <c r="AJ335" s="117"/>
      <c r="AK335" s="117"/>
      <c r="AL335" s="117"/>
      <c r="AM335" s="117"/>
      <c r="AN335" s="117"/>
      <c r="AO335" s="117"/>
      <c r="AP335" s="117">
        <v>1</v>
      </c>
      <c r="AQ335" s="117"/>
      <c r="AR335" s="117"/>
      <c r="AS335" s="117"/>
      <c r="AT335" s="117">
        <v>1</v>
      </c>
      <c r="AU335" s="117"/>
      <c r="AV335" s="117"/>
      <c r="AW335" s="117"/>
      <c r="AX335" s="117"/>
      <c r="AY335" s="117">
        <v>1</v>
      </c>
      <c r="AZ335" s="117"/>
      <c r="BA335" s="117"/>
      <c r="BB335" s="117"/>
      <c r="BC335" s="117"/>
      <c r="BD335" s="117"/>
      <c r="BE335" s="117"/>
      <c r="BF335" s="111"/>
      <c r="BG335" s="117"/>
      <c r="BH335" s="117"/>
      <c r="BI335" s="117"/>
      <c r="BJ335" s="117"/>
      <c r="BK335" s="117"/>
      <c r="BL335" s="117"/>
      <c r="BM335" s="117"/>
      <c r="BN335" s="117"/>
      <c r="BO335" s="117"/>
      <c r="BP335" s="117"/>
      <c r="BQ335" s="117"/>
      <c r="BR335" s="117"/>
      <c r="BS335" s="111"/>
      <c r="BT335" s="117"/>
      <c r="BU335" s="117">
        <v>1</v>
      </c>
      <c r="BV335" s="117"/>
      <c r="BW335" s="117"/>
      <c r="BX335" s="117"/>
      <c r="BY335" s="111">
        <v>1</v>
      </c>
      <c r="BZ335" s="111">
        <v>1</v>
      </c>
      <c r="CA335" s="111" t="s">
        <v>860</v>
      </c>
    </row>
    <row r="336" spans="1:79" ht="20.100000000000001" customHeight="1" x14ac:dyDescent="0.3">
      <c r="A336" s="109" t="s">
        <v>285</v>
      </c>
      <c r="B336" s="110" t="s">
        <v>518</v>
      </c>
      <c r="C336" s="110">
        <v>354</v>
      </c>
      <c r="D336" s="117"/>
      <c r="E336" s="117"/>
      <c r="F336" s="111"/>
      <c r="G336" s="111"/>
      <c r="H336" s="111"/>
      <c r="I336" s="111"/>
      <c r="J336" s="111"/>
      <c r="K336" s="111"/>
      <c r="L336" s="111"/>
      <c r="M336" s="111"/>
      <c r="N336" s="111"/>
      <c r="O336" s="111"/>
      <c r="P336" s="111"/>
      <c r="Q336" s="111"/>
      <c r="R336" s="111"/>
      <c r="S336" s="111"/>
      <c r="T336" s="111"/>
      <c r="U336" s="111"/>
      <c r="V336" s="111"/>
      <c r="W336" s="111"/>
      <c r="X336" s="117"/>
      <c r="Y336" s="117"/>
      <c r="Z336" s="117"/>
      <c r="AA336" s="117"/>
      <c r="AB336" s="117"/>
      <c r="AC336" s="117"/>
      <c r="AD336" s="117"/>
      <c r="AE336" s="117"/>
      <c r="AF336" s="117"/>
      <c r="AG336" s="117"/>
      <c r="AH336" s="117"/>
      <c r="AI336" s="117"/>
      <c r="AJ336" s="117"/>
      <c r="AK336" s="117"/>
      <c r="AL336" s="117"/>
      <c r="AM336" s="117"/>
      <c r="AN336" s="117"/>
      <c r="AO336" s="117"/>
      <c r="AP336" s="117"/>
      <c r="AQ336" s="117"/>
      <c r="AR336" s="117"/>
      <c r="AS336" s="117"/>
      <c r="AT336" s="117"/>
      <c r="AU336" s="117"/>
      <c r="AV336" s="117"/>
      <c r="AW336" s="117"/>
      <c r="AX336" s="117"/>
      <c r="AY336" s="117"/>
      <c r="AZ336" s="117"/>
      <c r="BA336" s="117"/>
      <c r="BB336" s="117"/>
      <c r="BC336" s="117"/>
      <c r="BD336" s="117"/>
      <c r="BE336" s="117"/>
      <c r="BF336" s="111"/>
      <c r="BG336" s="117"/>
      <c r="BH336" s="117"/>
      <c r="BI336" s="117"/>
      <c r="BJ336" s="117"/>
      <c r="BK336" s="117"/>
      <c r="BL336" s="117"/>
      <c r="BM336" s="117"/>
      <c r="BN336" s="117"/>
      <c r="BO336" s="117"/>
      <c r="BP336" s="117"/>
      <c r="BQ336" s="117"/>
      <c r="BR336" s="117"/>
      <c r="BS336" s="111"/>
      <c r="BT336" s="117"/>
      <c r="BU336" s="117"/>
      <c r="BV336" s="117"/>
      <c r="BW336" s="117"/>
      <c r="BX336" s="117"/>
      <c r="BY336" s="111"/>
      <c r="BZ336" s="111"/>
      <c r="CA336" s="111"/>
    </row>
    <row r="337" spans="1:79" ht="20.100000000000001" customHeight="1" x14ac:dyDescent="0.3">
      <c r="A337" s="109" t="s">
        <v>286</v>
      </c>
      <c r="B337" s="110" t="s">
        <v>821</v>
      </c>
      <c r="C337" s="110">
        <v>355</v>
      </c>
      <c r="D337" s="117"/>
      <c r="E337" s="117"/>
      <c r="F337" s="111"/>
      <c r="G337" s="111"/>
      <c r="H337" s="111"/>
      <c r="I337" s="111"/>
      <c r="J337" s="111"/>
      <c r="K337" s="111"/>
      <c r="L337" s="111"/>
      <c r="M337" s="111"/>
      <c r="N337" s="111"/>
      <c r="O337" s="111"/>
      <c r="P337" s="111"/>
      <c r="Q337" s="111"/>
      <c r="R337" s="111"/>
      <c r="S337" s="111"/>
      <c r="T337" s="111"/>
      <c r="U337" s="111"/>
      <c r="V337" s="111"/>
      <c r="W337" s="111"/>
      <c r="X337" s="111"/>
      <c r="Y337" s="111"/>
      <c r="Z337" s="111"/>
      <c r="AA337" s="111"/>
      <c r="AB337" s="111"/>
      <c r="AC337" s="111"/>
      <c r="AD337" s="111"/>
      <c r="AE337" s="111"/>
      <c r="AF337" s="111"/>
      <c r="AG337" s="111"/>
      <c r="AH337" s="111"/>
      <c r="AI337" s="111"/>
      <c r="AJ337" s="111"/>
      <c r="AK337" s="111"/>
      <c r="AL337" s="111"/>
      <c r="AM337" s="111"/>
      <c r="AN337" s="111"/>
      <c r="AO337" s="111"/>
      <c r="AP337" s="111"/>
      <c r="AQ337" s="111"/>
      <c r="AR337" s="111"/>
      <c r="AS337" s="111"/>
      <c r="AT337" s="111"/>
      <c r="AU337" s="111"/>
      <c r="AV337" s="111"/>
      <c r="AW337" s="111"/>
      <c r="AX337" s="111"/>
      <c r="AY337" s="111"/>
      <c r="AZ337" s="111"/>
      <c r="BA337" s="111"/>
      <c r="BB337" s="111"/>
      <c r="BC337" s="111"/>
      <c r="BD337" s="111"/>
      <c r="BE337" s="111"/>
      <c r="BF337" s="111"/>
      <c r="BG337" s="111"/>
      <c r="BH337" s="111"/>
      <c r="BI337" s="111"/>
      <c r="BJ337" s="111"/>
      <c r="BK337" s="111"/>
      <c r="BL337" s="111"/>
      <c r="BM337" s="111"/>
      <c r="BN337" s="111"/>
      <c r="BO337" s="111"/>
      <c r="BP337" s="111"/>
      <c r="BQ337" s="111"/>
      <c r="BR337" s="111"/>
      <c r="BS337" s="111"/>
      <c r="BT337" s="111"/>
      <c r="BU337" s="111"/>
      <c r="BV337" s="111"/>
      <c r="BW337" s="111"/>
      <c r="BX337" s="111"/>
      <c r="BY337" s="111"/>
      <c r="BZ337" s="111"/>
      <c r="CA337" s="111"/>
    </row>
    <row r="338" spans="1:79" ht="20.100000000000001" customHeight="1" x14ac:dyDescent="0.3">
      <c r="A338" s="109" t="s">
        <v>287</v>
      </c>
      <c r="B338" s="110" t="s">
        <v>423</v>
      </c>
      <c r="C338" s="110"/>
      <c r="D338" s="117"/>
      <c r="E338" s="117"/>
      <c r="F338" s="111"/>
      <c r="G338" s="111"/>
      <c r="H338" s="111"/>
      <c r="I338" s="111"/>
      <c r="J338" s="111"/>
      <c r="K338" s="111"/>
      <c r="L338" s="111"/>
      <c r="M338" s="111"/>
      <c r="N338" s="111"/>
      <c r="O338" s="111"/>
      <c r="P338" s="111"/>
      <c r="Q338" s="111"/>
      <c r="R338" s="111"/>
      <c r="S338" s="111"/>
      <c r="T338" s="111"/>
      <c r="U338" s="111"/>
      <c r="V338" s="111"/>
      <c r="W338" s="111"/>
      <c r="X338" s="117"/>
      <c r="Y338" s="117"/>
      <c r="Z338" s="117"/>
      <c r="AA338" s="117"/>
      <c r="AB338" s="117"/>
      <c r="AC338" s="117"/>
      <c r="AD338" s="117"/>
      <c r="AE338" s="117"/>
      <c r="AF338" s="117"/>
      <c r="AG338" s="117"/>
      <c r="AH338" s="117"/>
      <c r="AI338" s="117"/>
      <c r="AJ338" s="117"/>
      <c r="AK338" s="117"/>
      <c r="AL338" s="117"/>
      <c r="AM338" s="117"/>
      <c r="AN338" s="117"/>
      <c r="AO338" s="117"/>
      <c r="AP338" s="117"/>
      <c r="AQ338" s="117"/>
      <c r="AR338" s="117"/>
      <c r="AS338" s="117"/>
      <c r="AT338" s="117"/>
      <c r="AU338" s="117"/>
      <c r="AV338" s="117"/>
      <c r="AW338" s="117"/>
      <c r="AX338" s="117"/>
      <c r="AY338" s="117"/>
      <c r="AZ338" s="117"/>
      <c r="BA338" s="117"/>
      <c r="BB338" s="117"/>
      <c r="BC338" s="117"/>
      <c r="BD338" s="117"/>
      <c r="BE338" s="117"/>
      <c r="BF338" s="111"/>
      <c r="BG338" s="117"/>
      <c r="BH338" s="117"/>
      <c r="BI338" s="117"/>
      <c r="BJ338" s="117"/>
      <c r="BK338" s="117"/>
      <c r="BL338" s="117"/>
      <c r="BM338" s="117"/>
      <c r="BN338" s="117"/>
      <c r="BO338" s="117"/>
      <c r="BP338" s="117"/>
      <c r="BQ338" s="117"/>
      <c r="BR338" s="117"/>
      <c r="BS338" s="111"/>
      <c r="BT338" s="117"/>
      <c r="BU338" s="117"/>
      <c r="BV338" s="117"/>
      <c r="BW338" s="117"/>
      <c r="BX338" s="117"/>
      <c r="BY338" s="111"/>
      <c r="BZ338" s="111"/>
      <c r="CA338" s="111"/>
    </row>
    <row r="339" spans="1:79" ht="20.100000000000001" customHeight="1" x14ac:dyDescent="0.3">
      <c r="A339" s="114" t="s">
        <v>288</v>
      </c>
      <c r="B339" s="107" t="s">
        <v>484</v>
      </c>
      <c r="C339" s="110"/>
      <c r="D339" s="108">
        <f>SUM(D340:D372)</f>
        <v>0</v>
      </c>
      <c r="E339" s="108">
        <f t="shared" ref="E339:BP339" si="33">SUM(E340:E372)</f>
        <v>1</v>
      </c>
      <c r="F339" s="108">
        <f t="shared" si="33"/>
        <v>1</v>
      </c>
      <c r="G339" s="108">
        <f t="shared" si="33"/>
        <v>0</v>
      </c>
      <c r="H339" s="108">
        <f t="shared" si="33"/>
        <v>0</v>
      </c>
      <c r="I339" s="108">
        <f t="shared" si="33"/>
        <v>4</v>
      </c>
      <c r="J339" s="108">
        <f t="shared" si="33"/>
        <v>0</v>
      </c>
      <c r="K339" s="108">
        <f t="shared" si="33"/>
        <v>0</v>
      </c>
      <c r="L339" s="108">
        <f t="shared" si="33"/>
        <v>4</v>
      </c>
      <c r="M339" s="108">
        <f t="shared" si="33"/>
        <v>0</v>
      </c>
      <c r="N339" s="108">
        <f t="shared" si="33"/>
        <v>0</v>
      </c>
      <c r="O339" s="108">
        <f t="shared" si="33"/>
        <v>0</v>
      </c>
      <c r="P339" s="108">
        <f t="shared" si="33"/>
        <v>0</v>
      </c>
      <c r="Q339" s="108">
        <f t="shared" si="33"/>
        <v>0</v>
      </c>
      <c r="R339" s="108">
        <f t="shared" si="33"/>
        <v>3</v>
      </c>
      <c r="S339" s="108">
        <f t="shared" si="33"/>
        <v>1</v>
      </c>
      <c r="T339" s="108">
        <f t="shared" si="33"/>
        <v>0</v>
      </c>
      <c r="U339" s="108">
        <f t="shared" si="33"/>
        <v>0</v>
      </c>
      <c r="V339" s="108">
        <f t="shared" si="33"/>
        <v>0</v>
      </c>
      <c r="W339" s="108">
        <f t="shared" si="33"/>
        <v>4</v>
      </c>
      <c r="X339" s="108">
        <f t="shared" si="33"/>
        <v>0</v>
      </c>
      <c r="Y339" s="108">
        <f t="shared" si="33"/>
        <v>0</v>
      </c>
      <c r="Z339" s="108">
        <f t="shared" si="33"/>
        <v>0</v>
      </c>
      <c r="AA339" s="108">
        <f t="shared" si="33"/>
        <v>0</v>
      </c>
      <c r="AB339" s="108">
        <f t="shared" si="33"/>
        <v>0</v>
      </c>
      <c r="AC339" s="108">
        <f t="shared" si="33"/>
        <v>0</v>
      </c>
      <c r="AD339" s="108">
        <f t="shared" si="33"/>
        <v>4</v>
      </c>
      <c r="AE339" s="108">
        <f t="shared" si="33"/>
        <v>0</v>
      </c>
      <c r="AF339" s="108">
        <f t="shared" si="33"/>
        <v>0</v>
      </c>
      <c r="AG339" s="108">
        <f t="shared" si="33"/>
        <v>0</v>
      </c>
      <c r="AH339" s="108">
        <f t="shared" si="33"/>
        <v>0</v>
      </c>
      <c r="AI339" s="108">
        <f t="shared" si="33"/>
        <v>0</v>
      </c>
      <c r="AJ339" s="108">
        <f t="shared" si="33"/>
        <v>0</v>
      </c>
      <c r="AK339" s="108">
        <f t="shared" si="33"/>
        <v>0</v>
      </c>
      <c r="AL339" s="108">
        <f t="shared" si="33"/>
        <v>0</v>
      </c>
      <c r="AM339" s="108">
        <f t="shared" si="33"/>
        <v>0</v>
      </c>
      <c r="AN339" s="108">
        <f t="shared" si="33"/>
        <v>0</v>
      </c>
      <c r="AO339" s="108">
        <f t="shared" si="33"/>
        <v>3</v>
      </c>
      <c r="AP339" s="108">
        <f t="shared" si="33"/>
        <v>1</v>
      </c>
      <c r="AQ339" s="108">
        <f t="shared" si="33"/>
        <v>0</v>
      </c>
      <c r="AR339" s="108">
        <f t="shared" si="33"/>
        <v>0</v>
      </c>
      <c r="AS339" s="108">
        <f t="shared" si="33"/>
        <v>4</v>
      </c>
      <c r="AT339" s="108">
        <f t="shared" si="33"/>
        <v>0</v>
      </c>
      <c r="AU339" s="108">
        <f t="shared" si="33"/>
        <v>0</v>
      </c>
      <c r="AV339" s="108">
        <f t="shared" si="33"/>
        <v>0</v>
      </c>
      <c r="AW339" s="108">
        <f t="shared" si="33"/>
        <v>0</v>
      </c>
      <c r="AX339" s="108">
        <f t="shared" si="33"/>
        <v>0</v>
      </c>
      <c r="AY339" s="108">
        <f t="shared" si="33"/>
        <v>4</v>
      </c>
      <c r="AZ339" s="108">
        <f t="shared" si="33"/>
        <v>0</v>
      </c>
      <c r="BA339" s="108">
        <f t="shared" si="33"/>
        <v>0</v>
      </c>
      <c r="BB339" s="108">
        <f t="shared" si="33"/>
        <v>0</v>
      </c>
      <c r="BC339" s="108">
        <f t="shared" si="33"/>
        <v>0</v>
      </c>
      <c r="BD339" s="108">
        <f t="shared" si="33"/>
        <v>0</v>
      </c>
      <c r="BE339" s="108">
        <f t="shared" si="33"/>
        <v>0</v>
      </c>
      <c r="BF339" s="108">
        <f t="shared" si="33"/>
        <v>0</v>
      </c>
      <c r="BG339" s="108">
        <f t="shared" si="33"/>
        <v>0</v>
      </c>
      <c r="BH339" s="108">
        <f t="shared" si="33"/>
        <v>0</v>
      </c>
      <c r="BI339" s="108">
        <f t="shared" si="33"/>
        <v>0</v>
      </c>
      <c r="BJ339" s="108">
        <f t="shared" si="33"/>
        <v>0</v>
      </c>
      <c r="BK339" s="108">
        <f t="shared" si="33"/>
        <v>0</v>
      </c>
      <c r="BL339" s="108">
        <f t="shared" si="33"/>
        <v>0</v>
      </c>
      <c r="BM339" s="108">
        <f t="shared" si="33"/>
        <v>0</v>
      </c>
      <c r="BN339" s="108">
        <f t="shared" si="33"/>
        <v>0</v>
      </c>
      <c r="BO339" s="108">
        <f t="shared" si="33"/>
        <v>0</v>
      </c>
      <c r="BP339" s="108">
        <f t="shared" si="33"/>
        <v>0</v>
      </c>
      <c r="BQ339" s="108">
        <f t="shared" ref="BQ339:CA339" si="34">SUM(BQ340:BQ372)</f>
        <v>0</v>
      </c>
      <c r="BR339" s="108">
        <f t="shared" si="34"/>
        <v>0</v>
      </c>
      <c r="BS339" s="108">
        <f t="shared" si="34"/>
        <v>0</v>
      </c>
      <c r="BT339" s="108">
        <f t="shared" si="34"/>
        <v>0</v>
      </c>
      <c r="BU339" s="108">
        <f t="shared" si="34"/>
        <v>5</v>
      </c>
      <c r="BV339" s="108">
        <f t="shared" si="34"/>
        <v>1</v>
      </c>
      <c r="BW339" s="108">
        <f t="shared" si="34"/>
        <v>0</v>
      </c>
      <c r="BX339" s="108">
        <f t="shared" si="34"/>
        <v>0</v>
      </c>
      <c r="BY339" s="108">
        <f t="shared" si="34"/>
        <v>5</v>
      </c>
      <c r="BZ339" s="108">
        <f t="shared" si="34"/>
        <v>1</v>
      </c>
      <c r="CA339" s="108">
        <f t="shared" si="34"/>
        <v>0</v>
      </c>
    </row>
    <row r="340" spans="1:79" ht="20.100000000000001" customHeight="1" x14ac:dyDescent="0.3">
      <c r="A340" s="109" t="s">
        <v>289</v>
      </c>
      <c r="B340" s="110" t="s">
        <v>352</v>
      </c>
      <c r="C340" s="113">
        <v>356</v>
      </c>
      <c r="D340" s="117"/>
      <c r="E340" s="117"/>
      <c r="F340" s="111"/>
      <c r="G340" s="111"/>
      <c r="H340" s="111"/>
      <c r="I340" s="111"/>
      <c r="J340" s="111"/>
      <c r="K340" s="111"/>
      <c r="L340" s="111"/>
      <c r="M340" s="111"/>
      <c r="N340" s="111"/>
      <c r="O340" s="111"/>
      <c r="P340" s="111"/>
      <c r="Q340" s="111"/>
      <c r="R340" s="111"/>
      <c r="S340" s="111"/>
      <c r="T340" s="111"/>
      <c r="U340" s="111"/>
      <c r="V340" s="111"/>
      <c r="W340" s="111"/>
      <c r="X340" s="117"/>
      <c r="Y340" s="117"/>
      <c r="Z340" s="117"/>
      <c r="AA340" s="117"/>
      <c r="AB340" s="117"/>
      <c r="AC340" s="117"/>
      <c r="AD340" s="117"/>
      <c r="AE340" s="117"/>
      <c r="AF340" s="117"/>
      <c r="AG340" s="117"/>
      <c r="AH340" s="117"/>
      <c r="AI340" s="117"/>
      <c r="AJ340" s="117"/>
      <c r="AK340" s="117"/>
      <c r="AL340" s="117"/>
      <c r="AM340" s="117"/>
      <c r="AN340" s="117"/>
      <c r="AO340" s="117"/>
      <c r="AP340" s="117"/>
      <c r="AQ340" s="117"/>
      <c r="AR340" s="117"/>
      <c r="AS340" s="117"/>
      <c r="AT340" s="117"/>
      <c r="AU340" s="117"/>
      <c r="AV340" s="117"/>
      <c r="AW340" s="117"/>
      <c r="AX340" s="117"/>
      <c r="AY340" s="117"/>
      <c r="AZ340" s="117"/>
      <c r="BA340" s="117"/>
      <c r="BB340" s="117"/>
      <c r="BC340" s="117"/>
      <c r="BD340" s="117"/>
      <c r="BE340" s="117"/>
      <c r="BF340" s="111"/>
      <c r="BG340" s="117"/>
      <c r="BH340" s="117"/>
      <c r="BI340" s="117"/>
      <c r="BJ340" s="117"/>
      <c r="BK340" s="117"/>
      <c r="BL340" s="117"/>
      <c r="BM340" s="117"/>
      <c r="BN340" s="117"/>
      <c r="BO340" s="117"/>
      <c r="BP340" s="117"/>
      <c r="BQ340" s="117"/>
      <c r="BR340" s="117"/>
      <c r="BS340" s="111"/>
      <c r="BT340" s="117"/>
      <c r="BU340" s="117"/>
      <c r="BV340" s="117"/>
      <c r="BW340" s="117"/>
      <c r="BX340" s="117"/>
      <c r="BY340" s="111"/>
      <c r="BZ340" s="111"/>
      <c r="CA340" s="111"/>
    </row>
    <row r="341" spans="1:79" ht="20.100000000000001" customHeight="1" x14ac:dyDescent="0.3">
      <c r="A341" s="109" t="s">
        <v>290</v>
      </c>
      <c r="B341" s="110" t="s">
        <v>485</v>
      </c>
      <c r="C341" s="113">
        <v>357</v>
      </c>
      <c r="D341" s="117"/>
      <c r="E341" s="117"/>
      <c r="F341" s="111"/>
      <c r="G341" s="111"/>
      <c r="H341" s="111"/>
      <c r="I341" s="111"/>
      <c r="J341" s="111"/>
      <c r="K341" s="111"/>
      <c r="L341" s="111"/>
      <c r="M341" s="111"/>
      <c r="N341" s="111"/>
      <c r="O341" s="111"/>
      <c r="P341" s="111"/>
      <c r="Q341" s="111"/>
      <c r="R341" s="111"/>
      <c r="S341" s="111"/>
      <c r="T341" s="111"/>
      <c r="U341" s="111"/>
      <c r="V341" s="111"/>
      <c r="W341" s="111"/>
      <c r="X341" s="117"/>
      <c r="Y341" s="117"/>
      <c r="Z341" s="117"/>
      <c r="AA341" s="117"/>
      <c r="AB341" s="117"/>
      <c r="AC341" s="117"/>
      <c r="AD341" s="117"/>
      <c r="AE341" s="117"/>
      <c r="AF341" s="117"/>
      <c r="AG341" s="117"/>
      <c r="AH341" s="117"/>
      <c r="AI341" s="117"/>
      <c r="AJ341" s="117"/>
      <c r="AK341" s="117"/>
      <c r="AL341" s="117"/>
      <c r="AM341" s="117"/>
      <c r="AN341" s="117"/>
      <c r="AO341" s="117"/>
      <c r="AP341" s="117"/>
      <c r="AQ341" s="117"/>
      <c r="AR341" s="117"/>
      <c r="AS341" s="117"/>
      <c r="AT341" s="117"/>
      <c r="AU341" s="117"/>
      <c r="AV341" s="117"/>
      <c r="AW341" s="117"/>
      <c r="AX341" s="117"/>
      <c r="AY341" s="117"/>
      <c r="AZ341" s="117"/>
      <c r="BA341" s="117"/>
      <c r="BB341" s="117"/>
      <c r="BC341" s="117"/>
      <c r="BD341" s="117"/>
      <c r="BE341" s="117"/>
      <c r="BF341" s="111"/>
      <c r="BG341" s="117"/>
      <c r="BH341" s="117"/>
      <c r="BI341" s="117"/>
      <c r="BJ341" s="117"/>
      <c r="BK341" s="117"/>
      <c r="BL341" s="117"/>
      <c r="BM341" s="117"/>
      <c r="BN341" s="117"/>
      <c r="BO341" s="117"/>
      <c r="BP341" s="117"/>
      <c r="BQ341" s="117"/>
      <c r="BR341" s="117"/>
      <c r="BS341" s="111"/>
      <c r="BT341" s="117"/>
      <c r="BU341" s="117"/>
      <c r="BV341" s="117"/>
      <c r="BW341" s="117"/>
      <c r="BX341" s="117"/>
      <c r="BY341" s="111"/>
      <c r="BZ341" s="111"/>
      <c r="CA341" s="111"/>
    </row>
    <row r="342" spans="1:79" ht="20.100000000000001" customHeight="1" x14ac:dyDescent="0.3">
      <c r="A342" s="109" t="s">
        <v>291</v>
      </c>
      <c r="B342" s="110" t="s">
        <v>822</v>
      </c>
      <c r="C342" s="113">
        <v>358</v>
      </c>
      <c r="D342" s="117"/>
      <c r="E342" s="117">
        <v>1</v>
      </c>
      <c r="F342" s="111">
        <v>1</v>
      </c>
      <c r="G342" s="111"/>
      <c r="H342" s="111"/>
      <c r="I342" s="111"/>
      <c r="J342" s="111"/>
      <c r="K342" s="111"/>
      <c r="L342" s="111"/>
      <c r="M342" s="111"/>
      <c r="N342" s="111"/>
      <c r="O342" s="111"/>
      <c r="P342" s="111"/>
      <c r="Q342" s="111"/>
      <c r="R342" s="111"/>
      <c r="S342" s="111"/>
      <c r="T342" s="111"/>
      <c r="U342" s="111"/>
      <c r="V342" s="111"/>
      <c r="W342" s="111"/>
      <c r="X342" s="117"/>
      <c r="Y342" s="117"/>
      <c r="Z342" s="117"/>
      <c r="AA342" s="117"/>
      <c r="AB342" s="117"/>
      <c r="AC342" s="117"/>
      <c r="AD342" s="117"/>
      <c r="AE342" s="117"/>
      <c r="AF342" s="117"/>
      <c r="AG342" s="117"/>
      <c r="AH342" s="117"/>
      <c r="AI342" s="117"/>
      <c r="AJ342" s="117"/>
      <c r="AK342" s="117"/>
      <c r="AL342" s="117"/>
      <c r="AM342" s="117"/>
      <c r="AN342" s="117"/>
      <c r="AO342" s="117"/>
      <c r="AP342" s="117"/>
      <c r="AQ342" s="117"/>
      <c r="AR342" s="117"/>
      <c r="AS342" s="117"/>
      <c r="AT342" s="117"/>
      <c r="AU342" s="117"/>
      <c r="AV342" s="117"/>
      <c r="AW342" s="117"/>
      <c r="AX342" s="117"/>
      <c r="AY342" s="117"/>
      <c r="AZ342" s="117"/>
      <c r="BA342" s="117"/>
      <c r="BB342" s="117"/>
      <c r="BC342" s="117"/>
      <c r="BD342" s="117"/>
      <c r="BE342" s="117"/>
      <c r="BF342" s="111"/>
      <c r="BG342" s="117"/>
      <c r="BH342" s="117"/>
      <c r="BI342" s="117"/>
      <c r="BJ342" s="117"/>
      <c r="BK342" s="117"/>
      <c r="BL342" s="117"/>
      <c r="BM342" s="117"/>
      <c r="BN342" s="117"/>
      <c r="BO342" s="117"/>
      <c r="BP342" s="117"/>
      <c r="BQ342" s="117"/>
      <c r="BR342" s="117"/>
      <c r="BS342" s="111"/>
      <c r="BT342" s="117"/>
      <c r="BU342" s="117">
        <v>1</v>
      </c>
      <c r="BV342" s="117"/>
      <c r="BW342" s="117"/>
      <c r="BX342" s="117"/>
      <c r="BY342" s="111">
        <v>1</v>
      </c>
      <c r="BZ342" s="111"/>
      <c r="CA342" s="111" t="s">
        <v>858</v>
      </c>
    </row>
    <row r="343" spans="1:79" ht="20.100000000000001" customHeight="1" x14ac:dyDescent="0.3">
      <c r="A343" s="109" t="s">
        <v>823</v>
      </c>
      <c r="B343" s="110" t="s">
        <v>824</v>
      </c>
      <c r="C343" s="113">
        <v>358.1</v>
      </c>
      <c r="D343" s="117"/>
      <c r="E343" s="117"/>
      <c r="F343" s="111"/>
      <c r="G343" s="111"/>
      <c r="H343" s="111"/>
      <c r="I343" s="111">
        <v>1</v>
      </c>
      <c r="J343" s="111"/>
      <c r="K343" s="111"/>
      <c r="L343" s="111">
        <v>1</v>
      </c>
      <c r="M343" s="111"/>
      <c r="N343" s="111"/>
      <c r="O343" s="111"/>
      <c r="P343" s="111"/>
      <c r="Q343" s="111"/>
      <c r="R343" s="111">
        <v>1</v>
      </c>
      <c r="S343" s="111"/>
      <c r="T343" s="111"/>
      <c r="U343" s="111"/>
      <c r="V343" s="111"/>
      <c r="W343" s="111">
        <v>1</v>
      </c>
      <c r="X343" s="117"/>
      <c r="Y343" s="117"/>
      <c r="Z343" s="117"/>
      <c r="AA343" s="117"/>
      <c r="AB343" s="117"/>
      <c r="AC343" s="117"/>
      <c r="AD343" s="117">
        <v>1</v>
      </c>
      <c r="AE343" s="117"/>
      <c r="AF343" s="117"/>
      <c r="AG343" s="117"/>
      <c r="AH343" s="117"/>
      <c r="AI343" s="117"/>
      <c r="AJ343" s="117"/>
      <c r="AK343" s="117"/>
      <c r="AL343" s="117"/>
      <c r="AM343" s="117"/>
      <c r="AN343" s="117"/>
      <c r="AO343" s="117"/>
      <c r="AP343" s="117">
        <v>1</v>
      </c>
      <c r="AQ343" s="117"/>
      <c r="AR343" s="117"/>
      <c r="AS343" s="117">
        <v>1</v>
      </c>
      <c r="AT343" s="117"/>
      <c r="AU343" s="117"/>
      <c r="AV343" s="117"/>
      <c r="AW343" s="117"/>
      <c r="AX343" s="117"/>
      <c r="AY343" s="117">
        <v>1</v>
      </c>
      <c r="AZ343" s="117"/>
      <c r="BA343" s="117"/>
      <c r="BB343" s="117"/>
      <c r="BC343" s="117"/>
      <c r="BD343" s="117"/>
      <c r="BE343" s="117"/>
      <c r="BF343" s="111"/>
      <c r="BG343" s="117"/>
      <c r="BH343" s="117"/>
      <c r="BI343" s="117"/>
      <c r="BJ343" s="117"/>
      <c r="BK343" s="117"/>
      <c r="BL343" s="117"/>
      <c r="BM343" s="117"/>
      <c r="BN343" s="117"/>
      <c r="BO343" s="117"/>
      <c r="BP343" s="117"/>
      <c r="BQ343" s="117"/>
      <c r="BR343" s="117"/>
      <c r="BS343" s="111"/>
      <c r="BT343" s="117"/>
      <c r="BU343" s="117">
        <v>1</v>
      </c>
      <c r="BV343" s="117">
        <v>1</v>
      </c>
      <c r="BW343" s="117"/>
      <c r="BX343" s="117"/>
      <c r="BY343" s="111">
        <v>1</v>
      </c>
      <c r="BZ343" s="111"/>
      <c r="CA343" s="111" t="s">
        <v>858</v>
      </c>
    </row>
    <row r="344" spans="1:79" ht="20.100000000000001" customHeight="1" x14ac:dyDescent="0.3">
      <c r="A344" s="109" t="s">
        <v>292</v>
      </c>
      <c r="B344" s="110" t="s">
        <v>825</v>
      </c>
      <c r="C344" s="113">
        <v>359</v>
      </c>
      <c r="D344" s="111"/>
      <c r="E344" s="111"/>
      <c r="F344" s="111"/>
      <c r="G344" s="111"/>
      <c r="H344" s="111"/>
      <c r="I344" s="111">
        <v>1</v>
      </c>
      <c r="J344" s="111"/>
      <c r="K344" s="111"/>
      <c r="L344" s="111">
        <v>1</v>
      </c>
      <c r="M344" s="111"/>
      <c r="N344" s="111"/>
      <c r="O344" s="111"/>
      <c r="P344" s="111"/>
      <c r="Q344" s="111"/>
      <c r="R344" s="111"/>
      <c r="S344" s="111">
        <v>1</v>
      </c>
      <c r="T344" s="111"/>
      <c r="U344" s="111"/>
      <c r="V344" s="111"/>
      <c r="W344" s="111">
        <v>1</v>
      </c>
      <c r="X344" s="111"/>
      <c r="Y344" s="111"/>
      <c r="Z344" s="111"/>
      <c r="AA344" s="111"/>
      <c r="AB344" s="111"/>
      <c r="AC344" s="111"/>
      <c r="AD344" s="111">
        <v>1</v>
      </c>
      <c r="AE344" s="111"/>
      <c r="AF344" s="111"/>
      <c r="AG344" s="111"/>
      <c r="AH344" s="111"/>
      <c r="AI344" s="111"/>
      <c r="AJ344" s="111"/>
      <c r="AK344" s="111"/>
      <c r="AL344" s="111"/>
      <c r="AM344" s="111"/>
      <c r="AN344" s="111"/>
      <c r="AO344" s="111">
        <v>1</v>
      </c>
      <c r="AP344" s="111"/>
      <c r="AQ344" s="111"/>
      <c r="AR344" s="111"/>
      <c r="AS344" s="111">
        <v>1</v>
      </c>
      <c r="AT344" s="111"/>
      <c r="AU344" s="111"/>
      <c r="AV344" s="111"/>
      <c r="AW344" s="111"/>
      <c r="AX344" s="111"/>
      <c r="AY344" s="111">
        <v>1</v>
      </c>
      <c r="AZ344" s="111"/>
      <c r="BA344" s="111"/>
      <c r="BB344" s="111"/>
      <c r="BC344" s="111"/>
      <c r="BD344" s="111"/>
      <c r="BE344" s="111"/>
      <c r="BF344" s="111"/>
      <c r="BG344" s="111"/>
      <c r="BH344" s="111"/>
      <c r="BI344" s="111"/>
      <c r="BJ344" s="111"/>
      <c r="BK344" s="111"/>
      <c r="BL344" s="111"/>
      <c r="BM344" s="111"/>
      <c r="BN344" s="111"/>
      <c r="BO344" s="111"/>
      <c r="BP344" s="111"/>
      <c r="BQ344" s="111"/>
      <c r="BR344" s="111"/>
      <c r="BS344" s="111"/>
      <c r="BT344" s="111"/>
      <c r="BU344" s="111">
        <v>1</v>
      </c>
      <c r="BV344" s="111"/>
      <c r="BW344" s="111"/>
      <c r="BX344" s="111"/>
      <c r="BY344" s="111">
        <v>1</v>
      </c>
      <c r="BZ344" s="111">
        <v>1</v>
      </c>
      <c r="CA344" s="111" t="s">
        <v>860</v>
      </c>
    </row>
    <row r="345" spans="1:79" ht="20.100000000000001" customHeight="1" x14ac:dyDescent="0.3">
      <c r="A345" s="109" t="s">
        <v>293</v>
      </c>
      <c r="B345" s="110" t="s">
        <v>631</v>
      </c>
      <c r="C345" s="113">
        <v>360</v>
      </c>
      <c r="D345" s="111"/>
      <c r="E345" s="111"/>
      <c r="F345" s="111"/>
      <c r="G345" s="111"/>
      <c r="H345" s="111"/>
      <c r="I345" s="111"/>
      <c r="J345" s="111"/>
      <c r="K345" s="111"/>
      <c r="L345" s="111"/>
      <c r="M345" s="111"/>
      <c r="N345" s="111"/>
      <c r="O345" s="111"/>
      <c r="P345" s="111"/>
      <c r="Q345" s="111"/>
      <c r="R345" s="111"/>
      <c r="S345" s="111"/>
      <c r="T345" s="111"/>
      <c r="U345" s="111"/>
      <c r="V345" s="111"/>
      <c r="W345" s="111"/>
      <c r="X345" s="111"/>
      <c r="Y345" s="111"/>
      <c r="Z345" s="111"/>
      <c r="AA345" s="111"/>
      <c r="AB345" s="111"/>
      <c r="AC345" s="111"/>
      <c r="AD345" s="111"/>
      <c r="AE345" s="111"/>
      <c r="AF345" s="111"/>
      <c r="AG345" s="111"/>
      <c r="AH345" s="111"/>
      <c r="AI345" s="111"/>
      <c r="AJ345" s="111"/>
      <c r="AK345" s="111"/>
      <c r="AL345" s="111"/>
      <c r="AM345" s="111"/>
      <c r="AN345" s="111"/>
      <c r="AO345" s="111"/>
      <c r="AP345" s="111"/>
      <c r="AQ345" s="111"/>
      <c r="AR345" s="111"/>
      <c r="AS345" s="111"/>
      <c r="AT345" s="111"/>
      <c r="AU345" s="111"/>
      <c r="AV345" s="111"/>
      <c r="AW345" s="111"/>
      <c r="AX345" s="111"/>
      <c r="AY345" s="111"/>
      <c r="AZ345" s="111"/>
      <c r="BA345" s="111"/>
      <c r="BB345" s="111"/>
      <c r="BC345" s="111"/>
      <c r="BD345" s="111"/>
      <c r="BE345" s="111"/>
      <c r="BF345" s="111"/>
      <c r="BG345" s="111"/>
      <c r="BH345" s="111"/>
      <c r="BI345" s="111"/>
      <c r="BJ345" s="111"/>
      <c r="BK345" s="111"/>
      <c r="BL345" s="111"/>
      <c r="BM345" s="111"/>
      <c r="BN345" s="111"/>
      <c r="BO345" s="111"/>
      <c r="BP345" s="111"/>
      <c r="BQ345" s="111"/>
      <c r="BR345" s="111"/>
      <c r="BS345" s="111"/>
      <c r="BT345" s="111"/>
      <c r="BU345" s="111"/>
      <c r="BV345" s="111"/>
      <c r="BW345" s="111"/>
      <c r="BX345" s="111"/>
      <c r="BY345" s="111"/>
      <c r="BZ345" s="111"/>
      <c r="CA345" s="111"/>
    </row>
    <row r="346" spans="1:79" ht="20.100000000000001" customHeight="1" x14ac:dyDescent="0.3">
      <c r="A346" s="109" t="s">
        <v>294</v>
      </c>
      <c r="B346" s="110" t="s">
        <v>632</v>
      </c>
      <c r="C346" s="110">
        <v>361</v>
      </c>
      <c r="D346" s="111"/>
      <c r="E346" s="111"/>
      <c r="F346" s="111"/>
      <c r="G346" s="111"/>
      <c r="H346" s="111"/>
      <c r="I346" s="111">
        <v>2</v>
      </c>
      <c r="J346" s="111"/>
      <c r="K346" s="111"/>
      <c r="L346" s="111">
        <v>2</v>
      </c>
      <c r="M346" s="111"/>
      <c r="N346" s="111"/>
      <c r="O346" s="111"/>
      <c r="P346" s="111"/>
      <c r="Q346" s="111"/>
      <c r="R346" s="111">
        <v>2</v>
      </c>
      <c r="S346" s="111"/>
      <c r="T346" s="111"/>
      <c r="U346" s="111"/>
      <c r="V346" s="111"/>
      <c r="W346" s="111">
        <v>2</v>
      </c>
      <c r="X346" s="111"/>
      <c r="Y346" s="111"/>
      <c r="Z346" s="111"/>
      <c r="AA346" s="111"/>
      <c r="AB346" s="111"/>
      <c r="AC346" s="111"/>
      <c r="AD346" s="111">
        <v>2</v>
      </c>
      <c r="AE346" s="111"/>
      <c r="AF346" s="111"/>
      <c r="AG346" s="111"/>
      <c r="AH346" s="111"/>
      <c r="AI346" s="111"/>
      <c r="AJ346" s="111"/>
      <c r="AK346" s="111"/>
      <c r="AL346" s="111"/>
      <c r="AM346" s="111"/>
      <c r="AN346" s="111"/>
      <c r="AO346" s="111">
        <v>2</v>
      </c>
      <c r="AP346" s="111"/>
      <c r="AQ346" s="111"/>
      <c r="AR346" s="111"/>
      <c r="AS346" s="111">
        <v>2</v>
      </c>
      <c r="AT346" s="111"/>
      <c r="AU346" s="111"/>
      <c r="AV346" s="111"/>
      <c r="AW346" s="111"/>
      <c r="AX346" s="111"/>
      <c r="AY346" s="111">
        <v>2</v>
      </c>
      <c r="AZ346" s="111"/>
      <c r="BA346" s="111"/>
      <c r="BB346" s="111"/>
      <c r="BC346" s="111"/>
      <c r="BD346" s="111"/>
      <c r="BE346" s="111"/>
      <c r="BF346" s="111"/>
      <c r="BG346" s="111"/>
      <c r="BH346" s="111"/>
      <c r="BI346" s="111"/>
      <c r="BJ346" s="111"/>
      <c r="BK346" s="111"/>
      <c r="BL346" s="111"/>
      <c r="BM346" s="111"/>
      <c r="BN346" s="111"/>
      <c r="BO346" s="111"/>
      <c r="BP346" s="111"/>
      <c r="BQ346" s="111"/>
      <c r="BR346" s="111"/>
      <c r="BS346" s="111"/>
      <c r="BT346" s="111"/>
      <c r="BU346" s="111">
        <v>2</v>
      </c>
      <c r="BV346" s="111"/>
      <c r="BW346" s="111"/>
      <c r="BX346" s="111"/>
      <c r="BY346" s="111">
        <v>2</v>
      </c>
      <c r="BZ346" s="111"/>
      <c r="CA346" s="111" t="s">
        <v>858</v>
      </c>
    </row>
    <row r="347" spans="1:79" ht="20.100000000000001" customHeight="1" x14ac:dyDescent="0.3">
      <c r="A347" s="109" t="s">
        <v>295</v>
      </c>
      <c r="B347" s="110" t="s">
        <v>633</v>
      </c>
      <c r="C347" s="110">
        <v>362</v>
      </c>
      <c r="D347" s="111"/>
      <c r="E347" s="111"/>
      <c r="F347" s="111"/>
      <c r="G347" s="111"/>
      <c r="H347" s="111"/>
      <c r="I347" s="111"/>
      <c r="J347" s="111"/>
      <c r="K347" s="111"/>
      <c r="L347" s="111"/>
      <c r="M347" s="111"/>
      <c r="N347" s="111"/>
      <c r="O347" s="111"/>
      <c r="P347" s="111"/>
      <c r="Q347" s="111"/>
      <c r="R347" s="111"/>
      <c r="S347" s="111"/>
      <c r="T347" s="111"/>
      <c r="U347" s="111"/>
      <c r="V347" s="111"/>
      <c r="W347" s="111"/>
      <c r="X347" s="111"/>
      <c r="Y347" s="111"/>
      <c r="Z347" s="111"/>
      <c r="AA347" s="111"/>
      <c r="AB347" s="111"/>
      <c r="AC347" s="111"/>
      <c r="AD347" s="111"/>
      <c r="AE347" s="111"/>
      <c r="AF347" s="111"/>
      <c r="AG347" s="111"/>
      <c r="AH347" s="111"/>
      <c r="AI347" s="111"/>
      <c r="AJ347" s="111"/>
      <c r="AK347" s="111"/>
      <c r="AL347" s="111"/>
      <c r="AM347" s="111"/>
      <c r="AN347" s="111"/>
      <c r="AO347" s="111"/>
      <c r="AP347" s="111"/>
      <c r="AQ347" s="111"/>
      <c r="AR347" s="111"/>
      <c r="AS347" s="111"/>
      <c r="AT347" s="111"/>
      <c r="AU347" s="111"/>
      <c r="AV347" s="111"/>
      <c r="AW347" s="111"/>
      <c r="AX347" s="111"/>
      <c r="AY347" s="111"/>
      <c r="AZ347" s="111"/>
      <c r="BA347" s="111"/>
      <c r="BB347" s="111"/>
      <c r="BC347" s="111"/>
      <c r="BD347" s="111"/>
      <c r="BE347" s="111"/>
      <c r="BF347" s="111"/>
      <c r="BG347" s="111"/>
      <c r="BH347" s="111"/>
      <c r="BI347" s="111"/>
      <c r="BJ347" s="111"/>
      <c r="BK347" s="111"/>
      <c r="BL347" s="111"/>
      <c r="BM347" s="111"/>
      <c r="BN347" s="111"/>
      <c r="BO347" s="111"/>
      <c r="BP347" s="111"/>
      <c r="BQ347" s="111"/>
      <c r="BR347" s="111"/>
      <c r="BS347" s="111"/>
      <c r="BT347" s="111"/>
      <c r="BU347" s="111"/>
      <c r="BV347" s="111"/>
      <c r="BW347" s="111"/>
      <c r="BX347" s="111"/>
      <c r="BY347" s="111"/>
      <c r="BZ347" s="111"/>
      <c r="CA347" s="111"/>
    </row>
    <row r="348" spans="1:79" ht="20.100000000000001" customHeight="1" x14ac:dyDescent="0.3">
      <c r="A348" s="109" t="s">
        <v>296</v>
      </c>
      <c r="B348" s="110" t="s">
        <v>826</v>
      </c>
      <c r="C348" s="110">
        <v>363</v>
      </c>
      <c r="D348" s="111"/>
      <c r="E348" s="111"/>
      <c r="F348" s="111"/>
      <c r="G348" s="111"/>
      <c r="H348" s="111"/>
      <c r="I348" s="111"/>
      <c r="J348" s="111"/>
      <c r="K348" s="111"/>
      <c r="L348" s="111"/>
      <c r="M348" s="111"/>
      <c r="N348" s="111"/>
      <c r="O348" s="111"/>
      <c r="P348" s="111"/>
      <c r="Q348" s="111"/>
      <c r="R348" s="111"/>
      <c r="S348" s="111"/>
      <c r="T348" s="111"/>
      <c r="U348" s="111"/>
      <c r="V348" s="111"/>
      <c r="W348" s="111"/>
      <c r="X348" s="111"/>
      <c r="Y348" s="111"/>
      <c r="Z348" s="111"/>
      <c r="AA348" s="111"/>
      <c r="AB348" s="111"/>
      <c r="AC348" s="111"/>
      <c r="AD348" s="111"/>
      <c r="AE348" s="111"/>
      <c r="AF348" s="111"/>
      <c r="AG348" s="111"/>
      <c r="AH348" s="111"/>
      <c r="AI348" s="111"/>
      <c r="AJ348" s="111"/>
      <c r="AK348" s="111"/>
      <c r="AL348" s="111"/>
      <c r="AM348" s="111"/>
      <c r="AN348" s="111"/>
      <c r="AO348" s="111"/>
      <c r="AP348" s="111"/>
      <c r="AQ348" s="111"/>
      <c r="AR348" s="111"/>
      <c r="AS348" s="111"/>
      <c r="AT348" s="111"/>
      <c r="AU348" s="111"/>
      <c r="AV348" s="111"/>
      <c r="AW348" s="111"/>
      <c r="AX348" s="111"/>
      <c r="AY348" s="111"/>
      <c r="AZ348" s="111"/>
      <c r="BA348" s="111"/>
      <c r="BB348" s="111"/>
      <c r="BC348" s="111"/>
      <c r="BD348" s="111"/>
      <c r="BE348" s="111"/>
      <c r="BF348" s="111"/>
      <c r="BG348" s="111"/>
      <c r="BH348" s="111"/>
      <c r="BI348" s="111"/>
      <c r="BJ348" s="111"/>
      <c r="BK348" s="111"/>
      <c r="BL348" s="111"/>
      <c r="BM348" s="111"/>
      <c r="BN348" s="111"/>
      <c r="BO348" s="111"/>
      <c r="BP348" s="111"/>
      <c r="BQ348" s="111"/>
      <c r="BR348" s="111"/>
      <c r="BS348" s="111"/>
      <c r="BT348" s="111"/>
      <c r="BU348" s="111"/>
      <c r="BV348" s="111"/>
      <c r="BW348" s="111"/>
      <c r="BX348" s="111"/>
      <c r="BY348" s="111"/>
      <c r="BZ348" s="111"/>
      <c r="CA348" s="111"/>
    </row>
    <row r="349" spans="1:79" ht="20.100000000000001" customHeight="1" x14ac:dyDescent="0.3">
      <c r="A349" s="109" t="s">
        <v>297</v>
      </c>
      <c r="B349" s="110" t="s">
        <v>486</v>
      </c>
      <c r="C349" s="110">
        <v>364</v>
      </c>
      <c r="D349" s="111"/>
      <c r="E349" s="111"/>
      <c r="F349" s="111"/>
      <c r="G349" s="111"/>
      <c r="H349" s="111"/>
      <c r="I349" s="111"/>
      <c r="J349" s="111"/>
      <c r="K349" s="111"/>
      <c r="L349" s="111"/>
      <c r="M349" s="111"/>
      <c r="N349" s="111"/>
      <c r="O349" s="111"/>
      <c r="P349" s="111"/>
      <c r="Q349" s="111"/>
      <c r="R349" s="111"/>
      <c r="S349" s="111"/>
      <c r="T349" s="111"/>
      <c r="U349" s="111"/>
      <c r="V349" s="111"/>
      <c r="W349" s="111"/>
      <c r="X349" s="111"/>
      <c r="Y349" s="111"/>
      <c r="Z349" s="111"/>
      <c r="AA349" s="111"/>
      <c r="AB349" s="111"/>
      <c r="AC349" s="111"/>
      <c r="AD349" s="111"/>
      <c r="AE349" s="111"/>
      <c r="AF349" s="111"/>
      <c r="AG349" s="111"/>
      <c r="AH349" s="111"/>
      <c r="AI349" s="111"/>
      <c r="AJ349" s="111"/>
      <c r="AK349" s="111"/>
      <c r="AL349" s="111"/>
      <c r="AM349" s="111"/>
      <c r="AN349" s="111"/>
      <c r="AO349" s="111"/>
      <c r="AP349" s="111"/>
      <c r="AQ349" s="111"/>
      <c r="AR349" s="111"/>
      <c r="AS349" s="111"/>
      <c r="AT349" s="111"/>
      <c r="AU349" s="111"/>
      <c r="AV349" s="111"/>
      <c r="AW349" s="111"/>
      <c r="AX349" s="111"/>
      <c r="AY349" s="111"/>
      <c r="AZ349" s="111"/>
      <c r="BA349" s="111"/>
      <c r="BB349" s="111"/>
      <c r="BC349" s="111"/>
      <c r="BD349" s="111"/>
      <c r="BE349" s="111"/>
      <c r="BF349" s="111"/>
      <c r="BG349" s="111"/>
      <c r="BH349" s="111"/>
      <c r="BI349" s="111"/>
      <c r="BJ349" s="111"/>
      <c r="BK349" s="111"/>
      <c r="BL349" s="111"/>
      <c r="BM349" s="111"/>
      <c r="BN349" s="111"/>
      <c r="BO349" s="111"/>
      <c r="BP349" s="111"/>
      <c r="BQ349" s="111"/>
      <c r="BR349" s="111"/>
      <c r="BS349" s="111"/>
      <c r="BT349" s="111"/>
      <c r="BU349" s="111"/>
      <c r="BV349" s="111"/>
      <c r="BW349" s="111"/>
      <c r="BX349" s="111"/>
      <c r="BY349" s="111"/>
      <c r="BZ349" s="111"/>
      <c r="CA349" s="111"/>
    </row>
    <row r="350" spans="1:79" ht="20.100000000000001" customHeight="1" x14ac:dyDescent="0.3">
      <c r="A350" s="109" t="s">
        <v>827</v>
      </c>
      <c r="B350" s="110" t="s">
        <v>828</v>
      </c>
      <c r="C350" s="110">
        <v>364.1</v>
      </c>
      <c r="D350" s="111"/>
      <c r="E350" s="111"/>
      <c r="F350" s="111"/>
      <c r="G350" s="111"/>
      <c r="H350" s="111"/>
      <c r="I350" s="111"/>
      <c r="J350" s="111"/>
      <c r="K350" s="111"/>
      <c r="L350" s="111"/>
      <c r="M350" s="111"/>
      <c r="N350" s="111"/>
      <c r="O350" s="111"/>
      <c r="P350" s="111"/>
      <c r="Q350" s="111"/>
      <c r="R350" s="111"/>
      <c r="S350" s="111"/>
      <c r="T350" s="111"/>
      <c r="U350" s="111"/>
      <c r="V350" s="111"/>
      <c r="W350" s="111"/>
      <c r="X350" s="111"/>
      <c r="Y350" s="111"/>
      <c r="Z350" s="111"/>
      <c r="AA350" s="111"/>
      <c r="AB350" s="111"/>
      <c r="AC350" s="111"/>
      <c r="AD350" s="111"/>
      <c r="AE350" s="111"/>
      <c r="AF350" s="111"/>
      <c r="AG350" s="111"/>
      <c r="AH350" s="111"/>
      <c r="AI350" s="111"/>
      <c r="AJ350" s="111"/>
      <c r="AK350" s="111"/>
      <c r="AL350" s="111"/>
      <c r="AM350" s="111"/>
      <c r="AN350" s="111"/>
      <c r="AO350" s="111"/>
      <c r="AP350" s="111"/>
      <c r="AQ350" s="111"/>
      <c r="AR350" s="111"/>
      <c r="AS350" s="111"/>
      <c r="AT350" s="111"/>
      <c r="AU350" s="111"/>
      <c r="AV350" s="111"/>
      <c r="AW350" s="111"/>
      <c r="AX350" s="111"/>
      <c r="AY350" s="111"/>
      <c r="AZ350" s="111"/>
      <c r="BA350" s="111"/>
      <c r="BB350" s="111"/>
      <c r="BC350" s="111"/>
      <c r="BD350" s="111"/>
      <c r="BE350" s="111"/>
      <c r="BF350" s="111"/>
      <c r="BG350" s="111"/>
      <c r="BH350" s="111"/>
      <c r="BI350" s="111"/>
      <c r="BJ350" s="111"/>
      <c r="BK350" s="111"/>
      <c r="BL350" s="111"/>
      <c r="BM350" s="111"/>
      <c r="BN350" s="111"/>
      <c r="BO350" s="111"/>
      <c r="BP350" s="111"/>
      <c r="BQ350" s="111"/>
      <c r="BR350" s="111"/>
      <c r="BS350" s="111"/>
      <c r="BT350" s="111"/>
      <c r="BU350" s="111"/>
      <c r="BV350" s="111"/>
      <c r="BW350" s="111"/>
      <c r="BX350" s="111"/>
      <c r="BY350" s="111"/>
      <c r="BZ350" s="111"/>
      <c r="CA350" s="111"/>
    </row>
    <row r="351" spans="1:79" ht="20.100000000000001" customHeight="1" x14ac:dyDescent="0.3">
      <c r="A351" s="109" t="s">
        <v>829</v>
      </c>
      <c r="B351" s="110" t="s">
        <v>830</v>
      </c>
      <c r="C351" s="110">
        <v>364.2</v>
      </c>
      <c r="D351" s="111"/>
      <c r="E351" s="111"/>
      <c r="F351" s="111"/>
      <c r="G351" s="111"/>
      <c r="H351" s="111"/>
      <c r="I351" s="111"/>
      <c r="J351" s="111"/>
      <c r="K351" s="111"/>
      <c r="L351" s="111"/>
      <c r="M351" s="111"/>
      <c r="N351" s="111"/>
      <c r="O351" s="111"/>
      <c r="P351" s="111"/>
      <c r="Q351" s="111"/>
      <c r="R351" s="111"/>
      <c r="S351" s="111"/>
      <c r="T351" s="111"/>
      <c r="U351" s="111"/>
      <c r="V351" s="111"/>
      <c r="W351" s="111"/>
      <c r="X351" s="111"/>
      <c r="Y351" s="111"/>
      <c r="Z351" s="111"/>
      <c r="AA351" s="111"/>
      <c r="AB351" s="111"/>
      <c r="AC351" s="111"/>
      <c r="AD351" s="111"/>
      <c r="AE351" s="111"/>
      <c r="AF351" s="111"/>
      <c r="AG351" s="111"/>
      <c r="AH351" s="111"/>
      <c r="AI351" s="111"/>
      <c r="AJ351" s="111"/>
      <c r="AK351" s="111"/>
      <c r="AL351" s="111"/>
      <c r="AM351" s="111"/>
      <c r="AN351" s="111"/>
      <c r="AO351" s="111"/>
      <c r="AP351" s="111"/>
      <c r="AQ351" s="111"/>
      <c r="AR351" s="111"/>
      <c r="AS351" s="111"/>
      <c r="AT351" s="111"/>
      <c r="AU351" s="111"/>
      <c r="AV351" s="111"/>
      <c r="AW351" s="111"/>
      <c r="AX351" s="111"/>
      <c r="AY351" s="111"/>
      <c r="AZ351" s="111"/>
      <c r="BA351" s="111"/>
      <c r="BB351" s="111"/>
      <c r="BC351" s="111"/>
      <c r="BD351" s="111"/>
      <c r="BE351" s="111"/>
      <c r="BF351" s="111"/>
      <c r="BG351" s="111"/>
      <c r="BH351" s="111"/>
      <c r="BI351" s="111"/>
      <c r="BJ351" s="111"/>
      <c r="BK351" s="111"/>
      <c r="BL351" s="111"/>
      <c r="BM351" s="111"/>
      <c r="BN351" s="111"/>
      <c r="BO351" s="111"/>
      <c r="BP351" s="111"/>
      <c r="BQ351" s="111"/>
      <c r="BR351" s="111"/>
      <c r="BS351" s="111"/>
      <c r="BT351" s="111"/>
      <c r="BU351" s="111"/>
      <c r="BV351" s="111"/>
      <c r="BW351" s="111"/>
      <c r="BX351" s="111"/>
      <c r="BY351" s="111"/>
      <c r="BZ351" s="111"/>
      <c r="CA351" s="111"/>
    </row>
    <row r="352" spans="1:79" ht="20.100000000000001" customHeight="1" x14ac:dyDescent="0.3">
      <c r="A352" s="109" t="s">
        <v>298</v>
      </c>
      <c r="B352" s="110" t="s">
        <v>487</v>
      </c>
      <c r="C352" s="110">
        <v>365</v>
      </c>
      <c r="D352" s="111"/>
      <c r="E352" s="111"/>
      <c r="F352" s="111"/>
      <c r="G352" s="111"/>
      <c r="H352" s="111"/>
      <c r="I352" s="111"/>
      <c r="J352" s="111"/>
      <c r="K352" s="111"/>
      <c r="L352" s="111"/>
      <c r="M352" s="111"/>
      <c r="N352" s="111"/>
      <c r="O352" s="111"/>
      <c r="P352" s="111"/>
      <c r="Q352" s="111"/>
      <c r="R352" s="111"/>
      <c r="S352" s="111"/>
      <c r="T352" s="111"/>
      <c r="U352" s="111"/>
      <c r="V352" s="111"/>
      <c r="W352" s="111"/>
      <c r="X352" s="111"/>
      <c r="Y352" s="111"/>
      <c r="Z352" s="111"/>
      <c r="AA352" s="111"/>
      <c r="AB352" s="111"/>
      <c r="AC352" s="111"/>
      <c r="AD352" s="111"/>
      <c r="AE352" s="111"/>
      <c r="AF352" s="111"/>
      <c r="AG352" s="111"/>
      <c r="AH352" s="111"/>
      <c r="AI352" s="111"/>
      <c r="AJ352" s="111"/>
      <c r="AK352" s="111"/>
      <c r="AL352" s="111"/>
      <c r="AM352" s="111"/>
      <c r="AN352" s="111"/>
      <c r="AO352" s="111"/>
      <c r="AP352" s="111"/>
      <c r="AQ352" s="111"/>
      <c r="AR352" s="111"/>
      <c r="AS352" s="111"/>
      <c r="AT352" s="111"/>
      <c r="AU352" s="111"/>
      <c r="AV352" s="111"/>
      <c r="AW352" s="111"/>
      <c r="AX352" s="111"/>
      <c r="AY352" s="111"/>
      <c r="AZ352" s="111"/>
      <c r="BA352" s="111"/>
      <c r="BB352" s="111"/>
      <c r="BC352" s="111"/>
      <c r="BD352" s="111"/>
      <c r="BE352" s="111"/>
      <c r="BF352" s="111"/>
      <c r="BG352" s="111"/>
      <c r="BH352" s="111"/>
      <c r="BI352" s="111"/>
      <c r="BJ352" s="111"/>
      <c r="BK352" s="111"/>
      <c r="BL352" s="111"/>
      <c r="BM352" s="111"/>
      <c r="BN352" s="111"/>
      <c r="BO352" s="111"/>
      <c r="BP352" s="111"/>
      <c r="BQ352" s="111"/>
      <c r="BR352" s="111"/>
      <c r="BS352" s="111"/>
      <c r="BT352" s="111"/>
      <c r="BU352" s="111"/>
      <c r="BV352" s="111"/>
      <c r="BW352" s="111"/>
      <c r="BX352" s="111"/>
      <c r="BY352" s="111"/>
      <c r="BZ352" s="111"/>
      <c r="CA352" s="111"/>
    </row>
    <row r="353" spans="1:79" ht="20.100000000000001" customHeight="1" x14ac:dyDescent="0.3">
      <c r="A353" s="109" t="s">
        <v>299</v>
      </c>
      <c r="B353" s="110" t="s">
        <v>488</v>
      </c>
      <c r="C353" s="110">
        <v>366</v>
      </c>
      <c r="D353" s="112"/>
      <c r="E353" s="112"/>
      <c r="F353" s="111"/>
      <c r="G353" s="111"/>
      <c r="H353" s="111"/>
      <c r="I353" s="111"/>
      <c r="J353" s="111"/>
      <c r="K353" s="111"/>
      <c r="L353" s="111"/>
      <c r="M353" s="111"/>
      <c r="N353" s="111"/>
      <c r="O353" s="111"/>
      <c r="P353" s="111"/>
      <c r="Q353" s="111"/>
      <c r="R353" s="111"/>
      <c r="S353" s="111"/>
      <c r="T353" s="111"/>
      <c r="U353" s="111"/>
      <c r="V353" s="111"/>
      <c r="W353" s="111"/>
      <c r="X353" s="112"/>
      <c r="Y353" s="112"/>
      <c r="Z353" s="112"/>
      <c r="AA353" s="112"/>
      <c r="AB353" s="112"/>
      <c r="AC353" s="112"/>
      <c r="AD353" s="112"/>
      <c r="AE353" s="112"/>
      <c r="AF353" s="112"/>
      <c r="AG353" s="112"/>
      <c r="AH353" s="112"/>
      <c r="AI353" s="112"/>
      <c r="AJ353" s="112"/>
      <c r="AK353" s="112"/>
      <c r="AL353" s="112"/>
      <c r="AM353" s="112"/>
      <c r="AN353" s="112"/>
      <c r="AO353" s="112"/>
      <c r="AP353" s="112"/>
      <c r="AQ353" s="112"/>
      <c r="AR353" s="112"/>
      <c r="AS353" s="112"/>
      <c r="AT353" s="112"/>
      <c r="AU353" s="112"/>
      <c r="AV353" s="112"/>
      <c r="AW353" s="112"/>
      <c r="AX353" s="112"/>
      <c r="AY353" s="112"/>
      <c r="AZ353" s="112"/>
      <c r="BA353" s="112"/>
      <c r="BB353" s="112"/>
      <c r="BC353" s="112"/>
      <c r="BD353" s="112"/>
      <c r="BE353" s="112"/>
      <c r="BF353" s="111"/>
      <c r="BG353" s="112"/>
      <c r="BH353" s="112"/>
      <c r="BI353" s="112"/>
      <c r="BJ353" s="112"/>
      <c r="BK353" s="112"/>
      <c r="BL353" s="112"/>
      <c r="BM353" s="112"/>
      <c r="BN353" s="112"/>
      <c r="BO353" s="112"/>
      <c r="BP353" s="112"/>
      <c r="BQ353" s="112"/>
      <c r="BR353" s="112"/>
      <c r="BS353" s="111"/>
      <c r="BT353" s="112"/>
      <c r="BU353" s="112"/>
      <c r="BV353" s="112"/>
      <c r="BW353" s="112"/>
      <c r="BX353" s="112"/>
      <c r="BY353" s="111"/>
      <c r="BZ353" s="112"/>
      <c r="CA353" s="111"/>
    </row>
    <row r="354" spans="1:79" ht="20.100000000000001" customHeight="1" x14ac:dyDescent="0.3">
      <c r="A354" s="109" t="s">
        <v>300</v>
      </c>
      <c r="B354" s="110" t="s">
        <v>634</v>
      </c>
      <c r="C354" s="110">
        <v>367</v>
      </c>
      <c r="D354" s="111"/>
      <c r="E354" s="111"/>
      <c r="F354" s="111"/>
      <c r="G354" s="111"/>
      <c r="H354" s="111"/>
      <c r="I354" s="111"/>
      <c r="J354" s="111"/>
      <c r="K354" s="111"/>
      <c r="L354" s="111"/>
      <c r="M354" s="111"/>
      <c r="N354" s="111"/>
      <c r="O354" s="111"/>
      <c r="P354" s="111"/>
      <c r="Q354" s="111"/>
      <c r="R354" s="111"/>
      <c r="S354" s="111"/>
      <c r="T354" s="111"/>
      <c r="U354" s="111"/>
      <c r="V354" s="111"/>
      <c r="W354" s="111"/>
      <c r="X354" s="111"/>
      <c r="Y354" s="111"/>
      <c r="Z354" s="111"/>
      <c r="AA354" s="111"/>
      <c r="AB354" s="111"/>
      <c r="AC354" s="111"/>
      <c r="AD354" s="111"/>
      <c r="AE354" s="111"/>
      <c r="AF354" s="111"/>
      <c r="AG354" s="111"/>
      <c r="AH354" s="111"/>
      <c r="AI354" s="111"/>
      <c r="AJ354" s="111"/>
      <c r="AK354" s="111"/>
      <c r="AL354" s="111"/>
      <c r="AM354" s="111"/>
      <c r="AN354" s="111"/>
      <c r="AO354" s="111"/>
      <c r="AP354" s="111"/>
      <c r="AQ354" s="111"/>
      <c r="AR354" s="111"/>
      <c r="AS354" s="111"/>
      <c r="AT354" s="111"/>
      <c r="AU354" s="111"/>
      <c r="AV354" s="111"/>
      <c r="AW354" s="111"/>
      <c r="AX354" s="111"/>
      <c r="AY354" s="111"/>
      <c r="AZ354" s="111"/>
      <c r="BA354" s="111"/>
      <c r="BB354" s="111"/>
      <c r="BC354" s="111"/>
      <c r="BD354" s="111"/>
      <c r="BE354" s="111"/>
      <c r="BF354" s="111"/>
      <c r="BG354" s="111"/>
      <c r="BH354" s="111"/>
      <c r="BI354" s="111"/>
      <c r="BJ354" s="111"/>
      <c r="BK354" s="111"/>
      <c r="BL354" s="111"/>
      <c r="BM354" s="111"/>
      <c r="BN354" s="111"/>
      <c r="BO354" s="111"/>
      <c r="BP354" s="111"/>
      <c r="BQ354" s="111"/>
      <c r="BR354" s="111"/>
      <c r="BS354" s="111"/>
      <c r="BT354" s="111"/>
      <c r="BU354" s="111"/>
      <c r="BV354" s="111"/>
      <c r="BW354" s="111"/>
      <c r="BX354" s="111"/>
      <c r="BY354" s="111"/>
      <c r="BZ354" s="111"/>
      <c r="CA354" s="111"/>
    </row>
    <row r="355" spans="1:79" ht="20.100000000000001" customHeight="1" x14ac:dyDescent="0.3">
      <c r="A355" s="109" t="s">
        <v>301</v>
      </c>
      <c r="B355" s="110" t="s">
        <v>635</v>
      </c>
      <c r="C355" s="110">
        <v>368</v>
      </c>
      <c r="D355" s="111"/>
      <c r="E355" s="111"/>
      <c r="F355" s="111"/>
      <c r="G355" s="111"/>
      <c r="H355" s="111"/>
      <c r="I355" s="111"/>
      <c r="J355" s="111"/>
      <c r="K355" s="111"/>
      <c r="L355" s="111"/>
      <c r="M355" s="111"/>
      <c r="N355" s="111"/>
      <c r="O355" s="111"/>
      <c r="P355" s="111"/>
      <c r="Q355" s="111"/>
      <c r="R355" s="111"/>
      <c r="S355" s="111"/>
      <c r="T355" s="111"/>
      <c r="U355" s="111"/>
      <c r="V355" s="111"/>
      <c r="W355" s="111"/>
      <c r="X355" s="111"/>
      <c r="Y355" s="111"/>
      <c r="Z355" s="111"/>
      <c r="AA355" s="111"/>
      <c r="AB355" s="111"/>
      <c r="AC355" s="111"/>
      <c r="AD355" s="111"/>
      <c r="AE355" s="111"/>
      <c r="AF355" s="111"/>
      <c r="AG355" s="111"/>
      <c r="AH355" s="111"/>
      <c r="AI355" s="111"/>
      <c r="AJ355" s="111"/>
      <c r="AK355" s="111"/>
      <c r="AL355" s="111"/>
      <c r="AM355" s="111"/>
      <c r="AN355" s="111"/>
      <c r="AO355" s="111"/>
      <c r="AP355" s="111"/>
      <c r="AQ355" s="111"/>
      <c r="AR355" s="111"/>
      <c r="AS355" s="111"/>
      <c r="AT355" s="111"/>
      <c r="AU355" s="111"/>
      <c r="AV355" s="111"/>
      <c r="AW355" s="111"/>
      <c r="AX355" s="111"/>
      <c r="AY355" s="111"/>
      <c r="AZ355" s="111"/>
      <c r="BA355" s="111"/>
      <c r="BB355" s="111"/>
      <c r="BC355" s="111"/>
      <c r="BD355" s="111"/>
      <c r="BE355" s="111"/>
      <c r="BF355" s="111"/>
      <c r="BG355" s="111"/>
      <c r="BH355" s="111"/>
      <c r="BI355" s="111"/>
      <c r="BJ355" s="111"/>
      <c r="BK355" s="111"/>
      <c r="BL355" s="111"/>
      <c r="BM355" s="111"/>
      <c r="BN355" s="111"/>
      <c r="BO355" s="111"/>
      <c r="BP355" s="111"/>
      <c r="BQ355" s="111"/>
      <c r="BR355" s="111"/>
      <c r="BS355" s="111"/>
      <c r="BT355" s="111"/>
      <c r="BU355" s="111"/>
      <c r="BV355" s="111"/>
      <c r="BW355" s="111"/>
      <c r="BX355" s="111"/>
      <c r="BY355" s="111"/>
      <c r="BZ355" s="111"/>
      <c r="CA355" s="111"/>
    </row>
    <row r="356" spans="1:79" ht="20.100000000000001" customHeight="1" x14ac:dyDescent="0.3">
      <c r="A356" s="109" t="s">
        <v>831</v>
      </c>
      <c r="B356" s="110" t="s">
        <v>832</v>
      </c>
      <c r="C356" s="110">
        <v>368.1</v>
      </c>
      <c r="D356" s="111"/>
      <c r="E356" s="111"/>
      <c r="F356" s="111"/>
      <c r="G356" s="111"/>
      <c r="H356" s="111"/>
      <c r="I356" s="111"/>
      <c r="J356" s="111"/>
      <c r="K356" s="111"/>
      <c r="L356" s="111"/>
      <c r="M356" s="111"/>
      <c r="N356" s="111"/>
      <c r="O356" s="111"/>
      <c r="P356" s="111"/>
      <c r="Q356" s="111"/>
      <c r="R356" s="111"/>
      <c r="S356" s="111"/>
      <c r="T356" s="111"/>
      <c r="U356" s="111"/>
      <c r="V356" s="111"/>
      <c r="W356" s="111"/>
      <c r="X356" s="111"/>
      <c r="Y356" s="111"/>
      <c r="Z356" s="111"/>
      <c r="AA356" s="111"/>
      <c r="AB356" s="111"/>
      <c r="AC356" s="111"/>
      <c r="AD356" s="111"/>
      <c r="AE356" s="111"/>
      <c r="AF356" s="111"/>
      <c r="AG356" s="111"/>
      <c r="AH356" s="111"/>
      <c r="AI356" s="111"/>
      <c r="AJ356" s="111"/>
      <c r="AK356" s="111"/>
      <c r="AL356" s="111"/>
      <c r="AM356" s="111"/>
      <c r="AN356" s="111"/>
      <c r="AO356" s="111"/>
      <c r="AP356" s="111"/>
      <c r="AQ356" s="111"/>
      <c r="AR356" s="111"/>
      <c r="AS356" s="111"/>
      <c r="AT356" s="111"/>
      <c r="AU356" s="111"/>
      <c r="AV356" s="111"/>
      <c r="AW356" s="111"/>
      <c r="AX356" s="111"/>
      <c r="AY356" s="111"/>
      <c r="AZ356" s="111"/>
      <c r="BA356" s="111"/>
      <c r="BB356" s="111"/>
      <c r="BC356" s="111"/>
      <c r="BD356" s="111"/>
      <c r="BE356" s="111"/>
      <c r="BF356" s="111"/>
      <c r="BG356" s="111"/>
      <c r="BH356" s="111"/>
      <c r="BI356" s="111"/>
      <c r="BJ356" s="111"/>
      <c r="BK356" s="111"/>
      <c r="BL356" s="111"/>
      <c r="BM356" s="111"/>
      <c r="BN356" s="111"/>
      <c r="BO356" s="111"/>
      <c r="BP356" s="111"/>
      <c r="BQ356" s="111"/>
      <c r="BR356" s="111"/>
      <c r="BS356" s="111"/>
      <c r="BT356" s="111"/>
      <c r="BU356" s="111"/>
      <c r="BV356" s="111"/>
      <c r="BW356" s="111"/>
      <c r="BX356" s="111"/>
      <c r="BY356" s="111"/>
      <c r="BZ356" s="111"/>
      <c r="CA356" s="111"/>
    </row>
    <row r="357" spans="1:79" ht="20.100000000000001" customHeight="1" x14ac:dyDescent="0.3">
      <c r="A357" s="109" t="s">
        <v>302</v>
      </c>
      <c r="B357" s="110" t="s">
        <v>636</v>
      </c>
      <c r="C357" s="110">
        <v>369</v>
      </c>
      <c r="D357" s="111"/>
      <c r="E357" s="111"/>
      <c r="F357" s="111"/>
      <c r="G357" s="111"/>
      <c r="H357" s="111"/>
      <c r="I357" s="111"/>
      <c r="J357" s="111"/>
      <c r="K357" s="111"/>
      <c r="L357" s="111"/>
      <c r="M357" s="111"/>
      <c r="N357" s="111"/>
      <c r="O357" s="111"/>
      <c r="P357" s="111"/>
      <c r="Q357" s="111"/>
      <c r="R357" s="111"/>
      <c r="S357" s="111"/>
      <c r="T357" s="111"/>
      <c r="U357" s="111"/>
      <c r="V357" s="111"/>
      <c r="W357" s="111"/>
      <c r="X357" s="111"/>
      <c r="Y357" s="111"/>
      <c r="Z357" s="111"/>
      <c r="AA357" s="111"/>
      <c r="AB357" s="111"/>
      <c r="AC357" s="111"/>
      <c r="AD357" s="111"/>
      <c r="AE357" s="111"/>
      <c r="AF357" s="111"/>
      <c r="AG357" s="111"/>
      <c r="AH357" s="111"/>
      <c r="AI357" s="111"/>
      <c r="AJ357" s="111"/>
      <c r="AK357" s="111"/>
      <c r="AL357" s="111"/>
      <c r="AM357" s="111"/>
      <c r="AN357" s="111"/>
      <c r="AO357" s="111"/>
      <c r="AP357" s="111"/>
      <c r="AQ357" s="111"/>
      <c r="AR357" s="111"/>
      <c r="AS357" s="111"/>
      <c r="AT357" s="111"/>
      <c r="AU357" s="111"/>
      <c r="AV357" s="111"/>
      <c r="AW357" s="111"/>
      <c r="AX357" s="111"/>
      <c r="AY357" s="111"/>
      <c r="AZ357" s="111"/>
      <c r="BA357" s="111"/>
      <c r="BB357" s="111"/>
      <c r="BC357" s="111"/>
      <c r="BD357" s="111"/>
      <c r="BE357" s="111"/>
      <c r="BF357" s="111"/>
      <c r="BG357" s="111"/>
      <c r="BH357" s="111"/>
      <c r="BI357" s="111"/>
      <c r="BJ357" s="111"/>
      <c r="BK357" s="111"/>
      <c r="BL357" s="111"/>
      <c r="BM357" s="111"/>
      <c r="BN357" s="111"/>
      <c r="BO357" s="111"/>
      <c r="BP357" s="111"/>
      <c r="BQ357" s="111"/>
      <c r="BR357" s="111"/>
      <c r="BS357" s="111"/>
      <c r="BT357" s="111"/>
      <c r="BU357" s="111"/>
      <c r="BV357" s="111"/>
      <c r="BW357" s="111"/>
      <c r="BX357" s="111"/>
      <c r="BY357" s="111"/>
      <c r="BZ357" s="111"/>
      <c r="CA357" s="111"/>
    </row>
    <row r="358" spans="1:79" ht="20.100000000000001" customHeight="1" x14ac:dyDescent="0.3">
      <c r="A358" s="109" t="s">
        <v>303</v>
      </c>
      <c r="B358" s="110" t="s">
        <v>637</v>
      </c>
      <c r="C358" s="110">
        <v>370</v>
      </c>
      <c r="D358" s="111"/>
      <c r="E358" s="111"/>
      <c r="F358" s="111"/>
      <c r="G358" s="111"/>
      <c r="H358" s="111"/>
      <c r="I358" s="111"/>
      <c r="J358" s="111"/>
      <c r="K358" s="111"/>
      <c r="L358" s="111"/>
      <c r="M358" s="111"/>
      <c r="N358" s="111"/>
      <c r="O358" s="111"/>
      <c r="P358" s="111"/>
      <c r="Q358" s="111"/>
      <c r="R358" s="111"/>
      <c r="S358" s="111"/>
      <c r="T358" s="111"/>
      <c r="U358" s="111"/>
      <c r="V358" s="111"/>
      <c r="W358" s="111"/>
      <c r="X358" s="111"/>
      <c r="Y358" s="111"/>
      <c r="Z358" s="111"/>
      <c r="AA358" s="111"/>
      <c r="AB358" s="111"/>
      <c r="AC358" s="111"/>
      <c r="AD358" s="111"/>
      <c r="AE358" s="111"/>
      <c r="AF358" s="111"/>
      <c r="AG358" s="111"/>
      <c r="AH358" s="111"/>
      <c r="AI358" s="111"/>
      <c r="AJ358" s="111"/>
      <c r="AK358" s="111"/>
      <c r="AL358" s="111"/>
      <c r="AM358" s="111"/>
      <c r="AN358" s="111"/>
      <c r="AO358" s="111"/>
      <c r="AP358" s="111"/>
      <c r="AQ358" s="111"/>
      <c r="AR358" s="111"/>
      <c r="AS358" s="111"/>
      <c r="AT358" s="111"/>
      <c r="AU358" s="111"/>
      <c r="AV358" s="111"/>
      <c r="AW358" s="111"/>
      <c r="AX358" s="111"/>
      <c r="AY358" s="111"/>
      <c r="AZ358" s="111"/>
      <c r="BA358" s="111"/>
      <c r="BB358" s="111"/>
      <c r="BC358" s="111"/>
      <c r="BD358" s="111"/>
      <c r="BE358" s="111"/>
      <c r="BF358" s="111"/>
      <c r="BG358" s="111"/>
      <c r="BH358" s="111"/>
      <c r="BI358" s="111"/>
      <c r="BJ358" s="111"/>
      <c r="BK358" s="111"/>
      <c r="BL358" s="111"/>
      <c r="BM358" s="111"/>
      <c r="BN358" s="111"/>
      <c r="BO358" s="111"/>
      <c r="BP358" s="111"/>
      <c r="BQ358" s="111"/>
      <c r="BR358" s="111"/>
      <c r="BS358" s="111"/>
      <c r="BT358" s="111"/>
      <c r="BU358" s="111"/>
      <c r="BV358" s="111"/>
      <c r="BW358" s="111"/>
      <c r="BX358" s="111"/>
      <c r="BY358" s="111"/>
      <c r="BZ358" s="111"/>
      <c r="CA358" s="111"/>
    </row>
    <row r="359" spans="1:79" ht="20.100000000000001" customHeight="1" x14ac:dyDescent="0.3">
      <c r="A359" s="109" t="s">
        <v>304</v>
      </c>
      <c r="B359" s="110" t="s">
        <v>833</v>
      </c>
      <c r="C359" s="110">
        <v>371</v>
      </c>
      <c r="D359" s="111"/>
      <c r="E359" s="111"/>
      <c r="F359" s="111"/>
      <c r="G359" s="111"/>
      <c r="H359" s="111"/>
      <c r="I359" s="111"/>
      <c r="J359" s="111"/>
      <c r="K359" s="111"/>
      <c r="L359" s="111"/>
      <c r="M359" s="111"/>
      <c r="N359" s="111"/>
      <c r="O359" s="111"/>
      <c r="P359" s="111"/>
      <c r="Q359" s="111"/>
      <c r="R359" s="111"/>
      <c r="S359" s="111"/>
      <c r="T359" s="111"/>
      <c r="U359" s="111"/>
      <c r="V359" s="111"/>
      <c r="W359" s="111"/>
      <c r="X359" s="111"/>
      <c r="Y359" s="111"/>
      <c r="Z359" s="111"/>
      <c r="AA359" s="111"/>
      <c r="AB359" s="111"/>
      <c r="AC359" s="111"/>
      <c r="AD359" s="111"/>
      <c r="AE359" s="111"/>
      <c r="AF359" s="111"/>
      <c r="AG359" s="111"/>
      <c r="AH359" s="111"/>
      <c r="AI359" s="111"/>
      <c r="AJ359" s="111"/>
      <c r="AK359" s="111"/>
      <c r="AL359" s="111"/>
      <c r="AM359" s="111"/>
      <c r="AN359" s="111"/>
      <c r="AO359" s="111"/>
      <c r="AP359" s="111"/>
      <c r="AQ359" s="111"/>
      <c r="AR359" s="111"/>
      <c r="AS359" s="111"/>
      <c r="AT359" s="111"/>
      <c r="AU359" s="111"/>
      <c r="AV359" s="111"/>
      <c r="AW359" s="111"/>
      <c r="AX359" s="111"/>
      <c r="AY359" s="111"/>
      <c r="AZ359" s="111"/>
      <c r="BA359" s="111"/>
      <c r="BB359" s="111"/>
      <c r="BC359" s="111"/>
      <c r="BD359" s="111"/>
      <c r="BE359" s="111"/>
      <c r="BF359" s="111"/>
      <c r="BG359" s="111"/>
      <c r="BH359" s="111"/>
      <c r="BI359" s="111"/>
      <c r="BJ359" s="111"/>
      <c r="BK359" s="111"/>
      <c r="BL359" s="111"/>
      <c r="BM359" s="111"/>
      <c r="BN359" s="111"/>
      <c r="BO359" s="111"/>
      <c r="BP359" s="111"/>
      <c r="BQ359" s="111"/>
      <c r="BR359" s="111"/>
      <c r="BS359" s="111"/>
      <c r="BT359" s="111"/>
      <c r="BU359" s="111"/>
      <c r="BV359" s="111"/>
      <c r="BW359" s="111"/>
      <c r="BX359" s="111"/>
      <c r="BY359" s="111"/>
      <c r="BZ359" s="111"/>
      <c r="CA359" s="111"/>
    </row>
    <row r="360" spans="1:79" ht="20.100000000000001" customHeight="1" x14ac:dyDescent="0.3">
      <c r="A360" s="109" t="s">
        <v>305</v>
      </c>
      <c r="B360" s="110" t="s">
        <v>638</v>
      </c>
      <c r="C360" s="110">
        <v>372</v>
      </c>
      <c r="D360" s="111"/>
      <c r="E360" s="111"/>
      <c r="F360" s="111"/>
      <c r="G360" s="111"/>
      <c r="H360" s="111"/>
      <c r="I360" s="111"/>
      <c r="J360" s="111"/>
      <c r="K360" s="111"/>
      <c r="L360" s="111"/>
      <c r="M360" s="111"/>
      <c r="N360" s="111"/>
      <c r="O360" s="111"/>
      <c r="P360" s="111"/>
      <c r="Q360" s="111"/>
      <c r="R360" s="111"/>
      <c r="S360" s="111"/>
      <c r="T360" s="111"/>
      <c r="U360" s="111"/>
      <c r="V360" s="111"/>
      <c r="W360" s="111"/>
      <c r="X360" s="111"/>
      <c r="Y360" s="111"/>
      <c r="Z360" s="111"/>
      <c r="AA360" s="111"/>
      <c r="AB360" s="111"/>
      <c r="AC360" s="111"/>
      <c r="AD360" s="111"/>
      <c r="AE360" s="111"/>
      <c r="AF360" s="111"/>
      <c r="AG360" s="111"/>
      <c r="AH360" s="111"/>
      <c r="AI360" s="111"/>
      <c r="AJ360" s="111"/>
      <c r="AK360" s="111"/>
      <c r="AL360" s="111"/>
      <c r="AM360" s="111"/>
      <c r="AN360" s="111"/>
      <c r="AO360" s="111"/>
      <c r="AP360" s="111"/>
      <c r="AQ360" s="111"/>
      <c r="AR360" s="111"/>
      <c r="AS360" s="111"/>
      <c r="AT360" s="111"/>
      <c r="AU360" s="111"/>
      <c r="AV360" s="111"/>
      <c r="AW360" s="111"/>
      <c r="AX360" s="111"/>
      <c r="AY360" s="111"/>
      <c r="AZ360" s="111"/>
      <c r="BA360" s="111"/>
      <c r="BB360" s="111"/>
      <c r="BC360" s="111"/>
      <c r="BD360" s="111"/>
      <c r="BE360" s="111"/>
      <c r="BF360" s="111"/>
      <c r="BG360" s="111"/>
      <c r="BH360" s="111"/>
      <c r="BI360" s="111"/>
      <c r="BJ360" s="111"/>
      <c r="BK360" s="111"/>
      <c r="BL360" s="111"/>
      <c r="BM360" s="111"/>
      <c r="BN360" s="111"/>
      <c r="BO360" s="111"/>
      <c r="BP360" s="111"/>
      <c r="BQ360" s="111"/>
      <c r="BR360" s="111"/>
      <c r="BS360" s="111"/>
      <c r="BT360" s="111"/>
      <c r="BU360" s="111"/>
      <c r="BV360" s="111"/>
      <c r="BW360" s="111"/>
      <c r="BX360" s="111"/>
      <c r="BY360" s="111"/>
      <c r="BZ360" s="111"/>
      <c r="CA360" s="111"/>
    </row>
    <row r="361" spans="1:79" ht="20.100000000000001" customHeight="1" x14ac:dyDescent="0.3">
      <c r="A361" s="109" t="s">
        <v>306</v>
      </c>
      <c r="B361" s="110" t="s">
        <v>639</v>
      </c>
      <c r="C361" s="110">
        <v>373</v>
      </c>
      <c r="D361" s="111"/>
      <c r="E361" s="111"/>
      <c r="F361" s="111"/>
      <c r="G361" s="111"/>
      <c r="H361" s="111"/>
      <c r="I361" s="111"/>
      <c r="J361" s="111"/>
      <c r="K361" s="111"/>
      <c r="L361" s="111"/>
      <c r="M361" s="111"/>
      <c r="N361" s="111"/>
      <c r="O361" s="111"/>
      <c r="P361" s="111"/>
      <c r="Q361" s="111"/>
      <c r="R361" s="111"/>
      <c r="S361" s="111"/>
      <c r="T361" s="111"/>
      <c r="U361" s="111"/>
      <c r="V361" s="111"/>
      <c r="W361" s="111"/>
      <c r="X361" s="111"/>
      <c r="Y361" s="111"/>
      <c r="Z361" s="111"/>
      <c r="AA361" s="111"/>
      <c r="AB361" s="111"/>
      <c r="AC361" s="111"/>
      <c r="AD361" s="111"/>
      <c r="AE361" s="111"/>
      <c r="AF361" s="111"/>
      <c r="AG361" s="111"/>
      <c r="AH361" s="111"/>
      <c r="AI361" s="111"/>
      <c r="AJ361" s="111"/>
      <c r="AK361" s="111"/>
      <c r="AL361" s="111"/>
      <c r="AM361" s="111"/>
      <c r="AN361" s="111"/>
      <c r="AO361" s="111"/>
      <c r="AP361" s="111"/>
      <c r="AQ361" s="111"/>
      <c r="AR361" s="111"/>
      <c r="AS361" s="111"/>
      <c r="AT361" s="111"/>
      <c r="AU361" s="111"/>
      <c r="AV361" s="111"/>
      <c r="AW361" s="111"/>
      <c r="AX361" s="111"/>
      <c r="AY361" s="111"/>
      <c r="AZ361" s="111"/>
      <c r="BA361" s="111"/>
      <c r="BB361" s="111"/>
      <c r="BC361" s="111"/>
      <c r="BD361" s="111"/>
      <c r="BE361" s="111"/>
      <c r="BF361" s="111"/>
      <c r="BG361" s="111"/>
      <c r="BH361" s="111"/>
      <c r="BI361" s="111"/>
      <c r="BJ361" s="111"/>
      <c r="BK361" s="111"/>
      <c r="BL361" s="111"/>
      <c r="BM361" s="111"/>
      <c r="BN361" s="111"/>
      <c r="BO361" s="111"/>
      <c r="BP361" s="111"/>
      <c r="BQ361" s="111"/>
      <c r="BR361" s="111"/>
      <c r="BS361" s="111"/>
      <c r="BT361" s="111"/>
      <c r="BU361" s="111"/>
      <c r="BV361" s="111"/>
      <c r="BW361" s="111"/>
      <c r="BX361" s="111"/>
      <c r="BY361" s="111"/>
      <c r="BZ361" s="111"/>
      <c r="CA361" s="111"/>
    </row>
    <row r="362" spans="1:79" s="42" customFormat="1" ht="20.100000000000001" customHeight="1" x14ac:dyDescent="0.3">
      <c r="A362" s="109" t="s">
        <v>307</v>
      </c>
      <c r="B362" s="110" t="s">
        <v>640</v>
      </c>
      <c r="C362" s="110">
        <v>374</v>
      </c>
      <c r="D362" s="111"/>
      <c r="E362" s="111"/>
      <c r="F362" s="111"/>
      <c r="G362" s="111"/>
      <c r="H362" s="111"/>
      <c r="I362" s="111"/>
      <c r="J362" s="111"/>
      <c r="K362" s="111"/>
      <c r="L362" s="111"/>
      <c r="M362" s="111"/>
      <c r="N362" s="111"/>
      <c r="O362" s="111"/>
      <c r="P362" s="111"/>
      <c r="Q362" s="111"/>
      <c r="R362" s="111"/>
      <c r="S362" s="111"/>
      <c r="T362" s="111"/>
      <c r="U362" s="111"/>
      <c r="V362" s="111"/>
      <c r="W362" s="111"/>
      <c r="X362" s="111"/>
      <c r="Y362" s="111"/>
      <c r="Z362" s="111"/>
      <c r="AA362" s="111"/>
      <c r="AB362" s="111"/>
      <c r="AC362" s="111"/>
      <c r="AD362" s="111"/>
      <c r="AE362" s="111"/>
      <c r="AF362" s="111"/>
      <c r="AG362" s="111"/>
      <c r="AH362" s="111"/>
      <c r="AI362" s="111"/>
      <c r="AJ362" s="111"/>
      <c r="AK362" s="111"/>
      <c r="AL362" s="111"/>
      <c r="AM362" s="111"/>
      <c r="AN362" s="111"/>
      <c r="AO362" s="111"/>
      <c r="AP362" s="111"/>
      <c r="AQ362" s="111"/>
      <c r="AR362" s="111"/>
      <c r="AS362" s="111"/>
      <c r="AT362" s="111"/>
      <c r="AU362" s="111"/>
      <c r="AV362" s="111"/>
      <c r="AW362" s="111"/>
      <c r="AX362" s="111"/>
      <c r="AY362" s="111"/>
      <c r="AZ362" s="111"/>
      <c r="BA362" s="111"/>
      <c r="BB362" s="111"/>
      <c r="BC362" s="111"/>
      <c r="BD362" s="111"/>
      <c r="BE362" s="111"/>
      <c r="BF362" s="111"/>
      <c r="BG362" s="111"/>
      <c r="BH362" s="111"/>
      <c r="BI362" s="111"/>
      <c r="BJ362" s="111"/>
      <c r="BK362" s="111"/>
      <c r="BL362" s="111"/>
      <c r="BM362" s="111"/>
      <c r="BN362" s="111"/>
      <c r="BO362" s="111"/>
      <c r="BP362" s="111"/>
      <c r="BQ362" s="111"/>
      <c r="BR362" s="111"/>
      <c r="BS362" s="111"/>
      <c r="BT362" s="111"/>
      <c r="BU362" s="111"/>
      <c r="BV362" s="111"/>
      <c r="BW362" s="111"/>
      <c r="BX362" s="111"/>
      <c r="BY362" s="111"/>
      <c r="BZ362" s="111"/>
      <c r="CA362" s="111"/>
    </row>
    <row r="363" spans="1:79" s="42" customFormat="1" ht="20.100000000000001" customHeight="1" x14ac:dyDescent="0.3">
      <c r="A363" s="109" t="s">
        <v>308</v>
      </c>
      <c r="B363" s="110" t="s">
        <v>489</v>
      </c>
      <c r="C363" s="110">
        <v>375</v>
      </c>
      <c r="D363" s="111"/>
      <c r="E363" s="111"/>
      <c r="F363" s="111"/>
      <c r="G363" s="111"/>
      <c r="H363" s="111"/>
      <c r="I363" s="111"/>
      <c r="J363" s="111"/>
      <c r="K363" s="111"/>
      <c r="L363" s="111"/>
      <c r="M363" s="111"/>
      <c r="N363" s="111"/>
      <c r="O363" s="111"/>
      <c r="P363" s="111"/>
      <c r="Q363" s="111"/>
      <c r="R363" s="111"/>
      <c r="S363" s="111"/>
      <c r="T363" s="111"/>
      <c r="U363" s="111"/>
      <c r="V363" s="111"/>
      <c r="W363" s="111"/>
      <c r="X363" s="111"/>
      <c r="Y363" s="111"/>
      <c r="Z363" s="111"/>
      <c r="AA363" s="111"/>
      <c r="AB363" s="111"/>
      <c r="AC363" s="111"/>
      <c r="AD363" s="111"/>
      <c r="AE363" s="111"/>
      <c r="AF363" s="111"/>
      <c r="AG363" s="111"/>
      <c r="AH363" s="111"/>
      <c r="AI363" s="111"/>
      <c r="AJ363" s="111"/>
      <c r="AK363" s="111"/>
      <c r="AL363" s="111"/>
      <c r="AM363" s="111"/>
      <c r="AN363" s="111"/>
      <c r="AO363" s="111"/>
      <c r="AP363" s="111"/>
      <c r="AQ363" s="111"/>
      <c r="AR363" s="111"/>
      <c r="AS363" s="111"/>
      <c r="AT363" s="111"/>
      <c r="AU363" s="111"/>
      <c r="AV363" s="111"/>
      <c r="AW363" s="111"/>
      <c r="AX363" s="111"/>
      <c r="AY363" s="111"/>
      <c r="AZ363" s="111"/>
      <c r="BA363" s="111"/>
      <c r="BB363" s="111"/>
      <c r="BC363" s="111"/>
      <c r="BD363" s="111"/>
      <c r="BE363" s="111"/>
      <c r="BF363" s="111"/>
      <c r="BG363" s="111"/>
      <c r="BH363" s="111"/>
      <c r="BI363" s="111"/>
      <c r="BJ363" s="111"/>
      <c r="BK363" s="111"/>
      <c r="BL363" s="111"/>
      <c r="BM363" s="111"/>
      <c r="BN363" s="111"/>
      <c r="BO363" s="111"/>
      <c r="BP363" s="111"/>
      <c r="BQ363" s="111"/>
      <c r="BR363" s="111"/>
      <c r="BS363" s="111"/>
      <c r="BT363" s="111"/>
      <c r="BU363" s="111"/>
      <c r="BV363" s="111"/>
      <c r="BW363" s="111"/>
      <c r="BX363" s="111"/>
      <c r="BY363" s="111"/>
      <c r="BZ363" s="111"/>
      <c r="CA363" s="111"/>
    </row>
    <row r="364" spans="1:79" s="42" customFormat="1" ht="20.100000000000001" customHeight="1" x14ac:dyDescent="0.3">
      <c r="A364" s="109" t="s">
        <v>309</v>
      </c>
      <c r="B364" s="110" t="s">
        <v>641</v>
      </c>
      <c r="C364" s="110">
        <v>376</v>
      </c>
      <c r="D364" s="111"/>
      <c r="E364" s="111"/>
      <c r="F364" s="111"/>
      <c r="G364" s="111"/>
      <c r="H364" s="111"/>
      <c r="I364" s="111"/>
      <c r="J364" s="111"/>
      <c r="K364" s="111"/>
      <c r="L364" s="111"/>
      <c r="M364" s="111"/>
      <c r="N364" s="111"/>
      <c r="O364" s="111"/>
      <c r="P364" s="111"/>
      <c r="Q364" s="111"/>
      <c r="R364" s="111"/>
      <c r="S364" s="111"/>
      <c r="T364" s="111"/>
      <c r="U364" s="111"/>
      <c r="V364" s="111"/>
      <c r="W364" s="111"/>
      <c r="X364" s="111"/>
      <c r="Y364" s="111"/>
      <c r="Z364" s="111"/>
      <c r="AA364" s="111"/>
      <c r="AB364" s="111"/>
      <c r="AC364" s="111"/>
      <c r="AD364" s="111"/>
      <c r="AE364" s="111"/>
      <c r="AF364" s="111"/>
      <c r="AG364" s="111"/>
      <c r="AH364" s="111"/>
      <c r="AI364" s="111"/>
      <c r="AJ364" s="111"/>
      <c r="AK364" s="111"/>
      <c r="AL364" s="111"/>
      <c r="AM364" s="111"/>
      <c r="AN364" s="111"/>
      <c r="AO364" s="111"/>
      <c r="AP364" s="111"/>
      <c r="AQ364" s="111"/>
      <c r="AR364" s="111"/>
      <c r="AS364" s="111"/>
      <c r="AT364" s="111"/>
      <c r="AU364" s="111"/>
      <c r="AV364" s="111"/>
      <c r="AW364" s="111"/>
      <c r="AX364" s="111"/>
      <c r="AY364" s="111"/>
      <c r="AZ364" s="111"/>
      <c r="BA364" s="111"/>
      <c r="BB364" s="111"/>
      <c r="BC364" s="111"/>
      <c r="BD364" s="111"/>
      <c r="BE364" s="111"/>
      <c r="BF364" s="111"/>
      <c r="BG364" s="111"/>
      <c r="BH364" s="111"/>
      <c r="BI364" s="111"/>
      <c r="BJ364" s="111"/>
      <c r="BK364" s="111"/>
      <c r="BL364" s="111"/>
      <c r="BM364" s="111"/>
      <c r="BN364" s="111"/>
      <c r="BO364" s="111"/>
      <c r="BP364" s="111"/>
      <c r="BQ364" s="111"/>
      <c r="BR364" s="111"/>
      <c r="BS364" s="111"/>
      <c r="BT364" s="111"/>
      <c r="BU364" s="111"/>
      <c r="BV364" s="111"/>
      <c r="BW364" s="111"/>
      <c r="BX364" s="111"/>
      <c r="BY364" s="111"/>
      <c r="BZ364" s="111"/>
      <c r="CA364" s="111"/>
    </row>
    <row r="365" spans="1:79" s="42" customFormat="1" ht="20.100000000000001" customHeight="1" x14ac:dyDescent="0.3">
      <c r="A365" s="109" t="s">
        <v>310</v>
      </c>
      <c r="B365" s="110" t="s">
        <v>642</v>
      </c>
      <c r="C365" s="110">
        <v>377</v>
      </c>
      <c r="D365" s="111"/>
      <c r="E365" s="111"/>
      <c r="F365" s="111"/>
      <c r="G365" s="111"/>
      <c r="H365" s="111"/>
      <c r="I365" s="111"/>
      <c r="J365" s="111"/>
      <c r="K365" s="111"/>
      <c r="L365" s="111"/>
      <c r="M365" s="111"/>
      <c r="N365" s="111"/>
      <c r="O365" s="111"/>
      <c r="P365" s="111"/>
      <c r="Q365" s="111"/>
      <c r="R365" s="111"/>
      <c r="S365" s="111"/>
      <c r="T365" s="111"/>
      <c r="U365" s="111"/>
      <c r="V365" s="111"/>
      <c r="W365" s="111"/>
      <c r="X365" s="111"/>
      <c r="Y365" s="111"/>
      <c r="Z365" s="111"/>
      <c r="AA365" s="111"/>
      <c r="AB365" s="111"/>
      <c r="AC365" s="111"/>
      <c r="AD365" s="111"/>
      <c r="AE365" s="111"/>
      <c r="AF365" s="111"/>
      <c r="AG365" s="111"/>
      <c r="AH365" s="111"/>
      <c r="AI365" s="111"/>
      <c r="AJ365" s="111"/>
      <c r="AK365" s="111"/>
      <c r="AL365" s="111"/>
      <c r="AM365" s="111"/>
      <c r="AN365" s="111"/>
      <c r="AO365" s="111"/>
      <c r="AP365" s="111"/>
      <c r="AQ365" s="111"/>
      <c r="AR365" s="111"/>
      <c r="AS365" s="111"/>
      <c r="AT365" s="111"/>
      <c r="AU365" s="111"/>
      <c r="AV365" s="111"/>
      <c r="AW365" s="111"/>
      <c r="AX365" s="111"/>
      <c r="AY365" s="111"/>
      <c r="AZ365" s="111"/>
      <c r="BA365" s="111"/>
      <c r="BB365" s="111"/>
      <c r="BC365" s="111"/>
      <c r="BD365" s="111"/>
      <c r="BE365" s="111"/>
      <c r="BF365" s="111"/>
      <c r="BG365" s="111"/>
      <c r="BH365" s="111"/>
      <c r="BI365" s="111"/>
      <c r="BJ365" s="111"/>
      <c r="BK365" s="111"/>
      <c r="BL365" s="111"/>
      <c r="BM365" s="111"/>
      <c r="BN365" s="111"/>
      <c r="BO365" s="111"/>
      <c r="BP365" s="111"/>
      <c r="BQ365" s="111"/>
      <c r="BR365" s="111"/>
      <c r="BS365" s="111"/>
      <c r="BT365" s="111"/>
      <c r="BU365" s="111"/>
      <c r="BV365" s="111"/>
      <c r="BW365" s="111"/>
      <c r="BX365" s="111"/>
      <c r="BY365" s="111"/>
      <c r="BZ365" s="111"/>
      <c r="CA365" s="111"/>
    </row>
    <row r="366" spans="1:79" s="42" customFormat="1" ht="20.100000000000001" customHeight="1" x14ac:dyDescent="0.3">
      <c r="A366" s="109" t="s">
        <v>311</v>
      </c>
      <c r="B366" s="110" t="s">
        <v>643</v>
      </c>
      <c r="C366" s="110">
        <v>378</v>
      </c>
      <c r="D366" s="111"/>
      <c r="E366" s="111"/>
      <c r="F366" s="111"/>
      <c r="G366" s="111"/>
      <c r="H366" s="111"/>
      <c r="I366" s="111"/>
      <c r="J366" s="111"/>
      <c r="K366" s="111"/>
      <c r="L366" s="111"/>
      <c r="M366" s="111"/>
      <c r="N366" s="111"/>
      <c r="O366" s="111"/>
      <c r="P366" s="111"/>
      <c r="Q366" s="111"/>
      <c r="R366" s="111"/>
      <c r="S366" s="111"/>
      <c r="T366" s="111"/>
      <c r="U366" s="111"/>
      <c r="V366" s="111"/>
      <c r="W366" s="111"/>
      <c r="X366" s="111"/>
      <c r="Y366" s="111"/>
      <c r="Z366" s="111"/>
      <c r="AA366" s="111"/>
      <c r="AB366" s="111"/>
      <c r="AC366" s="111"/>
      <c r="AD366" s="111"/>
      <c r="AE366" s="111"/>
      <c r="AF366" s="111"/>
      <c r="AG366" s="111"/>
      <c r="AH366" s="111"/>
      <c r="AI366" s="111"/>
      <c r="AJ366" s="111"/>
      <c r="AK366" s="111"/>
      <c r="AL366" s="111"/>
      <c r="AM366" s="111"/>
      <c r="AN366" s="111"/>
      <c r="AO366" s="111"/>
      <c r="AP366" s="111"/>
      <c r="AQ366" s="111"/>
      <c r="AR366" s="111"/>
      <c r="AS366" s="111"/>
      <c r="AT366" s="111"/>
      <c r="AU366" s="111"/>
      <c r="AV366" s="111"/>
      <c r="AW366" s="111"/>
      <c r="AX366" s="111"/>
      <c r="AY366" s="111"/>
      <c r="AZ366" s="111"/>
      <c r="BA366" s="111"/>
      <c r="BB366" s="111"/>
      <c r="BC366" s="111"/>
      <c r="BD366" s="111"/>
      <c r="BE366" s="111"/>
      <c r="BF366" s="111"/>
      <c r="BG366" s="111"/>
      <c r="BH366" s="111"/>
      <c r="BI366" s="111"/>
      <c r="BJ366" s="111"/>
      <c r="BK366" s="111"/>
      <c r="BL366" s="111"/>
      <c r="BM366" s="111"/>
      <c r="BN366" s="111"/>
      <c r="BO366" s="111"/>
      <c r="BP366" s="111"/>
      <c r="BQ366" s="111"/>
      <c r="BR366" s="111"/>
      <c r="BS366" s="111"/>
      <c r="BT366" s="111"/>
      <c r="BU366" s="111"/>
      <c r="BV366" s="111"/>
      <c r="BW366" s="111"/>
      <c r="BX366" s="111"/>
      <c r="BY366" s="111"/>
      <c r="BZ366" s="111"/>
      <c r="CA366" s="111"/>
    </row>
    <row r="367" spans="1:79" s="42" customFormat="1" ht="20.100000000000001" customHeight="1" x14ac:dyDescent="0.3">
      <c r="A367" s="109" t="s">
        <v>312</v>
      </c>
      <c r="B367" s="110" t="s">
        <v>490</v>
      </c>
      <c r="C367" s="110">
        <v>379</v>
      </c>
      <c r="D367" s="111"/>
      <c r="E367" s="111"/>
      <c r="F367" s="111"/>
      <c r="G367" s="111"/>
      <c r="H367" s="111"/>
      <c r="I367" s="111"/>
      <c r="J367" s="111"/>
      <c r="K367" s="111"/>
      <c r="L367" s="111"/>
      <c r="M367" s="111"/>
      <c r="N367" s="111"/>
      <c r="O367" s="111"/>
      <c r="P367" s="111"/>
      <c r="Q367" s="111"/>
      <c r="R367" s="111"/>
      <c r="S367" s="111"/>
      <c r="T367" s="111"/>
      <c r="U367" s="111"/>
      <c r="V367" s="111"/>
      <c r="W367" s="111"/>
      <c r="X367" s="111"/>
      <c r="Y367" s="111"/>
      <c r="Z367" s="111"/>
      <c r="AA367" s="111"/>
      <c r="AB367" s="111"/>
      <c r="AC367" s="111"/>
      <c r="AD367" s="111"/>
      <c r="AE367" s="111"/>
      <c r="AF367" s="111"/>
      <c r="AG367" s="111"/>
      <c r="AH367" s="111"/>
      <c r="AI367" s="111"/>
      <c r="AJ367" s="111"/>
      <c r="AK367" s="111"/>
      <c r="AL367" s="111"/>
      <c r="AM367" s="111"/>
      <c r="AN367" s="111"/>
      <c r="AO367" s="111"/>
      <c r="AP367" s="111"/>
      <c r="AQ367" s="111"/>
      <c r="AR367" s="111"/>
      <c r="AS367" s="111"/>
      <c r="AT367" s="111"/>
      <c r="AU367" s="111"/>
      <c r="AV367" s="111"/>
      <c r="AW367" s="111"/>
      <c r="AX367" s="111"/>
      <c r="AY367" s="111"/>
      <c r="AZ367" s="111"/>
      <c r="BA367" s="111"/>
      <c r="BB367" s="111"/>
      <c r="BC367" s="111"/>
      <c r="BD367" s="111"/>
      <c r="BE367" s="111"/>
      <c r="BF367" s="111"/>
      <c r="BG367" s="111"/>
      <c r="BH367" s="111"/>
      <c r="BI367" s="111"/>
      <c r="BJ367" s="111"/>
      <c r="BK367" s="111"/>
      <c r="BL367" s="111"/>
      <c r="BM367" s="111"/>
      <c r="BN367" s="111"/>
      <c r="BO367" s="111"/>
      <c r="BP367" s="111"/>
      <c r="BQ367" s="111"/>
      <c r="BR367" s="111"/>
      <c r="BS367" s="111"/>
      <c r="BT367" s="111"/>
      <c r="BU367" s="111"/>
      <c r="BV367" s="111"/>
      <c r="BW367" s="111"/>
      <c r="BX367" s="111"/>
      <c r="BY367" s="111"/>
      <c r="BZ367" s="111"/>
      <c r="CA367" s="111"/>
    </row>
    <row r="368" spans="1:79" s="42" customFormat="1" ht="20.100000000000001" customHeight="1" x14ac:dyDescent="0.3">
      <c r="A368" s="109" t="s">
        <v>313</v>
      </c>
      <c r="B368" s="110" t="s">
        <v>644</v>
      </c>
      <c r="C368" s="110">
        <v>380</v>
      </c>
      <c r="D368" s="111"/>
      <c r="E368" s="111"/>
      <c r="F368" s="111"/>
      <c r="G368" s="111"/>
      <c r="H368" s="111"/>
      <c r="I368" s="111"/>
      <c r="J368" s="111"/>
      <c r="K368" s="111"/>
      <c r="L368" s="111"/>
      <c r="M368" s="111"/>
      <c r="N368" s="111"/>
      <c r="O368" s="111"/>
      <c r="P368" s="111"/>
      <c r="Q368" s="111"/>
      <c r="R368" s="111"/>
      <c r="S368" s="111"/>
      <c r="T368" s="111"/>
      <c r="U368" s="111"/>
      <c r="V368" s="111"/>
      <c r="W368" s="111"/>
      <c r="X368" s="111"/>
      <c r="Y368" s="111"/>
      <c r="Z368" s="111"/>
      <c r="AA368" s="111"/>
      <c r="AB368" s="111"/>
      <c r="AC368" s="111"/>
      <c r="AD368" s="111"/>
      <c r="AE368" s="111"/>
      <c r="AF368" s="111"/>
      <c r="AG368" s="111"/>
      <c r="AH368" s="111"/>
      <c r="AI368" s="111"/>
      <c r="AJ368" s="111"/>
      <c r="AK368" s="111"/>
      <c r="AL368" s="111"/>
      <c r="AM368" s="111"/>
      <c r="AN368" s="111"/>
      <c r="AO368" s="111"/>
      <c r="AP368" s="111"/>
      <c r="AQ368" s="111"/>
      <c r="AR368" s="111"/>
      <c r="AS368" s="111"/>
      <c r="AT368" s="111"/>
      <c r="AU368" s="111"/>
      <c r="AV368" s="111"/>
      <c r="AW368" s="111"/>
      <c r="AX368" s="111"/>
      <c r="AY368" s="111"/>
      <c r="AZ368" s="111"/>
      <c r="BA368" s="111"/>
      <c r="BB368" s="111"/>
      <c r="BC368" s="111"/>
      <c r="BD368" s="111"/>
      <c r="BE368" s="111"/>
      <c r="BF368" s="111"/>
      <c r="BG368" s="111"/>
      <c r="BH368" s="111"/>
      <c r="BI368" s="111"/>
      <c r="BJ368" s="111"/>
      <c r="BK368" s="111"/>
      <c r="BL368" s="111"/>
      <c r="BM368" s="111"/>
      <c r="BN368" s="111"/>
      <c r="BO368" s="111"/>
      <c r="BP368" s="111"/>
      <c r="BQ368" s="111"/>
      <c r="BR368" s="111"/>
      <c r="BS368" s="111"/>
      <c r="BT368" s="111"/>
      <c r="BU368" s="111"/>
      <c r="BV368" s="111"/>
      <c r="BW368" s="111"/>
      <c r="BX368" s="111"/>
      <c r="BY368" s="111"/>
      <c r="BZ368" s="111"/>
      <c r="CA368" s="111"/>
    </row>
    <row r="369" spans="1:79" s="42" customFormat="1" ht="20.100000000000001" customHeight="1" x14ac:dyDescent="0.3">
      <c r="A369" s="109" t="s">
        <v>314</v>
      </c>
      <c r="B369" s="110" t="s">
        <v>353</v>
      </c>
      <c r="C369" s="110">
        <v>381</v>
      </c>
      <c r="D369" s="111"/>
      <c r="E369" s="111"/>
      <c r="F369" s="111"/>
      <c r="G369" s="111"/>
      <c r="H369" s="111"/>
      <c r="I369" s="111"/>
      <c r="J369" s="111"/>
      <c r="K369" s="111"/>
      <c r="L369" s="111"/>
      <c r="M369" s="111"/>
      <c r="N369" s="111"/>
      <c r="O369" s="111"/>
      <c r="P369" s="111"/>
      <c r="Q369" s="111"/>
      <c r="R369" s="111"/>
      <c r="S369" s="111"/>
      <c r="T369" s="111"/>
      <c r="U369" s="111"/>
      <c r="V369" s="111"/>
      <c r="W369" s="111"/>
      <c r="X369" s="111"/>
      <c r="Y369" s="111"/>
      <c r="Z369" s="111"/>
      <c r="AA369" s="111"/>
      <c r="AB369" s="111"/>
      <c r="AC369" s="111"/>
      <c r="AD369" s="111"/>
      <c r="AE369" s="111"/>
      <c r="AF369" s="111"/>
      <c r="AG369" s="111"/>
      <c r="AH369" s="111"/>
      <c r="AI369" s="111"/>
      <c r="AJ369" s="111"/>
      <c r="AK369" s="111"/>
      <c r="AL369" s="111"/>
      <c r="AM369" s="111"/>
      <c r="AN369" s="111"/>
      <c r="AO369" s="111"/>
      <c r="AP369" s="111"/>
      <c r="AQ369" s="111"/>
      <c r="AR369" s="111"/>
      <c r="AS369" s="111"/>
      <c r="AT369" s="111"/>
      <c r="AU369" s="111"/>
      <c r="AV369" s="111"/>
      <c r="AW369" s="111"/>
      <c r="AX369" s="111"/>
      <c r="AY369" s="111"/>
      <c r="AZ369" s="111"/>
      <c r="BA369" s="111"/>
      <c r="BB369" s="111"/>
      <c r="BC369" s="111"/>
      <c r="BD369" s="111"/>
      <c r="BE369" s="111"/>
      <c r="BF369" s="111"/>
      <c r="BG369" s="111"/>
      <c r="BH369" s="111"/>
      <c r="BI369" s="111"/>
      <c r="BJ369" s="111"/>
      <c r="BK369" s="111"/>
      <c r="BL369" s="111"/>
      <c r="BM369" s="111"/>
      <c r="BN369" s="111"/>
      <c r="BO369" s="111"/>
      <c r="BP369" s="111"/>
      <c r="BQ369" s="111"/>
      <c r="BR369" s="111"/>
      <c r="BS369" s="111"/>
      <c r="BT369" s="111"/>
      <c r="BU369" s="111"/>
      <c r="BV369" s="111"/>
      <c r="BW369" s="111"/>
      <c r="BX369" s="111"/>
      <c r="BY369" s="111"/>
      <c r="BZ369" s="111"/>
      <c r="CA369" s="111"/>
    </row>
    <row r="370" spans="1:79" s="42" customFormat="1" ht="20.100000000000001" customHeight="1" x14ac:dyDescent="0.3">
      <c r="A370" s="109" t="s">
        <v>315</v>
      </c>
      <c r="B370" s="110" t="s">
        <v>491</v>
      </c>
      <c r="C370" s="119">
        <v>382</v>
      </c>
      <c r="D370" s="111"/>
      <c r="E370" s="111"/>
      <c r="F370" s="111"/>
      <c r="G370" s="111"/>
      <c r="H370" s="111"/>
      <c r="I370" s="111"/>
      <c r="J370" s="111"/>
      <c r="K370" s="111"/>
      <c r="L370" s="111"/>
      <c r="M370" s="111"/>
      <c r="N370" s="111"/>
      <c r="O370" s="111"/>
      <c r="P370" s="111"/>
      <c r="Q370" s="111"/>
      <c r="R370" s="111"/>
      <c r="S370" s="111"/>
      <c r="T370" s="111"/>
      <c r="U370" s="111"/>
      <c r="V370" s="111"/>
      <c r="W370" s="111"/>
      <c r="X370" s="111"/>
      <c r="Y370" s="111"/>
      <c r="Z370" s="111"/>
      <c r="AA370" s="111"/>
      <c r="AB370" s="111"/>
      <c r="AC370" s="111"/>
      <c r="AD370" s="111"/>
      <c r="AE370" s="111"/>
      <c r="AF370" s="111"/>
      <c r="AG370" s="111"/>
      <c r="AH370" s="111"/>
      <c r="AI370" s="111"/>
      <c r="AJ370" s="111"/>
      <c r="AK370" s="111"/>
      <c r="AL370" s="111"/>
      <c r="AM370" s="111"/>
      <c r="AN370" s="111"/>
      <c r="AO370" s="111"/>
      <c r="AP370" s="111"/>
      <c r="AQ370" s="111"/>
      <c r="AR370" s="111"/>
      <c r="AS370" s="111"/>
      <c r="AT370" s="111"/>
      <c r="AU370" s="111"/>
      <c r="AV370" s="111"/>
      <c r="AW370" s="111"/>
      <c r="AX370" s="111"/>
      <c r="AY370" s="111"/>
      <c r="AZ370" s="111"/>
      <c r="BA370" s="111"/>
      <c r="BB370" s="111"/>
      <c r="BC370" s="111"/>
      <c r="BD370" s="111"/>
      <c r="BE370" s="111"/>
      <c r="BF370" s="111"/>
      <c r="BG370" s="111"/>
      <c r="BH370" s="111"/>
      <c r="BI370" s="111"/>
      <c r="BJ370" s="111"/>
      <c r="BK370" s="111"/>
      <c r="BL370" s="111"/>
      <c r="BM370" s="111"/>
      <c r="BN370" s="111"/>
      <c r="BO370" s="111"/>
      <c r="BP370" s="111"/>
      <c r="BQ370" s="111"/>
      <c r="BR370" s="111"/>
      <c r="BS370" s="111"/>
      <c r="BT370" s="111"/>
      <c r="BU370" s="111"/>
      <c r="BV370" s="111"/>
      <c r="BW370" s="111"/>
      <c r="BX370" s="111"/>
      <c r="BY370" s="111"/>
      <c r="BZ370" s="111"/>
      <c r="CA370" s="111"/>
    </row>
    <row r="371" spans="1:79" s="42" customFormat="1" ht="20.100000000000001" customHeight="1" x14ac:dyDescent="0.3">
      <c r="A371" s="109" t="s">
        <v>316</v>
      </c>
      <c r="B371" s="110" t="s">
        <v>492</v>
      </c>
      <c r="C371" s="119">
        <v>383</v>
      </c>
      <c r="D371" s="111"/>
      <c r="E371" s="111"/>
      <c r="F371" s="111"/>
      <c r="G371" s="111"/>
      <c r="H371" s="111"/>
      <c r="I371" s="111"/>
      <c r="J371" s="111"/>
      <c r="K371" s="111"/>
      <c r="L371" s="111"/>
      <c r="M371" s="111"/>
      <c r="N371" s="111"/>
      <c r="O371" s="111"/>
      <c r="P371" s="111"/>
      <c r="Q371" s="111"/>
      <c r="R371" s="111"/>
      <c r="S371" s="111"/>
      <c r="T371" s="111"/>
      <c r="U371" s="111"/>
      <c r="V371" s="111"/>
      <c r="W371" s="111"/>
      <c r="X371" s="111"/>
      <c r="Y371" s="111"/>
      <c r="Z371" s="111"/>
      <c r="AA371" s="111"/>
      <c r="AB371" s="111"/>
      <c r="AC371" s="111"/>
      <c r="AD371" s="111"/>
      <c r="AE371" s="111"/>
      <c r="AF371" s="111"/>
      <c r="AG371" s="111"/>
      <c r="AH371" s="111"/>
      <c r="AI371" s="111"/>
      <c r="AJ371" s="111"/>
      <c r="AK371" s="111"/>
      <c r="AL371" s="111"/>
      <c r="AM371" s="111"/>
      <c r="AN371" s="111"/>
      <c r="AO371" s="111"/>
      <c r="AP371" s="111"/>
      <c r="AQ371" s="111"/>
      <c r="AR371" s="111"/>
      <c r="AS371" s="111"/>
      <c r="AT371" s="111"/>
      <c r="AU371" s="111"/>
      <c r="AV371" s="111"/>
      <c r="AW371" s="111"/>
      <c r="AX371" s="111"/>
      <c r="AY371" s="111"/>
      <c r="AZ371" s="111"/>
      <c r="BA371" s="111"/>
      <c r="BB371" s="111"/>
      <c r="BC371" s="111"/>
      <c r="BD371" s="111"/>
      <c r="BE371" s="111"/>
      <c r="BF371" s="111"/>
      <c r="BG371" s="111"/>
      <c r="BH371" s="111"/>
      <c r="BI371" s="111"/>
      <c r="BJ371" s="111"/>
      <c r="BK371" s="111"/>
      <c r="BL371" s="111"/>
      <c r="BM371" s="111"/>
      <c r="BN371" s="111"/>
      <c r="BO371" s="111"/>
      <c r="BP371" s="111"/>
      <c r="BQ371" s="111"/>
      <c r="BR371" s="111"/>
      <c r="BS371" s="111"/>
      <c r="BT371" s="111"/>
      <c r="BU371" s="111"/>
      <c r="BV371" s="111"/>
      <c r="BW371" s="111"/>
      <c r="BX371" s="111"/>
      <c r="BY371" s="111"/>
      <c r="BZ371" s="111"/>
      <c r="CA371" s="111"/>
    </row>
    <row r="372" spans="1:79" s="42" customFormat="1" ht="20.100000000000001" customHeight="1" x14ac:dyDescent="0.3">
      <c r="A372" s="109" t="s">
        <v>317</v>
      </c>
      <c r="B372" s="110" t="s">
        <v>423</v>
      </c>
      <c r="C372" s="110"/>
      <c r="D372" s="111"/>
      <c r="E372" s="111"/>
      <c r="F372" s="111"/>
      <c r="G372" s="111"/>
      <c r="H372" s="111"/>
      <c r="I372" s="111"/>
      <c r="J372" s="111"/>
      <c r="K372" s="111"/>
      <c r="L372" s="111"/>
      <c r="M372" s="111"/>
      <c r="N372" s="111"/>
      <c r="O372" s="111"/>
      <c r="P372" s="111"/>
      <c r="Q372" s="111"/>
      <c r="R372" s="111"/>
      <c r="S372" s="111"/>
      <c r="T372" s="111"/>
      <c r="U372" s="111"/>
      <c r="V372" s="111"/>
      <c r="W372" s="111"/>
      <c r="X372" s="111"/>
      <c r="Y372" s="111"/>
      <c r="Z372" s="111"/>
      <c r="AA372" s="111"/>
      <c r="AB372" s="111"/>
      <c r="AC372" s="111"/>
      <c r="AD372" s="111"/>
      <c r="AE372" s="111"/>
      <c r="AF372" s="111"/>
      <c r="AG372" s="111"/>
      <c r="AH372" s="111"/>
      <c r="AI372" s="111"/>
      <c r="AJ372" s="111"/>
      <c r="AK372" s="111"/>
      <c r="AL372" s="111"/>
      <c r="AM372" s="111"/>
      <c r="AN372" s="111"/>
      <c r="AO372" s="111"/>
      <c r="AP372" s="111"/>
      <c r="AQ372" s="111"/>
      <c r="AR372" s="111"/>
      <c r="AS372" s="111"/>
      <c r="AT372" s="111"/>
      <c r="AU372" s="111"/>
      <c r="AV372" s="111"/>
      <c r="AW372" s="111"/>
      <c r="AX372" s="111"/>
      <c r="AY372" s="111"/>
      <c r="AZ372" s="111"/>
      <c r="BA372" s="111"/>
      <c r="BB372" s="111"/>
      <c r="BC372" s="111"/>
      <c r="BD372" s="111"/>
      <c r="BE372" s="111"/>
      <c r="BF372" s="111"/>
      <c r="BG372" s="111"/>
      <c r="BH372" s="111"/>
      <c r="BI372" s="111"/>
      <c r="BJ372" s="111"/>
      <c r="BK372" s="111"/>
      <c r="BL372" s="111"/>
      <c r="BM372" s="111"/>
      <c r="BN372" s="111"/>
      <c r="BO372" s="111"/>
      <c r="BP372" s="111"/>
      <c r="BQ372" s="111"/>
      <c r="BR372" s="111"/>
      <c r="BS372" s="111"/>
      <c r="BT372" s="111"/>
      <c r="BU372" s="111"/>
      <c r="BV372" s="111"/>
      <c r="BW372" s="111"/>
      <c r="BX372" s="111"/>
      <c r="BY372" s="111"/>
      <c r="BZ372" s="111"/>
      <c r="CA372" s="111"/>
    </row>
    <row r="373" spans="1:79" s="42" customFormat="1" ht="20.100000000000001" customHeight="1" x14ac:dyDescent="0.3">
      <c r="A373" s="114" t="s">
        <v>318</v>
      </c>
      <c r="B373" s="107" t="s">
        <v>493</v>
      </c>
      <c r="C373" s="110"/>
      <c r="D373" s="108">
        <f>SUM(D374:D388)</f>
        <v>0</v>
      </c>
      <c r="E373" s="108">
        <f t="shared" ref="E373:BP373" si="35">SUM(E374:E388)</f>
        <v>0</v>
      </c>
      <c r="F373" s="108">
        <f t="shared" si="35"/>
        <v>0</v>
      </c>
      <c r="G373" s="108">
        <f t="shared" si="35"/>
        <v>0</v>
      </c>
      <c r="H373" s="108">
        <f t="shared" si="35"/>
        <v>0</v>
      </c>
      <c r="I373" s="108">
        <f t="shared" si="35"/>
        <v>0</v>
      </c>
      <c r="J373" s="108">
        <f t="shared" si="35"/>
        <v>0</v>
      </c>
      <c r="K373" s="108">
        <f t="shared" si="35"/>
        <v>0</v>
      </c>
      <c r="L373" s="108">
        <f t="shared" si="35"/>
        <v>0</v>
      </c>
      <c r="M373" s="108">
        <f t="shared" si="35"/>
        <v>0</v>
      </c>
      <c r="N373" s="108">
        <f t="shared" si="35"/>
        <v>0</v>
      </c>
      <c r="O373" s="108">
        <f t="shared" si="35"/>
        <v>0</v>
      </c>
      <c r="P373" s="108">
        <f t="shared" si="35"/>
        <v>0</v>
      </c>
      <c r="Q373" s="108">
        <f t="shared" si="35"/>
        <v>0</v>
      </c>
      <c r="R373" s="108">
        <f t="shared" si="35"/>
        <v>0</v>
      </c>
      <c r="S373" s="108">
        <f t="shared" si="35"/>
        <v>0</v>
      </c>
      <c r="T373" s="108">
        <f t="shared" si="35"/>
        <v>0</v>
      </c>
      <c r="U373" s="108">
        <f t="shared" si="35"/>
        <v>0</v>
      </c>
      <c r="V373" s="108">
        <f t="shared" si="35"/>
        <v>0</v>
      </c>
      <c r="W373" s="108">
        <f t="shared" si="35"/>
        <v>0</v>
      </c>
      <c r="X373" s="108">
        <f t="shared" si="35"/>
        <v>0</v>
      </c>
      <c r="Y373" s="108">
        <f t="shared" si="35"/>
        <v>0</v>
      </c>
      <c r="Z373" s="108">
        <f t="shared" si="35"/>
        <v>0</v>
      </c>
      <c r="AA373" s="108">
        <f t="shared" si="35"/>
        <v>0</v>
      </c>
      <c r="AB373" s="108">
        <f t="shared" si="35"/>
        <v>0</v>
      </c>
      <c r="AC373" s="108">
        <f t="shared" si="35"/>
        <v>0</v>
      </c>
      <c r="AD373" s="108">
        <f t="shared" si="35"/>
        <v>0</v>
      </c>
      <c r="AE373" s="108">
        <f t="shared" si="35"/>
        <v>0</v>
      </c>
      <c r="AF373" s="108">
        <f t="shared" si="35"/>
        <v>0</v>
      </c>
      <c r="AG373" s="108">
        <f t="shared" si="35"/>
        <v>0</v>
      </c>
      <c r="AH373" s="108">
        <f t="shared" si="35"/>
        <v>0</v>
      </c>
      <c r="AI373" s="108">
        <f t="shared" si="35"/>
        <v>0</v>
      </c>
      <c r="AJ373" s="108">
        <f t="shared" si="35"/>
        <v>0</v>
      </c>
      <c r="AK373" s="108">
        <f t="shared" si="35"/>
        <v>0</v>
      </c>
      <c r="AL373" s="108">
        <f t="shared" si="35"/>
        <v>0</v>
      </c>
      <c r="AM373" s="108">
        <f t="shared" si="35"/>
        <v>0</v>
      </c>
      <c r="AN373" s="108">
        <f t="shared" si="35"/>
        <v>0</v>
      </c>
      <c r="AO373" s="108">
        <f t="shared" si="35"/>
        <v>0</v>
      </c>
      <c r="AP373" s="108">
        <f t="shared" si="35"/>
        <v>0</v>
      </c>
      <c r="AQ373" s="108">
        <f t="shared" si="35"/>
        <v>0</v>
      </c>
      <c r="AR373" s="108">
        <f t="shared" si="35"/>
        <v>0</v>
      </c>
      <c r="AS373" s="108">
        <f t="shared" si="35"/>
        <v>0</v>
      </c>
      <c r="AT373" s="108">
        <f t="shared" si="35"/>
        <v>0</v>
      </c>
      <c r="AU373" s="108">
        <f t="shared" si="35"/>
        <v>0</v>
      </c>
      <c r="AV373" s="108">
        <f t="shared" si="35"/>
        <v>0</v>
      </c>
      <c r="AW373" s="108">
        <f t="shared" si="35"/>
        <v>0</v>
      </c>
      <c r="AX373" s="108">
        <f t="shared" si="35"/>
        <v>0</v>
      </c>
      <c r="AY373" s="108">
        <f t="shared" si="35"/>
        <v>0</v>
      </c>
      <c r="AZ373" s="108">
        <f t="shared" si="35"/>
        <v>0</v>
      </c>
      <c r="BA373" s="108">
        <f t="shared" si="35"/>
        <v>0</v>
      </c>
      <c r="BB373" s="108">
        <f t="shared" si="35"/>
        <v>0</v>
      </c>
      <c r="BC373" s="108">
        <f t="shared" si="35"/>
        <v>0</v>
      </c>
      <c r="BD373" s="108">
        <f t="shared" si="35"/>
        <v>0</v>
      </c>
      <c r="BE373" s="108">
        <f t="shared" si="35"/>
        <v>0</v>
      </c>
      <c r="BF373" s="108">
        <f t="shared" si="35"/>
        <v>0</v>
      </c>
      <c r="BG373" s="108">
        <f t="shared" si="35"/>
        <v>0</v>
      </c>
      <c r="BH373" s="108">
        <f t="shared" si="35"/>
        <v>0</v>
      </c>
      <c r="BI373" s="108">
        <f t="shared" si="35"/>
        <v>0</v>
      </c>
      <c r="BJ373" s="108">
        <f t="shared" si="35"/>
        <v>0</v>
      </c>
      <c r="BK373" s="108">
        <f t="shared" si="35"/>
        <v>0</v>
      </c>
      <c r="BL373" s="108">
        <f t="shared" si="35"/>
        <v>0</v>
      </c>
      <c r="BM373" s="108">
        <f t="shared" si="35"/>
        <v>0</v>
      </c>
      <c r="BN373" s="108">
        <f t="shared" si="35"/>
        <v>0</v>
      </c>
      <c r="BO373" s="108">
        <f t="shared" si="35"/>
        <v>0</v>
      </c>
      <c r="BP373" s="108">
        <f t="shared" si="35"/>
        <v>0</v>
      </c>
      <c r="BQ373" s="108">
        <f t="shared" ref="BQ373:CA373" si="36">SUM(BQ374:BQ388)</f>
        <v>0</v>
      </c>
      <c r="BR373" s="108">
        <f t="shared" si="36"/>
        <v>0</v>
      </c>
      <c r="BS373" s="108">
        <f t="shared" si="36"/>
        <v>0</v>
      </c>
      <c r="BT373" s="108">
        <f t="shared" si="36"/>
        <v>0</v>
      </c>
      <c r="BU373" s="108">
        <f t="shared" si="36"/>
        <v>0</v>
      </c>
      <c r="BV373" s="108">
        <f t="shared" si="36"/>
        <v>0</v>
      </c>
      <c r="BW373" s="108">
        <f t="shared" si="36"/>
        <v>0</v>
      </c>
      <c r="BX373" s="108">
        <f t="shared" si="36"/>
        <v>0</v>
      </c>
      <c r="BY373" s="108">
        <f t="shared" si="36"/>
        <v>0</v>
      </c>
      <c r="BZ373" s="108">
        <f t="shared" si="36"/>
        <v>0</v>
      </c>
      <c r="CA373" s="108">
        <f t="shared" si="36"/>
        <v>0</v>
      </c>
    </row>
    <row r="374" spans="1:79" s="42" customFormat="1" ht="20.100000000000001" customHeight="1" x14ac:dyDescent="0.3">
      <c r="A374" s="109" t="s">
        <v>834</v>
      </c>
      <c r="B374" s="110" t="s">
        <v>354</v>
      </c>
      <c r="C374" s="110">
        <v>384</v>
      </c>
      <c r="D374" s="111"/>
      <c r="E374" s="111"/>
      <c r="F374" s="111"/>
      <c r="G374" s="111"/>
      <c r="H374" s="111"/>
      <c r="I374" s="111"/>
      <c r="J374" s="111"/>
      <c r="K374" s="111"/>
      <c r="L374" s="111"/>
      <c r="M374" s="111"/>
      <c r="N374" s="111"/>
      <c r="O374" s="111"/>
      <c r="P374" s="111"/>
      <c r="Q374" s="111"/>
      <c r="R374" s="111"/>
      <c r="S374" s="111"/>
      <c r="T374" s="111"/>
      <c r="U374" s="111"/>
      <c r="V374" s="111"/>
      <c r="W374" s="111"/>
      <c r="X374" s="111"/>
      <c r="Y374" s="111"/>
      <c r="Z374" s="111"/>
      <c r="AA374" s="111"/>
      <c r="AB374" s="111"/>
      <c r="AC374" s="111"/>
      <c r="AD374" s="111"/>
      <c r="AE374" s="111"/>
      <c r="AF374" s="111"/>
      <c r="AG374" s="111"/>
      <c r="AH374" s="111"/>
      <c r="AI374" s="111"/>
      <c r="AJ374" s="111"/>
      <c r="AK374" s="111"/>
      <c r="AL374" s="111"/>
      <c r="AM374" s="111"/>
      <c r="AN374" s="111"/>
      <c r="AO374" s="111"/>
      <c r="AP374" s="111"/>
      <c r="AQ374" s="111"/>
      <c r="AR374" s="111"/>
      <c r="AS374" s="111"/>
      <c r="AT374" s="111"/>
      <c r="AU374" s="111"/>
      <c r="AV374" s="111"/>
      <c r="AW374" s="111"/>
      <c r="AX374" s="111"/>
      <c r="AY374" s="111"/>
      <c r="AZ374" s="111"/>
      <c r="BA374" s="111"/>
      <c r="BB374" s="111"/>
      <c r="BC374" s="111"/>
      <c r="BD374" s="111"/>
      <c r="BE374" s="111"/>
      <c r="BF374" s="111"/>
      <c r="BG374" s="111"/>
      <c r="BH374" s="111"/>
      <c r="BI374" s="111"/>
      <c r="BJ374" s="111"/>
      <c r="BK374" s="111"/>
      <c r="BL374" s="111"/>
      <c r="BM374" s="111"/>
      <c r="BN374" s="111"/>
      <c r="BO374" s="111"/>
      <c r="BP374" s="111"/>
      <c r="BQ374" s="111"/>
      <c r="BR374" s="111"/>
      <c r="BS374" s="111"/>
      <c r="BT374" s="111"/>
      <c r="BU374" s="111"/>
      <c r="BV374" s="111"/>
      <c r="BW374" s="111"/>
      <c r="BX374" s="111"/>
      <c r="BY374" s="111"/>
      <c r="BZ374" s="111"/>
      <c r="CA374" s="111"/>
    </row>
    <row r="375" spans="1:79" s="42" customFormat="1" ht="20.100000000000001" customHeight="1" x14ac:dyDescent="0.3">
      <c r="A375" s="109" t="s">
        <v>319</v>
      </c>
      <c r="B375" s="110" t="s">
        <v>355</v>
      </c>
      <c r="C375" s="110">
        <v>385</v>
      </c>
      <c r="D375" s="111"/>
      <c r="E375" s="111"/>
      <c r="F375" s="111"/>
      <c r="G375" s="111"/>
      <c r="H375" s="111"/>
      <c r="I375" s="111"/>
      <c r="J375" s="111"/>
      <c r="K375" s="111"/>
      <c r="L375" s="111"/>
      <c r="M375" s="111"/>
      <c r="N375" s="111"/>
      <c r="O375" s="111"/>
      <c r="P375" s="111"/>
      <c r="Q375" s="111"/>
      <c r="R375" s="111"/>
      <c r="S375" s="111"/>
      <c r="T375" s="111"/>
      <c r="U375" s="111"/>
      <c r="V375" s="111"/>
      <c r="W375" s="111"/>
      <c r="X375" s="111"/>
      <c r="Y375" s="111"/>
      <c r="Z375" s="111"/>
      <c r="AA375" s="111"/>
      <c r="AB375" s="111"/>
      <c r="AC375" s="111"/>
      <c r="AD375" s="111"/>
      <c r="AE375" s="111"/>
      <c r="AF375" s="111"/>
      <c r="AG375" s="111"/>
      <c r="AH375" s="111"/>
      <c r="AI375" s="111"/>
      <c r="AJ375" s="111"/>
      <c r="AK375" s="111"/>
      <c r="AL375" s="111"/>
      <c r="AM375" s="111"/>
      <c r="AN375" s="111"/>
      <c r="AO375" s="111"/>
      <c r="AP375" s="111"/>
      <c r="AQ375" s="111"/>
      <c r="AR375" s="111"/>
      <c r="AS375" s="111"/>
      <c r="AT375" s="111"/>
      <c r="AU375" s="111"/>
      <c r="AV375" s="111"/>
      <c r="AW375" s="111"/>
      <c r="AX375" s="111"/>
      <c r="AY375" s="111"/>
      <c r="AZ375" s="111"/>
      <c r="BA375" s="111"/>
      <c r="BB375" s="111"/>
      <c r="BC375" s="111"/>
      <c r="BD375" s="111"/>
      <c r="BE375" s="111"/>
      <c r="BF375" s="111"/>
      <c r="BG375" s="111"/>
      <c r="BH375" s="111"/>
      <c r="BI375" s="111"/>
      <c r="BJ375" s="111"/>
      <c r="BK375" s="111"/>
      <c r="BL375" s="111"/>
      <c r="BM375" s="111"/>
      <c r="BN375" s="111"/>
      <c r="BO375" s="111"/>
      <c r="BP375" s="111"/>
      <c r="BQ375" s="111"/>
      <c r="BR375" s="111"/>
      <c r="BS375" s="111"/>
      <c r="BT375" s="111"/>
      <c r="BU375" s="111"/>
      <c r="BV375" s="111"/>
      <c r="BW375" s="111"/>
      <c r="BX375" s="111"/>
      <c r="BY375" s="111"/>
      <c r="BZ375" s="111"/>
      <c r="CA375" s="111"/>
    </row>
    <row r="376" spans="1:79" s="42" customFormat="1" ht="20.100000000000001" customHeight="1" x14ac:dyDescent="0.3">
      <c r="A376" s="109" t="s">
        <v>835</v>
      </c>
      <c r="B376" s="110" t="s">
        <v>645</v>
      </c>
      <c r="C376" s="110">
        <v>386</v>
      </c>
      <c r="D376" s="111"/>
      <c r="E376" s="111"/>
      <c r="F376" s="111"/>
      <c r="G376" s="111"/>
      <c r="H376" s="111"/>
      <c r="I376" s="111"/>
      <c r="J376" s="111"/>
      <c r="K376" s="111"/>
      <c r="L376" s="111"/>
      <c r="M376" s="111"/>
      <c r="N376" s="111"/>
      <c r="O376" s="111"/>
      <c r="P376" s="111"/>
      <c r="Q376" s="111"/>
      <c r="R376" s="111"/>
      <c r="S376" s="111"/>
      <c r="T376" s="111"/>
      <c r="U376" s="111"/>
      <c r="V376" s="111"/>
      <c r="W376" s="111"/>
      <c r="X376" s="111"/>
      <c r="Y376" s="111"/>
      <c r="Z376" s="111"/>
      <c r="AA376" s="111"/>
      <c r="AB376" s="111"/>
      <c r="AC376" s="111"/>
      <c r="AD376" s="111"/>
      <c r="AE376" s="111"/>
      <c r="AF376" s="111"/>
      <c r="AG376" s="111"/>
      <c r="AH376" s="111"/>
      <c r="AI376" s="111"/>
      <c r="AJ376" s="111"/>
      <c r="AK376" s="111"/>
      <c r="AL376" s="111"/>
      <c r="AM376" s="111"/>
      <c r="AN376" s="111"/>
      <c r="AO376" s="111"/>
      <c r="AP376" s="111"/>
      <c r="AQ376" s="111"/>
      <c r="AR376" s="111"/>
      <c r="AS376" s="111"/>
      <c r="AT376" s="111"/>
      <c r="AU376" s="111"/>
      <c r="AV376" s="111"/>
      <c r="AW376" s="111"/>
      <c r="AX376" s="111"/>
      <c r="AY376" s="111"/>
      <c r="AZ376" s="111"/>
      <c r="BA376" s="111"/>
      <c r="BB376" s="111"/>
      <c r="BC376" s="111"/>
      <c r="BD376" s="111"/>
      <c r="BE376" s="111"/>
      <c r="BF376" s="111"/>
      <c r="BG376" s="111"/>
      <c r="BH376" s="111"/>
      <c r="BI376" s="111"/>
      <c r="BJ376" s="111"/>
      <c r="BK376" s="111"/>
      <c r="BL376" s="111"/>
      <c r="BM376" s="111"/>
      <c r="BN376" s="111"/>
      <c r="BO376" s="111"/>
      <c r="BP376" s="111"/>
      <c r="BQ376" s="111"/>
      <c r="BR376" s="111"/>
      <c r="BS376" s="111"/>
      <c r="BT376" s="111"/>
      <c r="BU376" s="111"/>
      <c r="BV376" s="111"/>
      <c r="BW376" s="111"/>
      <c r="BX376" s="111"/>
      <c r="BY376" s="111"/>
      <c r="BZ376" s="111"/>
      <c r="CA376" s="111"/>
    </row>
    <row r="377" spans="1:79" s="42" customFormat="1" ht="20.100000000000001" customHeight="1" x14ac:dyDescent="0.3">
      <c r="A377" s="109" t="s">
        <v>836</v>
      </c>
      <c r="B377" s="110" t="s">
        <v>494</v>
      </c>
      <c r="C377" s="110">
        <v>387</v>
      </c>
      <c r="D377" s="111"/>
      <c r="E377" s="111"/>
      <c r="F377" s="111"/>
      <c r="G377" s="111"/>
      <c r="H377" s="111"/>
      <c r="I377" s="111"/>
      <c r="J377" s="111"/>
      <c r="K377" s="111"/>
      <c r="L377" s="111"/>
      <c r="M377" s="111"/>
      <c r="N377" s="111"/>
      <c r="O377" s="111"/>
      <c r="P377" s="111"/>
      <c r="Q377" s="111"/>
      <c r="R377" s="111"/>
      <c r="S377" s="111"/>
      <c r="T377" s="111"/>
      <c r="U377" s="111"/>
      <c r="V377" s="111"/>
      <c r="W377" s="111"/>
      <c r="X377" s="111"/>
      <c r="Y377" s="111"/>
      <c r="Z377" s="111"/>
      <c r="AA377" s="111"/>
      <c r="AB377" s="111"/>
      <c r="AC377" s="111"/>
      <c r="AD377" s="111"/>
      <c r="AE377" s="111"/>
      <c r="AF377" s="111"/>
      <c r="AG377" s="111"/>
      <c r="AH377" s="111"/>
      <c r="AI377" s="111"/>
      <c r="AJ377" s="111"/>
      <c r="AK377" s="111"/>
      <c r="AL377" s="111"/>
      <c r="AM377" s="111"/>
      <c r="AN377" s="111"/>
      <c r="AO377" s="111"/>
      <c r="AP377" s="111"/>
      <c r="AQ377" s="111"/>
      <c r="AR377" s="111"/>
      <c r="AS377" s="111"/>
      <c r="AT377" s="111"/>
      <c r="AU377" s="111"/>
      <c r="AV377" s="111"/>
      <c r="AW377" s="111"/>
      <c r="AX377" s="111"/>
      <c r="AY377" s="111"/>
      <c r="AZ377" s="111"/>
      <c r="BA377" s="111"/>
      <c r="BB377" s="111"/>
      <c r="BC377" s="111"/>
      <c r="BD377" s="111"/>
      <c r="BE377" s="111"/>
      <c r="BF377" s="111"/>
      <c r="BG377" s="111"/>
      <c r="BH377" s="111"/>
      <c r="BI377" s="111"/>
      <c r="BJ377" s="111"/>
      <c r="BK377" s="111"/>
      <c r="BL377" s="111"/>
      <c r="BM377" s="111"/>
      <c r="BN377" s="111"/>
      <c r="BO377" s="111"/>
      <c r="BP377" s="111"/>
      <c r="BQ377" s="111"/>
      <c r="BR377" s="111"/>
      <c r="BS377" s="111"/>
      <c r="BT377" s="111"/>
      <c r="BU377" s="111"/>
      <c r="BV377" s="111"/>
      <c r="BW377" s="111"/>
      <c r="BX377" s="111"/>
      <c r="BY377" s="111"/>
      <c r="BZ377" s="111"/>
      <c r="CA377" s="111"/>
    </row>
    <row r="378" spans="1:79" s="42" customFormat="1" ht="20.100000000000001" customHeight="1" x14ac:dyDescent="0.3">
      <c r="A378" s="109" t="s">
        <v>837</v>
      </c>
      <c r="B378" s="110" t="s">
        <v>703</v>
      </c>
      <c r="C378" s="110">
        <v>388</v>
      </c>
      <c r="D378" s="111"/>
      <c r="E378" s="111"/>
      <c r="F378" s="111"/>
      <c r="G378" s="111"/>
      <c r="H378" s="111"/>
      <c r="I378" s="111"/>
      <c r="J378" s="111"/>
      <c r="K378" s="111"/>
      <c r="L378" s="111"/>
      <c r="M378" s="111"/>
      <c r="N378" s="111"/>
      <c r="O378" s="111"/>
      <c r="P378" s="111"/>
      <c r="Q378" s="111"/>
      <c r="R378" s="111"/>
      <c r="S378" s="111"/>
      <c r="T378" s="111"/>
      <c r="U378" s="111"/>
      <c r="V378" s="111"/>
      <c r="W378" s="111"/>
      <c r="X378" s="111"/>
      <c r="Y378" s="111"/>
      <c r="Z378" s="111"/>
      <c r="AA378" s="111"/>
      <c r="AB378" s="111"/>
      <c r="AC378" s="111"/>
      <c r="AD378" s="111"/>
      <c r="AE378" s="111"/>
      <c r="AF378" s="111"/>
      <c r="AG378" s="111"/>
      <c r="AH378" s="111"/>
      <c r="AI378" s="111"/>
      <c r="AJ378" s="111"/>
      <c r="AK378" s="111"/>
      <c r="AL378" s="111"/>
      <c r="AM378" s="111"/>
      <c r="AN378" s="111"/>
      <c r="AO378" s="111"/>
      <c r="AP378" s="111"/>
      <c r="AQ378" s="111"/>
      <c r="AR378" s="111"/>
      <c r="AS378" s="111"/>
      <c r="AT378" s="111"/>
      <c r="AU378" s="111"/>
      <c r="AV378" s="111"/>
      <c r="AW378" s="111"/>
      <c r="AX378" s="111"/>
      <c r="AY378" s="111"/>
      <c r="AZ378" s="111"/>
      <c r="BA378" s="111"/>
      <c r="BB378" s="111"/>
      <c r="BC378" s="111"/>
      <c r="BD378" s="111"/>
      <c r="BE378" s="111"/>
      <c r="BF378" s="111"/>
      <c r="BG378" s="111"/>
      <c r="BH378" s="111"/>
      <c r="BI378" s="111"/>
      <c r="BJ378" s="111"/>
      <c r="BK378" s="111"/>
      <c r="BL378" s="111"/>
      <c r="BM378" s="111"/>
      <c r="BN378" s="111"/>
      <c r="BO378" s="111"/>
      <c r="BP378" s="111"/>
      <c r="BQ378" s="111"/>
      <c r="BR378" s="111"/>
      <c r="BS378" s="111"/>
      <c r="BT378" s="111"/>
      <c r="BU378" s="111"/>
      <c r="BV378" s="111"/>
      <c r="BW378" s="111"/>
      <c r="BX378" s="111"/>
      <c r="BY378" s="111"/>
      <c r="BZ378" s="111"/>
      <c r="CA378" s="111"/>
    </row>
    <row r="379" spans="1:79" s="42" customFormat="1" ht="20.100000000000001" customHeight="1" x14ac:dyDescent="0.3">
      <c r="A379" s="109" t="s">
        <v>320</v>
      </c>
      <c r="B379" s="110" t="s">
        <v>495</v>
      </c>
      <c r="C379" s="110">
        <v>389</v>
      </c>
      <c r="D379" s="111"/>
      <c r="E379" s="111"/>
      <c r="F379" s="111"/>
      <c r="G379" s="111"/>
      <c r="H379" s="111"/>
      <c r="I379" s="111"/>
      <c r="J379" s="111"/>
      <c r="K379" s="111"/>
      <c r="L379" s="111"/>
      <c r="M379" s="111"/>
      <c r="N379" s="111"/>
      <c r="O379" s="111"/>
      <c r="P379" s="111"/>
      <c r="Q379" s="111"/>
      <c r="R379" s="111"/>
      <c r="S379" s="111"/>
      <c r="T379" s="111"/>
      <c r="U379" s="111"/>
      <c r="V379" s="111"/>
      <c r="W379" s="111"/>
      <c r="X379" s="111"/>
      <c r="Y379" s="111"/>
      <c r="Z379" s="111"/>
      <c r="AA379" s="111"/>
      <c r="AB379" s="111"/>
      <c r="AC379" s="111"/>
      <c r="AD379" s="111"/>
      <c r="AE379" s="111"/>
      <c r="AF379" s="111"/>
      <c r="AG379" s="111"/>
      <c r="AH379" s="111"/>
      <c r="AI379" s="111"/>
      <c r="AJ379" s="111"/>
      <c r="AK379" s="111"/>
      <c r="AL379" s="111"/>
      <c r="AM379" s="111"/>
      <c r="AN379" s="111"/>
      <c r="AO379" s="111"/>
      <c r="AP379" s="111"/>
      <c r="AQ379" s="111"/>
      <c r="AR379" s="111"/>
      <c r="AS379" s="111"/>
      <c r="AT379" s="111"/>
      <c r="AU379" s="111"/>
      <c r="AV379" s="111"/>
      <c r="AW379" s="111"/>
      <c r="AX379" s="111"/>
      <c r="AY379" s="111"/>
      <c r="AZ379" s="111"/>
      <c r="BA379" s="111"/>
      <c r="BB379" s="111"/>
      <c r="BC379" s="111"/>
      <c r="BD379" s="111"/>
      <c r="BE379" s="111"/>
      <c r="BF379" s="111"/>
      <c r="BG379" s="111"/>
      <c r="BH379" s="111"/>
      <c r="BI379" s="111"/>
      <c r="BJ379" s="111"/>
      <c r="BK379" s="111"/>
      <c r="BL379" s="111"/>
      <c r="BM379" s="111"/>
      <c r="BN379" s="111"/>
      <c r="BO379" s="111"/>
      <c r="BP379" s="111"/>
      <c r="BQ379" s="111"/>
      <c r="BR379" s="111"/>
      <c r="BS379" s="111"/>
      <c r="BT379" s="111"/>
      <c r="BU379" s="111"/>
      <c r="BV379" s="111"/>
      <c r="BW379" s="111"/>
      <c r="BX379" s="111"/>
      <c r="BY379" s="111"/>
      <c r="BZ379" s="111"/>
      <c r="CA379" s="111"/>
    </row>
    <row r="380" spans="1:79" s="42" customFormat="1" ht="20.100000000000001" customHeight="1" x14ac:dyDescent="0.3">
      <c r="A380" s="109" t="s">
        <v>838</v>
      </c>
      <c r="B380" s="110" t="s">
        <v>646</v>
      </c>
      <c r="C380" s="113">
        <v>390</v>
      </c>
      <c r="D380" s="111"/>
      <c r="E380" s="111"/>
      <c r="F380" s="111"/>
      <c r="G380" s="111"/>
      <c r="H380" s="111"/>
      <c r="I380" s="111"/>
      <c r="J380" s="111"/>
      <c r="K380" s="111"/>
      <c r="L380" s="111"/>
      <c r="M380" s="111"/>
      <c r="N380" s="111"/>
      <c r="O380" s="111"/>
      <c r="P380" s="111"/>
      <c r="Q380" s="111"/>
      <c r="R380" s="111"/>
      <c r="S380" s="111"/>
      <c r="T380" s="111"/>
      <c r="U380" s="111"/>
      <c r="V380" s="111"/>
      <c r="W380" s="111"/>
      <c r="X380" s="111"/>
      <c r="Y380" s="111"/>
      <c r="Z380" s="111"/>
      <c r="AA380" s="111"/>
      <c r="AB380" s="111"/>
      <c r="AC380" s="111"/>
      <c r="AD380" s="111"/>
      <c r="AE380" s="111"/>
      <c r="AF380" s="111"/>
      <c r="AG380" s="111"/>
      <c r="AH380" s="111"/>
      <c r="AI380" s="111"/>
      <c r="AJ380" s="111"/>
      <c r="AK380" s="111"/>
      <c r="AL380" s="111"/>
      <c r="AM380" s="111"/>
      <c r="AN380" s="111"/>
      <c r="AO380" s="111"/>
      <c r="AP380" s="111"/>
      <c r="AQ380" s="111"/>
      <c r="AR380" s="111"/>
      <c r="AS380" s="111"/>
      <c r="AT380" s="111"/>
      <c r="AU380" s="111"/>
      <c r="AV380" s="111"/>
      <c r="AW380" s="111"/>
      <c r="AX380" s="111"/>
      <c r="AY380" s="111"/>
      <c r="AZ380" s="111"/>
      <c r="BA380" s="111"/>
      <c r="BB380" s="111"/>
      <c r="BC380" s="111"/>
      <c r="BD380" s="111"/>
      <c r="BE380" s="111"/>
      <c r="BF380" s="111"/>
      <c r="BG380" s="111"/>
      <c r="BH380" s="111"/>
      <c r="BI380" s="111"/>
      <c r="BJ380" s="111"/>
      <c r="BK380" s="111"/>
      <c r="BL380" s="111"/>
      <c r="BM380" s="111"/>
      <c r="BN380" s="111"/>
      <c r="BO380" s="111"/>
      <c r="BP380" s="111"/>
      <c r="BQ380" s="111"/>
      <c r="BR380" s="111"/>
      <c r="BS380" s="111"/>
      <c r="BT380" s="111"/>
      <c r="BU380" s="111"/>
      <c r="BV380" s="111"/>
      <c r="BW380" s="111"/>
      <c r="BX380" s="111"/>
      <c r="BY380" s="111"/>
      <c r="BZ380" s="111"/>
      <c r="CA380" s="111"/>
    </row>
    <row r="381" spans="1:79" s="42" customFormat="1" ht="20.100000000000001" customHeight="1" x14ac:dyDescent="0.3">
      <c r="A381" s="109" t="s">
        <v>321</v>
      </c>
      <c r="B381" s="110" t="s">
        <v>496</v>
      </c>
      <c r="C381" s="113">
        <v>391</v>
      </c>
      <c r="D381" s="111"/>
      <c r="E381" s="111"/>
      <c r="F381" s="111"/>
      <c r="G381" s="111"/>
      <c r="H381" s="111"/>
      <c r="I381" s="111"/>
      <c r="J381" s="111"/>
      <c r="K381" s="111"/>
      <c r="L381" s="111"/>
      <c r="M381" s="111"/>
      <c r="N381" s="111"/>
      <c r="O381" s="111"/>
      <c r="P381" s="111"/>
      <c r="Q381" s="111"/>
      <c r="R381" s="111"/>
      <c r="S381" s="111"/>
      <c r="T381" s="111"/>
      <c r="U381" s="111"/>
      <c r="V381" s="111"/>
      <c r="W381" s="111"/>
      <c r="X381" s="111"/>
      <c r="Y381" s="111"/>
      <c r="Z381" s="111"/>
      <c r="AA381" s="111"/>
      <c r="AB381" s="111"/>
      <c r="AC381" s="111"/>
      <c r="AD381" s="111"/>
      <c r="AE381" s="111"/>
      <c r="AF381" s="111"/>
      <c r="AG381" s="111"/>
      <c r="AH381" s="111"/>
      <c r="AI381" s="111"/>
      <c r="AJ381" s="111"/>
      <c r="AK381" s="111"/>
      <c r="AL381" s="111"/>
      <c r="AM381" s="111"/>
      <c r="AN381" s="111"/>
      <c r="AO381" s="111"/>
      <c r="AP381" s="111"/>
      <c r="AQ381" s="111"/>
      <c r="AR381" s="111"/>
      <c r="AS381" s="111"/>
      <c r="AT381" s="111"/>
      <c r="AU381" s="111"/>
      <c r="AV381" s="111"/>
      <c r="AW381" s="111"/>
      <c r="AX381" s="111"/>
      <c r="AY381" s="111"/>
      <c r="AZ381" s="111"/>
      <c r="BA381" s="111"/>
      <c r="BB381" s="111"/>
      <c r="BC381" s="111"/>
      <c r="BD381" s="111"/>
      <c r="BE381" s="111"/>
      <c r="BF381" s="111"/>
      <c r="BG381" s="111"/>
      <c r="BH381" s="111"/>
      <c r="BI381" s="111"/>
      <c r="BJ381" s="111"/>
      <c r="BK381" s="111"/>
      <c r="BL381" s="111"/>
      <c r="BM381" s="111"/>
      <c r="BN381" s="111"/>
      <c r="BO381" s="111"/>
      <c r="BP381" s="111"/>
      <c r="BQ381" s="111"/>
      <c r="BR381" s="111"/>
      <c r="BS381" s="111"/>
      <c r="BT381" s="111"/>
      <c r="BU381" s="111"/>
      <c r="BV381" s="111"/>
      <c r="BW381" s="111"/>
      <c r="BX381" s="111"/>
      <c r="BY381" s="111"/>
      <c r="BZ381" s="111"/>
      <c r="CA381" s="111"/>
    </row>
    <row r="382" spans="1:79" ht="20.100000000000001" customHeight="1" x14ac:dyDescent="0.3">
      <c r="A382" s="109" t="s">
        <v>839</v>
      </c>
      <c r="B382" s="110" t="s">
        <v>497</v>
      </c>
      <c r="C382" s="110">
        <v>392</v>
      </c>
      <c r="D382" s="111"/>
      <c r="E382" s="111"/>
      <c r="F382" s="111"/>
      <c r="G382" s="111"/>
      <c r="H382" s="111"/>
      <c r="I382" s="111"/>
      <c r="J382" s="111"/>
      <c r="K382" s="111"/>
      <c r="L382" s="111"/>
      <c r="M382" s="111"/>
      <c r="N382" s="111"/>
      <c r="O382" s="111"/>
      <c r="P382" s="111"/>
      <c r="Q382" s="111"/>
      <c r="R382" s="111"/>
      <c r="S382" s="111"/>
      <c r="T382" s="111"/>
      <c r="U382" s="111"/>
      <c r="V382" s="111"/>
      <c r="W382" s="111"/>
      <c r="X382" s="111"/>
      <c r="Y382" s="111"/>
      <c r="Z382" s="111"/>
      <c r="AA382" s="111"/>
      <c r="AB382" s="111"/>
      <c r="AC382" s="111"/>
      <c r="AD382" s="111"/>
      <c r="AE382" s="111"/>
      <c r="AF382" s="111"/>
      <c r="AG382" s="111"/>
      <c r="AH382" s="111"/>
      <c r="AI382" s="111"/>
      <c r="AJ382" s="111"/>
      <c r="AK382" s="111"/>
      <c r="AL382" s="111"/>
      <c r="AM382" s="111"/>
      <c r="AN382" s="111"/>
      <c r="AO382" s="111"/>
      <c r="AP382" s="111"/>
      <c r="AQ382" s="111"/>
      <c r="AR382" s="111"/>
      <c r="AS382" s="111"/>
      <c r="AT382" s="111"/>
      <c r="AU382" s="111"/>
      <c r="AV382" s="111"/>
      <c r="AW382" s="111"/>
      <c r="AX382" s="111"/>
      <c r="AY382" s="111"/>
      <c r="AZ382" s="111"/>
      <c r="BA382" s="111"/>
      <c r="BB382" s="111"/>
      <c r="BC382" s="111"/>
      <c r="BD382" s="111"/>
      <c r="BE382" s="111"/>
      <c r="BF382" s="111"/>
      <c r="BG382" s="111"/>
      <c r="BH382" s="111"/>
      <c r="BI382" s="111"/>
      <c r="BJ382" s="111"/>
      <c r="BK382" s="111"/>
      <c r="BL382" s="111"/>
      <c r="BM382" s="111"/>
      <c r="BN382" s="111"/>
      <c r="BO382" s="111"/>
      <c r="BP382" s="111"/>
      <c r="BQ382" s="111"/>
      <c r="BR382" s="111"/>
      <c r="BS382" s="111"/>
      <c r="BT382" s="111"/>
      <c r="BU382" s="111"/>
      <c r="BV382" s="111"/>
      <c r="BW382" s="111"/>
      <c r="BX382" s="111"/>
      <c r="BY382" s="111"/>
      <c r="BZ382" s="111"/>
      <c r="CA382" s="111"/>
    </row>
    <row r="383" spans="1:79" ht="20.100000000000001" customHeight="1" x14ac:dyDescent="0.3">
      <c r="A383" s="109" t="s">
        <v>322</v>
      </c>
      <c r="B383" s="110" t="s">
        <v>498</v>
      </c>
      <c r="C383" s="110">
        <v>393</v>
      </c>
      <c r="D383" s="111"/>
      <c r="E383" s="111"/>
      <c r="F383" s="111"/>
      <c r="G383" s="111"/>
      <c r="H383" s="111"/>
      <c r="I383" s="111"/>
      <c r="J383" s="111"/>
      <c r="K383" s="111"/>
      <c r="L383" s="111"/>
      <c r="M383" s="111"/>
      <c r="N383" s="111"/>
      <c r="O383" s="111"/>
      <c r="P383" s="111"/>
      <c r="Q383" s="111"/>
      <c r="R383" s="111"/>
      <c r="S383" s="111"/>
      <c r="T383" s="111"/>
      <c r="U383" s="111"/>
      <c r="V383" s="111"/>
      <c r="W383" s="111"/>
      <c r="X383" s="111"/>
      <c r="Y383" s="111"/>
      <c r="Z383" s="111"/>
      <c r="AA383" s="111"/>
      <c r="AB383" s="111"/>
      <c r="AC383" s="111"/>
      <c r="AD383" s="111"/>
      <c r="AE383" s="111"/>
      <c r="AF383" s="111"/>
      <c r="AG383" s="111"/>
      <c r="AH383" s="111"/>
      <c r="AI383" s="111"/>
      <c r="AJ383" s="111"/>
      <c r="AK383" s="111"/>
      <c r="AL383" s="111"/>
      <c r="AM383" s="111"/>
      <c r="AN383" s="111"/>
      <c r="AO383" s="111"/>
      <c r="AP383" s="111"/>
      <c r="AQ383" s="111"/>
      <c r="AR383" s="111"/>
      <c r="AS383" s="111"/>
      <c r="AT383" s="111"/>
      <c r="AU383" s="111"/>
      <c r="AV383" s="111"/>
      <c r="AW383" s="111"/>
      <c r="AX383" s="111"/>
      <c r="AY383" s="111"/>
      <c r="AZ383" s="111"/>
      <c r="BA383" s="111"/>
      <c r="BB383" s="111"/>
      <c r="BC383" s="111"/>
      <c r="BD383" s="111"/>
      <c r="BE383" s="111"/>
      <c r="BF383" s="111"/>
      <c r="BG383" s="111"/>
      <c r="BH383" s="111"/>
      <c r="BI383" s="111"/>
      <c r="BJ383" s="111"/>
      <c r="BK383" s="111"/>
      <c r="BL383" s="111"/>
      <c r="BM383" s="111"/>
      <c r="BN383" s="111"/>
      <c r="BO383" s="111"/>
      <c r="BP383" s="111"/>
      <c r="BQ383" s="111"/>
      <c r="BR383" s="111"/>
      <c r="BS383" s="111"/>
      <c r="BT383" s="111"/>
      <c r="BU383" s="111"/>
      <c r="BV383" s="111"/>
      <c r="BW383" s="111"/>
      <c r="BX383" s="111"/>
      <c r="BY383" s="111"/>
      <c r="BZ383" s="111"/>
      <c r="CA383" s="111"/>
    </row>
    <row r="384" spans="1:79" ht="20.100000000000001" customHeight="1" x14ac:dyDescent="0.3">
      <c r="A384" s="109" t="s">
        <v>840</v>
      </c>
      <c r="B384" s="110" t="s">
        <v>366</v>
      </c>
      <c r="C384" s="110">
        <v>394</v>
      </c>
      <c r="D384" s="111"/>
      <c r="E384" s="111"/>
      <c r="F384" s="111"/>
      <c r="G384" s="111"/>
      <c r="H384" s="111"/>
      <c r="I384" s="111"/>
      <c r="J384" s="111"/>
      <c r="K384" s="111"/>
      <c r="L384" s="111"/>
      <c r="M384" s="111"/>
      <c r="N384" s="111"/>
      <c r="O384" s="111"/>
      <c r="P384" s="111"/>
      <c r="Q384" s="111"/>
      <c r="R384" s="111"/>
      <c r="S384" s="111"/>
      <c r="T384" s="111"/>
      <c r="U384" s="111"/>
      <c r="V384" s="111"/>
      <c r="W384" s="111"/>
      <c r="X384" s="111"/>
      <c r="Y384" s="111"/>
      <c r="Z384" s="111"/>
      <c r="AA384" s="111"/>
      <c r="AB384" s="111"/>
      <c r="AC384" s="111"/>
      <c r="AD384" s="111"/>
      <c r="AE384" s="111"/>
      <c r="AF384" s="111"/>
      <c r="AG384" s="111"/>
      <c r="AH384" s="111"/>
      <c r="AI384" s="111"/>
      <c r="AJ384" s="111"/>
      <c r="AK384" s="111"/>
      <c r="AL384" s="111"/>
      <c r="AM384" s="111"/>
      <c r="AN384" s="111"/>
      <c r="AO384" s="111"/>
      <c r="AP384" s="111"/>
      <c r="AQ384" s="111"/>
      <c r="AR384" s="111"/>
      <c r="AS384" s="111"/>
      <c r="AT384" s="111"/>
      <c r="AU384" s="111"/>
      <c r="AV384" s="111"/>
      <c r="AW384" s="111"/>
      <c r="AX384" s="111"/>
      <c r="AY384" s="111"/>
      <c r="AZ384" s="111"/>
      <c r="BA384" s="111"/>
      <c r="BB384" s="111"/>
      <c r="BC384" s="111"/>
      <c r="BD384" s="111"/>
      <c r="BE384" s="111"/>
      <c r="BF384" s="111"/>
      <c r="BG384" s="111"/>
      <c r="BH384" s="111"/>
      <c r="BI384" s="111"/>
      <c r="BJ384" s="111"/>
      <c r="BK384" s="111"/>
      <c r="BL384" s="111"/>
      <c r="BM384" s="111"/>
      <c r="BN384" s="111"/>
      <c r="BO384" s="111"/>
      <c r="BP384" s="111"/>
      <c r="BQ384" s="111"/>
      <c r="BR384" s="111"/>
      <c r="BS384" s="111"/>
      <c r="BT384" s="111"/>
      <c r="BU384" s="111"/>
      <c r="BV384" s="111"/>
      <c r="BW384" s="111"/>
      <c r="BX384" s="111"/>
      <c r="BY384" s="111"/>
      <c r="BZ384" s="111"/>
      <c r="CA384" s="111"/>
    </row>
    <row r="385" spans="1:79" ht="20.100000000000001" customHeight="1" x14ac:dyDescent="0.3">
      <c r="A385" s="109" t="s">
        <v>323</v>
      </c>
      <c r="B385" s="110" t="s">
        <v>499</v>
      </c>
      <c r="C385" s="110">
        <v>395</v>
      </c>
      <c r="D385" s="111"/>
      <c r="E385" s="111"/>
      <c r="F385" s="111"/>
      <c r="G385" s="111"/>
      <c r="H385" s="111"/>
      <c r="I385" s="111"/>
      <c r="J385" s="111"/>
      <c r="K385" s="111"/>
      <c r="L385" s="111"/>
      <c r="M385" s="111"/>
      <c r="N385" s="111"/>
      <c r="O385" s="111"/>
      <c r="P385" s="111"/>
      <c r="Q385" s="111"/>
      <c r="R385" s="111"/>
      <c r="S385" s="111"/>
      <c r="T385" s="111"/>
      <c r="U385" s="111"/>
      <c r="V385" s="111"/>
      <c r="W385" s="111"/>
      <c r="X385" s="111"/>
      <c r="Y385" s="111"/>
      <c r="Z385" s="111"/>
      <c r="AA385" s="111"/>
      <c r="AB385" s="111"/>
      <c r="AC385" s="111"/>
      <c r="AD385" s="111"/>
      <c r="AE385" s="111"/>
      <c r="AF385" s="111"/>
      <c r="AG385" s="111"/>
      <c r="AH385" s="111"/>
      <c r="AI385" s="111"/>
      <c r="AJ385" s="111"/>
      <c r="AK385" s="111"/>
      <c r="AL385" s="111"/>
      <c r="AM385" s="111"/>
      <c r="AN385" s="111"/>
      <c r="AO385" s="111"/>
      <c r="AP385" s="111"/>
      <c r="AQ385" s="111"/>
      <c r="AR385" s="111"/>
      <c r="AS385" s="111"/>
      <c r="AT385" s="111"/>
      <c r="AU385" s="111"/>
      <c r="AV385" s="111"/>
      <c r="AW385" s="111"/>
      <c r="AX385" s="111"/>
      <c r="AY385" s="111"/>
      <c r="AZ385" s="111"/>
      <c r="BA385" s="111"/>
      <c r="BB385" s="111"/>
      <c r="BC385" s="111"/>
      <c r="BD385" s="111"/>
      <c r="BE385" s="111"/>
      <c r="BF385" s="111"/>
      <c r="BG385" s="111"/>
      <c r="BH385" s="111"/>
      <c r="BI385" s="111"/>
      <c r="BJ385" s="111"/>
      <c r="BK385" s="111"/>
      <c r="BL385" s="111"/>
      <c r="BM385" s="111"/>
      <c r="BN385" s="111"/>
      <c r="BO385" s="111"/>
      <c r="BP385" s="111"/>
      <c r="BQ385" s="111"/>
      <c r="BR385" s="111"/>
      <c r="BS385" s="111"/>
      <c r="BT385" s="111"/>
      <c r="BU385" s="111"/>
      <c r="BV385" s="111"/>
      <c r="BW385" s="111"/>
      <c r="BX385" s="111"/>
      <c r="BY385" s="111"/>
      <c r="BZ385" s="111"/>
      <c r="CA385" s="111"/>
    </row>
    <row r="386" spans="1:79" ht="20.100000000000001" customHeight="1" x14ac:dyDescent="0.3">
      <c r="A386" s="109" t="s">
        <v>841</v>
      </c>
      <c r="B386" s="110" t="s">
        <v>704</v>
      </c>
      <c r="C386" s="110">
        <v>396</v>
      </c>
      <c r="D386" s="111"/>
      <c r="E386" s="111"/>
      <c r="F386" s="111"/>
      <c r="G386" s="111"/>
      <c r="H386" s="111"/>
      <c r="I386" s="111"/>
      <c r="J386" s="111"/>
      <c r="K386" s="111"/>
      <c r="L386" s="111"/>
      <c r="M386" s="111"/>
      <c r="N386" s="111"/>
      <c r="O386" s="111"/>
      <c r="P386" s="111"/>
      <c r="Q386" s="111"/>
      <c r="R386" s="111"/>
      <c r="S386" s="111"/>
      <c r="T386" s="111"/>
      <c r="U386" s="111"/>
      <c r="V386" s="111"/>
      <c r="W386" s="111"/>
      <c r="X386" s="111"/>
      <c r="Y386" s="111"/>
      <c r="Z386" s="111"/>
      <c r="AA386" s="111"/>
      <c r="AB386" s="111"/>
      <c r="AC386" s="111"/>
      <c r="AD386" s="111"/>
      <c r="AE386" s="111"/>
      <c r="AF386" s="111"/>
      <c r="AG386" s="111"/>
      <c r="AH386" s="111"/>
      <c r="AI386" s="111"/>
      <c r="AJ386" s="111"/>
      <c r="AK386" s="111"/>
      <c r="AL386" s="111"/>
      <c r="AM386" s="111"/>
      <c r="AN386" s="111"/>
      <c r="AO386" s="111"/>
      <c r="AP386" s="111"/>
      <c r="AQ386" s="111"/>
      <c r="AR386" s="111"/>
      <c r="AS386" s="111"/>
      <c r="AT386" s="111"/>
      <c r="AU386" s="111"/>
      <c r="AV386" s="111"/>
      <c r="AW386" s="111"/>
      <c r="AX386" s="111"/>
      <c r="AY386" s="111"/>
      <c r="AZ386" s="111"/>
      <c r="BA386" s="111"/>
      <c r="BB386" s="111"/>
      <c r="BC386" s="111"/>
      <c r="BD386" s="111"/>
      <c r="BE386" s="111"/>
      <c r="BF386" s="111"/>
      <c r="BG386" s="111"/>
      <c r="BH386" s="111"/>
      <c r="BI386" s="111"/>
      <c r="BJ386" s="111"/>
      <c r="BK386" s="111"/>
      <c r="BL386" s="111"/>
      <c r="BM386" s="111"/>
      <c r="BN386" s="111"/>
      <c r="BO386" s="111"/>
      <c r="BP386" s="111"/>
      <c r="BQ386" s="111"/>
      <c r="BR386" s="111"/>
      <c r="BS386" s="111"/>
      <c r="BT386" s="111"/>
      <c r="BU386" s="111"/>
      <c r="BV386" s="111"/>
      <c r="BW386" s="111"/>
      <c r="BX386" s="111"/>
      <c r="BY386" s="111"/>
      <c r="BZ386" s="111"/>
      <c r="CA386" s="111"/>
    </row>
    <row r="387" spans="1:79" ht="20.100000000000001" customHeight="1" x14ac:dyDescent="0.3">
      <c r="A387" s="109" t="s">
        <v>324</v>
      </c>
      <c r="B387" s="110" t="s">
        <v>705</v>
      </c>
      <c r="C387" s="110">
        <v>397</v>
      </c>
      <c r="D387" s="111"/>
      <c r="E387" s="111"/>
      <c r="F387" s="111"/>
      <c r="G387" s="111"/>
      <c r="H387" s="111"/>
      <c r="I387" s="111"/>
      <c r="J387" s="111"/>
      <c r="K387" s="111"/>
      <c r="L387" s="111"/>
      <c r="M387" s="111"/>
      <c r="N387" s="111"/>
      <c r="O387" s="111"/>
      <c r="P387" s="111"/>
      <c r="Q387" s="111"/>
      <c r="R387" s="111"/>
      <c r="S387" s="111"/>
      <c r="T387" s="111"/>
      <c r="U387" s="111"/>
      <c r="V387" s="111"/>
      <c r="W387" s="111"/>
      <c r="X387" s="111"/>
      <c r="Y387" s="111"/>
      <c r="Z387" s="111"/>
      <c r="AA387" s="111"/>
      <c r="AB387" s="111"/>
      <c r="AC387" s="111"/>
      <c r="AD387" s="111"/>
      <c r="AE387" s="111"/>
      <c r="AF387" s="111"/>
      <c r="AG387" s="111"/>
      <c r="AH387" s="111"/>
      <c r="AI387" s="111"/>
      <c r="AJ387" s="111"/>
      <c r="AK387" s="111"/>
      <c r="AL387" s="111"/>
      <c r="AM387" s="111"/>
      <c r="AN387" s="111"/>
      <c r="AO387" s="111"/>
      <c r="AP387" s="111"/>
      <c r="AQ387" s="111"/>
      <c r="AR387" s="111"/>
      <c r="AS387" s="111"/>
      <c r="AT387" s="111"/>
      <c r="AU387" s="111"/>
      <c r="AV387" s="111"/>
      <c r="AW387" s="111"/>
      <c r="AX387" s="111"/>
      <c r="AY387" s="111"/>
      <c r="AZ387" s="111"/>
      <c r="BA387" s="111"/>
      <c r="BB387" s="111"/>
      <c r="BC387" s="111"/>
      <c r="BD387" s="111"/>
      <c r="BE387" s="111"/>
      <c r="BF387" s="111"/>
      <c r="BG387" s="111"/>
      <c r="BH387" s="111"/>
      <c r="BI387" s="111"/>
      <c r="BJ387" s="111"/>
      <c r="BK387" s="111"/>
      <c r="BL387" s="111"/>
      <c r="BM387" s="111"/>
      <c r="BN387" s="111"/>
      <c r="BO387" s="111"/>
      <c r="BP387" s="111"/>
      <c r="BQ387" s="111"/>
      <c r="BR387" s="111"/>
      <c r="BS387" s="111"/>
      <c r="BT387" s="111"/>
      <c r="BU387" s="111"/>
      <c r="BV387" s="111"/>
      <c r="BW387" s="111"/>
      <c r="BX387" s="111"/>
      <c r="BY387" s="111"/>
      <c r="BZ387" s="111"/>
      <c r="CA387" s="111"/>
    </row>
    <row r="388" spans="1:79" ht="20.100000000000001" customHeight="1" x14ac:dyDescent="0.3">
      <c r="A388" s="109" t="s">
        <v>842</v>
      </c>
      <c r="B388" s="110" t="s">
        <v>647</v>
      </c>
      <c r="C388" s="110">
        <v>397.1</v>
      </c>
      <c r="D388" s="111"/>
      <c r="E388" s="111"/>
      <c r="F388" s="111"/>
      <c r="G388" s="111"/>
      <c r="H388" s="111"/>
      <c r="I388" s="111"/>
      <c r="J388" s="111"/>
      <c r="K388" s="111"/>
      <c r="L388" s="111"/>
      <c r="M388" s="111"/>
      <c r="N388" s="111"/>
      <c r="O388" s="111"/>
      <c r="P388" s="111"/>
      <c r="Q388" s="111"/>
      <c r="R388" s="111"/>
      <c r="S388" s="111"/>
      <c r="T388" s="111"/>
      <c r="U388" s="111"/>
      <c r="V388" s="111"/>
      <c r="W388" s="111"/>
      <c r="X388" s="111"/>
      <c r="Y388" s="111"/>
      <c r="Z388" s="111"/>
      <c r="AA388" s="111"/>
      <c r="AB388" s="111"/>
      <c r="AC388" s="111"/>
      <c r="AD388" s="111"/>
      <c r="AE388" s="111"/>
      <c r="AF388" s="111"/>
      <c r="AG388" s="111"/>
      <c r="AH388" s="111"/>
      <c r="AI388" s="111"/>
      <c r="AJ388" s="111"/>
      <c r="AK388" s="111"/>
      <c r="AL388" s="111"/>
      <c r="AM388" s="111"/>
      <c r="AN388" s="111"/>
      <c r="AO388" s="111"/>
      <c r="AP388" s="111"/>
      <c r="AQ388" s="111"/>
      <c r="AR388" s="111"/>
      <c r="AS388" s="111"/>
      <c r="AT388" s="111"/>
      <c r="AU388" s="111"/>
      <c r="AV388" s="111"/>
      <c r="AW388" s="111"/>
      <c r="AX388" s="111"/>
      <c r="AY388" s="111"/>
      <c r="AZ388" s="111"/>
      <c r="BA388" s="111"/>
      <c r="BB388" s="111"/>
      <c r="BC388" s="111"/>
      <c r="BD388" s="111"/>
      <c r="BE388" s="111"/>
      <c r="BF388" s="111"/>
      <c r="BG388" s="111"/>
      <c r="BH388" s="111"/>
      <c r="BI388" s="111"/>
      <c r="BJ388" s="111"/>
      <c r="BK388" s="111"/>
      <c r="BL388" s="111"/>
      <c r="BM388" s="111"/>
      <c r="BN388" s="111"/>
      <c r="BO388" s="111"/>
      <c r="BP388" s="111"/>
      <c r="BQ388" s="111"/>
      <c r="BR388" s="111"/>
      <c r="BS388" s="111"/>
      <c r="BT388" s="111"/>
      <c r="BU388" s="111"/>
      <c r="BV388" s="111"/>
      <c r="BW388" s="111"/>
      <c r="BX388" s="111"/>
      <c r="BY388" s="111"/>
      <c r="BZ388" s="111"/>
      <c r="CA388" s="111"/>
    </row>
    <row r="389" spans="1:79" ht="20.100000000000001" customHeight="1" x14ac:dyDescent="0.3">
      <c r="A389" s="109">
        <v>19</v>
      </c>
      <c r="B389" s="120" t="s">
        <v>326</v>
      </c>
      <c r="C389" s="44"/>
      <c r="D389" s="121">
        <f>D7+D35+D44+D51+D81+D96+D112+D149+D190+D199+D209+D228+D248+D262+D280+D304+D339+D373</f>
        <v>5</v>
      </c>
      <c r="E389" s="121">
        <f t="shared" ref="E389:BP389" si="37">E7+E35+E44+E51+E81+E96+E112+E149+E190+E199+E209+E228+E248+E262+E280+E304+E339+E373</f>
        <v>56</v>
      </c>
      <c r="F389" s="121">
        <f t="shared" si="37"/>
        <v>61</v>
      </c>
      <c r="G389" s="121">
        <f>G7+G35+G44+G51+G81+G96+G112+G149+G190+G199+G209+G228+G248+G262+G280+G304+G339+G373</f>
        <v>0</v>
      </c>
      <c r="H389" s="121">
        <f t="shared" si="37"/>
        <v>13</v>
      </c>
      <c r="I389" s="121">
        <f t="shared" si="37"/>
        <v>185</v>
      </c>
      <c r="J389" s="121">
        <f t="shared" si="37"/>
        <v>17</v>
      </c>
      <c r="K389" s="121">
        <f t="shared" si="37"/>
        <v>4</v>
      </c>
      <c r="L389" s="121">
        <f t="shared" si="37"/>
        <v>206</v>
      </c>
      <c r="M389" s="121">
        <f t="shared" si="37"/>
        <v>5</v>
      </c>
      <c r="N389" s="121">
        <f t="shared" si="37"/>
        <v>9</v>
      </c>
      <c r="O389" s="121">
        <f t="shared" si="37"/>
        <v>20</v>
      </c>
      <c r="P389" s="121">
        <f t="shared" si="37"/>
        <v>19</v>
      </c>
      <c r="Q389" s="121">
        <f t="shared" si="37"/>
        <v>10</v>
      </c>
      <c r="R389" s="121">
        <f t="shared" si="37"/>
        <v>30</v>
      </c>
      <c r="S389" s="121">
        <f t="shared" si="37"/>
        <v>11</v>
      </c>
      <c r="T389" s="121">
        <f t="shared" si="37"/>
        <v>4</v>
      </c>
      <c r="U389" s="121">
        <f t="shared" si="37"/>
        <v>0</v>
      </c>
      <c r="V389" s="121">
        <f t="shared" si="37"/>
        <v>0</v>
      </c>
      <c r="W389" s="121">
        <f t="shared" si="37"/>
        <v>94</v>
      </c>
      <c r="X389" s="121">
        <f t="shared" si="37"/>
        <v>5</v>
      </c>
      <c r="Y389" s="121">
        <f t="shared" si="37"/>
        <v>104</v>
      </c>
      <c r="Z389" s="121">
        <f t="shared" si="37"/>
        <v>0</v>
      </c>
      <c r="AA389" s="121">
        <f t="shared" si="37"/>
        <v>0</v>
      </c>
      <c r="AB389" s="121">
        <f t="shared" si="37"/>
        <v>0</v>
      </c>
      <c r="AC389" s="121">
        <f t="shared" si="37"/>
        <v>3</v>
      </c>
      <c r="AD389" s="121">
        <f t="shared" si="37"/>
        <v>44</v>
      </c>
      <c r="AE389" s="121">
        <f t="shared" si="37"/>
        <v>1</v>
      </c>
      <c r="AF389" s="121">
        <f t="shared" si="37"/>
        <v>0</v>
      </c>
      <c r="AG389" s="121">
        <f t="shared" si="37"/>
        <v>0</v>
      </c>
      <c r="AH389" s="121">
        <f t="shared" si="37"/>
        <v>0</v>
      </c>
      <c r="AI389" s="121">
        <f t="shared" si="37"/>
        <v>0</v>
      </c>
      <c r="AJ389" s="121">
        <f t="shared" si="37"/>
        <v>0</v>
      </c>
      <c r="AK389" s="121">
        <f t="shared" si="37"/>
        <v>4</v>
      </c>
      <c r="AL389" s="121">
        <f t="shared" si="37"/>
        <v>1</v>
      </c>
      <c r="AM389" s="121">
        <f t="shared" si="37"/>
        <v>4</v>
      </c>
      <c r="AN389" s="121">
        <f t="shared" si="37"/>
        <v>5</v>
      </c>
      <c r="AO389" s="121">
        <f t="shared" si="37"/>
        <v>67</v>
      </c>
      <c r="AP389" s="121">
        <f t="shared" si="37"/>
        <v>100</v>
      </c>
      <c r="AQ389" s="121">
        <f t="shared" si="37"/>
        <v>30</v>
      </c>
      <c r="AR389" s="121">
        <f t="shared" si="37"/>
        <v>0</v>
      </c>
      <c r="AS389" s="121">
        <f t="shared" si="37"/>
        <v>7</v>
      </c>
      <c r="AT389" s="121">
        <f t="shared" si="37"/>
        <v>36</v>
      </c>
      <c r="AU389" s="121">
        <f t="shared" si="37"/>
        <v>7</v>
      </c>
      <c r="AV389" s="121">
        <f t="shared" si="37"/>
        <v>1</v>
      </c>
      <c r="AW389" s="121">
        <f t="shared" si="37"/>
        <v>155</v>
      </c>
      <c r="AX389" s="121">
        <f t="shared" si="37"/>
        <v>0</v>
      </c>
      <c r="AY389" s="121">
        <f t="shared" si="37"/>
        <v>203</v>
      </c>
      <c r="AZ389" s="121">
        <f t="shared" si="37"/>
        <v>0</v>
      </c>
      <c r="BA389" s="121">
        <f t="shared" si="37"/>
        <v>3</v>
      </c>
      <c r="BB389" s="121">
        <f t="shared" si="37"/>
        <v>1</v>
      </c>
      <c r="BC389" s="121">
        <f t="shared" si="37"/>
        <v>23</v>
      </c>
      <c r="BD389" s="121">
        <f t="shared" si="37"/>
        <v>0</v>
      </c>
      <c r="BE389" s="121">
        <f t="shared" si="37"/>
        <v>1</v>
      </c>
      <c r="BF389" s="121">
        <f t="shared" si="37"/>
        <v>24</v>
      </c>
      <c r="BG389" s="121">
        <f t="shared" si="37"/>
        <v>0</v>
      </c>
      <c r="BH389" s="121">
        <f t="shared" si="37"/>
        <v>0</v>
      </c>
      <c r="BI389" s="121">
        <f t="shared" si="37"/>
        <v>0</v>
      </c>
      <c r="BJ389" s="121">
        <f t="shared" si="37"/>
        <v>24</v>
      </c>
      <c r="BK389" s="121">
        <f t="shared" si="37"/>
        <v>0</v>
      </c>
      <c r="BL389" s="121">
        <f t="shared" si="37"/>
        <v>0</v>
      </c>
      <c r="BM389" s="121">
        <f t="shared" si="37"/>
        <v>1</v>
      </c>
      <c r="BN389" s="121">
        <f t="shared" si="37"/>
        <v>0</v>
      </c>
      <c r="BO389" s="121">
        <f t="shared" si="37"/>
        <v>0</v>
      </c>
      <c r="BP389" s="121">
        <f t="shared" si="37"/>
        <v>0</v>
      </c>
      <c r="BQ389" s="121">
        <f t="shared" ref="BQ389:CA389" si="38">BQ7+BQ35+BQ44+BQ51+BQ81+BQ96+BQ112+BQ149+BQ190+BQ199+BQ209+BQ228+BQ248+BQ262+BQ280+BQ304+BQ339+BQ373</f>
        <v>0</v>
      </c>
      <c r="BR389" s="121">
        <f t="shared" si="38"/>
        <v>0</v>
      </c>
      <c r="BS389" s="121">
        <f t="shared" si="38"/>
        <v>0</v>
      </c>
      <c r="BT389" s="121">
        <f t="shared" si="38"/>
        <v>0</v>
      </c>
      <c r="BU389" s="121">
        <f t="shared" si="38"/>
        <v>279</v>
      </c>
      <c r="BV389" s="121">
        <f t="shared" si="38"/>
        <v>18</v>
      </c>
      <c r="BW389" s="121">
        <f t="shared" si="38"/>
        <v>0</v>
      </c>
      <c r="BX389" s="121">
        <f t="shared" si="38"/>
        <v>1</v>
      </c>
      <c r="BY389" s="121">
        <f t="shared" si="38"/>
        <v>280</v>
      </c>
      <c r="BZ389" s="121">
        <f t="shared" si="38"/>
        <v>229</v>
      </c>
      <c r="CA389" s="121">
        <f t="shared" si="38"/>
        <v>0</v>
      </c>
    </row>
    <row r="391" spans="1:79" s="42" customFormat="1" x14ac:dyDescent="0.3">
      <c r="A391" s="42" t="s">
        <v>844</v>
      </c>
    </row>
    <row r="392" spans="1:79" s="42" customFormat="1" x14ac:dyDescent="0.3"/>
    <row r="393" spans="1:79" s="42" customFormat="1" x14ac:dyDescent="0.3"/>
    <row r="394" spans="1:79" s="42" customFormat="1" x14ac:dyDescent="0.3"/>
    <row r="395" spans="1:79" s="42" customFormat="1" x14ac:dyDescent="0.3"/>
    <row r="396" spans="1:79" s="42" customFormat="1" x14ac:dyDescent="0.3"/>
    <row r="397" spans="1:79" s="42" customFormat="1" x14ac:dyDescent="0.3"/>
    <row r="398" spans="1:79" s="42" customFormat="1" x14ac:dyDescent="0.3"/>
    <row r="399" spans="1:79" s="42" customFormat="1" x14ac:dyDescent="0.3"/>
    <row r="400" spans="1:79" s="42" customFormat="1" x14ac:dyDescent="0.3"/>
    <row r="401" s="42" customFormat="1" x14ac:dyDescent="0.3"/>
    <row r="402" s="42" customFormat="1" x14ac:dyDescent="0.3"/>
    <row r="403" s="42" customFormat="1" x14ac:dyDescent="0.3"/>
    <row r="404" s="42" customFormat="1" x14ac:dyDescent="0.3"/>
    <row r="405" s="42" customFormat="1" x14ac:dyDescent="0.3"/>
    <row r="406" s="42" customFormat="1" x14ac:dyDescent="0.3"/>
    <row r="407" s="42" customFormat="1" x14ac:dyDescent="0.3"/>
  </sheetData>
  <mergeCells count="83">
    <mergeCell ref="A1:CA1"/>
    <mergeCell ref="A3:A5"/>
    <mergeCell ref="B3:B4"/>
    <mergeCell ref="C3:C5"/>
    <mergeCell ref="D3:F3"/>
    <mergeCell ref="X4:X5"/>
    <mergeCell ref="Y4:Y5"/>
    <mergeCell ref="Z4:Z5"/>
    <mergeCell ref="AA4:AA5"/>
    <mergeCell ref="AB4:AB5"/>
    <mergeCell ref="AC4:AC5"/>
    <mergeCell ref="BK3:BN3"/>
    <mergeCell ref="BO3:BS3"/>
    <mergeCell ref="G3:G5"/>
    <mergeCell ref="H3:H5"/>
    <mergeCell ref="BC3:BF3"/>
    <mergeCell ref="C2:CA2"/>
    <mergeCell ref="A2:B2"/>
    <mergeCell ref="BG3:BJ3"/>
    <mergeCell ref="AK4:AK5"/>
    <mergeCell ref="AL4:AL5"/>
    <mergeCell ref="AM4:AM5"/>
    <mergeCell ref="AN4:AN5"/>
    <mergeCell ref="I3:N3"/>
    <mergeCell ref="AF4:AF5"/>
    <mergeCell ref="AG4:AG5"/>
    <mergeCell ref="AH4:AH5"/>
    <mergeCell ref="BC4:BC5"/>
    <mergeCell ref="BA4:BA5"/>
    <mergeCell ref="BJ4:BJ5"/>
    <mergeCell ref="BO4:BO5"/>
    <mergeCell ref="BP4:BP5"/>
    <mergeCell ref="BN4:BN5"/>
    <mergeCell ref="BQ4:BQ5"/>
    <mergeCell ref="O3:AC3"/>
    <mergeCell ref="AD3:AD5"/>
    <mergeCell ref="AE3:AE5"/>
    <mergeCell ref="AF3:AH3"/>
    <mergeCell ref="AI3:AI5"/>
    <mergeCell ref="BK4:BK5"/>
    <mergeCell ref="BL4:BL5"/>
    <mergeCell ref="BM4:BM5"/>
    <mergeCell ref="AJ3:AQ3"/>
    <mergeCell ref="AR3:AX3"/>
    <mergeCell ref="AY3:BA3"/>
    <mergeCell ref="BF4:BF5"/>
    <mergeCell ref="BG4:BG5"/>
    <mergeCell ref="BI4:BI5"/>
    <mergeCell ref="M4:M5"/>
    <mergeCell ref="N4:N5"/>
    <mergeCell ref="O4:W4"/>
    <mergeCell ref="AU4:AV4"/>
    <mergeCell ref="AW4:AW5"/>
    <mergeCell ref="AO4:AO5"/>
    <mergeCell ref="AP4:AP5"/>
    <mergeCell ref="AQ4:AQ5"/>
    <mergeCell ref="AR4:AR5"/>
    <mergeCell ref="AS4:AS5"/>
    <mergeCell ref="AT4:AT5"/>
    <mergeCell ref="AJ4:AJ5"/>
    <mergeCell ref="D4:D5"/>
    <mergeCell ref="E4:E5"/>
    <mergeCell ref="F4:F5"/>
    <mergeCell ref="I4:K4"/>
    <mergeCell ref="L4:L5"/>
    <mergeCell ref="BY4:BY5"/>
    <mergeCell ref="BZ4:BZ5"/>
    <mergeCell ref="CA4:CA5"/>
    <mergeCell ref="BR4:BR5"/>
    <mergeCell ref="BW3:BW5"/>
    <mergeCell ref="BT3:BT5"/>
    <mergeCell ref="BX3:BX5"/>
    <mergeCell ref="BY3:CA3"/>
    <mergeCell ref="BU3:BU5"/>
    <mergeCell ref="BV3:BV5"/>
    <mergeCell ref="BS4:BS5"/>
    <mergeCell ref="BH4:BH5"/>
    <mergeCell ref="AX4:AX5"/>
    <mergeCell ref="AY4:AY5"/>
    <mergeCell ref="BB3:BB5"/>
    <mergeCell ref="AZ4:AZ5"/>
    <mergeCell ref="BD4:BD5"/>
    <mergeCell ref="BE4:BE5"/>
  </mergeCells>
  <pageMargins left="0" right="0" top="0" bottom="0" header="0.3" footer="0.3"/>
  <pageSetup paperSize="9" scale="35" orientation="landscape" horizontalDpi="180" verticalDpi="18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A404"/>
  <sheetViews>
    <sheetView topLeftCell="AE356" zoomScale="80" zoomScaleNormal="80" workbookViewId="0">
      <selection activeCell="CA7" sqref="CA7:CA389"/>
    </sheetView>
  </sheetViews>
  <sheetFormatPr defaultRowHeight="16.5" x14ac:dyDescent="0.3"/>
  <cols>
    <col min="1" max="1" width="6.85546875" style="36" customWidth="1"/>
    <col min="2" max="2" width="37" style="36" customWidth="1"/>
    <col min="3" max="3" width="7.140625" style="36" customWidth="1"/>
    <col min="4" max="4" width="11.5703125" style="36" customWidth="1"/>
    <col min="5" max="9" width="5.5703125" style="36" customWidth="1"/>
    <col min="10" max="10" width="4.140625" style="36" customWidth="1"/>
    <col min="11" max="11" width="5.5703125" style="36" customWidth="1"/>
    <col min="12" max="12" width="9.7109375" style="36" customWidth="1"/>
    <col min="13" max="46" width="5.5703125" style="36" customWidth="1"/>
    <col min="47" max="47" width="6" style="36" customWidth="1"/>
    <col min="48" max="48" width="6.140625" style="36" customWidth="1"/>
    <col min="49" max="79" width="5.5703125" style="36" customWidth="1"/>
    <col min="80" max="195" width="9.140625" style="36"/>
    <col min="196" max="196" width="6.85546875" style="36" customWidth="1"/>
    <col min="197" max="197" width="37" style="36" customWidth="1"/>
    <col min="198" max="198" width="7.140625" style="36" customWidth="1"/>
    <col min="199" max="199" width="11.5703125" style="36" customWidth="1"/>
    <col min="200" max="241" width="5.5703125" style="36" customWidth="1"/>
    <col min="242" max="242" width="6" style="36" customWidth="1"/>
    <col min="243" max="243" width="6.140625" style="36" customWidth="1"/>
    <col min="244" max="274" width="5.5703125" style="36" customWidth="1"/>
    <col min="275" max="283" width="9.140625" style="36" customWidth="1"/>
    <col min="284" max="284" width="12.42578125" style="36" customWidth="1"/>
    <col min="285" max="294" width="9.140625" style="36" customWidth="1"/>
    <col min="295" max="451" width="9.140625" style="36"/>
    <col min="452" max="452" width="6.85546875" style="36" customWidth="1"/>
    <col min="453" max="453" width="37" style="36" customWidth="1"/>
    <col min="454" max="454" width="7.140625" style="36" customWidth="1"/>
    <col min="455" max="455" width="11.5703125" style="36" customWidth="1"/>
    <col min="456" max="497" width="5.5703125" style="36" customWidth="1"/>
    <col min="498" max="498" width="6" style="36" customWidth="1"/>
    <col min="499" max="499" width="6.140625" style="36" customWidth="1"/>
    <col min="500" max="530" width="5.5703125" style="36" customWidth="1"/>
    <col min="531" max="539" width="9.140625" style="36" customWidth="1"/>
    <col min="540" max="540" width="12.42578125" style="36" customWidth="1"/>
    <col min="541" max="550" width="9.140625" style="36" customWidth="1"/>
    <col min="551" max="707" width="9.140625" style="36"/>
    <col min="708" max="708" width="6.85546875" style="36" customWidth="1"/>
    <col min="709" max="709" width="37" style="36" customWidth="1"/>
    <col min="710" max="710" width="7.140625" style="36" customWidth="1"/>
    <col min="711" max="711" width="11.5703125" style="36" customWidth="1"/>
    <col min="712" max="753" width="5.5703125" style="36" customWidth="1"/>
    <col min="754" max="754" width="6" style="36" customWidth="1"/>
    <col min="755" max="755" width="6.140625" style="36" customWidth="1"/>
    <col min="756" max="786" width="5.5703125" style="36" customWidth="1"/>
    <col min="787" max="795" width="9.140625" style="36" customWidth="1"/>
    <col min="796" max="796" width="12.42578125" style="36" customWidth="1"/>
    <col min="797" max="806" width="9.140625" style="36" customWidth="1"/>
    <col min="807" max="963" width="9.140625" style="36"/>
    <col min="964" max="964" width="6.85546875" style="36" customWidth="1"/>
    <col min="965" max="965" width="37" style="36" customWidth="1"/>
    <col min="966" max="966" width="7.140625" style="36" customWidth="1"/>
    <col min="967" max="967" width="11.5703125" style="36" customWidth="1"/>
    <col min="968" max="1009" width="5.5703125" style="36" customWidth="1"/>
    <col min="1010" max="1010" width="6" style="36" customWidth="1"/>
    <col min="1011" max="1011" width="6.140625" style="36" customWidth="1"/>
    <col min="1012" max="1042" width="5.5703125" style="36" customWidth="1"/>
    <col min="1043" max="1051" width="9.140625" style="36" customWidth="1"/>
    <col min="1052" max="1052" width="12.42578125" style="36" customWidth="1"/>
    <col min="1053" max="1062" width="9.140625" style="36" customWidth="1"/>
    <col min="1063" max="1219" width="9.140625" style="36"/>
    <col min="1220" max="1220" width="6.85546875" style="36" customWidth="1"/>
    <col min="1221" max="1221" width="37" style="36" customWidth="1"/>
    <col min="1222" max="1222" width="7.140625" style="36" customWidth="1"/>
    <col min="1223" max="1223" width="11.5703125" style="36" customWidth="1"/>
    <col min="1224" max="1265" width="5.5703125" style="36" customWidth="1"/>
    <col min="1266" max="1266" width="6" style="36" customWidth="1"/>
    <col min="1267" max="1267" width="6.140625" style="36" customWidth="1"/>
    <col min="1268" max="1298" width="5.5703125" style="36" customWidth="1"/>
    <col min="1299" max="1307" width="9.140625" style="36" customWidth="1"/>
    <col min="1308" max="1308" width="12.42578125" style="36" customWidth="1"/>
    <col min="1309" max="1318" width="9.140625" style="36" customWidth="1"/>
    <col min="1319" max="1475" width="9.140625" style="36"/>
    <col min="1476" max="1476" width="6.85546875" style="36" customWidth="1"/>
    <col min="1477" max="1477" width="37" style="36" customWidth="1"/>
    <col min="1478" max="1478" width="7.140625" style="36" customWidth="1"/>
    <col min="1479" max="1479" width="11.5703125" style="36" customWidth="1"/>
    <col min="1480" max="1521" width="5.5703125" style="36" customWidth="1"/>
    <col min="1522" max="1522" width="6" style="36" customWidth="1"/>
    <col min="1523" max="1523" width="6.140625" style="36" customWidth="1"/>
    <col min="1524" max="1554" width="5.5703125" style="36" customWidth="1"/>
    <col min="1555" max="1563" width="9.140625" style="36" customWidth="1"/>
    <col min="1564" max="1564" width="12.42578125" style="36" customWidth="1"/>
    <col min="1565" max="1574" width="9.140625" style="36" customWidth="1"/>
    <col min="1575" max="1731" width="9.140625" style="36"/>
    <col min="1732" max="1732" width="6.85546875" style="36" customWidth="1"/>
    <col min="1733" max="1733" width="37" style="36" customWidth="1"/>
    <col min="1734" max="1734" width="7.140625" style="36" customWidth="1"/>
    <col min="1735" max="1735" width="11.5703125" style="36" customWidth="1"/>
    <col min="1736" max="1777" width="5.5703125" style="36" customWidth="1"/>
    <col min="1778" max="1778" width="6" style="36" customWidth="1"/>
    <col min="1779" max="1779" width="6.140625" style="36" customWidth="1"/>
    <col min="1780" max="1810" width="5.5703125" style="36" customWidth="1"/>
    <col min="1811" max="1819" width="9.140625" style="36" customWidth="1"/>
    <col min="1820" max="1820" width="12.42578125" style="36" customWidth="1"/>
    <col min="1821" max="1830" width="9.140625" style="36" customWidth="1"/>
    <col min="1831" max="1987" width="9.140625" style="36"/>
    <col min="1988" max="1988" width="6.85546875" style="36" customWidth="1"/>
    <col min="1989" max="1989" width="37" style="36" customWidth="1"/>
    <col min="1990" max="1990" width="7.140625" style="36" customWidth="1"/>
    <col min="1991" max="1991" width="11.5703125" style="36" customWidth="1"/>
    <col min="1992" max="2033" width="5.5703125" style="36" customWidth="1"/>
    <col min="2034" max="2034" width="6" style="36" customWidth="1"/>
    <col min="2035" max="2035" width="6.140625" style="36" customWidth="1"/>
    <col min="2036" max="2066" width="5.5703125" style="36" customWidth="1"/>
    <col min="2067" max="2075" width="9.140625" style="36" customWidth="1"/>
    <col min="2076" max="2076" width="12.42578125" style="36" customWidth="1"/>
    <col min="2077" max="2086" width="9.140625" style="36" customWidth="1"/>
    <col min="2087" max="2243" width="9.140625" style="36"/>
    <col min="2244" max="2244" width="6.85546875" style="36" customWidth="1"/>
    <col min="2245" max="2245" width="37" style="36" customWidth="1"/>
    <col min="2246" max="2246" width="7.140625" style="36" customWidth="1"/>
    <col min="2247" max="2247" width="11.5703125" style="36" customWidth="1"/>
    <col min="2248" max="2289" width="5.5703125" style="36" customWidth="1"/>
    <col min="2290" max="2290" width="6" style="36" customWidth="1"/>
    <col min="2291" max="2291" width="6.140625" style="36" customWidth="1"/>
    <col min="2292" max="2322" width="5.5703125" style="36" customWidth="1"/>
    <col min="2323" max="2331" width="9.140625" style="36" customWidth="1"/>
    <col min="2332" max="2332" width="12.42578125" style="36" customWidth="1"/>
    <col min="2333" max="2342" width="9.140625" style="36" customWidth="1"/>
    <col min="2343" max="2499" width="9.140625" style="36"/>
    <col min="2500" max="2500" width="6.85546875" style="36" customWidth="1"/>
    <col min="2501" max="2501" width="37" style="36" customWidth="1"/>
    <col min="2502" max="2502" width="7.140625" style="36" customWidth="1"/>
    <col min="2503" max="2503" width="11.5703125" style="36" customWidth="1"/>
    <col min="2504" max="2545" width="5.5703125" style="36" customWidth="1"/>
    <col min="2546" max="2546" width="6" style="36" customWidth="1"/>
    <col min="2547" max="2547" width="6.140625" style="36" customWidth="1"/>
    <col min="2548" max="2578" width="5.5703125" style="36" customWidth="1"/>
    <col min="2579" max="2587" width="9.140625" style="36" customWidth="1"/>
    <col min="2588" max="2588" width="12.42578125" style="36" customWidth="1"/>
    <col min="2589" max="2598" width="9.140625" style="36" customWidth="1"/>
    <col min="2599" max="2755" width="9.140625" style="36"/>
    <col min="2756" max="2756" width="6.85546875" style="36" customWidth="1"/>
    <col min="2757" max="2757" width="37" style="36" customWidth="1"/>
    <col min="2758" max="2758" width="7.140625" style="36" customWidth="1"/>
    <col min="2759" max="2759" width="11.5703125" style="36" customWidth="1"/>
    <col min="2760" max="2801" width="5.5703125" style="36" customWidth="1"/>
    <col min="2802" max="2802" width="6" style="36" customWidth="1"/>
    <col min="2803" max="2803" width="6.140625" style="36" customWidth="1"/>
    <col min="2804" max="2834" width="5.5703125" style="36" customWidth="1"/>
    <col min="2835" max="2843" width="9.140625" style="36" customWidth="1"/>
    <col min="2844" max="2844" width="12.42578125" style="36" customWidth="1"/>
    <col min="2845" max="2854" width="9.140625" style="36" customWidth="1"/>
    <col min="2855" max="3011" width="9.140625" style="36"/>
    <col min="3012" max="3012" width="6.85546875" style="36" customWidth="1"/>
    <col min="3013" max="3013" width="37" style="36" customWidth="1"/>
    <col min="3014" max="3014" width="7.140625" style="36" customWidth="1"/>
    <col min="3015" max="3015" width="11.5703125" style="36" customWidth="1"/>
    <col min="3016" max="3057" width="5.5703125" style="36" customWidth="1"/>
    <col min="3058" max="3058" width="6" style="36" customWidth="1"/>
    <col min="3059" max="3059" width="6.140625" style="36" customWidth="1"/>
    <col min="3060" max="3090" width="5.5703125" style="36" customWidth="1"/>
    <col min="3091" max="3099" width="9.140625" style="36" customWidth="1"/>
    <col min="3100" max="3100" width="12.42578125" style="36" customWidth="1"/>
    <col min="3101" max="3110" width="9.140625" style="36" customWidth="1"/>
    <col min="3111" max="3267" width="9.140625" style="36"/>
    <col min="3268" max="3268" width="6.85546875" style="36" customWidth="1"/>
    <col min="3269" max="3269" width="37" style="36" customWidth="1"/>
    <col min="3270" max="3270" width="7.140625" style="36" customWidth="1"/>
    <col min="3271" max="3271" width="11.5703125" style="36" customWidth="1"/>
    <col min="3272" max="3313" width="5.5703125" style="36" customWidth="1"/>
    <col min="3314" max="3314" width="6" style="36" customWidth="1"/>
    <col min="3315" max="3315" width="6.140625" style="36" customWidth="1"/>
    <col min="3316" max="3346" width="5.5703125" style="36" customWidth="1"/>
    <col min="3347" max="3355" width="9.140625" style="36" customWidth="1"/>
    <col min="3356" max="3356" width="12.42578125" style="36" customWidth="1"/>
    <col min="3357" max="3366" width="9.140625" style="36" customWidth="1"/>
    <col min="3367" max="3523" width="9.140625" style="36"/>
    <col min="3524" max="3524" width="6.85546875" style="36" customWidth="1"/>
    <col min="3525" max="3525" width="37" style="36" customWidth="1"/>
    <col min="3526" max="3526" width="7.140625" style="36" customWidth="1"/>
    <col min="3527" max="3527" width="11.5703125" style="36" customWidth="1"/>
    <col min="3528" max="3569" width="5.5703125" style="36" customWidth="1"/>
    <col min="3570" max="3570" width="6" style="36" customWidth="1"/>
    <col min="3571" max="3571" width="6.140625" style="36" customWidth="1"/>
    <col min="3572" max="3602" width="5.5703125" style="36" customWidth="1"/>
    <col min="3603" max="3611" width="9.140625" style="36" customWidth="1"/>
    <col min="3612" max="3612" width="12.42578125" style="36" customWidth="1"/>
    <col min="3613" max="3622" width="9.140625" style="36" customWidth="1"/>
    <col min="3623" max="3779" width="9.140625" style="36"/>
    <col min="3780" max="3780" width="6.85546875" style="36" customWidth="1"/>
    <col min="3781" max="3781" width="37" style="36" customWidth="1"/>
    <col min="3782" max="3782" width="7.140625" style="36" customWidth="1"/>
    <col min="3783" max="3783" width="11.5703125" style="36" customWidth="1"/>
    <col min="3784" max="3825" width="5.5703125" style="36" customWidth="1"/>
    <col min="3826" max="3826" width="6" style="36" customWidth="1"/>
    <col min="3827" max="3827" width="6.140625" style="36" customWidth="1"/>
    <col min="3828" max="3858" width="5.5703125" style="36" customWidth="1"/>
    <col min="3859" max="3867" width="9.140625" style="36" customWidth="1"/>
    <col min="3868" max="3868" width="12.42578125" style="36" customWidth="1"/>
    <col min="3869" max="3878" width="9.140625" style="36" customWidth="1"/>
    <col min="3879" max="4035" width="9.140625" style="36"/>
    <col min="4036" max="4036" width="6.85546875" style="36" customWidth="1"/>
    <col min="4037" max="4037" width="37" style="36" customWidth="1"/>
    <col min="4038" max="4038" width="7.140625" style="36" customWidth="1"/>
    <col min="4039" max="4039" width="11.5703125" style="36" customWidth="1"/>
    <col min="4040" max="4081" width="5.5703125" style="36" customWidth="1"/>
    <col min="4082" max="4082" width="6" style="36" customWidth="1"/>
    <col min="4083" max="4083" width="6.140625" style="36" customWidth="1"/>
    <col min="4084" max="4114" width="5.5703125" style="36" customWidth="1"/>
    <col min="4115" max="4123" width="9.140625" style="36" customWidth="1"/>
    <col min="4124" max="4124" width="12.42578125" style="36" customWidth="1"/>
    <col min="4125" max="4134" width="9.140625" style="36" customWidth="1"/>
    <col min="4135" max="4291" width="9.140625" style="36"/>
    <col min="4292" max="4292" width="6.85546875" style="36" customWidth="1"/>
    <col min="4293" max="4293" width="37" style="36" customWidth="1"/>
    <col min="4294" max="4294" width="7.140625" style="36" customWidth="1"/>
    <col min="4295" max="4295" width="11.5703125" style="36" customWidth="1"/>
    <col min="4296" max="4337" width="5.5703125" style="36" customWidth="1"/>
    <col min="4338" max="4338" width="6" style="36" customWidth="1"/>
    <col min="4339" max="4339" width="6.140625" style="36" customWidth="1"/>
    <col min="4340" max="4370" width="5.5703125" style="36" customWidth="1"/>
    <col min="4371" max="4379" width="9.140625" style="36" customWidth="1"/>
    <col min="4380" max="4380" width="12.42578125" style="36" customWidth="1"/>
    <col min="4381" max="4390" width="9.140625" style="36" customWidth="1"/>
    <col min="4391" max="4547" width="9.140625" style="36"/>
    <col min="4548" max="4548" width="6.85546875" style="36" customWidth="1"/>
    <col min="4549" max="4549" width="37" style="36" customWidth="1"/>
    <col min="4550" max="4550" width="7.140625" style="36" customWidth="1"/>
    <col min="4551" max="4551" width="11.5703125" style="36" customWidth="1"/>
    <col min="4552" max="4593" width="5.5703125" style="36" customWidth="1"/>
    <col min="4594" max="4594" width="6" style="36" customWidth="1"/>
    <col min="4595" max="4595" width="6.140625" style="36" customWidth="1"/>
    <col min="4596" max="4626" width="5.5703125" style="36" customWidth="1"/>
    <col min="4627" max="4635" width="9.140625" style="36" customWidth="1"/>
    <col min="4636" max="4636" width="12.42578125" style="36" customWidth="1"/>
    <col min="4637" max="4646" width="9.140625" style="36" customWidth="1"/>
    <col min="4647" max="4803" width="9.140625" style="36"/>
    <col min="4804" max="4804" width="6.85546875" style="36" customWidth="1"/>
    <col min="4805" max="4805" width="37" style="36" customWidth="1"/>
    <col min="4806" max="4806" width="7.140625" style="36" customWidth="1"/>
    <col min="4807" max="4807" width="11.5703125" style="36" customWidth="1"/>
    <col min="4808" max="4849" width="5.5703125" style="36" customWidth="1"/>
    <col min="4850" max="4850" width="6" style="36" customWidth="1"/>
    <col min="4851" max="4851" width="6.140625" style="36" customWidth="1"/>
    <col min="4852" max="4882" width="5.5703125" style="36" customWidth="1"/>
    <col min="4883" max="4891" width="9.140625" style="36" customWidth="1"/>
    <col min="4892" max="4892" width="12.42578125" style="36" customWidth="1"/>
    <col min="4893" max="4902" width="9.140625" style="36" customWidth="1"/>
    <col min="4903" max="5059" width="9.140625" style="36"/>
    <col min="5060" max="5060" width="6.85546875" style="36" customWidth="1"/>
    <col min="5061" max="5061" width="37" style="36" customWidth="1"/>
    <col min="5062" max="5062" width="7.140625" style="36" customWidth="1"/>
    <col min="5063" max="5063" width="11.5703125" style="36" customWidth="1"/>
    <col min="5064" max="5105" width="5.5703125" style="36" customWidth="1"/>
    <col min="5106" max="5106" width="6" style="36" customWidth="1"/>
    <col min="5107" max="5107" width="6.140625" style="36" customWidth="1"/>
    <col min="5108" max="5138" width="5.5703125" style="36" customWidth="1"/>
    <col min="5139" max="5147" width="9.140625" style="36" customWidth="1"/>
    <col min="5148" max="5148" width="12.42578125" style="36" customWidth="1"/>
    <col min="5149" max="5158" width="9.140625" style="36" customWidth="1"/>
    <col min="5159" max="5315" width="9.140625" style="36"/>
    <col min="5316" max="5316" width="6.85546875" style="36" customWidth="1"/>
    <col min="5317" max="5317" width="37" style="36" customWidth="1"/>
    <col min="5318" max="5318" width="7.140625" style="36" customWidth="1"/>
    <col min="5319" max="5319" width="11.5703125" style="36" customWidth="1"/>
    <col min="5320" max="5361" width="5.5703125" style="36" customWidth="1"/>
    <col min="5362" max="5362" width="6" style="36" customWidth="1"/>
    <col min="5363" max="5363" width="6.140625" style="36" customWidth="1"/>
    <col min="5364" max="5394" width="5.5703125" style="36" customWidth="1"/>
    <col min="5395" max="5403" width="9.140625" style="36" customWidth="1"/>
    <col min="5404" max="5404" width="12.42578125" style="36" customWidth="1"/>
    <col min="5405" max="5414" width="9.140625" style="36" customWidth="1"/>
    <col min="5415" max="5571" width="9.140625" style="36"/>
    <col min="5572" max="5572" width="6.85546875" style="36" customWidth="1"/>
    <col min="5573" max="5573" width="37" style="36" customWidth="1"/>
    <col min="5574" max="5574" width="7.140625" style="36" customWidth="1"/>
    <col min="5575" max="5575" width="11.5703125" style="36" customWidth="1"/>
    <col min="5576" max="5617" width="5.5703125" style="36" customWidth="1"/>
    <col min="5618" max="5618" width="6" style="36" customWidth="1"/>
    <col min="5619" max="5619" width="6.140625" style="36" customWidth="1"/>
    <col min="5620" max="5650" width="5.5703125" style="36" customWidth="1"/>
    <col min="5651" max="5659" width="9.140625" style="36" customWidth="1"/>
    <col min="5660" max="5660" width="12.42578125" style="36" customWidth="1"/>
    <col min="5661" max="5670" width="9.140625" style="36" customWidth="1"/>
    <col min="5671" max="5827" width="9.140625" style="36"/>
    <col min="5828" max="5828" width="6.85546875" style="36" customWidth="1"/>
    <col min="5829" max="5829" width="37" style="36" customWidth="1"/>
    <col min="5830" max="5830" width="7.140625" style="36" customWidth="1"/>
    <col min="5831" max="5831" width="11.5703125" style="36" customWidth="1"/>
    <col min="5832" max="5873" width="5.5703125" style="36" customWidth="1"/>
    <col min="5874" max="5874" width="6" style="36" customWidth="1"/>
    <col min="5875" max="5875" width="6.140625" style="36" customWidth="1"/>
    <col min="5876" max="5906" width="5.5703125" style="36" customWidth="1"/>
    <col min="5907" max="5915" width="9.140625" style="36" customWidth="1"/>
    <col min="5916" max="5916" width="12.42578125" style="36" customWidth="1"/>
    <col min="5917" max="5926" width="9.140625" style="36" customWidth="1"/>
    <col min="5927" max="6083" width="9.140625" style="36"/>
    <col min="6084" max="6084" width="6.85546875" style="36" customWidth="1"/>
    <col min="6085" max="6085" width="37" style="36" customWidth="1"/>
    <col min="6086" max="6086" width="7.140625" style="36" customWidth="1"/>
    <col min="6087" max="6087" width="11.5703125" style="36" customWidth="1"/>
    <col min="6088" max="6129" width="5.5703125" style="36" customWidth="1"/>
    <col min="6130" max="6130" width="6" style="36" customWidth="1"/>
    <col min="6131" max="6131" width="6.140625" style="36" customWidth="1"/>
    <col min="6132" max="6162" width="5.5703125" style="36" customWidth="1"/>
    <col min="6163" max="6171" width="9.140625" style="36" customWidth="1"/>
    <col min="6172" max="6172" width="12.42578125" style="36" customWidth="1"/>
    <col min="6173" max="6182" width="9.140625" style="36" customWidth="1"/>
    <col min="6183" max="6339" width="9.140625" style="36"/>
    <col min="6340" max="6340" width="6.85546875" style="36" customWidth="1"/>
    <col min="6341" max="6341" width="37" style="36" customWidth="1"/>
    <col min="6342" max="6342" width="7.140625" style="36" customWidth="1"/>
    <col min="6343" max="6343" width="11.5703125" style="36" customWidth="1"/>
    <col min="6344" max="6385" width="5.5703125" style="36" customWidth="1"/>
    <col min="6386" max="6386" width="6" style="36" customWidth="1"/>
    <col min="6387" max="6387" width="6.140625" style="36" customWidth="1"/>
    <col min="6388" max="6418" width="5.5703125" style="36" customWidth="1"/>
    <col min="6419" max="6427" width="9.140625" style="36" customWidth="1"/>
    <col min="6428" max="6428" width="12.42578125" style="36" customWidth="1"/>
    <col min="6429" max="6438" width="9.140625" style="36" customWidth="1"/>
    <col min="6439" max="6595" width="9.140625" style="36"/>
    <col min="6596" max="6596" width="6.85546875" style="36" customWidth="1"/>
    <col min="6597" max="6597" width="37" style="36" customWidth="1"/>
    <col min="6598" max="6598" width="7.140625" style="36" customWidth="1"/>
    <col min="6599" max="6599" width="11.5703125" style="36" customWidth="1"/>
    <col min="6600" max="6641" width="5.5703125" style="36" customWidth="1"/>
    <col min="6642" max="6642" width="6" style="36" customWidth="1"/>
    <col min="6643" max="6643" width="6.140625" style="36" customWidth="1"/>
    <col min="6644" max="6674" width="5.5703125" style="36" customWidth="1"/>
    <col min="6675" max="6683" width="9.140625" style="36" customWidth="1"/>
    <col min="6684" max="6684" width="12.42578125" style="36" customWidth="1"/>
    <col min="6685" max="6694" width="9.140625" style="36" customWidth="1"/>
    <col min="6695" max="6851" width="9.140625" style="36"/>
    <col min="6852" max="6852" width="6.85546875" style="36" customWidth="1"/>
    <col min="6853" max="6853" width="37" style="36" customWidth="1"/>
    <col min="6854" max="6854" width="7.140625" style="36" customWidth="1"/>
    <col min="6855" max="6855" width="11.5703125" style="36" customWidth="1"/>
    <col min="6856" max="6897" width="5.5703125" style="36" customWidth="1"/>
    <col min="6898" max="6898" width="6" style="36" customWidth="1"/>
    <col min="6899" max="6899" width="6.140625" style="36" customWidth="1"/>
    <col min="6900" max="6930" width="5.5703125" style="36" customWidth="1"/>
    <col min="6931" max="6939" width="9.140625" style="36" customWidth="1"/>
    <col min="6940" max="6940" width="12.42578125" style="36" customWidth="1"/>
    <col min="6941" max="6950" width="9.140625" style="36" customWidth="1"/>
    <col min="6951" max="7107" width="9.140625" style="36"/>
    <col min="7108" max="7108" width="6.85546875" style="36" customWidth="1"/>
    <col min="7109" max="7109" width="37" style="36" customWidth="1"/>
    <col min="7110" max="7110" width="7.140625" style="36" customWidth="1"/>
    <col min="7111" max="7111" width="11.5703125" style="36" customWidth="1"/>
    <col min="7112" max="7153" width="5.5703125" style="36" customWidth="1"/>
    <col min="7154" max="7154" width="6" style="36" customWidth="1"/>
    <col min="7155" max="7155" width="6.140625" style="36" customWidth="1"/>
    <col min="7156" max="7186" width="5.5703125" style="36" customWidth="1"/>
    <col min="7187" max="7195" width="9.140625" style="36" customWidth="1"/>
    <col min="7196" max="7196" width="12.42578125" style="36" customWidth="1"/>
    <col min="7197" max="7206" width="9.140625" style="36" customWidth="1"/>
    <col min="7207" max="7363" width="9.140625" style="36"/>
    <col min="7364" max="7364" width="6.85546875" style="36" customWidth="1"/>
    <col min="7365" max="7365" width="37" style="36" customWidth="1"/>
    <col min="7366" max="7366" width="7.140625" style="36" customWidth="1"/>
    <col min="7367" max="7367" width="11.5703125" style="36" customWidth="1"/>
    <col min="7368" max="7409" width="5.5703125" style="36" customWidth="1"/>
    <col min="7410" max="7410" width="6" style="36" customWidth="1"/>
    <col min="7411" max="7411" width="6.140625" style="36" customWidth="1"/>
    <col min="7412" max="7442" width="5.5703125" style="36" customWidth="1"/>
    <col min="7443" max="7451" width="9.140625" style="36" customWidth="1"/>
    <col min="7452" max="7452" width="12.42578125" style="36" customWidth="1"/>
    <col min="7453" max="7462" width="9.140625" style="36" customWidth="1"/>
    <col min="7463" max="7619" width="9.140625" style="36"/>
    <col min="7620" max="7620" width="6.85546875" style="36" customWidth="1"/>
    <col min="7621" max="7621" width="37" style="36" customWidth="1"/>
    <col min="7622" max="7622" width="7.140625" style="36" customWidth="1"/>
    <col min="7623" max="7623" width="11.5703125" style="36" customWidth="1"/>
    <col min="7624" max="7665" width="5.5703125" style="36" customWidth="1"/>
    <col min="7666" max="7666" width="6" style="36" customWidth="1"/>
    <col min="7667" max="7667" width="6.140625" style="36" customWidth="1"/>
    <col min="7668" max="7698" width="5.5703125" style="36" customWidth="1"/>
    <col min="7699" max="7707" width="9.140625" style="36" customWidth="1"/>
    <col min="7708" max="7708" width="12.42578125" style="36" customWidth="1"/>
    <col min="7709" max="7718" width="9.140625" style="36" customWidth="1"/>
    <col min="7719" max="7875" width="9.140625" style="36"/>
    <col min="7876" max="7876" width="6.85546875" style="36" customWidth="1"/>
    <col min="7877" max="7877" width="37" style="36" customWidth="1"/>
    <col min="7878" max="7878" width="7.140625" style="36" customWidth="1"/>
    <col min="7879" max="7879" width="11.5703125" style="36" customWidth="1"/>
    <col min="7880" max="7921" width="5.5703125" style="36" customWidth="1"/>
    <col min="7922" max="7922" width="6" style="36" customWidth="1"/>
    <col min="7923" max="7923" width="6.140625" style="36" customWidth="1"/>
    <col min="7924" max="7954" width="5.5703125" style="36" customWidth="1"/>
    <col min="7955" max="7963" width="9.140625" style="36" customWidth="1"/>
    <col min="7964" max="7964" width="12.42578125" style="36" customWidth="1"/>
    <col min="7965" max="7974" width="9.140625" style="36" customWidth="1"/>
    <col min="7975" max="8131" width="9.140625" style="36"/>
    <col min="8132" max="8132" width="6.85546875" style="36" customWidth="1"/>
    <col min="8133" max="8133" width="37" style="36" customWidth="1"/>
    <col min="8134" max="8134" width="7.140625" style="36" customWidth="1"/>
    <col min="8135" max="8135" width="11.5703125" style="36" customWidth="1"/>
    <col min="8136" max="8177" width="5.5703125" style="36" customWidth="1"/>
    <col min="8178" max="8178" width="6" style="36" customWidth="1"/>
    <col min="8179" max="8179" width="6.140625" style="36" customWidth="1"/>
    <col min="8180" max="8210" width="5.5703125" style="36" customWidth="1"/>
    <col min="8211" max="8219" width="9.140625" style="36" customWidth="1"/>
    <col min="8220" max="8220" width="12.42578125" style="36" customWidth="1"/>
    <col min="8221" max="8230" width="9.140625" style="36" customWidth="1"/>
    <col min="8231" max="8387" width="9.140625" style="36"/>
    <col min="8388" max="8388" width="6.85546875" style="36" customWidth="1"/>
    <col min="8389" max="8389" width="37" style="36" customWidth="1"/>
    <col min="8390" max="8390" width="7.140625" style="36" customWidth="1"/>
    <col min="8391" max="8391" width="11.5703125" style="36" customWidth="1"/>
    <col min="8392" max="8433" width="5.5703125" style="36" customWidth="1"/>
    <col min="8434" max="8434" width="6" style="36" customWidth="1"/>
    <col min="8435" max="8435" width="6.140625" style="36" customWidth="1"/>
    <col min="8436" max="8466" width="5.5703125" style="36" customWidth="1"/>
    <col min="8467" max="8475" width="9.140625" style="36" customWidth="1"/>
    <col min="8476" max="8476" width="12.42578125" style="36" customWidth="1"/>
    <col min="8477" max="8486" width="9.140625" style="36" customWidth="1"/>
    <col min="8487" max="8643" width="9.140625" style="36"/>
    <col min="8644" max="8644" width="6.85546875" style="36" customWidth="1"/>
    <col min="8645" max="8645" width="37" style="36" customWidth="1"/>
    <col min="8646" max="8646" width="7.140625" style="36" customWidth="1"/>
    <col min="8647" max="8647" width="11.5703125" style="36" customWidth="1"/>
    <col min="8648" max="8689" width="5.5703125" style="36" customWidth="1"/>
    <col min="8690" max="8690" width="6" style="36" customWidth="1"/>
    <col min="8691" max="8691" width="6.140625" style="36" customWidth="1"/>
    <col min="8692" max="8722" width="5.5703125" style="36" customWidth="1"/>
    <col min="8723" max="8731" width="9.140625" style="36" customWidth="1"/>
    <col min="8732" max="8732" width="12.42578125" style="36" customWidth="1"/>
    <col min="8733" max="8742" width="9.140625" style="36" customWidth="1"/>
    <col min="8743" max="8899" width="9.140625" style="36"/>
    <col min="8900" max="8900" width="6.85546875" style="36" customWidth="1"/>
    <col min="8901" max="8901" width="37" style="36" customWidth="1"/>
    <col min="8902" max="8902" width="7.140625" style="36" customWidth="1"/>
    <col min="8903" max="8903" width="11.5703125" style="36" customWidth="1"/>
    <col min="8904" max="8945" width="5.5703125" style="36" customWidth="1"/>
    <col min="8946" max="8946" width="6" style="36" customWidth="1"/>
    <col min="8947" max="8947" width="6.140625" style="36" customWidth="1"/>
    <col min="8948" max="8978" width="5.5703125" style="36" customWidth="1"/>
    <col min="8979" max="8987" width="9.140625" style="36" customWidth="1"/>
    <col min="8988" max="8988" width="12.42578125" style="36" customWidth="1"/>
    <col min="8989" max="8998" width="9.140625" style="36" customWidth="1"/>
    <col min="8999" max="9155" width="9.140625" style="36"/>
    <col min="9156" max="9156" width="6.85546875" style="36" customWidth="1"/>
    <col min="9157" max="9157" width="37" style="36" customWidth="1"/>
    <col min="9158" max="9158" width="7.140625" style="36" customWidth="1"/>
    <col min="9159" max="9159" width="11.5703125" style="36" customWidth="1"/>
    <col min="9160" max="9201" width="5.5703125" style="36" customWidth="1"/>
    <col min="9202" max="9202" width="6" style="36" customWidth="1"/>
    <col min="9203" max="9203" width="6.140625" style="36" customWidth="1"/>
    <col min="9204" max="9234" width="5.5703125" style="36" customWidth="1"/>
    <col min="9235" max="9243" width="9.140625" style="36" customWidth="1"/>
    <col min="9244" max="9244" width="12.42578125" style="36" customWidth="1"/>
    <col min="9245" max="9254" width="9.140625" style="36" customWidth="1"/>
    <col min="9255" max="9411" width="9.140625" style="36"/>
    <col min="9412" max="9412" width="6.85546875" style="36" customWidth="1"/>
    <col min="9413" max="9413" width="37" style="36" customWidth="1"/>
    <col min="9414" max="9414" width="7.140625" style="36" customWidth="1"/>
    <col min="9415" max="9415" width="11.5703125" style="36" customWidth="1"/>
    <col min="9416" max="9457" width="5.5703125" style="36" customWidth="1"/>
    <col min="9458" max="9458" width="6" style="36" customWidth="1"/>
    <col min="9459" max="9459" width="6.140625" style="36" customWidth="1"/>
    <col min="9460" max="9490" width="5.5703125" style="36" customWidth="1"/>
    <col min="9491" max="9499" width="9.140625" style="36" customWidth="1"/>
    <col min="9500" max="9500" width="12.42578125" style="36" customWidth="1"/>
    <col min="9501" max="9510" width="9.140625" style="36" customWidth="1"/>
    <col min="9511" max="9667" width="9.140625" style="36"/>
    <col min="9668" max="9668" width="6.85546875" style="36" customWidth="1"/>
    <col min="9669" max="9669" width="37" style="36" customWidth="1"/>
    <col min="9670" max="9670" width="7.140625" style="36" customWidth="1"/>
    <col min="9671" max="9671" width="11.5703125" style="36" customWidth="1"/>
    <col min="9672" max="9713" width="5.5703125" style="36" customWidth="1"/>
    <col min="9714" max="9714" width="6" style="36" customWidth="1"/>
    <col min="9715" max="9715" width="6.140625" style="36" customWidth="1"/>
    <col min="9716" max="9746" width="5.5703125" style="36" customWidth="1"/>
    <col min="9747" max="9755" width="9.140625" style="36" customWidth="1"/>
    <col min="9756" max="9756" width="12.42578125" style="36" customWidth="1"/>
    <col min="9757" max="9766" width="9.140625" style="36" customWidth="1"/>
    <col min="9767" max="9923" width="9.140625" style="36"/>
    <col min="9924" max="9924" width="6.85546875" style="36" customWidth="1"/>
    <col min="9925" max="9925" width="37" style="36" customWidth="1"/>
    <col min="9926" max="9926" width="7.140625" style="36" customWidth="1"/>
    <col min="9927" max="9927" width="11.5703125" style="36" customWidth="1"/>
    <col min="9928" max="9969" width="5.5703125" style="36" customWidth="1"/>
    <col min="9970" max="9970" width="6" style="36" customWidth="1"/>
    <col min="9971" max="9971" width="6.140625" style="36" customWidth="1"/>
    <col min="9972" max="10002" width="5.5703125" style="36" customWidth="1"/>
    <col min="10003" max="10011" width="9.140625" style="36" customWidth="1"/>
    <col min="10012" max="10012" width="12.42578125" style="36" customWidth="1"/>
    <col min="10013" max="10022" width="9.140625" style="36" customWidth="1"/>
    <col min="10023" max="10179" width="9.140625" style="36"/>
    <col min="10180" max="10180" width="6.85546875" style="36" customWidth="1"/>
    <col min="10181" max="10181" width="37" style="36" customWidth="1"/>
    <col min="10182" max="10182" width="7.140625" style="36" customWidth="1"/>
    <col min="10183" max="10183" width="11.5703125" style="36" customWidth="1"/>
    <col min="10184" max="10225" width="5.5703125" style="36" customWidth="1"/>
    <col min="10226" max="10226" width="6" style="36" customWidth="1"/>
    <col min="10227" max="10227" width="6.140625" style="36" customWidth="1"/>
    <col min="10228" max="10258" width="5.5703125" style="36" customWidth="1"/>
    <col min="10259" max="10267" width="9.140625" style="36" customWidth="1"/>
    <col min="10268" max="10268" width="12.42578125" style="36" customWidth="1"/>
    <col min="10269" max="10278" width="9.140625" style="36" customWidth="1"/>
    <col min="10279" max="10435" width="9.140625" style="36"/>
    <col min="10436" max="10436" width="6.85546875" style="36" customWidth="1"/>
    <col min="10437" max="10437" width="37" style="36" customWidth="1"/>
    <col min="10438" max="10438" width="7.140625" style="36" customWidth="1"/>
    <col min="10439" max="10439" width="11.5703125" style="36" customWidth="1"/>
    <col min="10440" max="10481" width="5.5703125" style="36" customWidth="1"/>
    <col min="10482" max="10482" width="6" style="36" customWidth="1"/>
    <col min="10483" max="10483" width="6.140625" style="36" customWidth="1"/>
    <col min="10484" max="10514" width="5.5703125" style="36" customWidth="1"/>
    <col min="10515" max="10523" width="9.140625" style="36" customWidth="1"/>
    <col min="10524" max="10524" width="12.42578125" style="36" customWidth="1"/>
    <col min="10525" max="10534" width="9.140625" style="36" customWidth="1"/>
    <col min="10535" max="10691" width="9.140625" style="36"/>
    <col min="10692" max="10692" width="6.85546875" style="36" customWidth="1"/>
    <col min="10693" max="10693" width="37" style="36" customWidth="1"/>
    <col min="10694" max="10694" width="7.140625" style="36" customWidth="1"/>
    <col min="10695" max="10695" width="11.5703125" style="36" customWidth="1"/>
    <col min="10696" max="10737" width="5.5703125" style="36" customWidth="1"/>
    <col min="10738" max="10738" width="6" style="36" customWidth="1"/>
    <col min="10739" max="10739" width="6.140625" style="36" customWidth="1"/>
    <col min="10740" max="10770" width="5.5703125" style="36" customWidth="1"/>
    <col min="10771" max="10779" width="9.140625" style="36" customWidth="1"/>
    <col min="10780" max="10780" width="12.42578125" style="36" customWidth="1"/>
    <col min="10781" max="10790" width="9.140625" style="36" customWidth="1"/>
    <col min="10791" max="10947" width="9.140625" style="36"/>
    <col min="10948" max="10948" width="6.85546875" style="36" customWidth="1"/>
    <col min="10949" max="10949" width="37" style="36" customWidth="1"/>
    <col min="10950" max="10950" width="7.140625" style="36" customWidth="1"/>
    <col min="10951" max="10951" width="11.5703125" style="36" customWidth="1"/>
    <col min="10952" max="10993" width="5.5703125" style="36" customWidth="1"/>
    <col min="10994" max="10994" width="6" style="36" customWidth="1"/>
    <col min="10995" max="10995" width="6.140625" style="36" customWidth="1"/>
    <col min="10996" max="11026" width="5.5703125" style="36" customWidth="1"/>
    <col min="11027" max="11035" width="9.140625" style="36" customWidth="1"/>
    <col min="11036" max="11036" width="12.42578125" style="36" customWidth="1"/>
    <col min="11037" max="11046" width="9.140625" style="36" customWidth="1"/>
    <col min="11047" max="11203" width="9.140625" style="36"/>
    <col min="11204" max="11204" width="6.85546875" style="36" customWidth="1"/>
    <col min="11205" max="11205" width="37" style="36" customWidth="1"/>
    <col min="11206" max="11206" width="7.140625" style="36" customWidth="1"/>
    <col min="11207" max="11207" width="11.5703125" style="36" customWidth="1"/>
    <col min="11208" max="11249" width="5.5703125" style="36" customWidth="1"/>
    <col min="11250" max="11250" width="6" style="36" customWidth="1"/>
    <col min="11251" max="11251" width="6.140625" style="36" customWidth="1"/>
    <col min="11252" max="11282" width="5.5703125" style="36" customWidth="1"/>
    <col min="11283" max="11291" width="9.140625" style="36" customWidth="1"/>
    <col min="11292" max="11292" width="12.42578125" style="36" customWidth="1"/>
    <col min="11293" max="11302" width="9.140625" style="36" customWidth="1"/>
    <col min="11303" max="11459" width="9.140625" style="36"/>
    <col min="11460" max="11460" width="6.85546875" style="36" customWidth="1"/>
    <col min="11461" max="11461" width="37" style="36" customWidth="1"/>
    <col min="11462" max="11462" width="7.140625" style="36" customWidth="1"/>
    <col min="11463" max="11463" width="11.5703125" style="36" customWidth="1"/>
    <col min="11464" max="11505" width="5.5703125" style="36" customWidth="1"/>
    <col min="11506" max="11506" width="6" style="36" customWidth="1"/>
    <col min="11507" max="11507" width="6.140625" style="36" customWidth="1"/>
    <col min="11508" max="11538" width="5.5703125" style="36" customWidth="1"/>
    <col min="11539" max="11547" width="9.140625" style="36" customWidth="1"/>
    <col min="11548" max="11548" width="12.42578125" style="36" customWidth="1"/>
    <col min="11549" max="11558" width="9.140625" style="36" customWidth="1"/>
    <col min="11559" max="11715" width="9.140625" style="36"/>
    <col min="11716" max="11716" width="6.85546875" style="36" customWidth="1"/>
    <col min="11717" max="11717" width="37" style="36" customWidth="1"/>
    <col min="11718" max="11718" width="7.140625" style="36" customWidth="1"/>
    <col min="11719" max="11719" width="11.5703125" style="36" customWidth="1"/>
    <col min="11720" max="11761" width="5.5703125" style="36" customWidth="1"/>
    <col min="11762" max="11762" width="6" style="36" customWidth="1"/>
    <col min="11763" max="11763" width="6.140625" style="36" customWidth="1"/>
    <col min="11764" max="11794" width="5.5703125" style="36" customWidth="1"/>
    <col min="11795" max="11803" width="9.140625" style="36" customWidth="1"/>
    <col min="11804" max="11804" width="12.42578125" style="36" customWidth="1"/>
    <col min="11805" max="11814" width="9.140625" style="36" customWidth="1"/>
    <col min="11815" max="11971" width="9.140625" style="36"/>
    <col min="11972" max="11972" width="6.85546875" style="36" customWidth="1"/>
    <col min="11973" max="11973" width="37" style="36" customWidth="1"/>
    <col min="11974" max="11974" width="7.140625" style="36" customWidth="1"/>
    <col min="11975" max="11975" width="11.5703125" style="36" customWidth="1"/>
    <col min="11976" max="12017" width="5.5703125" style="36" customWidth="1"/>
    <col min="12018" max="12018" width="6" style="36" customWidth="1"/>
    <col min="12019" max="12019" width="6.140625" style="36" customWidth="1"/>
    <col min="12020" max="12050" width="5.5703125" style="36" customWidth="1"/>
    <col min="12051" max="12059" width="9.140625" style="36" customWidth="1"/>
    <col min="12060" max="12060" width="12.42578125" style="36" customWidth="1"/>
    <col min="12061" max="12070" width="9.140625" style="36" customWidth="1"/>
    <col min="12071" max="12227" width="9.140625" style="36"/>
    <col min="12228" max="12228" width="6.85546875" style="36" customWidth="1"/>
    <col min="12229" max="12229" width="37" style="36" customWidth="1"/>
    <col min="12230" max="12230" width="7.140625" style="36" customWidth="1"/>
    <col min="12231" max="12231" width="11.5703125" style="36" customWidth="1"/>
    <col min="12232" max="12273" width="5.5703125" style="36" customWidth="1"/>
    <col min="12274" max="12274" width="6" style="36" customWidth="1"/>
    <col min="12275" max="12275" width="6.140625" style="36" customWidth="1"/>
    <col min="12276" max="12306" width="5.5703125" style="36" customWidth="1"/>
    <col min="12307" max="12315" width="9.140625" style="36" customWidth="1"/>
    <col min="12316" max="12316" width="12.42578125" style="36" customWidth="1"/>
    <col min="12317" max="12326" width="9.140625" style="36" customWidth="1"/>
    <col min="12327" max="12483" width="9.140625" style="36"/>
    <col min="12484" max="12484" width="6.85546875" style="36" customWidth="1"/>
    <col min="12485" max="12485" width="37" style="36" customWidth="1"/>
    <col min="12486" max="12486" width="7.140625" style="36" customWidth="1"/>
    <col min="12487" max="12487" width="11.5703125" style="36" customWidth="1"/>
    <col min="12488" max="12529" width="5.5703125" style="36" customWidth="1"/>
    <col min="12530" max="12530" width="6" style="36" customWidth="1"/>
    <col min="12531" max="12531" width="6.140625" style="36" customWidth="1"/>
    <col min="12532" max="12562" width="5.5703125" style="36" customWidth="1"/>
    <col min="12563" max="12571" width="9.140625" style="36" customWidth="1"/>
    <col min="12572" max="12572" width="12.42578125" style="36" customWidth="1"/>
    <col min="12573" max="12582" width="9.140625" style="36" customWidth="1"/>
    <col min="12583" max="12739" width="9.140625" style="36"/>
    <col min="12740" max="12740" width="6.85546875" style="36" customWidth="1"/>
    <col min="12741" max="12741" width="37" style="36" customWidth="1"/>
    <col min="12742" max="12742" width="7.140625" style="36" customWidth="1"/>
    <col min="12743" max="12743" width="11.5703125" style="36" customWidth="1"/>
    <col min="12744" max="12785" width="5.5703125" style="36" customWidth="1"/>
    <col min="12786" max="12786" width="6" style="36" customWidth="1"/>
    <col min="12787" max="12787" width="6.140625" style="36" customWidth="1"/>
    <col min="12788" max="12818" width="5.5703125" style="36" customWidth="1"/>
    <col min="12819" max="12827" width="9.140625" style="36" customWidth="1"/>
    <col min="12828" max="12828" width="12.42578125" style="36" customWidth="1"/>
    <col min="12829" max="12838" width="9.140625" style="36" customWidth="1"/>
    <col min="12839" max="12995" width="9.140625" style="36"/>
    <col min="12996" max="12996" width="6.85546875" style="36" customWidth="1"/>
    <col min="12997" max="12997" width="37" style="36" customWidth="1"/>
    <col min="12998" max="12998" width="7.140625" style="36" customWidth="1"/>
    <col min="12999" max="12999" width="11.5703125" style="36" customWidth="1"/>
    <col min="13000" max="13041" width="5.5703125" style="36" customWidth="1"/>
    <col min="13042" max="13042" width="6" style="36" customWidth="1"/>
    <col min="13043" max="13043" width="6.140625" style="36" customWidth="1"/>
    <col min="13044" max="13074" width="5.5703125" style="36" customWidth="1"/>
    <col min="13075" max="13083" width="9.140625" style="36" customWidth="1"/>
    <col min="13084" max="13084" width="12.42578125" style="36" customWidth="1"/>
    <col min="13085" max="13094" width="9.140625" style="36" customWidth="1"/>
    <col min="13095" max="13251" width="9.140625" style="36"/>
    <col min="13252" max="13252" width="6.85546875" style="36" customWidth="1"/>
    <col min="13253" max="13253" width="37" style="36" customWidth="1"/>
    <col min="13254" max="13254" width="7.140625" style="36" customWidth="1"/>
    <col min="13255" max="13255" width="11.5703125" style="36" customWidth="1"/>
    <col min="13256" max="13297" width="5.5703125" style="36" customWidth="1"/>
    <col min="13298" max="13298" width="6" style="36" customWidth="1"/>
    <col min="13299" max="13299" width="6.140625" style="36" customWidth="1"/>
    <col min="13300" max="13330" width="5.5703125" style="36" customWidth="1"/>
    <col min="13331" max="13339" width="9.140625" style="36" customWidth="1"/>
    <col min="13340" max="13340" width="12.42578125" style="36" customWidth="1"/>
    <col min="13341" max="13350" width="9.140625" style="36" customWidth="1"/>
    <col min="13351" max="13507" width="9.140625" style="36"/>
    <col min="13508" max="13508" width="6.85546875" style="36" customWidth="1"/>
    <col min="13509" max="13509" width="37" style="36" customWidth="1"/>
    <col min="13510" max="13510" width="7.140625" style="36" customWidth="1"/>
    <col min="13511" max="13511" width="11.5703125" style="36" customWidth="1"/>
    <col min="13512" max="13553" width="5.5703125" style="36" customWidth="1"/>
    <col min="13554" max="13554" width="6" style="36" customWidth="1"/>
    <col min="13555" max="13555" width="6.140625" style="36" customWidth="1"/>
    <col min="13556" max="13586" width="5.5703125" style="36" customWidth="1"/>
    <col min="13587" max="13595" width="9.140625" style="36" customWidth="1"/>
    <col min="13596" max="13596" width="12.42578125" style="36" customWidth="1"/>
    <col min="13597" max="13606" width="9.140625" style="36" customWidth="1"/>
    <col min="13607" max="13763" width="9.140625" style="36"/>
    <col min="13764" max="13764" width="6.85546875" style="36" customWidth="1"/>
    <col min="13765" max="13765" width="37" style="36" customWidth="1"/>
    <col min="13766" max="13766" width="7.140625" style="36" customWidth="1"/>
    <col min="13767" max="13767" width="11.5703125" style="36" customWidth="1"/>
    <col min="13768" max="13809" width="5.5703125" style="36" customWidth="1"/>
    <col min="13810" max="13810" width="6" style="36" customWidth="1"/>
    <col min="13811" max="13811" width="6.140625" style="36" customWidth="1"/>
    <col min="13812" max="13842" width="5.5703125" style="36" customWidth="1"/>
    <col min="13843" max="13851" width="9.140625" style="36" customWidth="1"/>
    <col min="13852" max="13852" width="12.42578125" style="36" customWidth="1"/>
    <col min="13853" max="13862" width="9.140625" style="36" customWidth="1"/>
    <col min="13863" max="14019" width="9.140625" style="36"/>
    <col min="14020" max="14020" width="6.85546875" style="36" customWidth="1"/>
    <col min="14021" max="14021" width="37" style="36" customWidth="1"/>
    <col min="14022" max="14022" width="7.140625" style="36" customWidth="1"/>
    <col min="14023" max="14023" width="11.5703125" style="36" customWidth="1"/>
    <col min="14024" max="14065" width="5.5703125" style="36" customWidth="1"/>
    <col min="14066" max="14066" width="6" style="36" customWidth="1"/>
    <col min="14067" max="14067" width="6.140625" style="36" customWidth="1"/>
    <col min="14068" max="14098" width="5.5703125" style="36" customWidth="1"/>
    <col min="14099" max="14107" width="9.140625" style="36" customWidth="1"/>
    <col min="14108" max="14108" width="12.42578125" style="36" customWidth="1"/>
    <col min="14109" max="14118" width="9.140625" style="36" customWidth="1"/>
    <col min="14119" max="14275" width="9.140625" style="36"/>
    <col min="14276" max="14276" width="6.85546875" style="36" customWidth="1"/>
    <col min="14277" max="14277" width="37" style="36" customWidth="1"/>
    <col min="14278" max="14278" width="7.140625" style="36" customWidth="1"/>
    <col min="14279" max="14279" width="11.5703125" style="36" customWidth="1"/>
    <col min="14280" max="14321" width="5.5703125" style="36" customWidth="1"/>
    <col min="14322" max="14322" width="6" style="36" customWidth="1"/>
    <col min="14323" max="14323" width="6.140625" style="36" customWidth="1"/>
    <col min="14324" max="14354" width="5.5703125" style="36" customWidth="1"/>
    <col min="14355" max="14363" width="9.140625" style="36" customWidth="1"/>
    <col min="14364" max="14364" width="12.42578125" style="36" customWidth="1"/>
    <col min="14365" max="14374" width="9.140625" style="36" customWidth="1"/>
    <col min="14375" max="14531" width="9.140625" style="36"/>
    <col min="14532" max="14532" width="6.85546875" style="36" customWidth="1"/>
    <col min="14533" max="14533" width="37" style="36" customWidth="1"/>
    <col min="14534" max="14534" width="7.140625" style="36" customWidth="1"/>
    <col min="14535" max="14535" width="11.5703125" style="36" customWidth="1"/>
    <col min="14536" max="14577" width="5.5703125" style="36" customWidth="1"/>
    <col min="14578" max="14578" width="6" style="36" customWidth="1"/>
    <col min="14579" max="14579" width="6.140625" style="36" customWidth="1"/>
    <col min="14580" max="14610" width="5.5703125" style="36" customWidth="1"/>
    <col min="14611" max="14619" width="9.140625" style="36" customWidth="1"/>
    <col min="14620" max="14620" width="12.42578125" style="36" customWidth="1"/>
    <col min="14621" max="14630" width="9.140625" style="36" customWidth="1"/>
    <col min="14631" max="14787" width="9.140625" style="36"/>
    <col min="14788" max="14788" width="6.85546875" style="36" customWidth="1"/>
    <col min="14789" max="14789" width="37" style="36" customWidth="1"/>
    <col min="14790" max="14790" width="7.140625" style="36" customWidth="1"/>
    <col min="14791" max="14791" width="11.5703125" style="36" customWidth="1"/>
    <col min="14792" max="14833" width="5.5703125" style="36" customWidth="1"/>
    <col min="14834" max="14834" width="6" style="36" customWidth="1"/>
    <col min="14835" max="14835" width="6.140625" style="36" customWidth="1"/>
    <col min="14836" max="14866" width="5.5703125" style="36" customWidth="1"/>
    <col min="14867" max="14875" width="9.140625" style="36" customWidth="1"/>
    <col min="14876" max="14876" width="12.42578125" style="36" customWidth="1"/>
    <col min="14877" max="14886" width="9.140625" style="36" customWidth="1"/>
    <col min="14887" max="15043" width="9.140625" style="36"/>
    <col min="15044" max="15044" width="6.85546875" style="36" customWidth="1"/>
    <col min="15045" max="15045" width="37" style="36" customWidth="1"/>
    <col min="15046" max="15046" width="7.140625" style="36" customWidth="1"/>
    <col min="15047" max="15047" width="11.5703125" style="36" customWidth="1"/>
    <col min="15048" max="15089" width="5.5703125" style="36" customWidth="1"/>
    <col min="15090" max="15090" width="6" style="36" customWidth="1"/>
    <col min="15091" max="15091" width="6.140625" style="36" customWidth="1"/>
    <col min="15092" max="15122" width="5.5703125" style="36" customWidth="1"/>
    <col min="15123" max="15131" width="9.140625" style="36" customWidth="1"/>
    <col min="15132" max="15132" width="12.42578125" style="36" customWidth="1"/>
    <col min="15133" max="15142" width="9.140625" style="36" customWidth="1"/>
    <col min="15143" max="15299" width="9.140625" style="36"/>
    <col min="15300" max="15300" width="6.85546875" style="36" customWidth="1"/>
    <col min="15301" max="15301" width="37" style="36" customWidth="1"/>
    <col min="15302" max="15302" width="7.140625" style="36" customWidth="1"/>
    <col min="15303" max="15303" width="11.5703125" style="36" customWidth="1"/>
    <col min="15304" max="15345" width="5.5703125" style="36" customWidth="1"/>
    <col min="15346" max="15346" width="6" style="36" customWidth="1"/>
    <col min="15347" max="15347" width="6.140625" style="36" customWidth="1"/>
    <col min="15348" max="15378" width="5.5703125" style="36" customWidth="1"/>
    <col min="15379" max="15387" width="9.140625" style="36" customWidth="1"/>
    <col min="15388" max="15388" width="12.42578125" style="36" customWidth="1"/>
    <col min="15389" max="15398" width="9.140625" style="36" customWidth="1"/>
    <col min="15399" max="15555" width="9.140625" style="36"/>
    <col min="15556" max="15556" width="6.85546875" style="36" customWidth="1"/>
    <col min="15557" max="15557" width="37" style="36" customWidth="1"/>
    <col min="15558" max="15558" width="7.140625" style="36" customWidth="1"/>
    <col min="15559" max="15559" width="11.5703125" style="36" customWidth="1"/>
    <col min="15560" max="15601" width="5.5703125" style="36" customWidth="1"/>
    <col min="15602" max="15602" width="6" style="36" customWidth="1"/>
    <col min="15603" max="15603" width="6.140625" style="36" customWidth="1"/>
    <col min="15604" max="15634" width="5.5703125" style="36" customWidth="1"/>
    <col min="15635" max="15643" width="9.140625" style="36" customWidth="1"/>
    <col min="15644" max="15644" width="12.42578125" style="36" customWidth="1"/>
    <col min="15645" max="15654" width="9.140625" style="36" customWidth="1"/>
    <col min="15655" max="15811" width="9.140625" style="36"/>
    <col min="15812" max="15812" width="6.85546875" style="36" customWidth="1"/>
    <col min="15813" max="15813" width="37" style="36" customWidth="1"/>
    <col min="15814" max="15814" width="7.140625" style="36" customWidth="1"/>
    <col min="15815" max="15815" width="11.5703125" style="36" customWidth="1"/>
    <col min="15816" max="15857" width="5.5703125" style="36" customWidth="1"/>
    <col min="15858" max="15858" width="6" style="36" customWidth="1"/>
    <col min="15859" max="15859" width="6.140625" style="36" customWidth="1"/>
    <col min="15860" max="15890" width="5.5703125" style="36" customWidth="1"/>
    <col min="15891" max="15899" width="9.140625" style="36" customWidth="1"/>
    <col min="15900" max="15900" width="12.42578125" style="36" customWidth="1"/>
    <col min="15901" max="15910" width="9.140625" style="36" customWidth="1"/>
    <col min="15911" max="16067" width="9.140625" style="36"/>
    <col min="16068" max="16068" width="6.85546875" style="36" customWidth="1"/>
    <col min="16069" max="16069" width="37" style="36" customWidth="1"/>
    <col min="16070" max="16070" width="7.140625" style="36" customWidth="1"/>
    <col min="16071" max="16071" width="11.5703125" style="36" customWidth="1"/>
    <col min="16072" max="16113" width="5.5703125" style="36" customWidth="1"/>
    <col min="16114" max="16114" width="6" style="36" customWidth="1"/>
    <col min="16115" max="16115" width="6.140625" style="36" customWidth="1"/>
    <col min="16116" max="16146" width="5.5703125" style="36" customWidth="1"/>
    <col min="16147" max="16155" width="9.140625" style="36" customWidth="1"/>
    <col min="16156" max="16156" width="12.42578125" style="36" customWidth="1"/>
    <col min="16157" max="16166" width="9.140625" style="36" customWidth="1"/>
    <col min="16167" max="16384" width="9.140625" style="36"/>
  </cols>
  <sheetData>
    <row r="1" spans="1:79" ht="41.25" customHeight="1" x14ac:dyDescent="0.3">
      <c r="A1" s="164" t="s">
        <v>367</v>
      </c>
      <c r="B1" s="164"/>
      <c r="C1" s="164"/>
      <c r="D1" s="164"/>
      <c r="E1" s="164"/>
      <c r="F1" s="164"/>
      <c r="G1" s="164"/>
      <c r="H1" s="164"/>
      <c r="I1" s="164"/>
      <c r="J1" s="164"/>
      <c r="K1" s="164"/>
      <c r="L1" s="164"/>
      <c r="M1" s="164"/>
      <c r="N1" s="164"/>
      <c r="O1" s="164"/>
      <c r="P1" s="164"/>
      <c r="Q1" s="164"/>
      <c r="R1" s="164"/>
      <c r="S1" s="164"/>
      <c r="T1" s="164"/>
      <c r="U1" s="164"/>
      <c r="V1" s="164"/>
      <c r="W1" s="164"/>
      <c r="X1" s="164"/>
      <c r="Y1" s="164"/>
      <c r="Z1" s="164"/>
      <c r="AA1" s="164"/>
      <c r="AB1" s="164"/>
      <c r="AC1" s="164"/>
      <c r="AD1" s="164"/>
      <c r="AE1" s="164"/>
      <c r="AF1" s="164"/>
      <c r="AG1" s="164"/>
      <c r="AH1" s="164"/>
      <c r="AI1" s="164"/>
      <c r="AJ1" s="164"/>
      <c r="AK1" s="164"/>
      <c r="AL1" s="164"/>
      <c r="AM1" s="164"/>
      <c r="AN1" s="164"/>
      <c r="AO1" s="164"/>
      <c r="AP1" s="164"/>
      <c r="AQ1" s="164"/>
      <c r="AR1" s="164"/>
      <c r="AS1" s="164"/>
      <c r="AT1" s="164"/>
      <c r="AU1" s="164"/>
      <c r="AV1" s="164"/>
      <c r="AW1" s="164"/>
      <c r="AX1" s="164"/>
      <c r="AY1" s="164"/>
      <c r="AZ1" s="164"/>
      <c r="BA1" s="164"/>
      <c r="BB1" s="164"/>
      <c r="BC1" s="164"/>
      <c r="BD1" s="164"/>
      <c r="BE1" s="164"/>
      <c r="BF1" s="164"/>
      <c r="BG1" s="164"/>
      <c r="BH1" s="164"/>
      <c r="BI1" s="164"/>
      <c r="BJ1" s="164"/>
      <c r="BK1" s="164"/>
      <c r="BL1" s="164"/>
      <c r="BM1" s="164"/>
      <c r="BN1" s="164"/>
      <c r="BO1" s="164"/>
      <c r="BP1" s="164"/>
      <c r="BQ1" s="164"/>
      <c r="BR1" s="164"/>
      <c r="BS1" s="164"/>
      <c r="BT1" s="164"/>
      <c r="BU1" s="164"/>
      <c r="BV1" s="164"/>
      <c r="BW1" s="164"/>
      <c r="BX1" s="164"/>
      <c r="BY1" s="164"/>
      <c r="BZ1" s="164"/>
      <c r="CA1" s="164"/>
    </row>
    <row r="2" spans="1:79" s="42" customFormat="1" ht="17.25" customHeight="1" x14ac:dyDescent="0.3">
      <c r="A2" s="153" t="s">
        <v>862</v>
      </c>
      <c r="B2" s="153"/>
      <c r="C2" s="153" t="s">
        <v>648</v>
      </c>
      <c r="D2" s="153"/>
      <c r="E2" s="153"/>
      <c r="F2" s="153"/>
      <c r="G2" s="153"/>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c r="AV2" s="153"/>
      <c r="AW2" s="153"/>
      <c r="AX2" s="153"/>
      <c r="AY2" s="153"/>
      <c r="AZ2" s="153"/>
      <c r="BA2" s="153"/>
      <c r="BB2" s="153"/>
      <c r="BC2" s="153"/>
      <c r="BD2" s="153"/>
      <c r="BE2" s="153"/>
      <c r="BF2" s="153"/>
      <c r="BG2" s="153"/>
      <c r="BH2" s="153"/>
      <c r="BI2" s="153"/>
      <c r="BJ2" s="153"/>
      <c r="BK2" s="153"/>
      <c r="BL2" s="153"/>
      <c r="BM2" s="153"/>
      <c r="BN2" s="153"/>
      <c r="BO2" s="153"/>
      <c r="BP2" s="153"/>
      <c r="BQ2" s="153"/>
      <c r="BR2" s="153"/>
      <c r="BS2" s="153"/>
      <c r="BT2" s="153"/>
      <c r="BU2" s="153"/>
      <c r="BV2" s="153"/>
      <c r="BW2" s="153"/>
      <c r="BX2" s="153"/>
      <c r="BY2" s="153"/>
      <c r="BZ2" s="153"/>
      <c r="CA2" s="153"/>
    </row>
    <row r="3" spans="1:79" ht="77.25" customHeight="1" x14ac:dyDescent="0.3">
      <c r="A3" s="154" t="s">
        <v>333</v>
      </c>
      <c r="B3" s="157" t="s">
        <v>368</v>
      </c>
      <c r="C3" s="143" t="s">
        <v>654</v>
      </c>
      <c r="D3" s="148" t="s">
        <v>521</v>
      </c>
      <c r="E3" s="148"/>
      <c r="F3" s="148"/>
      <c r="G3" s="143" t="s">
        <v>370</v>
      </c>
      <c r="H3" s="143" t="s">
        <v>356</v>
      </c>
      <c r="I3" s="148" t="s">
        <v>371</v>
      </c>
      <c r="J3" s="148"/>
      <c r="K3" s="148"/>
      <c r="L3" s="148"/>
      <c r="M3" s="148"/>
      <c r="N3" s="148"/>
      <c r="O3" s="148" t="s">
        <v>334</v>
      </c>
      <c r="P3" s="148"/>
      <c r="Q3" s="148"/>
      <c r="R3" s="148"/>
      <c r="S3" s="148"/>
      <c r="T3" s="148"/>
      <c r="U3" s="148"/>
      <c r="V3" s="148"/>
      <c r="W3" s="148"/>
      <c r="X3" s="148"/>
      <c r="Y3" s="148"/>
      <c r="Z3" s="148"/>
      <c r="AA3" s="148"/>
      <c r="AB3" s="148"/>
      <c r="AC3" s="148"/>
      <c r="AD3" s="143" t="s">
        <v>335</v>
      </c>
      <c r="AE3" s="161" t="s">
        <v>336</v>
      </c>
      <c r="AF3" s="148" t="s">
        <v>372</v>
      </c>
      <c r="AG3" s="148"/>
      <c r="AH3" s="148"/>
      <c r="AI3" s="143" t="s">
        <v>649</v>
      </c>
      <c r="AJ3" s="148" t="s">
        <v>522</v>
      </c>
      <c r="AK3" s="148"/>
      <c r="AL3" s="148"/>
      <c r="AM3" s="148"/>
      <c r="AN3" s="148"/>
      <c r="AO3" s="148"/>
      <c r="AP3" s="148"/>
      <c r="AQ3" s="148"/>
      <c r="AR3" s="148" t="s">
        <v>523</v>
      </c>
      <c r="AS3" s="148"/>
      <c r="AT3" s="148"/>
      <c r="AU3" s="148"/>
      <c r="AV3" s="148"/>
      <c r="AW3" s="148"/>
      <c r="AX3" s="148"/>
      <c r="AY3" s="149" t="s">
        <v>524</v>
      </c>
      <c r="AZ3" s="150"/>
      <c r="BA3" s="151"/>
      <c r="BB3" s="143" t="s">
        <v>373</v>
      </c>
      <c r="BC3" s="148" t="s">
        <v>525</v>
      </c>
      <c r="BD3" s="148"/>
      <c r="BE3" s="148"/>
      <c r="BF3" s="148"/>
      <c r="BG3" s="148" t="s">
        <v>374</v>
      </c>
      <c r="BH3" s="148"/>
      <c r="BI3" s="148"/>
      <c r="BJ3" s="148"/>
      <c r="BK3" s="148" t="s">
        <v>375</v>
      </c>
      <c r="BL3" s="148"/>
      <c r="BM3" s="148"/>
      <c r="BN3" s="148"/>
      <c r="BO3" s="148" t="s">
        <v>376</v>
      </c>
      <c r="BP3" s="148"/>
      <c r="BQ3" s="148"/>
      <c r="BR3" s="148"/>
      <c r="BS3" s="148"/>
      <c r="BT3" s="143" t="s">
        <v>526</v>
      </c>
      <c r="BU3" s="146" t="s">
        <v>527</v>
      </c>
      <c r="BV3" s="143" t="s">
        <v>377</v>
      </c>
      <c r="BW3" s="143" t="s">
        <v>378</v>
      </c>
      <c r="BX3" s="143" t="s">
        <v>379</v>
      </c>
      <c r="BY3" s="148" t="s">
        <v>380</v>
      </c>
      <c r="BZ3" s="148"/>
      <c r="CA3" s="148"/>
    </row>
    <row r="4" spans="1:79" ht="49.5" customHeight="1" x14ac:dyDescent="0.3">
      <c r="A4" s="155"/>
      <c r="B4" s="158"/>
      <c r="C4" s="143"/>
      <c r="D4" s="143" t="s">
        <v>528</v>
      </c>
      <c r="E4" s="143" t="s">
        <v>529</v>
      </c>
      <c r="F4" s="143" t="s">
        <v>326</v>
      </c>
      <c r="G4" s="143"/>
      <c r="H4" s="143"/>
      <c r="I4" s="149" t="s">
        <v>357</v>
      </c>
      <c r="J4" s="150"/>
      <c r="K4" s="151"/>
      <c r="L4" s="143" t="s">
        <v>381</v>
      </c>
      <c r="M4" s="143" t="s">
        <v>530</v>
      </c>
      <c r="N4" s="143" t="s">
        <v>501</v>
      </c>
      <c r="O4" s="162" t="s">
        <v>382</v>
      </c>
      <c r="P4" s="162"/>
      <c r="Q4" s="162"/>
      <c r="R4" s="162"/>
      <c r="S4" s="162"/>
      <c r="T4" s="162"/>
      <c r="U4" s="162"/>
      <c r="V4" s="162"/>
      <c r="W4" s="162"/>
      <c r="X4" s="143" t="s">
        <v>531</v>
      </c>
      <c r="Y4" s="143" t="s">
        <v>532</v>
      </c>
      <c r="Z4" s="143" t="s">
        <v>383</v>
      </c>
      <c r="AA4" s="143" t="s">
        <v>384</v>
      </c>
      <c r="AB4" s="146" t="s">
        <v>0</v>
      </c>
      <c r="AC4" s="143" t="s">
        <v>533</v>
      </c>
      <c r="AD4" s="143"/>
      <c r="AE4" s="161"/>
      <c r="AF4" s="143" t="s">
        <v>534</v>
      </c>
      <c r="AG4" s="143" t="s">
        <v>385</v>
      </c>
      <c r="AH4" s="143" t="s">
        <v>386</v>
      </c>
      <c r="AI4" s="143"/>
      <c r="AJ4" s="143" t="s">
        <v>387</v>
      </c>
      <c r="AK4" s="143" t="s">
        <v>388</v>
      </c>
      <c r="AL4" s="143" t="s">
        <v>389</v>
      </c>
      <c r="AM4" s="143" t="s">
        <v>390</v>
      </c>
      <c r="AN4" s="143" t="s">
        <v>391</v>
      </c>
      <c r="AO4" s="143" t="s">
        <v>392</v>
      </c>
      <c r="AP4" s="143" t="s">
        <v>393</v>
      </c>
      <c r="AQ4" s="143" t="s">
        <v>337</v>
      </c>
      <c r="AR4" s="143" t="s">
        <v>535</v>
      </c>
      <c r="AS4" s="143" t="s">
        <v>338</v>
      </c>
      <c r="AT4" s="143" t="s">
        <v>536</v>
      </c>
      <c r="AU4" s="148" t="s">
        <v>339</v>
      </c>
      <c r="AV4" s="148"/>
      <c r="AW4" s="143" t="s">
        <v>394</v>
      </c>
      <c r="AX4" s="143" t="s">
        <v>537</v>
      </c>
      <c r="AY4" s="165" t="s">
        <v>538</v>
      </c>
      <c r="AZ4" s="167" t="s">
        <v>539</v>
      </c>
      <c r="BA4" s="159" t="s">
        <v>650</v>
      </c>
      <c r="BB4" s="143"/>
      <c r="BC4" s="143" t="s">
        <v>395</v>
      </c>
      <c r="BD4" s="143" t="s">
        <v>396</v>
      </c>
      <c r="BE4" s="143" t="s">
        <v>540</v>
      </c>
      <c r="BF4" s="143" t="s">
        <v>326</v>
      </c>
      <c r="BG4" s="143" t="s">
        <v>397</v>
      </c>
      <c r="BH4" s="143" t="s">
        <v>541</v>
      </c>
      <c r="BI4" s="143" t="s">
        <v>398</v>
      </c>
      <c r="BJ4" s="143" t="s">
        <v>399</v>
      </c>
      <c r="BK4" s="143" t="s">
        <v>502</v>
      </c>
      <c r="BL4" s="143" t="s">
        <v>330</v>
      </c>
      <c r="BM4" s="143" t="s">
        <v>340</v>
      </c>
      <c r="BN4" s="143" t="s">
        <v>542</v>
      </c>
      <c r="BO4" s="143" t="s">
        <v>400</v>
      </c>
      <c r="BP4" s="143" t="s">
        <v>341</v>
      </c>
      <c r="BQ4" s="143" t="s">
        <v>401</v>
      </c>
      <c r="BR4" s="143" t="s">
        <v>543</v>
      </c>
      <c r="BS4" s="143" t="s">
        <v>326</v>
      </c>
      <c r="BT4" s="143"/>
      <c r="BU4" s="163"/>
      <c r="BV4" s="143"/>
      <c r="BW4" s="143"/>
      <c r="BX4" s="143"/>
      <c r="BY4" s="143" t="s">
        <v>544</v>
      </c>
      <c r="BZ4" s="143" t="s">
        <v>545</v>
      </c>
      <c r="CA4" s="143" t="s">
        <v>358</v>
      </c>
    </row>
    <row r="5" spans="1:79" ht="138.75" customHeight="1" x14ac:dyDescent="0.3">
      <c r="A5" s="156"/>
      <c r="B5" s="51"/>
      <c r="C5" s="143"/>
      <c r="D5" s="143"/>
      <c r="E5" s="143"/>
      <c r="F5" s="143"/>
      <c r="G5" s="143"/>
      <c r="H5" s="143"/>
      <c r="I5" s="52" t="s">
        <v>402</v>
      </c>
      <c r="J5" s="63" t="s">
        <v>655</v>
      </c>
      <c r="K5" s="52" t="s">
        <v>656</v>
      </c>
      <c r="L5" s="143"/>
      <c r="M5" s="143"/>
      <c r="N5" s="143"/>
      <c r="O5" s="63" t="s">
        <v>342</v>
      </c>
      <c r="P5" s="63" t="s">
        <v>403</v>
      </c>
      <c r="Q5" s="63" t="s">
        <v>404</v>
      </c>
      <c r="R5" s="63" t="s">
        <v>405</v>
      </c>
      <c r="S5" s="63" t="s">
        <v>406</v>
      </c>
      <c r="T5" s="63" t="s">
        <v>407</v>
      </c>
      <c r="U5" s="63" t="s">
        <v>408</v>
      </c>
      <c r="V5" s="63" t="s">
        <v>409</v>
      </c>
      <c r="W5" s="63" t="s">
        <v>327</v>
      </c>
      <c r="X5" s="143"/>
      <c r="Y5" s="143"/>
      <c r="Z5" s="143"/>
      <c r="AA5" s="143"/>
      <c r="AB5" s="147"/>
      <c r="AC5" s="143"/>
      <c r="AD5" s="143"/>
      <c r="AE5" s="161"/>
      <c r="AF5" s="143"/>
      <c r="AG5" s="143"/>
      <c r="AH5" s="143"/>
      <c r="AI5" s="143"/>
      <c r="AJ5" s="143"/>
      <c r="AK5" s="143"/>
      <c r="AL5" s="143"/>
      <c r="AM5" s="143"/>
      <c r="AN5" s="143"/>
      <c r="AO5" s="143"/>
      <c r="AP5" s="143"/>
      <c r="AQ5" s="143"/>
      <c r="AR5" s="143"/>
      <c r="AS5" s="143"/>
      <c r="AT5" s="143"/>
      <c r="AU5" s="63" t="s">
        <v>359</v>
      </c>
      <c r="AV5" s="63" t="s">
        <v>360</v>
      </c>
      <c r="AW5" s="143"/>
      <c r="AX5" s="143"/>
      <c r="AY5" s="166"/>
      <c r="AZ5" s="168"/>
      <c r="BA5" s="160"/>
      <c r="BB5" s="143"/>
      <c r="BC5" s="143"/>
      <c r="BD5" s="143"/>
      <c r="BE5" s="143"/>
      <c r="BF5" s="143"/>
      <c r="BG5" s="143"/>
      <c r="BH5" s="143"/>
      <c r="BI5" s="143"/>
      <c r="BJ5" s="143"/>
      <c r="BK5" s="143"/>
      <c r="BL5" s="143"/>
      <c r="BM5" s="143"/>
      <c r="BN5" s="143"/>
      <c r="BO5" s="143"/>
      <c r="BP5" s="143"/>
      <c r="BQ5" s="143"/>
      <c r="BR5" s="143"/>
      <c r="BS5" s="143"/>
      <c r="BT5" s="143"/>
      <c r="BU5" s="147"/>
      <c r="BV5" s="143"/>
      <c r="BW5" s="143"/>
      <c r="BX5" s="143"/>
      <c r="BY5" s="143"/>
      <c r="BZ5" s="143"/>
      <c r="CA5" s="143"/>
    </row>
    <row r="6" spans="1:79" ht="36.75" customHeight="1" x14ac:dyDescent="0.3">
      <c r="A6" s="53"/>
      <c r="B6" s="54"/>
      <c r="C6" s="55"/>
      <c r="D6" s="47">
        <v>1</v>
      </c>
      <c r="E6" s="47">
        <v>2</v>
      </c>
      <c r="F6" s="47">
        <v>3</v>
      </c>
      <c r="G6" s="47">
        <v>4</v>
      </c>
      <c r="H6" s="47">
        <v>5</v>
      </c>
      <c r="I6" s="47">
        <v>6</v>
      </c>
      <c r="J6" s="47">
        <v>7</v>
      </c>
      <c r="K6" s="47">
        <v>8</v>
      </c>
      <c r="L6" s="47">
        <v>9</v>
      </c>
      <c r="M6" s="47">
        <v>10</v>
      </c>
      <c r="N6" s="47">
        <v>11</v>
      </c>
      <c r="O6" s="47">
        <v>12</v>
      </c>
      <c r="P6" s="47">
        <v>13</v>
      </c>
      <c r="Q6" s="47">
        <v>14</v>
      </c>
      <c r="R6" s="47">
        <v>15</v>
      </c>
      <c r="S6" s="47">
        <v>16</v>
      </c>
      <c r="T6" s="47">
        <v>17</v>
      </c>
      <c r="U6" s="47">
        <v>18</v>
      </c>
      <c r="V6" s="47">
        <v>19</v>
      </c>
      <c r="W6" s="47">
        <v>20</v>
      </c>
      <c r="X6" s="47">
        <v>21</v>
      </c>
      <c r="Y6" s="47">
        <v>22</v>
      </c>
      <c r="Z6" s="47">
        <v>23</v>
      </c>
      <c r="AA6" s="47">
        <v>24</v>
      </c>
      <c r="AB6" s="47">
        <v>25</v>
      </c>
      <c r="AC6" s="47">
        <v>26</v>
      </c>
      <c r="AD6" s="47">
        <v>27</v>
      </c>
      <c r="AE6" s="47">
        <v>28</v>
      </c>
      <c r="AF6" s="47">
        <v>29</v>
      </c>
      <c r="AG6" s="47">
        <v>30</v>
      </c>
      <c r="AH6" s="47">
        <v>31</v>
      </c>
      <c r="AI6" s="47">
        <v>32</v>
      </c>
      <c r="AJ6" s="47">
        <v>33</v>
      </c>
      <c r="AK6" s="47">
        <v>34</v>
      </c>
      <c r="AL6" s="47">
        <v>35</v>
      </c>
      <c r="AM6" s="47">
        <v>36</v>
      </c>
      <c r="AN6" s="47">
        <v>37</v>
      </c>
      <c r="AO6" s="47">
        <v>38</v>
      </c>
      <c r="AP6" s="47">
        <v>39</v>
      </c>
      <c r="AQ6" s="47">
        <v>40</v>
      </c>
      <c r="AR6" s="47">
        <v>41</v>
      </c>
      <c r="AS6" s="47">
        <v>42</v>
      </c>
      <c r="AT6" s="47">
        <v>43</v>
      </c>
      <c r="AU6" s="47">
        <v>44</v>
      </c>
      <c r="AV6" s="47">
        <v>45</v>
      </c>
      <c r="AW6" s="47">
        <v>46</v>
      </c>
      <c r="AX6" s="47">
        <v>47</v>
      </c>
      <c r="AY6" s="47">
        <v>48</v>
      </c>
      <c r="AZ6" s="47">
        <v>49</v>
      </c>
      <c r="BA6" s="47">
        <v>50</v>
      </c>
      <c r="BB6" s="47">
        <v>51</v>
      </c>
      <c r="BC6" s="47">
        <v>52</v>
      </c>
      <c r="BD6" s="47">
        <v>53</v>
      </c>
      <c r="BE6" s="47">
        <v>54</v>
      </c>
      <c r="BF6" s="47">
        <v>55</v>
      </c>
      <c r="BG6" s="47">
        <v>56</v>
      </c>
      <c r="BH6" s="47">
        <v>57</v>
      </c>
      <c r="BI6" s="47">
        <v>58</v>
      </c>
      <c r="BJ6" s="47">
        <v>59</v>
      </c>
      <c r="BK6" s="47">
        <v>60</v>
      </c>
      <c r="BL6" s="47">
        <v>61</v>
      </c>
      <c r="BM6" s="47">
        <v>62</v>
      </c>
      <c r="BN6" s="47">
        <v>63</v>
      </c>
      <c r="BO6" s="47">
        <v>64</v>
      </c>
      <c r="BP6" s="47">
        <v>65</v>
      </c>
      <c r="BQ6" s="47">
        <v>66</v>
      </c>
      <c r="BR6" s="47">
        <v>67</v>
      </c>
      <c r="BS6" s="47">
        <v>68</v>
      </c>
      <c r="BT6" s="47">
        <v>69</v>
      </c>
      <c r="BU6" s="47">
        <v>70</v>
      </c>
      <c r="BV6" s="47">
        <v>71</v>
      </c>
      <c r="BW6" s="47">
        <v>72</v>
      </c>
      <c r="BX6" s="47">
        <v>73</v>
      </c>
      <c r="BY6" s="47">
        <v>74</v>
      </c>
      <c r="BZ6" s="47">
        <v>75</v>
      </c>
      <c r="CA6" s="47">
        <v>76</v>
      </c>
    </row>
    <row r="7" spans="1:79" ht="20.100000000000001" customHeight="1" x14ac:dyDescent="0.3">
      <c r="A7" s="32" t="s">
        <v>1</v>
      </c>
      <c r="B7" s="33" t="s">
        <v>707</v>
      </c>
      <c r="C7" s="34"/>
      <c r="D7" s="35">
        <f>SUM(D8:D34)</f>
        <v>0</v>
      </c>
      <c r="E7" s="35">
        <f t="shared" ref="E7:BP7" si="0">SUM(E8:E34)</f>
        <v>3</v>
      </c>
      <c r="F7" s="35">
        <f t="shared" si="0"/>
        <v>3</v>
      </c>
      <c r="G7" s="35">
        <f t="shared" si="0"/>
        <v>1</v>
      </c>
      <c r="H7" s="35">
        <f t="shared" si="0"/>
        <v>1</v>
      </c>
      <c r="I7" s="35">
        <f t="shared" si="0"/>
        <v>13</v>
      </c>
      <c r="J7" s="35">
        <f t="shared" si="0"/>
        <v>0</v>
      </c>
      <c r="K7" s="35">
        <f t="shared" si="0"/>
        <v>0</v>
      </c>
      <c r="L7" s="35">
        <f t="shared" si="0"/>
        <v>13</v>
      </c>
      <c r="M7" s="35">
        <f t="shared" si="0"/>
        <v>0</v>
      </c>
      <c r="N7" s="35">
        <f t="shared" si="0"/>
        <v>0</v>
      </c>
      <c r="O7" s="35">
        <f t="shared" si="0"/>
        <v>2</v>
      </c>
      <c r="P7" s="35">
        <f t="shared" si="0"/>
        <v>0</v>
      </c>
      <c r="Q7" s="35">
        <f t="shared" si="0"/>
        <v>1</v>
      </c>
      <c r="R7" s="35">
        <f t="shared" si="0"/>
        <v>2</v>
      </c>
      <c r="S7" s="35">
        <f t="shared" si="0"/>
        <v>1</v>
      </c>
      <c r="T7" s="35">
        <f t="shared" si="0"/>
        <v>0</v>
      </c>
      <c r="U7" s="35">
        <f t="shared" si="0"/>
        <v>0</v>
      </c>
      <c r="V7" s="35">
        <f t="shared" si="0"/>
        <v>0</v>
      </c>
      <c r="W7" s="35">
        <f t="shared" si="0"/>
        <v>6</v>
      </c>
      <c r="X7" s="35">
        <f t="shared" si="0"/>
        <v>0</v>
      </c>
      <c r="Y7" s="35">
        <f t="shared" si="0"/>
        <v>7</v>
      </c>
      <c r="Z7" s="35">
        <f t="shared" si="0"/>
        <v>0</v>
      </c>
      <c r="AA7" s="35">
        <f t="shared" si="0"/>
        <v>0</v>
      </c>
      <c r="AB7" s="35">
        <f t="shared" si="0"/>
        <v>0</v>
      </c>
      <c r="AC7" s="35">
        <f t="shared" si="0"/>
        <v>0</v>
      </c>
      <c r="AD7" s="35">
        <f t="shared" si="0"/>
        <v>3</v>
      </c>
      <c r="AE7" s="35">
        <f t="shared" si="0"/>
        <v>0</v>
      </c>
      <c r="AF7" s="35">
        <f t="shared" si="0"/>
        <v>0</v>
      </c>
      <c r="AG7" s="35">
        <f t="shared" si="0"/>
        <v>0</v>
      </c>
      <c r="AH7" s="35">
        <f t="shared" si="0"/>
        <v>1</v>
      </c>
      <c r="AI7" s="35">
        <f t="shared" si="0"/>
        <v>0</v>
      </c>
      <c r="AJ7" s="35">
        <f t="shared" si="0"/>
        <v>2</v>
      </c>
      <c r="AK7" s="35">
        <f t="shared" si="0"/>
        <v>0</v>
      </c>
      <c r="AL7" s="35">
        <f t="shared" si="0"/>
        <v>0</v>
      </c>
      <c r="AM7" s="35">
        <f t="shared" si="0"/>
        <v>0</v>
      </c>
      <c r="AN7" s="35">
        <f t="shared" si="0"/>
        <v>0</v>
      </c>
      <c r="AO7" s="35">
        <f t="shared" si="0"/>
        <v>2</v>
      </c>
      <c r="AP7" s="35">
        <f t="shared" si="0"/>
        <v>8</v>
      </c>
      <c r="AQ7" s="35">
        <f t="shared" si="0"/>
        <v>3</v>
      </c>
      <c r="AR7" s="35">
        <f t="shared" si="0"/>
        <v>0</v>
      </c>
      <c r="AS7" s="35">
        <f t="shared" si="0"/>
        <v>0</v>
      </c>
      <c r="AT7" s="35">
        <f t="shared" si="0"/>
        <v>3</v>
      </c>
      <c r="AU7" s="35">
        <f t="shared" si="0"/>
        <v>0</v>
      </c>
      <c r="AV7" s="35">
        <f t="shared" si="0"/>
        <v>0</v>
      </c>
      <c r="AW7" s="35">
        <f t="shared" si="0"/>
        <v>10</v>
      </c>
      <c r="AX7" s="35">
        <f t="shared" si="0"/>
        <v>0</v>
      </c>
      <c r="AY7" s="35">
        <f t="shared" si="0"/>
        <v>13</v>
      </c>
      <c r="AZ7" s="35">
        <f t="shared" si="0"/>
        <v>0</v>
      </c>
      <c r="BA7" s="35">
        <f t="shared" si="0"/>
        <v>0</v>
      </c>
      <c r="BB7" s="35">
        <f t="shared" si="0"/>
        <v>0</v>
      </c>
      <c r="BC7" s="35">
        <f t="shared" si="0"/>
        <v>0</v>
      </c>
      <c r="BD7" s="35">
        <f t="shared" si="0"/>
        <v>1</v>
      </c>
      <c r="BE7" s="35">
        <f t="shared" si="0"/>
        <v>0</v>
      </c>
      <c r="BF7" s="35">
        <f t="shared" si="0"/>
        <v>1</v>
      </c>
      <c r="BG7" s="35">
        <f t="shared" si="0"/>
        <v>0</v>
      </c>
      <c r="BH7" s="35">
        <f t="shared" si="0"/>
        <v>0</v>
      </c>
      <c r="BI7" s="35">
        <f t="shared" si="0"/>
        <v>0</v>
      </c>
      <c r="BJ7" s="35">
        <f t="shared" si="0"/>
        <v>1</v>
      </c>
      <c r="BK7" s="35">
        <f t="shared" si="0"/>
        <v>0</v>
      </c>
      <c r="BL7" s="35">
        <f t="shared" si="0"/>
        <v>0</v>
      </c>
      <c r="BM7" s="35">
        <f t="shared" si="0"/>
        <v>0</v>
      </c>
      <c r="BN7" s="35">
        <f t="shared" si="0"/>
        <v>1</v>
      </c>
      <c r="BO7" s="35">
        <f t="shared" si="0"/>
        <v>0</v>
      </c>
      <c r="BP7" s="35">
        <f t="shared" si="0"/>
        <v>0</v>
      </c>
      <c r="BQ7" s="35">
        <f t="shared" ref="BQ7:BZ7" si="1">SUM(BQ8:BQ34)</f>
        <v>0</v>
      </c>
      <c r="BR7" s="35">
        <f t="shared" si="1"/>
        <v>1</v>
      </c>
      <c r="BS7" s="35">
        <f t="shared" si="1"/>
        <v>1</v>
      </c>
      <c r="BT7" s="35">
        <f t="shared" si="1"/>
        <v>0</v>
      </c>
      <c r="BU7" s="35">
        <f t="shared" si="1"/>
        <v>30</v>
      </c>
      <c r="BV7" s="35">
        <f t="shared" si="1"/>
        <v>3</v>
      </c>
      <c r="BW7" s="35">
        <f t="shared" si="1"/>
        <v>0</v>
      </c>
      <c r="BX7" s="35">
        <f t="shared" si="1"/>
        <v>0</v>
      </c>
      <c r="BY7" s="35">
        <f t="shared" si="1"/>
        <v>13</v>
      </c>
      <c r="BZ7" s="35">
        <f t="shared" si="1"/>
        <v>19</v>
      </c>
      <c r="CA7" s="35">
        <v>0</v>
      </c>
    </row>
    <row r="8" spans="1:79" s="1" customFormat="1" ht="20.100000000000001" customHeight="1" x14ac:dyDescent="0.3">
      <c r="A8" s="11" t="s">
        <v>708</v>
      </c>
      <c r="B8" s="12" t="s">
        <v>410</v>
      </c>
      <c r="C8" s="12">
        <v>104</v>
      </c>
      <c r="D8" s="13"/>
      <c r="E8" s="13">
        <v>1</v>
      </c>
      <c r="F8" s="97">
        <f>+D8+E8</f>
        <v>1</v>
      </c>
      <c r="G8" s="13">
        <v>1</v>
      </c>
      <c r="H8" s="13">
        <v>1</v>
      </c>
      <c r="I8" s="13">
        <v>1</v>
      </c>
      <c r="J8" s="13"/>
      <c r="K8" s="13"/>
      <c r="L8" s="13">
        <f>+K8+J8+I8</f>
        <v>1</v>
      </c>
      <c r="M8" s="13"/>
      <c r="N8" s="13"/>
      <c r="O8" s="13"/>
      <c r="P8" s="13"/>
      <c r="Q8" s="13"/>
      <c r="R8" s="13"/>
      <c r="S8" s="13">
        <v>1</v>
      </c>
      <c r="T8" s="13"/>
      <c r="U8" s="13"/>
      <c r="V8" s="13"/>
      <c r="W8" s="13">
        <f>+V8+U8+T8+S8+R8+Q8+P8+O8</f>
        <v>1</v>
      </c>
      <c r="X8" s="13"/>
      <c r="Y8" s="13"/>
      <c r="Z8" s="13"/>
      <c r="AA8" s="13"/>
      <c r="AB8" s="13"/>
      <c r="AC8" s="13"/>
      <c r="AD8" s="13"/>
      <c r="AE8" s="13"/>
      <c r="AF8" s="13"/>
      <c r="AG8" s="13"/>
      <c r="AH8" s="13"/>
      <c r="AI8" s="13"/>
      <c r="AJ8" s="13"/>
      <c r="AK8" s="13"/>
      <c r="AL8" s="13"/>
      <c r="AM8" s="13"/>
      <c r="AN8" s="13"/>
      <c r="AO8" s="13"/>
      <c r="AP8" s="13"/>
      <c r="AQ8" s="13">
        <v>1</v>
      </c>
      <c r="AR8" s="13"/>
      <c r="AS8" s="13"/>
      <c r="AT8" s="13"/>
      <c r="AU8" s="13"/>
      <c r="AV8" s="13"/>
      <c r="AW8" s="13">
        <v>1</v>
      </c>
      <c r="AX8" s="13"/>
      <c r="AY8" s="13">
        <v>1</v>
      </c>
      <c r="AZ8" s="13"/>
      <c r="BA8" s="13"/>
      <c r="BB8" s="13"/>
      <c r="BC8" s="13"/>
      <c r="BD8" s="13"/>
      <c r="BE8" s="13"/>
      <c r="BF8" s="13">
        <f>+BE8+BD8+BC8</f>
        <v>0</v>
      </c>
      <c r="BG8" s="13"/>
      <c r="BH8" s="13"/>
      <c r="BI8" s="13"/>
      <c r="BJ8" s="13"/>
      <c r="BK8" s="13"/>
      <c r="BL8" s="13"/>
      <c r="BM8" s="13"/>
      <c r="BN8" s="13"/>
      <c r="BO8" s="13"/>
      <c r="BP8" s="13"/>
      <c r="BQ8" s="13"/>
      <c r="BR8" s="13"/>
      <c r="BS8" s="13">
        <f>+BR8+BQ8+BP8+BO8</f>
        <v>0</v>
      </c>
      <c r="BT8" s="13"/>
      <c r="BU8" s="13">
        <v>10</v>
      </c>
      <c r="BV8" s="13"/>
      <c r="BW8" s="13"/>
      <c r="BX8" s="13"/>
      <c r="BY8" s="13">
        <f>+L8</f>
        <v>1</v>
      </c>
      <c r="BZ8" s="13">
        <v>2</v>
      </c>
      <c r="CA8" s="35">
        <v>0</v>
      </c>
    </row>
    <row r="9" spans="1:79" s="1" customFormat="1" ht="20.100000000000001" customHeight="1" x14ac:dyDescent="0.3">
      <c r="A9" s="11" t="s">
        <v>2</v>
      </c>
      <c r="B9" s="12" t="s">
        <v>546</v>
      </c>
      <c r="C9" s="12">
        <v>105</v>
      </c>
      <c r="D9" s="13"/>
      <c r="E9" s="13"/>
      <c r="F9" s="97">
        <f t="shared" ref="F9:F72" si="2">+D9+E9</f>
        <v>0</v>
      </c>
      <c r="G9" s="13"/>
      <c r="H9" s="13"/>
      <c r="I9" s="13"/>
      <c r="J9" s="13"/>
      <c r="K9" s="13"/>
      <c r="L9" s="13">
        <f t="shared" ref="L9:L72" si="3">+K9+J9+I9</f>
        <v>0</v>
      </c>
      <c r="M9" s="13"/>
      <c r="N9" s="13"/>
      <c r="O9" s="13"/>
      <c r="P9" s="13"/>
      <c r="Q9" s="13"/>
      <c r="R9" s="13"/>
      <c r="S9" s="13"/>
      <c r="T9" s="13"/>
      <c r="U9" s="13"/>
      <c r="V9" s="13"/>
      <c r="W9" s="13">
        <f t="shared" ref="W9:W72" si="4">+V9+U9+T9+S9+R9+Q9+P9+O9</f>
        <v>0</v>
      </c>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f t="shared" ref="BF9:BF72" si="5">+BE9+BD9+BC9</f>
        <v>0</v>
      </c>
      <c r="BG9" s="13"/>
      <c r="BH9" s="13"/>
      <c r="BI9" s="13"/>
      <c r="BJ9" s="13"/>
      <c r="BK9" s="13"/>
      <c r="BL9" s="13"/>
      <c r="BM9" s="13"/>
      <c r="BN9" s="13"/>
      <c r="BO9" s="13"/>
      <c r="BP9" s="13"/>
      <c r="BQ9" s="13"/>
      <c r="BR9" s="13"/>
      <c r="BS9" s="13">
        <f t="shared" ref="BS9:BS72" si="6">+BR9+BQ9+BP9+BO9</f>
        <v>0</v>
      </c>
      <c r="BT9" s="13"/>
      <c r="BU9" s="13"/>
      <c r="BV9" s="13"/>
      <c r="BW9" s="13"/>
      <c r="BX9" s="13"/>
      <c r="BY9" s="13">
        <f t="shared" ref="BY9:BY72" si="7">+L9</f>
        <v>0</v>
      </c>
      <c r="BZ9" s="13"/>
      <c r="CA9" s="35">
        <v>0</v>
      </c>
    </row>
    <row r="10" spans="1:79" s="1" customFormat="1" ht="20.100000000000001" customHeight="1" x14ac:dyDescent="0.3">
      <c r="A10" s="11" t="s">
        <v>3</v>
      </c>
      <c r="B10" s="12" t="s">
        <v>411</v>
      </c>
      <c r="C10" s="12">
        <v>106</v>
      </c>
      <c r="D10" s="13"/>
      <c r="E10" s="13"/>
      <c r="F10" s="97">
        <f t="shared" si="2"/>
        <v>0</v>
      </c>
      <c r="G10" s="13"/>
      <c r="H10" s="13"/>
      <c r="I10" s="13"/>
      <c r="J10" s="13"/>
      <c r="K10" s="13"/>
      <c r="L10" s="13">
        <f t="shared" si="3"/>
        <v>0</v>
      </c>
      <c r="M10" s="13"/>
      <c r="N10" s="13"/>
      <c r="O10" s="13"/>
      <c r="P10" s="13"/>
      <c r="Q10" s="13"/>
      <c r="R10" s="13"/>
      <c r="S10" s="13"/>
      <c r="T10" s="13"/>
      <c r="U10" s="13"/>
      <c r="V10" s="13"/>
      <c r="W10" s="13">
        <f t="shared" si="4"/>
        <v>0</v>
      </c>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f t="shared" si="5"/>
        <v>0</v>
      </c>
      <c r="BG10" s="13"/>
      <c r="BH10" s="13"/>
      <c r="BI10" s="13"/>
      <c r="BJ10" s="13"/>
      <c r="BK10" s="13"/>
      <c r="BL10" s="13"/>
      <c r="BM10" s="13"/>
      <c r="BN10" s="13"/>
      <c r="BO10" s="13"/>
      <c r="BP10" s="13"/>
      <c r="BQ10" s="13"/>
      <c r="BR10" s="13"/>
      <c r="BS10" s="13">
        <f t="shared" si="6"/>
        <v>0</v>
      </c>
      <c r="BT10" s="13"/>
      <c r="BU10" s="13"/>
      <c r="BV10" s="13"/>
      <c r="BW10" s="13"/>
      <c r="BX10" s="13"/>
      <c r="BY10" s="13">
        <f t="shared" si="7"/>
        <v>0</v>
      </c>
      <c r="BZ10" s="13"/>
      <c r="CA10" s="35">
        <v>0</v>
      </c>
    </row>
    <row r="11" spans="1:79" s="1" customFormat="1" ht="20.100000000000001" customHeight="1" x14ac:dyDescent="0.3">
      <c r="A11" s="11" t="s">
        <v>4</v>
      </c>
      <c r="B11" s="12" t="s">
        <v>547</v>
      </c>
      <c r="C11" s="12">
        <v>107</v>
      </c>
      <c r="D11" s="13"/>
      <c r="E11" s="13"/>
      <c r="F11" s="97">
        <f t="shared" si="2"/>
        <v>0</v>
      </c>
      <c r="G11" s="13"/>
      <c r="H11" s="13"/>
      <c r="I11" s="13"/>
      <c r="J11" s="13"/>
      <c r="K11" s="13"/>
      <c r="L11" s="13">
        <f t="shared" si="3"/>
        <v>0</v>
      </c>
      <c r="M11" s="13"/>
      <c r="N11" s="13"/>
      <c r="O11" s="13"/>
      <c r="P11" s="13"/>
      <c r="Q11" s="13"/>
      <c r="R11" s="13"/>
      <c r="S11" s="13"/>
      <c r="T11" s="13"/>
      <c r="U11" s="13"/>
      <c r="V11" s="13"/>
      <c r="W11" s="13">
        <f t="shared" si="4"/>
        <v>0</v>
      </c>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3"/>
      <c r="BB11" s="13"/>
      <c r="BC11" s="13"/>
      <c r="BD11" s="13"/>
      <c r="BE11" s="13"/>
      <c r="BF11" s="13">
        <f t="shared" si="5"/>
        <v>0</v>
      </c>
      <c r="BG11" s="13"/>
      <c r="BH11" s="13"/>
      <c r="BI11" s="13"/>
      <c r="BJ11" s="13"/>
      <c r="BK11" s="13"/>
      <c r="BL11" s="13"/>
      <c r="BM11" s="13"/>
      <c r="BN11" s="13"/>
      <c r="BO11" s="13"/>
      <c r="BP11" s="13"/>
      <c r="BQ11" s="13"/>
      <c r="BR11" s="13"/>
      <c r="BS11" s="13">
        <f t="shared" si="6"/>
        <v>0</v>
      </c>
      <c r="BT11" s="13"/>
      <c r="BU11" s="13"/>
      <c r="BV11" s="13"/>
      <c r="BW11" s="13"/>
      <c r="BX11" s="13"/>
      <c r="BY11" s="13">
        <f t="shared" si="7"/>
        <v>0</v>
      </c>
      <c r="BZ11" s="13"/>
      <c r="CA11" s="35">
        <v>0</v>
      </c>
    </row>
    <row r="12" spans="1:79" s="1" customFormat="1" ht="20.100000000000001" customHeight="1" x14ac:dyDescent="0.3">
      <c r="A12" s="11" t="s">
        <v>5</v>
      </c>
      <c r="B12" s="12" t="s">
        <v>412</v>
      </c>
      <c r="C12" s="12">
        <v>108</v>
      </c>
      <c r="D12" s="13"/>
      <c r="E12" s="13"/>
      <c r="F12" s="97">
        <f t="shared" si="2"/>
        <v>0</v>
      </c>
      <c r="G12" s="13"/>
      <c r="H12" s="13"/>
      <c r="I12" s="13"/>
      <c r="J12" s="13"/>
      <c r="K12" s="13"/>
      <c r="L12" s="13">
        <f t="shared" si="3"/>
        <v>0</v>
      </c>
      <c r="M12" s="13"/>
      <c r="N12" s="13"/>
      <c r="O12" s="13"/>
      <c r="P12" s="13"/>
      <c r="Q12" s="13"/>
      <c r="R12" s="13"/>
      <c r="S12" s="13"/>
      <c r="T12" s="13"/>
      <c r="U12" s="13"/>
      <c r="V12" s="13"/>
      <c r="W12" s="13">
        <f t="shared" si="4"/>
        <v>0</v>
      </c>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3"/>
      <c r="BA12" s="13"/>
      <c r="BB12" s="13"/>
      <c r="BC12" s="13"/>
      <c r="BD12" s="13"/>
      <c r="BE12" s="13"/>
      <c r="BF12" s="13">
        <f t="shared" si="5"/>
        <v>0</v>
      </c>
      <c r="BG12" s="13"/>
      <c r="BH12" s="13"/>
      <c r="BI12" s="13"/>
      <c r="BJ12" s="13"/>
      <c r="BK12" s="13"/>
      <c r="BL12" s="13"/>
      <c r="BM12" s="13"/>
      <c r="BN12" s="13"/>
      <c r="BO12" s="13"/>
      <c r="BP12" s="13"/>
      <c r="BQ12" s="13"/>
      <c r="BR12" s="13"/>
      <c r="BS12" s="13">
        <f t="shared" si="6"/>
        <v>0</v>
      </c>
      <c r="BT12" s="13"/>
      <c r="BU12" s="13"/>
      <c r="BV12" s="13"/>
      <c r="BW12" s="13"/>
      <c r="BX12" s="13"/>
      <c r="BY12" s="13">
        <f t="shared" si="7"/>
        <v>0</v>
      </c>
      <c r="BZ12" s="13"/>
      <c r="CA12" s="35">
        <v>0</v>
      </c>
    </row>
    <row r="13" spans="1:79" s="1" customFormat="1" ht="20.100000000000001" customHeight="1" x14ac:dyDescent="0.3">
      <c r="A13" s="11" t="s">
        <v>6</v>
      </c>
      <c r="B13" s="12" t="s">
        <v>413</v>
      </c>
      <c r="C13" s="12">
        <v>109</v>
      </c>
      <c r="D13" s="13"/>
      <c r="E13" s="13"/>
      <c r="F13" s="97">
        <f t="shared" si="2"/>
        <v>0</v>
      </c>
      <c r="G13" s="13"/>
      <c r="H13" s="13"/>
      <c r="I13" s="13"/>
      <c r="J13" s="13"/>
      <c r="K13" s="13"/>
      <c r="L13" s="13">
        <f t="shared" si="3"/>
        <v>0</v>
      </c>
      <c r="M13" s="13"/>
      <c r="N13" s="13"/>
      <c r="O13" s="13"/>
      <c r="P13" s="13"/>
      <c r="Q13" s="13"/>
      <c r="R13" s="13"/>
      <c r="S13" s="13"/>
      <c r="T13" s="13"/>
      <c r="U13" s="13"/>
      <c r="V13" s="13"/>
      <c r="W13" s="13">
        <f t="shared" si="4"/>
        <v>0</v>
      </c>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f t="shared" si="5"/>
        <v>0</v>
      </c>
      <c r="BG13" s="13"/>
      <c r="BH13" s="13"/>
      <c r="BI13" s="13"/>
      <c r="BJ13" s="13"/>
      <c r="BK13" s="13"/>
      <c r="BL13" s="13"/>
      <c r="BM13" s="13"/>
      <c r="BN13" s="13"/>
      <c r="BO13" s="13"/>
      <c r="BP13" s="13"/>
      <c r="BQ13" s="13"/>
      <c r="BR13" s="13"/>
      <c r="BS13" s="13">
        <f t="shared" si="6"/>
        <v>0</v>
      </c>
      <c r="BT13" s="13"/>
      <c r="BU13" s="13"/>
      <c r="BV13" s="13"/>
      <c r="BW13" s="13"/>
      <c r="BX13" s="13"/>
      <c r="BY13" s="13">
        <f t="shared" si="7"/>
        <v>0</v>
      </c>
      <c r="BZ13" s="13"/>
      <c r="CA13" s="35">
        <v>0</v>
      </c>
    </row>
    <row r="14" spans="1:79" s="1" customFormat="1" ht="20.100000000000001" customHeight="1" x14ac:dyDescent="0.3">
      <c r="A14" s="11" t="s">
        <v>7</v>
      </c>
      <c r="B14" s="12" t="s">
        <v>548</v>
      </c>
      <c r="C14" s="12">
        <v>110</v>
      </c>
      <c r="D14" s="13"/>
      <c r="E14" s="13"/>
      <c r="F14" s="97">
        <f t="shared" si="2"/>
        <v>0</v>
      </c>
      <c r="G14" s="13"/>
      <c r="H14" s="13"/>
      <c r="I14" s="13"/>
      <c r="J14" s="13"/>
      <c r="K14" s="13"/>
      <c r="L14" s="13">
        <f t="shared" si="3"/>
        <v>0</v>
      </c>
      <c r="M14" s="13"/>
      <c r="N14" s="13"/>
      <c r="O14" s="13"/>
      <c r="P14" s="13"/>
      <c r="Q14" s="13"/>
      <c r="R14" s="13"/>
      <c r="S14" s="13"/>
      <c r="T14" s="13"/>
      <c r="U14" s="13"/>
      <c r="V14" s="13"/>
      <c r="W14" s="13">
        <f t="shared" si="4"/>
        <v>0</v>
      </c>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c r="AY14" s="13"/>
      <c r="AZ14" s="13"/>
      <c r="BA14" s="13"/>
      <c r="BB14" s="13"/>
      <c r="BC14" s="13"/>
      <c r="BD14" s="13"/>
      <c r="BE14" s="13"/>
      <c r="BF14" s="13">
        <f t="shared" si="5"/>
        <v>0</v>
      </c>
      <c r="BG14" s="13"/>
      <c r="BH14" s="13"/>
      <c r="BI14" s="13"/>
      <c r="BJ14" s="13"/>
      <c r="BK14" s="13"/>
      <c r="BL14" s="13"/>
      <c r="BM14" s="13"/>
      <c r="BN14" s="13"/>
      <c r="BO14" s="13"/>
      <c r="BP14" s="13"/>
      <c r="BQ14" s="13"/>
      <c r="BR14" s="13"/>
      <c r="BS14" s="13">
        <f t="shared" si="6"/>
        <v>0</v>
      </c>
      <c r="BT14" s="13"/>
      <c r="BU14" s="13"/>
      <c r="BV14" s="13"/>
      <c r="BW14" s="13"/>
      <c r="BX14" s="13"/>
      <c r="BY14" s="13">
        <f t="shared" si="7"/>
        <v>0</v>
      </c>
      <c r="BZ14" s="13"/>
      <c r="CA14" s="35">
        <v>0</v>
      </c>
    </row>
    <row r="15" spans="1:79" s="1" customFormat="1" ht="20.100000000000001" customHeight="1" x14ac:dyDescent="0.3">
      <c r="A15" s="11" t="s">
        <v>8</v>
      </c>
      <c r="B15" s="12" t="s">
        <v>549</v>
      </c>
      <c r="C15" s="12">
        <v>111</v>
      </c>
      <c r="D15" s="13"/>
      <c r="E15" s="13"/>
      <c r="F15" s="97">
        <f t="shared" si="2"/>
        <v>0</v>
      </c>
      <c r="G15" s="13"/>
      <c r="H15" s="13"/>
      <c r="I15" s="13"/>
      <c r="J15" s="13"/>
      <c r="K15" s="13"/>
      <c r="L15" s="13">
        <f t="shared" si="3"/>
        <v>0</v>
      </c>
      <c r="M15" s="13"/>
      <c r="N15" s="13"/>
      <c r="O15" s="13"/>
      <c r="P15" s="13"/>
      <c r="Q15" s="13"/>
      <c r="R15" s="13"/>
      <c r="S15" s="13"/>
      <c r="T15" s="13"/>
      <c r="U15" s="13"/>
      <c r="V15" s="13"/>
      <c r="W15" s="13">
        <f t="shared" si="4"/>
        <v>0</v>
      </c>
      <c r="X15" s="13"/>
      <c r="Y15" s="13"/>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c r="AY15" s="13"/>
      <c r="AZ15" s="13"/>
      <c r="BA15" s="13"/>
      <c r="BB15" s="13"/>
      <c r="BC15" s="13"/>
      <c r="BD15" s="13"/>
      <c r="BE15" s="13"/>
      <c r="BF15" s="13">
        <f t="shared" si="5"/>
        <v>0</v>
      </c>
      <c r="BG15" s="13"/>
      <c r="BH15" s="13"/>
      <c r="BI15" s="13"/>
      <c r="BJ15" s="13"/>
      <c r="BK15" s="13"/>
      <c r="BL15" s="13"/>
      <c r="BM15" s="13"/>
      <c r="BN15" s="13"/>
      <c r="BO15" s="13"/>
      <c r="BP15" s="13"/>
      <c r="BQ15" s="13"/>
      <c r="BR15" s="13"/>
      <c r="BS15" s="13">
        <f t="shared" si="6"/>
        <v>0</v>
      </c>
      <c r="BT15" s="13"/>
      <c r="BU15" s="13"/>
      <c r="BV15" s="13"/>
      <c r="BW15" s="13"/>
      <c r="BX15" s="13"/>
      <c r="BY15" s="13">
        <f t="shared" si="7"/>
        <v>0</v>
      </c>
      <c r="BZ15" s="13"/>
      <c r="CA15" s="35">
        <v>0</v>
      </c>
    </row>
    <row r="16" spans="1:79" s="1" customFormat="1" ht="20.100000000000001" customHeight="1" x14ac:dyDescent="0.3">
      <c r="A16" s="11" t="s">
        <v>709</v>
      </c>
      <c r="B16" s="12" t="s">
        <v>414</v>
      </c>
      <c r="C16" s="12">
        <v>112</v>
      </c>
      <c r="D16" s="13"/>
      <c r="E16" s="13"/>
      <c r="F16" s="97">
        <f t="shared" si="2"/>
        <v>0</v>
      </c>
      <c r="G16" s="13"/>
      <c r="H16" s="13"/>
      <c r="I16" s="13">
        <f>1+1</f>
        <v>2</v>
      </c>
      <c r="J16" s="13"/>
      <c r="K16" s="13"/>
      <c r="L16" s="13">
        <f t="shared" si="3"/>
        <v>2</v>
      </c>
      <c r="M16" s="13"/>
      <c r="N16" s="13"/>
      <c r="O16" s="13"/>
      <c r="P16" s="13"/>
      <c r="Q16" s="13"/>
      <c r="R16" s="13">
        <f>1+1</f>
        <v>2</v>
      </c>
      <c r="S16" s="13"/>
      <c r="T16" s="13"/>
      <c r="U16" s="13"/>
      <c r="V16" s="13"/>
      <c r="W16" s="13">
        <f t="shared" si="4"/>
        <v>2</v>
      </c>
      <c r="X16" s="13"/>
      <c r="Y16" s="13"/>
      <c r="Z16" s="13"/>
      <c r="AA16" s="13"/>
      <c r="AB16" s="13"/>
      <c r="AC16" s="13"/>
      <c r="AD16" s="13">
        <v>1</v>
      </c>
      <c r="AE16" s="13"/>
      <c r="AF16" s="13"/>
      <c r="AG16" s="13"/>
      <c r="AH16" s="13"/>
      <c r="AI16" s="13"/>
      <c r="AJ16" s="13"/>
      <c r="AK16" s="13"/>
      <c r="AL16" s="13"/>
      <c r="AM16" s="13"/>
      <c r="AN16" s="13"/>
      <c r="AO16" s="13">
        <f>1+1</f>
        <v>2</v>
      </c>
      <c r="AP16" s="13"/>
      <c r="AQ16" s="13"/>
      <c r="AR16" s="13"/>
      <c r="AS16" s="13"/>
      <c r="AT16" s="13"/>
      <c r="AU16" s="13"/>
      <c r="AV16" s="13"/>
      <c r="AW16" s="13">
        <f>1+1</f>
        <v>2</v>
      </c>
      <c r="AX16" s="13"/>
      <c r="AY16" s="13">
        <f>1+1</f>
        <v>2</v>
      </c>
      <c r="AZ16" s="13"/>
      <c r="BA16" s="13"/>
      <c r="BB16" s="13"/>
      <c r="BC16" s="13"/>
      <c r="BD16" s="13"/>
      <c r="BE16" s="13"/>
      <c r="BF16" s="13">
        <f t="shared" si="5"/>
        <v>0</v>
      </c>
      <c r="BG16" s="13"/>
      <c r="BH16" s="13"/>
      <c r="BI16" s="13"/>
      <c r="BJ16" s="13"/>
      <c r="BK16" s="13"/>
      <c r="BL16" s="13"/>
      <c r="BM16" s="13"/>
      <c r="BN16" s="13"/>
      <c r="BO16" s="13"/>
      <c r="BP16" s="13"/>
      <c r="BQ16" s="13"/>
      <c r="BR16" s="13"/>
      <c r="BS16" s="13">
        <f t="shared" si="6"/>
        <v>0</v>
      </c>
      <c r="BT16" s="13"/>
      <c r="BU16" s="13">
        <v>7</v>
      </c>
      <c r="BV16" s="13">
        <v>1</v>
      </c>
      <c r="BW16" s="13"/>
      <c r="BX16" s="13"/>
      <c r="BY16" s="13">
        <f t="shared" si="7"/>
        <v>2</v>
      </c>
      <c r="BZ16" s="13">
        <v>6</v>
      </c>
      <c r="CA16" s="35">
        <v>0</v>
      </c>
    </row>
    <row r="17" spans="1:79" s="1" customFormat="1" ht="20.100000000000001" customHeight="1" x14ac:dyDescent="0.3">
      <c r="A17" s="11" t="s">
        <v>9</v>
      </c>
      <c r="B17" s="12" t="s">
        <v>415</v>
      </c>
      <c r="C17" s="12">
        <v>113</v>
      </c>
      <c r="D17" s="13"/>
      <c r="E17" s="13"/>
      <c r="F17" s="97">
        <f t="shared" si="2"/>
        <v>0</v>
      </c>
      <c r="G17" s="13"/>
      <c r="H17" s="13"/>
      <c r="I17" s="13">
        <v>1</v>
      </c>
      <c r="J17" s="13"/>
      <c r="K17" s="13"/>
      <c r="L17" s="13">
        <f t="shared" si="3"/>
        <v>1</v>
      </c>
      <c r="M17" s="13"/>
      <c r="N17" s="13"/>
      <c r="O17" s="13">
        <v>1</v>
      </c>
      <c r="P17" s="13"/>
      <c r="Q17" s="13"/>
      <c r="R17" s="13"/>
      <c r="S17" s="13"/>
      <c r="T17" s="13"/>
      <c r="U17" s="13"/>
      <c r="V17" s="13"/>
      <c r="W17" s="13">
        <f t="shared" si="4"/>
        <v>1</v>
      </c>
      <c r="X17" s="13"/>
      <c r="Y17" s="13"/>
      <c r="Z17" s="13"/>
      <c r="AA17" s="13"/>
      <c r="AB17" s="13"/>
      <c r="AC17" s="13"/>
      <c r="AD17" s="13">
        <v>1</v>
      </c>
      <c r="AE17" s="13"/>
      <c r="AF17" s="13"/>
      <c r="AG17" s="13"/>
      <c r="AH17" s="13"/>
      <c r="AI17" s="13"/>
      <c r="AJ17" s="13"/>
      <c r="AK17" s="13"/>
      <c r="AL17" s="13"/>
      <c r="AM17" s="13"/>
      <c r="AN17" s="13"/>
      <c r="AO17" s="13"/>
      <c r="AP17" s="13">
        <v>1</v>
      </c>
      <c r="AQ17" s="13"/>
      <c r="AR17" s="13"/>
      <c r="AS17" s="13"/>
      <c r="AT17" s="13"/>
      <c r="AU17" s="13"/>
      <c r="AV17" s="13"/>
      <c r="AW17" s="13">
        <v>1</v>
      </c>
      <c r="AX17" s="13"/>
      <c r="AY17" s="13">
        <v>1</v>
      </c>
      <c r="AZ17" s="13"/>
      <c r="BA17" s="13"/>
      <c r="BB17" s="13"/>
      <c r="BC17" s="13"/>
      <c r="BD17" s="13"/>
      <c r="BE17" s="13"/>
      <c r="BF17" s="13">
        <f t="shared" si="5"/>
        <v>0</v>
      </c>
      <c r="BG17" s="13"/>
      <c r="BH17" s="13"/>
      <c r="BI17" s="13"/>
      <c r="BJ17" s="13"/>
      <c r="BK17" s="13"/>
      <c r="BL17" s="13"/>
      <c r="BM17" s="13"/>
      <c r="BN17" s="13"/>
      <c r="BO17" s="13"/>
      <c r="BP17" s="13"/>
      <c r="BQ17" s="13"/>
      <c r="BR17" s="13"/>
      <c r="BS17" s="13">
        <f t="shared" si="6"/>
        <v>0</v>
      </c>
      <c r="BT17" s="13"/>
      <c r="BU17" s="13">
        <v>2</v>
      </c>
      <c r="BV17" s="13">
        <v>1</v>
      </c>
      <c r="BW17" s="13"/>
      <c r="BX17" s="13"/>
      <c r="BY17" s="13">
        <f t="shared" si="7"/>
        <v>1</v>
      </c>
      <c r="BZ17" s="13">
        <v>4</v>
      </c>
      <c r="CA17" s="35">
        <v>0</v>
      </c>
    </row>
    <row r="18" spans="1:79" s="1" customFormat="1" ht="20.100000000000001" customHeight="1" x14ac:dyDescent="0.3">
      <c r="A18" s="11" t="s">
        <v>10</v>
      </c>
      <c r="B18" s="12" t="s">
        <v>550</v>
      </c>
      <c r="C18" s="12">
        <v>114</v>
      </c>
      <c r="D18" s="13"/>
      <c r="E18" s="13"/>
      <c r="F18" s="97">
        <f t="shared" si="2"/>
        <v>0</v>
      </c>
      <c r="G18" s="13"/>
      <c r="H18" s="13"/>
      <c r="I18" s="13"/>
      <c r="J18" s="13"/>
      <c r="K18" s="13"/>
      <c r="L18" s="13">
        <f t="shared" si="3"/>
        <v>0</v>
      </c>
      <c r="M18" s="13"/>
      <c r="N18" s="13"/>
      <c r="O18" s="13"/>
      <c r="P18" s="13"/>
      <c r="Q18" s="13"/>
      <c r="R18" s="13"/>
      <c r="S18" s="13"/>
      <c r="T18" s="13"/>
      <c r="U18" s="13"/>
      <c r="V18" s="13"/>
      <c r="W18" s="13">
        <f t="shared" si="4"/>
        <v>0</v>
      </c>
      <c r="X18" s="13"/>
      <c r="Y18" s="13"/>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c r="AY18" s="13"/>
      <c r="AZ18" s="13"/>
      <c r="BA18" s="13"/>
      <c r="BB18" s="13"/>
      <c r="BC18" s="13"/>
      <c r="BD18" s="13"/>
      <c r="BE18" s="13"/>
      <c r="BF18" s="13">
        <f t="shared" si="5"/>
        <v>0</v>
      </c>
      <c r="BG18" s="13"/>
      <c r="BH18" s="13"/>
      <c r="BI18" s="13"/>
      <c r="BJ18" s="13"/>
      <c r="BK18" s="13"/>
      <c r="BL18" s="13"/>
      <c r="BM18" s="13"/>
      <c r="BN18" s="13"/>
      <c r="BO18" s="13"/>
      <c r="BP18" s="13"/>
      <c r="BQ18" s="13"/>
      <c r="BR18" s="13"/>
      <c r="BS18" s="13">
        <f t="shared" si="6"/>
        <v>0</v>
      </c>
      <c r="BT18" s="13"/>
      <c r="BU18" s="13"/>
      <c r="BV18" s="13"/>
      <c r="BW18" s="13"/>
      <c r="BX18" s="13"/>
      <c r="BY18" s="13">
        <f t="shared" si="7"/>
        <v>0</v>
      </c>
      <c r="BZ18" s="13"/>
      <c r="CA18" s="35">
        <v>0</v>
      </c>
    </row>
    <row r="19" spans="1:79" s="1" customFormat="1" ht="20.100000000000001" customHeight="1" x14ac:dyDescent="0.3">
      <c r="A19" s="11" t="s">
        <v>11</v>
      </c>
      <c r="B19" s="12" t="s">
        <v>551</v>
      </c>
      <c r="C19" s="12">
        <v>115</v>
      </c>
      <c r="D19" s="13"/>
      <c r="E19" s="13"/>
      <c r="F19" s="97">
        <f t="shared" si="2"/>
        <v>0</v>
      </c>
      <c r="G19" s="13"/>
      <c r="H19" s="13"/>
      <c r="I19" s="13"/>
      <c r="J19" s="13"/>
      <c r="K19" s="13"/>
      <c r="L19" s="13">
        <f t="shared" si="3"/>
        <v>0</v>
      </c>
      <c r="M19" s="13"/>
      <c r="N19" s="13"/>
      <c r="O19" s="13"/>
      <c r="P19" s="13"/>
      <c r="Q19" s="13"/>
      <c r="R19" s="13"/>
      <c r="S19" s="13"/>
      <c r="T19" s="13"/>
      <c r="U19" s="13"/>
      <c r="V19" s="13"/>
      <c r="W19" s="13">
        <f t="shared" si="4"/>
        <v>0</v>
      </c>
      <c r="X19" s="13"/>
      <c r="Y19" s="13"/>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c r="AY19" s="13"/>
      <c r="AZ19" s="13"/>
      <c r="BA19" s="13"/>
      <c r="BB19" s="13"/>
      <c r="BC19" s="13"/>
      <c r="BD19" s="13"/>
      <c r="BE19" s="13"/>
      <c r="BF19" s="13">
        <f t="shared" si="5"/>
        <v>0</v>
      </c>
      <c r="BG19" s="13"/>
      <c r="BH19" s="13"/>
      <c r="BI19" s="13"/>
      <c r="BJ19" s="13"/>
      <c r="BK19" s="13"/>
      <c r="BL19" s="13"/>
      <c r="BM19" s="13"/>
      <c r="BN19" s="13"/>
      <c r="BO19" s="13"/>
      <c r="BP19" s="13"/>
      <c r="BQ19" s="13"/>
      <c r="BR19" s="13"/>
      <c r="BS19" s="13">
        <f t="shared" si="6"/>
        <v>0</v>
      </c>
      <c r="BT19" s="13"/>
      <c r="BU19" s="13"/>
      <c r="BV19" s="13"/>
      <c r="BW19" s="13"/>
      <c r="BX19" s="13"/>
      <c r="BY19" s="13">
        <f t="shared" si="7"/>
        <v>0</v>
      </c>
      <c r="BZ19" s="13"/>
      <c r="CA19" s="35">
        <v>0</v>
      </c>
    </row>
    <row r="20" spans="1:79" s="1" customFormat="1" ht="20.100000000000001" customHeight="1" x14ac:dyDescent="0.3">
      <c r="A20" s="11" t="s">
        <v>12</v>
      </c>
      <c r="B20" s="12" t="s">
        <v>416</v>
      </c>
      <c r="C20" s="12">
        <v>116</v>
      </c>
      <c r="D20" s="14"/>
      <c r="E20" s="14"/>
      <c r="F20" s="97">
        <f t="shared" si="2"/>
        <v>0</v>
      </c>
      <c r="G20" s="14"/>
      <c r="H20" s="14"/>
      <c r="I20" s="14"/>
      <c r="J20" s="14"/>
      <c r="K20" s="14"/>
      <c r="L20" s="13">
        <f t="shared" si="3"/>
        <v>0</v>
      </c>
      <c r="M20" s="14"/>
      <c r="N20" s="14"/>
      <c r="O20" s="14"/>
      <c r="P20" s="14"/>
      <c r="Q20" s="14"/>
      <c r="R20" s="14"/>
      <c r="S20" s="14"/>
      <c r="T20" s="14"/>
      <c r="U20" s="14"/>
      <c r="V20" s="14"/>
      <c r="W20" s="13">
        <f t="shared" si="4"/>
        <v>0</v>
      </c>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3">
        <f t="shared" si="5"/>
        <v>0</v>
      </c>
      <c r="BG20" s="14"/>
      <c r="BH20" s="14"/>
      <c r="BI20" s="14"/>
      <c r="BJ20" s="14"/>
      <c r="BK20" s="14"/>
      <c r="BL20" s="14"/>
      <c r="BM20" s="14"/>
      <c r="BN20" s="14"/>
      <c r="BO20" s="14"/>
      <c r="BP20" s="14"/>
      <c r="BQ20" s="14"/>
      <c r="BR20" s="14"/>
      <c r="BS20" s="13">
        <f t="shared" si="6"/>
        <v>0</v>
      </c>
      <c r="BT20" s="14"/>
      <c r="BU20" s="14"/>
      <c r="BV20" s="14"/>
      <c r="BW20" s="14"/>
      <c r="BX20" s="14"/>
      <c r="BY20" s="13">
        <f t="shared" si="7"/>
        <v>0</v>
      </c>
      <c r="BZ20" s="13"/>
      <c r="CA20" s="35">
        <v>0</v>
      </c>
    </row>
    <row r="21" spans="1:79" s="1" customFormat="1" ht="20.100000000000001" customHeight="1" x14ac:dyDescent="0.3">
      <c r="A21" s="11" t="s">
        <v>13</v>
      </c>
      <c r="B21" s="12" t="s">
        <v>417</v>
      </c>
      <c r="C21" s="12">
        <v>117</v>
      </c>
      <c r="D21" s="13"/>
      <c r="E21" s="13">
        <v>1</v>
      </c>
      <c r="F21" s="97">
        <f t="shared" si="2"/>
        <v>1</v>
      </c>
      <c r="G21" s="13"/>
      <c r="H21" s="13"/>
      <c r="I21" s="13">
        <v>1</v>
      </c>
      <c r="J21" s="13"/>
      <c r="K21" s="13"/>
      <c r="L21" s="13">
        <f t="shared" si="3"/>
        <v>1</v>
      </c>
      <c r="M21" s="13"/>
      <c r="N21" s="13"/>
      <c r="O21" s="13">
        <v>1</v>
      </c>
      <c r="P21" s="13"/>
      <c r="Q21" s="13"/>
      <c r="R21" s="13"/>
      <c r="S21" s="13"/>
      <c r="T21" s="13"/>
      <c r="U21" s="13"/>
      <c r="V21" s="13"/>
      <c r="W21" s="13">
        <f t="shared" si="4"/>
        <v>1</v>
      </c>
      <c r="X21" s="13"/>
      <c r="Y21" s="13"/>
      <c r="Z21" s="13"/>
      <c r="AA21" s="13"/>
      <c r="AB21" s="13"/>
      <c r="AC21" s="13"/>
      <c r="AD21" s="13"/>
      <c r="AE21" s="13"/>
      <c r="AF21" s="13"/>
      <c r="AG21" s="13"/>
      <c r="AH21" s="13"/>
      <c r="AI21" s="13"/>
      <c r="AJ21" s="13"/>
      <c r="AK21" s="13"/>
      <c r="AL21" s="13"/>
      <c r="AM21" s="13"/>
      <c r="AN21" s="13"/>
      <c r="AO21" s="13"/>
      <c r="AP21" s="13">
        <v>1</v>
      </c>
      <c r="AQ21" s="13"/>
      <c r="AR21" s="13"/>
      <c r="AS21" s="13"/>
      <c r="AT21" s="13"/>
      <c r="AU21" s="13"/>
      <c r="AV21" s="13"/>
      <c r="AW21" s="13">
        <v>1</v>
      </c>
      <c r="AX21" s="13"/>
      <c r="AY21" s="13">
        <v>1</v>
      </c>
      <c r="AZ21" s="13"/>
      <c r="BA21" s="13"/>
      <c r="BB21" s="13"/>
      <c r="BC21" s="13"/>
      <c r="BD21" s="13">
        <v>1</v>
      </c>
      <c r="BE21" s="13"/>
      <c r="BF21" s="13">
        <f t="shared" si="5"/>
        <v>1</v>
      </c>
      <c r="BG21" s="13"/>
      <c r="BH21" s="13"/>
      <c r="BI21" s="13"/>
      <c r="BJ21" s="13">
        <v>1</v>
      </c>
      <c r="BK21" s="13"/>
      <c r="BL21" s="13"/>
      <c r="BM21" s="13"/>
      <c r="BN21" s="13">
        <v>1</v>
      </c>
      <c r="BO21" s="13"/>
      <c r="BP21" s="13"/>
      <c r="BQ21" s="13"/>
      <c r="BR21" s="13">
        <v>1</v>
      </c>
      <c r="BS21" s="13">
        <f t="shared" si="6"/>
        <v>1</v>
      </c>
      <c r="BT21" s="13"/>
      <c r="BU21" s="13">
        <v>2</v>
      </c>
      <c r="BV21" s="13"/>
      <c r="BW21" s="13"/>
      <c r="BX21" s="13"/>
      <c r="BY21" s="13">
        <f t="shared" si="7"/>
        <v>1</v>
      </c>
      <c r="BZ21" s="13">
        <v>3</v>
      </c>
      <c r="CA21" s="35">
        <v>0</v>
      </c>
    </row>
    <row r="22" spans="1:79" s="1" customFormat="1" ht="20.100000000000001" customHeight="1" x14ac:dyDescent="0.3">
      <c r="A22" s="11" t="s">
        <v>14</v>
      </c>
      <c r="B22" s="12" t="s">
        <v>325</v>
      </c>
      <c r="C22" s="12">
        <v>118</v>
      </c>
      <c r="D22" s="13"/>
      <c r="E22" s="13">
        <v>1</v>
      </c>
      <c r="F22" s="97">
        <f t="shared" si="2"/>
        <v>1</v>
      </c>
      <c r="G22" s="13"/>
      <c r="H22" s="13"/>
      <c r="I22" s="13">
        <f>3+4</f>
        <v>7</v>
      </c>
      <c r="J22" s="13"/>
      <c r="K22" s="13"/>
      <c r="L22" s="13">
        <f t="shared" si="3"/>
        <v>7</v>
      </c>
      <c r="M22" s="13"/>
      <c r="N22" s="13"/>
      <c r="O22" s="13"/>
      <c r="P22" s="13"/>
      <c r="Q22" s="13"/>
      <c r="R22" s="13"/>
      <c r="S22" s="13"/>
      <c r="T22" s="13"/>
      <c r="U22" s="13"/>
      <c r="V22" s="13"/>
      <c r="W22" s="13">
        <f t="shared" si="4"/>
        <v>0</v>
      </c>
      <c r="X22" s="13"/>
      <c r="Y22" s="13">
        <f>3+4</f>
        <v>7</v>
      </c>
      <c r="Z22" s="13"/>
      <c r="AA22" s="13"/>
      <c r="AB22" s="13"/>
      <c r="AC22" s="13"/>
      <c r="AD22" s="13"/>
      <c r="AE22" s="13"/>
      <c r="AF22" s="13"/>
      <c r="AG22" s="13"/>
      <c r="AH22" s="13"/>
      <c r="AI22" s="13"/>
      <c r="AJ22" s="13">
        <v>2</v>
      </c>
      <c r="AK22" s="13"/>
      <c r="AL22" s="13"/>
      <c r="AM22" s="13"/>
      <c r="AN22" s="13"/>
      <c r="AO22" s="13"/>
      <c r="AP22" s="13">
        <f>3+3</f>
        <v>6</v>
      </c>
      <c r="AQ22" s="13">
        <v>1</v>
      </c>
      <c r="AR22" s="13"/>
      <c r="AS22" s="13"/>
      <c r="AT22" s="13">
        <v>2</v>
      </c>
      <c r="AU22" s="13"/>
      <c r="AV22" s="13"/>
      <c r="AW22" s="13">
        <f>1+4</f>
        <v>5</v>
      </c>
      <c r="AX22" s="13"/>
      <c r="AY22" s="13">
        <f>3+4</f>
        <v>7</v>
      </c>
      <c r="AZ22" s="13"/>
      <c r="BA22" s="13"/>
      <c r="BB22" s="13"/>
      <c r="BC22" s="13"/>
      <c r="BD22" s="13"/>
      <c r="BE22" s="13"/>
      <c r="BF22" s="13">
        <f t="shared" si="5"/>
        <v>0</v>
      </c>
      <c r="BG22" s="13"/>
      <c r="BH22" s="13"/>
      <c r="BI22" s="13"/>
      <c r="BJ22" s="13"/>
      <c r="BK22" s="13"/>
      <c r="BL22" s="13"/>
      <c r="BM22" s="13"/>
      <c r="BN22" s="13"/>
      <c r="BO22" s="13"/>
      <c r="BP22" s="13"/>
      <c r="BQ22" s="13"/>
      <c r="BR22" s="13"/>
      <c r="BS22" s="13">
        <f t="shared" si="6"/>
        <v>0</v>
      </c>
      <c r="BT22" s="13"/>
      <c r="BU22" s="13">
        <v>8</v>
      </c>
      <c r="BV22" s="13"/>
      <c r="BW22" s="13"/>
      <c r="BX22" s="13"/>
      <c r="BY22" s="13">
        <f t="shared" si="7"/>
        <v>7</v>
      </c>
      <c r="BZ22" s="13">
        <v>4</v>
      </c>
      <c r="CA22" s="35">
        <v>0</v>
      </c>
    </row>
    <row r="23" spans="1:79" s="1" customFormat="1" ht="20.100000000000001" customHeight="1" x14ac:dyDescent="0.3">
      <c r="A23" s="11" t="s">
        <v>15</v>
      </c>
      <c r="B23" s="12" t="s">
        <v>710</v>
      </c>
      <c r="C23" s="12">
        <v>119</v>
      </c>
      <c r="D23" s="13"/>
      <c r="E23" s="13"/>
      <c r="F23" s="97">
        <f t="shared" si="2"/>
        <v>0</v>
      </c>
      <c r="G23" s="13"/>
      <c r="H23" s="13"/>
      <c r="I23" s="13"/>
      <c r="J23" s="13"/>
      <c r="K23" s="13"/>
      <c r="L23" s="13">
        <f t="shared" si="3"/>
        <v>0</v>
      </c>
      <c r="M23" s="13"/>
      <c r="N23" s="13"/>
      <c r="O23" s="13"/>
      <c r="P23" s="13"/>
      <c r="Q23" s="13"/>
      <c r="R23" s="13"/>
      <c r="S23" s="13"/>
      <c r="T23" s="13"/>
      <c r="U23" s="13"/>
      <c r="V23" s="13"/>
      <c r="W23" s="13">
        <f t="shared" si="4"/>
        <v>0</v>
      </c>
      <c r="X23" s="13"/>
      <c r="Y23" s="13"/>
      <c r="Z23" s="13"/>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c r="AY23" s="13"/>
      <c r="AZ23" s="13"/>
      <c r="BA23" s="13"/>
      <c r="BB23" s="13"/>
      <c r="BC23" s="13"/>
      <c r="BD23" s="13"/>
      <c r="BE23" s="13"/>
      <c r="BF23" s="13">
        <f t="shared" si="5"/>
        <v>0</v>
      </c>
      <c r="BG23" s="13"/>
      <c r="BH23" s="13"/>
      <c r="BI23" s="13"/>
      <c r="BJ23" s="13"/>
      <c r="BK23" s="13"/>
      <c r="BL23" s="13"/>
      <c r="BM23" s="13"/>
      <c r="BN23" s="13"/>
      <c r="BO23" s="13"/>
      <c r="BP23" s="13"/>
      <c r="BQ23" s="13"/>
      <c r="BR23" s="13"/>
      <c r="BS23" s="13">
        <f t="shared" si="6"/>
        <v>0</v>
      </c>
      <c r="BT23" s="13"/>
      <c r="BU23" s="13"/>
      <c r="BV23" s="13"/>
      <c r="BW23" s="13"/>
      <c r="BX23" s="13"/>
      <c r="BY23" s="13">
        <f t="shared" si="7"/>
        <v>0</v>
      </c>
      <c r="BZ23" s="13"/>
      <c r="CA23" s="35">
        <v>0</v>
      </c>
    </row>
    <row r="24" spans="1:79" s="1" customFormat="1" ht="20.100000000000001" customHeight="1" x14ac:dyDescent="0.3">
      <c r="A24" s="11" t="s">
        <v>16</v>
      </c>
      <c r="B24" s="12" t="s">
        <v>419</v>
      </c>
      <c r="C24" s="12">
        <v>120</v>
      </c>
      <c r="D24" s="13"/>
      <c r="E24" s="13"/>
      <c r="F24" s="97">
        <f t="shared" si="2"/>
        <v>0</v>
      </c>
      <c r="G24" s="13"/>
      <c r="H24" s="13"/>
      <c r="I24" s="13"/>
      <c r="J24" s="13"/>
      <c r="K24" s="13"/>
      <c r="L24" s="13">
        <f t="shared" si="3"/>
        <v>0</v>
      </c>
      <c r="M24" s="13"/>
      <c r="N24" s="13"/>
      <c r="O24" s="13"/>
      <c r="P24" s="13"/>
      <c r="Q24" s="13"/>
      <c r="R24" s="13"/>
      <c r="S24" s="13"/>
      <c r="T24" s="13"/>
      <c r="U24" s="13"/>
      <c r="V24" s="13"/>
      <c r="W24" s="13">
        <f t="shared" si="4"/>
        <v>0</v>
      </c>
      <c r="X24" s="13"/>
      <c r="Y24" s="13"/>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c r="AY24" s="13"/>
      <c r="AZ24" s="13"/>
      <c r="BA24" s="13"/>
      <c r="BB24" s="13"/>
      <c r="BC24" s="13"/>
      <c r="BD24" s="13"/>
      <c r="BE24" s="13"/>
      <c r="BF24" s="13">
        <f t="shared" si="5"/>
        <v>0</v>
      </c>
      <c r="BG24" s="13"/>
      <c r="BH24" s="13"/>
      <c r="BI24" s="13"/>
      <c r="BJ24" s="13"/>
      <c r="BK24" s="13"/>
      <c r="BL24" s="13"/>
      <c r="BM24" s="13"/>
      <c r="BN24" s="13"/>
      <c r="BO24" s="13"/>
      <c r="BP24" s="13"/>
      <c r="BQ24" s="13"/>
      <c r="BR24" s="13"/>
      <c r="BS24" s="13">
        <f t="shared" si="6"/>
        <v>0</v>
      </c>
      <c r="BT24" s="13"/>
      <c r="BU24" s="13"/>
      <c r="BV24" s="13"/>
      <c r="BW24" s="13"/>
      <c r="BX24" s="13"/>
      <c r="BY24" s="13">
        <f t="shared" si="7"/>
        <v>0</v>
      </c>
      <c r="BZ24" s="13"/>
      <c r="CA24" s="35">
        <v>0</v>
      </c>
    </row>
    <row r="25" spans="1:79" s="1" customFormat="1" ht="20.100000000000001" customHeight="1" x14ac:dyDescent="0.3">
      <c r="A25" s="11" t="s">
        <v>17</v>
      </c>
      <c r="B25" s="12" t="s">
        <v>420</v>
      </c>
      <c r="C25" s="12">
        <v>121</v>
      </c>
      <c r="D25" s="13"/>
      <c r="E25" s="13"/>
      <c r="F25" s="97">
        <f t="shared" si="2"/>
        <v>0</v>
      </c>
      <c r="G25" s="13"/>
      <c r="H25" s="13"/>
      <c r="I25" s="13"/>
      <c r="J25" s="13"/>
      <c r="K25" s="13"/>
      <c r="L25" s="13">
        <f t="shared" si="3"/>
        <v>0</v>
      </c>
      <c r="M25" s="13"/>
      <c r="N25" s="13"/>
      <c r="O25" s="13"/>
      <c r="P25" s="13"/>
      <c r="Q25" s="13"/>
      <c r="R25" s="13"/>
      <c r="S25" s="13"/>
      <c r="T25" s="13"/>
      <c r="U25" s="13"/>
      <c r="V25" s="13"/>
      <c r="W25" s="13">
        <f t="shared" si="4"/>
        <v>0</v>
      </c>
      <c r="X25" s="13"/>
      <c r="Y25" s="13"/>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c r="AY25" s="13"/>
      <c r="AZ25" s="13"/>
      <c r="BA25" s="13"/>
      <c r="BB25" s="13"/>
      <c r="BC25" s="13"/>
      <c r="BD25" s="13"/>
      <c r="BE25" s="13"/>
      <c r="BF25" s="13">
        <f t="shared" si="5"/>
        <v>0</v>
      </c>
      <c r="BG25" s="13"/>
      <c r="BH25" s="13"/>
      <c r="BI25" s="13"/>
      <c r="BJ25" s="13"/>
      <c r="BK25" s="13"/>
      <c r="BL25" s="13"/>
      <c r="BM25" s="13"/>
      <c r="BN25" s="13"/>
      <c r="BO25" s="13"/>
      <c r="BP25" s="13"/>
      <c r="BQ25" s="13"/>
      <c r="BR25" s="13"/>
      <c r="BS25" s="13">
        <f t="shared" si="6"/>
        <v>0</v>
      </c>
      <c r="BT25" s="13"/>
      <c r="BU25" s="13"/>
      <c r="BV25" s="13"/>
      <c r="BW25" s="13"/>
      <c r="BX25" s="13"/>
      <c r="BY25" s="13">
        <f t="shared" si="7"/>
        <v>0</v>
      </c>
      <c r="BZ25" s="13"/>
      <c r="CA25" s="35">
        <v>0</v>
      </c>
    </row>
    <row r="26" spans="1:79" s="1" customFormat="1" ht="20.100000000000001" customHeight="1" x14ac:dyDescent="0.3">
      <c r="A26" s="11" t="s">
        <v>18</v>
      </c>
      <c r="B26" s="12" t="s">
        <v>657</v>
      </c>
      <c r="C26" s="12">
        <v>122</v>
      </c>
      <c r="D26" s="13"/>
      <c r="E26" s="13"/>
      <c r="F26" s="97">
        <f t="shared" si="2"/>
        <v>0</v>
      </c>
      <c r="G26" s="13"/>
      <c r="H26" s="13"/>
      <c r="I26" s="13"/>
      <c r="J26" s="13"/>
      <c r="K26" s="13"/>
      <c r="L26" s="13">
        <f t="shared" si="3"/>
        <v>0</v>
      </c>
      <c r="M26" s="13"/>
      <c r="N26" s="13"/>
      <c r="O26" s="13"/>
      <c r="P26" s="13"/>
      <c r="Q26" s="13"/>
      <c r="R26" s="13"/>
      <c r="S26" s="13"/>
      <c r="T26" s="13"/>
      <c r="U26" s="13"/>
      <c r="V26" s="13"/>
      <c r="W26" s="13">
        <f t="shared" si="4"/>
        <v>0</v>
      </c>
      <c r="X26" s="13"/>
      <c r="Y26" s="13"/>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c r="AY26" s="13"/>
      <c r="AZ26" s="13"/>
      <c r="BA26" s="13"/>
      <c r="BB26" s="13"/>
      <c r="BC26" s="13"/>
      <c r="BD26" s="13"/>
      <c r="BE26" s="13"/>
      <c r="BF26" s="13">
        <f t="shared" si="5"/>
        <v>0</v>
      </c>
      <c r="BG26" s="13"/>
      <c r="BH26" s="13"/>
      <c r="BI26" s="13"/>
      <c r="BJ26" s="13"/>
      <c r="BK26" s="13"/>
      <c r="BL26" s="13"/>
      <c r="BM26" s="13"/>
      <c r="BN26" s="13"/>
      <c r="BO26" s="13"/>
      <c r="BP26" s="13"/>
      <c r="BQ26" s="13"/>
      <c r="BR26" s="13"/>
      <c r="BS26" s="13">
        <f t="shared" si="6"/>
        <v>0</v>
      </c>
      <c r="BT26" s="13"/>
      <c r="BU26" s="13"/>
      <c r="BV26" s="13"/>
      <c r="BW26" s="13"/>
      <c r="BX26" s="13"/>
      <c r="BY26" s="13">
        <f t="shared" si="7"/>
        <v>0</v>
      </c>
      <c r="BZ26" s="13"/>
      <c r="CA26" s="35">
        <v>0</v>
      </c>
    </row>
    <row r="27" spans="1:79" s="1" customFormat="1" ht="20.100000000000001" customHeight="1" x14ac:dyDescent="0.3">
      <c r="A27" s="11" t="s">
        <v>19</v>
      </c>
      <c r="B27" s="12" t="s">
        <v>421</v>
      </c>
      <c r="C27" s="15">
        <v>123</v>
      </c>
      <c r="D27" s="13"/>
      <c r="E27" s="13"/>
      <c r="F27" s="97">
        <f t="shared" si="2"/>
        <v>0</v>
      </c>
      <c r="G27" s="13"/>
      <c r="H27" s="13"/>
      <c r="I27" s="13"/>
      <c r="J27" s="13"/>
      <c r="K27" s="13"/>
      <c r="L27" s="13">
        <f t="shared" si="3"/>
        <v>0</v>
      </c>
      <c r="M27" s="13"/>
      <c r="N27" s="13"/>
      <c r="O27" s="13"/>
      <c r="P27" s="13"/>
      <c r="Q27" s="13"/>
      <c r="R27" s="13"/>
      <c r="S27" s="13"/>
      <c r="T27" s="13"/>
      <c r="U27" s="13"/>
      <c r="V27" s="13"/>
      <c r="W27" s="13">
        <f t="shared" si="4"/>
        <v>0</v>
      </c>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f t="shared" si="5"/>
        <v>0</v>
      </c>
      <c r="BG27" s="13"/>
      <c r="BH27" s="13"/>
      <c r="BI27" s="13"/>
      <c r="BJ27" s="13"/>
      <c r="BK27" s="13"/>
      <c r="BL27" s="13"/>
      <c r="BM27" s="13"/>
      <c r="BN27" s="13"/>
      <c r="BO27" s="13"/>
      <c r="BP27" s="13"/>
      <c r="BQ27" s="13"/>
      <c r="BR27" s="13"/>
      <c r="BS27" s="13">
        <f t="shared" si="6"/>
        <v>0</v>
      </c>
      <c r="BT27" s="13"/>
      <c r="BU27" s="13"/>
      <c r="BV27" s="13"/>
      <c r="BW27" s="13"/>
      <c r="BX27" s="13"/>
      <c r="BY27" s="13">
        <f t="shared" si="7"/>
        <v>0</v>
      </c>
      <c r="BZ27" s="13"/>
      <c r="CA27" s="35">
        <v>0</v>
      </c>
    </row>
    <row r="28" spans="1:79" s="1" customFormat="1" ht="20.100000000000001" customHeight="1" x14ac:dyDescent="0.3">
      <c r="A28" s="11" t="s">
        <v>20</v>
      </c>
      <c r="B28" s="12" t="s">
        <v>422</v>
      </c>
      <c r="C28" s="15">
        <v>124</v>
      </c>
      <c r="D28" s="13"/>
      <c r="E28" s="13"/>
      <c r="F28" s="97">
        <f t="shared" si="2"/>
        <v>0</v>
      </c>
      <c r="G28" s="13"/>
      <c r="H28" s="13"/>
      <c r="I28" s="13"/>
      <c r="J28" s="13"/>
      <c r="K28" s="13"/>
      <c r="L28" s="13">
        <f t="shared" si="3"/>
        <v>0</v>
      </c>
      <c r="M28" s="13"/>
      <c r="N28" s="13"/>
      <c r="O28" s="13"/>
      <c r="P28" s="13"/>
      <c r="Q28" s="13"/>
      <c r="R28" s="13"/>
      <c r="S28" s="13"/>
      <c r="T28" s="13"/>
      <c r="U28" s="13"/>
      <c r="V28" s="13"/>
      <c r="W28" s="13">
        <f t="shared" si="4"/>
        <v>0</v>
      </c>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c r="AY28" s="13"/>
      <c r="AZ28" s="13"/>
      <c r="BA28" s="13"/>
      <c r="BB28" s="13"/>
      <c r="BC28" s="13"/>
      <c r="BD28" s="13"/>
      <c r="BE28" s="13"/>
      <c r="BF28" s="13">
        <f t="shared" si="5"/>
        <v>0</v>
      </c>
      <c r="BG28" s="13"/>
      <c r="BH28" s="13"/>
      <c r="BI28" s="13"/>
      <c r="BJ28" s="13"/>
      <c r="BK28" s="13"/>
      <c r="BL28" s="13"/>
      <c r="BM28" s="13"/>
      <c r="BN28" s="13"/>
      <c r="BO28" s="13"/>
      <c r="BP28" s="13"/>
      <c r="BQ28" s="13"/>
      <c r="BR28" s="13"/>
      <c r="BS28" s="13">
        <f t="shared" si="6"/>
        <v>0</v>
      </c>
      <c r="BT28" s="13"/>
      <c r="BU28" s="13"/>
      <c r="BV28" s="13"/>
      <c r="BW28" s="13"/>
      <c r="BX28" s="13"/>
      <c r="BY28" s="13">
        <f t="shared" si="7"/>
        <v>0</v>
      </c>
      <c r="BZ28" s="13"/>
      <c r="CA28" s="35">
        <v>0</v>
      </c>
    </row>
    <row r="29" spans="1:79" s="1" customFormat="1" ht="20.100000000000001" customHeight="1" x14ac:dyDescent="0.3">
      <c r="A29" s="11" t="s">
        <v>21</v>
      </c>
      <c r="B29" s="12" t="s">
        <v>500</v>
      </c>
      <c r="C29" s="15">
        <v>125</v>
      </c>
      <c r="D29" s="13"/>
      <c r="E29" s="13"/>
      <c r="F29" s="97">
        <f t="shared" si="2"/>
        <v>0</v>
      </c>
      <c r="G29" s="13"/>
      <c r="H29" s="13"/>
      <c r="I29" s="13"/>
      <c r="J29" s="13"/>
      <c r="K29" s="13"/>
      <c r="L29" s="13">
        <f t="shared" si="3"/>
        <v>0</v>
      </c>
      <c r="M29" s="13"/>
      <c r="N29" s="13"/>
      <c r="O29" s="13"/>
      <c r="P29" s="13"/>
      <c r="Q29" s="13"/>
      <c r="R29" s="13"/>
      <c r="S29" s="13"/>
      <c r="T29" s="13"/>
      <c r="U29" s="13"/>
      <c r="V29" s="13"/>
      <c r="W29" s="13">
        <f t="shared" si="4"/>
        <v>0</v>
      </c>
      <c r="X29" s="13"/>
      <c r="Y29" s="13"/>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c r="AY29" s="13"/>
      <c r="AZ29" s="13"/>
      <c r="BA29" s="13"/>
      <c r="BB29" s="13"/>
      <c r="BC29" s="13"/>
      <c r="BD29" s="13"/>
      <c r="BE29" s="13"/>
      <c r="BF29" s="13">
        <f t="shared" si="5"/>
        <v>0</v>
      </c>
      <c r="BG29" s="13"/>
      <c r="BH29" s="13"/>
      <c r="BI29" s="13"/>
      <c r="BJ29" s="13"/>
      <c r="BK29" s="13"/>
      <c r="BL29" s="13"/>
      <c r="BM29" s="13"/>
      <c r="BN29" s="13"/>
      <c r="BO29" s="13"/>
      <c r="BP29" s="13"/>
      <c r="BQ29" s="13"/>
      <c r="BR29" s="13"/>
      <c r="BS29" s="13">
        <f t="shared" si="6"/>
        <v>0</v>
      </c>
      <c r="BT29" s="13"/>
      <c r="BU29" s="13"/>
      <c r="BV29" s="13"/>
      <c r="BW29" s="13"/>
      <c r="BX29" s="13"/>
      <c r="BY29" s="13">
        <f t="shared" si="7"/>
        <v>0</v>
      </c>
      <c r="BZ29" s="13"/>
      <c r="CA29" s="35">
        <v>0</v>
      </c>
    </row>
    <row r="30" spans="1:79" s="1" customFormat="1" ht="20.100000000000001" customHeight="1" x14ac:dyDescent="0.3">
      <c r="A30" s="11" t="s">
        <v>22</v>
      </c>
      <c r="B30" s="12" t="s">
        <v>503</v>
      </c>
      <c r="C30" s="15">
        <v>127</v>
      </c>
      <c r="D30" s="13"/>
      <c r="E30" s="13"/>
      <c r="F30" s="97">
        <f t="shared" si="2"/>
        <v>0</v>
      </c>
      <c r="G30" s="13"/>
      <c r="H30" s="13"/>
      <c r="I30" s="13"/>
      <c r="J30" s="13"/>
      <c r="K30" s="13"/>
      <c r="L30" s="13">
        <f t="shared" si="3"/>
        <v>0</v>
      </c>
      <c r="M30" s="13"/>
      <c r="N30" s="13"/>
      <c r="O30" s="13"/>
      <c r="P30" s="13"/>
      <c r="Q30" s="13"/>
      <c r="R30" s="13"/>
      <c r="S30" s="13"/>
      <c r="T30" s="13"/>
      <c r="U30" s="13"/>
      <c r="V30" s="13"/>
      <c r="W30" s="13">
        <f t="shared" si="4"/>
        <v>0</v>
      </c>
      <c r="X30" s="13"/>
      <c r="Y30" s="13"/>
      <c r="Z30" s="13"/>
      <c r="AA30" s="13"/>
      <c r="AB30" s="13"/>
      <c r="AC30" s="13"/>
      <c r="AD30" s="13"/>
      <c r="AE30" s="13"/>
      <c r="AF30" s="13"/>
      <c r="AG30" s="13"/>
      <c r="AH30" s="13"/>
      <c r="AI30" s="13"/>
      <c r="AJ30" s="13"/>
      <c r="AK30" s="13"/>
      <c r="AL30" s="13"/>
      <c r="AM30" s="13"/>
      <c r="AN30" s="13"/>
      <c r="AO30" s="13"/>
      <c r="AP30" s="13"/>
      <c r="AQ30" s="13"/>
      <c r="AR30" s="13"/>
      <c r="AS30" s="13"/>
      <c r="AT30" s="13"/>
      <c r="AU30" s="13"/>
      <c r="AV30" s="13"/>
      <c r="AW30" s="13"/>
      <c r="AX30" s="13"/>
      <c r="AY30" s="13"/>
      <c r="AZ30" s="13"/>
      <c r="BA30" s="13"/>
      <c r="BB30" s="13"/>
      <c r="BC30" s="13"/>
      <c r="BD30" s="13"/>
      <c r="BE30" s="13"/>
      <c r="BF30" s="13">
        <f t="shared" si="5"/>
        <v>0</v>
      </c>
      <c r="BG30" s="13"/>
      <c r="BH30" s="13"/>
      <c r="BI30" s="13"/>
      <c r="BJ30" s="13"/>
      <c r="BK30" s="13"/>
      <c r="BL30" s="13"/>
      <c r="BM30" s="13"/>
      <c r="BN30" s="13"/>
      <c r="BO30" s="13"/>
      <c r="BP30" s="13"/>
      <c r="BQ30" s="13"/>
      <c r="BR30" s="13"/>
      <c r="BS30" s="13">
        <f t="shared" si="6"/>
        <v>0</v>
      </c>
      <c r="BT30" s="13"/>
      <c r="BU30" s="13"/>
      <c r="BV30" s="13"/>
      <c r="BW30" s="13"/>
      <c r="BX30" s="13"/>
      <c r="BY30" s="13">
        <f t="shared" si="7"/>
        <v>0</v>
      </c>
      <c r="BZ30" s="13"/>
      <c r="CA30" s="35">
        <v>0</v>
      </c>
    </row>
    <row r="31" spans="1:79" s="1" customFormat="1" ht="20.100000000000001" customHeight="1" x14ac:dyDescent="0.3">
      <c r="A31" s="11" t="s">
        <v>23</v>
      </c>
      <c r="B31" s="12" t="s">
        <v>331</v>
      </c>
      <c r="C31" s="15">
        <v>128</v>
      </c>
      <c r="D31" s="13"/>
      <c r="E31" s="13"/>
      <c r="F31" s="97">
        <f t="shared" si="2"/>
        <v>0</v>
      </c>
      <c r="G31" s="13"/>
      <c r="H31" s="13"/>
      <c r="I31" s="13"/>
      <c r="J31" s="13"/>
      <c r="K31" s="13"/>
      <c r="L31" s="13">
        <f t="shared" si="3"/>
        <v>0</v>
      </c>
      <c r="M31" s="13"/>
      <c r="N31" s="13"/>
      <c r="O31" s="13"/>
      <c r="P31" s="13"/>
      <c r="Q31" s="13"/>
      <c r="R31" s="13"/>
      <c r="S31" s="13"/>
      <c r="T31" s="13"/>
      <c r="U31" s="13"/>
      <c r="V31" s="13"/>
      <c r="W31" s="13">
        <f t="shared" si="4"/>
        <v>0</v>
      </c>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c r="AY31" s="13"/>
      <c r="AZ31" s="13"/>
      <c r="BA31" s="13"/>
      <c r="BB31" s="13"/>
      <c r="BC31" s="13"/>
      <c r="BD31" s="13"/>
      <c r="BE31" s="13"/>
      <c r="BF31" s="13">
        <f t="shared" si="5"/>
        <v>0</v>
      </c>
      <c r="BG31" s="13"/>
      <c r="BH31" s="13"/>
      <c r="BI31" s="13"/>
      <c r="BJ31" s="13"/>
      <c r="BK31" s="13"/>
      <c r="BL31" s="13"/>
      <c r="BM31" s="13"/>
      <c r="BN31" s="13"/>
      <c r="BO31" s="13"/>
      <c r="BP31" s="13"/>
      <c r="BQ31" s="13"/>
      <c r="BR31" s="13"/>
      <c r="BS31" s="13">
        <f t="shared" si="6"/>
        <v>0</v>
      </c>
      <c r="BT31" s="13"/>
      <c r="BU31" s="13"/>
      <c r="BV31" s="13"/>
      <c r="BW31" s="13"/>
      <c r="BX31" s="13"/>
      <c r="BY31" s="13">
        <f t="shared" si="7"/>
        <v>0</v>
      </c>
      <c r="BZ31" s="13"/>
      <c r="CA31" s="35">
        <v>0</v>
      </c>
    </row>
    <row r="32" spans="1:79" s="1" customFormat="1" ht="20.100000000000001" customHeight="1" x14ac:dyDescent="0.3">
      <c r="A32" s="11" t="s">
        <v>24</v>
      </c>
      <c r="B32" s="12" t="s">
        <v>658</v>
      </c>
      <c r="C32" s="15">
        <v>129</v>
      </c>
      <c r="D32" s="13"/>
      <c r="E32" s="13"/>
      <c r="F32" s="97">
        <f t="shared" si="2"/>
        <v>0</v>
      </c>
      <c r="G32" s="13"/>
      <c r="H32" s="13"/>
      <c r="I32" s="13"/>
      <c r="J32" s="13"/>
      <c r="K32" s="13"/>
      <c r="L32" s="13">
        <f t="shared" si="3"/>
        <v>0</v>
      </c>
      <c r="M32" s="13"/>
      <c r="N32" s="13"/>
      <c r="O32" s="13"/>
      <c r="P32" s="13"/>
      <c r="Q32" s="13"/>
      <c r="R32" s="13"/>
      <c r="S32" s="13"/>
      <c r="T32" s="13"/>
      <c r="U32" s="13"/>
      <c r="V32" s="13"/>
      <c r="W32" s="13">
        <f t="shared" si="4"/>
        <v>0</v>
      </c>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c r="AY32" s="13"/>
      <c r="AZ32" s="13"/>
      <c r="BA32" s="13"/>
      <c r="BB32" s="13"/>
      <c r="BC32" s="13"/>
      <c r="BD32" s="13"/>
      <c r="BE32" s="13"/>
      <c r="BF32" s="13">
        <f t="shared" si="5"/>
        <v>0</v>
      </c>
      <c r="BG32" s="13"/>
      <c r="BH32" s="13"/>
      <c r="BI32" s="13"/>
      <c r="BJ32" s="13"/>
      <c r="BK32" s="13"/>
      <c r="BL32" s="13"/>
      <c r="BM32" s="13"/>
      <c r="BN32" s="13"/>
      <c r="BO32" s="13"/>
      <c r="BP32" s="13"/>
      <c r="BQ32" s="13"/>
      <c r="BR32" s="13"/>
      <c r="BS32" s="13">
        <f t="shared" si="6"/>
        <v>0</v>
      </c>
      <c r="BT32" s="13"/>
      <c r="BU32" s="13"/>
      <c r="BV32" s="13"/>
      <c r="BW32" s="13"/>
      <c r="BX32" s="13"/>
      <c r="BY32" s="13">
        <f t="shared" si="7"/>
        <v>0</v>
      </c>
      <c r="BZ32" s="13"/>
      <c r="CA32" s="35">
        <v>0</v>
      </c>
    </row>
    <row r="33" spans="1:79" s="1" customFormat="1" ht="20.100000000000001" customHeight="1" x14ac:dyDescent="0.3">
      <c r="A33" s="11" t="s">
        <v>25</v>
      </c>
      <c r="B33" s="12" t="s">
        <v>659</v>
      </c>
      <c r="C33" s="15">
        <v>130</v>
      </c>
      <c r="D33" s="13"/>
      <c r="E33" s="13"/>
      <c r="F33" s="97">
        <f t="shared" si="2"/>
        <v>0</v>
      </c>
      <c r="G33" s="13"/>
      <c r="H33" s="13"/>
      <c r="I33" s="13">
        <v>1</v>
      </c>
      <c r="J33" s="13"/>
      <c r="K33" s="13"/>
      <c r="L33" s="13">
        <f t="shared" si="3"/>
        <v>1</v>
      </c>
      <c r="M33" s="13"/>
      <c r="N33" s="13"/>
      <c r="O33" s="13"/>
      <c r="P33" s="13"/>
      <c r="Q33" s="13">
        <v>1</v>
      </c>
      <c r="R33" s="13"/>
      <c r="S33" s="13"/>
      <c r="T33" s="13"/>
      <c r="U33" s="13"/>
      <c r="V33" s="13"/>
      <c r="W33" s="13">
        <f t="shared" si="4"/>
        <v>1</v>
      </c>
      <c r="X33" s="13"/>
      <c r="Y33" s="13"/>
      <c r="Z33" s="13"/>
      <c r="AA33" s="13"/>
      <c r="AB33" s="13"/>
      <c r="AC33" s="13"/>
      <c r="AD33" s="13">
        <v>1</v>
      </c>
      <c r="AE33" s="13"/>
      <c r="AF33" s="13"/>
      <c r="AG33" s="13"/>
      <c r="AH33" s="13">
        <v>1</v>
      </c>
      <c r="AI33" s="13"/>
      <c r="AJ33" s="13"/>
      <c r="AK33" s="13"/>
      <c r="AL33" s="13"/>
      <c r="AM33" s="13"/>
      <c r="AN33" s="13"/>
      <c r="AO33" s="13"/>
      <c r="AP33" s="13"/>
      <c r="AQ33" s="13">
        <v>1</v>
      </c>
      <c r="AR33" s="13"/>
      <c r="AS33" s="13"/>
      <c r="AT33" s="13">
        <v>1</v>
      </c>
      <c r="AU33" s="13"/>
      <c r="AV33" s="13"/>
      <c r="AW33" s="13"/>
      <c r="AX33" s="13"/>
      <c r="AY33" s="13">
        <v>1</v>
      </c>
      <c r="AZ33" s="13"/>
      <c r="BA33" s="13"/>
      <c r="BB33" s="13"/>
      <c r="BC33" s="13"/>
      <c r="BD33" s="13"/>
      <c r="BE33" s="13"/>
      <c r="BF33" s="13">
        <f t="shared" si="5"/>
        <v>0</v>
      </c>
      <c r="BG33" s="13"/>
      <c r="BH33" s="13"/>
      <c r="BI33" s="13"/>
      <c r="BJ33" s="13"/>
      <c r="BK33" s="13"/>
      <c r="BL33" s="13"/>
      <c r="BM33" s="13"/>
      <c r="BN33" s="13"/>
      <c r="BO33" s="13"/>
      <c r="BP33" s="13"/>
      <c r="BQ33" s="13"/>
      <c r="BR33" s="13"/>
      <c r="BS33" s="13">
        <f t="shared" si="6"/>
        <v>0</v>
      </c>
      <c r="BT33" s="13"/>
      <c r="BU33" s="13">
        <v>1</v>
      </c>
      <c r="BV33" s="13">
        <v>1</v>
      </c>
      <c r="BW33" s="13"/>
      <c r="BX33" s="13"/>
      <c r="BY33" s="13">
        <f t="shared" si="7"/>
        <v>1</v>
      </c>
      <c r="BZ33" s="13"/>
      <c r="CA33" s="35">
        <v>0</v>
      </c>
    </row>
    <row r="34" spans="1:79" s="1" customFormat="1" ht="20.100000000000001" customHeight="1" x14ac:dyDescent="0.3">
      <c r="A34" s="11" t="s">
        <v>26</v>
      </c>
      <c r="B34" s="12" t="s">
        <v>423</v>
      </c>
      <c r="C34" s="15"/>
      <c r="D34" s="13"/>
      <c r="E34" s="13"/>
      <c r="F34" s="97">
        <f t="shared" si="2"/>
        <v>0</v>
      </c>
      <c r="G34" s="13"/>
      <c r="H34" s="13"/>
      <c r="I34" s="13"/>
      <c r="J34" s="13"/>
      <c r="K34" s="13"/>
      <c r="L34" s="13">
        <f t="shared" si="3"/>
        <v>0</v>
      </c>
      <c r="M34" s="13"/>
      <c r="N34" s="13"/>
      <c r="O34" s="13"/>
      <c r="P34" s="13"/>
      <c r="Q34" s="13"/>
      <c r="R34" s="13"/>
      <c r="S34" s="13"/>
      <c r="T34" s="13"/>
      <c r="U34" s="13"/>
      <c r="V34" s="13"/>
      <c r="W34" s="13">
        <f t="shared" si="4"/>
        <v>0</v>
      </c>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c r="AY34" s="13"/>
      <c r="AZ34" s="13"/>
      <c r="BA34" s="13"/>
      <c r="BB34" s="13"/>
      <c r="BC34" s="13"/>
      <c r="BD34" s="13"/>
      <c r="BE34" s="13"/>
      <c r="BF34" s="13">
        <f t="shared" si="5"/>
        <v>0</v>
      </c>
      <c r="BG34" s="13"/>
      <c r="BH34" s="13"/>
      <c r="BI34" s="13"/>
      <c r="BJ34" s="13"/>
      <c r="BK34" s="13"/>
      <c r="BL34" s="13"/>
      <c r="BM34" s="13"/>
      <c r="BN34" s="13"/>
      <c r="BO34" s="13"/>
      <c r="BP34" s="13"/>
      <c r="BQ34" s="13"/>
      <c r="BR34" s="13"/>
      <c r="BS34" s="13">
        <f t="shared" si="6"/>
        <v>0</v>
      </c>
      <c r="BT34" s="13"/>
      <c r="BU34" s="13"/>
      <c r="BV34" s="13"/>
      <c r="BW34" s="13"/>
      <c r="BX34" s="13"/>
      <c r="BY34" s="13">
        <f t="shared" si="7"/>
        <v>0</v>
      </c>
      <c r="BZ34" s="13"/>
      <c r="CA34" s="35">
        <v>0</v>
      </c>
    </row>
    <row r="35" spans="1:79" ht="20.100000000000001" customHeight="1" x14ac:dyDescent="0.3">
      <c r="A35" s="37" t="s">
        <v>27</v>
      </c>
      <c r="B35" s="33" t="s">
        <v>424</v>
      </c>
      <c r="C35" s="38"/>
      <c r="D35" s="35">
        <f>SUM(D36:D43)</f>
        <v>1</v>
      </c>
      <c r="E35" s="35">
        <f t="shared" ref="E35:BP35" si="8">SUM(E36:E43)</f>
        <v>1</v>
      </c>
      <c r="F35" s="35">
        <f t="shared" si="8"/>
        <v>2</v>
      </c>
      <c r="G35" s="35">
        <f t="shared" si="8"/>
        <v>0</v>
      </c>
      <c r="H35" s="35">
        <f t="shared" si="8"/>
        <v>0</v>
      </c>
      <c r="I35" s="35">
        <f t="shared" si="8"/>
        <v>0</v>
      </c>
      <c r="J35" s="35">
        <f t="shared" si="8"/>
        <v>0</v>
      </c>
      <c r="K35" s="35">
        <f t="shared" si="8"/>
        <v>0</v>
      </c>
      <c r="L35" s="35">
        <f t="shared" si="8"/>
        <v>0</v>
      </c>
      <c r="M35" s="35">
        <f t="shared" si="8"/>
        <v>0</v>
      </c>
      <c r="N35" s="35">
        <f t="shared" si="8"/>
        <v>0</v>
      </c>
      <c r="O35" s="35">
        <f t="shared" si="8"/>
        <v>0</v>
      </c>
      <c r="P35" s="35">
        <f t="shared" si="8"/>
        <v>0</v>
      </c>
      <c r="Q35" s="35">
        <f t="shared" si="8"/>
        <v>0</v>
      </c>
      <c r="R35" s="35">
        <f t="shared" si="8"/>
        <v>0</v>
      </c>
      <c r="S35" s="35">
        <f t="shared" si="8"/>
        <v>0</v>
      </c>
      <c r="T35" s="35">
        <f t="shared" si="8"/>
        <v>0</v>
      </c>
      <c r="U35" s="35">
        <f t="shared" si="8"/>
        <v>0</v>
      </c>
      <c r="V35" s="35">
        <f t="shared" si="8"/>
        <v>0</v>
      </c>
      <c r="W35" s="35">
        <f t="shared" si="8"/>
        <v>0</v>
      </c>
      <c r="X35" s="35">
        <f t="shared" si="8"/>
        <v>0</v>
      </c>
      <c r="Y35" s="35">
        <f t="shared" si="8"/>
        <v>0</v>
      </c>
      <c r="Z35" s="35">
        <f t="shared" si="8"/>
        <v>0</v>
      </c>
      <c r="AA35" s="35">
        <f t="shared" si="8"/>
        <v>0</v>
      </c>
      <c r="AB35" s="35">
        <f t="shared" si="8"/>
        <v>0</v>
      </c>
      <c r="AC35" s="35">
        <f t="shared" si="8"/>
        <v>0</v>
      </c>
      <c r="AD35" s="35">
        <f t="shared" si="8"/>
        <v>0</v>
      </c>
      <c r="AE35" s="35">
        <f t="shared" si="8"/>
        <v>0</v>
      </c>
      <c r="AF35" s="35">
        <f t="shared" si="8"/>
        <v>0</v>
      </c>
      <c r="AG35" s="35">
        <f t="shared" si="8"/>
        <v>0</v>
      </c>
      <c r="AH35" s="35">
        <f t="shared" si="8"/>
        <v>0</v>
      </c>
      <c r="AI35" s="35">
        <f t="shared" si="8"/>
        <v>0</v>
      </c>
      <c r="AJ35" s="35">
        <f t="shared" si="8"/>
        <v>0</v>
      </c>
      <c r="AK35" s="35">
        <f t="shared" si="8"/>
        <v>0</v>
      </c>
      <c r="AL35" s="35">
        <f t="shared" si="8"/>
        <v>0</v>
      </c>
      <c r="AM35" s="35">
        <f t="shared" si="8"/>
        <v>0</v>
      </c>
      <c r="AN35" s="35">
        <f t="shared" si="8"/>
        <v>0</v>
      </c>
      <c r="AO35" s="35">
        <f t="shared" si="8"/>
        <v>0</v>
      </c>
      <c r="AP35" s="35">
        <f t="shared" si="8"/>
        <v>0</v>
      </c>
      <c r="AQ35" s="35">
        <f t="shared" si="8"/>
        <v>0</v>
      </c>
      <c r="AR35" s="35">
        <f t="shared" si="8"/>
        <v>0</v>
      </c>
      <c r="AS35" s="35">
        <f t="shared" si="8"/>
        <v>0</v>
      </c>
      <c r="AT35" s="35">
        <f t="shared" si="8"/>
        <v>0</v>
      </c>
      <c r="AU35" s="35">
        <f t="shared" si="8"/>
        <v>0</v>
      </c>
      <c r="AV35" s="35">
        <f t="shared" si="8"/>
        <v>0</v>
      </c>
      <c r="AW35" s="35">
        <f t="shared" si="8"/>
        <v>0</v>
      </c>
      <c r="AX35" s="35">
        <f t="shared" si="8"/>
        <v>0</v>
      </c>
      <c r="AY35" s="35">
        <f t="shared" si="8"/>
        <v>0</v>
      </c>
      <c r="AZ35" s="35">
        <f t="shared" si="8"/>
        <v>0</v>
      </c>
      <c r="BA35" s="35">
        <f t="shared" si="8"/>
        <v>0</v>
      </c>
      <c r="BB35" s="35">
        <f t="shared" si="8"/>
        <v>0</v>
      </c>
      <c r="BC35" s="35">
        <f t="shared" si="8"/>
        <v>0</v>
      </c>
      <c r="BD35" s="35">
        <f t="shared" si="8"/>
        <v>0</v>
      </c>
      <c r="BE35" s="35">
        <f t="shared" si="8"/>
        <v>0</v>
      </c>
      <c r="BF35" s="35">
        <f t="shared" si="8"/>
        <v>0</v>
      </c>
      <c r="BG35" s="35">
        <f t="shared" si="8"/>
        <v>0</v>
      </c>
      <c r="BH35" s="35">
        <f t="shared" si="8"/>
        <v>0</v>
      </c>
      <c r="BI35" s="35">
        <f t="shared" si="8"/>
        <v>0</v>
      </c>
      <c r="BJ35" s="35">
        <f t="shared" si="8"/>
        <v>0</v>
      </c>
      <c r="BK35" s="35">
        <f t="shared" si="8"/>
        <v>0</v>
      </c>
      <c r="BL35" s="35">
        <f t="shared" si="8"/>
        <v>0</v>
      </c>
      <c r="BM35" s="35">
        <f t="shared" si="8"/>
        <v>0</v>
      </c>
      <c r="BN35" s="35">
        <f t="shared" si="8"/>
        <v>0</v>
      </c>
      <c r="BO35" s="35">
        <f t="shared" si="8"/>
        <v>0</v>
      </c>
      <c r="BP35" s="35">
        <f t="shared" si="8"/>
        <v>0</v>
      </c>
      <c r="BQ35" s="35">
        <f t="shared" ref="BQ35:BZ35" si="9">SUM(BQ36:BQ43)</f>
        <v>0</v>
      </c>
      <c r="BR35" s="35">
        <f t="shared" si="9"/>
        <v>0</v>
      </c>
      <c r="BS35" s="35">
        <f t="shared" si="9"/>
        <v>0</v>
      </c>
      <c r="BT35" s="35">
        <f t="shared" si="9"/>
        <v>0</v>
      </c>
      <c r="BU35" s="35">
        <f t="shared" si="9"/>
        <v>2</v>
      </c>
      <c r="BV35" s="35">
        <f t="shared" si="9"/>
        <v>0</v>
      </c>
      <c r="BW35" s="35">
        <f t="shared" si="9"/>
        <v>0</v>
      </c>
      <c r="BX35" s="35">
        <f t="shared" si="9"/>
        <v>0</v>
      </c>
      <c r="BY35" s="35">
        <f t="shared" si="9"/>
        <v>0</v>
      </c>
      <c r="BZ35" s="35">
        <f t="shared" si="9"/>
        <v>3</v>
      </c>
      <c r="CA35" s="35">
        <v>0</v>
      </c>
    </row>
    <row r="36" spans="1:79" s="1" customFormat="1" ht="20.100000000000001" customHeight="1" x14ac:dyDescent="0.3">
      <c r="A36" s="11" t="s">
        <v>28</v>
      </c>
      <c r="B36" s="12" t="s">
        <v>425</v>
      </c>
      <c r="C36" s="12">
        <v>131</v>
      </c>
      <c r="D36" s="13"/>
      <c r="E36" s="13"/>
      <c r="F36" s="97">
        <f t="shared" si="2"/>
        <v>0</v>
      </c>
      <c r="G36" s="13"/>
      <c r="H36" s="13"/>
      <c r="I36" s="13"/>
      <c r="J36" s="13"/>
      <c r="K36" s="13"/>
      <c r="L36" s="13">
        <f t="shared" si="3"/>
        <v>0</v>
      </c>
      <c r="M36" s="13"/>
      <c r="N36" s="13"/>
      <c r="O36" s="13"/>
      <c r="P36" s="13"/>
      <c r="Q36" s="13"/>
      <c r="R36" s="13"/>
      <c r="S36" s="13"/>
      <c r="T36" s="13"/>
      <c r="U36" s="13"/>
      <c r="V36" s="13"/>
      <c r="W36" s="13">
        <f t="shared" si="4"/>
        <v>0</v>
      </c>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f t="shared" si="5"/>
        <v>0</v>
      </c>
      <c r="BG36" s="13"/>
      <c r="BH36" s="13"/>
      <c r="BI36" s="13"/>
      <c r="BJ36" s="13"/>
      <c r="BK36" s="13"/>
      <c r="BL36" s="13"/>
      <c r="BM36" s="13"/>
      <c r="BN36" s="13"/>
      <c r="BO36" s="13"/>
      <c r="BP36" s="13"/>
      <c r="BQ36" s="13"/>
      <c r="BR36" s="13"/>
      <c r="BS36" s="13">
        <f t="shared" si="6"/>
        <v>0</v>
      </c>
      <c r="BT36" s="13"/>
      <c r="BU36" s="13"/>
      <c r="BV36" s="13"/>
      <c r="BW36" s="13"/>
      <c r="BX36" s="13"/>
      <c r="BY36" s="13">
        <f t="shared" si="7"/>
        <v>0</v>
      </c>
      <c r="BZ36" s="13">
        <v>3</v>
      </c>
      <c r="CA36" s="35">
        <v>0</v>
      </c>
    </row>
    <row r="37" spans="1:79" s="1" customFormat="1" ht="20.100000000000001" customHeight="1" x14ac:dyDescent="0.3">
      <c r="A37" s="11" t="s">
        <v>29</v>
      </c>
      <c r="B37" s="12" t="s">
        <v>711</v>
      </c>
      <c r="C37" s="12">
        <v>132</v>
      </c>
      <c r="D37" s="13"/>
      <c r="E37" s="13"/>
      <c r="F37" s="97">
        <f t="shared" si="2"/>
        <v>0</v>
      </c>
      <c r="G37" s="13"/>
      <c r="H37" s="13"/>
      <c r="I37" s="13"/>
      <c r="J37" s="13"/>
      <c r="K37" s="13"/>
      <c r="L37" s="13">
        <f t="shared" si="3"/>
        <v>0</v>
      </c>
      <c r="M37" s="13"/>
      <c r="N37" s="13"/>
      <c r="O37" s="13"/>
      <c r="P37" s="13"/>
      <c r="Q37" s="13"/>
      <c r="R37" s="13"/>
      <c r="S37" s="13"/>
      <c r="T37" s="13"/>
      <c r="U37" s="13"/>
      <c r="V37" s="13"/>
      <c r="W37" s="13">
        <f t="shared" si="4"/>
        <v>0</v>
      </c>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c r="AY37" s="13"/>
      <c r="AZ37" s="13"/>
      <c r="BA37" s="13"/>
      <c r="BB37" s="13"/>
      <c r="BC37" s="13"/>
      <c r="BD37" s="13"/>
      <c r="BE37" s="13"/>
      <c r="BF37" s="13">
        <f t="shared" si="5"/>
        <v>0</v>
      </c>
      <c r="BG37" s="13"/>
      <c r="BH37" s="13"/>
      <c r="BI37" s="13"/>
      <c r="BJ37" s="13"/>
      <c r="BK37" s="13"/>
      <c r="BL37" s="13"/>
      <c r="BM37" s="13"/>
      <c r="BN37" s="13"/>
      <c r="BO37" s="13"/>
      <c r="BP37" s="13"/>
      <c r="BQ37" s="13"/>
      <c r="BR37" s="13"/>
      <c r="BS37" s="13">
        <f t="shared" si="6"/>
        <v>0</v>
      </c>
      <c r="BT37" s="13"/>
      <c r="BU37" s="13"/>
      <c r="BV37" s="13"/>
      <c r="BW37" s="13"/>
      <c r="BX37" s="13"/>
      <c r="BY37" s="13">
        <f t="shared" si="7"/>
        <v>0</v>
      </c>
      <c r="BZ37" s="13"/>
      <c r="CA37" s="35">
        <v>0</v>
      </c>
    </row>
    <row r="38" spans="1:79" s="1" customFormat="1" ht="20.100000000000001" customHeight="1" x14ac:dyDescent="0.3">
      <c r="A38" s="11" t="s">
        <v>712</v>
      </c>
      <c r="B38" s="12" t="s">
        <v>713</v>
      </c>
      <c r="C38" s="12">
        <v>132.19999999999999</v>
      </c>
      <c r="D38" s="13"/>
      <c r="E38" s="13"/>
      <c r="F38" s="97">
        <f t="shared" si="2"/>
        <v>0</v>
      </c>
      <c r="G38" s="13"/>
      <c r="H38" s="13"/>
      <c r="I38" s="13"/>
      <c r="J38" s="13"/>
      <c r="K38" s="13"/>
      <c r="L38" s="13">
        <f t="shared" si="3"/>
        <v>0</v>
      </c>
      <c r="M38" s="13"/>
      <c r="N38" s="13"/>
      <c r="O38" s="13"/>
      <c r="P38" s="13"/>
      <c r="Q38" s="13"/>
      <c r="R38" s="13"/>
      <c r="S38" s="13"/>
      <c r="T38" s="13"/>
      <c r="U38" s="13"/>
      <c r="V38" s="13"/>
      <c r="W38" s="13">
        <f t="shared" si="4"/>
        <v>0</v>
      </c>
      <c r="X38" s="13"/>
      <c r="Y38" s="13"/>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c r="AY38" s="13"/>
      <c r="AZ38" s="13"/>
      <c r="BA38" s="13"/>
      <c r="BB38" s="13"/>
      <c r="BC38" s="13"/>
      <c r="BD38" s="13"/>
      <c r="BE38" s="13"/>
      <c r="BF38" s="13">
        <f t="shared" si="5"/>
        <v>0</v>
      </c>
      <c r="BG38" s="13"/>
      <c r="BH38" s="13"/>
      <c r="BI38" s="13"/>
      <c r="BJ38" s="13"/>
      <c r="BK38" s="13"/>
      <c r="BL38" s="13"/>
      <c r="BM38" s="13"/>
      <c r="BN38" s="13"/>
      <c r="BO38" s="13"/>
      <c r="BP38" s="13"/>
      <c r="BQ38" s="13"/>
      <c r="BR38" s="13"/>
      <c r="BS38" s="13">
        <f t="shared" si="6"/>
        <v>0</v>
      </c>
      <c r="BT38" s="13"/>
      <c r="BU38" s="13"/>
      <c r="BV38" s="13"/>
      <c r="BW38" s="13"/>
      <c r="BX38" s="13"/>
      <c r="BY38" s="13">
        <f t="shared" si="7"/>
        <v>0</v>
      </c>
      <c r="BZ38" s="13"/>
      <c r="CA38" s="35">
        <v>0</v>
      </c>
    </row>
    <row r="39" spans="1:79" s="1" customFormat="1" ht="20.100000000000001" customHeight="1" x14ac:dyDescent="0.3">
      <c r="A39" s="11" t="s">
        <v>714</v>
      </c>
      <c r="B39" s="12" t="s">
        <v>715</v>
      </c>
      <c r="C39" s="12">
        <v>132.30000000000001</v>
      </c>
      <c r="D39" s="13"/>
      <c r="E39" s="13"/>
      <c r="F39" s="97">
        <f t="shared" si="2"/>
        <v>0</v>
      </c>
      <c r="G39" s="13"/>
      <c r="H39" s="13"/>
      <c r="I39" s="13"/>
      <c r="J39" s="13"/>
      <c r="K39" s="13"/>
      <c r="L39" s="13">
        <f t="shared" si="3"/>
        <v>0</v>
      </c>
      <c r="M39" s="13"/>
      <c r="N39" s="13"/>
      <c r="O39" s="13"/>
      <c r="P39" s="13"/>
      <c r="Q39" s="13"/>
      <c r="R39" s="13"/>
      <c r="S39" s="13"/>
      <c r="T39" s="13"/>
      <c r="U39" s="13"/>
      <c r="V39" s="13"/>
      <c r="W39" s="13">
        <f t="shared" si="4"/>
        <v>0</v>
      </c>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c r="AY39" s="13"/>
      <c r="AZ39" s="13"/>
      <c r="BA39" s="13"/>
      <c r="BB39" s="13"/>
      <c r="BC39" s="13"/>
      <c r="BD39" s="13"/>
      <c r="BE39" s="13"/>
      <c r="BF39" s="13">
        <f t="shared" si="5"/>
        <v>0</v>
      </c>
      <c r="BG39" s="13"/>
      <c r="BH39" s="13"/>
      <c r="BI39" s="13"/>
      <c r="BJ39" s="13"/>
      <c r="BK39" s="13"/>
      <c r="BL39" s="13"/>
      <c r="BM39" s="13"/>
      <c r="BN39" s="13"/>
      <c r="BO39" s="13"/>
      <c r="BP39" s="13"/>
      <c r="BQ39" s="13"/>
      <c r="BR39" s="13"/>
      <c r="BS39" s="13">
        <f t="shared" si="6"/>
        <v>0</v>
      </c>
      <c r="BT39" s="13"/>
      <c r="BU39" s="13"/>
      <c r="BV39" s="13"/>
      <c r="BW39" s="13"/>
      <c r="BX39" s="13"/>
      <c r="BY39" s="13">
        <f t="shared" si="7"/>
        <v>0</v>
      </c>
      <c r="BZ39" s="13"/>
      <c r="CA39" s="35">
        <v>0</v>
      </c>
    </row>
    <row r="40" spans="1:79" s="1" customFormat="1" ht="20.100000000000001" customHeight="1" x14ac:dyDescent="0.3">
      <c r="A40" s="11" t="s">
        <v>30</v>
      </c>
      <c r="B40" s="12" t="s">
        <v>660</v>
      </c>
      <c r="C40" s="12">
        <v>133</v>
      </c>
      <c r="D40" s="13"/>
      <c r="E40" s="13"/>
      <c r="F40" s="97">
        <f t="shared" si="2"/>
        <v>0</v>
      </c>
      <c r="G40" s="13"/>
      <c r="H40" s="13"/>
      <c r="I40" s="13"/>
      <c r="J40" s="13"/>
      <c r="K40" s="13"/>
      <c r="L40" s="13">
        <f t="shared" si="3"/>
        <v>0</v>
      </c>
      <c r="M40" s="13"/>
      <c r="N40" s="13"/>
      <c r="O40" s="13"/>
      <c r="P40" s="13"/>
      <c r="Q40" s="13"/>
      <c r="R40" s="13"/>
      <c r="S40" s="13"/>
      <c r="T40" s="13"/>
      <c r="U40" s="13"/>
      <c r="V40" s="13"/>
      <c r="W40" s="13">
        <f t="shared" si="4"/>
        <v>0</v>
      </c>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c r="AY40" s="13"/>
      <c r="AZ40" s="13"/>
      <c r="BA40" s="13"/>
      <c r="BB40" s="13"/>
      <c r="BC40" s="13"/>
      <c r="BD40" s="13"/>
      <c r="BE40" s="13"/>
      <c r="BF40" s="13">
        <f t="shared" si="5"/>
        <v>0</v>
      </c>
      <c r="BG40" s="13"/>
      <c r="BH40" s="13"/>
      <c r="BI40" s="13"/>
      <c r="BJ40" s="13"/>
      <c r="BK40" s="13"/>
      <c r="BL40" s="13"/>
      <c r="BM40" s="13"/>
      <c r="BN40" s="13"/>
      <c r="BO40" s="13"/>
      <c r="BP40" s="13"/>
      <c r="BQ40" s="13"/>
      <c r="BR40" s="13"/>
      <c r="BS40" s="13">
        <f t="shared" si="6"/>
        <v>0</v>
      </c>
      <c r="BT40" s="13"/>
      <c r="BU40" s="13"/>
      <c r="BV40" s="13"/>
      <c r="BW40" s="13"/>
      <c r="BX40" s="13"/>
      <c r="BY40" s="13">
        <f t="shared" si="7"/>
        <v>0</v>
      </c>
      <c r="BZ40" s="13"/>
      <c r="CA40" s="35">
        <v>0</v>
      </c>
    </row>
    <row r="41" spans="1:79" s="1" customFormat="1" ht="20.100000000000001" customHeight="1" x14ac:dyDescent="0.3">
      <c r="A41" s="11" t="s">
        <v>31</v>
      </c>
      <c r="B41" s="12" t="s">
        <v>661</v>
      </c>
      <c r="C41" s="12">
        <v>134</v>
      </c>
      <c r="D41" s="13"/>
      <c r="E41" s="13"/>
      <c r="F41" s="97">
        <f t="shared" si="2"/>
        <v>0</v>
      </c>
      <c r="G41" s="13"/>
      <c r="H41" s="13"/>
      <c r="I41" s="13"/>
      <c r="J41" s="13"/>
      <c r="K41" s="13"/>
      <c r="L41" s="13">
        <f t="shared" si="3"/>
        <v>0</v>
      </c>
      <c r="M41" s="13"/>
      <c r="N41" s="13"/>
      <c r="O41" s="13"/>
      <c r="P41" s="13"/>
      <c r="Q41" s="13"/>
      <c r="R41" s="13"/>
      <c r="S41" s="13"/>
      <c r="T41" s="13"/>
      <c r="U41" s="13"/>
      <c r="V41" s="13"/>
      <c r="W41" s="13">
        <f t="shared" si="4"/>
        <v>0</v>
      </c>
      <c r="X41" s="13"/>
      <c r="Y41" s="13"/>
      <c r="Z41" s="13"/>
      <c r="AA41" s="13"/>
      <c r="AB41" s="13"/>
      <c r="AC41" s="13"/>
      <c r="AD41" s="13"/>
      <c r="AE41" s="13"/>
      <c r="AF41" s="13"/>
      <c r="AG41" s="13"/>
      <c r="AH41" s="13"/>
      <c r="AI41" s="13"/>
      <c r="AJ41" s="13"/>
      <c r="AK41" s="13"/>
      <c r="AL41" s="13"/>
      <c r="AM41" s="13"/>
      <c r="AN41" s="13"/>
      <c r="AO41" s="13"/>
      <c r="AP41" s="13"/>
      <c r="AQ41" s="13"/>
      <c r="AR41" s="13"/>
      <c r="AS41" s="13"/>
      <c r="AT41" s="13"/>
      <c r="AU41" s="13"/>
      <c r="AV41" s="13"/>
      <c r="AW41" s="13"/>
      <c r="AX41" s="13"/>
      <c r="AY41" s="13"/>
      <c r="AZ41" s="13"/>
      <c r="BA41" s="13"/>
      <c r="BB41" s="13"/>
      <c r="BC41" s="13"/>
      <c r="BD41" s="13"/>
      <c r="BE41" s="13"/>
      <c r="BF41" s="13">
        <f t="shared" si="5"/>
        <v>0</v>
      </c>
      <c r="BG41" s="13"/>
      <c r="BH41" s="13"/>
      <c r="BI41" s="13"/>
      <c r="BJ41" s="13"/>
      <c r="BK41" s="13"/>
      <c r="BL41" s="13"/>
      <c r="BM41" s="13"/>
      <c r="BN41" s="13"/>
      <c r="BO41" s="13"/>
      <c r="BP41" s="13"/>
      <c r="BQ41" s="13"/>
      <c r="BR41" s="13"/>
      <c r="BS41" s="13">
        <f t="shared" si="6"/>
        <v>0</v>
      </c>
      <c r="BT41" s="13"/>
      <c r="BU41" s="13"/>
      <c r="BV41" s="13"/>
      <c r="BW41" s="13"/>
      <c r="BX41" s="13"/>
      <c r="BY41" s="13">
        <f t="shared" si="7"/>
        <v>0</v>
      </c>
      <c r="BZ41" s="13"/>
      <c r="CA41" s="35">
        <v>0</v>
      </c>
    </row>
    <row r="42" spans="1:79" s="1" customFormat="1" ht="20.100000000000001" customHeight="1" x14ac:dyDescent="0.3">
      <c r="A42" s="11" t="s">
        <v>32</v>
      </c>
      <c r="B42" s="12" t="s">
        <v>552</v>
      </c>
      <c r="C42" s="12">
        <v>137</v>
      </c>
      <c r="D42" s="13"/>
      <c r="E42" s="13">
        <v>1</v>
      </c>
      <c r="F42" s="97">
        <f t="shared" si="2"/>
        <v>1</v>
      </c>
      <c r="G42" s="13"/>
      <c r="H42" s="13"/>
      <c r="I42" s="13"/>
      <c r="J42" s="13"/>
      <c r="K42" s="13"/>
      <c r="L42" s="13">
        <f t="shared" si="3"/>
        <v>0</v>
      </c>
      <c r="M42" s="13"/>
      <c r="N42" s="13"/>
      <c r="O42" s="13"/>
      <c r="P42" s="13"/>
      <c r="Q42" s="13"/>
      <c r="R42" s="13"/>
      <c r="S42" s="13"/>
      <c r="T42" s="13"/>
      <c r="U42" s="13"/>
      <c r="V42" s="13"/>
      <c r="W42" s="13">
        <f t="shared" si="4"/>
        <v>0</v>
      </c>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c r="AY42" s="13"/>
      <c r="AZ42" s="13"/>
      <c r="BA42" s="13"/>
      <c r="BB42" s="13"/>
      <c r="BC42" s="13"/>
      <c r="BD42" s="13"/>
      <c r="BE42" s="13"/>
      <c r="BF42" s="13">
        <f t="shared" si="5"/>
        <v>0</v>
      </c>
      <c r="BG42" s="13"/>
      <c r="BH42" s="13"/>
      <c r="BI42" s="13"/>
      <c r="BJ42" s="13"/>
      <c r="BK42" s="13"/>
      <c r="BL42" s="13"/>
      <c r="BM42" s="13"/>
      <c r="BN42" s="13"/>
      <c r="BO42" s="13"/>
      <c r="BP42" s="13"/>
      <c r="BQ42" s="13"/>
      <c r="BR42" s="13"/>
      <c r="BS42" s="13">
        <f t="shared" si="6"/>
        <v>0</v>
      </c>
      <c r="BT42" s="13"/>
      <c r="BU42" s="13">
        <v>1</v>
      </c>
      <c r="BV42" s="13"/>
      <c r="BW42" s="13"/>
      <c r="BX42" s="13"/>
      <c r="BY42" s="13">
        <f t="shared" si="7"/>
        <v>0</v>
      </c>
      <c r="BZ42" s="13"/>
      <c r="CA42" s="35">
        <v>0</v>
      </c>
    </row>
    <row r="43" spans="1:79" s="1" customFormat="1" ht="20.100000000000001" customHeight="1" x14ac:dyDescent="0.3">
      <c r="A43" s="11" t="s">
        <v>716</v>
      </c>
      <c r="B43" s="12" t="s">
        <v>423</v>
      </c>
      <c r="C43" s="12"/>
      <c r="D43" s="13">
        <v>1</v>
      </c>
      <c r="E43" s="13"/>
      <c r="F43" s="97">
        <f t="shared" si="2"/>
        <v>1</v>
      </c>
      <c r="G43" s="13"/>
      <c r="H43" s="13"/>
      <c r="I43" s="13"/>
      <c r="J43" s="13"/>
      <c r="K43" s="13"/>
      <c r="L43" s="13">
        <f t="shared" si="3"/>
        <v>0</v>
      </c>
      <c r="M43" s="13"/>
      <c r="N43" s="13"/>
      <c r="O43" s="13"/>
      <c r="P43" s="13"/>
      <c r="Q43" s="13"/>
      <c r="R43" s="13"/>
      <c r="S43" s="13"/>
      <c r="T43" s="13"/>
      <c r="U43" s="13"/>
      <c r="V43" s="13"/>
      <c r="W43" s="13">
        <f t="shared" si="4"/>
        <v>0</v>
      </c>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c r="AY43" s="13"/>
      <c r="AZ43" s="13"/>
      <c r="BA43" s="13"/>
      <c r="BB43" s="13"/>
      <c r="BC43" s="13"/>
      <c r="BD43" s="13"/>
      <c r="BE43" s="13"/>
      <c r="BF43" s="13">
        <f t="shared" si="5"/>
        <v>0</v>
      </c>
      <c r="BG43" s="13"/>
      <c r="BH43" s="13"/>
      <c r="BI43" s="13"/>
      <c r="BJ43" s="13"/>
      <c r="BK43" s="13"/>
      <c r="BL43" s="13"/>
      <c r="BM43" s="13"/>
      <c r="BN43" s="13"/>
      <c r="BO43" s="13"/>
      <c r="BP43" s="13"/>
      <c r="BQ43" s="13"/>
      <c r="BR43" s="13"/>
      <c r="BS43" s="13">
        <f t="shared" si="6"/>
        <v>0</v>
      </c>
      <c r="BT43" s="13"/>
      <c r="BU43" s="13">
        <v>1</v>
      </c>
      <c r="BV43" s="13"/>
      <c r="BW43" s="13"/>
      <c r="BX43" s="13"/>
      <c r="BY43" s="13">
        <f t="shared" si="7"/>
        <v>0</v>
      </c>
      <c r="BZ43" s="13"/>
      <c r="CA43" s="35">
        <v>0</v>
      </c>
    </row>
    <row r="44" spans="1:79" ht="20.100000000000001" customHeight="1" x14ac:dyDescent="0.3">
      <c r="A44" s="37" t="s">
        <v>33</v>
      </c>
      <c r="B44" s="33" t="s">
        <v>426</v>
      </c>
      <c r="C44" s="39"/>
      <c r="D44" s="35">
        <f t="shared" ref="D44:BP44" si="10">SUM(D45:D50)</f>
        <v>0</v>
      </c>
      <c r="E44" s="35">
        <f t="shared" si="10"/>
        <v>0</v>
      </c>
      <c r="F44" s="35">
        <f t="shared" si="10"/>
        <v>0</v>
      </c>
      <c r="G44" s="35">
        <f t="shared" si="10"/>
        <v>0</v>
      </c>
      <c r="H44" s="35">
        <f t="shared" si="10"/>
        <v>0</v>
      </c>
      <c r="I44" s="35">
        <f t="shared" si="10"/>
        <v>1</v>
      </c>
      <c r="J44" s="35">
        <f t="shared" si="10"/>
        <v>0</v>
      </c>
      <c r="K44" s="35">
        <f t="shared" si="10"/>
        <v>0</v>
      </c>
      <c r="L44" s="35">
        <f t="shared" si="10"/>
        <v>1</v>
      </c>
      <c r="M44" s="35">
        <f t="shared" si="10"/>
        <v>0</v>
      </c>
      <c r="N44" s="35">
        <f t="shared" si="10"/>
        <v>0</v>
      </c>
      <c r="O44" s="35">
        <f t="shared" si="10"/>
        <v>0</v>
      </c>
      <c r="P44" s="35">
        <f t="shared" si="10"/>
        <v>0</v>
      </c>
      <c r="Q44" s="35">
        <f t="shared" si="10"/>
        <v>0</v>
      </c>
      <c r="R44" s="35">
        <f t="shared" si="10"/>
        <v>0</v>
      </c>
      <c r="S44" s="35">
        <f t="shared" si="10"/>
        <v>0</v>
      </c>
      <c r="T44" s="35">
        <f t="shared" si="10"/>
        <v>1</v>
      </c>
      <c r="U44" s="35">
        <f t="shared" si="10"/>
        <v>0</v>
      </c>
      <c r="V44" s="35">
        <f t="shared" si="10"/>
        <v>0</v>
      </c>
      <c r="W44" s="35">
        <f t="shared" si="10"/>
        <v>1</v>
      </c>
      <c r="X44" s="35">
        <f t="shared" si="10"/>
        <v>0</v>
      </c>
      <c r="Y44" s="35">
        <f t="shared" si="10"/>
        <v>0</v>
      </c>
      <c r="Z44" s="35">
        <f t="shared" si="10"/>
        <v>0</v>
      </c>
      <c r="AA44" s="35">
        <f t="shared" si="10"/>
        <v>0</v>
      </c>
      <c r="AB44" s="35">
        <f t="shared" si="10"/>
        <v>0</v>
      </c>
      <c r="AC44" s="35">
        <f t="shared" si="10"/>
        <v>0</v>
      </c>
      <c r="AD44" s="35">
        <f t="shared" si="10"/>
        <v>0</v>
      </c>
      <c r="AE44" s="35">
        <f t="shared" si="10"/>
        <v>0</v>
      </c>
      <c r="AF44" s="35">
        <f t="shared" si="10"/>
        <v>0</v>
      </c>
      <c r="AG44" s="35">
        <f t="shared" si="10"/>
        <v>0</v>
      </c>
      <c r="AH44" s="35">
        <f t="shared" si="10"/>
        <v>0</v>
      </c>
      <c r="AI44" s="35">
        <f t="shared" si="10"/>
        <v>0</v>
      </c>
      <c r="AJ44" s="35">
        <f t="shared" si="10"/>
        <v>0</v>
      </c>
      <c r="AK44" s="35">
        <f t="shared" si="10"/>
        <v>0</v>
      </c>
      <c r="AL44" s="35">
        <f t="shared" si="10"/>
        <v>0</v>
      </c>
      <c r="AM44" s="35">
        <f t="shared" si="10"/>
        <v>0</v>
      </c>
      <c r="AN44" s="35">
        <f t="shared" si="10"/>
        <v>0</v>
      </c>
      <c r="AO44" s="35">
        <f t="shared" si="10"/>
        <v>0</v>
      </c>
      <c r="AP44" s="35">
        <f t="shared" si="10"/>
        <v>1</v>
      </c>
      <c r="AQ44" s="35">
        <f t="shared" si="10"/>
        <v>0</v>
      </c>
      <c r="AR44" s="35">
        <f t="shared" si="10"/>
        <v>0</v>
      </c>
      <c r="AS44" s="35">
        <f t="shared" si="10"/>
        <v>0</v>
      </c>
      <c r="AT44" s="35">
        <f t="shared" si="10"/>
        <v>0</v>
      </c>
      <c r="AU44" s="35">
        <f t="shared" si="10"/>
        <v>0</v>
      </c>
      <c r="AV44" s="35">
        <f t="shared" si="10"/>
        <v>0</v>
      </c>
      <c r="AW44" s="35">
        <f t="shared" si="10"/>
        <v>1</v>
      </c>
      <c r="AX44" s="35">
        <f t="shared" si="10"/>
        <v>0</v>
      </c>
      <c r="AY44" s="35">
        <f t="shared" si="10"/>
        <v>1</v>
      </c>
      <c r="AZ44" s="35">
        <f t="shared" si="10"/>
        <v>0</v>
      </c>
      <c r="BA44" s="35">
        <f t="shared" si="10"/>
        <v>0</v>
      </c>
      <c r="BB44" s="35">
        <f t="shared" si="10"/>
        <v>0</v>
      </c>
      <c r="BC44" s="35">
        <f t="shared" si="10"/>
        <v>0</v>
      </c>
      <c r="BD44" s="35">
        <f t="shared" si="10"/>
        <v>0</v>
      </c>
      <c r="BE44" s="35">
        <f t="shared" si="10"/>
        <v>0</v>
      </c>
      <c r="BF44" s="35">
        <f t="shared" si="10"/>
        <v>0</v>
      </c>
      <c r="BG44" s="35">
        <f t="shared" si="10"/>
        <v>0</v>
      </c>
      <c r="BH44" s="35">
        <f t="shared" si="10"/>
        <v>0</v>
      </c>
      <c r="BI44" s="35">
        <f t="shared" si="10"/>
        <v>0</v>
      </c>
      <c r="BJ44" s="35">
        <f t="shared" si="10"/>
        <v>0</v>
      </c>
      <c r="BK44" s="35">
        <f t="shared" si="10"/>
        <v>0</v>
      </c>
      <c r="BL44" s="35">
        <f t="shared" si="10"/>
        <v>0</v>
      </c>
      <c r="BM44" s="35">
        <f t="shared" si="10"/>
        <v>0</v>
      </c>
      <c r="BN44" s="35">
        <f t="shared" si="10"/>
        <v>0</v>
      </c>
      <c r="BO44" s="35">
        <f t="shared" si="10"/>
        <v>0</v>
      </c>
      <c r="BP44" s="35">
        <f t="shared" si="10"/>
        <v>0</v>
      </c>
      <c r="BQ44" s="35">
        <f t="shared" ref="BQ44:BZ44" si="11">SUM(BQ45:BQ50)</f>
        <v>0</v>
      </c>
      <c r="BR44" s="35">
        <f t="shared" si="11"/>
        <v>0</v>
      </c>
      <c r="BS44" s="35">
        <f t="shared" si="11"/>
        <v>0</v>
      </c>
      <c r="BT44" s="35">
        <f t="shared" si="11"/>
        <v>0</v>
      </c>
      <c r="BU44" s="35">
        <f t="shared" si="11"/>
        <v>2</v>
      </c>
      <c r="BV44" s="35">
        <f t="shared" si="11"/>
        <v>0</v>
      </c>
      <c r="BW44" s="35">
        <f t="shared" si="11"/>
        <v>0</v>
      </c>
      <c r="BX44" s="35">
        <f t="shared" si="11"/>
        <v>0</v>
      </c>
      <c r="BY44" s="35">
        <f t="shared" si="11"/>
        <v>1</v>
      </c>
      <c r="BZ44" s="35">
        <f t="shared" si="11"/>
        <v>3</v>
      </c>
      <c r="CA44" s="35">
        <v>0</v>
      </c>
    </row>
    <row r="45" spans="1:79" s="1" customFormat="1" ht="20.100000000000001" customHeight="1" x14ac:dyDescent="0.3">
      <c r="A45" s="11" t="s">
        <v>717</v>
      </c>
      <c r="B45" s="12" t="s">
        <v>427</v>
      </c>
      <c r="C45" s="12">
        <v>138</v>
      </c>
      <c r="D45" s="13"/>
      <c r="E45" s="13"/>
      <c r="F45" s="97">
        <f t="shared" si="2"/>
        <v>0</v>
      </c>
      <c r="G45" s="14"/>
      <c r="H45" s="14"/>
      <c r="I45" s="14"/>
      <c r="J45" s="14"/>
      <c r="K45" s="14"/>
      <c r="L45" s="13">
        <f t="shared" si="3"/>
        <v>0</v>
      </c>
      <c r="M45" s="14"/>
      <c r="N45" s="14"/>
      <c r="O45" s="14"/>
      <c r="P45" s="14"/>
      <c r="Q45" s="14"/>
      <c r="R45" s="14"/>
      <c r="S45" s="14"/>
      <c r="T45" s="14"/>
      <c r="U45" s="14"/>
      <c r="V45" s="14"/>
      <c r="W45" s="13">
        <f t="shared" si="4"/>
        <v>0</v>
      </c>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3"/>
      <c r="AY45" s="13"/>
      <c r="AZ45" s="13"/>
      <c r="BA45" s="13"/>
      <c r="BB45" s="13"/>
      <c r="BC45" s="13"/>
      <c r="BD45" s="13"/>
      <c r="BE45" s="13"/>
      <c r="BF45" s="13">
        <f t="shared" si="5"/>
        <v>0</v>
      </c>
      <c r="BG45" s="13"/>
      <c r="BH45" s="13"/>
      <c r="BI45" s="13"/>
      <c r="BJ45" s="13"/>
      <c r="BK45" s="13"/>
      <c r="BL45" s="13"/>
      <c r="BM45" s="13"/>
      <c r="BN45" s="13"/>
      <c r="BO45" s="13"/>
      <c r="BP45" s="13"/>
      <c r="BQ45" s="13"/>
      <c r="BR45" s="13"/>
      <c r="BS45" s="13">
        <f t="shared" si="6"/>
        <v>0</v>
      </c>
      <c r="BT45" s="13"/>
      <c r="BU45" s="13"/>
      <c r="BV45" s="13"/>
      <c r="BW45" s="13"/>
      <c r="BX45" s="13"/>
      <c r="BY45" s="13">
        <f t="shared" si="7"/>
        <v>0</v>
      </c>
      <c r="BZ45" s="13"/>
      <c r="CA45" s="35">
        <v>0</v>
      </c>
    </row>
    <row r="46" spans="1:79" s="1" customFormat="1" ht="20.100000000000001" customHeight="1" x14ac:dyDescent="0.3">
      <c r="A46" s="18" t="s">
        <v>718</v>
      </c>
      <c r="B46" s="12" t="s">
        <v>553</v>
      </c>
      <c r="C46" s="15">
        <v>139</v>
      </c>
      <c r="D46" s="13"/>
      <c r="E46" s="13"/>
      <c r="F46" s="97">
        <f t="shared" si="2"/>
        <v>0</v>
      </c>
      <c r="G46" s="14"/>
      <c r="H46" s="14"/>
      <c r="I46" s="14">
        <v>1</v>
      </c>
      <c r="J46" s="14"/>
      <c r="K46" s="14"/>
      <c r="L46" s="13">
        <f t="shared" si="3"/>
        <v>1</v>
      </c>
      <c r="M46" s="14"/>
      <c r="N46" s="14"/>
      <c r="O46" s="14"/>
      <c r="P46" s="14"/>
      <c r="Q46" s="14"/>
      <c r="R46" s="14"/>
      <c r="S46" s="14"/>
      <c r="T46" s="14">
        <v>1</v>
      </c>
      <c r="U46" s="14"/>
      <c r="V46" s="14"/>
      <c r="W46" s="13">
        <f t="shared" si="4"/>
        <v>1</v>
      </c>
      <c r="X46" s="13"/>
      <c r="Y46" s="13"/>
      <c r="Z46" s="13"/>
      <c r="AA46" s="13"/>
      <c r="AB46" s="13"/>
      <c r="AC46" s="13"/>
      <c r="AD46" s="13"/>
      <c r="AE46" s="13"/>
      <c r="AF46" s="13"/>
      <c r="AG46" s="13"/>
      <c r="AH46" s="13"/>
      <c r="AI46" s="13"/>
      <c r="AJ46" s="13"/>
      <c r="AK46" s="13"/>
      <c r="AL46" s="13"/>
      <c r="AM46" s="13"/>
      <c r="AN46" s="13"/>
      <c r="AO46" s="13"/>
      <c r="AP46" s="13">
        <v>1</v>
      </c>
      <c r="AQ46" s="13"/>
      <c r="AR46" s="13"/>
      <c r="AS46" s="13"/>
      <c r="AT46" s="13"/>
      <c r="AU46" s="13"/>
      <c r="AV46" s="13"/>
      <c r="AW46" s="13">
        <v>1</v>
      </c>
      <c r="AX46" s="13"/>
      <c r="AY46" s="13">
        <v>1</v>
      </c>
      <c r="AZ46" s="13"/>
      <c r="BA46" s="13"/>
      <c r="BB46" s="13"/>
      <c r="BC46" s="13"/>
      <c r="BD46" s="13"/>
      <c r="BE46" s="13"/>
      <c r="BF46" s="13">
        <f t="shared" si="5"/>
        <v>0</v>
      </c>
      <c r="BG46" s="13"/>
      <c r="BH46" s="13"/>
      <c r="BI46" s="13"/>
      <c r="BJ46" s="13"/>
      <c r="BK46" s="13"/>
      <c r="BL46" s="13"/>
      <c r="BM46" s="13"/>
      <c r="BN46" s="13"/>
      <c r="BO46" s="13"/>
      <c r="BP46" s="13"/>
      <c r="BQ46" s="13"/>
      <c r="BR46" s="13"/>
      <c r="BS46" s="13">
        <f t="shared" si="6"/>
        <v>0</v>
      </c>
      <c r="BT46" s="13"/>
      <c r="BU46" s="13">
        <v>1</v>
      </c>
      <c r="BV46" s="13"/>
      <c r="BW46" s="13"/>
      <c r="BX46" s="13"/>
      <c r="BY46" s="13">
        <f t="shared" si="7"/>
        <v>1</v>
      </c>
      <c r="BZ46" s="13">
        <v>1</v>
      </c>
      <c r="CA46" s="35">
        <v>0</v>
      </c>
    </row>
    <row r="47" spans="1:79" s="1" customFormat="1" ht="20.100000000000001" customHeight="1" x14ac:dyDescent="0.3">
      <c r="A47" s="11" t="s">
        <v>719</v>
      </c>
      <c r="B47" s="12" t="s">
        <v>720</v>
      </c>
      <c r="C47" s="12">
        <v>140</v>
      </c>
      <c r="D47" s="13"/>
      <c r="E47" s="13"/>
      <c r="F47" s="97">
        <f t="shared" si="2"/>
        <v>0</v>
      </c>
      <c r="G47" s="14"/>
      <c r="H47" s="14"/>
      <c r="I47" s="14"/>
      <c r="J47" s="14"/>
      <c r="K47" s="14"/>
      <c r="L47" s="13">
        <f t="shared" si="3"/>
        <v>0</v>
      </c>
      <c r="M47" s="14"/>
      <c r="N47" s="14"/>
      <c r="O47" s="14"/>
      <c r="P47" s="14"/>
      <c r="Q47" s="14"/>
      <c r="R47" s="14"/>
      <c r="S47" s="14"/>
      <c r="T47" s="14"/>
      <c r="U47" s="14"/>
      <c r="V47" s="14"/>
      <c r="W47" s="13">
        <f t="shared" si="4"/>
        <v>0</v>
      </c>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c r="AY47" s="13"/>
      <c r="AZ47" s="13"/>
      <c r="BA47" s="13"/>
      <c r="BB47" s="13"/>
      <c r="BC47" s="13"/>
      <c r="BD47" s="13"/>
      <c r="BE47" s="13"/>
      <c r="BF47" s="13">
        <f t="shared" si="5"/>
        <v>0</v>
      </c>
      <c r="BG47" s="13"/>
      <c r="BH47" s="13"/>
      <c r="BI47" s="13"/>
      <c r="BJ47" s="13"/>
      <c r="BK47" s="13"/>
      <c r="BL47" s="13"/>
      <c r="BM47" s="13"/>
      <c r="BN47" s="13"/>
      <c r="BO47" s="13"/>
      <c r="BP47" s="13"/>
      <c r="BQ47" s="13"/>
      <c r="BR47" s="13"/>
      <c r="BS47" s="13">
        <f t="shared" si="6"/>
        <v>0</v>
      </c>
      <c r="BT47" s="13"/>
      <c r="BU47" s="13"/>
      <c r="BV47" s="13"/>
      <c r="BW47" s="13"/>
      <c r="BX47" s="13"/>
      <c r="BY47" s="13">
        <f t="shared" si="7"/>
        <v>0</v>
      </c>
      <c r="BZ47" s="13"/>
      <c r="CA47" s="35">
        <v>0</v>
      </c>
    </row>
    <row r="48" spans="1:79" s="1" customFormat="1" ht="20.100000000000001" customHeight="1" x14ac:dyDescent="0.3">
      <c r="A48" s="18" t="s">
        <v>721</v>
      </c>
      <c r="B48" s="12" t="s">
        <v>722</v>
      </c>
      <c r="C48" s="12">
        <v>141</v>
      </c>
      <c r="D48" s="13"/>
      <c r="E48" s="13"/>
      <c r="F48" s="97">
        <f t="shared" si="2"/>
        <v>0</v>
      </c>
      <c r="G48" s="14"/>
      <c r="H48" s="14"/>
      <c r="I48" s="14"/>
      <c r="J48" s="14"/>
      <c r="K48" s="14"/>
      <c r="L48" s="13">
        <f t="shared" si="3"/>
        <v>0</v>
      </c>
      <c r="M48" s="14"/>
      <c r="N48" s="14"/>
      <c r="O48" s="14"/>
      <c r="P48" s="14"/>
      <c r="Q48" s="14"/>
      <c r="R48" s="14"/>
      <c r="S48" s="14"/>
      <c r="T48" s="14"/>
      <c r="U48" s="14"/>
      <c r="V48" s="14"/>
      <c r="W48" s="13">
        <f t="shared" si="4"/>
        <v>0</v>
      </c>
      <c r="X48" s="13"/>
      <c r="Y48" s="13"/>
      <c r="Z48" s="13"/>
      <c r="AA48" s="13"/>
      <c r="AB48" s="13"/>
      <c r="AC48" s="13"/>
      <c r="AD48" s="13"/>
      <c r="AE48" s="13"/>
      <c r="AF48" s="13"/>
      <c r="AG48" s="13"/>
      <c r="AH48" s="13"/>
      <c r="AI48" s="13"/>
      <c r="AJ48" s="13"/>
      <c r="AK48" s="13"/>
      <c r="AL48" s="13"/>
      <c r="AM48" s="13"/>
      <c r="AN48" s="13"/>
      <c r="AO48" s="13"/>
      <c r="AP48" s="13"/>
      <c r="AQ48" s="13"/>
      <c r="AR48" s="13"/>
      <c r="AS48" s="13"/>
      <c r="AT48" s="13"/>
      <c r="AU48" s="13"/>
      <c r="AV48" s="13"/>
      <c r="AW48" s="13"/>
      <c r="AX48" s="13"/>
      <c r="AY48" s="13"/>
      <c r="AZ48" s="13"/>
      <c r="BA48" s="13"/>
      <c r="BB48" s="13"/>
      <c r="BC48" s="13"/>
      <c r="BD48" s="13"/>
      <c r="BE48" s="13"/>
      <c r="BF48" s="13">
        <f t="shared" si="5"/>
        <v>0</v>
      </c>
      <c r="BG48" s="13"/>
      <c r="BH48" s="13"/>
      <c r="BI48" s="13"/>
      <c r="BJ48" s="13"/>
      <c r="BK48" s="13"/>
      <c r="BL48" s="13"/>
      <c r="BM48" s="13"/>
      <c r="BN48" s="13"/>
      <c r="BO48" s="13"/>
      <c r="BP48" s="13"/>
      <c r="BQ48" s="13"/>
      <c r="BR48" s="13"/>
      <c r="BS48" s="13">
        <f t="shared" si="6"/>
        <v>0</v>
      </c>
      <c r="BT48" s="13"/>
      <c r="BU48" s="13">
        <v>1</v>
      </c>
      <c r="BV48" s="13"/>
      <c r="BW48" s="13"/>
      <c r="BX48" s="13"/>
      <c r="BY48" s="13">
        <f t="shared" si="7"/>
        <v>0</v>
      </c>
      <c r="BZ48" s="13">
        <v>2</v>
      </c>
      <c r="CA48" s="35">
        <v>0</v>
      </c>
    </row>
    <row r="49" spans="1:79" s="1" customFormat="1" ht="20.100000000000001" customHeight="1" x14ac:dyDescent="0.3">
      <c r="A49" s="11" t="s">
        <v>723</v>
      </c>
      <c r="B49" s="12" t="s">
        <v>428</v>
      </c>
      <c r="C49" s="12">
        <v>142</v>
      </c>
      <c r="D49" s="13"/>
      <c r="E49" s="13"/>
      <c r="F49" s="97">
        <f t="shared" si="2"/>
        <v>0</v>
      </c>
      <c r="G49" s="14"/>
      <c r="H49" s="14"/>
      <c r="I49" s="14"/>
      <c r="J49" s="14"/>
      <c r="K49" s="14"/>
      <c r="L49" s="13">
        <f t="shared" si="3"/>
        <v>0</v>
      </c>
      <c r="M49" s="14"/>
      <c r="N49" s="14"/>
      <c r="O49" s="14"/>
      <c r="P49" s="14"/>
      <c r="Q49" s="14"/>
      <c r="R49" s="14"/>
      <c r="S49" s="14"/>
      <c r="T49" s="14"/>
      <c r="U49" s="14"/>
      <c r="V49" s="14"/>
      <c r="W49" s="13">
        <f t="shared" si="4"/>
        <v>0</v>
      </c>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f t="shared" si="5"/>
        <v>0</v>
      </c>
      <c r="BG49" s="13"/>
      <c r="BH49" s="13"/>
      <c r="BI49" s="13"/>
      <c r="BJ49" s="13"/>
      <c r="BK49" s="13"/>
      <c r="BL49" s="13"/>
      <c r="BM49" s="13"/>
      <c r="BN49" s="13"/>
      <c r="BO49" s="13"/>
      <c r="BP49" s="13"/>
      <c r="BQ49" s="13"/>
      <c r="BR49" s="13"/>
      <c r="BS49" s="13">
        <f t="shared" si="6"/>
        <v>0</v>
      </c>
      <c r="BT49" s="13"/>
      <c r="BU49" s="13"/>
      <c r="BV49" s="13"/>
      <c r="BW49" s="13"/>
      <c r="BX49" s="13"/>
      <c r="BY49" s="13">
        <f t="shared" si="7"/>
        <v>0</v>
      </c>
      <c r="BZ49" s="13"/>
      <c r="CA49" s="35">
        <v>0</v>
      </c>
    </row>
    <row r="50" spans="1:79" s="1" customFormat="1" ht="20.100000000000001" customHeight="1" x14ac:dyDescent="0.3">
      <c r="A50" s="18" t="s">
        <v>724</v>
      </c>
      <c r="B50" s="12" t="s">
        <v>423</v>
      </c>
      <c r="C50" s="15"/>
      <c r="D50" s="13"/>
      <c r="E50" s="13"/>
      <c r="F50" s="97">
        <f t="shared" si="2"/>
        <v>0</v>
      </c>
      <c r="G50" s="13"/>
      <c r="H50" s="13"/>
      <c r="I50" s="13"/>
      <c r="J50" s="13"/>
      <c r="K50" s="13"/>
      <c r="L50" s="13">
        <f t="shared" si="3"/>
        <v>0</v>
      </c>
      <c r="M50" s="13"/>
      <c r="N50" s="13"/>
      <c r="O50" s="13"/>
      <c r="P50" s="13"/>
      <c r="Q50" s="13"/>
      <c r="R50" s="13"/>
      <c r="S50" s="13"/>
      <c r="T50" s="13"/>
      <c r="U50" s="13"/>
      <c r="V50" s="13"/>
      <c r="W50" s="13">
        <f t="shared" si="4"/>
        <v>0</v>
      </c>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c r="AY50" s="13"/>
      <c r="AZ50" s="13"/>
      <c r="BA50" s="13"/>
      <c r="BB50" s="13"/>
      <c r="BC50" s="13"/>
      <c r="BD50" s="13"/>
      <c r="BE50" s="13"/>
      <c r="BF50" s="13">
        <f t="shared" si="5"/>
        <v>0</v>
      </c>
      <c r="BG50" s="13"/>
      <c r="BH50" s="13"/>
      <c r="BI50" s="13"/>
      <c r="BJ50" s="13"/>
      <c r="BK50" s="13"/>
      <c r="BL50" s="13"/>
      <c r="BM50" s="13"/>
      <c r="BN50" s="13"/>
      <c r="BO50" s="13"/>
      <c r="BP50" s="13"/>
      <c r="BQ50" s="13"/>
      <c r="BR50" s="13"/>
      <c r="BS50" s="13">
        <f t="shared" si="6"/>
        <v>0</v>
      </c>
      <c r="BT50" s="13"/>
      <c r="BU50" s="13"/>
      <c r="BV50" s="13"/>
      <c r="BW50" s="13"/>
      <c r="BX50" s="13"/>
      <c r="BY50" s="13">
        <f t="shared" si="7"/>
        <v>0</v>
      </c>
      <c r="BZ50" s="13"/>
      <c r="CA50" s="35">
        <v>0</v>
      </c>
    </row>
    <row r="51" spans="1:79" ht="20.100000000000001" customHeight="1" x14ac:dyDescent="0.3">
      <c r="A51" s="37" t="s">
        <v>34</v>
      </c>
      <c r="B51" s="33" t="s">
        <v>554</v>
      </c>
      <c r="C51" s="39"/>
      <c r="D51" s="35">
        <f>SUM(D52:D80)</f>
        <v>0</v>
      </c>
      <c r="E51" s="35">
        <f t="shared" ref="E51:BP51" si="12">SUM(E52:E80)</f>
        <v>0</v>
      </c>
      <c r="F51" s="35">
        <f t="shared" si="12"/>
        <v>0</v>
      </c>
      <c r="G51" s="35">
        <f t="shared" si="12"/>
        <v>0</v>
      </c>
      <c r="H51" s="35">
        <f t="shared" si="12"/>
        <v>0</v>
      </c>
      <c r="I51" s="35">
        <f t="shared" si="12"/>
        <v>0</v>
      </c>
      <c r="J51" s="35">
        <f t="shared" si="12"/>
        <v>1</v>
      </c>
      <c r="K51" s="35">
        <f t="shared" si="12"/>
        <v>0</v>
      </c>
      <c r="L51" s="35">
        <f t="shared" si="12"/>
        <v>1</v>
      </c>
      <c r="M51" s="35">
        <f t="shared" si="12"/>
        <v>0</v>
      </c>
      <c r="N51" s="35">
        <f t="shared" si="12"/>
        <v>0</v>
      </c>
      <c r="O51" s="35">
        <f t="shared" si="12"/>
        <v>0</v>
      </c>
      <c r="P51" s="35">
        <f t="shared" si="12"/>
        <v>1</v>
      </c>
      <c r="Q51" s="35">
        <f t="shared" si="12"/>
        <v>0</v>
      </c>
      <c r="R51" s="35">
        <f t="shared" si="12"/>
        <v>0</v>
      </c>
      <c r="S51" s="35">
        <f t="shared" si="12"/>
        <v>0</v>
      </c>
      <c r="T51" s="35">
        <f t="shared" si="12"/>
        <v>0</v>
      </c>
      <c r="U51" s="35">
        <f t="shared" si="12"/>
        <v>0</v>
      </c>
      <c r="V51" s="35">
        <f t="shared" si="12"/>
        <v>0</v>
      </c>
      <c r="W51" s="35">
        <f t="shared" si="12"/>
        <v>1</v>
      </c>
      <c r="X51" s="35">
        <f t="shared" si="12"/>
        <v>0</v>
      </c>
      <c r="Y51" s="35">
        <f t="shared" si="12"/>
        <v>0</v>
      </c>
      <c r="Z51" s="35">
        <f t="shared" si="12"/>
        <v>0</v>
      </c>
      <c r="AA51" s="35">
        <f t="shared" si="12"/>
        <v>0</v>
      </c>
      <c r="AB51" s="35">
        <f t="shared" si="12"/>
        <v>0</v>
      </c>
      <c r="AC51" s="35">
        <f t="shared" si="12"/>
        <v>0</v>
      </c>
      <c r="AD51" s="35">
        <f t="shared" si="12"/>
        <v>1</v>
      </c>
      <c r="AE51" s="35">
        <f t="shared" si="12"/>
        <v>0</v>
      </c>
      <c r="AF51" s="35">
        <f t="shared" si="12"/>
        <v>0</v>
      </c>
      <c r="AG51" s="35">
        <f t="shared" si="12"/>
        <v>0</v>
      </c>
      <c r="AH51" s="35">
        <f t="shared" si="12"/>
        <v>0</v>
      </c>
      <c r="AI51" s="35">
        <f t="shared" si="12"/>
        <v>0</v>
      </c>
      <c r="AJ51" s="35">
        <f t="shared" si="12"/>
        <v>1</v>
      </c>
      <c r="AK51" s="35">
        <f t="shared" si="12"/>
        <v>0</v>
      </c>
      <c r="AL51" s="35">
        <f t="shared" si="12"/>
        <v>0</v>
      </c>
      <c r="AM51" s="35">
        <f t="shared" si="12"/>
        <v>0</v>
      </c>
      <c r="AN51" s="35">
        <f t="shared" si="12"/>
        <v>0</v>
      </c>
      <c r="AO51" s="35">
        <f t="shared" si="12"/>
        <v>0</v>
      </c>
      <c r="AP51" s="35">
        <f t="shared" si="12"/>
        <v>0</v>
      </c>
      <c r="AQ51" s="35">
        <f t="shared" si="12"/>
        <v>1</v>
      </c>
      <c r="AR51" s="35">
        <f t="shared" si="12"/>
        <v>0</v>
      </c>
      <c r="AS51" s="35">
        <f t="shared" si="12"/>
        <v>0</v>
      </c>
      <c r="AT51" s="35">
        <f t="shared" si="12"/>
        <v>1</v>
      </c>
      <c r="AU51" s="35">
        <f t="shared" si="12"/>
        <v>0</v>
      </c>
      <c r="AV51" s="35">
        <f t="shared" si="12"/>
        <v>0</v>
      </c>
      <c r="AW51" s="35">
        <f t="shared" si="12"/>
        <v>0</v>
      </c>
      <c r="AX51" s="35">
        <f t="shared" si="12"/>
        <v>0</v>
      </c>
      <c r="AY51" s="35">
        <f t="shared" si="12"/>
        <v>1</v>
      </c>
      <c r="AZ51" s="35">
        <f t="shared" si="12"/>
        <v>0</v>
      </c>
      <c r="BA51" s="35">
        <f t="shared" si="12"/>
        <v>0</v>
      </c>
      <c r="BB51" s="35">
        <f t="shared" si="12"/>
        <v>0</v>
      </c>
      <c r="BC51" s="35">
        <f t="shared" si="12"/>
        <v>0</v>
      </c>
      <c r="BD51" s="35">
        <f t="shared" si="12"/>
        <v>0</v>
      </c>
      <c r="BE51" s="35">
        <f t="shared" si="12"/>
        <v>0</v>
      </c>
      <c r="BF51" s="35">
        <f t="shared" si="12"/>
        <v>0</v>
      </c>
      <c r="BG51" s="35">
        <f t="shared" si="12"/>
        <v>0</v>
      </c>
      <c r="BH51" s="35">
        <f t="shared" si="12"/>
        <v>0</v>
      </c>
      <c r="BI51" s="35">
        <f t="shared" si="12"/>
        <v>0</v>
      </c>
      <c r="BJ51" s="35">
        <f t="shared" si="12"/>
        <v>0</v>
      </c>
      <c r="BK51" s="35">
        <f t="shared" si="12"/>
        <v>0</v>
      </c>
      <c r="BL51" s="35">
        <f t="shared" si="12"/>
        <v>0</v>
      </c>
      <c r="BM51" s="35">
        <f t="shared" si="12"/>
        <v>0</v>
      </c>
      <c r="BN51" s="35">
        <f t="shared" si="12"/>
        <v>0</v>
      </c>
      <c r="BO51" s="35">
        <f t="shared" si="12"/>
        <v>0</v>
      </c>
      <c r="BP51" s="35">
        <f t="shared" si="12"/>
        <v>0</v>
      </c>
      <c r="BQ51" s="35">
        <f t="shared" ref="BQ51:BZ51" si="13">SUM(BQ52:BQ80)</f>
        <v>0</v>
      </c>
      <c r="BR51" s="35">
        <f t="shared" si="13"/>
        <v>0</v>
      </c>
      <c r="BS51" s="35">
        <f t="shared" si="13"/>
        <v>0</v>
      </c>
      <c r="BT51" s="35">
        <f t="shared" si="13"/>
        <v>0</v>
      </c>
      <c r="BU51" s="35">
        <f t="shared" si="13"/>
        <v>1</v>
      </c>
      <c r="BV51" s="35">
        <f t="shared" si="13"/>
        <v>1</v>
      </c>
      <c r="BW51" s="35">
        <f t="shared" si="13"/>
        <v>0</v>
      </c>
      <c r="BX51" s="35">
        <f t="shared" si="13"/>
        <v>0</v>
      </c>
      <c r="BY51" s="35">
        <f t="shared" si="13"/>
        <v>1</v>
      </c>
      <c r="BZ51" s="35">
        <f t="shared" si="13"/>
        <v>4</v>
      </c>
      <c r="CA51" s="35">
        <v>0</v>
      </c>
    </row>
    <row r="52" spans="1:79" s="1" customFormat="1" ht="20.100000000000001" customHeight="1" x14ac:dyDescent="0.3">
      <c r="A52" s="11" t="s">
        <v>35</v>
      </c>
      <c r="B52" s="12" t="s">
        <v>725</v>
      </c>
      <c r="C52" s="12">
        <v>143</v>
      </c>
      <c r="D52" s="13"/>
      <c r="E52" s="13"/>
      <c r="F52" s="97">
        <f t="shared" si="2"/>
        <v>0</v>
      </c>
      <c r="G52" s="13"/>
      <c r="H52" s="13"/>
      <c r="I52" s="13"/>
      <c r="J52" s="13"/>
      <c r="K52" s="13"/>
      <c r="L52" s="13">
        <f t="shared" si="3"/>
        <v>0</v>
      </c>
      <c r="M52" s="13"/>
      <c r="N52" s="13"/>
      <c r="O52" s="13"/>
      <c r="P52" s="13"/>
      <c r="Q52" s="13"/>
      <c r="R52" s="13"/>
      <c r="S52" s="13"/>
      <c r="T52" s="13"/>
      <c r="U52" s="13"/>
      <c r="V52" s="13"/>
      <c r="W52" s="13">
        <f t="shared" si="4"/>
        <v>0</v>
      </c>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c r="AY52" s="13"/>
      <c r="AZ52" s="13"/>
      <c r="BA52" s="13"/>
      <c r="BB52" s="13"/>
      <c r="BC52" s="13"/>
      <c r="BD52" s="13"/>
      <c r="BE52" s="13"/>
      <c r="BF52" s="13">
        <f t="shared" si="5"/>
        <v>0</v>
      </c>
      <c r="BG52" s="13"/>
      <c r="BH52" s="13"/>
      <c r="BI52" s="13"/>
      <c r="BJ52" s="13"/>
      <c r="BK52" s="13"/>
      <c r="BL52" s="13"/>
      <c r="BM52" s="13"/>
      <c r="BN52" s="13"/>
      <c r="BO52" s="13"/>
      <c r="BP52" s="13"/>
      <c r="BQ52" s="13"/>
      <c r="BR52" s="13"/>
      <c r="BS52" s="13">
        <f t="shared" si="6"/>
        <v>0</v>
      </c>
      <c r="BT52" s="13"/>
      <c r="BU52" s="13"/>
      <c r="BV52" s="13"/>
      <c r="BW52" s="13"/>
      <c r="BX52" s="13"/>
      <c r="BY52" s="13">
        <f t="shared" si="7"/>
        <v>0</v>
      </c>
      <c r="BZ52" s="13"/>
      <c r="CA52" s="35">
        <v>0</v>
      </c>
    </row>
    <row r="53" spans="1:79" s="1" customFormat="1" ht="20.100000000000001" customHeight="1" x14ac:dyDescent="0.3">
      <c r="A53" s="11" t="s">
        <v>36</v>
      </c>
      <c r="B53" s="12" t="s">
        <v>662</v>
      </c>
      <c r="C53" s="15">
        <v>144</v>
      </c>
      <c r="D53" s="13"/>
      <c r="E53" s="13"/>
      <c r="F53" s="97">
        <f t="shared" si="2"/>
        <v>0</v>
      </c>
      <c r="G53" s="13"/>
      <c r="H53" s="13"/>
      <c r="I53" s="13"/>
      <c r="J53" s="13"/>
      <c r="K53" s="13"/>
      <c r="L53" s="13">
        <f t="shared" si="3"/>
        <v>0</v>
      </c>
      <c r="M53" s="13"/>
      <c r="N53" s="13"/>
      <c r="O53" s="13"/>
      <c r="P53" s="13"/>
      <c r="Q53" s="13"/>
      <c r="R53" s="13"/>
      <c r="S53" s="13"/>
      <c r="T53" s="13"/>
      <c r="U53" s="13"/>
      <c r="V53" s="13"/>
      <c r="W53" s="13">
        <f t="shared" si="4"/>
        <v>0</v>
      </c>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c r="AY53" s="13"/>
      <c r="AZ53" s="13"/>
      <c r="BA53" s="13"/>
      <c r="BB53" s="13"/>
      <c r="BC53" s="13"/>
      <c r="BD53" s="13"/>
      <c r="BE53" s="13"/>
      <c r="BF53" s="13">
        <f t="shared" si="5"/>
        <v>0</v>
      </c>
      <c r="BG53" s="13"/>
      <c r="BH53" s="13"/>
      <c r="BI53" s="13"/>
      <c r="BJ53" s="13"/>
      <c r="BK53" s="13"/>
      <c r="BL53" s="13"/>
      <c r="BM53" s="13"/>
      <c r="BN53" s="13"/>
      <c r="BO53" s="13"/>
      <c r="BP53" s="13"/>
      <c r="BQ53" s="13"/>
      <c r="BR53" s="13"/>
      <c r="BS53" s="13">
        <f t="shared" si="6"/>
        <v>0</v>
      </c>
      <c r="BT53" s="13"/>
      <c r="BU53" s="13"/>
      <c r="BV53" s="13"/>
      <c r="BW53" s="13"/>
      <c r="BX53" s="13"/>
      <c r="BY53" s="13">
        <f t="shared" si="7"/>
        <v>0</v>
      </c>
      <c r="BZ53" s="13"/>
      <c r="CA53" s="35">
        <v>0</v>
      </c>
    </row>
    <row r="54" spans="1:79" s="1" customFormat="1" ht="20.100000000000001" customHeight="1" x14ac:dyDescent="0.3">
      <c r="A54" s="11" t="s">
        <v>37</v>
      </c>
      <c r="B54" s="12" t="s">
        <v>555</v>
      </c>
      <c r="C54" s="15">
        <v>145</v>
      </c>
      <c r="D54" s="13"/>
      <c r="E54" s="13"/>
      <c r="F54" s="97">
        <f t="shared" si="2"/>
        <v>0</v>
      </c>
      <c r="G54" s="13"/>
      <c r="H54" s="13"/>
      <c r="I54" s="13"/>
      <c r="J54" s="13"/>
      <c r="K54" s="13"/>
      <c r="L54" s="13">
        <f t="shared" si="3"/>
        <v>0</v>
      </c>
      <c r="M54" s="13"/>
      <c r="N54" s="13"/>
      <c r="O54" s="13"/>
      <c r="P54" s="13"/>
      <c r="Q54" s="13"/>
      <c r="R54" s="13"/>
      <c r="S54" s="13"/>
      <c r="T54" s="13"/>
      <c r="U54" s="13"/>
      <c r="V54" s="13"/>
      <c r="W54" s="13">
        <f t="shared" si="4"/>
        <v>0</v>
      </c>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c r="AY54" s="13"/>
      <c r="AZ54" s="13"/>
      <c r="BA54" s="13"/>
      <c r="BB54" s="13"/>
      <c r="BC54" s="13"/>
      <c r="BD54" s="13"/>
      <c r="BE54" s="13"/>
      <c r="BF54" s="13">
        <f t="shared" si="5"/>
        <v>0</v>
      </c>
      <c r="BG54" s="13"/>
      <c r="BH54" s="13"/>
      <c r="BI54" s="13"/>
      <c r="BJ54" s="13"/>
      <c r="BK54" s="13"/>
      <c r="BL54" s="13"/>
      <c r="BM54" s="13"/>
      <c r="BN54" s="13"/>
      <c r="BO54" s="13"/>
      <c r="BP54" s="13"/>
      <c r="BQ54" s="13"/>
      <c r="BR54" s="13"/>
      <c r="BS54" s="13">
        <f t="shared" si="6"/>
        <v>0</v>
      </c>
      <c r="BT54" s="13"/>
      <c r="BU54" s="13"/>
      <c r="BV54" s="13"/>
      <c r="BW54" s="13"/>
      <c r="BX54" s="13"/>
      <c r="BY54" s="13">
        <f t="shared" si="7"/>
        <v>0</v>
      </c>
      <c r="BZ54" s="13"/>
      <c r="CA54" s="35">
        <v>0</v>
      </c>
    </row>
    <row r="55" spans="1:79" s="1" customFormat="1" ht="20.100000000000001" customHeight="1" x14ac:dyDescent="0.3">
      <c r="A55" s="11" t="s">
        <v>38</v>
      </c>
      <c r="B55" s="12" t="s">
        <v>504</v>
      </c>
      <c r="C55" s="15">
        <v>146</v>
      </c>
      <c r="D55" s="13"/>
      <c r="E55" s="13"/>
      <c r="F55" s="97">
        <f t="shared" si="2"/>
        <v>0</v>
      </c>
      <c r="G55" s="13"/>
      <c r="H55" s="13"/>
      <c r="I55" s="13"/>
      <c r="J55" s="13"/>
      <c r="K55" s="13"/>
      <c r="L55" s="13">
        <f t="shared" si="3"/>
        <v>0</v>
      </c>
      <c r="M55" s="13"/>
      <c r="N55" s="13"/>
      <c r="O55" s="13"/>
      <c r="P55" s="13"/>
      <c r="Q55" s="13"/>
      <c r="R55" s="13"/>
      <c r="S55" s="13"/>
      <c r="T55" s="13"/>
      <c r="U55" s="13"/>
      <c r="V55" s="13"/>
      <c r="W55" s="13">
        <f t="shared" si="4"/>
        <v>0</v>
      </c>
      <c r="X55" s="13"/>
      <c r="Y55" s="13"/>
      <c r="Z55" s="13"/>
      <c r="AA55" s="13"/>
      <c r="AB55" s="13"/>
      <c r="AC55" s="13"/>
      <c r="AD55" s="13"/>
      <c r="AE55" s="13"/>
      <c r="AF55" s="13"/>
      <c r="AG55" s="13"/>
      <c r="AH55" s="13"/>
      <c r="AI55" s="13"/>
      <c r="AJ55" s="13"/>
      <c r="AK55" s="13"/>
      <c r="AL55" s="13"/>
      <c r="AM55" s="13"/>
      <c r="AN55" s="13"/>
      <c r="AO55" s="13"/>
      <c r="AP55" s="13"/>
      <c r="AQ55" s="13"/>
      <c r="AR55" s="13"/>
      <c r="AS55" s="13"/>
      <c r="AT55" s="13"/>
      <c r="AU55" s="13"/>
      <c r="AV55" s="13"/>
      <c r="AW55" s="13"/>
      <c r="AX55" s="13"/>
      <c r="AY55" s="13"/>
      <c r="AZ55" s="13"/>
      <c r="BA55" s="13"/>
      <c r="BB55" s="13"/>
      <c r="BC55" s="13"/>
      <c r="BD55" s="13"/>
      <c r="BE55" s="13"/>
      <c r="BF55" s="13">
        <f t="shared" si="5"/>
        <v>0</v>
      </c>
      <c r="BG55" s="13"/>
      <c r="BH55" s="13"/>
      <c r="BI55" s="13"/>
      <c r="BJ55" s="13"/>
      <c r="BK55" s="13"/>
      <c r="BL55" s="13"/>
      <c r="BM55" s="13"/>
      <c r="BN55" s="13"/>
      <c r="BO55" s="13"/>
      <c r="BP55" s="13"/>
      <c r="BQ55" s="13"/>
      <c r="BR55" s="13"/>
      <c r="BS55" s="13">
        <f t="shared" si="6"/>
        <v>0</v>
      </c>
      <c r="BT55" s="13"/>
      <c r="BU55" s="13"/>
      <c r="BV55" s="13"/>
      <c r="BW55" s="13"/>
      <c r="BX55" s="13"/>
      <c r="BY55" s="13">
        <f t="shared" si="7"/>
        <v>0</v>
      </c>
      <c r="BZ55" s="13"/>
      <c r="CA55" s="35">
        <v>0</v>
      </c>
    </row>
    <row r="56" spans="1:79" s="1" customFormat="1" ht="20.100000000000001" customHeight="1" x14ac:dyDescent="0.3">
      <c r="A56" s="11" t="s">
        <v>39</v>
      </c>
      <c r="B56" s="12" t="s">
        <v>429</v>
      </c>
      <c r="C56" s="15">
        <v>147</v>
      </c>
      <c r="D56" s="13"/>
      <c r="E56" s="13"/>
      <c r="F56" s="97">
        <f t="shared" si="2"/>
        <v>0</v>
      </c>
      <c r="G56" s="13"/>
      <c r="H56" s="13"/>
      <c r="I56" s="13"/>
      <c r="J56" s="13"/>
      <c r="K56" s="13"/>
      <c r="L56" s="13">
        <f t="shared" si="3"/>
        <v>0</v>
      </c>
      <c r="M56" s="13"/>
      <c r="N56" s="13"/>
      <c r="O56" s="13"/>
      <c r="P56" s="13"/>
      <c r="Q56" s="13"/>
      <c r="R56" s="13"/>
      <c r="S56" s="13"/>
      <c r="T56" s="13"/>
      <c r="U56" s="13"/>
      <c r="V56" s="13"/>
      <c r="W56" s="13">
        <f t="shared" si="4"/>
        <v>0</v>
      </c>
      <c r="X56" s="13"/>
      <c r="Y56" s="13"/>
      <c r="Z56" s="13"/>
      <c r="AA56" s="13"/>
      <c r="AB56" s="13"/>
      <c r="AC56" s="13"/>
      <c r="AD56" s="13"/>
      <c r="AE56" s="13"/>
      <c r="AF56" s="13"/>
      <c r="AG56" s="13"/>
      <c r="AH56" s="13"/>
      <c r="AI56" s="13"/>
      <c r="AJ56" s="13"/>
      <c r="AK56" s="13"/>
      <c r="AL56" s="13"/>
      <c r="AM56" s="13"/>
      <c r="AN56" s="13"/>
      <c r="AO56" s="13"/>
      <c r="AP56" s="13"/>
      <c r="AQ56" s="13"/>
      <c r="AR56" s="13"/>
      <c r="AS56" s="13"/>
      <c r="AT56" s="13"/>
      <c r="AU56" s="13"/>
      <c r="AV56" s="13"/>
      <c r="AW56" s="13"/>
      <c r="AX56" s="13"/>
      <c r="AY56" s="13"/>
      <c r="AZ56" s="13"/>
      <c r="BA56" s="13"/>
      <c r="BB56" s="13"/>
      <c r="BC56" s="13"/>
      <c r="BD56" s="13"/>
      <c r="BE56" s="13"/>
      <c r="BF56" s="13">
        <f t="shared" si="5"/>
        <v>0</v>
      </c>
      <c r="BG56" s="13"/>
      <c r="BH56" s="13"/>
      <c r="BI56" s="13"/>
      <c r="BJ56" s="13"/>
      <c r="BK56" s="13"/>
      <c r="BL56" s="13"/>
      <c r="BM56" s="13"/>
      <c r="BN56" s="13"/>
      <c r="BO56" s="13"/>
      <c r="BP56" s="13"/>
      <c r="BQ56" s="13"/>
      <c r="BR56" s="13"/>
      <c r="BS56" s="13">
        <f t="shared" si="6"/>
        <v>0</v>
      </c>
      <c r="BT56" s="13"/>
      <c r="BU56" s="13"/>
      <c r="BV56" s="13"/>
      <c r="BW56" s="13"/>
      <c r="BX56" s="13"/>
      <c r="BY56" s="13">
        <f t="shared" si="7"/>
        <v>0</v>
      </c>
      <c r="BZ56" s="13">
        <v>4</v>
      </c>
      <c r="CA56" s="35">
        <v>0</v>
      </c>
    </row>
    <row r="57" spans="1:79" s="1" customFormat="1" ht="20.100000000000001" customHeight="1" x14ac:dyDescent="0.3">
      <c r="A57" s="11" t="s">
        <v>40</v>
      </c>
      <c r="B57" s="12" t="s">
        <v>430</v>
      </c>
      <c r="C57" s="15">
        <v>148</v>
      </c>
      <c r="D57" s="13"/>
      <c r="E57" s="13"/>
      <c r="F57" s="97">
        <f t="shared" si="2"/>
        <v>0</v>
      </c>
      <c r="G57" s="13"/>
      <c r="H57" s="13"/>
      <c r="I57" s="13"/>
      <c r="J57" s="13"/>
      <c r="K57" s="13"/>
      <c r="L57" s="13">
        <f t="shared" si="3"/>
        <v>0</v>
      </c>
      <c r="M57" s="13"/>
      <c r="N57" s="13"/>
      <c r="O57" s="13"/>
      <c r="P57" s="13"/>
      <c r="Q57" s="13"/>
      <c r="R57" s="13"/>
      <c r="S57" s="13"/>
      <c r="T57" s="13"/>
      <c r="U57" s="13"/>
      <c r="V57" s="13"/>
      <c r="W57" s="13">
        <f t="shared" si="4"/>
        <v>0</v>
      </c>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c r="AV57" s="13"/>
      <c r="AW57" s="13"/>
      <c r="AX57" s="13"/>
      <c r="AY57" s="13"/>
      <c r="AZ57" s="13"/>
      <c r="BA57" s="13"/>
      <c r="BB57" s="13"/>
      <c r="BC57" s="13"/>
      <c r="BD57" s="13"/>
      <c r="BE57" s="13"/>
      <c r="BF57" s="13">
        <f t="shared" si="5"/>
        <v>0</v>
      </c>
      <c r="BG57" s="13"/>
      <c r="BH57" s="13"/>
      <c r="BI57" s="13"/>
      <c r="BJ57" s="13"/>
      <c r="BK57" s="13"/>
      <c r="BL57" s="13"/>
      <c r="BM57" s="13"/>
      <c r="BN57" s="13"/>
      <c r="BO57" s="13"/>
      <c r="BP57" s="13"/>
      <c r="BQ57" s="13"/>
      <c r="BR57" s="13"/>
      <c r="BS57" s="13">
        <f t="shared" si="6"/>
        <v>0</v>
      </c>
      <c r="BT57" s="13"/>
      <c r="BU57" s="13"/>
      <c r="BV57" s="13"/>
      <c r="BW57" s="13"/>
      <c r="BX57" s="13"/>
      <c r="BY57" s="13">
        <f t="shared" si="7"/>
        <v>0</v>
      </c>
      <c r="BZ57" s="13"/>
      <c r="CA57" s="35">
        <v>0</v>
      </c>
    </row>
    <row r="58" spans="1:79" s="1" customFormat="1" ht="20.100000000000001" customHeight="1" x14ac:dyDescent="0.3">
      <c r="A58" s="11" t="s">
        <v>41</v>
      </c>
      <c r="B58" s="12" t="s">
        <v>556</v>
      </c>
      <c r="C58" s="15">
        <v>149</v>
      </c>
      <c r="D58" s="13"/>
      <c r="E58" s="13"/>
      <c r="F58" s="97">
        <f t="shared" si="2"/>
        <v>0</v>
      </c>
      <c r="G58" s="13"/>
      <c r="H58" s="13"/>
      <c r="I58" s="13"/>
      <c r="J58" s="13"/>
      <c r="K58" s="13"/>
      <c r="L58" s="13">
        <f t="shared" si="3"/>
        <v>0</v>
      </c>
      <c r="M58" s="13"/>
      <c r="N58" s="13"/>
      <c r="O58" s="13"/>
      <c r="P58" s="13"/>
      <c r="Q58" s="13"/>
      <c r="R58" s="13"/>
      <c r="S58" s="13"/>
      <c r="T58" s="13"/>
      <c r="U58" s="13"/>
      <c r="V58" s="13"/>
      <c r="W58" s="13">
        <f t="shared" si="4"/>
        <v>0</v>
      </c>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c r="AY58" s="13"/>
      <c r="AZ58" s="13"/>
      <c r="BA58" s="13"/>
      <c r="BB58" s="13"/>
      <c r="BC58" s="13"/>
      <c r="BD58" s="13"/>
      <c r="BE58" s="13"/>
      <c r="BF58" s="13">
        <f t="shared" si="5"/>
        <v>0</v>
      </c>
      <c r="BG58" s="13"/>
      <c r="BH58" s="13"/>
      <c r="BI58" s="13"/>
      <c r="BJ58" s="13"/>
      <c r="BK58" s="13"/>
      <c r="BL58" s="13"/>
      <c r="BM58" s="13"/>
      <c r="BN58" s="13"/>
      <c r="BO58" s="13"/>
      <c r="BP58" s="13"/>
      <c r="BQ58" s="13"/>
      <c r="BR58" s="13"/>
      <c r="BS58" s="13">
        <f t="shared" si="6"/>
        <v>0</v>
      </c>
      <c r="BT58" s="13"/>
      <c r="BU58" s="13"/>
      <c r="BV58" s="13"/>
      <c r="BW58" s="13"/>
      <c r="BX58" s="13"/>
      <c r="BY58" s="13">
        <f t="shared" si="7"/>
        <v>0</v>
      </c>
      <c r="BZ58" s="13"/>
      <c r="CA58" s="35">
        <v>0</v>
      </c>
    </row>
    <row r="59" spans="1:79" s="1" customFormat="1" ht="20.100000000000001" customHeight="1" x14ac:dyDescent="0.3">
      <c r="A59" s="11" t="s">
        <v>42</v>
      </c>
      <c r="B59" s="12" t="s">
        <v>557</v>
      </c>
      <c r="C59" s="15">
        <v>150</v>
      </c>
      <c r="D59" s="13"/>
      <c r="E59" s="13"/>
      <c r="F59" s="97">
        <f t="shared" si="2"/>
        <v>0</v>
      </c>
      <c r="G59" s="13"/>
      <c r="H59" s="13"/>
      <c r="I59" s="13"/>
      <c r="J59" s="13"/>
      <c r="K59" s="13"/>
      <c r="L59" s="13">
        <f t="shared" si="3"/>
        <v>0</v>
      </c>
      <c r="M59" s="13"/>
      <c r="N59" s="13"/>
      <c r="O59" s="13"/>
      <c r="P59" s="13"/>
      <c r="Q59" s="13"/>
      <c r="R59" s="13"/>
      <c r="S59" s="13"/>
      <c r="T59" s="13"/>
      <c r="U59" s="13"/>
      <c r="V59" s="13"/>
      <c r="W59" s="13">
        <f t="shared" si="4"/>
        <v>0</v>
      </c>
      <c r="X59" s="13"/>
      <c r="Y59" s="13"/>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c r="AY59" s="13"/>
      <c r="AZ59" s="13"/>
      <c r="BA59" s="13"/>
      <c r="BB59" s="13"/>
      <c r="BC59" s="13"/>
      <c r="BD59" s="13"/>
      <c r="BE59" s="13"/>
      <c r="BF59" s="13">
        <f t="shared" si="5"/>
        <v>0</v>
      </c>
      <c r="BG59" s="13"/>
      <c r="BH59" s="13"/>
      <c r="BI59" s="13"/>
      <c r="BJ59" s="13"/>
      <c r="BK59" s="13"/>
      <c r="BL59" s="13"/>
      <c r="BM59" s="13"/>
      <c r="BN59" s="13"/>
      <c r="BO59" s="13"/>
      <c r="BP59" s="13"/>
      <c r="BQ59" s="13"/>
      <c r="BR59" s="13"/>
      <c r="BS59" s="13">
        <f t="shared" si="6"/>
        <v>0</v>
      </c>
      <c r="BT59" s="13"/>
      <c r="BU59" s="13"/>
      <c r="BV59" s="13"/>
      <c r="BW59" s="13"/>
      <c r="BX59" s="13"/>
      <c r="BY59" s="13">
        <f t="shared" si="7"/>
        <v>0</v>
      </c>
      <c r="BZ59" s="13"/>
      <c r="CA59" s="35">
        <v>0</v>
      </c>
    </row>
    <row r="60" spans="1:79" s="1" customFormat="1" ht="20.100000000000001" customHeight="1" x14ac:dyDescent="0.3">
      <c r="A60" s="11" t="s">
        <v>43</v>
      </c>
      <c r="B60" s="12" t="s">
        <v>726</v>
      </c>
      <c r="C60" s="12">
        <v>152</v>
      </c>
      <c r="D60" s="13"/>
      <c r="E60" s="13"/>
      <c r="F60" s="97">
        <f t="shared" si="2"/>
        <v>0</v>
      </c>
      <c r="G60" s="13"/>
      <c r="H60" s="13"/>
      <c r="I60" s="13"/>
      <c r="J60" s="13"/>
      <c r="K60" s="13"/>
      <c r="L60" s="13">
        <f t="shared" si="3"/>
        <v>0</v>
      </c>
      <c r="M60" s="13"/>
      <c r="N60" s="13"/>
      <c r="O60" s="13"/>
      <c r="P60" s="13"/>
      <c r="Q60" s="13"/>
      <c r="R60" s="13"/>
      <c r="S60" s="13"/>
      <c r="T60" s="13"/>
      <c r="U60" s="13"/>
      <c r="V60" s="13"/>
      <c r="W60" s="13">
        <f t="shared" si="4"/>
        <v>0</v>
      </c>
      <c r="X60" s="13"/>
      <c r="Y60" s="13"/>
      <c r="Z60" s="13"/>
      <c r="AA60" s="13"/>
      <c r="AB60" s="13"/>
      <c r="AC60" s="13"/>
      <c r="AD60" s="13"/>
      <c r="AE60" s="13"/>
      <c r="AF60" s="13"/>
      <c r="AG60" s="13"/>
      <c r="AH60" s="13"/>
      <c r="AI60" s="13"/>
      <c r="AJ60" s="13"/>
      <c r="AK60" s="13"/>
      <c r="AL60" s="13"/>
      <c r="AM60" s="13"/>
      <c r="AN60" s="13"/>
      <c r="AO60" s="13"/>
      <c r="AP60" s="13"/>
      <c r="AQ60" s="13"/>
      <c r="AR60" s="13"/>
      <c r="AS60" s="13"/>
      <c r="AT60" s="13"/>
      <c r="AU60" s="13"/>
      <c r="AV60" s="13"/>
      <c r="AW60" s="13"/>
      <c r="AX60" s="13"/>
      <c r="AY60" s="13"/>
      <c r="AZ60" s="13"/>
      <c r="BA60" s="13"/>
      <c r="BB60" s="13"/>
      <c r="BC60" s="13"/>
      <c r="BD60" s="13"/>
      <c r="BE60" s="13"/>
      <c r="BF60" s="13">
        <f t="shared" si="5"/>
        <v>0</v>
      </c>
      <c r="BG60" s="13"/>
      <c r="BH60" s="13"/>
      <c r="BI60" s="13"/>
      <c r="BJ60" s="13"/>
      <c r="BK60" s="13"/>
      <c r="BL60" s="13"/>
      <c r="BM60" s="13"/>
      <c r="BN60" s="13"/>
      <c r="BO60" s="13"/>
      <c r="BP60" s="13"/>
      <c r="BQ60" s="13"/>
      <c r="BR60" s="13"/>
      <c r="BS60" s="13">
        <f t="shared" si="6"/>
        <v>0</v>
      </c>
      <c r="BT60" s="13"/>
      <c r="BU60" s="13"/>
      <c r="BV60" s="13"/>
      <c r="BW60" s="13"/>
      <c r="BX60" s="13"/>
      <c r="BY60" s="13">
        <f t="shared" si="7"/>
        <v>0</v>
      </c>
      <c r="BZ60" s="13"/>
      <c r="CA60" s="35">
        <v>0</v>
      </c>
    </row>
    <row r="61" spans="1:79" s="1" customFormat="1" ht="20.100000000000001" customHeight="1" x14ac:dyDescent="0.3">
      <c r="A61" s="11" t="s">
        <v>44</v>
      </c>
      <c r="B61" s="12" t="s">
        <v>558</v>
      </c>
      <c r="C61" s="12">
        <v>153</v>
      </c>
      <c r="D61" s="19"/>
      <c r="E61" s="19"/>
      <c r="F61" s="97">
        <f t="shared" si="2"/>
        <v>0</v>
      </c>
      <c r="G61" s="13"/>
      <c r="H61" s="13"/>
      <c r="I61" s="13"/>
      <c r="J61" s="13">
        <v>1</v>
      </c>
      <c r="K61" s="13"/>
      <c r="L61" s="13">
        <f t="shared" si="3"/>
        <v>1</v>
      </c>
      <c r="M61" s="13"/>
      <c r="N61" s="13"/>
      <c r="O61" s="13"/>
      <c r="P61" s="13">
        <v>1</v>
      </c>
      <c r="Q61" s="13"/>
      <c r="R61" s="13"/>
      <c r="S61" s="13"/>
      <c r="T61" s="13"/>
      <c r="U61" s="13"/>
      <c r="V61" s="13"/>
      <c r="W61" s="13">
        <f t="shared" si="4"/>
        <v>1</v>
      </c>
      <c r="X61" s="19"/>
      <c r="Y61" s="19"/>
      <c r="Z61" s="19"/>
      <c r="AA61" s="19"/>
      <c r="AB61" s="19"/>
      <c r="AC61" s="19"/>
      <c r="AD61" s="19">
        <v>1</v>
      </c>
      <c r="AE61" s="19"/>
      <c r="AF61" s="19"/>
      <c r="AG61" s="19"/>
      <c r="AH61" s="19"/>
      <c r="AI61" s="19"/>
      <c r="AJ61" s="19">
        <v>1</v>
      </c>
      <c r="AK61" s="19"/>
      <c r="AL61" s="19"/>
      <c r="AM61" s="19"/>
      <c r="AN61" s="19"/>
      <c r="AO61" s="19"/>
      <c r="AP61" s="19"/>
      <c r="AQ61" s="19">
        <v>1</v>
      </c>
      <c r="AR61" s="19"/>
      <c r="AS61" s="19"/>
      <c r="AT61" s="19">
        <v>1</v>
      </c>
      <c r="AU61" s="19"/>
      <c r="AV61" s="19"/>
      <c r="AW61" s="19"/>
      <c r="AX61" s="19"/>
      <c r="AY61" s="19">
        <v>1</v>
      </c>
      <c r="AZ61" s="19"/>
      <c r="BA61" s="19"/>
      <c r="BB61" s="19"/>
      <c r="BC61" s="19"/>
      <c r="BD61" s="19"/>
      <c r="BE61" s="19"/>
      <c r="BF61" s="13">
        <f t="shared" si="5"/>
        <v>0</v>
      </c>
      <c r="BG61" s="19"/>
      <c r="BH61" s="19"/>
      <c r="BI61" s="19"/>
      <c r="BJ61" s="19"/>
      <c r="BK61" s="19"/>
      <c r="BL61" s="19"/>
      <c r="BM61" s="19"/>
      <c r="BN61" s="19"/>
      <c r="BO61" s="19"/>
      <c r="BP61" s="19"/>
      <c r="BQ61" s="19"/>
      <c r="BR61" s="19"/>
      <c r="BS61" s="13">
        <f t="shared" si="6"/>
        <v>0</v>
      </c>
      <c r="BT61" s="19"/>
      <c r="BU61" s="19">
        <v>1</v>
      </c>
      <c r="BV61" s="19">
        <v>1</v>
      </c>
      <c r="BW61" s="19"/>
      <c r="BX61" s="19"/>
      <c r="BY61" s="13">
        <f t="shared" si="7"/>
        <v>1</v>
      </c>
      <c r="BZ61" s="19"/>
      <c r="CA61" s="35">
        <v>0</v>
      </c>
    </row>
    <row r="62" spans="1:79" s="1" customFormat="1" ht="20.100000000000001" customHeight="1" x14ac:dyDescent="0.3">
      <c r="A62" s="11" t="s">
        <v>45</v>
      </c>
      <c r="B62" s="12" t="s">
        <v>519</v>
      </c>
      <c r="C62" s="12">
        <v>154</v>
      </c>
      <c r="D62" s="13"/>
      <c r="E62" s="13"/>
      <c r="F62" s="97">
        <f t="shared" si="2"/>
        <v>0</v>
      </c>
      <c r="G62" s="13"/>
      <c r="H62" s="13"/>
      <c r="I62" s="13"/>
      <c r="J62" s="13"/>
      <c r="K62" s="13"/>
      <c r="L62" s="13">
        <f t="shared" si="3"/>
        <v>0</v>
      </c>
      <c r="M62" s="13"/>
      <c r="N62" s="13"/>
      <c r="O62" s="13"/>
      <c r="P62" s="13"/>
      <c r="Q62" s="13"/>
      <c r="R62" s="13"/>
      <c r="S62" s="13"/>
      <c r="T62" s="13"/>
      <c r="U62" s="13"/>
      <c r="V62" s="13"/>
      <c r="W62" s="13">
        <f t="shared" si="4"/>
        <v>0</v>
      </c>
      <c r="X62" s="13"/>
      <c r="Y62" s="13"/>
      <c r="Z62" s="13"/>
      <c r="AA62" s="13"/>
      <c r="AB62" s="13"/>
      <c r="AC62" s="13"/>
      <c r="AD62" s="13"/>
      <c r="AE62" s="13"/>
      <c r="AF62" s="13"/>
      <c r="AG62" s="13"/>
      <c r="AH62" s="13"/>
      <c r="AI62" s="13"/>
      <c r="AJ62" s="13"/>
      <c r="AK62" s="13"/>
      <c r="AL62" s="13"/>
      <c r="AM62" s="13"/>
      <c r="AN62" s="13"/>
      <c r="AO62" s="13"/>
      <c r="AP62" s="13"/>
      <c r="AQ62" s="13"/>
      <c r="AR62" s="13"/>
      <c r="AS62" s="13"/>
      <c r="AT62" s="13"/>
      <c r="AU62" s="13"/>
      <c r="AV62" s="13"/>
      <c r="AW62" s="13"/>
      <c r="AX62" s="13"/>
      <c r="AY62" s="13"/>
      <c r="AZ62" s="13"/>
      <c r="BA62" s="13"/>
      <c r="BB62" s="13"/>
      <c r="BC62" s="13"/>
      <c r="BD62" s="13"/>
      <c r="BE62" s="13"/>
      <c r="BF62" s="13">
        <f t="shared" si="5"/>
        <v>0</v>
      </c>
      <c r="BG62" s="13"/>
      <c r="BH62" s="13"/>
      <c r="BI62" s="13"/>
      <c r="BJ62" s="13"/>
      <c r="BK62" s="13"/>
      <c r="BL62" s="13"/>
      <c r="BM62" s="13"/>
      <c r="BN62" s="13"/>
      <c r="BO62" s="13"/>
      <c r="BP62" s="13"/>
      <c r="BQ62" s="13"/>
      <c r="BR62" s="13"/>
      <c r="BS62" s="13">
        <f t="shared" si="6"/>
        <v>0</v>
      </c>
      <c r="BT62" s="13"/>
      <c r="BU62" s="13"/>
      <c r="BV62" s="13"/>
      <c r="BW62" s="13"/>
      <c r="BX62" s="13"/>
      <c r="BY62" s="13">
        <f t="shared" si="7"/>
        <v>0</v>
      </c>
      <c r="BZ62" s="13"/>
      <c r="CA62" s="35">
        <v>0</v>
      </c>
    </row>
    <row r="63" spans="1:79" s="1" customFormat="1" ht="20.100000000000001" customHeight="1" x14ac:dyDescent="0.3">
      <c r="A63" s="11" t="s">
        <v>46</v>
      </c>
      <c r="B63" s="12" t="s">
        <v>727</v>
      </c>
      <c r="C63" s="12">
        <v>154.1</v>
      </c>
      <c r="D63" s="13"/>
      <c r="E63" s="13"/>
      <c r="F63" s="97">
        <f t="shared" si="2"/>
        <v>0</v>
      </c>
      <c r="G63" s="13"/>
      <c r="H63" s="13"/>
      <c r="I63" s="13"/>
      <c r="J63" s="13"/>
      <c r="K63" s="13"/>
      <c r="L63" s="13">
        <f t="shared" si="3"/>
        <v>0</v>
      </c>
      <c r="M63" s="13"/>
      <c r="N63" s="13"/>
      <c r="O63" s="13"/>
      <c r="P63" s="13"/>
      <c r="Q63" s="13"/>
      <c r="R63" s="13"/>
      <c r="S63" s="13"/>
      <c r="T63" s="13"/>
      <c r="U63" s="13"/>
      <c r="V63" s="13"/>
      <c r="W63" s="13">
        <f t="shared" si="4"/>
        <v>0</v>
      </c>
      <c r="X63" s="13"/>
      <c r="Y63" s="13"/>
      <c r="Z63" s="13"/>
      <c r="AA63" s="13"/>
      <c r="AB63" s="13"/>
      <c r="AC63" s="13"/>
      <c r="AD63" s="13"/>
      <c r="AE63" s="13"/>
      <c r="AF63" s="13"/>
      <c r="AG63" s="13"/>
      <c r="AH63" s="13"/>
      <c r="AI63" s="13"/>
      <c r="AJ63" s="13"/>
      <c r="AK63" s="13"/>
      <c r="AL63" s="13"/>
      <c r="AM63" s="13"/>
      <c r="AN63" s="13"/>
      <c r="AO63" s="13"/>
      <c r="AP63" s="13"/>
      <c r="AQ63" s="13"/>
      <c r="AR63" s="13"/>
      <c r="AS63" s="13"/>
      <c r="AT63" s="13"/>
      <c r="AU63" s="13"/>
      <c r="AV63" s="13"/>
      <c r="AW63" s="13"/>
      <c r="AX63" s="13"/>
      <c r="AY63" s="13"/>
      <c r="AZ63" s="13"/>
      <c r="BA63" s="13"/>
      <c r="BB63" s="13"/>
      <c r="BC63" s="13"/>
      <c r="BD63" s="13"/>
      <c r="BE63" s="13"/>
      <c r="BF63" s="13">
        <f t="shared" si="5"/>
        <v>0</v>
      </c>
      <c r="BG63" s="13"/>
      <c r="BH63" s="13"/>
      <c r="BI63" s="13"/>
      <c r="BJ63" s="13"/>
      <c r="BK63" s="13"/>
      <c r="BL63" s="13"/>
      <c r="BM63" s="13"/>
      <c r="BN63" s="13"/>
      <c r="BO63" s="13"/>
      <c r="BP63" s="13"/>
      <c r="BQ63" s="13"/>
      <c r="BR63" s="13"/>
      <c r="BS63" s="13">
        <f t="shared" si="6"/>
        <v>0</v>
      </c>
      <c r="BT63" s="13"/>
      <c r="BU63" s="13"/>
      <c r="BV63" s="13"/>
      <c r="BW63" s="13"/>
      <c r="BX63" s="13"/>
      <c r="BY63" s="13">
        <f t="shared" si="7"/>
        <v>0</v>
      </c>
      <c r="BZ63" s="13"/>
      <c r="CA63" s="35">
        <v>0</v>
      </c>
    </row>
    <row r="64" spans="1:79" s="1" customFormat="1" ht="20.100000000000001" customHeight="1" x14ac:dyDescent="0.3">
      <c r="A64" s="11" t="s">
        <v>47</v>
      </c>
      <c r="B64" s="12" t="s">
        <v>728</v>
      </c>
      <c r="C64" s="12">
        <v>154.19999999999999</v>
      </c>
      <c r="D64" s="13"/>
      <c r="E64" s="13"/>
      <c r="F64" s="97">
        <f t="shared" si="2"/>
        <v>0</v>
      </c>
      <c r="G64" s="13"/>
      <c r="H64" s="13"/>
      <c r="I64" s="13"/>
      <c r="J64" s="13"/>
      <c r="K64" s="13"/>
      <c r="L64" s="13">
        <f t="shared" si="3"/>
        <v>0</v>
      </c>
      <c r="M64" s="13"/>
      <c r="N64" s="13"/>
      <c r="O64" s="13"/>
      <c r="P64" s="13"/>
      <c r="Q64" s="13"/>
      <c r="R64" s="13"/>
      <c r="S64" s="13"/>
      <c r="T64" s="13"/>
      <c r="U64" s="13"/>
      <c r="V64" s="13"/>
      <c r="W64" s="13">
        <f t="shared" si="4"/>
        <v>0</v>
      </c>
      <c r="X64" s="13"/>
      <c r="Y64" s="13"/>
      <c r="Z64" s="13"/>
      <c r="AA64" s="13"/>
      <c r="AB64" s="13"/>
      <c r="AC64" s="13"/>
      <c r="AD64" s="13"/>
      <c r="AE64" s="13"/>
      <c r="AF64" s="13"/>
      <c r="AG64" s="13"/>
      <c r="AH64" s="13"/>
      <c r="AI64" s="13"/>
      <c r="AJ64" s="13"/>
      <c r="AK64" s="13"/>
      <c r="AL64" s="13"/>
      <c r="AM64" s="13"/>
      <c r="AN64" s="13"/>
      <c r="AO64" s="13"/>
      <c r="AP64" s="13"/>
      <c r="AQ64" s="13"/>
      <c r="AR64" s="13"/>
      <c r="AS64" s="13"/>
      <c r="AT64" s="13"/>
      <c r="AU64" s="13"/>
      <c r="AV64" s="13"/>
      <c r="AW64" s="13"/>
      <c r="AX64" s="13"/>
      <c r="AY64" s="13"/>
      <c r="AZ64" s="13"/>
      <c r="BA64" s="13"/>
      <c r="BB64" s="13"/>
      <c r="BC64" s="13"/>
      <c r="BD64" s="13"/>
      <c r="BE64" s="13"/>
      <c r="BF64" s="13">
        <f t="shared" si="5"/>
        <v>0</v>
      </c>
      <c r="BG64" s="13"/>
      <c r="BH64" s="13"/>
      <c r="BI64" s="13"/>
      <c r="BJ64" s="13"/>
      <c r="BK64" s="13"/>
      <c r="BL64" s="13"/>
      <c r="BM64" s="13"/>
      <c r="BN64" s="13"/>
      <c r="BO64" s="13"/>
      <c r="BP64" s="13"/>
      <c r="BQ64" s="13"/>
      <c r="BR64" s="13"/>
      <c r="BS64" s="13">
        <f t="shared" si="6"/>
        <v>0</v>
      </c>
      <c r="BT64" s="13"/>
      <c r="BU64" s="13"/>
      <c r="BV64" s="13"/>
      <c r="BW64" s="13"/>
      <c r="BX64" s="13"/>
      <c r="BY64" s="13">
        <f t="shared" si="7"/>
        <v>0</v>
      </c>
      <c r="BZ64" s="13"/>
      <c r="CA64" s="35">
        <v>0</v>
      </c>
    </row>
    <row r="65" spans="1:79" s="1" customFormat="1" ht="20.100000000000001" customHeight="1" x14ac:dyDescent="0.3">
      <c r="A65" s="11" t="s">
        <v>48</v>
      </c>
      <c r="B65" s="12" t="s">
        <v>559</v>
      </c>
      <c r="C65" s="12">
        <v>154.4</v>
      </c>
      <c r="D65" s="13"/>
      <c r="E65" s="13"/>
      <c r="F65" s="97">
        <f t="shared" si="2"/>
        <v>0</v>
      </c>
      <c r="G65" s="13"/>
      <c r="H65" s="13"/>
      <c r="I65" s="13"/>
      <c r="J65" s="13"/>
      <c r="K65" s="13"/>
      <c r="L65" s="13">
        <f t="shared" si="3"/>
        <v>0</v>
      </c>
      <c r="M65" s="13"/>
      <c r="N65" s="13"/>
      <c r="O65" s="13"/>
      <c r="P65" s="13"/>
      <c r="Q65" s="13"/>
      <c r="R65" s="13"/>
      <c r="S65" s="13"/>
      <c r="T65" s="13"/>
      <c r="U65" s="13"/>
      <c r="V65" s="13"/>
      <c r="W65" s="13">
        <f t="shared" si="4"/>
        <v>0</v>
      </c>
      <c r="X65" s="13"/>
      <c r="Y65" s="13"/>
      <c r="Z65" s="13"/>
      <c r="AA65" s="13"/>
      <c r="AB65" s="13"/>
      <c r="AC65" s="13"/>
      <c r="AD65" s="13"/>
      <c r="AE65" s="13"/>
      <c r="AF65" s="13"/>
      <c r="AG65" s="13"/>
      <c r="AH65" s="13"/>
      <c r="AI65" s="13"/>
      <c r="AJ65" s="13"/>
      <c r="AK65" s="13"/>
      <c r="AL65" s="13"/>
      <c r="AM65" s="13"/>
      <c r="AN65" s="13"/>
      <c r="AO65" s="13"/>
      <c r="AP65" s="13"/>
      <c r="AQ65" s="13"/>
      <c r="AR65" s="13"/>
      <c r="AS65" s="13"/>
      <c r="AT65" s="13"/>
      <c r="AU65" s="13"/>
      <c r="AV65" s="13"/>
      <c r="AW65" s="13"/>
      <c r="AX65" s="13"/>
      <c r="AY65" s="13"/>
      <c r="AZ65" s="13"/>
      <c r="BA65" s="13"/>
      <c r="BB65" s="13"/>
      <c r="BC65" s="13"/>
      <c r="BD65" s="13"/>
      <c r="BE65" s="13"/>
      <c r="BF65" s="13">
        <f t="shared" si="5"/>
        <v>0</v>
      </c>
      <c r="BG65" s="13"/>
      <c r="BH65" s="13"/>
      <c r="BI65" s="13"/>
      <c r="BJ65" s="13"/>
      <c r="BK65" s="13"/>
      <c r="BL65" s="13"/>
      <c r="BM65" s="13"/>
      <c r="BN65" s="13"/>
      <c r="BO65" s="13"/>
      <c r="BP65" s="13"/>
      <c r="BQ65" s="13"/>
      <c r="BR65" s="13"/>
      <c r="BS65" s="13">
        <f t="shared" si="6"/>
        <v>0</v>
      </c>
      <c r="BT65" s="13"/>
      <c r="BU65" s="13"/>
      <c r="BV65" s="13"/>
      <c r="BW65" s="13"/>
      <c r="BX65" s="13"/>
      <c r="BY65" s="13">
        <f t="shared" si="7"/>
        <v>0</v>
      </c>
      <c r="BZ65" s="13"/>
      <c r="CA65" s="35">
        <v>0</v>
      </c>
    </row>
    <row r="66" spans="1:79" s="1" customFormat="1" ht="20.100000000000001" customHeight="1" x14ac:dyDescent="0.3">
      <c r="A66" s="11" t="s">
        <v>49</v>
      </c>
      <c r="B66" s="12" t="s">
        <v>505</v>
      </c>
      <c r="C66" s="12">
        <v>154.5</v>
      </c>
      <c r="D66" s="13"/>
      <c r="E66" s="13"/>
      <c r="F66" s="97">
        <f t="shared" si="2"/>
        <v>0</v>
      </c>
      <c r="G66" s="13"/>
      <c r="H66" s="13"/>
      <c r="I66" s="13"/>
      <c r="J66" s="13"/>
      <c r="K66" s="13"/>
      <c r="L66" s="13">
        <f t="shared" si="3"/>
        <v>0</v>
      </c>
      <c r="M66" s="13"/>
      <c r="N66" s="13"/>
      <c r="O66" s="13"/>
      <c r="P66" s="13"/>
      <c r="Q66" s="13"/>
      <c r="R66" s="13"/>
      <c r="S66" s="13"/>
      <c r="T66" s="13"/>
      <c r="U66" s="13"/>
      <c r="V66" s="13"/>
      <c r="W66" s="13">
        <f t="shared" si="4"/>
        <v>0</v>
      </c>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c r="AY66" s="13"/>
      <c r="AZ66" s="13"/>
      <c r="BA66" s="13"/>
      <c r="BB66" s="13"/>
      <c r="BC66" s="13"/>
      <c r="BD66" s="13"/>
      <c r="BE66" s="13"/>
      <c r="BF66" s="13">
        <f t="shared" si="5"/>
        <v>0</v>
      </c>
      <c r="BG66" s="13"/>
      <c r="BH66" s="13"/>
      <c r="BI66" s="13"/>
      <c r="BJ66" s="13"/>
      <c r="BK66" s="13"/>
      <c r="BL66" s="13"/>
      <c r="BM66" s="13"/>
      <c r="BN66" s="13"/>
      <c r="BO66" s="13"/>
      <c r="BP66" s="13"/>
      <c r="BQ66" s="13"/>
      <c r="BR66" s="13"/>
      <c r="BS66" s="13">
        <f t="shared" si="6"/>
        <v>0</v>
      </c>
      <c r="BT66" s="13"/>
      <c r="BU66" s="13"/>
      <c r="BV66" s="13"/>
      <c r="BW66" s="13"/>
      <c r="BX66" s="13"/>
      <c r="BY66" s="13">
        <f t="shared" si="7"/>
        <v>0</v>
      </c>
      <c r="BZ66" s="13"/>
      <c r="CA66" s="35">
        <v>0</v>
      </c>
    </row>
    <row r="67" spans="1:79" s="1" customFormat="1" ht="20.100000000000001" customHeight="1" x14ac:dyDescent="0.3">
      <c r="A67" s="11" t="s">
        <v>729</v>
      </c>
      <c r="B67" s="12" t="s">
        <v>730</v>
      </c>
      <c r="C67" s="12">
        <v>154.6</v>
      </c>
      <c r="D67" s="13"/>
      <c r="E67" s="13"/>
      <c r="F67" s="97">
        <f t="shared" si="2"/>
        <v>0</v>
      </c>
      <c r="G67" s="13"/>
      <c r="H67" s="13"/>
      <c r="I67" s="13"/>
      <c r="J67" s="13"/>
      <c r="K67" s="13"/>
      <c r="L67" s="13">
        <f t="shared" si="3"/>
        <v>0</v>
      </c>
      <c r="M67" s="13"/>
      <c r="N67" s="13"/>
      <c r="O67" s="13"/>
      <c r="P67" s="13"/>
      <c r="Q67" s="13"/>
      <c r="R67" s="13"/>
      <c r="S67" s="13"/>
      <c r="T67" s="13"/>
      <c r="U67" s="13"/>
      <c r="V67" s="13"/>
      <c r="W67" s="13">
        <f t="shared" si="4"/>
        <v>0</v>
      </c>
      <c r="X67" s="13"/>
      <c r="Y67" s="13"/>
      <c r="Z67" s="13"/>
      <c r="AA67" s="13"/>
      <c r="AB67" s="13"/>
      <c r="AC67" s="13"/>
      <c r="AD67" s="13"/>
      <c r="AE67" s="13"/>
      <c r="AF67" s="13"/>
      <c r="AG67" s="13"/>
      <c r="AH67" s="13"/>
      <c r="AI67" s="13"/>
      <c r="AJ67" s="13"/>
      <c r="AK67" s="13"/>
      <c r="AL67" s="13"/>
      <c r="AM67" s="13"/>
      <c r="AN67" s="13"/>
      <c r="AO67" s="13"/>
      <c r="AP67" s="13"/>
      <c r="AQ67" s="13"/>
      <c r="AR67" s="13"/>
      <c r="AS67" s="13"/>
      <c r="AT67" s="13"/>
      <c r="AU67" s="13"/>
      <c r="AV67" s="13"/>
      <c r="AW67" s="13"/>
      <c r="AX67" s="13"/>
      <c r="AY67" s="13"/>
      <c r="AZ67" s="13"/>
      <c r="BA67" s="13"/>
      <c r="BB67" s="13"/>
      <c r="BC67" s="13"/>
      <c r="BD67" s="13"/>
      <c r="BE67" s="13"/>
      <c r="BF67" s="13">
        <f t="shared" si="5"/>
        <v>0</v>
      </c>
      <c r="BG67" s="13"/>
      <c r="BH67" s="13"/>
      <c r="BI67" s="13"/>
      <c r="BJ67" s="13"/>
      <c r="BK67" s="13"/>
      <c r="BL67" s="13"/>
      <c r="BM67" s="13"/>
      <c r="BN67" s="13"/>
      <c r="BO67" s="13"/>
      <c r="BP67" s="13"/>
      <c r="BQ67" s="13"/>
      <c r="BR67" s="13"/>
      <c r="BS67" s="13">
        <f t="shared" si="6"/>
        <v>0</v>
      </c>
      <c r="BT67" s="13"/>
      <c r="BU67" s="13"/>
      <c r="BV67" s="13"/>
      <c r="BW67" s="13"/>
      <c r="BX67" s="13"/>
      <c r="BY67" s="13">
        <f t="shared" si="7"/>
        <v>0</v>
      </c>
      <c r="BZ67" s="13"/>
      <c r="CA67" s="35">
        <v>0</v>
      </c>
    </row>
    <row r="68" spans="1:79" s="1" customFormat="1" ht="20.100000000000001" customHeight="1" x14ac:dyDescent="0.3">
      <c r="A68" s="11" t="s">
        <v>731</v>
      </c>
      <c r="B68" s="12" t="s">
        <v>732</v>
      </c>
      <c r="C68" s="12">
        <v>154.69999999999999</v>
      </c>
      <c r="D68" s="13"/>
      <c r="E68" s="13"/>
      <c r="F68" s="97">
        <f t="shared" si="2"/>
        <v>0</v>
      </c>
      <c r="G68" s="13"/>
      <c r="H68" s="13"/>
      <c r="I68" s="13"/>
      <c r="J68" s="13"/>
      <c r="K68" s="13"/>
      <c r="L68" s="13">
        <f t="shared" si="3"/>
        <v>0</v>
      </c>
      <c r="M68" s="13"/>
      <c r="N68" s="13"/>
      <c r="O68" s="13"/>
      <c r="P68" s="13"/>
      <c r="Q68" s="13"/>
      <c r="R68" s="13"/>
      <c r="S68" s="13"/>
      <c r="T68" s="13"/>
      <c r="U68" s="13"/>
      <c r="V68" s="13"/>
      <c r="W68" s="13">
        <f t="shared" si="4"/>
        <v>0</v>
      </c>
      <c r="X68" s="13"/>
      <c r="Y68" s="13"/>
      <c r="Z68" s="13"/>
      <c r="AA68" s="13"/>
      <c r="AB68" s="13"/>
      <c r="AC68" s="13"/>
      <c r="AD68" s="13"/>
      <c r="AE68" s="13"/>
      <c r="AF68" s="13"/>
      <c r="AG68" s="13"/>
      <c r="AH68" s="13"/>
      <c r="AI68" s="13"/>
      <c r="AJ68" s="13"/>
      <c r="AK68" s="13"/>
      <c r="AL68" s="13"/>
      <c r="AM68" s="13"/>
      <c r="AN68" s="13"/>
      <c r="AO68" s="13"/>
      <c r="AP68" s="13"/>
      <c r="AQ68" s="13"/>
      <c r="AR68" s="13"/>
      <c r="AS68" s="13"/>
      <c r="AT68" s="13"/>
      <c r="AU68" s="13"/>
      <c r="AV68" s="13"/>
      <c r="AW68" s="13"/>
      <c r="AX68" s="13"/>
      <c r="AY68" s="13"/>
      <c r="AZ68" s="13"/>
      <c r="BA68" s="13"/>
      <c r="BB68" s="13"/>
      <c r="BC68" s="13"/>
      <c r="BD68" s="13"/>
      <c r="BE68" s="13"/>
      <c r="BF68" s="13">
        <f t="shared" si="5"/>
        <v>0</v>
      </c>
      <c r="BG68" s="13"/>
      <c r="BH68" s="13"/>
      <c r="BI68" s="13"/>
      <c r="BJ68" s="13"/>
      <c r="BK68" s="13"/>
      <c r="BL68" s="13"/>
      <c r="BM68" s="13"/>
      <c r="BN68" s="13"/>
      <c r="BO68" s="13"/>
      <c r="BP68" s="13"/>
      <c r="BQ68" s="13"/>
      <c r="BR68" s="13"/>
      <c r="BS68" s="13">
        <f t="shared" si="6"/>
        <v>0</v>
      </c>
      <c r="BT68" s="13"/>
      <c r="BU68" s="13"/>
      <c r="BV68" s="13"/>
      <c r="BW68" s="13"/>
      <c r="BX68" s="13"/>
      <c r="BY68" s="13">
        <f t="shared" si="7"/>
        <v>0</v>
      </c>
      <c r="BZ68" s="13"/>
      <c r="CA68" s="35">
        <v>0</v>
      </c>
    </row>
    <row r="69" spans="1:79" s="1" customFormat="1" ht="20.100000000000001" customHeight="1" x14ac:dyDescent="0.3">
      <c r="A69" s="11" t="s">
        <v>733</v>
      </c>
      <c r="B69" s="12" t="s">
        <v>734</v>
      </c>
      <c r="C69" s="12">
        <v>154.80000000000001</v>
      </c>
      <c r="D69" s="13"/>
      <c r="E69" s="13"/>
      <c r="F69" s="97">
        <f t="shared" si="2"/>
        <v>0</v>
      </c>
      <c r="G69" s="13"/>
      <c r="H69" s="13"/>
      <c r="I69" s="13"/>
      <c r="J69" s="13"/>
      <c r="K69" s="13"/>
      <c r="L69" s="13">
        <f t="shared" si="3"/>
        <v>0</v>
      </c>
      <c r="M69" s="13"/>
      <c r="N69" s="13"/>
      <c r="O69" s="13"/>
      <c r="P69" s="13"/>
      <c r="Q69" s="13"/>
      <c r="R69" s="13"/>
      <c r="S69" s="13"/>
      <c r="T69" s="13"/>
      <c r="U69" s="13"/>
      <c r="V69" s="13"/>
      <c r="W69" s="13">
        <f t="shared" si="4"/>
        <v>0</v>
      </c>
      <c r="X69" s="13"/>
      <c r="Y69" s="13"/>
      <c r="Z69" s="13"/>
      <c r="AA69" s="13"/>
      <c r="AB69" s="13"/>
      <c r="AC69" s="13"/>
      <c r="AD69" s="13"/>
      <c r="AE69" s="13"/>
      <c r="AF69" s="13"/>
      <c r="AG69" s="13"/>
      <c r="AH69" s="13"/>
      <c r="AI69" s="13"/>
      <c r="AJ69" s="13"/>
      <c r="AK69" s="13"/>
      <c r="AL69" s="13"/>
      <c r="AM69" s="13"/>
      <c r="AN69" s="13"/>
      <c r="AO69" s="13"/>
      <c r="AP69" s="13"/>
      <c r="AQ69" s="13"/>
      <c r="AR69" s="13"/>
      <c r="AS69" s="13"/>
      <c r="AT69" s="13"/>
      <c r="AU69" s="13"/>
      <c r="AV69" s="13"/>
      <c r="AW69" s="13"/>
      <c r="AX69" s="13"/>
      <c r="AY69" s="13"/>
      <c r="AZ69" s="13"/>
      <c r="BA69" s="13"/>
      <c r="BB69" s="13"/>
      <c r="BC69" s="13"/>
      <c r="BD69" s="13"/>
      <c r="BE69" s="13"/>
      <c r="BF69" s="13">
        <f t="shared" si="5"/>
        <v>0</v>
      </c>
      <c r="BG69" s="13"/>
      <c r="BH69" s="13"/>
      <c r="BI69" s="13"/>
      <c r="BJ69" s="13"/>
      <c r="BK69" s="13"/>
      <c r="BL69" s="13"/>
      <c r="BM69" s="13"/>
      <c r="BN69" s="13"/>
      <c r="BO69" s="13"/>
      <c r="BP69" s="13"/>
      <c r="BQ69" s="13"/>
      <c r="BR69" s="13"/>
      <c r="BS69" s="13">
        <f t="shared" si="6"/>
        <v>0</v>
      </c>
      <c r="BT69" s="13"/>
      <c r="BU69" s="13"/>
      <c r="BV69" s="13"/>
      <c r="BW69" s="13"/>
      <c r="BX69" s="13"/>
      <c r="BY69" s="13">
        <f t="shared" si="7"/>
        <v>0</v>
      </c>
      <c r="BZ69" s="13"/>
      <c r="CA69" s="35">
        <v>0</v>
      </c>
    </row>
    <row r="70" spans="1:79" s="1" customFormat="1" ht="20.100000000000001" customHeight="1" x14ac:dyDescent="0.3">
      <c r="A70" s="11" t="s">
        <v>50</v>
      </c>
      <c r="B70" s="12" t="s">
        <v>431</v>
      </c>
      <c r="C70" s="12">
        <v>155</v>
      </c>
      <c r="D70" s="13"/>
      <c r="E70" s="13"/>
      <c r="F70" s="97">
        <f t="shared" si="2"/>
        <v>0</v>
      </c>
      <c r="G70" s="13"/>
      <c r="H70" s="13"/>
      <c r="I70" s="13"/>
      <c r="J70" s="13"/>
      <c r="K70" s="13"/>
      <c r="L70" s="13">
        <f t="shared" si="3"/>
        <v>0</v>
      </c>
      <c r="M70" s="13"/>
      <c r="N70" s="13"/>
      <c r="O70" s="13"/>
      <c r="P70" s="13"/>
      <c r="Q70" s="13"/>
      <c r="R70" s="13"/>
      <c r="S70" s="13"/>
      <c r="T70" s="13"/>
      <c r="U70" s="13"/>
      <c r="V70" s="13"/>
      <c r="W70" s="13">
        <f t="shared" si="4"/>
        <v>0</v>
      </c>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f t="shared" si="5"/>
        <v>0</v>
      </c>
      <c r="BG70" s="13"/>
      <c r="BH70" s="13"/>
      <c r="BI70" s="13"/>
      <c r="BJ70" s="13"/>
      <c r="BK70" s="13"/>
      <c r="BL70" s="13"/>
      <c r="BM70" s="13"/>
      <c r="BN70" s="13"/>
      <c r="BO70" s="13"/>
      <c r="BP70" s="13"/>
      <c r="BQ70" s="13"/>
      <c r="BR70" s="13"/>
      <c r="BS70" s="13">
        <f t="shared" si="6"/>
        <v>0</v>
      </c>
      <c r="BT70" s="13"/>
      <c r="BU70" s="13"/>
      <c r="BV70" s="13"/>
      <c r="BW70" s="13"/>
      <c r="BX70" s="13"/>
      <c r="BY70" s="13">
        <f t="shared" si="7"/>
        <v>0</v>
      </c>
      <c r="BZ70" s="13"/>
      <c r="CA70" s="35">
        <v>0</v>
      </c>
    </row>
    <row r="71" spans="1:79" s="1" customFormat="1" ht="20.100000000000001" customHeight="1" x14ac:dyDescent="0.3">
      <c r="A71" s="11" t="s">
        <v>51</v>
      </c>
      <c r="B71" s="12" t="s">
        <v>560</v>
      </c>
      <c r="C71" s="12">
        <v>156</v>
      </c>
      <c r="D71" s="13"/>
      <c r="E71" s="13"/>
      <c r="F71" s="97">
        <f t="shared" si="2"/>
        <v>0</v>
      </c>
      <c r="G71" s="13"/>
      <c r="H71" s="13"/>
      <c r="I71" s="13"/>
      <c r="J71" s="13"/>
      <c r="K71" s="13"/>
      <c r="L71" s="13">
        <f t="shared" si="3"/>
        <v>0</v>
      </c>
      <c r="M71" s="13"/>
      <c r="N71" s="13"/>
      <c r="O71" s="13"/>
      <c r="P71" s="13"/>
      <c r="Q71" s="13"/>
      <c r="R71" s="13"/>
      <c r="S71" s="13"/>
      <c r="T71" s="13"/>
      <c r="U71" s="13"/>
      <c r="V71" s="13"/>
      <c r="W71" s="13">
        <f t="shared" si="4"/>
        <v>0</v>
      </c>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f t="shared" si="5"/>
        <v>0</v>
      </c>
      <c r="BG71" s="13"/>
      <c r="BH71" s="13"/>
      <c r="BI71" s="13"/>
      <c r="BJ71" s="13"/>
      <c r="BK71" s="13"/>
      <c r="BL71" s="13"/>
      <c r="BM71" s="13"/>
      <c r="BN71" s="13"/>
      <c r="BO71" s="13"/>
      <c r="BP71" s="13"/>
      <c r="BQ71" s="13"/>
      <c r="BR71" s="13"/>
      <c r="BS71" s="13">
        <f t="shared" si="6"/>
        <v>0</v>
      </c>
      <c r="BT71" s="13"/>
      <c r="BU71" s="13"/>
      <c r="BV71" s="13"/>
      <c r="BW71" s="13"/>
      <c r="BX71" s="13"/>
      <c r="BY71" s="13">
        <f t="shared" si="7"/>
        <v>0</v>
      </c>
      <c r="BZ71" s="13"/>
      <c r="CA71" s="35">
        <v>0</v>
      </c>
    </row>
    <row r="72" spans="1:79" s="1" customFormat="1" ht="20.100000000000001" customHeight="1" x14ac:dyDescent="0.3">
      <c r="A72" s="11" t="s">
        <v>52</v>
      </c>
      <c r="B72" s="12" t="s">
        <v>561</v>
      </c>
      <c r="C72" s="12">
        <v>157</v>
      </c>
      <c r="D72" s="13"/>
      <c r="E72" s="13"/>
      <c r="F72" s="97">
        <f t="shared" si="2"/>
        <v>0</v>
      </c>
      <c r="G72" s="13"/>
      <c r="H72" s="13"/>
      <c r="I72" s="13"/>
      <c r="J72" s="13"/>
      <c r="K72" s="13"/>
      <c r="L72" s="13">
        <f t="shared" si="3"/>
        <v>0</v>
      </c>
      <c r="M72" s="13"/>
      <c r="N72" s="13"/>
      <c r="O72" s="13"/>
      <c r="P72" s="13"/>
      <c r="Q72" s="13"/>
      <c r="R72" s="13"/>
      <c r="S72" s="13"/>
      <c r="T72" s="13"/>
      <c r="U72" s="13"/>
      <c r="V72" s="13"/>
      <c r="W72" s="13">
        <f t="shared" si="4"/>
        <v>0</v>
      </c>
      <c r="X72" s="13"/>
      <c r="Y72" s="13"/>
      <c r="Z72" s="13"/>
      <c r="AA72" s="13"/>
      <c r="AB72" s="13"/>
      <c r="AC72" s="13"/>
      <c r="AD72" s="13"/>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f t="shared" si="5"/>
        <v>0</v>
      </c>
      <c r="BG72" s="13"/>
      <c r="BH72" s="13"/>
      <c r="BI72" s="13"/>
      <c r="BJ72" s="13"/>
      <c r="BK72" s="13"/>
      <c r="BL72" s="13"/>
      <c r="BM72" s="13"/>
      <c r="BN72" s="13"/>
      <c r="BO72" s="13"/>
      <c r="BP72" s="13"/>
      <c r="BQ72" s="13"/>
      <c r="BR72" s="13"/>
      <c r="BS72" s="13">
        <f t="shared" si="6"/>
        <v>0</v>
      </c>
      <c r="BT72" s="13"/>
      <c r="BU72" s="13"/>
      <c r="BV72" s="13"/>
      <c r="BW72" s="13"/>
      <c r="BX72" s="13"/>
      <c r="BY72" s="13">
        <f t="shared" si="7"/>
        <v>0</v>
      </c>
      <c r="BZ72" s="13"/>
      <c r="CA72" s="35">
        <v>0</v>
      </c>
    </row>
    <row r="73" spans="1:79" s="1" customFormat="1" ht="20.100000000000001" customHeight="1" x14ac:dyDescent="0.3">
      <c r="A73" s="11" t="s">
        <v>53</v>
      </c>
      <c r="B73" s="12" t="s">
        <v>562</v>
      </c>
      <c r="C73" s="12">
        <v>158</v>
      </c>
      <c r="D73" s="13"/>
      <c r="E73" s="13"/>
      <c r="F73" s="97">
        <f t="shared" ref="F73:F136" si="14">+D73+E73</f>
        <v>0</v>
      </c>
      <c r="G73" s="13"/>
      <c r="H73" s="13"/>
      <c r="I73" s="13"/>
      <c r="J73" s="13"/>
      <c r="K73" s="13"/>
      <c r="L73" s="13">
        <f t="shared" ref="L73:L136" si="15">+K73+J73+I73</f>
        <v>0</v>
      </c>
      <c r="M73" s="13"/>
      <c r="N73" s="13"/>
      <c r="O73" s="13"/>
      <c r="P73" s="13"/>
      <c r="Q73" s="13"/>
      <c r="R73" s="13"/>
      <c r="S73" s="13"/>
      <c r="T73" s="13"/>
      <c r="U73" s="13"/>
      <c r="V73" s="13"/>
      <c r="W73" s="13">
        <f t="shared" ref="W73:W136" si="16">+V73+U73+T73+S73+R73+Q73+P73+O73</f>
        <v>0</v>
      </c>
      <c r="X73" s="13"/>
      <c r="Y73" s="13"/>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f t="shared" ref="BF73:BF136" si="17">+BE73+BD73+BC73</f>
        <v>0</v>
      </c>
      <c r="BG73" s="13"/>
      <c r="BH73" s="13"/>
      <c r="BI73" s="13"/>
      <c r="BJ73" s="13"/>
      <c r="BK73" s="13"/>
      <c r="BL73" s="13"/>
      <c r="BM73" s="13"/>
      <c r="BN73" s="13"/>
      <c r="BO73" s="13"/>
      <c r="BP73" s="13"/>
      <c r="BQ73" s="13"/>
      <c r="BR73" s="13"/>
      <c r="BS73" s="13">
        <f t="shared" ref="BS73:BS136" si="18">+BR73+BQ73+BP73+BO73</f>
        <v>0</v>
      </c>
      <c r="BT73" s="13"/>
      <c r="BU73" s="13"/>
      <c r="BV73" s="13"/>
      <c r="BW73" s="13"/>
      <c r="BX73" s="13"/>
      <c r="BY73" s="13">
        <f t="shared" ref="BY73:BY136" si="19">+L73</f>
        <v>0</v>
      </c>
      <c r="BZ73" s="13"/>
      <c r="CA73" s="35">
        <v>0</v>
      </c>
    </row>
    <row r="74" spans="1:79" s="1" customFormat="1" ht="20.100000000000001" customHeight="1" x14ac:dyDescent="0.3">
      <c r="A74" s="11" t="s">
        <v>54</v>
      </c>
      <c r="B74" s="12" t="s">
        <v>563</v>
      </c>
      <c r="C74" s="12">
        <v>159</v>
      </c>
      <c r="D74" s="13"/>
      <c r="E74" s="13"/>
      <c r="F74" s="97">
        <f t="shared" si="14"/>
        <v>0</v>
      </c>
      <c r="G74" s="13"/>
      <c r="H74" s="13"/>
      <c r="I74" s="13"/>
      <c r="J74" s="13"/>
      <c r="K74" s="13"/>
      <c r="L74" s="13">
        <f t="shared" si="15"/>
        <v>0</v>
      </c>
      <c r="M74" s="13"/>
      <c r="N74" s="13"/>
      <c r="O74" s="13"/>
      <c r="P74" s="13"/>
      <c r="Q74" s="13"/>
      <c r="R74" s="13"/>
      <c r="S74" s="13"/>
      <c r="T74" s="13"/>
      <c r="U74" s="13"/>
      <c r="V74" s="13"/>
      <c r="W74" s="13">
        <f t="shared" si="16"/>
        <v>0</v>
      </c>
      <c r="X74" s="13"/>
      <c r="Y74" s="13"/>
      <c r="Z74" s="13"/>
      <c r="AA74" s="13"/>
      <c r="AB74" s="13"/>
      <c r="AC74" s="13"/>
      <c r="AD74" s="13"/>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f t="shared" si="17"/>
        <v>0</v>
      </c>
      <c r="BG74" s="13"/>
      <c r="BH74" s="13"/>
      <c r="BI74" s="13"/>
      <c r="BJ74" s="13"/>
      <c r="BK74" s="13"/>
      <c r="BL74" s="13"/>
      <c r="BM74" s="13"/>
      <c r="BN74" s="13"/>
      <c r="BO74" s="13"/>
      <c r="BP74" s="13"/>
      <c r="BQ74" s="13"/>
      <c r="BR74" s="13"/>
      <c r="BS74" s="13">
        <f t="shared" si="18"/>
        <v>0</v>
      </c>
      <c r="BT74" s="13"/>
      <c r="BU74" s="13"/>
      <c r="BV74" s="13"/>
      <c r="BW74" s="13"/>
      <c r="BX74" s="13"/>
      <c r="BY74" s="13">
        <f t="shared" si="19"/>
        <v>0</v>
      </c>
      <c r="BZ74" s="13"/>
      <c r="CA74" s="35">
        <v>0</v>
      </c>
    </row>
    <row r="75" spans="1:79" s="1" customFormat="1" ht="20.100000000000001" customHeight="1" x14ac:dyDescent="0.3">
      <c r="A75" s="11" t="s">
        <v>55</v>
      </c>
      <c r="B75" s="12" t="s">
        <v>564</v>
      </c>
      <c r="C75" s="12">
        <v>160</v>
      </c>
      <c r="D75" s="13"/>
      <c r="E75" s="13"/>
      <c r="F75" s="97">
        <f t="shared" si="14"/>
        <v>0</v>
      </c>
      <c r="G75" s="13"/>
      <c r="H75" s="13"/>
      <c r="I75" s="13"/>
      <c r="J75" s="13"/>
      <c r="K75" s="13"/>
      <c r="L75" s="13">
        <f t="shared" si="15"/>
        <v>0</v>
      </c>
      <c r="M75" s="13"/>
      <c r="N75" s="13"/>
      <c r="O75" s="13"/>
      <c r="P75" s="13"/>
      <c r="Q75" s="13"/>
      <c r="R75" s="13"/>
      <c r="S75" s="13"/>
      <c r="T75" s="13"/>
      <c r="U75" s="13"/>
      <c r="V75" s="13"/>
      <c r="W75" s="13">
        <f t="shared" si="16"/>
        <v>0</v>
      </c>
      <c r="X75" s="13"/>
      <c r="Y75" s="13"/>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f t="shared" si="17"/>
        <v>0</v>
      </c>
      <c r="BG75" s="13"/>
      <c r="BH75" s="13"/>
      <c r="BI75" s="13"/>
      <c r="BJ75" s="13"/>
      <c r="BK75" s="13"/>
      <c r="BL75" s="13"/>
      <c r="BM75" s="13"/>
      <c r="BN75" s="13"/>
      <c r="BO75" s="13"/>
      <c r="BP75" s="13"/>
      <c r="BQ75" s="13"/>
      <c r="BR75" s="13"/>
      <c r="BS75" s="13">
        <f t="shared" si="18"/>
        <v>0</v>
      </c>
      <c r="BT75" s="13"/>
      <c r="BU75" s="13"/>
      <c r="BV75" s="13"/>
      <c r="BW75" s="13"/>
      <c r="BX75" s="13"/>
      <c r="BY75" s="13">
        <f t="shared" si="19"/>
        <v>0</v>
      </c>
      <c r="BZ75" s="13"/>
      <c r="CA75" s="35">
        <v>0</v>
      </c>
    </row>
    <row r="76" spans="1:79" s="1" customFormat="1" ht="20.100000000000001" customHeight="1" x14ac:dyDescent="0.3">
      <c r="A76" s="11" t="s">
        <v>56</v>
      </c>
      <c r="B76" s="12" t="s">
        <v>565</v>
      </c>
      <c r="C76" s="12">
        <v>161</v>
      </c>
      <c r="D76" s="13"/>
      <c r="E76" s="13"/>
      <c r="F76" s="97">
        <f t="shared" si="14"/>
        <v>0</v>
      </c>
      <c r="G76" s="13"/>
      <c r="H76" s="13"/>
      <c r="I76" s="13"/>
      <c r="J76" s="13"/>
      <c r="K76" s="13"/>
      <c r="L76" s="13">
        <f t="shared" si="15"/>
        <v>0</v>
      </c>
      <c r="M76" s="13"/>
      <c r="N76" s="13"/>
      <c r="O76" s="13"/>
      <c r="P76" s="13"/>
      <c r="Q76" s="13"/>
      <c r="R76" s="13"/>
      <c r="S76" s="13"/>
      <c r="T76" s="13"/>
      <c r="U76" s="13"/>
      <c r="V76" s="13"/>
      <c r="W76" s="13">
        <f t="shared" si="16"/>
        <v>0</v>
      </c>
      <c r="X76" s="13"/>
      <c r="Y76" s="13"/>
      <c r="Z76" s="13"/>
      <c r="AA76" s="13"/>
      <c r="AB76" s="13"/>
      <c r="AC76" s="13"/>
      <c r="AD76" s="13"/>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f t="shared" si="17"/>
        <v>0</v>
      </c>
      <c r="BG76" s="13"/>
      <c r="BH76" s="13"/>
      <c r="BI76" s="13"/>
      <c r="BJ76" s="13"/>
      <c r="BK76" s="13"/>
      <c r="BL76" s="13"/>
      <c r="BM76" s="13"/>
      <c r="BN76" s="13"/>
      <c r="BO76" s="13"/>
      <c r="BP76" s="13"/>
      <c r="BQ76" s="13"/>
      <c r="BR76" s="13"/>
      <c r="BS76" s="13">
        <f t="shared" si="18"/>
        <v>0</v>
      </c>
      <c r="BT76" s="13"/>
      <c r="BU76" s="13"/>
      <c r="BV76" s="13"/>
      <c r="BW76" s="13"/>
      <c r="BX76" s="13"/>
      <c r="BY76" s="13">
        <f t="shared" si="19"/>
        <v>0</v>
      </c>
      <c r="BZ76" s="13"/>
      <c r="CA76" s="35">
        <v>0</v>
      </c>
    </row>
    <row r="77" spans="1:79" s="1" customFormat="1" ht="20.100000000000001" customHeight="1" x14ac:dyDescent="0.3">
      <c r="A77" s="11" t="s">
        <v>57</v>
      </c>
      <c r="B77" s="12" t="s">
        <v>566</v>
      </c>
      <c r="C77" s="12">
        <v>162</v>
      </c>
      <c r="D77" s="13"/>
      <c r="E77" s="13"/>
      <c r="F77" s="97">
        <f t="shared" si="14"/>
        <v>0</v>
      </c>
      <c r="G77" s="13"/>
      <c r="H77" s="13"/>
      <c r="I77" s="13"/>
      <c r="J77" s="13"/>
      <c r="K77" s="13"/>
      <c r="L77" s="13">
        <f t="shared" si="15"/>
        <v>0</v>
      </c>
      <c r="M77" s="13"/>
      <c r="N77" s="13"/>
      <c r="O77" s="13"/>
      <c r="P77" s="13"/>
      <c r="Q77" s="13"/>
      <c r="R77" s="13"/>
      <c r="S77" s="13"/>
      <c r="T77" s="13"/>
      <c r="U77" s="13"/>
      <c r="V77" s="13"/>
      <c r="W77" s="13">
        <f t="shared" si="16"/>
        <v>0</v>
      </c>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f t="shared" si="17"/>
        <v>0</v>
      </c>
      <c r="BG77" s="13"/>
      <c r="BH77" s="13"/>
      <c r="BI77" s="13"/>
      <c r="BJ77" s="13"/>
      <c r="BK77" s="13"/>
      <c r="BL77" s="13"/>
      <c r="BM77" s="13"/>
      <c r="BN77" s="13"/>
      <c r="BO77" s="13"/>
      <c r="BP77" s="13"/>
      <c r="BQ77" s="13"/>
      <c r="BR77" s="13"/>
      <c r="BS77" s="13">
        <f t="shared" si="18"/>
        <v>0</v>
      </c>
      <c r="BT77" s="13"/>
      <c r="BU77" s="13"/>
      <c r="BV77" s="13"/>
      <c r="BW77" s="13"/>
      <c r="BX77" s="13"/>
      <c r="BY77" s="13">
        <f t="shared" si="19"/>
        <v>0</v>
      </c>
      <c r="BZ77" s="13"/>
      <c r="CA77" s="35">
        <v>0</v>
      </c>
    </row>
    <row r="78" spans="1:79" s="1" customFormat="1" ht="20.100000000000001" customHeight="1" x14ac:dyDescent="0.3">
      <c r="A78" s="11" t="s">
        <v>58</v>
      </c>
      <c r="B78" s="12" t="s">
        <v>735</v>
      </c>
      <c r="C78" s="12">
        <v>163</v>
      </c>
      <c r="D78" s="13"/>
      <c r="E78" s="13"/>
      <c r="F78" s="97">
        <f t="shared" si="14"/>
        <v>0</v>
      </c>
      <c r="G78" s="13"/>
      <c r="H78" s="13"/>
      <c r="I78" s="13"/>
      <c r="J78" s="13"/>
      <c r="K78" s="13"/>
      <c r="L78" s="13">
        <f t="shared" si="15"/>
        <v>0</v>
      </c>
      <c r="M78" s="13"/>
      <c r="N78" s="13"/>
      <c r="O78" s="13"/>
      <c r="P78" s="13"/>
      <c r="Q78" s="13"/>
      <c r="R78" s="13"/>
      <c r="S78" s="13"/>
      <c r="T78" s="13"/>
      <c r="U78" s="13"/>
      <c r="V78" s="13"/>
      <c r="W78" s="13">
        <f t="shared" si="16"/>
        <v>0</v>
      </c>
      <c r="X78" s="13"/>
      <c r="Y78" s="13"/>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f t="shared" si="17"/>
        <v>0</v>
      </c>
      <c r="BG78" s="13"/>
      <c r="BH78" s="13"/>
      <c r="BI78" s="13"/>
      <c r="BJ78" s="13"/>
      <c r="BK78" s="13"/>
      <c r="BL78" s="13"/>
      <c r="BM78" s="13"/>
      <c r="BN78" s="13"/>
      <c r="BO78" s="13"/>
      <c r="BP78" s="13"/>
      <c r="BQ78" s="13"/>
      <c r="BR78" s="13"/>
      <c r="BS78" s="13">
        <f t="shared" si="18"/>
        <v>0</v>
      </c>
      <c r="BT78" s="13"/>
      <c r="BU78" s="13"/>
      <c r="BV78" s="13"/>
      <c r="BW78" s="13"/>
      <c r="BX78" s="13"/>
      <c r="BY78" s="13">
        <f t="shared" si="19"/>
        <v>0</v>
      </c>
      <c r="BZ78" s="13"/>
      <c r="CA78" s="35">
        <v>0</v>
      </c>
    </row>
    <row r="79" spans="1:79" s="1" customFormat="1" ht="20.100000000000001" customHeight="1" x14ac:dyDescent="0.3">
      <c r="A79" s="11" t="s">
        <v>59</v>
      </c>
      <c r="B79" s="12" t="s">
        <v>663</v>
      </c>
      <c r="C79" s="12">
        <v>164</v>
      </c>
      <c r="D79" s="13"/>
      <c r="E79" s="13"/>
      <c r="F79" s="97">
        <f t="shared" si="14"/>
        <v>0</v>
      </c>
      <c r="G79" s="13"/>
      <c r="H79" s="13"/>
      <c r="I79" s="13"/>
      <c r="J79" s="13"/>
      <c r="K79" s="13"/>
      <c r="L79" s="13">
        <f t="shared" si="15"/>
        <v>0</v>
      </c>
      <c r="M79" s="13"/>
      <c r="N79" s="13"/>
      <c r="O79" s="13"/>
      <c r="P79" s="13"/>
      <c r="Q79" s="13"/>
      <c r="R79" s="13"/>
      <c r="S79" s="13"/>
      <c r="T79" s="13"/>
      <c r="U79" s="13"/>
      <c r="V79" s="13"/>
      <c r="W79" s="13">
        <f t="shared" si="16"/>
        <v>0</v>
      </c>
      <c r="X79" s="13"/>
      <c r="Y79" s="13"/>
      <c r="Z79" s="13"/>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f t="shared" si="17"/>
        <v>0</v>
      </c>
      <c r="BG79" s="13"/>
      <c r="BH79" s="13"/>
      <c r="BI79" s="13"/>
      <c r="BJ79" s="13"/>
      <c r="BK79" s="13"/>
      <c r="BL79" s="13"/>
      <c r="BM79" s="13"/>
      <c r="BN79" s="13"/>
      <c r="BO79" s="13"/>
      <c r="BP79" s="13"/>
      <c r="BQ79" s="13"/>
      <c r="BR79" s="13"/>
      <c r="BS79" s="13">
        <f t="shared" si="18"/>
        <v>0</v>
      </c>
      <c r="BT79" s="13"/>
      <c r="BU79" s="13"/>
      <c r="BV79" s="13"/>
      <c r="BW79" s="13"/>
      <c r="BX79" s="13"/>
      <c r="BY79" s="13">
        <f t="shared" si="19"/>
        <v>0</v>
      </c>
      <c r="BZ79" s="13"/>
      <c r="CA79" s="35">
        <v>0</v>
      </c>
    </row>
    <row r="80" spans="1:79" s="1" customFormat="1" ht="20.100000000000001" customHeight="1" x14ac:dyDescent="0.3">
      <c r="A80" s="11" t="s">
        <v>60</v>
      </c>
      <c r="B80" s="12" t="s">
        <v>423</v>
      </c>
      <c r="C80" s="12"/>
      <c r="D80" s="13"/>
      <c r="E80" s="13"/>
      <c r="F80" s="97">
        <f t="shared" si="14"/>
        <v>0</v>
      </c>
      <c r="G80" s="13"/>
      <c r="H80" s="13"/>
      <c r="I80" s="13"/>
      <c r="J80" s="13"/>
      <c r="K80" s="13"/>
      <c r="L80" s="13">
        <f t="shared" si="15"/>
        <v>0</v>
      </c>
      <c r="M80" s="13"/>
      <c r="N80" s="13"/>
      <c r="O80" s="13"/>
      <c r="P80" s="13"/>
      <c r="Q80" s="13"/>
      <c r="R80" s="13"/>
      <c r="S80" s="13"/>
      <c r="T80" s="13"/>
      <c r="U80" s="13"/>
      <c r="V80" s="13"/>
      <c r="W80" s="13">
        <f t="shared" si="16"/>
        <v>0</v>
      </c>
      <c r="X80" s="13"/>
      <c r="Y80" s="13"/>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f t="shared" si="17"/>
        <v>0</v>
      </c>
      <c r="BG80" s="13"/>
      <c r="BH80" s="13"/>
      <c r="BI80" s="13"/>
      <c r="BJ80" s="13"/>
      <c r="BK80" s="13"/>
      <c r="BL80" s="13"/>
      <c r="BM80" s="13"/>
      <c r="BN80" s="13"/>
      <c r="BO80" s="13"/>
      <c r="BP80" s="13"/>
      <c r="BQ80" s="13"/>
      <c r="BR80" s="13"/>
      <c r="BS80" s="13">
        <f t="shared" si="18"/>
        <v>0</v>
      </c>
      <c r="BT80" s="13"/>
      <c r="BU80" s="13"/>
      <c r="BV80" s="13"/>
      <c r="BW80" s="13"/>
      <c r="BX80" s="13"/>
      <c r="BY80" s="13">
        <f t="shared" si="19"/>
        <v>0</v>
      </c>
      <c r="BZ80" s="13"/>
      <c r="CA80" s="35">
        <v>0</v>
      </c>
    </row>
    <row r="81" spans="1:79" ht="20.100000000000001" customHeight="1" x14ac:dyDescent="0.3">
      <c r="A81" s="37" t="s">
        <v>61</v>
      </c>
      <c r="B81" s="33" t="s">
        <v>567</v>
      </c>
      <c r="C81" s="39"/>
      <c r="D81" s="35">
        <f>SUM(D82:D95)</f>
        <v>0</v>
      </c>
      <c r="E81" s="35">
        <f t="shared" ref="E81:BP81" si="20">SUM(E82:E95)</f>
        <v>0</v>
      </c>
      <c r="F81" s="35">
        <f t="shared" si="20"/>
        <v>0</v>
      </c>
      <c r="G81" s="35">
        <f t="shared" si="20"/>
        <v>0</v>
      </c>
      <c r="H81" s="35">
        <f t="shared" si="20"/>
        <v>0</v>
      </c>
      <c r="I81" s="35">
        <f t="shared" si="20"/>
        <v>0</v>
      </c>
      <c r="J81" s="35">
        <f t="shared" si="20"/>
        <v>0</v>
      </c>
      <c r="K81" s="35">
        <f t="shared" si="20"/>
        <v>0</v>
      </c>
      <c r="L81" s="35">
        <f t="shared" si="20"/>
        <v>0</v>
      </c>
      <c r="M81" s="35">
        <f t="shared" si="20"/>
        <v>0</v>
      </c>
      <c r="N81" s="35">
        <f t="shared" si="20"/>
        <v>0</v>
      </c>
      <c r="O81" s="35">
        <f t="shared" si="20"/>
        <v>0</v>
      </c>
      <c r="P81" s="35">
        <f t="shared" si="20"/>
        <v>0</v>
      </c>
      <c r="Q81" s="35">
        <f t="shared" si="20"/>
        <v>0</v>
      </c>
      <c r="R81" s="35">
        <f t="shared" si="20"/>
        <v>0</v>
      </c>
      <c r="S81" s="35">
        <f t="shared" si="20"/>
        <v>0</v>
      </c>
      <c r="T81" s="35">
        <f t="shared" si="20"/>
        <v>0</v>
      </c>
      <c r="U81" s="35">
        <f t="shared" si="20"/>
        <v>0</v>
      </c>
      <c r="V81" s="35">
        <f t="shared" si="20"/>
        <v>0</v>
      </c>
      <c r="W81" s="35">
        <f t="shared" si="20"/>
        <v>0</v>
      </c>
      <c r="X81" s="35">
        <f t="shared" si="20"/>
        <v>0</v>
      </c>
      <c r="Y81" s="35">
        <f t="shared" si="20"/>
        <v>0</v>
      </c>
      <c r="Z81" s="35">
        <f t="shared" si="20"/>
        <v>0</v>
      </c>
      <c r="AA81" s="35">
        <f t="shared" si="20"/>
        <v>0</v>
      </c>
      <c r="AB81" s="35">
        <f t="shared" si="20"/>
        <v>0</v>
      </c>
      <c r="AC81" s="35">
        <f t="shared" si="20"/>
        <v>0</v>
      </c>
      <c r="AD81" s="35">
        <f t="shared" si="20"/>
        <v>0</v>
      </c>
      <c r="AE81" s="35">
        <f t="shared" si="20"/>
        <v>0</v>
      </c>
      <c r="AF81" s="35">
        <f t="shared" si="20"/>
        <v>0</v>
      </c>
      <c r="AG81" s="35">
        <f t="shared" si="20"/>
        <v>0</v>
      </c>
      <c r="AH81" s="35">
        <f t="shared" si="20"/>
        <v>0</v>
      </c>
      <c r="AI81" s="35">
        <f t="shared" si="20"/>
        <v>0</v>
      </c>
      <c r="AJ81" s="35">
        <f t="shared" si="20"/>
        <v>0</v>
      </c>
      <c r="AK81" s="35">
        <f t="shared" si="20"/>
        <v>0</v>
      </c>
      <c r="AL81" s="35">
        <f t="shared" si="20"/>
        <v>0</v>
      </c>
      <c r="AM81" s="35">
        <f t="shared" si="20"/>
        <v>0</v>
      </c>
      <c r="AN81" s="35">
        <f t="shared" si="20"/>
        <v>0</v>
      </c>
      <c r="AO81" s="35">
        <f t="shared" si="20"/>
        <v>0</v>
      </c>
      <c r="AP81" s="35">
        <f t="shared" si="20"/>
        <v>0</v>
      </c>
      <c r="AQ81" s="35">
        <f t="shared" si="20"/>
        <v>0</v>
      </c>
      <c r="AR81" s="35">
        <f t="shared" si="20"/>
        <v>0</v>
      </c>
      <c r="AS81" s="35">
        <f t="shared" si="20"/>
        <v>0</v>
      </c>
      <c r="AT81" s="35">
        <f t="shared" si="20"/>
        <v>0</v>
      </c>
      <c r="AU81" s="35">
        <f t="shared" si="20"/>
        <v>0</v>
      </c>
      <c r="AV81" s="35">
        <f t="shared" si="20"/>
        <v>0</v>
      </c>
      <c r="AW81" s="35">
        <f t="shared" si="20"/>
        <v>0</v>
      </c>
      <c r="AX81" s="35">
        <f t="shared" si="20"/>
        <v>0</v>
      </c>
      <c r="AY81" s="35">
        <f t="shared" si="20"/>
        <v>0</v>
      </c>
      <c r="AZ81" s="35">
        <f t="shared" si="20"/>
        <v>0</v>
      </c>
      <c r="BA81" s="35">
        <f t="shared" si="20"/>
        <v>0</v>
      </c>
      <c r="BB81" s="35">
        <f t="shared" si="20"/>
        <v>0</v>
      </c>
      <c r="BC81" s="35">
        <f t="shared" si="20"/>
        <v>0</v>
      </c>
      <c r="BD81" s="35">
        <f t="shared" si="20"/>
        <v>0</v>
      </c>
      <c r="BE81" s="35">
        <f t="shared" si="20"/>
        <v>0</v>
      </c>
      <c r="BF81" s="35">
        <f t="shared" si="20"/>
        <v>0</v>
      </c>
      <c r="BG81" s="35">
        <f t="shared" si="20"/>
        <v>0</v>
      </c>
      <c r="BH81" s="35">
        <f t="shared" si="20"/>
        <v>0</v>
      </c>
      <c r="BI81" s="35">
        <f t="shared" si="20"/>
        <v>0</v>
      </c>
      <c r="BJ81" s="35">
        <f t="shared" si="20"/>
        <v>0</v>
      </c>
      <c r="BK81" s="35">
        <f t="shared" si="20"/>
        <v>0</v>
      </c>
      <c r="BL81" s="35">
        <f t="shared" si="20"/>
        <v>0</v>
      </c>
      <c r="BM81" s="35">
        <f t="shared" si="20"/>
        <v>0</v>
      </c>
      <c r="BN81" s="35">
        <f t="shared" si="20"/>
        <v>0</v>
      </c>
      <c r="BO81" s="35">
        <f t="shared" si="20"/>
        <v>0</v>
      </c>
      <c r="BP81" s="35">
        <f t="shared" si="20"/>
        <v>0</v>
      </c>
      <c r="BQ81" s="35">
        <f t="shared" ref="BQ81:BZ81" si="21">SUM(BQ82:BQ95)</f>
        <v>0</v>
      </c>
      <c r="BR81" s="35">
        <f t="shared" si="21"/>
        <v>0</v>
      </c>
      <c r="BS81" s="35">
        <f t="shared" si="21"/>
        <v>0</v>
      </c>
      <c r="BT81" s="35">
        <f t="shared" si="21"/>
        <v>0</v>
      </c>
      <c r="BU81" s="35">
        <f t="shared" si="21"/>
        <v>0</v>
      </c>
      <c r="BV81" s="35">
        <f t="shared" si="21"/>
        <v>0</v>
      </c>
      <c r="BW81" s="35">
        <f t="shared" si="21"/>
        <v>0</v>
      </c>
      <c r="BX81" s="35">
        <f t="shared" si="21"/>
        <v>0</v>
      </c>
      <c r="BY81" s="35">
        <f t="shared" si="21"/>
        <v>0</v>
      </c>
      <c r="BZ81" s="35">
        <f t="shared" si="21"/>
        <v>0</v>
      </c>
      <c r="CA81" s="35">
        <v>0</v>
      </c>
    </row>
    <row r="82" spans="1:79" s="1" customFormat="1" ht="20.100000000000001" customHeight="1" x14ac:dyDescent="0.3">
      <c r="A82" s="18" t="s">
        <v>62</v>
      </c>
      <c r="B82" s="12" t="s">
        <v>568</v>
      </c>
      <c r="C82" s="12">
        <v>165</v>
      </c>
      <c r="D82" s="13"/>
      <c r="E82" s="13"/>
      <c r="F82" s="97">
        <f t="shared" si="14"/>
        <v>0</v>
      </c>
      <c r="G82" s="13"/>
      <c r="H82" s="13"/>
      <c r="I82" s="13"/>
      <c r="J82" s="13"/>
      <c r="K82" s="13"/>
      <c r="L82" s="13">
        <f t="shared" si="15"/>
        <v>0</v>
      </c>
      <c r="M82" s="13"/>
      <c r="N82" s="13"/>
      <c r="O82" s="13"/>
      <c r="P82" s="13"/>
      <c r="Q82" s="13"/>
      <c r="R82" s="13"/>
      <c r="S82" s="13"/>
      <c r="T82" s="13"/>
      <c r="U82" s="13"/>
      <c r="V82" s="13"/>
      <c r="W82" s="13">
        <f t="shared" si="16"/>
        <v>0</v>
      </c>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f t="shared" si="17"/>
        <v>0</v>
      </c>
      <c r="BG82" s="13"/>
      <c r="BH82" s="13"/>
      <c r="BI82" s="13"/>
      <c r="BJ82" s="13"/>
      <c r="BK82" s="13"/>
      <c r="BL82" s="13"/>
      <c r="BM82" s="13"/>
      <c r="BN82" s="13"/>
      <c r="BO82" s="13"/>
      <c r="BP82" s="13"/>
      <c r="BQ82" s="13"/>
      <c r="BR82" s="13"/>
      <c r="BS82" s="13">
        <f t="shared" si="18"/>
        <v>0</v>
      </c>
      <c r="BT82" s="13"/>
      <c r="BU82" s="13"/>
      <c r="BV82" s="13"/>
      <c r="BW82" s="13"/>
      <c r="BX82" s="13"/>
      <c r="BY82" s="13">
        <f t="shared" si="19"/>
        <v>0</v>
      </c>
      <c r="BZ82" s="13"/>
      <c r="CA82" s="35">
        <v>0</v>
      </c>
    </row>
    <row r="83" spans="1:79" s="1" customFormat="1" ht="20.100000000000001" customHeight="1" x14ac:dyDescent="0.3">
      <c r="A83" s="18" t="s">
        <v>63</v>
      </c>
      <c r="B83" s="12" t="s">
        <v>736</v>
      </c>
      <c r="C83" s="12">
        <v>166</v>
      </c>
      <c r="D83" s="13"/>
      <c r="E83" s="13"/>
      <c r="F83" s="97">
        <f t="shared" si="14"/>
        <v>0</v>
      </c>
      <c r="G83" s="13"/>
      <c r="H83" s="13"/>
      <c r="I83" s="13"/>
      <c r="J83" s="13"/>
      <c r="K83" s="13"/>
      <c r="L83" s="13">
        <f t="shared" si="15"/>
        <v>0</v>
      </c>
      <c r="M83" s="13"/>
      <c r="N83" s="13"/>
      <c r="O83" s="13"/>
      <c r="P83" s="13"/>
      <c r="Q83" s="13"/>
      <c r="R83" s="13"/>
      <c r="S83" s="13"/>
      <c r="T83" s="13"/>
      <c r="U83" s="13"/>
      <c r="V83" s="13"/>
      <c r="W83" s="13">
        <f t="shared" si="16"/>
        <v>0</v>
      </c>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f t="shared" si="17"/>
        <v>0</v>
      </c>
      <c r="BG83" s="13"/>
      <c r="BH83" s="13"/>
      <c r="BI83" s="13"/>
      <c r="BJ83" s="13"/>
      <c r="BK83" s="13"/>
      <c r="BL83" s="13"/>
      <c r="BM83" s="13"/>
      <c r="BN83" s="13"/>
      <c r="BO83" s="13"/>
      <c r="BP83" s="13"/>
      <c r="BQ83" s="13"/>
      <c r="BR83" s="13"/>
      <c r="BS83" s="13">
        <f t="shared" si="18"/>
        <v>0</v>
      </c>
      <c r="BT83" s="13"/>
      <c r="BU83" s="13"/>
      <c r="BV83" s="13"/>
      <c r="BW83" s="13"/>
      <c r="BX83" s="13"/>
      <c r="BY83" s="13">
        <f t="shared" si="19"/>
        <v>0</v>
      </c>
      <c r="BZ83" s="13"/>
      <c r="CA83" s="35">
        <v>0</v>
      </c>
    </row>
    <row r="84" spans="1:79" s="1" customFormat="1" ht="20.100000000000001" customHeight="1" x14ac:dyDescent="0.3">
      <c r="A84" s="18" t="s">
        <v>737</v>
      </c>
      <c r="B84" s="12" t="s">
        <v>738</v>
      </c>
      <c r="C84" s="12">
        <v>166.1</v>
      </c>
      <c r="D84" s="13"/>
      <c r="E84" s="13"/>
      <c r="F84" s="97">
        <f t="shared" si="14"/>
        <v>0</v>
      </c>
      <c r="G84" s="13"/>
      <c r="H84" s="13"/>
      <c r="I84" s="13"/>
      <c r="J84" s="13"/>
      <c r="K84" s="13"/>
      <c r="L84" s="13">
        <f t="shared" si="15"/>
        <v>0</v>
      </c>
      <c r="M84" s="13"/>
      <c r="N84" s="13"/>
      <c r="O84" s="13"/>
      <c r="P84" s="13"/>
      <c r="Q84" s="13"/>
      <c r="R84" s="13"/>
      <c r="S84" s="13"/>
      <c r="T84" s="13"/>
      <c r="U84" s="13"/>
      <c r="V84" s="13"/>
      <c r="W84" s="13">
        <f t="shared" si="16"/>
        <v>0</v>
      </c>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f t="shared" si="17"/>
        <v>0</v>
      </c>
      <c r="BG84" s="13"/>
      <c r="BH84" s="13"/>
      <c r="BI84" s="13"/>
      <c r="BJ84" s="13"/>
      <c r="BK84" s="13"/>
      <c r="BL84" s="13"/>
      <c r="BM84" s="13"/>
      <c r="BN84" s="13"/>
      <c r="BO84" s="13"/>
      <c r="BP84" s="13"/>
      <c r="BQ84" s="13"/>
      <c r="BR84" s="13"/>
      <c r="BS84" s="13">
        <f t="shared" si="18"/>
        <v>0</v>
      </c>
      <c r="BT84" s="13"/>
      <c r="BU84" s="13"/>
      <c r="BV84" s="13"/>
      <c r="BW84" s="13"/>
      <c r="BX84" s="13"/>
      <c r="BY84" s="13">
        <f t="shared" si="19"/>
        <v>0</v>
      </c>
      <c r="BZ84" s="13"/>
      <c r="CA84" s="35">
        <v>0</v>
      </c>
    </row>
    <row r="85" spans="1:79" s="1" customFormat="1" ht="20.100000000000001" customHeight="1" x14ac:dyDescent="0.3">
      <c r="A85" s="18" t="s">
        <v>64</v>
      </c>
      <c r="B85" s="12" t="s">
        <v>664</v>
      </c>
      <c r="C85" s="12">
        <v>167</v>
      </c>
      <c r="D85" s="13"/>
      <c r="E85" s="13"/>
      <c r="F85" s="97">
        <f t="shared" si="14"/>
        <v>0</v>
      </c>
      <c r="G85" s="13"/>
      <c r="H85" s="13"/>
      <c r="I85" s="13"/>
      <c r="J85" s="13"/>
      <c r="K85" s="13"/>
      <c r="L85" s="13">
        <f t="shared" si="15"/>
        <v>0</v>
      </c>
      <c r="M85" s="13"/>
      <c r="N85" s="13"/>
      <c r="O85" s="13"/>
      <c r="P85" s="13"/>
      <c r="Q85" s="13"/>
      <c r="R85" s="13"/>
      <c r="S85" s="13"/>
      <c r="T85" s="13"/>
      <c r="U85" s="13"/>
      <c r="V85" s="13"/>
      <c r="W85" s="13">
        <f t="shared" si="16"/>
        <v>0</v>
      </c>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f t="shared" si="17"/>
        <v>0</v>
      </c>
      <c r="BG85" s="13"/>
      <c r="BH85" s="13"/>
      <c r="BI85" s="13"/>
      <c r="BJ85" s="13"/>
      <c r="BK85" s="13"/>
      <c r="BL85" s="13"/>
      <c r="BM85" s="13"/>
      <c r="BN85" s="13"/>
      <c r="BO85" s="13"/>
      <c r="BP85" s="13"/>
      <c r="BQ85" s="13"/>
      <c r="BR85" s="13"/>
      <c r="BS85" s="13">
        <f t="shared" si="18"/>
        <v>0</v>
      </c>
      <c r="BT85" s="13"/>
      <c r="BU85" s="13"/>
      <c r="BV85" s="13"/>
      <c r="BW85" s="13"/>
      <c r="BX85" s="13"/>
      <c r="BY85" s="13">
        <f t="shared" si="19"/>
        <v>0</v>
      </c>
      <c r="BZ85" s="13"/>
      <c r="CA85" s="35">
        <v>0</v>
      </c>
    </row>
    <row r="86" spans="1:79" s="1" customFormat="1" ht="20.100000000000001" customHeight="1" x14ac:dyDescent="0.3">
      <c r="A86" s="18" t="s">
        <v>65</v>
      </c>
      <c r="B86" s="12" t="s">
        <v>739</v>
      </c>
      <c r="C86" s="12">
        <v>168</v>
      </c>
      <c r="D86" s="13"/>
      <c r="E86" s="13"/>
      <c r="F86" s="97">
        <f t="shared" si="14"/>
        <v>0</v>
      </c>
      <c r="G86" s="13"/>
      <c r="H86" s="13"/>
      <c r="I86" s="13"/>
      <c r="J86" s="13"/>
      <c r="K86" s="13"/>
      <c r="L86" s="13">
        <f t="shared" si="15"/>
        <v>0</v>
      </c>
      <c r="M86" s="13"/>
      <c r="N86" s="13"/>
      <c r="O86" s="13"/>
      <c r="P86" s="13"/>
      <c r="Q86" s="13"/>
      <c r="R86" s="13"/>
      <c r="S86" s="13"/>
      <c r="T86" s="13"/>
      <c r="U86" s="13"/>
      <c r="V86" s="13"/>
      <c r="W86" s="13">
        <f t="shared" si="16"/>
        <v>0</v>
      </c>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f t="shared" si="17"/>
        <v>0</v>
      </c>
      <c r="BG86" s="13"/>
      <c r="BH86" s="13"/>
      <c r="BI86" s="13"/>
      <c r="BJ86" s="13"/>
      <c r="BK86" s="13"/>
      <c r="BL86" s="13"/>
      <c r="BM86" s="13"/>
      <c r="BN86" s="13"/>
      <c r="BO86" s="13"/>
      <c r="BP86" s="13"/>
      <c r="BQ86" s="13"/>
      <c r="BR86" s="13"/>
      <c r="BS86" s="13">
        <f t="shared" si="18"/>
        <v>0</v>
      </c>
      <c r="BT86" s="13"/>
      <c r="BU86" s="13"/>
      <c r="BV86" s="13"/>
      <c r="BW86" s="13"/>
      <c r="BX86" s="13"/>
      <c r="BY86" s="13">
        <f t="shared" si="19"/>
        <v>0</v>
      </c>
      <c r="BZ86" s="13"/>
      <c r="CA86" s="35">
        <v>0</v>
      </c>
    </row>
    <row r="87" spans="1:79" s="1" customFormat="1" ht="20.100000000000001" customHeight="1" x14ac:dyDescent="0.3">
      <c r="A87" s="18" t="s">
        <v>66</v>
      </c>
      <c r="B87" s="12" t="s">
        <v>569</v>
      </c>
      <c r="C87" s="12">
        <v>169</v>
      </c>
      <c r="D87" s="13"/>
      <c r="E87" s="13"/>
      <c r="F87" s="97">
        <f t="shared" si="14"/>
        <v>0</v>
      </c>
      <c r="G87" s="13"/>
      <c r="H87" s="13"/>
      <c r="I87" s="13"/>
      <c r="J87" s="13"/>
      <c r="K87" s="13"/>
      <c r="L87" s="13">
        <f t="shared" si="15"/>
        <v>0</v>
      </c>
      <c r="M87" s="13"/>
      <c r="N87" s="13"/>
      <c r="O87" s="13"/>
      <c r="P87" s="13"/>
      <c r="Q87" s="13"/>
      <c r="R87" s="13"/>
      <c r="S87" s="13"/>
      <c r="T87" s="13"/>
      <c r="U87" s="13"/>
      <c r="V87" s="13"/>
      <c r="W87" s="13">
        <f t="shared" si="16"/>
        <v>0</v>
      </c>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f t="shared" si="17"/>
        <v>0</v>
      </c>
      <c r="BG87" s="13"/>
      <c r="BH87" s="13"/>
      <c r="BI87" s="13"/>
      <c r="BJ87" s="13"/>
      <c r="BK87" s="13"/>
      <c r="BL87" s="13"/>
      <c r="BM87" s="13"/>
      <c r="BN87" s="13"/>
      <c r="BO87" s="13"/>
      <c r="BP87" s="13"/>
      <c r="BQ87" s="13"/>
      <c r="BR87" s="13"/>
      <c r="BS87" s="13">
        <f t="shared" si="18"/>
        <v>0</v>
      </c>
      <c r="BT87" s="13"/>
      <c r="BU87" s="13"/>
      <c r="BV87" s="13"/>
      <c r="BW87" s="13"/>
      <c r="BX87" s="13"/>
      <c r="BY87" s="13">
        <f t="shared" si="19"/>
        <v>0</v>
      </c>
      <c r="BZ87" s="13"/>
      <c r="CA87" s="35">
        <v>0</v>
      </c>
    </row>
    <row r="88" spans="1:79" s="1" customFormat="1" ht="20.100000000000001" customHeight="1" x14ac:dyDescent="0.3">
      <c r="A88" s="18" t="s">
        <v>67</v>
      </c>
      <c r="B88" s="12" t="s">
        <v>570</v>
      </c>
      <c r="C88" s="12">
        <v>169.1</v>
      </c>
      <c r="D88" s="13"/>
      <c r="E88" s="13"/>
      <c r="F88" s="97">
        <f t="shared" si="14"/>
        <v>0</v>
      </c>
      <c r="G88" s="13"/>
      <c r="H88" s="13"/>
      <c r="I88" s="13"/>
      <c r="J88" s="13"/>
      <c r="K88" s="13"/>
      <c r="L88" s="13">
        <f t="shared" si="15"/>
        <v>0</v>
      </c>
      <c r="M88" s="13"/>
      <c r="N88" s="13"/>
      <c r="O88" s="13"/>
      <c r="P88" s="13"/>
      <c r="Q88" s="13"/>
      <c r="R88" s="13"/>
      <c r="S88" s="13"/>
      <c r="T88" s="13"/>
      <c r="U88" s="13"/>
      <c r="V88" s="13"/>
      <c r="W88" s="13">
        <f t="shared" si="16"/>
        <v>0</v>
      </c>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f t="shared" si="17"/>
        <v>0</v>
      </c>
      <c r="BG88" s="13"/>
      <c r="BH88" s="13"/>
      <c r="BI88" s="13"/>
      <c r="BJ88" s="13"/>
      <c r="BK88" s="13"/>
      <c r="BL88" s="13"/>
      <c r="BM88" s="13"/>
      <c r="BN88" s="13"/>
      <c r="BO88" s="13"/>
      <c r="BP88" s="13"/>
      <c r="BQ88" s="13"/>
      <c r="BR88" s="13"/>
      <c r="BS88" s="13">
        <f t="shared" si="18"/>
        <v>0</v>
      </c>
      <c r="BT88" s="13"/>
      <c r="BU88" s="13"/>
      <c r="BV88" s="13"/>
      <c r="BW88" s="13"/>
      <c r="BX88" s="13"/>
      <c r="BY88" s="13">
        <f t="shared" si="19"/>
        <v>0</v>
      </c>
      <c r="BZ88" s="13"/>
      <c r="CA88" s="35">
        <v>0</v>
      </c>
    </row>
    <row r="89" spans="1:79" s="1" customFormat="1" ht="20.100000000000001" customHeight="1" x14ac:dyDescent="0.3">
      <c r="A89" s="18" t="s">
        <v>68</v>
      </c>
      <c r="B89" s="12" t="s">
        <v>432</v>
      </c>
      <c r="C89" s="12">
        <v>170</v>
      </c>
      <c r="D89" s="19"/>
      <c r="E89" s="19"/>
      <c r="F89" s="97">
        <f t="shared" si="14"/>
        <v>0</v>
      </c>
      <c r="G89" s="13"/>
      <c r="H89" s="13"/>
      <c r="I89" s="13"/>
      <c r="J89" s="13"/>
      <c r="K89" s="13"/>
      <c r="L89" s="13">
        <f t="shared" si="15"/>
        <v>0</v>
      </c>
      <c r="M89" s="13"/>
      <c r="N89" s="13"/>
      <c r="O89" s="13"/>
      <c r="P89" s="13"/>
      <c r="Q89" s="13"/>
      <c r="R89" s="13"/>
      <c r="S89" s="13"/>
      <c r="T89" s="13"/>
      <c r="U89" s="13"/>
      <c r="V89" s="13"/>
      <c r="W89" s="13">
        <f t="shared" si="16"/>
        <v>0</v>
      </c>
      <c r="X89" s="19"/>
      <c r="Y89" s="19"/>
      <c r="Z89" s="19"/>
      <c r="AA89" s="19"/>
      <c r="AB89" s="19"/>
      <c r="AC89" s="19"/>
      <c r="AD89" s="19"/>
      <c r="AE89" s="19"/>
      <c r="AF89" s="19"/>
      <c r="AG89" s="19"/>
      <c r="AH89" s="19"/>
      <c r="AI89" s="19"/>
      <c r="AJ89" s="19"/>
      <c r="AK89" s="19"/>
      <c r="AL89" s="19"/>
      <c r="AM89" s="19"/>
      <c r="AN89" s="19"/>
      <c r="AO89" s="19"/>
      <c r="AP89" s="19"/>
      <c r="AQ89" s="19"/>
      <c r="AR89" s="19"/>
      <c r="AS89" s="19"/>
      <c r="AT89" s="19"/>
      <c r="AU89" s="19"/>
      <c r="AV89" s="19"/>
      <c r="AW89" s="19"/>
      <c r="AX89" s="19"/>
      <c r="AY89" s="19"/>
      <c r="AZ89" s="19"/>
      <c r="BA89" s="19"/>
      <c r="BB89" s="19"/>
      <c r="BC89" s="19"/>
      <c r="BD89" s="19"/>
      <c r="BE89" s="19"/>
      <c r="BF89" s="13">
        <f t="shared" si="17"/>
        <v>0</v>
      </c>
      <c r="BG89" s="19"/>
      <c r="BH89" s="19"/>
      <c r="BI89" s="19"/>
      <c r="BJ89" s="19"/>
      <c r="BK89" s="19"/>
      <c r="BL89" s="19"/>
      <c r="BM89" s="19"/>
      <c r="BN89" s="19"/>
      <c r="BO89" s="19"/>
      <c r="BP89" s="19"/>
      <c r="BQ89" s="19"/>
      <c r="BR89" s="19"/>
      <c r="BS89" s="13">
        <f t="shared" si="18"/>
        <v>0</v>
      </c>
      <c r="BT89" s="19"/>
      <c r="BU89" s="19"/>
      <c r="BV89" s="19"/>
      <c r="BW89" s="19"/>
      <c r="BX89" s="19"/>
      <c r="BY89" s="13">
        <f t="shared" si="19"/>
        <v>0</v>
      </c>
      <c r="BZ89" s="19"/>
      <c r="CA89" s="35">
        <v>0</v>
      </c>
    </row>
    <row r="90" spans="1:79" s="1" customFormat="1" ht="20.100000000000001" customHeight="1" x14ac:dyDescent="0.3">
      <c r="A90" s="18" t="s">
        <v>69</v>
      </c>
      <c r="B90" s="12" t="s">
        <v>571</v>
      </c>
      <c r="C90" s="12">
        <v>171</v>
      </c>
      <c r="D90" s="13"/>
      <c r="E90" s="13"/>
      <c r="F90" s="97">
        <f t="shared" si="14"/>
        <v>0</v>
      </c>
      <c r="G90" s="13"/>
      <c r="H90" s="13"/>
      <c r="I90" s="13"/>
      <c r="J90" s="13"/>
      <c r="K90" s="13"/>
      <c r="L90" s="13">
        <f t="shared" si="15"/>
        <v>0</v>
      </c>
      <c r="M90" s="13"/>
      <c r="N90" s="13"/>
      <c r="O90" s="13"/>
      <c r="P90" s="13"/>
      <c r="Q90" s="13"/>
      <c r="R90" s="13"/>
      <c r="S90" s="13"/>
      <c r="T90" s="13"/>
      <c r="U90" s="13"/>
      <c r="V90" s="13"/>
      <c r="W90" s="13">
        <f t="shared" si="16"/>
        <v>0</v>
      </c>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f t="shared" si="17"/>
        <v>0</v>
      </c>
      <c r="BG90" s="13"/>
      <c r="BH90" s="13"/>
      <c r="BI90" s="13"/>
      <c r="BJ90" s="13"/>
      <c r="BK90" s="13"/>
      <c r="BL90" s="13"/>
      <c r="BM90" s="13"/>
      <c r="BN90" s="13"/>
      <c r="BO90" s="13"/>
      <c r="BP90" s="13"/>
      <c r="BQ90" s="13"/>
      <c r="BR90" s="13"/>
      <c r="BS90" s="13">
        <f t="shared" si="18"/>
        <v>0</v>
      </c>
      <c r="BT90" s="13"/>
      <c r="BU90" s="13"/>
      <c r="BV90" s="13"/>
      <c r="BW90" s="13"/>
      <c r="BX90" s="13"/>
      <c r="BY90" s="13">
        <f t="shared" si="19"/>
        <v>0</v>
      </c>
      <c r="BZ90" s="13"/>
      <c r="CA90" s="35">
        <v>0</v>
      </c>
    </row>
    <row r="91" spans="1:79" s="1" customFormat="1" ht="20.100000000000001" customHeight="1" x14ac:dyDescent="0.3">
      <c r="A91" s="18" t="s">
        <v>740</v>
      </c>
      <c r="B91" s="12" t="s">
        <v>741</v>
      </c>
      <c r="C91" s="12">
        <v>171.1</v>
      </c>
      <c r="D91" s="13"/>
      <c r="E91" s="13"/>
      <c r="F91" s="97">
        <f t="shared" si="14"/>
        <v>0</v>
      </c>
      <c r="G91" s="13"/>
      <c r="H91" s="13"/>
      <c r="I91" s="13"/>
      <c r="J91" s="13"/>
      <c r="K91" s="13"/>
      <c r="L91" s="13">
        <f t="shared" si="15"/>
        <v>0</v>
      </c>
      <c r="M91" s="13"/>
      <c r="N91" s="13"/>
      <c r="O91" s="13"/>
      <c r="P91" s="13"/>
      <c r="Q91" s="13"/>
      <c r="R91" s="13"/>
      <c r="S91" s="13"/>
      <c r="T91" s="13"/>
      <c r="U91" s="13"/>
      <c r="V91" s="13"/>
      <c r="W91" s="13">
        <f t="shared" si="16"/>
        <v>0</v>
      </c>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f t="shared" si="17"/>
        <v>0</v>
      </c>
      <c r="BG91" s="13"/>
      <c r="BH91" s="13"/>
      <c r="BI91" s="13"/>
      <c r="BJ91" s="13"/>
      <c r="BK91" s="13"/>
      <c r="BL91" s="13"/>
      <c r="BM91" s="13"/>
      <c r="BN91" s="13"/>
      <c r="BO91" s="13"/>
      <c r="BP91" s="13"/>
      <c r="BQ91" s="13"/>
      <c r="BR91" s="13"/>
      <c r="BS91" s="13">
        <f t="shared" si="18"/>
        <v>0</v>
      </c>
      <c r="BT91" s="13"/>
      <c r="BU91" s="13"/>
      <c r="BV91" s="13"/>
      <c r="BW91" s="13"/>
      <c r="BX91" s="13"/>
      <c r="BY91" s="13">
        <f t="shared" si="19"/>
        <v>0</v>
      </c>
      <c r="BZ91" s="13"/>
      <c r="CA91" s="35">
        <v>0</v>
      </c>
    </row>
    <row r="92" spans="1:79" s="1" customFormat="1" ht="20.100000000000001" customHeight="1" x14ac:dyDescent="0.3">
      <c r="A92" s="18" t="s">
        <v>70</v>
      </c>
      <c r="B92" s="12" t="s">
        <v>572</v>
      </c>
      <c r="C92" s="12">
        <v>172</v>
      </c>
      <c r="D92" s="13"/>
      <c r="E92" s="13"/>
      <c r="F92" s="97">
        <f t="shared" si="14"/>
        <v>0</v>
      </c>
      <c r="G92" s="13"/>
      <c r="H92" s="13"/>
      <c r="I92" s="13"/>
      <c r="J92" s="13"/>
      <c r="K92" s="13"/>
      <c r="L92" s="13">
        <f t="shared" si="15"/>
        <v>0</v>
      </c>
      <c r="M92" s="13"/>
      <c r="N92" s="13"/>
      <c r="O92" s="13"/>
      <c r="P92" s="13"/>
      <c r="Q92" s="13"/>
      <c r="R92" s="13"/>
      <c r="S92" s="13"/>
      <c r="T92" s="13"/>
      <c r="U92" s="13"/>
      <c r="V92" s="13"/>
      <c r="W92" s="13">
        <f t="shared" si="16"/>
        <v>0</v>
      </c>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f t="shared" si="17"/>
        <v>0</v>
      </c>
      <c r="BG92" s="13"/>
      <c r="BH92" s="13"/>
      <c r="BI92" s="13"/>
      <c r="BJ92" s="13"/>
      <c r="BK92" s="13"/>
      <c r="BL92" s="13"/>
      <c r="BM92" s="13"/>
      <c r="BN92" s="13"/>
      <c r="BO92" s="13"/>
      <c r="BP92" s="13"/>
      <c r="BQ92" s="13"/>
      <c r="BR92" s="13"/>
      <c r="BS92" s="13">
        <f t="shared" si="18"/>
        <v>0</v>
      </c>
      <c r="BT92" s="13"/>
      <c r="BU92" s="13"/>
      <c r="BV92" s="13"/>
      <c r="BW92" s="13"/>
      <c r="BX92" s="13"/>
      <c r="BY92" s="13">
        <f t="shared" si="19"/>
        <v>0</v>
      </c>
      <c r="BZ92" s="13"/>
      <c r="CA92" s="35">
        <v>0</v>
      </c>
    </row>
    <row r="93" spans="1:79" s="1" customFormat="1" ht="20.100000000000001" customHeight="1" x14ac:dyDescent="0.3">
      <c r="A93" s="18" t="s">
        <v>71</v>
      </c>
      <c r="B93" s="12" t="s">
        <v>742</v>
      </c>
      <c r="C93" s="12">
        <v>173</v>
      </c>
      <c r="D93" s="13"/>
      <c r="E93" s="13"/>
      <c r="F93" s="97">
        <f t="shared" si="14"/>
        <v>0</v>
      </c>
      <c r="G93" s="13"/>
      <c r="H93" s="13"/>
      <c r="I93" s="13"/>
      <c r="J93" s="13"/>
      <c r="K93" s="13"/>
      <c r="L93" s="13">
        <f t="shared" si="15"/>
        <v>0</v>
      </c>
      <c r="M93" s="13"/>
      <c r="N93" s="13"/>
      <c r="O93" s="13"/>
      <c r="P93" s="13"/>
      <c r="Q93" s="13"/>
      <c r="R93" s="13"/>
      <c r="S93" s="13"/>
      <c r="T93" s="13"/>
      <c r="U93" s="13"/>
      <c r="V93" s="13"/>
      <c r="W93" s="13">
        <f t="shared" si="16"/>
        <v>0</v>
      </c>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f t="shared" si="17"/>
        <v>0</v>
      </c>
      <c r="BG93" s="13"/>
      <c r="BH93" s="13"/>
      <c r="BI93" s="13"/>
      <c r="BJ93" s="13"/>
      <c r="BK93" s="13"/>
      <c r="BL93" s="13"/>
      <c r="BM93" s="13"/>
      <c r="BN93" s="13"/>
      <c r="BO93" s="13"/>
      <c r="BP93" s="13"/>
      <c r="BQ93" s="13"/>
      <c r="BR93" s="13"/>
      <c r="BS93" s="13">
        <f t="shared" si="18"/>
        <v>0</v>
      </c>
      <c r="BT93" s="13"/>
      <c r="BU93" s="13"/>
      <c r="BV93" s="13"/>
      <c r="BW93" s="13"/>
      <c r="BX93" s="13"/>
      <c r="BY93" s="13">
        <f t="shared" si="19"/>
        <v>0</v>
      </c>
      <c r="BZ93" s="13"/>
      <c r="CA93" s="35">
        <v>0</v>
      </c>
    </row>
    <row r="94" spans="1:79" s="1" customFormat="1" ht="20.100000000000001" customHeight="1" x14ac:dyDescent="0.3">
      <c r="A94" s="18" t="s">
        <v>72</v>
      </c>
      <c r="B94" s="12" t="s">
        <v>506</v>
      </c>
      <c r="C94" s="12">
        <v>174</v>
      </c>
      <c r="D94" s="13"/>
      <c r="E94" s="13"/>
      <c r="F94" s="97">
        <f t="shared" si="14"/>
        <v>0</v>
      </c>
      <c r="G94" s="13"/>
      <c r="H94" s="13"/>
      <c r="I94" s="13"/>
      <c r="J94" s="13"/>
      <c r="K94" s="13"/>
      <c r="L94" s="13">
        <f t="shared" si="15"/>
        <v>0</v>
      </c>
      <c r="M94" s="13"/>
      <c r="N94" s="13"/>
      <c r="O94" s="13"/>
      <c r="P94" s="13"/>
      <c r="Q94" s="13"/>
      <c r="R94" s="13"/>
      <c r="S94" s="13"/>
      <c r="T94" s="13"/>
      <c r="U94" s="13"/>
      <c r="V94" s="13"/>
      <c r="W94" s="13">
        <f t="shared" si="16"/>
        <v>0</v>
      </c>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f t="shared" si="17"/>
        <v>0</v>
      </c>
      <c r="BG94" s="13"/>
      <c r="BH94" s="13"/>
      <c r="BI94" s="13"/>
      <c r="BJ94" s="13"/>
      <c r="BK94" s="13"/>
      <c r="BL94" s="13"/>
      <c r="BM94" s="13"/>
      <c r="BN94" s="13"/>
      <c r="BO94" s="13"/>
      <c r="BP94" s="13"/>
      <c r="BQ94" s="13"/>
      <c r="BR94" s="13"/>
      <c r="BS94" s="13">
        <f t="shared" si="18"/>
        <v>0</v>
      </c>
      <c r="BT94" s="13"/>
      <c r="BU94" s="13"/>
      <c r="BV94" s="13"/>
      <c r="BW94" s="13"/>
      <c r="BX94" s="13"/>
      <c r="BY94" s="13">
        <f t="shared" si="19"/>
        <v>0</v>
      </c>
      <c r="BZ94" s="13"/>
      <c r="CA94" s="35">
        <v>0</v>
      </c>
    </row>
    <row r="95" spans="1:79" s="1" customFormat="1" ht="20.100000000000001" customHeight="1" x14ac:dyDescent="0.3">
      <c r="A95" s="18" t="s">
        <v>73</v>
      </c>
      <c r="B95" s="12" t="s">
        <v>423</v>
      </c>
      <c r="C95" s="12"/>
      <c r="D95" s="13"/>
      <c r="E95" s="13"/>
      <c r="F95" s="97">
        <f t="shared" si="14"/>
        <v>0</v>
      </c>
      <c r="G95" s="13"/>
      <c r="H95" s="13"/>
      <c r="I95" s="13"/>
      <c r="J95" s="13"/>
      <c r="K95" s="13"/>
      <c r="L95" s="13">
        <f t="shared" si="15"/>
        <v>0</v>
      </c>
      <c r="M95" s="13"/>
      <c r="N95" s="13"/>
      <c r="O95" s="13"/>
      <c r="P95" s="13"/>
      <c r="Q95" s="13"/>
      <c r="R95" s="13"/>
      <c r="S95" s="13"/>
      <c r="T95" s="13"/>
      <c r="U95" s="13"/>
      <c r="V95" s="13"/>
      <c r="W95" s="13">
        <f t="shared" si="16"/>
        <v>0</v>
      </c>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f t="shared" si="17"/>
        <v>0</v>
      </c>
      <c r="BG95" s="13"/>
      <c r="BH95" s="13"/>
      <c r="BI95" s="13"/>
      <c r="BJ95" s="13"/>
      <c r="BK95" s="13"/>
      <c r="BL95" s="13"/>
      <c r="BM95" s="13"/>
      <c r="BN95" s="13"/>
      <c r="BO95" s="13"/>
      <c r="BP95" s="13"/>
      <c r="BQ95" s="13"/>
      <c r="BR95" s="13"/>
      <c r="BS95" s="13">
        <f t="shared" si="18"/>
        <v>0</v>
      </c>
      <c r="BT95" s="13"/>
      <c r="BU95" s="13"/>
      <c r="BV95" s="13"/>
      <c r="BW95" s="13"/>
      <c r="BX95" s="13"/>
      <c r="BY95" s="13">
        <f t="shared" si="19"/>
        <v>0</v>
      </c>
      <c r="BZ95" s="13"/>
      <c r="CA95" s="35">
        <v>0</v>
      </c>
    </row>
    <row r="96" spans="1:79" ht="20.100000000000001" customHeight="1" x14ac:dyDescent="0.3">
      <c r="A96" s="40" t="s">
        <v>74</v>
      </c>
      <c r="B96" s="33" t="s">
        <v>507</v>
      </c>
      <c r="C96" s="39"/>
      <c r="D96" s="35">
        <f>SUM(D97:D111)</f>
        <v>1</v>
      </c>
      <c r="E96" s="35">
        <f t="shared" ref="E96:BP96" si="22">SUM(E97:E111)</f>
        <v>7</v>
      </c>
      <c r="F96" s="35">
        <f t="shared" si="22"/>
        <v>8</v>
      </c>
      <c r="G96" s="35">
        <f t="shared" si="22"/>
        <v>1</v>
      </c>
      <c r="H96" s="35">
        <f t="shared" si="22"/>
        <v>0</v>
      </c>
      <c r="I96" s="35">
        <f t="shared" si="22"/>
        <v>26</v>
      </c>
      <c r="J96" s="35">
        <f t="shared" si="22"/>
        <v>3</v>
      </c>
      <c r="K96" s="35">
        <f t="shared" si="22"/>
        <v>1</v>
      </c>
      <c r="L96" s="35">
        <f t="shared" si="22"/>
        <v>30</v>
      </c>
      <c r="M96" s="35">
        <f t="shared" si="22"/>
        <v>1</v>
      </c>
      <c r="N96" s="35">
        <f t="shared" si="22"/>
        <v>6</v>
      </c>
      <c r="O96" s="35">
        <f t="shared" si="22"/>
        <v>1</v>
      </c>
      <c r="P96" s="35">
        <f t="shared" si="22"/>
        <v>8</v>
      </c>
      <c r="Q96" s="35">
        <f t="shared" si="22"/>
        <v>5</v>
      </c>
      <c r="R96" s="35">
        <f t="shared" si="22"/>
        <v>6</v>
      </c>
      <c r="S96" s="35">
        <f t="shared" si="22"/>
        <v>3</v>
      </c>
      <c r="T96" s="35">
        <f t="shared" si="22"/>
        <v>0</v>
      </c>
      <c r="U96" s="35">
        <f t="shared" si="22"/>
        <v>0</v>
      </c>
      <c r="V96" s="35">
        <f t="shared" si="22"/>
        <v>0</v>
      </c>
      <c r="W96" s="35">
        <f t="shared" si="22"/>
        <v>23</v>
      </c>
      <c r="X96" s="35">
        <f t="shared" si="22"/>
        <v>0</v>
      </c>
      <c r="Y96" s="35">
        <f t="shared" si="22"/>
        <v>7</v>
      </c>
      <c r="Z96" s="35">
        <f t="shared" si="22"/>
        <v>0</v>
      </c>
      <c r="AA96" s="35">
        <f t="shared" si="22"/>
        <v>0</v>
      </c>
      <c r="AB96" s="35">
        <f t="shared" si="22"/>
        <v>0</v>
      </c>
      <c r="AC96" s="35">
        <f t="shared" si="22"/>
        <v>0</v>
      </c>
      <c r="AD96" s="35">
        <f t="shared" si="22"/>
        <v>16</v>
      </c>
      <c r="AE96" s="35">
        <f t="shared" si="22"/>
        <v>1</v>
      </c>
      <c r="AF96" s="35">
        <f t="shared" si="22"/>
        <v>0</v>
      </c>
      <c r="AG96" s="35">
        <f t="shared" si="22"/>
        <v>0</v>
      </c>
      <c r="AH96" s="35">
        <f t="shared" si="22"/>
        <v>0</v>
      </c>
      <c r="AI96" s="35">
        <f t="shared" si="22"/>
        <v>0</v>
      </c>
      <c r="AJ96" s="35">
        <f t="shared" si="22"/>
        <v>0</v>
      </c>
      <c r="AK96" s="35">
        <f t="shared" si="22"/>
        <v>12</v>
      </c>
      <c r="AL96" s="35">
        <f t="shared" si="22"/>
        <v>0</v>
      </c>
      <c r="AM96" s="35">
        <f t="shared" si="22"/>
        <v>1</v>
      </c>
      <c r="AN96" s="35">
        <f t="shared" si="22"/>
        <v>5</v>
      </c>
      <c r="AO96" s="35">
        <f t="shared" si="22"/>
        <v>5</v>
      </c>
      <c r="AP96" s="35">
        <f t="shared" si="22"/>
        <v>15</v>
      </c>
      <c r="AQ96" s="35">
        <f t="shared" si="22"/>
        <v>4</v>
      </c>
      <c r="AR96" s="35">
        <f t="shared" si="22"/>
        <v>1</v>
      </c>
      <c r="AS96" s="35">
        <f t="shared" si="22"/>
        <v>0</v>
      </c>
      <c r="AT96" s="35">
        <f t="shared" si="22"/>
        <v>5</v>
      </c>
      <c r="AU96" s="35">
        <f t="shared" si="22"/>
        <v>0</v>
      </c>
      <c r="AV96" s="35">
        <f t="shared" si="22"/>
        <v>0</v>
      </c>
      <c r="AW96" s="35">
        <f t="shared" si="22"/>
        <v>24</v>
      </c>
      <c r="AX96" s="35">
        <f t="shared" si="22"/>
        <v>0</v>
      </c>
      <c r="AY96" s="35">
        <f t="shared" si="22"/>
        <v>30</v>
      </c>
      <c r="AZ96" s="35">
        <f t="shared" si="22"/>
        <v>0</v>
      </c>
      <c r="BA96" s="35">
        <f t="shared" si="22"/>
        <v>0</v>
      </c>
      <c r="BB96" s="35">
        <f t="shared" si="22"/>
        <v>1</v>
      </c>
      <c r="BC96" s="35">
        <f t="shared" si="22"/>
        <v>2</v>
      </c>
      <c r="BD96" s="35">
        <f t="shared" si="22"/>
        <v>1</v>
      </c>
      <c r="BE96" s="35">
        <f t="shared" si="22"/>
        <v>1</v>
      </c>
      <c r="BF96" s="35">
        <f t="shared" si="22"/>
        <v>4</v>
      </c>
      <c r="BG96" s="35">
        <f t="shared" si="22"/>
        <v>0</v>
      </c>
      <c r="BH96" s="35">
        <f t="shared" si="22"/>
        <v>3</v>
      </c>
      <c r="BI96" s="35">
        <f t="shared" si="22"/>
        <v>0</v>
      </c>
      <c r="BJ96" s="35">
        <f t="shared" si="22"/>
        <v>1</v>
      </c>
      <c r="BK96" s="35">
        <f t="shared" si="22"/>
        <v>2</v>
      </c>
      <c r="BL96" s="35">
        <f t="shared" si="22"/>
        <v>0</v>
      </c>
      <c r="BM96" s="35">
        <f t="shared" si="22"/>
        <v>0</v>
      </c>
      <c r="BN96" s="35">
        <f t="shared" si="22"/>
        <v>1</v>
      </c>
      <c r="BO96" s="35">
        <f t="shared" si="22"/>
        <v>0</v>
      </c>
      <c r="BP96" s="35">
        <f t="shared" si="22"/>
        <v>0</v>
      </c>
      <c r="BQ96" s="35">
        <f t="shared" ref="BQ96:BZ96" si="23">SUM(BQ97:BQ111)</f>
        <v>0</v>
      </c>
      <c r="BR96" s="35">
        <f t="shared" si="23"/>
        <v>1</v>
      </c>
      <c r="BS96" s="35">
        <f t="shared" si="23"/>
        <v>1</v>
      </c>
      <c r="BT96" s="35">
        <f t="shared" si="23"/>
        <v>1</v>
      </c>
      <c r="BU96" s="35">
        <f t="shared" si="23"/>
        <v>50</v>
      </c>
      <c r="BV96" s="35">
        <f t="shared" si="23"/>
        <v>16</v>
      </c>
      <c r="BW96" s="35">
        <f t="shared" si="23"/>
        <v>0</v>
      </c>
      <c r="BX96" s="35">
        <f t="shared" si="23"/>
        <v>0</v>
      </c>
      <c r="BY96" s="35">
        <f t="shared" si="23"/>
        <v>30</v>
      </c>
      <c r="BZ96" s="35">
        <f t="shared" si="23"/>
        <v>67</v>
      </c>
      <c r="CA96" s="35">
        <v>0</v>
      </c>
    </row>
    <row r="97" spans="1:79" s="1" customFormat="1" ht="20.100000000000001" customHeight="1" x14ac:dyDescent="0.3">
      <c r="A97" s="18" t="s">
        <v>743</v>
      </c>
      <c r="B97" s="12" t="s">
        <v>433</v>
      </c>
      <c r="C97" s="12">
        <v>175</v>
      </c>
      <c r="D97" s="13"/>
      <c r="E97" s="13"/>
      <c r="F97" s="97">
        <f t="shared" si="14"/>
        <v>0</v>
      </c>
      <c r="G97" s="13"/>
      <c r="H97" s="13"/>
      <c r="I97" s="13"/>
      <c r="J97" s="13"/>
      <c r="K97" s="13"/>
      <c r="L97" s="13">
        <f t="shared" si="15"/>
        <v>0</v>
      </c>
      <c r="M97" s="13"/>
      <c r="N97" s="13"/>
      <c r="O97" s="13"/>
      <c r="P97" s="13"/>
      <c r="Q97" s="13"/>
      <c r="R97" s="13"/>
      <c r="S97" s="13"/>
      <c r="T97" s="13"/>
      <c r="U97" s="13"/>
      <c r="V97" s="13"/>
      <c r="W97" s="13">
        <f t="shared" si="16"/>
        <v>0</v>
      </c>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f t="shared" si="17"/>
        <v>0</v>
      </c>
      <c r="BG97" s="13"/>
      <c r="BH97" s="13"/>
      <c r="BI97" s="13"/>
      <c r="BJ97" s="13"/>
      <c r="BK97" s="13"/>
      <c r="BL97" s="13"/>
      <c r="BM97" s="13"/>
      <c r="BN97" s="13"/>
      <c r="BO97" s="13"/>
      <c r="BP97" s="13"/>
      <c r="BQ97" s="13"/>
      <c r="BR97" s="13"/>
      <c r="BS97" s="13">
        <f t="shared" si="18"/>
        <v>0</v>
      </c>
      <c r="BT97" s="13"/>
      <c r="BU97" s="13">
        <v>1</v>
      </c>
      <c r="BV97" s="13"/>
      <c r="BW97" s="13"/>
      <c r="BX97" s="13"/>
      <c r="BY97" s="13">
        <f t="shared" si="19"/>
        <v>0</v>
      </c>
      <c r="BZ97" s="13"/>
      <c r="CA97" s="35">
        <v>0</v>
      </c>
    </row>
    <row r="98" spans="1:79" s="1" customFormat="1" ht="20.100000000000001" customHeight="1" x14ac:dyDescent="0.3">
      <c r="A98" s="18" t="s">
        <v>75</v>
      </c>
      <c r="B98" s="12" t="s">
        <v>434</v>
      </c>
      <c r="C98" s="12">
        <v>176</v>
      </c>
      <c r="D98" s="13"/>
      <c r="E98" s="13">
        <v>1</v>
      </c>
      <c r="F98" s="97">
        <f t="shared" si="14"/>
        <v>1</v>
      </c>
      <c r="G98" s="13"/>
      <c r="H98" s="13"/>
      <c r="I98" s="13">
        <v>2</v>
      </c>
      <c r="J98" s="13"/>
      <c r="K98" s="13"/>
      <c r="L98" s="13">
        <f t="shared" si="15"/>
        <v>2</v>
      </c>
      <c r="M98" s="13"/>
      <c r="N98" s="13"/>
      <c r="O98" s="13"/>
      <c r="P98" s="13">
        <v>2</v>
      </c>
      <c r="Q98" s="13"/>
      <c r="R98" s="13"/>
      <c r="S98" s="13"/>
      <c r="T98" s="13"/>
      <c r="U98" s="13"/>
      <c r="V98" s="13"/>
      <c r="W98" s="13">
        <f t="shared" si="16"/>
        <v>2</v>
      </c>
      <c r="X98" s="13"/>
      <c r="Y98" s="13"/>
      <c r="Z98" s="13"/>
      <c r="AA98" s="13"/>
      <c r="AB98" s="13"/>
      <c r="AC98" s="13"/>
      <c r="AD98" s="13"/>
      <c r="AE98" s="13"/>
      <c r="AF98" s="13"/>
      <c r="AG98" s="13"/>
      <c r="AH98" s="13"/>
      <c r="AI98" s="13"/>
      <c r="AJ98" s="13"/>
      <c r="AK98" s="13"/>
      <c r="AL98" s="13"/>
      <c r="AM98" s="13"/>
      <c r="AN98" s="13"/>
      <c r="AO98" s="13">
        <v>1</v>
      </c>
      <c r="AP98" s="13"/>
      <c r="AQ98" s="13">
        <v>1</v>
      </c>
      <c r="AR98" s="13"/>
      <c r="AS98" s="13"/>
      <c r="AT98" s="13"/>
      <c r="AU98" s="13"/>
      <c r="AV98" s="13"/>
      <c r="AW98" s="13">
        <v>2</v>
      </c>
      <c r="AX98" s="13"/>
      <c r="AY98" s="13">
        <v>2</v>
      </c>
      <c r="AZ98" s="13"/>
      <c r="BA98" s="13"/>
      <c r="BB98" s="13"/>
      <c r="BC98" s="13"/>
      <c r="BD98" s="13"/>
      <c r="BE98" s="13">
        <v>1</v>
      </c>
      <c r="BF98" s="13">
        <f t="shared" si="17"/>
        <v>1</v>
      </c>
      <c r="BG98" s="13"/>
      <c r="BH98" s="13">
        <v>1</v>
      </c>
      <c r="BI98" s="13"/>
      <c r="BJ98" s="13"/>
      <c r="BK98" s="13">
        <v>1</v>
      </c>
      <c r="BL98" s="13"/>
      <c r="BM98" s="13"/>
      <c r="BN98" s="13"/>
      <c r="BO98" s="13"/>
      <c r="BP98" s="13"/>
      <c r="BQ98" s="13"/>
      <c r="BR98" s="13"/>
      <c r="BS98" s="13">
        <f t="shared" si="18"/>
        <v>0</v>
      </c>
      <c r="BT98" s="13">
        <v>1</v>
      </c>
      <c r="BU98" s="13">
        <v>3</v>
      </c>
      <c r="BV98" s="13"/>
      <c r="BW98" s="13"/>
      <c r="BX98" s="13"/>
      <c r="BY98" s="13">
        <f t="shared" si="19"/>
        <v>2</v>
      </c>
      <c r="BZ98" s="13">
        <v>5</v>
      </c>
      <c r="CA98" s="35">
        <v>0</v>
      </c>
    </row>
    <row r="99" spans="1:79" s="1" customFormat="1" ht="20.100000000000001" customHeight="1" x14ac:dyDescent="0.3">
      <c r="A99" s="18" t="s">
        <v>76</v>
      </c>
      <c r="B99" s="12" t="s">
        <v>435</v>
      </c>
      <c r="C99" s="12">
        <v>177</v>
      </c>
      <c r="D99" s="13"/>
      <c r="E99" s="13">
        <v>2</v>
      </c>
      <c r="F99" s="97">
        <f t="shared" si="14"/>
        <v>2</v>
      </c>
      <c r="G99" s="13">
        <v>1</v>
      </c>
      <c r="H99" s="13"/>
      <c r="I99" s="13">
        <v>18</v>
      </c>
      <c r="J99" s="13">
        <v>1</v>
      </c>
      <c r="K99" s="13"/>
      <c r="L99" s="13">
        <f t="shared" si="15"/>
        <v>19</v>
      </c>
      <c r="M99" s="13">
        <v>1</v>
      </c>
      <c r="N99" s="13">
        <v>6</v>
      </c>
      <c r="O99" s="13"/>
      <c r="P99" s="13">
        <v>5</v>
      </c>
      <c r="Q99" s="13">
        <v>2</v>
      </c>
      <c r="R99" s="13">
        <v>6</v>
      </c>
      <c r="S99" s="13">
        <v>3</v>
      </c>
      <c r="T99" s="13"/>
      <c r="U99" s="13"/>
      <c r="V99" s="13"/>
      <c r="W99" s="13">
        <f t="shared" si="16"/>
        <v>16</v>
      </c>
      <c r="X99" s="13"/>
      <c r="Y99" s="13">
        <v>3</v>
      </c>
      <c r="Z99" s="13"/>
      <c r="AA99" s="13"/>
      <c r="AB99" s="13"/>
      <c r="AC99" s="13"/>
      <c r="AD99" s="13">
        <v>12</v>
      </c>
      <c r="AE99" s="13"/>
      <c r="AF99" s="13"/>
      <c r="AG99" s="13"/>
      <c r="AH99" s="13"/>
      <c r="AI99" s="13"/>
      <c r="AJ99" s="13"/>
      <c r="AK99" s="13">
        <v>7</v>
      </c>
      <c r="AL99" s="13"/>
      <c r="AM99" s="13">
        <v>1</v>
      </c>
      <c r="AN99" s="13">
        <v>5</v>
      </c>
      <c r="AO99" s="13">
        <v>4</v>
      </c>
      <c r="AP99" s="13">
        <v>9</v>
      </c>
      <c r="AQ99" s="13"/>
      <c r="AR99" s="13"/>
      <c r="AS99" s="13"/>
      <c r="AT99" s="13">
        <v>1</v>
      </c>
      <c r="AU99" s="13"/>
      <c r="AV99" s="13"/>
      <c r="AW99" s="13">
        <v>18</v>
      </c>
      <c r="AX99" s="13"/>
      <c r="AY99" s="13">
        <v>19</v>
      </c>
      <c r="AZ99" s="13"/>
      <c r="BA99" s="13"/>
      <c r="BB99" s="13">
        <v>1</v>
      </c>
      <c r="BC99" s="13">
        <v>1</v>
      </c>
      <c r="BD99" s="13">
        <v>1</v>
      </c>
      <c r="BE99" s="13"/>
      <c r="BF99" s="13">
        <f t="shared" si="17"/>
        <v>2</v>
      </c>
      <c r="BG99" s="13"/>
      <c r="BH99" s="13">
        <v>2</v>
      </c>
      <c r="BI99" s="13"/>
      <c r="BJ99" s="13"/>
      <c r="BK99" s="13"/>
      <c r="BL99" s="13"/>
      <c r="BM99" s="13"/>
      <c r="BN99" s="13">
        <v>1</v>
      </c>
      <c r="BO99" s="13"/>
      <c r="BP99" s="13"/>
      <c r="BQ99" s="13"/>
      <c r="BR99" s="13">
        <v>1</v>
      </c>
      <c r="BS99" s="13">
        <f t="shared" si="18"/>
        <v>1</v>
      </c>
      <c r="BT99" s="13"/>
      <c r="BU99" s="13">
        <v>30</v>
      </c>
      <c r="BV99" s="13">
        <v>12</v>
      </c>
      <c r="BW99" s="13"/>
      <c r="BX99" s="13"/>
      <c r="BY99" s="13">
        <f t="shared" si="19"/>
        <v>19</v>
      </c>
      <c r="BZ99" s="13">
        <v>54</v>
      </c>
      <c r="CA99" s="35">
        <v>0</v>
      </c>
    </row>
    <row r="100" spans="1:79" s="1" customFormat="1" ht="20.100000000000001" customHeight="1" x14ac:dyDescent="0.3">
      <c r="A100" s="18" t="s">
        <v>77</v>
      </c>
      <c r="B100" s="12" t="s">
        <v>436</v>
      </c>
      <c r="C100" s="12">
        <v>178</v>
      </c>
      <c r="D100" s="13"/>
      <c r="E100" s="13">
        <v>4</v>
      </c>
      <c r="F100" s="97">
        <f t="shared" si="14"/>
        <v>4</v>
      </c>
      <c r="G100" s="13"/>
      <c r="H100" s="13"/>
      <c r="I100" s="13">
        <v>3</v>
      </c>
      <c r="J100" s="13">
        <v>2</v>
      </c>
      <c r="K100" s="13">
        <v>1</v>
      </c>
      <c r="L100" s="13">
        <f t="shared" si="15"/>
        <v>6</v>
      </c>
      <c r="M100" s="13"/>
      <c r="N100" s="13"/>
      <c r="O100" s="13"/>
      <c r="P100" s="13"/>
      <c r="Q100" s="13">
        <v>3</v>
      </c>
      <c r="R100" s="13"/>
      <c r="S100" s="13"/>
      <c r="T100" s="13"/>
      <c r="U100" s="13"/>
      <c r="V100" s="13"/>
      <c r="W100" s="13">
        <f t="shared" si="16"/>
        <v>3</v>
      </c>
      <c r="X100" s="13"/>
      <c r="Y100" s="13">
        <v>3</v>
      </c>
      <c r="Z100" s="13"/>
      <c r="AA100" s="13"/>
      <c r="AB100" s="13"/>
      <c r="AC100" s="13"/>
      <c r="AD100" s="13">
        <v>2</v>
      </c>
      <c r="AE100" s="13"/>
      <c r="AF100" s="13"/>
      <c r="AG100" s="13"/>
      <c r="AH100" s="13"/>
      <c r="AI100" s="13"/>
      <c r="AJ100" s="13"/>
      <c r="AK100" s="13">
        <v>5</v>
      </c>
      <c r="AL100" s="13"/>
      <c r="AM100" s="13"/>
      <c r="AN100" s="13"/>
      <c r="AO100" s="13"/>
      <c r="AP100" s="13">
        <v>5</v>
      </c>
      <c r="AQ100" s="13">
        <v>1</v>
      </c>
      <c r="AR100" s="13"/>
      <c r="AS100" s="13"/>
      <c r="AT100" s="13">
        <v>4</v>
      </c>
      <c r="AU100" s="13"/>
      <c r="AV100" s="13"/>
      <c r="AW100" s="13">
        <v>2</v>
      </c>
      <c r="AX100" s="13"/>
      <c r="AY100" s="13">
        <v>6</v>
      </c>
      <c r="AZ100" s="13"/>
      <c r="BA100" s="13"/>
      <c r="BB100" s="13"/>
      <c r="BC100" s="13">
        <v>1</v>
      </c>
      <c r="BD100" s="13"/>
      <c r="BE100" s="13"/>
      <c r="BF100" s="13">
        <f t="shared" si="17"/>
        <v>1</v>
      </c>
      <c r="BG100" s="13"/>
      <c r="BH100" s="13"/>
      <c r="BI100" s="13"/>
      <c r="BJ100" s="13">
        <v>1</v>
      </c>
      <c r="BK100" s="13">
        <v>1</v>
      </c>
      <c r="BL100" s="13"/>
      <c r="BM100" s="13"/>
      <c r="BN100" s="13"/>
      <c r="BO100" s="13"/>
      <c r="BP100" s="13"/>
      <c r="BQ100" s="13"/>
      <c r="BR100" s="13"/>
      <c r="BS100" s="13">
        <f t="shared" si="18"/>
        <v>0</v>
      </c>
      <c r="BT100" s="13"/>
      <c r="BU100" s="13">
        <v>10</v>
      </c>
      <c r="BV100" s="13">
        <v>2</v>
      </c>
      <c r="BW100" s="13"/>
      <c r="BX100" s="13"/>
      <c r="BY100" s="13">
        <f t="shared" si="19"/>
        <v>6</v>
      </c>
      <c r="BZ100" s="13">
        <v>2</v>
      </c>
      <c r="CA100" s="35">
        <v>0</v>
      </c>
    </row>
    <row r="101" spans="1:79" s="1" customFormat="1" ht="20.100000000000001" customHeight="1" x14ac:dyDescent="0.3">
      <c r="A101" s="18" t="s">
        <v>78</v>
      </c>
      <c r="B101" s="12" t="s">
        <v>437</v>
      </c>
      <c r="C101" s="12">
        <v>179</v>
      </c>
      <c r="D101" s="13"/>
      <c r="E101" s="13"/>
      <c r="F101" s="97">
        <f t="shared" si="14"/>
        <v>0</v>
      </c>
      <c r="G101" s="13"/>
      <c r="H101" s="13"/>
      <c r="I101" s="13">
        <v>1</v>
      </c>
      <c r="J101" s="13"/>
      <c r="K101" s="13"/>
      <c r="L101" s="13">
        <f t="shared" si="15"/>
        <v>1</v>
      </c>
      <c r="M101" s="13"/>
      <c r="N101" s="13"/>
      <c r="O101" s="13"/>
      <c r="P101" s="13"/>
      <c r="Q101" s="13"/>
      <c r="R101" s="13"/>
      <c r="S101" s="13"/>
      <c r="T101" s="13"/>
      <c r="U101" s="13"/>
      <c r="V101" s="13"/>
      <c r="W101" s="13">
        <f t="shared" si="16"/>
        <v>0</v>
      </c>
      <c r="X101" s="13"/>
      <c r="Y101" s="13">
        <v>1</v>
      </c>
      <c r="Z101" s="13"/>
      <c r="AA101" s="13"/>
      <c r="AB101" s="13"/>
      <c r="AC101" s="13"/>
      <c r="AD101" s="13"/>
      <c r="AE101" s="13">
        <v>1</v>
      </c>
      <c r="AF101" s="13"/>
      <c r="AG101" s="13"/>
      <c r="AH101" s="13"/>
      <c r="AI101" s="13"/>
      <c r="AJ101" s="13"/>
      <c r="AK101" s="13"/>
      <c r="AL101" s="13"/>
      <c r="AM101" s="13"/>
      <c r="AN101" s="13"/>
      <c r="AO101" s="13"/>
      <c r="AP101" s="13"/>
      <c r="AQ101" s="13">
        <v>1</v>
      </c>
      <c r="AR101" s="13">
        <v>1</v>
      </c>
      <c r="AS101" s="13"/>
      <c r="AT101" s="13"/>
      <c r="AU101" s="13"/>
      <c r="AV101" s="13"/>
      <c r="AW101" s="13"/>
      <c r="AX101" s="13"/>
      <c r="AY101" s="13">
        <v>1</v>
      </c>
      <c r="AZ101" s="13"/>
      <c r="BA101" s="13"/>
      <c r="BB101" s="13"/>
      <c r="BC101" s="13"/>
      <c r="BD101" s="13"/>
      <c r="BE101" s="13"/>
      <c r="BF101" s="13">
        <f t="shared" si="17"/>
        <v>0</v>
      </c>
      <c r="BG101" s="13"/>
      <c r="BH101" s="13"/>
      <c r="BI101" s="13"/>
      <c r="BJ101" s="13"/>
      <c r="BK101" s="13"/>
      <c r="BL101" s="13"/>
      <c r="BM101" s="13"/>
      <c r="BN101" s="13"/>
      <c r="BO101" s="13"/>
      <c r="BP101" s="13"/>
      <c r="BQ101" s="13"/>
      <c r="BR101" s="13"/>
      <c r="BS101" s="13">
        <f t="shared" si="18"/>
        <v>0</v>
      </c>
      <c r="BT101" s="13"/>
      <c r="BU101" s="13">
        <v>1</v>
      </c>
      <c r="BV101" s="13"/>
      <c r="BW101" s="13"/>
      <c r="BX101" s="13"/>
      <c r="BY101" s="13">
        <f t="shared" si="19"/>
        <v>1</v>
      </c>
      <c r="BZ101" s="13">
        <v>4</v>
      </c>
      <c r="CA101" s="35">
        <v>0</v>
      </c>
    </row>
    <row r="102" spans="1:79" s="1" customFormat="1" ht="20.100000000000001" customHeight="1" x14ac:dyDescent="0.3">
      <c r="A102" s="18" t="s">
        <v>79</v>
      </c>
      <c r="B102" s="12" t="s">
        <v>573</v>
      </c>
      <c r="C102" s="12">
        <v>180</v>
      </c>
      <c r="D102" s="13"/>
      <c r="E102" s="13"/>
      <c r="F102" s="97">
        <f t="shared" si="14"/>
        <v>0</v>
      </c>
      <c r="G102" s="13"/>
      <c r="H102" s="13"/>
      <c r="I102" s="13"/>
      <c r="J102" s="13"/>
      <c r="K102" s="13"/>
      <c r="L102" s="13">
        <f t="shared" si="15"/>
        <v>0</v>
      </c>
      <c r="M102" s="13"/>
      <c r="N102" s="13"/>
      <c r="O102" s="13"/>
      <c r="P102" s="13"/>
      <c r="Q102" s="13"/>
      <c r="R102" s="13"/>
      <c r="S102" s="13"/>
      <c r="T102" s="13"/>
      <c r="U102" s="13"/>
      <c r="V102" s="13"/>
      <c r="W102" s="13">
        <f t="shared" si="16"/>
        <v>0</v>
      </c>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f t="shared" si="17"/>
        <v>0</v>
      </c>
      <c r="BG102" s="13"/>
      <c r="BH102" s="13"/>
      <c r="BI102" s="13"/>
      <c r="BJ102" s="13"/>
      <c r="BK102" s="13"/>
      <c r="BL102" s="13"/>
      <c r="BM102" s="13"/>
      <c r="BN102" s="13"/>
      <c r="BO102" s="13"/>
      <c r="BP102" s="13"/>
      <c r="BQ102" s="13"/>
      <c r="BR102" s="13"/>
      <c r="BS102" s="13">
        <f t="shared" si="18"/>
        <v>0</v>
      </c>
      <c r="BT102" s="13"/>
      <c r="BU102" s="13"/>
      <c r="BV102" s="13"/>
      <c r="BW102" s="13"/>
      <c r="BX102" s="13"/>
      <c r="BY102" s="13">
        <f t="shared" si="19"/>
        <v>0</v>
      </c>
      <c r="BZ102" s="13"/>
      <c r="CA102" s="35">
        <v>0</v>
      </c>
    </row>
    <row r="103" spans="1:79" s="1" customFormat="1" ht="20.100000000000001" customHeight="1" x14ac:dyDescent="0.3">
      <c r="A103" s="18" t="s">
        <v>80</v>
      </c>
      <c r="B103" s="12" t="s">
        <v>665</v>
      </c>
      <c r="C103" s="12">
        <v>181</v>
      </c>
      <c r="D103" s="13"/>
      <c r="E103" s="13"/>
      <c r="F103" s="97">
        <f t="shared" si="14"/>
        <v>0</v>
      </c>
      <c r="G103" s="13"/>
      <c r="H103" s="13"/>
      <c r="I103" s="13"/>
      <c r="J103" s="13"/>
      <c r="K103" s="13"/>
      <c r="L103" s="13">
        <f t="shared" si="15"/>
        <v>0</v>
      </c>
      <c r="M103" s="13"/>
      <c r="N103" s="13"/>
      <c r="O103" s="13"/>
      <c r="P103" s="13"/>
      <c r="Q103" s="13"/>
      <c r="R103" s="13"/>
      <c r="S103" s="13"/>
      <c r="T103" s="13"/>
      <c r="U103" s="13"/>
      <c r="V103" s="13"/>
      <c r="W103" s="13">
        <f t="shared" si="16"/>
        <v>0</v>
      </c>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f t="shared" si="17"/>
        <v>0</v>
      </c>
      <c r="BG103" s="13"/>
      <c r="BH103" s="13"/>
      <c r="BI103" s="13"/>
      <c r="BJ103" s="13"/>
      <c r="BK103" s="13"/>
      <c r="BL103" s="13"/>
      <c r="BM103" s="13"/>
      <c r="BN103" s="13"/>
      <c r="BO103" s="13"/>
      <c r="BP103" s="13"/>
      <c r="BQ103" s="13"/>
      <c r="BR103" s="13"/>
      <c r="BS103" s="13">
        <f t="shared" si="18"/>
        <v>0</v>
      </c>
      <c r="BT103" s="13"/>
      <c r="BU103" s="13"/>
      <c r="BV103" s="13"/>
      <c r="BW103" s="13"/>
      <c r="BX103" s="13"/>
      <c r="BY103" s="13">
        <f t="shared" si="19"/>
        <v>0</v>
      </c>
      <c r="BZ103" s="13"/>
      <c r="CA103" s="35">
        <v>0</v>
      </c>
    </row>
    <row r="104" spans="1:79" s="1" customFormat="1" ht="20.100000000000001" customHeight="1" x14ac:dyDescent="0.3">
      <c r="A104" s="18" t="s">
        <v>81</v>
      </c>
      <c r="B104" s="12" t="s">
        <v>438</v>
      </c>
      <c r="C104" s="12">
        <v>182</v>
      </c>
      <c r="D104" s="13"/>
      <c r="E104" s="13"/>
      <c r="F104" s="97">
        <f t="shared" si="14"/>
        <v>0</v>
      </c>
      <c r="G104" s="13"/>
      <c r="H104" s="13"/>
      <c r="I104" s="13"/>
      <c r="J104" s="13"/>
      <c r="K104" s="13"/>
      <c r="L104" s="13">
        <f t="shared" si="15"/>
        <v>0</v>
      </c>
      <c r="M104" s="13"/>
      <c r="N104" s="13"/>
      <c r="O104" s="13"/>
      <c r="P104" s="13"/>
      <c r="Q104" s="13"/>
      <c r="R104" s="13"/>
      <c r="S104" s="13"/>
      <c r="T104" s="13"/>
      <c r="U104" s="13"/>
      <c r="V104" s="13"/>
      <c r="W104" s="13">
        <f t="shared" si="16"/>
        <v>0</v>
      </c>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f t="shared" si="17"/>
        <v>0</v>
      </c>
      <c r="BG104" s="13"/>
      <c r="BH104" s="13"/>
      <c r="BI104" s="13"/>
      <c r="BJ104" s="13"/>
      <c r="BK104" s="13"/>
      <c r="BL104" s="13"/>
      <c r="BM104" s="13"/>
      <c r="BN104" s="13"/>
      <c r="BO104" s="13"/>
      <c r="BP104" s="13"/>
      <c r="BQ104" s="13"/>
      <c r="BR104" s="13"/>
      <c r="BS104" s="13">
        <f t="shared" si="18"/>
        <v>0</v>
      </c>
      <c r="BT104" s="13"/>
      <c r="BU104" s="13"/>
      <c r="BV104" s="13"/>
      <c r="BW104" s="13"/>
      <c r="BX104" s="13"/>
      <c r="BY104" s="13">
        <f t="shared" si="19"/>
        <v>0</v>
      </c>
      <c r="BZ104" s="13"/>
      <c r="CA104" s="35">
        <v>0</v>
      </c>
    </row>
    <row r="105" spans="1:79" s="1" customFormat="1" ht="20.100000000000001" customHeight="1" x14ac:dyDescent="0.3">
      <c r="A105" s="18" t="s">
        <v>82</v>
      </c>
      <c r="B105" s="12" t="s">
        <v>666</v>
      </c>
      <c r="C105" s="12">
        <v>183</v>
      </c>
      <c r="D105" s="13"/>
      <c r="E105" s="13"/>
      <c r="F105" s="97">
        <f t="shared" si="14"/>
        <v>0</v>
      </c>
      <c r="G105" s="13"/>
      <c r="H105" s="13"/>
      <c r="I105" s="13"/>
      <c r="J105" s="13"/>
      <c r="K105" s="13"/>
      <c r="L105" s="13">
        <f t="shared" si="15"/>
        <v>0</v>
      </c>
      <c r="M105" s="13"/>
      <c r="N105" s="13"/>
      <c r="O105" s="13"/>
      <c r="P105" s="13"/>
      <c r="Q105" s="13"/>
      <c r="R105" s="13"/>
      <c r="S105" s="13"/>
      <c r="T105" s="13"/>
      <c r="U105" s="13"/>
      <c r="V105" s="13"/>
      <c r="W105" s="13">
        <f t="shared" si="16"/>
        <v>0</v>
      </c>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f t="shared" si="17"/>
        <v>0</v>
      </c>
      <c r="BG105" s="13"/>
      <c r="BH105" s="13"/>
      <c r="BI105" s="13"/>
      <c r="BJ105" s="13"/>
      <c r="BK105" s="13"/>
      <c r="BL105" s="13"/>
      <c r="BM105" s="13"/>
      <c r="BN105" s="13"/>
      <c r="BO105" s="13"/>
      <c r="BP105" s="13"/>
      <c r="BQ105" s="13"/>
      <c r="BR105" s="13"/>
      <c r="BS105" s="13">
        <f t="shared" si="18"/>
        <v>0</v>
      </c>
      <c r="BT105" s="13"/>
      <c r="BU105" s="13"/>
      <c r="BV105" s="13"/>
      <c r="BW105" s="13"/>
      <c r="BX105" s="13"/>
      <c r="BY105" s="13">
        <f t="shared" si="19"/>
        <v>0</v>
      </c>
      <c r="BZ105" s="13"/>
      <c r="CA105" s="35">
        <v>0</v>
      </c>
    </row>
    <row r="106" spans="1:79" s="1" customFormat="1" ht="20.100000000000001" customHeight="1" x14ac:dyDescent="0.3">
      <c r="A106" s="18" t="s">
        <v>83</v>
      </c>
      <c r="B106" s="12" t="s">
        <v>574</v>
      </c>
      <c r="C106" s="12">
        <v>184</v>
      </c>
      <c r="D106" s="13"/>
      <c r="E106" s="13"/>
      <c r="F106" s="97">
        <f t="shared" si="14"/>
        <v>0</v>
      </c>
      <c r="G106" s="13"/>
      <c r="H106" s="13"/>
      <c r="I106" s="13"/>
      <c r="J106" s="13"/>
      <c r="K106" s="13"/>
      <c r="L106" s="13">
        <f t="shared" si="15"/>
        <v>0</v>
      </c>
      <c r="M106" s="13"/>
      <c r="N106" s="13"/>
      <c r="O106" s="13"/>
      <c r="P106" s="13"/>
      <c r="Q106" s="13"/>
      <c r="R106" s="13"/>
      <c r="S106" s="13"/>
      <c r="T106" s="13"/>
      <c r="U106" s="13"/>
      <c r="V106" s="13"/>
      <c r="W106" s="13">
        <f t="shared" si="16"/>
        <v>0</v>
      </c>
      <c r="X106" s="13"/>
      <c r="Y106" s="13"/>
      <c r="Z106" s="13"/>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f t="shared" si="17"/>
        <v>0</v>
      </c>
      <c r="BG106" s="13"/>
      <c r="BH106" s="13"/>
      <c r="BI106" s="13"/>
      <c r="BJ106" s="13"/>
      <c r="BK106" s="13"/>
      <c r="BL106" s="13"/>
      <c r="BM106" s="13"/>
      <c r="BN106" s="13"/>
      <c r="BO106" s="13"/>
      <c r="BP106" s="13"/>
      <c r="BQ106" s="13"/>
      <c r="BR106" s="13"/>
      <c r="BS106" s="13">
        <f t="shared" si="18"/>
        <v>0</v>
      </c>
      <c r="BT106" s="13"/>
      <c r="BU106" s="13"/>
      <c r="BV106" s="13"/>
      <c r="BW106" s="13"/>
      <c r="BX106" s="13"/>
      <c r="BY106" s="13">
        <f t="shared" si="19"/>
        <v>0</v>
      </c>
      <c r="BZ106" s="13"/>
      <c r="CA106" s="35">
        <v>0</v>
      </c>
    </row>
    <row r="107" spans="1:79" s="1" customFormat="1" ht="20.100000000000001" customHeight="1" x14ac:dyDescent="0.3">
      <c r="A107" s="18" t="s">
        <v>744</v>
      </c>
      <c r="B107" s="12" t="s">
        <v>745</v>
      </c>
      <c r="C107" s="12">
        <v>184.1</v>
      </c>
      <c r="D107" s="13"/>
      <c r="E107" s="13"/>
      <c r="F107" s="97">
        <f t="shared" si="14"/>
        <v>0</v>
      </c>
      <c r="G107" s="13"/>
      <c r="H107" s="13"/>
      <c r="I107" s="13"/>
      <c r="J107" s="13"/>
      <c r="K107" s="13"/>
      <c r="L107" s="13">
        <f t="shared" si="15"/>
        <v>0</v>
      </c>
      <c r="M107" s="13"/>
      <c r="N107" s="13"/>
      <c r="O107" s="13"/>
      <c r="P107" s="13"/>
      <c r="Q107" s="13"/>
      <c r="R107" s="13"/>
      <c r="S107" s="13"/>
      <c r="T107" s="13"/>
      <c r="U107" s="13"/>
      <c r="V107" s="13"/>
      <c r="W107" s="13">
        <f t="shared" si="16"/>
        <v>0</v>
      </c>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f t="shared" si="17"/>
        <v>0</v>
      </c>
      <c r="BG107" s="13"/>
      <c r="BH107" s="13"/>
      <c r="BI107" s="13"/>
      <c r="BJ107" s="13"/>
      <c r="BK107" s="13"/>
      <c r="BL107" s="13"/>
      <c r="BM107" s="13"/>
      <c r="BN107" s="13"/>
      <c r="BO107" s="13"/>
      <c r="BP107" s="13"/>
      <c r="BQ107" s="13"/>
      <c r="BR107" s="13"/>
      <c r="BS107" s="13">
        <f t="shared" si="18"/>
        <v>0</v>
      </c>
      <c r="BT107" s="13"/>
      <c r="BU107" s="13"/>
      <c r="BV107" s="13"/>
      <c r="BW107" s="13"/>
      <c r="BX107" s="13"/>
      <c r="BY107" s="13">
        <f t="shared" si="19"/>
        <v>0</v>
      </c>
      <c r="BZ107" s="13"/>
      <c r="CA107" s="35">
        <v>0</v>
      </c>
    </row>
    <row r="108" spans="1:79" s="1" customFormat="1" ht="20.100000000000001" customHeight="1" x14ac:dyDescent="0.3">
      <c r="A108" s="18" t="s">
        <v>84</v>
      </c>
      <c r="B108" s="12" t="s">
        <v>575</v>
      </c>
      <c r="C108" s="12">
        <v>185</v>
      </c>
      <c r="D108" s="13">
        <v>1</v>
      </c>
      <c r="E108" s="13"/>
      <c r="F108" s="97">
        <f t="shared" si="14"/>
        <v>1</v>
      </c>
      <c r="G108" s="13"/>
      <c r="H108" s="13"/>
      <c r="I108" s="13">
        <v>2</v>
      </c>
      <c r="J108" s="13"/>
      <c r="K108" s="13"/>
      <c r="L108" s="13">
        <f t="shared" si="15"/>
        <v>2</v>
      </c>
      <c r="M108" s="13"/>
      <c r="N108" s="13"/>
      <c r="O108" s="13">
        <v>1</v>
      </c>
      <c r="P108" s="13">
        <v>1</v>
      </c>
      <c r="Q108" s="13"/>
      <c r="R108" s="13"/>
      <c r="S108" s="13"/>
      <c r="T108" s="13"/>
      <c r="U108" s="13"/>
      <c r="V108" s="13"/>
      <c r="W108" s="13">
        <f t="shared" si="16"/>
        <v>2</v>
      </c>
      <c r="X108" s="13"/>
      <c r="Y108" s="13"/>
      <c r="Z108" s="13"/>
      <c r="AA108" s="13"/>
      <c r="AB108" s="13"/>
      <c r="AC108" s="13"/>
      <c r="AD108" s="13">
        <v>2</v>
      </c>
      <c r="AE108" s="13"/>
      <c r="AF108" s="13"/>
      <c r="AG108" s="13"/>
      <c r="AH108" s="13"/>
      <c r="AI108" s="13"/>
      <c r="AJ108" s="13"/>
      <c r="AK108" s="13"/>
      <c r="AL108" s="13"/>
      <c r="AM108" s="13"/>
      <c r="AN108" s="13"/>
      <c r="AO108" s="13"/>
      <c r="AP108" s="13">
        <v>1</v>
      </c>
      <c r="AQ108" s="13">
        <v>1</v>
      </c>
      <c r="AR108" s="13"/>
      <c r="AS108" s="13"/>
      <c r="AT108" s="13"/>
      <c r="AU108" s="13"/>
      <c r="AV108" s="13"/>
      <c r="AW108" s="13">
        <v>2</v>
      </c>
      <c r="AX108" s="13"/>
      <c r="AY108" s="13">
        <v>2</v>
      </c>
      <c r="AZ108" s="13"/>
      <c r="BA108" s="13"/>
      <c r="BB108" s="13"/>
      <c r="BC108" s="13"/>
      <c r="BD108" s="13"/>
      <c r="BE108" s="13"/>
      <c r="BF108" s="13">
        <f t="shared" si="17"/>
        <v>0</v>
      </c>
      <c r="BG108" s="13"/>
      <c r="BH108" s="13"/>
      <c r="BI108" s="13"/>
      <c r="BJ108" s="13"/>
      <c r="BK108" s="13"/>
      <c r="BL108" s="13"/>
      <c r="BM108" s="13"/>
      <c r="BN108" s="13"/>
      <c r="BO108" s="13"/>
      <c r="BP108" s="13"/>
      <c r="BQ108" s="13"/>
      <c r="BR108" s="13"/>
      <c r="BS108" s="13">
        <f t="shared" si="18"/>
        <v>0</v>
      </c>
      <c r="BT108" s="13"/>
      <c r="BU108" s="13">
        <v>4</v>
      </c>
      <c r="BV108" s="13">
        <v>2</v>
      </c>
      <c r="BW108" s="13"/>
      <c r="BX108" s="13"/>
      <c r="BY108" s="13">
        <f t="shared" si="19"/>
        <v>2</v>
      </c>
      <c r="BZ108" s="13">
        <v>2</v>
      </c>
      <c r="CA108" s="35">
        <v>0</v>
      </c>
    </row>
    <row r="109" spans="1:79" s="1" customFormat="1" ht="20.100000000000001" customHeight="1" x14ac:dyDescent="0.3">
      <c r="A109" s="18" t="s">
        <v>85</v>
      </c>
      <c r="B109" s="12" t="s">
        <v>576</v>
      </c>
      <c r="C109" s="12">
        <v>186</v>
      </c>
      <c r="D109" s="13"/>
      <c r="E109" s="13"/>
      <c r="F109" s="97">
        <f t="shared" si="14"/>
        <v>0</v>
      </c>
      <c r="G109" s="13"/>
      <c r="H109" s="13"/>
      <c r="I109" s="13"/>
      <c r="J109" s="13"/>
      <c r="K109" s="13"/>
      <c r="L109" s="13">
        <f t="shared" si="15"/>
        <v>0</v>
      </c>
      <c r="M109" s="13"/>
      <c r="N109" s="13"/>
      <c r="O109" s="13"/>
      <c r="P109" s="13"/>
      <c r="Q109" s="13"/>
      <c r="R109" s="13"/>
      <c r="S109" s="13"/>
      <c r="T109" s="13"/>
      <c r="U109" s="13"/>
      <c r="V109" s="13"/>
      <c r="W109" s="13">
        <f t="shared" si="16"/>
        <v>0</v>
      </c>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f t="shared" si="17"/>
        <v>0</v>
      </c>
      <c r="BG109" s="13"/>
      <c r="BH109" s="13"/>
      <c r="BI109" s="13"/>
      <c r="BJ109" s="13"/>
      <c r="BK109" s="13"/>
      <c r="BL109" s="13"/>
      <c r="BM109" s="13"/>
      <c r="BN109" s="13"/>
      <c r="BO109" s="13"/>
      <c r="BP109" s="13"/>
      <c r="BQ109" s="13"/>
      <c r="BR109" s="13"/>
      <c r="BS109" s="13">
        <f t="shared" si="18"/>
        <v>0</v>
      </c>
      <c r="BT109" s="13"/>
      <c r="BU109" s="13">
        <v>1</v>
      </c>
      <c r="BV109" s="13"/>
      <c r="BW109" s="13"/>
      <c r="BX109" s="13"/>
      <c r="BY109" s="13">
        <f t="shared" si="19"/>
        <v>0</v>
      </c>
      <c r="BZ109" s="13"/>
      <c r="CA109" s="35">
        <v>0</v>
      </c>
    </row>
    <row r="110" spans="1:79" s="1" customFormat="1" ht="20.100000000000001" customHeight="1" x14ac:dyDescent="0.3">
      <c r="A110" s="18" t="s">
        <v>86</v>
      </c>
      <c r="B110" s="12" t="s">
        <v>87</v>
      </c>
      <c r="C110" s="12">
        <v>186.1</v>
      </c>
      <c r="D110" s="13"/>
      <c r="E110" s="13"/>
      <c r="F110" s="97">
        <f t="shared" si="14"/>
        <v>0</v>
      </c>
      <c r="G110" s="13"/>
      <c r="H110" s="13"/>
      <c r="I110" s="13"/>
      <c r="J110" s="13"/>
      <c r="K110" s="13"/>
      <c r="L110" s="13">
        <f t="shared" si="15"/>
        <v>0</v>
      </c>
      <c r="M110" s="13"/>
      <c r="N110" s="13"/>
      <c r="O110" s="13"/>
      <c r="P110" s="13"/>
      <c r="Q110" s="13"/>
      <c r="R110" s="13"/>
      <c r="S110" s="13"/>
      <c r="T110" s="13"/>
      <c r="U110" s="13"/>
      <c r="V110" s="13"/>
      <c r="W110" s="13">
        <f t="shared" si="16"/>
        <v>0</v>
      </c>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f t="shared" si="17"/>
        <v>0</v>
      </c>
      <c r="BG110" s="13"/>
      <c r="BH110" s="13"/>
      <c r="BI110" s="13"/>
      <c r="BJ110" s="13"/>
      <c r="BK110" s="13"/>
      <c r="BL110" s="13"/>
      <c r="BM110" s="13"/>
      <c r="BN110" s="13"/>
      <c r="BO110" s="13"/>
      <c r="BP110" s="13"/>
      <c r="BQ110" s="13"/>
      <c r="BR110" s="13"/>
      <c r="BS110" s="13">
        <f t="shared" si="18"/>
        <v>0</v>
      </c>
      <c r="BT110" s="13"/>
      <c r="BU110" s="13"/>
      <c r="BV110" s="13"/>
      <c r="BW110" s="13"/>
      <c r="BX110" s="13"/>
      <c r="BY110" s="13">
        <f t="shared" si="19"/>
        <v>0</v>
      </c>
      <c r="BZ110" s="13"/>
      <c r="CA110" s="35">
        <v>0</v>
      </c>
    </row>
    <row r="111" spans="1:79" s="1" customFormat="1" ht="20.100000000000001" customHeight="1" x14ac:dyDescent="0.3">
      <c r="A111" s="18" t="s">
        <v>746</v>
      </c>
      <c r="B111" s="12" t="s">
        <v>423</v>
      </c>
      <c r="C111" s="12"/>
      <c r="D111" s="13"/>
      <c r="E111" s="13"/>
      <c r="F111" s="97">
        <f t="shared" si="14"/>
        <v>0</v>
      </c>
      <c r="G111" s="13"/>
      <c r="H111" s="13"/>
      <c r="I111" s="13"/>
      <c r="J111" s="13"/>
      <c r="K111" s="13"/>
      <c r="L111" s="13">
        <f t="shared" si="15"/>
        <v>0</v>
      </c>
      <c r="M111" s="13"/>
      <c r="N111" s="13"/>
      <c r="O111" s="13"/>
      <c r="P111" s="13"/>
      <c r="Q111" s="13"/>
      <c r="R111" s="13"/>
      <c r="S111" s="13"/>
      <c r="T111" s="13"/>
      <c r="U111" s="13"/>
      <c r="V111" s="13"/>
      <c r="W111" s="13">
        <f t="shared" si="16"/>
        <v>0</v>
      </c>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f t="shared" si="17"/>
        <v>0</v>
      </c>
      <c r="BG111" s="13"/>
      <c r="BH111" s="13"/>
      <c r="BI111" s="13"/>
      <c r="BJ111" s="13"/>
      <c r="BK111" s="13"/>
      <c r="BL111" s="13"/>
      <c r="BM111" s="13"/>
      <c r="BN111" s="13"/>
      <c r="BO111" s="13"/>
      <c r="BP111" s="13"/>
      <c r="BQ111" s="13"/>
      <c r="BR111" s="13"/>
      <c r="BS111" s="13">
        <f t="shared" si="18"/>
        <v>0</v>
      </c>
      <c r="BT111" s="13"/>
      <c r="BU111" s="13"/>
      <c r="BV111" s="13"/>
      <c r="BW111" s="13"/>
      <c r="BX111" s="13"/>
      <c r="BY111" s="13">
        <f t="shared" si="19"/>
        <v>0</v>
      </c>
      <c r="BZ111" s="13"/>
      <c r="CA111" s="35">
        <v>0</v>
      </c>
    </row>
    <row r="112" spans="1:79" ht="20.100000000000001" customHeight="1" x14ac:dyDescent="0.3">
      <c r="A112" s="37" t="s">
        <v>88</v>
      </c>
      <c r="B112" s="33" t="s">
        <v>439</v>
      </c>
      <c r="C112" s="39"/>
      <c r="D112" s="35">
        <f>SUM(D113:D148)</f>
        <v>3</v>
      </c>
      <c r="E112" s="35">
        <f t="shared" ref="E112:BP112" si="24">SUM(E113:E148)</f>
        <v>0</v>
      </c>
      <c r="F112" s="35">
        <f t="shared" si="24"/>
        <v>3</v>
      </c>
      <c r="G112" s="35">
        <f t="shared" si="24"/>
        <v>0</v>
      </c>
      <c r="H112" s="35">
        <f t="shared" si="24"/>
        <v>0</v>
      </c>
      <c r="I112" s="35">
        <f t="shared" si="24"/>
        <v>1</v>
      </c>
      <c r="J112" s="35">
        <f t="shared" si="24"/>
        <v>0</v>
      </c>
      <c r="K112" s="35">
        <f t="shared" si="24"/>
        <v>1</v>
      </c>
      <c r="L112" s="35">
        <f t="shared" si="24"/>
        <v>2</v>
      </c>
      <c r="M112" s="35">
        <f t="shared" si="24"/>
        <v>0</v>
      </c>
      <c r="N112" s="35">
        <f t="shared" si="24"/>
        <v>0</v>
      </c>
      <c r="O112" s="35">
        <f t="shared" si="24"/>
        <v>2</v>
      </c>
      <c r="P112" s="35">
        <f t="shared" si="24"/>
        <v>0</v>
      </c>
      <c r="Q112" s="35">
        <f t="shared" si="24"/>
        <v>0</v>
      </c>
      <c r="R112" s="35">
        <f t="shared" si="24"/>
        <v>0</v>
      </c>
      <c r="S112" s="35">
        <f t="shared" si="24"/>
        <v>0</v>
      </c>
      <c r="T112" s="35">
        <f t="shared" si="24"/>
        <v>0</v>
      </c>
      <c r="U112" s="35">
        <f t="shared" si="24"/>
        <v>0</v>
      </c>
      <c r="V112" s="35">
        <f t="shared" si="24"/>
        <v>0</v>
      </c>
      <c r="W112" s="35">
        <f t="shared" si="24"/>
        <v>2</v>
      </c>
      <c r="X112" s="35">
        <f t="shared" si="24"/>
        <v>0</v>
      </c>
      <c r="Y112" s="35">
        <f t="shared" si="24"/>
        <v>0</v>
      </c>
      <c r="Z112" s="35">
        <f t="shared" si="24"/>
        <v>0</v>
      </c>
      <c r="AA112" s="35">
        <f t="shared" si="24"/>
        <v>0</v>
      </c>
      <c r="AB112" s="35">
        <f t="shared" si="24"/>
        <v>0</v>
      </c>
      <c r="AC112" s="35">
        <f t="shared" si="24"/>
        <v>0</v>
      </c>
      <c r="AD112" s="35">
        <f t="shared" si="24"/>
        <v>2</v>
      </c>
      <c r="AE112" s="35">
        <f t="shared" si="24"/>
        <v>0</v>
      </c>
      <c r="AF112" s="35">
        <f t="shared" si="24"/>
        <v>0</v>
      </c>
      <c r="AG112" s="35">
        <f t="shared" si="24"/>
        <v>0</v>
      </c>
      <c r="AH112" s="35">
        <f t="shared" si="24"/>
        <v>0</v>
      </c>
      <c r="AI112" s="35">
        <f t="shared" si="24"/>
        <v>0</v>
      </c>
      <c r="AJ112" s="35">
        <f t="shared" si="24"/>
        <v>0</v>
      </c>
      <c r="AK112" s="35">
        <f t="shared" si="24"/>
        <v>0</v>
      </c>
      <c r="AL112" s="35">
        <f t="shared" si="24"/>
        <v>0</v>
      </c>
      <c r="AM112" s="35">
        <f t="shared" si="24"/>
        <v>0</v>
      </c>
      <c r="AN112" s="35">
        <f t="shared" si="24"/>
        <v>0</v>
      </c>
      <c r="AO112" s="35">
        <f t="shared" si="24"/>
        <v>2</v>
      </c>
      <c r="AP112" s="35">
        <f t="shared" si="24"/>
        <v>0</v>
      </c>
      <c r="AQ112" s="35">
        <f t="shared" si="24"/>
        <v>0</v>
      </c>
      <c r="AR112" s="35">
        <f t="shared" si="24"/>
        <v>0</v>
      </c>
      <c r="AS112" s="35">
        <f t="shared" si="24"/>
        <v>0</v>
      </c>
      <c r="AT112" s="35">
        <f t="shared" si="24"/>
        <v>0</v>
      </c>
      <c r="AU112" s="35">
        <f t="shared" si="24"/>
        <v>0</v>
      </c>
      <c r="AV112" s="35">
        <f t="shared" si="24"/>
        <v>0</v>
      </c>
      <c r="AW112" s="35">
        <f t="shared" si="24"/>
        <v>2</v>
      </c>
      <c r="AX112" s="35">
        <f t="shared" si="24"/>
        <v>0</v>
      </c>
      <c r="AY112" s="35">
        <f t="shared" si="24"/>
        <v>2</v>
      </c>
      <c r="AZ112" s="35">
        <f t="shared" si="24"/>
        <v>0</v>
      </c>
      <c r="BA112" s="35">
        <f t="shared" si="24"/>
        <v>0</v>
      </c>
      <c r="BB112" s="35">
        <f t="shared" si="24"/>
        <v>0</v>
      </c>
      <c r="BC112" s="35">
        <f t="shared" si="24"/>
        <v>0</v>
      </c>
      <c r="BD112" s="35">
        <f t="shared" si="24"/>
        <v>0</v>
      </c>
      <c r="BE112" s="35">
        <f t="shared" si="24"/>
        <v>0</v>
      </c>
      <c r="BF112" s="35">
        <f t="shared" si="24"/>
        <v>0</v>
      </c>
      <c r="BG112" s="35">
        <f t="shared" si="24"/>
        <v>0</v>
      </c>
      <c r="BH112" s="35">
        <f t="shared" si="24"/>
        <v>0</v>
      </c>
      <c r="BI112" s="35">
        <f t="shared" si="24"/>
        <v>0</v>
      </c>
      <c r="BJ112" s="35">
        <f t="shared" si="24"/>
        <v>0</v>
      </c>
      <c r="BK112" s="35">
        <f t="shared" si="24"/>
        <v>0</v>
      </c>
      <c r="BL112" s="35">
        <f t="shared" si="24"/>
        <v>0</v>
      </c>
      <c r="BM112" s="35">
        <f t="shared" si="24"/>
        <v>0</v>
      </c>
      <c r="BN112" s="35">
        <f t="shared" si="24"/>
        <v>0</v>
      </c>
      <c r="BO112" s="35">
        <f t="shared" si="24"/>
        <v>0</v>
      </c>
      <c r="BP112" s="35">
        <f t="shared" si="24"/>
        <v>0</v>
      </c>
      <c r="BQ112" s="35">
        <f t="shared" ref="BQ112:BZ112" si="25">SUM(BQ113:BQ148)</f>
        <v>0</v>
      </c>
      <c r="BR112" s="35">
        <f t="shared" si="25"/>
        <v>0</v>
      </c>
      <c r="BS112" s="35">
        <f t="shared" si="25"/>
        <v>0</v>
      </c>
      <c r="BT112" s="35">
        <f t="shared" si="25"/>
        <v>0</v>
      </c>
      <c r="BU112" s="35">
        <f t="shared" si="25"/>
        <v>8</v>
      </c>
      <c r="BV112" s="35">
        <f t="shared" si="25"/>
        <v>2</v>
      </c>
      <c r="BW112" s="35">
        <f t="shared" si="25"/>
        <v>0</v>
      </c>
      <c r="BX112" s="35">
        <f t="shared" si="25"/>
        <v>0</v>
      </c>
      <c r="BY112" s="35">
        <f t="shared" si="25"/>
        <v>2</v>
      </c>
      <c r="BZ112" s="35">
        <f t="shared" si="25"/>
        <v>0</v>
      </c>
      <c r="CA112" s="35">
        <v>0</v>
      </c>
    </row>
    <row r="113" spans="1:79" s="1" customFormat="1" ht="20.100000000000001" customHeight="1" x14ac:dyDescent="0.3">
      <c r="A113" s="11" t="s">
        <v>89</v>
      </c>
      <c r="B113" s="12" t="s">
        <v>651</v>
      </c>
      <c r="C113" s="12">
        <v>187</v>
      </c>
      <c r="D113" s="13"/>
      <c r="E113" s="13"/>
      <c r="F113" s="97">
        <f t="shared" si="14"/>
        <v>0</v>
      </c>
      <c r="G113" s="13"/>
      <c r="H113" s="13"/>
      <c r="I113" s="13"/>
      <c r="J113" s="13"/>
      <c r="K113" s="13"/>
      <c r="L113" s="13">
        <f t="shared" si="15"/>
        <v>0</v>
      </c>
      <c r="M113" s="13"/>
      <c r="N113" s="13"/>
      <c r="O113" s="13"/>
      <c r="P113" s="13"/>
      <c r="Q113" s="13"/>
      <c r="R113" s="13"/>
      <c r="S113" s="13"/>
      <c r="T113" s="13"/>
      <c r="U113" s="13"/>
      <c r="V113" s="13"/>
      <c r="W113" s="13">
        <f t="shared" si="16"/>
        <v>0</v>
      </c>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f t="shared" si="17"/>
        <v>0</v>
      </c>
      <c r="BG113" s="13"/>
      <c r="BH113" s="13"/>
      <c r="BI113" s="13"/>
      <c r="BJ113" s="13"/>
      <c r="BK113" s="13"/>
      <c r="BL113" s="13"/>
      <c r="BM113" s="13"/>
      <c r="BN113" s="13"/>
      <c r="BO113" s="13"/>
      <c r="BP113" s="13"/>
      <c r="BQ113" s="13"/>
      <c r="BR113" s="13"/>
      <c r="BS113" s="13">
        <f t="shared" si="18"/>
        <v>0</v>
      </c>
      <c r="BT113" s="13"/>
      <c r="BU113" s="13"/>
      <c r="BV113" s="13"/>
      <c r="BW113" s="13"/>
      <c r="BX113" s="13"/>
      <c r="BY113" s="13">
        <f t="shared" si="19"/>
        <v>0</v>
      </c>
      <c r="BZ113" s="13"/>
      <c r="CA113" s="35">
        <v>0</v>
      </c>
    </row>
    <row r="114" spans="1:79" s="1" customFormat="1" ht="20.100000000000001" customHeight="1" x14ac:dyDescent="0.3">
      <c r="A114" s="11" t="s">
        <v>90</v>
      </c>
      <c r="B114" s="12" t="s">
        <v>667</v>
      </c>
      <c r="C114" s="12">
        <v>188</v>
      </c>
      <c r="D114" s="19"/>
      <c r="E114" s="19"/>
      <c r="F114" s="97">
        <f t="shared" si="14"/>
        <v>0</v>
      </c>
      <c r="G114" s="13"/>
      <c r="H114" s="13"/>
      <c r="I114" s="13"/>
      <c r="J114" s="13"/>
      <c r="K114" s="13"/>
      <c r="L114" s="13">
        <f t="shared" si="15"/>
        <v>0</v>
      </c>
      <c r="M114" s="13"/>
      <c r="N114" s="13"/>
      <c r="O114" s="13"/>
      <c r="P114" s="13"/>
      <c r="Q114" s="13"/>
      <c r="R114" s="13"/>
      <c r="S114" s="13"/>
      <c r="T114" s="13"/>
      <c r="U114" s="13"/>
      <c r="V114" s="13"/>
      <c r="W114" s="13">
        <f t="shared" si="16"/>
        <v>0</v>
      </c>
      <c r="X114" s="19"/>
      <c r="Y114" s="19"/>
      <c r="Z114" s="19"/>
      <c r="AA114" s="19"/>
      <c r="AB114" s="19"/>
      <c r="AC114" s="19"/>
      <c r="AD114" s="19"/>
      <c r="AE114" s="19"/>
      <c r="AF114" s="19"/>
      <c r="AG114" s="19"/>
      <c r="AH114" s="19"/>
      <c r="AI114" s="19"/>
      <c r="AJ114" s="19"/>
      <c r="AK114" s="19"/>
      <c r="AL114" s="19"/>
      <c r="AM114" s="19"/>
      <c r="AN114" s="19"/>
      <c r="AO114" s="19"/>
      <c r="AP114" s="19"/>
      <c r="AQ114" s="19"/>
      <c r="AR114" s="19"/>
      <c r="AS114" s="19"/>
      <c r="AT114" s="19"/>
      <c r="AU114" s="19"/>
      <c r="AV114" s="19"/>
      <c r="AW114" s="19"/>
      <c r="AX114" s="19"/>
      <c r="AY114" s="19"/>
      <c r="AZ114" s="19"/>
      <c r="BA114" s="19"/>
      <c r="BB114" s="19"/>
      <c r="BC114" s="19"/>
      <c r="BD114" s="19"/>
      <c r="BE114" s="19"/>
      <c r="BF114" s="13">
        <f t="shared" si="17"/>
        <v>0</v>
      </c>
      <c r="BG114" s="19"/>
      <c r="BH114" s="19"/>
      <c r="BI114" s="19"/>
      <c r="BJ114" s="19"/>
      <c r="BK114" s="19"/>
      <c r="BL114" s="19"/>
      <c r="BM114" s="19"/>
      <c r="BN114" s="19"/>
      <c r="BO114" s="19"/>
      <c r="BP114" s="19"/>
      <c r="BQ114" s="19"/>
      <c r="BR114" s="19"/>
      <c r="BS114" s="13">
        <f t="shared" si="18"/>
        <v>0</v>
      </c>
      <c r="BT114" s="19"/>
      <c r="BU114" s="19"/>
      <c r="BV114" s="19"/>
      <c r="BW114" s="19"/>
      <c r="BX114" s="19"/>
      <c r="BY114" s="13">
        <f t="shared" si="19"/>
        <v>0</v>
      </c>
      <c r="BZ114" s="19"/>
      <c r="CA114" s="35">
        <v>0</v>
      </c>
    </row>
    <row r="115" spans="1:79" s="1" customFormat="1" ht="20.100000000000001" customHeight="1" x14ac:dyDescent="0.3">
      <c r="A115" s="11" t="s">
        <v>91</v>
      </c>
      <c r="B115" s="12" t="s">
        <v>577</v>
      </c>
      <c r="C115" s="12">
        <v>188.1</v>
      </c>
      <c r="D115" s="13"/>
      <c r="E115" s="13"/>
      <c r="F115" s="97">
        <f t="shared" si="14"/>
        <v>0</v>
      </c>
      <c r="G115" s="13"/>
      <c r="H115" s="13"/>
      <c r="I115" s="13"/>
      <c r="J115" s="13"/>
      <c r="K115" s="13"/>
      <c r="L115" s="13">
        <f t="shared" si="15"/>
        <v>0</v>
      </c>
      <c r="M115" s="13"/>
      <c r="N115" s="13"/>
      <c r="O115" s="13"/>
      <c r="P115" s="13"/>
      <c r="Q115" s="13"/>
      <c r="R115" s="13"/>
      <c r="S115" s="13"/>
      <c r="T115" s="13"/>
      <c r="U115" s="13"/>
      <c r="V115" s="13"/>
      <c r="W115" s="13">
        <f t="shared" si="16"/>
        <v>0</v>
      </c>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f t="shared" si="17"/>
        <v>0</v>
      </c>
      <c r="BG115" s="13"/>
      <c r="BH115" s="13"/>
      <c r="BI115" s="13"/>
      <c r="BJ115" s="13"/>
      <c r="BK115" s="13"/>
      <c r="BL115" s="13"/>
      <c r="BM115" s="13"/>
      <c r="BN115" s="13"/>
      <c r="BO115" s="13"/>
      <c r="BP115" s="13"/>
      <c r="BQ115" s="13"/>
      <c r="BR115" s="13"/>
      <c r="BS115" s="13">
        <f t="shared" si="18"/>
        <v>0</v>
      </c>
      <c r="BT115" s="13"/>
      <c r="BU115" s="13"/>
      <c r="BV115" s="13"/>
      <c r="BW115" s="13"/>
      <c r="BX115" s="13"/>
      <c r="BY115" s="13">
        <f t="shared" si="19"/>
        <v>0</v>
      </c>
      <c r="BZ115" s="13"/>
      <c r="CA115" s="35">
        <v>0</v>
      </c>
    </row>
    <row r="116" spans="1:79" s="1" customFormat="1" ht="20.100000000000001" customHeight="1" x14ac:dyDescent="0.3">
      <c r="A116" s="11" t="s">
        <v>92</v>
      </c>
      <c r="B116" s="12" t="s">
        <v>440</v>
      </c>
      <c r="C116" s="12">
        <v>189</v>
      </c>
      <c r="D116" s="13"/>
      <c r="E116" s="13"/>
      <c r="F116" s="97">
        <f t="shared" si="14"/>
        <v>0</v>
      </c>
      <c r="G116" s="13"/>
      <c r="H116" s="13"/>
      <c r="I116" s="13"/>
      <c r="J116" s="13"/>
      <c r="K116" s="13"/>
      <c r="L116" s="13">
        <f t="shared" si="15"/>
        <v>0</v>
      </c>
      <c r="M116" s="13"/>
      <c r="N116" s="13"/>
      <c r="O116" s="13"/>
      <c r="P116" s="13"/>
      <c r="Q116" s="13"/>
      <c r="R116" s="13"/>
      <c r="S116" s="13"/>
      <c r="T116" s="13"/>
      <c r="U116" s="13"/>
      <c r="V116" s="13"/>
      <c r="W116" s="13">
        <f t="shared" si="16"/>
        <v>0</v>
      </c>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f t="shared" si="17"/>
        <v>0</v>
      </c>
      <c r="BG116" s="13"/>
      <c r="BH116" s="13"/>
      <c r="BI116" s="13"/>
      <c r="BJ116" s="13"/>
      <c r="BK116" s="13"/>
      <c r="BL116" s="13"/>
      <c r="BM116" s="13"/>
      <c r="BN116" s="13"/>
      <c r="BO116" s="13"/>
      <c r="BP116" s="13"/>
      <c r="BQ116" s="13"/>
      <c r="BR116" s="13"/>
      <c r="BS116" s="13">
        <f t="shared" si="18"/>
        <v>0</v>
      </c>
      <c r="BT116" s="13"/>
      <c r="BU116" s="13"/>
      <c r="BV116" s="13"/>
      <c r="BW116" s="13"/>
      <c r="BX116" s="13"/>
      <c r="BY116" s="13">
        <f t="shared" si="19"/>
        <v>0</v>
      </c>
      <c r="BZ116" s="13"/>
      <c r="CA116" s="35">
        <v>0</v>
      </c>
    </row>
    <row r="117" spans="1:79" s="1" customFormat="1" ht="20.100000000000001" customHeight="1" x14ac:dyDescent="0.3">
      <c r="A117" s="11" t="s">
        <v>747</v>
      </c>
      <c r="B117" s="12" t="s">
        <v>748</v>
      </c>
      <c r="C117" s="12">
        <v>189.1</v>
      </c>
      <c r="D117" s="13"/>
      <c r="E117" s="13"/>
      <c r="F117" s="97">
        <f t="shared" si="14"/>
        <v>0</v>
      </c>
      <c r="G117" s="13"/>
      <c r="H117" s="13"/>
      <c r="I117" s="13"/>
      <c r="J117" s="13"/>
      <c r="K117" s="13"/>
      <c r="L117" s="13">
        <f t="shared" si="15"/>
        <v>0</v>
      </c>
      <c r="M117" s="13"/>
      <c r="N117" s="13"/>
      <c r="O117" s="13"/>
      <c r="P117" s="13"/>
      <c r="Q117" s="13"/>
      <c r="R117" s="13"/>
      <c r="S117" s="13"/>
      <c r="T117" s="13"/>
      <c r="U117" s="13"/>
      <c r="V117" s="13"/>
      <c r="W117" s="13">
        <f t="shared" si="16"/>
        <v>0</v>
      </c>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f t="shared" si="17"/>
        <v>0</v>
      </c>
      <c r="BG117" s="13"/>
      <c r="BH117" s="13"/>
      <c r="BI117" s="13"/>
      <c r="BJ117" s="13"/>
      <c r="BK117" s="13"/>
      <c r="BL117" s="13"/>
      <c r="BM117" s="13"/>
      <c r="BN117" s="13"/>
      <c r="BO117" s="13"/>
      <c r="BP117" s="13"/>
      <c r="BQ117" s="13"/>
      <c r="BR117" s="13"/>
      <c r="BS117" s="13">
        <f t="shared" si="18"/>
        <v>0</v>
      </c>
      <c r="BT117" s="13"/>
      <c r="BU117" s="13"/>
      <c r="BV117" s="13"/>
      <c r="BW117" s="13"/>
      <c r="BX117" s="13"/>
      <c r="BY117" s="13">
        <f t="shared" si="19"/>
        <v>0</v>
      </c>
      <c r="BZ117" s="13"/>
      <c r="CA117" s="35">
        <v>0</v>
      </c>
    </row>
    <row r="118" spans="1:79" s="1" customFormat="1" ht="20.100000000000001" customHeight="1" x14ac:dyDescent="0.3">
      <c r="A118" s="11" t="s">
        <v>93</v>
      </c>
      <c r="B118" s="12" t="s">
        <v>749</v>
      </c>
      <c r="C118" s="12">
        <v>190</v>
      </c>
      <c r="D118" s="13"/>
      <c r="E118" s="13"/>
      <c r="F118" s="97">
        <f t="shared" si="14"/>
        <v>0</v>
      </c>
      <c r="G118" s="13"/>
      <c r="H118" s="13"/>
      <c r="I118" s="13"/>
      <c r="J118" s="13"/>
      <c r="K118" s="13"/>
      <c r="L118" s="13">
        <f t="shared" si="15"/>
        <v>0</v>
      </c>
      <c r="M118" s="13"/>
      <c r="N118" s="13"/>
      <c r="O118" s="13"/>
      <c r="P118" s="13"/>
      <c r="Q118" s="13"/>
      <c r="R118" s="13"/>
      <c r="S118" s="13"/>
      <c r="T118" s="13"/>
      <c r="U118" s="13"/>
      <c r="V118" s="13"/>
      <c r="W118" s="13">
        <f t="shared" si="16"/>
        <v>0</v>
      </c>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f t="shared" si="17"/>
        <v>0</v>
      </c>
      <c r="BG118" s="13"/>
      <c r="BH118" s="13"/>
      <c r="BI118" s="13"/>
      <c r="BJ118" s="13"/>
      <c r="BK118" s="13"/>
      <c r="BL118" s="13"/>
      <c r="BM118" s="13"/>
      <c r="BN118" s="13"/>
      <c r="BO118" s="13"/>
      <c r="BP118" s="13"/>
      <c r="BQ118" s="13"/>
      <c r="BR118" s="13"/>
      <c r="BS118" s="13">
        <f t="shared" si="18"/>
        <v>0</v>
      </c>
      <c r="BT118" s="13"/>
      <c r="BU118" s="13"/>
      <c r="BV118" s="13"/>
      <c r="BW118" s="13"/>
      <c r="BX118" s="13"/>
      <c r="BY118" s="13">
        <f t="shared" si="19"/>
        <v>0</v>
      </c>
      <c r="BZ118" s="13"/>
      <c r="CA118" s="35">
        <v>0</v>
      </c>
    </row>
    <row r="119" spans="1:79" s="1" customFormat="1" ht="20.100000000000001" customHeight="1" x14ac:dyDescent="0.3">
      <c r="A119" s="11" t="s">
        <v>750</v>
      </c>
      <c r="B119" s="12" t="s">
        <v>751</v>
      </c>
      <c r="C119" s="12">
        <v>190.1</v>
      </c>
      <c r="D119" s="13"/>
      <c r="E119" s="13"/>
      <c r="F119" s="97">
        <f t="shared" si="14"/>
        <v>0</v>
      </c>
      <c r="G119" s="13"/>
      <c r="H119" s="13"/>
      <c r="I119" s="13"/>
      <c r="J119" s="13"/>
      <c r="K119" s="13"/>
      <c r="L119" s="13">
        <f t="shared" si="15"/>
        <v>0</v>
      </c>
      <c r="M119" s="13"/>
      <c r="N119" s="13"/>
      <c r="O119" s="13"/>
      <c r="P119" s="13"/>
      <c r="Q119" s="13"/>
      <c r="R119" s="13"/>
      <c r="S119" s="13"/>
      <c r="T119" s="13"/>
      <c r="U119" s="13"/>
      <c r="V119" s="13"/>
      <c r="W119" s="13">
        <f t="shared" si="16"/>
        <v>0</v>
      </c>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f t="shared" si="17"/>
        <v>0</v>
      </c>
      <c r="BG119" s="13"/>
      <c r="BH119" s="13"/>
      <c r="BI119" s="13"/>
      <c r="BJ119" s="13"/>
      <c r="BK119" s="13"/>
      <c r="BL119" s="13"/>
      <c r="BM119" s="13"/>
      <c r="BN119" s="13"/>
      <c r="BO119" s="13"/>
      <c r="BP119" s="13"/>
      <c r="BQ119" s="13"/>
      <c r="BR119" s="13"/>
      <c r="BS119" s="13">
        <f t="shared" si="18"/>
        <v>0</v>
      </c>
      <c r="BT119" s="13"/>
      <c r="BU119" s="13"/>
      <c r="BV119" s="13"/>
      <c r="BW119" s="13"/>
      <c r="BX119" s="13"/>
      <c r="BY119" s="13">
        <f t="shared" si="19"/>
        <v>0</v>
      </c>
      <c r="BZ119" s="13"/>
      <c r="CA119" s="35">
        <v>0</v>
      </c>
    </row>
    <row r="120" spans="1:79" s="1" customFormat="1" ht="20.100000000000001" customHeight="1" x14ac:dyDescent="0.3">
      <c r="A120" s="11" t="s">
        <v>752</v>
      </c>
      <c r="B120" s="12" t="s">
        <v>753</v>
      </c>
      <c r="C120" s="12">
        <v>190.2</v>
      </c>
      <c r="D120" s="13"/>
      <c r="E120" s="13"/>
      <c r="F120" s="97">
        <f t="shared" si="14"/>
        <v>0</v>
      </c>
      <c r="G120" s="13"/>
      <c r="H120" s="13"/>
      <c r="I120" s="13"/>
      <c r="J120" s="13"/>
      <c r="K120" s="13"/>
      <c r="L120" s="13">
        <f t="shared" si="15"/>
        <v>0</v>
      </c>
      <c r="M120" s="13"/>
      <c r="N120" s="13"/>
      <c r="O120" s="13"/>
      <c r="P120" s="13"/>
      <c r="Q120" s="13"/>
      <c r="R120" s="13"/>
      <c r="S120" s="13"/>
      <c r="T120" s="13"/>
      <c r="U120" s="13"/>
      <c r="V120" s="13"/>
      <c r="W120" s="13">
        <f t="shared" si="16"/>
        <v>0</v>
      </c>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c r="AU120" s="13"/>
      <c r="AV120" s="13"/>
      <c r="AW120" s="13"/>
      <c r="AX120" s="13"/>
      <c r="AY120" s="13"/>
      <c r="AZ120" s="13"/>
      <c r="BA120" s="13"/>
      <c r="BB120" s="13"/>
      <c r="BC120" s="13"/>
      <c r="BD120" s="13"/>
      <c r="BE120" s="13"/>
      <c r="BF120" s="13">
        <f t="shared" si="17"/>
        <v>0</v>
      </c>
      <c r="BG120" s="13"/>
      <c r="BH120" s="13"/>
      <c r="BI120" s="13"/>
      <c r="BJ120" s="13"/>
      <c r="BK120" s="13"/>
      <c r="BL120" s="13"/>
      <c r="BM120" s="13"/>
      <c r="BN120" s="13"/>
      <c r="BO120" s="13"/>
      <c r="BP120" s="13"/>
      <c r="BQ120" s="13"/>
      <c r="BR120" s="13"/>
      <c r="BS120" s="13">
        <f t="shared" si="18"/>
        <v>0</v>
      </c>
      <c r="BT120" s="13"/>
      <c r="BU120" s="13"/>
      <c r="BV120" s="13"/>
      <c r="BW120" s="13"/>
      <c r="BX120" s="13"/>
      <c r="BY120" s="13">
        <f t="shared" si="19"/>
        <v>0</v>
      </c>
      <c r="BZ120" s="13"/>
      <c r="CA120" s="35">
        <v>0</v>
      </c>
    </row>
    <row r="121" spans="1:79" s="1" customFormat="1" ht="20.100000000000001" customHeight="1" x14ac:dyDescent="0.3">
      <c r="A121" s="11" t="s">
        <v>94</v>
      </c>
      <c r="B121" s="12" t="s">
        <v>668</v>
      </c>
      <c r="C121" s="12">
        <v>191</v>
      </c>
      <c r="D121" s="13"/>
      <c r="E121" s="13"/>
      <c r="F121" s="97">
        <f t="shared" si="14"/>
        <v>0</v>
      </c>
      <c r="G121" s="13"/>
      <c r="H121" s="13"/>
      <c r="I121" s="13"/>
      <c r="J121" s="13"/>
      <c r="K121" s="13"/>
      <c r="L121" s="13">
        <f t="shared" si="15"/>
        <v>0</v>
      </c>
      <c r="M121" s="13"/>
      <c r="N121" s="13"/>
      <c r="O121" s="13"/>
      <c r="P121" s="13"/>
      <c r="Q121" s="13"/>
      <c r="R121" s="13"/>
      <c r="S121" s="13"/>
      <c r="T121" s="13"/>
      <c r="U121" s="13"/>
      <c r="V121" s="13"/>
      <c r="W121" s="13">
        <f t="shared" si="16"/>
        <v>0</v>
      </c>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c r="AY121" s="13"/>
      <c r="AZ121" s="13"/>
      <c r="BA121" s="13"/>
      <c r="BB121" s="13"/>
      <c r="BC121" s="13"/>
      <c r="BD121" s="13"/>
      <c r="BE121" s="13"/>
      <c r="BF121" s="13">
        <f t="shared" si="17"/>
        <v>0</v>
      </c>
      <c r="BG121" s="13"/>
      <c r="BH121" s="13"/>
      <c r="BI121" s="13"/>
      <c r="BJ121" s="13"/>
      <c r="BK121" s="13"/>
      <c r="BL121" s="13"/>
      <c r="BM121" s="13"/>
      <c r="BN121" s="13"/>
      <c r="BO121" s="13"/>
      <c r="BP121" s="13"/>
      <c r="BQ121" s="13"/>
      <c r="BR121" s="13"/>
      <c r="BS121" s="13">
        <f t="shared" si="18"/>
        <v>0</v>
      </c>
      <c r="BT121" s="13"/>
      <c r="BU121" s="13"/>
      <c r="BV121" s="13"/>
      <c r="BW121" s="13"/>
      <c r="BX121" s="13"/>
      <c r="BY121" s="13">
        <f t="shared" si="19"/>
        <v>0</v>
      </c>
      <c r="BZ121" s="13"/>
      <c r="CA121" s="35">
        <v>0</v>
      </c>
    </row>
    <row r="122" spans="1:79" s="1" customFormat="1" ht="20.100000000000001" customHeight="1" x14ac:dyDescent="0.3">
      <c r="A122" s="11" t="s">
        <v>95</v>
      </c>
      <c r="B122" s="12" t="s">
        <v>669</v>
      </c>
      <c r="C122" s="12">
        <v>192</v>
      </c>
      <c r="D122" s="13"/>
      <c r="E122" s="13"/>
      <c r="F122" s="97">
        <f t="shared" si="14"/>
        <v>0</v>
      </c>
      <c r="G122" s="13"/>
      <c r="H122" s="13"/>
      <c r="I122" s="13"/>
      <c r="J122" s="13"/>
      <c r="K122" s="13"/>
      <c r="L122" s="13">
        <f t="shared" si="15"/>
        <v>0</v>
      </c>
      <c r="M122" s="13"/>
      <c r="N122" s="13"/>
      <c r="O122" s="13"/>
      <c r="P122" s="13"/>
      <c r="Q122" s="13"/>
      <c r="R122" s="13"/>
      <c r="S122" s="13"/>
      <c r="T122" s="13"/>
      <c r="U122" s="13"/>
      <c r="V122" s="13"/>
      <c r="W122" s="13">
        <f t="shared" si="16"/>
        <v>0</v>
      </c>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c r="AY122" s="13"/>
      <c r="AZ122" s="13"/>
      <c r="BA122" s="13"/>
      <c r="BB122" s="13"/>
      <c r="BC122" s="13"/>
      <c r="BD122" s="13"/>
      <c r="BE122" s="13"/>
      <c r="BF122" s="13">
        <f t="shared" si="17"/>
        <v>0</v>
      </c>
      <c r="BG122" s="13"/>
      <c r="BH122" s="13"/>
      <c r="BI122" s="13"/>
      <c r="BJ122" s="13"/>
      <c r="BK122" s="13"/>
      <c r="BL122" s="13"/>
      <c r="BM122" s="13"/>
      <c r="BN122" s="13"/>
      <c r="BO122" s="13"/>
      <c r="BP122" s="13"/>
      <c r="BQ122" s="13"/>
      <c r="BR122" s="13"/>
      <c r="BS122" s="13">
        <f t="shared" si="18"/>
        <v>0</v>
      </c>
      <c r="BT122" s="13"/>
      <c r="BU122" s="13"/>
      <c r="BV122" s="13"/>
      <c r="BW122" s="13"/>
      <c r="BX122" s="13"/>
      <c r="BY122" s="13">
        <f t="shared" si="19"/>
        <v>0</v>
      </c>
      <c r="BZ122" s="13"/>
      <c r="CA122" s="35">
        <v>0</v>
      </c>
    </row>
    <row r="123" spans="1:79" s="1" customFormat="1" ht="20.100000000000001" customHeight="1" x14ac:dyDescent="0.3">
      <c r="A123" s="11" t="s">
        <v>96</v>
      </c>
      <c r="B123" s="12" t="s">
        <v>441</v>
      </c>
      <c r="C123" s="12">
        <v>193</v>
      </c>
      <c r="D123" s="13"/>
      <c r="E123" s="13"/>
      <c r="F123" s="97">
        <f t="shared" si="14"/>
        <v>0</v>
      </c>
      <c r="G123" s="13"/>
      <c r="H123" s="13"/>
      <c r="I123" s="13"/>
      <c r="J123" s="13"/>
      <c r="K123" s="13"/>
      <c r="L123" s="13">
        <f t="shared" si="15"/>
        <v>0</v>
      </c>
      <c r="M123" s="13"/>
      <c r="N123" s="13"/>
      <c r="O123" s="13"/>
      <c r="P123" s="13"/>
      <c r="Q123" s="13"/>
      <c r="R123" s="13"/>
      <c r="S123" s="13"/>
      <c r="T123" s="13"/>
      <c r="U123" s="13"/>
      <c r="V123" s="13"/>
      <c r="W123" s="13">
        <f t="shared" si="16"/>
        <v>0</v>
      </c>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c r="AY123" s="13"/>
      <c r="AZ123" s="13"/>
      <c r="BA123" s="13"/>
      <c r="BB123" s="13"/>
      <c r="BC123" s="13"/>
      <c r="BD123" s="13"/>
      <c r="BE123" s="13"/>
      <c r="BF123" s="13">
        <f t="shared" si="17"/>
        <v>0</v>
      </c>
      <c r="BG123" s="13"/>
      <c r="BH123" s="13"/>
      <c r="BI123" s="13"/>
      <c r="BJ123" s="13"/>
      <c r="BK123" s="13"/>
      <c r="BL123" s="13"/>
      <c r="BM123" s="13"/>
      <c r="BN123" s="13"/>
      <c r="BO123" s="13"/>
      <c r="BP123" s="13"/>
      <c r="BQ123" s="13"/>
      <c r="BR123" s="13"/>
      <c r="BS123" s="13">
        <f t="shared" si="18"/>
        <v>0</v>
      </c>
      <c r="BT123" s="13"/>
      <c r="BU123" s="13"/>
      <c r="BV123" s="13"/>
      <c r="BW123" s="13"/>
      <c r="BX123" s="13"/>
      <c r="BY123" s="13">
        <f t="shared" si="19"/>
        <v>0</v>
      </c>
      <c r="BZ123" s="13"/>
      <c r="CA123" s="35">
        <v>0</v>
      </c>
    </row>
    <row r="124" spans="1:79" s="1" customFormat="1" ht="20.100000000000001" customHeight="1" x14ac:dyDescent="0.3">
      <c r="A124" s="11" t="s">
        <v>97</v>
      </c>
      <c r="B124" s="12" t="s">
        <v>442</v>
      </c>
      <c r="C124" s="12">
        <v>194</v>
      </c>
      <c r="D124" s="14"/>
      <c r="E124" s="14"/>
      <c r="F124" s="97">
        <f t="shared" si="14"/>
        <v>0</v>
      </c>
      <c r="G124" s="13"/>
      <c r="H124" s="13"/>
      <c r="I124" s="13"/>
      <c r="J124" s="13"/>
      <c r="K124" s="13"/>
      <c r="L124" s="13">
        <f t="shared" si="15"/>
        <v>0</v>
      </c>
      <c r="M124" s="13"/>
      <c r="N124" s="13"/>
      <c r="O124" s="13"/>
      <c r="P124" s="13"/>
      <c r="Q124" s="13"/>
      <c r="R124" s="13"/>
      <c r="S124" s="13"/>
      <c r="T124" s="13"/>
      <c r="U124" s="13"/>
      <c r="V124" s="13"/>
      <c r="W124" s="13">
        <f t="shared" si="16"/>
        <v>0</v>
      </c>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c r="AY124" s="14"/>
      <c r="AZ124" s="14"/>
      <c r="BA124" s="14"/>
      <c r="BB124" s="14"/>
      <c r="BC124" s="14"/>
      <c r="BD124" s="14"/>
      <c r="BE124" s="14"/>
      <c r="BF124" s="13">
        <f t="shared" si="17"/>
        <v>0</v>
      </c>
      <c r="BG124" s="14"/>
      <c r="BH124" s="14"/>
      <c r="BI124" s="14"/>
      <c r="BJ124" s="14"/>
      <c r="BK124" s="14"/>
      <c r="BL124" s="14"/>
      <c r="BM124" s="14"/>
      <c r="BN124" s="14"/>
      <c r="BO124" s="14"/>
      <c r="BP124" s="14"/>
      <c r="BQ124" s="14"/>
      <c r="BR124" s="14"/>
      <c r="BS124" s="13">
        <f t="shared" si="18"/>
        <v>0</v>
      </c>
      <c r="BT124" s="14"/>
      <c r="BU124" s="14"/>
      <c r="BV124" s="14"/>
      <c r="BW124" s="14"/>
      <c r="BX124" s="14"/>
      <c r="BY124" s="13">
        <f t="shared" si="19"/>
        <v>0</v>
      </c>
      <c r="BZ124" s="14"/>
      <c r="CA124" s="35">
        <v>0</v>
      </c>
    </row>
    <row r="125" spans="1:79" s="1" customFormat="1" ht="20.100000000000001" customHeight="1" x14ac:dyDescent="0.3">
      <c r="A125" s="11" t="s">
        <v>98</v>
      </c>
      <c r="B125" s="12" t="s">
        <v>754</v>
      </c>
      <c r="C125" s="12">
        <v>195</v>
      </c>
      <c r="D125" s="13"/>
      <c r="E125" s="13"/>
      <c r="F125" s="97">
        <f t="shared" si="14"/>
        <v>0</v>
      </c>
      <c r="G125" s="13"/>
      <c r="H125" s="13"/>
      <c r="I125" s="13"/>
      <c r="J125" s="13"/>
      <c r="K125" s="13"/>
      <c r="L125" s="13">
        <f t="shared" si="15"/>
        <v>0</v>
      </c>
      <c r="M125" s="13"/>
      <c r="N125" s="13"/>
      <c r="O125" s="13"/>
      <c r="P125" s="13"/>
      <c r="Q125" s="13"/>
      <c r="R125" s="13"/>
      <c r="S125" s="13"/>
      <c r="T125" s="13"/>
      <c r="U125" s="13"/>
      <c r="V125" s="13"/>
      <c r="W125" s="13">
        <f t="shared" si="16"/>
        <v>0</v>
      </c>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c r="AY125" s="13"/>
      <c r="AZ125" s="13"/>
      <c r="BA125" s="13"/>
      <c r="BB125" s="13"/>
      <c r="BC125" s="13"/>
      <c r="BD125" s="13"/>
      <c r="BE125" s="13"/>
      <c r="BF125" s="13">
        <f t="shared" si="17"/>
        <v>0</v>
      </c>
      <c r="BG125" s="13"/>
      <c r="BH125" s="13"/>
      <c r="BI125" s="13"/>
      <c r="BJ125" s="13"/>
      <c r="BK125" s="13"/>
      <c r="BL125" s="13"/>
      <c r="BM125" s="13"/>
      <c r="BN125" s="13"/>
      <c r="BO125" s="13"/>
      <c r="BP125" s="13"/>
      <c r="BQ125" s="13"/>
      <c r="BR125" s="13"/>
      <c r="BS125" s="13">
        <f t="shared" si="18"/>
        <v>0</v>
      </c>
      <c r="BT125" s="13"/>
      <c r="BU125" s="13"/>
      <c r="BV125" s="13"/>
      <c r="BW125" s="13"/>
      <c r="BX125" s="13"/>
      <c r="BY125" s="13">
        <f t="shared" si="19"/>
        <v>0</v>
      </c>
      <c r="BZ125" s="13"/>
      <c r="CA125" s="35">
        <v>0</v>
      </c>
    </row>
    <row r="126" spans="1:79" s="1" customFormat="1" ht="20.100000000000001" customHeight="1" x14ac:dyDescent="0.3">
      <c r="A126" s="11" t="s">
        <v>99</v>
      </c>
      <c r="B126" s="12" t="s">
        <v>443</v>
      </c>
      <c r="C126" s="12">
        <v>196</v>
      </c>
      <c r="D126" s="13"/>
      <c r="E126" s="13"/>
      <c r="F126" s="97">
        <f t="shared" si="14"/>
        <v>0</v>
      </c>
      <c r="G126" s="13"/>
      <c r="H126" s="13"/>
      <c r="I126" s="13"/>
      <c r="J126" s="13"/>
      <c r="K126" s="13"/>
      <c r="L126" s="13">
        <f t="shared" si="15"/>
        <v>0</v>
      </c>
      <c r="M126" s="13"/>
      <c r="N126" s="13"/>
      <c r="O126" s="13"/>
      <c r="P126" s="13"/>
      <c r="Q126" s="13"/>
      <c r="R126" s="13"/>
      <c r="S126" s="13"/>
      <c r="T126" s="13"/>
      <c r="U126" s="13"/>
      <c r="V126" s="13"/>
      <c r="W126" s="13">
        <f t="shared" si="16"/>
        <v>0</v>
      </c>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c r="AU126" s="13"/>
      <c r="AV126" s="13"/>
      <c r="AW126" s="13"/>
      <c r="AX126" s="13"/>
      <c r="AY126" s="13"/>
      <c r="AZ126" s="13"/>
      <c r="BA126" s="13"/>
      <c r="BB126" s="13"/>
      <c r="BC126" s="13"/>
      <c r="BD126" s="13"/>
      <c r="BE126" s="13"/>
      <c r="BF126" s="13">
        <f t="shared" si="17"/>
        <v>0</v>
      </c>
      <c r="BG126" s="13"/>
      <c r="BH126" s="13"/>
      <c r="BI126" s="13"/>
      <c r="BJ126" s="13"/>
      <c r="BK126" s="13"/>
      <c r="BL126" s="13"/>
      <c r="BM126" s="13"/>
      <c r="BN126" s="13"/>
      <c r="BO126" s="13"/>
      <c r="BP126" s="13"/>
      <c r="BQ126" s="13"/>
      <c r="BR126" s="13"/>
      <c r="BS126" s="13">
        <f t="shared" si="18"/>
        <v>0</v>
      </c>
      <c r="BT126" s="13"/>
      <c r="BU126" s="13"/>
      <c r="BV126" s="13"/>
      <c r="BW126" s="13"/>
      <c r="BX126" s="13"/>
      <c r="BY126" s="13">
        <f t="shared" si="19"/>
        <v>0</v>
      </c>
      <c r="BZ126" s="13"/>
      <c r="CA126" s="35">
        <v>0</v>
      </c>
    </row>
    <row r="127" spans="1:79" s="1" customFormat="1" ht="20.100000000000001" customHeight="1" x14ac:dyDescent="0.3">
      <c r="A127" s="11" t="s">
        <v>100</v>
      </c>
      <c r="B127" s="12" t="s">
        <v>670</v>
      </c>
      <c r="C127" s="12">
        <v>197</v>
      </c>
      <c r="D127" s="19"/>
      <c r="E127" s="19"/>
      <c r="F127" s="97">
        <f t="shared" si="14"/>
        <v>0</v>
      </c>
      <c r="G127" s="13"/>
      <c r="H127" s="13"/>
      <c r="I127" s="13"/>
      <c r="J127" s="13"/>
      <c r="K127" s="13"/>
      <c r="L127" s="13">
        <f t="shared" si="15"/>
        <v>0</v>
      </c>
      <c r="M127" s="13"/>
      <c r="N127" s="13"/>
      <c r="O127" s="13"/>
      <c r="P127" s="13"/>
      <c r="Q127" s="13"/>
      <c r="R127" s="13"/>
      <c r="S127" s="13"/>
      <c r="T127" s="13"/>
      <c r="U127" s="13"/>
      <c r="V127" s="13"/>
      <c r="W127" s="13">
        <f t="shared" si="16"/>
        <v>0</v>
      </c>
      <c r="X127" s="19"/>
      <c r="Y127" s="19"/>
      <c r="Z127" s="19"/>
      <c r="AA127" s="19"/>
      <c r="AB127" s="19"/>
      <c r="AC127" s="19"/>
      <c r="AD127" s="19"/>
      <c r="AE127" s="19"/>
      <c r="AF127" s="19"/>
      <c r="AG127" s="19"/>
      <c r="AH127" s="19"/>
      <c r="AI127" s="19"/>
      <c r="AJ127" s="19"/>
      <c r="AK127" s="19"/>
      <c r="AL127" s="19"/>
      <c r="AM127" s="19"/>
      <c r="AN127" s="19"/>
      <c r="AO127" s="19"/>
      <c r="AP127" s="19"/>
      <c r="AQ127" s="19"/>
      <c r="AR127" s="19"/>
      <c r="AS127" s="19"/>
      <c r="AT127" s="19"/>
      <c r="AU127" s="19"/>
      <c r="AV127" s="19"/>
      <c r="AW127" s="19"/>
      <c r="AX127" s="19"/>
      <c r="AY127" s="19"/>
      <c r="AZ127" s="19"/>
      <c r="BA127" s="19"/>
      <c r="BB127" s="19"/>
      <c r="BC127" s="19"/>
      <c r="BD127" s="19"/>
      <c r="BE127" s="19"/>
      <c r="BF127" s="13">
        <f t="shared" si="17"/>
        <v>0</v>
      </c>
      <c r="BG127" s="19"/>
      <c r="BH127" s="19"/>
      <c r="BI127" s="19"/>
      <c r="BJ127" s="19"/>
      <c r="BK127" s="19"/>
      <c r="BL127" s="19"/>
      <c r="BM127" s="19"/>
      <c r="BN127" s="19"/>
      <c r="BO127" s="19"/>
      <c r="BP127" s="19"/>
      <c r="BQ127" s="19"/>
      <c r="BR127" s="19"/>
      <c r="BS127" s="13">
        <f t="shared" si="18"/>
        <v>0</v>
      </c>
      <c r="BT127" s="19"/>
      <c r="BU127" s="19"/>
      <c r="BV127" s="19"/>
      <c r="BW127" s="19"/>
      <c r="BX127" s="19"/>
      <c r="BY127" s="13">
        <f t="shared" si="19"/>
        <v>0</v>
      </c>
      <c r="BZ127" s="19"/>
      <c r="CA127" s="35">
        <v>0</v>
      </c>
    </row>
    <row r="128" spans="1:79" s="1" customFormat="1" ht="20.100000000000001" customHeight="1" x14ac:dyDescent="0.3">
      <c r="A128" s="11" t="s">
        <v>101</v>
      </c>
      <c r="B128" s="12" t="s">
        <v>329</v>
      </c>
      <c r="C128" s="12">
        <v>198</v>
      </c>
      <c r="D128" s="13"/>
      <c r="E128" s="13"/>
      <c r="F128" s="97">
        <f t="shared" si="14"/>
        <v>0</v>
      </c>
      <c r="G128" s="13"/>
      <c r="H128" s="13"/>
      <c r="I128" s="13"/>
      <c r="J128" s="13"/>
      <c r="K128" s="13"/>
      <c r="L128" s="13">
        <f t="shared" si="15"/>
        <v>0</v>
      </c>
      <c r="M128" s="13"/>
      <c r="N128" s="13"/>
      <c r="O128" s="13"/>
      <c r="P128" s="13"/>
      <c r="Q128" s="13"/>
      <c r="R128" s="13"/>
      <c r="S128" s="13"/>
      <c r="T128" s="13"/>
      <c r="U128" s="13"/>
      <c r="V128" s="13"/>
      <c r="W128" s="13">
        <f t="shared" si="16"/>
        <v>0</v>
      </c>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c r="AY128" s="13"/>
      <c r="AZ128" s="13"/>
      <c r="BA128" s="13"/>
      <c r="BB128" s="13"/>
      <c r="BC128" s="13"/>
      <c r="BD128" s="13"/>
      <c r="BE128" s="13"/>
      <c r="BF128" s="13">
        <f t="shared" si="17"/>
        <v>0</v>
      </c>
      <c r="BG128" s="13"/>
      <c r="BH128" s="13"/>
      <c r="BI128" s="13"/>
      <c r="BJ128" s="13"/>
      <c r="BK128" s="13"/>
      <c r="BL128" s="13"/>
      <c r="BM128" s="13"/>
      <c r="BN128" s="13"/>
      <c r="BO128" s="13"/>
      <c r="BP128" s="13"/>
      <c r="BQ128" s="13"/>
      <c r="BR128" s="13"/>
      <c r="BS128" s="13">
        <f t="shared" si="18"/>
        <v>0</v>
      </c>
      <c r="BT128" s="13"/>
      <c r="BU128" s="13"/>
      <c r="BV128" s="13"/>
      <c r="BW128" s="13"/>
      <c r="BX128" s="13"/>
      <c r="BY128" s="13">
        <f t="shared" si="19"/>
        <v>0</v>
      </c>
      <c r="BZ128" s="13"/>
      <c r="CA128" s="35">
        <v>0</v>
      </c>
    </row>
    <row r="129" spans="1:79" s="1" customFormat="1" ht="20.100000000000001" customHeight="1" x14ac:dyDescent="0.3">
      <c r="A129" s="11" t="s">
        <v>102</v>
      </c>
      <c r="B129" s="12" t="s">
        <v>755</v>
      </c>
      <c r="C129" s="12">
        <v>199</v>
      </c>
      <c r="D129" s="13"/>
      <c r="E129" s="13"/>
      <c r="F129" s="97">
        <f t="shared" si="14"/>
        <v>0</v>
      </c>
      <c r="G129" s="13"/>
      <c r="H129" s="13"/>
      <c r="I129" s="13"/>
      <c r="J129" s="13"/>
      <c r="K129" s="13"/>
      <c r="L129" s="13">
        <f t="shared" si="15"/>
        <v>0</v>
      </c>
      <c r="M129" s="13"/>
      <c r="N129" s="13"/>
      <c r="O129" s="13"/>
      <c r="P129" s="13"/>
      <c r="Q129" s="13"/>
      <c r="R129" s="13"/>
      <c r="S129" s="13"/>
      <c r="T129" s="13"/>
      <c r="U129" s="13"/>
      <c r="V129" s="13"/>
      <c r="W129" s="13">
        <f t="shared" si="16"/>
        <v>0</v>
      </c>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3"/>
      <c r="AY129" s="13"/>
      <c r="AZ129" s="13"/>
      <c r="BA129" s="13"/>
      <c r="BB129" s="13"/>
      <c r="BC129" s="13"/>
      <c r="BD129" s="13"/>
      <c r="BE129" s="13"/>
      <c r="BF129" s="13">
        <f t="shared" si="17"/>
        <v>0</v>
      </c>
      <c r="BG129" s="13"/>
      <c r="BH129" s="13"/>
      <c r="BI129" s="13"/>
      <c r="BJ129" s="13"/>
      <c r="BK129" s="13"/>
      <c r="BL129" s="13"/>
      <c r="BM129" s="13"/>
      <c r="BN129" s="13"/>
      <c r="BO129" s="13"/>
      <c r="BP129" s="13"/>
      <c r="BQ129" s="13"/>
      <c r="BR129" s="13"/>
      <c r="BS129" s="13">
        <f t="shared" si="18"/>
        <v>0</v>
      </c>
      <c r="BT129" s="13"/>
      <c r="BU129" s="13"/>
      <c r="BV129" s="13"/>
      <c r="BW129" s="13"/>
      <c r="BX129" s="13"/>
      <c r="BY129" s="13">
        <f t="shared" si="19"/>
        <v>0</v>
      </c>
      <c r="BZ129" s="13"/>
      <c r="CA129" s="35">
        <v>0</v>
      </c>
    </row>
    <row r="130" spans="1:79" s="1" customFormat="1" ht="20.100000000000001" customHeight="1" x14ac:dyDescent="0.3">
      <c r="A130" s="11" t="s">
        <v>103</v>
      </c>
      <c r="B130" s="12" t="s">
        <v>671</v>
      </c>
      <c r="C130" s="12">
        <v>199.1</v>
      </c>
      <c r="D130" s="13"/>
      <c r="E130" s="13"/>
      <c r="F130" s="97">
        <f t="shared" si="14"/>
        <v>0</v>
      </c>
      <c r="G130" s="13"/>
      <c r="H130" s="13"/>
      <c r="I130" s="13"/>
      <c r="J130" s="13"/>
      <c r="K130" s="13"/>
      <c r="L130" s="13">
        <f t="shared" si="15"/>
        <v>0</v>
      </c>
      <c r="M130" s="13"/>
      <c r="N130" s="13"/>
      <c r="O130" s="13"/>
      <c r="P130" s="13"/>
      <c r="Q130" s="13"/>
      <c r="R130" s="13"/>
      <c r="S130" s="13"/>
      <c r="T130" s="13"/>
      <c r="U130" s="13"/>
      <c r="V130" s="13"/>
      <c r="W130" s="13">
        <f t="shared" si="16"/>
        <v>0</v>
      </c>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3"/>
      <c r="AY130" s="13"/>
      <c r="AZ130" s="13"/>
      <c r="BA130" s="13"/>
      <c r="BB130" s="13"/>
      <c r="BC130" s="13"/>
      <c r="BD130" s="13"/>
      <c r="BE130" s="13"/>
      <c r="BF130" s="13">
        <f t="shared" si="17"/>
        <v>0</v>
      </c>
      <c r="BG130" s="13"/>
      <c r="BH130" s="13"/>
      <c r="BI130" s="13"/>
      <c r="BJ130" s="13"/>
      <c r="BK130" s="13"/>
      <c r="BL130" s="13"/>
      <c r="BM130" s="13"/>
      <c r="BN130" s="13"/>
      <c r="BO130" s="13"/>
      <c r="BP130" s="13"/>
      <c r="BQ130" s="13"/>
      <c r="BR130" s="13"/>
      <c r="BS130" s="13">
        <f t="shared" si="18"/>
        <v>0</v>
      </c>
      <c r="BT130" s="13"/>
      <c r="BU130" s="13"/>
      <c r="BV130" s="13"/>
      <c r="BW130" s="13"/>
      <c r="BX130" s="13"/>
      <c r="BY130" s="13">
        <f t="shared" si="19"/>
        <v>0</v>
      </c>
      <c r="BZ130" s="13"/>
      <c r="CA130" s="35">
        <v>0</v>
      </c>
    </row>
    <row r="131" spans="1:79" s="1" customFormat="1" ht="20.100000000000001" customHeight="1" x14ac:dyDescent="0.3">
      <c r="A131" s="11" t="s">
        <v>104</v>
      </c>
      <c r="B131" s="12" t="s">
        <v>578</v>
      </c>
      <c r="C131" s="12">
        <v>200</v>
      </c>
      <c r="D131" s="13"/>
      <c r="E131" s="13"/>
      <c r="F131" s="97">
        <f t="shared" si="14"/>
        <v>0</v>
      </c>
      <c r="G131" s="13"/>
      <c r="H131" s="13"/>
      <c r="I131" s="13"/>
      <c r="J131" s="13"/>
      <c r="K131" s="13"/>
      <c r="L131" s="13">
        <f t="shared" si="15"/>
        <v>0</v>
      </c>
      <c r="M131" s="13"/>
      <c r="N131" s="13"/>
      <c r="O131" s="13"/>
      <c r="P131" s="13"/>
      <c r="Q131" s="13"/>
      <c r="R131" s="13"/>
      <c r="S131" s="13"/>
      <c r="T131" s="13"/>
      <c r="U131" s="13"/>
      <c r="V131" s="13"/>
      <c r="W131" s="13">
        <f t="shared" si="16"/>
        <v>0</v>
      </c>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3"/>
      <c r="AY131" s="13"/>
      <c r="AZ131" s="13"/>
      <c r="BA131" s="13"/>
      <c r="BB131" s="13"/>
      <c r="BC131" s="13"/>
      <c r="BD131" s="13"/>
      <c r="BE131" s="13"/>
      <c r="BF131" s="13">
        <f t="shared" si="17"/>
        <v>0</v>
      </c>
      <c r="BG131" s="13"/>
      <c r="BH131" s="13"/>
      <c r="BI131" s="13"/>
      <c r="BJ131" s="13"/>
      <c r="BK131" s="13"/>
      <c r="BL131" s="13"/>
      <c r="BM131" s="13"/>
      <c r="BN131" s="13"/>
      <c r="BO131" s="13"/>
      <c r="BP131" s="13"/>
      <c r="BQ131" s="13"/>
      <c r="BR131" s="13"/>
      <c r="BS131" s="13">
        <f t="shared" si="18"/>
        <v>0</v>
      </c>
      <c r="BT131" s="13"/>
      <c r="BU131" s="13"/>
      <c r="BV131" s="13"/>
      <c r="BW131" s="13"/>
      <c r="BX131" s="13"/>
      <c r="BY131" s="13">
        <f t="shared" si="19"/>
        <v>0</v>
      </c>
      <c r="BZ131" s="13"/>
      <c r="CA131" s="35">
        <v>0</v>
      </c>
    </row>
    <row r="132" spans="1:79" s="1" customFormat="1" ht="20.100000000000001" customHeight="1" x14ac:dyDescent="0.3">
      <c r="A132" s="11" t="s">
        <v>105</v>
      </c>
      <c r="B132" s="12" t="s">
        <v>444</v>
      </c>
      <c r="C132" s="12">
        <v>201</v>
      </c>
      <c r="D132" s="13"/>
      <c r="E132" s="13"/>
      <c r="F132" s="97">
        <f t="shared" si="14"/>
        <v>0</v>
      </c>
      <c r="G132" s="13"/>
      <c r="H132" s="13"/>
      <c r="I132" s="13"/>
      <c r="J132" s="13"/>
      <c r="K132" s="13"/>
      <c r="L132" s="13">
        <f t="shared" si="15"/>
        <v>0</v>
      </c>
      <c r="M132" s="13"/>
      <c r="N132" s="13"/>
      <c r="O132" s="13"/>
      <c r="P132" s="13"/>
      <c r="Q132" s="13"/>
      <c r="R132" s="13"/>
      <c r="S132" s="13"/>
      <c r="T132" s="13"/>
      <c r="U132" s="13"/>
      <c r="V132" s="13"/>
      <c r="W132" s="13">
        <f t="shared" si="16"/>
        <v>0</v>
      </c>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c r="AU132" s="13"/>
      <c r="AV132" s="13"/>
      <c r="AW132" s="13"/>
      <c r="AX132" s="13"/>
      <c r="AY132" s="13"/>
      <c r="AZ132" s="13"/>
      <c r="BA132" s="13"/>
      <c r="BB132" s="13"/>
      <c r="BC132" s="13"/>
      <c r="BD132" s="13"/>
      <c r="BE132" s="13"/>
      <c r="BF132" s="13">
        <f t="shared" si="17"/>
        <v>0</v>
      </c>
      <c r="BG132" s="13"/>
      <c r="BH132" s="13"/>
      <c r="BI132" s="13"/>
      <c r="BJ132" s="13"/>
      <c r="BK132" s="13"/>
      <c r="BL132" s="13"/>
      <c r="BM132" s="13"/>
      <c r="BN132" s="13"/>
      <c r="BO132" s="13"/>
      <c r="BP132" s="13"/>
      <c r="BQ132" s="13"/>
      <c r="BR132" s="13"/>
      <c r="BS132" s="13">
        <f t="shared" si="18"/>
        <v>0</v>
      </c>
      <c r="BT132" s="13"/>
      <c r="BU132" s="13"/>
      <c r="BV132" s="13"/>
      <c r="BW132" s="13"/>
      <c r="BX132" s="13"/>
      <c r="BY132" s="13">
        <f t="shared" si="19"/>
        <v>0</v>
      </c>
      <c r="BZ132" s="13"/>
      <c r="CA132" s="35">
        <v>0</v>
      </c>
    </row>
    <row r="133" spans="1:79" s="1" customFormat="1" ht="20.100000000000001" customHeight="1" x14ac:dyDescent="0.3">
      <c r="A133" s="11" t="s">
        <v>106</v>
      </c>
      <c r="B133" s="12" t="s">
        <v>508</v>
      </c>
      <c r="C133" s="12">
        <v>202</v>
      </c>
      <c r="D133" s="13"/>
      <c r="E133" s="13"/>
      <c r="F133" s="97">
        <f t="shared" si="14"/>
        <v>0</v>
      </c>
      <c r="G133" s="13"/>
      <c r="H133" s="13"/>
      <c r="I133" s="13"/>
      <c r="J133" s="13"/>
      <c r="K133" s="13"/>
      <c r="L133" s="13">
        <f t="shared" si="15"/>
        <v>0</v>
      </c>
      <c r="M133" s="13"/>
      <c r="N133" s="13"/>
      <c r="O133" s="13"/>
      <c r="P133" s="13"/>
      <c r="Q133" s="13"/>
      <c r="R133" s="13"/>
      <c r="S133" s="13"/>
      <c r="T133" s="13"/>
      <c r="U133" s="13"/>
      <c r="V133" s="13"/>
      <c r="W133" s="13">
        <f t="shared" si="16"/>
        <v>0</v>
      </c>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c r="AU133" s="13"/>
      <c r="AV133" s="13"/>
      <c r="AW133" s="13"/>
      <c r="AX133" s="13"/>
      <c r="AY133" s="13"/>
      <c r="AZ133" s="13"/>
      <c r="BA133" s="13"/>
      <c r="BB133" s="13"/>
      <c r="BC133" s="13"/>
      <c r="BD133" s="13"/>
      <c r="BE133" s="13"/>
      <c r="BF133" s="13">
        <f t="shared" si="17"/>
        <v>0</v>
      </c>
      <c r="BG133" s="13"/>
      <c r="BH133" s="13"/>
      <c r="BI133" s="13"/>
      <c r="BJ133" s="13"/>
      <c r="BK133" s="13"/>
      <c r="BL133" s="13"/>
      <c r="BM133" s="13"/>
      <c r="BN133" s="13"/>
      <c r="BO133" s="13"/>
      <c r="BP133" s="13"/>
      <c r="BQ133" s="13"/>
      <c r="BR133" s="13"/>
      <c r="BS133" s="13">
        <f t="shared" si="18"/>
        <v>0</v>
      </c>
      <c r="BT133" s="13"/>
      <c r="BU133" s="13">
        <v>2</v>
      </c>
      <c r="BV133" s="13"/>
      <c r="BW133" s="13"/>
      <c r="BX133" s="13"/>
      <c r="BY133" s="13">
        <f t="shared" si="19"/>
        <v>0</v>
      </c>
      <c r="BZ133" s="13"/>
      <c r="CA133" s="35">
        <v>0</v>
      </c>
    </row>
    <row r="134" spans="1:79" s="1" customFormat="1" ht="20.100000000000001" customHeight="1" x14ac:dyDescent="0.3">
      <c r="A134" s="11" t="s">
        <v>107</v>
      </c>
      <c r="B134" s="12" t="s">
        <v>509</v>
      </c>
      <c r="C134" s="12">
        <v>203</v>
      </c>
      <c r="D134" s="19"/>
      <c r="E134" s="19"/>
      <c r="F134" s="97">
        <f t="shared" si="14"/>
        <v>0</v>
      </c>
      <c r="G134" s="13"/>
      <c r="H134" s="13"/>
      <c r="I134" s="13"/>
      <c r="J134" s="13"/>
      <c r="K134" s="13"/>
      <c r="L134" s="13">
        <f t="shared" si="15"/>
        <v>0</v>
      </c>
      <c r="M134" s="13"/>
      <c r="N134" s="13"/>
      <c r="O134" s="13"/>
      <c r="P134" s="13"/>
      <c r="Q134" s="13"/>
      <c r="R134" s="13"/>
      <c r="S134" s="13"/>
      <c r="T134" s="13"/>
      <c r="U134" s="13"/>
      <c r="V134" s="13"/>
      <c r="W134" s="13">
        <f t="shared" si="16"/>
        <v>0</v>
      </c>
      <c r="X134" s="19"/>
      <c r="Y134" s="19"/>
      <c r="Z134" s="19"/>
      <c r="AA134" s="19"/>
      <c r="AB134" s="19"/>
      <c r="AC134" s="19"/>
      <c r="AD134" s="19"/>
      <c r="AE134" s="19"/>
      <c r="AF134" s="19"/>
      <c r="AG134" s="19"/>
      <c r="AH134" s="19"/>
      <c r="AI134" s="19"/>
      <c r="AJ134" s="19"/>
      <c r="AK134" s="19"/>
      <c r="AL134" s="19"/>
      <c r="AM134" s="19"/>
      <c r="AN134" s="19"/>
      <c r="AO134" s="19"/>
      <c r="AP134" s="19"/>
      <c r="AQ134" s="19"/>
      <c r="AR134" s="19"/>
      <c r="AS134" s="19"/>
      <c r="AT134" s="19"/>
      <c r="AU134" s="19"/>
      <c r="AV134" s="19"/>
      <c r="AW134" s="19"/>
      <c r="AX134" s="19"/>
      <c r="AY134" s="19"/>
      <c r="AZ134" s="19"/>
      <c r="BA134" s="19"/>
      <c r="BB134" s="19"/>
      <c r="BC134" s="19"/>
      <c r="BD134" s="19"/>
      <c r="BE134" s="19"/>
      <c r="BF134" s="13">
        <f t="shared" si="17"/>
        <v>0</v>
      </c>
      <c r="BG134" s="19"/>
      <c r="BH134" s="19"/>
      <c r="BI134" s="19"/>
      <c r="BJ134" s="19"/>
      <c r="BK134" s="19"/>
      <c r="BL134" s="19"/>
      <c r="BM134" s="19"/>
      <c r="BN134" s="19"/>
      <c r="BO134" s="19"/>
      <c r="BP134" s="19"/>
      <c r="BQ134" s="19"/>
      <c r="BR134" s="19"/>
      <c r="BS134" s="13">
        <f t="shared" si="18"/>
        <v>0</v>
      </c>
      <c r="BT134" s="19"/>
      <c r="BU134" s="19"/>
      <c r="BV134" s="19"/>
      <c r="BW134" s="19"/>
      <c r="BX134" s="19"/>
      <c r="BY134" s="13">
        <f t="shared" si="19"/>
        <v>0</v>
      </c>
      <c r="BZ134" s="19"/>
      <c r="CA134" s="35">
        <v>0</v>
      </c>
    </row>
    <row r="135" spans="1:79" s="1" customFormat="1" ht="20.100000000000001" customHeight="1" x14ac:dyDescent="0.3">
      <c r="A135" s="11" t="s">
        <v>108</v>
      </c>
      <c r="B135" s="12" t="s">
        <v>445</v>
      </c>
      <c r="C135" s="12">
        <v>204</v>
      </c>
      <c r="D135" s="19"/>
      <c r="E135" s="19"/>
      <c r="F135" s="97">
        <f t="shared" si="14"/>
        <v>0</v>
      </c>
      <c r="G135" s="13"/>
      <c r="H135" s="13"/>
      <c r="I135" s="13"/>
      <c r="J135" s="13"/>
      <c r="K135" s="13"/>
      <c r="L135" s="13">
        <f t="shared" si="15"/>
        <v>0</v>
      </c>
      <c r="M135" s="13"/>
      <c r="N135" s="13"/>
      <c r="O135" s="13"/>
      <c r="P135" s="13"/>
      <c r="Q135" s="13"/>
      <c r="R135" s="13"/>
      <c r="S135" s="13"/>
      <c r="T135" s="13"/>
      <c r="U135" s="13"/>
      <c r="V135" s="13"/>
      <c r="W135" s="13">
        <f t="shared" si="16"/>
        <v>0</v>
      </c>
      <c r="X135" s="19"/>
      <c r="Y135" s="19"/>
      <c r="Z135" s="19"/>
      <c r="AA135" s="19"/>
      <c r="AB135" s="19"/>
      <c r="AC135" s="19"/>
      <c r="AD135" s="19"/>
      <c r="AE135" s="19"/>
      <c r="AF135" s="19"/>
      <c r="AG135" s="19"/>
      <c r="AH135" s="19"/>
      <c r="AI135" s="19"/>
      <c r="AJ135" s="19"/>
      <c r="AK135" s="19"/>
      <c r="AL135" s="19"/>
      <c r="AM135" s="19"/>
      <c r="AN135" s="19"/>
      <c r="AO135" s="19"/>
      <c r="AP135" s="19"/>
      <c r="AQ135" s="19"/>
      <c r="AR135" s="19"/>
      <c r="AS135" s="19"/>
      <c r="AT135" s="19"/>
      <c r="AU135" s="19"/>
      <c r="AV135" s="19"/>
      <c r="AW135" s="19"/>
      <c r="AX135" s="19"/>
      <c r="AY135" s="19"/>
      <c r="AZ135" s="19"/>
      <c r="BA135" s="19"/>
      <c r="BB135" s="19"/>
      <c r="BC135" s="19"/>
      <c r="BD135" s="19"/>
      <c r="BE135" s="19"/>
      <c r="BF135" s="13">
        <f t="shared" si="17"/>
        <v>0</v>
      </c>
      <c r="BG135" s="19"/>
      <c r="BH135" s="19"/>
      <c r="BI135" s="19"/>
      <c r="BJ135" s="19"/>
      <c r="BK135" s="19"/>
      <c r="BL135" s="19"/>
      <c r="BM135" s="19"/>
      <c r="BN135" s="19"/>
      <c r="BO135" s="19"/>
      <c r="BP135" s="19"/>
      <c r="BQ135" s="19"/>
      <c r="BR135" s="19"/>
      <c r="BS135" s="13">
        <f t="shared" si="18"/>
        <v>0</v>
      </c>
      <c r="BT135" s="19"/>
      <c r="BU135" s="19"/>
      <c r="BV135" s="19"/>
      <c r="BW135" s="19"/>
      <c r="BX135" s="19"/>
      <c r="BY135" s="13">
        <f t="shared" si="19"/>
        <v>0</v>
      </c>
      <c r="BZ135" s="19"/>
      <c r="CA135" s="35">
        <v>0</v>
      </c>
    </row>
    <row r="136" spans="1:79" s="1" customFormat="1" ht="20.100000000000001" customHeight="1" x14ac:dyDescent="0.3">
      <c r="A136" s="11" t="s">
        <v>109</v>
      </c>
      <c r="B136" s="12" t="s">
        <v>579</v>
      </c>
      <c r="C136" s="12">
        <v>205</v>
      </c>
      <c r="D136" s="13"/>
      <c r="E136" s="13"/>
      <c r="F136" s="97">
        <f t="shared" si="14"/>
        <v>0</v>
      </c>
      <c r="G136" s="13"/>
      <c r="H136" s="13"/>
      <c r="I136" s="13"/>
      <c r="J136" s="13"/>
      <c r="K136" s="13"/>
      <c r="L136" s="13">
        <f t="shared" si="15"/>
        <v>0</v>
      </c>
      <c r="M136" s="13"/>
      <c r="N136" s="13"/>
      <c r="O136" s="13"/>
      <c r="P136" s="13"/>
      <c r="Q136" s="13"/>
      <c r="R136" s="13"/>
      <c r="S136" s="13"/>
      <c r="T136" s="13"/>
      <c r="U136" s="13"/>
      <c r="V136" s="13"/>
      <c r="W136" s="13">
        <f t="shared" si="16"/>
        <v>0</v>
      </c>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c r="AY136" s="13"/>
      <c r="AZ136" s="13"/>
      <c r="BA136" s="13"/>
      <c r="BB136" s="13"/>
      <c r="BC136" s="13"/>
      <c r="BD136" s="13"/>
      <c r="BE136" s="13"/>
      <c r="BF136" s="13">
        <f t="shared" si="17"/>
        <v>0</v>
      </c>
      <c r="BG136" s="13"/>
      <c r="BH136" s="13"/>
      <c r="BI136" s="13"/>
      <c r="BJ136" s="13"/>
      <c r="BK136" s="13"/>
      <c r="BL136" s="13"/>
      <c r="BM136" s="13"/>
      <c r="BN136" s="13"/>
      <c r="BO136" s="13"/>
      <c r="BP136" s="13"/>
      <c r="BQ136" s="13"/>
      <c r="BR136" s="13"/>
      <c r="BS136" s="13">
        <f t="shared" si="18"/>
        <v>0</v>
      </c>
      <c r="BT136" s="13"/>
      <c r="BU136" s="13"/>
      <c r="BV136" s="13"/>
      <c r="BW136" s="13"/>
      <c r="BX136" s="13"/>
      <c r="BY136" s="13">
        <f t="shared" si="19"/>
        <v>0</v>
      </c>
      <c r="BZ136" s="13"/>
      <c r="CA136" s="35">
        <v>0</v>
      </c>
    </row>
    <row r="137" spans="1:79" s="1" customFormat="1" ht="20.100000000000001" customHeight="1" x14ac:dyDescent="0.3">
      <c r="A137" s="11" t="s">
        <v>110</v>
      </c>
      <c r="B137" s="12" t="s">
        <v>756</v>
      </c>
      <c r="C137" s="12">
        <v>207</v>
      </c>
      <c r="D137" s="19"/>
      <c r="E137" s="19"/>
      <c r="F137" s="97">
        <f t="shared" ref="F137:F201" si="26">+D137+E137</f>
        <v>0</v>
      </c>
      <c r="G137" s="13"/>
      <c r="H137" s="13"/>
      <c r="I137" s="13">
        <v>1</v>
      </c>
      <c r="J137" s="13"/>
      <c r="K137" s="13">
        <v>1</v>
      </c>
      <c r="L137" s="13">
        <f t="shared" ref="L137:L201" si="27">+K137+J137+I137</f>
        <v>2</v>
      </c>
      <c r="M137" s="13"/>
      <c r="N137" s="13"/>
      <c r="O137" s="13">
        <v>2</v>
      </c>
      <c r="P137" s="13"/>
      <c r="Q137" s="13"/>
      <c r="R137" s="13"/>
      <c r="S137" s="13"/>
      <c r="T137" s="13"/>
      <c r="U137" s="13"/>
      <c r="V137" s="13"/>
      <c r="W137" s="13">
        <f t="shared" ref="W137:W201" si="28">+V137+U137+T137+S137+R137+Q137+P137+O137</f>
        <v>2</v>
      </c>
      <c r="X137" s="19"/>
      <c r="Y137" s="19"/>
      <c r="Z137" s="19"/>
      <c r="AA137" s="19"/>
      <c r="AB137" s="19"/>
      <c r="AC137" s="19"/>
      <c r="AD137" s="19">
        <v>2</v>
      </c>
      <c r="AE137" s="19"/>
      <c r="AF137" s="19"/>
      <c r="AG137" s="19"/>
      <c r="AH137" s="19"/>
      <c r="AI137" s="19"/>
      <c r="AJ137" s="19"/>
      <c r="AK137" s="19"/>
      <c r="AL137" s="19"/>
      <c r="AM137" s="19"/>
      <c r="AN137" s="19"/>
      <c r="AO137" s="19">
        <v>2</v>
      </c>
      <c r="AP137" s="19"/>
      <c r="AQ137" s="19"/>
      <c r="AR137" s="19"/>
      <c r="AS137" s="19"/>
      <c r="AT137" s="19"/>
      <c r="AU137" s="19"/>
      <c r="AV137" s="19"/>
      <c r="AW137" s="19">
        <v>2</v>
      </c>
      <c r="AX137" s="19"/>
      <c r="AY137" s="19">
        <v>2</v>
      </c>
      <c r="AZ137" s="19"/>
      <c r="BA137" s="19"/>
      <c r="BB137" s="19"/>
      <c r="BC137" s="19"/>
      <c r="BD137" s="19"/>
      <c r="BE137" s="19"/>
      <c r="BF137" s="13">
        <f t="shared" ref="BF137:BF201" si="29">+BE137+BD137+BC137</f>
        <v>0</v>
      </c>
      <c r="BG137" s="19"/>
      <c r="BH137" s="19"/>
      <c r="BI137" s="19"/>
      <c r="BJ137" s="19"/>
      <c r="BK137" s="19"/>
      <c r="BL137" s="19"/>
      <c r="BM137" s="19"/>
      <c r="BN137" s="19"/>
      <c r="BO137" s="19"/>
      <c r="BP137" s="19"/>
      <c r="BQ137" s="19"/>
      <c r="BR137" s="19"/>
      <c r="BS137" s="13">
        <f t="shared" ref="BS137:BS201" si="30">+BR137+BQ137+BP137+BO137</f>
        <v>0</v>
      </c>
      <c r="BT137" s="19"/>
      <c r="BU137" s="19">
        <v>2</v>
      </c>
      <c r="BV137" s="19">
        <v>2</v>
      </c>
      <c r="BW137" s="19"/>
      <c r="BX137" s="19"/>
      <c r="BY137" s="13">
        <f t="shared" ref="BY137:BY201" si="31">+L137</f>
        <v>2</v>
      </c>
      <c r="BZ137" s="19"/>
      <c r="CA137" s="35">
        <v>0</v>
      </c>
    </row>
    <row r="138" spans="1:79" s="1" customFormat="1" ht="20.100000000000001" customHeight="1" x14ac:dyDescent="0.3">
      <c r="A138" s="11" t="s">
        <v>111</v>
      </c>
      <c r="B138" s="12" t="s">
        <v>757</v>
      </c>
      <c r="C138" s="12">
        <v>208</v>
      </c>
      <c r="D138" s="13"/>
      <c r="E138" s="13"/>
      <c r="F138" s="97">
        <f t="shared" si="26"/>
        <v>0</v>
      </c>
      <c r="G138" s="13"/>
      <c r="H138" s="13"/>
      <c r="I138" s="13"/>
      <c r="J138" s="13"/>
      <c r="K138" s="13"/>
      <c r="L138" s="13">
        <f t="shared" si="27"/>
        <v>0</v>
      </c>
      <c r="M138" s="13"/>
      <c r="N138" s="13"/>
      <c r="O138" s="13"/>
      <c r="P138" s="13"/>
      <c r="Q138" s="13"/>
      <c r="R138" s="13"/>
      <c r="S138" s="13"/>
      <c r="T138" s="13"/>
      <c r="U138" s="13"/>
      <c r="V138" s="13"/>
      <c r="W138" s="13">
        <f t="shared" si="28"/>
        <v>0</v>
      </c>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c r="AU138" s="13"/>
      <c r="AV138" s="13"/>
      <c r="AW138" s="13"/>
      <c r="AX138" s="13"/>
      <c r="AY138" s="13"/>
      <c r="AZ138" s="13"/>
      <c r="BA138" s="13"/>
      <c r="BB138" s="13"/>
      <c r="BC138" s="13"/>
      <c r="BD138" s="13"/>
      <c r="BE138" s="13"/>
      <c r="BF138" s="13">
        <f t="shared" si="29"/>
        <v>0</v>
      </c>
      <c r="BG138" s="13"/>
      <c r="BH138" s="13"/>
      <c r="BI138" s="13"/>
      <c r="BJ138" s="13"/>
      <c r="BK138" s="13"/>
      <c r="BL138" s="13"/>
      <c r="BM138" s="13"/>
      <c r="BN138" s="13"/>
      <c r="BO138" s="13"/>
      <c r="BP138" s="13"/>
      <c r="BQ138" s="13"/>
      <c r="BR138" s="13"/>
      <c r="BS138" s="13">
        <f t="shared" si="30"/>
        <v>0</v>
      </c>
      <c r="BT138" s="13"/>
      <c r="BU138" s="13"/>
      <c r="BV138" s="13"/>
      <c r="BW138" s="13"/>
      <c r="BX138" s="13"/>
      <c r="BY138" s="13">
        <f t="shared" si="31"/>
        <v>0</v>
      </c>
      <c r="BZ138" s="13"/>
      <c r="CA138" s="35">
        <v>0</v>
      </c>
    </row>
    <row r="139" spans="1:79" s="1" customFormat="1" ht="20.100000000000001" customHeight="1" x14ac:dyDescent="0.3">
      <c r="A139" s="11" t="s">
        <v>112</v>
      </c>
      <c r="B139" s="12" t="s">
        <v>758</v>
      </c>
      <c r="C139" s="12">
        <v>209</v>
      </c>
      <c r="D139" s="13"/>
      <c r="E139" s="13"/>
      <c r="F139" s="97">
        <f t="shared" si="26"/>
        <v>0</v>
      </c>
      <c r="G139" s="13"/>
      <c r="H139" s="13"/>
      <c r="I139" s="13"/>
      <c r="J139" s="13"/>
      <c r="K139" s="13"/>
      <c r="L139" s="13">
        <f t="shared" si="27"/>
        <v>0</v>
      </c>
      <c r="M139" s="13"/>
      <c r="N139" s="13"/>
      <c r="O139" s="13"/>
      <c r="P139" s="13"/>
      <c r="Q139" s="13"/>
      <c r="R139" s="13"/>
      <c r="S139" s="13"/>
      <c r="T139" s="13"/>
      <c r="U139" s="13"/>
      <c r="V139" s="13"/>
      <c r="W139" s="13">
        <f t="shared" si="28"/>
        <v>0</v>
      </c>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c r="AU139" s="13"/>
      <c r="AV139" s="13"/>
      <c r="AW139" s="13"/>
      <c r="AX139" s="13"/>
      <c r="AY139" s="13"/>
      <c r="AZ139" s="13"/>
      <c r="BA139" s="13"/>
      <c r="BB139" s="13"/>
      <c r="BC139" s="13"/>
      <c r="BD139" s="13"/>
      <c r="BE139" s="13"/>
      <c r="BF139" s="13">
        <f t="shared" si="29"/>
        <v>0</v>
      </c>
      <c r="BG139" s="13"/>
      <c r="BH139" s="13"/>
      <c r="BI139" s="13"/>
      <c r="BJ139" s="13"/>
      <c r="BK139" s="13"/>
      <c r="BL139" s="13"/>
      <c r="BM139" s="13"/>
      <c r="BN139" s="13"/>
      <c r="BO139" s="13"/>
      <c r="BP139" s="13"/>
      <c r="BQ139" s="13"/>
      <c r="BR139" s="13"/>
      <c r="BS139" s="13">
        <f t="shared" si="30"/>
        <v>0</v>
      </c>
      <c r="BT139" s="13"/>
      <c r="BU139" s="13"/>
      <c r="BV139" s="13"/>
      <c r="BW139" s="13"/>
      <c r="BX139" s="13"/>
      <c r="BY139" s="13">
        <f t="shared" si="31"/>
        <v>0</v>
      </c>
      <c r="BZ139" s="13"/>
      <c r="CA139" s="35">
        <v>0</v>
      </c>
    </row>
    <row r="140" spans="1:79" s="1" customFormat="1" ht="20.100000000000001" customHeight="1" x14ac:dyDescent="0.3">
      <c r="A140" s="11" t="s">
        <v>113</v>
      </c>
      <c r="B140" s="12" t="s">
        <v>759</v>
      </c>
      <c r="C140" s="12">
        <v>210</v>
      </c>
      <c r="D140" s="13"/>
      <c r="E140" s="13"/>
      <c r="F140" s="97">
        <f t="shared" si="26"/>
        <v>0</v>
      </c>
      <c r="G140" s="13"/>
      <c r="H140" s="13"/>
      <c r="I140" s="13"/>
      <c r="J140" s="13"/>
      <c r="K140" s="13"/>
      <c r="L140" s="13">
        <f t="shared" si="27"/>
        <v>0</v>
      </c>
      <c r="M140" s="13"/>
      <c r="N140" s="13"/>
      <c r="O140" s="13"/>
      <c r="P140" s="13"/>
      <c r="Q140" s="13"/>
      <c r="R140" s="13"/>
      <c r="S140" s="13"/>
      <c r="T140" s="13"/>
      <c r="U140" s="13"/>
      <c r="V140" s="13"/>
      <c r="W140" s="13">
        <f t="shared" si="28"/>
        <v>0</v>
      </c>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c r="AU140" s="13"/>
      <c r="AV140" s="13"/>
      <c r="AW140" s="13"/>
      <c r="AX140" s="13"/>
      <c r="AY140" s="13"/>
      <c r="AZ140" s="13"/>
      <c r="BA140" s="13"/>
      <c r="BB140" s="13"/>
      <c r="BC140" s="13"/>
      <c r="BD140" s="13"/>
      <c r="BE140" s="13"/>
      <c r="BF140" s="13">
        <f t="shared" si="29"/>
        <v>0</v>
      </c>
      <c r="BG140" s="13"/>
      <c r="BH140" s="13"/>
      <c r="BI140" s="13"/>
      <c r="BJ140" s="13"/>
      <c r="BK140" s="13"/>
      <c r="BL140" s="13"/>
      <c r="BM140" s="13"/>
      <c r="BN140" s="13"/>
      <c r="BO140" s="13"/>
      <c r="BP140" s="13"/>
      <c r="BQ140" s="13"/>
      <c r="BR140" s="13"/>
      <c r="BS140" s="13">
        <f t="shared" si="30"/>
        <v>0</v>
      </c>
      <c r="BT140" s="13"/>
      <c r="BU140" s="13"/>
      <c r="BV140" s="13"/>
      <c r="BW140" s="13"/>
      <c r="BX140" s="13"/>
      <c r="BY140" s="13">
        <f t="shared" si="31"/>
        <v>0</v>
      </c>
      <c r="BZ140" s="13"/>
      <c r="CA140" s="35">
        <v>0</v>
      </c>
    </row>
    <row r="141" spans="1:79" s="1" customFormat="1" ht="20.100000000000001" customHeight="1" x14ac:dyDescent="0.3">
      <c r="A141" s="11" t="s">
        <v>114</v>
      </c>
      <c r="B141" s="12" t="s">
        <v>760</v>
      </c>
      <c r="C141" s="12">
        <v>211</v>
      </c>
      <c r="D141" s="13"/>
      <c r="E141" s="13"/>
      <c r="F141" s="97">
        <f t="shared" si="26"/>
        <v>0</v>
      </c>
      <c r="G141" s="13"/>
      <c r="H141" s="13"/>
      <c r="I141" s="13"/>
      <c r="J141" s="13"/>
      <c r="K141" s="13"/>
      <c r="L141" s="13">
        <f t="shared" si="27"/>
        <v>0</v>
      </c>
      <c r="M141" s="13"/>
      <c r="N141" s="13"/>
      <c r="O141" s="13"/>
      <c r="P141" s="13"/>
      <c r="Q141" s="13"/>
      <c r="R141" s="13"/>
      <c r="S141" s="13"/>
      <c r="T141" s="13"/>
      <c r="U141" s="13"/>
      <c r="V141" s="13"/>
      <c r="W141" s="13">
        <f t="shared" si="28"/>
        <v>0</v>
      </c>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c r="AU141" s="13"/>
      <c r="AV141" s="13"/>
      <c r="AW141" s="13"/>
      <c r="AX141" s="13"/>
      <c r="AY141" s="13"/>
      <c r="AZ141" s="13"/>
      <c r="BA141" s="13"/>
      <c r="BB141" s="13"/>
      <c r="BC141" s="13"/>
      <c r="BD141" s="13"/>
      <c r="BE141" s="13"/>
      <c r="BF141" s="13">
        <f t="shared" si="29"/>
        <v>0</v>
      </c>
      <c r="BG141" s="13"/>
      <c r="BH141" s="13"/>
      <c r="BI141" s="13"/>
      <c r="BJ141" s="13"/>
      <c r="BK141" s="13"/>
      <c r="BL141" s="13"/>
      <c r="BM141" s="13"/>
      <c r="BN141" s="13"/>
      <c r="BO141" s="13"/>
      <c r="BP141" s="13"/>
      <c r="BQ141" s="13"/>
      <c r="BR141" s="13"/>
      <c r="BS141" s="13">
        <f t="shared" si="30"/>
        <v>0</v>
      </c>
      <c r="BT141" s="13"/>
      <c r="BU141" s="13"/>
      <c r="BV141" s="13"/>
      <c r="BW141" s="13"/>
      <c r="BX141" s="13"/>
      <c r="BY141" s="13">
        <f t="shared" si="31"/>
        <v>0</v>
      </c>
      <c r="BZ141" s="13"/>
      <c r="CA141" s="35">
        <v>0</v>
      </c>
    </row>
    <row r="142" spans="1:79" s="1" customFormat="1" ht="20.100000000000001" customHeight="1" x14ac:dyDescent="0.3">
      <c r="A142" s="11" t="s">
        <v>115</v>
      </c>
      <c r="B142" s="12" t="s">
        <v>343</v>
      </c>
      <c r="C142" s="12">
        <v>212</v>
      </c>
      <c r="D142" s="13"/>
      <c r="E142" s="13"/>
      <c r="F142" s="97">
        <f t="shared" si="26"/>
        <v>0</v>
      </c>
      <c r="G142" s="13"/>
      <c r="H142" s="13"/>
      <c r="I142" s="13"/>
      <c r="J142" s="13"/>
      <c r="K142" s="13"/>
      <c r="L142" s="13">
        <f t="shared" si="27"/>
        <v>0</v>
      </c>
      <c r="M142" s="13"/>
      <c r="N142" s="13"/>
      <c r="O142" s="13"/>
      <c r="P142" s="13"/>
      <c r="Q142" s="13"/>
      <c r="R142" s="13"/>
      <c r="S142" s="13"/>
      <c r="T142" s="13"/>
      <c r="U142" s="13"/>
      <c r="V142" s="13"/>
      <c r="W142" s="13">
        <f t="shared" si="28"/>
        <v>0</v>
      </c>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c r="AU142" s="13"/>
      <c r="AV142" s="13"/>
      <c r="AW142" s="13"/>
      <c r="AX142" s="13"/>
      <c r="AY142" s="13"/>
      <c r="AZ142" s="13"/>
      <c r="BA142" s="13"/>
      <c r="BB142" s="13"/>
      <c r="BC142" s="13"/>
      <c r="BD142" s="13"/>
      <c r="BE142" s="13"/>
      <c r="BF142" s="13">
        <f t="shared" si="29"/>
        <v>0</v>
      </c>
      <c r="BG142" s="13"/>
      <c r="BH142" s="13"/>
      <c r="BI142" s="13"/>
      <c r="BJ142" s="13"/>
      <c r="BK142" s="13"/>
      <c r="BL142" s="13"/>
      <c r="BM142" s="13"/>
      <c r="BN142" s="13"/>
      <c r="BO142" s="13"/>
      <c r="BP142" s="13"/>
      <c r="BQ142" s="13"/>
      <c r="BR142" s="13"/>
      <c r="BS142" s="13">
        <f t="shared" si="30"/>
        <v>0</v>
      </c>
      <c r="BT142" s="13"/>
      <c r="BU142" s="13"/>
      <c r="BV142" s="13"/>
      <c r="BW142" s="13"/>
      <c r="BX142" s="13"/>
      <c r="BY142" s="13">
        <f t="shared" si="31"/>
        <v>0</v>
      </c>
      <c r="BZ142" s="13"/>
      <c r="CA142" s="35">
        <v>0</v>
      </c>
    </row>
    <row r="143" spans="1:79" s="1" customFormat="1" ht="20.100000000000001" customHeight="1" x14ac:dyDescent="0.3">
      <c r="A143" s="11" t="s">
        <v>116</v>
      </c>
      <c r="B143" s="12" t="s">
        <v>446</v>
      </c>
      <c r="C143" s="12">
        <v>213</v>
      </c>
      <c r="D143" s="13">
        <v>3</v>
      </c>
      <c r="E143" s="13"/>
      <c r="F143" s="97">
        <f t="shared" si="26"/>
        <v>3</v>
      </c>
      <c r="G143" s="13"/>
      <c r="H143" s="13"/>
      <c r="I143" s="13"/>
      <c r="J143" s="13"/>
      <c r="K143" s="13"/>
      <c r="L143" s="13">
        <f t="shared" si="27"/>
        <v>0</v>
      </c>
      <c r="M143" s="13"/>
      <c r="N143" s="13"/>
      <c r="O143" s="13"/>
      <c r="P143" s="13"/>
      <c r="Q143" s="13"/>
      <c r="R143" s="13"/>
      <c r="S143" s="13"/>
      <c r="T143" s="13"/>
      <c r="U143" s="13"/>
      <c r="V143" s="13"/>
      <c r="W143" s="13">
        <f t="shared" si="28"/>
        <v>0</v>
      </c>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c r="AY143" s="13"/>
      <c r="AZ143" s="13"/>
      <c r="BA143" s="13"/>
      <c r="BB143" s="13"/>
      <c r="BC143" s="13"/>
      <c r="BD143" s="13"/>
      <c r="BE143" s="13"/>
      <c r="BF143" s="13">
        <f t="shared" si="29"/>
        <v>0</v>
      </c>
      <c r="BG143" s="13"/>
      <c r="BH143" s="13"/>
      <c r="BI143" s="13"/>
      <c r="BJ143" s="13"/>
      <c r="BK143" s="13"/>
      <c r="BL143" s="13"/>
      <c r="BM143" s="13"/>
      <c r="BN143" s="13"/>
      <c r="BO143" s="13"/>
      <c r="BP143" s="13"/>
      <c r="BQ143" s="13"/>
      <c r="BR143" s="13"/>
      <c r="BS143" s="13">
        <f t="shared" si="30"/>
        <v>0</v>
      </c>
      <c r="BT143" s="13"/>
      <c r="BU143" s="13">
        <v>3</v>
      </c>
      <c r="BV143" s="13"/>
      <c r="BW143" s="13"/>
      <c r="BX143" s="13"/>
      <c r="BY143" s="13">
        <f t="shared" si="31"/>
        <v>0</v>
      </c>
      <c r="BZ143" s="13"/>
      <c r="CA143" s="35">
        <v>0</v>
      </c>
    </row>
    <row r="144" spans="1:79" s="1" customFormat="1" ht="20.100000000000001" customHeight="1" x14ac:dyDescent="0.3">
      <c r="A144" s="11" t="s">
        <v>117</v>
      </c>
      <c r="B144" s="12" t="s">
        <v>447</v>
      </c>
      <c r="C144" s="12">
        <v>214</v>
      </c>
      <c r="D144" s="13"/>
      <c r="E144" s="13"/>
      <c r="F144" s="97">
        <f t="shared" si="26"/>
        <v>0</v>
      </c>
      <c r="G144" s="13"/>
      <c r="H144" s="13"/>
      <c r="I144" s="13"/>
      <c r="J144" s="13"/>
      <c r="K144" s="13"/>
      <c r="L144" s="13">
        <f t="shared" si="27"/>
        <v>0</v>
      </c>
      <c r="M144" s="13"/>
      <c r="N144" s="13"/>
      <c r="O144" s="13"/>
      <c r="P144" s="13"/>
      <c r="Q144" s="13"/>
      <c r="R144" s="13"/>
      <c r="S144" s="13"/>
      <c r="T144" s="13"/>
      <c r="U144" s="13"/>
      <c r="V144" s="13"/>
      <c r="W144" s="13">
        <f t="shared" si="28"/>
        <v>0</v>
      </c>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c r="AU144" s="13"/>
      <c r="AV144" s="13"/>
      <c r="AW144" s="13"/>
      <c r="AX144" s="13"/>
      <c r="AY144" s="13"/>
      <c r="AZ144" s="13"/>
      <c r="BA144" s="13"/>
      <c r="BB144" s="13"/>
      <c r="BC144" s="13"/>
      <c r="BD144" s="13"/>
      <c r="BE144" s="13"/>
      <c r="BF144" s="13">
        <f t="shared" si="29"/>
        <v>0</v>
      </c>
      <c r="BG144" s="13"/>
      <c r="BH144" s="13"/>
      <c r="BI144" s="13"/>
      <c r="BJ144" s="13"/>
      <c r="BK144" s="13"/>
      <c r="BL144" s="13"/>
      <c r="BM144" s="13"/>
      <c r="BN144" s="13"/>
      <c r="BO144" s="13"/>
      <c r="BP144" s="13"/>
      <c r="BQ144" s="13"/>
      <c r="BR144" s="13"/>
      <c r="BS144" s="13">
        <f t="shared" si="30"/>
        <v>0</v>
      </c>
      <c r="BT144" s="13"/>
      <c r="BU144" s="13"/>
      <c r="BV144" s="13"/>
      <c r="BW144" s="13"/>
      <c r="BX144" s="13"/>
      <c r="BY144" s="13">
        <f t="shared" si="31"/>
        <v>0</v>
      </c>
      <c r="BZ144" s="13"/>
      <c r="CA144" s="35">
        <v>0</v>
      </c>
    </row>
    <row r="145" spans="1:79" s="1" customFormat="1" ht="20.100000000000001" customHeight="1" x14ac:dyDescent="0.3">
      <c r="A145" s="11" t="s">
        <v>761</v>
      </c>
      <c r="B145" s="12" t="s">
        <v>762</v>
      </c>
      <c r="C145" s="12">
        <v>215.1</v>
      </c>
      <c r="D145" s="13"/>
      <c r="E145" s="13"/>
      <c r="F145" s="97">
        <f t="shared" si="26"/>
        <v>0</v>
      </c>
      <c r="G145" s="13"/>
      <c r="H145" s="13"/>
      <c r="I145" s="13"/>
      <c r="J145" s="13"/>
      <c r="K145" s="13"/>
      <c r="L145" s="13">
        <f t="shared" si="27"/>
        <v>0</v>
      </c>
      <c r="M145" s="13"/>
      <c r="N145" s="13"/>
      <c r="O145" s="13"/>
      <c r="P145" s="13"/>
      <c r="Q145" s="13"/>
      <c r="R145" s="13"/>
      <c r="S145" s="13"/>
      <c r="T145" s="13"/>
      <c r="U145" s="13"/>
      <c r="V145" s="13"/>
      <c r="W145" s="13">
        <f t="shared" si="28"/>
        <v>0</v>
      </c>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c r="AU145" s="13"/>
      <c r="AV145" s="13"/>
      <c r="AW145" s="13"/>
      <c r="AX145" s="13"/>
      <c r="AY145" s="13"/>
      <c r="AZ145" s="13"/>
      <c r="BA145" s="13"/>
      <c r="BB145" s="13"/>
      <c r="BC145" s="13"/>
      <c r="BD145" s="13"/>
      <c r="BE145" s="13"/>
      <c r="BF145" s="13">
        <f t="shared" si="29"/>
        <v>0</v>
      </c>
      <c r="BG145" s="13"/>
      <c r="BH145" s="13"/>
      <c r="BI145" s="13"/>
      <c r="BJ145" s="13"/>
      <c r="BK145" s="13"/>
      <c r="BL145" s="13"/>
      <c r="BM145" s="13"/>
      <c r="BN145" s="13"/>
      <c r="BO145" s="13"/>
      <c r="BP145" s="13"/>
      <c r="BQ145" s="13"/>
      <c r="BR145" s="13"/>
      <c r="BS145" s="13">
        <f t="shared" si="30"/>
        <v>0</v>
      </c>
      <c r="BT145" s="13"/>
      <c r="BU145" s="13">
        <v>1</v>
      </c>
      <c r="BV145" s="13"/>
      <c r="BW145" s="13"/>
      <c r="BX145" s="13"/>
      <c r="BY145" s="13">
        <f t="shared" si="31"/>
        <v>0</v>
      </c>
      <c r="BZ145" s="13"/>
      <c r="CA145" s="35">
        <v>0</v>
      </c>
    </row>
    <row r="146" spans="1:79" s="1" customFormat="1" ht="20.100000000000001" customHeight="1" x14ac:dyDescent="0.3">
      <c r="A146" s="11" t="s">
        <v>763</v>
      </c>
      <c r="B146" s="12" t="s">
        <v>764</v>
      </c>
      <c r="C146" s="12">
        <v>215.2</v>
      </c>
      <c r="D146" s="13"/>
      <c r="E146" s="13"/>
      <c r="F146" s="97">
        <f t="shared" si="26"/>
        <v>0</v>
      </c>
      <c r="G146" s="13"/>
      <c r="H146" s="13"/>
      <c r="I146" s="13"/>
      <c r="J146" s="13"/>
      <c r="K146" s="13"/>
      <c r="L146" s="13">
        <f t="shared" si="27"/>
        <v>0</v>
      </c>
      <c r="M146" s="13"/>
      <c r="N146" s="13"/>
      <c r="O146" s="13"/>
      <c r="P146" s="13"/>
      <c r="Q146" s="13"/>
      <c r="R146" s="13"/>
      <c r="S146" s="13"/>
      <c r="T146" s="13"/>
      <c r="U146" s="13"/>
      <c r="V146" s="13"/>
      <c r="W146" s="13">
        <f t="shared" si="28"/>
        <v>0</v>
      </c>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c r="AU146" s="13"/>
      <c r="AV146" s="13"/>
      <c r="AW146" s="13"/>
      <c r="AX146" s="13"/>
      <c r="AY146" s="13"/>
      <c r="AZ146" s="13"/>
      <c r="BA146" s="13"/>
      <c r="BB146" s="13"/>
      <c r="BC146" s="13"/>
      <c r="BD146" s="13"/>
      <c r="BE146" s="13"/>
      <c r="BF146" s="13">
        <f t="shared" si="29"/>
        <v>0</v>
      </c>
      <c r="BG146" s="13"/>
      <c r="BH146" s="13"/>
      <c r="BI146" s="13"/>
      <c r="BJ146" s="13"/>
      <c r="BK146" s="13"/>
      <c r="BL146" s="13"/>
      <c r="BM146" s="13"/>
      <c r="BN146" s="13"/>
      <c r="BO146" s="13"/>
      <c r="BP146" s="13"/>
      <c r="BQ146" s="13"/>
      <c r="BR146" s="13"/>
      <c r="BS146" s="13">
        <f t="shared" si="30"/>
        <v>0</v>
      </c>
      <c r="BT146" s="13"/>
      <c r="BU146" s="13"/>
      <c r="BV146" s="13"/>
      <c r="BW146" s="13"/>
      <c r="BX146" s="13"/>
      <c r="BY146" s="13">
        <f t="shared" si="31"/>
        <v>0</v>
      </c>
      <c r="BZ146" s="13"/>
      <c r="CA146" s="35">
        <v>0</v>
      </c>
    </row>
    <row r="147" spans="1:79" s="1" customFormat="1" ht="20.100000000000001" customHeight="1" x14ac:dyDescent="0.3">
      <c r="A147" s="11" t="s">
        <v>118</v>
      </c>
      <c r="B147" s="12" t="s">
        <v>580</v>
      </c>
      <c r="C147" s="12">
        <v>216</v>
      </c>
      <c r="D147" s="14"/>
      <c r="E147" s="14"/>
      <c r="F147" s="97">
        <f t="shared" si="26"/>
        <v>0</v>
      </c>
      <c r="G147" s="13"/>
      <c r="H147" s="13"/>
      <c r="I147" s="13"/>
      <c r="J147" s="13"/>
      <c r="K147" s="13"/>
      <c r="L147" s="13">
        <f t="shared" si="27"/>
        <v>0</v>
      </c>
      <c r="M147" s="13"/>
      <c r="N147" s="13"/>
      <c r="O147" s="13"/>
      <c r="P147" s="13"/>
      <c r="Q147" s="13"/>
      <c r="R147" s="13"/>
      <c r="S147" s="13"/>
      <c r="T147" s="13"/>
      <c r="U147" s="13"/>
      <c r="V147" s="13"/>
      <c r="W147" s="13">
        <f t="shared" si="28"/>
        <v>0</v>
      </c>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c r="AY147" s="14"/>
      <c r="AZ147" s="14"/>
      <c r="BA147" s="14"/>
      <c r="BB147" s="14"/>
      <c r="BC147" s="14"/>
      <c r="BD147" s="14"/>
      <c r="BE147" s="14"/>
      <c r="BF147" s="13">
        <f t="shared" si="29"/>
        <v>0</v>
      </c>
      <c r="BG147" s="14"/>
      <c r="BH147" s="14"/>
      <c r="BI147" s="14"/>
      <c r="BJ147" s="14"/>
      <c r="BK147" s="14"/>
      <c r="BL147" s="14"/>
      <c r="BM147" s="14"/>
      <c r="BN147" s="14"/>
      <c r="BO147" s="14"/>
      <c r="BP147" s="14"/>
      <c r="BQ147" s="14"/>
      <c r="BR147" s="14"/>
      <c r="BS147" s="13">
        <f t="shared" si="30"/>
        <v>0</v>
      </c>
      <c r="BT147" s="14"/>
      <c r="BU147" s="14"/>
      <c r="BV147" s="14"/>
      <c r="BW147" s="14"/>
      <c r="BX147" s="14"/>
      <c r="BY147" s="13">
        <f t="shared" si="31"/>
        <v>0</v>
      </c>
      <c r="BZ147" s="14"/>
      <c r="CA147" s="35">
        <v>0</v>
      </c>
    </row>
    <row r="148" spans="1:79" s="1" customFormat="1" ht="20.100000000000001" customHeight="1" x14ac:dyDescent="0.3">
      <c r="A148" s="11" t="s">
        <v>119</v>
      </c>
      <c r="B148" s="12" t="s">
        <v>423</v>
      </c>
      <c r="C148" s="12"/>
      <c r="D148" s="13"/>
      <c r="E148" s="13"/>
      <c r="F148" s="97">
        <f t="shared" si="26"/>
        <v>0</v>
      </c>
      <c r="G148" s="13"/>
      <c r="H148" s="13"/>
      <c r="I148" s="13"/>
      <c r="J148" s="13"/>
      <c r="K148" s="13"/>
      <c r="L148" s="13">
        <f t="shared" si="27"/>
        <v>0</v>
      </c>
      <c r="M148" s="13"/>
      <c r="N148" s="13"/>
      <c r="O148" s="13"/>
      <c r="P148" s="13"/>
      <c r="Q148" s="13"/>
      <c r="R148" s="13"/>
      <c r="S148" s="13"/>
      <c r="T148" s="13"/>
      <c r="U148" s="13"/>
      <c r="V148" s="13"/>
      <c r="W148" s="13">
        <f t="shared" si="28"/>
        <v>0</v>
      </c>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c r="AU148" s="13"/>
      <c r="AV148" s="13"/>
      <c r="AW148" s="13"/>
      <c r="AX148" s="13"/>
      <c r="AY148" s="13"/>
      <c r="AZ148" s="13"/>
      <c r="BA148" s="13"/>
      <c r="BB148" s="13"/>
      <c r="BC148" s="13"/>
      <c r="BD148" s="13"/>
      <c r="BE148" s="13"/>
      <c r="BF148" s="13">
        <f t="shared" si="29"/>
        <v>0</v>
      </c>
      <c r="BG148" s="13"/>
      <c r="BH148" s="13"/>
      <c r="BI148" s="13"/>
      <c r="BJ148" s="13"/>
      <c r="BK148" s="13"/>
      <c r="BL148" s="13"/>
      <c r="BM148" s="13"/>
      <c r="BN148" s="13"/>
      <c r="BO148" s="13"/>
      <c r="BP148" s="13"/>
      <c r="BQ148" s="13"/>
      <c r="BR148" s="13"/>
      <c r="BS148" s="13">
        <f t="shared" si="30"/>
        <v>0</v>
      </c>
      <c r="BT148" s="13"/>
      <c r="BU148" s="13"/>
      <c r="BV148" s="13"/>
      <c r="BW148" s="13"/>
      <c r="BX148" s="13"/>
      <c r="BY148" s="13">
        <f t="shared" si="31"/>
        <v>0</v>
      </c>
      <c r="BZ148" s="13"/>
      <c r="CA148" s="35">
        <v>0</v>
      </c>
    </row>
    <row r="149" spans="1:79" ht="20.100000000000001" customHeight="1" x14ac:dyDescent="0.3">
      <c r="A149" s="37" t="s">
        <v>120</v>
      </c>
      <c r="B149" s="33" t="s">
        <v>448</v>
      </c>
      <c r="C149" s="39"/>
      <c r="D149" s="35">
        <f>SUM(D150:D189)</f>
        <v>2</v>
      </c>
      <c r="E149" s="35">
        <f t="shared" ref="E149:BP149" si="32">SUM(E150:E189)</f>
        <v>2</v>
      </c>
      <c r="F149" s="35">
        <f t="shared" si="32"/>
        <v>4</v>
      </c>
      <c r="G149" s="35">
        <f t="shared" si="32"/>
        <v>0</v>
      </c>
      <c r="H149" s="35">
        <f t="shared" si="32"/>
        <v>1</v>
      </c>
      <c r="I149" s="35">
        <f t="shared" si="32"/>
        <v>44</v>
      </c>
      <c r="J149" s="35">
        <f t="shared" si="32"/>
        <v>0</v>
      </c>
      <c r="K149" s="35">
        <f t="shared" si="32"/>
        <v>0</v>
      </c>
      <c r="L149" s="35">
        <f t="shared" si="32"/>
        <v>44</v>
      </c>
      <c r="M149" s="35">
        <f t="shared" si="32"/>
        <v>0</v>
      </c>
      <c r="N149" s="35">
        <f t="shared" si="32"/>
        <v>0</v>
      </c>
      <c r="O149" s="35">
        <f t="shared" si="32"/>
        <v>4</v>
      </c>
      <c r="P149" s="35">
        <f t="shared" si="32"/>
        <v>2</v>
      </c>
      <c r="Q149" s="35">
        <f t="shared" si="32"/>
        <v>0</v>
      </c>
      <c r="R149" s="35">
        <f t="shared" si="32"/>
        <v>0</v>
      </c>
      <c r="S149" s="35">
        <f t="shared" si="32"/>
        <v>0</v>
      </c>
      <c r="T149" s="35">
        <f t="shared" si="32"/>
        <v>0</v>
      </c>
      <c r="U149" s="35">
        <f t="shared" si="32"/>
        <v>0</v>
      </c>
      <c r="V149" s="35">
        <f t="shared" si="32"/>
        <v>0</v>
      </c>
      <c r="W149" s="35">
        <f t="shared" si="32"/>
        <v>6</v>
      </c>
      <c r="X149" s="35">
        <f t="shared" si="32"/>
        <v>0</v>
      </c>
      <c r="Y149" s="35">
        <f t="shared" si="32"/>
        <v>36</v>
      </c>
      <c r="Z149" s="35">
        <f t="shared" si="32"/>
        <v>0</v>
      </c>
      <c r="AA149" s="35">
        <f t="shared" si="32"/>
        <v>0</v>
      </c>
      <c r="AB149" s="35">
        <f t="shared" si="32"/>
        <v>0</v>
      </c>
      <c r="AC149" s="35">
        <f t="shared" si="32"/>
        <v>2</v>
      </c>
      <c r="AD149" s="35">
        <f t="shared" si="32"/>
        <v>5</v>
      </c>
      <c r="AE149" s="35">
        <f t="shared" si="32"/>
        <v>0</v>
      </c>
      <c r="AF149" s="35">
        <f t="shared" si="32"/>
        <v>0</v>
      </c>
      <c r="AG149" s="35">
        <f t="shared" si="32"/>
        <v>0</v>
      </c>
      <c r="AH149" s="35">
        <f t="shared" si="32"/>
        <v>2</v>
      </c>
      <c r="AI149" s="35">
        <f t="shared" si="32"/>
        <v>0</v>
      </c>
      <c r="AJ149" s="35">
        <f t="shared" si="32"/>
        <v>32</v>
      </c>
      <c r="AK149" s="35">
        <f t="shared" si="32"/>
        <v>0</v>
      </c>
      <c r="AL149" s="35">
        <f t="shared" si="32"/>
        <v>0</v>
      </c>
      <c r="AM149" s="35">
        <f t="shared" si="32"/>
        <v>0</v>
      </c>
      <c r="AN149" s="35">
        <f t="shared" si="32"/>
        <v>0</v>
      </c>
      <c r="AO149" s="35">
        <f t="shared" si="32"/>
        <v>15</v>
      </c>
      <c r="AP149" s="35">
        <f t="shared" si="32"/>
        <v>23</v>
      </c>
      <c r="AQ149" s="35">
        <f t="shared" si="32"/>
        <v>6</v>
      </c>
      <c r="AR149" s="35">
        <f t="shared" si="32"/>
        <v>0</v>
      </c>
      <c r="AS149" s="35">
        <f t="shared" si="32"/>
        <v>2</v>
      </c>
      <c r="AT149" s="35">
        <f t="shared" si="32"/>
        <v>8</v>
      </c>
      <c r="AU149" s="35">
        <f t="shared" si="32"/>
        <v>0</v>
      </c>
      <c r="AV149" s="35">
        <f t="shared" si="32"/>
        <v>0</v>
      </c>
      <c r="AW149" s="35">
        <f t="shared" si="32"/>
        <v>34</v>
      </c>
      <c r="AX149" s="35">
        <f t="shared" si="32"/>
        <v>0</v>
      </c>
      <c r="AY149" s="35">
        <f t="shared" si="32"/>
        <v>44</v>
      </c>
      <c r="AZ149" s="35">
        <f t="shared" si="32"/>
        <v>0</v>
      </c>
      <c r="BA149" s="35">
        <f t="shared" si="32"/>
        <v>0</v>
      </c>
      <c r="BB149" s="35">
        <f t="shared" si="32"/>
        <v>2</v>
      </c>
      <c r="BC149" s="35">
        <f t="shared" si="32"/>
        <v>0</v>
      </c>
      <c r="BD149" s="35">
        <f t="shared" si="32"/>
        <v>0</v>
      </c>
      <c r="BE149" s="35">
        <f t="shared" si="32"/>
        <v>1</v>
      </c>
      <c r="BF149" s="35">
        <f t="shared" si="32"/>
        <v>1</v>
      </c>
      <c r="BG149" s="35">
        <f t="shared" si="32"/>
        <v>0</v>
      </c>
      <c r="BH149" s="35">
        <f t="shared" si="32"/>
        <v>0</v>
      </c>
      <c r="BI149" s="35">
        <f t="shared" si="32"/>
        <v>0</v>
      </c>
      <c r="BJ149" s="35">
        <f t="shared" si="32"/>
        <v>1</v>
      </c>
      <c r="BK149" s="35">
        <f t="shared" si="32"/>
        <v>1</v>
      </c>
      <c r="BL149" s="35">
        <f t="shared" si="32"/>
        <v>0</v>
      </c>
      <c r="BM149" s="35">
        <f t="shared" si="32"/>
        <v>0</v>
      </c>
      <c r="BN149" s="35">
        <f t="shared" si="32"/>
        <v>0</v>
      </c>
      <c r="BO149" s="35">
        <f t="shared" si="32"/>
        <v>0</v>
      </c>
      <c r="BP149" s="35">
        <f t="shared" si="32"/>
        <v>0</v>
      </c>
      <c r="BQ149" s="35">
        <f t="shared" ref="BQ149:BZ149" si="33">SUM(BQ150:BQ189)</f>
        <v>0</v>
      </c>
      <c r="BR149" s="35">
        <f t="shared" si="33"/>
        <v>0</v>
      </c>
      <c r="BS149" s="35">
        <f t="shared" si="33"/>
        <v>0</v>
      </c>
      <c r="BT149" s="35">
        <f t="shared" si="33"/>
        <v>0</v>
      </c>
      <c r="BU149" s="35">
        <f t="shared" si="33"/>
        <v>55</v>
      </c>
      <c r="BV149" s="35">
        <f t="shared" si="33"/>
        <v>5</v>
      </c>
      <c r="BW149" s="35">
        <f t="shared" si="33"/>
        <v>0</v>
      </c>
      <c r="BX149" s="35">
        <f t="shared" si="33"/>
        <v>0</v>
      </c>
      <c r="BY149" s="35">
        <f t="shared" si="33"/>
        <v>44</v>
      </c>
      <c r="BZ149" s="35">
        <f t="shared" si="33"/>
        <v>72</v>
      </c>
      <c r="CA149" s="35">
        <v>0</v>
      </c>
    </row>
    <row r="150" spans="1:79" s="1" customFormat="1" ht="20.100000000000001" customHeight="1" x14ac:dyDescent="0.3">
      <c r="A150" s="11" t="s">
        <v>765</v>
      </c>
      <c r="B150" s="12" t="s">
        <v>449</v>
      </c>
      <c r="C150" s="12">
        <v>217</v>
      </c>
      <c r="D150" s="13"/>
      <c r="E150" s="13"/>
      <c r="F150" s="97">
        <f t="shared" si="26"/>
        <v>0</v>
      </c>
      <c r="G150" s="13"/>
      <c r="H150" s="13"/>
      <c r="I150" s="13"/>
      <c r="J150" s="13"/>
      <c r="K150" s="13"/>
      <c r="L150" s="13">
        <f t="shared" si="27"/>
        <v>0</v>
      </c>
      <c r="M150" s="13"/>
      <c r="N150" s="13"/>
      <c r="O150" s="13"/>
      <c r="P150" s="13"/>
      <c r="Q150" s="13"/>
      <c r="R150" s="13"/>
      <c r="S150" s="13"/>
      <c r="T150" s="13"/>
      <c r="U150" s="13"/>
      <c r="V150" s="13"/>
      <c r="W150" s="13">
        <f t="shared" si="28"/>
        <v>0</v>
      </c>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c r="AU150" s="13"/>
      <c r="AV150" s="13"/>
      <c r="AW150" s="13"/>
      <c r="AX150" s="13"/>
      <c r="AY150" s="13"/>
      <c r="AZ150" s="13"/>
      <c r="BA150" s="13"/>
      <c r="BB150" s="13"/>
      <c r="BC150" s="13"/>
      <c r="BD150" s="13"/>
      <c r="BE150" s="13"/>
      <c r="BF150" s="13">
        <f t="shared" si="29"/>
        <v>0</v>
      </c>
      <c r="BG150" s="13"/>
      <c r="BH150" s="13"/>
      <c r="BI150" s="13"/>
      <c r="BJ150" s="13"/>
      <c r="BK150" s="13"/>
      <c r="BL150" s="13"/>
      <c r="BM150" s="13"/>
      <c r="BN150" s="13"/>
      <c r="BO150" s="13"/>
      <c r="BP150" s="13"/>
      <c r="BQ150" s="13"/>
      <c r="BR150" s="13"/>
      <c r="BS150" s="13">
        <f t="shared" si="30"/>
        <v>0</v>
      </c>
      <c r="BT150" s="13"/>
      <c r="BU150" s="13"/>
      <c r="BV150" s="13"/>
      <c r="BW150" s="13"/>
      <c r="BX150" s="13"/>
      <c r="BY150" s="13">
        <f t="shared" si="31"/>
        <v>0</v>
      </c>
      <c r="BZ150" s="13"/>
      <c r="CA150" s="35">
        <v>0</v>
      </c>
    </row>
    <row r="151" spans="1:79" s="1" customFormat="1" ht="20.100000000000001" customHeight="1" x14ac:dyDescent="0.3">
      <c r="A151" s="11" t="s">
        <v>766</v>
      </c>
      <c r="B151" s="15" t="s">
        <v>706</v>
      </c>
      <c r="C151" s="12">
        <v>217.1</v>
      </c>
      <c r="D151" s="13"/>
      <c r="E151" s="13"/>
      <c r="F151" s="97">
        <f t="shared" si="26"/>
        <v>0</v>
      </c>
      <c r="G151" s="13"/>
      <c r="H151" s="13"/>
      <c r="I151" s="13"/>
      <c r="J151" s="13"/>
      <c r="K151" s="13"/>
      <c r="L151" s="13">
        <f t="shared" si="27"/>
        <v>0</v>
      </c>
      <c r="M151" s="13"/>
      <c r="N151" s="13"/>
      <c r="O151" s="13"/>
      <c r="P151" s="13"/>
      <c r="Q151" s="13"/>
      <c r="R151" s="13"/>
      <c r="S151" s="13"/>
      <c r="T151" s="13"/>
      <c r="U151" s="13"/>
      <c r="V151" s="13"/>
      <c r="W151" s="13">
        <f t="shared" si="28"/>
        <v>0</v>
      </c>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c r="AU151" s="13"/>
      <c r="AV151" s="13"/>
      <c r="AW151" s="13"/>
      <c r="AX151" s="13"/>
      <c r="AY151" s="13"/>
      <c r="AZ151" s="13"/>
      <c r="BA151" s="13"/>
      <c r="BB151" s="13"/>
      <c r="BC151" s="13"/>
      <c r="BD151" s="13"/>
      <c r="BE151" s="13"/>
      <c r="BF151" s="13">
        <f t="shared" si="29"/>
        <v>0</v>
      </c>
      <c r="BG151" s="13"/>
      <c r="BH151" s="13"/>
      <c r="BI151" s="13"/>
      <c r="BJ151" s="13"/>
      <c r="BK151" s="13"/>
      <c r="BL151" s="13"/>
      <c r="BM151" s="13"/>
      <c r="BN151" s="13"/>
      <c r="BO151" s="13"/>
      <c r="BP151" s="13"/>
      <c r="BQ151" s="13"/>
      <c r="BR151" s="13"/>
      <c r="BS151" s="13">
        <f t="shared" si="30"/>
        <v>0</v>
      </c>
      <c r="BT151" s="13"/>
      <c r="BU151" s="13"/>
      <c r="BV151" s="13"/>
      <c r="BW151" s="13"/>
      <c r="BX151" s="13"/>
      <c r="BY151" s="13">
        <f t="shared" si="31"/>
        <v>0</v>
      </c>
      <c r="BZ151" s="13"/>
      <c r="CA151" s="35">
        <v>0</v>
      </c>
    </row>
    <row r="152" spans="1:79" s="1" customFormat="1" ht="20.100000000000001" customHeight="1" x14ac:dyDescent="0.3">
      <c r="A152" s="11" t="s">
        <v>767</v>
      </c>
      <c r="B152" s="12" t="s">
        <v>361</v>
      </c>
      <c r="C152" s="12">
        <v>218</v>
      </c>
      <c r="D152" s="13"/>
      <c r="E152" s="13"/>
      <c r="F152" s="97">
        <f t="shared" si="26"/>
        <v>0</v>
      </c>
      <c r="G152" s="13"/>
      <c r="H152" s="13"/>
      <c r="I152" s="13"/>
      <c r="J152" s="13"/>
      <c r="K152" s="13"/>
      <c r="L152" s="13">
        <f t="shared" si="27"/>
        <v>0</v>
      </c>
      <c r="M152" s="13"/>
      <c r="N152" s="13"/>
      <c r="O152" s="13"/>
      <c r="P152" s="13"/>
      <c r="Q152" s="13"/>
      <c r="R152" s="13"/>
      <c r="S152" s="13"/>
      <c r="T152" s="13"/>
      <c r="U152" s="13"/>
      <c r="V152" s="13"/>
      <c r="W152" s="13">
        <f t="shared" si="28"/>
        <v>0</v>
      </c>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c r="AU152" s="13"/>
      <c r="AV152" s="13"/>
      <c r="AW152" s="13"/>
      <c r="AX152" s="13"/>
      <c r="AY152" s="13"/>
      <c r="AZ152" s="13"/>
      <c r="BA152" s="13"/>
      <c r="BB152" s="13"/>
      <c r="BC152" s="13"/>
      <c r="BD152" s="13"/>
      <c r="BE152" s="13"/>
      <c r="BF152" s="13">
        <f t="shared" si="29"/>
        <v>0</v>
      </c>
      <c r="BG152" s="13"/>
      <c r="BH152" s="13"/>
      <c r="BI152" s="13"/>
      <c r="BJ152" s="13"/>
      <c r="BK152" s="13"/>
      <c r="BL152" s="13"/>
      <c r="BM152" s="13"/>
      <c r="BN152" s="13"/>
      <c r="BO152" s="13"/>
      <c r="BP152" s="13"/>
      <c r="BQ152" s="13"/>
      <c r="BR152" s="13"/>
      <c r="BS152" s="13">
        <f t="shared" si="30"/>
        <v>0</v>
      </c>
      <c r="BT152" s="13"/>
      <c r="BU152" s="13"/>
      <c r="BV152" s="13"/>
      <c r="BW152" s="13"/>
      <c r="BX152" s="13"/>
      <c r="BY152" s="13">
        <f t="shared" si="31"/>
        <v>0</v>
      </c>
      <c r="BZ152" s="13"/>
      <c r="CA152" s="35">
        <v>0</v>
      </c>
    </row>
    <row r="153" spans="1:79" s="1" customFormat="1" ht="20.100000000000001" customHeight="1" x14ac:dyDescent="0.3">
      <c r="A153" s="11" t="s">
        <v>768</v>
      </c>
      <c r="B153" s="12" t="s">
        <v>769</v>
      </c>
      <c r="C153" s="12">
        <v>219</v>
      </c>
      <c r="D153" s="13"/>
      <c r="E153" s="13"/>
      <c r="F153" s="97">
        <f t="shared" si="26"/>
        <v>0</v>
      </c>
      <c r="G153" s="13"/>
      <c r="H153" s="13"/>
      <c r="I153" s="13"/>
      <c r="J153" s="13"/>
      <c r="K153" s="13"/>
      <c r="L153" s="13">
        <f t="shared" si="27"/>
        <v>0</v>
      </c>
      <c r="M153" s="13"/>
      <c r="N153" s="13"/>
      <c r="O153" s="13"/>
      <c r="P153" s="13"/>
      <c r="Q153" s="13"/>
      <c r="R153" s="13"/>
      <c r="S153" s="13"/>
      <c r="T153" s="13"/>
      <c r="U153" s="13"/>
      <c r="V153" s="13"/>
      <c r="W153" s="13">
        <f t="shared" si="28"/>
        <v>0</v>
      </c>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c r="AY153" s="13"/>
      <c r="AZ153" s="13"/>
      <c r="BA153" s="13"/>
      <c r="BB153" s="13"/>
      <c r="BC153" s="13"/>
      <c r="BD153" s="13"/>
      <c r="BE153" s="13"/>
      <c r="BF153" s="13">
        <f t="shared" si="29"/>
        <v>0</v>
      </c>
      <c r="BG153" s="13"/>
      <c r="BH153" s="13"/>
      <c r="BI153" s="13"/>
      <c r="BJ153" s="13"/>
      <c r="BK153" s="13"/>
      <c r="BL153" s="13"/>
      <c r="BM153" s="13"/>
      <c r="BN153" s="13"/>
      <c r="BO153" s="13"/>
      <c r="BP153" s="13"/>
      <c r="BQ153" s="13"/>
      <c r="BR153" s="13"/>
      <c r="BS153" s="13">
        <f t="shared" si="30"/>
        <v>0</v>
      </c>
      <c r="BT153" s="13"/>
      <c r="BU153" s="13"/>
      <c r="BV153" s="13"/>
      <c r="BW153" s="13"/>
      <c r="BX153" s="13"/>
      <c r="BY153" s="13">
        <f t="shared" si="31"/>
        <v>0</v>
      </c>
      <c r="BZ153" s="13"/>
      <c r="CA153" s="35">
        <v>0</v>
      </c>
    </row>
    <row r="154" spans="1:79" s="1" customFormat="1" ht="20.100000000000001" customHeight="1" x14ac:dyDescent="0.3">
      <c r="A154" s="11" t="s">
        <v>770</v>
      </c>
      <c r="B154" s="12" t="s">
        <v>450</v>
      </c>
      <c r="C154" s="12">
        <v>220</v>
      </c>
      <c r="D154" s="13"/>
      <c r="E154" s="13"/>
      <c r="F154" s="97">
        <f t="shared" si="26"/>
        <v>0</v>
      </c>
      <c r="G154" s="13"/>
      <c r="H154" s="13"/>
      <c r="I154" s="13"/>
      <c r="J154" s="13"/>
      <c r="K154" s="13"/>
      <c r="L154" s="13">
        <f t="shared" si="27"/>
        <v>0</v>
      </c>
      <c r="M154" s="13"/>
      <c r="N154" s="13"/>
      <c r="O154" s="13"/>
      <c r="P154" s="13"/>
      <c r="Q154" s="13"/>
      <c r="R154" s="13"/>
      <c r="S154" s="13"/>
      <c r="T154" s="13"/>
      <c r="U154" s="13"/>
      <c r="V154" s="13"/>
      <c r="W154" s="13">
        <f t="shared" si="28"/>
        <v>0</v>
      </c>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f t="shared" si="29"/>
        <v>0</v>
      </c>
      <c r="BG154" s="13"/>
      <c r="BH154" s="13"/>
      <c r="BI154" s="13"/>
      <c r="BJ154" s="13"/>
      <c r="BK154" s="13"/>
      <c r="BL154" s="13"/>
      <c r="BM154" s="13"/>
      <c r="BN154" s="13"/>
      <c r="BO154" s="13"/>
      <c r="BP154" s="13"/>
      <c r="BQ154" s="13"/>
      <c r="BR154" s="13"/>
      <c r="BS154" s="13">
        <f t="shared" si="30"/>
        <v>0</v>
      </c>
      <c r="BT154" s="13"/>
      <c r="BU154" s="13"/>
      <c r="BV154" s="13"/>
      <c r="BW154" s="13"/>
      <c r="BX154" s="13"/>
      <c r="BY154" s="13">
        <f t="shared" si="31"/>
        <v>0</v>
      </c>
      <c r="BZ154" s="13"/>
      <c r="CA154" s="35">
        <v>0</v>
      </c>
    </row>
    <row r="155" spans="1:79" s="1" customFormat="1" ht="20.100000000000001" customHeight="1" x14ac:dyDescent="0.3">
      <c r="A155" s="11" t="s">
        <v>771</v>
      </c>
      <c r="B155" s="12" t="s">
        <v>652</v>
      </c>
      <c r="C155" s="12">
        <v>221</v>
      </c>
      <c r="D155" s="13"/>
      <c r="E155" s="13"/>
      <c r="F155" s="97">
        <f t="shared" si="26"/>
        <v>0</v>
      </c>
      <c r="G155" s="13"/>
      <c r="H155" s="13"/>
      <c r="I155" s="13"/>
      <c r="J155" s="13"/>
      <c r="K155" s="13"/>
      <c r="L155" s="13">
        <f t="shared" si="27"/>
        <v>0</v>
      </c>
      <c r="M155" s="13"/>
      <c r="N155" s="13"/>
      <c r="O155" s="13"/>
      <c r="P155" s="13"/>
      <c r="Q155" s="13"/>
      <c r="R155" s="13"/>
      <c r="S155" s="13"/>
      <c r="T155" s="13"/>
      <c r="U155" s="13"/>
      <c r="V155" s="13"/>
      <c r="W155" s="13">
        <f t="shared" si="28"/>
        <v>0</v>
      </c>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c r="AU155" s="13"/>
      <c r="AV155" s="13"/>
      <c r="AW155" s="13"/>
      <c r="AX155" s="13"/>
      <c r="AY155" s="13"/>
      <c r="AZ155" s="13"/>
      <c r="BA155" s="13"/>
      <c r="BB155" s="13"/>
      <c r="BC155" s="13"/>
      <c r="BD155" s="13"/>
      <c r="BE155" s="13"/>
      <c r="BF155" s="13">
        <f t="shared" si="29"/>
        <v>0</v>
      </c>
      <c r="BG155" s="13"/>
      <c r="BH155" s="13"/>
      <c r="BI155" s="13"/>
      <c r="BJ155" s="13"/>
      <c r="BK155" s="13"/>
      <c r="BL155" s="13"/>
      <c r="BM155" s="13"/>
      <c r="BN155" s="13"/>
      <c r="BO155" s="13"/>
      <c r="BP155" s="13"/>
      <c r="BQ155" s="13"/>
      <c r="BR155" s="13"/>
      <c r="BS155" s="13">
        <f t="shared" si="30"/>
        <v>0</v>
      </c>
      <c r="BT155" s="13"/>
      <c r="BU155" s="13"/>
      <c r="BV155" s="13"/>
      <c r="BW155" s="13"/>
      <c r="BX155" s="13"/>
      <c r="BY155" s="13">
        <f t="shared" si="31"/>
        <v>0</v>
      </c>
      <c r="BZ155" s="13"/>
      <c r="CA155" s="35">
        <v>0</v>
      </c>
    </row>
    <row r="156" spans="1:79" s="1" customFormat="1" ht="20.100000000000001" customHeight="1" x14ac:dyDescent="0.3">
      <c r="A156" s="11" t="s">
        <v>772</v>
      </c>
      <c r="B156" s="12" t="s">
        <v>332</v>
      </c>
      <c r="C156" s="12">
        <v>222</v>
      </c>
      <c r="D156" s="13"/>
      <c r="E156" s="13"/>
      <c r="F156" s="97">
        <f t="shared" si="26"/>
        <v>0</v>
      </c>
      <c r="G156" s="13"/>
      <c r="H156" s="13"/>
      <c r="I156" s="13"/>
      <c r="J156" s="13"/>
      <c r="K156" s="13"/>
      <c r="L156" s="13">
        <f t="shared" si="27"/>
        <v>0</v>
      </c>
      <c r="M156" s="13"/>
      <c r="N156" s="13"/>
      <c r="O156" s="13"/>
      <c r="P156" s="13"/>
      <c r="Q156" s="13"/>
      <c r="R156" s="13"/>
      <c r="S156" s="13"/>
      <c r="T156" s="13"/>
      <c r="U156" s="13"/>
      <c r="V156" s="13"/>
      <c r="W156" s="13">
        <f t="shared" si="28"/>
        <v>0</v>
      </c>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c r="AU156" s="13"/>
      <c r="AV156" s="13"/>
      <c r="AW156" s="13"/>
      <c r="AX156" s="13"/>
      <c r="AY156" s="13"/>
      <c r="AZ156" s="13"/>
      <c r="BA156" s="13"/>
      <c r="BB156" s="13"/>
      <c r="BC156" s="13"/>
      <c r="BD156" s="13"/>
      <c r="BE156" s="13"/>
      <c r="BF156" s="13">
        <f t="shared" si="29"/>
        <v>0</v>
      </c>
      <c r="BG156" s="13"/>
      <c r="BH156" s="13"/>
      <c r="BI156" s="13"/>
      <c r="BJ156" s="13"/>
      <c r="BK156" s="13"/>
      <c r="BL156" s="13"/>
      <c r="BM156" s="13"/>
      <c r="BN156" s="13"/>
      <c r="BO156" s="13"/>
      <c r="BP156" s="13"/>
      <c r="BQ156" s="13"/>
      <c r="BR156" s="13"/>
      <c r="BS156" s="13">
        <f t="shared" si="30"/>
        <v>0</v>
      </c>
      <c r="BT156" s="13"/>
      <c r="BU156" s="13"/>
      <c r="BV156" s="13"/>
      <c r="BW156" s="13"/>
      <c r="BX156" s="13"/>
      <c r="BY156" s="13">
        <f t="shared" si="31"/>
        <v>0</v>
      </c>
      <c r="BZ156" s="13"/>
      <c r="CA156" s="35">
        <v>0</v>
      </c>
    </row>
    <row r="157" spans="1:79" s="1" customFormat="1" ht="20.100000000000001" customHeight="1" x14ac:dyDescent="0.3">
      <c r="A157" s="11" t="s">
        <v>773</v>
      </c>
      <c r="B157" s="12" t="s">
        <v>451</v>
      </c>
      <c r="C157" s="12">
        <v>223</v>
      </c>
      <c r="D157" s="13"/>
      <c r="E157" s="13"/>
      <c r="F157" s="97">
        <f t="shared" si="26"/>
        <v>0</v>
      </c>
      <c r="G157" s="13"/>
      <c r="H157" s="13"/>
      <c r="I157" s="13"/>
      <c r="J157" s="13"/>
      <c r="K157" s="13"/>
      <c r="L157" s="13">
        <f t="shared" si="27"/>
        <v>0</v>
      </c>
      <c r="M157" s="13"/>
      <c r="N157" s="13"/>
      <c r="O157" s="13"/>
      <c r="P157" s="13"/>
      <c r="Q157" s="13"/>
      <c r="R157" s="13"/>
      <c r="S157" s="13"/>
      <c r="T157" s="13"/>
      <c r="U157" s="13"/>
      <c r="V157" s="13"/>
      <c r="W157" s="13">
        <f t="shared" si="28"/>
        <v>0</v>
      </c>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c r="AW157" s="13"/>
      <c r="AX157" s="13"/>
      <c r="AY157" s="13"/>
      <c r="AZ157" s="13"/>
      <c r="BA157" s="13"/>
      <c r="BB157" s="13"/>
      <c r="BC157" s="13"/>
      <c r="BD157" s="13"/>
      <c r="BE157" s="13"/>
      <c r="BF157" s="13">
        <f t="shared" si="29"/>
        <v>0</v>
      </c>
      <c r="BG157" s="13"/>
      <c r="BH157" s="13"/>
      <c r="BI157" s="13"/>
      <c r="BJ157" s="13"/>
      <c r="BK157" s="13"/>
      <c r="BL157" s="13"/>
      <c r="BM157" s="13"/>
      <c r="BN157" s="13"/>
      <c r="BO157" s="13"/>
      <c r="BP157" s="13"/>
      <c r="BQ157" s="13"/>
      <c r="BR157" s="13"/>
      <c r="BS157" s="13">
        <f t="shared" si="30"/>
        <v>0</v>
      </c>
      <c r="BT157" s="13"/>
      <c r="BU157" s="13"/>
      <c r="BV157" s="13"/>
      <c r="BW157" s="13"/>
      <c r="BX157" s="13"/>
      <c r="BY157" s="13">
        <f t="shared" si="31"/>
        <v>0</v>
      </c>
      <c r="BZ157" s="13"/>
      <c r="CA157" s="35">
        <v>0</v>
      </c>
    </row>
    <row r="158" spans="1:79" s="1" customFormat="1" ht="20.100000000000001" customHeight="1" x14ac:dyDescent="0.3">
      <c r="A158" s="11" t="s">
        <v>121</v>
      </c>
      <c r="B158" s="12" t="s">
        <v>653</v>
      </c>
      <c r="C158" s="12">
        <v>224</v>
      </c>
      <c r="D158" s="13"/>
      <c r="E158" s="13"/>
      <c r="F158" s="97">
        <f t="shared" si="26"/>
        <v>0</v>
      </c>
      <c r="G158" s="13"/>
      <c r="H158" s="13"/>
      <c r="I158" s="13"/>
      <c r="J158" s="13"/>
      <c r="K158" s="13"/>
      <c r="L158" s="13">
        <f t="shared" si="27"/>
        <v>0</v>
      </c>
      <c r="M158" s="13"/>
      <c r="N158" s="13"/>
      <c r="O158" s="13"/>
      <c r="P158" s="13"/>
      <c r="Q158" s="13"/>
      <c r="R158" s="13"/>
      <c r="S158" s="13"/>
      <c r="T158" s="13"/>
      <c r="U158" s="13"/>
      <c r="V158" s="13"/>
      <c r="W158" s="13">
        <f t="shared" si="28"/>
        <v>0</v>
      </c>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c r="AU158" s="13"/>
      <c r="AV158" s="13"/>
      <c r="AW158" s="13"/>
      <c r="AX158" s="13"/>
      <c r="AY158" s="13"/>
      <c r="AZ158" s="13"/>
      <c r="BA158" s="13"/>
      <c r="BB158" s="13"/>
      <c r="BC158" s="13"/>
      <c r="BD158" s="13"/>
      <c r="BE158" s="13"/>
      <c r="BF158" s="13">
        <f t="shared" si="29"/>
        <v>0</v>
      </c>
      <c r="BG158" s="13"/>
      <c r="BH158" s="13"/>
      <c r="BI158" s="13"/>
      <c r="BJ158" s="13"/>
      <c r="BK158" s="13"/>
      <c r="BL158" s="13"/>
      <c r="BM158" s="13"/>
      <c r="BN158" s="13"/>
      <c r="BO158" s="13"/>
      <c r="BP158" s="13"/>
      <c r="BQ158" s="13"/>
      <c r="BR158" s="13"/>
      <c r="BS158" s="13">
        <f t="shared" si="30"/>
        <v>0</v>
      </c>
      <c r="BT158" s="13"/>
      <c r="BU158" s="13"/>
      <c r="BV158" s="13"/>
      <c r="BW158" s="13"/>
      <c r="BX158" s="13"/>
      <c r="BY158" s="13">
        <f t="shared" si="31"/>
        <v>0</v>
      </c>
      <c r="BZ158" s="13"/>
      <c r="CA158" s="35">
        <v>0</v>
      </c>
    </row>
    <row r="159" spans="1:79" s="1" customFormat="1" ht="20.100000000000001" customHeight="1" x14ac:dyDescent="0.3">
      <c r="A159" s="11" t="s">
        <v>122</v>
      </c>
      <c r="B159" s="12" t="s">
        <v>452</v>
      </c>
      <c r="C159" s="12">
        <v>225</v>
      </c>
      <c r="D159" s="13"/>
      <c r="E159" s="13"/>
      <c r="F159" s="97">
        <f t="shared" si="26"/>
        <v>0</v>
      </c>
      <c r="G159" s="13"/>
      <c r="H159" s="13"/>
      <c r="I159" s="13"/>
      <c r="J159" s="13"/>
      <c r="K159" s="13"/>
      <c r="L159" s="13">
        <f t="shared" si="27"/>
        <v>0</v>
      </c>
      <c r="M159" s="13"/>
      <c r="N159" s="13"/>
      <c r="O159" s="13"/>
      <c r="P159" s="13"/>
      <c r="Q159" s="13"/>
      <c r="R159" s="13"/>
      <c r="S159" s="13"/>
      <c r="T159" s="13"/>
      <c r="U159" s="13"/>
      <c r="V159" s="13"/>
      <c r="W159" s="13">
        <f t="shared" si="28"/>
        <v>0</v>
      </c>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c r="AU159" s="13"/>
      <c r="AV159" s="13"/>
      <c r="AW159" s="13"/>
      <c r="AX159" s="13"/>
      <c r="AY159" s="13"/>
      <c r="AZ159" s="13"/>
      <c r="BA159" s="13"/>
      <c r="BB159" s="13"/>
      <c r="BC159" s="13"/>
      <c r="BD159" s="13"/>
      <c r="BE159" s="13"/>
      <c r="BF159" s="13">
        <f t="shared" si="29"/>
        <v>0</v>
      </c>
      <c r="BG159" s="13"/>
      <c r="BH159" s="13"/>
      <c r="BI159" s="13"/>
      <c r="BJ159" s="13"/>
      <c r="BK159" s="13"/>
      <c r="BL159" s="13"/>
      <c r="BM159" s="13"/>
      <c r="BN159" s="13"/>
      <c r="BO159" s="13"/>
      <c r="BP159" s="13"/>
      <c r="BQ159" s="13"/>
      <c r="BR159" s="13"/>
      <c r="BS159" s="13">
        <f t="shared" si="30"/>
        <v>0</v>
      </c>
      <c r="BT159" s="13"/>
      <c r="BU159" s="13"/>
      <c r="BV159" s="13"/>
      <c r="BW159" s="13"/>
      <c r="BX159" s="13"/>
      <c r="BY159" s="13">
        <f t="shared" si="31"/>
        <v>0</v>
      </c>
      <c r="BZ159" s="13"/>
      <c r="CA159" s="35">
        <v>0</v>
      </c>
    </row>
    <row r="160" spans="1:79" s="1" customFormat="1" ht="20.100000000000001" customHeight="1" x14ac:dyDescent="0.3">
      <c r="A160" s="11" t="s">
        <v>123</v>
      </c>
      <c r="B160" s="12" t="s">
        <v>774</v>
      </c>
      <c r="C160" s="12">
        <v>225.1</v>
      </c>
      <c r="D160" s="13"/>
      <c r="E160" s="13"/>
      <c r="F160" s="97">
        <f t="shared" si="26"/>
        <v>0</v>
      </c>
      <c r="G160" s="13"/>
      <c r="H160" s="13"/>
      <c r="I160" s="13"/>
      <c r="J160" s="13"/>
      <c r="K160" s="13"/>
      <c r="L160" s="13">
        <f t="shared" si="27"/>
        <v>0</v>
      </c>
      <c r="M160" s="13"/>
      <c r="N160" s="13"/>
      <c r="O160" s="13"/>
      <c r="P160" s="13"/>
      <c r="Q160" s="13"/>
      <c r="R160" s="13"/>
      <c r="S160" s="13"/>
      <c r="T160" s="13"/>
      <c r="U160" s="13"/>
      <c r="V160" s="13"/>
      <c r="W160" s="13">
        <f t="shared" si="28"/>
        <v>0</v>
      </c>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c r="AU160" s="13"/>
      <c r="AV160" s="13"/>
      <c r="AW160" s="13"/>
      <c r="AX160" s="13"/>
      <c r="AY160" s="13"/>
      <c r="AZ160" s="13"/>
      <c r="BA160" s="13"/>
      <c r="BB160" s="13"/>
      <c r="BC160" s="13"/>
      <c r="BD160" s="13"/>
      <c r="BE160" s="13"/>
      <c r="BF160" s="13">
        <f t="shared" si="29"/>
        <v>0</v>
      </c>
      <c r="BG160" s="13"/>
      <c r="BH160" s="13"/>
      <c r="BI160" s="13"/>
      <c r="BJ160" s="13"/>
      <c r="BK160" s="13"/>
      <c r="BL160" s="13"/>
      <c r="BM160" s="13"/>
      <c r="BN160" s="13"/>
      <c r="BO160" s="13"/>
      <c r="BP160" s="13"/>
      <c r="BQ160" s="13"/>
      <c r="BR160" s="13"/>
      <c r="BS160" s="13">
        <f t="shared" si="30"/>
        <v>0</v>
      </c>
      <c r="BT160" s="13"/>
      <c r="BU160" s="13"/>
      <c r="BV160" s="13"/>
      <c r="BW160" s="13"/>
      <c r="BX160" s="13"/>
      <c r="BY160" s="13">
        <f t="shared" si="31"/>
        <v>0</v>
      </c>
      <c r="BZ160" s="13"/>
      <c r="CA160" s="35">
        <v>0</v>
      </c>
    </row>
    <row r="161" spans="1:79" s="1" customFormat="1" ht="20.100000000000001" customHeight="1" x14ac:dyDescent="0.3">
      <c r="A161" s="11" t="s">
        <v>124</v>
      </c>
      <c r="B161" s="12" t="s">
        <v>581</v>
      </c>
      <c r="C161" s="12">
        <v>226</v>
      </c>
      <c r="D161" s="13"/>
      <c r="E161" s="13"/>
      <c r="F161" s="97">
        <f t="shared" si="26"/>
        <v>0</v>
      </c>
      <c r="G161" s="13"/>
      <c r="H161" s="13"/>
      <c r="I161" s="13"/>
      <c r="J161" s="13"/>
      <c r="K161" s="13"/>
      <c r="L161" s="13">
        <f t="shared" si="27"/>
        <v>0</v>
      </c>
      <c r="M161" s="13"/>
      <c r="N161" s="13"/>
      <c r="O161" s="13"/>
      <c r="P161" s="13"/>
      <c r="Q161" s="13"/>
      <c r="R161" s="13"/>
      <c r="S161" s="13"/>
      <c r="T161" s="13"/>
      <c r="U161" s="13"/>
      <c r="V161" s="13"/>
      <c r="W161" s="13">
        <f t="shared" si="28"/>
        <v>0</v>
      </c>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c r="AU161" s="13"/>
      <c r="AV161" s="13"/>
      <c r="AW161" s="13"/>
      <c r="AX161" s="13"/>
      <c r="AY161" s="13"/>
      <c r="AZ161" s="13"/>
      <c r="BA161" s="13"/>
      <c r="BB161" s="13"/>
      <c r="BC161" s="13"/>
      <c r="BD161" s="13"/>
      <c r="BE161" s="13"/>
      <c r="BF161" s="13">
        <f t="shared" si="29"/>
        <v>0</v>
      </c>
      <c r="BG161" s="13"/>
      <c r="BH161" s="13"/>
      <c r="BI161" s="13"/>
      <c r="BJ161" s="13"/>
      <c r="BK161" s="13"/>
      <c r="BL161" s="13"/>
      <c r="BM161" s="13"/>
      <c r="BN161" s="13"/>
      <c r="BO161" s="13"/>
      <c r="BP161" s="13"/>
      <c r="BQ161" s="13"/>
      <c r="BR161" s="13"/>
      <c r="BS161" s="13">
        <f t="shared" si="30"/>
        <v>0</v>
      </c>
      <c r="BT161" s="13"/>
      <c r="BU161" s="13"/>
      <c r="BV161" s="13"/>
      <c r="BW161" s="13"/>
      <c r="BX161" s="13"/>
      <c r="BY161" s="13">
        <f t="shared" si="31"/>
        <v>0</v>
      </c>
      <c r="BZ161" s="13"/>
      <c r="CA161" s="35">
        <v>0</v>
      </c>
    </row>
    <row r="162" spans="1:79" s="1" customFormat="1" ht="20.100000000000001" customHeight="1" x14ac:dyDescent="0.3">
      <c r="A162" s="11" t="s">
        <v>125</v>
      </c>
      <c r="B162" s="12" t="s">
        <v>672</v>
      </c>
      <c r="C162" s="12">
        <v>227</v>
      </c>
      <c r="D162" s="13"/>
      <c r="E162" s="13"/>
      <c r="F162" s="97">
        <f t="shared" si="26"/>
        <v>0</v>
      </c>
      <c r="G162" s="13"/>
      <c r="H162" s="13"/>
      <c r="I162" s="13"/>
      <c r="J162" s="13"/>
      <c r="K162" s="13"/>
      <c r="L162" s="13">
        <f t="shared" si="27"/>
        <v>0</v>
      </c>
      <c r="M162" s="13"/>
      <c r="N162" s="13"/>
      <c r="O162" s="13"/>
      <c r="P162" s="13"/>
      <c r="Q162" s="13"/>
      <c r="R162" s="13"/>
      <c r="S162" s="13"/>
      <c r="T162" s="13"/>
      <c r="U162" s="13"/>
      <c r="V162" s="13"/>
      <c r="W162" s="13">
        <f t="shared" si="28"/>
        <v>0</v>
      </c>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c r="AU162" s="13"/>
      <c r="AV162" s="13"/>
      <c r="AW162" s="13"/>
      <c r="AX162" s="13"/>
      <c r="AY162" s="13"/>
      <c r="AZ162" s="13"/>
      <c r="BA162" s="13"/>
      <c r="BB162" s="13"/>
      <c r="BC162" s="13"/>
      <c r="BD162" s="13"/>
      <c r="BE162" s="13"/>
      <c r="BF162" s="13">
        <f t="shared" si="29"/>
        <v>0</v>
      </c>
      <c r="BG162" s="13"/>
      <c r="BH162" s="13"/>
      <c r="BI162" s="13"/>
      <c r="BJ162" s="13"/>
      <c r="BK162" s="13"/>
      <c r="BL162" s="13"/>
      <c r="BM162" s="13"/>
      <c r="BN162" s="13"/>
      <c r="BO162" s="13"/>
      <c r="BP162" s="13"/>
      <c r="BQ162" s="13"/>
      <c r="BR162" s="13"/>
      <c r="BS162" s="13">
        <f t="shared" si="30"/>
        <v>0</v>
      </c>
      <c r="BT162" s="13"/>
      <c r="BU162" s="13"/>
      <c r="BV162" s="13"/>
      <c r="BW162" s="13"/>
      <c r="BX162" s="13"/>
      <c r="BY162" s="13">
        <f t="shared" si="31"/>
        <v>0</v>
      </c>
      <c r="BZ162" s="13"/>
      <c r="CA162" s="35">
        <v>0</v>
      </c>
    </row>
    <row r="163" spans="1:79" s="1" customFormat="1" ht="20.100000000000001" customHeight="1" x14ac:dyDescent="0.3">
      <c r="A163" s="11" t="s">
        <v>126</v>
      </c>
      <c r="B163" s="12" t="s">
        <v>775</v>
      </c>
      <c r="C163" s="12">
        <v>228</v>
      </c>
      <c r="D163" s="13"/>
      <c r="E163" s="13"/>
      <c r="F163" s="97">
        <f t="shared" si="26"/>
        <v>0</v>
      </c>
      <c r="G163" s="13"/>
      <c r="H163" s="13"/>
      <c r="I163" s="13"/>
      <c r="J163" s="13"/>
      <c r="K163" s="13"/>
      <c r="L163" s="13">
        <f t="shared" si="27"/>
        <v>0</v>
      </c>
      <c r="M163" s="13"/>
      <c r="N163" s="13"/>
      <c r="O163" s="13"/>
      <c r="P163" s="13"/>
      <c r="Q163" s="13"/>
      <c r="R163" s="13"/>
      <c r="S163" s="13"/>
      <c r="T163" s="13"/>
      <c r="U163" s="13"/>
      <c r="V163" s="13"/>
      <c r="W163" s="13">
        <f t="shared" si="28"/>
        <v>0</v>
      </c>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c r="AU163" s="13"/>
      <c r="AV163" s="13"/>
      <c r="AW163" s="13"/>
      <c r="AX163" s="13"/>
      <c r="AY163" s="13"/>
      <c r="AZ163" s="13"/>
      <c r="BA163" s="13"/>
      <c r="BB163" s="13"/>
      <c r="BC163" s="13"/>
      <c r="BD163" s="13"/>
      <c r="BE163" s="13"/>
      <c r="BF163" s="13">
        <f t="shared" si="29"/>
        <v>0</v>
      </c>
      <c r="BG163" s="13"/>
      <c r="BH163" s="13"/>
      <c r="BI163" s="13"/>
      <c r="BJ163" s="13"/>
      <c r="BK163" s="13"/>
      <c r="BL163" s="13"/>
      <c r="BM163" s="13"/>
      <c r="BN163" s="13"/>
      <c r="BO163" s="13"/>
      <c r="BP163" s="13"/>
      <c r="BQ163" s="13"/>
      <c r="BR163" s="13"/>
      <c r="BS163" s="13">
        <f t="shared" si="30"/>
        <v>0</v>
      </c>
      <c r="BT163" s="13"/>
      <c r="BU163" s="13"/>
      <c r="BV163" s="13"/>
      <c r="BW163" s="13"/>
      <c r="BX163" s="13"/>
      <c r="BY163" s="13">
        <f t="shared" si="31"/>
        <v>0</v>
      </c>
      <c r="BZ163" s="13"/>
      <c r="CA163" s="35">
        <v>0</v>
      </c>
    </row>
    <row r="164" spans="1:79" s="1" customFormat="1" ht="20.100000000000001" customHeight="1" x14ac:dyDescent="0.3">
      <c r="A164" s="11" t="s">
        <v>127</v>
      </c>
      <c r="B164" s="12" t="s">
        <v>453</v>
      </c>
      <c r="C164" s="12">
        <v>229</v>
      </c>
      <c r="D164" s="13"/>
      <c r="E164" s="13"/>
      <c r="F164" s="97">
        <f t="shared" si="26"/>
        <v>0</v>
      </c>
      <c r="G164" s="13"/>
      <c r="H164" s="13"/>
      <c r="I164" s="13"/>
      <c r="J164" s="13"/>
      <c r="K164" s="13"/>
      <c r="L164" s="13">
        <f t="shared" si="27"/>
        <v>0</v>
      </c>
      <c r="M164" s="13"/>
      <c r="N164" s="13"/>
      <c r="O164" s="13"/>
      <c r="P164" s="13"/>
      <c r="Q164" s="13"/>
      <c r="R164" s="13"/>
      <c r="S164" s="13"/>
      <c r="T164" s="13"/>
      <c r="U164" s="13"/>
      <c r="V164" s="13"/>
      <c r="W164" s="13">
        <f t="shared" si="28"/>
        <v>0</v>
      </c>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c r="AU164" s="13"/>
      <c r="AV164" s="13"/>
      <c r="AW164" s="13"/>
      <c r="AX164" s="13"/>
      <c r="AY164" s="13"/>
      <c r="AZ164" s="13"/>
      <c r="BA164" s="13"/>
      <c r="BB164" s="13"/>
      <c r="BC164" s="13"/>
      <c r="BD164" s="13"/>
      <c r="BE164" s="13"/>
      <c r="BF164" s="13">
        <f t="shared" si="29"/>
        <v>0</v>
      </c>
      <c r="BG164" s="13"/>
      <c r="BH164" s="13"/>
      <c r="BI164" s="13"/>
      <c r="BJ164" s="13"/>
      <c r="BK164" s="13"/>
      <c r="BL164" s="13"/>
      <c r="BM164" s="13"/>
      <c r="BN164" s="13"/>
      <c r="BO164" s="13"/>
      <c r="BP164" s="13"/>
      <c r="BQ164" s="13"/>
      <c r="BR164" s="13"/>
      <c r="BS164" s="13">
        <f t="shared" si="30"/>
        <v>0</v>
      </c>
      <c r="BT164" s="13"/>
      <c r="BU164" s="13"/>
      <c r="BV164" s="13"/>
      <c r="BW164" s="13"/>
      <c r="BX164" s="13"/>
      <c r="BY164" s="13">
        <f t="shared" si="31"/>
        <v>0</v>
      </c>
      <c r="BZ164" s="13"/>
      <c r="CA164" s="35">
        <v>0</v>
      </c>
    </row>
    <row r="165" spans="1:79" s="1" customFormat="1" ht="20.100000000000001" customHeight="1" x14ac:dyDescent="0.3">
      <c r="A165" s="11" t="s">
        <v>128</v>
      </c>
      <c r="B165" s="12" t="s">
        <v>582</v>
      </c>
      <c r="C165" s="12">
        <v>230</v>
      </c>
      <c r="D165" s="13"/>
      <c r="E165" s="13"/>
      <c r="F165" s="97">
        <f t="shared" si="26"/>
        <v>0</v>
      </c>
      <c r="G165" s="13"/>
      <c r="H165" s="13"/>
      <c r="I165" s="13"/>
      <c r="J165" s="13"/>
      <c r="K165" s="13"/>
      <c r="L165" s="13">
        <f t="shared" si="27"/>
        <v>0</v>
      </c>
      <c r="M165" s="13"/>
      <c r="N165" s="13"/>
      <c r="O165" s="13"/>
      <c r="P165" s="13"/>
      <c r="Q165" s="13"/>
      <c r="R165" s="13"/>
      <c r="S165" s="13"/>
      <c r="T165" s="13"/>
      <c r="U165" s="13"/>
      <c r="V165" s="13"/>
      <c r="W165" s="13">
        <f t="shared" si="28"/>
        <v>0</v>
      </c>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c r="AU165" s="13"/>
      <c r="AV165" s="13"/>
      <c r="AW165" s="13"/>
      <c r="AX165" s="13"/>
      <c r="AY165" s="13"/>
      <c r="AZ165" s="13"/>
      <c r="BA165" s="13"/>
      <c r="BB165" s="13"/>
      <c r="BC165" s="13"/>
      <c r="BD165" s="13"/>
      <c r="BE165" s="13"/>
      <c r="BF165" s="13">
        <f t="shared" si="29"/>
        <v>0</v>
      </c>
      <c r="BG165" s="13"/>
      <c r="BH165" s="13"/>
      <c r="BI165" s="13"/>
      <c r="BJ165" s="13"/>
      <c r="BK165" s="13"/>
      <c r="BL165" s="13"/>
      <c r="BM165" s="13"/>
      <c r="BN165" s="13"/>
      <c r="BO165" s="13"/>
      <c r="BP165" s="13"/>
      <c r="BQ165" s="13"/>
      <c r="BR165" s="13"/>
      <c r="BS165" s="13">
        <f t="shared" si="30"/>
        <v>0</v>
      </c>
      <c r="BT165" s="13"/>
      <c r="BU165" s="13"/>
      <c r="BV165" s="13"/>
      <c r="BW165" s="13"/>
      <c r="BX165" s="13"/>
      <c r="BY165" s="13">
        <f t="shared" si="31"/>
        <v>0</v>
      </c>
      <c r="BZ165" s="13"/>
      <c r="CA165" s="35">
        <v>0</v>
      </c>
    </row>
    <row r="166" spans="1:79" s="1" customFormat="1" ht="20.100000000000001" customHeight="1" x14ac:dyDescent="0.3">
      <c r="A166" s="11" t="s">
        <v>129</v>
      </c>
      <c r="B166" s="12" t="s">
        <v>673</v>
      </c>
      <c r="C166" s="12">
        <v>231</v>
      </c>
      <c r="D166" s="13"/>
      <c r="E166" s="13"/>
      <c r="F166" s="97">
        <f t="shared" si="26"/>
        <v>0</v>
      </c>
      <c r="G166" s="13"/>
      <c r="H166" s="13"/>
      <c r="I166" s="13"/>
      <c r="J166" s="13"/>
      <c r="K166" s="13"/>
      <c r="L166" s="13">
        <f t="shared" si="27"/>
        <v>0</v>
      </c>
      <c r="M166" s="13"/>
      <c r="N166" s="13"/>
      <c r="O166" s="13"/>
      <c r="P166" s="13"/>
      <c r="Q166" s="13"/>
      <c r="R166" s="13"/>
      <c r="S166" s="13"/>
      <c r="T166" s="13"/>
      <c r="U166" s="13"/>
      <c r="V166" s="13"/>
      <c r="W166" s="13">
        <f t="shared" si="28"/>
        <v>0</v>
      </c>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c r="AU166" s="13"/>
      <c r="AV166" s="13"/>
      <c r="AW166" s="13"/>
      <c r="AX166" s="13"/>
      <c r="AY166" s="13"/>
      <c r="AZ166" s="13"/>
      <c r="BA166" s="13"/>
      <c r="BB166" s="13"/>
      <c r="BC166" s="13"/>
      <c r="BD166" s="13"/>
      <c r="BE166" s="13"/>
      <c r="BF166" s="13">
        <f t="shared" si="29"/>
        <v>0</v>
      </c>
      <c r="BG166" s="13"/>
      <c r="BH166" s="13"/>
      <c r="BI166" s="13"/>
      <c r="BJ166" s="13"/>
      <c r="BK166" s="13"/>
      <c r="BL166" s="13"/>
      <c r="BM166" s="13"/>
      <c r="BN166" s="13"/>
      <c r="BO166" s="13"/>
      <c r="BP166" s="13"/>
      <c r="BQ166" s="13"/>
      <c r="BR166" s="13"/>
      <c r="BS166" s="13">
        <f t="shared" si="30"/>
        <v>0</v>
      </c>
      <c r="BT166" s="13"/>
      <c r="BU166" s="13"/>
      <c r="BV166" s="13"/>
      <c r="BW166" s="13"/>
      <c r="BX166" s="13"/>
      <c r="BY166" s="13">
        <f t="shared" si="31"/>
        <v>0</v>
      </c>
      <c r="BZ166" s="13"/>
      <c r="CA166" s="35">
        <v>0</v>
      </c>
    </row>
    <row r="167" spans="1:79" s="1" customFormat="1" ht="20.100000000000001" customHeight="1" x14ac:dyDescent="0.3">
      <c r="A167" s="11" t="s">
        <v>130</v>
      </c>
      <c r="B167" s="12" t="s">
        <v>454</v>
      </c>
      <c r="C167" s="12">
        <v>232</v>
      </c>
      <c r="D167" s="13"/>
      <c r="E167" s="13"/>
      <c r="F167" s="97">
        <f t="shared" si="26"/>
        <v>0</v>
      </c>
      <c r="G167" s="13"/>
      <c r="H167" s="13"/>
      <c r="I167" s="13"/>
      <c r="J167" s="13"/>
      <c r="K167" s="13"/>
      <c r="L167" s="13">
        <f t="shared" si="27"/>
        <v>0</v>
      </c>
      <c r="M167" s="13"/>
      <c r="N167" s="13"/>
      <c r="O167" s="13"/>
      <c r="P167" s="13"/>
      <c r="Q167" s="13"/>
      <c r="R167" s="13"/>
      <c r="S167" s="13"/>
      <c r="T167" s="13"/>
      <c r="U167" s="13"/>
      <c r="V167" s="13"/>
      <c r="W167" s="13">
        <f t="shared" si="28"/>
        <v>0</v>
      </c>
      <c r="X167" s="13"/>
      <c r="Y167" s="13"/>
      <c r="Z167" s="13"/>
      <c r="AA167" s="13"/>
      <c r="AB167" s="13"/>
      <c r="AC167" s="13"/>
      <c r="AD167" s="13"/>
      <c r="AE167" s="13"/>
      <c r="AF167" s="13"/>
      <c r="AG167" s="13"/>
      <c r="AH167" s="13"/>
      <c r="AI167" s="13"/>
      <c r="AJ167" s="13"/>
      <c r="AK167" s="13"/>
      <c r="AL167" s="13"/>
      <c r="AM167" s="13"/>
      <c r="AN167" s="13"/>
      <c r="AO167" s="13"/>
      <c r="AP167" s="13"/>
      <c r="AQ167" s="13"/>
      <c r="AR167" s="13"/>
      <c r="AS167" s="13"/>
      <c r="AT167" s="13"/>
      <c r="AU167" s="13"/>
      <c r="AV167" s="13"/>
      <c r="AW167" s="13"/>
      <c r="AX167" s="13"/>
      <c r="AY167" s="13"/>
      <c r="AZ167" s="13"/>
      <c r="BA167" s="13"/>
      <c r="BB167" s="13"/>
      <c r="BC167" s="13"/>
      <c r="BD167" s="13"/>
      <c r="BE167" s="13"/>
      <c r="BF167" s="13">
        <f t="shared" si="29"/>
        <v>0</v>
      </c>
      <c r="BG167" s="13"/>
      <c r="BH167" s="13"/>
      <c r="BI167" s="13"/>
      <c r="BJ167" s="13"/>
      <c r="BK167" s="13"/>
      <c r="BL167" s="13"/>
      <c r="BM167" s="13"/>
      <c r="BN167" s="13"/>
      <c r="BO167" s="13"/>
      <c r="BP167" s="13"/>
      <c r="BQ167" s="13"/>
      <c r="BR167" s="13"/>
      <c r="BS167" s="13">
        <f t="shared" si="30"/>
        <v>0</v>
      </c>
      <c r="BT167" s="13"/>
      <c r="BU167" s="13"/>
      <c r="BV167" s="13"/>
      <c r="BW167" s="13"/>
      <c r="BX167" s="13"/>
      <c r="BY167" s="13">
        <f t="shared" si="31"/>
        <v>0</v>
      </c>
      <c r="BZ167" s="13"/>
      <c r="CA167" s="35">
        <v>0</v>
      </c>
    </row>
    <row r="168" spans="1:79" s="1" customFormat="1" ht="20.100000000000001" customHeight="1" x14ac:dyDescent="0.3">
      <c r="A168" s="11" t="s">
        <v>131</v>
      </c>
      <c r="B168" s="12" t="s">
        <v>674</v>
      </c>
      <c r="C168" s="12">
        <v>233</v>
      </c>
      <c r="D168" s="13"/>
      <c r="E168" s="13"/>
      <c r="F168" s="97">
        <f t="shared" si="26"/>
        <v>0</v>
      </c>
      <c r="G168" s="13"/>
      <c r="H168" s="13"/>
      <c r="I168" s="13"/>
      <c r="J168" s="13"/>
      <c r="K168" s="13"/>
      <c r="L168" s="13">
        <f t="shared" si="27"/>
        <v>0</v>
      </c>
      <c r="M168" s="13"/>
      <c r="N168" s="13"/>
      <c r="O168" s="13"/>
      <c r="P168" s="13"/>
      <c r="Q168" s="13"/>
      <c r="R168" s="13"/>
      <c r="S168" s="13"/>
      <c r="T168" s="13"/>
      <c r="U168" s="13"/>
      <c r="V168" s="13"/>
      <c r="W168" s="13">
        <f t="shared" si="28"/>
        <v>0</v>
      </c>
      <c r="X168" s="13"/>
      <c r="Y168" s="13"/>
      <c r="Z168" s="13"/>
      <c r="AA168" s="13"/>
      <c r="AB168" s="13"/>
      <c r="AC168" s="13"/>
      <c r="AD168" s="13"/>
      <c r="AE168" s="13"/>
      <c r="AF168" s="13"/>
      <c r="AG168" s="13"/>
      <c r="AH168" s="13"/>
      <c r="AI168" s="13"/>
      <c r="AJ168" s="13"/>
      <c r="AK168" s="13"/>
      <c r="AL168" s="13"/>
      <c r="AM168" s="13"/>
      <c r="AN168" s="13"/>
      <c r="AO168" s="13"/>
      <c r="AP168" s="13"/>
      <c r="AQ168" s="13"/>
      <c r="AR168" s="13"/>
      <c r="AS168" s="13"/>
      <c r="AT168" s="13"/>
      <c r="AU168" s="13"/>
      <c r="AV168" s="13"/>
      <c r="AW168" s="13"/>
      <c r="AX168" s="13"/>
      <c r="AY168" s="13"/>
      <c r="AZ168" s="13"/>
      <c r="BA168" s="13"/>
      <c r="BB168" s="13"/>
      <c r="BC168" s="13"/>
      <c r="BD168" s="13"/>
      <c r="BE168" s="13"/>
      <c r="BF168" s="13">
        <f t="shared" si="29"/>
        <v>0</v>
      </c>
      <c r="BG168" s="13"/>
      <c r="BH168" s="13"/>
      <c r="BI168" s="13"/>
      <c r="BJ168" s="13"/>
      <c r="BK168" s="13"/>
      <c r="BL168" s="13"/>
      <c r="BM168" s="13"/>
      <c r="BN168" s="13"/>
      <c r="BO168" s="13"/>
      <c r="BP168" s="13"/>
      <c r="BQ168" s="13"/>
      <c r="BR168" s="13"/>
      <c r="BS168" s="13">
        <f t="shared" si="30"/>
        <v>0</v>
      </c>
      <c r="BT168" s="13"/>
      <c r="BU168" s="13"/>
      <c r="BV168" s="13"/>
      <c r="BW168" s="13"/>
      <c r="BX168" s="13"/>
      <c r="BY168" s="13">
        <f t="shared" si="31"/>
        <v>0</v>
      </c>
      <c r="BZ168" s="13"/>
      <c r="CA168" s="35">
        <v>0</v>
      </c>
    </row>
    <row r="169" spans="1:79" s="1" customFormat="1" ht="20.100000000000001" customHeight="1" x14ac:dyDescent="0.3">
      <c r="A169" s="11" t="s">
        <v>132</v>
      </c>
      <c r="B169" s="12" t="s">
        <v>510</v>
      </c>
      <c r="C169" s="12">
        <v>234</v>
      </c>
      <c r="D169" s="13"/>
      <c r="E169" s="13"/>
      <c r="F169" s="97">
        <f t="shared" si="26"/>
        <v>0</v>
      </c>
      <c r="G169" s="13"/>
      <c r="H169" s="13"/>
      <c r="I169" s="13"/>
      <c r="J169" s="13"/>
      <c r="K169" s="13"/>
      <c r="L169" s="13">
        <f t="shared" si="27"/>
        <v>0</v>
      </c>
      <c r="M169" s="13"/>
      <c r="N169" s="13"/>
      <c r="O169" s="13"/>
      <c r="P169" s="13"/>
      <c r="Q169" s="13"/>
      <c r="R169" s="13"/>
      <c r="S169" s="13"/>
      <c r="T169" s="13"/>
      <c r="U169" s="13"/>
      <c r="V169" s="13"/>
      <c r="W169" s="13">
        <f t="shared" si="28"/>
        <v>0</v>
      </c>
      <c r="X169" s="13"/>
      <c r="Y169" s="13"/>
      <c r="Z169" s="13"/>
      <c r="AA169" s="13"/>
      <c r="AB169" s="13"/>
      <c r="AC169" s="13"/>
      <c r="AD169" s="13"/>
      <c r="AE169" s="13"/>
      <c r="AF169" s="13"/>
      <c r="AG169" s="13"/>
      <c r="AH169" s="13"/>
      <c r="AI169" s="13"/>
      <c r="AJ169" s="13"/>
      <c r="AK169" s="13"/>
      <c r="AL169" s="13"/>
      <c r="AM169" s="13"/>
      <c r="AN169" s="13"/>
      <c r="AO169" s="13"/>
      <c r="AP169" s="13"/>
      <c r="AQ169" s="13"/>
      <c r="AR169" s="13"/>
      <c r="AS169" s="13"/>
      <c r="AT169" s="13"/>
      <c r="AU169" s="13"/>
      <c r="AV169" s="13"/>
      <c r="AW169" s="13"/>
      <c r="AX169" s="13"/>
      <c r="AY169" s="13"/>
      <c r="AZ169" s="13"/>
      <c r="BA169" s="13"/>
      <c r="BB169" s="13"/>
      <c r="BC169" s="13"/>
      <c r="BD169" s="13"/>
      <c r="BE169" s="13"/>
      <c r="BF169" s="13">
        <f t="shared" si="29"/>
        <v>0</v>
      </c>
      <c r="BG169" s="13"/>
      <c r="BH169" s="13"/>
      <c r="BI169" s="13"/>
      <c r="BJ169" s="13"/>
      <c r="BK169" s="13"/>
      <c r="BL169" s="13"/>
      <c r="BM169" s="13"/>
      <c r="BN169" s="13"/>
      <c r="BO169" s="13"/>
      <c r="BP169" s="13"/>
      <c r="BQ169" s="13"/>
      <c r="BR169" s="13"/>
      <c r="BS169" s="13">
        <f t="shared" si="30"/>
        <v>0</v>
      </c>
      <c r="BT169" s="13"/>
      <c r="BU169" s="13"/>
      <c r="BV169" s="13"/>
      <c r="BW169" s="13"/>
      <c r="BX169" s="13"/>
      <c r="BY169" s="13">
        <f t="shared" si="31"/>
        <v>0</v>
      </c>
      <c r="BZ169" s="13"/>
      <c r="CA169" s="35">
        <v>0</v>
      </c>
    </row>
    <row r="170" spans="1:79" s="1" customFormat="1" ht="20.100000000000001" customHeight="1" x14ac:dyDescent="0.3">
      <c r="A170" s="11" t="s">
        <v>133</v>
      </c>
      <c r="B170" s="12" t="s">
        <v>675</v>
      </c>
      <c r="C170" s="12">
        <v>235</v>
      </c>
      <c r="D170" s="13"/>
      <c r="E170" s="13"/>
      <c r="F170" s="97">
        <f t="shared" si="26"/>
        <v>0</v>
      </c>
      <c r="G170" s="13"/>
      <c r="H170" s="13">
        <v>1</v>
      </c>
      <c r="I170" s="13">
        <v>6</v>
      </c>
      <c r="J170" s="13"/>
      <c r="K170" s="13"/>
      <c r="L170" s="13">
        <f t="shared" si="27"/>
        <v>6</v>
      </c>
      <c r="M170" s="13"/>
      <c r="N170" s="13"/>
      <c r="O170" s="13">
        <v>4</v>
      </c>
      <c r="P170" s="13">
        <v>1</v>
      </c>
      <c r="Q170" s="13"/>
      <c r="R170" s="13"/>
      <c r="S170" s="13"/>
      <c r="T170" s="13"/>
      <c r="U170" s="13"/>
      <c r="V170" s="13"/>
      <c r="W170" s="13">
        <f t="shared" si="28"/>
        <v>5</v>
      </c>
      <c r="X170" s="13"/>
      <c r="Y170" s="13"/>
      <c r="Z170" s="13"/>
      <c r="AA170" s="13"/>
      <c r="AB170" s="13"/>
      <c r="AC170" s="13">
        <v>1</v>
      </c>
      <c r="AD170" s="13">
        <v>4</v>
      </c>
      <c r="AE170" s="13"/>
      <c r="AF170" s="13"/>
      <c r="AG170" s="13"/>
      <c r="AH170" s="13"/>
      <c r="AI170" s="13"/>
      <c r="AJ170" s="13"/>
      <c r="AK170" s="13"/>
      <c r="AL170" s="13"/>
      <c r="AM170" s="13"/>
      <c r="AN170" s="13"/>
      <c r="AO170" s="13">
        <v>1</v>
      </c>
      <c r="AP170" s="13">
        <v>3</v>
      </c>
      <c r="AQ170" s="13">
        <v>2</v>
      </c>
      <c r="AR170" s="13"/>
      <c r="AS170" s="13"/>
      <c r="AT170" s="13">
        <v>1</v>
      </c>
      <c r="AU170" s="13"/>
      <c r="AV170" s="13"/>
      <c r="AW170" s="13">
        <v>5</v>
      </c>
      <c r="AX170" s="13"/>
      <c r="AY170" s="13">
        <v>6</v>
      </c>
      <c r="AZ170" s="13"/>
      <c r="BA170" s="13"/>
      <c r="BB170" s="13"/>
      <c r="BC170" s="13"/>
      <c r="BD170" s="13"/>
      <c r="BE170" s="13">
        <v>1</v>
      </c>
      <c r="BF170" s="13">
        <f t="shared" si="29"/>
        <v>1</v>
      </c>
      <c r="BG170" s="13"/>
      <c r="BH170" s="13"/>
      <c r="BI170" s="13"/>
      <c r="BJ170" s="13">
        <v>1</v>
      </c>
      <c r="BK170" s="13">
        <v>1</v>
      </c>
      <c r="BL170" s="13"/>
      <c r="BM170" s="13"/>
      <c r="BN170" s="13"/>
      <c r="BO170" s="13"/>
      <c r="BP170" s="13"/>
      <c r="BQ170" s="13"/>
      <c r="BR170" s="13"/>
      <c r="BS170" s="13">
        <f t="shared" si="30"/>
        <v>0</v>
      </c>
      <c r="BT170" s="13"/>
      <c r="BU170" s="13">
        <v>7</v>
      </c>
      <c r="BV170" s="13">
        <v>4</v>
      </c>
      <c r="BW170" s="13"/>
      <c r="BX170" s="13"/>
      <c r="BY170" s="13">
        <f t="shared" si="31"/>
        <v>6</v>
      </c>
      <c r="BZ170" s="13">
        <v>4</v>
      </c>
      <c r="CA170" s="35">
        <v>0</v>
      </c>
    </row>
    <row r="171" spans="1:79" s="1" customFormat="1" ht="20.100000000000001" customHeight="1" x14ac:dyDescent="0.3">
      <c r="A171" s="11" t="s">
        <v>776</v>
      </c>
      <c r="B171" s="12" t="s">
        <v>777</v>
      </c>
      <c r="C171" s="12">
        <v>235.1</v>
      </c>
      <c r="D171" s="13"/>
      <c r="E171" s="13"/>
      <c r="F171" s="97">
        <f t="shared" si="26"/>
        <v>0</v>
      </c>
      <c r="G171" s="13"/>
      <c r="H171" s="13"/>
      <c r="I171" s="13"/>
      <c r="J171" s="13"/>
      <c r="K171" s="13"/>
      <c r="L171" s="13">
        <f t="shared" si="27"/>
        <v>0</v>
      </c>
      <c r="M171" s="13"/>
      <c r="N171" s="13"/>
      <c r="O171" s="13"/>
      <c r="P171" s="13"/>
      <c r="Q171" s="13"/>
      <c r="R171" s="13"/>
      <c r="S171" s="13"/>
      <c r="T171" s="13"/>
      <c r="U171" s="13"/>
      <c r="V171" s="13"/>
      <c r="W171" s="13">
        <f t="shared" si="28"/>
        <v>0</v>
      </c>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c r="AY171" s="13"/>
      <c r="AZ171" s="13"/>
      <c r="BA171" s="13"/>
      <c r="BB171" s="13"/>
      <c r="BC171" s="13"/>
      <c r="BD171" s="13"/>
      <c r="BE171" s="13"/>
      <c r="BF171" s="13">
        <f t="shared" si="29"/>
        <v>0</v>
      </c>
      <c r="BG171" s="13"/>
      <c r="BH171" s="13"/>
      <c r="BI171" s="13"/>
      <c r="BJ171" s="13"/>
      <c r="BK171" s="13"/>
      <c r="BL171" s="13"/>
      <c r="BM171" s="13"/>
      <c r="BN171" s="13"/>
      <c r="BO171" s="13"/>
      <c r="BP171" s="13"/>
      <c r="BQ171" s="13"/>
      <c r="BR171" s="13"/>
      <c r="BS171" s="13">
        <f t="shared" si="30"/>
        <v>0</v>
      </c>
      <c r="BT171" s="13"/>
      <c r="BU171" s="13"/>
      <c r="BV171" s="13"/>
      <c r="BW171" s="13"/>
      <c r="BX171" s="13"/>
      <c r="BY171" s="13">
        <f t="shared" si="31"/>
        <v>0</v>
      </c>
      <c r="BZ171" s="13"/>
      <c r="CA171" s="35">
        <v>0</v>
      </c>
    </row>
    <row r="172" spans="1:79" s="1" customFormat="1" ht="20.100000000000001" customHeight="1" x14ac:dyDescent="0.3">
      <c r="A172" s="11" t="s">
        <v>134</v>
      </c>
      <c r="B172" s="12" t="s">
        <v>676</v>
      </c>
      <c r="C172" s="12">
        <v>236</v>
      </c>
      <c r="D172" s="13"/>
      <c r="E172" s="13"/>
      <c r="F172" s="97">
        <f t="shared" si="26"/>
        <v>0</v>
      </c>
      <c r="G172" s="13"/>
      <c r="H172" s="13"/>
      <c r="I172" s="13"/>
      <c r="J172" s="13"/>
      <c r="K172" s="13"/>
      <c r="L172" s="13">
        <f t="shared" si="27"/>
        <v>0</v>
      </c>
      <c r="M172" s="13"/>
      <c r="N172" s="13"/>
      <c r="O172" s="13"/>
      <c r="P172" s="13"/>
      <c r="Q172" s="13"/>
      <c r="R172" s="13"/>
      <c r="S172" s="13"/>
      <c r="T172" s="13"/>
      <c r="U172" s="13"/>
      <c r="V172" s="13"/>
      <c r="W172" s="13">
        <f t="shared" si="28"/>
        <v>0</v>
      </c>
      <c r="X172" s="13"/>
      <c r="Y172" s="13"/>
      <c r="Z172" s="13"/>
      <c r="AA172" s="13"/>
      <c r="AB172" s="13"/>
      <c r="AC172" s="13"/>
      <c r="AD172" s="13"/>
      <c r="AE172" s="13"/>
      <c r="AF172" s="13"/>
      <c r="AG172" s="13"/>
      <c r="AH172" s="13"/>
      <c r="AI172" s="13"/>
      <c r="AJ172" s="13"/>
      <c r="AK172" s="13"/>
      <c r="AL172" s="13"/>
      <c r="AM172" s="13"/>
      <c r="AN172" s="13"/>
      <c r="AO172" s="13"/>
      <c r="AP172" s="13"/>
      <c r="AQ172" s="13"/>
      <c r="AR172" s="13"/>
      <c r="AS172" s="13"/>
      <c r="AT172" s="13"/>
      <c r="AU172" s="13"/>
      <c r="AV172" s="13"/>
      <c r="AW172" s="13"/>
      <c r="AX172" s="13"/>
      <c r="AY172" s="13"/>
      <c r="AZ172" s="13"/>
      <c r="BA172" s="13"/>
      <c r="BB172" s="13"/>
      <c r="BC172" s="13"/>
      <c r="BD172" s="13"/>
      <c r="BE172" s="13"/>
      <c r="BF172" s="13">
        <f t="shared" si="29"/>
        <v>0</v>
      </c>
      <c r="BG172" s="13"/>
      <c r="BH172" s="13"/>
      <c r="BI172" s="13"/>
      <c r="BJ172" s="13"/>
      <c r="BK172" s="13"/>
      <c r="BL172" s="13"/>
      <c r="BM172" s="13"/>
      <c r="BN172" s="13"/>
      <c r="BO172" s="13"/>
      <c r="BP172" s="13"/>
      <c r="BQ172" s="13"/>
      <c r="BR172" s="13"/>
      <c r="BS172" s="13">
        <f t="shared" si="30"/>
        <v>0</v>
      </c>
      <c r="BT172" s="13"/>
      <c r="BU172" s="13"/>
      <c r="BV172" s="13"/>
      <c r="BW172" s="13"/>
      <c r="BX172" s="13"/>
      <c r="BY172" s="13">
        <f t="shared" si="31"/>
        <v>0</v>
      </c>
      <c r="BZ172" s="13"/>
      <c r="CA172" s="35">
        <v>0</v>
      </c>
    </row>
    <row r="173" spans="1:79" s="1" customFormat="1" ht="20.100000000000001" customHeight="1" x14ac:dyDescent="0.3">
      <c r="A173" s="11" t="s">
        <v>135</v>
      </c>
      <c r="B173" s="12" t="s">
        <v>583</v>
      </c>
      <c r="C173" s="12">
        <v>237</v>
      </c>
      <c r="D173" s="13"/>
      <c r="E173" s="13"/>
      <c r="F173" s="97">
        <f t="shared" si="26"/>
        <v>0</v>
      </c>
      <c r="G173" s="13"/>
      <c r="H173" s="13"/>
      <c r="I173" s="13"/>
      <c r="J173" s="13"/>
      <c r="K173" s="13"/>
      <c r="L173" s="13">
        <f t="shared" si="27"/>
        <v>0</v>
      </c>
      <c r="M173" s="13"/>
      <c r="N173" s="13"/>
      <c r="O173" s="13"/>
      <c r="P173" s="13"/>
      <c r="Q173" s="13"/>
      <c r="R173" s="13"/>
      <c r="S173" s="13"/>
      <c r="T173" s="13"/>
      <c r="U173" s="13"/>
      <c r="V173" s="13"/>
      <c r="W173" s="13">
        <f t="shared" si="28"/>
        <v>0</v>
      </c>
      <c r="X173" s="13"/>
      <c r="Y173" s="13"/>
      <c r="Z173" s="13"/>
      <c r="AA173" s="13"/>
      <c r="AB173" s="13"/>
      <c r="AC173" s="13"/>
      <c r="AD173" s="13"/>
      <c r="AE173" s="13"/>
      <c r="AF173" s="13"/>
      <c r="AG173" s="13"/>
      <c r="AH173" s="13"/>
      <c r="AI173" s="13"/>
      <c r="AJ173" s="13"/>
      <c r="AK173" s="13"/>
      <c r="AL173" s="13"/>
      <c r="AM173" s="13"/>
      <c r="AN173" s="13"/>
      <c r="AO173" s="13"/>
      <c r="AP173" s="13"/>
      <c r="AQ173" s="13"/>
      <c r="AR173" s="13"/>
      <c r="AS173" s="13"/>
      <c r="AT173" s="13"/>
      <c r="AU173" s="13"/>
      <c r="AV173" s="13"/>
      <c r="AW173" s="13"/>
      <c r="AX173" s="13"/>
      <c r="AY173" s="13"/>
      <c r="AZ173" s="13"/>
      <c r="BA173" s="13"/>
      <c r="BB173" s="13"/>
      <c r="BC173" s="13"/>
      <c r="BD173" s="13"/>
      <c r="BE173" s="13"/>
      <c r="BF173" s="13">
        <f t="shared" si="29"/>
        <v>0</v>
      </c>
      <c r="BG173" s="13"/>
      <c r="BH173" s="13"/>
      <c r="BI173" s="13"/>
      <c r="BJ173" s="13"/>
      <c r="BK173" s="13"/>
      <c r="BL173" s="13"/>
      <c r="BM173" s="13"/>
      <c r="BN173" s="13"/>
      <c r="BO173" s="13"/>
      <c r="BP173" s="13"/>
      <c r="BQ173" s="13"/>
      <c r="BR173" s="13"/>
      <c r="BS173" s="13">
        <f t="shared" si="30"/>
        <v>0</v>
      </c>
      <c r="BT173" s="13"/>
      <c r="BU173" s="13"/>
      <c r="BV173" s="13"/>
      <c r="BW173" s="13"/>
      <c r="BX173" s="13"/>
      <c r="BY173" s="13">
        <f t="shared" si="31"/>
        <v>0</v>
      </c>
      <c r="BZ173" s="13"/>
      <c r="CA173" s="35">
        <v>0</v>
      </c>
    </row>
    <row r="174" spans="1:79" s="1" customFormat="1" ht="20.100000000000001" customHeight="1" x14ac:dyDescent="0.3">
      <c r="A174" s="11" t="s">
        <v>136</v>
      </c>
      <c r="B174" s="12" t="s">
        <v>584</v>
      </c>
      <c r="C174" s="12">
        <v>238</v>
      </c>
      <c r="D174" s="13"/>
      <c r="E174" s="13"/>
      <c r="F174" s="97">
        <f t="shared" si="26"/>
        <v>0</v>
      </c>
      <c r="G174" s="13"/>
      <c r="H174" s="13"/>
      <c r="I174" s="13"/>
      <c r="J174" s="13"/>
      <c r="K174" s="13"/>
      <c r="L174" s="13">
        <f t="shared" si="27"/>
        <v>0</v>
      </c>
      <c r="M174" s="13"/>
      <c r="N174" s="13"/>
      <c r="O174" s="13"/>
      <c r="P174" s="13"/>
      <c r="Q174" s="13"/>
      <c r="R174" s="13"/>
      <c r="S174" s="13"/>
      <c r="T174" s="13"/>
      <c r="U174" s="13"/>
      <c r="V174" s="13"/>
      <c r="W174" s="13">
        <f t="shared" si="28"/>
        <v>0</v>
      </c>
      <c r="X174" s="13"/>
      <c r="Y174" s="13"/>
      <c r="Z174" s="13"/>
      <c r="AA174" s="13"/>
      <c r="AB174" s="13"/>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c r="AY174" s="13"/>
      <c r="AZ174" s="13"/>
      <c r="BA174" s="13"/>
      <c r="BB174" s="13"/>
      <c r="BC174" s="13"/>
      <c r="BD174" s="13"/>
      <c r="BE174" s="13"/>
      <c r="BF174" s="13">
        <f t="shared" si="29"/>
        <v>0</v>
      </c>
      <c r="BG174" s="13"/>
      <c r="BH174" s="13"/>
      <c r="BI174" s="13"/>
      <c r="BJ174" s="13"/>
      <c r="BK174" s="13"/>
      <c r="BL174" s="13"/>
      <c r="BM174" s="13"/>
      <c r="BN174" s="13"/>
      <c r="BO174" s="13"/>
      <c r="BP174" s="13"/>
      <c r="BQ174" s="13"/>
      <c r="BR174" s="13"/>
      <c r="BS174" s="13">
        <f t="shared" si="30"/>
        <v>0</v>
      </c>
      <c r="BT174" s="13"/>
      <c r="BU174" s="13"/>
      <c r="BV174" s="13"/>
      <c r="BW174" s="13"/>
      <c r="BX174" s="13"/>
      <c r="BY174" s="13">
        <f t="shared" si="31"/>
        <v>0</v>
      </c>
      <c r="BZ174" s="13"/>
      <c r="CA174" s="35">
        <v>0</v>
      </c>
    </row>
    <row r="175" spans="1:79" s="1" customFormat="1" ht="20.100000000000001" customHeight="1" x14ac:dyDescent="0.3">
      <c r="A175" s="11" t="s">
        <v>137</v>
      </c>
      <c r="B175" s="12" t="s">
        <v>585</v>
      </c>
      <c r="C175" s="12">
        <v>239</v>
      </c>
      <c r="D175" s="13"/>
      <c r="E175" s="13"/>
      <c r="F175" s="97">
        <f t="shared" si="26"/>
        <v>0</v>
      </c>
      <c r="G175" s="13"/>
      <c r="H175" s="13"/>
      <c r="I175" s="13"/>
      <c r="J175" s="13"/>
      <c r="K175" s="13"/>
      <c r="L175" s="13">
        <f t="shared" si="27"/>
        <v>0</v>
      </c>
      <c r="M175" s="13"/>
      <c r="N175" s="13"/>
      <c r="O175" s="13"/>
      <c r="P175" s="13"/>
      <c r="Q175" s="13"/>
      <c r="R175" s="13"/>
      <c r="S175" s="13"/>
      <c r="T175" s="13"/>
      <c r="U175" s="13"/>
      <c r="V175" s="13"/>
      <c r="W175" s="13">
        <f t="shared" si="28"/>
        <v>0</v>
      </c>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f t="shared" si="29"/>
        <v>0</v>
      </c>
      <c r="BG175" s="13"/>
      <c r="BH175" s="13"/>
      <c r="BI175" s="13"/>
      <c r="BJ175" s="13"/>
      <c r="BK175" s="13"/>
      <c r="BL175" s="13"/>
      <c r="BM175" s="13"/>
      <c r="BN175" s="13"/>
      <c r="BO175" s="13"/>
      <c r="BP175" s="13"/>
      <c r="BQ175" s="13"/>
      <c r="BR175" s="13"/>
      <c r="BS175" s="13">
        <f t="shared" si="30"/>
        <v>0</v>
      </c>
      <c r="BT175" s="13"/>
      <c r="BU175" s="13"/>
      <c r="BV175" s="13"/>
      <c r="BW175" s="13"/>
      <c r="BX175" s="13"/>
      <c r="BY175" s="13">
        <f t="shared" si="31"/>
        <v>0</v>
      </c>
      <c r="BZ175" s="13"/>
      <c r="CA175" s="35">
        <v>0</v>
      </c>
    </row>
    <row r="176" spans="1:79" s="1" customFormat="1" ht="20.100000000000001" customHeight="1" x14ac:dyDescent="0.3">
      <c r="A176" s="11" t="s">
        <v>138</v>
      </c>
      <c r="B176" s="12" t="s">
        <v>677</v>
      </c>
      <c r="C176" s="12">
        <v>240</v>
      </c>
      <c r="D176" s="13"/>
      <c r="E176" s="13"/>
      <c r="F176" s="97">
        <f t="shared" si="26"/>
        <v>0</v>
      </c>
      <c r="G176" s="13"/>
      <c r="H176" s="13"/>
      <c r="I176" s="13"/>
      <c r="J176" s="13"/>
      <c r="K176" s="13"/>
      <c r="L176" s="13">
        <f t="shared" si="27"/>
        <v>0</v>
      </c>
      <c r="M176" s="13"/>
      <c r="N176" s="13"/>
      <c r="O176" s="13"/>
      <c r="P176" s="13"/>
      <c r="Q176" s="13"/>
      <c r="R176" s="13"/>
      <c r="S176" s="13"/>
      <c r="T176" s="13"/>
      <c r="U176" s="13"/>
      <c r="V176" s="13"/>
      <c r="W176" s="13">
        <f t="shared" si="28"/>
        <v>0</v>
      </c>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f t="shared" si="29"/>
        <v>0</v>
      </c>
      <c r="BG176" s="13"/>
      <c r="BH176" s="13"/>
      <c r="BI176" s="13"/>
      <c r="BJ176" s="13"/>
      <c r="BK176" s="13"/>
      <c r="BL176" s="13"/>
      <c r="BM176" s="13"/>
      <c r="BN176" s="13"/>
      <c r="BO176" s="13"/>
      <c r="BP176" s="13"/>
      <c r="BQ176" s="13"/>
      <c r="BR176" s="13"/>
      <c r="BS176" s="13">
        <f t="shared" si="30"/>
        <v>0</v>
      </c>
      <c r="BT176" s="13"/>
      <c r="BU176" s="13"/>
      <c r="BV176" s="13"/>
      <c r="BW176" s="13"/>
      <c r="BX176" s="13"/>
      <c r="BY176" s="13">
        <f t="shared" si="31"/>
        <v>0</v>
      </c>
      <c r="BZ176" s="13"/>
      <c r="CA176" s="35">
        <v>0</v>
      </c>
    </row>
    <row r="177" spans="1:79" s="1" customFormat="1" ht="20.100000000000001" customHeight="1" x14ac:dyDescent="0.3">
      <c r="A177" s="11" t="s">
        <v>778</v>
      </c>
      <c r="B177" s="12" t="s">
        <v>779</v>
      </c>
      <c r="C177" s="12">
        <v>240.1</v>
      </c>
      <c r="D177" s="13"/>
      <c r="E177" s="13"/>
      <c r="F177" s="97">
        <f t="shared" si="26"/>
        <v>0</v>
      </c>
      <c r="G177" s="13"/>
      <c r="H177" s="13"/>
      <c r="I177" s="13"/>
      <c r="J177" s="13"/>
      <c r="K177" s="13"/>
      <c r="L177" s="13">
        <f t="shared" si="27"/>
        <v>0</v>
      </c>
      <c r="M177" s="13"/>
      <c r="N177" s="13"/>
      <c r="O177" s="13"/>
      <c r="P177" s="13"/>
      <c r="Q177" s="13"/>
      <c r="R177" s="13"/>
      <c r="S177" s="13"/>
      <c r="T177" s="13"/>
      <c r="U177" s="13"/>
      <c r="V177" s="13"/>
      <c r="W177" s="13">
        <f t="shared" si="28"/>
        <v>0</v>
      </c>
      <c r="X177" s="13"/>
      <c r="Y177" s="13"/>
      <c r="Z177" s="13"/>
      <c r="AA177" s="13"/>
      <c r="AB177" s="13"/>
      <c r="AC177" s="13"/>
      <c r="AD177" s="13"/>
      <c r="AE177" s="13"/>
      <c r="AF177" s="13"/>
      <c r="AG177" s="13"/>
      <c r="AH177" s="13"/>
      <c r="AI177" s="13"/>
      <c r="AJ177" s="13"/>
      <c r="AK177" s="13"/>
      <c r="AL177" s="13"/>
      <c r="AM177" s="13"/>
      <c r="AN177" s="13"/>
      <c r="AO177" s="13"/>
      <c r="AP177" s="13"/>
      <c r="AQ177" s="13"/>
      <c r="AR177" s="13"/>
      <c r="AS177" s="13"/>
      <c r="AT177" s="13"/>
      <c r="AU177" s="13"/>
      <c r="AV177" s="13"/>
      <c r="AW177" s="13"/>
      <c r="AX177" s="13"/>
      <c r="AY177" s="13"/>
      <c r="AZ177" s="13"/>
      <c r="BA177" s="13"/>
      <c r="BB177" s="13"/>
      <c r="BC177" s="13"/>
      <c r="BD177" s="13"/>
      <c r="BE177" s="13"/>
      <c r="BF177" s="13">
        <f t="shared" si="29"/>
        <v>0</v>
      </c>
      <c r="BG177" s="13"/>
      <c r="BH177" s="13"/>
      <c r="BI177" s="13"/>
      <c r="BJ177" s="13"/>
      <c r="BK177" s="13"/>
      <c r="BL177" s="13"/>
      <c r="BM177" s="13"/>
      <c r="BN177" s="13"/>
      <c r="BO177" s="13"/>
      <c r="BP177" s="13"/>
      <c r="BQ177" s="13"/>
      <c r="BR177" s="13"/>
      <c r="BS177" s="13">
        <f t="shared" si="30"/>
        <v>0</v>
      </c>
      <c r="BT177" s="13"/>
      <c r="BU177" s="13"/>
      <c r="BV177" s="13"/>
      <c r="BW177" s="13"/>
      <c r="BX177" s="13"/>
      <c r="BY177" s="13">
        <f t="shared" si="31"/>
        <v>0</v>
      </c>
      <c r="BZ177" s="13"/>
      <c r="CA177" s="35">
        <v>0</v>
      </c>
    </row>
    <row r="178" spans="1:79" s="1" customFormat="1" ht="20.100000000000001" customHeight="1" x14ac:dyDescent="0.3">
      <c r="A178" s="11" t="s">
        <v>139</v>
      </c>
      <c r="B178" s="12" t="s">
        <v>678</v>
      </c>
      <c r="C178" s="12">
        <v>241</v>
      </c>
      <c r="D178" s="13"/>
      <c r="E178" s="13"/>
      <c r="F178" s="97">
        <f t="shared" si="26"/>
        <v>0</v>
      </c>
      <c r="G178" s="13"/>
      <c r="H178" s="13"/>
      <c r="I178" s="13"/>
      <c r="J178" s="13"/>
      <c r="K178" s="13"/>
      <c r="L178" s="13">
        <f t="shared" si="27"/>
        <v>0</v>
      </c>
      <c r="M178" s="13"/>
      <c r="N178" s="13"/>
      <c r="O178" s="13"/>
      <c r="P178" s="13"/>
      <c r="Q178" s="13"/>
      <c r="R178" s="13"/>
      <c r="S178" s="13"/>
      <c r="T178" s="13"/>
      <c r="U178" s="13"/>
      <c r="V178" s="13"/>
      <c r="W178" s="13">
        <f t="shared" si="28"/>
        <v>0</v>
      </c>
      <c r="X178" s="13"/>
      <c r="Y178" s="13"/>
      <c r="Z178" s="13"/>
      <c r="AA178" s="13"/>
      <c r="AB178" s="13"/>
      <c r="AC178" s="13"/>
      <c r="AD178" s="13"/>
      <c r="AE178" s="13"/>
      <c r="AF178" s="13"/>
      <c r="AG178" s="13"/>
      <c r="AH178" s="13"/>
      <c r="AI178" s="13"/>
      <c r="AJ178" s="13"/>
      <c r="AK178" s="13"/>
      <c r="AL178" s="13"/>
      <c r="AM178" s="13"/>
      <c r="AN178" s="13"/>
      <c r="AO178" s="13"/>
      <c r="AP178" s="13"/>
      <c r="AQ178" s="13"/>
      <c r="AR178" s="13"/>
      <c r="AS178" s="13"/>
      <c r="AT178" s="13"/>
      <c r="AU178" s="13"/>
      <c r="AV178" s="13"/>
      <c r="AW178" s="13"/>
      <c r="AX178" s="13"/>
      <c r="AY178" s="13"/>
      <c r="AZ178" s="13"/>
      <c r="BA178" s="13"/>
      <c r="BB178" s="13"/>
      <c r="BC178" s="13"/>
      <c r="BD178" s="13"/>
      <c r="BE178" s="13"/>
      <c r="BF178" s="13">
        <f t="shared" si="29"/>
        <v>0</v>
      </c>
      <c r="BG178" s="13"/>
      <c r="BH178" s="13"/>
      <c r="BI178" s="13"/>
      <c r="BJ178" s="13"/>
      <c r="BK178" s="13"/>
      <c r="BL178" s="13"/>
      <c r="BM178" s="13"/>
      <c r="BN178" s="13"/>
      <c r="BO178" s="13"/>
      <c r="BP178" s="13"/>
      <c r="BQ178" s="13"/>
      <c r="BR178" s="13"/>
      <c r="BS178" s="13">
        <f t="shared" si="30"/>
        <v>0</v>
      </c>
      <c r="BT178" s="13"/>
      <c r="BU178" s="13"/>
      <c r="BV178" s="13"/>
      <c r="BW178" s="13"/>
      <c r="BX178" s="13"/>
      <c r="BY178" s="13">
        <f t="shared" si="31"/>
        <v>0</v>
      </c>
      <c r="BZ178" s="13"/>
      <c r="CA178" s="35">
        <v>0</v>
      </c>
    </row>
    <row r="179" spans="1:79" s="1" customFormat="1" ht="20.100000000000001" customHeight="1" x14ac:dyDescent="0.3">
      <c r="A179" s="11" t="s">
        <v>140</v>
      </c>
      <c r="B179" s="12" t="s">
        <v>455</v>
      </c>
      <c r="C179" s="12">
        <v>242</v>
      </c>
      <c r="D179" s="13"/>
      <c r="E179" s="13">
        <v>1</v>
      </c>
      <c r="F179" s="97">
        <f t="shared" si="26"/>
        <v>1</v>
      </c>
      <c r="G179" s="13"/>
      <c r="H179" s="13"/>
      <c r="I179" s="13">
        <v>1</v>
      </c>
      <c r="J179" s="13"/>
      <c r="K179" s="13"/>
      <c r="L179" s="13">
        <f t="shared" si="27"/>
        <v>1</v>
      </c>
      <c r="M179" s="13"/>
      <c r="N179" s="13"/>
      <c r="O179" s="13"/>
      <c r="P179" s="13">
        <v>1</v>
      </c>
      <c r="Q179" s="13"/>
      <c r="R179" s="13"/>
      <c r="S179" s="13"/>
      <c r="T179" s="13"/>
      <c r="U179" s="13"/>
      <c r="V179" s="13"/>
      <c r="W179" s="13">
        <f t="shared" si="28"/>
        <v>1</v>
      </c>
      <c r="X179" s="13"/>
      <c r="Y179" s="13"/>
      <c r="Z179" s="13"/>
      <c r="AA179" s="13"/>
      <c r="AB179" s="13"/>
      <c r="AC179" s="13"/>
      <c r="AD179" s="13">
        <v>1</v>
      </c>
      <c r="AE179" s="13"/>
      <c r="AF179" s="13"/>
      <c r="AG179" s="13"/>
      <c r="AH179" s="13">
        <v>1</v>
      </c>
      <c r="AI179" s="13"/>
      <c r="AJ179" s="13"/>
      <c r="AK179" s="13"/>
      <c r="AL179" s="13"/>
      <c r="AM179" s="13"/>
      <c r="AN179" s="13"/>
      <c r="AO179" s="13"/>
      <c r="AP179" s="13"/>
      <c r="AQ179" s="13">
        <v>1</v>
      </c>
      <c r="AR179" s="13"/>
      <c r="AS179" s="13"/>
      <c r="AT179" s="13">
        <v>1</v>
      </c>
      <c r="AU179" s="13"/>
      <c r="AV179" s="13"/>
      <c r="AW179" s="13"/>
      <c r="AX179" s="13"/>
      <c r="AY179" s="13">
        <v>1</v>
      </c>
      <c r="AZ179" s="13"/>
      <c r="BA179" s="13"/>
      <c r="BB179" s="13"/>
      <c r="BC179" s="13"/>
      <c r="BD179" s="13"/>
      <c r="BE179" s="13"/>
      <c r="BF179" s="13">
        <f t="shared" si="29"/>
        <v>0</v>
      </c>
      <c r="BG179" s="13"/>
      <c r="BH179" s="13"/>
      <c r="BI179" s="13"/>
      <c r="BJ179" s="13"/>
      <c r="BK179" s="13"/>
      <c r="BL179" s="13"/>
      <c r="BM179" s="13"/>
      <c r="BN179" s="13"/>
      <c r="BO179" s="13"/>
      <c r="BP179" s="13"/>
      <c r="BQ179" s="13"/>
      <c r="BR179" s="13"/>
      <c r="BS179" s="13">
        <f t="shared" si="30"/>
        <v>0</v>
      </c>
      <c r="BT179" s="13"/>
      <c r="BU179" s="13">
        <v>4</v>
      </c>
      <c r="BV179" s="13">
        <v>1</v>
      </c>
      <c r="BW179" s="13"/>
      <c r="BX179" s="13"/>
      <c r="BY179" s="13">
        <f t="shared" si="31"/>
        <v>1</v>
      </c>
      <c r="BZ179" s="13">
        <v>2</v>
      </c>
      <c r="CA179" s="35">
        <v>0</v>
      </c>
    </row>
    <row r="180" spans="1:79" s="1" customFormat="1" ht="20.100000000000001" customHeight="1" x14ac:dyDescent="0.3">
      <c r="A180" s="11" t="s">
        <v>141</v>
      </c>
      <c r="B180" s="12" t="s">
        <v>362</v>
      </c>
      <c r="C180" s="12">
        <v>243</v>
      </c>
      <c r="D180" s="13"/>
      <c r="E180" s="19"/>
      <c r="F180" s="97">
        <f t="shared" si="26"/>
        <v>0</v>
      </c>
      <c r="G180" s="13"/>
      <c r="H180" s="13"/>
      <c r="I180" s="13"/>
      <c r="J180" s="13"/>
      <c r="K180" s="13"/>
      <c r="L180" s="13">
        <f t="shared" si="27"/>
        <v>0</v>
      </c>
      <c r="M180" s="13"/>
      <c r="N180" s="13"/>
      <c r="O180" s="13"/>
      <c r="P180" s="13"/>
      <c r="Q180" s="13"/>
      <c r="R180" s="13"/>
      <c r="S180" s="13"/>
      <c r="T180" s="13"/>
      <c r="U180" s="13"/>
      <c r="V180" s="13"/>
      <c r="W180" s="13">
        <f t="shared" si="28"/>
        <v>0</v>
      </c>
      <c r="X180" s="13"/>
      <c r="Y180" s="13"/>
      <c r="Z180" s="13"/>
      <c r="AA180" s="13"/>
      <c r="AB180" s="13"/>
      <c r="AC180" s="13"/>
      <c r="AD180" s="13"/>
      <c r="AE180" s="13"/>
      <c r="AF180" s="13"/>
      <c r="AG180" s="13"/>
      <c r="AH180" s="13"/>
      <c r="AI180" s="13"/>
      <c r="AJ180" s="13"/>
      <c r="AK180" s="13"/>
      <c r="AL180" s="13"/>
      <c r="AM180" s="13"/>
      <c r="AN180" s="13"/>
      <c r="AO180" s="13"/>
      <c r="AP180" s="13"/>
      <c r="AQ180" s="13"/>
      <c r="AR180" s="13"/>
      <c r="AS180" s="13"/>
      <c r="AT180" s="13"/>
      <c r="AU180" s="13"/>
      <c r="AV180" s="13"/>
      <c r="AW180" s="13"/>
      <c r="AX180" s="13"/>
      <c r="AY180" s="13"/>
      <c r="AZ180" s="13"/>
      <c r="BA180" s="13"/>
      <c r="BB180" s="13"/>
      <c r="BC180" s="13"/>
      <c r="BD180" s="13"/>
      <c r="BE180" s="13"/>
      <c r="BF180" s="13">
        <f t="shared" si="29"/>
        <v>0</v>
      </c>
      <c r="BG180" s="13"/>
      <c r="BH180" s="13"/>
      <c r="BI180" s="13"/>
      <c r="BJ180" s="13"/>
      <c r="BK180" s="13"/>
      <c r="BL180" s="13"/>
      <c r="BM180" s="13"/>
      <c r="BN180" s="13"/>
      <c r="BO180" s="13"/>
      <c r="BP180" s="13"/>
      <c r="BQ180" s="13"/>
      <c r="BR180" s="13"/>
      <c r="BS180" s="13">
        <f t="shared" si="30"/>
        <v>0</v>
      </c>
      <c r="BT180" s="13"/>
      <c r="BU180" s="13">
        <v>44</v>
      </c>
      <c r="BV180" s="13"/>
      <c r="BW180" s="13"/>
      <c r="BX180" s="13"/>
      <c r="BY180" s="13">
        <f t="shared" si="31"/>
        <v>0</v>
      </c>
      <c r="BZ180" s="13"/>
      <c r="CA180" s="35">
        <v>0</v>
      </c>
    </row>
    <row r="181" spans="1:79" s="1" customFormat="1" ht="20.100000000000001" customHeight="1" x14ac:dyDescent="0.3">
      <c r="A181" s="11" t="s">
        <v>780</v>
      </c>
      <c r="B181" s="12" t="s">
        <v>781</v>
      </c>
      <c r="C181" s="12">
        <v>243.1</v>
      </c>
      <c r="D181" s="13">
        <v>2</v>
      </c>
      <c r="E181" s="19">
        <v>1</v>
      </c>
      <c r="F181" s="97">
        <f t="shared" si="26"/>
        <v>3</v>
      </c>
      <c r="G181" s="13"/>
      <c r="H181" s="13"/>
      <c r="I181" s="13">
        <f>24+13</f>
        <v>37</v>
      </c>
      <c r="J181" s="13"/>
      <c r="K181" s="13"/>
      <c r="L181" s="13">
        <f t="shared" si="27"/>
        <v>37</v>
      </c>
      <c r="M181" s="13"/>
      <c r="N181" s="13"/>
      <c r="O181" s="13"/>
      <c r="P181" s="13"/>
      <c r="Q181" s="13"/>
      <c r="R181" s="13"/>
      <c r="S181" s="13"/>
      <c r="T181" s="13"/>
      <c r="U181" s="13"/>
      <c r="V181" s="13"/>
      <c r="W181" s="13">
        <f t="shared" si="28"/>
        <v>0</v>
      </c>
      <c r="X181" s="13"/>
      <c r="Y181" s="13">
        <f>24+12</f>
        <v>36</v>
      </c>
      <c r="Z181" s="13"/>
      <c r="AA181" s="13"/>
      <c r="AB181" s="13"/>
      <c r="AC181" s="13">
        <v>1</v>
      </c>
      <c r="AD181" s="13"/>
      <c r="AE181" s="13"/>
      <c r="AF181" s="13"/>
      <c r="AG181" s="13"/>
      <c r="AH181" s="13">
        <v>1</v>
      </c>
      <c r="AI181" s="13"/>
      <c r="AJ181" s="13">
        <f>23+9</f>
        <v>32</v>
      </c>
      <c r="AK181" s="13"/>
      <c r="AL181" s="13"/>
      <c r="AM181" s="13"/>
      <c r="AN181" s="13"/>
      <c r="AO181" s="13">
        <v>14</v>
      </c>
      <c r="AP181" s="13">
        <v>20</v>
      </c>
      <c r="AQ181" s="13">
        <v>3</v>
      </c>
      <c r="AR181" s="13"/>
      <c r="AS181" s="13">
        <v>2</v>
      </c>
      <c r="AT181" s="13">
        <v>6</v>
      </c>
      <c r="AU181" s="13"/>
      <c r="AV181" s="13"/>
      <c r="AW181" s="13">
        <v>29</v>
      </c>
      <c r="AX181" s="13"/>
      <c r="AY181" s="13">
        <f>24+13</f>
        <v>37</v>
      </c>
      <c r="AZ181" s="13"/>
      <c r="BA181" s="13"/>
      <c r="BB181" s="13">
        <v>2</v>
      </c>
      <c r="BC181" s="13"/>
      <c r="BD181" s="13"/>
      <c r="BE181" s="13"/>
      <c r="BF181" s="13">
        <f t="shared" si="29"/>
        <v>0</v>
      </c>
      <c r="BG181" s="13"/>
      <c r="BH181" s="13"/>
      <c r="BI181" s="13"/>
      <c r="BJ181" s="13"/>
      <c r="BK181" s="13"/>
      <c r="BL181" s="13"/>
      <c r="BM181" s="13"/>
      <c r="BN181" s="13"/>
      <c r="BO181" s="13"/>
      <c r="BP181" s="13"/>
      <c r="BQ181" s="13"/>
      <c r="BR181" s="13"/>
      <c r="BS181" s="13">
        <f t="shared" si="30"/>
        <v>0</v>
      </c>
      <c r="BT181" s="13"/>
      <c r="BU181" s="13"/>
      <c r="BV181" s="13"/>
      <c r="BW181" s="13"/>
      <c r="BX181" s="13"/>
      <c r="BY181" s="13">
        <f t="shared" si="31"/>
        <v>37</v>
      </c>
      <c r="BZ181" s="13">
        <v>66</v>
      </c>
      <c r="CA181" s="35">
        <v>0</v>
      </c>
    </row>
    <row r="182" spans="1:79" s="1" customFormat="1" ht="20.100000000000001" customHeight="1" x14ac:dyDescent="0.3">
      <c r="A182" s="11" t="s">
        <v>142</v>
      </c>
      <c r="B182" s="12" t="s">
        <v>344</v>
      </c>
      <c r="C182" s="12">
        <v>244</v>
      </c>
      <c r="D182" s="13"/>
      <c r="E182" s="19"/>
      <c r="F182" s="97">
        <f t="shared" si="26"/>
        <v>0</v>
      </c>
      <c r="G182" s="13"/>
      <c r="H182" s="13"/>
      <c r="I182" s="13"/>
      <c r="J182" s="13"/>
      <c r="K182" s="13"/>
      <c r="L182" s="13">
        <f t="shared" si="27"/>
        <v>0</v>
      </c>
      <c r="M182" s="13"/>
      <c r="N182" s="13"/>
      <c r="O182" s="13"/>
      <c r="P182" s="13"/>
      <c r="Q182" s="13"/>
      <c r="R182" s="13"/>
      <c r="S182" s="13"/>
      <c r="T182" s="13"/>
      <c r="U182" s="13"/>
      <c r="V182" s="13"/>
      <c r="W182" s="13">
        <f t="shared" si="28"/>
        <v>0</v>
      </c>
      <c r="X182" s="13"/>
      <c r="Y182" s="13"/>
      <c r="Z182" s="13"/>
      <c r="AA182" s="13"/>
      <c r="AB182" s="13"/>
      <c r="AC182" s="13"/>
      <c r="AD182" s="13"/>
      <c r="AE182" s="13"/>
      <c r="AF182" s="13"/>
      <c r="AG182" s="13"/>
      <c r="AH182" s="13"/>
      <c r="AI182" s="13"/>
      <c r="AJ182" s="13"/>
      <c r="AK182" s="13"/>
      <c r="AL182" s="13"/>
      <c r="AM182" s="13"/>
      <c r="AN182" s="13"/>
      <c r="AO182" s="13"/>
      <c r="AP182" s="13"/>
      <c r="AQ182" s="13"/>
      <c r="AR182" s="13"/>
      <c r="AS182" s="13"/>
      <c r="AT182" s="13"/>
      <c r="AU182" s="13"/>
      <c r="AV182" s="13"/>
      <c r="AW182" s="13"/>
      <c r="AX182" s="13"/>
      <c r="AY182" s="13"/>
      <c r="AZ182" s="13"/>
      <c r="BA182" s="13"/>
      <c r="BB182" s="13"/>
      <c r="BC182" s="13"/>
      <c r="BD182" s="13"/>
      <c r="BE182" s="13"/>
      <c r="BF182" s="13">
        <f t="shared" si="29"/>
        <v>0</v>
      </c>
      <c r="BG182" s="13"/>
      <c r="BH182" s="13"/>
      <c r="BI182" s="13"/>
      <c r="BJ182" s="13"/>
      <c r="BK182" s="13"/>
      <c r="BL182" s="13"/>
      <c r="BM182" s="13"/>
      <c r="BN182" s="13"/>
      <c r="BO182" s="13"/>
      <c r="BP182" s="13"/>
      <c r="BQ182" s="13"/>
      <c r="BR182" s="13"/>
      <c r="BS182" s="13">
        <f t="shared" si="30"/>
        <v>0</v>
      </c>
      <c r="BT182" s="13"/>
      <c r="BU182" s="13"/>
      <c r="BV182" s="13"/>
      <c r="BW182" s="13"/>
      <c r="BX182" s="13"/>
      <c r="BY182" s="13">
        <f t="shared" si="31"/>
        <v>0</v>
      </c>
      <c r="BZ182" s="13"/>
      <c r="CA182" s="35">
        <v>0</v>
      </c>
    </row>
    <row r="183" spans="1:79" s="1" customFormat="1" ht="20.100000000000001" customHeight="1" x14ac:dyDescent="0.3">
      <c r="A183" s="11" t="s">
        <v>143</v>
      </c>
      <c r="B183" s="12" t="s">
        <v>586</v>
      </c>
      <c r="C183" s="12">
        <v>245</v>
      </c>
      <c r="D183" s="14"/>
      <c r="E183" s="14"/>
      <c r="F183" s="97">
        <f t="shared" si="26"/>
        <v>0</v>
      </c>
      <c r="G183" s="13"/>
      <c r="H183" s="13"/>
      <c r="I183" s="13"/>
      <c r="J183" s="13"/>
      <c r="K183" s="13"/>
      <c r="L183" s="13">
        <f t="shared" si="27"/>
        <v>0</v>
      </c>
      <c r="M183" s="13"/>
      <c r="N183" s="13"/>
      <c r="O183" s="13"/>
      <c r="P183" s="13"/>
      <c r="Q183" s="13"/>
      <c r="R183" s="13"/>
      <c r="S183" s="13"/>
      <c r="T183" s="13"/>
      <c r="U183" s="13"/>
      <c r="V183" s="13"/>
      <c r="W183" s="13">
        <f t="shared" si="28"/>
        <v>0</v>
      </c>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c r="AV183" s="14"/>
      <c r="AW183" s="14"/>
      <c r="AX183" s="14"/>
      <c r="AY183" s="14"/>
      <c r="AZ183" s="14"/>
      <c r="BA183" s="14"/>
      <c r="BB183" s="14"/>
      <c r="BC183" s="14"/>
      <c r="BD183" s="14"/>
      <c r="BE183" s="14"/>
      <c r="BF183" s="13">
        <f t="shared" si="29"/>
        <v>0</v>
      </c>
      <c r="BG183" s="14"/>
      <c r="BH183" s="14"/>
      <c r="BI183" s="14"/>
      <c r="BJ183" s="14"/>
      <c r="BK183" s="14"/>
      <c r="BL183" s="14"/>
      <c r="BM183" s="14"/>
      <c r="BN183" s="14"/>
      <c r="BO183" s="14"/>
      <c r="BP183" s="14"/>
      <c r="BQ183" s="14"/>
      <c r="BR183" s="14"/>
      <c r="BS183" s="13">
        <f t="shared" si="30"/>
        <v>0</v>
      </c>
      <c r="BT183" s="14"/>
      <c r="BU183" s="14"/>
      <c r="BV183" s="14"/>
      <c r="BW183" s="14"/>
      <c r="BX183" s="14"/>
      <c r="BY183" s="13">
        <f t="shared" si="31"/>
        <v>0</v>
      </c>
      <c r="BZ183" s="14"/>
      <c r="CA183" s="35">
        <v>0</v>
      </c>
    </row>
    <row r="184" spans="1:79" s="1" customFormat="1" ht="20.100000000000001" customHeight="1" x14ac:dyDescent="0.3">
      <c r="A184" s="11" t="s">
        <v>144</v>
      </c>
      <c r="B184" s="12" t="s">
        <v>511</v>
      </c>
      <c r="C184" s="12">
        <v>246</v>
      </c>
      <c r="D184" s="13"/>
      <c r="E184" s="19"/>
      <c r="F184" s="97">
        <f t="shared" si="26"/>
        <v>0</v>
      </c>
      <c r="G184" s="13"/>
      <c r="H184" s="13"/>
      <c r="I184" s="13"/>
      <c r="J184" s="13"/>
      <c r="K184" s="13"/>
      <c r="L184" s="13">
        <f t="shared" si="27"/>
        <v>0</v>
      </c>
      <c r="M184" s="13"/>
      <c r="N184" s="13"/>
      <c r="O184" s="13"/>
      <c r="P184" s="13"/>
      <c r="Q184" s="13"/>
      <c r="R184" s="13"/>
      <c r="S184" s="13"/>
      <c r="T184" s="13"/>
      <c r="U184" s="13"/>
      <c r="V184" s="13"/>
      <c r="W184" s="13">
        <f t="shared" si="28"/>
        <v>0</v>
      </c>
      <c r="X184" s="13"/>
      <c r="Y184" s="13"/>
      <c r="Z184" s="13"/>
      <c r="AA184" s="13"/>
      <c r="AB184" s="13"/>
      <c r="AC184" s="13"/>
      <c r="AD184" s="13"/>
      <c r="AE184" s="13"/>
      <c r="AF184" s="13"/>
      <c r="AG184" s="13"/>
      <c r="AH184" s="13"/>
      <c r="AI184" s="13"/>
      <c r="AJ184" s="13"/>
      <c r="AK184" s="13"/>
      <c r="AL184" s="13"/>
      <c r="AM184" s="13"/>
      <c r="AN184" s="13"/>
      <c r="AO184" s="13"/>
      <c r="AP184" s="13"/>
      <c r="AQ184" s="13"/>
      <c r="AR184" s="13"/>
      <c r="AS184" s="13"/>
      <c r="AT184" s="13"/>
      <c r="AU184" s="13"/>
      <c r="AV184" s="13"/>
      <c r="AW184" s="13"/>
      <c r="AX184" s="13"/>
      <c r="AY184" s="13"/>
      <c r="AZ184" s="13"/>
      <c r="BA184" s="13"/>
      <c r="BB184" s="13"/>
      <c r="BC184" s="13"/>
      <c r="BD184" s="13"/>
      <c r="BE184" s="13"/>
      <c r="BF184" s="13">
        <f t="shared" si="29"/>
        <v>0</v>
      </c>
      <c r="BG184" s="13"/>
      <c r="BH184" s="13"/>
      <c r="BI184" s="13"/>
      <c r="BJ184" s="13"/>
      <c r="BK184" s="13"/>
      <c r="BL184" s="13"/>
      <c r="BM184" s="13"/>
      <c r="BN184" s="13"/>
      <c r="BO184" s="13"/>
      <c r="BP184" s="13"/>
      <c r="BQ184" s="13"/>
      <c r="BR184" s="13"/>
      <c r="BS184" s="13">
        <f t="shared" si="30"/>
        <v>0</v>
      </c>
      <c r="BT184" s="13"/>
      <c r="BU184" s="13"/>
      <c r="BV184" s="13"/>
      <c r="BW184" s="13"/>
      <c r="BX184" s="13"/>
      <c r="BY184" s="13">
        <f t="shared" si="31"/>
        <v>0</v>
      </c>
      <c r="BZ184" s="13"/>
      <c r="CA184" s="35">
        <v>0</v>
      </c>
    </row>
    <row r="185" spans="1:79" s="1" customFormat="1" ht="20.100000000000001" customHeight="1" x14ac:dyDescent="0.3">
      <c r="A185" s="11" t="s">
        <v>145</v>
      </c>
      <c r="B185" s="12" t="s">
        <v>587</v>
      </c>
      <c r="C185" s="12">
        <v>247</v>
      </c>
      <c r="D185" s="13"/>
      <c r="E185" s="19"/>
      <c r="F185" s="97">
        <f t="shared" si="26"/>
        <v>0</v>
      </c>
      <c r="G185" s="13"/>
      <c r="H185" s="13"/>
      <c r="I185" s="13"/>
      <c r="J185" s="13"/>
      <c r="K185" s="13"/>
      <c r="L185" s="13">
        <f t="shared" si="27"/>
        <v>0</v>
      </c>
      <c r="M185" s="13"/>
      <c r="N185" s="13"/>
      <c r="O185" s="13"/>
      <c r="P185" s="13"/>
      <c r="Q185" s="13"/>
      <c r="R185" s="13"/>
      <c r="S185" s="13"/>
      <c r="T185" s="13"/>
      <c r="U185" s="13"/>
      <c r="V185" s="13"/>
      <c r="W185" s="13">
        <f t="shared" si="28"/>
        <v>0</v>
      </c>
      <c r="X185" s="13"/>
      <c r="Y185" s="13"/>
      <c r="Z185" s="13"/>
      <c r="AA185" s="13"/>
      <c r="AB185" s="13"/>
      <c r="AC185" s="13"/>
      <c r="AD185" s="13"/>
      <c r="AE185" s="13"/>
      <c r="AF185" s="13"/>
      <c r="AG185" s="13"/>
      <c r="AH185" s="13"/>
      <c r="AI185" s="13"/>
      <c r="AJ185" s="13"/>
      <c r="AK185" s="13"/>
      <c r="AL185" s="13"/>
      <c r="AM185" s="13"/>
      <c r="AN185" s="13"/>
      <c r="AO185" s="13"/>
      <c r="AP185" s="13"/>
      <c r="AQ185" s="13"/>
      <c r="AR185" s="13"/>
      <c r="AS185" s="13"/>
      <c r="AT185" s="13"/>
      <c r="AU185" s="13"/>
      <c r="AV185" s="13"/>
      <c r="AW185" s="13"/>
      <c r="AX185" s="13"/>
      <c r="AY185" s="13"/>
      <c r="AZ185" s="13"/>
      <c r="BA185" s="13"/>
      <c r="BB185" s="13"/>
      <c r="BC185" s="13"/>
      <c r="BD185" s="13"/>
      <c r="BE185" s="13"/>
      <c r="BF185" s="13">
        <f t="shared" si="29"/>
        <v>0</v>
      </c>
      <c r="BG185" s="13"/>
      <c r="BH185" s="13"/>
      <c r="BI185" s="13"/>
      <c r="BJ185" s="13"/>
      <c r="BK185" s="13"/>
      <c r="BL185" s="13"/>
      <c r="BM185" s="13"/>
      <c r="BN185" s="13"/>
      <c r="BO185" s="13"/>
      <c r="BP185" s="13"/>
      <c r="BQ185" s="13"/>
      <c r="BR185" s="13"/>
      <c r="BS185" s="13">
        <f t="shared" si="30"/>
        <v>0</v>
      </c>
      <c r="BT185" s="13"/>
      <c r="BU185" s="13"/>
      <c r="BV185" s="13"/>
      <c r="BW185" s="13"/>
      <c r="BX185" s="13"/>
      <c r="BY185" s="13">
        <f t="shared" si="31"/>
        <v>0</v>
      </c>
      <c r="BZ185" s="13"/>
      <c r="CA185" s="35">
        <v>0</v>
      </c>
    </row>
    <row r="186" spans="1:79" s="1" customFormat="1" ht="20.100000000000001" customHeight="1" x14ac:dyDescent="0.3">
      <c r="A186" s="11" t="s">
        <v>146</v>
      </c>
      <c r="B186" s="12" t="s">
        <v>588</v>
      </c>
      <c r="C186" s="12">
        <v>248</v>
      </c>
      <c r="D186" s="13"/>
      <c r="E186" s="13"/>
      <c r="F186" s="97">
        <f t="shared" si="26"/>
        <v>0</v>
      </c>
      <c r="G186" s="13"/>
      <c r="H186" s="13"/>
      <c r="I186" s="13"/>
      <c r="J186" s="13"/>
      <c r="K186" s="13"/>
      <c r="L186" s="13">
        <f t="shared" si="27"/>
        <v>0</v>
      </c>
      <c r="M186" s="13"/>
      <c r="N186" s="13"/>
      <c r="O186" s="13"/>
      <c r="P186" s="13"/>
      <c r="Q186" s="13"/>
      <c r="R186" s="13"/>
      <c r="S186" s="13"/>
      <c r="T186" s="13"/>
      <c r="U186" s="13"/>
      <c r="V186" s="13"/>
      <c r="W186" s="13">
        <f t="shared" si="28"/>
        <v>0</v>
      </c>
      <c r="X186" s="13"/>
      <c r="Y186" s="13"/>
      <c r="Z186" s="13"/>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c r="AY186" s="13"/>
      <c r="AZ186" s="13"/>
      <c r="BA186" s="13"/>
      <c r="BB186" s="13"/>
      <c r="BC186" s="13"/>
      <c r="BD186" s="13"/>
      <c r="BE186" s="13"/>
      <c r="BF186" s="13">
        <f t="shared" si="29"/>
        <v>0</v>
      </c>
      <c r="BG186" s="13"/>
      <c r="BH186" s="13"/>
      <c r="BI186" s="13"/>
      <c r="BJ186" s="13"/>
      <c r="BK186" s="13"/>
      <c r="BL186" s="13"/>
      <c r="BM186" s="13"/>
      <c r="BN186" s="13"/>
      <c r="BO186" s="13"/>
      <c r="BP186" s="13"/>
      <c r="BQ186" s="13"/>
      <c r="BR186" s="13"/>
      <c r="BS186" s="13">
        <f t="shared" si="30"/>
        <v>0</v>
      </c>
      <c r="BT186" s="13"/>
      <c r="BU186" s="13"/>
      <c r="BV186" s="13"/>
      <c r="BW186" s="13"/>
      <c r="BX186" s="13"/>
      <c r="BY186" s="13">
        <f t="shared" si="31"/>
        <v>0</v>
      </c>
      <c r="BZ186" s="13"/>
      <c r="CA186" s="35">
        <v>0</v>
      </c>
    </row>
    <row r="187" spans="1:79" s="1" customFormat="1" ht="20.100000000000001" customHeight="1" x14ac:dyDescent="0.3">
      <c r="A187" s="11" t="s">
        <v>147</v>
      </c>
      <c r="B187" s="12" t="s">
        <v>679</v>
      </c>
      <c r="C187" s="12">
        <v>249</v>
      </c>
      <c r="D187" s="13"/>
      <c r="E187" s="19"/>
      <c r="F187" s="97">
        <f t="shared" si="26"/>
        <v>0</v>
      </c>
      <c r="G187" s="13"/>
      <c r="H187" s="13"/>
      <c r="I187" s="13"/>
      <c r="J187" s="13"/>
      <c r="K187" s="13"/>
      <c r="L187" s="13">
        <f t="shared" si="27"/>
        <v>0</v>
      </c>
      <c r="M187" s="13"/>
      <c r="N187" s="13"/>
      <c r="O187" s="13"/>
      <c r="P187" s="13"/>
      <c r="Q187" s="13"/>
      <c r="R187" s="13"/>
      <c r="S187" s="13"/>
      <c r="T187" s="13"/>
      <c r="U187" s="13"/>
      <c r="V187" s="13"/>
      <c r="W187" s="13">
        <f t="shared" si="28"/>
        <v>0</v>
      </c>
      <c r="X187" s="13"/>
      <c r="Y187" s="13"/>
      <c r="Z187" s="13"/>
      <c r="AA187" s="13"/>
      <c r="AB187" s="13"/>
      <c r="AC187" s="13"/>
      <c r="AD187" s="13"/>
      <c r="AE187" s="13"/>
      <c r="AF187" s="13"/>
      <c r="AG187" s="13"/>
      <c r="AH187" s="13"/>
      <c r="AI187" s="13"/>
      <c r="AJ187" s="13"/>
      <c r="AK187" s="13"/>
      <c r="AL187" s="13"/>
      <c r="AM187" s="13"/>
      <c r="AN187" s="13"/>
      <c r="AO187" s="13"/>
      <c r="AP187" s="13"/>
      <c r="AQ187" s="13"/>
      <c r="AR187" s="13"/>
      <c r="AS187" s="13"/>
      <c r="AT187" s="13"/>
      <c r="AU187" s="13"/>
      <c r="AV187" s="13"/>
      <c r="AW187" s="13"/>
      <c r="AX187" s="13"/>
      <c r="AY187" s="13"/>
      <c r="AZ187" s="13"/>
      <c r="BA187" s="13"/>
      <c r="BB187" s="13"/>
      <c r="BC187" s="13"/>
      <c r="BD187" s="13"/>
      <c r="BE187" s="13"/>
      <c r="BF187" s="13">
        <f t="shared" si="29"/>
        <v>0</v>
      </c>
      <c r="BG187" s="13"/>
      <c r="BH187" s="13"/>
      <c r="BI187" s="13"/>
      <c r="BJ187" s="13"/>
      <c r="BK187" s="13"/>
      <c r="BL187" s="13"/>
      <c r="BM187" s="13"/>
      <c r="BN187" s="13"/>
      <c r="BO187" s="13"/>
      <c r="BP187" s="13"/>
      <c r="BQ187" s="13"/>
      <c r="BR187" s="13"/>
      <c r="BS187" s="13">
        <f t="shared" si="30"/>
        <v>0</v>
      </c>
      <c r="BT187" s="13"/>
      <c r="BU187" s="13"/>
      <c r="BV187" s="13"/>
      <c r="BW187" s="13"/>
      <c r="BX187" s="13"/>
      <c r="BY187" s="13">
        <f t="shared" si="31"/>
        <v>0</v>
      </c>
      <c r="BZ187" s="13"/>
      <c r="CA187" s="35">
        <v>0</v>
      </c>
    </row>
    <row r="188" spans="1:79" s="1" customFormat="1" ht="20.100000000000001" customHeight="1" x14ac:dyDescent="0.3">
      <c r="A188" s="11" t="s">
        <v>148</v>
      </c>
      <c r="B188" s="12" t="s">
        <v>589</v>
      </c>
      <c r="C188" s="12">
        <v>250</v>
      </c>
      <c r="D188" s="13"/>
      <c r="E188" s="19"/>
      <c r="F188" s="97">
        <f t="shared" si="26"/>
        <v>0</v>
      </c>
      <c r="G188" s="13"/>
      <c r="H188" s="13"/>
      <c r="I188" s="13"/>
      <c r="J188" s="13"/>
      <c r="K188" s="13"/>
      <c r="L188" s="13">
        <f t="shared" si="27"/>
        <v>0</v>
      </c>
      <c r="M188" s="13"/>
      <c r="N188" s="13"/>
      <c r="O188" s="13"/>
      <c r="P188" s="13"/>
      <c r="Q188" s="13"/>
      <c r="R188" s="13"/>
      <c r="S188" s="13"/>
      <c r="T188" s="13"/>
      <c r="U188" s="13"/>
      <c r="V188" s="13"/>
      <c r="W188" s="13">
        <f t="shared" si="28"/>
        <v>0</v>
      </c>
      <c r="X188" s="13"/>
      <c r="Y188" s="13"/>
      <c r="Z188" s="13"/>
      <c r="AA188" s="13"/>
      <c r="AB188" s="13"/>
      <c r="AC188" s="13"/>
      <c r="AD188" s="13"/>
      <c r="AE188" s="13"/>
      <c r="AF188" s="13"/>
      <c r="AG188" s="13"/>
      <c r="AH188" s="13"/>
      <c r="AI188" s="13"/>
      <c r="AJ188" s="13"/>
      <c r="AK188" s="13"/>
      <c r="AL188" s="13"/>
      <c r="AM188" s="13"/>
      <c r="AN188" s="13"/>
      <c r="AO188" s="13"/>
      <c r="AP188" s="13"/>
      <c r="AQ188" s="13"/>
      <c r="AR188" s="13"/>
      <c r="AS188" s="13"/>
      <c r="AT188" s="13"/>
      <c r="AU188" s="13"/>
      <c r="AV188" s="13"/>
      <c r="AW188" s="13"/>
      <c r="AX188" s="13"/>
      <c r="AY188" s="13"/>
      <c r="AZ188" s="13"/>
      <c r="BA188" s="13"/>
      <c r="BB188" s="13"/>
      <c r="BC188" s="13"/>
      <c r="BD188" s="13"/>
      <c r="BE188" s="13"/>
      <c r="BF188" s="13">
        <f t="shared" si="29"/>
        <v>0</v>
      </c>
      <c r="BG188" s="13"/>
      <c r="BH188" s="13"/>
      <c r="BI188" s="13"/>
      <c r="BJ188" s="13"/>
      <c r="BK188" s="13"/>
      <c r="BL188" s="13"/>
      <c r="BM188" s="13"/>
      <c r="BN188" s="13"/>
      <c r="BO188" s="13"/>
      <c r="BP188" s="13"/>
      <c r="BQ188" s="13"/>
      <c r="BR188" s="13"/>
      <c r="BS188" s="13">
        <f t="shared" si="30"/>
        <v>0</v>
      </c>
      <c r="BT188" s="13"/>
      <c r="BU188" s="13"/>
      <c r="BV188" s="13"/>
      <c r="BW188" s="13"/>
      <c r="BX188" s="13"/>
      <c r="BY188" s="13">
        <f t="shared" si="31"/>
        <v>0</v>
      </c>
      <c r="BZ188" s="13"/>
      <c r="CA188" s="35">
        <v>0</v>
      </c>
    </row>
    <row r="189" spans="1:79" s="1" customFormat="1" ht="20.100000000000001" customHeight="1" x14ac:dyDescent="0.3">
      <c r="A189" s="11" t="s">
        <v>149</v>
      </c>
      <c r="B189" s="12" t="s">
        <v>423</v>
      </c>
      <c r="C189" s="12"/>
      <c r="D189" s="13"/>
      <c r="E189" s="19"/>
      <c r="F189" s="97">
        <f t="shared" si="26"/>
        <v>0</v>
      </c>
      <c r="G189" s="13"/>
      <c r="H189" s="13"/>
      <c r="I189" s="13"/>
      <c r="J189" s="13"/>
      <c r="K189" s="13"/>
      <c r="L189" s="13">
        <f t="shared" si="27"/>
        <v>0</v>
      </c>
      <c r="M189" s="13"/>
      <c r="N189" s="13"/>
      <c r="O189" s="13"/>
      <c r="P189" s="13"/>
      <c r="Q189" s="13"/>
      <c r="R189" s="13"/>
      <c r="S189" s="13"/>
      <c r="T189" s="13"/>
      <c r="U189" s="13"/>
      <c r="V189" s="13"/>
      <c r="W189" s="13">
        <f t="shared" si="28"/>
        <v>0</v>
      </c>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c r="AY189" s="13"/>
      <c r="AZ189" s="13"/>
      <c r="BA189" s="13"/>
      <c r="BB189" s="13"/>
      <c r="BC189" s="13"/>
      <c r="BD189" s="13"/>
      <c r="BE189" s="13"/>
      <c r="BF189" s="13">
        <f t="shared" si="29"/>
        <v>0</v>
      </c>
      <c r="BG189" s="13"/>
      <c r="BH189" s="13"/>
      <c r="BI189" s="13"/>
      <c r="BJ189" s="13"/>
      <c r="BK189" s="13"/>
      <c r="BL189" s="13"/>
      <c r="BM189" s="13"/>
      <c r="BN189" s="13"/>
      <c r="BO189" s="13"/>
      <c r="BP189" s="13"/>
      <c r="BQ189" s="13"/>
      <c r="BR189" s="13"/>
      <c r="BS189" s="13">
        <f t="shared" si="30"/>
        <v>0</v>
      </c>
      <c r="BT189" s="13"/>
      <c r="BU189" s="13"/>
      <c r="BV189" s="13"/>
      <c r="BW189" s="13"/>
      <c r="BX189" s="13"/>
      <c r="BY189" s="13">
        <f t="shared" si="31"/>
        <v>0</v>
      </c>
      <c r="BZ189" s="13"/>
      <c r="CA189" s="35">
        <v>0</v>
      </c>
    </row>
    <row r="190" spans="1:79" ht="20.100000000000001" customHeight="1" x14ac:dyDescent="0.3">
      <c r="A190" s="37" t="s">
        <v>150</v>
      </c>
      <c r="B190" s="33" t="s">
        <v>456</v>
      </c>
      <c r="C190" s="39"/>
      <c r="D190" s="35">
        <f>SUM(D191:D198)</f>
        <v>0</v>
      </c>
      <c r="E190" s="35">
        <f t="shared" ref="E190:BP190" si="34">SUM(E191:E198)</f>
        <v>0</v>
      </c>
      <c r="F190" s="35">
        <f t="shared" si="34"/>
        <v>0</v>
      </c>
      <c r="G190" s="35">
        <f t="shared" si="34"/>
        <v>0</v>
      </c>
      <c r="H190" s="35">
        <f t="shared" si="34"/>
        <v>0</v>
      </c>
      <c r="I190" s="35">
        <f t="shared" si="34"/>
        <v>0</v>
      </c>
      <c r="J190" s="35">
        <f t="shared" si="34"/>
        <v>0</v>
      </c>
      <c r="K190" s="35">
        <f t="shared" si="34"/>
        <v>0</v>
      </c>
      <c r="L190" s="35">
        <f t="shared" si="34"/>
        <v>0</v>
      </c>
      <c r="M190" s="35">
        <f t="shared" si="34"/>
        <v>0</v>
      </c>
      <c r="N190" s="35">
        <f t="shared" si="34"/>
        <v>0</v>
      </c>
      <c r="O190" s="35">
        <f t="shared" si="34"/>
        <v>0</v>
      </c>
      <c r="P190" s="35">
        <f t="shared" si="34"/>
        <v>0</v>
      </c>
      <c r="Q190" s="35">
        <f t="shared" si="34"/>
        <v>0</v>
      </c>
      <c r="R190" s="35">
        <f t="shared" si="34"/>
        <v>0</v>
      </c>
      <c r="S190" s="35">
        <f t="shared" si="34"/>
        <v>0</v>
      </c>
      <c r="T190" s="35">
        <f t="shared" si="34"/>
        <v>0</v>
      </c>
      <c r="U190" s="35">
        <f t="shared" si="34"/>
        <v>0</v>
      </c>
      <c r="V190" s="35">
        <f t="shared" si="34"/>
        <v>0</v>
      </c>
      <c r="W190" s="35">
        <f t="shared" si="34"/>
        <v>0</v>
      </c>
      <c r="X190" s="35">
        <f t="shared" si="34"/>
        <v>0</v>
      </c>
      <c r="Y190" s="35">
        <f t="shared" si="34"/>
        <v>0</v>
      </c>
      <c r="Z190" s="35">
        <f t="shared" si="34"/>
        <v>0</v>
      </c>
      <c r="AA190" s="35">
        <f t="shared" si="34"/>
        <v>0</v>
      </c>
      <c r="AB190" s="35">
        <f t="shared" si="34"/>
        <v>0</v>
      </c>
      <c r="AC190" s="35">
        <f t="shared" si="34"/>
        <v>0</v>
      </c>
      <c r="AD190" s="35">
        <f t="shared" si="34"/>
        <v>0</v>
      </c>
      <c r="AE190" s="35">
        <f t="shared" si="34"/>
        <v>0</v>
      </c>
      <c r="AF190" s="35">
        <f t="shared" si="34"/>
        <v>0</v>
      </c>
      <c r="AG190" s="35">
        <f t="shared" si="34"/>
        <v>0</v>
      </c>
      <c r="AH190" s="35">
        <f t="shared" si="34"/>
        <v>0</v>
      </c>
      <c r="AI190" s="35">
        <f t="shared" si="34"/>
        <v>0</v>
      </c>
      <c r="AJ190" s="35">
        <f t="shared" si="34"/>
        <v>0</v>
      </c>
      <c r="AK190" s="35">
        <f t="shared" si="34"/>
        <v>0</v>
      </c>
      <c r="AL190" s="35">
        <f t="shared" si="34"/>
        <v>0</v>
      </c>
      <c r="AM190" s="35">
        <f t="shared" si="34"/>
        <v>0</v>
      </c>
      <c r="AN190" s="35">
        <f t="shared" si="34"/>
        <v>0</v>
      </c>
      <c r="AO190" s="35">
        <f t="shared" si="34"/>
        <v>0</v>
      </c>
      <c r="AP190" s="35">
        <f t="shared" si="34"/>
        <v>0</v>
      </c>
      <c r="AQ190" s="35">
        <f t="shared" si="34"/>
        <v>0</v>
      </c>
      <c r="AR190" s="35">
        <f t="shared" si="34"/>
        <v>0</v>
      </c>
      <c r="AS190" s="35">
        <f t="shared" si="34"/>
        <v>0</v>
      </c>
      <c r="AT190" s="35">
        <f t="shared" si="34"/>
        <v>0</v>
      </c>
      <c r="AU190" s="35">
        <f t="shared" si="34"/>
        <v>0</v>
      </c>
      <c r="AV190" s="35">
        <f t="shared" si="34"/>
        <v>0</v>
      </c>
      <c r="AW190" s="35">
        <f t="shared" si="34"/>
        <v>0</v>
      </c>
      <c r="AX190" s="35">
        <f t="shared" si="34"/>
        <v>0</v>
      </c>
      <c r="AY190" s="35">
        <f t="shared" si="34"/>
        <v>0</v>
      </c>
      <c r="AZ190" s="35">
        <f t="shared" si="34"/>
        <v>0</v>
      </c>
      <c r="BA190" s="35">
        <f t="shared" si="34"/>
        <v>0</v>
      </c>
      <c r="BB190" s="35">
        <f t="shared" si="34"/>
        <v>0</v>
      </c>
      <c r="BC190" s="35">
        <f t="shared" si="34"/>
        <v>0</v>
      </c>
      <c r="BD190" s="35">
        <f t="shared" si="34"/>
        <v>0</v>
      </c>
      <c r="BE190" s="35">
        <f t="shared" si="34"/>
        <v>0</v>
      </c>
      <c r="BF190" s="35">
        <f t="shared" si="34"/>
        <v>0</v>
      </c>
      <c r="BG190" s="35">
        <f t="shared" si="34"/>
        <v>0</v>
      </c>
      <c r="BH190" s="35">
        <f t="shared" si="34"/>
        <v>0</v>
      </c>
      <c r="BI190" s="35">
        <f t="shared" si="34"/>
        <v>0</v>
      </c>
      <c r="BJ190" s="35">
        <f t="shared" si="34"/>
        <v>0</v>
      </c>
      <c r="BK190" s="35">
        <f t="shared" si="34"/>
        <v>0</v>
      </c>
      <c r="BL190" s="35">
        <f t="shared" si="34"/>
        <v>0</v>
      </c>
      <c r="BM190" s="35">
        <f t="shared" si="34"/>
        <v>0</v>
      </c>
      <c r="BN190" s="35">
        <f t="shared" si="34"/>
        <v>0</v>
      </c>
      <c r="BO190" s="35">
        <f t="shared" si="34"/>
        <v>0</v>
      </c>
      <c r="BP190" s="35">
        <f t="shared" si="34"/>
        <v>0</v>
      </c>
      <c r="BQ190" s="35">
        <f t="shared" ref="BQ190:BZ190" si="35">SUM(BQ191:BQ198)</f>
        <v>0</v>
      </c>
      <c r="BR190" s="35">
        <f t="shared" si="35"/>
        <v>0</v>
      </c>
      <c r="BS190" s="35">
        <f t="shared" si="35"/>
        <v>0</v>
      </c>
      <c r="BT190" s="35">
        <f t="shared" si="35"/>
        <v>0</v>
      </c>
      <c r="BU190" s="35">
        <f t="shared" si="35"/>
        <v>0</v>
      </c>
      <c r="BV190" s="35">
        <f t="shared" si="35"/>
        <v>0</v>
      </c>
      <c r="BW190" s="35">
        <f t="shared" si="35"/>
        <v>0</v>
      </c>
      <c r="BX190" s="35">
        <f t="shared" si="35"/>
        <v>0</v>
      </c>
      <c r="BY190" s="35">
        <f t="shared" si="35"/>
        <v>0</v>
      </c>
      <c r="BZ190" s="35">
        <f t="shared" si="35"/>
        <v>0</v>
      </c>
      <c r="CA190" s="35">
        <v>0</v>
      </c>
    </row>
    <row r="191" spans="1:79" s="1" customFormat="1" ht="20.100000000000001" customHeight="1" x14ac:dyDescent="0.3">
      <c r="A191" s="11" t="s">
        <v>151</v>
      </c>
      <c r="B191" s="12" t="s">
        <v>782</v>
      </c>
      <c r="C191" s="12">
        <v>251</v>
      </c>
      <c r="D191" s="13"/>
      <c r="E191" s="13"/>
      <c r="F191" s="97">
        <f t="shared" si="26"/>
        <v>0</v>
      </c>
      <c r="G191" s="13"/>
      <c r="H191" s="13"/>
      <c r="I191" s="13"/>
      <c r="J191" s="13"/>
      <c r="K191" s="13"/>
      <c r="L191" s="13">
        <f t="shared" si="27"/>
        <v>0</v>
      </c>
      <c r="M191" s="13"/>
      <c r="N191" s="13"/>
      <c r="O191" s="13"/>
      <c r="P191" s="13"/>
      <c r="Q191" s="13"/>
      <c r="R191" s="13"/>
      <c r="S191" s="13"/>
      <c r="T191" s="13"/>
      <c r="U191" s="13"/>
      <c r="V191" s="13"/>
      <c r="W191" s="13">
        <f t="shared" si="28"/>
        <v>0</v>
      </c>
      <c r="X191" s="13"/>
      <c r="Y191" s="13"/>
      <c r="Z191" s="13"/>
      <c r="AA191" s="13"/>
      <c r="AB191" s="13"/>
      <c r="AC191" s="13"/>
      <c r="AD191" s="13"/>
      <c r="AE191" s="13"/>
      <c r="AF191" s="13"/>
      <c r="AG191" s="13"/>
      <c r="AH191" s="13"/>
      <c r="AI191" s="13"/>
      <c r="AJ191" s="13"/>
      <c r="AK191" s="13"/>
      <c r="AL191" s="13"/>
      <c r="AM191" s="13"/>
      <c r="AN191" s="13"/>
      <c r="AO191" s="13"/>
      <c r="AP191" s="13"/>
      <c r="AQ191" s="13"/>
      <c r="AR191" s="13"/>
      <c r="AS191" s="13"/>
      <c r="AT191" s="13"/>
      <c r="AU191" s="13"/>
      <c r="AV191" s="13"/>
      <c r="AW191" s="13"/>
      <c r="AX191" s="13"/>
      <c r="AY191" s="13"/>
      <c r="AZ191" s="13"/>
      <c r="BA191" s="13"/>
      <c r="BB191" s="13"/>
      <c r="BC191" s="13"/>
      <c r="BD191" s="13"/>
      <c r="BE191" s="13"/>
      <c r="BF191" s="13">
        <f t="shared" si="29"/>
        <v>0</v>
      </c>
      <c r="BG191" s="13"/>
      <c r="BH191" s="13"/>
      <c r="BI191" s="13"/>
      <c r="BJ191" s="13"/>
      <c r="BK191" s="13"/>
      <c r="BL191" s="13"/>
      <c r="BM191" s="13"/>
      <c r="BN191" s="13"/>
      <c r="BO191" s="13"/>
      <c r="BP191" s="13"/>
      <c r="BQ191" s="13"/>
      <c r="BR191" s="13"/>
      <c r="BS191" s="13">
        <f t="shared" si="30"/>
        <v>0</v>
      </c>
      <c r="BT191" s="13"/>
      <c r="BU191" s="13"/>
      <c r="BV191" s="13"/>
      <c r="BW191" s="13"/>
      <c r="BX191" s="13"/>
      <c r="BY191" s="13">
        <f t="shared" si="31"/>
        <v>0</v>
      </c>
      <c r="BZ191" s="13"/>
      <c r="CA191" s="35">
        <v>0</v>
      </c>
    </row>
    <row r="192" spans="1:79" s="1" customFormat="1" ht="20.100000000000001" customHeight="1" x14ac:dyDescent="0.3">
      <c r="A192" s="11" t="s">
        <v>152</v>
      </c>
      <c r="B192" s="12" t="s">
        <v>512</v>
      </c>
      <c r="C192" s="12">
        <v>252</v>
      </c>
      <c r="D192" s="13"/>
      <c r="E192" s="13"/>
      <c r="F192" s="97">
        <f t="shared" si="26"/>
        <v>0</v>
      </c>
      <c r="G192" s="13"/>
      <c r="H192" s="13"/>
      <c r="I192" s="13"/>
      <c r="J192" s="13"/>
      <c r="K192" s="13"/>
      <c r="L192" s="13">
        <f t="shared" si="27"/>
        <v>0</v>
      </c>
      <c r="M192" s="13"/>
      <c r="N192" s="13"/>
      <c r="O192" s="13"/>
      <c r="P192" s="13"/>
      <c r="Q192" s="13"/>
      <c r="R192" s="13"/>
      <c r="S192" s="13"/>
      <c r="T192" s="13"/>
      <c r="U192" s="13"/>
      <c r="V192" s="13"/>
      <c r="W192" s="13">
        <f t="shared" si="28"/>
        <v>0</v>
      </c>
      <c r="X192" s="13"/>
      <c r="Y192" s="13"/>
      <c r="Z192" s="13"/>
      <c r="AA192" s="13"/>
      <c r="AB192" s="13"/>
      <c r="AC192" s="13"/>
      <c r="AD192" s="13"/>
      <c r="AE192" s="13"/>
      <c r="AF192" s="13"/>
      <c r="AG192" s="13"/>
      <c r="AH192" s="13"/>
      <c r="AI192" s="13"/>
      <c r="AJ192" s="13"/>
      <c r="AK192" s="13"/>
      <c r="AL192" s="13"/>
      <c r="AM192" s="13"/>
      <c r="AN192" s="13"/>
      <c r="AO192" s="13"/>
      <c r="AP192" s="13"/>
      <c r="AQ192" s="13"/>
      <c r="AR192" s="13"/>
      <c r="AS192" s="13"/>
      <c r="AT192" s="13"/>
      <c r="AU192" s="13"/>
      <c r="AV192" s="13"/>
      <c r="AW192" s="13"/>
      <c r="AX192" s="13"/>
      <c r="AY192" s="13"/>
      <c r="AZ192" s="13"/>
      <c r="BA192" s="13"/>
      <c r="BB192" s="13"/>
      <c r="BC192" s="13"/>
      <c r="BD192" s="13"/>
      <c r="BE192" s="13"/>
      <c r="BF192" s="13">
        <f t="shared" si="29"/>
        <v>0</v>
      </c>
      <c r="BG192" s="13"/>
      <c r="BH192" s="13"/>
      <c r="BI192" s="13"/>
      <c r="BJ192" s="13"/>
      <c r="BK192" s="13"/>
      <c r="BL192" s="13"/>
      <c r="BM192" s="13"/>
      <c r="BN192" s="13"/>
      <c r="BO192" s="13"/>
      <c r="BP192" s="13"/>
      <c r="BQ192" s="13"/>
      <c r="BR192" s="13"/>
      <c r="BS192" s="13">
        <f t="shared" si="30"/>
        <v>0</v>
      </c>
      <c r="BT192" s="13"/>
      <c r="BU192" s="13"/>
      <c r="BV192" s="13"/>
      <c r="BW192" s="13"/>
      <c r="BX192" s="13"/>
      <c r="BY192" s="13">
        <f t="shared" si="31"/>
        <v>0</v>
      </c>
      <c r="BZ192" s="13"/>
      <c r="CA192" s="35">
        <v>0</v>
      </c>
    </row>
    <row r="193" spans="1:79" s="1" customFormat="1" ht="20.100000000000001" customHeight="1" x14ac:dyDescent="0.3">
      <c r="A193" s="11" t="s">
        <v>153</v>
      </c>
      <c r="B193" s="12" t="s">
        <v>345</v>
      </c>
      <c r="C193" s="12">
        <v>253</v>
      </c>
      <c r="D193" s="13"/>
      <c r="E193" s="13"/>
      <c r="F193" s="97">
        <f t="shared" si="26"/>
        <v>0</v>
      </c>
      <c r="G193" s="13"/>
      <c r="H193" s="13"/>
      <c r="I193" s="13"/>
      <c r="J193" s="13"/>
      <c r="K193" s="13"/>
      <c r="L193" s="13">
        <f t="shared" si="27"/>
        <v>0</v>
      </c>
      <c r="M193" s="13"/>
      <c r="N193" s="13"/>
      <c r="O193" s="13"/>
      <c r="P193" s="13"/>
      <c r="Q193" s="13"/>
      <c r="R193" s="13"/>
      <c r="S193" s="13"/>
      <c r="T193" s="13"/>
      <c r="U193" s="13"/>
      <c r="V193" s="13"/>
      <c r="W193" s="13">
        <f t="shared" si="28"/>
        <v>0</v>
      </c>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c r="AY193" s="13"/>
      <c r="AZ193" s="13"/>
      <c r="BA193" s="13"/>
      <c r="BB193" s="13"/>
      <c r="BC193" s="13"/>
      <c r="BD193" s="13"/>
      <c r="BE193" s="13"/>
      <c r="BF193" s="13">
        <f t="shared" si="29"/>
        <v>0</v>
      </c>
      <c r="BG193" s="13"/>
      <c r="BH193" s="13"/>
      <c r="BI193" s="13"/>
      <c r="BJ193" s="13"/>
      <c r="BK193" s="13"/>
      <c r="BL193" s="13"/>
      <c r="BM193" s="13"/>
      <c r="BN193" s="13"/>
      <c r="BO193" s="13"/>
      <c r="BP193" s="13"/>
      <c r="BQ193" s="13"/>
      <c r="BR193" s="13"/>
      <c r="BS193" s="13">
        <f t="shared" si="30"/>
        <v>0</v>
      </c>
      <c r="BT193" s="13"/>
      <c r="BU193" s="13"/>
      <c r="BV193" s="13"/>
      <c r="BW193" s="13"/>
      <c r="BX193" s="13"/>
      <c r="BY193" s="13">
        <f t="shared" si="31"/>
        <v>0</v>
      </c>
      <c r="BZ193" s="13"/>
      <c r="CA193" s="35">
        <v>0</v>
      </c>
    </row>
    <row r="194" spans="1:79" s="1" customFormat="1" ht="20.100000000000001" customHeight="1" x14ac:dyDescent="0.3">
      <c r="A194" s="11" t="s">
        <v>154</v>
      </c>
      <c r="B194" s="12" t="s">
        <v>680</v>
      </c>
      <c r="C194" s="12">
        <v>254</v>
      </c>
      <c r="D194" s="19"/>
      <c r="E194" s="19"/>
      <c r="F194" s="97">
        <f t="shared" si="26"/>
        <v>0</v>
      </c>
      <c r="G194" s="13"/>
      <c r="H194" s="13"/>
      <c r="I194" s="13"/>
      <c r="J194" s="13"/>
      <c r="K194" s="13"/>
      <c r="L194" s="13">
        <f t="shared" si="27"/>
        <v>0</v>
      </c>
      <c r="M194" s="13"/>
      <c r="N194" s="13"/>
      <c r="O194" s="13"/>
      <c r="P194" s="13"/>
      <c r="Q194" s="13"/>
      <c r="R194" s="13"/>
      <c r="S194" s="13"/>
      <c r="T194" s="13"/>
      <c r="U194" s="13"/>
      <c r="V194" s="13"/>
      <c r="W194" s="13">
        <f t="shared" si="28"/>
        <v>0</v>
      </c>
      <c r="X194" s="19"/>
      <c r="Y194" s="19"/>
      <c r="Z194" s="19"/>
      <c r="AA194" s="19"/>
      <c r="AB194" s="19"/>
      <c r="AC194" s="19"/>
      <c r="AD194" s="19"/>
      <c r="AE194" s="19"/>
      <c r="AF194" s="19"/>
      <c r="AG194" s="19"/>
      <c r="AH194" s="19"/>
      <c r="AI194" s="19"/>
      <c r="AJ194" s="19"/>
      <c r="AK194" s="19"/>
      <c r="AL194" s="19"/>
      <c r="AM194" s="19"/>
      <c r="AN194" s="19"/>
      <c r="AO194" s="19"/>
      <c r="AP194" s="19"/>
      <c r="AQ194" s="19"/>
      <c r="AR194" s="19"/>
      <c r="AS194" s="19"/>
      <c r="AT194" s="19"/>
      <c r="AU194" s="19"/>
      <c r="AV194" s="19"/>
      <c r="AW194" s="19"/>
      <c r="AX194" s="19"/>
      <c r="AY194" s="19"/>
      <c r="AZ194" s="19"/>
      <c r="BA194" s="19"/>
      <c r="BB194" s="19"/>
      <c r="BC194" s="19"/>
      <c r="BD194" s="19"/>
      <c r="BE194" s="19"/>
      <c r="BF194" s="13">
        <f t="shared" si="29"/>
        <v>0</v>
      </c>
      <c r="BG194" s="19"/>
      <c r="BH194" s="19"/>
      <c r="BI194" s="19"/>
      <c r="BJ194" s="19"/>
      <c r="BK194" s="19"/>
      <c r="BL194" s="19"/>
      <c r="BM194" s="19"/>
      <c r="BN194" s="19"/>
      <c r="BO194" s="19"/>
      <c r="BP194" s="19"/>
      <c r="BQ194" s="19"/>
      <c r="BR194" s="19"/>
      <c r="BS194" s="13">
        <f t="shared" si="30"/>
        <v>0</v>
      </c>
      <c r="BT194" s="19"/>
      <c r="BU194" s="19"/>
      <c r="BV194" s="19"/>
      <c r="BW194" s="19"/>
      <c r="BX194" s="19"/>
      <c r="BY194" s="13">
        <f t="shared" si="31"/>
        <v>0</v>
      </c>
      <c r="BZ194" s="13"/>
      <c r="CA194" s="35">
        <v>0</v>
      </c>
    </row>
    <row r="195" spans="1:79" s="1" customFormat="1" ht="20.100000000000001" customHeight="1" x14ac:dyDescent="0.3">
      <c r="A195" s="11" t="s">
        <v>155</v>
      </c>
      <c r="B195" s="12" t="s">
        <v>681</v>
      </c>
      <c r="C195" s="12">
        <v>255</v>
      </c>
      <c r="D195" s="13"/>
      <c r="E195" s="13"/>
      <c r="F195" s="97">
        <f t="shared" si="26"/>
        <v>0</v>
      </c>
      <c r="G195" s="13"/>
      <c r="H195" s="13"/>
      <c r="I195" s="13"/>
      <c r="J195" s="13"/>
      <c r="K195" s="13"/>
      <c r="L195" s="13">
        <f t="shared" si="27"/>
        <v>0</v>
      </c>
      <c r="M195" s="13"/>
      <c r="N195" s="13"/>
      <c r="O195" s="13"/>
      <c r="P195" s="13"/>
      <c r="Q195" s="13"/>
      <c r="R195" s="13"/>
      <c r="S195" s="13"/>
      <c r="T195" s="13"/>
      <c r="U195" s="13"/>
      <c r="V195" s="13"/>
      <c r="W195" s="13">
        <f t="shared" si="28"/>
        <v>0</v>
      </c>
      <c r="X195" s="13"/>
      <c r="Y195" s="13"/>
      <c r="Z195" s="13"/>
      <c r="AA195" s="13"/>
      <c r="AB195" s="13"/>
      <c r="AC195" s="13"/>
      <c r="AD195" s="13"/>
      <c r="AE195" s="13"/>
      <c r="AF195" s="13"/>
      <c r="AG195" s="13"/>
      <c r="AH195" s="13"/>
      <c r="AI195" s="13"/>
      <c r="AJ195" s="13"/>
      <c r="AK195" s="13"/>
      <c r="AL195" s="13"/>
      <c r="AM195" s="13"/>
      <c r="AN195" s="13"/>
      <c r="AO195" s="13"/>
      <c r="AP195" s="13"/>
      <c r="AQ195" s="13"/>
      <c r="AR195" s="13"/>
      <c r="AS195" s="13"/>
      <c r="AT195" s="13"/>
      <c r="AU195" s="13"/>
      <c r="AV195" s="13"/>
      <c r="AW195" s="13"/>
      <c r="AX195" s="13"/>
      <c r="AY195" s="13"/>
      <c r="AZ195" s="13"/>
      <c r="BA195" s="13"/>
      <c r="BB195" s="13"/>
      <c r="BC195" s="13"/>
      <c r="BD195" s="13"/>
      <c r="BE195" s="13"/>
      <c r="BF195" s="13">
        <f t="shared" si="29"/>
        <v>0</v>
      </c>
      <c r="BG195" s="13"/>
      <c r="BH195" s="13"/>
      <c r="BI195" s="13"/>
      <c r="BJ195" s="13"/>
      <c r="BK195" s="13"/>
      <c r="BL195" s="13"/>
      <c r="BM195" s="13"/>
      <c r="BN195" s="13"/>
      <c r="BO195" s="13"/>
      <c r="BP195" s="13"/>
      <c r="BQ195" s="13"/>
      <c r="BR195" s="13"/>
      <c r="BS195" s="13">
        <f t="shared" si="30"/>
        <v>0</v>
      </c>
      <c r="BT195" s="13"/>
      <c r="BU195" s="13"/>
      <c r="BV195" s="13"/>
      <c r="BW195" s="13"/>
      <c r="BX195" s="13"/>
      <c r="BY195" s="13">
        <f t="shared" si="31"/>
        <v>0</v>
      </c>
      <c r="BZ195" s="13"/>
      <c r="CA195" s="35">
        <v>0</v>
      </c>
    </row>
    <row r="196" spans="1:79" s="1" customFormat="1" ht="20.100000000000001" customHeight="1" x14ac:dyDescent="0.3">
      <c r="A196" s="11" t="s">
        <v>156</v>
      </c>
      <c r="B196" s="12" t="s">
        <v>682</v>
      </c>
      <c r="C196" s="12">
        <v>256</v>
      </c>
      <c r="D196" s="13"/>
      <c r="E196" s="13"/>
      <c r="F196" s="97">
        <f t="shared" si="26"/>
        <v>0</v>
      </c>
      <c r="G196" s="13"/>
      <c r="H196" s="13"/>
      <c r="I196" s="13"/>
      <c r="J196" s="13"/>
      <c r="K196" s="13"/>
      <c r="L196" s="13">
        <f t="shared" si="27"/>
        <v>0</v>
      </c>
      <c r="M196" s="13"/>
      <c r="N196" s="13"/>
      <c r="O196" s="13"/>
      <c r="P196" s="13"/>
      <c r="Q196" s="13"/>
      <c r="R196" s="13"/>
      <c r="S196" s="13"/>
      <c r="T196" s="13"/>
      <c r="U196" s="13"/>
      <c r="V196" s="13"/>
      <c r="W196" s="13">
        <f t="shared" si="28"/>
        <v>0</v>
      </c>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f t="shared" si="29"/>
        <v>0</v>
      </c>
      <c r="BG196" s="13"/>
      <c r="BH196" s="13"/>
      <c r="BI196" s="13"/>
      <c r="BJ196" s="13"/>
      <c r="BK196" s="13"/>
      <c r="BL196" s="13"/>
      <c r="BM196" s="13"/>
      <c r="BN196" s="13"/>
      <c r="BO196" s="13"/>
      <c r="BP196" s="13"/>
      <c r="BQ196" s="13"/>
      <c r="BR196" s="13"/>
      <c r="BS196" s="13">
        <f t="shared" si="30"/>
        <v>0</v>
      </c>
      <c r="BT196" s="13"/>
      <c r="BU196" s="13"/>
      <c r="BV196" s="13"/>
      <c r="BW196" s="13"/>
      <c r="BX196" s="13"/>
      <c r="BY196" s="13">
        <f t="shared" si="31"/>
        <v>0</v>
      </c>
      <c r="BZ196" s="13"/>
      <c r="CA196" s="35">
        <v>0</v>
      </c>
    </row>
    <row r="197" spans="1:79" s="1" customFormat="1" ht="20.100000000000001" customHeight="1" x14ac:dyDescent="0.3">
      <c r="A197" s="11" t="s">
        <v>157</v>
      </c>
      <c r="B197" s="12" t="s">
        <v>457</v>
      </c>
      <c r="C197" s="12">
        <v>257</v>
      </c>
      <c r="D197" s="13"/>
      <c r="E197" s="13"/>
      <c r="F197" s="97">
        <f t="shared" si="26"/>
        <v>0</v>
      </c>
      <c r="G197" s="13"/>
      <c r="H197" s="13"/>
      <c r="I197" s="13"/>
      <c r="J197" s="13"/>
      <c r="K197" s="13"/>
      <c r="L197" s="13">
        <f t="shared" si="27"/>
        <v>0</v>
      </c>
      <c r="M197" s="13"/>
      <c r="N197" s="13"/>
      <c r="O197" s="13"/>
      <c r="P197" s="13"/>
      <c r="Q197" s="13"/>
      <c r="R197" s="13"/>
      <c r="S197" s="13"/>
      <c r="T197" s="13"/>
      <c r="U197" s="13"/>
      <c r="V197" s="13"/>
      <c r="W197" s="13">
        <f t="shared" si="28"/>
        <v>0</v>
      </c>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f t="shared" si="29"/>
        <v>0</v>
      </c>
      <c r="BG197" s="13"/>
      <c r="BH197" s="13"/>
      <c r="BI197" s="13"/>
      <c r="BJ197" s="13"/>
      <c r="BK197" s="13"/>
      <c r="BL197" s="13"/>
      <c r="BM197" s="13"/>
      <c r="BN197" s="13"/>
      <c r="BO197" s="13"/>
      <c r="BP197" s="13"/>
      <c r="BQ197" s="13"/>
      <c r="BR197" s="13"/>
      <c r="BS197" s="13">
        <f t="shared" si="30"/>
        <v>0</v>
      </c>
      <c r="BT197" s="13"/>
      <c r="BU197" s="13"/>
      <c r="BV197" s="13"/>
      <c r="BW197" s="13"/>
      <c r="BX197" s="13"/>
      <c r="BY197" s="13">
        <f t="shared" si="31"/>
        <v>0</v>
      </c>
      <c r="BZ197" s="13"/>
      <c r="CA197" s="35">
        <v>0</v>
      </c>
    </row>
    <row r="198" spans="1:79" s="1" customFormat="1" ht="20.100000000000001" customHeight="1" x14ac:dyDescent="0.3">
      <c r="A198" s="11" t="s">
        <v>158</v>
      </c>
      <c r="B198" s="12" t="s">
        <v>423</v>
      </c>
      <c r="C198" s="12"/>
      <c r="D198" s="13"/>
      <c r="E198" s="13"/>
      <c r="F198" s="97">
        <f t="shared" si="26"/>
        <v>0</v>
      </c>
      <c r="G198" s="13"/>
      <c r="H198" s="13"/>
      <c r="I198" s="13"/>
      <c r="J198" s="13"/>
      <c r="K198" s="13"/>
      <c r="L198" s="13">
        <f t="shared" si="27"/>
        <v>0</v>
      </c>
      <c r="M198" s="13"/>
      <c r="N198" s="13"/>
      <c r="O198" s="13"/>
      <c r="P198" s="13"/>
      <c r="Q198" s="13"/>
      <c r="R198" s="13"/>
      <c r="S198" s="13"/>
      <c r="T198" s="13"/>
      <c r="U198" s="13"/>
      <c r="V198" s="13"/>
      <c r="W198" s="13">
        <f t="shared" si="28"/>
        <v>0</v>
      </c>
      <c r="X198" s="13"/>
      <c r="Y198" s="13"/>
      <c r="Z198" s="13"/>
      <c r="AA198" s="13"/>
      <c r="AB198" s="13"/>
      <c r="AC198" s="13"/>
      <c r="AD198" s="13"/>
      <c r="AE198" s="13"/>
      <c r="AF198" s="13"/>
      <c r="AG198" s="13"/>
      <c r="AH198" s="13"/>
      <c r="AI198" s="13"/>
      <c r="AJ198" s="13"/>
      <c r="AK198" s="13"/>
      <c r="AL198" s="13"/>
      <c r="AM198" s="13"/>
      <c r="AN198" s="13"/>
      <c r="AO198" s="13"/>
      <c r="AP198" s="13"/>
      <c r="AQ198" s="13"/>
      <c r="AR198" s="13"/>
      <c r="AS198" s="13"/>
      <c r="AT198" s="13"/>
      <c r="AU198" s="13"/>
      <c r="AV198" s="13"/>
      <c r="AW198" s="13"/>
      <c r="AX198" s="13"/>
      <c r="AY198" s="13"/>
      <c r="AZ198" s="13"/>
      <c r="BA198" s="13"/>
      <c r="BB198" s="13"/>
      <c r="BC198" s="13"/>
      <c r="BD198" s="13"/>
      <c r="BE198" s="13"/>
      <c r="BF198" s="13">
        <f t="shared" si="29"/>
        <v>0</v>
      </c>
      <c r="BG198" s="13"/>
      <c r="BH198" s="13"/>
      <c r="BI198" s="13"/>
      <c r="BJ198" s="13"/>
      <c r="BK198" s="13"/>
      <c r="BL198" s="13"/>
      <c r="BM198" s="13"/>
      <c r="BN198" s="13"/>
      <c r="BO198" s="13"/>
      <c r="BP198" s="13"/>
      <c r="BQ198" s="13"/>
      <c r="BR198" s="13"/>
      <c r="BS198" s="13">
        <f t="shared" si="30"/>
        <v>0</v>
      </c>
      <c r="BT198" s="13"/>
      <c r="BU198" s="13"/>
      <c r="BV198" s="13"/>
      <c r="BW198" s="13"/>
      <c r="BX198" s="13"/>
      <c r="BY198" s="13">
        <f t="shared" si="31"/>
        <v>0</v>
      </c>
      <c r="BZ198" s="13"/>
      <c r="CA198" s="35">
        <v>0</v>
      </c>
    </row>
    <row r="199" spans="1:79" ht="20.100000000000001" customHeight="1" x14ac:dyDescent="0.3">
      <c r="A199" s="37" t="s">
        <v>159</v>
      </c>
      <c r="B199" s="33" t="s">
        <v>458</v>
      </c>
      <c r="C199" s="39"/>
      <c r="D199" s="35">
        <f>SUM(D200:D208)</f>
        <v>0</v>
      </c>
      <c r="E199" s="35">
        <f t="shared" ref="E199:BP199" si="36">SUM(E200:E208)</f>
        <v>1</v>
      </c>
      <c r="F199" s="35">
        <f t="shared" si="36"/>
        <v>1</v>
      </c>
      <c r="G199" s="35">
        <f t="shared" si="36"/>
        <v>0</v>
      </c>
      <c r="H199" s="35">
        <f t="shared" si="36"/>
        <v>1</v>
      </c>
      <c r="I199" s="35">
        <f t="shared" si="36"/>
        <v>16</v>
      </c>
      <c r="J199" s="35">
        <f t="shared" si="36"/>
        <v>0</v>
      </c>
      <c r="K199" s="35">
        <f t="shared" si="36"/>
        <v>0</v>
      </c>
      <c r="L199" s="35">
        <f t="shared" si="36"/>
        <v>16</v>
      </c>
      <c r="M199" s="35">
        <f t="shared" si="36"/>
        <v>0</v>
      </c>
      <c r="N199" s="35">
        <f t="shared" si="36"/>
        <v>0</v>
      </c>
      <c r="O199" s="35">
        <f t="shared" si="36"/>
        <v>1</v>
      </c>
      <c r="P199" s="35">
        <f t="shared" si="36"/>
        <v>0</v>
      </c>
      <c r="Q199" s="35">
        <f t="shared" si="36"/>
        <v>0</v>
      </c>
      <c r="R199" s="35">
        <f t="shared" si="36"/>
        <v>1</v>
      </c>
      <c r="S199" s="35">
        <f t="shared" si="36"/>
        <v>1</v>
      </c>
      <c r="T199" s="35">
        <f t="shared" si="36"/>
        <v>0</v>
      </c>
      <c r="U199" s="35">
        <f t="shared" si="36"/>
        <v>0</v>
      </c>
      <c r="V199" s="35">
        <f t="shared" si="36"/>
        <v>0</v>
      </c>
      <c r="W199" s="35">
        <f t="shared" si="36"/>
        <v>3</v>
      </c>
      <c r="X199" s="35">
        <f t="shared" si="36"/>
        <v>0</v>
      </c>
      <c r="Y199" s="35">
        <f t="shared" si="36"/>
        <v>13</v>
      </c>
      <c r="Z199" s="35">
        <f t="shared" si="36"/>
        <v>0</v>
      </c>
      <c r="AA199" s="35">
        <f t="shared" si="36"/>
        <v>0</v>
      </c>
      <c r="AB199" s="35">
        <f t="shared" si="36"/>
        <v>0</v>
      </c>
      <c r="AC199" s="35">
        <f t="shared" si="36"/>
        <v>0</v>
      </c>
      <c r="AD199" s="35">
        <f t="shared" si="36"/>
        <v>1</v>
      </c>
      <c r="AE199" s="35">
        <f t="shared" si="36"/>
        <v>1</v>
      </c>
      <c r="AF199" s="35">
        <f t="shared" si="36"/>
        <v>0</v>
      </c>
      <c r="AG199" s="35">
        <f t="shared" si="36"/>
        <v>0</v>
      </c>
      <c r="AH199" s="35">
        <f t="shared" si="36"/>
        <v>0</v>
      </c>
      <c r="AI199" s="35">
        <f t="shared" si="36"/>
        <v>0</v>
      </c>
      <c r="AJ199" s="35">
        <f t="shared" si="36"/>
        <v>0</v>
      </c>
      <c r="AK199" s="35">
        <f t="shared" si="36"/>
        <v>13</v>
      </c>
      <c r="AL199" s="35">
        <f t="shared" si="36"/>
        <v>0</v>
      </c>
      <c r="AM199" s="35">
        <f t="shared" si="36"/>
        <v>0</v>
      </c>
      <c r="AN199" s="35">
        <f t="shared" si="36"/>
        <v>0</v>
      </c>
      <c r="AO199" s="35">
        <f t="shared" si="36"/>
        <v>10</v>
      </c>
      <c r="AP199" s="35">
        <f t="shared" si="36"/>
        <v>6</v>
      </c>
      <c r="AQ199" s="35">
        <f t="shared" si="36"/>
        <v>0</v>
      </c>
      <c r="AR199" s="35">
        <f t="shared" si="36"/>
        <v>0</v>
      </c>
      <c r="AS199" s="35">
        <f t="shared" si="36"/>
        <v>0</v>
      </c>
      <c r="AT199" s="35">
        <f t="shared" si="36"/>
        <v>10</v>
      </c>
      <c r="AU199" s="35">
        <f t="shared" si="36"/>
        <v>0</v>
      </c>
      <c r="AV199" s="35">
        <f t="shared" si="36"/>
        <v>0</v>
      </c>
      <c r="AW199" s="35">
        <f t="shared" si="36"/>
        <v>6</v>
      </c>
      <c r="AX199" s="35">
        <f t="shared" si="36"/>
        <v>0</v>
      </c>
      <c r="AY199" s="35">
        <f t="shared" si="36"/>
        <v>16</v>
      </c>
      <c r="AZ199" s="35">
        <f t="shared" si="36"/>
        <v>0</v>
      </c>
      <c r="BA199" s="35">
        <f t="shared" si="36"/>
        <v>0</v>
      </c>
      <c r="BB199" s="35">
        <f t="shared" si="36"/>
        <v>0</v>
      </c>
      <c r="BC199" s="35">
        <f t="shared" si="36"/>
        <v>1</v>
      </c>
      <c r="BD199" s="35">
        <f t="shared" si="36"/>
        <v>0</v>
      </c>
      <c r="BE199" s="35">
        <f t="shared" si="36"/>
        <v>0</v>
      </c>
      <c r="BF199" s="35">
        <f t="shared" si="36"/>
        <v>1</v>
      </c>
      <c r="BG199" s="35">
        <f t="shared" si="36"/>
        <v>0</v>
      </c>
      <c r="BH199" s="35">
        <f t="shared" si="36"/>
        <v>0</v>
      </c>
      <c r="BI199" s="35">
        <f t="shared" si="36"/>
        <v>0</v>
      </c>
      <c r="BJ199" s="35">
        <f t="shared" si="36"/>
        <v>1</v>
      </c>
      <c r="BK199" s="35">
        <f t="shared" si="36"/>
        <v>0</v>
      </c>
      <c r="BL199" s="35">
        <f t="shared" si="36"/>
        <v>0</v>
      </c>
      <c r="BM199" s="35">
        <f t="shared" si="36"/>
        <v>0</v>
      </c>
      <c r="BN199" s="35">
        <f t="shared" si="36"/>
        <v>0</v>
      </c>
      <c r="BO199" s="35">
        <f t="shared" si="36"/>
        <v>0</v>
      </c>
      <c r="BP199" s="35">
        <f t="shared" si="36"/>
        <v>0</v>
      </c>
      <c r="BQ199" s="35">
        <f t="shared" ref="BQ199:BZ199" si="37">SUM(BQ200:BQ208)</f>
        <v>0</v>
      </c>
      <c r="BR199" s="35">
        <f t="shared" si="37"/>
        <v>0</v>
      </c>
      <c r="BS199" s="35">
        <f t="shared" si="37"/>
        <v>0</v>
      </c>
      <c r="BT199" s="35">
        <f t="shared" si="37"/>
        <v>0</v>
      </c>
      <c r="BU199" s="35">
        <f t="shared" si="37"/>
        <v>22</v>
      </c>
      <c r="BV199" s="35">
        <f t="shared" si="37"/>
        <v>1</v>
      </c>
      <c r="BW199" s="35">
        <f t="shared" si="37"/>
        <v>0</v>
      </c>
      <c r="BX199" s="35">
        <f t="shared" si="37"/>
        <v>0</v>
      </c>
      <c r="BY199" s="35">
        <f t="shared" si="37"/>
        <v>16</v>
      </c>
      <c r="BZ199" s="35">
        <f t="shared" si="37"/>
        <v>9</v>
      </c>
      <c r="CA199" s="35">
        <v>0</v>
      </c>
    </row>
    <row r="200" spans="1:79" s="1" customFormat="1" ht="20.100000000000001" customHeight="1" x14ac:dyDescent="0.3">
      <c r="A200" s="11" t="s">
        <v>160</v>
      </c>
      <c r="B200" s="12" t="s">
        <v>459</v>
      </c>
      <c r="C200" s="12">
        <v>258</v>
      </c>
      <c r="D200" s="13"/>
      <c r="E200" s="13">
        <v>1</v>
      </c>
      <c r="F200" s="97">
        <f t="shared" si="26"/>
        <v>1</v>
      </c>
      <c r="G200" s="13"/>
      <c r="H200" s="13">
        <v>1</v>
      </c>
      <c r="I200" s="13">
        <v>16</v>
      </c>
      <c r="J200" s="13"/>
      <c r="K200" s="13"/>
      <c r="L200" s="13">
        <f t="shared" si="27"/>
        <v>16</v>
      </c>
      <c r="M200" s="13"/>
      <c r="N200" s="13"/>
      <c r="O200" s="13">
        <v>1</v>
      </c>
      <c r="P200" s="13"/>
      <c r="Q200" s="13"/>
      <c r="R200" s="13">
        <v>1</v>
      </c>
      <c r="S200" s="13">
        <v>1</v>
      </c>
      <c r="T200" s="13"/>
      <c r="U200" s="13"/>
      <c r="V200" s="13"/>
      <c r="W200" s="13">
        <f t="shared" si="28"/>
        <v>3</v>
      </c>
      <c r="X200" s="13"/>
      <c r="Y200" s="13">
        <v>13</v>
      </c>
      <c r="Z200" s="13"/>
      <c r="AA200" s="13"/>
      <c r="AB200" s="13"/>
      <c r="AC200" s="13"/>
      <c r="AD200" s="13">
        <v>1</v>
      </c>
      <c r="AE200" s="13">
        <v>1</v>
      </c>
      <c r="AF200" s="13"/>
      <c r="AG200" s="13"/>
      <c r="AH200" s="13"/>
      <c r="AI200" s="13"/>
      <c r="AJ200" s="13"/>
      <c r="AK200" s="13">
        <v>13</v>
      </c>
      <c r="AL200" s="13"/>
      <c r="AM200" s="13"/>
      <c r="AN200" s="13"/>
      <c r="AO200" s="13">
        <v>10</v>
      </c>
      <c r="AP200" s="13">
        <v>6</v>
      </c>
      <c r="AQ200" s="13"/>
      <c r="AR200" s="13"/>
      <c r="AS200" s="13"/>
      <c r="AT200" s="13">
        <v>10</v>
      </c>
      <c r="AU200" s="13"/>
      <c r="AV200" s="13"/>
      <c r="AW200" s="13">
        <v>6</v>
      </c>
      <c r="AX200" s="13"/>
      <c r="AY200" s="13">
        <v>16</v>
      </c>
      <c r="AZ200" s="13"/>
      <c r="BA200" s="13"/>
      <c r="BB200" s="13"/>
      <c r="BC200" s="13">
        <v>1</v>
      </c>
      <c r="BD200" s="13"/>
      <c r="BE200" s="13"/>
      <c r="BF200" s="13">
        <f t="shared" si="29"/>
        <v>1</v>
      </c>
      <c r="BG200" s="13"/>
      <c r="BH200" s="13"/>
      <c r="BI200" s="13"/>
      <c r="BJ200" s="13">
        <v>1</v>
      </c>
      <c r="BK200" s="13"/>
      <c r="BL200" s="13"/>
      <c r="BM200" s="13"/>
      <c r="BN200" s="13"/>
      <c r="BO200" s="13"/>
      <c r="BP200" s="13"/>
      <c r="BQ200" s="13"/>
      <c r="BR200" s="13"/>
      <c r="BS200" s="13">
        <f t="shared" si="30"/>
        <v>0</v>
      </c>
      <c r="BT200" s="13"/>
      <c r="BU200" s="13">
        <v>22</v>
      </c>
      <c r="BV200" s="13">
        <v>1</v>
      </c>
      <c r="BW200" s="13"/>
      <c r="BX200" s="13"/>
      <c r="BY200" s="13">
        <f t="shared" si="31"/>
        <v>16</v>
      </c>
      <c r="BZ200" s="13">
        <v>9</v>
      </c>
      <c r="CA200" s="35">
        <v>0</v>
      </c>
    </row>
    <row r="201" spans="1:79" s="1" customFormat="1" ht="20.100000000000001" customHeight="1" x14ac:dyDescent="0.3">
      <c r="A201" s="11" t="s">
        <v>161</v>
      </c>
      <c r="B201" s="12" t="s">
        <v>460</v>
      </c>
      <c r="C201" s="12">
        <v>259</v>
      </c>
      <c r="D201" s="13"/>
      <c r="E201" s="13"/>
      <c r="F201" s="97">
        <f t="shared" si="26"/>
        <v>0</v>
      </c>
      <c r="G201" s="13"/>
      <c r="H201" s="13"/>
      <c r="I201" s="13"/>
      <c r="J201" s="13"/>
      <c r="K201" s="13"/>
      <c r="L201" s="13">
        <f t="shared" si="27"/>
        <v>0</v>
      </c>
      <c r="M201" s="13"/>
      <c r="N201" s="13"/>
      <c r="O201" s="13"/>
      <c r="P201" s="13"/>
      <c r="Q201" s="13"/>
      <c r="R201" s="13"/>
      <c r="S201" s="13"/>
      <c r="T201" s="13"/>
      <c r="U201" s="13"/>
      <c r="V201" s="13"/>
      <c r="W201" s="13">
        <f t="shared" si="28"/>
        <v>0</v>
      </c>
      <c r="X201" s="13"/>
      <c r="Y201" s="13"/>
      <c r="Z201" s="13"/>
      <c r="AA201" s="13"/>
      <c r="AB201" s="13"/>
      <c r="AC201" s="13"/>
      <c r="AD201" s="13"/>
      <c r="AE201" s="13"/>
      <c r="AF201" s="13"/>
      <c r="AG201" s="13"/>
      <c r="AH201" s="13"/>
      <c r="AI201" s="13"/>
      <c r="AJ201" s="13"/>
      <c r="AK201" s="13"/>
      <c r="AL201" s="13"/>
      <c r="AM201" s="13"/>
      <c r="AN201" s="13"/>
      <c r="AO201" s="13"/>
      <c r="AP201" s="13"/>
      <c r="AQ201" s="13"/>
      <c r="AR201" s="13"/>
      <c r="AS201" s="13"/>
      <c r="AT201" s="13"/>
      <c r="AU201" s="13"/>
      <c r="AV201" s="13"/>
      <c r="AW201" s="13"/>
      <c r="AX201" s="13"/>
      <c r="AY201" s="13"/>
      <c r="AZ201" s="13"/>
      <c r="BA201" s="13"/>
      <c r="BB201" s="13"/>
      <c r="BC201" s="13"/>
      <c r="BD201" s="13"/>
      <c r="BE201" s="13"/>
      <c r="BF201" s="13">
        <f t="shared" si="29"/>
        <v>0</v>
      </c>
      <c r="BG201" s="13"/>
      <c r="BH201" s="13"/>
      <c r="BI201" s="13"/>
      <c r="BJ201" s="13"/>
      <c r="BK201" s="13"/>
      <c r="BL201" s="13"/>
      <c r="BM201" s="13"/>
      <c r="BN201" s="13"/>
      <c r="BO201" s="13"/>
      <c r="BP201" s="13"/>
      <c r="BQ201" s="13"/>
      <c r="BR201" s="13"/>
      <c r="BS201" s="13">
        <f t="shared" si="30"/>
        <v>0</v>
      </c>
      <c r="BT201" s="13"/>
      <c r="BU201" s="13"/>
      <c r="BV201" s="13"/>
      <c r="BW201" s="13"/>
      <c r="BX201" s="13"/>
      <c r="BY201" s="13">
        <f t="shared" si="31"/>
        <v>0</v>
      </c>
      <c r="BZ201" s="13"/>
      <c r="CA201" s="35">
        <v>0</v>
      </c>
    </row>
    <row r="202" spans="1:79" s="1" customFormat="1" ht="20.100000000000001" customHeight="1" x14ac:dyDescent="0.3">
      <c r="A202" s="11" t="s">
        <v>162</v>
      </c>
      <c r="B202" s="12" t="s">
        <v>328</v>
      </c>
      <c r="C202" s="12">
        <v>260</v>
      </c>
      <c r="D202" s="13"/>
      <c r="E202" s="13"/>
      <c r="F202" s="97">
        <f t="shared" ref="F202:F265" si="38">+D202+E202</f>
        <v>0</v>
      </c>
      <c r="G202" s="13"/>
      <c r="H202" s="13"/>
      <c r="I202" s="13"/>
      <c r="J202" s="13"/>
      <c r="K202" s="13"/>
      <c r="L202" s="13">
        <f t="shared" ref="L202:L265" si="39">+K202+J202+I202</f>
        <v>0</v>
      </c>
      <c r="M202" s="13"/>
      <c r="N202" s="13"/>
      <c r="O202" s="13"/>
      <c r="P202" s="13"/>
      <c r="Q202" s="13"/>
      <c r="R202" s="13"/>
      <c r="S202" s="13"/>
      <c r="T202" s="13"/>
      <c r="U202" s="13"/>
      <c r="V202" s="13"/>
      <c r="W202" s="13">
        <f t="shared" ref="W202:W265" si="40">+V202+U202+T202+S202+R202+Q202+P202+O202</f>
        <v>0</v>
      </c>
      <c r="X202" s="13"/>
      <c r="Y202" s="13"/>
      <c r="Z202" s="13"/>
      <c r="AA202" s="13"/>
      <c r="AB202" s="13"/>
      <c r="AC202" s="13"/>
      <c r="AD202" s="13"/>
      <c r="AE202" s="13"/>
      <c r="AF202" s="13"/>
      <c r="AG202" s="13"/>
      <c r="AH202" s="13"/>
      <c r="AI202" s="13"/>
      <c r="AJ202" s="13"/>
      <c r="AK202" s="13"/>
      <c r="AL202" s="13"/>
      <c r="AM202" s="13"/>
      <c r="AN202" s="13"/>
      <c r="AO202" s="13"/>
      <c r="AP202" s="13"/>
      <c r="AQ202" s="13"/>
      <c r="AR202" s="13"/>
      <c r="AS202" s="13"/>
      <c r="AT202" s="13"/>
      <c r="AU202" s="13"/>
      <c r="AV202" s="13"/>
      <c r="AW202" s="13"/>
      <c r="AX202" s="13"/>
      <c r="AY202" s="13"/>
      <c r="AZ202" s="13"/>
      <c r="BA202" s="13"/>
      <c r="BB202" s="13"/>
      <c r="BC202" s="13"/>
      <c r="BD202" s="13"/>
      <c r="BE202" s="13"/>
      <c r="BF202" s="13">
        <f t="shared" ref="BF202:BF265" si="41">+BE202+BD202+BC202</f>
        <v>0</v>
      </c>
      <c r="BG202" s="13"/>
      <c r="BH202" s="13"/>
      <c r="BI202" s="13"/>
      <c r="BJ202" s="13"/>
      <c r="BK202" s="13"/>
      <c r="BL202" s="13"/>
      <c r="BM202" s="13"/>
      <c r="BN202" s="13"/>
      <c r="BO202" s="13"/>
      <c r="BP202" s="13"/>
      <c r="BQ202" s="13"/>
      <c r="BR202" s="13"/>
      <c r="BS202" s="13">
        <f t="shared" ref="BS202:BS265" si="42">+BR202+BQ202+BP202+BO202</f>
        <v>0</v>
      </c>
      <c r="BT202" s="13"/>
      <c r="BU202" s="13"/>
      <c r="BV202" s="13"/>
      <c r="BW202" s="13"/>
      <c r="BX202" s="13"/>
      <c r="BY202" s="13">
        <f t="shared" ref="BY202:BY265" si="43">+L202</f>
        <v>0</v>
      </c>
      <c r="BZ202" s="13"/>
      <c r="CA202" s="35">
        <v>0</v>
      </c>
    </row>
    <row r="203" spans="1:79" s="1" customFormat="1" ht="20.100000000000001" customHeight="1" x14ac:dyDescent="0.3">
      <c r="A203" s="11" t="s">
        <v>163</v>
      </c>
      <c r="B203" s="12" t="s">
        <v>461</v>
      </c>
      <c r="C203" s="12">
        <v>261</v>
      </c>
      <c r="D203" s="13"/>
      <c r="E203" s="13"/>
      <c r="F203" s="97">
        <f t="shared" si="38"/>
        <v>0</v>
      </c>
      <c r="G203" s="13"/>
      <c r="H203" s="13"/>
      <c r="I203" s="13"/>
      <c r="J203" s="13"/>
      <c r="K203" s="13"/>
      <c r="L203" s="13">
        <f t="shared" si="39"/>
        <v>0</v>
      </c>
      <c r="M203" s="13"/>
      <c r="N203" s="13"/>
      <c r="O203" s="13"/>
      <c r="P203" s="13"/>
      <c r="Q203" s="13"/>
      <c r="R203" s="13"/>
      <c r="S203" s="13"/>
      <c r="T203" s="13"/>
      <c r="U203" s="13"/>
      <c r="V203" s="13"/>
      <c r="W203" s="13">
        <f t="shared" si="40"/>
        <v>0</v>
      </c>
      <c r="X203" s="13"/>
      <c r="Y203" s="13"/>
      <c r="Z203" s="13"/>
      <c r="AA203" s="13"/>
      <c r="AB203" s="13"/>
      <c r="AC203" s="13"/>
      <c r="AD203" s="13"/>
      <c r="AE203" s="13"/>
      <c r="AF203" s="13"/>
      <c r="AG203" s="13"/>
      <c r="AH203" s="13"/>
      <c r="AI203" s="13"/>
      <c r="AJ203" s="13"/>
      <c r="AK203" s="13"/>
      <c r="AL203" s="13"/>
      <c r="AM203" s="13"/>
      <c r="AN203" s="13"/>
      <c r="AO203" s="13"/>
      <c r="AP203" s="13"/>
      <c r="AQ203" s="13"/>
      <c r="AR203" s="13"/>
      <c r="AS203" s="13"/>
      <c r="AT203" s="13"/>
      <c r="AU203" s="13"/>
      <c r="AV203" s="13"/>
      <c r="AW203" s="13"/>
      <c r="AX203" s="13"/>
      <c r="AY203" s="13"/>
      <c r="AZ203" s="13"/>
      <c r="BA203" s="13"/>
      <c r="BB203" s="13"/>
      <c r="BC203" s="13"/>
      <c r="BD203" s="13"/>
      <c r="BE203" s="13"/>
      <c r="BF203" s="13">
        <f t="shared" si="41"/>
        <v>0</v>
      </c>
      <c r="BG203" s="13"/>
      <c r="BH203" s="13"/>
      <c r="BI203" s="13"/>
      <c r="BJ203" s="13"/>
      <c r="BK203" s="13"/>
      <c r="BL203" s="13"/>
      <c r="BM203" s="13"/>
      <c r="BN203" s="13"/>
      <c r="BO203" s="13"/>
      <c r="BP203" s="13"/>
      <c r="BQ203" s="13"/>
      <c r="BR203" s="13"/>
      <c r="BS203" s="13">
        <f t="shared" si="42"/>
        <v>0</v>
      </c>
      <c r="BT203" s="13"/>
      <c r="BU203" s="13"/>
      <c r="BV203" s="13"/>
      <c r="BW203" s="13"/>
      <c r="BX203" s="13"/>
      <c r="BY203" s="13">
        <f t="shared" si="43"/>
        <v>0</v>
      </c>
      <c r="BZ203" s="13"/>
      <c r="CA203" s="35">
        <v>0</v>
      </c>
    </row>
    <row r="204" spans="1:79" s="1" customFormat="1" ht="20.100000000000001" customHeight="1" x14ac:dyDescent="0.3">
      <c r="A204" s="11" t="s">
        <v>164</v>
      </c>
      <c r="B204" s="12" t="s">
        <v>462</v>
      </c>
      <c r="C204" s="12">
        <v>262</v>
      </c>
      <c r="D204" s="13"/>
      <c r="E204" s="13"/>
      <c r="F204" s="97">
        <f t="shared" si="38"/>
        <v>0</v>
      </c>
      <c r="G204" s="13"/>
      <c r="H204" s="13"/>
      <c r="I204" s="13"/>
      <c r="J204" s="13"/>
      <c r="K204" s="13"/>
      <c r="L204" s="13">
        <f t="shared" si="39"/>
        <v>0</v>
      </c>
      <c r="M204" s="13"/>
      <c r="N204" s="13"/>
      <c r="O204" s="13"/>
      <c r="P204" s="13"/>
      <c r="Q204" s="13"/>
      <c r="R204" s="13"/>
      <c r="S204" s="13"/>
      <c r="T204" s="13"/>
      <c r="U204" s="13"/>
      <c r="V204" s="13"/>
      <c r="W204" s="13">
        <f t="shared" si="40"/>
        <v>0</v>
      </c>
      <c r="X204" s="13"/>
      <c r="Y204" s="13"/>
      <c r="Z204" s="13"/>
      <c r="AA204" s="13"/>
      <c r="AB204" s="13"/>
      <c r="AC204" s="13"/>
      <c r="AD204" s="13"/>
      <c r="AE204" s="13"/>
      <c r="AF204" s="13"/>
      <c r="AG204" s="13"/>
      <c r="AH204" s="13"/>
      <c r="AI204" s="13"/>
      <c r="AJ204" s="13"/>
      <c r="AK204" s="13"/>
      <c r="AL204" s="13"/>
      <c r="AM204" s="13"/>
      <c r="AN204" s="13"/>
      <c r="AO204" s="13"/>
      <c r="AP204" s="13"/>
      <c r="AQ204" s="13"/>
      <c r="AR204" s="13"/>
      <c r="AS204" s="13"/>
      <c r="AT204" s="13"/>
      <c r="AU204" s="13"/>
      <c r="AV204" s="13"/>
      <c r="AW204" s="13"/>
      <c r="AX204" s="13"/>
      <c r="AY204" s="13"/>
      <c r="AZ204" s="13"/>
      <c r="BA204" s="13"/>
      <c r="BB204" s="13"/>
      <c r="BC204" s="13"/>
      <c r="BD204" s="13"/>
      <c r="BE204" s="13"/>
      <c r="BF204" s="13">
        <f t="shared" si="41"/>
        <v>0</v>
      </c>
      <c r="BG204" s="13"/>
      <c r="BH204" s="13"/>
      <c r="BI204" s="13"/>
      <c r="BJ204" s="13"/>
      <c r="BK204" s="13"/>
      <c r="BL204" s="13"/>
      <c r="BM204" s="13"/>
      <c r="BN204" s="13"/>
      <c r="BO204" s="13"/>
      <c r="BP204" s="13"/>
      <c r="BQ204" s="13"/>
      <c r="BR204" s="13"/>
      <c r="BS204" s="13">
        <f t="shared" si="42"/>
        <v>0</v>
      </c>
      <c r="BT204" s="13"/>
      <c r="BU204" s="13"/>
      <c r="BV204" s="13"/>
      <c r="BW204" s="13"/>
      <c r="BX204" s="13"/>
      <c r="BY204" s="13">
        <f t="shared" si="43"/>
        <v>0</v>
      </c>
      <c r="BZ204" s="13"/>
      <c r="CA204" s="35">
        <v>0</v>
      </c>
    </row>
    <row r="205" spans="1:79" s="1" customFormat="1" ht="20.100000000000001" customHeight="1" x14ac:dyDescent="0.3">
      <c r="A205" s="11" t="s">
        <v>165</v>
      </c>
      <c r="B205" s="12" t="s">
        <v>683</v>
      </c>
      <c r="C205" s="12">
        <v>263</v>
      </c>
      <c r="D205" s="13"/>
      <c r="E205" s="13"/>
      <c r="F205" s="97">
        <f t="shared" si="38"/>
        <v>0</v>
      </c>
      <c r="G205" s="13"/>
      <c r="H205" s="13"/>
      <c r="I205" s="13"/>
      <c r="J205" s="13"/>
      <c r="K205" s="13"/>
      <c r="L205" s="13">
        <f t="shared" si="39"/>
        <v>0</v>
      </c>
      <c r="M205" s="13"/>
      <c r="N205" s="13"/>
      <c r="O205" s="13"/>
      <c r="P205" s="13"/>
      <c r="Q205" s="13"/>
      <c r="R205" s="13"/>
      <c r="S205" s="13"/>
      <c r="T205" s="13"/>
      <c r="U205" s="13"/>
      <c r="V205" s="13"/>
      <c r="W205" s="13">
        <f t="shared" si="40"/>
        <v>0</v>
      </c>
      <c r="X205" s="13"/>
      <c r="Y205" s="13"/>
      <c r="Z205" s="13"/>
      <c r="AA205" s="13"/>
      <c r="AB205" s="13"/>
      <c r="AC205" s="13"/>
      <c r="AD205" s="13"/>
      <c r="AE205" s="13"/>
      <c r="AF205" s="13"/>
      <c r="AG205" s="13"/>
      <c r="AH205" s="13"/>
      <c r="AI205" s="13"/>
      <c r="AJ205" s="13"/>
      <c r="AK205" s="13"/>
      <c r="AL205" s="13"/>
      <c r="AM205" s="13"/>
      <c r="AN205" s="13"/>
      <c r="AO205" s="13"/>
      <c r="AP205" s="13"/>
      <c r="AQ205" s="13"/>
      <c r="AR205" s="13"/>
      <c r="AS205" s="13"/>
      <c r="AT205" s="13"/>
      <c r="AU205" s="13"/>
      <c r="AV205" s="13"/>
      <c r="AW205" s="13"/>
      <c r="AX205" s="13"/>
      <c r="AY205" s="13"/>
      <c r="AZ205" s="13"/>
      <c r="BA205" s="13"/>
      <c r="BB205" s="13"/>
      <c r="BC205" s="13"/>
      <c r="BD205" s="13"/>
      <c r="BE205" s="13"/>
      <c r="BF205" s="13">
        <f t="shared" si="41"/>
        <v>0</v>
      </c>
      <c r="BG205" s="13"/>
      <c r="BH205" s="13"/>
      <c r="BI205" s="13"/>
      <c r="BJ205" s="13"/>
      <c r="BK205" s="13"/>
      <c r="BL205" s="13"/>
      <c r="BM205" s="13"/>
      <c r="BN205" s="13"/>
      <c r="BO205" s="13"/>
      <c r="BP205" s="13"/>
      <c r="BQ205" s="13"/>
      <c r="BR205" s="13"/>
      <c r="BS205" s="13">
        <f t="shared" si="42"/>
        <v>0</v>
      </c>
      <c r="BT205" s="13"/>
      <c r="BU205" s="13"/>
      <c r="BV205" s="13"/>
      <c r="BW205" s="13"/>
      <c r="BX205" s="13"/>
      <c r="BY205" s="13">
        <f t="shared" si="43"/>
        <v>0</v>
      </c>
      <c r="BZ205" s="13"/>
      <c r="CA205" s="35">
        <v>0</v>
      </c>
    </row>
    <row r="206" spans="1:79" s="1" customFormat="1" ht="20.100000000000001" customHeight="1" x14ac:dyDescent="0.3">
      <c r="A206" s="11" t="s">
        <v>166</v>
      </c>
      <c r="B206" s="12" t="s">
        <v>463</v>
      </c>
      <c r="C206" s="12">
        <v>264</v>
      </c>
      <c r="D206" s="13"/>
      <c r="E206" s="13"/>
      <c r="F206" s="97">
        <f t="shared" si="38"/>
        <v>0</v>
      </c>
      <c r="G206" s="13"/>
      <c r="H206" s="13"/>
      <c r="I206" s="13"/>
      <c r="J206" s="13"/>
      <c r="K206" s="13"/>
      <c r="L206" s="13">
        <f t="shared" si="39"/>
        <v>0</v>
      </c>
      <c r="M206" s="13"/>
      <c r="N206" s="13"/>
      <c r="O206" s="13"/>
      <c r="P206" s="13"/>
      <c r="Q206" s="13"/>
      <c r="R206" s="13"/>
      <c r="S206" s="13"/>
      <c r="T206" s="13"/>
      <c r="U206" s="13"/>
      <c r="V206" s="13"/>
      <c r="W206" s="13">
        <f t="shared" si="40"/>
        <v>0</v>
      </c>
      <c r="X206" s="13"/>
      <c r="Y206" s="13"/>
      <c r="Z206" s="13"/>
      <c r="AA206" s="13"/>
      <c r="AB206" s="13"/>
      <c r="AC206" s="13"/>
      <c r="AD206" s="13"/>
      <c r="AE206" s="13"/>
      <c r="AF206" s="13"/>
      <c r="AG206" s="13"/>
      <c r="AH206" s="13"/>
      <c r="AI206" s="13"/>
      <c r="AJ206" s="13"/>
      <c r="AK206" s="13"/>
      <c r="AL206" s="13"/>
      <c r="AM206" s="13"/>
      <c r="AN206" s="13"/>
      <c r="AO206" s="13"/>
      <c r="AP206" s="13"/>
      <c r="AQ206" s="13"/>
      <c r="AR206" s="13"/>
      <c r="AS206" s="13"/>
      <c r="AT206" s="13"/>
      <c r="AU206" s="13"/>
      <c r="AV206" s="13"/>
      <c r="AW206" s="13"/>
      <c r="AX206" s="13"/>
      <c r="AY206" s="13"/>
      <c r="AZ206" s="13"/>
      <c r="BA206" s="13"/>
      <c r="BB206" s="13"/>
      <c r="BC206" s="13"/>
      <c r="BD206" s="13"/>
      <c r="BE206" s="13"/>
      <c r="BF206" s="13">
        <f t="shared" si="41"/>
        <v>0</v>
      </c>
      <c r="BG206" s="13"/>
      <c r="BH206" s="13"/>
      <c r="BI206" s="13"/>
      <c r="BJ206" s="13"/>
      <c r="BK206" s="13"/>
      <c r="BL206" s="13"/>
      <c r="BM206" s="13"/>
      <c r="BN206" s="13"/>
      <c r="BO206" s="13"/>
      <c r="BP206" s="13"/>
      <c r="BQ206" s="13"/>
      <c r="BR206" s="13"/>
      <c r="BS206" s="13">
        <f t="shared" si="42"/>
        <v>0</v>
      </c>
      <c r="BT206" s="13"/>
      <c r="BU206" s="13"/>
      <c r="BV206" s="13"/>
      <c r="BW206" s="13"/>
      <c r="BX206" s="13"/>
      <c r="BY206" s="13">
        <f t="shared" si="43"/>
        <v>0</v>
      </c>
      <c r="BZ206" s="13"/>
      <c r="CA206" s="35">
        <v>0</v>
      </c>
    </row>
    <row r="207" spans="1:79" s="1" customFormat="1" ht="20.100000000000001" customHeight="1" x14ac:dyDescent="0.3">
      <c r="A207" s="11" t="s">
        <v>167</v>
      </c>
      <c r="B207" s="12" t="s">
        <v>590</v>
      </c>
      <c r="C207" s="12">
        <v>265</v>
      </c>
      <c r="D207" s="13"/>
      <c r="E207" s="13"/>
      <c r="F207" s="97">
        <f t="shared" si="38"/>
        <v>0</v>
      </c>
      <c r="G207" s="13"/>
      <c r="H207" s="13"/>
      <c r="I207" s="13"/>
      <c r="J207" s="13"/>
      <c r="K207" s="13"/>
      <c r="L207" s="13">
        <f t="shared" si="39"/>
        <v>0</v>
      </c>
      <c r="M207" s="13"/>
      <c r="N207" s="13"/>
      <c r="O207" s="13"/>
      <c r="P207" s="13"/>
      <c r="Q207" s="13"/>
      <c r="R207" s="13"/>
      <c r="S207" s="13"/>
      <c r="T207" s="13"/>
      <c r="U207" s="13"/>
      <c r="V207" s="13"/>
      <c r="W207" s="13">
        <f t="shared" si="40"/>
        <v>0</v>
      </c>
      <c r="X207" s="13"/>
      <c r="Y207" s="13"/>
      <c r="Z207" s="13"/>
      <c r="AA207" s="13"/>
      <c r="AB207" s="13"/>
      <c r="AC207" s="13"/>
      <c r="AD207" s="13"/>
      <c r="AE207" s="13"/>
      <c r="AF207" s="13"/>
      <c r="AG207" s="13"/>
      <c r="AH207" s="13"/>
      <c r="AI207" s="13"/>
      <c r="AJ207" s="13"/>
      <c r="AK207" s="13"/>
      <c r="AL207" s="13"/>
      <c r="AM207" s="13"/>
      <c r="AN207" s="13"/>
      <c r="AO207" s="13"/>
      <c r="AP207" s="13"/>
      <c r="AQ207" s="13"/>
      <c r="AR207" s="13"/>
      <c r="AS207" s="13"/>
      <c r="AT207" s="13"/>
      <c r="AU207" s="13"/>
      <c r="AV207" s="13"/>
      <c r="AW207" s="13"/>
      <c r="AX207" s="13"/>
      <c r="AY207" s="13"/>
      <c r="AZ207" s="13"/>
      <c r="BA207" s="13"/>
      <c r="BB207" s="13"/>
      <c r="BC207" s="13"/>
      <c r="BD207" s="13"/>
      <c r="BE207" s="13"/>
      <c r="BF207" s="13">
        <f t="shared" si="41"/>
        <v>0</v>
      </c>
      <c r="BG207" s="13"/>
      <c r="BH207" s="13"/>
      <c r="BI207" s="13"/>
      <c r="BJ207" s="13"/>
      <c r="BK207" s="13"/>
      <c r="BL207" s="13"/>
      <c r="BM207" s="13"/>
      <c r="BN207" s="13"/>
      <c r="BO207" s="13"/>
      <c r="BP207" s="13"/>
      <c r="BQ207" s="13"/>
      <c r="BR207" s="13"/>
      <c r="BS207" s="13">
        <f t="shared" si="42"/>
        <v>0</v>
      </c>
      <c r="BT207" s="13"/>
      <c r="BU207" s="13"/>
      <c r="BV207" s="13"/>
      <c r="BW207" s="13"/>
      <c r="BX207" s="13"/>
      <c r="BY207" s="13">
        <f t="shared" si="43"/>
        <v>0</v>
      </c>
      <c r="BZ207" s="13"/>
      <c r="CA207" s="35">
        <v>0</v>
      </c>
    </row>
    <row r="208" spans="1:79" s="1" customFormat="1" ht="20.100000000000001" customHeight="1" x14ac:dyDescent="0.3">
      <c r="A208" s="11" t="s">
        <v>168</v>
      </c>
      <c r="B208" s="12" t="s">
        <v>423</v>
      </c>
      <c r="C208" s="12"/>
      <c r="D208" s="13"/>
      <c r="E208" s="13"/>
      <c r="F208" s="97">
        <f t="shared" si="38"/>
        <v>0</v>
      </c>
      <c r="G208" s="13"/>
      <c r="H208" s="13"/>
      <c r="I208" s="13"/>
      <c r="J208" s="13"/>
      <c r="K208" s="13"/>
      <c r="L208" s="13">
        <f t="shared" si="39"/>
        <v>0</v>
      </c>
      <c r="M208" s="13"/>
      <c r="N208" s="13"/>
      <c r="O208" s="13"/>
      <c r="P208" s="13"/>
      <c r="Q208" s="13"/>
      <c r="R208" s="13"/>
      <c r="S208" s="13"/>
      <c r="T208" s="13"/>
      <c r="U208" s="13"/>
      <c r="V208" s="13"/>
      <c r="W208" s="13">
        <f t="shared" si="40"/>
        <v>0</v>
      </c>
      <c r="X208" s="13"/>
      <c r="Y208" s="13"/>
      <c r="Z208" s="13"/>
      <c r="AA208" s="13"/>
      <c r="AB208" s="13"/>
      <c r="AC208" s="13"/>
      <c r="AD208" s="13"/>
      <c r="AE208" s="13"/>
      <c r="AF208" s="13"/>
      <c r="AG208" s="13"/>
      <c r="AH208" s="13"/>
      <c r="AI208" s="13"/>
      <c r="AJ208" s="13"/>
      <c r="AK208" s="13"/>
      <c r="AL208" s="13"/>
      <c r="AM208" s="13"/>
      <c r="AN208" s="13"/>
      <c r="AO208" s="13"/>
      <c r="AP208" s="13"/>
      <c r="AQ208" s="13"/>
      <c r="AR208" s="13"/>
      <c r="AS208" s="13"/>
      <c r="AT208" s="13"/>
      <c r="AU208" s="13"/>
      <c r="AV208" s="13"/>
      <c r="AW208" s="13"/>
      <c r="AX208" s="13"/>
      <c r="AY208" s="13"/>
      <c r="AZ208" s="13"/>
      <c r="BA208" s="13"/>
      <c r="BB208" s="13"/>
      <c r="BC208" s="13"/>
      <c r="BD208" s="13"/>
      <c r="BE208" s="13"/>
      <c r="BF208" s="13">
        <f t="shared" si="41"/>
        <v>0</v>
      </c>
      <c r="BG208" s="13"/>
      <c r="BH208" s="13"/>
      <c r="BI208" s="13"/>
      <c r="BJ208" s="13"/>
      <c r="BK208" s="13"/>
      <c r="BL208" s="13"/>
      <c r="BM208" s="13"/>
      <c r="BN208" s="13"/>
      <c r="BO208" s="13"/>
      <c r="BP208" s="13"/>
      <c r="BQ208" s="13"/>
      <c r="BR208" s="13"/>
      <c r="BS208" s="13">
        <f t="shared" si="42"/>
        <v>0</v>
      </c>
      <c r="BT208" s="13"/>
      <c r="BU208" s="13"/>
      <c r="BV208" s="13"/>
      <c r="BW208" s="13"/>
      <c r="BX208" s="13"/>
      <c r="BY208" s="13">
        <f t="shared" si="43"/>
        <v>0</v>
      </c>
      <c r="BZ208" s="13"/>
      <c r="CA208" s="35">
        <v>0</v>
      </c>
    </row>
    <row r="209" spans="1:79" ht="20.100000000000001" customHeight="1" x14ac:dyDescent="0.3">
      <c r="A209" s="37" t="s">
        <v>169</v>
      </c>
      <c r="B209" s="33" t="s">
        <v>464</v>
      </c>
      <c r="C209" s="39"/>
      <c r="D209" s="35">
        <f>SUM(D210:D227)</f>
        <v>0</v>
      </c>
      <c r="E209" s="35">
        <f t="shared" ref="E209:BP209" si="44">SUM(E210:E227)</f>
        <v>0</v>
      </c>
      <c r="F209" s="35">
        <f t="shared" si="44"/>
        <v>0</v>
      </c>
      <c r="G209" s="35">
        <f t="shared" si="44"/>
        <v>0</v>
      </c>
      <c r="H209" s="35">
        <f t="shared" si="44"/>
        <v>0</v>
      </c>
      <c r="I209" s="35">
        <f t="shared" si="44"/>
        <v>28</v>
      </c>
      <c r="J209" s="35">
        <f t="shared" si="44"/>
        <v>0</v>
      </c>
      <c r="K209" s="35">
        <f t="shared" si="44"/>
        <v>0</v>
      </c>
      <c r="L209" s="35">
        <f t="shared" si="44"/>
        <v>28</v>
      </c>
      <c r="M209" s="35">
        <f t="shared" si="44"/>
        <v>1</v>
      </c>
      <c r="N209" s="35">
        <f t="shared" si="44"/>
        <v>1</v>
      </c>
      <c r="O209" s="35">
        <f t="shared" si="44"/>
        <v>12</v>
      </c>
      <c r="P209" s="35">
        <f t="shared" si="44"/>
        <v>2</v>
      </c>
      <c r="Q209" s="35">
        <f t="shared" si="44"/>
        <v>6</v>
      </c>
      <c r="R209" s="35">
        <f t="shared" si="44"/>
        <v>2</v>
      </c>
      <c r="S209" s="35">
        <f t="shared" si="44"/>
        <v>0</v>
      </c>
      <c r="T209" s="35">
        <f t="shared" si="44"/>
        <v>0</v>
      </c>
      <c r="U209" s="35">
        <f t="shared" si="44"/>
        <v>0</v>
      </c>
      <c r="V209" s="35">
        <f t="shared" si="44"/>
        <v>0</v>
      </c>
      <c r="W209" s="35">
        <f t="shared" si="44"/>
        <v>22</v>
      </c>
      <c r="X209" s="35">
        <f t="shared" si="44"/>
        <v>0</v>
      </c>
      <c r="Y209" s="35">
        <f t="shared" si="44"/>
        <v>6</v>
      </c>
      <c r="Z209" s="35">
        <f t="shared" si="44"/>
        <v>0</v>
      </c>
      <c r="AA209" s="35">
        <f t="shared" si="44"/>
        <v>0</v>
      </c>
      <c r="AB209" s="35">
        <f t="shared" si="44"/>
        <v>0</v>
      </c>
      <c r="AC209" s="35">
        <f t="shared" si="44"/>
        <v>0</v>
      </c>
      <c r="AD209" s="35">
        <f t="shared" si="44"/>
        <v>17</v>
      </c>
      <c r="AE209" s="35">
        <f t="shared" si="44"/>
        <v>0</v>
      </c>
      <c r="AF209" s="35">
        <f t="shared" si="44"/>
        <v>0</v>
      </c>
      <c r="AG209" s="35">
        <f t="shared" si="44"/>
        <v>0</v>
      </c>
      <c r="AH209" s="35">
        <f t="shared" si="44"/>
        <v>0</v>
      </c>
      <c r="AI209" s="35">
        <f t="shared" si="44"/>
        <v>0</v>
      </c>
      <c r="AJ209" s="35">
        <f t="shared" si="44"/>
        <v>0</v>
      </c>
      <c r="AK209" s="35">
        <f t="shared" si="44"/>
        <v>0</v>
      </c>
      <c r="AL209" s="35">
        <f t="shared" si="44"/>
        <v>0</v>
      </c>
      <c r="AM209" s="35">
        <f t="shared" si="44"/>
        <v>0</v>
      </c>
      <c r="AN209" s="35">
        <f t="shared" si="44"/>
        <v>1</v>
      </c>
      <c r="AO209" s="35">
        <f t="shared" si="44"/>
        <v>9</v>
      </c>
      <c r="AP209" s="35">
        <f t="shared" si="44"/>
        <v>12</v>
      </c>
      <c r="AQ209" s="35">
        <f t="shared" si="44"/>
        <v>6</v>
      </c>
      <c r="AR209" s="35">
        <f t="shared" si="44"/>
        <v>0</v>
      </c>
      <c r="AS209" s="35">
        <f t="shared" si="44"/>
        <v>0</v>
      </c>
      <c r="AT209" s="35">
        <f t="shared" si="44"/>
        <v>2</v>
      </c>
      <c r="AU209" s="35">
        <f t="shared" si="44"/>
        <v>0</v>
      </c>
      <c r="AV209" s="35">
        <f t="shared" si="44"/>
        <v>0</v>
      </c>
      <c r="AW209" s="35">
        <f t="shared" si="44"/>
        <v>26</v>
      </c>
      <c r="AX209" s="35">
        <f t="shared" si="44"/>
        <v>0</v>
      </c>
      <c r="AY209" s="35">
        <f t="shared" si="44"/>
        <v>27</v>
      </c>
      <c r="AZ209" s="35">
        <f t="shared" si="44"/>
        <v>0</v>
      </c>
      <c r="BA209" s="35">
        <f t="shared" si="44"/>
        <v>1</v>
      </c>
      <c r="BB209" s="35">
        <f t="shared" si="44"/>
        <v>1</v>
      </c>
      <c r="BC209" s="35">
        <f t="shared" si="44"/>
        <v>0</v>
      </c>
      <c r="BD209" s="35">
        <f t="shared" si="44"/>
        <v>0</v>
      </c>
      <c r="BE209" s="35">
        <f t="shared" si="44"/>
        <v>0</v>
      </c>
      <c r="BF209" s="35">
        <f t="shared" si="44"/>
        <v>0</v>
      </c>
      <c r="BG209" s="35">
        <f t="shared" si="44"/>
        <v>0</v>
      </c>
      <c r="BH209" s="35">
        <f t="shared" si="44"/>
        <v>0</v>
      </c>
      <c r="BI209" s="35">
        <f t="shared" si="44"/>
        <v>0</v>
      </c>
      <c r="BJ209" s="35">
        <f t="shared" si="44"/>
        <v>0</v>
      </c>
      <c r="BK209" s="35">
        <f t="shared" si="44"/>
        <v>0</v>
      </c>
      <c r="BL209" s="35">
        <f t="shared" si="44"/>
        <v>0</v>
      </c>
      <c r="BM209" s="35">
        <f t="shared" si="44"/>
        <v>0</v>
      </c>
      <c r="BN209" s="35">
        <f t="shared" si="44"/>
        <v>0</v>
      </c>
      <c r="BO209" s="35">
        <f t="shared" si="44"/>
        <v>0</v>
      </c>
      <c r="BP209" s="35">
        <f t="shared" si="44"/>
        <v>0</v>
      </c>
      <c r="BQ209" s="35">
        <f t="shared" ref="BQ209:BZ209" si="45">SUM(BQ210:BQ227)</f>
        <v>0</v>
      </c>
      <c r="BR209" s="35">
        <f t="shared" si="45"/>
        <v>0</v>
      </c>
      <c r="BS209" s="35">
        <f t="shared" si="45"/>
        <v>0</v>
      </c>
      <c r="BT209" s="35">
        <f t="shared" si="45"/>
        <v>0</v>
      </c>
      <c r="BU209" s="35">
        <f t="shared" si="45"/>
        <v>38</v>
      </c>
      <c r="BV209" s="35">
        <f t="shared" si="45"/>
        <v>17</v>
      </c>
      <c r="BW209" s="35">
        <f t="shared" si="45"/>
        <v>0</v>
      </c>
      <c r="BX209" s="35">
        <f t="shared" si="45"/>
        <v>0</v>
      </c>
      <c r="BY209" s="35">
        <f t="shared" si="45"/>
        <v>28</v>
      </c>
      <c r="BZ209" s="35">
        <f t="shared" si="45"/>
        <v>14</v>
      </c>
      <c r="CA209" s="35">
        <v>0</v>
      </c>
    </row>
    <row r="210" spans="1:79" s="1" customFormat="1" ht="20.100000000000001" customHeight="1" x14ac:dyDescent="0.3">
      <c r="A210" s="11" t="s">
        <v>170</v>
      </c>
      <c r="B210" s="12" t="s">
        <v>783</v>
      </c>
      <c r="C210" s="12">
        <v>266</v>
      </c>
      <c r="D210" s="14"/>
      <c r="E210" s="14"/>
      <c r="F210" s="97">
        <f t="shared" si="38"/>
        <v>0</v>
      </c>
      <c r="G210" s="13"/>
      <c r="H210" s="13"/>
      <c r="I210" s="13">
        <v>3</v>
      </c>
      <c r="J210" s="13"/>
      <c r="K210" s="13"/>
      <c r="L210" s="13">
        <f t="shared" si="39"/>
        <v>3</v>
      </c>
      <c r="M210" s="13">
        <v>1</v>
      </c>
      <c r="N210" s="13">
        <v>1</v>
      </c>
      <c r="O210" s="13">
        <v>1</v>
      </c>
      <c r="P210" s="13"/>
      <c r="Q210" s="13">
        <v>1</v>
      </c>
      <c r="R210" s="13">
        <v>1</v>
      </c>
      <c r="S210" s="13"/>
      <c r="T210" s="13"/>
      <c r="U210" s="13"/>
      <c r="V210" s="13"/>
      <c r="W210" s="13">
        <f t="shared" si="40"/>
        <v>3</v>
      </c>
      <c r="X210" s="14"/>
      <c r="Y210" s="14"/>
      <c r="Z210" s="14"/>
      <c r="AA210" s="14"/>
      <c r="AB210" s="14"/>
      <c r="AC210" s="14"/>
      <c r="AD210" s="14">
        <v>3</v>
      </c>
      <c r="AE210" s="14"/>
      <c r="AF210" s="14"/>
      <c r="AG210" s="14"/>
      <c r="AH210" s="14"/>
      <c r="AI210" s="14"/>
      <c r="AJ210" s="14"/>
      <c r="AK210" s="14"/>
      <c r="AL210" s="14"/>
      <c r="AM210" s="14"/>
      <c r="AN210" s="14">
        <v>1</v>
      </c>
      <c r="AO210" s="14">
        <v>1</v>
      </c>
      <c r="AP210" s="14"/>
      <c r="AQ210" s="14">
        <v>1</v>
      </c>
      <c r="AR210" s="14"/>
      <c r="AS210" s="14"/>
      <c r="AT210" s="14"/>
      <c r="AU210" s="14"/>
      <c r="AV210" s="14"/>
      <c r="AW210" s="14">
        <v>3</v>
      </c>
      <c r="AX210" s="14"/>
      <c r="AY210" s="14">
        <v>3</v>
      </c>
      <c r="AZ210" s="14"/>
      <c r="BA210" s="14"/>
      <c r="BB210" s="14"/>
      <c r="BC210" s="14"/>
      <c r="BD210" s="14"/>
      <c r="BE210" s="14"/>
      <c r="BF210" s="13">
        <f t="shared" si="41"/>
        <v>0</v>
      </c>
      <c r="BG210" s="14"/>
      <c r="BH210" s="14"/>
      <c r="BI210" s="14"/>
      <c r="BJ210" s="14"/>
      <c r="BK210" s="14"/>
      <c r="BL210" s="14"/>
      <c r="BM210" s="14"/>
      <c r="BN210" s="14"/>
      <c r="BO210" s="14"/>
      <c r="BP210" s="14"/>
      <c r="BQ210" s="14"/>
      <c r="BR210" s="14"/>
      <c r="BS210" s="13">
        <f t="shared" si="42"/>
        <v>0</v>
      </c>
      <c r="BT210" s="14"/>
      <c r="BU210" s="14">
        <v>7</v>
      </c>
      <c r="BV210" s="14">
        <v>3</v>
      </c>
      <c r="BW210" s="14"/>
      <c r="BX210" s="14"/>
      <c r="BY210" s="13">
        <f t="shared" si="43"/>
        <v>3</v>
      </c>
      <c r="BZ210" s="13">
        <v>2</v>
      </c>
      <c r="CA210" s="35">
        <v>0</v>
      </c>
    </row>
    <row r="211" spans="1:79" s="1" customFormat="1" ht="20.100000000000001" customHeight="1" x14ac:dyDescent="0.3">
      <c r="A211" s="11" t="s">
        <v>171</v>
      </c>
      <c r="B211" s="12" t="s">
        <v>784</v>
      </c>
      <c r="C211" s="12">
        <v>267</v>
      </c>
      <c r="D211" s="13"/>
      <c r="E211" s="13"/>
      <c r="F211" s="97">
        <f t="shared" si="38"/>
        <v>0</v>
      </c>
      <c r="G211" s="13"/>
      <c r="H211" s="13"/>
      <c r="I211" s="13"/>
      <c r="J211" s="13"/>
      <c r="K211" s="13"/>
      <c r="L211" s="13">
        <f t="shared" si="39"/>
        <v>0</v>
      </c>
      <c r="M211" s="13"/>
      <c r="N211" s="13"/>
      <c r="O211" s="13"/>
      <c r="P211" s="13"/>
      <c r="Q211" s="13"/>
      <c r="R211" s="13"/>
      <c r="S211" s="13"/>
      <c r="T211" s="13"/>
      <c r="U211" s="13"/>
      <c r="V211" s="13"/>
      <c r="W211" s="13">
        <f t="shared" si="40"/>
        <v>0</v>
      </c>
      <c r="X211" s="13"/>
      <c r="Y211" s="13"/>
      <c r="Z211" s="13"/>
      <c r="AA211" s="13"/>
      <c r="AB211" s="13"/>
      <c r="AC211" s="13"/>
      <c r="AD211" s="13"/>
      <c r="AE211" s="13"/>
      <c r="AF211" s="13"/>
      <c r="AG211" s="13"/>
      <c r="AH211" s="13"/>
      <c r="AI211" s="13"/>
      <c r="AJ211" s="13"/>
      <c r="AK211" s="13"/>
      <c r="AL211" s="13"/>
      <c r="AM211" s="13"/>
      <c r="AN211" s="13"/>
      <c r="AO211" s="13"/>
      <c r="AP211" s="13"/>
      <c r="AQ211" s="13"/>
      <c r="AR211" s="13"/>
      <c r="AS211" s="13"/>
      <c r="AT211" s="13"/>
      <c r="AU211" s="13"/>
      <c r="AV211" s="13"/>
      <c r="AW211" s="13"/>
      <c r="AX211" s="13"/>
      <c r="AY211" s="13"/>
      <c r="AZ211" s="13"/>
      <c r="BA211" s="13"/>
      <c r="BB211" s="13"/>
      <c r="BC211" s="13"/>
      <c r="BD211" s="13"/>
      <c r="BE211" s="13"/>
      <c r="BF211" s="13">
        <f t="shared" si="41"/>
        <v>0</v>
      </c>
      <c r="BG211" s="13"/>
      <c r="BH211" s="13"/>
      <c r="BI211" s="13"/>
      <c r="BJ211" s="13"/>
      <c r="BK211" s="13"/>
      <c r="BL211" s="13"/>
      <c r="BM211" s="13"/>
      <c r="BN211" s="13"/>
      <c r="BO211" s="13"/>
      <c r="BP211" s="13"/>
      <c r="BQ211" s="13"/>
      <c r="BR211" s="13"/>
      <c r="BS211" s="13">
        <f t="shared" si="42"/>
        <v>0</v>
      </c>
      <c r="BT211" s="13"/>
      <c r="BU211" s="13"/>
      <c r="BV211" s="13"/>
      <c r="BW211" s="13"/>
      <c r="BX211" s="13"/>
      <c r="BY211" s="13">
        <f t="shared" si="43"/>
        <v>0</v>
      </c>
      <c r="BZ211" s="13"/>
      <c r="CA211" s="35">
        <v>0</v>
      </c>
    </row>
    <row r="212" spans="1:79" s="1" customFormat="1" ht="20.100000000000001" customHeight="1" x14ac:dyDescent="0.3">
      <c r="A212" s="11" t="s">
        <v>785</v>
      </c>
      <c r="B212" s="12" t="s">
        <v>786</v>
      </c>
      <c r="C212" s="12">
        <v>267.10000000000002</v>
      </c>
      <c r="D212" s="13"/>
      <c r="E212" s="13"/>
      <c r="F212" s="97">
        <f t="shared" si="38"/>
        <v>0</v>
      </c>
      <c r="G212" s="13"/>
      <c r="H212" s="13"/>
      <c r="I212" s="13"/>
      <c r="J212" s="13"/>
      <c r="K212" s="13"/>
      <c r="L212" s="13">
        <f t="shared" si="39"/>
        <v>0</v>
      </c>
      <c r="M212" s="13"/>
      <c r="N212" s="13"/>
      <c r="O212" s="13"/>
      <c r="P212" s="13"/>
      <c r="Q212" s="13"/>
      <c r="R212" s="13"/>
      <c r="S212" s="13"/>
      <c r="T212" s="13"/>
      <c r="U212" s="13"/>
      <c r="V212" s="13"/>
      <c r="W212" s="13">
        <f t="shared" si="40"/>
        <v>0</v>
      </c>
      <c r="X212" s="13"/>
      <c r="Y212" s="13"/>
      <c r="Z212" s="13"/>
      <c r="AA212" s="13"/>
      <c r="AB212" s="13"/>
      <c r="AC212" s="13"/>
      <c r="AD212" s="13"/>
      <c r="AE212" s="13"/>
      <c r="AF212" s="13"/>
      <c r="AG212" s="13"/>
      <c r="AH212" s="13"/>
      <c r="AI212" s="13"/>
      <c r="AJ212" s="13"/>
      <c r="AK212" s="13"/>
      <c r="AL212" s="13"/>
      <c r="AM212" s="13"/>
      <c r="AN212" s="13"/>
      <c r="AO212" s="13"/>
      <c r="AP212" s="13"/>
      <c r="AQ212" s="13"/>
      <c r="AR212" s="13"/>
      <c r="AS212" s="13"/>
      <c r="AT212" s="13"/>
      <c r="AU212" s="13"/>
      <c r="AV212" s="13"/>
      <c r="AW212" s="13"/>
      <c r="AX212" s="13"/>
      <c r="AY212" s="13"/>
      <c r="AZ212" s="13"/>
      <c r="BA212" s="13"/>
      <c r="BB212" s="13"/>
      <c r="BC212" s="13"/>
      <c r="BD212" s="13"/>
      <c r="BE212" s="13"/>
      <c r="BF212" s="13">
        <f t="shared" si="41"/>
        <v>0</v>
      </c>
      <c r="BG212" s="13"/>
      <c r="BH212" s="13"/>
      <c r="BI212" s="13"/>
      <c r="BJ212" s="13"/>
      <c r="BK212" s="13"/>
      <c r="BL212" s="13"/>
      <c r="BM212" s="13"/>
      <c r="BN212" s="13"/>
      <c r="BO212" s="13"/>
      <c r="BP212" s="13"/>
      <c r="BQ212" s="13"/>
      <c r="BR212" s="13"/>
      <c r="BS212" s="13">
        <f t="shared" si="42"/>
        <v>0</v>
      </c>
      <c r="BT212" s="13"/>
      <c r="BU212" s="13">
        <v>1</v>
      </c>
      <c r="BV212" s="13"/>
      <c r="BW212" s="13"/>
      <c r="BX212" s="13"/>
      <c r="BY212" s="13">
        <f t="shared" si="43"/>
        <v>0</v>
      </c>
      <c r="BZ212" s="13"/>
      <c r="CA212" s="35">
        <v>0</v>
      </c>
    </row>
    <row r="213" spans="1:79" s="1" customFormat="1" ht="20.100000000000001" customHeight="1" x14ac:dyDescent="0.3">
      <c r="A213" s="11" t="s">
        <v>172</v>
      </c>
      <c r="B213" s="12" t="s">
        <v>787</v>
      </c>
      <c r="C213" s="12">
        <v>268</v>
      </c>
      <c r="D213" s="13"/>
      <c r="E213" s="13"/>
      <c r="F213" s="97">
        <f t="shared" si="38"/>
        <v>0</v>
      </c>
      <c r="G213" s="13"/>
      <c r="H213" s="13"/>
      <c r="I213" s="13">
        <v>22</v>
      </c>
      <c r="J213" s="13"/>
      <c r="K213" s="13"/>
      <c r="L213" s="13">
        <f t="shared" si="39"/>
        <v>22</v>
      </c>
      <c r="M213" s="13"/>
      <c r="N213" s="13"/>
      <c r="O213" s="13">
        <v>11</v>
      </c>
      <c r="P213" s="13">
        <v>2</v>
      </c>
      <c r="Q213" s="13">
        <v>3</v>
      </c>
      <c r="R213" s="13">
        <v>1</v>
      </c>
      <c r="S213" s="13"/>
      <c r="T213" s="13"/>
      <c r="U213" s="13"/>
      <c r="V213" s="13"/>
      <c r="W213" s="13">
        <f t="shared" si="40"/>
        <v>17</v>
      </c>
      <c r="X213" s="13"/>
      <c r="Y213" s="13">
        <v>5</v>
      </c>
      <c r="Z213" s="13"/>
      <c r="AA213" s="13"/>
      <c r="AB213" s="13"/>
      <c r="AC213" s="13"/>
      <c r="AD213" s="13">
        <v>13</v>
      </c>
      <c r="AE213" s="13"/>
      <c r="AF213" s="13"/>
      <c r="AG213" s="13"/>
      <c r="AH213" s="13"/>
      <c r="AI213" s="13"/>
      <c r="AJ213" s="13"/>
      <c r="AK213" s="13"/>
      <c r="AL213" s="13"/>
      <c r="AM213" s="13"/>
      <c r="AN213" s="13"/>
      <c r="AO213" s="13">
        <v>8</v>
      </c>
      <c r="AP213" s="13">
        <v>10</v>
      </c>
      <c r="AQ213" s="13">
        <v>4</v>
      </c>
      <c r="AR213" s="13"/>
      <c r="AS213" s="13"/>
      <c r="AT213" s="13">
        <v>2</v>
      </c>
      <c r="AU213" s="13"/>
      <c r="AV213" s="13"/>
      <c r="AW213" s="13">
        <v>20</v>
      </c>
      <c r="AX213" s="13"/>
      <c r="AY213" s="13">
        <v>21</v>
      </c>
      <c r="AZ213" s="13"/>
      <c r="BA213" s="13">
        <v>1</v>
      </c>
      <c r="BB213" s="13"/>
      <c r="BC213" s="13"/>
      <c r="BD213" s="13"/>
      <c r="BE213" s="13"/>
      <c r="BF213" s="13">
        <f t="shared" si="41"/>
        <v>0</v>
      </c>
      <c r="BG213" s="13"/>
      <c r="BH213" s="13"/>
      <c r="BI213" s="13"/>
      <c r="BJ213" s="13"/>
      <c r="BK213" s="13"/>
      <c r="BL213" s="13"/>
      <c r="BM213" s="13"/>
      <c r="BN213" s="13"/>
      <c r="BO213" s="13"/>
      <c r="BP213" s="13"/>
      <c r="BQ213" s="13"/>
      <c r="BR213" s="13"/>
      <c r="BS213" s="13">
        <f t="shared" si="42"/>
        <v>0</v>
      </c>
      <c r="BT213" s="13"/>
      <c r="BU213" s="13">
        <v>26</v>
      </c>
      <c r="BV213" s="13">
        <v>13</v>
      </c>
      <c r="BW213" s="13"/>
      <c r="BX213" s="13"/>
      <c r="BY213" s="13">
        <f t="shared" si="43"/>
        <v>22</v>
      </c>
      <c r="BZ213" s="13">
        <v>10</v>
      </c>
      <c r="CA213" s="35">
        <v>0</v>
      </c>
    </row>
    <row r="214" spans="1:79" s="1" customFormat="1" ht="20.100000000000001" customHeight="1" x14ac:dyDescent="0.3">
      <c r="A214" s="11" t="s">
        <v>173</v>
      </c>
      <c r="B214" s="12" t="s">
        <v>788</v>
      </c>
      <c r="C214" s="12">
        <v>269</v>
      </c>
      <c r="D214" s="13"/>
      <c r="E214" s="13"/>
      <c r="F214" s="97">
        <f t="shared" si="38"/>
        <v>0</v>
      </c>
      <c r="G214" s="13"/>
      <c r="H214" s="13"/>
      <c r="I214" s="13"/>
      <c r="J214" s="13"/>
      <c r="K214" s="13"/>
      <c r="L214" s="13">
        <f t="shared" si="39"/>
        <v>0</v>
      </c>
      <c r="M214" s="13"/>
      <c r="N214" s="13"/>
      <c r="O214" s="13"/>
      <c r="P214" s="13"/>
      <c r="Q214" s="13"/>
      <c r="R214" s="13"/>
      <c r="S214" s="13"/>
      <c r="T214" s="13"/>
      <c r="U214" s="13"/>
      <c r="V214" s="13"/>
      <c r="W214" s="13">
        <f t="shared" si="40"/>
        <v>0</v>
      </c>
      <c r="X214" s="13"/>
      <c r="Y214" s="13"/>
      <c r="Z214" s="13"/>
      <c r="AA214" s="13"/>
      <c r="AB214" s="13"/>
      <c r="AC214" s="13"/>
      <c r="AD214" s="13"/>
      <c r="AE214" s="13"/>
      <c r="AF214" s="13"/>
      <c r="AG214" s="13"/>
      <c r="AH214" s="13"/>
      <c r="AI214" s="13"/>
      <c r="AJ214" s="13"/>
      <c r="AK214" s="13"/>
      <c r="AL214" s="13"/>
      <c r="AM214" s="13"/>
      <c r="AN214" s="13"/>
      <c r="AO214" s="13"/>
      <c r="AP214" s="13"/>
      <c r="AQ214" s="13"/>
      <c r="AR214" s="13"/>
      <c r="AS214" s="13"/>
      <c r="AT214" s="13"/>
      <c r="AU214" s="13"/>
      <c r="AV214" s="13"/>
      <c r="AW214" s="13"/>
      <c r="AX214" s="13"/>
      <c r="AY214" s="13"/>
      <c r="AZ214" s="13"/>
      <c r="BA214" s="13"/>
      <c r="BB214" s="13"/>
      <c r="BC214" s="13"/>
      <c r="BD214" s="13"/>
      <c r="BE214" s="13"/>
      <c r="BF214" s="13">
        <f t="shared" si="41"/>
        <v>0</v>
      </c>
      <c r="BG214" s="13"/>
      <c r="BH214" s="13"/>
      <c r="BI214" s="13"/>
      <c r="BJ214" s="13"/>
      <c r="BK214" s="13"/>
      <c r="BL214" s="13"/>
      <c r="BM214" s="13"/>
      <c r="BN214" s="13"/>
      <c r="BO214" s="13"/>
      <c r="BP214" s="13"/>
      <c r="BQ214" s="13"/>
      <c r="BR214" s="13"/>
      <c r="BS214" s="13">
        <f t="shared" si="42"/>
        <v>0</v>
      </c>
      <c r="BT214" s="13"/>
      <c r="BU214" s="13"/>
      <c r="BV214" s="13"/>
      <c r="BW214" s="13"/>
      <c r="BX214" s="13"/>
      <c r="BY214" s="13">
        <f t="shared" si="43"/>
        <v>0</v>
      </c>
      <c r="BZ214" s="13"/>
      <c r="CA214" s="35">
        <v>0</v>
      </c>
    </row>
    <row r="215" spans="1:79" s="1" customFormat="1" ht="20.100000000000001" customHeight="1" x14ac:dyDescent="0.3">
      <c r="A215" s="11" t="s">
        <v>174</v>
      </c>
      <c r="B215" s="12" t="s">
        <v>789</v>
      </c>
      <c r="C215" s="12">
        <v>269.10000000000002</v>
      </c>
      <c r="D215" s="13"/>
      <c r="E215" s="13"/>
      <c r="F215" s="97">
        <f t="shared" si="38"/>
        <v>0</v>
      </c>
      <c r="G215" s="13"/>
      <c r="H215" s="13"/>
      <c r="I215" s="13"/>
      <c r="J215" s="13"/>
      <c r="K215" s="13"/>
      <c r="L215" s="13">
        <f t="shared" si="39"/>
        <v>0</v>
      </c>
      <c r="M215" s="13"/>
      <c r="N215" s="13"/>
      <c r="O215" s="13"/>
      <c r="P215" s="13"/>
      <c r="Q215" s="13"/>
      <c r="R215" s="13"/>
      <c r="S215" s="13"/>
      <c r="T215" s="13"/>
      <c r="U215" s="13"/>
      <c r="V215" s="13"/>
      <c r="W215" s="13">
        <f t="shared" si="40"/>
        <v>0</v>
      </c>
      <c r="X215" s="13"/>
      <c r="Y215" s="13"/>
      <c r="Z215" s="13"/>
      <c r="AA215" s="13"/>
      <c r="AB215" s="13"/>
      <c r="AC215" s="13"/>
      <c r="AD215" s="13"/>
      <c r="AE215" s="13"/>
      <c r="AF215" s="13"/>
      <c r="AG215" s="13"/>
      <c r="AH215" s="13"/>
      <c r="AI215" s="13"/>
      <c r="AJ215" s="13"/>
      <c r="AK215" s="13"/>
      <c r="AL215" s="13"/>
      <c r="AM215" s="13"/>
      <c r="AN215" s="13"/>
      <c r="AO215" s="13"/>
      <c r="AP215" s="13"/>
      <c r="AQ215" s="13"/>
      <c r="AR215" s="13"/>
      <c r="AS215" s="13"/>
      <c r="AT215" s="13"/>
      <c r="AU215" s="13"/>
      <c r="AV215" s="13"/>
      <c r="AW215" s="13"/>
      <c r="AX215" s="13"/>
      <c r="AY215" s="13"/>
      <c r="AZ215" s="13"/>
      <c r="BA215" s="13"/>
      <c r="BB215" s="13"/>
      <c r="BC215" s="13"/>
      <c r="BD215" s="13"/>
      <c r="BE215" s="13"/>
      <c r="BF215" s="13">
        <f t="shared" si="41"/>
        <v>0</v>
      </c>
      <c r="BG215" s="13"/>
      <c r="BH215" s="13"/>
      <c r="BI215" s="13"/>
      <c r="BJ215" s="13"/>
      <c r="BK215" s="13"/>
      <c r="BL215" s="13"/>
      <c r="BM215" s="13"/>
      <c r="BN215" s="13"/>
      <c r="BO215" s="13"/>
      <c r="BP215" s="13"/>
      <c r="BQ215" s="13"/>
      <c r="BR215" s="13"/>
      <c r="BS215" s="13">
        <f t="shared" si="42"/>
        <v>0</v>
      </c>
      <c r="BT215" s="13"/>
      <c r="BU215" s="13"/>
      <c r="BV215" s="13"/>
      <c r="BW215" s="13"/>
      <c r="BX215" s="13"/>
      <c r="BY215" s="13">
        <f t="shared" si="43"/>
        <v>0</v>
      </c>
      <c r="BZ215" s="13"/>
      <c r="CA215" s="35">
        <v>0</v>
      </c>
    </row>
    <row r="216" spans="1:79" s="1" customFormat="1" ht="20.100000000000001" customHeight="1" x14ac:dyDescent="0.3">
      <c r="A216" s="11" t="s">
        <v>175</v>
      </c>
      <c r="B216" s="12" t="s">
        <v>790</v>
      </c>
      <c r="C216" s="12">
        <v>270</v>
      </c>
      <c r="D216" s="13"/>
      <c r="E216" s="13"/>
      <c r="F216" s="97">
        <f t="shared" si="38"/>
        <v>0</v>
      </c>
      <c r="G216" s="13"/>
      <c r="H216" s="13"/>
      <c r="I216" s="13"/>
      <c r="J216" s="13"/>
      <c r="K216" s="13"/>
      <c r="L216" s="13">
        <f t="shared" si="39"/>
        <v>0</v>
      </c>
      <c r="M216" s="13"/>
      <c r="N216" s="13"/>
      <c r="O216" s="13"/>
      <c r="P216" s="13"/>
      <c r="Q216" s="13"/>
      <c r="R216" s="13"/>
      <c r="S216" s="13"/>
      <c r="T216" s="13"/>
      <c r="U216" s="13"/>
      <c r="V216" s="13"/>
      <c r="W216" s="13">
        <f t="shared" si="40"/>
        <v>0</v>
      </c>
      <c r="X216" s="13"/>
      <c r="Y216" s="13"/>
      <c r="Z216" s="13"/>
      <c r="AA216" s="13"/>
      <c r="AB216" s="13"/>
      <c r="AC216" s="13"/>
      <c r="AD216" s="13"/>
      <c r="AE216" s="13"/>
      <c r="AF216" s="13"/>
      <c r="AG216" s="13"/>
      <c r="AH216" s="13"/>
      <c r="AI216" s="13"/>
      <c r="AJ216" s="13"/>
      <c r="AK216" s="13"/>
      <c r="AL216" s="13"/>
      <c r="AM216" s="13"/>
      <c r="AN216" s="13"/>
      <c r="AO216" s="13"/>
      <c r="AP216" s="13"/>
      <c r="AQ216" s="13"/>
      <c r="AR216" s="13"/>
      <c r="AS216" s="13"/>
      <c r="AT216" s="13"/>
      <c r="AU216" s="13"/>
      <c r="AV216" s="13"/>
      <c r="AW216" s="13"/>
      <c r="AX216" s="13"/>
      <c r="AY216" s="13"/>
      <c r="AZ216" s="13"/>
      <c r="BA216" s="13"/>
      <c r="BB216" s="13"/>
      <c r="BC216" s="13"/>
      <c r="BD216" s="13"/>
      <c r="BE216" s="13"/>
      <c r="BF216" s="13">
        <f t="shared" si="41"/>
        <v>0</v>
      </c>
      <c r="BG216" s="13"/>
      <c r="BH216" s="13"/>
      <c r="BI216" s="13"/>
      <c r="BJ216" s="13"/>
      <c r="BK216" s="13"/>
      <c r="BL216" s="13"/>
      <c r="BM216" s="13"/>
      <c r="BN216" s="13"/>
      <c r="BO216" s="13"/>
      <c r="BP216" s="13"/>
      <c r="BQ216" s="13"/>
      <c r="BR216" s="13"/>
      <c r="BS216" s="13">
        <f t="shared" si="42"/>
        <v>0</v>
      </c>
      <c r="BT216" s="13"/>
      <c r="BU216" s="13"/>
      <c r="BV216" s="13"/>
      <c r="BW216" s="13"/>
      <c r="BX216" s="13"/>
      <c r="BY216" s="13">
        <f t="shared" si="43"/>
        <v>0</v>
      </c>
      <c r="BZ216" s="13"/>
      <c r="CA216" s="35">
        <v>0</v>
      </c>
    </row>
    <row r="217" spans="1:79" s="1" customFormat="1" ht="20.100000000000001" customHeight="1" x14ac:dyDescent="0.3">
      <c r="A217" s="11" t="s">
        <v>176</v>
      </c>
      <c r="B217" s="12" t="s">
        <v>791</v>
      </c>
      <c r="C217" s="12">
        <v>272</v>
      </c>
      <c r="D217" s="13"/>
      <c r="E217" s="13"/>
      <c r="F217" s="97">
        <f t="shared" si="38"/>
        <v>0</v>
      </c>
      <c r="G217" s="13"/>
      <c r="H217" s="13"/>
      <c r="I217" s="13"/>
      <c r="J217" s="13"/>
      <c r="K217" s="13"/>
      <c r="L217" s="13">
        <f t="shared" si="39"/>
        <v>0</v>
      </c>
      <c r="M217" s="13"/>
      <c r="N217" s="13"/>
      <c r="O217" s="13"/>
      <c r="P217" s="13"/>
      <c r="Q217" s="13"/>
      <c r="R217" s="13"/>
      <c r="S217" s="13"/>
      <c r="T217" s="13"/>
      <c r="U217" s="13"/>
      <c r="V217" s="13"/>
      <c r="W217" s="13">
        <f t="shared" si="40"/>
        <v>0</v>
      </c>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f t="shared" si="41"/>
        <v>0</v>
      </c>
      <c r="BG217" s="13"/>
      <c r="BH217" s="13"/>
      <c r="BI217" s="13"/>
      <c r="BJ217" s="13"/>
      <c r="BK217" s="13"/>
      <c r="BL217" s="13"/>
      <c r="BM217" s="13"/>
      <c r="BN217" s="13"/>
      <c r="BO217" s="13"/>
      <c r="BP217" s="13"/>
      <c r="BQ217" s="13"/>
      <c r="BR217" s="13"/>
      <c r="BS217" s="13">
        <f t="shared" si="42"/>
        <v>0</v>
      </c>
      <c r="BT217" s="13"/>
      <c r="BU217" s="13"/>
      <c r="BV217" s="13"/>
      <c r="BW217" s="13"/>
      <c r="BX217" s="13"/>
      <c r="BY217" s="13">
        <f t="shared" si="43"/>
        <v>0</v>
      </c>
      <c r="BZ217" s="13"/>
      <c r="CA217" s="35">
        <v>0</v>
      </c>
    </row>
    <row r="218" spans="1:79" s="1" customFormat="1" ht="20.100000000000001" customHeight="1" x14ac:dyDescent="0.3">
      <c r="A218" s="11" t="s">
        <v>177</v>
      </c>
      <c r="B218" s="12" t="s">
        <v>792</v>
      </c>
      <c r="C218" s="12">
        <v>273</v>
      </c>
      <c r="D218" s="13"/>
      <c r="E218" s="13"/>
      <c r="F218" s="97">
        <f t="shared" si="38"/>
        <v>0</v>
      </c>
      <c r="G218" s="13"/>
      <c r="H218" s="13"/>
      <c r="I218" s="13">
        <v>3</v>
      </c>
      <c r="J218" s="13"/>
      <c r="K218" s="13"/>
      <c r="L218" s="13">
        <f t="shared" si="39"/>
        <v>3</v>
      </c>
      <c r="M218" s="13"/>
      <c r="N218" s="13"/>
      <c r="O218" s="13"/>
      <c r="P218" s="13"/>
      <c r="Q218" s="13">
        <v>2</v>
      </c>
      <c r="R218" s="13"/>
      <c r="S218" s="13"/>
      <c r="T218" s="13"/>
      <c r="U218" s="13"/>
      <c r="V218" s="13"/>
      <c r="W218" s="13">
        <f t="shared" si="40"/>
        <v>2</v>
      </c>
      <c r="X218" s="13"/>
      <c r="Y218" s="13">
        <v>1</v>
      </c>
      <c r="Z218" s="13"/>
      <c r="AA218" s="13"/>
      <c r="AB218" s="13"/>
      <c r="AC218" s="13"/>
      <c r="AD218" s="13">
        <v>1</v>
      </c>
      <c r="AE218" s="13"/>
      <c r="AF218" s="13"/>
      <c r="AG218" s="13"/>
      <c r="AH218" s="13"/>
      <c r="AI218" s="13"/>
      <c r="AJ218" s="13"/>
      <c r="AK218" s="13"/>
      <c r="AL218" s="13"/>
      <c r="AM218" s="13"/>
      <c r="AN218" s="13"/>
      <c r="AO218" s="13"/>
      <c r="AP218" s="13">
        <v>2</v>
      </c>
      <c r="AQ218" s="13">
        <v>1</v>
      </c>
      <c r="AR218" s="13"/>
      <c r="AS218" s="13"/>
      <c r="AT218" s="13"/>
      <c r="AU218" s="13"/>
      <c r="AV218" s="13"/>
      <c r="AW218" s="13">
        <v>3</v>
      </c>
      <c r="AX218" s="13"/>
      <c r="AY218" s="13">
        <v>3</v>
      </c>
      <c r="AZ218" s="13"/>
      <c r="BA218" s="13"/>
      <c r="BB218" s="13">
        <v>1</v>
      </c>
      <c r="BC218" s="13"/>
      <c r="BD218" s="13"/>
      <c r="BE218" s="13"/>
      <c r="BF218" s="13">
        <f t="shared" si="41"/>
        <v>0</v>
      </c>
      <c r="BG218" s="13"/>
      <c r="BH218" s="13"/>
      <c r="BI218" s="13"/>
      <c r="BJ218" s="13"/>
      <c r="BK218" s="13"/>
      <c r="BL218" s="13"/>
      <c r="BM218" s="13"/>
      <c r="BN218" s="13"/>
      <c r="BO218" s="13"/>
      <c r="BP218" s="13"/>
      <c r="BQ218" s="13"/>
      <c r="BR218" s="13"/>
      <c r="BS218" s="13">
        <f t="shared" si="42"/>
        <v>0</v>
      </c>
      <c r="BT218" s="13"/>
      <c r="BU218" s="13">
        <v>3</v>
      </c>
      <c r="BV218" s="13">
        <v>1</v>
      </c>
      <c r="BW218" s="13"/>
      <c r="BX218" s="13"/>
      <c r="BY218" s="13">
        <f t="shared" si="43"/>
        <v>3</v>
      </c>
      <c r="BZ218" s="13">
        <v>2</v>
      </c>
      <c r="CA218" s="35">
        <v>0</v>
      </c>
    </row>
    <row r="219" spans="1:79" s="1" customFormat="1" ht="20.100000000000001" customHeight="1" x14ac:dyDescent="0.3">
      <c r="A219" s="11" t="s">
        <v>178</v>
      </c>
      <c r="B219" s="12" t="s">
        <v>793</v>
      </c>
      <c r="C219" s="12">
        <v>274</v>
      </c>
      <c r="D219" s="13"/>
      <c r="E219" s="13"/>
      <c r="F219" s="97">
        <f t="shared" si="38"/>
        <v>0</v>
      </c>
      <c r="G219" s="13"/>
      <c r="H219" s="13"/>
      <c r="I219" s="13"/>
      <c r="J219" s="13"/>
      <c r="K219" s="13"/>
      <c r="L219" s="13">
        <f t="shared" si="39"/>
        <v>0</v>
      </c>
      <c r="M219" s="13"/>
      <c r="N219" s="13"/>
      <c r="O219" s="13"/>
      <c r="P219" s="13"/>
      <c r="Q219" s="13"/>
      <c r="R219" s="13"/>
      <c r="S219" s="13"/>
      <c r="T219" s="13"/>
      <c r="U219" s="13"/>
      <c r="V219" s="13"/>
      <c r="W219" s="13">
        <f t="shared" si="40"/>
        <v>0</v>
      </c>
      <c r="X219" s="13"/>
      <c r="Y219" s="13"/>
      <c r="Z219" s="13"/>
      <c r="AA219" s="13"/>
      <c r="AB219" s="13"/>
      <c r="AC219" s="13"/>
      <c r="AD219" s="13"/>
      <c r="AE219" s="13"/>
      <c r="AF219" s="13"/>
      <c r="AG219" s="13"/>
      <c r="AH219" s="13"/>
      <c r="AI219" s="13"/>
      <c r="AJ219" s="13"/>
      <c r="AK219" s="13"/>
      <c r="AL219" s="13"/>
      <c r="AM219" s="13"/>
      <c r="AN219" s="13"/>
      <c r="AO219" s="13"/>
      <c r="AP219" s="13"/>
      <c r="AQ219" s="13"/>
      <c r="AR219" s="13"/>
      <c r="AS219" s="13"/>
      <c r="AT219" s="13"/>
      <c r="AU219" s="13"/>
      <c r="AV219" s="13"/>
      <c r="AW219" s="13"/>
      <c r="AX219" s="13"/>
      <c r="AY219" s="13"/>
      <c r="AZ219" s="13"/>
      <c r="BA219" s="13"/>
      <c r="BB219" s="13"/>
      <c r="BC219" s="13"/>
      <c r="BD219" s="13"/>
      <c r="BE219" s="13"/>
      <c r="BF219" s="13">
        <f t="shared" si="41"/>
        <v>0</v>
      </c>
      <c r="BG219" s="13"/>
      <c r="BH219" s="13"/>
      <c r="BI219" s="13"/>
      <c r="BJ219" s="13"/>
      <c r="BK219" s="13"/>
      <c r="BL219" s="13"/>
      <c r="BM219" s="13"/>
      <c r="BN219" s="13"/>
      <c r="BO219" s="13"/>
      <c r="BP219" s="13"/>
      <c r="BQ219" s="13"/>
      <c r="BR219" s="13"/>
      <c r="BS219" s="13">
        <f t="shared" si="42"/>
        <v>0</v>
      </c>
      <c r="BT219" s="13"/>
      <c r="BU219" s="13"/>
      <c r="BV219" s="13"/>
      <c r="BW219" s="13"/>
      <c r="BX219" s="13"/>
      <c r="BY219" s="13">
        <f t="shared" si="43"/>
        <v>0</v>
      </c>
      <c r="BZ219" s="13"/>
      <c r="CA219" s="35">
        <v>0</v>
      </c>
    </row>
    <row r="220" spans="1:79" s="1" customFormat="1" ht="20.100000000000001" customHeight="1" x14ac:dyDescent="0.3">
      <c r="A220" s="11" t="s">
        <v>179</v>
      </c>
      <c r="B220" s="12" t="s">
        <v>794</v>
      </c>
      <c r="C220" s="12">
        <v>275</v>
      </c>
      <c r="D220" s="13"/>
      <c r="E220" s="13"/>
      <c r="F220" s="97">
        <f t="shared" si="38"/>
        <v>0</v>
      </c>
      <c r="G220" s="13"/>
      <c r="H220" s="13"/>
      <c r="I220" s="13"/>
      <c r="J220" s="13"/>
      <c r="K220" s="13"/>
      <c r="L220" s="13">
        <f t="shared" si="39"/>
        <v>0</v>
      </c>
      <c r="M220" s="13"/>
      <c r="N220" s="13"/>
      <c r="O220" s="13"/>
      <c r="P220" s="13"/>
      <c r="Q220" s="13"/>
      <c r="R220" s="13"/>
      <c r="S220" s="13"/>
      <c r="T220" s="13"/>
      <c r="U220" s="13"/>
      <c r="V220" s="13"/>
      <c r="W220" s="13">
        <f t="shared" si="40"/>
        <v>0</v>
      </c>
      <c r="X220" s="13"/>
      <c r="Y220" s="13"/>
      <c r="Z220" s="13"/>
      <c r="AA220" s="13"/>
      <c r="AB220" s="13"/>
      <c r="AC220" s="13"/>
      <c r="AD220" s="13"/>
      <c r="AE220" s="13"/>
      <c r="AF220" s="13"/>
      <c r="AG220" s="13"/>
      <c r="AH220" s="13"/>
      <c r="AI220" s="13"/>
      <c r="AJ220" s="13"/>
      <c r="AK220" s="13"/>
      <c r="AL220" s="13"/>
      <c r="AM220" s="13"/>
      <c r="AN220" s="13"/>
      <c r="AO220" s="13"/>
      <c r="AP220" s="13"/>
      <c r="AQ220" s="13"/>
      <c r="AR220" s="13"/>
      <c r="AS220" s="13"/>
      <c r="AT220" s="13"/>
      <c r="AU220" s="13"/>
      <c r="AV220" s="13"/>
      <c r="AW220" s="13"/>
      <c r="AX220" s="13"/>
      <c r="AY220" s="13"/>
      <c r="AZ220" s="13"/>
      <c r="BA220" s="13"/>
      <c r="BB220" s="13"/>
      <c r="BC220" s="13"/>
      <c r="BD220" s="13"/>
      <c r="BE220" s="13"/>
      <c r="BF220" s="13">
        <f t="shared" si="41"/>
        <v>0</v>
      </c>
      <c r="BG220" s="13"/>
      <c r="BH220" s="13"/>
      <c r="BI220" s="13"/>
      <c r="BJ220" s="13"/>
      <c r="BK220" s="13"/>
      <c r="BL220" s="13"/>
      <c r="BM220" s="13"/>
      <c r="BN220" s="13"/>
      <c r="BO220" s="13"/>
      <c r="BP220" s="13"/>
      <c r="BQ220" s="13"/>
      <c r="BR220" s="13"/>
      <c r="BS220" s="13">
        <f t="shared" si="42"/>
        <v>0</v>
      </c>
      <c r="BT220" s="13"/>
      <c r="BU220" s="13"/>
      <c r="BV220" s="13"/>
      <c r="BW220" s="13"/>
      <c r="BX220" s="13"/>
      <c r="BY220" s="13">
        <f t="shared" si="43"/>
        <v>0</v>
      </c>
      <c r="BZ220" s="13"/>
      <c r="CA220" s="35">
        <v>0</v>
      </c>
    </row>
    <row r="221" spans="1:79" s="1" customFormat="1" ht="20.100000000000001" customHeight="1" x14ac:dyDescent="0.3">
      <c r="A221" s="11" t="s">
        <v>180</v>
      </c>
      <c r="B221" s="12" t="s">
        <v>591</v>
      </c>
      <c r="C221" s="12">
        <v>276</v>
      </c>
      <c r="D221" s="13"/>
      <c r="E221" s="13"/>
      <c r="F221" s="97">
        <f t="shared" si="38"/>
        <v>0</v>
      </c>
      <c r="G221" s="13"/>
      <c r="H221" s="13"/>
      <c r="I221" s="13"/>
      <c r="J221" s="13"/>
      <c r="K221" s="13"/>
      <c r="L221" s="13">
        <f t="shared" si="39"/>
        <v>0</v>
      </c>
      <c r="M221" s="13"/>
      <c r="N221" s="13"/>
      <c r="O221" s="13"/>
      <c r="P221" s="13"/>
      <c r="Q221" s="13"/>
      <c r="R221" s="13"/>
      <c r="S221" s="13"/>
      <c r="T221" s="13"/>
      <c r="U221" s="13"/>
      <c r="V221" s="13"/>
      <c r="W221" s="13">
        <f t="shared" si="40"/>
        <v>0</v>
      </c>
      <c r="X221" s="13"/>
      <c r="Y221" s="13"/>
      <c r="Z221" s="13"/>
      <c r="AA221" s="13"/>
      <c r="AB221" s="13"/>
      <c r="AC221" s="13"/>
      <c r="AD221" s="13"/>
      <c r="AE221" s="13"/>
      <c r="AF221" s="13"/>
      <c r="AG221" s="13"/>
      <c r="AH221" s="13"/>
      <c r="AI221" s="13"/>
      <c r="AJ221" s="13"/>
      <c r="AK221" s="13"/>
      <c r="AL221" s="13"/>
      <c r="AM221" s="13"/>
      <c r="AN221" s="13"/>
      <c r="AO221" s="13"/>
      <c r="AP221" s="13"/>
      <c r="AQ221" s="13"/>
      <c r="AR221" s="13"/>
      <c r="AS221" s="13"/>
      <c r="AT221" s="13"/>
      <c r="AU221" s="13"/>
      <c r="AV221" s="13"/>
      <c r="AW221" s="13"/>
      <c r="AX221" s="13"/>
      <c r="AY221" s="13"/>
      <c r="AZ221" s="13"/>
      <c r="BA221" s="13"/>
      <c r="BB221" s="13"/>
      <c r="BC221" s="13"/>
      <c r="BD221" s="13"/>
      <c r="BE221" s="13"/>
      <c r="BF221" s="13">
        <f t="shared" si="41"/>
        <v>0</v>
      </c>
      <c r="BG221" s="13"/>
      <c r="BH221" s="13"/>
      <c r="BI221" s="13"/>
      <c r="BJ221" s="13"/>
      <c r="BK221" s="13"/>
      <c r="BL221" s="13"/>
      <c r="BM221" s="13"/>
      <c r="BN221" s="13"/>
      <c r="BO221" s="13"/>
      <c r="BP221" s="13"/>
      <c r="BQ221" s="13"/>
      <c r="BR221" s="13"/>
      <c r="BS221" s="13">
        <f t="shared" si="42"/>
        <v>0</v>
      </c>
      <c r="BT221" s="13"/>
      <c r="BU221" s="13"/>
      <c r="BV221" s="13"/>
      <c r="BW221" s="13"/>
      <c r="BX221" s="13"/>
      <c r="BY221" s="13">
        <f t="shared" si="43"/>
        <v>0</v>
      </c>
      <c r="BZ221" s="13"/>
      <c r="CA221" s="35">
        <v>0</v>
      </c>
    </row>
    <row r="222" spans="1:79" s="1" customFormat="1" ht="20.100000000000001" customHeight="1" x14ac:dyDescent="0.3">
      <c r="A222" s="11" t="s">
        <v>181</v>
      </c>
      <c r="B222" s="12" t="s">
        <v>346</v>
      </c>
      <c r="C222" s="12">
        <v>277</v>
      </c>
      <c r="D222" s="14"/>
      <c r="E222" s="14"/>
      <c r="F222" s="97">
        <f t="shared" si="38"/>
        <v>0</v>
      </c>
      <c r="G222" s="13"/>
      <c r="H222" s="13"/>
      <c r="I222" s="13"/>
      <c r="J222" s="13"/>
      <c r="K222" s="13"/>
      <c r="L222" s="13">
        <f t="shared" si="39"/>
        <v>0</v>
      </c>
      <c r="M222" s="13"/>
      <c r="N222" s="13"/>
      <c r="O222" s="13"/>
      <c r="P222" s="13"/>
      <c r="Q222" s="13"/>
      <c r="R222" s="13"/>
      <c r="S222" s="13"/>
      <c r="T222" s="13"/>
      <c r="U222" s="13"/>
      <c r="V222" s="13"/>
      <c r="W222" s="13">
        <f t="shared" si="40"/>
        <v>0</v>
      </c>
      <c r="X222" s="14"/>
      <c r="Y222" s="14"/>
      <c r="Z222" s="14"/>
      <c r="AA222" s="14"/>
      <c r="AB222" s="14"/>
      <c r="AC222" s="14"/>
      <c r="AD222" s="14"/>
      <c r="AE222" s="14"/>
      <c r="AF222" s="14"/>
      <c r="AG222" s="14"/>
      <c r="AH222" s="14"/>
      <c r="AI222" s="14"/>
      <c r="AJ222" s="14"/>
      <c r="AK222" s="14"/>
      <c r="AL222" s="14"/>
      <c r="AM222" s="14"/>
      <c r="AN222" s="14"/>
      <c r="AO222" s="14"/>
      <c r="AP222" s="14"/>
      <c r="AQ222" s="14"/>
      <c r="AR222" s="14"/>
      <c r="AS222" s="14"/>
      <c r="AT222" s="14"/>
      <c r="AU222" s="14"/>
      <c r="AV222" s="14"/>
      <c r="AW222" s="14"/>
      <c r="AX222" s="14"/>
      <c r="AY222" s="14"/>
      <c r="AZ222" s="14"/>
      <c r="BA222" s="14"/>
      <c r="BB222" s="14"/>
      <c r="BC222" s="14"/>
      <c r="BD222" s="14"/>
      <c r="BE222" s="14"/>
      <c r="BF222" s="13">
        <f t="shared" si="41"/>
        <v>0</v>
      </c>
      <c r="BG222" s="14"/>
      <c r="BH222" s="14"/>
      <c r="BI222" s="14"/>
      <c r="BJ222" s="14"/>
      <c r="BK222" s="14"/>
      <c r="BL222" s="14"/>
      <c r="BM222" s="14"/>
      <c r="BN222" s="14"/>
      <c r="BO222" s="14"/>
      <c r="BP222" s="14"/>
      <c r="BQ222" s="14"/>
      <c r="BR222" s="14"/>
      <c r="BS222" s="13">
        <f t="shared" si="42"/>
        <v>0</v>
      </c>
      <c r="BT222" s="14"/>
      <c r="BU222" s="14"/>
      <c r="BV222" s="14"/>
      <c r="BW222" s="14"/>
      <c r="BX222" s="14"/>
      <c r="BY222" s="13">
        <f t="shared" si="43"/>
        <v>0</v>
      </c>
      <c r="BZ222" s="14"/>
      <c r="CA222" s="35">
        <v>0</v>
      </c>
    </row>
    <row r="223" spans="1:79" s="1" customFormat="1" ht="20.100000000000001" customHeight="1" x14ac:dyDescent="0.3">
      <c r="A223" s="11" t="s">
        <v>182</v>
      </c>
      <c r="B223" s="12" t="s">
        <v>592</v>
      </c>
      <c r="C223" s="12">
        <v>278</v>
      </c>
      <c r="D223" s="13"/>
      <c r="E223" s="13"/>
      <c r="F223" s="97">
        <f t="shared" si="38"/>
        <v>0</v>
      </c>
      <c r="G223" s="13"/>
      <c r="H223" s="13"/>
      <c r="I223" s="13"/>
      <c r="J223" s="13"/>
      <c r="K223" s="13"/>
      <c r="L223" s="13">
        <f t="shared" si="39"/>
        <v>0</v>
      </c>
      <c r="M223" s="13"/>
      <c r="N223" s="13"/>
      <c r="O223" s="13"/>
      <c r="P223" s="13"/>
      <c r="Q223" s="13"/>
      <c r="R223" s="13"/>
      <c r="S223" s="13"/>
      <c r="T223" s="13"/>
      <c r="U223" s="13"/>
      <c r="V223" s="13"/>
      <c r="W223" s="13">
        <f t="shared" si="40"/>
        <v>0</v>
      </c>
      <c r="X223" s="13"/>
      <c r="Y223" s="13"/>
      <c r="Z223" s="13"/>
      <c r="AA223" s="13"/>
      <c r="AB223" s="13"/>
      <c r="AC223" s="13"/>
      <c r="AD223" s="13"/>
      <c r="AE223" s="13"/>
      <c r="AF223" s="13"/>
      <c r="AG223" s="13"/>
      <c r="AH223" s="13"/>
      <c r="AI223" s="13"/>
      <c r="AJ223" s="13"/>
      <c r="AK223" s="13"/>
      <c r="AL223" s="13"/>
      <c r="AM223" s="13"/>
      <c r="AN223" s="13"/>
      <c r="AO223" s="13"/>
      <c r="AP223" s="13"/>
      <c r="AQ223" s="13"/>
      <c r="AR223" s="13"/>
      <c r="AS223" s="13"/>
      <c r="AT223" s="13"/>
      <c r="AU223" s="13"/>
      <c r="AV223" s="13"/>
      <c r="AW223" s="13"/>
      <c r="AX223" s="13"/>
      <c r="AY223" s="13"/>
      <c r="AZ223" s="13"/>
      <c r="BA223" s="13"/>
      <c r="BB223" s="13"/>
      <c r="BC223" s="13"/>
      <c r="BD223" s="13"/>
      <c r="BE223" s="13"/>
      <c r="BF223" s="13">
        <f t="shared" si="41"/>
        <v>0</v>
      </c>
      <c r="BG223" s="13"/>
      <c r="BH223" s="13"/>
      <c r="BI223" s="13"/>
      <c r="BJ223" s="13"/>
      <c r="BK223" s="13"/>
      <c r="BL223" s="13"/>
      <c r="BM223" s="13"/>
      <c r="BN223" s="13"/>
      <c r="BO223" s="13"/>
      <c r="BP223" s="13"/>
      <c r="BQ223" s="13"/>
      <c r="BR223" s="13"/>
      <c r="BS223" s="13">
        <f t="shared" si="42"/>
        <v>0</v>
      </c>
      <c r="BT223" s="13"/>
      <c r="BU223" s="13"/>
      <c r="BV223" s="13"/>
      <c r="BW223" s="13"/>
      <c r="BX223" s="13"/>
      <c r="BY223" s="13">
        <f t="shared" si="43"/>
        <v>0</v>
      </c>
      <c r="BZ223" s="13"/>
      <c r="CA223" s="35">
        <v>0</v>
      </c>
    </row>
    <row r="224" spans="1:79" s="1" customFormat="1" ht="20.100000000000001" customHeight="1" x14ac:dyDescent="0.3">
      <c r="A224" s="11" t="s">
        <v>183</v>
      </c>
      <c r="B224" s="12" t="s">
        <v>593</v>
      </c>
      <c r="C224" s="12">
        <v>279</v>
      </c>
      <c r="D224" s="13"/>
      <c r="E224" s="13"/>
      <c r="F224" s="97">
        <f t="shared" si="38"/>
        <v>0</v>
      </c>
      <c r="G224" s="13"/>
      <c r="H224" s="13"/>
      <c r="I224" s="13"/>
      <c r="J224" s="13"/>
      <c r="K224" s="13"/>
      <c r="L224" s="13">
        <f t="shared" si="39"/>
        <v>0</v>
      </c>
      <c r="M224" s="13"/>
      <c r="N224" s="13"/>
      <c r="O224" s="13"/>
      <c r="P224" s="13"/>
      <c r="Q224" s="13"/>
      <c r="R224" s="13"/>
      <c r="S224" s="13"/>
      <c r="T224" s="13"/>
      <c r="U224" s="13"/>
      <c r="V224" s="13"/>
      <c r="W224" s="13">
        <f t="shared" si="40"/>
        <v>0</v>
      </c>
      <c r="X224" s="13"/>
      <c r="Y224" s="13"/>
      <c r="Z224" s="13"/>
      <c r="AA224" s="13"/>
      <c r="AB224" s="13"/>
      <c r="AC224" s="13"/>
      <c r="AD224" s="13"/>
      <c r="AE224" s="13"/>
      <c r="AF224" s="13"/>
      <c r="AG224" s="13"/>
      <c r="AH224" s="13"/>
      <c r="AI224" s="13"/>
      <c r="AJ224" s="13"/>
      <c r="AK224" s="13"/>
      <c r="AL224" s="13"/>
      <c r="AM224" s="13"/>
      <c r="AN224" s="13"/>
      <c r="AO224" s="13"/>
      <c r="AP224" s="13"/>
      <c r="AQ224" s="13"/>
      <c r="AR224" s="13"/>
      <c r="AS224" s="13"/>
      <c r="AT224" s="13"/>
      <c r="AU224" s="13"/>
      <c r="AV224" s="13"/>
      <c r="AW224" s="13"/>
      <c r="AX224" s="13"/>
      <c r="AY224" s="13"/>
      <c r="AZ224" s="13"/>
      <c r="BA224" s="13"/>
      <c r="BB224" s="13"/>
      <c r="BC224" s="13"/>
      <c r="BD224" s="13"/>
      <c r="BE224" s="13"/>
      <c r="BF224" s="13">
        <f t="shared" si="41"/>
        <v>0</v>
      </c>
      <c r="BG224" s="13"/>
      <c r="BH224" s="13"/>
      <c r="BI224" s="13"/>
      <c r="BJ224" s="13"/>
      <c r="BK224" s="13"/>
      <c r="BL224" s="13"/>
      <c r="BM224" s="13"/>
      <c r="BN224" s="13"/>
      <c r="BO224" s="13"/>
      <c r="BP224" s="13"/>
      <c r="BQ224" s="13"/>
      <c r="BR224" s="13"/>
      <c r="BS224" s="13">
        <f t="shared" si="42"/>
        <v>0</v>
      </c>
      <c r="BT224" s="13"/>
      <c r="BU224" s="13">
        <v>1</v>
      </c>
      <c r="BV224" s="13"/>
      <c r="BW224" s="13"/>
      <c r="BX224" s="13"/>
      <c r="BY224" s="13">
        <f t="shared" si="43"/>
        <v>0</v>
      </c>
      <c r="BZ224" s="13"/>
      <c r="CA224" s="35">
        <v>0</v>
      </c>
    </row>
    <row r="225" spans="1:79" s="1" customFormat="1" ht="20.100000000000001" customHeight="1" x14ac:dyDescent="0.3">
      <c r="A225" s="11" t="s">
        <v>184</v>
      </c>
      <c r="B225" s="12" t="s">
        <v>795</v>
      </c>
      <c r="C225" s="12">
        <v>280</v>
      </c>
      <c r="D225" s="13"/>
      <c r="E225" s="13"/>
      <c r="F225" s="97">
        <f t="shared" si="38"/>
        <v>0</v>
      </c>
      <c r="G225" s="13"/>
      <c r="H225" s="13"/>
      <c r="I225" s="13"/>
      <c r="J225" s="13"/>
      <c r="K225" s="13"/>
      <c r="L225" s="13">
        <f t="shared" si="39"/>
        <v>0</v>
      </c>
      <c r="M225" s="13"/>
      <c r="N225" s="13"/>
      <c r="O225" s="13"/>
      <c r="P225" s="13"/>
      <c r="Q225" s="13"/>
      <c r="R225" s="13"/>
      <c r="S225" s="13"/>
      <c r="T225" s="13"/>
      <c r="U225" s="13"/>
      <c r="V225" s="13"/>
      <c r="W225" s="13">
        <f t="shared" si="40"/>
        <v>0</v>
      </c>
      <c r="X225" s="13"/>
      <c r="Y225" s="13"/>
      <c r="Z225" s="13"/>
      <c r="AA225" s="13"/>
      <c r="AB225" s="13"/>
      <c r="AC225" s="13"/>
      <c r="AD225" s="13"/>
      <c r="AE225" s="13"/>
      <c r="AF225" s="13"/>
      <c r="AG225" s="13"/>
      <c r="AH225" s="13"/>
      <c r="AI225" s="13"/>
      <c r="AJ225" s="13"/>
      <c r="AK225" s="13"/>
      <c r="AL225" s="13"/>
      <c r="AM225" s="13"/>
      <c r="AN225" s="13"/>
      <c r="AO225" s="13"/>
      <c r="AP225" s="13"/>
      <c r="AQ225" s="13"/>
      <c r="AR225" s="13"/>
      <c r="AS225" s="13"/>
      <c r="AT225" s="13"/>
      <c r="AU225" s="13"/>
      <c r="AV225" s="13"/>
      <c r="AW225" s="13"/>
      <c r="AX225" s="13"/>
      <c r="AY225" s="13"/>
      <c r="AZ225" s="13"/>
      <c r="BA225" s="13"/>
      <c r="BB225" s="13"/>
      <c r="BC225" s="13"/>
      <c r="BD225" s="13"/>
      <c r="BE225" s="13"/>
      <c r="BF225" s="13">
        <f t="shared" si="41"/>
        <v>0</v>
      </c>
      <c r="BG225" s="13"/>
      <c r="BH225" s="13"/>
      <c r="BI225" s="13"/>
      <c r="BJ225" s="13"/>
      <c r="BK225" s="13"/>
      <c r="BL225" s="13"/>
      <c r="BM225" s="13"/>
      <c r="BN225" s="13"/>
      <c r="BO225" s="13"/>
      <c r="BP225" s="13"/>
      <c r="BQ225" s="13"/>
      <c r="BR225" s="13"/>
      <c r="BS225" s="13">
        <f t="shared" si="42"/>
        <v>0</v>
      </c>
      <c r="BT225" s="13"/>
      <c r="BU225" s="13"/>
      <c r="BV225" s="13"/>
      <c r="BW225" s="13"/>
      <c r="BX225" s="13"/>
      <c r="BY225" s="13">
        <f t="shared" si="43"/>
        <v>0</v>
      </c>
      <c r="BZ225" s="13"/>
      <c r="CA225" s="35">
        <v>0</v>
      </c>
    </row>
    <row r="226" spans="1:79" s="1" customFormat="1" ht="20.100000000000001" customHeight="1" x14ac:dyDescent="0.3">
      <c r="A226" s="11" t="s">
        <v>796</v>
      </c>
      <c r="B226" s="12" t="s">
        <v>797</v>
      </c>
      <c r="C226" s="12">
        <v>280.10000000000002</v>
      </c>
      <c r="D226" s="13"/>
      <c r="E226" s="13"/>
      <c r="F226" s="97">
        <f t="shared" si="38"/>
        <v>0</v>
      </c>
      <c r="G226" s="13"/>
      <c r="H226" s="13"/>
      <c r="I226" s="13"/>
      <c r="J226" s="13"/>
      <c r="K226" s="13"/>
      <c r="L226" s="13">
        <f t="shared" si="39"/>
        <v>0</v>
      </c>
      <c r="M226" s="13"/>
      <c r="N226" s="13"/>
      <c r="O226" s="13"/>
      <c r="P226" s="13"/>
      <c r="Q226" s="13"/>
      <c r="R226" s="13"/>
      <c r="S226" s="13"/>
      <c r="T226" s="13"/>
      <c r="U226" s="13"/>
      <c r="V226" s="13"/>
      <c r="W226" s="13">
        <f t="shared" si="40"/>
        <v>0</v>
      </c>
      <c r="X226" s="13"/>
      <c r="Y226" s="13"/>
      <c r="Z226" s="13"/>
      <c r="AA226" s="13"/>
      <c r="AB226" s="13"/>
      <c r="AC226" s="13"/>
      <c r="AD226" s="13"/>
      <c r="AE226" s="13"/>
      <c r="AF226" s="13"/>
      <c r="AG226" s="13"/>
      <c r="AH226" s="13"/>
      <c r="AI226" s="13"/>
      <c r="AJ226" s="13"/>
      <c r="AK226" s="13"/>
      <c r="AL226" s="13"/>
      <c r="AM226" s="13"/>
      <c r="AN226" s="13"/>
      <c r="AO226" s="13"/>
      <c r="AP226" s="13"/>
      <c r="AQ226" s="13"/>
      <c r="AR226" s="13"/>
      <c r="AS226" s="13"/>
      <c r="AT226" s="13"/>
      <c r="AU226" s="13"/>
      <c r="AV226" s="13"/>
      <c r="AW226" s="13"/>
      <c r="AX226" s="13"/>
      <c r="AY226" s="13"/>
      <c r="AZ226" s="13"/>
      <c r="BA226" s="13"/>
      <c r="BB226" s="13"/>
      <c r="BC226" s="13"/>
      <c r="BD226" s="13"/>
      <c r="BE226" s="13"/>
      <c r="BF226" s="13">
        <f t="shared" si="41"/>
        <v>0</v>
      </c>
      <c r="BG226" s="13"/>
      <c r="BH226" s="13"/>
      <c r="BI226" s="13"/>
      <c r="BJ226" s="13"/>
      <c r="BK226" s="13"/>
      <c r="BL226" s="13"/>
      <c r="BM226" s="13"/>
      <c r="BN226" s="13"/>
      <c r="BO226" s="13"/>
      <c r="BP226" s="13"/>
      <c r="BQ226" s="13"/>
      <c r="BR226" s="13"/>
      <c r="BS226" s="13">
        <f t="shared" si="42"/>
        <v>0</v>
      </c>
      <c r="BT226" s="13"/>
      <c r="BU226" s="13"/>
      <c r="BV226" s="13"/>
      <c r="BW226" s="13"/>
      <c r="BX226" s="13"/>
      <c r="BY226" s="13">
        <f t="shared" si="43"/>
        <v>0</v>
      </c>
      <c r="BZ226" s="13"/>
      <c r="CA226" s="35">
        <v>0</v>
      </c>
    </row>
    <row r="227" spans="1:79" s="1" customFormat="1" ht="20.100000000000001" customHeight="1" x14ac:dyDescent="0.3">
      <c r="A227" s="11" t="s">
        <v>185</v>
      </c>
      <c r="B227" s="12" t="s">
        <v>423</v>
      </c>
      <c r="C227" s="12"/>
      <c r="D227" s="13"/>
      <c r="E227" s="13"/>
      <c r="F227" s="97">
        <f t="shared" si="38"/>
        <v>0</v>
      </c>
      <c r="G227" s="13"/>
      <c r="H227" s="13"/>
      <c r="I227" s="13"/>
      <c r="J227" s="13"/>
      <c r="K227" s="13"/>
      <c r="L227" s="13">
        <f t="shared" si="39"/>
        <v>0</v>
      </c>
      <c r="M227" s="13"/>
      <c r="N227" s="13"/>
      <c r="O227" s="13"/>
      <c r="P227" s="13"/>
      <c r="Q227" s="13"/>
      <c r="R227" s="13"/>
      <c r="S227" s="13"/>
      <c r="T227" s="13"/>
      <c r="U227" s="13"/>
      <c r="V227" s="13"/>
      <c r="W227" s="13">
        <f t="shared" si="40"/>
        <v>0</v>
      </c>
      <c r="X227" s="13"/>
      <c r="Y227" s="13"/>
      <c r="Z227" s="13"/>
      <c r="AA227" s="13"/>
      <c r="AB227" s="13"/>
      <c r="AC227" s="13"/>
      <c r="AD227" s="13"/>
      <c r="AE227" s="13"/>
      <c r="AF227" s="13"/>
      <c r="AG227" s="13"/>
      <c r="AH227" s="13"/>
      <c r="AI227" s="13"/>
      <c r="AJ227" s="13"/>
      <c r="AK227" s="13"/>
      <c r="AL227" s="13"/>
      <c r="AM227" s="13"/>
      <c r="AN227" s="13"/>
      <c r="AO227" s="13"/>
      <c r="AP227" s="13"/>
      <c r="AQ227" s="13"/>
      <c r="AR227" s="13"/>
      <c r="AS227" s="13"/>
      <c r="AT227" s="13"/>
      <c r="AU227" s="13"/>
      <c r="AV227" s="13"/>
      <c r="AW227" s="13"/>
      <c r="AX227" s="13"/>
      <c r="AY227" s="13"/>
      <c r="AZ227" s="13"/>
      <c r="BA227" s="13"/>
      <c r="BB227" s="13"/>
      <c r="BC227" s="13"/>
      <c r="BD227" s="13"/>
      <c r="BE227" s="13"/>
      <c r="BF227" s="13">
        <f t="shared" si="41"/>
        <v>0</v>
      </c>
      <c r="BG227" s="13"/>
      <c r="BH227" s="13"/>
      <c r="BI227" s="13"/>
      <c r="BJ227" s="13"/>
      <c r="BK227" s="13"/>
      <c r="BL227" s="13"/>
      <c r="BM227" s="13"/>
      <c r="BN227" s="13"/>
      <c r="BO227" s="13"/>
      <c r="BP227" s="13"/>
      <c r="BQ227" s="13"/>
      <c r="BR227" s="13"/>
      <c r="BS227" s="13">
        <f t="shared" si="42"/>
        <v>0</v>
      </c>
      <c r="BT227" s="13"/>
      <c r="BU227" s="13"/>
      <c r="BV227" s="13"/>
      <c r="BW227" s="13"/>
      <c r="BX227" s="13"/>
      <c r="BY227" s="13">
        <f t="shared" si="43"/>
        <v>0</v>
      </c>
      <c r="BZ227" s="13"/>
      <c r="CA227" s="35">
        <v>0</v>
      </c>
    </row>
    <row r="228" spans="1:79" ht="20.100000000000001" customHeight="1" x14ac:dyDescent="0.3">
      <c r="A228" s="37" t="s">
        <v>186</v>
      </c>
      <c r="B228" s="33" t="s">
        <v>465</v>
      </c>
      <c r="C228" s="39"/>
      <c r="D228" s="35">
        <f>SUM(D229:D247)</f>
        <v>1</v>
      </c>
      <c r="E228" s="35">
        <f t="shared" ref="E228:BP228" si="46">SUM(E229:E247)</f>
        <v>4</v>
      </c>
      <c r="F228" s="35">
        <f t="shared" si="46"/>
        <v>5</v>
      </c>
      <c r="G228" s="35">
        <f t="shared" si="46"/>
        <v>0</v>
      </c>
      <c r="H228" s="35">
        <f t="shared" si="46"/>
        <v>0</v>
      </c>
      <c r="I228" s="35">
        <f t="shared" si="46"/>
        <v>11</v>
      </c>
      <c r="J228" s="35">
        <f t="shared" si="46"/>
        <v>0</v>
      </c>
      <c r="K228" s="35">
        <f t="shared" si="46"/>
        <v>0</v>
      </c>
      <c r="L228" s="35">
        <f t="shared" si="46"/>
        <v>11</v>
      </c>
      <c r="M228" s="35">
        <f t="shared" si="46"/>
        <v>0</v>
      </c>
      <c r="N228" s="35">
        <f t="shared" si="46"/>
        <v>0</v>
      </c>
      <c r="O228" s="35">
        <f t="shared" si="46"/>
        <v>3</v>
      </c>
      <c r="P228" s="35">
        <f t="shared" si="46"/>
        <v>4</v>
      </c>
      <c r="Q228" s="35">
        <f t="shared" si="46"/>
        <v>1</v>
      </c>
      <c r="R228" s="35">
        <f t="shared" si="46"/>
        <v>0</v>
      </c>
      <c r="S228" s="35">
        <f t="shared" si="46"/>
        <v>0</v>
      </c>
      <c r="T228" s="35">
        <f t="shared" si="46"/>
        <v>0</v>
      </c>
      <c r="U228" s="35">
        <f t="shared" si="46"/>
        <v>0</v>
      </c>
      <c r="V228" s="35">
        <f t="shared" si="46"/>
        <v>0</v>
      </c>
      <c r="W228" s="35">
        <f t="shared" si="46"/>
        <v>8</v>
      </c>
      <c r="X228" s="35">
        <f t="shared" si="46"/>
        <v>0</v>
      </c>
      <c r="Y228" s="35">
        <f t="shared" si="46"/>
        <v>3</v>
      </c>
      <c r="Z228" s="35">
        <f t="shared" si="46"/>
        <v>0</v>
      </c>
      <c r="AA228" s="35">
        <f t="shared" si="46"/>
        <v>0</v>
      </c>
      <c r="AB228" s="35">
        <f t="shared" si="46"/>
        <v>0</v>
      </c>
      <c r="AC228" s="35">
        <f t="shared" si="46"/>
        <v>0</v>
      </c>
      <c r="AD228" s="35">
        <f t="shared" si="46"/>
        <v>8</v>
      </c>
      <c r="AE228" s="35">
        <f t="shared" si="46"/>
        <v>0</v>
      </c>
      <c r="AF228" s="35">
        <f t="shared" si="46"/>
        <v>0</v>
      </c>
      <c r="AG228" s="35">
        <f t="shared" si="46"/>
        <v>0</v>
      </c>
      <c r="AH228" s="35">
        <f t="shared" si="46"/>
        <v>0</v>
      </c>
      <c r="AI228" s="35">
        <f t="shared" si="46"/>
        <v>0</v>
      </c>
      <c r="AJ228" s="35">
        <f t="shared" si="46"/>
        <v>0</v>
      </c>
      <c r="AK228" s="35">
        <f t="shared" si="46"/>
        <v>0</v>
      </c>
      <c r="AL228" s="35">
        <f t="shared" si="46"/>
        <v>0</v>
      </c>
      <c r="AM228" s="35">
        <f t="shared" si="46"/>
        <v>0</v>
      </c>
      <c r="AN228" s="35">
        <f t="shared" si="46"/>
        <v>0</v>
      </c>
      <c r="AO228" s="35">
        <f t="shared" si="46"/>
        <v>2</v>
      </c>
      <c r="AP228" s="35">
        <f t="shared" si="46"/>
        <v>5</v>
      </c>
      <c r="AQ228" s="35">
        <f t="shared" si="46"/>
        <v>4</v>
      </c>
      <c r="AR228" s="35">
        <f t="shared" si="46"/>
        <v>0</v>
      </c>
      <c r="AS228" s="35">
        <f t="shared" si="46"/>
        <v>0</v>
      </c>
      <c r="AT228" s="35">
        <f t="shared" si="46"/>
        <v>1</v>
      </c>
      <c r="AU228" s="35">
        <f t="shared" si="46"/>
        <v>0</v>
      </c>
      <c r="AV228" s="35">
        <f t="shared" si="46"/>
        <v>0</v>
      </c>
      <c r="AW228" s="35">
        <f t="shared" si="46"/>
        <v>10</v>
      </c>
      <c r="AX228" s="35">
        <f t="shared" si="46"/>
        <v>0</v>
      </c>
      <c r="AY228" s="35">
        <f t="shared" si="46"/>
        <v>11</v>
      </c>
      <c r="AZ228" s="35">
        <f t="shared" si="46"/>
        <v>0</v>
      </c>
      <c r="BA228" s="35">
        <f t="shared" si="46"/>
        <v>0</v>
      </c>
      <c r="BB228" s="35">
        <f t="shared" si="46"/>
        <v>0</v>
      </c>
      <c r="BC228" s="35">
        <f t="shared" si="46"/>
        <v>1</v>
      </c>
      <c r="BD228" s="35">
        <f t="shared" si="46"/>
        <v>0</v>
      </c>
      <c r="BE228" s="35">
        <f t="shared" si="46"/>
        <v>0</v>
      </c>
      <c r="BF228" s="35">
        <f t="shared" si="46"/>
        <v>1</v>
      </c>
      <c r="BG228" s="35">
        <f t="shared" si="46"/>
        <v>0</v>
      </c>
      <c r="BH228" s="35">
        <f t="shared" si="46"/>
        <v>0</v>
      </c>
      <c r="BI228" s="35">
        <f t="shared" si="46"/>
        <v>0</v>
      </c>
      <c r="BJ228" s="35">
        <f t="shared" si="46"/>
        <v>1</v>
      </c>
      <c r="BK228" s="35">
        <f t="shared" si="46"/>
        <v>0</v>
      </c>
      <c r="BL228" s="35">
        <f t="shared" si="46"/>
        <v>0</v>
      </c>
      <c r="BM228" s="35">
        <f t="shared" si="46"/>
        <v>0</v>
      </c>
      <c r="BN228" s="35">
        <f t="shared" si="46"/>
        <v>0</v>
      </c>
      <c r="BO228" s="35">
        <f t="shared" si="46"/>
        <v>0</v>
      </c>
      <c r="BP228" s="35">
        <f t="shared" si="46"/>
        <v>0</v>
      </c>
      <c r="BQ228" s="35">
        <f t="shared" ref="BQ228:BZ228" si="47">SUM(BQ229:BQ247)</f>
        <v>0</v>
      </c>
      <c r="BR228" s="35">
        <f t="shared" si="47"/>
        <v>0</v>
      </c>
      <c r="BS228" s="35">
        <f t="shared" si="47"/>
        <v>0</v>
      </c>
      <c r="BT228" s="35">
        <f t="shared" si="47"/>
        <v>0</v>
      </c>
      <c r="BU228" s="35">
        <f t="shared" si="47"/>
        <v>19</v>
      </c>
      <c r="BV228" s="35">
        <f t="shared" si="47"/>
        <v>8</v>
      </c>
      <c r="BW228" s="35">
        <f t="shared" si="47"/>
        <v>0</v>
      </c>
      <c r="BX228" s="35">
        <f t="shared" si="47"/>
        <v>0</v>
      </c>
      <c r="BY228" s="35">
        <f t="shared" si="47"/>
        <v>11</v>
      </c>
      <c r="BZ228" s="35">
        <f t="shared" si="47"/>
        <v>25</v>
      </c>
      <c r="CA228" s="35">
        <v>0</v>
      </c>
    </row>
    <row r="229" spans="1:79" s="1" customFormat="1" ht="20.100000000000001" customHeight="1" x14ac:dyDescent="0.3">
      <c r="A229" s="11" t="s">
        <v>187</v>
      </c>
      <c r="B229" s="12" t="s">
        <v>594</v>
      </c>
      <c r="C229" s="12">
        <v>281</v>
      </c>
      <c r="D229" s="13"/>
      <c r="E229" s="13"/>
      <c r="F229" s="97">
        <f t="shared" si="38"/>
        <v>0</v>
      </c>
      <c r="G229" s="13"/>
      <c r="H229" s="13"/>
      <c r="I229" s="13"/>
      <c r="J229" s="13"/>
      <c r="K229" s="13"/>
      <c r="L229" s="13">
        <f t="shared" si="39"/>
        <v>0</v>
      </c>
      <c r="M229" s="13"/>
      <c r="N229" s="13"/>
      <c r="O229" s="13"/>
      <c r="P229" s="13"/>
      <c r="Q229" s="13"/>
      <c r="R229" s="13"/>
      <c r="S229" s="13"/>
      <c r="T229" s="13"/>
      <c r="U229" s="13"/>
      <c r="V229" s="13"/>
      <c r="W229" s="13">
        <f t="shared" si="40"/>
        <v>0</v>
      </c>
      <c r="X229" s="13"/>
      <c r="Y229" s="13"/>
      <c r="Z229" s="13"/>
      <c r="AA229" s="13"/>
      <c r="AB229" s="13"/>
      <c r="AC229" s="13"/>
      <c r="AD229" s="13"/>
      <c r="AE229" s="13"/>
      <c r="AF229" s="13"/>
      <c r="AG229" s="13"/>
      <c r="AH229" s="13"/>
      <c r="AI229" s="13"/>
      <c r="AJ229" s="13"/>
      <c r="AK229" s="13"/>
      <c r="AL229" s="13"/>
      <c r="AM229" s="13"/>
      <c r="AN229" s="13"/>
      <c r="AO229" s="13"/>
      <c r="AP229" s="13"/>
      <c r="AQ229" s="13"/>
      <c r="AR229" s="13"/>
      <c r="AS229" s="13"/>
      <c r="AT229" s="13"/>
      <c r="AU229" s="13"/>
      <c r="AV229" s="13"/>
      <c r="AW229" s="13"/>
      <c r="AX229" s="13"/>
      <c r="AY229" s="13"/>
      <c r="AZ229" s="13"/>
      <c r="BA229" s="13"/>
      <c r="BB229" s="13"/>
      <c r="BC229" s="13"/>
      <c r="BD229" s="13"/>
      <c r="BE229" s="13"/>
      <c r="BF229" s="13">
        <f t="shared" si="41"/>
        <v>0</v>
      </c>
      <c r="BG229" s="13"/>
      <c r="BH229" s="13"/>
      <c r="BI229" s="13"/>
      <c r="BJ229" s="13"/>
      <c r="BK229" s="13"/>
      <c r="BL229" s="13"/>
      <c r="BM229" s="13"/>
      <c r="BN229" s="13"/>
      <c r="BO229" s="13"/>
      <c r="BP229" s="13"/>
      <c r="BQ229" s="13"/>
      <c r="BR229" s="13"/>
      <c r="BS229" s="13">
        <f t="shared" si="42"/>
        <v>0</v>
      </c>
      <c r="BT229" s="13"/>
      <c r="BU229" s="13"/>
      <c r="BV229" s="13"/>
      <c r="BW229" s="13"/>
      <c r="BX229" s="13"/>
      <c r="BY229" s="13">
        <f t="shared" si="43"/>
        <v>0</v>
      </c>
      <c r="BZ229" s="13"/>
      <c r="CA229" s="35">
        <v>0</v>
      </c>
    </row>
    <row r="230" spans="1:79" s="1" customFormat="1" ht="20.100000000000001" customHeight="1" x14ac:dyDescent="0.3">
      <c r="A230" s="11" t="s">
        <v>188</v>
      </c>
      <c r="B230" s="12" t="s">
        <v>595</v>
      </c>
      <c r="C230" s="15">
        <v>282</v>
      </c>
      <c r="D230" s="13"/>
      <c r="E230" s="13"/>
      <c r="F230" s="97">
        <f t="shared" si="38"/>
        <v>0</v>
      </c>
      <c r="G230" s="13"/>
      <c r="H230" s="13"/>
      <c r="I230" s="13"/>
      <c r="J230" s="13"/>
      <c r="K230" s="13"/>
      <c r="L230" s="13">
        <f t="shared" si="39"/>
        <v>0</v>
      </c>
      <c r="M230" s="13"/>
      <c r="N230" s="13"/>
      <c r="O230" s="13"/>
      <c r="P230" s="13"/>
      <c r="Q230" s="13"/>
      <c r="R230" s="13"/>
      <c r="S230" s="13"/>
      <c r="T230" s="13"/>
      <c r="U230" s="13"/>
      <c r="V230" s="13"/>
      <c r="W230" s="13">
        <f t="shared" si="40"/>
        <v>0</v>
      </c>
      <c r="X230" s="13"/>
      <c r="Y230" s="13"/>
      <c r="Z230" s="13"/>
      <c r="AA230" s="13"/>
      <c r="AB230" s="13"/>
      <c r="AC230" s="13"/>
      <c r="AD230" s="13"/>
      <c r="AE230" s="13"/>
      <c r="AF230" s="13"/>
      <c r="AG230" s="13"/>
      <c r="AH230" s="13"/>
      <c r="AI230" s="13"/>
      <c r="AJ230" s="13"/>
      <c r="AK230" s="13"/>
      <c r="AL230" s="13"/>
      <c r="AM230" s="13"/>
      <c r="AN230" s="13"/>
      <c r="AO230" s="13"/>
      <c r="AP230" s="13"/>
      <c r="AQ230" s="13"/>
      <c r="AR230" s="13"/>
      <c r="AS230" s="13"/>
      <c r="AT230" s="13"/>
      <c r="AU230" s="13"/>
      <c r="AV230" s="13"/>
      <c r="AW230" s="13"/>
      <c r="AX230" s="13"/>
      <c r="AY230" s="13"/>
      <c r="AZ230" s="13"/>
      <c r="BA230" s="13"/>
      <c r="BB230" s="13"/>
      <c r="BC230" s="13"/>
      <c r="BD230" s="13"/>
      <c r="BE230" s="13"/>
      <c r="BF230" s="13">
        <f t="shared" si="41"/>
        <v>0</v>
      </c>
      <c r="BG230" s="13"/>
      <c r="BH230" s="13"/>
      <c r="BI230" s="13"/>
      <c r="BJ230" s="13"/>
      <c r="BK230" s="13"/>
      <c r="BL230" s="13"/>
      <c r="BM230" s="13"/>
      <c r="BN230" s="13"/>
      <c r="BO230" s="13"/>
      <c r="BP230" s="13"/>
      <c r="BQ230" s="13"/>
      <c r="BR230" s="13"/>
      <c r="BS230" s="13">
        <f t="shared" si="42"/>
        <v>0</v>
      </c>
      <c r="BT230" s="13"/>
      <c r="BU230" s="13"/>
      <c r="BV230" s="13"/>
      <c r="BW230" s="13"/>
      <c r="BX230" s="13"/>
      <c r="BY230" s="13">
        <f t="shared" si="43"/>
        <v>0</v>
      </c>
      <c r="BZ230" s="13"/>
      <c r="CA230" s="35">
        <v>0</v>
      </c>
    </row>
    <row r="231" spans="1:79" s="1" customFormat="1" ht="20.100000000000001" customHeight="1" x14ac:dyDescent="0.3">
      <c r="A231" s="11" t="s">
        <v>189</v>
      </c>
      <c r="B231" s="12" t="s">
        <v>596</v>
      </c>
      <c r="C231" s="12">
        <v>283</v>
      </c>
      <c r="D231" s="13"/>
      <c r="E231" s="13"/>
      <c r="F231" s="97">
        <f t="shared" si="38"/>
        <v>0</v>
      </c>
      <c r="G231" s="13"/>
      <c r="H231" s="13"/>
      <c r="I231" s="13"/>
      <c r="J231" s="13"/>
      <c r="K231" s="13"/>
      <c r="L231" s="13">
        <f t="shared" si="39"/>
        <v>0</v>
      </c>
      <c r="M231" s="13"/>
      <c r="N231" s="13"/>
      <c r="O231" s="13"/>
      <c r="P231" s="13"/>
      <c r="Q231" s="13"/>
      <c r="R231" s="13"/>
      <c r="S231" s="13"/>
      <c r="T231" s="13"/>
      <c r="U231" s="13"/>
      <c r="V231" s="13"/>
      <c r="W231" s="13">
        <f t="shared" si="40"/>
        <v>0</v>
      </c>
      <c r="X231" s="13"/>
      <c r="Y231" s="13"/>
      <c r="Z231" s="13"/>
      <c r="AA231" s="13"/>
      <c r="AB231" s="13"/>
      <c r="AC231" s="13"/>
      <c r="AD231" s="13"/>
      <c r="AE231" s="13"/>
      <c r="AF231" s="13"/>
      <c r="AG231" s="13"/>
      <c r="AH231" s="13"/>
      <c r="AI231" s="13"/>
      <c r="AJ231" s="13"/>
      <c r="AK231" s="13"/>
      <c r="AL231" s="13"/>
      <c r="AM231" s="13"/>
      <c r="AN231" s="13"/>
      <c r="AO231" s="13"/>
      <c r="AP231" s="13"/>
      <c r="AQ231" s="13"/>
      <c r="AR231" s="13"/>
      <c r="AS231" s="13"/>
      <c r="AT231" s="13"/>
      <c r="AU231" s="13"/>
      <c r="AV231" s="13"/>
      <c r="AW231" s="13"/>
      <c r="AX231" s="13"/>
      <c r="AY231" s="13"/>
      <c r="AZ231" s="13"/>
      <c r="BA231" s="13"/>
      <c r="BB231" s="13"/>
      <c r="BC231" s="13"/>
      <c r="BD231" s="13"/>
      <c r="BE231" s="13"/>
      <c r="BF231" s="13">
        <f t="shared" si="41"/>
        <v>0</v>
      </c>
      <c r="BG231" s="13"/>
      <c r="BH231" s="13"/>
      <c r="BI231" s="13"/>
      <c r="BJ231" s="13"/>
      <c r="BK231" s="13"/>
      <c r="BL231" s="13"/>
      <c r="BM231" s="13"/>
      <c r="BN231" s="13"/>
      <c r="BO231" s="13"/>
      <c r="BP231" s="13"/>
      <c r="BQ231" s="13"/>
      <c r="BR231" s="13"/>
      <c r="BS231" s="13">
        <f t="shared" si="42"/>
        <v>0</v>
      </c>
      <c r="BT231" s="13"/>
      <c r="BU231" s="13"/>
      <c r="BV231" s="13"/>
      <c r="BW231" s="13"/>
      <c r="BX231" s="13"/>
      <c r="BY231" s="13">
        <f t="shared" si="43"/>
        <v>0</v>
      </c>
      <c r="BZ231" s="13"/>
      <c r="CA231" s="35">
        <v>0</v>
      </c>
    </row>
    <row r="232" spans="1:79" s="1" customFormat="1" ht="20.100000000000001" customHeight="1" x14ac:dyDescent="0.3">
      <c r="A232" s="11" t="s">
        <v>190</v>
      </c>
      <c r="B232" s="12" t="s">
        <v>597</v>
      </c>
      <c r="C232" s="12">
        <v>284</v>
      </c>
      <c r="D232" s="13"/>
      <c r="E232" s="13"/>
      <c r="F232" s="97">
        <f t="shared" si="38"/>
        <v>0</v>
      </c>
      <c r="G232" s="13"/>
      <c r="H232" s="13"/>
      <c r="I232" s="13"/>
      <c r="J232" s="13"/>
      <c r="K232" s="13"/>
      <c r="L232" s="13">
        <f t="shared" si="39"/>
        <v>0</v>
      </c>
      <c r="M232" s="13"/>
      <c r="N232" s="13"/>
      <c r="O232" s="13"/>
      <c r="P232" s="13"/>
      <c r="Q232" s="13"/>
      <c r="R232" s="13"/>
      <c r="S232" s="13"/>
      <c r="T232" s="13"/>
      <c r="U232" s="13"/>
      <c r="V232" s="13"/>
      <c r="W232" s="13">
        <f t="shared" si="40"/>
        <v>0</v>
      </c>
      <c r="X232" s="13"/>
      <c r="Y232" s="13"/>
      <c r="Z232" s="13"/>
      <c r="AA232" s="13"/>
      <c r="AB232" s="13"/>
      <c r="AC232" s="13"/>
      <c r="AD232" s="13"/>
      <c r="AE232" s="13"/>
      <c r="AF232" s="13"/>
      <c r="AG232" s="13"/>
      <c r="AH232" s="13"/>
      <c r="AI232" s="13"/>
      <c r="AJ232" s="13"/>
      <c r="AK232" s="13"/>
      <c r="AL232" s="13"/>
      <c r="AM232" s="13"/>
      <c r="AN232" s="13"/>
      <c r="AO232" s="13"/>
      <c r="AP232" s="13"/>
      <c r="AQ232" s="13"/>
      <c r="AR232" s="13"/>
      <c r="AS232" s="13"/>
      <c r="AT232" s="13"/>
      <c r="AU232" s="13"/>
      <c r="AV232" s="13"/>
      <c r="AW232" s="13"/>
      <c r="AX232" s="13"/>
      <c r="AY232" s="13"/>
      <c r="AZ232" s="13"/>
      <c r="BA232" s="13"/>
      <c r="BB232" s="13"/>
      <c r="BC232" s="13"/>
      <c r="BD232" s="13"/>
      <c r="BE232" s="13"/>
      <c r="BF232" s="13">
        <f t="shared" si="41"/>
        <v>0</v>
      </c>
      <c r="BG232" s="13"/>
      <c r="BH232" s="13"/>
      <c r="BI232" s="13"/>
      <c r="BJ232" s="13"/>
      <c r="BK232" s="13"/>
      <c r="BL232" s="13"/>
      <c r="BM232" s="13"/>
      <c r="BN232" s="13"/>
      <c r="BO232" s="13"/>
      <c r="BP232" s="13"/>
      <c r="BQ232" s="13"/>
      <c r="BR232" s="13"/>
      <c r="BS232" s="13">
        <f t="shared" si="42"/>
        <v>0</v>
      </c>
      <c r="BT232" s="13"/>
      <c r="BU232" s="13"/>
      <c r="BV232" s="13"/>
      <c r="BW232" s="13"/>
      <c r="BX232" s="13"/>
      <c r="BY232" s="13">
        <f t="shared" si="43"/>
        <v>0</v>
      </c>
      <c r="BZ232" s="13"/>
      <c r="CA232" s="35">
        <v>0</v>
      </c>
    </row>
    <row r="233" spans="1:79" s="1" customFormat="1" ht="20.100000000000001" customHeight="1" x14ac:dyDescent="0.3">
      <c r="A233" s="11" t="s">
        <v>191</v>
      </c>
      <c r="B233" s="12" t="s">
        <v>598</v>
      </c>
      <c r="C233" s="12">
        <v>285</v>
      </c>
      <c r="D233" s="13"/>
      <c r="E233" s="13"/>
      <c r="F233" s="97">
        <f t="shared" si="38"/>
        <v>0</v>
      </c>
      <c r="G233" s="13"/>
      <c r="H233" s="13"/>
      <c r="I233" s="13"/>
      <c r="J233" s="13"/>
      <c r="K233" s="13"/>
      <c r="L233" s="13">
        <f t="shared" si="39"/>
        <v>0</v>
      </c>
      <c r="M233" s="13"/>
      <c r="N233" s="13"/>
      <c r="O233" s="13"/>
      <c r="P233" s="13"/>
      <c r="Q233" s="13"/>
      <c r="R233" s="13"/>
      <c r="S233" s="13"/>
      <c r="T233" s="13"/>
      <c r="U233" s="13"/>
      <c r="V233" s="13"/>
      <c r="W233" s="13">
        <f t="shared" si="40"/>
        <v>0</v>
      </c>
      <c r="X233" s="13"/>
      <c r="Y233" s="13"/>
      <c r="Z233" s="13"/>
      <c r="AA233" s="13"/>
      <c r="AB233" s="13"/>
      <c r="AC233" s="13"/>
      <c r="AD233" s="13"/>
      <c r="AE233" s="13"/>
      <c r="AF233" s="13"/>
      <c r="AG233" s="13"/>
      <c r="AH233" s="13"/>
      <c r="AI233" s="13"/>
      <c r="AJ233" s="13"/>
      <c r="AK233" s="13"/>
      <c r="AL233" s="13"/>
      <c r="AM233" s="13"/>
      <c r="AN233" s="13"/>
      <c r="AO233" s="13"/>
      <c r="AP233" s="13"/>
      <c r="AQ233" s="13"/>
      <c r="AR233" s="13"/>
      <c r="AS233" s="13"/>
      <c r="AT233" s="13"/>
      <c r="AU233" s="13"/>
      <c r="AV233" s="13"/>
      <c r="AW233" s="13"/>
      <c r="AX233" s="13"/>
      <c r="AY233" s="13"/>
      <c r="AZ233" s="13"/>
      <c r="BA233" s="13"/>
      <c r="BB233" s="13"/>
      <c r="BC233" s="13"/>
      <c r="BD233" s="13"/>
      <c r="BE233" s="13"/>
      <c r="BF233" s="13">
        <f t="shared" si="41"/>
        <v>0</v>
      </c>
      <c r="BG233" s="13"/>
      <c r="BH233" s="13"/>
      <c r="BI233" s="13"/>
      <c r="BJ233" s="13"/>
      <c r="BK233" s="13"/>
      <c r="BL233" s="13"/>
      <c r="BM233" s="13"/>
      <c r="BN233" s="13"/>
      <c r="BO233" s="13"/>
      <c r="BP233" s="13"/>
      <c r="BQ233" s="13"/>
      <c r="BR233" s="13"/>
      <c r="BS233" s="13">
        <f t="shared" si="42"/>
        <v>0</v>
      </c>
      <c r="BT233" s="13"/>
      <c r="BU233" s="13"/>
      <c r="BV233" s="13"/>
      <c r="BW233" s="13"/>
      <c r="BX233" s="13"/>
      <c r="BY233" s="13">
        <f t="shared" si="43"/>
        <v>0</v>
      </c>
      <c r="BZ233" s="13"/>
      <c r="CA233" s="35">
        <v>0</v>
      </c>
    </row>
    <row r="234" spans="1:79" s="1" customFormat="1" ht="20.100000000000001" customHeight="1" x14ac:dyDescent="0.3">
      <c r="A234" s="11" t="s">
        <v>192</v>
      </c>
      <c r="B234" s="12" t="s">
        <v>599</v>
      </c>
      <c r="C234" s="12">
        <v>286</v>
      </c>
      <c r="D234" s="13"/>
      <c r="E234" s="13"/>
      <c r="F234" s="97">
        <f t="shared" si="38"/>
        <v>0</v>
      </c>
      <c r="G234" s="13"/>
      <c r="H234" s="13"/>
      <c r="I234" s="13"/>
      <c r="J234" s="13"/>
      <c r="K234" s="13"/>
      <c r="L234" s="13">
        <f t="shared" si="39"/>
        <v>0</v>
      </c>
      <c r="M234" s="13"/>
      <c r="N234" s="13"/>
      <c r="O234" s="13"/>
      <c r="P234" s="13"/>
      <c r="Q234" s="13"/>
      <c r="R234" s="13"/>
      <c r="S234" s="13"/>
      <c r="T234" s="13"/>
      <c r="U234" s="13"/>
      <c r="V234" s="13"/>
      <c r="W234" s="13">
        <f t="shared" si="40"/>
        <v>0</v>
      </c>
      <c r="X234" s="13"/>
      <c r="Y234" s="13"/>
      <c r="Z234" s="13"/>
      <c r="AA234" s="13"/>
      <c r="AB234" s="13"/>
      <c r="AC234" s="13"/>
      <c r="AD234" s="13"/>
      <c r="AE234" s="13"/>
      <c r="AF234" s="13"/>
      <c r="AG234" s="13"/>
      <c r="AH234" s="13"/>
      <c r="AI234" s="13"/>
      <c r="AJ234" s="13"/>
      <c r="AK234" s="13"/>
      <c r="AL234" s="13"/>
      <c r="AM234" s="13"/>
      <c r="AN234" s="13"/>
      <c r="AO234" s="13"/>
      <c r="AP234" s="13"/>
      <c r="AQ234" s="13"/>
      <c r="AR234" s="13"/>
      <c r="AS234" s="13"/>
      <c r="AT234" s="13"/>
      <c r="AU234" s="13"/>
      <c r="AV234" s="13"/>
      <c r="AW234" s="13"/>
      <c r="AX234" s="13"/>
      <c r="AY234" s="13"/>
      <c r="AZ234" s="13"/>
      <c r="BA234" s="13"/>
      <c r="BB234" s="13"/>
      <c r="BC234" s="13"/>
      <c r="BD234" s="13"/>
      <c r="BE234" s="13"/>
      <c r="BF234" s="13">
        <f t="shared" si="41"/>
        <v>0</v>
      </c>
      <c r="BG234" s="13"/>
      <c r="BH234" s="13"/>
      <c r="BI234" s="13"/>
      <c r="BJ234" s="13"/>
      <c r="BK234" s="13"/>
      <c r="BL234" s="13"/>
      <c r="BM234" s="13"/>
      <c r="BN234" s="13"/>
      <c r="BO234" s="13"/>
      <c r="BP234" s="13"/>
      <c r="BQ234" s="13"/>
      <c r="BR234" s="13"/>
      <c r="BS234" s="13">
        <f t="shared" si="42"/>
        <v>0</v>
      </c>
      <c r="BT234" s="13"/>
      <c r="BU234" s="13"/>
      <c r="BV234" s="13"/>
      <c r="BW234" s="13"/>
      <c r="BX234" s="13"/>
      <c r="BY234" s="13">
        <f t="shared" si="43"/>
        <v>0</v>
      </c>
      <c r="BZ234" s="13"/>
      <c r="CA234" s="35">
        <v>0</v>
      </c>
    </row>
    <row r="235" spans="1:79" s="1" customFormat="1" ht="20.100000000000001" customHeight="1" x14ac:dyDescent="0.3">
      <c r="A235" s="11" t="s">
        <v>193</v>
      </c>
      <c r="B235" s="12" t="s">
        <v>347</v>
      </c>
      <c r="C235" s="12">
        <v>287</v>
      </c>
      <c r="D235" s="13"/>
      <c r="E235" s="13"/>
      <c r="F235" s="97">
        <f t="shared" si="38"/>
        <v>0</v>
      </c>
      <c r="G235" s="13"/>
      <c r="H235" s="13"/>
      <c r="I235" s="13"/>
      <c r="J235" s="13"/>
      <c r="K235" s="13"/>
      <c r="L235" s="13">
        <f t="shared" si="39"/>
        <v>0</v>
      </c>
      <c r="M235" s="13"/>
      <c r="N235" s="13"/>
      <c r="O235" s="13"/>
      <c r="P235" s="13"/>
      <c r="Q235" s="13"/>
      <c r="R235" s="13"/>
      <c r="S235" s="13"/>
      <c r="T235" s="13"/>
      <c r="U235" s="13"/>
      <c r="V235" s="13"/>
      <c r="W235" s="13">
        <f t="shared" si="40"/>
        <v>0</v>
      </c>
      <c r="X235" s="13"/>
      <c r="Y235" s="13"/>
      <c r="Z235" s="13"/>
      <c r="AA235" s="13"/>
      <c r="AB235" s="13"/>
      <c r="AC235" s="13"/>
      <c r="AD235" s="13"/>
      <c r="AE235" s="13"/>
      <c r="AF235" s="13"/>
      <c r="AG235" s="13"/>
      <c r="AH235" s="13"/>
      <c r="AI235" s="13"/>
      <c r="AJ235" s="13"/>
      <c r="AK235" s="13"/>
      <c r="AL235" s="13"/>
      <c r="AM235" s="13"/>
      <c r="AN235" s="13"/>
      <c r="AO235" s="13"/>
      <c r="AP235" s="13"/>
      <c r="AQ235" s="13"/>
      <c r="AR235" s="13"/>
      <c r="AS235" s="13"/>
      <c r="AT235" s="13"/>
      <c r="AU235" s="13"/>
      <c r="AV235" s="13"/>
      <c r="AW235" s="13"/>
      <c r="AX235" s="13"/>
      <c r="AY235" s="13"/>
      <c r="AZ235" s="13"/>
      <c r="BA235" s="13"/>
      <c r="BB235" s="13"/>
      <c r="BC235" s="13"/>
      <c r="BD235" s="13"/>
      <c r="BE235" s="13"/>
      <c r="BF235" s="13">
        <f t="shared" si="41"/>
        <v>0</v>
      </c>
      <c r="BG235" s="13"/>
      <c r="BH235" s="13"/>
      <c r="BI235" s="13"/>
      <c r="BJ235" s="13"/>
      <c r="BK235" s="13"/>
      <c r="BL235" s="13"/>
      <c r="BM235" s="13"/>
      <c r="BN235" s="13"/>
      <c r="BO235" s="13"/>
      <c r="BP235" s="13"/>
      <c r="BQ235" s="13"/>
      <c r="BR235" s="13"/>
      <c r="BS235" s="13">
        <f t="shared" si="42"/>
        <v>0</v>
      </c>
      <c r="BT235" s="13"/>
      <c r="BU235" s="13"/>
      <c r="BV235" s="13"/>
      <c r="BW235" s="13"/>
      <c r="BX235" s="13"/>
      <c r="BY235" s="13">
        <f t="shared" si="43"/>
        <v>0</v>
      </c>
      <c r="BZ235" s="13"/>
      <c r="CA235" s="35">
        <v>0</v>
      </c>
    </row>
    <row r="236" spans="1:79" s="1" customFormat="1" ht="20.100000000000001" customHeight="1" x14ac:dyDescent="0.3">
      <c r="A236" s="11" t="s">
        <v>194</v>
      </c>
      <c r="B236" s="12" t="s">
        <v>348</v>
      </c>
      <c r="C236" s="12">
        <v>288</v>
      </c>
      <c r="D236" s="13"/>
      <c r="E236" s="13"/>
      <c r="F236" s="97">
        <f t="shared" si="38"/>
        <v>0</v>
      </c>
      <c r="G236" s="13"/>
      <c r="H236" s="13"/>
      <c r="I236" s="13"/>
      <c r="J236" s="13"/>
      <c r="K236" s="13"/>
      <c r="L236" s="13">
        <f t="shared" si="39"/>
        <v>0</v>
      </c>
      <c r="M236" s="13"/>
      <c r="N236" s="13"/>
      <c r="O236" s="13"/>
      <c r="P236" s="13"/>
      <c r="Q236" s="13"/>
      <c r="R236" s="13"/>
      <c r="S236" s="13"/>
      <c r="T236" s="13"/>
      <c r="U236" s="13"/>
      <c r="V236" s="13"/>
      <c r="W236" s="13">
        <f t="shared" si="40"/>
        <v>0</v>
      </c>
      <c r="X236" s="13"/>
      <c r="Y236" s="13"/>
      <c r="Z236" s="13"/>
      <c r="AA236" s="13"/>
      <c r="AB236" s="13"/>
      <c r="AC236" s="13"/>
      <c r="AD236" s="13"/>
      <c r="AE236" s="13"/>
      <c r="AF236" s="13"/>
      <c r="AG236" s="13"/>
      <c r="AH236" s="13"/>
      <c r="AI236" s="13"/>
      <c r="AJ236" s="13"/>
      <c r="AK236" s="13"/>
      <c r="AL236" s="13"/>
      <c r="AM236" s="13"/>
      <c r="AN236" s="13"/>
      <c r="AO236" s="13"/>
      <c r="AP236" s="13"/>
      <c r="AQ236" s="13"/>
      <c r="AR236" s="13"/>
      <c r="AS236" s="13"/>
      <c r="AT236" s="13"/>
      <c r="AU236" s="13"/>
      <c r="AV236" s="13"/>
      <c r="AW236" s="13"/>
      <c r="AX236" s="13"/>
      <c r="AY236" s="13"/>
      <c r="AZ236" s="13"/>
      <c r="BA236" s="13"/>
      <c r="BB236" s="13"/>
      <c r="BC236" s="13"/>
      <c r="BD236" s="13"/>
      <c r="BE236" s="13"/>
      <c r="BF236" s="13">
        <f t="shared" si="41"/>
        <v>0</v>
      </c>
      <c r="BG236" s="13"/>
      <c r="BH236" s="13"/>
      <c r="BI236" s="13"/>
      <c r="BJ236" s="13"/>
      <c r="BK236" s="13"/>
      <c r="BL236" s="13"/>
      <c r="BM236" s="13"/>
      <c r="BN236" s="13"/>
      <c r="BO236" s="13"/>
      <c r="BP236" s="13"/>
      <c r="BQ236" s="13"/>
      <c r="BR236" s="13"/>
      <c r="BS236" s="13">
        <f t="shared" si="42"/>
        <v>0</v>
      </c>
      <c r="BT236" s="13"/>
      <c r="BU236" s="13"/>
      <c r="BV236" s="13"/>
      <c r="BW236" s="13"/>
      <c r="BX236" s="13"/>
      <c r="BY236" s="13">
        <f t="shared" si="43"/>
        <v>0</v>
      </c>
      <c r="BZ236" s="13"/>
      <c r="CA236" s="35">
        <v>0</v>
      </c>
    </row>
    <row r="237" spans="1:79" s="1" customFormat="1" ht="20.100000000000001" customHeight="1" x14ac:dyDescent="0.3">
      <c r="A237" s="11" t="s">
        <v>195</v>
      </c>
      <c r="B237" s="12" t="s">
        <v>684</v>
      </c>
      <c r="C237" s="12">
        <v>289</v>
      </c>
      <c r="D237" s="13"/>
      <c r="E237" s="13"/>
      <c r="F237" s="97">
        <f t="shared" si="38"/>
        <v>0</v>
      </c>
      <c r="G237" s="13"/>
      <c r="H237" s="13"/>
      <c r="I237" s="13"/>
      <c r="J237" s="13"/>
      <c r="K237" s="13"/>
      <c r="L237" s="13">
        <f t="shared" si="39"/>
        <v>0</v>
      </c>
      <c r="M237" s="13"/>
      <c r="N237" s="13"/>
      <c r="O237" s="13"/>
      <c r="P237" s="13"/>
      <c r="Q237" s="13"/>
      <c r="R237" s="13"/>
      <c r="S237" s="13"/>
      <c r="T237" s="13"/>
      <c r="U237" s="13"/>
      <c r="V237" s="13"/>
      <c r="W237" s="13">
        <f t="shared" si="40"/>
        <v>0</v>
      </c>
      <c r="X237" s="13"/>
      <c r="Y237" s="13"/>
      <c r="Z237" s="13"/>
      <c r="AA237" s="13"/>
      <c r="AB237" s="13"/>
      <c r="AC237" s="13"/>
      <c r="AD237" s="13"/>
      <c r="AE237" s="13"/>
      <c r="AF237" s="13"/>
      <c r="AG237" s="13"/>
      <c r="AH237" s="13"/>
      <c r="AI237" s="13"/>
      <c r="AJ237" s="13"/>
      <c r="AK237" s="13"/>
      <c r="AL237" s="13"/>
      <c r="AM237" s="13"/>
      <c r="AN237" s="13"/>
      <c r="AO237" s="13"/>
      <c r="AP237" s="13"/>
      <c r="AQ237" s="13"/>
      <c r="AR237" s="13"/>
      <c r="AS237" s="13"/>
      <c r="AT237" s="13"/>
      <c r="AU237" s="13"/>
      <c r="AV237" s="13"/>
      <c r="AW237" s="13"/>
      <c r="AX237" s="13"/>
      <c r="AY237" s="13"/>
      <c r="AZ237" s="13"/>
      <c r="BA237" s="13"/>
      <c r="BB237" s="13"/>
      <c r="BC237" s="13"/>
      <c r="BD237" s="13"/>
      <c r="BE237" s="13"/>
      <c r="BF237" s="13">
        <f t="shared" si="41"/>
        <v>0</v>
      </c>
      <c r="BG237" s="13"/>
      <c r="BH237" s="13"/>
      <c r="BI237" s="13"/>
      <c r="BJ237" s="13"/>
      <c r="BK237" s="13"/>
      <c r="BL237" s="13"/>
      <c r="BM237" s="13"/>
      <c r="BN237" s="13"/>
      <c r="BO237" s="13"/>
      <c r="BP237" s="13"/>
      <c r="BQ237" s="13"/>
      <c r="BR237" s="13"/>
      <c r="BS237" s="13">
        <f t="shared" si="42"/>
        <v>0</v>
      </c>
      <c r="BT237" s="13"/>
      <c r="BU237" s="13"/>
      <c r="BV237" s="13"/>
      <c r="BW237" s="13"/>
      <c r="BX237" s="13"/>
      <c r="BY237" s="13">
        <f t="shared" si="43"/>
        <v>0</v>
      </c>
      <c r="BZ237" s="13"/>
      <c r="CA237" s="35">
        <v>0</v>
      </c>
    </row>
    <row r="238" spans="1:79" s="1" customFormat="1" ht="20.100000000000001" customHeight="1" x14ac:dyDescent="0.3">
      <c r="A238" s="11" t="s">
        <v>196</v>
      </c>
      <c r="B238" s="12" t="s">
        <v>513</v>
      </c>
      <c r="C238" s="12">
        <v>290</v>
      </c>
      <c r="D238" s="13"/>
      <c r="E238" s="13"/>
      <c r="F238" s="97">
        <f t="shared" si="38"/>
        <v>0</v>
      </c>
      <c r="G238" s="13"/>
      <c r="H238" s="13"/>
      <c r="I238" s="13"/>
      <c r="J238" s="13"/>
      <c r="K238" s="13"/>
      <c r="L238" s="13">
        <f t="shared" si="39"/>
        <v>0</v>
      </c>
      <c r="M238" s="13"/>
      <c r="N238" s="13"/>
      <c r="O238" s="13"/>
      <c r="P238" s="13"/>
      <c r="Q238" s="13"/>
      <c r="R238" s="13"/>
      <c r="S238" s="13"/>
      <c r="T238" s="13"/>
      <c r="U238" s="13"/>
      <c r="V238" s="13"/>
      <c r="W238" s="13">
        <f t="shared" si="40"/>
        <v>0</v>
      </c>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f t="shared" si="41"/>
        <v>0</v>
      </c>
      <c r="BG238" s="13"/>
      <c r="BH238" s="13"/>
      <c r="BI238" s="13"/>
      <c r="BJ238" s="13"/>
      <c r="BK238" s="13"/>
      <c r="BL238" s="13"/>
      <c r="BM238" s="13"/>
      <c r="BN238" s="13"/>
      <c r="BO238" s="13"/>
      <c r="BP238" s="13"/>
      <c r="BQ238" s="13"/>
      <c r="BR238" s="13"/>
      <c r="BS238" s="13">
        <f t="shared" si="42"/>
        <v>0</v>
      </c>
      <c r="BT238" s="13"/>
      <c r="BU238" s="13"/>
      <c r="BV238" s="13"/>
      <c r="BW238" s="13"/>
      <c r="BX238" s="13"/>
      <c r="BY238" s="13">
        <f t="shared" si="43"/>
        <v>0</v>
      </c>
      <c r="BZ238" s="13"/>
      <c r="CA238" s="35">
        <v>0</v>
      </c>
    </row>
    <row r="239" spans="1:79" s="1" customFormat="1" ht="20.100000000000001" customHeight="1" x14ac:dyDescent="0.3">
      <c r="A239" s="11" t="s">
        <v>197</v>
      </c>
      <c r="B239" s="12" t="s">
        <v>685</v>
      </c>
      <c r="C239" s="12">
        <v>291</v>
      </c>
      <c r="D239" s="13"/>
      <c r="E239" s="13"/>
      <c r="F239" s="97">
        <f t="shared" si="38"/>
        <v>0</v>
      </c>
      <c r="G239" s="13"/>
      <c r="H239" s="13"/>
      <c r="I239" s="13"/>
      <c r="J239" s="13"/>
      <c r="K239" s="13"/>
      <c r="L239" s="13">
        <f t="shared" si="39"/>
        <v>0</v>
      </c>
      <c r="M239" s="13"/>
      <c r="N239" s="13"/>
      <c r="O239" s="13"/>
      <c r="P239" s="13"/>
      <c r="Q239" s="13"/>
      <c r="R239" s="13"/>
      <c r="S239" s="13"/>
      <c r="T239" s="13"/>
      <c r="U239" s="13"/>
      <c r="V239" s="13"/>
      <c r="W239" s="13">
        <f t="shared" si="40"/>
        <v>0</v>
      </c>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f t="shared" si="41"/>
        <v>0</v>
      </c>
      <c r="BG239" s="13"/>
      <c r="BH239" s="13"/>
      <c r="BI239" s="13"/>
      <c r="BJ239" s="13"/>
      <c r="BK239" s="13"/>
      <c r="BL239" s="13"/>
      <c r="BM239" s="13"/>
      <c r="BN239" s="13"/>
      <c r="BO239" s="13"/>
      <c r="BP239" s="13"/>
      <c r="BQ239" s="13"/>
      <c r="BR239" s="13"/>
      <c r="BS239" s="13">
        <f t="shared" si="42"/>
        <v>0</v>
      </c>
      <c r="BT239" s="13"/>
      <c r="BU239" s="13"/>
      <c r="BV239" s="13"/>
      <c r="BW239" s="13"/>
      <c r="BX239" s="13"/>
      <c r="BY239" s="13">
        <f t="shared" si="43"/>
        <v>0</v>
      </c>
      <c r="BZ239" s="13"/>
      <c r="CA239" s="35">
        <v>0</v>
      </c>
    </row>
    <row r="240" spans="1:79" s="1" customFormat="1" ht="20.100000000000001" customHeight="1" x14ac:dyDescent="0.3">
      <c r="A240" s="11" t="s">
        <v>198</v>
      </c>
      <c r="B240" s="12" t="s">
        <v>686</v>
      </c>
      <c r="C240" s="12">
        <v>292</v>
      </c>
      <c r="D240" s="13"/>
      <c r="E240" s="13"/>
      <c r="F240" s="97">
        <f t="shared" si="38"/>
        <v>0</v>
      </c>
      <c r="G240" s="13"/>
      <c r="H240" s="13"/>
      <c r="I240" s="13"/>
      <c r="J240" s="13"/>
      <c r="K240" s="13"/>
      <c r="L240" s="13">
        <f t="shared" si="39"/>
        <v>0</v>
      </c>
      <c r="M240" s="13"/>
      <c r="N240" s="13"/>
      <c r="O240" s="13"/>
      <c r="P240" s="13"/>
      <c r="Q240" s="13"/>
      <c r="R240" s="13"/>
      <c r="S240" s="13"/>
      <c r="T240" s="13"/>
      <c r="U240" s="13"/>
      <c r="V240" s="13"/>
      <c r="W240" s="13">
        <f t="shared" si="40"/>
        <v>0</v>
      </c>
      <c r="X240" s="13"/>
      <c r="Y240" s="13"/>
      <c r="Z240" s="13"/>
      <c r="AA240" s="13"/>
      <c r="AB240" s="13"/>
      <c r="AC240" s="13"/>
      <c r="AD240" s="13"/>
      <c r="AE240" s="13"/>
      <c r="AF240" s="13"/>
      <c r="AG240" s="13"/>
      <c r="AH240" s="13"/>
      <c r="AI240" s="13"/>
      <c r="AJ240" s="13"/>
      <c r="AK240" s="13"/>
      <c r="AL240" s="13"/>
      <c r="AM240" s="13"/>
      <c r="AN240" s="13"/>
      <c r="AO240" s="13"/>
      <c r="AP240" s="13"/>
      <c r="AQ240" s="13"/>
      <c r="AR240" s="13"/>
      <c r="AS240" s="13"/>
      <c r="AT240" s="13"/>
      <c r="AU240" s="13"/>
      <c r="AV240" s="13"/>
      <c r="AW240" s="13"/>
      <c r="AX240" s="13"/>
      <c r="AY240" s="13"/>
      <c r="AZ240" s="13"/>
      <c r="BA240" s="13"/>
      <c r="BB240" s="13"/>
      <c r="BC240" s="13"/>
      <c r="BD240" s="13"/>
      <c r="BE240" s="13"/>
      <c r="BF240" s="13">
        <f t="shared" si="41"/>
        <v>0</v>
      </c>
      <c r="BG240" s="13"/>
      <c r="BH240" s="13"/>
      <c r="BI240" s="13"/>
      <c r="BJ240" s="13"/>
      <c r="BK240" s="13"/>
      <c r="BL240" s="13"/>
      <c r="BM240" s="13"/>
      <c r="BN240" s="13"/>
      <c r="BO240" s="13"/>
      <c r="BP240" s="13"/>
      <c r="BQ240" s="13"/>
      <c r="BR240" s="13"/>
      <c r="BS240" s="13">
        <f t="shared" si="42"/>
        <v>0</v>
      </c>
      <c r="BT240" s="13"/>
      <c r="BU240" s="13"/>
      <c r="BV240" s="13"/>
      <c r="BW240" s="13"/>
      <c r="BX240" s="13"/>
      <c r="BY240" s="13">
        <f t="shared" si="43"/>
        <v>0</v>
      </c>
      <c r="BZ240" s="13"/>
      <c r="CA240" s="35">
        <v>0</v>
      </c>
    </row>
    <row r="241" spans="1:79" s="1" customFormat="1" ht="20.100000000000001" customHeight="1" x14ac:dyDescent="0.3">
      <c r="A241" s="11" t="s">
        <v>199</v>
      </c>
      <c r="B241" s="12" t="s">
        <v>466</v>
      </c>
      <c r="C241" s="12">
        <v>293</v>
      </c>
      <c r="D241" s="13"/>
      <c r="E241" s="13"/>
      <c r="F241" s="97">
        <f t="shared" si="38"/>
        <v>0</v>
      </c>
      <c r="G241" s="13"/>
      <c r="H241" s="13"/>
      <c r="I241" s="13"/>
      <c r="J241" s="13"/>
      <c r="K241" s="13"/>
      <c r="L241" s="13">
        <f t="shared" si="39"/>
        <v>0</v>
      </c>
      <c r="M241" s="13"/>
      <c r="N241" s="13"/>
      <c r="O241" s="13"/>
      <c r="P241" s="13"/>
      <c r="Q241" s="13"/>
      <c r="R241" s="13"/>
      <c r="S241" s="13"/>
      <c r="T241" s="13"/>
      <c r="U241" s="13"/>
      <c r="V241" s="13"/>
      <c r="W241" s="13">
        <f t="shared" si="40"/>
        <v>0</v>
      </c>
      <c r="X241" s="13"/>
      <c r="Y241" s="13"/>
      <c r="Z241" s="13"/>
      <c r="AA241" s="13"/>
      <c r="AB241" s="13"/>
      <c r="AC241" s="13"/>
      <c r="AD241" s="13"/>
      <c r="AE241" s="13"/>
      <c r="AF241" s="13"/>
      <c r="AG241" s="13"/>
      <c r="AH241" s="13"/>
      <c r="AI241" s="13"/>
      <c r="AJ241" s="13"/>
      <c r="AK241" s="13"/>
      <c r="AL241" s="13"/>
      <c r="AM241" s="13"/>
      <c r="AN241" s="13"/>
      <c r="AO241" s="13"/>
      <c r="AP241" s="13"/>
      <c r="AQ241" s="13"/>
      <c r="AR241" s="13"/>
      <c r="AS241" s="13"/>
      <c r="AT241" s="13"/>
      <c r="AU241" s="13"/>
      <c r="AV241" s="13"/>
      <c r="AW241" s="13"/>
      <c r="AX241" s="13"/>
      <c r="AY241" s="13"/>
      <c r="AZ241" s="13"/>
      <c r="BA241" s="13"/>
      <c r="BB241" s="13"/>
      <c r="BC241" s="13"/>
      <c r="BD241" s="13"/>
      <c r="BE241" s="13"/>
      <c r="BF241" s="13">
        <f t="shared" si="41"/>
        <v>0</v>
      </c>
      <c r="BG241" s="13"/>
      <c r="BH241" s="13"/>
      <c r="BI241" s="13"/>
      <c r="BJ241" s="13"/>
      <c r="BK241" s="13"/>
      <c r="BL241" s="13"/>
      <c r="BM241" s="13"/>
      <c r="BN241" s="13"/>
      <c r="BO241" s="13"/>
      <c r="BP241" s="13"/>
      <c r="BQ241" s="13"/>
      <c r="BR241" s="13"/>
      <c r="BS241" s="13">
        <f t="shared" si="42"/>
        <v>0</v>
      </c>
      <c r="BT241" s="13"/>
      <c r="BU241" s="13"/>
      <c r="BV241" s="13"/>
      <c r="BW241" s="13"/>
      <c r="BX241" s="13"/>
      <c r="BY241" s="13">
        <f t="shared" si="43"/>
        <v>0</v>
      </c>
      <c r="BZ241" s="13"/>
      <c r="CA241" s="35">
        <v>0</v>
      </c>
    </row>
    <row r="242" spans="1:79" s="1" customFormat="1" ht="20.100000000000001" customHeight="1" x14ac:dyDescent="0.3">
      <c r="A242" s="11" t="s">
        <v>200</v>
      </c>
      <c r="B242" s="12" t="s">
        <v>687</v>
      </c>
      <c r="C242" s="12">
        <v>294</v>
      </c>
      <c r="D242" s="14"/>
      <c r="E242" s="14"/>
      <c r="F242" s="97">
        <f t="shared" si="38"/>
        <v>0</v>
      </c>
      <c r="G242" s="13"/>
      <c r="H242" s="13"/>
      <c r="I242" s="13"/>
      <c r="J242" s="13"/>
      <c r="K242" s="13"/>
      <c r="L242" s="13">
        <f t="shared" si="39"/>
        <v>0</v>
      </c>
      <c r="M242" s="13"/>
      <c r="N242" s="13"/>
      <c r="O242" s="13"/>
      <c r="P242" s="13"/>
      <c r="Q242" s="13"/>
      <c r="R242" s="13"/>
      <c r="S242" s="13"/>
      <c r="T242" s="13"/>
      <c r="U242" s="13"/>
      <c r="V242" s="13"/>
      <c r="W242" s="13">
        <f t="shared" si="40"/>
        <v>0</v>
      </c>
      <c r="X242" s="14"/>
      <c r="Y242" s="14"/>
      <c r="Z242" s="14"/>
      <c r="AA242" s="14"/>
      <c r="AB242" s="14"/>
      <c r="AC242" s="14"/>
      <c r="AD242" s="14"/>
      <c r="AE242" s="14"/>
      <c r="AF242" s="14"/>
      <c r="AG242" s="14"/>
      <c r="AH242" s="14"/>
      <c r="AI242" s="14"/>
      <c r="AJ242" s="14"/>
      <c r="AK242" s="14"/>
      <c r="AL242" s="14"/>
      <c r="AM242" s="14"/>
      <c r="AN242" s="14"/>
      <c r="AO242" s="14"/>
      <c r="AP242" s="14"/>
      <c r="AQ242" s="14"/>
      <c r="AR242" s="14"/>
      <c r="AS242" s="14"/>
      <c r="AT242" s="14"/>
      <c r="AU242" s="14"/>
      <c r="AV242" s="14"/>
      <c r="AW242" s="14"/>
      <c r="AX242" s="14"/>
      <c r="AY242" s="14"/>
      <c r="AZ242" s="14"/>
      <c r="BA242" s="14"/>
      <c r="BB242" s="14"/>
      <c r="BC242" s="14"/>
      <c r="BD242" s="14"/>
      <c r="BE242" s="14"/>
      <c r="BF242" s="13">
        <f t="shared" si="41"/>
        <v>0</v>
      </c>
      <c r="BG242" s="14"/>
      <c r="BH242" s="14"/>
      <c r="BI242" s="14"/>
      <c r="BJ242" s="14"/>
      <c r="BK242" s="14"/>
      <c r="BL242" s="14"/>
      <c r="BM242" s="14"/>
      <c r="BN242" s="14"/>
      <c r="BO242" s="14"/>
      <c r="BP242" s="14"/>
      <c r="BQ242" s="14"/>
      <c r="BR242" s="14"/>
      <c r="BS242" s="13">
        <f t="shared" si="42"/>
        <v>0</v>
      </c>
      <c r="BT242" s="14"/>
      <c r="BU242" s="14"/>
      <c r="BV242" s="14"/>
      <c r="BW242" s="14"/>
      <c r="BX242" s="14"/>
      <c r="BY242" s="13">
        <f t="shared" si="43"/>
        <v>0</v>
      </c>
      <c r="BZ242" s="14"/>
      <c r="CA242" s="35">
        <v>0</v>
      </c>
    </row>
    <row r="243" spans="1:79" s="1" customFormat="1" ht="20.100000000000001" customHeight="1" x14ac:dyDescent="0.3">
      <c r="A243" s="11" t="s">
        <v>201</v>
      </c>
      <c r="B243" s="12" t="s">
        <v>688</v>
      </c>
      <c r="C243" s="12">
        <v>295</v>
      </c>
      <c r="D243" s="13"/>
      <c r="E243" s="13"/>
      <c r="F243" s="97">
        <f t="shared" si="38"/>
        <v>0</v>
      </c>
      <c r="G243" s="13"/>
      <c r="H243" s="13"/>
      <c r="I243" s="13"/>
      <c r="J243" s="13"/>
      <c r="K243" s="13"/>
      <c r="L243" s="13">
        <f t="shared" si="39"/>
        <v>0</v>
      </c>
      <c r="M243" s="13"/>
      <c r="N243" s="13"/>
      <c r="O243" s="13"/>
      <c r="P243" s="13"/>
      <c r="Q243" s="13"/>
      <c r="R243" s="13"/>
      <c r="S243" s="13"/>
      <c r="T243" s="13"/>
      <c r="U243" s="13"/>
      <c r="V243" s="13"/>
      <c r="W243" s="13">
        <f t="shared" si="40"/>
        <v>0</v>
      </c>
      <c r="X243" s="13"/>
      <c r="Y243" s="13"/>
      <c r="Z243" s="13"/>
      <c r="AA243" s="13"/>
      <c r="AB243" s="13"/>
      <c r="AC243" s="13"/>
      <c r="AD243" s="13"/>
      <c r="AE243" s="13"/>
      <c r="AF243" s="13"/>
      <c r="AG243" s="13"/>
      <c r="AH243" s="13"/>
      <c r="AI243" s="13"/>
      <c r="AJ243" s="13"/>
      <c r="AK243" s="13"/>
      <c r="AL243" s="13"/>
      <c r="AM243" s="13"/>
      <c r="AN243" s="13"/>
      <c r="AO243" s="13"/>
      <c r="AP243" s="13"/>
      <c r="AQ243" s="13"/>
      <c r="AR243" s="13"/>
      <c r="AS243" s="13"/>
      <c r="AT243" s="13"/>
      <c r="AU243" s="13"/>
      <c r="AV243" s="13"/>
      <c r="AW243" s="13"/>
      <c r="AX243" s="13"/>
      <c r="AY243" s="13"/>
      <c r="AZ243" s="13"/>
      <c r="BA243" s="13"/>
      <c r="BB243" s="13"/>
      <c r="BC243" s="13"/>
      <c r="BD243" s="13"/>
      <c r="BE243" s="13"/>
      <c r="BF243" s="13">
        <f t="shared" si="41"/>
        <v>0</v>
      </c>
      <c r="BG243" s="13"/>
      <c r="BH243" s="13"/>
      <c r="BI243" s="13"/>
      <c r="BJ243" s="13"/>
      <c r="BK243" s="13"/>
      <c r="BL243" s="13"/>
      <c r="BM243" s="13"/>
      <c r="BN243" s="13"/>
      <c r="BO243" s="13"/>
      <c r="BP243" s="13"/>
      <c r="BQ243" s="13"/>
      <c r="BR243" s="13"/>
      <c r="BS243" s="13">
        <f t="shared" si="42"/>
        <v>0</v>
      </c>
      <c r="BT243" s="13"/>
      <c r="BU243" s="13"/>
      <c r="BV243" s="13"/>
      <c r="BW243" s="13"/>
      <c r="BX243" s="13"/>
      <c r="BY243" s="13">
        <f t="shared" si="43"/>
        <v>0</v>
      </c>
      <c r="BZ243" s="13"/>
      <c r="CA243" s="35">
        <v>0</v>
      </c>
    </row>
    <row r="244" spans="1:79" s="1" customFormat="1" ht="20.100000000000001" customHeight="1" x14ac:dyDescent="0.3">
      <c r="A244" s="11" t="s">
        <v>202</v>
      </c>
      <c r="B244" s="12" t="s">
        <v>689</v>
      </c>
      <c r="C244" s="12">
        <v>296</v>
      </c>
      <c r="D244" s="13">
        <v>1</v>
      </c>
      <c r="E244" s="13">
        <v>4</v>
      </c>
      <c r="F244" s="97">
        <f t="shared" si="38"/>
        <v>5</v>
      </c>
      <c r="G244" s="13"/>
      <c r="H244" s="13"/>
      <c r="I244" s="13">
        <v>11</v>
      </c>
      <c r="J244" s="13"/>
      <c r="K244" s="13"/>
      <c r="L244" s="13">
        <f t="shared" si="39"/>
        <v>11</v>
      </c>
      <c r="M244" s="13"/>
      <c r="N244" s="13"/>
      <c r="O244" s="13">
        <v>3</v>
      </c>
      <c r="P244" s="13">
        <v>4</v>
      </c>
      <c r="Q244" s="13">
        <v>1</v>
      </c>
      <c r="R244" s="13"/>
      <c r="S244" s="13"/>
      <c r="T244" s="13"/>
      <c r="U244" s="13"/>
      <c r="V244" s="13"/>
      <c r="W244" s="13">
        <f t="shared" si="40"/>
        <v>8</v>
      </c>
      <c r="X244" s="13"/>
      <c r="Y244" s="13">
        <v>3</v>
      </c>
      <c r="Z244" s="13"/>
      <c r="AA244" s="13"/>
      <c r="AB244" s="13"/>
      <c r="AC244" s="13"/>
      <c r="AD244" s="13">
        <v>8</v>
      </c>
      <c r="AE244" s="13"/>
      <c r="AF244" s="13"/>
      <c r="AG244" s="13"/>
      <c r="AH244" s="13"/>
      <c r="AI244" s="13"/>
      <c r="AJ244" s="13"/>
      <c r="AK244" s="13"/>
      <c r="AL244" s="13"/>
      <c r="AM244" s="13"/>
      <c r="AN244" s="13"/>
      <c r="AO244" s="13">
        <v>2</v>
      </c>
      <c r="AP244" s="13">
        <v>5</v>
      </c>
      <c r="AQ244" s="13">
        <v>4</v>
      </c>
      <c r="AR244" s="13"/>
      <c r="AS244" s="13"/>
      <c r="AT244" s="13">
        <v>1</v>
      </c>
      <c r="AU244" s="13"/>
      <c r="AV244" s="13"/>
      <c r="AW244" s="13">
        <v>10</v>
      </c>
      <c r="AX244" s="13"/>
      <c r="AY244" s="13">
        <v>11</v>
      </c>
      <c r="AZ244" s="13"/>
      <c r="BA244" s="13"/>
      <c r="BB244" s="13"/>
      <c r="BC244" s="13">
        <v>1</v>
      </c>
      <c r="BD244" s="13"/>
      <c r="BE244" s="13"/>
      <c r="BF244" s="13">
        <f t="shared" si="41"/>
        <v>1</v>
      </c>
      <c r="BG244" s="13"/>
      <c r="BH244" s="13"/>
      <c r="BI244" s="13"/>
      <c r="BJ244" s="13">
        <v>1</v>
      </c>
      <c r="BK244" s="13"/>
      <c r="BL244" s="13"/>
      <c r="BM244" s="13"/>
      <c r="BN244" s="13"/>
      <c r="BO244" s="13"/>
      <c r="BP244" s="13"/>
      <c r="BQ244" s="13"/>
      <c r="BR244" s="13"/>
      <c r="BS244" s="13">
        <f t="shared" si="42"/>
        <v>0</v>
      </c>
      <c r="BT244" s="13"/>
      <c r="BU244" s="13">
        <v>19</v>
      </c>
      <c r="BV244" s="13">
        <v>8</v>
      </c>
      <c r="BW244" s="13"/>
      <c r="BX244" s="13"/>
      <c r="BY244" s="13">
        <f t="shared" si="43"/>
        <v>11</v>
      </c>
      <c r="BZ244" s="13">
        <v>25</v>
      </c>
      <c r="CA244" s="35">
        <v>0</v>
      </c>
    </row>
    <row r="245" spans="1:79" s="1" customFormat="1" ht="20.100000000000001" customHeight="1" x14ac:dyDescent="0.3">
      <c r="A245" s="11" t="s">
        <v>203</v>
      </c>
      <c r="B245" s="12" t="s">
        <v>363</v>
      </c>
      <c r="C245" s="15">
        <v>297</v>
      </c>
      <c r="D245" s="13"/>
      <c r="E245" s="13"/>
      <c r="F245" s="97">
        <f t="shared" si="38"/>
        <v>0</v>
      </c>
      <c r="G245" s="13"/>
      <c r="H245" s="13"/>
      <c r="I245" s="13"/>
      <c r="J245" s="13"/>
      <c r="K245" s="13"/>
      <c r="L245" s="13">
        <f t="shared" si="39"/>
        <v>0</v>
      </c>
      <c r="M245" s="13"/>
      <c r="N245" s="13"/>
      <c r="O245" s="13"/>
      <c r="P245" s="13"/>
      <c r="Q245" s="13"/>
      <c r="R245" s="13"/>
      <c r="S245" s="13"/>
      <c r="T245" s="13"/>
      <c r="U245" s="13"/>
      <c r="V245" s="13"/>
      <c r="W245" s="13">
        <f t="shared" si="40"/>
        <v>0</v>
      </c>
      <c r="X245" s="13"/>
      <c r="Y245" s="13"/>
      <c r="Z245" s="13"/>
      <c r="AA245" s="13"/>
      <c r="AB245" s="13"/>
      <c r="AC245" s="13"/>
      <c r="AD245" s="13"/>
      <c r="AE245" s="13"/>
      <c r="AF245" s="13"/>
      <c r="AG245" s="13"/>
      <c r="AH245" s="13"/>
      <c r="AI245" s="13"/>
      <c r="AJ245" s="13"/>
      <c r="AK245" s="13"/>
      <c r="AL245" s="13"/>
      <c r="AM245" s="13"/>
      <c r="AN245" s="13"/>
      <c r="AO245" s="13"/>
      <c r="AP245" s="13"/>
      <c r="AQ245" s="13"/>
      <c r="AR245" s="13"/>
      <c r="AS245" s="13"/>
      <c r="AT245" s="13"/>
      <c r="AU245" s="13"/>
      <c r="AV245" s="13"/>
      <c r="AW245" s="13"/>
      <c r="AX245" s="13"/>
      <c r="AY245" s="13"/>
      <c r="AZ245" s="13"/>
      <c r="BA245" s="13"/>
      <c r="BB245" s="13"/>
      <c r="BC245" s="13"/>
      <c r="BD245" s="13"/>
      <c r="BE245" s="13"/>
      <c r="BF245" s="13">
        <f t="shared" si="41"/>
        <v>0</v>
      </c>
      <c r="BG245" s="13"/>
      <c r="BH245" s="13"/>
      <c r="BI245" s="13"/>
      <c r="BJ245" s="13"/>
      <c r="BK245" s="13"/>
      <c r="BL245" s="13"/>
      <c r="BM245" s="13"/>
      <c r="BN245" s="13"/>
      <c r="BO245" s="13"/>
      <c r="BP245" s="13"/>
      <c r="BQ245" s="13"/>
      <c r="BR245" s="13"/>
      <c r="BS245" s="13">
        <f t="shared" si="42"/>
        <v>0</v>
      </c>
      <c r="BT245" s="13"/>
      <c r="BU245" s="13"/>
      <c r="BV245" s="13"/>
      <c r="BW245" s="13"/>
      <c r="BX245" s="13"/>
      <c r="BY245" s="13">
        <f t="shared" si="43"/>
        <v>0</v>
      </c>
      <c r="BZ245" s="13"/>
      <c r="CA245" s="35">
        <v>0</v>
      </c>
    </row>
    <row r="246" spans="1:79" s="1" customFormat="1" ht="20.100000000000001" customHeight="1" x14ac:dyDescent="0.3">
      <c r="A246" s="11" t="s">
        <v>204</v>
      </c>
      <c r="B246" s="12" t="s">
        <v>600</v>
      </c>
      <c r="C246" s="12">
        <v>298</v>
      </c>
      <c r="D246" s="13"/>
      <c r="E246" s="13"/>
      <c r="F246" s="97">
        <f t="shared" si="38"/>
        <v>0</v>
      </c>
      <c r="G246" s="13"/>
      <c r="H246" s="13"/>
      <c r="I246" s="13"/>
      <c r="J246" s="13"/>
      <c r="K246" s="13"/>
      <c r="L246" s="13">
        <f t="shared" si="39"/>
        <v>0</v>
      </c>
      <c r="M246" s="13"/>
      <c r="N246" s="13"/>
      <c r="O246" s="13"/>
      <c r="P246" s="13"/>
      <c r="Q246" s="13"/>
      <c r="R246" s="13"/>
      <c r="S246" s="13"/>
      <c r="T246" s="13"/>
      <c r="U246" s="13"/>
      <c r="V246" s="13"/>
      <c r="W246" s="13">
        <f t="shared" si="40"/>
        <v>0</v>
      </c>
      <c r="X246" s="13"/>
      <c r="Y246" s="13"/>
      <c r="Z246" s="13"/>
      <c r="AA246" s="13"/>
      <c r="AB246" s="13"/>
      <c r="AC246" s="13"/>
      <c r="AD246" s="13"/>
      <c r="AE246" s="13"/>
      <c r="AF246" s="13"/>
      <c r="AG246" s="13"/>
      <c r="AH246" s="13"/>
      <c r="AI246" s="13"/>
      <c r="AJ246" s="13"/>
      <c r="AK246" s="13"/>
      <c r="AL246" s="13"/>
      <c r="AM246" s="13"/>
      <c r="AN246" s="13"/>
      <c r="AO246" s="13"/>
      <c r="AP246" s="13"/>
      <c r="AQ246" s="13"/>
      <c r="AR246" s="13"/>
      <c r="AS246" s="13"/>
      <c r="AT246" s="13"/>
      <c r="AU246" s="13"/>
      <c r="AV246" s="13"/>
      <c r="AW246" s="13"/>
      <c r="AX246" s="13"/>
      <c r="AY246" s="13"/>
      <c r="AZ246" s="13"/>
      <c r="BA246" s="13"/>
      <c r="BB246" s="13"/>
      <c r="BC246" s="13"/>
      <c r="BD246" s="13"/>
      <c r="BE246" s="13"/>
      <c r="BF246" s="13">
        <f t="shared" si="41"/>
        <v>0</v>
      </c>
      <c r="BG246" s="13"/>
      <c r="BH246" s="13"/>
      <c r="BI246" s="13"/>
      <c r="BJ246" s="13"/>
      <c r="BK246" s="13"/>
      <c r="BL246" s="13"/>
      <c r="BM246" s="13"/>
      <c r="BN246" s="13"/>
      <c r="BO246" s="13"/>
      <c r="BP246" s="13"/>
      <c r="BQ246" s="13"/>
      <c r="BR246" s="13"/>
      <c r="BS246" s="13">
        <f t="shared" si="42"/>
        <v>0</v>
      </c>
      <c r="BT246" s="13"/>
      <c r="BU246" s="13"/>
      <c r="BV246" s="13"/>
      <c r="BW246" s="13"/>
      <c r="BX246" s="13"/>
      <c r="BY246" s="13">
        <f t="shared" si="43"/>
        <v>0</v>
      </c>
      <c r="BZ246" s="13"/>
      <c r="CA246" s="35">
        <v>0</v>
      </c>
    </row>
    <row r="247" spans="1:79" s="1" customFormat="1" ht="20.100000000000001" customHeight="1" x14ac:dyDescent="0.3">
      <c r="A247" s="11" t="s">
        <v>205</v>
      </c>
      <c r="B247" s="12" t="s">
        <v>423</v>
      </c>
      <c r="C247" s="12"/>
      <c r="D247" s="13"/>
      <c r="E247" s="13"/>
      <c r="F247" s="97">
        <f t="shared" si="38"/>
        <v>0</v>
      </c>
      <c r="G247" s="13"/>
      <c r="H247" s="13"/>
      <c r="I247" s="13"/>
      <c r="J247" s="13"/>
      <c r="K247" s="13"/>
      <c r="L247" s="13">
        <f t="shared" si="39"/>
        <v>0</v>
      </c>
      <c r="M247" s="13"/>
      <c r="N247" s="13"/>
      <c r="O247" s="13"/>
      <c r="P247" s="13"/>
      <c r="Q247" s="13"/>
      <c r="R247" s="13"/>
      <c r="S247" s="13"/>
      <c r="T247" s="13"/>
      <c r="U247" s="13"/>
      <c r="V247" s="13"/>
      <c r="W247" s="13">
        <f t="shared" si="40"/>
        <v>0</v>
      </c>
      <c r="X247" s="13"/>
      <c r="Y247" s="13"/>
      <c r="Z247" s="13"/>
      <c r="AA247" s="13"/>
      <c r="AB247" s="13"/>
      <c r="AC247" s="13"/>
      <c r="AD247" s="13"/>
      <c r="AE247" s="13"/>
      <c r="AF247" s="13"/>
      <c r="AG247" s="13"/>
      <c r="AH247" s="13"/>
      <c r="AI247" s="13"/>
      <c r="AJ247" s="13"/>
      <c r="AK247" s="13"/>
      <c r="AL247" s="13"/>
      <c r="AM247" s="13"/>
      <c r="AN247" s="13"/>
      <c r="AO247" s="13"/>
      <c r="AP247" s="13"/>
      <c r="AQ247" s="13"/>
      <c r="AR247" s="13"/>
      <c r="AS247" s="13"/>
      <c r="AT247" s="13"/>
      <c r="AU247" s="13"/>
      <c r="AV247" s="13"/>
      <c r="AW247" s="13"/>
      <c r="AX247" s="13"/>
      <c r="AY247" s="13"/>
      <c r="AZ247" s="13"/>
      <c r="BA247" s="13"/>
      <c r="BB247" s="13"/>
      <c r="BC247" s="13"/>
      <c r="BD247" s="13"/>
      <c r="BE247" s="13"/>
      <c r="BF247" s="13">
        <f t="shared" si="41"/>
        <v>0</v>
      </c>
      <c r="BG247" s="13"/>
      <c r="BH247" s="13"/>
      <c r="BI247" s="13"/>
      <c r="BJ247" s="13"/>
      <c r="BK247" s="13"/>
      <c r="BL247" s="13"/>
      <c r="BM247" s="13"/>
      <c r="BN247" s="13"/>
      <c r="BO247" s="13"/>
      <c r="BP247" s="13"/>
      <c r="BQ247" s="13"/>
      <c r="BR247" s="13"/>
      <c r="BS247" s="13">
        <f t="shared" si="42"/>
        <v>0</v>
      </c>
      <c r="BT247" s="13"/>
      <c r="BU247" s="13"/>
      <c r="BV247" s="13"/>
      <c r="BW247" s="13"/>
      <c r="BX247" s="13"/>
      <c r="BY247" s="13">
        <f t="shared" si="43"/>
        <v>0</v>
      </c>
      <c r="BZ247" s="13"/>
      <c r="CA247" s="35">
        <v>0</v>
      </c>
    </row>
    <row r="248" spans="1:79" ht="20.100000000000001" customHeight="1" x14ac:dyDescent="0.3">
      <c r="A248" s="41" t="s">
        <v>206</v>
      </c>
      <c r="B248" s="33" t="s">
        <v>601</v>
      </c>
      <c r="C248" s="39"/>
      <c r="D248" s="35">
        <f>SUM(D249:D261)</f>
        <v>0</v>
      </c>
      <c r="E248" s="35">
        <f t="shared" ref="E248:BP248" si="48">SUM(E249:E261)</f>
        <v>0</v>
      </c>
      <c r="F248" s="35">
        <f t="shared" si="48"/>
        <v>0</v>
      </c>
      <c r="G248" s="35">
        <f t="shared" si="48"/>
        <v>0</v>
      </c>
      <c r="H248" s="35">
        <f t="shared" si="48"/>
        <v>0</v>
      </c>
      <c r="I248" s="35">
        <f t="shared" si="48"/>
        <v>0</v>
      </c>
      <c r="J248" s="35">
        <f t="shared" si="48"/>
        <v>0</v>
      </c>
      <c r="K248" s="35">
        <f t="shared" si="48"/>
        <v>0</v>
      </c>
      <c r="L248" s="35">
        <f t="shared" si="48"/>
        <v>0</v>
      </c>
      <c r="M248" s="35">
        <f t="shared" si="48"/>
        <v>0</v>
      </c>
      <c r="N248" s="35">
        <f t="shared" si="48"/>
        <v>0</v>
      </c>
      <c r="O248" s="35">
        <f t="shared" si="48"/>
        <v>0</v>
      </c>
      <c r="P248" s="35">
        <f t="shared" si="48"/>
        <v>0</v>
      </c>
      <c r="Q248" s="35">
        <f t="shared" si="48"/>
        <v>0</v>
      </c>
      <c r="R248" s="35">
        <f t="shared" si="48"/>
        <v>0</v>
      </c>
      <c r="S248" s="35">
        <f t="shared" si="48"/>
        <v>0</v>
      </c>
      <c r="T248" s="35">
        <f t="shared" si="48"/>
        <v>0</v>
      </c>
      <c r="U248" s="35">
        <f t="shared" si="48"/>
        <v>0</v>
      </c>
      <c r="V248" s="35">
        <f t="shared" si="48"/>
        <v>0</v>
      </c>
      <c r="W248" s="35">
        <f t="shared" si="48"/>
        <v>0</v>
      </c>
      <c r="X248" s="35">
        <f t="shared" si="48"/>
        <v>0</v>
      </c>
      <c r="Y248" s="35">
        <f t="shared" si="48"/>
        <v>0</v>
      </c>
      <c r="Z248" s="35">
        <f t="shared" si="48"/>
        <v>0</v>
      </c>
      <c r="AA248" s="35">
        <f t="shared" si="48"/>
        <v>0</v>
      </c>
      <c r="AB248" s="35">
        <f t="shared" si="48"/>
        <v>0</v>
      </c>
      <c r="AC248" s="35">
        <f t="shared" si="48"/>
        <v>0</v>
      </c>
      <c r="AD248" s="35">
        <f t="shared" si="48"/>
        <v>0</v>
      </c>
      <c r="AE248" s="35">
        <f t="shared" si="48"/>
        <v>0</v>
      </c>
      <c r="AF248" s="35">
        <f t="shared" si="48"/>
        <v>0</v>
      </c>
      <c r="AG248" s="35">
        <f t="shared" si="48"/>
        <v>0</v>
      </c>
      <c r="AH248" s="35">
        <f t="shared" si="48"/>
        <v>0</v>
      </c>
      <c r="AI248" s="35">
        <f t="shared" si="48"/>
        <v>0</v>
      </c>
      <c r="AJ248" s="35">
        <f t="shared" si="48"/>
        <v>0</v>
      </c>
      <c r="AK248" s="35">
        <f t="shared" si="48"/>
        <v>0</v>
      </c>
      <c r="AL248" s="35">
        <f t="shared" si="48"/>
        <v>0</v>
      </c>
      <c r="AM248" s="35">
        <f t="shared" si="48"/>
        <v>0</v>
      </c>
      <c r="AN248" s="35">
        <f t="shared" si="48"/>
        <v>0</v>
      </c>
      <c r="AO248" s="35">
        <f t="shared" si="48"/>
        <v>0</v>
      </c>
      <c r="AP248" s="35">
        <f t="shared" si="48"/>
        <v>0</v>
      </c>
      <c r="AQ248" s="35">
        <f t="shared" si="48"/>
        <v>0</v>
      </c>
      <c r="AR248" s="35">
        <f t="shared" si="48"/>
        <v>0</v>
      </c>
      <c r="AS248" s="35">
        <f t="shared" si="48"/>
        <v>0</v>
      </c>
      <c r="AT248" s="35">
        <f t="shared" si="48"/>
        <v>0</v>
      </c>
      <c r="AU248" s="35">
        <f t="shared" si="48"/>
        <v>0</v>
      </c>
      <c r="AV248" s="35">
        <f t="shared" si="48"/>
        <v>0</v>
      </c>
      <c r="AW248" s="35">
        <f t="shared" si="48"/>
        <v>0</v>
      </c>
      <c r="AX248" s="35">
        <f t="shared" si="48"/>
        <v>0</v>
      </c>
      <c r="AY248" s="35">
        <f t="shared" si="48"/>
        <v>0</v>
      </c>
      <c r="AZ248" s="35">
        <f t="shared" si="48"/>
        <v>0</v>
      </c>
      <c r="BA248" s="35">
        <f t="shared" si="48"/>
        <v>0</v>
      </c>
      <c r="BB248" s="35">
        <f t="shared" si="48"/>
        <v>0</v>
      </c>
      <c r="BC248" s="35">
        <f t="shared" si="48"/>
        <v>0</v>
      </c>
      <c r="BD248" s="35">
        <f t="shared" si="48"/>
        <v>0</v>
      </c>
      <c r="BE248" s="35">
        <f t="shared" si="48"/>
        <v>0</v>
      </c>
      <c r="BF248" s="35">
        <f t="shared" si="48"/>
        <v>0</v>
      </c>
      <c r="BG248" s="35">
        <f t="shared" si="48"/>
        <v>0</v>
      </c>
      <c r="BH248" s="35">
        <f t="shared" si="48"/>
        <v>0</v>
      </c>
      <c r="BI248" s="35">
        <f t="shared" si="48"/>
        <v>0</v>
      </c>
      <c r="BJ248" s="35">
        <f t="shared" si="48"/>
        <v>0</v>
      </c>
      <c r="BK248" s="35">
        <f t="shared" si="48"/>
        <v>0</v>
      </c>
      <c r="BL248" s="35">
        <f t="shared" si="48"/>
        <v>0</v>
      </c>
      <c r="BM248" s="35">
        <f t="shared" si="48"/>
        <v>0</v>
      </c>
      <c r="BN248" s="35">
        <f t="shared" si="48"/>
        <v>0</v>
      </c>
      <c r="BO248" s="35">
        <f t="shared" si="48"/>
        <v>0</v>
      </c>
      <c r="BP248" s="35">
        <f t="shared" si="48"/>
        <v>0</v>
      </c>
      <c r="BQ248" s="35">
        <f t="shared" ref="BQ248:BZ248" si="49">SUM(BQ249:BQ261)</f>
        <v>0</v>
      </c>
      <c r="BR248" s="35">
        <f t="shared" si="49"/>
        <v>0</v>
      </c>
      <c r="BS248" s="35">
        <f t="shared" si="49"/>
        <v>0</v>
      </c>
      <c r="BT248" s="35">
        <f t="shared" si="49"/>
        <v>0</v>
      </c>
      <c r="BU248" s="35">
        <f t="shared" si="49"/>
        <v>0</v>
      </c>
      <c r="BV248" s="35">
        <f t="shared" si="49"/>
        <v>0</v>
      </c>
      <c r="BW248" s="35">
        <f t="shared" si="49"/>
        <v>0</v>
      </c>
      <c r="BX248" s="35">
        <f t="shared" si="49"/>
        <v>0</v>
      </c>
      <c r="BY248" s="35">
        <f t="shared" si="49"/>
        <v>0</v>
      </c>
      <c r="BZ248" s="35">
        <f t="shared" si="49"/>
        <v>0</v>
      </c>
      <c r="CA248" s="35">
        <v>0</v>
      </c>
    </row>
    <row r="249" spans="1:79" s="1" customFormat="1" ht="20.100000000000001" customHeight="1" x14ac:dyDescent="0.3">
      <c r="A249" s="11" t="s">
        <v>207</v>
      </c>
      <c r="B249" s="12" t="s">
        <v>467</v>
      </c>
      <c r="C249" s="12">
        <v>299</v>
      </c>
      <c r="D249" s="13"/>
      <c r="E249" s="13"/>
      <c r="F249" s="97">
        <f t="shared" si="38"/>
        <v>0</v>
      </c>
      <c r="G249" s="13"/>
      <c r="H249" s="13"/>
      <c r="I249" s="13"/>
      <c r="J249" s="13"/>
      <c r="K249" s="13"/>
      <c r="L249" s="13">
        <f t="shared" si="39"/>
        <v>0</v>
      </c>
      <c r="M249" s="13"/>
      <c r="N249" s="13"/>
      <c r="O249" s="13"/>
      <c r="P249" s="13"/>
      <c r="Q249" s="13"/>
      <c r="R249" s="13"/>
      <c r="S249" s="13"/>
      <c r="T249" s="13"/>
      <c r="U249" s="13"/>
      <c r="V249" s="13"/>
      <c r="W249" s="13">
        <f t="shared" si="40"/>
        <v>0</v>
      </c>
      <c r="X249" s="13"/>
      <c r="Y249" s="13"/>
      <c r="Z249" s="13"/>
      <c r="AA249" s="13"/>
      <c r="AB249" s="13"/>
      <c r="AC249" s="13"/>
      <c r="AD249" s="13"/>
      <c r="AE249" s="13"/>
      <c r="AF249" s="13"/>
      <c r="AG249" s="13"/>
      <c r="AH249" s="13"/>
      <c r="AI249" s="13"/>
      <c r="AJ249" s="13"/>
      <c r="AK249" s="13"/>
      <c r="AL249" s="13"/>
      <c r="AM249" s="13"/>
      <c r="AN249" s="13"/>
      <c r="AO249" s="13"/>
      <c r="AP249" s="13"/>
      <c r="AQ249" s="13"/>
      <c r="AR249" s="13"/>
      <c r="AS249" s="13"/>
      <c r="AT249" s="13"/>
      <c r="AU249" s="13"/>
      <c r="AV249" s="13"/>
      <c r="AW249" s="13"/>
      <c r="AX249" s="13"/>
      <c r="AY249" s="13"/>
      <c r="AZ249" s="13"/>
      <c r="BA249" s="13"/>
      <c r="BB249" s="13"/>
      <c r="BC249" s="13"/>
      <c r="BD249" s="13"/>
      <c r="BE249" s="13"/>
      <c r="BF249" s="13">
        <f t="shared" si="41"/>
        <v>0</v>
      </c>
      <c r="BG249" s="13"/>
      <c r="BH249" s="13"/>
      <c r="BI249" s="13"/>
      <c r="BJ249" s="13"/>
      <c r="BK249" s="13"/>
      <c r="BL249" s="13"/>
      <c r="BM249" s="13"/>
      <c r="BN249" s="13"/>
      <c r="BO249" s="13"/>
      <c r="BP249" s="13"/>
      <c r="BQ249" s="13"/>
      <c r="BR249" s="13"/>
      <c r="BS249" s="13">
        <f t="shared" si="42"/>
        <v>0</v>
      </c>
      <c r="BT249" s="13"/>
      <c r="BU249" s="13"/>
      <c r="BV249" s="13"/>
      <c r="BW249" s="13"/>
      <c r="BX249" s="13"/>
      <c r="BY249" s="13">
        <f t="shared" si="43"/>
        <v>0</v>
      </c>
      <c r="BZ249" s="13"/>
      <c r="CA249" s="35">
        <v>0</v>
      </c>
    </row>
    <row r="250" spans="1:79" s="1" customFormat="1" ht="20.100000000000001" customHeight="1" x14ac:dyDescent="0.3">
      <c r="A250" s="11" t="s">
        <v>208</v>
      </c>
      <c r="B250" s="12" t="s">
        <v>798</v>
      </c>
      <c r="C250" s="12">
        <v>300</v>
      </c>
      <c r="D250" s="13"/>
      <c r="E250" s="13"/>
      <c r="F250" s="97">
        <f t="shared" si="38"/>
        <v>0</v>
      </c>
      <c r="G250" s="13"/>
      <c r="H250" s="13"/>
      <c r="I250" s="13"/>
      <c r="J250" s="13"/>
      <c r="K250" s="13"/>
      <c r="L250" s="13">
        <f t="shared" si="39"/>
        <v>0</v>
      </c>
      <c r="M250" s="13"/>
      <c r="N250" s="13"/>
      <c r="O250" s="13"/>
      <c r="P250" s="13"/>
      <c r="Q250" s="13"/>
      <c r="R250" s="13"/>
      <c r="S250" s="13"/>
      <c r="T250" s="13"/>
      <c r="U250" s="13"/>
      <c r="V250" s="13"/>
      <c r="W250" s="13">
        <f t="shared" si="40"/>
        <v>0</v>
      </c>
      <c r="X250" s="13"/>
      <c r="Y250" s="13"/>
      <c r="Z250" s="13"/>
      <c r="AA250" s="13"/>
      <c r="AB250" s="13"/>
      <c r="AC250" s="13"/>
      <c r="AD250" s="13"/>
      <c r="AE250" s="13"/>
      <c r="AF250" s="13"/>
      <c r="AG250" s="13"/>
      <c r="AH250" s="13"/>
      <c r="AI250" s="13"/>
      <c r="AJ250" s="13"/>
      <c r="AK250" s="13"/>
      <c r="AL250" s="13"/>
      <c r="AM250" s="13"/>
      <c r="AN250" s="13"/>
      <c r="AO250" s="13"/>
      <c r="AP250" s="13"/>
      <c r="AQ250" s="13"/>
      <c r="AR250" s="13"/>
      <c r="AS250" s="13"/>
      <c r="AT250" s="13"/>
      <c r="AU250" s="13"/>
      <c r="AV250" s="13"/>
      <c r="AW250" s="13"/>
      <c r="AX250" s="13"/>
      <c r="AY250" s="13"/>
      <c r="AZ250" s="13"/>
      <c r="BA250" s="13"/>
      <c r="BB250" s="13"/>
      <c r="BC250" s="13"/>
      <c r="BD250" s="13"/>
      <c r="BE250" s="13"/>
      <c r="BF250" s="13">
        <f t="shared" si="41"/>
        <v>0</v>
      </c>
      <c r="BG250" s="13"/>
      <c r="BH250" s="13"/>
      <c r="BI250" s="13"/>
      <c r="BJ250" s="13"/>
      <c r="BK250" s="13"/>
      <c r="BL250" s="13"/>
      <c r="BM250" s="13"/>
      <c r="BN250" s="13"/>
      <c r="BO250" s="13"/>
      <c r="BP250" s="13"/>
      <c r="BQ250" s="13"/>
      <c r="BR250" s="13"/>
      <c r="BS250" s="13">
        <f t="shared" si="42"/>
        <v>0</v>
      </c>
      <c r="BT250" s="13"/>
      <c r="BU250" s="13"/>
      <c r="BV250" s="13"/>
      <c r="BW250" s="13"/>
      <c r="BX250" s="13"/>
      <c r="BY250" s="13">
        <f t="shared" si="43"/>
        <v>0</v>
      </c>
      <c r="BZ250" s="13"/>
      <c r="CA250" s="35">
        <v>0</v>
      </c>
    </row>
    <row r="251" spans="1:79" s="1" customFormat="1" ht="20.100000000000001" customHeight="1" x14ac:dyDescent="0.3">
      <c r="A251" s="11" t="s">
        <v>209</v>
      </c>
      <c r="B251" s="12" t="s">
        <v>349</v>
      </c>
      <c r="C251" s="12">
        <v>300.10000000000002</v>
      </c>
      <c r="D251" s="13"/>
      <c r="E251" s="13"/>
      <c r="F251" s="97">
        <f t="shared" si="38"/>
        <v>0</v>
      </c>
      <c r="G251" s="13"/>
      <c r="H251" s="13"/>
      <c r="I251" s="13"/>
      <c r="J251" s="13"/>
      <c r="K251" s="13"/>
      <c r="L251" s="13">
        <f t="shared" si="39"/>
        <v>0</v>
      </c>
      <c r="M251" s="13"/>
      <c r="N251" s="13"/>
      <c r="O251" s="13"/>
      <c r="P251" s="13"/>
      <c r="Q251" s="13"/>
      <c r="R251" s="13"/>
      <c r="S251" s="13"/>
      <c r="T251" s="13"/>
      <c r="U251" s="13"/>
      <c r="V251" s="13"/>
      <c r="W251" s="13">
        <f t="shared" si="40"/>
        <v>0</v>
      </c>
      <c r="X251" s="13"/>
      <c r="Y251" s="13"/>
      <c r="Z251" s="13"/>
      <c r="AA251" s="13"/>
      <c r="AB251" s="13"/>
      <c r="AC251" s="13"/>
      <c r="AD251" s="13"/>
      <c r="AE251" s="13"/>
      <c r="AF251" s="13"/>
      <c r="AG251" s="13"/>
      <c r="AH251" s="13"/>
      <c r="AI251" s="13"/>
      <c r="AJ251" s="13"/>
      <c r="AK251" s="13"/>
      <c r="AL251" s="13"/>
      <c r="AM251" s="13"/>
      <c r="AN251" s="13"/>
      <c r="AO251" s="13"/>
      <c r="AP251" s="13"/>
      <c r="AQ251" s="13"/>
      <c r="AR251" s="13"/>
      <c r="AS251" s="13"/>
      <c r="AT251" s="13"/>
      <c r="AU251" s="13"/>
      <c r="AV251" s="13"/>
      <c r="AW251" s="13"/>
      <c r="AX251" s="13"/>
      <c r="AY251" s="13"/>
      <c r="AZ251" s="13"/>
      <c r="BA251" s="13"/>
      <c r="BB251" s="13"/>
      <c r="BC251" s="13"/>
      <c r="BD251" s="13"/>
      <c r="BE251" s="13"/>
      <c r="BF251" s="13">
        <f t="shared" si="41"/>
        <v>0</v>
      </c>
      <c r="BG251" s="13"/>
      <c r="BH251" s="13"/>
      <c r="BI251" s="13"/>
      <c r="BJ251" s="13"/>
      <c r="BK251" s="13"/>
      <c r="BL251" s="13"/>
      <c r="BM251" s="13"/>
      <c r="BN251" s="13"/>
      <c r="BO251" s="13"/>
      <c r="BP251" s="13"/>
      <c r="BQ251" s="13"/>
      <c r="BR251" s="13"/>
      <c r="BS251" s="13">
        <f t="shared" si="42"/>
        <v>0</v>
      </c>
      <c r="BT251" s="13"/>
      <c r="BU251" s="13"/>
      <c r="BV251" s="13"/>
      <c r="BW251" s="13"/>
      <c r="BX251" s="13"/>
      <c r="BY251" s="13">
        <f t="shared" si="43"/>
        <v>0</v>
      </c>
      <c r="BZ251" s="13"/>
      <c r="CA251" s="35">
        <v>0</v>
      </c>
    </row>
    <row r="252" spans="1:79" s="1" customFormat="1" ht="20.100000000000001" customHeight="1" x14ac:dyDescent="0.3">
      <c r="A252" s="11" t="s">
        <v>210</v>
      </c>
      <c r="B252" s="12" t="s">
        <v>602</v>
      </c>
      <c r="C252" s="12">
        <v>300.2</v>
      </c>
      <c r="D252" s="13"/>
      <c r="E252" s="13"/>
      <c r="F252" s="97">
        <f t="shared" si="38"/>
        <v>0</v>
      </c>
      <c r="G252" s="13"/>
      <c r="H252" s="13"/>
      <c r="I252" s="13"/>
      <c r="J252" s="13"/>
      <c r="K252" s="13"/>
      <c r="L252" s="13">
        <f t="shared" si="39"/>
        <v>0</v>
      </c>
      <c r="M252" s="13"/>
      <c r="N252" s="13"/>
      <c r="O252" s="13"/>
      <c r="P252" s="13"/>
      <c r="Q252" s="13"/>
      <c r="R252" s="13"/>
      <c r="S252" s="13"/>
      <c r="T252" s="13"/>
      <c r="U252" s="13"/>
      <c r="V252" s="13"/>
      <c r="W252" s="13">
        <f t="shared" si="40"/>
        <v>0</v>
      </c>
      <c r="X252" s="13"/>
      <c r="Y252" s="13"/>
      <c r="Z252" s="13"/>
      <c r="AA252" s="13"/>
      <c r="AB252" s="13"/>
      <c r="AC252" s="13"/>
      <c r="AD252" s="13"/>
      <c r="AE252" s="13"/>
      <c r="AF252" s="13"/>
      <c r="AG252" s="13"/>
      <c r="AH252" s="13"/>
      <c r="AI252" s="13"/>
      <c r="AJ252" s="13"/>
      <c r="AK252" s="13"/>
      <c r="AL252" s="13"/>
      <c r="AM252" s="13"/>
      <c r="AN252" s="13"/>
      <c r="AO252" s="13"/>
      <c r="AP252" s="13"/>
      <c r="AQ252" s="13"/>
      <c r="AR252" s="13"/>
      <c r="AS252" s="13"/>
      <c r="AT252" s="13"/>
      <c r="AU252" s="13"/>
      <c r="AV252" s="13"/>
      <c r="AW252" s="13"/>
      <c r="AX252" s="13"/>
      <c r="AY252" s="13"/>
      <c r="AZ252" s="13"/>
      <c r="BA252" s="13"/>
      <c r="BB252" s="13"/>
      <c r="BC252" s="13"/>
      <c r="BD252" s="13"/>
      <c r="BE252" s="13"/>
      <c r="BF252" s="13">
        <f t="shared" si="41"/>
        <v>0</v>
      </c>
      <c r="BG252" s="13"/>
      <c r="BH252" s="13"/>
      <c r="BI252" s="13"/>
      <c r="BJ252" s="13"/>
      <c r="BK252" s="13"/>
      <c r="BL252" s="13"/>
      <c r="BM252" s="13"/>
      <c r="BN252" s="13"/>
      <c r="BO252" s="13"/>
      <c r="BP252" s="13"/>
      <c r="BQ252" s="13"/>
      <c r="BR252" s="13"/>
      <c r="BS252" s="13">
        <f t="shared" si="42"/>
        <v>0</v>
      </c>
      <c r="BT252" s="13"/>
      <c r="BU252" s="13"/>
      <c r="BV252" s="13"/>
      <c r="BW252" s="13"/>
      <c r="BX252" s="13"/>
      <c r="BY252" s="13">
        <f t="shared" si="43"/>
        <v>0</v>
      </c>
      <c r="BZ252" s="13"/>
      <c r="CA252" s="35">
        <v>0</v>
      </c>
    </row>
    <row r="253" spans="1:79" s="1" customFormat="1" ht="20.100000000000001" customHeight="1" x14ac:dyDescent="0.3">
      <c r="A253" s="11" t="s">
        <v>211</v>
      </c>
      <c r="B253" s="12" t="s">
        <v>799</v>
      </c>
      <c r="C253" s="12">
        <v>301</v>
      </c>
      <c r="D253" s="13"/>
      <c r="E253" s="13"/>
      <c r="F253" s="97">
        <f t="shared" si="38"/>
        <v>0</v>
      </c>
      <c r="G253" s="13"/>
      <c r="H253" s="13"/>
      <c r="I253" s="13"/>
      <c r="J253" s="13"/>
      <c r="K253" s="13"/>
      <c r="L253" s="13">
        <f t="shared" si="39"/>
        <v>0</v>
      </c>
      <c r="M253" s="13"/>
      <c r="N253" s="13"/>
      <c r="O253" s="13"/>
      <c r="P253" s="13"/>
      <c r="Q253" s="13"/>
      <c r="R253" s="13"/>
      <c r="S253" s="13"/>
      <c r="T253" s="13"/>
      <c r="U253" s="13"/>
      <c r="V253" s="13"/>
      <c r="W253" s="13">
        <f t="shared" si="40"/>
        <v>0</v>
      </c>
      <c r="X253" s="13"/>
      <c r="Y253" s="13"/>
      <c r="Z253" s="13"/>
      <c r="AA253" s="13"/>
      <c r="AB253" s="13"/>
      <c r="AC253" s="13"/>
      <c r="AD253" s="13"/>
      <c r="AE253" s="13"/>
      <c r="AF253" s="13"/>
      <c r="AG253" s="13"/>
      <c r="AH253" s="13"/>
      <c r="AI253" s="13"/>
      <c r="AJ253" s="13"/>
      <c r="AK253" s="13"/>
      <c r="AL253" s="13"/>
      <c r="AM253" s="13"/>
      <c r="AN253" s="13"/>
      <c r="AO253" s="13"/>
      <c r="AP253" s="13"/>
      <c r="AQ253" s="13"/>
      <c r="AR253" s="13"/>
      <c r="AS253" s="13"/>
      <c r="AT253" s="13"/>
      <c r="AU253" s="13"/>
      <c r="AV253" s="13"/>
      <c r="AW253" s="13"/>
      <c r="AX253" s="13"/>
      <c r="AY253" s="13"/>
      <c r="AZ253" s="13"/>
      <c r="BA253" s="13"/>
      <c r="BB253" s="13"/>
      <c r="BC253" s="13"/>
      <c r="BD253" s="13"/>
      <c r="BE253" s="13"/>
      <c r="BF253" s="13">
        <f t="shared" si="41"/>
        <v>0</v>
      </c>
      <c r="BG253" s="13"/>
      <c r="BH253" s="13"/>
      <c r="BI253" s="13"/>
      <c r="BJ253" s="13"/>
      <c r="BK253" s="13"/>
      <c r="BL253" s="13"/>
      <c r="BM253" s="13"/>
      <c r="BN253" s="13"/>
      <c r="BO253" s="13"/>
      <c r="BP253" s="13"/>
      <c r="BQ253" s="13"/>
      <c r="BR253" s="13"/>
      <c r="BS253" s="13">
        <f t="shared" si="42"/>
        <v>0</v>
      </c>
      <c r="BT253" s="13"/>
      <c r="BU253" s="13"/>
      <c r="BV253" s="13"/>
      <c r="BW253" s="13"/>
      <c r="BX253" s="13"/>
      <c r="BY253" s="13">
        <f t="shared" si="43"/>
        <v>0</v>
      </c>
      <c r="BZ253" s="13"/>
      <c r="CA253" s="35">
        <v>0</v>
      </c>
    </row>
    <row r="254" spans="1:79" s="1" customFormat="1" ht="20.100000000000001" customHeight="1" x14ac:dyDescent="0.3">
      <c r="A254" s="11" t="s">
        <v>212</v>
      </c>
      <c r="B254" s="12" t="s">
        <v>468</v>
      </c>
      <c r="C254" s="12">
        <v>301.10000000000002</v>
      </c>
      <c r="D254" s="13"/>
      <c r="E254" s="13"/>
      <c r="F254" s="97">
        <f t="shared" si="38"/>
        <v>0</v>
      </c>
      <c r="G254" s="13"/>
      <c r="H254" s="13"/>
      <c r="I254" s="13"/>
      <c r="J254" s="13"/>
      <c r="K254" s="13"/>
      <c r="L254" s="13">
        <f t="shared" si="39"/>
        <v>0</v>
      </c>
      <c r="M254" s="13"/>
      <c r="N254" s="13"/>
      <c r="O254" s="13"/>
      <c r="P254" s="13"/>
      <c r="Q254" s="13"/>
      <c r="R254" s="13"/>
      <c r="S254" s="13"/>
      <c r="T254" s="13"/>
      <c r="U254" s="13"/>
      <c r="V254" s="13"/>
      <c r="W254" s="13">
        <f t="shared" si="40"/>
        <v>0</v>
      </c>
      <c r="X254" s="13"/>
      <c r="Y254" s="13"/>
      <c r="Z254" s="13"/>
      <c r="AA254" s="13"/>
      <c r="AB254" s="13"/>
      <c r="AC254" s="13"/>
      <c r="AD254" s="13"/>
      <c r="AE254" s="13"/>
      <c r="AF254" s="13"/>
      <c r="AG254" s="13"/>
      <c r="AH254" s="13"/>
      <c r="AI254" s="13"/>
      <c r="AJ254" s="13"/>
      <c r="AK254" s="13"/>
      <c r="AL254" s="13"/>
      <c r="AM254" s="13"/>
      <c r="AN254" s="13"/>
      <c r="AO254" s="13"/>
      <c r="AP254" s="13"/>
      <c r="AQ254" s="13"/>
      <c r="AR254" s="13"/>
      <c r="AS254" s="13"/>
      <c r="AT254" s="13"/>
      <c r="AU254" s="13"/>
      <c r="AV254" s="13"/>
      <c r="AW254" s="13"/>
      <c r="AX254" s="13"/>
      <c r="AY254" s="13"/>
      <c r="AZ254" s="13"/>
      <c r="BA254" s="13"/>
      <c r="BB254" s="13"/>
      <c r="BC254" s="13"/>
      <c r="BD254" s="13"/>
      <c r="BE254" s="13"/>
      <c r="BF254" s="13">
        <f t="shared" si="41"/>
        <v>0</v>
      </c>
      <c r="BG254" s="13"/>
      <c r="BH254" s="13"/>
      <c r="BI254" s="13"/>
      <c r="BJ254" s="13"/>
      <c r="BK254" s="13"/>
      <c r="BL254" s="13"/>
      <c r="BM254" s="13"/>
      <c r="BN254" s="13"/>
      <c r="BO254" s="13"/>
      <c r="BP254" s="13"/>
      <c r="BQ254" s="13"/>
      <c r="BR254" s="13"/>
      <c r="BS254" s="13">
        <f t="shared" si="42"/>
        <v>0</v>
      </c>
      <c r="BT254" s="13"/>
      <c r="BU254" s="13"/>
      <c r="BV254" s="13"/>
      <c r="BW254" s="13"/>
      <c r="BX254" s="13"/>
      <c r="BY254" s="13">
        <f t="shared" si="43"/>
        <v>0</v>
      </c>
      <c r="BZ254" s="13"/>
      <c r="CA254" s="35">
        <v>0</v>
      </c>
    </row>
    <row r="255" spans="1:79" s="1" customFormat="1" ht="20.100000000000001" customHeight="1" x14ac:dyDescent="0.3">
      <c r="A255" s="11" t="s">
        <v>213</v>
      </c>
      <c r="B255" s="12" t="s">
        <v>469</v>
      </c>
      <c r="C255" s="12">
        <v>302</v>
      </c>
      <c r="D255" s="13"/>
      <c r="E255" s="13"/>
      <c r="F255" s="97">
        <f t="shared" si="38"/>
        <v>0</v>
      </c>
      <c r="G255" s="13"/>
      <c r="H255" s="13"/>
      <c r="I255" s="13"/>
      <c r="J255" s="13"/>
      <c r="K255" s="13"/>
      <c r="L255" s="13">
        <f t="shared" si="39"/>
        <v>0</v>
      </c>
      <c r="M255" s="13"/>
      <c r="N255" s="13"/>
      <c r="O255" s="13"/>
      <c r="P255" s="13"/>
      <c r="Q255" s="13"/>
      <c r="R255" s="13"/>
      <c r="S255" s="13"/>
      <c r="T255" s="13"/>
      <c r="U255" s="13"/>
      <c r="V255" s="13"/>
      <c r="W255" s="13">
        <f t="shared" si="40"/>
        <v>0</v>
      </c>
      <c r="X255" s="13"/>
      <c r="Y255" s="13"/>
      <c r="Z255" s="13"/>
      <c r="AA255" s="13"/>
      <c r="AB255" s="13"/>
      <c r="AC255" s="13"/>
      <c r="AD255" s="13"/>
      <c r="AE255" s="13"/>
      <c r="AF255" s="13"/>
      <c r="AG255" s="13"/>
      <c r="AH255" s="13"/>
      <c r="AI255" s="13"/>
      <c r="AJ255" s="13"/>
      <c r="AK255" s="13"/>
      <c r="AL255" s="13"/>
      <c r="AM255" s="13"/>
      <c r="AN255" s="13"/>
      <c r="AO255" s="13"/>
      <c r="AP255" s="13"/>
      <c r="AQ255" s="13"/>
      <c r="AR255" s="13"/>
      <c r="AS255" s="13"/>
      <c r="AT255" s="13"/>
      <c r="AU255" s="13"/>
      <c r="AV255" s="13"/>
      <c r="AW255" s="13"/>
      <c r="AX255" s="13"/>
      <c r="AY255" s="13"/>
      <c r="AZ255" s="13"/>
      <c r="BA255" s="13"/>
      <c r="BB255" s="13"/>
      <c r="BC255" s="13"/>
      <c r="BD255" s="13"/>
      <c r="BE255" s="13"/>
      <c r="BF255" s="13">
        <f t="shared" si="41"/>
        <v>0</v>
      </c>
      <c r="BG255" s="13"/>
      <c r="BH255" s="13"/>
      <c r="BI255" s="13"/>
      <c r="BJ255" s="13"/>
      <c r="BK255" s="13"/>
      <c r="BL255" s="13"/>
      <c r="BM255" s="13"/>
      <c r="BN255" s="13"/>
      <c r="BO255" s="13"/>
      <c r="BP255" s="13"/>
      <c r="BQ255" s="13"/>
      <c r="BR255" s="13"/>
      <c r="BS255" s="13">
        <f t="shared" si="42"/>
        <v>0</v>
      </c>
      <c r="BT255" s="13"/>
      <c r="BU255" s="13"/>
      <c r="BV255" s="13"/>
      <c r="BW255" s="13"/>
      <c r="BX255" s="13"/>
      <c r="BY255" s="13">
        <f t="shared" si="43"/>
        <v>0</v>
      </c>
      <c r="BZ255" s="13"/>
      <c r="CA255" s="35">
        <v>0</v>
      </c>
    </row>
    <row r="256" spans="1:79" s="1" customFormat="1" ht="20.100000000000001" customHeight="1" x14ac:dyDescent="0.3">
      <c r="A256" s="11" t="s">
        <v>214</v>
      </c>
      <c r="B256" s="12" t="s">
        <v>350</v>
      </c>
      <c r="C256" s="12">
        <v>303</v>
      </c>
      <c r="D256" s="13"/>
      <c r="E256" s="13"/>
      <c r="F256" s="97">
        <f t="shared" si="38"/>
        <v>0</v>
      </c>
      <c r="G256" s="13"/>
      <c r="H256" s="13"/>
      <c r="I256" s="13"/>
      <c r="J256" s="13"/>
      <c r="K256" s="13"/>
      <c r="L256" s="13">
        <f t="shared" si="39"/>
        <v>0</v>
      </c>
      <c r="M256" s="13"/>
      <c r="N256" s="13"/>
      <c r="O256" s="13"/>
      <c r="P256" s="13"/>
      <c r="Q256" s="13"/>
      <c r="R256" s="13"/>
      <c r="S256" s="13"/>
      <c r="T256" s="13"/>
      <c r="U256" s="13"/>
      <c r="V256" s="13"/>
      <c r="W256" s="13">
        <f t="shared" si="40"/>
        <v>0</v>
      </c>
      <c r="X256" s="13"/>
      <c r="Y256" s="13"/>
      <c r="Z256" s="13"/>
      <c r="AA256" s="13"/>
      <c r="AB256" s="13"/>
      <c r="AC256" s="13"/>
      <c r="AD256" s="13"/>
      <c r="AE256" s="13"/>
      <c r="AF256" s="13"/>
      <c r="AG256" s="13"/>
      <c r="AH256" s="13"/>
      <c r="AI256" s="13"/>
      <c r="AJ256" s="13"/>
      <c r="AK256" s="13"/>
      <c r="AL256" s="13"/>
      <c r="AM256" s="13"/>
      <c r="AN256" s="13"/>
      <c r="AO256" s="13"/>
      <c r="AP256" s="13"/>
      <c r="AQ256" s="13"/>
      <c r="AR256" s="13"/>
      <c r="AS256" s="13"/>
      <c r="AT256" s="13"/>
      <c r="AU256" s="13"/>
      <c r="AV256" s="13"/>
      <c r="AW256" s="13"/>
      <c r="AX256" s="13"/>
      <c r="AY256" s="13"/>
      <c r="AZ256" s="13"/>
      <c r="BA256" s="13"/>
      <c r="BB256" s="13"/>
      <c r="BC256" s="13"/>
      <c r="BD256" s="13"/>
      <c r="BE256" s="13"/>
      <c r="BF256" s="13">
        <f t="shared" si="41"/>
        <v>0</v>
      </c>
      <c r="BG256" s="13"/>
      <c r="BH256" s="13"/>
      <c r="BI256" s="13"/>
      <c r="BJ256" s="13"/>
      <c r="BK256" s="13"/>
      <c r="BL256" s="13"/>
      <c r="BM256" s="13"/>
      <c r="BN256" s="13"/>
      <c r="BO256" s="13"/>
      <c r="BP256" s="13"/>
      <c r="BQ256" s="13"/>
      <c r="BR256" s="13"/>
      <c r="BS256" s="13">
        <f t="shared" si="42"/>
        <v>0</v>
      </c>
      <c r="BT256" s="13"/>
      <c r="BU256" s="13"/>
      <c r="BV256" s="13"/>
      <c r="BW256" s="13"/>
      <c r="BX256" s="13"/>
      <c r="BY256" s="13">
        <f t="shared" si="43"/>
        <v>0</v>
      </c>
      <c r="BZ256" s="13"/>
      <c r="CA256" s="35">
        <v>0</v>
      </c>
    </row>
    <row r="257" spans="1:79" s="1" customFormat="1" ht="20.100000000000001" customHeight="1" x14ac:dyDescent="0.3">
      <c r="A257" s="11" t="s">
        <v>215</v>
      </c>
      <c r="B257" s="12" t="s">
        <v>470</v>
      </c>
      <c r="C257" s="12">
        <v>304</v>
      </c>
      <c r="D257" s="13"/>
      <c r="E257" s="13"/>
      <c r="F257" s="97">
        <f t="shared" si="38"/>
        <v>0</v>
      </c>
      <c r="G257" s="13"/>
      <c r="H257" s="13"/>
      <c r="I257" s="13"/>
      <c r="J257" s="13"/>
      <c r="K257" s="13"/>
      <c r="L257" s="13">
        <f t="shared" si="39"/>
        <v>0</v>
      </c>
      <c r="M257" s="13"/>
      <c r="N257" s="13"/>
      <c r="O257" s="13"/>
      <c r="P257" s="13"/>
      <c r="Q257" s="13"/>
      <c r="R257" s="13"/>
      <c r="S257" s="13"/>
      <c r="T257" s="13"/>
      <c r="U257" s="13"/>
      <c r="V257" s="13"/>
      <c r="W257" s="13">
        <f t="shared" si="40"/>
        <v>0</v>
      </c>
      <c r="X257" s="13"/>
      <c r="Y257" s="13"/>
      <c r="Z257" s="13"/>
      <c r="AA257" s="13"/>
      <c r="AB257" s="13"/>
      <c r="AC257" s="13"/>
      <c r="AD257" s="13"/>
      <c r="AE257" s="13"/>
      <c r="AF257" s="13"/>
      <c r="AG257" s="13"/>
      <c r="AH257" s="13"/>
      <c r="AI257" s="13"/>
      <c r="AJ257" s="13"/>
      <c r="AK257" s="13"/>
      <c r="AL257" s="13"/>
      <c r="AM257" s="13"/>
      <c r="AN257" s="13"/>
      <c r="AO257" s="13"/>
      <c r="AP257" s="13"/>
      <c r="AQ257" s="13"/>
      <c r="AR257" s="13"/>
      <c r="AS257" s="13"/>
      <c r="AT257" s="13"/>
      <c r="AU257" s="13"/>
      <c r="AV257" s="13"/>
      <c r="AW257" s="13"/>
      <c r="AX257" s="13"/>
      <c r="AY257" s="13"/>
      <c r="AZ257" s="13"/>
      <c r="BA257" s="13"/>
      <c r="BB257" s="13"/>
      <c r="BC257" s="13"/>
      <c r="BD257" s="13"/>
      <c r="BE257" s="13"/>
      <c r="BF257" s="13">
        <f t="shared" si="41"/>
        <v>0</v>
      </c>
      <c r="BG257" s="13"/>
      <c r="BH257" s="13"/>
      <c r="BI257" s="13"/>
      <c r="BJ257" s="13"/>
      <c r="BK257" s="13"/>
      <c r="BL257" s="13"/>
      <c r="BM257" s="13"/>
      <c r="BN257" s="13"/>
      <c r="BO257" s="13"/>
      <c r="BP257" s="13"/>
      <c r="BQ257" s="13"/>
      <c r="BR257" s="13"/>
      <c r="BS257" s="13">
        <f t="shared" si="42"/>
        <v>0</v>
      </c>
      <c r="BT257" s="13"/>
      <c r="BU257" s="13"/>
      <c r="BV257" s="13"/>
      <c r="BW257" s="13"/>
      <c r="BX257" s="13"/>
      <c r="BY257" s="13">
        <f t="shared" si="43"/>
        <v>0</v>
      </c>
      <c r="BZ257" s="13"/>
      <c r="CA257" s="35">
        <v>0</v>
      </c>
    </row>
    <row r="258" spans="1:79" s="1" customFormat="1" ht="20.100000000000001" customHeight="1" x14ac:dyDescent="0.3">
      <c r="A258" s="11" t="s">
        <v>216</v>
      </c>
      <c r="B258" s="12" t="s">
        <v>603</v>
      </c>
      <c r="C258" s="12">
        <v>305</v>
      </c>
      <c r="D258" s="13"/>
      <c r="E258" s="13"/>
      <c r="F258" s="97">
        <f t="shared" si="38"/>
        <v>0</v>
      </c>
      <c r="G258" s="13"/>
      <c r="H258" s="13"/>
      <c r="I258" s="13"/>
      <c r="J258" s="13"/>
      <c r="K258" s="13"/>
      <c r="L258" s="13">
        <f t="shared" si="39"/>
        <v>0</v>
      </c>
      <c r="M258" s="13"/>
      <c r="N258" s="13"/>
      <c r="O258" s="13"/>
      <c r="P258" s="13"/>
      <c r="Q258" s="13"/>
      <c r="R258" s="13"/>
      <c r="S258" s="13"/>
      <c r="T258" s="13"/>
      <c r="U258" s="13"/>
      <c r="V258" s="13"/>
      <c r="W258" s="13">
        <f t="shared" si="40"/>
        <v>0</v>
      </c>
      <c r="X258" s="13"/>
      <c r="Y258" s="13"/>
      <c r="Z258" s="13"/>
      <c r="AA258" s="13"/>
      <c r="AB258" s="13"/>
      <c r="AC258" s="13"/>
      <c r="AD258" s="13"/>
      <c r="AE258" s="13"/>
      <c r="AF258" s="13"/>
      <c r="AG258" s="13"/>
      <c r="AH258" s="13"/>
      <c r="AI258" s="13"/>
      <c r="AJ258" s="13"/>
      <c r="AK258" s="13"/>
      <c r="AL258" s="13"/>
      <c r="AM258" s="13"/>
      <c r="AN258" s="13"/>
      <c r="AO258" s="13"/>
      <c r="AP258" s="13"/>
      <c r="AQ258" s="13"/>
      <c r="AR258" s="13"/>
      <c r="AS258" s="13"/>
      <c r="AT258" s="13"/>
      <c r="AU258" s="13"/>
      <c r="AV258" s="13"/>
      <c r="AW258" s="13"/>
      <c r="AX258" s="13"/>
      <c r="AY258" s="13"/>
      <c r="AZ258" s="13"/>
      <c r="BA258" s="13"/>
      <c r="BB258" s="13"/>
      <c r="BC258" s="13"/>
      <c r="BD258" s="13"/>
      <c r="BE258" s="13"/>
      <c r="BF258" s="13">
        <f t="shared" si="41"/>
        <v>0</v>
      </c>
      <c r="BG258" s="13"/>
      <c r="BH258" s="13"/>
      <c r="BI258" s="13"/>
      <c r="BJ258" s="13"/>
      <c r="BK258" s="13"/>
      <c r="BL258" s="13"/>
      <c r="BM258" s="13"/>
      <c r="BN258" s="13"/>
      <c r="BO258" s="13"/>
      <c r="BP258" s="13"/>
      <c r="BQ258" s="13"/>
      <c r="BR258" s="13"/>
      <c r="BS258" s="13">
        <f t="shared" si="42"/>
        <v>0</v>
      </c>
      <c r="BT258" s="13"/>
      <c r="BU258" s="13"/>
      <c r="BV258" s="13"/>
      <c r="BW258" s="13"/>
      <c r="BX258" s="13"/>
      <c r="BY258" s="13">
        <f t="shared" si="43"/>
        <v>0</v>
      </c>
      <c r="BZ258" s="13"/>
      <c r="CA258" s="35">
        <v>0</v>
      </c>
    </row>
    <row r="259" spans="1:79" s="1" customFormat="1" ht="20.100000000000001" customHeight="1" x14ac:dyDescent="0.3">
      <c r="A259" s="11" t="s">
        <v>217</v>
      </c>
      <c r="B259" s="12" t="s">
        <v>604</v>
      </c>
      <c r="C259" s="12">
        <v>306</v>
      </c>
      <c r="D259" s="13"/>
      <c r="E259" s="13"/>
      <c r="F259" s="97">
        <f t="shared" si="38"/>
        <v>0</v>
      </c>
      <c r="G259" s="13"/>
      <c r="H259" s="13"/>
      <c r="I259" s="13"/>
      <c r="J259" s="13"/>
      <c r="K259" s="13"/>
      <c r="L259" s="13">
        <f t="shared" si="39"/>
        <v>0</v>
      </c>
      <c r="M259" s="13"/>
      <c r="N259" s="13"/>
      <c r="O259" s="13"/>
      <c r="P259" s="13"/>
      <c r="Q259" s="13"/>
      <c r="R259" s="13"/>
      <c r="S259" s="13"/>
      <c r="T259" s="13"/>
      <c r="U259" s="13"/>
      <c r="V259" s="13"/>
      <c r="W259" s="13">
        <f t="shared" si="40"/>
        <v>0</v>
      </c>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f t="shared" si="41"/>
        <v>0</v>
      </c>
      <c r="BG259" s="13"/>
      <c r="BH259" s="13"/>
      <c r="BI259" s="13"/>
      <c r="BJ259" s="13"/>
      <c r="BK259" s="13"/>
      <c r="BL259" s="13"/>
      <c r="BM259" s="13"/>
      <c r="BN259" s="13"/>
      <c r="BO259" s="13"/>
      <c r="BP259" s="13"/>
      <c r="BQ259" s="13"/>
      <c r="BR259" s="13"/>
      <c r="BS259" s="13">
        <f t="shared" si="42"/>
        <v>0</v>
      </c>
      <c r="BT259" s="13"/>
      <c r="BU259" s="13"/>
      <c r="BV259" s="13"/>
      <c r="BW259" s="13"/>
      <c r="BX259" s="13"/>
      <c r="BY259" s="13">
        <f t="shared" si="43"/>
        <v>0</v>
      </c>
      <c r="BZ259" s="13"/>
      <c r="CA259" s="35">
        <v>0</v>
      </c>
    </row>
    <row r="260" spans="1:79" s="1" customFormat="1" ht="20.100000000000001" customHeight="1" x14ac:dyDescent="0.3">
      <c r="A260" s="11" t="s">
        <v>218</v>
      </c>
      <c r="B260" s="12" t="s">
        <v>605</v>
      </c>
      <c r="C260" s="12">
        <v>307</v>
      </c>
      <c r="D260" s="14"/>
      <c r="E260" s="14"/>
      <c r="F260" s="97">
        <f t="shared" si="38"/>
        <v>0</v>
      </c>
      <c r="G260" s="13"/>
      <c r="H260" s="13"/>
      <c r="I260" s="13"/>
      <c r="J260" s="13"/>
      <c r="K260" s="13"/>
      <c r="L260" s="13">
        <f t="shared" si="39"/>
        <v>0</v>
      </c>
      <c r="M260" s="13"/>
      <c r="N260" s="13"/>
      <c r="O260" s="13"/>
      <c r="P260" s="13"/>
      <c r="Q260" s="13"/>
      <c r="R260" s="13"/>
      <c r="S260" s="13"/>
      <c r="T260" s="13"/>
      <c r="U260" s="13"/>
      <c r="V260" s="13"/>
      <c r="W260" s="13">
        <f t="shared" si="40"/>
        <v>0</v>
      </c>
      <c r="X260" s="14"/>
      <c r="Y260" s="14"/>
      <c r="Z260" s="14"/>
      <c r="AA260" s="14"/>
      <c r="AB260" s="14"/>
      <c r="AC260" s="14"/>
      <c r="AD260" s="14"/>
      <c r="AE260" s="14"/>
      <c r="AF260" s="14"/>
      <c r="AG260" s="14"/>
      <c r="AH260" s="14"/>
      <c r="AI260" s="14"/>
      <c r="AJ260" s="14"/>
      <c r="AK260" s="14"/>
      <c r="AL260" s="14"/>
      <c r="AM260" s="14"/>
      <c r="AN260" s="14"/>
      <c r="AO260" s="14"/>
      <c r="AP260" s="14"/>
      <c r="AQ260" s="14"/>
      <c r="AR260" s="14"/>
      <c r="AS260" s="14"/>
      <c r="AT260" s="14"/>
      <c r="AU260" s="14"/>
      <c r="AV260" s="14"/>
      <c r="AW260" s="14"/>
      <c r="AX260" s="14"/>
      <c r="AY260" s="14"/>
      <c r="AZ260" s="14"/>
      <c r="BA260" s="14"/>
      <c r="BB260" s="14"/>
      <c r="BC260" s="14"/>
      <c r="BD260" s="14"/>
      <c r="BE260" s="14"/>
      <c r="BF260" s="13">
        <f t="shared" si="41"/>
        <v>0</v>
      </c>
      <c r="BG260" s="14"/>
      <c r="BH260" s="14"/>
      <c r="BI260" s="14"/>
      <c r="BJ260" s="14"/>
      <c r="BK260" s="14"/>
      <c r="BL260" s="14"/>
      <c r="BM260" s="14"/>
      <c r="BN260" s="14"/>
      <c r="BO260" s="14"/>
      <c r="BP260" s="14"/>
      <c r="BQ260" s="14"/>
      <c r="BR260" s="14"/>
      <c r="BS260" s="13">
        <f t="shared" si="42"/>
        <v>0</v>
      </c>
      <c r="BT260" s="14"/>
      <c r="BU260" s="14"/>
      <c r="BV260" s="14"/>
      <c r="BW260" s="14"/>
      <c r="BX260" s="14"/>
      <c r="BY260" s="13">
        <f t="shared" si="43"/>
        <v>0</v>
      </c>
      <c r="BZ260" s="13"/>
      <c r="CA260" s="35">
        <v>0</v>
      </c>
    </row>
    <row r="261" spans="1:79" s="1" customFormat="1" ht="20.100000000000001" customHeight="1" x14ac:dyDescent="0.3">
      <c r="A261" s="11" t="s">
        <v>219</v>
      </c>
      <c r="B261" s="12" t="s">
        <v>423</v>
      </c>
      <c r="C261" s="12"/>
      <c r="D261" s="13"/>
      <c r="E261" s="13"/>
      <c r="F261" s="97">
        <f t="shared" si="38"/>
        <v>0</v>
      </c>
      <c r="G261" s="13"/>
      <c r="H261" s="13"/>
      <c r="I261" s="13"/>
      <c r="J261" s="13"/>
      <c r="K261" s="13"/>
      <c r="L261" s="13">
        <f t="shared" si="39"/>
        <v>0</v>
      </c>
      <c r="M261" s="13"/>
      <c r="N261" s="13"/>
      <c r="O261" s="13"/>
      <c r="P261" s="13"/>
      <c r="Q261" s="13"/>
      <c r="R261" s="13"/>
      <c r="S261" s="13"/>
      <c r="T261" s="13"/>
      <c r="U261" s="13"/>
      <c r="V261" s="13"/>
      <c r="W261" s="13">
        <f t="shared" si="40"/>
        <v>0</v>
      </c>
      <c r="X261" s="13"/>
      <c r="Y261" s="13"/>
      <c r="Z261" s="13"/>
      <c r="AA261" s="13"/>
      <c r="AB261" s="13"/>
      <c r="AC261" s="13"/>
      <c r="AD261" s="13"/>
      <c r="AE261" s="13"/>
      <c r="AF261" s="13"/>
      <c r="AG261" s="13"/>
      <c r="AH261" s="13"/>
      <c r="AI261" s="13"/>
      <c r="AJ261" s="13"/>
      <c r="AK261" s="13"/>
      <c r="AL261" s="13"/>
      <c r="AM261" s="13"/>
      <c r="AN261" s="13"/>
      <c r="AO261" s="13"/>
      <c r="AP261" s="13"/>
      <c r="AQ261" s="13"/>
      <c r="AR261" s="13"/>
      <c r="AS261" s="13"/>
      <c r="AT261" s="13"/>
      <c r="AU261" s="13"/>
      <c r="AV261" s="13"/>
      <c r="AW261" s="13"/>
      <c r="AX261" s="13"/>
      <c r="AY261" s="13"/>
      <c r="AZ261" s="13"/>
      <c r="BA261" s="13"/>
      <c r="BB261" s="13"/>
      <c r="BC261" s="13"/>
      <c r="BD261" s="13"/>
      <c r="BE261" s="13"/>
      <c r="BF261" s="13">
        <f t="shared" si="41"/>
        <v>0</v>
      </c>
      <c r="BG261" s="13"/>
      <c r="BH261" s="13"/>
      <c r="BI261" s="13"/>
      <c r="BJ261" s="13"/>
      <c r="BK261" s="13"/>
      <c r="BL261" s="13"/>
      <c r="BM261" s="13"/>
      <c r="BN261" s="13"/>
      <c r="BO261" s="13"/>
      <c r="BP261" s="13"/>
      <c r="BQ261" s="13"/>
      <c r="BR261" s="13"/>
      <c r="BS261" s="13">
        <f t="shared" si="42"/>
        <v>0</v>
      </c>
      <c r="BT261" s="13"/>
      <c r="BU261" s="13"/>
      <c r="BV261" s="13"/>
      <c r="BW261" s="13"/>
      <c r="BX261" s="13"/>
      <c r="BY261" s="13">
        <f t="shared" si="43"/>
        <v>0</v>
      </c>
      <c r="BZ261" s="13"/>
      <c r="CA261" s="35">
        <v>0</v>
      </c>
    </row>
    <row r="262" spans="1:79" ht="20.100000000000001" customHeight="1" x14ac:dyDescent="0.3">
      <c r="A262" s="37" t="s">
        <v>220</v>
      </c>
      <c r="B262" s="33" t="s">
        <v>471</v>
      </c>
      <c r="C262" s="39"/>
      <c r="D262" s="35">
        <f>SUM(D263:D279)</f>
        <v>0</v>
      </c>
      <c r="E262" s="35">
        <f t="shared" ref="E262:BP262" si="50">SUM(E263:E279)</f>
        <v>2</v>
      </c>
      <c r="F262" s="35">
        <f t="shared" si="50"/>
        <v>2</v>
      </c>
      <c r="G262" s="35">
        <f t="shared" si="50"/>
        <v>0</v>
      </c>
      <c r="H262" s="35">
        <f t="shared" si="50"/>
        <v>0</v>
      </c>
      <c r="I262" s="35">
        <f t="shared" si="50"/>
        <v>5</v>
      </c>
      <c r="J262" s="35">
        <f t="shared" si="50"/>
        <v>0</v>
      </c>
      <c r="K262" s="35">
        <f t="shared" si="50"/>
        <v>0</v>
      </c>
      <c r="L262" s="35">
        <f t="shared" si="50"/>
        <v>5</v>
      </c>
      <c r="M262" s="35">
        <f t="shared" si="50"/>
        <v>0</v>
      </c>
      <c r="N262" s="35">
        <f t="shared" si="50"/>
        <v>0</v>
      </c>
      <c r="O262" s="35">
        <f t="shared" si="50"/>
        <v>0</v>
      </c>
      <c r="P262" s="35">
        <f t="shared" si="50"/>
        <v>0</v>
      </c>
      <c r="Q262" s="35">
        <f t="shared" si="50"/>
        <v>1</v>
      </c>
      <c r="R262" s="35">
        <f t="shared" si="50"/>
        <v>1</v>
      </c>
      <c r="S262" s="35">
        <f t="shared" si="50"/>
        <v>0</v>
      </c>
      <c r="T262" s="35">
        <f t="shared" si="50"/>
        <v>0</v>
      </c>
      <c r="U262" s="35">
        <f t="shared" si="50"/>
        <v>0</v>
      </c>
      <c r="V262" s="35">
        <f t="shared" si="50"/>
        <v>0</v>
      </c>
      <c r="W262" s="35">
        <f t="shared" si="50"/>
        <v>2</v>
      </c>
      <c r="X262" s="35">
        <f t="shared" si="50"/>
        <v>0</v>
      </c>
      <c r="Y262" s="35">
        <f t="shared" si="50"/>
        <v>3</v>
      </c>
      <c r="Z262" s="35">
        <f t="shared" si="50"/>
        <v>0</v>
      </c>
      <c r="AA262" s="35">
        <f t="shared" si="50"/>
        <v>0</v>
      </c>
      <c r="AB262" s="35">
        <f t="shared" si="50"/>
        <v>0</v>
      </c>
      <c r="AC262" s="35">
        <f t="shared" si="50"/>
        <v>0</v>
      </c>
      <c r="AD262" s="35">
        <f t="shared" si="50"/>
        <v>2</v>
      </c>
      <c r="AE262" s="35">
        <f t="shared" si="50"/>
        <v>0</v>
      </c>
      <c r="AF262" s="35">
        <f t="shared" si="50"/>
        <v>0</v>
      </c>
      <c r="AG262" s="35">
        <f t="shared" si="50"/>
        <v>0</v>
      </c>
      <c r="AH262" s="35">
        <f t="shared" si="50"/>
        <v>4</v>
      </c>
      <c r="AI262" s="35">
        <f t="shared" si="50"/>
        <v>0</v>
      </c>
      <c r="AJ262" s="35">
        <f t="shared" si="50"/>
        <v>0</v>
      </c>
      <c r="AK262" s="35">
        <f t="shared" si="50"/>
        <v>0</v>
      </c>
      <c r="AL262" s="35">
        <f t="shared" si="50"/>
        <v>0</v>
      </c>
      <c r="AM262" s="35">
        <f t="shared" si="50"/>
        <v>0</v>
      </c>
      <c r="AN262" s="35">
        <f t="shared" si="50"/>
        <v>0</v>
      </c>
      <c r="AO262" s="35">
        <f t="shared" si="50"/>
        <v>0</v>
      </c>
      <c r="AP262" s="35">
        <f t="shared" si="50"/>
        <v>3</v>
      </c>
      <c r="AQ262" s="35">
        <f t="shared" si="50"/>
        <v>2</v>
      </c>
      <c r="AR262" s="35">
        <f t="shared" si="50"/>
        <v>4</v>
      </c>
      <c r="AS262" s="35">
        <f t="shared" si="50"/>
        <v>0</v>
      </c>
      <c r="AT262" s="35">
        <f t="shared" si="50"/>
        <v>1</v>
      </c>
      <c r="AU262" s="35">
        <f t="shared" si="50"/>
        <v>0</v>
      </c>
      <c r="AV262" s="35">
        <f t="shared" si="50"/>
        <v>0</v>
      </c>
      <c r="AW262" s="35">
        <f t="shared" si="50"/>
        <v>0</v>
      </c>
      <c r="AX262" s="35">
        <f t="shared" si="50"/>
        <v>0</v>
      </c>
      <c r="AY262" s="35">
        <f t="shared" si="50"/>
        <v>5</v>
      </c>
      <c r="AZ262" s="35">
        <f t="shared" si="50"/>
        <v>0</v>
      </c>
      <c r="BA262" s="35">
        <f t="shared" si="50"/>
        <v>0</v>
      </c>
      <c r="BB262" s="35">
        <f t="shared" si="50"/>
        <v>1</v>
      </c>
      <c r="BC262" s="35">
        <f t="shared" si="50"/>
        <v>0</v>
      </c>
      <c r="BD262" s="35">
        <f t="shared" si="50"/>
        <v>0</v>
      </c>
      <c r="BE262" s="35">
        <f t="shared" si="50"/>
        <v>0</v>
      </c>
      <c r="BF262" s="35">
        <f t="shared" si="50"/>
        <v>0</v>
      </c>
      <c r="BG262" s="35">
        <f t="shared" si="50"/>
        <v>0</v>
      </c>
      <c r="BH262" s="35">
        <f t="shared" si="50"/>
        <v>0</v>
      </c>
      <c r="BI262" s="35">
        <f t="shared" si="50"/>
        <v>0</v>
      </c>
      <c r="BJ262" s="35">
        <f t="shared" si="50"/>
        <v>0</v>
      </c>
      <c r="BK262" s="35">
        <f t="shared" si="50"/>
        <v>0</v>
      </c>
      <c r="BL262" s="35">
        <f t="shared" si="50"/>
        <v>0</v>
      </c>
      <c r="BM262" s="35">
        <f t="shared" si="50"/>
        <v>0</v>
      </c>
      <c r="BN262" s="35">
        <f t="shared" si="50"/>
        <v>0</v>
      </c>
      <c r="BO262" s="35">
        <f t="shared" si="50"/>
        <v>0</v>
      </c>
      <c r="BP262" s="35">
        <f t="shared" si="50"/>
        <v>0</v>
      </c>
      <c r="BQ262" s="35">
        <f t="shared" ref="BQ262:BZ262" si="51">SUM(BQ263:BQ279)</f>
        <v>0</v>
      </c>
      <c r="BR262" s="35">
        <f t="shared" si="51"/>
        <v>0</v>
      </c>
      <c r="BS262" s="35">
        <f t="shared" si="51"/>
        <v>0</v>
      </c>
      <c r="BT262" s="35">
        <f t="shared" si="51"/>
        <v>0</v>
      </c>
      <c r="BU262" s="35">
        <f t="shared" si="51"/>
        <v>8</v>
      </c>
      <c r="BV262" s="35">
        <f t="shared" si="51"/>
        <v>2</v>
      </c>
      <c r="BW262" s="35">
        <f t="shared" si="51"/>
        <v>0</v>
      </c>
      <c r="BX262" s="35">
        <f t="shared" si="51"/>
        <v>0</v>
      </c>
      <c r="BY262" s="35">
        <f t="shared" si="51"/>
        <v>5</v>
      </c>
      <c r="BZ262" s="35">
        <f t="shared" si="51"/>
        <v>1</v>
      </c>
      <c r="CA262" s="35">
        <v>0</v>
      </c>
    </row>
    <row r="263" spans="1:79" s="1" customFormat="1" ht="20.100000000000001" customHeight="1" x14ac:dyDescent="0.3">
      <c r="A263" s="11" t="s">
        <v>221</v>
      </c>
      <c r="B263" s="12" t="s">
        <v>472</v>
      </c>
      <c r="C263" s="12">
        <v>308</v>
      </c>
      <c r="D263" s="13"/>
      <c r="E263" s="13"/>
      <c r="F263" s="97">
        <f t="shared" si="38"/>
        <v>0</v>
      </c>
      <c r="G263" s="13"/>
      <c r="H263" s="13"/>
      <c r="I263" s="13">
        <v>1</v>
      </c>
      <c r="J263" s="13"/>
      <c r="K263" s="13"/>
      <c r="L263" s="13">
        <f t="shared" si="39"/>
        <v>1</v>
      </c>
      <c r="M263" s="13"/>
      <c r="N263" s="13"/>
      <c r="O263" s="13"/>
      <c r="P263" s="13"/>
      <c r="Q263" s="13">
        <v>1</v>
      </c>
      <c r="R263" s="13"/>
      <c r="S263" s="13"/>
      <c r="T263" s="13"/>
      <c r="U263" s="13"/>
      <c r="V263" s="13"/>
      <c r="W263" s="13">
        <f t="shared" si="40"/>
        <v>1</v>
      </c>
      <c r="X263" s="13"/>
      <c r="Y263" s="13"/>
      <c r="Z263" s="13"/>
      <c r="AA263" s="13"/>
      <c r="AB263" s="13"/>
      <c r="AC263" s="13"/>
      <c r="AD263" s="13">
        <v>1</v>
      </c>
      <c r="AE263" s="13"/>
      <c r="AF263" s="13"/>
      <c r="AG263" s="13"/>
      <c r="AH263" s="13"/>
      <c r="AI263" s="13"/>
      <c r="AJ263" s="13"/>
      <c r="AK263" s="13"/>
      <c r="AL263" s="13"/>
      <c r="AM263" s="13"/>
      <c r="AN263" s="13"/>
      <c r="AO263" s="13"/>
      <c r="AP263" s="13"/>
      <c r="AQ263" s="13">
        <v>1</v>
      </c>
      <c r="AR263" s="13">
        <v>1</v>
      </c>
      <c r="AS263" s="13"/>
      <c r="AT263" s="13"/>
      <c r="AU263" s="13"/>
      <c r="AV263" s="13"/>
      <c r="AW263" s="13"/>
      <c r="AX263" s="13"/>
      <c r="AY263" s="13">
        <v>1</v>
      </c>
      <c r="AZ263" s="13"/>
      <c r="BA263" s="13"/>
      <c r="BB263" s="13"/>
      <c r="BC263" s="13"/>
      <c r="BD263" s="13"/>
      <c r="BE263" s="13"/>
      <c r="BF263" s="13">
        <f t="shared" si="41"/>
        <v>0</v>
      </c>
      <c r="BG263" s="13"/>
      <c r="BH263" s="13"/>
      <c r="BI263" s="13"/>
      <c r="BJ263" s="13"/>
      <c r="BK263" s="13"/>
      <c r="BL263" s="13"/>
      <c r="BM263" s="13"/>
      <c r="BN263" s="13"/>
      <c r="BO263" s="13"/>
      <c r="BP263" s="13"/>
      <c r="BQ263" s="13"/>
      <c r="BR263" s="13"/>
      <c r="BS263" s="13">
        <f t="shared" si="42"/>
        <v>0</v>
      </c>
      <c r="BT263" s="13"/>
      <c r="BU263" s="13">
        <v>1</v>
      </c>
      <c r="BV263" s="13">
        <v>1</v>
      </c>
      <c r="BW263" s="13"/>
      <c r="BX263" s="13"/>
      <c r="BY263" s="13">
        <f t="shared" si="43"/>
        <v>1</v>
      </c>
      <c r="BZ263" s="13">
        <v>1</v>
      </c>
      <c r="CA263" s="35">
        <v>0</v>
      </c>
    </row>
    <row r="264" spans="1:79" s="1" customFormat="1" ht="20.100000000000001" customHeight="1" x14ac:dyDescent="0.3">
      <c r="A264" s="11" t="s">
        <v>222</v>
      </c>
      <c r="B264" s="12" t="s">
        <v>473</v>
      </c>
      <c r="C264" s="15">
        <v>309</v>
      </c>
      <c r="D264" s="13"/>
      <c r="E264" s="13"/>
      <c r="F264" s="97">
        <f t="shared" si="38"/>
        <v>0</v>
      </c>
      <c r="G264" s="13"/>
      <c r="H264" s="13"/>
      <c r="I264" s="13"/>
      <c r="J264" s="13"/>
      <c r="K264" s="13"/>
      <c r="L264" s="13">
        <f t="shared" si="39"/>
        <v>0</v>
      </c>
      <c r="M264" s="13"/>
      <c r="N264" s="13"/>
      <c r="O264" s="13"/>
      <c r="P264" s="13"/>
      <c r="Q264" s="13"/>
      <c r="R264" s="13"/>
      <c r="S264" s="13"/>
      <c r="T264" s="13"/>
      <c r="U264" s="13"/>
      <c r="V264" s="13"/>
      <c r="W264" s="13">
        <f t="shared" si="40"/>
        <v>0</v>
      </c>
      <c r="X264" s="13"/>
      <c r="Y264" s="13"/>
      <c r="Z264" s="13"/>
      <c r="AA264" s="13"/>
      <c r="AB264" s="13"/>
      <c r="AC264" s="13"/>
      <c r="AD264" s="13"/>
      <c r="AE264" s="13"/>
      <c r="AF264" s="13"/>
      <c r="AG264" s="13"/>
      <c r="AH264" s="13"/>
      <c r="AI264" s="13"/>
      <c r="AJ264" s="13"/>
      <c r="AK264" s="13"/>
      <c r="AL264" s="13"/>
      <c r="AM264" s="13"/>
      <c r="AN264" s="13"/>
      <c r="AO264" s="13"/>
      <c r="AP264" s="13"/>
      <c r="AQ264" s="13"/>
      <c r="AR264" s="13"/>
      <c r="AS264" s="13"/>
      <c r="AT264" s="13"/>
      <c r="AU264" s="13"/>
      <c r="AV264" s="13"/>
      <c r="AW264" s="13"/>
      <c r="AX264" s="13"/>
      <c r="AY264" s="13"/>
      <c r="AZ264" s="13"/>
      <c r="BA264" s="13"/>
      <c r="BB264" s="13"/>
      <c r="BC264" s="13"/>
      <c r="BD264" s="13"/>
      <c r="BE264" s="13"/>
      <c r="BF264" s="13">
        <f t="shared" si="41"/>
        <v>0</v>
      </c>
      <c r="BG264" s="13"/>
      <c r="BH264" s="13"/>
      <c r="BI264" s="13"/>
      <c r="BJ264" s="13"/>
      <c r="BK264" s="13"/>
      <c r="BL264" s="13"/>
      <c r="BM264" s="13"/>
      <c r="BN264" s="13"/>
      <c r="BO264" s="13"/>
      <c r="BP264" s="13"/>
      <c r="BQ264" s="13"/>
      <c r="BR264" s="13"/>
      <c r="BS264" s="13">
        <f t="shared" si="42"/>
        <v>0</v>
      </c>
      <c r="BT264" s="13"/>
      <c r="BU264" s="13"/>
      <c r="BV264" s="13"/>
      <c r="BW264" s="13"/>
      <c r="BX264" s="13"/>
      <c r="BY264" s="13">
        <f t="shared" si="43"/>
        <v>0</v>
      </c>
      <c r="BZ264" s="13"/>
      <c r="CA264" s="35">
        <v>0</v>
      </c>
    </row>
    <row r="265" spans="1:79" s="1" customFormat="1" ht="20.100000000000001" customHeight="1" x14ac:dyDescent="0.3">
      <c r="A265" s="11" t="s">
        <v>800</v>
      </c>
      <c r="B265" s="12" t="s">
        <v>418</v>
      </c>
      <c r="C265" s="15">
        <v>309.10000000000002</v>
      </c>
      <c r="D265" s="13"/>
      <c r="E265" s="13"/>
      <c r="F265" s="97">
        <f t="shared" si="38"/>
        <v>0</v>
      </c>
      <c r="G265" s="13"/>
      <c r="H265" s="13"/>
      <c r="I265" s="13"/>
      <c r="J265" s="13"/>
      <c r="K265" s="13"/>
      <c r="L265" s="13">
        <f t="shared" si="39"/>
        <v>0</v>
      </c>
      <c r="M265" s="13"/>
      <c r="N265" s="13"/>
      <c r="O265" s="13"/>
      <c r="P265" s="13"/>
      <c r="Q265" s="13"/>
      <c r="R265" s="13"/>
      <c r="S265" s="13"/>
      <c r="T265" s="13"/>
      <c r="U265" s="13"/>
      <c r="V265" s="13"/>
      <c r="W265" s="13">
        <f t="shared" si="40"/>
        <v>0</v>
      </c>
      <c r="X265" s="13"/>
      <c r="Y265" s="13"/>
      <c r="Z265" s="13"/>
      <c r="AA265" s="13"/>
      <c r="AB265" s="13"/>
      <c r="AC265" s="13"/>
      <c r="AD265" s="13"/>
      <c r="AE265" s="13"/>
      <c r="AF265" s="13"/>
      <c r="AG265" s="13"/>
      <c r="AH265" s="13"/>
      <c r="AI265" s="13"/>
      <c r="AJ265" s="13"/>
      <c r="AK265" s="13"/>
      <c r="AL265" s="13"/>
      <c r="AM265" s="13"/>
      <c r="AN265" s="13"/>
      <c r="AO265" s="13"/>
      <c r="AP265" s="13"/>
      <c r="AQ265" s="13"/>
      <c r="AR265" s="13"/>
      <c r="AS265" s="13"/>
      <c r="AT265" s="13"/>
      <c r="AU265" s="13"/>
      <c r="AV265" s="13"/>
      <c r="AW265" s="13"/>
      <c r="AX265" s="13"/>
      <c r="AY265" s="13"/>
      <c r="AZ265" s="13"/>
      <c r="BA265" s="13"/>
      <c r="BB265" s="13"/>
      <c r="BC265" s="13"/>
      <c r="BD265" s="13"/>
      <c r="BE265" s="13"/>
      <c r="BF265" s="13">
        <f t="shared" si="41"/>
        <v>0</v>
      </c>
      <c r="BG265" s="13"/>
      <c r="BH265" s="13"/>
      <c r="BI265" s="13"/>
      <c r="BJ265" s="13"/>
      <c r="BK265" s="13"/>
      <c r="BL265" s="13"/>
      <c r="BM265" s="13"/>
      <c r="BN265" s="13"/>
      <c r="BO265" s="13"/>
      <c r="BP265" s="13"/>
      <c r="BQ265" s="13"/>
      <c r="BR265" s="13"/>
      <c r="BS265" s="13">
        <f t="shared" si="42"/>
        <v>0</v>
      </c>
      <c r="BT265" s="13"/>
      <c r="BU265" s="13"/>
      <c r="BV265" s="13"/>
      <c r="BW265" s="13"/>
      <c r="BX265" s="13"/>
      <c r="BY265" s="13">
        <f t="shared" si="43"/>
        <v>0</v>
      </c>
      <c r="BZ265" s="13"/>
      <c r="CA265" s="35">
        <v>0</v>
      </c>
    </row>
    <row r="266" spans="1:79" s="1" customFormat="1" ht="20.100000000000001" customHeight="1" x14ac:dyDescent="0.3">
      <c r="A266" s="11" t="s">
        <v>223</v>
      </c>
      <c r="B266" s="15" t="s">
        <v>690</v>
      </c>
      <c r="C266" s="12">
        <v>310</v>
      </c>
      <c r="D266" s="13"/>
      <c r="E266" s="13"/>
      <c r="F266" s="97">
        <f t="shared" ref="F266:F329" si="52">+D266+E266</f>
        <v>0</v>
      </c>
      <c r="G266" s="13"/>
      <c r="H266" s="13"/>
      <c r="I266" s="13"/>
      <c r="J266" s="13"/>
      <c r="K266" s="13"/>
      <c r="L266" s="13">
        <f t="shared" ref="L266:L329" si="53">+K266+J266+I266</f>
        <v>0</v>
      </c>
      <c r="M266" s="13"/>
      <c r="N266" s="13"/>
      <c r="O266" s="13"/>
      <c r="P266" s="13"/>
      <c r="Q266" s="13"/>
      <c r="R266" s="13"/>
      <c r="S266" s="13"/>
      <c r="T266" s="13"/>
      <c r="U266" s="13"/>
      <c r="V266" s="13"/>
      <c r="W266" s="13">
        <f t="shared" ref="W266:W329" si="54">+V266+U266+T266+S266+R266+Q266+P266+O266</f>
        <v>0</v>
      </c>
      <c r="X266" s="13"/>
      <c r="Y266" s="13"/>
      <c r="Z266" s="13"/>
      <c r="AA266" s="13"/>
      <c r="AB266" s="13"/>
      <c r="AC266" s="13"/>
      <c r="AD266" s="13"/>
      <c r="AE266" s="13"/>
      <c r="AF266" s="13"/>
      <c r="AG266" s="13"/>
      <c r="AH266" s="13"/>
      <c r="AI266" s="13"/>
      <c r="AJ266" s="13"/>
      <c r="AK266" s="13"/>
      <c r="AL266" s="13"/>
      <c r="AM266" s="13"/>
      <c r="AN266" s="13"/>
      <c r="AO266" s="13"/>
      <c r="AP266" s="13"/>
      <c r="AQ266" s="13"/>
      <c r="AR266" s="13"/>
      <c r="AS266" s="13"/>
      <c r="AT266" s="13"/>
      <c r="AU266" s="13"/>
      <c r="AV266" s="13"/>
      <c r="AW266" s="13"/>
      <c r="AX266" s="13"/>
      <c r="AY266" s="13"/>
      <c r="AZ266" s="13"/>
      <c r="BA266" s="13"/>
      <c r="BB266" s="13"/>
      <c r="BC266" s="13"/>
      <c r="BD266" s="13"/>
      <c r="BE266" s="13"/>
      <c r="BF266" s="13">
        <f t="shared" ref="BF266:BF329" si="55">+BE266+BD266+BC266</f>
        <v>0</v>
      </c>
      <c r="BG266" s="13"/>
      <c r="BH266" s="13"/>
      <c r="BI266" s="13"/>
      <c r="BJ266" s="13"/>
      <c r="BK266" s="13"/>
      <c r="BL266" s="13"/>
      <c r="BM266" s="13"/>
      <c r="BN266" s="13"/>
      <c r="BO266" s="13"/>
      <c r="BP266" s="13"/>
      <c r="BQ266" s="13"/>
      <c r="BR266" s="13"/>
      <c r="BS266" s="13">
        <f t="shared" ref="BS266:BS329" si="56">+BR266+BQ266+BP266+BO266</f>
        <v>0</v>
      </c>
      <c r="BT266" s="13"/>
      <c r="BU266" s="13"/>
      <c r="BV266" s="13"/>
      <c r="BW266" s="13"/>
      <c r="BX266" s="13"/>
      <c r="BY266" s="13">
        <f t="shared" ref="BY266:BY329" si="57">+L266</f>
        <v>0</v>
      </c>
      <c r="BZ266" s="13"/>
      <c r="CA266" s="35">
        <v>0</v>
      </c>
    </row>
    <row r="267" spans="1:79" s="1" customFormat="1" ht="20.100000000000001" customHeight="1" x14ac:dyDescent="0.3">
      <c r="A267" s="11" t="s">
        <v>224</v>
      </c>
      <c r="B267" s="12" t="s">
        <v>606</v>
      </c>
      <c r="C267" s="12">
        <v>311</v>
      </c>
      <c r="D267" s="13"/>
      <c r="E267" s="13"/>
      <c r="F267" s="97">
        <f t="shared" si="52"/>
        <v>0</v>
      </c>
      <c r="G267" s="13"/>
      <c r="H267" s="13"/>
      <c r="I267" s="13"/>
      <c r="J267" s="13"/>
      <c r="K267" s="13"/>
      <c r="L267" s="13">
        <f t="shared" si="53"/>
        <v>0</v>
      </c>
      <c r="M267" s="13"/>
      <c r="N267" s="13"/>
      <c r="O267" s="13"/>
      <c r="P267" s="13"/>
      <c r="Q267" s="13"/>
      <c r="R267" s="13"/>
      <c r="S267" s="13"/>
      <c r="T267" s="13"/>
      <c r="U267" s="13"/>
      <c r="V267" s="13"/>
      <c r="W267" s="13">
        <f t="shared" si="54"/>
        <v>0</v>
      </c>
      <c r="X267" s="13"/>
      <c r="Y267" s="13"/>
      <c r="Z267" s="13"/>
      <c r="AA267" s="13"/>
      <c r="AB267" s="13"/>
      <c r="AC267" s="13"/>
      <c r="AD267" s="13"/>
      <c r="AE267" s="13"/>
      <c r="AF267" s="13"/>
      <c r="AG267" s="13"/>
      <c r="AH267" s="13"/>
      <c r="AI267" s="13"/>
      <c r="AJ267" s="13"/>
      <c r="AK267" s="13"/>
      <c r="AL267" s="13"/>
      <c r="AM267" s="13"/>
      <c r="AN267" s="13"/>
      <c r="AO267" s="13"/>
      <c r="AP267" s="13"/>
      <c r="AQ267" s="13"/>
      <c r="AR267" s="13"/>
      <c r="AS267" s="13"/>
      <c r="AT267" s="13"/>
      <c r="AU267" s="13"/>
      <c r="AV267" s="13"/>
      <c r="AW267" s="13"/>
      <c r="AX267" s="13"/>
      <c r="AY267" s="13"/>
      <c r="AZ267" s="13"/>
      <c r="BA267" s="13"/>
      <c r="BB267" s="13"/>
      <c r="BC267" s="13"/>
      <c r="BD267" s="13"/>
      <c r="BE267" s="13"/>
      <c r="BF267" s="13">
        <f t="shared" si="55"/>
        <v>0</v>
      </c>
      <c r="BG267" s="13"/>
      <c r="BH267" s="13"/>
      <c r="BI267" s="13"/>
      <c r="BJ267" s="13"/>
      <c r="BK267" s="13"/>
      <c r="BL267" s="13"/>
      <c r="BM267" s="13"/>
      <c r="BN267" s="13"/>
      <c r="BO267" s="13"/>
      <c r="BP267" s="13"/>
      <c r="BQ267" s="13"/>
      <c r="BR267" s="13"/>
      <c r="BS267" s="13">
        <f t="shared" si="56"/>
        <v>0</v>
      </c>
      <c r="BT267" s="13"/>
      <c r="BU267" s="13"/>
      <c r="BV267" s="13"/>
      <c r="BW267" s="13"/>
      <c r="BX267" s="13"/>
      <c r="BY267" s="13">
        <f t="shared" si="57"/>
        <v>0</v>
      </c>
      <c r="BZ267" s="13"/>
      <c r="CA267" s="35">
        <v>0</v>
      </c>
    </row>
    <row r="268" spans="1:79" s="1" customFormat="1" ht="20.100000000000001" customHeight="1" x14ac:dyDescent="0.3">
      <c r="A268" s="11" t="s">
        <v>225</v>
      </c>
      <c r="B268" s="12" t="s">
        <v>691</v>
      </c>
      <c r="C268" s="12">
        <v>311.10000000000002</v>
      </c>
      <c r="D268" s="13"/>
      <c r="E268" s="13"/>
      <c r="F268" s="97">
        <f t="shared" si="52"/>
        <v>0</v>
      </c>
      <c r="G268" s="13"/>
      <c r="H268" s="13"/>
      <c r="I268" s="13">
        <v>1</v>
      </c>
      <c r="J268" s="13"/>
      <c r="K268" s="13"/>
      <c r="L268" s="13">
        <f t="shared" si="53"/>
        <v>1</v>
      </c>
      <c r="M268" s="13"/>
      <c r="N268" s="13"/>
      <c r="O268" s="13"/>
      <c r="P268" s="13"/>
      <c r="Q268" s="13"/>
      <c r="R268" s="13">
        <v>1</v>
      </c>
      <c r="S268" s="13"/>
      <c r="T268" s="13"/>
      <c r="U268" s="13"/>
      <c r="V268" s="13"/>
      <c r="W268" s="13">
        <f t="shared" si="54"/>
        <v>1</v>
      </c>
      <c r="X268" s="13"/>
      <c r="Y268" s="13"/>
      <c r="Z268" s="13"/>
      <c r="AA268" s="13"/>
      <c r="AB268" s="13"/>
      <c r="AC268" s="13"/>
      <c r="AD268" s="13">
        <v>1</v>
      </c>
      <c r="AE268" s="13"/>
      <c r="AF268" s="13"/>
      <c r="AG268" s="13"/>
      <c r="AH268" s="13">
        <v>1</v>
      </c>
      <c r="AI268" s="13"/>
      <c r="AJ268" s="13"/>
      <c r="AK268" s="13"/>
      <c r="AL268" s="13"/>
      <c r="AM268" s="13"/>
      <c r="AN268" s="13"/>
      <c r="AO268" s="13"/>
      <c r="AP268" s="13">
        <v>1</v>
      </c>
      <c r="AQ268" s="13"/>
      <c r="AR268" s="13"/>
      <c r="AS268" s="13"/>
      <c r="AT268" s="13">
        <v>1</v>
      </c>
      <c r="AU268" s="13"/>
      <c r="AV268" s="13"/>
      <c r="AW268" s="13"/>
      <c r="AX268" s="13"/>
      <c r="AY268" s="13">
        <v>1</v>
      </c>
      <c r="AZ268" s="13"/>
      <c r="BA268" s="13"/>
      <c r="BB268" s="13"/>
      <c r="BC268" s="13"/>
      <c r="BD268" s="13"/>
      <c r="BE268" s="13"/>
      <c r="BF268" s="13">
        <f t="shared" si="55"/>
        <v>0</v>
      </c>
      <c r="BG268" s="13"/>
      <c r="BH268" s="13"/>
      <c r="BI268" s="13"/>
      <c r="BJ268" s="13"/>
      <c r="BK268" s="13"/>
      <c r="BL268" s="13"/>
      <c r="BM268" s="13"/>
      <c r="BN268" s="13"/>
      <c r="BO268" s="13"/>
      <c r="BP268" s="13"/>
      <c r="BQ268" s="13"/>
      <c r="BR268" s="13"/>
      <c r="BS268" s="13">
        <f t="shared" si="56"/>
        <v>0</v>
      </c>
      <c r="BT268" s="13"/>
      <c r="BU268" s="13">
        <v>1</v>
      </c>
      <c r="BV268" s="13">
        <v>1</v>
      </c>
      <c r="BW268" s="13"/>
      <c r="BX268" s="13"/>
      <c r="BY268" s="13">
        <f t="shared" si="57"/>
        <v>1</v>
      </c>
      <c r="BZ268" s="13"/>
      <c r="CA268" s="35">
        <v>0</v>
      </c>
    </row>
    <row r="269" spans="1:79" s="1" customFormat="1" ht="20.100000000000001" customHeight="1" x14ac:dyDescent="0.3">
      <c r="A269" s="11" t="s">
        <v>226</v>
      </c>
      <c r="B269" s="12" t="s">
        <v>692</v>
      </c>
      <c r="C269" s="12">
        <v>311.2</v>
      </c>
      <c r="D269" s="13"/>
      <c r="E269" s="13"/>
      <c r="F269" s="97">
        <f t="shared" si="52"/>
        <v>0</v>
      </c>
      <c r="G269" s="13"/>
      <c r="H269" s="13"/>
      <c r="I269" s="13"/>
      <c r="J269" s="13"/>
      <c r="K269" s="13"/>
      <c r="L269" s="13">
        <f t="shared" si="53"/>
        <v>0</v>
      </c>
      <c r="M269" s="13"/>
      <c r="N269" s="13"/>
      <c r="O269" s="13"/>
      <c r="P269" s="13"/>
      <c r="Q269" s="13"/>
      <c r="R269" s="13"/>
      <c r="S269" s="13"/>
      <c r="T269" s="13"/>
      <c r="U269" s="13"/>
      <c r="V269" s="13"/>
      <c r="W269" s="13">
        <f t="shared" si="54"/>
        <v>0</v>
      </c>
      <c r="X269" s="13"/>
      <c r="Y269" s="13"/>
      <c r="Z269" s="13"/>
      <c r="AA269" s="13"/>
      <c r="AB269" s="13"/>
      <c r="AC269" s="13"/>
      <c r="AD269" s="13"/>
      <c r="AE269" s="13"/>
      <c r="AF269" s="13"/>
      <c r="AG269" s="13"/>
      <c r="AH269" s="13"/>
      <c r="AI269" s="13"/>
      <c r="AJ269" s="13"/>
      <c r="AK269" s="13"/>
      <c r="AL269" s="13"/>
      <c r="AM269" s="13"/>
      <c r="AN269" s="13"/>
      <c r="AO269" s="13"/>
      <c r="AP269" s="13"/>
      <c r="AQ269" s="13"/>
      <c r="AR269" s="13"/>
      <c r="AS269" s="13"/>
      <c r="AT269" s="13"/>
      <c r="AU269" s="13"/>
      <c r="AV269" s="13"/>
      <c r="AW269" s="13"/>
      <c r="AX269" s="13"/>
      <c r="AY269" s="13"/>
      <c r="AZ269" s="13"/>
      <c r="BA269" s="13"/>
      <c r="BB269" s="13"/>
      <c r="BC269" s="13"/>
      <c r="BD269" s="13"/>
      <c r="BE269" s="13"/>
      <c r="BF269" s="13">
        <f t="shared" si="55"/>
        <v>0</v>
      </c>
      <c r="BG269" s="13"/>
      <c r="BH269" s="13"/>
      <c r="BI269" s="13"/>
      <c r="BJ269" s="13"/>
      <c r="BK269" s="13"/>
      <c r="BL269" s="13"/>
      <c r="BM269" s="13"/>
      <c r="BN269" s="13"/>
      <c r="BO269" s="13"/>
      <c r="BP269" s="13"/>
      <c r="BQ269" s="13"/>
      <c r="BR269" s="13"/>
      <c r="BS269" s="13">
        <f t="shared" si="56"/>
        <v>0</v>
      </c>
      <c r="BT269" s="13"/>
      <c r="BU269" s="13"/>
      <c r="BV269" s="13"/>
      <c r="BW269" s="13"/>
      <c r="BX269" s="13"/>
      <c r="BY269" s="13">
        <f t="shared" si="57"/>
        <v>0</v>
      </c>
      <c r="BZ269" s="13"/>
      <c r="CA269" s="35">
        <v>0</v>
      </c>
    </row>
    <row r="270" spans="1:79" s="1" customFormat="1" ht="20.100000000000001" customHeight="1" x14ac:dyDescent="0.3">
      <c r="A270" s="11" t="s">
        <v>227</v>
      </c>
      <c r="B270" s="12" t="s">
        <v>607</v>
      </c>
      <c r="C270" s="15">
        <v>312</v>
      </c>
      <c r="D270" s="13"/>
      <c r="E270" s="13">
        <v>1</v>
      </c>
      <c r="F270" s="97">
        <f t="shared" si="52"/>
        <v>1</v>
      </c>
      <c r="G270" s="13"/>
      <c r="H270" s="13"/>
      <c r="I270" s="13"/>
      <c r="J270" s="13"/>
      <c r="K270" s="13"/>
      <c r="L270" s="13">
        <f t="shared" si="53"/>
        <v>0</v>
      </c>
      <c r="M270" s="13"/>
      <c r="N270" s="13"/>
      <c r="O270" s="13"/>
      <c r="P270" s="13"/>
      <c r="Q270" s="13"/>
      <c r="R270" s="13"/>
      <c r="S270" s="13"/>
      <c r="T270" s="13"/>
      <c r="U270" s="13"/>
      <c r="V270" s="13"/>
      <c r="W270" s="13">
        <f t="shared" si="54"/>
        <v>0</v>
      </c>
      <c r="X270" s="13"/>
      <c r="Y270" s="13"/>
      <c r="Z270" s="13"/>
      <c r="AA270" s="13"/>
      <c r="AB270" s="13"/>
      <c r="AC270" s="13"/>
      <c r="AD270" s="13"/>
      <c r="AE270" s="13"/>
      <c r="AF270" s="13"/>
      <c r="AG270" s="13"/>
      <c r="AH270" s="13"/>
      <c r="AI270" s="13"/>
      <c r="AJ270" s="13"/>
      <c r="AK270" s="13"/>
      <c r="AL270" s="13"/>
      <c r="AM270" s="13"/>
      <c r="AN270" s="13"/>
      <c r="AO270" s="13"/>
      <c r="AP270" s="13"/>
      <c r="AQ270" s="13"/>
      <c r="AR270" s="13"/>
      <c r="AS270" s="13"/>
      <c r="AT270" s="13"/>
      <c r="AU270" s="13"/>
      <c r="AV270" s="13"/>
      <c r="AW270" s="13"/>
      <c r="AX270" s="13"/>
      <c r="AY270" s="13"/>
      <c r="AZ270" s="13"/>
      <c r="BA270" s="13"/>
      <c r="BB270" s="13"/>
      <c r="BC270" s="13"/>
      <c r="BD270" s="13"/>
      <c r="BE270" s="13"/>
      <c r="BF270" s="13">
        <f t="shared" si="55"/>
        <v>0</v>
      </c>
      <c r="BG270" s="13"/>
      <c r="BH270" s="13"/>
      <c r="BI270" s="13"/>
      <c r="BJ270" s="13"/>
      <c r="BK270" s="13"/>
      <c r="BL270" s="13"/>
      <c r="BM270" s="13"/>
      <c r="BN270" s="13"/>
      <c r="BO270" s="13"/>
      <c r="BP270" s="13"/>
      <c r="BQ270" s="13"/>
      <c r="BR270" s="13"/>
      <c r="BS270" s="13">
        <f t="shared" si="56"/>
        <v>0</v>
      </c>
      <c r="BT270" s="13"/>
      <c r="BU270" s="13">
        <v>1</v>
      </c>
      <c r="BV270" s="13"/>
      <c r="BW270" s="13"/>
      <c r="BX270" s="13"/>
      <c r="BY270" s="13">
        <f t="shared" si="57"/>
        <v>0</v>
      </c>
      <c r="BZ270" s="13"/>
      <c r="CA270" s="35">
        <v>0</v>
      </c>
    </row>
    <row r="271" spans="1:79" s="1" customFormat="1" ht="20.100000000000001" customHeight="1" x14ac:dyDescent="0.3">
      <c r="A271" s="11" t="s">
        <v>228</v>
      </c>
      <c r="B271" s="12" t="s">
        <v>693</v>
      </c>
      <c r="C271" s="15">
        <v>312.10000000000002</v>
      </c>
      <c r="D271" s="13"/>
      <c r="E271" s="13"/>
      <c r="F271" s="97">
        <f t="shared" si="52"/>
        <v>0</v>
      </c>
      <c r="G271" s="13"/>
      <c r="H271" s="13"/>
      <c r="I271" s="13"/>
      <c r="J271" s="13"/>
      <c r="K271" s="13"/>
      <c r="L271" s="13">
        <f t="shared" si="53"/>
        <v>0</v>
      </c>
      <c r="M271" s="13"/>
      <c r="N271" s="13"/>
      <c r="O271" s="13"/>
      <c r="P271" s="13"/>
      <c r="Q271" s="13"/>
      <c r="R271" s="13"/>
      <c r="S271" s="13"/>
      <c r="T271" s="13"/>
      <c r="U271" s="13"/>
      <c r="V271" s="13"/>
      <c r="W271" s="13">
        <f t="shared" si="54"/>
        <v>0</v>
      </c>
      <c r="X271" s="13"/>
      <c r="Y271" s="13"/>
      <c r="Z271" s="13"/>
      <c r="AA271" s="13"/>
      <c r="AB271" s="13"/>
      <c r="AC271" s="13"/>
      <c r="AD271" s="13"/>
      <c r="AE271" s="13"/>
      <c r="AF271" s="13"/>
      <c r="AG271" s="13"/>
      <c r="AH271" s="13"/>
      <c r="AI271" s="13"/>
      <c r="AJ271" s="13"/>
      <c r="AK271" s="13"/>
      <c r="AL271" s="13"/>
      <c r="AM271" s="13"/>
      <c r="AN271" s="13"/>
      <c r="AO271" s="13"/>
      <c r="AP271" s="13"/>
      <c r="AQ271" s="13"/>
      <c r="AR271" s="13"/>
      <c r="AS271" s="13"/>
      <c r="AT271" s="13"/>
      <c r="AU271" s="13"/>
      <c r="AV271" s="13"/>
      <c r="AW271" s="13"/>
      <c r="AX271" s="13"/>
      <c r="AY271" s="13"/>
      <c r="AZ271" s="13"/>
      <c r="BA271" s="13"/>
      <c r="BB271" s="13"/>
      <c r="BC271" s="13"/>
      <c r="BD271" s="13"/>
      <c r="BE271" s="13"/>
      <c r="BF271" s="13">
        <f t="shared" si="55"/>
        <v>0</v>
      </c>
      <c r="BG271" s="13"/>
      <c r="BH271" s="13"/>
      <c r="BI271" s="13"/>
      <c r="BJ271" s="13"/>
      <c r="BK271" s="13"/>
      <c r="BL271" s="13"/>
      <c r="BM271" s="13"/>
      <c r="BN271" s="13"/>
      <c r="BO271" s="13"/>
      <c r="BP271" s="13"/>
      <c r="BQ271" s="13"/>
      <c r="BR271" s="13"/>
      <c r="BS271" s="13">
        <f t="shared" si="56"/>
        <v>0</v>
      </c>
      <c r="BT271" s="13"/>
      <c r="BU271" s="13"/>
      <c r="BV271" s="13"/>
      <c r="BW271" s="13"/>
      <c r="BX271" s="13"/>
      <c r="BY271" s="13">
        <f t="shared" si="57"/>
        <v>0</v>
      </c>
      <c r="BZ271" s="13"/>
      <c r="CA271" s="35">
        <v>0</v>
      </c>
    </row>
    <row r="272" spans="1:79" s="1" customFormat="1" ht="20.100000000000001" customHeight="1" x14ac:dyDescent="0.3">
      <c r="A272" s="11" t="s">
        <v>801</v>
      </c>
      <c r="B272" s="12" t="s">
        <v>802</v>
      </c>
      <c r="C272" s="15">
        <v>312.2</v>
      </c>
      <c r="D272" s="13"/>
      <c r="E272" s="13"/>
      <c r="F272" s="97">
        <f t="shared" si="52"/>
        <v>0</v>
      </c>
      <c r="G272" s="13"/>
      <c r="H272" s="13"/>
      <c r="I272" s="13"/>
      <c r="J272" s="13"/>
      <c r="K272" s="13"/>
      <c r="L272" s="13">
        <f t="shared" si="53"/>
        <v>0</v>
      </c>
      <c r="M272" s="13"/>
      <c r="N272" s="13"/>
      <c r="O272" s="13"/>
      <c r="P272" s="13"/>
      <c r="Q272" s="13"/>
      <c r="R272" s="13"/>
      <c r="S272" s="13"/>
      <c r="T272" s="13"/>
      <c r="U272" s="13"/>
      <c r="V272" s="13"/>
      <c r="W272" s="13">
        <f t="shared" si="54"/>
        <v>0</v>
      </c>
      <c r="X272" s="13"/>
      <c r="Y272" s="13"/>
      <c r="Z272" s="13"/>
      <c r="AA272" s="13"/>
      <c r="AB272" s="13"/>
      <c r="AC272" s="13"/>
      <c r="AD272" s="13"/>
      <c r="AE272" s="13"/>
      <c r="AF272" s="13"/>
      <c r="AG272" s="13"/>
      <c r="AH272" s="13"/>
      <c r="AI272" s="13"/>
      <c r="AJ272" s="13"/>
      <c r="AK272" s="13"/>
      <c r="AL272" s="13"/>
      <c r="AM272" s="13"/>
      <c r="AN272" s="13"/>
      <c r="AO272" s="13"/>
      <c r="AP272" s="13"/>
      <c r="AQ272" s="13"/>
      <c r="AR272" s="13"/>
      <c r="AS272" s="13"/>
      <c r="AT272" s="13"/>
      <c r="AU272" s="13"/>
      <c r="AV272" s="13"/>
      <c r="AW272" s="13"/>
      <c r="AX272" s="13"/>
      <c r="AY272" s="13"/>
      <c r="AZ272" s="13"/>
      <c r="BA272" s="13"/>
      <c r="BB272" s="13"/>
      <c r="BC272" s="13"/>
      <c r="BD272" s="13"/>
      <c r="BE272" s="13"/>
      <c r="BF272" s="13">
        <f t="shared" si="55"/>
        <v>0</v>
      </c>
      <c r="BG272" s="13"/>
      <c r="BH272" s="13"/>
      <c r="BI272" s="13"/>
      <c r="BJ272" s="13"/>
      <c r="BK272" s="13"/>
      <c r="BL272" s="13"/>
      <c r="BM272" s="13"/>
      <c r="BN272" s="13"/>
      <c r="BO272" s="13"/>
      <c r="BP272" s="13"/>
      <c r="BQ272" s="13"/>
      <c r="BR272" s="13"/>
      <c r="BS272" s="13">
        <f t="shared" si="56"/>
        <v>0</v>
      </c>
      <c r="BT272" s="13"/>
      <c r="BU272" s="13"/>
      <c r="BV272" s="13"/>
      <c r="BW272" s="13"/>
      <c r="BX272" s="13"/>
      <c r="BY272" s="13">
        <f t="shared" si="57"/>
        <v>0</v>
      </c>
      <c r="BZ272" s="13"/>
      <c r="CA272" s="35">
        <v>0</v>
      </c>
    </row>
    <row r="273" spans="1:79" s="1" customFormat="1" ht="20.100000000000001" customHeight="1" x14ac:dyDescent="0.3">
      <c r="A273" s="11" t="s">
        <v>229</v>
      </c>
      <c r="B273" s="12" t="s">
        <v>608</v>
      </c>
      <c r="C273" s="12">
        <v>313</v>
      </c>
      <c r="D273" s="13"/>
      <c r="E273" s="13"/>
      <c r="F273" s="97">
        <f t="shared" si="52"/>
        <v>0</v>
      </c>
      <c r="G273" s="13"/>
      <c r="H273" s="13"/>
      <c r="I273" s="13"/>
      <c r="J273" s="13"/>
      <c r="K273" s="13"/>
      <c r="L273" s="13">
        <f t="shared" si="53"/>
        <v>0</v>
      </c>
      <c r="M273" s="13"/>
      <c r="N273" s="13"/>
      <c r="O273" s="13"/>
      <c r="P273" s="13"/>
      <c r="Q273" s="13"/>
      <c r="R273" s="13"/>
      <c r="S273" s="13"/>
      <c r="T273" s="13"/>
      <c r="U273" s="13"/>
      <c r="V273" s="13"/>
      <c r="W273" s="13">
        <f t="shared" si="54"/>
        <v>0</v>
      </c>
      <c r="X273" s="13"/>
      <c r="Y273" s="13"/>
      <c r="Z273" s="13"/>
      <c r="AA273" s="13"/>
      <c r="AB273" s="13"/>
      <c r="AC273" s="13"/>
      <c r="AD273" s="13"/>
      <c r="AE273" s="13"/>
      <c r="AF273" s="13"/>
      <c r="AG273" s="13"/>
      <c r="AH273" s="13"/>
      <c r="AI273" s="13"/>
      <c r="AJ273" s="13"/>
      <c r="AK273" s="13"/>
      <c r="AL273" s="13"/>
      <c r="AM273" s="13"/>
      <c r="AN273" s="13"/>
      <c r="AO273" s="13"/>
      <c r="AP273" s="13"/>
      <c r="AQ273" s="13"/>
      <c r="AR273" s="13"/>
      <c r="AS273" s="13"/>
      <c r="AT273" s="13"/>
      <c r="AU273" s="13"/>
      <c r="AV273" s="13"/>
      <c r="AW273" s="13"/>
      <c r="AX273" s="13"/>
      <c r="AY273" s="13"/>
      <c r="AZ273" s="13"/>
      <c r="BA273" s="13"/>
      <c r="BB273" s="13"/>
      <c r="BC273" s="13"/>
      <c r="BD273" s="13"/>
      <c r="BE273" s="13"/>
      <c r="BF273" s="13">
        <f t="shared" si="55"/>
        <v>0</v>
      </c>
      <c r="BG273" s="13"/>
      <c r="BH273" s="13"/>
      <c r="BI273" s="13"/>
      <c r="BJ273" s="13"/>
      <c r="BK273" s="13"/>
      <c r="BL273" s="13"/>
      <c r="BM273" s="13"/>
      <c r="BN273" s="13"/>
      <c r="BO273" s="13"/>
      <c r="BP273" s="13"/>
      <c r="BQ273" s="13"/>
      <c r="BR273" s="13"/>
      <c r="BS273" s="13">
        <f t="shared" si="56"/>
        <v>0</v>
      </c>
      <c r="BT273" s="13"/>
      <c r="BU273" s="13"/>
      <c r="BV273" s="13"/>
      <c r="BW273" s="13"/>
      <c r="BX273" s="13"/>
      <c r="BY273" s="13">
        <f t="shared" si="57"/>
        <v>0</v>
      </c>
      <c r="BZ273" s="13"/>
      <c r="CA273" s="35">
        <v>0</v>
      </c>
    </row>
    <row r="274" spans="1:79" s="1" customFormat="1" ht="20.100000000000001" customHeight="1" x14ac:dyDescent="0.3">
      <c r="A274" s="11" t="s">
        <v>230</v>
      </c>
      <c r="B274" s="12" t="s">
        <v>609</v>
      </c>
      <c r="C274" s="12">
        <v>314</v>
      </c>
      <c r="D274" s="13"/>
      <c r="E274" s="13"/>
      <c r="F274" s="97">
        <f t="shared" si="52"/>
        <v>0</v>
      </c>
      <c r="G274" s="13"/>
      <c r="H274" s="13"/>
      <c r="I274" s="13">
        <v>3</v>
      </c>
      <c r="J274" s="13"/>
      <c r="K274" s="13"/>
      <c r="L274" s="13">
        <f t="shared" si="53"/>
        <v>3</v>
      </c>
      <c r="M274" s="13"/>
      <c r="N274" s="13"/>
      <c r="O274" s="13"/>
      <c r="P274" s="13"/>
      <c r="Q274" s="13"/>
      <c r="R274" s="13"/>
      <c r="S274" s="13"/>
      <c r="T274" s="13"/>
      <c r="U274" s="13"/>
      <c r="V274" s="13"/>
      <c r="W274" s="13">
        <f t="shared" si="54"/>
        <v>0</v>
      </c>
      <c r="X274" s="13"/>
      <c r="Y274" s="13">
        <v>3</v>
      </c>
      <c r="Z274" s="13"/>
      <c r="AA274" s="13"/>
      <c r="AB274" s="13"/>
      <c r="AC274" s="13"/>
      <c r="AD274" s="13"/>
      <c r="AE274" s="13"/>
      <c r="AF274" s="13"/>
      <c r="AG274" s="13"/>
      <c r="AH274" s="13">
        <v>3</v>
      </c>
      <c r="AI274" s="13"/>
      <c r="AJ274" s="13"/>
      <c r="AK274" s="13"/>
      <c r="AL274" s="13"/>
      <c r="AM274" s="13"/>
      <c r="AN274" s="13"/>
      <c r="AO274" s="13"/>
      <c r="AP274" s="13">
        <v>2</v>
      </c>
      <c r="AQ274" s="13">
        <v>1</v>
      </c>
      <c r="AR274" s="13">
        <v>3</v>
      </c>
      <c r="AS274" s="13"/>
      <c r="AT274" s="13"/>
      <c r="AU274" s="13"/>
      <c r="AV274" s="13"/>
      <c r="AW274" s="13"/>
      <c r="AX274" s="13"/>
      <c r="AY274" s="13">
        <v>3</v>
      </c>
      <c r="AZ274" s="13"/>
      <c r="BA274" s="13"/>
      <c r="BB274" s="13">
        <v>1</v>
      </c>
      <c r="BC274" s="13"/>
      <c r="BD274" s="13"/>
      <c r="BE274" s="13"/>
      <c r="BF274" s="13">
        <f t="shared" si="55"/>
        <v>0</v>
      </c>
      <c r="BG274" s="13"/>
      <c r="BH274" s="13"/>
      <c r="BI274" s="13"/>
      <c r="BJ274" s="13"/>
      <c r="BK274" s="13"/>
      <c r="BL274" s="13"/>
      <c r="BM274" s="13"/>
      <c r="BN274" s="13"/>
      <c r="BO274" s="13"/>
      <c r="BP274" s="13"/>
      <c r="BQ274" s="13"/>
      <c r="BR274" s="13"/>
      <c r="BS274" s="13">
        <f t="shared" si="56"/>
        <v>0</v>
      </c>
      <c r="BT274" s="13"/>
      <c r="BU274" s="13">
        <v>4</v>
      </c>
      <c r="BV274" s="13"/>
      <c r="BW274" s="13"/>
      <c r="BX274" s="13"/>
      <c r="BY274" s="13">
        <f t="shared" si="57"/>
        <v>3</v>
      </c>
      <c r="BZ274" s="13"/>
      <c r="CA274" s="35">
        <v>0</v>
      </c>
    </row>
    <row r="275" spans="1:79" s="1" customFormat="1" ht="20.100000000000001" customHeight="1" x14ac:dyDescent="0.3">
      <c r="A275" s="11" t="s">
        <v>231</v>
      </c>
      <c r="B275" s="12" t="s">
        <v>694</v>
      </c>
      <c r="C275" s="12">
        <v>314.10000000000002</v>
      </c>
      <c r="D275" s="13"/>
      <c r="E275" s="13"/>
      <c r="F275" s="97">
        <f t="shared" si="52"/>
        <v>0</v>
      </c>
      <c r="G275" s="13"/>
      <c r="H275" s="13"/>
      <c r="I275" s="13"/>
      <c r="J275" s="13"/>
      <c r="K275" s="13"/>
      <c r="L275" s="13">
        <f t="shared" si="53"/>
        <v>0</v>
      </c>
      <c r="M275" s="13"/>
      <c r="N275" s="13"/>
      <c r="O275" s="13"/>
      <c r="P275" s="13"/>
      <c r="Q275" s="13"/>
      <c r="R275" s="13"/>
      <c r="S275" s="13"/>
      <c r="T275" s="13"/>
      <c r="U275" s="13"/>
      <c r="V275" s="13"/>
      <c r="W275" s="13">
        <f t="shared" si="54"/>
        <v>0</v>
      </c>
      <c r="X275" s="13"/>
      <c r="Y275" s="13"/>
      <c r="Z275" s="13"/>
      <c r="AA275" s="13"/>
      <c r="AB275" s="13"/>
      <c r="AC275" s="13"/>
      <c r="AD275" s="13"/>
      <c r="AE275" s="13"/>
      <c r="AF275" s="13"/>
      <c r="AG275" s="13"/>
      <c r="AH275" s="13"/>
      <c r="AI275" s="13"/>
      <c r="AJ275" s="13"/>
      <c r="AK275" s="13"/>
      <c r="AL275" s="13"/>
      <c r="AM275" s="13"/>
      <c r="AN275" s="13"/>
      <c r="AO275" s="13"/>
      <c r="AP275" s="13"/>
      <c r="AQ275" s="13"/>
      <c r="AR275" s="13"/>
      <c r="AS275" s="13"/>
      <c r="AT275" s="13"/>
      <c r="AU275" s="13"/>
      <c r="AV275" s="13"/>
      <c r="AW275" s="13"/>
      <c r="AX275" s="13"/>
      <c r="AY275" s="13"/>
      <c r="AZ275" s="13"/>
      <c r="BA275" s="13"/>
      <c r="BB275" s="13"/>
      <c r="BC275" s="13"/>
      <c r="BD275" s="13"/>
      <c r="BE275" s="13"/>
      <c r="BF275" s="13">
        <f t="shared" si="55"/>
        <v>0</v>
      </c>
      <c r="BG275" s="13"/>
      <c r="BH275" s="13"/>
      <c r="BI275" s="13"/>
      <c r="BJ275" s="13"/>
      <c r="BK275" s="13"/>
      <c r="BL275" s="13"/>
      <c r="BM275" s="13"/>
      <c r="BN275" s="13"/>
      <c r="BO275" s="13"/>
      <c r="BP275" s="13"/>
      <c r="BQ275" s="13"/>
      <c r="BR275" s="13"/>
      <c r="BS275" s="13">
        <f t="shared" si="56"/>
        <v>0</v>
      </c>
      <c r="BT275" s="13"/>
      <c r="BU275" s="13"/>
      <c r="BV275" s="13"/>
      <c r="BW275" s="13"/>
      <c r="BX275" s="13"/>
      <c r="BY275" s="13">
        <f t="shared" si="57"/>
        <v>0</v>
      </c>
      <c r="BZ275" s="13"/>
      <c r="CA275" s="35">
        <v>0</v>
      </c>
    </row>
    <row r="276" spans="1:79" s="1" customFormat="1" ht="20.100000000000001" customHeight="1" x14ac:dyDescent="0.3">
      <c r="A276" s="11" t="s">
        <v>232</v>
      </c>
      <c r="B276" s="12" t="s">
        <v>514</v>
      </c>
      <c r="C276" s="12">
        <v>315</v>
      </c>
      <c r="D276" s="13"/>
      <c r="E276" s="13">
        <v>1</v>
      </c>
      <c r="F276" s="97">
        <f t="shared" si="52"/>
        <v>1</v>
      </c>
      <c r="G276" s="13"/>
      <c r="H276" s="13"/>
      <c r="I276" s="13"/>
      <c r="J276" s="13"/>
      <c r="K276" s="13"/>
      <c r="L276" s="13">
        <f t="shared" si="53"/>
        <v>0</v>
      </c>
      <c r="M276" s="13"/>
      <c r="N276" s="13"/>
      <c r="O276" s="13"/>
      <c r="P276" s="13"/>
      <c r="Q276" s="13"/>
      <c r="R276" s="13"/>
      <c r="S276" s="13"/>
      <c r="T276" s="13"/>
      <c r="U276" s="13"/>
      <c r="V276" s="13"/>
      <c r="W276" s="13">
        <f t="shared" si="54"/>
        <v>0</v>
      </c>
      <c r="X276" s="13"/>
      <c r="Y276" s="13"/>
      <c r="Z276" s="13"/>
      <c r="AA276" s="13"/>
      <c r="AB276" s="13"/>
      <c r="AC276" s="13"/>
      <c r="AD276" s="13"/>
      <c r="AE276" s="13"/>
      <c r="AF276" s="13"/>
      <c r="AG276" s="13"/>
      <c r="AH276" s="13"/>
      <c r="AI276" s="13"/>
      <c r="AJ276" s="13"/>
      <c r="AK276" s="13"/>
      <c r="AL276" s="13"/>
      <c r="AM276" s="13"/>
      <c r="AN276" s="13"/>
      <c r="AO276" s="13"/>
      <c r="AP276" s="13"/>
      <c r="AQ276" s="13"/>
      <c r="AR276" s="13"/>
      <c r="AS276" s="13"/>
      <c r="AT276" s="13"/>
      <c r="AU276" s="13"/>
      <c r="AV276" s="13"/>
      <c r="AW276" s="13"/>
      <c r="AX276" s="13"/>
      <c r="AY276" s="13"/>
      <c r="AZ276" s="13"/>
      <c r="BA276" s="13"/>
      <c r="BB276" s="13"/>
      <c r="BC276" s="13"/>
      <c r="BD276" s="13"/>
      <c r="BE276" s="13"/>
      <c r="BF276" s="13">
        <f t="shared" si="55"/>
        <v>0</v>
      </c>
      <c r="BG276" s="13"/>
      <c r="BH276" s="13"/>
      <c r="BI276" s="13"/>
      <c r="BJ276" s="13"/>
      <c r="BK276" s="13"/>
      <c r="BL276" s="13"/>
      <c r="BM276" s="13"/>
      <c r="BN276" s="13"/>
      <c r="BO276" s="13"/>
      <c r="BP276" s="13"/>
      <c r="BQ276" s="13"/>
      <c r="BR276" s="13"/>
      <c r="BS276" s="13">
        <f t="shared" si="56"/>
        <v>0</v>
      </c>
      <c r="BT276" s="13"/>
      <c r="BU276" s="13">
        <v>1</v>
      </c>
      <c r="BV276" s="13"/>
      <c r="BW276" s="13"/>
      <c r="BX276" s="13"/>
      <c r="BY276" s="13">
        <f t="shared" si="57"/>
        <v>0</v>
      </c>
      <c r="BZ276" s="13"/>
      <c r="CA276" s="35">
        <v>0</v>
      </c>
    </row>
    <row r="277" spans="1:79" s="1" customFormat="1" ht="20.100000000000001" customHeight="1" x14ac:dyDescent="0.3">
      <c r="A277" s="11" t="s">
        <v>233</v>
      </c>
      <c r="B277" s="12" t="s">
        <v>803</v>
      </c>
      <c r="C277" s="12">
        <v>315.10000000000002</v>
      </c>
      <c r="D277" s="13"/>
      <c r="E277" s="13"/>
      <c r="F277" s="97">
        <f t="shared" si="52"/>
        <v>0</v>
      </c>
      <c r="G277" s="13"/>
      <c r="H277" s="13"/>
      <c r="I277" s="13"/>
      <c r="J277" s="13"/>
      <c r="K277" s="13"/>
      <c r="L277" s="13">
        <f t="shared" si="53"/>
        <v>0</v>
      </c>
      <c r="M277" s="13"/>
      <c r="N277" s="13"/>
      <c r="O277" s="13"/>
      <c r="P277" s="13"/>
      <c r="Q277" s="13"/>
      <c r="R277" s="13"/>
      <c r="S277" s="13"/>
      <c r="T277" s="13"/>
      <c r="U277" s="13"/>
      <c r="V277" s="13"/>
      <c r="W277" s="13">
        <f t="shared" si="54"/>
        <v>0</v>
      </c>
      <c r="X277" s="13"/>
      <c r="Y277" s="13"/>
      <c r="Z277" s="13"/>
      <c r="AA277" s="13"/>
      <c r="AB277" s="13"/>
      <c r="AC277" s="13"/>
      <c r="AD277" s="13"/>
      <c r="AE277" s="13"/>
      <c r="AF277" s="13"/>
      <c r="AG277" s="13"/>
      <c r="AH277" s="13"/>
      <c r="AI277" s="13"/>
      <c r="AJ277" s="13"/>
      <c r="AK277" s="13"/>
      <c r="AL277" s="13"/>
      <c r="AM277" s="13"/>
      <c r="AN277" s="13"/>
      <c r="AO277" s="13"/>
      <c r="AP277" s="13"/>
      <c r="AQ277" s="13"/>
      <c r="AR277" s="13"/>
      <c r="AS277" s="13"/>
      <c r="AT277" s="13"/>
      <c r="AU277" s="13"/>
      <c r="AV277" s="13"/>
      <c r="AW277" s="13"/>
      <c r="AX277" s="13"/>
      <c r="AY277" s="13"/>
      <c r="AZ277" s="13"/>
      <c r="BA277" s="13"/>
      <c r="BB277" s="13"/>
      <c r="BC277" s="13"/>
      <c r="BD277" s="13"/>
      <c r="BE277" s="13"/>
      <c r="BF277" s="13">
        <f t="shared" si="55"/>
        <v>0</v>
      </c>
      <c r="BG277" s="13"/>
      <c r="BH277" s="13"/>
      <c r="BI277" s="13"/>
      <c r="BJ277" s="13"/>
      <c r="BK277" s="13"/>
      <c r="BL277" s="13"/>
      <c r="BM277" s="13"/>
      <c r="BN277" s="13"/>
      <c r="BO277" s="13"/>
      <c r="BP277" s="13"/>
      <c r="BQ277" s="13"/>
      <c r="BR277" s="13"/>
      <c r="BS277" s="13">
        <f t="shared" si="56"/>
        <v>0</v>
      </c>
      <c r="BT277" s="13"/>
      <c r="BU277" s="13"/>
      <c r="BV277" s="13"/>
      <c r="BW277" s="13"/>
      <c r="BX277" s="13"/>
      <c r="BY277" s="13">
        <f t="shared" si="57"/>
        <v>0</v>
      </c>
      <c r="BZ277" s="13"/>
      <c r="CA277" s="35">
        <v>0</v>
      </c>
    </row>
    <row r="278" spans="1:79" s="1" customFormat="1" ht="20.100000000000001" customHeight="1" x14ac:dyDescent="0.3">
      <c r="A278" s="11" t="s">
        <v>234</v>
      </c>
      <c r="B278" s="12" t="s">
        <v>804</v>
      </c>
      <c r="C278" s="12">
        <v>315.2</v>
      </c>
      <c r="D278" s="13"/>
      <c r="E278" s="13"/>
      <c r="F278" s="97">
        <f t="shared" si="52"/>
        <v>0</v>
      </c>
      <c r="G278" s="13"/>
      <c r="H278" s="13"/>
      <c r="I278" s="13"/>
      <c r="J278" s="13"/>
      <c r="K278" s="13"/>
      <c r="L278" s="13">
        <f t="shared" si="53"/>
        <v>0</v>
      </c>
      <c r="M278" s="13"/>
      <c r="N278" s="13"/>
      <c r="O278" s="13"/>
      <c r="P278" s="13"/>
      <c r="Q278" s="13"/>
      <c r="R278" s="13"/>
      <c r="S278" s="13"/>
      <c r="T278" s="13"/>
      <c r="U278" s="13"/>
      <c r="V278" s="13"/>
      <c r="W278" s="13">
        <f t="shared" si="54"/>
        <v>0</v>
      </c>
      <c r="X278" s="13"/>
      <c r="Y278" s="13"/>
      <c r="Z278" s="13"/>
      <c r="AA278" s="13"/>
      <c r="AB278" s="13"/>
      <c r="AC278" s="13"/>
      <c r="AD278" s="13"/>
      <c r="AE278" s="13"/>
      <c r="AF278" s="13"/>
      <c r="AG278" s="13"/>
      <c r="AH278" s="13"/>
      <c r="AI278" s="13"/>
      <c r="AJ278" s="13"/>
      <c r="AK278" s="13"/>
      <c r="AL278" s="13"/>
      <c r="AM278" s="13"/>
      <c r="AN278" s="13"/>
      <c r="AO278" s="13"/>
      <c r="AP278" s="13"/>
      <c r="AQ278" s="13"/>
      <c r="AR278" s="13"/>
      <c r="AS278" s="13"/>
      <c r="AT278" s="13"/>
      <c r="AU278" s="13"/>
      <c r="AV278" s="13"/>
      <c r="AW278" s="13"/>
      <c r="AX278" s="13"/>
      <c r="AY278" s="13"/>
      <c r="AZ278" s="13"/>
      <c r="BA278" s="13"/>
      <c r="BB278" s="13"/>
      <c r="BC278" s="13"/>
      <c r="BD278" s="13"/>
      <c r="BE278" s="13"/>
      <c r="BF278" s="13">
        <f t="shared" si="55"/>
        <v>0</v>
      </c>
      <c r="BG278" s="13"/>
      <c r="BH278" s="13"/>
      <c r="BI278" s="13"/>
      <c r="BJ278" s="13"/>
      <c r="BK278" s="13"/>
      <c r="BL278" s="13"/>
      <c r="BM278" s="13"/>
      <c r="BN278" s="13"/>
      <c r="BO278" s="13"/>
      <c r="BP278" s="13"/>
      <c r="BQ278" s="13"/>
      <c r="BR278" s="13"/>
      <c r="BS278" s="13">
        <f t="shared" si="56"/>
        <v>0</v>
      </c>
      <c r="BT278" s="13"/>
      <c r="BU278" s="13"/>
      <c r="BV278" s="13"/>
      <c r="BW278" s="13"/>
      <c r="BX278" s="13"/>
      <c r="BY278" s="13">
        <f t="shared" si="57"/>
        <v>0</v>
      </c>
      <c r="BZ278" s="13"/>
      <c r="CA278" s="35">
        <v>0</v>
      </c>
    </row>
    <row r="279" spans="1:79" s="1" customFormat="1" ht="20.100000000000001" customHeight="1" x14ac:dyDescent="0.3">
      <c r="A279" s="11" t="s">
        <v>235</v>
      </c>
      <c r="B279" s="12" t="s">
        <v>423</v>
      </c>
      <c r="C279" s="12"/>
      <c r="D279" s="13"/>
      <c r="E279" s="13"/>
      <c r="F279" s="97">
        <f t="shared" si="52"/>
        <v>0</v>
      </c>
      <c r="G279" s="13"/>
      <c r="H279" s="13"/>
      <c r="I279" s="13"/>
      <c r="J279" s="13"/>
      <c r="K279" s="13"/>
      <c r="L279" s="13">
        <f t="shared" si="53"/>
        <v>0</v>
      </c>
      <c r="M279" s="13"/>
      <c r="N279" s="13"/>
      <c r="O279" s="13"/>
      <c r="P279" s="13"/>
      <c r="Q279" s="13"/>
      <c r="R279" s="13"/>
      <c r="S279" s="13"/>
      <c r="T279" s="13"/>
      <c r="U279" s="13"/>
      <c r="V279" s="13"/>
      <c r="W279" s="13">
        <f t="shared" si="54"/>
        <v>0</v>
      </c>
      <c r="X279" s="13"/>
      <c r="Y279" s="13"/>
      <c r="Z279" s="13"/>
      <c r="AA279" s="13"/>
      <c r="AB279" s="13"/>
      <c r="AC279" s="13"/>
      <c r="AD279" s="13"/>
      <c r="AE279" s="13"/>
      <c r="AF279" s="13"/>
      <c r="AG279" s="13"/>
      <c r="AH279" s="13"/>
      <c r="AI279" s="13"/>
      <c r="AJ279" s="13"/>
      <c r="AK279" s="13"/>
      <c r="AL279" s="13"/>
      <c r="AM279" s="13"/>
      <c r="AN279" s="13"/>
      <c r="AO279" s="13"/>
      <c r="AP279" s="13"/>
      <c r="AQ279" s="13"/>
      <c r="AR279" s="13"/>
      <c r="AS279" s="13"/>
      <c r="AT279" s="13"/>
      <c r="AU279" s="13"/>
      <c r="AV279" s="13"/>
      <c r="AW279" s="13"/>
      <c r="AX279" s="13"/>
      <c r="AY279" s="13"/>
      <c r="AZ279" s="13"/>
      <c r="BA279" s="13"/>
      <c r="BB279" s="13"/>
      <c r="BC279" s="13"/>
      <c r="BD279" s="13"/>
      <c r="BE279" s="13"/>
      <c r="BF279" s="13">
        <f t="shared" si="55"/>
        <v>0</v>
      </c>
      <c r="BG279" s="13"/>
      <c r="BH279" s="13"/>
      <c r="BI279" s="13"/>
      <c r="BJ279" s="13"/>
      <c r="BK279" s="13"/>
      <c r="BL279" s="13"/>
      <c r="BM279" s="13"/>
      <c r="BN279" s="13"/>
      <c r="BO279" s="13"/>
      <c r="BP279" s="13"/>
      <c r="BQ279" s="13"/>
      <c r="BR279" s="13"/>
      <c r="BS279" s="13">
        <f t="shared" si="56"/>
        <v>0</v>
      </c>
      <c r="BT279" s="13"/>
      <c r="BU279" s="13"/>
      <c r="BV279" s="13"/>
      <c r="BW279" s="13"/>
      <c r="BX279" s="13"/>
      <c r="BY279" s="13">
        <f t="shared" si="57"/>
        <v>0</v>
      </c>
      <c r="BZ279" s="13"/>
      <c r="CA279" s="35">
        <v>0</v>
      </c>
    </row>
    <row r="280" spans="1:79" ht="20.100000000000001" customHeight="1" x14ac:dyDescent="0.3">
      <c r="A280" s="37" t="s">
        <v>236</v>
      </c>
      <c r="B280" s="33" t="s">
        <v>474</v>
      </c>
      <c r="C280" s="39"/>
      <c r="D280" s="35">
        <f>SUM(D281:D303)</f>
        <v>0</v>
      </c>
      <c r="E280" s="35">
        <f t="shared" ref="E280:BP280" si="58">SUM(E281:E303)</f>
        <v>0</v>
      </c>
      <c r="F280" s="35">
        <f t="shared" si="58"/>
        <v>0</v>
      </c>
      <c r="G280" s="35">
        <f t="shared" si="58"/>
        <v>0</v>
      </c>
      <c r="H280" s="35">
        <f t="shared" si="58"/>
        <v>0</v>
      </c>
      <c r="I280" s="35">
        <f t="shared" si="58"/>
        <v>15</v>
      </c>
      <c r="J280" s="35">
        <f t="shared" si="58"/>
        <v>0</v>
      </c>
      <c r="K280" s="35">
        <f t="shared" si="58"/>
        <v>1</v>
      </c>
      <c r="L280" s="35">
        <f t="shared" si="58"/>
        <v>16</v>
      </c>
      <c r="M280" s="35">
        <f t="shared" si="58"/>
        <v>1</v>
      </c>
      <c r="N280" s="35">
        <f t="shared" si="58"/>
        <v>0</v>
      </c>
      <c r="O280" s="35">
        <f t="shared" si="58"/>
        <v>11</v>
      </c>
      <c r="P280" s="35">
        <f t="shared" si="58"/>
        <v>3</v>
      </c>
      <c r="Q280" s="35">
        <f t="shared" si="58"/>
        <v>0</v>
      </c>
      <c r="R280" s="35">
        <f t="shared" si="58"/>
        <v>0</v>
      </c>
      <c r="S280" s="35">
        <f t="shared" si="58"/>
        <v>0</v>
      </c>
      <c r="T280" s="35">
        <f t="shared" si="58"/>
        <v>0</v>
      </c>
      <c r="U280" s="35">
        <f t="shared" si="58"/>
        <v>0</v>
      </c>
      <c r="V280" s="35">
        <f t="shared" si="58"/>
        <v>0</v>
      </c>
      <c r="W280" s="35">
        <f t="shared" si="58"/>
        <v>14</v>
      </c>
      <c r="X280" s="35">
        <f t="shared" si="58"/>
        <v>0</v>
      </c>
      <c r="Y280" s="35">
        <f t="shared" si="58"/>
        <v>2</v>
      </c>
      <c r="Z280" s="35">
        <f t="shared" si="58"/>
        <v>0</v>
      </c>
      <c r="AA280" s="35">
        <f t="shared" si="58"/>
        <v>0</v>
      </c>
      <c r="AB280" s="35">
        <f t="shared" si="58"/>
        <v>0</v>
      </c>
      <c r="AC280" s="35">
        <f t="shared" si="58"/>
        <v>0</v>
      </c>
      <c r="AD280" s="35">
        <f t="shared" si="58"/>
        <v>14</v>
      </c>
      <c r="AE280" s="35">
        <f t="shared" si="58"/>
        <v>0</v>
      </c>
      <c r="AF280" s="35">
        <f t="shared" si="58"/>
        <v>0</v>
      </c>
      <c r="AG280" s="35">
        <f t="shared" si="58"/>
        <v>0</v>
      </c>
      <c r="AH280" s="35">
        <f t="shared" si="58"/>
        <v>0</v>
      </c>
      <c r="AI280" s="35">
        <f t="shared" si="58"/>
        <v>0</v>
      </c>
      <c r="AJ280" s="35">
        <f t="shared" si="58"/>
        <v>1</v>
      </c>
      <c r="AK280" s="35">
        <f t="shared" si="58"/>
        <v>0</v>
      </c>
      <c r="AL280" s="35">
        <f t="shared" si="58"/>
        <v>0</v>
      </c>
      <c r="AM280" s="35">
        <f t="shared" si="58"/>
        <v>0</v>
      </c>
      <c r="AN280" s="35">
        <f t="shared" si="58"/>
        <v>0</v>
      </c>
      <c r="AO280" s="35">
        <f t="shared" si="58"/>
        <v>4</v>
      </c>
      <c r="AP280" s="35">
        <f t="shared" si="58"/>
        <v>11</v>
      </c>
      <c r="AQ280" s="35">
        <f t="shared" si="58"/>
        <v>1</v>
      </c>
      <c r="AR280" s="35">
        <f t="shared" si="58"/>
        <v>0</v>
      </c>
      <c r="AS280" s="35">
        <f t="shared" si="58"/>
        <v>1</v>
      </c>
      <c r="AT280" s="35">
        <f t="shared" si="58"/>
        <v>3</v>
      </c>
      <c r="AU280" s="35">
        <f t="shared" si="58"/>
        <v>0</v>
      </c>
      <c r="AV280" s="35">
        <f t="shared" si="58"/>
        <v>0</v>
      </c>
      <c r="AW280" s="35">
        <f t="shared" si="58"/>
        <v>12</v>
      </c>
      <c r="AX280" s="35">
        <f t="shared" si="58"/>
        <v>0</v>
      </c>
      <c r="AY280" s="35">
        <f t="shared" si="58"/>
        <v>16</v>
      </c>
      <c r="AZ280" s="35">
        <f t="shared" si="58"/>
        <v>0</v>
      </c>
      <c r="BA280" s="35">
        <f t="shared" si="58"/>
        <v>0</v>
      </c>
      <c r="BB280" s="35">
        <f t="shared" si="58"/>
        <v>0</v>
      </c>
      <c r="BC280" s="35">
        <f t="shared" si="58"/>
        <v>1</v>
      </c>
      <c r="BD280" s="35">
        <f t="shared" si="58"/>
        <v>0</v>
      </c>
      <c r="BE280" s="35">
        <f t="shared" si="58"/>
        <v>0</v>
      </c>
      <c r="BF280" s="35">
        <f t="shared" si="58"/>
        <v>1</v>
      </c>
      <c r="BG280" s="35">
        <f t="shared" si="58"/>
        <v>0</v>
      </c>
      <c r="BH280" s="35">
        <f t="shared" si="58"/>
        <v>0</v>
      </c>
      <c r="BI280" s="35">
        <f t="shared" si="58"/>
        <v>0</v>
      </c>
      <c r="BJ280" s="35">
        <f t="shared" si="58"/>
        <v>1</v>
      </c>
      <c r="BK280" s="35">
        <f t="shared" si="58"/>
        <v>0</v>
      </c>
      <c r="BL280" s="35">
        <f t="shared" si="58"/>
        <v>0</v>
      </c>
      <c r="BM280" s="35">
        <f t="shared" si="58"/>
        <v>0</v>
      </c>
      <c r="BN280" s="35">
        <f t="shared" si="58"/>
        <v>0</v>
      </c>
      <c r="BO280" s="35">
        <f t="shared" si="58"/>
        <v>0</v>
      </c>
      <c r="BP280" s="35">
        <f t="shared" si="58"/>
        <v>0</v>
      </c>
      <c r="BQ280" s="35">
        <f t="shared" ref="BQ280:BZ280" si="59">SUM(BQ281:BQ303)</f>
        <v>0</v>
      </c>
      <c r="BR280" s="35">
        <f t="shared" si="59"/>
        <v>0</v>
      </c>
      <c r="BS280" s="35">
        <f t="shared" si="59"/>
        <v>0</v>
      </c>
      <c r="BT280" s="35">
        <f t="shared" si="59"/>
        <v>0</v>
      </c>
      <c r="BU280" s="35">
        <f t="shared" si="59"/>
        <v>17</v>
      </c>
      <c r="BV280" s="35">
        <f t="shared" si="59"/>
        <v>14</v>
      </c>
      <c r="BW280" s="35">
        <f t="shared" si="59"/>
        <v>0</v>
      </c>
      <c r="BX280" s="35">
        <f t="shared" si="59"/>
        <v>0</v>
      </c>
      <c r="BY280" s="35">
        <f t="shared" si="59"/>
        <v>16</v>
      </c>
      <c r="BZ280" s="35">
        <f t="shared" si="59"/>
        <v>7</v>
      </c>
      <c r="CA280" s="35">
        <v>0</v>
      </c>
    </row>
    <row r="281" spans="1:79" s="1" customFormat="1" ht="20.100000000000001" customHeight="1" x14ac:dyDescent="0.3">
      <c r="A281" s="11" t="s">
        <v>237</v>
      </c>
      <c r="B281" s="12" t="s">
        <v>475</v>
      </c>
      <c r="C281" s="12">
        <v>316</v>
      </c>
      <c r="D281" s="14"/>
      <c r="E281" s="14"/>
      <c r="F281" s="97">
        <f t="shared" si="52"/>
        <v>0</v>
      </c>
      <c r="G281" s="13"/>
      <c r="H281" s="13"/>
      <c r="I281" s="13">
        <v>11</v>
      </c>
      <c r="J281" s="13"/>
      <c r="K281" s="13"/>
      <c r="L281" s="13">
        <f t="shared" si="53"/>
        <v>11</v>
      </c>
      <c r="M281" s="13"/>
      <c r="N281" s="13"/>
      <c r="O281" s="13">
        <v>8</v>
      </c>
      <c r="P281" s="13">
        <v>3</v>
      </c>
      <c r="Q281" s="13"/>
      <c r="R281" s="13"/>
      <c r="S281" s="13"/>
      <c r="T281" s="13"/>
      <c r="U281" s="13"/>
      <c r="V281" s="13"/>
      <c r="W281" s="13">
        <f t="shared" si="54"/>
        <v>11</v>
      </c>
      <c r="X281" s="14"/>
      <c r="Y281" s="14"/>
      <c r="Z281" s="14"/>
      <c r="AA281" s="14"/>
      <c r="AB281" s="14"/>
      <c r="AC281" s="14"/>
      <c r="AD281" s="14">
        <v>11</v>
      </c>
      <c r="AE281" s="14"/>
      <c r="AF281" s="14"/>
      <c r="AG281" s="14"/>
      <c r="AH281" s="14"/>
      <c r="AI281" s="14"/>
      <c r="AJ281" s="14">
        <v>1</v>
      </c>
      <c r="AK281" s="14"/>
      <c r="AL281" s="14"/>
      <c r="AM281" s="14"/>
      <c r="AN281" s="14"/>
      <c r="AO281" s="14">
        <v>1</v>
      </c>
      <c r="AP281" s="14">
        <v>9</v>
      </c>
      <c r="AQ281" s="14">
        <v>1</v>
      </c>
      <c r="AR281" s="14"/>
      <c r="AS281" s="14">
        <v>1</v>
      </c>
      <c r="AT281" s="14">
        <v>2</v>
      </c>
      <c r="AU281" s="14"/>
      <c r="AV281" s="14"/>
      <c r="AW281" s="14">
        <v>8</v>
      </c>
      <c r="AX281" s="14"/>
      <c r="AY281" s="14">
        <v>11</v>
      </c>
      <c r="AZ281" s="14"/>
      <c r="BA281" s="14"/>
      <c r="BB281" s="14"/>
      <c r="BC281" s="14">
        <v>1</v>
      </c>
      <c r="BD281" s="14"/>
      <c r="BE281" s="14"/>
      <c r="BF281" s="13">
        <f t="shared" si="55"/>
        <v>1</v>
      </c>
      <c r="BG281" s="14"/>
      <c r="BH281" s="14"/>
      <c r="BI281" s="14"/>
      <c r="BJ281" s="14">
        <v>1</v>
      </c>
      <c r="BK281" s="14"/>
      <c r="BL281" s="14"/>
      <c r="BM281" s="14"/>
      <c r="BN281" s="14"/>
      <c r="BO281" s="14"/>
      <c r="BP281" s="14"/>
      <c r="BQ281" s="14"/>
      <c r="BR281" s="14"/>
      <c r="BS281" s="13">
        <f t="shared" si="56"/>
        <v>0</v>
      </c>
      <c r="BT281" s="14"/>
      <c r="BU281" s="14">
        <v>11</v>
      </c>
      <c r="BV281" s="14">
        <v>11</v>
      </c>
      <c r="BW281" s="14"/>
      <c r="BX281" s="14"/>
      <c r="BY281" s="13">
        <f t="shared" si="57"/>
        <v>11</v>
      </c>
      <c r="BZ281" s="13">
        <v>3</v>
      </c>
      <c r="CA281" s="35">
        <v>0</v>
      </c>
    </row>
    <row r="282" spans="1:79" s="1" customFormat="1" ht="20.100000000000001" customHeight="1" x14ac:dyDescent="0.3">
      <c r="A282" s="11" t="s">
        <v>238</v>
      </c>
      <c r="B282" s="12" t="s">
        <v>610</v>
      </c>
      <c r="C282" s="12">
        <v>317</v>
      </c>
      <c r="D282" s="13"/>
      <c r="E282" s="13"/>
      <c r="F282" s="97">
        <f t="shared" si="52"/>
        <v>0</v>
      </c>
      <c r="G282" s="13"/>
      <c r="H282" s="13"/>
      <c r="I282" s="13"/>
      <c r="J282" s="13"/>
      <c r="K282" s="13"/>
      <c r="L282" s="13">
        <f t="shared" si="53"/>
        <v>0</v>
      </c>
      <c r="M282" s="13"/>
      <c r="N282" s="13"/>
      <c r="O282" s="13"/>
      <c r="P282" s="13"/>
      <c r="Q282" s="13"/>
      <c r="R282" s="13"/>
      <c r="S282" s="13"/>
      <c r="T282" s="13"/>
      <c r="U282" s="13"/>
      <c r="V282" s="13"/>
      <c r="W282" s="13">
        <f t="shared" si="54"/>
        <v>0</v>
      </c>
      <c r="X282" s="13"/>
      <c r="Y282" s="13"/>
      <c r="Z282" s="13"/>
      <c r="AA282" s="13"/>
      <c r="AB282" s="13"/>
      <c r="AC282" s="13"/>
      <c r="AD282" s="13"/>
      <c r="AE282" s="13"/>
      <c r="AF282" s="13"/>
      <c r="AG282" s="13"/>
      <c r="AH282" s="13"/>
      <c r="AI282" s="13"/>
      <c r="AJ282" s="13"/>
      <c r="AK282" s="13"/>
      <c r="AL282" s="13"/>
      <c r="AM282" s="13"/>
      <c r="AN282" s="13"/>
      <c r="AO282" s="13"/>
      <c r="AP282" s="13"/>
      <c r="AQ282" s="13"/>
      <c r="AR282" s="13"/>
      <c r="AS282" s="13"/>
      <c r="AT282" s="13"/>
      <c r="AU282" s="13"/>
      <c r="AV282" s="13"/>
      <c r="AW282" s="13"/>
      <c r="AX282" s="13"/>
      <c r="AY282" s="13"/>
      <c r="AZ282" s="13"/>
      <c r="BA282" s="13"/>
      <c r="BB282" s="13"/>
      <c r="BC282" s="13"/>
      <c r="BD282" s="13"/>
      <c r="BE282" s="13"/>
      <c r="BF282" s="13">
        <f t="shared" si="55"/>
        <v>0</v>
      </c>
      <c r="BG282" s="13"/>
      <c r="BH282" s="13"/>
      <c r="BI282" s="13"/>
      <c r="BJ282" s="13"/>
      <c r="BK282" s="13"/>
      <c r="BL282" s="13"/>
      <c r="BM282" s="13"/>
      <c r="BN282" s="13"/>
      <c r="BO282" s="13"/>
      <c r="BP282" s="13"/>
      <c r="BQ282" s="13"/>
      <c r="BR282" s="13"/>
      <c r="BS282" s="13">
        <f t="shared" si="56"/>
        <v>0</v>
      </c>
      <c r="BT282" s="13"/>
      <c r="BU282" s="13"/>
      <c r="BV282" s="13"/>
      <c r="BW282" s="13"/>
      <c r="BX282" s="13"/>
      <c r="BY282" s="13">
        <f t="shared" si="57"/>
        <v>0</v>
      </c>
      <c r="BZ282" s="13"/>
      <c r="CA282" s="35">
        <v>0</v>
      </c>
    </row>
    <row r="283" spans="1:79" s="1" customFormat="1" ht="20.100000000000001" customHeight="1" x14ac:dyDescent="0.3">
      <c r="A283" s="11" t="s">
        <v>239</v>
      </c>
      <c r="B283" s="12" t="s">
        <v>476</v>
      </c>
      <c r="C283" s="12">
        <v>319</v>
      </c>
      <c r="D283" s="13"/>
      <c r="E283" s="13"/>
      <c r="F283" s="97">
        <f t="shared" si="52"/>
        <v>0</v>
      </c>
      <c r="G283" s="13"/>
      <c r="H283" s="13"/>
      <c r="I283" s="13"/>
      <c r="J283" s="13"/>
      <c r="K283" s="13"/>
      <c r="L283" s="13">
        <f t="shared" si="53"/>
        <v>0</v>
      </c>
      <c r="M283" s="13"/>
      <c r="N283" s="13"/>
      <c r="O283" s="13"/>
      <c r="P283" s="13"/>
      <c r="Q283" s="13"/>
      <c r="R283" s="13"/>
      <c r="S283" s="13"/>
      <c r="T283" s="13"/>
      <c r="U283" s="13"/>
      <c r="V283" s="13"/>
      <c r="W283" s="13">
        <f t="shared" si="54"/>
        <v>0</v>
      </c>
      <c r="X283" s="13"/>
      <c r="Y283" s="13"/>
      <c r="Z283" s="13"/>
      <c r="AA283" s="13"/>
      <c r="AB283" s="13"/>
      <c r="AC283" s="13"/>
      <c r="AD283" s="13"/>
      <c r="AE283" s="13"/>
      <c r="AF283" s="13"/>
      <c r="AG283" s="13"/>
      <c r="AH283" s="13"/>
      <c r="AI283" s="13"/>
      <c r="AJ283" s="13"/>
      <c r="AK283" s="13"/>
      <c r="AL283" s="13"/>
      <c r="AM283" s="13"/>
      <c r="AN283" s="13"/>
      <c r="AO283" s="13"/>
      <c r="AP283" s="13"/>
      <c r="AQ283" s="13"/>
      <c r="AR283" s="13"/>
      <c r="AS283" s="13"/>
      <c r="AT283" s="13"/>
      <c r="AU283" s="13"/>
      <c r="AV283" s="13"/>
      <c r="AW283" s="13"/>
      <c r="AX283" s="13"/>
      <c r="AY283" s="13"/>
      <c r="AZ283" s="13"/>
      <c r="BA283" s="13"/>
      <c r="BB283" s="13"/>
      <c r="BC283" s="13"/>
      <c r="BD283" s="13"/>
      <c r="BE283" s="13"/>
      <c r="BF283" s="13">
        <f t="shared" si="55"/>
        <v>0</v>
      </c>
      <c r="BG283" s="13"/>
      <c r="BH283" s="13"/>
      <c r="BI283" s="13"/>
      <c r="BJ283" s="13"/>
      <c r="BK283" s="13"/>
      <c r="BL283" s="13"/>
      <c r="BM283" s="13"/>
      <c r="BN283" s="13"/>
      <c r="BO283" s="13"/>
      <c r="BP283" s="13"/>
      <c r="BQ283" s="13"/>
      <c r="BR283" s="13"/>
      <c r="BS283" s="13">
        <f t="shared" si="56"/>
        <v>0</v>
      </c>
      <c r="BT283" s="13"/>
      <c r="BU283" s="13"/>
      <c r="BV283" s="13"/>
      <c r="BW283" s="13"/>
      <c r="BX283" s="13"/>
      <c r="BY283" s="13">
        <f t="shared" si="57"/>
        <v>0</v>
      </c>
      <c r="BZ283" s="13"/>
      <c r="CA283" s="35">
        <v>0</v>
      </c>
    </row>
    <row r="284" spans="1:79" s="1" customFormat="1" ht="20.100000000000001" customHeight="1" x14ac:dyDescent="0.3">
      <c r="A284" s="11" t="s">
        <v>240</v>
      </c>
      <c r="B284" s="12" t="s">
        <v>695</v>
      </c>
      <c r="C284" s="12">
        <v>320</v>
      </c>
      <c r="D284" s="13"/>
      <c r="E284" s="13"/>
      <c r="F284" s="97">
        <f t="shared" si="52"/>
        <v>0</v>
      </c>
      <c r="G284" s="13"/>
      <c r="H284" s="13"/>
      <c r="I284" s="13"/>
      <c r="J284" s="13"/>
      <c r="K284" s="13"/>
      <c r="L284" s="13">
        <f t="shared" si="53"/>
        <v>0</v>
      </c>
      <c r="M284" s="13"/>
      <c r="N284" s="13"/>
      <c r="O284" s="13"/>
      <c r="P284" s="13"/>
      <c r="Q284" s="13"/>
      <c r="R284" s="13"/>
      <c r="S284" s="13"/>
      <c r="T284" s="13"/>
      <c r="U284" s="13"/>
      <c r="V284" s="13"/>
      <c r="W284" s="13">
        <f t="shared" si="54"/>
        <v>0</v>
      </c>
      <c r="X284" s="13"/>
      <c r="Y284" s="13"/>
      <c r="Z284" s="13"/>
      <c r="AA284" s="13"/>
      <c r="AB284" s="13"/>
      <c r="AC284" s="13"/>
      <c r="AD284" s="13"/>
      <c r="AE284" s="13"/>
      <c r="AF284" s="13"/>
      <c r="AG284" s="13"/>
      <c r="AH284" s="13"/>
      <c r="AI284" s="13"/>
      <c r="AJ284" s="13"/>
      <c r="AK284" s="13"/>
      <c r="AL284" s="13"/>
      <c r="AM284" s="13"/>
      <c r="AN284" s="13"/>
      <c r="AO284" s="13"/>
      <c r="AP284" s="13"/>
      <c r="AQ284" s="13"/>
      <c r="AR284" s="13"/>
      <c r="AS284" s="13"/>
      <c r="AT284" s="13"/>
      <c r="AU284" s="13"/>
      <c r="AV284" s="13"/>
      <c r="AW284" s="13"/>
      <c r="AX284" s="13"/>
      <c r="AY284" s="13"/>
      <c r="AZ284" s="13"/>
      <c r="BA284" s="13"/>
      <c r="BB284" s="13"/>
      <c r="BC284" s="13"/>
      <c r="BD284" s="13"/>
      <c r="BE284" s="13"/>
      <c r="BF284" s="13">
        <f t="shared" si="55"/>
        <v>0</v>
      </c>
      <c r="BG284" s="13"/>
      <c r="BH284" s="13"/>
      <c r="BI284" s="13"/>
      <c r="BJ284" s="13"/>
      <c r="BK284" s="13"/>
      <c r="BL284" s="13"/>
      <c r="BM284" s="13"/>
      <c r="BN284" s="13"/>
      <c r="BO284" s="13"/>
      <c r="BP284" s="13"/>
      <c r="BQ284" s="13"/>
      <c r="BR284" s="13"/>
      <c r="BS284" s="13">
        <f t="shared" si="56"/>
        <v>0</v>
      </c>
      <c r="BT284" s="13"/>
      <c r="BU284" s="13"/>
      <c r="BV284" s="13"/>
      <c r="BW284" s="13"/>
      <c r="BX284" s="13"/>
      <c r="BY284" s="13">
        <f t="shared" si="57"/>
        <v>0</v>
      </c>
      <c r="BZ284" s="13"/>
      <c r="CA284" s="35">
        <v>0</v>
      </c>
    </row>
    <row r="285" spans="1:79" s="1" customFormat="1" ht="20.100000000000001" customHeight="1" x14ac:dyDescent="0.3">
      <c r="A285" s="11" t="s">
        <v>241</v>
      </c>
      <c r="B285" s="12" t="s">
        <v>477</v>
      </c>
      <c r="C285" s="12">
        <v>321</v>
      </c>
      <c r="D285" s="13"/>
      <c r="E285" s="13"/>
      <c r="F285" s="97">
        <f t="shared" si="52"/>
        <v>0</v>
      </c>
      <c r="G285" s="13"/>
      <c r="H285" s="13"/>
      <c r="I285" s="13"/>
      <c r="J285" s="13"/>
      <c r="K285" s="13"/>
      <c r="L285" s="13">
        <f t="shared" si="53"/>
        <v>0</v>
      </c>
      <c r="M285" s="13"/>
      <c r="N285" s="13"/>
      <c r="O285" s="13"/>
      <c r="P285" s="13"/>
      <c r="Q285" s="13"/>
      <c r="R285" s="13"/>
      <c r="S285" s="13"/>
      <c r="T285" s="13"/>
      <c r="U285" s="13"/>
      <c r="V285" s="13"/>
      <c r="W285" s="13">
        <f t="shared" si="54"/>
        <v>0</v>
      </c>
      <c r="X285" s="13"/>
      <c r="Y285" s="13"/>
      <c r="Z285" s="13"/>
      <c r="AA285" s="13"/>
      <c r="AB285" s="13"/>
      <c r="AC285" s="13"/>
      <c r="AD285" s="13"/>
      <c r="AE285" s="13"/>
      <c r="AF285" s="13"/>
      <c r="AG285" s="13"/>
      <c r="AH285" s="13"/>
      <c r="AI285" s="13"/>
      <c r="AJ285" s="13"/>
      <c r="AK285" s="13"/>
      <c r="AL285" s="13"/>
      <c r="AM285" s="13"/>
      <c r="AN285" s="13"/>
      <c r="AO285" s="13"/>
      <c r="AP285" s="13"/>
      <c r="AQ285" s="13"/>
      <c r="AR285" s="13"/>
      <c r="AS285" s="13"/>
      <c r="AT285" s="13"/>
      <c r="AU285" s="13"/>
      <c r="AV285" s="13"/>
      <c r="AW285" s="13"/>
      <c r="AX285" s="13"/>
      <c r="AY285" s="13"/>
      <c r="AZ285" s="13"/>
      <c r="BA285" s="13"/>
      <c r="BB285" s="13"/>
      <c r="BC285" s="13"/>
      <c r="BD285" s="13"/>
      <c r="BE285" s="13"/>
      <c r="BF285" s="13">
        <f t="shared" si="55"/>
        <v>0</v>
      </c>
      <c r="BG285" s="13"/>
      <c r="BH285" s="13"/>
      <c r="BI285" s="13"/>
      <c r="BJ285" s="13"/>
      <c r="BK285" s="13"/>
      <c r="BL285" s="13"/>
      <c r="BM285" s="13"/>
      <c r="BN285" s="13"/>
      <c r="BO285" s="13"/>
      <c r="BP285" s="13"/>
      <c r="BQ285" s="13"/>
      <c r="BR285" s="13"/>
      <c r="BS285" s="13">
        <f t="shared" si="56"/>
        <v>0</v>
      </c>
      <c r="BT285" s="13"/>
      <c r="BU285" s="13"/>
      <c r="BV285" s="13"/>
      <c r="BW285" s="13"/>
      <c r="BX285" s="13"/>
      <c r="BY285" s="13">
        <f t="shared" si="57"/>
        <v>0</v>
      </c>
      <c r="BZ285" s="13"/>
      <c r="CA285" s="35">
        <v>0</v>
      </c>
    </row>
    <row r="286" spans="1:79" s="1" customFormat="1" ht="20.100000000000001" customHeight="1" x14ac:dyDescent="0.3">
      <c r="A286" s="11" t="s">
        <v>242</v>
      </c>
      <c r="B286" s="12" t="s">
        <v>611</v>
      </c>
      <c r="C286" s="12">
        <v>322</v>
      </c>
      <c r="D286" s="13"/>
      <c r="E286" s="13"/>
      <c r="F286" s="97">
        <f t="shared" si="52"/>
        <v>0</v>
      </c>
      <c r="G286" s="13"/>
      <c r="H286" s="13"/>
      <c r="I286" s="13"/>
      <c r="J286" s="13"/>
      <c r="K286" s="13"/>
      <c r="L286" s="13">
        <f t="shared" si="53"/>
        <v>0</v>
      </c>
      <c r="M286" s="13"/>
      <c r="N286" s="13"/>
      <c r="O286" s="13"/>
      <c r="P286" s="13"/>
      <c r="Q286" s="13"/>
      <c r="R286" s="13"/>
      <c r="S286" s="13"/>
      <c r="T286" s="13"/>
      <c r="U286" s="13"/>
      <c r="V286" s="13"/>
      <c r="W286" s="13">
        <f t="shared" si="54"/>
        <v>0</v>
      </c>
      <c r="X286" s="13"/>
      <c r="Y286" s="13"/>
      <c r="Z286" s="13"/>
      <c r="AA286" s="13"/>
      <c r="AB286" s="13"/>
      <c r="AC286" s="13"/>
      <c r="AD286" s="13"/>
      <c r="AE286" s="13"/>
      <c r="AF286" s="13"/>
      <c r="AG286" s="13"/>
      <c r="AH286" s="13"/>
      <c r="AI286" s="13"/>
      <c r="AJ286" s="13"/>
      <c r="AK286" s="13"/>
      <c r="AL286" s="13"/>
      <c r="AM286" s="13"/>
      <c r="AN286" s="13"/>
      <c r="AO286" s="13"/>
      <c r="AP286" s="13"/>
      <c r="AQ286" s="13"/>
      <c r="AR286" s="13"/>
      <c r="AS286" s="13"/>
      <c r="AT286" s="13"/>
      <c r="AU286" s="13"/>
      <c r="AV286" s="13"/>
      <c r="AW286" s="13"/>
      <c r="AX286" s="13"/>
      <c r="AY286" s="13"/>
      <c r="AZ286" s="13"/>
      <c r="BA286" s="13"/>
      <c r="BB286" s="13"/>
      <c r="BC286" s="13"/>
      <c r="BD286" s="13"/>
      <c r="BE286" s="13"/>
      <c r="BF286" s="13">
        <f t="shared" si="55"/>
        <v>0</v>
      </c>
      <c r="BG286" s="13"/>
      <c r="BH286" s="13"/>
      <c r="BI286" s="13"/>
      <c r="BJ286" s="13"/>
      <c r="BK286" s="13"/>
      <c r="BL286" s="13"/>
      <c r="BM286" s="13"/>
      <c r="BN286" s="13"/>
      <c r="BO286" s="13"/>
      <c r="BP286" s="13"/>
      <c r="BQ286" s="13"/>
      <c r="BR286" s="13"/>
      <c r="BS286" s="13">
        <f t="shared" si="56"/>
        <v>0</v>
      </c>
      <c r="BT286" s="13"/>
      <c r="BU286" s="13"/>
      <c r="BV286" s="13"/>
      <c r="BW286" s="13"/>
      <c r="BX286" s="13"/>
      <c r="BY286" s="13">
        <f t="shared" si="57"/>
        <v>0</v>
      </c>
      <c r="BZ286" s="13"/>
      <c r="CA286" s="35">
        <v>0</v>
      </c>
    </row>
    <row r="287" spans="1:79" s="1" customFormat="1" ht="20.100000000000001" customHeight="1" x14ac:dyDescent="0.3">
      <c r="A287" s="11" t="s">
        <v>243</v>
      </c>
      <c r="B287" s="12" t="s">
        <v>515</v>
      </c>
      <c r="C287" s="12">
        <v>323</v>
      </c>
      <c r="D287" s="13"/>
      <c r="E287" s="13"/>
      <c r="F287" s="97">
        <f t="shared" si="52"/>
        <v>0</v>
      </c>
      <c r="G287" s="13"/>
      <c r="H287" s="13"/>
      <c r="I287" s="13"/>
      <c r="J287" s="13"/>
      <c r="K287" s="13"/>
      <c r="L287" s="13">
        <f t="shared" si="53"/>
        <v>0</v>
      </c>
      <c r="M287" s="13"/>
      <c r="N287" s="13"/>
      <c r="O287" s="13"/>
      <c r="P287" s="13"/>
      <c r="Q287" s="13"/>
      <c r="R287" s="13"/>
      <c r="S287" s="13"/>
      <c r="T287" s="13"/>
      <c r="U287" s="13"/>
      <c r="V287" s="13"/>
      <c r="W287" s="13">
        <f t="shared" si="54"/>
        <v>0</v>
      </c>
      <c r="X287" s="13"/>
      <c r="Y287" s="13"/>
      <c r="Z287" s="13"/>
      <c r="AA287" s="13"/>
      <c r="AB287" s="13"/>
      <c r="AC287" s="13"/>
      <c r="AD287" s="13"/>
      <c r="AE287" s="13"/>
      <c r="AF287" s="13"/>
      <c r="AG287" s="13"/>
      <c r="AH287" s="13"/>
      <c r="AI287" s="13"/>
      <c r="AJ287" s="13"/>
      <c r="AK287" s="13"/>
      <c r="AL287" s="13"/>
      <c r="AM287" s="13"/>
      <c r="AN287" s="13"/>
      <c r="AO287" s="13"/>
      <c r="AP287" s="13"/>
      <c r="AQ287" s="13"/>
      <c r="AR287" s="13"/>
      <c r="AS287" s="13"/>
      <c r="AT287" s="13"/>
      <c r="AU287" s="13"/>
      <c r="AV287" s="13"/>
      <c r="AW287" s="13"/>
      <c r="AX287" s="13"/>
      <c r="AY287" s="13"/>
      <c r="AZ287" s="13"/>
      <c r="BA287" s="13"/>
      <c r="BB287" s="13"/>
      <c r="BC287" s="13"/>
      <c r="BD287" s="13"/>
      <c r="BE287" s="13"/>
      <c r="BF287" s="13">
        <f t="shared" si="55"/>
        <v>0</v>
      </c>
      <c r="BG287" s="13"/>
      <c r="BH287" s="13"/>
      <c r="BI287" s="13"/>
      <c r="BJ287" s="13"/>
      <c r="BK287" s="13"/>
      <c r="BL287" s="13"/>
      <c r="BM287" s="13"/>
      <c r="BN287" s="13"/>
      <c r="BO287" s="13"/>
      <c r="BP287" s="13"/>
      <c r="BQ287" s="13"/>
      <c r="BR287" s="13"/>
      <c r="BS287" s="13">
        <f t="shared" si="56"/>
        <v>0</v>
      </c>
      <c r="BT287" s="13"/>
      <c r="BU287" s="13"/>
      <c r="BV287" s="13"/>
      <c r="BW287" s="13"/>
      <c r="BX287" s="13"/>
      <c r="BY287" s="13">
        <f t="shared" si="57"/>
        <v>0</v>
      </c>
      <c r="BZ287" s="13"/>
      <c r="CA287" s="35">
        <v>0</v>
      </c>
    </row>
    <row r="288" spans="1:79" s="1" customFormat="1" ht="20.100000000000001" customHeight="1" x14ac:dyDescent="0.3">
      <c r="A288" s="11" t="s">
        <v>244</v>
      </c>
      <c r="B288" s="12" t="s">
        <v>612</v>
      </c>
      <c r="C288" s="12">
        <v>324</v>
      </c>
      <c r="D288" s="13"/>
      <c r="E288" s="13"/>
      <c r="F288" s="97">
        <f t="shared" si="52"/>
        <v>0</v>
      </c>
      <c r="G288" s="13"/>
      <c r="H288" s="13"/>
      <c r="I288" s="13"/>
      <c r="J288" s="13"/>
      <c r="K288" s="13"/>
      <c r="L288" s="13">
        <f t="shared" si="53"/>
        <v>0</v>
      </c>
      <c r="M288" s="13"/>
      <c r="N288" s="13"/>
      <c r="O288" s="13"/>
      <c r="P288" s="13"/>
      <c r="Q288" s="13"/>
      <c r="R288" s="13"/>
      <c r="S288" s="13"/>
      <c r="T288" s="13"/>
      <c r="U288" s="13"/>
      <c r="V288" s="13"/>
      <c r="W288" s="13">
        <f t="shared" si="54"/>
        <v>0</v>
      </c>
      <c r="X288" s="13"/>
      <c r="Y288" s="13"/>
      <c r="Z288" s="13"/>
      <c r="AA288" s="13"/>
      <c r="AB288" s="13"/>
      <c r="AC288" s="13"/>
      <c r="AD288" s="13"/>
      <c r="AE288" s="13"/>
      <c r="AF288" s="13"/>
      <c r="AG288" s="13"/>
      <c r="AH288" s="13"/>
      <c r="AI288" s="13"/>
      <c r="AJ288" s="13"/>
      <c r="AK288" s="13"/>
      <c r="AL288" s="13"/>
      <c r="AM288" s="13"/>
      <c r="AN288" s="13"/>
      <c r="AO288" s="13"/>
      <c r="AP288" s="13"/>
      <c r="AQ288" s="13"/>
      <c r="AR288" s="13"/>
      <c r="AS288" s="13"/>
      <c r="AT288" s="13"/>
      <c r="AU288" s="13"/>
      <c r="AV288" s="13"/>
      <c r="AW288" s="13"/>
      <c r="AX288" s="13"/>
      <c r="AY288" s="13"/>
      <c r="AZ288" s="13"/>
      <c r="BA288" s="13"/>
      <c r="BB288" s="13"/>
      <c r="BC288" s="13"/>
      <c r="BD288" s="13"/>
      <c r="BE288" s="13"/>
      <c r="BF288" s="13">
        <f t="shared" si="55"/>
        <v>0</v>
      </c>
      <c r="BG288" s="13"/>
      <c r="BH288" s="13"/>
      <c r="BI288" s="13"/>
      <c r="BJ288" s="13"/>
      <c r="BK288" s="13"/>
      <c r="BL288" s="13"/>
      <c r="BM288" s="13"/>
      <c r="BN288" s="13"/>
      <c r="BO288" s="13"/>
      <c r="BP288" s="13"/>
      <c r="BQ288" s="13"/>
      <c r="BR288" s="13"/>
      <c r="BS288" s="13">
        <f t="shared" si="56"/>
        <v>0</v>
      </c>
      <c r="BT288" s="13"/>
      <c r="BU288" s="13"/>
      <c r="BV288" s="13"/>
      <c r="BW288" s="13"/>
      <c r="BX288" s="13"/>
      <c r="BY288" s="13">
        <f t="shared" si="57"/>
        <v>0</v>
      </c>
      <c r="BZ288" s="13"/>
      <c r="CA288" s="35">
        <v>0</v>
      </c>
    </row>
    <row r="289" spans="1:79" s="1" customFormat="1" ht="20.100000000000001" customHeight="1" x14ac:dyDescent="0.3">
      <c r="A289" s="11" t="s">
        <v>245</v>
      </c>
      <c r="B289" s="12" t="s">
        <v>696</v>
      </c>
      <c r="C289" s="12">
        <v>325</v>
      </c>
      <c r="D289" s="13"/>
      <c r="E289" s="13"/>
      <c r="F289" s="97">
        <f t="shared" si="52"/>
        <v>0</v>
      </c>
      <c r="G289" s="13"/>
      <c r="H289" s="13"/>
      <c r="I289" s="13">
        <v>3</v>
      </c>
      <c r="J289" s="13"/>
      <c r="K289" s="13">
        <v>1</v>
      </c>
      <c r="L289" s="13">
        <f t="shared" si="53"/>
        <v>4</v>
      </c>
      <c r="M289" s="13">
        <v>1</v>
      </c>
      <c r="N289" s="13"/>
      <c r="O289" s="13">
        <v>3</v>
      </c>
      <c r="P289" s="13"/>
      <c r="Q289" s="13"/>
      <c r="R289" s="13"/>
      <c r="S289" s="13"/>
      <c r="T289" s="13"/>
      <c r="U289" s="13"/>
      <c r="V289" s="13"/>
      <c r="W289" s="13">
        <f t="shared" si="54"/>
        <v>3</v>
      </c>
      <c r="X289" s="13"/>
      <c r="Y289" s="13">
        <v>1</v>
      </c>
      <c r="Z289" s="13"/>
      <c r="AA289" s="13"/>
      <c r="AB289" s="13"/>
      <c r="AC289" s="13"/>
      <c r="AD289" s="13">
        <v>3</v>
      </c>
      <c r="AE289" s="13"/>
      <c r="AF289" s="13"/>
      <c r="AG289" s="13"/>
      <c r="AH289" s="13"/>
      <c r="AI289" s="13"/>
      <c r="AJ289" s="13"/>
      <c r="AK289" s="13"/>
      <c r="AL289" s="13"/>
      <c r="AM289" s="13"/>
      <c r="AN289" s="13"/>
      <c r="AO289" s="13">
        <v>3</v>
      </c>
      <c r="AP289" s="13">
        <v>1</v>
      </c>
      <c r="AQ289" s="13"/>
      <c r="AR289" s="13"/>
      <c r="AS289" s="13"/>
      <c r="AT289" s="13">
        <v>1</v>
      </c>
      <c r="AU289" s="13"/>
      <c r="AV289" s="13"/>
      <c r="AW289" s="13">
        <v>3</v>
      </c>
      <c r="AX289" s="13"/>
      <c r="AY289" s="13">
        <v>4</v>
      </c>
      <c r="AZ289" s="13"/>
      <c r="BA289" s="13"/>
      <c r="BB289" s="13"/>
      <c r="BC289" s="13"/>
      <c r="BD289" s="13"/>
      <c r="BE289" s="13"/>
      <c r="BF289" s="13">
        <f t="shared" si="55"/>
        <v>0</v>
      </c>
      <c r="BG289" s="13"/>
      <c r="BH289" s="13"/>
      <c r="BI289" s="13"/>
      <c r="BJ289" s="13"/>
      <c r="BK289" s="13"/>
      <c r="BL289" s="13"/>
      <c r="BM289" s="13"/>
      <c r="BN289" s="13"/>
      <c r="BO289" s="13"/>
      <c r="BP289" s="13"/>
      <c r="BQ289" s="13"/>
      <c r="BR289" s="13"/>
      <c r="BS289" s="13">
        <f t="shared" si="56"/>
        <v>0</v>
      </c>
      <c r="BT289" s="13"/>
      <c r="BU289" s="13">
        <v>5</v>
      </c>
      <c r="BV289" s="13">
        <v>3</v>
      </c>
      <c r="BW289" s="13"/>
      <c r="BX289" s="13"/>
      <c r="BY289" s="13">
        <f t="shared" si="57"/>
        <v>4</v>
      </c>
      <c r="BZ289" s="13">
        <v>3</v>
      </c>
      <c r="CA289" s="35">
        <v>0</v>
      </c>
    </row>
    <row r="290" spans="1:79" s="1" customFormat="1" ht="20.100000000000001" customHeight="1" x14ac:dyDescent="0.3">
      <c r="A290" s="11" t="s">
        <v>246</v>
      </c>
      <c r="B290" s="12" t="s">
        <v>697</v>
      </c>
      <c r="C290" s="12">
        <v>326</v>
      </c>
      <c r="D290" s="13"/>
      <c r="E290" s="13"/>
      <c r="F290" s="97">
        <f t="shared" si="52"/>
        <v>0</v>
      </c>
      <c r="G290" s="13"/>
      <c r="H290" s="13"/>
      <c r="I290" s="13"/>
      <c r="J290" s="13"/>
      <c r="K290" s="13"/>
      <c r="L290" s="13">
        <f t="shared" si="53"/>
        <v>0</v>
      </c>
      <c r="M290" s="13"/>
      <c r="N290" s="13"/>
      <c r="O290" s="13"/>
      <c r="P290" s="13"/>
      <c r="Q290" s="13"/>
      <c r="R290" s="13"/>
      <c r="S290" s="13"/>
      <c r="T290" s="13"/>
      <c r="U290" s="13"/>
      <c r="V290" s="13"/>
      <c r="W290" s="13">
        <f t="shared" si="54"/>
        <v>0</v>
      </c>
      <c r="X290" s="13"/>
      <c r="Y290" s="13"/>
      <c r="Z290" s="13"/>
      <c r="AA290" s="13"/>
      <c r="AB290" s="13"/>
      <c r="AC290" s="13"/>
      <c r="AD290" s="13"/>
      <c r="AE290" s="13"/>
      <c r="AF290" s="13"/>
      <c r="AG290" s="13"/>
      <c r="AH290" s="13"/>
      <c r="AI290" s="13"/>
      <c r="AJ290" s="13"/>
      <c r="AK290" s="13"/>
      <c r="AL290" s="13"/>
      <c r="AM290" s="13"/>
      <c r="AN290" s="13"/>
      <c r="AO290" s="13"/>
      <c r="AP290" s="13"/>
      <c r="AQ290" s="13"/>
      <c r="AR290" s="13"/>
      <c r="AS290" s="13"/>
      <c r="AT290" s="13"/>
      <c r="AU290" s="13"/>
      <c r="AV290" s="13"/>
      <c r="AW290" s="13"/>
      <c r="AX290" s="13"/>
      <c r="AY290" s="13"/>
      <c r="AZ290" s="13"/>
      <c r="BA290" s="13"/>
      <c r="BB290" s="13"/>
      <c r="BC290" s="13"/>
      <c r="BD290" s="13"/>
      <c r="BE290" s="13"/>
      <c r="BF290" s="13">
        <f t="shared" si="55"/>
        <v>0</v>
      </c>
      <c r="BG290" s="13"/>
      <c r="BH290" s="13"/>
      <c r="BI290" s="13"/>
      <c r="BJ290" s="13"/>
      <c r="BK290" s="13"/>
      <c r="BL290" s="13"/>
      <c r="BM290" s="13"/>
      <c r="BN290" s="13"/>
      <c r="BO290" s="13"/>
      <c r="BP290" s="13"/>
      <c r="BQ290" s="13"/>
      <c r="BR290" s="13"/>
      <c r="BS290" s="13">
        <f t="shared" si="56"/>
        <v>0</v>
      </c>
      <c r="BT290" s="13"/>
      <c r="BU290" s="13"/>
      <c r="BV290" s="13"/>
      <c r="BW290" s="13"/>
      <c r="BX290" s="13"/>
      <c r="BY290" s="13">
        <f t="shared" si="57"/>
        <v>0</v>
      </c>
      <c r="BZ290" s="13"/>
      <c r="CA290" s="35">
        <v>0</v>
      </c>
    </row>
    <row r="291" spans="1:79" s="1" customFormat="1" ht="20.100000000000001" customHeight="1" x14ac:dyDescent="0.3">
      <c r="A291" s="11" t="s">
        <v>247</v>
      </c>
      <c r="B291" s="12" t="s">
        <v>613</v>
      </c>
      <c r="C291" s="12">
        <v>327</v>
      </c>
      <c r="D291" s="13"/>
      <c r="E291" s="13"/>
      <c r="F291" s="97">
        <f t="shared" si="52"/>
        <v>0</v>
      </c>
      <c r="G291" s="13"/>
      <c r="H291" s="13"/>
      <c r="I291" s="13"/>
      <c r="J291" s="13"/>
      <c r="K291" s="13"/>
      <c r="L291" s="13">
        <f t="shared" si="53"/>
        <v>0</v>
      </c>
      <c r="M291" s="13"/>
      <c r="N291" s="13"/>
      <c r="O291" s="13"/>
      <c r="P291" s="13"/>
      <c r="Q291" s="13"/>
      <c r="R291" s="13"/>
      <c r="S291" s="13"/>
      <c r="T291" s="13"/>
      <c r="U291" s="13"/>
      <c r="V291" s="13"/>
      <c r="W291" s="13">
        <f t="shared" si="54"/>
        <v>0</v>
      </c>
      <c r="X291" s="13"/>
      <c r="Y291" s="13"/>
      <c r="Z291" s="13"/>
      <c r="AA291" s="13"/>
      <c r="AB291" s="13"/>
      <c r="AC291" s="13"/>
      <c r="AD291" s="13"/>
      <c r="AE291" s="13"/>
      <c r="AF291" s="13"/>
      <c r="AG291" s="13"/>
      <c r="AH291" s="13"/>
      <c r="AI291" s="13"/>
      <c r="AJ291" s="13"/>
      <c r="AK291" s="13"/>
      <c r="AL291" s="13"/>
      <c r="AM291" s="13"/>
      <c r="AN291" s="13"/>
      <c r="AO291" s="13"/>
      <c r="AP291" s="13"/>
      <c r="AQ291" s="13"/>
      <c r="AR291" s="13"/>
      <c r="AS291" s="13"/>
      <c r="AT291" s="13"/>
      <c r="AU291" s="13"/>
      <c r="AV291" s="13"/>
      <c r="AW291" s="13"/>
      <c r="AX291" s="13"/>
      <c r="AY291" s="13"/>
      <c r="AZ291" s="13"/>
      <c r="BA291" s="13"/>
      <c r="BB291" s="13"/>
      <c r="BC291" s="13"/>
      <c r="BD291" s="13"/>
      <c r="BE291" s="13"/>
      <c r="BF291" s="13">
        <f t="shared" si="55"/>
        <v>0</v>
      </c>
      <c r="BG291" s="13"/>
      <c r="BH291" s="13"/>
      <c r="BI291" s="13"/>
      <c r="BJ291" s="13"/>
      <c r="BK291" s="13"/>
      <c r="BL291" s="13"/>
      <c r="BM291" s="13"/>
      <c r="BN291" s="13"/>
      <c r="BO291" s="13"/>
      <c r="BP291" s="13"/>
      <c r="BQ291" s="13"/>
      <c r="BR291" s="13"/>
      <c r="BS291" s="13">
        <f t="shared" si="56"/>
        <v>0</v>
      </c>
      <c r="BT291" s="13"/>
      <c r="BU291" s="13"/>
      <c r="BV291" s="13"/>
      <c r="BW291" s="13"/>
      <c r="BX291" s="13"/>
      <c r="BY291" s="13">
        <f t="shared" si="57"/>
        <v>0</v>
      </c>
      <c r="BZ291" s="13"/>
      <c r="CA291" s="35">
        <v>0</v>
      </c>
    </row>
    <row r="292" spans="1:79" s="1" customFormat="1" ht="20.100000000000001" customHeight="1" x14ac:dyDescent="0.3">
      <c r="A292" s="11" t="s">
        <v>248</v>
      </c>
      <c r="B292" s="12" t="s">
        <v>614</v>
      </c>
      <c r="C292" s="12">
        <v>327.10000000000002</v>
      </c>
      <c r="D292" s="13"/>
      <c r="E292" s="13"/>
      <c r="F292" s="97">
        <f t="shared" si="52"/>
        <v>0</v>
      </c>
      <c r="G292" s="13"/>
      <c r="H292" s="13"/>
      <c r="I292" s="13"/>
      <c r="J292" s="13"/>
      <c r="K292" s="13"/>
      <c r="L292" s="13">
        <f t="shared" si="53"/>
        <v>0</v>
      </c>
      <c r="M292" s="13"/>
      <c r="N292" s="13"/>
      <c r="O292" s="13"/>
      <c r="P292" s="13"/>
      <c r="Q292" s="13"/>
      <c r="R292" s="13"/>
      <c r="S292" s="13"/>
      <c r="T292" s="13"/>
      <c r="U292" s="13"/>
      <c r="V292" s="13"/>
      <c r="W292" s="13">
        <f t="shared" si="54"/>
        <v>0</v>
      </c>
      <c r="X292" s="13"/>
      <c r="Y292" s="13"/>
      <c r="Z292" s="13"/>
      <c r="AA292" s="13"/>
      <c r="AB292" s="13"/>
      <c r="AC292" s="13"/>
      <c r="AD292" s="13"/>
      <c r="AE292" s="13"/>
      <c r="AF292" s="13"/>
      <c r="AG292" s="13"/>
      <c r="AH292" s="13"/>
      <c r="AI292" s="13"/>
      <c r="AJ292" s="13"/>
      <c r="AK292" s="13"/>
      <c r="AL292" s="13"/>
      <c r="AM292" s="13"/>
      <c r="AN292" s="13"/>
      <c r="AO292" s="13"/>
      <c r="AP292" s="13"/>
      <c r="AQ292" s="13"/>
      <c r="AR292" s="13"/>
      <c r="AS292" s="13"/>
      <c r="AT292" s="13"/>
      <c r="AU292" s="13"/>
      <c r="AV292" s="13"/>
      <c r="AW292" s="13"/>
      <c r="AX292" s="13"/>
      <c r="AY292" s="13"/>
      <c r="AZ292" s="13"/>
      <c r="BA292" s="13"/>
      <c r="BB292" s="13"/>
      <c r="BC292" s="13"/>
      <c r="BD292" s="13"/>
      <c r="BE292" s="13"/>
      <c r="BF292" s="13">
        <f t="shared" si="55"/>
        <v>0</v>
      </c>
      <c r="BG292" s="13"/>
      <c r="BH292" s="13"/>
      <c r="BI292" s="13"/>
      <c r="BJ292" s="13"/>
      <c r="BK292" s="13"/>
      <c r="BL292" s="13"/>
      <c r="BM292" s="13"/>
      <c r="BN292" s="13"/>
      <c r="BO292" s="13"/>
      <c r="BP292" s="13"/>
      <c r="BQ292" s="13"/>
      <c r="BR292" s="13"/>
      <c r="BS292" s="13">
        <f t="shared" si="56"/>
        <v>0</v>
      </c>
      <c r="BT292" s="13"/>
      <c r="BU292" s="13"/>
      <c r="BV292" s="13"/>
      <c r="BW292" s="13"/>
      <c r="BX292" s="13"/>
      <c r="BY292" s="13">
        <f t="shared" si="57"/>
        <v>0</v>
      </c>
      <c r="BZ292" s="13"/>
      <c r="CA292" s="35">
        <v>0</v>
      </c>
    </row>
    <row r="293" spans="1:79" s="1" customFormat="1" ht="20.100000000000001" customHeight="1" x14ac:dyDescent="0.3">
      <c r="A293" s="11" t="s">
        <v>249</v>
      </c>
      <c r="B293" s="12" t="s">
        <v>615</v>
      </c>
      <c r="C293" s="12">
        <v>327.2</v>
      </c>
      <c r="D293" s="13"/>
      <c r="E293" s="13"/>
      <c r="F293" s="97">
        <f t="shared" si="52"/>
        <v>0</v>
      </c>
      <c r="G293" s="13"/>
      <c r="H293" s="13"/>
      <c r="I293" s="13"/>
      <c r="J293" s="13"/>
      <c r="K293" s="13"/>
      <c r="L293" s="13">
        <f t="shared" si="53"/>
        <v>0</v>
      </c>
      <c r="M293" s="13"/>
      <c r="N293" s="13"/>
      <c r="O293" s="13"/>
      <c r="P293" s="13"/>
      <c r="Q293" s="13"/>
      <c r="R293" s="13"/>
      <c r="S293" s="13"/>
      <c r="T293" s="13"/>
      <c r="U293" s="13"/>
      <c r="V293" s="13"/>
      <c r="W293" s="13">
        <f t="shared" si="54"/>
        <v>0</v>
      </c>
      <c r="X293" s="13"/>
      <c r="Y293" s="13"/>
      <c r="Z293" s="13"/>
      <c r="AA293" s="13"/>
      <c r="AB293" s="13"/>
      <c r="AC293" s="13"/>
      <c r="AD293" s="13"/>
      <c r="AE293" s="13"/>
      <c r="AF293" s="13"/>
      <c r="AG293" s="13"/>
      <c r="AH293" s="13"/>
      <c r="AI293" s="13"/>
      <c r="AJ293" s="13"/>
      <c r="AK293" s="13"/>
      <c r="AL293" s="13"/>
      <c r="AM293" s="13"/>
      <c r="AN293" s="13"/>
      <c r="AO293" s="13"/>
      <c r="AP293" s="13"/>
      <c r="AQ293" s="13"/>
      <c r="AR293" s="13"/>
      <c r="AS293" s="13"/>
      <c r="AT293" s="13"/>
      <c r="AU293" s="13"/>
      <c r="AV293" s="13"/>
      <c r="AW293" s="13"/>
      <c r="AX293" s="13"/>
      <c r="AY293" s="13"/>
      <c r="AZ293" s="13"/>
      <c r="BA293" s="13"/>
      <c r="BB293" s="13"/>
      <c r="BC293" s="13"/>
      <c r="BD293" s="13"/>
      <c r="BE293" s="13"/>
      <c r="BF293" s="13">
        <f t="shared" si="55"/>
        <v>0</v>
      </c>
      <c r="BG293" s="13"/>
      <c r="BH293" s="13"/>
      <c r="BI293" s="13"/>
      <c r="BJ293" s="13"/>
      <c r="BK293" s="13"/>
      <c r="BL293" s="13"/>
      <c r="BM293" s="13"/>
      <c r="BN293" s="13"/>
      <c r="BO293" s="13"/>
      <c r="BP293" s="13"/>
      <c r="BQ293" s="13"/>
      <c r="BR293" s="13"/>
      <c r="BS293" s="13">
        <f t="shared" si="56"/>
        <v>0</v>
      </c>
      <c r="BT293" s="13"/>
      <c r="BU293" s="13"/>
      <c r="BV293" s="13"/>
      <c r="BW293" s="13"/>
      <c r="BX293" s="13"/>
      <c r="BY293" s="13">
        <f t="shared" si="57"/>
        <v>0</v>
      </c>
      <c r="BZ293" s="13"/>
      <c r="CA293" s="35">
        <v>0</v>
      </c>
    </row>
    <row r="294" spans="1:79" s="1" customFormat="1" ht="20.100000000000001" customHeight="1" x14ac:dyDescent="0.3">
      <c r="A294" s="11" t="s">
        <v>250</v>
      </c>
      <c r="B294" s="12" t="s">
        <v>698</v>
      </c>
      <c r="C294" s="12">
        <v>327.3</v>
      </c>
      <c r="D294" s="13"/>
      <c r="E294" s="13"/>
      <c r="F294" s="97">
        <f t="shared" si="52"/>
        <v>0</v>
      </c>
      <c r="G294" s="13"/>
      <c r="H294" s="13"/>
      <c r="I294" s="13"/>
      <c r="J294" s="13"/>
      <c r="K294" s="13"/>
      <c r="L294" s="13">
        <f t="shared" si="53"/>
        <v>0</v>
      </c>
      <c r="M294" s="13"/>
      <c r="N294" s="13"/>
      <c r="O294" s="13"/>
      <c r="P294" s="13"/>
      <c r="Q294" s="13"/>
      <c r="R294" s="13"/>
      <c r="S294" s="13"/>
      <c r="T294" s="13"/>
      <c r="U294" s="13"/>
      <c r="V294" s="13"/>
      <c r="W294" s="13">
        <f t="shared" si="54"/>
        <v>0</v>
      </c>
      <c r="X294" s="13"/>
      <c r="Y294" s="13"/>
      <c r="Z294" s="13"/>
      <c r="AA294" s="13"/>
      <c r="AB294" s="13"/>
      <c r="AC294" s="13"/>
      <c r="AD294" s="13"/>
      <c r="AE294" s="13"/>
      <c r="AF294" s="13"/>
      <c r="AG294" s="13"/>
      <c r="AH294" s="13"/>
      <c r="AI294" s="13"/>
      <c r="AJ294" s="13"/>
      <c r="AK294" s="13"/>
      <c r="AL294" s="13"/>
      <c r="AM294" s="13"/>
      <c r="AN294" s="13"/>
      <c r="AO294" s="13"/>
      <c r="AP294" s="13"/>
      <c r="AQ294" s="13"/>
      <c r="AR294" s="13"/>
      <c r="AS294" s="13"/>
      <c r="AT294" s="13"/>
      <c r="AU294" s="13"/>
      <c r="AV294" s="13"/>
      <c r="AW294" s="13"/>
      <c r="AX294" s="13"/>
      <c r="AY294" s="13"/>
      <c r="AZ294" s="13"/>
      <c r="BA294" s="13"/>
      <c r="BB294" s="13"/>
      <c r="BC294" s="13"/>
      <c r="BD294" s="13"/>
      <c r="BE294" s="13"/>
      <c r="BF294" s="13">
        <f t="shared" si="55"/>
        <v>0</v>
      </c>
      <c r="BG294" s="13"/>
      <c r="BH294" s="13"/>
      <c r="BI294" s="13"/>
      <c r="BJ294" s="13"/>
      <c r="BK294" s="13"/>
      <c r="BL294" s="13"/>
      <c r="BM294" s="13"/>
      <c r="BN294" s="13"/>
      <c r="BO294" s="13"/>
      <c r="BP294" s="13"/>
      <c r="BQ294" s="13"/>
      <c r="BR294" s="13"/>
      <c r="BS294" s="13">
        <f t="shared" si="56"/>
        <v>0</v>
      </c>
      <c r="BT294" s="13"/>
      <c r="BU294" s="13"/>
      <c r="BV294" s="13"/>
      <c r="BW294" s="13"/>
      <c r="BX294" s="13"/>
      <c r="BY294" s="13">
        <f t="shared" si="57"/>
        <v>0</v>
      </c>
      <c r="BZ294" s="13"/>
      <c r="CA294" s="35">
        <v>0</v>
      </c>
    </row>
    <row r="295" spans="1:79" s="1" customFormat="1" ht="20.100000000000001" customHeight="1" x14ac:dyDescent="0.3">
      <c r="A295" s="11" t="s">
        <v>251</v>
      </c>
      <c r="B295" s="12" t="s">
        <v>616</v>
      </c>
      <c r="C295" s="12">
        <v>327.39999999999998</v>
      </c>
      <c r="D295" s="13"/>
      <c r="E295" s="13"/>
      <c r="F295" s="97">
        <f t="shared" si="52"/>
        <v>0</v>
      </c>
      <c r="G295" s="13"/>
      <c r="H295" s="13"/>
      <c r="I295" s="13"/>
      <c r="J295" s="13"/>
      <c r="K295" s="13"/>
      <c r="L295" s="13">
        <f t="shared" si="53"/>
        <v>0</v>
      </c>
      <c r="M295" s="13"/>
      <c r="N295" s="13"/>
      <c r="O295" s="13"/>
      <c r="P295" s="13"/>
      <c r="Q295" s="13"/>
      <c r="R295" s="13"/>
      <c r="S295" s="13"/>
      <c r="T295" s="13"/>
      <c r="U295" s="13"/>
      <c r="V295" s="13"/>
      <c r="W295" s="13">
        <f t="shared" si="54"/>
        <v>0</v>
      </c>
      <c r="X295" s="13"/>
      <c r="Y295" s="13"/>
      <c r="Z295" s="13"/>
      <c r="AA295" s="13"/>
      <c r="AB295" s="13"/>
      <c r="AC295" s="13"/>
      <c r="AD295" s="13"/>
      <c r="AE295" s="13"/>
      <c r="AF295" s="13"/>
      <c r="AG295" s="13"/>
      <c r="AH295" s="13"/>
      <c r="AI295" s="13"/>
      <c r="AJ295" s="13"/>
      <c r="AK295" s="13"/>
      <c r="AL295" s="13"/>
      <c r="AM295" s="13"/>
      <c r="AN295" s="13"/>
      <c r="AO295" s="13"/>
      <c r="AP295" s="13"/>
      <c r="AQ295" s="13"/>
      <c r="AR295" s="13"/>
      <c r="AS295" s="13"/>
      <c r="AT295" s="13"/>
      <c r="AU295" s="13"/>
      <c r="AV295" s="13"/>
      <c r="AW295" s="13"/>
      <c r="AX295" s="13"/>
      <c r="AY295" s="13"/>
      <c r="AZ295" s="13"/>
      <c r="BA295" s="13"/>
      <c r="BB295" s="13"/>
      <c r="BC295" s="13"/>
      <c r="BD295" s="13"/>
      <c r="BE295" s="13"/>
      <c r="BF295" s="13">
        <f t="shared" si="55"/>
        <v>0</v>
      </c>
      <c r="BG295" s="13"/>
      <c r="BH295" s="13"/>
      <c r="BI295" s="13"/>
      <c r="BJ295" s="13"/>
      <c r="BK295" s="13"/>
      <c r="BL295" s="13"/>
      <c r="BM295" s="13"/>
      <c r="BN295" s="13"/>
      <c r="BO295" s="13"/>
      <c r="BP295" s="13"/>
      <c r="BQ295" s="13"/>
      <c r="BR295" s="13"/>
      <c r="BS295" s="13">
        <f t="shared" si="56"/>
        <v>0</v>
      </c>
      <c r="BT295" s="13"/>
      <c r="BU295" s="13"/>
      <c r="BV295" s="13"/>
      <c r="BW295" s="13"/>
      <c r="BX295" s="13"/>
      <c r="BY295" s="13">
        <f t="shared" si="57"/>
        <v>0</v>
      </c>
      <c r="BZ295" s="13"/>
      <c r="CA295" s="35">
        <v>0</v>
      </c>
    </row>
    <row r="296" spans="1:79" s="1" customFormat="1" ht="20.100000000000001" customHeight="1" x14ac:dyDescent="0.3">
      <c r="A296" s="11" t="s">
        <v>252</v>
      </c>
      <c r="B296" s="12" t="s">
        <v>516</v>
      </c>
      <c r="C296" s="12">
        <v>327.5</v>
      </c>
      <c r="D296" s="13"/>
      <c r="E296" s="13"/>
      <c r="F296" s="97">
        <f t="shared" si="52"/>
        <v>0</v>
      </c>
      <c r="G296" s="13"/>
      <c r="H296" s="13"/>
      <c r="I296" s="13"/>
      <c r="J296" s="13"/>
      <c r="K296" s="13"/>
      <c r="L296" s="13">
        <f t="shared" si="53"/>
        <v>0</v>
      </c>
      <c r="M296" s="13"/>
      <c r="N296" s="13"/>
      <c r="O296" s="13"/>
      <c r="P296" s="13"/>
      <c r="Q296" s="13"/>
      <c r="R296" s="13"/>
      <c r="S296" s="13"/>
      <c r="T296" s="13"/>
      <c r="U296" s="13"/>
      <c r="V296" s="13"/>
      <c r="W296" s="13">
        <f t="shared" si="54"/>
        <v>0</v>
      </c>
      <c r="X296" s="13"/>
      <c r="Y296" s="13"/>
      <c r="Z296" s="13"/>
      <c r="AA296" s="13"/>
      <c r="AB296" s="13"/>
      <c r="AC296" s="13"/>
      <c r="AD296" s="13"/>
      <c r="AE296" s="13"/>
      <c r="AF296" s="13"/>
      <c r="AG296" s="13"/>
      <c r="AH296" s="13"/>
      <c r="AI296" s="13"/>
      <c r="AJ296" s="13"/>
      <c r="AK296" s="13"/>
      <c r="AL296" s="13"/>
      <c r="AM296" s="13"/>
      <c r="AN296" s="13"/>
      <c r="AO296" s="13"/>
      <c r="AP296" s="13"/>
      <c r="AQ296" s="13"/>
      <c r="AR296" s="13"/>
      <c r="AS296" s="13"/>
      <c r="AT296" s="13"/>
      <c r="AU296" s="13"/>
      <c r="AV296" s="13"/>
      <c r="AW296" s="13"/>
      <c r="AX296" s="13"/>
      <c r="AY296" s="13"/>
      <c r="AZ296" s="13"/>
      <c r="BA296" s="13"/>
      <c r="BB296" s="13"/>
      <c r="BC296" s="13"/>
      <c r="BD296" s="13"/>
      <c r="BE296" s="13"/>
      <c r="BF296" s="13">
        <f t="shared" si="55"/>
        <v>0</v>
      </c>
      <c r="BG296" s="13"/>
      <c r="BH296" s="13"/>
      <c r="BI296" s="13"/>
      <c r="BJ296" s="13"/>
      <c r="BK296" s="13"/>
      <c r="BL296" s="13"/>
      <c r="BM296" s="13"/>
      <c r="BN296" s="13"/>
      <c r="BO296" s="13"/>
      <c r="BP296" s="13"/>
      <c r="BQ296" s="13"/>
      <c r="BR296" s="13"/>
      <c r="BS296" s="13">
        <f t="shared" si="56"/>
        <v>0</v>
      </c>
      <c r="BT296" s="13"/>
      <c r="BU296" s="13"/>
      <c r="BV296" s="13"/>
      <c r="BW296" s="13"/>
      <c r="BX296" s="13"/>
      <c r="BY296" s="13">
        <f t="shared" si="57"/>
        <v>0</v>
      </c>
      <c r="BZ296" s="13"/>
      <c r="CA296" s="35">
        <v>0</v>
      </c>
    </row>
    <row r="297" spans="1:79" s="1" customFormat="1" ht="20.100000000000001" customHeight="1" x14ac:dyDescent="0.3">
      <c r="A297" s="11" t="s">
        <v>805</v>
      </c>
      <c r="B297" s="12" t="s">
        <v>806</v>
      </c>
      <c r="C297" s="12">
        <v>327.60000000000002</v>
      </c>
      <c r="D297" s="13"/>
      <c r="E297" s="13"/>
      <c r="F297" s="97">
        <f t="shared" si="52"/>
        <v>0</v>
      </c>
      <c r="G297" s="13"/>
      <c r="H297" s="13"/>
      <c r="I297" s="13"/>
      <c r="J297" s="13"/>
      <c r="K297" s="13"/>
      <c r="L297" s="13">
        <f t="shared" si="53"/>
        <v>0</v>
      </c>
      <c r="M297" s="13"/>
      <c r="N297" s="13"/>
      <c r="O297" s="13"/>
      <c r="P297" s="13"/>
      <c r="Q297" s="13"/>
      <c r="R297" s="13"/>
      <c r="S297" s="13"/>
      <c r="T297" s="13"/>
      <c r="U297" s="13"/>
      <c r="V297" s="13"/>
      <c r="W297" s="13">
        <f t="shared" si="54"/>
        <v>0</v>
      </c>
      <c r="X297" s="13"/>
      <c r="Y297" s="13"/>
      <c r="Z297" s="13"/>
      <c r="AA297" s="13"/>
      <c r="AB297" s="13"/>
      <c r="AC297" s="13"/>
      <c r="AD297" s="13"/>
      <c r="AE297" s="13"/>
      <c r="AF297" s="13"/>
      <c r="AG297" s="13"/>
      <c r="AH297" s="13"/>
      <c r="AI297" s="13"/>
      <c r="AJ297" s="13"/>
      <c r="AK297" s="13"/>
      <c r="AL297" s="13"/>
      <c r="AM297" s="13"/>
      <c r="AN297" s="13"/>
      <c r="AO297" s="13"/>
      <c r="AP297" s="13"/>
      <c r="AQ297" s="13"/>
      <c r="AR297" s="13"/>
      <c r="AS297" s="13"/>
      <c r="AT297" s="13"/>
      <c r="AU297" s="13"/>
      <c r="AV297" s="13"/>
      <c r="AW297" s="13"/>
      <c r="AX297" s="13"/>
      <c r="AY297" s="13"/>
      <c r="AZ297" s="13"/>
      <c r="BA297" s="13"/>
      <c r="BB297" s="13"/>
      <c r="BC297" s="13"/>
      <c r="BD297" s="13"/>
      <c r="BE297" s="13"/>
      <c r="BF297" s="13">
        <f t="shared" si="55"/>
        <v>0</v>
      </c>
      <c r="BG297" s="13"/>
      <c r="BH297" s="13"/>
      <c r="BI297" s="13"/>
      <c r="BJ297" s="13"/>
      <c r="BK297" s="13"/>
      <c r="BL297" s="13"/>
      <c r="BM297" s="13"/>
      <c r="BN297" s="13"/>
      <c r="BO297" s="13"/>
      <c r="BP297" s="13"/>
      <c r="BQ297" s="13"/>
      <c r="BR297" s="13"/>
      <c r="BS297" s="13">
        <f t="shared" si="56"/>
        <v>0</v>
      </c>
      <c r="BT297" s="13"/>
      <c r="BU297" s="13"/>
      <c r="BV297" s="13"/>
      <c r="BW297" s="13"/>
      <c r="BX297" s="13"/>
      <c r="BY297" s="13">
        <f t="shared" si="57"/>
        <v>0</v>
      </c>
      <c r="BZ297" s="13"/>
      <c r="CA297" s="35">
        <v>0</v>
      </c>
    </row>
    <row r="298" spans="1:79" s="1" customFormat="1" ht="20.100000000000001" customHeight="1" x14ac:dyDescent="0.3">
      <c r="A298" s="11" t="s">
        <v>253</v>
      </c>
      <c r="B298" s="12" t="s">
        <v>517</v>
      </c>
      <c r="C298" s="12">
        <v>328</v>
      </c>
      <c r="D298" s="13"/>
      <c r="E298" s="13"/>
      <c r="F298" s="97">
        <f t="shared" si="52"/>
        <v>0</v>
      </c>
      <c r="G298" s="13"/>
      <c r="H298" s="13"/>
      <c r="I298" s="13"/>
      <c r="J298" s="13"/>
      <c r="K298" s="13"/>
      <c r="L298" s="13">
        <f t="shared" si="53"/>
        <v>0</v>
      </c>
      <c r="M298" s="13"/>
      <c r="N298" s="13"/>
      <c r="O298" s="13"/>
      <c r="P298" s="13"/>
      <c r="Q298" s="13"/>
      <c r="R298" s="13"/>
      <c r="S298" s="13"/>
      <c r="T298" s="13"/>
      <c r="U298" s="13"/>
      <c r="V298" s="13"/>
      <c r="W298" s="13">
        <f t="shared" si="54"/>
        <v>0</v>
      </c>
      <c r="X298" s="13"/>
      <c r="Y298" s="13"/>
      <c r="Z298" s="13"/>
      <c r="AA298" s="13"/>
      <c r="AB298" s="13"/>
      <c r="AC298" s="13"/>
      <c r="AD298" s="13"/>
      <c r="AE298" s="13"/>
      <c r="AF298" s="13"/>
      <c r="AG298" s="13"/>
      <c r="AH298" s="13"/>
      <c r="AI298" s="13"/>
      <c r="AJ298" s="13"/>
      <c r="AK298" s="13"/>
      <c r="AL298" s="13"/>
      <c r="AM298" s="13"/>
      <c r="AN298" s="13"/>
      <c r="AO298" s="13"/>
      <c r="AP298" s="13"/>
      <c r="AQ298" s="13"/>
      <c r="AR298" s="13"/>
      <c r="AS298" s="13"/>
      <c r="AT298" s="13"/>
      <c r="AU298" s="13"/>
      <c r="AV298" s="13"/>
      <c r="AW298" s="13"/>
      <c r="AX298" s="13"/>
      <c r="AY298" s="13"/>
      <c r="AZ298" s="13"/>
      <c r="BA298" s="13"/>
      <c r="BB298" s="13"/>
      <c r="BC298" s="13"/>
      <c r="BD298" s="13"/>
      <c r="BE298" s="13"/>
      <c r="BF298" s="13">
        <f t="shared" si="55"/>
        <v>0</v>
      </c>
      <c r="BG298" s="13"/>
      <c r="BH298" s="13"/>
      <c r="BI298" s="13"/>
      <c r="BJ298" s="13"/>
      <c r="BK298" s="13"/>
      <c r="BL298" s="13"/>
      <c r="BM298" s="13"/>
      <c r="BN298" s="13"/>
      <c r="BO298" s="13"/>
      <c r="BP298" s="13"/>
      <c r="BQ298" s="13"/>
      <c r="BR298" s="13"/>
      <c r="BS298" s="13">
        <f t="shared" si="56"/>
        <v>0</v>
      </c>
      <c r="BT298" s="13"/>
      <c r="BU298" s="13"/>
      <c r="BV298" s="13"/>
      <c r="BW298" s="13"/>
      <c r="BX298" s="13"/>
      <c r="BY298" s="13">
        <f t="shared" si="57"/>
        <v>0</v>
      </c>
      <c r="BZ298" s="13"/>
      <c r="CA298" s="35">
        <v>0</v>
      </c>
    </row>
    <row r="299" spans="1:79" s="1" customFormat="1" ht="20.100000000000001" customHeight="1" x14ac:dyDescent="0.3">
      <c r="A299" s="11" t="s">
        <v>254</v>
      </c>
      <c r="B299" s="12" t="s">
        <v>699</v>
      </c>
      <c r="C299" s="12">
        <v>329</v>
      </c>
      <c r="D299" s="13"/>
      <c r="E299" s="13"/>
      <c r="F299" s="97">
        <f t="shared" si="52"/>
        <v>0</v>
      </c>
      <c r="G299" s="13"/>
      <c r="H299" s="13"/>
      <c r="I299" s="13">
        <v>1</v>
      </c>
      <c r="J299" s="13"/>
      <c r="K299" s="13"/>
      <c r="L299" s="13">
        <f t="shared" si="53"/>
        <v>1</v>
      </c>
      <c r="M299" s="13"/>
      <c r="N299" s="13"/>
      <c r="O299" s="13"/>
      <c r="P299" s="13"/>
      <c r="Q299" s="13"/>
      <c r="R299" s="13"/>
      <c r="S299" s="13"/>
      <c r="T299" s="13"/>
      <c r="U299" s="13"/>
      <c r="V299" s="13"/>
      <c r="W299" s="13">
        <f t="shared" si="54"/>
        <v>0</v>
      </c>
      <c r="X299" s="13"/>
      <c r="Y299" s="13">
        <v>1</v>
      </c>
      <c r="Z299" s="13"/>
      <c r="AA299" s="13"/>
      <c r="AB299" s="13"/>
      <c r="AC299" s="13"/>
      <c r="AD299" s="13"/>
      <c r="AE299" s="13"/>
      <c r="AF299" s="13"/>
      <c r="AG299" s="13"/>
      <c r="AH299" s="13"/>
      <c r="AI299" s="13"/>
      <c r="AJ299" s="13"/>
      <c r="AK299" s="13"/>
      <c r="AL299" s="13"/>
      <c r="AM299" s="13"/>
      <c r="AN299" s="13"/>
      <c r="AO299" s="13"/>
      <c r="AP299" s="13">
        <v>1</v>
      </c>
      <c r="AQ299" s="13"/>
      <c r="AR299" s="13"/>
      <c r="AS299" s="13"/>
      <c r="AT299" s="13"/>
      <c r="AU299" s="13"/>
      <c r="AV299" s="13"/>
      <c r="AW299" s="13">
        <v>1</v>
      </c>
      <c r="AX299" s="13"/>
      <c r="AY299" s="13">
        <v>1</v>
      </c>
      <c r="AZ299" s="13"/>
      <c r="BA299" s="13"/>
      <c r="BB299" s="13"/>
      <c r="BC299" s="13"/>
      <c r="BD299" s="13"/>
      <c r="BE299" s="13"/>
      <c r="BF299" s="13">
        <f t="shared" si="55"/>
        <v>0</v>
      </c>
      <c r="BG299" s="13"/>
      <c r="BH299" s="13"/>
      <c r="BI299" s="13"/>
      <c r="BJ299" s="13"/>
      <c r="BK299" s="13"/>
      <c r="BL299" s="13"/>
      <c r="BM299" s="13"/>
      <c r="BN299" s="13"/>
      <c r="BO299" s="13"/>
      <c r="BP299" s="13"/>
      <c r="BQ299" s="13"/>
      <c r="BR299" s="13"/>
      <c r="BS299" s="13">
        <f t="shared" si="56"/>
        <v>0</v>
      </c>
      <c r="BT299" s="13"/>
      <c r="BU299" s="13">
        <v>1</v>
      </c>
      <c r="BV299" s="13"/>
      <c r="BW299" s="13"/>
      <c r="BX299" s="13"/>
      <c r="BY299" s="13">
        <f t="shared" si="57"/>
        <v>1</v>
      </c>
      <c r="BZ299" s="13">
        <v>1</v>
      </c>
      <c r="CA299" s="35">
        <v>0</v>
      </c>
    </row>
    <row r="300" spans="1:79" s="1" customFormat="1" ht="20.100000000000001" customHeight="1" x14ac:dyDescent="0.3">
      <c r="A300" s="11" t="s">
        <v>807</v>
      </c>
      <c r="B300" s="12" t="s">
        <v>808</v>
      </c>
      <c r="C300" s="12">
        <v>329.1</v>
      </c>
      <c r="D300" s="13"/>
      <c r="E300" s="13"/>
      <c r="F300" s="97">
        <f t="shared" si="52"/>
        <v>0</v>
      </c>
      <c r="G300" s="13"/>
      <c r="H300" s="13"/>
      <c r="I300" s="13"/>
      <c r="J300" s="13"/>
      <c r="K300" s="13"/>
      <c r="L300" s="13">
        <f t="shared" si="53"/>
        <v>0</v>
      </c>
      <c r="M300" s="13"/>
      <c r="N300" s="13"/>
      <c r="O300" s="13"/>
      <c r="P300" s="13"/>
      <c r="Q300" s="13"/>
      <c r="R300" s="13"/>
      <c r="S300" s="13"/>
      <c r="T300" s="13"/>
      <c r="U300" s="13"/>
      <c r="V300" s="13"/>
      <c r="W300" s="13">
        <f t="shared" si="54"/>
        <v>0</v>
      </c>
      <c r="X300" s="13"/>
      <c r="Y300" s="13"/>
      <c r="Z300" s="13"/>
      <c r="AA300" s="13"/>
      <c r="AB300" s="13"/>
      <c r="AC300" s="13"/>
      <c r="AD300" s="13"/>
      <c r="AE300" s="13"/>
      <c r="AF300" s="13"/>
      <c r="AG300" s="13"/>
      <c r="AH300" s="13"/>
      <c r="AI300" s="13"/>
      <c r="AJ300" s="13"/>
      <c r="AK300" s="13"/>
      <c r="AL300" s="13"/>
      <c r="AM300" s="13"/>
      <c r="AN300" s="13"/>
      <c r="AO300" s="13"/>
      <c r="AP300" s="13"/>
      <c r="AQ300" s="13"/>
      <c r="AR300" s="13"/>
      <c r="AS300" s="13"/>
      <c r="AT300" s="13"/>
      <c r="AU300" s="13"/>
      <c r="AV300" s="13"/>
      <c r="AW300" s="13"/>
      <c r="AX300" s="13"/>
      <c r="AY300" s="13"/>
      <c r="AZ300" s="13"/>
      <c r="BA300" s="13"/>
      <c r="BB300" s="13"/>
      <c r="BC300" s="13"/>
      <c r="BD300" s="13"/>
      <c r="BE300" s="13"/>
      <c r="BF300" s="13">
        <f t="shared" si="55"/>
        <v>0</v>
      </c>
      <c r="BG300" s="13"/>
      <c r="BH300" s="13"/>
      <c r="BI300" s="13"/>
      <c r="BJ300" s="13"/>
      <c r="BK300" s="13"/>
      <c r="BL300" s="13"/>
      <c r="BM300" s="13"/>
      <c r="BN300" s="13"/>
      <c r="BO300" s="13"/>
      <c r="BP300" s="13"/>
      <c r="BQ300" s="13"/>
      <c r="BR300" s="13"/>
      <c r="BS300" s="13">
        <f t="shared" si="56"/>
        <v>0</v>
      </c>
      <c r="BT300" s="13"/>
      <c r="BU300" s="13"/>
      <c r="BV300" s="13"/>
      <c r="BW300" s="13"/>
      <c r="BX300" s="13"/>
      <c r="BY300" s="13">
        <f t="shared" si="57"/>
        <v>0</v>
      </c>
      <c r="BZ300" s="13"/>
      <c r="CA300" s="35">
        <v>0</v>
      </c>
    </row>
    <row r="301" spans="1:79" s="1" customFormat="1" ht="20.100000000000001" customHeight="1" x14ac:dyDescent="0.3">
      <c r="A301" s="11" t="s">
        <v>255</v>
      </c>
      <c r="B301" s="12" t="s">
        <v>364</v>
      </c>
      <c r="C301" s="12">
        <v>330</v>
      </c>
      <c r="D301" s="13"/>
      <c r="E301" s="13"/>
      <c r="F301" s="97">
        <f t="shared" si="52"/>
        <v>0</v>
      </c>
      <c r="G301" s="13"/>
      <c r="H301" s="13"/>
      <c r="I301" s="13"/>
      <c r="J301" s="13"/>
      <c r="K301" s="13"/>
      <c r="L301" s="13">
        <f t="shared" si="53"/>
        <v>0</v>
      </c>
      <c r="M301" s="13"/>
      <c r="N301" s="13"/>
      <c r="O301" s="13"/>
      <c r="P301" s="13"/>
      <c r="Q301" s="13"/>
      <c r="R301" s="13"/>
      <c r="S301" s="13"/>
      <c r="T301" s="13"/>
      <c r="U301" s="13"/>
      <c r="V301" s="13"/>
      <c r="W301" s="13">
        <f t="shared" si="54"/>
        <v>0</v>
      </c>
      <c r="X301" s="13"/>
      <c r="Y301" s="13"/>
      <c r="Z301" s="13"/>
      <c r="AA301" s="13"/>
      <c r="AB301" s="13"/>
      <c r="AC301" s="13"/>
      <c r="AD301" s="13"/>
      <c r="AE301" s="13"/>
      <c r="AF301" s="13"/>
      <c r="AG301" s="13"/>
      <c r="AH301" s="13"/>
      <c r="AI301" s="13"/>
      <c r="AJ301" s="13"/>
      <c r="AK301" s="13"/>
      <c r="AL301" s="13"/>
      <c r="AM301" s="13"/>
      <c r="AN301" s="13"/>
      <c r="AO301" s="13"/>
      <c r="AP301" s="13"/>
      <c r="AQ301" s="13"/>
      <c r="AR301" s="13"/>
      <c r="AS301" s="13"/>
      <c r="AT301" s="13"/>
      <c r="AU301" s="13"/>
      <c r="AV301" s="13"/>
      <c r="AW301" s="13"/>
      <c r="AX301" s="13"/>
      <c r="AY301" s="13"/>
      <c r="AZ301" s="13"/>
      <c r="BA301" s="13"/>
      <c r="BB301" s="13"/>
      <c r="BC301" s="13"/>
      <c r="BD301" s="13"/>
      <c r="BE301" s="13"/>
      <c r="BF301" s="13">
        <f t="shared" si="55"/>
        <v>0</v>
      </c>
      <c r="BG301" s="13"/>
      <c r="BH301" s="13"/>
      <c r="BI301" s="13"/>
      <c r="BJ301" s="13"/>
      <c r="BK301" s="13"/>
      <c r="BL301" s="13"/>
      <c r="BM301" s="13"/>
      <c r="BN301" s="13"/>
      <c r="BO301" s="13"/>
      <c r="BP301" s="13"/>
      <c r="BQ301" s="13"/>
      <c r="BR301" s="13"/>
      <c r="BS301" s="13">
        <f t="shared" si="56"/>
        <v>0</v>
      </c>
      <c r="BT301" s="13"/>
      <c r="BU301" s="13"/>
      <c r="BV301" s="13"/>
      <c r="BW301" s="13"/>
      <c r="BX301" s="13"/>
      <c r="BY301" s="13">
        <f t="shared" si="57"/>
        <v>0</v>
      </c>
      <c r="BZ301" s="13"/>
      <c r="CA301" s="35">
        <v>0</v>
      </c>
    </row>
    <row r="302" spans="1:79" s="1" customFormat="1" ht="20.100000000000001" customHeight="1" x14ac:dyDescent="0.3">
      <c r="A302" s="11" t="s">
        <v>256</v>
      </c>
      <c r="B302" s="12" t="s">
        <v>351</v>
      </c>
      <c r="C302" s="12">
        <v>331</v>
      </c>
      <c r="D302" s="13"/>
      <c r="E302" s="13"/>
      <c r="F302" s="97">
        <f t="shared" si="52"/>
        <v>0</v>
      </c>
      <c r="G302" s="13"/>
      <c r="H302" s="13"/>
      <c r="I302" s="13"/>
      <c r="J302" s="13"/>
      <c r="K302" s="13"/>
      <c r="L302" s="13">
        <f t="shared" si="53"/>
        <v>0</v>
      </c>
      <c r="M302" s="13"/>
      <c r="N302" s="13"/>
      <c r="O302" s="13"/>
      <c r="P302" s="13"/>
      <c r="Q302" s="13"/>
      <c r="R302" s="13"/>
      <c r="S302" s="13"/>
      <c r="T302" s="13"/>
      <c r="U302" s="13"/>
      <c r="V302" s="13"/>
      <c r="W302" s="13">
        <f t="shared" si="54"/>
        <v>0</v>
      </c>
      <c r="X302" s="13"/>
      <c r="Y302" s="13"/>
      <c r="Z302" s="13"/>
      <c r="AA302" s="13"/>
      <c r="AB302" s="13"/>
      <c r="AC302" s="13"/>
      <c r="AD302" s="13"/>
      <c r="AE302" s="13"/>
      <c r="AF302" s="13"/>
      <c r="AG302" s="13"/>
      <c r="AH302" s="13"/>
      <c r="AI302" s="13"/>
      <c r="AJ302" s="13"/>
      <c r="AK302" s="13"/>
      <c r="AL302" s="13"/>
      <c r="AM302" s="13"/>
      <c r="AN302" s="13"/>
      <c r="AO302" s="13"/>
      <c r="AP302" s="13"/>
      <c r="AQ302" s="13"/>
      <c r="AR302" s="13"/>
      <c r="AS302" s="13"/>
      <c r="AT302" s="13"/>
      <c r="AU302" s="13"/>
      <c r="AV302" s="13"/>
      <c r="AW302" s="13"/>
      <c r="AX302" s="13"/>
      <c r="AY302" s="13"/>
      <c r="AZ302" s="13"/>
      <c r="BA302" s="13"/>
      <c r="BB302" s="13"/>
      <c r="BC302" s="13"/>
      <c r="BD302" s="13"/>
      <c r="BE302" s="13"/>
      <c r="BF302" s="13">
        <f t="shared" si="55"/>
        <v>0</v>
      </c>
      <c r="BG302" s="13"/>
      <c r="BH302" s="13"/>
      <c r="BI302" s="13"/>
      <c r="BJ302" s="13"/>
      <c r="BK302" s="13"/>
      <c r="BL302" s="13"/>
      <c r="BM302" s="13"/>
      <c r="BN302" s="13"/>
      <c r="BO302" s="13"/>
      <c r="BP302" s="13"/>
      <c r="BQ302" s="13"/>
      <c r="BR302" s="13"/>
      <c r="BS302" s="13">
        <f t="shared" si="56"/>
        <v>0</v>
      </c>
      <c r="BT302" s="13"/>
      <c r="BU302" s="13"/>
      <c r="BV302" s="13"/>
      <c r="BW302" s="13"/>
      <c r="BX302" s="13"/>
      <c r="BY302" s="13">
        <f t="shared" si="57"/>
        <v>0</v>
      </c>
      <c r="BZ302" s="13"/>
      <c r="CA302" s="35">
        <v>0</v>
      </c>
    </row>
    <row r="303" spans="1:79" s="1" customFormat="1" ht="20.100000000000001" customHeight="1" x14ac:dyDescent="0.3">
      <c r="A303" s="11" t="s">
        <v>257</v>
      </c>
      <c r="B303" s="12" t="s">
        <v>423</v>
      </c>
      <c r="C303" s="12"/>
      <c r="D303" s="13"/>
      <c r="E303" s="13"/>
      <c r="F303" s="97">
        <f t="shared" si="52"/>
        <v>0</v>
      </c>
      <c r="G303" s="13"/>
      <c r="H303" s="13"/>
      <c r="I303" s="13"/>
      <c r="J303" s="13"/>
      <c r="K303" s="13"/>
      <c r="L303" s="13">
        <f t="shared" si="53"/>
        <v>0</v>
      </c>
      <c r="M303" s="13"/>
      <c r="N303" s="13"/>
      <c r="O303" s="13"/>
      <c r="P303" s="13"/>
      <c r="Q303" s="13"/>
      <c r="R303" s="13"/>
      <c r="S303" s="13"/>
      <c r="T303" s="13"/>
      <c r="U303" s="13"/>
      <c r="V303" s="13"/>
      <c r="W303" s="13">
        <f t="shared" si="54"/>
        <v>0</v>
      </c>
      <c r="X303" s="13"/>
      <c r="Y303" s="13"/>
      <c r="Z303" s="13"/>
      <c r="AA303" s="13"/>
      <c r="AB303" s="13"/>
      <c r="AC303" s="13"/>
      <c r="AD303" s="13"/>
      <c r="AE303" s="13"/>
      <c r="AF303" s="13"/>
      <c r="AG303" s="13"/>
      <c r="AH303" s="13"/>
      <c r="AI303" s="13"/>
      <c r="AJ303" s="13"/>
      <c r="AK303" s="13"/>
      <c r="AL303" s="13"/>
      <c r="AM303" s="13"/>
      <c r="AN303" s="13"/>
      <c r="AO303" s="13"/>
      <c r="AP303" s="13"/>
      <c r="AQ303" s="13"/>
      <c r="AR303" s="13"/>
      <c r="AS303" s="13"/>
      <c r="AT303" s="13"/>
      <c r="AU303" s="13"/>
      <c r="AV303" s="13"/>
      <c r="AW303" s="13"/>
      <c r="AX303" s="13"/>
      <c r="AY303" s="13"/>
      <c r="AZ303" s="13"/>
      <c r="BA303" s="13"/>
      <c r="BB303" s="13"/>
      <c r="BC303" s="13"/>
      <c r="BD303" s="13"/>
      <c r="BE303" s="13"/>
      <c r="BF303" s="13">
        <f t="shared" si="55"/>
        <v>0</v>
      </c>
      <c r="BG303" s="13"/>
      <c r="BH303" s="13"/>
      <c r="BI303" s="13"/>
      <c r="BJ303" s="13"/>
      <c r="BK303" s="13"/>
      <c r="BL303" s="13"/>
      <c r="BM303" s="13"/>
      <c r="BN303" s="13"/>
      <c r="BO303" s="13"/>
      <c r="BP303" s="13"/>
      <c r="BQ303" s="13"/>
      <c r="BR303" s="13"/>
      <c r="BS303" s="13">
        <f t="shared" si="56"/>
        <v>0</v>
      </c>
      <c r="BT303" s="13"/>
      <c r="BU303" s="13"/>
      <c r="BV303" s="13"/>
      <c r="BW303" s="13"/>
      <c r="BX303" s="13"/>
      <c r="BY303" s="13">
        <f t="shared" si="57"/>
        <v>0</v>
      </c>
      <c r="BZ303" s="13"/>
      <c r="CA303" s="35">
        <v>0</v>
      </c>
    </row>
    <row r="304" spans="1:79" ht="20.100000000000001" customHeight="1" x14ac:dyDescent="0.3">
      <c r="A304" s="37" t="s">
        <v>258</v>
      </c>
      <c r="B304" s="33" t="s">
        <v>478</v>
      </c>
      <c r="C304" s="39"/>
      <c r="D304" s="35">
        <f>SUM(D305:D338)</f>
        <v>0</v>
      </c>
      <c r="E304" s="35">
        <f t="shared" ref="E304:BP304" si="60">SUM(E305:E338)</f>
        <v>0</v>
      </c>
      <c r="F304" s="35">
        <f t="shared" si="60"/>
        <v>0</v>
      </c>
      <c r="G304" s="35">
        <f t="shared" si="60"/>
        <v>0</v>
      </c>
      <c r="H304" s="35">
        <f t="shared" si="60"/>
        <v>0</v>
      </c>
      <c r="I304" s="35">
        <f t="shared" si="60"/>
        <v>3</v>
      </c>
      <c r="J304" s="35">
        <f t="shared" si="60"/>
        <v>0</v>
      </c>
      <c r="K304" s="35">
        <f t="shared" si="60"/>
        <v>0</v>
      </c>
      <c r="L304" s="35">
        <f t="shared" si="60"/>
        <v>3</v>
      </c>
      <c r="M304" s="35">
        <f t="shared" si="60"/>
        <v>0</v>
      </c>
      <c r="N304" s="35">
        <f t="shared" si="60"/>
        <v>0</v>
      </c>
      <c r="O304" s="35">
        <f t="shared" si="60"/>
        <v>2</v>
      </c>
      <c r="P304" s="35">
        <f t="shared" si="60"/>
        <v>0</v>
      </c>
      <c r="Q304" s="35">
        <f t="shared" si="60"/>
        <v>0</v>
      </c>
      <c r="R304" s="35">
        <f t="shared" si="60"/>
        <v>0</v>
      </c>
      <c r="S304" s="35">
        <f t="shared" si="60"/>
        <v>0</v>
      </c>
      <c r="T304" s="35">
        <f t="shared" si="60"/>
        <v>0</v>
      </c>
      <c r="U304" s="35">
        <f t="shared" si="60"/>
        <v>0</v>
      </c>
      <c r="V304" s="35">
        <f t="shared" si="60"/>
        <v>0</v>
      </c>
      <c r="W304" s="35">
        <f t="shared" si="60"/>
        <v>2</v>
      </c>
      <c r="X304" s="35">
        <f t="shared" si="60"/>
        <v>0</v>
      </c>
      <c r="Y304" s="35">
        <f t="shared" si="60"/>
        <v>1</v>
      </c>
      <c r="Z304" s="35">
        <f t="shared" si="60"/>
        <v>0</v>
      </c>
      <c r="AA304" s="35">
        <f t="shared" si="60"/>
        <v>0</v>
      </c>
      <c r="AB304" s="35">
        <f t="shared" si="60"/>
        <v>0</v>
      </c>
      <c r="AC304" s="35">
        <f t="shared" si="60"/>
        <v>0</v>
      </c>
      <c r="AD304" s="35">
        <f t="shared" si="60"/>
        <v>1</v>
      </c>
      <c r="AE304" s="35">
        <f t="shared" si="60"/>
        <v>0</v>
      </c>
      <c r="AF304" s="35">
        <f t="shared" si="60"/>
        <v>0</v>
      </c>
      <c r="AG304" s="35">
        <f t="shared" si="60"/>
        <v>0</v>
      </c>
      <c r="AH304" s="35">
        <f t="shared" si="60"/>
        <v>0</v>
      </c>
      <c r="AI304" s="35">
        <f t="shared" si="60"/>
        <v>0</v>
      </c>
      <c r="AJ304" s="35">
        <f t="shared" si="60"/>
        <v>0</v>
      </c>
      <c r="AK304" s="35">
        <f t="shared" si="60"/>
        <v>0</v>
      </c>
      <c r="AL304" s="35">
        <f t="shared" si="60"/>
        <v>0</v>
      </c>
      <c r="AM304" s="35">
        <f t="shared" si="60"/>
        <v>0</v>
      </c>
      <c r="AN304" s="35">
        <f t="shared" si="60"/>
        <v>0</v>
      </c>
      <c r="AO304" s="35">
        <f t="shared" si="60"/>
        <v>2</v>
      </c>
      <c r="AP304" s="35">
        <f t="shared" si="60"/>
        <v>1</v>
      </c>
      <c r="AQ304" s="35">
        <f t="shared" si="60"/>
        <v>0</v>
      </c>
      <c r="AR304" s="35">
        <f t="shared" si="60"/>
        <v>0</v>
      </c>
      <c r="AS304" s="35">
        <f t="shared" si="60"/>
        <v>0</v>
      </c>
      <c r="AT304" s="35">
        <f t="shared" si="60"/>
        <v>1</v>
      </c>
      <c r="AU304" s="35">
        <f t="shared" si="60"/>
        <v>0</v>
      </c>
      <c r="AV304" s="35">
        <f t="shared" si="60"/>
        <v>0</v>
      </c>
      <c r="AW304" s="35">
        <f t="shared" si="60"/>
        <v>2</v>
      </c>
      <c r="AX304" s="35">
        <f t="shared" si="60"/>
        <v>0</v>
      </c>
      <c r="AY304" s="35">
        <f t="shared" si="60"/>
        <v>3</v>
      </c>
      <c r="AZ304" s="35">
        <f t="shared" si="60"/>
        <v>0</v>
      </c>
      <c r="BA304" s="35">
        <f t="shared" si="60"/>
        <v>0</v>
      </c>
      <c r="BB304" s="35">
        <f t="shared" si="60"/>
        <v>1</v>
      </c>
      <c r="BC304" s="35">
        <f t="shared" si="60"/>
        <v>0</v>
      </c>
      <c r="BD304" s="35">
        <f t="shared" si="60"/>
        <v>0</v>
      </c>
      <c r="BE304" s="35">
        <f t="shared" si="60"/>
        <v>0</v>
      </c>
      <c r="BF304" s="35">
        <f t="shared" si="60"/>
        <v>0</v>
      </c>
      <c r="BG304" s="35">
        <f t="shared" si="60"/>
        <v>0</v>
      </c>
      <c r="BH304" s="35">
        <f t="shared" si="60"/>
        <v>0</v>
      </c>
      <c r="BI304" s="35">
        <f t="shared" si="60"/>
        <v>0</v>
      </c>
      <c r="BJ304" s="35">
        <f t="shared" si="60"/>
        <v>0</v>
      </c>
      <c r="BK304" s="35">
        <f t="shared" si="60"/>
        <v>0</v>
      </c>
      <c r="BL304" s="35">
        <f t="shared" si="60"/>
        <v>0</v>
      </c>
      <c r="BM304" s="35">
        <f t="shared" si="60"/>
        <v>0</v>
      </c>
      <c r="BN304" s="35">
        <f t="shared" si="60"/>
        <v>0</v>
      </c>
      <c r="BO304" s="35">
        <f t="shared" si="60"/>
        <v>0</v>
      </c>
      <c r="BP304" s="35">
        <f t="shared" si="60"/>
        <v>0</v>
      </c>
      <c r="BQ304" s="35">
        <f t="shared" ref="BQ304:BZ304" si="61">SUM(BQ305:BQ338)</f>
        <v>0</v>
      </c>
      <c r="BR304" s="35">
        <f t="shared" si="61"/>
        <v>0</v>
      </c>
      <c r="BS304" s="35">
        <f t="shared" si="61"/>
        <v>0</v>
      </c>
      <c r="BT304" s="35">
        <f t="shared" si="61"/>
        <v>0</v>
      </c>
      <c r="BU304" s="35">
        <f t="shared" si="61"/>
        <v>3</v>
      </c>
      <c r="BV304" s="35">
        <f t="shared" si="61"/>
        <v>1</v>
      </c>
      <c r="BW304" s="35">
        <f t="shared" si="61"/>
        <v>0</v>
      </c>
      <c r="BX304" s="35">
        <f t="shared" si="61"/>
        <v>0</v>
      </c>
      <c r="BY304" s="35">
        <f t="shared" si="61"/>
        <v>3</v>
      </c>
      <c r="BZ304" s="35">
        <f t="shared" si="61"/>
        <v>0</v>
      </c>
      <c r="CA304" s="35">
        <v>0</v>
      </c>
    </row>
    <row r="305" spans="1:79" s="1" customFormat="1" ht="20.100000000000001" customHeight="1" x14ac:dyDescent="0.3">
      <c r="A305" s="11" t="s">
        <v>259</v>
      </c>
      <c r="B305" s="12" t="s">
        <v>617</v>
      </c>
      <c r="C305" s="12">
        <v>332</v>
      </c>
      <c r="D305" s="14"/>
      <c r="E305" s="14"/>
      <c r="F305" s="97">
        <f t="shared" si="52"/>
        <v>0</v>
      </c>
      <c r="G305" s="13"/>
      <c r="H305" s="13"/>
      <c r="I305" s="13"/>
      <c r="J305" s="13"/>
      <c r="K305" s="13"/>
      <c r="L305" s="13">
        <f t="shared" si="53"/>
        <v>0</v>
      </c>
      <c r="M305" s="13"/>
      <c r="N305" s="13"/>
      <c r="O305" s="13"/>
      <c r="P305" s="13"/>
      <c r="Q305" s="13"/>
      <c r="R305" s="13"/>
      <c r="S305" s="13"/>
      <c r="T305" s="13"/>
      <c r="U305" s="13"/>
      <c r="V305" s="13"/>
      <c r="W305" s="13">
        <f t="shared" si="54"/>
        <v>0</v>
      </c>
      <c r="X305" s="14"/>
      <c r="Y305" s="14"/>
      <c r="Z305" s="14"/>
      <c r="AA305" s="14"/>
      <c r="AB305" s="14"/>
      <c r="AC305" s="14"/>
      <c r="AD305" s="14"/>
      <c r="AE305" s="14"/>
      <c r="AF305" s="14"/>
      <c r="AG305" s="14"/>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3">
        <f t="shared" si="55"/>
        <v>0</v>
      </c>
      <c r="BG305" s="14"/>
      <c r="BH305" s="14"/>
      <c r="BI305" s="14"/>
      <c r="BJ305" s="14"/>
      <c r="BK305" s="14"/>
      <c r="BL305" s="14"/>
      <c r="BM305" s="14"/>
      <c r="BN305" s="14"/>
      <c r="BO305" s="14"/>
      <c r="BP305" s="14"/>
      <c r="BQ305" s="14"/>
      <c r="BR305" s="14"/>
      <c r="BS305" s="13">
        <f t="shared" si="56"/>
        <v>0</v>
      </c>
      <c r="BT305" s="14"/>
      <c r="BU305" s="14"/>
      <c r="BV305" s="14"/>
      <c r="BW305" s="14"/>
      <c r="BX305" s="14"/>
      <c r="BY305" s="13">
        <f t="shared" si="57"/>
        <v>0</v>
      </c>
      <c r="BZ305" s="13"/>
      <c r="CA305" s="35">
        <v>0</v>
      </c>
    </row>
    <row r="306" spans="1:79" s="1" customFormat="1" ht="20.100000000000001" customHeight="1" x14ac:dyDescent="0.3">
      <c r="A306" s="11" t="s">
        <v>260</v>
      </c>
      <c r="B306" s="12" t="s">
        <v>618</v>
      </c>
      <c r="C306" s="12">
        <v>332.1</v>
      </c>
      <c r="D306" s="13"/>
      <c r="E306" s="13"/>
      <c r="F306" s="97">
        <f t="shared" si="52"/>
        <v>0</v>
      </c>
      <c r="G306" s="13"/>
      <c r="H306" s="13"/>
      <c r="I306" s="13"/>
      <c r="J306" s="13"/>
      <c r="K306" s="13"/>
      <c r="L306" s="13">
        <f t="shared" si="53"/>
        <v>0</v>
      </c>
      <c r="M306" s="13"/>
      <c r="N306" s="13"/>
      <c r="O306" s="13"/>
      <c r="P306" s="13"/>
      <c r="Q306" s="13"/>
      <c r="R306" s="13"/>
      <c r="S306" s="13"/>
      <c r="T306" s="13"/>
      <c r="U306" s="13"/>
      <c r="V306" s="13"/>
      <c r="W306" s="13">
        <f t="shared" si="54"/>
        <v>0</v>
      </c>
      <c r="X306" s="13"/>
      <c r="Y306" s="13"/>
      <c r="Z306" s="13"/>
      <c r="AA306" s="13"/>
      <c r="AB306" s="13"/>
      <c r="AC306" s="13"/>
      <c r="AD306" s="13"/>
      <c r="AE306" s="13"/>
      <c r="AF306" s="13"/>
      <c r="AG306" s="13"/>
      <c r="AH306" s="13"/>
      <c r="AI306" s="13"/>
      <c r="AJ306" s="13"/>
      <c r="AK306" s="13"/>
      <c r="AL306" s="13"/>
      <c r="AM306" s="13"/>
      <c r="AN306" s="13"/>
      <c r="AO306" s="13"/>
      <c r="AP306" s="13"/>
      <c r="AQ306" s="13"/>
      <c r="AR306" s="13"/>
      <c r="AS306" s="13"/>
      <c r="AT306" s="13"/>
      <c r="AU306" s="13"/>
      <c r="AV306" s="13"/>
      <c r="AW306" s="13"/>
      <c r="AX306" s="13"/>
      <c r="AY306" s="13"/>
      <c r="AZ306" s="13"/>
      <c r="BA306" s="13"/>
      <c r="BB306" s="13"/>
      <c r="BC306" s="13"/>
      <c r="BD306" s="13"/>
      <c r="BE306" s="13"/>
      <c r="BF306" s="13">
        <f t="shared" si="55"/>
        <v>0</v>
      </c>
      <c r="BG306" s="13"/>
      <c r="BH306" s="13"/>
      <c r="BI306" s="13"/>
      <c r="BJ306" s="13"/>
      <c r="BK306" s="13"/>
      <c r="BL306" s="13"/>
      <c r="BM306" s="13"/>
      <c r="BN306" s="13"/>
      <c r="BO306" s="13"/>
      <c r="BP306" s="13"/>
      <c r="BQ306" s="13"/>
      <c r="BR306" s="13"/>
      <c r="BS306" s="13">
        <f t="shared" si="56"/>
        <v>0</v>
      </c>
      <c r="BT306" s="13"/>
      <c r="BU306" s="13"/>
      <c r="BV306" s="13"/>
      <c r="BW306" s="13"/>
      <c r="BX306" s="13"/>
      <c r="BY306" s="13">
        <f t="shared" si="57"/>
        <v>0</v>
      </c>
      <c r="BZ306" s="13"/>
      <c r="CA306" s="35">
        <v>0</v>
      </c>
    </row>
    <row r="307" spans="1:79" s="1" customFormat="1" ht="20.100000000000001" customHeight="1" x14ac:dyDescent="0.3">
      <c r="A307" s="11" t="s">
        <v>261</v>
      </c>
      <c r="B307" s="12" t="s">
        <v>619</v>
      </c>
      <c r="C307" s="15">
        <v>332.2</v>
      </c>
      <c r="D307" s="13"/>
      <c r="E307" s="13"/>
      <c r="F307" s="97">
        <f t="shared" si="52"/>
        <v>0</v>
      </c>
      <c r="G307" s="13"/>
      <c r="H307" s="13"/>
      <c r="I307" s="13"/>
      <c r="J307" s="13"/>
      <c r="K307" s="13"/>
      <c r="L307" s="13">
        <f t="shared" si="53"/>
        <v>0</v>
      </c>
      <c r="M307" s="13"/>
      <c r="N307" s="13"/>
      <c r="O307" s="13"/>
      <c r="P307" s="13"/>
      <c r="Q307" s="13"/>
      <c r="R307" s="13"/>
      <c r="S307" s="13"/>
      <c r="T307" s="13"/>
      <c r="U307" s="13"/>
      <c r="V307" s="13"/>
      <c r="W307" s="13">
        <f t="shared" si="54"/>
        <v>0</v>
      </c>
      <c r="X307" s="13"/>
      <c r="Y307" s="13"/>
      <c r="Z307" s="13"/>
      <c r="AA307" s="13"/>
      <c r="AB307" s="13"/>
      <c r="AC307" s="13"/>
      <c r="AD307" s="13"/>
      <c r="AE307" s="13"/>
      <c r="AF307" s="13"/>
      <c r="AG307" s="13"/>
      <c r="AH307" s="13"/>
      <c r="AI307" s="13"/>
      <c r="AJ307" s="13"/>
      <c r="AK307" s="13"/>
      <c r="AL307" s="13"/>
      <c r="AM307" s="13"/>
      <c r="AN307" s="13"/>
      <c r="AO307" s="13"/>
      <c r="AP307" s="13"/>
      <c r="AQ307" s="13"/>
      <c r="AR307" s="13"/>
      <c r="AS307" s="13"/>
      <c r="AT307" s="13"/>
      <c r="AU307" s="13"/>
      <c r="AV307" s="13"/>
      <c r="AW307" s="13"/>
      <c r="AX307" s="13"/>
      <c r="AY307" s="13"/>
      <c r="AZ307" s="13"/>
      <c r="BA307" s="13"/>
      <c r="BB307" s="13"/>
      <c r="BC307" s="13"/>
      <c r="BD307" s="13"/>
      <c r="BE307" s="13"/>
      <c r="BF307" s="13">
        <f t="shared" si="55"/>
        <v>0</v>
      </c>
      <c r="BG307" s="13"/>
      <c r="BH307" s="13"/>
      <c r="BI307" s="13"/>
      <c r="BJ307" s="13"/>
      <c r="BK307" s="13"/>
      <c r="BL307" s="13"/>
      <c r="BM307" s="13"/>
      <c r="BN307" s="13"/>
      <c r="BO307" s="13"/>
      <c r="BP307" s="13"/>
      <c r="BQ307" s="13"/>
      <c r="BR307" s="13"/>
      <c r="BS307" s="13">
        <f t="shared" si="56"/>
        <v>0</v>
      </c>
      <c r="BT307" s="13"/>
      <c r="BU307" s="13"/>
      <c r="BV307" s="13"/>
      <c r="BW307" s="13"/>
      <c r="BX307" s="13"/>
      <c r="BY307" s="13">
        <f t="shared" si="57"/>
        <v>0</v>
      </c>
      <c r="BZ307" s="13"/>
      <c r="CA307" s="35">
        <v>0</v>
      </c>
    </row>
    <row r="308" spans="1:79" s="1" customFormat="1" ht="20.100000000000001" customHeight="1" x14ac:dyDescent="0.3">
      <c r="A308" s="11" t="s">
        <v>809</v>
      </c>
      <c r="B308" s="12" t="s">
        <v>810</v>
      </c>
      <c r="C308" s="15">
        <v>332.3</v>
      </c>
      <c r="D308" s="13"/>
      <c r="E308" s="13"/>
      <c r="F308" s="97">
        <f t="shared" si="52"/>
        <v>0</v>
      </c>
      <c r="G308" s="13"/>
      <c r="H308" s="13"/>
      <c r="I308" s="13"/>
      <c r="J308" s="13"/>
      <c r="K308" s="13"/>
      <c r="L308" s="13">
        <f t="shared" si="53"/>
        <v>0</v>
      </c>
      <c r="M308" s="13"/>
      <c r="N308" s="13"/>
      <c r="O308" s="13"/>
      <c r="P308" s="13"/>
      <c r="Q308" s="13"/>
      <c r="R308" s="13"/>
      <c r="S308" s="13"/>
      <c r="T308" s="13"/>
      <c r="U308" s="13"/>
      <c r="V308" s="13"/>
      <c r="W308" s="13">
        <f t="shared" si="54"/>
        <v>0</v>
      </c>
      <c r="X308" s="13"/>
      <c r="Y308" s="13"/>
      <c r="Z308" s="13"/>
      <c r="AA308" s="13"/>
      <c r="AB308" s="13"/>
      <c r="AC308" s="13"/>
      <c r="AD308" s="13"/>
      <c r="AE308" s="13"/>
      <c r="AF308" s="13"/>
      <c r="AG308" s="13"/>
      <c r="AH308" s="13"/>
      <c r="AI308" s="13"/>
      <c r="AJ308" s="13"/>
      <c r="AK308" s="13"/>
      <c r="AL308" s="13"/>
      <c r="AM308" s="13"/>
      <c r="AN308" s="13"/>
      <c r="AO308" s="13"/>
      <c r="AP308" s="13"/>
      <c r="AQ308" s="13"/>
      <c r="AR308" s="13"/>
      <c r="AS308" s="13"/>
      <c r="AT308" s="13"/>
      <c r="AU308" s="13"/>
      <c r="AV308" s="13"/>
      <c r="AW308" s="13"/>
      <c r="AX308" s="13"/>
      <c r="AY308" s="13"/>
      <c r="AZ308" s="13"/>
      <c r="BA308" s="13"/>
      <c r="BB308" s="13"/>
      <c r="BC308" s="13"/>
      <c r="BD308" s="13"/>
      <c r="BE308" s="13"/>
      <c r="BF308" s="13">
        <f t="shared" si="55"/>
        <v>0</v>
      </c>
      <c r="BG308" s="13"/>
      <c r="BH308" s="13"/>
      <c r="BI308" s="13"/>
      <c r="BJ308" s="13"/>
      <c r="BK308" s="13"/>
      <c r="BL308" s="13"/>
      <c r="BM308" s="13"/>
      <c r="BN308" s="13"/>
      <c r="BO308" s="13"/>
      <c r="BP308" s="13"/>
      <c r="BQ308" s="13"/>
      <c r="BR308" s="13"/>
      <c r="BS308" s="13">
        <f t="shared" si="56"/>
        <v>0</v>
      </c>
      <c r="BT308" s="13"/>
      <c r="BU308" s="13"/>
      <c r="BV308" s="13"/>
      <c r="BW308" s="13"/>
      <c r="BX308" s="13"/>
      <c r="BY308" s="13">
        <f t="shared" si="57"/>
        <v>0</v>
      </c>
      <c r="BZ308" s="13"/>
      <c r="CA308" s="35">
        <v>0</v>
      </c>
    </row>
    <row r="309" spans="1:79" s="1" customFormat="1" ht="20.100000000000001" customHeight="1" x14ac:dyDescent="0.3">
      <c r="A309" s="11" t="s">
        <v>811</v>
      </c>
      <c r="B309" s="12" t="s">
        <v>812</v>
      </c>
      <c r="C309" s="15">
        <v>332.4</v>
      </c>
      <c r="D309" s="13"/>
      <c r="E309" s="13"/>
      <c r="F309" s="97">
        <f t="shared" si="52"/>
        <v>0</v>
      </c>
      <c r="G309" s="13"/>
      <c r="H309" s="13"/>
      <c r="I309" s="13"/>
      <c r="J309" s="13"/>
      <c r="K309" s="13"/>
      <c r="L309" s="13">
        <f t="shared" si="53"/>
        <v>0</v>
      </c>
      <c r="M309" s="13"/>
      <c r="N309" s="13"/>
      <c r="O309" s="13"/>
      <c r="P309" s="13"/>
      <c r="Q309" s="13"/>
      <c r="R309" s="13"/>
      <c r="S309" s="13"/>
      <c r="T309" s="13"/>
      <c r="U309" s="13"/>
      <c r="V309" s="13"/>
      <c r="W309" s="13">
        <f t="shared" si="54"/>
        <v>0</v>
      </c>
      <c r="X309" s="13"/>
      <c r="Y309" s="13"/>
      <c r="Z309" s="13"/>
      <c r="AA309" s="13"/>
      <c r="AB309" s="13"/>
      <c r="AC309" s="13"/>
      <c r="AD309" s="13"/>
      <c r="AE309" s="13"/>
      <c r="AF309" s="13"/>
      <c r="AG309" s="13"/>
      <c r="AH309" s="13"/>
      <c r="AI309" s="13"/>
      <c r="AJ309" s="13"/>
      <c r="AK309" s="13"/>
      <c r="AL309" s="13"/>
      <c r="AM309" s="13"/>
      <c r="AN309" s="13"/>
      <c r="AO309" s="13"/>
      <c r="AP309" s="13"/>
      <c r="AQ309" s="13"/>
      <c r="AR309" s="13"/>
      <c r="AS309" s="13"/>
      <c r="AT309" s="13"/>
      <c r="AU309" s="13"/>
      <c r="AV309" s="13"/>
      <c r="AW309" s="13"/>
      <c r="AX309" s="13"/>
      <c r="AY309" s="13"/>
      <c r="AZ309" s="13"/>
      <c r="BA309" s="13"/>
      <c r="BB309" s="13"/>
      <c r="BC309" s="13"/>
      <c r="BD309" s="13"/>
      <c r="BE309" s="13"/>
      <c r="BF309" s="13">
        <f t="shared" si="55"/>
        <v>0</v>
      </c>
      <c r="BG309" s="13"/>
      <c r="BH309" s="13"/>
      <c r="BI309" s="13"/>
      <c r="BJ309" s="13"/>
      <c r="BK309" s="13"/>
      <c r="BL309" s="13"/>
      <c r="BM309" s="13"/>
      <c r="BN309" s="13"/>
      <c r="BO309" s="13"/>
      <c r="BP309" s="13"/>
      <c r="BQ309" s="13"/>
      <c r="BR309" s="13"/>
      <c r="BS309" s="13">
        <f t="shared" si="56"/>
        <v>0</v>
      </c>
      <c r="BT309" s="13"/>
      <c r="BU309" s="13"/>
      <c r="BV309" s="13"/>
      <c r="BW309" s="13"/>
      <c r="BX309" s="13"/>
      <c r="BY309" s="13">
        <f t="shared" si="57"/>
        <v>0</v>
      </c>
      <c r="BZ309" s="13"/>
      <c r="CA309" s="35">
        <v>0</v>
      </c>
    </row>
    <row r="310" spans="1:79" s="1" customFormat="1" ht="20.100000000000001" customHeight="1" x14ac:dyDescent="0.3">
      <c r="A310" s="11" t="s">
        <v>813</v>
      </c>
      <c r="B310" s="12" t="s">
        <v>814</v>
      </c>
      <c r="C310" s="15">
        <v>332.5</v>
      </c>
      <c r="D310" s="13"/>
      <c r="E310" s="13"/>
      <c r="F310" s="97">
        <f t="shared" si="52"/>
        <v>0</v>
      </c>
      <c r="G310" s="13"/>
      <c r="H310" s="13"/>
      <c r="I310" s="13"/>
      <c r="J310" s="13"/>
      <c r="K310" s="13"/>
      <c r="L310" s="13">
        <f t="shared" si="53"/>
        <v>0</v>
      </c>
      <c r="M310" s="13"/>
      <c r="N310" s="13"/>
      <c r="O310" s="13"/>
      <c r="P310" s="13"/>
      <c r="Q310" s="13"/>
      <c r="R310" s="13"/>
      <c r="S310" s="13"/>
      <c r="T310" s="13"/>
      <c r="U310" s="13"/>
      <c r="V310" s="13"/>
      <c r="W310" s="13">
        <f t="shared" si="54"/>
        <v>0</v>
      </c>
      <c r="X310" s="13"/>
      <c r="Y310" s="13"/>
      <c r="Z310" s="13"/>
      <c r="AA310" s="13"/>
      <c r="AB310" s="13"/>
      <c r="AC310" s="13"/>
      <c r="AD310" s="13"/>
      <c r="AE310" s="13"/>
      <c r="AF310" s="13"/>
      <c r="AG310" s="13"/>
      <c r="AH310" s="13"/>
      <c r="AI310" s="13"/>
      <c r="AJ310" s="13"/>
      <c r="AK310" s="13"/>
      <c r="AL310" s="13"/>
      <c r="AM310" s="13"/>
      <c r="AN310" s="13"/>
      <c r="AO310" s="13"/>
      <c r="AP310" s="13"/>
      <c r="AQ310" s="13"/>
      <c r="AR310" s="13"/>
      <c r="AS310" s="13"/>
      <c r="AT310" s="13"/>
      <c r="AU310" s="13"/>
      <c r="AV310" s="13"/>
      <c r="AW310" s="13"/>
      <c r="AX310" s="13"/>
      <c r="AY310" s="13"/>
      <c r="AZ310" s="13"/>
      <c r="BA310" s="13"/>
      <c r="BB310" s="13"/>
      <c r="BC310" s="13"/>
      <c r="BD310" s="13"/>
      <c r="BE310" s="13"/>
      <c r="BF310" s="13">
        <f t="shared" si="55"/>
        <v>0</v>
      </c>
      <c r="BG310" s="13"/>
      <c r="BH310" s="13"/>
      <c r="BI310" s="13"/>
      <c r="BJ310" s="13"/>
      <c r="BK310" s="13"/>
      <c r="BL310" s="13"/>
      <c r="BM310" s="13"/>
      <c r="BN310" s="13"/>
      <c r="BO310" s="13"/>
      <c r="BP310" s="13"/>
      <c r="BQ310" s="13"/>
      <c r="BR310" s="13"/>
      <c r="BS310" s="13">
        <f t="shared" si="56"/>
        <v>0</v>
      </c>
      <c r="BT310" s="13"/>
      <c r="BU310" s="13"/>
      <c r="BV310" s="13"/>
      <c r="BW310" s="13"/>
      <c r="BX310" s="13"/>
      <c r="BY310" s="13">
        <f t="shared" si="57"/>
        <v>0</v>
      </c>
      <c r="BZ310" s="13"/>
      <c r="CA310" s="35">
        <v>0</v>
      </c>
    </row>
    <row r="311" spans="1:79" s="1" customFormat="1" ht="20.100000000000001" customHeight="1" x14ac:dyDescent="0.3">
      <c r="A311" s="11" t="s">
        <v>262</v>
      </c>
      <c r="B311" s="12" t="s">
        <v>479</v>
      </c>
      <c r="C311" s="15">
        <v>333</v>
      </c>
      <c r="D311" s="13"/>
      <c r="E311" s="13"/>
      <c r="F311" s="97">
        <f t="shared" si="52"/>
        <v>0</v>
      </c>
      <c r="G311" s="13"/>
      <c r="H311" s="13"/>
      <c r="I311" s="13">
        <v>2</v>
      </c>
      <c r="J311" s="13"/>
      <c r="K311" s="13"/>
      <c r="L311" s="13">
        <f t="shared" si="53"/>
        <v>2</v>
      </c>
      <c r="M311" s="13"/>
      <c r="N311" s="13"/>
      <c r="O311" s="13">
        <v>2</v>
      </c>
      <c r="P311" s="13"/>
      <c r="Q311" s="13"/>
      <c r="R311" s="13"/>
      <c r="S311" s="13"/>
      <c r="T311" s="13"/>
      <c r="U311" s="13"/>
      <c r="V311" s="13"/>
      <c r="W311" s="13">
        <f t="shared" si="54"/>
        <v>2</v>
      </c>
      <c r="X311" s="13"/>
      <c r="Y311" s="13"/>
      <c r="Z311" s="13"/>
      <c r="AA311" s="13"/>
      <c r="AB311" s="13"/>
      <c r="AC311" s="13"/>
      <c r="AD311" s="13">
        <v>1</v>
      </c>
      <c r="AE311" s="13"/>
      <c r="AF311" s="13"/>
      <c r="AG311" s="13"/>
      <c r="AH311" s="13"/>
      <c r="AI311" s="13"/>
      <c r="AJ311" s="13"/>
      <c r="AK311" s="13"/>
      <c r="AL311" s="13"/>
      <c r="AM311" s="13"/>
      <c r="AN311" s="13"/>
      <c r="AO311" s="13">
        <v>1</v>
      </c>
      <c r="AP311" s="13">
        <v>1</v>
      </c>
      <c r="AQ311" s="13"/>
      <c r="AR311" s="13"/>
      <c r="AS311" s="13"/>
      <c r="AT311" s="13">
        <v>1</v>
      </c>
      <c r="AU311" s="13"/>
      <c r="AV311" s="13"/>
      <c r="AW311" s="13">
        <v>1</v>
      </c>
      <c r="AX311" s="13"/>
      <c r="AY311" s="13">
        <v>2</v>
      </c>
      <c r="AZ311" s="13"/>
      <c r="BA311" s="13"/>
      <c r="BB311" s="13"/>
      <c r="BC311" s="13"/>
      <c r="BD311" s="13"/>
      <c r="BE311" s="13"/>
      <c r="BF311" s="13">
        <f t="shared" si="55"/>
        <v>0</v>
      </c>
      <c r="BG311" s="13"/>
      <c r="BH311" s="13"/>
      <c r="BI311" s="13"/>
      <c r="BJ311" s="13"/>
      <c r="BK311" s="13"/>
      <c r="BL311" s="13"/>
      <c r="BM311" s="13"/>
      <c r="BN311" s="13"/>
      <c r="BO311" s="13"/>
      <c r="BP311" s="13"/>
      <c r="BQ311" s="13"/>
      <c r="BR311" s="13"/>
      <c r="BS311" s="13">
        <f t="shared" si="56"/>
        <v>0</v>
      </c>
      <c r="BT311" s="13"/>
      <c r="BU311" s="13">
        <v>2</v>
      </c>
      <c r="BV311" s="13">
        <v>1</v>
      </c>
      <c r="BW311" s="13"/>
      <c r="BX311" s="13"/>
      <c r="BY311" s="13">
        <f t="shared" si="57"/>
        <v>2</v>
      </c>
      <c r="BZ311" s="13"/>
      <c r="CA311" s="35">
        <v>0</v>
      </c>
    </row>
    <row r="312" spans="1:79" s="1" customFormat="1" ht="20.100000000000001" customHeight="1" x14ac:dyDescent="0.3">
      <c r="A312" s="11" t="s">
        <v>263</v>
      </c>
      <c r="B312" s="12" t="s">
        <v>480</v>
      </c>
      <c r="C312" s="15">
        <v>334</v>
      </c>
      <c r="D312" s="13"/>
      <c r="E312" s="13"/>
      <c r="F312" s="97">
        <f t="shared" si="52"/>
        <v>0</v>
      </c>
      <c r="G312" s="13"/>
      <c r="H312" s="13"/>
      <c r="I312" s="13"/>
      <c r="J312" s="13"/>
      <c r="K312" s="13"/>
      <c r="L312" s="13">
        <f t="shared" si="53"/>
        <v>0</v>
      </c>
      <c r="M312" s="13"/>
      <c r="N312" s="13"/>
      <c r="O312" s="13"/>
      <c r="P312" s="13"/>
      <c r="Q312" s="13"/>
      <c r="R312" s="13"/>
      <c r="S312" s="13"/>
      <c r="T312" s="13"/>
      <c r="U312" s="13"/>
      <c r="V312" s="13"/>
      <c r="W312" s="13">
        <f t="shared" si="54"/>
        <v>0</v>
      </c>
      <c r="X312" s="13"/>
      <c r="Y312" s="13"/>
      <c r="Z312" s="13"/>
      <c r="AA312" s="13"/>
      <c r="AB312" s="13"/>
      <c r="AC312" s="13"/>
      <c r="AD312" s="13"/>
      <c r="AE312" s="13"/>
      <c r="AF312" s="13"/>
      <c r="AG312" s="13"/>
      <c r="AH312" s="13"/>
      <c r="AI312" s="13"/>
      <c r="AJ312" s="13"/>
      <c r="AK312" s="13"/>
      <c r="AL312" s="13"/>
      <c r="AM312" s="13"/>
      <c r="AN312" s="13"/>
      <c r="AO312" s="13"/>
      <c r="AP312" s="13"/>
      <c r="AQ312" s="13"/>
      <c r="AR312" s="13"/>
      <c r="AS312" s="13"/>
      <c r="AT312" s="13"/>
      <c r="AU312" s="13"/>
      <c r="AV312" s="13"/>
      <c r="AW312" s="13"/>
      <c r="AX312" s="13"/>
      <c r="AY312" s="13"/>
      <c r="AZ312" s="13"/>
      <c r="BA312" s="13"/>
      <c r="BB312" s="13"/>
      <c r="BC312" s="13"/>
      <c r="BD312" s="13"/>
      <c r="BE312" s="13"/>
      <c r="BF312" s="13">
        <f t="shared" si="55"/>
        <v>0</v>
      </c>
      <c r="BG312" s="13"/>
      <c r="BH312" s="13"/>
      <c r="BI312" s="13"/>
      <c r="BJ312" s="13"/>
      <c r="BK312" s="13"/>
      <c r="BL312" s="13"/>
      <c r="BM312" s="13"/>
      <c r="BN312" s="13"/>
      <c r="BO312" s="13"/>
      <c r="BP312" s="13"/>
      <c r="BQ312" s="13"/>
      <c r="BR312" s="13"/>
      <c r="BS312" s="13">
        <f t="shared" si="56"/>
        <v>0</v>
      </c>
      <c r="BT312" s="13"/>
      <c r="BU312" s="13"/>
      <c r="BV312" s="13"/>
      <c r="BW312" s="13"/>
      <c r="BX312" s="13"/>
      <c r="BY312" s="13">
        <f t="shared" si="57"/>
        <v>0</v>
      </c>
      <c r="BZ312" s="13"/>
      <c r="CA312" s="35">
        <v>0</v>
      </c>
    </row>
    <row r="313" spans="1:79" s="1" customFormat="1" ht="20.100000000000001" customHeight="1" x14ac:dyDescent="0.3">
      <c r="A313" s="11" t="s">
        <v>264</v>
      </c>
      <c r="B313" s="12" t="s">
        <v>520</v>
      </c>
      <c r="C313" s="15">
        <v>334.1</v>
      </c>
      <c r="D313" s="13"/>
      <c r="E313" s="13"/>
      <c r="F313" s="97">
        <f t="shared" si="52"/>
        <v>0</v>
      </c>
      <c r="G313" s="13"/>
      <c r="H313" s="13"/>
      <c r="I313" s="13"/>
      <c r="J313" s="13"/>
      <c r="K313" s="13"/>
      <c r="L313" s="13">
        <f t="shared" si="53"/>
        <v>0</v>
      </c>
      <c r="M313" s="13"/>
      <c r="N313" s="13"/>
      <c r="O313" s="13"/>
      <c r="P313" s="13"/>
      <c r="Q313" s="13"/>
      <c r="R313" s="13"/>
      <c r="S313" s="13"/>
      <c r="T313" s="13"/>
      <c r="U313" s="13"/>
      <c r="V313" s="13"/>
      <c r="W313" s="13">
        <f t="shared" si="54"/>
        <v>0</v>
      </c>
      <c r="X313" s="13"/>
      <c r="Y313" s="13"/>
      <c r="Z313" s="13"/>
      <c r="AA313" s="13"/>
      <c r="AB313" s="13"/>
      <c r="AC313" s="13"/>
      <c r="AD313" s="13"/>
      <c r="AE313" s="13"/>
      <c r="AF313" s="13"/>
      <c r="AG313" s="13"/>
      <c r="AH313" s="13"/>
      <c r="AI313" s="13"/>
      <c r="AJ313" s="13"/>
      <c r="AK313" s="13"/>
      <c r="AL313" s="13"/>
      <c r="AM313" s="13"/>
      <c r="AN313" s="13"/>
      <c r="AO313" s="13"/>
      <c r="AP313" s="13"/>
      <c r="AQ313" s="13"/>
      <c r="AR313" s="13"/>
      <c r="AS313" s="13"/>
      <c r="AT313" s="13"/>
      <c r="AU313" s="13"/>
      <c r="AV313" s="13"/>
      <c r="AW313" s="13"/>
      <c r="AX313" s="13"/>
      <c r="AY313" s="13"/>
      <c r="AZ313" s="13"/>
      <c r="BA313" s="13"/>
      <c r="BB313" s="13"/>
      <c r="BC313" s="13"/>
      <c r="BD313" s="13"/>
      <c r="BE313" s="13"/>
      <c r="BF313" s="13">
        <f t="shared" si="55"/>
        <v>0</v>
      </c>
      <c r="BG313" s="13"/>
      <c r="BH313" s="13"/>
      <c r="BI313" s="13"/>
      <c r="BJ313" s="13"/>
      <c r="BK313" s="13"/>
      <c r="BL313" s="13"/>
      <c r="BM313" s="13"/>
      <c r="BN313" s="13"/>
      <c r="BO313" s="13"/>
      <c r="BP313" s="13"/>
      <c r="BQ313" s="13"/>
      <c r="BR313" s="13"/>
      <c r="BS313" s="13">
        <f t="shared" si="56"/>
        <v>0</v>
      </c>
      <c r="BT313" s="13"/>
      <c r="BU313" s="13"/>
      <c r="BV313" s="13"/>
      <c r="BW313" s="13"/>
      <c r="BX313" s="13"/>
      <c r="BY313" s="13">
        <f t="shared" si="57"/>
        <v>0</v>
      </c>
      <c r="BZ313" s="13"/>
      <c r="CA313" s="35">
        <v>0</v>
      </c>
    </row>
    <row r="314" spans="1:79" s="1" customFormat="1" ht="20.100000000000001" customHeight="1" x14ac:dyDescent="0.3">
      <c r="A314" s="11" t="s">
        <v>265</v>
      </c>
      <c r="B314" s="12" t="s">
        <v>481</v>
      </c>
      <c r="C314" s="12">
        <v>335</v>
      </c>
      <c r="D314" s="13"/>
      <c r="E314" s="13"/>
      <c r="F314" s="97">
        <f t="shared" si="52"/>
        <v>0</v>
      </c>
      <c r="G314" s="13"/>
      <c r="H314" s="13"/>
      <c r="I314" s="13"/>
      <c r="J314" s="13"/>
      <c r="K314" s="13"/>
      <c r="L314" s="13">
        <f t="shared" si="53"/>
        <v>0</v>
      </c>
      <c r="M314" s="13"/>
      <c r="N314" s="13"/>
      <c r="O314" s="13"/>
      <c r="P314" s="13"/>
      <c r="Q314" s="13"/>
      <c r="R314" s="13"/>
      <c r="S314" s="13"/>
      <c r="T314" s="13"/>
      <c r="U314" s="13"/>
      <c r="V314" s="13"/>
      <c r="W314" s="13">
        <f t="shared" si="54"/>
        <v>0</v>
      </c>
      <c r="X314" s="13"/>
      <c r="Y314" s="13"/>
      <c r="Z314" s="13"/>
      <c r="AA314" s="13"/>
      <c r="AB314" s="13"/>
      <c r="AC314" s="13"/>
      <c r="AD314" s="13"/>
      <c r="AE314" s="13"/>
      <c r="AF314" s="13"/>
      <c r="AG314" s="13"/>
      <c r="AH314" s="13"/>
      <c r="AI314" s="13"/>
      <c r="AJ314" s="13"/>
      <c r="AK314" s="13"/>
      <c r="AL314" s="13"/>
      <c r="AM314" s="13"/>
      <c r="AN314" s="13"/>
      <c r="AO314" s="13"/>
      <c r="AP314" s="13"/>
      <c r="AQ314" s="13"/>
      <c r="AR314" s="13"/>
      <c r="AS314" s="13"/>
      <c r="AT314" s="13"/>
      <c r="AU314" s="13"/>
      <c r="AV314" s="13"/>
      <c r="AW314" s="13"/>
      <c r="AX314" s="13"/>
      <c r="AY314" s="13"/>
      <c r="AZ314" s="13"/>
      <c r="BA314" s="13"/>
      <c r="BB314" s="13"/>
      <c r="BC314" s="13"/>
      <c r="BD314" s="13"/>
      <c r="BE314" s="13"/>
      <c r="BF314" s="13">
        <f t="shared" si="55"/>
        <v>0</v>
      </c>
      <c r="BG314" s="13"/>
      <c r="BH314" s="13"/>
      <c r="BI314" s="13"/>
      <c r="BJ314" s="13"/>
      <c r="BK314" s="13"/>
      <c r="BL314" s="13"/>
      <c r="BM314" s="13"/>
      <c r="BN314" s="13"/>
      <c r="BO314" s="13"/>
      <c r="BP314" s="13"/>
      <c r="BQ314" s="13"/>
      <c r="BR314" s="13"/>
      <c r="BS314" s="13">
        <f t="shared" si="56"/>
        <v>0</v>
      </c>
      <c r="BT314" s="13"/>
      <c r="BU314" s="13"/>
      <c r="BV314" s="13"/>
      <c r="BW314" s="13"/>
      <c r="BX314" s="13"/>
      <c r="BY314" s="13">
        <f t="shared" si="57"/>
        <v>0</v>
      </c>
      <c r="BZ314" s="13"/>
      <c r="CA314" s="35">
        <v>0</v>
      </c>
    </row>
    <row r="315" spans="1:79" s="1" customFormat="1" ht="20.100000000000001" customHeight="1" x14ac:dyDescent="0.3">
      <c r="A315" s="11" t="s">
        <v>266</v>
      </c>
      <c r="B315" s="12" t="s">
        <v>620</v>
      </c>
      <c r="C315" s="12">
        <v>336</v>
      </c>
      <c r="D315" s="13"/>
      <c r="E315" s="13"/>
      <c r="F315" s="97">
        <f t="shared" si="52"/>
        <v>0</v>
      </c>
      <c r="G315" s="13"/>
      <c r="H315" s="13"/>
      <c r="I315" s="13"/>
      <c r="J315" s="13"/>
      <c r="K315" s="13"/>
      <c r="L315" s="13">
        <f t="shared" si="53"/>
        <v>0</v>
      </c>
      <c r="M315" s="13"/>
      <c r="N315" s="13"/>
      <c r="O315" s="13"/>
      <c r="P315" s="13"/>
      <c r="Q315" s="13"/>
      <c r="R315" s="13"/>
      <c r="S315" s="13"/>
      <c r="T315" s="13"/>
      <c r="U315" s="13"/>
      <c r="V315" s="13"/>
      <c r="W315" s="13">
        <f t="shared" si="54"/>
        <v>0</v>
      </c>
      <c r="X315" s="13"/>
      <c r="Y315" s="13"/>
      <c r="Z315" s="13"/>
      <c r="AA315" s="13"/>
      <c r="AB315" s="13"/>
      <c r="AC315" s="13"/>
      <c r="AD315" s="13"/>
      <c r="AE315" s="13"/>
      <c r="AF315" s="13"/>
      <c r="AG315" s="13"/>
      <c r="AH315" s="13"/>
      <c r="AI315" s="13"/>
      <c r="AJ315" s="13"/>
      <c r="AK315" s="13"/>
      <c r="AL315" s="13"/>
      <c r="AM315" s="13"/>
      <c r="AN315" s="13"/>
      <c r="AO315" s="13"/>
      <c r="AP315" s="13"/>
      <c r="AQ315" s="13"/>
      <c r="AR315" s="13"/>
      <c r="AS315" s="13"/>
      <c r="AT315" s="13"/>
      <c r="AU315" s="13"/>
      <c r="AV315" s="13"/>
      <c r="AW315" s="13"/>
      <c r="AX315" s="13"/>
      <c r="AY315" s="13"/>
      <c r="AZ315" s="13"/>
      <c r="BA315" s="13"/>
      <c r="BB315" s="13"/>
      <c r="BC315" s="13"/>
      <c r="BD315" s="13"/>
      <c r="BE315" s="13"/>
      <c r="BF315" s="13">
        <f t="shared" si="55"/>
        <v>0</v>
      </c>
      <c r="BG315" s="13"/>
      <c r="BH315" s="13"/>
      <c r="BI315" s="13"/>
      <c r="BJ315" s="13"/>
      <c r="BK315" s="13"/>
      <c r="BL315" s="13"/>
      <c r="BM315" s="13"/>
      <c r="BN315" s="13"/>
      <c r="BO315" s="13"/>
      <c r="BP315" s="13"/>
      <c r="BQ315" s="13"/>
      <c r="BR315" s="13"/>
      <c r="BS315" s="13">
        <f t="shared" si="56"/>
        <v>0</v>
      </c>
      <c r="BT315" s="13"/>
      <c r="BU315" s="13"/>
      <c r="BV315" s="13"/>
      <c r="BW315" s="13"/>
      <c r="BX315" s="13"/>
      <c r="BY315" s="13">
        <f t="shared" si="57"/>
        <v>0</v>
      </c>
      <c r="BZ315" s="13"/>
      <c r="CA315" s="35">
        <v>0</v>
      </c>
    </row>
    <row r="316" spans="1:79" s="1" customFormat="1" ht="20.100000000000001" customHeight="1" x14ac:dyDescent="0.3">
      <c r="A316" s="11" t="s">
        <v>267</v>
      </c>
      <c r="B316" s="12" t="s">
        <v>621</v>
      </c>
      <c r="C316" s="12">
        <v>337</v>
      </c>
      <c r="D316" s="19"/>
      <c r="E316" s="19"/>
      <c r="F316" s="97">
        <f t="shared" si="52"/>
        <v>0</v>
      </c>
      <c r="G316" s="13"/>
      <c r="H316" s="13"/>
      <c r="I316" s="13"/>
      <c r="J316" s="13"/>
      <c r="K316" s="13"/>
      <c r="L316" s="13">
        <f t="shared" si="53"/>
        <v>0</v>
      </c>
      <c r="M316" s="13"/>
      <c r="N316" s="13"/>
      <c r="O316" s="13"/>
      <c r="P316" s="13"/>
      <c r="Q316" s="13"/>
      <c r="R316" s="13"/>
      <c r="S316" s="13"/>
      <c r="T316" s="13"/>
      <c r="U316" s="13"/>
      <c r="V316" s="13"/>
      <c r="W316" s="13">
        <f t="shared" si="54"/>
        <v>0</v>
      </c>
      <c r="X316" s="19"/>
      <c r="Y316" s="19"/>
      <c r="Z316" s="19"/>
      <c r="AA316" s="19"/>
      <c r="AB316" s="19"/>
      <c r="AC316" s="19"/>
      <c r="AD316" s="19"/>
      <c r="AE316" s="19"/>
      <c r="AF316" s="19"/>
      <c r="AG316" s="19"/>
      <c r="AH316" s="19"/>
      <c r="AI316" s="19"/>
      <c r="AJ316" s="19"/>
      <c r="AK316" s="19"/>
      <c r="AL316" s="19"/>
      <c r="AM316" s="19"/>
      <c r="AN316" s="19"/>
      <c r="AO316" s="19"/>
      <c r="AP316" s="19"/>
      <c r="AQ316" s="19"/>
      <c r="AR316" s="19"/>
      <c r="AS316" s="19"/>
      <c r="AT316" s="19"/>
      <c r="AU316" s="19"/>
      <c r="AV316" s="19"/>
      <c r="AW316" s="19"/>
      <c r="AX316" s="19"/>
      <c r="AY316" s="19"/>
      <c r="AZ316" s="19"/>
      <c r="BA316" s="19"/>
      <c r="BB316" s="19"/>
      <c r="BC316" s="19"/>
      <c r="BD316" s="19"/>
      <c r="BE316" s="19"/>
      <c r="BF316" s="13">
        <f t="shared" si="55"/>
        <v>0</v>
      </c>
      <c r="BG316" s="19"/>
      <c r="BH316" s="19"/>
      <c r="BI316" s="19"/>
      <c r="BJ316" s="19"/>
      <c r="BK316" s="19"/>
      <c r="BL316" s="19"/>
      <c r="BM316" s="19"/>
      <c r="BN316" s="19"/>
      <c r="BO316" s="19"/>
      <c r="BP316" s="19"/>
      <c r="BQ316" s="19"/>
      <c r="BR316" s="19"/>
      <c r="BS316" s="13">
        <f t="shared" si="56"/>
        <v>0</v>
      </c>
      <c r="BT316" s="19"/>
      <c r="BU316" s="19"/>
      <c r="BV316" s="19"/>
      <c r="BW316" s="19"/>
      <c r="BX316" s="19"/>
      <c r="BY316" s="13">
        <f t="shared" si="57"/>
        <v>0</v>
      </c>
      <c r="BZ316" s="19"/>
      <c r="CA316" s="35">
        <v>0</v>
      </c>
    </row>
    <row r="317" spans="1:79" s="1" customFormat="1" ht="20.100000000000001" customHeight="1" x14ac:dyDescent="0.3">
      <c r="A317" s="11" t="s">
        <v>268</v>
      </c>
      <c r="B317" s="12" t="s">
        <v>622</v>
      </c>
      <c r="C317" s="12">
        <v>338</v>
      </c>
      <c r="D317" s="19"/>
      <c r="E317" s="19"/>
      <c r="F317" s="97">
        <f t="shared" si="52"/>
        <v>0</v>
      </c>
      <c r="G317" s="13"/>
      <c r="H317" s="13"/>
      <c r="I317" s="13"/>
      <c r="J317" s="13"/>
      <c r="K317" s="13"/>
      <c r="L317" s="13">
        <f t="shared" si="53"/>
        <v>0</v>
      </c>
      <c r="M317" s="13"/>
      <c r="N317" s="13"/>
      <c r="O317" s="13"/>
      <c r="P317" s="13"/>
      <c r="Q317" s="13"/>
      <c r="R317" s="13"/>
      <c r="S317" s="13"/>
      <c r="T317" s="13"/>
      <c r="U317" s="13"/>
      <c r="V317" s="13"/>
      <c r="W317" s="13">
        <f t="shared" si="54"/>
        <v>0</v>
      </c>
      <c r="X317" s="19"/>
      <c r="Y317" s="19"/>
      <c r="Z317" s="19"/>
      <c r="AA317" s="19"/>
      <c r="AB317" s="19"/>
      <c r="AC317" s="19"/>
      <c r="AD317" s="19"/>
      <c r="AE317" s="19"/>
      <c r="AF317" s="19"/>
      <c r="AG317" s="19"/>
      <c r="AH317" s="19"/>
      <c r="AI317" s="19"/>
      <c r="AJ317" s="19"/>
      <c r="AK317" s="19"/>
      <c r="AL317" s="19"/>
      <c r="AM317" s="19"/>
      <c r="AN317" s="19"/>
      <c r="AO317" s="19"/>
      <c r="AP317" s="19"/>
      <c r="AQ317" s="19"/>
      <c r="AR317" s="19"/>
      <c r="AS317" s="19"/>
      <c r="AT317" s="19"/>
      <c r="AU317" s="19"/>
      <c r="AV317" s="19"/>
      <c r="AW317" s="19"/>
      <c r="AX317" s="19"/>
      <c r="AY317" s="19"/>
      <c r="AZ317" s="19"/>
      <c r="BA317" s="19"/>
      <c r="BB317" s="19"/>
      <c r="BC317" s="19"/>
      <c r="BD317" s="19"/>
      <c r="BE317" s="19"/>
      <c r="BF317" s="13">
        <f t="shared" si="55"/>
        <v>0</v>
      </c>
      <c r="BG317" s="19"/>
      <c r="BH317" s="19"/>
      <c r="BI317" s="19"/>
      <c r="BJ317" s="19"/>
      <c r="BK317" s="19"/>
      <c r="BL317" s="19"/>
      <c r="BM317" s="19"/>
      <c r="BN317" s="19"/>
      <c r="BO317" s="19"/>
      <c r="BP317" s="19"/>
      <c r="BQ317" s="19"/>
      <c r="BR317" s="19"/>
      <c r="BS317" s="13">
        <f t="shared" si="56"/>
        <v>0</v>
      </c>
      <c r="BT317" s="19"/>
      <c r="BU317" s="19"/>
      <c r="BV317" s="19"/>
      <c r="BW317" s="19"/>
      <c r="BX317" s="19"/>
      <c r="BY317" s="13">
        <f t="shared" si="57"/>
        <v>0</v>
      </c>
      <c r="BZ317" s="19"/>
      <c r="CA317" s="35">
        <v>0</v>
      </c>
    </row>
    <row r="318" spans="1:79" s="1" customFormat="1" ht="20.100000000000001" customHeight="1" x14ac:dyDescent="0.3">
      <c r="A318" s="11" t="s">
        <v>815</v>
      </c>
      <c r="B318" s="12" t="s">
        <v>816</v>
      </c>
      <c r="C318" s="12">
        <v>338.1</v>
      </c>
      <c r="D318" s="13"/>
      <c r="E318" s="13"/>
      <c r="F318" s="97">
        <f t="shared" si="52"/>
        <v>0</v>
      </c>
      <c r="G318" s="13"/>
      <c r="H318" s="13"/>
      <c r="I318" s="13"/>
      <c r="J318" s="13"/>
      <c r="K318" s="13"/>
      <c r="L318" s="13">
        <f t="shared" si="53"/>
        <v>0</v>
      </c>
      <c r="M318" s="13"/>
      <c r="N318" s="13"/>
      <c r="O318" s="13"/>
      <c r="P318" s="13"/>
      <c r="Q318" s="13"/>
      <c r="R318" s="13"/>
      <c r="S318" s="13"/>
      <c r="T318" s="13"/>
      <c r="U318" s="13"/>
      <c r="V318" s="13"/>
      <c r="W318" s="13">
        <f t="shared" si="54"/>
        <v>0</v>
      </c>
      <c r="X318" s="13"/>
      <c r="Y318" s="13"/>
      <c r="Z318" s="13"/>
      <c r="AA318" s="13"/>
      <c r="AB318" s="13"/>
      <c r="AC318" s="13"/>
      <c r="AD318" s="13"/>
      <c r="AE318" s="13"/>
      <c r="AF318" s="13"/>
      <c r="AG318" s="13"/>
      <c r="AH318" s="13"/>
      <c r="AI318" s="13"/>
      <c r="AJ318" s="13"/>
      <c r="AK318" s="13"/>
      <c r="AL318" s="13"/>
      <c r="AM318" s="13"/>
      <c r="AN318" s="13"/>
      <c r="AO318" s="13"/>
      <c r="AP318" s="13"/>
      <c r="AQ318" s="13"/>
      <c r="AR318" s="13"/>
      <c r="AS318" s="13"/>
      <c r="AT318" s="13"/>
      <c r="AU318" s="13"/>
      <c r="AV318" s="13"/>
      <c r="AW318" s="13"/>
      <c r="AX318" s="13"/>
      <c r="AY318" s="13"/>
      <c r="AZ318" s="13"/>
      <c r="BA318" s="13"/>
      <c r="BB318" s="13"/>
      <c r="BC318" s="13"/>
      <c r="BD318" s="13"/>
      <c r="BE318" s="13"/>
      <c r="BF318" s="13">
        <f t="shared" si="55"/>
        <v>0</v>
      </c>
      <c r="BG318" s="13"/>
      <c r="BH318" s="13"/>
      <c r="BI318" s="13"/>
      <c r="BJ318" s="13"/>
      <c r="BK318" s="13"/>
      <c r="BL318" s="13"/>
      <c r="BM318" s="13"/>
      <c r="BN318" s="13"/>
      <c r="BO318" s="13"/>
      <c r="BP318" s="13"/>
      <c r="BQ318" s="13"/>
      <c r="BR318" s="13"/>
      <c r="BS318" s="13">
        <f t="shared" si="56"/>
        <v>0</v>
      </c>
      <c r="BT318" s="13"/>
      <c r="BU318" s="13"/>
      <c r="BV318" s="13"/>
      <c r="BW318" s="13"/>
      <c r="BX318" s="13"/>
      <c r="BY318" s="13">
        <f t="shared" si="57"/>
        <v>0</v>
      </c>
      <c r="BZ318" s="13"/>
      <c r="CA318" s="35">
        <v>0</v>
      </c>
    </row>
    <row r="319" spans="1:79" s="1" customFormat="1" ht="20.100000000000001" customHeight="1" x14ac:dyDescent="0.3">
      <c r="A319" s="11" t="s">
        <v>269</v>
      </c>
      <c r="B319" s="12" t="s">
        <v>623</v>
      </c>
      <c r="C319" s="12">
        <v>339</v>
      </c>
      <c r="D319" s="13"/>
      <c r="E319" s="13"/>
      <c r="F319" s="97">
        <f t="shared" si="52"/>
        <v>0</v>
      </c>
      <c r="G319" s="13"/>
      <c r="H319" s="13"/>
      <c r="I319" s="13"/>
      <c r="J319" s="13"/>
      <c r="K319" s="13"/>
      <c r="L319" s="13">
        <f t="shared" si="53"/>
        <v>0</v>
      </c>
      <c r="M319" s="13"/>
      <c r="N319" s="13"/>
      <c r="O319" s="13"/>
      <c r="P319" s="13"/>
      <c r="Q319" s="13"/>
      <c r="R319" s="13"/>
      <c r="S319" s="13"/>
      <c r="T319" s="13"/>
      <c r="U319" s="13"/>
      <c r="V319" s="13"/>
      <c r="W319" s="13">
        <f t="shared" si="54"/>
        <v>0</v>
      </c>
      <c r="X319" s="13"/>
      <c r="Y319" s="13"/>
      <c r="Z319" s="13"/>
      <c r="AA319" s="13"/>
      <c r="AB319" s="13"/>
      <c r="AC319" s="13"/>
      <c r="AD319" s="13"/>
      <c r="AE319" s="13"/>
      <c r="AF319" s="13"/>
      <c r="AG319" s="13"/>
      <c r="AH319" s="13"/>
      <c r="AI319" s="13"/>
      <c r="AJ319" s="13"/>
      <c r="AK319" s="13"/>
      <c r="AL319" s="13"/>
      <c r="AM319" s="13"/>
      <c r="AN319" s="13"/>
      <c r="AO319" s="13"/>
      <c r="AP319" s="13"/>
      <c r="AQ319" s="13"/>
      <c r="AR319" s="13"/>
      <c r="AS319" s="13"/>
      <c r="AT319" s="13"/>
      <c r="AU319" s="13"/>
      <c r="AV319" s="13"/>
      <c r="AW319" s="13"/>
      <c r="AX319" s="13"/>
      <c r="AY319" s="13"/>
      <c r="AZ319" s="13"/>
      <c r="BA319" s="13"/>
      <c r="BB319" s="13"/>
      <c r="BC319" s="13"/>
      <c r="BD319" s="13"/>
      <c r="BE319" s="13"/>
      <c r="BF319" s="13">
        <f t="shared" si="55"/>
        <v>0</v>
      </c>
      <c r="BG319" s="13"/>
      <c r="BH319" s="13"/>
      <c r="BI319" s="13"/>
      <c r="BJ319" s="13"/>
      <c r="BK319" s="13"/>
      <c r="BL319" s="13"/>
      <c r="BM319" s="13"/>
      <c r="BN319" s="13"/>
      <c r="BO319" s="13"/>
      <c r="BP319" s="13"/>
      <c r="BQ319" s="13"/>
      <c r="BR319" s="13"/>
      <c r="BS319" s="13">
        <f t="shared" si="56"/>
        <v>0</v>
      </c>
      <c r="BT319" s="13"/>
      <c r="BU319" s="13"/>
      <c r="BV319" s="13"/>
      <c r="BW319" s="13"/>
      <c r="BX319" s="13"/>
      <c r="BY319" s="13">
        <f t="shared" si="57"/>
        <v>0</v>
      </c>
      <c r="BZ319" s="13"/>
      <c r="CA319" s="35">
        <v>0</v>
      </c>
    </row>
    <row r="320" spans="1:79" s="1" customFormat="1" ht="20.100000000000001" customHeight="1" x14ac:dyDescent="0.3">
      <c r="A320" s="11" t="s">
        <v>270</v>
      </c>
      <c r="B320" s="12" t="s">
        <v>624</v>
      </c>
      <c r="C320" s="12">
        <v>340</v>
      </c>
      <c r="D320" s="13"/>
      <c r="E320" s="13"/>
      <c r="F320" s="97">
        <f t="shared" si="52"/>
        <v>0</v>
      </c>
      <c r="G320" s="13"/>
      <c r="H320" s="13"/>
      <c r="I320" s="13"/>
      <c r="J320" s="13"/>
      <c r="K320" s="13"/>
      <c r="L320" s="13">
        <f t="shared" si="53"/>
        <v>0</v>
      </c>
      <c r="M320" s="13"/>
      <c r="N320" s="13"/>
      <c r="O320" s="13"/>
      <c r="P320" s="13"/>
      <c r="Q320" s="13"/>
      <c r="R320" s="13"/>
      <c r="S320" s="13"/>
      <c r="T320" s="13"/>
      <c r="U320" s="13"/>
      <c r="V320" s="13"/>
      <c r="W320" s="13">
        <f t="shared" si="54"/>
        <v>0</v>
      </c>
      <c r="X320" s="13"/>
      <c r="Y320" s="13"/>
      <c r="Z320" s="13"/>
      <c r="AA320" s="13"/>
      <c r="AB320" s="13"/>
      <c r="AC320" s="13"/>
      <c r="AD320" s="13"/>
      <c r="AE320" s="13"/>
      <c r="AF320" s="13"/>
      <c r="AG320" s="13"/>
      <c r="AH320" s="13"/>
      <c r="AI320" s="13"/>
      <c r="AJ320" s="13"/>
      <c r="AK320" s="13"/>
      <c r="AL320" s="13"/>
      <c r="AM320" s="13"/>
      <c r="AN320" s="13"/>
      <c r="AO320" s="13"/>
      <c r="AP320" s="13"/>
      <c r="AQ320" s="13"/>
      <c r="AR320" s="13"/>
      <c r="AS320" s="13"/>
      <c r="AT320" s="13"/>
      <c r="AU320" s="13"/>
      <c r="AV320" s="13"/>
      <c r="AW320" s="13"/>
      <c r="AX320" s="13"/>
      <c r="AY320" s="13"/>
      <c r="AZ320" s="13"/>
      <c r="BA320" s="13"/>
      <c r="BB320" s="13"/>
      <c r="BC320" s="13"/>
      <c r="BD320" s="13"/>
      <c r="BE320" s="13"/>
      <c r="BF320" s="13">
        <f t="shared" si="55"/>
        <v>0</v>
      </c>
      <c r="BG320" s="13"/>
      <c r="BH320" s="13"/>
      <c r="BI320" s="13"/>
      <c r="BJ320" s="13"/>
      <c r="BK320" s="13"/>
      <c r="BL320" s="13"/>
      <c r="BM320" s="13"/>
      <c r="BN320" s="13"/>
      <c r="BO320" s="13"/>
      <c r="BP320" s="13"/>
      <c r="BQ320" s="13"/>
      <c r="BR320" s="13"/>
      <c r="BS320" s="13">
        <f t="shared" si="56"/>
        <v>0</v>
      </c>
      <c r="BT320" s="13"/>
      <c r="BU320" s="13"/>
      <c r="BV320" s="13"/>
      <c r="BW320" s="13"/>
      <c r="BX320" s="13"/>
      <c r="BY320" s="13">
        <f t="shared" si="57"/>
        <v>0</v>
      </c>
      <c r="BZ320" s="13"/>
      <c r="CA320" s="35">
        <v>0</v>
      </c>
    </row>
    <row r="321" spans="1:79" s="1" customFormat="1" ht="20.100000000000001" customHeight="1" x14ac:dyDescent="0.3">
      <c r="A321" s="11" t="s">
        <v>271</v>
      </c>
      <c r="B321" s="12" t="s">
        <v>817</v>
      </c>
      <c r="C321" s="12">
        <v>341</v>
      </c>
      <c r="D321" s="13"/>
      <c r="E321" s="13"/>
      <c r="F321" s="97">
        <f t="shared" si="52"/>
        <v>0</v>
      </c>
      <c r="G321" s="13"/>
      <c r="H321" s="13"/>
      <c r="I321" s="13"/>
      <c r="J321" s="13"/>
      <c r="K321" s="13"/>
      <c r="L321" s="13">
        <f t="shared" si="53"/>
        <v>0</v>
      </c>
      <c r="M321" s="13"/>
      <c r="N321" s="13"/>
      <c r="O321" s="13"/>
      <c r="P321" s="13"/>
      <c r="Q321" s="13"/>
      <c r="R321" s="13"/>
      <c r="S321" s="13"/>
      <c r="T321" s="13"/>
      <c r="U321" s="13"/>
      <c r="V321" s="13"/>
      <c r="W321" s="13">
        <f t="shared" si="54"/>
        <v>0</v>
      </c>
      <c r="X321" s="13"/>
      <c r="Y321" s="13"/>
      <c r="Z321" s="13"/>
      <c r="AA321" s="13"/>
      <c r="AB321" s="13"/>
      <c r="AC321" s="13"/>
      <c r="AD321" s="13"/>
      <c r="AE321" s="13"/>
      <c r="AF321" s="13"/>
      <c r="AG321" s="13"/>
      <c r="AH321" s="13"/>
      <c r="AI321" s="13"/>
      <c r="AJ321" s="13"/>
      <c r="AK321" s="13"/>
      <c r="AL321" s="13"/>
      <c r="AM321" s="13"/>
      <c r="AN321" s="13"/>
      <c r="AO321" s="13"/>
      <c r="AP321" s="13"/>
      <c r="AQ321" s="13"/>
      <c r="AR321" s="13"/>
      <c r="AS321" s="13"/>
      <c r="AT321" s="13"/>
      <c r="AU321" s="13"/>
      <c r="AV321" s="13"/>
      <c r="AW321" s="13"/>
      <c r="AX321" s="13"/>
      <c r="AY321" s="13"/>
      <c r="AZ321" s="13"/>
      <c r="BA321" s="13"/>
      <c r="BB321" s="13"/>
      <c r="BC321" s="13"/>
      <c r="BD321" s="13"/>
      <c r="BE321" s="13"/>
      <c r="BF321" s="13">
        <f t="shared" si="55"/>
        <v>0</v>
      </c>
      <c r="BG321" s="13"/>
      <c r="BH321" s="13"/>
      <c r="BI321" s="13"/>
      <c r="BJ321" s="13"/>
      <c r="BK321" s="13"/>
      <c r="BL321" s="13"/>
      <c r="BM321" s="13"/>
      <c r="BN321" s="13"/>
      <c r="BO321" s="13"/>
      <c r="BP321" s="13"/>
      <c r="BQ321" s="13"/>
      <c r="BR321" s="13"/>
      <c r="BS321" s="13">
        <f t="shared" si="56"/>
        <v>0</v>
      </c>
      <c r="BT321" s="13"/>
      <c r="BU321" s="13"/>
      <c r="BV321" s="13"/>
      <c r="BW321" s="13"/>
      <c r="BX321" s="13"/>
      <c r="BY321" s="13">
        <f t="shared" si="57"/>
        <v>0</v>
      </c>
      <c r="BZ321" s="13"/>
      <c r="CA321" s="35">
        <v>0</v>
      </c>
    </row>
    <row r="322" spans="1:79" s="1" customFormat="1" ht="20.100000000000001" customHeight="1" x14ac:dyDescent="0.3">
      <c r="A322" s="11" t="s">
        <v>272</v>
      </c>
      <c r="B322" s="12" t="s">
        <v>625</v>
      </c>
      <c r="C322" s="12">
        <v>342</v>
      </c>
      <c r="D322" s="13"/>
      <c r="E322" s="13"/>
      <c r="F322" s="97">
        <f t="shared" si="52"/>
        <v>0</v>
      </c>
      <c r="G322" s="13"/>
      <c r="H322" s="13"/>
      <c r="I322" s="13"/>
      <c r="J322" s="13"/>
      <c r="K322" s="13"/>
      <c r="L322" s="13">
        <f t="shared" si="53"/>
        <v>0</v>
      </c>
      <c r="M322" s="13"/>
      <c r="N322" s="13"/>
      <c r="O322" s="13"/>
      <c r="P322" s="13"/>
      <c r="Q322" s="13"/>
      <c r="R322" s="13"/>
      <c r="S322" s="13"/>
      <c r="T322" s="13"/>
      <c r="U322" s="13"/>
      <c r="V322" s="13"/>
      <c r="W322" s="13">
        <f t="shared" si="54"/>
        <v>0</v>
      </c>
      <c r="X322" s="13"/>
      <c r="Y322" s="13"/>
      <c r="Z322" s="13"/>
      <c r="AA322" s="13"/>
      <c r="AB322" s="13"/>
      <c r="AC322" s="13"/>
      <c r="AD322" s="13"/>
      <c r="AE322" s="13"/>
      <c r="AF322" s="13"/>
      <c r="AG322" s="13"/>
      <c r="AH322" s="13"/>
      <c r="AI322" s="13"/>
      <c r="AJ322" s="13"/>
      <c r="AK322" s="13"/>
      <c r="AL322" s="13"/>
      <c r="AM322" s="13"/>
      <c r="AN322" s="13"/>
      <c r="AO322" s="13"/>
      <c r="AP322" s="13"/>
      <c r="AQ322" s="13"/>
      <c r="AR322" s="13"/>
      <c r="AS322" s="13"/>
      <c r="AT322" s="13"/>
      <c r="AU322" s="13"/>
      <c r="AV322" s="13"/>
      <c r="AW322" s="13"/>
      <c r="AX322" s="13"/>
      <c r="AY322" s="13"/>
      <c r="AZ322" s="13"/>
      <c r="BA322" s="13"/>
      <c r="BB322" s="13"/>
      <c r="BC322" s="13"/>
      <c r="BD322" s="13"/>
      <c r="BE322" s="13"/>
      <c r="BF322" s="13">
        <f t="shared" si="55"/>
        <v>0</v>
      </c>
      <c r="BG322" s="13"/>
      <c r="BH322" s="13"/>
      <c r="BI322" s="13"/>
      <c r="BJ322" s="13"/>
      <c r="BK322" s="13"/>
      <c r="BL322" s="13"/>
      <c r="BM322" s="13"/>
      <c r="BN322" s="13"/>
      <c r="BO322" s="13"/>
      <c r="BP322" s="13"/>
      <c r="BQ322" s="13"/>
      <c r="BR322" s="13"/>
      <c r="BS322" s="13">
        <f t="shared" si="56"/>
        <v>0</v>
      </c>
      <c r="BT322" s="13"/>
      <c r="BU322" s="13"/>
      <c r="BV322" s="13"/>
      <c r="BW322" s="13"/>
      <c r="BX322" s="13"/>
      <c r="BY322" s="13">
        <f t="shared" si="57"/>
        <v>0</v>
      </c>
      <c r="BZ322" s="13"/>
      <c r="CA322" s="35">
        <v>0</v>
      </c>
    </row>
    <row r="323" spans="1:79" s="1" customFormat="1" ht="20.100000000000001" customHeight="1" x14ac:dyDescent="0.3">
      <c r="A323" s="11" t="s">
        <v>818</v>
      </c>
      <c r="B323" s="12" t="s">
        <v>819</v>
      </c>
      <c r="C323" s="12">
        <v>342.1</v>
      </c>
      <c r="D323" s="19"/>
      <c r="E323" s="19"/>
      <c r="F323" s="97">
        <f t="shared" si="52"/>
        <v>0</v>
      </c>
      <c r="G323" s="13"/>
      <c r="H323" s="13"/>
      <c r="I323" s="13"/>
      <c r="J323" s="13"/>
      <c r="K323" s="13"/>
      <c r="L323" s="13">
        <f t="shared" si="53"/>
        <v>0</v>
      </c>
      <c r="M323" s="13"/>
      <c r="N323" s="13"/>
      <c r="O323" s="13"/>
      <c r="P323" s="13"/>
      <c r="Q323" s="13"/>
      <c r="R323" s="13"/>
      <c r="S323" s="13"/>
      <c r="T323" s="13"/>
      <c r="U323" s="13"/>
      <c r="V323" s="13"/>
      <c r="W323" s="13">
        <f t="shared" si="54"/>
        <v>0</v>
      </c>
      <c r="X323" s="19"/>
      <c r="Y323" s="19"/>
      <c r="Z323" s="19"/>
      <c r="AA323" s="19"/>
      <c r="AB323" s="19"/>
      <c r="AC323" s="19"/>
      <c r="AD323" s="19"/>
      <c r="AE323" s="19"/>
      <c r="AF323" s="19"/>
      <c r="AG323" s="19"/>
      <c r="AH323" s="19"/>
      <c r="AI323" s="19"/>
      <c r="AJ323" s="19"/>
      <c r="AK323" s="19"/>
      <c r="AL323" s="19"/>
      <c r="AM323" s="19"/>
      <c r="AN323" s="19"/>
      <c r="AO323" s="19"/>
      <c r="AP323" s="19"/>
      <c r="AQ323" s="19"/>
      <c r="AR323" s="19"/>
      <c r="AS323" s="19"/>
      <c r="AT323" s="19"/>
      <c r="AU323" s="19"/>
      <c r="AV323" s="19"/>
      <c r="AW323" s="19"/>
      <c r="AX323" s="19"/>
      <c r="AY323" s="19"/>
      <c r="AZ323" s="19"/>
      <c r="BA323" s="19"/>
      <c r="BB323" s="19"/>
      <c r="BC323" s="19"/>
      <c r="BD323" s="19"/>
      <c r="BE323" s="19"/>
      <c r="BF323" s="13">
        <f t="shared" si="55"/>
        <v>0</v>
      </c>
      <c r="BG323" s="19"/>
      <c r="BH323" s="19"/>
      <c r="BI323" s="19"/>
      <c r="BJ323" s="19"/>
      <c r="BK323" s="19"/>
      <c r="BL323" s="19"/>
      <c r="BM323" s="19"/>
      <c r="BN323" s="19"/>
      <c r="BO323" s="19"/>
      <c r="BP323" s="19"/>
      <c r="BQ323" s="19"/>
      <c r="BR323" s="19"/>
      <c r="BS323" s="13">
        <f t="shared" si="56"/>
        <v>0</v>
      </c>
      <c r="BT323" s="19"/>
      <c r="BU323" s="19"/>
      <c r="BV323" s="19"/>
      <c r="BW323" s="19"/>
      <c r="BX323" s="19"/>
      <c r="BY323" s="13">
        <f t="shared" si="57"/>
        <v>0</v>
      </c>
      <c r="BZ323" s="13"/>
      <c r="CA323" s="35">
        <v>0</v>
      </c>
    </row>
    <row r="324" spans="1:79" s="23" customFormat="1" ht="20.100000000000001" customHeight="1" x14ac:dyDescent="0.3">
      <c r="A324" s="11" t="s">
        <v>273</v>
      </c>
      <c r="B324" s="12" t="s">
        <v>626</v>
      </c>
      <c r="C324" s="12">
        <v>343</v>
      </c>
      <c r="D324" s="21"/>
      <c r="E324" s="21"/>
      <c r="F324" s="97">
        <f t="shared" si="52"/>
        <v>0</v>
      </c>
      <c r="G324" s="22"/>
      <c r="H324" s="22"/>
      <c r="I324" s="22"/>
      <c r="J324" s="22"/>
      <c r="K324" s="22"/>
      <c r="L324" s="13">
        <f t="shared" si="53"/>
        <v>0</v>
      </c>
      <c r="M324" s="22"/>
      <c r="N324" s="22"/>
      <c r="O324" s="22"/>
      <c r="P324" s="22"/>
      <c r="Q324" s="22"/>
      <c r="R324" s="22"/>
      <c r="S324" s="22"/>
      <c r="T324" s="22"/>
      <c r="U324" s="22"/>
      <c r="V324" s="22"/>
      <c r="W324" s="13">
        <f t="shared" si="54"/>
        <v>0</v>
      </c>
      <c r="X324" s="21"/>
      <c r="Y324" s="21"/>
      <c r="Z324" s="21"/>
      <c r="AA324" s="21"/>
      <c r="AB324" s="21"/>
      <c r="AC324" s="21"/>
      <c r="AD324" s="21"/>
      <c r="AE324" s="21"/>
      <c r="AF324" s="21"/>
      <c r="AG324" s="21"/>
      <c r="AH324" s="21"/>
      <c r="AI324" s="21"/>
      <c r="AJ324" s="21"/>
      <c r="AK324" s="21"/>
      <c r="AL324" s="21"/>
      <c r="AM324" s="21"/>
      <c r="AN324" s="21"/>
      <c r="AO324" s="21"/>
      <c r="AP324" s="21"/>
      <c r="AQ324" s="21"/>
      <c r="AR324" s="21"/>
      <c r="AS324" s="21"/>
      <c r="AT324" s="21"/>
      <c r="AU324" s="21"/>
      <c r="AV324" s="21"/>
      <c r="AW324" s="21"/>
      <c r="AX324" s="21"/>
      <c r="AY324" s="21"/>
      <c r="AZ324" s="21"/>
      <c r="BA324" s="21"/>
      <c r="BB324" s="21"/>
      <c r="BC324" s="21"/>
      <c r="BD324" s="21"/>
      <c r="BE324" s="21"/>
      <c r="BF324" s="13">
        <f t="shared" si="55"/>
        <v>0</v>
      </c>
      <c r="BG324" s="21"/>
      <c r="BH324" s="21"/>
      <c r="BI324" s="21"/>
      <c r="BJ324" s="21"/>
      <c r="BK324" s="21"/>
      <c r="BL324" s="21"/>
      <c r="BM324" s="21"/>
      <c r="BN324" s="21"/>
      <c r="BO324" s="21"/>
      <c r="BP324" s="21"/>
      <c r="BQ324" s="21"/>
      <c r="BR324" s="21"/>
      <c r="BS324" s="13">
        <f t="shared" si="56"/>
        <v>0</v>
      </c>
      <c r="BT324" s="21"/>
      <c r="BU324" s="21"/>
      <c r="BV324" s="21"/>
      <c r="BW324" s="21"/>
      <c r="BX324" s="21"/>
      <c r="BY324" s="13">
        <f t="shared" si="57"/>
        <v>0</v>
      </c>
      <c r="BZ324" s="22"/>
      <c r="CA324" s="35">
        <v>0</v>
      </c>
    </row>
    <row r="325" spans="1:79" s="1" customFormat="1" ht="20.100000000000001" customHeight="1" x14ac:dyDescent="0.3">
      <c r="A325" s="11" t="s">
        <v>274</v>
      </c>
      <c r="B325" s="12" t="s">
        <v>627</v>
      </c>
      <c r="C325" s="12">
        <v>344</v>
      </c>
      <c r="D325" s="19"/>
      <c r="E325" s="19"/>
      <c r="F325" s="97">
        <f t="shared" si="52"/>
        <v>0</v>
      </c>
      <c r="G325" s="13"/>
      <c r="H325" s="13"/>
      <c r="I325" s="13"/>
      <c r="J325" s="13"/>
      <c r="K325" s="13"/>
      <c r="L325" s="13">
        <f t="shared" si="53"/>
        <v>0</v>
      </c>
      <c r="M325" s="13"/>
      <c r="N325" s="13"/>
      <c r="O325" s="13"/>
      <c r="P325" s="13"/>
      <c r="Q325" s="13"/>
      <c r="R325" s="13"/>
      <c r="S325" s="13"/>
      <c r="T325" s="13"/>
      <c r="U325" s="13"/>
      <c r="V325" s="13"/>
      <c r="W325" s="13">
        <f t="shared" si="54"/>
        <v>0</v>
      </c>
      <c r="X325" s="19"/>
      <c r="Y325" s="19"/>
      <c r="Z325" s="19"/>
      <c r="AA325" s="19"/>
      <c r="AB325" s="19"/>
      <c r="AC325" s="19"/>
      <c r="AD325" s="19"/>
      <c r="AE325" s="19"/>
      <c r="AF325" s="19"/>
      <c r="AG325" s="19"/>
      <c r="AH325" s="19"/>
      <c r="AI325" s="19"/>
      <c r="AJ325" s="19"/>
      <c r="AK325" s="19"/>
      <c r="AL325" s="19"/>
      <c r="AM325" s="19"/>
      <c r="AN325" s="19"/>
      <c r="AO325" s="19"/>
      <c r="AP325" s="19"/>
      <c r="AQ325" s="19"/>
      <c r="AR325" s="19"/>
      <c r="AS325" s="19"/>
      <c r="AT325" s="19"/>
      <c r="AU325" s="19"/>
      <c r="AV325" s="19"/>
      <c r="AW325" s="19"/>
      <c r="AX325" s="19"/>
      <c r="AY325" s="19"/>
      <c r="AZ325" s="19"/>
      <c r="BA325" s="19"/>
      <c r="BB325" s="19"/>
      <c r="BC325" s="19"/>
      <c r="BD325" s="19"/>
      <c r="BE325" s="19"/>
      <c r="BF325" s="13">
        <f t="shared" si="55"/>
        <v>0</v>
      </c>
      <c r="BG325" s="19"/>
      <c r="BH325" s="19"/>
      <c r="BI325" s="19"/>
      <c r="BJ325" s="19"/>
      <c r="BK325" s="19"/>
      <c r="BL325" s="19"/>
      <c r="BM325" s="19"/>
      <c r="BN325" s="19"/>
      <c r="BO325" s="19"/>
      <c r="BP325" s="19"/>
      <c r="BQ325" s="19"/>
      <c r="BR325" s="19"/>
      <c r="BS325" s="13">
        <f t="shared" si="56"/>
        <v>0</v>
      </c>
      <c r="BT325" s="19"/>
      <c r="BU325" s="19"/>
      <c r="BV325" s="19"/>
      <c r="BW325" s="19"/>
      <c r="BX325" s="19"/>
      <c r="BY325" s="13">
        <f t="shared" si="57"/>
        <v>0</v>
      </c>
      <c r="BZ325" s="13"/>
      <c r="CA325" s="35">
        <v>0</v>
      </c>
    </row>
    <row r="326" spans="1:79" s="1" customFormat="1" ht="20.100000000000001" customHeight="1" x14ac:dyDescent="0.3">
      <c r="A326" s="11" t="s">
        <v>275</v>
      </c>
      <c r="B326" s="12" t="s">
        <v>700</v>
      </c>
      <c r="C326" s="12">
        <v>345</v>
      </c>
      <c r="D326" s="19"/>
      <c r="E326" s="19"/>
      <c r="F326" s="97">
        <f t="shared" si="52"/>
        <v>0</v>
      </c>
      <c r="G326" s="13"/>
      <c r="H326" s="13"/>
      <c r="I326" s="13"/>
      <c r="J326" s="13"/>
      <c r="K326" s="13"/>
      <c r="L326" s="13">
        <f t="shared" si="53"/>
        <v>0</v>
      </c>
      <c r="M326" s="13"/>
      <c r="N326" s="13"/>
      <c r="O326" s="13"/>
      <c r="P326" s="13"/>
      <c r="Q326" s="13"/>
      <c r="R326" s="13"/>
      <c r="S326" s="13"/>
      <c r="T326" s="13"/>
      <c r="U326" s="13"/>
      <c r="V326" s="13"/>
      <c r="W326" s="13">
        <f t="shared" si="54"/>
        <v>0</v>
      </c>
      <c r="X326" s="19"/>
      <c r="Y326" s="19"/>
      <c r="Z326" s="19"/>
      <c r="AA326" s="19"/>
      <c r="AB326" s="19"/>
      <c r="AC326" s="19"/>
      <c r="AD326" s="19"/>
      <c r="AE326" s="19"/>
      <c r="AF326" s="19"/>
      <c r="AG326" s="19"/>
      <c r="AH326" s="19"/>
      <c r="AI326" s="19"/>
      <c r="AJ326" s="19"/>
      <c r="AK326" s="19"/>
      <c r="AL326" s="19"/>
      <c r="AM326" s="19"/>
      <c r="AN326" s="19"/>
      <c r="AO326" s="19"/>
      <c r="AP326" s="19"/>
      <c r="AQ326" s="19"/>
      <c r="AR326" s="19"/>
      <c r="AS326" s="19"/>
      <c r="AT326" s="19"/>
      <c r="AU326" s="19"/>
      <c r="AV326" s="19"/>
      <c r="AW326" s="19"/>
      <c r="AX326" s="19"/>
      <c r="AY326" s="19"/>
      <c r="AZ326" s="19"/>
      <c r="BA326" s="19"/>
      <c r="BB326" s="19"/>
      <c r="BC326" s="19"/>
      <c r="BD326" s="19"/>
      <c r="BE326" s="19"/>
      <c r="BF326" s="13">
        <f t="shared" si="55"/>
        <v>0</v>
      </c>
      <c r="BG326" s="19"/>
      <c r="BH326" s="19"/>
      <c r="BI326" s="19"/>
      <c r="BJ326" s="19"/>
      <c r="BK326" s="19"/>
      <c r="BL326" s="19"/>
      <c r="BM326" s="19"/>
      <c r="BN326" s="19"/>
      <c r="BO326" s="19"/>
      <c r="BP326" s="19"/>
      <c r="BQ326" s="19"/>
      <c r="BR326" s="19"/>
      <c r="BS326" s="13">
        <f t="shared" si="56"/>
        <v>0</v>
      </c>
      <c r="BT326" s="19"/>
      <c r="BU326" s="19"/>
      <c r="BV326" s="19"/>
      <c r="BW326" s="19"/>
      <c r="BX326" s="19"/>
      <c r="BY326" s="13">
        <f t="shared" si="57"/>
        <v>0</v>
      </c>
      <c r="BZ326" s="13"/>
      <c r="CA326" s="35">
        <v>0</v>
      </c>
    </row>
    <row r="327" spans="1:79" s="1" customFormat="1" ht="20.100000000000001" customHeight="1" x14ac:dyDescent="0.3">
      <c r="A327" s="11" t="s">
        <v>276</v>
      </c>
      <c r="B327" s="12" t="s">
        <v>628</v>
      </c>
      <c r="C327" s="12">
        <v>345.1</v>
      </c>
      <c r="D327" s="19"/>
      <c r="E327" s="19"/>
      <c r="F327" s="97">
        <f t="shared" si="52"/>
        <v>0</v>
      </c>
      <c r="G327" s="13"/>
      <c r="H327" s="13"/>
      <c r="I327" s="13"/>
      <c r="J327" s="13"/>
      <c r="K327" s="13"/>
      <c r="L327" s="13">
        <f t="shared" si="53"/>
        <v>0</v>
      </c>
      <c r="M327" s="13"/>
      <c r="N327" s="13"/>
      <c r="O327" s="13"/>
      <c r="P327" s="13"/>
      <c r="Q327" s="13"/>
      <c r="R327" s="13"/>
      <c r="S327" s="13"/>
      <c r="T327" s="13"/>
      <c r="U327" s="13"/>
      <c r="V327" s="13"/>
      <c r="W327" s="13">
        <f t="shared" si="54"/>
        <v>0</v>
      </c>
      <c r="X327" s="19"/>
      <c r="Y327" s="19"/>
      <c r="Z327" s="19"/>
      <c r="AA327" s="19"/>
      <c r="AB327" s="19"/>
      <c r="AC327" s="19"/>
      <c r="AD327" s="19"/>
      <c r="AE327" s="19"/>
      <c r="AF327" s="19"/>
      <c r="AG327" s="19"/>
      <c r="AH327" s="19"/>
      <c r="AI327" s="19"/>
      <c r="AJ327" s="19"/>
      <c r="AK327" s="19"/>
      <c r="AL327" s="19"/>
      <c r="AM327" s="19"/>
      <c r="AN327" s="19"/>
      <c r="AO327" s="19"/>
      <c r="AP327" s="19"/>
      <c r="AQ327" s="19"/>
      <c r="AR327" s="19"/>
      <c r="AS327" s="19"/>
      <c r="AT327" s="19"/>
      <c r="AU327" s="19"/>
      <c r="AV327" s="19"/>
      <c r="AW327" s="19"/>
      <c r="AX327" s="19"/>
      <c r="AY327" s="19"/>
      <c r="AZ327" s="19"/>
      <c r="BA327" s="19"/>
      <c r="BB327" s="19"/>
      <c r="BC327" s="19"/>
      <c r="BD327" s="19"/>
      <c r="BE327" s="19"/>
      <c r="BF327" s="13">
        <f t="shared" si="55"/>
        <v>0</v>
      </c>
      <c r="BG327" s="19"/>
      <c r="BH327" s="19"/>
      <c r="BI327" s="19"/>
      <c r="BJ327" s="19"/>
      <c r="BK327" s="19"/>
      <c r="BL327" s="19"/>
      <c r="BM327" s="19"/>
      <c r="BN327" s="19"/>
      <c r="BO327" s="19"/>
      <c r="BP327" s="19"/>
      <c r="BQ327" s="19"/>
      <c r="BR327" s="19"/>
      <c r="BS327" s="13">
        <f t="shared" si="56"/>
        <v>0</v>
      </c>
      <c r="BT327" s="19"/>
      <c r="BU327" s="19"/>
      <c r="BV327" s="19"/>
      <c r="BW327" s="19"/>
      <c r="BX327" s="19"/>
      <c r="BY327" s="13">
        <f t="shared" si="57"/>
        <v>0</v>
      </c>
      <c r="BZ327" s="13"/>
      <c r="CA327" s="35">
        <v>0</v>
      </c>
    </row>
    <row r="328" spans="1:79" s="1" customFormat="1" ht="20.100000000000001" customHeight="1" x14ac:dyDescent="0.3">
      <c r="A328" s="11" t="s">
        <v>277</v>
      </c>
      <c r="B328" s="12" t="s">
        <v>482</v>
      </c>
      <c r="C328" s="12">
        <v>346</v>
      </c>
      <c r="D328" s="19"/>
      <c r="E328" s="19"/>
      <c r="F328" s="97">
        <f t="shared" si="52"/>
        <v>0</v>
      </c>
      <c r="G328" s="13"/>
      <c r="H328" s="13"/>
      <c r="I328" s="13"/>
      <c r="J328" s="13"/>
      <c r="K328" s="13"/>
      <c r="L328" s="13">
        <f t="shared" si="53"/>
        <v>0</v>
      </c>
      <c r="M328" s="13"/>
      <c r="N328" s="13"/>
      <c r="O328" s="13"/>
      <c r="P328" s="13"/>
      <c r="Q328" s="13"/>
      <c r="R328" s="13"/>
      <c r="S328" s="13"/>
      <c r="T328" s="13"/>
      <c r="U328" s="13"/>
      <c r="V328" s="13"/>
      <c r="W328" s="13">
        <f t="shared" si="54"/>
        <v>0</v>
      </c>
      <c r="X328" s="19"/>
      <c r="Y328" s="19"/>
      <c r="Z328" s="19"/>
      <c r="AA328" s="19"/>
      <c r="AB328" s="19"/>
      <c r="AC328" s="19"/>
      <c r="AD328" s="19"/>
      <c r="AE328" s="19"/>
      <c r="AF328" s="19"/>
      <c r="AG328" s="19"/>
      <c r="AH328" s="19"/>
      <c r="AI328" s="19"/>
      <c r="AJ328" s="19"/>
      <c r="AK328" s="19"/>
      <c r="AL328" s="19"/>
      <c r="AM328" s="19"/>
      <c r="AN328" s="19"/>
      <c r="AO328" s="19"/>
      <c r="AP328" s="19"/>
      <c r="AQ328" s="19"/>
      <c r="AR328" s="19"/>
      <c r="AS328" s="19"/>
      <c r="AT328" s="19"/>
      <c r="AU328" s="19"/>
      <c r="AV328" s="19"/>
      <c r="AW328" s="19"/>
      <c r="AX328" s="19"/>
      <c r="AY328" s="19"/>
      <c r="AZ328" s="19"/>
      <c r="BA328" s="19"/>
      <c r="BB328" s="19"/>
      <c r="BC328" s="19"/>
      <c r="BD328" s="19"/>
      <c r="BE328" s="19"/>
      <c r="BF328" s="13">
        <f t="shared" si="55"/>
        <v>0</v>
      </c>
      <c r="BG328" s="19"/>
      <c r="BH328" s="19"/>
      <c r="BI328" s="19"/>
      <c r="BJ328" s="19"/>
      <c r="BK328" s="19"/>
      <c r="BL328" s="19"/>
      <c r="BM328" s="19"/>
      <c r="BN328" s="19"/>
      <c r="BO328" s="19"/>
      <c r="BP328" s="19"/>
      <c r="BQ328" s="19"/>
      <c r="BR328" s="19"/>
      <c r="BS328" s="13">
        <f t="shared" si="56"/>
        <v>0</v>
      </c>
      <c r="BT328" s="19"/>
      <c r="BU328" s="19"/>
      <c r="BV328" s="19"/>
      <c r="BW328" s="19"/>
      <c r="BX328" s="19"/>
      <c r="BY328" s="13">
        <f t="shared" si="57"/>
        <v>0</v>
      </c>
      <c r="BZ328" s="13"/>
      <c r="CA328" s="35">
        <v>0</v>
      </c>
    </row>
    <row r="329" spans="1:79" s="1" customFormat="1" ht="20.100000000000001" customHeight="1" x14ac:dyDescent="0.3">
      <c r="A329" s="11" t="s">
        <v>278</v>
      </c>
      <c r="B329" s="12" t="s">
        <v>629</v>
      </c>
      <c r="C329" s="12">
        <v>347</v>
      </c>
      <c r="D329" s="19"/>
      <c r="E329" s="19"/>
      <c r="F329" s="97">
        <f t="shared" si="52"/>
        <v>0</v>
      </c>
      <c r="G329" s="13"/>
      <c r="H329" s="13"/>
      <c r="I329" s="13"/>
      <c r="J329" s="13"/>
      <c r="K329" s="13"/>
      <c r="L329" s="13">
        <f t="shared" si="53"/>
        <v>0</v>
      </c>
      <c r="M329" s="13"/>
      <c r="N329" s="13"/>
      <c r="O329" s="13"/>
      <c r="P329" s="13"/>
      <c r="Q329" s="13"/>
      <c r="R329" s="13"/>
      <c r="S329" s="13"/>
      <c r="T329" s="13"/>
      <c r="U329" s="13"/>
      <c r="V329" s="13"/>
      <c r="W329" s="13">
        <f t="shared" si="54"/>
        <v>0</v>
      </c>
      <c r="X329" s="19"/>
      <c r="Y329" s="19"/>
      <c r="Z329" s="19"/>
      <c r="AA329" s="19"/>
      <c r="AB329" s="19"/>
      <c r="AC329" s="19"/>
      <c r="AD329" s="19"/>
      <c r="AE329" s="19"/>
      <c r="AF329" s="19"/>
      <c r="AG329" s="19"/>
      <c r="AH329" s="19"/>
      <c r="AI329" s="19"/>
      <c r="AJ329" s="19"/>
      <c r="AK329" s="19"/>
      <c r="AL329" s="19"/>
      <c r="AM329" s="19"/>
      <c r="AN329" s="19"/>
      <c r="AO329" s="19"/>
      <c r="AP329" s="19"/>
      <c r="AQ329" s="19"/>
      <c r="AR329" s="19"/>
      <c r="AS329" s="19"/>
      <c r="AT329" s="19"/>
      <c r="AU329" s="19"/>
      <c r="AV329" s="19"/>
      <c r="AW329" s="19"/>
      <c r="AX329" s="19"/>
      <c r="AY329" s="19"/>
      <c r="AZ329" s="19"/>
      <c r="BA329" s="19"/>
      <c r="BB329" s="19"/>
      <c r="BC329" s="19"/>
      <c r="BD329" s="19"/>
      <c r="BE329" s="19"/>
      <c r="BF329" s="13">
        <f t="shared" si="55"/>
        <v>0</v>
      </c>
      <c r="BG329" s="19"/>
      <c r="BH329" s="19"/>
      <c r="BI329" s="19"/>
      <c r="BJ329" s="19"/>
      <c r="BK329" s="19"/>
      <c r="BL329" s="19"/>
      <c r="BM329" s="19"/>
      <c r="BN329" s="19"/>
      <c r="BO329" s="19"/>
      <c r="BP329" s="19"/>
      <c r="BQ329" s="19"/>
      <c r="BR329" s="19"/>
      <c r="BS329" s="13">
        <f t="shared" si="56"/>
        <v>0</v>
      </c>
      <c r="BT329" s="19"/>
      <c r="BU329" s="19"/>
      <c r="BV329" s="19"/>
      <c r="BW329" s="19"/>
      <c r="BX329" s="19"/>
      <c r="BY329" s="13">
        <f t="shared" si="57"/>
        <v>0</v>
      </c>
      <c r="BZ329" s="13"/>
      <c r="CA329" s="35">
        <v>0</v>
      </c>
    </row>
    <row r="330" spans="1:79" s="1" customFormat="1" ht="20.100000000000001" customHeight="1" x14ac:dyDescent="0.3">
      <c r="A330" s="11" t="s">
        <v>279</v>
      </c>
      <c r="B330" s="12" t="s">
        <v>701</v>
      </c>
      <c r="C330" s="12">
        <v>348</v>
      </c>
      <c r="D330" s="19"/>
      <c r="E330" s="19"/>
      <c r="F330" s="97">
        <f t="shared" ref="F330:F388" si="62">+D330+E330</f>
        <v>0</v>
      </c>
      <c r="G330" s="13"/>
      <c r="H330" s="13"/>
      <c r="I330" s="13"/>
      <c r="J330" s="13"/>
      <c r="K330" s="13"/>
      <c r="L330" s="13">
        <f t="shared" ref="L330:L388" si="63">+K330+J330+I330</f>
        <v>0</v>
      </c>
      <c r="M330" s="13"/>
      <c r="N330" s="13"/>
      <c r="O330" s="13"/>
      <c r="P330" s="13"/>
      <c r="Q330" s="13"/>
      <c r="R330" s="13"/>
      <c r="S330" s="13"/>
      <c r="T330" s="13"/>
      <c r="U330" s="13"/>
      <c r="V330" s="13"/>
      <c r="W330" s="13">
        <f t="shared" ref="W330:W388" si="64">+V330+U330+T330+S330+R330+Q330+P330+O330</f>
        <v>0</v>
      </c>
      <c r="X330" s="19"/>
      <c r="Y330" s="19"/>
      <c r="Z330" s="19"/>
      <c r="AA330" s="19"/>
      <c r="AB330" s="19"/>
      <c r="AC330" s="19"/>
      <c r="AD330" s="19"/>
      <c r="AE330" s="19"/>
      <c r="AF330" s="19"/>
      <c r="AG330" s="19"/>
      <c r="AH330" s="19"/>
      <c r="AI330" s="19"/>
      <c r="AJ330" s="19"/>
      <c r="AK330" s="19"/>
      <c r="AL330" s="19"/>
      <c r="AM330" s="19"/>
      <c r="AN330" s="19"/>
      <c r="AO330" s="19"/>
      <c r="AP330" s="19"/>
      <c r="AQ330" s="19"/>
      <c r="AR330" s="19"/>
      <c r="AS330" s="19"/>
      <c r="AT330" s="19"/>
      <c r="AU330" s="19"/>
      <c r="AV330" s="19"/>
      <c r="AW330" s="19"/>
      <c r="AX330" s="19"/>
      <c r="AY330" s="19"/>
      <c r="AZ330" s="19"/>
      <c r="BA330" s="19"/>
      <c r="BB330" s="19"/>
      <c r="BC330" s="19"/>
      <c r="BD330" s="19"/>
      <c r="BE330" s="19"/>
      <c r="BF330" s="13">
        <f t="shared" ref="BF330:BF388" si="65">+BE330+BD330+BC330</f>
        <v>0</v>
      </c>
      <c r="BG330" s="19"/>
      <c r="BH330" s="19"/>
      <c r="BI330" s="19"/>
      <c r="BJ330" s="19"/>
      <c r="BK330" s="19"/>
      <c r="BL330" s="19"/>
      <c r="BM330" s="19"/>
      <c r="BN330" s="19"/>
      <c r="BO330" s="19"/>
      <c r="BP330" s="19"/>
      <c r="BQ330" s="19"/>
      <c r="BR330" s="19"/>
      <c r="BS330" s="13">
        <f t="shared" ref="BS330:BS388" si="66">+BR330+BQ330+BP330+BO330</f>
        <v>0</v>
      </c>
      <c r="BT330" s="19"/>
      <c r="BU330" s="19"/>
      <c r="BV330" s="19"/>
      <c r="BW330" s="19"/>
      <c r="BX330" s="19"/>
      <c r="BY330" s="13">
        <f t="shared" ref="BY330:BY388" si="67">+L330</f>
        <v>0</v>
      </c>
      <c r="BZ330" s="13"/>
      <c r="CA330" s="35">
        <v>0</v>
      </c>
    </row>
    <row r="331" spans="1:79" s="1" customFormat="1" ht="20.100000000000001" customHeight="1" x14ac:dyDescent="0.3">
      <c r="A331" s="11" t="s">
        <v>280</v>
      </c>
      <c r="B331" s="12" t="s">
        <v>483</v>
      </c>
      <c r="C331" s="12">
        <v>349</v>
      </c>
      <c r="D331" s="19"/>
      <c r="E331" s="19"/>
      <c r="F331" s="97">
        <f t="shared" si="62"/>
        <v>0</v>
      </c>
      <c r="G331" s="13"/>
      <c r="H331" s="13"/>
      <c r="I331" s="13"/>
      <c r="J331" s="13"/>
      <c r="K331" s="13"/>
      <c r="L331" s="13">
        <f t="shared" si="63"/>
        <v>0</v>
      </c>
      <c r="M331" s="13"/>
      <c r="N331" s="13"/>
      <c r="O331" s="13"/>
      <c r="P331" s="13"/>
      <c r="Q331" s="13"/>
      <c r="R331" s="13"/>
      <c r="S331" s="13"/>
      <c r="T331" s="13"/>
      <c r="U331" s="13"/>
      <c r="V331" s="13"/>
      <c r="W331" s="13">
        <f t="shared" si="64"/>
        <v>0</v>
      </c>
      <c r="X331" s="19"/>
      <c r="Y331" s="19"/>
      <c r="Z331" s="19"/>
      <c r="AA331" s="19"/>
      <c r="AB331" s="19"/>
      <c r="AC331" s="19"/>
      <c r="AD331" s="19"/>
      <c r="AE331" s="19"/>
      <c r="AF331" s="19"/>
      <c r="AG331" s="19"/>
      <c r="AH331" s="19"/>
      <c r="AI331" s="19"/>
      <c r="AJ331" s="19"/>
      <c r="AK331" s="19"/>
      <c r="AL331" s="19"/>
      <c r="AM331" s="19"/>
      <c r="AN331" s="19"/>
      <c r="AO331" s="19"/>
      <c r="AP331" s="19"/>
      <c r="AQ331" s="19"/>
      <c r="AR331" s="19"/>
      <c r="AS331" s="19"/>
      <c r="AT331" s="19"/>
      <c r="AU331" s="19"/>
      <c r="AV331" s="19"/>
      <c r="AW331" s="19"/>
      <c r="AX331" s="19"/>
      <c r="AY331" s="19"/>
      <c r="AZ331" s="19"/>
      <c r="BA331" s="19"/>
      <c r="BB331" s="19"/>
      <c r="BC331" s="19"/>
      <c r="BD331" s="19"/>
      <c r="BE331" s="19"/>
      <c r="BF331" s="13">
        <f t="shared" si="65"/>
        <v>0</v>
      </c>
      <c r="BG331" s="19"/>
      <c r="BH331" s="19"/>
      <c r="BI331" s="19"/>
      <c r="BJ331" s="19"/>
      <c r="BK331" s="19"/>
      <c r="BL331" s="19"/>
      <c r="BM331" s="19"/>
      <c r="BN331" s="19"/>
      <c r="BO331" s="19"/>
      <c r="BP331" s="19"/>
      <c r="BQ331" s="19"/>
      <c r="BR331" s="19"/>
      <c r="BS331" s="13">
        <f t="shared" si="66"/>
        <v>0</v>
      </c>
      <c r="BT331" s="19"/>
      <c r="BU331" s="19"/>
      <c r="BV331" s="19"/>
      <c r="BW331" s="19"/>
      <c r="BX331" s="19"/>
      <c r="BY331" s="13">
        <f t="shared" si="67"/>
        <v>0</v>
      </c>
      <c r="BZ331" s="13"/>
      <c r="CA331" s="35">
        <v>0</v>
      </c>
    </row>
    <row r="332" spans="1:79" s="1" customFormat="1" ht="20.100000000000001" customHeight="1" x14ac:dyDescent="0.3">
      <c r="A332" s="11" t="s">
        <v>281</v>
      </c>
      <c r="B332" s="12" t="s">
        <v>630</v>
      </c>
      <c r="C332" s="12">
        <v>350</v>
      </c>
      <c r="D332" s="19"/>
      <c r="E332" s="19"/>
      <c r="F332" s="97">
        <f t="shared" si="62"/>
        <v>0</v>
      </c>
      <c r="G332" s="13"/>
      <c r="H332" s="13"/>
      <c r="I332" s="13"/>
      <c r="J332" s="13"/>
      <c r="K332" s="13"/>
      <c r="L332" s="13">
        <f t="shared" si="63"/>
        <v>0</v>
      </c>
      <c r="M332" s="13"/>
      <c r="N332" s="13"/>
      <c r="O332" s="13"/>
      <c r="P332" s="13"/>
      <c r="Q332" s="13"/>
      <c r="R332" s="13"/>
      <c r="S332" s="13"/>
      <c r="T332" s="13"/>
      <c r="U332" s="13"/>
      <c r="V332" s="13"/>
      <c r="W332" s="13">
        <f t="shared" si="64"/>
        <v>0</v>
      </c>
      <c r="X332" s="19"/>
      <c r="Y332" s="19"/>
      <c r="Z332" s="19"/>
      <c r="AA332" s="19"/>
      <c r="AB332" s="19"/>
      <c r="AC332" s="19"/>
      <c r="AD332" s="19"/>
      <c r="AE332" s="19"/>
      <c r="AF332" s="19"/>
      <c r="AG332" s="19"/>
      <c r="AH332" s="19"/>
      <c r="AI332" s="19"/>
      <c r="AJ332" s="19"/>
      <c r="AK332" s="19"/>
      <c r="AL332" s="19"/>
      <c r="AM332" s="19"/>
      <c r="AN332" s="19"/>
      <c r="AO332" s="19"/>
      <c r="AP332" s="19"/>
      <c r="AQ332" s="19"/>
      <c r="AR332" s="19"/>
      <c r="AS332" s="19"/>
      <c r="AT332" s="19"/>
      <c r="AU332" s="19"/>
      <c r="AV332" s="19"/>
      <c r="AW332" s="19"/>
      <c r="AX332" s="19"/>
      <c r="AY332" s="19"/>
      <c r="AZ332" s="19"/>
      <c r="BA332" s="19"/>
      <c r="BB332" s="19"/>
      <c r="BC332" s="19"/>
      <c r="BD332" s="19"/>
      <c r="BE332" s="19"/>
      <c r="BF332" s="13">
        <f t="shared" si="65"/>
        <v>0</v>
      </c>
      <c r="BG332" s="19"/>
      <c r="BH332" s="19"/>
      <c r="BI332" s="19"/>
      <c r="BJ332" s="19"/>
      <c r="BK332" s="19"/>
      <c r="BL332" s="19"/>
      <c r="BM332" s="19"/>
      <c r="BN332" s="19"/>
      <c r="BO332" s="19"/>
      <c r="BP332" s="19"/>
      <c r="BQ332" s="19"/>
      <c r="BR332" s="19"/>
      <c r="BS332" s="13">
        <f t="shared" si="66"/>
        <v>0</v>
      </c>
      <c r="BT332" s="19"/>
      <c r="BU332" s="19"/>
      <c r="BV332" s="19"/>
      <c r="BW332" s="19"/>
      <c r="BX332" s="19"/>
      <c r="BY332" s="13">
        <f t="shared" si="67"/>
        <v>0</v>
      </c>
      <c r="BZ332" s="13"/>
      <c r="CA332" s="35">
        <v>0</v>
      </c>
    </row>
    <row r="333" spans="1:79" s="1" customFormat="1" ht="20.100000000000001" customHeight="1" x14ac:dyDescent="0.3">
      <c r="A333" s="11" t="s">
        <v>282</v>
      </c>
      <c r="B333" s="12" t="s">
        <v>702</v>
      </c>
      <c r="C333" s="12">
        <v>351</v>
      </c>
      <c r="D333" s="19"/>
      <c r="E333" s="19"/>
      <c r="F333" s="97">
        <f t="shared" si="62"/>
        <v>0</v>
      </c>
      <c r="G333" s="13"/>
      <c r="H333" s="13"/>
      <c r="I333" s="13"/>
      <c r="J333" s="13"/>
      <c r="K333" s="13"/>
      <c r="L333" s="13">
        <f t="shared" si="63"/>
        <v>0</v>
      </c>
      <c r="M333" s="13"/>
      <c r="N333" s="13"/>
      <c r="O333" s="13"/>
      <c r="P333" s="13"/>
      <c r="Q333" s="13"/>
      <c r="R333" s="13"/>
      <c r="S333" s="13"/>
      <c r="T333" s="13"/>
      <c r="U333" s="13"/>
      <c r="V333" s="13"/>
      <c r="W333" s="13">
        <f t="shared" si="64"/>
        <v>0</v>
      </c>
      <c r="X333" s="19"/>
      <c r="Y333" s="19"/>
      <c r="Z333" s="19"/>
      <c r="AA333" s="19"/>
      <c r="AB333" s="19"/>
      <c r="AC333" s="19"/>
      <c r="AD333" s="19"/>
      <c r="AE333" s="19"/>
      <c r="AF333" s="19"/>
      <c r="AG333" s="19"/>
      <c r="AH333" s="19"/>
      <c r="AI333" s="19"/>
      <c r="AJ333" s="19"/>
      <c r="AK333" s="19"/>
      <c r="AL333" s="19"/>
      <c r="AM333" s="19"/>
      <c r="AN333" s="19"/>
      <c r="AO333" s="19"/>
      <c r="AP333" s="19"/>
      <c r="AQ333" s="19"/>
      <c r="AR333" s="19"/>
      <c r="AS333" s="19"/>
      <c r="AT333" s="19"/>
      <c r="AU333" s="19"/>
      <c r="AV333" s="19"/>
      <c r="AW333" s="19"/>
      <c r="AX333" s="19"/>
      <c r="AY333" s="19"/>
      <c r="AZ333" s="19"/>
      <c r="BA333" s="19"/>
      <c r="BB333" s="19"/>
      <c r="BC333" s="19"/>
      <c r="BD333" s="19"/>
      <c r="BE333" s="19"/>
      <c r="BF333" s="13">
        <f t="shared" si="65"/>
        <v>0</v>
      </c>
      <c r="BG333" s="19"/>
      <c r="BH333" s="19"/>
      <c r="BI333" s="19"/>
      <c r="BJ333" s="19"/>
      <c r="BK333" s="19"/>
      <c r="BL333" s="19"/>
      <c r="BM333" s="19"/>
      <c r="BN333" s="19"/>
      <c r="BO333" s="19"/>
      <c r="BP333" s="19"/>
      <c r="BQ333" s="19"/>
      <c r="BR333" s="19"/>
      <c r="BS333" s="13">
        <f t="shared" si="66"/>
        <v>0</v>
      </c>
      <c r="BT333" s="19"/>
      <c r="BU333" s="19"/>
      <c r="BV333" s="19"/>
      <c r="BW333" s="19"/>
      <c r="BX333" s="19"/>
      <c r="BY333" s="13">
        <f t="shared" si="67"/>
        <v>0</v>
      </c>
      <c r="BZ333" s="13"/>
      <c r="CA333" s="35">
        <v>0</v>
      </c>
    </row>
    <row r="334" spans="1:79" s="1" customFormat="1" ht="20.100000000000001" customHeight="1" x14ac:dyDescent="0.3">
      <c r="A334" s="11" t="s">
        <v>283</v>
      </c>
      <c r="B334" s="12" t="s">
        <v>365</v>
      </c>
      <c r="C334" s="12">
        <v>352</v>
      </c>
      <c r="D334" s="19"/>
      <c r="E334" s="19"/>
      <c r="F334" s="97">
        <f t="shared" si="62"/>
        <v>0</v>
      </c>
      <c r="G334" s="13"/>
      <c r="H334" s="13"/>
      <c r="I334" s="13"/>
      <c r="J334" s="13"/>
      <c r="K334" s="13"/>
      <c r="L334" s="13">
        <f t="shared" si="63"/>
        <v>0</v>
      </c>
      <c r="M334" s="13"/>
      <c r="N334" s="13"/>
      <c r="O334" s="13"/>
      <c r="P334" s="13"/>
      <c r="Q334" s="13"/>
      <c r="R334" s="13"/>
      <c r="S334" s="13"/>
      <c r="T334" s="13"/>
      <c r="U334" s="13"/>
      <c r="V334" s="13"/>
      <c r="W334" s="13">
        <f t="shared" si="64"/>
        <v>0</v>
      </c>
      <c r="X334" s="19"/>
      <c r="Y334" s="19"/>
      <c r="Z334" s="19"/>
      <c r="AA334" s="19"/>
      <c r="AB334" s="19"/>
      <c r="AC334" s="19"/>
      <c r="AD334" s="19"/>
      <c r="AE334" s="19"/>
      <c r="AF334" s="19"/>
      <c r="AG334" s="19"/>
      <c r="AH334" s="19"/>
      <c r="AI334" s="19"/>
      <c r="AJ334" s="19"/>
      <c r="AK334" s="19"/>
      <c r="AL334" s="19"/>
      <c r="AM334" s="19"/>
      <c r="AN334" s="19"/>
      <c r="AO334" s="19"/>
      <c r="AP334" s="19"/>
      <c r="AQ334" s="19"/>
      <c r="AR334" s="19"/>
      <c r="AS334" s="19"/>
      <c r="AT334" s="19"/>
      <c r="AU334" s="19"/>
      <c r="AV334" s="19"/>
      <c r="AW334" s="19"/>
      <c r="AX334" s="19"/>
      <c r="AY334" s="19"/>
      <c r="AZ334" s="19"/>
      <c r="BA334" s="19"/>
      <c r="BB334" s="19"/>
      <c r="BC334" s="19"/>
      <c r="BD334" s="19"/>
      <c r="BE334" s="19"/>
      <c r="BF334" s="13">
        <f t="shared" si="65"/>
        <v>0</v>
      </c>
      <c r="BG334" s="19"/>
      <c r="BH334" s="19"/>
      <c r="BI334" s="19"/>
      <c r="BJ334" s="19"/>
      <c r="BK334" s="19"/>
      <c r="BL334" s="19"/>
      <c r="BM334" s="19"/>
      <c r="BN334" s="19"/>
      <c r="BO334" s="19"/>
      <c r="BP334" s="19"/>
      <c r="BQ334" s="19"/>
      <c r="BR334" s="19"/>
      <c r="BS334" s="13">
        <f t="shared" si="66"/>
        <v>0</v>
      </c>
      <c r="BT334" s="19"/>
      <c r="BU334" s="19"/>
      <c r="BV334" s="19"/>
      <c r="BW334" s="19"/>
      <c r="BX334" s="19"/>
      <c r="BY334" s="13">
        <f t="shared" si="67"/>
        <v>0</v>
      </c>
      <c r="BZ334" s="13"/>
      <c r="CA334" s="35">
        <v>0</v>
      </c>
    </row>
    <row r="335" spans="1:79" s="1" customFormat="1" ht="20.100000000000001" customHeight="1" x14ac:dyDescent="0.3">
      <c r="A335" s="11" t="s">
        <v>284</v>
      </c>
      <c r="B335" s="12" t="s">
        <v>820</v>
      </c>
      <c r="C335" s="12">
        <v>353</v>
      </c>
      <c r="D335" s="19"/>
      <c r="E335" s="19"/>
      <c r="F335" s="97">
        <f t="shared" si="62"/>
        <v>0</v>
      </c>
      <c r="G335" s="13"/>
      <c r="H335" s="13"/>
      <c r="I335" s="13"/>
      <c r="J335" s="13"/>
      <c r="K335" s="13"/>
      <c r="L335" s="13">
        <f t="shared" si="63"/>
        <v>0</v>
      </c>
      <c r="M335" s="13"/>
      <c r="N335" s="13"/>
      <c r="O335" s="13"/>
      <c r="P335" s="13"/>
      <c r="Q335" s="13"/>
      <c r="R335" s="13"/>
      <c r="S335" s="13"/>
      <c r="T335" s="13"/>
      <c r="U335" s="13"/>
      <c r="V335" s="13"/>
      <c r="W335" s="13">
        <f t="shared" si="64"/>
        <v>0</v>
      </c>
      <c r="X335" s="19"/>
      <c r="Y335" s="19"/>
      <c r="Z335" s="19"/>
      <c r="AA335" s="19"/>
      <c r="AB335" s="19"/>
      <c r="AC335" s="19"/>
      <c r="AD335" s="19"/>
      <c r="AE335" s="19"/>
      <c r="AF335" s="19"/>
      <c r="AG335" s="19"/>
      <c r="AH335" s="19"/>
      <c r="AI335" s="19"/>
      <c r="AJ335" s="19"/>
      <c r="AK335" s="19"/>
      <c r="AL335" s="19"/>
      <c r="AM335" s="19"/>
      <c r="AN335" s="19"/>
      <c r="AO335" s="19"/>
      <c r="AP335" s="19"/>
      <c r="AQ335" s="19"/>
      <c r="AR335" s="19"/>
      <c r="AS335" s="19"/>
      <c r="AT335" s="19"/>
      <c r="AU335" s="19"/>
      <c r="AV335" s="19"/>
      <c r="AW335" s="19"/>
      <c r="AX335" s="19"/>
      <c r="AY335" s="19"/>
      <c r="AZ335" s="19"/>
      <c r="BA335" s="19"/>
      <c r="BB335" s="19"/>
      <c r="BC335" s="19"/>
      <c r="BD335" s="19"/>
      <c r="BE335" s="19"/>
      <c r="BF335" s="13">
        <f t="shared" si="65"/>
        <v>0</v>
      </c>
      <c r="BG335" s="19"/>
      <c r="BH335" s="19"/>
      <c r="BI335" s="19"/>
      <c r="BJ335" s="19"/>
      <c r="BK335" s="19"/>
      <c r="BL335" s="19"/>
      <c r="BM335" s="19"/>
      <c r="BN335" s="19"/>
      <c r="BO335" s="19"/>
      <c r="BP335" s="19"/>
      <c r="BQ335" s="19"/>
      <c r="BR335" s="19"/>
      <c r="BS335" s="13">
        <f t="shared" si="66"/>
        <v>0</v>
      </c>
      <c r="BT335" s="19"/>
      <c r="BU335" s="19"/>
      <c r="BV335" s="19"/>
      <c r="BW335" s="19"/>
      <c r="BX335" s="19"/>
      <c r="BY335" s="13">
        <f t="shared" si="67"/>
        <v>0</v>
      </c>
      <c r="BZ335" s="13"/>
      <c r="CA335" s="35">
        <v>0</v>
      </c>
    </row>
    <row r="336" spans="1:79" s="1" customFormat="1" ht="20.100000000000001" customHeight="1" x14ac:dyDescent="0.3">
      <c r="A336" s="11" t="s">
        <v>285</v>
      </c>
      <c r="B336" s="12" t="s">
        <v>518</v>
      </c>
      <c r="C336" s="12">
        <v>354</v>
      </c>
      <c r="D336" s="19"/>
      <c r="E336" s="19"/>
      <c r="F336" s="97">
        <f t="shared" si="62"/>
        <v>0</v>
      </c>
      <c r="G336" s="13"/>
      <c r="H336" s="13"/>
      <c r="I336" s="13"/>
      <c r="J336" s="13"/>
      <c r="K336" s="13"/>
      <c r="L336" s="13">
        <f t="shared" si="63"/>
        <v>0</v>
      </c>
      <c r="M336" s="13"/>
      <c r="N336" s="13"/>
      <c r="O336" s="13"/>
      <c r="P336" s="13"/>
      <c r="Q336" s="13"/>
      <c r="R336" s="13"/>
      <c r="S336" s="13"/>
      <c r="T336" s="13"/>
      <c r="U336" s="13"/>
      <c r="V336" s="13"/>
      <c r="W336" s="13">
        <f t="shared" si="64"/>
        <v>0</v>
      </c>
      <c r="X336" s="19"/>
      <c r="Y336" s="19"/>
      <c r="Z336" s="19"/>
      <c r="AA336" s="19"/>
      <c r="AB336" s="19"/>
      <c r="AC336" s="19"/>
      <c r="AD336" s="19"/>
      <c r="AE336" s="19"/>
      <c r="AF336" s="19"/>
      <c r="AG336" s="19"/>
      <c r="AH336" s="19"/>
      <c r="AI336" s="19"/>
      <c r="AJ336" s="19"/>
      <c r="AK336" s="19"/>
      <c r="AL336" s="19"/>
      <c r="AM336" s="19"/>
      <c r="AN336" s="19"/>
      <c r="AO336" s="19"/>
      <c r="AP336" s="19"/>
      <c r="AQ336" s="19"/>
      <c r="AR336" s="19"/>
      <c r="AS336" s="19"/>
      <c r="AT336" s="19"/>
      <c r="AU336" s="19"/>
      <c r="AV336" s="19"/>
      <c r="AW336" s="19"/>
      <c r="AX336" s="19"/>
      <c r="AY336" s="19"/>
      <c r="AZ336" s="19"/>
      <c r="BA336" s="19"/>
      <c r="BB336" s="19"/>
      <c r="BC336" s="19"/>
      <c r="BD336" s="19"/>
      <c r="BE336" s="19"/>
      <c r="BF336" s="13">
        <f t="shared" si="65"/>
        <v>0</v>
      </c>
      <c r="BG336" s="19"/>
      <c r="BH336" s="19"/>
      <c r="BI336" s="19"/>
      <c r="BJ336" s="19"/>
      <c r="BK336" s="19"/>
      <c r="BL336" s="19"/>
      <c r="BM336" s="19"/>
      <c r="BN336" s="19"/>
      <c r="BO336" s="19"/>
      <c r="BP336" s="19"/>
      <c r="BQ336" s="19"/>
      <c r="BR336" s="19"/>
      <c r="BS336" s="13">
        <f t="shared" si="66"/>
        <v>0</v>
      </c>
      <c r="BT336" s="19"/>
      <c r="BU336" s="19"/>
      <c r="BV336" s="19"/>
      <c r="BW336" s="19"/>
      <c r="BX336" s="19"/>
      <c r="BY336" s="13">
        <f t="shared" si="67"/>
        <v>0</v>
      </c>
      <c r="BZ336" s="13"/>
      <c r="CA336" s="35">
        <v>0</v>
      </c>
    </row>
    <row r="337" spans="1:79" s="1" customFormat="1" ht="20.100000000000001" customHeight="1" x14ac:dyDescent="0.3">
      <c r="A337" s="11" t="s">
        <v>286</v>
      </c>
      <c r="B337" s="12" t="s">
        <v>821</v>
      </c>
      <c r="C337" s="12">
        <v>355</v>
      </c>
      <c r="D337" s="19"/>
      <c r="E337" s="19"/>
      <c r="F337" s="97">
        <f t="shared" si="62"/>
        <v>0</v>
      </c>
      <c r="G337" s="13"/>
      <c r="H337" s="13"/>
      <c r="I337" s="13"/>
      <c r="J337" s="13"/>
      <c r="K337" s="13"/>
      <c r="L337" s="13">
        <f t="shared" si="63"/>
        <v>0</v>
      </c>
      <c r="M337" s="13"/>
      <c r="N337" s="13"/>
      <c r="O337" s="13"/>
      <c r="P337" s="13"/>
      <c r="Q337" s="13"/>
      <c r="R337" s="13"/>
      <c r="S337" s="13"/>
      <c r="T337" s="13"/>
      <c r="U337" s="13"/>
      <c r="V337" s="13"/>
      <c r="W337" s="13">
        <f t="shared" si="64"/>
        <v>0</v>
      </c>
      <c r="X337" s="19"/>
      <c r="Y337" s="19"/>
      <c r="Z337" s="19"/>
      <c r="AA337" s="19"/>
      <c r="AB337" s="19"/>
      <c r="AC337" s="19"/>
      <c r="AD337" s="19"/>
      <c r="AE337" s="19"/>
      <c r="AF337" s="19"/>
      <c r="AG337" s="19"/>
      <c r="AH337" s="19"/>
      <c r="AI337" s="19"/>
      <c r="AJ337" s="19"/>
      <c r="AK337" s="19"/>
      <c r="AL337" s="19"/>
      <c r="AM337" s="19"/>
      <c r="AN337" s="19"/>
      <c r="AO337" s="19"/>
      <c r="AP337" s="19"/>
      <c r="AQ337" s="19"/>
      <c r="AR337" s="19"/>
      <c r="AS337" s="19"/>
      <c r="AT337" s="19"/>
      <c r="AU337" s="19"/>
      <c r="AV337" s="19"/>
      <c r="AW337" s="19"/>
      <c r="AX337" s="19"/>
      <c r="AY337" s="19"/>
      <c r="AZ337" s="19"/>
      <c r="BA337" s="19"/>
      <c r="BB337" s="19"/>
      <c r="BC337" s="19"/>
      <c r="BD337" s="19"/>
      <c r="BE337" s="19"/>
      <c r="BF337" s="13">
        <f t="shared" si="65"/>
        <v>0</v>
      </c>
      <c r="BG337" s="19"/>
      <c r="BH337" s="19"/>
      <c r="BI337" s="19"/>
      <c r="BJ337" s="19"/>
      <c r="BK337" s="19"/>
      <c r="BL337" s="19"/>
      <c r="BM337" s="19"/>
      <c r="BN337" s="19"/>
      <c r="BO337" s="19"/>
      <c r="BP337" s="19"/>
      <c r="BQ337" s="19"/>
      <c r="BR337" s="19"/>
      <c r="BS337" s="13">
        <f t="shared" si="66"/>
        <v>0</v>
      </c>
      <c r="BT337" s="19"/>
      <c r="BU337" s="19"/>
      <c r="BV337" s="19"/>
      <c r="BW337" s="19"/>
      <c r="BX337" s="19"/>
      <c r="BY337" s="13">
        <f t="shared" si="67"/>
        <v>0</v>
      </c>
      <c r="BZ337" s="13"/>
      <c r="CA337" s="35">
        <v>0</v>
      </c>
    </row>
    <row r="338" spans="1:79" s="1" customFormat="1" ht="20.100000000000001" customHeight="1" x14ac:dyDescent="0.3">
      <c r="A338" s="11" t="s">
        <v>287</v>
      </c>
      <c r="B338" s="12" t="s">
        <v>423</v>
      </c>
      <c r="C338" s="12"/>
      <c r="D338" s="19"/>
      <c r="E338" s="19"/>
      <c r="F338" s="97">
        <f t="shared" si="62"/>
        <v>0</v>
      </c>
      <c r="G338" s="13"/>
      <c r="H338" s="13"/>
      <c r="I338" s="13">
        <v>1</v>
      </c>
      <c r="J338" s="13"/>
      <c r="K338" s="13"/>
      <c r="L338" s="13">
        <f t="shared" si="63"/>
        <v>1</v>
      </c>
      <c r="M338" s="13"/>
      <c r="N338" s="13"/>
      <c r="O338" s="13"/>
      <c r="P338" s="13"/>
      <c r="Q338" s="13"/>
      <c r="R338" s="13"/>
      <c r="S338" s="13"/>
      <c r="T338" s="13"/>
      <c r="U338" s="13"/>
      <c r="V338" s="13"/>
      <c r="W338" s="13">
        <f t="shared" si="64"/>
        <v>0</v>
      </c>
      <c r="X338" s="19"/>
      <c r="Y338" s="19">
        <v>1</v>
      </c>
      <c r="Z338" s="19"/>
      <c r="AA338" s="19"/>
      <c r="AB338" s="19"/>
      <c r="AC338" s="19"/>
      <c r="AD338" s="19"/>
      <c r="AE338" s="19"/>
      <c r="AF338" s="19"/>
      <c r="AG338" s="19"/>
      <c r="AH338" s="19"/>
      <c r="AI338" s="19"/>
      <c r="AJ338" s="19"/>
      <c r="AK338" s="19"/>
      <c r="AL338" s="19"/>
      <c r="AM338" s="19"/>
      <c r="AN338" s="19"/>
      <c r="AO338" s="19">
        <v>1</v>
      </c>
      <c r="AP338" s="19"/>
      <c r="AQ338" s="19"/>
      <c r="AR338" s="19"/>
      <c r="AS338" s="19"/>
      <c r="AT338" s="19"/>
      <c r="AU338" s="19"/>
      <c r="AV338" s="19"/>
      <c r="AW338" s="19">
        <v>1</v>
      </c>
      <c r="AX338" s="19"/>
      <c r="AY338" s="19">
        <v>1</v>
      </c>
      <c r="AZ338" s="19"/>
      <c r="BA338" s="19"/>
      <c r="BB338" s="19">
        <v>1</v>
      </c>
      <c r="BC338" s="19"/>
      <c r="BD338" s="19"/>
      <c r="BE338" s="19"/>
      <c r="BF338" s="13">
        <f t="shared" si="65"/>
        <v>0</v>
      </c>
      <c r="BG338" s="19"/>
      <c r="BH338" s="19"/>
      <c r="BI338" s="19"/>
      <c r="BJ338" s="19"/>
      <c r="BK338" s="19"/>
      <c r="BL338" s="19"/>
      <c r="BM338" s="19"/>
      <c r="BN338" s="19"/>
      <c r="BO338" s="19"/>
      <c r="BP338" s="19"/>
      <c r="BQ338" s="19"/>
      <c r="BR338" s="19"/>
      <c r="BS338" s="13">
        <f t="shared" si="66"/>
        <v>0</v>
      </c>
      <c r="BT338" s="19"/>
      <c r="BU338" s="19">
        <v>1</v>
      </c>
      <c r="BV338" s="19"/>
      <c r="BW338" s="19"/>
      <c r="BX338" s="19"/>
      <c r="BY338" s="13">
        <f t="shared" si="67"/>
        <v>1</v>
      </c>
      <c r="BZ338" s="13"/>
      <c r="CA338" s="35">
        <v>0</v>
      </c>
    </row>
    <row r="339" spans="1:79" ht="20.100000000000001" customHeight="1" x14ac:dyDescent="0.3">
      <c r="A339" s="37" t="s">
        <v>288</v>
      </c>
      <c r="B339" s="33" t="s">
        <v>484</v>
      </c>
      <c r="C339" s="39"/>
      <c r="D339" s="35">
        <f>SUM(D340:D372)</f>
        <v>0</v>
      </c>
      <c r="E339" s="35">
        <f t="shared" ref="E339:BP339" si="68">SUM(E340:E372)</f>
        <v>1</v>
      </c>
      <c r="F339" s="35">
        <f t="shared" si="68"/>
        <v>1</v>
      </c>
      <c r="G339" s="35">
        <f t="shared" si="68"/>
        <v>0</v>
      </c>
      <c r="H339" s="35">
        <f t="shared" si="68"/>
        <v>0</v>
      </c>
      <c r="I339" s="35">
        <f t="shared" si="68"/>
        <v>2</v>
      </c>
      <c r="J339" s="35">
        <f t="shared" si="68"/>
        <v>0</v>
      </c>
      <c r="K339" s="35">
        <f t="shared" si="68"/>
        <v>0</v>
      </c>
      <c r="L339" s="35">
        <f t="shared" si="68"/>
        <v>2</v>
      </c>
      <c r="M339" s="35">
        <f t="shared" si="68"/>
        <v>0</v>
      </c>
      <c r="N339" s="35">
        <f t="shared" si="68"/>
        <v>0</v>
      </c>
      <c r="O339" s="35">
        <f t="shared" si="68"/>
        <v>0</v>
      </c>
      <c r="P339" s="35">
        <f t="shared" si="68"/>
        <v>0</v>
      </c>
      <c r="Q339" s="35">
        <f t="shared" si="68"/>
        <v>0</v>
      </c>
      <c r="R339" s="35">
        <f t="shared" si="68"/>
        <v>2</v>
      </c>
      <c r="S339" s="35">
        <f t="shared" si="68"/>
        <v>0</v>
      </c>
      <c r="T339" s="35">
        <f t="shared" si="68"/>
        <v>0</v>
      </c>
      <c r="U339" s="35">
        <f t="shared" si="68"/>
        <v>0</v>
      </c>
      <c r="V339" s="35">
        <f t="shared" si="68"/>
        <v>0</v>
      </c>
      <c r="W339" s="35">
        <f t="shared" si="68"/>
        <v>2</v>
      </c>
      <c r="X339" s="35">
        <f t="shared" si="68"/>
        <v>0</v>
      </c>
      <c r="Y339" s="35">
        <f t="shared" si="68"/>
        <v>0</v>
      </c>
      <c r="Z339" s="35">
        <f t="shared" si="68"/>
        <v>0</v>
      </c>
      <c r="AA339" s="35">
        <f t="shared" si="68"/>
        <v>0</v>
      </c>
      <c r="AB339" s="35">
        <f t="shared" si="68"/>
        <v>0</v>
      </c>
      <c r="AC339" s="35">
        <f t="shared" si="68"/>
        <v>0</v>
      </c>
      <c r="AD339" s="35">
        <f t="shared" si="68"/>
        <v>2</v>
      </c>
      <c r="AE339" s="35">
        <f t="shared" si="68"/>
        <v>0</v>
      </c>
      <c r="AF339" s="35">
        <f t="shared" si="68"/>
        <v>0</v>
      </c>
      <c r="AG339" s="35">
        <f t="shared" si="68"/>
        <v>0</v>
      </c>
      <c r="AH339" s="35">
        <f t="shared" si="68"/>
        <v>0</v>
      </c>
      <c r="AI339" s="35">
        <f t="shared" si="68"/>
        <v>0</v>
      </c>
      <c r="AJ339" s="35">
        <f t="shared" si="68"/>
        <v>0</v>
      </c>
      <c r="AK339" s="35">
        <f t="shared" si="68"/>
        <v>0</v>
      </c>
      <c r="AL339" s="35">
        <f t="shared" si="68"/>
        <v>0</v>
      </c>
      <c r="AM339" s="35">
        <f t="shared" si="68"/>
        <v>0</v>
      </c>
      <c r="AN339" s="35">
        <f t="shared" si="68"/>
        <v>0</v>
      </c>
      <c r="AO339" s="35">
        <f t="shared" si="68"/>
        <v>2</v>
      </c>
      <c r="AP339" s="35">
        <f t="shared" si="68"/>
        <v>0</v>
      </c>
      <c r="AQ339" s="35">
        <f t="shared" si="68"/>
        <v>0</v>
      </c>
      <c r="AR339" s="35">
        <f t="shared" si="68"/>
        <v>0</v>
      </c>
      <c r="AS339" s="35">
        <f t="shared" si="68"/>
        <v>0</v>
      </c>
      <c r="AT339" s="35">
        <f t="shared" si="68"/>
        <v>0</v>
      </c>
      <c r="AU339" s="35">
        <f t="shared" si="68"/>
        <v>0</v>
      </c>
      <c r="AV339" s="35">
        <f t="shared" si="68"/>
        <v>0</v>
      </c>
      <c r="AW339" s="35">
        <f t="shared" si="68"/>
        <v>2</v>
      </c>
      <c r="AX339" s="35">
        <f t="shared" si="68"/>
        <v>0</v>
      </c>
      <c r="AY339" s="35">
        <f t="shared" si="68"/>
        <v>2</v>
      </c>
      <c r="AZ339" s="35">
        <f t="shared" si="68"/>
        <v>0</v>
      </c>
      <c r="BA339" s="35">
        <f t="shared" si="68"/>
        <v>0</v>
      </c>
      <c r="BB339" s="35">
        <f t="shared" si="68"/>
        <v>0</v>
      </c>
      <c r="BC339" s="35">
        <f t="shared" si="68"/>
        <v>0</v>
      </c>
      <c r="BD339" s="35">
        <f t="shared" si="68"/>
        <v>0</v>
      </c>
      <c r="BE339" s="35">
        <f t="shared" si="68"/>
        <v>0</v>
      </c>
      <c r="BF339" s="35">
        <f t="shared" si="68"/>
        <v>0</v>
      </c>
      <c r="BG339" s="35">
        <f t="shared" si="68"/>
        <v>0</v>
      </c>
      <c r="BH339" s="35">
        <f t="shared" si="68"/>
        <v>0</v>
      </c>
      <c r="BI339" s="35">
        <f t="shared" si="68"/>
        <v>0</v>
      </c>
      <c r="BJ339" s="35">
        <f t="shared" si="68"/>
        <v>0</v>
      </c>
      <c r="BK339" s="35">
        <f t="shared" si="68"/>
        <v>0</v>
      </c>
      <c r="BL339" s="35">
        <f t="shared" si="68"/>
        <v>0</v>
      </c>
      <c r="BM339" s="35">
        <f t="shared" si="68"/>
        <v>0</v>
      </c>
      <c r="BN339" s="35">
        <f t="shared" si="68"/>
        <v>0</v>
      </c>
      <c r="BO339" s="35">
        <f t="shared" si="68"/>
        <v>0</v>
      </c>
      <c r="BP339" s="35">
        <f t="shared" si="68"/>
        <v>0</v>
      </c>
      <c r="BQ339" s="35">
        <f t="shared" ref="BQ339:BZ339" si="69">SUM(BQ340:BQ372)</f>
        <v>0</v>
      </c>
      <c r="BR339" s="35">
        <f t="shared" si="69"/>
        <v>0</v>
      </c>
      <c r="BS339" s="35">
        <f t="shared" si="69"/>
        <v>0</v>
      </c>
      <c r="BT339" s="35">
        <f t="shared" si="69"/>
        <v>0</v>
      </c>
      <c r="BU339" s="35">
        <f t="shared" si="69"/>
        <v>5</v>
      </c>
      <c r="BV339" s="35">
        <f t="shared" si="69"/>
        <v>2</v>
      </c>
      <c r="BW339" s="35">
        <f t="shared" si="69"/>
        <v>0</v>
      </c>
      <c r="BX339" s="35">
        <f t="shared" si="69"/>
        <v>0</v>
      </c>
      <c r="BY339" s="35">
        <f t="shared" si="69"/>
        <v>2</v>
      </c>
      <c r="BZ339" s="35">
        <f t="shared" si="69"/>
        <v>1</v>
      </c>
      <c r="CA339" s="35">
        <v>0</v>
      </c>
    </row>
    <row r="340" spans="1:79" s="1" customFormat="1" ht="20.100000000000001" customHeight="1" x14ac:dyDescent="0.3">
      <c r="A340" s="11" t="s">
        <v>289</v>
      </c>
      <c r="B340" s="12" t="s">
        <v>352</v>
      </c>
      <c r="C340" s="15">
        <v>356</v>
      </c>
      <c r="D340" s="19"/>
      <c r="E340" s="19"/>
      <c r="F340" s="97">
        <f t="shared" si="62"/>
        <v>0</v>
      </c>
      <c r="G340" s="13"/>
      <c r="H340" s="13"/>
      <c r="I340" s="13"/>
      <c r="J340" s="13"/>
      <c r="K340" s="13"/>
      <c r="L340" s="13">
        <f t="shared" si="63"/>
        <v>0</v>
      </c>
      <c r="M340" s="13"/>
      <c r="N340" s="13"/>
      <c r="O340" s="13"/>
      <c r="P340" s="13"/>
      <c r="Q340" s="13"/>
      <c r="R340" s="13"/>
      <c r="S340" s="13"/>
      <c r="T340" s="13"/>
      <c r="U340" s="13"/>
      <c r="V340" s="13"/>
      <c r="W340" s="13">
        <f t="shared" si="64"/>
        <v>0</v>
      </c>
      <c r="X340" s="19"/>
      <c r="Y340" s="19"/>
      <c r="Z340" s="19"/>
      <c r="AA340" s="19"/>
      <c r="AB340" s="19"/>
      <c r="AC340" s="19"/>
      <c r="AD340" s="19"/>
      <c r="AE340" s="19"/>
      <c r="AF340" s="19"/>
      <c r="AG340" s="19"/>
      <c r="AH340" s="19"/>
      <c r="AI340" s="19"/>
      <c r="AJ340" s="19"/>
      <c r="AK340" s="19"/>
      <c r="AL340" s="19"/>
      <c r="AM340" s="19"/>
      <c r="AN340" s="19"/>
      <c r="AO340" s="19"/>
      <c r="AP340" s="19"/>
      <c r="AQ340" s="19"/>
      <c r="AR340" s="19"/>
      <c r="AS340" s="19"/>
      <c r="AT340" s="19"/>
      <c r="AU340" s="19"/>
      <c r="AV340" s="19"/>
      <c r="AW340" s="19"/>
      <c r="AX340" s="19"/>
      <c r="AY340" s="19"/>
      <c r="AZ340" s="19"/>
      <c r="BA340" s="19"/>
      <c r="BB340" s="19"/>
      <c r="BC340" s="19"/>
      <c r="BD340" s="19"/>
      <c r="BE340" s="19"/>
      <c r="BF340" s="13">
        <f t="shared" si="65"/>
        <v>0</v>
      </c>
      <c r="BG340" s="19"/>
      <c r="BH340" s="19"/>
      <c r="BI340" s="19"/>
      <c r="BJ340" s="19"/>
      <c r="BK340" s="19"/>
      <c r="BL340" s="19"/>
      <c r="BM340" s="19"/>
      <c r="BN340" s="19"/>
      <c r="BO340" s="19"/>
      <c r="BP340" s="19"/>
      <c r="BQ340" s="19"/>
      <c r="BR340" s="19"/>
      <c r="BS340" s="13">
        <f t="shared" si="66"/>
        <v>0</v>
      </c>
      <c r="BT340" s="19"/>
      <c r="BU340" s="19"/>
      <c r="BV340" s="19"/>
      <c r="BW340" s="19"/>
      <c r="BX340" s="19"/>
      <c r="BY340" s="13">
        <f t="shared" si="67"/>
        <v>0</v>
      </c>
      <c r="BZ340" s="13"/>
      <c r="CA340" s="35">
        <v>0</v>
      </c>
    </row>
    <row r="341" spans="1:79" s="1" customFormat="1" ht="20.100000000000001" customHeight="1" x14ac:dyDescent="0.3">
      <c r="A341" s="11" t="s">
        <v>290</v>
      </c>
      <c r="B341" s="12" t="s">
        <v>485</v>
      </c>
      <c r="C341" s="15">
        <v>357</v>
      </c>
      <c r="D341" s="19"/>
      <c r="E341" s="19"/>
      <c r="F341" s="97">
        <f t="shared" si="62"/>
        <v>0</v>
      </c>
      <c r="G341" s="13"/>
      <c r="H341" s="13"/>
      <c r="I341" s="13"/>
      <c r="J341" s="13"/>
      <c r="K341" s="13"/>
      <c r="L341" s="13">
        <f t="shared" si="63"/>
        <v>0</v>
      </c>
      <c r="M341" s="13"/>
      <c r="N341" s="13"/>
      <c r="O341" s="13"/>
      <c r="P341" s="13"/>
      <c r="Q341" s="13"/>
      <c r="R341" s="13"/>
      <c r="S341" s="13"/>
      <c r="T341" s="13"/>
      <c r="U341" s="13"/>
      <c r="V341" s="13"/>
      <c r="W341" s="13">
        <f t="shared" si="64"/>
        <v>0</v>
      </c>
      <c r="X341" s="19"/>
      <c r="Y341" s="19"/>
      <c r="Z341" s="19"/>
      <c r="AA341" s="19"/>
      <c r="AB341" s="19"/>
      <c r="AC341" s="19"/>
      <c r="AD341" s="19"/>
      <c r="AE341" s="19"/>
      <c r="AF341" s="19"/>
      <c r="AG341" s="19"/>
      <c r="AH341" s="19"/>
      <c r="AI341" s="19"/>
      <c r="AJ341" s="19"/>
      <c r="AK341" s="19"/>
      <c r="AL341" s="19"/>
      <c r="AM341" s="19"/>
      <c r="AN341" s="19"/>
      <c r="AO341" s="19"/>
      <c r="AP341" s="19"/>
      <c r="AQ341" s="19"/>
      <c r="AR341" s="19"/>
      <c r="AS341" s="19"/>
      <c r="AT341" s="19"/>
      <c r="AU341" s="19"/>
      <c r="AV341" s="19"/>
      <c r="AW341" s="19"/>
      <c r="AX341" s="19"/>
      <c r="AY341" s="19"/>
      <c r="AZ341" s="19"/>
      <c r="BA341" s="19"/>
      <c r="BB341" s="19"/>
      <c r="BC341" s="19"/>
      <c r="BD341" s="19"/>
      <c r="BE341" s="19"/>
      <c r="BF341" s="13">
        <f t="shared" si="65"/>
        <v>0</v>
      </c>
      <c r="BG341" s="19"/>
      <c r="BH341" s="19"/>
      <c r="BI341" s="19"/>
      <c r="BJ341" s="19"/>
      <c r="BK341" s="19"/>
      <c r="BL341" s="19"/>
      <c r="BM341" s="19"/>
      <c r="BN341" s="19"/>
      <c r="BO341" s="19"/>
      <c r="BP341" s="19"/>
      <c r="BQ341" s="19"/>
      <c r="BR341" s="19"/>
      <c r="BS341" s="13">
        <f t="shared" si="66"/>
        <v>0</v>
      </c>
      <c r="BT341" s="19"/>
      <c r="BU341" s="19"/>
      <c r="BV341" s="19"/>
      <c r="BW341" s="19"/>
      <c r="BX341" s="19"/>
      <c r="BY341" s="13">
        <f t="shared" si="67"/>
        <v>0</v>
      </c>
      <c r="BZ341" s="13"/>
      <c r="CA341" s="35">
        <v>0</v>
      </c>
    </row>
    <row r="342" spans="1:79" s="1" customFormat="1" ht="20.100000000000001" customHeight="1" x14ac:dyDescent="0.3">
      <c r="A342" s="11" t="s">
        <v>291</v>
      </c>
      <c r="B342" s="12" t="s">
        <v>822</v>
      </c>
      <c r="C342" s="15">
        <v>358</v>
      </c>
      <c r="D342" s="19"/>
      <c r="E342" s="19"/>
      <c r="F342" s="97">
        <f t="shared" si="62"/>
        <v>0</v>
      </c>
      <c r="G342" s="13"/>
      <c r="H342" s="13"/>
      <c r="I342" s="13"/>
      <c r="J342" s="13"/>
      <c r="K342" s="13"/>
      <c r="L342" s="13">
        <f t="shared" si="63"/>
        <v>0</v>
      </c>
      <c r="M342" s="13"/>
      <c r="N342" s="13"/>
      <c r="O342" s="13"/>
      <c r="P342" s="13"/>
      <c r="Q342" s="13"/>
      <c r="R342" s="13"/>
      <c r="S342" s="13"/>
      <c r="T342" s="13"/>
      <c r="U342" s="13"/>
      <c r="V342" s="13"/>
      <c r="W342" s="13">
        <f t="shared" si="64"/>
        <v>0</v>
      </c>
      <c r="X342" s="19"/>
      <c r="Y342" s="19"/>
      <c r="Z342" s="19"/>
      <c r="AA342" s="19"/>
      <c r="AB342" s="19"/>
      <c r="AC342" s="19"/>
      <c r="AD342" s="19"/>
      <c r="AE342" s="19"/>
      <c r="AF342" s="19"/>
      <c r="AG342" s="19"/>
      <c r="AH342" s="19"/>
      <c r="AI342" s="19"/>
      <c r="AJ342" s="19"/>
      <c r="AK342" s="19"/>
      <c r="AL342" s="19"/>
      <c r="AM342" s="19"/>
      <c r="AN342" s="19"/>
      <c r="AO342" s="19"/>
      <c r="AP342" s="19"/>
      <c r="AQ342" s="19"/>
      <c r="AR342" s="19"/>
      <c r="AS342" s="19"/>
      <c r="AT342" s="19"/>
      <c r="AU342" s="19"/>
      <c r="AV342" s="19"/>
      <c r="AW342" s="19"/>
      <c r="AX342" s="19"/>
      <c r="AY342" s="19"/>
      <c r="AZ342" s="19"/>
      <c r="BA342" s="19"/>
      <c r="BB342" s="19"/>
      <c r="BC342" s="19"/>
      <c r="BD342" s="19"/>
      <c r="BE342" s="19"/>
      <c r="BF342" s="13">
        <f t="shared" si="65"/>
        <v>0</v>
      </c>
      <c r="BG342" s="19"/>
      <c r="BH342" s="19"/>
      <c r="BI342" s="19"/>
      <c r="BJ342" s="19"/>
      <c r="BK342" s="19"/>
      <c r="BL342" s="19"/>
      <c r="BM342" s="19"/>
      <c r="BN342" s="19"/>
      <c r="BO342" s="19"/>
      <c r="BP342" s="19"/>
      <c r="BQ342" s="19"/>
      <c r="BR342" s="19"/>
      <c r="BS342" s="13">
        <f t="shared" si="66"/>
        <v>0</v>
      </c>
      <c r="BT342" s="19"/>
      <c r="BU342" s="19"/>
      <c r="BV342" s="19"/>
      <c r="BW342" s="19"/>
      <c r="BX342" s="19"/>
      <c r="BY342" s="13">
        <f t="shared" si="67"/>
        <v>0</v>
      </c>
      <c r="BZ342" s="13"/>
      <c r="CA342" s="35">
        <v>0</v>
      </c>
    </row>
    <row r="343" spans="1:79" s="1" customFormat="1" ht="20.100000000000001" customHeight="1" x14ac:dyDescent="0.3">
      <c r="A343" s="11" t="s">
        <v>823</v>
      </c>
      <c r="B343" s="12" t="s">
        <v>824</v>
      </c>
      <c r="C343" s="15">
        <v>358.1</v>
      </c>
      <c r="D343" s="19"/>
      <c r="E343" s="19"/>
      <c r="F343" s="97">
        <f t="shared" si="62"/>
        <v>0</v>
      </c>
      <c r="G343" s="13"/>
      <c r="H343" s="13"/>
      <c r="I343" s="13"/>
      <c r="J343" s="13"/>
      <c r="K343" s="13"/>
      <c r="L343" s="13">
        <f t="shared" si="63"/>
        <v>0</v>
      </c>
      <c r="M343" s="13"/>
      <c r="N343" s="13"/>
      <c r="O343" s="13"/>
      <c r="P343" s="13"/>
      <c r="Q343" s="13"/>
      <c r="R343" s="13"/>
      <c r="S343" s="13"/>
      <c r="T343" s="13"/>
      <c r="U343" s="13"/>
      <c r="V343" s="13"/>
      <c r="W343" s="13">
        <f t="shared" si="64"/>
        <v>0</v>
      </c>
      <c r="X343" s="19"/>
      <c r="Y343" s="19"/>
      <c r="Z343" s="19"/>
      <c r="AA343" s="19"/>
      <c r="AB343" s="19"/>
      <c r="AC343" s="19"/>
      <c r="AD343" s="19"/>
      <c r="AE343" s="19"/>
      <c r="AF343" s="19"/>
      <c r="AG343" s="19"/>
      <c r="AH343" s="19"/>
      <c r="AI343" s="19"/>
      <c r="AJ343" s="19"/>
      <c r="AK343" s="19"/>
      <c r="AL343" s="19"/>
      <c r="AM343" s="19"/>
      <c r="AN343" s="19"/>
      <c r="AO343" s="19"/>
      <c r="AP343" s="19"/>
      <c r="AQ343" s="19"/>
      <c r="AR343" s="19"/>
      <c r="AS343" s="19"/>
      <c r="AT343" s="19"/>
      <c r="AU343" s="19"/>
      <c r="AV343" s="19"/>
      <c r="AW343" s="19"/>
      <c r="AX343" s="19"/>
      <c r="AY343" s="19"/>
      <c r="AZ343" s="19"/>
      <c r="BA343" s="19"/>
      <c r="BB343" s="19"/>
      <c r="BC343" s="19"/>
      <c r="BD343" s="19"/>
      <c r="BE343" s="19"/>
      <c r="BF343" s="13">
        <f t="shared" si="65"/>
        <v>0</v>
      </c>
      <c r="BG343" s="19"/>
      <c r="BH343" s="19"/>
      <c r="BI343" s="19"/>
      <c r="BJ343" s="19"/>
      <c r="BK343" s="19"/>
      <c r="BL343" s="19"/>
      <c r="BM343" s="19"/>
      <c r="BN343" s="19"/>
      <c r="BO343" s="19"/>
      <c r="BP343" s="19"/>
      <c r="BQ343" s="19"/>
      <c r="BR343" s="19"/>
      <c r="BS343" s="13">
        <f t="shared" si="66"/>
        <v>0</v>
      </c>
      <c r="BT343" s="19"/>
      <c r="BU343" s="19">
        <v>1</v>
      </c>
      <c r="BV343" s="19"/>
      <c r="BW343" s="19"/>
      <c r="BX343" s="19"/>
      <c r="BY343" s="13">
        <f t="shared" si="67"/>
        <v>0</v>
      </c>
      <c r="BZ343" s="13"/>
      <c r="CA343" s="35">
        <v>0</v>
      </c>
    </row>
    <row r="344" spans="1:79" s="1" customFormat="1" ht="20.100000000000001" customHeight="1" x14ac:dyDescent="0.3">
      <c r="A344" s="11" t="s">
        <v>292</v>
      </c>
      <c r="B344" s="12" t="s">
        <v>825</v>
      </c>
      <c r="C344" s="15">
        <v>359</v>
      </c>
      <c r="D344" s="13"/>
      <c r="E344" s="13"/>
      <c r="F344" s="97">
        <f t="shared" si="62"/>
        <v>0</v>
      </c>
      <c r="G344" s="13"/>
      <c r="H344" s="13"/>
      <c r="I344" s="13"/>
      <c r="J344" s="13"/>
      <c r="K344" s="13"/>
      <c r="L344" s="13">
        <f t="shared" si="63"/>
        <v>0</v>
      </c>
      <c r="M344" s="13"/>
      <c r="N344" s="13"/>
      <c r="O344" s="13"/>
      <c r="P344" s="13"/>
      <c r="Q344" s="13"/>
      <c r="R344" s="13"/>
      <c r="S344" s="13"/>
      <c r="T344" s="13"/>
      <c r="U344" s="13"/>
      <c r="V344" s="13"/>
      <c r="W344" s="13">
        <f t="shared" si="64"/>
        <v>0</v>
      </c>
      <c r="X344" s="13"/>
      <c r="Y344" s="13"/>
      <c r="Z344" s="13"/>
      <c r="AA344" s="13"/>
      <c r="AB344" s="13"/>
      <c r="AC344" s="13"/>
      <c r="AD344" s="13"/>
      <c r="AE344" s="13"/>
      <c r="AF344" s="13"/>
      <c r="AG344" s="13"/>
      <c r="AH344" s="13"/>
      <c r="AI344" s="13"/>
      <c r="AJ344" s="13"/>
      <c r="AK344" s="13"/>
      <c r="AL344" s="13"/>
      <c r="AM344" s="13"/>
      <c r="AN344" s="13"/>
      <c r="AO344" s="13"/>
      <c r="AP344" s="13"/>
      <c r="AQ344" s="13"/>
      <c r="AR344" s="13"/>
      <c r="AS344" s="13"/>
      <c r="AT344" s="13"/>
      <c r="AU344" s="13"/>
      <c r="AV344" s="13"/>
      <c r="AW344" s="13"/>
      <c r="AX344" s="13"/>
      <c r="AY344" s="13"/>
      <c r="AZ344" s="13"/>
      <c r="BA344" s="13"/>
      <c r="BB344" s="13"/>
      <c r="BC344" s="13"/>
      <c r="BD344" s="13"/>
      <c r="BE344" s="13"/>
      <c r="BF344" s="13">
        <f t="shared" si="65"/>
        <v>0</v>
      </c>
      <c r="BG344" s="13"/>
      <c r="BH344" s="13"/>
      <c r="BI344" s="13"/>
      <c r="BJ344" s="13"/>
      <c r="BK344" s="13"/>
      <c r="BL344" s="13"/>
      <c r="BM344" s="13"/>
      <c r="BN344" s="13"/>
      <c r="BO344" s="13"/>
      <c r="BP344" s="13"/>
      <c r="BQ344" s="13"/>
      <c r="BR344" s="13"/>
      <c r="BS344" s="13">
        <f t="shared" si="66"/>
        <v>0</v>
      </c>
      <c r="BT344" s="13"/>
      <c r="BU344" s="13"/>
      <c r="BV344" s="13"/>
      <c r="BW344" s="13"/>
      <c r="BX344" s="13"/>
      <c r="BY344" s="13">
        <f t="shared" si="67"/>
        <v>0</v>
      </c>
      <c r="BZ344" s="13"/>
      <c r="CA344" s="35">
        <v>0</v>
      </c>
    </row>
    <row r="345" spans="1:79" s="1" customFormat="1" ht="20.100000000000001" customHeight="1" x14ac:dyDescent="0.3">
      <c r="A345" s="11" t="s">
        <v>293</v>
      </c>
      <c r="B345" s="12" t="s">
        <v>631</v>
      </c>
      <c r="C345" s="15">
        <v>360</v>
      </c>
      <c r="D345" s="13"/>
      <c r="E345" s="13">
        <v>1</v>
      </c>
      <c r="F345" s="97">
        <f t="shared" si="62"/>
        <v>1</v>
      </c>
      <c r="G345" s="13"/>
      <c r="H345" s="13"/>
      <c r="I345" s="13"/>
      <c r="J345" s="13"/>
      <c r="K345" s="13"/>
      <c r="L345" s="13">
        <f t="shared" si="63"/>
        <v>0</v>
      </c>
      <c r="M345" s="13"/>
      <c r="N345" s="13"/>
      <c r="O345" s="13"/>
      <c r="P345" s="13"/>
      <c r="Q345" s="13"/>
      <c r="R345" s="13"/>
      <c r="S345" s="13"/>
      <c r="T345" s="13"/>
      <c r="U345" s="13"/>
      <c r="V345" s="13"/>
      <c r="W345" s="13">
        <f t="shared" si="64"/>
        <v>0</v>
      </c>
      <c r="X345" s="13"/>
      <c r="Y345" s="13"/>
      <c r="Z345" s="13"/>
      <c r="AA345" s="13"/>
      <c r="AB345" s="13"/>
      <c r="AC345" s="13"/>
      <c r="AD345" s="13"/>
      <c r="AE345" s="13"/>
      <c r="AF345" s="13"/>
      <c r="AG345" s="13"/>
      <c r="AH345" s="13"/>
      <c r="AI345" s="13"/>
      <c r="AJ345" s="13"/>
      <c r="AK345" s="13"/>
      <c r="AL345" s="13"/>
      <c r="AM345" s="13"/>
      <c r="AN345" s="13"/>
      <c r="AO345" s="13"/>
      <c r="AP345" s="13"/>
      <c r="AQ345" s="13"/>
      <c r="AR345" s="13"/>
      <c r="AS345" s="13"/>
      <c r="AT345" s="13"/>
      <c r="AU345" s="13"/>
      <c r="AV345" s="13"/>
      <c r="AW345" s="13"/>
      <c r="AX345" s="13"/>
      <c r="AY345" s="13"/>
      <c r="AZ345" s="13"/>
      <c r="BA345" s="13"/>
      <c r="BB345" s="13"/>
      <c r="BC345" s="13"/>
      <c r="BD345" s="13"/>
      <c r="BE345" s="13"/>
      <c r="BF345" s="13">
        <f t="shared" si="65"/>
        <v>0</v>
      </c>
      <c r="BG345" s="13"/>
      <c r="BH345" s="13"/>
      <c r="BI345" s="13"/>
      <c r="BJ345" s="13"/>
      <c r="BK345" s="13"/>
      <c r="BL345" s="13"/>
      <c r="BM345" s="13"/>
      <c r="BN345" s="13"/>
      <c r="BO345" s="13"/>
      <c r="BP345" s="13"/>
      <c r="BQ345" s="13"/>
      <c r="BR345" s="13"/>
      <c r="BS345" s="13">
        <f t="shared" si="66"/>
        <v>0</v>
      </c>
      <c r="BT345" s="13"/>
      <c r="BU345" s="13">
        <v>1</v>
      </c>
      <c r="BV345" s="13"/>
      <c r="BW345" s="13"/>
      <c r="BX345" s="13"/>
      <c r="BY345" s="13">
        <f t="shared" si="67"/>
        <v>0</v>
      </c>
      <c r="BZ345" s="13">
        <v>1</v>
      </c>
      <c r="CA345" s="35">
        <v>0</v>
      </c>
    </row>
    <row r="346" spans="1:79" s="1" customFormat="1" ht="20.100000000000001" customHeight="1" x14ac:dyDescent="0.3">
      <c r="A346" s="11" t="s">
        <v>294</v>
      </c>
      <c r="B346" s="12" t="s">
        <v>632</v>
      </c>
      <c r="C346" s="12">
        <v>361</v>
      </c>
      <c r="D346" s="13"/>
      <c r="E346" s="13"/>
      <c r="F346" s="97">
        <f t="shared" si="62"/>
        <v>0</v>
      </c>
      <c r="G346" s="13"/>
      <c r="H346" s="13"/>
      <c r="I346" s="13">
        <v>2</v>
      </c>
      <c r="J346" s="13"/>
      <c r="K346" s="13"/>
      <c r="L346" s="13">
        <f t="shared" si="63"/>
        <v>2</v>
      </c>
      <c r="M346" s="13"/>
      <c r="N346" s="13"/>
      <c r="O346" s="13"/>
      <c r="P346" s="13"/>
      <c r="Q346" s="13"/>
      <c r="R346" s="13">
        <v>2</v>
      </c>
      <c r="S346" s="13"/>
      <c r="T346" s="13"/>
      <c r="U346" s="13"/>
      <c r="V346" s="13"/>
      <c r="W346" s="13">
        <f t="shared" si="64"/>
        <v>2</v>
      </c>
      <c r="X346" s="13"/>
      <c r="Y346" s="13"/>
      <c r="Z346" s="13"/>
      <c r="AA346" s="13"/>
      <c r="AB346" s="13"/>
      <c r="AC346" s="13"/>
      <c r="AD346" s="13">
        <v>2</v>
      </c>
      <c r="AE346" s="13"/>
      <c r="AF346" s="13"/>
      <c r="AG346" s="13"/>
      <c r="AH346" s="13"/>
      <c r="AI346" s="13"/>
      <c r="AJ346" s="13"/>
      <c r="AK346" s="13"/>
      <c r="AL346" s="13"/>
      <c r="AM346" s="13"/>
      <c r="AN346" s="13"/>
      <c r="AO346" s="13">
        <v>2</v>
      </c>
      <c r="AP346" s="13"/>
      <c r="AQ346" s="13"/>
      <c r="AR346" s="13"/>
      <c r="AS346" s="13"/>
      <c r="AT346" s="13"/>
      <c r="AU346" s="13"/>
      <c r="AV346" s="13"/>
      <c r="AW346" s="13">
        <v>2</v>
      </c>
      <c r="AX346" s="13"/>
      <c r="AY346" s="13">
        <v>2</v>
      </c>
      <c r="AZ346" s="13"/>
      <c r="BA346" s="13"/>
      <c r="BB346" s="13"/>
      <c r="BC346" s="13"/>
      <c r="BD346" s="13"/>
      <c r="BE346" s="13"/>
      <c r="BF346" s="13">
        <f t="shared" si="65"/>
        <v>0</v>
      </c>
      <c r="BG346" s="13"/>
      <c r="BH346" s="13"/>
      <c r="BI346" s="13"/>
      <c r="BJ346" s="13"/>
      <c r="BK346" s="13"/>
      <c r="BL346" s="13"/>
      <c r="BM346" s="13"/>
      <c r="BN346" s="13"/>
      <c r="BO346" s="13"/>
      <c r="BP346" s="13"/>
      <c r="BQ346" s="13"/>
      <c r="BR346" s="13"/>
      <c r="BS346" s="13">
        <f t="shared" si="66"/>
        <v>0</v>
      </c>
      <c r="BT346" s="13"/>
      <c r="BU346" s="13">
        <v>2</v>
      </c>
      <c r="BV346" s="13">
        <v>2</v>
      </c>
      <c r="BW346" s="13"/>
      <c r="BX346" s="13"/>
      <c r="BY346" s="13">
        <f t="shared" si="67"/>
        <v>2</v>
      </c>
      <c r="BZ346" s="13"/>
      <c r="CA346" s="35">
        <v>0</v>
      </c>
    </row>
    <row r="347" spans="1:79" s="1" customFormat="1" ht="20.100000000000001" customHeight="1" x14ac:dyDescent="0.3">
      <c r="A347" s="11" t="s">
        <v>295</v>
      </c>
      <c r="B347" s="12" t="s">
        <v>633</v>
      </c>
      <c r="C347" s="12">
        <v>362</v>
      </c>
      <c r="D347" s="13"/>
      <c r="E347" s="13"/>
      <c r="F347" s="97">
        <f t="shared" si="62"/>
        <v>0</v>
      </c>
      <c r="G347" s="13"/>
      <c r="H347" s="13"/>
      <c r="I347" s="13"/>
      <c r="J347" s="13"/>
      <c r="K347" s="13"/>
      <c r="L347" s="13">
        <f t="shared" si="63"/>
        <v>0</v>
      </c>
      <c r="M347" s="13"/>
      <c r="N347" s="13"/>
      <c r="O347" s="13"/>
      <c r="P347" s="13"/>
      <c r="Q347" s="13"/>
      <c r="R347" s="13"/>
      <c r="S347" s="13"/>
      <c r="T347" s="13"/>
      <c r="U347" s="13"/>
      <c r="V347" s="13"/>
      <c r="W347" s="13">
        <f t="shared" si="64"/>
        <v>0</v>
      </c>
      <c r="X347" s="13"/>
      <c r="Y347" s="13"/>
      <c r="Z347" s="13"/>
      <c r="AA347" s="13"/>
      <c r="AB347" s="13"/>
      <c r="AC347" s="13"/>
      <c r="AD347" s="13"/>
      <c r="AE347" s="13"/>
      <c r="AF347" s="13"/>
      <c r="AG347" s="13"/>
      <c r="AH347" s="13"/>
      <c r="AI347" s="13"/>
      <c r="AJ347" s="13"/>
      <c r="AK347" s="13"/>
      <c r="AL347" s="13"/>
      <c r="AM347" s="13"/>
      <c r="AN347" s="13"/>
      <c r="AO347" s="13"/>
      <c r="AP347" s="13"/>
      <c r="AQ347" s="13"/>
      <c r="AR347" s="13"/>
      <c r="AS347" s="13"/>
      <c r="AT347" s="13"/>
      <c r="AU347" s="13"/>
      <c r="AV347" s="13"/>
      <c r="AW347" s="13"/>
      <c r="AX347" s="13"/>
      <c r="AY347" s="13"/>
      <c r="AZ347" s="13"/>
      <c r="BA347" s="13"/>
      <c r="BB347" s="13"/>
      <c r="BC347" s="13"/>
      <c r="BD347" s="13"/>
      <c r="BE347" s="13"/>
      <c r="BF347" s="13">
        <f t="shared" si="65"/>
        <v>0</v>
      </c>
      <c r="BG347" s="13"/>
      <c r="BH347" s="13"/>
      <c r="BI347" s="13"/>
      <c r="BJ347" s="13"/>
      <c r="BK347" s="13"/>
      <c r="BL347" s="13"/>
      <c r="BM347" s="13"/>
      <c r="BN347" s="13"/>
      <c r="BO347" s="13"/>
      <c r="BP347" s="13"/>
      <c r="BQ347" s="13"/>
      <c r="BR347" s="13"/>
      <c r="BS347" s="13">
        <f t="shared" si="66"/>
        <v>0</v>
      </c>
      <c r="BT347" s="13"/>
      <c r="BU347" s="13">
        <v>1</v>
      </c>
      <c r="BV347" s="13"/>
      <c r="BW347" s="13"/>
      <c r="BX347" s="13"/>
      <c r="BY347" s="13">
        <f t="shared" si="67"/>
        <v>0</v>
      </c>
      <c r="BZ347" s="13"/>
      <c r="CA347" s="35">
        <v>0</v>
      </c>
    </row>
    <row r="348" spans="1:79" s="1" customFormat="1" ht="20.100000000000001" customHeight="1" x14ac:dyDescent="0.3">
      <c r="A348" s="11" t="s">
        <v>296</v>
      </c>
      <c r="B348" s="12" t="s">
        <v>826</v>
      </c>
      <c r="C348" s="12">
        <v>363</v>
      </c>
      <c r="D348" s="13"/>
      <c r="E348" s="13"/>
      <c r="F348" s="97">
        <f t="shared" si="62"/>
        <v>0</v>
      </c>
      <c r="G348" s="13"/>
      <c r="H348" s="13"/>
      <c r="I348" s="13"/>
      <c r="J348" s="13"/>
      <c r="K348" s="13"/>
      <c r="L348" s="13">
        <f t="shared" si="63"/>
        <v>0</v>
      </c>
      <c r="M348" s="13"/>
      <c r="N348" s="13"/>
      <c r="O348" s="13"/>
      <c r="P348" s="13"/>
      <c r="Q348" s="13"/>
      <c r="R348" s="13"/>
      <c r="S348" s="13"/>
      <c r="T348" s="13"/>
      <c r="U348" s="13"/>
      <c r="V348" s="13"/>
      <c r="W348" s="13">
        <f t="shared" si="64"/>
        <v>0</v>
      </c>
      <c r="X348" s="13"/>
      <c r="Y348" s="13"/>
      <c r="Z348" s="13"/>
      <c r="AA348" s="13"/>
      <c r="AB348" s="13"/>
      <c r="AC348" s="13"/>
      <c r="AD348" s="13"/>
      <c r="AE348" s="13"/>
      <c r="AF348" s="13"/>
      <c r="AG348" s="13"/>
      <c r="AH348" s="13"/>
      <c r="AI348" s="13"/>
      <c r="AJ348" s="13"/>
      <c r="AK348" s="13"/>
      <c r="AL348" s="13"/>
      <c r="AM348" s="13"/>
      <c r="AN348" s="13"/>
      <c r="AO348" s="13"/>
      <c r="AP348" s="13"/>
      <c r="AQ348" s="13"/>
      <c r="AR348" s="13"/>
      <c r="AS348" s="13"/>
      <c r="AT348" s="13"/>
      <c r="AU348" s="13"/>
      <c r="AV348" s="13"/>
      <c r="AW348" s="13"/>
      <c r="AX348" s="13"/>
      <c r="AY348" s="13"/>
      <c r="AZ348" s="13"/>
      <c r="BA348" s="13"/>
      <c r="BB348" s="13"/>
      <c r="BC348" s="13"/>
      <c r="BD348" s="13"/>
      <c r="BE348" s="13"/>
      <c r="BF348" s="13">
        <f t="shared" si="65"/>
        <v>0</v>
      </c>
      <c r="BG348" s="13"/>
      <c r="BH348" s="13"/>
      <c r="BI348" s="13"/>
      <c r="BJ348" s="13"/>
      <c r="BK348" s="13"/>
      <c r="BL348" s="13"/>
      <c r="BM348" s="13"/>
      <c r="BN348" s="13"/>
      <c r="BO348" s="13"/>
      <c r="BP348" s="13"/>
      <c r="BQ348" s="13"/>
      <c r="BR348" s="13"/>
      <c r="BS348" s="13">
        <f t="shared" si="66"/>
        <v>0</v>
      </c>
      <c r="BT348" s="13"/>
      <c r="BU348" s="13"/>
      <c r="BV348" s="13"/>
      <c r="BW348" s="13"/>
      <c r="BX348" s="13"/>
      <c r="BY348" s="13">
        <f t="shared" si="67"/>
        <v>0</v>
      </c>
      <c r="BZ348" s="13"/>
      <c r="CA348" s="35">
        <v>0</v>
      </c>
    </row>
    <row r="349" spans="1:79" s="1" customFormat="1" ht="20.100000000000001" customHeight="1" x14ac:dyDescent="0.3">
      <c r="A349" s="11" t="s">
        <v>297</v>
      </c>
      <c r="B349" s="12" t="s">
        <v>486</v>
      </c>
      <c r="C349" s="12">
        <v>364</v>
      </c>
      <c r="D349" s="13"/>
      <c r="E349" s="13"/>
      <c r="F349" s="97">
        <f t="shared" si="62"/>
        <v>0</v>
      </c>
      <c r="G349" s="13"/>
      <c r="H349" s="13"/>
      <c r="I349" s="13"/>
      <c r="J349" s="13"/>
      <c r="K349" s="13"/>
      <c r="L349" s="13">
        <f t="shared" si="63"/>
        <v>0</v>
      </c>
      <c r="M349" s="13"/>
      <c r="N349" s="13"/>
      <c r="O349" s="13"/>
      <c r="P349" s="13"/>
      <c r="Q349" s="13"/>
      <c r="R349" s="13"/>
      <c r="S349" s="13"/>
      <c r="T349" s="13"/>
      <c r="U349" s="13"/>
      <c r="V349" s="13"/>
      <c r="W349" s="13">
        <f t="shared" si="64"/>
        <v>0</v>
      </c>
      <c r="X349" s="13"/>
      <c r="Y349" s="13"/>
      <c r="Z349" s="13"/>
      <c r="AA349" s="13"/>
      <c r="AB349" s="13"/>
      <c r="AC349" s="13"/>
      <c r="AD349" s="13"/>
      <c r="AE349" s="13"/>
      <c r="AF349" s="13"/>
      <c r="AG349" s="13"/>
      <c r="AH349" s="13"/>
      <c r="AI349" s="13"/>
      <c r="AJ349" s="13"/>
      <c r="AK349" s="13"/>
      <c r="AL349" s="13"/>
      <c r="AM349" s="13"/>
      <c r="AN349" s="13"/>
      <c r="AO349" s="13"/>
      <c r="AP349" s="13"/>
      <c r="AQ349" s="13"/>
      <c r="AR349" s="13"/>
      <c r="AS349" s="13"/>
      <c r="AT349" s="13"/>
      <c r="AU349" s="13"/>
      <c r="AV349" s="13"/>
      <c r="AW349" s="13"/>
      <c r="AX349" s="13"/>
      <c r="AY349" s="13"/>
      <c r="AZ349" s="13"/>
      <c r="BA349" s="13"/>
      <c r="BB349" s="13"/>
      <c r="BC349" s="13"/>
      <c r="BD349" s="13"/>
      <c r="BE349" s="13"/>
      <c r="BF349" s="13">
        <f t="shared" si="65"/>
        <v>0</v>
      </c>
      <c r="BG349" s="13"/>
      <c r="BH349" s="13"/>
      <c r="BI349" s="13"/>
      <c r="BJ349" s="13"/>
      <c r="BK349" s="13"/>
      <c r="BL349" s="13"/>
      <c r="BM349" s="13"/>
      <c r="BN349" s="13"/>
      <c r="BO349" s="13"/>
      <c r="BP349" s="13"/>
      <c r="BQ349" s="13"/>
      <c r="BR349" s="13"/>
      <c r="BS349" s="13">
        <f t="shared" si="66"/>
        <v>0</v>
      </c>
      <c r="BT349" s="13"/>
      <c r="BU349" s="13"/>
      <c r="BV349" s="13"/>
      <c r="BW349" s="13"/>
      <c r="BX349" s="13"/>
      <c r="BY349" s="13">
        <f t="shared" si="67"/>
        <v>0</v>
      </c>
      <c r="BZ349" s="13"/>
      <c r="CA349" s="35">
        <v>0</v>
      </c>
    </row>
    <row r="350" spans="1:79" s="1" customFormat="1" ht="20.100000000000001" customHeight="1" x14ac:dyDescent="0.3">
      <c r="A350" s="11" t="s">
        <v>827</v>
      </c>
      <c r="B350" s="12" t="s">
        <v>828</v>
      </c>
      <c r="C350" s="12">
        <v>364.1</v>
      </c>
      <c r="D350" s="13"/>
      <c r="E350" s="13"/>
      <c r="F350" s="97">
        <f t="shared" si="62"/>
        <v>0</v>
      </c>
      <c r="G350" s="13"/>
      <c r="H350" s="13"/>
      <c r="I350" s="13"/>
      <c r="J350" s="13"/>
      <c r="K350" s="13"/>
      <c r="L350" s="13">
        <f t="shared" si="63"/>
        <v>0</v>
      </c>
      <c r="M350" s="13"/>
      <c r="N350" s="13"/>
      <c r="O350" s="13"/>
      <c r="P350" s="13"/>
      <c r="Q350" s="13"/>
      <c r="R350" s="13"/>
      <c r="S350" s="13"/>
      <c r="T350" s="13"/>
      <c r="U350" s="13"/>
      <c r="V350" s="13"/>
      <c r="W350" s="13">
        <f t="shared" si="64"/>
        <v>0</v>
      </c>
      <c r="X350" s="13"/>
      <c r="Y350" s="13"/>
      <c r="Z350" s="13"/>
      <c r="AA350" s="13"/>
      <c r="AB350" s="13"/>
      <c r="AC350" s="13"/>
      <c r="AD350" s="13"/>
      <c r="AE350" s="13"/>
      <c r="AF350" s="13"/>
      <c r="AG350" s="13"/>
      <c r="AH350" s="13"/>
      <c r="AI350" s="13"/>
      <c r="AJ350" s="13"/>
      <c r="AK350" s="13"/>
      <c r="AL350" s="13"/>
      <c r="AM350" s="13"/>
      <c r="AN350" s="13"/>
      <c r="AO350" s="13"/>
      <c r="AP350" s="13"/>
      <c r="AQ350" s="13"/>
      <c r="AR350" s="13"/>
      <c r="AS350" s="13"/>
      <c r="AT350" s="13"/>
      <c r="AU350" s="13"/>
      <c r="AV350" s="13"/>
      <c r="AW350" s="13"/>
      <c r="AX350" s="13"/>
      <c r="AY350" s="13"/>
      <c r="AZ350" s="13"/>
      <c r="BA350" s="13"/>
      <c r="BB350" s="13"/>
      <c r="BC350" s="13"/>
      <c r="BD350" s="13"/>
      <c r="BE350" s="13"/>
      <c r="BF350" s="13">
        <f t="shared" si="65"/>
        <v>0</v>
      </c>
      <c r="BG350" s="13"/>
      <c r="BH350" s="13"/>
      <c r="BI350" s="13"/>
      <c r="BJ350" s="13"/>
      <c r="BK350" s="13"/>
      <c r="BL350" s="13"/>
      <c r="BM350" s="13"/>
      <c r="BN350" s="13"/>
      <c r="BO350" s="13"/>
      <c r="BP350" s="13"/>
      <c r="BQ350" s="13"/>
      <c r="BR350" s="13"/>
      <c r="BS350" s="13">
        <f t="shared" si="66"/>
        <v>0</v>
      </c>
      <c r="BT350" s="13"/>
      <c r="BU350" s="13"/>
      <c r="BV350" s="13"/>
      <c r="BW350" s="13"/>
      <c r="BX350" s="13"/>
      <c r="BY350" s="13">
        <f t="shared" si="67"/>
        <v>0</v>
      </c>
      <c r="BZ350" s="13"/>
      <c r="CA350" s="35">
        <v>0</v>
      </c>
    </row>
    <row r="351" spans="1:79" s="1" customFormat="1" ht="20.100000000000001" customHeight="1" x14ac:dyDescent="0.3">
      <c r="A351" s="11" t="s">
        <v>829</v>
      </c>
      <c r="B351" s="12" t="s">
        <v>830</v>
      </c>
      <c r="C351" s="12">
        <v>364.2</v>
      </c>
      <c r="D351" s="13"/>
      <c r="E351" s="13"/>
      <c r="F351" s="97">
        <f t="shared" si="62"/>
        <v>0</v>
      </c>
      <c r="G351" s="13"/>
      <c r="H351" s="13"/>
      <c r="I351" s="13"/>
      <c r="J351" s="13"/>
      <c r="K351" s="13"/>
      <c r="L351" s="13">
        <f t="shared" si="63"/>
        <v>0</v>
      </c>
      <c r="M351" s="13"/>
      <c r="N351" s="13"/>
      <c r="O351" s="13"/>
      <c r="P351" s="13"/>
      <c r="Q351" s="13"/>
      <c r="R351" s="13"/>
      <c r="S351" s="13"/>
      <c r="T351" s="13"/>
      <c r="U351" s="13"/>
      <c r="V351" s="13"/>
      <c r="W351" s="13">
        <f t="shared" si="64"/>
        <v>0</v>
      </c>
      <c r="X351" s="13"/>
      <c r="Y351" s="13"/>
      <c r="Z351" s="13"/>
      <c r="AA351" s="13"/>
      <c r="AB351" s="13"/>
      <c r="AC351" s="13"/>
      <c r="AD351" s="13"/>
      <c r="AE351" s="13"/>
      <c r="AF351" s="13"/>
      <c r="AG351" s="13"/>
      <c r="AH351" s="13"/>
      <c r="AI351" s="13"/>
      <c r="AJ351" s="13"/>
      <c r="AK351" s="13"/>
      <c r="AL351" s="13"/>
      <c r="AM351" s="13"/>
      <c r="AN351" s="13"/>
      <c r="AO351" s="13"/>
      <c r="AP351" s="13"/>
      <c r="AQ351" s="13"/>
      <c r="AR351" s="13"/>
      <c r="AS351" s="13"/>
      <c r="AT351" s="13"/>
      <c r="AU351" s="13"/>
      <c r="AV351" s="13"/>
      <c r="AW351" s="13"/>
      <c r="AX351" s="13"/>
      <c r="AY351" s="13"/>
      <c r="AZ351" s="13"/>
      <c r="BA351" s="13"/>
      <c r="BB351" s="13"/>
      <c r="BC351" s="13"/>
      <c r="BD351" s="13"/>
      <c r="BE351" s="13"/>
      <c r="BF351" s="13">
        <f t="shared" si="65"/>
        <v>0</v>
      </c>
      <c r="BG351" s="13"/>
      <c r="BH351" s="13"/>
      <c r="BI351" s="13"/>
      <c r="BJ351" s="13"/>
      <c r="BK351" s="13"/>
      <c r="BL351" s="13"/>
      <c r="BM351" s="13"/>
      <c r="BN351" s="13"/>
      <c r="BO351" s="13"/>
      <c r="BP351" s="13"/>
      <c r="BQ351" s="13"/>
      <c r="BR351" s="13"/>
      <c r="BS351" s="13">
        <f t="shared" si="66"/>
        <v>0</v>
      </c>
      <c r="BT351" s="13"/>
      <c r="BU351" s="13"/>
      <c r="BV351" s="13"/>
      <c r="BW351" s="13"/>
      <c r="BX351" s="13"/>
      <c r="BY351" s="13">
        <f t="shared" si="67"/>
        <v>0</v>
      </c>
      <c r="BZ351" s="13"/>
      <c r="CA351" s="35">
        <v>0</v>
      </c>
    </row>
    <row r="352" spans="1:79" s="1" customFormat="1" ht="20.100000000000001" customHeight="1" x14ac:dyDescent="0.3">
      <c r="A352" s="11" t="s">
        <v>298</v>
      </c>
      <c r="B352" s="12" t="s">
        <v>487</v>
      </c>
      <c r="C352" s="12">
        <v>365</v>
      </c>
      <c r="D352" s="13"/>
      <c r="E352" s="13"/>
      <c r="F352" s="97">
        <f t="shared" si="62"/>
        <v>0</v>
      </c>
      <c r="G352" s="13"/>
      <c r="H352" s="13"/>
      <c r="I352" s="13"/>
      <c r="J352" s="13"/>
      <c r="K352" s="13"/>
      <c r="L352" s="13">
        <f t="shared" si="63"/>
        <v>0</v>
      </c>
      <c r="M352" s="13"/>
      <c r="N352" s="13"/>
      <c r="O352" s="13"/>
      <c r="P352" s="13"/>
      <c r="Q352" s="13"/>
      <c r="R352" s="13"/>
      <c r="S352" s="13"/>
      <c r="T352" s="13"/>
      <c r="U352" s="13"/>
      <c r="V352" s="13"/>
      <c r="W352" s="13">
        <f t="shared" si="64"/>
        <v>0</v>
      </c>
      <c r="X352" s="13"/>
      <c r="Y352" s="13"/>
      <c r="Z352" s="13"/>
      <c r="AA352" s="13"/>
      <c r="AB352" s="13"/>
      <c r="AC352" s="13"/>
      <c r="AD352" s="13"/>
      <c r="AE352" s="13"/>
      <c r="AF352" s="13"/>
      <c r="AG352" s="13"/>
      <c r="AH352" s="13"/>
      <c r="AI352" s="13"/>
      <c r="AJ352" s="13"/>
      <c r="AK352" s="13"/>
      <c r="AL352" s="13"/>
      <c r="AM352" s="13"/>
      <c r="AN352" s="13"/>
      <c r="AO352" s="13"/>
      <c r="AP352" s="13"/>
      <c r="AQ352" s="13"/>
      <c r="AR352" s="13"/>
      <c r="AS352" s="13"/>
      <c r="AT352" s="13"/>
      <c r="AU352" s="13"/>
      <c r="AV352" s="13"/>
      <c r="AW352" s="13"/>
      <c r="AX352" s="13"/>
      <c r="AY352" s="13"/>
      <c r="AZ352" s="13"/>
      <c r="BA352" s="13"/>
      <c r="BB352" s="13"/>
      <c r="BC352" s="13"/>
      <c r="BD352" s="13"/>
      <c r="BE352" s="13"/>
      <c r="BF352" s="13">
        <f t="shared" si="65"/>
        <v>0</v>
      </c>
      <c r="BG352" s="13"/>
      <c r="BH352" s="13"/>
      <c r="BI352" s="13"/>
      <c r="BJ352" s="13"/>
      <c r="BK352" s="13"/>
      <c r="BL352" s="13"/>
      <c r="BM352" s="13"/>
      <c r="BN352" s="13"/>
      <c r="BO352" s="13"/>
      <c r="BP352" s="13"/>
      <c r="BQ352" s="13"/>
      <c r="BR352" s="13"/>
      <c r="BS352" s="13">
        <f t="shared" si="66"/>
        <v>0</v>
      </c>
      <c r="BT352" s="13"/>
      <c r="BU352" s="13"/>
      <c r="BV352" s="13"/>
      <c r="BW352" s="13"/>
      <c r="BX352" s="13"/>
      <c r="BY352" s="13">
        <f t="shared" si="67"/>
        <v>0</v>
      </c>
      <c r="BZ352" s="13"/>
      <c r="CA352" s="35">
        <v>0</v>
      </c>
    </row>
    <row r="353" spans="1:79" s="1" customFormat="1" ht="20.100000000000001" customHeight="1" x14ac:dyDescent="0.3">
      <c r="A353" s="11" t="s">
        <v>299</v>
      </c>
      <c r="B353" s="12" t="s">
        <v>488</v>
      </c>
      <c r="C353" s="12">
        <v>366</v>
      </c>
      <c r="D353" s="14"/>
      <c r="E353" s="14"/>
      <c r="F353" s="97">
        <f t="shared" si="62"/>
        <v>0</v>
      </c>
      <c r="G353" s="13"/>
      <c r="H353" s="13"/>
      <c r="I353" s="13"/>
      <c r="J353" s="13"/>
      <c r="K353" s="13"/>
      <c r="L353" s="13">
        <f t="shared" si="63"/>
        <v>0</v>
      </c>
      <c r="M353" s="13"/>
      <c r="N353" s="13"/>
      <c r="O353" s="13"/>
      <c r="P353" s="13"/>
      <c r="Q353" s="13"/>
      <c r="R353" s="13"/>
      <c r="S353" s="13"/>
      <c r="T353" s="13"/>
      <c r="U353" s="13"/>
      <c r="V353" s="13"/>
      <c r="W353" s="13">
        <f t="shared" si="64"/>
        <v>0</v>
      </c>
      <c r="X353" s="14"/>
      <c r="Y353" s="14"/>
      <c r="Z353" s="14"/>
      <c r="AA353" s="14"/>
      <c r="AB353" s="14"/>
      <c r="AC353" s="14"/>
      <c r="AD353" s="14"/>
      <c r="AE353" s="14"/>
      <c r="AF353" s="14"/>
      <c r="AG353" s="14"/>
      <c r="AH353" s="14"/>
      <c r="AI353" s="14"/>
      <c r="AJ353" s="14"/>
      <c r="AK353" s="14"/>
      <c r="AL353" s="14"/>
      <c r="AM353" s="14"/>
      <c r="AN353" s="14"/>
      <c r="AO353" s="14"/>
      <c r="AP353" s="14"/>
      <c r="AQ353" s="14"/>
      <c r="AR353" s="14"/>
      <c r="AS353" s="14"/>
      <c r="AT353" s="14"/>
      <c r="AU353" s="14"/>
      <c r="AV353" s="14"/>
      <c r="AW353" s="14"/>
      <c r="AX353" s="14"/>
      <c r="AY353" s="14"/>
      <c r="AZ353" s="14"/>
      <c r="BA353" s="14"/>
      <c r="BB353" s="14"/>
      <c r="BC353" s="14"/>
      <c r="BD353" s="14"/>
      <c r="BE353" s="14"/>
      <c r="BF353" s="13">
        <f t="shared" si="65"/>
        <v>0</v>
      </c>
      <c r="BG353" s="14"/>
      <c r="BH353" s="14"/>
      <c r="BI353" s="14"/>
      <c r="BJ353" s="14"/>
      <c r="BK353" s="14"/>
      <c r="BL353" s="14"/>
      <c r="BM353" s="14"/>
      <c r="BN353" s="14"/>
      <c r="BO353" s="14"/>
      <c r="BP353" s="14"/>
      <c r="BQ353" s="14"/>
      <c r="BR353" s="14"/>
      <c r="BS353" s="13">
        <f t="shared" si="66"/>
        <v>0</v>
      </c>
      <c r="BT353" s="14"/>
      <c r="BU353" s="14"/>
      <c r="BV353" s="14"/>
      <c r="BW353" s="14"/>
      <c r="BX353" s="14"/>
      <c r="BY353" s="13">
        <f t="shared" si="67"/>
        <v>0</v>
      </c>
      <c r="BZ353" s="14"/>
      <c r="CA353" s="35">
        <v>0</v>
      </c>
    </row>
    <row r="354" spans="1:79" s="1" customFormat="1" ht="20.100000000000001" customHeight="1" x14ac:dyDescent="0.3">
      <c r="A354" s="11" t="s">
        <v>300</v>
      </c>
      <c r="B354" s="12" t="s">
        <v>634</v>
      </c>
      <c r="C354" s="12">
        <v>367</v>
      </c>
      <c r="D354" s="13"/>
      <c r="E354" s="13"/>
      <c r="F354" s="97">
        <f t="shared" si="62"/>
        <v>0</v>
      </c>
      <c r="G354" s="13"/>
      <c r="H354" s="13"/>
      <c r="I354" s="13"/>
      <c r="J354" s="13"/>
      <c r="K354" s="13"/>
      <c r="L354" s="13">
        <f t="shared" si="63"/>
        <v>0</v>
      </c>
      <c r="M354" s="13"/>
      <c r="N354" s="13"/>
      <c r="O354" s="13"/>
      <c r="P354" s="13"/>
      <c r="Q354" s="13"/>
      <c r="R354" s="13"/>
      <c r="S354" s="13"/>
      <c r="T354" s="13"/>
      <c r="U354" s="13"/>
      <c r="V354" s="13"/>
      <c r="W354" s="13">
        <f t="shared" si="64"/>
        <v>0</v>
      </c>
      <c r="X354" s="13"/>
      <c r="Y354" s="13"/>
      <c r="Z354" s="13"/>
      <c r="AA354" s="13"/>
      <c r="AB354" s="13"/>
      <c r="AC354" s="13"/>
      <c r="AD354" s="13"/>
      <c r="AE354" s="13"/>
      <c r="AF354" s="13"/>
      <c r="AG354" s="13"/>
      <c r="AH354" s="13"/>
      <c r="AI354" s="13"/>
      <c r="AJ354" s="13"/>
      <c r="AK354" s="13"/>
      <c r="AL354" s="13"/>
      <c r="AM354" s="13"/>
      <c r="AN354" s="13"/>
      <c r="AO354" s="13"/>
      <c r="AP354" s="13"/>
      <c r="AQ354" s="13"/>
      <c r="AR354" s="13"/>
      <c r="AS354" s="13"/>
      <c r="AT354" s="13"/>
      <c r="AU354" s="13"/>
      <c r="AV354" s="13"/>
      <c r="AW354" s="13"/>
      <c r="AX354" s="13"/>
      <c r="AY354" s="13"/>
      <c r="AZ354" s="13"/>
      <c r="BA354" s="13"/>
      <c r="BB354" s="13"/>
      <c r="BC354" s="13"/>
      <c r="BD354" s="13"/>
      <c r="BE354" s="13"/>
      <c r="BF354" s="13">
        <f t="shared" si="65"/>
        <v>0</v>
      </c>
      <c r="BG354" s="13"/>
      <c r="BH354" s="13"/>
      <c r="BI354" s="13"/>
      <c r="BJ354" s="13"/>
      <c r="BK354" s="13"/>
      <c r="BL354" s="13"/>
      <c r="BM354" s="13"/>
      <c r="BN354" s="13"/>
      <c r="BO354" s="13"/>
      <c r="BP354" s="13"/>
      <c r="BQ354" s="13"/>
      <c r="BR354" s="13"/>
      <c r="BS354" s="13">
        <f t="shared" si="66"/>
        <v>0</v>
      </c>
      <c r="BT354" s="13"/>
      <c r="BU354" s="13"/>
      <c r="BV354" s="13"/>
      <c r="BW354" s="13"/>
      <c r="BX354" s="13"/>
      <c r="BY354" s="13">
        <f t="shared" si="67"/>
        <v>0</v>
      </c>
      <c r="BZ354" s="13"/>
      <c r="CA354" s="35">
        <v>0</v>
      </c>
    </row>
    <row r="355" spans="1:79" s="1" customFormat="1" ht="20.100000000000001" customHeight="1" x14ac:dyDescent="0.3">
      <c r="A355" s="11" t="s">
        <v>301</v>
      </c>
      <c r="B355" s="12" t="s">
        <v>635</v>
      </c>
      <c r="C355" s="12">
        <v>368</v>
      </c>
      <c r="D355" s="13"/>
      <c r="E355" s="13"/>
      <c r="F355" s="97">
        <f t="shared" si="62"/>
        <v>0</v>
      </c>
      <c r="G355" s="13"/>
      <c r="H355" s="13"/>
      <c r="I355" s="13"/>
      <c r="J355" s="13"/>
      <c r="K355" s="13"/>
      <c r="L355" s="13">
        <f t="shared" si="63"/>
        <v>0</v>
      </c>
      <c r="M355" s="13"/>
      <c r="N355" s="13"/>
      <c r="O355" s="13"/>
      <c r="P355" s="13"/>
      <c r="Q355" s="13"/>
      <c r="R355" s="13"/>
      <c r="S355" s="13"/>
      <c r="T355" s="13"/>
      <c r="U355" s="13"/>
      <c r="V355" s="13"/>
      <c r="W355" s="13">
        <f t="shared" si="64"/>
        <v>0</v>
      </c>
      <c r="X355" s="13"/>
      <c r="Y355" s="13"/>
      <c r="Z355" s="13"/>
      <c r="AA355" s="13"/>
      <c r="AB355" s="13"/>
      <c r="AC355" s="13"/>
      <c r="AD355" s="13"/>
      <c r="AE355" s="13"/>
      <c r="AF355" s="13"/>
      <c r="AG355" s="13"/>
      <c r="AH355" s="13"/>
      <c r="AI355" s="13"/>
      <c r="AJ355" s="13"/>
      <c r="AK355" s="13"/>
      <c r="AL355" s="13"/>
      <c r="AM355" s="13"/>
      <c r="AN355" s="13"/>
      <c r="AO355" s="13"/>
      <c r="AP355" s="13"/>
      <c r="AQ355" s="13"/>
      <c r="AR355" s="13"/>
      <c r="AS355" s="13"/>
      <c r="AT355" s="13"/>
      <c r="AU355" s="13"/>
      <c r="AV355" s="13"/>
      <c r="AW355" s="13"/>
      <c r="AX355" s="13"/>
      <c r="AY355" s="13"/>
      <c r="AZ355" s="13"/>
      <c r="BA355" s="13"/>
      <c r="BB355" s="13"/>
      <c r="BC355" s="13"/>
      <c r="BD355" s="13"/>
      <c r="BE355" s="13"/>
      <c r="BF355" s="13">
        <f t="shared" si="65"/>
        <v>0</v>
      </c>
      <c r="BG355" s="13"/>
      <c r="BH355" s="13"/>
      <c r="BI355" s="13"/>
      <c r="BJ355" s="13"/>
      <c r="BK355" s="13"/>
      <c r="BL355" s="13"/>
      <c r="BM355" s="13"/>
      <c r="BN355" s="13"/>
      <c r="BO355" s="13"/>
      <c r="BP355" s="13"/>
      <c r="BQ355" s="13"/>
      <c r="BR355" s="13"/>
      <c r="BS355" s="13">
        <f t="shared" si="66"/>
        <v>0</v>
      </c>
      <c r="BT355" s="13"/>
      <c r="BU355" s="13"/>
      <c r="BV355" s="13"/>
      <c r="BW355" s="13"/>
      <c r="BX355" s="13"/>
      <c r="BY355" s="13">
        <f t="shared" si="67"/>
        <v>0</v>
      </c>
      <c r="BZ355" s="13"/>
      <c r="CA355" s="35">
        <v>0</v>
      </c>
    </row>
    <row r="356" spans="1:79" s="1" customFormat="1" ht="20.100000000000001" customHeight="1" x14ac:dyDescent="0.3">
      <c r="A356" s="11" t="s">
        <v>831</v>
      </c>
      <c r="B356" s="12" t="s">
        <v>832</v>
      </c>
      <c r="C356" s="12">
        <v>368.1</v>
      </c>
      <c r="D356" s="13"/>
      <c r="E356" s="13"/>
      <c r="F356" s="97">
        <f t="shared" si="62"/>
        <v>0</v>
      </c>
      <c r="G356" s="13"/>
      <c r="H356" s="13"/>
      <c r="I356" s="13"/>
      <c r="J356" s="13"/>
      <c r="K356" s="13"/>
      <c r="L356" s="13">
        <f t="shared" si="63"/>
        <v>0</v>
      </c>
      <c r="M356" s="13"/>
      <c r="N356" s="13"/>
      <c r="O356" s="13"/>
      <c r="P356" s="13"/>
      <c r="Q356" s="13"/>
      <c r="R356" s="13"/>
      <c r="S356" s="13"/>
      <c r="T356" s="13"/>
      <c r="U356" s="13"/>
      <c r="V356" s="13"/>
      <c r="W356" s="13">
        <f t="shared" si="64"/>
        <v>0</v>
      </c>
      <c r="X356" s="13"/>
      <c r="Y356" s="13"/>
      <c r="Z356" s="13"/>
      <c r="AA356" s="13"/>
      <c r="AB356" s="13"/>
      <c r="AC356" s="13"/>
      <c r="AD356" s="13"/>
      <c r="AE356" s="13"/>
      <c r="AF356" s="13"/>
      <c r="AG356" s="13"/>
      <c r="AH356" s="13"/>
      <c r="AI356" s="13"/>
      <c r="AJ356" s="13"/>
      <c r="AK356" s="13"/>
      <c r="AL356" s="13"/>
      <c r="AM356" s="13"/>
      <c r="AN356" s="13"/>
      <c r="AO356" s="13"/>
      <c r="AP356" s="13"/>
      <c r="AQ356" s="13"/>
      <c r="AR356" s="13"/>
      <c r="AS356" s="13"/>
      <c r="AT356" s="13"/>
      <c r="AU356" s="13"/>
      <c r="AV356" s="13"/>
      <c r="AW356" s="13"/>
      <c r="AX356" s="13"/>
      <c r="AY356" s="13"/>
      <c r="AZ356" s="13"/>
      <c r="BA356" s="13"/>
      <c r="BB356" s="13"/>
      <c r="BC356" s="13"/>
      <c r="BD356" s="13"/>
      <c r="BE356" s="13"/>
      <c r="BF356" s="13">
        <f t="shared" si="65"/>
        <v>0</v>
      </c>
      <c r="BG356" s="13"/>
      <c r="BH356" s="13"/>
      <c r="BI356" s="13"/>
      <c r="BJ356" s="13"/>
      <c r="BK356" s="13"/>
      <c r="BL356" s="13"/>
      <c r="BM356" s="13"/>
      <c r="BN356" s="13"/>
      <c r="BO356" s="13"/>
      <c r="BP356" s="13"/>
      <c r="BQ356" s="13"/>
      <c r="BR356" s="13"/>
      <c r="BS356" s="13">
        <f t="shared" si="66"/>
        <v>0</v>
      </c>
      <c r="BT356" s="13"/>
      <c r="BU356" s="13"/>
      <c r="BV356" s="13"/>
      <c r="BW356" s="13"/>
      <c r="BX356" s="13"/>
      <c r="BY356" s="13">
        <f t="shared" si="67"/>
        <v>0</v>
      </c>
      <c r="BZ356" s="13"/>
      <c r="CA356" s="35">
        <v>0</v>
      </c>
    </row>
    <row r="357" spans="1:79" s="1" customFormat="1" ht="20.100000000000001" customHeight="1" x14ac:dyDescent="0.3">
      <c r="A357" s="11" t="s">
        <v>302</v>
      </c>
      <c r="B357" s="12" t="s">
        <v>636</v>
      </c>
      <c r="C357" s="12">
        <v>369</v>
      </c>
      <c r="D357" s="13"/>
      <c r="E357" s="13"/>
      <c r="F357" s="97">
        <f t="shared" si="62"/>
        <v>0</v>
      </c>
      <c r="G357" s="13"/>
      <c r="H357" s="13"/>
      <c r="I357" s="13"/>
      <c r="J357" s="13"/>
      <c r="K357" s="13"/>
      <c r="L357" s="13">
        <f t="shared" si="63"/>
        <v>0</v>
      </c>
      <c r="M357" s="13"/>
      <c r="N357" s="13"/>
      <c r="O357" s="13"/>
      <c r="P357" s="13"/>
      <c r="Q357" s="13"/>
      <c r="R357" s="13"/>
      <c r="S357" s="13"/>
      <c r="T357" s="13"/>
      <c r="U357" s="13"/>
      <c r="V357" s="13"/>
      <c r="W357" s="13">
        <f t="shared" si="64"/>
        <v>0</v>
      </c>
      <c r="X357" s="13"/>
      <c r="Y357" s="13"/>
      <c r="Z357" s="13"/>
      <c r="AA357" s="13"/>
      <c r="AB357" s="13"/>
      <c r="AC357" s="13"/>
      <c r="AD357" s="13"/>
      <c r="AE357" s="13"/>
      <c r="AF357" s="13"/>
      <c r="AG357" s="13"/>
      <c r="AH357" s="13"/>
      <c r="AI357" s="13"/>
      <c r="AJ357" s="13"/>
      <c r="AK357" s="13"/>
      <c r="AL357" s="13"/>
      <c r="AM357" s="13"/>
      <c r="AN357" s="13"/>
      <c r="AO357" s="13"/>
      <c r="AP357" s="13"/>
      <c r="AQ357" s="13"/>
      <c r="AR357" s="13"/>
      <c r="AS357" s="13"/>
      <c r="AT357" s="13"/>
      <c r="AU357" s="13"/>
      <c r="AV357" s="13"/>
      <c r="AW357" s="13"/>
      <c r="AX357" s="13"/>
      <c r="AY357" s="13"/>
      <c r="AZ357" s="13"/>
      <c r="BA357" s="13"/>
      <c r="BB357" s="13"/>
      <c r="BC357" s="13"/>
      <c r="BD357" s="13"/>
      <c r="BE357" s="13"/>
      <c r="BF357" s="13">
        <f t="shared" si="65"/>
        <v>0</v>
      </c>
      <c r="BG357" s="13"/>
      <c r="BH357" s="13"/>
      <c r="BI357" s="13"/>
      <c r="BJ357" s="13"/>
      <c r="BK357" s="13"/>
      <c r="BL357" s="13"/>
      <c r="BM357" s="13"/>
      <c r="BN357" s="13"/>
      <c r="BO357" s="13"/>
      <c r="BP357" s="13"/>
      <c r="BQ357" s="13"/>
      <c r="BR357" s="13"/>
      <c r="BS357" s="13">
        <f t="shared" si="66"/>
        <v>0</v>
      </c>
      <c r="BT357" s="13"/>
      <c r="BU357" s="13"/>
      <c r="BV357" s="13"/>
      <c r="BW357" s="13"/>
      <c r="BX357" s="13"/>
      <c r="BY357" s="13">
        <f t="shared" si="67"/>
        <v>0</v>
      </c>
      <c r="BZ357" s="13"/>
      <c r="CA357" s="35">
        <v>0</v>
      </c>
    </row>
    <row r="358" spans="1:79" s="1" customFormat="1" ht="20.100000000000001" customHeight="1" x14ac:dyDescent="0.3">
      <c r="A358" s="11" t="s">
        <v>303</v>
      </c>
      <c r="B358" s="12" t="s">
        <v>637</v>
      </c>
      <c r="C358" s="12">
        <v>370</v>
      </c>
      <c r="D358" s="13"/>
      <c r="E358" s="13"/>
      <c r="F358" s="97">
        <f t="shared" si="62"/>
        <v>0</v>
      </c>
      <c r="G358" s="13"/>
      <c r="H358" s="13"/>
      <c r="I358" s="13"/>
      <c r="J358" s="13"/>
      <c r="K358" s="13"/>
      <c r="L358" s="13">
        <f t="shared" si="63"/>
        <v>0</v>
      </c>
      <c r="M358" s="13"/>
      <c r="N358" s="13"/>
      <c r="O358" s="13"/>
      <c r="P358" s="13"/>
      <c r="Q358" s="13"/>
      <c r="R358" s="13"/>
      <c r="S358" s="13"/>
      <c r="T358" s="13"/>
      <c r="U358" s="13"/>
      <c r="V358" s="13"/>
      <c r="W358" s="13">
        <f t="shared" si="64"/>
        <v>0</v>
      </c>
      <c r="X358" s="13"/>
      <c r="Y358" s="13"/>
      <c r="Z358" s="13"/>
      <c r="AA358" s="13"/>
      <c r="AB358" s="13"/>
      <c r="AC358" s="13"/>
      <c r="AD358" s="13"/>
      <c r="AE358" s="13"/>
      <c r="AF358" s="13"/>
      <c r="AG358" s="13"/>
      <c r="AH358" s="13"/>
      <c r="AI358" s="13"/>
      <c r="AJ358" s="13"/>
      <c r="AK358" s="13"/>
      <c r="AL358" s="13"/>
      <c r="AM358" s="13"/>
      <c r="AN358" s="13"/>
      <c r="AO358" s="13"/>
      <c r="AP358" s="13"/>
      <c r="AQ358" s="13"/>
      <c r="AR358" s="13"/>
      <c r="AS358" s="13"/>
      <c r="AT358" s="13"/>
      <c r="AU358" s="13"/>
      <c r="AV358" s="13"/>
      <c r="AW358" s="13"/>
      <c r="AX358" s="13"/>
      <c r="AY358" s="13"/>
      <c r="AZ358" s="13"/>
      <c r="BA358" s="13"/>
      <c r="BB358" s="13"/>
      <c r="BC358" s="13"/>
      <c r="BD358" s="13"/>
      <c r="BE358" s="13"/>
      <c r="BF358" s="13">
        <f t="shared" si="65"/>
        <v>0</v>
      </c>
      <c r="BG358" s="13"/>
      <c r="BH358" s="13"/>
      <c r="BI358" s="13"/>
      <c r="BJ358" s="13"/>
      <c r="BK358" s="13"/>
      <c r="BL358" s="13"/>
      <c r="BM358" s="13"/>
      <c r="BN358" s="13"/>
      <c r="BO358" s="13"/>
      <c r="BP358" s="13"/>
      <c r="BQ358" s="13"/>
      <c r="BR358" s="13"/>
      <c r="BS358" s="13">
        <f t="shared" si="66"/>
        <v>0</v>
      </c>
      <c r="BT358" s="13"/>
      <c r="BU358" s="13"/>
      <c r="BV358" s="13"/>
      <c r="BW358" s="13"/>
      <c r="BX358" s="13"/>
      <c r="BY358" s="13">
        <f t="shared" si="67"/>
        <v>0</v>
      </c>
      <c r="BZ358" s="13"/>
      <c r="CA358" s="35">
        <v>0</v>
      </c>
    </row>
    <row r="359" spans="1:79" s="1" customFormat="1" ht="20.100000000000001" customHeight="1" x14ac:dyDescent="0.3">
      <c r="A359" s="11" t="s">
        <v>304</v>
      </c>
      <c r="B359" s="12" t="s">
        <v>833</v>
      </c>
      <c r="C359" s="12">
        <v>371</v>
      </c>
      <c r="D359" s="13"/>
      <c r="E359" s="13"/>
      <c r="F359" s="97">
        <f t="shared" si="62"/>
        <v>0</v>
      </c>
      <c r="G359" s="13"/>
      <c r="H359" s="13"/>
      <c r="I359" s="13"/>
      <c r="J359" s="13"/>
      <c r="K359" s="13"/>
      <c r="L359" s="13">
        <f t="shared" si="63"/>
        <v>0</v>
      </c>
      <c r="M359" s="13"/>
      <c r="N359" s="13"/>
      <c r="O359" s="13"/>
      <c r="P359" s="13"/>
      <c r="Q359" s="13"/>
      <c r="R359" s="13"/>
      <c r="S359" s="13"/>
      <c r="T359" s="13"/>
      <c r="U359" s="13"/>
      <c r="V359" s="13"/>
      <c r="W359" s="13">
        <f t="shared" si="64"/>
        <v>0</v>
      </c>
      <c r="X359" s="13"/>
      <c r="Y359" s="13"/>
      <c r="Z359" s="13"/>
      <c r="AA359" s="13"/>
      <c r="AB359" s="13"/>
      <c r="AC359" s="13"/>
      <c r="AD359" s="13"/>
      <c r="AE359" s="13"/>
      <c r="AF359" s="13"/>
      <c r="AG359" s="13"/>
      <c r="AH359" s="13"/>
      <c r="AI359" s="13"/>
      <c r="AJ359" s="13"/>
      <c r="AK359" s="13"/>
      <c r="AL359" s="13"/>
      <c r="AM359" s="13"/>
      <c r="AN359" s="13"/>
      <c r="AO359" s="13"/>
      <c r="AP359" s="13"/>
      <c r="AQ359" s="13"/>
      <c r="AR359" s="13"/>
      <c r="AS359" s="13"/>
      <c r="AT359" s="13"/>
      <c r="AU359" s="13"/>
      <c r="AV359" s="13"/>
      <c r="AW359" s="13"/>
      <c r="AX359" s="13"/>
      <c r="AY359" s="13"/>
      <c r="AZ359" s="13"/>
      <c r="BA359" s="13"/>
      <c r="BB359" s="13"/>
      <c r="BC359" s="13"/>
      <c r="BD359" s="13"/>
      <c r="BE359" s="13"/>
      <c r="BF359" s="13">
        <f t="shared" si="65"/>
        <v>0</v>
      </c>
      <c r="BG359" s="13"/>
      <c r="BH359" s="13"/>
      <c r="BI359" s="13"/>
      <c r="BJ359" s="13"/>
      <c r="BK359" s="13"/>
      <c r="BL359" s="13"/>
      <c r="BM359" s="13"/>
      <c r="BN359" s="13"/>
      <c r="BO359" s="13"/>
      <c r="BP359" s="13"/>
      <c r="BQ359" s="13"/>
      <c r="BR359" s="13"/>
      <c r="BS359" s="13">
        <f t="shared" si="66"/>
        <v>0</v>
      </c>
      <c r="BT359" s="13"/>
      <c r="BU359" s="13"/>
      <c r="BV359" s="13"/>
      <c r="BW359" s="13"/>
      <c r="BX359" s="13"/>
      <c r="BY359" s="13">
        <f t="shared" si="67"/>
        <v>0</v>
      </c>
      <c r="BZ359" s="13"/>
      <c r="CA359" s="35">
        <v>0</v>
      </c>
    </row>
    <row r="360" spans="1:79" s="1" customFormat="1" ht="20.100000000000001" customHeight="1" x14ac:dyDescent="0.3">
      <c r="A360" s="11" t="s">
        <v>305</v>
      </c>
      <c r="B360" s="12" t="s">
        <v>638</v>
      </c>
      <c r="C360" s="12">
        <v>372</v>
      </c>
      <c r="D360" s="13"/>
      <c r="E360" s="13"/>
      <c r="F360" s="97">
        <f t="shared" si="62"/>
        <v>0</v>
      </c>
      <c r="G360" s="13"/>
      <c r="H360" s="13"/>
      <c r="I360" s="13"/>
      <c r="J360" s="13"/>
      <c r="K360" s="13"/>
      <c r="L360" s="13">
        <f t="shared" si="63"/>
        <v>0</v>
      </c>
      <c r="M360" s="13"/>
      <c r="N360" s="13"/>
      <c r="O360" s="13"/>
      <c r="P360" s="13"/>
      <c r="Q360" s="13"/>
      <c r="R360" s="13"/>
      <c r="S360" s="13"/>
      <c r="T360" s="13"/>
      <c r="U360" s="13"/>
      <c r="V360" s="13"/>
      <c r="W360" s="13">
        <f t="shared" si="64"/>
        <v>0</v>
      </c>
      <c r="X360" s="13"/>
      <c r="Y360" s="13"/>
      <c r="Z360" s="13"/>
      <c r="AA360" s="13"/>
      <c r="AB360" s="13"/>
      <c r="AC360" s="13"/>
      <c r="AD360" s="13"/>
      <c r="AE360" s="13"/>
      <c r="AF360" s="13"/>
      <c r="AG360" s="13"/>
      <c r="AH360" s="13"/>
      <c r="AI360" s="13"/>
      <c r="AJ360" s="13"/>
      <c r="AK360" s="13"/>
      <c r="AL360" s="13"/>
      <c r="AM360" s="13"/>
      <c r="AN360" s="13"/>
      <c r="AO360" s="13"/>
      <c r="AP360" s="13"/>
      <c r="AQ360" s="13"/>
      <c r="AR360" s="13"/>
      <c r="AS360" s="13"/>
      <c r="AT360" s="13"/>
      <c r="AU360" s="13"/>
      <c r="AV360" s="13"/>
      <c r="AW360" s="13"/>
      <c r="AX360" s="13"/>
      <c r="AY360" s="13"/>
      <c r="AZ360" s="13"/>
      <c r="BA360" s="13"/>
      <c r="BB360" s="13"/>
      <c r="BC360" s="13"/>
      <c r="BD360" s="13"/>
      <c r="BE360" s="13"/>
      <c r="BF360" s="13">
        <f t="shared" si="65"/>
        <v>0</v>
      </c>
      <c r="BG360" s="13"/>
      <c r="BH360" s="13"/>
      <c r="BI360" s="13"/>
      <c r="BJ360" s="13"/>
      <c r="BK360" s="13"/>
      <c r="BL360" s="13"/>
      <c r="BM360" s="13"/>
      <c r="BN360" s="13"/>
      <c r="BO360" s="13"/>
      <c r="BP360" s="13"/>
      <c r="BQ360" s="13"/>
      <c r="BR360" s="13"/>
      <c r="BS360" s="13">
        <f t="shared" si="66"/>
        <v>0</v>
      </c>
      <c r="BT360" s="13"/>
      <c r="BU360" s="13"/>
      <c r="BV360" s="13"/>
      <c r="BW360" s="13"/>
      <c r="BX360" s="13"/>
      <c r="BY360" s="13">
        <f t="shared" si="67"/>
        <v>0</v>
      </c>
      <c r="BZ360" s="13"/>
      <c r="CA360" s="35">
        <v>0</v>
      </c>
    </row>
    <row r="361" spans="1:79" s="1" customFormat="1" ht="20.100000000000001" customHeight="1" x14ac:dyDescent="0.3">
      <c r="A361" s="11" t="s">
        <v>306</v>
      </c>
      <c r="B361" s="12" t="s">
        <v>639</v>
      </c>
      <c r="C361" s="12">
        <v>373</v>
      </c>
      <c r="D361" s="13"/>
      <c r="E361" s="13"/>
      <c r="F361" s="97">
        <f t="shared" si="62"/>
        <v>0</v>
      </c>
      <c r="G361" s="13"/>
      <c r="H361" s="13"/>
      <c r="I361" s="13"/>
      <c r="J361" s="13"/>
      <c r="K361" s="13"/>
      <c r="L361" s="13">
        <f t="shared" si="63"/>
        <v>0</v>
      </c>
      <c r="M361" s="13"/>
      <c r="N361" s="13"/>
      <c r="O361" s="13"/>
      <c r="P361" s="13"/>
      <c r="Q361" s="13"/>
      <c r="R361" s="13"/>
      <c r="S361" s="13"/>
      <c r="T361" s="13"/>
      <c r="U361" s="13"/>
      <c r="V361" s="13"/>
      <c r="W361" s="13">
        <f t="shared" si="64"/>
        <v>0</v>
      </c>
      <c r="X361" s="13"/>
      <c r="Y361" s="13"/>
      <c r="Z361" s="13"/>
      <c r="AA361" s="13"/>
      <c r="AB361" s="13"/>
      <c r="AC361" s="13"/>
      <c r="AD361" s="13"/>
      <c r="AE361" s="13"/>
      <c r="AF361" s="13"/>
      <c r="AG361" s="13"/>
      <c r="AH361" s="13"/>
      <c r="AI361" s="13"/>
      <c r="AJ361" s="13"/>
      <c r="AK361" s="13"/>
      <c r="AL361" s="13"/>
      <c r="AM361" s="13"/>
      <c r="AN361" s="13"/>
      <c r="AO361" s="13"/>
      <c r="AP361" s="13"/>
      <c r="AQ361" s="13"/>
      <c r="AR361" s="13"/>
      <c r="AS361" s="13"/>
      <c r="AT361" s="13"/>
      <c r="AU361" s="13"/>
      <c r="AV361" s="13"/>
      <c r="AW361" s="13"/>
      <c r="AX361" s="13"/>
      <c r="AY361" s="13"/>
      <c r="AZ361" s="13"/>
      <c r="BA361" s="13"/>
      <c r="BB361" s="13"/>
      <c r="BC361" s="13"/>
      <c r="BD361" s="13"/>
      <c r="BE361" s="13"/>
      <c r="BF361" s="13">
        <f t="shared" si="65"/>
        <v>0</v>
      </c>
      <c r="BG361" s="13"/>
      <c r="BH361" s="13"/>
      <c r="BI361" s="13"/>
      <c r="BJ361" s="13"/>
      <c r="BK361" s="13"/>
      <c r="BL361" s="13"/>
      <c r="BM361" s="13"/>
      <c r="BN361" s="13"/>
      <c r="BO361" s="13"/>
      <c r="BP361" s="13"/>
      <c r="BQ361" s="13"/>
      <c r="BR361" s="13"/>
      <c r="BS361" s="13">
        <f t="shared" si="66"/>
        <v>0</v>
      </c>
      <c r="BT361" s="13"/>
      <c r="BU361" s="13"/>
      <c r="BV361" s="13"/>
      <c r="BW361" s="13"/>
      <c r="BX361" s="13"/>
      <c r="BY361" s="13">
        <f t="shared" si="67"/>
        <v>0</v>
      </c>
      <c r="BZ361" s="13"/>
      <c r="CA361" s="35">
        <v>0</v>
      </c>
    </row>
    <row r="362" spans="1:79" s="2" customFormat="1" ht="20.100000000000001" customHeight="1" x14ac:dyDescent="0.3">
      <c r="A362" s="11" t="s">
        <v>307</v>
      </c>
      <c r="B362" s="12" t="s">
        <v>640</v>
      </c>
      <c r="C362" s="12">
        <v>374</v>
      </c>
      <c r="D362" s="13"/>
      <c r="E362" s="13"/>
      <c r="F362" s="97">
        <f t="shared" si="62"/>
        <v>0</v>
      </c>
      <c r="G362" s="13"/>
      <c r="H362" s="13"/>
      <c r="I362" s="13"/>
      <c r="J362" s="13"/>
      <c r="K362" s="13"/>
      <c r="L362" s="13">
        <f t="shared" si="63"/>
        <v>0</v>
      </c>
      <c r="M362" s="13"/>
      <c r="N362" s="13"/>
      <c r="O362" s="13"/>
      <c r="P362" s="13"/>
      <c r="Q362" s="13"/>
      <c r="R362" s="13"/>
      <c r="S362" s="13"/>
      <c r="T362" s="13"/>
      <c r="U362" s="13"/>
      <c r="V362" s="13"/>
      <c r="W362" s="13">
        <f t="shared" si="64"/>
        <v>0</v>
      </c>
      <c r="X362" s="13"/>
      <c r="Y362" s="13"/>
      <c r="Z362" s="13"/>
      <c r="AA362" s="13"/>
      <c r="AB362" s="13"/>
      <c r="AC362" s="13"/>
      <c r="AD362" s="13"/>
      <c r="AE362" s="13"/>
      <c r="AF362" s="13"/>
      <c r="AG362" s="13"/>
      <c r="AH362" s="13"/>
      <c r="AI362" s="13"/>
      <c r="AJ362" s="13"/>
      <c r="AK362" s="13"/>
      <c r="AL362" s="13"/>
      <c r="AM362" s="13"/>
      <c r="AN362" s="13"/>
      <c r="AO362" s="13"/>
      <c r="AP362" s="13"/>
      <c r="AQ362" s="13"/>
      <c r="AR362" s="13"/>
      <c r="AS362" s="13"/>
      <c r="AT362" s="13"/>
      <c r="AU362" s="13"/>
      <c r="AV362" s="13"/>
      <c r="AW362" s="13"/>
      <c r="AX362" s="13"/>
      <c r="AY362" s="13"/>
      <c r="AZ362" s="13"/>
      <c r="BA362" s="13"/>
      <c r="BB362" s="13"/>
      <c r="BC362" s="13"/>
      <c r="BD362" s="13"/>
      <c r="BE362" s="13"/>
      <c r="BF362" s="13">
        <f t="shared" si="65"/>
        <v>0</v>
      </c>
      <c r="BG362" s="13"/>
      <c r="BH362" s="13"/>
      <c r="BI362" s="13"/>
      <c r="BJ362" s="13"/>
      <c r="BK362" s="13"/>
      <c r="BL362" s="13"/>
      <c r="BM362" s="13"/>
      <c r="BN362" s="13"/>
      <c r="BO362" s="13"/>
      <c r="BP362" s="13"/>
      <c r="BQ362" s="13"/>
      <c r="BR362" s="13"/>
      <c r="BS362" s="13">
        <f t="shared" si="66"/>
        <v>0</v>
      </c>
      <c r="BT362" s="13"/>
      <c r="BU362" s="13"/>
      <c r="BV362" s="13"/>
      <c r="BW362" s="13"/>
      <c r="BX362" s="13"/>
      <c r="BY362" s="13">
        <f t="shared" si="67"/>
        <v>0</v>
      </c>
      <c r="BZ362" s="13"/>
      <c r="CA362" s="35">
        <v>0</v>
      </c>
    </row>
    <row r="363" spans="1:79" s="2" customFormat="1" ht="20.100000000000001" customHeight="1" x14ac:dyDescent="0.3">
      <c r="A363" s="11" t="s">
        <v>308</v>
      </c>
      <c r="B363" s="12" t="s">
        <v>489</v>
      </c>
      <c r="C363" s="12">
        <v>375</v>
      </c>
      <c r="D363" s="13"/>
      <c r="E363" s="13"/>
      <c r="F363" s="97">
        <f t="shared" si="62"/>
        <v>0</v>
      </c>
      <c r="G363" s="13"/>
      <c r="H363" s="13"/>
      <c r="I363" s="13"/>
      <c r="J363" s="13"/>
      <c r="K363" s="13"/>
      <c r="L363" s="13">
        <f t="shared" si="63"/>
        <v>0</v>
      </c>
      <c r="M363" s="13"/>
      <c r="N363" s="13"/>
      <c r="O363" s="13"/>
      <c r="P363" s="13"/>
      <c r="Q363" s="13"/>
      <c r="R363" s="13"/>
      <c r="S363" s="13"/>
      <c r="T363" s="13"/>
      <c r="U363" s="13"/>
      <c r="V363" s="13"/>
      <c r="W363" s="13">
        <f t="shared" si="64"/>
        <v>0</v>
      </c>
      <c r="X363" s="13"/>
      <c r="Y363" s="13"/>
      <c r="Z363" s="13"/>
      <c r="AA363" s="13"/>
      <c r="AB363" s="13"/>
      <c r="AC363" s="13"/>
      <c r="AD363" s="13"/>
      <c r="AE363" s="13"/>
      <c r="AF363" s="13"/>
      <c r="AG363" s="13"/>
      <c r="AH363" s="13"/>
      <c r="AI363" s="13"/>
      <c r="AJ363" s="13"/>
      <c r="AK363" s="13"/>
      <c r="AL363" s="13"/>
      <c r="AM363" s="13"/>
      <c r="AN363" s="13"/>
      <c r="AO363" s="13"/>
      <c r="AP363" s="13"/>
      <c r="AQ363" s="13"/>
      <c r="AR363" s="13"/>
      <c r="AS363" s="13"/>
      <c r="AT363" s="13"/>
      <c r="AU363" s="13"/>
      <c r="AV363" s="13"/>
      <c r="AW363" s="13"/>
      <c r="AX363" s="13"/>
      <c r="AY363" s="13"/>
      <c r="AZ363" s="13"/>
      <c r="BA363" s="13"/>
      <c r="BB363" s="13"/>
      <c r="BC363" s="13"/>
      <c r="BD363" s="13"/>
      <c r="BE363" s="13"/>
      <c r="BF363" s="13">
        <f t="shared" si="65"/>
        <v>0</v>
      </c>
      <c r="BG363" s="13"/>
      <c r="BH363" s="13"/>
      <c r="BI363" s="13"/>
      <c r="BJ363" s="13"/>
      <c r="BK363" s="13"/>
      <c r="BL363" s="13"/>
      <c r="BM363" s="13"/>
      <c r="BN363" s="13"/>
      <c r="BO363" s="13"/>
      <c r="BP363" s="13"/>
      <c r="BQ363" s="13"/>
      <c r="BR363" s="13"/>
      <c r="BS363" s="13">
        <f t="shared" si="66"/>
        <v>0</v>
      </c>
      <c r="BT363" s="13"/>
      <c r="BU363" s="13"/>
      <c r="BV363" s="13"/>
      <c r="BW363" s="13"/>
      <c r="BX363" s="13"/>
      <c r="BY363" s="13">
        <f t="shared" si="67"/>
        <v>0</v>
      </c>
      <c r="BZ363" s="13"/>
      <c r="CA363" s="35">
        <v>0</v>
      </c>
    </row>
    <row r="364" spans="1:79" s="2" customFormat="1" ht="20.100000000000001" customHeight="1" x14ac:dyDescent="0.3">
      <c r="A364" s="11" t="s">
        <v>309</v>
      </c>
      <c r="B364" s="12" t="s">
        <v>641</v>
      </c>
      <c r="C364" s="12">
        <v>376</v>
      </c>
      <c r="D364" s="13"/>
      <c r="E364" s="13"/>
      <c r="F364" s="97">
        <f t="shared" si="62"/>
        <v>0</v>
      </c>
      <c r="G364" s="13"/>
      <c r="H364" s="13"/>
      <c r="I364" s="13"/>
      <c r="J364" s="13"/>
      <c r="K364" s="13"/>
      <c r="L364" s="13">
        <f t="shared" si="63"/>
        <v>0</v>
      </c>
      <c r="M364" s="13"/>
      <c r="N364" s="13"/>
      <c r="O364" s="13"/>
      <c r="P364" s="13"/>
      <c r="Q364" s="13"/>
      <c r="R364" s="13"/>
      <c r="S364" s="13"/>
      <c r="T364" s="13"/>
      <c r="U364" s="13"/>
      <c r="V364" s="13"/>
      <c r="W364" s="13">
        <f t="shared" si="64"/>
        <v>0</v>
      </c>
      <c r="X364" s="13"/>
      <c r="Y364" s="13"/>
      <c r="Z364" s="13"/>
      <c r="AA364" s="13"/>
      <c r="AB364" s="13"/>
      <c r="AC364" s="13"/>
      <c r="AD364" s="13"/>
      <c r="AE364" s="13"/>
      <c r="AF364" s="13"/>
      <c r="AG364" s="13"/>
      <c r="AH364" s="13"/>
      <c r="AI364" s="13"/>
      <c r="AJ364" s="13"/>
      <c r="AK364" s="13"/>
      <c r="AL364" s="13"/>
      <c r="AM364" s="13"/>
      <c r="AN364" s="13"/>
      <c r="AO364" s="13"/>
      <c r="AP364" s="13"/>
      <c r="AQ364" s="13"/>
      <c r="AR364" s="13"/>
      <c r="AS364" s="13"/>
      <c r="AT364" s="13"/>
      <c r="AU364" s="13"/>
      <c r="AV364" s="13"/>
      <c r="AW364" s="13"/>
      <c r="AX364" s="13"/>
      <c r="AY364" s="13"/>
      <c r="AZ364" s="13"/>
      <c r="BA364" s="13"/>
      <c r="BB364" s="13"/>
      <c r="BC364" s="13"/>
      <c r="BD364" s="13"/>
      <c r="BE364" s="13"/>
      <c r="BF364" s="13">
        <f t="shared" si="65"/>
        <v>0</v>
      </c>
      <c r="BG364" s="13"/>
      <c r="BH364" s="13"/>
      <c r="BI364" s="13"/>
      <c r="BJ364" s="13"/>
      <c r="BK364" s="13"/>
      <c r="BL364" s="13"/>
      <c r="BM364" s="13"/>
      <c r="BN364" s="13"/>
      <c r="BO364" s="13"/>
      <c r="BP364" s="13"/>
      <c r="BQ364" s="13"/>
      <c r="BR364" s="13"/>
      <c r="BS364" s="13">
        <f t="shared" si="66"/>
        <v>0</v>
      </c>
      <c r="BT364" s="13"/>
      <c r="BU364" s="13"/>
      <c r="BV364" s="13"/>
      <c r="BW364" s="13"/>
      <c r="BX364" s="13"/>
      <c r="BY364" s="13">
        <f t="shared" si="67"/>
        <v>0</v>
      </c>
      <c r="BZ364" s="13"/>
      <c r="CA364" s="35">
        <v>0</v>
      </c>
    </row>
    <row r="365" spans="1:79" s="2" customFormat="1" ht="20.100000000000001" customHeight="1" x14ac:dyDescent="0.3">
      <c r="A365" s="11" t="s">
        <v>310</v>
      </c>
      <c r="B365" s="12" t="s">
        <v>642</v>
      </c>
      <c r="C365" s="12">
        <v>377</v>
      </c>
      <c r="D365" s="13"/>
      <c r="E365" s="13"/>
      <c r="F365" s="97">
        <f t="shared" si="62"/>
        <v>0</v>
      </c>
      <c r="G365" s="13"/>
      <c r="H365" s="13"/>
      <c r="I365" s="13"/>
      <c r="J365" s="13"/>
      <c r="K365" s="13"/>
      <c r="L365" s="13">
        <f t="shared" si="63"/>
        <v>0</v>
      </c>
      <c r="M365" s="13"/>
      <c r="N365" s="13"/>
      <c r="O365" s="13"/>
      <c r="P365" s="13"/>
      <c r="Q365" s="13"/>
      <c r="R365" s="13"/>
      <c r="S365" s="13"/>
      <c r="T365" s="13"/>
      <c r="U365" s="13"/>
      <c r="V365" s="13"/>
      <c r="W365" s="13">
        <f t="shared" si="64"/>
        <v>0</v>
      </c>
      <c r="X365" s="13"/>
      <c r="Y365" s="13"/>
      <c r="Z365" s="13"/>
      <c r="AA365" s="13"/>
      <c r="AB365" s="13"/>
      <c r="AC365" s="13"/>
      <c r="AD365" s="13"/>
      <c r="AE365" s="13"/>
      <c r="AF365" s="13"/>
      <c r="AG365" s="13"/>
      <c r="AH365" s="13"/>
      <c r="AI365" s="13"/>
      <c r="AJ365" s="13"/>
      <c r="AK365" s="13"/>
      <c r="AL365" s="13"/>
      <c r="AM365" s="13"/>
      <c r="AN365" s="13"/>
      <c r="AO365" s="13"/>
      <c r="AP365" s="13"/>
      <c r="AQ365" s="13"/>
      <c r="AR365" s="13"/>
      <c r="AS365" s="13"/>
      <c r="AT365" s="13"/>
      <c r="AU365" s="13"/>
      <c r="AV365" s="13"/>
      <c r="AW365" s="13"/>
      <c r="AX365" s="13"/>
      <c r="AY365" s="13"/>
      <c r="AZ365" s="13"/>
      <c r="BA365" s="13"/>
      <c r="BB365" s="13"/>
      <c r="BC365" s="13"/>
      <c r="BD365" s="13"/>
      <c r="BE365" s="13"/>
      <c r="BF365" s="13">
        <f t="shared" si="65"/>
        <v>0</v>
      </c>
      <c r="BG365" s="13"/>
      <c r="BH365" s="13"/>
      <c r="BI365" s="13"/>
      <c r="BJ365" s="13"/>
      <c r="BK365" s="13"/>
      <c r="BL365" s="13"/>
      <c r="BM365" s="13"/>
      <c r="BN365" s="13"/>
      <c r="BO365" s="13"/>
      <c r="BP365" s="13"/>
      <c r="BQ365" s="13"/>
      <c r="BR365" s="13"/>
      <c r="BS365" s="13">
        <f t="shared" si="66"/>
        <v>0</v>
      </c>
      <c r="BT365" s="13"/>
      <c r="BU365" s="13"/>
      <c r="BV365" s="13"/>
      <c r="BW365" s="13"/>
      <c r="BX365" s="13"/>
      <c r="BY365" s="13">
        <f t="shared" si="67"/>
        <v>0</v>
      </c>
      <c r="BZ365" s="13"/>
      <c r="CA365" s="35">
        <v>0</v>
      </c>
    </row>
    <row r="366" spans="1:79" s="2" customFormat="1" ht="20.100000000000001" customHeight="1" x14ac:dyDescent="0.3">
      <c r="A366" s="11" t="s">
        <v>311</v>
      </c>
      <c r="B366" s="12" t="s">
        <v>643</v>
      </c>
      <c r="C366" s="12">
        <v>378</v>
      </c>
      <c r="D366" s="13"/>
      <c r="E366" s="13"/>
      <c r="F366" s="97">
        <f t="shared" si="62"/>
        <v>0</v>
      </c>
      <c r="G366" s="13"/>
      <c r="H366" s="13"/>
      <c r="I366" s="13"/>
      <c r="J366" s="13"/>
      <c r="K366" s="13"/>
      <c r="L366" s="13">
        <f t="shared" si="63"/>
        <v>0</v>
      </c>
      <c r="M366" s="13"/>
      <c r="N366" s="13"/>
      <c r="O366" s="13"/>
      <c r="P366" s="13"/>
      <c r="Q366" s="13"/>
      <c r="R366" s="13"/>
      <c r="S366" s="13"/>
      <c r="T366" s="13"/>
      <c r="U366" s="13"/>
      <c r="V366" s="13"/>
      <c r="W366" s="13">
        <f t="shared" si="64"/>
        <v>0</v>
      </c>
      <c r="X366" s="13"/>
      <c r="Y366" s="13"/>
      <c r="Z366" s="13"/>
      <c r="AA366" s="13"/>
      <c r="AB366" s="13"/>
      <c r="AC366" s="13"/>
      <c r="AD366" s="13"/>
      <c r="AE366" s="13"/>
      <c r="AF366" s="13"/>
      <c r="AG366" s="13"/>
      <c r="AH366" s="13"/>
      <c r="AI366" s="13"/>
      <c r="AJ366" s="13"/>
      <c r="AK366" s="13"/>
      <c r="AL366" s="13"/>
      <c r="AM366" s="13"/>
      <c r="AN366" s="13"/>
      <c r="AO366" s="13"/>
      <c r="AP366" s="13"/>
      <c r="AQ366" s="13"/>
      <c r="AR366" s="13"/>
      <c r="AS366" s="13"/>
      <c r="AT366" s="13"/>
      <c r="AU366" s="13"/>
      <c r="AV366" s="13"/>
      <c r="AW366" s="13"/>
      <c r="AX366" s="13"/>
      <c r="AY366" s="13"/>
      <c r="AZ366" s="13"/>
      <c r="BA366" s="13"/>
      <c r="BB366" s="13"/>
      <c r="BC366" s="13"/>
      <c r="BD366" s="13"/>
      <c r="BE366" s="13"/>
      <c r="BF366" s="13">
        <f t="shared" si="65"/>
        <v>0</v>
      </c>
      <c r="BG366" s="13"/>
      <c r="BH366" s="13"/>
      <c r="BI366" s="13"/>
      <c r="BJ366" s="13"/>
      <c r="BK366" s="13"/>
      <c r="BL366" s="13"/>
      <c r="BM366" s="13"/>
      <c r="BN366" s="13"/>
      <c r="BO366" s="13"/>
      <c r="BP366" s="13"/>
      <c r="BQ366" s="13"/>
      <c r="BR366" s="13"/>
      <c r="BS366" s="13">
        <f t="shared" si="66"/>
        <v>0</v>
      </c>
      <c r="BT366" s="13"/>
      <c r="BU366" s="13"/>
      <c r="BV366" s="13"/>
      <c r="BW366" s="13"/>
      <c r="BX366" s="13"/>
      <c r="BY366" s="13">
        <f t="shared" si="67"/>
        <v>0</v>
      </c>
      <c r="BZ366" s="13"/>
      <c r="CA366" s="35">
        <v>0</v>
      </c>
    </row>
    <row r="367" spans="1:79" s="2" customFormat="1" ht="20.100000000000001" customHeight="1" x14ac:dyDescent="0.3">
      <c r="A367" s="11" t="s">
        <v>312</v>
      </c>
      <c r="B367" s="12" t="s">
        <v>490</v>
      </c>
      <c r="C367" s="12">
        <v>379</v>
      </c>
      <c r="D367" s="13"/>
      <c r="E367" s="13"/>
      <c r="F367" s="97">
        <f t="shared" si="62"/>
        <v>0</v>
      </c>
      <c r="G367" s="13"/>
      <c r="H367" s="13"/>
      <c r="I367" s="13"/>
      <c r="J367" s="13"/>
      <c r="K367" s="13"/>
      <c r="L367" s="13">
        <f t="shared" si="63"/>
        <v>0</v>
      </c>
      <c r="M367" s="13"/>
      <c r="N367" s="13"/>
      <c r="O367" s="13"/>
      <c r="P367" s="13"/>
      <c r="Q367" s="13"/>
      <c r="R367" s="13"/>
      <c r="S367" s="13"/>
      <c r="T367" s="13"/>
      <c r="U367" s="13"/>
      <c r="V367" s="13"/>
      <c r="W367" s="13">
        <f t="shared" si="64"/>
        <v>0</v>
      </c>
      <c r="X367" s="13"/>
      <c r="Y367" s="13"/>
      <c r="Z367" s="13"/>
      <c r="AA367" s="13"/>
      <c r="AB367" s="13"/>
      <c r="AC367" s="13"/>
      <c r="AD367" s="13"/>
      <c r="AE367" s="13"/>
      <c r="AF367" s="13"/>
      <c r="AG367" s="13"/>
      <c r="AH367" s="13"/>
      <c r="AI367" s="13"/>
      <c r="AJ367" s="13"/>
      <c r="AK367" s="13"/>
      <c r="AL367" s="13"/>
      <c r="AM367" s="13"/>
      <c r="AN367" s="13"/>
      <c r="AO367" s="13"/>
      <c r="AP367" s="13"/>
      <c r="AQ367" s="13"/>
      <c r="AR367" s="13"/>
      <c r="AS367" s="13"/>
      <c r="AT367" s="13"/>
      <c r="AU367" s="13"/>
      <c r="AV367" s="13"/>
      <c r="AW367" s="13"/>
      <c r="AX367" s="13"/>
      <c r="AY367" s="13"/>
      <c r="AZ367" s="13"/>
      <c r="BA367" s="13"/>
      <c r="BB367" s="13"/>
      <c r="BC367" s="13"/>
      <c r="BD367" s="13"/>
      <c r="BE367" s="13"/>
      <c r="BF367" s="13">
        <f t="shared" si="65"/>
        <v>0</v>
      </c>
      <c r="BG367" s="13"/>
      <c r="BH367" s="13"/>
      <c r="BI367" s="13"/>
      <c r="BJ367" s="13"/>
      <c r="BK367" s="13"/>
      <c r="BL367" s="13"/>
      <c r="BM367" s="13"/>
      <c r="BN367" s="13"/>
      <c r="BO367" s="13"/>
      <c r="BP367" s="13"/>
      <c r="BQ367" s="13"/>
      <c r="BR367" s="13"/>
      <c r="BS367" s="13">
        <f t="shared" si="66"/>
        <v>0</v>
      </c>
      <c r="BT367" s="13"/>
      <c r="BU367" s="13"/>
      <c r="BV367" s="13"/>
      <c r="BW367" s="13"/>
      <c r="BX367" s="13"/>
      <c r="BY367" s="13">
        <f t="shared" si="67"/>
        <v>0</v>
      </c>
      <c r="BZ367" s="13"/>
      <c r="CA367" s="35">
        <v>0</v>
      </c>
    </row>
    <row r="368" spans="1:79" s="2" customFormat="1" ht="20.100000000000001" customHeight="1" x14ac:dyDescent="0.3">
      <c r="A368" s="11" t="s">
        <v>313</v>
      </c>
      <c r="B368" s="12" t="s">
        <v>644</v>
      </c>
      <c r="C368" s="12">
        <v>380</v>
      </c>
      <c r="D368" s="13"/>
      <c r="E368" s="13"/>
      <c r="F368" s="97">
        <f t="shared" si="62"/>
        <v>0</v>
      </c>
      <c r="G368" s="13"/>
      <c r="H368" s="13"/>
      <c r="I368" s="13"/>
      <c r="J368" s="13"/>
      <c r="K368" s="13"/>
      <c r="L368" s="13">
        <f t="shared" si="63"/>
        <v>0</v>
      </c>
      <c r="M368" s="13"/>
      <c r="N368" s="13"/>
      <c r="O368" s="13"/>
      <c r="P368" s="13"/>
      <c r="Q368" s="13"/>
      <c r="R368" s="13"/>
      <c r="S368" s="13"/>
      <c r="T368" s="13"/>
      <c r="U368" s="13"/>
      <c r="V368" s="13"/>
      <c r="W368" s="13">
        <f t="shared" si="64"/>
        <v>0</v>
      </c>
      <c r="X368" s="13"/>
      <c r="Y368" s="13"/>
      <c r="Z368" s="13"/>
      <c r="AA368" s="13"/>
      <c r="AB368" s="13"/>
      <c r="AC368" s="13"/>
      <c r="AD368" s="13"/>
      <c r="AE368" s="13"/>
      <c r="AF368" s="13"/>
      <c r="AG368" s="13"/>
      <c r="AH368" s="13"/>
      <c r="AI368" s="13"/>
      <c r="AJ368" s="13"/>
      <c r="AK368" s="13"/>
      <c r="AL368" s="13"/>
      <c r="AM368" s="13"/>
      <c r="AN368" s="13"/>
      <c r="AO368" s="13"/>
      <c r="AP368" s="13"/>
      <c r="AQ368" s="13"/>
      <c r="AR368" s="13"/>
      <c r="AS368" s="13"/>
      <c r="AT368" s="13"/>
      <c r="AU368" s="13"/>
      <c r="AV368" s="13"/>
      <c r="AW368" s="13"/>
      <c r="AX368" s="13"/>
      <c r="AY368" s="13"/>
      <c r="AZ368" s="13"/>
      <c r="BA368" s="13"/>
      <c r="BB368" s="13"/>
      <c r="BC368" s="13"/>
      <c r="BD368" s="13"/>
      <c r="BE368" s="13"/>
      <c r="BF368" s="13">
        <f t="shared" si="65"/>
        <v>0</v>
      </c>
      <c r="BG368" s="13"/>
      <c r="BH368" s="13"/>
      <c r="BI368" s="13"/>
      <c r="BJ368" s="13"/>
      <c r="BK368" s="13"/>
      <c r="BL368" s="13"/>
      <c r="BM368" s="13"/>
      <c r="BN368" s="13"/>
      <c r="BO368" s="13"/>
      <c r="BP368" s="13"/>
      <c r="BQ368" s="13"/>
      <c r="BR368" s="13"/>
      <c r="BS368" s="13">
        <f t="shared" si="66"/>
        <v>0</v>
      </c>
      <c r="BT368" s="13"/>
      <c r="BU368" s="13"/>
      <c r="BV368" s="13"/>
      <c r="BW368" s="13"/>
      <c r="BX368" s="13"/>
      <c r="BY368" s="13">
        <f t="shared" si="67"/>
        <v>0</v>
      </c>
      <c r="BZ368" s="13"/>
      <c r="CA368" s="35">
        <v>0</v>
      </c>
    </row>
    <row r="369" spans="1:79" s="2" customFormat="1" ht="20.100000000000001" customHeight="1" x14ac:dyDescent="0.3">
      <c r="A369" s="11" t="s">
        <v>314</v>
      </c>
      <c r="B369" s="12" t="s">
        <v>353</v>
      </c>
      <c r="C369" s="12">
        <v>381</v>
      </c>
      <c r="D369" s="13"/>
      <c r="E369" s="13"/>
      <c r="F369" s="97">
        <f t="shared" si="62"/>
        <v>0</v>
      </c>
      <c r="G369" s="13"/>
      <c r="H369" s="13"/>
      <c r="I369" s="13"/>
      <c r="J369" s="13"/>
      <c r="K369" s="13"/>
      <c r="L369" s="13">
        <f t="shared" si="63"/>
        <v>0</v>
      </c>
      <c r="M369" s="13"/>
      <c r="N369" s="13"/>
      <c r="O369" s="13"/>
      <c r="P369" s="13"/>
      <c r="Q369" s="13"/>
      <c r="R369" s="13"/>
      <c r="S369" s="13"/>
      <c r="T369" s="13"/>
      <c r="U369" s="13"/>
      <c r="V369" s="13"/>
      <c r="W369" s="13">
        <f t="shared" si="64"/>
        <v>0</v>
      </c>
      <c r="X369" s="13"/>
      <c r="Y369" s="13"/>
      <c r="Z369" s="13"/>
      <c r="AA369" s="13"/>
      <c r="AB369" s="13"/>
      <c r="AC369" s="13"/>
      <c r="AD369" s="13"/>
      <c r="AE369" s="13"/>
      <c r="AF369" s="13"/>
      <c r="AG369" s="13"/>
      <c r="AH369" s="13"/>
      <c r="AI369" s="13"/>
      <c r="AJ369" s="13"/>
      <c r="AK369" s="13"/>
      <c r="AL369" s="13"/>
      <c r="AM369" s="13"/>
      <c r="AN369" s="13"/>
      <c r="AO369" s="13"/>
      <c r="AP369" s="13"/>
      <c r="AQ369" s="13"/>
      <c r="AR369" s="13"/>
      <c r="AS369" s="13"/>
      <c r="AT369" s="13"/>
      <c r="AU369" s="13"/>
      <c r="AV369" s="13"/>
      <c r="AW369" s="13"/>
      <c r="AX369" s="13"/>
      <c r="AY369" s="13"/>
      <c r="AZ369" s="13"/>
      <c r="BA369" s="13"/>
      <c r="BB369" s="13"/>
      <c r="BC369" s="13"/>
      <c r="BD369" s="13"/>
      <c r="BE369" s="13"/>
      <c r="BF369" s="13">
        <f t="shared" si="65"/>
        <v>0</v>
      </c>
      <c r="BG369" s="13"/>
      <c r="BH369" s="13"/>
      <c r="BI369" s="13"/>
      <c r="BJ369" s="13"/>
      <c r="BK369" s="13"/>
      <c r="BL369" s="13"/>
      <c r="BM369" s="13"/>
      <c r="BN369" s="13"/>
      <c r="BO369" s="13"/>
      <c r="BP369" s="13"/>
      <c r="BQ369" s="13"/>
      <c r="BR369" s="13"/>
      <c r="BS369" s="13">
        <f t="shared" si="66"/>
        <v>0</v>
      </c>
      <c r="BT369" s="13"/>
      <c r="BU369" s="13"/>
      <c r="BV369" s="13"/>
      <c r="BW369" s="13"/>
      <c r="BX369" s="13"/>
      <c r="BY369" s="13">
        <f t="shared" si="67"/>
        <v>0</v>
      </c>
      <c r="BZ369" s="13"/>
      <c r="CA369" s="35">
        <v>0</v>
      </c>
    </row>
    <row r="370" spans="1:79" s="2" customFormat="1" ht="20.100000000000001" customHeight="1" x14ac:dyDescent="0.3">
      <c r="A370" s="11" t="s">
        <v>315</v>
      </c>
      <c r="B370" s="12" t="s">
        <v>491</v>
      </c>
      <c r="C370" s="24">
        <v>382</v>
      </c>
      <c r="D370" s="13"/>
      <c r="E370" s="13"/>
      <c r="F370" s="97">
        <f t="shared" si="62"/>
        <v>0</v>
      </c>
      <c r="G370" s="13"/>
      <c r="H370" s="13"/>
      <c r="I370" s="13"/>
      <c r="J370" s="13"/>
      <c r="K370" s="13"/>
      <c r="L370" s="13">
        <f t="shared" si="63"/>
        <v>0</v>
      </c>
      <c r="M370" s="13"/>
      <c r="N370" s="13"/>
      <c r="O370" s="13"/>
      <c r="P370" s="13"/>
      <c r="Q370" s="13"/>
      <c r="R370" s="13"/>
      <c r="S370" s="13"/>
      <c r="T370" s="13"/>
      <c r="U370" s="13"/>
      <c r="V370" s="13"/>
      <c r="W370" s="13">
        <f t="shared" si="64"/>
        <v>0</v>
      </c>
      <c r="X370" s="13"/>
      <c r="Y370" s="13"/>
      <c r="Z370" s="13"/>
      <c r="AA370" s="13"/>
      <c r="AB370" s="13"/>
      <c r="AC370" s="13"/>
      <c r="AD370" s="13"/>
      <c r="AE370" s="13"/>
      <c r="AF370" s="13"/>
      <c r="AG370" s="13"/>
      <c r="AH370" s="13"/>
      <c r="AI370" s="13"/>
      <c r="AJ370" s="13"/>
      <c r="AK370" s="13"/>
      <c r="AL370" s="13"/>
      <c r="AM370" s="13"/>
      <c r="AN370" s="13"/>
      <c r="AO370" s="13"/>
      <c r="AP370" s="13"/>
      <c r="AQ370" s="13"/>
      <c r="AR370" s="13"/>
      <c r="AS370" s="13"/>
      <c r="AT370" s="13"/>
      <c r="AU370" s="13"/>
      <c r="AV370" s="13"/>
      <c r="AW370" s="13"/>
      <c r="AX370" s="13"/>
      <c r="AY370" s="13"/>
      <c r="AZ370" s="13"/>
      <c r="BA370" s="13"/>
      <c r="BB370" s="13"/>
      <c r="BC370" s="13"/>
      <c r="BD370" s="13"/>
      <c r="BE370" s="13"/>
      <c r="BF370" s="13">
        <f t="shared" si="65"/>
        <v>0</v>
      </c>
      <c r="BG370" s="13"/>
      <c r="BH370" s="13"/>
      <c r="BI370" s="13"/>
      <c r="BJ370" s="13"/>
      <c r="BK370" s="13"/>
      <c r="BL370" s="13"/>
      <c r="BM370" s="13"/>
      <c r="BN370" s="13"/>
      <c r="BO370" s="13"/>
      <c r="BP370" s="13"/>
      <c r="BQ370" s="13"/>
      <c r="BR370" s="13"/>
      <c r="BS370" s="13">
        <f t="shared" si="66"/>
        <v>0</v>
      </c>
      <c r="BT370" s="13"/>
      <c r="BU370" s="13"/>
      <c r="BV370" s="13"/>
      <c r="BW370" s="13"/>
      <c r="BX370" s="13"/>
      <c r="BY370" s="13">
        <f t="shared" si="67"/>
        <v>0</v>
      </c>
      <c r="BZ370" s="13"/>
      <c r="CA370" s="35">
        <v>0</v>
      </c>
    </row>
    <row r="371" spans="1:79" s="2" customFormat="1" ht="20.100000000000001" customHeight="1" x14ac:dyDescent="0.3">
      <c r="A371" s="11" t="s">
        <v>316</v>
      </c>
      <c r="B371" s="12" t="s">
        <v>492</v>
      </c>
      <c r="C371" s="24">
        <v>383</v>
      </c>
      <c r="D371" s="13"/>
      <c r="E371" s="13"/>
      <c r="F371" s="97">
        <f t="shared" si="62"/>
        <v>0</v>
      </c>
      <c r="G371" s="13"/>
      <c r="H371" s="13"/>
      <c r="I371" s="13"/>
      <c r="J371" s="13"/>
      <c r="K371" s="13"/>
      <c r="L371" s="13">
        <f t="shared" si="63"/>
        <v>0</v>
      </c>
      <c r="M371" s="13"/>
      <c r="N371" s="13"/>
      <c r="O371" s="13"/>
      <c r="P371" s="13"/>
      <c r="Q371" s="13"/>
      <c r="R371" s="13"/>
      <c r="S371" s="13"/>
      <c r="T371" s="13"/>
      <c r="U371" s="13"/>
      <c r="V371" s="13"/>
      <c r="W371" s="13">
        <f t="shared" si="64"/>
        <v>0</v>
      </c>
      <c r="X371" s="13"/>
      <c r="Y371" s="13"/>
      <c r="Z371" s="13"/>
      <c r="AA371" s="13"/>
      <c r="AB371" s="13"/>
      <c r="AC371" s="13"/>
      <c r="AD371" s="13"/>
      <c r="AE371" s="13"/>
      <c r="AF371" s="13"/>
      <c r="AG371" s="13"/>
      <c r="AH371" s="13"/>
      <c r="AI371" s="13"/>
      <c r="AJ371" s="13"/>
      <c r="AK371" s="13"/>
      <c r="AL371" s="13"/>
      <c r="AM371" s="13"/>
      <c r="AN371" s="13"/>
      <c r="AO371" s="13"/>
      <c r="AP371" s="13"/>
      <c r="AQ371" s="13"/>
      <c r="AR371" s="13"/>
      <c r="AS371" s="13"/>
      <c r="AT371" s="13"/>
      <c r="AU371" s="13"/>
      <c r="AV371" s="13"/>
      <c r="AW371" s="13"/>
      <c r="AX371" s="13"/>
      <c r="AY371" s="13"/>
      <c r="AZ371" s="13"/>
      <c r="BA371" s="13"/>
      <c r="BB371" s="13"/>
      <c r="BC371" s="13"/>
      <c r="BD371" s="13"/>
      <c r="BE371" s="13"/>
      <c r="BF371" s="13">
        <f t="shared" si="65"/>
        <v>0</v>
      </c>
      <c r="BG371" s="13"/>
      <c r="BH371" s="13"/>
      <c r="BI371" s="13"/>
      <c r="BJ371" s="13"/>
      <c r="BK371" s="13"/>
      <c r="BL371" s="13"/>
      <c r="BM371" s="13"/>
      <c r="BN371" s="13"/>
      <c r="BO371" s="13"/>
      <c r="BP371" s="13"/>
      <c r="BQ371" s="13"/>
      <c r="BR371" s="13"/>
      <c r="BS371" s="13">
        <f t="shared" si="66"/>
        <v>0</v>
      </c>
      <c r="BT371" s="13"/>
      <c r="BU371" s="13"/>
      <c r="BV371" s="13"/>
      <c r="BW371" s="13"/>
      <c r="BX371" s="13"/>
      <c r="BY371" s="13">
        <f t="shared" si="67"/>
        <v>0</v>
      </c>
      <c r="BZ371" s="13"/>
      <c r="CA371" s="35">
        <v>0</v>
      </c>
    </row>
    <row r="372" spans="1:79" s="2" customFormat="1" ht="20.100000000000001" customHeight="1" x14ac:dyDescent="0.3">
      <c r="A372" s="11" t="s">
        <v>317</v>
      </c>
      <c r="B372" s="12" t="s">
        <v>423</v>
      </c>
      <c r="C372" s="12"/>
      <c r="D372" s="13"/>
      <c r="E372" s="13"/>
      <c r="F372" s="97">
        <f t="shared" si="62"/>
        <v>0</v>
      </c>
      <c r="G372" s="13"/>
      <c r="H372" s="13"/>
      <c r="I372" s="13"/>
      <c r="J372" s="13"/>
      <c r="K372" s="13"/>
      <c r="L372" s="13">
        <f t="shared" si="63"/>
        <v>0</v>
      </c>
      <c r="M372" s="13"/>
      <c r="N372" s="13"/>
      <c r="O372" s="13"/>
      <c r="P372" s="13"/>
      <c r="Q372" s="13"/>
      <c r="R372" s="13"/>
      <c r="S372" s="13"/>
      <c r="T372" s="13"/>
      <c r="U372" s="13"/>
      <c r="V372" s="13"/>
      <c r="W372" s="13">
        <f t="shared" si="64"/>
        <v>0</v>
      </c>
      <c r="X372" s="13"/>
      <c r="Y372" s="13"/>
      <c r="Z372" s="13"/>
      <c r="AA372" s="13"/>
      <c r="AB372" s="13"/>
      <c r="AC372" s="13"/>
      <c r="AD372" s="13"/>
      <c r="AE372" s="13"/>
      <c r="AF372" s="13"/>
      <c r="AG372" s="13"/>
      <c r="AH372" s="13"/>
      <c r="AI372" s="13"/>
      <c r="AJ372" s="13"/>
      <c r="AK372" s="13"/>
      <c r="AL372" s="13"/>
      <c r="AM372" s="13"/>
      <c r="AN372" s="13"/>
      <c r="AO372" s="13"/>
      <c r="AP372" s="13"/>
      <c r="AQ372" s="13"/>
      <c r="AR372" s="13"/>
      <c r="AS372" s="13"/>
      <c r="AT372" s="13"/>
      <c r="AU372" s="13"/>
      <c r="AV372" s="13"/>
      <c r="AW372" s="13"/>
      <c r="AX372" s="13"/>
      <c r="AY372" s="13"/>
      <c r="AZ372" s="13"/>
      <c r="BA372" s="13"/>
      <c r="BB372" s="13"/>
      <c r="BC372" s="13"/>
      <c r="BD372" s="13"/>
      <c r="BE372" s="13"/>
      <c r="BF372" s="13">
        <f t="shared" si="65"/>
        <v>0</v>
      </c>
      <c r="BG372" s="13"/>
      <c r="BH372" s="13"/>
      <c r="BI372" s="13"/>
      <c r="BJ372" s="13"/>
      <c r="BK372" s="13"/>
      <c r="BL372" s="13"/>
      <c r="BM372" s="13"/>
      <c r="BN372" s="13"/>
      <c r="BO372" s="13"/>
      <c r="BP372" s="13"/>
      <c r="BQ372" s="13"/>
      <c r="BR372" s="13"/>
      <c r="BS372" s="13">
        <f t="shared" si="66"/>
        <v>0</v>
      </c>
      <c r="BT372" s="13"/>
      <c r="BU372" s="13"/>
      <c r="BV372" s="13"/>
      <c r="BW372" s="13"/>
      <c r="BX372" s="13"/>
      <c r="BY372" s="13">
        <f t="shared" si="67"/>
        <v>0</v>
      </c>
      <c r="BZ372" s="13"/>
      <c r="CA372" s="35">
        <v>0</v>
      </c>
    </row>
    <row r="373" spans="1:79" s="42" customFormat="1" ht="20.100000000000001" customHeight="1" x14ac:dyDescent="0.3">
      <c r="A373" s="37" t="s">
        <v>318</v>
      </c>
      <c r="B373" s="33" t="s">
        <v>493</v>
      </c>
      <c r="C373" s="39"/>
      <c r="D373" s="35">
        <f>SUM(D374:D388)</f>
        <v>0</v>
      </c>
      <c r="E373" s="35">
        <f t="shared" ref="E373:BP373" si="70">SUM(E374:E388)</f>
        <v>0</v>
      </c>
      <c r="F373" s="35">
        <f t="shared" si="70"/>
        <v>0</v>
      </c>
      <c r="G373" s="35">
        <f t="shared" si="70"/>
        <v>0</v>
      </c>
      <c r="H373" s="35">
        <f t="shared" si="70"/>
        <v>0</v>
      </c>
      <c r="I373" s="35">
        <f t="shared" si="70"/>
        <v>0</v>
      </c>
      <c r="J373" s="35">
        <f t="shared" si="70"/>
        <v>0</v>
      </c>
      <c r="K373" s="35">
        <f t="shared" si="70"/>
        <v>0</v>
      </c>
      <c r="L373" s="35">
        <f t="shared" si="70"/>
        <v>0</v>
      </c>
      <c r="M373" s="35">
        <f t="shared" si="70"/>
        <v>0</v>
      </c>
      <c r="N373" s="35">
        <f t="shared" si="70"/>
        <v>0</v>
      </c>
      <c r="O373" s="35">
        <f t="shared" si="70"/>
        <v>0</v>
      </c>
      <c r="P373" s="35">
        <f t="shared" si="70"/>
        <v>0</v>
      </c>
      <c r="Q373" s="35">
        <f t="shared" si="70"/>
        <v>0</v>
      </c>
      <c r="R373" s="35">
        <f t="shared" si="70"/>
        <v>0</v>
      </c>
      <c r="S373" s="35">
        <f t="shared" si="70"/>
        <v>0</v>
      </c>
      <c r="T373" s="35">
        <f t="shared" si="70"/>
        <v>0</v>
      </c>
      <c r="U373" s="35">
        <f t="shared" si="70"/>
        <v>0</v>
      </c>
      <c r="V373" s="35">
        <f t="shared" si="70"/>
        <v>0</v>
      </c>
      <c r="W373" s="35">
        <f t="shared" si="70"/>
        <v>0</v>
      </c>
      <c r="X373" s="35">
        <f t="shared" si="70"/>
        <v>0</v>
      </c>
      <c r="Y373" s="35">
        <f t="shared" si="70"/>
        <v>0</v>
      </c>
      <c r="Z373" s="35">
        <f t="shared" si="70"/>
        <v>0</v>
      </c>
      <c r="AA373" s="35">
        <f t="shared" si="70"/>
        <v>0</v>
      </c>
      <c r="AB373" s="35">
        <f t="shared" si="70"/>
        <v>0</v>
      </c>
      <c r="AC373" s="35">
        <f t="shared" si="70"/>
        <v>0</v>
      </c>
      <c r="AD373" s="35">
        <f t="shared" si="70"/>
        <v>0</v>
      </c>
      <c r="AE373" s="35">
        <f t="shared" si="70"/>
        <v>0</v>
      </c>
      <c r="AF373" s="35">
        <f t="shared" si="70"/>
        <v>0</v>
      </c>
      <c r="AG373" s="35">
        <f t="shared" si="70"/>
        <v>0</v>
      </c>
      <c r="AH373" s="35">
        <f t="shared" si="70"/>
        <v>0</v>
      </c>
      <c r="AI373" s="35">
        <f t="shared" si="70"/>
        <v>0</v>
      </c>
      <c r="AJ373" s="35">
        <f t="shared" si="70"/>
        <v>0</v>
      </c>
      <c r="AK373" s="35">
        <f t="shared" si="70"/>
        <v>0</v>
      </c>
      <c r="AL373" s="35">
        <f t="shared" si="70"/>
        <v>0</v>
      </c>
      <c r="AM373" s="35">
        <f t="shared" si="70"/>
        <v>0</v>
      </c>
      <c r="AN373" s="35">
        <f t="shared" si="70"/>
        <v>0</v>
      </c>
      <c r="AO373" s="35">
        <f t="shared" si="70"/>
        <v>0</v>
      </c>
      <c r="AP373" s="35">
        <f t="shared" si="70"/>
        <v>0</v>
      </c>
      <c r="AQ373" s="35">
        <f t="shared" si="70"/>
        <v>0</v>
      </c>
      <c r="AR373" s="35">
        <f t="shared" si="70"/>
        <v>0</v>
      </c>
      <c r="AS373" s="35">
        <f t="shared" si="70"/>
        <v>0</v>
      </c>
      <c r="AT373" s="35">
        <f t="shared" si="70"/>
        <v>0</v>
      </c>
      <c r="AU373" s="35">
        <f t="shared" si="70"/>
        <v>0</v>
      </c>
      <c r="AV373" s="35">
        <f t="shared" si="70"/>
        <v>0</v>
      </c>
      <c r="AW373" s="35">
        <f t="shared" si="70"/>
        <v>0</v>
      </c>
      <c r="AX373" s="35">
        <f t="shared" si="70"/>
        <v>0</v>
      </c>
      <c r="AY373" s="35">
        <f t="shared" si="70"/>
        <v>0</v>
      </c>
      <c r="AZ373" s="35">
        <f t="shared" si="70"/>
        <v>0</v>
      </c>
      <c r="BA373" s="35">
        <f t="shared" si="70"/>
        <v>0</v>
      </c>
      <c r="BB373" s="35">
        <f t="shared" si="70"/>
        <v>0</v>
      </c>
      <c r="BC373" s="35">
        <f t="shared" si="70"/>
        <v>0</v>
      </c>
      <c r="BD373" s="35">
        <f t="shared" si="70"/>
        <v>0</v>
      </c>
      <c r="BE373" s="35">
        <f t="shared" si="70"/>
        <v>0</v>
      </c>
      <c r="BF373" s="35">
        <f t="shared" si="70"/>
        <v>0</v>
      </c>
      <c r="BG373" s="35">
        <f t="shared" si="70"/>
        <v>0</v>
      </c>
      <c r="BH373" s="35">
        <f t="shared" si="70"/>
        <v>0</v>
      </c>
      <c r="BI373" s="35">
        <f t="shared" si="70"/>
        <v>0</v>
      </c>
      <c r="BJ373" s="35">
        <f t="shared" si="70"/>
        <v>0</v>
      </c>
      <c r="BK373" s="35">
        <f t="shared" si="70"/>
        <v>0</v>
      </c>
      <c r="BL373" s="35">
        <f t="shared" si="70"/>
        <v>0</v>
      </c>
      <c r="BM373" s="35">
        <f t="shared" si="70"/>
        <v>0</v>
      </c>
      <c r="BN373" s="35">
        <f t="shared" si="70"/>
        <v>0</v>
      </c>
      <c r="BO373" s="35">
        <f t="shared" si="70"/>
        <v>0</v>
      </c>
      <c r="BP373" s="35">
        <f t="shared" si="70"/>
        <v>0</v>
      </c>
      <c r="BQ373" s="35">
        <f t="shared" ref="BQ373:BZ373" si="71">SUM(BQ374:BQ388)</f>
        <v>0</v>
      </c>
      <c r="BR373" s="35">
        <f t="shared" si="71"/>
        <v>0</v>
      </c>
      <c r="BS373" s="35">
        <f t="shared" si="71"/>
        <v>0</v>
      </c>
      <c r="BT373" s="35">
        <f t="shared" si="71"/>
        <v>0</v>
      </c>
      <c r="BU373" s="35">
        <f t="shared" si="71"/>
        <v>0</v>
      </c>
      <c r="BV373" s="35">
        <f t="shared" si="71"/>
        <v>0</v>
      </c>
      <c r="BW373" s="35">
        <f t="shared" si="71"/>
        <v>0</v>
      </c>
      <c r="BX373" s="35">
        <f t="shared" si="71"/>
        <v>0</v>
      </c>
      <c r="BY373" s="35">
        <f t="shared" si="71"/>
        <v>0</v>
      </c>
      <c r="BZ373" s="35">
        <f t="shared" si="71"/>
        <v>0</v>
      </c>
      <c r="CA373" s="35">
        <v>0</v>
      </c>
    </row>
    <row r="374" spans="1:79" s="2" customFormat="1" ht="20.100000000000001" customHeight="1" x14ac:dyDescent="0.3">
      <c r="A374" s="11" t="s">
        <v>834</v>
      </c>
      <c r="B374" s="12" t="s">
        <v>354</v>
      </c>
      <c r="C374" s="12">
        <v>384</v>
      </c>
      <c r="D374" s="13"/>
      <c r="E374" s="13"/>
      <c r="F374" s="97">
        <f t="shared" si="62"/>
        <v>0</v>
      </c>
      <c r="G374" s="13"/>
      <c r="H374" s="13"/>
      <c r="I374" s="13"/>
      <c r="J374" s="13"/>
      <c r="K374" s="13"/>
      <c r="L374" s="13">
        <f t="shared" si="63"/>
        <v>0</v>
      </c>
      <c r="M374" s="13"/>
      <c r="N374" s="13"/>
      <c r="O374" s="13"/>
      <c r="P374" s="13"/>
      <c r="Q374" s="13"/>
      <c r="R374" s="13"/>
      <c r="S374" s="13"/>
      <c r="T374" s="13"/>
      <c r="U374" s="13"/>
      <c r="V374" s="13"/>
      <c r="W374" s="13">
        <f t="shared" si="64"/>
        <v>0</v>
      </c>
      <c r="X374" s="13"/>
      <c r="Y374" s="13"/>
      <c r="Z374" s="13"/>
      <c r="AA374" s="13"/>
      <c r="AB374" s="13"/>
      <c r="AC374" s="13"/>
      <c r="AD374" s="13"/>
      <c r="AE374" s="13"/>
      <c r="AF374" s="13"/>
      <c r="AG374" s="13"/>
      <c r="AH374" s="13"/>
      <c r="AI374" s="13"/>
      <c r="AJ374" s="13"/>
      <c r="AK374" s="13"/>
      <c r="AL374" s="13"/>
      <c r="AM374" s="13"/>
      <c r="AN374" s="13"/>
      <c r="AO374" s="13"/>
      <c r="AP374" s="13"/>
      <c r="AQ374" s="13"/>
      <c r="AR374" s="13"/>
      <c r="AS374" s="13"/>
      <c r="AT374" s="13"/>
      <c r="AU374" s="13"/>
      <c r="AV374" s="13"/>
      <c r="AW374" s="13"/>
      <c r="AX374" s="13"/>
      <c r="AY374" s="13"/>
      <c r="AZ374" s="13"/>
      <c r="BA374" s="13"/>
      <c r="BB374" s="13"/>
      <c r="BC374" s="13"/>
      <c r="BD374" s="13"/>
      <c r="BE374" s="13"/>
      <c r="BF374" s="13">
        <f t="shared" si="65"/>
        <v>0</v>
      </c>
      <c r="BG374" s="13"/>
      <c r="BH374" s="13"/>
      <c r="BI374" s="13"/>
      <c r="BJ374" s="13"/>
      <c r="BK374" s="13"/>
      <c r="BL374" s="13"/>
      <c r="BM374" s="13"/>
      <c r="BN374" s="13"/>
      <c r="BO374" s="13"/>
      <c r="BP374" s="13"/>
      <c r="BQ374" s="13"/>
      <c r="BR374" s="13"/>
      <c r="BS374" s="13">
        <f t="shared" si="66"/>
        <v>0</v>
      </c>
      <c r="BT374" s="13"/>
      <c r="BU374" s="13"/>
      <c r="BV374" s="13"/>
      <c r="BW374" s="13"/>
      <c r="BX374" s="13"/>
      <c r="BY374" s="13">
        <f t="shared" si="67"/>
        <v>0</v>
      </c>
      <c r="BZ374" s="13"/>
      <c r="CA374" s="35">
        <v>0</v>
      </c>
    </row>
    <row r="375" spans="1:79" s="2" customFormat="1" ht="20.100000000000001" customHeight="1" x14ac:dyDescent="0.3">
      <c r="A375" s="11" t="s">
        <v>319</v>
      </c>
      <c r="B375" s="12" t="s">
        <v>355</v>
      </c>
      <c r="C375" s="12">
        <v>385</v>
      </c>
      <c r="D375" s="13"/>
      <c r="E375" s="13"/>
      <c r="F375" s="97">
        <f t="shared" si="62"/>
        <v>0</v>
      </c>
      <c r="G375" s="13"/>
      <c r="H375" s="13"/>
      <c r="I375" s="13"/>
      <c r="J375" s="13"/>
      <c r="K375" s="13"/>
      <c r="L375" s="13">
        <f t="shared" si="63"/>
        <v>0</v>
      </c>
      <c r="M375" s="13"/>
      <c r="N375" s="13"/>
      <c r="O375" s="13"/>
      <c r="P375" s="13"/>
      <c r="Q375" s="13"/>
      <c r="R375" s="13"/>
      <c r="S375" s="13"/>
      <c r="T375" s="13"/>
      <c r="U375" s="13"/>
      <c r="V375" s="13"/>
      <c r="W375" s="13">
        <f t="shared" si="64"/>
        <v>0</v>
      </c>
      <c r="X375" s="13"/>
      <c r="Y375" s="13"/>
      <c r="Z375" s="13"/>
      <c r="AA375" s="13"/>
      <c r="AB375" s="13"/>
      <c r="AC375" s="13"/>
      <c r="AD375" s="13"/>
      <c r="AE375" s="13"/>
      <c r="AF375" s="13"/>
      <c r="AG375" s="13"/>
      <c r="AH375" s="13"/>
      <c r="AI375" s="13"/>
      <c r="AJ375" s="13"/>
      <c r="AK375" s="13"/>
      <c r="AL375" s="13"/>
      <c r="AM375" s="13"/>
      <c r="AN375" s="13"/>
      <c r="AO375" s="13"/>
      <c r="AP375" s="13"/>
      <c r="AQ375" s="13"/>
      <c r="AR375" s="13"/>
      <c r="AS375" s="13"/>
      <c r="AT375" s="13"/>
      <c r="AU375" s="13"/>
      <c r="AV375" s="13"/>
      <c r="AW375" s="13"/>
      <c r="AX375" s="13"/>
      <c r="AY375" s="13"/>
      <c r="AZ375" s="13"/>
      <c r="BA375" s="13"/>
      <c r="BB375" s="13"/>
      <c r="BC375" s="13"/>
      <c r="BD375" s="13"/>
      <c r="BE375" s="13"/>
      <c r="BF375" s="13">
        <f t="shared" si="65"/>
        <v>0</v>
      </c>
      <c r="BG375" s="13"/>
      <c r="BH375" s="13"/>
      <c r="BI375" s="13"/>
      <c r="BJ375" s="13"/>
      <c r="BK375" s="13"/>
      <c r="BL375" s="13"/>
      <c r="BM375" s="13"/>
      <c r="BN375" s="13"/>
      <c r="BO375" s="13"/>
      <c r="BP375" s="13"/>
      <c r="BQ375" s="13"/>
      <c r="BR375" s="13"/>
      <c r="BS375" s="13">
        <f t="shared" si="66"/>
        <v>0</v>
      </c>
      <c r="BT375" s="13"/>
      <c r="BU375" s="13"/>
      <c r="BV375" s="13"/>
      <c r="BW375" s="13"/>
      <c r="BX375" s="13"/>
      <c r="BY375" s="13">
        <f t="shared" si="67"/>
        <v>0</v>
      </c>
      <c r="BZ375" s="13"/>
      <c r="CA375" s="35">
        <v>0</v>
      </c>
    </row>
    <row r="376" spans="1:79" s="2" customFormat="1" ht="20.100000000000001" customHeight="1" x14ac:dyDescent="0.3">
      <c r="A376" s="11" t="s">
        <v>835</v>
      </c>
      <c r="B376" s="12" t="s">
        <v>645</v>
      </c>
      <c r="C376" s="12">
        <v>386</v>
      </c>
      <c r="D376" s="13"/>
      <c r="E376" s="13"/>
      <c r="F376" s="97">
        <f t="shared" si="62"/>
        <v>0</v>
      </c>
      <c r="G376" s="13"/>
      <c r="H376" s="13"/>
      <c r="I376" s="13"/>
      <c r="J376" s="13"/>
      <c r="K376" s="13"/>
      <c r="L376" s="13">
        <f t="shared" si="63"/>
        <v>0</v>
      </c>
      <c r="M376" s="13"/>
      <c r="N376" s="13"/>
      <c r="O376" s="13"/>
      <c r="P376" s="13"/>
      <c r="Q376" s="13"/>
      <c r="R376" s="13"/>
      <c r="S376" s="13"/>
      <c r="T376" s="13"/>
      <c r="U376" s="13"/>
      <c r="V376" s="13"/>
      <c r="W376" s="13">
        <f t="shared" si="64"/>
        <v>0</v>
      </c>
      <c r="X376" s="13"/>
      <c r="Y376" s="13"/>
      <c r="Z376" s="13"/>
      <c r="AA376" s="13"/>
      <c r="AB376" s="13"/>
      <c r="AC376" s="13"/>
      <c r="AD376" s="13"/>
      <c r="AE376" s="13"/>
      <c r="AF376" s="13"/>
      <c r="AG376" s="13"/>
      <c r="AH376" s="13"/>
      <c r="AI376" s="13"/>
      <c r="AJ376" s="13"/>
      <c r="AK376" s="13"/>
      <c r="AL376" s="13"/>
      <c r="AM376" s="13"/>
      <c r="AN376" s="13"/>
      <c r="AO376" s="13"/>
      <c r="AP376" s="13"/>
      <c r="AQ376" s="13"/>
      <c r="AR376" s="13"/>
      <c r="AS376" s="13"/>
      <c r="AT376" s="13"/>
      <c r="AU376" s="13"/>
      <c r="AV376" s="13"/>
      <c r="AW376" s="13"/>
      <c r="AX376" s="13"/>
      <c r="AY376" s="13"/>
      <c r="AZ376" s="13"/>
      <c r="BA376" s="13"/>
      <c r="BB376" s="13"/>
      <c r="BC376" s="13"/>
      <c r="BD376" s="13"/>
      <c r="BE376" s="13"/>
      <c r="BF376" s="13">
        <f t="shared" si="65"/>
        <v>0</v>
      </c>
      <c r="BG376" s="13"/>
      <c r="BH376" s="13"/>
      <c r="BI376" s="13"/>
      <c r="BJ376" s="13"/>
      <c r="BK376" s="13"/>
      <c r="BL376" s="13"/>
      <c r="BM376" s="13"/>
      <c r="BN376" s="13"/>
      <c r="BO376" s="13"/>
      <c r="BP376" s="13"/>
      <c r="BQ376" s="13"/>
      <c r="BR376" s="13"/>
      <c r="BS376" s="13">
        <f t="shared" si="66"/>
        <v>0</v>
      </c>
      <c r="BT376" s="13"/>
      <c r="BU376" s="13"/>
      <c r="BV376" s="13"/>
      <c r="BW376" s="13"/>
      <c r="BX376" s="13"/>
      <c r="BY376" s="13">
        <f t="shared" si="67"/>
        <v>0</v>
      </c>
      <c r="BZ376" s="13"/>
      <c r="CA376" s="35">
        <v>0</v>
      </c>
    </row>
    <row r="377" spans="1:79" s="2" customFormat="1" ht="20.100000000000001" customHeight="1" x14ac:dyDescent="0.3">
      <c r="A377" s="11" t="s">
        <v>836</v>
      </c>
      <c r="B377" s="12" t="s">
        <v>494</v>
      </c>
      <c r="C377" s="12">
        <v>387</v>
      </c>
      <c r="D377" s="13"/>
      <c r="E377" s="13"/>
      <c r="F377" s="97">
        <f t="shared" si="62"/>
        <v>0</v>
      </c>
      <c r="G377" s="13"/>
      <c r="H377" s="13"/>
      <c r="I377" s="13"/>
      <c r="J377" s="13"/>
      <c r="K377" s="13"/>
      <c r="L377" s="13">
        <f t="shared" si="63"/>
        <v>0</v>
      </c>
      <c r="M377" s="13"/>
      <c r="N377" s="13"/>
      <c r="O377" s="13"/>
      <c r="P377" s="13"/>
      <c r="Q377" s="13"/>
      <c r="R377" s="13"/>
      <c r="S377" s="13"/>
      <c r="T377" s="13"/>
      <c r="U377" s="13"/>
      <c r="V377" s="13"/>
      <c r="W377" s="13">
        <f t="shared" si="64"/>
        <v>0</v>
      </c>
      <c r="X377" s="13"/>
      <c r="Y377" s="13"/>
      <c r="Z377" s="13"/>
      <c r="AA377" s="13"/>
      <c r="AB377" s="13"/>
      <c r="AC377" s="13"/>
      <c r="AD377" s="13"/>
      <c r="AE377" s="13"/>
      <c r="AF377" s="13"/>
      <c r="AG377" s="13"/>
      <c r="AH377" s="13"/>
      <c r="AI377" s="13"/>
      <c r="AJ377" s="13"/>
      <c r="AK377" s="13"/>
      <c r="AL377" s="13"/>
      <c r="AM377" s="13"/>
      <c r="AN377" s="13"/>
      <c r="AO377" s="13"/>
      <c r="AP377" s="13"/>
      <c r="AQ377" s="13"/>
      <c r="AR377" s="13"/>
      <c r="AS377" s="13"/>
      <c r="AT377" s="13"/>
      <c r="AU377" s="13"/>
      <c r="AV377" s="13"/>
      <c r="AW377" s="13"/>
      <c r="AX377" s="13"/>
      <c r="AY377" s="13"/>
      <c r="AZ377" s="13"/>
      <c r="BA377" s="13"/>
      <c r="BB377" s="13"/>
      <c r="BC377" s="13"/>
      <c r="BD377" s="13"/>
      <c r="BE377" s="13"/>
      <c r="BF377" s="13">
        <f t="shared" si="65"/>
        <v>0</v>
      </c>
      <c r="BG377" s="13"/>
      <c r="BH377" s="13"/>
      <c r="BI377" s="13"/>
      <c r="BJ377" s="13"/>
      <c r="BK377" s="13"/>
      <c r="BL377" s="13"/>
      <c r="BM377" s="13"/>
      <c r="BN377" s="13"/>
      <c r="BO377" s="13"/>
      <c r="BP377" s="13"/>
      <c r="BQ377" s="13"/>
      <c r="BR377" s="13"/>
      <c r="BS377" s="13">
        <f t="shared" si="66"/>
        <v>0</v>
      </c>
      <c r="BT377" s="13"/>
      <c r="BU377" s="13"/>
      <c r="BV377" s="13"/>
      <c r="BW377" s="13"/>
      <c r="BX377" s="13"/>
      <c r="BY377" s="13">
        <f t="shared" si="67"/>
        <v>0</v>
      </c>
      <c r="BZ377" s="13"/>
      <c r="CA377" s="35">
        <v>0</v>
      </c>
    </row>
    <row r="378" spans="1:79" s="2" customFormat="1" ht="20.100000000000001" customHeight="1" x14ac:dyDescent="0.3">
      <c r="A378" s="11" t="s">
        <v>837</v>
      </c>
      <c r="B378" s="12" t="s">
        <v>703</v>
      </c>
      <c r="C378" s="12">
        <v>388</v>
      </c>
      <c r="D378" s="13"/>
      <c r="E378" s="13"/>
      <c r="F378" s="97">
        <f t="shared" si="62"/>
        <v>0</v>
      </c>
      <c r="G378" s="13"/>
      <c r="H378" s="13"/>
      <c r="I378" s="13"/>
      <c r="J378" s="13"/>
      <c r="K378" s="13"/>
      <c r="L378" s="13">
        <f t="shared" si="63"/>
        <v>0</v>
      </c>
      <c r="M378" s="13"/>
      <c r="N378" s="13"/>
      <c r="O378" s="13"/>
      <c r="P378" s="13"/>
      <c r="Q378" s="13"/>
      <c r="R378" s="13"/>
      <c r="S378" s="13"/>
      <c r="T378" s="13"/>
      <c r="U378" s="13"/>
      <c r="V378" s="13"/>
      <c r="W378" s="13">
        <f t="shared" si="64"/>
        <v>0</v>
      </c>
      <c r="X378" s="13"/>
      <c r="Y378" s="13"/>
      <c r="Z378" s="13"/>
      <c r="AA378" s="13"/>
      <c r="AB378" s="13"/>
      <c r="AC378" s="13"/>
      <c r="AD378" s="13"/>
      <c r="AE378" s="13"/>
      <c r="AF378" s="13"/>
      <c r="AG378" s="13"/>
      <c r="AH378" s="13"/>
      <c r="AI378" s="13"/>
      <c r="AJ378" s="13"/>
      <c r="AK378" s="13"/>
      <c r="AL378" s="13"/>
      <c r="AM378" s="13"/>
      <c r="AN378" s="13"/>
      <c r="AO378" s="13"/>
      <c r="AP378" s="13"/>
      <c r="AQ378" s="13"/>
      <c r="AR378" s="13"/>
      <c r="AS378" s="13"/>
      <c r="AT378" s="13"/>
      <c r="AU378" s="13"/>
      <c r="AV378" s="13"/>
      <c r="AW378" s="13"/>
      <c r="AX378" s="13"/>
      <c r="AY378" s="13"/>
      <c r="AZ378" s="13"/>
      <c r="BA378" s="13"/>
      <c r="BB378" s="13"/>
      <c r="BC378" s="13"/>
      <c r="BD378" s="13"/>
      <c r="BE378" s="13"/>
      <c r="BF378" s="13">
        <f t="shared" si="65"/>
        <v>0</v>
      </c>
      <c r="BG378" s="13"/>
      <c r="BH378" s="13"/>
      <c r="BI378" s="13"/>
      <c r="BJ378" s="13"/>
      <c r="BK378" s="13"/>
      <c r="BL378" s="13"/>
      <c r="BM378" s="13"/>
      <c r="BN378" s="13"/>
      <c r="BO378" s="13"/>
      <c r="BP378" s="13"/>
      <c r="BQ378" s="13"/>
      <c r="BR378" s="13"/>
      <c r="BS378" s="13">
        <f t="shared" si="66"/>
        <v>0</v>
      </c>
      <c r="BT378" s="13"/>
      <c r="BU378" s="13"/>
      <c r="BV378" s="13"/>
      <c r="BW378" s="13"/>
      <c r="BX378" s="13"/>
      <c r="BY378" s="13">
        <f t="shared" si="67"/>
        <v>0</v>
      </c>
      <c r="BZ378" s="13"/>
      <c r="CA378" s="35">
        <v>0</v>
      </c>
    </row>
    <row r="379" spans="1:79" s="2" customFormat="1" ht="20.100000000000001" customHeight="1" x14ac:dyDescent="0.3">
      <c r="A379" s="11" t="s">
        <v>320</v>
      </c>
      <c r="B379" s="12" t="s">
        <v>495</v>
      </c>
      <c r="C379" s="12">
        <v>389</v>
      </c>
      <c r="D379" s="13"/>
      <c r="E379" s="13"/>
      <c r="F379" s="97">
        <f t="shared" si="62"/>
        <v>0</v>
      </c>
      <c r="G379" s="13"/>
      <c r="H379" s="13"/>
      <c r="I379" s="13"/>
      <c r="J379" s="13"/>
      <c r="K379" s="13"/>
      <c r="L379" s="13">
        <f t="shared" si="63"/>
        <v>0</v>
      </c>
      <c r="M379" s="13"/>
      <c r="N379" s="13"/>
      <c r="O379" s="13"/>
      <c r="P379" s="13"/>
      <c r="Q379" s="13"/>
      <c r="R379" s="13"/>
      <c r="S379" s="13"/>
      <c r="T379" s="13"/>
      <c r="U379" s="13"/>
      <c r="V379" s="13"/>
      <c r="W379" s="13">
        <f t="shared" si="64"/>
        <v>0</v>
      </c>
      <c r="X379" s="13"/>
      <c r="Y379" s="13"/>
      <c r="Z379" s="13"/>
      <c r="AA379" s="13"/>
      <c r="AB379" s="13"/>
      <c r="AC379" s="13"/>
      <c r="AD379" s="13"/>
      <c r="AE379" s="13"/>
      <c r="AF379" s="13"/>
      <c r="AG379" s="13"/>
      <c r="AH379" s="13"/>
      <c r="AI379" s="13"/>
      <c r="AJ379" s="13"/>
      <c r="AK379" s="13"/>
      <c r="AL379" s="13"/>
      <c r="AM379" s="13"/>
      <c r="AN379" s="13"/>
      <c r="AO379" s="13"/>
      <c r="AP379" s="13"/>
      <c r="AQ379" s="13"/>
      <c r="AR379" s="13"/>
      <c r="AS379" s="13"/>
      <c r="AT379" s="13"/>
      <c r="AU379" s="13"/>
      <c r="AV379" s="13"/>
      <c r="AW379" s="13"/>
      <c r="AX379" s="13"/>
      <c r="AY379" s="13"/>
      <c r="AZ379" s="13"/>
      <c r="BA379" s="13"/>
      <c r="BB379" s="13"/>
      <c r="BC379" s="13"/>
      <c r="BD379" s="13"/>
      <c r="BE379" s="13"/>
      <c r="BF379" s="13">
        <f t="shared" si="65"/>
        <v>0</v>
      </c>
      <c r="BG379" s="13"/>
      <c r="BH379" s="13"/>
      <c r="BI379" s="13"/>
      <c r="BJ379" s="13"/>
      <c r="BK379" s="13"/>
      <c r="BL379" s="13"/>
      <c r="BM379" s="13"/>
      <c r="BN379" s="13"/>
      <c r="BO379" s="13"/>
      <c r="BP379" s="13"/>
      <c r="BQ379" s="13"/>
      <c r="BR379" s="13"/>
      <c r="BS379" s="13">
        <f t="shared" si="66"/>
        <v>0</v>
      </c>
      <c r="BT379" s="13"/>
      <c r="BU379" s="13"/>
      <c r="BV379" s="13"/>
      <c r="BW379" s="13"/>
      <c r="BX379" s="13"/>
      <c r="BY379" s="13">
        <f t="shared" si="67"/>
        <v>0</v>
      </c>
      <c r="BZ379" s="13"/>
      <c r="CA379" s="35">
        <v>0</v>
      </c>
    </row>
    <row r="380" spans="1:79" s="2" customFormat="1" ht="20.100000000000001" customHeight="1" x14ac:dyDescent="0.3">
      <c r="A380" s="11" t="s">
        <v>838</v>
      </c>
      <c r="B380" s="12" t="s">
        <v>646</v>
      </c>
      <c r="C380" s="15">
        <v>390</v>
      </c>
      <c r="D380" s="13"/>
      <c r="E380" s="13"/>
      <c r="F380" s="97">
        <f t="shared" si="62"/>
        <v>0</v>
      </c>
      <c r="G380" s="13"/>
      <c r="H380" s="13"/>
      <c r="I380" s="13"/>
      <c r="J380" s="13"/>
      <c r="K380" s="13"/>
      <c r="L380" s="13">
        <f t="shared" si="63"/>
        <v>0</v>
      </c>
      <c r="M380" s="13"/>
      <c r="N380" s="13"/>
      <c r="O380" s="13"/>
      <c r="P380" s="13"/>
      <c r="Q380" s="13"/>
      <c r="R380" s="13"/>
      <c r="S380" s="13"/>
      <c r="T380" s="13"/>
      <c r="U380" s="13"/>
      <c r="V380" s="13"/>
      <c r="W380" s="13">
        <f t="shared" si="64"/>
        <v>0</v>
      </c>
      <c r="X380" s="13"/>
      <c r="Y380" s="13"/>
      <c r="Z380" s="13"/>
      <c r="AA380" s="13"/>
      <c r="AB380" s="13"/>
      <c r="AC380" s="13"/>
      <c r="AD380" s="13"/>
      <c r="AE380" s="13"/>
      <c r="AF380" s="13"/>
      <c r="AG380" s="13"/>
      <c r="AH380" s="13"/>
      <c r="AI380" s="13"/>
      <c r="AJ380" s="13"/>
      <c r="AK380" s="13"/>
      <c r="AL380" s="13"/>
      <c r="AM380" s="13"/>
      <c r="AN380" s="13"/>
      <c r="AO380" s="13"/>
      <c r="AP380" s="13"/>
      <c r="AQ380" s="13"/>
      <c r="AR380" s="13"/>
      <c r="AS380" s="13"/>
      <c r="AT380" s="13"/>
      <c r="AU380" s="13"/>
      <c r="AV380" s="13"/>
      <c r="AW380" s="13"/>
      <c r="AX380" s="13"/>
      <c r="AY380" s="13"/>
      <c r="AZ380" s="13"/>
      <c r="BA380" s="13"/>
      <c r="BB380" s="13"/>
      <c r="BC380" s="13"/>
      <c r="BD380" s="13"/>
      <c r="BE380" s="13"/>
      <c r="BF380" s="13">
        <f t="shared" si="65"/>
        <v>0</v>
      </c>
      <c r="BG380" s="13"/>
      <c r="BH380" s="13"/>
      <c r="BI380" s="13"/>
      <c r="BJ380" s="13"/>
      <c r="BK380" s="13"/>
      <c r="BL380" s="13"/>
      <c r="BM380" s="13"/>
      <c r="BN380" s="13"/>
      <c r="BO380" s="13"/>
      <c r="BP380" s="13"/>
      <c r="BQ380" s="13"/>
      <c r="BR380" s="13"/>
      <c r="BS380" s="13">
        <f t="shared" si="66"/>
        <v>0</v>
      </c>
      <c r="BT380" s="13"/>
      <c r="BU380" s="13"/>
      <c r="BV380" s="13"/>
      <c r="BW380" s="13"/>
      <c r="BX380" s="13"/>
      <c r="BY380" s="13">
        <f t="shared" si="67"/>
        <v>0</v>
      </c>
      <c r="BZ380" s="13"/>
      <c r="CA380" s="35">
        <v>0</v>
      </c>
    </row>
    <row r="381" spans="1:79" s="2" customFormat="1" ht="20.100000000000001" customHeight="1" x14ac:dyDescent="0.3">
      <c r="A381" s="11" t="s">
        <v>321</v>
      </c>
      <c r="B381" s="12" t="s">
        <v>496</v>
      </c>
      <c r="C381" s="15">
        <v>391</v>
      </c>
      <c r="D381" s="13"/>
      <c r="E381" s="13"/>
      <c r="F381" s="97">
        <f t="shared" si="62"/>
        <v>0</v>
      </c>
      <c r="G381" s="13"/>
      <c r="H381" s="13"/>
      <c r="I381" s="13"/>
      <c r="J381" s="13"/>
      <c r="K381" s="13"/>
      <c r="L381" s="13">
        <f t="shared" si="63"/>
        <v>0</v>
      </c>
      <c r="M381" s="13"/>
      <c r="N381" s="13"/>
      <c r="O381" s="13"/>
      <c r="P381" s="13"/>
      <c r="Q381" s="13"/>
      <c r="R381" s="13"/>
      <c r="S381" s="13"/>
      <c r="T381" s="13"/>
      <c r="U381" s="13"/>
      <c r="V381" s="13"/>
      <c r="W381" s="13">
        <f t="shared" si="64"/>
        <v>0</v>
      </c>
      <c r="X381" s="13"/>
      <c r="Y381" s="13"/>
      <c r="Z381" s="13"/>
      <c r="AA381" s="13"/>
      <c r="AB381" s="13"/>
      <c r="AC381" s="13"/>
      <c r="AD381" s="13"/>
      <c r="AE381" s="13"/>
      <c r="AF381" s="13"/>
      <c r="AG381" s="13"/>
      <c r="AH381" s="13"/>
      <c r="AI381" s="13"/>
      <c r="AJ381" s="13"/>
      <c r="AK381" s="13"/>
      <c r="AL381" s="13"/>
      <c r="AM381" s="13"/>
      <c r="AN381" s="13"/>
      <c r="AO381" s="13"/>
      <c r="AP381" s="13"/>
      <c r="AQ381" s="13"/>
      <c r="AR381" s="13"/>
      <c r="AS381" s="13"/>
      <c r="AT381" s="13"/>
      <c r="AU381" s="13"/>
      <c r="AV381" s="13"/>
      <c r="AW381" s="13"/>
      <c r="AX381" s="13"/>
      <c r="AY381" s="13"/>
      <c r="AZ381" s="13"/>
      <c r="BA381" s="13"/>
      <c r="BB381" s="13"/>
      <c r="BC381" s="13"/>
      <c r="BD381" s="13"/>
      <c r="BE381" s="13"/>
      <c r="BF381" s="13">
        <f t="shared" si="65"/>
        <v>0</v>
      </c>
      <c r="BG381" s="13"/>
      <c r="BH381" s="13"/>
      <c r="BI381" s="13"/>
      <c r="BJ381" s="13"/>
      <c r="BK381" s="13"/>
      <c r="BL381" s="13"/>
      <c r="BM381" s="13"/>
      <c r="BN381" s="13"/>
      <c r="BO381" s="13"/>
      <c r="BP381" s="13"/>
      <c r="BQ381" s="13"/>
      <c r="BR381" s="13"/>
      <c r="BS381" s="13">
        <f t="shared" si="66"/>
        <v>0</v>
      </c>
      <c r="BT381" s="13"/>
      <c r="BU381" s="13"/>
      <c r="BV381" s="13"/>
      <c r="BW381" s="13"/>
      <c r="BX381" s="13"/>
      <c r="BY381" s="13">
        <f t="shared" si="67"/>
        <v>0</v>
      </c>
      <c r="BZ381" s="13"/>
      <c r="CA381" s="35">
        <v>0</v>
      </c>
    </row>
    <row r="382" spans="1:79" s="1" customFormat="1" ht="20.100000000000001" customHeight="1" x14ac:dyDescent="0.3">
      <c r="A382" s="11" t="s">
        <v>839</v>
      </c>
      <c r="B382" s="12" t="s">
        <v>497</v>
      </c>
      <c r="C382" s="12">
        <v>392</v>
      </c>
      <c r="D382" s="13"/>
      <c r="E382" s="13"/>
      <c r="F382" s="97">
        <f t="shared" si="62"/>
        <v>0</v>
      </c>
      <c r="G382" s="13"/>
      <c r="H382" s="13"/>
      <c r="I382" s="13"/>
      <c r="J382" s="13"/>
      <c r="K382" s="13"/>
      <c r="L382" s="13">
        <f t="shared" si="63"/>
        <v>0</v>
      </c>
      <c r="M382" s="13"/>
      <c r="N382" s="13"/>
      <c r="O382" s="13"/>
      <c r="P382" s="13"/>
      <c r="Q382" s="13"/>
      <c r="R382" s="13"/>
      <c r="S382" s="13"/>
      <c r="T382" s="13"/>
      <c r="U382" s="13"/>
      <c r="V382" s="13"/>
      <c r="W382" s="13">
        <f t="shared" si="64"/>
        <v>0</v>
      </c>
      <c r="X382" s="13"/>
      <c r="Y382" s="13"/>
      <c r="Z382" s="13"/>
      <c r="AA382" s="13"/>
      <c r="AB382" s="13"/>
      <c r="AC382" s="13"/>
      <c r="AD382" s="13"/>
      <c r="AE382" s="13"/>
      <c r="AF382" s="13"/>
      <c r="AG382" s="13"/>
      <c r="AH382" s="13"/>
      <c r="AI382" s="13"/>
      <c r="AJ382" s="13"/>
      <c r="AK382" s="13"/>
      <c r="AL382" s="13"/>
      <c r="AM382" s="13"/>
      <c r="AN382" s="13"/>
      <c r="AO382" s="13"/>
      <c r="AP382" s="13"/>
      <c r="AQ382" s="13"/>
      <c r="AR382" s="13"/>
      <c r="AS382" s="13"/>
      <c r="AT382" s="13"/>
      <c r="AU382" s="13"/>
      <c r="AV382" s="13"/>
      <c r="AW382" s="13"/>
      <c r="AX382" s="13"/>
      <c r="AY382" s="13"/>
      <c r="AZ382" s="13"/>
      <c r="BA382" s="13"/>
      <c r="BB382" s="13"/>
      <c r="BC382" s="13"/>
      <c r="BD382" s="13"/>
      <c r="BE382" s="13"/>
      <c r="BF382" s="13">
        <f t="shared" si="65"/>
        <v>0</v>
      </c>
      <c r="BG382" s="13"/>
      <c r="BH382" s="13"/>
      <c r="BI382" s="13"/>
      <c r="BJ382" s="13"/>
      <c r="BK382" s="13"/>
      <c r="BL382" s="13"/>
      <c r="BM382" s="13"/>
      <c r="BN382" s="13"/>
      <c r="BO382" s="13"/>
      <c r="BP382" s="13"/>
      <c r="BQ382" s="13"/>
      <c r="BR382" s="13"/>
      <c r="BS382" s="13">
        <f t="shared" si="66"/>
        <v>0</v>
      </c>
      <c r="BT382" s="13"/>
      <c r="BU382" s="13"/>
      <c r="BV382" s="13"/>
      <c r="BW382" s="13"/>
      <c r="BX382" s="13"/>
      <c r="BY382" s="13">
        <f t="shared" si="67"/>
        <v>0</v>
      </c>
      <c r="BZ382" s="13"/>
      <c r="CA382" s="35">
        <v>0</v>
      </c>
    </row>
    <row r="383" spans="1:79" s="1" customFormat="1" ht="20.100000000000001" customHeight="1" x14ac:dyDescent="0.3">
      <c r="A383" s="11" t="s">
        <v>322</v>
      </c>
      <c r="B383" s="12" t="s">
        <v>498</v>
      </c>
      <c r="C383" s="12">
        <v>393</v>
      </c>
      <c r="D383" s="13"/>
      <c r="E383" s="13"/>
      <c r="F383" s="97">
        <f t="shared" si="62"/>
        <v>0</v>
      </c>
      <c r="G383" s="13"/>
      <c r="H383" s="13"/>
      <c r="I383" s="13"/>
      <c r="J383" s="13"/>
      <c r="K383" s="13"/>
      <c r="L383" s="13">
        <f t="shared" si="63"/>
        <v>0</v>
      </c>
      <c r="M383" s="13"/>
      <c r="N383" s="13"/>
      <c r="O383" s="13"/>
      <c r="P383" s="13"/>
      <c r="Q383" s="13"/>
      <c r="R383" s="13"/>
      <c r="S383" s="13"/>
      <c r="T383" s="13"/>
      <c r="U383" s="13"/>
      <c r="V383" s="13"/>
      <c r="W383" s="13">
        <f t="shared" si="64"/>
        <v>0</v>
      </c>
      <c r="X383" s="13"/>
      <c r="Y383" s="13"/>
      <c r="Z383" s="13"/>
      <c r="AA383" s="13"/>
      <c r="AB383" s="13"/>
      <c r="AC383" s="13"/>
      <c r="AD383" s="13"/>
      <c r="AE383" s="13"/>
      <c r="AF383" s="13"/>
      <c r="AG383" s="13"/>
      <c r="AH383" s="13"/>
      <c r="AI383" s="13"/>
      <c r="AJ383" s="13"/>
      <c r="AK383" s="13"/>
      <c r="AL383" s="13"/>
      <c r="AM383" s="13"/>
      <c r="AN383" s="13"/>
      <c r="AO383" s="13"/>
      <c r="AP383" s="13"/>
      <c r="AQ383" s="13"/>
      <c r="AR383" s="13"/>
      <c r="AS383" s="13"/>
      <c r="AT383" s="13"/>
      <c r="AU383" s="13"/>
      <c r="AV383" s="13"/>
      <c r="AW383" s="13"/>
      <c r="AX383" s="13"/>
      <c r="AY383" s="13"/>
      <c r="AZ383" s="13"/>
      <c r="BA383" s="13"/>
      <c r="BB383" s="13"/>
      <c r="BC383" s="13"/>
      <c r="BD383" s="13"/>
      <c r="BE383" s="13"/>
      <c r="BF383" s="13">
        <f t="shared" si="65"/>
        <v>0</v>
      </c>
      <c r="BG383" s="13"/>
      <c r="BH383" s="13"/>
      <c r="BI383" s="13"/>
      <c r="BJ383" s="13"/>
      <c r="BK383" s="13"/>
      <c r="BL383" s="13"/>
      <c r="BM383" s="13"/>
      <c r="BN383" s="13"/>
      <c r="BO383" s="13"/>
      <c r="BP383" s="13"/>
      <c r="BQ383" s="13"/>
      <c r="BR383" s="13"/>
      <c r="BS383" s="13">
        <f t="shared" si="66"/>
        <v>0</v>
      </c>
      <c r="BT383" s="13"/>
      <c r="BU383" s="13"/>
      <c r="BV383" s="13"/>
      <c r="BW383" s="13"/>
      <c r="BX383" s="13"/>
      <c r="BY383" s="13">
        <f t="shared" si="67"/>
        <v>0</v>
      </c>
      <c r="BZ383" s="13"/>
      <c r="CA383" s="35">
        <v>0</v>
      </c>
    </row>
    <row r="384" spans="1:79" s="1" customFormat="1" ht="20.100000000000001" customHeight="1" x14ac:dyDescent="0.3">
      <c r="A384" s="11" t="s">
        <v>840</v>
      </c>
      <c r="B384" s="12" t="s">
        <v>366</v>
      </c>
      <c r="C384" s="12">
        <v>394</v>
      </c>
      <c r="D384" s="13"/>
      <c r="E384" s="13"/>
      <c r="F384" s="97">
        <f t="shared" si="62"/>
        <v>0</v>
      </c>
      <c r="G384" s="13"/>
      <c r="H384" s="13"/>
      <c r="I384" s="13"/>
      <c r="J384" s="13"/>
      <c r="K384" s="13"/>
      <c r="L384" s="13">
        <f t="shared" si="63"/>
        <v>0</v>
      </c>
      <c r="M384" s="13"/>
      <c r="N384" s="13"/>
      <c r="O384" s="13"/>
      <c r="P384" s="13"/>
      <c r="Q384" s="13"/>
      <c r="R384" s="13"/>
      <c r="S384" s="13"/>
      <c r="T384" s="13"/>
      <c r="U384" s="13"/>
      <c r="V384" s="13"/>
      <c r="W384" s="13">
        <f t="shared" si="64"/>
        <v>0</v>
      </c>
      <c r="X384" s="13"/>
      <c r="Y384" s="13"/>
      <c r="Z384" s="13"/>
      <c r="AA384" s="13"/>
      <c r="AB384" s="13"/>
      <c r="AC384" s="13"/>
      <c r="AD384" s="13"/>
      <c r="AE384" s="13"/>
      <c r="AF384" s="13"/>
      <c r="AG384" s="13"/>
      <c r="AH384" s="13"/>
      <c r="AI384" s="13"/>
      <c r="AJ384" s="13"/>
      <c r="AK384" s="13"/>
      <c r="AL384" s="13"/>
      <c r="AM384" s="13"/>
      <c r="AN384" s="13"/>
      <c r="AO384" s="13"/>
      <c r="AP384" s="13"/>
      <c r="AQ384" s="13"/>
      <c r="AR384" s="13"/>
      <c r="AS384" s="13"/>
      <c r="AT384" s="13"/>
      <c r="AU384" s="13"/>
      <c r="AV384" s="13"/>
      <c r="AW384" s="13"/>
      <c r="AX384" s="13"/>
      <c r="AY384" s="13"/>
      <c r="AZ384" s="13"/>
      <c r="BA384" s="13"/>
      <c r="BB384" s="13"/>
      <c r="BC384" s="13"/>
      <c r="BD384" s="13"/>
      <c r="BE384" s="13"/>
      <c r="BF384" s="13">
        <f t="shared" si="65"/>
        <v>0</v>
      </c>
      <c r="BG384" s="13"/>
      <c r="BH384" s="13"/>
      <c r="BI384" s="13"/>
      <c r="BJ384" s="13"/>
      <c r="BK384" s="13"/>
      <c r="BL384" s="13"/>
      <c r="BM384" s="13"/>
      <c r="BN384" s="13"/>
      <c r="BO384" s="13"/>
      <c r="BP384" s="13"/>
      <c r="BQ384" s="13"/>
      <c r="BR384" s="13"/>
      <c r="BS384" s="13">
        <f t="shared" si="66"/>
        <v>0</v>
      </c>
      <c r="BT384" s="13"/>
      <c r="BU384" s="13"/>
      <c r="BV384" s="13"/>
      <c r="BW384" s="13"/>
      <c r="BX384" s="13"/>
      <c r="BY384" s="13">
        <f t="shared" si="67"/>
        <v>0</v>
      </c>
      <c r="BZ384" s="13"/>
      <c r="CA384" s="35">
        <v>0</v>
      </c>
    </row>
    <row r="385" spans="1:79" s="1" customFormat="1" ht="20.100000000000001" customHeight="1" x14ac:dyDescent="0.3">
      <c r="A385" s="11" t="s">
        <v>323</v>
      </c>
      <c r="B385" s="12" t="s">
        <v>499</v>
      </c>
      <c r="C385" s="12">
        <v>395</v>
      </c>
      <c r="D385" s="13"/>
      <c r="E385" s="13"/>
      <c r="F385" s="97">
        <f t="shared" si="62"/>
        <v>0</v>
      </c>
      <c r="G385" s="13"/>
      <c r="H385" s="13"/>
      <c r="I385" s="13"/>
      <c r="J385" s="13"/>
      <c r="K385" s="13"/>
      <c r="L385" s="13">
        <f t="shared" si="63"/>
        <v>0</v>
      </c>
      <c r="M385" s="13"/>
      <c r="N385" s="13"/>
      <c r="O385" s="13"/>
      <c r="P385" s="13"/>
      <c r="Q385" s="13"/>
      <c r="R385" s="13"/>
      <c r="S385" s="13"/>
      <c r="T385" s="13"/>
      <c r="U385" s="13"/>
      <c r="V385" s="13"/>
      <c r="W385" s="13">
        <f t="shared" si="64"/>
        <v>0</v>
      </c>
      <c r="X385" s="13"/>
      <c r="Y385" s="13"/>
      <c r="Z385" s="13"/>
      <c r="AA385" s="13"/>
      <c r="AB385" s="13"/>
      <c r="AC385" s="13"/>
      <c r="AD385" s="13"/>
      <c r="AE385" s="13"/>
      <c r="AF385" s="13"/>
      <c r="AG385" s="13"/>
      <c r="AH385" s="13"/>
      <c r="AI385" s="13"/>
      <c r="AJ385" s="13"/>
      <c r="AK385" s="13"/>
      <c r="AL385" s="13"/>
      <c r="AM385" s="13"/>
      <c r="AN385" s="13"/>
      <c r="AO385" s="13"/>
      <c r="AP385" s="13"/>
      <c r="AQ385" s="13"/>
      <c r="AR385" s="13"/>
      <c r="AS385" s="13"/>
      <c r="AT385" s="13"/>
      <c r="AU385" s="13"/>
      <c r="AV385" s="13"/>
      <c r="AW385" s="13"/>
      <c r="AX385" s="13"/>
      <c r="AY385" s="13"/>
      <c r="AZ385" s="13"/>
      <c r="BA385" s="13"/>
      <c r="BB385" s="13"/>
      <c r="BC385" s="13"/>
      <c r="BD385" s="13"/>
      <c r="BE385" s="13"/>
      <c r="BF385" s="13">
        <f t="shared" si="65"/>
        <v>0</v>
      </c>
      <c r="BG385" s="13"/>
      <c r="BH385" s="13"/>
      <c r="BI385" s="13"/>
      <c r="BJ385" s="13"/>
      <c r="BK385" s="13"/>
      <c r="BL385" s="13"/>
      <c r="BM385" s="13"/>
      <c r="BN385" s="13"/>
      <c r="BO385" s="13"/>
      <c r="BP385" s="13"/>
      <c r="BQ385" s="13"/>
      <c r="BR385" s="13"/>
      <c r="BS385" s="13">
        <f t="shared" si="66"/>
        <v>0</v>
      </c>
      <c r="BT385" s="13"/>
      <c r="BU385" s="13"/>
      <c r="BV385" s="13"/>
      <c r="BW385" s="13"/>
      <c r="BX385" s="13"/>
      <c r="BY385" s="13">
        <f t="shared" si="67"/>
        <v>0</v>
      </c>
      <c r="BZ385" s="13"/>
      <c r="CA385" s="35">
        <v>0</v>
      </c>
    </row>
    <row r="386" spans="1:79" s="1" customFormat="1" ht="20.100000000000001" customHeight="1" x14ac:dyDescent="0.3">
      <c r="A386" s="11" t="s">
        <v>841</v>
      </c>
      <c r="B386" s="12" t="s">
        <v>704</v>
      </c>
      <c r="C386" s="12">
        <v>396</v>
      </c>
      <c r="D386" s="13"/>
      <c r="E386" s="13"/>
      <c r="F386" s="97">
        <f t="shared" si="62"/>
        <v>0</v>
      </c>
      <c r="G386" s="13"/>
      <c r="H386" s="13"/>
      <c r="I386" s="13"/>
      <c r="J386" s="13"/>
      <c r="K386" s="13"/>
      <c r="L386" s="13">
        <f t="shared" si="63"/>
        <v>0</v>
      </c>
      <c r="M386" s="13"/>
      <c r="N386" s="13"/>
      <c r="O386" s="13"/>
      <c r="P386" s="13"/>
      <c r="Q386" s="13"/>
      <c r="R386" s="13"/>
      <c r="S386" s="13"/>
      <c r="T386" s="13"/>
      <c r="U386" s="13"/>
      <c r="V386" s="13"/>
      <c r="W386" s="13">
        <f t="shared" si="64"/>
        <v>0</v>
      </c>
      <c r="X386" s="13"/>
      <c r="Y386" s="13"/>
      <c r="Z386" s="13"/>
      <c r="AA386" s="13"/>
      <c r="AB386" s="13"/>
      <c r="AC386" s="13"/>
      <c r="AD386" s="13"/>
      <c r="AE386" s="13"/>
      <c r="AF386" s="13"/>
      <c r="AG386" s="13"/>
      <c r="AH386" s="13"/>
      <c r="AI386" s="13"/>
      <c r="AJ386" s="13"/>
      <c r="AK386" s="13"/>
      <c r="AL386" s="13"/>
      <c r="AM386" s="13"/>
      <c r="AN386" s="13"/>
      <c r="AO386" s="13"/>
      <c r="AP386" s="13"/>
      <c r="AQ386" s="13"/>
      <c r="AR386" s="13"/>
      <c r="AS386" s="13"/>
      <c r="AT386" s="13"/>
      <c r="AU386" s="13"/>
      <c r="AV386" s="13"/>
      <c r="AW386" s="13"/>
      <c r="AX386" s="13"/>
      <c r="AY386" s="13"/>
      <c r="AZ386" s="13"/>
      <c r="BA386" s="13"/>
      <c r="BB386" s="13"/>
      <c r="BC386" s="13"/>
      <c r="BD386" s="13"/>
      <c r="BE386" s="13"/>
      <c r="BF386" s="13">
        <f t="shared" si="65"/>
        <v>0</v>
      </c>
      <c r="BG386" s="13"/>
      <c r="BH386" s="13"/>
      <c r="BI386" s="13"/>
      <c r="BJ386" s="13"/>
      <c r="BK386" s="13"/>
      <c r="BL386" s="13"/>
      <c r="BM386" s="13"/>
      <c r="BN386" s="13"/>
      <c r="BO386" s="13"/>
      <c r="BP386" s="13"/>
      <c r="BQ386" s="13"/>
      <c r="BR386" s="13"/>
      <c r="BS386" s="13">
        <f t="shared" si="66"/>
        <v>0</v>
      </c>
      <c r="BT386" s="13"/>
      <c r="BU386" s="13"/>
      <c r="BV386" s="13"/>
      <c r="BW386" s="13"/>
      <c r="BX386" s="13"/>
      <c r="BY386" s="13">
        <f t="shared" si="67"/>
        <v>0</v>
      </c>
      <c r="BZ386" s="13"/>
      <c r="CA386" s="35">
        <v>0</v>
      </c>
    </row>
    <row r="387" spans="1:79" s="1" customFormat="1" ht="20.100000000000001" customHeight="1" x14ac:dyDescent="0.3">
      <c r="A387" s="11" t="s">
        <v>324</v>
      </c>
      <c r="B387" s="12" t="s">
        <v>705</v>
      </c>
      <c r="C387" s="12">
        <v>397</v>
      </c>
      <c r="D387" s="13"/>
      <c r="E387" s="13"/>
      <c r="F387" s="97">
        <f t="shared" si="62"/>
        <v>0</v>
      </c>
      <c r="G387" s="13"/>
      <c r="H387" s="13"/>
      <c r="I387" s="13"/>
      <c r="J387" s="13"/>
      <c r="K387" s="13"/>
      <c r="L387" s="13">
        <f t="shared" si="63"/>
        <v>0</v>
      </c>
      <c r="M387" s="13"/>
      <c r="N387" s="13"/>
      <c r="O387" s="13"/>
      <c r="P387" s="13"/>
      <c r="Q387" s="13"/>
      <c r="R387" s="13"/>
      <c r="S387" s="13"/>
      <c r="T387" s="13"/>
      <c r="U387" s="13"/>
      <c r="V387" s="13"/>
      <c r="W387" s="13">
        <f t="shared" si="64"/>
        <v>0</v>
      </c>
      <c r="X387" s="13"/>
      <c r="Y387" s="13"/>
      <c r="Z387" s="13"/>
      <c r="AA387" s="13"/>
      <c r="AB387" s="13"/>
      <c r="AC387" s="13"/>
      <c r="AD387" s="13"/>
      <c r="AE387" s="13"/>
      <c r="AF387" s="13"/>
      <c r="AG387" s="13"/>
      <c r="AH387" s="13"/>
      <c r="AI387" s="13"/>
      <c r="AJ387" s="13"/>
      <c r="AK387" s="13"/>
      <c r="AL387" s="13"/>
      <c r="AM387" s="13"/>
      <c r="AN387" s="13"/>
      <c r="AO387" s="13"/>
      <c r="AP387" s="13"/>
      <c r="AQ387" s="13"/>
      <c r="AR387" s="13"/>
      <c r="AS387" s="13"/>
      <c r="AT387" s="13"/>
      <c r="AU387" s="13"/>
      <c r="AV387" s="13"/>
      <c r="AW387" s="13"/>
      <c r="AX387" s="13"/>
      <c r="AY387" s="13"/>
      <c r="AZ387" s="13"/>
      <c r="BA387" s="13"/>
      <c r="BB387" s="13"/>
      <c r="BC387" s="13"/>
      <c r="BD387" s="13"/>
      <c r="BE387" s="13"/>
      <c r="BF387" s="13">
        <f t="shared" si="65"/>
        <v>0</v>
      </c>
      <c r="BG387" s="13"/>
      <c r="BH387" s="13"/>
      <c r="BI387" s="13"/>
      <c r="BJ387" s="13"/>
      <c r="BK387" s="13"/>
      <c r="BL387" s="13"/>
      <c r="BM387" s="13"/>
      <c r="BN387" s="13"/>
      <c r="BO387" s="13"/>
      <c r="BP387" s="13"/>
      <c r="BQ387" s="13"/>
      <c r="BR387" s="13"/>
      <c r="BS387" s="13">
        <f t="shared" si="66"/>
        <v>0</v>
      </c>
      <c r="BT387" s="13"/>
      <c r="BU387" s="13"/>
      <c r="BV387" s="13"/>
      <c r="BW387" s="13"/>
      <c r="BX387" s="13"/>
      <c r="BY387" s="13">
        <f t="shared" si="67"/>
        <v>0</v>
      </c>
      <c r="BZ387" s="13"/>
      <c r="CA387" s="35">
        <v>0</v>
      </c>
    </row>
    <row r="388" spans="1:79" s="1" customFormat="1" ht="20.100000000000001" customHeight="1" x14ac:dyDescent="0.3">
      <c r="A388" s="11" t="s">
        <v>842</v>
      </c>
      <c r="B388" s="12" t="s">
        <v>647</v>
      </c>
      <c r="C388" s="12">
        <v>397.1</v>
      </c>
      <c r="D388" s="13"/>
      <c r="E388" s="13"/>
      <c r="F388" s="97">
        <f t="shared" si="62"/>
        <v>0</v>
      </c>
      <c r="G388" s="13"/>
      <c r="H388" s="13"/>
      <c r="I388" s="13"/>
      <c r="J388" s="13"/>
      <c r="K388" s="13"/>
      <c r="L388" s="13">
        <f t="shared" si="63"/>
        <v>0</v>
      </c>
      <c r="M388" s="13"/>
      <c r="N388" s="13"/>
      <c r="O388" s="13"/>
      <c r="P388" s="13"/>
      <c r="Q388" s="13"/>
      <c r="R388" s="13"/>
      <c r="S388" s="13"/>
      <c r="T388" s="13"/>
      <c r="U388" s="13"/>
      <c r="V388" s="13"/>
      <c r="W388" s="13">
        <f t="shared" si="64"/>
        <v>0</v>
      </c>
      <c r="X388" s="13"/>
      <c r="Y388" s="13"/>
      <c r="Z388" s="13"/>
      <c r="AA388" s="13"/>
      <c r="AB388" s="13"/>
      <c r="AC388" s="13"/>
      <c r="AD388" s="13"/>
      <c r="AE388" s="13"/>
      <c r="AF388" s="13"/>
      <c r="AG388" s="13"/>
      <c r="AH388" s="13"/>
      <c r="AI388" s="13"/>
      <c r="AJ388" s="13"/>
      <c r="AK388" s="13"/>
      <c r="AL388" s="13"/>
      <c r="AM388" s="13"/>
      <c r="AN388" s="13"/>
      <c r="AO388" s="13"/>
      <c r="AP388" s="13"/>
      <c r="AQ388" s="13"/>
      <c r="AR388" s="13"/>
      <c r="AS388" s="13"/>
      <c r="AT388" s="13"/>
      <c r="AU388" s="13"/>
      <c r="AV388" s="13"/>
      <c r="AW388" s="13"/>
      <c r="AX388" s="13"/>
      <c r="AY388" s="13"/>
      <c r="AZ388" s="13"/>
      <c r="BA388" s="13"/>
      <c r="BB388" s="13"/>
      <c r="BC388" s="13"/>
      <c r="BD388" s="13"/>
      <c r="BE388" s="13"/>
      <c r="BF388" s="13">
        <f t="shared" si="65"/>
        <v>0</v>
      </c>
      <c r="BG388" s="13"/>
      <c r="BH388" s="13"/>
      <c r="BI388" s="13"/>
      <c r="BJ388" s="13"/>
      <c r="BK388" s="13"/>
      <c r="BL388" s="13"/>
      <c r="BM388" s="13"/>
      <c r="BN388" s="13"/>
      <c r="BO388" s="13"/>
      <c r="BP388" s="13"/>
      <c r="BQ388" s="13"/>
      <c r="BR388" s="13"/>
      <c r="BS388" s="13">
        <f t="shared" si="66"/>
        <v>0</v>
      </c>
      <c r="BT388" s="13"/>
      <c r="BU388" s="13"/>
      <c r="BV388" s="13"/>
      <c r="BW388" s="13"/>
      <c r="BX388" s="13"/>
      <c r="BY388" s="13">
        <f t="shared" si="67"/>
        <v>0</v>
      </c>
      <c r="BZ388" s="13"/>
      <c r="CA388" s="35">
        <v>0</v>
      </c>
    </row>
    <row r="389" spans="1:79" ht="20.100000000000001" customHeight="1" x14ac:dyDescent="0.3">
      <c r="A389" s="41">
        <v>19</v>
      </c>
      <c r="B389" s="43" t="s">
        <v>326</v>
      </c>
      <c r="C389" s="44"/>
      <c r="D389" s="45">
        <f>D7+D35+D44+D51+D81+D96+D112+D149+D190+D199+D209+D228+D248+D262+D280+D304+D339+D373</f>
        <v>8</v>
      </c>
      <c r="E389" s="45">
        <f t="shared" ref="E389:BP389" si="72">E7+E35+E44+E51+E81+E96+E112+E149+E190+E199+E209+E228+E248+E262+E280+E304+E339+E373</f>
        <v>21</v>
      </c>
      <c r="F389" s="45">
        <f t="shared" si="72"/>
        <v>29</v>
      </c>
      <c r="G389" s="45">
        <f>G7+G35+G44+G51+G81+G96+G112+G149+G190+G199+G209+G228+G248+G262+G280+G304+G339+G373</f>
        <v>2</v>
      </c>
      <c r="H389" s="45">
        <f t="shared" si="72"/>
        <v>3</v>
      </c>
      <c r="I389" s="45">
        <f t="shared" si="72"/>
        <v>165</v>
      </c>
      <c r="J389" s="45">
        <f t="shared" si="72"/>
        <v>4</v>
      </c>
      <c r="K389" s="45">
        <f t="shared" si="72"/>
        <v>3</v>
      </c>
      <c r="L389" s="45">
        <f t="shared" si="72"/>
        <v>172</v>
      </c>
      <c r="M389" s="45">
        <f t="shared" si="72"/>
        <v>3</v>
      </c>
      <c r="N389" s="45">
        <f t="shared" si="72"/>
        <v>7</v>
      </c>
      <c r="O389" s="45">
        <f t="shared" si="72"/>
        <v>38</v>
      </c>
      <c r="P389" s="45">
        <f t="shared" si="72"/>
        <v>20</v>
      </c>
      <c r="Q389" s="45">
        <f t="shared" si="72"/>
        <v>14</v>
      </c>
      <c r="R389" s="45">
        <f t="shared" si="72"/>
        <v>14</v>
      </c>
      <c r="S389" s="45">
        <f t="shared" si="72"/>
        <v>5</v>
      </c>
      <c r="T389" s="45">
        <f t="shared" si="72"/>
        <v>1</v>
      </c>
      <c r="U389" s="45">
        <f t="shared" si="72"/>
        <v>0</v>
      </c>
      <c r="V389" s="45">
        <f t="shared" si="72"/>
        <v>0</v>
      </c>
      <c r="W389" s="45">
        <f t="shared" si="72"/>
        <v>92</v>
      </c>
      <c r="X389" s="45">
        <f t="shared" si="72"/>
        <v>0</v>
      </c>
      <c r="Y389" s="45">
        <f t="shared" si="72"/>
        <v>78</v>
      </c>
      <c r="Z389" s="45">
        <f t="shared" si="72"/>
        <v>0</v>
      </c>
      <c r="AA389" s="45">
        <f t="shared" si="72"/>
        <v>0</v>
      </c>
      <c r="AB389" s="45">
        <f t="shared" si="72"/>
        <v>0</v>
      </c>
      <c r="AC389" s="45">
        <f t="shared" si="72"/>
        <v>2</v>
      </c>
      <c r="AD389" s="45">
        <f t="shared" si="72"/>
        <v>72</v>
      </c>
      <c r="AE389" s="45">
        <f t="shared" si="72"/>
        <v>2</v>
      </c>
      <c r="AF389" s="45">
        <f t="shared" si="72"/>
        <v>0</v>
      </c>
      <c r="AG389" s="45">
        <f t="shared" si="72"/>
        <v>0</v>
      </c>
      <c r="AH389" s="45">
        <f t="shared" si="72"/>
        <v>7</v>
      </c>
      <c r="AI389" s="45">
        <f t="shared" si="72"/>
        <v>0</v>
      </c>
      <c r="AJ389" s="45">
        <f t="shared" si="72"/>
        <v>36</v>
      </c>
      <c r="AK389" s="45">
        <f t="shared" si="72"/>
        <v>25</v>
      </c>
      <c r="AL389" s="45">
        <f t="shared" si="72"/>
        <v>0</v>
      </c>
      <c r="AM389" s="45">
        <f t="shared" si="72"/>
        <v>1</v>
      </c>
      <c r="AN389" s="45">
        <f t="shared" si="72"/>
        <v>6</v>
      </c>
      <c r="AO389" s="45">
        <f t="shared" si="72"/>
        <v>53</v>
      </c>
      <c r="AP389" s="45">
        <f t="shared" si="72"/>
        <v>85</v>
      </c>
      <c r="AQ389" s="45">
        <f t="shared" si="72"/>
        <v>27</v>
      </c>
      <c r="AR389" s="45">
        <f t="shared" si="72"/>
        <v>5</v>
      </c>
      <c r="AS389" s="45">
        <f t="shared" si="72"/>
        <v>3</v>
      </c>
      <c r="AT389" s="45">
        <f t="shared" si="72"/>
        <v>35</v>
      </c>
      <c r="AU389" s="45">
        <f t="shared" si="72"/>
        <v>0</v>
      </c>
      <c r="AV389" s="45">
        <f t="shared" si="72"/>
        <v>0</v>
      </c>
      <c r="AW389" s="45">
        <f t="shared" si="72"/>
        <v>129</v>
      </c>
      <c r="AX389" s="45">
        <f t="shared" si="72"/>
        <v>0</v>
      </c>
      <c r="AY389" s="45">
        <f t="shared" si="72"/>
        <v>171</v>
      </c>
      <c r="AZ389" s="45">
        <f t="shared" si="72"/>
        <v>0</v>
      </c>
      <c r="BA389" s="45">
        <f t="shared" si="72"/>
        <v>1</v>
      </c>
      <c r="BB389" s="45">
        <f t="shared" si="72"/>
        <v>6</v>
      </c>
      <c r="BC389" s="45">
        <f t="shared" si="72"/>
        <v>5</v>
      </c>
      <c r="BD389" s="45">
        <f t="shared" si="72"/>
        <v>2</v>
      </c>
      <c r="BE389" s="45">
        <f t="shared" si="72"/>
        <v>2</v>
      </c>
      <c r="BF389" s="45">
        <f t="shared" si="72"/>
        <v>9</v>
      </c>
      <c r="BG389" s="45">
        <f t="shared" si="72"/>
        <v>0</v>
      </c>
      <c r="BH389" s="45">
        <f t="shared" si="72"/>
        <v>3</v>
      </c>
      <c r="BI389" s="45">
        <f t="shared" si="72"/>
        <v>0</v>
      </c>
      <c r="BJ389" s="45">
        <f t="shared" si="72"/>
        <v>6</v>
      </c>
      <c r="BK389" s="45">
        <f t="shared" si="72"/>
        <v>3</v>
      </c>
      <c r="BL389" s="45">
        <f t="shared" si="72"/>
        <v>0</v>
      </c>
      <c r="BM389" s="45">
        <f t="shared" si="72"/>
        <v>0</v>
      </c>
      <c r="BN389" s="45">
        <f t="shared" si="72"/>
        <v>2</v>
      </c>
      <c r="BO389" s="45">
        <f t="shared" si="72"/>
        <v>0</v>
      </c>
      <c r="BP389" s="45">
        <f t="shared" si="72"/>
        <v>0</v>
      </c>
      <c r="BQ389" s="45">
        <f t="shared" ref="BQ389:BZ389" si="73">BQ7+BQ35+BQ44+BQ51+BQ81+BQ96+BQ112+BQ149+BQ190+BQ199+BQ209+BQ228+BQ248+BQ262+BQ280+BQ304+BQ339+BQ373</f>
        <v>0</v>
      </c>
      <c r="BR389" s="45">
        <f t="shared" si="73"/>
        <v>2</v>
      </c>
      <c r="BS389" s="45">
        <f t="shared" si="73"/>
        <v>2</v>
      </c>
      <c r="BT389" s="45">
        <f t="shared" si="73"/>
        <v>1</v>
      </c>
      <c r="BU389" s="45">
        <f t="shared" si="73"/>
        <v>260</v>
      </c>
      <c r="BV389" s="45">
        <f t="shared" si="73"/>
        <v>72</v>
      </c>
      <c r="BW389" s="45">
        <f t="shared" si="73"/>
        <v>0</v>
      </c>
      <c r="BX389" s="45">
        <f t="shared" si="73"/>
        <v>0</v>
      </c>
      <c r="BY389" s="45">
        <f t="shared" si="73"/>
        <v>172</v>
      </c>
      <c r="BZ389" s="45">
        <f t="shared" si="73"/>
        <v>225</v>
      </c>
      <c r="CA389" s="35">
        <v>0</v>
      </c>
    </row>
    <row r="390" spans="1:79" s="1" customFormat="1" x14ac:dyDescent="0.3"/>
    <row r="391" spans="1:79" s="2" customFormat="1" x14ac:dyDescent="0.3"/>
    <row r="392" spans="1:79" s="2" customFormat="1" x14ac:dyDescent="0.3"/>
    <row r="393" spans="1:79" s="2" customFormat="1" x14ac:dyDescent="0.3"/>
    <row r="394" spans="1:79" s="42" customFormat="1" x14ac:dyDescent="0.3"/>
    <row r="395" spans="1:79" s="42" customFormat="1" x14ac:dyDescent="0.3"/>
    <row r="396" spans="1:79" s="42" customFormat="1" x14ac:dyDescent="0.3"/>
    <row r="397" spans="1:79" s="42" customFormat="1" x14ac:dyDescent="0.3"/>
    <row r="398" spans="1:79" s="42" customFormat="1" x14ac:dyDescent="0.3"/>
    <row r="399" spans="1:79" s="42" customFormat="1" x14ac:dyDescent="0.3"/>
    <row r="400" spans="1:79" s="42" customFormat="1" x14ac:dyDescent="0.3"/>
    <row r="401" s="42" customFormat="1" x14ac:dyDescent="0.3"/>
    <row r="402" s="42" customFormat="1" x14ac:dyDescent="0.3"/>
    <row r="403" s="42" customFormat="1" x14ac:dyDescent="0.3"/>
    <row r="404" s="42" customFormat="1" x14ac:dyDescent="0.3"/>
  </sheetData>
  <mergeCells count="83">
    <mergeCell ref="I3:N3"/>
    <mergeCell ref="AF4:AF5"/>
    <mergeCell ref="A2:B2"/>
    <mergeCell ref="A1:CA1"/>
    <mergeCell ref="A3:A5"/>
    <mergeCell ref="B3:B4"/>
    <mergeCell ref="C3:C5"/>
    <mergeCell ref="D3:F3"/>
    <mergeCell ref="X4:X5"/>
    <mergeCell ref="G3:G5"/>
    <mergeCell ref="H3:H5"/>
    <mergeCell ref="BC3:BF3"/>
    <mergeCell ref="AX4:AX5"/>
    <mergeCell ref="AY4:AY5"/>
    <mergeCell ref="AZ4:AZ5"/>
    <mergeCell ref="AG4:AG5"/>
    <mergeCell ref="AH4:AH5"/>
    <mergeCell ref="AI3:AI5"/>
    <mergeCell ref="AU4:AV4"/>
    <mergeCell ref="Y4:Y5"/>
    <mergeCell ref="C2:CA2"/>
    <mergeCell ref="BG3:BJ3"/>
    <mergeCell ref="AK4:AK5"/>
    <mergeCell ref="AL4:AL5"/>
    <mergeCell ref="AM4:AM5"/>
    <mergeCell ref="BV3:BV5"/>
    <mergeCell ref="O3:AC3"/>
    <mergeCell ref="AD3:AD5"/>
    <mergeCell ref="AE3:AE5"/>
    <mergeCell ref="AF3:AH3"/>
    <mergeCell ref="Z4:Z5"/>
    <mergeCell ref="AA4:AA5"/>
    <mergeCell ref="M4:M5"/>
    <mergeCell ref="N4:N5"/>
    <mergeCell ref="O4:W4"/>
    <mergeCell ref="AB4:AB5"/>
    <mergeCell ref="AC4:AC5"/>
    <mergeCell ref="BK3:BN3"/>
    <mergeCell ref="AW4:AW5"/>
    <mergeCell ref="AN4:AN5"/>
    <mergeCell ref="BN4:BN5"/>
    <mergeCell ref="BD4:BD5"/>
    <mergeCell ref="BE4:BE5"/>
    <mergeCell ref="BF4:BF5"/>
    <mergeCell ref="AJ3:AQ3"/>
    <mergeCell ref="AR3:AX3"/>
    <mergeCell ref="AY3:BA3"/>
    <mergeCell ref="AO4:AO5"/>
    <mergeCell ref="BI4:BI5"/>
    <mergeCell ref="BC4:BC5"/>
    <mergeCell ref="AP4:AP5"/>
    <mergeCell ref="AQ4:AQ5"/>
    <mergeCell ref="BA4:BA5"/>
    <mergeCell ref="D4:D5"/>
    <mergeCell ref="E4:E5"/>
    <mergeCell ref="F4:F5"/>
    <mergeCell ref="I4:K4"/>
    <mergeCell ref="L4:L5"/>
    <mergeCell ref="AJ4:AJ5"/>
    <mergeCell ref="AR4:AR5"/>
    <mergeCell ref="AS4:AS5"/>
    <mergeCell ref="AT4:AT5"/>
    <mergeCell ref="BB3:BB5"/>
    <mergeCell ref="BO3:BS3"/>
    <mergeCell ref="BT3:BT5"/>
    <mergeCell ref="BU3:BU5"/>
    <mergeCell ref="BZ4:BZ5"/>
    <mergeCell ref="BX3:BX5"/>
    <mergeCell ref="BY3:CA3"/>
    <mergeCell ref="BW3:BW5"/>
    <mergeCell ref="BS4:BS5"/>
    <mergeCell ref="BO4:BO5"/>
    <mergeCell ref="BP4:BP5"/>
    <mergeCell ref="BQ4:BQ5"/>
    <mergeCell ref="BR4:BR5"/>
    <mergeCell ref="BG4:BG5"/>
    <mergeCell ref="BH4:BH5"/>
    <mergeCell ref="BM4:BM5"/>
    <mergeCell ref="BY4:BY5"/>
    <mergeCell ref="CA4:CA5"/>
    <mergeCell ref="BJ4:BJ5"/>
    <mergeCell ref="BK4:BK5"/>
    <mergeCell ref="BL4:BL5"/>
  </mergeCells>
  <pageMargins left="0" right="0" top="0" bottom="0" header="0.3" footer="0.3"/>
  <pageSetup paperSize="9" scale="35" orientation="landscape" horizontalDpi="180" verticalDpi="18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A407"/>
  <sheetViews>
    <sheetView topLeftCell="AH1" zoomScale="96" zoomScaleNormal="96" workbookViewId="0">
      <selection activeCell="AK17" sqref="AK17"/>
    </sheetView>
  </sheetViews>
  <sheetFormatPr defaultRowHeight="16.5" x14ac:dyDescent="0.3"/>
  <cols>
    <col min="1" max="1" width="6.85546875" style="1" customWidth="1"/>
    <col min="2" max="2" width="37" style="1" customWidth="1"/>
    <col min="3" max="3" width="7.140625" style="1" customWidth="1"/>
    <col min="4" max="4" width="11.5703125" style="1" customWidth="1"/>
    <col min="5" max="13" width="5.5703125" style="1" customWidth="1"/>
    <col min="14" max="40" width="5.5703125" style="36" customWidth="1"/>
    <col min="41" max="46" width="5.5703125" style="1" customWidth="1"/>
    <col min="47" max="47" width="6" style="1" customWidth="1"/>
    <col min="48" max="48" width="6.140625" style="1" customWidth="1"/>
    <col min="49" max="79" width="5.5703125" style="1" customWidth="1"/>
    <col min="80" max="173" width="9.140625" style="1"/>
    <col min="174" max="174" width="15.42578125" style="1" customWidth="1"/>
    <col min="175" max="175" width="17.7109375" style="1" customWidth="1"/>
    <col min="176" max="176" width="7.140625" style="1" customWidth="1"/>
    <col min="177" max="177" width="7.42578125" style="1" customWidth="1"/>
    <col min="178" max="252" width="5.5703125" style="1" customWidth="1"/>
    <col min="253" max="261" width="9.140625" style="1"/>
    <col min="262" max="262" width="12.42578125" style="1" customWidth="1"/>
    <col min="263" max="429" width="9.140625" style="1"/>
    <col min="430" max="430" width="15.42578125" style="1" customWidth="1"/>
    <col min="431" max="431" width="17.7109375" style="1" customWidth="1"/>
    <col min="432" max="432" width="7.140625" style="1" customWidth="1"/>
    <col min="433" max="433" width="7.42578125" style="1" customWidth="1"/>
    <col min="434" max="508" width="5.5703125" style="1" customWidth="1"/>
    <col min="509" max="517" width="9.140625" style="1"/>
    <col min="518" max="518" width="12.42578125" style="1" customWidth="1"/>
    <col min="519" max="685" width="9.140625" style="1"/>
    <col min="686" max="686" width="15.42578125" style="1" customWidth="1"/>
    <col min="687" max="687" width="17.7109375" style="1" customWidth="1"/>
    <col min="688" max="688" width="7.140625" style="1" customWidth="1"/>
    <col min="689" max="689" width="7.42578125" style="1" customWidth="1"/>
    <col min="690" max="764" width="5.5703125" style="1" customWidth="1"/>
    <col min="765" max="773" width="9.140625" style="1"/>
    <col min="774" max="774" width="12.42578125" style="1" customWidth="1"/>
    <col min="775" max="941" width="9.140625" style="1"/>
    <col min="942" max="942" width="15.42578125" style="1" customWidth="1"/>
    <col min="943" max="943" width="17.7109375" style="1" customWidth="1"/>
    <col min="944" max="944" width="7.140625" style="1" customWidth="1"/>
    <col min="945" max="945" width="7.42578125" style="1" customWidth="1"/>
    <col min="946" max="1020" width="5.5703125" style="1" customWidth="1"/>
    <col min="1021" max="1029" width="9.140625" style="1"/>
    <col min="1030" max="1030" width="12.42578125" style="1" customWidth="1"/>
    <col min="1031" max="1197" width="9.140625" style="1"/>
    <col min="1198" max="1198" width="15.42578125" style="1" customWidth="1"/>
    <col min="1199" max="1199" width="17.7109375" style="1" customWidth="1"/>
    <col min="1200" max="1200" width="7.140625" style="1" customWidth="1"/>
    <col min="1201" max="1201" width="7.42578125" style="1" customWidth="1"/>
    <col min="1202" max="1276" width="5.5703125" style="1" customWidth="1"/>
    <col min="1277" max="1285" width="9.140625" style="1"/>
    <col min="1286" max="1286" width="12.42578125" style="1" customWidth="1"/>
    <col min="1287" max="1453" width="9.140625" style="1"/>
    <col min="1454" max="1454" width="15.42578125" style="1" customWidth="1"/>
    <col min="1455" max="1455" width="17.7109375" style="1" customWidth="1"/>
    <col min="1456" max="1456" width="7.140625" style="1" customWidth="1"/>
    <col min="1457" max="1457" width="7.42578125" style="1" customWidth="1"/>
    <col min="1458" max="1532" width="5.5703125" style="1" customWidth="1"/>
    <col min="1533" max="1541" width="9.140625" style="1"/>
    <col min="1542" max="1542" width="12.42578125" style="1" customWidth="1"/>
    <col min="1543" max="1709" width="9.140625" style="1"/>
    <col min="1710" max="1710" width="15.42578125" style="1" customWidth="1"/>
    <col min="1711" max="1711" width="17.7109375" style="1" customWidth="1"/>
    <col min="1712" max="1712" width="7.140625" style="1" customWidth="1"/>
    <col min="1713" max="1713" width="7.42578125" style="1" customWidth="1"/>
    <col min="1714" max="1788" width="5.5703125" style="1" customWidth="1"/>
    <col min="1789" max="1797" width="9.140625" style="1"/>
    <col min="1798" max="1798" width="12.42578125" style="1" customWidth="1"/>
    <col min="1799" max="1965" width="9.140625" style="1"/>
    <col min="1966" max="1966" width="15.42578125" style="1" customWidth="1"/>
    <col min="1967" max="1967" width="17.7109375" style="1" customWidth="1"/>
    <col min="1968" max="1968" width="7.140625" style="1" customWidth="1"/>
    <col min="1969" max="1969" width="7.42578125" style="1" customWidth="1"/>
    <col min="1970" max="2044" width="5.5703125" style="1" customWidth="1"/>
    <col min="2045" max="2053" width="9.140625" style="1"/>
    <col min="2054" max="2054" width="12.42578125" style="1" customWidth="1"/>
    <col min="2055" max="2221" width="9.140625" style="1"/>
    <col min="2222" max="2222" width="15.42578125" style="1" customWidth="1"/>
    <col min="2223" max="2223" width="17.7109375" style="1" customWidth="1"/>
    <col min="2224" max="2224" width="7.140625" style="1" customWidth="1"/>
    <col min="2225" max="2225" width="7.42578125" style="1" customWidth="1"/>
    <col min="2226" max="2300" width="5.5703125" style="1" customWidth="1"/>
    <col min="2301" max="2309" width="9.140625" style="1"/>
    <col min="2310" max="2310" width="12.42578125" style="1" customWidth="1"/>
    <col min="2311" max="2477" width="9.140625" style="1"/>
    <col min="2478" max="2478" width="15.42578125" style="1" customWidth="1"/>
    <col min="2479" max="2479" width="17.7109375" style="1" customWidth="1"/>
    <col min="2480" max="2480" width="7.140625" style="1" customWidth="1"/>
    <col min="2481" max="2481" width="7.42578125" style="1" customWidth="1"/>
    <col min="2482" max="2556" width="5.5703125" style="1" customWidth="1"/>
    <col min="2557" max="2565" width="9.140625" style="1"/>
    <col min="2566" max="2566" width="12.42578125" style="1" customWidth="1"/>
    <col min="2567" max="2733" width="9.140625" style="1"/>
    <col min="2734" max="2734" width="15.42578125" style="1" customWidth="1"/>
    <col min="2735" max="2735" width="17.7109375" style="1" customWidth="1"/>
    <col min="2736" max="2736" width="7.140625" style="1" customWidth="1"/>
    <col min="2737" max="2737" width="7.42578125" style="1" customWidth="1"/>
    <col min="2738" max="2812" width="5.5703125" style="1" customWidth="1"/>
    <col min="2813" max="2821" width="9.140625" style="1"/>
    <col min="2822" max="2822" width="12.42578125" style="1" customWidth="1"/>
    <col min="2823" max="2989" width="9.140625" style="1"/>
    <col min="2990" max="2990" width="15.42578125" style="1" customWidth="1"/>
    <col min="2991" max="2991" width="17.7109375" style="1" customWidth="1"/>
    <col min="2992" max="2992" width="7.140625" style="1" customWidth="1"/>
    <col min="2993" max="2993" width="7.42578125" style="1" customWidth="1"/>
    <col min="2994" max="3068" width="5.5703125" style="1" customWidth="1"/>
    <col min="3069" max="3077" width="9.140625" style="1"/>
    <col min="3078" max="3078" width="12.42578125" style="1" customWidth="1"/>
    <col min="3079" max="3245" width="9.140625" style="1"/>
    <col min="3246" max="3246" width="15.42578125" style="1" customWidth="1"/>
    <col min="3247" max="3247" width="17.7109375" style="1" customWidth="1"/>
    <col min="3248" max="3248" width="7.140625" style="1" customWidth="1"/>
    <col min="3249" max="3249" width="7.42578125" style="1" customWidth="1"/>
    <col min="3250" max="3324" width="5.5703125" style="1" customWidth="1"/>
    <col min="3325" max="3333" width="9.140625" style="1"/>
    <col min="3334" max="3334" width="12.42578125" style="1" customWidth="1"/>
    <col min="3335" max="3501" width="9.140625" style="1"/>
    <col min="3502" max="3502" width="15.42578125" style="1" customWidth="1"/>
    <col min="3503" max="3503" width="17.7109375" style="1" customWidth="1"/>
    <col min="3504" max="3504" width="7.140625" style="1" customWidth="1"/>
    <col min="3505" max="3505" width="7.42578125" style="1" customWidth="1"/>
    <col min="3506" max="3580" width="5.5703125" style="1" customWidth="1"/>
    <col min="3581" max="3589" width="9.140625" style="1"/>
    <col min="3590" max="3590" width="12.42578125" style="1" customWidth="1"/>
    <col min="3591" max="3757" width="9.140625" style="1"/>
    <col min="3758" max="3758" width="15.42578125" style="1" customWidth="1"/>
    <col min="3759" max="3759" width="17.7109375" style="1" customWidth="1"/>
    <col min="3760" max="3760" width="7.140625" style="1" customWidth="1"/>
    <col min="3761" max="3761" width="7.42578125" style="1" customWidth="1"/>
    <col min="3762" max="3836" width="5.5703125" style="1" customWidth="1"/>
    <col min="3837" max="3845" width="9.140625" style="1"/>
    <col min="3846" max="3846" width="12.42578125" style="1" customWidth="1"/>
    <col min="3847" max="4013" width="9.140625" style="1"/>
    <col min="4014" max="4014" width="15.42578125" style="1" customWidth="1"/>
    <col min="4015" max="4015" width="17.7109375" style="1" customWidth="1"/>
    <col min="4016" max="4016" width="7.140625" style="1" customWidth="1"/>
    <col min="4017" max="4017" width="7.42578125" style="1" customWidth="1"/>
    <col min="4018" max="4092" width="5.5703125" style="1" customWidth="1"/>
    <col min="4093" max="4101" width="9.140625" style="1"/>
    <col min="4102" max="4102" width="12.42578125" style="1" customWidth="1"/>
    <col min="4103" max="4269" width="9.140625" style="1"/>
    <col min="4270" max="4270" width="15.42578125" style="1" customWidth="1"/>
    <col min="4271" max="4271" width="17.7109375" style="1" customWidth="1"/>
    <col min="4272" max="4272" width="7.140625" style="1" customWidth="1"/>
    <col min="4273" max="4273" width="7.42578125" style="1" customWidth="1"/>
    <col min="4274" max="4348" width="5.5703125" style="1" customWidth="1"/>
    <col min="4349" max="4357" width="9.140625" style="1"/>
    <col min="4358" max="4358" width="12.42578125" style="1" customWidth="1"/>
    <col min="4359" max="4525" width="9.140625" style="1"/>
    <col min="4526" max="4526" width="15.42578125" style="1" customWidth="1"/>
    <col min="4527" max="4527" width="17.7109375" style="1" customWidth="1"/>
    <col min="4528" max="4528" width="7.140625" style="1" customWidth="1"/>
    <col min="4529" max="4529" width="7.42578125" style="1" customWidth="1"/>
    <col min="4530" max="4604" width="5.5703125" style="1" customWidth="1"/>
    <col min="4605" max="4613" width="9.140625" style="1"/>
    <col min="4614" max="4614" width="12.42578125" style="1" customWidth="1"/>
    <col min="4615" max="4781" width="9.140625" style="1"/>
    <col min="4782" max="4782" width="15.42578125" style="1" customWidth="1"/>
    <col min="4783" max="4783" width="17.7109375" style="1" customWidth="1"/>
    <col min="4784" max="4784" width="7.140625" style="1" customWidth="1"/>
    <col min="4785" max="4785" width="7.42578125" style="1" customWidth="1"/>
    <col min="4786" max="4860" width="5.5703125" style="1" customWidth="1"/>
    <col min="4861" max="4869" width="9.140625" style="1"/>
    <col min="4870" max="4870" width="12.42578125" style="1" customWidth="1"/>
    <col min="4871" max="5037" width="9.140625" style="1"/>
    <col min="5038" max="5038" width="15.42578125" style="1" customWidth="1"/>
    <col min="5039" max="5039" width="17.7109375" style="1" customWidth="1"/>
    <col min="5040" max="5040" width="7.140625" style="1" customWidth="1"/>
    <col min="5041" max="5041" width="7.42578125" style="1" customWidth="1"/>
    <col min="5042" max="5116" width="5.5703125" style="1" customWidth="1"/>
    <col min="5117" max="5125" width="9.140625" style="1"/>
    <col min="5126" max="5126" width="12.42578125" style="1" customWidth="1"/>
    <col min="5127" max="5293" width="9.140625" style="1"/>
    <col min="5294" max="5294" width="15.42578125" style="1" customWidth="1"/>
    <col min="5295" max="5295" width="17.7109375" style="1" customWidth="1"/>
    <col min="5296" max="5296" width="7.140625" style="1" customWidth="1"/>
    <col min="5297" max="5297" width="7.42578125" style="1" customWidth="1"/>
    <col min="5298" max="5372" width="5.5703125" style="1" customWidth="1"/>
    <col min="5373" max="5381" width="9.140625" style="1"/>
    <col min="5382" max="5382" width="12.42578125" style="1" customWidth="1"/>
    <col min="5383" max="5549" width="9.140625" style="1"/>
    <col min="5550" max="5550" width="15.42578125" style="1" customWidth="1"/>
    <col min="5551" max="5551" width="17.7109375" style="1" customWidth="1"/>
    <col min="5552" max="5552" width="7.140625" style="1" customWidth="1"/>
    <col min="5553" max="5553" width="7.42578125" style="1" customWidth="1"/>
    <col min="5554" max="5628" width="5.5703125" style="1" customWidth="1"/>
    <col min="5629" max="5637" width="9.140625" style="1"/>
    <col min="5638" max="5638" width="12.42578125" style="1" customWidth="1"/>
    <col min="5639" max="5805" width="9.140625" style="1"/>
    <col min="5806" max="5806" width="15.42578125" style="1" customWidth="1"/>
    <col min="5807" max="5807" width="17.7109375" style="1" customWidth="1"/>
    <col min="5808" max="5808" width="7.140625" style="1" customWidth="1"/>
    <col min="5809" max="5809" width="7.42578125" style="1" customWidth="1"/>
    <col min="5810" max="5884" width="5.5703125" style="1" customWidth="1"/>
    <col min="5885" max="5893" width="9.140625" style="1"/>
    <col min="5894" max="5894" width="12.42578125" style="1" customWidth="1"/>
    <col min="5895" max="6061" width="9.140625" style="1"/>
    <col min="6062" max="6062" width="15.42578125" style="1" customWidth="1"/>
    <col min="6063" max="6063" width="17.7109375" style="1" customWidth="1"/>
    <col min="6064" max="6064" width="7.140625" style="1" customWidth="1"/>
    <col min="6065" max="6065" width="7.42578125" style="1" customWidth="1"/>
    <col min="6066" max="6140" width="5.5703125" style="1" customWidth="1"/>
    <col min="6141" max="6149" width="9.140625" style="1"/>
    <col min="6150" max="6150" width="12.42578125" style="1" customWidth="1"/>
    <col min="6151" max="6317" width="9.140625" style="1"/>
    <col min="6318" max="6318" width="15.42578125" style="1" customWidth="1"/>
    <col min="6319" max="6319" width="17.7109375" style="1" customWidth="1"/>
    <col min="6320" max="6320" width="7.140625" style="1" customWidth="1"/>
    <col min="6321" max="6321" width="7.42578125" style="1" customWidth="1"/>
    <col min="6322" max="6396" width="5.5703125" style="1" customWidth="1"/>
    <col min="6397" max="6405" width="9.140625" style="1"/>
    <col min="6406" max="6406" width="12.42578125" style="1" customWidth="1"/>
    <col min="6407" max="6573" width="9.140625" style="1"/>
    <col min="6574" max="6574" width="15.42578125" style="1" customWidth="1"/>
    <col min="6575" max="6575" width="17.7109375" style="1" customWidth="1"/>
    <col min="6576" max="6576" width="7.140625" style="1" customWidth="1"/>
    <col min="6577" max="6577" width="7.42578125" style="1" customWidth="1"/>
    <col min="6578" max="6652" width="5.5703125" style="1" customWidth="1"/>
    <col min="6653" max="6661" width="9.140625" style="1"/>
    <col min="6662" max="6662" width="12.42578125" style="1" customWidth="1"/>
    <col min="6663" max="6829" width="9.140625" style="1"/>
    <col min="6830" max="6830" width="15.42578125" style="1" customWidth="1"/>
    <col min="6831" max="6831" width="17.7109375" style="1" customWidth="1"/>
    <col min="6832" max="6832" width="7.140625" style="1" customWidth="1"/>
    <col min="6833" max="6833" width="7.42578125" style="1" customWidth="1"/>
    <col min="6834" max="6908" width="5.5703125" style="1" customWidth="1"/>
    <col min="6909" max="6917" width="9.140625" style="1"/>
    <col min="6918" max="6918" width="12.42578125" style="1" customWidth="1"/>
    <col min="6919" max="7085" width="9.140625" style="1"/>
    <col min="7086" max="7086" width="15.42578125" style="1" customWidth="1"/>
    <col min="7087" max="7087" width="17.7109375" style="1" customWidth="1"/>
    <col min="7088" max="7088" width="7.140625" style="1" customWidth="1"/>
    <col min="7089" max="7089" width="7.42578125" style="1" customWidth="1"/>
    <col min="7090" max="7164" width="5.5703125" style="1" customWidth="1"/>
    <col min="7165" max="7173" width="9.140625" style="1"/>
    <col min="7174" max="7174" width="12.42578125" style="1" customWidth="1"/>
    <col min="7175" max="7341" width="9.140625" style="1"/>
    <col min="7342" max="7342" width="15.42578125" style="1" customWidth="1"/>
    <col min="7343" max="7343" width="17.7109375" style="1" customWidth="1"/>
    <col min="7344" max="7344" width="7.140625" style="1" customWidth="1"/>
    <col min="7345" max="7345" width="7.42578125" style="1" customWidth="1"/>
    <col min="7346" max="7420" width="5.5703125" style="1" customWidth="1"/>
    <col min="7421" max="7429" width="9.140625" style="1"/>
    <col min="7430" max="7430" width="12.42578125" style="1" customWidth="1"/>
    <col min="7431" max="7597" width="9.140625" style="1"/>
    <col min="7598" max="7598" width="15.42578125" style="1" customWidth="1"/>
    <col min="7599" max="7599" width="17.7109375" style="1" customWidth="1"/>
    <col min="7600" max="7600" width="7.140625" style="1" customWidth="1"/>
    <col min="7601" max="7601" width="7.42578125" style="1" customWidth="1"/>
    <col min="7602" max="7676" width="5.5703125" style="1" customWidth="1"/>
    <col min="7677" max="7685" width="9.140625" style="1"/>
    <col min="7686" max="7686" width="12.42578125" style="1" customWidth="1"/>
    <col min="7687" max="7853" width="9.140625" style="1"/>
    <col min="7854" max="7854" width="15.42578125" style="1" customWidth="1"/>
    <col min="7855" max="7855" width="17.7109375" style="1" customWidth="1"/>
    <col min="7856" max="7856" width="7.140625" style="1" customWidth="1"/>
    <col min="7857" max="7857" width="7.42578125" style="1" customWidth="1"/>
    <col min="7858" max="7932" width="5.5703125" style="1" customWidth="1"/>
    <col min="7933" max="7941" width="9.140625" style="1"/>
    <col min="7942" max="7942" width="12.42578125" style="1" customWidth="1"/>
    <col min="7943" max="8109" width="9.140625" style="1"/>
    <col min="8110" max="8110" width="15.42578125" style="1" customWidth="1"/>
    <col min="8111" max="8111" width="17.7109375" style="1" customWidth="1"/>
    <col min="8112" max="8112" width="7.140625" style="1" customWidth="1"/>
    <col min="8113" max="8113" width="7.42578125" style="1" customWidth="1"/>
    <col min="8114" max="8188" width="5.5703125" style="1" customWidth="1"/>
    <col min="8189" max="8197" width="9.140625" style="1"/>
    <col min="8198" max="8198" width="12.42578125" style="1" customWidth="1"/>
    <col min="8199" max="8365" width="9.140625" style="1"/>
    <col min="8366" max="8366" width="15.42578125" style="1" customWidth="1"/>
    <col min="8367" max="8367" width="17.7109375" style="1" customWidth="1"/>
    <col min="8368" max="8368" width="7.140625" style="1" customWidth="1"/>
    <col min="8369" max="8369" width="7.42578125" style="1" customWidth="1"/>
    <col min="8370" max="8444" width="5.5703125" style="1" customWidth="1"/>
    <col min="8445" max="8453" width="9.140625" style="1"/>
    <col min="8454" max="8454" width="12.42578125" style="1" customWidth="1"/>
    <col min="8455" max="8621" width="9.140625" style="1"/>
    <col min="8622" max="8622" width="15.42578125" style="1" customWidth="1"/>
    <col min="8623" max="8623" width="17.7109375" style="1" customWidth="1"/>
    <col min="8624" max="8624" width="7.140625" style="1" customWidth="1"/>
    <col min="8625" max="8625" width="7.42578125" style="1" customWidth="1"/>
    <col min="8626" max="8700" width="5.5703125" style="1" customWidth="1"/>
    <col min="8701" max="8709" width="9.140625" style="1"/>
    <col min="8710" max="8710" width="12.42578125" style="1" customWidth="1"/>
    <col min="8711" max="8877" width="9.140625" style="1"/>
    <col min="8878" max="8878" width="15.42578125" style="1" customWidth="1"/>
    <col min="8879" max="8879" width="17.7109375" style="1" customWidth="1"/>
    <col min="8880" max="8880" width="7.140625" style="1" customWidth="1"/>
    <col min="8881" max="8881" width="7.42578125" style="1" customWidth="1"/>
    <col min="8882" max="8956" width="5.5703125" style="1" customWidth="1"/>
    <col min="8957" max="8965" width="9.140625" style="1"/>
    <col min="8966" max="8966" width="12.42578125" style="1" customWidth="1"/>
    <col min="8967" max="9133" width="9.140625" style="1"/>
    <col min="9134" max="9134" width="15.42578125" style="1" customWidth="1"/>
    <col min="9135" max="9135" width="17.7109375" style="1" customWidth="1"/>
    <col min="9136" max="9136" width="7.140625" style="1" customWidth="1"/>
    <col min="9137" max="9137" width="7.42578125" style="1" customWidth="1"/>
    <col min="9138" max="9212" width="5.5703125" style="1" customWidth="1"/>
    <col min="9213" max="9221" width="9.140625" style="1"/>
    <col min="9222" max="9222" width="12.42578125" style="1" customWidth="1"/>
    <col min="9223" max="9389" width="9.140625" style="1"/>
    <col min="9390" max="9390" width="15.42578125" style="1" customWidth="1"/>
    <col min="9391" max="9391" width="17.7109375" style="1" customWidth="1"/>
    <col min="9392" max="9392" width="7.140625" style="1" customWidth="1"/>
    <col min="9393" max="9393" width="7.42578125" style="1" customWidth="1"/>
    <col min="9394" max="9468" width="5.5703125" style="1" customWidth="1"/>
    <col min="9469" max="9477" width="9.140625" style="1"/>
    <col min="9478" max="9478" width="12.42578125" style="1" customWidth="1"/>
    <col min="9479" max="9645" width="9.140625" style="1"/>
    <col min="9646" max="9646" width="15.42578125" style="1" customWidth="1"/>
    <col min="9647" max="9647" width="17.7109375" style="1" customWidth="1"/>
    <col min="9648" max="9648" width="7.140625" style="1" customWidth="1"/>
    <col min="9649" max="9649" width="7.42578125" style="1" customWidth="1"/>
    <col min="9650" max="9724" width="5.5703125" style="1" customWidth="1"/>
    <col min="9725" max="9733" width="9.140625" style="1"/>
    <col min="9734" max="9734" width="12.42578125" style="1" customWidth="1"/>
    <col min="9735" max="9901" width="9.140625" style="1"/>
    <col min="9902" max="9902" width="15.42578125" style="1" customWidth="1"/>
    <col min="9903" max="9903" width="17.7109375" style="1" customWidth="1"/>
    <col min="9904" max="9904" width="7.140625" style="1" customWidth="1"/>
    <col min="9905" max="9905" width="7.42578125" style="1" customWidth="1"/>
    <col min="9906" max="9980" width="5.5703125" style="1" customWidth="1"/>
    <col min="9981" max="9989" width="9.140625" style="1"/>
    <col min="9990" max="9990" width="12.42578125" style="1" customWidth="1"/>
    <col min="9991" max="10157" width="9.140625" style="1"/>
    <col min="10158" max="10158" width="15.42578125" style="1" customWidth="1"/>
    <col min="10159" max="10159" width="17.7109375" style="1" customWidth="1"/>
    <col min="10160" max="10160" width="7.140625" style="1" customWidth="1"/>
    <col min="10161" max="10161" width="7.42578125" style="1" customWidth="1"/>
    <col min="10162" max="10236" width="5.5703125" style="1" customWidth="1"/>
    <col min="10237" max="10245" width="9.140625" style="1"/>
    <col min="10246" max="10246" width="12.42578125" style="1" customWidth="1"/>
    <col min="10247" max="10413" width="9.140625" style="1"/>
    <col min="10414" max="10414" width="15.42578125" style="1" customWidth="1"/>
    <col min="10415" max="10415" width="17.7109375" style="1" customWidth="1"/>
    <col min="10416" max="10416" width="7.140625" style="1" customWidth="1"/>
    <col min="10417" max="10417" width="7.42578125" style="1" customWidth="1"/>
    <col min="10418" max="10492" width="5.5703125" style="1" customWidth="1"/>
    <col min="10493" max="10501" width="9.140625" style="1"/>
    <col min="10502" max="10502" width="12.42578125" style="1" customWidth="1"/>
    <col min="10503" max="10669" width="9.140625" style="1"/>
    <col min="10670" max="10670" width="15.42578125" style="1" customWidth="1"/>
    <col min="10671" max="10671" width="17.7109375" style="1" customWidth="1"/>
    <col min="10672" max="10672" width="7.140625" style="1" customWidth="1"/>
    <col min="10673" max="10673" width="7.42578125" style="1" customWidth="1"/>
    <col min="10674" max="10748" width="5.5703125" style="1" customWidth="1"/>
    <col min="10749" max="10757" width="9.140625" style="1"/>
    <col min="10758" max="10758" width="12.42578125" style="1" customWidth="1"/>
    <col min="10759" max="10925" width="9.140625" style="1"/>
    <col min="10926" max="10926" width="15.42578125" style="1" customWidth="1"/>
    <col min="10927" max="10927" width="17.7109375" style="1" customWidth="1"/>
    <col min="10928" max="10928" width="7.140625" style="1" customWidth="1"/>
    <col min="10929" max="10929" width="7.42578125" style="1" customWidth="1"/>
    <col min="10930" max="11004" width="5.5703125" style="1" customWidth="1"/>
    <col min="11005" max="11013" width="9.140625" style="1"/>
    <col min="11014" max="11014" width="12.42578125" style="1" customWidth="1"/>
    <col min="11015" max="11181" width="9.140625" style="1"/>
    <col min="11182" max="11182" width="15.42578125" style="1" customWidth="1"/>
    <col min="11183" max="11183" width="17.7109375" style="1" customWidth="1"/>
    <col min="11184" max="11184" width="7.140625" style="1" customWidth="1"/>
    <col min="11185" max="11185" width="7.42578125" style="1" customWidth="1"/>
    <col min="11186" max="11260" width="5.5703125" style="1" customWidth="1"/>
    <col min="11261" max="11269" width="9.140625" style="1"/>
    <col min="11270" max="11270" width="12.42578125" style="1" customWidth="1"/>
    <col min="11271" max="11437" width="9.140625" style="1"/>
    <col min="11438" max="11438" width="15.42578125" style="1" customWidth="1"/>
    <col min="11439" max="11439" width="17.7109375" style="1" customWidth="1"/>
    <col min="11440" max="11440" width="7.140625" style="1" customWidth="1"/>
    <col min="11441" max="11441" width="7.42578125" style="1" customWidth="1"/>
    <col min="11442" max="11516" width="5.5703125" style="1" customWidth="1"/>
    <col min="11517" max="11525" width="9.140625" style="1"/>
    <col min="11526" max="11526" width="12.42578125" style="1" customWidth="1"/>
    <col min="11527" max="11693" width="9.140625" style="1"/>
    <col min="11694" max="11694" width="15.42578125" style="1" customWidth="1"/>
    <col min="11695" max="11695" width="17.7109375" style="1" customWidth="1"/>
    <col min="11696" max="11696" width="7.140625" style="1" customWidth="1"/>
    <col min="11697" max="11697" width="7.42578125" style="1" customWidth="1"/>
    <col min="11698" max="11772" width="5.5703125" style="1" customWidth="1"/>
    <col min="11773" max="11781" width="9.140625" style="1"/>
    <col min="11782" max="11782" width="12.42578125" style="1" customWidth="1"/>
    <col min="11783" max="11949" width="9.140625" style="1"/>
    <col min="11950" max="11950" width="15.42578125" style="1" customWidth="1"/>
    <col min="11951" max="11951" width="17.7109375" style="1" customWidth="1"/>
    <col min="11952" max="11952" width="7.140625" style="1" customWidth="1"/>
    <col min="11953" max="11953" width="7.42578125" style="1" customWidth="1"/>
    <col min="11954" max="12028" width="5.5703125" style="1" customWidth="1"/>
    <col min="12029" max="12037" width="9.140625" style="1"/>
    <col min="12038" max="12038" width="12.42578125" style="1" customWidth="1"/>
    <col min="12039" max="12205" width="9.140625" style="1"/>
    <col min="12206" max="12206" width="15.42578125" style="1" customWidth="1"/>
    <col min="12207" max="12207" width="17.7109375" style="1" customWidth="1"/>
    <col min="12208" max="12208" width="7.140625" style="1" customWidth="1"/>
    <col min="12209" max="12209" width="7.42578125" style="1" customWidth="1"/>
    <col min="12210" max="12284" width="5.5703125" style="1" customWidth="1"/>
    <col min="12285" max="12293" width="9.140625" style="1"/>
    <col min="12294" max="12294" width="12.42578125" style="1" customWidth="1"/>
    <col min="12295" max="12461" width="9.140625" style="1"/>
    <col min="12462" max="12462" width="15.42578125" style="1" customWidth="1"/>
    <col min="12463" max="12463" width="17.7109375" style="1" customWidth="1"/>
    <col min="12464" max="12464" width="7.140625" style="1" customWidth="1"/>
    <col min="12465" max="12465" width="7.42578125" style="1" customWidth="1"/>
    <col min="12466" max="12540" width="5.5703125" style="1" customWidth="1"/>
    <col min="12541" max="12549" width="9.140625" style="1"/>
    <col min="12550" max="12550" width="12.42578125" style="1" customWidth="1"/>
    <col min="12551" max="12717" width="9.140625" style="1"/>
    <col min="12718" max="12718" width="15.42578125" style="1" customWidth="1"/>
    <col min="12719" max="12719" width="17.7109375" style="1" customWidth="1"/>
    <col min="12720" max="12720" width="7.140625" style="1" customWidth="1"/>
    <col min="12721" max="12721" width="7.42578125" style="1" customWidth="1"/>
    <col min="12722" max="12796" width="5.5703125" style="1" customWidth="1"/>
    <col min="12797" max="12805" width="9.140625" style="1"/>
    <col min="12806" max="12806" width="12.42578125" style="1" customWidth="1"/>
    <col min="12807" max="12973" width="9.140625" style="1"/>
    <col min="12974" max="12974" width="15.42578125" style="1" customWidth="1"/>
    <col min="12975" max="12975" width="17.7109375" style="1" customWidth="1"/>
    <col min="12976" max="12976" width="7.140625" style="1" customWidth="1"/>
    <col min="12977" max="12977" width="7.42578125" style="1" customWidth="1"/>
    <col min="12978" max="13052" width="5.5703125" style="1" customWidth="1"/>
    <col min="13053" max="13061" width="9.140625" style="1"/>
    <col min="13062" max="13062" width="12.42578125" style="1" customWidth="1"/>
    <col min="13063" max="13229" width="9.140625" style="1"/>
    <col min="13230" max="13230" width="15.42578125" style="1" customWidth="1"/>
    <col min="13231" max="13231" width="17.7109375" style="1" customWidth="1"/>
    <col min="13232" max="13232" width="7.140625" style="1" customWidth="1"/>
    <col min="13233" max="13233" width="7.42578125" style="1" customWidth="1"/>
    <col min="13234" max="13308" width="5.5703125" style="1" customWidth="1"/>
    <col min="13309" max="13317" width="9.140625" style="1"/>
    <col min="13318" max="13318" width="12.42578125" style="1" customWidth="1"/>
    <col min="13319" max="13485" width="9.140625" style="1"/>
    <col min="13486" max="13486" width="15.42578125" style="1" customWidth="1"/>
    <col min="13487" max="13487" width="17.7109375" style="1" customWidth="1"/>
    <col min="13488" max="13488" width="7.140625" style="1" customWidth="1"/>
    <col min="13489" max="13489" width="7.42578125" style="1" customWidth="1"/>
    <col min="13490" max="13564" width="5.5703125" style="1" customWidth="1"/>
    <col min="13565" max="13573" width="9.140625" style="1"/>
    <col min="13574" max="13574" width="12.42578125" style="1" customWidth="1"/>
    <col min="13575" max="13741" width="9.140625" style="1"/>
    <col min="13742" max="13742" width="15.42578125" style="1" customWidth="1"/>
    <col min="13743" max="13743" width="17.7109375" style="1" customWidth="1"/>
    <col min="13744" max="13744" width="7.140625" style="1" customWidth="1"/>
    <col min="13745" max="13745" width="7.42578125" style="1" customWidth="1"/>
    <col min="13746" max="13820" width="5.5703125" style="1" customWidth="1"/>
    <col min="13821" max="13829" width="9.140625" style="1"/>
    <col min="13830" max="13830" width="12.42578125" style="1" customWidth="1"/>
    <col min="13831" max="13997" width="9.140625" style="1"/>
    <col min="13998" max="13998" width="15.42578125" style="1" customWidth="1"/>
    <col min="13999" max="13999" width="17.7109375" style="1" customWidth="1"/>
    <col min="14000" max="14000" width="7.140625" style="1" customWidth="1"/>
    <col min="14001" max="14001" width="7.42578125" style="1" customWidth="1"/>
    <col min="14002" max="14076" width="5.5703125" style="1" customWidth="1"/>
    <col min="14077" max="14085" width="9.140625" style="1"/>
    <col min="14086" max="14086" width="12.42578125" style="1" customWidth="1"/>
    <col min="14087" max="14253" width="9.140625" style="1"/>
    <col min="14254" max="14254" width="15.42578125" style="1" customWidth="1"/>
    <col min="14255" max="14255" width="17.7109375" style="1" customWidth="1"/>
    <col min="14256" max="14256" width="7.140625" style="1" customWidth="1"/>
    <col min="14257" max="14257" width="7.42578125" style="1" customWidth="1"/>
    <col min="14258" max="14332" width="5.5703125" style="1" customWidth="1"/>
    <col min="14333" max="14341" width="9.140625" style="1"/>
    <col min="14342" max="14342" width="12.42578125" style="1" customWidth="1"/>
    <col min="14343" max="14509" width="9.140625" style="1"/>
    <col min="14510" max="14510" width="15.42578125" style="1" customWidth="1"/>
    <col min="14511" max="14511" width="17.7109375" style="1" customWidth="1"/>
    <col min="14512" max="14512" width="7.140625" style="1" customWidth="1"/>
    <col min="14513" max="14513" width="7.42578125" style="1" customWidth="1"/>
    <col min="14514" max="14588" width="5.5703125" style="1" customWidth="1"/>
    <col min="14589" max="14597" width="9.140625" style="1"/>
    <col min="14598" max="14598" width="12.42578125" style="1" customWidth="1"/>
    <col min="14599" max="14765" width="9.140625" style="1"/>
    <col min="14766" max="14766" width="15.42578125" style="1" customWidth="1"/>
    <col min="14767" max="14767" width="17.7109375" style="1" customWidth="1"/>
    <col min="14768" max="14768" width="7.140625" style="1" customWidth="1"/>
    <col min="14769" max="14769" width="7.42578125" style="1" customWidth="1"/>
    <col min="14770" max="14844" width="5.5703125" style="1" customWidth="1"/>
    <col min="14845" max="14853" width="9.140625" style="1"/>
    <col min="14854" max="14854" width="12.42578125" style="1" customWidth="1"/>
    <col min="14855" max="15021" width="9.140625" style="1"/>
    <col min="15022" max="15022" width="15.42578125" style="1" customWidth="1"/>
    <col min="15023" max="15023" width="17.7109375" style="1" customWidth="1"/>
    <col min="15024" max="15024" width="7.140625" style="1" customWidth="1"/>
    <col min="15025" max="15025" width="7.42578125" style="1" customWidth="1"/>
    <col min="15026" max="15100" width="5.5703125" style="1" customWidth="1"/>
    <col min="15101" max="15109" width="9.140625" style="1"/>
    <col min="15110" max="15110" width="12.42578125" style="1" customWidth="1"/>
    <col min="15111" max="15277" width="9.140625" style="1"/>
    <col min="15278" max="15278" width="15.42578125" style="1" customWidth="1"/>
    <col min="15279" max="15279" width="17.7109375" style="1" customWidth="1"/>
    <col min="15280" max="15280" width="7.140625" style="1" customWidth="1"/>
    <col min="15281" max="15281" width="7.42578125" style="1" customWidth="1"/>
    <col min="15282" max="15356" width="5.5703125" style="1" customWidth="1"/>
    <col min="15357" max="15365" width="9.140625" style="1"/>
    <col min="15366" max="15366" width="12.42578125" style="1" customWidth="1"/>
    <col min="15367" max="15533" width="9.140625" style="1"/>
    <col min="15534" max="15534" width="15.42578125" style="1" customWidth="1"/>
    <col min="15535" max="15535" width="17.7109375" style="1" customWidth="1"/>
    <col min="15536" max="15536" width="7.140625" style="1" customWidth="1"/>
    <col min="15537" max="15537" width="7.42578125" style="1" customWidth="1"/>
    <col min="15538" max="15612" width="5.5703125" style="1" customWidth="1"/>
    <col min="15613" max="15621" width="9.140625" style="1"/>
    <col min="15622" max="15622" width="12.42578125" style="1" customWidth="1"/>
    <col min="15623" max="15789" width="9.140625" style="1"/>
    <col min="15790" max="15790" width="15.42578125" style="1" customWidth="1"/>
    <col min="15791" max="15791" width="17.7109375" style="1" customWidth="1"/>
    <col min="15792" max="15792" width="7.140625" style="1" customWidth="1"/>
    <col min="15793" max="15793" width="7.42578125" style="1" customWidth="1"/>
    <col min="15794" max="15868" width="5.5703125" style="1" customWidth="1"/>
    <col min="15869" max="15877" width="9.140625" style="1"/>
    <col min="15878" max="15878" width="12.42578125" style="1" customWidth="1"/>
    <col min="15879" max="16045" width="9.140625" style="1"/>
    <col min="16046" max="16046" width="15.42578125" style="1" customWidth="1"/>
    <col min="16047" max="16047" width="17.7109375" style="1" customWidth="1"/>
    <col min="16048" max="16048" width="7.140625" style="1" customWidth="1"/>
    <col min="16049" max="16049" width="7.42578125" style="1" customWidth="1"/>
    <col min="16050" max="16124" width="5.5703125" style="1" customWidth="1"/>
    <col min="16125" max="16133" width="9.140625" style="1"/>
    <col min="16134" max="16134" width="12.42578125" style="1" customWidth="1"/>
    <col min="16135" max="16384" width="9.140625" style="1"/>
  </cols>
  <sheetData>
    <row r="1" spans="1:79" ht="41.25" customHeight="1" x14ac:dyDescent="0.3">
      <c r="A1" s="164" t="s">
        <v>367</v>
      </c>
      <c r="B1" s="164"/>
      <c r="C1" s="164"/>
      <c r="D1" s="164"/>
      <c r="E1" s="164"/>
      <c r="F1" s="164"/>
      <c r="G1" s="164"/>
      <c r="H1" s="164"/>
      <c r="I1" s="164"/>
      <c r="J1" s="164"/>
      <c r="K1" s="164"/>
      <c r="L1" s="164"/>
      <c r="M1" s="164"/>
      <c r="N1" s="164"/>
      <c r="O1" s="164"/>
      <c r="P1" s="164"/>
      <c r="Q1" s="164"/>
      <c r="R1" s="164"/>
      <c r="S1" s="164"/>
      <c r="T1" s="164"/>
      <c r="U1" s="164"/>
      <c r="V1" s="164"/>
      <c r="W1" s="164"/>
      <c r="X1" s="164"/>
      <c r="Y1" s="164"/>
      <c r="Z1" s="164"/>
      <c r="AA1" s="164"/>
      <c r="AB1" s="164"/>
      <c r="AC1" s="164"/>
      <c r="AD1" s="164"/>
      <c r="AE1" s="164"/>
      <c r="AF1" s="164"/>
      <c r="AG1" s="164"/>
      <c r="AH1" s="164"/>
      <c r="AI1" s="164"/>
      <c r="AJ1" s="164"/>
      <c r="AK1" s="164"/>
      <c r="AL1" s="164"/>
      <c r="AM1" s="164"/>
      <c r="AN1" s="164"/>
      <c r="AO1" s="164"/>
      <c r="AP1" s="164"/>
      <c r="AQ1" s="164"/>
      <c r="AR1" s="164"/>
      <c r="AS1" s="164"/>
      <c r="AT1" s="164"/>
      <c r="AU1" s="164"/>
      <c r="AV1" s="164"/>
      <c r="AW1" s="164"/>
      <c r="AX1" s="164"/>
      <c r="AY1" s="164"/>
      <c r="AZ1" s="164"/>
      <c r="BA1" s="164"/>
      <c r="BB1" s="164"/>
      <c r="BC1" s="164"/>
      <c r="BD1" s="164"/>
      <c r="BE1" s="164"/>
      <c r="BF1" s="164"/>
      <c r="BG1" s="164"/>
      <c r="BH1" s="164"/>
      <c r="BI1" s="164"/>
      <c r="BJ1" s="164"/>
      <c r="BK1" s="164"/>
      <c r="BL1" s="164"/>
      <c r="BM1" s="164"/>
      <c r="BN1" s="164"/>
      <c r="BO1" s="164"/>
      <c r="BP1" s="164"/>
      <c r="BQ1" s="164"/>
      <c r="BR1" s="164"/>
      <c r="BS1" s="164"/>
      <c r="BT1" s="164"/>
      <c r="BU1" s="164"/>
      <c r="BV1" s="164"/>
      <c r="BW1" s="164"/>
      <c r="BX1" s="164"/>
      <c r="BY1" s="164"/>
      <c r="BZ1" s="164"/>
      <c r="CA1" s="164"/>
    </row>
    <row r="2" spans="1:79" s="2" customFormat="1" ht="17.25" customHeight="1" x14ac:dyDescent="0.3">
      <c r="A2" s="153" t="s">
        <v>861</v>
      </c>
      <c r="B2" s="153"/>
      <c r="C2" s="153" t="s">
        <v>648</v>
      </c>
      <c r="D2" s="153"/>
      <c r="E2" s="153"/>
      <c r="F2" s="153"/>
      <c r="G2" s="153"/>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c r="AV2" s="153"/>
      <c r="AW2" s="153"/>
      <c r="AX2" s="153"/>
      <c r="AY2" s="153"/>
      <c r="AZ2" s="153"/>
      <c r="BA2" s="153"/>
      <c r="BB2" s="153"/>
      <c r="BC2" s="153"/>
      <c r="BD2" s="153"/>
      <c r="BE2" s="153"/>
      <c r="BF2" s="153"/>
      <c r="BG2" s="153"/>
      <c r="BH2" s="153"/>
      <c r="BI2" s="153"/>
      <c r="BJ2" s="153"/>
      <c r="BK2" s="153"/>
      <c r="BL2" s="153"/>
      <c r="BM2" s="153"/>
      <c r="BN2" s="153"/>
      <c r="BO2" s="153"/>
      <c r="BP2" s="153"/>
      <c r="BQ2" s="153"/>
      <c r="BR2" s="153"/>
      <c r="BS2" s="153"/>
      <c r="BT2" s="153"/>
      <c r="BU2" s="153"/>
      <c r="BV2" s="153"/>
      <c r="BW2" s="153"/>
      <c r="BX2" s="153"/>
      <c r="BY2" s="153"/>
      <c r="BZ2" s="153"/>
      <c r="CA2" s="153"/>
    </row>
    <row r="3" spans="1:79" ht="77.25" customHeight="1" x14ac:dyDescent="0.3">
      <c r="A3" s="172" t="s">
        <v>333</v>
      </c>
      <c r="B3" s="175" t="s">
        <v>368</v>
      </c>
      <c r="C3" s="177" t="s">
        <v>654</v>
      </c>
      <c r="D3" s="178" t="s">
        <v>521</v>
      </c>
      <c r="E3" s="178"/>
      <c r="F3" s="178"/>
      <c r="G3" s="177" t="s">
        <v>370</v>
      </c>
      <c r="H3" s="177" t="s">
        <v>356</v>
      </c>
      <c r="I3" s="178" t="s">
        <v>371</v>
      </c>
      <c r="J3" s="178"/>
      <c r="K3" s="178"/>
      <c r="L3" s="178"/>
      <c r="M3" s="178"/>
      <c r="N3" s="178"/>
      <c r="O3" s="148" t="s">
        <v>334</v>
      </c>
      <c r="P3" s="148"/>
      <c r="Q3" s="148"/>
      <c r="R3" s="148"/>
      <c r="S3" s="148"/>
      <c r="T3" s="148"/>
      <c r="U3" s="148"/>
      <c r="V3" s="148"/>
      <c r="W3" s="148"/>
      <c r="X3" s="148"/>
      <c r="Y3" s="148"/>
      <c r="Z3" s="148"/>
      <c r="AA3" s="148"/>
      <c r="AB3" s="148"/>
      <c r="AC3" s="148"/>
      <c r="AD3" s="143" t="s">
        <v>335</v>
      </c>
      <c r="AE3" s="161" t="s">
        <v>336</v>
      </c>
      <c r="AF3" s="148" t="s">
        <v>372</v>
      </c>
      <c r="AG3" s="148"/>
      <c r="AH3" s="148"/>
      <c r="AI3" s="143" t="s">
        <v>649</v>
      </c>
      <c r="AJ3" s="178" t="s">
        <v>522</v>
      </c>
      <c r="AK3" s="178"/>
      <c r="AL3" s="178"/>
      <c r="AM3" s="178"/>
      <c r="AN3" s="178"/>
      <c r="AO3" s="178"/>
      <c r="AP3" s="178"/>
      <c r="AQ3" s="178"/>
      <c r="AR3" s="178" t="s">
        <v>523</v>
      </c>
      <c r="AS3" s="178"/>
      <c r="AT3" s="178"/>
      <c r="AU3" s="178"/>
      <c r="AV3" s="178"/>
      <c r="AW3" s="178"/>
      <c r="AX3" s="178"/>
      <c r="AY3" s="179" t="s">
        <v>524</v>
      </c>
      <c r="AZ3" s="180"/>
      <c r="BA3" s="181"/>
      <c r="BB3" s="177" t="s">
        <v>373</v>
      </c>
      <c r="BC3" s="178" t="s">
        <v>525</v>
      </c>
      <c r="BD3" s="178"/>
      <c r="BE3" s="178"/>
      <c r="BF3" s="178"/>
      <c r="BG3" s="178" t="s">
        <v>374</v>
      </c>
      <c r="BH3" s="178"/>
      <c r="BI3" s="178"/>
      <c r="BJ3" s="178"/>
      <c r="BK3" s="178" t="s">
        <v>375</v>
      </c>
      <c r="BL3" s="178"/>
      <c r="BM3" s="178"/>
      <c r="BN3" s="178"/>
      <c r="BO3" s="178" t="s">
        <v>376</v>
      </c>
      <c r="BP3" s="178"/>
      <c r="BQ3" s="178"/>
      <c r="BR3" s="178"/>
      <c r="BS3" s="178"/>
      <c r="BT3" s="177" t="s">
        <v>526</v>
      </c>
      <c r="BU3" s="186" t="s">
        <v>527</v>
      </c>
      <c r="BV3" s="177" t="s">
        <v>377</v>
      </c>
      <c r="BW3" s="177" t="s">
        <v>378</v>
      </c>
      <c r="BX3" s="177" t="s">
        <v>379</v>
      </c>
      <c r="BY3" s="178" t="s">
        <v>380</v>
      </c>
      <c r="BZ3" s="178"/>
      <c r="CA3" s="178"/>
    </row>
    <row r="4" spans="1:79" ht="49.5" customHeight="1" x14ac:dyDescent="0.3">
      <c r="A4" s="173"/>
      <c r="B4" s="176"/>
      <c r="C4" s="177"/>
      <c r="D4" s="177" t="s">
        <v>528</v>
      </c>
      <c r="E4" s="177" t="s">
        <v>529</v>
      </c>
      <c r="F4" s="177" t="s">
        <v>326</v>
      </c>
      <c r="G4" s="177"/>
      <c r="H4" s="177"/>
      <c r="I4" s="179" t="s">
        <v>357</v>
      </c>
      <c r="J4" s="180"/>
      <c r="K4" s="181"/>
      <c r="L4" s="177" t="s">
        <v>381</v>
      </c>
      <c r="M4" s="177" t="s">
        <v>530</v>
      </c>
      <c r="N4" s="143" t="s">
        <v>501</v>
      </c>
      <c r="O4" s="162" t="s">
        <v>382</v>
      </c>
      <c r="P4" s="162"/>
      <c r="Q4" s="162"/>
      <c r="R4" s="162"/>
      <c r="S4" s="162"/>
      <c r="T4" s="162"/>
      <c r="U4" s="162"/>
      <c r="V4" s="162"/>
      <c r="W4" s="162"/>
      <c r="X4" s="143" t="s">
        <v>531</v>
      </c>
      <c r="Y4" s="143" t="s">
        <v>532</v>
      </c>
      <c r="Z4" s="143" t="s">
        <v>383</v>
      </c>
      <c r="AA4" s="143" t="s">
        <v>384</v>
      </c>
      <c r="AB4" s="146" t="s">
        <v>0</v>
      </c>
      <c r="AC4" s="143" t="s">
        <v>533</v>
      </c>
      <c r="AD4" s="143"/>
      <c r="AE4" s="161"/>
      <c r="AF4" s="143" t="s">
        <v>534</v>
      </c>
      <c r="AG4" s="143" t="s">
        <v>385</v>
      </c>
      <c r="AH4" s="143" t="s">
        <v>386</v>
      </c>
      <c r="AI4" s="143"/>
      <c r="AJ4" s="143" t="s">
        <v>387</v>
      </c>
      <c r="AK4" s="143" t="s">
        <v>388</v>
      </c>
      <c r="AL4" s="143" t="s">
        <v>389</v>
      </c>
      <c r="AM4" s="143" t="s">
        <v>390</v>
      </c>
      <c r="AN4" s="143" t="s">
        <v>391</v>
      </c>
      <c r="AO4" s="177" t="s">
        <v>392</v>
      </c>
      <c r="AP4" s="177" t="s">
        <v>393</v>
      </c>
      <c r="AQ4" s="177" t="s">
        <v>337</v>
      </c>
      <c r="AR4" s="177" t="s">
        <v>535</v>
      </c>
      <c r="AS4" s="177" t="s">
        <v>338</v>
      </c>
      <c r="AT4" s="177" t="s">
        <v>536</v>
      </c>
      <c r="AU4" s="178" t="s">
        <v>339</v>
      </c>
      <c r="AV4" s="178"/>
      <c r="AW4" s="177" t="s">
        <v>394</v>
      </c>
      <c r="AX4" s="177" t="s">
        <v>537</v>
      </c>
      <c r="AY4" s="184" t="s">
        <v>538</v>
      </c>
      <c r="AZ4" s="182" t="s">
        <v>539</v>
      </c>
      <c r="BA4" s="189" t="s">
        <v>650</v>
      </c>
      <c r="BB4" s="177"/>
      <c r="BC4" s="177" t="s">
        <v>395</v>
      </c>
      <c r="BD4" s="177" t="s">
        <v>396</v>
      </c>
      <c r="BE4" s="177" t="s">
        <v>540</v>
      </c>
      <c r="BF4" s="177" t="s">
        <v>326</v>
      </c>
      <c r="BG4" s="177" t="s">
        <v>397</v>
      </c>
      <c r="BH4" s="177" t="s">
        <v>541</v>
      </c>
      <c r="BI4" s="177" t="s">
        <v>398</v>
      </c>
      <c r="BJ4" s="177" t="s">
        <v>399</v>
      </c>
      <c r="BK4" s="177" t="s">
        <v>502</v>
      </c>
      <c r="BL4" s="177" t="s">
        <v>330</v>
      </c>
      <c r="BM4" s="177" t="s">
        <v>340</v>
      </c>
      <c r="BN4" s="177" t="s">
        <v>542</v>
      </c>
      <c r="BO4" s="177" t="s">
        <v>400</v>
      </c>
      <c r="BP4" s="177" t="s">
        <v>341</v>
      </c>
      <c r="BQ4" s="177" t="s">
        <v>401</v>
      </c>
      <c r="BR4" s="177" t="s">
        <v>543</v>
      </c>
      <c r="BS4" s="177" t="s">
        <v>326</v>
      </c>
      <c r="BT4" s="177"/>
      <c r="BU4" s="187"/>
      <c r="BV4" s="177"/>
      <c r="BW4" s="177"/>
      <c r="BX4" s="177"/>
      <c r="BY4" s="177" t="s">
        <v>544</v>
      </c>
      <c r="BZ4" s="177" t="s">
        <v>545</v>
      </c>
      <c r="CA4" s="177" t="s">
        <v>358</v>
      </c>
    </row>
    <row r="5" spans="1:79" ht="138.75" customHeight="1" x14ac:dyDescent="0.3">
      <c r="A5" s="174"/>
      <c r="B5" s="28"/>
      <c r="C5" s="177"/>
      <c r="D5" s="177"/>
      <c r="E5" s="177"/>
      <c r="F5" s="177"/>
      <c r="G5" s="177"/>
      <c r="H5" s="177"/>
      <c r="I5" s="29" t="s">
        <v>402</v>
      </c>
      <c r="J5" s="30" t="s">
        <v>655</v>
      </c>
      <c r="K5" s="29" t="s">
        <v>656</v>
      </c>
      <c r="L5" s="177"/>
      <c r="M5" s="177"/>
      <c r="N5" s="143"/>
      <c r="O5" s="46" t="s">
        <v>342</v>
      </c>
      <c r="P5" s="46" t="s">
        <v>403</v>
      </c>
      <c r="Q5" s="46" t="s">
        <v>404</v>
      </c>
      <c r="R5" s="46" t="s">
        <v>405</v>
      </c>
      <c r="S5" s="46" t="s">
        <v>406</v>
      </c>
      <c r="T5" s="46" t="s">
        <v>407</v>
      </c>
      <c r="U5" s="46" t="s">
        <v>408</v>
      </c>
      <c r="V5" s="46" t="s">
        <v>409</v>
      </c>
      <c r="W5" s="46" t="s">
        <v>327</v>
      </c>
      <c r="X5" s="143"/>
      <c r="Y5" s="143"/>
      <c r="Z5" s="143"/>
      <c r="AA5" s="143"/>
      <c r="AB5" s="147"/>
      <c r="AC5" s="143"/>
      <c r="AD5" s="143"/>
      <c r="AE5" s="161"/>
      <c r="AF5" s="143"/>
      <c r="AG5" s="143"/>
      <c r="AH5" s="143"/>
      <c r="AI5" s="143"/>
      <c r="AJ5" s="143"/>
      <c r="AK5" s="143"/>
      <c r="AL5" s="143"/>
      <c r="AM5" s="143"/>
      <c r="AN5" s="143"/>
      <c r="AO5" s="177"/>
      <c r="AP5" s="177"/>
      <c r="AQ5" s="177"/>
      <c r="AR5" s="177"/>
      <c r="AS5" s="177"/>
      <c r="AT5" s="177"/>
      <c r="AU5" s="30" t="s">
        <v>359</v>
      </c>
      <c r="AV5" s="30" t="s">
        <v>360</v>
      </c>
      <c r="AW5" s="177"/>
      <c r="AX5" s="177"/>
      <c r="AY5" s="185"/>
      <c r="AZ5" s="183"/>
      <c r="BA5" s="190"/>
      <c r="BB5" s="177"/>
      <c r="BC5" s="177"/>
      <c r="BD5" s="177"/>
      <c r="BE5" s="177"/>
      <c r="BF5" s="177"/>
      <c r="BG5" s="177"/>
      <c r="BH5" s="177"/>
      <c r="BI5" s="177"/>
      <c r="BJ5" s="177"/>
      <c r="BK5" s="177"/>
      <c r="BL5" s="177"/>
      <c r="BM5" s="177"/>
      <c r="BN5" s="177"/>
      <c r="BO5" s="177"/>
      <c r="BP5" s="177"/>
      <c r="BQ5" s="177"/>
      <c r="BR5" s="177"/>
      <c r="BS5" s="177"/>
      <c r="BT5" s="177"/>
      <c r="BU5" s="188"/>
      <c r="BV5" s="177"/>
      <c r="BW5" s="177"/>
      <c r="BX5" s="177"/>
      <c r="BY5" s="177"/>
      <c r="BZ5" s="177"/>
      <c r="CA5" s="177"/>
    </row>
    <row r="6" spans="1:79" ht="36.75" customHeight="1" x14ac:dyDescent="0.3">
      <c r="A6" s="4"/>
      <c r="B6" s="5"/>
      <c r="C6" s="3"/>
      <c r="D6" s="6">
        <v>1</v>
      </c>
      <c r="E6" s="6">
        <v>2</v>
      </c>
      <c r="F6" s="6">
        <v>3</v>
      </c>
      <c r="G6" s="6">
        <v>4</v>
      </c>
      <c r="H6" s="6">
        <v>5</v>
      </c>
      <c r="I6" s="6">
        <v>6</v>
      </c>
      <c r="J6" s="6">
        <v>7</v>
      </c>
      <c r="K6" s="6">
        <v>8</v>
      </c>
      <c r="L6" s="6">
        <v>9</v>
      </c>
      <c r="M6" s="6">
        <v>10</v>
      </c>
      <c r="N6" s="6">
        <v>11</v>
      </c>
      <c r="O6" s="6">
        <v>12</v>
      </c>
      <c r="P6" s="6">
        <v>13</v>
      </c>
      <c r="Q6" s="6">
        <v>14</v>
      </c>
      <c r="R6" s="6">
        <v>15</v>
      </c>
      <c r="S6" s="6">
        <v>16</v>
      </c>
      <c r="T6" s="6">
        <v>17</v>
      </c>
      <c r="U6" s="6">
        <v>18</v>
      </c>
      <c r="V6" s="6">
        <v>19</v>
      </c>
      <c r="W6" s="6">
        <v>20</v>
      </c>
      <c r="X6" s="6">
        <v>21</v>
      </c>
      <c r="Y6" s="6">
        <v>22</v>
      </c>
      <c r="Z6" s="6">
        <v>23</v>
      </c>
      <c r="AA6" s="6">
        <v>24</v>
      </c>
      <c r="AB6" s="6">
        <v>25</v>
      </c>
      <c r="AC6" s="6">
        <v>26</v>
      </c>
      <c r="AD6" s="6">
        <v>27</v>
      </c>
      <c r="AE6" s="6">
        <v>28</v>
      </c>
      <c r="AF6" s="6">
        <v>29</v>
      </c>
      <c r="AG6" s="6">
        <v>30</v>
      </c>
      <c r="AH6" s="6">
        <v>31</v>
      </c>
      <c r="AI6" s="6">
        <v>32</v>
      </c>
      <c r="AJ6" s="6">
        <v>33</v>
      </c>
      <c r="AK6" s="6">
        <v>34</v>
      </c>
      <c r="AL6" s="6">
        <v>35</v>
      </c>
      <c r="AM6" s="6">
        <v>36</v>
      </c>
      <c r="AN6" s="6">
        <v>37</v>
      </c>
      <c r="AO6" s="6">
        <v>38</v>
      </c>
      <c r="AP6" s="6">
        <v>39</v>
      </c>
      <c r="AQ6" s="6">
        <v>40</v>
      </c>
      <c r="AR6" s="6">
        <v>41</v>
      </c>
      <c r="AS6" s="6">
        <v>42</v>
      </c>
      <c r="AT6" s="6">
        <v>43</v>
      </c>
      <c r="AU6" s="6">
        <v>44</v>
      </c>
      <c r="AV6" s="6">
        <v>45</v>
      </c>
      <c r="AW6" s="6">
        <v>46</v>
      </c>
      <c r="AX6" s="6">
        <v>47</v>
      </c>
      <c r="AY6" s="6">
        <v>48</v>
      </c>
      <c r="AZ6" s="6">
        <v>49</v>
      </c>
      <c r="BA6" s="6">
        <v>50</v>
      </c>
      <c r="BB6" s="6">
        <v>51</v>
      </c>
      <c r="BC6" s="6">
        <v>52</v>
      </c>
      <c r="BD6" s="6">
        <v>53</v>
      </c>
      <c r="BE6" s="6">
        <v>54</v>
      </c>
      <c r="BF6" s="6">
        <v>55</v>
      </c>
      <c r="BG6" s="6">
        <v>56</v>
      </c>
      <c r="BH6" s="6">
        <v>57</v>
      </c>
      <c r="BI6" s="6">
        <v>58</v>
      </c>
      <c r="BJ6" s="6">
        <v>59</v>
      </c>
      <c r="BK6" s="6">
        <v>60</v>
      </c>
      <c r="BL6" s="6">
        <v>61</v>
      </c>
      <c r="BM6" s="6">
        <v>62</v>
      </c>
      <c r="BN6" s="6">
        <v>63</v>
      </c>
      <c r="BO6" s="6">
        <v>64</v>
      </c>
      <c r="BP6" s="6">
        <v>65</v>
      </c>
      <c r="BQ6" s="6">
        <v>66</v>
      </c>
      <c r="BR6" s="6">
        <v>67</v>
      </c>
      <c r="BS6" s="6">
        <v>68</v>
      </c>
      <c r="BT6" s="6">
        <v>69</v>
      </c>
      <c r="BU6" s="6">
        <v>70</v>
      </c>
      <c r="BV6" s="6">
        <v>71</v>
      </c>
      <c r="BW6" s="6">
        <v>72</v>
      </c>
      <c r="BX6" s="6">
        <v>73</v>
      </c>
      <c r="BY6" s="6">
        <v>74</v>
      </c>
      <c r="BZ6" s="6">
        <v>75</v>
      </c>
      <c r="CA6" s="6">
        <v>76</v>
      </c>
    </row>
    <row r="7" spans="1:79" s="69" customFormat="1" ht="20.100000000000001" customHeight="1" x14ac:dyDescent="0.3">
      <c r="A7" s="71" t="s">
        <v>1</v>
      </c>
      <c r="B7" s="72" t="s">
        <v>707</v>
      </c>
      <c r="C7" s="73"/>
      <c r="D7" s="74">
        <f>SUM(D8:D34)</f>
        <v>0</v>
      </c>
      <c r="E7" s="74">
        <f t="shared" ref="E7:BP7" si="0">SUM(E8:E34)</f>
        <v>3</v>
      </c>
      <c r="F7" s="74">
        <f t="shared" si="0"/>
        <v>3</v>
      </c>
      <c r="G7" s="74">
        <f t="shared" si="0"/>
        <v>0</v>
      </c>
      <c r="H7" s="74">
        <f t="shared" si="0"/>
        <v>0</v>
      </c>
      <c r="I7" s="74">
        <f t="shared" si="0"/>
        <v>2</v>
      </c>
      <c r="J7" s="74">
        <f t="shared" si="0"/>
        <v>0</v>
      </c>
      <c r="K7" s="74">
        <f t="shared" si="0"/>
        <v>0</v>
      </c>
      <c r="L7" s="74">
        <f t="shared" si="0"/>
        <v>2</v>
      </c>
      <c r="M7" s="74">
        <f t="shared" si="0"/>
        <v>0</v>
      </c>
      <c r="N7" s="74">
        <f t="shared" si="0"/>
        <v>0</v>
      </c>
      <c r="O7" s="74">
        <f t="shared" si="0"/>
        <v>1</v>
      </c>
      <c r="P7" s="74">
        <f t="shared" si="0"/>
        <v>0</v>
      </c>
      <c r="Q7" s="74">
        <f t="shared" si="0"/>
        <v>0</v>
      </c>
      <c r="R7" s="74">
        <f t="shared" si="0"/>
        <v>0</v>
      </c>
      <c r="S7" s="74">
        <f t="shared" si="0"/>
        <v>0</v>
      </c>
      <c r="T7" s="74">
        <f t="shared" si="0"/>
        <v>0</v>
      </c>
      <c r="U7" s="74">
        <f t="shared" si="0"/>
        <v>0</v>
      </c>
      <c r="V7" s="74">
        <f t="shared" si="0"/>
        <v>0</v>
      </c>
      <c r="W7" s="74">
        <f t="shared" si="0"/>
        <v>1</v>
      </c>
      <c r="X7" s="74">
        <f t="shared" si="0"/>
        <v>0</v>
      </c>
      <c r="Y7" s="74">
        <f t="shared" si="0"/>
        <v>1</v>
      </c>
      <c r="Z7" s="74">
        <f t="shared" si="0"/>
        <v>0</v>
      </c>
      <c r="AA7" s="74">
        <f t="shared" si="0"/>
        <v>0</v>
      </c>
      <c r="AB7" s="74">
        <f t="shared" si="0"/>
        <v>0</v>
      </c>
      <c r="AC7" s="74">
        <f t="shared" si="0"/>
        <v>0</v>
      </c>
      <c r="AD7" s="74">
        <f t="shared" si="0"/>
        <v>1</v>
      </c>
      <c r="AE7" s="74">
        <f t="shared" si="0"/>
        <v>0</v>
      </c>
      <c r="AF7" s="74">
        <f t="shared" si="0"/>
        <v>0</v>
      </c>
      <c r="AG7" s="74">
        <f t="shared" si="0"/>
        <v>0</v>
      </c>
      <c r="AH7" s="74">
        <f t="shared" si="0"/>
        <v>0</v>
      </c>
      <c r="AI7" s="74">
        <f t="shared" si="0"/>
        <v>0</v>
      </c>
      <c r="AJ7" s="74">
        <f t="shared" si="0"/>
        <v>0</v>
      </c>
      <c r="AK7" s="74">
        <f t="shared" si="0"/>
        <v>0</v>
      </c>
      <c r="AL7" s="74">
        <f t="shared" si="0"/>
        <v>0</v>
      </c>
      <c r="AM7" s="74">
        <f t="shared" si="0"/>
        <v>0</v>
      </c>
      <c r="AN7" s="74">
        <f t="shared" si="0"/>
        <v>0</v>
      </c>
      <c r="AO7" s="74">
        <f t="shared" si="0"/>
        <v>0</v>
      </c>
      <c r="AP7" s="74">
        <f t="shared" si="0"/>
        <v>2</v>
      </c>
      <c r="AQ7" s="74">
        <f t="shared" si="0"/>
        <v>0</v>
      </c>
      <c r="AR7" s="74">
        <f t="shared" si="0"/>
        <v>0</v>
      </c>
      <c r="AS7" s="74">
        <f t="shared" si="0"/>
        <v>0</v>
      </c>
      <c r="AT7" s="74">
        <f t="shared" si="0"/>
        <v>2</v>
      </c>
      <c r="AU7" s="74">
        <f t="shared" si="0"/>
        <v>0</v>
      </c>
      <c r="AV7" s="74">
        <f t="shared" si="0"/>
        <v>0</v>
      </c>
      <c r="AW7" s="74">
        <f t="shared" si="0"/>
        <v>0</v>
      </c>
      <c r="AX7" s="74">
        <f t="shared" si="0"/>
        <v>0</v>
      </c>
      <c r="AY7" s="74">
        <f t="shared" si="0"/>
        <v>2</v>
      </c>
      <c r="AZ7" s="74">
        <f t="shared" si="0"/>
        <v>0</v>
      </c>
      <c r="BA7" s="74">
        <f t="shared" si="0"/>
        <v>0</v>
      </c>
      <c r="BB7" s="74">
        <f t="shared" si="0"/>
        <v>0</v>
      </c>
      <c r="BC7" s="74">
        <f t="shared" si="0"/>
        <v>0</v>
      </c>
      <c r="BD7" s="74">
        <f t="shared" si="0"/>
        <v>0</v>
      </c>
      <c r="BE7" s="74">
        <f t="shared" si="0"/>
        <v>0</v>
      </c>
      <c r="BF7" s="74">
        <f t="shared" si="0"/>
        <v>0</v>
      </c>
      <c r="BG7" s="74">
        <f t="shared" si="0"/>
        <v>0</v>
      </c>
      <c r="BH7" s="74">
        <f t="shared" si="0"/>
        <v>0</v>
      </c>
      <c r="BI7" s="74">
        <f t="shared" si="0"/>
        <v>0</v>
      </c>
      <c r="BJ7" s="74">
        <f t="shared" si="0"/>
        <v>0</v>
      </c>
      <c r="BK7" s="74">
        <f t="shared" si="0"/>
        <v>0</v>
      </c>
      <c r="BL7" s="74">
        <f t="shared" si="0"/>
        <v>0</v>
      </c>
      <c r="BM7" s="74">
        <f t="shared" si="0"/>
        <v>0</v>
      </c>
      <c r="BN7" s="74">
        <f t="shared" si="0"/>
        <v>0</v>
      </c>
      <c r="BO7" s="74">
        <f t="shared" si="0"/>
        <v>0</v>
      </c>
      <c r="BP7" s="74">
        <f t="shared" si="0"/>
        <v>0</v>
      </c>
      <c r="BQ7" s="74">
        <f t="shared" ref="BQ7:CA7" si="1">SUM(BQ8:BQ34)</f>
        <v>0</v>
      </c>
      <c r="BR7" s="74">
        <f t="shared" si="1"/>
        <v>0</v>
      </c>
      <c r="BS7" s="74">
        <f t="shared" si="1"/>
        <v>0</v>
      </c>
      <c r="BT7" s="74">
        <f t="shared" si="1"/>
        <v>0</v>
      </c>
      <c r="BU7" s="74">
        <f t="shared" si="1"/>
        <v>5</v>
      </c>
      <c r="BV7" s="74">
        <f t="shared" si="1"/>
        <v>0</v>
      </c>
      <c r="BW7" s="74">
        <f t="shared" si="1"/>
        <v>0</v>
      </c>
      <c r="BX7" s="74">
        <f t="shared" si="1"/>
        <v>0</v>
      </c>
      <c r="BY7" s="74">
        <f t="shared" si="1"/>
        <v>2</v>
      </c>
      <c r="BZ7" s="74">
        <f t="shared" si="1"/>
        <v>0</v>
      </c>
      <c r="CA7" s="74">
        <f t="shared" si="1"/>
        <v>0</v>
      </c>
    </row>
    <row r="8" spans="1:79" s="69" customFormat="1" ht="20.100000000000001" customHeight="1" x14ac:dyDescent="0.3">
      <c r="A8" s="75" t="s">
        <v>708</v>
      </c>
      <c r="B8" s="76" t="s">
        <v>410</v>
      </c>
      <c r="C8" s="76">
        <v>104</v>
      </c>
      <c r="D8" s="31"/>
      <c r="E8" s="31"/>
      <c r="F8" s="31"/>
      <c r="G8" s="31"/>
      <c r="H8" s="31"/>
      <c r="I8" s="31"/>
      <c r="J8" s="31"/>
      <c r="K8" s="31"/>
      <c r="L8" s="31"/>
      <c r="M8" s="31"/>
      <c r="N8" s="31"/>
      <c r="O8" s="31"/>
      <c r="P8" s="31"/>
      <c r="Q8" s="31"/>
      <c r="R8" s="31"/>
      <c r="S8" s="31"/>
      <c r="T8" s="31"/>
      <c r="U8" s="31"/>
      <c r="V8" s="31"/>
      <c r="W8" s="31"/>
      <c r="X8" s="31"/>
      <c r="Y8" s="31"/>
      <c r="Z8" s="31"/>
      <c r="AA8" s="31"/>
      <c r="AB8" s="31"/>
      <c r="AC8" s="31"/>
      <c r="AD8" s="31"/>
      <c r="AE8" s="31"/>
      <c r="AF8" s="31"/>
      <c r="AG8" s="31"/>
      <c r="AH8" s="31"/>
      <c r="AI8" s="31"/>
      <c r="AJ8" s="31"/>
      <c r="AK8" s="31"/>
      <c r="AL8" s="31"/>
      <c r="AM8" s="31"/>
      <c r="AN8" s="31"/>
      <c r="AO8" s="31"/>
      <c r="AP8" s="31"/>
      <c r="AQ8" s="31"/>
      <c r="AR8" s="31"/>
      <c r="AS8" s="31"/>
      <c r="AT8" s="31"/>
      <c r="AU8" s="31"/>
      <c r="AV8" s="31"/>
      <c r="AW8" s="31"/>
      <c r="AX8" s="31"/>
      <c r="AY8" s="31"/>
      <c r="AZ8" s="31"/>
      <c r="BA8" s="31"/>
      <c r="BB8" s="31"/>
      <c r="BC8" s="31"/>
      <c r="BD8" s="31"/>
      <c r="BE8" s="31"/>
      <c r="BF8" s="31"/>
      <c r="BG8" s="31"/>
      <c r="BH8" s="31"/>
      <c r="BI8" s="31"/>
      <c r="BJ8" s="31"/>
      <c r="BK8" s="31"/>
      <c r="BL8" s="31"/>
      <c r="BM8" s="31"/>
      <c r="BN8" s="31"/>
      <c r="BO8" s="31"/>
      <c r="BP8" s="31"/>
      <c r="BQ8" s="31"/>
      <c r="BR8" s="31"/>
      <c r="BS8" s="31"/>
      <c r="BT8" s="31"/>
      <c r="BU8" s="31"/>
      <c r="BV8" s="31"/>
      <c r="BW8" s="31"/>
      <c r="BX8" s="31"/>
      <c r="BY8" s="31"/>
      <c r="BZ8" s="31"/>
      <c r="CA8" s="31"/>
    </row>
    <row r="9" spans="1:79" s="69" customFormat="1" ht="20.100000000000001" customHeight="1" x14ac:dyDescent="0.3">
      <c r="A9" s="75" t="s">
        <v>2</v>
      </c>
      <c r="B9" s="76" t="s">
        <v>546</v>
      </c>
      <c r="C9" s="76">
        <v>105</v>
      </c>
      <c r="D9" s="31"/>
      <c r="E9" s="31"/>
      <c r="F9" s="31"/>
      <c r="G9" s="31"/>
      <c r="H9" s="31"/>
      <c r="I9" s="31"/>
      <c r="J9" s="31"/>
      <c r="K9" s="31"/>
      <c r="L9" s="31"/>
      <c r="M9" s="31"/>
      <c r="N9" s="31"/>
      <c r="O9" s="31"/>
      <c r="P9" s="31"/>
      <c r="Q9" s="31"/>
      <c r="R9" s="31"/>
      <c r="S9" s="31"/>
      <c r="T9" s="31"/>
      <c r="U9" s="31"/>
      <c r="V9" s="31"/>
      <c r="W9" s="31"/>
      <c r="X9" s="31"/>
      <c r="Y9" s="31"/>
      <c r="Z9" s="31"/>
      <c r="AA9" s="31"/>
      <c r="AB9" s="31"/>
      <c r="AC9" s="31"/>
      <c r="AD9" s="31"/>
      <c r="AE9" s="31"/>
      <c r="AF9" s="31"/>
      <c r="AG9" s="31"/>
      <c r="AH9" s="31"/>
      <c r="AI9" s="31"/>
      <c r="AJ9" s="31"/>
      <c r="AK9" s="31"/>
      <c r="AL9" s="31"/>
      <c r="AM9" s="31"/>
      <c r="AN9" s="31"/>
      <c r="AO9" s="31"/>
      <c r="AP9" s="31"/>
      <c r="AQ9" s="31"/>
      <c r="AR9" s="31"/>
      <c r="AS9" s="31"/>
      <c r="AT9" s="31"/>
      <c r="AU9" s="31"/>
      <c r="AV9" s="31"/>
      <c r="AW9" s="31"/>
      <c r="AX9" s="31"/>
      <c r="AY9" s="31"/>
      <c r="AZ9" s="31"/>
      <c r="BA9" s="31"/>
      <c r="BB9" s="31"/>
      <c r="BC9" s="31"/>
      <c r="BD9" s="31"/>
      <c r="BE9" s="31"/>
      <c r="BF9" s="31"/>
      <c r="BG9" s="31"/>
      <c r="BH9" s="31"/>
      <c r="BI9" s="31"/>
      <c r="BJ9" s="31"/>
      <c r="BK9" s="31"/>
      <c r="BL9" s="31"/>
      <c r="BM9" s="31"/>
      <c r="BN9" s="31"/>
      <c r="BO9" s="31"/>
      <c r="BP9" s="31"/>
      <c r="BQ9" s="31"/>
      <c r="BR9" s="31"/>
      <c r="BS9" s="31"/>
      <c r="BT9" s="31"/>
      <c r="BU9" s="31"/>
      <c r="BV9" s="31"/>
      <c r="BW9" s="31"/>
      <c r="BX9" s="31"/>
      <c r="BY9" s="31"/>
      <c r="BZ9" s="31"/>
      <c r="CA9" s="31"/>
    </row>
    <row r="10" spans="1:79" s="69" customFormat="1" ht="20.100000000000001" customHeight="1" x14ac:dyDescent="0.3">
      <c r="A10" s="75" t="s">
        <v>3</v>
      </c>
      <c r="B10" s="76" t="s">
        <v>411</v>
      </c>
      <c r="C10" s="76">
        <v>106</v>
      </c>
      <c r="D10" s="31"/>
      <c r="E10" s="31"/>
      <c r="F10" s="31"/>
      <c r="G10" s="31"/>
      <c r="H10" s="31"/>
      <c r="I10" s="31"/>
      <c r="J10" s="31"/>
      <c r="K10" s="31"/>
      <c r="L10" s="31"/>
      <c r="M10" s="31"/>
      <c r="N10" s="31"/>
      <c r="O10" s="31"/>
      <c r="P10" s="31"/>
      <c r="Q10" s="31"/>
      <c r="R10" s="31"/>
      <c r="S10" s="31"/>
      <c r="T10" s="31"/>
      <c r="U10" s="31"/>
      <c r="V10" s="31"/>
      <c r="W10" s="31"/>
      <c r="X10" s="31"/>
      <c r="Y10" s="31"/>
      <c r="Z10" s="31"/>
      <c r="AA10" s="31"/>
      <c r="AB10" s="31"/>
      <c r="AC10" s="31"/>
      <c r="AD10" s="31"/>
      <c r="AE10" s="31"/>
      <c r="AF10" s="31"/>
      <c r="AG10" s="31"/>
      <c r="AH10" s="31"/>
      <c r="AI10" s="31"/>
      <c r="AJ10" s="31"/>
      <c r="AK10" s="31"/>
      <c r="AL10" s="31"/>
      <c r="AM10" s="31"/>
      <c r="AN10" s="31"/>
      <c r="AO10" s="31"/>
      <c r="AP10" s="31"/>
      <c r="AQ10" s="31"/>
      <c r="AR10" s="31"/>
      <c r="AS10" s="31"/>
      <c r="AT10" s="31"/>
      <c r="AU10" s="31"/>
      <c r="AV10" s="31"/>
      <c r="AW10" s="31"/>
      <c r="AX10" s="31"/>
      <c r="AY10" s="31"/>
      <c r="AZ10" s="31"/>
      <c r="BA10" s="31"/>
      <c r="BB10" s="31"/>
      <c r="BC10" s="31"/>
      <c r="BD10" s="31"/>
      <c r="BE10" s="31"/>
      <c r="BF10" s="31"/>
      <c r="BG10" s="31"/>
      <c r="BH10" s="31"/>
      <c r="BI10" s="31"/>
      <c r="BJ10" s="31"/>
      <c r="BK10" s="31"/>
      <c r="BL10" s="31"/>
      <c r="BM10" s="31"/>
      <c r="BN10" s="31"/>
      <c r="BO10" s="31"/>
      <c r="BP10" s="31"/>
      <c r="BQ10" s="31"/>
      <c r="BR10" s="31"/>
      <c r="BS10" s="31"/>
      <c r="BT10" s="31"/>
      <c r="BU10" s="31"/>
      <c r="BV10" s="31"/>
      <c r="BW10" s="31"/>
      <c r="BX10" s="31"/>
      <c r="BY10" s="31"/>
      <c r="BZ10" s="31"/>
      <c r="CA10" s="31"/>
    </row>
    <row r="11" spans="1:79" s="69" customFormat="1" ht="20.100000000000001" customHeight="1" x14ac:dyDescent="0.3">
      <c r="A11" s="75" t="s">
        <v>4</v>
      </c>
      <c r="B11" s="76" t="s">
        <v>547</v>
      </c>
      <c r="C11" s="76">
        <v>107</v>
      </c>
      <c r="D11" s="31"/>
      <c r="E11" s="31"/>
      <c r="F11" s="31"/>
      <c r="G11" s="31"/>
      <c r="H11" s="31"/>
      <c r="I11" s="31"/>
      <c r="J11" s="31"/>
      <c r="K11" s="31"/>
      <c r="L11" s="31"/>
      <c r="M11" s="31"/>
      <c r="N11" s="31"/>
      <c r="O11" s="31"/>
      <c r="P11" s="31"/>
      <c r="Q11" s="31"/>
      <c r="R11" s="31"/>
      <c r="S11" s="31"/>
      <c r="T11" s="31"/>
      <c r="U11" s="31"/>
      <c r="V11" s="31"/>
      <c r="W11" s="31"/>
      <c r="X11" s="31"/>
      <c r="Y11" s="31"/>
      <c r="Z11" s="31"/>
      <c r="AA11" s="31"/>
      <c r="AB11" s="31"/>
      <c r="AC11" s="31"/>
      <c r="AD11" s="31"/>
      <c r="AE11" s="31"/>
      <c r="AF11" s="31"/>
      <c r="AG11" s="31"/>
      <c r="AH11" s="31"/>
      <c r="AI11" s="31"/>
      <c r="AJ11" s="31"/>
      <c r="AK11" s="31"/>
      <c r="AL11" s="31"/>
      <c r="AM11" s="31"/>
      <c r="AN11" s="31"/>
      <c r="AO11" s="31"/>
      <c r="AP11" s="31"/>
      <c r="AQ11" s="31"/>
      <c r="AR11" s="31"/>
      <c r="AS11" s="31"/>
      <c r="AT11" s="31"/>
      <c r="AU11" s="31"/>
      <c r="AV11" s="31"/>
      <c r="AW11" s="31"/>
      <c r="AX11" s="31"/>
      <c r="AY11" s="31"/>
      <c r="AZ11" s="31"/>
      <c r="BA11" s="31"/>
      <c r="BB11" s="31"/>
      <c r="BC11" s="31"/>
      <c r="BD11" s="31"/>
      <c r="BE11" s="31"/>
      <c r="BF11" s="31"/>
      <c r="BG11" s="31"/>
      <c r="BH11" s="31"/>
      <c r="BI11" s="31"/>
      <c r="BJ11" s="31"/>
      <c r="BK11" s="31"/>
      <c r="BL11" s="31"/>
      <c r="BM11" s="31"/>
      <c r="BN11" s="31"/>
      <c r="BO11" s="31"/>
      <c r="BP11" s="31"/>
      <c r="BQ11" s="31"/>
      <c r="BR11" s="31"/>
      <c r="BS11" s="31"/>
      <c r="BT11" s="31"/>
      <c r="BU11" s="31"/>
      <c r="BV11" s="31"/>
      <c r="BW11" s="31"/>
      <c r="BX11" s="31"/>
      <c r="BY11" s="31"/>
      <c r="BZ11" s="31"/>
      <c r="CA11" s="31"/>
    </row>
    <row r="12" spans="1:79" s="69" customFormat="1" ht="20.100000000000001" customHeight="1" x14ac:dyDescent="0.3">
      <c r="A12" s="75" t="s">
        <v>5</v>
      </c>
      <c r="B12" s="76" t="s">
        <v>412</v>
      </c>
      <c r="C12" s="76">
        <v>108</v>
      </c>
      <c r="D12" s="31"/>
      <c r="E12" s="31"/>
      <c r="F12" s="31"/>
      <c r="G12" s="31"/>
      <c r="H12" s="31"/>
      <c r="I12" s="31"/>
      <c r="J12" s="31"/>
      <c r="K12" s="31"/>
      <c r="L12" s="31"/>
      <c r="M12" s="31"/>
      <c r="N12" s="31"/>
      <c r="O12" s="31"/>
      <c r="P12" s="31"/>
      <c r="Q12" s="31"/>
      <c r="R12" s="31"/>
      <c r="S12" s="31"/>
      <c r="T12" s="31"/>
      <c r="U12" s="31"/>
      <c r="V12" s="31"/>
      <c r="W12" s="31"/>
      <c r="X12" s="31"/>
      <c r="Y12" s="31"/>
      <c r="Z12" s="31"/>
      <c r="AA12" s="31"/>
      <c r="AB12" s="31"/>
      <c r="AC12" s="31"/>
      <c r="AD12" s="31"/>
      <c r="AE12" s="31"/>
      <c r="AF12" s="31"/>
      <c r="AG12" s="31"/>
      <c r="AH12" s="31"/>
      <c r="AI12" s="31"/>
      <c r="AJ12" s="31"/>
      <c r="AK12" s="31"/>
      <c r="AL12" s="31"/>
      <c r="AM12" s="31"/>
      <c r="AN12" s="31"/>
      <c r="AO12" s="31"/>
      <c r="AP12" s="31"/>
      <c r="AQ12" s="31"/>
      <c r="AR12" s="31"/>
      <c r="AS12" s="31"/>
      <c r="AT12" s="31"/>
      <c r="AU12" s="31"/>
      <c r="AV12" s="31"/>
      <c r="AW12" s="31"/>
      <c r="AX12" s="31"/>
      <c r="AY12" s="31"/>
      <c r="AZ12" s="31"/>
      <c r="BA12" s="31"/>
      <c r="BB12" s="31"/>
      <c r="BC12" s="31"/>
      <c r="BD12" s="31"/>
      <c r="BE12" s="31"/>
      <c r="BF12" s="31"/>
      <c r="BG12" s="31"/>
      <c r="BH12" s="31"/>
      <c r="BI12" s="31"/>
      <c r="BJ12" s="31"/>
      <c r="BK12" s="31"/>
      <c r="BL12" s="31"/>
      <c r="BM12" s="31"/>
      <c r="BN12" s="31"/>
      <c r="BO12" s="31"/>
      <c r="BP12" s="31"/>
      <c r="BQ12" s="31"/>
      <c r="BR12" s="31"/>
      <c r="BS12" s="31"/>
      <c r="BT12" s="31"/>
      <c r="BU12" s="31"/>
      <c r="BV12" s="31"/>
      <c r="BW12" s="31"/>
      <c r="BX12" s="31"/>
      <c r="BY12" s="31"/>
      <c r="BZ12" s="31"/>
      <c r="CA12" s="31"/>
    </row>
    <row r="13" spans="1:79" s="69" customFormat="1" ht="20.100000000000001" customHeight="1" x14ac:dyDescent="0.3">
      <c r="A13" s="75" t="s">
        <v>6</v>
      </c>
      <c r="B13" s="76" t="s">
        <v>413</v>
      </c>
      <c r="C13" s="76">
        <v>109</v>
      </c>
      <c r="D13" s="31"/>
      <c r="E13" s="31"/>
      <c r="F13" s="31"/>
      <c r="G13" s="31"/>
      <c r="H13" s="31"/>
      <c r="I13" s="31"/>
      <c r="J13" s="31"/>
      <c r="K13" s="31"/>
      <c r="L13" s="31"/>
      <c r="M13" s="31"/>
      <c r="N13" s="31"/>
      <c r="O13" s="31"/>
      <c r="P13" s="31"/>
      <c r="Q13" s="31"/>
      <c r="R13" s="31"/>
      <c r="S13" s="31"/>
      <c r="T13" s="31"/>
      <c r="U13" s="31"/>
      <c r="V13" s="31"/>
      <c r="W13" s="31"/>
      <c r="X13" s="31"/>
      <c r="Y13" s="31"/>
      <c r="Z13" s="31"/>
      <c r="AA13" s="31"/>
      <c r="AB13" s="31"/>
      <c r="AC13" s="31"/>
      <c r="AD13" s="31"/>
      <c r="AE13" s="31"/>
      <c r="AF13" s="31"/>
      <c r="AG13" s="31"/>
      <c r="AH13" s="31"/>
      <c r="AI13" s="31"/>
      <c r="AJ13" s="31"/>
      <c r="AK13" s="31"/>
      <c r="AL13" s="31"/>
      <c r="AM13" s="31"/>
      <c r="AN13" s="31"/>
      <c r="AO13" s="31"/>
      <c r="AP13" s="31"/>
      <c r="AQ13" s="31"/>
      <c r="AR13" s="31"/>
      <c r="AS13" s="31"/>
      <c r="AT13" s="31"/>
      <c r="AU13" s="31"/>
      <c r="AV13" s="31"/>
      <c r="AW13" s="31"/>
      <c r="AX13" s="31"/>
      <c r="AY13" s="31"/>
      <c r="AZ13" s="31"/>
      <c r="BA13" s="31"/>
      <c r="BB13" s="31"/>
      <c r="BC13" s="31"/>
      <c r="BD13" s="31"/>
      <c r="BE13" s="31"/>
      <c r="BF13" s="31"/>
      <c r="BG13" s="31"/>
      <c r="BH13" s="31"/>
      <c r="BI13" s="31"/>
      <c r="BJ13" s="31"/>
      <c r="BK13" s="31"/>
      <c r="BL13" s="31"/>
      <c r="BM13" s="31"/>
      <c r="BN13" s="31"/>
      <c r="BO13" s="31"/>
      <c r="BP13" s="31"/>
      <c r="BQ13" s="31"/>
      <c r="BR13" s="31"/>
      <c r="BS13" s="31"/>
      <c r="BT13" s="31"/>
      <c r="BU13" s="31"/>
      <c r="BV13" s="31"/>
      <c r="BW13" s="31"/>
      <c r="BX13" s="31"/>
      <c r="BY13" s="31"/>
      <c r="BZ13" s="31"/>
      <c r="CA13" s="31"/>
    </row>
    <row r="14" spans="1:79" s="69" customFormat="1" ht="20.100000000000001" customHeight="1" x14ac:dyDescent="0.3">
      <c r="A14" s="75" t="s">
        <v>7</v>
      </c>
      <c r="B14" s="76" t="s">
        <v>548</v>
      </c>
      <c r="C14" s="76">
        <v>110</v>
      </c>
      <c r="D14" s="31"/>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1"/>
      <c r="AL14" s="31"/>
      <c r="AM14" s="31"/>
      <c r="AN14" s="31"/>
      <c r="AO14" s="31"/>
      <c r="AP14" s="31"/>
      <c r="AQ14" s="31"/>
      <c r="AR14" s="31"/>
      <c r="AS14" s="31"/>
      <c r="AT14" s="31"/>
      <c r="AU14" s="31"/>
      <c r="AV14" s="31"/>
      <c r="AW14" s="31"/>
      <c r="AX14" s="31"/>
      <c r="AY14" s="31"/>
      <c r="AZ14" s="31"/>
      <c r="BA14" s="31"/>
      <c r="BB14" s="31"/>
      <c r="BC14" s="31"/>
      <c r="BD14" s="31"/>
      <c r="BE14" s="31"/>
      <c r="BF14" s="31"/>
      <c r="BG14" s="31"/>
      <c r="BH14" s="31"/>
      <c r="BI14" s="31"/>
      <c r="BJ14" s="31"/>
      <c r="BK14" s="31"/>
      <c r="BL14" s="31"/>
      <c r="BM14" s="31"/>
      <c r="BN14" s="31"/>
      <c r="BO14" s="31"/>
      <c r="BP14" s="31"/>
      <c r="BQ14" s="31"/>
      <c r="BR14" s="31"/>
      <c r="BS14" s="31"/>
      <c r="BT14" s="31"/>
      <c r="BU14" s="31"/>
      <c r="BV14" s="31"/>
      <c r="BW14" s="31"/>
      <c r="BX14" s="31"/>
      <c r="BY14" s="31"/>
      <c r="BZ14" s="31"/>
      <c r="CA14" s="31"/>
    </row>
    <row r="15" spans="1:79" s="69" customFormat="1" ht="20.100000000000001" customHeight="1" x14ac:dyDescent="0.3">
      <c r="A15" s="75" t="s">
        <v>8</v>
      </c>
      <c r="B15" s="76" t="s">
        <v>549</v>
      </c>
      <c r="C15" s="76">
        <v>111</v>
      </c>
      <c r="D15" s="31"/>
      <c r="E15" s="31"/>
      <c r="F15" s="31"/>
      <c r="G15" s="31"/>
      <c r="H15" s="31"/>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c r="BP15" s="31"/>
      <c r="BQ15" s="31"/>
      <c r="BR15" s="31"/>
      <c r="BS15" s="31"/>
      <c r="BT15" s="31"/>
      <c r="BU15" s="31"/>
      <c r="BV15" s="31"/>
      <c r="BW15" s="31"/>
      <c r="BX15" s="31"/>
      <c r="BY15" s="31"/>
      <c r="BZ15" s="31"/>
      <c r="CA15" s="31"/>
    </row>
    <row r="16" spans="1:79" s="69" customFormat="1" ht="20.100000000000001" customHeight="1" x14ac:dyDescent="0.3">
      <c r="A16" s="75" t="s">
        <v>709</v>
      </c>
      <c r="B16" s="76" t="s">
        <v>414</v>
      </c>
      <c r="C16" s="76">
        <v>112</v>
      </c>
      <c r="D16" s="31"/>
      <c r="E16" s="31"/>
      <c r="F16" s="31"/>
      <c r="G16" s="31"/>
      <c r="H16" s="31"/>
      <c r="I16" s="31"/>
      <c r="J16" s="31"/>
      <c r="K16" s="31"/>
      <c r="L16" s="31"/>
      <c r="M16" s="31"/>
      <c r="N16" s="31"/>
      <c r="O16" s="31"/>
      <c r="P16" s="31"/>
      <c r="Q16" s="31"/>
      <c r="R16" s="31"/>
      <c r="S16" s="31"/>
      <c r="T16" s="31"/>
      <c r="U16" s="31"/>
      <c r="V16" s="31"/>
      <c r="W16" s="31"/>
      <c r="X16" s="31"/>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c r="BP16" s="31"/>
      <c r="BQ16" s="31"/>
      <c r="BR16" s="31"/>
      <c r="BS16" s="31"/>
      <c r="BT16" s="31"/>
      <c r="BU16" s="31"/>
      <c r="BV16" s="31"/>
      <c r="BW16" s="31"/>
      <c r="BX16" s="31"/>
      <c r="BY16" s="31"/>
      <c r="BZ16" s="31"/>
      <c r="CA16" s="31"/>
    </row>
    <row r="17" spans="1:79" s="69" customFormat="1" ht="20.100000000000001" customHeight="1" x14ac:dyDescent="0.3">
      <c r="A17" s="75" t="s">
        <v>9</v>
      </c>
      <c r="B17" s="76" t="s">
        <v>415</v>
      </c>
      <c r="C17" s="76">
        <v>113</v>
      </c>
      <c r="D17" s="31"/>
      <c r="E17" s="31"/>
      <c r="F17" s="31"/>
      <c r="G17" s="31"/>
      <c r="H17" s="31"/>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c r="BP17" s="31"/>
      <c r="BQ17" s="31"/>
      <c r="BR17" s="31"/>
      <c r="BS17" s="31"/>
      <c r="BT17" s="31"/>
      <c r="BU17" s="31"/>
      <c r="BV17" s="31"/>
      <c r="BW17" s="31"/>
      <c r="BX17" s="31"/>
      <c r="BY17" s="31"/>
      <c r="BZ17" s="31"/>
      <c r="CA17" s="31"/>
    </row>
    <row r="18" spans="1:79" s="69" customFormat="1" ht="20.100000000000001" customHeight="1" x14ac:dyDescent="0.3">
      <c r="A18" s="75" t="s">
        <v>10</v>
      </c>
      <c r="B18" s="76" t="s">
        <v>550</v>
      </c>
      <c r="C18" s="76">
        <v>114</v>
      </c>
      <c r="D18" s="31"/>
      <c r="E18" s="31"/>
      <c r="F18" s="31"/>
      <c r="G18" s="31"/>
      <c r="H18" s="31"/>
      <c r="I18" s="31"/>
      <c r="J18" s="31"/>
      <c r="K18" s="31"/>
      <c r="L18" s="31"/>
      <c r="M18" s="31"/>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c r="BP18" s="31"/>
      <c r="BQ18" s="31"/>
      <c r="BR18" s="31"/>
      <c r="BS18" s="31"/>
      <c r="BT18" s="31"/>
      <c r="BU18" s="31"/>
      <c r="BV18" s="31"/>
      <c r="BW18" s="31"/>
      <c r="BX18" s="31"/>
      <c r="BY18" s="31"/>
      <c r="BZ18" s="31"/>
      <c r="CA18" s="31"/>
    </row>
    <row r="19" spans="1:79" s="69" customFormat="1" ht="20.100000000000001" customHeight="1" x14ac:dyDescent="0.3">
      <c r="A19" s="75" t="s">
        <v>11</v>
      </c>
      <c r="B19" s="76" t="s">
        <v>551</v>
      </c>
      <c r="C19" s="76">
        <v>115</v>
      </c>
      <c r="D19" s="31"/>
      <c r="E19" s="31"/>
      <c r="F19" s="31"/>
      <c r="G19" s="31"/>
      <c r="H19" s="31"/>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c r="BP19" s="31"/>
      <c r="BQ19" s="31"/>
      <c r="BR19" s="31"/>
      <c r="BS19" s="31"/>
      <c r="BT19" s="31"/>
      <c r="BU19" s="31"/>
      <c r="BV19" s="31"/>
      <c r="BW19" s="31"/>
      <c r="BX19" s="31"/>
      <c r="BY19" s="31"/>
      <c r="BZ19" s="31"/>
      <c r="CA19" s="31"/>
    </row>
    <row r="20" spans="1:79" s="69" customFormat="1" ht="20.100000000000001" customHeight="1" x14ac:dyDescent="0.3">
      <c r="A20" s="75" t="s">
        <v>12</v>
      </c>
      <c r="B20" s="76" t="s">
        <v>416</v>
      </c>
      <c r="C20" s="76">
        <v>116</v>
      </c>
      <c r="D20" s="77"/>
      <c r="E20" s="77"/>
      <c r="F20" s="31"/>
      <c r="G20" s="77"/>
      <c r="H20" s="77"/>
      <c r="I20" s="77"/>
      <c r="J20" s="77"/>
      <c r="K20" s="77"/>
      <c r="L20" s="31"/>
      <c r="M20" s="77"/>
      <c r="N20" s="77"/>
      <c r="O20" s="77"/>
      <c r="P20" s="77"/>
      <c r="Q20" s="77"/>
      <c r="R20" s="77"/>
      <c r="S20" s="77"/>
      <c r="T20" s="77"/>
      <c r="U20" s="77"/>
      <c r="V20" s="77"/>
      <c r="W20" s="31"/>
      <c r="X20" s="77"/>
      <c r="Y20" s="77"/>
      <c r="Z20" s="77"/>
      <c r="AA20" s="77"/>
      <c r="AB20" s="77"/>
      <c r="AC20" s="77"/>
      <c r="AD20" s="77"/>
      <c r="AE20" s="77"/>
      <c r="AF20" s="77"/>
      <c r="AG20" s="77"/>
      <c r="AH20" s="77"/>
      <c r="AI20" s="77"/>
      <c r="AJ20" s="77"/>
      <c r="AK20" s="77"/>
      <c r="AL20" s="77"/>
      <c r="AM20" s="77"/>
      <c r="AN20" s="77"/>
      <c r="AO20" s="77"/>
      <c r="AP20" s="77"/>
      <c r="AQ20" s="77"/>
      <c r="AR20" s="77"/>
      <c r="AS20" s="77"/>
      <c r="AT20" s="77"/>
      <c r="AU20" s="77"/>
      <c r="AV20" s="77"/>
      <c r="AW20" s="77"/>
      <c r="AX20" s="77"/>
      <c r="AY20" s="77"/>
      <c r="AZ20" s="77"/>
      <c r="BA20" s="77"/>
      <c r="BB20" s="77"/>
      <c r="BC20" s="77"/>
      <c r="BD20" s="77"/>
      <c r="BE20" s="77"/>
      <c r="BF20" s="31"/>
      <c r="BG20" s="77"/>
      <c r="BH20" s="77"/>
      <c r="BI20" s="77"/>
      <c r="BJ20" s="77"/>
      <c r="BK20" s="77"/>
      <c r="BL20" s="77"/>
      <c r="BM20" s="77"/>
      <c r="BN20" s="77"/>
      <c r="BO20" s="77"/>
      <c r="BP20" s="77"/>
      <c r="BQ20" s="77"/>
      <c r="BR20" s="77"/>
      <c r="BS20" s="31"/>
      <c r="BT20" s="77"/>
      <c r="BU20" s="77"/>
      <c r="BV20" s="77"/>
      <c r="BW20" s="77"/>
      <c r="BX20" s="77"/>
      <c r="BY20" s="31"/>
      <c r="BZ20" s="31"/>
      <c r="CA20" s="31"/>
    </row>
    <row r="21" spans="1:79" s="69" customFormat="1" ht="20.100000000000001" customHeight="1" x14ac:dyDescent="0.3">
      <c r="A21" s="75" t="s">
        <v>13</v>
      </c>
      <c r="B21" s="76" t="s">
        <v>417</v>
      </c>
      <c r="C21" s="76">
        <v>117</v>
      </c>
      <c r="D21" s="31"/>
      <c r="E21" s="31"/>
      <c r="F21" s="31"/>
      <c r="G21" s="31"/>
      <c r="H21" s="31"/>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c r="BP21" s="31"/>
      <c r="BQ21" s="31"/>
      <c r="BR21" s="31"/>
      <c r="BS21" s="31"/>
      <c r="BT21" s="31"/>
      <c r="BU21" s="31"/>
      <c r="BV21" s="31"/>
      <c r="BW21" s="31"/>
      <c r="BX21" s="31"/>
      <c r="BY21" s="31"/>
      <c r="BZ21" s="31"/>
      <c r="CA21" s="31"/>
    </row>
    <row r="22" spans="1:79" s="69" customFormat="1" ht="20.100000000000001" customHeight="1" x14ac:dyDescent="0.3">
      <c r="A22" s="75" t="s">
        <v>14</v>
      </c>
      <c r="B22" s="76" t="s">
        <v>325</v>
      </c>
      <c r="C22" s="76">
        <v>118</v>
      </c>
      <c r="D22" s="31"/>
      <c r="E22" s="31">
        <v>3</v>
      </c>
      <c r="F22" s="31">
        <v>3</v>
      </c>
      <c r="G22" s="31"/>
      <c r="H22" s="31"/>
      <c r="I22" s="31">
        <v>2</v>
      </c>
      <c r="J22" s="31"/>
      <c r="K22" s="31"/>
      <c r="L22" s="31">
        <v>2</v>
      </c>
      <c r="M22" s="31"/>
      <c r="N22" s="31"/>
      <c r="O22" s="31">
        <v>1</v>
      </c>
      <c r="P22" s="31"/>
      <c r="Q22" s="31"/>
      <c r="R22" s="31"/>
      <c r="S22" s="31"/>
      <c r="T22" s="31"/>
      <c r="U22" s="31"/>
      <c r="V22" s="31"/>
      <c r="W22" s="31">
        <v>1</v>
      </c>
      <c r="X22" s="31"/>
      <c r="Y22" s="31">
        <v>1</v>
      </c>
      <c r="Z22" s="31"/>
      <c r="AA22" s="31"/>
      <c r="AB22" s="31"/>
      <c r="AC22" s="31"/>
      <c r="AD22" s="31">
        <v>1</v>
      </c>
      <c r="AE22" s="31"/>
      <c r="AF22" s="31"/>
      <c r="AG22" s="31"/>
      <c r="AH22" s="31"/>
      <c r="AI22" s="31"/>
      <c r="AJ22" s="31"/>
      <c r="AK22" s="31"/>
      <c r="AL22" s="31"/>
      <c r="AM22" s="31"/>
      <c r="AN22" s="31"/>
      <c r="AO22" s="31"/>
      <c r="AP22" s="31">
        <v>2</v>
      </c>
      <c r="AQ22" s="31"/>
      <c r="AR22" s="31"/>
      <c r="AS22" s="31"/>
      <c r="AT22" s="31">
        <v>2</v>
      </c>
      <c r="AU22" s="31"/>
      <c r="AV22" s="31"/>
      <c r="AW22" s="31"/>
      <c r="AX22" s="31"/>
      <c r="AY22" s="31">
        <v>2</v>
      </c>
      <c r="AZ22" s="31"/>
      <c r="BA22" s="31"/>
      <c r="BB22" s="31"/>
      <c r="BC22" s="31"/>
      <c r="BD22" s="31"/>
      <c r="BE22" s="31"/>
      <c r="BF22" s="31"/>
      <c r="BG22" s="31"/>
      <c r="BH22" s="31"/>
      <c r="BI22" s="31"/>
      <c r="BJ22" s="31"/>
      <c r="BK22" s="31"/>
      <c r="BL22" s="31"/>
      <c r="BM22" s="31"/>
      <c r="BN22" s="31"/>
      <c r="BO22" s="31"/>
      <c r="BP22" s="31"/>
      <c r="BQ22" s="31"/>
      <c r="BR22" s="31"/>
      <c r="BS22" s="31"/>
      <c r="BT22" s="31"/>
      <c r="BU22" s="31">
        <v>5</v>
      </c>
      <c r="BV22" s="31"/>
      <c r="BW22" s="31"/>
      <c r="BX22" s="31"/>
      <c r="BY22" s="31">
        <v>2</v>
      </c>
      <c r="BZ22" s="31"/>
      <c r="CA22" s="31"/>
    </row>
    <row r="23" spans="1:79" s="69" customFormat="1" ht="20.100000000000001" customHeight="1" x14ac:dyDescent="0.3">
      <c r="A23" s="75" t="s">
        <v>15</v>
      </c>
      <c r="B23" s="76" t="s">
        <v>710</v>
      </c>
      <c r="C23" s="76">
        <v>119</v>
      </c>
      <c r="D23" s="31"/>
      <c r="E23" s="31"/>
      <c r="F23" s="31"/>
      <c r="G23" s="31"/>
      <c r="H23" s="31"/>
      <c r="I23" s="31"/>
      <c r="J23" s="31"/>
      <c r="K23" s="31"/>
      <c r="L23" s="31"/>
      <c r="M23" s="31"/>
      <c r="N23" s="31"/>
      <c r="O23" s="31"/>
      <c r="P23" s="31"/>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c r="BP23" s="31"/>
      <c r="BQ23" s="31"/>
      <c r="BR23" s="31"/>
      <c r="BS23" s="31"/>
      <c r="BT23" s="31"/>
      <c r="BU23" s="31"/>
      <c r="BV23" s="31"/>
      <c r="BW23" s="31"/>
      <c r="BX23" s="31"/>
      <c r="BY23" s="31"/>
      <c r="BZ23" s="31"/>
      <c r="CA23" s="31"/>
    </row>
    <row r="24" spans="1:79" s="69" customFormat="1" ht="20.100000000000001" customHeight="1" x14ac:dyDescent="0.3">
      <c r="A24" s="75" t="s">
        <v>16</v>
      </c>
      <c r="B24" s="76" t="s">
        <v>419</v>
      </c>
      <c r="C24" s="76">
        <v>120</v>
      </c>
      <c r="D24" s="31"/>
      <c r="E24" s="31"/>
      <c r="F24" s="31"/>
      <c r="G24" s="31"/>
      <c r="H24" s="31"/>
      <c r="I24" s="31"/>
      <c r="J24" s="31"/>
      <c r="K24" s="31"/>
      <c r="L24" s="31"/>
      <c r="M24" s="31"/>
      <c r="N24" s="31"/>
      <c r="O24" s="31"/>
      <c r="P24" s="31"/>
      <c r="Q24" s="31"/>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c r="BP24" s="31"/>
      <c r="BQ24" s="31"/>
      <c r="BR24" s="31"/>
      <c r="BS24" s="31"/>
      <c r="BT24" s="31"/>
      <c r="BU24" s="31"/>
      <c r="BV24" s="31"/>
      <c r="BW24" s="31"/>
      <c r="BX24" s="31"/>
      <c r="BY24" s="31"/>
      <c r="BZ24" s="31"/>
      <c r="CA24" s="31"/>
    </row>
    <row r="25" spans="1:79" s="69" customFormat="1" ht="20.100000000000001" customHeight="1" x14ac:dyDescent="0.3">
      <c r="A25" s="75" t="s">
        <v>17</v>
      </c>
      <c r="B25" s="76" t="s">
        <v>420</v>
      </c>
      <c r="C25" s="76">
        <v>121</v>
      </c>
      <c r="D25" s="31"/>
      <c r="E25" s="31"/>
      <c r="F25" s="31"/>
      <c r="G25" s="31"/>
      <c r="H25" s="31"/>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1"/>
      <c r="AI25" s="31"/>
      <c r="AJ25" s="31"/>
      <c r="AK25" s="31"/>
      <c r="AL25" s="31"/>
      <c r="AM25" s="31"/>
      <c r="AN25" s="31"/>
      <c r="AO25" s="31"/>
      <c r="AP25" s="31"/>
      <c r="AQ25" s="31"/>
      <c r="AR25" s="31"/>
      <c r="AS25" s="31"/>
      <c r="AT25" s="31"/>
      <c r="AU25" s="31"/>
      <c r="AV25" s="31"/>
      <c r="AW25" s="31"/>
      <c r="AX25" s="31"/>
      <c r="AY25" s="31"/>
      <c r="AZ25" s="31"/>
      <c r="BA25" s="31"/>
      <c r="BB25" s="31"/>
      <c r="BC25" s="31"/>
      <c r="BD25" s="31"/>
      <c r="BE25" s="31"/>
      <c r="BF25" s="31"/>
      <c r="BG25" s="31"/>
      <c r="BH25" s="31"/>
      <c r="BI25" s="31"/>
      <c r="BJ25" s="31"/>
      <c r="BK25" s="31"/>
      <c r="BL25" s="31"/>
      <c r="BM25" s="31"/>
      <c r="BN25" s="31"/>
      <c r="BO25" s="31"/>
      <c r="BP25" s="31"/>
      <c r="BQ25" s="31"/>
      <c r="BR25" s="31"/>
      <c r="BS25" s="31"/>
      <c r="BT25" s="31"/>
      <c r="BU25" s="31"/>
      <c r="BV25" s="31"/>
      <c r="BW25" s="31"/>
      <c r="BX25" s="31"/>
      <c r="BY25" s="31"/>
      <c r="BZ25" s="31"/>
      <c r="CA25" s="31"/>
    </row>
    <row r="26" spans="1:79" s="69" customFormat="1" ht="20.100000000000001" customHeight="1" x14ac:dyDescent="0.3">
      <c r="A26" s="75" t="s">
        <v>18</v>
      </c>
      <c r="B26" s="76" t="s">
        <v>657</v>
      </c>
      <c r="C26" s="76">
        <v>122</v>
      </c>
      <c r="D26" s="31"/>
      <c r="E26" s="31"/>
      <c r="F26" s="31"/>
      <c r="G26" s="31"/>
      <c r="H26" s="31"/>
      <c r="I26" s="31"/>
      <c r="J26" s="31"/>
      <c r="K26" s="31"/>
      <c r="L26" s="31"/>
      <c r="M26" s="31"/>
      <c r="N26" s="31"/>
      <c r="O26" s="31"/>
      <c r="P26" s="31"/>
      <c r="Q26" s="31"/>
      <c r="R26" s="31"/>
      <c r="S26" s="31"/>
      <c r="T26" s="31"/>
      <c r="U26" s="31"/>
      <c r="V26" s="31"/>
      <c r="W26" s="31"/>
      <c r="X26" s="31"/>
      <c r="Y26" s="31"/>
      <c r="Z26" s="31"/>
      <c r="AA26" s="31"/>
      <c r="AB26" s="31"/>
      <c r="AC26" s="31"/>
      <c r="AD26" s="31"/>
      <c r="AE26" s="31"/>
      <c r="AF26" s="31"/>
      <c r="AG26" s="31"/>
      <c r="AH26" s="31"/>
      <c r="AI26" s="31"/>
      <c r="AJ26" s="31"/>
      <c r="AK26" s="31"/>
      <c r="AL26" s="31"/>
      <c r="AM26" s="31"/>
      <c r="AN26" s="31"/>
      <c r="AO26" s="31"/>
      <c r="AP26" s="31"/>
      <c r="AQ26" s="31"/>
      <c r="AR26" s="31"/>
      <c r="AS26" s="31"/>
      <c r="AT26" s="31"/>
      <c r="AU26" s="31"/>
      <c r="AV26" s="31"/>
      <c r="AW26" s="31"/>
      <c r="AX26" s="31"/>
      <c r="AY26" s="31"/>
      <c r="AZ26" s="31"/>
      <c r="BA26" s="31"/>
      <c r="BB26" s="31"/>
      <c r="BC26" s="31"/>
      <c r="BD26" s="31"/>
      <c r="BE26" s="31"/>
      <c r="BF26" s="31"/>
      <c r="BG26" s="31"/>
      <c r="BH26" s="31"/>
      <c r="BI26" s="31"/>
      <c r="BJ26" s="31"/>
      <c r="BK26" s="31"/>
      <c r="BL26" s="31"/>
      <c r="BM26" s="31"/>
      <c r="BN26" s="31"/>
      <c r="BO26" s="31"/>
      <c r="BP26" s="31"/>
      <c r="BQ26" s="31"/>
      <c r="BR26" s="31"/>
      <c r="BS26" s="31"/>
      <c r="BT26" s="31"/>
      <c r="BU26" s="31"/>
      <c r="BV26" s="31"/>
      <c r="BW26" s="31"/>
      <c r="BX26" s="31"/>
      <c r="BY26" s="31"/>
      <c r="BZ26" s="31"/>
      <c r="CA26" s="31"/>
    </row>
    <row r="27" spans="1:79" s="69" customFormat="1" ht="20.100000000000001" customHeight="1" x14ac:dyDescent="0.3">
      <c r="A27" s="75" t="s">
        <v>19</v>
      </c>
      <c r="B27" s="76" t="s">
        <v>421</v>
      </c>
      <c r="C27" s="78">
        <v>123</v>
      </c>
      <c r="D27" s="31"/>
      <c r="E27" s="31"/>
      <c r="F27" s="31"/>
      <c r="G27" s="31"/>
      <c r="H27" s="31"/>
      <c r="I27" s="31"/>
      <c r="J27" s="31"/>
      <c r="K27" s="31"/>
      <c r="L27" s="31"/>
      <c r="M27" s="31"/>
      <c r="N27" s="31"/>
      <c r="O27" s="31"/>
      <c r="P27" s="31"/>
      <c r="Q27" s="31"/>
      <c r="R27" s="31"/>
      <c r="S27" s="31"/>
      <c r="T27" s="31"/>
      <c r="U27" s="31"/>
      <c r="V27" s="31"/>
      <c r="W27" s="31"/>
      <c r="X27" s="31"/>
      <c r="Y27" s="31"/>
      <c r="Z27" s="31"/>
      <c r="AA27" s="31"/>
      <c r="AB27" s="31"/>
      <c r="AC27" s="31"/>
      <c r="AD27" s="31"/>
      <c r="AE27" s="31"/>
      <c r="AF27" s="31"/>
      <c r="AG27" s="31"/>
      <c r="AH27" s="31"/>
      <c r="AI27" s="31"/>
      <c r="AJ27" s="31"/>
      <c r="AK27" s="31"/>
      <c r="AL27" s="31"/>
      <c r="AM27" s="31"/>
      <c r="AN27" s="31"/>
      <c r="AO27" s="31"/>
      <c r="AP27" s="31"/>
      <c r="AQ27" s="31"/>
      <c r="AR27" s="31"/>
      <c r="AS27" s="31"/>
      <c r="AT27" s="31"/>
      <c r="AU27" s="31"/>
      <c r="AV27" s="31"/>
      <c r="AW27" s="31"/>
      <c r="AX27" s="31"/>
      <c r="AY27" s="31"/>
      <c r="AZ27" s="31"/>
      <c r="BA27" s="31"/>
      <c r="BB27" s="31"/>
      <c r="BC27" s="31"/>
      <c r="BD27" s="31"/>
      <c r="BE27" s="31"/>
      <c r="BF27" s="31"/>
      <c r="BG27" s="31"/>
      <c r="BH27" s="31"/>
      <c r="BI27" s="31"/>
      <c r="BJ27" s="31"/>
      <c r="BK27" s="31"/>
      <c r="BL27" s="31"/>
      <c r="BM27" s="31"/>
      <c r="BN27" s="31"/>
      <c r="BO27" s="31"/>
      <c r="BP27" s="31"/>
      <c r="BQ27" s="31"/>
      <c r="BR27" s="31"/>
      <c r="BS27" s="31"/>
      <c r="BT27" s="31"/>
      <c r="BU27" s="31"/>
      <c r="BV27" s="31"/>
      <c r="BW27" s="31"/>
      <c r="BX27" s="31"/>
      <c r="BY27" s="31"/>
      <c r="BZ27" s="31"/>
      <c r="CA27" s="31"/>
    </row>
    <row r="28" spans="1:79" s="69" customFormat="1" ht="20.100000000000001" customHeight="1" x14ac:dyDescent="0.3">
      <c r="A28" s="75" t="s">
        <v>20</v>
      </c>
      <c r="B28" s="76" t="s">
        <v>422</v>
      </c>
      <c r="C28" s="78">
        <v>124</v>
      </c>
      <c r="D28" s="31"/>
      <c r="E28" s="31"/>
      <c r="F28" s="31"/>
      <c r="G28" s="31"/>
      <c r="H28" s="31"/>
      <c r="I28" s="31"/>
      <c r="J28" s="31"/>
      <c r="K28" s="31"/>
      <c r="L28" s="31"/>
      <c r="M28" s="31"/>
      <c r="N28" s="31"/>
      <c r="O28" s="31"/>
      <c r="P28" s="31"/>
      <c r="Q28" s="31"/>
      <c r="R28" s="31"/>
      <c r="S28" s="31"/>
      <c r="T28" s="31"/>
      <c r="U28" s="31"/>
      <c r="V28" s="31"/>
      <c r="W28" s="31"/>
      <c r="X28" s="31"/>
      <c r="Y28" s="31"/>
      <c r="Z28" s="31"/>
      <c r="AA28" s="31"/>
      <c r="AB28" s="31"/>
      <c r="AC28" s="31"/>
      <c r="AD28" s="31"/>
      <c r="AE28" s="31"/>
      <c r="AF28" s="31"/>
      <c r="AG28" s="31"/>
      <c r="AH28" s="31"/>
      <c r="AI28" s="31"/>
      <c r="AJ28" s="31"/>
      <c r="AK28" s="31"/>
      <c r="AL28" s="31"/>
      <c r="AM28" s="31"/>
      <c r="AN28" s="31"/>
      <c r="AO28" s="31"/>
      <c r="AP28" s="31"/>
      <c r="AQ28" s="31"/>
      <c r="AR28" s="31"/>
      <c r="AS28" s="31"/>
      <c r="AT28" s="31"/>
      <c r="AU28" s="31"/>
      <c r="AV28" s="31"/>
      <c r="AW28" s="31"/>
      <c r="AX28" s="31"/>
      <c r="AY28" s="31"/>
      <c r="AZ28" s="31"/>
      <c r="BA28" s="31"/>
      <c r="BB28" s="31"/>
      <c r="BC28" s="31"/>
      <c r="BD28" s="31"/>
      <c r="BE28" s="31"/>
      <c r="BF28" s="31"/>
      <c r="BG28" s="31"/>
      <c r="BH28" s="31"/>
      <c r="BI28" s="31"/>
      <c r="BJ28" s="31"/>
      <c r="BK28" s="31"/>
      <c r="BL28" s="31"/>
      <c r="BM28" s="31"/>
      <c r="BN28" s="31"/>
      <c r="BO28" s="31"/>
      <c r="BP28" s="31"/>
      <c r="BQ28" s="31"/>
      <c r="BR28" s="31"/>
      <c r="BS28" s="31"/>
      <c r="BT28" s="31"/>
      <c r="BU28" s="31"/>
      <c r="BV28" s="31"/>
      <c r="BW28" s="31"/>
      <c r="BX28" s="31"/>
      <c r="BY28" s="31"/>
      <c r="BZ28" s="31"/>
      <c r="CA28" s="31"/>
    </row>
    <row r="29" spans="1:79" s="69" customFormat="1" ht="20.100000000000001" customHeight="1" x14ac:dyDescent="0.3">
      <c r="A29" s="75" t="s">
        <v>21</v>
      </c>
      <c r="B29" s="76" t="s">
        <v>500</v>
      </c>
      <c r="C29" s="78">
        <v>125</v>
      </c>
      <c r="D29" s="31"/>
      <c r="E29" s="31"/>
      <c r="F29" s="31"/>
      <c r="G29" s="31"/>
      <c r="H29" s="31"/>
      <c r="I29" s="31"/>
      <c r="J29" s="31"/>
      <c r="K29" s="31"/>
      <c r="L29" s="31"/>
      <c r="M29" s="31"/>
      <c r="N29" s="31"/>
      <c r="O29" s="31"/>
      <c r="P29" s="31"/>
      <c r="Q29" s="31"/>
      <c r="R29" s="31"/>
      <c r="S29" s="31"/>
      <c r="T29" s="31"/>
      <c r="U29" s="31"/>
      <c r="V29" s="31"/>
      <c r="W29" s="31"/>
      <c r="X29" s="31"/>
      <c r="Y29" s="31"/>
      <c r="Z29" s="31"/>
      <c r="AA29" s="31"/>
      <c r="AB29" s="31"/>
      <c r="AC29" s="31"/>
      <c r="AD29" s="31"/>
      <c r="AE29" s="31"/>
      <c r="AF29" s="31"/>
      <c r="AG29" s="31"/>
      <c r="AH29" s="31"/>
      <c r="AI29" s="31"/>
      <c r="AJ29" s="31"/>
      <c r="AK29" s="31"/>
      <c r="AL29" s="31"/>
      <c r="AM29" s="31"/>
      <c r="AN29" s="31"/>
      <c r="AO29" s="31"/>
      <c r="AP29" s="31"/>
      <c r="AQ29" s="31"/>
      <c r="AR29" s="31"/>
      <c r="AS29" s="31"/>
      <c r="AT29" s="31"/>
      <c r="AU29" s="31"/>
      <c r="AV29" s="31"/>
      <c r="AW29" s="31"/>
      <c r="AX29" s="31"/>
      <c r="AY29" s="31"/>
      <c r="AZ29" s="31"/>
      <c r="BA29" s="31"/>
      <c r="BB29" s="31"/>
      <c r="BC29" s="31"/>
      <c r="BD29" s="31"/>
      <c r="BE29" s="31"/>
      <c r="BF29" s="31"/>
      <c r="BG29" s="31"/>
      <c r="BH29" s="31"/>
      <c r="BI29" s="31"/>
      <c r="BJ29" s="31"/>
      <c r="BK29" s="31"/>
      <c r="BL29" s="31"/>
      <c r="BM29" s="31"/>
      <c r="BN29" s="31"/>
      <c r="BO29" s="31"/>
      <c r="BP29" s="31"/>
      <c r="BQ29" s="31"/>
      <c r="BR29" s="31"/>
      <c r="BS29" s="31"/>
      <c r="BT29" s="31"/>
      <c r="BU29" s="31"/>
      <c r="BV29" s="31"/>
      <c r="BW29" s="31"/>
      <c r="BX29" s="31"/>
      <c r="BY29" s="31"/>
      <c r="BZ29" s="31"/>
      <c r="CA29" s="31"/>
    </row>
    <row r="30" spans="1:79" s="69" customFormat="1" ht="20.100000000000001" customHeight="1" x14ac:dyDescent="0.3">
      <c r="A30" s="75" t="s">
        <v>22</v>
      </c>
      <c r="B30" s="76" t="s">
        <v>503</v>
      </c>
      <c r="C30" s="78">
        <v>127</v>
      </c>
      <c r="D30" s="31"/>
      <c r="E30" s="31"/>
      <c r="F30" s="31"/>
      <c r="G30" s="31"/>
      <c r="H30" s="31"/>
      <c r="I30" s="31"/>
      <c r="J30" s="31"/>
      <c r="K30" s="31"/>
      <c r="L30" s="31"/>
      <c r="M30" s="31"/>
      <c r="N30" s="31"/>
      <c r="O30" s="31"/>
      <c r="P30" s="31"/>
      <c r="Q30" s="31"/>
      <c r="R30" s="31"/>
      <c r="S30" s="31"/>
      <c r="T30" s="31"/>
      <c r="U30" s="31"/>
      <c r="V30" s="31"/>
      <c r="W30" s="31"/>
      <c r="X30" s="31"/>
      <c r="Y30" s="31"/>
      <c r="Z30" s="31"/>
      <c r="AA30" s="31"/>
      <c r="AB30" s="31"/>
      <c r="AC30" s="31"/>
      <c r="AD30" s="31"/>
      <c r="AE30" s="31"/>
      <c r="AF30" s="31"/>
      <c r="AG30" s="31"/>
      <c r="AH30" s="31"/>
      <c r="AI30" s="31"/>
      <c r="AJ30" s="31"/>
      <c r="AK30" s="31"/>
      <c r="AL30" s="31"/>
      <c r="AM30" s="31"/>
      <c r="AN30" s="31"/>
      <c r="AO30" s="31"/>
      <c r="AP30" s="31"/>
      <c r="AQ30" s="31"/>
      <c r="AR30" s="31"/>
      <c r="AS30" s="31"/>
      <c r="AT30" s="31"/>
      <c r="AU30" s="31"/>
      <c r="AV30" s="31"/>
      <c r="AW30" s="31"/>
      <c r="AX30" s="31"/>
      <c r="AY30" s="31"/>
      <c r="AZ30" s="31"/>
      <c r="BA30" s="31"/>
      <c r="BB30" s="31"/>
      <c r="BC30" s="31"/>
      <c r="BD30" s="31"/>
      <c r="BE30" s="31"/>
      <c r="BF30" s="31"/>
      <c r="BG30" s="31"/>
      <c r="BH30" s="31"/>
      <c r="BI30" s="31"/>
      <c r="BJ30" s="31"/>
      <c r="BK30" s="31"/>
      <c r="BL30" s="31"/>
      <c r="BM30" s="31"/>
      <c r="BN30" s="31"/>
      <c r="BO30" s="31"/>
      <c r="BP30" s="31"/>
      <c r="BQ30" s="31"/>
      <c r="BR30" s="31"/>
      <c r="BS30" s="31"/>
      <c r="BT30" s="31"/>
      <c r="BU30" s="31"/>
      <c r="BV30" s="31"/>
      <c r="BW30" s="31"/>
      <c r="BX30" s="31"/>
      <c r="BY30" s="31"/>
      <c r="BZ30" s="31"/>
      <c r="CA30" s="31"/>
    </row>
    <row r="31" spans="1:79" s="69" customFormat="1" ht="20.100000000000001" customHeight="1" x14ac:dyDescent="0.3">
      <c r="A31" s="75" t="s">
        <v>23</v>
      </c>
      <c r="B31" s="76" t="s">
        <v>331</v>
      </c>
      <c r="C31" s="78">
        <v>128</v>
      </c>
      <c r="D31" s="31"/>
      <c r="E31" s="31"/>
      <c r="F31" s="31"/>
      <c r="G31" s="31"/>
      <c r="H31" s="31"/>
      <c r="I31" s="31"/>
      <c r="J31" s="31"/>
      <c r="K31" s="31"/>
      <c r="L31" s="31"/>
      <c r="M31" s="31"/>
      <c r="N31" s="31"/>
      <c r="O31" s="31"/>
      <c r="P31" s="31"/>
      <c r="Q31" s="31"/>
      <c r="R31" s="31"/>
      <c r="S31" s="31"/>
      <c r="T31" s="31"/>
      <c r="U31" s="31"/>
      <c r="V31" s="31"/>
      <c r="W31" s="31"/>
      <c r="X31" s="31"/>
      <c r="Y31" s="31"/>
      <c r="Z31" s="31"/>
      <c r="AA31" s="31"/>
      <c r="AB31" s="31"/>
      <c r="AC31" s="31"/>
      <c r="AD31" s="31"/>
      <c r="AE31" s="31"/>
      <c r="AF31" s="31"/>
      <c r="AG31" s="31"/>
      <c r="AH31" s="31"/>
      <c r="AI31" s="31"/>
      <c r="AJ31" s="31"/>
      <c r="AK31" s="31"/>
      <c r="AL31" s="31"/>
      <c r="AM31" s="31"/>
      <c r="AN31" s="31"/>
      <c r="AO31" s="31"/>
      <c r="AP31" s="31"/>
      <c r="AQ31" s="31"/>
      <c r="AR31" s="31"/>
      <c r="AS31" s="31"/>
      <c r="AT31" s="31"/>
      <c r="AU31" s="31"/>
      <c r="AV31" s="31"/>
      <c r="AW31" s="31"/>
      <c r="AX31" s="31"/>
      <c r="AY31" s="31"/>
      <c r="AZ31" s="31"/>
      <c r="BA31" s="31"/>
      <c r="BB31" s="31"/>
      <c r="BC31" s="31"/>
      <c r="BD31" s="31"/>
      <c r="BE31" s="31"/>
      <c r="BF31" s="31"/>
      <c r="BG31" s="31"/>
      <c r="BH31" s="31"/>
      <c r="BI31" s="31"/>
      <c r="BJ31" s="31"/>
      <c r="BK31" s="31"/>
      <c r="BL31" s="31"/>
      <c r="BM31" s="31"/>
      <c r="BN31" s="31"/>
      <c r="BO31" s="31"/>
      <c r="BP31" s="31"/>
      <c r="BQ31" s="31"/>
      <c r="BR31" s="31"/>
      <c r="BS31" s="31"/>
      <c r="BT31" s="31"/>
      <c r="BU31" s="31"/>
      <c r="BV31" s="31"/>
      <c r="BW31" s="31"/>
      <c r="BX31" s="31"/>
      <c r="BY31" s="31"/>
      <c r="BZ31" s="31"/>
      <c r="CA31" s="31"/>
    </row>
    <row r="32" spans="1:79" s="69" customFormat="1" ht="20.100000000000001" customHeight="1" x14ac:dyDescent="0.3">
      <c r="A32" s="75" t="s">
        <v>24</v>
      </c>
      <c r="B32" s="76" t="s">
        <v>658</v>
      </c>
      <c r="C32" s="78">
        <v>129</v>
      </c>
      <c r="D32" s="31"/>
      <c r="E32" s="31"/>
      <c r="F32" s="31"/>
      <c r="G32" s="31"/>
      <c r="H32" s="31"/>
      <c r="I32" s="31"/>
      <c r="J32" s="31"/>
      <c r="K32" s="31"/>
      <c r="L32" s="31"/>
      <c r="M32" s="31"/>
      <c r="N32" s="31"/>
      <c r="O32" s="31"/>
      <c r="P32" s="31"/>
      <c r="Q32" s="31"/>
      <c r="R32" s="31"/>
      <c r="S32" s="31"/>
      <c r="T32" s="31"/>
      <c r="U32" s="31"/>
      <c r="V32" s="31"/>
      <c r="W32" s="31"/>
      <c r="X32" s="31"/>
      <c r="Y32" s="31"/>
      <c r="Z32" s="31"/>
      <c r="AA32" s="31"/>
      <c r="AB32" s="31"/>
      <c r="AC32" s="31"/>
      <c r="AD32" s="31"/>
      <c r="AE32" s="31"/>
      <c r="AF32" s="31"/>
      <c r="AG32" s="31"/>
      <c r="AH32" s="31"/>
      <c r="AI32" s="31"/>
      <c r="AJ32" s="31"/>
      <c r="AK32" s="31"/>
      <c r="AL32" s="31"/>
      <c r="AM32" s="31"/>
      <c r="AN32" s="31"/>
      <c r="AO32" s="31"/>
      <c r="AP32" s="31"/>
      <c r="AQ32" s="31"/>
      <c r="AR32" s="31"/>
      <c r="AS32" s="31"/>
      <c r="AT32" s="31"/>
      <c r="AU32" s="31"/>
      <c r="AV32" s="31"/>
      <c r="AW32" s="31"/>
      <c r="AX32" s="31"/>
      <c r="AY32" s="31"/>
      <c r="AZ32" s="31"/>
      <c r="BA32" s="31"/>
      <c r="BB32" s="31"/>
      <c r="BC32" s="31"/>
      <c r="BD32" s="31"/>
      <c r="BE32" s="31"/>
      <c r="BF32" s="31"/>
      <c r="BG32" s="31"/>
      <c r="BH32" s="31"/>
      <c r="BI32" s="31"/>
      <c r="BJ32" s="31"/>
      <c r="BK32" s="31"/>
      <c r="BL32" s="31"/>
      <c r="BM32" s="31"/>
      <c r="BN32" s="31"/>
      <c r="BO32" s="31"/>
      <c r="BP32" s="31"/>
      <c r="BQ32" s="31"/>
      <c r="BR32" s="31"/>
      <c r="BS32" s="31"/>
      <c r="BT32" s="31"/>
      <c r="BU32" s="31"/>
      <c r="BV32" s="31"/>
      <c r="BW32" s="31"/>
      <c r="BX32" s="31"/>
      <c r="BY32" s="31"/>
      <c r="BZ32" s="31"/>
      <c r="CA32" s="31"/>
    </row>
    <row r="33" spans="1:79" s="69" customFormat="1" ht="20.100000000000001" customHeight="1" x14ac:dyDescent="0.3">
      <c r="A33" s="75" t="s">
        <v>25</v>
      </c>
      <c r="B33" s="76" t="s">
        <v>659</v>
      </c>
      <c r="C33" s="78">
        <v>130</v>
      </c>
      <c r="D33" s="31"/>
      <c r="E33" s="31"/>
      <c r="F33" s="31"/>
      <c r="G33" s="31"/>
      <c r="H33" s="31"/>
      <c r="I33" s="31"/>
      <c r="J33" s="31"/>
      <c r="K33" s="31"/>
      <c r="L33" s="31"/>
      <c r="M33" s="31"/>
      <c r="N33" s="31"/>
      <c r="O33" s="31"/>
      <c r="P33" s="31"/>
      <c r="Q33" s="31"/>
      <c r="R33" s="31"/>
      <c r="S33" s="31"/>
      <c r="T33" s="31"/>
      <c r="U33" s="31"/>
      <c r="V33" s="31"/>
      <c r="W33" s="31"/>
      <c r="X33" s="31"/>
      <c r="Y33" s="31"/>
      <c r="Z33" s="31"/>
      <c r="AA33" s="31"/>
      <c r="AB33" s="31"/>
      <c r="AC33" s="31"/>
      <c r="AD33" s="31"/>
      <c r="AE33" s="31"/>
      <c r="AF33" s="31"/>
      <c r="AG33" s="31"/>
      <c r="AH33" s="31"/>
      <c r="AI33" s="31"/>
      <c r="AJ33" s="31"/>
      <c r="AK33" s="31"/>
      <c r="AL33" s="31"/>
      <c r="AM33" s="31"/>
      <c r="AN33" s="31"/>
      <c r="AO33" s="31"/>
      <c r="AP33" s="31"/>
      <c r="AQ33" s="31"/>
      <c r="AR33" s="31"/>
      <c r="AS33" s="31"/>
      <c r="AT33" s="31"/>
      <c r="AU33" s="31"/>
      <c r="AV33" s="31"/>
      <c r="AW33" s="31"/>
      <c r="AX33" s="31"/>
      <c r="AY33" s="31"/>
      <c r="AZ33" s="31"/>
      <c r="BA33" s="31"/>
      <c r="BB33" s="31"/>
      <c r="BC33" s="31"/>
      <c r="BD33" s="31"/>
      <c r="BE33" s="31"/>
      <c r="BF33" s="31"/>
      <c r="BG33" s="31"/>
      <c r="BH33" s="31"/>
      <c r="BI33" s="31"/>
      <c r="BJ33" s="31"/>
      <c r="BK33" s="31"/>
      <c r="BL33" s="31"/>
      <c r="BM33" s="31"/>
      <c r="BN33" s="31"/>
      <c r="BO33" s="31"/>
      <c r="BP33" s="31"/>
      <c r="BQ33" s="31"/>
      <c r="BR33" s="31"/>
      <c r="BS33" s="31"/>
      <c r="BT33" s="31"/>
      <c r="BU33" s="31"/>
      <c r="BV33" s="31"/>
      <c r="BW33" s="31"/>
      <c r="BX33" s="31"/>
      <c r="BY33" s="31"/>
      <c r="BZ33" s="31"/>
      <c r="CA33" s="31"/>
    </row>
    <row r="34" spans="1:79" s="69" customFormat="1" ht="20.100000000000001" customHeight="1" x14ac:dyDescent="0.3">
      <c r="A34" s="75" t="s">
        <v>26</v>
      </c>
      <c r="B34" s="76" t="s">
        <v>423</v>
      </c>
      <c r="C34" s="78"/>
      <c r="D34" s="31"/>
      <c r="E34" s="31"/>
      <c r="F34" s="31"/>
      <c r="G34" s="31"/>
      <c r="H34" s="31"/>
      <c r="I34" s="31"/>
      <c r="J34" s="31"/>
      <c r="K34" s="31"/>
      <c r="L34" s="31"/>
      <c r="M34" s="31"/>
      <c r="N34" s="31"/>
      <c r="O34" s="31"/>
      <c r="P34" s="31"/>
      <c r="Q34" s="31"/>
      <c r="R34" s="31"/>
      <c r="S34" s="31"/>
      <c r="T34" s="31"/>
      <c r="U34" s="31"/>
      <c r="V34" s="31"/>
      <c r="W34" s="31"/>
      <c r="X34" s="31"/>
      <c r="Y34" s="31"/>
      <c r="Z34" s="31"/>
      <c r="AA34" s="31"/>
      <c r="AB34" s="31"/>
      <c r="AC34" s="31"/>
      <c r="AD34" s="31"/>
      <c r="AE34" s="31"/>
      <c r="AF34" s="31"/>
      <c r="AG34" s="31"/>
      <c r="AH34" s="31"/>
      <c r="AI34" s="31"/>
      <c r="AJ34" s="31"/>
      <c r="AK34" s="31"/>
      <c r="AL34" s="31"/>
      <c r="AM34" s="31"/>
      <c r="AN34" s="31"/>
      <c r="AO34" s="31"/>
      <c r="AP34" s="31"/>
      <c r="AQ34" s="31"/>
      <c r="AR34" s="31"/>
      <c r="AS34" s="31"/>
      <c r="AT34" s="31"/>
      <c r="AU34" s="31"/>
      <c r="AV34" s="31"/>
      <c r="AW34" s="31"/>
      <c r="AX34" s="31"/>
      <c r="AY34" s="31"/>
      <c r="AZ34" s="31"/>
      <c r="BA34" s="31"/>
      <c r="BB34" s="31"/>
      <c r="BC34" s="31"/>
      <c r="BD34" s="31"/>
      <c r="BE34" s="31"/>
      <c r="BF34" s="31"/>
      <c r="BG34" s="31"/>
      <c r="BH34" s="31"/>
      <c r="BI34" s="31"/>
      <c r="BJ34" s="31"/>
      <c r="BK34" s="31"/>
      <c r="BL34" s="31"/>
      <c r="BM34" s="31"/>
      <c r="BN34" s="31"/>
      <c r="BO34" s="31"/>
      <c r="BP34" s="31"/>
      <c r="BQ34" s="31"/>
      <c r="BR34" s="31"/>
      <c r="BS34" s="31"/>
      <c r="BT34" s="31"/>
      <c r="BU34" s="31"/>
      <c r="BV34" s="31"/>
      <c r="BW34" s="31"/>
      <c r="BX34" s="31"/>
      <c r="BY34" s="31"/>
      <c r="BZ34" s="31"/>
      <c r="CA34" s="31"/>
    </row>
    <row r="35" spans="1:79" s="69" customFormat="1" ht="20.100000000000001" customHeight="1" x14ac:dyDescent="0.3">
      <c r="A35" s="79" t="s">
        <v>27</v>
      </c>
      <c r="B35" s="72" t="s">
        <v>424</v>
      </c>
      <c r="C35" s="80"/>
      <c r="D35" s="74">
        <f>SUM(D36:D43)</f>
        <v>7</v>
      </c>
      <c r="E35" s="74">
        <f t="shared" ref="E35:BP35" si="2">SUM(E36:E43)</f>
        <v>0</v>
      </c>
      <c r="F35" s="74">
        <f t="shared" si="2"/>
        <v>7</v>
      </c>
      <c r="G35" s="74">
        <f t="shared" si="2"/>
        <v>0</v>
      </c>
      <c r="H35" s="74">
        <f t="shared" si="2"/>
        <v>0</v>
      </c>
      <c r="I35" s="74">
        <f t="shared" si="2"/>
        <v>3</v>
      </c>
      <c r="J35" s="74">
        <f t="shared" si="2"/>
        <v>0</v>
      </c>
      <c r="K35" s="74">
        <f t="shared" si="2"/>
        <v>0</v>
      </c>
      <c r="L35" s="74">
        <f t="shared" si="2"/>
        <v>3</v>
      </c>
      <c r="M35" s="74">
        <f t="shared" si="2"/>
        <v>0</v>
      </c>
      <c r="N35" s="74">
        <f t="shared" si="2"/>
        <v>0</v>
      </c>
      <c r="O35" s="74">
        <f t="shared" si="2"/>
        <v>0</v>
      </c>
      <c r="P35" s="74">
        <f t="shared" si="2"/>
        <v>0</v>
      </c>
      <c r="Q35" s="74">
        <f t="shared" si="2"/>
        <v>0</v>
      </c>
      <c r="R35" s="74">
        <f t="shared" si="2"/>
        <v>3</v>
      </c>
      <c r="S35" s="74">
        <f t="shared" si="2"/>
        <v>0</v>
      </c>
      <c r="T35" s="74">
        <f t="shared" si="2"/>
        <v>0</v>
      </c>
      <c r="U35" s="74">
        <f t="shared" si="2"/>
        <v>0</v>
      </c>
      <c r="V35" s="74">
        <f t="shared" si="2"/>
        <v>0</v>
      </c>
      <c r="W35" s="74">
        <f t="shared" si="2"/>
        <v>3</v>
      </c>
      <c r="X35" s="74">
        <f t="shared" si="2"/>
        <v>0</v>
      </c>
      <c r="Y35" s="74">
        <f t="shared" si="2"/>
        <v>0</v>
      </c>
      <c r="Z35" s="74">
        <f t="shared" si="2"/>
        <v>0</v>
      </c>
      <c r="AA35" s="74">
        <f t="shared" si="2"/>
        <v>0</v>
      </c>
      <c r="AB35" s="74">
        <f t="shared" si="2"/>
        <v>0</v>
      </c>
      <c r="AC35" s="74">
        <f t="shared" si="2"/>
        <v>0</v>
      </c>
      <c r="AD35" s="74">
        <f t="shared" si="2"/>
        <v>3</v>
      </c>
      <c r="AE35" s="74">
        <f t="shared" si="2"/>
        <v>0</v>
      </c>
      <c r="AF35" s="74">
        <f t="shared" si="2"/>
        <v>0</v>
      </c>
      <c r="AG35" s="74">
        <f t="shared" si="2"/>
        <v>0</v>
      </c>
      <c r="AH35" s="74">
        <f t="shared" si="2"/>
        <v>0</v>
      </c>
      <c r="AI35" s="74">
        <f t="shared" si="2"/>
        <v>0</v>
      </c>
      <c r="AJ35" s="74">
        <f t="shared" si="2"/>
        <v>0</v>
      </c>
      <c r="AK35" s="74">
        <f t="shared" si="2"/>
        <v>0</v>
      </c>
      <c r="AL35" s="74">
        <f t="shared" si="2"/>
        <v>0</v>
      </c>
      <c r="AM35" s="74">
        <f t="shared" si="2"/>
        <v>0</v>
      </c>
      <c r="AN35" s="74">
        <f t="shared" si="2"/>
        <v>0</v>
      </c>
      <c r="AO35" s="74">
        <f t="shared" si="2"/>
        <v>0</v>
      </c>
      <c r="AP35" s="74">
        <f t="shared" si="2"/>
        <v>3</v>
      </c>
      <c r="AQ35" s="74">
        <f t="shared" si="2"/>
        <v>0</v>
      </c>
      <c r="AR35" s="74">
        <f t="shared" si="2"/>
        <v>0</v>
      </c>
      <c r="AS35" s="74">
        <f t="shared" si="2"/>
        <v>0</v>
      </c>
      <c r="AT35" s="74">
        <f t="shared" si="2"/>
        <v>0</v>
      </c>
      <c r="AU35" s="74">
        <f t="shared" si="2"/>
        <v>0</v>
      </c>
      <c r="AV35" s="74">
        <f t="shared" si="2"/>
        <v>0</v>
      </c>
      <c r="AW35" s="74">
        <f t="shared" si="2"/>
        <v>3</v>
      </c>
      <c r="AX35" s="74">
        <f t="shared" si="2"/>
        <v>0</v>
      </c>
      <c r="AY35" s="74">
        <f t="shared" si="2"/>
        <v>3</v>
      </c>
      <c r="AZ35" s="74">
        <f t="shared" si="2"/>
        <v>0</v>
      </c>
      <c r="BA35" s="74">
        <f t="shared" si="2"/>
        <v>0</v>
      </c>
      <c r="BB35" s="74">
        <f t="shared" si="2"/>
        <v>0</v>
      </c>
      <c r="BC35" s="74">
        <f t="shared" si="2"/>
        <v>0</v>
      </c>
      <c r="BD35" s="74">
        <f t="shared" si="2"/>
        <v>0</v>
      </c>
      <c r="BE35" s="74">
        <f t="shared" si="2"/>
        <v>0</v>
      </c>
      <c r="BF35" s="74">
        <f t="shared" si="2"/>
        <v>0</v>
      </c>
      <c r="BG35" s="74">
        <f t="shared" si="2"/>
        <v>0</v>
      </c>
      <c r="BH35" s="74">
        <f t="shared" si="2"/>
        <v>0</v>
      </c>
      <c r="BI35" s="74">
        <f t="shared" si="2"/>
        <v>0</v>
      </c>
      <c r="BJ35" s="74">
        <f t="shared" si="2"/>
        <v>0</v>
      </c>
      <c r="BK35" s="74">
        <f t="shared" si="2"/>
        <v>0</v>
      </c>
      <c r="BL35" s="74">
        <f t="shared" si="2"/>
        <v>0</v>
      </c>
      <c r="BM35" s="74">
        <f t="shared" si="2"/>
        <v>0</v>
      </c>
      <c r="BN35" s="74">
        <f t="shared" si="2"/>
        <v>0</v>
      </c>
      <c r="BO35" s="74">
        <f t="shared" si="2"/>
        <v>0</v>
      </c>
      <c r="BP35" s="74">
        <f t="shared" si="2"/>
        <v>0</v>
      </c>
      <c r="BQ35" s="74">
        <f t="shared" ref="BQ35:CA35" si="3">SUM(BQ36:BQ43)</f>
        <v>0</v>
      </c>
      <c r="BR35" s="74">
        <f t="shared" si="3"/>
        <v>0</v>
      </c>
      <c r="BS35" s="74">
        <f t="shared" si="3"/>
        <v>0</v>
      </c>
      <c r="BT35" s="74">
        <f t="shared" si="3"/>
        <v>0</v>
      </c>
      <c r="BU35" s="74">
        <f t="shared" si="3"/>
        <v>10</v>
      </c>
      <c r="BV35" s="74">
        <f t="shared" si="3"/>
        <v>0</v>
      </c>
      <c r="BW35" s="74">
        <f t="shared" si="3"/>
        <v>0</v>
      </c>
      <c r="BX35" s="74">
        <f t="shared" si="3"/>
        <v>0</v>
      </c>
      <c r="BY35" s="74">
        <f t="shared" si="3"/>
        <v>3</v>
      </c>
      <c r="BZ35" s="74">
        <f t="shared" si="3"/>
        <v>0</v>
      </c>
      <c r="CA35" s="74">
        <f t="shared" si="3"/>
        <v>0</v>
      </c>
    </row>
    <row r="36" spans="1:79" s="69" customFormat="1" ht="20.100000000000001" customHeight="1" x14ac:dyDescent="0.3">
      <c r="A36" s="75" t="s">
        <v>28</v>
      </c>
      <c r="B36" s="76" t="s">
        <v>425</v>
      </c>
      <c r="C36" s="76">
        <v>131</v>
      </c>
      <c r="D36" s="31"/>
      <c r="E36" s="31"/>
      <c r="F36" s="31"/>
      <c r="G36" s="31"/>
      <c r="H36" s="31"/>
      <c r="I36" s="31">
        <v>3</v>
      </c>
      <c r="J36" s="31"/>
      <c r="K36" s="31"/>
      <c r="L36" s="31">
        <v>3</v>
      </c>
      <c r="M36" s="31"/>
      <c r="N36" s="31"/>
      <c r="O36" s="31"/>
      <c r="P36" s="31"/>
      <c r="Q36" s="31"/>
      <c r="R36" s="31">
        <v>3</v>
      </c>
      <c r="S36" s="31"/>
      <c r="T36" s="31"/>
      <c r="U36" s="31"/>
      <c r="V36" s="31"/>
      <c r="W36" s="31">
        <v>3</v>
      </c>
      <c r="X36" s="31"/>
      <c r="Y36" s="31"/>
      <c r="Z36" s="31"/>
      <c r="AA36" s="31"/>
      <c r="AB36" s="31"/>
      <c r="AC36" s="31"/>
      <c r="AD36" s="31">
        <v>3</v>
      </c>
      <c r="AE36" s="31"/>
      <c r="AF36" s="31"/>
      <c r="AG36" s="31"/>
      <c r="AH36" s="31"/>
      <c r="AI36" s="31"/>
      <c r="AJ36" s="31"/>
      <c r="AK36" s="31"/>
      <c r="AL36" s="31"/>
      <c r="AM36" s="31"/>
      <c r="AN36" s="31"/>
      <c r="AO36" s="31"/>
      <c r="AP36" s="31">
        <v>3</v>
      </c>
      <c r="AQ36" s="31"/>
      <c r="AR36" s="31"/>
      <c r="AS36" s="31"/>
      <c r="AT36" s="31"/>
      <c r="AU36" s="31"/>
      <c r="AV36" s="31"/>
      <c r="AW36" s="31">
        <v>3</v>
      </c>
      <c r="AX36" s="31"/>
      <c r="AY36" s="31">
        <v>3</v>
      </c>
      <c r="AZ36" s="31"/>
      <c r="BA36" s="31"/>
      <c r="BB36" s="31"/>
      <c r="BC36" s="31"/>
      <c r="BD36" s="31"/>
      <c r="BE36" s="31"/>
      <c r="BF36" s="31"/>
      <c r="BG36" s="31"/>
      <c r="BH36" s="31"/>
      <c r="BI36" s="31"/>
      <c r="BJ36" s="31"/>
      <c r="BK36" s="31"/>
      <c r="BL36" s="31"/>
      <c r="BM36" s="31"/>
      <c r="BN36" s="31"/>
      <c r="BO36" s="31"/>
      <c r="BP36" s="31"/>
      <c r="BQ36" s="31"/>
      <c r="BR36" s="31"/>
      <c r="BS36" s="31"/>
      <c r="BT36" s="31"/>
      <c r="BU36" s="31">
        <v>3</v>
      </c>
      <c r="BV36" s="31"/>
      <c r="BW36" s="31"/>
      <c r="BX36" s="31"/>
      <c r="BY36" s="31">
        <v>3</v>
      </c>
      <c r="BZ36" s="31"/>
      <c r="CA36" s="31"/>
    </row>
    <row r="37" spans="1:79" s="69" customFormat="1" ht="20.100000000000001" customHeight="1" x14ac:dyDescent="0.3">
      <c r="A37" s="75" t="s">
        <v>29</v>
      </c>
      <c r="B37" s="76" t="s">
        <v>711</v>
      </c>
      <c r="C37" s="76">
        <v>132</v>
      </c>
      <c r="D37" s="31"/>
      <c r="E37" s="31"/>
      <c r="F37" s="31"/>
      <c r="G37" s="31"/>
      <c r="H37" s="31"/>
      <c r="I37" s="31"/>
      <c r="J37" s="31"/>
      <c r="K37" s="31"/>
      <c r="L37" s="31"/>
      <c r="M37" s="31"/>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31"/>
      <c r="AR37" s="31"/>
      <c r="AS37" s="31"/>
      <c r="AT37" s="31"/>
      <c r="AU37" s="31"/>
      <c r="AV37" s="31"/>
      <c r="AW37" s="31"/>
      <c r="AX37" s="31"/>
      <c r="AY37" s="31"/>
      <c r="AZ37" s="31"/>
      <c r="BA37" s="31"/>
      <c r="BB37" s="31"/>
      <c r="BC37" s="31"/>
      <c r="BD37" s="31"/>
      <c r="BE37" s="31"/>
      <c r="BF37" s="31"/>
      <c r="BG37" s="31"/>
      <c r="BH37" s="31"/>
      <c r="BI37" s="31"/>
      <c r="BJ37" s="31"/>
      <c r="BK37" s="31"/>
      <c r="BL37" s="31"/>
      <c r="BM37" s="31"/>
      <c r="BN37" s="31"/>
      <c r="BO37" s="31"/>
      <c r="BP37" s="31"/>
      <c r="BQ37" s="31"/>
      <c r="BR37" s="31"/>
      <c r="BS37" s="31"/>
      <c r="BT37" s="31"/>
      <c r="BU37" s="31"/>
      <c r="BV37" s="31"/>
      <c r="BW37" s="31"/>
      <c r="BX37" s="31"/>
      <c r="BY37" s="31"/>
      <c r="BZ37" s="31"/>
      <c r="CA37" s="31"/>
    </row>
    <row r="38" spans="1:79" s="69" customFormat="1" ht="20.100000000000001" customHeight="1" x14ac:dyDescent="0.3">
      <c r="A38" s="75" t="s">
        <v>712</v>
      </c>
      <c r="B38" s="76" t="s">
        <v>713</v>
      </c>
      <c r="C38" s="76">
        <v>132.19999999999999</v>
      </c>
      <c r="D38" s="31"/>
      <c r="E38" s="31"/>
      <c r="F38" s="31"/>
      <c r="G38" s="31"/>
      <c r="H38" s="31"/>
      <c r="I38" s="31"/>
      <c r="J38" s="31"/>
      <c r="K38" s="31"/>
      <c r="L38" s="31"/>
      <c r="M38" s="31"/>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c r="BM38" s="31"/>
      <c r="BN38" s="31"/>
      <c r="BO38" s="31"/>
      <c r="BP38" s="31"/>
      <c r="BQ38" s="31"/>
      <c r="BR38" s="31"/>
      <c r="BS38" s="31"/>
      <c r="BT38" s="31"/>
      <c r="BU38" s="31"/>
      <c r="BV38" s="31"/>
      <c r="BW38" s="31"/>
      <c r="BX38" s="31"/>
      <c r="BY38" s="31"/>
      <c r="BZ38" s="31"/>
      <c r="CA38" s="31"/>
    </row>
    <row r="39" spans="1:79" s="69" customFormat="1" ht="20.100000000000001" customHeight="1" x14ac:dyDescent="0.3">
      <c r="A39" s="75" t="s">
        <v>714</v>
      </c>
      <c r="B39" s="76" t="s">
        <v>715</v>
      </c>
      <c r="C39" s="76">
        <v>132.30000000000001</v>
      </c>
      <c r="D39" s="31"/>
      <c r="E39" s="31"/>
      <c r="F39" s="31"/>
      <c r="G39" s="31"/>
      <c r="H39" s="31"/>
      <c r="I39" s="31"/>
      <c r="J39" s="31"/>
      <c r="K39" s="31"/>
      <c r="L39" s="31"/>
      <c r="M39" s="31"/>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c r="BC39" s="31"/>
      <c r="BD39" s="31"/>
      <c r="BE39" s="31"/>
      <c r="BF39" s="31"/>
      <c r="BG39" s="31"/>
      <c r="BH39" s="31"/>
      <c r="BI39" s="31"/>
      <c r="BJ39" s="31"/>
      <c r="BK39" s="31"/>
      <c r="BL39" s="31"/>
      <c r="BM39" s="31"/>
      <c r="BN39" s="31"/>
      <c r="BO39" s="31"/>
      <c r="BP39" s="31"/>
      <c r="BQ39" s="31"/>
      <c r="BR39" s="31"/>
      <c r="BS39" s="31"/>
      <c r="BT39" s="31"/>
      <c r="BU39" s="31"/>
      <c r="BV39" s="31"/>
      <c r="BW39" s="31"/>
      <c r="BX39" s="31"/>
      <c r="BY39" s="31"/>
      <c r="BZ39" s="31"/>
      <c r="CA39" s="31"/>
    </row>
    <row r="40" spans="1:79" s="69" customFormat="1" ht="20.100000000000001" customHeight="1" x14ac:dyDescent="0.3">
      <c r="A40" s="75" t="s">
        <v>30</v>
      </c>
      <c r="B40" s="76" t="s">
        <v>660</v>
      </c>
      <c r="C40" s="76">
        <v>133</v>
      </c>
      <c r="D40" s="31"/>
      <c r="E40" s="31"/>
      <c r="F40" s="31"/>
      <c r="G40" s="31"/>
      <c r="H40" s="31"/>
      <c r="I40" s="31"/>
      <c r="J40" s="31"/>
      <c r="K40" s="31"/>
      <c r="L40" s="31"/>
      <c r="M40" s="31"/>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c r="BD40" s="31"/>
      <c r="BE40" s="31"/>
      <c r="BF40" s="31"/>
      <c r="BG40" s="31"/>
      <c r="BH40" s="31"/>
      <c r="BI40" s="31"/>
      <c r="BJ40" s="31"/>
      <c r="BK40" s="31"/>
      <c r="BL40" s="31"/>
      <c r="BM40" s="31"/>
      <c r="BN40" s="31"/>
      <c r="BO40" s="31"/>
      <c r="BP40" s="31"/>
      <c r="BQ40" s="31"/>
      <c r="BR40" s="31"/>
      <c r="BS40" s="31"/>
      <c r="BT40" s="31"/>
      <c r="BU40" s="31"/>
      <c r="BV40" s="31"/>
      <c r="BW40" s="31"/>
      <c r="BX40" s="31"/>
      <c r="BY40" s="31"/>
      <c r="BZ40" s="31"/>
      <c r="CA40" s="31"/>
    </row>
    <row r="41" spans="1:79" s="69" customFormat="1" ht="20.100000000000001" customHeight="1" x14ac:dyDescent="0.3">
      <c r="A41" s="75" t="s">
        <v>31</v>
      </c>
      <c r="B41" s="76" t="s">
        <v>661</v>
      </c>
      <c r="C41" s="76">
        <v>134</v>
      </c>
      <c r="D41" s="31"/>
      <c r="E41" s="31"/>
      <c r="F41" s="31"/>
      <c r="G41" s="31"/>
      <c r="H41" s="31"/>
      <c r="I41" s="31"/>
      <c r="J41" s="31"/>
      <c r="K41" s="31"/>
      <c r="L41" s="31"/>
      <c r="M41" s="3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c r="BH41" s="31"/>
      <c r="BI41" s="31"/>
      <c r="BJ41" s="31"/>
      <c r="BK41" s="31"/>
      <c r="BL41" s="31"/>
      <c r="BM41" s="31"/>
      <c r="BN41" s="31"/>
      <c r="BO41" s="31"/>
      <c r="BP41" s="31"/>
      <c r="BQ41" s="31"/>
      <c r="BR41" s="31"/>
      <c r="BS41" s="31"/>
      <c r="BT41" s="31"/>
      <c r="BU41" s="31"/>
      <c r="BV41" s="31"/>
      <c r="BW41" s="31"/>
      <c r="BX41" s="31"/>
      <c r="BY41" s="31"/>
      <c r="BZ41" s="31"/>
      <c r="CA41" s="31"/>
    </row>
    <row r="42" spans="1:79" s="69" customFormat="1" ht="20.100000000000001" customHeight="1" x14ac:dyDescent="0.3">
      <c r="A42" s="75" t="s">
        <v>32</v>
      </c>
      <c r="B42" s="76" t="s">
        <v>552</v>
      </c>
      <c r="C42" s="76">
        <v>137</v>
      </c>
      <c r="D42" s="31"/>
      <c r="E42" s="31"/>
      <c r="F42" s="31"/>
      <c r="G42" s="31"/>
      <c r="H42" s="31"/>
      <c r="I42" s="31"/>
      <c r="J42" s="31"/>
      <c r="K42" s="31"/>
      <c r="L42" s="31"/>
      <c r="M42" s="31"/>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c r="BC42" s="31"/>
      <c r="BD42" s="31"/>
      <c r="BE42" s="31"/>
      <c r="BF42" s="31"/>
      <c r="BG42" s="31"/>
      <c r="BH42" s="31"/>
      <c r="BI42" s="31"/>
      <c r="BJ42" s="31"/>
      <c r="BK42" s="31"/>
      <c r="BL42" s="31"/>
      <c r="BM42" s="31"/>
      <c r="BN42" s="31"/>
      <c r="BO42" s="31"/>
      <c r="BP42" s="31"/>
      <c r="BQ42" s="31"/>
      <c r="BR42" s="31"/>
      <c r="BS42" s="31"/>
      <c r="BT42" s="31"/>
      <c r="BU42" s="31"/>
      <c r="BV42" s="31"/>
      <c r="BW42" s="31"/>
      <c r="BX42" s="31"/>
      <c r="BY42" s="31"/>
      <c r="BZ42" s="31"/>
      <c r="CA42" s="31"/>
    </row>
    <row r="43" spans="1:79" s="69" customFormat="1" ht="20.100000000000001" customHeight="1" x14ac:dyDescent="0.3">
      <c r="A43" s="75" t="s">
        <v>716</v>
      </c>
      <c r="B43" s="76" t="s">
        <v>423</v>
      </c>
      <c r="C43" s="76"/>
      <c r="D43" s="31">
        <v>7</v>
      </c>
      <c r="E43" s="31"/>
      <c r="F43" s="31">
        <v>7</v>
      </c>
      <c r="G43" s="31"/>
      <c r="H43" s="31"/>
      <c r="I43" s="31"/>
      <c r="J43" s="31"/>
      <c r="K43" s="31"/>
      <c r="L43" s="31"/>
      <c r="M43" s="31"/>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c r="BD43" s="31"/>
      <c r="BE43" s="31"/>
      <c r="BF43" s="31"/>
      <c r="BG43" s="31"/>
      <c r="BH43" s="31"/>
      <c r="BI43" s="31"/>
      <c r="BJ43" s="31"/>
      <c r="BK43" s="31"/>
      <c r="BL43" s="31"/>
      <c r="BM43" s="31"/>
      <c r="BN43" s="31"/>
      <c r="BO43" s="31"/>
      <c r="BP43" s="31"/>
      <c r="BQ43" s="31"/>
      <c r="BR43" s="31"/>
      <c r="BS43" s="31"/>
      <c r="BT43" s="31"/>
      <c r="BU43" s="31">
        <v>7</v>
      </c>
      <c r="BV43" s="31"/>
      <c r="BW43" s="31"/>
      <c r="BX43" s="31"/>
      <c r="BY43" s="31"/>
      <c r="BZ43" s="31"/>
      <c r="CA43" s="31"/>
    </row>
    <row r="44" spans="1:79" s="69" customFormat="1" ht="20.100000000000001" customHeight="1" x14ac:dyDescent="0.3">
      <c r="A44" s="79" t="s">
        <v>33</v>
      </c>
      <c r="B44" s="72" t="s">
        <v>426</v>
      </c>
      <c r="C44" s="76"/>
      <c r="D44" s="74">
        <f t="shared" ref="D44:BP44" si="4">SUM(D45:D50)</f>
        <v>0</v>
      </c>
      <c r="E44" s="74">
        <f t="shared" si="4"/>
        <v>0</v>
      </c>
      <c r="F44" s="74">
        <f t="shared" si="4"/>
        <v>0</v>
      </c>
      <c r="G44" s="74">
        <f t="shared" si="4"/>
        <v>0</v>
      </c>
      <c r="H44" s="74">
        <f t="shared" si="4"/>
        <v>0</v>
      </c>
      <c r="I44" s="74">
        <f t="shared" si="4"/>
        <v>0</v>
      </c>
      <c r="J44" s="74">
        <f t="shared" si="4"/>
        <v>0</v>
      </c>
      <c r="K44" s="74">
        <f t="shared" si="4"/>
        <v>0</v>
      </c>
      <c r="L44" s="74">
        <f t="shared" si="4"/>
        <v>0</v>
      </c>
      <c r="M44" s="74">
        <f t="shared" si="4"/>
        <v>0</v>
      </c>
      <c r="N44" s="74">
        <f t="shared" si="4"/>
        <v>0</v>
      </c>
      <c r="O44" s="74">
        <f t="shared" si="4"/>
        <v>0</v>
      </c>
      <c r="P44" s="74">
        <f t="shared" si="4"/>
        <v>0</v>
      </c>
      <c r="Q44" s="74">
        <f t="shared" si="4"/>
        <v>0</v>
      </c>
      <c r="R44" s="74">
        <f t="shared" si="4"/>
        <v>0</v>
      </c>
      <c r="S44" s="74">
        <f t="shared" si="4"/>
        <v>0</v>
      </c>
      <c r="T44" s="74">
        <f t="shared" si="4"/>
        <v>0</v>
      </c>
      <c r="U44" s="74">
        <f t="shared" si="4"/>
        <v>0</v>
      </c>
      <c r="V44" s="74">
        <f t="shared" si="4"/>
        <v>0</v>
      </c>
      <c r="W44" s="74">
        <f t="shared" si="4"/>
        <v>0</v>
      </c>
      <c r="X44" s="74">
        <f t="shared" si="4"/>
        <v>0</v>
      </c>
      <c r="Y44" s="74">
        <f t="shared" si="4"/>
        <v>0</v>
      </c>
      <c r="Z44" s="74">
        <f t="shared" si="4"/>
        <v>0</v>
      </c>
      <c r="AA44" s="74">
        <f t="shared" si="4"/>
        <v>0</v>
      </c>
      <c r="AB44" s="74">
        <f t="shared" si="4"/>
        <v>0</v>
      </c>
      <c r="AC44" s="74">
        <f t="shared" si="4"/>
        <v>0</v>
      </c>
      <c r="AD44" s="74">
        <f t="shared" si="4"/>
        <v>0</v>
      </c>
      <c r="AE44" s="74">
        <f t="shared" si="4"/>
        <v>0</v>
      </c>
      <c r="AF44" s="74">
        <f t="shared" si="4"/>
        <v>0</v>
      </c>
      <c r="AG44" s="74">
        <f t="shared" si="4"/>
        <v>0</v>
      </c>
      <c r="AH44" s="74">
        <f t="shared" si="4"/>
        <v>0</v>
      </c>
      <c r="AI44" s="74">
        <f t="shared" si="4"/>
        <v>0</v>
      </c>
      <c r="AJ44" s="74">
        <f t="shared" si="4"/>
        <v>0</v>
      </c>
      <c r="AK44" s="74">
        <f t="shared" si="4"/>
        <v>0</v>
      </c>
      <c r="AL44" s="74">
        <f t="shared" si="4"/>
        <v>0</v>
      </c>
      <c r="AM44" s="74">
        <f t="shared" si="4"/>
        <v>0</v>
      </c>
      <c r="AN44" s="74">
        <f t="shared" si="4"/>
        <v>0</v>
      </c>
      <c r="AO44" s="74">
        <f t="shared" si="4"/>
        <v>0</v>
      </c>
      <c r="AP44" s="74">
        <f t="shared" si="4"/>
        <v>0</v>
      </c>
      <c r="AQ44" s="74">
        <f t="shared" si="4"/>
        <v>0</v>
      </c>
      <c r="AR44" s="74">
        <f t="shared" si="4"/>
        <v>0</v>
      </c>
      <c r="AS44" s="74">
        <f t="shared" si="4"/>
        <v>0</v>
      </c>
      <c r="AT44" s="74">
        <f t="shared" si="4"/>
        <v>0</v>
      </c>
      <c r="AU44" s="74">
        <f t="shared" si="4"/>
        <v>0</v>
      </c>
      <c r="AV44" s="74">
        <f t="shared" si="4"/>
        <v>0</v>
      </c>
      <c r="AW44" s="74">
        <f t="shared" si="4"/>
        <v>0</v>
      </c>
      <c r="AX44" s="74">
        <f t="shared" si="4"/>
        <v>0</v>
      </c>
      <c r="AY44" s="74">
        <f t="shared" si="4"/>
        <v>0</v>
      </c>
      <c r="AZ44" s="74">
        <f t="shared" si="4"/>
        <v>0</v>
      </c>
      <c r="BA44" s="74">
        <f t="shared" si="4"/>
        <v>0</v>
      </c>
      <c r="BB44" s="74">
        <f t="shared" si="4"/>
        <v>0</v>
      </c>
      <c r="BC44" s="74">
        <f t="shared" si="4"/>
        <v>0</v>
      </c>
      <c r="BD44" s="74">
        <f t="shared" si="4"/>
        <v>0</v>
      </c>
      <c r="BE44" s="74">
        <f t="shared" si="4"/>
        <v>0</v>
      </c>
      <c r="BF44" s="74">
        <f t="shared" si="4"/>
        <v>0</v>
      </c>
      <c r="BG44" s="74">
        <f t="shared" si="4"/>
        <v>0</v>
      </c>
      <c r="BH44" s="74">
        <f t="shared" si="4"/>
        <v>0</v>
      </c>
      <c r="BI44" s="74">
        <f t="shared" si="4"/>
        <v>0</v>
      </c>
      <c r="BJ44" s="74">
        <f t="shared" si="4"/>
        <v>0</v>
      </c>
      <c r="BK44" s="74">
        <f t="shared" si="4"/>
        <v>0</v>
      </c>
      <c r="BL44" s="74">
        <f t="shared" si="4"/>
        <v>0</v>
      </c>
      <c r="BM44" s="74">
        <f t="shared" si="4"/>
        <v>0</v>
      </c>
      <c r="BN44" s="74">
        <f t="shared" si="4"/>
        <v>0</v>
      </c>
      <c r="BO44" s="74">
        <f t="shared" si="4"/>
        <v>0</v>
      </c>
      <c r="BP44" s="74">
        <f t="shared" si="4"/>
        <v>0</v>
      </c>
      <c r="BQ44" s="74">
        <f t="shared" ref="BQ44:CA44" si="5">SUM(BQ45:BQ50)</f>
        <v>0</v>
      </c>
      <c r="BR44" s="74">
        <f t="shared" si="5"/>
        <v>0</v>
      </c>
      <c r="BS44" s="74">
        <f t="shared" si="5"/>
        <v>0</v>
      </c>
      <c r="BT44" s="74">
        <f t="shared" si="5"/>
        <v>0</v>
      </c>
      <c r="BU44" s="74">
        <f t="shared" si="5"/>
        <v>0</v>
      </c>
      <c r="BV44" s="74">
        <f t="shared" si="5"/>
        <v>0</v>
      </c>
      <c r="BW44" s="74">
        <f t="shared" si="5"/>
        <v>0</v>
      </c>
      <c r="BX44" s="74">
        <f t="shared" si="5"/>
        <v>0</v>
      </c>
      <c r="BY44" s="74">
        <f t="shared" si="5"/>
        <v>0</v>
      </c>
      <c r="BZ44" s="74">
        <f t="shared" si="5"/>
        <v>0</v>
      </c>
      <c r="CA44" s="74">
        <f t="shared" si="5"/>
        <v>0</v>
      </c>
    </row>
    <row r="45" spans="1:79" s="69" customFormat="1" ht="20.100000000000001" customHeight="1" x14ac:dyDescent="0.3">
      <c r="A45" s="75" t="s">
        <v>717</v>
      </c>
      <c r="B45" s="76" t="s">
        <v>427</v>
      </c>
      <c r="C45" s="76">
        <v>138</v>
      </c>
      <c r="D45" s="31"/>
      <c r="E45" s="31"/>
      <c r="F45" s="31"/>
      <c r="G45" s="77"/>
      <c r="H45" s="77"/>
      <c r="I45" s="77"/>
      <c r="J45" s="77"/>
      <c r="K45" s="77"/>
      <c r="L45" s="31"/>
      <c r="M45" s="77"/>
      <c r="N45" s="77"/>
      <c r="O45" s="77"/>
      <c r="P45" s="77"/>
      <c r="Q45" s="77"/>
      <c r="R45" s="77"/>
      <c r="S45" s="77"/>
      <c r="T45" s="77"/>
      <c r="U45" s="77"/>
      <c r="V45" s="77"/>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c r="BM45" s="31"/>
      <c r="BN45" s="31"/>
      <c r="BO45" s="31"/>
      <c r="BP45" s="31"/>
      <c r="BQ45" s="31"/>
      <c r="BR45" s="31"/>
      <c r="BS45" s="31"/>
      <c r="BT45" s="31"/>
      <c r="BU45" s="31"/>
      <c r="BV45" s="31"/>
      <c r="BW45" s="31"/>
      <c r="BX45" s="31"/>
      <c r="BY45" s="31"/>
      <c r="BZ45" s="31"/>
      <c r="CA45" s="31"/>
    </row>
    <row r="46" spans="1:79" s="69" customFormat="1" ht="20.100000000000001" customHeight="1" x14ac:dyDescent="0.3">
      <c r="A46" s="81" t="s">
        <v>718</v>
      </c>
      <c r="B46" s="76" t="s">
        <v>553</v>
      </c>
      <c r="C46" s="78">
        <v>139</v>
      </c>
      <c r="D46" s="31"/>
      <c r="E46" s="31"/>
      <c r="F46" s="31"/>
      <c r="G46" s="77"/>
      <c r="H46" s="77"/>
      <c r="I46" s="77"/>
      <c r="J46" s="77"/>
      <c r="K46" s="77"/>
      <c r="L46" s="31"/>
      <c r="M46" s="77"/>
      <c r="N46" s="77"/>
      <c r="O46" s="77"/>
      <c r="P46" s="77"/>
      <c r="Q46" s="77"/>
      <c r="R46" s="77"/>
      <c r="S46" s="77"/>
      <c r="T46" s="77"/>
      <c r="U46" s="77"/>
      <c r="V46" s="77"/>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31"/>
      <c r="BB46" s="31"/>
      <c r="BC46" s="31"/>
      <c r="BD46" s="31"/>
      <c r="BE46" s="31"/>
      <c r="BF46" s="31"/>
      <c r="BG46" s="31"/>
      <c r="BH46" s="31"/>
      <c r="BI46" s="31"/>
      <c r="BJ46" s="31"/>
      <c r="BK46" s="31"/>
      <c r="BL46" s="31"/>
      <c r="BM46" s="31"/>
      <c r="BN46" s="31"/>
      <c r="BO46" s="31"/>
      <c r="BP46" s="31"/>
      <c r="BQ46" s="31"/>
      <c r="BR46" s="31"/>
      <c r="BS46" s="31"/>
      <c r="BT46" s="31"/>
      <c r="BU46" s="31"/>
      <c r="BV46" s="31"/>
      <c r="BW46" s="31"/>
      <c r="BX46" s="31"/>
      <c r="BY46" s="31"/>
      <c r="BZ46" s="31"/>
      <c r="CA46" s="31"/>
    </row>
    <row r="47" spans="1:79" s="69" customFormat="1" ht="20.100000000000001" customHeight="1" x14ac:dyDescent="0.3">
      <c r="A47" s="75" t="s">
        <v>719</v>
      </c>
      <c r="B47" s="76" t="s">
        <v>720</v>
      </c>
      <c r="C47" s="76">
        <v>140</v>
      </c>
      <c r="D47" s="31"/>
      <c r="E47" s="31"/>
      <c r="F47" s="31"/>
      <c r="G47" s="77"/>
      <c r="H47" s="77"/>
      <c r="I47" s="77"/>
      <c r="J47" s="77"/>
      <c r="K47" s="77"/>
      <c r="L47" s="31"/>
      <c r="M47" s="77"/>
      <c r="N47" s="77"/>
      <c r="O47" s="77"/>
      <c r="P47" s="77"/>
      <c r="Q47" s="77"/>
      <c r="R47" s="77"/>
      <c r="S47" s="77"/>
      <c r="T47" s="77"/>
      <c r="U47" s="77"/>
      <c r="V47" s="77"/>
      <c r="W47" s="31"/>
      <c r="X47" s="31"/>
      <c r="Y47" s="31"/>
      <c r="Z47" s="31"/>
      <c r="AA47" s="31"/>
      <c r="AB47" s="31"/>
      <c r="AC47" s="31"/>
      <c r="AD47" s="31"/>
      <c r="AE47" s="31"/>
      <c r="AF47" s="31"/>
      <c r="AG47" s="31"/>
      <c r="AH47" s="31"/>
      <c r="AI47" s="31"/>
      <c r="AJ47" s="31"/>
      <c r="AK47" s="31"/>
      <c r="AL47" s="31"/>
      <c r="AM47" s="31"/>
      <c r="AN47" s="31"/>
      <c r="AO47" s="31"/>
      <c r="AP47" s="31"/>
      <c r="AQ47" s="31"/>
      <c r="AR47" s="31"/>
      <c r="AS47" s="31"/>
      <c r="AT47" s="31"/>
      <c r="AU47" s="31"/>
      <c r="AV47" s="31"/>
      <c r="AW47" s="31"/>
      <c r="AX47" s="31"/>
      <c r="AY47" s="31"/>
      <c r="AZ47" s="31"/>
      <c r="BA47" s="31"/>
      <c r="BB47" s="31"/>
      <c r="BC47" s="31"/>
      <c r="BD47" s="31"/>
      <c r="BE47" s="31"/>
      <c r="BF47" s="31"/>
      <c r="BG47" s="31"/>
      <c r="BH47" s="31"/>
      <c r="BI47" s="31"/>
      <c r="BJ47" s="31"/>
      <c r="BK47" s="31"/>
      <c r="BL47" s="31"/>
      <c r="BM47" s="31"/>
      <c r="BN47" s="31"/>
      <c r="BO47" s="31"/>
      <c r="BP47" s="31"/>
      <c r="BQ47" s="31"/>
      <c r="BR47" s="31"/>
      <c r="BS47" s="31"/>
      <c r="BT47" s="31"/>
      <c r="BU47" s="31"/>
      <c r="BV47" s="31"/>
      <c r="BW47" s="31"/>
      <c r="BX47" s="31"/>
      <c r="BY47" s="31"/>
      <c r="BZ47" s="31"/>
      <c r="CA47" s="31"/>
    </row>
    <row r="48" spans="1:79" s="69" customFormat="1" ht="20.100000000000001" customHeight="1" x14ac:dyDescent="0.3">
      <c r="A48" s="81" t="s">
        <v>721</v>
      </c>
      <c r="B48" s="76" t="s">
        <v>722</v>
      </c>
      <c r="C48" s="76">
        <v>141</v>
      </c>
      <c r="D48" s="31"/>
      <c r="E48" s="31"/>
      <c r="F48" s="31"/>
      <c r="G48" s="77"/>
      <c r="H48" s="77"/>
      <c r="I48" s="77"/>
      <c r="J48" s="77"/>
      <c r="K48" s="77"/>
      <c r="L48" s="31"/>
      <c r="M48" s="77"/>
      <c r="N48" s="77"/>
      <c r="O48" s="77"/>
      <c r="P48" s="77"/>
      <c r="Q48" s="77"/>
      <c r="R48" s="77"/>
      <c r="S48" s="77"/>
      <c r="T48" s="77"/>
      <c r="U48" s="77"/>
      <c r="V48" s="77"/>
      <c r="W48" s="31"/>
      <c r="X48" s="31"/>
      <c r="Y48" s="31"/>
      <c r="Z48" s="31"/>
      <c r="AA48" s="31"/>
      <c r="AB48" s="31"/>
      <c r="AC48" s="31"/>
      <c r="AD48" s="31"/>
      <c r="AE48" s="31"/>
      <c r="AF48" s="31"/>
      <c r="AG48" s="31"/>
      <c r="AH48" s="31"/>
      <c r="AI48" s="31"/>
      <c r="AJ48" s="31"/>
      <c r="AK48" s="31"/>
      <c r="AL48" s="31"/>
      <c r="AM48" s="31"/>
      <c r="AN48" s="31"/>
      <c r="AO48" s="31"/>
      <c r="AP48" s="31"/>
      <c r="AQ48" s="31"/>
      <c r="AR48" s="31"/>
      <c r="AS48" s="31"/>
      <c r="AT48" s="31"/>
      <c r="AU48" s="31"/>
      <c r="AV48" s="31"/>
      <c r="AW48" s="31"/>
      <c r="AX48" s="31"/>
      <c r="AY48" s="31"/>
      <c r="AZ48" s="31"/>
      <c r="BA48" s="31"/>
      <c r="BB48" s="31"/>
      <c r="BC48" s="31"/>
      <c r="BD48" s="31"/>
      <c r="BE48" s="31"/>
      <c r="BF48" s="31"/>
      <c r="BG48" s="31"/>
      <c r="BH48" s="31"/>
      <c r="BI48" s="31"/>
      <c r="BJ48" s="31"/>
      <c r="BK48" s="31"/>
      <c r="BL48" s="31"/>
      <c r="BM48" s="31"/>
      <c r="BN48" s="31"/>
      <c r="BO48" s="31"/>
      <c r="BP48" s="31"/>
      <c r="BQ48" s="31"/>
      <c r="BR48" s="31"/>
      <c r="BS48" s="31"/>
      <c r="BT48" s="31"/>
      <c r="BU48" s="31"/>
      <c r="BV48" s="31"/>
      <c r="BW48" s="31"/>
      <c r="BX48" s="31"/>
      <c r="BY48" s="31"/>
      <c r="BZ48" s="31"/>
      <c r="CA48" s="31"/>
    </row>
    <row r="49" spans="1:79" s="69" customFormat="1" ht="20.100000000000001" customHeight="1" x14ac:dyDescent="0.3">
      <c r="A49" s="75" t="s">
        <v>723</v>
      </c>
      <c r="B49" s="76" t="s">
        <v>428</v>
      </c>
      <c r="C49" s="76">
        <v>142</v>
      </c>
      <c r="D49" s="31"/>
      <c r="E49" s="31"/>
      <c r="F49" s="31"/>
      <c r="G49" s="77"/>
      <c r="H49" s="77"/>
      <c r="I49" s="77"/>
      <c r="J49" s="77"/>
      <c r="K49" s="77"/>
      <c r="L49" s="31"/>
      <c r="M49" s="77"/>
      <c r="N49" s="77"/>
      <c r="O49" s="77"/>
      <c r="P49" s="77"/>
      <c r="Q49" s="77"/>
      <c r="R49" s="77"/>
      <c r="S49" s="77"/>
      <c r="T49" s="77"/>
      <c r="U49" s="77"/>
      <c r="V49" s="77"/>
      <c r="W49" s="31"/>
      <c r="X49" s="31"/>
      <c r="Y49" s="31"/>
      <c r="Z49" s="31"/>
      <c r="AA49" s="31"/>
      <c r="AB49" s="31"/>
      <c r="AC49" s="31"/>
      <c r="AD49" s="31"/>
      <c r="AE49" s="31"/>
      <c r="AF49" s="31"/>
      <c r="AG49" s="31"/>
      <c r="AH49" s="31"/>
      <c r="AI49" s="31"/>
      <c r="AJ49" s="31"/>
      <c r="AK49" s="31"/>
      <c r="AL49" s="31"/>
      <c r="AM49" s="31"/>
      <c r="AN49" s="31"/>
      <c r="AO49" s="31"/>
      <c r="AP49" s="31"/>
      <c r="AQ49" s="31"/>
      <c r="AR49" s="31"/>
      <c r="AS49" s="31"/>
      <c r="AT49" s="31"/>
      <c r="AU49" s="31"/>
      <c r="AV49" s="31"/>
      <c r="AW49" s="31"/>
      <c r="AX49" s="31"/>
      <c r="AY49" s="31"/>
      <c r="AZ49" s="31"/>
      <c r="BA49" s="31"/>
      <c r="BB49" s="31"/>
      <c r="BC49" s="31"/>
      <c r="BD49" s="31"/>
      <c r="BE49" s="31"/>
      <c r="BF49" s="31"/>
      <c r="BG49" s="31"/>
      <c r="BH49" s="31"/>
      <c r="BI49" s="31"/>
      <c r="BJ49" s="31"/>
      <c r="BK49" s="31"/>
      <c r="BL49" s="31"/>
      <c r="BM49" s="31"/>
      <c r="BN49" s="31"/>
      <c r="BO49" s="31"/>
      <c r="BP49" s="31"/>
      <c r="BQ49" s="31"/>
      <c r="BR49" s="31"/>
      <c r="BS49" s="31"/>
      <c r="BT49" s="31"/>
      <c r="BU49" s="31"/>
      <c r="BV49" s="31"/>
      <c r="BW49" s="31"/>
      <c r="BX49" s="31"/>
      <c r="BY49" s="31"/>
      <c r="BZ49" s="31"/>
      <c r="CA49" s="31"/>
    </row>
    <row r="50" spans="1:79" s="69" customFormat="1" ht="20.100000000000001" customHeight="1" x14ac:dyDescent="0.3">
      <c r="A50" s="81" t="s">
        <v>724</v>
      </c>
      <c r="B50" s="76" t="s">
        <v>423</v>
      </c>
      <c r="C50" s="78"/>
      <c r="D50" s="31"/>
      <c r="E50" s="31"/>
      <c r="F50" s="31"/>
      <c r="G50" s="31"/>
      <c r="H50" s="31"/>
      <c r="I50" s="31"/>
      <c r="J50" s="31"/>
      <c r="K50" s="31"/>
      <c r="L50" s="31"/>
      <c r="M50" s="31"/>
      <c r="N50" s="31"/>
      <c r="O50" s="31"/>
      <c r="P50" s="31"/>
      <c r="Q50" s="31"/>
      <c r="R50" s="31"/>
      <c r="S50" s="31"/>
      <c r="T50" s="31"/>
      <c r="U50" s="31"/>
      <c r="V50" s="31"/>
      <c r="W50" s="31"/>
      <c r="X50" s="31"/>
      <c r="Y50" s="31"/>
      <c r="Z50" s="31"/>
      <c r="AA50" s="31"/>
      <c r="AB50" s="31"/>
      <c r="AC50" s="31"/>
      <c r="AD50" s="31"/>
      <c r="AE50" s="31"/>
      <c r="AF50" s="31"/>
      <c r="AG50" s="31"/>
      <c r="AH50" s="31"/>
      <c r="AI50" s="31"/>
      <c r="AJ50" s="31"/>
      <c r="AK50" s="31"/>
      <c r="AL50" s="31"/>
      <c r="AM50" s="31"/>
      <c r="AN50" s="31"/>
      <c r="AO50" s="31"/>
      <c r="AP50" s="31"/>
      <c r="AQ50" s="31"/>
      <c r="AR50" s="31"/>
      <c r="AS50" s="31"/>
      <c r="AT50" s="31"/>
      <c r="AU50" s="31"/>
      <c r="AV50" s="31"/>
      <c r="AW50" s="31"/>
      <c r="AX50" s="31"/>
      <c r="AY50" s="31"/>
      <c r="AZ50" s="31"/>
      <c r="BA50" s="31"/>
      <c r="BB50" s="31"/>
      <c r="BC50" s="31"/>
      <c r="BD50" s="31"/>
      <c r="BE50" s="31"/>
      <c r="BF50" s="31"/>
      <c r="BG50" s="31"/>
      <c r="BH50" s="31"/>
      <c r="BI50" s="31"/>
      <c r="BJ50" s="31"/>
      <c r="BK50" s="31"/>
      <c r="BL50" s="31"/>
      <c r="BM50" s="31"/>
      <c r="BN50" s="31"/>
      <c r="BO50" s="31"/>
      <c r="BP50" s="31"/>
      <c r="BQ50" s="31"/>
      <c r="BR50" s="31"/>
      <c r="BS50" s="31"/>
      <c r="BT50" s="31"/>
      <c r="BU50" s="31"/>
      <c r="BV50" s="31"/>
      <c r="BW50" s="31"/>
      <c r="BX50" s="31"/>
      <c r="BY50" s="31"/>
      <c r="BZ50" s="31"/>
      <c r="CA50" s="31"/>
    </row>
    <row r="51" spans="1:79" s="69" customFormat="1" ht="20.100000000000001" customHeight="1" x14ac:dyDescent="0.3">
      <c r="A51" s="79" t="s">
        <v>34</v>
      </c>
      <c r="B51" s="72" t="s">
        <v>554</v>
      </c>
      <c r="C51" s="76"/>
      <c r="D51" s="74">
        <f>SUM(D52:D80)</f>
        <v>0</v>
      </c>
      <c r="E51" s="74">
        <f t="shared" ref="E51:BP51" si="6">SUM(E52:E80)</f>
        <v>0</v>
      </c>
      <c r="F51" s="74">
        <f t="shared" si="6"/>
        <v>0</v>
      </c>
      <c r="G51" s="74">
        <f t="shared" si="6"/>
        <v>0</v>
      </c>
      <c r="H51" s="74">
        <f t="shared" si="6"/>
        <v>0</v>
      </c>
      <c r="I51" s="74">
        <f t="shared" si="6"/>
        <v>1</v>
      </c>
      <c r="J51" s="74">
        <f t="shared" si="6"/>
        <v>0</v>
      </c>
      <c r="K51" s="74">
        <f t="shared" si="6"/>
        <v>0</v>
      </c>
      <c r="L51" s="74">
        <f t="shared" si="6"/>
        <v>1</v>
      </c>
      <c r="M51" s="74">
        <f t="shared" si="6"/>
        <v>0</v>
      </c>
      <c r="N51" s="74">
        <f t="shared" si="6"/>
        <v>0</v>
      </c>
      <c r="O51" s="74">
        <f t="shared" si="6"/>
        <v>0</v>
      </c>
      <c r="P51" s="74">
        <f t="shared" si="6"/>
        <v>0</v>
      </c>
      <c r="Q51" s="74">
        <f t="shared" si="6"/>
        <v>0</v>
      </c>
      <c r="R51" s="74">
        <f t="shared" si="6"/>
        <v>0</v>
      </c>
      <c r="S51" s="74">
        <f t="shared" si="6"/>
        <v>0</v>
      </c>
      <c r="T51" s="74">
        <f t="shared" si="6"/>
        <v>0</v>
      </c>
      <c r="U51" s="74">
        <f t="shared" si="6"/>
        <v>0</v>
      </c>
      <c r="V51" s="74">
        <f t="shared" si="6"/>
        <v>0</v>
      </c>
      <c r="W51" s="74">
        <f t="shared" si="6"/>
        <v>0</v>
      </c>
      <c r="X51" s="74">
        <f t="shared" si="6"/>
        <v>0</v>
      </c>
      <c r="Y51" s="74">
        <f t="shared" si="6"/>
        <v>1</v>
      </c>
      <c r="Z51" s="74">
        <f t="shared" si="6"/>
        <v>0</v>
      </c>
      <c r="AA51" s="74">
        <f t="shared" si="6"/>
        <v>0</v>
      </c>
      <c r="AB51" s="74">
        <f t="shared" si="6"/>
        <v>0</v>
      </c>
      <c r="AC51" s="74">
        <f t="shared" si="6"/>
        <v>0</v>
      </c>
      <c r="AD51" s="74">
        <f t="shared" si="6"/>
        <v>0</v>
      </c>
      <c r="AE51" s="74">
        <f t="shared" si="6"/>
        <v>0</v>
      </c>
      <c r="AF51" s="74">
        <f t="shared" si="6"/>
        <v>0</v>
      </c>
      <c r="AG51" s="74">
        <f t="shared" si="6"/>
        <v>0</v>
      </c>
      <c r="AH51" s="74">
        <f t="shared" si="6"/>
        <v>0</v>
      </c>
      <c r="AI51" s="74">
        <f t="shared" si="6"/>
        <v>0</v>
      </c>
      <c r="AJ51" s="74">
        <f t="shared" si="6"/>
        <v>0</v>
      </c>
      <c r="AK51" s="74">
        <f t="shared" si="6"/>
        <v>0</v>
      </c>
      <c r="AL51" s="74">
        <f t="shared" si="6"/>
        <v>0</v>
      </c>
      <c r="AM51" s="74">
        <f t="shared" si="6"/>
        <v>0</v>
      </c>
      <c r="AN51" s="74">
        <f t="shared" si="6"/>
        <v>0</v>
      </c>
      <c r="AO51" s="74">
        <f t="shared" si="6"/>
        <v>0</v>
      </c>
      <c r="AP51" s="74">
        <f t="shared" si="6"/>
        <v>1</v>
      </c>
      <c r="AQ51" s="74">
        <f t="shared" si="6"/>
        <v>0</v>
      </c>
      <c r="AR51" s="74">
        <f t="shared" si="6"/>
        <v>0</v>
      </c>
      <c r="AS51" s="74">
        <f t="shared" si="6"/>
        <v>0</v>
      </c>
      <c r="AT51" s="74">
        <f t="shared" si="6"/>
        <v>1</v>
      </c>
      <c r="AU51" s="74">
        <f t="shared" si="6"/>
        <v>0</v>
      </c>
      <c r="AV51" s="74">
        <f t="shared" si="6"/>
        <v>0</v>
      </c>
      <c r="AW51" s="74">
        <f t="shared" si="6"/>
        <v>0</v>
      </c>
      <c r="AX51" s="74">
        <f t="shared" si="6"/>
        <v>0</v>
      </c>
      <c r="AY51" s="74">
        <f t="shared" si="6"/>
        <v>1</v>
      </c>
      <c r="AZ51" s="74">
        <f t="shared" si="6"/>
        <v>0</v>
      </c>
      <c r="BA51" s="74">
        <f t="shared" si="6"/>
        <v>0</v>
      </c>
      <c r="BB51" s="74">
        <f t="shared" si="6"/>
        <v>0</v>
      </c>
      <c r="BC51" s="74">
        <f t="shared" si="6"/>
        <v>0</v>
      </c>
      <c r="BD51" s="74">
        <f t="shared" si="6"/>
        <v>0</v>
      </c>
      <c r="BE51" s="74">
        <f t="shared" si="6"/>
        <v>0</v>
      </c>
      <c r="BF51" s="74">
        <f t="shared" si="6"/>
        <v>0</v>
      </c>
      <c r="BG51" s="74">
        <f t="shared" si="6"/>
        <v>0</v>
      </c>
      <c r="BH51" s="74">
        <f t="shared" si="6"/>
        <v>0</v>
      </c>
      <c r="BI51" s="74">
        <f t="shared" si="6"/>
        <v>0</v>
      </c>
      <c r="BJ51" s="74">
        <f t="shared" si="6"/>
        <v>0</v>
      </c>
      <c r="BK51" s="74">
        <f t="shared" si="6"/>
        <v>0</v>
      </c>
      <c r="BL51" s="74">
        <f t="shared" si="6"/>
        <v>0</v>
      </c>
      <c r="BM51" s="74">
        <f t="shared" si="6"/>
        <v>0</v>
      </c>
      <c r="BN51" s="74">
        <f t="shared" si="6"/>
        <v>0</v>
      </c>
      <c r="BO51" s="74">
        <f t="shared" si="6"/>
        <v>0</v>
      </c>
      <c r="BP51" s="74">
        <f t="shared" si="6"/>
        <v>0</v>
      </c>
      <c r="BQ51" s="74">
        <f t="shared" ref="BQ51:CA51" si="7">SUM(BQ52:BQ80)</f>
        <v>0</v>
      </c>
      <c r="BR51" s="74">
        <f t="shared" si="7"/>
        <v>0</v>
      </c>
      <c r="BS51" s="74">
        <f t="shared" si="7"/>
        <v>0</v>
      </c>
      <c r="BT51" s="74">
        <f t="shared" si="7"/>
        <v>0</v>
      </c>
      <c r="BU51" s="74">
        <f t="shared" si="7"/>
        <v>1</v>
      </c>
      <c r="BV51" s="74">
        <f t="shared" si="7"/>
        <v>0</v>
      </c>
      <c r="BW51" s="74">
        <f t="shared" si="7"/>
        <v>0</v>
      </c>
      <c r="BX51" s="74">
        <f t="shared" si="7"/>
        <v>0</v>
      </c>
      <c r="BY51" s="74">
        <f t="shared" si="7"/>
        <v>1</v>
      </c>
      <c r="BZ51" s="74">
        <f t="shared" si="7"/>
        <v>0</v>
      </c>
      <c r="CA51" s="74">
        <f t="shared" si="7"/>
        <v>0</v>
      </c>
    </row>
    <row r="52" spans="1:79" s="69" customFormat="1" ht="20.100000000000001" customHeight="1" x14ac:dyDescent="0.3">
      <c r="A52" s="75" t="s">
        <v>35</v>
      </c>
      <c r="B52" s="76" t="s">
        <v>725</v>
      </c>
      <c r="C52" s="76">
        <v>143</v>
      </c>
      <c r="D52" s="31"/>
      <c r="E52" s="31"/>
      <c r="F52" s="31"/>
      <c r="G52" s="31"/>
      <c r="H52" s="31"/>
      <c r="I52" s="31"/>
      <c r="J52" s="31"/>
      <c r="K52" s="31"/>
      <c r="L52" s="31"/>
      <c r="M52" s="31"/>
      <c r="N52" s="31"/>
      <c r="O52" s="31"/>
      <c r="P52" s="31"/>
      <c r="Q52" s="31"/>
      <c r="R52" s="31"/>
      <c r="S52" s="31"/>
      <c r="T52" s="31"/>
      <c r="U52" s="31"/>
      <c r="V52" s="31"/>
      <c r="W52" s="31"/>
      <c r="X52" s="31"/>
      <c r="Y52" s="31"/>
      <c r="Z52" s="31"/>
      <c r="AA52" s="31"/>
      <c r="AB52" s="31"/>
      <c r="AC52" s="31"/>
      <c r="AD52" s="31"/>
      <c r="AE52" s="31"/>
      <c r="AF52" s="31"/>
      <c r="AG52" s="31"/>
      <c r="AH52" s="31"/>
      <c r="AI52" s="31"/>
      <c r="AJ52" s="31"/>
      <c r="AK52" s="31"/>
      <c r="AL52" s="31"/>
      <c r="AM52" s="31"/>
      <c r="AN52" s="31"/>
      <c r="AO52" s="31"/>
      <c r="AP52" s="31"/>
      <c r="AQ52" s="31"/>
      <c r="AR52" s="31"/>
      <c r="AS52" s="31"/>
      <c r="AT52" s="31"/>
      <c r="AU52" s="31"/>
      <c r="AV52" s="31"/>
      <c r="AW52" s="31"/>
      <c r="AX52" s="31"/>
      <c r="AY52" s="31"/>
      <c r="AZ52" s="31"/>
      <c r="BA52" s="31"/>
      <c r="BB52" s="31"/>
      <c r="BC52" s="31"/>
      <c r="BD52" s="31"/>
      <c r="BE52" s="31"/>
      <c r="BF52" s="31"/>
      <c r="BG52" s="31"/>
      <c r="BH52" s="31"/>
      <c r="BI52" s="31"/>
      <c r="BJ52" s="31"/>
      <c r="BK52" s="31"/>
      <c r="BL52" s="31"/>
      <c r="BM52" s="31"/>
      <c r="BN52" s="31"/>
      <c r="BO52" s="31"/>
      <c r="BP52" s="31"/>
      <c r="BQ52" s="31"/>
      <c r="BR52" s="31"/>
      <c r="BS52" s="31"/>
      <c r="BT52" s="31"/>
      <c r="BU52" s="31"/>
      <c r="BV52" s="31"/>
      <c r="BW52" s="31"/>
      <c r="BX52" s="31"/>
      <c r="BY52" s="31"/>
      <c r="BZ52" s="31"/>
      <c r="CA52" s="31"/>
    </row>
    <row r="53" spans="1:79" s="69" customFormat="1" ht="20.100000000000001" customHeight="1" x14ac:dyDescent="0.3">
      <c r="A53" s="75" t="s">
        <v>36</v>
      </c>
      <c r="B53" s="76" t="s">
        <v>662</v>
      </c>
      <c r="C53" s="78">
        <v>144</v>
      </c>
      <c r="D53" s="31"/>
      <c r="E53" s="31"/>
      <c r="F53" s="31"/>
      <c r="G53" s="31"/>
      <c r="H53" s="31"/>
      <c r="I53" s="31"/>
      <c r="J53" s="31"/>
      <c r="K53" s="31"/>
      <c r="L53" s="31"/>
      <c r="M53" s="31"/>
      <c r="N53" s="31"/>
      <c r="O53" s="31"/>
      <c r="P53" s="31"/>
      <c r="Q53" s="31"/>
      <c r="R53" s="31"/>
      <c r="S53" s="31"/>
      <c r="T53" s="31"/>
      <c r="U53" s="31"/>
      <c r="V53" s="31"/>
      <c r="W53" s="31"/>
      <c r="X53" s="31"/>
      <c r="Y53" s="31"/>
      <c r="Z53" s="31"/>
      <c r="AA53" s="31"/>
      <c r="AB53" s="31"/>
      <c r="AC53" s="31"/>
      <c r="AD53" s="31"/>
      <c r="AE53" s="31"/>
      <c r="AF53" s="31"/>
      <c r="AG53" s="31"/>
      <c r="AH53" s="31"/>
      <c r="AI53" s="31"/>
      <c r="AJ53" s="31"/>
      <c r="AK53" s="31"/>
      <c r="AL53" s="31"/>
      <c r="AM53" s="31"/>
      <c r="AN53" s="31"/>
      <c r="AO53" s="31"/>
      <c r="AP53" s="31"/>
      <c r="AQ53" s="31"/>
      <c r="AR53" s="31"/>
      <c r="AS53" s="31"/>
      <c r="AT53" s="31"/>
      <c r="AU53" s="31"/>
      <c r="AV53" s="31"/>
      <c r="AW53" s="31"/>
      <c r="AX53" s="31"/>
      <c r="AY53" s="31"/>
      <c r="AZ53" s="31"/>
      <c r="BA53" s="31"/>
      <c r="BB53" s="31"/>
      <c r="BC53" s="31"/>
      <c r="BD53" s="31"/>
      <c r="BE53" s="31"/>
      <c r="BF53" s="31"/>
      <c r="BG53" s="31"/>
      <c r="BH53" s="31"/>
      <c r="BI53" s="31"/>
      <c r="BJ53" s="31"/>
      <c r="BK53" s="31"/>
      <c r="BL53" s="31"/>
      <c r="BM53" s="31"/>
      <c r="BN53" s="31"/>
      <c r="BO53" s="31"/>
      <c r="BP53" s="31"/>
      <c r="BQ53" s="31"/>
      <c r="BR53" s="31"/>
      <c r="BS53" s="31"/>
      <c r="BT53" s="31"/>
      <c r="BU53" s="31"/>
      <c r="BV53" s="31"/>
      <c r="BW53" s="31"/>
      <c r="BX53" s="31"/>
      <c r="BY53" s="31"/>
      <c r="BZ53" s="31"/>
      <c r="CA53" s="31"/>
    </row>
    <row r="54" spans="1:79" s="69" customFormat="1" ht="20.100000000000001" customHeight="1" x14ac:dyDescent="0.3">
      <c r="A54" s="75" t="s">
        <v>37</v>
      </c>
      <c r="B54" s="76" t="s">
        <v>555</v>
      </c>
      <c r="C54" s="78">
        <v>145</v>
      </c>
      <c r="D54" s="31"/>
      <c r="E54" s="31"/>
      <c r="F54" s="31"/>
      <c r="G54" s="31"/>
      <c r="H54" s="31"/>
      <c r="I54" s="31"/>
      <c r="J54" s="31"/>
      <c r="K54" s="31"/>
      <c r="L54" s="31"/>
      <c r="M54" s="31"/>
      <c r="N54" s="31"/>
      <c r="O54" s="31"/>
      <c r="P54" s="31"/>
      <c r="Q54" s="31"/>
      <c r="R54" s="31"/>
      <c r="S54" s="31"/>
      <c r="T54" s="31"/>
      <c r="U54" s="31"/>
      <c r="V54" s="31"/>
      <c r="W54" s="31"/>
      <c r="X54" s="31"/>
      <c r="Y54" s="31"/>
      <c r="Z54" s="31"/>
      <c r="AA54" s="31"/>
      <c r="AB54" s="31"/>
      <c r="AC54" s="31"/>
      <c r="AD54" s="31"/>
      <c r="AE54" s="31"/>
      <c r="AF54" s="31"/>
      <c r="AG54" s="31"/>
      <c r="AH54" s="31"/>
      <c r="AI54" s="31"/>
      <c r="AJ54" s="31"/>
      <c r="AK54" s="31"/>
      <c r="AL54" s="31"/>
      <c r="AM54" s="31"/>
      <c r="AN54" s="31"/>
      <c r="AO54" s="31"/>
      <c r="AP54" s="31"/>
      <c r="AQ54" s="31"/>
      <c r="AR54" s="31"/>
      <c r="AS54" s="31"/>
      <c r="AT54" s="31"/>
      <c r="AU54" s="31"/>
      <c r="AV54" s="31"/>
      <c r="AW54" s="31"/>
      <c r="AX54" s="31"/>
      <c r="AY54" s="31"/>
      <c r="AZ54" s="31"/>
      <c r="BA54" s="31"/>
      <c r="BB54" s="31"/>
      <c r="BC54" s="31"/>
      <c r="BD54" s="31"/>
      <c r="BE54" s="31"/>
      <c r="BF54" s="31"/>
      <c r="BG54" s="31"/>
      <c r="BH54" s="31"/>
      <c r="BI54" s="31"/>
      <c r="BJ54" s="31"/>
      <c r="BK54" s="31"/>
      <c r="BL54" s="31"/>
      <c r="BM54" s="31"/>
      <c r="BN54" s="31"/>
      <c r="BO54" s="31"/>
      <c r="BP54" s="31"/>
      <c r="BQ54" s="31"/>
      <c r="BR54" s="31"/>
      <c r="BS54" s="31"/>
      <c r="BT54" s="31"/>
      <c r="BU54" s="31"/>
      <c r="BV54" s="31"/>
      <c r="BW54" s="31"/>
      <c r="BX54" s="31"/>
      <c r="BY54" s="31"/>
      <c r="BZ54" s="31"/>
      <c r="CA54" s="31"/>
    </row>
    <row r="55" spans="1:79" s="69" customFormat="1" ht="20.100000000000001" customHeight="1" x14ac:dyDescent="0.3">
      <c r="A55" s="75" t="s">
        <v>38</v>
      </c>
      <c r="B55" s="76" t="s">
        <v>504</v>
      </c>
      <c r="C55" s="78">
        <v>146</v>
      </c>
      <c r="D55" s="31"/>
      <c r="E55" s="31"/>
      <c r="F55" s="31"/>
      <c r="G55" s="31"/>
      <c r="H55" s="31"/>
      <c r="I55" s="31"/>
      <c r="J55" s="31"/>
      <c r="K55" s="31"/>
      <c r="L55" s="31"/>
      <c r="M55" s="31"/>
      <c r="N55" s="31"/>
      <c r="O55" s="31"/>
      <c r="P55" s="31"/>
      <c r="Q55" s="31"/>
      <c r="R55" s="31"/>
      <c r="S55" s="31"/>
      <c r="T55" s="31"/>
      <c r="U55" s="31"/>
      <c r="V55" s="31"/>
      <c r="W55" s="31"/>
      <c r="X55" s="31"/>
      <c r="Y55" s="31"/>
      <c r="Z55" s="31"/>
      <c r="AA55" s="31"/>
      <c r="AB55" s="31"/>
      <c r="AC55" s="31"/>
      <c r="AD55" s="31"/>
      <c r="AE55" s="31"/>
      <c r="AF55" s="31"/>
      <c r="AG55" s="31"/>
      <c r="AH55" s="31"/>
      <c r="AI55" s="31"/>
      <c r="AJ55" s="31"/>
      <c r="AK55" s="31"/>
      <c r="AL55" s="31"/>
      <c r="AM55" s="31"/>
      <c r="AN55" s="31"/>
      <c r="AO55" s="31"/>
      <c r="AP55" s="31"/>
      <c r="AQ55" s="31"/>
      <c r="AR55" s="31"/>
      <c r="AS55" s="31"/>
      <c r="AT55" s="31"/>
      <c r="AU55" s="31"/>
      <c r="AV55" s="31"/>
      <c r="AW55" s="31"/>
      <c r="AX55" s="31"/>
      <c r="AY55" s="31"/>
      <c r="AZ55" s="31"/>
      <c r="BA55" s="31"/>
      <c r="BB55" s="31"/>
      <c r="BC55" s="31"/>
      <c r="BD55" s="31"/>
      <c r="BE55" s="31"/>
      <c r="BF55" s="31"/>
      <c r="BG55" s="31"/>
      <c r="BH55" s="31"/>
      <c r="BI55" s="31"/>
      <c r="BJ55" s="31"/>
      <c r="BK55" s="31"/>
      <c r="BL55" s="31"/>
      <c r="BM55" s="31"/>
      <c r="BN55" s="31"/>
      <c r="BO55" s="31"/>
      <c r="BP55" s="31"/>
      <c r="BQ55" s="31"/>
      <c r="BR55" s="31"/>
      <c r="BS55" s="31"/>
      <c r="BT55" s="31"/>
      <c r="BU55" s="31"/>
      <c r="BV55" s="31"/>
      <c r="BW55" s="31"/>
      <c r="BX55" s="31"/>
      <c r="BY55" s="31"/>
      <c r="BZ55" s="31"/>
      <c r="CA55" s="31"/>
    </row>
    <row r="56" spans="1:79" s="69" customFormat="1" ht="20.100000000000001" customHeight="1" x14ac:dyDescent="0.3">
      <c r="A56" s="75" t="s">
        <v>39</v>
      </c>
      <c r="B56" s="76" t="s">
        <v>429</v>
      </c>
      <c r="C56" s="78">
        <v>147</v>
      </c>
      <c r="D56" s="31"/>
      <c r="E56" s="31"/>
      <c r="F56" s="31"/>
      <c r="G56" s="31"/>
      <c r="H56" s="31"/>
      <c r="I56" s="31">
        <v>1</v>
      </c>
      <c r="J56" s="31"/>
      <c r="K56" s="31"/>
      <c r="L56" s="31">
        <v>1</v>
      </c>
      <c r="M56" s="31"/>
      <c r="N56" s="31"/>
      <c r="O56" s="31"/>
      <c r="P56" s="31"/>
      <c r="Q56" s="31"/>
      <c r="R56" s="31"/>
      <c r="S56" s="31"/>
      <c r="T56" s="31"/>
      <c r="U56" s="31"/>
      <c r="V56" s="31"/>
      <c r="W56" s="31"/>
      <c r="X56" s="31"/>
      <c r="Y56" s="31">
        <v>1</v>
      </c>
      <c r="Z56" s="31"/>
      <c r="AA56" s="31"/>
      <c r="AB56" s="31"/>
      <c r="AC56" s="31"/>
      <c r="AD56" s="31"/>
      <c r="AE56" s="31"/>
      <c r="AF56" s="31"/>
      <c r="AG56" s="31"/>
      <c r="AH56" s="31"/>
      <c r="AI56" s="31"/>
      <c r="AJ56" s="31"/>
      <c r="AK56" s="31"/>
      <c r="AL56" s="31"/>
      <c r="AM56" s="31"/>
      <c r="AN56" s="31"/>
      <c r="AO56" s="31"/>
      <c r="AP56" s="31">
        <v>1</v>
      </c>
      <c r="AQ56" s="31"/>
      <c r="AR56" s="31"/>
      <c r="AS56" s="31"/>
      <c r="AT56" s="31">
        <v>1</v>
      </c>
      <c r="AU56" s="31"/>
      <c r="AV56" s="31"/>
      <c r="AW56" s="31"/>
      <c r="AX56" s="31"/>
      <c r="AY56" s="31">
        <v>1</v>
      </c>
      <c r="AZ56" s="31"/>
      <c r="BA56" s="31"/>
      <c r="BB56" s="31"/>
      <c r="BC56" s="31"/>
      <c r="BD56" s="31"/>
      <c r="BE56" s="31"/>
      <c r="BF56" s="31"/>
      <c r="BG56" s="31"/>
      <c r="BH56" s="31"/>
      <c r="BI56" s="31"/>
      <c r="BJ56" s="31"/>
      <c r="BK56" s="31"/>
      <c r="BL56" s="31"/>
      <c r="BM56" s="31"/>
      <c r="BN56" s="31"/>
      <c r="BO56" s="31"/>
      <c r="BP56" s="31"/>
      <c r="BQ56" s="31"/>
      <c r="BR56" s="31"/>
      <c r="BS56" s="31"/>
      <c r="BT56" s="31"/>
      <c r="BU56" s="31">
        <v>1</v>
      </c>
      <c r="BV56" s="31"/>
      <c r="BW56" s="31"/>
      <c r="BX56" s="31"/>
      <c r="BY56" s="31">
        <v>1</v>
      </c>
      <c r="BZ56" s="31"/>
      <c r="CA56" s="31"/>
    </row>
    <row r="57" spans="1:79" s="69" customFormat="1" ht="20.100000000000001" customHeight="1" x14ac:dyDescent="0.3">
      <c r="A57" s="75" t="s">
        <v>40</v>
      </c>
      <c r="B57" s="76" t="s">
        <v>430</v>
      </c>
      <c r="C57" s="78">
        <v>148</v>
      </c>
      <c r="D57" s="31"/>
      <c r="E57" s="31"/>
      <c r="F57" s="31"/>
      <c r="G57" s="31"/>
      <c r="H57" s="31"/>
      <c r="I57" s="31"/>
      <c r="J57" s="31"/>
      <c r="K57" s="31"/>
      <c r="L57" s="31"/>
      <c r="M57" s="31"/>
      <c r="N57" s="31"/>
      <c r="O57" s="31"/>
      <c r="P57" s="31"/>
      <c r="Q57" s="31"/>
      <c r="R57" s="31"/>
      <c r="S57" s="31"/>
      <c r="T57" s="31"/>
      <c r="U57" s="31"/>
      <c r="V57" s="31"/>
      <c r="W57" s="31"/>
      <c r="X57" s="31"/>
      <c r="Y57" s="31"/>
      <c r="Z57" s="31"/>
      <c r="AA57" s="31"/>
      <c r="AB57" s="31"/>
      <c r="AC57" s="31"/>
      <c r="AD57" s="31"/>
      <c r="AE57" s="31"/>
      <c r="AF57" s="31"/>
      <c r="AG57" s="31"/>
      <c r="AH57" s="31"/>
      <c r="AI57" s="31"/>
      <c r="AJ57" s="31"/>
      <c r="AK57" s="31"/>
      <c r="AL57" s="31"/>
      <c r="AM57" s="31"/>
      <c r="AN57" s="31"/>
      <c r="AO57" s="31"/>
      <c r="AP57" s="31"/>
      <c r="AQ57" s="31"/>
      <c r="AR57" s="31"/>
      <c r="AS57" s="31"/>
      <c r="AT57" s="31"/>
      <c r="AU57" s="31"/>
      <c r="AV57" s="31"/>
      <c r="AW57" s="31"/>
      <c r="AX57" s="31"/>
      <c r="AY57" s="31"/>
      <c r="AZ57" s="31"/>
      <c r="BA57" s="31"/>
      <c r="BB57" s="31"/>
      <c r="BC57" s="31"/>
      <c r="BD57" s="31"/>
      <c r="BE57" s="31"/>
      <c r="BF57" s="31"/>
      <c r="BG57" s="31"/>
      <c r="BH57" s="31"/>
      <c r="BI57" s="31"/>
      <c r="BJ57" s="31"/>
      <c r="BK57" s="31"/>
      <c r="BL57" s="31"/>
      <c r="BM57" s="31"/>
      <c r="BN57" s="31"/>
      <c r="BO57" s="31"/>
      <c r="BP57" s="31"/>
      <c r="BQ57" s="31"/>
      <c r="BR57" s="31"/>
      <c r="BS57" s="31"/>
      <c r="BT57" s="31"/>
      <c r="BU57" s="31"/>
      <c r="BV57" s="31"/>
      <c r="BW57" s="31"/>
      <c r="BX57" s="31"/>
      <c r="BY57" s="31"/>
      <c r="BZ57" s="31"/>
      <c r="CA57" s="31"/>
    </row>
    <row r="58" spans="1:79" s="69" customFormat="1" ht="20.100000000000001" customHeight="1" x14ac:dyDescent="0.3">
      <c r="A58" s="75" t="s">
        <v>41</v>
      </c>
      <c r="B58" s="76" t="s">
        <v>556</v>
      </c>
      <c r="C58" s="78">
        <v>149</v>
      </c>
      <c r="D58" s="31"/>
      <c r="E58" s="31"/>
      <c r="F58" s="31"/>
      <c r="G58" s="31"/>
      <c r="H58" s="31"/>
      <c r="I58" s="31"/>
      <c r="J58" s="31"/>
      <c r="K58" s="31"/>
      <c r="L58" s="31"/>
      <c r="M58" s="31"/>
      <c r="N58" s="31"/>
      <c r="O58" s="31"/>
      <c r="P58" s="31"/>
      <c r="Q58" s="31"/>
      <c r="R58" s="31"/>
      <c r="S58" s="31"/>
      <c r="T58" s="31"/>
      <c r="U58" s="31"/>
      <c r="V58" s="31"/>
      <c r="W58" s="31"/>
      <c r="X58" s="31"/>
      <c r="Y58" s="31"/>
      <c r="Z58" s="31"/>
      <c r="AA58" s="31"/>
      <c r="AB58" s="31"/>
      <c r="AC58" s="31"/>
      <c r="AD58" s="31"/>
      <c r="AE58" s="31"/>
      <c r="AF58" s="31"/>
      <c r="AG58" s="31"/>
      <c r="AH58" s="31"/>
      <c r="AI58" s="31"/>
      <c r="AJ58" s="31"/>
      <c r="AK58" s="31"/>
      <c r="AL58" s="31"/>
      <c r="AM58" s="31"/>
      <c r="AN58" s="31"/>
      <c r="AO58" s="31"/>
      <c r="AP58" s="31"/>
      <c r="AQ58" s="31"/>
      <c r="AR58" s="31"/>
      <c r="AS58" s="31"/>
      <c r="AT58" s="31"/>
      <c r="AU58" s="31"/>
      <c r="AV58" s="31"/>
      <c r="AW58" s="31"/>
      <c r="AX58" s="31"/>
      <c r="AY58" s="31"/>
      <c r="AZ58" s="31"/>
      <c r="BA58" s="31"/>
      <c r="BB58" s="31"/>
      <c r="BC58" s="31"/>
      <c r="BD58" s="31"/>
      <c r="BE58" s="31"/>
      <c r="BF58" s="31"/>
      <c r="BG58" s="31"/>
      <c r="BH58" s="31"/>
      <c r="BI58" s="31"/>
      <c r="BJ58" s="31"/>
      <c r="BK58" s="31"/>
      <c r="BL58" s="31"/>
      <c r="BM58" s="31"/>
      <c r="BN58" s="31"/>
      <c r="BO58" s="31"/>
      <c r="BP58" s="31"/>
      <c r="BQ58" s="31"/>
      <c r="BR58" s="31"/>
      <c r="BS58" s="31"/>
      <c r="BT58" s="31"/>
      <c r="BU58" s="31"/>
      <c r="BV58" s="31"/>
      <c r="BW58" s="31"/>
      <c r="BX58" s="31"/>
      <c r="BY58" s="31"/>
      <c r="BZ58" s="31"/>
      <c r="CA58" s="31"/>
    </row>
    <row r="59" spans="1:79" s="69" customFormat="1" ht="20.100000000000001" customHeight="1" x14ac:dyDescent="0.3">
      <c r="A59" s="75" t="s">
        <v>42</v>
      </c>
      <c r="B59" s="76" t="s">
        <v>557</v>
      </c>
      <c r="C59" s="78">
        <v>150</v>
      </c>
      <c r="D59" s="31"/>
      <c r="E59" s="31"/>
      <c r="F59" s="31"/>
      <c r="G59" s="31"/>
      <c r="H59" s="31"/>
      <c r="I59" s="31"/>
      <c r="J59" s="31"/>
      <c r="K59" s="31"/>
      <c r="L59" s="31"/>
      <c r="M59" s="31"/>
      <c r="N59" s="31"/>
      <c r="O59" s="31"/>
      <c r="P59" s="31"/>
      <c r="Q59" s="31"/>
      <c r="R59" s="31"/>
      <c r="S59" s="31"/>
      <c r="T59" s="31"/>
      <c r="U59" s="31"/>
      <c r="V59" s="31"/>
      <c r="W59" s="31"/>
      <c r="X59" s="31"/>
      <c r="Y59" s="31"/>
      <c r="Z59" s="31"/>
      <c r="AA59" s="31"/>
      <c r="AB59" s="31"/>
      <c r="AC59" s="31"/>
      <c r="AD59" s="31"/>
      <c r="AE59" s="31"/>
      <c r="AF59" s="31"/>
      <c r="AG59" s="31"/>
      <c r="AH59" s="31"/>
      <c r="AI59" s="31"/>
      <c r="AJ59" s="31"/>
      <c r="AK59" s="31"/>
      <c r="AL59" s="31"/>
      <c r="AM59" s="31"/>
      <c r="AN59" s="31"/>
      <c r="AO59" s="31"/>
      <c r="AP59" s="31"/>
      <c r="AQ59" s="31"/>
      <c r="AR59" s="31"/>
      <c r="AS59" s="31"/>
      <c r="AT59" s="31"/>
      <c r="AU59" s="31"/>
      <c r="AV59" s="31"/>
      <c r="AW59" s="31"/>
      <c r="AX59" s="31"/>
      <c r="AY59" s="31"/>
      <c r="AZ59" s="31"/>
      <c r="BA59" s="31"/>
      <c r="BB59" s="31"/>
      <c r="BC59" s="31"/>
      <c r="BD59" s="31"/>
      <c r="BE59" s="31"/>
      <c r="BF59" s="31"/>
      <c r="BG59" s="31"/>
      <c r="BH59" s="31"/>
      <c r="BI59" s="31"/>
      <c r="BJ59" s="31"/>
      <c r="BK59" s="31"/>
      <c r="BL59" s="31"/>
      <c r="BM59" s="31"/>
      <c r="BN59" s="31"/>
      <c r="BO59" s="31"/>
      <c r="BP59" s="31"/>
      <c r="BQ59" s="31"/>
      <c r="BR59" s="31"/>
      <c r="BS59" s="31"/>
      <c r="BT59" s="31"/>
      <c r="BU59" s="31"/>
      <c r="BV59" s="31"/>
      <c r="BW59" s="31"/>
      <c r="BX59" s="31"/>
      <c r="BY59" s="31"/>
      <c r="BZ59" s="31"/>
      <c r="CA59" s="31"/>
    </row>
    <row r="60" spans="1:79" s="69" customFormat="1" ht="20.100000000000001" customHeight="1" x14ac:dyDescent="0.3">
      <c r="A60" s="75" t="s">
        <v>43</v>
      </c>
      <c r="B60" s="76" t="s">
        <v>726</v>
      </c>
      <c r="C60" s="76">
        <v>152</v>
      </c>
      <c r="D60" s="31"/>
      <c r="E60" s="31"/>
      <c r="F60" s="31"/>
      <c r="G60" s="31"/>
      <c r="H60" s="31"/>
      <c r="I60" s="31"/>
      <c r="J60" s="31"/>
      <c r="K60" s="31"/>
      <c r="L60" s="31"/>
      <c r="M60" s="31"/>
      <c r="N60" s="31"/>
      <c r="O60" s="31"/>
      <c r="P60" s="31"/>
      <c r="Q60" s="31"/>
      <c r="R60" s="31"/>
      <c r="S60" s="31"/>
      <c r="T60" s="31"/>
      <c r="U60" s="31"/>
      <c r="V60" s="31"/>
      <c r="W60" s="31"/>
      <c r="X60" s="31"/>
      <c r="Y60" s="31"/>
      <c r="Z60" s="31"/>
      <c r="AA60" s="31"/>
      <c r="AB60" s="31"/>
      <c r="AC60" s="31"/>
      <c r="AD60" s="31"/>
      <c r="AE60" s="31"/>
      <c r="AF60" s="31"/>
      <c r="AG60" s="31"/>
      <c r="AH60" s="31"/>
      <c r="AI60" s="31"/>
      <c r="AJ60" s="31"/>
      <c r="AK60" s="31"/>
      <c r="AL60" s="31"/>
      <c r="AM60" s="31"/>
      <c r="AN60" s="31"/>
      <c r="AO60" s="31"/>
      <c r="AP60" s="31"/>
      <c r="AQ60" s="31"/>
      <c r="AR60" s="31"/>
      <c r="AS60" s="31"/>
      <c r="AT60" s="31"/>
      <c r="AU60" s="31"/>
      <c r="AV60" s="31"/>
      <c r="AW60" s="31"/>
      <c r="AX60" s="31"/>
      <c r="AY60" s="31"/>
      <c r="AZ60" s="31"/>
      <c r="BA60" s="31"/>
      <c r="BB60" s="31"/>
      <c r="BC60" s="31"/>
      <c r="BD60" s="31"/>
      <c r="BE60" s="31"/>
      <c r="BF60" s="31"/>
      <c r="BG60" s="31"/>
      <c r="BH60" s="31"/>
      <c r="BI60" s="31"/>
      <c r="BJ60" s="31"/>
      <c r="BK60" s="31"/>
      <c r="BL60" s="31"/>
      <c r="BM60" s="31"/>
      <c r="BN60" s="31"/>
      <c r="BO60" s="31"/>
      <c r="BP60" s="31"/>
      <c r="BQ60" s="31"/>
      <c r="BR60" s="31"/>
      <c r="BS60" s="31"/>
      <c r="BT60" s="31"/>
      <c r="BU60" s="31"/>
      <c r="BV60" s="31"/>
      <c r="BW60" s="31"/>
      <c r="BX60" s="31"/>
      <c r="BY60" s="31"/>
      <c r="BZ60" s="31"/>
      <c r="CA60" s="31"/>
    </row>
    <row r="61" spans="1:79" s="69" customFormat="1" ht="20.100000000000001" customHeight="1" x14ac:dyDescent="0.3">
      <c r="A61" s="75" t="s">
        <v>44</v>
      </c>
      <c r="B61" s="76" t="s">
        <v>558</v>
      </c>
      <c r="C61" s="76">
        <v>153</v>
      </c>
      <c r="D61" s="82"/>
      <c r="E61" s="82"/>
      <c r="F61" s="31"/>
      <c r="G61" s="31"/>
      <c r="H61" s="31"/>
      <c r="I61" s="31"/>
      <c r="J61" s="31"/>
      <c r="K61" s="31"/>
      <c r="L61" s="31"/>
      <c r="M61" s="31"/>
      <c r="N61" s="31"/>
      <c r="O61" s="31"/>
      <c r="P61" s="31"/>
      <c r="Q61" s="31"/>
      <c r="R61" s="31"/>
      <c r="S61" s="31"/>
      <c r="T61" s="31"/>
      <c r="U61" s="31"/>
      <c r="V61" s="31"/>
      <c r="W61" s="31"/>
      <c r="X61" s="82"/>
      <c r="Y61" s="82"/>
      <c r="Z61" s="82"/>
      <c r="AA61" s="82"/>
      <c r="AB61" s="82"/>
      <c r="AC61" s="82"/>
      <c r="AD61" s="82"/>
      <c r="AE61" s="82"/>
      <c r="AF61" s="82"/>
      <c r="AG61" s="82"/>
      <c r="AH61" s="82"/>
      <c r="AI61" s="82"/>
      <c r="AJ61" s="82"/>
      <c r="AK61" s="82"/>
      <c r="AL61" s="82"/>
      <c r="AM61" s="82"/>
      <c r="AN61" s="82"/>
      <c r="AO61" s="82"/>
      <c r="AP61" s="82"/>
      <c r="AQ61" s="82"/>
      <c r="AR61" s="82"/>
      <c r="AS61" s="82"/>
      <c r="AT61" s="82"/>
      <c r="AU61" s="82"/>
      <c r="AV61" s="82"/>
      <c r="AW61" s="82"/>
      <c r="AX61" s="82"/>
      <c r="AY61" s="82"/>
      <c r="AZ61" s="82"/>
      <c r="BA61" s="82"/>
      <c r="BB61" s="82"/>
      <c r="BC61" s="82"/>
      <c r="BD61" s="82"/>
      <c r="BE61" s="82"/>
      <c r="BF61" s="31"/>
      <c r="BG61" s="82"/>
      <c r="BH61" s="82"/>
      <c r="BI61" s="82"/>
      <c r="BJ61" s="82"/>
      <c r="BK61" s="82"/>
      <c r="BL61" s="82"/>
      <c r="BM61" s="82"/>
      <c r="BN61" s="82"/>
      <c r="BO61" s="82"/>
      <c r="BP61" s="82"/>
      <c r="BQ61" s="82"/>
      <c r="BR61" s="82"/>
      <c r="BS61" s="31"/>
      <c r="BT61" s="82"/>
      <c r="BU61" s="82"/>
      <c r="BV61" s="82"/>
      <c r="BW61" s="82"/>
      <c r="BX61" s="82"/>
      <c r="BY61" s="31"/>
      <c r="BZ61" s="82"/>
      <c r="CA61" s="31"/>
    </row>
    <row r="62" spans="1:79" s="69" customFormat="1" ht="20.100000000000001" customHeight="1" x14ac:dyDescent="0.3">
      <c r="A62" s="75" t="s">
        <v>45</v>
      </c>
      <c r="B62" s="76" t="s">
        <v>519</v>
      </c>
      <c r="C62" s="76">
        <v>154</v>
      </c>
      <c r="D62" s="31"/>
      <c r="E62" s="31"/>
      <c r="F62" s="31"/>
      <c r="G62" s="31"/>
      <c r="H62" s="31"/>
      <c r="I62" s="31"/>
      <c r="J62" s="31"/>
      <c r="K62" s="31"/>
      <c r="L62" s="31"/>
      <c r="M62" s="31"/>
      <c r="N62" s="31"/>
      <c r="O62" s="31"/>
      <c r="P62" s="31"/>
      <c r="Q62" s="31"/>
      <c r="R62" s="31"/>
      <c r="S62" s="31"/>
      <c r="T62" s="31"/>
      <c r="U62" s="31"/>
      <c r="V62" s="31"/>
      <c r="W62" s="31"/>
      <c r="X62" s="31"/>
      <c r="Y62" s="31"/>
      <c r="Z62" s="31"/>
      <c r="AA62" s="31"/>
      <c r="AB62" s="31"/>
      <c r="AC62" s="31"/>
      <c r="AD62" s="31"/>
      <c r="AE62" s="31"/>
      <c r="AF62" s="31"/>
      <c r="AG62" s="31"/>
      <c r="AH62" s="31"/>
      <c r="AI62" s="31"/>
      <c r="AJ62" s="31"/>
      <c r="AK62" s="31"/>
      <c r="AL62" s="31"/>
      <c r="AM62" s="31"/>
      <c r="AN62" s="31"/>
      <c r="AO62" s="31"/>
      <c r="AP62" s="31"/>
      <c r="AQ62" s="31"/>
      <c r="AR62" s="31"/>
      <c r="AS62" s="31"/>
      <c r="AT62" s="31"/>
      <c r="AU62" s="31"/>
      <c r="AV62" s="31"/>
      <c r="AW62" s="31"/>
      <c r="AX62" s="31"/>
      <c r="AY62" s="31"/>
      <c r="AZ62" s="31"/>
      <c r="BA62" s="31"/>
      <c r="BB62" s="31"/>
      <c r="BC62" s="31"/>
      <c r="BD62" s="31"/>
      <c r="BE62" s="31"/>
      <c r="BF62" s="31"/>
      <c r="BG62" s="31"/>
      <c r="BH62" s="31"/>
      <c r="BI62" s="31"/>
      <c r="BJ62" s="31"/>
      <c r="BK62" s="31"/>
      <c r="BL62" s="31"/>
      <c r="BM62" s="31"/>
      <c r="BN62" s="31"/>
      <c r="BO62" s="31"/>
      <c r="BP62" s="31"/>
      <c r="BQ62" s="31"/>
      <c r="BR62" s="31"/>
      <c r="BS62" s="31"/>
      <c r="BT62" s="31"/>
      <c r="BU62" s="31"/>
      <c r="BV62" s="31"/>
      <c r="BW62" s="31"/>
      <c r="BX62" s="31"/>
      <c r="BY62" s="31"/>
      <c r="BZ62" s="31"/>
      <c r="CA62" s="31"/>
    </row>
    <row r="63" spans="1:79" s="69" customFormat="1" ht="20.100000000000001" customHeight="1" x14ac:dyDescent="0.3">
      <c r="A63" s="75" t="s">
        <v>46</v>
      </c>
      <c r="B63" s="76" t="s">
        <v>727</v>
      </c>
      <c r="C63" s="76">
        <v>154.1</v>
      </c>
      <c r="D63" s="31"/>
      <c r="E63" s="31"/>
      <c r="F63" s="31"/>
      <c r="G63" s="31"/>
      <c r="H63" s="31"/>
      <c r="I63" s="31"/>
      <c r="J63" s="31"/>
      <c r="K63" s="31"/>
      <c r="L63" s="31"/>
      <c r="M63" s="31"/>
      <c r="N63" s="31"/>
      <c r="O63" s="31"/>
      <c r="P63" s="31"/>
      <c r="Q63" s="31"/>
      <c r="R63" s="31"/>
      <c r="S63" s="31"/>
      <c r="T63" s="31"/>
      <c r="U63" s="31"/>
      <c r="V63" s="31"/>
      <c r="W63" s="31"/>
      <c r="X63" s="31"/>
      <c r="Y63" s="31"/>
      <c r="Z63" s="31"/>
      <c r="AA63" s="31"/>
      <c r="AB63" s="31"/>
      <c r="AC63" s="31"/>
      <c r="AD63" s="31"/>
      <c r="AE63" s="31"/>
      <c r="AF63" s="31"/>
      <c r="AG63" s="31"/>
      <c r="AH63" s="31"/>
      <c r="AI63" s="31"/>
      <c r="AJ63" s="31"/>
      <c r="AK63" s="31"/>
      <c r="AL63" s="31"/>
      <c r="AM63" s="31"/>
      <c r="AN63" s="31"/>
      <c r="AO63" s="31"/>
      <c r="AP63" s="31"/>
      <c r="AQ63" s="31"/>
      <c r="AR63" s="31"/>
      <c r="AS63" s="31"/>
      <c r="AT63" s="31"/>
      <c r="AU63" s="31"/>
      <c r="AV63" s="31"/>
      <c r="AW63" s="31"/>
      <c r="AX63" s="31"/>
      <c r="AY63" s="31"/>
      <c r="AZ63" s="31"/>
      <c r="BA63" s="31"/>
      <c r="BB63" s="31"/>
      <c r="BC63" s="31"/>
      <c r="BD63" s="31"/>
      <c r="BE63" s="31"/>
      <c r="BF63" s="31"/>
      <c r="BG63" s="31"/>
      <c r="BH63" s="31"/>
      <c r="BI63" s="31"/>
      <c r="BJ63" s="31"/>
      <c r="BK63" s="31"/>
      <c r="BL63" s="31"/>
      <c r="BM63" s="31"/>
      <c r="BN63" s="31"/>
      <c r="BO63" s="31"/>
      <c r="BP63" s="31"/>
      <c r="BQ63" s="31"/>
      <c r="BR63" s="31"/>
      <c r="BS63" s="31"/>
      <c r="BT63" s="31"/>
      <c r="BU63" s="31"/>
      <c r="BV63" s="31"/>
      <c r="BW63" s="31"/>
      <c r="BX63" s="31"/>
      <c r="BY63" s="31"/>
      <c r="BZ63" s="31"/>
      <c r="CA63" s="31"/>
    </row>
    <row r="64" spans="1:79" s="69" customFormat="1" ht="20.100000000000001" customHeight="1" x14ac:dyDescent="0.3">
      <c r="A64" s="75" t="s">
        <v>47</v>
      </c>
      <c r="B64" s="76" t="s">
        <v>728</v>
      </c>
      <c r="C64" s="76">
        <v>154.19999999999999</v>
      </c>
      <c r="D64" s="31"/>
      <c r="E64" s="31"/>
      <c r="F64" s="31"/>
      <c r="G64" s="31"/>
      <c r="H64" s="31"/>
      <c r="I64" s="31"/>
      <c r="J64" s="31"/>
      <c r="K64" s="31"/>
      <c r="L64" s="31"/>
      <c r="M64" s="31"/>
      <c r="N64" s="31"/>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c r="AO64" s="31"/>
      <c r="AP64" s="31"/>
      <c r="AQ64" s="31"/>
      <c r="AR64" s="31"/>
      <c r="AS64" s="31"/>
      <c r="AT64" s="31"/>
      <c r="AU64" s="31"/>
      <c r="AV64" s="31"/>
      <c r="AW64" s="31"/>
      <c r="AX64" s="31"/>
      <c r="AY64" s="31"/>
      <c r="AZ64" s="31"/>
      <c r="BA64" s="31"/>
      <c r="BB64" s="31"/>
      <c r="BC64" s="31"/>
      <c r="BD64" s="31"/>
      <c r="BE64" s="31"/>
      <c r="BF64" s="31"/>
      <c r="BG64" s="31"/>
      <c r="BH64" s="31"/>
      <c r="BI64" s="31"/>
      <c r="BJ64" s="31"/>
      <c r="BK64" s="31"/>
      <c r="BL64" s="31"/>
      <c r="BM64" s="31"/>
      <c r="BN64" s="31"/>
      <c r="BO64" s="31"/>
      <c r="BP64" s="31"/>
      <c r="BQ64" s="31"/>
      <c r="BR64" s="31"/>
      <c r="BS64" s="31"/>
      <c r="BT64" s="31"/>
      <c r="BU64" s="31"/>
      <c r="BV64" s="31"/>
      <c r="BW64" s="31"/>
      <c r="BX64" s="31"/>
      <c r="BY64" s="31"/>
      <c r="BZ64" s="31"/>
      <c r="CA64" s="31"/>
    </row>
    <row r="65" spans="1:79" s="69" customFormat="1" ht="20.100000000000001" customHeight="1" x14ac:dyDescent="0.3">
      <c r="A65" s="75" t="s">
        <v>48</v>
      </c>
      <c r="B65" s="76" t="s">
        <v>559</v>
      </c>
      <c r="C65" s="76">
        <v>154.4</v>
      </c>
      <c r="D65" s="31"/>
      <c r="E65" s="31"/>
      <c r="F65" s="31"/>
      <c r="G65" s="31"/>
      <c r="H65" s="31"/>
      <c r="I65" s="31"/>
      <c r="J65" s="31"/>
      <c r="K65" s="31"/>
      <c r="L65" s="31"/>
      <c r="M65" s="31"/>
      <c r="N65" s="31"/>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1"/>
      <c r="AP65" s="31"/>
      <c r="AQ65" s="31"/>
      <c r="AR65" s="31"/>
      <c r="AS65" s="31"/>
      <c r="AT65" s="31"/>
      <c r="AU65" s="31"/>
      <c r="AV65" s="31"/>
      <c r="AW65" s="31"/>
      <c r="AX65" s="31"/>
      <c r="AY65" s="31"/>
      <c r="AZ65" s="31"/>
      <c r="BA65" s="31"/>
      <c r="BB65" s="31"/>
      <c r="BC65" s="31"/>
      <c r="BD65" s="31"/>
      <c r="BE65" s="31"/>
      <c r="BF65" s="31"/>
      <c r="BG65" s="31"/>
      <c r="BH65" s="31"/>
      <c r="BI65" s="31"/>
      <c r="BJ65" s="31"/>
      <c r="BK65" s="31"/>
      <c r="BL65" s="31"/>
      <c r="BM65" s="31"/>
      <c r="BN65" s="31"/>
      <c r="BO65" s="31"/>
      <c r="BP65" s="31"/>
      <c r="BQ65" s="31"/>
      <c r="BR65" s="31"/>
      <c r="BS65" s="31"/>
      <c r="BT65" s="31"/>
      <c r="BU65" s="31"/>
      <c r="BV65" s="31"/>
      <c r="BW65" s="31"/>
      <c r="BX65" s="31"/>
      <c r="BY65" s="31"/>
      <c r="BZ65" s="31"/>
      <c r="CA65" s="31"/>
    </row>
    <row r="66" spans="1:79" s="69" customFormat="1" ht="20.100000000000001" customHeight="1" x14ac:dyDescent="0.3">
      <c r="A66" s="75" t="s">
        <v>49</v>
      </c>
      <c r="B66" s="76" t="s">
        <v>505</v>
      </c>
      <c r="C66" s="76">
        <v>154.5</v>
      </c>
      <c r="D66" s="31"/>
      <c r="E66" s="31"/>
      <c r="F66" s="31"/>
      <c r="G66" s="31"/>
      <c r="H66" s="31"/>
      <c r="I66" s="31"/>
      <c r="J66" s="31"/>
      <c r="K66" s="31"/>
      <c r="L66" s="31"/>
      <c r="M66" s="31"/>
      <c r="N66" s="31"/>
      <c r="O66" s="31"/>
      <c r="P66" s="31"/>
      <c r="Q66" s="31"/>
      <c r="R66" s="31"/>
      <c r="S66" s="31"/>
      <c r="T66" s="31"/>
      <c r="U66" s="31"/>
      <c r="V66" s="31"/>
      <c r="W66" s="31"/>
      <c r="X66" s="31"/>
      <c r="Y66" s="31"/>
      <c r="Z66" s="31"/>
      <c r="AA66" s="31"/>
      <c r="AB66" s="31"/>
      <c r="AC66" s="31"/>
      <c r="AD66" s="31"/>
      <c r="AE66" s="31"/>
      <c r="AF66" s="31"/>
      <c r="AG66" s="31"/>
      <c r="AH66" s="31"/>
      <c r="AI66" s="31"/>
      <c r="AJ66" s="31"/>
      <c r="AK66" s="31"/>
      <c r="AL66" s="31"/>
      <c r="AM66" s="31"/>
      <c r="AN66" s="31"/>
      <c r="AO66" s="31"/>
      <c r="AP66" s="31"/>
      <c r="AQ66" s="31"/>
      <c r="AR66" s="31"/>
      <c r="AS66" s="31"/>
      <c r="AT66" s="31"/>
      <c r="AU66" s="31"/>
      <c r="AV66" s="31"/>
      <c r="AW66" s="31"/>
      <c r="AX66" s="31"/>
      <c r="AY66" s="31"/>
      <c r="AZ66" s="31"/>
      <c r="BA66" s="31"/>
      <c r="BB66" s="31"/>
      <c r="BC66" s="31"/>
      <c r="BD66" s="31"/>
      <c r="BE66" s="31"/>
      <c r="BF66" s="31"/>
      <c r="BG66" s="31"/>
      <c r="BH66" s="31"/>
      <c r="BI66" s="31"/>
      <c r="BJ66" s="31"/>
      <c r="BK66" s="31"/>
      <c r="BL66" s="31"/>
      <c r="BM66" s="31"/>
      <c r="BN66" s="31"/>
      <c r="BO66" s="31"/>
      <c r="BP66" s="31"/>
      <c r="BQ66" s="31"/>
      <c r="BR66" s="31"/>
      <c r="BS66" s="31"/>
      <c r="BT66" s="31"/>
      <c r="BU66" s="31"/>
      <c r="BV66" s="31"/>
      <c r="BW66" s="31"/>
      <c r="BX66" s="31"/>
      <c r="BY66" s="31"/>
      <c r="BZ66" s="31"/>
      <c r="CA66" s="31"/>
    </row>
    <row r="67" spans="1:79" s="69" customFormat="1" ht="20.100000000000001" customHeight="1" x14ac:dyDescent="0.3">
      <c r="A67" s="75" t="s">
        <v>729</v>
      </c>
      <c r="B67" s="76" t="s">
        <v>730</v>
      </c>
      <c r="C67" s="76">
        <v>154.6</v>
      </c>
      <c r="D67" s="31"/>
      <c r="E67" s="31"/>
      <c r="F67" s="31"/>
      <c r="G67" s="31"/>
      <c r="H67" s="31"/>
      <c r="I67" s="31"/>
      <c r="J67" s="31"/>
      <c r="K67" s="31"/>
      <c r="L67" s="31"/>
      <c r="M67" s="31"/>
      <c r="N67" s="31"/>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31"/>
      <c r="AN67" s="31"/>
      <c r="AO67" s="31"/>
      <c r="AP67" s="31"/>
      <c r="AQ67" s="31"/>
      <c r="AR67" s="31"/>
      <c r="AS67" s="31"/>
      <c r="AT67" s="31"/>
      <c r="AU67" s="31"/>
      <c r="AV67" s="31"/>
      <c r="AW67" s="31"/>
      <c r="AX67" s="31"/>
      <c r="AY67" s="31"/>
      <c r="AZ67" s="31"/>
      <c r="BA67" s="31"/>
      <c r="BB67" s="31"/>
      <c r="BC67" s="31"/>
      <c r="BD67" s="31"/>
      <c r="BE67" s="31"/>
      <c r="BF67" s="31"/>
      <c r="BG67" s="31"/>
      <c r="BH67" s="31"/>
      <c r="BI67" s="31"/>
      <c r="BJ67" s="31"/>
      <c r="BK67" s="31"/>
      <c r="BL67" s="31"/>
      <c r="BM67" s="31"/>
      <c r="BN67" s="31"/>
      <c r="BO67" s="31"/>
      <c r="BP67" s="31"/>
      <c r="BQ67" s="31"/>
      <c r="BR67" s="31"/>
      <c r="BS67" s="31"/>
      <c r="BT67" s="31"/>
      <c r="BU67" s="31"/>
      <c r="BV67" s="31"/>
      <c r="BW67" s="31"/>
      <c r="BX67" s="31"/>
      <c r="BY67" s="31"/>
      <c r="BZ67" s="31"/>
      <c r="CA67" s="31"/>
    </row>
    <row r="68" spans="1:79" s="69" customFormat="1" ht="20.100000000000001" customHeight="1" x14ac:dyDescent="0.3">
      <c r="A68" s="75" t="s">
        <v>731</v>
      </c>
      <c r="B68" s="76" t="s">
        <v>732</v>
      </c>
      <c r="C68" s="76">
        <v>154.69999999999999</v>
      </c>
      <c r="D68" s="31"/>
      <c r="E68" s="31"/>
      <c r="F68" s="31"/>
      <c r="G68" s="31"/>
      <c r="H68" s="31"/>
      <c r="I68" s="31"/>
      <c r="J68" s="31"/>
      <c r="K68" s="31"/>
      <c r="L68" s="31"/>
      <c r="M68" s="31"/>
      <c r="N68" s="31"/>
      <c r="O68" s="31"/>
      <c r="P68" s="31"/>
      <c r="Q68" s="31"/>
      <c r="R68" s="31"/>
      <c r="S68" s="31"/>
      <c r="T68" s="31"/>
      <c r="U68" s="31"/>
      <c r="V68" s="31"/>
      <c r="W68" s="31"/>
      <c r="X68" s="31"/>
      <c r="Y68" s="31"/>
      <c r="Z68" s="31"/>
      <c r="AA68" s="31"/>
      <c r="AB68" s="31"/>
      <c r="AC68" s="31"/>
      <c r="AD68" s="31"/>
      <c r="AE68" s="31"/>
      <c r="AF68" s="31"/>
      <c r="AG68" s="31"/>
      <c r="AH68" s="31"/>
      <c r="AI68" s="31"/>
      <c r="AJ68" s="31"/>
      <c r="AK68" s="31"/>
      <c r="AL68" s="31"/>
      <c r="AM68" s="31"/>
      <c r="AN68" s="31"/>
      <c r="AO68" s="31"/>
      <c r="AP68" s="31"/>
      <c r="AQ68" s="31"/>
      <c r="AR68" s="31"/>
      <c r="AS68" s="31"/>
      <c r="AT68" s="31"/>
      <c r="AU68" s="31"/>
      <c r="AV68" s="31"/>
      <c r="AW68" s="31"/>
      <c r="AX68" s="31"/>
      <c r="AY68" s="31"/>
      <c r="AZ68" s="31"/>
      <c r="BA68" s="31"/>
      <c r="BB68" s="31"/>
      <c r="BC68" s="31"/>
      <c r="BD68" s="31"/>
      <c r="BE68" s="31"/>
      <c r="BF68" s="31"/>
      <c r="BG68" s="31"/>
      <c r="BH68" s="31"/>
      <c r="BI68" s="31"/>
      <c r="BJ68" s="31"/>
      <c r="BK68" s="31"/>
      <c r="BL68" s="31"/>
      <c r="BM68" s="31"/>
      <c r="BN68" s="31"/>
      <c r="BO68" s="31"/>
      <c r="BP68" s="31"/>
      <c r="BQ68" s="31"/>
      <c r="BR68" s="31"/>
      <c r="BS68" s="31"/>
      <c r="BT68" s="31"/>
      <c r="BU68" s="31"/>
      <c r="BV68" s="31"/>
      <c r="BW68" s="31"/>
      <c r="BX68" s="31"/>
      <c r="BY68" s="31"/>
      <c r="BZ68" s="31"/>
      <c r="CA68" s="31"/>
    </row>
    <row r="69" spans="1:79" s="69" customFormat="1" ht="20.100000000000001" customHeight="1" x14ac:dyDescent="0.3">
      <c r="A69" s="75" t="s">
        <v>733</v>
      </c>
      <c r="B69" s="76" t="s">
        <v>734</v>
      </c>
      <c r="C69" s="76">
        <v>154.80000000000001</v>
      </c>
      <c r="D69" s="31"/>
      <c r="E69" s="31"/>
      <c r="F69" s="31"/>
      <c r="G69" s="31"/>
      <c r="H69" s="31"/>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c r="AJ69" s="31"/>
      <c r="AK69" s="31"/>
      <c r="AL69" s="31"/>
      <c r="AM69" s="31"/>
      <c r="AN69" s="31"/>
      <c r="AO69" s="31"/>
      <c r="AP69" s="31"/>
      <c r="AQ69" s="31"/>
      <c r="AR69" s="31"/>
      <c r="AS69" s="31"/>
      <c r="AT69" s="31"/>
      <c r="AU69" s="31"/>
      <c r="AV69" s="31"/>
      <c r="AW69" s="31"/>
      <c r="AX69" s="31"/>
      <c r="AY69" s="31"/>
      <c r="AZ69" s="31"/>
      <c r="BA69" s="31"/>
      <c r="BB69" s="31"/>
      <c r="BC69" s="31"/>
      <c r="BD69" s="31"/>
      <c r="BE69" s="31"/>
      <c r="BF69" s="31"/>
      <c r="BG69" s="31"/>
      <c r="BH69" s="31"/>
      <c r="BI69" s="31"/>
      <c r="BJ69" s="31"/>
      <c r="BK69" s="31"/>
      <c r="BL69" s="31"/>
      <c r="BM69" s="31"/>
      <c r="BN69" s="31"/>
      <c r="BO69" s="31"/>
      <c r="BP69" s="31"/>
      <c r="BQ69" s="31"/>
      <c r="BR69" s="31"/>
      <c r="BS69" s="31"/>
      <c r="BT69" s="31"/>
      <c r="BU69" s="31"/>
      <c r="BV69" s="31"/>
      <c r="BW69" s="31"/>
      <c r="BX69" s="31"/>
      <c r="BY69" s="31"/>
      <c r="BZ69" s="31"/>
      <c r="CA69" s="31"/>
    </row>
    <row r="70" spans="1:79" s="69" customFormat="1" ht="20.100000000000001" customHeight="1" x14ac:dyDescent="0.3">
      <c r="A70" s="75" t="s">
        <v>50</v>
      </c>
      <c r="B70" s="76" t="s">
        <v>431</v>
      </c>
      <c r="C70" s="76">
        <v>155</v>
      </c>
      <c r="D70" s="31"/>
      <c r="E70" s="31"/>
      <c r="F70" s="31"/>
      <c r="G70" s="31"/>
      <c r="H70" s="31"/>
      <c r="I70" s="31"/>
      <c r="J70" s="31"/>
      <c r="K70" s="31"/>
      <c r="L70" s="31"/>
      <c r="M70" s="31"/>
      <c r="N70" s="31"/>
      <c r="O70" s="31"/>
      <c r="P70" s="31"/>
      <c r="Q70" s="31"/>
      <c r="R70" s="31"/>
      <c r="S70" s="31"/>
      <c r="T70" s="31"/>
      <c r="U70" s="31"/>
      <c r="V70" s="31"/>
      <c r="W70" s="31"/>
      <c r="X70" s="31"/>
      <c r="Y70" s="31"/>
      <c r="Z70" s="31"/>
      <c r="AA70" s="31"/>
      <c r="AB70" s="31"/>
      <c r="AC70" s="31"/>
      <c r="AD70" s="31"/>
      <c r="AE70" s="31"/>
      <c r="AF70" s="31"/>
      <c r="AG70" s="31"/>
      <c r="AH70" s="31"/>
      <c r="AI70" s="31"/>
      <c r="AJ70" s="31"/>
      <c r="AK70" s="31"/>
      <c r="AL70" s="31"/>
      <c r="AM70" s="31"/>
      <c r="AN70" s="31"/>
      <c r="AO70" s="31"/>
      <c r="AP70" s="31"/>
      <c r="AQ70" s="31"/>
      <c r="AR70" s="31"/>
      <c r="AS70" s="31"/>
      <c r="AT70" s="31"/>
      <c r="AU70" s="31"/>
      <c r="AV70" s="31"/>
      <c r="AW70" s="31"/>
      <c r="AX70" s="31"/>
      <c r="AY70" s="31"/>
      <c r="AZ70" s="31"/>
      <c r="BA70" s="31"/>
      <c r="BB70" s="31"/>
      <c r="BC70" s="31"/>
      <c r="BD70" s="31"/>
      <c r="BE70" s="31"/>
      <c r="BF70" s="31"/>
      <c r="BG70" s="31"/>
      <c r="BH70" s="31"/>
      <c r="BI70" s="31"/>
      <c r="BJ70" s="31"/>
      <c r="BK70" s="31"/>
      <c r="BL70" s="31"/>
      <c r="BM70" s="31"/>
      <c r="BN70" s="31"/>
      <c r="BO70" s="31"/>
      <c r="BP70" s="31"/>
      <c r="BQ70" s="31"/>
      <c r="BR70" s="31"/>
      <c r="BS70" s="31"/>
      <c r="BT70" s="31"/>
      <c r="BU70" s="31"/>
      <c r="BV70" s="31"/>
      <c r="BW70" s="31"/>
      <c r="BX70" s="31"/>
      <c r="BY70" s="31"/>
      <c r="BZ70" s="31"/>
      <c r="CA70" s="31"/>
    </row>
    <row r="71" spans="1:79" s="69" customFormat="1" ht="20.100000000000001" customHeight="1" x14ac:dyDescent="0.3">
      <c r="A71" s="75" t="s">
        <v>51</v>
      </c>
      <c r="B71" s="76" t="s">
        <v>560</v>
      </c>
      <c r="C71" s="76">
        <v>156</v>
      </c>
      <c r="D71" s="31"/>
      <c r="E71" s="31"/>
      <c r="F71" s="31"/>
      <c r="G71" s="31"/>
      <c r="H71" s="31"/>
      <c r="I71" s="31"/>
      <c r="J71" s="31"/>
      <c r="K71" s="31"/>
      <c r="L71" s="31"/>
      <c r="M71" s="31"/>
      <c r="N71" s="31"/>
      <c r="O71" s="31"/>
      <c r="P71" s="31"/>
      <c r="Q71" s="31"/>
      <c r="R71" s="31"/>
      <c r="S71" s="31"/>
      <c r="T71" s="31"/>
      <c r="U71" s="31"/>
      <c r="V71" s="31"/>
      <c r="W71" s="31"/>
      <c r="X71" s="31"/>
      <c r="Y71" s="31"/>
      <c r="Z71" s="31"/>
      <c r="AA71" s="31"/>
      <c r="AB71" s="31"/>
      <c r="AC71" s="31"/>
      <c r="AD71" s="31"/>
      <c r="AE71" s="31"/>
      <c r="AF71" s="31"/>
      <c r="AG71" s="31"/>
      <c r="AH71" s="31"/>
      <c r="AI71" s="31"/>
      <c r="AJ71" s="31"/>
      <c r="AK71" s="31"/>
      <c r="AL71" s="31"/>
      <c r="AM71" s="31"/>
      <c r="AN71" s="31"/>
      <c r="AO71" s="31"/>
      <c r="AP71" s="31"/>
      <c r="AQ71" s="31"/>
      <c r="AR71" s="31"/>
      <c r="AS71" s="31"/>
      <c r="AT71" s="31"/>
      <c r="AU71" s="31"/>
      <c r="AV71" s="31"/>
      <c r="AW71" s="31"/>
      <c r="AX71" s="31"/>
      <c r="AY71" s="31"/>
      <c r="AZ71" s="31"/>
      <c r="BA71" s="31"/>
      <c r="BB71" s="31"/>
      <c r="BC71" s="31"/>
      <c r="BD71" s="31"/>
      <c r="BE71" s="31"/>
      <c r="BF71" s="31"/>
      <c r="BG71" s="31"/>
      <c r="BH71" s="31"/>
      <c r="BI71" s="31"/>
      <c r="BJ71" s="31"/>
      <c r="BK71" s="31"/>
      <c r="BL71" s="31"/>
      <c r="BM71" s="31"/>
      <c r="BN71" s="31"/>
      <c r="BO71" s="31"/>
      <c r="BP71" s="31"/>
      <c r="BQ71" s="31"/>
      <c r="BR71" s="31"/>
      <c r="BS71" s="31"/>
      <c r="BT71" s="31"/>
      <c r="BU71" s="31"/>
      <c r="BV71" s="31"/>
      <c r="BW71" s="31"/>
      <c r="BX71" s="31"/>
      <c r="BY71" s="31"/>
      <c r="BZ71" s="31"/>
      <c r="CA71" s="31"/>
    </row>
    <row r="72" spans="1:79" s="69" customFormat="1" ht="20.100000000000001" customHeight="1" x14ac:dyDescent="0.3">
      <c r="A72" s="75" t="s">
        <v>52</v>
      </c>
      <c r="B72" s="76" t="s">
        <v>561</v>
      </c>
      <c r="C72" s="76">
        <v>157</v>
      </c>
      <c r="D72" s="31"/>
      <c r="E72" s="31"/>
      <c r="F72" s="31"/>
      <c r="G72" s="31"/>
      <c r="H72" s="31"/>
      <c r="I72" s="31"/>
      <c r="J72" s="31"/>
      <c r="K72" s="31"/>
      <c r="L72" s="31"/>
      <c r="M72" s="31"/>
      <c r="N72" s="31"/>
      <c r="O72" s="31"/>
      <c r="P72" s="31"/>
      <c r="Q72" s="31"/>
      <c r="R72" s="31"/>
      <c r="S72" s="31"/>
      <c r="T72" s="31"/>
      <c r="U72" s="31"/>
      <c r="V72" s="31"/>
      <c r="W72" s="31"/>
      <c r="X72" s="31"/>
      <c r="Y72" s="31"/>
      <c r="Z72" s="31"/>
      <c r="AA72" s="31"/>
      <c r="AB72" s="31"/>
      <c r="AC72" s="31"/>
      <c r="AD72" s="31"/>
      <c r="AE72" s="31"/>
      <c r="AF72" s="31"/>
      <c r="AG72" s="31"/>
      <c r="AH72" s="31"/>
      <c r="AI72" s="31"/>
      <c r="AJ72" s="31"/>
      <c r="AK72" s="31"/>
      <c r="AL72" s="31"/>
      <c r="AM72" s="31"/>
      <c r="AN72" s="31"/>
      <c r="AO72" s="31"/>
      <c r="AP72" s="31"/>
      <c r="AQ72" s="31"/>
      <c r="AR72" s="31"/>
      <c r="AS72" s="31"/>
      <c r="AT72" s="31"/>
      <c r="AU72" s="31"/>
      <c r="AV72" s="31"/>
      <c r="AW72" s="31"/>
      <c r="AX72" s="31"/>
      <c r="AY72" s="31"/>
      <c r="AZ72" s="31"/>
      <c r="BA72" s="31"/>
      <c r="BB72" s="31"/>
      <c r="BC72" s="31"/>
      <c r="BD72" s="31"/>
      <c r="BE72" s="31"/>
      <c r="BF72" s="31"/>
      <c r="BG72" s="31"/>
      <c r="BH72" s="31"/>
      <c r="BI72" s="31"/>
      <c r="BJ72" s="31"/>
      <c r="BK72" s="31"/>
      <c r="BL72" s="31"/>
      <c r="BM72" s="31"/>
      <c r="BN72" s="31"/>
      <c r="BO72" s="31"/>
      <c r="BP72" s="31"/>
      <c r="BQ72" s="31"/>
      <c r="BR72" s="31"/>
      <c r="BS72" s="31"/>
      <c r="BT72" s="31"/>
      <c r="BU72" s="31"/>
      <c r="BV72" s="31"/>
      <c r="BW72" s="31"/>
      <c r="BX72" s="31"/>
      <c r="BY72" s="31"/>
      <c r="BZ72" s="31"/>
      <c r="CA72" s="31"/>
    </row>
    <row r="73" spans="1:79" s="69" customFormat="1" ht="20.100000000000001" customHeight="1" x14ac:dyDescent="0.3">
      <c r="A73" s="75" t="s">
        <v>53</v>
      </c>
      <c r="B73" s="76" t="s">
        <v>562</v>
      </c>
      <c r="C73" s="76">
        <v>158</v>
      </c>
      <c r="D73" s="31"/>
      <c r="E73" s="31"/>
      <c r="F73" s="31"/>
      <c r="G73" s="31"/>
      <c r="H73" s="31"/>
      <c r="I73" s="31"/>
      <c r="J73" s="31"/>
      <c r="K73" s="31"/>
      <c r="L73" s="31"/>
      <c r="M73" s="31"/>
      <c r="N73" s="31"/>
      <c r="O73" s="31"/>
      <c r="P73" s="31"/>
      <c r="Q73" s="31"/>
      <c r="R73" s="31"/>
      <c r="S73" s="31"/>
      <c r="T73" s="31"/>
      <c r="U73" s="31"/>
      <c r="V73" s="31"/>
      <c r="W73" s="31"/>
      <c r="X73" s="31"/>
      <c r="Y73" s="31"/>
      <c r="Z73" s="31"/>
      <c r="AA73" s="31"/>
      <c r="AB73" s="31"/>
      <c r="AC73" s="31"/>
      <c r="AD73" s="31"/>
      <c r="AE73" s="31"/>
      <c r="AF73" s="31"/>
      <c r="AG73" s="31"/>
      <c r="AH73" s="31"/>
      <c r="AI73" s="31"/>
      <c r="AJ73" s="31"/>
      <c r="AK73" s="31"/>
      <c r="AL73" s="31"/>
      <c r="AM73" s="31"/>
      <c r="AN73" s="31"/>
      <c r="AO73" s="31"/>
      <c r="AP73" s="31"/>
      <c r="AQ73" s="31"/>
      <c r="AR73" s="31"/>
      <c r="AS73" s="31"/>
      <c r="AT73" s="31"/>
      <c r="AU73" s="31"/>
      <c r="AV73" s="31"/>
      <c r="AW73" s="31"/>
      <c r="AX73" s="31"/>
      <c r="AY73" s="31"/>
      <c r="AZ73" s="31"/>
      <c r="BA73" s="31"/>
      <c r="BB73" s="31"/>
      <c r="BC73" s="31"/>
      <c r="BD73" s="31"/>
      <c r="BE73" s="31"/>
      <c r="BF73" s="31"/>
      <c r="BG73" s="31"/>
      <c r="BH73" s="31"/>
      <c r="BI73" s="31"/>
      <c r="BJ73" s="31"/>
      <c r="BK73" s="31"/>
      <c r="BL73" s="31"/>
      <c r="BM73" s="31"/>
      <c r="BN73" s="31"/>
      <c r="BO73" s="31"/>
      <c r="BP73" s="31"/>
      <c r="BQ73" s="31"/>
      <c r="BR73" s="31"/>
      <c r="BS73" s="31"/>
      <c r="BT73" s="31"/>
      <c r="BU73" s="31"/>
      <c r="BV73" s="31"/>
      <c r="BW73" s="31"/>
      <c r="BX73" s="31"/>
      <c r="BY73" s="31"/>
      <c r="BZ73" s="31"/>
      <c r="CA73" s="31"/>
    </row>
    <row r="74" spans="1:79" s="69" customFormat="1" ht="20.100000000000001" customHeight="1" x14ac:dyDescent="0.3">
      <c r="A74" s="75" t="s">
        <v>54</v>
      </c>
      <c r="B74" s="76" t="s">
        <v>563</v>
      </c>
      <c r="C74" s="76">
        <v>159</v>
      </c>
      <c r="D74" s="31"/>
      <c r="E74" s="31"/>
      <c r="F74" s="31"/>
      <c r="G74" s="31"/>
      <c r="H74" s="31"/>
      <c r="I74" s="31"/>
      <c r="J74" s="31"/>
      <c r="K74" s="31"/>
      <c r="L74" s="31"/>
      <c r="M74" s="31"/>
      <c r="N74" s="31"/>
      <c r="O74" s="31"/>
      <c r="P74" s="31"/>
      <c r="Q74" s="31"/>
      <c r="R74" s="31"/>
      <c r="S74" s="31"/>
      <c r="T74" s="31"/>
      <c r="U74" s="31"/>
      <c r="V74" s="31"/>
      <c r="W74" s="31"/>
      <c r="X74" s="31"/>
      <c r="Y74" s="31"/>
      <c r="Z74" s="31"/>
      <c r="AA74" s="31"/>
      <c r="AB74" s="31"/>
      <c r="AC74" s="31"/>
      <c r="AD74" s="31"/>
      <c r="AE74" s="31"/>
      <c r="AF74" s="31"/>
      <c r="AG74" s="31"/>
      <c r="AH74" s="31"/>
      <c r="AI74" s="31"/>
      <c r="AJ74" s="31"/>
      <c r="AK74" s="31"/>
      <c r="AL74" s="31"/>
      <c r="AM74" s="31"/>
      <c r="AN74" s="31"/>
      <c r="AO74" s="31"/>
      <c r="AP74" s="31"/>
      <c r="AQ74" s="31"/>
      <c r="AR74" s="31"/>
      <c r="AS74" s="31"/>
      <c r="AT74" s="31"/>
      <c r="AU74" s="31"/>
      <c r="AV74" s="31"/>
      <c r="AW74" s="31"/>
      <c r="AX74" s="31"/>
      <c r="AY74" s="31"/>
      <c r="AZ74" s="31"/>
      <c r="BA74" s="31"/>
      <c r="BB74" s="31"/>
      <c r="BC74" s="31"/>
      <c r="BD74" s="31"/>
      <c r="BE74" s="31"/>
      <c r="BF74" s="31"/>
      <c r="BG74" s="31"/>
      <c r="BH74" s="31"/>
      <c r="BI74" s="31"/>
      <c r="BJ74" s="31"/>
      <c r="BK74" s="31"/>
      <c r="BL74" s="31"/>
      <c r="BM74" s="31"/>
      <c r="BN74" s="31"/>
      <c r="BO74" s="31"/>
      <c r="BP74" s="31"/>
      <c r="BQ74" s="31"/>
      <c r="BR74" s="31"/>
      <c r="BS74" s="31"/>
      <c r="BT74" s="31"/>
      <c r="BU74" s="31"/>
      <c r="BV74" s="31"/>
      <c r="BW74" s="31"/>
      <c r="BX74" s="31"/>
      <c r="BY74" s="31"/>
      <c r="BZ74" s="31"/>
      <c r="CA74" s="31"/>
    </row>
    <row r="75" spans="1:79" s="69" customFormat="1" ht="20.100000000000001" customHeight="1" x14ac:dyDescent="0.3">
      <c r="A75" s="75" t="s">
        <v>55</v>
      </c>
      <c r="B75" s="76" t="s">
        <v>564</v>
      </c>
      <c r="C75" s="76">
        <v>160</v>
      </c>
      <c r="D75" s="31"/>
      <c r="E75" s="31"/>
      <c r="F75" s="31"/>
      <c r="G75" s="31"/>
      <c r="H75" s="31"/>
      <c r="I75" s="31"/>
      <c r="J75" s="31"/>
      <c r="K75" s="31"/>
      <c r="L75" s="31"/>
      <c r="M75" s="31"/>
      <c r="N75" s="31"/>
      <c r="O75" s="31"/>
      <c r="P75" s="31"/>
      <c r="Q75" s="31"/>
      <c r="R75" s="31"/>
      <c r="S75" s="31"/>
      <c r="T75" s="31"/>
      <c r="U75" s="31"/>
      <c r="V75" s="31"/>
      <c r="W75" s="31"/>
      <c r="X75" s="31"/>
      <c r="Y75" s="31"/>
      <c r="Z75" s="31"/>
      <c r="AA75" s="31"/>
      <c r="AB75" s="31"/>
      <c r="AC75" s="31"/>
      <c r="AD75" s="31"/>
      <c r="AE75" s="31"/>
      <c r="AF75" s="31"/>
      <c r="AG75" s="31"/>
      <c r="AH75" s="31"/>
      <c r="AI75" s="31"/>
      <c r="AJ75" s="31"/>
      <c r="AK75" s="31"/>
      <c r="AL75" s="31"/>
      <c r="AM75" s="31"/>
      <c r="AN75" s="31"/>
      <c r="AO75" s="31"/>
      <c r="AP75" s="31"/>
      <c r="AQ75" s="31"/>
      <c r="AR75" s="31"/>
      <c r="AS75" s="31"/>
      <c r="AT75" s="31"/>
      <c r="AU75" s="31"/>
      <c r="AV75" s="31"/>
      <c r="AW75" s="31"/>
      <c r="AX75" s="31"/>
      <c r="AY75" s="31"/>
      <c r="AZ75" s="31"/>
      <c r="BA75" s="31"/>
      <c r="BB75" s="31"/>
      <c r="BC75" s="31"/>
      <c r="BD75" s="31"/>
      <c r="BE75" s="31"/>
      <c r="BF75" s="31"/>
      <c r="BG75" s="31"/>
      <c r="BH75" s="31"/>
      <c r="BI75" s="31"/>
      <c r="BJ75" s="31"/>
      <c r="BK75" s="31"/>
      <c r="BL75" s="31"/>
      <c r="BM75" s="31"/>
      <c r="BN75" s="31"/>
      <c r="BO75" s="31"/>
      <c r="BP75" s="31"/>
      <c r="BQ75" s="31"/>
      <c r="BR75" s="31"/>
      <c r="BS75" s="31"/>
      <c r="BT75" s="31"/>
      <c r="BU75" s="31"/>
      <c r="BV75" s="31"/>
      <c r="BW75" s="31"/>
      <c r="BX75" s="31"/>
      <c r="BY75" s="31"/>
      <c r="BZ75" s="31"/>
      <c r="CA75" s="31"/>
    </row>
    <row r="76" spans="1:79" s="69" customFormat="1" ht="20.100000000000001" customHeight="1" x14ac:dyDescent="0.3">
      <c r="A76" s="75" t="s">
        <v>56</v>
      </c>
      <c r="B76" s="76" t="s">
        <v>565</v>
      </c>
      <c r="C76" s="76">
        <v>161</v>
      </c>
      <c r="D76" s="31"/>
      <c r="E76" s="31"/>
      <c r="F76" s="31"/>
      <c r="G76" s="31"/>
      <c r="H76" s="31"/>
      <c r="I76" s="31"/>
      <c r="J76" s="31"/>
      <c r="K76" s="31"/>
      <c r="L76" s="31"/>
      <c r="M76" s="31"/>
      <c r="N76" s="31"/>
      <c r="O76" s="31"/>
      <c r="P76" s="31"/>
      <c r="Q76" s="31"/>
      <c r="R76" s="31"/>
      <c r="S76" s="31"/>
      <c r="T76" s="31"/>
      <c r="U76" s="31"/>
      <c r="V76" s="31"/>
      <c r="W76" s="31"/>
      <c r="X76" s="31"/>
      <c r="Y76" s="31"/>
      <c r="Z76" s="31"/>
      <c r="AA76" s="31"/>
      <c r="AB76" s="31"/>
      <c r="AC76" s="31"/>
      <c r="AD76" s="31"/>
      <c r="AE76" s="31"/>
      <c r="AF76" s="31"/>
      <c r="AG76" s="31"/>
      <c r="AH76" s="31"/>
      <c r="AI76" s="31"/>
      <c r="AJ76" s="31"/>
      <c r="AK76" s="31"/>
      <c r="AL76" s="31"/>
      <c r="AM76" s="31"/>
      <c r="AN76" s="31"/>
      <c r="AO76" s="31"/>
      <c r="AP76" s="31"/>
      <c r="AQ76" s="31"/>
      <c r="AR76" s="31"/>
      <c r="AS76" s="31"/>
      <c r="AT76" s="31"/>
      <c r="AU76" s="31"/>
      <c r="AV76" s="31"/>
      <c r="AW76" s="31"/>
      <c r="AX76" s="31"/>
      <c r="AY76" s="31"/>
      <c r="AZ76" s="31"/>
      <c r="BA76" s="31"/>
      <c r="BB76" s="31"/>
      <c r="BC76" s="31"/>
      <c r="BD76" s="31"/>
      <c r="BE76" s="31"/>
      <c r="BF76" s="31"/>
      <c r="BG76" s="31"/>
      <c r="BH76" s="31"/>
      <c r="BI76" s="31"/>
      <c r="BJ76" s="31"/>
      <c r="BK76" s="31"/>
      <c r="BL76" s="31"/>
      <c r="BM76" s="31"/>
      <c r="BN76" s="31"/>
      <c r="BO76" s="31"/>
      <c r="BP76" s="31"/>
      <c r="BQ76" s="31"/>
      <c r="BR76" s="31"/>
      <c r="BS76" s="31"/>
      <c r="BT76" s="31"/>
      <c r="BU76" s="31"/>
      <c r="BV76" s="31"/>
      <c r="BW76" s="31"/>
      <c r="BX76" s="31"/>
      <c r="BY76" s="31"/>
      <c r="BZ76" s="31"/>
      <c r="CA76" s="31"/>
    </row>
    <row r="77" spans="1:79" s="69" customFormat="1" ht="20.100000000000001" customHeight="1" x14ac:dyDescent="0.3">
      <c r="A77" s="75" t="s">
        <v>57</v>
      </c>
      <c r="B77" s="76" t="s">
        <v>566</v>
      </c>
      <c r="C77" s="76">
        <v>162</v>
      </c>
      <c r="D77" s="31"/>
      <c r="E77" s="31"/>
      <c r="F77" s="31"/>
      <c r="G77" s="31"/>
      <c r="H77" s="31"/>
      <c r="I77" s="31"/>
      <c r="J77" s="31"/>
      <c r="K77" s="31"/>
      <c r="L77" s="31"/>
      <c r="M77" s="31"/>
      <c r="N77" s="31"/>
      <c r="O77" s="31"/>
      <c r="P77" s="31"/>
      <c r="Q77" s="31"/>
      <c r="R77" s="31"/>
      <c r="S77" s="31"/>
      <c r="T77" s="31"/>
      <c r="U77" s="31"/>
      <c r="V77" s="31"/>
      <c r="W77" s="31"/>
      <c r="X77" s="31"/>
      <c r="Y77" s="31"/>
      <c r="Z77" s="31"/>
      <c r="AA77" s="31"/>
      <c r="AB77" s="31"/>
      <c r="AC77" s="31"/>
      <c r="AD77" s="31"/>
      <c r="AE77" s="31"/>
      <c r="AF77" s="31"/>
      <c r="AG77" s="31"/>
      <c r="AH77" s="31"/>
      <c r="AI77" s="31"/>
      <c r="AJ77" s="31"/>
      <c r="AK77" s="31"/>
      <c r="AL77" s="31"/>
      <c r="AM77" s="31"/>
      <c r="AN77" s="31"/>
      <c r="AO77" s="31"/>
      <c r="AP77" s="31"/>
      <c r="AQ77" s="31"/>
      <c r="AR77" s="31"/>
      <c r="AS77" s="31"/>
      <c r="AT77" s="31"/>
      <c r="AU77" s="31"/>
      <c r="AV77" s="31"/>
      <c r="AW77" s="31"/>
      <c r="AX77" s="31"/>
      <c r="AY77" s="31"/>
      <c r="AZ77" s="31"/>
      <c r="BA77" s="31"/>
      <c r="BB77" s="31"/>
      <c r="BC77" s="31"/>
      <c r="BD77" s="31"/>
      <c r="BE77" s="31"/>
      <c r="BF77" s="31"/>
      <c r="BG77" s="31"/>
      <c r="BH77" s="31"/>
      <c r="BI77" s="31"/>
      <c r="BJ77" s="31"/>
      <c r="BK77" s="31"/>
      <c r="BL77" s="31"/>
      <c r="BM77" s="31"/>
      <c r="BN77" s="31"/>
      <c r="BO77" s="31"/>
      <c r="BP77" s="31"/>
      <c r="BQ77" s="31"/>
      <c r="BR77" s="31"/>
      <c r="BS77" s="31"/>
      <c r="BT77" s="31"/>
      <c r="BU77" s="31"/>
      <c r="BV77" s="31"/>
      <c r="BW77" s="31"/>
      <c r="BX77" s="31"/>
      <c r="BY77" s="31"/>
      <c r="BZ77" s="31"/>
      <c r="CA77" s="31"/>
    </row>
    <row r="78" spans="1:79" s="69" customFormat="1" ht="20.100000000000001" customHeight="1" x14ac:dyDescent="0.3">
      <c r="A78" s="75" t="s">
        <v>58</v>
      </c>
      <c r="B78" s="76" t="s">
        <v>735</v>
      </c>
      <c r="C78" s="76">
        <v>163</v>
      </c>
      <c r="D78" s="31"/>
      <c r="E78" s="31"/>
      <c r="F78" s="31"/>
      <c r="G78" s="31"/>
      <c r="H78" s="31"/>
      <c r="I78" s="31"/>
      <c r="J78" s="31"/>
      <c r="K78" s="31"/>
      <c r="L78" s="31"/>
      <c r="M78" s="31"/>
      <c r="N78" s="31"/>
      <c r="O78" s="31"/>
      <c r="P78" s="31"/>
      <c r="Q78" s="31"/>
      <c r="R78" s="31"/>
      <c r="S78" s="31"/>
      <c r="T78" s="31"/>
      <c r="U78" s="31"/>
      <c r="V78" s="31"/>
      <c r="W78" s="31"/>
      <c r="X78" s="31"/>
      <c r="Y78" s="31"/>
      <c r="Z78" s="31"/>
      <c r="AA78" s="31"/>
      <c r="AB78" s="31"/>
      <c r="AC78" s="31"/>
      <c r="AD78" s="31"/>
      <c r="AE78" s="31"/>
      <c r="AF78" s="31"/>
      <c r="AG78" s="31"/>
      <c r="AH78" s="31"/>
      <c r="AI78" s="31"/>
      <c r="AJ78" s="31"/>
      <c r="AK78" s="31"/>
      <c r="AL78" s="31"/>
      <c r="AM78" s="31"/>
      <c r="AN78" s="31"/>
      <c r="AO78" s="31"/>
      <c r="AP78" s="31"/>
      <c r="AQ78" s="31"/>
      <c r="AR78" s="31"/>
      <c r="AS78" s="31"/>
      <c r="AT78" s="31"/>
      <c r="AU78" s="31"/>
      <c r="AV78" s="31"/>
      <c r="AW78" s="31"/>
      <c r="AX78" s="31"/>
      <c r="AY78" s="31"/>
      <c r="AZ78" s="31"/>
      <c r="BA78" s="31"/>
      <c r="BB78" s="31"/>
      <c r="BC78" s="31"/>
      <c r="BD78" s="31"/>
      <c r="BE78" s="31"/>
      <c r="BF78" s="31"/>
      <c r="BG78" s="31"/>
      <c r="BH78" s="31"/>
      <c r="BI78" s="31"/>
      <c r="BJ78" s="31"/>
      <c r="BK78" s="31"/>
      <c r="BL78" s="31"/>
      <c r="BM78" s="31"/>
      <c r="BN78" s="31"/>
      <c r="BO78" s="31"/>
      <c r="BP78" s="31"/>
      <c r="BQ78" s="31"/>
      <c r="BR78" s="31"/>
      <c r="BS78" s="31"/>
      <c r="BT78" s="31"/>
      <c r="BU78" s="31"/>
      <c r="BV78" s="31"/>
      <c r="BW78" s="31"/>
      <c r="BX78" s="31"/>
      <c r="BY78" s="31"/>
      <c r="BZ78" s="31"/>
      <c r="CA78" s="31"/>
    </row>
    <row r="79" spans="1:79" s="69" customFormat="1" ht="20.100000000000001" customHeight="1" x14ac:dyDescent="0.3">
      <c r="A79" s="75" t="s">
        <v>59</v>
      </c>
      <c r="B79" s="76" t="s">
        <v>663</v>
      </c>
      <c r="C79" s="76">
        <v>164</v>
      </c>
      <c r="D79" s="31"/>
      <c r="E79" s="31"/>
      <c r="F79" s="31"/>
      <c r="G79" s="31"/>
      <c r="H79" s="31"/>
      <c r="I79" s="31"/>
      <c r="J79" s="31"/>
      <c r="K79" s="31"/>
      <c r="L79" s="31"/>
      <c r="M79" s="31"/>
      <c r="N79" s="31"/>
      <c r="O79" s="31"/>
      <c r="P79" s="31"/>
      <c r="Q79" s="31"/>
      <c r="R79" s="31"/>
      <c r="S79" s="31"/>
      <c r="T79" s="31"/>
      <c r="U79" s="31"/>
      <c r="V79" s="31"/>
      <c r="W79" s="31"/>
      <c r="X79" s="31"/>
      <c r="Y79" s="31"/>
      <c r="Z79" s="31"/>
      <c r="AA79" s="31"/>
      <c r="AB79" s="31"/>
      <c r="AC79" s="31"/>
      <c r="AD79" s="31"/>
      <c r="AE79" s="31"/>
      <c r="AF79" s="31"/>
      <c r="AG79" s="31"/>
      <c r="AH79" s="31"/>
      <c r="AI79" s="31"/>
      <c r="AJ79" s="31"/>
      <c r="AK79" s="31"/>
      <c r="AL79" s="31"/>
      <c r="AM79" s="31"/>
      <c r="AN79" s="31"/>
      <c r="AO79" s="31"/>
      <c r="AP79" s="31"/>
      <c r="AQ79" s="31"/>
      <c r="AR79" s="31"/>
      <c r="AS79" s="31"/>
      <c r="AT79" s="31"/>
      <c r="AU79" s="31"/>
      <c r="AV79" s="31"/>
      <c r="AW79" s="31"/>
      <c r="AX79" s="31"/>
      <c r="AY79" s="31"/>
      <c r="AZ79" s="31"/>
      <c r="BA79" s="31"/>
      <c r="BB79" s="31"/>
      <c r="BC79" s="31"/>
      <c r="BD79" s="31"/>
      <c r="BE79" s="31"/>
      <c r="BF79" s="31"/>
      <c r="BG79" s="31"/>
      <c r="BH79" s="31"/>
      <c r="BI79" s="31"/>
      <c r="BJ79" s="31"/>
      <c r="BK79" s="31"/>
      <c r="BL79" s="31"/>
      <c r="BM79" s="31"/>
      <c r="BN79" s="31"/>
      <c r="BO79" s="31"/>
      <c r="BP79" s="31"/>
      <c r="BQ79" s="31"/>
      <c r="BR79" s="31"/>
      <c r="BS79" s="31"/>
      <c r="BT79" s="31"/>
      <c r="BU79" s="31"/>
      <c r="BV79" s="31"/>
      <c r="BW79" s="31"/>
      <c r="BX79" s="31"/>
      <c r="BY79" s="31"/>
      <c r="BZ79" s="31"/>
      <c r="CA79" s="31"/>
    </row>
    <row r="80" spans="1:79" s="69" customFormat="1" ht="20.100000000000001" customHeight="1" x14ac:dyDescent="0.3">
      <c r="A80" s="75" t="s">
        <v>60</v>
      </c>
      <c r="B80" s="76" t="s">
        <v>423</v>
      </c>
      <c r="C80" s="76"/>
      <c r="D80" s="31"/>
      <c r="E80" s="31"/>
      <c r="F80" s="31"/>
      <c r="G80" s="31"/>
      <c r="H80" s="31"/>
      <c r="I80" s="31"/>
      <c r="J80" s="31"/>
      <c r="K80" s="31"/>
      <c r="L80" s="31"/>
      <c r="M80" s="31"/>
      <c r="N80" s="31"/>
      <c r="O80" s="31"/>
      <c r="P80" s="31"/>
      <c r="Q80" s="31"/>
      <c r="R80" s="31"/>
      <c r="S80" s="31"/>
      <c r="T80" s="31"/>
      <c r="U80" s="31"/>
      <c r="V80" s="31"/>
      <c r="W80" s="31"/>
      <c r="X80" s="31"/>
      <c r="Y80" s="31"/>
      <c r="Z80" s="31"/>
      <c r="AA80" s="31"/>
      <c r="AB80" s="31"/>
      <c r="AC80" s="31"/>
      <c r="AD80" s="31"/>
      <c r="AE80" s="31"/>
      <c r="AF80" s="31"/>
      <c r="AG80" s="31"/>
      <c r="AH80" s="31"/>
      <c r="AI80" s="31"/>
      <c r="AJ80" s="31"/>
      <c r="AK80" s="31"/>
      <c r="AL80" s="31"/>
      <c r="AM80" s="31"/>
      <c r="AN80" s="31"/>
      <c r="AO80" s="31"/>
      <c r="AP80" s="31"/>
      <c r="AQ80" s="31"/>
      <c r="AR80" s="31"/>
      <c r="AS80" s="31"/>
      <c r="AT80" s="31"/>
      <c r="AU80" s="31"/>
      <c r="AV80" s="31"/>
      <c r="AW80" s="31"/>
      <c r="AX80" s="31"/>
      <c r="AY80" s="31"/>
      <c r="AZ80" s="31"/>
      <c r="BA80" s="31"/>
      <c r="BB80" s="31"/>
      <c r="BC80" s="31"/>
      <c r="BD80" s="31"/>
      <c r="BE80" s="31"/>
      <c r="BF80" s="31"/>
      <c r="BG80" s="31"/>
      <c r="BH80" s="31"/>
      <c r="BI80" s="31"/>
      <c r="BJ80" s="31"/>
      <c r="BK80" s="31"/>
      <c r="BL80" s="31"/>
      <c r="BM80" s="31"/>
      <c r="BN80" s="31"/>
      <c r="BO80" s="31"/>
      <c r="BP80" s="31"/>
      <c r="BQ80" s="31"/>
      <c r="BR80" s="31"/>
      <c r="BS80" s="31"/>
      <c r="BT80" s="31"/>
      <c r="BU80" s="31"/>
      <c r="BV80" s="31"/>
      <c r="BW80" s="31"/>
      <c r="BX80" s="31"/>
      <c r="BY80" s="31"/>
      <c r="BZ80" s="31"/>
      <c r="CA80" s="31"/>
    </row>
    <row r="81" spans="1:79" s="69" customFormat="1" ht="20.100000000000001" customHeight="1" x14ac:dyDescent="0.3">
      <c r="A81" s="79" t="s">
        <v>61</v>
      </c>
      <c r="B81" s="72" t="s">
        <v>567</v>
      </c>
      <c r="C81" s="76"/>
      <c r="D81" s="74">
        <f>SUM(D82:D95)</f>
        <v>0</v>
      </c>
      <c r="E81" s="74">
        <f t="shared" ref="E81:BP81" si="8">SUM(E82:E95)</f>
        <v>1</v>
      </c>
      <c r="F81" s="74">
        <f t="shared" si="8"/>
        <v>1</v>
      </c>
      <c r="G81" s="74">
        <f t="shared" si="8"/>
        <v>0</v>
      </c>
      <c r="H81" s="74">
        <f t="shared" si="8"/>
        <v>0</v>
      </c>
      <c r="I81" s="74">
        <f t="shared" si="8"/>
        <v>0</v>
      </c>
      <c r="J81" s="74">
        <f t="shared" si="8"/>
        <v>0</v>
      </c>
      <c r="K81" s="74">
        <f t="shared" si="8"/>
        <v>0</v>
      </c>
      <c r="L81" s="74">
        <f t="shared" si="8"/>
        <v>0</v>
      </c>
      <c r="M81" s="74">
        <f t="shared" si="8"/>
        <v>0</v>
      </c>
      <c r="N81" s="74">
        <f t="shared" si="8"/>
        <v>0</v>
      </c>
      <c r="O81" s="74">
        <f t="shared" si="8"/>
        <v>0</v>
      </c>
      <c r="P81" s="74">
        <f t="shared" si="8"/>
        <v>0</v>
      </c>
      <c r="Q81" s="74">
        <f t="shared" si="8"/>
        <v>0</v>
      </c>
      <c r="R81" s="74">
        <f t="shared" si="8"/>
        <v>0</v>
      </c>
      <c r="S81" s="74">
        <f t="shared" si="8"/>
        <v>0</v>
      </c>
      <c r="T81" s="74">
        <f t="shared" si="8"/>
        <v>0</v>
      </c>
      <c r="U81" s="74">
        <f t="shared" si="8"/>
        <v>0</v>
      </c>
      <c r="V81" s="74">
        <f t="shared" si="8"/>
        <v>0</v>
      </c>
      <c r="W81" s="74">
        <f t="shared" si="8"/>
        <v>0</v>
      </c>
      <c r="X81" s="74">
        <f t="shared" si="8"/>
        <v>0</v>
      </c>
      <c r="Y81" s="74">
        <f t="shared" si="8"/>
        <v>0</v>
      </c>
      <c r="Z81" s="74">
        <f t="shared" si="8"/>
        <v>0</v>
      </c>
      <c r="AA81" s="74">
        <f t="shared" si="8"/>
        <v>0</v>
      </c>
      <c r="AB81" s="74">
        <f t="shared" si="8"/>
        <v>0</v>
      </c>
      <c r="AC81" s="74">
        <f t="shared" si="8"/>
        <v>0</v>
      </c>
      <c r="AD81" s="74">
        <f t="shared" si="8"/>
        <v>0</v>
      </c>
      <c r="AE81" s="74">
        <f t="shared" si="8"/>
        <v>0</v>
      </c>
      <c r="AF81" s="74">
        <f t="shared" si="8"/>
        <v>0</v>
      </c>
      <c r="AG81" s="74">
        <f t="shared" si="8"/>
        <v>0</v>
      </c>
      <c r="AH81" s="74">
        <f t="shared" si="8"/>
        <v>0</v>
      </c>
      <c r="AI81" s="74">
        <f t="shared" si="8"/>
        <v>0</v>
      </c>
      <c r="AJ81" s="74">
        <f t="shared" si="8"/>
        <v>0</v>
      </c>
      <c r="AK81" s="74">
        <f t="shared" si="8"/>
        <v>0</v>
      </c>
      <c r="AL81" s="74">
        <f t="shared" si="8"/>
        <v>0</v>
      </c>
      <c r="AM81" s="74">
        <f t="shared" si="8"/>
        <v>0</v>
      </c>
      <c r="AN81" s="74">
        <f t="shared" si="8"/>
        <v>0</v>
      </c>
      <c r="AO81" s="74">
        <f t="shared" si="8"/>
        <v>0</v>
      </c>
      <c r="AP81" s="74">
        <f t="shared" si="8"/>
        <v>0</v>
      </c>
      <c r="AQ81" s="74">
        <f t="shared" si="8"/>
        <v>0</v>
      </c>
      <c r="AR81" s="74">
        <f t="shared" si="8"/>
        <v>0</v>
      </c>
      <c r="AS81" s="74">
        <f t="shared" si="8"/>
        <v>0</v>
      </c>
      <c r="AT81" s="74">
        <f t="shared" si="8"/>
        <v>0</v>
      </c>
      <c r="AU81" s="74">
        <f t="shared" si="8"/>
        <v>0</v>
      </c>
      <c r="AV81" s="74">
        <f t="shared" si="8"/>
        <v>0</v>
      </c>
      <c r="AW81" s="74">
        <f t="shared" si="8"/>
        <v>0</v>
      </c>
      <c r="AX81" s="74">
        <f t="shared" si="8"/>
        <v>0</v>
      </c>
      <c r="AY81" s="74">
        <f t="shared" si="8"/>
        <v>0</v>
      </c>
      <c r="AZ81" s="74">
        <f t="shared" si="8"/>
        <v>0</v>
      </c>
      <c r="BA81" s="74">
        <f t="shared" si="8"/>
        <v>0</v>
      </c>
      <c r="BB81" s="74">
        <f t="shared" si="8"/>
        <v>0</v>
      </c>
      <c r="BC81" s="74">
        <f t="shared" si="8"/>
        <v>0</v>
      </c>
      <c r="BD81" s="74">
        <f t="shared" si="8"/>
        <v>0</v>
      </c>
      <c r="BE81" s="74">
        <f t="shared" si="8"/>
        <v>0</v>
      </c>
      <c r="BF81" s="74">
        <f t="shared" si="8"/>
        <v>0</v>
      </c>
      <c r="BG81" s="74">
        <f t="shared" si="8"/>
        <v>0</v>
      </c>
      <c r="BH81" s="74">
        <f t="shared" si="8"/>
        <v>0</v>
      </c>
      <c r="BI81" s="74">
        <f t="shared" si="8"/>
        <v>0</v>
      </c>
      <c r="BJ81" s="74">
        <f t="shared" si="8"/>
        <v>0</v>
      </c>
      <c r="BK81" s="74">
        <f t="shared" si="8"/>
        <v>0</v>
      </c>
      <c r="BL81" s="74">
        <f t="shared" si="8"/>
        <v>0</v>
      </c>
      <c r="BM81" s="74">
        <f t="shared" si="8"/>
        <v>0</v>
      </c>
      <c r="BN81" s="74">
        <f t="shared" si="8"/>
        <v>0</v>
      </c>
      <c r="BO81" s="74">
        <f t="shared" si="8"/>
        <v>0</v>
      </c>
      <c r="BP81" s="74">
        <f t="shared" si="8"/>
        <v>0</v>
      </c>
      <c r="BQ81" s="74">
        <f t="shared" ref="BQ81:CA81" si="9">SUM(BQ82:BQ95)</f>
        <v>0</v>
      </c>
      <c r="BR81" s="74">
        <f t="shared" si="9"/>
        <v>0</v>
      </c>
      <c r="BS81" s="74">
        <f t="shared" si="9"/>
        <v>0</v>
      </c>
      <c r="BT81" s="74">
        <f t="shared" si="9"/>
        <v>0</v>
      </c>
      <c r="BU81" s="74">
        <f t="shared" si="9"/>
        <v>1</v>
      </c>
      <c r="BV81" s="74">
        <f t="shared" si="9"/>
        <v>0</v>
      </c>
      <c r="BW81" s="74">
        <f t="shared" si="9"/>
        <v>0</v>
      </c>
      <c r="BX81" s="74">
        <f t="shared" si="9"/>
        <v>0</v>
      </c>
      <c r="BY81" s="74">
        <f t="shared" si="9"/>
        <v>0</v>
      </c>
      <c r="BZ81" s="74">
        <f t="shared" si="9"/>
        <v>0</v>
      </c>
      <c r="CA81" s="74">
        <f t="shared" si="9"/>
        <v>0</v>
      </c>
    </row>
    <row r="82" spans="1:79" s="69" customFormat="1" ht="20.100000000000001" customHeight="1" x14ac:dyDescent="0.3">
      <c r="A82" s="81" t="s">
        <v>62</v>
      </c>
      <c r="B82" s="76" t="s">
        <v>568</v>
      </c>
      <c r="C82" s="76">
        <v>165</v>
      </c>
      <c r="D82" s="31"/>
      <c r="E82" s="31"/>
      <c r="F82" s="31"/>
      <c r="G82" s="31"/>
      <c r="H82" s="31"/>
      <c r="I82" s="31"/>
      <c r="J82" s="31"/>
      <c r="K82" s="31"/>
      <c r="L82" s="31"/>
      <c r="M82" s="31"/>
      <c r="N82" s="31"/>
      <c r="O82" s="31"/>
      <c r="P82" s="31"/>
      <c r="Q82" s="31"/>
      <c r="R82" s="31"/>
      <c r="S82" s="31"/>
      <c r="T82" s="31"/>
      <c r="U82" s="31"/>
      <c r="V82" s="31"/>
      <c r="W82" s="31"/>
      <c r="X82" s="31"/>
      <c r="Y82" s="31"/>
      <c r="Z82" s="31"/>
      <c r="AA82" s="31"/>
      <c r="AB82" s="31"/>
      <c r="AC82" s="31"/>
      <c r="AD82" s="31"/>
      <c r="AE82" s="31"/>
      <c r="AF82" s="31"/>
      <c r="AG82" s="31"/>
      <c r="AH82" s="31"/>
      <c r="AI82" s="31"/>
      <c r="AJ82" s="31"/>
      <c r="AK82" s="31"/>
      <c r="AL82" s="31"/>
      <c r="AM82" s="31"/>
      <c r="AN82" s="31"/>
      <c r="AO82" s="31"/>
      <c r="AP82" s="31"/>
      <c r="AQ82" s="31"/>
      <c r="AR82" s="31"/>
      <c r="AS82" s="31"/>
      <c r="AT82" s="31"/>
      <c r="AU82" s="31"/>
      <c r="AV82" s="31"/>
      <c r="AW82" s="31"/>
      <c r="AX82" s="31"/>
      <c r="AY82" s="31"/>
      <c r="AZ82" s="31"/>
      <c r="BA82" s="31"/>
      <c r="BB82" s="31"/>
      <c r="BC82" s="31"/>
      <c r="BD82" s="31"/>
      <c r="BE82" s="31"/>
      <c r="BF82" s="31"/>
      <c r="BG82" s="31"/>
      <c r="BH82" s="31"/>
      <c r="BI82" s="31"/>
      <c r="BJ82" s="31"/>
      <c r="BK82" s="31"/>
      <c r="BL82" s="31"/>
      <c r="BM82" s="31"/>
      <c r="BN82" s="31"/>
      <c r="BO82" s="31"/>
      <c r="BP82" s="31"/>
      <c r="BQ82" s="31"/>
      <c r="BR82" s="31"/>
      <c r="BS82" s="31"/>
      <c r="BT82" s="31"/>
      <c r="BU82" s="31"/>
      <c r="BV82" s="31"/>
      <c r="BW82" s="31"/>
      <c r="BX82" s="31"/>
      <c r="BY82" s="31"/>
      <c r="BZ82" s="31"/>
      <c r="CA82" s="31"/>
    </row>
    <row r="83" spans="1:79" s="69" customFormat="1" ht="20.100000000000001" customHeight="1" x14ac:dyDescent="0.3">
      <c r="A83" s="81" t="s">
        <v>63</v>
      </c>
      <c r="B83" s="76" t="s">
        <v>736</v>
      </c>
      <c r="C83" s="76">
        <v>166</v>
      </c>
      <c r="D83" s="31"/>
      <c r="E83" s="31"/>
      <c r="F83" s="31"/>
      <c r="G83" s="31"/>
      <c r="H83" s="31"/>
      <c r="I83" s="31"/>
      <c r="J83" s="31"/>
      <c r="K83" s="31"/>
      <c r="L83" s="31"/>
      <c r="M83" s="31"/>
      <c r="N83" s="31"/>
      <c r="O83" s="31"/>
      <c r="P83" s="31"/>
      <c r="Q83" s="31"/>
      <c r="R83" s="31"/>
      <c r="S83" s="31"/>
      <c r="T83" s="31"/>
      <c r="U83" s="31"/>
      <c r="V83" s="31"/>
      <c r="W83" s="31"/>
      <c r="X83" s="31"/>
      <c r="Y83" s="31"/>
      <c r="Z83" s="31"/>
      <c r="AA83" s="31"/>
      <c r="AB83" s="31"/>
      <c r="AC83" s="31"/>
      <c r="AD83" s="31"/>
      <c r="AE83" s="31"/>
      <c r="AF83" s="31"/>
      <c r="AG83" s="31"/>
      <c r="AH83" s="31"/>
      <c r="AI83" s="31"/>
      <c r="AJ83" s="31"/>
      <c r="AK83" s="31"/>
      <c r="AL83" s="31"/>
      <c r="AM83" s="31"/>
      <c r="AN83" s="31"/>
      <c r="AO83" s="31"/>
      <c r="AP83" s="31"/>
      <c r="AQ83" s="31"/>
      <c r="AR83" s="31"/>
      <c r="AS83" s="31"/>
      <c r="AT83" s="31"/>
      <c r="AU83" s="31"/>
      <c r="AV83" s="31"/>
      <c r="AW83" s="31"/>
      <c r="AX83" s="31"/>
      <c r="AY83" s="31"/>
      <c r="AZ83" s="31"/>
      <c r="BA83" s="31"/>
      <c r="BB83" s="31"/>
      <c r="BC83" s="31"/>
      <c r="BD83" s="31"/>
      <c r="BE83" s="31"/>
      <c r="BF83" s="31"/>
      <c r="BG83" s="31"/>
      <c r="BH83" s="31"/>
      <c r="BI83" s="31"/>
      <c r="BJ83" s="31"/>
      <c r="BK83" s="31"/>
      <c r="BL83" s="31"/>
      <c r="BM83" s="31"/>
      <c r="BN83" s="31"/>
      <c r="BO83" s="31"/>
      <c r="BP83" s="31"/>
      <c r="BQ83" s="31"/>
      <c r="BR83" s="31"/>
      <c r="BS83" s="31"/>
      <c r="BT83" s="31"/>
      <c r="BU83" s="31"/>
      <c r="BV83" s="31"/>
      <c r="BW83" s="31"/>
      <c r="BX83" s="31"/>
      <c r="BY83" s="31"/>
      <c r="BZ83" s="31"/>
      <c r="CA83" s="31"/>
    </row>
    <row r="84" spans="1:79" s="69" customFormat="1" ht="20.100000000000001" customHeight="1" x14ac:dyDescent="0.3">
      <c r="A84" s="81" t="s">
        <v>737</v>
      </c>
      <c r="B84" s="76" t="s">
        <v>738</v>
      </c>
      <c r="C84" s="76">
        <v>166.1</v>
      </c>
      <c r="D84" s="31"/>
      <c r="E84" s="31"/>
      <c r="F84" s="31"/>
      <c r="G84" s="31"/>
      <c r="H84" s="31"/>
      <c r="I84" s="31"/>
      <c r="J84" s="31"/>
      <c r="K84" s="31"/>
      <c r="L84" s="31"/>
      <c r="M84" s="31"/>
      <c r="N84" s="31"/>
      <c r="O84" s="31"/>
      <c r="P84" s="31"/>
      <c r="Q84" s="31"/>
      <c r="R84" s="31"/>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c r="AR84" s="31"/>
      <c r="AS84" s="31"/>
      <c r="AT84" s="31"/>
      <c r="AU84" s="31"/>
      <c r="AV84" s="31"/>
      <c r="AW84" s="31"/>
      <c r="AX84" s="31"/>
      <c r="AY84" s="31"/>
      <c r="AZ84" s="31"/>
      <c r="BA84" s="31"/>
      <c r="BB84" s="31"/>
      <c r="BC84" s="31"/>
      <c r="BD84" s="31"/>
      <c r="BE84" s="31"/>
      <c r="BF84" s="31"/>
      <c r="BG84" s="31"/>
      <c r="BH84" s="31"/>
      <c r="BI84" s="31"/>
      <c r="BJ84" s="31"/>
      <c r="BK84" s="31"/>
      <c r="BL84" s="31"/>
      <c r="BM84" s="31"/>
      <c r="BN84" s="31"/>
      <c r="BO84" s="31"/>
      <c r="BP84" s="31"/>
      <c r="BQ84" s="31"/>
      <c r="BR84" s="31"/>
      <c r="BS84" s="31"/>
      <c r="BT84" s="31"/>
      <c r="BU84" s="31"/>
      <c r="BV84" s="31"/>
      <c r="BW84" s="31"/>
      <c r="BX84" s="31"/>
      <c r="BY84" s="31"/>
      <c r="BZ84" s="31"/>
      <c r="CA84" s="31"/>
    </row>
    <row r="85" spans="1:79" s="69" customFormat="1" ht="20.100000000000001" customHeight="1" x14ac:dyDescent="0.3">
      <c r="A85" s="81" t="s">
        <v>64</v>
      </c>
      <c r="B85" s="76" t="s">
        <v>664</v>
      </c>
      <c r="C85" s="76">
        <v>167</v>
      </c>
      <c r="D85" s="31"/>
      <c r="E85" s="31">
        <v>1</v>
      </c>
      <c r="F85" s="31">
        <v>1</v>
      </c>
      <c r="G85" s="31"/>
      <c r="H85" s="31"/>
      <c r="I85" s="31"/>
      <c r="J85" s="31"/>
      <c r="K85" s="31"/>
      <c r="L85" s="31"/>
      <c r="M85" s="31"/>
      <c r="N85" s="31"/>
      <c r="O85" s="31"/>
      <c r="P85" s="31"/>
      <c r="Q85" s="31"/>
      <c r="R85" s="31"/>
      <c r="S85" s="31"/>
      <c r="T85" s="31"/>
      <c r="U85" s="31"/>
      <c r="V85" s="31"/>
      <c r="W85" s="31"/>
      <c r="X85" s="31"/>
      <c r="Y85" s="31"/>
      <c r="Z85" s="31"/>
      <c r="AA85" s="31"/>
      <c r="AB85" s="31"/>
      <c r="AC85" s="31"/>
      <c r="AD85" s="31"/>
      <c r="AE85" s="31"/>
      <c r="AF85" s="31"/>
      <c r="AG85" s="31"/>
      <c r="AH85" s="31"/>
      <c r="AI85" s="31"/>
      <c r="AJ85" s="31"/>
      <c r="AK85" s="31"/>
      <c r="AL85" s="31"/>
      <c r="AM85" s="31"/>
      <c r="AN85" s="31"/>
      <c r="AO85" s="31"/>
      <c r="AP85" s="31"/>
      <c r="AQ85" s="31"/>
      <c r="AR85" s="31"/>
      <c r="AS85" s="31"/>
      <c r="AT85" s="31"/>
      <c r="AU85" s="31"/>
      <c r="AV85" s="31"/>
      <c r="AW85" s="31"/>
      <c r="AX85" s="31"/>
      <c r="AY85" s="31"/>
      <c r="AZ85" s="31"/>
      <c r="BA85" s="31"/>
      <c r="BB85" s="31"/>
      <c r="BC85" s="31"/>
      <c r="BD85" s="31"/>
      <c r="BE85" s="31"/>
      <c r="BF85" s="31"/>
      <c r="BG85" s="31"/>
      <c r="BH85" s="31"/>
      <c r="BI85" s="31"/>
      <c r="BJ85" s="31"/>
      <c r="BK85" s="31"/>
      <c r="BL85" s="31"/>
      <c r="BM85" s="31"/>
      <c r="BN85" s="31"/>
      <c r="BO85" s="31"/>
      <c r="BP85" s="31"/>
      <c r="BQ85" s="31"/>
      <c r="BR85" s="31"/>
      <c r="BS85" s="31"/>
      <c r="BT85" s="31"/>
      <c r="BU85" s="31">
        <v>1</v>
      </c>
      <c r="BV85" s="31"/>
      <c r="BW85" s="31"/>
      <c r="BX85" s="31"/>
      <c r="BY85" s="31"/>
      <c r="BZ85" s="31"/>
      <c r="CA85" s="31"/>
    </row>
    <row r="86" spans="1:79" s="69" customFormat="1" ht="20.100000000000001" customHeight="1" x14ac:dyDescent="0.3">
      <c r="A86" s="81" t="s">
        <v>65</v>
      </c>
      <c r="B86" s="76" t="s">
        <v>739</v>
      </c>
      <c r="C86" s="76">
        <v>168</v>
      </c>
      <c r="D86" s="31"/>
      <c r="E86" s="31"/>
      <c r="F86" s="31"/>
      <c r="G86" s="31"/>
      <c r="H86" s="31"/>
      <c r="I86" s="31"/>
      <c r="J86" s="31"/>
      <c r="K86" s="31"/>
      <c r="L86" s="31"/>
      <c r="M86" s="31"/>
      <c r="N86" s="31"/>
      <c r="O86" s="31"/>
      <c r="P86" s="31"/>
      <c r="Q86" s="31"/>
      <c r="R86" s="3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c r="AW86" s="31"/>
      <c r="AX86" s="31"/>
      <c r="AY86" s="31"/>
      <c r="AZ86" s="31"/>
      <c r="BA86" s="31"/>
      <c r="BB86" s="31"/>
      <c r="BC86" s="31"/>
      <c r="BD86" s="31"/>
      <c r="BE86" s="31"/>
      <c r="BF86" s="31"/>
      <c r="BG86" s="31"/>
      <c r="BH86" s="31"/>
      <c r="BI86" s="31"/>
      <c r="BJ86" s="31"/>
      <c r="BK86" s="31"/>
      <c r="BL86" s="31"/>
      <c r="BM86" s="31"/>
      <c r="BN86" s="31"/>
      <c r="BO86" s="31"/>
      <c r="BP86" s="31"/>
      <c r="BQ86" s="31"/>
      <c r="BR86" s="31"/>
      <c r="BS86" s="31"/>
      <c r="BT86" s="31"/>
      <c r="BU86" s="31"/>
      <c r="BV86" s="31"/>
      <c r="BW86" s="31"/>
      <c r="BX86" s="31"/>
      <c r="BY86" s="31"/>
      <c r="BZ86" s="31"/>
      <c r="CA86" s="31"/>
    </row>
    <row r="87" spans="1:79" s="69" customFormat="1" ht="20.100000000000001" customHeight="1" x14ac:dyDescent="0.3">
      <c r="A87" s="81" t="s">
        <v>66</v>
      </c>
      <c r="B87" s="76" t="s">
        <v>569</v>
      </c>
      <c r="C87" s="76">
        <v>169</v>
      </c>
      <c r="D87" s="31"/>
      <c r="E87" s="31"/>
      <c r="F87" s="31"/>
      <c r="G87" s="31"/>
      <c r="H87" s="31"/>
      <c r="I87" s="31"/>
      <c r="J87" s="31"/>
      <c r="K87" s="31"/>
      <c r="L87" s="31"/>
      <c r="M87" s="31"/>
      <c r="N87" s="31"/>
      <c r="O87" s="31"/>
      <c r="P87" s="31"/>
      <c r="Q87" s="31"/>
      <c r="R87" s="31"/>
      <c r="S87" s="31"/>
      <c r="T87" s="31"/>
      <c r="U87" s="31"/>
      <c r="V87" s="31"/>
      <c r="W87" s="31"/>
      <c r="X87" s="31"/>
      <c r="Y87" s="31"/>
      <c r="Z87" s="31"/>
      <c r="AA87" s="31"/>
      <c r="AB87" s="31"/>
      <c r="AC87" s="31"/>
      <c r="AD87" s="31"/>
      <c r="AE87" s="31"/>
      <c r="AF87" s="31"/>
      <c r="AG87" s="31"/>
      <c r="AH87" s="31"/>
      <c r="AI87" s="31"/>
      <c r="AJ87" s="31"/>
      <c r="AK87" s="31"/>
      <c r="AL87" s="31"/>
      <c r="AM87" s="31"/>
      <c r="AN87" s="31"/>
      <c r="AO87" s="31"/>
      <c r="AP87" s="31"/>
      <c r="AQ87" s="31"/>
      <c r="AR87" s="31"/>
      <c r="AS87" s="31"/>
      <c r="AT87" s="31"/>
      <c r="AU87" s="31"/>
      <c r="AV87" s="31"/>
      <c r="AW87" s="31"/>
      <c r="AX87" s="31"/>
      <c r="AY87" s="31"/>
      <c r="AZ87" s="31"/>
      <c r="BA87" s="31"/>
      <c r="BB87" s="31"/>
      <c r="BC87" s="31"/>
      <c r="BD87" s="31"/>
      <c r="BE87" s="31"/>
      <c r="BF87" s="31"/>
      <c r="BG87" s="31"/>
      <c r="BH87" s="31"/>
      <c r="BI87" s="31"/>
      <c r="BJ87" s="31"/>
      <c r="BK87" s="31"/>
      <c r="BL87" s="31"/>
      <c r="BM87" s="31"/>
      <c r="BN87" s="31"/>
      <c r="BO87" s="31"/>
      <c r="BP87" s="31"/>
      <c r="BQ87" s="31"/>
      <c r="BR87" s="31"/>
      <c r="BS87" s="31"/>
      <c r="BT87" s="31"/>
      <c r="BU87" s="31"/>
      <c r="BV87" s="31"/>
      <c r="BW87" s="31"/>
      <c r="BX87" s="31"/>
      <c r="BY87" s="31"/>
      <c r="BZ87" s="31"/>
      <c r="CA87" s="31"/>
    </row>
    <row r="88" spans="1:79" s="69" customFormat="1" ht="20.100000000000001" customHeight="1" x14ac:dyDescent="0.3">
      <c r="A88" s="81" t="s">
        <v>67</v>
      </c>
      <c r="B88" s="76" t="s">
        <v>570</v>
      </c>
      <c r="C88" s="76">
        <v>169.1</v>
      </c>
      <c r="D88" s="31"/>
      <c r="E88" s="31"/>
      <c r="F88" s="31"/>
      <c r="G88" s="31"/>
      <c r="H88" s="31"/>
      <c r="I88" s="31"/>
      <c r="J88" s="31"/>
      <c r="K88" s="31"/>
      <c r="L88" s="31"/>
      <c r="M88" s="31"/>
      <c r="N88" s="31"/>
      <c r="O88" s="31"/>
      <c r="P88" s="31"/>
      <c r="Q88" s="31"/>
      <c r="R88" s="3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c r="AR88" s="31"/>
      <c r="AS88" s="31"/>
      <c r="AT88" s="31"/>
      <c r="AU88" s="31"/>
      <c r="AV88" s="31"/>
      <c r="AW88" s="31"/>
      <c r="AX88" s="31"/>
      <c r="AY88" s="31"/>
      <c r="AZ88" s="31"/>
      <c r="BA88" s="31"/>
      <c r="BB88" s="31"/>
      <c r="BC88" s="31"/>
      <c r="BD88" s="31"/>
      <c r="BE88" s="31"/>
      <c r="BF88" s="31"/>
      <c r="BG88" s="31"/>
      <c r="BH88" s="31"/>
      <c r="BI88" s="31"/>
      <c r="BJ88" s="31"/>
      <c r="BK88" s="31"/>
      <c r="BL88" s="31"/>
      <c r="BM88" s="31"/>
      <c r="BN88" s="31"/>
      <c r="BO88" s="31"/>
      <c r="BP88" s="31"/>
      <c r="BQ88" s="31"/>
      <c r="BR88" s="31"/>
      <c r="BS88" s="31"/>
      <c r="BT88" s="31"/>
      <c r="BU88" s="31"/>
      <c r="BV88" s="31"/>
      <c r="BW88" s="31"/>
      <c r="BX88" s="31"/>
      <c r="BY88" s="31"/>
      <c r="BZ88" s="31"/>
      <c r="CA88" s="31"/>
    </row>
    <row r="89" spans="1:79" s="69" customFormat="1" ht="20.100000000000001" customHeight="1" x14ac:dyDescent="0.3">
      <c r="A89" s="81" t="s">
        <v>68</v>
      </c>
      <c r="B89" s="76" t="s">
        <v>432</v>
      </c>
      <c r="C89" s="76">
        <v>170</v>
      </c>
      <c r="D89" s="82"/>
      <c r="E89" s="82"/>
      <c r="F89" s="31"/>
      <c r="G89" s="31"/>
      <c r="H89" s="31"/>
      <c r="I89" s="31"/>
      <c r="J89" s="31"/>
      <c r="K89" s="31"/>
      <c r="L89" s="31"/>
      <c r="M89" s="31"/>
      <c r="N89" s="31"/>
      <c r="O89" s="31"/>
      <c r="P89" s="31"/>
      <c r="Q89" s="31"/>
      <c r="R89" s="31"/>
      <c r="S89" s="31"/>
      <c r="T89" s="31"/>
      <c r="U89" s="31"/>
      <c r="V89" s="31"/>
      <c r="W89" s="31"/>
      <c r="X89" s="82"/>
      <c r="Y89" s="82"/>
      <c r="Z89" s="82"/>
      <c r="AA89" s="82"/>
      <c r="AB89" s="82"/>
      <c r="AC89" s="82"/>
      <c r="AD89" s="82"/>
      <c r="AE89" s="82"/>
      <c r="AF89" s="82"/>
      <c r="AG89" s="82"/>
      <c r="AH89" s="82"/>
      <c r="AI89" s="82"/>
      <c r="AJ89" s="82"/>
      <c r="AK89" s="82"/>
      <c r="AL89" s="82"/>
      <c r="AM89" s="82"/>
      <c r="AN89" s="82"/>
      <c r="AO89" s="82"/>
      <c r="AP89" s="82"/>
      <c r="AQ89" s="82"/>
      <c r="AR89" s="82"/>
      <c r="AS89" s="82"/>
      <c r="AT89" s="82"/>
      <c r="AU89" s="82"/>
      <c r="AV89" s="82"/>
      <c r="AW89" s="82"/>
      <c r="AX89" s="82"/>
      <c r="AY89" s="82"/>
      <c r="AZ89" s="82"/>
      <c r="BA89" s="82"/>
      <c r="BB89" s="82"/>
      <c r="BC89" s="82"/>
      <c r="BD89" s="82"/>
      <c r="BE89" s="82"/>
      <c r="BF89" s="31"/>
      <c r="BG89" s="82"/>
      <c r="BH89" s="82"/>
      <c r="BI89" s="82"/>
      <c r="BJ89" s="82"/>
      <c r="BK89" s="82"/>
      <c r="BL89" s="82"/>
      <c r="BM89" s="82"/>
      <c r="BN89" s="82"/>
      <c r="BO89" s="82"/>
      <c r="BP89" s="82"/>
      <c r="BQ89" s="82"/>
      <c r="BR89" s="82"/>
      <c r="BS89" s="31"/>
      <c r="BT89" s="82"/>
      <c r="BU89" s="82"/>
      <c r="BV89" s="82"/>
      <c r="BW89" s="82"/>
      <c r="BX89" s="82"/>
      <c r="BY89" s="31"/>
      <c r="BZ89" s="82"/>
      <c r="CA89" s="31"/>
    </row>
    <row r="90" spans="1:79" s="69" customFormat="1" ht="20.100000000000001" customHeight="1" x14ac:dyDescent="0.3">
      <c r="A90" s="81" t="s">
        <v>69</v>
      </c>
      <c r="B90" s="76" t="s">
        <v>571</v>
      </c>
      <c r="C90" s="76">
        <v>171</v>
      </c>
      <c r="D90" s="31"/>
      <c r="E90" s="31"/>
      <c r="F90" s="31"/>
      <c r="G90" s="31"/>
      <c r="H90" s="31"/>
      <c r="I90" s="31"/>
      <c r="J90" s="31"/>
      <c r="K90" s="31"/>
      <c r="L90" s="31"/>
      <c r="M90" s="31"/>
      <c r="N90" s="31"/>
      <c r="O90" s="31"/>
      <c r="P90" s="31"/>
      <c r="Q90" s="31"/>
      <c r="R90" s="31"/>
      <c r="S90" s="31"/>
      <c r="T90" s="31"/>
      <c r="U90" s="31"/>
      <c r="V90" s="31"/>
      <c r="W90" s="31"/>
      <c r="X90" s="31"/>
      <c r="Y90" s="31"/>
      <c r="Z90" s="31"/>
      <c r="AA90" s="31"/>
      <c r="AB90" s="31"/>
      <c r="AC90" s="31"/>
      <c r="AD90" s="31"/>
      <c r="AE90" s="31"/>
      <c r="AF90" s="31"/>
      <c r="AG90" s="31"/>
      <c r="AH90" s="31"/>
      <c r="AI90" s="31"/>
      <c r="AJ90" s="31"/>
      <c r="AK90" s="31"/>
      <c r="AL90" s="31"/>
      <c r="AM90" s="31"/>
      <c r="AN90" s="31"/>
      <c r="AO90" s="31"/>
      <c r="AP90" s="31"/>
      <c r="AQ90" s="31"/>
      <c r="AR90" s="31"/>
      <c r="AS90" s="31"/>
      <c r="AT90" s="31"/>
      <c r="AU90" s="31"/>
      <c r="AV90" s="31"/>
      <c r="AW90" s="31"/>
      <c r="AX90" s="31"/>
      <c r="AY90" s="31"/>
      <c r="AZ90" s="31"/>
      <c r="BA90" s="31"/>
      <c r="BB90" s="31"/>
      <c r="BC90" s="31"/>
      <c r="BD90" s="31"/>
      <c r="BE90" s="31"/>
      <c r="BF90" s="31"/>
      <c r="BG90" s="31"/>
      <c r="BH90" s="31"/>
      <c r="BI90" s="31"/>
      <c r="BJ90" s="31"/>
      <c r="BK90" s="31"/>
      <c r="BL90" s="31"/>
      <c r="BM90" s="31"/>
      <c r="BN90" s="31"/>
      <c r="BO90" s="31"/>
      <c r="BP90" s="31"/>
      <c r="BQ90" s="31"/>
      <c r="BR90" s="31"/>
      <c r="BS90" s="31"/>
      <c r="BT90" s="31"/>
      <c r="BU90" s="31"/>
      <c r="BV90" s="31"/>
      <c r="BW90" s="31"/>
      <c r="BX90" s="31"/>
      <c r="BY90" s="31"/>
      <c r="BZ90" s="31"/>
      <c r="CA90" s="31"/>
    </row>
    <row r="91" spans="1:79" s="69" customFormat="1" ht="20.100000000000001" customHeight="1" x14ac:dyDescent="0.3">
      <c r="A91" s="81" t="s">
        <v>740</v>
      </c>
      <c r="B91" s="76" t="s">
        <v>741</v>
      </c>
      <c r="C91" s="76">
        <v>171.1</v>
      </c>
      <c r="D91" s="31"/>
      <c r="E91" s="31"/>
      <c r="F91" s="31"/>
      <c r="G91" s="31"/>
      <c r="H91" s="31"/>
      <c r="I91" s="31"/>
      <c r="J91" s="31"/>
      <c r="K91" s="31"/>
      <c r="L91" s="31"/>
      <c r="M91" s="31"/>
      <c r="N91" s="31"/>
      <c r="O91" s="31"/>
      <c r="P91" s="31"/>
      <c r="Q91" s="31"/>
      <c r="R91" s="31"/>
      <c r="S91" s="31"/>
      <c r="T91" s="31"/>
      <c r="U91" s="31"/>
      <c r="V91" s="31"/>
      <c r="W91" s="31"/>
      <c r="X91" s="31"/>
      <c r="Y91" s="31"/>
      <c r="Z91" s="31"/>
      <c r="AA91" s="31"/>
      <c r="AB91" s="31"/>
      <c r="AC91" s="31"/>
      <c r="AD91" s="31"/>
      <c r="AE91" s="31"/>
      <c r="AF91" s="31"/>
      <c r="AG91" s="31"/>
      <c r="AH91" s="31"/>
      <c r="AI91" s="31"/>
      <c r="AJ91" s="31"/>
      <c r="AK91" s="31"/>
      <c r="AL91" s="31"/>
      <c r="AM91" s="31"/>
      <c r="AN91" s="31"/>
      <c r="AO91" s="31"/>
      <c r="AP91" s="31"/>
      <c r="AQ91" s="31"/>
      <c r="AR91" s="31"/>
      <c r="AS91" s="31"/>
      <c r="AT91" s="31"/>
      <c r="AU91" s="31"/>
      <c r="AV91" s="31"/>
      <c r="AW91" s="31"/>
      <c r="AX91" s="31"/>
      <c r="AY91" s="31"/>
      <c r="AZ91" s="31"/>
      <c r="BA91" s="31"/>
      <c r="BB91" s="31"/>
      <c r="BC91" s="31"/>
      <c r="BD91" s="31"/>
      <c r="BE91" s="31"/>
      <c r="BF91" s="31"/>
      <c r="BG91" s="31"/>
      <c r="BH91" s="31"/>
      <c r="BI91" s="31"/>
      <c r="BJ91" s="31"/>
      <c r="BK91" s="31"/>
      <c r="BL91" s="31"/>
      <c r="BM91" s="31"/>
      <c r="BN91" s="31"/>
      <c r="BO91" s="31"/>
      <c r="BP91" s="31"/>
      <c r="BQ91" s="31"/>
      <c r="BR91" s="31"/>
      <c r="BS91" s="31"/>
      <c r="BT91" s="31"/>
      <c r="BU91" s="31"/>
      <c r="BV91" s="31"/>
      <c r="BW91" s="31"/>
      <c r="BX91" s="31"/>
      <c r="BY91" s="31"/>
      <c r="BZ91" s="31"/>
      <c r="CA91" s="31"/>
    </row>
    <row r="92" spans="1:79" s="69" customFormat="1" ht="20.100000000000001" customHeight="1" x14ac:dyDescent="0.3">
      <c r="A92" s="81" t="s">
        <v>70</v>
      </c>
      <c r="B92" s="76" t="s">
        <v>572</v>
      </c>
      <c r="C92" s="76">
        <v>172</v>
      </c>
      <c r="D92" s="31"/>
      <c r="E92" s="31"/>
      <c r="F92" s="31"/>
      <c r="G92" s="31"/>
      <c r="H92" s="31"/>
      <c r="I92" s="31"/>
      <c r="J92" s="31"/>
      <c r="K92" s="31"/>
      <c r="L92" s="31"/>
      <c r="M92" s="31"/>
      <c r="N92" s="31"/>
      <c r="O92" s="31"/>
      <c r="P92" s="31"/>
      <c r="Q92" s="31"/>
      <c r="R92" s="31"/>
      <c r="S92" s="31"/>
      <c r="T92" s="31"/>
      <c r="U92" s="31"/>
      <c r="V92" s="31"/>
      <c r="W92" s="31"/>
      <c r="X92" s="31"/>
      <c r="Y92" s="31"/>
      <c r="Z92" s="31"/>
      <c r="AA92" s="31"/>
      <c r="AB92" s="31"/>
      <c r="AC92" s="31"/>
      <c r="AD92" s="31"/>
      <c r="AE92" s="31"/>
      <c r="AF92" s="31"/>
      <c r="AG92" s="31"/>
      <c r="AH92" s="31"/>
      <c r="AI92" s="31"/>
      <c r="AJ92" s="31"/>
      <c r="AK92" s="31"/>
      <c r="AL92" s="31"/>
      <c r="AM92" s="31"/>
      <c r="AN92" s="31"/>
      <c r="AO92" s="31"/>
      <c r="AP92" s="31"/>
      <c r="AQ92" s="31"/>
      <c r="AR92" s="31"/>
      <c r="AS92" s="31"/>
      <c r="AT92" s="31"/>
      <c r="AU92" s="31"/>
      <c r="AV92" s="31"/>
      <c r="AW92" s="31"/>
      <c r="AX92" s="31"/>
      <c r="AY92" s="31"/>
      <c r="AZ92" s="31"/>
      <c r="BA92" s="31"/>
      <c r="BB92" s="31"/>
      <c r="BC92" s="31"/>
      <c r="BD92" s="31"/>
      <c r="BE92" s="31"/>
      <c r="BF92" s="31"/>
      <c r="BG92" s="31"/>
      <c r="BH92" s="31"/>
      <c r="BI92" s="31"/>
      <c r="BJ92" s="31"/>
      <c r="BK92" s="31"/>
      <c r="BL92" s="31"/>
      <c r="BM92" s="31"/>
      <c r="BN92" s="31"/>
      <c r="BO92" s="31"/>
      <c r="BP92" s="31"/>
      <c r="BQ92" s="31"/>
      <c r="BR92" s="31"/>
      <c r="BS92" s="31"/>
      <c r="BT92" s="31"/>
      <c r="BU92" s="31"/>
      <c r="BV92" s="31"/>
      <c r="BW92" s="31"/>
      <c r="BX92" s="31"/>
      <c r="BY92" s="31"/>
      <c r="BZ92" s="31"/>
      <c r="CA92" s="31"/>
    </row>
    <row r="93" spans="1:79" s="69" customFormat="1" ht="20.100000000000001" customHeight="1" x14ac:dyDescent="0.3">
      <c r="A93" s="81" t="s">
        <v>71</v>
      </c>
      <c r="B93" s="76" t="s">
        <v>742</v>
      </c>
      <c r="C93" s="76">
        <v>173</v>
      </c>
      <c r="D93" s="31"/>
      <c r="E93" s="31"/>
      <c r="F93" s="31"/>
      <c r="G93" s="31"/>
      <c r="H93" s="31"/>
      <c r="I93" s="31"/>
      <c r="J93" s="31"/>
      <c r="K93" s="31"/>
      <c r="L93" s="31"/>
      <c r="M93" s="31"/>
      <c r="N93" s="31"/>
      <c r="O93" s="31"/>
      <c r="P93" s="31"/>
      <c r="Q93" s="31"/>
      <c r="R93" s="31"/>
      <c r="S93" s="31"/>
      <c r="T93" s="31"/>
      <c r="U93" s="31"/>
      <c r="V93" s="31"/>
      <c r="W93" s="31"/>
      <c r="X93" s="31"/>
      <c r="Y93" s="31"/>
      <c r="Z93" s="31"/>
      <c r="AA93" s="31"/>
      <c r="AB93" s="31"/>
      <c r="AC93" s="31"/>
      <c r="AD93" s="31"/>
      <c r="AE93" s="31"/>
      <c r="AF93" s="31"/>
      <c r="AG93" s="31"/>
      <c r="AH93" s="31"/>
      <c r="AI93" s="31"/>
      <c r="AJ93" s="31"/>
      <c r="AK93" s="31"/>
      <c r="AL93" s="31"/>
      <c r="AM93" s="31"/>
      <c r="AN93" s="31"/>
      <c r="AO93" s="31"/>
      <c r="AP93" s="31"/>
      <c r="AQ93" s="31"/>
      <c r="AR93" s="31"/>
      <c r="AS93" s="31"/>
      <c r="AT93" s="31"/>
      <c r="AU93" s="31"/>
      <c r="AV93" s="31"/>
      <c r="AW93" s="31"/>
      <c r="AX93" s="31"/>
      <c r="AY93" s="31"/>
      <c r="AZ93" s="31"/>
      <c r="BA93" s="31"/>
      <c r="BB93" s="31"/>
      <c r="BC93" s="31"/>
      <c r="BD93" s="31"/>
      <c r="BE93" s="31"/>
      <c r="BF93" s="31"/>
      <c r="BG93" s="31"/>
      <c r="BH93" s="31"/>
      <c r="BI93" s="31"/>
      <c r="BJ93" s="31"/>
      <c r="BK93" s="31"/>
      <c r="BL93" s="31"/>
      <c r="BM93" s="31"/>
      <c r="BN93" s="31"/>
      <c r="BO93" s="31"/>
      <c r="BP93" s="31"/>
      <c r="BQ93" s="31"/>
      <c r="BR93" s="31"/>
      <c r="BS93" s="31"/>
      <c r="BT93" s="31"/>
      <c r="BU93" s="31"/>
      <c r="BV93" s="31"/>
      <c r="BW93" s="31"/>
      <c r="BX93" s="31"/>
      <c r="BY93" s="31"/>
      <c r="BZ93" s="31"/>
      <c r="CA93" s="31"/>
    </row>
    <row r="94" spans="1:79" s="69" customFormat="1" ht="20.100000000000001" customHeight="1" x14ac:dyDescent="0.3">
      <c r="A94" s="81" t="s">
        <v>72</v>
      </c>
      <c r="B94" s="76" t="s">
        <v>506</v>
      </c>
      <c r="C94" s="76">
        <v>174</v>
      </c>
      <c r="D94" s="31"/>
      <c r="E94" s="31"/>
      <c r="F94" s="31"/>
      <c r="G94" s="31"/>
      <c r="H94" s="31"/>
      <c r="I94" s="31"/>
      <c r="J94" s="31"/>
      <c r="K94" s="31"/>
      <c r="L94" s="31"/>
      <c r="M94" s="31"/>
      <c r="N94" s="31"/>
      <c r="O94" s="31"/>
      <c r="P94" s="31"/>
      <c r="Q94" s="31"/>
      <c r="R94" s="31"/>
      <c r="S94" s="31"/>
      <c r="T94" s="31"/>
      <c r="U94" s="31"/>
      <c r="V94" s="31"/>
      <c r="W94" s="31"/>
      <c r="X94" s="31"/>
      <c r="Y94" s="31"/>
      <c r="Z94" s="31"/>
      <c r="AA94" s="31"/>
      <c r="AB94" s="31"/>
      <c r="AC94" s="31"/>
      <c r="AD94" s="31"/>
      <c r="AE94" s="31"/>
      <c r="AF94" s="31"/>
      <c r="AG94" s="31"/>
      <c r="AH94" s="31"/>
      <c r="AI94" s="31"/>
      <c r="AJ94" s="31"/>
      <c r="AK94" s="31"/>
      <c r="AL94" s="31"/>
      <c r="AM94" s="31"/>
      <c r="AN94" s="31"/>
      <c r="AO94" s="31"/>
      <c r="AP94" s="31"/>
      <c r="AQ94" s="31"/>
      <c r="AR94" s="31"/>
      <c r="AS94" s="31"/>
      <c r="AT94" s="31"/>
      <c r="AU94" s="31"/>
      <c r="AV94" s="31"/>
      <c r="AW94" s="31"/>
      <c r="AX94" s="31"/>
      <c r="AY94" s="31"/>
      <c r="AZ94" s="31"/>
      <c r="BA94" s="31"/>
      <c r="BB94" s="31"/>
      <c r="BC94" s="31"/>
      <c r="BD94" s="31"/>
      <c r="BE94" s="31"/>
      <c r="BF94" s="31"/>
      <c r="BG94" s="31"/>
      <c r="BH94" s="31"/>
      <c r="BI94" s="31"/>
      <c r="BJ94" s="31"/>
      <c r="BK94" s="31"/>
      <c r="BL94" s="31"/>
      <c r="BM94" s="31"/>
      <c r="BN94" s="31"/>
      <c r="BO94" s="31"/>
      <c r="BP94" s="31"/>
      <c r="BQ94" s="31"/>
      <c r="BR94" s="31"/>
      <c r="BS94" s="31"/>
      <c r="BT94" s="31"/>
      <c r="BU94" s="31"/>
      <c r="BV94" s="31"/>
      <c r="BW94" s="31"/>
      <c r="BX94" s="31"/>
      <c r="BY94" s="31"/>
      <c r="BZ94" s="31"/>
      <c r="CA94" s="31"/>
    </row>
    <row r="95" spans="1:79" s="69" customFormat="1" ht="20.100000000000001" customHeight="1" x14ac:dyDescent="0.3">
      <c r="A95" s="81" t="s">
        <v>73</v>
      </c>
      <c r="B95" s="76" t="s">
        <v>423</v>
      </c>
      <c r="C95" s="76"/>
      <c r="D95" s="31"/>
      <c r="E95" s="31"/>
      <c r="F95" s="31"/>
      <c r="G95" s="31"/>
      <c r="H95" s="31"/>
      <c r="I95" s="31"/>
      <c r="J95" s="31"/>
      <c r="K95" s="31"/>
      <c r="L95" s="31"/>
      <c r="M95" s="31"/>
      <c r="N95" s="31"/>
      <c r="O95" s="31"/>
      <c r="P95" s="31"/>
      <c r="Q95" s="31"/>
      <c r="R95" s="31"/>
      <c r="S95" s="31"/>
      <c r="T95" s="31"/>
      <c r="U95" s="31"/>
      <c r="V95" s="31"/>
      <c r="W95" s="31"/>
      <c r="X95" s="31"/>
      <c r="Y95" s="31"/>
      <c r="Z95" s="31"/>
      <c r="AA95" s="31"/>
      <c r="AB95" s="31"/>
      <c r="AC95" s="31"/>
      <c r="AD95" s="31"/>
      <c r="AE95" s="31"/>
      <c r="AF95" s="31"/>
      <c r="AG95" s="31"/>
      <c r="AH95" s="31"/>
      <c r="AI95" s="31"/>
      <c r="AJ95" s="31"/>
      <c r="AK95" s="31"/>
      <c r="AL95" s="31"/>
      <c r="AM95" s="31"/>
      <c r="AN95" s="31"/>
      <c r="AO95" s="31"/>
      <c r="AP95" s="31"/>
      <c r="AQ95" s="31"/>
      <c r="AR95" s="31"/>
      <c r="AS95" s="31"/>
      <c r="AT95" s="31"/>
      <c r="AU95" s="31"/>
      <c r="AV95" s="31"/>
      <c r="AW95" s="31"/>
      <c r="AX95" s="31"/>
      <c r="AY95" s="31"/>
      <c r="AZ95" s="31"/>
      <c r="BA95" s="31"/>
      <c r="BB95" s="31"/>
      <c r="BC95" s="31"/>
      <c r="BD95" s="31"/>
      <c r="BE95" s="31"/>
      <c r="BF95" s="31"/>
      <c r="BG95" s="31"/>
      <c r="BH95" s="31"/>
      <c r="BI95" s="31"/>
      <c r="BJ95" s="31"/>
      <c r="BK95" s="31"/>
      <c r="BL95" s="31"/>
      <c r="BM95" s="31"/>
      <c r="BN95" s="31"/>
      <c r="BO95" s="31"/>
      <c r="BP95" s="31"/>
      <c r="BQ95" s="31"/>
      <c r="BR95" s="31"/>
      <c r="BS95" s="31"/>
      <c r="BT95" s="31"/>
      <c r="BU95" s="31"/>
      <c r="BV95" s="31"/>
      <c r="BW95" s="31"/>
      <c r="BX95" s="31"/>
      <c r="BY95" s="31"/>
      <c r="BZ95" s="31"/>
      <c r="CA95" s="31"/>
    </row>
    <row r="96" spans="1:79" s="69" customFormat="1" ht="20.100000000000001" customHeight="1" x14ac:dyDescent="0.3">
      <c r="A96" s="83" t="s">
        <v>74</v>
      </c>
      <c r="B96" s="72" t="s">
        <v>507</v>
      </c>
      <c r="C96" s="76"/>
      <c r="D96" s="74">
        <f>SUM(D97:D111)</f>
        <v>0</v>
      </c>
      <c r="E96" s="74">
        <f t="shared" ref="E96:BP96" si="10">SUM(E97:E109)</f>
        <v>2</v>
      </c>
      <c r="F96" s="74">
        <f t="shared" si="10"/>
        <v>2</v>
      </c>
      <c r="G96" s="74">
        <f t="shared" si="10"/>
        <v>0</v>
      </c>
      <c r="H96" s="74">
        <f t="shared" si="10"/>
        <v>0</v>
      </c>
      <c r="I96" s="74">
        <f t="shared" si="10"/>
        <v>19</v>
      </c>
      <c r="J96" s="74">
        <f t="shared" si="10"/>
        <v>1</v>
      </c>
      <c r="K96" s="74">
        <f t="shared" si="10"/>
        <v>1</v>
      </c>
      <c r="L96" s="74">
        <f t="shared" si="10"/>
        <v>21</v>
      </c>
      <c r="M96" s="74">
        <f t="shared" si="10"/>
        <v>2</v>
      </c>
      <c r="N96" s="74">
        <f t="shared" si="10"/>
        <v>2</v>
      </c>
      <c r="O96" s="74">
        <f t="shared" si="10"/>
        <v>0</v>
      </c>
      <c r="P96" s="74">
        <f t="shared" si="10"/>
        <v>5</v>
      </c>
      <c r="Q96" s="74">
        <f t="shared" si="10"/>
        <v>6</v>
      </c>
      <c r="R96" s="74">
        <f t="shared" si="10"/>
        <v>3</v>
      </c>
      <c r="S96" s="74">
        <f t="shared" si="10"/>
        <v>2</v>
      </c>
      <c r="T96" s="74">
        <f t="shared" si="10"/>
        <v>0</v>
      </c>
      <c r="U96" s="74">
        <f t="shared" si="10"/>
        <v>0</v>
      </c>
      <c r="V96" s="74">
        <f t="shared" si="10"/>
        <v>0</v>
      </c>
      <c r="W96" s="74">
        <f t="shared" si="10"/>
        <v>16</v>
      </c>
      <c r="X96" s="74">
        <f t="shared" si="10"/>
        <v>1</v>
      </c>
      <c r="Y96" s="74">
        <f t="shared" si="10"/>
        <v>4</v>
      </c>
      <c r="Z96" s="74">
        <f t="shared" si="10"/>
        <v>0</v>
      </c>
      <c r="AA96" s="74">
        <f t="shared" si="10"/>
        <v>0</v>
      </c>
      <c r="AB96" s="74">
        <f t="shared" si="10"/>
        <v>0</v>
      </c>
      <c r="AC96" s="74">
        <f t="shared" si="10"/>
        <v>0</v>
      </c>
      <c r="AD96" s="74">
        <f t="shared" si="10"/>
        <v>11</v>
      </c>
      <c r="AE96" s="74">
        <f t="shared" si="10"/>
        <v>1</v>
      </c>
      <c r="AF96" s="74">
        <f t="shared" si="10"/>
        <v>0</v>
      </c>
      <c r="AG96" s="74">
        <f t="shared" si="10"/>
        <v>0</v>
      </c>
      <c r="AH96" s="74">
        <f t="shared" si="10"/>
        <v>1</v>
      </c>
      <c r="AI96" s="74">
        <f t="shared" si="10"/>
        <v>0</v>
      </c>
      <c r="AJ96" s="74">
        <f t="shared" si="10"/>
        <v>0</v>
      </c>
      <c r="AK96" s="74">
        <f t="shared" si="10"/>
        <v>0</v>
      </c>
      <c r="AL96" s="74">
        <f t="shared" si="10"/>
        <v>0</v>
      </c>
      <c r="AM96" s="74">
        <f t="shared" si="10"/>
        <v>0</v>
      </c>
      <c r="AN96" s="74">
        <f t="shared" si="10"/>
        <v>2</v>
      </c>
      <c r="AO96" s="74">
        <f t="shared" si="10"/>
        <v>5</v>
      </c>
      <c r="AP96" s="74">
        <f t="shared" si="10"/>
        <v>11</v>
      </c>
      <c r="AQ96" s="74">
        <f t="shared" si="10"/>
        <v>3</v>
      </c>
      <c r="AR96" s="74">
        <f t="shared" si="10"/>
        <v>0</v>
      </c>
      <c r="AS96" s="74">
        <f t="shared" si="10"/>
        <v>0</v>
      </c>
      <c r="AT96" s="74">
        <f t="shared" si="10"/>
        <v>4</v>
      </c>
      <c r="AU96" s="74">
        <f t="shared" si="10"/>
        <v>0</v>
      </c>
      <c r="AV96" s="74">
        <f t="shared" si="10"/>
        <v>0</v>
      </c>
      <c r="AW96" s="74">
        <f t="shared" si="10"/>
        <v>17</v>
      </c>
      <c r="AX96" s="74">
        <f t="shared" si="10"/>
        <v>0</v>
      </c>
      <c r="AY96" s="74">
        <f t="shared" si="10"/>
        <v>21</v>
      </c>
      <c r="AZ96" s="74">
        <f t="shared" si="10"/>
        <v>0</v>
      </c>
      <c r="BA96" s="74">
        <f t="shared" si="10"/>
        <v>0</v>
      </c>
      <c r="BB96" s="74">
        <f t="shared" si="10"/>
        <v>1</v>
      </c>
      <c r="BC96" s="74">
        <f t="shared" si="10"/>
        <v>2</v>
      </c>
      <c r="BD96" s="74">
        <f t="shared" si="10"/>
        <v>0</v>
      </c>
      <c r="BE96" s="74">
        <f t="shared" si="10"/>
        <v>0</v>
      </c>
      <c r="BF96" s="74">
        <f t="shared" si="10"/>
        <v>2</v>
      </c>
      <c r="BG96" s="74">
        <f t="shared" si="10"/>
        <v>0</v>
      </c>
      <c r="BH96" s="74">
        <f t="shared" si="10"/>
        <v>0</v>
      </c>
      <c r="BI96" s="74">
        <f t="shared" si="10"/>
        <v>0</v>
      </c>
      <c r="BJ96" s="74">
        <f t="shared" si="10"/>
        <v>2</v>
      </c>
      <c r="BK96" s="74">
        <f t="shared" si="10"/>
        <v>0</v>
      </c>
      <c r="BL96" s="74">
        <f t="shared" si="10"/>
        <v>0</v>
      </c>
      <c r="BM96" s="74">
        <f t="shared" si="10"/>
        <v>0</v>
      </c>
      <c r="BN96" s="74">
        <f t="shared" si="10"/>
        <v>0</v>
      </c>
      <c r="BO96" s="74">
        <f t="shared" si="10"/>
        <v>0</v>
      </c>
      <c r="BP96" s="74">
        <f t="shared" si="10"/>
        <v>0</v>
      </c>
      <c r="BQ96" s="74">
        <f t="shared" ref="BQ96:CA96" si="11">SUM(BQ97:BQ109)</f>
        <v>0</v>
      </c>
      <c r="BR96" s="74">
        <f t="shared" si="11"/>
        <v>0</v>
      </c>
      <c r="BS96" s="74">
        <f t="shared" si="11"/>
        <v>0</v>
      </c>
      <c r="BT96" s="74">
        <f t="shared" si="11"/>
        <v>0</v>
      </c>
      <c r="BU96" s="74">
        <f t="shared" si="11"/>
        <v>23</v>
      </c>
      <c r="BV96" s="74">
        <f t="shared" si="11"/>
        <v>0</v>
      </c>
      <c r="BW96" s="74">
        <f t="shared" si="11"/>
        <v>0</v>
      </c>
      <c r="BX96" s="74">
        <f t="shared" si="11"/>
        <v>0</v>
      </c>
      <c r="BY96" s="74">
        <f t="shared" si="11"/>
        <v>21</v>
      </c>
      <c r="BZ96" s="74">
        <f t="shared" si="11"/>
        <v>0</v>
      </c>
      <c r="CA96" s="74">
        <f t="shared" si="11"/>
        <v>0</v>
      </c>
    </row>
    <row r="97" spans="1:79" s="69" customFormat="1" ht="20.100000000000001" customHeight="1" x14ac:dyDescent="0.3">
      <c r="A97" s="81" t="s">
        <v>743</v>
      </c>
      <c r="B97" s="76" t="s">
        <v>433</v>
      </c>
      <c r="C97" s="76">
        <v>175</v>
      </c>
      <c r="D97" s="31"/>
      <c r="E97" s="31"/>
      <c r="F97" s="31"/>
      <c r="G97" s="31"/>
      <c r="H97" s="31"/>
      <c r="I97" s="31"/>
      <c r="J97" s="31"/>
      <c r="K97" s="31"/>
      <c r="L97" s="31"/>
      <c r="M97" s="31"/>
      <c r="N97" s="31"/>
      <c r="O97" s="31"/>
      <c r="P97" s="31"/>
      <c r="Q97" s="31"/>
      <c r="R97" s="31"/>
      <c r="S97" s="31"/>
      <c r="T97" s="31"/>
      <c r="U97" s="31"/>
      <c r="V97" s="31"/>
      <c r="W97" s="31"/>
      <c r="X97" s="31"/>
      <c r="Y97" s="31"/>
      <c r="Z97" s="31"/>
      <c r="AA97" s="31"/>
      <c r="AB97" s="31"/>
      <c r="AC97" s="31"/>
      <c r="AD97" s="31"/>
      <c r="AE97" s="31"/>
      <c r="AF97" s="31"/>
      <c r="AG97" s="31"/>
      <c r="AH97" s="31"/>
      <c r="AI97" s="31"/>
      <c r="AJ97" s="31"/>
      <c r="AK97" s="31"/>
      <c r="AL97" s="31"/>
      <c r="AM97" s="31"/>
      <c r="AN97" s="31"/>
      <c r="AO97" s="31"/>
      <c r="AP97" s="31"/>
      <c r="AQ97" s="31"/>
      <c r="AR97" s="31"/>
      <c r="AS97" s="31"/>
      <c r="AT97" s="31"/>
      <c r="AU97" s="31"/>
      <c r="AV97" s="31"/>
      <c r="AW97" s="31"/>
      <c r="AX97" s="31"/>
      <c r="AY97" s="31"/>
      <c r="AZ97" s="31"/>
      <c r="BA97" s="31"/>
      <c r="BB97" s="31"/>
      <c r="BC97" s="31"/>
      <c r="BD97" s="31"/>
      <c r="BE97" s="31"/>
      <c r="BF97" s="31"/>
      <c r="BG97" s="31"/>
      <c r="BH97" s="31"/>
      <c r="BI97" s="31"/>
      <c r="BJ97" s="31"/>
      <c r="BK97" s="31"/>
      <c r="BL97" s="31"/>
      <c r="BM97" s="31"/>
      <c r="BN97" s="31"/>
      <c r="BO97" s="31"/>
      <c r="BP97" s="31"/>
      <c r="BQ97" s="31"/>
      <c r="BR97" s="31"/>
      <c r="BS97" s="31"/>
      <c r="BT97" s="31"/>
      <c r="BU97" s="31"/>
      <c r="BV97" s="31"/>
      <c r="BW97" s="31"/>
      <c r="BX97" s="31"/>
      <c r="BY97" s="31"/>
      <c r="BZ97" s="31"/>
      <c r="CA97" s="31"/>
    </row>
    <row r="98" spans="1:79" s="69" customFormat="1" ht="20.100000000000001" customHeight="1" x14ac:dyDescent="0.3">
      <c r="A98" s="81" t="s">
        <v>75</v>
      </c>
      <c r="B98" s="76" t="s">
        <v>434</v>
      </c>
      <c r="C98" s="76">
        <v>176</v>
      </c>
      <c r="D98" s="31"/>
      <c r="E98" s="31"/>
      <c r="F98" s="31"/>
      <c r="G98" s="31"/>
      <c r="H98" s="31"/>
      <c r="I98" s="31"/>
      <c r="J98" s="31"/>
      <c r="K98" s="31"/>
      <c r="L98" s="31"/>
      <c r="M98" s="31"/>
      <c r="N98" s="31"/>
      <c r="O98" s="31"/>
      <c r="P98" s="31"/>
      <c r="Q98" s="31"/>
      <c r="R98" s="31"/>
      <c r="S98" s="31"/>
      <c r="T98" s="31"/>
      <c r="U98" s="31"/>
      <c r="V98" s="31"/>
      <c r="W98" s="31"/>
      <c r="X98" s="31"/>
      <c r="Y98" s="31"/>
      <c r="Z98" s="31"/>
      <c r="AA98" s="31"/>
      <c r="AB98" s="31"/>
      <c r="AC98" s="31"/>
      <c r="AD98" s="31"/>
      <c r="AE98" s="31"/>
      <c r="AF98" s="31"/>
      <c r="AG98" s="31"/>
      <c r="AH98" s="31"/>
      <c r="AI98" s="31"/>
      <c r="AJ98" s="31"/>
      <c r="AK98" s="31"/>
      <c r="AL98" s="31"/>
      <c r="AM98" s="31"/>
      <c r="AN98" s="31"/>
      <c r="AO98" s="31"/>
      <c r="AP98" s="31"/>
      <c r="AQ98" s="31"/>
      <c r="AR98" s="31"/>
      <c r="AS98" s="31"/>
      <c r="AT98" s="31"/>
      <c r="AU98" s="31"/>
      <c r="AV98" s="31"/>
      <c r="AW98" s="31"/>
      <c r="AX98" s="31"/>
      <c r="AY98" s="31"/>
      <c r="AZ98" s="31"/>
      <c r="BA98" s="31"/>
      <c r="BB98" s="31"/>
      <c r="BC98" s="31"/>
      <c r="BD98" s="31"/>
      <c r="BE98" s="31"/>
      <c r="BF98" s="31"/>
      <c r="BG98" s="31"/>
      <c r="BH98" s="31"/>
      <c r="BI98" s="31"/>
      <c r="BJ98" s="31"/>
      <c r="BK98" s="31"/>
      <c r="BL98" s="31"/>
      <c r="BM98" s="31"/>
      <c r="BN98" s="31"/>
      <c r="BO98" s="31"/>
      <c r="BP98" s="31"/>
      <c r="BQ98" s="31"/>
      <c r="BR98" s="31"/>
      <c r="BS98" s="31"/>
      <c r="BT98" s="31"/>
      <c r="BU98" s="31"/>
      <c r="BV98" s="31"/>
      <c r="BW98" s="31"/>
      <c r="BX98" s="31"/>
      <c r="BY98" s="31"/>
      <c r="BZ98" s="31"/>
      <c r="CA98" s="31"/>
    </row>
    <row r="99" spans="1:79" s="69" customFormat="1" ht="20.100000000000001" customHeight="1" x14ac:dyDescent="0.3">
      <c r="A99" s="81" t="s">
        <v>76</v>
      </c>
      <c r="B99" s="76" t="s">
        <v>435</v>
      </c>
      <c r="C99" s="76">
        <v>177</v>
      </c>
      <c r="D99" s="31"/>
      <c r="E99" s="31"/>
      <c r="F99" s="31"/>
      <c r="G99" s="31"/>
      <c r="H99" s="31"/>
      <c r="I99" s="31">
        <v>15</v>
      </c>
      <c r="J99" s="31">
        <v>1</v>
      </c>
      <c r="K99" s="31">
        <v>1</v>
      </c>
      <c r="L99" s="31">
        <v>17</v>
      </c>
      <c r="M99" s="31">
        <v>1</v>
      </c>
      <c r="N99" s="31">
        <v>1</v>
      </c>
      <c r="O99" s="31"/>
      <c r="P99" s="31">
        <v>3</v>
      </c>
      <c r="Q99" s="31">
        <v>4</v>
      </c>
      <c r="R99" s="31">
        <v>3</v>
      </c>
      <c r="S99" s="31">
        <v>2</v>
      </c>
      <c r="T99" s="31"/>
      <c r="U99" s="31"/>
      <c r="V99" s="31"/>
      <c r="W99" s="31">
        <v>12</v>
      </c>
      <c r="X99" s="31">
        <v>1</v>
      </c>
      <c r="Y99" s="31">
        <v>4</v>
      </c>
      <c r="Z99" s="31"/>
      <c r="AA99" s="31"/>
      <c r="AB99" s="31"/>
      <c r="AC99" s="31"/>
      <c r="AD99" s="31">
        <v>8</v>
      </c>
      <c r="AE99" s="31"/>
      <c r="AF99" s="31"/>
      <c r="AG99" s="31"/>
      <c r="AH99" s="31"/>
      <c r="AI99" s="31"/>
      <c r="AJ99" s="31"/>
      <c r="AK99" s="31"/>
      <c r="AL99" s="31"/>
      <c r="AM99" s="31"/>
      <c r="AN99" s="31">
        <v>1</v>
      </c>
      <c r="AO99" s="31">
        <v>5</v>
      </c>
      <c r="AP99" s="31">
        <v>9</v>
      </c>
      <c r="AQ99" s="31">
        <v>2</v>
      </c>
      <c r="AR99" s="31"/>
      <c r="AS99" s="31"/>
      <c r="AT99" s="31">
        <v>3</v>
      </c>
      <c r="AU99" s="31"/>
      <c r="AV99" s="31"/>
      <c r="AW99" s="31">
        <v>14</v>
      </c>
      <c r="AX99" s="31"/>
      <c r="AY99" s="31">
        <v>17</v>
      </c>
      <c r="AZ99" s="31"/>
      <c r="BA99" s="31"/>
      <c r="BB99" s="31">
        <v>1</v>
      </c>
      <c r="BC99" s="31">
        <v>2</v>
      </c>
      <c r="BD99" s="31"/>
      <c r="BE99" s="31"/>
      <c r="BF99" s="31">
        <v>2</v>
      </c>
      <c r="BG99" s="31"/>
      <c r="BH99" s="31"/>
      <c r="BI99" s="31"/>
      <c r="BJ99" s="31">
        <v>2</v>
      </c>
      <c r="BK99" s="31"/>
      <c r="BL99" s="31"/>
      <c r="BM99" s="31"/>
      <c r="BN99" s="31"/>
      <c r="BO99" s="31"/>
      <c r="BP99" s="31"/>
      <c r="BQ99" s="31"/>
      <c r="BR99" s="31"/>
      <c r="BS99" s="31"/>
      <c r="BT99" s="31"/>
      <c r="BU99" s="31">
        <v>17</v>
      </c>
      <c r="BV99" s="31"/>
      <c r="BW99" s="31"/>
      <c r="BX99" s="31"/>
      <c r="BY99" s="31">
        <v>17</v>
      </c>
      <c r="BZ99" s="31"/>
      <c r="CA99" s="31"/>
    </row>
    <row r="100" spans="1:79" s="69" customFormat="1" ht="20.100000000000001" customHeight="1" x14ac:dyDescent="0.3">
      <c r="A100" s="81" t="s">
        <v>77</v>
      </c>
      <c r="B100" s="76" t="s">
        <v>436</v>
      </c>
      <c r="C100" s="76">
        <v>178</v>
      </c>
      <c r="D100" s="31"/>
      <c r="E100" s="31">
        <v>1</v>
      </c>
      <c r="F100" s="31">
        <v>1</v>
      </c>
      <c r="G100" s="31"/>
      <c r="H100" s="31"/>
      <c r="I100" s="31">
        <v>2</v>
      </c>
      <c r="J100" s="31"/>
      <c r="K100" s="31"/>
      <c r="L100" s="31">
        <v>2</v>
      </c>
      <c r="M100" s="31"/>
      <c r="N100" s="31"/>
      <c r="O100" s="31"/>
      <c r="P100" s="31"/>
      <c r="Q100" s="31">
        <v>2</v>
      </c>
      <c r="R100" s="31"/>
      <c r="S100" s="31"/>
      <c r="T100" s="31"/>
      <c r="U100" s="31"/>
      <c r="V100" s="31"/>
      <c r="W100" s="31">
        <v>2</v>
      </c>
      <c r="X100" s="31"/>
      <c r="Y100" s="31"/>
      <c r="Z100" s="31"/>
      <c r="AA100" s="31"/>
      <c r="AB100" s="31"/>
      <c r="AC100" s="31"/>
      <c r="AD100" s="31">
        <v>2</v>
      </c>
      <c r="AE100" s="31"/>
      <c r="AF100" s="31"/>
      <c r="AG100" s="31"/>
      <c r="AH100" s="31"/>
      <c r="AI100" s="31"/>
      <c r="AJ100" s="31"/>
      <c r="AK100" s="31"/>
      <c r="AL100" s="31"/>
      <c r="AM100" s="31"/>
      <c r="AN100" s="31"/>
      <c r="AO100" s="31"/>
      <c r="AP100" s="31">
        <v>2</v>
      </c>
      <c r="AQ100" s="31"/>
      <c r="AR100" s="31"/>
      <c r="AS100" s="31"/>
      <c r="AT100" s="31"/>
      <c r="AU100" s="31"/>
      <c r="AV100" s="31"/>
      <c r="AW100" s="31">
        <v>2</v>
      </c>
      <c r="AX100" s="31"/>
      <c r="AY100" s="31">
        <v>2</v>
      </c>
      <c r="AZ100" s="31"/>
      <c r="BA100" s="31"/>
      <c r="BB100" s="31"/>
      <c r="BC100" s="31"/>
      <c r="BD100" s="31"/>
      <c r="BE100" s="31"/>
      <c r="BF100" s="31"/>
      <c r="BG100" s="31"/>
      <c r="BH100" s="31"/>
      <c r="BI100" s="31"/>
      <c r="BJ100" s="31"/>
      <c r="BK100" s="31"/>
      <c r="BL100" s="31"/>
      <c r="BM100" s="31"/>
      <c r="BN100" s="31"/>
      <c r="BO100" s="31"/>
      <c r="BP100" s="31"/>
      <c r="BQ100" s="31"/>
      <c r="BR100" s="31"/>
      <c r="BS100" s="31"/>
      <c r="BT100" s="31"/>
      <c r="BU100" s="31">
        <v>3</v>
      </c>
      <c r="BV100" s="31"/>
      <c r="BW100" s="31"/>
      <c r="BX100" s="31"/>
      <c r="BY100" s="31">
        <v>2</v>
      </c>
      <c r="BZ100" s="31"/>
      <c r="CA100" s="31"/>
    </row>
    <row r="101" spans="1:79" s="69" customFormat="1" ht="20.100000000000001" customHeight="1" x14ac:dyDescent="0.3">
      <c r="A101" s="81" t="s">
        <v>78</v>
      </c>
      <c r="B101" s="76" t="s">
        <v>437</v>
      </c>
      <c r="C101" s="76">
        <v>179</v>
      </c>
      <c r="D101" s="31"/>
      <c r="E101" s="31"/>
      <c r="F101" s="31"/>
      <c r="G101" s="31"/>
      <c r="H101" s="31"/>
      <c r="I101" s="31">
        <v>1</v>
      </c>
      <c r="J101" s="31"/>
      <c r="K101" s="31"/>
      <c r="L101" s="31">
        <v>1</v>
      </c>
      <c r="M101" s="31"/>
      <c r="N101" s="31"/>
      <c r="O101" s="31"/>
      <c r="P101" s="31">
        <v>1</v>
      </c>
      <c r="Q101" s="31"/>
      <c r="R101" s="31"/>
      <c r="S101" s="31"/>
      <c r="T101" s="31"/>
      <c r="U101" s="31"/>
      <c r="V101" s="31"/>
      <c r="W101" s="31">
        <v>1</v>
      </c>
      <c r="X101" s="31"/>
      <c r="Y101" s="31"/>
      <c r="Z101" s="31"/>
      <c r="AA101" s="31"/>
      <c r="AB101" s="31"/>
      <c r="AC101" s="31"/>
      <c r="AD101" s="31"/>
      <c r="AE101" s="31">
        <v>1</v>
      </c>
      <c r="AF101" s="31"/>
      <c r="AG101" s="31"/>
      <c r="AH101" s="31">
        <v>1</v>
      </c>
      <c r="AI101" s="31"/>
      <c r="AJ101" s="31"/>
      <c r="AK101" s="31"/>
      <c r="AL101" s="31"/>
      <c r="AM101" s="31"/>
      <c r="AN101" s="31"/>
      <c r="AO101" s="31"/>
      <c r="AP101" s="31"/>
      <c r="AQ101" s="31">
        <v>1</v>
      </c>
      <c r="AR101" s="31"/>
      <c r="AS101" s="31"/>
      <c r="AT101" s="31">
        <v>1</v>
      </c>
      <c r="AU101" s="31"/>
      <c r="AV101" s="31"/>
      <c r="AW101" s="31"/>
      <c r="AX101" s="31"/>
      <c r="AY101" s="31">
        <v>1</v>
      </c>
      <c r="AZ101" s="31"/>
      <c r="BA101" s="31"/>
      <c r="BB101" s="31"/>
      <c r="BC101" s="31"/>
      <c r="BD101" s="31"/>
      <c r="BE101" s="31"/>
      <c r="BF101" s="31"/>
      <c r="BG101" s="31"/>
      <c r="BH101" s="31"/>
      <c r="BI101" s="31"/>
      <c r="BJ101" s="31"/>
      <c r="BK101" s="31"/>
      <c r="BL101" s="31"/>
      <c r="BM101" s="31"/>
      <c r="BN101" s="31"/>
      <c r="BO101" s="31"/>
      <c r="BP101" s="31"/>
      <c r="BQ101" s="31"/>
      <c r="BR101" s="31"/>
      <c r="BS101" s="31"/>
      <c r="BT101" s="31"/>
      <c r="BU101" s="31">
        <v>1</v>
      </c>
      <c r="BV101" s="31"/>
      <c r="BW101" s="31"/>
      <c r="BX101" s="31"/>
      <c r="BY101" s="31">
        <v>1</v>
      </c>
      <c r="BZ101" s="31"/>
      <c r="CA101" s="31"/>
    </row>
    <row r="102" spans="1:79" s="69" customFormat="1" ht="20.100000000000001" customHeight="1" x14ac:dyDescent="0.3">
      <c r="A102" s="81" t="s">
        <v>79</v>
      </c>
      <c r="B102" s="76" t="s">
        <v>573</v>
      </c>
      <c r="C102" s="76">
        <v>180</v>
      </c>
      <c r="D102" s="31"/>
      <c r="E102" s="31"/>
      <c r="F102" s="31"/>
      <c r="G102" s="31"/>
      <c r="H102" s="31"/>
      <c r="I102" s="31"/>
      <c r="J102" s="31"/>
      <c r="K102" s="31"/>
      <c r="L102" s="31"/>
      <c r="M102" s="31"/>
      <c r="N102" s="31"/>
      <c r="O102" s="31"/>
      <c r="P102" s="31"/>
      <c r="Q102" s="31"/>
      <c r="R102" s="31"/>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c r="AW102" s="31"/>
      <c r="AX102" s="31"/>
      <c r="AY102" s="31"/>
      <c r="AZ102" s="31"/>
      <c r="BA102" s="31"/>
      <c r="BB102" s="31"/>
      <c r="BC102" s="31"/>
      <c r="BD102" s="31"/>
      <c r="BE102" s="31"/>
      <c r="BF102" s="31"/>
      <c r="BG102" s="31"/>
      <c r="BH102" s="31"/>
      <c r="BI102" s="31"/>
      <c r="BJ102" s="31"/>
      <c r="BK102" s="31"/>
      <c r="BL102" s="31"/>
      <c r="BM102" s="31"/>
      <c r="BN102" s="31"/>
      <c r="BO102" s="31"/>
      <c r="BP102" s="31"/>
      <c r="BQ102" s="31"/>
      <c r="BR102" s="31"/>
      <c r="BS102" s="31"/>
      <c r="BT102" s="31"/>
      <c r="BU102" s="31"/>
      <c r="BV102" s="31"/>
      <c r="BW102" s="31"/>
      <c r="BX102" s="31"/>
      <c r="BY102" s="31"/>
      <c r="BZ102" s="31"/>
      <c r="CA102" s="31"/>
    </row>
    <row r="103" spans="1:79" s="69" customFormat="1" ht="20.100000000000001" customHeight="1" x14ac:dyDescent="0.3">
      <c r="A103" s="81" t="s">
        <v>80</v>
      </c>
      <c r="B103" s="76" t="s">
        <v>665</v>
      </c>
      <c r="C103" s="76">
        <v>181</v>
      </c>
      <c r="D103" s="31"/>
      <c r="E103" s="31"/>
      <c r="F103" s="31"/>
      <c r="G103" s="31"/>
      <c r="H103" s="31"/>
      <c r="I103" s="31"/>
      <c r="J103" s="31"/>
      <c r="K103" s="31"/>
      <c r="L103" s="31"/>
      <c r="M103" s="31"/>
      <c r="N103" s="31"/>
      <c r="O103" s="31"/>
      <c r="P103" s="31"/>
      <c r="Q103" s="31"/>
      <c r="R103" s="31"/>
      <c r="S103" s="31"/>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c r="AR103" s="31"/>
      <c r="AS103" s="31"/>
      <c r="AT103" s="31"/>
      <c r="AU103" s="31"/>
      <c r="AV103" s="31"/>
      <c r="AW103" s="31"/>
      <c r="AX103" s="31"/>
      <c r="AY103" s="31"/>
      <c r="AZ103" s="31"/>
      <c r="BA103" s="31"/>
      <c r="BB103" s="31"/>
      <c r="BC103" s="31"/>
      <c r="BD103" s="31"/>
      <c r="BE103" s="31"/>
      <c r="BF103" s="31"/>
      <c r="BG103" s="31"/>
      <c r="BH103" s="31"/>
      <c r="BI103" s="31"/>
      <c r="BJ103" s="31"/>
      <c r="BK103" s="31"/>
      <c r="BL103" s="31"/>
      <c r="BM103" s="31"/>
      <c r="BN103" s="31"/>
      <c r="BO103" s="31"/>
      <c r="BP103" s="31"/>
      <c r="BQ103" s="31"/>
      <c r="BR103" s="31"/>
      <c r="BS103" s="31"/>
      <c r="BT103" s="31"/>
      <c r="BU103" s="31"/>
      <c r="BV103" s="31"/>
      <c r="BW103" s="31"/>
      <c r="BX103" s="31"/>
      <c r="BY103" s="31"/>
      <c r="BZ103" s="31"/>
      <c r="CA103" s="31"/>
    </row>
    <row r="104" spans="1:79" s="69" customFormat="1" ht="20.100000000000001" customHeight="1" x14ac:dyDescent="0.3">
      <c r="A104" s="81" t="s">
        <v>81</v>
      </c>
      <c r="B104" s="76" t="s">
        <v>438</v>
      </c>
      <c r="C104" s="76">
        <v>182</v>
      </c>
      <c r="D104" s="31"/>
      <c r="E104" s="31"/>
      <c r="F104" s="31"/>
      <c r="G104" s="31"/>
      <c r="H104" s="31"/>
      <c r="I104" s="31">
        <v>1</v>
      </c>
      <c r="J104" s="31"/>
      <c r="K104" s="31"/>
      <c r="L104" s="31">
        <v>1</v>
      </c>
      <c r="M104" s="31">
        <v>1</v>
      </c>
      <c r="N104" s="31">
        <v>1</v>
      </c>
      <c r="O104" s="31"/>
      <c r="P104" s="31">
        <v>1</v>
      </c>
      <c r="Q104" s="31"/>
      <c r="R104" s="31"/>
      <c r="S104" s="31"/>
      <c r="T104" s="31"/>
      <c r="U104" s="31"/>
      <c r="V104" s="31"/>
      <c r="W104" s="31">
        <v>1</v>
      </c>
      <c r="X104" s="31"/>
      <c r="Y104" s="31"/>
      <c r="Z104" s="31"/>
      <c r="AA104" s="31"/>
      <c r="AB104" s="31"/>
      <c r="AC104" s="31"/>
      <c r="AD104" s="31">
        <v>1</v>
      </c>
      <c r="AE104" s="31"/>
      <c r="AF104" s="31"/>
      <c r="AG104" s="31"/>
      <c r="AH104" s="31"/>
      <c r="AI104" s="31"/>
      <c r="AJ104" s="31"/>
      <c r="AK104" s="31"/>
      <c r="AL104" s="31"/>
      <c r="AM104" s="31"/>
      <c r="AN104" s="31">
        <v>1</v>
      </c>
      <c r="AO104" s="31"/>
      <c r="AP104" s="31"/>
      <c r="AQ104" s="31"/>
      <c r="AR104" s="31"/>
      <c r="AS104" s="31"/>
      <c r="AT104" s="31"/>
      <c r="AU104" s="31"/>
      <c r="AV104" s="31"/>
      <c r="AW104" s="31">
        <v>1</v>
      </c>
      <c r="AX104" s="31"/>
      <c r="AY104" s="31">
        <v>1</v>
      </c>
      <c r="AZ104" s="31"/>
      <c r="BA104" s="31"/>
      <c r="BB104" s="31"/>
      <c r="BC104" s="31"/>
      <c r="BD104" s="31"/>
      <c r="BE104" s="31"/>
      <c r="BF104" s="31"/>
      <c r="BG104" s="31"/>
      <c r="BH104" s="31"/>
      <c r="BI104" s="31"/>
      <c r="BJ104" s="31"/>
      <c r="BK104" s="31"/>
      <c r="BL104" s="31"/>
      <c r="BM104" s="31"/>
      <c r="BN104" s="31"/>
      <c r="BO104" s="31"/>
      <c r="BP104" s="31"/>
      <c r="BQ104" s="31"/>
      <c r="BR104" s="31"/>
      <c r="BS104" s="31"/>
      <c r="BT104" s="31"/>
      <c r="BU104" s="31">
        <v>1</v>
      </c>
      <c r="BV104" s="31"/>
      <c r="BW104" s="31"/>
      <c r="BX104" s="31"/>
      <c r="BY104" s="31">
        <v>1</v>
      </c>
      <c r="BZ104" s="31"/>
      <c r="CA104" s="31"/>
    </row>
    <row r="105" spans="1:79" s="69" customFormat="1" ht="20.100000000000001" customHeight="1" x14ac:dyDescent="0.3">
      <c r="A105" s="81" t="s">
        <v>82</v>
      </c>
      <c r="B105" s="76" t="s">
        <v>666</v>
      </c>
      <c r="C105" s="76">
        <v>183</v>
      </c>
      <c r="D105" s="31"/>
      <c r="E105" s="31">
        <v>1</v>
      </c>
      <c r="F105" s="31">
        <v>1</v>
      </c>
      <c r="G105" s="31"/>
      <c r="H105" s="31"/>
      <c r="I105" s="31"/>
      <c r="J105" s="31"/>
      <c r="K105" s="31"/>
      <c r="L105" s="31"/>
      <c r="M105" s="31"/>
      <c r="N105" s="31"/>
      <c r="O105" s="31"/>
      <c r="P105" s="31"/>
      <c r="Q105" s="31"/>
      <c r="R105" s="31"/>
      <c r="S105" s="31"/>
      <c r="T105" s="31"/>
      <c r="U105" s="31"/>
      <c r="V105" s="31"/>
      <c r="W105" s="31"/>
      <c r="X105" s="31"/>
      <c r="Y105" s="31"/>
      <c r="Z105" s="31"/>
      <c r="AA105" s="31"/>
      <c r="AB105" s="31"/>
      <c r="AC105" s="31"/>
      <c r="AD105" s="31"/>
      <c r="AE105" s="31"/>
      <c r="AF105" s="31"/>
      <c r="AG105" s="31"/>
      <c r="AH105" s="31"/>
      <c r="AI105" s="31"/>
      <c r="AJ105" s="31"/>
      <c r="AK105" s="31"/>
      <c r="AL105" s="31"/>
      <c r="AM105" s="31"/>
      <c r="AN105" s="31"/>
      <c r="AO105" s="31"/>
      <c r="AP105" s="31"/>
      <c r="AQ105" s="31"/>
      <c r="AR105" s="31"/>
      <c r="AS105" s="31"/>
      <c r="AT105" s="31"/>
      <c r="AU105" s="31"/>
      <c r="AV105" s="31"/>
      <c r="AW105" s="31"/>
      <c r="AX105" s="31"/>
      <c r="AY105" s="31"/>
      <c r="AZ105" s="31"/>
      <c r="BA105" s="31"/>
      <c r="BB105" s="31"/>
      <c r="BC105" s="31"/>
      <c r="BD105" s="31"/>
      <c r="BE105" s="31"/>
      <c r="BF105" s="31"/>
      <c r="BG105" s="31"/>
      <c r="BH105" s="31"/>
      <c r="BI105" s="31"/>
      <c r="BJ105" s="31"/>
      <c r="BK105" s="31"/>
      <c r="BL105" s="31"/>
      <c r="BM105" s="31"/>
      <c r="BN105" s="31"/>
      <c r="BO105" s="31"/>
      <c r="BP105" s="31"/>
      <c r="BQ105" s="31"/>
      <c r="BR105" s="31"/>
      <c r="BS105" s="31"/>
      <c r="BT105" s="31"/>
      <c r="BU105" s="31">
        <v>1</v>
      </c>
      <c r="BV105" s="31"/>
      <c r="BW105" s="31"/>
      <c r="BX105" s="31"/>
      <c r="BY105" s="31"/>
      <c r="BZ105" s="31"/>
      <c r="CA105" s="31"/>
    </row>
    <row r="106" spans="1:79" s="69" customFormat="1" ht="20.100000000000001" customHeight="1" x14ac:dyDescent="0.3">
      <c r="A106" s="81" t="s">
        <v>83</v>
      </c>
      <c r="B106" s="76" t="s">
        <v>574</v>
      </c>
      <c r="C106" s="76">
        <v>184</v>
      </c>
      <c r="D106" s="31"/>
      <c r="E106" s="31"/>
      <c r="F106" s="31"/>
      <c r="G106" s="31"/>
      <c r="H106" s="31"/>
      <c r="I106" s="31"/>
      <c r="J106" s="31"/>
      <c r="K106" s="31"/>
      <c r="L106" s="31"/>
      <c r="M106" s="31"/>
      <c r="N106" s="31"/>
      <c r="O106" s="31"/>
      <c r="P106" s="31"/>
      <c r="Q106" s="31"/>
      <c r="R106" s="31"/>
      <c r="S106" s="31"/>
      <c r="T106" s="31"/>
      <c r="U106" s="31"/>
      <c r="V106" s="31"/>
      <c r="W106" s="31"/>
      <c r="X106" s="31"/>
      <c r="Y106" s="31"/>
      <c r="Z106" s="31"/>
      <c r="AA106" s="31"/>
      <c r="AB106" s="31"/>
      <c r="AC106" s="31"/>
      <c r="AD106" s="31"/>
      <c r="AE106" s="31"/>
      <c r="AF106" s="31"/>
      <c r="AG106" s="31"/>
      <c r="AH106" s="31"/>
      <c r="AI106" s="31"/>
      <c r="AJ106" s="31"/>
      <c r="AK106" s="31"/>
      <c r="AL106" s="31"/>
      <c r="AM106" s="31"/>
      <c r="AN106" s="31"/>
      <c r="AO106" s="31"/>
      <c r="AP106" s="31"/>
      <c r="AQ106" s="31"/>
      <c r="AR106" s="31"/>
      <c r="AS106" s="31"/>
      <c r="AT106" s="31"/>
      <c r="AU106" s="31"/>
      <c r="AV106" s="31"/>
      <c r="AW106" s="31"/>
      <c r="AX106" s="31"/>
      <c r="AY106" s="31"/>
      <c r="AZ106" s="31"/>
      <c r="BA106" s="31"/>
      <c r="BB106" s="31"/>
      <c r="BC106" s="31"/>
      <c r="BD106" s="31"/>
      <c r="BE106" s="31"/>
      <c r="BF106" s="31"/>
      <c r="BG106" s="31"/>
      <c r="BH106" s="31"/>
      <c r="BI106" s="31"/>
      <c r="BJ106" s="31"/>
      <c r="BK106" s="31"/>
      <c r="BL106" s="31"/>
      <c r="BM106" s="31"/>
      <c r="BN106" s="31"/>
      <c r="BO106" s="31"/>
      <c r="BP106" s="31"/>
      <c r="BQ106" s="31"/>
      <c r="BR106" s="31"/>
      <c r="BS106" s="31"/>
      <c r="BT106" s="31"/>
      <c r="BU106" s="31"/>
      <c r="BV106" s="31"/>
      <c r="BW106" s="31"/>
      <c r="BX106" s="31"/>
      <c r="BY106" s="31"/>
      <c r="BZ106" s="31"/>
      <c r="CA106" s="31"/>
    </row>
    <row r="107" spans="1:79" s="69" customFormat="1" ht="20.100000000000001" customHeight="1" x14ac:dyDescent="0.3">
      <c r="A107" s="81" t="s">
        <v>744</v>
      </c>
      <c r="B107" s="76" t="s">
        <v>745</v>
      </c>
      <c r="C107" s="76">
        <v>184.1</v>
      </c>
      <c r="D107" s="31"/>
      <c r="E107" s="31"/>
      <c r="F107" s="31"/>
      <c r="G107" s="31"/>
      <c r="H107" s="31"/>
      <c r="I107" s="31"/>
      <c r="J107" s="31"/>
      <c r="K107" s="31"/>
      <c r="L107" s="31"/>
      <c r="M107" s="31"/>
      <c r="N107" s="31"/>
      <c r="O107" s="31"/>
      <c r="P107" s="31"/>
      <c r="Q107" s="31"/>
      <c r="R107" s="31"/>
      <c r="S107" s="31"/>
      <c r="T107" s="31"/>
      <c r="U107" s="31"/>
      <c r="V107" s="31"/>
      <c r="W107" s="31"/>
      <c r="X107" s="31"/>
      <c r="Y107" s="31"/>
      <c r="Z107" s="31"/>
      <c r="AA107" s="31"/>
      <c r="AB107" s="31"/>
      <c r="AC107" s="31"/>
      <c r="AD107" s="31"/>
      <c r="AE107" s="31"/>
      <c r="AF107" s="31"/>
      <c r="AG107" s="31"/>
      <c r="AH107" s="31"/>
      <c r="AI107" s="31"/>
      <c r="AJ107" s="31"/>
      <c r="AK107" s="31"/>
      <c r="AL107" s="31"/>
      <c r="AM107" s="31"/>
      <c r="AN107" s="31"/>
      <c r="AO107" s="31"/>
      <c r="AP107" s="31"/>
      <c r="AQ107" s="31"/>
      <c r="AR107" s="31"/>
      <c r="AS107" s="31"/>
      <c r="AT107" s="31"/>
      <c r="AU107" s="31"/>
      <c r="AV107" s="31"/>
      <c r="AW107" s="31"/>
      <c r="AX107" s="31"/>
      <c r="AY107" s="31"/>
      <c r="AZ107" s="31"/>
      <c r="BA107" s="31"/>
      <c r="BB107" s="31"/>
      <c r="BC107" s="31"/>
      <c r="BD107" s="31"/>
      <c r="BE107" s="31"/>
      <c r="BF107" s="31"/>
      <c r="BG107" s="31"/>
      <c r="BH107" s="31"/>
      <c r="BI107" s="31"/>
      <c r="BJ107" s="31"/>
      <c r="BK107" s="31"/>
      <c r="BL107" s="31"/>
      <c r="BM107" s="31"/>
      <c r="BN107" s="31"/>
      <c r="BO107" s="31"/>
      <c r="BP107" s="31"/>
      <c r="BQ107" s="31"/>
      <c r="BR107" s="31"/>
      <c r="BS107" s="31"/>
      <c r="BT107" s="31"/>
      <c r="BU107" s="31"/>
      <c r="BV107" s="31"/>
      <c r="BW107" s="31"/>
      <c r="BX107" s="31"/>
      <c r="BY107" s="31"/>
      <c r="BZ107" s="31"/>
      <c r="CA107" s="31"/>
    </row>
    <row r="108" spans="1:79" s="69" customFormat="1" ht="20.100000000000001" customHeight="1" x14ac:dyDescent="0.3">
      <c r="A108" s="81" t="s">
        <v>84</v>
      </c>
      <c r="B108" s="76" t="s">
        <v>575</v>
      </c>
      <c r="C108" s="76">
        <v>185</v>
      </c>
      <c r="D108" s="31"/>
      <c r="E108" s="31"/>
      <c r="F108" s="31"/>
      <c r="G108" s="31"/>
      <c r="H108" s="31"/>
      <c r="I108" s="31"/>
      <c r="J108" s="31"/>
      <c r="K108" s="31"/>
      <c r="L108" s="31"/>
      <c r="M108" s="31"/>
      <c r="N108" s="31"/>
      <c r="O108" s="31"/>
      <c r="P108" s="31"/>
      <c r="Q108" s="31"/>
      <c r="R108" s="31"/>
      <c r="S108" s="31"/>
      <c r="T108" s="31"/>
      <c r="U108" s="31"/>
      <c r="V108" s="31"/>
      <c r="W108" s="31"/>
      <c r="X108" s="31"/>
      <c r="Y108" s="31"/>
      <c r="Z108" s="31"/>
      <c r="AA108" s="31"/>
      <c r="AB108" s="31"/>
      <c r="AC108" s="31"/>
      <c r="AD108" s="31"/>
      <c r="AE108" s="31"/>
      <c r="AF108" s="31"/>
      <c r="AG108" s="31"/>
      <c r="AH108" s="31"/>
      <c r="AI108" s="31"/>
      <c r="AJ108" s="31"/>
      <c r="AK108" s="31"/>
      <c r="AL108" s="31"/>
      <c r="AM108" s="31"/>
      <c r="AN108" s="31"/>
      <c r="AO108" s="31"/>
      <c r="AP108" s="31"/>
      <c r="AQ108" s="31"/>
      <c r="AR108" s="31"/>
      <c r="AS108" s="31"/>
      <c r="AT108" s="31"/>
      <c r="AU108" s="31"/>
      <c r="AV108" s="31"/>
      <c r="AW108" s="31"/>
      <c r="AX108" s="31"/>
      <c r="AY108" s="31"/>
      <c r="AZ108" s="31"/>
      <c r="BA108" s="31"/>
      <c r="BB108" s="31"/>
      <c r="BC108" s="31"/>
      <c r="BD108" s="31"/>
      <c r="BE108" s="31"/>
      <c r="BF108" s="31"/>
      <c r="BG108" s="31"/>
      <c r="BH108" s="31"/>
      <c r="BI108" s="31"/>
      <c r="BJ108" s="31"/>
      <c r="BK108" s="31"/>
      <c r="BL108" s="31"/>
      <c r="BM108" s="31"/>
      <c r="BN108" s="31"/>
      <c r="BO108" s="31"/>
      <c r="BP108" s="31"/>
      <c r="BQ108" s="31"/>
      <c r="BR108" s="31"/>
      <c r="BS108" s="31"/>
      <c r="BT108" s="31"/>
      <c r="BU108" s="31"/>
      <c r="BV108" s="31"/>
      <c r="BW108" s="31"/>
      <c r="BX108" s="31"/>
      <c r="BY108" s="31"/>
      <c r="BZ108" s="31"/>
      <c r="CA108" s="31"/>
    </row>
    <row r="109" spans="1:79" s="69" customFormat="1" ht="20.100000000000001" customHeight="1" x14ac:dyDescent="0.3">
      <c r="A109" s="81" t="s">
        <v>85</v>
      </c>
      <c r="B109" s="76" t="s">
        <v>576</v>
      </c>
      <c r="C109" s="76">
        <v>186</v>
      </c>
      <c r="D109" s="31"/>
      <c r="E109" s="31"/>
      <c r="F109" s="31"/>
      <c r="G109" s="31"/>
      <c r="H109" s="31"/>
      <c r="I109" s="31"/>
      <c r="J109" s="31"/>
      <c r="K109" s="31"/>
      <c r="L109" s="31"/>
      <c r="M109" s="31"/>
      <c r="N109" s="31"/>
      <c r="O109" s="31"/>
      <c r="P109" s="31"/>
      <c r="Q109" s="31"/>
      <c r="R109" s="31"/>
      <c r="S109" s="31"/>
      <c r="T109" s="31"/>
      <c r="U109" s="31"/>
      <c r="V109" s="31"/>
      <c r="W109" s="31"/>
      <c r="X109" s="31"/>
      <c r="Y109" s="31"/>
      <c r="Z109" s="31"/>
      <c r="AA109" s="31"/>
      <c r="AB109" s="31"/>
      <c r="AC109" s="31"/>
      <c r="AD109" s="31"/>
      <c r="AE109" s="31"/>
      <c r="AF109" s="31"/>
      <c r="AG109" s="31"/>
      <c r="AH109" s="31"/>
      <c r="AI109" s="31"/>
      <c r="AJ109" s="31"/>
      <c r="AK109" s="31"/>
      <c r="AL109" s="31"/>
      <c r="AM109" s="31"/>
      <c r="AN109" s="31"/>
      <c r="AO109" s="31"/>
      <c r="AP109" s="31"/>
      <c r="AQ109" s="31"/>
      <c r="AR109" s="31"/>
      <c r="AS109" s="31"/>
      <c r="AT109" s="31"/>
      <c r="AU109" s="31"/>
      <c r="AV109" s="31"/>
      <c r="AW109" s="31"/>
      <c r="AX109" s="31"/>
      <c r="AY109" s="31"/>
      <c r="AZ109" s="31"/>
      <c r="BA109" s="31"/>
      <c r="BB109" s="31"/>
      <c r="BC109" s="31"/>
      <c r="BD109" s="31"/>
      <c r="BE109" s="31"/>
      <c r="BF109" s="31"/>
      <c r="BG109" s="31"/>
      <c r="BH109" s="31"/>
      <c r="BI109" s="31"/>
      <c r="BJ109" s="31"/>
      <c r="BK109" s="31"/>
      <c r="BL109" s="31"/>
      <c r="BM109" s="31"/>
      <c r="BN109" s="31"/>
      <c r="BO109" s="31"/>
      <c r="BP109" s="31"/>
      <c r="BQ109" s="31"/>
      <c r="BR109" s="31"/>
      <c r="BS109" s="31"/>
      <c r="BT109" s="31"/>
      <c r="BU109" s="31"/>
      <c r="BV109" s="31"/>
      <c r="BW109" s="31"/>
      <c r="BX109" s="31"/>
      <c r="BY109" s="31"/>
      <c r="BZ109" s="31"/>
      <c r="CA109" s="31"/>
    </row>
    <row r="110" spans="1:79" s="69" customFormat="1" ht="20.100000000000001" customHeight="1" x14ac:dyDescent="0.3">
      <c r="A110" s="81" t="s">
        <v>86</v>
      </c>
      <c r="B110" s="76" t="s">
        <v>87</v>
      </c>
      <c r="C110" s="76">
        <v>186.1</v>
      </c>
      <c r="D110" s="31"/>
      <c r="E110" s="31"/>
      <c r="F110" s="31"/>
      <c r="G110" s="31"/>
      <c r="H110" s="31"/>
      <c r="I110" s="31"/>
      <c r="J110" s="31"/>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c r="AW110" s="31"/>
      <c r="AX110" s="31"/>
      <c r="AY110" s="31"/>
      <c r="AZ110" s="31"/>
      <c r="BA110" s="31"/>
      <c r="BB110" s="31"/>
      <c r="BC110" s="31"/>
      <c r="BD110" s="31"/>
      <c r="BE110" s="31"/>
      <c r="BF110" s="31"/>
      <c r="BG110" s="31"/>
      <c r="BH110" s="31"/>
      <c r="BI110" s="31"/>
      <c r="BJ110" s="31"/>
      <c r="BK110" s="31"/>
      <c r="BL110" s="31"/>
      <c r="BM110" s="31"/>
      <c r="BN110" s="31"/>
      <c r="BO110" s="31"/>
      <c r="BP110" s="31"/>
      <c r="BQ110" s="31"/>
      <c r="BR110" s="31"/>
      <c r="BS110" s="31"/>
      <c r="BT110" s="31"/>
      <c r="BU110" s="31"/>
      <c r="BV110" s="31"/>
      <c r="BW110" s="31"/>
      <c r="BX110" s="31"/>
      <c r="BY110" s="31"/>
      <c r="BZ110" s="31"/>
      <c r="CA110" s="31"/>
    </row>
    <row r="111" spans="1:79" s="69" customFormat="1" ht="20.100000000000001" customHeight="1" x14ac:dyDescent="0.3">
      <c r="A111" s="81" t="s">
        <v>746</v>
      </c>
      <c r="B111" s="76" t="s">
        <v>423</v>
      </c>
      <c r="C111" s="76"/>
      <c r="D111" s="31"/>
      <c r="E111" s="31"/>
      <c r="F111" s="31"/>
      <c r="G111" s="31"/>
      <c r="H111" s="31"/>
      <c r="I111" s="31"/>
      <c r="J111" s="31"/>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I111" s="31"/>
      <c r="AJ111" s="31"/>
      <c r="AK111" s="31"/>
      <c r="AL111" s="31"/>
      <c r="AM111" s="31"/>
      <c r="AN111" s="31"/>
      <c r="AO111" s="31"/>
      <c r="AP111" s="31"/>
      <c r="AQ111" s="31"/>
      <c r="AR111" s="31"/>
      <c r="AS111" s="31"/>
      <c r="AT111" s="31"/>
      <c r="AU111" s="31"/>
      <c r="AV111" s="31"/>
      <c r="AW111" s="31"/>
      <c r="AX111" s="31"/>
      <c r="AY111" s="31"/>
      <c r="AZ111" s="31"/>
      <c r="BA111" s="31"/>
      <c r="BB111" s="31"/>
      <c r="BC111" s="31"/>
      <c r="BD111" s="31"/>
      <c r="BE111" s="31"/>
      <c r="BF111" s="31"/>
      <c r="BG111" s="31"/>
      <c r="BH111" s="31"/>
      <c r="BI111" s="31"/>
      <c r="BJ111" s="31"/>
      <c r="BK111" s="31"/>
      <c r="BL111" s="31"/>
      <c r="BM111" s="31"/>
      <c r="BN111" s="31"/>
      <c r="BO111" s="31"/>
      <c r="BP111" s="31"/>
      <c r="BQ111" s="31"/>
      <c r="BR111" s="31"/>
      <c r="BS111" s="31"/>
      <c r="BT111" s="31"/>
      <c r="BU111" s="31"/>
      <c r="BV111" s="31"/>
      <c r="BW111" s="31"/>
      <c r="BX111" s="31"/>
      <c r="BY111" s="31"/>
      <c r="BZ111" s="31"/>
      <c r="CA111" s="31"/>
    </row>
    <row r="112" spans="1:79" s="69" customFormat="1" ht="20.100000000000001" customHeight="1" x14ac:dyDescent="0.3">
      <c r="A112" s="79" t="s">
        <v>88</v>
      </c>
      <c r="B112" s="72" t="s">
        <v>439</v>
      </c>
      <c r="C112" s="76"/>
      <c r="D112" s="74">
        <f>SUM(D113:D148)</f>
        <v>0</v>
      </c>
      <c r="E112" s="74">
        <f t="shared" ref="E112:BP112" si="12">SUM(E113:E148)</f>
        <v>0</v>
      </c>
      <c r="F112" s="74">
        <f t="shared" si="12"/>
        <v>0</v>
      </c>
      <c r="G112" s="74">
        <f t="shared" si="12"/>
        <v>0</v>
      </c>
      <c r="H112" s="74">
        <f t="shared" si="12"/>
        <v>0</v>
      </c>
      <c r="I112" s="74">
        <f t="shared" si="12"/>
        <v>0</v>
      </c>
      <c r="J112" s="74">
        <f t="shared" si="12"/>
        <v>0</v>
      </c>
      <c r="K112" s="74">
        <f t="shared" si="12"/>
        <v>0</v>
      </c>
      <c r="L112" s="74">
        <f t="shared" si="12"/>
        <v>0</v>
      </c>
      <c r="M112" s="74">
        <f t="shared" si="12"/>
        <v>0</v>
      </c>
      <c r="N112" s="74">
        <f t="shared" si="12"/>
        <v>0</v>
      </c>
      <c r="O112" s="74">
        <f t="shared" si="12"/>
        <v>0</v>
      </c>
      <c r="P112" s="74">
        <f t="shared" si="12"/>
        <v>0</v>
      </c>
      <c r="Q112" s="74">
        <f t="shared" si="12"/>
        <v>0</v>
      </c>
      <c r="R112" s="74">
        <f t="shared" si="12"/>
        <v>0</v>
      </c>
      <c r="S112" s="74">
        <f t="shared" si="12"/>
        <v>0</v>
      </c>
      <c r="T112" s="74">
        <f t="shared" si="12"/>
        <v>0</v>
      </c>
      <c r="U112" s="74">
        <f t="shared" si="12"/>
        <v>0</v>
      </c>
      <c r="V112" s="74">
        <f t="shared" si="12"/>
        <v>0</v>
      </c>
      <c r="W112" s="74">
        <f t="shared" si="12"/>
        <v>0</v>
      </c>
      <c r="X112" s="74">
        <f t="shared" si="12"/>
        <v>0</v>
      </c>
      <c r="Y112" s="74">
        <f t="shared" si="12"/>
        <v>0</v>
      </c>
      <c r="Z112" s="74">
        <f t="shared" si="12"/>
        <v>0</v>
      </c>
      <c r="AA112" s="74">
        <f t="shared" si="12"/>
        <v>0</v>
      </c>
      <c r="AB112" s="74">
        <f t="shared" si="12"/>
        <v>0</v>
      </c>
      <c r="AC112" s="74">
        <f t="shared" si="12"/>
        <v>0</v>
      </c>
      <c r="AD112" s="74">
        <f t="shared" si="12"/>
        <v>0</v>
      </c>
      <c r="AE112" s="74">
        <f t="shared" si="12"/>
        <v>0</v>
      </c>
      <c r="AF112" s="74">
        <f t="shared" si="12"/>
        <v>0</v>
      </c>
      <c r="AG112" s="74">
        <f t="shared" si="12"/>
        <v>0</v>
      </c>
      <c r="AH112" s="74">
        <f t="shared" si="12"/>
        <v>0</v>
      </c>
      <c r="AI112" s="74">
        <f t="shared" si="12"/>
        <v>0</v>
      </c>
      <c r="AJ112" s="74">
        <f t="shared" si="12"/>
        <v>0</v>
      </c>
      <c r="AK112" s="74">
        <f t="shared" si="12"/>
        <v>0</v>
      </c>
      <c r="AL112" s="74">
        <f t="shared" si="12"/>
        <v>0</v>
      </c>
      <c r="AM112" s="74">
        <f t="shared" si="12"/>
        <v>0</v>
      </c>
      <c r="AN112" s="74">
        <f t="shared" si="12"/>
        <v>0</v>
      </c>
      <c r="AO112" s="74">
        <f t="shared" si="12"/>
        <v>0</v>
      </c>
      <c r="AP112" s="74">
        <f t="shared" si="12"/>
        <v>0</v>
      </c>
      <c r="AQ112" s="74">
        <f t="shared" si="12"/>
        <v>0</v>
      </c>
      <c r="AR112" s="74">
        <f t="shared" si="12"/>
        <v>0</v>
      </c>
      <c r="AS112" s="74">
        <f t="shared" si="12"/>
        <v>0</v>
      </c>
      <c r="AT112" s="74">
        <f t="shared" si="12"/>
        <v>0</v>
      </c>
      <c r="AU112" s="74">
        <f t="shared" si="12"/>
        <v>0</v>
      </c>
      <c r="AV112" s="74">
        <f t="shared" si="12"/>
        <v>0</v>
      </c>
      <c r="AW112" s="74">
        <f t="shared" si="12"/>
        <v>0</v>
      </c>
      <c r="AX112" s="74">
        <f t="shared" si="12"/>
        <v>0</v>
      </c>
      <c r="AY112" s="74">
        <f t="shared" si="12"/>
        <v>0</v>
      </c>
      <c r="AZ112" s="74">
        <f t="shared" si="12"/>
        <v>0</v>
      </c>
      <c r="BA112" s="74">
        <f t="shared" si="12"/>
        <v>0</v>
      </c>
      <c r="BB112" s="74">
        <f t="shared" si="12"/>
        <v>0</v>
      </c>
      <c r="BC112" s="74">
        <f t="shared" si="12"/>
        <v>0</v>
      </c>
      <c r="BD112" s="74">
        <f t="shared" si="12"/>
        <v>0</v>
      </c>
      <c r="BE112" s="74">
        <f t="shared" si="12"/>
        <v>0</v>
      </c>
      <c r="BF112" s="74">
        <f t="shared" si="12"/>
        <v>0</v>
      </c>
      <c r="BG112" s="74">
        <f t="shared" si="12"/>
        <v>0</v>
      </c>
      <c r="BH112" s="74">
        <f t="shared" si="12"/>
        <v>0</v>
      </c>
      <c r="BI112" s="74">
        <f t="shared" si="12"/>
        <v>0</v>
      </c>
      <c r="BJ112" s="74">
        <f t="shared" si="12"/>
        <v>0</v>
      </c>
      <c r="BK112" s="74">
        <f t="shared" si="12"/>
        <v>0</v>
      </c>
      <c r="BL112" s="74">
        <f t="shared" si="12"/>
        <v>0</v>
      </c>
      <c r="BM112" s="74">
        <f t="shared" si="12"/>
        <v>0</v>
      </c>
      <c r="BN112" s="74">
        <f t="shared" si="12"/>
        <v>0</v>
      </c>
      <c r="BO112" s="74">
        <f t="shared" si="12"/>
        <v>0</v>
      </c>
      <c r="BP112" s="74">
        <f t="shared" si="12"/>
        <v>0</v>
      </c>
      <c r="BQ112" s="74">
        <f t="shared" ref="BQ112:CA112" si="13">SUM(BQ113:BQ148)</f>
        <v>0</v>
      </c>
      <c r="BR112" s="74">
        <f t="shared" si="13"/>
        <v>0</v>
      </c>
      <c r="BS112" s="74">
        <f t="shared" si="13"/>
        <v>0</v>
      </c>
      <c r="BT112" s="74">
        <f t="shared" si="13"/>
        <v>0</v>
      </c>
      <c r="BU112" s="74">
        <f t="shared" si="13"/>
        <v>0</v>
      </c>
      <c r="BV112" s="74">
        <f t="shared" si="13"/>
        <v>0</v>
      </c>
      <c r="BW112" s="74">
        <f t="shared" si="13"/>
        <v>0</v>
      </c>
      <c r="BX112" s="74">
        <f t="shared" si="13"/>
        <v>0</v>
      </c>
      <c r="BY112" s="74">
        <f t="shared" si="13"/>
        <v>0</v>
      </c>
      <c r="BZ112" s="74">
        <f t="shared" si="13"/>
        <v>0</v>
      </c>
      <c r="CA112" s="74">
        <f t="shared" si="13"/>
        <v>0</v>
      </c>
    </row>
    <row r="113" spans="1:79" s="69" customFormat="1" ht="20.100000000000001" customHeight="1" x14ac:dyDescent="0.3">
      <c r="A113" s="75" t="s">
        <v>89</v>
      </c>
      <c r="B113" s="76" t="s">
        <v>651</v>
      </c>
      <c r="C113" s="76">
        <v>187</v>
      </c>
      <c r="D113" s="31"/>
      <c r="E113" s="31"/>
      <c r="F113" s="31"/>
      <c r="G113" s="31"/>
      <c r="H113" s="31"/>
      <c r="I113" s="31"/>
      <c r="J113" s="31"/>
      <c r="K113" s="31"/>
      <c r="L113" s="31"/>
      <c r="M113" s="31"/>
      <c r="N113" s="31"/>
      <c r="O113" s="31"/>
      <c r="P113" s="31"/>
      <c r="Q113" s="31"/>
      <c r="R113" s="31"/>
      <c r="S113" s="31"/>
      <c r="T113" s="31"/>
      <c r="U113" s="31"/>
      <c r="V113" s="31"/>
      <c r="W113" s="31"/>
      <c r="X113" s="31"/>
      <c r="Y113" s="31"/>
      <c r="Z113" s="31"/>
      <c r="AA113" s="31"/>
      <c r="AB113" s="31"/>
      <c r="AC113" s="31"/>
      <c r="AD113" s="31"/>
      <c r="AE113" s="31"/>
      <c r="AF113" s="31"/>
      <c r="AG113" s="31"/>
      <c r="AH113" s="31"/>
      <c r="AI113" s="31"/>
      <c r="AJ113" s="31"/>
      <c r="AK113" s="31"/>
      <c r="AL113" s="31"/>
      <c r="AM113" s="31"/>
      <c r="AN113" s="31"/>
      <c r="AO113" s="31"/>
      <c r="AP113" s="31"/>
      <c r="AQ113" s="31"/>
      <c r="AR113" s="31"/>
      <c r="AS113" s="31"/>
      <c r="AT113" s="31"/>
      <c r="AU113" s="31"/>
      <c r="AV113" s="31"/>
      <c r="AW113" s="31"/>
      <c r="AX113" s="31"/>
      <c r="AY113" s="31"/>
      <c r="AZ113" s="31"/>
      <c r="BA113" s="31"/>
      <c r="BB113" s="31"/>
      <c r="BC113" s="31"/>
      <c r="BD113" s="31"/>
      <c r="BE113" s="31"/>
      <c r="BF113" s="31"/>
      <c r="BG113" s="31"/>
      <c r="BH113" s="31"/>
      <c r="BI113" s="31"/>
      <c r="BJ113" s="31"/>
      <c r="BK113" s="31"/>
      <c r="BL113" s="31"/>
      <c r="BM113" s="31"/>
      <c r="BN113" s="31"/>
      <c r="BO113" s="31"/>
      <c r="BP113" s="31"/>
      <c r="BQ113" s="31"/>
      <c r="BR113" s="31"/>
      <c r="BS113" s="31"/>
      <c r="BT113" s="31"/>
      <c r="BU113" s="31"/>
      <c r="BV113" s="31"/>
      <c r="BW113" s="31"/>
      <c r="BX113" s="31"/>
      <c r="BY113" s="31"/>
      <c r="BZ113" s="31"/>
      <c r="CA113" s="31"/>
    </row>
    <row r="114" spans="1:79" s="69" customFormat="1" ht="20.100000000000001" customHeight="1" x14ac:dyDescent="0.3">
      <c r="A114" s="75" t="s">
        <v>90</v>
      </c>
      <c r="B114" s="76" t="s">
        <v>667</v>
      </c>
      <c r="C114" s="76">
        <v>188</v>
      </c>
      <c r="D114" s="82"/>
      <c r="E114" s="82"/>
      <c r="F114" s="31"/>
      <c r="G114" s="31"/>
      <c r="H114" s="31"/>
      <c r="I114" s="31"/>
      <c r="J114" s="31"/>
      <c r="K114" s="31"/>
      <c r="L114" s="31"/>
      <c r="M114" s="31"/>
      <c r="N114" s="31"/>
      <c r="O114" s="31"/>
      <c r="P114" s="31"/>
      <c r="Q114" s="31"/>
      <c r="R114" s="31"/>
      <c r="S114" s="31"/>
      <c r="T114" s="31"/>
      <c r="U114" s="31"/>
      <c r="V114" s="31"/>
      <c r="W114" s="31"/>
      <c r="X114" s="82"/>
      <c r="Y114" s="82"/>
      <c r="Z114" s="82"/>
      <c r="AA114" s="82"/>
      <c r="AB114" s="82"/>
      <c r="AC114" s="82"/>
      <c r="AD114" s="82"/>
      <c r="AE114" s="82"/>
      <c r="AF114" s="82"/>
      <c r="AG114" s="82"/>
      <c r="AH114" s="82"/>
      <c r="AI114" s="82"/>
      <c r="AJ114" s="82"/>
      <c r="AK114" s="82"/>
      <c r="AL114" s="82"/>
      <c r="AM114" s="82"/>
      <c r="AN114" s="82"/>
      <c r="AO114" s="82"/>
      <c r="AP114" s="82"/>
      <c r="AQ114" s="82"/>
      <c r="AR114" s="82"/>
      <c r="AS114" s="82"/>
      <c r="AT114" s="82"/>
      <c r="AU114" s="82"/>
      <c r="AV114" s="82"/>
      <c r="AW114" s="82"/>
      <c r="AX114" s="82"/>
      <c r="AY114" s="82"/>
      <c r="AZ114" s="82"/>
      <c r="BA114" s="82"/>
      <c r="BB114" s="82"/>
      <c r="BC114" s="82"/>
      <c r="BD114" s="82"/>
      <c r="BE114" s="82"/>
      <c r="BF114" s="31"/>
      <c r="BG114" s="82"/>
      <c r="BH114" s="82"/>
      <c r="BI114" s="82"/>
      <c r="BJ114" s="82"/>
      <c r="BK114" s="82"/>
      <c r="BL114" s="82"/>
      <c r="BM114" s="82"/>
      <c r="BN114" s="82"/>
      <c r="BO114" s="82"/>
      <c r="BP114" s="82"/>
      <c r="BQ114" s="82"/>
      <c r="BR114" s="82"/>
      <c r="BS114" s="31"/>
      <c r="BT114" s="82"/>
      <c r="BU114" s="82"/>
      <c r="BV114" s="82"/>
      <c r="BW114" s="82"/>
      <c r="BX114" s="82"/>
      <c r="BY114" s="31"/>
      <c r="BZ114" s="82"/>
      <c r="CA114" s="31"/>
    </row>
    <row r="115" spans="1:79" s="69" customFormat="1" ht="20.100000000000001" customHeight="1" x14ac:dyDescent="0.3">
      <c r="A115" s="75" t="s">
        <v>91</v>
      </c>
      <c r="B115" s="76" t="s">
        <v>577</v>
      </c>
      <c r="C115" s="76">
        <v>188.1</v>
      </c>
      <c r="D115" s="31"/>
      <c r="E115" s="31"/>
      <c r="F115" s="31"/>
      <c r="G115" s="31"/>
      <c r="H115" s="31"/>
      <c r="I115" s="31"/>
      <c r="J115" s="31"/>
      <c r="K115" s="31"/>
      <c r="L115" s="31"/>
      <c r="M115" s="31"/>
      <c r="N115" s="31"/>
      <c r="O115" s="31"/>
      <c r="P115" s="31"/>
      <c r="Q115" s="31"/>
      <c r="R115" s="31"/>
      <c r="S115" s="31"/>
      <c r="T115" s="31"/>
      <c r="U115" s="31"/>
      <c r="V115" s="31"/>
      <c r="W115" s="31"/>
      <c r="X115" s="31"/>
      <c r="Y115" s="31"/>
      <c r="Z115" s="31"/>
      <c r="AA115" s="31"/>
      <c r="AB115" s="31"/>
      <c r="AC115" s="31"/>
      <c r="AD115" s="31"/>
      <c r="AE115" s="31"/>
      <c r="AF115" s="31"/>
      <c r="AG115" s="31"/>
      <c r="AH115" s="31"/>
      <c r="AI115" s="31"/>
      <c r="AJ115" s="31"/>
      <c r="AK115" s="31"/>
      <c r="AL115" s="31"/>
      <c r="AM115" s="31"/>
      <c r="AN115" s="31"/>
      <c r="AO115" s="31"/>
      <c r="AP115" s="31"/>
      <c r="AQ115" s="31"/>
      <c r="AR115" s="31"/>
      <c r="AS115" s="31"/>
      <c r="AT115" s="31"/>
      <c r="AU115" s="31"/>
      <c r="AV115" s="31"/>
      <c r="AW115" s="31"/>
      <c r="AX115" s="31"/>
      <c r="AY115" s="31"/>
      <c r="AZ115" s="31"/>
      <c r="BA115" s="31"/>
      <c r="BB115" s="31"/>
      <c r="BC115" s="31"/>
      <c r="BD115" s="31"/>
      <c r="BE115" s="31"/>
      <c r="BF115" s="31"/>
      <c r="BG115" s="31"/>
      <c r="BH115" s="31"/>
      <c r="BI115" s="31"/>
      <c r="BJ115" s="31"/>
      <c r="BK115" s="31"/>
      <c r="BL115" s="31"/>
      <c r="BM115" s="31"/>
      <c r="BN115" s="31"/>
      <c r="BO115" s="31"/>
      <c r="BP115" s="31"/>
      <c r="BQ115" s="31"/>
      <c r="BR115" s="31"/>
      <c r="BS115" s="31"/>
      <c r="BT115" s="31"/>
      <c r="BU115" s="31"/>
      <c r="BV115" s="31"/>
      <c r="BW115" s="31"/>
      <c r="BX115" s="31"/>
      <c r="BY115" s="31"/>
      <c r="BZ115" s="31"/>
      <c r="CA115" s="31"/>
    </row>
    <row r="116" spans="1:79" s="69" customFormat="1" ht="20.100000000000001" customHeight="1" x14ac:dyDescent="0.3">
      <c r="A116" s="75" t="s">
        <v>92</v>
      </c>
      <c r="B116" s="76" t="s">
        <v>440</v>
      </c>
      <c r="C116" s="76">
        <v>189</v>
      </c>
      <c r="D116" s="31"/>
      <c r="E116" s="31"/>
      <c r="F116" s="31"/>
      <c r="G116" s="31"/>
      <c r="H116" s="31"/>
      <c r="I116" s="31"/>
      <c r="J116" s="31"/>
      <c r="K116" s="31"/>
      <c r="L116" s="31"/>
      <c r="M116" s="31"/>
      <c r="N116" s="31"/>
      <c r="O116" s="31"/>
      <c r="P116" s="31"/>
      <c r="Q116" s="31"/>
      <c r="R116" s="31"/>
      <c r="S116" s="31"/>
      <c r="T116" s="31"/>
      <c r="U116" s="31"/>
      <c r="V116" s="31"/>
      <c r="W116" s="31"/>
      <c r="X116" s="31"/>
      <c r="Y116" s="31"/>
      <c r="Z116" s="31"/>
      <c r="AA116" s="31"/>
      <c r="AB116" s="31"/>
      <c r="AC116" s="31"/>
      <c r="AD116" s="31"/>
      <c r="AE116" s="31"/>
      <c r="AF116" s="31"/>
      <c r="AG116" s="31"/>
      <c r="AH116" s="31"/>
      <c r="AI116" s="31"/>
      <c r="AJ116" s="31"/>
      <c r="AK116" s="31"/>
      <c r="AL116" s="31"/>
      <c r="AM116" s="31"/>
      <c r="AN116" s="31"/>
      <c r="AO116" s="31"/>
      <c r="AP116" s="31"/>
      <c r="AQ116" s="31"/>
      <c r="AR116" s="31"/>
      <c r="AS116" s="31"/>
      <c r="AT116" s="31"/>
      <c r="AU116" s="31"/>
      <c r="AV116" s="31"/>
      <c r="AW116" s="31"/>
      <c r="AX116" s="31"/>
      <c r="AY116" s="31"/>
      <c r="AZ116" s="31"/>
      <c r="BA116" s="31"/>
      <c r="BB116" s="31"/>
      <c r="BC116" s="31"/>
      <c r="BD116" s="31"/>
      <c r="BE116" s="31"/>
      <c r="BF116" s="31"/>
      <c r="BG116" s="31"/>
      <c r="BH116" s="31"/>
      <c r="BI116" s="31"/>
      <c r="BJ116" s="31"/>
      <c r="BK116" s="31"/>
      <c r="BL116" s="31"/>
      <c r="BM116" s="31"/>
      <c r="BN116" s="31"/>
      <c r="BO116" s="31"/>
      <c r="BP116" s="31"/>
      <c r="BQ116" s="31"/>
      <c r="BR116" s="31"/>
      <c r="BS116" s="31"/>
      <c r="BT116" s="31"/>
      <c r="BU116" s="31"/>
      <c r="BV116" s="31"/>
      <c r="BW116" s="31"/>
      <c r="BX116" s="31"/>
      <c r="BY116" s="31"/>
      <c r="BZ116" s="31"/>
      <c r="CA116" s="31"/>
    </row>
    <row r="117" spans="1:79" s="69" customFormat="1" ht="20.100000000000001" customHeight="1" x14ac:dyDescent="0.3">
      <c r="A117" s="75" t="s">
        <v>747</v>
      </c>
      <c r="B117" s="76" t="s">
        <v>748</v>
      </c>
      <c r="C117" s="76">
        <v>189.1</v>
      </c>
      <c r="D117" s="31"/>
      <c r="E117" s="31"/>
      <c r="F117" s="31"/>
      <c r="G117" s="31"/>
      <c r="H117" s="31"/>
      <c r="I117" s="31"/>
      <c r="J117" s="31"/>
      <c r="K117" s="31"/>
      <c r="L117" s="31"/>
      <c r="M117" s="31"/>
      <c r="N117" s="31"/>
      <c r="O117" s="31"/>
      <c r="P117" s="31"/>
      <c r="Q117" s="31"/>
      <c r="R117" s="31"/>
      <c r="S117" s="31"/>
      <c r="T117" s="31"/>
      <c r="U117" s="31"/>
      <c r="V117" s="31"/>
      <c r="W117" s="31"/>
      <c r="X117" s="31"/>
      <c r="Y117" s="31"/>
      <c r="Z117" s="31"/>
      <c r="AA117" s="31"/>
      <c r="AB117" s="31"/>
      <c r="AC117" s="31"/>
      <c r="AD117" s="31"/>
      <c r="AE117" s="31"/>
      <c r="AF117" s="31"/>
      <c r="AG117" s="31"/>
      <c r="AH117" s="31"/>
      <c r="AI117" s="31"/>
      <c r="AJ117" s="31"/>
      <c r="AK117" s="31"/>
      <c r="AL117" s="31"/>
      <c r="AM117" s="31"/>
      <c r="AN117" s="31"/>
      <c r="AO117" s="31"/>
      <c r="AP117" s="31"/>
      <c r="AQ117" s="31"/>
      <c r="AR117" s="31"/>
      <c r="AS117" s="31"/>
      <c r="AT117" s="31"/>
      <c r="AU117" s="31"/>
      <c r="AV117" s="31"/>
      <c r="AW117" s="31"/>
      <c r="AX117" s="31"/>
      <c r="AY117" s="31"/>
      <c r="AZ117" s="31"/>
      <c r="BA117" s="31"/>
      <c r="BB117" s="31"/>
      <c r="BC117" s="31"/>
      <c r="BD117" s="31"/>
      <c r="BE117" s="31"/>
      <c r="BF117" s="31"/>
      <c r="BG117" s="31"/>
      <c r="BH117" s="31"/>
      <c r="BI117" s="31"/>
      <c r="BJ117" s="31"/>
      <c r="BK117" s="31"/>
      <c r="BL117" s="31"/>
      <c r="BM117" s="31"/>
      <c r="BN117" s="31"/>
      <c r="BO117" s="31"/>
      <c r="BP117" s="31"/>
      <c r="BQ117" s="31"/>
      <c r="BR117" s="31"/>
      <c r="BS117" s="31"/>
      <c r="BT117" s="31"/>
      <c r="BU117" s="31"/>
      <c r="BV117" s="31"/>
      <c r="BW117" s="31"/>
      <c r="BX117" s="31"/>
      <c r="BY117" s="31"/>
      <c r="BZ117" s="31"/>
      <c r="CA117" s="31"/>
    </row>
    <row r="118" spans="1:79" s="69" customFormat="1" ht="20.100000000000001" customHeight="1" x14ac:dyDescent="0.3">
      <c r="A118" s="75" t="s">
        <v>93</v>
      </c>
      <c r="B118" s="76" t="s">
        <v>749</v>
      </c>
      <c r="C118" s="76">
        <v>190</v>
      </c>
      <c r="D118" s="31"/>
      <c r="E118" s="31"/>
      <c r="F118" s="31"/>
      <c r="G118" s="31"/>
      <c r="H118" s="31"/>
      <c r="I118" s="31"/>
      <c r="J118" s="31"/>
      <c r="K118" s="31"/>
      <c r="L118" s="31"/>
      <c r="M118" s="31"/>
      <c r="N118" s="31"/>
      <c r="O118" s="31"/>
      <c r="P118" s="31"/>
      <c r="Q118" s="31"/>
      <c r="R118" s="31"/>
      <c r="S118" s="31"/>
      <c r="T118" s="31"/>
      <c r="U118" s="31"/>
      <c r="V118" s="31"/>
      <c r="W118" s="31"/>
      <c r="X118" s="31"/>
      <c r="Y118" s="31"/>
      <c r="Z118" s="31"/>
      <c r="AA118" s="31"/>
      <c r="AB118" s="31"/>
      <c r="AC118" s="31"/>
      <c r="AD118" s="31"/>
      <c r="AE118" s="31"/>
      <c r="AF118" s="31"/>
      <c r="AG118" s="31"/>
      <c r="AH118" s="31"/>
      <c r="AI118" s="31"/>
      <c r="AJ118" s="31"/>
      <c r="AK118" s="31"/>
      <c r="AL118" s="31"/>
      <c r="AM118" s="31"/>
      <c r="AN118" s="31"/>
      <c r="AO118" s="31"/>
      <c r="AP118" s="31"/>
      <c r="AQ118" s="31"/>
      <c r="AR118" s="31"/>
      <c r="AS118" s="31"/>
      <c r="AT118" s="31"/>
      <c r="AU118" s="31"/>
      <c r="AV118" s="31"/>
      <c r="AW118" s="31"/>
      <c r="AX118" s="31"/>
      <c r="AY118" s="31"/>
      <c r="AZ118" s="31"/>
      <c r="BA118" s="31"/>
      <c r="BB118" s="31"/>
      <c r="BC118" s="31"/>
      <c r="BD118" s="31"/>
      <c r="BE118" s="31"/>
      <c r="BF118" s="31"/>
      <c r="BG118" s="31"/>
      <c r="BH118" s="31"/>
      <c r="BI118" s="31"/>
      <c r="BJ118" s="31"/>
      <c r="BK118" s="31"/>
      <c r="BL118" s="31"/>
      <c r="BM118" s="31"/>
      <c r="BN118" s="31"/>
      <c r="BO118" s="31"/>
      <c r="BP118" s="31"/>
      <c r="BQ118" s="31"/>
      <c r="BR118" s="31"/>
      <c r="BS118" s="31"/>
      <c r="BT118" s="31"/>
      <c r="BU118" s="31"/>
      <c r="BV118" s="31"/>
      <c r="BW118" s="31"/>
      <c r="BX118" s="31"/>
      <c r="BY118" s="31"/>
      <c r="BZ118" s="31"/>
      <c r="CA118" s="31"/>
    </row>
    <row r="119" spans="1:79" s="69" customFormat="1" ht="20.100000000000001" customHeight="1" x14ac:dyDescent="0.3">
      <c r="A119" s="75" t="s">
        <v>750</v>
      </c>
      <c r="B119" s="76" t="s">
        <v>751</v>
      </c>
      <c r="C119" s="76">
        <v>190.1</v>
      </c>
      <c r="D119" s="31"/>
      <c r="E119" s="31"/>
      <c r="F119" s="31"/>
      <c r="G119" s="31"/>
      <c r="H119" s="31"/>
      <c r="I119" s="31"/>
      <c r="J119" s="31"/>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c r="AI119" s="31"/>
      <c r="AJ119" s="31"/>
      <c r="AK119" s="31"/>
      <c r="AL119" s="31"/>
      <c r="AM119" s="31"/>
      <c r="AN119" s="31"/>
      <c r="AO119" s="31"/>
      <c r="AP119" s="31"/>
      <c r="AQ119" s="31"/>
      <c r="AR119" s="31"/>
      <c r="AS119" s="31"/>
      <c r="AT119" s="31"/>
      <c r="AU119" s="31"/>
      <c r="AV119" s="31"/>
      <c r="AW119" s="31"/>
      <c r="AX119" s="31"/>
      <c r="AY119" s="31"/>
      <c r="AZ119" s="31"/>
      <c r="BA119" s="31"/>
      <c r="BB119" s="31"/>
      <c r="BC119" s="31"/>
      <c r="BD119" s="31"/>
      <c r="BE119" s="31"/>
      <c r="BF119" s="31"/>
      <c r="BG119" s="31"/>
      <c r="BH119" s="31"/>
      <c r="BI119" s="31"/>
      <c r="BJ119" s="31"/>
      <c r="BK119" s="31"/>
      <c r="BL119" s="31"/>
      <c r="BM119" s="31"/>
      <c r="BN119" s="31"/>
      <c r="BO119" s="31"/>
      <c r="BP119" s="31"/>
      <c r="BQ119" s="31"/>
      <c r="BR119" s="31"/>
      <c r="BS119" s="31"/>
      <c r="BT119" s="31"/>
      <c r="BU119" s="31"/>
      <c r="BV119" s="31"/>
      <c r="BW119" s="31"/>
      <c r="BX119" s="31"/>
      <c r="BY119" s="31"/>
      <c r="BZ119" s="31"/>
      <c r="CA119" s="31"/>
    </row>
    <row r="120" spans="1:79" s="69" customFormat="1" ht="20.100000000000001" customHeight="1" x14ac:dyDescent="0.3">
      <c r="A120" s="75" t="s">
        <v>752</v>
      </c>
      <c r="B120" s="76" t="s">
        <v>753</v>
      </c>
      <c r="C120" s="76">
        <v>190.2</v>
      </c>
      <c r="D120" s="31"/>
      <c r="E120" s="31"/>
      <c r="F120" s="31"/>
      <c r="G120" s="31"/>
      <c r="H120" s="31"/>
      <c r="I120" s="31"/>
      <c r="J120" s="31"/>
      <c r="K120" s="31"/>
      <c r="L120" s="31"/>
      <c r="M120" s="31"/>
      <c r="N120" s="31"/>
      <c r="O120" s="31"/>
      <c r="P120" s="31"/>
      <c r="Q120" s="31"/>
      <c r="R120" s="31"/>
      <c r="S120" s="31"/>
      <c r="T120" s="31"/>
      <c r="U120" s="31"/>
      <c r="V120" s="31"/>
      <c r="W120" s="31"/>
      <c r="X120" s="31"/>
      <c r="Y120" s="31"/>
      <c r="Z120" s="31"/>
      <c r="AA120" s="31"/>
      <c r="AB120" s="31"/>
      <c r="AC120" s="31"/>
      <c r="AD120" s="31"/>
      <c r="AE120" s="31"/>
      <c r="AF120" s="31"/>
      <c r="AG120" s="31"/>
      <c r="AH120" s="31"/>
      <c r="AI120" s="31"/>
      <c r="AJ120" s="31"/>
      <c r="AK120" s="31"/>
      <c r="AL120" s="31"/>
      <c r="AM120" s="31"/>
      <c r="AN120" s="31"/>
      <c r="AO120" s="31"/>
      <c r="AP120" s="31"/>
      <c r="AQ120" s="31"/>
      <c r="AR120" s="31"/>
      <c r="AS120" s="31"/>
      <c r="AT120" s="31"/>
      <c r="AU120" s="31"/>
      <c r="AV120" s="31"/>
      <c r="AW120" s="31"/>
      <c r="AX120" s="31"/>
      <c r="AY120" s="31"/>
      <c r="AZ120" s="31"/>
      <c r="BA120" s="31"/>
      <c r="BB120" s="31"/>
      <c r="BC120" s="31"/>
      <c r="BD120" s="31"/>
      <c r="BE120" s="31"/>
      <c r="BF120" s="31"/>
      <c r="BG120" s="31"/>
      <c r="BH120" s="31"/>
      <c r="BI120" s="31"/>
      <c r="BJ120" s="31"/>
      <c r="BK120" s="31"/>
      <c r="BL120" s="31"/>
      <c r="BM120" s="31"/>
      <c r="BN120" s="31"/>
      <c r="BO120" s="31"/>
      <c r="BP120" s="31"/>
      <c r="BQ120" s="31"/>
      <c r="BR120" s="31"/>
      <c r="BS120" s="31"/>
      <c r="BT120" s="31"/>
      <c r="BU120" s="31"/>
      <c r="BV120" s="31"/>
      <c r="BW120" s="31"/>
      <c r="BX120" s="31"/>
      <c r="BY120" s="31"/>
      <c r="BZ120" s="31"/>
      <c r="CA120" s="31"/>
    </row>
    <row r="121" spans="1:79" s="69" customFormat="1" ht="20.100000000000001" customHeight="1" x14ac:dyDescent="0.3">
      <c r="A121" s="75" t="s">
        <v>94</v>
      </c>
      <c r="B121" s="76" t="s">
        <v>668</v>
      </c>
      <c r="C121" s="76">
        <v>191</v>
      </c>
      <c r="D121" s="31"/>
      <c r="E121" s="31"/>
      <c r="F121" s="31"/>
      <c r="G121" s="31"/>
      <c r="H121" s="31"/>
      <c r="I121" s="31"/>
      <c r="J121" s="31"/>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I121" s="31"/>
      <c r="AJ121" s="31"/>
      <c r="AK121" s="31"/>
      <c r="AL121" s="31"/>
      <c r="AM121" s="31"/>
      <c r="AN121" s="31"/>
      <c r="AO121" s="31"/>
      <c r="AP121" s="31"/>
      <c r="AQ121" s="31"/>
      <c r="AR121" s="31"/>
      <c r="AS121" s="31"/>
      <c r="AT121" s="31"/>
      <c r="AU121" s="31"/>
      <c r="AV121" s="31"/>
      <c r="AW121" s="31"/>
      <c r="AX121" s="31"/>
      <c r="AY121" s="31"/>
      <c r="AZ121" s="31"/>
      <c r="BA121" s="31"/>
      <c r="BB121" s="31"/>
      <c r="BC121" s="31"/>
      <c r="BD121" s="31"/>
      <c r="BE121" s="31"/>
      <c r="BF121" s="31"/>
      <c r="BG121" s="31"/>
      <c r="BH121" s="31"/>
      <c r="BI121" s="31"/>
      <c r="BJ121" s="31"/>
      <c r="BK121" s="31"/>
      <c r="BL121" s="31"/>
      <c r="BM121" s="31"/>
      <c r="BN121" s="31"/>
      <c r="BO121" s="31"/>
      <c r="BP121" s="31"/>
      <c r="BQ121" s="31"/>
      <c r="BR121" s="31"/>
      <c r="BS121" s="31"/>
      <c r="BT121" s="31"/>
      <c r="BU121" s="31"/>
      <c r="BV121" s="31"/>
      <c r="BW121" s="31"/>
      <c r="BX121" s="31"/>
      <c r="BY121" s="31"/>
      <c r="BZ121" s="31"/>
      <c r="CA121" s="31"/>
    </row>
    <row r="122" spans="1:79" s="69" customFormat="1" ht="20.100000000000001" customHeight="1" x14ac:dyDescent="0.3">
      <c r="A122" s="75" t="s">
        <v>95</v>
      </c>
      <c r="B122" s="76" t="s">
        <v>669</v>
      </c>
      <c r="C122" s="76">
        <v>192</v>
      </c>
      <c r="D122" s="31"/>
      <c r="E122" s="31"/>
      <c r="F122" s="31"/>
      <c r="G122" s="31"/>
      <c r="H122" s="31"/>
      <c r="I122" s="31"/>
      <c r="J122" s="31"/>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I122" s="31"/>
      <c r="AJ122" s="31"/>
      <c r="AK122" s="31"/>
      <c r="AL122" s="31"/>
      <c r="AM122" s="31"/>
      <c r="AN122" s="31"/>
      <c r="AO122" s="31"/>
      <c r="AP122" s="31"/>
      <c r="AQ122" s="31"/>
      <c r="AR122" s="31"/>
      <c r="AS122" s="31"/>
      <c r="AT122" s="31"/>
      <c r="AU122" s="31"/>
      <c r="AV122" s="31"/>
      <c r="AW122" s="31"/>
      <c r="AX122" s="31"/>
      <c r="AY122" s="31"/>
      <c r="AZ122" s="31"/>
      <c r="BA122" s="31"/>
      <c r="BB122" s="31"/>
      <c r="BC122" s="31"/>
      <c r="BD122" s="31"/>
      <c r="BE122" s="31"/>
      <c r="BF122" s="31"/>
      <c r="BG122" s="31"/>
      <c r="BH122" s="31"/>
      <c r="BI122" s="31"/>
      <c r="BJ122" s="31"/>
      <c r="BK122" s="31"/>
      <c r="BL122" s="31"/>
      <c r="BM122" s="31"/>
      <c r="BN122" s="31"/>
      <c r="BO122" s="31"/>
      <c r="BP122" s="31"/>
      <c r="BQ122" s="31"/>
      <c r="BR122" s="31"/>
      <c r="BS122" s="31"/>
      <c r="BT122" s="31"/>
      <c r="BU122" s="31"/>
      <c r="BV122" s="31"/>
      <c r="BW122" s="31"/>
      <c r="BX122" s="31"/>
      <c r="BY122" s="31"/>
      <c r="BZ122" s="31"/>
      <c r="CA122" s="31"/>
    </row>
    <row r="123" spans="1:79" s="69" customFormat="1" ht="20.100000000000001" customHeight="1" x14ac:dyDescent="0.3">
      <c r="A123" s="75" t="s">
        <v>96</v>
      </c>
      <c r="B123" s="76" t="s">
        <v>441</v>
      </c>
      <c r="C123" s="76">
        <v>193</v>
      </c>
      <c r="D123" s="31"/>
      <c r="E123" s="31"/>
      <c r="F123" s="31"/>
      <c r="G123" s="31"/>
      <c r="H123" s="31"/>
      <c r="I123" s="31"/>
      <c r="J123" s="31"/>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I123" s="31"/>
      <c r="AJ123" s="31"/>
      <c r="AK123" s="31"/>
      <c r="AL123" s="31"/>
      <c r="AM123" s="31"/>
      <c r="AN123" s="31"/>
      <c r="AO123" s="31"/>
      <c r="AP123" s="31"/>
      <c r="AQ123" s="31"/>
      <c r="AR123" s="31"/>
      <c r="AS123" s="31"/>
      <c r="AT123" s="31"/>
      <c r="AU123" s="31"/>
      <c r="AV123" s="31"/>
      <c r="AW123" s="31"/>
      <c r="AX123" s="31"/>
      <c r="AY123" s="31"/>
      <c r="AZ123" s="31"/>
      <c r="BA123" s="31"/>
      <c r="BB123" s="31"/>
      <c r="BC123" s="31"/>
      <c r="BD123" s="31"/>
      <c r="BE123" s="31"/>
      <c r="BF123" s="31"/>
      <c r="BG123" s="31"/>
      <c r="BH123" s="31"/>
      <c r="BI123" s="31"/>
      <c r="BJ123" s="31"/>
      <c r="BK123" s="31"/>
      <c r="BL123" s="31"/>
      <c r="BM123" s="31"/>
      <c r="BN123" s="31"/>
      <c r="BO123" s="31"/>
      <c r="BP123" s="31"/>
      <c r="BQ123" s="31"/>
      <c r="BR123" s="31"/>
      <c r="BS123" s="31"/>
      <c r="BT123" s="31"/>
      <c r="BU123" s="31"/>
      <c r="BV123" s="31"/>
      <c r="BW123" s="31"/>
      <c r="BX123" s="31"/>
      <c r="BY123" s="31"/>
      <c r="BZ123" s="31"/>
      <c r="CA123" s="31"/>
    </row>
    <row r="124" spans="1:79" s="69" customFormat="1" ht="20.100000000000001" customHeight="1" x14ac:dyDescent="0.3">
      <c r="A124" s="75" t="s">
        <v>97</v>
      </c>
      <c r="B124" s="76" t="s">
        <v>442</v>
      </c>
      <c r="C124" s="76">
        <v>194</v>
      </c>
      <c r="D124" s="77"/>
      <c r="E124" s="77"/>
      <c r="F124" s="31"/>
      <c r="G124" s="31"/>
      <c r="H124" s="31"/>
      <c r="I124" s="31"/>
      <c r="J124" s="31"/>
      <c r="K124" s="31"/>
      <c r="L124" s="31"/>
      <c r="M124" s="31"/>
      <c r="N124" s="31"/>
      <c r="O124" s="31"/>
      <c r="P124" s="31"/>
      <c r="Q124" s="31"/>
      <c r="R124" s="31"/>
      <c r="S124" s="31"/>
      <c r="T124" s="31"/>
      <c r="U124" s="31"/>
      <c r="V124" s="31"/>
      <c r="W124" s="31"/>
      <c r="X124" s="77"/>
      <c r="Y124" s="77"/>
      <c r="Z124" s="77"/>
      <c r="AA124" s="77"/>
      <c r="AB124" s="77"/>
      <c r="AC124" s="77"/>
      <c r="AD124" s="77"/>
      <c r="AE124" s="77"/>
      <c r="AF124" s="77"/>
      <c r="AG124" s="77"/>
      <c r="AH124" s="77"/>
      <c r="AI124" s="77"/>
      <c r="AJ124" s="77"/>
      <c r="AK124" s="77"/>
      <c r="AL124" s="77"/>
      <c r="AM124" s="77"/>
      <c r="AN124" s="77"/>
      <c r="AO124" s="77"/>
      <c r="AP124" s="77"/>
      <c r="AQ124" s="77"/>
      <c r="AR124" s="77"/>
      <c r="AS124" s="77"/>
      <c r="AT124" s="77"/>
      <c r="AU124" s="77"/>
      <c r="AV124" s="77"/>
      <c r="AW124" s="77"/>
      <c r="AX124" s="77"/>
      <c r="AY124" s="77"/>
      <c r="AZ124" s="77"/>
      <c r="BA124" s="77"/>
      <c r="BB124" s="77"/>
      <c r="BC124" s="77"/>
      <c r="BD124" s="77"/>
      <c r="BE124" s="77"/>
      <c r="BF124" s="31"/>
      <c r="BG124" s="77"/>
      <c r="BH124" s="77"/>
      <c r="BI124" s="77"/>
      <c r="BJ124" s="77"/>
      <c r="BK124" s="77"/>
      <c r="BL124" s="77"/>
      <c r="BM124" s="77"/>
      <c r="BN124" s="77"/>
      <c r="BO124" s="77"/>
      <c r="BP124" s="77"/>
      <c r="BQ124" s="77"/>
      <c r="BR124" s="77"/>
      <c r="BS124" s="31"/>
      <c r="BT124" s="77"/>
      <c r="BU124" s="77"/>
      <c r="BV124" s="77"/>
      <c r="BW124" s="77"/>
      <c r="BX124" s="77"/>
      <c r="BY124" s="31"/>
      <c r="BZ124" s="77"/>
      <c r="CA124" s="31"/>
    </row>
    <row r="125" spans="1:79" s="69" customFormat="1" ht="20.100000000000001" customHeight="1" x14ac:dyDescent="0.3">
      <c r="A125" s="75" t="s">
        <v>98</v>
      </c>
      <c r="B125" s="76" t="s">
        <v>754</v>
      </c>
      <c r="C125" s="76">
        <v>195</v>
      </c>
      <c r="D125" s="31"/>
      <c r="E125" s="31"/>
      <c r="F125" s="31"/>
      <c r="G125" s="31"/>
      <c r="H125" s="31"/>
      <c r="I125" s="31"/>
      <c r="J125" s="31"/>
      <c r="K125" s="31"/>
      <c r="L125" s="31"/>
      <c r="M125" s="31"/>
      <c r="N125" s="31"/>
      <c r="O125" s="31"/>
      <c r="P125" s="31"/>
      <c r="Q125" s="31"/>
      <c r="R125" s="31"/>
      <c r="S125" s="31"/>
      <c r="T125" s="31"/>
      <c r="U125" s="31"/>
      <c r="V125" s="31"/>
      <c r="W125" s="31"/>
      <c r="X125" s="31"/>
      <c r="Y125" s="31"/>
      <c r="Z125" s="31"/>
      <c r="AA125" s="31"/>
      <c r="AB125" s="31"/>
      <c r="AC125" s="31"/>
      <c r="AD125" s="31"/>
      <c r="AE125" s="31"/>
      <c r="AF125" s="31"/>
      <c r="AG125" s="31"/>
      <c r="AH125" s="31"/>
      <c r="AI125" s="31"/>
      <c r="AJ125" s="31"/>
      <c r="AK125" s="31"/>
      <c r="AL125" s="31"/>
      <c r="AM125" s="31"/>
      <c r="AN125" s="31"/>
      <c r="AO125" s="31"/>
      <c r="AP125" s="31"/>
      <c r="AQ125" s="31"/>
      <c r="AR125" s="31"/>
      <c r="AS125" s="31"/>
      <c r="AT125" s="31"/>
      <c r="AU125" s="31"/>
      <c r="AV125" s="31"/>
      <c r="AW125" s="31"/>
      <c r="AX125" s="31"/>
      <c r="AY125" s="31"/>
      <c r="AZ125" s="31"/>
      <c r="BA125" s="31"/>
      <c r="BB125" s="31"/>
      <c r="BC125" s="31"/>
      <c r="BD125" s="31"/>
      <c r="BE125" s="31"/>
      <c r="BF125" s="31"/>
      <c r="BG125" s="31"/>
      <c r="BH125" s="31"/>
      <c r="BI125" s="31"/>
      <c r="BJ125" s="31"/>
      <c r="BK125" s="31"/>
      <c r="BL125" s="31"/>
      <c r="BM125" s="31"/>
      <c r="BN125" s="31"/>
      <c r="BO125" s="31"/>
      <c r="BP125" s="31"/>
      <c r="BQ125" s="31"/>
      <c r="BR125" s="31"/>
      <c r="BS125" s="31"/>
      <c r="BT125" s="31"/>
      <c r="BU125" s="31"/>
      <c r="BV125" s="31"/>
      <c r="BW125" s="31"/>
      <c r="BX125" s="31"/>
      <c r="BY125" s="31"/>
      <c r="BZ125" s="31"/>
      <c r="CA125" s="31"/>
    </row>
    <row r="126" spans="1:79" s="69" customFormat="1" ht="20.100000000000001" customHeight="1" x14ac:dyDescent="0.3">
      <c r="A126" s="75" t="s">
        <v>99</v>
      </c>
      <c r="B126" s="76" t="s">
        <v>443</v>
      </c>
      <c r="C126" s="76">
        <v>196</v>
      </c>
      <c r="D126" s="31"/>
      <c r="E126" s="31"/>
      <c r="F126" s="31"/>
      <c r="G126" s="31"/>
      <c r="H126" s="31"/>
      <c r="I126" s="31"/>
      <c r="J126" s="31"/>
      <c r="K126" s="31"/>
      <c r="L126" s="31"/>
      <c r="M126" s="31"/>
      <c r="N126" s="31"/>
      <c r="O126" s="31"/>
      <c r="P126" s="31"/>
      <c r="Q126" s="31"/>
      <c r="R126" s="31"/>
      <c r="S126" s="31"/>
      <c r="T126" s="31"/>
      <c r="U126" s="31"/>
      <c r="V126" s="31"/>
      <c r="W126" s="31"/>
      <c r="X126" s="31"/>
      <c r="Y126" s="31"/>
      <c r="Z126" s="31"/>
      <c r="AA126" s="31"/>
      <c r="AB126" s="31"/>
      <c r="AC126" s="31"/>
      <c r="AD126" s="31"/>
      <c r="AE126" s="31"/>
      <c r="AF126" s="31"/>
      <c r="AG126" s="31"/>
      <c r="AH126" s="31"/>
      <c r="AI126" s="31"/>
      <c r="AJ126" s="31"/>
      <c r="AK126" s="31"/>
      <c r="AL126" s="31"/>
      <c r="AM126" s="31"/>
      <c r="AN126" s="31"/>
      <c r="AO126" s="31"/>
      <c r="AP126" s="31"/>
      <c r="AQ126" s="31"/>
      <c r="AR126" s="31"/>
      <c r="AS126" s="31"/>
      <c r="AT126" s="31"/>
      <c r="AU126" s="31"/>
      <c r="AV126" s="31"/>
      <c r="AW126" s="31"/>
      <c r="AX126" s="31"/>
      <c r="AY126" s="31"/>
      <c r="AZ126" s="31"/>
      <c r="BA126" s="31"/>
      <c r="BB126" s="31"/>
      <c r="BC126" s="31"/>
      <c r="BD126" s="31"/>
      <c r="BE126" s="31"/>
      <c r="BF126" s="31"/>
      <c r="BG126" s="31"/>
      <c r="BH126" s="31"/>
      <c r="BI126" s="31"/>
      <c r="BJ126" s="31"/>
      <c r="BK126" s="31"/>
      <c r="BL126" s="31"/>
      <c r="BM126" s="31"/>
      <c r="BN126" s="31"/>
      <c r="BO126" s="31"/>
      <c r="BP126" s="31"/>
      <c r="BQ126" s="31"/>
      <c r="BR126" s="31"/>
      <c r="BS126" s="31"/>
      <c r="BT126" s="31"/>
      <c r="BU126" s="31"/>
      <c r="BV126" s="31"/>
      <c r="BW126" s="31"/>
      <c r="BX126" s="31"/>
      <c r="BY126" s="31"/>
      <c r="BZ126" s="31"/>
      <c r="CA126" s="31"/>
    </row>
    <row r="127" spans="1:79" s="69" customFormat="1" ht="20.100000000000001" customHeight="1" x14ac:dyDescent="0.3">
      <c r="A127" s="75" t="s">
        <v>100</v>
      </c>
      <c r="B127" s="76" t="s">
        <v>670</v>
      </c>
      <c r="C127" s="76">
        <v>197</v>
      </c>
      <c r="D127" s="82"/>
      <c r="E127" s="82"/>
      <c r="F127" s="31"/>
      <c r="G127" s="31"/>
      <c r="H127" s="31"/>
      <c r="I127" s="31"/>
      <c r="J127" s="31"/>
      <c r="K127" s="31"/>
      <c r="L127" s="31"/>
      <c r="M127" s="31"/>
      <c r="N127" s="31"/>
      <c r="O127" s="31"/>
      <c r="P127" s="31"/>
      <c r="Q127" s="31"/>
      <c r="R127" s="31"/>
      <c r="S127" s="31"/>
      <c r="T127" s="31"/>
      <c r="U127" s="31"/>
      <c r="V127" s="31"/>
      <c r="W127" s="31"/>
      <c r="X127" s="82"/>
      <c r="Y127" s="82"/>
      <c r="Z127" s="82"/>
      <c r="AA127" s="82"/>
      <c r="AB127" s="82"/>
      <c r="AC127" s="82"/>
      <c r="AD127" s="82"/>
      <c r="AE127" s="82"/>
      <c r="AF127" s="82"/>
      <c r="AG127" s="82"/>
      <c r="AH127" s="82"/>
      <c r="AI127" s="82"/>
      <c r="AJ127" s="82"/>
      <c r="AK127" s="82"/>
      <c r="AL127" s="82"/>
      <c r="AM127" s="82"/>
      <c r="AN127" s="82"/>
      <c r="AO127" s="82"/>
      <c r="AP127" s="82"/>
      <c r="AQ127" s="82"/>
      <c r="AR127" s="82"/>
      <c r="AS127" s="82"/>
      <c r="AT127" s="82"/>
      <c r="AU127" s="82"/>
      <c r="AV127" s="82"/>
      <c r="AW127" s="82"/>
      <c r="AX127" s="82"/>
      <c r="AY127" s="82"/>
      <c r="AZ127" s="82"/>
      <c r="BA127" s="82"/>
      <c r="BB127" s="82"/>
      <c r="BC127" s="82"/>
      <c r="BD127" s="82"/>
      <c r="BE127" s="82"/>
      <c r="BF127" s="31"/>
      <c r="BG127" s="82"/>
      <c r="BH127" s="82"/>
      <c r="BI127" s="82"/>
      <c r="BJ127" s="82"/>
      <c r="BK127" s="82"/>
      <c r="BL127" s="82"/>
      <c r="BM127" s="82"/>
      <c r="BN127" s="82"/>
      <c r="BO127" s="82"/>
      <c r="BP127" s="82"/>
      <c r="BQ127" s="82"/>
      <c r="BR127" s="82"/>
      <c r="BS127" s="31"/>
      <c r="BT127" s="82"/>
      <c r="BU127" s="82"/>
      <c r="BV127" s="82"/>
      <c r="BW127" s="82"/>
      <c r="BX127" s="82"/>
      <c r="BY127" s="31"/>
      <c r="BZ127" s="82"/>
      <c r="CA127" s="31"/>
    </row>
    <row r="128" spans="1:79" s="69" customFormat="1" ht="20.100000000000001" customHeight="1" x14ac:dyDescent="0.3">
      <c r="A128" s="75" t="s">
        <v>101</v>
      </c>
      <c r="B128" s="76" t="s">
        <v>329</v>
      </c>
      <c r="C128" s="76">
        <v>198</v>
      </c>
      <c r="D128" s="31"/>
      <c r="E128" s="31"/>
      <c r="F128" s="31"/>
      <c r="G128" s="31"/>
      <c r="H128" s="31"/>
      <c r="I128" s="31"/>
      <c r="J128" s="31"/>
      <c r="K128" s="31"/>
      <c r="L128" s="31"/>
      <c r="M128" s="31"/>
      <c r="N128" s="31"/>
      <c r="O128" s="31"/>
      <c r="P128" s="31"/>
      <c r="Q128" s="31"/>
      <c r="R128" s="31"/>
      <c r="S128" s="31"/>
      <c r="T128" s="31"/>
      <c r="U128" s="31"/>
      <c r="V128" s="31"/>
      <c r="W128" s="31"/>
      <c r="X128" s="31"/>
      <c r="Y128" s="31"/>
      <c r="Z128" s="31"/>
      <c r="AA128" s="31"/>
      <c r="AB128" s="31"/>
      <c r="AC128" s="31"/>
      <c r="AD128" s="31"/>
      <c r="AE128" s="31"/>
      <c r="AF128" s="31"/>
      <c r="AG128" s="31"/>
      <c r="AH128" s="31"/>
      <c r="AI128" s="31"/>
      <c r="AJ128" s="31"/>
      <c r="AK128" s="31"/>
      <c r="AL128" s="31"/>
      <c r="AM128" s="31"/>
      <c r="AN128" s="31"/>
      <c r="AO128" s="31"/>
      <c r="AP128" s="31"/>
      <c r="AQ128" s="31"/>
      <c r="AR128" s="31"/>
      <c r="AS128" s="31"/>
      <c r="AT128" s="31"/>
      <c r="AU128" s="31"/>
      <c r="AV128" s="31"/>
      <c r="AW128" s="31"/>
      <c r="AX128" s="31"/>
      <c r="AY128" s="31"/>
      <c r="AZ128" s="31"/>
      <c r="BA128" s="31"/>
      <c r="BB128" s="31"/>
      <c r="BC128" s="31"/>
      <c r="BD128" s="31"/>
      <c r="BE128" s="31"/>
      <c r="BF128" s="31"/>
      <c r="BG128" s="31"/>
      <c r="BH128" s="31"/>
      <c r="BI128" s="31"/>
      <c r="BJ128" s="31"/>
      <c r="BK128" s="31"/>
      <c r="BL128" s="31"/>
      <c r="BM128" s="31"/>
      <c r="BN128" s="31"/>
      <c r="BO128" s="31"/>
      <c r="BP128" s="31"/>
      <c r="BQ128" s="31"/>
      <c r="BR128" s="31"/>
      <c r="BS128" s="31"/>
      <c r="BT128" s="31"/>
      <c r="BU128" s="31"/>
      <c r="BV128" s="31"/>
      <c r="BW128" s="31"/>
      <c r="BX128" s="31"/>
      <c r="BY128" s="31"/>
      <c r="BZ128" s="31"/>
      <c r="CA128" s="31"/>
    </row>
    <row r="129" spans="1:79" s="69" customFormat="1" ht="20.100000000000001" customHeight="1" x14ac:dyDescent="0.3">
      <c r="A129" s="75" t="s">
        <v>102</v>
      </c>
      <c r="B129" s="76" t="s">
        <v>755</v>
      </c>
      <c r="C129" s="76">
        <v>199</v>
      </c>
      <c r="D129" s="31"/>
      <c r="E129" s="31"/>
      <c r="F129" s="31"/>
      <c r="G129" s="31"/>
      <c r="H129" s="31"/>
      <c r="I129" s="31"/>
      <c r="J129" s="31"/>
      <c r="K129" s="31"/>
      <c r="L129" s="31"/>
      <c r="M129" s="31"/>
      <c r="N129" s="31"/>
      <c r="O129" s="31"/>
      <c r="P129" s="31"/>
      <c r="Q129" s="31"/>
      <c r="R129" s="31"/>
      <c r="S129" s="31"/>
      <c r="T129" s="31"/>
      <c r="U129" s="31"/>
      <c r="V129" s="31"/>
      <c r="W129" s="31"/>
      <c r="X129" s="31"/>
      <c r="Y129" s="31"/>
      <c r="Z129" s="31"/>
      <c r="AA129" s="31"/>
      <c r="AB129" s="31"/>
      <c r="AC129" s="31"/>
      <c r="AD129" s="31"/>
      <c r="AE129" s="31"/>
      <c r="AF129" s="31"/>
      <c r="AG129" s="31"/>
      <c r="AH129" s="31"/>
      <c r="AI129" s="31"/>
      <c r="AJ129" s="31"/>
      <c r="AK129" s="31"/>
      <c r="AL129" s="31"/>
      <c r="AM129" s="31"/>
      <c r="AN129" s="31"/>
      <c r="AO129" s="31"/>
      <c r="AP129" s="31"/>
      <c r="AQ129" s="31"/>
      <c r="AR129" s="31"/>
      <c r="AS129" s="31"/>
      <c r="AT129" s="31"/>
      <c r="AU129" s="31"/>
      <c r="AV129" s="31"/>
      <c r="AW129" s="31"/>
      <c r="AX129" s="31"/>
      <c r="AY129" s="31"/>
      <c r="AZ129" s="31"/>
      <c r="BA129" s="31"/>
      <c r="BB129" s="31"/>
      <c r="BC129" s="31"/>
      <c r="BD129" s="31"/>
      <c r="BE129" s="31"/>
      <c r="BF129" s="31"/>
      <c r="BG129" s="31"/>
      <c r="BH129" s="31"/>
      <c r="BI129" s="31"/>
      <c r="BJ129" s="31"/>
      <c r="BK129" s="31"/>
      <c r="BL129" s="31"/>
      <c r="BM129" s="31"/>
      <c r="BN129" s="31"/>
      <c r="BO129" s="31"/>
      <c r="BP129" s="31"/>
      <c r="BQ129" s="31"/>
      <c r="BR129" s="31"/>
      <c r="BS129" s="31"/>
      <c r="BT129" s="31"/>
      <c r="BU129" s="31"/>
      <c r="BV129" s="31"/>
      <c r="BW129" s="31"/>
      <c r="BX129" s="31"/>
      <c r="BY129" s="31"/>
      <c r="BZ129" s="31"/>
      <c r="CA129" s="31"/>
    </row>
    <row r="130" spans="1:79" s="69" customFormat="1" ht="20.100000000000001" customHeight="1" x14ac:dyDescent="0.3">
      <c r="A130" s="75" t="s">
        <v>103</v>
      </c>
      <c r="B130" s="76" t="s">
        <v>671</v>
      </c>
      <c r="C130" s="76">
        <v>199.1</v>
      </c>
      <c r="D130" s="31"/>
      <c r="E130" s="31"/>
      <c r="F130" s="31"/>
      <c r="G130" s="31"/>
      <c r="H130" s="31"/>
      <c r="I130" s="31"/>
      <c r="J130" s="31"/>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I130" s="31"/>
      <c r="AJ130" s="31"/>
      <c r="AK130" s="31"/>
      <c r="AL130" s="31"/>
      <c r="AM130" s="31"/>
      <c r="AN130" s="31"/>
      <c r="AO130" s="31"/>
      <c r="AP130" s="31"/>
      <c r="AQ130" s="31"/>
      <c r="AR130" s="31"/>
      <c r="AS130" s="31"/>
      <c r="AT130" s="31"/>
      <c r="AU130" s="31"/>
      <c r="AV130" s="31"/>
      <c r="AW130" s="31"/>
      <c r="AX130" s="31"/>
      <c r="AY130" s="31"/>
      <c r="AZ130" s="31"/>
      <c r="BA130" s="31"/>
      <c r="BB130" s="31"/>
      <c r="BC130" s="31"/>
      <c r="BD130" s="31"/>
      <c r="BE130" s="31"/>
      <c r="BF130" s="31"/>
      <c r="BG130" s="31"/>
      <c r="BH130" s="31"/>
      <c r="BI130" s="31"/>
      <c r="BJ130" s="31"/>
      <c r="BK130" s="31"/>
      <c r="BL130" s="31"/>
      <c r="BM130" s="31"/>
      <c r="BN130" s="31"/>
      <c r="BO130" s="31"/>
      <c r="BP130" s="31"/>
      <c r="BQ130" s="31"/>
      <c r="BR130" s="31"/>
      <c r="BS130" s="31"/>
      <c r="BT130" s="31"/>
      <c r="BU130" s="31"/>
      <c r="BV130" s="31"/>
      <c r="BW130" s="31"/>
      <c r="BX130" s="31"/>
      <c r="BY130" s="31"/>
      <c r="BZ130" s="31"/>
      <c r="CA130" s="31"/>
    </row>
    <row r="131" spans="1:79" s="69" customFormat="1" ht="20.100000000000001" customHeight="1" x14ac:dyDescent="0.3">
      <c r="A131" s="75" t="s">
        <v>104</v>
      </c>
      <c r="B131" s="76" t="s">
        <v>578</v>
      </c>
      <c r="C131" s="76">
        <v>200</v>
      </c>
      <c r="D131" s="31"/>
      <c r="E131" s="31"/>
      <c r="F131" s="31"/>
      <c r="G131" s="31"/>
      <c r="H131" s="31"/>
      <c r="I131" s="31"/>
      <c r="J131" s="31"/>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I131" s="31"/>
      <c r="AJ131" s="31"/>
      <c r="AK131" s="31"/>
      <c r="AL131" s="31"/>
      <c r="AM131" s="31"/>
      <c r="AN131" s="31"/>
      <c r="AO131" s="31"/>
      <c r="AP131" s="31"/>
      <c r="AQ131" s="31"/>
      <c r="AR131" s="31"/>
      <c r="AS131" s="31"/>
      <c r="AT131" s="31"/>
      <c r="AU131" s="31"/>
      <c r="AV131" s="31"/>
      <c r="AW131" s="31"/>
      <c r="AX131" s="31"/>
      <c r="AY131" s="31"/>
      <c r="AZ131" s="31"/>
      <c r="BA131" s="31"/>
      <c r="BB131" s="31"/>
      <c r="BC131" s="31"/>
      <c r="BD131" s="31"/>
      <c r="BE131" s="31"/>
      <c r="BF131" s="31"/>
      <c r="BG131" s="31"/>
      <c r="BH131" s="31"/>
      <c r="BI131" s="31"/>
      <c r="BJ131" s="31"/>
      <c r="BK131" s="31"/>
      <c r="BL131" s="31"/>
      <c r="BM131" s="31"/>
      <c r="BN131" s="31"/>
      <c r="BO131" s="31"/>
      <c r="BP131" s="31"/>
      <c r="BQ131" s="31"/>
      <c r="BR131" s="31"/>
      <c r="BS131" s="31"/>
      <c r="BT131" s="31"/>
      <c r="BU131" s="31"/>
      <c r="BV131" s="31"/>
      <c r="BW131" s="31"/>
      <c r="BX131" s="31"/>
      <c r="BY131" s="31"/>
      <c r="BZ131" s="31"/>
      <c r="CA131" s="31"/>
    </row>
    <row r="132" spans="1:79" s="69" customFormat="1" ht="20.100000000000001" customHeight="1" x14ac:dyDescent="0.3">
      <c r="A132" s="75" t="s">
        <v>105</v>
      </c>
      <c r="B132" s="76" t="s">
        <v>444</v>
      </c>
      <c r="C132" s="76">
        <v>201</v>
      </c>
      <c r="D132" s="31"/>
      <c r="E132" s="31"/>
      <c r="F132" s="31"/>
      <c r="G132" s="31"/>
      <c r="H132" s="31"/>
      <c r="I132" s="31"/>
      <c r="J132" s="31"/>
      <c r="K132" s="31"/>
      <c r="L132" s="31"/>
      <c r="M132" s="31"/>
      <c r="N132" s="31"/>
      <c r="O132" s="31"/>
      <c r="P132" s="31"/>
      <c r="Q132" s="31"/>
      <c r="R132" s="31"/>
      <c r="S132" s="31"/>
      <c r="T132" s="31"/>
      <c r="U132" s="31"/>
      <c r="V132" s="31"/>
      <c r="W132" s="31"/>
      <c r="X132" s="31"/>
      <c r="Y132" s="31"/>
      <c r="Z132" s="31"/>
      <c r="AA132" s="31"/>
      <c r="AB132" s="31"/>
      <c r="AC132" s="31"/>
      <c r="AD132" s="31"/>
      <c r="AE132" s="31"/>
      <c r="AF132" s="31"/>
      <c r="AG132" s="31"/>
      <c r="AH132" s="31"/>
      <c r="AI132" s="31"/>
      <c r="AJ132" s="31"/>
      <c r="AK132" s="31"/>
      <c r="AL132" s="31"/>
      <c r="AM132" s="31"/>
      <c r="AN132" s="31"/>
      <c r="AO132" s="31"/>
      <c r="AP132" s="31"/>
      <c r="AQ132" s="31"/>
      <c r="AR132" s="31"/>
      <c r="AS132" s="31"/>
      <c r="AT132" s="31"/>
      <c r="AU132" s="31"/>
      <c r="AV132" s="31"/>
      <c r="AW132" s="31"/>
      <c r="AX132" s="31"/>
      <c r="AY132" s="31"/>
      <c r="AZ132" s="31"/>
      <c r="BA132" s="31"/>
      <c r="BB132" s="31"/>
      <c r="BC132" s="31"/>
      <c r="BD132" s="31"/>
      <c r="BE132" s="31"/>
      <c r="BF132" s="31"/>
      <c r="BG132" s="31"/>
      <c r="BH132" s="31"/>
      <c r="BI132" s="31"/>
      <c r="BJ132" s="31"/>
      <c r="BK132" s="31"/>
      <c r="BL132" s="31"/>
      <c r="BM132" s="31"/>
      <c r="BN132" s="31"/>
      <c r="BO132" s="31"/>
      <c r="BP132" s="31"/>
      <c r="BQ132" s="31"/>
      <c r="BR132" s="31"/>
      <c r="BS132" s="31"/>
      <c r="BT132" s="31"/>
      <c r="BU132" s="31"/>
      <c r="BV132" s="31"/>
      <c r="BW132" s="31"/>
      <c r="BX132" s="31"/>
      <c r="BY132" s="31"/>
      <c r="BZ132" s="31"/>
      <c r="CA132" s="31"/>
    </row>
    <row r="133" spans="1:79" s="69" customFormat="1" ht="20.100000000000001" customHeight="1" x14ac:dyDescent="0.3">
      <c r="A133" s="75" t="s">
        <v>106</v>
      </c>
      <c r="B133" s="76" t="s">
        <v>508</v>
      </c>
      <c r="C133" s="76">
        <v>202</v>
      </c>
      <c r="D133" s="31"/>
      <c r="E133" s="31"/>
      <c r="F133" s="31"/>
      <c r="G133" s="31"/>
      <c r="H133" s="31"/>
      <c r="I133" s="31"/>
      <c r="J133" s="31"/>
      <c r="K133" s="31"/>
      <c r="L133" s="31"/>
      <c r="M133" s="31"/>
      <c r="N133" s="31"/>
      <c r="O133" s="31"/>
      <c r="P133" s="31"/>
      <c r="Q133" s="31"/>
      <c r="R133" s="31"/>
      <c r="S133" s="31"/>
      <c r="T133" s="31"/>
      <c r="U133" s="31"/>
      <c r="V133" s="31"/>
      <c r="W133" s="31"/>
      <c r="X133" s="31"/>
      <c r="Y133" s="31"/>
      <c r="Z133" s="31"/>
      <c r="AA133" s="31"/>
      <c r="AB133" s="31"/>
      <c r="AC133" s="31"/>
      <c r="AD133" s="31"/>
      <c r="AE133" s="31"/>
      <c r="AF133" s="31"/>
      <c r="AG133" s="31"/>
      <c r="AH133" s="31"/>
      <c r="AI133" s="31"/>
      <c r="AJ133" s="31"/>
      <c r="AK133" s="31"/>
      <c r="AL133" s="31"/>
      <c r="AM133" s="31"/>
      <c r="AN133" s="31"/>
      <c r="AO133" s="31"/>
      <c r="AP133" s="31"/>
      <c r="AQ133" s="31"/>
      <c r="AR133" s="31"/>
      <c r="AS133" s="31"/>
      <c r="AT133" s="31"/>
      <c r="AU133" s="31"/>
      <c r="AV133" s="31"/>
      <c r="AW133" s="31"/>
      <c r="AX133" s="31"/>
      <c r="AY133" s="31"/>
      <c r="AZ133" s="31"/>
      <c r="BA133" s="31"/>
      <c r="BB133" s="31"/>
      <c r="BC133" s="31"/>
      <c r="BD133" s="31"/>
      <c r="BE133" s="31"/>
      <c r="BF133" s="31"/>
      <c r="BG133" s="31"/>
      <c r="BH133" s="31"/>
      <c r="BI133" s="31"/>
      <c r="BJ133" s="31"/>
      <c r="BK133" s="31"/>
      <c r="BL133" s="31"/>
      <c r="BM133" s="31"/>
      <c r="BN133" s="31"/>
      <c r="BO133" s="31"/>
      <c r="BP133" s="31"/>
      <c r="BQ133" s="31"/>
      <c r="BR133" s="31"/>
      <c r="BS133" s="31"/>
      <c r="BT133" s="31"/>
      <c r="BU133" s="31"/>
      <c r="BV133" s="31"/>
      <c r="BW133" s="31"/>
      <c r="BX133" s="31"/>
      <c r="BY133" s="31"/>
      <c r="BZ133" s="31"/>
      <c r="CA133" s="31"/>
    </row>
    <row r="134" spans="1:79" s="69" customFormat="1" ht="20.100000000000001" customHeight="1" x14ac:dyDescent="0.3">
      <c r="A134" s="75" t="s">
        <v>107</v>
      </c>
      <c r="B134" s="76" t="s">
        <v>509</v>
      </c>
      <c r="C134" s="76">
        <v>203</v>
      </c>
      <c r="D134" s="82"/>
      <c r="E134" s="82"/>
      <c r="F134" s="31"/>
      <c r="G134" s="31"/>
      <c r="H134" s="31"/>
      <c r="I134" s="31"/>
      <c r="J134" s="31"/>
      <c r="K134" s="31"/>
      <c r="L134" s="31"/>
      <c r="M134" s="31"/>
      <c r="N134" s="31"/>
      <c r="O134" s="31"/>
      <c r="P134" s="31"/>
      <c r="Q134" s="31"/>
      <c r="R134" s="31"/>
      <c r="S134" s="31"/>
      <c r="T134" s="31"/>
      <c r="U134" s="31"/>
      <c r="V134" s="31"/>
      <c r="W134" s="31"/>
      <c r="X134" s="82"/>
      <c r="Y134" s="82"/>
      <c r="Z134" s="82"/>
      <c r="AA134" s="82"/>
      <c r="AB134" s="82"/>
      <c r="AC134" s="82"/>
      <c r="AD134" s="82"/>
      <c r="AE134" s="82"/>
      <c r="AF134" s="82"/>
      <c r="AG134" s="82"/>
      <c r="AH134" s="82"/>
      <c r="AI134" s="82"/>
      <c r="AJ134" s="82"/>
      <c r="AK134" s="82"/>
      <c r="AL134" s="82"/>
      <c r="AM134" s="82"/>
      <c r="AN134" s="82"/>
      <c r="AO134" s="82"/>
      <c r="AP134" s="82"/>
      <c r="AQ134" s="82"/>
      <c r="AR134" s="82"/>
      <c r="AS134" s="82"/>
      <c r="AT134" s="82"/>
      <c r="AU134" s="82"/>
      <c r="AV134" s="82"/>
      <c r="AW134" s="82"/>
      <c r="AX134" s="82"/>
      <c r="AY134" s="82"/>
      <c r="AZ134" s="82"/>
      <c r="BA134" s="82"/>
      <c r="BB134" s="82"/>
      <c r="BC134" s="82"/>
      <c r="BD134" s="82"/>
      <c r="BE134" s="82"/>
      <c r="BF134" s="31"/>
      <c r="BG134" s="82"/>
      <c r="BH134" s="82"/>
      <c r="BI134" s="82"/>
      <c r="BJ134" s="82"/>
      <c r="BK134" s="82"/>
      <c r="BL134" s="82"/>
      <c r="BM134" s="82"/>
      <c r="BN134" s="82"/>
      <c r="BO134" s="82"/>
      <c r="BP134" s="82"/>
      <c r="BQ134" s="82"/>
      <c r="BR134" s="82"/>
      <c r="BS134" s="31"/>
      <c r="BT134" s="82"/>
      <c r="BU134" s="82"/>
      <c r="BV134" s="82"/>
      <c r="BW134" s="82"/>
      <c r="BX134" s="82"/>
      <c r="BY134" s="31"/>
      <c r="BZ134" s="82"/>
      <c r="CA134" s="31"/>
    </row>
    <row r="135" spans="1:79" s="69" customFormat="1" ht="20.100000000000001" customHeight="1" x14ac:dyDescent="0.3">
      <c r="A135" s="75" t="s">
        <v>108</v>
      </c>
      <c r="B135" s="76" t="s">
        <v>445</v>
      </c>
      <c r="C135" s="76">
        <v>204</v>
      </c>
      <c r="D135" s="82"/>
      <c r="E135" s="82"/>
      <c r="F135" s="31"/>
      <c r="G135" s="31"/>
      <c r="H135" s="31"/>
      <c r="I135" s="31"/>
      <c r="J135" s="31"/>
      <c r="K135" s="31"/>
      <c r="L135" s="31"/>
      <c r="M135" s="31"/>
      <c r="N135" s="31"/>
      <c r="O135" s="31"/>
      <c r="P135" s="31"/>
      <c r="Q135" s="31"/>
      <c r="R135" s="31"/>
      <c r="S135" s="31"/>
      <c r="T135" s="31"/>
      <c r="U135" s="31"/>
      <c r="V135" s="31"/>
      <c r="W135" s="31"/>
      <c r="X135" s="82"/>
      <c r="Y135" s="82"/>
      <c r="Z135" s="82"/>
      <c r="AA135" s="82"/>
      <c r="AB135" s="82"/>
      <c r="AC135" s="82"/>
      <c r="AD135" s="82"/>
      <c r="AE135" s="82"/>
      <c r="AF135" s="82"/>
      <c r="AG135" s="82"/>
      <c r="AH135" s="82"/>
      <c r="AI135" s="82"/>
      <c r="AJ135" s="82"/>
      <c r="AK135" s="82"/>
      <c r="AL135" s="82"/>
      <c r="AM135" s="82"/>
      <c r="AN135" s="82"/>
      <c r="AO135" s="82"/>
      <c r="AP135" s="82"/>
      <c r="AQ135" s="82"/>
      <c r="AR135" s="82"/>
      <c r="AS135" s="82"/>
      <c r="AT135" s="82"/>
      <c r="AU135" s="82"/>
      <c r="AV135" s="82"/>
      <c r="AW135" s="82"/>
      <c r="AX135" s="82"/>
      <c r="AY135" s="82"/>
      <c r="AZ135" s="82"/>
      <c r="BA135" s="82"/>
      <c r="BB135" s="82"/>
      <c r="BC135" s="82"/>
      <c r="BD135" s="82"/>
      <c r="BE135" s="82"/>
      <c r="BF135" s="31"/>
      <c r="BG135" s="82"/>
      <c r="BH135" s="82"/>
      <c r="BI135" s="82"/>
      <c r="BJ135" s="82"/>
      <c r="BK135" s="82"/>
      <c r="BL135" s="82"/>
      <c r="BM135" s="82"/>
      <c r="BN135" s="82"/>
      <c r="BO135" s="82"/>
      <c r="BP135" s="82"/>
      <c r="BQ135" s="82"/>
      <c r="BR135" s="82"/>
      <c r="BS135" s="31"/>
      <c r="BT135" s="82"/>
      <c r="BU135" s="82"/>
      <c r="BV135" s="82"/>
      <c r="BW135" s="82"/>
      <c r="BX135" s="82"/>
      <c r="BY135" s="31"/>
      <c r="BZ135" s="82"/>
      <c r="CA135" s="31"/>
    </row>
    <row r="136" spans="1:79" s="69" customFormat="1" ht="20.100000000000001" customHeight="1" x14ac:dyDescent="0.3">
      <c r="A136" s="75" t="s">
        <v>109</v>
      </c>
      <c r="B136" s="76" t="s">
        <v>579</v>
      </c>
      <c r="C136" s="76">
        <v>205</v>
      </c>
      <c r="D136" s="31"/>
      <c r="E136" s="31"/>
      <c r="F136" s="31"/>
      <c r="G136" s="31"/>
      <c r="H136" s="31"/>
      <c r="I136" s="31"/>
      <c r="J136" s="31"/>
      <c r="K136" s="31"/>
      <c r="L136" s="31"/>
      <c r="M136" s="31"/>
      <c r="N136" s="31"/>
      <c r="O136" s="31"/>
      <c r="P136" s="31"/>
      <c r="Q136" s="31"/>
      <c r="R136" s="31"/>
      <c r="S136" s="31"/>
      <c r="T136" s="31"/>
      <c r="U136" s="31"/>
      <c r="V136" s="31"/>
      <c r="W136" s="31"/>
      <c r="X136" s="31"/>
      <c r="Y136" s="31"/>
      <c r="Z136" s="31"/>
      <c r="AA136" s="31"/>
      <c r="AB136" s="31"/>
      <c r="AC136" s="31"/>
      <c r="AD136" s="31"/>
      <c r="AE136" s="31"/>
      <c r="AF136" s="31"/>
      <c r="AG136" s="31"/>
      <c r="AH136" s="31"/>
      <c r="AI136" s="31"/>
      <c r="AJ136" s="31"/>
      <c r="AK136" s="31"/>
      <c r="AL136" s="31"/>
      <c r="AM136" s="31"/>
      <c r="AN136" s="31"/>
      <c r="AO136" s="31"/>
      <c r="AP136" s="31"/>
      <c r="AQ136" s="31"/>
      <c r="AR136" s="31"/>
      <c r="AS136" s="31"/>
      <c r="AT136" s="31"/>
      <c r="AU136" s="31"/>
      <c r="AV136" s="31"/>
      <c r="AW136" s="31"/>
      <c r="AX136" s="31"/>
      <c r="AY136" s="31"/>
      <c r="AZ136" s="31"/>
      <c r="BA136" s="31"/>
      <c r="BB136" s="31"/>
      <c r="BC136" s="31"/>
      <c r="BD136" s="31"/>
      <c r="BE136" s="31"/>
      <c r="BF136" s="31"/>
      <c r="BG136" s="31"/>
      <c r="BH136" s="31"/>
      <c r="BI136" s="31"/>
      <c r="BJ136" s="31"/>
      <c r="BK136" s="31"/>
      <c r="BL136" s="31"/>
      <c r="BM136" s="31"/>
      <c r="BN136" s="31"/>
      <c r="BO136" s="31"/>
      <c r="BP136" s="31"/>
      <c r="BQ136" s="31"/>
      <c r="BR136" s="31"/>
      <c r="BS136" s="31"/>
      <c r="BT136" s="31"/>
      <c r="BU136" s="31"/>
      <c r="BV136" s="31"/>
      <c r="BW136" s="31"/>
      <c r="BX136" s="31"/>
      <c r="BY136" s="31"/>
      <c r="BZ136" s="31"/>
      <c r="CA136" s="31"/>
    </row>
    <row r="137" spans="1:79" s="69" customFormat="1" ht="20.100000000000001" customHeight="1" x14ac:dyDescent="0.3">
      <c r="A137" s="75" t="s">
        <v>110</v>
      </c>
      <c r="B137" s="76" t="s">
        <v>756</v>
      </c>
      <c r="C137" s="76">
        <v>207</v>
      </c>
      <c r="D137" s="82"/>
      <c r="E137" s="82"/>
      <c r="F137" s="31"/>
      <c r="G137" s="31"/>
      <c r="H137" s="31"/>
      <c r="I137" s="31"/>
      <c r="J137" s="31"/>
      <c r="K137" s="31"/>
      <c r="L137" s="31"/>
      <c r="M137" s="31"/>
      <c r="N137" s="31"/>
      <c r="O137" s="31"/>
      <c r="P137" s="31"/>
      <c r="Q137" s="31"/>
      <c r="R137" s="31"/>
      <c r="S137" s="31"/>
      <c r="T137" s="31"/>
      <c r="U137" s="31"/>
      <c r="V137" s="31"/>
      <c r="W137" s="31"/>
      <c r="X137" s="82"/>
      <c r="Y137" s="82"/>
      <c r="Z137" s="82"/>
      <c r="AA137" s="82"/>
      <c r="AB137" s="82"/>
      <c r="AC137" s="82"/>
      <c r="AD137" s="82"/>
      <c r="AE137" s="82"/>
      <c r="AF137" s="82"/>
      <c r="AG137" s="82"/>
      <c r="AH137" s="82"/>
      <c r="AI137" s="82"/>
      <c r="AJ137" s="82"/>
      <c r="AK137" s="82"/>
      <c r="AL137" s="82"/>
      <c r="AM137" s="82"/>
      <c r="AN137" s="82"/>
      <c r="AO137" s="82"/>
      <c r="AP137" s="82"/>
      <c r="AQ137" s="82"/>
      <c r="AR137" s="82"/>
      <c r="AS137" s="82"/>
      <c r="AT137" s="82"/>
      <c r="AU137" s="82"/>
      <c r="AV137" s="82"/>
      <c r="AW137" s="82"/>
      <c r="AX137" s="82"/>
      <c r="AY137" s="82"/>
      <c r="AZ137" s="82"/>
      <c r="BA137" s="82"/>
      <c r="BB137" s="82"/>
      <c r="BC137" s="82"/>
      <c r="BD137" s="82"/>
      <c r="BE137" s="82"/>
      <c r="BF137" s="31"/>
      <c r="BG137" s="82"/>
      <c r="BH137" s="82"/>
      <c r="BI137" s="82"/>
      <c r="BJ137" s="82"/>
      <c r="BK137" s="82"/>
      <c r="BL137" s="82"/>
      <c r="BM137" s="82"/>
      <c r="BN137" s="82"/>
      <c r="BO137" s="82"/>
      <c r="BP137" s="82"/>
      <c r="BQ137" s="82"/>
      <c r="BR137" s="82"/>
      <c r="BS137" s="31"/>
      <c r="BT137" s="82"/>
      <c r="BU137" s="82"/>
      <c r="BV137" s="82"/>
      <c r="BW137" s="82"/>
      <c r="BX137" s="82"/>
      <c r="BY137" s="31"/>
      <c r="BZ137" s="82"/>
      <c r="CA137" s="31"/>
    </row>
    <row r="138" spans="1:79" s="69" customFormat="1" ht="20.100000000000001" customHeight="1" x14ac:dyDescent="0.3">
      <c r="A138" s="75" t="s">
        <v>111</v>
      </c>
      <c r="B138" s="76" t="s">
        <v>757</v>
      </c>
      <c r="C138" s="76">
        <v>208</v>
      </c>
      <c r="D138" s="31"/>
      <c r="E138" s="31"/>
      <c r="F138" s="31"/>
      <c r="G138" s="31"/>
      <c r="H138" s="31"/>
      <c r="I138" s="31"/>
      <c r="J138" s="31"/>
      <c r="K138" s="31"/>
      <c r="L138" s="31"/>
      <c r="M138" s="31"/>
      <c r="N138" s="31"/>
      <c r="O138" s="31"/>
      <c r="P138" s="31"/>
      <c r="Q138" s="31"/>
      <c r="R138" s="31"/>
      <c r="S138" s="31"/>
      <c r="T138" s="31"/>
      <c r="U138" s="31"/>
      <c r="V138" s="31"/>
      <c r="W138" s="31"/>
      <c r="X138" s="31"/>
      <c r="Y138" s="31"/>
      <c r="Z138" s="31"/>
      <c r="AA138" s="31"/>
      <c r="AB138" s="31"/>
      <c r="AC138" s="31"/>
      <c r="AD138" s="31"/>
      <c r="AE138" s="31"/>
      <c r="AF138" s="31"/>
      <c r="AG138" s="31"/>
      <c r="AH138" s="31"/>
      <c r="AI138" s="31"/>
      <c r="AJ138" s="31"/>
      <c r="AK138" s="31"/>
      <c r="AL138" s="31"/>
      <c r="AM138" s="31"/>
      <c r="AN138" s="31"/>
      <c r="AO138" s="31"/>
      <c r="AP138" s="31"/>
      <c r="AQ138" s="31"/>
      <c r="AR138" s="31"/>
      <c r="AS138" s="31"/>
      <c r="AT138" s="31"/>
      <c r="AU138" s="31"/>
      <c r="AV138" s="31"/>
      <c r="AW138" s="31"/>
      <c r="AX138" s="31"/>
      <c r="AY138" s="31"/>
      <c r="AZ138" s="31"/>
      <c r="BA138" s="31"/>
      <c r="BB138" s="31"/>
      <c r="BC138" s="31"/>
      <c r="BD138" s="31"/>
      <c r="BE138" s="31"/>
      <c r="BF138" s="31"/>
      <c r="BG138" s="31"/>
      <c r="BH138" s="31"/>
      <c r="BI138" s="31"/>
      <c r="BJ138" s="31"/>
      <c r="BK138" s="31"/>
      <c r="BL138" s="31"/>
      <c r="BM138" s="31"/>
      <c r="BN138" s="31"/>
      <c r="BO138" s="31"/>
      <c r="BP138" s="31"/>
      <c r="BQ138" s="31"/>
      <c r="BR138" s="31"/>
      <c r="BS138" s="31"/>
      <c r="BT138" s="31"/>
      <c r="BU138" s="31"/>
      <c r="BV138" s="31"/>
      <c r="BW138" s="31"/>
      <c r="BX138" s="31"/>
      <c r="BY138" s="31"/>
      <c r="BZ138" s="31"/>
      <c r="CA138" s="31"/>
    </row>
    <row r="139" spans="1:79" s="69" customFormat="1" ht="20.100000000000001" customHeight="1" x14ac:dyDescent="0.3">
      <c r="A139" s="75" t="s">
        <v>112</v>
      </c>
      <c r="B139" s="76" t="s">
        <v>758</v>
      </c>
      <c r="C139" s="76">
        <v>209</v>
      </c>
      <c r="D139" s="31"/>
      <c r="E139" s="31"/>
      <c r="F139" s="31"/>
      <c r="G139" s="31"/>
      <c r="H139" s="31"/>
      <c r="I139" s="31"/>
      <c r="J139" s="31"/>
      <c r="K139" s="31"/>
      <c r="L139" s="31"/>
      <c r="M139" s="31"/>
      <c r="N139" s="31"/>
      <c r="O139" s="31"/>
      <c r="P139" s="31"/>
      <c r="Q139" s="31"/>
      <c r="R139" s="31"/>
      <c r="S139" s="31"/>
      <c r="T139" s="31"/>
      <c r="U139" s="31"/>
      <c r="V139" s="31"/>
      <c r="W139" s="31"/>
      <c r="X139" s="31"/>
      <c r="Y139" s="31"/>
      <c r="Z139" s="31"/>
      <c r="AA139" s="31"/>
      <c r="AB139" s="31"/>
      <c r="AC139" s="31"/>
      <c r="AD139" s="31"/>
      <c r="AE139" s="31"/>
      <c r="AF139" s="31"/>
      <c r="AG139" s="31"/>
      <c r="AH139" s="31"/>
      <c r="AI139" s="31"/>
      <c r="AJ139" s="31"/>
      <c r="AK139" s="31"/>
      <c r="AL139" s="31"/>
      <c r="AM139" s="31"/>
      <c r="AN139" s="31"/>
      <c r="AO139" s="31"/>
      <c r="AP139" s="31"/>
      <c r="AQ139" s="31"/>
      <c r="AR139" s="31"/>
      <c r="AS139" s="31"/>
      <c r="AT139" s="31"/>
      <c r="AU139" s="31"/>
      <c r="AV139" s="31"/>
      <c r="AW139" s="31"/>
      <c r="AX139" s="31"/>
      <c r="AY139" s="31"/>
      <c r="AZ139" s="31"/>
      <c r="BA139" s="31"/>
      <c r="BB139" s="31"/>
      <c r="BC139" s="31"/>
      <c r="BD139" s="31"/>
      <c r="BE139" s="31"/>
      <c r="BF139" s="31"/>
      <c r="BG139" s="31"/>
      <c r="BH139" s="31"/>
      <c r="BI139" s="31"/>
      <c r="BJ139" s="31"/>
      <c r="BK139" s="31"/>
      <c r="BL139" s="31"/>
      <c r="BM139" s="31"/>
      <c r="BN139" s="31"/>
      <c r="BO139" s="31"/>
      <c r="BP139" s="31"/>
      <c r="BQ139" s="31"/>
      <c r="BR139" s="31"/>
      <c r="BS139" s="31"/>
      <c r="BT139" s="31"/>
      <c r="BU139" s="31"/>
      <c r="BV139" s="31"/>
      <c r="BW139" s="31"/>
      <c r="BX139" s="31"/>
      <c r="BY139" s="31"/>
      <c r="BZ139" s="31"/>
      <c r="CA139" s="31"/>
    </row>
    <row r="140" spans="1:79" s="69" customFormat="1" ht="20.100000000000001" customHeight="1" x14ac:dyDescent="0.3">
      <c r="A140" s="75" t="s">
        <v>113</v>
      </c>
      <c r="B140" s="76" t="s">
        <v>759</v>
      </c>
      <c r="C140" s="76">
        <v>210</v>
      </c>
      <c r="D140" s="31"/>
      <c r="E140" s="31"/>
      <c r="F140" s="31"/>
      <c r="G140" s="31"/>
      <c r="H140" s="31"/>
      <c r="I140" s="31"/>
      <c r="J140" s="31"/>
      <c r="K140" s="31"/>
      <c r="L140" s="31"/>
      <c r="M140" s="31"/>
      <c r="N140" s="31"/>
      <c r="O140" s="31"/>
      <c r="P140" s="31"/>
      <c r="Q140" s="31"/>
      <c r="R140" s="31"/>
      <c r="S140" s="31"/>
      <c r="T140" s="31"/>
      <c r="U140" s="31"/>
      <c r="V140" s="31"/>
      <c r="W140" s="31"/>
      <c r="X140" s="31"/>
      <c r="Y140" s="31"/>
      <c r="Z140" s="31"/>
      <c r="AA140" s="31"/>
      <c r="AB140" s="31"/>
      <c r="AC140" s="31"/>
      <c r="AD140" s="31"/>
      <c r="AE140" s="31"/>
      <c r="AF140" s="31"/>
      <c r="AG140" s="31"/>
      <c r="AH140" s="31"/>
      <c r="AI140" s="31"/>
      <c r="AJ140" s="31"/>
      <c r="AK140" s="31"/>
      <c r="AL140" s="31"/>
      <c r="AM140" s="31"/>
      <c r="AN140" s="31"/>
      <c r="AO140" s="31"/>
      <c r="AP140" s="31"/>
      <c r="AQ140" s="31"/>
      <c r="AR140" s="31"/>
      <c r="AS140" s="31"/>
      <c r="AT140" s="31"/>
      <c r="AU140" s="31"/>
      <c r="AV140" s="31"/>
      <c r="AW140" s="31"/>
      <c r="AX140" s="31"/>
      <c r="AY140" s="31"/>
      <c r="AZ140" s="31"/>
      <c r="BA140" s="31"/>
      <c r="BB140" s="31"/>
      <c r="BC140" s="31"/>
      <c r="BD140" s="31"/>
      <c r="BE140" s="31"/>
      <c r="BF140" s="31"/>
      <c r="BG140" s="31"/>
      <c r="BH140" s="31"/>
      <c r="BI140" s="31"/>
      <c r="BJ140" s="31"/>
      <c r="BK140" s="31"/>
      <c r="BL140" s="31"/>
      <c r="BM140" s="31"/>
      <c r="BN140" s="31"/>
      <c r="BO140" s="31"/>
      <c r="BP140" s="31"/>
      <c r="BQ140" s="31"/>
      <c r="BR140" s="31"/>
      <c r="BS140" s="31"/>
      <c r="BT140" s="31"/>
      <c r="BU140" s="31"/>
      <c r="BV140" s="31"/>
      <c r="BW140" s="31"/>
      <c r="BX140" s="31"/>
      <c r="BY140" s="31"/>
      <c r="BZ140" s="31"/>
      <c r="CA140" s="31"/>
    </row>
    <row r="141" spans="1:79" s="69" customFormat="1" ht="20.100000000000001" customHeight="1" x14ac:dyDescent="0.3">
      <c r="A141" s="75" t="s">
        <v>114</v>
      </c>
      <c r="B141" s="76" t="s">
        <v>760</v>
      </c>
      <c r="C141" s="76">
        <v>211</v>
      </c>
      <c r="D141" s="31"/>
      <c r="E141" s="31"/>
      <c r="F141" s="31"/>
      <c r="G141" s="31"/>
      <c r="H141" s="31"/>
      <c r="I141" s="31"/>
      <c r="J141" s="31"/>
      <c r="K141" s="31"/>
      <c r="L141" s="31"/>
      <c r="M141" s="31"/>
      <c r="N141" s="31"/>
      <c r="O141" s="31"/>
      <c r="P141" s="31"/>
      <c r="Q141" s="31"/>
      <c r="R141" s="31"/>
      <c r="S141" s="31"/>
      <c r="T141" s="31"/>
      <c r="U141" s="31"/>
      <c r="V141" s="31"/>
      <c r="W141" s="31"/>
      <c r="X141" s="31"/>
      <c r="Y141" s="31"/>
      <c r="Z141" s="31"/>
      <c r="AA141" s="31"/>
      <c r="AB141" s="31"/>
      <c r="AC141" s="31"/>
      <c r="AD141" s="31"/>
      <c r="AE141" s="31"/>
      <c r="AF141" s="31"/>
      <c r="AG141" s="31"/>
      <c r="AH141" s="31"/>
      <c r="AI141" s="31"/>
      <c r="AJ141" s="31"/>
      <c r="AK141" s="31"/>
      <c r="AL141" s="31"/>
      <c r="AM141" s="31"/>
      <c r="AN141" s="31"/>
      <c r="AO141" s="31"/>
      <c r="AP141" s="31"/>
      <c r="AQ141" s="31"/>
      <c r="AR141" s="31"/>
      <c r="AS141" s="31"/>
      <c r="AT141" s="31"/>
      <c r="AU141" s="31"/>
      <c r="AV141" s="31"/>
      <c r="AW141" s="31"/>
      <c r="AX141" s="31"/>
      <c r="AY141" s="31"/>
      <c r="AZ141" s="31"/>
      <c r="BA141" s="31"/>
      <c r="BB141" s="31"/>
      <c r="BC141" s="31"/>
      <c r="BD141" s="31"/>
      <c r="BE141" s="31"/>
      <c r="BF141" s="31"/>
      <c r="BG141" s="31"/>
      <c r="BH141" s="31"/>
      <c r="BI141" s="31"/>
      <c r="BJ141" s="31"/>
      <c r="BK141" s="31"/>
      <c r="BL141" s="31"/>
      <c r="BM141" s="31"/>
      <c r="BN141" s="31"/>
      <c r="BO141" s="31"/>
      <c r="BP141" s="31"/>
      <c r="BQ141" s="31"/>
      <c r="BR141" s="31"/>
      <c r="BS141" s="31"/>
      <c r="BT141" s="31"/>
      <c r="BU141" s="31"/>
      <c r="BV141" s="31"/>
      <c r="BW141" s="31"/>
      <c r="BX141" s="31"/>
      <c r="BY141" s="31"/>
      <c r="BZ141" s="31"/>
      <c r="CA141" s="31"/>
    </row>
    <row r="142" spans="1:79" s="69" customFormat="1" ht="20.100000000000001" customHeight="1" x14ac:dyDescent="0.3">
      <c r="A142" s="75" t="s">
        <v>115</v>
      </c>
      <c r="B142" s="76" t="s">
        <v>343</v>
      </c>
      <c r="C142" s="76">
        <v>212</v>
      </c>
      <c r="D142" s="31"/>
      <c r="E142" s="31"/>
      <c r="F142" s="31"/>
      <c r="G142" s="31"/>
      <c r="H142" s="31"/>
      <c r="I142" s="31"/>
      <c r="J142" s="31"/>
      <c r="K142" s="31"/>
      <c r="L142" s="31"/>
      <c r="M142" s="31"/>
      <c r="N142" s="31"/>
      <c r="O142" s="31"/>
      <c r="P142" s="31"/>
      <c r="Q142" s="31"/>
      <c r="R142" s="31"/>
      <c r="S142" s="31"/>
      <c r="T142" s="31"/>
      <c r="U142" s="31"/>
      <c r="V142" s="31"/>
      <c r="W142" s="31"/>
      <c r="X142" s="31"/>
      <c r="Y142" s="31"/>
      <c r="Z142" s="31"/>
      <c r="AA142" s="31"/>
      <c r="AB142" s="31"/>
      <c r="AC142" s="31"/>
      <c r="AD142" s="31"/>
      <c r="AE142" s="31"/>
      <c r="AF142" s="31"/>
      <c r="AG142" s="31"/>
      <c r="AH142" s="31"/>
      <c r="AI142" s="31"/>
      <c r="AJ142" s="31"/>
      <c r="AK142" s="31"/>
      <c r="AL142" s="31"/>
      <c r="AM142" s="31"/>
      <c r="AN142" s="31"/>
      <c r="AO142" s="31"/>
      <c r="AP142" s="31"/>
      <c r="AQ142" s="31"/>
      <c r="AR142" s="31"/>
      <c r="AS142" s="31"/>
      <c r="AT142" s="31"/>
      <c r="AU142" s="31"/>
      <c r="AV142" s="31"/>
      <c r="AW142" s="31"/>
      <c r="AX142" s="31"/>
      <c r="AY142" s="31"/>
      <c r="AZ142" s="31"/>
      <c r="BA142" s="31"/>
      <c r="BB142" s="31"/>
      <c r="BC142" s="31"/>
      <c r="BD142" s="31"/>
      <c r="BE142" s="31"/>
      <c r="BF142" s="31"/>
      <c r="BG142" s="31"/>
      <c r="BH142" s="31"/>
      <c r="BI142" s="31"/>
      <c r="BJ142" s="31"/>
      <c r="BK142" s="31"/>
      <c r="BL142" s="31"/>
      <c r="BM142" s="31"/>
      <c r="BN142" s="31"/>
      <c r="BO142" s="31"/>
      <c r="BP142" s="31"/>
      <c r="BQ142" s="31"/>
      <c r="BR142" s="31"/>
      <c r="BS142" s="31"/>
      <c r="BT142" s="31"/>
      <c r="BU142" s="31"/>
      <c r="BV142" s="31"/>
      <c r="BW142" s="31"/>
      <c r="BX142" s="31"/>
      <c r="BY142" s="31"/>
      <c r="BZ142" s="31"/>
      <c r="CA142" s="31"/>
    </row>
    <row r="143" spans="1:79" s="69" customFormat="1" ht="20.100000000000001" customHeight="1" x14ac:dyDescent="0.3">
      <c r="A143" s="75" t="s">
        <v>116</v>
      </c>
      <c r="B143" s="76" t="s">
        <v>446</v>
      </c>
      <c r="C143" s="76">
        <v>213</v>
      </c>
      <c r="D143" s="31"/>
      <c r="E143" s="31"/>
      <c r="F143" s="31"/>
      <c r="G143" s="31"/>
      <c r="H143" s="31"/>
      <c r="I143" s="31"/>
      <c r="J143" s="31"/>
      <c r="K143" s="31"/>
      <c r="L143" s="31"/>
      <c r="M143" s="31"/>
      <c r="N143" s="31"/>
      <c r="O143" s="31"/>
      <c r="P143" s="31"/>
      <c r="Q143" s="31"/>
      <c r="R143" s="31"/>
      <c r="S143" s="31"/>
      <c r="T143" s="31"/>
      <c r="U143" s="31"/>
      <c r="V143" s="31"/>
      <c r="W143" s="31"/>
      <c r="X143" s="31"/>
      <c r="Y143" s="31"/>
      <c r="Z143" s="31"/>
      <c r="AA143" s="31"/>
      <c r="AB143" s="31"/>
      <c r="AC143" s="31"/>
      <c r="AD143" s="31"/>
      <c r="AE143" s="31"/>
      <c r="AF143" s="31"/>
      <c r="AG143" s="31"/>
      <c r="AH143" s="31"/>
      <c r="AI143" s="31"/>
      <c r="AJ143" s="31"/>
      <c r="AK143" s="31"/>
      <c r="AL143" s="31"/>
      <c r="AM143" s="31"/>
      <c r="AN143" s="31"/>
      <c r="AO143" s="31"/>
      <c r="AP143" s="31"/>
      <c r="AQ143" s="31"/>
      <c r="AR143" s="31"/>
      <c r="AS143" s="31"/>
      <c r="AT143" s="31"/>
      <c r="AU143" s="31"/>
      <c r="AV143" s="31"/>
      <c r="AW143" s="31"/>
      <c r="AX143" s="31"/>
      <c r="AY143" s="31"/>
      <c r="AZ143" s="31"/>
      <c r="BA143" s="31"/>
      <c r="BB143" s="31"/>
      <c r="BC143" s="31"/>
      <c r="BD143" s="31"/>
      <c r="BE143" s="31"/>
      <c r="BF143" s="31"/>
      <c r="BG143" s="31"/>
      <c r="BH143" s="31"/>
      <c r="BI143" s="31"/>
      <c r="BJ143" s="31"/>
      <c r="BK143" s="31"/>
      <c r="BL143" s="31"/>
      <c r="BM143" s="31"/>
      <c r="BN143" s="31"/>
      <c r="BO143" s="31"/>
      <c r="BP143" s="31"/>
      <c r="BQ143" s="31"/>
      <c r="BR143" s="31"/>
      <c r="BS143" s="31"/>
      <c r="BT143" s="31"/>
      <c r="BU143" s="31"/>
      <c r="BV143" s="31"/>
      <c r="BW143" s="31"/>
      <c r="BX143" s="31"/>
      <c r="BY143" s="31"/>
      <c r="BZ143" s="31"/>
      <c r="CA143" s="31"/>
    </row>
    <row r="144" spans="1:79" s="69" customFormat="1" ht="20.100000000000001" customHeight="1" x14ac:dyDescent="0.3">
      <c r="A144" s="75" t="s">
        <v>117</v>
      </c>
      <c r="B144" s="76" t="s">
        <v>447</v>
      </c>
      <c r="C144" s="76">
        <v>214</v>
      </c>
      <c r="D144" s="31"/>
      <c r="E144" s="31"/>
      <c r="F144" s="31"/>
      <c r="G144" s="31"/>
      <c r="H144" s="31"/>
      <c r="I144" s="31"/>
      <c r="J144" s="31"/>
      <c r="K144" s="31"/>
      <c r="L144" s="31"/>
      <c r="M144" s="31"/>
      <c r="N144" s="31"/>
      <c r="O144" s="31"/>
      <c r="P144" s="31"/>
      <c r="Q144" s="31"/>
      <c r="R144" s="31"/>
      <c r="S144" s="31"/>
      <c r="T144" s="31"/>
      <c r="U144" s="31"/>
      <c r="V144" s="31"/>
      <c r="W144" s="31"/>
      <c r="X144" s="31"/>
      <c r="Y144" s="31"/>
      <c r="Z144" s="31"/>
      <c r="AA144" s="31"/>
      <c r="AB144" s="31"/>
      <c r="AC144" s="31"/>
      <c r="AD144" s="31"/>
      <c r="AE144" s="31"/>
      <c r="AF144" s="31"/>
      <c r="AG144" s="31"/>
      <c r="AH144" s="31"/>
      <c r="AI144" s="31"/>
      <c r="AJ144" s="31"/>
      <c r="AK144" s="31"/>
      <c r="AL144" s="31"/>
      <c r="AM144" s="31"/>
      <c r="AN144" s="31"/>
      <c r="AO144" s="31"/>
      <c r="AP144" s="31"/>
      <c r="AQ144" s="31"/>
      <c r="AR144" s="31"/>
      <c r="AS144" s="31"/>
      <c r="AT144" s="31"/>
      <c r="AU144" s="31"/>
      <c r="AV144" s="31"/>
      <c r="AW144" s="31"/>
      <c r="AX144" s="31"/>
      <c r="AY144" s="31"/>
      <c r="AZ144" s="31"/>
      <c r="BA144" s="31"/>
      <c r="BB144" s="31"/>
      <c r="BC144" s="31"/>
      <c r="BD144" s="31"/>
      <c r="BE144" s="31"/>
      <c r="BF144" s="31"/>
      <c r="BG144" s="31"/>
      <c r="BH144" s="31"/>
      <c r="BI144" s="31"/>
      <c r="BJ144" s="31"/>
      <c r="BK144" s="31"/>
      <c r="BL144" s="31"/>
      <c r="BM144" s="31"/>
      <c r="BN144" s="31"/>
      <c r="BO144" s="31"/>
      <c r="BP144" s="31"/>
      <c r="BQ144" s="31"/>
      <c r="BR144" s="31"/>
      <c r="BS144" s="31"/>
      <c r="BT144" s="31"/>
      <c r="BU144" s="31"/>
      <c r="BV144" s="31"/>
      <c r="BW144" s="31"/>
      <c r="BX144" s="31"/>
      <c r="BY144" s="31"/>
      <c r="BZ144" s="31"/>
      <c r="CA144" s="31"/>
    </row>
    <row r="145" spans="1:79" s="69" customFormat="1" ht="20.100000000000001" customHeight="1" x14ac:dyDescent="0.3">
      <c r="A145" s="75" t="s">
        <v>761</v>
      </c>
      <c r="B145" s="76" t="s">
        <v>762</v>
      </c>
      <c r="C145" s="76">
        <v>215.1</v>
      </c>
      <c r="D145" s="31"/>
      <c r="E145" s="31"/>
      <c r="F145" s="31"/>
      <c r="G145" s="31"/>
      <c r="H145" s="31"/>
      <c r="I145" s="31"/>
      <c r="J145" s="31"/>
      <c r="K145" s="31"/>
      <c r="L145" s="31"/>
      <c r="M145" s="31"/>
      <c r="N145" s="31"/>
      <c r="O145" s="31"/>
      <c r="P145" s="31"/>
      <c r="Q145" s="31"/>
      <c r="R145" s="31"/>
      <c r="S145" s="31"/>
      <c r="T145" s="31"/>
      <c r="U145" s="31"/>
      <c r="V145" s="31"/>
      <c r="W145" s="31"/>
      <c r="X145" s="31"/>
      <c r="Y145" s="31"/>
      <c r="Z145" s="31"/>
      <c r="AA145" s="31"/>
      <c r="AB145" s="31"/>
      <c r="AC145" s="31"/>
      <c r="AD145" s="31"/>
      <c r="AE145" s="31"/>
      <c r="AF145" s="31"/>
      <c r="AG145" s="31"/>
      <c r="AH145" s="31"/>
      <c r="AI145" s="31"/>
      <c r="AJ145" s="31"/>
      <c r="AK145" s="31"/>
      <c r="AL145" s="31"/>
      <c r="AM145" s="31"/>
      <c r="AN145" s="31"/>
      <c r="AO145" s="31"/>
      <c r="AP145" s="31"/>
      <c r="AQ145" s="31"/>
      <c r="AR145" s="31"/>
      <c r="AS145" s="31"/>
      <c r="AT145" s="31"/>
      <c r="AU145" s="31"/>
      <c r="AV145" s="31"/>
      <c r="AW145" s="31"/>
      <c r="AX145" s="31"/>
      <c r="AY145" s="31"/>
      <c r="AZ145" s="31"/>
      <c r="BA145" s="31"/>
      <c r="BB145" s="31"/>
      <c r="BC145" s="31"/>
      <c r="BD145" s="31"/>
      <c r="BE145" s="31"/>
      <c r="BF145" s="31"/>
      <c r="BG145" s="31"/>
      <c r="BH145" s="31"/>
      <c r="BI145" s="31"/>
      <c r="BJ145" s="31"/>
      <c r="BK145" s="31"/>
      <c r="BL145" s="31"/>
      <c r="BM145" s="31"/>
      <c r="BN145" s="31"/>
      <c r="BO145" s="31"/>
      <c r="BP145" s="31"/>
      <c r="BQ145" s="31"/>
      <c r="BR145" s="31"/>
      <c r="BS145" s="31"/>
      <c r="BT145" s="31"/>
      <c r="BU145" s="31"/>
      <c r="BV145" s="31"/>
      <c r="BW145" s="31"/>
      <c r="BX145" s="31"/>
      <c r="BY145" s="31"/>
      <c r="BZ145" s="31"/>
      <c r="CA145" s="31"/>
    </row>
    <row r="146" spans="1:79" s="69" customFormat="1" ht="20.100000000000001" customHeight="1" x14ac:dyDescent="0.3">
      <c r="A146" s="75" t="s">
        <v>763</v>
      </c>
      <c r="B146" s="76" t="s">
        <v>764</v>
      </c>
      <c r="C146" s="76">
        <v>215.2</v>
      </c>
      <c r="D146" s="31"/>
      <c r="E146" s="31"/>
      <c r="F146" s="31"/>
      <c r="G146" s="31"/>
      <c r="H146" s="31"/>
      <c r="I146" s="31"/>
      <c r="J146" s="31"/>
      <c r="K146" s="31"/>
      <c r="L146" s="31"/>
      <c r="M146" s="31"/>
      <c r="N146" s="31"/>
      <c r="O146" s="31"/>
      <c r="P146" s="31"/>
      <c r="Q146" s="31"/>
      <c r="R146" s="31"/>
      <c r="S146" s="31"/>
      <c r="T146" s="31"/>
      <c r="U146" s="31"/>
      <c r="V146" s="31"/>
      <c r="W146" s="31"/>
      <c r="X146" s="31"/>
      <c r="Y146" s="31"/>
      <c r="Z146" s="31"/>
      <c r="AA146" s="31"/>
      <c r="AB146" s="31"/>
      <c r="AC146" s="31"/>
      <c r="AD146" s="31"/>
      <c r="AE146" s="31"/>
      <c r="AF146" s="31"/>
      <c r="AG146" s="31"/>
      <c r="AH146" s="31"/>
      <c r="AI146" s="31"/>
      <c r="AJ146" s="31"/>
      <c r="AK146" s="31"/>
      <c r="AL146" s="31"/>
      <c r="AM146" s="31"/>
      <c r="AN146" s="31"/>
      <c r="AO146" s="31"/>
      <c r="AP146" s="31"/>
      <c r="AQ146" s="31"/>
      <c r="AR146" s="31"/>
      <c r="AS146" s="31"/>
      <c r="AT146" s="31"/>
      <c r="AU146" s="31"/>
      <c r="AV146" s="31"/>
      <c r="AW146" s="31"/>
      <c r="AX146" s="31"/>
      <c r="AY146" s="31"/>
      <c r="AZ146" s="31"/>
      <c r="BA146" s="31"/>
      <c r="BB146" s="31"/>
      <c r="BC146" s="31"/>
      <c r="BD146" s="31"/>
      <c r="BE146" s="31"/>
      <c r="BF146" s="31"/>
      <c r="BG146" s="31"/>
      <c r="BH146" s="31"/>
      <c r="BI146" s="31"/>
      <c r="BJ146" s="31"/>
      <c r="BK146" s="31"/>
      <c r="BL146" s="31"/>
      <c r="BM146" s="31"/>
      <c r="BN146" s="31"/>
      <c r="BO146" s="31"/>
      <c r="BP146" s="31"/>
      <c r="BQ146" s="31"/>
      <c r="BR146" s="31"/>
      <c r="BS146" s="31"/>
      <c r="BT146" s="31"/>
      <c r="BU146" s="31"/>
      <c r="BV146" s="31"/>
      <c r="BW146" s="31"/>
      <c r="BX146" s="31"/>
      <c r="BY146" s="31"/>
      <c r="BZ146" s="31"/>
      <c r="CA146" s="31"/>
    </row>
    <row r="147" spans="1:79" s="69" customFormat="1" ht="20.100000000000001" customHeight="1" x14ac:dyDescent="0.3">
      <c r="A147" s="75" t="s">
        <v>118</v>
      </c>
      <c r="B147" s="76" t="s">
        <v>580</v>
      </c>
      <c r="C147" s="76">
        <v>216</v>
      </c>
      <c r="D147" s="77"/>
      <c r="E147" s="77"/>
      <c r="F147" s="31"/>
      <c r="G147" s="31"/>
      <c r="H147" s="31"/>
      <c r="I147" s="31"/>
      <c r="J147" s="31"/>
      <c r="K147" s="31"/>
      <c r="L147" s="31"/>
      <c r="M147" s="31"/>
      <c r="N147" s="31"/>
      <c r="O147" s="31"/>
      <c r="P147" s="31"/>
      <c r="Q147" s="31"/>
      <c r="R147" s="31"/>
      <c r="S147" s="31"/>
      <c r="T147" s="31"/>
      <c r="U147" s="31"/>
      <c r="V147" s="31"/>
      <c r="W147" s="31"/>
      <c r="X147" s="77"/>
      <c r="Y147" s="77"/>
      <c r="Z147" s="77"/>
      <c r="AA147" s="77"/>
      <c r="AB147" s="77"/>
      <c r="AC147" s="77"/>
      <c r="AD147" s="77"/>
      <c r="AE147" s="77"/>
      <c r="AF147" s="77"/>
      <c r="AG147" s="77"/>
      <c r="AH147" s="77"/>
      <c r="AI147" s="77"/>
      <c r="AJ147" s="77"/>
      <c r="AK147" s="77"/>
      <c r="AL147" s="77"/>
      <c r="AM147" s="77"/>
      <c r="AN147" s="77"/>
      <c r="AO147" s="77"/>
      <c r="AP147" s="77"/>
      <c r="AQ147" s="77"/>
      <c r="AR147" s="77"/>
      <c r="AS147" s="77"/>
      <c r="AT147" s="77"/>
      <c r="AU147" s="77"/>
      <c r="AV147" s="77"/>
      <c r="AW147" s="77"/>
      <c r="AX147" s="77"/>
      <c r="AY147" s="77"/>
      <c r="AZ147" s="77"/>
      <c r="BA147" s="77"/>
      <c r="BB147" s="77"/>
      <c r="BC147" s="77"/>
      <c r="BD147" s="77"/>
      <c r="BE147" s="77"/>
      <c r="BF147" s="31"/>
      <c r="BG147" s="77"/>
      <c r="BH147" s="77"/>
      <c r="BI147" s="77"/>
      <c r="BJ147" s="77"/>
      <c r="BK147" s="77"/>
      <c r="BL147" s="77"/>
      <c r="BM147" s="77"/>
      <c r="BN147" s="77"/>
      <c r="BO147" s="77"/>
      <c r="BP147" s="77"/>
      <c r="BQ147" s="77"/>
      <c r="BR147" s="77"/>
      <c r="BS147" s="31"/>
      <c r="BT147" s="77"/>
      <c r="BU147" s="77"/>
      <c r="BV147" s="77"/>
      <c r="BW147" s="77"/>
      <c r="BX147" s="77"/>
      <c r="BY147" s="31"/>
      <c r="BZ147" s="77"/>
      <c r="CA147" s="31"/>
    </row>
    <row r="148" spans="1:79" s="69" customFormat="1" ht="20.100000000000001" customHeight="1" x14ac:dyDescent="0.3">
      <c r="A148" s="75" t="s">
        <v>119</v>
      </c>
      <c r="B148" s="76" t="s">
        <v>423</v>
      </c>
      <c r="C148" s="76"/>
      <c r="D148" s="31"/>
      <c r="E148" s="31"/>
      <c r="F148" s="31"/>
      <c r="G148" s="31"/>
      <c r="H148" s="31"/>
      <c r="I148" s="31"/>
      <c r="J148" s="31"/>
      <c r="K148" s="31"/>
      <c r="L148" s="31"/>
      <c r="M148" s="31"/>
      <c r="N148" s="31"/>
      <c r="O148" s="31"/>
      <c r="P148" s="31"/>
      <c r="Q148" s="31"/>
      <c r="R148" s="31"/>
      <c r="S148" s="31"/>
      <c r="T148" s="31"/>
      <c r="U148" s="31"/>
      <c r="V148" s="31"/>
      <c r="W148" s="31"/>
      <c r="X148" s="31"/>
      <c r="Y148" s="31"/>
      <c r="Z148" s="31"/>
      <c r="AA148" s="31"/>
      <c r="AB148" s="31"/>
      <c r="AC148" s="31"/>
      <c r="AD148" s="31"/>
      <c r="AE148" s="31"/>
      <c r="AF148" s="31"/>
      <c r="AG148" s="31"/>
      <c r="AH148" s="31"/>
      <c r="AI148" s="31"/>
      <c r="AJ148" s="31"/>
      <c r="AK148" s="31"/>
      <c r="AL148" s="31"/>
      <c r="AM148" s="31"/>
      <c r="AN148" s="31"/>
      <c r="AO148" s="31"/>
      <c r="AP148" s="31"/>
      <c r="AQ148" s="31"/>
      <c r="AR148" s="31"/>
      <c r="AS148" s="31"/>
      <c r="AT148" s="31"/>
      <c r="AU148" s="31"/>
      <c r="AV148" s="31"/>
      <c r="AW148" s="31"/>
      <c r="AX148" s="31"/>
      <c r="AY148" s="31"/>
      <c r="AZ148" s="31"/>
      <c r="BA148" s="31"/>
      <c r="BB148" s="31"/>
      <c r="BC148" s="31"/>
      <c r="BD148" s="31"/>
      <c r="BE148" s="31"/>
      <c r="BF148" s="31"/>
      <c r="BG148" s="31"/>
      <c r="BH148" s="31"/>
      <c r="BI148" s="31"/>
      <c r="BJ148" s="31"/>
      <c r="BK148" s="31"/>
      <c r="BL148" s="31"/>
      <c r="BM148" s="31"/>
      <c r="BN148" s="31"/>
      <c r="BO148" s="31"/>
      <c r="BP148" s="31"/>
      <c r="BQ148" s="31"/>
      <c r="BR148" s="31"/>
      <c r="BS148" s="31"/>
      <c r="BT148" s="31"/>
      <c r="BU148" s="31"/>
      <c r="BV148" s="31"/>
      <c r="BW148" s="31"/>
      <c r="BX148" s="31"/>
      <c r="BY148" s="31"/>
      <c r="BZ148" s="31"/>
      <c r="CA148" s="31"/>
    </row>
    <row r="149" spans="1:79" s="69" customFormat="1" ht="20.100000000000001" customHeight="1" x14ac:dyDescent="0.3">
      <c r="A149" s="79" t="s">
        <v>120</v>
      </c>
      <c r="B149" s="72" t="s">
        <v>448</v>
      </c>
      <c r="C149" s="76"/>
      <c r="D149" s="74">
        <f>SUM(D150:D189)</f>
        <v>2</v>
      </c>
      <c r="E149" s="74">
        <f t="shared" ref="E149:BP149" si="14">SUM(E150:E189)</f>
        <v>7</v>
      </c>
      <c r="F149" s="74">
        <f t="shared" si="14"/>
        <v>9</v>
      </c>
      <c r="G149" s="74">
        <f t="shared" si="14"/>
        <v>0</v>
      </c>
      <c r="H149" s="74">
        <f t="shared" si="14"/>
        <v>0</v>
      </c>
      <c r="I149" s="74">
        <f t="shared" si="14"/>
        <v>22</v>
      </c>
      <c r="J149" s="74">
        <f t="shared" si="14"/>
        <v>0</v>
      </c>
      <c r="K149" s="74">
        <f t="shared" si="14"/>
        <v>0</v>
      </c>
      <c r="L149" s="74">
        <f t="shared" si="14"/>
        <v>22</v>
      </c>
      <c r="M149" s="74">
        <f t="shared" si="14"/>
        <v>0</v>
      </c>
      <c r="N149" s="74">
        <f t="shared" si="14"/>
        <v>0</v>
      </c>
      <c r="O149" s="74">
        <f t="shared" si="14"/>
        <v>1</v>
      </c>
      <c r="P149" s="74">
        <f t="shared" si="14"/>
        <v>1</v>
      </c>
      <c r="Q149" s="74">
        <f t="shared" si="14"/>
        <v>0</v>
      </c>
      <c r="R149" s="74">
        <f t="shared" si="14"/>
        <v>0</v>
      </c>
      <c r="S149" s="74">
        <f t="shared" si="14"/>
        <v>0</v>
      </c>
      <c r="T149" s="74">
        <f t="shared" si="14"/>
        <v>0</v>
      </c>
      <c r="U149" s="74">
        <f t="shared" si="14"/>
        <v>0</v>
      </c>
      <c r="V149" s="74">
        <f t="shared" si="14"/>
        <v>0</v>
      </c>
      <c r="W149" s="74">
        <f t="shared" si="14"/>
        <v>2</v>
      </c>
      <c r="X149" s="74">
        <f t="shared" si="14"/>
        <v>0</v>
      </c>
      <c r="Y149" s="74">
        <f t="shared" si="14"/>
        <v>20</v>
      </c>
      <c r="Z149" s="74">
        <f t="shared" si="14"/>
        <v>0</v>
      </c>
      <c r="AA149" s="74">
        <f t="shared" si="14"/>
        <v>0</v>
      </c>
      <c r="AB149" s="74">
        <f t="shared" si="14"/>
        <v>0</v>
      </c>
      <c r="AC149" s="74">
        <f t="shared" si="14"/>
        <v>0</v>
      </c>
      <c r="AD149" s="74">
        <f t="shared" si="14"/>
        <v>1</v>
      </c>
      <c r="AE149" s="74">
        <f t="shared" si="14"/>
        <v>0</v>
      </c>
      <c r="AF149" s="74">
        <f t="shared" si="14"/>
        <v>0</v>
      </c>
      <c r="AG149" s="74">
        <f t="shared" si="14"/>
        <v>0</v>
      </c>
      <c r="AH149" s="74">
        <f t="shared" si="14"/>
        <v>5</v>
      </c>
      <c r="AI149" s="74">
        <f t="shared" si="14"/>
        <v>0</v>
      </c>
      <c r="AJ149" s="74">
        <f t="shared" si="14"/>
        <v>7</v>
      </c>
      <c r="AK149" s="74">
        <f t="shared" si="14"/>
        <v>0</v>
      </c>
      <c r="AL149" s="74">
        <f t="shared" si="14"/>
        <v>0</v>
      </c>
      <c r="AM149" s="74">
        <f t="shared" si="14"/>
        <v>0</v>
      </c>
      <c r="AN149" s="74">
        <f t="shared" si="14"/>
        <v>0</v>
      </c>
      <c r="AO149" s="74">
        <f t="shared" si="14"/>
        <v>5</v>
      </c>
      <c r="AP149" s="74">
        <f t="shared" si="14"/>
        <v>16</v>
      </c>
      <c r="AQ149" s="74">
        <f t="shared" si="14"/>
        <v>1</v>
      </c>
      <c r="AR149" s="74">
        <f t="shared" si="14"/>
        <v>0</v>
      </c>
      <c r="AS149" s="74">
        <f t="shared" si="14"/>
        <v>0</v>
      </c>
      <c r="AT149" s="74">
        <f t="shared" si="14"/>
        <v>3</v>
      </c>
      <c r="AU149" s="74">
        <f t="shared" si="14"/>
        <v>0</v>
      </c>
      <c r="AV149" s="74">
        <f t="shared" si="14"/>
        <v>0</v>
      </c>
      <c r="AW149" s="74">
        <f t="shared" si="14"/>
        <v>19</v>
      </c>
      <c r="AX149" s="74">
        <f t="shared" si="14"/>
        <v>0</v>
      </c>
      <c r="AY149" s="74">
        <f t="shared" si="14"/>
        <v>22</v>
      </c>
      <c r="AZ149" s="74">
        <f t="shared" si="14"/>
        <v>0</v>
      </c>
      <c r="BA149" s="74">
        <f t="shared" si="14"/>
        <v>0</v>
      </c>
      <c r="BB149" s="74">
        <f t="shared" si="14"/>
        <v>3</v>
      </c>
      <c r="BC149" s="74">
        <f t="shared" si="14"/>
        <v>1</v>
      </c>
      <c r="BD149" s="74">
        <f t="shared" si="14"/>
        <v>0</v>
      </c>
      <c r="BE149" s="74">
        <f t="shared" si="14"/>
        <v>0</v>
      </c>
      <c r="BF149" s="74">
        <f t="shared" si="14"/>
        <v>1</v>
      </c>
      <c r="BG149" s="74">
        <f t="shared" si="14"/>
        <v>0</v>
      </c>
      <c r="BH149" s="74">
        <f t="shared" si="14"/>
        <v>0</v>
      </c>
      <c r="BI149" s="74">
        <f t="shared" si="14"/>
        <v>0</v>
      </c>
      <c r="BJ149" s="74">
        <f t="shared" si="14"/>
        <v>1</v>
      </c>
      <c r="BK149" s="74">
        <f t="shared" si="14"/>
        <v>0</v>
      </c>
      <c r="BL149" s="74">
        <f t="shared" si="14"/>
        <v>0</v>
      </c>
      <c r="BM149" s="74">
        <f t="shared" si="14"/>
        <v>0</v>
      </c>
      <c r="BN149" s="74">
        <f t="shared" si="14"/>
        <v>0</v>
      </c>
      <c r="BO149" s="74">
        <f t="shared" si="14"/>
        <v>0</v>
      </c>
      <c r="BP149" s="74">
        <f t="shared" si="14"/>
        <v>0</v>
      </c>
      <c r="BQ149" s="74">
        <f t="shared" ref="BQ149:CA149" si="15">SUM(BQ150:BQ189)</f>
        <v>0</v>
      </c>
      <c r="BR149" s="74">
        <f t="shared" si="15"/>
        <v>0</v>
      </c>
      <c r="BS149" s="74">
        <f t="shared" si="15"/>
        <v>0</v>
      </c>
      <c r="BT149" s="74">
        <f t="shared" si="15"/>
        <v>0</v>
      </c>
      <c r="BU149" s="74">
        <f t="shared" si="15"/>
        <v>31</v>
      </c>
      <c r="BV149" s="74">
        <f t="shared" si="15"/>
        <v>0</v>
      </c>
      <c r="BW149" s="74">
        <f t="shared" si="15"/>
        <v>0</v>
      </c>
      <c r="BX149" s="74">
        <f t="shared" si="15"/>
        <v>0</v>
      </c>
      <c r="BY149" s="74">
        <f t="shared" si="15"/>
        <v>22</v>
      </c>
      <c r="BZ149" s="74">
        <f t="shared" si="15"/>
        <v>0</v>
      </c>
      <c r="CA149" s="74">
        <f t="shared" si="15"/>
        <v>0</v>
      </c>
    </row>
    <row r="150" spans="1:79" s="69" customFormat="1" ht="20.100000000000001" customHeight="1" x14ac:dyDescent="0.3">
      <c r="A150" s="75" t="s">
        <v>765</v>
      </c>
      <c r="B150" s="76" t="s">
        <v>449</v>
      </c>
      <c r="C150" s="76">
        <v>217</v>
      </c>
      <c r="D150" s="31"/>
      <c r="E150" s="31"/>
      <c r="F150" s="31"/>
      <c r="G150" s="31"/>
      <c r="H150" s="31"/>
      <c r="I150" s="31"/>
      <c r="J150" s="31"/>
      <c r="K150" s="31"/>
      <c r="L150" s="31"/>
      <c r="M150" s="31"/>
      <c r="N150" s="31"/>
      <c r="O150" s="31"/>
      <c r="P150" s="31"/>
      <c r="Q150" s="31"/>
      <c r="R150" s="31"/>
      <c r="S150" s="31"/>
      <c r="T150" s="31"/>
      <c r="U150" s="31"/>
      <c r="V150" s="31"/>
      <c r="W150" s="31"/>
      <c r="X150" s="31"/>
      <c r="Y150" s="31"/>
      <c r="Z150" s="31"/>
      <c r="AA150" s="31"/>
      <c r="AB150" s="31"/>
      <c r="AC150" s="31"/>
      <c r="AD150" s="31"/>
      <c r="AE150" s="31"/>
      <c r="AF150" s="31"/>
      <c r="AG150" s="31"/>
      <c r="AH150" s="31"/>
      <c r="AI150" s="31"/>
      <c r="AJ150" s="31"/>
      <c r="AK150" s="31"/>
      <c r="AL150" s="31"/>
      <c r="AM150" s="31"/>
      <c r="AN150" s="31"/>
      <c r="AO150" s="31"/>
      <c r="AP150" s="31"/>
      <c r="AQ150" s="31"/>
      <c r="AR150" s="31"/>
      <c r="AS150" s="31"/>
      <c r="AT150" s="31"/>
      <c r="AU150" s="31"/>
      <c r="AV150" s="31"/>
      <c r="AW150" s="31"/>
      <c r="AX150" s="31"/>
      <c r="AY150" s="31"/>
      <c r="AZ150" s="31"/>
      <c r="BA150" s="31"/>
      <c r="BB150" s="31"/>
      <c r="BC150" s="31"/>
      <c r="BD150" s="31"/>
      <c r="BE150" s="31"/>
      <c r="BF150" s="31"/>
      <c r="BG150" s="31"/>
      <c r="BH150" s="31"/>
      <c r="BI150" s="31"/>
      <c r="BJ150" s="31"/>
      <c r="BK150" s="31"/>
      <c r="BL150" s="31"/>
      <c r="BM150" s="31"/>
      <c r="BN150" s="31"/>
      <c r="BO150" s="31"/>
      <c r="BP150" s="31"/>
      <c r="BQ150" s="31"/>
      <c r="BR150" s="31"/>
      <c r="BS150" s="31"/>
      <c r="BT150" s="31"/>
      <c r="BU150" s="31"/>
      <c r="BV150" s="31"/>
      <c r="BW150" s="31"/>
      <c r="BX150" s="31"/>
      <c r="BY150" s="31"/>
      <c r="BZ150" s="31"/>
      <c r="CA150" s="31"/>
    </row>
    <row r="151" spans="1:79" s="69" customFormat="1" ht="20.100000000000001" customHeight="1" x14ac:dyDescent="0.3">
      <c r="A151" s="75" t="s">
        <v>766</v>
      </c>
      <c r="B151" s="78" t="s">
        <v>706</v>
      </c>
      <c r="C151" s="76">
        <v>217.1</v>
      </c>
      <c r="D151" s="31"/>
      <c r="E151" s="31"/>
      <c r="F151" s="31"/>
      <c r="G151" s="31"/>
      <c r="H151" s="31"/>
      <c r="I151" s="31"/>
      <c r="J151" s="31"/>
      <c r="K151" s="31"/>
      <c r="L151" s="31"/>
      <c r="M151" s="31"/>
      <c r="N151" s="31"/>
      <c r="O151" s="31"/>
      <c r="P151" s="31"/>
      <c r="Q151" s="31"/>
      <c r="R151" s="31"/>
      <c r="S151" s="31"/>
      <c r="T151" s="31"/>
      <c r="U151" s="31"/>
      <c r="V151" s="31"/>
      <c r="W151" s="31"/>
      <c r="X151" s="31"/>
      <c r="Y151" s="31"/>
      <c r="Z151" s="31"/>
      <c r="AA151" s="31"/>
      <c r="AB151" s="31"/>
      <c r="AC151" s="31"/>
      <c r="AD151" s="31"/>
      <c r="AE151" s="31"/>
      <c r="AF151" s="31"/>
      <c r="AG151" s="31"/>
      <c r="AH151" s="31"/>
      <c r="AI151" s="31"/>
      <c r="AJ151" s="31"/>
      <c r="AK151" s="31"/>
      <c r="AL151" s="31"/>
      <c r="AM151" s="31"/>
      <c r="AN151" s="31"/>
      <c r="AO151" s="31"/>
      <c r="AP151" s="31"/>
      <c r="AQ151" s="31"/>
      <c r="AR151" s="31"/>
      <c r="AS151" s="31"/>
      <c r="AT151" s="31"/>
      <c r="AU151" s="31"/>
      <c r="AV151" s="31"/>
      <c r="AW151" s="31"/>
      <c r="AX151" s="31"/>
      <c r="AY151" s="31"/>
      <c r="AZ151" s="31"/>
      <c r="BA151" s="31"/>
      <c r="BB151" s="31"/>
      <c r="BC151" s="31"/>
      <c r="BD151" s="31"/>
      <c r="BE151" s="31"/>
      <c r="BF151" s="31"/>
      <c r="BG151" s="31"/>
      <c r="BH151" s="31"/>
      <c r="BI151" s="31"/>
      <c r="BJ151" s="31"/>
      <c r="BK151" s="31"/>
      <c r="BL151" s="31"/>
      <c r="BM151" s="31"/>
      <c r="BN151" s="31"/>
      <c r="BO151" s="31"/>
      <c r="BP151" s="31"/>
      <c r="BQ151" s="31"/>
      <c r="BR151" s="31"/>
      <c r="BS151" s="31"/>
      <c r="BT151" s="31"/>
      <c r="BU151" s="31"/>
      <c r="BV151" s="31"/>
      <c r="BW151" s="31"/>
      <c r="BX151" s="31"/>
      <c r="BY151" s="31"/>
      <c r="BZ151" s="31"/>
      <c r="CA151" s="31"/>
    </row>
    <row r="152" spans="1:79" s="69" customFormat="1" ht="20.100000000000001" customHeight="1" x14ac:dyDescent="0.3">
      <c r="A152" s="75" t="s">
        <v>767</v>
      </c>
      <c r="B152" s="76" t="s">
        <v>361</v>
      </c>
      <c r="C152" s="76">
        <v>218</v>
      </c>
      <c r="D152" s="31"/>
      <c r="E152" s="31"/>
      <c r="F152" s="31"/>
      <c r="G152" s="31"/>
      <c r="H152" s="31"/>
      <c r="I152" s="31"/>
      <c r="J152" s="31"/>
      <c r="K152" s="31"/>
      <c r="L152" s="31"/>
      <c r="M152" s="31"/>
      <c r="N152" s="31"/>
      <c r="O152" s="31"/>
      <c r="P152" s="31"/>
      <c r="Q152" s="31"/>
      <c r="R152" s="31"/>
      <c r="S152" s="31"/>
      <c r="T152" s="31"/>
      <c r="U152" s="31"/>
      <c r="V152" s="31"/>
      <c r="W152" s="31"/>
      <c r="X152" s="31"/>
      <c r="Y152" s="31"/>
      <c r="Z152" s="31"/>
      <c r="AA152" s="31"/>
      <c r="AB152" s="31"/>
      <c r="AC152" s="31"/>
      <c r="AD152" s="31"/>
      <c r="AE152" s="31"/>
      <c r="AF152" s="31"/>
      <c r="AG152" s="31"/>
      <c r="AH152" s="31"/>
      <c r="AI152" s="31"/>
      <c r="AJ152" s="31"/>
      <c r="AK152" s="31"/>
      <c r="AL152" s="31"/>
      <c r="AM152" s="31"/>
      <c r="AN152" s="31"/>
      <c r="AO152" s="31"/>
      <c r="AP152" s="31"/>
      <c r="AQ152" s="31"/>
      <c r="AR152" s="31"/>
      <c r="AS152" s="31"/>
      <c r="AT152" s="31"/>
      <c r="AU152" s="31"/>
      <c r="AV152" s="31"/>
      <c r="AW152" s="31"/>
      <c r="AX152" s="31"/>
      <c r="AY152" s="31"/>
      <c r="AZ152" s="31"/>
      <c r="BA152" s="31"/>
      <c r="BB152" s="31"/>
      <c r="BC152" s="31"/>
      <c r="BD152" s="31"/>
      <c r="BE152" s="31"/>
      <c r="BF152" s="31"/>
      <c r="BG152" s="31"/>
      <c r="BH152" s="31"/>
      <c r="BI152" s="31"/>
      <c r="BJ152" s="31"/>
      <c r="BK152" s="31"/>
      <c r="BL152" s="31"/>
      <c r="BM152" s="31"/>
      <c r="BN152" s="31"/>
      <c r="BO152" s="31"/>
      <c r="BP152" s="31"/>
      <c r="BQ152" s="31"/>
      <c r="BR152" s="31"/>
      <c r="BS152" s="31"/>
      <c r="BT152" s="31"/>
      <c r="BU152" s="31"/>
      <c r="BV152" s="31"/>
      <c r="BW152" s="31"/>
      <c r="BX152" s="31"/>
      <c r="BY152" s="31"/>
      <c r="BZ152" s="31"/>
      <c r="CA152" s="31"/>
    </row>
    <row r="153" spans="1:79" s="69" customFormat="1" ht="20.100000000000001" customHeight="1" x14ac:dyDescent="0.3">
      <c r="A153" s="75" t="s">
        <v>768</v>
      </c>
      <c r="B153" s="76" t="s">
        <v>769</v>
      </c>
      <c r="C153" s="76">
        <v>219</v>
      </c>
      <c r="D153" s="31"/>
      <c r="E153" s="31"/>
      <c r="F153" s="31"/>
      <c r="G153" s="31"/>
      <c r="H153" s="31"/>
      <c r="I153" s="31"/>
      <c r="J153" s="31"/>
      <c r="K153" s="31"/>
      <c r="L153" s="31"/>
      <c r="M153" s="31"/>
      <c r="N153" s="31"/>
      <c r="O153" s="31"/>
      <c r="P153" s="31"/>
      <c r="Q153" s="31"/>
      <c r="R153" s="31"/>
      <c r="S153" s="31"/>
      <c r="T153" s="31"/>
      <c r="U153" s="31"/>
      <c r="V153" s="31"/>
      <c r="W153" s="31"/>
      <c r="X153" s="31"/>
      <c r="Y153" s="31"/>
      <c r="Z153" s="31"/>
      <c r="AA153" s="31"/>
      <c r="AB153" s="31"/>
      <c r="AC153" s="31"/>
      <c r="AD153" s="31"/>
      <c r="AE153" s="31"/>
      <c r="AF153" s="31"/>
      <c r="AG153" s="31"/>
      <c r="AH153" s="31"/>
      <c r="AI153" s="31"/>
      <c r="AJ153" s="31"/>
      <c r="AK153" s="31"/>
      <c r="AL153" s="31"/>
      <c r="AM153" s="31"/>
      <c r="AN153" s="31"/>
      <c r="AO153" s="31"/>
      <c r="AP153" s="31"/>
      <c r="AQ153" s="31"/>
      <c r="AR153" s="31"/>
      <c r="AS153" s="31"/>
      <c r="AT153" s="31"/>
      <c r="AU153" s="31"/>
      <c r="AV153" s="31"/>
      <c r="AW153" s="31"/>
      <c r="AX153" s="31"/>
      <c r="AY153" s="31"/>
      <c r="AZ153" s="31"/>
      <c r="BA153" s="31"/>
      <c r="BB153" s="31"/>
      <c r="BC153" s="31"/>
      <c r="BD153" s="31"/>
      <c r="BE153" s="31"/>
      <c r="BF153" s="31"/>
      <c r="BG153" s="31"/>
      <c r="BH153" s="31"/>
      <c r="BI153" s="31"/>
      <c r="BJ153" s="31"/>
      <c r="BK153" s="31"/>
      <c r="BL153" s="31"/>
      <c r="BM153" s="31"/>
      <c r="BN153" s="31"/>
      <c r="BO153" s="31"/>
      <c r="BP153" s="31"/>
      <c r="BQ153" s="31"/>
      <c r="BR153" s="31"/>
      <c r="BS153" s="31"/>
      <c r="BT153" s="31"/>
      <c r="BU153" s="31"/>
      <c r="BV153" s="31"/>
      <c r="BW153" s="31"/>
      <c r="BX153" s="31"/>
      <c r="BY153" s="31"/>
      <c r="BZ153" s="31"/>
      <c r="CA153" s="31"/>
    </row>
    <row r="154" spans="1:79" s="69" customFormat="1" ht="20.100000000000001" customHeight="1" x14ac:dyDescent="0.3">
      <c r="A154" s="75" t="s">
        <v>770</v>
      </c>
      <c r="B154" s="76" t="s">
        <v>450</v>
      </c>
      <c r="C154" s="76">
        <v>220</v>
      </c>
      <c r="D154" s="31"/>
      <c r="E154" s="31"/>
      <c r="F154" s="31"/>
      <c r="G154" s="31"/>
      <c r="H154" s="31"/>
      <c r="I154" s="31"/>
      <c r="J154" s="31"/>
      <c r="K154" s="31"/>
      <c r="L154" s="31"/>
      <c r="M154" s="31"/>
      <c r="N154" s="31"/>
      <c r="O154" s="31"/>
      <c r="P154" s="31"/>
      <c r="Q154" s="31"/>
      <c r="R154" s="31"/>
      <c r="S154" s="31"/>
      <c r="T154" s="31"/>
      <c r="U154" s="31"/>
      <c r="V154" s="31"/>
      <c r="W154" s="31"/>
      <c r="X154" s="31"/>
      <c r="Y154" s="31"/>
      <c r="Z154" s="31"/>
      <c r="AA154" s="31"/>
      <c r="AB154" s="31"/>
      <c r="AC154" s="31"/>
      <c r="AD154" s="31"/>
      <c r="AE154" s="31"/>
      <c r="AF154" s="31"/>
      <c r="AG154" s="31"/>
      <c r="AH154" s="31"/>
      <c r="AI154" s="31"/>
      <c r="AJ154" s="31"/>
      <c r="AK154" s="31"/>
      <c r="AL154" s="31"/>
      <c r="AM154" s="31"/>
      <c r="AN154" s="31"/>
      <c r="AO154" s="31"/>
      <c r="AP154" s="31"/>
      <c r="AQ154" s="31"/>
      <c r="AR154" s="31"/>
      <c r="AS154" s="31"/>
      <c r="AT154" s="31"/>
      <c r="AU154" s="31"/>
      <c r="AV154" s="31"/>
      <c r="AW154" s="31"/>
      <c r="AX154" s="31"/>
      <c r="AY154" s="31"/>
      <c r="AZ154" s="31"/>
      <c r="BA154" s="31"/>
      <c r="BB154" s="31"/>
      <c r="BC154" s="31"/>
      <c r="BD154" s="31"/>
      <c r="BE154" s="31"/>
      <c r="BF154" s="31"/>
      <c r="BG154" s="31"/>
      <c r="BH154" s="31"/>
      <c r="BI154" s="31"/>
      <c r="BJ154" s="31"/>
      <c r="BK154" s="31"/>
      <c r="BL154" s="31"/>
      <c r="BM154" s="31"/>
      <c r="BN154" s="31"/>
      <c r="BO154" s="31"/>
      <c r="BP154" s="31"/>
      <c r="BQ154" s="31"/>
      <c r="BR154" s="31"/>
      <c r="BS154" s="31"/>
      <c r="BT154" s="31"/>
      <c r="BU154" s="31"/>
      <c r="BV154" s="31"/>
      <c r="BW154" s="31"/>
      <c r="BX154" s="31"/>
      <c r="BY154" s="31"/>
      <c r="BZ154" s="31"/>
      <c r="CA154" s="31"/>
    </row>
    <row r="155" spans="1:79" s="69" customFormat="1" ht="20.100000000000001" customHeight="1" x14ac:dyDescent="0.3">
      <c r="A155" s="75" t="s">
        <v>771</v>
      </c>
      <c r="B155" s="76" t="s">
        <v>652</v>
      </c>
      <c r="C155" s="76">
        <v>221</v>
      </c>
      <c r="D155" s="31"/>
      <c r="E155" s="31"/>
      <c r="F155" s="31"/>
      <c r="G155" s="31"/>
      <c r="H155" s="31"/>
      <c r="I155" s="31"/>
      <c r="J155" s="31"/>
      <c r="K155" s="31"/>
      <c r="L155" s="31"/>
      <c r="M155" s="31"/>
      <c r="N155" s="31"/>
      <c r="O155" s="31"/>
      <c r="P155" s="31"/>
      <c r="Q155" s="31"/>
      <c r="R155" s="31"/>
      <c r="S155" s="31"/>
      <c r="T155" s="31"/>
      <c r="U155" s="31"/>
      <c r="V155" s="31"/>
      <c r="W155" s="31"/>
      <c r="X155" s="31"/>
      <c r="Y155" s="31"/>
      <c r="Z155" s="31"/>
      <c r="AA155" s="31"/>
      <c r="AB155" s="31"/>
      <c r="AC155" s="31"/>
      <c r="AD155" s="31"/>
      <c r="AE155" s="31"/>
      <c r="AF155" s="31"/>
      <c r="AG155" s="31"/>
      <c r="AH155" s="31"/>
      <c r="AI155" s="31"/>
      <c r="AJ155" s="31"/>
      <c r="AK155" s="31"/>
      <c r="AL155" s="31"/>
      <c r="AM155" s="31"/>
      <c r="AN155" s="31"/>
      <c r="AO155" s="31"/>
      <c r="AP155" s="31"/>
      <c r="AQ155" s="31"/>
      <c r="AR155" s="31"/>
      <c r="AS155" s="31"/>
      <c r="AT155" s="31"/>
      <c r="AU155" s="31"/>
      <c r="AV155" s="31"/>
      <c r="AW155" s="31"/>
      <c r="AX155" s="31"/>
      <c r="AY155" s="31"/>
      <c r="AZ155" s="31"/>
      <c r="BA155" s="31"/>
      <c r="BB155" s="31"/>
      <c r="BC155" s="31"/>
      <c r="BD155" s="31"/>
      <c r="BE155" s="31"/>
      <c r="BF155" s="31"/>
      <c r="BG155" s="31"/>
      <c r="BH155" s="31"/>
      <c r="BI155" s="31"/>
      <c r="BJ155" s="31"/>
      <c r="BK155" s="31"/>
      <c r="BL155" s="31"/>
      <c r="BM155" s="31"/>
      <c r="BN155" s="31"/>
      <c r="BO155" s="31"/>
      <c r="BP155" s="31"/>
      <c r="BQ155" s="31"/>
      <c r="BR155" s="31"/>
      <c r="BS155" s="31"/>
      <c r="BT155" s="31"/>
      <c r="BU155" s="31"/>
      <c r="BV155" s="31"/>
      <c r="BW155" s="31"/>
      <c r="BX155" s="31"/>
      <c r="BY155" s="31"/>
      <c r="BZ155" s="31"/>
      <c r="CA155" s="31"/>
    </row>
    <row r="156" spans="1:79" s="69" customFormat="1" ht="20.100000000000001" customHeight="1" x14ac:dyDescent="0.3">
      <c r="A156" s="75" t="s">
        <v>772</v>
      </c>
      <c r="B156" s="76" t="s">
        <v>332</v>
      </c>
      <c r="C156" s="76">
        <v>222</v>
      </c>
      <c r="D156" s="31"/>
      <c r="E156" s="31"/>
      <c r="F156" s="31"/>
      <c r="G156" s="31"/>
      <c r="H156" s="31"/>
      <c r="I156" s="31"/>
      <c r="J156" s="31"/>
      <c r="K156" s="31"/>
      <c r="L156" s="31"/>
      <c r="M156" s="31"/>
      <c r="N156" s="31"/>
      <c r="O156" s="31"/>
      <c r="P156" s="31"/>
      <c r="Q156" s="31"/>
      <c r="R156" s="31"/>
      <c r="S156" s="31"/>
      <c r="T156" s="31"/>
      <c r="U156" s="31"/>
      <c r="V156" s="31"/>
      <c r="W156" s="31"/>
      <c r="X156" s="31"/>
      <c r="Y156" s="31"/>
      <c r="Z156" s="31"/>
      <c r="AA156" s="31"/>
      <c r="AB156" s="31"/>
      <c r="AC156" s="31"/>
      <c r="AD156" s="31"/>
      <c r="AE156" s="31"/>
      <c r="AF156" s="31"/>
      <c r="AG156" s="31"/>
      <c r="AH156" s="31"/>
      <c r="AI156" s="31"/>
      <c r="AJ156" s="31"/>
      <c r="AK156" s="31"/>
      <c r="AL156" s="31"/>
      <c r="AM156" s="31"/>
      <c r="AN156" s="31"/>
      <c r="AO156" s="31"/>
      <c r="AP156" s="31"/>
      <c r="AQ156" s="31"/>
      <c r="AR156" s="31"/>
      <c r="AS156" s="31"/>
      <c r="AT156" s="31"/>
      <c r="AU156" s="31"/>
      <c r="AV156" s="31"/>
      <c r="AW156" s="31"/>
      <c r="AX156" s="31"/>
      <c r="AY156" s="31"/>
      <c r="AZ156" s="31"/>
      <c r="BA156" s="31"/>
      <c r="BB156" s="31"/>
      <c r="BC156" s="31"/>
      <c r="BD156" s="31"/>
      <c r="BE156" s="31"/>
      <c r="BF156" s="31"/>
      <c r="BG156" s="31"/>
      <c r="BH156" s="31"/>
      <c r="BI156" s="31"/>
      <c r="BJ156" s="31"/>
      <c r="BK156" s="31"/>
      <c r="BL156" s="31"/>
      <c r="BM156" s="31"/>
      <c r="BN156" s="31"/>
      <c r="BO156" s="31"/>
      <c r="BP156" s="31"/>
      <c r="BQ156" s="31"/>
      <c r="BR156" s="31"/>
      <c r="BS156" s="31"/>
      <c r="BT156" s="31"/>
      <c r="BU156" s="31"/>
      <c r="BV156" s="31"/>
      <c r="BW156" s="31"/>
      <c r="BX156" s="31"/>
      <c r="BY156" s="31"/>
      <c r="BZ156" s="31"/>
      <c r="CA156" s="31"/>
    </row>
    <row r="157" spans="1:79" s="69" customFormat="1" ht="20.100000000000001" customHeight="1" x14ac:dyDescent="0.3">
      <c r="A157" s="75" t="s">
        <v>773</v>
      </c>
      <c r="B157" s="76" t="s">
        <v>451</v>
      </c>
      <c r="C157" s="76">
        <v>223</v>
      </c>
      <c r="D157" s="31"/>
      <c r="E157" s="31"/>
      <c r="F157" s="31"/>
      <c r="G157" s="31"/>
      <c r="H157" s="31"/>
      <c r="I157" s="31"/>
      <c r="J157" s="31"/>
      <c r="K157" s="31"/>
      <c r="L157" s="31"/>
      <c r="M157" s="31"/>
      <c r="N157" s="31"/>
      <c r="O157" s="31"/>
      <c r="P157" s="31"/>
      <c r="Q157" s="31"/>
      <c r="R157" s="31"/>
      <c r="S157" s="31"/>
      <c r="T157" s="31"/>
      <c r="U157" s="31"/>
      <c r="V157" s="31"/>
      <c r="W157" s="31"/>
      <c r="X157" s="31"/>
      <c r="Y157" s="31"/>
      <c r="Z157" s="31"/>
      <c r="AA157" s="31"/>
      <c r="AB157" s="31"/>
      <c r="AC157" s="31"/>
      <c r="AD157" s="31"/>
      <c r="AE157" s="31"/>
      <c r="AF157" s="31"/>
      <c r="AG157" s="31"/>
      <c r="AH157" s="31"/>
      <c r="AI157" s="31"/>
      <c r="AJ157" s="31"/>
      <c r="AK157" s="31"/>
      <c r="AL157" s="31"/>
      <c r="AM157" s="31"/>
      <c r="AN157" s="31"/>
      <c r="AO157" s="31"/>
      <c r="AP157" s="31"/>
      <c r="AQ157" s="31"/>
      <c r="AR157" s="31"/>
      <c r="AS157" s="31"/>
      <c r="AT157" s="31"/>
      <c r="AU157" s="31"/>
      <c r="AV157" s="31"/>
      <c r="AW157" s="31"/>
      <c r="AX157" s="31"/>
      <c r="AY157" s="31"/>
      <c r="AZ157" s="31"/>
      <c r="BA157" s="31"/>
      <c r="BB157" s="31"/>
      <c r="BC157" s="31"/>
      <c r="BD157" s="31"/>
      <c r="BE157" s="31"/>
      <c r="BF157" s="31"/>
      <c r="BG157" s="31"/>
      <c r="BH157" s="31"/>
      <c r="BI157" s="31"/>
      <c r="BJ157" s="31"/>
      <c r="BK157" s="31"/>
      <c r="BL157" s="31"/>
      <c r="BM157" s="31"/>
      <c r="BN157" s="31"/>
      <c r="BO157" s="31"/>
      <c r="BP157" s="31"/>
      <c r="BQ157" s="31"/>
      <c r="BR157" s="31"/>
      <c r="BS157" s="31"/>
      <c r="BT157" s="31"/>
      <c r="BU157" s="31"/>
      <c r="BV157" s="31"/>
      <c r="BW157" s="31"/>
      <c r="BX157" s="31"/>
      <c r="BY157" s="31"/>
      <c r="BZ157" s="31"/>
      <c r="CA157" s="31"/>
    </row>
    <row r="158" spans="1:79" s="69" customFormat="1" ht="20.100000000000001" customHeight="1" x14ac:dyDescent="0.3">
      <c r="A158" s="75" t="s">
        <v>121</v>
      </c>
      <c r="B158" s="76" t="s">
        <v>653</v>
      </c>
      <c r="C158" s="76">
        <v>224</v>
      </c>
      <c r="D158" s="31"/>
      <c r="E158" s="31"/>
      <c r="F158" s="31"/>
      <c r="G158" s="31"/>
      <c r="H158" s="31"/>
      <c r="I158" s="31"/>
      <c r="J158" s="31"/>
      <c r="K158" s="31"/>
      <c r="L158" s="31"/>
      <c r="M158" s="31"/>
      <c r="N158" s="31"/>
      <c r="O158" s="31"/>
      <c r="P158" s="31"/>
      <c r="Q158" s="31"/>
      <c r="R158" s="31"/>
      <c r="S158" s="31"/>
      <c r="T158" s="31"/>
      <c r="U158" s="31"/>
      <c r="V158" s="31"/>
      <c r="W158" s="31"/>
      <c r="X158" s="31"/>
      <c r="Y158" s="31"/>
      <c r="Z158" s="31"/>
      <c r="AA158" s="31"/>
      <c r="AB158" s="31"/>
      <c r="AC158" s="31"/>
      <c r="AD158" s="31"/>
      <c r="AE158" s="31"/>
      <c r="AF158" s="31"/>
      <c r="AG158" s="31"/>
      <c r="AH158" s="31"/>
      <c r="AI158" s="31"/>
      <c r="AJ158" s="31"/>
      <c r="AK158" s="31"/>
      <c r="AL158" s="31"/>
      <c r="AM158" s="31"/>
      <c r="AN158" s="31"/>
      <c r="AO158" s="31"/>
      <c r="AP158" s="31"/>
      <c r="AQ158" s="31"/>
      <c r="AR158" s="31"/>
      <c r="AS158" s="31"/>
      <c r="AT158" s="31"/>
      <c r="AU158" s="31"/>
      <c r="AV158" s="31"/>
      <c r="AW158" s="31"/>
      <c r="AX158" s="31"/>
      <c r="AY158" s="31"/>
      <c r="AZ158" s="31"/>
      <c r="BA158" s="31"/>
      <c r="BB158" s="31"/>
      <c r="BC158" s="31"/>
      <c r="BD158" s="31"/>
      <c r="BE158" s="31"/>
      <c r="BF158" s="31"/>
      <c r="BG158" s="31"/>
      <c r="BH158" s="31"/>
      <c r="BI158" s="31"/>
      <c r="BJ158" s="31"/>
      <c r="BK158" s="31"/>
      <c r="BL158" s="31"/>
      <c r="BM158" s="31"/>
      <c r="BN158" s="31"/>
      <c r="BO158" s="31"/>
      <c r="BP158" s="31"/>
      <c r="BQ158" s="31"/>
      <c r="BR158" s="31"/>
      <c r="BS158" s="31"/>
      <c r="BT158" s="31"/>
      <c r="BU158" s="31"/>
      <c r="BV158" s="31"/>
      <c r="BW158" s="31"/>
      <c r="BX158" s="31"/>
      <c r="BY158" s="31"/>
      <c r="BZ158" s="31"/>
      <c r="CA158" s="31"/>
    </row>
    <row r="159" spans="1:79" s="69" customFormat="1" ht="20.100000000000001" customHeight="1" x14ac:dyDescent="0.3">
      <c r="A159" s="75" t="s">
        <v>122</v>
      </c>
      <c r="B159" s="76" t="s">
        <v>452</v>
      </c>
      <c r="C159" s="76">
        <v>225</v>
      </c>
      <c r="D159" s="31"/>
      <c r="E159" s="31"/>
      <c r="F159" s="31"/>
      <c r="G159" s="31"/>
      <c r="H159" s="31"/>
      <c r="I159" s="31"/>
      <c r="J159" s="31"/>
      <c r="K159" s="31"/>
      <c r="L159" s="31"/>
      <c r="M159" s="31"/>
      <c r="N159" s="31"/>
      <c r="O159" s="31"/>
      <c r="P159" s="31"/>
      <c r="Q159" s="31"/>
      <c r="R159" s="31"/>
      <c r="S159" s="31"/>
      <c r="T159" s="31"/>
      <c r="U159" s="31"/>
      <c r="V159" s="31"/>
      <c r="W159" s="31"/>
      <c r="X159" s="31"/>
      <c r="Y159" s="31"/>
      <c r="Z159" s="31"/>
      <c r="AA159" s="31"/>
      <c r="AB159" s="31"/>
      <c r="AC159" s="31"/>
      <c r="AD159" s="31"/>
      <c r="AE159" s="31"/>
      <c r="AF159" s="31"/>
      <c r="AG159" s="31"/>
      <c r="AH159" s="31"/>
      <c r="AI159" s="31"/>
      <c r="AJ159" s="31"/>
      <c r="AK159" s="31"/>
      <c r="AL159" s="31"/>
      <c r="AM159" s="31"/>
      <c r="AN159" s="31"/>
      <c r="AO159" s="31"/>
      <c r="AP159" s="31"/>
      <c r="AQ159" s="31"/>
      <c r="AR159" s="31"/>
      <c r="AS159" s="31"/>
      <c r="AT159" s="31"/>
      <c r="AU159" s="31"/>
      <c r="AV159" s="31"/>
      <c r="AW159" s="31"/>
      <c r="AX159" s="31"/>
      <c r="AY159" s="31"/>
      <c r="AZ159" s="31"/>
      <c r="BA159" s="31"/>
      <c r="BB159" s="31"/>
      <c r="BC159" s="31"/>
      <c r="BD159" s="31"/>
      <c r="BE159" s="31"/>
      <c r="BF159" s="31"/>
      <c r="BG159" s="31"/>
      <c r="BH159" s="31"/>
      <c r="BI159" s="31"/>
      <c r="BJ159" s="31"/>
      <c r="BK159" s="31"/>
      <c r="BL159" s="31"/>
      <c r="BM159" s="31"/>
      <c r="BN159" s="31"/>
      <c r="BO159" s="31"/>
      <c r="BP159" s="31"/>
      <c r="BQ159" s="31"/>
      <c r="BR159" s="31"/>
      <c r="BS159" s="31"/>
      <c r="BT159" s="31"/>
      <c r="BU159" s="31"/>
      <c r="BV159" s="31"/>
      <c r="BW159" s="31"/>
      <c r="BX159" s="31"/>
      <c r="BY159" s="31"/>
      <c r="BZ159" s="31"/>
      <c r="CA159" s="31"/>
    </row>
    <row r="160" spans="1:79" s="69" customFormat="1" ht="20.100000000000001" customHeight="1" x14ac:dyDescent="0.3">
      <c r="A160" s="75" t="s">
        <v>123</v>
      </c>
      <c r="B160" s="76" t="s">
        <v>774</v>
      </c>
      <c r="C160" s="76">
        <v>225.1</v>
      </c>
      <c r="D160" s="31"/>
      <c r="E160" s="31"/>
      <c r="F160" s="31"/>
      <c r="G160" s="31"/>
      <c r="H160" s="31"/>
      <c r="I160" s="31"/>
      <c r="J160" s="31"/>
      <c r="K160" s="31"/>
      <c r="L160" s="31"/>
      <c r="M160" s="31"/>
      <c r="N160" s="31"/>
      <c r="O160" s="31"/>
      <c r="P160" s="31"/>
      <c r="Q160" s="31"/>
      <c r="R160" s="31"/>
      <c r="S160" s="31"/>
      <c r="T160" s="31"/>
      <c r="U160" s="31"/>
      <c r="V160" s="31"/>
      <c r="W160" s="31"/>
      <c r="X160" s="31"/>
      <c r="Y160" s="31"/>
      <c r="Z160" s="31"/>
      <c r="AA160" s="31"/>
      <c r="AB160" s="31"/>
      <c r="AC160" s="31"/>
      <c r="AD160" s="31"/>
      <c r="AE160" s="31"/>
      <c r="AF160" s="31"/>
      <c r="AG160" s="31"/>
      <c r="AH160" s="31"/>
      <c r="AI160" s="31"/>
      <c r="AJ160" s="31"/>
      <c r="AK160" s="31"/>
      <c r="AL160" s="31"/>
      <c r="AM160" s="31"/>
      <c r="AN160" s="31"/>
      <c r="AO160" s="31"/>
      <c r="AP160" s="31"/>
      <c r="AQ160" s="31"/>
      <c r="AR160" s="31"/>
      <c r="AS160" s="31"/>
      <c r="AT160" s="31"/>
      <c r="AU160" s="31"/>
      <c r="AV160" s="31"/>
      <c r="AW160" s="31"/>
      <c r="AX160" s="31"/>
      <c r="AY160" s="31"/>
      <c r="AZ160" s="31"/>
      <c r="BA160" s="31"/>
      <c r="BB160" s="31"/>
      <c r="BC160" s="31"/>
      <c r="BD160" s="31"/>
      <c r="BE160" s="31"/>
      <c r="BF160" s="31"/>
      <c r="BG160" s="31"/>
      <c r="BH160" s="31"/>
      <c r="BI160" s="31"/>
      <c r="BJ160" s="31"/>
      <c r="BK160" s="31"/>
      <c r="BL160" s="31"/>
      <c r="BM160" s="31"/>
      <c r="BN160" s="31"/>
      <c r="BO160" s="31"/>
      <c r="BP160" s="31"/>
      <c r="BQ160" s="31"/>
      <c r="BR160" s="31"/>
      <c r="BS160" s="31"/>
      <c r="BT160" s="31"/>
      <c r="BU160" s="31"/>
      <c r="BV160" s="31"/>
      <c r="BW160" s="31"/>
      <c r="BX160" s="31"/>
      <c r="BY160" s="31"/>
      <c r="BZ160" s="31"/>
      <c r="CA160" s="31"/>
    </row>
    <row r="161" spans="1:79" s="69" customFormat="1" ht="20.100000000000001" customHeight="1" x14ac:dyDescent="0.3">
      <c r="A161" s="75" t="s">
        <v>124</v>
      </c>
      <c r="B161" s="76" t="s">
        <v>581</v>
      </c>
      <c r="C161" s="76">
        <v>226</v>
      </c>
      <c r="D161" s="31"/>
      <c r="E161" s="31"/>
      <c r="F161" s="31"/>
      <c r="G161" s="31"/>
      <c r="H161" s="31"/>
      <c r="I161" s="31"/>
      <c r="J161" s="31"/>
      <c r="K161" s="31"/>
      <c r="L161" s="31"/>
      <c r="M161" s="31"/>
      <c r="N161" s="31"/>
      <c r="O161" s="31"/>
      <c r="P161" s="31"/>
      <c r="Q161" s="31"/>
      <c r="R161" s="31"/>
      <c r="S161" s="31"/>
      <c r="T161" s="31"/>
      <c r="U161" s="31"/>
      <c r="V161" s="31"/>
      <c r="W161" s="31"/>
      <c r="X161" s="31"/>
      <c r="Y161" s="31"/>
      <c r="Z161" s="31"/>
      <c r="AA161" s="31"/>
      <c r="AB161" s="31"/>
      <c r="AC161" s="31"/>
      <c r="AD161" s="31"/>
      <c r="AE161" s="31"/>
      <c r="AF161" s="31"/>
      <c r="AG161" s="31"/>
      <c r="AH161" s="31"/>
      <c r="AI161" s="31"/>
      <c r="AJ161" s="31"/>
      <c r="AK161" s="31"/>
      <c r="AL161" s="31"/>
      <c r="AM161" s="31"/>
      <c r="AN161" s="31"/>
      <c r="AO161" s="31"/>
      <c r="AP161" s="31"/>
      <c r="AQ161" s="31"/>
      <c r="AR161" s="31"/>
      <c r="AS161" s="31"/>
      <c r="AT161" s="31"/>
      <c r="AU161" s="31"/>
      <c r="AV161" s="31"/>
      <c r="AW161" s="31"/>
      <c r="AX161" s="31"/>
      <c r="AY161" s="31"/>
      <c r="AZ161" s="31"/>
      <c r="BA161" s="31"/>
      <c r="BB161" s="31"/>
      <c r="BC161" s="31"/>
      <c r="BD161" s="31"/>
      <c r="BE161" s="31"/>
      <c r="BF161" s="31"/>
      <c r="BG161" s="31"/>
      <c r="BH161" s="31"/>
      <c r="BI161" s="31"/>
      <c r="BJ161" s="31"/>
      <c r="BK161" s="31"/>
      <c r="BL161" s="31"/>
      <c r="BM161" s="31"/>
      <c r="BN161" s="31"/>
      <c r="BO161" s="31"/>
      <c r="BP161" s="31"/>
      <c r="BQ161" s="31"/>
      <c r="BR161" s="31"/>
      <c r="BS161" s="31"/>
      <c r="BT161" s="31"/>
      <c r="BU161" s="31"/>
      <c r="BV161" s="31"/>
      <c r="BW161" s="31"/>
      <c r="BX161" s="31"/>
      <c r="BY161" s="31"/>
      <c r="BZ161" s="31"/>
      <c r="CA161" s="31"/>
    </row>
    <row r="162" spans="1:79" s="69" customFormat="1" ht="20.100000000000001" customHeight="1" x14ac:dyDescent="0.3">
      <c r="A162" s="75" t="s">
        <v>125</v>
      </c>
      <c r="B162" s="76" t="s">
        <v>672</v>
      </c>
      <c r="C162" s="76">
        <v>227</v>
      </c>
      <c r="D162" s="31"/>
      <c r="E162" s="31"/>
      <c r="F162" s="31"/>
      <c r="G162" s="31"/>
      <c r="H162" s="31"/>
      <c r="I162" s="31"/>
      <c r="J162" s="31"/>
      <c r="K162" s="31"/>
      <c r="L162" s="31"/>
      <c r="M162" s="31"/>
      <c r="N162" s="31"/>
      <c r="O162" s="31"/>
      <c r="P162" s="31"/>
      <c r="Q162" s="31"/>
      <c r="R162" s="31"/>
      <c r="S162" s="31"/>
      <c r="T162" s="31"/>
      <c r="U162" s="31"/>
      <c r="V162" s="31"/>
      <c r="W162" s="31"/>
      <c r="X162" s="31"/>
      <c r="Y162" s="31"/>
      <c r="Z162" s="31"/>
      <c r="AA162" s="31"/>
      <c r="AB162" s="31"/>
      <c r="AC162" s="31"/>
      <c r="AD162" s="31"/>
      <c r="AE162" s="31"/>
      <c r="AF162" s="31"/>
      <c r="AG162" s="31"/>
      <c r="AH162" s="31"/>
      <c r="AI162" s="31"/>
      <c r="AJ162" s="31"/>
      <c r="AK162" s="31"/>
      <c r="AL162" s="31"/>
      <c r="AM162" s="31"/>
      <c r="AN162" s="31"/>
      <c r="AO162" s="31"/>
      <c r="AP162" s="31"/>
      <c r="AQ162" s="31"/>
      <c r="AR162" s="31"/>
      <c r="AS162" s="31"/>
      <c r="AT162" s="31"/>
      <c r="AU162" s="31"/>
      <c r="AV162" s="31"/>
      <c r="AW162" s="31"/>
      <c r="AX162" s="31"/>
      <c r="AY162" s="31"/>
      <c r="AZ162" s="31"/>
      <c r="BA162" s="31"/>
      <c r="BB162" s="31"/>
      <c r="BC162" s="31"/>
      <c r="BD162" s="31"/>
      <c r="BE162" s="31"/>
      <c r="BF162" s="31"/>
      <c r="BG162" s="31"/>
      <c r="BH162" s="31"/>
      <c r="BI162" s="31"/>
      <c r="BJ162" s="31"/>
      <c r="BK162" s="31"/>
      <c r="BL162" s="31"/>
      <c r="BM162" s="31"/>
      <c r="BN162" s="31"/>
      <c r="BO162" s="31"/>
      <c r="BP162" s="31"/>
      <c r="BQ162" s="31"/>
      <c r="BR162" s="31"/>
      <c r="BS162" s="31"/>
      <c r="BT162" s="31"/>
      <c r="BU162" s="31"/>
      <c r="BV162" s="31"/>
      <c r="BW162" s="31"/>
      <c r="BX162" s="31"/>
      <c r="BY162" s="31"/>
      <c r="BZ162" s="31"/>
      <c r="CA162" s="31"/>
    </row>
    <row r="163" spans="1:79" s="69" customFormat="1" ht="20.100000000000001" customHeight="1" x14ac:dyDescent="0.3">
      <c r="A163" s="75" t="s">
        <v>126</v>
      </c>
      <c r="B163" s="76" t="s">
        <v>775</v>
      </c>
      <c r="C163" s="76">
        <v>228</v>
      </c>
      <c r="D163" s="31"/>
      <c r="E163" s="31"/>
      <c r="F163" s="31"/>
      <c r="G163" s="31"/>
      <c r="H163" s="31"/>
      <c r="I163" s="31"/>
      <c r="J163" s="31"/>
      <c r="K163" s="31"/>
      <c r="L163" s="31"/>
      <c r="M163" s="31"/>
      <c r="N163" s="31"/>
      <c r="O163" s="31"/>
      <c r="P163" s="31"/>
      <c r="Q163" s="31"/>
      <c r="R163" s="31"/>
      <c r="S163" s="31"/>
      <c r="T163" s="31"/>
      <c r="U163" s="31"/>
      <c r="V163" s="31"/>
      <c r="W163" s="31"/>
      <c r="X163" s="31"/>
      <c r="Y163" s="31"/>
      <c r="Z163" s="31"/>
      <c r="AA163" s="31"/>
      <c r="AB163" s="31"/>
      <c r="AC163" s="31"/>
      <c r="AD163" s="31"/>
      <c r="AE163" s="31"/>
      <c r="AF163" s="31"/>
      <c r="AG163" s="31"/>
      <c r="AH163" s="31"/>
      <c r="AI163" s="31"/>
      <c r="AJ163" s="31"/>
      <c r="AK163" s="31"/>
      <c r="AL163" s="31"/>
      <c r="AM163" s="31"/>
      <c r="AN163" s="31"/>
      <c r="AO163" s="31"/>
      <c r="AP163" s="31"/>
      <c r="AQ163" s="31"/>
      <c r="AR163" s="31"/>
      <c r="AS163" s="31"/>
      <c r="AT163" s="31"/>
      <c r="AU163" s="31"/>
      <c r="AV163" s="31"/>
      <c r="AW163" s="31"/>
      <c r="AX163" s="31"/>
      <c r="AY163" s="31"/>
      <c r="AZ163" s="31"/>
      <c r="BA163" s="31"/>
      <c r="BB163" s="31"/>
      <c r="BC163" s="31"/>
      <c r="BD163" s="31"/>
      <c r="BE163" s="31"/>
      <c r="BF163" s="31"/>
      <c r="BG163" s="31"/>
      <c r="BH163" s="31"/>
      <c r="BI163" s="31"/>
      <c r="BJ163" s="31"/>
      <c r="BK163" s="31"/>
      <c r="BL163" s="31"/>
      <c r="BM163" s="31"/>
      <c r="BN163" s="31"/>
      <c r="BO163" s="31"/>
      <c r="BP163" s="31"/>
      <c r="BQ163" s="31"/>
      <c r="BR163" s="31"/>
      <c r="BS163" s="31"/>
      <c r="BT163" s="31"/>
      <c r="BU163" s="31"/>
      <c r="BV163" s="31"/>
      <c r="BW163" s="31"/>
      <c r="BX163" s="31"/>
      <c r="BY163" s="31"/>
      <c r="BZ163" s="31"/>
      <c r="CA163" s="31"/>
    </row>
    <row r="164" spans="1:79" s="69" customFormat="1" ht="20.100000000000001" customHeight="1" x14ac:dyDescent="0.3">
      <c r="A164" s="75" t="s">
        <v>127</v>
      </c>
      <c r="B164" s="76" t="s">
        <v>453</v>
      </c>
      <c r="C164" s="76">
        <v>229</v>
      </c>
      <c r="D164" s="31"/>
      <c r="E164" s="31"/>
      <c r="F164" s="31"/>
      <c r="G164" s="31"/>
      <c r="H164" s="31"/>
      <c r="I164" s="31"/>
      <c r="J164" s="31"/>
      <c r="K164" s="31"/>
      <c r="L164" s="31"/>
      <c r="M164" s="31"/>
      <c r="N164" s="31"/>
      <c r="O164" s="31"/>
      <c r="P164" s="31"/>
      <c r="Q164" s="31"/>
      <c r="R164" s="31"/>
      <c r="S164" s="31"/>
      <c r="T164" s="31"/>
      <c r="U164" s="31"/>
      <c r="V164" s="31"/>
      <c r="W164" s="31"/>
      <c r="X164" s="31"/>
      <c r="Y164" s="31"/>
      <c r="Z164" s="31"/>
      <c r="AA164" s="31"/>
      <c r="AB164" s="31"/>
      <c r="AC164" s="31"/>
      <c r="AD164" s="31"/>
      <c r="AE164" s="31"/>
      <c r="AF164" s="31"/>
      <c r="AG164" s="31"/>
      <c r="AH164" s="31"/>
      <c r="AI164" s="31"/>
      <c r="AJ164" s="31"/>
      <c r="AK164" s="31"/>
      <c r="AL164" s="31"/>
      <c r="AM164" s="31"/>
      <c r="AN164" s="31"/>
      <c r="AO164" s="31"/>
      <c r="AP164" s="31"/>
      <c r="AQ164" s="31"/>
      <c r="AR164" s="31"/>
      <c r="AS164" s="31"/>
      <c r="AT164" s="31"/>
      <c r="AU164" s="31"/>
      <c r="AV164" s="31"/>
      <c r="AW164" s="31"/>
      <c r="AX164" s="31"/>
      <c r="AY164" s="31"/>
      <c r="AZ164" s="31"/>
      <c r="BA164" s="31"/>
      <c r="BB164" s="31"/>
      <c r="BC164" s="31"/>
      <c r="BD164" s="31"/>
      <c r="BE164" s="31"/>
      <c r="BF164" s="31"/>
      <c r="BG164" s="31"/>
      <c r="BH164" s="31"/>
      <c r="BI164" s="31"/>
      <c r="BJ164" s="31"/>
      <c r="BK164" s="31"/>
      <c r="BL164" s="31"/>
      <c r="BM164" s="31"/>
      <c r="BN164" s="31"/>
      <c r="BO164" s="31"/>
      <c r="BP164" s="31"/>
      <c r="BQ164" s="31"/>
      <c r="BR164" s="31"/>
      <c r="BS164" s="31"/>
      <c r="BT164" s="31"/>
      <c r="BU164" s="31"/>
      <c r="BV164" s="31"/>
      <c r="BW164" s="31"/>
      <c r="BX164" s="31"/>
      <c r="BY164" s="31"/>
      <c r="BZ164" s="31"/>
      <c r="CA164" s="31"/>
    </row>
    <row r="165" spans="1:79" s="69" customFormat="1" ht="20.100000000000001" customHeight="1" x14ac:dyDescent="0.3">
      <c r="A165" s="75" t="s">
        <v>128</v>
      </c>
      <c r="B165" s="76" t="s">
        <v>582</v>
      </c>
      <c r="C165" s="76">
        <v>230</v>
      </c>
      <c r="D165" s="31"/>
      <c r="E165" s="31"/>
      <c r="F165" s="31"/>
      <c r="G165" s="31"/>
      <c r="H165" s="31"/>
      <c r="I165" s="31"/>
      <c r="J165" s="31"/>
      <c r="K165" s="31"/>
      <c r="L165" s="31"/>
      <c r="M165" s="31"/>
      <c r="N165" s="31"/>
      <c r="O165" s="31"/>
      <c r="P165" s="31"/>
      <c r="Q165" s="31"/>
      <c r="R165" s="31"/>
      <c r="S165" s="31"/>
      <c r="T165" s="31"/>
      <c r="U165" s="31"/>
      <c r="V165" s="31"/>
      <c r="W165" s="31"/>
      <c r="X165" s="31"/>
      <c r="Y165" s="31"/>
      <c r="Z165" s="31"/>
      <c r="AA165" s="31"/>
      <c r="AB165" s="31"/>
      <c r="AC165" s="31"/>
      <c r="AD165" s="31"/>
      <c r="AE165" s="31"/>
      <c r="AF165" s="31"/>
      <c r="AG165" s="31"/>
      <c r="AH165" s="31"/>
      <c r="AI165" s="31"/>
      <c r="AJ165" s="31"/>
      <c r="AK165" s="31"/>
      <c r="AL165" s="31"/>
      <c r="AM165" s="31"/>
      <c r="AN165" s="31"/>
      <c r="AO165" s="31"/>
      <c r="AP165" s="31"/>
      <c r="AQ165" s="31"/>
      <c r="AR165" s="31"/>
      <c r="AS165" s="31"/>
      <c r="AT165" s="31"/>
      <c r="AU165" s="31"/>
      <c r="AV165" s="31"/>
      <c r="AW165" s="31"/>
      <c r="AX165" s="31"/>
      <c r="AY165" s="31"/>
      <c r="AZ165" s="31"/>
      <c r="BA165" s="31"/>
      <c r="BB165" s="31"/>
      <c r="BC165" s="31"/>
      <c r="BD165" s="31"/>
      <c r="BE165" s="31"/>
      <c r="BF165" s="31"/>
      <c r="BG165" s="31"/>
      <c r="BH165" s="31"/>
      <c r="BI165" s="31"/>
      <c r="BJ165" s="31"/>
      <c r="BK165" s="31"/>
      <c r="BL165" s="31"/>
      <c r="BM165" s="31"/>
      <c r="BN165" s="31"/>
      <c r="BO165" s="31"/>
      <c r="BP165" s="31"/>
      <c r="BQ165" s="31"/>
      <c r="BR165" s="31"/>
      <c r="BS165" s="31"/>
      <c r="BT165" s="31"/>
      <c r="BU165" s="31"/>
      <c r="BV165" s="31"/>
      <c r="BW165" s="31"/>
      <c r="BX165" s="31"/>
      <c r="BY165" s="31"/>
      <c r="BZ165" s="31"/>
      <c r="CA165" s="31"/>
    </row>
    <row r="166" spans="1:79" s="69" customFormat="1" ht="20.100000000000001" customHeight="1" x14ac:dyDescent="0.3">
      <c r="A166" s="75" t="s">
        <v>129</v>
      </c>
      <c r="B166" s="76" t="s">
        <v>673</v>
      </c>
      <c r="C166" s="76">
        <v>231</v>
      </c>
      <c r="D166" s="31"/>
      <c r="E166" s="31"/>
      <c r="F166" s="31"/>
      <c r="G166" s="31"/>
      <c r="H166" s="31"/>
      <c r="I166" s="31"/>
      <c r="J166" s="31"/>
      <c r="K166" s="31"/>
      <c r="L166" s="31"/>
      <c r="M166" s="31"/>
      <c r="N166" s="31"/>
      <c r="O166" s="31"/>
      <c r="P166" s="31"/>
      <c r="Q166" s="31"/>
      <c r="R166" s="31"/>
      <c r="S166" s="31"/>
      <c r="T166" s="31"/>
      <c r="U166" s="31"/>
      <c r="V166" s="31"/>
      <c r="W166" s="31"/>
      <c r="X166" s="31"/>
      <c r="Y166" s="31"/>
      <c r="Z166" s="31"/>
      <c r="AA166" s="31"/>
      <c r="AB166" s="31"/>
      <c r="AC166" s="31"/>
      <c r="AD166" s="31"/>
      <c r="AE166" s="31"/>
      <c r="AF166" s="31"/>
      <c r="AG166" s="31"/>
      <c r="AH166" s="31"/>
      <c r="AI166" s="31"/>
      <c r="AJ166" s="31"/>
      <c r="AK166" s="31"/>
      <c r="AL166" s="31"/>
      <c r="AM166" s="31"/>
      <c r="AN166" s="31"/>
      <c r="AO166" s="31"/>
      <c r="AP166" s="31"/>
      <c r="AQ166" s="31"/>
      <c r="AR166" s="31"/>
      <c r="AS166" s="31"/>
      <c r="AT166" s="31"/>
      <c r="AU166" s="31"/>
      <c r="AV166" s="31"/>
      <c r="AW166" s="31"/>
      <c r="AX166" s="31"/>
      <c r="AY166" s="31"/>
      <c r="AZ166" s="31"/>
      <c r="BA166" s="31"/>
      <c r="BB166" s="31"/>
      <c r="BC166" s="31"/>
      <c r="BD166" s="31"/>
      <c r="BE166" s="31"/>
      <c r="BF166" s="31"/>
      <c r="BG166" s="31"/>
      <c r="BH166" s="31"/>
      <c r="BI166" s="31"/>
      <c r="BJ166" s="31"/>
      <c r="BK166" s="31"/>
      <c r="BL166" s="31"/>
      <c r="BM166" s="31"/>
      <c r="BN166" s="31"/>
      <c r="BO166" s="31"/>
      <c r="BP166" s="31"/>
      <c r="BQ166" s="31"/>
      <c r="BR166" s="31"/>
      <c r="BS166" s="31"/>
      <c r="BT166" s="31"/>
      <c r="BU166" s="31"/>
      <c r="BV166" s="31"/>
      <c r="BW166" s="31"/>
      <c r="BX166" s="31"/>
      <c r="BY166" s="31"/>
      <c r="BZ166" s="31"/>
      <c r="CA166" s="31"/>
    </row>
    <row r="167" spans="1:79" s="69" customFormat="1" ht="20.100000000000001" customHeight="1" x14ac:dyDescent="0.3">
      <c r="A167" s="75" t="s">
        <v>130</v>
      </c>
      <c r="B167" s="76" t="s">
        <v>454</v>
      </c>
      <c r="C167" s="76">
        <v>232</v>
      </c>
      <c r="D167" s="31"/>
      <c r="E167" s="31"/>
      <c r="F167" s="31"/>
      <c r="G167" s="31"/>
      <c r="H167" s="31"/>
      <c r="I167" s="31"/>
      <c r="J167" s="31"/>
      <c r="K167" s="31"/>
      <c r="L167" s="31"/>
      <c r="M167" s="31"/>
      <c r="N167" s="31"/>
      <c r="O167" s="31"/>
      <c r="P167" s="31"/>
      <c r="Q167" s="31"/>
      <c r="R167" s="31"/>
      <c r="S167" s="31"/>
      <c r="T167" s="31"/>
      <c r="U167" s="31"/>
      <c r="V167" s="31"/>
      <c r="W167" s="31"/>
      <c r="X167" s="31"/>
      <c r="Y167" s="31"/>
      <c r="Z167" s="31"/>
      <c r="AA167" s="31"/>
      <c r="AB167" s="31"/>
      <c r="AC167" s="31"/>
      <c r="AD167" s="31"/>
      <c r="AE167" s="31"/>
      <c r="AF167" s="31"/>
      <c r="AG167" s="31"/>
      <c r="AH167" s="31"/>
      <c r="AI167" s="31"/>
      <c r="AJ167" s="31"/>
      <c r="AK167" s="31"/>
      <c r="AL167" s="31"/>
      <c r="AM167" s="31"/>
      <c r="AN167" s="31"/>
      <c r="AO167" s="31"/>
      <c r="AP167" s="31"/>
      <c r="AQ167" s="31"/>
      <c r="AR167" s="31"/>
      <c r="AS167" s="31"/>
      <c r="AT167" s="31"/>
      <c r="AU167" s="31"/>
      <c r="AV167" s="31"/>
      <c r="AW167" s="31"/>
      <c r="AX167" s="31"/>
      <c r="AY167" s="31"/>
      <c r="AZ167" s="31"/>
      <c r="BA167" s="31"/>
      <c r="BB167" s="31"/>
      <c r="BC167" s="31"/>
      <c r="BD167" s="31"/>
      <c r="BE167" s="31"/>
      <c r="BF167" s="31"/>
      <c r="BG167" s="31"/>
      <c r="BH167" s="31"/>
      <c r="BI167" s="31"/>
      <c r="BJ167" s="31"/>
      <c r="BK167" s="31"/>
      <c r="BL167" s="31"/>
      <c r="BM167" s="31"/>
      <c r="BN167" s="31"/>
      <c r="BO167" s="31"/>
      <c r="BP167" s="31"/>
      <c r="BQ167" s="31"/>
      <c r="BR167" s="31"/>
      <c r="BS167" s="31"/>
      <c r="BT167" s="31"/>
      <c r="BU167" s="31"/>
      <c r="BV167" s="31"/>
      <c r="BW167" s="31"/>
      <c r="BX167" s="31"/>
      <c r="BY167" s="31"/>
      <c r="BZ167" s="31"/>
      <c r="CA167" s="31"/>
    </row>
    <row r="168" spans="1:79" s="69" customFormat="1" ht="20.100000000000001" customHeight="1" x14ac:dyDescent="0.3">
      <c r="A168" s="75" t="s">
        <v>131</v>
      </c>
      <c r="B168" s="76" t="s">
        <v>674</v>
      </c>
      <c r="C168" s="76">
        <v>233</v>
      </c>
      <c r="D168" s="31"/>
      <c r="E168" s="31"/>
      <c r="F168" s="31"/>
      <c r="G168" s="31"/>
      <c r="H168" s="31"/>
      <c r="I168" s="31"/>
      <c r="J168" s="31"/>
      <c r="K168" s="31"/>
      <c r="L168" s="31"/>
      <c r="M168" s="31"/>
      <c r="N168" s="31"/>
      <c r="O168" s="31"/>
      <c r="P168" s="31"/>
      <c r="Q168" s="31"/>
      <c r="R168" s="31"/>
      <c r="S168" s="31"/>
      <c r="T168" s="31"/>
      <c r="U168" s="31"/>
      <c r="V168" s="31"/>
      <c r="W168" s="31"/>
      <c r="X168" s="31"/>
      <c r="Y168" s="31"/>
      <c r="Z168" s="31"/>
      <c r="AA168" s="31"/>
      <c r="AB168" s="31"/>
      <c r="AC168" s="31"/>
      <c r="AD168" s="31"/>
      <c r="AE168" s="31"/>
      <c r="AF168" s="31"/>
      <c r="AG168" s="31"/>
      <c r="AH168" s="31"/>
      <c r="AI168" s="31"/>
      <c r="AJ168" s="31"/>
      <c r="AK168" s="31"/>
      <c r="AL168" s="31"/>
      <c r="AM168" s="31"/>
      <c r="AN168" s="31"/>
      <c r="AO168" s="31"/>
      <c r="AP168" s="31"/>
      <c r="AQ168" s="31"/>
      <c r="AR168" s="31"/>
      <c r="AS168" s="31"/>
      <c r="AT168" s="31"/>
      <c r="AU168" s="31"/>
      <c r="AV168" s="31"/>
      <c r="AW168" s="31"/>
      <c r="AX168" s="31"/>
      <c r="AY168" s="31"/>
      <c r="AZ168" s="31"/>
      <c r="BA168" s="31"/>
      <c r="BB168" s="31"/>
      <c r="BC168" s="31"/>
      <c r="BD168" s="31"/>
      <c r="BE168" s="31"/>
      <c r="BF168" s="31"/>
      <c r="BG168" s="31"/>
      <c r="BH168" s="31"/>
      <c r="BI168" s="31"/>
      <c r="BJ168" s="31"/>
      <c r="BK168" s="31"/>
      <c r="BL168" s="31"/>
      <c r="BM168" s="31"/>
      <c r="BN168" s="31"/>
      <c r="BO168" s="31"/>
      <c r="BP168" s="31"/>
      <c r="BQ168" s="31"/>
      <c r="BR168" s="31"/>
      <c r="BS168" s="31"/>
      <c r="BT168" s="31"/>
      <c r="BU168" s="31"/>
      <c r="BV168" s="31"/>
      <c r="BW168" s="31"/>
      <c r="BX168" s="31"/>
      <c r="BY168" s="31"/>
      <c r="BZ168" s="31"/>
      <c r="CA168" s="31"/>
    </row>
    <row r="169" spans="1:79" s="69" customFormat="1" ht="20.100000000000001" customHeight="1" x14ac:dyDescent="0.3">
      <c r="A169" s="75" t="s">
        <v>132</v>
      </c>
      <c r="B169" s="76" t="s">
        <v>510</v>
      </c>
      <c r="C169" s="76">
        <v>234</v>
      </c>
      <c r="D169" s="31"/>
      <c r="E169" s="31"/>
      <c r="F169" s="31"/>
      <c r="G169" s="31"/>
      <c r="H169" s="31"/>
      <c r="I169" s="31"/>
      <c r="J169" s="31"/>
      <c r="K169" s="31"/>
      <c r="L169" s="31"/>
      <c r="M169" s="31"/>
      <c r="N169" s="31"/>
      <c r="O169" s="31"/>
      <c r="P169" s="31"/>
      <c r="Q169" s="31"/>
      <c r="R169" s="31"/>
      <c r="S169" s="31"/>
      <c r="T169" s="31"/>
      <c r="U169" s="31"/>
      <c r="V169" s="31"/>
      <c r="W169" s="31"/>
      <c r="X169" s="31"/>
      <c r="Y169" s="31"/>
      <c r="Z169" s="31"/>
      <c r="AA169" s="31"/>
      <c r="AB169" s="31"/>
      <c r="AC169" s="31"/>
      <c r="AD169" s="31"/>
      <c r="AE169" s="31"/>
      <c r="AF169" s="31"/>
      <c r="AG169" s="31"/>
      <c r="AH169" s="31"/>
      <c r="AI169" s="31"/>
      <c r="AJ169" s="31"/>
      <c r="AK169" s="31"/>
      <c r="AL169" s="31"/>
      <c r="AM169" s="31"/>
      <c r="AN169" s="31"/>
      <c r="AO169" s="31"/>
      <c r="AP169" s="31"/>
      <c r="AQ169" s="31"/>
      <c r="AR169" s="31"/>
      <c r="AS169" s="31"/>
      <c r="AT169" s="31"/>
      <c r="AU169" s="31"/>
      <c r="AV169" s="31"/>
      <c r="AW169" s="31"/>
      <c r="AX169" s="31"/>
      <c r="AY169" s="31"/>
      <c r="AZ169" s="31"/>
      <c r="BA169" s="31"/>
      <c r="BB169" s="31"/>
      <c r="BC169" s="31"/>
      <c r="BD169" s="31"/>
      <c r="BE169" s="31"/>
      <c r="BF169" s="31"/>
      <c r="BG169" s="31"/>
      <c r="BH169" s="31"/>
      <c r="BI169" s="31"/>
      <c r="BJ169" s="31"/>
      <c r="BK169" s="31"/>
      <c r="BL169" s="31"/>
      <c r="BM169" s="31"/>
      <c r="BN169" s="31"/>
      <c r="BO169" s="31"/>
      <c r="BP169" s="31"/>
      <c r="BQ169" s="31"/>
      <c r="BR169" s="31"/>
      <c r="BS169" s="31"/>
      <c r="BT169" s="31"/>
      <c r="BU169" s="31"/>
      <c r="BV169" s="31"/>
      <c r="BW169" s="31"/>
      <c r="BX169" s="31"/>
      <c r="BY169" s="31"/>
      <c r="BZ169" s="31"/>
      <c r="CA169" s="31"/>
    </row>
    <row r="170" spans="1:79" s="69" customFormat="1" ht="20.100000000000001" customHeight="1" x14ac:dyDescent="0.3">
      <c r="A170" s="75" t="s">
        <v>133</v>
      </c>
      <c r="B170" s="76" t="s">
        <v>675</v>
      </c>
      <c r="C170" s="76">
        <v>235</v>
      </c>
      <c r="D170" s="31"/>
      <c r="E170" s="31"/>
      <c r="F170" s="31"/>
      <c r="G170" s="31"/>
      <c r="H170" s="31"/>
      <c r="I170" s="31"/>
      <c r="J170" s="31"/>
      <c r="K170" s="31"/>
      <c r="L170" s="31"/>
      <c r="M170" s="31"/>
      <c r="N170" s="31"/>
      <c r="O170" s="31"/>
      <c r="P170" s="31"/>
      <c r="Q170" s="31"/>
      <c r="R170" s="31"/>
      <c r="S170" s="31"/>
      <c r="T170" s="31"/>
      <c r="U170" s="31"/>
      <c r="V170" s="31"/>
      <c r="W170" s="31"/>
      <c r="X170" s="31"/>
      <c r="Y170" s="31"/>
      <c r="Z170" s="31"/>
      <c r="AA170" s="31"/>
      <c r="AB170" s="31"/>
      <c r="AC170" s="31"/>
      <c r="AD170" s="31"/>
      <c r="AE170" s="31"/>
      <c r="AF170" s="31"/>
      <c r="AG170" s="31"/>
      <c r="AH170" s="31"/>
      <c r="AI170" s="31"/>
      <c r="AJ170" s="31"/>
      <c r="AK170" s="31"/>
      <c r="AL170" s="31"/>
      <c r="AM170" s="31"/>
      <c r="AN170" s="31"/>
      <c r="AO170" s="31"/>
      <c r="AP170" s="31"/>
      <c r="AQ170" s="31"/>
      <c r="AR170" s="31"/>
      <c r="AS170" s="31"/>
      <c r="AT170" s="31"/>
      <c r="AU170" s="31"/>
      <c r="AV170" s="31"/>
      <c r="AW170" s="31"/>
      <c r="AX170" s="31"/>
      <c r="AY170" s="31"/>
      <c r="AZ170" s="31"/>
      <c r="BA170" s="31"/>
      <c r="BB170" s="31"/>
      <c r="BC170" s="31"/>
      <c r="BD170" s="31"/>
      <c r="BE170" s="31"/>
      <c r="BF170" s="31"/>
      <c r="BG170" s="31"/>
      <c r="BH170" s="31"/>
      <c r="BI170" s="31"/>
      <c r="BJ170" s="31"/>
      <c r="BK170" s="31"/>
      <c r="BL170" s="31"/>
      <c r="BM170" s="31"/>
      <c r="BN170" s="31"/>
      <c r="BO170" s="31"/>
      <c r="BP170" s="31"/>
      <c r="BQ170" s="31"/>
      <c r="BR170" s="31"/>
      <c r="BS170" s="31"/>
      <c r="BT170" s="31"/>
      <c r="BU170" s="31"/>
      <c r="BV170" s="31"/>
      <c r="BW170" s="31"/>
      <c r="BX170" s="31"/>
      <c r="BY170" s="31"/>
      <c r="BZ170" s="31"/>
      <c r="CA170" s="31"/>
    </row>
    <row r="171" spans="1:79" s="69" customFormat="1" ht="20.100000000000001" customHeight="1" x14ac:dyDescent="0.3">
      <c r="A171" s="75" t="s">
        <v>776</v>
      </c>
      <c r="B171" s="76" t="s">
        <v>777</v>
      </c>
      <c r="C171" s="76">
        <v>235.1</v>
      </c>
      <c r="D171" s="31"/>
      <c r="E171" s="31"/>
      <c r="F171" s="31"/>
      <c r="G171" s="31"/>
      <c r="H171" s="31"/>
      <c r="I171" s="31"/>
      <c r="J171" s="31"/>
      <c r="K171" s="31"/>
      <c r="L171" s="31"/>
      <c r="M171" s="31"/>
      <c r="N171" s="31"/>
      <c r="O171" s="31"/>
      <c r="P171" s="31"/>
      <c r="Q171" s="31"/>
      <c r="R171" s="31"/>
      <c r="S171" s="31"/>
      <c r="T171" s="31"/>
      <c r="U171" s="31"/>
      <c r="V171" s="31"/>
      <c r="W171" s="31"/>
      <c r="X171" s="31"/>
      <c r="Y171" s="31"/>
      <c r="Z171" s="31"/>
      <c r="AA171" s="31"/>
      <c r="AB171" s="31"/>
      <c r="AC171" s="31"/>
      <c r="AD171" s="31"/>
      <c r="AE171" s="31"/>
      <c r="AF171" s="31"/>
      <c r="AG171" s="31"/>
      <c r="AH171" s="31"/>
      <c r="AI171" s="31"/>
      <c r="AJ171" s="31"/>
      <c r="AK171" s="31"/>
      <c r="AL171" s="31"/>
      <c r="AM171" s="31"/>
      <c r="AN171" s="31"/>
      <c r="AO171" s="31"/>
      <c r="AP171" s="31"/>
      <c r="AQ171" s="31"/>
      <c r="AR171" s="31"/>
      <c r="AS171" s="31"/>
      <c r="AT171" s="31"/>
      <c r="AU171" s="31"/>
      <c r="AV171" s="31"/>
      <c r="AW171" s="31"/>
      <c r="AX171" s="31"/>
      <c r="AY171" s="31"/>
      <c r="AZ171" s="31"/>
      <c r="BA171" s="31"/>
      <c r="BB171" s="31"/>
      <c r="BC171" s="31"/>
      <c r="BD171" s="31"/>
      <c r="BE171" s="31"/>
      <c r="BF171" s="31"/>
      <c r="BG171" s="31"/>
      <c r="BH171" s="31"/>
      <c r="BI171" s="31"/>
      <c r="BJ171" s="31"/>
      <c r="BK171" s="31"/>
      <c r="BL171" s="31"/>
      <c r="BM171" s="31"/>
      <c r="BN171" s="31"/>
      <c r="BO171" s="31"/>
      <c r="BP171" s="31"/>
      <c r="BQ171" s="31"/>
      <c r="BR171" s="31"/>
      <c r="BS171" s="31"/>
      <c r="BT171" s="31"/>
      <c r="BU171" s="31"/>
      <c r="BV171" s="31"/>
      <c r="BW171" s="31"/>
      <c r="BX171" s="31"/>
      <c r="BY171" s="31"/>
      <c r="BZ171" s="31"/>
      <c r="CA171" s="31"/>
    </row>
    <row r="172" spans="1:79" s="69" customFormat="1" ht="20.100000000000001" customHeight="1" x14ac:dyDescent="0.3">
      <c r="A172" s="75" t="s">
        <v>134</v>
      </c>
      <c r="B172" s="76" t="s">
        <v>676</v>
      </c>
      <c r="C172" s="76">
        <v>236</v>
      </c>
      <c r="D172" s="31"/>
      <c r="E172" s="31"/>
      <c r="F172" s="31"/>
      <c r="G172" s="31"/>
      <c r="H172" s="31"/>
      <c r="I172" s="31"/>
      <c r="J172" s="31"/>
      <c r="K172" s="31"/>
      <c r="L172" s="31"/>
      <c r="M172" s="31"/>
      <c r="N172" s="31"/>
      <c r="O172" s="31"/>
      <c r="P172" s="31"/>
      <c r="Q172" s="31"/>
      <c r="R172" s="31"/>
      <c r="S172" s="31"/>
      <c r="T172" s="31"/>
      <c r="U172" s="31"/>
      <c r="V172" s="31"/>
      <c r="W172" s="31"/>
      <c r="X172" s="31"/>
      <c r="Y172" s="31"/>
      <c r="Z172" s="31"/>
      <c r="AA172" s="31"/>
      <c r="AB172" s="31"/>
      <c r="AC172" s="31"/>
      <c r="AD172" s="31"/>
      <c r="AE172" s="31"/>
      <c r="AF172" s="31"/>
      <c r="AG172" s="31"/>
      <c r="AH172" s="31"/>
      <c r="AI172" s="31"/>
      <c r="AJ172" s="31"/>
      <c r="AK172" s="31"/>
      <c r="AL172" s="31"/>
      <c r="AM172" s="31"/>
      <c r="AN172" s="31"/>
      <c r="AO172" s="31"/>
      <c r="AP172" s="31"/>
      <c r="AQ172" s="31"/>
      <c r="AR172" s="31"/>
      <c r="AS172" s="31"/>
      <c r="AT172" s="31"/>
      <c r="AU172" s="31"/>
      <c r="AV172" s="31"/>
      <c r="AW172" s="31"/>
      <c r="AX172" s="31"/>
      <c r="AY172" s="31"/>
      <c r="AZ172" s="31"/>
      <c r="BA172" s="31"/>
      <c r="BB172" s="31"/>
      <c r="BC172" s="31"/>
      <c r="BD172" s="31"/>
      <c r="BE172" s="31"/>
      <c r="BF172" s="31"/>
      <c r="BG172" s="31"/>
      <c r="BH172" s="31"/>
      <c r="BI172" s="31"/>
      <c r="BJ172" s="31"/>
      <c r="BK172" s="31"/>
      <c r="BL172" s="31"/>
      <c r="BM172" s="31"/>
      <c r="BN172" s="31"/>
      <c r="BO172" s="31"/>
      <c r="BP172" s="31"/>
      <c r="BQ172" s="31"/>
      <c r="BR172" s="31"/>
      <c r="BS172" s="31"/>
      <c r="BT172" s="31"/>
      <c r="BU172" s="31"/>
      <c r="BV172" s="31"/>
      <c r="BW172" s="31"/>
      <c r="BX172" s="31"/>
      <c r="BY172" s="31"/>
      <c r="BZ172" s="31"/>
      <c r="CA172" s="31"/>
    </row>
    <row r="173" spans="1:79" s="69" customFormat="1" ht="20.100000000000001" customHeight="1" x14ac:dyDescent="0.3">
      <c r="A173" s="75" t="s">
        <v>135</v>
      </c>
      <c r="B173" s="76" t="s">
        <v>583</v>
      </c>
      <c r="C173" s="76">
        <v>237</v>
      </c>
      <c r="D173" s="31"/>
      <c r="E173" s="31"/>
      <c r="F173" s="31"/>
      <c r="G173" s="31"/>
      <c r="H173" s="31"/>
      <c r="I173" s="31"/>
      <c r="J173" s="31"/>
      <c r="K173" s="31"/>
      <c r="L173" s="31"/>
      <c r="M173" s="31"/>
      <c r="N173" s="31"/>
      <c r="O173" s="31"/>
      <c r="P173" s="31"/>
      <c r="Q173" s="31"/>
      <c r="R173" s="31"/>
      <c r="S173" s="31"/>
      <c r="T173" s="31"/>
      <c r="U173" s="31"/>
      <c r="V173" s="31"/>
      <c r="W173" s="31"/>
      <c r="X173" s="31"/>
      <c r="Y173" s="31"/>
      <c r="Z173" s="31"/>
      <c r="AA173" s="31"/>
      <c r="AB173" s="31"/>
      <c r="AC173" s="31"/>
      <c r="AD173" s="31"/>
      <c r="AE173" s="31"/>
      <c r="AF173" s="31"/>
      <c r="AG173" s="31"/>
      <c r="AH173" s="31"/>
      <c r="AI173" s="31"/>
      <c r="AJ173" s="31"/>
      <c r="AK173" s="31"/>
      <c r="AL173" s="31"/>
      <c r="AM173" s="31"/>
      <c r="AN173" s="31"/>
      <c r="AO173" s="31"/>
      <c r="AP173" s="31"/>
      <c r="AQ173" s="31"/>
      <c r="AR173" s="31"/>
      <c r="AS173" s="31"/>
      <c r="AT173" s="31"/>
      <c r="AU173" s="31"/>
      <c r="AV173" s="31"/>
      <c r="AW173" s="31"/>
      <c r="AX173" s="31"/>
      <c r="AY173" s="31"/>
      <c r="AZ173" s="31"/>
      <c r="BA173" s="31"/>
      <c r="BB173" s="31"/>
      <c r="BC173" s="31"/>
      <c r="BD173" s="31"/>
      <c r="BE173" s="31"/>
      <c r="BF173" s="31"/>
      <c r="BG173" s="31"/>
      <c r="BH173" s="31"/>
      <c r="BI173" s="31"/>
      <c r="BJ173" s="31"/>
      <c r="BK173" s="31"/>
      <c r="BL173" s="31"/>
      <c r="BM173" s="31"/>
      <c r="BN173" s="31"/>
      <c r="BO173" s="31"/>
      <c r="BP173" s="31"/>
      <c r="BQ173" s="31"/>
      <c r="BR173" s="31"/>
      <c r="BS173" s="31"/>
      <c r="BT173" s="31"/>
      <c r="BU173" s="31"/>
      <c r="BV173" s="31"/>
      <c r="BW173" s="31"/>
      <c r="BX173" s="31"/>
      <c r="BY173" s="31"/>
      <c r="BZ173" s="31"/>
      <c r="CA173" s="31"/>
    </row>
    <row r="174" spans="1:79" s="69" customFormat="1" ht="20.100000000000001" customHeight="1" x14ac:dyDescent="0.3">
      <c r="A174" s="75" t="s">
        <v>136</v>
      </c>
      <c r="B174" s="76" t="s">
        <v>584</v>
      </c>
      <c r="C174" s="76">
        <v>238</v>
      </c>
      <c r="D174" s="31"/>
      <c r="E174" s="31"/>
      <c r="F174" s="31"/>
      <c r="G174" s="31"/>
      <c r="H174" s="31"/>
      <c r="I174" s="31"/>
      <c r="J174" s="31"/>
      <c r="K174" s="31"/>
      <c r="L174" s="31"/>
      <c r="M174" s="31"/>
      <c r="N174" s="31"/>
      <c r="O174" s="31"/>
      <c r="P174" s="31"/>
      <c r="Q174" s="31"/>
      <c r="R174" s="31"/>
      <c r="S174" s="31"/>
      <c r="T174" s="31"/>
      <c r="U174" s="31"/>
      <c r="V174" s="31"/>
      <c r="W174" s="31"/>
      <c r="X174" s="31"/>
      <c r="Y174" s="31"/>
      <c r="Z174" s="31"/>
      <c r="AA174" s="31"/>
      <c r="AB174" s="31"/>
      <c r="AC174" s="31"/>
      <c r="AD174" s="31"/>
      <c r="AE174" s="31"/>
      <c r="AF174" s="31"/>
      <c r="AG174" s="31"/>
      <c r="AH174" s="31"/>
      <c r="AI174" s="31"/>
      <c r="AJ174" s="31"/>
      <c r="AK174" s="31"/>
      <c r="AL174" s="31"/>
      <c r="AM174" s="31"/>
      <c r="AN174" s="31"/>
      <c r="AO174" s="31"/>
      <c r="AP174" s="31"/>
      <c r="AQ174" s="31"/>
      <c r="AR174" s="31"/>
      <c r="AS174" s="31"/>
      <c r="AT174" s="31"/>
      <c r="AU174" s="31"/>
      <c r="AV174" s="31"/>
      <c r="AW174" s="31"/>
      <c r="AX174" s="31"/>
      <c r="AY174" s="31"/>
      <c r="AZ174" s="31"/>
      <c r="BA174" s="31"/>
      <c r="BB174" s="31"/>
      <c r="BC174" s="31"/>
      <c r="BD174" s="31"/>
      <c r="BE174" s="31"/>
      <c r="BF174" s="31"/>
      <c r="BG174" s="31"/>
      <c r="BH174" s="31"/>
      <c r="BI174" s="31"/>
      <c r="BJ174" s="31"/>
      <c r="BK174" s="31"/>
      <c r="BL174" s="31"/>
      <c r="BM174" s="31"/>
      <c r="BN174" s="31"/>
      <c r="BO174" s="31"/>
      <c r="BP174" s="31"/>
      <c r="BQ174" s="31"/>
      <c r="BR174" s="31"/>
      <c r="BS174" s="31"/>
      <c r="BT174" s="31"/>
      <c r="BU174" s="31"/>
      <c r="BV174" s="31"/>
      <c r="BW174" s="31"/>
      <c r="BX174" s="31"/>
      <c r="BY174" s="31"/>
      <c r="BZ174" s="31"/>
      <c r="CA174" s="31"/>
    </row>
    <row r="175" spans="1:79" s="69" customFormat="1" ht="20.100000000000001" customHeight="1" x14ac:dyDescent="0.3">
      <c r="A175" s="75" t="s">
        <v>137</v>
      </c>
      <c r="B175" s="76" t="s">
        <v>585</v>
      </c>
      <c r="C175" s="76">
        <v>239</v>
      </c>
      <c r="D175" s="31"/>
      <c r="E175" s="31"/>
      <c r="F175" s="31"/>
      <c r="G175" s="31"/>
      <c r="H175" s="31"/>
      <c r="I175" s="31"/>
      <c r="J175" s="31"/>
      <c r="K175" s="31"/>
      <c r="L175" s="31"/>
      <c r="M175" s="31"/>
      <c r="N175" s="31"/>
      <c r="O175" s="31"/>
      <c r="P175" s="31"/>
      <c r="Q175" s="31"/>
      <c r="R175" s="31"/>
      <c r="S175" s="31"/>
      <c r="T175" s="31"/>
      <c r="U175" s="31"/>
      <c r="V175" s="31"/>
      <c r="W175" s="31"/>
      <c r="X175" s="31"/>
      <c r="Y175" s="31"/>
      <c r="Z175" s="31"/>
      <c r="AA175" s="31"/>
      <c r="AB175" s="31"/>
      <c r="AC175" s="31"/>
      <c r="AD175" s="31"/>
      <c r="AE175" s="31"/>
      <c r="AF175" s="31"/>
      <c r="AG175" s="31"/>
      <c r="AH175" s="31"/>
      <c r="AI175" s="31"/>
      <c r="AJ175" s="31"/>
      <c r="AK175" s="31"/>
      <c r="AL175" s="31"/>
      <c r="AM175" s="31"/>
      <c r="AN175" s="31"/>
      <c r="AO175" s="31"/>
      <c r="AP175" s="31"/>
      <c r="AQ175" s="31"/>
      <c r="AR175" s="31"/>
      <c r="AS175" s="31"/>
      <c r="AT175" s="31"/>
      <c r="AU175" s="31"/>
      <c r="AV175" s="31"/>
      <c r="AW175" s="31"/>
      <c r="AX175" s="31"/>
      <c r="AY175" s="31"/>
      <c r="AZ175" s="31"/>
      <c r="BA175" s="31"/>
      <c r="BB175" s="31"/>
      <c r="BC175" s="31"/>
      <c r="BD175" s="31"/>
      <c r="BE175" s="31"/>
      <c r="BF175" s="31"/>
      <c r="BG175" s="31"/>
      <c r="BH175" s="31"/>
      <c r="BI175" s="31"/>
      <c r="BJ175" s="31"/>
      <c r="BK175" s="31"/>
      <c r="BL175" s="31"/>
      <c r="BM175" s="31"/>
      <c r="BN175" s="31"/>
      <c r="BO175" s="31"/>
      <c r="BP175" s="31"/>
      <c r="BQ175" s="31"/>
      <c r="BR175" s="31"/>
      <c r="BS175" s="31"/>
      <c r="BT175" s="31"/>
      <c r="BU175" s="31"/>
      <c r="BV175" s="31"/>
      <c r="BW175" s="31"/>
      <c r="BX175" s="31"/>
      <c r="BY175" s="31"/>
      <c r="BZ175" s="31"/>
      <c r="CA175" s="31"/>
    </row>
    <row r="176" spans="1:79" s="69" customFormat="1" ht="20.100000000000001" customHeight="1" x14ac:dyDescent="0.3">
      <c r="A176" s="75" t="s">
        <v>138</v>
      </c>
      <c r="B176" s="76" t="s">
        <v>677</v>
      </c>
      <c r="C176" s="76">
        <v>240</v>
      </c>
      <c r="D176" s="31"/>
      <c r="E176" s="31"/>
      <c r="F176" s="31"/>
      <c r="G176" s="31"/>
      <c r="H176" s="31"/>
      <c r="I176" s="31"/>
      <c r="J176" s="31"/>
      <c r="K176" s="31"/>
      <c r="L176" s="31"/>
      <c r="M176" s="31"/>
      <c r="N176" s="31"/>
      <c r="O176" s="31"/>
      <c r="P176" s="31"/>
      <c r="Q176" s="31"/>
      <c r="R176" s="31"/>
      <c r="S176" s="31"/>
      <c r="T176" s="31"/>
      <c r="U176" s="31"/>
      <c r="V176" s="31"/>
      <c r="W176" s="31"/>
      <c r="X176" s="31"/>
      <c r="Y176" s="31"/>
      <c r="Z176" s="31"/>
      <c r="AA176" s="31"/>
      <c r="AB176" s="31"/>
      <c r="AC176" s="31"/>
      <c r="AD176" s="31"/>
      <c r="AE176" s="31"/>
      <c r="AF176" s="31"/>
      <c r="AG176" s="31"/>
      <c r="AH176" s="31"/>
      <c r="AI176" s="31"/>
      <c r="AJ176" s="31"/>
      <c r="AK176" s="31"/>
      <c r="AL176" s="31"/>
      <c r="AM176" s="31"/>
      <c r="AN176" s="31"/>
      <c r="AO176" s="31"/>
      <c r="AP176" s="31"/>
      <c r="AQ176" s="31"/>
      <c r="AR176" s="31"/>
      <c r="AS176" s="31"/>
      <c r="AT176" s="31"/>
      <c r="AU176" s="31"/>
      <c r="AV176" s="31"/>
      <c r="AW176" s="31"/>
      <c r="AX176" s="31"/>
      <c r="AY176" s="31"/>
      <c r="AZ176" s="31"/>
      <c r="BA176" s="31"/>
      <c r="BB176" s="31"/>
      <c r="BC176" s="31"/>
      <c r="BD176" s="31"/>
      <c r="BE176" s="31"/>
      <c r="BF176" s="31"/>
      <c r="BG176" s="31"/>
      <c r="BH176" s="31"/>
      <c r="BI176" s="31"/>
      <c r="BJ176" s="31"/>
      <c r="BK176" s="31"/>
      <c r="BL176" s="31"/>
      <c r="BM176" s="31"/>
      <c r="BN176" s="31"/>
      <c r="BO176" s="31"/>
      <c r="BP176" s="31"/>
      <c r="BQ176" s="31"/>
      <c r="BR176" s="31"/>
      <c r="BS176" s="31"/>
      <c r="BT176" s="31"/>
      <c r="BU176" s="31"/>
      <c r="BV176" s="31"/>
      <c r="BW176" s="31"/>
      <c r="BX176" s="31"/>
      <c r="BY176" s="31"/>
      <c r="BZ176" s="31"/>
      <c r="CA176" s="31"/>
    </row>
    <row r="177" spans="1:79" s="69" customFormat="1" ht="20.100000000000001" customHeight="1" x14ac:dyDescent="0.3">
      <c r="A177" s="75" t="s">
        <v>778</v>
      </c>
      <c r="B177" s="76" t="s">
        <v>779</v>
      </c>
      <c r="C177" s="76">
        <v>240.1</v>
      </c>
      <c r="D177" s="31"/>
      <c r="E177" s="31"/>
      <c r="F177" s="31"/>
      <c r="G177" s="31"/>
      <c r="H177" s="31"/>
      <c r="I177" s="31"/>
      <c r="J177" s="31"/>
      <c r="K177" s="31"/>
      <c r="L177" s="31"/>
      <c r="M177" s="31"/>
      <c r="N177" s="31"/>
      <c r="O177" s="31"/>
      <c r="P177" s="31"/>
      <c r="Q177" s="31"/>
      <c r="R177" s="31"/>
      <c r="S177" s="31"/>
      <c r="T177" s="31"/>
      <c r="U177" s="31"/>
      <c r="V177" s="31"/>
      <c r="W177" s="31"/>
      <c r="X177" s="31"/>
      <c r="Y177" s="31"/>
      <c r="Z177" s="31"/>
      <c r="AA177" s="31"/>
      <c r="AB177" s="31"/>
      <c r="AC177" s="31"/>
      <c r="AD177" s="31"/>
      <c r="AE177" s="31"/>
      <c r="AF177" s="31"/>
      <c r="AG177" s="31"/>
      <c r="AH177" s="31"/>
      <c r="AI177" s="31"/>
      <c r="AJ177" s="31"/>
      <c r="AK177" s="31"/>
      <c r="AL177" s="31"/>
      <c r="AM177" s="31"/>
      <c r="AN177" s="31"/>
      <c r="AO177" s="31"/>
      <c r="AP177" s="31"/>
      <c r="AQ177" s="31"/>
      <c r="AR177" s="31"/>
      <c r="AS177" s="31"/>
      <c r="AT177" s="31"/>
      <c r="AU177" s="31"/>
      <c r="AV177" s="31"/>
      <c r="AW177" s="31"/>
      <c r="AX177" s="31"/>
      <c r="AY177" s="31"/>
      <c r="AZ177" s="31"/>
      <c r="BA177" s="31"/>
      <c r="BB177" s="31"/>
      <c r="BC177" s="31"/>
      <c r="BD177" s="31"/>
      <c r="BE177" s="31"/>
      <c r="BF177" s="31"/>
      <c r="BG177" s="31"/>
      <c r="BH177" s="31"/>
      <c r="BI177" s="31"/>
      <c r="BJ177" s="31"/>
      <c r="BK177" s="31"/>
      <c r="BL177" s="31"/>
      <c r="BM177" s="31"/>
      <c r="BN177" s="31"/>
      <c r="BO177" s="31"/>
      <c r="BP177" s="31"/>
      <c r="BQ177" s="31"/>
      <c r="BR177" s="31"/>
      <c r="BS177" s="31"/>
      <c r="BT177" s="31"/>
      <c r="BU177" s="31"/>
      <c r="BV177" s="31"/>
      <c r="BW177" s="31"/>
      <c r="BX177" s="31"/>
      <c r="BY177" s="31"/>
      <c r="BZ177" s="31"/>
      <c r="CA177" s="31"/>
    </row>
    <row r="178" spans="1:79" s="69" customFormat="1" ht="20.100000000000001" customHeight="1" x14ac:dyDescent="0.3">
      <c r="A178" s="75" t="s">
        <v>139</v>
      </c>
      <c r="B178" s="76" t="s">
        <v>678</v>
      </c>
      <c r="C178" s="76">
        <v>241</v>
      </c>
      <c r="D178" s="31"/>
      <c r="E178" s="31"/>
      <c r="F178" s="31"/>
      <c r="G178" s="31"/>
      <c r="H178" s="31"/>
      <c r="I178" s="31"/>
      <c r="J178" s="31"/>
      <c r="K178" s="31"/>
      <c r="L178" s="31"/>
      <c r="M178" s="31"/>
      <c r="N178" s="31"/>
      <c r="O178" s="31"/>
      <c r="P178" s="31"/>
      <c r="Q178" s="31"/>
      <c r="R178" s="31"/>
      <c r="S178" s="31"/>
      <c r="T178" s="31"/>
      <c r="U178" s="31"/>
      <c r="V178" s="31"/>
      <c r="W178" s="31"/>
      <c r="X178" s="31"/>
      <c r="Y178" s="31"/>
      <c r="Z178" s="31"/>
      <c r="AA178" s="31"/>
      <c r="AB178" s="31"/>
      <c r="AC178" s="31"/>
      <c r="AD178" s="31"/>
      <c r="AE178" s="31"/>
      <c r="AF178" s="31"/>
      <c r="AG178" s="31"/>
      <c r="AH178" s="31"/>
      <c r="AI178" s="31"/>
      <c r="AJ178" s="31"/>
      <c r="AK178" s="31"/>
      <c r="AL178" s="31"/>
      <c r="AM178" s="31"/>
      <c r="AN178" s="31"/>
      <c r="AO178" s="31"/>
      <c r="AP178" s="31"/>
      <c r="AQ178" s="31"/>
      <c r="AR178" s="31"/>
      <c r="AS178" s="31"/>
      <c r="AT178" s="31"/>
      <c r="AU178" s="31"/>
      <c r="AV178" s="31"/>
      <c r="AW178" s="31"/>
      <c r="AX178" s="31"/>
      <c r="AY178" s="31"/>
      <c r="AZ178" s="31"/>
      <c r="BA178" s="31"/>
      <c r="BB178" s="31"/>
      <c r="BC178" s="31"/>
      <c r="BD178" s="31"/>
      <c r="BE178" s="31"/>
      <c r="BF178" s="31"/>
      <c r="BG178" s="31"/>
      <c r="BH178" s="31"/>
      <c r="BI178" s="31"/>
      <c r="BJ178" s="31"/>
      <c r="BK178" s="31"/>
      <c r="BL178" s="31"/>
      <c r="BM178" s="31"/>
      <c r="BN178" s="31"/>
      <c r="BO178" s="31"/>
      <c r="BP178" s="31"/>
      <c r="BQ178" s="31"/>
      <c r="BR178" s="31"/>
      <c r="BS178" s="31"/>
      <c r="BT178" s="31"/>
      <c r="BU178" s="31"/>
      <c r="BV178" s="31"/>
      <c r="BW178" s="31"/>
      <c r="BX178" s="31"/>
      <c r="BY178" s="31"/>
      <c r="BZ178" s="31"/>
      <c r="CA178" s="31"/>
    </row>
    <row r="179" spans="1:79" s="69" customFormat="1" ht="20.100000000000001" customHeight="1" x14ac:dyDescent="0.3">
      <c r="A179" s="75" t="s">
        <v>140</v>
      </c>
      <c r="B179" s="76" t="s">
        <v>455</v>
      </c>
      <c r="C179" s="76">
        <v>242</v>
      </c>
      <c r="D179" s="31"/>
      <c r="E179" s="31">
        <v>4</v>
      </c>
      <c r="F179" s="31">
        <v>4</v>
      </c>
      <c r="G179" s="31"/>
      <c r="H179" s="31"/>
      <c r="I179" s="31">
        <v>1</v>
      </c>
      <c r="J179" s="31"/>
      <c r="K179" s="31"/>
      <c r="L179" s="31">
        <v>1</v>
      </c>
      <c r="M179" s="31"/>
      <c r="N179" s="31"/>
      <c r="O179" s="31"/>
      <c r="P179" s="31">
        <v>1</v>
      </c>
      <c r="Q179" s="31"/>
      <c r="R179" s="31"/>
      <c r="S179" s="31"/>
      <c r="T179" s="31"/>
      <c r="U179" s="31"/>
      <c r="V179" s="31"/>
      <c r="W179" s="31">
        <v>1</v>
      </c>
      <c r="X179" s="31"/>
      <c r="Y179" s="31"/>
      <c r="Z179" s="31"/>
      <c r="AA179" s="31"/>
      <c r="AB179" s="31"/>
      <c r="AC179" s="31"/>
      <c r="AD179" s="31"/>
      <c r="AE179" s="31"/>
      <c r="AF179" s="31"/>
      <c r="AG179" s="31"/>
      <c r="AH179" s="31">
        <v>1</v>
      </c>
      <c r="AI179" s="31"/>
      <c r="AJ179" s="31"/>
      <c r="AK179" s="31"/>
      <c r="AL179" s="31"/>
      <c r="AM179" s="31"/>
      <c r="AN179" s="31"/>
      <c r="AO179" s="31">
        <v>1</v>
      </c>
      <c r="AP179" s="31"/>
      <c r="AQ179" s="31"/>
      <c r="AR179" s="31"/>
      <c r="AS179" s="31"/>
      <c r="AT179" s="31"/>
      <c r="AU179" s="31"/>
      <c r="AV179" s="31"/>
      <c r="AW179" s="31">
        <v>1</v>
      </c>
      <c r="AX179" s="31"/>
      <c r="AY179" s="31">
        <v>1</v>
      </c>
      <c r="AZ179" s="31"/>
      <c r="BA179" s="31"/>
      <c r="BB179" s="31"/>
      <c r="BC179" s="31"/>
      <c r="BD179" s="31"/>
      <c r="BE179" s="31"/>
      <c r="BF179" s="31"/>
      <c r="BG179" s="31"/>
      <c r="BH179" s="31"/>
      <c r="BI179" s="31"/>
      <c r="BJ179" s="31"/>
      <c r="BK179" s="31"/>
      <c r="BL179" s="31"/>
      <c r="BM179" s="31"/>
      <c r="BN179" s="31"/>
      <c r="BO179" s="31"/>
      <c r="BP179" s="31"/>
      <c r="BQ179" s="31"/>
      <c r="BR179" s="31"/>
      <c r="BS179" s="31"/>
      <c r="BT179" s="31"/>
      <c r="BU179" s="31">
        <v>5</v>
      </c>
      <c r="BV179" s="31"/>
      <c r="BW179" s="31"/>
      <c r="BX179" s="31"/>
      <c r="BY179" s="31">
        <v>1</v>
      </c>
      <c r="BZ179" s="31"/>
      <c r="CA179" s="31"/>
    </row>
    <row r="180" spans="1:79" s="69" customFormat="1" ht="20.100000000000001" customHeight="1" x14ac:dyDescent="0.3">
      <c r="A180" s="75" t="s">
        <v>141</v>
      </c>
      <c r="B180" s="76" t="s">
        <v>362</v>
      </c>
      <c r="C180" s="76">
        <v>243</v>
      </c>
      <c r="D180" s="31"/>
      <c r="E180" s="82"/>
      <c r="F180" s="31"/>
      <c r="G180" s="31"/>
      <c r="H180" s="31"/>
      <c r="I180" s="31"/>
      <c r="J180" s="31"/>
      <c r="K180" s="31"/>
      <c r="L180" s="31"/>
      <c r="M180" s="31"/>
      <c r="N180" s="31"/>
      <c r="O180" s="31"/>
      <c r="P180" s="31"/>
      <c r="Q180" s="31"/>
      <c r="R180" s="31"/>
      <c r="S180" s="31"/>
      <c r="T180" s="31"/>
      <c r="U180" s="31"/>
      <c r="V180" s="31"/>
      <c r="W180" s="31"/>
      <c r="X180" s="31"/>
      <c r="Y180" s="31"/>
      <c r="Z180" s="31"/>
      <c r="AA180" s="31"/>
      <c r="AB180" s="31"/>
      <c r="AC180" s="31"/>
      <c r="AD180" s="31"/>
      <c r="AE180" s="31"/>
      <c r="AF180" s="31"/>
      <c r="AG180" s="31"/>
      <c r="AH180" s="31"/>
      <c r="AI180" s="31"/>
      <c r="AJ180" s="31"/>
      <c r="AK180" s="31"/>
      <c r="AL180" s="31"/>
      <c r="AM180" s="31"/>
      <c r="AN180" s="31"/>
      <c r="AO180" s="31"/>
      <c r="AP180" s="31"/>
      <c r="AQ180" s="31"/>
      <c r="AR180" s="31"/>
      <c r="AS180" s="31"/>
      <c r="AT180" s="31"/>
      <c r="AU180" s="31"/>
      <c r="AV180" s="31"/>
      <c r="AW180" s="31"/>
      <c r="AX180" s="31"/>
      <c r="AY180" s="31"/>
      <c r="AZ180" s="31"/>
      <c r="BA180" s="31"/>
      <c r="BB180" s="31"/>
      <c r="BC180" s="31"/>
      <c r="BD180" s="31"/>
      <c r="BE180" s="31"/>
      <c r="BF180" s="31"/>
      <c r="BG180" s="31"/>
      <c r="BH180" s="31"/>
      <c r="BI180" s="31"/>
      <c r="BJ180" s="31"/>
      <c r="BK180" s="31"/>
      <c r="BL180" s="31"/>
      <c r="BM180" s="31"/>
      <c r="BN180" s="31"/>
      <c r="BO180" s="31"/>
      <c r="BP180" s="31"/>
      <c r="BQ180" s="31"/>
      <c r="BR180" s="31"/>
      <c r="BS180" s="31"/>
      <c r="BT180" s="31"/>
      <c r="BU180" s="31"/>
      <c r="BV180" s="31"/>
      <c r="BW180" s="31"/>
      <c r="BX180" s="31"/>
      <c r="BY180" s="31"/>
      <c r="BZ180" s="31"/>
      <c r="CA180" s="31"/>
    </row>
    <row r="181" spans="1:79" s="69" customFormat="1" ht="20.100000000000001" customHeight="1" x14ac:dyDescent="0.3">
      <c r="A181" s="75" t="s">
        <v>780</v>
      </c>
      <c r="B181" s="76" t="s">
        <v>781</v>
      </c>
      <c r="C181" s="76">
        <v>243.1</v>
      </c>
      <c r="D181" s="31">
        <v>2</v>
      </c>
      <c r="E181" s="82">
        <v>3</v>
      </c>
      <c r="F181" s="31">
        <v>5</v>
      </c>
      <c r="G181" s="31"/>
      <c r="H181" s="31"/>
      <c r="I181" s="31">
        <v>21</v>
      </c>
      <c r="J181" s="31"/>
      <c r="K181" s="31"/>
      <c r="L181" s="31">
        <v>21</v>
      </c>
      <c r="M181" s="31"/>
      <c r="N181" s="31"/>
      <c r="O181" s="31">
        <v>1</v>
      </c>
      <c r="P181" s="31"/>
      <c r="Q181" s="31"/>
      <c r="R181" s="31"/>
      <c r="S181" s="31"/>
      <c r="T181" s="31"/>
      <c r="U181" s="31"/>
      <c r="V181" s="31"/>
      <c r="W181" s="31">
        <v>1</v>
      </c>
      <c r="X181" s="31"/>
      <c r="Y181" s="31">
        <v>20</v>
      </c>
      <c r="Z181" s="31"/>
      <c r="AA181" s="31"/>
      <c r="AB181" s="31"/>
      <c r="AC181" s="31"/>
      <c r="AD181" s="31">
        <v>1</v>
      </c>
      <c r="AE181" s="31"/>
      <c r="AF181" s="31"/>
      <c r="AG181" s="31"/>
      <c r="AH181" s="31">
        <v>4</v>
      </c>
      <c r="AI181" s="31"/>
      <c r="AJ181" s="31">
        <v>7</v>
      </c>
      <c r="AK181" s="31"/>
      <c r="AL181" s="31"/>
      <c r="AM181" s="31"/>
      <c r="AN181" s="31"/>
      <c r="AO181" s="31">
        <v>4</v>
      </c>
      <c r="AP181" s="31">
        <v>16</v>
      </c>
      <c r="AQ181" s="31">
        <v>1</v>
      </c>
      <c r="AR181" s="31"/>
      <c r="AS181" s="31"/>
      <c r="AT181" s="31">
        <v>3</v>
      </c>
      <c r="AU181" s="31"/>
      <c r="AV181" s="31"/>
      <c r="AW181" s="31">
        <v>18</v>
      </c>
      <c r="AX181" s="31"/>
      <c r="AY181" s="31">
        <v>21</v>
      </c>
      <c r="AZ181" s="31"/>
      <c r="BA181" s="31"/>
      <c r="BB181" s="31">
        <v>3</v>
      </c>
      <c r="BC181" s="31">
        <v>1</v>
      </c>
      <c r="BD181" s="31"/>
      <c r="BE181" s="31"/>
      <c r="BF181" s="31">
        <v>1</v>
      </c>
      <c r="BG181" s="31"/>
      <c r="BH181" s="31"/>
      <c r="BI181" s="31"/>
      <c r="BJ181" s="31">
        <v>1</v>
      </c>
      <c r="BK181" s="31"/>
      <c r="BL181" s="31"/>
      <c r="BM181" s="31"/>
      <c r="BN181" s="31"/>
      <c r="BO181" s="31"/>
      <c r="BP181" s="31"/>
      <c r="BQ181" s="31"/>
      <c r="BR181" s="31"/>
      <c r="BS181" s="31"/>
      <c r="BT181" s="31"/>
      <c r="BU181" s="31">
        <v>26</v>
      </c>
      <c r="BV181" s="31"/>
      <c r="BW181" s="31"/>
      <c r="BX181" s="31"/>
      <c r="BY181" s="31">
        <v>21</v>
      </c>
      <c r="BZ181" s="31"/>
      <c r="CA181" s="31"/>
    </row>
    <row r="182" spans="1:79" s="69" customFormat="1" ht="20.100000000000001" customHeight="1" x14ac:dyDescent="0.3">
      <c r="A182" s="75" t="s">
        <v>142</v>
      </c>
      <c r="B182" s="76" t="s">
        <v>344</v>
      </c>
      <c r="C182" s="76">
        <v>244</v>
      </c>
      <c r="D182" s="31"/>
      <c r="E182" s="82"/>
      <c r="F182" s="31"/>
      <c r="G182" s="31"/>
      <c r="H182" s="31"/>
      <c r="I182" s="31"/>
      <c r="J182" s="31"/>
      <c r="K182" s="31"/>
      <c r="L182" s="31"/>
      <c r="M182" s="31"/>
      <c r="N182" s="31"/>
      <c r="O182" s="31"/>
      <c r="P182" s="31"/>
      <c r="Q182" s="31"/>
      <c r="R182" s="31"/>
      <c r="S182" s="31"/>
      <c r="T182" s="31"/>
      <c r="U182" s="31"/>
      <c r="V182" s="31"/>
      <c r="W182" s="31"/>
      <c r="X182" s="31"/>
      <c r="Y182" s="31"/>
      <c r="Z182" s="31"/>
      <c r="AA182" s="31"/>
      <c r="AB182" s="31"/>
      <c r="AC182" s="31"/>
      <c r="AD182" s="31"/>
      <c r="AE182" s="31"/>
      <c r="AF182" s="31"/>
      <c r="AG182" s="31"/>
      <c r="AH182" s="31"/>
      <c r="AI182" s="31"/>
      <c r="AJ182" s="31"/>
      <c r="AK182" s="31"/>
      <c r="AL182" s="31"/>
      <c r="AM182" s="31"/>
      <c r="AN182" s="31"/>
      <c r="AO182" s="31"/>
      <c r="AP182" s="31"/>
      <c r="AQ182" s="31"/>
      <c r="AR182" s="31"/>
      <c r="AS182" s="31"/>
      <c r="AT182" s="31"/>
      <c r="AU182" s="31"/>
      <c r="AV182" s="31"/>
      <c r="AW182" s="31"/>
      <c r="AX182" s="31"/>
      <c r="AY182" s="31"/>
      <c r="AZ182" s="31"/>
      <c r="BA182" s="31"/>
      <c r="BB182" s="31"/>
      <c r="BC182" s="31"/>
      <c r="BD182" s="31"/>
      <c r="BE182" s="31"/>
      <c r="BF182" s="31"/>
      <c r="BG182" s="31"/>
      <c r="BH182" s="31"/>
      <c r="BI182" s="31"/>
      <c r="BJ182" s="31"/>
      <c r="BK182" s="31"/>
      <c r="BL182" s="31"/>
      <c r="BM182" s="31"/>
      <c r="BN182" s="31"/>
      <c r="BO182" s="31"/>
      <c r="BP182" s="31"/>
      <c r="BQ182" s="31"/>
      <c r="BR182" s="31"/>
      <c r="BS182" s="31"/>
      <c r="BT182" s="31"/>
      <c r="BU182" s="31"/>
      <c r="BV182" s="31"/>
      <c r="BW182" s="31"/>
      <c r="BX182" s="31"/>
      <c r="BY182" s="31"/>
      <c r="BZ182" s="31"/>
      <c r="CA182" s="31"/>
    </row>
    <row r="183" spans="1:79" s="69" customFormat="1" ht="20.100000000000001" customHeight="1" x14ac:dyDescent="0.3">
      <c r="A183" s="75" t="s">
        <v>143</v>
      </c>
      <c r="B183" s="76" t="s">
        <v>586</v>
      </c>
      <c r="C183" s="76">
        <v>245</v>
      </c>
      <c r="D183" s="77"/>
      <c r="E183" s="77"/>
      <c r="F183" s="31"/>
      <c r="G183" s="31"/>
      <c r="H183" s="31"/>
      <c r="I183" s="31"/>
      <c r="J183" s="31"/>
      <c r="K183" s="31"/>
      <c r="L183" s="31"/>
      <c r="M183" s="31"/>
      <c r="N183" s="31"/>
      <c r="O183" s="31"/>
      <c r="P183" s="31"/>
      <c r="Q183" s="31"/>
      <c r="R183" s="31"/>
      <c r="S183" s="31"/>
      <c r="T183" s="31"/>
      <c r="U183" s="31"/>
      <c r="V183" s="31"/>
      <c r="W183" s="31"/>
      <c r="X183" s="77"/>
      <c r="Y183" s="77"/>
      <c r="Z183" s="77"/>
      <c r="AA183" s="77"/>
      <c r="AB183" s="77"/>
      <c r="AC183" s="77"/>
      <c r="AD183" s="77"/>
      <c r="AE183" s="77"/>
      <c r="AF183" s="77"/>
      <c r="AG183" s="77"/>
      <c r="AH183" s="77"/>
      <c r="AI183" s="77"/>
      <c r="AJ183" s="77"/>
      <c r="AK183" s="77"/>
      <c r="AL183" s="77"/>
      <c r="AM183" s="77"/>
      <c r="AN183" s="77"/>
      <c r="AO183" s="77"/>
      <c r="AP183" s="77"/>
      <c r="AQ183" s="77"/>
      <c r="AR183" s="77"/>
      <c r="AS183" s="77"/>
      <c r="AT183" s="77"/>
      <c r="AU183" s="77"/>
      <c r="AV183" s="77"/>
      <c r="AW183" s="77"/>
      <c r="AX183" s="77"/>
      <c r="AY183" s="77"/>
      <c r="AZ183" s="77"/>
      <c r="BA183" s="77"/>
      <c r="BB183" s="77"/>
      <c r="BC183" s="77"/>
      <c r="BD183" s="77"/>
      <c r="BE183" s="77"/>
      <c r="BF183" s="31"/>
      <c r="BG183" s="77"/>
      <c r="BH183" s="77"/>
      <c r="BI183" s="77"/>
      <c r="BJ183" s="77"/>
      <c r="BK183" s="77"/>
      <c r="BL183" s="77"/>
      <c r="BM183" s="77"/>
      <c r="BN183" s="77"/>
      <c r="BO183" s="77"/>
      <c r="BP183" s="77"/>
      <c r="BQ183" s="77"/>
      <c r="BR183" s="77"/>
      <c r="BS183" s="31"/>
      <c r="BT183" s="77"/>
      <c r="BU183" s="77"/>
      <c r="BV183" s="77"/>
      <c r="BW183" s="77"/>
      <c r="BX183" s="77"/>
      <c r="BY183" s="31"/>
      <c r="BZ183" s="77"/>
      <c r="CA183" s="31"/>
    </row>
    <row r="184" spans="1:79" s="69" customFormat="1" ht="20.100000000000001" customHeight="1" x14ac:dyDescent="0.3">
      <c r="A184" s="75" t="s">
        <v>144</v>
      </c>
      <c r="B184" s="76" t="s">
        <v>511</v>
      </c>
      <c r="C184" s="76">
        <v>246</v>
      </c>
      <c r="D184" s="31"/>
      <c r="E184" s="82"/>
      <c r="F184" s="31"/>
      <c r="G184" s="31"/>
      <c r="H184" s="31"/>
      <c r="I184" s="31"/>
      <c r="J184" s="31"/>
      <c r="K184" s="31"/>
      <c r="L184" s="31"/>
      <c r="M184" s="31"/>
      <c r="N184" s="31"/>
      <c r="O184" s="31"/>
      <c r="P184" s="31"/>
      <c r="Q184" s="31"/>
      <c r="R184" s="31"/>
      <c r="S184" s="31"/>
      <c r="T184" s="31"/>
      <c r="U184" s="31"/>
      <c r="V184" s="31"/>
      <c r="W184" s="31"/>
      <c r="X184" s="31"/>
      <c r="Y184" s="31"/>
      <c r="Z184" s="31"/>
      <c r="AA184" s="31"/>
      <c r="AB184" s="31"/>
      <c r="AC184" s="31"/>
      <c r="AD184" s="31"/>
      <c r="AE184" s="31"/>
      <c r="AF184" s="31"/>
      <c r="AG184" s="31"/>
      <c r="AH184" s="31"/>
      <c r="AI184" s="31"/>
      <c r="AJ184" s="31"/>
      <c r="AK184" s="31"/>
      <c r="AL184" s="31"/>
      <c r="AM184" s="31"/>
      <c r="AN184" s="31"/>
      <c r="AO184" s="31"/>
      <c r="AP184" s="31"/>
      <c r="AQ184" s="31"/>
      <c r="AR184" s="31"/>
      <c r="AS184" s="31"/>
      <c r="AT184" s="31"/>
      <c r="AU184" s="31"/>
      <c r="AV184" s="31"/>
      <c r="AW184" s="31"/>
      <c r="AX184" s="31"/>
      <c r="AY184" s="31"/>
      <c r="AZ184" s="31"/>
      <c r="BA184" s="31"/>
      <c r="BB184" s="31"/>
      <c r="BC184" s="31"/>
      <c r="BD184" s="31"/>
      <c r="BE184" s="31"/>
      <c r="BF184" s="31"/>
      <c r="BG184" s="31"/>
      <c r="BH184" s="31"/>
      <c r="BI184" s="31"/>
      <c r="BJ184" s="31"/>
      <c r="BK184" s="31"/>
      <c r="BL184" s="31"/>
      <c r="BM184" s="31"/>
      <c r="BN184" s="31"/>
      <c r="BO184" s="31"/>
      <c r="BP184" s="31"/>
      <c r="BQ184" s="31"/>
      <c r="BR184" s="31"/>
      <c r="BS184" s="31"/>
      <c r="BT184" s="31"/>
      <c r="BU184" s="31"/>
      <c r="BV184" s="31"/>
      <c r="BW184" s="31"/>
      <c r="BX184" s="31"/>
      <c r="BY184" s="31"/>
      <c r="BZ184" s="31"/>
      <c r="CA184" s="31"/>
    </row>
    <row r="185" spans="1:79" s="69" customFormat="1" ht="20.100000000000001" customHeight="1" x14ac:dyDescent="0.3">
      <c r="A185" s="75" t="s">
        <v>145</v>
      </c>
      <c r="B185" s="76" t="s">
        <v>587</v>
      </c>
      <c r="C185" s="76">
        <v>247</v>
      </c>
      <c r="D185" s="31"/>
      <c r="E185" s="82"/>
      <c r="F185" s="31"/>
      <c r="G185" s="31"/>
      <c r="H185" s="31"/>
      <c r="I185" s="31"/>
      <c r="J185" s="31"/>
      <c r="K185" s="31"/>
      <c r="L185" s="31"/>
      <c r="M185" s="31"/>
      <c r="N185" s="31"/>
      <c r="O185" s="31"/>
      <c r="P185" s="31"/>
      <c r="Q185" s="31"/>
      <c r="R185" s="31"/>
      <c r="S185" s="31"/>
      <c r="T185" s="31"/>
      <c r="U185" s="31"/>
      <c r="V185" s="31"/>
      <c r="W185" s="31"/>
      <c r="X185" s="31"/>
      <c r="Y185" s="31"/>
      <c r="Z185" s="31"/>
      <c r="AA185" s="31"/>
      <c r="AB185" s="31"/>
      <c r="AC185" s="31"/>
      <c r="AD185" s="31"/>
      <c r="AE185" s="31"/>
      <c r="AF185" s="31"/>
      <c r="AG185" s="31"/>
      <c r="AH185" s="31"/>
      <c r="AI185" s="31"/>
      <c r="AJ185" s="31"/>
      <c r="AK185" s="31"/>
      <c r="AL185" s="31"/>
      <c r="AM185" s="31"/>
      <c r="AN185" s="31"/>
      <c r="AO185" s="31"/>
      <c r="AP185" s="31"/>
      <c r="AQ185" s="31"/>
      <c r="AR185" s="31"/>
      <c r="AS185" s="31"/>
      <c r="AT185" s="31"/>
      <c r="AU185" s="31"/>
      <c r="AV185" s="31"/>
      <c r="AW185" s="31"/>
      <c r="AX185" s="31"/>
      <c r="AY185" s="31"/>
      <c r="AZ185" s="31"/>
      <c r="BA185" s="31"/>
      <c r="BB185" s="31"/>
      <c r="BC185" s="31"/>
      <c r="BD185" s="31"/>
      <c r="BE185" s="31"/>
      <c r="BF185" s="31"/>
      <c r="BG185" s="31"/>
      <c r="BH185" s="31"/>
      <c r="BI185" s="31"/>
      <c r="BJ185" s="31"/>
      <c r="BK185" s="31"/>
      <c r="BL185" s="31"/>
      <c r="BM185" s="31"/>
      <c r="BN185" s="31"/>
      <c r="BO185" s="31"/>
      <c r="BP185" s="31"/>
      <c r="BQ185" s="31"/>
      <c r="BR185" s="31"/>
      <c r="BS185" s="31"/>
      <c r="BT185" s="31"/>
      <c r="BU185" s="31"/>
      <c r="BV185" s="31"/>
      <c r="BW185" s="31"/>
      <c r="BX185" s="31"/>
      <c r="BY185" s="31"/>
      <c r="BZ185" s="31"/>
      <c r="CA185" s="31"/>
    </row>
    <row r="186" spans="1:79" s="69" customFormat="1" ht="20.100000000000001" customHeight="1" x14ac:dyDescent="0.3">
      <c r="A186" s="75" t="s">
        <v>146</v>
      </c>
      <c r="B186" s="76" t="s">
        <v>588</v>
      </c>
      <c r="C186" s="76">
        <v>248</v>
      </c>
      <c r="D186" s="31"/>
      <c r="E186" s="31"/>
      <c r="F186" s="31"/>
      <c r="G186" s="31"/>
      <c r="H186" s="31"/>
      <c r="I186" s="31"/>
      <c r="J186" s="31"/>
      <c r="K186" s="31"/>
      <c r="L186" s="31"/>
      <c r="M186" s="31"/>
      <c r="N186" s="31"/>
      <c r="O186" s="31"/>
      <c r="P186" s="31"/>
      <c r="Q186" s="31"/>
      <c r="R186" s="31"/>
      <c r="S186" s="31"/>
      <c r="T186" s="31"/>
      <c r="U186" s="31"/>
      <c r="V186" s="31"/>
      <c r="W186" s="31"/>
      <c r="X186" s="31"/>
      <c r="Y186" s="31"/>
      <c r="Z186" s="31"/>
      <c r="AA186" s="31"/>
      <c r="AB186" s="31"/>
      <c r="AC186" s="31"/>
      <c r="AD186" s="31"/>
      <c r="AE186" s="31"/>
      <c r="AF186" s="31"/>
      <c r="AG186" s="31"/>
      <c r="AH186" s="31"/>
      <c r="AI186" s="31"/>
      <c r="AJ186" s="31"/>
      <c r="AK186" s="31"/>
      <c r="AL186" s="31"/>
      <c r="AM186" s="31"/>
      <c r="AN186" s="31"/>
      <c r="AO186" s="31"/>
      <c r="AP186" s="31"/>
      <c r="AQ186" s="31"/>
      <c r="AR186" s="31"/>
      <c r="AS186" s="31"/>
      <c r="AT186" s="31"/>
      <c r="AU186" s="31"/>
      <c r="AV186" s="31"/>
      <c r="AW186" s="31"/>
      <c r="AX186" s="31"/>
      <c r="AY186" s="31"/>
      <c r="AZ186" s="31"/>
      <c r="BA186" s="31"/>
      <c r="BB186" s="31"/>
      <c r="BC186" s="31"/>
      <c r="BD186" s="31"/>
      <c r="BE186" s="31"/>
      <c r="BF186" s="31"/>
      <c r="BG186" s="31"/>
      <c r="BH186" s="31"/>
      <c r="BI186" s="31"/>
      <c r="BJ186" s="31"/>
      <c r="BK186" s="31"/>
      <c r="BL186" s="31"/>
      <c r="BM186" s="31"/>
      <c r="BN186" s="31"/>
      <c r="BO186" s="31"/>
      <c r="BP186" s="31"/>
      <c r="BQ186" s="31"/>
      <c r="BR186" s="31"/>
      <c r="BS186" s="31"/>
      <c r="BT186" s="31"/>
      <c r="BU186" s="31"/>
      <c r="BV186" s="31"/>
      <c r="BW186" s="31"/>
      <c r="BX186" s="31"/>
      <c r="BY186" s="31"/>
      <c r="BZ186" s="31"/>
      <c r="CA186" s="31"/>
    </row>
    <row r="187" spans="1:79" s="69" customFormat="1" ht="20.100000000000001" customHeight="1" x14ac:dyDescent="0.3">
      <c r="A187" s="75" t="s">
        <v>147</v>
      </c>
      <c r="B187" s="76" t="s">
        <v>679</v>
      </c>
      <c r="C187" s="76">
        <v>249</v>
      </c>
      <c r="D187" s="31"/>
      <c r="E187" s="82"/>
      <c r="F187" s="31"/>
      <c r="G187" s="31"/>
      <c r="H187" s="31"/>
      <c r="I187" s="31"/>
      <c r="J187" s="31"/>
      <c r="K187" s="31"/>
      <c r="L187" s="31"/>
      <c r="M187" s="31"/>
      <c r="N187" s="31"/>
      <c r="O187" s="31"/>
      <c r="P187" s="31"/>
      <c r="Q187" s="31"/>
      <c r="R187" s="31"/>
      <c r="S187" s="31"/>
      <c r="T187" s="31"/>
      <c r="U187" s="31"/>
      <c r="V187" s="31"/>
      <c r="W187" s="31"/>
      <c r="X187" s="31"/>
      <c r="Y187" s="31"/>
      <c r="Z187" s="31"/>
      <c r="AA187" s="31"/>
      <c r="AB187" s="31"/>
      <c r="AC187" s="31"/>
      <c r="AD187" s="31"/>
      <c r="AE187" s="31"/>
      <c r="AF187" s="31"/>
      <c r="AG187" s="31"/>
      <c r="AH187" s="31"/>
      <c r="AI187" s="31"/>
      <c r="AJ187" s="31"/>
      <c r="AK187" s="31"/>
      <c r="AL187" s="31"/>
      <c r="AM187" s="31"/>
      <c r="AN187" s="31"/>
      <c r="AO187" s="31"/>
      <c r="AP187" s="31"/>
      <c r="AQ187" s="31"/>
      <c r="AR187" s="31"/>
      <c r="AS187" s="31"/>
      <c r="AT187" s="31"/>
      <c r="AU187" s="31"/>
      <c r="AV187" s="31"/>
      <c r="AW187" s="31"/>
      <c r="AX187" s="31"/>
      <c r="AY187" s="31"/>
      <c r="AZ187" s="31"/>
      <c r="BA187" s="31"/>
      <c r="BB187" s="31"/>
      <c r="BC187" s="31"/>
      <c r="BD187" s="31"/>
      <c r="BE187" s="31"/>
      <c r="BF187" s="31"/>
      <c r="BG187" s="31"/>
      <c r="BH187" s="31"/>
      <c r="BI187" s="31"/>
      <c r="BJ187" s="31"/>
      <c r="BK187" s="31"/>
      <c r="BL187" s="31"/>
      <c r="BM187" s="31"/>
      <c r="BN187" s="31"/>
      <c r="BO187" s="31"/>
      <c r="BP187" s="31"/>
      <c r="BQ187" s="31"/>
      <c r="BR187" s="31"/>
      <c r="BS187" s="31"/>
      <c r="BT187" s="31"/>
      <c r="BU187" s="31"/>
      <c r="BV187" s="31"/>
      <c r="BW187" s="31"/>
      <c r="BX187" s="31"/>
      <c r="BY187" s="31"/>
      <c r="BZ187" s="31"/>
      <c r="CA187" s="31"/>
    </row>
    <row r="188" spans="1:79" s="69" customFormat="1" ht="20.100000000000001" customHeight="1" x14ac:dyDescent="0.3">
      <c r="A188" s="75" t="s">
        <v>148</v>
      </c>
      <c r="B188" s="76" t="s">
        <v>589</v>
      </c>
      <c r="C188" s="76">
        <v>250</v>
      </c>
      <c r="D188" s="31"/>
      <c r="E188" s="82"/>
      <c r="F188" s="31"/>
      <c r="G188" s="31"/>
      <c r="H188" s="31"/>
      <c r="I188" s="31"/>
      <c r="J188" s="31"/>
      <c r="K188" s="31"/>
      <c r="L188" s="31"/>
      <c r="M188" s="31"/>
      <c r="N188" s="31"/>
      <c r="O188" s="31"/>
      <c r="P188" s="31"/>
      <c r="Q188" s="31"/>
      <c r="R188" s="31"/>
      <c r="S188" s="31"/>
      <c r="T188" s="31"/>
      <c r="U188" s="31"/>
      <c r="V188" s="31"/>
      <c r="W188" s="31"/>
      <c r="X188" s="31"/>
      <c r="Y188" s="31"/>
      <c r="Z188" s="31"/>
      <c r="AA188" s="31"/>
      <c r="AB188" s="31"/>
      <c r="AC188" s="31"/>
      <c r="AD188" s="31"/>
      <c r="AE188" s="31"/>
      <c r="AF188" s="31"/>
      <c r="AG188" s="31"/>
      <c r="AH188" s="31"/>
      <c r="AI188" s="31"/>
      <c r="AJ188" s="31"/>
      <c r="AK188" s="31"/>
      <c r="AL188" s="31"/>
      <c r="AM188" s="31"/>
      <c r="AN188" s="31"/>
      <c r="AO188" s="31"/>
      <c r="AP188" s="31"/>
      <c r="AQ188" s="31"/>
      <c r="AR188" s="31"/>
      <c r="AS188" s="31"/>
      <c r="AT188" s="31"/>
      <c r="AU188" s="31"/>
      <c r="AV188" s="31"/>
      <c r="AW188" s="31"/>
      <c r="AX188" s="31"/>
      <c r="AY188" s="31"/>
      <c r="AZ188" s="31"/>
      <c r="BA188" s="31"/>
      <c r="BB188" s="31"/>
      <c r="BC188" s="31"/>
      <c r="BD188" s="31"/>
      <c r="BE188" s="31"/>
      <c r="BF188" s="31"/>
      <c r="BG188" s="31"/>
      <c r="BH188" s="31"/>
      <c r="BI188" s="31"/>
      <c r="BJ188" s="31"/>
      <c r="BK188" s="31"/>
      <c r="BL188" s="31"/>
      <c r="BM188" s="31"/>
      <c r="BN188" s="31"/>
      <c r="BO188" s="31"/>
      <c r="BP188" s="31"/>
      <c r="BQ188" s="31"/>
      <c r="BR188" s="31"/>
      <c r="BS188" s="31"/>
      <c r="BT188" s="31"/>
      <c r="BU188" s="31"/>
      <c r="BV188" s="31"/>
      <c r="BW188" s="31"/>
      <c r="BX188" s="31"/>
      <c r="BY188" s="31"/>
      <c r="BZ188" s="31"/>
      <c r="CA188" s="31"/>
    </row>
    <row r="189" spans="1:79" s="69" customFormat="1" ht="20.100000000000001" customHeight="1" x14ac:dyDescent="0.3">
      <c r="A189" s="75" t="s">
        <v>149</v>
      </c>
      <c r="B189" s="76" t="s">
        <v>423</v>
      </c>
      <c r="C189" s="76"/>
      <c r="D189" s="31"/>
      <c r="E189" s="82"/>
      <c r="F189" s="31"/>
      <c r="G189" s="31"/>
      <c r="H189" s="31"/>
      <c r="I189" s="31"/>
      <c r="J189" s="31"/>
      <c r="K189" s="31"/>
      <c r="L189" s="31"/>
      <c r="M189" s="31"/>
      <c r="N189" s="31"/>
      <c r="O189" s="31"/>
      <c r="P189" s="31"/>
      <c r="Q189" s="31"/>
      <c r="R189" s="31"/>
      <c r="S189" s="31"/>
      <c r="T189" s="31"/>
      <c r="U189" s="31"/>
      <c r="V189" s="31"/>
      <c r="W189" s="31"/>
      <c r="X189" s="31"/>
      <c r="Y189" s="31"/>
      <c r="Z189" s="31"/>
      <c r="AA189" s="31"/>
      <c r="AB189" s="31"/>
      <c r="AC189" s="31"/>
      <c r="AD189" s="31"/>
      <c r="AE189" s="31"/>
      <c r="AF189" s="31"/>
      <c r="AG189" s="31"/>
      <c r="AH189" s="31"/>
      <c r="AI189" s="31"/>
      <c r="AJ189" s="31"/>
      <c r="AK189" s="31"/>
      <c r="AL189" s="31"/>
      <c r="AM189" s="31"/>
      <c r="AN189" s="31"/>
      <c r="AO189" s="31"/>
      <c r="AP189" s="31"/>
      <c r="AQ189" s="31"/>
      <c r="AR189" s="31"/>
      <c r="AS189" s="31"/>
      <c r="AT189" s="31"/>
      <c r="AU189" s="31"/>
      <c r="AV189" s="31"/>
      <c r="AW189" s="31"/>
      <c r="AX189" s="31"/>
      <c r="AY189" s="31"/>
      <c r="AZ189" s="31"/>
      <c r="BA189" s="31"/>
      <c r="BB189" s="31"/>
      <c r="BC189" s="31"/>
      <c r="BD189" s="31"/>
      <c r="BE189" s="31"/>
      <c r="BF189" s="31"/>
      <c r="BG189" s="31"/>
      <c r="BH189" s="31"/>
      <c r="BI189" s="31"/>
      <c r="BJ189" s="31"/>
      <c r="BK189" s="31"/>
      <c r="BL189" s="31"/>
      <c r="BM189" s="31"/>
      <c r="BN189" s="31"/>
      <c r="BO189" s="31"/>
      <c r="BP189" s="31"/>
      <c r="BQ189" s="31"/>
      <c r="BR189" s="31"/>
      <c r="BS189" s="31"/>
      <c r="BT189" s="31"/>
      <c r="BU189" s="31"/>
      <c r="BV189" s="31"/>
      <c r="BW189" s="31"/>
      <c r="BX189" s="31"/>
      <c r="BY189" s="31"/>
      <c r="BZ189" s="31"/>
      <c r="CA189" s="31"/>
    </row>
    <row r="190" spans="1:79" s="69" customFormat="1" ht="20.100000000000001" customHeight="1" x14ac:dyDescent="0.3">
      <c r="A190" s="79" t="s">
        <v>150</v>
      </c>
      <c r="B190" s="72" t="s">
        <v>456</v>
      </c>
      <c r="C190" s="76"/>
      <c r="D190" s="74">
        <f>SUM(D191:D198)</f>
        <v>0</v>
      </c>
      <c r="E190" s="74">
        <f t="shared" ref="E190:BP190" si="16">SUM(E191:E198)</f>
        <v>0</v>
      </c>
      <c r="F190" s="74">
        <f t="shared" si="16"/>
        <v>0</v>
      </c>
      <c r="G190" s="74">
        <f t="shared" si="16"/>
        <v>0</v>
      </c>
      <c r="H190" s="74">
        <f t="shared" si="16"/>
        <v>0</v>
      </c>
      <c r="I190" s="74">
        <f t="shared" si="16"/>
        <v>0</v>
      </c>
      <c r="J190" s="74">
        <f t="shared" si="16"/>
        <v>0</v>
      </c>
      <c r="K190" s="74">
        <f t="shared" si="16"/>
        <v>0</v>
      </c>
      <c r="L190" s="74">
        <f t="shared" si="16"/>
        <v>0</v>
      </c>
      <c r="M190" s="74">
        <f t="shared" si="16"/>
        <v>0</v>
      </c>
      <c r="N190" s="74">
        <f t="shared" si="16"/>
        <v>0</v>
      </c>
      <c r="O190" s="74">
        <f t="shared" si="16"/>
        <v>0</v>
      </c>
      <c r="P190" s="74">
        <f t="shared" si="16"/>
        <v>0</v>
      </c>
      <c r="Q190" s="74">
        <f t="shared" si="16"/>
        <v>0</v>
      </c>
      <c r="R190" s="74">
        <f t="shared" si="16"/>
        <v>0</v>
      </c>
      <c r="S190" s="74">
        <f t="shared" si="16"/>
        <v>0</v>
      </c>
      <c r="T190" s="74">
        <f t="shared" si="16"/>
        <v>0</v>
      </c>
      <c r="U190" s="74">
        <f t="shared" si="16"/>
        <v>0</v>
      </c>
      <c r="V190" s="74">
        <f t="shared" si="16"/>
        <v>0</v>
      </c>
      <c r="W190" s="74">
        <f t="shared" si="16"/>
        <v>0</v>
      </c>
      <c r="X190" s="74">
        <f t="shared" si="16"/>
        <v>0</v>
      </c>
      <c r="Y190" s="74">
        <f t="shared" si="16"/>
        <v>0</v>
      </c>
      <c r="Z190" s="74">
        <f t="shared" si="16"/>
        <v>0</v>
      </c>
      <c r="AA190" s="74">
        <f t="shared" si="16"/>
        <v>0</v>
      </c>
      <c r="AB190" s="74">
        <f t="shared" si="16"/>
        <v>0</v>
      </c>
      <c r="AC190" s="74">
        <f t="shared" si="16"/>
        <v>0</v>
      </c>
      <c r="AD190" s="74">
        <f t="shared" si="16"/>
        <v>0</v>
      </c>
      <c r="AE190" s="74">
        <f t="shared" si="16"/>
        <v>0</v>
      </c>
      <c r="AF190" s="74">
        <f t="shared" si="16"/>
        <v>0</v>
      </c>
      <c r="AG190" s="74">
        <f t="shared" si="16"/>
        <v>0</v>
      </c>
      <c r="AH190" s="74">
        <f t="shared" si="16"/>
        <v>0</v>
      </c>
      <c r="AI190" s="74">
        <f t="shared" si="16"/>
        <v>0</v>
      </c>
      <c r="AJ190" s="74">
        <f t="shared" si="16"/>
        <v>0</v>
      </c>
      <c r="AK190" s="74">
        <f t="shared" si="16"/>
        <v>0</v>
      </c>
      <c r="AL190" s="74">
        <f t="shared" si="16"/>
        <v>0</v>
      </c>
      <c r="AM190" s="74">
        <f t="shared" si="16"/>
        <v>0</v>
      </c>
      <c r="AN190" s="74">
        <f t="shared" si="16"/>
        <v>0</v>
      </c>
      <c r="AO190" s="74">
        <f t="shared" si="16"/>
        <v>0</v>
      </c>
      <c r="AP190" s="74">
        <f t="shared" si="16"/>
        <v>0</v>
      </c>
      <c r="AQ190" s="74">
        <f t="shared" si="16"/>
        <v>0</v>
      </c>
      <c r="AR190" s="74">
        <f t="shared" si="16"/>
        <v>0</v>
      </c>
      <c r="AS190" s="74">
        <f t="shared" si="16"/>
        <v>0</v>
      </c>
      <c r="AT190" s="74">
        <f t="shared" si="16"/>
        <v>0</v>
      </c>
      <c r="AU190" s="74">
        <f t="shared" si="16"/>
        <v>0</v>
      </c>
      <c r="AV190" s="74">
        <f t="shared" si="16"/>
        <v>0</v>
      </c>
      <c r="AW190" s="74">
        <f t="shared" si="16"/>
        <v>0</v>
      </c>
      <c r="AX190" s="74">
        <f t="shared" si="16"/>
        <v>0</v>
      </c>
      <c r="AY190" s="74">
        <f t="shared" si="16"/>
        <v>0</v>
      </c>
      <c r="AZ190" s="74">
        <f t="shared" si="16"/>
        <v>0</v>
      </c>
      <c r="BA190" s="74">
        <f t="shared" si="16"/>
        <v>0</v>
      </c>
      <c r="BB190" s="74">
        <f t="shared" si="16"/>
        <v>0</v>
      </c>
      <c r="BC190" s="74">
        <f t="shared" si="16"/>
        <v>0</v>
      </c>
      <c r="BD190" s="74">
        <f t="shared" si="16"/>
        <v>0</v>
      </c>
      <c r="BE190" s="74">
        <f t="shared" si="16"/>
        <v>0</v>
      </c>
      <c r="BF190" s="74">
        <f t="shared" si="16"/>
        <v>0</v>
      </c>
      <c r="BG190" s="74">
        <f t="shared" si="16"/>
        <v>0</v>
      </c>
      <c r="BH190" s="74">
        <f t="shared" si="16"/>
        <v>0</v>
      </c>
      <c r="BI190" s="74">
        <f t="shared" si="16"/>
        <v>0</v>
      </c>
      <c r="BJ190" s="74">
        <f t="shared" si="16"/>
        <v>0</v>
      </c>
      <c r="BK190" s="74">
        <f t="shared" si="16"/>
        <v>0</v>
      </c>
      <c r="BL190" s="74">
        <f t="shared" si="16"/>
        <v>0</v>
      </c>
      <c r="BM190" s="74">
        <f t="shared" si="16"/>
        <v>0</v>
      </c>
      <c r="BN190" s="74">
        <f t="shared" si="16"/>
        <v>0</v>
      </c>
      <c r="BO190" s="74">
        <f t="shared" si="16"/>
        <v>0</v>
      </c>
      <c r="BP190" s="74">
        <f t="shared" si="16"/>
        <v>0</v>
      </c>
      <c r="BQ190" s="74">
        <f t="shared" ref="BQ190:CA190" si="17">SUM(BQ191:BQ198)</f>
        <v>0</v>
      </c>
      <c r="BR190" s="74">
        <f t="shared" si="17"/>
        <v>0</v>
      </c>
      <c r="BS190" s="74">
        <f t="shared" si="17"/>
        <v>0</v>
      </c>
      <c r="BT190" s="74">
        <f t="shared" si="17"/>
        <v>0</v>
      </c>
      <c r="BU190" s="74">
        <f t="shared" si="17"/>
        <v>0</v>
      </c>
      <c r="BV190" s="74">
        <f t="shared" si="17"/>
        <v>0</v>
      </c>
      <c r="BW190" s="74">
        <f t="shared" si="17"/>
        <v>0</v>
      </c>
      <c r="BX190" s="74">
        <f t="shared" si="17"/>
        <v>0</v>
      </c>
      <c r="BY190" s="74">
        <f t="shared" si="17"/>
        <v>0</v>
      </c>
      <c r="BZ190" s="74">
        <f t="shared" si="17"/>
        <v>0</v>
      </c>
      <c r="CA190" s="74">
        <f t="shared" si="17"/>
        <v>0</v>
      </c>
    </row>
    <row r="191" spans="1:79" s="69" customFormat="1" ht="20.100000000000001" customHeight="1" x14ac:dyDescent="0.3">
      <c r="A191" s="75" t="s">
        <v>151</v>
      </c>
      <c r="B191" s="76" t="s">
        <v>782</v>
      </c>
      <c r="C191" s="76">
        <v>251</v>
      </c>
      <c r="D191" s="31"/>
      <c r="E191" s="31"/>
      <c r="F191" s="31"/>
      <c r="G191" s="31"/>
      <c r="H191" s="31"/>
      <c r="I191" s="31"/>
      <c r="J191" s="31"/>
      <c r="K191" s="31"/>
      <c r="L191" s="31"/>
      <c r="M191" s="31"/>
      <c r="N191" s="31"/>
      <c r="O191" s="31"/>
      <c r="P191" s="31"/>
      <c r="Q191" s="31"/>
      <c r="R191" s="31"/>
      <c r="S191" s="31"/>
      <c r="T191" s="31"/>
      <c r="U191" s="31"/>
      <c r="V191" s="31"/>
      <c r="W191" s="31"/>
      <c r="X191" s="31"/>
      <c r="Y191" s="31"/>
      <c r="Z191" s="31"/>
      <c r="AA191" s="31"/>
      <c r="AB191" s="31"/>
      <c r="AC191" s="31"/>
      <c r="AD191" s="31"/>
      <c r="AE191" s="31"/>
      <c r="AF191" s="31"/>
      <c r="AG191" s="31"/>
      <c r="AH191" s="31"/>
      <c r="AI191" s="31"/>
      <c r="AJ191" s="31"/>
      <c r="AK191" s="31"/>
      <c r="AL191" s="31"/>
      <c r="AM191" s="31"/>
      <c r="AN191" s="31"/>
      <c r="AO191" s="31"/>
      <c r="AP191" s="31"/>
      <c r="AQ191" s="31"/>
      <c r="AR191" s="31"/>
      <c r="AS191" s="31"/>
      <c r="AT191" s="31"/>
      <c r="AU191" s="31"/>
      <c r="AV191" s="31"/>
      <c r="AW191" s="31"/>
      <c r="AX191" s="31"/>
      <c r="AY191" s="31"/>
      <c r="AZ191" s="31"/>
      <c r="BA191" s="31"/>
      <c r="BB191" s="31"/>
      <c r="BC191" s="31"/>
      <c r="BD191" s="31"/>
      <c r="BE191" s="31"/>
      <c r="BF191" s="31"/>
      <c r="BG191" s="31"/>
      <c r="BH191" s="31"/>
      <c r="BI191" s="31"/>
      <c r="BJ191" s="31"/>
      <c r="BK191" s="31"/>
      <c r="BL191" s="31"/>
      <c r="BM191" s="31"/>
      <c r="BN191" s="31"/>
      <c r="BO191" s="31"/>
      <c r="BP191" s="31"/>
      <c r="BQ191" s="31"/>
      <c r="BR191" s="31"/>
      <c r="BS191" s="31"/>
      <c r="BT191" s="31"/>
      <c r="BU191" s="31"/>
      <c r="BV191" s="31"/>
      <c r="BW191" s="31"/>
      <c r="BX191" s="31"/>
      <c r="BY191" s="31"/>
      <c r="BZ191" s="31"/>
      <c r="CA191" s="31"/>
    </row>
    <row r="192" spans="1:79" s="69" customFormat="1" ht="20.100000000000001" customHeight="1" x14ac:dyDescent="0.3">
      <c r="A192" s="75" t="s">
        <v>152</v>
      </c>
      <c r="B192" s="76" t="s">
        <v>512</v>
      </c>
      <c r="C192" s="76">
        <v>252</v>
      </c>
      <c r="D192" s="31"/>
      <c r="E192" s="31"/>
      <c r="F192" s="31"/>
      <c r="G192" s="31"/>
      <c r="H192" s="31"/>
      <c r="I192" s="31"/>
      <c r="J192" s="31"/>
      <c r="K192" s="31"/>
      <c r="L192" s="31"/>
      <c r="M192" s="31"/>
      <c r="N192" s="31"/>
      <c r="O192" s="31"/>
      <c r="P192" s="31"/>
      <c r="Q192" s="31"/>
      <c r="R192" s="31"/>
      <c r="S192" s="31"/>
      <c r="T192" s="31"/>
      <c r="U192" s="31"/>
      <c r="V192" s="31"/>
      <c r="W192" s="31"/>
      <c r="X192" s="31"/>
      <c r="Y192" s="31"/>
      <c r="Z192" s="31"/>
      <c r="AA192" s="31"/>
      <c r="AB192" s="31"/>
      <c r="AC192" s="31"/>
      <c r="AD192" s="31"/>
      <c r="AE192" s="31"/>
      <c r="AF192" s="31"/>
      <c r="AG192" s="31"/>
      <c r="AH192" s="31"/>
      <c r="AI192" s="31"/>
      <c r="AJ192" s="31"/>
      <c r="AK192" s="31"/>
      <c r="AL192" s="31"/>
      <c r="AM192" s="31"/>
      <c r="AN192" s="31"/>
      <c r="AO192" s="31"/>
      <c r="AP192" s="31"/>
      <c r="AQ192" s="31"/>
      <c r="AR192" s="31"/>
      <c r="AS192" s="31"/>
      <c r="AT192" s="31"/>
      <c r="AU192" s="31"/>
      <c r="AV192" s="31"/>
      <c r="AW192" s="31"/>
      <c r="AX192" s="31"/>
      <c r="AY192" s="31"/>
      <c r="AZ192" s="31"/>
      <c r="BA192" s="31"/>
      <c r="BB192" s="31"/>
      <c r="BC192" s="31"/>
      <c r="BD192" s="31"/>
      <c r="BE192" s="31"/>
      <c r="BF192" s="31"/>
      <c r="BG192" s="31"/>
      <c r="BH192" s="31"/>
      <c r="BI192" s="31"/>
      <c r="BJ192" s="31"/>
      <c r="BK192" s="31"/>
      <c r="BL192" s="31"/>
      <c r="BM192" s="31"/>
      <c r="BN192" s="31"/>
      <c r="BO192" s="31"/>
      <c r="BP192" s="31"/>
      <c r="BQ192" s="31"/>
      <c r="BR192" s="31"/>
      <c r="BS192" s="31"/>
      <c r="BT192" s="31"/>
      <c r="BU192" s="31"/>
      <c r="BV192" s="31"/>
      <c r="BW192" s="31"/>
      <c r="BX192" s="31"/>
      <c r="BY192" s="31"/>
      <c r="BZ192" s="31"/>
      <c r="CA192" s="31"/>
    </row>
    <row r="193" spans="1:79" s="69" customFormat="1" ht="20.100000000000001" customHeight="1" x14ac:dyDescent="0.3">
      <c r="A193" s="75" t="s">
        <v>153</v>
      </c>
      <c r="B193" s="76" t="s">
        <v>345</v>
      </c>
      <c r="C193" s="76">
        <v>253</v>
      </c>
      <c r="D193" s="31"/>
      <c r="E193" s="31"/>
      <c r="F193" s="31"/>
      <c r="G193" s="31"/>
      <c r="H193" s="31"/>
      <c r="I193" s="31"/>
      <c r="J193" s="31"/>
      <c r="K193" s="31"/>
      <c r="L193" s="31"/>
      <c r="M193" s="31"/>
      <c r="N193" s="31"/>
      <c r="O193" s="31"/>
      <c r="P193" s="31"/>
      <c r="Q193" s="31"/>
      <c r="R193" s="31"/>
      <c r="S193" s="31"/>
      <c r="T193" s="31"/>
      <c r="U193" s="31"/>
      <c r="V193" s="31"/>
      <c r="W193" s="31"/>
      <c r="X193" s="31"/>
      <c r="Y193" s="31"/>
      <c r="Z193" s="31"/>
      <c r="AA193" s="31"/>
      <c r="AB193" s="31"/>
      <c r="AC193" s="31"/>
      <c r="AD193" s="31"/>
      <c r="AE193" s="31"/>
      <c r="AF193" s="31"/>
      <c r="AG193" s="31"/>
      <c r="AH193" s="31"/>
      <c r="AI193" s="31"/>
      <c r="AJ193" s="31"/>
      <c r="AK193" s="31"/>
      <c r="AL193" s="31"/>
      <c r="AM193" s="31"/>
      <c r="AN193" s="31"/>
      <c r="AO193" s="31"/>
      <c r="AP193" s="31"/>
      <c r="AQ193" s="31"/>
      <c r="AR193" s="31"/>
      <c r="AS193" s="31"/>
      <c r="AT193" s="31"/>
      <c r="AU193" s="31"/>
      <c r="AV193" s="31"/>
      <c r="AW193" s="31"/>
      <c r="AX193" s="31"/>
      <c r="AY193" s="31"/>
      <c r="AZ193" s="31"/>
      <c r="BA193" s="31"/>
      <c r="BB193" s="31"/>
      <c r="BC193" s="31"/>
      <c r="BD193" s="31"/>
      <c r="BE193" s="31"/>
      <c r="BF193" s="31"/>
      <c r="BG193" s="31"/>
      <c r="BH193" s="31"/>
      <c r="BI193" s="31"/>
      <c r="BJ193" s="31"/>
      <c r="BK193" s="31"/>
      <c r="BL193" s="31"/>
      <c r="BM193" s="31"/>
      <c r="BN193" s="31"/>
      <c r="BO193" s="31"/>
      <c r="BP193" s="31"/>
      <c r="BQ193" s="31"/>
      <c r="BR193" s="31"/>
      <c r="BS193" s="31"/>
      <c r="BT193" s="31"/>
      <c r="BU193" s="31"/>
      <c r="BV193" s="31"/>
      <c r="BW193" s="31"/>
      <c r="BX193" s="31"/>
      <c r="BY193" s="31"/>
      <c r="BZ193" s="31"/>
      <c r="CA193" s="31"/>
    </row>
    <row r="194" spans="1:79" s="69" customFormat="1" ht="20.100000000000001" customHeight="1" x14ac:dyDescent="0.3">
      <c r="A194" s="75" t="s">
        <v>154</v>
      </c>
      <c r="B194" s="76" t="s">
        <v>680</v>
      </c>
      <c r="C194" s="76">
        <v>254</v>
      </c>
      <c r="D194" s="82"/>
      <c r="E194" s="82"/>
      <c r="F194" s="31"/>
      <c r="G194" s="31"/>
      <c r="H194" s="31"/>
      <c r="I194" s="31"/>
      <c r="J194" s="31"/>
      <c r="K194" s="31"/>
      <c r="L194" s="31"/>
      <c r="M194" s="31"/>
      <c r="N194" s="31"/>
      <c r="O194" s="31"/>
      <c r="P194" s="31"/>
      <c r="Q194" s="31"/>
      <c r="R194" s="31"/>
      <c r="S194" s="31"/>
      <c r="T194" s="31"/>
      <c r="U194" s="31"/>
      <c r="V194" s="31"/>
      <c r="W194" s="31"/>
      <c r="X194" s="82"/>
      <c r="Y194" s="82"/>
      <c r="Z194" s="82"/>
      <c r="AA194" s="82"/>
      <c r="AB194" s="82"/>
      <c r="AC194" s="82"/>
      <c r="AD194" s="82"/>
      <c r="AE194" s="82"/>
      <c r="AF194" s="82"/>
      <c r="AG194" s="82"/>
      <c r="AH194" s="82"/>
      <c r="AI194" s="82"/>
      <c r="AJ194" s="82"/>
      <c r="AK194" s="82"/>
      <c r="AL194" s="82"/>
      <c r="AM194" s="82"/>
      <c r="AN194" s="82"/>
      <c r="AO194" s="82"/>
      <c r="AP194" s="82"/>
      <c r="AQ194" s="82"/>
      <c r="AR194" s="82"/>
      <c r="AS194" s="82"/>
      <c r="AT194" s="82"/>
      <c r="AU194" s="82"/>
      <c r="AV194" s="82"/>
      <c r="AW194" s="82"/>
      <c r="AX194" s="82"/>
      <c r="AY194" s="82"/>
      <c r="AZ194" s="82"/>
      <c r="BA194" s="82"/>
      <c r="BB194" s="82"/>
      <c r="BC194" s="82"/>
      <c r="BD194" s="82"/>
      <c r="BE194" s="82"/>
      <c r="BF194" s="31"/>
      <c r="BG194" s="82"/>
      <c r="BH194" s="82"/>
      <c r="BI194" s="82"/>
      <c r="BJ194" s="82"/>
      <c r="BK194" s="82"/>
      <c r="BL194" s="82"/>
      <c r="BM194" s="82"/>
      <c r="BN194" s="82"/>
      <c r="BO194" s="82"/>
      <c r="BP194" s="82"/>
      <c r="BQ194" s="82"/>
      <c r="BR194" s="82"/>
      <c r="BS194" s="31"/>
      <c r="BT194" s="82"/>
      <c r="BU194" s="82"/>
      <c r="BV194" s="82"/>
      <c r="BW194" s="82"/>
      <c r="BX194" s="82"/>
      <c r="BY194" s="31"/>
      <c r="BZ194" s="31"/>
      <c r="CA194" s="31"/>
    </row>
    <row r="195" spans="1:79" s="69" customFormat="1" ht="20.100000000000001" customHeight="1" x14ac:dyDescent="0.3">
      <c r="A195" s="75" t="s">
        <v>155</v>
      </c>
      <c r="B195" s="76" t="s">
        <v>681</v>
      </c>
      <c r="C195" s="76">
        <v>255</v>
      </c>
      <c r="D195" s="31"/>
      <c r="E195" s="31"/>
      <c r="F195" s="31"/>
      <c r="G195" s="31"/>
      <c r="H195" s="31"/>
      <c r="I195" s="31"/>
      <c r="J195" s="31"/>
      <c r="K195" s="31"/>
      <c r="L195" s="31"/>
      <c r="M195" s="31"/>
      <c r="N195" s="31"/>
      <c r="O195" s="31"/>
      <c r="P195" s="31"/>
      <c r="Q195" s="31"/>
      <c r="R195" s="31"/>
      <c r="S195" s="31"/>
      <c r="T195" s="31"/>
      <c r="U195" s="31"/>
      <c r="V195" s="31"/>
      <c r="W195" s="31"/>
      <c r="X195" s="31"/>
      <c r="Y195" s="31"/>
      <c r="Z195" s="31"/>
      <c r="AA195" s="31"/>
      <c r="AB195" s="31"/>
      <c r="AC195" s="31"/>
      <c r="AD195" s="31"/>
      <c r="AE195" s="31"/>
      <c r="AF195" s="31"/>
      <c r="AG195" s="31"/>
      <c r="AH195" s="31"/>
      <c r="AI195" s="31"/>
      <c r="AJ195" s="31"/>
      <c r="AK195" s="31"/>
      <c r="AL195" s="31"/>
      <c r="AM195" s="31"/>
      <c r="AN195" s="31"/>
      <c r="AO195" s="31"/>
      <c r="AP195" s="31"/>
      <c r="AQ195" s="31"/>
      <c r="AR195" s="31"/>
      <c r="AS195" s="31"/>
      <c r="AT195" s="31"/>
      <c r="AU195" s="31"/>
      <c r="AV195" s="31"/>
      <c r="AW195" s="31"/>
      <c r="AX195" s="31"/>
      <c r="AY195" s="31"/>
      <c r="AZ195" s="31"/>
      <c r="BA195" s="31"/>
      <c r="BB195" s="31"/>
      <c r="BC195" s="31"/>
      <c r="BD195" s="31"/>
      <c r="BE195" s="31"/>
      <c r="BF195" s="31"/>
      <c r="BG195" s="31"/>
      <c r="BH195" s="31"/>
      <c r="BI195" s="31"/>
      <c r="BJ195" s="31"/>
      <c r="BK195" s="31"/>
      <c r="BL195" s="31"/>
      <c r="BM195" s="31"/>
      <c r="BN195" s="31"/>
      <c r="BO195" s="31"/>
      <c r="BP195" s="31"/>
      <c r="BQ195" s="31"/>
      <c r="BR195" s="31"/>
      <c r="BS195" s="31"/>
      <c r="BT195" s="31"/>
      <c r="BU195" s="31"/>
      <c r="BV195" s="31"/>
      <c r="BW195" s="31"/>
      <c r="BX195" s="31"/>
      <c r="BY195" s="31"/>
      <c r="BZ195" s="31"/>
      <c r="CA195" s="31"/>
    </row>
    <row r="196" spans="1:79" s="69" customFormat="1" ht="20.100000000000001" customHeight="1" x14ac:dyDescent="0.3">
      <c r="A196" s="75" t="s">
        <v>156</v>
      </c>
      <c r="B196" s="76" t="s">
        <v>682</v>
      </c>
      <c r="C196" s="76">
        <v>256</v>
      </c>
      <c r="D196" s="31"/>
      <c r="E196" s="31"/>
      <c r="F196" s="31"/>
      <c r="G196" s="31"/>
      <c r="H196" s="31"/>
      <c r="I196" s="31"/>
      <c r="J196" s="31"/>
      <c r="K196" s="31"/>
      <c r="L196" s="31"/>
      <c r="M196" s="31"/>
      <c r="N196" s="31"/>
      <c r="O196" s="31"/>
      <c r="P196" s="31"/>
      <c r="Q196" s="31"/>
      <c r="R196" s="31"/>
      <c r="S196" s="31"/>
      <c r="T196" s="31"/>
      <c r="U196" s="31"/>
      <c r="V196" s="31"/>
      <c r="W196" s="31"/>
      <c r="X196" s="31"/>
      <c r="Y196" s="31"/>
      <c r="Z196" s="31"/>
      <c r="AA196" s="31"/>
      <c r="AB196" s="31"/>
      <c r="AC196" s="31"/>
      <c r="AD196" s="31"/>
      <c r="AE196" s="31"/>
      <c r="AF196" s="31"/>
      <c r="AG196" s="31"/>
      <c r="AH196" s="31"/>
      <c r="AI196" s="31"/>
      <c r="AJ196" s="31"/>
      <c r="AK196" s="31"/>
      <c r="AL196" s="31"/>
      <c r="AM196" s="31"/>
      <c r="AN196" s="31"/>
      <c r="AO196" s="31"/>
      <c r="AP196" s="31"/>
      <c r="AQ196" s="31"/>
      <c r="AR196" s="31"/>
      <c r="AS196" s="31"/>
      <c r="AT196" s="31"/>
      <c r="AU196" s="31"/>
      <c r="AV196" s="31"/>
      <c r="AW196" s="31"/>
      <c r="AX196" s="31"/>
      <c r="AY196" s="31"/>
      <c r="AZ196" s="31"/>
      <c r="BA196" s="31"/>
      <c r="BB196" s="31"/>
      <c r="BC196" s="31"/>
      <c r="BD196" s="31"/>
      <c r="BE196" s="31"/>
      <c r="BF196" s="31"/>
      <c r="BG196" s="31"/>
      <c r="BH196" s="31"/>
      <c r="BI196" s="31"/>
      <c r="BJ196" s="31"/>
      <c r="BK196" s="31"/>
      <c r="BL196" s="31"/>
      <c r="BM196" s="31"/>
      <c r="BN196" s="31"/>
      <c r="BO196" s="31"/>
      <c r="BP196" s="31"/>
      <c r="BQ196" s="31"/>
      <c r="BR196" s="31"/>
      <c r="BS196" s="31"/>
      <c r="BT196" s="31"/>
      <c r="BU196" s="31"/>
      <c r="BV196" s="31"/>
      <c r="BW196" s="31"/>
      <c r="BX196" s="31"/>
      <c r="BY196" s="31"/>
      <c r="BZ196" s="31"/>
      <c r="CA196" s="31"/>
    </row>
    <row r="197" spans="1:79" s="69" customFormat="1" ht="20.100000000000001" customHeight="1" x14ac:dyDescent="0.3">
      <c r="A197" s="75" t="s">
        <v>157</v>
      </c>
      <c r="B197" s="76" t="s">
        <v>457</v>
      </c>
      <c r="C197" s="76">
        <v>257</v>
      </c>
      <c r="D197" s="31"/>
      <c r="E197" s="31"/>
      <c r="F197" s="31"/>
      <c r="G197" s="31"/>
      <c r="H197" s="31"/>
      <c r="I197" s="31"/>
      <c r="J197" s="31"/>
      <c r="K197" s="31"/>
      <c r="L197" s="31"/>
      <c r="M197" s="31"/>
      <c r="N197" s="31"/>
      <c r="O197" s="31"/>
      <c r="P197" s="31"/>
      <c r="Q197" s="31"/>
      <c r="R197" s="31"/>
      <c r="S197" s="31"/>
      <c r="T197" s="31"/>
      <c r="U197" s="31"/>
      <c r="V197" s="31"/>
      <c r="W197" s="31"/>
      <c r="X197" s="31"/>
      <c r="Y197" s="31"/>
      <c r="Z197" s="31"/>
      <c r="AA197" s="31"/>
      <c r="AB197" s="31"/>
      <c r="AC197" s="31"/>
      <c r="AD197" s="31"/>
      <c r="AE197" s="31"/>
      <c r="AF197" s="31"/>
      <c r="AG197" s="31"/>
      <c r="AH197" s="31"/>
      <c r="AI197" s="31"/>
      <c r="AJ197" s="31"/>
      <c r="AK197" s="31"/>
      <c r="AL197" s="31"/>
      <c r="AM197" s="31"/>
      <c r="AN197" s="31"/>
      <c r="AO197" s="31"/>
      <c r="AP197" s="31"/>
      <c r="AQ197" s="31"/>
      <c r="AR197" s="31"/>
      <c r="AS197" s="31"/>
      <c r="AT197" s="31"/>
      <c r="AU197" s="31"/>
      <c r="AV197" s="31"/>
      <c r="AW197" s="31"/>
      <c r="AX197" s="31"/>
      <c r="AY197" s="31"/>
      <c r="AZ197" s="31"/>
      <c r="BA197" s="31"/>
      <c r="BB197" s="31"/>
      <c r="BC197" s="31"/>
      <c r="BD197" s="31"/>
      <c r="BE197" s="31"/>
      <c r="BF197" s="31"/>
      <c r="BG197" s="31"/>
      <c r="BH197" s="31"/>
      <c r="BI197" s="31"/>
      <c r="BJ197" s="31"/>
      <c r="BK197" s="31"/>
      <c r="BL197" s="31"/>
      <c r="BM197" s="31"/>
      <c r="BN197" s="31"/>
      <c r="BO197" s="31"/>
      <c r="BP197" s="31"/>
      <c r="BQ197" s="31"/>
      <c r="BR197" s="31"/>
      <c r="BS197" s="31"/>
      <c r="BT197" s="31"/>
      <c r="BU197" s="31"/>
      <c r="BV197" s="31"/>
      <c r="BW197" s="31"/>
      <c r="BX197" s="31"/>
      <c r="BY197" s="31"/>
      <c r="BZ197" s="31"/>
      <c r="CA197" s="31"/>
    </row>
    <row r="198" spans="1:79" s="69" customFormat="1" ht="20.100000000000001" customHeight="1" x14ac:dyDescent="0.3">
      <c r="A198" s="75" t="s">
        <v>158</v>
      </c>
      <c r="B198" s="76" t="s">
        <v>423</v>
      </c>
      <c r="C198" s="76"/>
      <c r="D198" s="31"/>
      <c r="E198" s="31"/>
      <c r="F198" s="31"/>
      <c r="G198" s="31"/>
      <c r="H198" s="31"/>
      <c r="I198" s="31"/>
      <c r="J198" s="31"/>
      <c r="K198" s="31"/>
      <c r="L198" s="31"/>
      <c r="M198" s="31"/>
      <c r="N198" s="31"/>
      <c r="O198" s="31"/>
      <c r="P198" s="31"/>
      <c r="Q198" s="31"/>
      <c r="R198" s="31"/>
      <c r="S198" s="31"/>
      <c r="T198" s="31"/>
      <c r="U198" s="31"/>
      <c r="V198" s="31"/>
      <c r="W198" s="31"/>
      <c r="X198" s="31"/>
      <c r="Y198" s="31"/>
      <c r="Z198" s="31"/>
      <c r="AA198" s="31"/>
      <c r="AB198" s="31"/>
      <c r="AC198" s="31"/>
      <c r="AD198" s="31"/>
      <c r="AE198" s="31"/>
      <c r="AF198" s="31"/>
      <c r="AG198" s="31"/>
      <c r="AH198" s="31"/>
      <c r="AI198" s="31"/>
      <c r="AJ198" s="31"/>
      <c r="AK198" s="31"/>
      <c r="AL198" s="31"/>
      <c r="AM198" s="31"/>
      <c r="AN198" s="31"/>
      <c r="AO198" s="31"/>
      <c r="AP198" s="31"/>
      <c r="AQ198" s="31"/>
      <c r="AR198" s="31"/>
      <c r="AS198" s="31"/>
      <c r="AT198" s="31"/>
      <c r="AU198" s="31"/>
      <c r="AV198" s="31"/>
      <c r="AW198" s="31"/>
      <c r="AX198" s="31"/>
      <c r="AY198" s="31"/>
      <c r="AZ198" s="31"/>
      <c r="BA198" s="31"/>
      <c r="BB198" s="31"/>
      <c r="BC198" s="31"/>
      <c r="BD198" s="31"/>
      <c r="BE198" s="31"/>
      <c r="BF198" s="31"/>
      <c r="BG198" s="31"/>
      <c r="BH198" s="31"/>
      <c r="BI198" s="31"/>
      <c r="BJ198" s="31"/>
      <c r="BK198" s="31"/>
      <c r="BL198" s="31"/>
      <c r="BM198" s="31"/>
      <c r="BN198" s="31"/>
      <c r="BO198" s="31"/>
      <c r="BP198" s="31"/>
      <c r="BQ198" s="31"/>
      <c r="BR198" s="31"/>
      <c r="BS198" s="31"/>
      <c r="BT198" s="31"/>
      <c r="BU198" s="31"/>
      <c r="BV198" s="31"/>
      <c r="BW198" s="31"/>
      <c r="BX198" s="31"/>
      <c r="BY198" s="31"/>
      <c r="BZ198" s="31"/>
      <c r="CA198" s="31"/>
    </row>
    <row r="199" spans="1:79" s="69" customFormat="1" ht="20.100000000000001" customHeight="1" x14ac:dyDescent="0.3">
      <c r="A199" s="79" t="s">
        <v>159</v>
      </c>
      <c r="B199" s="72" t="s">
        <v>458</v>
      </c>
      <c r="C199" s="76"/>
      <c r="D199" s="74">
        <f>SUM(D200:D208)</f>
        <v>0</v>
      </c>
      <c r="E199" s="74">
        <f t="shared" ref="E199:BP199" si="18">SUM(E200:E208)</f>
        <v>1</v>
      </c>
      <c r="F199" s="74">
        <f t="shared" si="18"/>
        <v>1</v>
      </c>
      <c r="G199" s="74">
        <f t="shared" si="18"/>
        <v>0</v>
      </c>
      <c r="H199" s="74">
        <f t="shared" si="18"/>
        <v>0</v>
      </c>
      <c r="I199" s="74">
        <f t="shared" si="18"/>
        <v>3</v>
      </c>
      <c r="J199" s="74">
        <f t="shared" si="18"/>
        <v>0</v>
      </c>
      <c r="K199" s="74">
        <f t="shared" si="18"/>
        <v>0</v>
      </c>
      <c r="L199" s="74">
        <f t="shared" si="18"/>
        <v>3</v>
      </c>
      <c r="M199" s="74">
        <f t="shared" si="18"/>
        <v>0</v>
      </c>
      <c r="N199" s="74">
        <f t="shared" si="18"/>
        <v>0</v>
      </c>
      <c r="O199" s="74">
        <f t="shared" si="18"/>
        <v>1</v>
      </c>
      <c r="P199" s="74">
        <f t="shared" si="18"/>
        <v>0</v>
      </c>
      <c r="Q199" s="74">
        <f t="shared" si="18"/>
        <v>0</v>
      </c>
      <c r="R199" s="74">
        <f t="shared" si="18"/>
        <v>0</v>
      </c>
      <c r="S199" s="74">
        <f t="shared" si="18"/>
        <v>0</v>
      </c>
      <c r="T199" s="74">
        <f t="shared" si="18"/>
        <v>0</v>
      </c>
      <c r="U199" s="74">
        <f t="shared" si="18"/>
        <v>0</v>
      </c>
      <c r="V199" s="74">
        <f t="shared" si="18"/>
        <v>0</v>
      </c>
      <c r="W199" s="74">
        <f t="shared" si="18"/>
        <v>1</v>
      </c>
      <c r="X199" s="74">
        <f t="shared" si="18"/>
        <v>0</v>
      </c>
      <c r="Y199" s="74">
        <f t="shared" si="18"/>
        <v>2</v>
      </c>
      <c r="Z199" s="74">
        <f t="shared" si="18"/>
        <v>0</v>
      </c>
      <c r="AA199" s="74">
        <f t="shared" si="18"/>
        <v>0</v>
      </c>
      <c r="AB199" s="74">
        <f t="shared" si="18"/>
        <v>0</v>
      </c>
      <c r="AC199" s="74">
        <f t="shared" si="18"/>
        <v>0</v>
      </c>
      <c r="AD199" s="74">
        <f t="shared" si="18"/>
        <v>1</v>
      </c>
      <c r="AE199" s="74">
        <f t="shared" si="18"/>
        <v>0</v>
      </c>
      <c r="AF199" s="74">
        <f t="shared" si="18"/>
        <v>0</v>
      </c>
      <c r="AG199" s="74">
        <f t="shared" si="18"/>
        <v>0</v>
      </c>
      <c r="AH199" s="74">
        <f t="shared" si="18"/>
        <v>0</v>
      </c>
      <c r="AI199" s="74">
        <f t="shared" si="18"/>
        <v>0</v>
      </c>
      <c r="AJ199" s="74">
        <f t="shared" si="18"/>
        <v>0</v>
      </c>
      <c r="AK199" s="74">
        <f t="shared" si="18"/>
        <v>0</v>
      </c>
      <c r="AL199" s="74">
        <f t="shared" si="18"/>
        <v>0</v>
      </c>
      <c r="AM199" s="74">
        <f t="shared" si="18"/>
        <v>0</v>
      </c>
      <c r="AN199" s="74">
        <f t="shared" si="18"/>
        <v>0</v>
      </c>
      <c r="AO199" s="74">
        <f t="shared" si="18"/>
        <v>0</v>
      </c>
      <c r="AP199" s="74">
        <f t="shared" si="18"/>
        <v>3</v>
      </c>
      <c r="AQ199" s="74">
        <f t="shared" si="18"/>
        <v>0</v>
      </c>
      <c r="AR199" s="74">
        <f t="shared" si="18"/>
        <v>0</v>
      </c>
      <c r="AS199" s="74">
        <f t="shared" si="18"/>
        <v>0</v>
      </c>
      <c r="AT199" s="74">
        <f t="shared" si="18"/>
        <v>0</v>
      </c>
      <c r="AU199" s="74">
        <f t="shared" si="18"/>
        <v>0</v>
      </c>
      <c r="AV199" s="74">
        <f t="shared" si="18"/>
        <v>0</v>
      </c>
      <c r="AW199" s="74">
        <f t="shared" si="18"/>
        <v>3</v>
      </c>
      <c r="AX199" s="74">
        <f t="shared" si="18"/>
        <v>0</v>
      </c>
      <c r="AY199" s="74">
        <f t="shared" si="18"/>
        <v>3</v>
      </c>
      <c r="AZ199" s="74">
        <f t="shared" si="18"/>
        <v>0</v>
      </c>
      <c r="BA199" s="74">
        <f t="shared" si="18"/>
        <v>0</v>
      </c>
      <c r="BB199" s="74">
        <f t="shared" si="18"/>
        <v>1</v>
      </c>
      <c r="BC199" s="74">
        <f t="shared" si="18"/>
        <v>0</v>
      </c>
      <c r="BD199" s="74">
        <f t="shared" si="18"/>
        <v>0</v>
      </c>
      <c r="BE199" s="74">
        <f t="shared" si="18"/>
        <v>0</v>
      </c>
      <c r="BF199" s="74">
        <f t="shared" si="18"/>
        <v>0</v>
      </c>
      <c r="BG199" s="74">
        <f t="shared" si="18"/>
        <v>0</v>
      </c>
      <c r="BH199" s="74">
        <f t="shared" si="18"/>
        <v>0</v>
      </c>
      <c r="BI199" s="74">
        <f t="shared" si="18"/>
        <v>0</v>
      </c>
      <c r="BJ199" s="74">
        <f t="shared" si="18"/>
        <v>0</v>
      </c>
      <c r="BK199" s="74">
        <f t="shared" si="18"/>
        <v>0</v>
      </c>
      <c r="BL199" s="74">
        <f t="shared" si="18"/>
        <v>0</v>
      </c>
      <c r="BM199" s="74">
        <f t="shared" si="18"/>
        <v>0</v>
      </c>
      <c r="BN199" s="74">
        <f t="shared" si="18"/>
        <v>0</v>
      </c>
      <c r="BO199" s="74">
        <f t="shared" si="18"/>
        <v>0</v>
      </c>
      <c r="BP199" s="74">
        <f t="shared" si="18"/>
        <v>0</v>
      </c>
      <c r="BQ199" s="74">
        <f t="shared" ref="BQ199:CA199" si="19">SUM(BQ200:BQ208)</f>
        <v>0</v>
      </c>
      <c r="BR199" s="74">
        <f t="shared" si="19"/>
        <v>0</v>
      </c>
      <c r="BS199" s="74">
        <f t="shared" si="19"/>
        <v>0</v>
      </c>
      <c r="BT199" s="74">
        <f t="shared" si="19"/>
        <v>0</v>
      </c>
      <c r="BU199" s="74">
        <f t="shared" si="19"/>
        <v>4</v>
      </c>
      <c r="BV199" s="74">
        <f t="shared" si="19"/>
        <v>0</v>
      </c>
      <c r="BW199" s="74">
        <f t="shared" si="19"/>
        <v>0</v>
      </c>
      <c r="BX199" s="74">
        <f t="shared" si="19"/>
        <v>0</v>
      </c>
      <c r="BY199" s="74">
        <f t="shared" si="19"/>
        <v>3</v>
      </c>
      <c r="BZ199" s="74">
        <f t="shared" si="19"/>
        <v>0</v>
      </c>
      <c r="CA199" s="74">
        <f t="shared" si="19"/>
        <v>0</v>
      </c>
    </row>
    <row r="200" spans="1:79" s="69" customFormat="1" ht="20.100000000000001" customHeight="1" x14ac:dyDescent="0.3">
      <c r="A200" s="75" t="s">
        <v>160</v>
      </c>
      <c r="B200" s="76" t="s">
        <v>459</v>
      </c>
      <c r="C200" s="76">
        <v>258</v>
      </c>
      <c r="D200" s="31"/>
      <c r="E200" s="31">
        <v>1</v>
      </c>
      <c r="F200" s="31">
        <v>1</v>
      </c>
      <c r="G200" s="31"/>
      <c r="H200" s="31"/>
      <c r="I200" s="31">
        <v>3</v>
      </c>
      <c r="J200" s="31"/>
      <c r="K200" s="31"/>
      <c r="L200" s="31">
        <v>3</v>
      </c>
      <c r="M200" s="31"/>
      <c r="N200" s="31"/>
      <c r="O200" s="31">
        <v>1</v>
      </c>
      <c r="P200" s="31"/>
      <c r="Q200" s="31"/>
      <c r="R200" s="31"/>
      <c r="S200" s="31"/>
      <c r="T200" s="31"/>
      <c r="U200" s="31"/>
      <c r="V200" s="31"/>
      <c r="W200" s="31">
        <v>1</v>
      </c>
      <c r="X200" s="31"/>
      <c r="Y200" s="31">
        <v>2</v>
      </c>
      <c r="Z200" s="31"/>
      <c r="AA200" s="31"/>
      <c r="AB200" s="31"/>
      <c r="AC200" s="31"/>
      <c r="AD200" s="31">
        <v>1</v>
      </c>
      <c r="AE200" s="31"/>
      <c r="AF200" s="31"/>
      <c r="AG200" s="31"/>
      <c r="AH200" s="31"/>
      <c r="AI200" s="31"/>
      <c r="AJ200" s="31"/>
      <c r="AK200" s="31"/>
      <c r="AL200" s="31"/>
      <c r="AM200" s="31"/>
      <c r="AN200" s="31"/>
      <c r="AO200" s="31"/>
      <c r="AP200" s="31">
        <v>3</v>
      </c>
      <c r="AQ200" s="31"/>
      <c r="AR200" s="31"/>
      <c r="AS200" s="31"/>
      <c r="AT200" s="31"/>
      <c r="AU200" s="31"/>
      <c r="AV200" s="31"/>
      <c r="AW200" s="31">
        <v>3</v>
      </c>
      <c r="AX200" s="31"/>
      <c r="AY200" s="31">
        <v>3</v>
      </c>
      <c r="AZ200" s="31"/>
      <c r="BA200" s="31"/>
      <c r="BB200" s="31">
        <v>1</v>
      </c>
      <c r="BC200" s="31"/>
      <c r="BD200" s="31"/>
      <c r="BE200" s="31"/>
      <c r="BF200" s="31"/>
      <c r="BG200" s="31"/>
      <c r="BH200" s="31"/>
      <c r="BI200" s="31"/>
      <c r="BJ200" s="31"/>
      <c r="BK200" s="31"/>
      <c r="BL200" s="31"/>
      <c r="BM200" s="31"/>
      <c r="BN200" s="31"/>
      <c r="BO200" s="31"/>
      <c r="BP200" s="31"/>
      <c r="BQ200" s="31"/>
      <c r="BR200" s="31"/>
      <c r="BS200" s="31"/>
      <c r="BT200" s="31"/>
      <c r="BU200" s="31">
        <v>4</v>
      </c>
      <c r="BV200" s="31"/>
      <c r="BW200" s="31"/>
      <c r="BX200" s="31"/>
      <c r="BY200" s="31">
        <v>3</v>
      </c>
      <c r="BZ200" s="31"/>
      <c r="CA200" s="31"/>
    </row>
    <row r="201" spans="1:79" s="69" customFormat="1" ht="20.100000000000001" customHeight="1" x14ac:dyDescent="0.3">
      <c r="A201" s="75" t="s">
        <v>161</v>
      </c>
      <c r="B201" s="76" t="s">
        <v>460</v>
      </c>
      <c r="C201" s="76">
        <v>259</v>
      </c>
      <c r="D201" s="31"/>
      <c r="E201" s="31"/>
      <c r="F201" s="31"/>
      <c r="G201" s="31"/>
      <c r="H201" s="31"/>
      <c r="I201" s="31"/>
      <c r="J201" s="31"/>
      <c r="K201" s="31"/>
      <c r="L201" s="31"/>
      <c r="M201" s="31"/>
      <c r="N201" s="31"/>
      <c r="O201" s="31"/>
      <c r="P201" s="31"/>
      <c r="Q201" s="31"/>
      <c r="R201" s="31"/>
      <c r="S201" s="31"/>
      <c r="T201" s="31"/>
      <c r="U201" s="31"/>
      <c r="V201" s="31"/>
      <c r="W201" s="31"/>
      <c r="X201" s="31"/>
      <c r="Y201" s="31"/>
      <c r="Z201" s="31"/>
      <c r="AA201" s="31"/>
      <c r="AB201" s="31"/>
      <c r="AC201" s="31"/>
      <c r="AD201" s="31"/>
      <c r="AE201" s="31"/>
      <c r="AF201" s="31"/>
      <c r="AG201" s="31"/>
      <c r="AH201" s="31"/>
      <c r="AI201" s="31"/>
      <c r="AJ201" s="31"/>
      <c r="AK201" s="31"/>
      <c r="AL201" s="31"/>
      <c r="AM201" s="31"/>
      <c r="AN201" s="31"/>
      <c r="AO201" s="31"/>
      <c r="AP201" s="31"/>
      <c r="AQ201" s="31"/>
      <c r="AR201" s="31"/>
      <c r="AS201" s="31"/>
      <c r="AT201" s="31"/>
      <c r="AU201" s="31"/>
      <c r="AV201" s="31"/>
      <c r="AW201" s="31"/>
      <c r="AX201" s="31"/>
      <c r="AY201" s="31"/>
      <c r="AZ201" s="31"/>
      <c r="BA201" s="31"/>
      <c r="BB201" s="31"/>
      <c r="BC201" s="31"/>
      <c r="BD201" s="31"/>
      <c r="BE201" s="31"/>
      <c r="BF201" s="31"/>
      <c r="BG201" s="31"/>
      <c r="BH201" s="31"/>
      <c r="BI201" s="31"/>
      <c r="BJ201" s="31"/>
      <c r="BK201" s="31"/>
      <c r="BL201" s="31"/>
      <c r="BM201" s="31"/>
      <c r="BN201" s="31"/>
      <c r="BO201" s="31"/>
      <c r="BP201" s="31"/>
      <c r="BQ201" s="31"/>
      <c r="BR201" s="31"/>
      <c r="BS201" s="31"/>
      <c r="BT201" s="31"/>
      <c r="BU201" s="31"/>
      <c r="BV201" s="31"/>
      <c r="BW201" s="31"/>
      <c r="BX201" s="31"/>
      <c r="BY201" s="31"/>
      <c r="BZ201" s="31"/>
      <c r="CA201" s="31"/>
    </row>
    <row r="202" spans="1:79" s="69" customFormat="1" ht="20.100000000000001" customHeight="1" x14ac:dyDescent="0.3">
      <c r="A202" s="75" t="s">
        <v>162</v>
      </c>
      <c r="B202" s="76" t="s">
        <v>328</v>
      </c>
      <c r="C202" s="76">
        <v>260</v>
      </c>
      <c r="D202" s="31"/>
      <c r="E202" s="31"/>
      <c r="F202" s="31"/>
      <c r="G202" s="31"/>
      <c r="H202" s="31"/>
      <c r="I202" s="31"/>
      <c r="J202" s="31"/>
      <c r="K202" s="31"/>
      <c r="L202" s="31"/>
      <c r="M202" s="31"/>
      <c r="N202" s="31"/>
      <c r="O202" s="31"/>
      <c r="P202" s="31"/>
      <c r="Q202" s="31"/>
      <c r="R202" s="31"/>
      <c r="S202" s="31"/>
      <c r="T202" s="31"/>
      <c r="U202" s="31"/>
      <c r="V202" s="31"/>
      <c r="W202" s="31"/>
      <c r="X202" s="31"/>
      <c r="Y202" s="31"/>
      <c r="Z202" s="31"/>
      <c r="AA202" s="31"/>
      <c r="AB202" s="31"/>
      <c r="AC202" s="31"/>
      <c r="AD202" s="31"/>
      <c r="AE202" s="31"/>
      <c r="AF202" s="31"/>
      <c r="AG202" s="31"/>
      <c r="AH202" s="31"/>
      <c r="AI202" s="31"/>
      <c r="AJ202" s="31"/>
      <c r="AK202" s="31"/>
      <c r="AL202" s="31"/>
      <c r="AM202" s="31"/>
      <c r="AN202" s="31"/>
      <c r="AO202" s="31"/>
      <c r="AP202" s="31"/>
      <c r="AQ202" s="31"/>
      <c r="AR202" s="31"/>
      <c r="AS202" s="31"/>
      <c r="AT202" s="31"/>
      <c r="AU202" s="31"/>
      <c r="AV202" s="31"/>
      <c r="AW202" s="31"/>
      <c r="AX202" s="31"/>
      <c r="AY202" s="31"/>
      <c r="AZ202" s="31"/>
      <c r="BA202" s="31"/>
      <c r="BB202" s="31"/>
      <c r="BC202" s="31"/>
      <c r="BD202" s="31"/>
      <c r="BE202" s="31"/>
      <c r="BF202" s="31"/>
      <c r="BG202" s="31"/>
      <c r="BH202" s="31"/>
      <c r="BI202" s="31"/>
      <c r="BJ202" s="31"/>
      <c r="BK202" s="31"/>
      <c r="BL202" s="31"/>
      <c r="BM202" s="31"/>
      <c r="BN202" s="31"/>
      <c r="BO202" s="31"/>
      <c r="BP202" s="31"/>
      <c r="BQ202" s="31"/>
      <c r="BR202" s="31"/>
      <c r="BS202" s="31"/>
      <c r="BT202" s="31"/>
      <c r="BU202" s="31"/>
      <c r="BV202" s="31"/>
      <c r="BW202" s="31"/>
      <c r="BX202" s="31"/>
      <c r="BY202" s="31"/>
      <c r="BZ202" s="31"/>
      <c r="CA202" s="31"/>
    </row>
    <row r="203" spans="1:79" s="69" customFormat="1" ht="20.100000000000001" customHeight="1" x14ac:dyDescent="0.3">
      <c r="A203" s="75" t="s">
        <v>163</v>
      </c>
      <c r="B203" s="76" t="s">
        <v>461</v>
      </c>
      <c r="C203" s="76">
        <v>261</v>
      </c>
      <c r="D203" s="31"/>
      <c r="E203" s="31"/>
      <c r="F203" s="31"/>
      <c r="G203" s="31"/>
      <c r="H203" s="31"/>
      <c r="I203" s="31"/>
      <c r="J203" s="31"/>
      <c r="K203" s="31"/>
      <c r="L203" s="31"/>
      <c r="M203" s="31"/>
      <c r="N203" s="31"/>
      <c r="O203" s="31"/>
      <c r="P203" s="31"/>
      <c r="Q203" s="31"/>
      <c r="R203" s="31"/>
      <c r="S203" s="31"/>
      <c r="T203" s="31"/>
      <c r="U203" s="31"/>
      <c r="V203" s="31"/>
      <c r="W203" s="31"/>
      <c r="X203" s="31"/>
      <c r="Y203" s="31"/>
      <c r="Z203" s="31"/>
      <c r="AA203" s="31"/>
      <c r="AB203" s="31"/>
      <c r="AC203" s="31"/>
      <c r="AD203" s="31"/>
      <c r="AE203" s="31"/>
      <c r="AF203" s="31"/>
      <c r="AG203" s="31"/>
      <c r="AH203" s="31"/>
      <c r="AI203" s="31"/>
      <c r="AJ203" s="31"/>
      <c r="AK203" s="31"/>
      <c r="AL203" s="31"/>
      <c r="AM203" s="31"/>
      <c r="AN203" s="31"/>
      <c r="AO203" s="31"/>
      <c r="AP203" s="31"/>
      <c r="AQ203" s="31"/>
      <c r="AR203" s="31"/>
      <c r="AS203" s="31"/>
      <c r="AT203" s="31"/>
      <c r="AU203" s="31"/>
      <c r="AV203" s="31"/>
      <c r="AW203" s="31"/>
      <c r="AX203" s="31"/>
      <c r="AY203" s="31"/>
      <c r="AZ203" s="31"/>
      <c r="BA203" s="31"/>
      <c r="BB203" s="31"/>
      <c r="BC203" s="31"/>
      <c r="BD203" s="31"/>
      <c r="BE203" s="31"/>
      <c r="BF203" s="31"/>
      <c r="BG203" s="31"/>
      <c r="BH203" s="31"/>
      <c r="BI203" s="31"/>
      <c r="BJ203" s="31"/>
      <c r="BK203" s="31"/>
      <c r="BL203" s="31"/>
      <c r="BM203" s="31"/>
      <c r="BN203" s="31"/>
      <c r="BO203" s="31"/>
      <c r="BP203" s="31"/>
      <c r="BQ203" s="31"/>
      <c r="BR203" s="31"/>
      <c r="BS203" s="31"/>
      <c r="BT203" s="31"/>
      <c r="BU203" s="31"/>
      <c r="BV203" s="31"/>
      <c r="BW203" s="31"/>
      <c r="BX203" s="31"/>
      <c r="BY203" s="31"/>
      <c r="BZ203" s="31"/>
      <c r="CA203" s="31"/>
    </row>
    <row r="204" spans="1:79" s="69" customFormat="1" ht="20.100000000000001" customHeight="1" x14ac:dyDescent="0.3">
      <c r="A204" s="75" t="s">
        <v>164</v>
      </c>
      <c r="B204" s="76" t="s">
        <v>462</v>
      </c>
      <c r="C204" s="76">
        <v>262</v>
      </c>
      <c r="D204" s="31"/>
      <c r="E204" s="31"/>
      <c r="F204" s="31"/>
      <c r="G204" s="31"/>
      <c r="H204" s="31"/>
      <c r="I204" s="31"/>
      <c r="J204" s="31"/>
      <c r="K204" s="31"/>
      <c r="L204" s="31"/>
      <c r="M204" s="31"/>
      <c r="N204" s="31"/>
      <c r="O204" s="31"/>
      <c r="P204" s="31"/>
      <c r="Q204" s="31"/>
      <c r="R204" s="31"/>
      <c r="S204" s="31"/>
      <c r="T204" s="31"/>
      <c r="U204" s="31"/>
      <c r="V204" s="31"/>
      <c r="W204" s="31"/>
      <c r="X204" s="31"/>
      <c r="Y204" s="31"/>
      <c r="Z204" s="31"/>
      <c r="AA204" s="31"/>
      <c r="AB204" s="31"/>
      <c r="AC204" s="31"/>
      <c r="AD204" s="31"/>
      <c r="AE204" s="31"/>
      <c r="AF204" s="31"/>
      <c r="AG204" s="31"/>
      <c r="AH204" s="31"/>
      <c r="AI204" s="31"/>
      <c r="AJ204" s="31"/>
      <c r="AK204" s="31"/>
      <c r="AL204" s="31"/>
      <c r="AM204" s="31"/>
      <c r="AN204" s="31"/>
      <c r="AO204" s="31"/>
      <c r="AP204" s="31"/>
      <c r="AQ204" s="31"/>
      <c r="AR204" s="31"/>
      <c r="AS204" s="31"/>
      <c r="AT204" s="31"/>
      <c r="AU204" s="31"/>
      <c r="AV204" s="31"/>
      <c r="AW204" s="31"/>
      <c r="AX204" s="31"/>
      <c r="AY204" s="31"/>
      <c r="AZ204" s="31"/>
      <c r="BA204" s="31"/>
      <c r="BB204" s="31"/>
      <c r="BC204" s="31"/>
      <c r="BD204" s="31"/>
      <c r="BE204" s="31"/>
      <c r="BF204" s="31"/>
      <c r="BG204" s="31"/>
      <c r="BH204" s="31"/>
      <c r="BI204" s="31"/>
      <c r="BJ204" s="31"/>
      <c r="BK204" s="31"/>
      <c r="BL204" s="31"/>
      <c r="BM204" s="31"/>
      <c r="BN204" s="31"/>
      <c r="BO204" s="31"/>
      <c r="BP204" s="31"/>
      <c r="BQ204" s="31"/>
      <c r="BR204" s="31"/>
      <c r="BS204" s="31"/>
      <c r="BT204" s="31"/>
      <c r="BU204" s="31"/>
      <c r="BV204" s="31"/>
      <c r="BW204" s="31"/>
      <c r="BX204" s="31"/>
      <c r="BY204" s="31"/>
      <c r="BZ204" s="31"/>
      <c r="CA204" s="31"/>
    </row>
    <row r="205" spans="1:79" s="69" customFormat="1" ht="20.100000000000001" customHeight="1" x14ac:dyDescent="0.3">
      <c r="A205" s="75" t="s">
        <v>165</v>
      </c>
      <c r="B205" s="76" t="s">
        <v>683</v>
      </c>
      <c r="C205" s="76">
        <v>263</v>
      </c>
      <c r="D205" s="31"/>
      <c r="E205" s="31"/>
      <c r="F205" s="31"/>
      <c r="G205" s="31"/>
      <c r="H205" s="31"/>
      <c r="I205" s="31"/>
      <c r="J205" s="31"/>
      <c r="K205" s="31"/>
      <c r="L205" s="31"/>
      <c r="M205" s="31"/>
      <c r="N205" s="31"/>
      <c r="O205" s="31"/>
      <c r="P205" s="31"/>
      <c r="Q205" s="31"/>
      <c r="R205" s="31"/>
      <c r="S205" s="31"/>
      <c r="T205" s="31"/>
      <c r="U205" s="31"/>
      <c r="V205" s="31"/>
      <c r="W205" s="31"/>
      <c r="X205" s="31"/>
      <c r="Y205" s="31"/>
      <c r="Z205" s="31"/>
      <c r="AA205" s="31"/>
      <c r="AB205" s="31"/>
      <c r="AC205" s="31"/>
      <c r="AD205" s="31"/>
      <c r="AE205" s="31"/>
      <c r="AF205" s="31"/>
      <c r="AG205" s="31"/>
      <c r="AH205" s="31"/>
      <c r="AI205" s="31"/>
      <c r="AJ205" s="31"/>
      <c r="AK205" s="31"/>
      <c r="AL205" s="31"/>
      <c r="AM205" s="31"/>
      <c r="AN205" s="31"/>
      <c r="AO205" s="31"/>
      <c r="AP205" s="31"/>
      <c r="AQ205" s="31"/>
      <c r="AR205" s="31"/>
      <c r="AS205" s="31"/>
      <c r="AT205" s="31"/>
      <c r="AU205" s="31"/>
      <c r="AV205" s="31"/>
      <c r="AW205" s="31"/>
      <c r="AX205" s="31"/>
      <c r="AY205" s="31"/>
      <c r="AZ205" s="31"/>
      <c r="BA205" s="31"/>
      <c r="BB205" s="31"/>
      <c r="BC205" s="31"/>
      <c r="BD205" s="31"/>
      <c r="BE205" s="31"/>
      <c r="BF205" s="31"/>
      <c r="BG205" s="31"/>
      <c r="BH205" s="31"/>
      <c r="BI205" s="31"/>
      <c r="BJ205" s="31"/>
      <c r="BK205" s="31"/>
      <c r="BL205" s="31"/>
      <c r="BM205" s="31"/>
      <c r="BN205" s="31"/>
      <c r="BO205" s="31"/>
      <c r="BP205" s="31"/>
      <c r="BQ205" s="31"/>
      <c r="BR205" s="31"/>
      <c r="BS205" s="31"/>
      <c r="BT205" s="31"/>
      <c r="BU205" s="31"/>
      <c r="BV205" s="31"/>
      <c r="BW205" s="31"/>
      <c r="BX205" s="31"/>
      <c r="BY205" s="31"/>
      <c r="BZ205" s="31"/>
      <c r="CA205" s="31"/>
    </row>
    <row r="206" spans="1:79" s="69" customFormat="1" ht="20.100000000000001" customHeight="1" x14ac:dyDescent="0.3">
      <c r="A206" s="75" t="s">
        <v>166</v>
      </c>
      <c r="B206" s="76" t="s">
        <v>463</v>
      </c>
      <c r="C206" s="76">
        <v>264</v>
      </c>
      <c r="D206" s="31"/>
      <c r="E206" s="31"/>
      <c r="F206" s="31"/>
      <c r="G206" s="31"/>
      <c r="H206" s="31"/>
      <c r="I206" s="31"/>
      <c r="J206" s="31"/>
      <c r="K206" s="31"/>
      <c r="L206" s="31"/>
      <c r="M206" s="31"/>
      <c r="N206" s="31"/>
      <c r="O206" s="31"/>
      <c r="P206" s="31"/>
      <c r="Q206" s="31"/>
      <c r="R206" s="31"/>
      <c r="S206" s="31"/>
      <c r="T206" s="31"/>
      <c r="U206" s="31"/>
      <c r="V206" s="31"/>
      <c r="W206" s="31"/>
      <c r="X206" s="31"/>
      <c r="Y206" s="31"/>
      <c r="Z206" s="31"/>
      <c r="AA206" s="31"/>
      <c r="AB206" s="31"/>
      <c r="AC206" s="31"/>
      <c r="AD206" s="31"/>
      <c r="AE206" s="31"/>
      <c r="AF206" s="31"/>
      <c r="AG206" s="31"/>
      <c r="AH206" s="31"/>
      <c r="AI206" s="31"/>
      <c r="AJ206" s="31"/>
      <c r="AK206" s="31"/>
      <c r="AL206" s="31"/>
      <c r="AM206" s="31"/>
      <c r="AN206" s="31"/>
      <c r="AO206" s="31"/>
      <c r="AP206" s="31"/>
      <c r="AQ206" s="31"/>
      <c r="AR206" s="31"/>
      <c r="AS206" s="31"/>
      <c r="AT206" s="31"/>
      <c r="AU206" s="31"/>
      <c r="AV206" s="31"/>
      <c r="AW206" s="31"/>
      <c r="AX206" s="31"/>
      <c r="AY206" s="31"/>
      <c r="AZ206" s="31"/>
      <c r="BA206" s="31"/>
      <c r="BB206" s="31"/>
      <c r="BC206" s="31"/>
      <c r="BD206" s="31"/>
      <c r="BE206" s="31"/>
      <c r="BF206" s="31"/>
      <c r="BG206" s="31"/>
      <c r="BH206" s="31"/>
      <c r="BI206" s="31"/>
      <c r="BJ206" s="31"/>
      <c r="BK206" s="31"/>
      <c r="BL206" s="31"/>
      <c r="BM206" s="31"/>
      <c r="BN206" s="31"/>
      <c r="BO206" s="31"/>
      <c r="BP206" s="31"/>
      <c r="BQ206" s="31"/>
      <c r="BR206" s="31"/>
      <c r="BS206" s="31"/>
      <c r="BT206" s="31"/>
      <c r="BU206" s="31"/>
      <c r="BV206" s="31"/>
      <c r="BW206" s="31"/>
      <c r="BX206" s="31"/>
      <c r="BY206" s="31"/>
      <c r="BZ206" s="31"/>
      <c r="CA206" s="31"/>
    </row>
    <row r="207" spans="1:79" s="69" customFormat="1" ht="20.100000000000001" customHeight="1" x14ac:dyDescent="0.3">
      <c r="A207" s="75" t="s">
        <v>167</v>
      </c>
      <c r="B207" s="76" t="s">
        <v>590</v>
      </c>
      <c r="C207" s="76">
        <v>265</v>
      </c>
      <c r="D207" s="31"/>
      <c r="E207" s="31"/>
      <c r="F207" s="31"/>
      <c r="G207" s="31"/>
      <c r="H207" s="31"/>
      <c r="I207" s="31"/>
      <c r="J207" s="31"/>
      <c r="K207" s="31"/>
      <c r="L207" s="31"/>
      <c r="M207" s="31"/>
      <c r="N207" s="31"/>
      <c r="O207" s="31"/>
      <c r="P207" s="31"/>
      <c r="Q207" s="31"/>
      <c r="R207" s="31"/>
      <c r="S207" s="31"/>
      <c r="T207" s="31"/>
      <c r="U207" s="31"/>
      <c r="V207" s="31"/>
      <c r="W207" s="31"/>
      <c r="X207" s="31"/>
      <c r="Y207" s="31"/>
      <c r="Z207" s="31"/>
      <c r="AA207" s="31"/>
      <c r="AB207" s="31"/>
      <c r="AC207" s="31"/>
      <c r="AD207" s="31"/>
      <c r="AE207" s="31"/>
      <c r="AF207" s="31"/>
      <c r="AG207" s="31"/>
      <c r="AH207" s="31"/>
      <c r="AI207" s="31"/>
      <c r="AJ207" s="31"/>
      <c r="AK207" s="31"/>
      <c r="AL207" s="31"/>
      <c r="AM207" s="31"/>
      <c r="AN207" s="31"/>
      <c r="AO207" s="31"/>
      <c r="AP207" s="31"/>
      <c r="AQ207" s="31"/>
      <c r="AR207" s="31"/>
      <c r="AS207" s="31"/>
      <c r="AT207" s="31"/>
      <c r="AU207" s="31"/>
      <c r="AV207" s="31"/>
      <c r="AW207" s="31"/>
      <c r="AX207" s="31"/>
      <c r="AY207" s="31"/>
      <c r="AZ207" s="31"/>
      <c r="BA207" s="31"/>
      <c r="BB207" s="31"/>
      <c r="BC207" s="31"/>
      <c r="BD207" s="31"/>
      <c r="BE207" s="31"/>
      <c r="BF207" s="31"/>
      <c r="BG207" s="31"/>
      <c r="BH207" s="31"/>
      <c r="BI207" s="31"/>
      <c r="BJ207" s="31"/>
      <c r="BK207" s="31"/>
      <c r="BL207" s="31"/>
      <c r="BM207" s="31"/>
      <c r="BN207" s="31"/>
      <c r="BO207" s="31"/>
      <c r="BP207" s="31"/>
      <c r="BQ207" s="31"/>
      <c r="BR207" s="31"/>
      <c r="BS207" s="31"/>
      <c r="BT207" s="31"/>
      <c r="BU207" s="31"/>
      <c r="BV207" s="31"/>
      <c r="BW207" s="31"/>
      <c r="BX207" s="31"/>
      <c r="BY207" s="31"/>
      <c r="BZ207" s="31"/>
      <c r="CA207" s="31"/>
    </row>
    <row r="208" spans="1:79" s="69" customFormat="1" ht="20.100000000000001" customHeight="1" x14ac:dyDescent="0.3">
      <c r="A208" s="75" t="s">
        <v>168</v>
      </c>
      <c r="B208" s="76" t="s">
        <v>423</v>
      </c>
      <c r="C208" s="76"/>
      <c r="D208" s="31"/>
      <c r="E208" s="31"/>
      <c r="F208" s="31"/>
      <c r="G208" s="31"/>
      <c r="H208" s="31"/>
      <c r="I208" s="31"/>
      <c r="J208" s="31"/>
      <c r="K208" s="31"/>
      <c r="L208" s="31"/>
      <c r="M208" s="31"/>
      <c r="N208" s="31"/>
      <c r="O208" s="31"/>
      <c r="P208" s="31"/>
      <c r="Q208" s="31"/>
      <c r="R208" s="31"/>
      <c r="S208" s="31"/>
      <c r="T208" s="31"/>
      <c r="U208" s="31"/>
      <c r="V208" s="31"/>
      <c r="W208" s="31"/>
      <c r="X208" s="31"/>
      <c r="Y208" s="31"/>
      <c r="Z208" s="31"/>
      <c r="AA208" s="31"/>
      <c r="AB208" s="31"/>
      <c r="AC208" s="31"/>
      <c r="AD208" s="31"/>
      <c r="AE208" s="31"/>
      <c r="AF208" s="31"/>
      <c r="AG208" s="31"/>
      <c r="AH208" s="31"/>
      <c r="AI208" s="31"/>
      <c r="AJ208" s="31"/>
      <c r="AK208" s="31"/>
      <c r="AL208" s="31"/>
      <c r="AM208" s="31"/>
      <c r="AN208" s="31"/>
      <c r="AO208" s="31"/>
      <c r="AP208" s="31"/>
      <c r="AQ208" s="31"/>
      <c r="AR208" s="31"/>
      <c r="AS208" s="31"/>
      <c r="AT208" s="31"/>
      <c r="AU208" s="31"/>
      <c r="AV208" s="31"/>
      <c r="AW208" s="31"/>
      <c r="AX208" s="31"/>
      <c r="AY208" s="31"/>
      <c r="AZ208" s="31"/>
      <c r="BA208" s="31"/>
      <c r="BB208" s="31"/>
      <c r="BC208" s="31"/>
      <c r="BD208" s="31"/>
      <c r="BE208" s="31"/>
      <c r="BF208" s="31"/>
      <c r="BG208" s="31"/>
      <c r="BH208" s="31"/>
      <c r="BI208" s="31"/>
      <c r="BJ208" s="31"/>
      <c r="BK208" s="31"/>
      <c r="BL208" s="31"/>
      <c r="BM208" s="31"/>
      <c r="BN208" s="31"/>
      <c r="BO208" s="31"/>
      <c r="BP208" s="31"/>
      <c r="BQ208" s="31"/>
      <c r="BR208" s="31"/>
      <c r="BS208" s="31"/>
      <c r="BT208" s="31"/>
      <c r="BU208" s="31"/>
      <c r="BV208" s="31"/>
      <c r="BW208" s="31"/>
      <c r="BX208" s="31"/>
      <c r="BY208" s="31"/>
      <c r="BZ208" s="31"/>
      <c r="CA208" s="31"/>
    </row>
    <row r="209" spans="1:79" s="69" customFormat="1" ht="20.100000000000001" customHeight="1" x14ac:dyDescent="0.3">
      <c r="A209" s="79" t="s">
        <v>169</v>
      </c>
      <c r="B209" s="72" t="s">
        <v>464</v>
      </c>
      <c r="C209" s="76"/>
      <c r="D209" s="74">
        <f>SUM(D210:D227)</f>
        <v>0</v>
      </c>
      <c r="E209" s="74">
        <f t="shared" ref="E209:BP209" si="20">SUM(E210:E227)</f>
        <v>1</v>
      </c>
      <c r="F209" s="74">
        <f t="shared" si="20"/>
        <v>1</v>
      </c>
      <c r="G209" s="74">
        <f t="shared" si="20"/>
        <v>0</v>
      </c>
      <c r="H209" s="74">
        <f t="shared" si="20"/>
        <v>0</v>
      </c>
      <c r="I209" s="74">
        <f t="shared" si="20"/>
        <v>22</v>
      </c>
      <c r="J209" s="74">
        <f t="shared" si="20"/>
        <v>0</v>
      </c>
      <c r="K209" s="74">
        <f t="shared" si="20"/>
        <v>0</v>
      </c>
      <c r="L209" s="74">
        <f t="shared" si="20"/>
        <v>22</v>
      </c>
      <c r="M209" s="74">
        <f t="shared" si="20"/>
        <v>0</v>
      </c>
      <c r="N209" s="74">
        <f t="shared" si="20"/>
        <v>1</v>
      </c>
      <c r="O209" s="74">
        <f t="shared" si="20"/>
        <v>13</v>
      </c>
      <c r="P209" s="74">
        <f t="shared" si="20"/>
        <v>1</v>
      </c>
      <c r="Q209" s="74">
        <f t="shared" si="20"/>
        <v>2</v>
      </c>
      <c r="R209" s="74">
        <f t="shared" si="20"/>
        <v>4</v>
      </c>
      <c r="S209" s="74">
        <f t="shared" si="20"/>
        <v>0</v>
      </c>
      <c r="T209" s="74">
        <f t="shared" si="20"/>
        <v>0</v>
      </c>
      <c r="U209" s="74">
        <f t="shared" si="20"/>
        <v>0</v>
      </c>
      <c r="V209" s="74">
        <f t="shared" si="20"/>
        <v>0</v>
      </c>
      <c r="W209" s="74">
        <f t="shared" si="20"/>
        <v>20</v>
      </c>
      <c r="X209" s="74">
        <f t="shared" si="20"/>
        <v>0</v>
      </c>
      <c r="Y209" s="74">
        <f t="shared" si="20"/>
        <v>2</v>
      </c>
      <c r="Z209" s="74">
        <f t="shared" si="20"/>
        <v>0</v>
      </c>
      <c r="AA209" s="74">
        <f t="shared" si="20"/>
        <v>0</v>
      </c>
      <c r="AB209" s="74">
        <f t="shared" si="20"/>
        <v>0</v>
      </c>
      <c r="AC209" s="74">
        <f t="shared" si="20"/>
        <v>0</v>
      </c>
      <c r="AD209" s="74">
        <f t="shared" si="20"/>
        <v>19</v>
      </c>
      <c r="AE209" s="74">
        <f t="shared" si="20"/>
        <v>0</v>
      </c>
      <c r="AF209" s="74">
        <f t="shared" si="20"/>
        <v>0</v>
      </c>
      <c r="AG209" s="74">
        <f t="shared" si="20"/>
        <v>0</v>
      </c>
      <c r="AH209" s="74">
        <f t="shared" si="20"/>
        <v>0</v>
      </c>
      <c r="AI209" s="74">
        <f t="shared" si="20"/>
        <v>0</v>
      </c>
      <c r="AJ209" s="74">
        <f t="shared" si="20"/>
        <v>0</v>
      </c>
      <c r="AK209" s="74">
        <f t="shared" si="20"/>
        <v>0</v>
      </c>
      <c r="AL209" s="74">
        <f t="shared" si="20"/>
        <v>0</v>
      </c>
      <c r="AM209" s="74">
        <f t="shared" si="20"/>
        <v>0</v>
      </c>
      <c r="AN209" s="74">
        <f t="shared" si="20"/>
        <v>1</v>
      </c>
      <c r="AO209" s="74">
        <f t="shared" si="20"/>
        <v>5</v>
      </c>
      <c r="AP209" s="74">
        <f t="shared" si="20"/>
        <v>14</v>
      </c>
      <c r="AQ209" s="74">
        <f t="shared" si="20"/>
        <v>2</v>
      </c>
      <c r="AR209" s="74">
        <f t="shared" si="20"/>
        <v>0</v>
      </c>
      <c r="AS209" s="74">
        <f t="shared" si="20"/>
        <v>0</v>
      </c>
      <c r="AT209" s="74">
        <f t="shared" si="20"/>
        <v>1</v>
      </c>
      <c r="AU209" s="74">
        <f t="shared" si="20"/>
        <v>0</v>
      </c>
      <c r="AV209" s="74">
        <f t="shared" si="20"/>
        <v>0</v>
      </c>
      <c r="AW209" s="74">
        <f t="shared" si="20"/>
        <v>21</v>
      </c>
      <c r="AX209" s="74">
        <f t="shared" si="20"/>
        <v>0</v>
      </c>
      <c r="AY209" s="74">
        <f t="shared" si="20"/>
        <v>22</v>
      </c>
      <c r="AZ209" s="74">
        <f t="shared" si="20"/>
        <v>0</v>
      </c>
      <c r="BA209" s="74">
        <f t="shared" si="20"/>
        <v>0</v>
      </c>
      <c r="BB209" s="74">
        <f t="shared" si="20"/>
        <v>1</v>
      </c>
      <c r="BC209" s="74">
        <f t="shared" si="20"/>
        <v>1</v>
      </c>
      <c r="BD209" s="74">
        <f t="shared" si="20"/>
        <v>0</v>
      </c>
      <c r="BE209" s="74">
        <f t="shared" si="20"/>
        <v>0</v>
      </c>
      <c r="BF209" s="74">
        <f t="shared" si="20"/>
        <v>1</v>
      </c>
      <c r="BG209" s="74">
        <f t="shared" si="20"/>
        <v>0</v>
      </c>
      <c r="BH209" s="74">
        <f t="shared" si="20"/>
        <v>0</v>
      </c>
      <c r="BI209" s="74">
        <f t="shared" si="20"/>
        <v>0</v>
      </c>
      <c r="BJ209" s="74">
        <f t="shared" si="20"/>
        <v>1</v>
      </c>
      <c r="BK209" s="74">
        <f t="shared" si="20"/>
        <v>0</v>
      </c>
      <c r="BL209" s="74">
        <f t="shared" si="20"/>
        <v>0</v>
      </c>
      <c r="BM209" s="74">
        <f t="shared" si="20"/>
        <v>0</v>
      </c>
      <c r="BN209" s="74">
        <f t="shared" si="20"/>
        <v>0</v>
      </c>
      <c r="BO209" s="74">
        <f t="shared" si="20"/>
        <v>0</v>
      </c>
      <c r="BP209" s="74">
        <f t="shared" si="20"/>
        <v>0</v>
      </c>
      <c r="BQ209" s="74">
        <f t="shared" ref="BQ209:CA209" si="21">SUM(BQ210:BQ227)</f>
        <v>0</v>
      </c>
      <c r="BR209" s="74">
        <f t="shared" si="21"/>
        <v>0</v>
      </c>
      <c r="BS209" s="74">
        <f t="shared" si="21"/>
        <v>0</v>
      </c>
      <c r="BT209" s="74">
        <f t="shared" si="21"/>
        <v>0</v>
      </c>
      <c r="BU209" s="74">
        <f t="shared" si="21"/>
        <v>23</v>
      </c>
      <c r="BV209" s="74">
        <f t="shared" si="21"/>
        <v>0</v>
      </c>
      <c r="BW209" s="74">
        <f t="shared" si="21"/>
        <v>0</v>
      </c>
      <c r="BX209" s="74">
        <f t="shared" si="21"/>
        <v>0</v>
      </c>
      <c r="BY209" s="74">
        <f t="shared" si="21"/>
        <v>22</v>
      </c>
      <c r="BZ209" s="74">
        <f t="shared" si="21"/>
        <v>0</v>
      </c>
      <c r="CA209" s="74">
        <f t="shared" si="21"/>
        <v>0</v>
      </c>
    </row>
    <row r="210" spans="1:79" s="69" customFormat="1" ht="20.100000000000001" customHeight="1" x14ac:dyDescent="0.3">
      <c r="A210" s="75" t="s">
        <v>170</v>
      </c>
      <c r="B210" s="76" t="s">
        <v>783</v>
      </c>
      <c r="C210" s="76">
        <v>266</v>
      </c>
      <c r="D210" s="77"/>
      <c r="E210" s="77"/>
      <c r="F210" s="31"/>
      <c r="G210" s="31"/>
      <c r="H210" s="31"/>
      <c r="I210" s="31">
        <v>1</v>
      </c>
      <c r="J210" s="31"/>
      <c r="K210" s="31"/>
      <c r="L210" s="31">
        <v>1</v>
      </c>
      <c r="M210" s="31"/>
      <c r="N210" s="31"/>
      <c r="O210" s="31"/>
      <c r="P210" s="31"/>
      <c r="Q210" s="31"/>
      <c r="R210" s="31">
        <v>1</v>
      </c>
      <c r="S210" s="31"/>
      <c r="T210" s="31"/>
      <c r="U210" s="31"/>
      <c r="V210" s="31"/>
      <c r="W210" s="31">
        <v>1</v>
      </c>
      <c r="X210" s="77"/>
      <c r="Y210" s="77"/>
      <c r="Z210" s="77"/>
      <c r="AA210" s="77"/>
      <c r="AB210" s="77"/>
      <c r="AC210" s="77"/>
      <c r="AD210" s="77">
        <v>1</v>
      </c>
      <c r="AE210" s="77"/>
      <c r="AF210" s="77"/>
      <c r="AG210" s="77"/>
      <c r="AH210" s="77"/>
      <c r="AI210" s="77"/>
      <c r="AJ210" s="77"/>
      <c r="AK210" s="77"/>
      <c r="AL210" s="77"/>
      <c r="AM210" s="77"/>
      <c r="AN210" s="77"/>
      <c r="AO210" s="77"/>
      <c r="AP210" s="77">
        <v>1</v>
      </c>
      <c r="AQ210" s="77"/>
      <c r="AR210" s="77"/>
      <c r="AS210" s="77"/>
      <c r="AT210" s="77"/>
      <c r="AU210" s="77"/>
      <c r="AV210" s="77"/>
      <c r="AW210" s="77">
        <v>1</v>
      </c>
      <c r="AX210" s="77"/>
      <c r="AY210" s="77">
        <v>1</v>
      </c>
      <c r="AZ210" s="77"/>
      <c r="BA210" s="77"/>
      <c r="BB210" s="77"/>
      <c r="BC210" s="77"/>
      <c r="BD210" s="77"/>
      <c r="BE210" s="77"/>
      <c r="BF210" s="31"/>
      <c r="BG210" s="77"/>
      <c r="BH210" s="77"/>
      <c r="BI210" s="77"/>
      <c r="BJ210" s="77"/>
      <c r="BK210" s="77"/>
      <c r="BL210" s="77"/>
      <c r="BM210" s="77"/>
      <c r="BN210" s="77"/>
      <c r="BO210" s="77"/>
      <c r="BP210" s="77"/>
      <c r="BQ210" s="77"/>
      <c r="BR210" s="77"/>
      <c r="BS210" s="31"/>
      <c r="BT210" s="77"/>
      <c r="BU210" s="77">
        <v>1</v>
      </c>
      <c r="BV210" s="77"/>
      <c r="BW210" s="77"/>
      <c r="BX210" s="77"/>
      <c r="BY210" s="31">
        <v>1</v>
      </c>
      <c r="BZ210" s="31"/>
      <c r="CA210" s="31"/>
    </row>
    <row r="211" spans="1:79" s="69" customFormat="1" ht="20.100000000000001" customHeight="1" x14ac:dyDescent="0.3">
      <c r="A211" s="75" t="s">
        <v>171</v>
      </c>
      <c r="B211" s="76" t="s">
        <v>784</v>
      </c>
      <c r="C211" s="76">
        <v>267</v>
      </c>
      <c r="D211" s="31"/>
      <c r="E211" s="31"/>
      <c r="F211" s="31"/>
      <c r="G211" s="31"/>
      <c r="H211" s="31"/>
      <c r="I211" s="31"/>
      <c r="J211" s="31"/>
      <c r="K211" s="31"/>
      <c r="L211" s="31"/>
      <c r="M211" s="31"/>
      <c r="N211" s="31"/>
      <c r="O211" s="31"/>
      <c r="P211" s="31"/>
      <c r="Q211" s="31"/>
      <c r="R211" s="31"/>
      <c r="S211" s="31"/>
      <c r="T211" s="31"/>
      <c r="U211" s="31"/>
      <c r="V211" s="31"/>
      <c r="W211" s="31"/>
      <c r="X211" s="31"/>
      <c r="Y211" s="31"/>
      <c r="Z211" s="31"/>
      <c r="AA211" s="31"/>
      <c r="AB211" s="31"/>
      <c r="AC211" s="31"/>
      <c r="AD211" s="31"/>
      <c r="AE211" s="31"/>
      <c r="AF211" s="31"/>
      <c r="AG211" s="31"/>
      <c r="AH211" s="31"/>
      <c r="AI211" s="31"/>
      <c r="AJ211" s="31"/>
      <c r="AK211" s="31"/>
      <c r="AL211" s="31"/>
      <c r="AM211" s="31"/>
      <c r="AN211" s="31"/>
      <c r="AO211" s="31"/>
      <c r="AP211" s="31"/>
      <c r="AQ211" s="31"/>
      <c r="AR211" s="31"/>
      <c r="AS211" s="31"/>
      <c r="AT211" s="31"/>
      <c r="AU211" s="31"/>
      <c r="AV211" s="31"/>
      <c r="AW211" s="31"/>
      <c r="AX211" s="31"/>
      <c r="AY211" s="31"/>
      <c r="AZ211" s="31"/>
      <c r="BA211" s="31"/>
      <c r="BB211" s="31"/>
      <c r="BC211" s="31"/>
      <c r="BD211" s="31"/>
      <c r="BE211" s="31"/>
      <c r="BF211" s="31"/>
      <c r="BG211" s="31"/>
      <c r="BH211" s="31"/>
      <c r="BI211" s="31"/>
      <c r="BJ211" s="31"/>
      <c r="BK211" s="31"/>
      <c r="BL211" s="31"/>
      <c r="BM211" s="31"/>
      <c r="BN211" s="31"/>
      <c r="BO211" s="31"/>
      <c r="BP211" s="31"/>
      <c r="BQ211" s="31"/>
      <c r="BR211" s="31"/>
      <c r="BS211" s="31"/>
      <c r="BT211" s="31"/>
      <c r="BU211" s="31"/>
      <c r="BV211" s="31"/>
      <c r="BW211" s="31"/>
      <c r="BX211" s="31"/>
      <c r="BY211" s="31"/>
      <c r="BZ211" s="31"/>
      <c r="CA211" s="31"/>
    </row>
    <row r="212" spans="1:79" s="69" customFormat="1" ht="20.100000000000001" customHeight="1" x14ac:dyDescent="0.3">
      <c r="A212" s="75" t="s">
        <v>785</v>
      </c>
      <c r="B212" s="76" t="s">
        <v>786</v>
      </c>
      <c r="C212" s="76">
        <v>267.10000000000002</v>
      </c>
      <c r="D212" s="31"/>
      <c r="E212" s="31"/>
      <c r="F212" s="31"/>
      <c r="G212" s="31"/>
      <c r="H212" s="31"/>
      <c r="I212" s="31"/>
      <c r="J212" s="31"/>
      <c r="K212" s="31"/>
      <c r="L212" s="31"/>
      <c r="M212" s="31"/>
      <c r="N212" s="31"/>
      <c r="O212" s="31"/>
      <c r="P212" s="31"/>
      <c r="Q212" s="31"/>
      <c r="R212" s="31"/>
      <c r="S212" s="31"/>
      <c r="T212" s="31"/>
      <c r="U212" s="31"/>
      <c r="V212" s="31"/>
      <c r="W212" s="31"/>
      <c r="X212" s="31"/>
      <c r="Y212" s="31"/>
      <c r="Z212" s="31"/>
      <c r="AA212" s="31"/>
      <c r="AB212" s="31"/>
      <c r="AC212" s="31"/>
      <c r="AD212" s="31"/>
      <c r="AE212" s="31"/>
      <c r="AF212" s="31"/>
      <c r="AG212" s="31"/>
      <c r="AH212" s="31"/>
      <c r="AI212" s="31"/>
      <c r="AJ212" s="31"/>
      <c r="AK212" s="31"/>
      <c r="AL212" s="31"/>
      <c r="AM212" s="31"/>
      <c r="AN212" s="31"/>
      <c r="AO212" s="31"/>
      <c r="AP212" s="31"/>
      <c r="AQ212" s="31"/>
      <c r="AR212" s="31"/>
      <c r="AS212" s="31"/>
      <c r="AT212" s="31"/>
      <c r="AU212" s="31"/>
      <c r="AV212" s="31"/>
      <c r="AW212" s="31"/>
      <c r="AX212" s="31"/>
      <c r="AY212" s="31"/>
      <c r="AZ212" s="31"/>
      <c r="BA212" s="31"/>
      <c r="BB212" s="31"/>
      <c r="BC212" s="31"/>
      <c r="BD212" s="31"/>
      <c r="BE212" s="31"/>
      <c r="BF212" s="31"/>
      <c r="BG212" s="31"/>
      <c r="BH212" s="31"/>
      <c r="BI212" s="31"/>
      <c r="BJ212" s="31"/>
      <c r="BK212" s="31"/>
      <c r="BL212" s="31"/>
      <c r="BM212" s="31"/>
      <c r="BN212" s="31"/>
      <c r="BO212" s="31"/>
      <c r="BP212" s="31"/>
      <c r="BQ212" s="31"/>
      <c r="BR212" s="31"/>
      <c r="BS212" s="31"/>
      <c r="BT212" s="31"/>
      <c r="BU212" s="31"/>
      <c r="BV212" s="31"/>
      <c r="BW212" s="31"/>
      <c r="BX212" s="31"/>
      <c r="BY212" s="31"/>
      <c r="BZ212" s="31"/>
      <c r="CA212" s="31"/>
    </row>
    <row r="213" spans="1:79" s="69" customFormat="1" ht="20.100000000000001" customHeight="1" x14ac:dyDescent="0.3">
      <c r="A213" s="75" t="s">
        <v>172</v>
      </c>
      <c r="B213" s="76" t="s">
        <v>787</v>
      </c>
      <c r="C213" s="76">
        <v>268</v>
      </c>
      <c r="D213" s="31"/>
      <c r="E213" s="31"/>
      <c r="F213" s="31"/>
      <c r="G213" s="31"/>
      <c r="H213" s="31"/>
      <c r="I213" s="31">
        <v>18</v>
      </c>
      <c r="J213" s="31"/>
      <c r="K213" s="31"/>
      <c r="L213" s="31">
        <v>18</v>
      </c>
      <c r="M213" s="31"/>
      <c r="N213" s="31">
        <v>1</v>
      </c>
      <c r="O213" s="31">
        <v>13</v>
      </c>
      <c r="P213" s="31">
        <v>1</v>
      </c>
      <c r="Q213" s="31">
        <v>2</v>
      </c>
      <c r="R213" s="31">
        <v>2</v>
      </c>
      <c r="S213" s="31"/>
      <c r="T213" s="31"/>
      <c r="U213" s="31"/>
      <c r="V213" s="31"/>
      <c r="W213" s="31">
        <v>18</v>
      </c>
      <c r="X213" s="31"/>
      <c r="Y213" s="31"/>
      <c r="Z213" s="31"/>
      <c r="AA213" s="31"/>
      <c r="AB213" s="31"/>
      <c r="AC213" s="31"/>
      <c r="AD213" s="31">
        <v>17</v>
      </c>
      <c r="AE213" s="31"/>
      <c r="AF213" s="31"/>
      <c r="AG213" s="31"/>
      <c r="AH213" s="31"/>
      <c r="AI213" s="31"/>
      <c r="AJ213" s="31"/>
      <c r="AK213" s="31"/>
      <c r="AL213" s="31"/>
      <c r="AM213" s="31"/>
      <c r="AN213" s="31">
        <v>1</v>
      </c>
      <c r="AO213" s="31">
        <v>5</v>
      </c>
      <c r="AP213" s="31">
        <v>11</v>
      </c>
      <c r="AQ213" s="31">
        <v>1</v>
      </c>
      <c r="AR213" s="31"/>
      <c r="AS213" s="31"/>
      <c r="AT213" s="31">
        <v>1</v>
      </c>
      <c r="AU213" s="31"/>
      <c r="AV213" s="31"/>
      <c r="AW213" s="31">
        <v>17</v>
      </c>
      <c r="AX213" s="31"/>
      <c r="AY213" s="31">
        <v>18</v>
      </c>
      <c r="AZ213" s="31"/>
      <c r="BA213" s="31"/>
      <c r="BB213" s="31">
        <v>1</v>
      </c>
      <c r="BC213" s="31">
        <v>1</v>
      </c>
      <c r="BD213" s="31"/>
      <c r="BE213" s="31"/>
      <c r="BF213" s="31">
        <v>1</v>
      </c>
      <c r="BG213" s="31"/>
      <c r="BH213" s="31"/>
      <c r="BI213" s="31"/>
      <c r="BJ213" s="31">
        <v>1</v>
      </c>
      <c r="BK213" s="31"/>
      <c r="BL213" s="31"/>
      <c r="BM213" s="31"/>
      <c r="BN213" s="31"/>
      <c r="BO213" s="31"/>
      <c r="BP213" s="31"/>
      <c r="BQ213" s="31"/>
      <c r="BR213" s="31"/>
      <c r="BS213" s="31"/>
      <c r="BT213" s="31"/>
      <c r="BU213" s="31">
        <v>18</v>
      </c>
      <c r="BV213" s="31"/>
      <c r="BW213" s="31"/>
      <c r="BX213" s="31"/>
      <c r="BY213" s="31">
        <v>18</v>
      </c>
      <c r="BZ213" s="31"/>
      <c r="CA213" s="31"/>
    </row>
    <row r="214" spans="1:79" s="69" customFormat="1" ht="20.100000000000001" customHeight="1" x14ac:dyDescent="0.3">
      <c r="A214" s="75" t="s">
        <v>173</v>
      </c>
      <c r="B214" s="76" t="s">
        <v>788</v>
      </c>
      <c r="C214" s="76">
        <v>269</v>
      </c>
      <c r="D214" s="31"/>
      <c r="E214" s="31"/>
      <c r="F214" s="31"/>
      <c r="G214" s="31"/>
      <c r="H214" s="31"/>
      <c r="I214" s="31"/>
      <c r="J214" s="31"/>
      <c r="K214" s="31"/>
      <c r="L214" s="31"/>
      <c r="M214" s="31"/>
      <c r="N214" s="31"/>
      <c r="O214" s="31"/>
      <c r="P214" s="31"/>
      <c r="Q214" s="31"/>
      <c r="R214" s="31"/>
      <c r="S214" s="31"/>
      <c r="T214" s="31"/>
      <c r="U214" s="31"/>
      <c r="V214" s="31"/>
      <c r="W214" s="31"/>
      <c r="X214" s="31"/>
      <c r="Y214" s="31"/>
      <c r="Z214" s="31"/>
      <c r="AA214" s="31"/>
      <c r="AB214" s="31"/>
      <c r="AC214" s="31"/>
      <c r="AD214" s="31"/>
      <c r="AE214" s="31"/>
      <c r="AF214" s="31"/>
      <c r="AG214" s="31"/>
      <c r="AH214" s="31"/>
      <c r="AI214" s="31"/>
      <c r="AJ214" s="31"/>
      <c r="AK214" s="31"/>
      <c r="AL214" s="31"/>
      <c r="AM214" s="31"/>
      <c r="AN214" s="31"/>
      <c r="AO214" s="31"/>
      <c r="AP214" s="31"/>
      <c r="AQ214" s="31"/>
      <c r="AR214" s="31"/>
      <c r="AS214" s="31"/>
      <c r="AT214" s="31"/>
      <c r="AU214" s="31"/>
      <c r="AV214" s="31"/>
      <c r="AW214" s="31"/>
      <c r="AX214" s="31"/>
      <c r="AY214" s="31"/>
      <c r="AZ214" s="31"/>
      <c r="BA214" s="31"/>
      <c r="BB214" s="31"/>
      <c r="BC214" s="31"/>
      <c r="BD214" s="31"/>
      <c r="BE214" s="31"/>
      <c r="BF214" s="31"/>
      <c r="BG214" s="31"/>
      <c r="BH214" s="31"/>
      <c r="BI214" s="31"/>
      <c r="BJ214" s="31"/>
      <c r="BK214" s="31"/>
      <c r="BL214" s="31"/>
      <c r="BM214" s="31"/>
      <c r="BN214" s="31"/>
      <c r="BO214" s="31"/>
      <c r="BP214" s="31"/>
      <c r="BQ214" s="31"/>
      <c r="BR214" s="31"/>
      <c r="BS214" s="31"/>
      <c r="BT214" s="31"/>
      <c r="BU214" s="31"/>
      <c r="BV214" s="31"/>
      <c r="BW214" s="31"/>
      <c r="BX214" s="31"/>
      <c r="BY214" s="31"/>
      <c r="BZ214" s="31"/>
      <c r="CA214" s="31"/>
    </row>
    <row r="215" spans="1:79" s="69" customFormat="1" ht="20.100000000000001" customHeight="1" x14ac:dyDescent="0.3">
      <c r="A215" s="75" t="s">
        <v>174</v>
      </c>
      <c r="B215" s="76" t="s">
        <v>789</v>
      </c>
      <c r="C215" s="76">
        <v>269.10000000000002</v>
      </c>
      <c r="D215" s="31"/>
      <c r="E215" s="31"/>
      <c r="F215" s="31"/>
      <c r="G215" s="31"/>
      <c r="H215" s="31"/>
      <c r="I215" s="31"/>
      <c r="J215" s="31"/>
      <c r="K215" s="31"/>
      <c r="L215" s="31"/>
      <c r="M215" s="31"/>
      <c r="N215" s="31"/>
      <c r="O215" s="31"/>
      <c r="P215" s="31"/>
      <c r="Q215" s="31"/>
      <c r="R215" s="31"/>
      <c r="S215" s="31"/>
      <c r="T215" s="31"/>
      <c r="U215" s="31"/>
      <c r="V215" s="31"/>
      <c r="W215" s="31"/>
      <c r="X215" s="31"/>
      <c r="Y215" s="31"/>
      <c r="Z215" s="31"/>
      <c r="AA215" s="31"/>
      <c r="AB215" s="31"/>
      <c r="AC215" s="31"/>
      <c r="AD215" s="31"/>
      <c r="AE215" s="31"/>
      <c r="AF215" s="31"/>
      <c r="AG215" s="31"/>
      <c r="AH215" s="31"/>
      <c r="AI215" s="31"/>
      <c r="AJ215" s="31"/>
      <c r="AK215" s="31"/>
      <c r="AL215" s="31"/>
      <c r="AM215" s="31"/>
      <c r="AN215" s="31"/>
      <c r="AO215" s="31"/>
      <c r="AP215" s="31"/>
      <c r="AQ215" s="31"/>
      <c r="AR215" s="31"/>
      <c r="AS215" s="31"/>
      <c r="AT215" s="31"/>
      <c r="AU215" s="31"/>
      <c r="AV215" s="31"/>
      <c r="AW215" s="31"/>
      <c r="AX215" s="31"/>
      <c r="AY215" s="31"/>
      <c r="AZ215" s="31"/>
      <c r="BA215" s="31"/>
      <c r="BB215" s="31"/>
      <c r="BC215" s="31"/>
      <c r="BD215" s="31"/>
      <c r="BE215" s="31"/>
      <c r="BF215" s="31"/>
      <c r="BG215" s="31"/>
      <c r="BH215" s="31"/>
      <c r="BI215" s="31"/>
      <c r="BJ215" s="31"/>
      <c r="BK215" s="31"/>
      <c r="BL215" s="31"/>
      <c r="BM215" s="31"/>
      <c r="BN215" s="31"/>
      <c r="BO215" s="31"/>
      <c r="BP215" s="31"/>
      <c r="BQ215" s="31"/>
      <c r="BR215" s="31"/>
      <c r="BS215" s="31"/>
      <c r="BT215" s="31"/>
      <c r="BU215" s="31"/>
      <c r="BV215" s="31"/>
      <c r="BW215" s="31"/>
      <c r="BX215" s="31"/>
      <c r="BY215" s="31"/>
      <c r="BZ215" s="31"/>
      <c r="CA215" s="31"/>
    </row>
    <row r="216" spans="1:79" s="69" customFormat="1" ht="20.100000000000001" customHeight="1" x14ac:dyDescent="0.3">
      <c r="A216" s="75" t="s">
        <v>175</v>
      </c>
      <c r="B216" s="76" t="s">
        <v>790</v>
      </c>
      <c r="C216" s="76">
        <v>270</v>
      </c>
      <c r="D216" s="31"/>
      <c r="E216" s="31"/>
      <c r="F216" s="31"/>
      <c r="G216" s="31"/>
      <c r="H216" s="31"/>
      <c r="I216" s="31"/>
      <c r="J216" s="31"/>
      <c r="K216" s="31"/>
      <c r="L216" s="31"/>
      <c r="M216" s="31"/>
      <c r="N216" s="31"/>
      <c r="O216" s="31"/>
      <c r="P216" s="31"/>
      <c r="Q216" s="31"/>
      <c r="R216" s="31"/>
      <c r="S216" s="31"/>
      <c r="T216" s="31"/>
      <c r="U216" s="31"/>
      <c r="V216" s="31"/>
      <c r="W216" s="31"/>
      <c r="X216" s="31"/>
      <c r="Y216" s="31"/>
      <c r="Z216" s="31"/>
      <c r="AA216" s="31"/>
      <c r="AB216" s="31"/>
      <c r="AC216" s="31"/>
      <c r="AD216" s="31"/>
      <c r="AE216" s="31"/>
      <c r="AF216" s="31"/>
      <c r="AG216" s="31"/>
      <c r="AH216" s="31"/>
      <c r="AI216" s="31"/>
      <c r="AJ216" s="31"/>
      <c r="AK216" s="31"/>
      <c r="AL216" s="31"/>
      <c r="AM216" s="31"/>
      <c r="AN216" s="31"/>
      <c r="AO216" s="31"/>
      <c r="AP216" s="31"/>
      <c r="AQ216" s="31"/>
      <c r="AR216" s="31"/>
      <c r="AS216" s="31"/>
      <c r="AT216" s="31"/>
      <c r="AU216" s="31"/>
      <c r="AV216" s="31"/>
      <c r="AW216" s="31"/>
      <c r="AX216" s="31"/>
      <c r="AY216" s="31"/>
      <c r="AZ216" s="31"/>
      <c r="BA216" s="31"/>
      <c r="BB216" s="31"/>
      <c r="BC216" s="31"/>
      <c r="BD216" s="31"/>
      <c r="BE216" s="31"/>
      <c r="BF216" s="31"/>
      <c r="BG216" s="31"/>
      <c r="BH216" s="31"/>
      <c r="BI216" s="31"/>
      <c r="BJ216" s="31"/>
      <c r="BK216" s="31"/>
      <c r="BL216" s="31"/>
      <c r="BM216" s="31"/>
      <c r="BN216" s="31"/>
      <c r="BO216" s="31"/>
      <c r="BP216" s="31"/>
      <c r="BQ216" s="31"/>
      <c r="BR216" s="31"/>
      <c r="BS216" s="31"/>
      <c r="BT216" s="31"/>
      <c r="BU216" s="31"/>
      <c r="BV216" s="31"/>
      <c r="BW216" s="31"/>
      <c r="BX216" s="31"/>
      <c r="BY216" s="31"/>
      <c r="BZ216" s="31"/>
      <c r="CA216" s="31"/>
    </row>
    <row r="217" spans="1:79" s="69" customFormat="1" ht="20.100000000000001" customHeight="1" x14ac:dyDescent="0.3">
      <c r="A217" s="75" t="s">
        <v>176</v>
      </c>
      <c r="B217" s="76" t="s">
        <v>791</v>
      </c>
      <c r="C217" s="76">
        <v>272</v>
      </c>
      <c r="D217" s="31"/>
      <c r="E217" s="31"/>
      <c r="F217" s="31"/>
      <c r="G217" s="31"/>
      <c r="H217" s="31"/>
      <c r="I217" s="31"/>
      <c r="J217" s="31"/>
      <c r="K217" s="31"/>
      <c r="L217" s="31"/>
      <c r="M217" s="31"/>
      <c r="N217" s="31"/>
      <c r="O217" s="31"/>
      <c r="P217" s="31"/>
      <c r="Q217" s="31"/>
      <c r="R217" s="31"/>
      <c r="S217" s="31"/>
      <c r="T217" s="31"/>
      <c r="U217" s="31"/>
      <c r="V217" s="31"/>
      <c r="W217" s="31"/>
      <c r="X217" s="31"/>
      <c r="Y217" s="31"/>
      <c r="Z217" s="31"/>
      <c r="AA217" s="31"/>
      <c r="AB217" s="31"/>
      <c r="AC217" s="31"/>
      <c r="AD217" s="31"/>
      <c r="AE217" s="31"/>
      <c r="AF217" s="31"/>
      <c r="AG217" s="31"/>
      <c r="AH217" s="31"/>
      <c r="AI217" s="31"/>
      <c r="AJ217" s="31"/>
      <c r="AK217" s="31"/>
      <c r="AL217" s="31"/>
      <c r="AM217" s="31"/>
      <c r="AN217" s="31"/>
      <c r="AO217" s="31"/>
      <c r="AP217" s="31"/>
      <c r="AQ217" s="31"/>
      <c r="AR217" s="31"/>
      <c r="AS217" s="31"/>
      <c r="AT217" s="31"/>
      <c r="AU217" s="31"/>
      <c r="AV217" s="31"/>
      <c r="AW217" s="31"/>
      <c r="AX217" s="31"/>
      <c r="AY217" s="31"/>
      <c r="AZ217" s="31"/>
      <c r="BA217" s="31"/>
      <c r="BB217" s="31"/>
      <c r="BC217" s="31"/>
      <c r="BD217" s="31"/>
      <c r="BE217" s="31"/>
      <c r="BF217" s="31"/>
      <c r="BG217" s="31"/>
      <c r="BH217" s="31"/>
      <c r="BI217" s="31"/>
      <c r="BJ217" s="31"/>
      <c r="BK217" s="31"/>
      <c r="BL217" s="31"/>
      <c r="BM217" s="31"/>
      <c r="BN217" s="31"/>
      <c r="BO217" s="31"/>
      <c r="BP217" s="31"/>
      <c r="BQ217" s="31"/>
      <c r="BR217" s="31"/>
      <c r="BS217" s="31"/>
      <c r="BT217" s="31"/>
      <c r="BU217" s="31"/>
      <c r="BV217" s="31"/>
      <c r="BW217" s="31"/>
      <c r="BX217" s="31"/>
      <c r="BY217" s="31"/>
      <c r="BZ217" s="31"/>
      <c r="CA217" s="31"/>
    </row>
    <row r="218" spans="1:79" s="69" customFormat="1" ht="20.100000000000001" customHeight="1" x14ac:dyDescent="0.3">
      <c r="A218" s="75" t="s">
        <v>177</v>
      </c>
      <c r="B218" s="76" t="s">
        <v>792</v>
      </c>
      <c r="C218" s="76">
        <v>273</v>
      </c>
      <c r="D218" s="31"/>
      <c r="E218" s="31"/>
      <c r="F218" s="31"/>
      <c r="G218" s="31"/>
      <c r="H218" s="31"/>
      <c r="I218" s="31">
        <v>3</v>
      </c>
      <c r="J218" s="31"/>
      <c r="K218" s="31"/>
      <c r="L218" s="31">
        <v>3</v>
      </c>
      <c r="M218" s="31"/>
      <c r="N218" s="31"/>
      <c r="O218" s="31"/>
      <c r="P218" s="31"/>
      <c r="Q218" s="31"/>
      <c r="R218" s="31">
        <v>1</v>
      </c>
      <c r="S218" s="31"/>
      <c r="T218" s="31"/>
      <c r="U218" s="31"/>
      <c r="V218" s="31"/>
      <c r="W218" s="31">
        <v>1</v>
      </c>
      <c r="X218" s="31"/>
      <c r="Y218" s="31">
        <v>2</v>
      </c>
      <c r="Z218" s="31"/>
      <c r="AA218" s="31"/>
      <c r="AB218" s="31"/>
      <c r="AC218" s="31"/>
      <c r="AD218" s="31">
        <v>1</v>
      </c>
      <c r="AE218" s="31"/>
      <c r="AF218" s="31"/>
      <c r="AG218" s="31"/>
      <c r="AH218" s="31"/>
      <c r="AI218" s="31"/>
      <c r="AJ218" s="31"/>
      <c r="AK218" s="31"/>
      <c r="AL218" s="31"/>
      <c r="AM218" s="31"/>
      <c r="AN218" s="31"/>
      <c r="AO218" s="31"/>
      <c r="AP218" s="31">
        <v>2</v>
      </c>
      <c r="AQ218" s="31">
        <v>1</v>
      </c>
      <c r="AR218" s="31"/>
      <c r="AS218" s="31"/>
      <c r="AT218" s="31"/>
      <c r="AU218" s="31"/>
      <c r="AV218" s="31"/>
      <c r="AW218" s="31">
        <v>3</v>
      </c>
      <c r="AX218" s="31"/>
      <c r="AY218" s="31">
        <v>3</v>
      </c>
      <c r="AZ218" s="31"/>
      <c r="BA218" s="31"/>
      <c r="BB218" s="31"/>
      <c r="BC218" s="31"/>
      <c r="BD218" s="31"/>
      <c r="BE218" s="31"/>
      <c r="BF218" s="31"/>
      <c r="BG218" s="31"/>
      <c r="BH218" s="31"/>
      <c r="BI218" s="31"/>
      <c r="BJ218" s="31"/>
      <c r="BK218" s="31"/>
      <c r="BL218" s="31"/>
      <c r="BM218" s="31"/>
      <c r="BN218" s="31"/>
      <c r="BO218" s="31"/>
      <c r="BP218" s="31"/>
      <c r="BQ218" s="31"/>
      <c r="BR218" s="31"/>
      <c r="BS218" s="31"/>
      <c r="BT218" s="31"/>
      <c r="BU218" s="31">
        <v>3</v>
      </c>
      <c r="BV218" s="31"/>
      <c r="BW218" s="31"/>
      <c r="BX218" s="31"/>
      <c r="BY218" s="31">
        <v>3</v>
      </c>
      <c r="BZ218" s="31"/>
      <c r="CA218" s="31"/>
    </row>
    <row r="219" spans="1:79" s="69" customFormat="1" ht="20.100000000000001" customHeight="1" x14ac:dyDescent="0.3">
      <c r="A219" s="75" t="s">
        <v>178</v>
      </c>
      <c r="B219" s="76" t="s">
        <v>793</v>
      </c>
      <c r="C219" s="76">
        <v>274</v>
      </c>
      <c r="D219" s="31"/>
      <c r="E219" s="31"/>
      <c r="F219" s="31"/>
      <c r="G219" s="31"/>
      <c r="H219" s="31"/>
      <c r="I219" s="31"/>
      <c r="J219" s="31"/>
      <c r="K219" s="31"/>
      <c r="L219" s="31"/>
      <c r="M219" s="31"/>
      <c r="N219" s="31"/>
      <c r="O219" s="31"/>
      <c r="P219" s="31"/>
      <c r="Q219" s="31"/>
      <c r="R219" s="31"/>
      <c r="S219" s="31"/>
      <c r="T219" s="31"/>
      <c r="U219" s="31"/>
      <c r="V219" s="31"/>
      <c r="W219" s="31"/>
      <c r="X219" s="31"/>
      <c r="Y219" s="31"/>
      <c r="Z219" s="31"/>
      <c r="AA219" s="31"/>
      <c r="AB219" s="31"/>
      <c r="AC219" s="31"/>
      <c r="AD219" s="31"/>
      <c r="AE219" s="31"/>
      <c r="AF219" s="31"/>
      <c r="AG219" s="31"/>
      <c r="AH219" s="31"/>
      <c r="AI219" s="31"/>
      <c r="AJ219" s="31"/>
      <c r="AK219" s="31"/>
      <c r="AL219" s="31"/>
      <c r="AM219" s="31"/>
      <c r="AN219" s="31"/>
      <c r="AO219" s="31"/>
      <c r="AP219" s="31"/>
      <c r="AQ219" s="31"/>
      <c r="AR219" s="31"/>
      <c r="AS219" s="31"/>
      <c r="AT219" s="31"/>
      <c r="AU219" s="31"/>
      <c r="AV219" s="31"/>
      <c r="AW219" s="31"/>
      <c r="AX219" s="31"/>
      <c r="AY219" s="31"/>
      <c r="AZ219" s="31"/>
      <c r="BA219" s="31"/>
      <c r="BB219" s="31"/>
      <c r="BC219" s="31"/>
      <c r="BD219" s="31"/>
      <c r="BE219" s="31"/>
      <c r="BF219" s="31"/>
      <c r="BG219" s="31"/>
      <c r="BH219" s="31"/>
      <c r="BI219" s="31"/>
      <c r="BJ219" s="31"/>
      <c r="BK219" s="31"/>
      <c r="BL219" s="31"/>
      <c r="BM219" s="31"/>
      <c r="BN219" s="31"/>
      <c r="BO219" s="31"/>
      <c r="BP219" s="31"/>
      <c r="BQ219" s="31"/>
      <c r="BR219" s="31"/>
      <c r="BS219" s="31"/>
      <c r="BT219" s="31"/>
      <c r="BU219" s="31"/>
      <c r="BV219" s="31"/>
      <c r="BW219" s="31"/>
      <c r="BX219" s="31"/>
      <c r="BY219" s="31"/>
      <c r="BZ219" s="31"/>
      <c r="CA219" s="31"/>
    </row>
    <row r="220" spans="1:79" s="69" customFormat="1" ht="20.100000000000001" customHeight="1" x14ac:dyDescent="0.3">
      <c r="A220" s="75" t="s">
        <v>179</v>
      </c>
      <c r="B220" s="76" t="s">
        <v>794</v>
      </c>
      <c r="C220" s="76">
        <v>275</v>
      </c>
      <c r="D220" s="31"/>
      <c r="E220" s="31"/>
      <c r="F220" s="31"/>
      <c r="G220" s="31"/>
      <c r="H220" s="31"/>
      <c r="I220" s="31"/>
      <c r="J220" s="31"/>
      <c r="K220" s="31"/>
      <c r="L220" s="31"/>
      <c r="M220" s="31"/>
      <c r="N220" s="31"/>
      <c r="O220" s="31"/>
      <c r="P220" s="31"/>
      <c r="Q220" s="31"/>
      <c r="R220" s="31"/>
      <c r="S220" s="31"/>
      <c r="T220" s="31"/>
      <c r="U220" s="31"/>
      <c r="V220" s="31"/>
      <c r="W220" s="31"/>
      <c r="X220" s="31"/>
      <c r="Y220" s="31"/>
      <c r="Z220" s="31"/>
      <c r="AA220" s="31"/>
      <c r="AB220" s="31"/>
      <c r="AC220" s="31"/>
      <c r="AD220" s="31"/>
      <c r="AE220" s="31"/>
      <c r="AF220" s="31"/>
      <c r="AG220" s="31"/>
      <c r="AH220" s="31"/>
      <c r="AI220" s="31"/>
      <c r="AJ220" s="31"/>
      <c r="AK220" s="31"/>
      <c r="AL220" s="31"/>
      <c r="AM220" s="31"/>
      <c r="AN220" s="31"/>
      <c r="AO220" s="31"/>
      <c r="AP220" s="31"/>
      <c r="AQ220" s="31"/>
      <c r="AR220" s="31"/>
      <c r="AS220" s="31"/>
      <c r="AT220" s="31"/>
      <c r="AU220" s="31"/>
      <c r="AV220" s="31"/>
      <c r="AW220" s="31"/>
      <c r="AX220" s="31"/>
      <c r="AY220" s="31"/>
      <c r="AZ220" s="31"/>
      <c r="BA220" s="31"/>
      <c r="BB220" s="31"/>
      <c r="BC220" s="31"/>
      <c r="BD220" s="31"/>
      <c r="BE220" s="31"/>
      <c r="BF220" s="31"/>
      <c r="BG220" s="31"/>
      <c r="BH220" s="31"/>
      <c r="BI220" s="31"/>
      <c r="BJ220" s="31"/>
      <c r="BK220" s="31"/>
      <c r="BL220" s="31"/>
      <c r="BM220" s="31"/>
      <c r="BN220" s="31"/>
      <c r="BO220" s="31"/>
      <c r="BP220" s="31"/>
      <c r="BQ220" s="31"/>
      <c r="BR220" s="31"/>
      <c r="BS220" s="31"/>
      <c r="BT220" s="31"/>
      <c r="BU220" s="31"/>
      <c r="BV220" s="31"/>
      <c r="BW220" s="31"/>
      <c r="BX220" s="31"/>
      <c r="BY220" s="31"/>
      <c r="BZ220" s="31"/>
      <c r="CA220" s="31"/>
    </row>
    <row r="221" spans="1:79" s="69" customFormat="1" ht="20.100000000000001" customHeight="1" x14ac:dyDescent="0.3">
      <c r="A221" s="75" t="s">
        <v>180</v>
      </c>
      <c r="B221" s="76" t="s">
        <v>591</v>
      </c>
      <c r="C221" s="76">
        <v>276</v>
      </c>
      <c r="D221" s="31"/>
      <c r="E221" s="31"/>
      <c r="F221" s="31"/>
      <c r="G221" s="31"/>
      <c r="H221" s="31"/>
      <c r="I221" s="31"/>
      <c r="J221" s="31"/>
      <c r="K221" s="31"/>
      <c r="L221" s="31"/>
      <c r="M221" s="31"/>
      <c r="N221" s="31"/>
      <c r="O221" s="31"/>
      <c r="P221" s="31"/>
      <c r="Q221" s="31"/>
      <c r="R221" s="31"/>
      <c r="S221" s="31"/>
      <c r="T221" s="31"/>
      <c r="U221" s="31"/>
      <c r="V221" s="31"/>
      <c r="W221" s="31"/>
      <c r="X221" s="31"/>
      <c r="Y221" s="31"/>
      <c r="Z221" s="31"/>
      <c r="AA221" s="31"/>
      <c r="AB221" s="31"/>
      <c r="AC221" s="31"/>
      <c r="AD221" s="31"/>
      <c r="AE221" s="31"/>
      <c r="AF221" s="31"/>
      <c r="AG221" s="31"/>
      <c r="AH221" s="31"/>
      <c r="AI221" s="31"/>
      <c r="AJ221" s="31"/>
      <c r="AK221" s="31"/>
      <c r="AL221" s="31"/>
      <c r="AM221" s="31"/>
      <c r="AN221" s="31"/>
      <c r="AO221" s="31"/>
      <c r="AP221" s="31"/>
      <c r="AQ221" s="31"/>
      <c r="AR221" s="31"/>
      <c r="AS221" s="31"/>
      <c r="AT221" s="31"/>
      <c r="AU221" s="31"/>
      <c r="AV221" s="31"/>
      <c r="AW221" s="31"/>
      <c r="AX221" s="31"/>
      <c r="AY221" s="31"/>
      <c r="AZ221" s="31"/>
      <c r="BA221" s="31"/>
      <c r="BB221" s="31"/>
      <c r="BC221" s="31"/>
      <c r="BD221" s="31"/>
      <c r="BE221" s="31"/>
      <c r="BF221" s="31"/>
      <c r="BG221" s="31"/>
      <c r="BH221" s="31"/>
      <c r="BI221" s="31"/>
      <c r="BJ221" s="31"/>
      <c r="BK221" s="31"/>
      <c r="BL221" s="31"/>
      <c r="BM221" s="31"/>
      <c r="BN221" s="31"/>
      <c r="BO221" s="31"/>
      <c r="BP221" s="31"/>
      <c r="BQ221" s="31"/>
      <c r="BR221" s="31"/>
      <c r="BS221" s="31"/>
      <c r="BT221" s="31"/>
      <c r="BU221" s="31"/>
      <c r="BV221" s="31"/>
      <c r="BW221" s="31"/>
      <c r="BX221" s="31"/>
      <c r="BY221" s="31"/>
      <c r="BZ221" s="31"/>
      <c r="CA221" s="31"/>
    </row>
    <row r="222" spans="1:79" s="69" customFormat="1" ht="20.100000000000001" customHeight="1" x14ac:dyDescent="0.3">
      <c r="A222" s="75" t="s">
        <v>181</v>
      </c>
      <c r="B222" s="76" t="s">
        <v>346</v>
      </c>
      <c r="C222" s="76">
        <v>277</v>
      </c>
      <c r="D222" s="77"/>
      <c r="E222" s="77"/>
      <c r="F222" s="31"/>
      <c r="G222" s="31"/>
      <c r="H222" s="31"/>
      <c r="I222" s="31"/>
      <c r="J222" s="31"/>
      <c r="K222" s="31"/>
      <c r="L222" s="31"/>
      <c r="M222" s="31"/>
      <c r="N222" s="31"/>
      <c r="O222" s="31"/>
      <c r="P222" s="31"/>
      <c r="Q222" s="31"/>
      <c r="R222" s="31"/>
      <c r="S222" s="31"/>
      <c r="T222" s="31"/>
      <c r="U222" s="31"/>
      <c r="V222" s="31"/>
      <c r="W222" s="31"/>
      <c r="X222" s="77"/>
      <c r="Y222" s="77"/>
      <c r="Z222" s="77"/>
      <c r="AA222" s="77"/>
      <c r="AB222" s="77"/>
      <c r="AC222" s="77"/>
      <c r="AD222" s="77"/>
      <c r="AE222" s="77"/>
      <c r="AF222" s="77"/>
      <c r="AG222" s="77"/>
      <c r="AH222" s="77"/>
      <c r="AI222" s="77"/>
      <c r="AJ222" s="77"/>
      <c r="AK222" s="77"/>
      <c r="AL222" s="77"/>
      <c r="AM222" s="77"/>
      <c r="AN222" s="77"/>
      <c r="AO222" s="77"/>
      <c r="AP222" s="77"/>
      <c r="AQ222" s="77"/>
      <c r="AR222" s="77"/>
      <c r="AS222" s="77"/>
      <c r="AT222" s="77"/>
      <c r="AU222" s="77"/>
      <c r="AV222" s="77"/>
      <c r="AW222" s="77"/>
      <c r="AX222" s="77"/>
      <c r="AY222" s="77"/>
      <c r="AZ222" s="77"/>
      <c r="BA222" s="77"/>
      <c r="BB222" s="77"/>
      <c r="BC222" s="77"/>
      <c r="BD222" s="77"/>
      <c r="BE222" s="77"/>
      <c r="BF222" s="31"/>
      <c r="BG222" s="77"/>
      <c r="BH222" s="77"/>
      <c r="BI222" s="77"/>
      <c r="BJ222" s="77"/>
      <c r="BK222" s="77"/>
      <c r="BL222" s="77"/>
      <c r="BM222" s="77"/>
      <c r="BN222" s="77"/>
      <c r="BO222" s="77"/>
      <c r="BP222" s="77"/>
      <c r="BQ222" s="77"/>
      <c r="BR222" s="77"/>
      <c r="BS222" s="31"/>
      <c r="BT222" s="77"/>
      <c r="BU222" s="77"/>
      <c r="BV222" s="77"/>
      <c r="BW222" s="77"/>
      <c r="BX222" s="77"/>
      <c r="BY222" s="31"/>
      <c r="BZ222" s="77"/>
      <c r="CA222" s="31"/>
    </row>
    <row r="223" spans="1:79" s="69" customFormat="1" ht="20.100000000000001" customHeight="1" x14ac:dyDescent="0.3">
      <c r="A223" s="75" t="s">
        <v>182</v>
      </c>
      <c r="B223" s="76" t="s">
        <v>592</v>
      </c>
      <c r="C223" s="76">
        <v>278</v>
      </c>
      <c r="D223" s="31"/>
      <c r="E223" s="31"/>
      <c r="F223" s="31"/>
      <c r="G223" s="31"/>
      <c r="H223" s="31"/>
      <c r="I223" s="31"/>
      <c r="J223" s="31"/>
      <c r="K223" s="31"/>
      <c r="L223" s="31"/>
      <c r="M223" s="31"/>
      <c r="N223" s="31"/>
      <c r="O223" s="31"/>
      <c r="P223" s="31"/>
      <c r="Q223" s="31"/>
      <c r="R223" s="31"/>
      <c r="S223" s="31"/>
      <c r="T223" s="31"/>
      <c r="U223" s="31"/>
      <c r="V223" s="31"/>
      <c r="W223" s="31"/>
      <c r="X223" s="31"/>
      <c r="Y223" s="31"/>
      <c r="Z223" s="31"/>
      <c r="AA223" s="31"/>
      <c r="AB223" s="31"/>
      <c r="AC223" s="31"/>
      <c r="AD223" s="31"/>
      <c r="AE223" s="31"/>
      <c r="AF223" s="31"/>
      <c r="AG223" s="31"/>
      <c r="AH223" s="31"/>
      <c r="AI223" s="31"/>
      <c r="AJ223" s="31"/>
      <c r="AK223" s="31"/>
      <c r="AL223" s="31"/>
      <c r="AM223" s="31"/>
      <c r="AN223" s="31"/>
      <c r="AO223" s="31"/>
      <c r="AP223" s="31"/>
      <c r="AQ223" s="31"/>
      <c r="AR223" s="31"/>
      <c r="AS223" s="31"/>
      <c r="AT223" s="31"/>
      <c r="AU223" s="31"/>
      <c r="AV223" s="31"/>
      <c r="AW223" s="31"/>
      <c r="AX223" s="31"/>
      <c r="AY223" s="31"/>
      <c r="AZ223" s="31"/>
      <c r="BA223" s="31"/>
      <c r="BB223" s="31"/>
      <c r="BC223" s="31"/>
      <c r="BD223" s="31"/>
      <c r="BE223" s="31"/>
      <c r="BF223" s="31"/>
      <c r="BG223" s="31"/>
      <c r="BH223" s="31"/>
      <c r="BI223" s="31"/>
      <c r="BJ223" s="31"/>
      <c r="BK223" s="31"/>
      <c r="BL223" s="31"/>
      <c r="BM223" s="31"/>
      <c r="BN223" s="31"/>
      <c r="BO223" s="31"/>
      <c r="BP223" s="31"/>
      <c r="BQ223" s="31"/>
      <c r="BR223" s="31"/>
      <c r="BS223" s="31"/>
      <c r="BT223" s="31"/>
      <c r="BU223" s="31"/>
      <c r="BV223" s="31"/>
      <c r="BW223" s="31"/>
      <c r="BX223" s="31"/>
      <c r="BY223" s="31"/>
      <c r="BZ223" s="31"/>
      <c r="CA223" s="31"/>
    </row>
    <row r="224" spans="1:79" s="69" customFormat="1" ht="20.100000000000001" customHeight="1" x14ac:dyDescent="0.3">
      <c r="A224" s="75" t="s">
        <v>183</v>
      </c>
      <c r="B224" s="76" t="s">
        <v>593</v>
      </c>
      <c r="C224" s="76">
        <v>279</v>
      </c>
      <c r="D224" s="31"/>
      <c r="E224" s="31">
        <v>1</v>
      </c>
      <c r="F224" s="31">
        <v>1</v>
      </c>
      <c r="G224" s="31"/>
      <c r="H224" s="31"/>
      <c r="I224" s="31"/>
      <c r="J224" s="31"/>
      <c r="K224" s="31"/>
      <c r="L224" s="31"/>
      <c r="M224" s="31"/>
      <c r="N224" s="31"/>
      <c r="O224" s="31"/>
      <c r="P224" s="31"/>
      <c r="Q224" s="31"/>
      <c r="R224" s="31"/>
      <c r="S224" s="31"/>
      <c r="T224" s="31"/>
      <c r="U224" s="31"/>
      <c r="V224" s="31"/>
      <c r="W224" s="31"/>
      <c r="X224" s="31"/>
      <c r="Y224" s="31"/>
      <c r="Z224" s="31"/>
      <c r="AA224" s="31"/>
      <c r="AB224" s="31"/>
      <c r="AC224" s="31"/>
      <c r="AD224" s="31"/>
      <c r="AE224" s="31"/>
      <c r="AF224" s="31"/>
      <c r="AG224" s="31"/>
      <c r="AH224" s="31"/>
      <c r="AI224" s="31"/>
      <c r="AJ224" s="31"/>
      <c r="AK224" s="31"/>
      <c r="AL224" s="31"/>
      <c r="AM224" s="31"/>
      <c r="AN224" s="31"/>
      <c r="AO224" s="31"/>
      <c r="AP224" s="31"/>
      <c r="AQ224" s="31"/>
      <c r="AR224" s="31"/>
      <c r="AS224" s="31"/>
      <c r="AT224" s="31"/>
      <c r="AU224" s="31"/>
      <c r="AV224" s="31"/>
      <c r="AW224" s="31"/>
      <c r="AX224" s="31"/>
      <c r="AY224" s="31"/>
      <c r="AZ224" s="31"/>
      <c r="BA224" s="31"/>
      <c r="BB224" s="31"/>
      <c r="BC224" s="31"/>
      <c r="BD224" s="31"/>
      <c r="BE224" s="31"/>
      <c r="BF224" s="31"/>
      <c r="BG224" s="31"/>
      <c r="BH224" s="31"/>
      <c r="BI224" s="31"/>
      <c r="BJ224" s="31"/>
      <c r="BK224" s="31"/>
      <c r="BL224" s="31"/>
      <c r="BM224" s="31"/>
      <c r="BN224" s="31"/>
      <c r="BO224" s="31"/>
      <c r="BP224" s="31"/>
      <c r="BQ224" s="31"/>
      <c r="BR224" s="31"/>
      <c r="BS224" s="31"/>
      <c r="BT224" s="31"/>
      <c r="BU224" s="31">
        <v>1</v>
      </c>
      <c r="BV224" s="31"/>
      <c r="BW224" s="31"/>
      <c r="BX224" s="31"/>
      <c r="BY224" s="31"/>
      <c r="BZ224" s="31"/>
      <c r="CA224" s="31"/>
    </row>
    <row r="225" spans="1:79" s="69" customFormat="1" ht="20.100000000000001" customHeight="1" x14ac:dyDescent="0.3">
      <c r="A225" s="75" t="s">
        <v>184</v>
      </c>
      <c r="B225" s="76" t="s">
        <v>795</v>
      </c>
      <c r="C225" s="76">
        <v>280</v>
      </c>
      <c r="D225" s="31"/>
      <c r="E225" s="31"/>
      <c r="F225" s="31"/>
      <c r="G225" s="31"/>
      <c r="H225" s="31"/>
      <c r="I225" s="31"/>
      <c r="J225" s="31"/>
      <c r="K225" s="31"/>
      <c r="L225" s="31"/>
      <c r="M225" s="31"/>
      <c r="N225" s="31"/>
      <c r="O225" s="31"/>
      <c r="P225" s="31"/>
      <c r="Q225" s="31"/>
      <c r="R225" s="31"/>
      <c r="S225" s="31"/>
      <c r="T225" s="31"/>
      <c r="U225" s="31"/>
      <c r="V225" s="31"/>
      <c r="W225" s="31"/>
      <c r="X225" s="31"/>
      <c r="Y225" s="31"/>
      <c r="Z225" s="31"/>
      <c r="AA225" s="31"/>
      <c r="AB225" s="31"/>
      <c r="AC225" s="31"/>
      <c r="AD225" s="31"/>
      <c r="AE225" s="31"/>
      <c r="AF225" s="31"/>
      <c r="AG225" s="31"/>
      <c r="AH225" s="31"/>
      <c r="AI225" s="31"/>
      <c r="AJ225" s="31"/>
      <c r="AK225" s="31"/>
      <c r="AL225" s="31"/>
      <c r="AM225" s="31"/>
      <c r="AN225" s="31"/>
      <c r="AO225" s="31"/>
      <c r="AP225" s="31"/>
      <c r="AQ225" s="31"/>
      <c r="AR225" s="31"/>
      <c r="AS225" s="31"/>
      <c r="AT225" s="31"/>
      <c r="AU225" s="31"/>
      <c r="AV225" s="31"/>
      <c r="AW225" s="31"/>
      <c r="AX225" s="31"/>
      <c r="AY225" s="31"/>
      <c r="AZ225" s="31"/>
      <c r="BA225" s="31"/>
      <c r="BB225" s="31"/>
      <c r="BC225" s="31"/>
      <c r="BD225" s="31"/>
      <c r="BE225" s="31"/>
      <c r="BF225" s="31"/>
      <c r="BG225" s="31"/>
      <c r="BH225" s="31"/>
      <c r="BI225" s="31"/>
      <c r="BJ225" s="31"/>
      <c r="BK225" s="31"/>
      <c r="BL225" s="31"/>
      <c r="BM225" s="31"/>
      <c r="BN225" s="31"/>
      <c r="BO225" s="31"/>
      <c r="BP225" s="31"/>
      <c r="BQ225" s="31"/>
      <c r="BR225" s="31"/>
      <c r="BS225" s="31"/>
      <c r="BT225" s="31"/>
      <c r="BU225" s="31"/>
      <c r="BV225" s="31"/>
      <c r="BW225" s="31"/>
      <c r="BX225" s="31"/>
      <c r="BY225" s="31"/>
      <c r="BZ225" s="31"/>
      <c r="CA225" s="31"/>
    </row>
    <row r="226" spans="1:79" s="69" customFormat="1" ht="20.100000000000001" customHeight="1" x14ac:dyDescent="0.3">
      <c r="A226" s="75" t="s">
        <v>796</v>
      </c>
      <c r="B226" s="76" t="s">
        <v>797</v>
      </c>
      <c r="C226" s="76">
        <v>280.10000000000002</v>
      </c>
      <c r="D226" s="31"/>
      <c r="E226" s="31"/>
      <c r="F226" s="31"/>
      <c r="G226" s="31"/>
      <c r="H226" s="31"/>
      <c r="I226" s="31"/>
      <c r="J226" s="31"/>
      <c r="K226" s="31"/>
      <c r="L226" s="31"/>
      <c r="M226" s="31"/>
      <c r="N226" s="31"/>
      <c r="O226" s="31"/>
      <c r="P226" s="31"/>
      <c r="Q226" s="31"/>
      <c r="R226" s="31"/>
      <c r="S226" s="31"/>
      <c r="T226" s="31"/>
      <c r="U226" s="31"/>
      <c r="V226" s="31"/>
      <c r="W226" s="31"/>
      <c r="X226" s="31"/>
      <c r="Y226" s="31"/>
      <c r="Z226" s="31"/>
      <c r="AA226" s="31"/>
      <c r="AB226" s="31"/>
      <c r="AC226" s="31"/>
      <c r="AD226" s="31"/>
      <c r="AE226" s="31"/>
      <c r="AF226" s="31"/>
      <c r="AG226" s="31"/>
      <c r="AH226" s="31"/>
      <c r="AI226" s="31"/>
      <c r="AJ226" s="31"/>
      <c r="AK226" s="31"/>
      <c r="AL226" s="31"/>
      <c r="AM226" s="31"/>
      <c r="AN226" s="31"/>
      <c r="AO226" s="31"/>
      <c r="AP226" s="31"/>
      <c r="AQ226" s="31"/>
      <c r="AR226" s="31"/>
      <c r="AS226" s="31"/>
      <c r="AT226" s="31"/>
      <c r="AU226" s="31"/>
      <c r="AV226" s="31"/>
      <c r="AW226" s="31"/>
      <c r="AX226" s="31"/>
      <c r="AY226" s="31"/>
      <c r="AZ226" s="31"/>
      <c r="BA226" s="31"/>
      <c r="BB226" s="31"/>
      <c r="BC226" s="31"/>
      <c r="BD226" s="31"/>
      <c r="BE226" s="31"/>
      <c r="BF226" s="31"/>
      <c r="BG226" s="31"/>
      <c r="BH226" s="31"/>
      <c r="BI226" s="31"/>
      <c r="BJ226" s="31"/>
      <c r="BK226" s="31"/>
      <c r="BL226" s="31"/>
      <c r="BM226" s="31"/>
      <c r="BN226" s="31"/>
      <c r="BO226" s="31"/>
      <c r="BP226" s="31"/>
      <c r="BQ226" s="31"/>
      <c r="BR226" s="31"/>
      <c r="BS226" s="31"/>
      <c r="BT226" s="31"/>
      <c r="BU226" s="31"/>
      <c r="BV226" s="31"/>
      <c r="BW226" s="31"/>
      <c r="BX226" s="31"/>
      <c r="BY226" s="31"/>
      <c r="BZ226" s="31"/>
      <c r="CA226" s="31"/>
    </row>
    <row r="227" spans="1:79" s="69" customFormat="1" ht="20.100000000000001" customHeight="1" x14ac:dyDescent="0.3">
      <c r="A227" s="75" t="s">
        <v>185</v>
      </c>
      <c r="B227" s="76" t="s">
        <v>423</v>
      </c>
      <c r="C227" s="76"/>
      <c r="D227" s="31"/>
      <c r="E227" s="31"/>
      <c r="F227" s="31"/>
      <c r="G227" s="31"/>
      <c r="H227" s="31"/>
      <c r="I227" s="31"/>
      <c r="J227" s="31"/>
      <c r="K227" s="31"/>
      <c r="L227" s="31"/>
      <c r="M227" s="31"/>
      <c r="N227" s="31"/>
      <c r="O227" s="31"/>
      <c r="P227" s="31"/>
      <c r="Q227" s="31"/>
      <c r="R227" s="31"/>
      <c r="S227" s="31"/>
      <c r="T227" s="31"/>
      <c r="U227" s="31"/>
      <c r="V227" s="31"/>
      <c r="W227" s="31"/>
      <c r="X227" s="31"/>
      <c r="Y227" s="31"/>
      <c r="Z227" s="31"/>
      <c r="AA227" s="31"/>
      <c r="AB227" s="31"/>
      <c r="AC227" s="31"/>
      <c r="AD227" s="31"/>
      <c r="AE227" s="31"/>
      <c r="AF227" s="31"/>
      <c r="AG227" s="31"/>
      <c r="AH227" s="31"/>
      <c r="AI227" s="31"/>
      <c r="AJ227" s="31"/>
      <c r="AK227" s="31"/>
      <c r="AL227" s="31"/>
      <c r="AM227" s="31"/>
      <c r="AN227" s="31"/>
      <c r="AO227" s="31"/>
      <c r="AP227" s="31"/>
      <c r="AQ227" s="31"/>
      <c r="AR227" s="31"/>
      <c r="AS227" s="31"/>
      <c r="AT227" s="31"/>
      <c r="AU227" s="31"/>
      <c r="AV227" s="31"/>
      <c r="AW227" s="31"/>
      <c r="AX227" s="31"/>
      <c r="AY227" s="31"/>
      <c r="AZ227" s="31"/>
      <c r="BA227" s="31"/>
      <c r="BB227" s="31"/>
      <c r="BC227" s="31"/>
      <c r="BD227" s="31"/>
      <c r="BE227" s="31"/>
      <c r="BF227" s="31"/>
      <c r="BG227" s="31"/>
      <c r="BH227" s="31"/>
      <c r="BI227" s="31"/>
      <c r="BJ227" s="31"/>
      <c r="BK227" s="31"/>
      <c r="BL227" s="31"/>
      <c r="BM227" s="31"/>
      <c r="BN227" s="31"/>
      <c r="BO227" s="31"/>
      <c r="BP227" s="31"/>
      <c r="BQ227" s="31"/>
      <c r="BR227" s="31"/>
      <c r="BS227" s="31"/>
      <c r="BT227" s="31"/>
      <c r="BU227" s="31"/>
      <c r="BV227" s="31"/>
      <c r="BW227" s="31"/>
      <c r="BX227" s="31"/>
      <c r="BY227" s="31"/>
      <c r="BZ227" s="31"/>
      <c r="CA227" s="31"/>
    </row>
    <row r="228" spans="1:79" s="69" customFormat="1" ht="20.100000000000001" customHeight="1" x14ac:dyDescent="0.3">
      <c r="A228" s="79" t="s">
        <v>186</v>
      </c>
      <c r="B228" s="72" t="s">
        <v>465</v>
      </c>
      <c r="C228" s="76"/>
      <c r="D228" s="74">
        <f>SUM(D229:D247)</f>
        <v>0</v>
      </c>
      <c r="E228" s="74">
        <f t="shared" ref="E228:BP228" si="22">SUM(E229:E247)</f>
        <v>0</v>
      </c>
      <c r="F228" s="74">
        <f t="shared" si="22"/>
        <v>0</v>
      </c>
      <c r="G228" s="74">
        <f t="shared" si="22"/>
        <v>0</v>
      </c>
      <c r="H228" s="74">
        <f t="shared" si="22"/>
        <v>0</v>
      </c>
      <c r="I228" s="74">
        <f t="shared" si="22"/>
        <v>0</v>
      </c>
      <c r="J228" s="74">
        <f t="shared" si="22"/>
        <v>0</v>
      </c>
      <c r="K228" s="74">
        <f t="shared" si="22"/>
        <v>0</v>
      </c>
      <c r="L228" s="74">
        <f t="shared" si="22"/>
        <v>0</v>
      </c>
      <c r="M228" s="74">
        <f t="shared" si="22"/>
        <v>0</v>
      </c>
      <c r="N228" s="74">
        <f t="shared" si="22"/>
        <v>0</v>
      </c>
      <c r="O228" s="74">
        <f t="shared" si="22"/>
        <v>0</v>
      </c>
      <c r="P228" s="74">
        <f t="shared" si="22"/>
        <v>0</v>
      </c>
      <c r="Q228" s="74">
        <f t="shared" si="22"/>
        <v>0</v>
      </c>
      <c r="R228" s="74">
        <f t="shared" si="22"/>
        <v>0</v>
      </c>
      <c r="S228" s="74">
        <f t="shared" si="22"/>
        <v>0</v>
      </c>
      <c r="T228" s="74">
        <f t="shared" si="22"/>
        <v>0</v>
      </c>
      <c r="U228" s="74">
        <f t="shared" si="22"/>
        <v>0</v>
      </c>
      <c r="V228" s="74">
        <f t="shared" si="22"/>
        <v>0</v>
      </c>
      <c r="W228" s="74">
        <f t="shared" si="22"/>
        <v>0</v>
      </c>
      <c r="X228" s="74">
        <f t="shared" si="22"/>
        <v>0</v>
      </c>
      <c r="Y228" s="74">
        <f t="shared" si="22"/>
        <v>0</v>
      </c>
      <c r="Z228" s="74">
        <f t="shared" si="22"/>
        <v>0</v>
      </c>
      <c r="AA228" s="74">
        <f t="shared" si="22"/>
        <v>0</v>
      </c>
      <c r="AB228" s="74">
        <f t="shared" si="22"/>
        <v>0</v>
      </c>
      <c r="AC228" s="74">
        <f t="shared" si="22"/>
        <v>0</v>
      </c>
      <c r="AD228" s="74">
        <f t="shared" si="22"/>
        <v>0</v>
      </c>
      <c r="AE228" s="74">
        <f t="shared" si="22"/>
        <v>0</v>
      </c>
      <c r="AF228" s="74">
        <f t="shared" si="22"/>
        <v>0</v>
      </c>
      <c r="AG228" s="74">
        <f t="shared" si="22"/>
        <v>0</v>
      </c>
      <c r="AH228" s="74">
        <f t="shared" si="22"/>
        <v>0</v>
      </c>
      <c r="AI228" s="74">
        <f t="shared" si="22"/>
        <v>0</v>
      </c>
      <c r="AJ228" s="74">
        <f t="shared" si="22"/>
        <v>0</v>
      </c>
      <c r="AK228" s="74">
        <f t="shared" si="22"/>
        <v>0</v>
      </c>
      <c r="AL228" s="74">
        <f t="shared" si="22"/>
        <v>0</v>
      </c>
      <c r="AM228" s="74">
        <f t="shared" si="22"/>
        <v>0</v>
      </c>
      <c r="AN228" s="74">
        <f t="shared" si="22"/>
        <v>0</v>
      </c>
      <c r="AO228" s="74">
        <f t="shared" si="22"/>
        <v>0</v>
      </c>
      <c r="AP228" s="74">
        <f t="shared" si="22"/>
        <v>0</v>
      </c>
      <c r="AQ228" s="74">
        <f t="shared" si="22"/>
        <v>0</v>
      </c>
      <c r="AR228" s="74">
        <f t="shared" si="22"/>
        <v>0</v>
      </c>
      <c r="AS228" s="74">
        <f t="shared" si="22"/>
        <v>0</v>
      </c>
      <c r="AT228" s="74">
        <f t="shared" si="22"/>
        <v>0</v>
      </c>
      <c r="AU228" s="74">
        <f t="shared" si="22"/>
        <v>0</v>
      </c>
      <c r="AV228" s="74">
        <f t="shared" si="22"/>
        <v>0</v>
      </c>
      <c r="AW228" s="74">
        <f t="shared" si="22"/>
        <v>0</v>
      </c>
      <c r="AX228" s="74">
        <f t="shared" si="22"/>
        <v>0</v>
      </c>
      <c r="AY228" s="74">
        <f t="shared" si="22"/>
        <v>0</v>
      </c>
      <c r="AZ228" s="74">
        <f t="shared" si="22"/>
        <v>0</v>
      </c>
      <c r="BA228" s="74">
        <f t="shared" si="22"/>
        <v>0</v>
      </c>
      <c r="BB228" s="74">
        <f t="shared" si="22"/>
        <v>0</v>
      </c>
      <c r="BC228" s="74">
        <f t="shared" si="22"/>
        <v>0</v>
      </c>
      <c r="BD228" s="74">
        <f t="shared" si="22"/>
        <v>0</v>
      </c>
      <c r="BE228" s="74">
        <f t="shared" si="22"/>
        <v>0</v>
      </c>
      <c r="BF228" s="74">
        <f t="shared" si="22"/>
        <v>0</v>
      </c>
      <c r="BG228" s="74">
        <f t="shared" si="22"/>
        <v>0</v>
      </c>
      <c r="BH228" s="74">
        <f t="shared" si="22"/>
        <v>0</v>
      </c>
      <c r="BI228" s="74">
        <f t="shared" si="22"/>
        <v>0</v>
      </c>
      <c r="BJ228" s="74">
        <f t="shared" si="22"/>
        <v>0</v>
      </c>
      <c r="BK228" s="74">
        <f t="shared" si="22"/>
        <v>0</v>
      </c>
      <c r="BL228" s="74">
        <f t="shared" si="22"/>
        <v>0</v>
      </c>
      <c r="BM228" s="74">
        <f t="shared" si="22"/>
        <v>0</v>
      </c>
      <c r="BN228" s="74">
        <f t="shared" si="22"/>
        <v>0</v>
      </c>
      <c r="BO228" s="74">
        <f t="shared" si="22"/>
        <v>0</v>
      </c>
      <c r="BP228" s="74">
        <f t="shared" si="22"/>
        <v>0</v>
      </c>
      <c r="BQ228" s="74">
        <f t="shared" ref="BQ228:CA228" si="23">SUM(BQ229:BQ247)</f>
        <v>0</v>
      </c>
      <c r="BR228" s="74">
        <f t="shared" si="23"/>
        <v>0</v>
      </c>
      <c r="BS228" s="74">
        <f t="shared" si="23"/>
        <v>0</v>
      </c>
      <c r="BT228" s="74">
        <f t="shared" si="23"/>
        <v>0</v>
      </c>
      <c r="BU228" s="74">
        <f t="shared" si="23"/>
        <v>0</v>
      </c>
      <c r="BV228" s="74">
        <f t="shared" si="23"/>
        <v>0</v>
      </c>
      <c r="BW228" s="74">
        <f t="shared" si="23"/>
        <v>0</v>
      </c>
      <c r="BX228" s="74">
        <f t="shared" si="23"/>
        <v>0</v>
      </c>
      <c r="BY228" s="74">
        <f t="shared" si="23"/>
        <v>0</v>
      </c>
      <c r="BZ228" s="74">
        <f t="shared" si="23"/>
        <v>0</v>
      </c>
      <c r="CA228" s="74">
        <f t="shared" si="23"/>
        <v>0</v>
      </c>
    </row>
    <row r="229" spans="1:79" s="69" customFormat="1" ht="20.100000000000001" customHeight="1" x14ac:dyDescent="0.3">
      <c r="A229" s="75" t="s">
        <v>187</v>
      </c>
      <c r="B229" s="76" t="s">
        <v>594</v>
      </c>
      <c r="C229" s="76">
        <v>281</v>
      </c>
      <c r="D229" s="31"/>
      <c r="E229" s="31"/>
      <c r="F229" s="31"/>
      <c r="G229" s="31"/>
      <c r="H229" s="31"/>
      <c r="I229" s="31"/>
      <c r="J229" s="31"/>
      <c r="K229" s="31"/>
      <c r="L229" s="31"/>
      <c r="M229" s="31"/>
      <c r="N229" s="31"/>
      <c r="O229" s="31"/>
      <c r="P229" s="31"/>
      <c r="Q229" s="31"/>
      <c r="R229" s="31"/>
      <c r="S229" s="31"/>
      <c r="T229" s="31"/>
      <c r="U229" s="31"/>
      <c r="V229" s="31"/>
      <c r="W229" s="31"/>
      <c r="X229" s="31"/>
      <c r="Y229" s="31"/>
      <c r="Z229" s="31"/>
      <c r="AA229" s="31"/>
      <c r="AB229" s="31"/>
      <c r="AC229" s="31"/>
      <c r="AD229" s="31"/>
      <c r="AE229" s="31"/>
      <c r="AF229" s="31"/>
      <c r="AG229" s="31"/>
      <c r="AH229" s="31"/>
      <c r="AI229" s="31"/>
      <c r="AJ229" s="31"/>
      <c r="AK229" s="31"/>
      <c r="AL229" s="31"/>
      <c r="AM229" s="31"/>
      <c r="AN229" s="31"/>
      <c r="AO229" s="31"/>
      <c r="AP229" s="31"/>
      <c r="AQ229" s="31"/>
      <c r="AR229" s="31"/>
      <c r="AS229" s="31"/>
      <c r="AT229" s="31"/>
      <c r="AU229" s="31"/>
      <c r="AV229" s="31"/>
      <c r="AW229" s="31"/>
      <c r="AX229" s="31"/>
      <c r="AY229" s="31"/>
      <c r="AZ229" s="31"/>
      <c r="BA229" s="31"/>
      <c r="BB229" s="31"/>
      <c r="BC229" s="31"/>
      <c r="BD229" s="31"/>
      <c r="BE229" s="31"/>
      <c r="BF229" s="31"/>
      <c r="BG229" s="31"/>
      <c r="BH229" s="31"/>
      <c r="BI229" s="31"/>
      <c r="BJ229" s="31"/>
      <c r="BK229" s="31"/>
      <c r="BL229" s="31"/>
      <c r="BM229" s="31"/>
      <c r="BN229" s="31"/>
      <c r="BO229" s="31"/>
      <c r="BP229" s="31"/>
      <c r="BQ229" s="31"/>
      <c r="BR229" s="31"/>
      <c r="BS229" s="31"/>
      <c r="BT229" s="31"/>
      <c r="BU229" s="31"/>
      <c r="BV229" s="31"/>
      <c r="BW229" s="31"/>
      <c r="BX229" s="31"/>
      <c r="BY229" s="31"/>
      <c r="BZ229" s="31"/>
      <c r="CA229" s="31"/>
    </row>
    <row r="230" spans="1:79" s="69" customFormat="1" ht="20.100000000000001" customHeight="1" x14ac:dyDescent="0.3">
      <c r="A230" s="75" t="s">
        <v>188</v>
      </c>
      <c r="B230" s="76" t="s">
        <v>595</v>
      </c>
      <c r="C230" s="78">
        <v>282</v>
      </c>
      <c r="D230" s="31"/>
      <c r="E230" s="31"/>
      <c r="F230" s="31"/>
      <c r="G230" s="31"/>
      <c r="H230" s="31"/>
      <c r="I230" s="31"/>
      <c r="J230" s="31"/>
      <c r="K230" s="31"/>
      <c r="L230" s="31"/>
      <c r="M230" s="31"/>
      <c r="N230" s="31"/>
      <c r="O230" s="31"/>
      <c r="P230" s="31"/>
      <c r="Q230" s="31"/>
      <c r="R230" s="31"/>
      <c r="S230" s="31"/>
      <c r="T230" s="31"/>
      <c r="U230" s="31"/>
      <c r="V230" s="31"/>
      <c r="W230" s="31"/>
      <c r="X230" s="31"/>
      <c r="Y230" s="31"/>
      <c r="Z230" s="31"/>
      <c r="AA230" s="31"/>
      <c r="AB230" s="31"/>
      <c r="AC230" s="31"/>
      <c r="AD230" s="31"/>
      <c r="AE230" s="31"/>
      <c r="AF230" s="31"/>
      <c r="AG230" s="31"/>
      <c r="AH230" s="31"/>
      <c r="AI230" s="31"/>
      <c r="AJ230" s="31"/>
      <c r="AK230" s="31"/>
      <c r="AL230" s="31"/>
      <c r="AM230" s="31"/>
      <c r="AN230" s="31"/>
      <c r="AO230" s="31"/>
      <c r="AP230" s="31"/>
      <c r="AQ230" s="31"/>
      <c r="AR230" s="31"/>
      <c r="AS230" s="31"/>
      <c r="AT230" s="31"/>
      <c r="AU230" s="31"/>
      <c r="AV230" s="31"/>
      <c r="AW230" s="31"/>
      <c r="AX230" s="31"/>
      <c r="AY230" s="31"/>
      <c r="AZ230" s="31"/>
      <c r="BA230" s="31"/>
      <c r="BB230" s="31"/>
      <c r="BC230" s="31"/>
      <c r="BD230" s="31"/>
      <c r="BE230" s="31"/>
      <c r="BF230" s="31"/>
      <c r="BG230" s="31"/>
      <c r="BH230" s="31"/>
      <c r="BI230" s="31"/>
      <c r="BJ230" s="31"/>
      <c r="BK230" s="31"/>
      <c r="BL230" s="31"/>
      <c r="BM230" s="31"/>
      <c r="BN230" s="31"/>
      <c r="BO230" s="31"/>
      <c r="BP230" s="31"/>
      <c r="BQ230" s="31"/>
      <c r="BR230" s="31"/>
      <c r="BS230" s="31"/>
      <c r="BT230" s="31"/>
      <c r="BU230" s="31"/>
      <c r="BV230" s="31"/>
      <c r="BW230" s="31"/>
      <c r="BX230" s="31"/>
      <c r="BY230" s="31"/>
      <c r="BZ230" s="31"/>
      <c r="CA230" s="31"/>
    </row>
    <row r="231" spans="1:79" s="69" customFormat="1" ht="20.100000000000001" customHeight="1" x14ac:dyDescent="0.3">
      <c r="A231" s="75" t="s">
        <v>189</v>
      </c>
      <c r="B231" s="76" t="s">
        <v>596</v>
      </c>
      <c r="C231" s="76">
        <v>283</v>
      </c>
      <c r="D231" s="31"/>
      <c r="E231" s="31"/>
      <c r="F231" s="31"/>
      <c r="G231" s="31"/>
      <c r="H231" s="31"/>
      <c r="I231" s="31"/>
      <c r="J231" s="31"/>
      <c r="K231" s="31"/>
      <c r="L231" s="31"/>
      <c r="M231" s="31"/>
      <c r="N231" s="31"/>
      <c r="O231" s="31"/>
      <c r="P231" s="31"/>
      <c r="Q231" s="31"/>
      <c r="R231" s="31"/>
      <c r="S231" s="31"/>
      <c r="T231" s="31"/>
      <c r="U231" s="31"/>
      <c r="V231" s="31"/>
      <c r="W231" s="31"/>
      <c r="X231" s="31"/>
      <c r="Y231" s="31"/>
      <c r="Z231" s="31"/>
      <c r="AA231" s="31"/>
      <c r="AB231" s="31"/>
      <c r="AC231" s="31"/>
      <c r="AD231" s="31"/>
      <c r="AE231" s="31"/>
      <c r="AF231" s="31"/>
      <c r="AG231" s="31"/>
      <c r="AH231" s="31"/>
      <c r="AI231" s="31"/>
      <c r="AJ231" s="31"/>
      <c r="AK231" s="31"/>
      <c r="AL231" s="31"/>
      <c r="AM231" s="31"/>
      <c r="AN231" s="31"/>
      <c r="AO231" s="31"/>
      <c r="AP231" s="31"/>
      <c r="AQ231" s="31"/>
      <c r="AR231" s="31"/>
      <c r="AS231" s="31"/>
      <c r="AT231" s="31"/>
      <c r="AU231" s="31"/>
      <c r="AV231" s="31"/>
      <c r="AW231" s="31"/>
      <c r="AX231" s="31"/>
      <c r="AY231" s="31"/>
      <c r="AZ231" s="31"/>
      <c r="BA231" s="31"/>
      <c r="BB231" s="31"/>
      <c r="BC231" s="31"/>
      <c r="BD231" s="31"/>
      <c r="BE231" s="31"/>
      <c r="BF231" s="31"/>
      <c r="BG231" s="31"/>
      <c r="BH231" s="31"/>
      <c r="BI231" s="31"/>
      <c r="BJ231" s="31"/>
      <c r="BK231" s="31"/>
      <c r="BL231" s="31"/>
      <c r="BM231" s="31"/>
      <c r="BN231" s="31"/>
      <c r="BO231" s="31"/>
      <c r="BP231" s="31"/>
      <c r="BQ231" s="31"/>
      <c r="BR231" s="31"/>
      <c r="BS231" s="31"/>
      <c r="BT231" s="31"/>
      <c r="BU231" s="31"/>
      <c r="BV231" s="31"/>
      <c r="BW231" s="31"/>
      <c r="BX231" s="31"/>
      <c r="BY231" s="31"/>
      <c r="BZ231" s="31"/>
      <c r="CA231" s="31"/>
    </row>
    <row r="232" spans="1:79" s="69" customFormat="1" ht="20.100000000000001" customHeight="1" x14ac:dyDescent="0.3">
      <c r="A232" s="75" t="s">
        <v>190</v>
      </c>
      <c r="B232" s="76" t="s">
        <v>597</v>
      </c>
      <c r="C232" s="76">
        <v>284</v>
      </c>
      <c r="D232" s="31"/>
      <c r="E232" s="31"/>
      <c r="F232" s="31"/>
      <c r="G232" s="31"/>
      <c r="H232" s="31"/>
      <c r="I232" s="31"/>
      <c r="J232" s="31"/>
      <c r="K232" s="31"/>
      <c r="L232" s="31"/>
      <c r="M232" s="31"/>
      <c r="N232" s="31"/>
      <c r="O232" s="31"/>
      <c r="P232" s="31"/>
      <c r="Q232" s="31"/>
      <c r="R232" s="31"/>
      <c r="S232" s="31"/>
      <c r="T232" s="31"/>
      <c r="U232" s="31"/>
      <c r="V232" s="31"/>
      <c r="W232" s="31"/>
      <c r="X232" s="31"/>
      <c r="Y232" s="31"/>
      <c r="Z232" s="31"/>
      <c r="AA232" s="31"/>
      <c r="AB232" s="31"/>
      <c r="AC232" s="31"/>
      <c r="AD232" s="31"/>
      <c r="AE232" s="31"/>
      <c r="AF232" s="31"/>
      <c r="AG232" s="31"/>
      <c r="AH232" s="31"/>
      <c r="AI232" s="31"/>
      <c r="AJ232" s="31"/>
      <c r="AK232" s="31"/>
      <c r="AL232" s="31"/>
      <c r="AM232" s="31"/>
      <c r="AN232" s="31"/>
      <c r="AO232" s="31"/>
      <c r="AP232" s="31"/>
      <c r="AQ232" s="31"/>
      <c r="AR232" s="31"/>
      <c r="AS232" s="31"/>
      <c r="AT232" s="31"/>
      <c r="AU232" s="31"/>
      <c r="AV232" s="31"/>
      <c r="AW232" s="31"/>
      <c r="AX232" s="31"/>
      <c r="AY232" s="31"/>
      <c r="AZ232" s="31"/>
      <c r="BA232" s="31"/>
      <c r="BB232" s="31"/>
      <c r="BC232" s="31"/>
      <c r="BD232" s="31"/>
      <c r="BE232" s="31"/>
      <c r="BF232" s="31"/>
      <c r="BG232" s="31"/>
      <c r="BH232" s="31"/>
      <c r="BI232" s="31"/>
      <c r="BJ232" s="31"/>
      <c r="BK232" s="31"/>
      <c r="BL232" s="31"/>
      <c r="BM232" s="31"/>
      <c r="BN232" s="31"/>
      <c r="BO232" s="31"/>
      <c r="BP232" s="31"/>
      <c r="BQ232" s="31"/>
      <c r="BR232" s="31"/>
      <c r="BS232" s="31"/>
      <c r="BT232" s="31"/>
      <c r="BU232" s="31"/>
      <c r="BV232" s="31"/>
      <c r="BW232" s="31"/>
      <c r="BX232" s="31"/>
      <c r="BY232" s="31"/>
      <c r="BZ232" s="31"/>
      <c r="CA232" s="31"/>
    </row>
    <row r="233" spans="1:79" s="69" customFormat="1" ht="20.100000000000001" customHeight="1" x14ac:dyDescent="0.3">
      <c r="A233" s="75" t="s">
        <v>191</v>
      </c>
      <c r="B233" s="76" t="s">
        <v>598</v>
      </c>
      <c r="C233" s="76">
        <v>285</v>
      </c>
      <c r="D233" s="31"/>
      <c r="E233" s="31"/>
      <c r="F233" s="31"/>
      <c r="G233" s="31"/>
      <c r="H233" s="31"/>
      <c r="I233" s="31"/>
      <c r="J233" s="31"/>
      <c r="K233" s="31"/>
      <c r="L233" s="31"/>
      <c r="M233" s="31"/>
      <c r="N233" s="31"/>
      <c r="O233" s="31"/>
      <c r="P233" s="31"/>
      <c r="Q233" s="31"/>
      <c r="R233" s="31"/>
      <c r="S233" s="31"/>
      <c r="T233" s="31"/>
      <c r="U233" s="31"/>
      <c r="V233" s="31"/>
      <c r="W233" s="31"/>
      <c r="X233" s="31"/>
      <c r="Y233" s="31"/>
      <c r="Z233" s="31"/>
      <c r="AA233" s="31"/>
      <c r="AB233" s="31"/>
      <c r="AC233" s="31"/>
      <c r="AD233" s="31"/>
      <c r="AE233" s="31"/>
      <c r="AF233" s="31"/>
      <c r="AG233" s="31"/>
      <c r="AH233" s="31"/>
      <c r="AI233" s="31"/>
      <c r="AJ233" s="31"/>
      <c r="AK233" s="31"/>
      <c r="AL233" s="31"/>
      <c r="AM233" s="31"/>
      <c r="AN233" s="31"/>
      <c r="AO233" s="31"/>
      <c r="AP233" s="31"/>
      <c r="AQ233" s="31"/>
      <c r="AR233" s="31"/>
      <c r="AS233" s="31"/>
      <c r="AT233" s="31"/>
      <c r="AU233" s="31"/>
      <c r="AV233" s="31"/>
      <c r="AW233" s="31"/>
      <c r="AX233" s="31"/>
      <c r="AY233" s="31"/>
      <c r="AZ233" s="31"/>
      <c r="BA233" s="31"/>
      <c r="BB233" s="31"/>
      <c r="BC233" s="31"/>
      <c r="BD233" s="31"/>
      <c r="BE233" s="31"/>
      <c r="BF233" s="31"/>
      <c r="BG233" s="31"/>
      <c r="BH233" s="31"/>
      <c r="BI233" s="31"/>
      <c r="BJ233" s="31"/>
      <c r="BK233" s="31"/>
      <c r="BL233" s="31"/>
      <c r="BM233" s="31"/>
      <c r="BN233" s="31"/>
      <c r="BO233" s="31"/>
      <c r="BP233" s="31"/>
      <c r="BQ233" s="31"/>
      <c r="BR233" s="31"/>
      <c r="BS233" s="31"/>
      <c r="BT233" s="31"/>
      <c r="BU233" s="31"/>
      <c r="BV233" s="31"/>
      <c r="BW233" s="31"/>
      <c r="BX233" s="31"/>
      <c r="BY233" s="31"/>
      <c r="BZ233" s="31"/>
      <c r="CA233" s="31"/>
    </row>
    <row r="234" spans="1:79" s="69" customFormat="1" ht="20.100000000000001" customHeight="1" x14ac:dyDescent="0.3">
      <c r="A234" s="75" t="s">
        <v>192</v>
      </c>
      <c r="B234" s="76" t="s">
        <v>599</v>
      </c>
      <c r="C234" s="76">
        <v>286</v>
      </c>
      <c r="D234" s="31"/>
      <c r="E234" s="31"/>
      <c r="F234" s="31"/>
      <c r="G234" s="31"/>
      <c r="H234" s="31"/>
      <c r="I234" s="31"/>
      <c r="J234" s="31"/>
      <c r="K234" s="31"/>
      <c r="L234" s="31"/>
      <c r="M234" s="31"/>
      <c r="N234" s="31"/>
      <c r="O234" s="31"/>
      <c r="P234" s="31"/>
      <c r="Q234" s="31"/>
      <c r="R234" s="31"/>
      <c r="S234" s="31"/>
      <c r="T234" s="31"/>
      <c r="U234" s="31"/>
      <c r="V234" s="31"/>
      <c r="W234" s="31"/>
      <c r="X234" s="31"/>
      <c r="Y234" s="31"/>
      <c r="Z234" s="31"/>
      <c r="AA234" s="31"/>
      <c r="AB234" s="31"/>
      <c r="AC234" s="31"/>
      <c r="AD234" s="31"/>
      <c r="AE234" s="31"/>
      <c r="AF234" s="31"/>
      <c r="AG234" s="31"/>
      <c r="AH234" s="31"/>
      <c r="AI234" s="31"/>
      <c r="AJ234" s="31"/>
      <c r="AK234" s="31"/>
      <c r="AL234" s="31"/>
      <c r="AM234" s="31"/>
      <c r="AN234" s="31"/>
      <c r="AO234" s="31"/>
      <c r="AP234" s="31"/>
      <c r="AQ234" s="31"/>
      <c r="AR234" s="31"/>
      <c r="AS234" s="31"/>
      <c r="AT234" s="31"/>
      <c r="AU234" s="31"/>
      <c r="AV234" s="31"/>
      <c r="AW234" s="31"/>
      <c r="AX234" s="31"/>
      <c r="AY234" s="31"/>
      <c r="AZ234" s="31"/>
      <c r="BA234" s="31"/>
      <c r="BB234" s="31"/>
      <c r="BC234" s="31"/>
      <c r="BD234" s="31"/>
      <c r="BE234" s="31"/>
      <c r="BF234" s="31"/>
      <c r="BG234" s="31"/>
      <c r="BH234" s="31"/>
      <c r="BI234" s="31"/>
      <c r="BJ234" s="31"/>
      <c r="BK234" s="31"/>
      <c r="BL234" s="31"/>
      <c r="BM234" s="31"/>
      <c r="BN234" s="31"/>
      <c r="BO234" s="31"/>
      <c r="BP234" s="31"/>
      <c r="BQ234" s="31"/>
      <c r="BR234" s="31"/>
      <c r="BS234" s="31"/>
      <c r="BT234" s="31"/>
      <c r="BU234" s="31"/>
      <c r="BV234" s="31"/>
      <c r="BW234" s="31"/>
      <c r="BX234" s="31"/>
      <c r="BY234" s="31"/>
      <c r="BZ234" s="31"/>
      <c r="CA234" s="31"/>
    </row>
    <row r="235" spans="1:79" s="69" customFormat="1" ht="20.100000000000001" customHeight="1" x14ac:dyDescent="0.3">
      <c r="A235" s="75" t="s">
        <v>193</v>
      </c>
      <c r="B235" s="76" t="s">
        <v>347</v>
      </c>
      <c r="C235" s="76">
        <v>287</v>
      </c>
      <c r="D235" s="31"/>
      <c r="E235" s="31"/>
      <c r="F235" s="31"/>
      <c r="G235" s="31"/>
      <c r="H235" s="31"/>
      <c r="I235" s="31"/>
      <c r="J235" s="31"/>
      <c r="K235" s="31"/>
      <c r="L235" s="31"/>
      <c r="M235" s="31"/>
      <c r="N235" s="31"/>
      <c r="O235" s="31"/>
      <c r="P235" s="31"/>
      <c r="Q235" s="31"/>
      <c r="R235" s="31"/>
      <c r="S235" s="31"/>
      <c r="T235" s="31"/>
      <c r="U235" s="31"/>
      <c r="V235" s="31"/>
      <c r="W235" s="31"/>
      <c r="X235" s="31"/>
      <c r="Y235" s="31"/>
      <c r="Z235" s="31"/>
      <c r="AA235" s="31"/>
      <c r="AB235" s="31"/>
      <c r="AC235" s="31"/>
      <c r="AD235" s="31"/>
      <c r="AE235" s="31"/>
      <c r="AF235" s="31"/>
      <c r="AG235" s="31"/>
      <c r="AH235" s="31"/>
      <c r="AI235" s="31"/>
      <c r="AJ235" s="31"/>
      <c r="AK235" s="31"/>
      <c r="AL235" s="31"/>
      <c r="AM235" s="31"/>
      <c r="AN235" s="31"/>
      <c r="AO235" s="31"/>
      <c r="AP235" s="31"/>
      <c r="AQ235" s="31"/>
      <c r="AR235" s="31"/>
      <c r="AS235" s="31"/>
      <c r="AT235" s="31"/>
      <c r="AU235" s="31"/>
      <c r="AV235" s="31"/>
      <c r="AW235" s="31"/>
      <c r="AX235" s="31"/>
      <c r="AY235" s="31"/>
      <c r="AZ235" s="31"/>
      <c r="BA235" s="31"/>
      <c r="BB235" s="31"/>
      <c r="BC235" s="31"/>
      <c r="BD235" s="31"/>
      <c r="BE235" s="31"/>
      <c r="BF235" s="31"/>
      <c r="BG235" s="31"/>
      <c r="BH235" s="31"/>
      <c r="BI235" s="31"/>
      <c r="BJ235" s="31"/>
      <c r="BK235" s="31"/>
      <c r="BL235" s="31"/>
      <c r="BM235" s="31"/>
      <c r="BN235" s="31"/>
      <c r="BO235" s="31"/>
      <c r="BP235" s="31"/>
      <c r="BQ235" s="31"/>
      <c r="BR235" s="31"/>
      <c r="BS235" s="31"/>
      <c r="BT235" s="31"/>
      <c r="BU235" s="31"/>
      <c r="BV235" s="31"/>
      <c r="BW235" s="31"/>
      <c r="BX235" s="31"/>
      <c r="BY235" s="31"/>
      <c r="BZ235" s="31"/>
      <c r="CA235" s="31"/>
    </row>
    <row r="236" spans="1:79" s="69" customFormat="1" ht="20.100000000000001" customHeight="1" x14ac:dyDescent="0.3">
      <c r="A236" s="75" t="s">
        <v>194</v>
      </c>
      <c r="B236" s="76" t="s">
        <v>348</v>
      </c>
      <c r="C236" s="76">
        <v>288</v>
      </c>
      <c r="D236" s="31"/>
      <c r="E236" s="31"/>
      <c r="F236" s="31"/>
      <c r="G236" s="31"/>
      <c r="H236" s="31"/>
      <c r="I236" s="31"/>
      <c r="J236" s="31"/>
      <c r="K236" s="31"/>
      <c r="L236" s="31"/>
      <c r="M236" s="31"/>
      <c r="N236" s="31"/>
      <c r="O236" s="31"/>
      <c r="P236" s="31"/>
      <c r="Q236" s="31"/>
      <c r="R236" s="31"/>
      <c r="S236" s="31"/>
      <c r="T236" s="31"/>
      <c r="U236" s="31"/>
      <c r="V236" s="31"/>
      <c r="W236" s="31"/>
      <c r="X236" s="31"/>
      <c r="Y236" s="31"/>
      <c r="Z236" s="31"/>
      <c r="AA236" s="31"/>
      <c r="AB236" s="31"/>
      <c r="AC236" s="31"/>
      <c r="AD236" s="31"/>
      <c r="AE236" s="31"/>
      <c r="AF236" s="31"/>
      <c r="AG236" s="31"/>
      <c r="AH236" s="31"/>
      <c r="AI236" s="31"/>
      <c r="AJ236" s="31"/>
      <c r="AK236" s="31"/>
      <c r="AL236" s="31"/>
      <c r="AM236" s="31"/>
      <c r="AN236" s="31"/>
      <c r="AO236" s="31"/>
      <c r="AP236" s="31"/>
      <c r="AQ236" s="31"/>
      <c r="AR236" s="31"/>
      <c r="AS236" s="31"/>
      <c r="AT236" s="31"/>
      <c r="AU236" s="31"/>
      <c r="AV236" s="31"/>
      <c r="AW236" s="31"/>
      <c r="AX236" s="31"/>
      <c r="AY236" s="31"/>
      <c r="AZ236" s="31"/>
      <c r="BA236" s="31"/>
      <c r="BB236" s="31"/>
      <c r="BC236" s="31"/>
      <c r="BD236" s="31"/>
      <c r="BE236" s="31"/>
      <c r="BF236" s="31"/>
      <c r="BG236" s="31"/>
      <c r="BH236" s="31"/>
      <c r="BI236" s="31"/>
      <c r="BJ236" s="31"/>
      <c r="BK236" s="31"/>
      <c r="BL236" s="31"/>
      <c r="BM236" s="31"/>
      <c r="BN236" s="31"/>
      <c r="BO236" s="31"/>
      <c r="BP236" s="31"/>
      <c r="BQ236" s="31"/>
      <c r="BR236" s="31"/>
      <c r="BS236" s="31"/>
      <c r="BT236" s="31"/>
      <c r="BU236" s="31"/>
      <c r="BV236" s="31"/>
      <c r="BW236" s="31"/>
      <c r="BX236" s="31"/>
      <c r="BY236" s="31"/>
      <c r="BZ236" s="31"/>
      <c r="CA236" s="31"/>
    </row>
    <row r="237" spans="1:79" s="69" customFormat="1" ht="20.100000000000001" customHeight="1" x14ac:dyDescent="0.3">
      <c r="A237" s="75" t="s">
        <v>195</v>
      </c>
      <c r="B237" s="76" t="s">
        <v>684</v>
      </c>
      <c r="C237" s="76">
        <v>289</v>
      </c>
      <c r="D237" s="31"/>
      <c r="E237" s="31"/>
      <c r="F237" s="31"/>
      <c r="G237" s="31"/>
      <c r="H237" s="31"/>
      <c r="I237" s="31"/>
      <c r="J237" s="31"/>
      <c r="K237" s="31"/>
      <c r="L237" s="31"/>
      <c r="M237" s="31"/>
      <c r="N237" s="31"/>
      <c r="O237" s="31"/>
      <c r="P237" s="31"/>
      <c r="Q237" s="31"/>
      <c r="R237" s="31"/>
      <c r="S237" s="31"/>
      <c r="T237" s="31"/>
      <c r="U237" s="31"/>
      <c r="V237" s="31"/>
      <c r="W237" s="31"/>
      <c r="X237" s="31"/>
      <c r="Y237" s="31"/>
      <c r="Z237" s="31"/>
      <c r="AA237" s="31"/>
      <c r="AB237" s="31"/>
      <c r="AC237" s="31"/>
      <c r="AD237" s="31"/>
      <c r="AE237" s="31"/>
      <c r="AF237" s="31"/>
      <c r="AG237" s="31"/>
      <c r="AH237" s="31"/>
      <c r="AI237" s="31"/>
      <c r="AJ237" s="31"/>
      <c r="AK237" s="31"/>
      <c r="AL237" s="31"/>
      <c r="AM237" s="31"/>
      <c r="AN237" s="31"/>
      <c r="AO237" s="31"/>
      <c r="AP237" s="31"/>
      <c r="AQ237" s="31"/>
      <c r="AR237" s="31"/>
      <c r="AS237" s="31"/>
      <c r="AT237" s="31"/>
      <c r="AU237" s="31"/>
      <c r="AV237" s="31"/>
      <c r="AW237" s="31"/>
      <c r="AX237" s="31"/>
      <c r="AY237" s="31"/>
      <c r="AZ237" s="31"/>
      <c r="BA237" s="31"/>
      <c r="BB237" s="31"/>
      <c r="BC237" s="31"/>
      <c r="BD237" s="31"/>
      <c r="BE237" s="31"/>
      <c r="BF237" s="31"/>
      <c r="BG237" s="31"/>
      <c r="BH237" s="31"/>
      <c r="BI237" s="31"/>
      <c r="BJ237" s="31"/>
      <c r="BK237" s="31"/>
      <c r="BL237" s="31"/>
      <c r="BM237" s="31"/>
      <c r="BN237" s="31"/>
      <c r="BO237" s="31"/>
      <c r="BP237" s="31"/>
      <c r="BQ237" s="31"/>
      <c r="BR237" s="31"/>
      <c r="BS237" s="31"/>
      <c r="BT237" s="31"/>
      <c r="BU237" s="31"/>
      <c r="BV237" s="31"/>
      <c r="BW237" s="31"/>
      <c r="BX237" s="31"/>
      <c r="BY237" s="31"/>
      <c r="BZ237" s="31"/>
      <c r="CA237" s="31"/>
    </row>
    <row r="238" spans="1:79" s="69" customFormat="1" ht="20.100000000000001" customHeight="1" x14ac:dyDescent="0.3">
      <c r="A238" s="75" t="s">
        <v>196</v>
      </c>
      <c r="B238" s="76" t="s">
        <v>513</v>
      </c>
      <c r="C238" s="76">
        <v>290</v>
      </c>
      <c r="D238" s="31"/>
      <c r="E238" s="31"/>
      <c r="F238" s="31"/>
      <c r="G238" s="31"/>
      <c r="H238" s="31"/>
      <c r="I238" s="31"/>
      <c r="J238" s="31"/>
      <c r="K238" s="31"/>
      <c r="L238" s="31"/>
      <c r="M238" s="31"/>
      <c r="N238" s="31"/>
      <c r="O238" s="31"/>
      <c r="P238" s="31"/>
      <c r="Q238" s="31"/>
      <c r="R238" s="31"/>
      <c r="S238" s="31"/>
      <c r="T238" s="31"/>
      <c r="U238" s="31"/>
      <c r="V238" s="31"/>
      <c r="W238" s="31"/>
      <c r="X238" s="31"/>
      <c r="Y238" s="31"/>
      <c r="Z238" s="31"/>
      <c r="AA238" s="31"/>
      <c r="AB238" s="31"/>
      <c r="AC238" s="31"/>
      <c r="AD238" s="31"/>
      <c r="AE238" s="31"/>
      <c r="AF238" s="31"/>
      <c r="AG238" s="31"/>
      <c r="AH238" s="31"/>
      <c r="AI238" s="31"/>
      <c r="AJ238" s="31"/>
      <c r="AK238" s="31"/>
      <c r="AL238" s="31"/>
      <c r="AM238" s="31"/>
      <c r="AN238" s="31"/>
      <c r="AO238" s="31"/>
      <c r="AP238" s="31"/>
      <c r="AQ238" s="31"/>
      <c r="AR238" s="31"/>
      <c r="AS238" s="31"/>
      <c r="AT238" s="31"/>
      <c r="AU238" s="31"/>
      <c r="AV238" s="31"/>
      <c r="AW238" s="31"/>
      <c r="AX238" s="31"/>
      <c r="AY238" s="31"/>
      <c r="AZ238" s="31"/>
      <c r="BA238" s="31"/>
      <c r="BB238" s="31"/>
      <c r="BC238" s="31"/>
      <c r="BD238" s="31"/>
      <c r="BE238" s="31"/>
      <c r="BF238" s="31"/>
      <c r="BG238" s="31"/>
      <c r="BH238" s="31"/>
      <c r="BI238" s="31"/>
      <c r="BJ238" s="31"/>
      <c r="BK238" s="31"/>
      <c r="BL238" s="31"/>
      <c r="BM238" s="31"/>
      <c r="BN238" s="31"/>
      <c r="BO238" s="31"/>
      <c r="BP238" s="31"/>
      <c r="BQ238" s="31"/>
      <c r="BR238" s="31"/>
      <c r="BS238" s="31"/>
      <c r="BT238" s="31"/>
      <c r="BU238" s="31"/>
      <c r="BV238" s="31"/>
      <c r="BW238" s="31"/>
      <c r="BX238" s="31"/>
      <c r="BY238" s="31"/>
      <c r="BZ238" s="31"/>
      <c r="CA238" s="31"/>
    </row>
    <row r="239" spans="1:79" s="69" customFormat="1" ht="20.100000000000001" customHeight="1" x14ac:dyDescent="0.3">
      <c r="A239" s="75" t="s">
        <v>197</v>
      </c>
      <c r="B239" s="76" t="s">
        <v>685</v>
      </c>
      <c r="C239" s="76">
        <v>291</v>
      </c>
      <c r="D239" s="31"/>
      <c r="E239" s="31"/>
      <c r="F239" s="31"/>
      <c r="G239" s="31"/>
      <c r="H239" s="31"/>
      <c r="I239" s="31"/>
      <c r="J239" s="31"/>
      <c r="K239" s="31"/>
      <c r="L239" s="31"/>
      <c r="M239" s="31"/>
      <c r="N239" s="31"/>
      <c r="O239" s="31"/>
      <c r="P239" s="31"/>
      <c r="Q239" s="31"/>
      <c r="R239" s="31"/>
      <c r="S239" s="31"/>
      <c r="T239" s="31"/>
      <c r="U239" s="31"/>
      <c r="V239" s="31"/>
      <c r="W239" s="31"/>
      <c r="X239" s="31"/>
      <c r="Y239" s="31"/>
      <c r="Z239" s="31"/>
      <c r="AA239" s="31"/>
      <c r="AB239" s="31"/>
      <c r="AC239" s="31"/>
      <c r="AD239" s="31"/>
      <c r="AE239" s="31"/>
      <c r="AF239" s="31"/>
      <c r="AG239" s="31"/>
      <c r="AH239" s="31"/>
      <c r="AI239" s="31"/>
      <c r="AJ239" s="31"/>
      <c r="AK239" s="31"/>
      <c r="AL239" s="31"/>
      <c r="AM239" s="31"/>
      <c r="AN239" s="31"/>
      <c r="AO239" s="31"/>
      <c r="AP239" s="31"/>
      <c r="AQ239" s="31"/>
      <c r="AR239" s="31"/>
      <c r="AS239" s="31"/>
      <c r="AT239" s="31"/>
      <c r="AU239" s="31"/>
      <c r="AV239" s="31"/>
      <c r="AW239" s="31"/>
      <c r="AX239" s="31"/>
      <c r="AY239" s="31"/>
      <c r="AZ239" s="31"/>
      <c r="BA239" s="31"/>
      <c r="BB239" s="31"/>
      <c r="BC239" s="31"/>
      <c r="BD239" s="31"/>
      <c r="BE239" s="31"/>
      <c r="BF239" s="31"/>
      <c r="BG239" s="31"/>
      <c r="BH239" s="31"/>
      <c r="BI239" s="31"/>
      <c r="BJ239" s="31"/>
      <c r="BK239" s="31"/>
      <c r="BL239" s="31"/>
      <c r="BM239" s="31"/>
      <c r="BN239" s="31"/>
      <c r="BO239" s="31"/>
      <c r="BP239" s="31"/>
      <c r="BQ239" s="31"/>
      <c r="BR239" s="31"/>
      <c r="BS239" s="31"/>
      <c r="BT239" s="31"/>
      <c r="BU239" s="31"/>
      <c r="BV239" s="31"/>
      <c r="BW239" s="31"/>
      <c r="BX239" s="31"/>
      <c r="BY239" s="31"/>
      <c r="BZ239" s="31"/>
      <c r="CA239" s="31"/>
    </row>
    <row r="240" spans="1:79" s="69" customFormat="1" ht="20.100000000000001" customHeight="1" x14ac:dyDescent="0.3">
      <c r="A240" s="75" t="s">
        <v>198</v>
      </c>
      <c r="B240" s="76" t="s">
        <v>686</v>
      </c>
      <c r="C240" s="76">
        <v>292</v>
      </c>
      <c r="D240" s="31"/>
      <c r="E240" s="31"/>
      <c r="F240" s="31"/>
      <c r="G240" s="31"/>
      <c r="H240" s="31"/>
      <c r="I240" s="31"/>
      <c r="J240" s="31"/>
      <c r="K240" s="31"/>
      <c r="L240" s="31"/>
      <c r="M240" s="31"/>
      <c r="N240" s="31"/>
      <c r="O240" s="31"/>
      <c r="P240" s="31"/>
      <c r="Q240" s="31"/>
      <c r="R240" s="31"/>
      <c r="S240" s="31"/>
      <c r="T240" s="31"/>
      <c r="U240" s="31"/>
      <c r="V240" s="31"/>
      <c r="W240" s="31"/>
      <c r="X240" s="31"/>
      <c r="Y240" s="31"/>
      <c r="Z240" s="31"/>
      <c r="AA240" s="31"/>
      <c r="AB240" s="31"/>
      <c r="AC240" s="31"/>
      <c r="AD240" s="31"/>
      <c r="AE240" s="31"/>
      <c r="AF240" s="31"/>
      <c r="AG240" s="31"/>
      <c r="AH240" s="31"/>
      <c r="AI240" s="31"/>
      <c r="AJ240" s="31"/>
      <c r="AK240" s="31"/>
      <c r="AL240" s="31"/>
      <c r="AM240" s="31"/>
      <c r="AN240" s="31"/>
      <c r="AO240" s="31"/>
      <c r="AP240" s="31"/>
      <c r="AQ240" s="31"/>
      <c r="AR240" s="31"/>
      <c r="AS240" s="31"/>
      <c r="AT240" s="31"/>
      <c r="AU240" s="31"/>
      <c r="AV240" s="31"/>
      <c r="AW240" s="31"/>
      <c r="AX240" s="31"/>
      <c r="AY240" s="31"/>
      <c r="AZ240" s="31"/>
      <c r="BA240" s="31"/>
      <c r="BB240" s="31"/>
      <c r="BC240" s="31"/>
      <c r="BD240" s="31"/>
      <c r="BE240" s="31"/>
      <c r="BF240" s="31"/>
      <c r="BG240" s="31"/>
      <c r="BH240" s="31"/>
      <c r="BI240" s="31"/>
      <c r="BJ240" s="31"/>
      <c r="BK240" s="31"/>
      <c r="BL240" s="31"/>
      <c r="BM240" s="31"/>
      <c r="BN240" s="31"/>
      <c r="BO240" s="31"/>
      <c r="BP240" s="31"/>
      <c r="BQ240" s="31"/>
      <c r="BR240" s="31"/>
      <c r="BS240" s="31"/>
      <c r="BT240" s="31"/>
      <c r="BU240" s="31"/>
      <c r="BV240" s="31"/>
      <c r="BW240" s="31"/>
      <c r="BX240" s="31"/>
      <c r="BY240" s="31"/>
      <c r="BZ240" s="31"/>
      <c r="CA240" s="31"/>
    </row>
    <row r="241" spans="1:79" s="69" customFormat="1" ht="20.100000000000001" customHeight="1" x14ac:dyDescent="0.3">
      <c r="A241" s="75" t="s">
        <v>199</v>
      </c>
      <c r="B241" s="76" t="s">
        <v>466</v>
      </c>
      <c r="C241" s="76">
        <v>293</v>
      </c>
      <c r="D241" s="31"/>
      <c r="E241" s="31"/>
      <c r="F241" s="31"/>
      <c r="G241" s="31"/>
      <c r="H241" s="31"/>
      <c r="I241" s="31"/>
      <c r="J241" s="31"/>
      <c r="K241" s="31"/>
      <c r="L241" s="31"/>
      <c r="M241" s="31"/>
      <c r="N241" s="31"/>
      <c r="O241" s="31"/>
      <c r="P241" s="31"/>
      <c r="Q241" s="31"/>
      <c r="R241" s="31"/>
      <c r="S241" s="31"/>
      <c r="T241" s="31"/>
      <c r="U241" s="31"/>
      <c r="V241" s="31"/>
      <c r="W241" s="31"/>
      <c r="X241" s="31"/>
      <c r="Y241" s="31"/>
      <c r="Z241" s="31"/>
      <c r="AA241" s="31"/>
      <c r="AB241" s="31"/>
      <c r="AC241" s="31"/>
      <c r="AD241" s="31"/>
      <c r="AE241" s="31"/>
      <c r="AF241" s="31"/>
      <c r="AG241" s="31"/>
      <c r="AH241" s="31"/>
      <c r="AI241" s="31"/>
      <c r="AJ241" s="31"/>
      <c r="AK241" s="31"/>
      <c r="AL241" s="31"/>
      <c r="AM241" s="31"/>
      <c r="AN241" s="31"/>
      <c r="AO241" s="31"/>
      <c r="AP241" s="31"/>
      <c r="AQ241" s="31"/>
      <c r="AR241" s="31"/>
      <c r="AS241" s="31"/>
      <c r="AT241" s="31"/>
      <c r="AU241" s="31"/>
      <c r="AV241" s="31"/>
      <c r="AW241" s="31"/>
      <c r="AX241" s="31"/>
      <c r="AY241" s="31"/>
      <c r="AZ241" s="31"/>
      <c r="BA241" s="31"/>
      <c r="BB241" s="31"/>
      <c r="BC241" s="31"/>
      <c r="BD241" s="31"/>
      <c r="BE241" s="31"/>
      <c r="BF241" s="31"/>
      <c r="BG241" s="31"/>
      <c r="BH241" s="31"/>
      <c r="BI241" s="31"/>
      <c r="BJ241" s="31"/>
      <c r="BK241" s="31"/>
      <c r="BL241" s="31"/>
      <c r="BM241" s="31"/>
      <c r="BN241" s="31"/>
      <c r="BO241" s="31"/>
      <c r="BP241" s="31"/>
      <c r="BQ241" s="31"/>
      <c r="BR241" s="31"/>
      <c r="BS241" s="31"/>
      <c r="BT241" s="31"/>
      <c r="BU241" s="31"/>
      <c r="BV241" s="31"/>
      <c r="BW241" s="31"/>
      <c r="BX241" s="31"/>
      <c r="BY241" s="31"/>
      <c r="BZ241" s="31"/>
      <c r="CA241" s="31"/>
    </row>
    <row r="242" spans="1:79" s="69" customFormat="1" ht="20.100000000000001" customHeight="1" x14ac:dyDescent="0.3">
      <c r="A242" s="75" t="s">
        <v>200</v>
      </c>
      <c r="B242" s="76" t="s">
        <v>687</v>
      </c>
      <c r="C242" s="76">
        <v>294</v>
      </c>
      <c r="D242" s="77"/>
      <c r="E242" s="77"/>
      <c r="F242" s="31"/>
      <c r="G242" s="31"/>
      <c r="H242" s="31"/>
      <c r="I242" s="31"/>
      <c r="J242" s="31"/>
      <c r="K242" s="31"/>
      <c r="L242" s="31"/>
      <c r="M242" s="31"/>
      <c r="N242" s="31"/>
      <c r="O242" s="31"/>
      <c r="P242" s="31"/>
      <c r="Q242" s="31"/>
      <c r="R242" s="31"/>
      <c r="S242" s="31"/>
      <c r="T242" s="31"/>
      <c r="U242" s="31"/>
      <c r="V242" s="31"/>
      <c r="W242" s="31"/>
      <c r="X242" s="77"/>
      <c r="Y242" s="77"/>
      <c r="Z242" s="77"/>
      <c r="AA242" s="77"/>
      <c r="AB242" s="77"/>
      <c r="AC242" s="77"/>
      <c r="AD242" s="77"/>
      <c r="AE242" s="77"/>
      <c r="AF242" s="77"/>
      <c r="AG242" s="77"/>
      <c r="AH242" s="77"/>
      <c r="AI242" s="77"/>
      <c r="AJ242" s="77"/>
      <c r="AK242" s="77"/>
      <c r="AL242" s="77"/>
      <c r="AM242" s="77"/>
      <c r="AN242" s="77"/>
      <c r="AO242" s="77"/>
      <c r="AP242" s="77"/>
      <c r="AQ242" s="77"/>
      <c r="AR242" s="77"/>
      <c r="AS242" s="77"/>
      <c r="AT242" s="77"/>
      <c r="AU242" s="77"/>
      <c r="AV242" s="77"/>
      <c r="AW242" s="77"/>
      <c r="AX242" s="77"/>
      <c r="AY242" s="77"/>
      <c r="AZ242" s="77"/>
      <c r="BA242" s="77"/>
      <c r="BB242" s="77"/>
      <c r="BC242" s="77"/>
      <c r="BD242" s="77"/>
      <c r="BE242" s="77"/>
      <c r="BF242" s="31"/>
      <c r="BG242" s="77"/>
      <c r="BH242" s="77"/>
      <c r="BI242" s="77"/>
      <c r="BJ242" s="77"/>
      <c r="BK242" s="77"/>
      <c r="BL242" s="77"/>
      <c r="BM242" s="77"/>
      <c r="BN242" s="77"/>
      <c r="BO242" s="77"/>
      <c r="BP242" s="77"/>
      <c r="BQ242" s="77"/>
      <c r="BR242" s="77"/>
      <c r="BS242" s="31"/>
      <c r="BT242" s="77"/>
      <c r="BU242" s="77"/>
      <c r="BV242" s="77"/>
      <c r="BW242" s="77"/>
      <c r="BX242" s="77"/>
      <c r="BY242" s="31"/>
      <c r="BZ242" s="77"/>
      <c r="CA242" s="31"/>
    </row>
    <row r="243" spans="1:79" s="69" customFormat="1" ht="20.100000000000001" customHeight="1" x14ac:dyDescent="0.3">
      <c r="A243" s="75" t="s">
        <v>201</v>
      </c>
      <c r="B243" s="76" t="s">
        <v>688</v>
      </c>
      <c r="C243" s="76">
        <v>295</v>
      </c>
      <c r="D243" s="31"/>
      <c r="E243" s="31"/>
      <c r="F243" s="31"/>
      <c r="G243" s="31"/>
      <c r="H243" s="31"/>
      <c r="I243" s="31"/>
      <c r="J243" s="31"/>
      <c r="K243" s="31"/>
      <c r="L243" s="31"/>
      <c r="M243" s="31"/>
      <c r="N243" s="31"/>
      <c r="O243" s="31"/>
      <c r="P243" s="31"/>
      <c r="Q243" s="31"/>
      <c r="R243" s="31"/>
      <c r="S243" s="31"/>
      <c r="T243" s="31"/>
      <c r="U243" s="31"/>
      <c r="V243" s="31"/>
      <c r="W243" s="31"/>
      <c r="X243" s="31"/>
      <c r="Y243" s="31"/>
      <c r="Z243" s="31"/>
      <c r="AA243" s="31"/>
      <c r="AB243" s="31"/>
      <c r="AC243" s="31"/>
      <c r="AD243" s="31"/>
      <c r="AE243" s="31"/>
      <c r="AF243" s="31"/>
      <c r="AG243" s="31"/>
      <c r="AH243" s="31"/>
      <c r="AI243" s="31"/>
      <c r="AJ243" s="31"/>
      <c r="AK243" s="31"/>
      <c r="AL243" s="31"/>
      <c r="AM243" s="31"/>
      <c r="AN243" s="31"/>
      <c r="AO243" s="31"/>
      <c r="AP243" s="31"/>
      <c r="AQ243" s="31"/>
      <c r="AR243" s="31"/>
      <c r="AS243" s="31"/>
      <c r="AT243" s="31"/>
      <c r="AU243" s="31"/>
      <c r="AV243" s="31"/>
      <c r="AW243" s="31"/>
      <c r="AX243" s="31"/>
      <c r="AY243" s="31"/>
      <c r="AZ243" s="31"/>
      <c r="BA243" s="31"/>
      <c r="BB243" s="31"/>
      <c r="BC243" s="31"/>
      <c r="BD243" s="31"/>
      <c r="BE243" s="31"/>
      <c r="BF243" s="31"/>
      <c r="BG243" s="31"/>
      <c r="BH243" s="31"/>
      <c r="BI243" s="31"/>
      <c r="BJ243" s="31"/>
      <c r="BK243" s="31"/>
      <c r="BL243" s="31"/>
      <c r="BM243" s="31"/>
      <c r="BN243" s="31"/>
      <c r="BO243" s="31"/>
      <c r="BP243" s="31"/>
      <c r="BQ243" s="31"/>
      <c r="BR243" s="31"/>
      <c r="BS243" s="31"/>
      <c r="BT243" s="31"/>
      <c r="BU243" s="31"/>
      <c r="BV243" s="31"/>
      <c r="BW243" s="31"/>
      <c r="BX243" s="31"/>
      <c r="BY243" s="31"/>
      <c r="BZ243" s="31"/>
      <c r="CA243" s="31"/>
    </row>
    <row r="244" spans="1:79" s="69" customFormat="1" ht="20.100000000000001" customHeight="1" x14ac:dyDescent="0.3">
      <c r="A244" s="75" t="s">
        <v>202</v>
      </c>
      <c r="B244" s="76" t="s">
        <v>689</v>
      </c>
      <c r="C244" s="76">
        <v>296</v>
      </c>
      <c r="D244" s="31"/>
      <c r="E244" s="31"/>
      <c r="F244" s="31"/>
      <c r="G244" s="31"/>
      <c r="H244" s="31"/>
      <c r="I244" s="31"/>
      <c r="J244" s="31"/>
      <c r="K244" s="31"/>
      <c r="L244" s="31"/>
      <c r="M244" s="31"/>
      <c r="N244" s="31"/>
      <c r="O244" s="31"/>
      <c r="P244" s="31"/>
      <c r="Q244" s="31"/>
      <c r="R244" s="31"/>
      <c r="S244" s="31"/>
      <c r="T244" s="31"/>
      <c r="U244" s="31"/>
      <c r="V244" s="31"/>
      <c r="W244" s="31"/>
      <c r="X244" s="31"/>
      <c r="Y244" s="31"/>
      <c r="Z244" s="31"/>
      <c r="AA244" s="31"/>
      <c r="AB244" s="31"/>
      <c r="AC244" s="31"/>
      <c r="AD244" s="31"/>
      <c r="AE244" s="31"/>
      <c r="AF244" s="31"/>
      <c r="AG244" s="31"/>
      <c r="AH244" s="31"/>
      <c r="AI244" s="31"/>
      <c r="AJ244" s="31"/>
      <c r="AK244" s="31"/>
      <c r="AL244" s="31"/>
      <c r="AM244" s="31"/>
      <c r="AN244" s="31"/>
      <c r="AO244" s="31"/>
      <c r="AP244" s="31"/>
      <c r="AQ244" s="31"/>
      <c r="AR244" s="31"/>
      <c r="AS244" s="31"/>
      <c r="AT244" s="31"/>
      <c r="AU244" s="31"/>
      <c r="AV244" s="31"/>
      <c r="AW244" s="31"/>
      <c r="AX244" s="31"/>
      <c r="AY244" s="31"/>
      <c r="AZ244" s="31"/>
      <c r="BA244" s="31"/>
      <c r="BB244" s="31"/>
      <c r="BC244" s="31"/>
      <c r="BD244" s="31"/>
      <c r="BE244" s="31"/>
      <c r="BF244" s="31"/>
      <c r="BG244" s="31"/>
      <c r="BH244" s="31"/>
      <c r="BI244" s="31"/>
      <c r="BJ244" s="31"/>
      <c r="BK244" s="31"/>
      <c r="BL244" s="31"/>
      <c r="BM244" s="31"/>
      <c r="BN244" s="31"/>
      <c r="BO244" s="31"/>
      <c r="BP244" s="31"/>
      <c r="BQ244" s="31"/>
      <c r="BR244" s="31"/>
      <c r="BS244" s="31"/>
      <c r="BT244" s="31"/>
      <c r="BU244" s="31"/>
      <c r="BV244" s="31"/>
      <c r="BW244" s="31"/>
      <c r="BX244" s="31"/>
      <c r="BY244" s="31"/>
      <c r="BZ244" s="31"/>
      <c r="CA244" s="31"/>
    </row>
    <row r="245" spans="1:79" s="69" customFormat="1" ht="20.100000000000001" customHeight="1" x14ac:dyDescent="0.3">
      <c r="A245" s="75" t="s">
        <v>203</v>
      </c>
      <c r="B245" s="76" t="s">
        <v>363</v>
      </c>
      <c r="C245" s="78">
        <v>297</v>
      </c>
      <c r="D245" s="31"/>
      <c r="E245" s="31"/>
      <c r="F245" s="31"/>
      <c r="G245" s="31"/>
      <c r="H245" s="31"/>
      <c r="I245" s="31"/>
      <c r="J245" s="31"/>
      <c r="K245" s="31"/>
      <c r="L245" s="31"/>
      <c r="M245" s="31"/>
      <c r="N245" s="31"/>
      <c r="O245" s="31"/>
      <c r="P245" s="31"/>
      <c r="Q245" s="31"/>
      <c r="R245" s="31"/>
      <c r="S245" s="31"/>
      <c r="T245" s="31"/>
      <c r="U245" s="31"/>
      <c r="V245" s="31"/>
      <c r="W245" s="31"/>
      <c r="X245" s="31"/>
      <c r="Y245" s="31"/>
      <c r="Z245" s="31"/>
      <c r="AA245" s="31"/>
      <c r="AB245" s="31"/>
      <c r="AC245" s="31"/>
      <c r="AD245" s="31"/>
      <c r="AE245" s="31"/>
      <c r="AF245" s="31"/>
      <c r="AG245" s="31"/>
      <c r="AH245" s="31"/>
      <c r="AI245" s="31"/>
      <c r="AJ245" s="31"/>
      <c r="AK245" s="31"/>
      <c r="AL245" s="31"/>
      <c r="AM245" s="31"/>
      <c r="AN245" s="31"/>
      <c r="AO245" s="31"/>
      <c r="AP245" s="31"/>
      <c r="AQ245" s="31"/>
      <c r="AR245" s="31"/>
      <c r="AS245" s="31"/>
      <c r="AT245" s="31"/>
      <c r="AU245" s="31"/>
      <c r="AV245" s="31"/>
      <c r="AW245" s="31"/>
      <c r="AX245" s="31"/>
      <c r="AY245" s="31"/>
      <c r="AZ245" s="31"/>
      <c r="BA245" s="31"/>
      <c r="BB245" s="31"/>
      <c r="BC245" s="31"/>
      <c r="BD245" s="31"/>
      <c r="BE245" s="31"/>
      <c r="BF245" s="31"/>
      <c r="BG245" s="31"/>
      <c r="BH245" s="31"/>
      <c r="BI245" s="31"/>
      <c r="BJ245" s="31"/>
      <c r="BK245" s="31"/>
      <c r="BL245" s="31"/>
      <c r="BM245" s="31"/>
      <c r="BN245" s="31"/>
      <c r="BO245" s="31"/>
      <c r="BP245" s="31"/>
      <c r="BQ245" s="31"/>
      <c r="BR245" s="31"/>
      <c r="BS245" s="31"/>
      <c r="BT245" s="31"/>
      <c r="BU245" s="31"/>
      <c r="BV245" s="31"/>
      <c r="BW245" s="31"/>
      <c r="BX245" s="31"/>
      <c r="BY245" s="31"/>
      <c r="BZ245" s="31"/>
      <c r="CA245" s="31"/>
    </row>
    <row r="246" spans="1:79" s="69" customFormat="1" ht="20.100000000000001" customHeight="1" x14ac:dyDescent="0.3">
      <c r="A246" s="75" t="s">
        <v>204</v>
      </c>
      <c r="B246" s="76" t="s">
        <v>600</v>
      </c>
      <c r="C246" s="76">
        <v>298</v>
      </c>
      <c r="D246" s="31"/>
      <c r="E246" s="31"/>
      <c r="F246" s="31"/>
      <c r="G246" s="31"/>
      <c r="H246" s="31"/>
      <c r="I246" s="31"/>
      <c r="J246" s="31"/>
      <c r="K246" s="31"/>
      <c r="L246" s="31"/>
      <c r="M246" s="31"/>
      <c r="N246" s="31"/>
      <c r="O246" s="31"/>
      <c r="P246" s="31"/>
      <c r="Q246" s="31"/>
      <c r="R246" s="31"/>
      <c r="S246" s="31"/>
      <c r="T246" s="31"/>
      <c r="U246" s="31"/>
      <c r="V246" s="31"/>
      <c r="W246" s="31"/>
      <c r="X246" s="31"/>
      <c r="Y246" s="31"/>
      <c r="Z246" s="31"/>
      <c r="AA246" s="31"/>
      <c r="AB246" s="31"/>
      <c r="AC246" s="31"/>
      <c r="AD246" s="31"/>
      <c r="AE246" s="31"/>
      <c r="AF246" s="31"/>
      <c r="AG246" s="31"/>
      <c r="AH246" s="31"/>
      <c r="AI246" s="31"/>
      <c r="AJ246" s="31"/>
      <c r="AK246" s="31"/>
      <c r="AL246" s="31"/>
      <c r="AM246" s="31"/>
      <c r="AN246" s="31"/>
      <c r="AO246" s="31"/>
      <c r="AP246" s="31"/>
      <c r="AQ246" s="31"/>
      <c r="AR246" s="31"/>
      <c r="AS246" s="31"/>
      <c r="AT246" s="31"/>
      <c r="AU246" s="31"/>
      <c r="AV246" s="31"/>
      <c r="AW246" s="31"/>
      <c r="AX246" s="31"/>
      <c r="AY246" s="31"/>
      <c r="AZ246" s="31"/>
      <c r="BA246" s="31"/>
      <c r="BB246" s="31"/>
      <c r="BC246" s="31"/>
      <c r="BD246" s="31"/>
      <c r="BE246" s="31"/>
      <c r="BF246" s="31"/>
      <c r="BG246" s="31"/>
      <c r="BH246" s="31"/>
      <c r="BI246" s="31"/>
      <c r="BJ246" s="31"/>
      <c r="BK246" s="31"/>
      <c r="BL246" s="31"/>
      <c r="BM246" s="31"/>
      <c r="BN246" s="31"/>
      <c r="BO246" s="31"/>
      <c r="BP246" s="31"/>
      <c r="BQ246" s="31"/>
      <c r="BR246" s="31"/>
      <c r="BS246" s="31"/>
      <c r="BT246" s="31"/>
      <c r="BU246" s="31"/>
      <c r="BV246" s="31"/>
      <c r="BW246" s="31"/>
      <c r="BX246" s="31"/>
      <c r="BY246" s="31"/>
      <c r="BZ246" s="31"/>
      <c r="CA246" s="31"/>
    </row>
    <row r="247" spans="1:79" s="69" customFormat="1" ht="20.100000000000001" customHeight="1" x14ac:dyDescent="0.3">
      <c r="A247" s="75" t="s">
        <v>205</v>
      </c>
      <c r="B247" s="76" t="s">
        <v>423</v>
      </c>
      <c r="C247" s="76"/>
      <c r="D247" s="31"/>
      <c r="E247" s="31"/>
      <c r="F247" s="31"/>
      <c r="G247" s="31"/>
      <c r="H247" s="31"/>
      <c r="I247" s="31"/>
      <c r="J247" s="31"/>
      <c r="K247" s="31"/>
      <c r="L247" s="31"/>
      <c r="M247" s="31"/>
      <c r="N247" s="31"/>
      <c r="O247" s="31"/>
      <c r="P247" s="31"/>
      <c r="Q247" s="31"/>
      <c r="R247" s="31"/>
      <c r="S247" s="31"/>
      <c r="T247" s="31"/>
      <c r="U247" s="31"/>
      <c r="V247" s="31"/>
      <c r="W247" s="31"/>
      <c r="X247" s="31"/>
      <c r="Y247" s="31"/>
      <c r="Z247" s="31"/>
      <c r="AA247" s="31"/>
      <c r="AB247" s="31"/>
      <c r="AC247" s="31"/>
      <c r="AD247" s="31"/>
      <c r="AE247" s="31"/>
      <c r="AF247" s="31"/>
      <c r="AG247" s="31"/>
      <c r="AH247" s="31"/>
      <c r="AI247" s="31"/>
      <c r="AJ247" s="31"/>
      <c r="AK247" s="31"/>
      <c r="AL247" s="31"/>
      <c r="AM247" s="31"/>
      <c r="AN247" s="31"/>
      <c r="AO247" s="31"/>
      <c r="AP247" s="31"/>
      <c r="AQ247" s="31"/>
      <c r="AR247" s="31"/>
      <c r="AS247" s="31"/>
      <c r="AT247" s="31"/>
      <c r="AU247" s="31"/>
      <c r="AV247" s="31"/>
      <c r="AW247" s="31"/>
      <c r="AX247" s="31"/>
      <c r="AY247" s="31"/>
      <c r="AZ247" s="31"/>
      <c r="BA247" s="31"/>
      <c r="BB247" s="31"/>
      <c r="BC247" s="31"/>
      <c r="BD247" s="31"/>
      <c r="BE247" s="31"/>
      <c r="BF247" s="31"/>
      <c r="BG247" s="31"/>
      <c r="BH247" s="31"/>
      <c r="BI247" s="31"/>
      <c r="BJ247" s="31"/>
      <c r="BK247" s="31"/>
      <c r="BL247" s="31"/>
      <c r="BM247" s="31"/>
      <c r="BN247" s="31"/>
      <c r="BO247" s="31"/>
      <c r="BP247" s="31"/>
      <c r="BQ247" s="31"/>
      <c r="BR247" s="31"/>
      <c r="BS247" s="31"/>
      <c r="BT247" s="31"/>
      <c r="BU247" s="31"/>
      <c r="BV247" s="31"/>
      <c r="BW247" s="31"/>
      <c r="BX247" s="31"/>
      <c r="BY247" s="31"/>
      <c r="BZ247" s="31"/>
      <c r="CA247" s="31"/>
    </row>
    <row r="248" spans="1:79" s="69" customFormat="1" ht="20.100000000000001" customHeight="1" x14ac:dyDescent="0.3">
      <c r="A248" s="75" t="s">
        <v>206</v>
      </c>
      <c r="B248" s="72" t="s">
        <v>601</v>
      </c>
      <c r="C248" s="76"/>
      <c r="D248" s="74">
        <f>SUM(D249:D261)</f>
        <v>0</v>
      </c>
      <c r="E248" s="74">
        <f t="shared" ref="E248:BP248" si="24">SUM(E249:E261)</f>
        <v>0</v>
      </c>
      <c r="F248" s="74">
        <f t="shared" si="24"/>
        <v>0</v>
      </c>
      <c r="G248" s="74">
        <f t="shared" si="24"/>
        <v>0</v>
      </c>
      <c r="H248" s="74">
        <f t="shared" si="24"/>
        <v>0</v>
      </c>
      <c r="I248" s="74">
        <f t="shared" si="24"/>
        <v>0</v>
      </c>
      <c r="J248" s="74">
        <f t="shared" si="24"/>
        <v>0</v>
      </c>
      <c r="K248" s="74">
        <f t="shared" si="24"/>
        <v>0</v>
      </c>
      <c r="L248" s="74">
        <f t="shared" si="24"/>
        <v>0</v>
      </c>
      <c r="M248" s="74">
        <f t="shared" si="24"/>
        <v>0</v>
      </c>
      <c r="N248" s="74">
        <f t="shared" si="24"/>
        <v>0</v>
      </c>
      <c r="O248" s="74">
        <f t="shared" si="24"/>
        <v>0</v>
      </c>
      <c r="P248" s="74">
        <f t="shared" si="24"/>
        <v>0</v>
      </c>
      <c r="Q248" s="74">
        <f t="shared" si="24"/>
        <v>0</v>
      </c>
      <c r="R248" s="74">
        <f t="shared" si="24"/>
        <v>0</v>
      </c>
      <c r="S248" s="74">
        <f t="shared" si="24"/>
        <v>0</v>
      </c>
      <c r="T248" s="74">
        <f t="shared" si="24"/>
        <v>0</v>
      </c>
      <c r="U248" s="74">
        <f t="shared" si="24"/>
        <v>0</v>
      </c>
      <c r="V248" s="74">
        <f t="shared" si="24"/>
        <v>0</v>
      </c>
      <c r="W248" s="74">
        <f t="shared" si="24"/>
        <v>0</v>
      </c>
      <c r="X248" s="74">
        <f t="shared" si="24"/>
        <v>0</v>
      </c>
      <c r="Y248" s="74">
        <f t="shared" si="24"/>
        <v>0</v>
      </c>
      <c r="Z248" s="74">
        <f t="shared" si="24"/>
        <v>0</v>
      </c>
      <c r="AA248" s="74">
        <f t="shared" si="24"/>
        <v>0</v>
      </c>
      <c r="AB248" s="74">
        <f t="shared" si="24"/>
        <v>0</v>
      </c>
      <c r="AC248" s="74">
        <f t="shared" si="24"/>
        <v>0</v>
      </c>
      <c r="AD248" s="74">
        <f t="shared" si="24"/>
        <v>0</v>
      </c>
      <c r="AE248" s="74">
        <f t="shared" si="24"/>
        <v>0</v>
      </c>
      <c r="AF248" s="74">
        <f t="shared" si="24"/>
        <v>0</v>
      </c>
      <c r="AG248" s="74">
        <f t="shared" si="24"/>
        <v>0</v>
      </c>
      <c r="AH248" s="74">
        <f t="shared" si="24"/>
        <v>0</v>
      </c>
      <c r="AI248" s="74">
        <f t="shared" si="24"/>
        <v>0</v>
      </c>
      <c r="AJ248" s="74">
        <f t="shared" si="24"/>
        <v>0</v>
      </c>
      <c r="AK248" s="74">
        <f t="shared" si="24"/>
        <v>0</v>
      </c>
      <c r="AL248" s="74">
        <f t="shared" si="24"/>
        <v>0</v>
      </c>
      <c r="AM248" s="74">
        <f t="shared" si="24"/>
        <v>0</v>
      </c>
      <c r="AN248" s="74">
        <f t="shared" si="24"/>
        <v>0</v>
      </c>
      <c r="AO248" s="74">
        <f t="shared" si="24"/>
        <v>0</v>
      </c>
      <c r="AP248" s="74">
        <f t="shared" si="24"/>
        <v>0</v>
      </c>
      <c r="AQ248" s="74">
        <f t="shared" si="24"/>
        <v>0</v>
      </c>
      <c r="AR248" s="74">
        <f t="shared" si="24"/>
        <v>0</v>
      </c>
      <c r="AS248" s="74">
        <f t="shared" si="24"/>
        <v>0</v>
      </c>
      <c r="AT248" s="74">
        <f t="shared" si="24"/>
        <v>0</v>
      </c>
      <c r="AU248" s="74">
        <f t="shared" si="24"/>
        <v>0</v>
      </c>
      <c r="AV248" s="74">
        <f t="shared" si="24"/>
        <v>0</v>
      </c>
      <c r="AW248" s="74">
        <f t="shared" si="24"/>
        <v>0</v>
      </c>
      <c r="AX248" s="74">
        <f t="shared" si="24"/>
        <v>0</v>
      </c>
      <c r="AY248" s="74">
        <f t="shared" si="24"/>
        <v>0</v>
      </c>
      <c r="AZ248" s="74">
        <f t="shared" si="24"/>
        <v>0</v>
      </c>
      <c r="BA248" s="74">
        <f t="shared" si="24"/>
        <v>0</v>
      </c>
      <c r="BB248" s="74">
        <f t="shared" si="24"/>
        <v>0</v>
      </c>
      <c r="BC248" s="74">
        <f t="shared" si="24"/>
        <v>0</v>
      </c>
      <c r="BD248" s="74">
        <f t="shared" si="24"/>
        <v>0</v>
      </c>
      <c r="BE248" s="74">
        <f t="shared" si="24"/>
        <v>0</v>
      </c>
      <c r="BF248" s="74">
        <f t="shared" si="24"/>
        <v>0</v>
      </c>
      <c r="BG248" s="74">
        <f t="shared" si="24"/>
        <v>0</v>
      </c>
      <c r="BH248" s="74">
        <f t="shared" si="24"/>
        <v>0</v>
      </c>
      <c r="BI248" s="74">
        <f t="shared" si="24"/>
        <v>0</v>
      </c>
      <c r="BJ248" s="74">
        <f t="shared" si="24"/>
        <v>0</v>
      </c>
      <c r="BK248" s="74">
        <f t="shared" si="24"/>
        <v>0</v>
      </c>
      <c r="BL248" s="74">
        <f t="shared" si="24"/>
        <v>0</v>
      </c>
      <c r="BM248" s="74">
        <f t="shared" si="24"/>
        <v>0</v>
      </c>
      <c r="BN248" s="74">
        <f t="shared" si="24"/>
        <v>0</v>
      </c>
      <c r="BO248" s="74">
        <f t="shared" si="24"/>
        <v>0</v>
      </c>
      <c r="BP248" s="74">
        <f t="shared" si="24"/>
        <v>0</v>
      </c>
      <c r="BQ248" s="74">
        <f t="shared" ref="BQ248:CA248" si="25">SUM(BQ249:BQ261)</f>
        <v>0</v>
      </c>
      <c r="BR248" s="74">
        <f t="shared" si="25"/>
        <v>0</v>
      </c>
      <c r="BS248" s="74">
        <f t="shared" si="25"/>
        <v>0</v>
      </c>
      <c r="BT248" s="74">
        <f t="shared" si="25"/>
        <v>0</v>
      </c>
      <c r="BU248" s="74">
        <f t="shared" si="25"/>
        <v>0</v>
      </c>
      <c r="BV248" s="74">
        <f t="shared" si="25"/>
        <v>0</v>
      </c>
      <c r="BW248" s="74">
        <f t="shared" si="25"/>
        <v>0</v>
      </c>
      <c r="BX248" s="74">
        <f t="shared" si="25"/>
        <v>0</v>
      </c>
      <c r="BY248" s="74">
        <f t="shared" si="25"/>
        <v>0</v>
      </c>
      <c r="BZ248" s="74">
        <f t="shared" si="25"/>
        <v>0</v>
      </c>
      <c r="CA248" s="74">
        <f t="shared" si="25"/>
        <v>0</v>
      </c>
    </row>
    <row r="249" spans="1:79" s="69" customFormat="1" ht="20.100000000000001" customHeight="1" x14ac:dyDescent="0.3">
      <c r="A249" s="75" t="s">
        <v>207</v>
      </c>
      <c r="B249" s="76" t="s">
        <v>467</v>
      </c>
      <c r="C249" s="76">
        <v>299</v>
      </c>
      <c r="D249" s="31"/>
      <c r="E249" s="31"/>
      <c r="F249" s="31"/>
      <c r="G249" s="31"/>
      <c r="H249" s="31"/>
      <c r="I249" s="31"/>
      <c r="J249" s="31"/>
      <c r="K249" s="31"/>
      <c r="L249" s="31"/>
      <c r="M249" s="31"/>
      <c r="N249" s="31"/>
      <c r="O249" s="31"/>
      <c r="P249" s="31"/>
      <c r="Q249" s="31"/>
      <c r="R249" s="31"/>
      <c r="S249" s="31"/>
      <c r="T249" s="31"/>
      <c r="U249" s="31"/>
      <c r="V249" s="31"/>
      <c r="W249" s="31"/>
      <c r="X249" s="31"/>
      <c r="Y249" s="31"/>
      <c r="Z249" s="31"/>
      <c r="AA249" s="31"/>
      <c r="AB249" s="31"/>
      <c r="AC249" s="31"/>
      <c r="AD249" s="31"/>
      <c r="AE249" s="31"/>
      <c r="AF249" s="31"/>
      <c r="AG249" s="31"/>
      <c r="AH249" s="31"/>
      <c r="AI249" s="31"/>
      <c r="AJ249" s="31"/>
      <c r="AK249" s="31"/>
      <c r="AL249" s="31"/>
      <c r="AM249" s="31"/>
      <c r="AN249" s="31"/>
      <c r="AO249" s="31"/>
      <c r="AP249" s="31"/>
      <c r="AQ249" s="31"/>
      <c r="AR249" s="31"/>
      <c r="AS249" s="31"/>
      <c r="AT249" s="31"/>
      <c r="AU249" s="31"/>
      <c r="AV249" s="31"/>
      <c r="AW249" s="31"/>
      <c r="AX249" s="31"/>
      <c r="AY249" s="31"/>
      <c r="AZ249" s="31"/>
      <c r="BA249" s="31"/>
      <c r="BB249" s="31"/>
      <c r="BC249" s="31"/>
      <c r="BD249" s="31"/>
      <c r="BE249" s="31"/>
      <c r="BF249" s="31"/>
      <c r="BG249" s="31"/>
      <c r="BH249" s="31"/>
      <c r="BI249" s="31"/>
      <c r="BJ249" s="31"/>
      <c r="BK249" s="31"/>
      <c r="BL249" s="31"/>
      <c r="BM249" s="31"/>
      <c r="BN249" s="31"/>
      <c r="BO249" s="31"/>
      <c r="BP249" s="31"/>
      <c r="BQ249" s="31"/>
      <c r="BR249" s="31"/>
      <c r="BS249" s="31"/>
      <c r="BT249" s="31"/>
      <c r="BU249" s="31"/>
      <c r="BV249" s="31"/>
      <c r="BW249" s="31"/>
      <c r="BX249" s="31"/>
      <c r="BY249" s="31"/>
      <c r="BZ249" s="31"/>
      <c r="CA249" s="31"/>
    </row>
    <row r="250" spans="1:79" s="69" customFormat="1" ht="20.100000000000001" customHeight="1" x14ac:dyDescent="0.3">
      <c r="A250" s="75" t="s">
        <v>208</v>
      </c>
      <c r="B250" s="76" t="s">
        <v>798</v>
      </c>
      <c r="C250" s="76">
        <v>300</v>
      </c>
      <c r="D250" s="31"/>
      <c r="E250" s="31"/>
      <c r="F250" s="31"/>
      <c r="G250" s="31"/>
      <c r="H250" s="31"/>
      <c r="I250" s="31"/>
      <c r="J250" s="31"/>
      <c r="K250" s="31"/>
      <c r="L250" s="31"/>
      <c r="M250" s="31"/>
      <c r="N250" s="31"/>
      <c r="O250" s="31"/>
      <c r="P250" s="31"/>
      <c r="Q250" s="31"/>
      <c r="R250" s="31"/>
      <c r="S250" s="31"/>
      <c r="T250" s="31"/>
      <c r="U250" s="31"/>
      <c r="V250" s="31"/>
      <c r="W250" s="31"/>
      <c r="X250" s="31"/>
      <c r="Y250" s="31"/>
      <c r="Z250" s="31"/>
      <c r="AA250" s="31"/>
      <c r="AB250" s="31"/>
      <c r="AC250" s="31"/>
      <c r="AD250" s="31"/>
      <c r="AE250" s="31"/>
      <c r="AF250" s="31"/>
      <c r="AG250" s="31"/>
      <c r="AH250" s="31"/>
      <c r="AI250" s="31"/>
      <c r="AJ250" s="31"/>
      <c r="AK250" s="31"/>
      <c r="AL250" s="31"/>
      <c r="AM250" s="31"/>
      <c r="AN250" s="31"/>
      <c r="AO250" s="31"/>
      <c r="AP250" s="31"/>
      <c r="AQ250" s="31"/>
      <c r="AR250" s="31"/>
      <c r="AS250" s="31"/>
      <c r="AT250" s="31"/>
      <c r="AU250" s="31"/>
      <c r="AV250" s="31"/>
      <c r="AW250" s="31"/>
      <c r="AX250" s="31"/>
      <c r="AY250" s="31"/>
      <c r="AZ250" s="31"/>
      <c r="BA250" s="31"/>
      <c r="BB250" s="31"/>
      <c r="BC250" s="31"/>
      <c r="BD250" s="31"/>
      <c r="BE250" s="31"/>
      <c r="BF250" s="31"/>
      <c r="BG250" s="31"/>
      <c r="BH250" s="31"/>
      <c r="BI250" s="31"/>
      <c r="BJ250" s="31"/>
      <c r="BK250" s="31"/>
      <c r="BL250" s="31"/>
      <c r="BM250" s="31"/>
      <c r="BN250" s="31"/>
      <c r="BO250" s="31"/>
      <c r="BP250" s="31"/>
      <c r="BQ250" s="31"/>
      <c r="BR250" s="31"/>
      <c r="BS250" s="31"/>
      <c r="BT250" s="31"/>
      <c r="BU250" s="31"/>
      <c r="BV250" s="31"/>
      <c r="BW250" s="31"/>
      <c r="BX250" s="31"/>
      <c r="BY250" s="31"/>
      <c r="BZ250" s="31"/>
      <c r="CA250" s="31"/>
    </row>
    <row r="251" spans="1:79" s="69" customFormat="1" ht="20.100000000000001" customHeight="1" x14ac:dyDescent="0.3">
      <c r="A251" s="75" t="s">
        <v>209</v>
      </c>
      <c r="B251" s="76" t="s">
        <v>349</v>
      </c>
      <c r="C251" s="76">
        <v>300.10000000000002</v>
      </c>
      <c r="D251" s="31"/>
      <c r="E251" s="31"/>
      <c r="F251" s="31"/>
      <c r="G251" s="31"/>
      <c r="H251" s="31"/>
      <c r="I251" s="31"/>
      <c r="J251" s="31"/>
      <c r="K251" s="31"/>
      <c r="L251" s="31"/>
      <c r="M251" s="31"/>
      <c r="N251" s="31"/>
      <c r="O251" s="31"/>
      <c r="P251" s="31"/>
      <c r="Q251" s="31"/>
      <c r="R251" s="31"/>
      <c r="S251" s="31"/>
      <c r="T251" s="31"/>
      <c r="U251" s="31"/>
      <c r="V251" s="31"/>
      <c r="W251" s="31"/>
      <c r="X251" s="31"/>
      <c r="Y251" s="31"/>
      <c r="Z251" s="31"/>
      <c r="AA251" s="31"/>
      <c r="AB251" s="31"/>
      <c r="AC251" s="31"/>
      <c r="AD251" s="31"/>
      <c r="AE251" s="31"/>
      <c r="AF251" s="31"/>
      <c r="AG251" s="31"/>
      <c r="AH251" s="31"/>
      <c r="AI251" s="31"/>
      <c r="AJ251" s="31"/>
      <c r="AK251" s="31"/>
      <c r="AL251" s="31"/>
      <c r="AM251" s="31"/>
      <c r="AN251" s="31"/>
      <c r="AO251" s="31"/>
      <c r="AP251" s="31"/>
      <c r="AQ251" s="31"/>
      <c r="AR251" s="31"/>
      <c r="AS251" s="31"/>
      <c r="AT251" s="31"/>
      <c r="AU251" s="31"/>
      <c r="AV251" s="31"/>
      <c r="AW251" s="31"/>
      <c r="AX251" s="31"/>
      <c r="AY251" s="31"/>
      <c r="AZ251" s="31"/>
      <c r="BA251" s="31"/>
      <c r="BB251" s="31"/>
      <c r="BC251" s="31"/>
      <c r="BD251" s="31"/>
      <c r="BE251" s="31"/>
      <c r="BF251" s="31"/>
      <c r="BG251" s="31"/>
      <c r="BH251" s="31"/>
      <c r="BI251" s="31"/>
      <c r="BJ251" s="31"/>
      <c r="BK251" s="31"/>
      <c r="BL251" s="31"/>
      <c r="BM251" s="31"/>
      <c r="BN251" s="31"/>
      <c r="BO251" s="31"/>
      <c r="BP251" s="31"/>
      <c r="BQ251" s="31"/>
      <c r="BR251" s="31"/>
      <c r="BS251" s="31"/>
      <c r="BT251" s="31"/>
      <c r="BU251" s="31"/>
      <c r="BV251" s="31"/>
      <c r="BW251" s="31"/>
      <c r="BX251" s="31"/>
      <c r="BY251" s="31"/>
      <c r="BZ251" s="31"/>
      <c r="CA251" s="31"/>
    </row>
    <row r="252" spans="1:79" s="69" customFormat="1" ht="20.100000000000001" customHeight="1" x14ac:dyDescent="0.3">
      <c r="A252" s="75" t="s">
        <v>210</v>
      </c>
      <c r="B252" s="76" t="s">
        <v>602</v>
      </c>
      <c r="C252" s="76">
        <v>300.2</v>
      </c>
      <c r="D252" s="31"/>
      <c r="E252" s="31"/>
      <c r="F252" s="31"/>
      <c r="G252" s="31"/>
      <c r="H252" s="31"/>
      <c r="I252" s="31"/>
      <c r="J252" s="31"/>
      <c r="K252" s="31"/>
      <c r="L252" s="31"/>
      <c r="M252" s="31"/>
      <c r="N252" s="31"/>
      <c r="O252" s="31"/>
      <c r="P252" s="31"/>
      <c r="Q252" s="31"/>
      <c r="R252" s="31"/>
      <c r="S252" s="31"/>
      <c r="T252" s="31"/>
      <c r="U252" s="31"/>
      <c r="V252" s="31"/>
      <c r="W252" s="31"/>
      <c r="X252" s="31"/>
      <c r="Y252" s="31"/>
      <c r="Z252" s="31"/>
      <c r="AA252" s="31"/>
      <c r="AB252" s="31"/>
      <c r="AC252" s="31"/>
      <c r="AD252" s="31"/>
      <c r="AE252" s="31"/>
      <c r="AF252" s="31"/>
      <c r="AG252" s="31"/>
      <c r="AH252" s="31"/>
      <c r="AI252" s="31"/>
      <c r="AJ252" s="31"/>
      <c r="AK252" s="31"/>
      <c r="AL252" s="31"/>
      <c r="AM252" s="31"/>
      <c r="AN252" s="31"/>
      <c r="AO252" s="31"/>
      <c r="AP252" s="31"/>
      <c r="AQ252" s="31"/>
      <c r="AR252" s="31"/>
      <c r="AS252" s="31"/>
      <c r="AT252" s="31"/>
      <c r="AU252" s="31"/>
      <c r="AV252" s="31"/>
      <c r="AW252" s="31"/>
      <c r="AX252" s="31"/>
      <c r="AY252" s="31"/>
      <c r="AZ252" s="31"/>
      <c r="BA252" s="31"/>
      <c r="BB252" s="31"/>
      <c r="BC252" s="31"/>
      <c r="BD252" s="31"/>
      <c r="BE252" s="31"/>
      <c r="BF252" s="31"/>
      <c r="BG252" s="31"/>
      <c r="BH252" s="31"/>
      <c r="BI252" s="31"/>
      <c r="BJ252" s="31"/>
      <c r="BK252" s="31"/>
      <c r="BL252" s="31"/>
      <c r="BM252" s="31"/>
      <c r="BN252" s="31"/>
      <c r="BO252" s="31"/>
      <c r="BP252" s="31"/>
      <c r="BQ252" s="31"/>
      <c r="BR252" s="31"/>
      <c r="BS252" s="31"/>
      <c r="BT252" s="31"/>
      <c r="BU252" s="31"/>
      <c r="BV252" s="31"/>
      <c r="BW252" s="31"/>
      <c r="BX252" s="31"/>
      <c r="BY252" s="31"/>
      <c r="BZ252" s="31"/>
      <c r="CA252" s="31"/>
    </row>
    <row r="253" spans="1:79" s="69" customFormat="1" ht="20.100000000000001" customHeight="1" x14ac:dyDescent="0.3">
      <c r="A253" s="75" t="s">
        <v>211</v>
      </c>
      <c r="B253" s="76" t="s">
        <v>799</v>
      </c>
      <c r="C253" s="76">
        <v>301</v>
      </c>
      <c r="D253" s="31"/>
      <c r="E253" s="31"/>
      <c r="F253" s="31"/>
      <c r="G253" s="31"/>
      <c r="H253" s="31"/>
      <c r="I253" s="31"/>
      <c r="J253" s="31"/>
      <c r="K253" s="31"/>
      <c r="L253" s="31"/>
      <c r="M253" s="31"/>
      <c r="N253" s="31"/>
      <c r="O253" s="31"/>
      <c r="P253" s="31"/>
      <c r="Q253" s="31"/>
      <c r="R253" s="31"/>
      <c r="S253" s="31"/>
      <c r="T253" s="31"/>
      <c r="U253" s="31"/>
      <c r="V253" s="31"/>
      <c r="W253" s="31"/>
      <c r="X253" s="31"/>
      <c r="Y253" s="31"/>
      <c r="Z253" s="31"/>
      <c r="AA253" s="31"/>
      <c r="AB253" s="31"/>
      <c r="AC253" s="31"/>
      <c r="AD253" s="31"/>
      <c r="AE253" s="31"/>
      <c r="AF253" s="31"/>
      <c r="AG253" s="31"/>
      <c r="AH253" s="31"/>
      <c r="AI253" s="31"/>
      <c r="AJ253" s="31"/>
      <c r="AK253" s="31"/>
      <c r="AL253" s="31"/>
      <c r="AM253" s="31"/>
      <c r="AN253" s="31"/>
      <c r="AO253" s="31"/>
      <c r="AP253" s="31"/>
      <c r="AQ253" s="31"/>
      <c r="AR253" s="31"/>
      <c r="AS253" s="31"/>
      <c r="AT253" s="31"/>
      <c r="AU253" s="31"/>
      <c r="AV253" s="31"/>
      <c r="AW253" s="31"/>
      <c r="AX253" s="31"/>
      <c r="AY253" s="31"/>
      <c r="AZ253" s="31"/>
      <c r="BA253" s="31"/>
      <c r="BB253" s="31"/>
      <c r="BC253" s="31"/>
      <c r="BD253" s="31"/>
      <c r="BE253" s="31"/>
      <c r="BF253" s="31"/>
      <c r="BG253" s="31"/>
      <c r="BH253" s="31"/>
      <c r="BI253" s="31"/>
      <c r="BJ253" s="31"/>
      <c r="BK253" s="31"/>
      <c r="BL253" s="31"/>
      <c r="BM253" s="31"/>
      <c r="BN253" s="31"/>
      <c r="BO253" s="31"/>
      <c r="BP253" s="31"/>
      <c r="BQ253" s="31"/>
      <c r="BR253" s="31"/>
      <c r="BS253" s="31"/>
      <c r="BT253" s="31"/>
      <c r="BU253" s="31"/>
      <c r="BV253" s="31"/>
      <c r="BW253" s="31"/>
      <c r="BX253" s="31"/>
      <c r="BY253" s="31"/>
      <c r="BZ253" s="31"/>
      <c r="CA253" s="31"/>
    </row>
    <row r="254" spans="1:79" s="69" customFormat="1" ht="20.100000000000001" customHeight="1" x14ac:dyDescent="0.3">
      <c r="A254" s="75" t="s">
        <v>212</v>
      </c>
      <c r="B254" s="76" t="s">
        <v>468</v>
      </c>
      <c r="C254" s="76">
        <v>301.10000000000002</v>
      </c>
      <c r="D254" s="31"/>
      <c r="E254" s="31"/>
      <c r="F254" s="31"/>
      <c r="G254" s="31"/>
      <c r="H254" s="31"/>
      <c r="I254" s="31"/>
      <c r="J254" s="31"/>
      <c r="K254" s="31"/>
      <c r="L254" s="31"/>
      <c r="M254" s="31"/>
      <c r="N254" s="31"/>
      <c r="O254" s="31"/>
      <c r="P254" s="31"/>
      <c r="Q254" s="31"/>
      <c r="R254" s="31"/>
      <c r="S254" s="31"/>
      <c r="T254" s="31"/>
      <c r="U254" s="31"/>
      <c r="V254" s="31"/>
      <c r="W254" s="31"/>
      <c r="X254" s="31"/>
      <c r="Y254" s="31"/>
      <c r="Z254" s="31"/>
      <c r="AA254" s="31"/>
      <c r="AB254" s="31"/>
      <c r="AC254" s="31"/>
      <c r="AD254" s="31"/>
      <c r="AE254" s="31"/>
      <c r="AF254" s="31"/>
      <c r="AG254" s="31"/>
      <c r="AH254" s="31"/>
      <c r="AI254" s="31"/>
      <c r="AJ254" s="31"/>
      <c r="AK254" s="31"/>
      <c r="AL254" s="31"/>
      <c r="AM254" s="31"/>
      <c r="AN254" s="31"/>
      <c r="AO254" s="31"/>
      <c r="AP254" s="31"/>
      <c r="AQ254" s="31"/>
      <c r="AR254" s="31"/>
      <c r="AS254" s="31"/>
      <c r="AT254" s="31"/>
      <c r="AU254" s="31"/>
      <c r="AV254" s="31"/>
      <c r="AW254" s="31"/>
      <c r="AX254" s="31"/>
      <c r="AY254" s="31"/>
      <c r="AZ254" s="31"/>
      <c r="BA254" s="31"/>
      <c r="BB254" s="31"/>
      <c r="BC254" s="31"/>
      <c r="BD254" s="31"/>
      <c r="BE254" s="31"/>
      <c r="BF254" s="31"/>
      <c r="BG254" s="31"/>
      <c r="BH254" s="31"/>
      <c r="BI254" s="31"/>
      <c r="BJ254" s="31"/>
      <c r="BK254" s="31"/>
      <c r="BL254" s="31"/>
      <c r="BM254" s="31"/>
      <c r="BN254" s="31"/>
      <c r="BO254" s="31"/>
      <c r="BP254" s="31"/>
      <c r="BQ254" s="31"/>
      <c r="BR254" s="31"/>
      <c r="BS254" s="31"/>
      <c r="BT254" s="31"/>
      <c r="BU254" s="31"/>
      <c r="BV254" s="31"/>
      <c r="BW254" s="31"/>
      <c r="BX254" s="31"/>
      <c r="BY254" s="31"/>
      <c r="BZ254" s="31"/>
      <c r="CA254" s="31"/>
    </row>
    <row r="255" spans="1:79" s="69" customFormat="1" ht="20.100000000000001" customHeight="1" x14ac:dyDescent="0.3">
      <c r="A255" s="75" t="s">
        <v>213</v>
      </c>
      <c r="B255" s="76" t="s">
        <v>469</v>
      </c>
      <c r="C255" s="76">
        <v>302</v>
      </c>
      <c r="D255" s="31"/>
      <c r="E255" s="31"/>
      <c r="F255" s="31"/>
      <c r="G255" s="31"/>
      <c r="H255" s="31"/>
      <c r="I255" s="31"/>
      <c r="J255" s="31"/>
      <c r="K255" s="31"/>
      <c r="L255" s="31"/>
      <c r="M255" s="31"/>
      <c r="N255" s="31"/>
      <c r="O255" s="31"/>
      <c r="P255" s="31"/>
      <c r="Q255" s="31"/>
      <c r="R255" s="31"/>
      <c r="S255" s="31"/>
      <c r="T255" s="31"/>
      <c r="U255" s="31"/>
      <c r="V255" s="31"/>
      <c r="W255" s="31"/>
      <c r="X255" s="31"/>
      <c r="Y255" s="31"/>
      <c r="Z255" s="31"/>
      <c r="AA255" s="31"/>
      <c r="AB255" s="31"/>
      <c r="AC255" s="31"/>
      <c r="AD255" s="31"/>
      <c r="AE255" s="31"/>
      <c r="AF255" s="31"/>
      <c r="AG255" s="31"/>
      <c r="AH255" s="31"/>
      <c r="AI255" s="31"/>
      <c r="AJ255" s="31"/>
      <c r="AK255" s="31"/>
      <c r="AL255" s="31"/>
      <c r="AM255" s="31"/>
      <c r="AN255" s="31"/>
      <c r="AO255" s="31"/>
      <c r="AP255" s="31"/>
      <c r="AQ255" s="31"/>
      <c r="AR255" s="31"/>
      <c r="AS255" s="31"/>
      <c r="AT255" s="31"/>
      <c r="AU255" s="31"/>
      <c r="AV255" s="31"/>
      <c r="AW255" s="31"/>
      <c r="AX255" s="31"/>
      <c r="AY255" s="31"/>
      <c r="AZ255" s="31"/>
      <c r="BA255" s="31"/>
      <c r="BB255" s="31"/>
      <c r="BC255" s="31"/>
      <c r="BD255" s="31"/>
      <c r="BE255" s="31"/>
      <c r="BF255" s="31"/>
      <c r="BG255" s="31"/>
      <c r="BH255" s="31"/>
      <c r="BI255" s="31"/>
      <c r="BJ255" s="31"/>
      <c r="BK255" s="31"/>
      <c r="BL255" s="31"/>
      <c r="BM255" s="31"/>
      <c r="BN255" s="31"/>
      <c r="BO255" s="31"/>
      <c r="BP255" s="31"/>
      <c r="BQ255" s="31"/>
      <c r="BR255" s="31"/>
      <c r="BS255" s="31"/>
      <c r="BT255" s="31"/>
      <c r="BU255" s="31"/>
      <c r="BV255" s="31"/>
      <c r="BW255" s="31"/>
      <c r="BX255" s="31"/>
      <c r="BY255" s="31"/>
      <c r="BZ255" s="31"/>
      <c r="CA255" s="31"/>
    </row>
    <row r="256" spans="1:79" s="69" customFormat="1" ht="20.100000000000001" customHeight="1" x14ac:dyDescent="0.3">
      <c r="A256" s="75" t="s">
        <v>214</v>
      </c>
      <c r="B256" s="76" t="s">
        <v>350</v>
      </c>
      <c r="C256" s="76">
        <v>303</v>
      </c>
      <c r="D256" s="31"/>
      <c r="E256" s="31"/>
      <c r="F256" s="31"/>
      <c r="G256" s="31"/>
      <c r="H256" s="31"/>
      <c r="I256" s="31"/>
      <c r="J256" s="31"/>
      <c r="K256" s="31"/>
      <c r="L256" s="31"/>
      <c r="M256" s="31"/>
      <c r="N256" s="31"/>
      <c r="O256" s="31"/>
      <c r="P256" s="31"/>
      <c r="Q256" s="31"/>
      <c r="R256" s="31"/>
      <c r="S256" s="31"/>
      <c r="T256" s="31"/>
      <c r="U256" s="31"/>
      <c r="V256" s="31"/>
      <c r="W256" s="31"/>
      <c r="X256" s="31"/>
      <c r="Y256" s="31"/>
      <c r="Z256" s="31"/>
      <c r="AA256" s="31"/>
      <c r="AB256" s="31"/>
      <c r="AC256" s="31"/>
      <c r="AD256" s="31"/>
      <c r="AE256" s="31"/>
      <c r="AF256" s="31"/>
      <c r="AG256" s="31"/>
      <c r="AH256" s="31"/>
      <c r="AI256" s="31"/>
      <c r="AJ256" s="31"/>
      <c r="AK256" s="31"/>
      <c r="AL256" s="31"/>
      <c r="AM256" s="31"/>
      <c r="AN256" s="31"/>
      <c r="AO256" s="31"/>
      <c r="AP256" s="31"/>
      <c r="AQ256" s="31"/>
      <c r="AR256" s="31"/>
      <c r="AS256" s="31"/>
      <c r="AT256" s="31"/>
      <c r="AU256" s="31"/>
      <c r="AV256" s="31"/>
      <c r="AW256" s="31"/>
      <c r="AX256" s="31"/>
      <c r="AY256" s="31"/>
      <c r="AZ256" s="31"/>
      <c r="BA256" s="31"/>
      <c r="BB256" s="31"/>
      <c r="BC256" s="31"/>
      <c r="BD256" s="31"/>
      <c r="BE256" s="31"/>
      <c r="BF256" s="31"/>
      <c r="BG256" s="31"/>
      <c r="BH256" s="31"/>
      <c r="BI256" s="31"/>
      <c r="BJ256" s="31"/>
      <c r="BK256" s="31"/>
      <c r="BL256" s="31"/>
      <c r="BM256" s="31"/>
      <c r="BN256" s="31"/>
      <c r="BO256" s="31"/>
      <c r="BP256" s="31"/>
      <c r="BQ256" s="31"/>
      <c r="BR256" s="31"/>
      <c r="BS256" s="31"/>
      <c r="BT256" s="31"/>
      <c r="BU256" s="31"/>
      <c r="BV256" s="31"/>
      <c r="BW256" s="31"/>
      <c r="BX256" s="31"/>
      <c r="BY256" s="31"/>
      <c r="BZ256" s="31"/>
      <c r="CA256" s="31"/>
    </row>
    <row r="257" spans="1:79" s="69" customFormat="1" ht="20.100000000000001" customHeight="1" x14ac:dyDescent="0.3">
      <c r="A257" s="75" t="s">
        <v>215</v>
      </c>
      <c r="B257" s="76" t="s">
        <v>470</v>
      </c>
      <c r="C257" s="76">
        <v>304</v>
      </c>
      <c r="D257" s="31"/>
      <c r="E257" s="31"/>
      <c r="F257" s="31"/>
      <c r="G257" s="31"/>
      <c r="H257" s="31"/>
      <c r="I257" s="31"/>
      <c r="J257" s="31"/>
      <c r="K257" s="31"/>
      <c r="L257" s="31"/>
      <c r="M257" s="31"/>
      <c r="N257" s="31"/>
      <c r="O257" s="31"/>
      <c r="P257" s="31"/>
      <c r="Q257" s="31"/>
      <c r="R257" s="31"/>
      <c r="S257" s="31"/>
      <c r="T257" s="31"/>
      <c r="U257" s="31"/>
      <c r="V257" s="31"/>
      <c r="W257" s="31"/>
      <c r="X257" s="31"/>
      <c r="Y257" s="31"/>
      <c r="Z257" s="31"/>
      <c r="AA257" s="31"/>
      <c r="AB257" s="31"/>
      <c r="AC257" s="31"/>
      <c r="AD257" s="31"/>
      <c r="AE257" s="31"/>
      <c r="AF257" s="31"/>
      <c r="AG257" s="31"/>
      <c r="AH257" s="31"/>
      <c r="AI257" s="31"/>
      <c r="AJ257" s="31"/>
      <c r="AK257" s="31"/>
      <c r="AL257" s="31"/>
      <c r="AM257" s="31"/>
      <c r="AN257" s="31"/>
      <c r="AO257" s="31"/>
      <c r="AP257" s="31"/>
      <c r="AQ257" s="31"/>
      <c r="AR257" s="31"/>
      <c r="AS257" s="31"/>
      <c r="AT257" s="31"/>
      <c r="AU257" s="31"/>
      <c r="AV257" s="31"/>
      <c r="AW257" s="31"/>
      <c r="AX257" s="31"/>
      <c r="AY257" s="31"/>
      <c r="AZ257" s="31"/>
      <c r="BA257" s="31"/>
      <c r="BB257" s="31"/>
      <c r="BC257" s="31"/>
      <c r="BD257" s="31"/>
      <c r="BE257" s="31"/>
      <c r="BF257" s="31"/>
      <c r="BG257" s="31"/>
      <c r="BH257" s="31"/>
      <c r="BI257" s="31"/>
      <c r="BJ257" s="31"/>
      <c r="BK257" s="31"/>
      <c r="BL257" s="31"/>
      <c r="BM257" s="31"/>
      <c r="BN257" s="31"/>
      <c r="BO257" s="31"/>
      <c r="BP257" s="31"/>
      <c r="BQ257" s="31"/>
      <c r="BR257" s="31"/>
      <c r="BS257" s="31"/>
      <c r="BT257" s="31"/>
      <c r="BU257" s="31"/>
      <c r="BV257" s="31"/>
      <c r="BW257" s="31"/>
      <c r="BX257" s="31"/>
      <c r="BY257" s="31"/>
      <c r="BZ257" s="31"/>
      <c r="CA257" s="31"/>
    </row>
    <row r="258" spans="1:79" s="69" customFormat="1" ht="20.100000000000001" customHeight="1" x14ac:dyDescent="0.3">
      <c r="A258" s="75" t="s">
        <v>216</v>
      </c>
      <c r="B258" s="76" t="s">
        <v>603</v>
      </c>
      <c r="C258" s="76">
        <v>305</v>
      </c>
      <c r="D258" s="31"/>
      <c r="E258" s="31"/>
      <c r="F258" s="31"/>
      <c r="G258" s="31"/>
      <c r="H258" s="31"/>
      <c r="I258" s="31"/>
      <c r="J258" s="31"/>
      <c r="K258" s="31"/>
      <c r="L258" s="31"/>
      <c r="M258" s="31"/>
      <c r="N258" s="31"/>
      <c r="O258" s="31"/>
      <c r="P258" s="31"/>
      <c r="Q258" s="31"/>
      <c r="R258" s="31"/>
      <c r="S258" s="31"/>
      <c r="T258" s="31"/>
      <c r="U258" s="31"/>
      <c r="V258" s="31"/>
      <c r="W258" s="31"/>
      <c r="X258" s="31"/>
      <c r="Y258" s="31"/>
      <c r="Z258" s="31"/>
      <c r="AA258" s="31"/>
      <c r="AB258" s="31"/>
      <c r="AC258" s="31"/>
      <c r="AD258" s="31"/>
      <c r="AE258" s="31"/>
      <c r="AF258" s="31"/>
      <c r="AG258" s="31"/>
      <c r="AH258" s="31"/>
      <c r="AI258" s="31"/>
      <c r="AJ258" s="31"/>
      <c r="AK258" s="31"/>
      <c r="AL258" s="31"/>
      <c r="AM258" s="31"/>
      <c r="AN258" s="31"/>
      <c r="AO258" s="31"/>
      <c r="AP258" s="31"/>
      <c r="AQ258" s="31"/>
      <c r="AR258" s="31"/>
      <c r="AS258" s="31"/>
      <c r="AT258" s="31"/>
      <c r="AU258" s="31"/>
      <c r="AV258" s="31"/>
      <c r="AW258" s="31"/>
      <c r="AX258" s="31"/>
      <c r="AY258" s="31"/>
      <c r="AZ258" s="31"/>
      <c r="BA258" s="31"/>
      <c r="BB258" s="31"/>
      <c r="BC258" s="31"/>
      <c r="BD258" s="31"/>
      <c r="BE258" s="31"/>
      <c r="BF258" s="31"/>
      <c r="BG258" s="31"/>
      <c r="BH258" s="31"/>
      <c r="BI258" s="31"/>
      <c r="BJ258" s="31"/>
      <c r="BK258" s="31"/>
      <c r="BL258" s="31"/>
      <c r="BM258" s="31"/>
      <c r="BN258" s="31"/>
      <c r="BO258" s="31"/>
      <c r="BP258" s="31"/>
      <c r="BQ258" s="31"/>
      <c r="BR258" s="31"/>
      <c r="BS258" s="31"/>
      <c r="BT258" s="31"/>
      <c r="BU258" s="31"/>
      <c r="BV258" s="31"/>
      <c r="BW258" s="31"/>
      <c r="BX258" s="31"/>
      <c r="BY258" s="31"/>
      <c r="BZ258" s="31"/>
      <c r="CA258" s="31"/>
    </row>
    <row r="259" spans="1:79" s="69" customFormat="1" ht="20.100000000000001" customHeight="1" x14ac:dyDescent="0.3">
      <c r="A259" s="75" t="s">
        <v>217</v>
      </c>
      <c r="B259" s="76" t="s">
        <v>604</v>
      </c>
      <c r="C259" s="76">
        <v>306</v>
      </c>
      <c r="D259" s="31"/>
      <c r="E259" s="31"/>
      <c r="F259" s="31"/>
      <c r="G259" s="31"/>
      <c r="H259" s="31"/>
      <c r="I259" s="31"/>
      <c r="J259" s="31"/>
      <c r="K259" s="31"/>
      <c r="L259" s="31"/>
      <c r="M259" s="31"/>
      <c r="N259" s="31"/>
      <c r="O259" s="31"/>
      <c r="P259" s="31"/>
      <c r="Q259" s="31"/>
      <c r="R259" s="31"/>
      <c r="S259" s="31"/>
      <c r="T259" s="31"/>
      <c r="U259" s="31"/>
      <c r="V259" s="31"/>
      <c r="W259" s="31"/>
      <c r="X259" s="31"/>
      <c r="Y259" s="31"/>
      <c r="Z259" s="31"/>
      <c r="AA259" s="31"/>
      <c r="AB259" s="31"/>
      <c r="AC259" s="31"/>
      <c r="AD259" s="31"/>
      <c r="AE259" s="31"/>
      <c r="AF259" s="31"/>
      <c r="AG259" s="31"/>
      <c r="AH259" s="31"/>
      <c r="AI259" s="31"/>
      <c r="AJ259" s="31"/>
      <c r="AK259" s="31"/>
      <c r="AL259" s="31"/>
      <c r="AM259" s="31"/>
      <c r="AN259" s="31"/>
      <c r="AO259" s="31"/>
      <c r="AP259" s="31"/>
      <c r="AQ259" s="31"/>
      <c r="AR259" s="31"/>
      <c r="AS259" s="31"/>
      <c r="AT259" s="31"/>
      <c r="AU259" s="31"/>
      <c r="AV259" s="31"/>
      <c r="AW259" s="31"/>
      <c r="AX259" s="31"/>
      <c r="AY259" s="31"/>
      <c r="AZ259" s="31"/>
      <c r="BA259" s="31"/>
      <c r="BB259" s="31"/>
      <c r="BC259" s="31"/>
      <c r="BD259" s="31"/>
      <c r="BE259" s="31"/>
      <c r="BF259" s="31"/>
      <c r="BG259" s="31"/>
      <c r="BH259" s="31"/>
      <c r="BI259" s="31"/>
      <c r="BJ259" s="31"/>
      <c r="BK259" s="31"/>
      <c r="BL259" s="31"/>
      <c r="BM259" s="31"/>
      <c r="BN259" s="31"/>
      <c r="BO259" s="31"/>
      <c r="BP259" s="31"/>
      <c r="BQ259" s="31"/>
      <c r="BR259" s="31"/>
      <c r="BS259" s="31"/>
      <c r="BT259" s="31"/>
      <c r="BU259" s="31"/>
      <c r="BV259" s="31"/>
      <c r="BW259" s="31"/>
      <c r="BX259" s="31"/>
      <c r="BY259" s="31"/>
      <c r="BZ259" s="31"/>
      <c r="CA259" s="31"/>
    </row>
    <row r="260" spans="1:79" s="69" customFormat="1" ht="20.100000000000001" customHeight="1" x14ac:dyDescent="0.3">
      <c r="A260" s="75" t="s">
        <v>218</v>
      </c>
      <c r="B260" s="76" t="s">
        <v>605</v>
      </c>
      <c r="C260" s="76">
        <v>307</v>
      </c>
      <c r="D260" s="77"/>
      <c r="E260" s="77"/>
      <c r="F260" s="31"/>
      <c r="G260" s="31"/>
      <c r="H260" s="31"/>
      <c r="I260" s="31"/>
      <c r="J260" s="31"/>
      <c r="K260" s="31"/>
      <c r="L260" s="31"/>
      <c r="M260" s="31"/>
      <c r="N260" s="31"/>
      <c r="O260" s="31"/>
      <c r="P260" s="31"/>
      <c r="Q260" s="31"/>
      <c r="R260" s="31"/>
      <c r="S260" s="31"/>
      <c r="T260" s="31"/>
      <c r="U260" s="31"/>
      <c r="V260" s="31"/>
      <c r="W260" s="31"/>
      <c r="X260" s="77"/>
      <c r="Y260" s="77"/>
      <c r="Z260" s="77"/>
      <c r="AA260" s="77"/>
      <c r="AB260" s="77"/>
      <c r="AC260" s="77"/>
      <c r="AD260" s="77"/>
      <c r="AE260" s="77"/>
      <c r="AF260" s="77"/>
      <c r="AG260" s="77"/>
      <c r="AH260" s="77"/>
      <c r="AI260" s="77"/>
      <c r="AJ260" s="77"/>
      <c r="AK260" s="77"/>
      <c r="AL260" s="77"/>
      <c r="AM260" s="77"/>
      <c r="AN260" s="77"/>
      <c r="AO260" s="77"/>
      <c r="AP260" s="77"/>
      <c r="AQ260" s="77"/>
      <c r="AR260" s="77"/>
      <c r="AS260" s="77"/>
      <c r="AT260" s="77"/>
      <c r="AU260" s="77"/>
      <c r="AV260" s="77"/>
      <c r="AW260" s="77"/>
      <c r="AX260" s="77"/>
      <c r="AY260" s="77"/>
      <c r="AZ260" s="77"/>
      <c r="BA260" s="77"/>
      <c r="BB260" s="77"/>
      <c r="BC260" s="77"/>
      <c r="BD260" s="77"/>
      <c r="BE260" s="77"/>
      <c r="BF260" s="31"/>
      <c r="BG260" s="77"/>
      <c r="BH260" s="77"/>
      <c r="BI260" s="77"/>
      <c r="BJ260" s="77"/>
      <c r="BK260" s="77"/>
      <c r="BL260" s="77"/>
      <c r="BM260" s="77"/>
      <c r="BN260" s="77"/>
      <c r="BO260" s="77"/>
      <c r="BP260" s="77"/>
      <c r="BQ260" s="77"/>
      <c r="BR260" s="77"/>
      <c r="BS260" s="31"/>
      <c r="BT260" s="77"/>
      <c r="BU260" s="77"/>
      <c r="BV260" s="77"/>
      <c r="BW260" s="77"/>
      <c r="BX260" s="77"/>
      <c r="BY260" s="31"/>
      <c r="BZ260" s="31"/>
      <c r="CA260" s="31"/>
    </row>
    <row r="261" spans="1:79" s="69" customFormat="1" ht="20.100000000000001" customHeight="1" x14ac:dyDescent="0.3">
      <c r="A261" s="75" t="s">
        <v>219</v>
      </c>
      <c r="B261" s="76" t="s">
        <v>423</v>
      </c>
      <c r="C261" s="76"/>
      <c r="D261" s="31"/>
      <c r="E261" s="31"/>
      <c r="F261" s="31"/>
      <c r="G261" s="31"/>
      <c r="H261" s="31"/>
      <c r="I261" s="31"/>
      <c r="J261" s="31"/>
      <c r="K261" s="31"/>
      <c r="L261" s="31"/>
      <c r="M261" s="31"/>
      <c r="N261" s="31"/>
      <c r="O261" s="31"/>
      <c r="P261" s="31"/>
      <c r="Q261" s="31"/>
      <c r="R261" s="31"/>
      <c r="S261" s="31"/>
      <c r="T261" s="31"/>
      <c r="U261" s="31"/>
      <c r="V261" s="31"/>
      <c r="W261" s="31"/>
      <c r="X261" s="31"/>
      <c r="Y261" s="31"/>
      <c r="Z261" s="31"/>
      <c r="AA261" s="31"/>
      <c r="AB261" s="31"/>
      <c r="AC261" s="31"/>
      <c r="AD261" s="31"/>
      <c r="AE261" s="31"/>
      <c r="AF261" s="31"/>
      <c r="AG261" s="31"/>
      <c r="AH261" s="31"/>
      <c r="AI261" s="31"/>
      <c r="AJ261" s="31"/>
      <c r="AK261" s="31"/>
      <c r="AL261" s="31"/>
      <c r="AM261" s="31"/>
      <c r="AN261" s="31"/>
      <c r="AO261" s="31"/>
      <c r="AP261" s="31"/>
      <c r="AQ261" s="31"/>
      <c r="AR261" s="31"/>
      <c r="AS261" s="31"/>
      <c r="AT261" s="31"/>
      <c r="AU261" s="31"/>
      <c r="AV261" s="31"/>
      <c r="AW261" s="31"/>
      <c r="AX261" s="31"/>
      <c r="AY261" s="31"/>
      <c r="AZ261" s="31"/>
      <c r="BA261" s="31"/>
      <c r="BB261" s="31"/>
      <c r="BC261" s="31"/>
      <c r="BD261" s="31"/>
      <c r="BE261" s="31"/>
      <c r="BF261" s="31"/>
      <c r="BG261" s="31"/>
      <c r="BH261" s="31"/>
      <c r="BI261" s="31"/>
      <c r="BJ261" s="31"/>
      <c r="BK261" s="31"/>
      <c r="BL261" s="31"/>
      <c r="BM261" s="31"/>
      <c r="BN261" s="31"/>
      <c r="BO261" s="31"/>
      <c r="BP261" s="31"/>
      <c r="BQ261" s="31"/>
      <c r="BR261" s="31"/>
      <c r="BS261" s="31"/>
      <c r="BT261" s="31"/>
      <c r="BU261" s="31"/>
      <c r="BV261" s="31"/>
      <c r="BW261" s="31"/>
      <c r="BX261" s="31"/>
      <c r="BY261" s="31"/>
      <c r="BZ261" s="31"/>
      <c r="CA261" s="31"/>
    </row>
    <row r="262" spans="1:79" s="69" customFormat="1" ht="20.100000000000001" customHeight="1" x14ac:dyDescent="0.3">
      <c r="A262" s="79" t="s">
        <v>220</v>
      </c>
      <c r="B262" s="72" t="s">
        <v>471</v>
      </c>
      <c r="C262" s="76"/>
      <c r="D262" s="74">
        <f>SUM(D263:D279)</f>
        <v>0</v>
      </c>
      <c r="E262" s="74">
        <f t="shared" ref="E262:BP262" si="26">SUM(E263:E279)</f>
        <v>0</v>
      </c>
      <c r="F262" s="74">
        <f t="shared" si="26"/>
        <v>0</v>
      </c>
      <c r="G262" s="74">
        <f t="shared" si="26"/>
        <v>0</v>
      </c>
      <c r="H262" s="74">
        <f t="shared" si="26"/>
        <v>0</v>
      </c>
      <c r="I262" s="74">
        <f t="shared" si="26"/>
        <v>0</v>
      </c>
      <c r="J262" s="74">
        <f t="shared" si="26"/>
        <v>0</v>
      </c>
      <c r="K262" s="74">
        <f t="shared" si="26"/>
        <v>0</v>
      </c>
      <c r="L262" s="74">
        <f t="shared" si="26"/>
        <v>0</v>
      </c>
      <c r="M262" s="74">
        <f t="shared" si="26"/>
        <v>0</v>
      </c>
      <c r="N262" s="74">
        <f t="shared" si="26"/>
        <v>0</v>
      </c>
      <c r="O262" s="74">
        <f t="shared" si="26"/>
        <v>0</v>
      </c>
      <c r="P262" s="74">
        <f t="shared" si="26"/>
        <v>0</v>
      </c>
      <c r="Q262" s="74">
        <f t="shared" si="26"/>
        <v>0</v>
      </c>
      <c r="R262" s="74">
        <f t="shared" si="26"/>
        <v>0</v>
      </c>
      <c r="S262" s="74">
        <f t="shared" si="26"/>
        <v>0</v>
      </c>
      <c r="T262" s="74">
        <f t="shared" si="26"/>
        <v>0</v>
      </c>
      <c r="U262" s="74">
        <f t="shared" si="26"/>
        <v>0</v>
      </c>
      <c r="V262" s="74">
        <f t="shared" si="26"/>
        <v>0</v>
      </c>
      <c r="W262" s="74">
        <f t="shared" si="26"/>
        <v>0</v>
      </c>
      <c r="X262" s="74">
        <f t="shared" si="26"/>
        <v>0</v>
      </c>
      <c r="Y262" s="74">
        <f t="shared" si="26"/>
        <v>0</v>
      </c>
      <c r="Z262" s="74">
        <f t="shared" si="26"/>
        <v>0</v>
      </c>
      <c r="AA262" s="74">
        <f t="shared" si="26"/>
        <v>0</v>
      </c>
      <c r="AB262" s="74">
        <f t="shared" si="26"/>
        <v>0</v>
      </c>
      <c r="AC262" s="74">
        <f t="shared" si="26"/>
        <v>0</v>
      </c>
      <c r="AD262" s="74">
        <f t="shared" si="26"/>
        <v>0</v>
      </c>
      <c r="AE262" s="74">
        <f t="shared" si="26"/>
        <v>0</v>
      </c>
      <c r="AF262" s="74">
        <f t="shared" si="26"/>
        <v>0</v>
      </c>
      <c r="AG262" s="74">
        <f t="shared" si="26"/>
        <v>0</v>
      </c>
      <c r="AH262" s="74">
        <f t="shared" si="26"/>
        <v>0</v>
      </c>
      <c r="AI262" s="74">
        <f t="shared" si="26"/>
        <v>0</v>
      </c>
      <c r="AJ262" s="74">
        <f t="shared" si="26"/>
        <v>0</v>
      </c>
      <c r="AK262" s="74">
        <f t="shared" si="26"/>
        <v>0</v>
      </c>
      <c r="AL262" s="74">
        <f t="shared" si="26"/>
        <v>0</v>
      </c>
      <c r="AM262" s="74">
        <f t="shared" si="26"/>
        <v>0</v>
      </c>
      <c r="AN262" s="74">
        <f t="shared" si="26"/>
        <v>0</v>
      </c>
      <c r="AO262" s="74">
        <f t="shared" si="26"/>
        <v>0</v>
      </c>
      <c r="AP262" s="74">
        <f t="shared" si="26"/>
        <v>0</v>
      </c>
      <c r="AQ262" s="74">
        <f t="shared" si="26"/>
        <v>0</v>
      </c>
      <c r="AR262" s="74">
        <f t="shared" si="26"/>
        <v>0</v>
      </c>
      <c r="AS262" s="74">
        <f t="shared" si="26"/>
        <v>0</v>
      </c>
      <c r="AT262" s="74">
        <f t="shared" si="26"/>
        <v>0</v>
      </c>
      <c r="AU262" s="74">
        <f t="shared" si="26"/>
        <v>0</v>
      </c>
      <c r="AV262" s="74">
        <f t="shared" si="26"/>
        <v>0</v>
      </c>
      <c r="AW262" s="74">
        <f t="shared" si="26"/>
        <v>0</v>
      </c>
      <c r="AX262" s="74">
        <f t="shared" si="26"/>
        <v>0</v>
      </c>
      <c r="AY262" s="74">
        <f t="shared" si="26"/>
        <v>0</v>
      </c>
      <c r="AZ262" s="74">
        <f t="shared" si="26"/>
        <v>0</v>
      </c>
      <c r="BA262" s="74">
        <f t="shared" si="26"/>
        <v>0</v>
      </c>
      <c r="BB262" s="74">
        <f t="shared" si="26"/>
        <v>0</v>
      </c>
      <c r="BC262" s="74">
        <f t="shared" si="26"/>
        <v>0</v>
      </c>
      <c r="BD262" s="74">
        <f t="shared" si="26"/>
        <v>0</v>
      </c>
      <c r="BE262" s="74">
        <f t="shared" si="26"/>
        <v>0</v>
      </c>
      <c r="BF262" s="74">
        <f t="shared" si="26"/>
        <v>0</v>
      </c>
      <c r="BG262" s="74">
        <f t="shared" si="26"/>
        <v>0</v>
      </c>
      <c r="BH262" s="74">
        <f t="shared" si="26"/>
        <v>0</v>
      </c>
      <c r="BI262" s="74">
        <f t="shared" si="26"/>
        <v>0</v>
      </c>
      <c r="BJ262" s="74">
        <f t="shared" si="26"/>
        <v>0</v>
      </c>
      <c r="BK262" s="74">
        <f t="shared" si="26"/>
        <v>0</v>
      </c>
      <c r="BL262" s="74">
        <f t="shared" si="26"/>
        <v>0</v>
      </c>
      <c r="BM262" s="74">
        <f t="shared" si="26"/>
        <v>0</v>
      </c>
      <c r="BN262" s="74">
        <f t="shared" si="26"/>
        <v>0</v>
      </c>
      <c r="BO262" s="74">
        <f t="shared" si="26"/>
        <v>0</v>
      </c>
      <c r="BP262" s="74">
        <f t="shared" si="26"/>
        <v>0</v>
      </c>
      <c r="BQ262" s="74">
        <f t="shared" ref="BQ262:CA262" si="27">SUM(BQ263:BQ279)</f>
        <v>0</v>
      </c>
      <c r="BR262" s="74">
        <f t="shared" si="27"/>
        <v>0</v>
      </c>
      <c r="BS262" s="74">
        <f t="shared" si="27"/>
        <v>0</v>
      </c>
      <c r="BT262" s="74">
        <f t="shared" si="27"/>
        <v>0</v>
      </c>
      <c r="BU262" s="74">
        <f t="shared" si="27"/>
        <v>0</v>
      </c>
      <c r="BV262" s="74">
        <f t="shared" si="27"/>
        <v>0</v>
      </c>
      <c r="BW262" s="74">
        <f t="shared" si="27"/>
        <v>0</v>
      </c>
      <c r="BX262" s="74">
        <f t="shared" si="27"/>
        <v>0</v>
      </c>
      <c r="BY262" s="74">
        <f t="shared" si="27"/>
        <v>0</v>
      </c>
      <c r="BZ262" s="74">
        <f t="shared" si="27"/>
        <v>0</v>
      </c>
      <c r="CA262" s="74">
        <f t="shared" si="27"/>
        <v>0</v>
      </c>
    </row>
    <row r="263" spans="1:79" s="69" customFormat="1" ht="20.100000000000001" customHeight="1" x14ac:dyDescent="0.3">
      <c r="A263" s="75" t="s">
        <v>221</v>
      </c>
      <c r="B263" s="76" t="s">
        <v>472</v>
      </c>
      <c r="C263" s="76">
        <v>308</v>
      </c>
      <c r="D263" s="31"/>
      <c r="E263" s="31"/>
      <c r="F263" s="31"/>
      <c r="G263" s="31"/>
      <c r="H263" s="31"/>
      <c r="I263" s="31"/>
      <c r="J263" s="31"/>
      <c r="K263" s="31"/>
      <c r="L263" s="31"/>
      <c r="M263" s="31"/>
      <c r="N263" s="31"/>
      <c r="O263" s="31"/>
      <c r="P263" s="31"/>
      <c r="Q263" s="31"/>
      <c r="R263" s="31"/>
      <c r="S263" s="31"/>
      <c r="T263" s="31"/>
      <c r="U263" s="31"/>
      <c r="V263" s="31"/>
      <c r="W263" s="31"/>
      <c r="X263" s="31"/>
      <c r="Y263" s="31"/>
      <c r="Z263" s="31"/>
      <c r="AA263" s="31"/>
      <c r="AB263" s="31"/>
      <c r="AC263" s="31"/>
      <c r="AD263" s="31"/>
      <c r="AE263" s="31"/>
      <c r="AF263" s="31"/>
      <c r="AG263" s="31"/>
      <c r="AH263" s="31"/>
      <c r="AI263" s="31"/>
      <c r="AJ263" s="31"/>
      <c r="AK263" s="31"/>
      <c r="AL263" s="31"/>
      <c r="AM263" s="31"/>
      <c r="AN263" s="31"/>
      <c r="AO263" s="31"/>
      <c r="AP263" s="31"/>
      <c r="AQ263" s="31"/>
      <c r="AR263" s="31"/>
      <c r="AS263" s="31"/>
      <c r="AT263" s="31"/>
      <c r="AU263" s="31"/>
      <c r="AV263" s="31"/>
      <c r="AW263" s="31"/>
      <c r="AX263" s="31"/>
      <c r="AY263" s="31"/>
      <c r="AZ263" s="31"/>
      <c r="BA263" s="31"/>
      <c r="BB263" s="31"/>
      <c r="BC263" s="31"/>
      <c r="BD263" s="31"/>
      <c r="BE263" s="31"/>
      <c r="BF263" s="31"/>
      <c r="BG263" s="31"/>
      <c r="BH263" s="31"/>
      <c r="BI263" s="31"/>
      <c r="BJ263" s="31"/>
      <c r="BK263" s="31"/>
      <c r="BL263" s="31"/>
      <c r="BM263" s="31"/>
      <c r="BN263" s="31"/>
      <c r="BO263" s="31"/>
      <c r="BP263" s="31"/>
      <c r="BQ263" s="31"/>
      <c r="BR263" s="31"/>
      <c r="BS263" s="31"/>
      <c r="BT263" s="31"/>
      <c r="BU263" s="31"/>
      <c r="BV263" s="31"/>
      <c r="BW263" s="31"/>
      <c r="BX263" s="31"/>
      <c r="BY263" s="31"/>
      <c r="BZ263" s="31"/>
      <c r="CA263" s="31"/>
    </row>
    <row r="264" spans="1:79" s="69" customFormat="1" ht="20.100000000000001" customHeight="1" x14ac:dyDescent="0.3">
      <c r="A264" s="75" t="s">
        <v>222</v>
      </c>
      <c r="B264" s="76" t="s">
        <v>473</v>
      </c>
      <c r="C264" s="78">
        <v>309</v>
      </c>
      <c r="D264" s="31"/>
      <c r="E264" s="31"/>
      <c r="F264" s="31"/>
      <c r="G264" s="31"/>
      <c r="H264" s="31"/>
      <c r="I264" s="31"/>
      <c r="J264" s="31"/>
      <c r="K264" s="31"/>
      <c r="L264" s="31"/>
      <c r="M264" s="31"/>
      <c r="N264" s="31"/>
      <c r="O264" s="31"/>
      <c r="P264" s="31"/>
      <c r="Q264" s="31"/>
      <c r="R264" s="31"/>
      <c r="S264" s="31"/>
      <c r="T264" s="31"/>
      <c r="U264" s="31"/>
      <c r="V264" s="31"/>
      <c r="W264" s="31"/>
      <c r="X264" s="31"/>
      <c r="Y264" s="31"/>
      <c r="Z264" s="31"/>
      <c r="AA264" s="31"/>
      <c r="AB264" s="31"/>
      <c r="AC264" s="31"/>
      <c r="AD264" s="31"/>
      <c r="AE264" s="31"/>
      <c r="AF264" s="31"/>
      <c r="AG264" s="31"/>
      <c r="AH264" s="31"/>
      <c r="AI264" s="31"/>
      <c r="AJ264" s="31"/>
      <c r="AK264" s="31"/>
      <c r="AL264" s="31"/>
      <c r="AM264" s="31"/>
      <c r="AN264" s="31"/>
      <c r="AO264" s="31"/>
      <c r="AP264" s="31"/>
      <c r="AQ264" s="31"/>
      <c r="AR264" s="31"/>
      <c r="AS264" s="31"/>
      <c r="AT264" s="31"/>
      <c r="AU264" s="31"/>
      <c r="AV264" s="31"/>
      <c r="AW264" s="31"/>
      <c r="AX264" s="31"/>
      <c r="AY264" s="31"/>
      <c r="AZ264" s="31"/>
      <c r="BA264" s="31"/>
      <c r="BB264" s="31"/>
      <c r="BC264" s="31"/>
      <c r="BD264" s="31"/>
      <c r="BE264" s="31"/>
      <c r="BF264" s="31"/>
      <c r="BG264" s="31"/>
      <c r="BH264" s="31"/>
      <c r="BI264" s="31"/>
      <c r="BJ264" s="31"/>
      <c r="BK264" s="31"/>
      <c r="BL264" s="31"/>
      <c r="BM264" s="31"/>
      <c r="BN264" s="31"/>
      <c r="BO264" s="31"/>
      <c r="BP264" s="31"/>
      <c r="BQ264" s="31"/>
      <c r="BR264" s="31"/>
      <c r="BS264" s="31"/>
      <c r="BT264" s="31"/>
      <c r="BU264" s="31"/>
      <c r="BV264" s="31"/>
      <c r="BW264" s="31"/>
      <c r="BX264" s="31"/>
      <c r="BY264" s="31"/>
      <c r="BZ264" s="31"/>
      <c r="CA264" s="31"/>
    </row>
    <row r="265" spans="1:79" s="69" customFormat="1" ht="20.100000000000001" customHeight="1" x14ac:dyDescent="0.3">
      <c r="A265" s="75" t="s">
        <v>800</v>
      </c>
      <c r="B265" s="76" t="s">
        <v>418</v>
      </c>
      <c r="C265" s="78">
        <v>309.10000000000002</v>
      </c>
      <c r="D265" s="31"/>
      <c r="E265" s="31"/>
      <c r="F265" s="31"/>
      <c r="G265" s="31"/>
      <c r="H265" s="31"/>
      <c r="I265" s="31"/>
      <c r="J265" s="31"/>
      <c r="K265" s="31"/>
      <c r="L265" s="31"/>
      <c r="M265" s="31"/>
      <c r="N265" s="31"/>
      <c r="O265" s="31"/>
      <c r="P265" s="31"/>
      <c r="Q265" s="31"/>
      <c r="R265" s="31"/>
      <c r="S265" s="31"/>
      <c r="T265" s="31"/>
      <c r="U265" s="31"/>
      <c r="V265" s="31"/>
      <c r="W265" s="31"/>
      <c r="X265" s="31"/>
      <c r="Y265" s="31"/>
      <c r="Z265" s="31"/>
      <c r="AA265" s="31"/>
      <c r="AB265" s="31"/>
      <c r="AC265" s="31"/>
      <c r="AD265" s="31"/>
      <c r="AE265" s="31"/>
      <c r="AF265" s="31"/>
      <c r="AG265" s="31"/>
      <c r="AH265" s="31"/>
      <c r="AI265" s="31"/>
      <c r="AJ265" s="31"/>
      <c r="AK265" s="31"/>
      <c r="AL265" s="31"/>
      <c r="AM265" s="31"/>
      <c r="AN265" s="31"/>
      <c r="AO265" s="31"/>
      <c r="AP265" s="31"/>
      <c r="AQ265" s="31"/>
      <c r="AR265" s="31"/>
      <c r="AS265" s="31"/>
      <c r="AT265" s="31"/>
      <c r="AU265" s="31"/>
      <c r="AV265" s="31"/>
      <c r="AW265" s="31"/>
      <c r="AX265" s="31"/>
      <c r="AY265" s="31"/>
      <c r="AZ265" s="31"/>
      <c r="BA265" s="31"/>
      <c r="BB265" s="31"/>
      <c r="BC265" s="31"/>
      <c r="BD265" s="31"/>
      <c r="BE265" s="31"/>
      <c r="BF265" s="31"/>
      <c r="BG265" s="31"/>
      <c r="BH265" s="31"/>
      <c r="BI265" s="31"/>
      <c r="BJ265" s="31"/>
      <c r="BK265" s="31"/>
      <c r="BL265" s="31"/>
      <c r="BM265" s="31"/>
      <c r="BN265" s="31"/>
      <c r="BO265" s="31"/>
      <c r="BP265" s="31"/>
      <c r="BQ265" s="31"/>
      <c r="BR265" s="31"/>
      <c r="BS265" s="31"/>
      <c r="BT265" s="31"/>
      <c r="BU265" s="31"/>
      <c r="BV265" s="31"/>
      <c r="BW265" s="31"/>
      <c r="BX265" s="31"/>
      <c r="BY265" s="31"/>
      <c r="BZ265" s="31"/>
      <c r="CA265" s="31"/>
    </row>
    <row r="266" spans="1:79" s="69" customFormat="1" ht="20.100000000000001" customHeight="1" x14ac:dyDescent="0.3">
      <c r="A266" s="75" t="s">
        <v>223</v>
      </c>
      <c r="B266" s="78" t="s">
        <v>690</v>
      </c>
      <c r="C266" s="76">
        <v>310</v>
      </c>
      <c r="D266" s="31"/>
      <c r="E266" s="31"/>
      <c r="F266" s="31"/>
      <c r="G266" s="31"/>
      <c r="H266" s="31"/>
      <c r="I266" s="31"/>
      <c r="J266" s="31"/>
      <c r="K266" s="31"/>
      <c r="L266" s="31"/>
      <c r="M266" s="31"/>
      <c r="N266" s="31"/>
      <c r="O266" s="31"/>
      <c r="P266" s="31"/>
      <c r="Q266" s="31"/>
      <c r="R266" s="31"/>
      <c r="S266" s="31"/>
      <c r="T266" s="31"/>
      <c r="U266" s="31"/>
      <c r="V266" s="31"/>
      <c r="W266" s="31"/>
      <c r="X266" s="31"/>
      <c r="Y266" s="31"/>
      <c r="Z266" s="31"/>
      <c r="AA266" s="31"/>
      <c r="AB266" s="31"/>
      <c r="AC266" s="31"/>
      <c r="AD266" s="31"/>
      <c r="AE266" s="31"/>
      <c r="AF266" s="31"/>
      <c r="AG266" s="31"/>
      <c r="AH266" s="31"/>
      <c r="AI266" s="31"/>
      <c r="AJ266" s="31"/>
      <c r="AK266" s="31"/>
      <c r="AL266" s="31"/>
      <c r="AM266" s="31"/>
      <c r="AN266" s="31"/>
      <c r="AO266" s="31"/>
      <c r="AP266" s="31"/>
      <c r="AQ266" s="31"/>
      <c r="AR266" s="31"/>
      <c r="AS266" s="31"/>
      <c r="AT266" s="31"/>
      <c r="AU266" s="31"/>
      <c r="AV266" s="31"/>
      <c r="AW266" s="31"/>
      <c r="AX266" s="31"/>
      <c r="AY266" s="31"/>
      <c r="AZ266" s="31"/>
      <c r="BA266" s="31"/>
      <c r="BB266" s="31"/>
      <c r="BC266" s="31"/>
      <c r="BD266" s="31"/>
      <c r="BE266" s="31"/>
      <c r="BF266" s="31"/>
      <c r="BG266" s="31"/>
      <c r="BH266" s="31"/>
      <c r="BI266" s="31"/>
      <c r="BJ266" s="31"/>
      <c r="BK266" s="31"/>
      <c r="BL266" s="31"/>
      <c r="BM266" s="31"/>
      <c r="BN266" s="31"/>
      <c r="BO266" s="31"/>
      <c r="BP266" s="31"/>
      <c r="BQ266" s="31"/>
      <c r="BR266" s="31"/>
      <c r="BS266" s="31"/>
      <c r="BT266" s="31"/>
      <c r="BU266" s="31"/>
      <c r="BV266" s="31"/>
      <c r="BW266" s="31"/>
      <c r="BX266" s="31"/>
      <c r="BY266" s="31"/>
      <c r="BZ266" s="31"/>
      <c r="CA266" s="31"/>
    </row>
    <row r="267" spans="1:79" s="69" customFormat="1" ht="20.100000000000001" customHeight="1" x14ac:dyDescent="0.3">
      <c r="A267" s="75" t="s">
        <v>224</v>
      </c>
      <c r="B267" s="76" t="s">
        <v>606</v>
      </c>
      <c r="C267" s="76">
        <v>311</v>
      </c>
      <c r="D267" s="31"/>
      <c r="E267" s="31"/>
      <c r="F267" s="31"/>
      <c r="G267" s="31"/>
      <c r="H267" s="31"/>
      <c r="I267" s="31"/>
      <c r="J267" s="31"/>
      <c r="K267" s="31"/>
      <c r="L267" s="31"/>
      <c r="M267" s="31"/>
      <c r="N267" s="31"/>
      <c r="O267" s="31"/>
      <c r="P267" s="31"/>
      <c r="Q267" s="31"/>
      <c r="R267" s="31"/>
      <c r="S267" s="31"/>
      <c r="T267" s="31"/>
      <c r="U267" s="31"/>
      <c r="V267" s="31"/>
      <c r="W267" s="31"/>
      <c r="X267" s="31"/>
      <c r="Y267" s="31"/>
      <c r="Z267" s="31"/>
      <c r="AA267" s="31"/>
      <c r="AB267" s="31"/>
      <c r="AC267" s="31"/>
      <c r="AD267" s="31"/>
      <c r="AE267" s="31"/>
      <c r="AF267" s="31"/>
      <c r="AG267" s="31"/>
      <c r="AH267" s="31"/>
      <c r="AI267" s="31"/>
      <c r="AJ267" s="31"/>
      <c r="AK267" s="31"/>
      <c r="AL267" s="31"/>
      <c r="AM267" s="31"/>
      <c r="AN267" s="31"/>
      <c r="AO267" s="31"/>
      <c r="AP267" s="31"/>
      <c r="AQ267" s="31"/>
      <c r="AR267" s="31"/>
      <c r="AS267" s="31"/>
      <c r="AT267" s="31"/>
      <c r="AU267" s="31"/>
      <c r="AV267" s="31"/>
      <c r="AW267" s="31"/>
      <c r="AX267" s="31"/>
      <c r="AY267" s="31"/>
      <c r="AZ267" s="31"/>
      <c r="BA267" s="31"/>
      <c r="BB267" s="31"/>
      <c r="BC267" s="31"/>
      <c r="BD267" s="31"/>
      <c r="BE267" s="31"/>
      <c r="BF267" s="31"/>
      <c r="BG267" s="31"/>
      <c r="BH267" s="31"/>
      <c r="BI267" s="31"/>
      <c r="BJ267" s="31"/>
      <c r="BK267" s="31"/>
      <c r="BL267" s="31"/>
      <c r="BM267" s="31"/>
      <c r="BN267" s="31"/>
      <c r="BO267" s="31"/>
      <c r="BP267" s="31"/>
      <c r="BQ267" s="31"/>
      <c r="BR267" s="31"/>
      <c r="BS267" s="31"/>
      <c r="BT267" s="31"/>
      <c r="BU267" s="31"/>
      <c r="BV267" s="31"/>
      <c r="BW267" s="31"/>
      <c r="BX267" s="31"/>
      <c r="BY267" s="31"/>
      <c r="BZ267" s="31"/>
      <c r="CA267" s="31"/>
    </row>
    <row r="268" spans="1:79" s="69" customFormat="1" ht="20.100000000000001" customHeight="1" x14ac:dyDescent="0.3">
      <c r="A268" s="75" t="s">
        <v>225</v>
      </c>
      <c r="B268" s="76" t="s">
        <v>691</v>
      </c>
      <c r="C268" s="76">
        <v>311.10000000000002</v>
      </c>
      <c r="D268" s="31"/>
      <c r="E268" s="31"/>
      <c r="F268" s="31"/>
      <c r="G268" s="31"/>
      <c r="H268" s="31"/>
      <c r="I268" s="31"/>
      <c r="J268" s="31"/>
      <c r="K268" s="31"/>
      <c r="L268" s="31"/>
      <c r="M268" s="31"/>
      <c r="N268" s="31"/>
      <c r="O268" s="31"/>
      <c r="P268" s="31"/>
      <c r="Q268" s="31"/>
      <c r="R268" s="31"/>
      <c r="S268" s="31"/>
      <c r="T268" s="31"/>
      <c r="U268" s="31"/>
      <c r="V268" s="31"/>
      <c r="W268" s="31"/>
      <c r="X268" s="31"/>
      <c r="Y268" s="31"/>
      <c r="Z268" s="31"/>
      <c r="AA268" s="31"/>
      <c r="AB268" s="31"/>
      <c r="AC268" s="31"/>
      <c r="AD268" s="31"/>
      <c r="AE268" s="31"/>
      <c r="AF268" s="31"/>
      <c r="AG268" s="31"/>
      <c r="AH268" s="31"/>
      <c r="AI268" s="31"/>
      <c r="AJ268" s="31"/>
      <c r="AK268" s="31"/>
      <c r="AL268" s="31"/>
      <c r="AM268" s="31"/>
      <c r="AN268" s="31"/>
      <c r="AO268" s="31"/>
      <c r="AP268" s="31"/>
      <c r="AQ268" s="31"/>
      <c r="AR268" s="31"/>
      <c r="AS268" s="31"/>
      <c r="AT268" s="31"/>
      <c r="AU268" s="31"/>
      <c r="AV268" s="31"/>
      <c r="AW268" s="31"/>
      <c r="AX268" s="31"/>
      <c r="AY268" s="31"/>
      <c r="AZ268" s="31"/>
      <c r="BA268" s="31"/>
      <c r="BB268" s="31"/>
      <c r="BC268" s="31"/>
      <c r="BD268" s="31"/>
      <c r="BE268" s="31"/>
      <c r="BF268" s="31"/>
      <c r="BG268" s="31"/>
      <c r="BH268" s="31"/>
      <c r="BI268" s="31"/>
      <c r="BJ268" s="31"/>
      <c r="BK268" s="31"/>
      <c r="BL268" s="31"/>
      <c r="BM268" s="31"/>
      <c r="BN268" s="31"/>
      <c r="BO268" s="31"/>
      <c r="BP268" s="31"/>
      <c r="BQ268" s="31"/>
      <c r="BR268" s="31"/>
      <c r="BS268" s="31"/>
      <c r="BT268" s="31"/>
      <c r="BU268" s="31"/>
      <c r="BV268" s="31"/>
      <c r="BW268" s="31"/>
      <c r="BX268" s="31"/>
      <c r="BY268" s="31"/>
      <c r="BZ268" s="31"/>
      <c r="CA268" s="31"/>
    </row>
    <row r="269" spans="1:79" s="69" customFormat="1" ht="20.100000000000001" customHeight="1" x14ac:dyDescent="0.3">
      <c r="A269" s="75" t="s">
        <v>226</v>
      </c>
      <c r="B269" s="76" t="s">
        <v>692</v>
      </c>
      <c r="C269" s="76">
        <v>311.2</v>
      </c>
      <c r="D269" s="31"/>
      <c r="E269" s="31"/>
      <c r="F269" s="31"/>
      <c r="G269" s="31"/>
      <c r="H269" s="31"/>
      <c r="I269" s="31"/>
      <c r="J269" s="31"/>
      <c r="K269" s="31"/>
      <c r="L269" s="31"/>
      <c r="M269" s="31"/>
      <c r="N269" s="31"/>
      <c r="O269" s="31"/>
      <c r="P269" s="31"/>
      <c r="Q269" s="31"/>
      <c r="R269" s="31"/>
      <c r="S269" s="31"/>
      <c r="T269" s="31"/>
      <c r="U269" s="31"/>
      <c r="V269" s="31"/>
      <c r="W269" s="31"/>
      <c r="X269" s="31"/>
      <c r="Y269" s="31"/>
      <c r="Z269" s="31"/>
      <c r="AA269" s="31"/>
      <c r="AB269" s="31"/>
      <c r="AC269" s="31"/>
      <c r="AD269" s="31"/>
      <c r="AE269" s="31"/>
      <c r="AF269" s="31"/>
      <c r="AG269" s="31"/>
      <c r="AH269" s="31"/>
      <c r="AI269" s="31"/>
      <c r="AJ269" s="31"/>
      <c r="AK269" s="31"/>
      <c r="AL269" s="31"/>
      <c r="AM269" s="31"/>
      <c r="AN269" s="31"/>
      <c r="AO269" s="31"/>
      <c r="AP269" s="31"/>
      <c r="AQ269" s="31"/>
      <c r="AR269" s="31"/>
      <c r="AS269" s="31"/>
      <c r="AT269" s="31"/>
      <c r="AU269" s="31"/>
      <c r="AV269" s="31"/>
      <c r="AW269" s="31"/>
      <c r="AX269" s="31"/>
      <c r="AY269" s="31"/>
      <c r="AZ269" s="31"/>
      <c r="BA269" s="31"/>
      <c r="BB269" s="31"/>
      <c r="BC269" s="31"/>
      <c r="BD269" s="31"/>
      <c r="BE269" s="31"/>
      <c r="BF269" s="31"/>
      <c r="BG269" s="31"/>
      <c r="BH269" s="31"/>
      <c r="BI269" s="31"/>
      <c r="BJ269" s="31"/>
      <c r="BK269" s="31"/>
      <c r="BL269" s="31"/>
      <c r="BM269" s="31"/>
      <c r="BN269" s="31"/>
      <c r="BO269" s="31"/>
      <c r="BP269" s="31"/>
      <c r="BQ269" s="31"/>
      <c r="BR269" s="31"/>
      <c r="BS269" s="31"/>
      <c r="BT269" s="31"/>
      <c r="BU269" s="31"/>
      <c r="BV269" s="31"/>
      <c r="BW269" s="31"/>
      <c r="BX269" s="31"/>
      <c r="BY269" s="31"/>
      <c r="BZ269" s="31"/>
      <c r="CA269" s="31"/>
    </row>
    <row r="270" spans="1:79" s="69" customFormat="1" ht="20.100000000000001" customHeight="1" x14ac:dyDescent="0.3">
      <c r="A270" s="75" t="s">
        <v>227</v>
      </c>
      <c r="B270" s="76" t="s">
        <v>607</v>
      </c>
      <c r="C270" s="78">
        <v>312</v>
      </c>
      <c r="D270" s="31"/>
      <c r="E270" s="31"/>
      <c r="F270" s="31"/>
      <c r="G270" s="31"/>
      <c r="H270" s="31"/>
      <c r="I270" s="31"/>
      <c r="J270" s="31"/>
      <c r="K270" s="31"/>
      <c r="L270" s="31"/>
      <c r="M270" s="31"/>
      <c r="N270" s="31"/>
      <c r="O270" s="31"/>
      <c r="P270" s="31"/>
      <c r="Q270" s="31"/>
      <c r="R270" s="31"/>
      <c r="S270" s="31"/>
      <c r="T270" s="31"/>
      <c r="U270" s="31"/>
      <c r="V270" s="31"/>
      <c r="W270" s="31"/>
      <c r="X270" s="31"/>
      <c r="Y270" s="31"/>
      <c r="Z270" s="31"/>
      <c r="AA270" s="31"/>
      <c r="AB270" s="31"/>
      <c r="AC270" s="31"/>
      <c r="AD270" s="31"/>
      <c r="AE270" s="31"/>
      <c r="AF270" s="31"/>
      <c r="AG270" s="31"/>
      <c r="AH270" s="31"/>
      <c r="AI270" s="31"/>
      <c r="AJ270" s="31"/>
      <c r="AK270" s="31"/>
      <c r="AL270" s="31"/>
      <c r="AM270" s="31"/>
      <c r="AN270" s="31"/>
      <c r="AO270" s="31"/>
      <c r="AP270" s="31"/>
      <c r="AQ270" s="31"/>
      <c r="AR270" s="31"/>
      <c r="AS270" s="31"/>
      <c r="AT270" s="31"/>
      <c r="AU270" s="31"/>
      <c r="AV270" s="31"/>
      <c r="AW270" s="31"/>
      <c r="AX270" s="31"/>
      <c r="AY270" s="31"/>
      <c r="AZ270" s="31"/>
      <c r="BA270" s="31"/>
      <c r="BB270" s="31"/>
      <c r="BC270" s="31"/>
      <c r="BD270" s="31"/>
      <c r="BE270" s="31"/>
      <c r="BF270" s="31"/>
      <c r="BG270" s="31"/>
      <c r="BH270" s="31"/>
      <c r="BI270" s="31"/>
      <c r="BJ270" s="31"/>
      <c r="BK270" s="31"/>
      <c r="BL270" s="31"/>
      <c r="BM270" s="31"/>
      <c r="BN270" s="31"/>
      <c r="BO270" s="31"/>
      <c r="BP270" s="31"/>
      <c r="BQ270" s="31"/>
      <c r="BR270" s="31"/>
      <c r="BS270" s="31"/>
      <c r="BT270" s="31"/>
      <c r="BU270" s="31"/>
      <c r="BV270" s="31"/>
      <c r="BW270" s="31"/>
      <c r="BX270" s="31"/>
      <c r="BY270" s="31"/>
      <c r="BZ270" s="31"/>
      <c r="CA270" s="31"/>
    </row>
    <row r="271" spans="1:79" s="69" customFormat="1" ht="20.100000000000001" customHeight="1" x14ac:dyDescent="0.3">
      <c r="A271" s="75" t="s">
        <v>228</v>
      </c>
      <c r="B271" s="76" t="s">
        <v>693</v>
      </c>
      <c r="C271" s="78">
        <v>312.10000000000002</v>
      </c>
      <c r="D271" s="31"/>
      <c r="E271" s="31"/>
      <c r="F271" s="31"/>
      <c r="G271" s="31"/>
      <c r="H271" s="31"/>
      <c r="I271" s="31"/>
      <c r="J271" s="31"/>
      <c r="K271" s="31"/>
      <c r="L271" s="31"/>
      <c r="M271" s="31"/>
      <c r="N271" s="31"/>
      <c r="O271" s="31"/>
      <c r="P271" s="31"/>
      <c r="Q271" s="31"/>
      <c r="R271" s="31"/>
      <c r="S271" s="31"/>
      <c r="T271" s="31"/>
      <c r="U271" s="31"/>
      <c r="V271" s="31"/>
      <c r="W271" s="31"/>
      <c r="X271" s="31"/>
      <c r="Y271" s="31"/>
      <c r="Z271" s="31"/>
      <c r="AA271" s="31"/>
      <c r="AB271" s="31"/>
      <c r="AC271" s="31"/>
      <c r="AD271" s="31"/>
      <c r="AE271" s="31"/>
      <c r="AF271" s="31"/>
      <c r="AG271" s="31"/>
      <c r="AH271" s="31"/>
      <c r="AI271" s="31"/>
      <c r="AJ271" s="31"/>
      <c r="AK271" s="31"/>
      <c r="AL271" s="31"/>
      <c r="AM271" s="31"/>
      <c r="AN271" s="31"/>
      <c r="AO271" s="31"/>
      <c r="AP271" s="31"/>
      <c r="AQ271" s="31"/>
      <c r="AR271" s="31"/>
      <c r="AS271" s="31"/>
      <c r="AT271" s="31"/>
      <c r="AU271" s="31"/>
      <c r="AV271" s="31"/>
      <c r="AW271" s="31"/>
      <c r="AX271" s="31"/>
      <c r="AY271" s="31"/>
      <c r="AZ271" s="31"/>
      <c r="BA271" s="31"/>
      <c r="BB271" s="31"/>
      <c r="BC271" s="31"/>
      <c r="BD271" s="31"/>
      <c r="BE271" s="31"/>
      <c r="BF271" s="31"/>
      <c r="BG271" s="31"/>
      <c r="BH271" s="31"/>
      <c r="BI271" s="31"/>
      <c r="BJ271" s="31"/>
      <c r="BK271" s="31"/>
      <c r="BL271" s="31"/>
      <c r="BM271" s="31"/>
      <c r="BN271" s="31"/>
      <c r="BO271" s="31"/>
      <c r="BP271" s="31"/>
      <c r="BQ271" s="31"/>
      <c r="BR271" s="31"/>
      <c r="BS271" s="31"/>
      <c r="BT271" s="31"/>
      <c r="BU271" s="31"/>
      <c r="BV271" s="31"/>
      <c r="BW271" s="31"/>
      <c r="BX271" s="31"/>
      <c r="BY271" s="31"/>
      <c r="BZ271" s="31"/>
      <c r="CA271" s="31"/>
    </row>
    <row r="272" spans="1:79" s="69" customFormat="1" ht="20.100000000000001" customHeight="1" x14ac:dyDescent="0.3">
      <c r="A272" s="75" t="s">
        <v>801</v>
      </c>
      <c r="B272" s="76" t="s">
        <v>802</v>
      </c>
      <c r="C272" s="78">
        <v>312.2</v>
      </c>
      <c r="D272" s="31"/>
      <c r="E272" s="31"/>
      <c r="F272" s="31"/>
      <c r="G272" s="31"/>
      <c r="H272" s="31"/>
      <c r="I272" s="31"/>
      <c r="J272" s="31"/>
      <c r="K272" s="31"/>
      <c r="L272" s="31"/>
      <c r="M272" s="31"/>
      <c r="N272" s="31"/>
      <c r="O272" s="31"/>
      <c r="P272" s="31"/>
      <c r="Q272" s="31"/>
      <c r="R272" s="31"/>
      <c r="S272" s="31"/>
      <c r="T272" s="31"/>
      <c r="U272" s="31"/>
      <c r="V272" s="31"/>
      <c r="W272" s="31"/>
      <c r="X272" s="31"/>
      <c r="Y272" s="31"/>
      <c r="Z272" s="31"/>
      <c r="AA272" s="31"/>
      <c r="AB272" s="31"/>
      <c r="AC272" s="31"/>
      <c r="AD272" s="31"/>
      <c r="AE272" s="31"/>
      <c r="AF272" s="31"/>
      <c r="AG272" s="31"/>
      <c r="AH272" s="31"/>
      <c r="AI272" s="31"/>
      <c r="AJ272" s="31"/>
      <c r="AK272" s="31"/>
      <c r="AL272" s="31"/>
      <c r="AM272" s="31"/>
      <c r="AN272" s="31"/>
      <c r="AO272" s="31"/>
      <c r="AP272" s="31"/>
      <c r="AQ272" s="31"/>
      <c r="AR272" s="31"/>
      <c r="AS272" s="31"/>
      <c r="AT272" s="31"/>
      <c r="AU272" s="31"/>
      <c r="AV272" s="31"/>
      <c r="AW272" s="31"/>
      <c r="AX272" s="31"/>
      <c r="AY272" s="31"/>
      <c r="AZ272" s="31"/>
      <c r="BA272" s="31"/>
      <c r="BB272" s="31"/>
      <c r="BC272" s="31"/>
      <c r="BD272" s="31"/>
      <c r="BE272" s="31"/>
      <c r="BF272" s="31"/>
      <c r="BG272" s="31"/>
      <c r="BH272" s="31"/>
      <c r="BI272" s="31"/>
      <c r="BJ272" s="31"/>
      <c r="BK272" s="31"/>
      <c r="BL272" s="31"/>
      <c r="BM272" s="31"/>
      <c r="BN272" s="31"/>
      <c r="BO272" s="31"/>
      <c r="BP272" s="31"/>
      <c r="BQ272" s="31"/>
      <c r="BR272" s="31"/>
      <c r="BS272" s="31"/>
      <c r="BT272" s="31"/>
      <c r="BU272" s="31"/>
      <c r="BV272" s="31"/>
      <c r="BW272" s="31"/>
      <c r="BX272" s="31"/>
      <c r="BY272" s="31"/>
      <c r="BZ272" s="31"/>
      <c r="CA272" s="31"/>
    </row>
    <row r="273" spans="1:79" s="69" customFormat="1" ht="20.100000000000001" customHeight="1" x14ac:dyDescent="0.3">
      <c r="A273" s="75" t="s">
        <v>229</v>
      </c>
      <c r="B273" s="76" t="s">
        <v>608</v>
      </c>
      <c r="C273" s="76">
        <v>313</v>
      </c>
      <c r="D273" s="31"/>
      <c r="E273" s="31"/>
      <c r="F273" s="31"/>
      <c r="G273" s="31"/>
      <c r="H273" s="31"/>
      <c r="I273" s="31"/>
      <c r="J273" s="31"/>
      <c r="K273" s="31"/>
      <c r="L273" s="31"/>
      <c r="M273" s="31"/>
      <c r="N273" s="31"/>
      <c r="O273" s="31"/>
      <c r="P273" s="31"/>
      <c r="Q273" s="31"/>
      <c r="R273" s="31"/>
      <c r="S273" s="31"/>
      <c r="T273" s="31"/>
      <c r="U273" s="31"/>
      <c r="V273" s="31"/>
      <c r="W273" s="31"/>
      <c r="X273" s="31"/>
      <c r="Y273" s="31"/>
      <c r="Z273" s="31"/>
      <c r="AA273" s="31"/>
      <c r="AB273" s="31"/>
      <c r="AC273" s="31"/>
      <c r="AD273" s="31"/>
      <c r="AE273" s="31"/>
      <c r="AF273" s="31"/>
      <c r="AG273" s="31"/>
      <c r="AH273" s="31"/>
      <c r="AI273" s="31"/>
      <c r="AJ273" s="31"/>
      <c r="AK273" s="31"/>
      <c r="AL273" s="31"/>
      <c r="AM273" s="31"/>
      <c r="AN273" s="31"/>
      <c r="AO273" s="31"/>
      <c r="AP273" s="31"/>
      <c r="AQ273" s="31"/>
      <c r="AR273" s="31"/>
      <c r="AS273" s="31"/>
      <c r="AT273" s="31"/>
      <c r="AU273" s="31"/>
      <c r="AV273" s="31"/>
      <c r="AW273" s="31"/>
      <c r="AX273" s="31"/>
      <c r="AY273" s="31"/>
      <c r="AZ273" s="31"/>
      <c r="BA273" s="31"/>
      <c r="BB273" s="31"/>
      <c r="BC273" s="31"/>
      <c r="BD273" s="31"/>
      <c r="BE273" s="31"/>
      <c r="BF273" s="31"/>
      <c r="BG273" s="31"/>
      <c r="BH273" s="31"/>
      <c r="BI273" s="31"/>
      <c r="BJ273" s="31"/>
      <c r="BK273" s="31"/>
      <c r="BL273" s="31"/>
      <c r="BM273" s="31"/>
      <c r="BN273" s="31"/>
      <c r="BO273" s="31"/>
      <c r="BP273" s="31"/>
      <c r="BQ273" s="31"/>
      <c r="BR273" s="31"/>
      <c r="BS273" s="31"/>
      <c r="BT273" s="31"/>
      <c r="BU273" s="31"/>
      <c r="BV273" s="31"/>
      <c r="BW273" s="31"/>
      <c r="BX273" s="31"/>
      <c r="BY273" s="31"/>
      <c r="BZ273" s="31"/>
      <c r="CA273" s="31"/>
    </row>
    <row r="274" spans="1:79" s="69" customFormat="1" ht="20.100000000000001" customHeight="1" x14ac:dyDescent="0.3">
      <c r="A274" s="75" t="s">
        <v>230</v>
      </c>
      <c r="B274" s="76" t="s">
        <v>609</v>
      </c>
      <c r="C274" s="76">
        <v>314</v>
      </c>
      <c r="D274" s="31"/>
      <c r="E274" s="31"/>
      <c r="F274" s="31"/>
      <c r="G274" s="31"/>
      <c r="H274" s="31"/>
      <c r="I274" s="31"/>
      <c r="J274" s="31"/>
      <c r="K274" s="31"/>
      <c r="L274" s="31"/>
      <c r="M274" s="31"/>
      <c r="N274" s="31"/>
      <c r="O274" s="31"/>
      <c r="P274" s="31"/>
      <c r="Q274" s="31"/>
      <c r="R274" s="31"/>
      <c r="S274" s="31"/>
      <c r="T274" s="31"/>
      <c r="U274" s="31"/>
      <c r="V274" s="31"/>
      <c r="W274" s="31"/>
      <c r="X274" s="31"/>
      <c r="Y274" s="31"/>
      <c r="Z274" s="31"/>
      <c r="AA274" s="31"/>
      <c r="AB274" s="31"/>
      <c r="AC274" s="31"/>
      <c r="AD274" s="31"/>
      <c r="AE274" s="31"/>
      <c r="AF274" s="31"/>
      <c r="AG274" s="31"/>
      <c r="AH274" s="31"/>
      <c r="AI274" s="31"/>
      <c r="AJ274" s="31"/>
      <c r="AK274" s="31"/>
      <c r="AL274" s="31"/>
      <c r="AM274" s="31"/>
      <c r="AN274" s="31"/>
      <c r="AO274" s="31"/>
      <c r="AP274" s="31"/>
      <c r="AQ274" s="31"/>
      <c r="AR274" s="31"/>
      <c r="AS274" s="31"/>
      <c r="AT274" s="31"/>
      <c r="AU274" s="31"/>
      <c r="AV274" s="31"/>
      <c r="AW274" s="31"/>
      <c r="AX274" s="31"/>
      <c r="AY274" s="31"/>
      <c r="AZ274" s="31"/>
      <c r="BA274" s="31"/>
      <c r="BB274" s="31"/>
      <c r="BC274" s="31"/>
      <c r="BD274" s="31"/>
      <c r="BE274" s="31"/>
      <c r="BF274" s="31"/>
      <c r="BG274" s="31"/>
      <c r="BH274" s="31"/>
      <c r="BI274" s="31"/>
      <c r="BJ274" s="31"/>
      <c r="BK274" s="31"/>
      <c r="BL274" s="31"/>
      <c r="BM274" s="31"/>
      <c r="BN274" s="31"/>
      <c r="BO274" s="31"/>
      <c r="BP274" s="31"/>
      <c r="BQ274" s="31"/>
      <c r="BR274" s="31"/>
      <c r="BS274" s="31"/>
      <c r="BT274" s="31"/>
      <c r="BU274" s="31"/>
      <c r="BV274" s="31"/>
      <c r="BW274" s="31"/>
      <c r="BX274" s="31"/>
      <c r="BY274" s="31"/>
      <c r="BZ274" s="31"/>
      <c r="CA274" s="31"/>
    </row>
    <row r="275" spans="1:79" s="69" customFormat="1" ht="20.100000000000001" customHeight="1" x14ac:dyDescent="0.3">
      <c r="A275" s="75" t="s">
        <v>231</v>
      </c>
      <c r="B275" s="76" t="s">
        <v>694</v>
      </c>
      <c r="C275" s="76">
        <v>314.10000000000002</v>
      </c>
      <c r="D275" s="31"/>
      <c r="E275" s="31"/>
      <c r="F275" s="31"/>
      <c r="G275" s="31"/>
      <c r="H275" s="31"/>
      <c r="I275" s="31"/>
      <c r="J275" s="31"/>
      <c r="K275" s="31"/>
      <c r="L275" s="31"/>
      <c r="M275" s="31"/>
      <c r="N275" s="31"/>
      <c r="O275" s="31"/>
      <c r="P275" s="31"/>
      <c r="Q275" s="31"/>
      <c r="R275" s="31"/>
      <c r="S275" s="31"/>
      <c r="T275" s="31"/>
      <c r="U275" s="31"/>
      <c r="V275" s="31"/>
      <c r="W275" s="31"/>
      <c r="X275" s="31"/>
      <c r="Y275" s="31"/>
      <c r="Z275" s="31"/>
      <c r="AA275" s="31"/>
      <c r="AB275" s="31"/>
      <c r="AC275" s="31"/>
      <c r="AD275" s="31"/>
      <c r="AE275" s="31"/>
      <c r="AF275" s="31"/>
      <c r="AG275" s="31"/>
      <c r="AH275" s="31"/>
      <c r="AI275" s="31"/>
      <c r="AJ275" s="31"/>
      <c r="AK275" s="31"/>
      <c r="AL275" s="31"/>
      <c r="AM275" s="31"/>
      <c r="AN275" s="31"/>
      <c r="AO275" s="31"/>
      <c r="AP275" s="31"/>
      <c r="AQ275" s="31"/>
      <c r="AR275" s="31"/>
      <c r="AS275" s="31"/>
      <c r="AT275" s="31"/>
      <c r="AU275" s="31"/>
      <c r="AV275" s="31"/>
      <c r="AW275" s="31"/>
      <c r="AX275" s="31"/>
      <c r="AY275" s="31"/>
      <c r="AZ275" s="31"/>
      <c r="BA275" s="31"/>
      <c r="BB275" s="31"/>
      <c r="BC275" s="31"/>
      <c r="BD275" s="31"/>
      <c r="BE275" s="31"/>
      <c r="BF275" s="31"/>
      <c r="BG275" s="31"/>
      <c r="BH275" s="31"/>
      <c r="BI275" s="31"/>
      <c r="BJ275" s="31"/>
      <c r="BK275" s="31"/>
      <c r="BL275" s="31"/>
      <c r="BM275" s="31"/>
      <c r="BN275" s="31"/>
      <c r="BO275" s="31"/>
      <c r="BP275" s="31"/>
      <c r="BQ275" s="31"/>
      <c r="BR275" s="31"/>
      <c r="BS275" s="31"/>
      <c r="BT275" s="31"/>
      <c r="BU275" s="31"/>
      <c r="BV275" s="31"/>
      <c r="BW275" s="31"/>
      <c r="BX275" s="31"/>
      <c r="BY275" s="31"/>
      <c r="BZ275" s="31"/>
      <c r="CA275" s="31"/>
    </row>
    <row r="276" spans="1:79" s="69" customFormat="1" ht="20.100000000000001" customHeight="1" x14ac:dyDescent="0.3">
      <c r="A276" s="75" t="s">
        <v>232</v>
      </c>
      <c r="B276" s="76" t="s">
        <v>514</v>
      </c>
      <c r="C276" s="76">
        <v>315</v>
      </c>
      <c r="D276" s="31"/>
      <c r="E276" s="31"/>
      <c r="F276" s="31"/>
      <c r="G276" s="31"/>
      <c r="H276" s="31"/>
      <c r="I276" s="31"/>
      <c r="J276" s="31"/>
      <c r="K276" s="31"/>
      <c r="L276" s="31"/>
      <c r="M276" s="31"/>
      <c r="N276" s="31"/>
      <c r="O276" s="31"/>
      <c r="P276" s="31"/>
      <c r="Q276" s="31"/>
      <c r="R276" s="31"/>
      <c r="S276" s="31"/>
      <c r="T276" s="31"/>
      <c r="U276" s="31"/>
      <c r="V276" s="31"/>
      <c r="W276" s="31"/>
      <c r="X276" s="31"/>
      <c r="Y276" s="31"/>
      <c r="Z276" s="31"/>
      <c r="AA276" s="31"/>
      <c r="AB276" s="31"/>
      <c r="AC276" s="31"/>
      <c r="AD276" s="31"/>
      <c r="AE276" s="31"/>
      <c r="AF276" s="31"/>
      <c r="AG276" s="31"/>
      <c r="AH276" s="31"/>
      <c r="AI276" s="31"/>
      <c r="AJ276" s="31"/>
      <c r="AK276" s="31"/>
      <c r="AL276" s="31"/>
      <c r="AM276" s="31"/>
      <c r="AN276" s="31"/>
      <c r="AO276" s="31"/>
      <c r="AP276" s="31"/>
      <c r="AQ276" s="31"/>
      <c r="AR276" s="31"/>
      <c r="AS276" s="31"/>
      <c r="AT276" s="31"/>
      <c r="AU276" s="31"/>
      <c r="AV276" s="31"/>
      <c r="AW276" s="31"/>
      <c r="AX276" s="31"/>
      <c r="AY276" s="31"/>
      <c r="AZ276" s="31"/>
      <c r="BA276" s="31"/>
      <c r="BB276" s="31"/>
      <c r="BC276" s="31"/>
      <c r="BD276" s="31"/>
      <c r="BE276" s="31"/>
      <c r="BF276" s="31"/>
      <c r="BG276" s="31"/>
      <c r="BH276" s="31"/>
      <c r="BI276" s="31"/>
      <c r="BJ276" s="31"/>
      <c r="BK276" s="31"/>
      <c r="BL276" s="31"/>
      <c r="BM276" s="31"/>
      <c r="BN276" s="31"/>
      <c r="BO276" s="31"/>
      <c r="BP276" s="31"/>
      <c r="BQ276" s="31"/>
      <c r="BR276" s="31"/>
      <c r="BS276" s="31"/>
      <c r="BT276" s="31"/>
      <c r="BU276" s="31"/>
      <c r="BV276" s="31"/>
      <c r="BW276" s="31"/>
      <c r="BX276" s="31"/>
      <c r="BY276" s="31"/>
      <c r="BZ276" s="31"/>
      <c r="CA276" s="31"/>
    </row>
    <row r="277" spans="1:79" s="69" customFormat="1" ht="20.100000000000001" customHeight="1" x14ac:dyDescent="0.3">
      <c r="A277" s="75" t="s">
        <v>233</v>
      </c>
      <c r="B277" s="76" t="s">
        <v>803</v>
      </c>
      <c r="C277" s="76">
        <v>315.10000000000002</v>
      </c>
      <c r="D277" s="31"/>
      <c r="E277" s="31"/>
      <c r="F277" s="31"/>
      <c r="G277" s="31"/>
      <c r="H277" s="31"/>
      <c r="I277" s="31"/>
      <c r="J277" s="31"/>
      <c r="K277" s="31"/>
      <c r="L277" s="31"/>
      <c r="M277" s="31"/>
      <c r="N277" s="31"/>
      <c r="O277" s="31"/>
      <c r="P277" s="31"/>
      <c r="Q277" s="31"/>
      <c r="R277" s="31"/>
      <c r="S277" s="31"/>
      <c r="T277" s="31"/>
      <c r="U277" s="31"/>
      <c r="V277" s="31"/>
      <c r="W277" s="31"/>
      <c r="X277" s="31"/>
      <c r="Y277" s="31"/>
      <c r="Z277" s="31"/>
      <c r="AA277" s="31"/>
      <c r="AB277" s="31"/>
      <c r="AC277" s="31"/>
      <c r="AD277" s="31"/>
      <c r="AE277" s="31"/>
      <c r="AF277" s="31"/>
      <c r="AG277" s="31"/>
      <c r="AH277" s="31"/>
      <c r="AI277" s="31"/>
      <c r="AJ277" s="31"/>
      <c r="AK277" s="31"/>
      <c r="AL277" s="31"/>
      <c r="AM277" s="31"/>
      <c r="AN277" s="31"/>
      <c r="AO277" s="31"/>
      <c r="AP277" s="31"/>
      <c r="AQ277" s="31"/>
      <c r="AR277" s="31"/>
      <c r="AS277" s="31"/>
      <c r="AT277" s="31"/>
      <c r="AU277" s="31"/>
      <c r="AV277" s="31"/>
      <c r="AW277" s="31"/>
      <c r="AX277" s="31"/>
      <c r="AY277" s="31"/>
      <c r="AZ277" s="31"/>
      <c r="BA277" s="31"/>
      <c r="BB277" s="31"/>
      <c r="BC277" s="31"/>
      <c r="BD277" s="31"/>
      <c r="BE277" s="31"/>
      <c r="BF277" s="31"/>
      <c r="BG277" s="31"/>
      <c r="BH277" s="31"/>
      <c r="BI277" s="31"/>
      <c r="BJ277" s="31"/>
      <c r="BK277" s="31"/>
      <c r="BL277" s="31"/>
      <c r="BM277" s="31"/>
      <c r="BN277" s="31"/>
      <c r="BO277" s="31"/>
      <c r="BP277" s="31"/>
      <c r="BQ277" s="31"/>
      <c r="BR277" s="31"/>
      <c r="BS277" s="31"/>
      <c r="BT277" s="31"/>
      <c r="BU277" s="31"/>
      <c r="BV277" s="31"/>
      <c r="BW277" s="31"/>
      <c r="BX277" s="31"/>
      <c r="BY277" s="31"/>
      <c r="BZ277" s="31"/>
      <c r="CA277" s="31"/>
    </row>
    <row r="278" spans="1:79" s="69" customFormat="1" ht="20.100000000000001" customHeight="1" x14ac:dyDescent="0.3">
      <c r="A278" s="75" t="s">
        <v>234</v>
      </c>
      <c r="B278" s="76" t="s">
        <v>804</v>
      </c>
      <c r="C278" s="76">
        <v>315.2</v>
      </c>
      <c r="D278" s="31"/>
      <c r="E278" s="31"/>
      <c r="F278" s="31"/>
      <c r="G278" s="31"/>
      <c r="H278" s="31"/>
      <c r="I278" s="31"/>
      <c r="J278" s="31"/>
      <c r="K278" s="31"/>
      <c r="L278" s="31"/>
      <c r="M278" s="31"/>
      <c r="N278" s="31"/>
      <c r="O278" s="31"/>
      <c r="P278" s="31"/>
      <c r="Q278" s="31"/>
      <c r="R278" s="31"/>
      <c r="S278" s="31"/>
      <c r="T278" s="31"/>
      <c r="U278" s="31"/>
      <c r="V278" s="31"/>
      <c r="W278" s="31"/>
      <c r="X278" s="31"/>
      <c r="Y278" s="31"/>
      <c r="Z278" s="31"/>
      <c r="AA278" s="31"/>
      <c r="AB278" s="31"/>
      <c r="AC278" s="31"/>
      <c r="AD278" s="31"/>
      <c r="AE278" s="31"/>
      <c r="AF278" s="31"/>
      <c r="AG278" s="31"/>
      <c r="AH278" s="31"/>
      <c r="AI278" s="31"/>
      <c r="AJ278" s="31"/>
      <c r="AK278" s="31"/>
      <c r="AL278" s="31"/>
      <c r="AM278" s="31"/>
      <c r="AN278" s="31"/>
      <c r="AO278" s="31"/>
      <c r="AP278" s="31"/>
      <c r="AQ278" s="31"/>
      <c r="AR278" s="31"/>
      <c r="AS278" s="31"/>
      <c r="AT278" s="31"/>
      <c r="AU278" s="31"/>
      <c r="AV278" s="31"/>
      <c r="AW278" s="31"/>
      <c r="AX278" s="31"/>
      <c r="AY278" s="31"/>
      <c r="AZ278" s="31"/>
      <c r="BA278" s="31"/>
      <c r="BB278" s="31"/>
      <c r="BC278" s="31"/>
      <c r="BD278" s="31"/>
      <c r="BE278" s="31"/>
      <c r="BF278" s="31"/>
      <c r="BG278" s="31"/>
      <c r="BH278" s="31"/>
      <c r="BI278" s="31"/>
      <c r="BJ278" s="31"/>
      <c r="BK278" s="31"/>
      <c r="BL278" s="31"/>
      <c r="BM278" s="31"/>
      <c r="BN278" s="31"/>
      <c r="BO278" s="31"/>
      <c r="BP278" s="31"/>
      <c r="BQ278" s="31"/>
      <c r="BR278" s="31"/>
      <c r="BS278" s="31"/>
      <c r="BT278" s="31"/>
      <c r="BU278" s="31"/>
      <c r="BV278" s="31"/>
      <c r="BW278" s="31"/>
      <c r="BX278" s="31"/>
      <c r="BY278" s="31"/>
      <c r="BZ278" s="31"/>
      <c r="CA278" s="31"/>
    </row>
    <row r="279" spans="1:79" s="69" customFormat="1" ht="20.100000000000001" customHeight="1" x14ac:dyDescent="0.3">
      <c r="A279" s="75" t="s">
        <v>235</v>
      </c>
      <c r="B279" s="76" t="s">
        <v>423</v>
      </c>
      <c r="C279" s="76"/>
      <c r="D279" s="31"/>
      <c r="E279" s="31"/>
      <c r="F279" s="31"/>
      <c r="G279" s="31"/>
      <c r="H279" s="31"/>
      <c r="I279" s="31"/>
      <c r="J279" s="31"/>
      <c r="K279" s="31"/>
      <c r="L279" s="31"/>
      <c r="M279" s="31"/>
      <c r="N279" s="31"/>
      <c r="O279" s="31"/>
      <c r="P279" s="31"/>
      <c r="Q279" s="31"/>
      <c r="R279" s="31"/>
      <c r="S279" s="31"/>
      <c r="T279" s="31"/>
      <c r="U279" s="31"/>
      <c r="V279" s="31"/>
      <c r="W279" s="31"/>
      <c r="X279" s="31"/>
      <c r="Y279" s="31"/>
      <c r="Z279" s="31"/>
      <c r="AA279" s="31"/>
      <c r="AB279" s="31"/>
      <c r="AC279" s="31"/>
      <c r="AD279" s="31"/>
      <c r="AE279" s="31"/>
      <c r="AF279" s="31"/>
      <c r="AG279" s="31"/>
      <c r="AH279" s="31"/>
      <c r="AI279" s="31"/>
      <c r="AJ279" s="31"/>
      <c r="AK279" s="31"/>
      <c r="AL279" s="31"/>
      <c r="AM279" s="31"/>
      <c r="AN279" s="31"/>
      <c r="AO279" s="31"/>
      <c r="AP279" s="31"/>
      <c r="AQ279" s="31"/>
      <c r="AR279" s="31"/>
      <c r="AS279" s="31"/>
      <c r="AT279" s="31"/>
      <c r="AU279" s="31"/>
      <c r="AV279" s="31"/>
      <c r="AW279" s="31"/>
      <c r="AX279" s="31"/>
      <c r="AY279" s="31"/>
      <c r="AZ279" s="31"/>
      <c r="BA279" s="31"/>
      <c r="BB279" s="31"/>
      <c r="BC279" s="31"/>
      <c r="BD279" s="31"/>
      <c r="BE279" s="31"/>
      <c r="BF279" s="31"/>
      <c r="BG279" s="31"/>
      <c r="BH279" s="31"/>
      <c r="BI279" s="31"/>
      <c r="BJ279" s="31"/>
      <c r="BK279" s="31"/>
      <c r="BL279" s="31"/>
      <c r="BM279" s="31"/>
      <c r="BN279" s="31"/>
      <c r="BO279" s="31"/>
      <c r="BP279" s="31"/>
      <c r="BQ279" s="31"/>
      <c r="BR279" s="31"/>
      <c r="BS279" s="31"/>
      <c r="BT279" s="31"/>
      <c r="BU279" s="31"/>
      <c r="BV279" s="31"/>
      <c r="BW279" s="31"/>
      <c r="BX279" s="31"/>
      <c r="BY279" s="31"/>
      <c r="BZ279" s="31"/>
      <c r="CA279" s="31"/>
    </row>
    <row r="280" spans="1:79" s="69" customFormat="1" ht="20.100000000000001" customHeight="1" x14ac:dyDescent="0.3">
      <c r="A280" s="79" t="s">
        <v>236</v>
      </c>
      <c r="B280" s="72" t="s">
        <v>474</v>
      </c>
      <c r="C280" s="76"/>
      <c r="D280" s="74">
        <f>SUM(D281:D303)</f>
        <v>0</v>
      </c>
      <c r="E280" s="74">
        <f>SUM(E281:E303)</f>
        <v>0</v>
      </c>
      <c r="F280" s="74">
        <f t="shared" ref="F280:BQ280" si="28">SUM(F281:F303)</f>
        <v>0</v>
      </c>
      <c r="G280" s="74">
        <f t="shared" si="28"/>
        <v>0</v>
      </c>
      <c r="H280" s="74">
        <f t="shared" si="28"/>
        <v>0</v>
      </c>
      <c r="I280" s="74">
        <f t="shared" si="28"/>
        <v>0</v>
      </c>
      <c r="J280" s="74">
        <f t="shared" si="28"/>
        <v>0</v>
      </c>
      <c r="K280" s="74">
        <f t="shared" si="28"/>
        <v>0</v>
      </c>
      <c r="L280" s="74">
        <f t="shared" si="28"/>
        <v>0</v>
      </c>
      <c r="M280" s="74">
        <f t="shared" si="28"/>
        <v>0</v>
      </c>
      <c r="N280" s="74">
        <f t="shared" si="28"/>
        <v>0</v>
      </c>
      <c r="O280" s="74">
        <f t="shared" si="28"/>
        <v>0</v>
      </c>
      <c r="P280" s="74">
        <f t="shared" si="28"/>
        <v>0</v>
      </c>
      <c r="Q280" s="74">
        <f t="shared" si="28"/>
        <v>0</v>
      </c>
      <c r="R280" s="74">
        <f t="shared" si="28"/>
        <v>0</v>
      </c>
      <c r="S280" s="74">
        <f t="shared" si="28"/>
        <v>0</v>
      </c>
      <c r="T280" s="74">
        <f t="shared" si="28"/>
        <v>0</v>
      </c>
      <c r="U280" s="74">
        <f t="shared" si="28"/>
        <v>0</v>
      </c>
      <c r="V280" s="74">
        <f t="shared" si="28"/>
        <v>0</v>
      </c>
      <c r="W280" s="74">
        <f t="shared" si="28"/>
        <v>0</v>
      </c>
      <c r="X280" s="74">
        <f t="shared" si="28"/>
        <v>0</v>
      </c>
      <c r="Y280" s="74">
        <f t="shared" si="28"/>
        <v>0</v>
      </c>
      <c r="Z280" s="74">
        <f t="shared" si="28"/>
        <v>0</v>
      </c>
      <c r="AA280" s="74">
        <f t="shared" si="28"/>
        <v>0</v>
      </c>
      <c r="AB280" s="74">
        <f t="shared" si="28"/>
        <v>0</v>
      </c>
      <c r="AC280" s="74">
        <f t="shared" si="28"/>
        <v>0</v>
      </c>
      <c r="AD280" s="74">
        <f t="shared" si="28"/>
        <v>0</v>
      </c>
      <c r="AE280" s="74">
        <f t="shared" si="28"/>
        <v>0</v>
      </c>
      <c r="AF280" s="74">
        <f t="shared" si="28"/>
        <v>0</v>
      </c>
      <c r="AG280" s="74">
        <f t="shared" si="28"/>
        <v>0</v>
      </c>
      <c r="AH280" s="74">
        <f t="shared" si="28"/>
        <v>0</v>
      </c>
      <c r="AI280" s="74">
        <f t="shared" si="28"/>
        <v>0</v>
      </c>
      <c r="AJ280" s="74">
        <f t="shared" si="28"/>
        <v>0</v>
      </c>
      <c r="AK280" s="74">
        <f t="shared" si="28"/>
        <v>0</v>
      </c>
      <c r="AL280" s="74">
        <f t="shared" si="28"/>
        <v>0</v>
      </c>
      <c r="AM280" s="74">
        <f t="shared" si="28"/>
        <v>0</v>
      </c>
      <c r="AN280" s="74">
        <f t="shared" si="28"/>
        <v>0</v>
      </c>
      <c r="AO280" s="74">
        <f t="shared" si="28"/>
        <v>0</v>
      </c>
      <c r="AP280" s="74">
        <f t="shared" si="28"/>
        <v>0</v>
      </c>
      <c r="AQ280" s="74">
        <f t="shared" si="28"/>
        <v>0</v>
      </c>
      <c r="AR280" s="74">
        <f t="shared" si="28"/>
        <v>0</v>
      </c>
      <c r="AS280" s="74">
        <f t="shared" si="28"/>
        <v>0</v>
      </c>
      <c r="AT280" s="74">
        <f t="shared" si="28"/>
        <v>0</v>
      </c>
      <c r="AU280" s="74">
        <f t="shared" si="28"/>
        <v>0</v>
      </c>
      <c r="AV280" s="74">
        <f t="shared" si="28"/>
        <v>0</v>
      </c>
      <c r="AW280" s="74">
        <f t="shared" si="28"/>
        <v>0</v>
      </c>
      <c r="AX280" s="74">
        <f t="shared" si="28"/>
        <v>0</v>
      </c>
      <c r="AY280" s="74">
        <f t="shared" si="28"/>
        <v>0</v>
      </c>
      <c r="AZ280" s="74">
        <f t="shared" si="28"/>
        <v>0</v>
      </c>
      <c r="BA280" s="74">
        <f t="shared" si="28"/>
        <v>0</v>
      </c>
      <c r="BB280" s="74">
        <f t="shared" si="28"/>
        <v>0</v>
      </c>
      <c r="BC280" s="74">
        <f t="shared" si="28"/>
        <v>0</v>
      </c>
      <c r="BD280" s="74">
        <f t="shared" si="28"/>
        <v>0</v>
      </c>
      <c r="BE280" s="74">
        <f t="shared" si="28"/>
        <v>0</v>
      </c>
      <c r="BF280" s="74">
        <f t="shared" si="28"/>
        <v>0</v>
      </c>
      <c r="BG280" s="74">
        <f t="shared" si="28"/>
        <v>0</v>
      </c>
      <c r="BH280" s="74">
        <f t="shared" si="28"/>
        <v>0</v>
      </c>
      <c r="BI280" s="74">
        <f t="shared" si="28"/>
        <v>0</v>
      </c>
      <c r="BJ280" s="74">
        <f t="shared" si="28"/>
        <v>0</v>
      </c>
      <c r="BK280" s="74">
        <f t="shared" si="28"/>
        <v>0</v>
      </c>
      <c r="BL280" s="74">
        <f t="shared" si="28"/>
        <v>0</v>
      </c>
      <c r="BM280" s="74">
        <f t="shared" si="28"/>
        <v>0</v>
      </c>
      <c r="BN280" s="74">
        <f t="shared" si="28"/>
        <v>0</v>
      </c>
      <c r="BO280" s="74">
        <f t="shared" si="28"/>
        <v>0</v>
      </c>
      <c r="BP280" s="74">
        <f t="shared" si="28"/>
        <v>0</v>
      </c>
      <c r="BQ280" s="74">
        <f t="shared" si="28"/>
        <v>0</v>
      </c>
      <c r="BR280" s="74">
        <f t="shared" ref="BR280:CA280" si="29">SUM(BR281:BR303)</f>
        <v>0</v>
      </c>
      <c r="BS280" s="74">
        <f t="shared" si="29"/>
        <v>0</v>
      </c>
      <c r="BT280" s="74">
        <f t="shared" si="29"/>
        <v>0</v>
      </c>
      <c r="BU280" s="74">
        <f t="shared" si="29"/>
        <v>0</v>
      </c>
      <c r="BV280" s="74">
        <f t="shared" si="29"/>
        <v>0</v>
      </c>
      <c r="BW280" s="74">
        <f t="shared" si="29"/>
        <v>0</v>
      </c>
      <c r="BX280" s="74">
        <f t="shared" si="29"/>
        <v>0</v>
      </c>
      <c r="BY280" s="74">
        <f t="shared" si="29"/>
        <v>0</v>
      </c>
      <c r="BZ280" s="74">
        <f t="shared" si="29"/>
        <v>0</v>
      </c>
      <c r="CA280" s="74">
        <f t="shared" si="29"/>
        <v>0</v>
      </c>
    </row>
    <row r="281" spans="1:79" s="69" customFormat="1" ht="20.100000000000001" customHeight="1" x14ac:dyDescent="0.3">
      <c r="A281" s="75" t="s">
        <v>237</v>
      </c>
      <c r="B281" s="76" t="s">
        <v>475</v>
      </c>
      <c r="C281" s="76">
        <v>316</v>
      </c>
      <c r="D281" s="77"/>
      <c r="E281" s="77"/>
      <c r="F281" s="31"/>
      <c r="G281" s="31"/>
      <c r="H281" s="31"/>
      <c r="I281" s="31"/>
      <c r="J281" s="31"/>
      <c r="K281" s="31"/>
      <c r="L281" s="31"/>
      <c r="M281" s="31"/>
      <c r="N281" s="31"/>
      <c r="O281" s="31"/>
      <c r="P281" s="31"/>
      <c r="Q281" s="31"/>
      <c r="R281" s="31"/>
      <c r="S281" s="31"/>
      <c r="T281" s="31"/>
      <c r="U281" s="31"/>
      <c r="V281" s="31"/>
      <c r="W281" s="31"/>
      <c r="X281" s="77"/>
      <c r="Y281" s="77"/>
      <c r="Z281" s="77"/>
      <c r="AA281" s="77"/>
      <c r="AB281" s="77"/>
      <c r="AC281" s="77"/>
      <c r="AD281" s="77"/>
      <c r="AE281" s="77"/>
      <c r="AF281" s="77"/>
      <c r="AG281" s="77"/>
      <c r="AH281" s="77"/>
      <c r="AI281" s="77"/>
      <c r="AJ281" s="77"/>
      <c r="AK281" s="77"/>
      <c r="AL281" s="77"/>
      <c r="AM281" s="77"/>
      <c r="AN281" s="77"/>
      <c r="AO281" s="77"/>
      <c r="AP281" s="77"/>
      <c r="AQ281" s="77"/>
      <c r="AR281" s="77"/>
      <c r="AS281" s="77"/>
      <c r="AT281" s="77"/>
      <c r="AU281" s="77"/>
      <c r="AV281" s="77"/>
      <c r="AW281" s="77"/>
      <c r="AX281" s="77"/>
      <c r="AY281" s="77"/>
      <c r="AZ281" s="77"/>
      <c r="BA281" s="77"/>
      <c r="BB281" s="77"/>
      <c r="BC281" s="77"/>
      <c r="BD281" s="77"/>
      <c r="BE281" s="77"/>
      <c r="BF281" s="31"/>
      <c r="BG281" s="77"/>
      <c r="BH281" s="77"/>
      <c r="BI281" s="77"/>
      <c r="BJ281" s="77"/>
      <c r="BK281" s="77"/>
      <c r="BL281" s="77"/>
      <c r="BM281" s="77"/>
      <c r="BN281" s="77"/>
      <c r="BO281" s="77"/>
      <c r="BP281" s="77"/>
      <c r="BQ281" s="77"/>
      <c r="BR281" s="77"/>
      <c r="BS281" s="31"/>
      <c r="BT281" s="77"/>
      <c r="BU281" s="77"/>
      <c r="BV281" s="77"/>
      <c r="BW281" s="77"/>
      <c r="BX281" s="77"/>
      <c r="BY281" s="31"/>
      <c r="BZ281" s="31"/>
      <c r="CA281" s="31"/>
    </row>
    <row r="282" spans="1:79" s="69" customFormat="1" ht="20.100000000000001" customHeight="1" x14ac:dyDescent="0.3">
      <c r="A282" s="75" t="s">
        <v>238</v>
      </c>
      <c r="B282" s="76" t="s">
        <v>610</v>
      </c>
      <c r="C282" s="76">
        <v>317</v>
      </c>
      <c r="D282" s="31"/>
      <c r="E282" s="31"/>
      <c r="F282" s="31"/>
      <c r="G282" s="31"/>
      <c r="H282" s="31"/>
      <c r="I282" s="31"/>
      <c r="J282" s="31"/>
      <c r="K282" s="31"/>
      <c r="L282" s="31"/>
      <c r="M282" s="31"/>
      <c r="N282" s="31"/>
      <c r="O282" s="31"/>
      <c r="P282" s="31"/>
      <c r="Q282" s="31"/>
      <c r="R282" s="31"/>
      <c r="S282" s="31"/>
      <c r="T282" s="31"/>
      <c r="U282" s="31"/>
      <c r="V282" s="31"/>
      <c r="W282" s="31"/>
      <c r="X282" s="31"/>
      <c r="Y282" s="31"/>
      <c r="Z282" s="31"/>
      <c r="AA282" s="31"/>
      <c r="AB282" s="31"/>
      <c r="AC282" s="31"/>
      <c r="AD282" s="31"/>
      <c r="AE282" s="31"/>
      <c r="AF282" s="31"/>
      <c r="AG282" s="31"/>
      <c r="AH282" s="31"/>
      <c r="AI282" s="31"/>
      <c r="AJ282" s="31"/>
      <c r="AK282" s="31"/>
      <c r="AL282" s="31"/>
      <c r="AM282" s="31"/>
      <c r="AN282" s="31"/>
      <c r="AO282" s="31"/>
      <c r="AP282" s="31"/>
      <c r="AQ282" s="31"/>
      <c r="AR282" s="31"/>
      <c r="AS282" s="31"/>
      <c r="AT282" s="31"/>
      <c r="AU282" s="31"/>
      <c r="AV282" s="31"/>
      <c r="AW282" s="31"/>
      <c r="AX282" s="31"/>
      <c r="AY282" s="31"/>
      <c r="AZ282" s="31"/>
      <c r="BA282" s="31"/>
      <c r="BB282" s="31"/>
      <c r="BC282" s="31"/>
      <c r="BD282" s="31"/>
      <c r="BE282" s="31"/>
      <c r="BF282" s="31"/>
      <c r="BG282" s="31"/>
      <c r="BH282" s="31"/>
      <c r="BI282" s="31"/>
      <c r="BJ282" s="31"/>
      <c r="BK282" s="31"/>
      <c r="BL282" s="31"/>
      <c r="BM282" s="31"/>
      <c r="BN282" s="31"/>
      <c r="BO282" s="31"/>
      <c r="BP282" s="31"/>
      <c r="BQ282" s="31"/>
      <c r="BR282" s="31"/>
      <c r="BS282" s="31"/>
      <c r="BT282" s="31"/>
      <c r="BU282" s="31"/>
      <c r="BV282" s="31"/>
      <c r="BW282" s="31"/>
      <c r="BX282" s="31"/>
      <c r="BY282" s="31"/>
      <c r="BZ282" s="31"/>
      <c r="CA282" s="31"/>
    </row>
    <row r="283" spans="1:79" s="69" customFormat="1" ht="20.100000000000001" customHeight="1" x14ac:dyDescent="0.3">
      <c r="A283" s="75" t="s">
        <v>239</v>
      </c>
      <c r="B283" s="76" t="s">
        <v>476</v>
      </c>
      <c r="C283" s="76">
        <v>319</v>
      </c>
      <c r="D283" s="31"/>
      <c r="E283" s="31"/>
      <c r="F283" s="31"/>
      <c r="G283" s="31"/>
      <c r="H283" s="31"/>
      <c r="I283" s="31"/>
      <c r="J283" s="31"/>
      <c r="K283" s="31"/>
      <c r="L283" s="31"/>
      <c r="M283" s="31"/>
      <c r="N283" s="31"/>
      <c r="O283" s="31"/>
      <c r="P283" s="31"/>
      <c r="Q283" s="31"/>
      <c r="R283" s="31"/>
      <c r="S283" s="31"/>
      <c r="T283" s="31"/>
      <c r="U283" s="31"/>
      <c r="V283" s="31"/>
      <c r="W283" s="31"/>
      <c r="X283" s="31"/>
      <c r="Y283" s="31"/>
      <c r="Z283" s="31"/>
      <c r="AA283" s="31"/>
      <c r="AB283" s="31"/>
      <c r="AC283" s="31"/>
      <c r="AD283" s="31"/>
      <c r="AE283" s="31"/>
      <c r="AF283" s="31"/>
      <c r="AG283" s="31"/>
      <c r="AH283" s="31"/>
      <c r="AI283" s="31"/>
      <c r="AJ283" s="31"/>
      <c r="AK283" s="31"/>
      <c r="AL283" s="31"/>
      <c r="AM283" s="31"/>
      <c r="AN283" s="31"/>
      <c r="AO283" s="31"/>
      <c r="AP283" s="31"/>
      <c r="AQ283" s="31"/>
      <c r="AR283" s="31"/>
      <c r="AS283" s="31"/>
      <c r="AT283" s="31"/>
      <c r="AU283" s="31"/>
      <c r="AV283" s="31"/>
      <c r="AW283" s="31"/>
      <c r="AX283" s="31"/>
      <c r="AY283" s="31"/>
      <c r="AZ283" s="31"/>
      <c r="BA283" s="31"/>
      <c r="BB283" s="31"/>
      <c r="BC283" s="31"/>
      <c r="BD283" s="31"/>
      <c r="BE283" s="31"/>
      <c r="BF283" s="31"/>
      <c r="BG283" s="31"/>
      <c r="BH283" s="31"/>
      <c r="BI283" s="31"/>
      <c r="BJ283" s="31"/>
      <c r="BK283" s="31"/>
      <c r="BL283" s="31"/>
      <c r="BM283" s="31"/>
      <c r="BN283" s="31"/>
      <c r="BO283" s="31"/>
      <c r="BP283" s="31"/>
      <c r="BQ283" s="31"/>
      <c r="BR283" s="31"/>
      <c r="BS283" s="31"/>
      <c r="BT283" s="31"/>
      <c r="BU283" s="31"/>
      <c r="BV283" s="31"/>
      <c r="BW283" s="31"/>
      <c r="BX283" s="31"/>
      <c r="BY283" s="31"/>
      <c r="BZ283" s="31"/>
      <c r="CA283" s="31"/>
    </row>
    <row r="284" spans="1:79" s="69" customFormat="1" ht="20.100000000000001" customHeight="1" x14ac:dyDescent="0.3">
      <c r="A284" s="75" t="s">
        <v>240</v>
      </c>
      <c r="B284" s="76" t="s">
        <v>695</v>
      </c>
      <c r="C284" s="76">
        <v>320</v>
      </c>
      <c r="D284" s="31"/>
      <c r="E284" s="31"/>
      <c r="F284" s="31"/>
      <c r="G284" s="31"/>
      <c r="H284" s="31"/>
      <c r="I284" s="31"/>
      <c r="J284" s="31"/>
      <c r="K284" s="31"/>
      <c r="L284" s="31"/>
      <c r="M284" s="31"/>
      <c r="N284" s="31"/>
      <c r="O284" s="31"/>
      <c r="P284" s="31"/>
      <c r="Q284" s="31"/>
      <c r="R284" s="31"/>
      <c r="S284" s="31"/>
      <c r="T284" s="31"/>
      <c r="U284" s="31"/>
      <c r="V284" s="31"/>
      <c r="W284" s="31"/>
      <c r="X284" s="31"/>
      <c r="Y284" s="31"/>
      <c r="Z284" s="31"/>
      <c r="AA284" s="31"/>
      <c r="AB284" s="31"/>
      <c r="AC284" s="31"/>
      <c r="AD284" s="31"/>
      <c r="AE284" s="31"/>
      <c r="AF284" s="31"/>
      <c r="AG284" s="31"/>
      <c r="AH284" s="31"/>
      <c r="AI284" s="31"/>
      <c r="AJ284" s="31"/>
      <c r="AK284" s="31"/>
      <c r="AL284" s="31"/>
      <c r="AM284" s="31"/>
      <c r="AN284" s="31"/>
      <c r="AO284" s="31"/>
      <c r="AP284" s="31"/>
      <c r="AQ284" s="31"/>
      <c r="AR284" s="31"/>
      <c r="AS284" s="31"/>
      <c r="AT284" s="31"/>
      <c r="AU284" s="31"/>
      <c r="AV284" s="31"/>
      <c r="AW284" s="31"/>
      <c r="AX284" s="31"/>
      <c r="AY284" s="31"/>
      <c r="AZ284" s="31"/>
      <c r="BA284" s="31"/>
      <c r="BB284" s="31"/>
      <c r="BC284" s="31"/>
      <c r="BD284" s="31"/>
      <c r="BE284" s="31"/>
      <c r="BF284" s="31"/>
      <c r="BG284" s="31"/>
      <c r="BH284" s="31"/>
      <c r="BI284" s="31"/>
      <c r="BJ284" s="31"/>
      <c r="BK284" s="31"/>
      <c r="BL284" s="31"/>
      <c r="BM284" s="31"/>
      <c r="BN284" s="31"/>
      <c r="BO284" s="31"/>
      <c r="BP284" s="31"/>
      <c r="BQ284" s="31"/>
      <c r="BR284" s="31"/>
      <c r="BS284" s="31"/>
      <c r="BT284" s="31"/>
      <c r="BU284" s="31"/>
      <c r="BV284" s="31"/>
      <c r="BW284" s="31"/>
      <c r="BX284" s="31"/>
      <c r="BY284" s="31"/>
      <c r="BZ284" s="31"/>
      <c r="CA284" s="31"/>
    </row>
    <row r="285" spans="1:79" s="69" customFormat="1" ht="20.100000000000001" customHeight="1" x14ac:dyDescent="0.3">
      <c r="A285" s="75" t="s">
        <v>241</v>
      </c>
      <c r="B285" s="76" t="s">
        <v>477</v>
      </c>
      <c r="C285" s="76">
        <v>321</v>
      </c>
      <c r="D285" s="31"/>
      <c r="E285" s="31"/>
      <c r="F285" s="31"/>
      <c r="G285" s="31"/>
      <c r="H285" s="31"/>
      <c r="I285" s="31"/>
      <c r="J285" s="31"/>
      <c r="K285" s="31"/>
      <c r="L285" s="31"/>
      <c r="M285" s="31"/>
      <c r="N285" s="31"/>
      <c r="O285" s="31"/>
      <c r="P285" s="31"/>
      <c r="Q285" s="31"/>
      <c r="R285" s="31"/>
      <c r="S285" s="31"/>
      <c r="T285" s="31"/>
      <c r="U285" s="31"/>
      <c r="V285" s="31"/>
      <c r="W285" s="31"/>
      <c r="X285" s="31"/>
      <c r="Y285" s="31"/>
      <c r="Z285" s="31"/>
      <c r="AA285" s="31"/>
      <c r="AB285" s="31"/>
      <c r="AC285" s="31"/>
      <c r="AD285" s="31"/>
      <c r="AE285" s="31"/>
      <c r="AF285" s="31"/>
      <c r="AG285" s="31"/>
      <c r="AH285" s="31"/>
      <c r="AI285" s="31"/>
      <c r="AJ285" s="31"/>
      <c r="AK285" s="31"/>
      <c r="AL285" s="31"/>
      <c r="AM285" s="31"/>
      <c r="AN285" s="31"/>
      <c r="AO285" s="31"/>
      <c r="AP285" s="31"/>
      <c r="AQ285" s="31"/>
      <c r="AR285" s="31"/>
      <c r="AS285" s="31"/>
      <c r="AT285" s="31"/>
      <c r="AU285" s="31"/>
      <c r="AV285" s="31"/>
      <c r="AW285" s="31"/>
      <c r="AX285" s="31"/>
      <c r="AY285" s="31"/>
      <c r="AZ285" s="31"/>
      <c r="BA285" s="31"/>
      <c r="BB285" s="31"/>
      <c r="BC285" s="31"/>
      <c r="BD285" s="31"/>
      <c r="BE285" s="31"/>
      <c r="BF285" s="31"/>
      <c r="BG285" s="31"/>
      <c r="BH285" s="31"/>
      <c r="BI285" s="31"/>
      <c r="BJ285" s="31"/>
      <c r="BK285" s="31"/>
      <c r="BL285" s="31"/>
      <c r="BM285" s="31"/>
      <c r="BN285" s="31"/>
      <c r="BO285" s="31"/>
      <c r="BP285" s="31"/>
      <c r="BQ285" s="31"/>
      <c r="BR285" s="31"/>
      <c r="BS285" s="31"/>
      <c r="BT285" s="31"/>
      <c r="BU285" s="31"/>
      <c r="BV285" s="31"/>
      <c r="BW285" s="31"/>
      <c r="BX285" s="31"/>
      <c r="BY285" s="31"/>
      <c r="BZ285" s="31"/>
      <c r="CA285" s="31"/>
    </row>
    <row r="286" spans="1:79" s="69" customFormat="1" ht="20.100000000000001" customHeight="1" x14ac:dyDescent="0.3">
      <c r="A286" s="75" t="s">
        <v>242</v>
      </c>
      <c r="B286" s="76" t="s">
        <v>611</v>
      </c>
      <c r="C286" s="76">
        <v>322</v>
      </c>
      <c r="D286" s="31"/>
      <c r="E286" s="31"/>
      <c r="F286" s="31"/>
      <c r="G286" s="31"/>
      <c r="H286" s="31"/>
      <c r="I286" s="31"/>
      <c r="J286" s="31"/>
      <c r="K286" s="31"/>
      <c r="L286" s="31"/>
      <c r="M286" s="31"/>
      <c r="N286" s="31"/>
      <c r="O286" s="31"/>
      <c r="P286" s="31"/>
      <c r="Q286" s="31"/>
      <c r="R286" s="31"/>
      <c r="S286" s="31"/>
      <c r="T286" s="31"/>
      <c r="U286" s="31"/>
      <c r="V286" s="31"/>
      <c r="W286" s="31"/>
      <c r="X286" s="31"/>
      <c r="Y286" s="31"/>
      <c r="Z286" s="31"/>
      <c r="AA286" s="31"/>
      <c r="AB286" s="31"/>
      <c r="AC286" s="31"/>
      <c r="AD286" s="31"/>
      <c r="AE286" s="31"/>
      <c r="AF286" s="31"/>
      <c r="AG286" s="31"/>
      <c r="AH286" s="31"/>
      <c r="AI286" s="31"/>
      <c r="AJ286" s="31"/>
      <c r="AK286" s="31"/>
      <c r="AL286" s="31"/>
      <c r="AM286" s="31"/>
      <c r="AN286" s="31"/>
      <c r="AO286" s="31"/>
      <c r="AP286" s="31"/>
      <c r="AQ286" s="31"/>
      <c r="AR286" s="31"/>
      <c r="AS286" s="31"/>
      <c r="AT286" s="31"/>
      <c r="AU286" s="31"/>
      <c r="AV286" s="31"/>
      <c r="AW286" s="31"/>
      <c r="AX286" s="31"/>
      <c r="AY286" s="31"/>
      <c r="AZ286" s="31"/>
      <c r="BA286" s="31"/>
      <c r="BB286" s="31"/>
      <c r="BC286" s="31"/>
      <c r="BD286" s="31"/>
      <c r="BE286" s="31"/>
      <c r="BF286" s="31"/>
      <c r="BG286" s="31"/>
      <c r="BH286" s="31"/>
      <c r="BI286" s="31"/>
      <c r="BJ286" s="31"/>
      <c r="BK286" s="31"/>
      <c r="BL286" s="31"/>
      <c r="BM286" s="31"/>
      <c r="BN286" s="31"/>
      <c r="BO286" s="31"/>
      <c r="BP286" s="31"/>
      <c r="BQ286" s="31"/>
      <c r="BR286" s="31"/>
      <c r="BS286" s="31"/>
      <c r="BT286" s="31"/>
      <c r="BU286" s="31"/>
      <c r="BV286" s="31"/>
      <c r="BW286" s="31"/>
      <c r="BX286" s="31"/>
      <c r="BY286" s="31"/>
      <c r="BZ286" s="31"/>
      <c r="CA286" s="31"/>
    </row>
    <row r="287" spans="1:79" s="69" customFormat="1" ht="20.100000000000001" customHeight="1" x14ac:dyDescent="0.3">
      <c r="A287" s="75" t="s">
        <v>243</v>
      </c>
      <c r="B287" s="76" t="s">
        <v>515</v>
      </c>
      <c r="C287" s="76">
        <v>323</v>
      </c>
      <c r="D287" s="31"/>
      <c r="E287" s="31"/>
      <c r="F287" s="31"/>
      <c r="G287" s="31"/>
      <c r="H287" s="31"/>
      <c r="I287" s="31"/>
      <c r="J287" s="31"/>
      <c r="K287" s="31"/>
      <c r="L287" s="31"/>
      <c r="M287" s="31"/>
      <c r="N287" s="31"/>
      <c r="O287" s="31"/>
      <c r="P287" s="31"/>
      <c r="Q287" s="31"/>
      <c r="R287" s="31"/>
      <c r="S287" s="31"/>
      <c r="T287" s="31"/>
      <c r="U287" s="31"/>
      <c r="V287" s="31"/>
      <c r="W287" s="31"/>
      <c r="X287" s="31"/>
      <c r="Y287" s="31"/>
      <c r="Z287" s="31"/>
      <c r="AA287" s="31"/>
      <c r="AB287" s="31"/>
      <c r="AC287" s="31"/>
      <c r="AD287" s="31"/>
      <c r="AE287" s="31"/>
      <c r="AF287" s="31"/>
      <c r="AG287" s="31"/>
      <c r="AH287" s="31"/>
      <c r="AI287" s="31"/>
      <c r="AJ287" s="31"/>
      <c r="AK287" s="31"/>
      <c r="AL287" s="31"/>
      <c r="AM287" s="31"/>
      <c r="AN287" s="31"/>
      <c r="AO287" s="31"/>
      <c r="AP287" s="31"/>
      <c r="AQ287" s="31"/>
      <c r="AR287" s="31"/>
      <c r="AS287" s="31"/>
      <c r="AT287" s="31"/>
      <c r="AU287" s="31"/>
      <c r="AV287" s="31"/>
      <c r="AW287" s="31"/>
      <c r="AX287" s="31"/>
      <c r="AY287" s="31"/>
      <c r="AZ287" s="31"/>
      <c r="BA287" s="31"/>
      <c r="BB287" s="31"/>
      <c r="BC287" s="31"/>
      <c r="BD287" s="31"/>
      <c r="BE287" s="31"/>
      <c r="BF287" s="31"/>
      <c r="BG287" s="31"/>
      <c r="BH287" s="31"/>
      <c r="BI287" s="31"/>
      <c r="BJ287" s="31"/>
      <c r="BK287" s="31"/>
      <c r="BL287" s="31"/>
      <c r="BM287" s="31"/>
      <c r="BN287" s="31"/>
      <c r="BO287" s="31"/>
      <c r="BP287" s="31"/>
      <c r="BQ287" s="31"/>
      <c r="BR287" s="31"/>
      <c r="BS287" s="31"/>
      <c r="BT287" s="31"/>
      <c r="BU287" s="31"/>
      <c r="BV287" s="31"/>
      <c r="BW287" s="31"/>
      <c r="BX287" s="31"/>
      <c r="BY287" s="31"/>
      <c r="BZ287" s="31"/>
      <c r="CA287" s="31"/>
    </row>
    <row r="288" spans="1:79" s="69" customFormat="1" ht="20.100000000000001" customHeight="1" x14ac:dyDescent="0.3">
      <c r="A288" s="75" t="s">
        <v>244</v>
      </c>
      <c r="B288" s="76" t="s">
        <v>612</v>
      </c>
      <c r="C288" s="76">
        <v>324</v>
      </c>
      <c r="D288" s="31"/>
      <c r="E288" s="31"/>
      <c r="F288" s="31"/>
      <c r="G288" s="31"/>
      <c r="H288" s="31"/>
      <c r="I288" s="31"/>
      <c r="J288" s="31"/>
      <c r="K288" s="31"/>
      <c r="L288" s="31"/>
      <c r="M288" s="31"/>
      <c r="N288" s="31"/>
      <c r="O288" s="31"/>
      <c r="P288" s="31"/>
      <c r="Q288" s="31"/>
      <c r="R288" s="31"/>
      <c r="S288" s="31"/>
      <c r="T288" s="31"/>
      <c r="U288" s="31"/>
      <c r="V288" s="31"/>
      <c r="W288" s="31"/>
      <c r="X288" s="31"/>
      <c r="Y288" s="31"/>
      <c r="Z288" s="31"/>
      <c r="AA288" s="31"/>
      <c r="AB288" s="31"/>
      <c r="AC288" s="31"/>
      <c r="AD288" s="31"/>
      <c r="AE288" s="31"/>
      <c r="AF288" s="31"/>
      <c r="AG288" s="31"/>
      <c r="AH288" s="31"/>
      <c r="AI288" s="31"/>
      <c r="AJ288" s="31"/>
      <c r="AK288" s="31"/>
      <c r="AL288" s="31"/>
      <c r="AM288" s="31"/>
      <c r="AN288" s="31"/>
      <c r="AO288" s="31"/>
      <c r="AP288" s="31"/>
      <c r="AQ288" s="31"/>
      <c r="AR288" s="31"/>
      <c r="AS288" s="31"/>
      <c r="AT288" s="31"/>
      <c r="AU288" s="31"/>
      <c r="AV288" s="31"/>
      <c r="AW288" s="31"/>
      <c r="AX288" s="31"/>
      <c r="AY288" s="31"/>
      <c r="AZ288" s="31"/>
      <c r="BA288" s="31"/>
      <c r="BB288" s="31"/>
      <c r="BC288" s="31"/>
      <c r="BD288" s="31"/>
      <c r="BE288" s="31"/>
      <c r="BF288" s="31"/>
      <c r="BG288" s="31"/>
      <c r="BH288" s="31"/>
      <c r="BI288" s="31"/>
      <c r="BJ288" s="31"/>
      <c r="BK288" s="31"/>
      <c r="BL288" s="31"/>
      <c r="BM288" s="31"/>
      <c r="BN288" s="31"/>
      <c r="BO288" s="31"/>
      <c r="BP288" s="31"/>
      <c r="BQ288" s="31"/>
      <c r="BR288" s="31"/>
      <c r="BS288" s="31"/>
      <c r="BT288" s="31"/>
      <c r="BU288" s="31"/>
      <c r="BV288" s="31"/>
      <c r="BW288" s="31"/>
      <c r="BX288" s="31"/>
      <c r="BY288" s="31"/>
      <c r="BZ288" s="31"/>
      <c r="CA288" s="31"/>
    </row>
    <row r="289" spans="1:79" s="69" customFormat="1" ht="20.100000000000001" customHeight="1" x14ac:dyDescent="0.3">
      <c r="A289" s="75" t="s">
        <v>245</v>
      </c>
      <c r="B289" s="76" t="s">
        <v>696</v>
      </c>
      <c r="C289" s="76">
        <v>325</v>
      </c>
      <c r="D289" s="31"/>
      <c r="E289" s="31"/>
      <c r="F289" s="31"/>
      <c r="G289" s="31"/>
      <c r="H289" s="31"/>
      <c r="I289" s="31"/>
      <c r="J289" s="31"/>
      <c r="K289" s="31"/>
      <c r="L289" s="31"/>
      <c r="M289" s="31"/>
      <c r="N289" s="31"/>
      <c r="O289" s="31"/>
      <c r="P289" s="31"/>
      <c r="Q289" s="31"/>
      <c r="R289" s="31"/>
      <c r="S289" s="31"/>
      <c r="T289" s="31"/>
      <c r="U289" s="31"/>
      <c r="V289" s="31"/>
      <c r="W289" s="31"/>
      <c r="X289" s="31"/>
      <c r="Y289" s="31"/>
      <c r="Z289" s="31"/>
      <c r="AA289" s="31"/>
      <c r="AB289" s="31"/>
      <c r="AC289" s="31"/>
      <c r="AD289" s="31"/>
      <c r="AE289" s="31"/>
      <c r="AF289" s="31"/>
      <c r="AG289" s="31"/>
      <c r="AH289" s="31"/>
      <c r="AI289" s="31"/>
      <c r="AJ289" s="31"/>
      <c r="AK289" s="31"/>
      <c r="AL289" s="31"/>
      <c r="AM289" s="31"/>
      <c r="AN289" s="31"/>
      <c r="AO289" s="31"/>
      <c r="AP289" s="31"/>
      <c r="AQ289" s="31"/>
      <c r="AR289" s="31"/>
      <c r="AS289" s="31"/>
      <c r="AT289" s="31"/>
      <c r="AU289" s="31"/>
      <c r="AV289" s="31"/>
      <c r="AW289" s="31"/>
      <c r="AX289" s="31"/>
      <c r="AY289" s="31"/>
      <c r="AZ289" s="31"/>
      <c r="BA289" s="31"/>
      <c r="BB289" s="31"/>
      <c r="BC289" s="31"/>
      <c r="BD289" s="31"/>
      <c r="BE289" s="31"/>
      <c r="BF289" s="31"/>
      <c r="BG289" s="31"/>
      <c r="BH289" s="31"/>
      <c r="BI289" s="31"/>
      <c r="BJ289" s="31"/>
      <c r="BK289" s="31"/>
      <c r="BL289" s="31"/>
      <c r="BM289" s="31"/>
      <c r="BN289" s="31"/>
      <c r="BO289" s="31"/>
      <c r="BP289" s="31"/>
      <c r="BQ289" s="31"/>
      <c r="BR289" s="31"/>
      <c r="BS289" s="31"/>
      <c r="BT289" s="31"/>
      <c r="BU289" s="31"/>
      <c r="BV289" s="31"/>
      <c r="BW289" s="31"/>
      <c r="BX289" s="31"/>
      <c r="BY289" s="31"/>
      <c r="BZ289" s="31"/>
      <c r="CA289" s="31"/>
    </row>
    <row r="290" spans="1:79" s="69" customFormat="1" ht="20.100000000000001" customHeight="1" x14ac:dyDescent="0.3">
      <c r="A290" s="75" t="s">
        <v>246</v>
      </c>
      <c r="B290" s="76" t="s">
        <v>697</v>
      </c>
      <c r="C290" s="76">
        <v>326</v>
      </c>
      <c r="D290" s="31"/>
      <c r="E290" s="31"/>
      <c r="F290" s="31"/>
      <c r="G290" s="31"/>
      <c r="H290" s="31"/>
      <c r="I290" s="31"/>
      <c r="J290" s="31"/>
      <c r="K290" s="31"/>
      <c r="L290" s="31"/>
      <c r="M290" s="31"/>
      <c r="N290" s="31"/>
      <c r="O290" s="31"/>
      <c r="P290" s="31"/>
      <c r="Q290" s="31"/>
      <c r="R290" s="31"/>
      <c r="S290" s="31"/>
      <c r="T290" s="31"/>
      <c r="U290" s="31"/>
      <c r="V290" s="31"/>
      <c r="W290" s="31"/>
      <c r="X290" s="31"/>
      <c r="Y290" s="31"/>
      <c r="Z290" s="31"/>
      <c r="AA290" s="31"/>
      <c r="AB290" s="31"/>
      <c r="AC290" s="31"/>
      <c r="AD290" s="31"/>
      <c r="AE290" s="31"/>
      <c r="AF290" s="31"/>
      <c r="AG290" s="31"/>
      <c r="AH290" s="31"/>
      <c r="AI290" s="31"/>
      <c r="AJ290" s="31"/>
      <c r="AK290" s="31"/>
      <c r="AL290" s="31"/>
      <c r="AM290" s="31"/>
      <c r="AN290" s="31"/>
      <c r="AO290" s="31"/>
      <c r="AP290" s="31"/>
      <c r="AQ290" s="31"/>
      <c r="AR290" s="31"/>
      <c r="AS290" s="31"/>
      <c r="AT290" s="31"/>
      <c r="AU290" s="31"/>
      <c r="AV290" s="31"/>
      <c r="AW290" s="31"/>
      <c r="AX290" s="31"/>
      <c r="AY290" s="31"/>
      <c r="AZ290" s="31"/>
      <c r="BA290" s="31"/>
      <c r="BB290" s="31"/>
      <c r="BC290" s="31"/>
      <c r="BD290" s="31"/>
      <c r="BE290" s="31"/>
      <c r="BF290" s="31"/>
      <c r="BG290" s="31"/>
      <c r="BH290" s="31"/>
      <c r="BI290" s="31"/>
      <c r="BJ290" s="31"/>
      <c r="BK290" s="31"/>
      <c r="BL290" s="31"/>
      <c r="BM290" s="31"/>
      <c r="BN290" s="31"/>
      <c r="BO290" s="31"/>
      <c r="BP290" s="31"/>
      <c r="BQ290" s="31"/>
      <c r="BR290" s="31"/>
      <c r="BS290" s="31"/>
      <c r="BT290" s="31"/>
      <c r="BU290" s="31"/>
      <c r="BV290" s="31"/>
      <c r="BW290" s="31"/>
      <c r="BX290" s="31"/>
      <c r="BY290" s="31"/>
      <c r="BZ290" s="31"/>
      <c r="CA290" s="31"/>
    </row>
    <row r="291" spans="1:79" s="69" customFormat="1" ht="20.100000000000001" customHeight="1" x14ac:dyDescent="0.3">
      <c r="A291" s="75" t="s">
        <v>247</v>
      </c>
      <c r="B291" s="76" t="s">
        <v>613</v>
      </c>
      <c r="C291" s="76">
        <v>327</v>
      </c>
      <c r="D291" s="31"/>
      <c r="E291" s="31"/>
      <c r="F291" s="31"/>
      <c r="G291" s="31"/>
      <c r="H291" s="31"/>
      <c r="I291" s="31"/>
      <c r="J291" s="31"/>
      <c r="K291" s="31"/>
      <c r="L291" s="31"/>
      <c r="M291" s="31"/>
      <c r="N291" s="31"/>
      <c r="O291" s="31"/>
      <c r="P291" s="31"/>
      <c r="Q291" s="31"/>
      <c r="R291" s="31"/>
      <c r="S291" s="31"/>
      <c r="T291" s="31"/>
      <c r="U291" s="31"/>
      <c r="V291" s="31"/>
      <c r="W291" s="31"/>
      <c r="X291" s="31"/>
      <c r="Y291" s="31"/>
      <c r="Z291" s="31"/>
      <c r="AA291" s="31"/>
      <c r="AB291" s="31"/>
      <c r="AC291" s="31"/>
      <c r="AD291" s="31"/>
      <c r="AE291" s="31"/>
      <c r="AF291" s="31"/>
      <c r="AG291" s="31"/>
      <c r="AH291" s="31"/>
      <c r="AI291" s="31"/>
      <c r="AJ291" s="31"/>
      <c r="AK291" s="31"/>
      <c r="AL291" s="31"/>
      <c r="AM291" s="31"/>
      <c r="AN291" s="31"/>
      <c r="AO291" s="31"/>
      <c r="AP291" s="31"/>
      <c r="AQ291" s="31"/>
      <c r="AR291" s="31"/>
      <c r="AS291" s="31"/>
      <c r="AT291" s="31"/>
      <c r="AU291" s="31"/>
      <c r="AV291" s="31"/>
      <c r="AW291" s="31"/>
      <c r="AX291" s="31"/>
      <c r="AY291" s="31"/>
      <c r="AZ291" s="31"/>
      <c r="BA291" s="31"/>
      <c r="BB291" s="31"/>
      <c r="BC291" s="31"/>
      <c r="BD291" s="31"/>
      <c r="BE291" s="31"/>
      <c r="BF291" s="31"/>
      <c r="BG291" s="31"/>
      <c r="BH291" s="31"/>
      <c r="BI291" s="31"/>
      <c r="BJ291" s="31"/>
      <c r="BK291" s="31"/>
      <c r="BL291" s="31"/>
      <c r="BM291" s="31"/>
      <c r="BN291" s="31"/>
      <c r="BO291" s="31"/>
      <c r="BP291" s="31"/>
      <c r="BQ291" s="31"/>
      <c r="BR291" s="31"/>
      <c r="BS291" s="31"/>
      <c r="BT291" s="31"/>
      <c r="BU291" s="31"/>
      <c r="BV291" s="31"/>
      <c r="BW291" s="31"/>
      <c r="BX291" s="31"/>
      <c r="BY291" s="31"/>
      <c r="BZ291" s="31"/>
      <c r="CA291" s="31"/>
    </row>
    <row r="292" spans="1:79" s="69" customFormat="1" ht="20.100000000000001" customHeight="1" x14ac:dyDescent="0.3">
      <c r="A292" s="75" t="s">
        <v>248</v>
      </c>
      <c r="B292" s="76" t="s">
        <v>614</v>
      </c>
      <c r="C292" s="76">
        <v>327.10000000000002</v>
      </c>
      <c r="D292" s="31"/>
      <c r="E292" s="31"/>
      <c r="F292" s="31"/>
      <c r="G292" s="31"/>
      <c r="H292" s="31"/>
      <c r="I292" s="31"/>
      <c r="J292" s="31"/>
      <c r="K292" s="31"/>
      <c r="L292" s="31"/>
      <c r="M292" s="31"/>
      <c r="N292" s="31"/>
      <c r="O292" s="31"/>
      <c r="P292" s="31"/>
      <c r="Q292" s="31"/>
      <c r="R292" s="31"/>
      <c r="S292" s="31"/>
      <c r="T292" s="31"/>
      <c r="U292" s="31"/>
      <c r="V292" s="31"/>
      <c r="W292" s="31"/>
      <c r="X292" s="31"/>
      <c r="Y292" s="31"/>
      <c r="Z292" s="31"/>
      <c r="AA292" s="31"/>
      <c r="AB292" s="31"/>
      <c r="AC292" s="31"/>
      <c r="AD292" s="31"/>
      <c r="AE292" s="31"/>
      <c r="AF292" s="31"/>
      <c r="AG292" s="31"/>
      <c r="AH292" s="31"/>
      <c r="AI292" s="31"/>
      <c r="AJ292" s="31"/>
      <c r="AK292" s="31"/>
      <c r="AL292" s="31"/>
      <c r="AM292" s="31"/>
      <c r="AN292" s="31"/>
      <c r="AO292" s="31"/>
      <c r="AP292" s="31"/>
      <c r="AQ292" s="31"/>
      <c r="AR292" s="31"/>
      <c r="AS292" s="31"/>
      <c r="AT292" s="31"/>
      <c r="AU292" s="31"/>
      <c r="AV292" s="31"/>
      <c r="AW292" s="31"/>
      <c r="AX292" s="31"/>
      <c r="AY292" s="31"/>
      <c r="AZ292" s="31"/>
      <c r="BA292" s="31"/>
      <c r="BB292" s="31"/>
      <c r="BC292" s="31"/>
      <c r="BD292" s="31"/>
      <c r="BE292" s="31"/>
      <c r="BF292" s="31"/>
      <c r="BG292" s="31"/>
      <c r="BH292" s="31"/>
      <c r="BI292" s="31"/>
      <c r="BJ292" s="31"/>
      <c r="BK292" s="31"/>
      <c r="BL292" s="31"/>
      <c r="BM292" s="31"/>
      <c r="BN292" s="31"/>
      <c r="BO292" s="31"/>
      <c r="BP292" s="31"/>
      <c r="BQ292" s="31"/>
      <c r="BR292" s="31"/>
      <c r="BS292" s="31"/>
      <c r="BT292" s="31"/>
      <c r="BU292" s="31"/>
      <c r="BV292" s="31"/>
      <c r="BW292" s="31"/>
      <c r="BX292" s="31"/>
      <c r="BY292" s="31"/>
      <c r="BZ292" s="31"/>
      <c r="CA292" s="31"/>
    </row>
    <row r="293" spans="1:79" s="69" customFormat="1" ht="20.100000000000001" customHeight="1" x14ac:dyDescent="0.3">
      <c r="A293" s="75" t="s">
        <v>249</v>
      </c>
      <c r="B293" s="76" t="s">
        <v>615</v>
      </c>
      <c r="C293" s="76">
        <v>327.2</v>
      </c>
      <c r="D293" s="31"/>
      <c r="E293" s="31"/>
      <c r="F293" s="31"/>
      <c r="G293" s="31"/>
      <c r="H293" s="31"/>
      <c r="I293" s="31"/>
      <c r="J293" s="31"/>
      <c r="K293" s="31"/>
      <c r="L293" s="31"/>
      <c r="M293" s="31"/>
      <c r="N293" s="31"/>
      <c r="O293" s="31"/>
      <c r="P293" s="31"/>
      <c r="Q293" s="31"/>
      <c r="R293" s="31"/>
      <c r="S293" s="31"/>
      <c r="T293" s="31"/>
      <c r="U293" s="31"/>
      <c r="V293" s="31"/>
      <c r="W293" s="31"/>
      <c r="X293" s="31"/>
      <c r="Y293" s="31"/>
      <c r="Z293" s="31"/>
      <c r="AA293" s="31"/>
      <c r="AB293" s="31"/>
      <c r="AC293" s="31"/>
      <c r="AD293" s="31"/>
      <c r="AE293" s="31"/>
      <c r="AF293" s="31"/>
      <c r="AG293" s="31"/>
      <c r="AH293" s="31"/>
      <c r="AI293" s="31"/>
      <c r="AJ293" s="31"/>
      <c r="AK293" s="31"/>
      <c r="AL293" s="31"/>
      <c r="AM293" s="31"/>
      <c r="AN293" s="31"/>
      <c r="AO293" s="31"/>
      <c r="AP293" s="31"/>
      <c r="AQ293" s="31"/>
      <c r="AR293" s="31"/>
      <c r="AS293" s="31"/>
      <c r="AT293" s="31"/>
      <c r="AU293" s="31"/>
      <c r="AV293" s="31"/>
      <c r="AW293" s="31"/>
      <c r="AX293" s="31"/>
      <c r="AY293" s="31"/>
      <c r="AZ293" s="31"/>
      <c r="BA293" s="31"/>
      <c r="BB293" s="31"/>
      <c r="BC293" s="31"/>
      <c r="BD293" s="31"/>
      <c r="BE293" s="31"/>
      <c r="BF293" s="31"/>
      <c r="BG293" s="31"/>
      <c r="BH293" s="31"/>
      <c r="BI293" s="31"/>
      <c r="BJ293" s="31"/>
      <c r="BK293" s="31"/>
      <c r="BL293" s="31"/>
      <c r="BM293" s="31"/>
      <c r="BN293" s="31"/>
      <c r="BO293" s="31"/>
      <c r="BP293" s="31"/>
      <c r="BQ293" s="31"/>
      <c r="BR293" s="31"/>
      <c r="BS293" s="31"/>
      <c r="BT293" s="31"/>
      <c r="BU293" s="31"/>
      <c r="BV293" s="31"/>
      <c r="BW293" s="31"/>
      <c r="BX293" s="31"/>
      <c r="BY293" s="31"/>
      <c r="BZ293" s="31"/>
      <c r="CA293" s="31"/>
    </row>
    <row r="294" spans="1:79" s="69" customFormat="1" ht="20.100000000000001" customHeight="1" x14ac:dyDescent="0.3">
      <c r="A294" s="75" t="s">
        <v>250</v>
      </c>
      <c r="B294" s="76" t="s">
        <v>698</v>
      </c>
      <c r="C294" s="76">
        <v>327.3</v>
      </c>
      <c r="D294" s="31"/>
      <c r="E294" s="31"/>
      <c r="F294" s="31"/>
      <c r="G294" s="31"/>
      <c r="H294" s="31"/>
      <c r="I294" s="31"/>
      <c r="J294" s="31"/>
      <c r="K294" s="31"/>
      <c r="L294" s="31"/>
      <c r="M294" s="31"/>
      <c r="N294" s="31"/>
      <c r="O294" s="31"/>
      <c r="P294" s="31"/>
      <c r="Q294" s="31"/>
      <c r="R294" s="31"/>
      <c r="S294" s="31"/>
      <c r="T294" s="31"/>
      <c r="U294" s="31"/>
      <c r="V294" s="31"/>
      <c r="W294" s="31"/>
      <c r="X294" s="31"/>
      <c r="Y294" s="31"/>
      <c r="Z294" s="31"/>
      <c r="AA294" s="31"/>
      <c r="AB294" s="31"/>
      <c r="AC294" s="31"/>
      <c r="AD294" s="31"/>
      <c r="AE294" s="31"/>
      <c r="AF294" s="31"/>
      <c r="AG294" s="31"/>
      <c r="AH294" s="31"/>
      <c r="AI294" s="31"/>
      <c r="AJ294" s="31"/>
      <c r="AK294" s="31"/>
      <c r="AL294" s="31"/>
      <c r="AM294" s="31"/>
      <c r="AN294" s="31"/>
      <c r="AO294" s="31"/>
      <c r="AP294" s="31"/>
      <c r="AQ294" s="31"/>
      <c r="AR294" s="31"/>
      <c r="AS294" s="31"/>
      <c r="AT294" s="31"/>
      <c r="AU294" s="31"/>
      <c r="AV294" s="31"/>
      <c r="AW294" s="31"/>
      <c r="AX294" s="31"/>
      <c r="AY294" s="31"/>
      <c r="AZ294" s="31"/>
      <c r="BA294" s="31"/>
      <c r="BB294" s="31"/>
      <c r="BC294" s="31"/>
      <c r="BD294" s="31"/>
      <c r="BE294" s="31"/>
      <c r="BF294" s="31"/>
      <c r="BG294" s="31"/>
      <c r="BH294" s="31"/>
      <c r="BI294" s="31"/>
      <c r="BJ294" s="31"/>
      <c r="BK294" s="31"/>
      <c r="BL294" s="31"/>
      <c r="BM294" s="31"/>
      <c r="BN294" s="31"/>
      <c r="BO294" s="31"/>
      <c r="BP294" s="31"/>
      <c r="BQ294" s="31"/>
      <c r="BR294" s="31"/>
      <c r="BS294" s="31"/>
      <c r="BT294" s="31"/>
      <c r="BU294" s="31"/>
      <c r="BV294" s="31"/>
      <c r="BW294" s="31"/>
      <c r="BX294" s="31"/>
      <c r="BY294" s="31"/>
      <c r="BZ294" s="31"/>
      <c r="CA294" s="31"/>
    </row>
    <row r="295" spans="1:79" s="69" customFormat="1" ht="20.100000000000001" customHeight="1" x14ac:dyDescent="0.3">
      <c r="A295" s="75" t="s">
        <v>251</v>
      </c>
      <c r="B295" s="76" t="s">
        <v>616</v>
      </c>
      <c r="C295" s="76">
        <v>327.39999999999998</v>
      </c>
      <c r="D295" s="31"/>
      <c r="E295" s="31"/>
      <c r="F295" s="31"/>
      <c r="G295" s="31"/>
      <c r="H295" s="31"/>
      <c r="I295" s="31"/>
      <c r="J295" s="31"/>
      <c r="K295" s="31"/>
      <c r="L295" s="31"/>
      <c r="M295" s="31"/>
      <c r="N295" s="31"/>
      <c r="O295" s="31"/>
      <c r="P295" s="31"/>
      <c r="Q295" s="31"/>
      <c r="R295" s="31"/>
      <c r="S295" s="31"/>
      <c r="T295" s="31"/>
      <c r="U295" s="31"/>
      <c r="V295" s="31"/>
      <c r="W295" s="31"/>
      <c r="X295" s="31"/>
      <c r="Y295" s="31"/>
      <c r="Z295" s="31"/>
      <c r="AA295" s="31"/>
      <c r="AB295" s="31"/>
      <c r="AC295" s="31"/>
      <c r="AD295" s="31"/>
      <c r="AE295" s="31"/>
      <c r="AF295" s="31"/>
      <c r="AG295" s="31"/>
      <c r="AH295" s="31"/>
      <c r="AI295" s="31"/>
      <c r="AJ295" s="31"/>
      <c r="AK295" s="31"/>
      <c r="AL295" s="31"/>
      <c r="AM295" s="31"/>
      <c r="AN295" s="31"/>
      <c r="AO295" s="31"/>
      <c r="AP295" s="31"/>
      <c r="AQ295" s="31"/>
      <c r="AR295" s="31"/>
      <c r="AS295" s="31"/>
      <c r="AT295" s="31"/>
      <c r="AU295" s="31"/>
      <c r="AV295" s="31"/>
      <c r="AW295" s="31"/>
      <c r="AX295" s="31"/>
      <c r="AY295" s="31"/>
      <c r="AZ295" s="31"/>
      <c r="BA295" s="31"/>
      <c r="BB295" s="31"/>
      <c r="BC295" s="31"/>
      <c r="BD295" s="31"/>
      <c r="BE295" s="31"/>
      <c r="BF295" s="31"/>
      <c r="BG295" s="31"/>
      <c r="BH295" s="31"/>
      <c r="BI295" s="31"/>
      <c r="BJ295" s="31"/>
      <c r="BK295" s="31"/>
      <c r="BL295" s="31"/>
      <c r="BM295" s="31"/>
      <c r="BN295" s="31"/>
      <c r="BO295" s="31"/>
      <c r="BP295" s="31"/>
      <c r="BQ295" s="31"/>
      <c r="BR295" s="31"/>
      <c r="BS295" s="31"/>
      <c r="BT295" s="31"/>
      <c r="BU295" s="31"/>
      <c r="BV295" s="31"/>
      <c r="BW295" s="31"/>
      <c r="BX295" s="31"/>
      <c r="BY295" s="31"/>
      <c r="BZ295" s="31"/>
      <c r="CA295" s="31"/>
    </row>
    <row r="296" spans="1:79" s="69" customFormat="1" ht="20.100000000000001" customHeight="1" x14ac:dyDescent="0.3">
      <c r="A296" s="75" t="s">
        <v>252</v>
      </c>
      <c r="B296" s="76" t="s">
        <v>516</v>
      </c>
      <c r="C296" s="76">
        <v>327.5</v>
      </c>
      <c r="D296" s="31"/>
      <c r="E296" s="31"/>
      <c r="F296" s="31"/>
      <c r="G296" s="31"/>
      <c r="H296" s="31"/>
      <c r="I296" s="31"/>
      <c r="J296" s="31"/>
      <c r="K296" s="31"/>
      <c r="L296" s="31"/>
      <c r="M296" s="31"/>
      <c r="N296" s="31"/>
      <c r="O296" s="31"/>
      <c r="P296" s="31"/>
      <c r="Q296" s="31"/>
      <c r="R296" s="31"/>
      <c r="S296" s="31"/>
      <c r="T296" s="31"/>
      <c r="U296" s="31"/>
      <c r="V296" s="31"/>
      <c r="W296" s="31"/>
      <c r="X296" s="31"/>
      <c r="Y296" s="31"/>
      <c r="Z296" s="31"/>
      <c r="AA296" s="31"/>
      <c r="AB296" s="31"/>
      <c r="AC296" s="31"/>
      <c r="AD296" s="31"/>
      <c r="AE296" s="31"/>
      <c r="AF296" s="31"/>
      <c r="AG296" s="31"/>
      <c r="AH296" s="31"/>
      <c r="AI296" s="31"/>
      <c r="AJ296" s="31"/>
      <c r="AK296" s="31"/>
      <c r="AL296" s="31"/>
      <c r="AM296" s="31"/>
      <c r="AN296" s="31"/>
      <c r="AO296" s="31"/>
      <c r="AP296" s="31"/>
      <c r="AQ296" s="31"/>
      <c r="AR296" s="31"/>
      <c r="AS296" s="31"/>
      <c r="AT296" s="31"/>
      <c r="AU296" s="31"/>
      <c r="AV296" s="31"/>
      <c r="AW296" s="31"/>
      <c r="AX296" s="31"/>
      <c r="AY296" s="31"/>
      <c r="AZ296" s="31"/>
      <c r="BA296" s="31"/>
      <c r="BB296" s="31"/>
      <c r="BC296" s="31"/>
      <c r="BD296" s="31"/>
      <c r="BE296" s="31"/>
      <c r="BF296" s="31"/>
      <c r="BG296" s="31"/>
      <c r="BH296" s="31"/>
      <c r="BI296" s="31"/>
      <c r="BJ296" s="31"/>
      <c r="BK296" s="31"/>
      <c r="BL296" s="31"/>
      <c r="BM296" s="31"/>
      <c r="BN296" s="31"/>
      <c r="BO296" s="31"/>
      <c r="BP296" s="31"/>
      <c r="BQ296" s="31"/>
      <c r="BR296" s="31"/>
      <c r="BS296" s="31"/>
      <c r="BT296" s="31"/>
      <c r="BU296" s="31"/>
      <c r="BV296" s="31"/>
      <c r="BW296" s="31"/>
      <c r="BX296" s="31"/>
      <c r="BY296" s="31"/>
      <c r="BZ296" s="31"/>
      <c r="CA296" s="31"/>
    </row>
    <row r="297" spans="1:79" s="69" customFormat="1" ht="20.100000000000001" customHeight="1" x14ac:dyDescent="0.3">
      <c r="A297" s="75" t="s">
        <v>805</v>
      </c>
      <c r="B297" s="76" t="s">
        <v>806</v>
      </c>
      <c r="C297" s="76">
        <v>327.60000000000002</v>
      </c>
      <c r="D297" s="31"/>
      <c r="E297" s="31"/>
      <c r="F297" s="31"/>
      <c r="G297" s="31"/>
      <c r="H297" s="31"/>
      <c r="I297" s="31"/>
      <c r="J297" s="31"/>
      <c r="K297" s="31"/>
      <c r="L297" s="31"/>
      <c r="M297" s="31"/>
      <c r="N297" s="31"/>
      <c r="O297" s="31"/>
      <c r="P297" s="31"/>
      <c r="Q297" s="31"/>
      <c r="R297" s="31"/>
      <c r="S297" s="31"/>
      <c r="T297" s="31"/>
      <c r="U297" s="31"/>
      <c r="V297" s="31"/>
      <c r="W297" s="31"/>
      <c r="X297" s="31"/>
      <c r="Y297" s="31"/>
      <c r="Z297" s="31"/>
      <c r="AA297" s="31"/>
      <c r="AB297" s="31"/>
      <c r="AC297" s="31"/>
      <c r="AD297" s="31"/>
      <c r="AE297" s="31"/>
      <c r="AF297" s="31"/>
      <c r="AG297" s="31"/>
      <c r="AH297" s="31"/>
      <c r="AI297" s="31"/>
      <c r="AJ297" s="31"/>
      <c r="AK297" s="31"/>
      <c r="AL297" s="31"/>
      <c r="AM297" s="31"/>
      <c r="AN297" s="31"/>
      <c r="AO297" s="31"/>
      <c r="AP297" s="31"/>
      <c r="AQ297" s="31"/>
      <c r="AR297" s="31"/>
      <c r="AS297" s="31"/>
      <c r="AT297" s="31"/>
      <c r="AU297" s="31"/>
      <c r="AV297" s="31"/>
      <c r="AW297" s="31"/>
      <c r="AX297" s="31"/>
      <c r="AY297" s="31"/>
      <c r="AZ297" s="31"/>
      <c r="BA297" s="31"/>
      <c r="BB297" s="31"/>
      <c r="BC297" s="31"/>
      <c r="BD297" s="31"/>
      <c r="BE297" s="31"/>
      <c r="BF297" s="31"/>
      <c r="BG297" s="31"/>
      <c r="BH297" s="31"/>
      <c r="BI297" s="31"/>
      <c r="BJ297" s="31"/>
      <c r="BK297" s="31"/>
      <c r="BL297" s="31"/>
      <c r="BM297" s="31"/>
      <c r="BN297" s="31"/>
      <c r="BO297" s="31"/>
      <c r="BP297" s="31"/>
      <c r="BQ297" s="31"/>
      <c r="BR297" s="31"/>
      <c r="BS297" s="31"/>
      <c r="BT297" s="31"/>
      <c r="BU297" s="31"/>
      <c r="BV297" s="31"/>
      <c r="BW297" s="31"/>
      <c r="BX297" s="31"/>
      <c r="BY297" s="31"/>
      <c r="BZ297" s="31"/>
      <c r="CA297" s="31"/>
    </row>
    <row r="298" spans="1:79" s="69" customFormat="1" ht="20.100000000000001" customHeight="1" x14ac:dyDescent="0.3">
      <c r="A298" s="75" t="s">
        <v>253</v>
      </c>
      <c r="B298" s="76" t="s">
        <v>517</v>
      </c>
      <c r="C298" s="76">
        <v>328</v>
      </c>
      <c r="D298" s="31"/>
      <c r="E298" s="31"/>
      <c r="F298" s="31"/>
      <c r="G298" s="31"/>
      <c r="H298" s="31"/>
      <c r="I298" s="31"/>
      <c r="J298" s="31"/>
      <c r="K298" s="31"/>
      <c r="L298" s="31"/>
      <c r="M298" s="31"/>
      <c r="N298" s="31"/>
      <c r="O298" s="31"/>
      <c r="P298" s="31"/>
      <c r="Q298" s="31"/>
      <c r="R298" s="31"/>
      <c r="S298" s="31"/>
      <c r="T298" s="31"/>
      <c r="U298" s="31"/>
      <c r="V298" s="31"/>
      <c r="W298" s="31"/>
      <c r="X298" s="31"/>
      <c r="Y298" s="31"/>
      <c r="Z298" s="31"/>
      <c r="AA298" s="31"/>
      <c r="AB298" s="31"/>
      <c r="AC298" s="31"/>
      <c r="AD298" s="31"/>
      <c r="AE298" s="31"/>
      <c r="AF298" s="31"/>
      <c r="AG298" s="31"/>
      <c r="AH298" s="31"/>
      <c r="AI298" s="31"/>
      <c r="AJ298" s="31"/>
      <c r="AK298" s="31"/>
      <c r="AL298" s="31"/>
      <c r="AM298" s="31"/>
      <c r="AN298" s="31"/>
      <c r="AO298" s="31"/>
      <c r="AP298" s="31"/>
      <c r="AQ298" s="31"/>
      <c r="AR298" s="31"/>
      <c r="AS298" s="31"/>
      <c r="AT298" s="31"/>
      <c r="AU298" s="31"/>
      <c r="AV298" s="31"/>
      <c r="AW298" s="31"/>
      <c r="AX298" s="31"/>
      <c r="AY298" s="31"/>
      <c r="AZ298" s="31"/>
      <c r="BA298" s="31"/>
      <c r="BB298" s="31"/>
      <c r="BC298" s="31"/>
      <c r="BD298" s="31"/>
      <c r="BE298" s="31"/>
      <c r="BF298" s="31"/>
      <c r="BG298" s="31"/>
      <c r="BH298" s="31"/>
      <c r="BI298" s="31"/>
      <c r="BJ298" s="31"/>
      <c r="BK298" s="31"/>
      <c r="BL298" s="31"/>
      <c r="BM298" s="31"/>
      <c r="BN298" s="31"/>
      <c r="BO298" s="31"/>
      <c r="BP298" s="31"/>
      <c r="BQ298" s="31"/>
      <c r="BR298" s="31"/>
      <c r="BS298" s="31"/>
      <c r="BT298" s="31"/>
      <c r="BU298" s="31"/>
      <c r="BV298" s="31"/>
      <c r="BW298" s="31"/>
      <c r="BX298" s="31"/>
      <c r="BY298" s="31"/>
      <c r="BZ298" s="31"/>
      <c r="CA298" s="31"/>
    </row>
    <row r="299" spans="1:79" s="69" customFormat="1" ht="20.100000000000001" customHeight="1" x14ac:dyDescent="0.3">
      <c r="A299" s="75" t="s">
        <v>254</v>
      </c>
      <c r="B299" s="76" t="s">
        <v>699</v>
      </c>
      <c r="C299" s="76">
        <v>329</v>
      </c>
      <c r="D299" s="31"/>
      <c r="E299" s="31"/>
      <c r="F299" s="31"/>
      <c r="G299" s="31"/>
      <c r="H299" s="31"/>
      <c r="I299" s="31"/>
      <c r="J299" s="31"/>
      <c r="K299" s="31"/>
      <c r="L299" s="31"/>
      <c r="M299" s="31"/>
      <c r="N299" s="31"/>
      <c r="O299" s="31"/>
      <c r="P299" s="31"/>
      <c r="Q299" s="31"/>
      <c r="R299" s="31"/>
      <c r="S299" s="31"/>
      <c r="T299" s="31"/>
      <c r="U299" s="31"/>
      <c r="V299" s="31"/>
      <c r="W299" s="31"/>
      <c r="X299" s="31"/>
      <c r="Y299" s="31"/>
      <c r="Z299" s="31"/>
      <c r="AA299" s="31"/>
      <c r="AB299" s="31"/>
      <c r="AC299" s="31"/>
      <c r="AD299" s="31"/>
      <c r="AE299" s="31"/>
      <c r="AF299" s="31"/>
      <c r="AG299" s="31"/>
      <c r="AH299" s="31"/>
      <c r="AI299" s="31"/>
      <c r="AJ299" s="31"/>
      <c r="AK299" s="31"/>
      <c r="AL299" s="31"/>
      <c r="AM299" s="31"/>
      <c r="AN299" s="31"/>
      <c r="AO299" s="31"/>
      <c r="AP299" s="31"/>
      <c r="AQ299" s="31"/>
      <c r="AR299" s="31"/>
      <c r="AS299" s="31"/>
      <c r="AT299" s="31"/>
      <c r="AU299" s="31"/>
      <c r="AV299" s="31"/>
      <c r="AW299" s="31"/>
      <c r="AX299" s="31"/>
      <c r="AY299" s="31"/>
      <c r="AZ299" s="31"/>
      <c r="BA299" s="31"/>
      <c r="BB299" s="31"/>
      <c r="BC299" s="31"/>
      <c r="BD299" s="31"/>
      <c r="BE299" s="31"/>
      <c r="BF299" s="31"/>
      <c r="BG299" s="31"/>
      <c r="BH299" s="31"/>
      <c r="BI299" s="31"/>
      <c r="BJ299" s="31"/>
      <c r="BK299" s="31"/>
      <c r="BL299" s="31"/>
      <c r="BM299" s="31"/>
      <c r="BN299" s="31"/>
      <c r="BO299" s="31"/>
      <c r="BP299" s="31"/>
      <c r="BQ299" s="31"/>
      <c r="BR299" s="31"/>
      <c r="BS299" s="31"/>
      <c r="BT299" s="31"/>
      <c r="BU299" s="31"/>
      <c r="BV299" s="31"/>
      <c r="BW299" s="31"/>
      <c r="BX299" s="31"/>
      <c r="BY299" s="31"/>
      <c r="BZ299" s="31"/>
      <c r="CA299" s="31"/>
    </row>
    <row r="300" spans="1:79" s="69" customFormat="1" ht="20.100000000000001" customHeight="1" x14ac:dyDescent="0.3">
      <c r="A300" s="75" t="s">
        <v>807</v>
      </c>
      <c r="B300" s="76" t="s">
        <v>808</v>
      </c>
      <c r="C300" s="76">
        <v>329.1</v>
      </c>
      <c r="D300" s="31"/>
      <c r="E300" s="31"/>
      <c r="F300" s="31"/>
      <c r="G300" s="31"/>
      <c r="H300" s="31"/>
      <c r="I300" s="31"/>
      <c r="J300" s="31"/>
      <c r="K300" s="31"/>
      <c r="L300" s="31"/>
      <c r="M300" s="31"/>
      <c r="N300" s="31"/>
      <c r="O300" s="31"/>
      <c r="P300" s="31"/>
      <c r="Q300" s="31"/>
      <c r="R300" s="31"/>
      <c r="S300" s="31"/>
      <c r="T300" s="31"/>
      <c r="U300" s="31"/>
      <c r="V300" s="31"/>
      <c r="W300" s="31"/>
      <c r="X300" s="31"/>
      <c r="Y300" s="31"/>
      <c r="Z300" s="31"/>
      <c r="AA300" s="31"/>
      <c r="AB300" s="31"/>
      <c r="AC300" s="31"/>
      <c r="AD300" s="31"/>
      <c r="AE300" s="31"/>
      <c r="AF300" s="31"/>
      <c r="AG300" s="31"/>
      <c r="AH300" s="31"/>
      <c r="AI300" s="31"/>
      <c r="AJ300" s="31"/>
      <c r="AK300" s="31"/>
      <c r="AL300" s="31"/>
      <c r="AM300" s="31"/>
      <c r="AN300" s="31"/>
      <c r="AO300" s="31"/>
      <c r="AP300" s="31"/>
      <c r="AQ300" s="31"/>
      <c r="AR300" s="31"/>
      <c r="AS300" s="31"/>
      <c r="AT300" s="31"/>
      <c r="AU300" s="31"/>
      <c r="AV300" s="31"/>
      <c r="AW300" s="31"/>
      <c r="AX300" s="31"/>
      <c r="AY300" s="31"/>
      <c r="AZ300" s="31"/>
      <c r="BA300" s="31"/>
      <c r="BB300" s="31"/>
      <c r="BC300" s="31"/>
      <c r="BD300" s="31"/>
      <c r="BE300" s="31"/>
      <c r="BF300" s="31"/>
      <c r="BG300" s="31"/>
      <c r="BH300" s="31"/>
      <c r="BI300" s="31"/>
      <c r="BJ300" s="31"/>
      <c r="BK300" s="31"/>
      <c r="BL300" s="31"/>
      <c r="BM300" s="31"/>
      <c r="BN300" s="31"/>
      <c r="BO300" s="31"/>
      <c r="BP300" s="31"/>
      <c r="BQ300" s="31"/>
      <c r="BR300" s="31"/>
      <c r="BS300" s="31"/>
      <c r="BT300" s="31"/>
      <c r="BU300" s="31"/>
      <c r="BV300" s="31"/>
      <c r="BW300" s="31"/>
      <c r="BX300" s="31"/>
      <c r="BY300" s="31"/>
      <c r="BZ300" s="31"/>
      <c r="CA300" s="31"/>
    </row>
    <row r="301" spans="1:79" s="69" customFormat="1" ht="20.100000000000001" customHeight="1" x14ac:dyDescent="0.3">
      <c r="A301" s="75" t="s">
        <v>255</v>
      </c>
      <c r="B301" s="76" t="s">
        <v>364</v>
      </c>
      <c r="C301" s="76">
        <v>330</v>
      </c>
      <c r="D301" s="31"/>
      <c r="E301" s="31"/>
      <c r="F301" s="31"/>
      <c r="G301" s="31"/>
      <c r="H301" s="31"/>
      <c r="I301" s="31"/>
      <c r="J301" s="31"/>
      <c r="K301" s="31"/>
      <c r="L301" s="31"/>
      <c r="M301" s="31"/>
      <c r="N301" s="31"/>
      <c r="O301" s="31"/>
      <c r="P301" s="31"/>
      <c r="Q301" s="31"/>
      <c r="R301" s="31"/>
      <c r="S301" s="31"/>
      <c r="T301" s="31"/>
      <c r="U301" s="31"/>
      <c r="V301" s="31"/>
      <c r="W301" s="31"/>
      <c r="X301" s="31"/>
      <c r="Y301" s="31"/>
      <c r="Z301" s="31"/>
      <c r="AA301" s="31"/>
      <c r="AB301" s="31"/>
      <c r="AC301" s="31"/>
      <c r="AD301" s="31"/>
      <c r="AE301" s="31"/>
      <c r="AF301" s="31"/>
      <c r="AG301" s="31"/>
      <c r="AH301" s="31"/>
      <c r="AI301" s="31"/>
      <c r="AJ301" s="31"/>
      <c r="AK301" s="31"/>
      <c r="AL301" s="31"/>
      <c r="AM301" s="31"/>
      <c r="AN301" s="31"/>
      <c r="AO301" s="31"/>
      <c r="AP301" s="31"/>
      <c r="AQ301" s="31"/>
      <c r="AR301" s="31"/>
      <c r="AS301" s="31"/>
      <c r="AT301" s="31"/>
      <c r="AU301" s="31"/>
      <c r="AV301" s="31"/>
      <c r="AW301" s="31"/>
      <c r="AX301" s="31"/>
      <c r="AY301" s="31"/>
      <c r="AZ301" s="31"/>
      <c r="BA301" s="31"/>
      <c r="BB301" s="31"/>
      <c r="BC301" s="31"/>
      <c r="BD301" s="31"/>
      <c r="BE301" s="31"/>
      <c r="BF301" s="31"/>
      <c r="BG301" s="31"/>
      <c r="BH301" s="31"/>
      <c r="BI301" s="31"/>
      <c r="BJ301" s="31"/>
      <c r="BK301" s="31"/>
      <c r="BL301" s="31"/>
      <c r="BM301" s="31"/>
      <c r="BN301" s="31"/>
      <c r="BO301" s="31"/>
      <c r="BP301" s="31"/>
      <c r="BQ301" s="31"/>
      <c r="BR301" s="31"/>
      <c r="BS301" s="31"/>
      <c r="BT301" s="31"/>
      <c r="BU301" s="31"/>
      <c r="BV301" s="31"/>
      <c r="BW301" s="31"/>
      <c r="BX301" s="31"/>
      <c r="BY301" s="31"/>
      <c r="BZ301" s="31"/>
      <c r="CA301" s="31"/>
    </row>
    <row r="302" spans="1:79" s="69" customFormat="1" ht="20.100000000000001" customHeight="1" x14ac:dyDescent="0.3">
      <c r="A302" s="75" t="s">
        <v>256</v>
      </c>
      <c r="B302" s="76" t="s">
        <v>351</v>
      </c>
      <c r="C302" s="76">
        <v>331</v>
      </c>
      <c r="D302" s="31"/>
      <c r="E302" s="31"/>
      <c r="F302" s="31"/>
      <c r="G302" s="31"/>
      <c r="H302" s="31"/>
      <c r="I302" s="31"/>
      <c r="J302" s="31"/>
      <c r="K302" s="31"/>
      <c r="L302" s="31"/>
      <c r="M302" s="31"/>
      <c r="N302" s="31"/>
      <c r="O302" s="31"/>
      <c r="P302" s="31"/>
      <c r="Q302" s="31"/>
      <c r="R302" s="31"/>
      <c r="S302" s="31"/>
      <c r="T302" s="31"/>
      <c r="U302" s="31"/>
      <c r="V302" s="31"/>
      <c r="W302" s="31"/>
      <c r="X302" s="31"/>
      <c r="Y302" s="31"/>
      <c r="Z302" s="31"/>
      <c r="AA302" s="31"/>
      <c r="AB302" s="31"/>
      <c r="AC302" s="31"/>
      <c r="AD302" s="31"/>
      <c r="AE302" s="31"/>
      <c r="AF302" s="31"/>
      <c r="AG302" s="31"/>
      <c r="AH302" s="31"/>
      <c r="AI302" s="31"/>
      <c r="AJ302" s="31"/>
      <c r="AK302" s="31"/>
      <c r="AL302" s="31"/>
      <c r="AM302" s="31"/>
      <c r="AN302" s="31"/>
      <c r="AO302" s="31"/>
      <c r="AP302" s="31"/>
      <c r="AQ302" s="31"/>
      <c r="AR302" s="31"/>
      <c r="AS302" s="31"/>
      <c r="AT302" s="31"/>
      <c r="AU302" s="31"/>
      <c r="AV302" s="31"/>
      <c r="AW302" s="31"/>
      <c r="AX302" s="31"/>
      <c r="AY302" s="31"/>
      <c r="AZ302" s="31"/>
      <c r="BA302" s="31"/>
      <c r="BB302" s="31"/>
      <c r="BC302" s="31"/>
      <c r="BD302" s="31"/>
      <c r="BE302" s="31"/>
      <c r="BF302" s="31"/>
      <c r="BG302" s="31"/>
      <c r="BH302" s="31"/>
      <c r="BI302" s="31"/>
      <c r="BJ302" s="31"/>
      <c r="BK302" s="31"/>
      <c r="BL302" s="31"/>
      <c r="BM302" s="31"/>
      <c r="BN302" s="31"/>
      <c r="BO302" s="31"/>
      <c r="BP302" s="31"/>
      <c r="BQ302" s="31"/>
      <c r="BR302" s="31"/>
      <c r="BS302" s="31"/>
      <c r="BT302" s="31"/>
      <c r="BU302" s="31"/>
      <c r="BV302" s="31"/>
      <c r="BW302" s="31"/>
      <c r="BX302" s="31"/>
      <c r="BY302" s="31"/>
      <c r="BZ302" s="31"/>
      <c r="CA302" s="31"/>
    </row>
    <row r="303" spans="1:79" s="69" customFormat="1" ht="20.100000000000001" customHeight="1" x14ac:dyDescent="0.3">
      <c r="A303" s="75" t="s">
        <v>257</v>
      </c>
      <c r="B303" s="76" t="s">
        <v>423</v>
      </c>
      <c r="C303" s="76"/>
      <c r="D303" s="31"/>
      <c r="E303" s="31"/>
      <c r="F303" s="31"/>
      <c r="G303" s="31"/>
      <c r="H303" s="31"/>
      <c r="I303" s="31"/>
      <c r="J303" s="31"/>
      <c r="K303" s="31"/>
      <c r="L303" s="31"/>
      <c r="M303" s="31"/>
      <c r="N303" s="31"/>
      <c r="O303" s="31"/>
      <c r="P303" s="31"/>
      <c r="Q303" s="31"/>
      <c r="R303" s="31"/>
      <c r="S303" s="31"/>
      <c r="T303" s="31"/>
      <c r="U303" s="31"/>
      <c r="V303" s="31"/>
      <c r="W303" s="31"/>
      <c r="X303" s="31"/>
      <c r="Y303" s="31"/>
      <c r="Z303" s="31"/>
      <c r="AA303" s="31"/>
      <c r="AB303" s="31"/>
      <c r="AC303" s="31"/>
      <c r="AD303" s="31"/>
      <c r="AE303" s="31"/>
      <c r="AF303" s="31"/>
      <c r="AG303" s="31"/>
      <c r="AH303" s="31"/>
      <c r="AI303" s="31"/>
      <c r="AJ303" s="31"/>
      <c r="AK303" s="31"/>
      <c r="AL303" s="31"/>
      <c r="AM303" s="31"/>
      <c r="AN303" s="31"/>
      <c r="AO303" s="31"/>
      <c r="AP303" s="31"/>
      <c r="AQ303" s="31"/>
      <c r="AR303" s="31"/>
      <c r="AS303" s="31"/>
      <c r="AT303" s="31"/>
      <c r="AU303" s="31"/>
      <c r="AV303" s="31"/>
      <c r="AW303" s="31"/>
      <c r="AX303" s="31"/>
      <c r="AY303" s="31"/>
      <c r="AZ303" s="31"/>
      <c r="BA303" s="31"/>
      <c r="BB303" s="31"/>
      <c r="BC303" s="31"/>
      <c r="BD303" s="31"/>
      <c r="BE303" s="31"/>
      <c r="BF303" s="31"/>
      <c r="BG303" s="31"/>
      <c r="BH303" s="31"/>
      <c r="BI303" s="31"/>
      <c r="BJ303" s="31"/>
      <c r="BK303" s="31"/>
      <c r="BL303" s="31"/>
      <c r="BM303" s="31"/>
      <c r="BN303" s="31"/>
      <c r="BO303" s="31"/>
      <c r="BP303" s="31"/>
      <c r="BQ303" s="31"/>
      <c r="BR303" s="31"/>
      <c r="BS303" s="31"/>
      <c r="BT303" s="31"/>
      <c r="BU303" s="31"/>
      <c r="BV303" s="31"/>
      <c r="BW303" s="31"/>
      <c r="BX303" s="31"/>
      <c r="BY303" s="31"/>
      <c r="BZ303" s="31"/>
      <c r="CA303" s="31"/>
    </row>
    <row r="304" spans="1:79" s="69" customFormat="1" ht="20.100000000000001" customHeight="1" x14ac:dyDescent="0.3">
      <c r="A304" s="79" t="s">
        <v>258</v>
      </c>
      <c r="B304" s="72" t="s">
        <v>478</v>
      </c>
      <c r="C304" s="76"/>
      <c r="D304" s="74">
        <f>SUM(D305:D338)</f>
        <v>0</v>
      </c>
      <c r="E304" s="74">
        <f t="shared" ref="E304:BP304" si="30">SUM(E305:E338)</f>
        <v>1</v>
      </c>
      <c r="F304" s="74">
        <f t="shared" si="30"/>
        <v>1</v>
      </c>
      <c r="G304" s="74">
        <f t="shared" si="30"/>
        <v>0</v>
      </c>
      <c r="H304" s="74">
        <f t="shared" si="30"/>
        <v>0</v>
      </c>
      <c r="I304" s="74">
        <f t="shared" si="30"/>
        <v>0</v>
      </c>
      <c r="J304" s="74">
        <f t="shared" si="30"/>
        <v>0</v>
      </c>
      <c r="K304" s="74">
        <f t="shared" si="30"/>
        <v>0</v>
      </c>
      <c r="L304" s="74">
        <f t="shared" si="30"/>
        <v>0</v>
      </c>
      <c r="M304" s="74">
        <f t="shared" si="30"/>
        <v>0</v>
      </c>
      <c r="N304" s="74">
        <f t="shared" si="30"/>
        <v>0</v>
      </c>
      <c r="O304" s="74">
        <f t="shared" si="30"/>
        <v>0</v>
      </c>
      <c r="P304" s="74">
        <f t="shared" si="30"/>
        <v>0</v>
      </c>
      <c r="Q304" s="74">
        <f t="shared" si="30"/>
        <v>0</v>
      </c>
      <c r="R304" s="74">
        <f t="shared" si="30"/>
        <v>0</v>
      </c>
      <c r="S304" s="74">
        <f t="shared" si="30"/>
        <v>0</v>
      </c>
      <c r="T304" s="74">
        <f t="shared" si="30"/>
        <v>0</v>
      </c>
      <c r="U304" s="74">
        <f t="shared" si="30"/>
        <v>0</v>
      </c>
      <c r="V304" s="74">
        <f t="shared" si="30"/>
        <v>0</v>
      </c>
      <c r="W304" s="74">
        <f t="shared" si="30"/>
        <v>0</v>
      </c>
      <c r="X304" s="74">
        <f t="shared" si="30"/>
        <v>0</v>
      </c>
      <c r="Y304" s="74">
        <f t="shared" si="30"/>
        <v>0</v>
      </c>
      <c r="Z304" s="74">
        <f t="shared" si="30"/>
        <v>0</v>
      </c>
      <c r="AA304" s="74">
        <f t="shared" si="30"/>
        <v>0</v>
      </c>
      <c r="AB304" s="74">
        <f t="shared" si="30"/>
        <v>0</v>
      </c>
      <c r="AC304" s="74">
        <f t="shared" si="30"/>
        <v>0</v>
      </c>
      <c r="AD304" s="74">
        <f t="shared" si="30"/>
        <v>0</v>
      </c>
      <c r="AE304" s="74">
        <f t="shared" si="30"/>
        <v>0</v>
      </c>
      <c r="AF304" s="74">
        <f t="shared" si="30"/>
        <v>0</v>
      </c>
      <c r="AG304" s="74">
        <f t="shared" si="30"/>
        <v>0</v>
      </c>
      <c r="AH304" s="74">
        <f t="shared" si="30"/>
        <v>0</v>
      </c>
      <c r="AI304" s="74">
        <f t="shared" si="30"/>
        <v>0</v>
      </c>
      <c r="AJ304" s="74">
        <f t="shared" si="30"/>
        <v>0</v>
      </c>
      <c r="AK304" s="74">
        <f t="shared" si="30"/>
        <v>0</v>
      </c>
      <c r="AL304" s="74">
        <f t="shared" si="30"/>
        <v>0</v>
      </c>
      <c r="AM304" s="74">
        <f t="shared" si="30"/>
        <v>0</v>
      </c>
      <c r="AN304" s="74">
        <f t="shared" si="30"/>
        <v>0</v>
      </c>
      <c r="AO304" s="74">
        <f t="shared" si="30"/>
        <v>0</v>
      </c>
      <c r="AP304" s="74">
        <f t="shared" si="30"/>
        <v>0</v>
      </c>
      <c r="AQ304" s="74">
        <f t="shared" si="30"/>
        <v>0</v>
      </c>
      <c r="AR304" s="74">
        <f t="shared" si="30"/>
        <v>0</v>
      </c>
      <c r="AS304" s="74">
        <f t="shared" si="30"/>
        <v>0</v>
      </c>
      <c r="AT304" s="74">
        <f t="shared" si="30"/>
        <v>0</v>
      </c>
      <c r="AU304" s="74">
        <f t="shared" si="30"/>
        <v>0</v>
      </c>
      <c r="AV304" s="74">
        <f t="shared" si="30"/>
        <v>0</v>
      </c>
      <c r="AW304" s="74">
        <f t="shared" si="30"/>
        <v>0</v>
      </c>
      <c r="AX304" s="74">
        <f t="shared" si="30"/>
        <v>0</v>
      </c>
      <c r="AY304" s="74">
        <f t="shared" si="30"/>
        <v>0</v>
      </c>
      <c r="AZ304" s="74">
        <f t="shared" si="30"/>
        <v>0</v>
      </c>
      <c r="BA304" s="74">
        <f t="shared" si="30"/>
        <v>0</v>
      </c>
      <c r="BB304" s="74">
        <f t="shared" si="30"/>
        <v>0</v>
      </c>
      <c r="BC304" s="74">
        <f t="shared" si="30"/>
        <v>0</v>
      </c>
      <c r="BD304" s="74">
        <f t="shared" si="30"/>
        <v>0</v>
      </c>
      <c r="BE304" s="74">
        <f t="shared" si="30"/>
        <v>0</v>
      </c>
      <c r="BF304" s="74">
        <f t="shared" si="30"/>
        <v>0</v>
      </c>
      <c r="BG304" s="74">
        <f t="shared" si="30"/>
        <v>0</v>
      </c>
      <c r="BH304" s="74">
        <f t="shared" si="30"/>
        <v>0</v>
      </c>
      <c r="BI304" s="74">
        <f t="shared" si="30"/>
        <v>0</v>
      </c>
      <c r="BJ304" s="74">
        <f t="shared" si="30"/>
        <v>0</v>
      </c>
      <c r="BK304" s="74">
        <f t="shared" si="30"/>
        <v>0</v>
      </c>
      <c r="BL304" s="74">
        <f t="shared" si="30"/>
        <v>0</v>
      </c>
      <c r="BM304" s="74">
        <f t="shared" si="30"/>
        <v>0</v>
      </c>
      <c r="BN304" s="74">
        <f t="shared" si="30"/>
        <v>0</v>
      </c>
      <c r="BO304" s="74">
        <f t="shared" si="30"/>
        <v>0</v>
      </c>
      <c r="BP304" s="74">
        <f t="shared" si="30"/>
        <v>0</v>
      </c>
      <c r="BQ304" s="74">
        <f t="shared" ref="BQ304:CA304" si="31">SUM(BQ305:BQ338)</f>
        <v>0</v>
      </c>
      <c r="BR304" s="74">
        <f t="shared" si="31"/>
        <v>0</v>
      </c>
      <c r="BS304" s="74">
        <f t="shared" si="31"/>
        <v>0</v>
      </c>
      <c r="BT304" s="74">
        <f t="shared" si="31"/>
        <v>0</v>
      </c>
      <c r="BU304" s="74">
        <f t="shared" si="31"/>
        <v>1</v>
      </c>
      <c r="BV304" s="74">
        <f t="shared" si="31"/>
        <v>0</v>
      </c>
      <c r="BW304" s="74">
        <f t="shared" si="31"/>
        <v>0</v>
      </c>
      <c r="BX304" s="74">
        <f t="shared" si="31"/>
        <v>0</v>
      </c>
      <c r="BY304" s="74">
        <f t="shared" si="31"/>
        <v>0</v>
      </c>
      <c r="BZ304" s="74">
        <f t="shared" si="31"/>
        <v>0</v>
      </c>
      <c r="CA304" s="74">
        <f t="shared" si="31"/>
        <v>0</v>
      </c>
    </row>
    <row r="305" spans="1:79" s="69" customFormat="1" ht="20.100000000000001" customHeight="1" x14ac:dyDescent="0.3">
      <c r="A305" s="75" t="s">
        <v>259</v>
      </c>
      <c r="B305" s="76" t="s">
        <v>617</v>
      </c>
      <c r="C305" s="76">
        <v>332</v>
      </c>
      <c r="D305" s="77"/>
      <c r="E305" s="77"/>
      <c r="F305" s="31"/>
      <c r="G305" s="31"/>
      <c r="H305" s="31"/>
      <c r="I305" s="31"/>
      <c r="J305" s="31"/>
      <c r="K305" s="31"/>
      <c r="L305" s="31"/>
      <c r="M305" s="31"/>
      <c r="N305" s="31"/>
      <c r="O305" s="31"/>
      <c r="P305" s="31"/>
      <c r="Q305" s="31"/>
      <c r="R305" s="31"/>
      <c r="S305" s="31"/>
      <c r="T305" s="31"/>
      <c r="U305" s="31"/>
      <c r="V305" s="31"/>
      <c r="W305" s="31"/>
      <c r="X305" s="77"/>
      <c r="Y305" s="77"/>
      <c r="Z305" s="77"/>
      <c r="AA305" s="77"/>
      <c r="AB305" s="77"/>
      <c r="AC305" s="77"/>
      <c r="AD305" s="77"/>
      <c r="AE305" s="77"/>
      <c r="AF305" s="77"/>
      <c r="AG305" s="77"/>
      <c r="AH305" s="77"/>
      <c r="AI305" s="77"/>
      <c r="AJ305" s="77"/>
      <c r="AK305" s="77"/>
      <c r="AL305" s="77"/>
      <c r="AM305" s="77"/>
      <c r="AN305" s="77"/>
      <c r="AO305" s="77"/>
      <c r="AP305" s="77"/>
      <c r="AQ305" s="77"/>
      <c r="AR305" s="77"/>
      <c r="AS305" s="77"/>
      <c r="AT305" s="77"/>
      <c r="AU305" s="77"/>
      <c r="AV305" s="77"/>
      <c r="AW305" s="77"/>
      <c r="AX305" s="77"/>
      <c r="AY305" s="77"/>
      <c r="AZ305" s="77"/>
      <c r="BA305" s="77"/>
      <c r="BB305" s="77"/>
      <c r="BC305" s="77"/>
      <c r="BD305" s="77"/>
      <c r="BE305" s="77"/>
      <c r="BF305" s="31"/>
      <c r="BG305" s="77"/>
      <c r="BH305" s="77"/>
      <c r="BI305" s="77"/>
      <c r="BJ305" s="77"/>
      <c r="BK305" s="77"/>
      <c r="BL305" s="77"/>
      <c r="BM305" s="77"/>
      <c r="BN305" s="77"/>
      <c r="BO305" s="77"/>
      <c r="BP305" s="77"/>
      <c r="BQ305" s="77"/>
      <c r="BR305" s="77"/>
      <c r="BS305" s="31"/>
      <c r="BT305" s="77"/>
      <c r="BU305" s="77"/>
      <c r="BV305" s="77"/>
      <c r="BW305" s="77"/>
      <c r="BX305" s="77"/>
      <c r="BY305" s="31"/>
      <c r="BZ305" s="31"/>
      <c r="CA305" s="31"/>
    </row>
    <row r="306" spans="1:79" s="69" customFormat="1" ht="20.100000000000001" customHeight="1" x14ac:dyDescent="0.3">
      <c r="A306" s="75" t="s">
        <v>260</v>
      </c>
      <c r="B306" s="76" t="s">
        <v>618</v>
      </c>
      <c r="C306" s="76">
        <v>332.1</v>
      </c>
      <c r="D306" s="31"/>
      <c r="E306" s="31"/>
      <c r="F306" s="31"/>
      <c r="G306" s="31"/>
      <c r="H306" s="31"/>
      <c r="I306" s="31"/>
      <c r="J306" s="31"/>
      <c r="K306" s="31"/>
      <c r="L306" s="31"/>
      <c r="M306" s="31"/>
      <c r="N306" s="31"/>
      <c r="O306" s="31"/>
      <c r="P306" s="31"/>
      <c r="Q306" s="31"/>
      <c r="R306" s="31"/>
      <c r="S306" s="31"/>
      <c r="T306" s="31"/>
      <c r="U306" s="31"/>
      <c r="V306" s="31"/>
      <c r="W306" s="31"/>
      <c r="X306" s="31"/>
      <c r="Y306" s="31"/>
      <c r="Z306" s="31"/>
      <c r="AA306" s="31"/>
      <c r="AB306" s="31"/>
      <c r="AC306" s="31"/>
      <c r="AD306" s="31"/>
      <c r="AE306" s="31"/>
      <c r="AF306" s="31"/>
      <c r="AG306" s="31"/>
      <c r="AH306" s="31"/>
      <c r="AI306" s="31"/>
      <c r="AJ306" s="31"/>
      <c r="AK306" s="31"/>
      <c r="AL306" s="31"/>
      <c r="AM306" s="31"/>
      <c r="AN306" s="31"/>
      <c r="AO306" s="31"/>
      <c r="AP306" s="31"/>
      <c r="AQ306" s="31"/>
      <c r="AR306" s="31"/>
      <c r="AS306" s="31"/>
      <c r="AT306" s="31"/>
      <c r="AU306" s="31"/>
      <c r="AV306" s="31"/>
      <c r="AW306" s="31"/>
      <c r="AX306" s="31"/>
      <c r="AY306" s="31"/>
      <c r="AZ306" s="31"/>
      <c r="BA306" s="31"/>
      <c r="BB306" s="31"/>
      <c r="BC306" s="31"/>
      <c r="BD306" s="31"/>
      <c r="BE306" s="31"/>
      <c r="BF306" s="31"/>
      <c r="BG306" s="31"/>
      <c r="BH306" s="31"/>
      <c r="BI306" s="31"/>
      <c r="BJ306" s="31"/>
      <c r="BK306" s="31"/>
      <c r="BL306" s="31"/>
      <c r="BM306" s="31"/>
      <c r="BN306" s="31"/>
      <c r="BO306" s="31"/>
      <c r="BP306" s="31"/>
      <c r="BQ306" s="31"/>
      <c r="BR306" s="31"/>
      <c r="BS306" s="31"/>
      <c r="BT306" s="31"/>
      <c r="BU306" s="31"/>
      <c r="BV306" s="31"/>
      <c r="BW306" s="31"/>
      <c r="BX306" s="31"/>
      <c r="BY306" s="31"/>
      <c r="BZ306" s="31"/>
      <c r="CA306" s="31"/>
    </row>
    <row r="307" spans="1:79" s="69" customFormat="1" ht="20.100000000000001" customHeight="1" x14ac:dyDescent="0.3">
      <c r="A307" s="75" t="s">
        <v>261</v>
      </c>
      <c r="B307" s="76" t="s">
        <v>619</v>
      </c>
      <c r="C307" s="78">
        <v>332.2</v>
      </c>
      <c r="D307" s="31"/>
      <c r="E307" s="31"/>
      <c r="F307" s="31"/>
      <c r="G307" s="31"/>
      <c r="H307" s="31"/>
      <c r="I307" s="31"/>
      <c r="J307" s="31"/>
      <c r="K307" s="31"/>
      <c r="L307" s="31"/>
      <c r="M307" s="31"/>
      <c r="N307" s="31"/>
      <c r="O307" s="31"/>
      <c r="P307" s="31"/>
      <c r="Q307" s="31"/>
      <c r="R307" s="31"/>
      <c r="S307" s="31"/>
      <c r="T307" s="31"/>
      <c r="U307" s="31"/>
      <c r="V307" s="31"/>
      <c r="W307" s="31"/>
      <c r="X307" s="31"/>
      <c r="Y307" s="31"/>
      <c r="Z307" s="31"/>
      <c r="AA307" s="31"/>
      <c r="AB307" s="31"/>
      <c r="AC307" s="31"/>
      <c r="AD307" s="31"/>
      <c r="AE307" s="31"/>
      <c r="AF307" s="31"/>
      <c r="AG307" s="31"/>
      <c r="AH307" s="31"/>
      <c r="AI307" s="31"/>
      <c r="AJ307" s="31"/>
      <c r="AK307" s="31"/>
      <c r="AL307" s="31"/>
      <c r="AM307" s="31"/>
      <c r="AN307" s="31"/>
      <c r="AO307" s="31"/>
      <c r="AP307" s="31"/>
      <c r="AQ307" s="31"/>
      <c r="AR307" s="31"/>
      <c r="AS307" s="31"/>
      <c r="AT307" s="31"/>
      <c r="AU307" s="31"/>
      <c r="AV307" s="31"/>
      <c r="AW307" s="31"/>
      <c r="AX307" s="31"/>
      <c r="AY307" s="31"/>
      <c r="AZ307" s="31"/>
      <c r="BA307" s="31"/>
      <c r="BB307" s="31"/>
      <c r="BC307" s="31"/>
      <c r="BD307" s="31"/>
      <c r="BE307" s="31"/>
      <c r="BF307" s="31"/>
      <c r="BG307" s="31"/>
      <c r="BH307" s="31"/>
      <c r="BI307" s="31"/>
      <c r="BJ307" s="31"/>
      <c r="BK307" s="31"/>
      <c r="BL307" s="31"/>
      <c r="BM307" s="31"/>
      <c r="BN307" s="31"/>
      <c r="BO307" s="31"/>
      <c r="BP307" s="31"/>
      <c r="BQ307" s="31"/>
      <c r="BR307" s="31"/>
      <c r="BS307" s="31"/>
      <c r="BT307" s="31"/>
      <c r="BU307" s="31"/>
      <c r="BV307" s="31"/>
      <c r="BW307" s="31"/>
      <c r="BX307" s="31"/>
      <c r="BY307" s="31"/>
      <c r="BZ307" s="31"/>
      <c r="CA307" s="31"/>
    </row>
    <row r="308" spans="1:79" s="69" customFormat="1" ht="20.100000000000001" customHeight="1" x14ac:dyDescent="0.3">
      <c r="A308" s="75" t="s">
        <v>809</v>
      </c>
      <c r="B308" s="76" t="s">
        <v>810</v>
      </c>
      <c r="C308" s="78">
        <v>332.3</v>
      </c>
      <c r="D308" s="31"/>
      <c r="E308" s="31"/>
      <c r="F308" s="31"/>
      <c r="G308" s="31"/>
      <c r="H308" s="31"/>
      <c r="I308" s="31"/>
      <c r="J308" s="31"/>
      <c r="K308" s="31"/>
      <c r="L308" s="31"/>
      <c r="M308" s="31"/>
      <c r="N308" s="31"/>
      <c r="O308" s="31"/>
      <c r="P308" s="31"/>
      <c r="Q308" s="31"/>
      <c r="R308" s="31"/>
      <c r="S308" s="31"/>
      <c r="T308" s="31"/>
      <c r="U308" s="31"/>
      <c r="V308" s="31"/>
      <c r="W308" s="31"/>
      <c r="X308" s="31"/>
      <c r="Y308" s="31"/>
      <c r="Z308" s="31"/>
      <c r="AA308" s="31"/>
      <c r="AB308" s="31"/>
      <c r="AC308" s="31"/>
      <c r="AD308" s="31"/>
      <c r="AE308" s="31"/>
      <c r="AF308" s="31"/>
      <c r="AG308" s="31"/>
      <c r="AH308" s="31"/>
      <c r="AI308" s="31"/>
      <c r="AJ308" s="31"/>
      <c r="AK308" s="31"/>
      <c r="AL308" s="31"/>
      <c r="AM308" s="31"/>
      <c r="AN308" s="31"/>
      <c r="AO308" s="31"/>
      <c r="AP308" s="31"/>
      <c r="AQ308" s="31"/>
      <c r="AR308" s="31"/>
      <c r="AS308" s="31"/>
      <c r="AT308" s="31"/>
      <c r="AU308" s="31"/>
      <c r="AV308" s="31"/>
      <c r="AW308" s="31"/>
      <c r="AX308" s="31"/>
      <c r="AY308" s="31"/>
      <c r="AZ308" s="31"/>
      <c r="BA308" s="31"/>
      <c r="BB308" s="31"/>
      <c r="BC308" s="31"/>
      <c r="BD308" s="31"/>
      <c r="BE308" s="31"/>
      <c r="BF308" s="31"/>
      <c r="BG308" s="31"/>
      <c r="BH308" s="31"/>
      <c r="BI308" s="31"/>
      <c r="BJ308" s="31"/>
      <c r="BK308" s="31"/>
      <c r="BL308" s="31"/>
      <c r="BM308" s="31"/>
      <c r="BN308" s="31"/>
      <c r="BO308" s="31"/>
      <c r="BP308" s="31"/>
      <c r="BQ308" s="31"/>
      <c r="BR308" s="31"/>
      <c r="BS308" s="31"/>
      <c r="BT308" s="31"/>
      <c r="BU308" s="31"/>
      <c r="BV308" s="31"/>
      <c r="BW308" s="31"/>
      <c r="BX308" s="31"/>
      <c r="BY308" s="31"/>
      <c r="BZ308" s="31"/>
      <c r="CA308" s="31"/>
    </row>
    <row r="309" spans="1:79" s="69" customFormat="1" ht="20.100000000000001" customHeight="1" x14ac:dyDescent="0.3">
      <c r="A309" s="75" t="s">
        <v>811</v>
      </c>
      <c r="B309" s="76" t="s">
        <v>812</v>
      </c>
      <c r="C309" s="78">
        <v>332.4</v>
      </c>
      <c r="D309" s="31"/>
      <c r="E309" s="31"/>
      <c r="F309" s="31"/>
      <c r="G309" s="31"/>
      <c r="H309" s="31"/>
      <c r="I309" s="31"/>
      <c r="J309" s="31"/>
      <c r="K309" s="31"/>
      <c r="L309" s="31"/>
      <c r="M309" s="31"/>
      <c r="N309" s="31"/>
      <c r="O309" s="31"/>
      <c r="P309" s="31"/>
      <c r="Q309" s="31"/>
      <c r="R309" s="31"/>
      <c r="S309" s="31"/>
      <c r="T309" s="31"/>
      <c r="U309" s="31"/>
      <c r="V309" s="31"/>
      <c r="W309" s="31"/>
      <c r="X309" s="31"/>
      <c r="Y309" s="31"/>
      <c r="Z309" s="31"/>
      <c r="AA309" s="31"/>
      <c r="AB309" s="31"/>
      <c r="AC309" s="31"/>
      <c r="AD309" s="31"/>
      <c r="AE309" s="31"/>
      <c r="AF309" s="31"/>
      <c r="AG309" s="31"/>
      <c r="AH309" s="31"/>
      <c r="AI309" s="31"/>
      <c r="AJ309" s="31"/>
      <c r="AK309" s="31"/>
      <c r="AL309" s="31"/>
      <c r="AM309" s="31"/>
      <c r="AN309" s="31"/>
      <c r="AO309" s="31"/>
      <c r="AP309" s="31"/>
      <c r="AQ309" s="31"/>
      <c r="AR309" s="31"/>
      <c r="AS309" s="31"/>
      <c r="AT309" s="31"/>
      <c r="AU309" s="31"/>
      <c r="AV309" s="31"/>
      <c r="AW309" s="31"/>
      <c r="AX309" s="31"/>
      <c r="AY309" s="31"/>
      <c r="AZ309" s="31"/>
      <c r="BA309" s="31"/>
      <c r="BB309" s="31"/>
      <c r="BC309" s="31"/>
      <c r="BD309" s="31"/>
      <c r="BE309" s="31"/>
      <c r="BF309" s="31"/>
      <c r="BG309" s="31"/>
      <c r="BH309" s="31"/>
      <c r="BI309" s="31"/>
      <c r="BJ309" s="31"/>
      <c r="BK309" s="31"/>
      <c r="BL309" s="31"/>
      <c r="BM309" s="31"/>
      <c r="BN309" s="31"/>
      <c r="BO309" s="31"/>
      <c r="BP309" s="31"/>
      <c r="BQ309" s="31"/>
      <c r="BR309" s="31"/>
      <c r="BS309" s="31"/>
      <c r="BT309" s="31"/>
      <c r="BU309" s="31"/>
      <c r="BV309" s="31"/>
      <c r="BW309" s="31"/>
      <c r="BX309" s="31"/>
      <c r="BY309" s="31"/>
      <c r="BZ309" s="31"/>
      <c r="CA309" s="31"/>
    </row>
    <row r="310" spans="1:79" s="69" customFormat="1" ht="20.100000000000001" customHeight="1" x14ac:dyDescent="0.3">
      <c r="A310" s="75" t="s">
        <v>813</v>
      </c>
      <c r="B310" s="76" t="s">
        <v>814</v>
      </c>
      <c r="C310" s="78">
        <v>332.5</v>
      </c>
      <c r="D310" s="31"/>
      <c r="E310" s="31"/>
      <c r="F310" s="31"/>
      <c r="G310" s="31"/>
      <c r="H310" s="31"/>
      <c r="I310" s="31"/>
      <c r="J310" s="31"/>
      <c r="K310" s="31"/>
      <c r="L310" s="31"/>
      <c r="M310" s="31"/>
      <c r="N310" s="31"/>
      <c r="O310" s="31"/>
      <c r="P310" s="31"/>
      <c r="Q310" s="31"/>
      <c r="R310" s="31"/>
      <c r="S310" s="31"/>
      <c r="T310" s="31"/>
      <c r="U310" s="31"/>
      <c r="V310" s="31"/>
      <c r="W310" s="31"/>
      <c r="X310" s="31"/>
      <c r="Y310" s="31"/>
      <c r="Z310" s="31"/>
      <c r="AA310" s="31"/>
      <c r="AB310" s="31"/>
      <c r="AC310" s="31"/>
      <c r="AD310" s="31"/>
      <c r="AE310" s="31"/>
      <c r="AF310" s="31"/>
      <c r="AG310" s="31"/>
      <c r="AH310" s="31"/>
      <c r="AI310" s="31"/>
      <c r="AJ310" s="31"/>
      <c r="AK310" s="31"/>
      <c r="AL310" s="31"/>
      <c r="AM310" s="31"/>
      <c r="AN310" s="31"/>
      <c r="AO310" s="31"/>
      <c r="AP310" s="31"/>
      <c r="AQ310" s="31"/>
      <c r="AR310" s="31"/>
      <c r="AS310" s="31"/>
      <c r="AT310" s="31"/>
      <c r="AU310" s="31"/>
      <c r="AV310" s="31"/>
      <c r="AW310" s="31"/>
      <c r="AX310" s="31"/>
      <c r="AY310" s="31"/>
      <c r="AZ310" s="31"/>
      <c r="BA310" s="31"/>
      <c r="BB310" s="31"/>
      <c r="BC310" s="31"/>
      <c r="BD310" s="31"/>
      <c r="BE310" s="31"/>
      <c r="BF310" s="31"/>
      <c r="BG310" s="31"/>
      <c r="BH310" s="31"/>
      <c r="BI310" s="31"/>
      <c r="BJ310" s="31"/>
      <c r="BK310" s="31"/>
      <c r="BL310" s="31"/>
      <c r="BM310" s="31"/>
      <c r="BN310" s="31"/>
      <c r="BO310" s="31"/>
      <c r="BP310" s="31"/>
      <c r="BQ310" s="31"/>
      <c r="BR310" s="31"/>
      <c r="BS310" s="31"/>
      <c r="BT310" s="31"/>
      <c r="BU310" s="31"/>
      <c r="BV310" s="31"/>
      <c r="BW310" s="31"/>
      <c r="BX310" s="31"/>
      <c r="BY310" s="31"/>
      <c r="BZ310" s="31"/>
      <c r="CA310" s="31"/>
    </row>
    <row r="311" spans="1:79" s="69" customFormat="1" ht="20.100000000000001" customHeight="1" x14ac:dyDescent="0.3">
      <c r="A311" s="75" t="s">
        <v>262</v>
      </c>
      <c r="B311" s="76" t="s">
        <v>479</v>
      </c>
      <c r="C311" s="78">
        <v>333</v>
      </c>
      <c r="D311" s="31"/>
      <c r="E311" s="31"/>
      <c r="F311" s="31"/>
      <c r="G311" s="31"/>
      <c r="H311" s="31"/>
      <c r="I311" s="31"/>
      <c r="J311" s="31"/>
      <c r="K311" s="31"/>
      <c r="L311" s="31"/>
      <c r="M311" s="31"/>
      <c r="N311" s="31"/>
      <c r="O311" s="31"/>
      <c r="P311" s="31"/>
      <c r="Q311" s="31"/>
      <c r="R311" s="31"/>
      <c r="S311" s="31"/>
      <c r="T311" s="31"/>
      <c r="U311" s="31"/>
      <c r="V311" s="31"/>
      <c r="W311" s="31"/>
      <c r="X311" s="31"/>
      <c r="Y311" s="31"/>
      <c r="Z311" s="31"/>
      <c r="AA311" s="31"/>
      <c r="AB311" s="31"/>
      <c r="AC311" s="31"/>
      <c r="AD311" s="31"/>
      <c r="AE311" s="31"/>
      <c r="AF311" s="31"/>
      <c r="AG311" s="31"/>
      <c r="AH311" s="31"/>
      <c r="AI311" s="31"/>
      <c r="AJ311" s="31"/>
      <c r="AK311" s="31"/>
      <c r="AL311" s="31"/>
      <c r="AM311" s="31"/>
      <c r="AN311" s="31"/>
      <c r="AO311" s="31"/>
      <c r="AP311" s="31"/>
      <c r="AQ311" s="31"/>
      <c r="AR311" s="31"/>
      <c r="AS311" s="31"/>
      <c r="AT311" s="31"/>
      <c r="AU311" s="31"/>
      <c r="AV311" s="31"/>
      <c r="AW311" s="31"/>
      <c r="AX311" s="31"/>
      <c r="AY311" s="31"/>
      <c r="AZ311" s="31"/>
      <c r="BA311" s="31"/>
      <c r="BB311" s="31"/>
      <c r="BC311" s="31"/>
      <c r="BD311" s="31"/>
      <c r="BE311" s="31"/>
      <c r="BF311" s="31"/>
      <c r="BG311" s="31"/>
      <c r="BH311" s="31"/>
      <c r="BI311" s="31"/>
      <c r="BJ311" s="31"/>
      <c r="BK311" s="31"/>
      <c r="BL311" s="31"/>
      <c r="BM311" s="31"/>
      <c r="BN311" s="31"/>
      <c r="BO311" s="31"/>
      <c r="BP311" s="31"/>
      <c r="BQ311" s="31"/>
      <c r="BR311" s="31"/>
      <c r="BS311" s="31"/>
      <c r="BT311" s="31"/>
      <c r="BU311" s="31"/>
      <c r="BV311" s="31"/>
      <c r="BW311" s="31"/>
      <c r="BX311" s="31"/>
      <c r="BY311" s="31"/>
      <c r="BZ311" s="31"/>
      <c r="CA311" s="31"/>
    </row>
    <row r="312" spans="1:79" s="69" customFormat="1" ht="20.100000000000001" customHeight="1" x14ac:dyDescent="0.3">
      <c r="A312" s="75" t="s">
        <v>263</v>
      </c>
      <c r="B312" s="76" t="s">
        <v>480</v>
      </c>
      <c r="C312" s="78">
        <v>334</v>
      </c>
      <c r="D312" s="31"/>
      <c r="E312" s="31"/>
      <c r="F312" s="31"/>
      <c r="G312" s="31"/>
      <c r="H312" s="31"/>
      <c r="I312" s="31"/>
      <c r="J312" s="31"/>
      <c r="K312" s="31"/>
      <c r="L312" s="31"/>
      <c r="M312" s="31"/>
      <c r="N312" s="31"/>
      <c r="O312" s="31"/>
      <c r="P312" s="31"/>
      <c r="Q312" s="31"/>
      <c r="R312" s="31"/>
      <c r="S312" s="31"/>
      <c r="T312" s="31"/>
      <c r="U312" s="31"/>
      <c r="V312" s="31"/>
      <c r="W312" s="31"/>
      <c r="X312" s="31"/>
      <c r="Y312" s="31"/>
      <c r="Z312" s="31"/>
      <c r="AA312" s="31"/>
      <c r="AB312" s="31"/>
      <c r="AC312" s="31"/>
      <c r="AD312" s="31"/>
      <c r="AE312" s="31"/>
      <c r="AF312" s="31"/>
      <c r="AG312" s="31"/>
      <c r="AH312" s="31"/>
      <c r="AI312" s="31"/>
      <c r="AJ312" s="31"/>
      <c r="AK312" s="31"/>
      <c r="AL312" s="31"/>
      <c r="AM312" s="31"/>
      <c r="AN312" s="31"/>
      <c r="AO312" s="31"/>
      <c r="AP312" s="31"/>
      <c r="AQ312" s="31"/>
      <c r="AR312" s="31"/>
      <c r="AS312" s="31"/>
      <c r="AT312" s="31"/>
      <c r="AU312" s="31"/>
      <c r="AV312" s="31"/>
      <c r="AW312" s="31"/>
      <c r="AX312" s="31"/>
      <c r="AY312" s="31"/>
      <c r="AZ312" s="31"/>
      <c r="BA312" s="31"/>
      <c r="BB312" s="31"/>
      <c r="BC312" s="31"/>
      <c r="BD312" s="31"/>
      <c r="BE312" s="31"/>
      <c r="BF312" s="31"/>
      <c r="BG312" s="31"/>
      <c r="BH312" s="31"/>
      <c r="BI312" s="31"/>
      <c r="BJ312" s="31"/>
      <c r="BK312" s="31"/>
      <c r="BL312" s="31"/>
      <c r="BM312" s="31"/>
      <c r="BN312" s="31"/>
      <c r="BO312" s="31"/>
      <c r="BP312" s="31"/>
      <c r="BQ312" s="31"/>
      <c r="BR312" s="31"/>
      <c r="BS312" s="31"/>
      <c r="BT312" s="31"/>
      <c r="BU312" s="31"/>
      <c r="BV312" s="31"/>
      <c r="BW312" s="31"/>
      <c r="BX312" s="31"/>
      <c r="BY312" s="31"/>
      <c r="BZ312" s="31"/>
      <c r="CA312" s="31"/>
    </row>
    <row r="313" spans="1:79" s="69" customFormat="1" ht="20.100000000000001" customHeight="1" x14ac:dyDescent="0.3">
      <c r="A313" s="75" t="s">
        <v>264</v>
      </c>
      <c r="B313" s="76" t="s">
        <v>520</v>
      </c>
      <c r="C313" s="78">
        <v>334.1</v>
      </c>
      <c r="D313" s="31"/>
      <c r="E313" s="31"/>
      <c r="F313" s="31"/>
      <c r="G313" s="31"/>
      <c r="H313" s="31"/>
      <c r="I313" s="31"/>
      <c r="J313" s="31"/>
      <c r="K313" s="31"/>
      <c r="L313" s="31"/>
      <c r="M313" s="31"/>
      <c r="N313" s="31"/>
      <c r="O313" s="31"/>
      <c r="P313" s="31"/>
      <c r="Q313" s="31"/>
      <c r="R313" s="31"/>
      <c r="S313" s="31"/>
      <c r="T313" s="31"/>
      <c r="U313" s="31"/>
      <c r="V313" s="31"/>
      <c r="W313" s="31"/>
      <c r="X313" s="31"/>
      <c r="Y313" s="31"/>
      <c r="Z313" s="31"/>
      <c r="AA313" s="31"/>
      <c r="AB313" s="31"/>
      <c r="AC313" s="31"/>
      <c r="AD313" s="31"/>
      <c r="AE313" s="31"/>
      <c r="AF313" s="31"/>
      <c r="AG313" s="31"/>
      <c r="AH313" s="31"/>
      <c r="AI313" s="31"/>
      <c r="AJ313" s="31"/>
      <c r="AK313" s="31"/>
      <c r="AL313" s="31"/>
      <c r="AM313" s="31"/>
      <c r="AN313" s="31"/>
      <c r="AO313" s="31"/>
      <c r="AP313" s="31"/>
      <c r="AQ313" s="31"/>
      <c r="AR313" s="31"/>
      <c r="AS313" s="31"/>
      <c r="AT313" s="31"/>
      <c r="AU313" s="31"/>
      <c r="AV313" s="31"/>
      <c r="AW313" s="31"/>
      <c r="AX313" s="31"/>
      <c r="AY313" s="31"/>
      <c r="AZ313" s="31"/>
      <c r="BA313" s="31"/>
      <c r="BB313" s="31"/>
      <c r="BC313" s="31"/>
      <c r="BD313" s="31"/>
      <c r="BE313" s="31"/>
      <c r="BF313" s="31"/>
      <c r="BG313" s="31"/>
      <c r="BH313" s="31"/>
      <c r="BI313" s="31"/>
      <c r="BJ313" s="31"/>
      <c r="BK313" s="31"/>
      <c r="BL313" s="31"/>
      <c r="BM313" s="31"/>
      <c r="BN313" s="31"/>
      <c r="BO313" s="31"/>
      <c r="BP313" s="31"/>
      <c r="BQ313" s="31"/>
      <c r="BR313" s="31"/>
      <c r="BS313" s="31"/>
      <c r="BT313" s="31"/>
      <c r="BU313" s="31"/>
      <c r="BV313" s="31"/>
      <c r="BW313" s="31"/>
      <c r="BX313" s="31"/>
      <c r="BY313" s="31"/>
      <c r="BZ313" s="31"/>
      <c r="CA313" s="31"/>
    </row>
    <row r="314" spans="1:79" s="69" customFormat="1" ht="20.100000000000001" customHeight="1" x14ac:dyDescent="0.3">
      <c r="A314" s="75" t="s">
        <v>265</v>
      </c>
      <c r="B314" s="76" t="s">
        <v>481</v>
      </c>
      <c r="C314" s="76">
        <v>335</v>
      </c>
      <c r="D314" s="31"/>
      <c r="E314" s="31"/>
      <c r="F314" s="31"/>
      <c r="G314" s="31"/>
      <c r="H314" s="31"/>
      <c r="I314" s="31"/>
      <c r="J314" s="31"/>
      <c r="K314" s="31"/>
      <c r="L314" s="31"/>
      <c r="M314" s="31"/>
      <c r="N314" s="31"/>
      <c r="O314" s="31"/>
      <c r="P314" s="31"/>
      <c r="Q314" s="31"/>
      <c r="R314" s="31"/>
      <c r="S314" s="31"/>
      <c r="T314" s="31"/>
      <c r="U314" s="31"/>
      <c r="V314" s="31"/>
      <c r="W314" s="31"/>
      <c r="X314" s="31"/>
      <c r="Y314" s="31"/>
      <c r="Z314" s="31"/>
      <c r="AA314" s="31"/>
      <c r="AB314" s="31"/>
      <c r="AC314" s="31"/>
      <c r="AD314" s="31"/>
      <c r="AE314" s="31"/>
      <c r="AF314" s="31"/>
      <c r="AG314" s="31"/>
      <c r="AH314" s="31"/>
      <c r="AI314" s="31"/>
      <c r="AJ314" s="31"/>
      <c r="AK314" s="31"/>
      <c r="AL314" s="31"/>
      <c r="AM314" s="31"/>
      <c r="AN314" s="31"/>
      <c r="AO314" s="31"/>
      <c r="AP314" s="31"/>
      <c r="AQ314" s="31"/>
      <c r="AR314" s="31"/>
      <c r="AS314" s="31"/>
      <c r="AT314" s="31"/>
      <c r="AU314" s="31"/>
      <c r="AV314" s="31"/>
      <c r="AW314" s="31"/>
      <c r="AX314" s="31"/>
      <c r="AY314" s="31"/>
      <c r="AZ314" s="31"/>
      <c r="BA314" s="31"/>
      <c r="BB314" s="31"/>
      <c r="BC314" s="31"/>
      <c r="BD314" s="31"/>
      <c r="BE314" s="31"/>
      <c r="BF314" s="31"/>
      <c r="BG314" s="31"/>
      <c r="BH314" s="31"/>
      <c r="BI314" s="31"/>
      <c r="BJ314" s="31"/>
      <c r="BK314" s="31"/>
      <c r="BL314" s="31"/>
      <c r="BM314" s="31"/>
      <c r="BN314" s="31"/>
      <c r="BO314" s="31"/>
      <c r="BP314" s="31"/>
      <c r="BQ314" s="31"/>
      <c r="BR314" s="31"/>
      <c r="BS314" s="31"/>
      <c r="BT314" s="31"/>
      <c r="BU314" s="31"/>
      <c r="BV314" s="31"/>
      <c r="BW314" s="31"/>
      <c r="BX314" s="31"/>
      <c r="BY314" s="31"/>
      <c r="BZ314" s="31"/>
      <c r="CA314" s="31"/>
    </row>
    <row r="315" spans="1:79" s="69" customFormat="1" ht="20.100000000000001" customHeight="1" x14ac:dyDescent="0.3">
      <c r="A315" s="75" t="s">
        <v>266</v>
      </c>
      <c r="B315" s="76" t="s">
        <v>620</v>
      </c>
      <c r="C315" s="76">
        <v>336</v>
      </c>
      <c r="D315" s="31"/>
      <c r="E315" s="31"/>
      <c r="F315" s="31"/>
      <c r="G315" s="31"/>
      <c r="H315" s="31"/>
      <c r="I315" s="31"/>
      <c r="J315" s="31"/>
      <c r="K315" s="31"/>
      <c r="L315" s="31"/>
      <c r="M315" s="31"/>
      <c r="N315" s="31"/>
      <c r="O315" s="31"/>
      <c r="P315" s="31"/>
      <c r="Q315" s="31"/>
      <c r="R315" s="31"/>
      <c r="S315" s="31"/>
      <c r="T315" s="31"/>
      <c r="U315" s="31"/>
      <c r="V315" s="31"/>
      <c r="W315" s="31"/>
      <c r="X315" s="31"/>
      <c r="Y315" s="31"/>
      <c r="Z315" s="31"/>
      <c r="AA315" s="31"/>
      <c r="AB315" s="31"/>
      <c r="AC315" s="31"/>
      <c r="AD315" s="31"/>
      <c r="AE315" s="31"/>
      <c r="AF315" s="31"/>
      <c r="AG315" s="31"/>
      <c r="AH315" s="31"/>
      <c r="AI315" s="31"/>
      <c r="AJ315" s="31"/>
      <c r="AK315" s="31"/>
      <c r="AL315" s="31"/>
      <c r="AM315" s="31"/>
      <c r="AN315" s="31"/>
      <c r="AO315" s="31"/>
      <c r="AP315" s="31"/>
      <c r="AQ315" s="31"/>
      <c r="AR315" s="31"/>
      <c r="AS315" s="31"/>
      <c r="AT315" s="31"/>
      <c r="AU315" s="31"/>
      <c r="AV315" s="31"/>
      <c r="AW315" s="31"/>
      <c r="AX315" s="31"/>
      <c r="AY315" s="31"/>
      <c r="AZ315" s="31"/>
      <c r="BA315" s="31"/>
      <c r="BB315" s="31"/>
      <c r="BC315" s="31"/>
      <c r="BD315" s="31"/>
      <c r="BE315" s="31"/>
      <c r="BF315" s="31"/>
      <c r="BG315" s="31"/>
      <c r="BH315" s="31"/>
      <c r="BI315" s="31"/>
      <c r="BJ315" s="31"/>
      <c r="BK315" s="31"/>
      <c r="BL315" s="31"/>
      <c r="BM315" s="31"/>
      <c r="BN315" s="31"/>
      <c r="BO315" s="31"/>
      <c r="BP315" s="31"/>
      <c r="BQ315" s="31"/>
      <c r="BR315" s="31"/>
      <c r="BS315" s="31"/>
      <c r="BT315" s="31"/>
      <c r="BU315" s="31"/>
      <c r="BV315" s="31"/>
      <c r="BW315" s="31"/>
      <c r="BX315" s="31"/>
      <c r="BY315" s="31"/>
      <c r="BZ315" s="31"/>
      <c r="CA315" s="31"/>
    </row>
    <row r="316" spans="1:79" s="69" customFormat="1" ht="20.100000000000001" customHeight="1" x14ac:dyDescent="0.3">
      <c r="A316" s="75" t="s">
        <v>267</v>
      </c>
      <c r="B316" s="76" t="s">
        <v>621</v>
      </c>
      <c r="C316" s="76">
        <v>337</v>
      </c>
      <c r="D316" s="82"/>
      <c r="E316" s="82"/>
      <c r="F316" s="31"/>
      <c r="G316" s="31"/>
      <c r="H316" s="31"/>
      <c r="I316" s="31"/>
      <c r="J316" s="31"/>
      <c r="K316" s="31"/>
      <c r="L316" s="31"/>
      <c r="M316" s="31"/>
      <c r="N316" s="31"/>
      <c r="O316" s="31"/>
      <c r="P316" s="31"/>
      <c r="Q316" s="31"/>
      <c r="R316" s="31"/>
      <c r="S316" s="31"/>
      <c r="T316" s="31"/>
      <c r="U316" s="31"/>
      <c r="V316" s="31"/>
      <c r="W316" s="31"/>
      <c r="X316" s="82"/>
      <c r="Y316" s="82"/>
      <c r="Z316" s="82"/>
      <c r="AA316" s="82"/>
      <c r="AB316" s="82"/>
      <c r="AC316" s="82"/>
      <c r="AD316" s="82"/>
      <c r="AE316" s="82"/>
      <c r="AF316" s="82"/>
      <c r="AG316" s="82"/>
      <c r="AH316" s="82"/>
      <c r="AI316" s="82"/>
      <c r="AJ316" s="82"/>
      <c r="AK316" s="82"/>
      <c r="AL316" s="82"/>
      <c r="AM316" s="82"/>
      <c r="AN316" s="82"/>
      <c r="AO316" s="82"/>
      <c r="AP316" s="82"/>
      <c r="AQ316" s="82"/>
      <c r="AR316" s="82"/>
      <c r="AS316" s="82"/>
      <c r="AT316" s="82"/>
      <c r="AU316" s="82"/>
      <c r="AV316" s="82"/>
      <c r="AW316" s="82"/>
      <c r="AX316" s="82"/>
      <c r="AY316" s="82"/>
      <c r="AZ316" s="82"/>
      <c r="BA316" s="82"/>
      <c r="BB316" s="82"/>
      <c r="BC316" s="82"/>
      <c r="BD316" s="82"/>
      <c r="BE316" s="82"/>
      <c r="BF316" s="31"/>
      <c r="BG316" s="82"/>
      <c r="BH316" s="82"/>
      <c r="BI316" s="82"/>
      <c r="BJ316" s="82"/>
      <c r="BK316" s="82"/>
      <c r="BL316" s="82"/>
      <c r="BM316" s="82"/>
      <c r="BN316" s="82"/>
      <c r="BO316" s="82"/>
      <c r="BP316" s="82"/>
      <c r="BQ316" s="82"/>
      <c r="BR316" s="82"/>
      <c r="BS316" s="31"/>
      <c r="BT316" s="82"/>
      <c r="BU316" s="82"/>
      <c r="BV316" s="82"/>
      <c r="BW316" s="82"/>
      <c r="BX316" s="82"/>
      <c r="BY316" s="31"/>
      <c r="BZ316" s="82"/>
      <c r="CA316" s="82"/>
    </row>
    <row r="317" spans="1:79" s="69" customFormat="1" ht="20.100000000000001" customHeight="1" x14ac:dyDescent="0.3">
      <c r="A317" s="75" t="s">
        <v>268</v>
      </c>
      <c r="B317" s="76" t="s">
        <v>622</v>
      </c>
      <c r="C317" s="76">
        <v>338</v>
      </c>
      <c r="D317" s="82"/>
      <c r="E317" s="82"/>
      <c r="F317" s="31"/>
      <c r="G317" s="31"/>
      <c r="H317" s="31"/>
      <c r="I317" s="31"/>
      <c r="J317" s="31"/>
      <c r="K317" s="31"/>
      <c r="L317" s="31"/>
      <c r="M317" s="31"/>
      <c r="N317" s="31"/>
      <c r="O317" s="31"/>
      <c r="P317" s="31"/>
      <c r="Q317" s="31"/>
      <c r="R317" s="31"/>
      <c r="S317" s="31"/>
      <c r="T317" s="31"/>
      <c r="U317" s="31"/>
      <c r="V317" s="31"/>
      <c r="W317" s="31"/>
      <c r="X317" s="82"/>
      <c r="Y317" s="82"/>
      <c r="Z317" s="82"/>
      <c r="AA317" s="82"/>
      <c r="AB317" s="82"/>
      <c r="AC317" s="82"/>
      <c r="AD317" s="82"/>
      <c r="AE317" s="82"/>
      <c r="AF317" s="82"/>
      <c r="AG317" s="82"/>
      <c r="AH317" s="82"/>
      <c r="AI317" s="82"/>
      <c r="AJ317" s="82"/>
      <c r="AK317" s="82"/>
      <c r="AL317" s="82"/>
      <c r="AM317" s="82"/>
      <c r="AN317" s="82"/>
      <c r="AO317" s="82"/>
      <c r="AP317" s="82"/>
      <c r="AQ317" s="82"/>
      <c r="AR317" s="82"/>
      <c r="AS317" s="82"/>
      <c r="AT317" s="82"/>
      <c r="AU317" s="82"/>
      <c r="AV317" s="82"/>
      <c r="AW317" s="82"/>
      <c r="AX317" s="82"/>
      <c r="AY317" s="82"/>
      <c r="AZ317" s="82"/>
      <c r="BA317" s="82"/>
      <c r="BB317" s="82"/>
      <c r="BC317" s="82"/>
      <c r="BD317" s="82"/>
      <c r="BE317" s="82"/>
      <c r="BF317" s="31"/>
      <c r="BG317" s="82"/>
      <c r="BH317" s="82"/>
      <c r="BI317" s="82"/>
      <c r="BJ317" s="82"/>
      <c r="BK317" s="82"/>
      <c r="BL317" s="82"/>
      <c r="BM317" s="82"/>
      <c r="BN317" s="82"/>
      <c r="BO317" s="82"/>
      <c r="BP317" s="82"/>
      <c r="BQ317" s="82"/>
      <c r="BR317" s="82"/>
      <c r="BS317" s="31"/>
      <c r="BT317" s="82"/>
      <c r="BU317" s="82"/>
      <c r="BV317" s="82"/>
      <c r="BW317" s="82"/>
      <c r="BX317" s="82"/>
      <c r="BY317" s="31"/>
      <c r="BZ317" s="82"/>
      <c r="CA317" s="82"/>
    </row>
    <row r="318" spans="1:79" s="69" customFormat="1" ht="20.100000000000001" customHeight="1" x14ac:dyDescent="0.3">
      <c r="A318" s="75" t="s">
        <v>815</v>
      </c>
      <c r="B318" s="76" t="s">
        <v>816</v>
      </c>
      <c r="C318" s="76">
        <v>338.1</v>
      </c>
      <c r="D318" s="31"/>
      <c r="E318" s="31"/>
      <c r="F318" s="31"/>
      <c r="G318" s="31"/>
      <c r="H318" s="31"/>
      <c r="I318" s="31"/>
      <c r="J318" s="31"/>
      <c r="K318" s="31"/>
      <c r="L318" s="31"/>
      <c r="M318" s="31"/>
      <c r="N318" s="31"/>
      <c r="O318" s="31"/>
      <c r="P318" s="31"/>
      <c r="Q318" s="31"/>
      <c r="R318" s="31"/>
      <c r="S318" s="31"/>
      <c r="T318" s="31"/>
      <c r="U318" s="31"/>
      <c r="V318" s="31"/>
      <c r="W318" s="31"/>
      <c r="X318" s="31"/>
      <c r="Y318" s="31"/>
      <c r="Z318" s="31"/>
      <c r="AA318" s="31"/>
      <c r="AB318" s="31"/>
      <c r="AC318" s="31"/>
      <c r="AD318" s="31"/>
      <c r="AE318" s="31"/>
      <c r="AF318" s="31"/>
      <c r="AG318" s="31"/>
      <c r="AH318" s="31"/>
      <c r="AI318" s="31"/>
      <c r="AJ318" s="31"/>
      <c r="AK318" s="31"/>
      <c r="AL318" s="31"/>
      <c r="AM318" s="31"/>
      <c r="AN318" s="31"/>
      <c r="AO318" s="31"/>
      <c r="AP318" s="31"/>
      <c r="AQ318" s="31"/>
      <c r="AR318" s="31"/>
      <c r="AS318" s="31"/>
      <c r="AT318" s="31"/>
      <c r="AU318" s="31"/>
      <c r="AV318" s="31"/>
      <c r="AW318" s="31"/>
      <c r="AX318" s="31"/>
      <c r="AY318" s="31"/>
      <c r="AZ318" s="31"/>
      <c r="BA318" s="31"/>
      <c r="BB318" s="31"/>
      <c r="BC318" s="31"/>
      <c r="BD318" s="31"/>
      <c r="BE318" s="31"/>
      <c r="BF318" s="31"/>
      <c r="BG318" s="31"/>
      <c r="BH318" s="31"/>
      <c r="BI318" s="31"/>
      <c r="BJ318" s="31"/>
      <c r="BK318" s="31"/>
      <c r="BL318" s="31"/>
      <c r="BM318" s="31"/>
      <c r="BN318" s="31"/>
      <c r="BO318" s="31"/>
      <c r="BP318" s="31"/>
      <c r="BQ318" s="31"/>
      <c r="BR318" s="31"/>
      <c r="BS318" s="31"/>
      <c r="BT318" s="31"/>
      <c r="BU318" s="31"/>
      <c r="BV318" s="31"/>
      <c r="BW318" s="31"/>
      <c r="BX318" s="31"/>
      <c r="BY318" s="31"/>
      <c r="BZ318" s="31"/>
      <c r="CA318" s="31"/>
    </row>
    <row r="319" spans="1:79" s="69" customFormat="1" ht="20.100000000000001" customHeight="1" x14ac:dyDescent="0.3">
      <c r="A319" s="75" t="s">
        <v>269</v>
      </c>
      <c r="B319" s="76" t="s">
        <v>623</v>
      </c>
      <c r="C319" s="76">
        <v>339</v>
      </c>
      <c r="D319" s="31"/>
      <c r="E319" s="31"/>
      <c r="F319" s="31"/>
      <c r="G319" s="31"/>
      <c r="H319" s="31"/>
      <c r="I319" s="31"/>
      <c r="J319" s="31"/>
      <c r="K319" s="31"/>
      <c r="L319" s="31"/>
      <c r="M319" s="31"/>
      <c r="N319" s="31"/>
      <c r="O319" s="31"/>
      <c r="P319" s="31"/>
      <c r="Q319" s="31"/>
      <c r="R319" s="31"/>
      <c r="S319" s="31"/>
      <c r="T319" s="31"/>
      <c r="U319" s="31"/>
      <c r="V319" s="31"/>
      <c r="W319" s="31"/>
      <c r="X319" s="31"/>
      <c r="Y319" s="31"/>
      <c r="Z319" s="31"/>
      <c r="AA319" s="31"/>
      <c r="AB319" s="31"/>
      <c r="AC319" s="31"/>
      <c r="AD319" s="31"/>
      <c r="AE319" s="31"/>
      <c r="AF319" s="31"/>
      <c r="AG319" s="31"/>
      <c r="AH319" s="31"/>
      <c r="AI319" s="31"/>
      <c r="AJ319" s="31"/>
      <c r="AK319" s="31"/>
      <c r="AL319" s="31"/>
      <c r="AM319" s="31"/>
      <c r="AN319" s="31"/>
      <c r="AO319" s="31"/>
      <c r="AP319" s="31"/>
      <c r="AQ319" s="31"/>
      <c r="AR319" s="31"/>
      <c r="AS319" s="31"/>
      <c r="AT319" s="31"/>
      <c r="AU319" s="31"/>
      <c r="AV319" s="31"/>
      <c r="AW319" s="31"/>
      <c r="AX319" s="31"/>
      <c r="AY319" s="31"/>
      <c r="AZ319" s="31"/>
      <c r="BA319" s="31"/>
      <c r="BB319" s="31"/>
      <c r="BC319" s="31"/>
      <c r="BD319" s="31"/>
      <c r="BE319" s="31"/>
      <c r="BF319" s="31"/>
      <c r="BG319" s="31"/>
      <c r="BH319" s="31"/>
      <c r="BI319" s="31"/>
      <c r="BJ319" s="31"/>
      <c r="BK319" s="31"/>
      <c r="BL319" s="31"/>
      <c r="BM319" s="31"/>
      <c r="BN319" s="31"/>
      <c r="BO319" s="31"/>
      <c r="BP319" s="31"/>
      <c r="BQ319" s="31"/>
      <c r="BR319" s="31"/>
      <c r="BS319" s="31"/>
      <c r="BT319" s="31"/>
      <c r="BU319" s="31"/>
      <c r="BV319" s="31"/>
      <c r="BW319" s="31"/>
      <c r="BX319" s="31"/>
      <c r="BY319" s="31"/>
      <c r="BZ319" s="31"/>
      <c r="CA319" s="31"/>
    </row>
    <row r="320" spans="1:79" s="69" customFormat="1" ht="20.100000000000001" customHeight="1" x14ac:dyDescent="0.3">
      <c r="A320" s="75" t="s">
        <v>270</v>
      </c>
      <c r="B320" s="76" t="s">
        <v>624</v>
      </c>
      <c r="C320" s="76">
        <v>340</v>
      </c>
      <c r="D320" s="31"/>
      <c r="E320" s="31"/>
      <c r="F320" s="31"/>
      <c r="G320" s="31"/>
      <c r="H320" s="31"/>
      <c r="I320" s="31"/>
      <c r="J320" s="31"/>
      <c r="K320" s="31"/>
      <c r="L320" s="31"/>
      <c r="M320" s="31"/>
      <c r="N320" s="31"/>
      <c r="O320" s="31"/>
      <c r="P320" s="31"/>
      <c r="Q320" s="31"/>
      <c r="R320" s="31"/>
      <c r="S320" s="31"/>
      <c r="T320" s="31"/>
      <c r="U320" s="31"/>
      <c r="V320" s="31"/>
      <c r="W320" s="31"/>
      <c r="X320" s="31"/>
      <c r="Y320" s="31"/>
      <c r="Z320" s="31"/>
      <c r="AA320" s="31"/>
      <c r="AB320" s="31"/>
      <c r="AC320" s="31"/>
      <c r="AD320" s="31"/>
      <c r="AE320" s="31"/>
      <c r="AF320" s="31"/>
      <c r="AG320" s="31"/>
      <c r="AH320" s="31"/>
      <c r="AI320" s="31"/>
      <c r="AJ320" s="31"/>
      <c r="AK320" s="31"/>
      <c r="AL320" s="31"/>
      <c r="AM320" s="31"/>
      <c r="AN320" s="31"/>
      <c r="AO320" s="31"/>
      <c r="AP320" s="31"/>
      <c r="AQ320" s="31"/>
      <c r="AR320" s="31"/>
      <c r="AS320" s="31"/>
      <c r="AT320" s="31"/>
      <c r="AU320" s="31"/>
      <c r="AV320" s="31"/>
      <c r="AW320" s="31"/>
      <c r="AX320" s="31"/>
      <c r="AY320" s="31"/>
      <c r="AZ320" s="31"/>
      <c r="BA320" s="31"/>
      <c r="BB320" s="31"/>
      <c r="BC320" s="31"/>
      <c r="BD320" s="31"/>
      <c r="BE320" s="31"/>
      <c r="BF320" s="31"/>
      <c r="BG320" s="31"/>
      <c r="BH320" s="31"/>
      <c r="BI320" s="31"/>
      <c r="BJ320" s="31"/>
      <c r="BK320" s="31"/>
      <c r="BL320" s="31"/>
      <c r="BM320" s="31"/>
      <c r="BN320" s="31"/>
      <c r="BO320" s="31"/>
      <c r="BP320" s="31"/>
      <c r="BQ320" s="31"/>
      <c r="BR320" s="31"/>
      <c r="BS320" s="31"/>
      <c r="BT320" s="31"/>
      <c r="BU320" s="31"/>
      <c r="BV320" s="31"/>
      <c r="BW320" s="31"/>
      <c r="BX320" s="31"/>
      <c r="BY320" s="31"/>
      <c r="BZ320" s="31"/>
      <c r="CA320" s="31"/>
    </row>
    <row r="321" spans="1:79" s="69" customFormat="1" ht="20.100000000000001" customHeight="1" x14ac:dyDescent="0.3">
      <c r="A321" s="75" t="s">
        <v>271</v>
      </c>
      <c r="B321" s="76" t="s">
        <v>817</v>
      </c>
      <c r="C321" s="76">
        <v>341</v>
      </c>
      <c r="D321" s="31"/>
      <c r="E321" s="31"/>
      <c r="F321" s="31"/>
      <c r="G321" s="31"/>
      <c r="H321" s="31"/>
      <c r="I321" s="31"/>
      <c r="J321" s="31"/>
      <c r="K321" s="31"/>
      <c r="L321" s="31"/>
      <c r="M321" s="31"/>
      <c r="N321" s="31"/>
      <c r="O321" s="31"/>
      <c r="P321" s="31"/>
      <c r="Q321" s="31"/>
      <c r="R321" s="31"/>
      <c r="S321" s="31"/>
      <c r="T321" s="31"/>
      <c r="U321" s="31"/>
      <c r="V321" s="31"/>
      <c r="W321" s="31"/>
      <c r="X321" s="31"/>
      <c r="Y321" s="31"/>
      <c r="Z321" s="31"/>
      <c r="AA321" s="31"/>
      <c r="AB321" s="31"/>
      <c r="AC321" s="31"/>
      <c r="AD321" s="31"/>
      <c r="AE321" s="31"/>
      <c r="AF321" s="31"/>
      <c r="AG321" s="31"/>
      <c r="AH321" s="31"/>
      <c r="AI321" s="31"/>
      <c r="AJ321" s="31"/>
      <c r="AK321" s="31"/>
      <c r="AL321" s="31"/>
      <c r="AM321" s="31"/>
      <c r="AN321" s="31"/>
      <c r="AO321" s="31"/>
      <c r="AP321" s="31"/>
      <c r="AQ321" s="31"/>
      <c r="AR321" s="31"/>
      <c r="AS321" s="31"/>
      <c r="AT321" s="31"/>
      <c r="AU321" s="31"/>
      <c r="AV321" s="31"/>
      <c r="AW321" s="31"/>
      <c r="AX321" s="31"/>
      <c r="AY321" s="31"/>
      <c r="AZ321" s="31"/>
      <c r="BA321" s="31"/>
      <c r="BB321" s="31"/>
      <c r="BC321" s="31"/>
      <c r="BD321" s="31"/>
      <c r="BE321" s="31"/>
      <c r="BF321" s="31"/>
      <c r="BG321" s="31"/>
      <c r="BH321" s="31"/>
      <c r="BI321" s="31"/>
      <c r="BJ321" s="31"/>
      <c r="BK321" s="31"/>
      <c r="BL321" s="31"/>
      <c r="BM321" s="31"/>
      <c r="BN321" s="31"/>
      <c r="BO321" s="31"/>
      <c r="BP321" s="31"/>
      <c r="BQ321" s="31"/>
      <c r="BR321" s="31"/>
      <c r="BS321" s="31"/>
      <c r="BT321" s="31"/>
      <c r="BU321" s="31"/>
      <c r="BV321" s="31"/>
      <c r="BW321" s="31"/>
      <c r="BX321" s="31"/>
      <c r="BY321" s="31"/>
      <c r="BZ321" s="31"/>
      <c r="CA321" s="31"/>
    </row>
    <row r="322" spans="1:79" s="69" customFormat="1" ht="20.100000000000001" customHeight="1" x14ac:dyDescent="0.3">
      <c r="A322" s="75" t="s">
        <v>272</v>
      </c>
      <c r="B322" s="76" t="s">
        <v>625</v>
      </c>
      <c r="C322" s="76">
        <v>342</v>
      </c>
      <c r="D322" s="31"/>
      <c r="E322" s="31"/>
      <c r="F322" s="31"/>
      <c r="G322" s="31"/>
      <c r="H322" s="31"/>
      <c r="I322" s="31"/>
      <c r="J322" s="31"/>
      <c r="K322" s="31"/>
      <c r="L322" s="31"/>
      <c r="M322" s="31"/>
      <c r="N322" s="31"/>
      <c r="O322" s="31"/>
      <c r="P322" s="31"/>
      <c r="Q322" s="31"/>
      <c r="R322" s="31"/>
      <c r="S322" s="31"/>
      <c r="T322" s="31"/>
      <c r="U322" s="31"/>
      <c r="V322" s="31"/>
      <c r="W322" s="31"/>
      <c r="X322" s="31"/>
      <c r="Y322" s="31"/>
      <c r="Z322" s="31"/>
      <c r="AA322" s="31"/>
      <c r="AB322" s="31"/>
      <c r="AC322" s="31"/>
      <c r="AD322" s="31"/>
      <c r="AE322" s="31"/>
      <c r="AF322" s="31"/>
      <c r="AG322" s="31"/>
      <c r="AH322" s="31"/>
      <c r="AI322" s="31"/>
      <c r="AJ322" s="31"/>
      <c r="AK322" s="31"/>
      <c r="AL322" s="31"/>
      <c r="AM322" s="31"/>
      <c r="AN322" s="31"/>
      <c r="AO322" s="31"/>
      <c r="AP322" s="31"/>
      <c r="AQ322" s="31"/>
      <c r="AR322" s="31"/>
      <c r="AS322" s="31"/>
      <c r="AT322" s="31"/>
      <c r="AU322" s="31"/>
      <c r="AV322" s="31"/>
      <c r="AW322" s="31"/>
      <c r="AX322" s="31"/>
      <c r="AY322" s="31"/>
      <c r="AZ322" s="31"/>
      <c r="BA322" s="31"/>
      <c r="BB322" s="31"/>
      <c r="BC322" s="31"/>
      <c r="BD322" s="31"/>
      <c r="BE322" s="31"/>
      <c r="BF322" s="31"/>
      <c r="BG322" s="31"/>
      <c r="BH322" s="31"/>
      <c r="BI322" s="31"/>
      <c r="BJ322" s="31"/>
      <c r="BK322" s="31"/>
      <c r="BL322" s="31"/>
      <c r="BM322" s="31"/>
      <c r="BN322" s="31"/>
      <c r="BO322" s="31"/>
      <c r="BP322" s="31"/>
      <c r="BQ322" s="31"/>
      <c r="BR322" s="31"/>
      <c r="BS322" s="31"/>
      <c r="BT322" s="31"/>
      <c r="BU322" s="31"/>
      <c r="BV322" s="31"/>
      <c r="BW322" s="31"/>
      <c r="BX322" s="31"/>
      <c r="BY322" s="31"/>
      <c r="BZ322" s="31"/>
      <c r="CA322" s="31"/>
    </row>
    <row r="323" spans="1:79" s="69" customFormat="1" ht="20.100000000000001" customHeight="1" x14ac:dyDescent="0.3">
      <c r="A323" s="75" t="s">
        <v>818</v>
      </c>
      <c r="B323" s="76" t="s">
        <v>819</v>
      </c>
      <c r="C323" s="76">
        <v>342.1</v>
      </c>
      <c r="D323" s="82"/>
      <c r="E323" s="82"/>
      <c r="F323" s="31"/>
      <c r="G323" s="31"/>
      <c r="H323" s="31"/>
      <c r="I323" s="31"/>
      <c r="J323" s="31"/>
      <c r="K323" s="31"/>
      <c r="L323" s="31"/>
      <c r="M323" s="31"/>
      <c r="N323" s="31"/>
      <c r="O323" s="31"/>
      <c r="P323" s="31"/>
      <c r="Q323" s="31"/>
      <c r="R323" s="31"/>
      <c r="S323" s="31"/>
      <c r="T323" s="31"/>
      <c r="U323" s="31"/>
      <c r="V323" s="31"/>
      <c r="W323" s="31"/>
      <c r="X323" s="82"/>
      <c r="Y323" s="82"/>
      <c r="Z323" s="82"/>
      <c r="AA323" s="82"/>
      <c r="AB323" s="82"/>
      <c r="AC323" s="82"/>
      <c r="AD323" s="82"/>
      <c r="AE323" s="82"/>
      <c r="AF323" s="82"/>
      <c r="AG323" s="82"/>
      <c r="AH323" s="82"/>
      <c r="AI323" s="82"/>
      <c r="AJ323" s="82"/>
      <c r="AK323" s="82"/>
      <c r="AL323" s="82"/>
      <c r="AM323" s="82"/>
      <c r="AN323" s="82"/>
      <c r="AO323" s="82"/>
      <c r="AP323" s="82"/>
      <c r="AQ323" s="82"/>
      <c r="AR323" s="82"/>
      <c r="AS323" s="82"/>
      <c r="AT323" s="82"/>
      <c r="AU323" s="82"/>
      <c r="AV323" s="82"/>
      <c r="AW323" s="82"/>
      <c r="AX323" s="82"/>
      <c r="AY323" s="82"/>
      <c r="AZ323" s="82"/>
      <c r="BA323" s="82"/>
      <c r="BB323" s="82"/>
      <c r="BC323" s="82"/>
      <c r="BD323" s="82"/>
      <c r="BE323" s="82"/>
      <c r="BF323" s="31"/>
      <c r="BG323" s="82"/>
      <c r="BH323" s="82"/>
      <c r="BI323" s="82"/>
      <c r="BJ323" s="82"/>
      <c r="BK323" s="82"/>
      <c r="BL323" s="82"/>
      <c r="BM323" s="82"/>
      <c r="BN323" s="82"/>
      <c r="BO323" s="82"/>
      <c r="BP323" s="82"/>
      <c r="BQ323" s="82"/>
      <c r="BR323" s="82"/>
      <c r="BS323" s="31"/>
      <c r="BT323" s="82"/>
      <c r="BU323" s="82"/>
      <c r="BV323" s="82"/>
      <c r="BW323" s="82"/>
      <c r="BX323" s="82"/>
      <c r="BY323" s="31"/>
      <c r="BZ323" s="31"/>
      <c r="CA323" s="31"/>
    </row>
    <row r="324" spans="1:79" s="69" customFormat="1" ht="20.100000000000001" customHeight="1" x14ac:dyDescent="0.3">
      <c r="A324" s="75" t="s">
        <v>273</v>
      </c>
      <c r="B324" s="76" t="s">
        <v>626</v>
      </c>
      <c r="C324" s="76">
        <v>343</v>
      </c>
      <c r="D324" s="82"/>
      <c r="E324" s="82"/>
      <c r="F324" s="31"/>
      <c r="G324" s="31"/>
      <c r="H324" s="31"/>
      <c r="I324" s="31"/>
      <c r="J324" s="31"/>
      <c r="K324" s="31"/>
      <c r="L324" s="31"/>
      <c r="M324" s="31"/>
      <c r="N324" s="31"/>
      <c r="O324" s="31"/>
      <c r="P324" s="31"/>
      <c r="Q324" s="31"/>
      <c r="R324" s="31"/>
      <c r="S324" s="31"/>
      <c r="T324" s="31"/>
      <c r="U324" s="31"/>
      <c r="V324" s="31"/>
      <c r="W324" s="31"/>
      <c r="X324" s="82"/>
      <c r="Y324" s="82"/>
      <c r="Z324" s="82"/>
      <c r="AA324" s="82"/>
      <c r="AB324" s="82"/>
      <c r="AC324" s="82"/>
      <c r="AD324" s="82"/>
      <c r="AE324" s="82"/>
      <c r="AF324" s="82"/>
      <c r="AG324" s="82"/>
      <c r="AH324" s="82"/>
      <c r="AI324" s="82"/>
      <c r="AJ324" s="82"/>
      <c r="AK324" s="82"/>
      <c r="AL324" s="82"/>
      <c r="AM324" s="82"/>
      <c r="AN324" s="82"/>
      <c r="AO324" s="82"/>
      <c r="AP324" s="82"/>
      <c r="AQ324" s="82"/>
      <c r="AR324" s="82"/>
      <c r="AS324" s="82"/>
      <c r="AT324" s="82"/>
      <c r="AU324" s="82"/>
      <c r="AV324" s="82"/>
      <c r="AW324" s="82"/>
      <c r="AX324" s="82"/>
      <c r="AY324" s="82"/>
      <c r="AZ324" s="82"/>
      <c r="BA324" s="82"/>
      <c r="BB324" s="82"/>
      <c r="BC324" s="82"/>
      <c r="BD324" s="82"/>
      <c r="BE324" s="82"/>
      <c r="BF324" s="31"/>
      <c r="BG324" s="82"/>
      <c r="BH324" s="82"/>
      <c r="BI324" s="82"/>
      <c r="BJ324" s="82"/>
      <c r="BK324" s="82"/>
      <c r="BL324" s="82"/>
      <c r="BM324" s="82"/>
      <c r="BN324" s="82"/>
      <c r="BO324" s="82"/>
      <c r="BP324" s="82"/>
      <c r="BQ324" s="82"/>
      <c r="BR324" s="82"/>
      <c r="BS324" s="31"/>
      <c r="BT324" s="82"/>
      <c r="BU324" s="82"/>
      <c r="BV324" s="82"/>
      <c r="BW324" s="82"/>
      <c r="BX324" s="82"/>
      <c r="BY324" s="31"/>
      <c r="BZ324" s="31"/>
      <c r="CA324" s="31"/>
    </row>
    <row r="325" spans="1:79" s="69" customFormat="1" ht="20.100000000000001" customHeight="1" x14ac:dyDescent="0.3">
      <c r="A325" s="75" t="s">
        <v>274</v>
      </c>
      <c r="B325" s="76" t="s">
        <v>627</v>
      </c>
      <c r="C325" s="76">
        <v>344</v>
      </c>
      <c r="D325" s="82"/>
      <c r="E325" s="82"/>
      <c r="F325" s="31"/>
      <c r="G325" s="31"/>
      <c r="H325" s="31"/>
      <c r="I325" s="31"/>
      <c r="J325" s="31"/>
      <c r="K325" s="31"/>
      <c r="L325" s="31"/>
      <c r="M325" s="31"/>
      <c r="N325" s="31"/>
      <c r="O325" s="31"/>
      <c r="P325" s="31"/>
      <c r="Q325" s="31"/>
      <c r="R325" s="31"/>
      <c r="S325" s="31"/>
      <c r="T325" s="31"/>
      <c r="U325" s="31"/>
      <c r="V325" s="31"/>
      <c r="W325" s="31"/>
      <c r="X325" s="82"/>
      <c r="Y325" s="82"/>
      <c r="Z325" s="82"/>
      <c r="AA325" s="82"/>
      <c r="AB325" s="82"/>
      <c r="AC325" s="82"/>
      <c r="AD325" s="82"/>
      <c r="AE325" s="82"/>
      <c r="AF325" s="82"/>
      <c r="AG325" s="82"/>
      <c r="AH325" s="82"/>
      <c r="AI325" s="82"/>
      <c r="AJ325" s="82"/>
      <c r="AK325" s="82"/>
      <c r="AL325" s="82"/>
      <c r="AM325" s="82"/>
      <c r="AN325" s="82"/>
      <c r="AO325" s="82"/>
      <c r="AP325" s="82"/>
      <c r="AQ325" s="82"/>
      <c r="AR325" s="82"/>
      <c r="AS325" s="82"/>
      <c r="AT325" s="82"/>
      <c r="AU325" s="82"/>
      <c r="AV325" s="82"/>
      <c r="AW325" s="82"/>
      <c r="AX325" s="82"/>
      <c r="AY325" s="82"/>
      <c r="AZ325" s="82"/>
      <c r="BA325" s="82"/>
      <c r="BB325" s="82"/>
      <c r="BC325" s="82"/>
      <c r="BD325" s="82"/>
      <c r="BE325" s="82"/>
      <c r="BF325" s="31"/>
      <c r="BG325" s="82"/>
      <c r="BH325" s="82"/>
      <c r="BI325" s="82"/>
      <c r="BJ325" s="82"/>
      <c r="BK325" s="82"/>
      <c r="BL325" s="82"/>
      <c r="BM325" s="82"/>
      <c r="BN325" s="82"/>
      <c r="BO325" s="82"/>
      <c r="BP325" s="82"/>
      <c r="BQ325" s="82"/>
      <c r="BR325" s="82"/>
      <c r="BS325" s="31"/>
      <c r="BT325" s="82"/>
      <c r="BU325" s="82"/>
      <c r="BV325" s="82"/>
      <c r="BW325" s="82"/>
      <c r="BX325" s="82"/>
      <c r="BY325" s="31"/>
      <c r="BZ325" s="31"/>
      <c r="CA325" s="31"/>
    </row>
    <row r="326" spans="1:79" s="69" customFormat="1" ht="20.100000000000001" customHeight="1" x14ac:dyDescent="0.3">
      <c r="A326" s="75" t="s">
        <v>275</v>
      </c>
      <c r="B326" s="76" t="s">
        <v>700</v>
      </c>
      <c r="C326" s="76">
        <v>345</v>
      </c>
      <c r="D326" s="82"/>
      <c r="E326" s="82"/>
      <c r="F326" s="31"/>
      <c r="G326" s="31"/>
      <c r="H326" s="31"/>
      <c r="I326" s="31"/>
      <c r="J326" s="31"/>
      <c r="K326" s="31"/>
      <c r="L326" s="31"/>
      <c r="M326" s="31"/>
      <c r="N326" s="31"/>
      <c r="O326" s="31"/>
      <c r="P326" s="31"/>
      <c r="Q326" s="31"/>
      <c r="R326" s="31"/>
      <c r="S326" s="31"/>
      <c r="T326" s="31"/>
      <c r="U326" s="31"/>
      <c r="V326" s="31"/>
      <c r="W326" s="31"/>
      <c r="X326" s="82"/>
      <c r="Y326" s="82"/>
      <c r="Z326" s="82"/>
      <c r="AA326" s="82"/>
      <c r="AB326" s="82"/>
      <c r="AC326" s="82"/>
      <c r="AD326" s="82"/>
      <c r="AE326" s="82"/>
      <c r="AF326" s="82"/>
      <c r="AG326" s="82"/>
      <c r="AH326" s="82"/>
      <c r="AI326" s="82"/>
      <c r="AJ326" s="82"/>
      <c r="AK326" s="82"/>
      <c r="AL326" s="82"/>
      <c r="AM326" s="82"/>
      <c r="AN326" s="82"/>
      <c r="AO326" s="82"/>
      <c r="AP326" s="82"/>
      <c r="AQ326" s="82"/>
      <c r="AR326" s="82"/>
      <c r="AS326" s="82"/>
      <c r="AT326" s="82"/>
      <c r="AU326" s="82"/>
      <c r="AV326" s="82"/>
      <c r="AW326" s="82"/>
      <c r="AX326" s="82"/>
      <c r="AY326" s="82"/>
      <c r="AZ326" s="82"/>
      <c r="BA326" s="82"/>
      <c r="BB326" s="82"/>
      <c r="BC326" s="82"/>
      <c r="BD326" s="82"/>
      <c r="BE326" s="82"/>
      <c r="BF326" s="31"/>
      <c r="BG326" s="82"/>
      <c r="BH326" s="82"/>
      <c r="BI326" s="82"/>
      <c r="BJ326" s="82"/>
      <c r="BK326" s="82"/>
      <c r="BL326" s="82"/>
      <c r="BM326" s="82"/>
      <c r="BN326" s="82"/>
      <c r="BO326" s="82"/>
      <c r="BP326" s="82"/>
      <c r="BQ326" s="82"/>
      <c r="BR326" s="82"/>
      <c r="BS326" s="31"/>
      <c r="BT326" s="82"/>
      <c r="BU326" s="82"/>
      <c r="BV326" s="82"/>
      <c r="BW326" s="82"/>
      <c r="BX326" s="82"/>
      <c r="BY326" s="31"/>
      <c r="BZ326" s="31"/>
      <c r="CA326" s="31"/>
    </row>
    <row r="327" spans="1:79" s="69" customFormat="1" ht="20.100000000000001" customHeight="1" x14ac:dyDescent="0.3">
      <c r="A327" s="75" t="s">
        <v>276</v>
      </c>
      <c r="B327" s="76" t="s">
        <v>628</v>
      </c>
      <c r="C327" s="76">
        <v>345.1</v>
      </c>
      <c r="D327" s="82"/>
      <c r="E327" s="82"/>
      <c r="F327" s="31"/>
      <c r="G327" s="31"/>
      <c r="H327" s="31"/>
      <c r="I327" s="31"/>
      <c r="J327" s="31"/>
      <c r="K327" s="31"/>
      <c r="L327" s="31"/>
      <c r="M327" s="31"/>
      <c r="N327" s="31"/>
      <c r="O327" s="31"/>
      <c r="P327" s="31"/>
      <c r="Q327" s="31"/>
      <c r="R327" s="31"/>
      <c r="S327" s="31"/>
      <c r="T327" s="31"/>
      <c r="U327" s="31"/>
      <c r="V327" s="31"/>
      <c r="W327" s="31"/>
      <c r="X327" s="82"/>
      <c r="Y327" s="82"/>
      <c r="Z327" s="82"/>
      <c r="AA327" s="82"/>
      <c r="AB327" s="82"/>
      <c r="AC327" s="82"/>
      <c r="AD327" s="82"/>
      <c r="AE327" s="82"/>
      <c r="AF327" s="82"/>
      <c r="AG327" s="82"/>
      <c r="AH327" s="82"/>
      <c r="AI327" s="82"/>
      <c r="AJ327" s="82"/>
      <c r="AK327" s="82"/>
      <c r="AL327" s="82"/>
      <c r="AM327" s="82"/>
      <c r="AN327" s="82"/>
      <c r="AO327" s="82"/>
      <c r="AP327" s="82"/>
      <c r="AQ327" s="82"/>
      <c r="AR327" s="82"/>
      <c r="AS327" s="82"/>
      <c r="AT327" s="82"/>
      <c r="AU327" s="82"/>
      <c r="AV327" s="82"/>
      <c r="AW327" s="82"/>
      <c r="AX327" s="82"/>
      <c r="AY327" s="82"/>
      <c r="AZ327" s="82"/>
      <c r="BA327" s="82"/>
      <c r="BB327" s="82"/>
      <c r="BC327" s="82"/>
      <c r="BD327" s="82"/>
      <c r="BE327" s="82"/>
      <c r="BF327" s="31"/>
      <c r="BG327" s="82"/>
      <c r="BH327" s="82"/>
      <c r="BI327" s="82"/>
      <c r="BJ327" s="82"/>
      <c r="BK327" s="82"/>
      <c r="BL327" s="82"/>
      <c r="BM327" s="82"/>
      <c r="BN327" s="82"/>
      <c r="BO327" s="82"/>
      <c r="BP327" s="82"/>
      <c r="BQ327" s="82"/>
      <c r="BR327" s="82"/>
      <c r="BS327" s="31"/>
      <c r="BT327" s="82"/>
      <c r="BU327" s="82"/>
      <c r="BV327" s="82"/>
      <c r="BW327" s="82"/>
      <c r="BX327" s="82"/>
      <c r="BY327" s="31"/>
      <c r="BZ327" s="31"/>
      <c r="CA327" s="31"/>
    </row>
    <row r="328" spans="1:79" s="69" customFormat="1" ht="20.100000000000001" customHeight="1" x14ac:dyDescent="0.3">
      <c r="A328" s="75" t="s">
        <v>277</v>
      </c>
      <c r="B328" s="76" t="s">
        <v>482</v>
      </c>
      <c r="C328" s="76">
        <v>346</v>
      </c>
      <c r="D328" s="82"/>
      <c r="E328" s="82"/>
      <c r="F328" s="31"/>
      <c r="G328" s="31"/>
      <c r="H328" s="31"/>
      <c r="I328" s="31"/>
      <c r="J328" s="31"/>
      <c r="K328" s="31"/>
      <c r="L328" s="31"/>
      <c r="M328" s="31"/>
      <c r="N328" s="31"/>
      <c r="O328" s="31"/>
      <c r="P328" s="31"/>
      <c r="Q328" s="31"/>
      <c r="R328" s="31"/>
      <c r="S328" s="31"/>
      <c r="T328" s="31"/>
      <c r="U328" s="31"/>
      <c r="V328" s="31"/>
      <c r="W328" s="31"/>
      <c r="X328" s="82"/>
      <c r="Y328" s="82"/>
      <c r="Z328" s="82"/>
      <c r="AA328" s="82"/>
      <c r="AB328" s="82"/>
      <c r="AC328" s="82"/>
      <c r="AD328" s="82"/>
      <c r="AE328" s="82"/>
      <c r="AF328" s="82"/>
      <c r="AG328" s="82"/>
      <c r="AH328" s="82"/>
      <c r="AI328" s="82"/>
      <c r="AJ328" s="82"/>
      <c r="AK328" s="82"/>
      <c r="AL328" s="82"/>
      <c r="AM328" s="82"/>
      <c r="AN328" s="82"/>
      <c r="AO328" s="82"/>
      <c r="AP328" s="82"/>
      <c r="AQ328" s="82"/>
      <c r="AR328" s="82"/>
      <c r="AS328" s="82"/>
      <c r="AT328" s="82"/>
      <c r="AU328" s="82"/>
      <c r="AV328" s="82"/>
      <c r="AW328" s="82"/>
      <c r="AX328" s="82"/>
      <c r="AY328" s="82"/>
      <c r="AZ328" s="82"/>
      <c r="BA328" s="82"/>
      <c r="BB328" s="82"/>
      <c r="BC328" s="82"/>
      <c r="BD328" s="82"/>
      <c r="BE328" s="82"/>
      <c r="BF328" s="31"/>
      <c r="BG328" s="82"/>
      <c r="BH328" s="82"/>
      <c r="BI328" s="82"/>
      <c r="BJ328" s="82"/>
      <c r="BK328" s="82"/>
      <c r="BL328" s="82"/>
      <c r="BM328" s="82"/>
      <c r="BN328" s="82"/>
      <c r="BO328" s="82"/>
      <c r="BP328" s="82"/>
      <c r="BQ328" s="82"/>
      <c r="BR328" s="82"/>
      <c r="BS328" s="31"/>
      <c r="BT328" s="82"/>
      <c r="BU328" s="82"/>
      <c r="BV328" s="82"/>
      <c r="BW328" s="82"/>
      <c r="BX328" s="82"/>
      <c r="BY328" s="31"/>
      <c r="BZ328" s="31"/>
      <c r="CA328" s="31"/>
    </row>
    <row r="329" spans="1:79" s="69" customFormat="1" ht="20.100000000000001" customHeight="1" x14ac:dyDescent="0.3">
      <c r="A329" s="75" t="s">
        <v>278</v>
      </c>
      <c r="B329" s="76" t="s">
        <v>629</v>
      </c>
      <c r="C329" s="76">
        <v>347</v>
      </c>
      <c r="D329" s="82"/>
      <c r="E329" s="82"/>
      <c r="F329" s="31"/>
      <c r="G329" s="31"/>
      <c r="H329" s="31"/>
      <c r="I329" s="31"/>
      <c r="J329" s="31"/>
      <c r="K329" s="31"/>
      <c r="L329" s="31"/>
      <c r="M329" s="31"/>
      <c r="N329" s="31"/>
      <c r="O329" s="31"/>
      <c r="P329" s="31"/>
      <c r="Q329" s="31"/>
      <c r="R329" s="31"/>
      <c r="S329" s="31"/>
      <c r="T329" s="31"/>
      <c r="U329" s="31"/>
      <c r="V329" s="31"/>
      <c r="W329" s="31"/>
      <c r="X329" s="82"/>
      <c r="Y329" s="82"/>
      <c r="Z329" s="82"/>
      <c r="AA329" s="82"/>
      <c r="AB329" s="82"/>
      <c r="AC329" s="82"/>
      <c r="AD329" s="82"/>
      <c r="AE329" s="82"/>
      <c r="AF329" s="82"/>
      <c r="AG329" s="82"/>
      <c r="AH329" s="82"/>
      <c r="AI329" s="82"/>
      <c r="AJ329" s="82"/>
      <c r="AK329" s="82"/>
      <c r="AL329" s="82"/>
      <c r="AM329" s="82"/>
      <c r="AN329" s="82"/>
      <c r="AO329" s="82"/>
      <c r="AP329" s="82"/>
      <c r="AQ329" s="82"/>
      <c r="AR329" s="82"/>
      <c r="AS329" s="82"/>
      <c r="AT329" s="82"/>
      <c r="AU329" s="82"/>
      <c r="AV329" s="82"/>
      <c r="AW329" s="82"/>
      <c r="AX329" s="82"/>
      <c r="AY329" s="82"/>
      <c r="AZ329" s="82"/>
      <c r="BA329" s="82"/>
      <c r="BB329" s="82"/>
      <c r="BC329" s="82"/>
      <c r="BD329" s="82"/>
      <c r="BE329" s="82"/>
      <c r="BF329" s="31"/>
      <c r="BG329" s="82"/>
      <c r="BH329" s="82"/>
      <c r="BI329" s="82"/>
      <c r="BJ329" s="82"/>
      <c r="BK329" s="82"/>
      <c r="BL329" s="82"/>
      <c r="BM329" s="82"/>
      <c r="BN329" s="82"/>
      <c r="BO329" s="82"/>
      <c r="BP329" s="82"/>
      <c r="BQ329" s="82"/>
      <c r="BR329" s="82"/>
      <c r="BS329" s="31"/>
      <c r="BT329" s="82"/>
      <c r="BU329" s="82"/>
      <c r="BV329" s="82"/>
      <c r="BW329" s="82"/>
      <c r="BX329" s="82"/>
      <c r="BY329" s="31"/>
      <c r="BZ329" s="31"/>
      <c r="CA329" s="31"/>
    </row>
    <row r="330" spans="1:79" s="69" customFormat="1" ht="20.100000000000001" customHeight="1" x14ac:dyDescent="0.3">
      <c r="A330" s="75" t="s">
        <v>279</v>
      </c>
      <c r="B330" s="76" t="s">
        <v>701</v>
      </c>
      <c r="C330" s="76">
        <v>348</v>
      </c>
      <c r="D330" s="82"/>
      <c r="E330" s="82"/>
      <c r="F330" s="31"/>
      <c r="G330" s="31"/>
      <c r="H330" s="31"/>
      <c r="I330" s="31"/>
      <c r="J330" s="31"/>
      <c r="K330" s="31"/>
      <c r="L330" s="31"/>
      <c r="M330" s="31"/>
      <c r="N330" s="31"/>
      <c r="O330" s="31"/>
      <c r="P330" s="31"/>
      <c r="Q330" s="31"/>
      <c r="R330" s="31"/>
      <c r="S330" s="31"/>
      <c r="T330" s="31"/>
      <c r="U330" s="31"/>
      <c r="V330" s="31"/>
      <c r="W330" s="31"/>
      <c r="X330" s="82"/>
      <c r="Y330" s="82"/>
      <c r="Z330" s="82"/>
      <c r="AA330" s="82"/>
      <c r="AB330" s="82"/>
      <c r="AC330" s="82"/>
      <c r="AD330" s="82"/>
      <c r="AE330" s="82"/>
      <c r="AF330" s="82"/>
      <c r="AG330" s="82"/>
      <c r="AH330" s="82"/>
      <c r="AI330" s="82"/>
      <c r="AJ330" s="82"/>
      <c r="AK330" s="82"/>
      <c r="AL330" s="82"/>
      <c r="AM330" s="82"/>
      <c r="AN330" s="82"/>
      <c r="AO330" s="82"/>
      <c r="AP330" s="82"/>
      <c r="AQ330" s="82"/>
      <c r="AR330" s="82"/>
      <c r="AS330" s="82"/>
      <c r="AT330" s="82"/>
      <c r="AU330" s="82"/>
      <c r="AV330" s="82"/>
      <c r="AW330" s="82"/>
      <c r="AX330" s="82"/>
      <c r="AY330" s="82"/>
      <c r="AZ330" s="82"/>
      <c r="BA330" s="82"/>
      <c r="BB330" s="82"/>
      <c r="BC330" s="82"/>
      <c r="BD330" s="82"/>
      <c r="BE330" s="82"/>
      <c r="BF330" s="31"/>
      <c r="BG330" s="82"/>
      <c r="BH330" s="82"/>
      <c r="BI330" s="82"/>
      <c r="BJ330" s="82"/>
      <c r="BK330" s="82"/>
      <c r="BL330" s="82"/>
      <c r="BM330" s="82"/>
      <c r="BN330" s="82"/>
      <c r="BO330" s="82"/>
      <c r="BP330" s="82"/>
      <c r="BQ330" s="82"/>
      <c r="BR330" s="82"/>
      <c r="BS330" s="31"/>
      <c r="BT330" s="82"/>
      <c r="BU330" s="82"/>
      <c r="BV330" s="82"/>
      <c r="BW330" s="82"/>
      <c r="BX330" s="82"/>
      <c r="BY330" s="31"/>
      <c r="BZ330" s="31"/>
      <c r="CA330" s="31"/>
    </row>
    <row r="331" spans="1:79" s="69" customFormat="1" ht="20.100000000000001" customHeight="1" x14ac:dyDescent="0.3">
      <c r="A331" s="75" t="s">
        <v>280</v>
      </c>
      <c r="B331" s="76" t="s">
        <v>483</v>
      </c>
      <c r="C331" s="76">
        <v>349</v>
      </c>
      <c r="D331" s="82"/>
      <c r="E331" s="82">
        <v>1</v>
      </c>
      <c r="F331" s="31">
        <v>1</v>
      </c>
      <c r="G331" s="31"/>
      <c r="H331" s="31"/>
      <c r="I331" s="31"/>
      <c r="J331" s="31"/>
      <c r="K331" s="31"/>
      <c r="L331" s="31"/>
      <c r="M331" s="31"/>
      <c r="N331" s="31"/>
      <c r="O331" s="31"/>
      <c r="P331" s="31"/>
      <c r="Q331" s="31"/>
      <c r="R331" s="31"/>
      <c r="S331" s="31"/>
      <c r="T331" s="31"/>
      <c r="U331" s="31"/>
      <c r="V331" s="31"/>
      <c r="W331" s="31"/>
      <c r="X331" s="82"/>
      <c r="Y331" s="82"/>
      <c r="Z331" s="82"/>
      <c r="AA331" s="82"/>
      <c r="AB331" s="82"/>
      <c r="AC331" s="82"/>
      <c r="AD331" s="82"/>
      <c r="AE331" s="82"/>
      <c r="AF331" s="82"/>
      <c r="AG331" s="82"/>
      <c r="AH331" s="82"/>
      <c r="AI331" s="82"/>
      <c r="AJ331" s="82"/>
      <c r="AK331" s="82"/>
      <c r="AL331" s="82"/>
      <c r="AM331" s="82"/>
      <c r="AN331" s="82"/>
      <c r="AO331" s="82"/>
      <c r="AP331" s="82"/>
      <c r="AQ331" s="82"/>
      <c r="AR331" s="82"/>
      <c r="AS331" s="82"/>
      <c r="AT331" s="82"/>
      <c r="AU331" s="82"/>
      <c r="AV331" s="82"/>
      <c r="AW331" s="82"/>
      <c r="AX331" s="82"/>
      <c r="AY331" s="82"/>
      <c r="AZ331" s="82"/>
      <c r="BA331" s="82"/>
      <c r="BB331" s="82"/>
      <c r="BC331" s="82"/>
      <c r="BD331" s="82"/>
      <c r="BE331" s="82"/>
      <c r="BF331" s="31"/>
      <c r="BG331" s="82"/>
      <c r="BH331" s="82"/>
      <c r="BI331" s="82"/>
      <c r="BJ331" s="82"/>
      <c r="BK331" s="82"/>
      <c r="BL331" s="82"/>
      <c r="BM331" s="82"/>
      <c r="BN331" s="82"/>
      <c r="BO331" s="82"/>
      <c r="BP331" s="82"/>
      <c r="BQ331" s="82"/>
      <c r="BR331" s="82"/>
      <c r="BS331" s="31"/>
      <c r="BT331" s="82"/>
      <c r="BU331" s="82">
        <v>1</v>
      </c>
      <c r="BV331" s="82"/>
      <c r="BW331" s="82"/>
      <c r="BX331" s="82"/>
      <c r="BY331" s="31"/>
      <c r="BZ331" s="31"/>
      <c r="CA331" s="31"/>
    </row>
    <row r="332" spans="1:79" s="69" customFormat="1" ht="20.100000000000001" customHeight="1" x14ac:dyDescent="0.3">
      <c r="A332" s="75" t="s">
        <v>281</v>
      </c>
      <c r="B332" s="76" t="s">
        <v>630</v>
      </c>
      <c r="C332" s="76">
        <v>350</v>
      </c>
      <c r="D332" s="82"/>
      <c r="E332" s="82"/>
      <c r="F332" s="31"/>
      <c r="G332" s="31"/>
      <c r="H332" s="31"/>
      <c r="I332" s="31"/>
      <c r="J332" s="31"/>
      <c r="K332" s="31"/>
      <c r="L332" s="31"/>
      <c r="M332" s="31"/>
      <c r="N332" s="31"/>
      <c r="O332" s="31"/>
      <c r="P332" s="31"/>
      <c r="Q332" s="31"/>
      <c r="R332" s="31"/>
      <c r="S332" s="31"/>
      <c r="T332" s="31"/>
      <c r="U332" s="31"/>
      <c r="V332" s="31"/>
      <c r="W332" s="31"/>
      <c r="X332" s="82"/>
      <c r="Y332" s="82"/>
      <c r="Z332" s="82"/>
      <c r="AA332" s="82"/>
      <c r="AB332" s="82"/>
      <c r="AC332" s="82"/>
      <c r="AD332" s="82"/>
      <c r="AE332" s="82"/>
      <c r="AF332" s="82"/>
      <c r="AG332" s="82"/>
      <c r="AH332" s="82"/>
      <c r="AI332" s="82"/>
      <c r="AJ332" s="82"/>
      <c r="AK332" s="82"/>
      <c r="AL332" s="82"/>
      <c r="AM332" s="82"/>
      <c r="AN332" s="82"/>
      <c r="AO332" s="82"/>
      <c r="AP332" s="82"/>
      <c r="AQ332" s="82"/>
      <c r="AR332" s="82"/>
      <c r="AS332" s="82"/>
      <c r="AT332" s="82"/>
      <c r="AU332" s="82"/>
      <c r="AV332" s="82"/>
      <c r="AW332" s="82"/>
      <c r="AX332" s="82"/>
      <c r="AY332" s="82"/>
      <c r="AZ332" s="82"/>
      <c r="BA332" s="82"/>
      <c r="BB332" s="82"/>
      <c r="BC332" s="82"/>
      <c r="BD332" s="82"/>
      <c r="BE332" s="82"/>
      <c r="BF332" s="31"/>
      <c r="BG332" s="82"/>
      <c r="BH332" s="82"/>
      <c r="BI332" s="82"/>
      <c r="BJ332" s="82"/>
      <c r="BK332" s="82"/>
      <c r="BL332" s="82"/>
      <c r="BM332" s="82"/>
      <c r="BN332" s="82"/>
      <c r="BO332" s="82"/>
      <c r="BP332" s="82"/>
      <c r="BQ332" s="82"/>
      <c r="BR332" s="82"/>
      <c r="BS332" s="31"/>
      <c r="BT332" s="82"/>
      <c r="BU332" s="82"/>
      <c r="BV332" s="82"/>
      <c r="BW332" s="82"/>
      <c r="BX332" s="82"/>
      <c r="BY332" s="31"/>
      <c r="BZ332" s="31"/>
      <c r="CA332" s="31"/>
    </row>
    <row r="333" spans="1:79" s="69" customFormat="1" ht="20.100000000000001" customHeight="1" x14ac:dyDescent="0.3">
      <c r="A333" s="75" t="s">
        <v>282</v>
      </c>
      <c r="B333" s="76" t="s">
        <v>702</v>
      </c>
      <c r="C333" s="76">
        <v>351</v>
      </c>
      <c r="D333" s="82"/>
      <c r="E333" s="82"/>
      <c r="F333" s="31"/>
      <c r="G333" s="31"/>
      <c r="H333" s="31"/>
      <c r="I333" s="31"/>
      <c r="J333" s="31"/>
      <c r="K333" s="31"/>
      <c r="L333" s="31"/>
      <c r="M333" s="31"/>
      <c r="N333" s="31"/>
      <c r="O333" s="31"/>
      <c r="P333" s="31"/>
      <c r="Q333" s="31"/>
      <c r="R333" s="31"/>
      <c r="S333" s="31"/>
      <c r="T333" s="31"/>
      <c r="U333" s="31"/>
      <c r="V333" s="31"/>
      <c r="W333" s="31"/>
      <c r="X333" s="82"/>
      <c r="Y333" s="82"/>
      <c r="Z333" s="82"/>
      <c r="AA333" s="82"/>
      <c r="AB333" s="82"/>
      <c r="AC333" s="82"/>
      <c r="AD333" s="82"/>
      <c r="AE333" s="82"/>
      <c r="AF333" s="82"/>
      <c r="AG333" s="82"/>
      <c r="AH333" s="82"/>
      <c r="AI333" s="82"/>
      <c r="AJ333" s="82"/>
      <c r="AK333" s="82"/>
      <c r="AL333" s="82"/>
      <c r="AM333" s="82"/>
      <c r="AN333" s="82"/>
      <c r="AO333" s="82"/>
      <c r="AP333" s="82"/>
      <c r="AQ333" s="82"/>
      <c r="AR333" s="82"/>
      <c r="AS333" s="82"/>
      <c r="AT333" s="82"/>
      <c r="AU333" s="82"/>
      <c r="AV333" s="82"/>
      <c r="AW333" s="82"/>
      <c r="AX333" s="82"/>
      <c r="AY333" s="82"/>
      <c r="AZ333" s="82"/>
      <c r="BA333" s="82"/>
      <c r="BB333" s="82"/>
      <c r="BC333" s="82"/>
      <c r="BD333" s="82"/>
      <c r="BE333" s="82"/>
      <c r="BF333" s="31"/>
      <c r="BG333" s="82"/>
      <c r="BH333" s="82"/>
      <c r="BI333" s="82"/>
      <c r="BJ333" s="82"/>
      <c r="BK333" s="82"/>
      <c r="BL333" s="82"/>
      <c r="BM333" s="82"/>
      <c r="BN333" s="82"/>
      <c r="BO333" s="82"/>
      <c r="BP333" s="82"/>
      <c r="BQ333" s="82"/>
      <c r="BR333" s="82"/>
      <c r="BS333" s="31"/>
      <c r="BT333" s="82"/>
      <c r="BU333" s="82"/>
      <c r="BV333" s="82"/>
      <c r="BW333" s="82"/>
      <c r="BX333" s="82"/>
      <c r="BY333" s="31"/>
      <c r="BZ333" s="31"/>
      <c r="CA333" s="31"/>
    </row>
    <row r="334" spans="1:79" s="69" customFormat="1" ht="20.100000000000001" customHeight="1" x14ac:dyDescent="0.3">
      <c r="A334" s="75" t="s">
        <v>283</v>
      </c>
      <c r="B334" s="76" t="s">
        <v>365</v>
      </c>
      <c r="C334" s="76">
        <v>352</v>
      </c>
      <c r="D334" s="82"/>
      <c r="E334" s="82"/>
      <c r="F334" s="31"/>
      <c r="G334" s="31"/>
      <c r="H334" s="31"/>
      <c r="I334" s="31"/>
      <c r="J334" s="31"/>
      <c r="K334" s="31"/>
      <c r="L334" s="31"/>
      <c r="M334" s="31"/>
      <c r="N334" s="31"/>
      <c r="O334" s="31"/>
      <c r="P334" s="31"/>
      <c r="Q334" s="31"/>
      <c r="R334" s="31"/>
      <c r="S334" s="31"/>
      <c r="T334" s="31"/>
      <c r="U334" s="31"/>
      <c r="V334" s="31"/>
      <c r="W334" s="31"/>
      <c r="X334" s="82"/>
      <c r="Y334" s="82"/>
      <c r="Z334" s="82"/>
      <c r="AA334" s="82"/>
      <c r="AB334" s="82"/>
      <c r="AC334" s="82"/>
      <c r="AD334" s="82"/>
      <c r="AE334" s="82"/>
      <c r="AF334" s="82"/>
      <c r="AG334" s="82"/>
      <c r="AH334" s="82"/>
      <c r="AI334" s="82"/>
      <c r="AJ334" s="82"/>
      <c r="AK334" s="82"/>
      <c r="AL334" s="82"/>
      <c r="AM334" s="82"/>
      <c r="AN334" s="82"/>
      <c r="AO334" s="82"/>
      <c r="AP334" s="82"/>
      <c r="AQ334" s="82"/>
      <c r="AR334" s="82"/>
      <c r="AS334" s="82"/>
      <c r="AT334" s="82"/>
      <c r="AU334" s="82"/>
      <c r="AV334" s="82"/>
      <c r="AW334" s="82"/>
      <c r="AX334" s="82"/>
      <c r="AY334" s="82"/>
      <c r="AZ334" s="82"/>
      <c r="BA334" s="82"/>
      <c r="BB334" s="82"/>
      <c r="BC334" s="82"/>
      <c r="BD334" s="82"/>
      <c r="BE334" s="82"/>
      <c r="BF334" s="31"/>
      <c r="BG334" s="82"/>
      <c r="BH334" s="82"/>
      <c r="BI334" s="82"/>
      <c r="BJ334" s="82"/>
      <c r="BK334" s="82"/>
      <c r="BL334" s="82"/>
      <c r="BM334" s="82"/>
      <c r="BN334" s="82"/>
      <c r="BO334" s="82"/>
      <c r="BP334" s="82"/>
      <c r="BQ334" s="82"/>
      <c r="BR334" s="82"/>
      <c r="BS334" s="31"/>
      <c r="BT334" s="82"/>
      <c r="BU334" s="82"/>
      <c r="BV334" s="82"/>
      <c r="BW334" s="82"/>
      <c r="BX334" s="82"/>
      <c r="BY334" s="31"/>
      <c r="BZ334" s="31"/>
      <c r="CA334" s="31"/>
    </row>
    <row r="335" spans="1:79" s="69" customFormat="1" ht="20.100000000000001" customHeight="1" x14ac:dyDescent="0.3">
      <c r="A335" s="75" t="s">
        <v>284</v>
      </c>
      <c r="B335" s="76" t="s">
        <v>820</v>
      </c>
      <c r="C335" s="76">
        <v>353</v>
      </c>
      <c r="D335" s="82"/>
      <c r="E335" s="82"/>
      <c r="F335" s="31"/>
      <c r="G335" s="31"/>
      <c r="H335" s="31"/>
      <c r="I335" s="31"/>
      <c r="J335" s="31"/>
      <c r="K335" s="31"/>
      <c r="L335" s="31"/>
      <c r="M335" s="31"/>
      <c r="N335" s="31"/>
      <c r="O335" s="31"/>
      <c r="P335" s="31"/>
      <c r="Q335" s="31"/>
      <c r="R335" s="31"/>
      <c r="S335" s="31"/>
      <c r="T335" s="31"/>
      <c r="U335" s="31"/>
      <c r="V335" s="31"/>
      <c r="W335" s="31"/>
      <c r="X335" s="82"/>
      <c r="Y335" s="82"/>
      <c r="Z335" s="82"/>
      <c r="AA335" s="82"/>
      <c r="AB335" s="82"/>
      <c r="AC335" s="82"/>
      <c r="AD335" s="82"/>
      <c r="AE335" s="82"/>
      <c r="AF335" s="82"/>
      <c r="AG335" s="82"/>
      <c r="AH335" s="82"/>
      <c r="AI335" s="82"/>
      <c r="AJ335" s="82"/>
      <c r="AK335" s="82"/>
      <c r="AL335" s="82"/>
      <c r="AM335" s="82"/>
      <c r="AN335" s="82"/>
      <c r="AO335" s="82"/>
      <c r="AP335" s="82"/>
      <c r="AQ335" s="82"/>
      <c r="AR335" s="82"/>
      <c r="AS335" s="82"/>
      <c r="AT335" s="82"/>
      <c r="AU335" s="82"/>
      <c r="AV335" s="82"/>
      <c r="AW335" s="82"/>
      <c r="AX335" s="82"/>
      <c r="AY335" s="82"/>
      <c r="AZ335" s="82"/>
      <c r="BA335" s="82"/>
      <c r="BB335" s="82"/>
      <c r="BC335" s="82"/>
      <c r="BD335" s="82"/>
      <c r="BE335" s="82"/>
      <c r="BF335" s="31"/>
      <c r="BG335" s="82"/>
      <c r="BH335" s="82"/>
      <c r="BI335" s="82"/>
      <c r="BJ335" s="82"/>
      <c r="BK335" s="82"/>
      <c r="BL335" s="82"/>
      <c r="BM335" s="82"/>
      <c r="BN335" s="82"/>
      <c r="BO335" s="82"/>
      <c r="BP335" s="82"/>
      <c r="BQ335" s="82"/>
      <c r="BR335" s="82"/>
      <c r="BS335" s="31"/>
      <c r="BT335" s="82"/>
      <c r="BU335" s="82"/>
      <c r="BV335" s="82"/>
      <c r="BW335" s="82"/>
      <c r="BX335" s="82"/>
      <c r="BY335" s="31"/>
      <c r="BZ335" s="31"/>
      <c r="CA335" s="31"/>
    </row>
    <row r="336" spans="1:79" s="69" customFormat="1" ht="20.100000000000001" customHeight="1" x14ac:dyDescent="0.3">
      <c r="A336" s="75" t="s">
        <v>285</v>
      </c>
      <c r="B336" s="76" t="s">
        <v>518</v>
      </c>
      <c r="C336" s="76">
        <v>354</v>
      </c>
      <c r="D336" s="82"/>
      <c r="E336" s="82"/>
      <c r="F336" s="31"/>
      <c r="G336" s="31"/>
      <c r="H336" s="31"/>
      <c r="I336" s="31"/>
      <c r="J336" s="31"/>
      <c r="K336" s="31"/>
      <c r="L336" s="31"/>
      <c r="M336" s="31"/>
      <c r="N336" s="31"/>
      <c r="O336" s="31"/>
      <c r="P336" s="31"/>
      <c r="Q336" s="31"/>
      <c r="R336" s="31"/>
      <c r="S336" s="31"/>
      <c r="T336" s="31"/>
      <c r="U336" s="31"/>
      <c r="V336" s="31"/>
      <c r="W336" s="31"/>
      <c r="X336" s="82"/>
      <c r="Y336" s="82"/>
      <c r="Z336" s="82"/>
      <c r="AA336" s="82"/>
      <c r="AB336" s="82"/>
      <c r="AC336" s="82"/>
      <c r="AD336" s="82"/>
      <c r="AE336" s="82"/>
      <c r="AF336" s="82"/>
      <c r="AG336" s="82"/>
      <c r="AH336" s="82"/>
      <c r="AI336" s="82"/>
      <c r="AJ336" s="82"/>
      <c r="AK336" s="82"/>
      <c r="AL336" s="82"/>
      <c r="AM336" s="82"/>
      <c r="AN336" s="82"/>
      <c r="AO336" s="82"/>
      <c r="AP336" s="82"/>
      <c r="AQ336" s="82"/>
      <c r="AR336" s="82"/>
      <c r="AS336" s="82"/>
      <c r="AT336" s="82"/>
      <c r="AU336" s="82"/>
      <c r="AV336" s="82"/>
      <c r="AW336" s="82"/>
      <c r="AX336" s="82"/>
      <c r="AY336" s="82"/>
      <c r="AZ336" s="82"/>
      <c r="BA336" s="82"/>
      <c r="BB336" s="82"/>
      <c r="BC336" s="82"/>
      <c r="BD336" s="82"/>
      <c r="BE336" s="82"/>
      <c r="BF336" s="31"/>
      <c r="BG336" s="82"/>
      <c r="BH336" s="82"/>
      <c r="BI336" s="82"/>
      <c r="BJ336" s="82"/>
      <c r="BK336" s="82"/>
      <c r="BL336" s="82"/>
      <c r="BM336" s="82"/>
      <c r="BN336" s="82"/>
      <c r="BO336" s="82"/>
      <c r="BP336" s="82"/>
      <c r="BQ336" s="82"/>
      <c r="BR336" s="82"/>
      <c r="BS336" s="31"/>
      <c r="BT336" s="82"/>
      <c r="BU336" s="82"/>
      <c r="BV336" s="82"/>
      <c r="BW336" s="82"/>
      <c r="BX336" s="82"/>
      <c r="BY336" s="31"/>
      <c r="BZ336" s="31"/>
      <c r="CA336" s="31"/>
    </row>
    <row r="337" spans="1:79" s="69" customFormat="1" ht="20.100000000000001" customHeight="1" x14ac:dyDescent="0.3">
      <c r="A337" s="75" t="s">
        <v>286</v>
      </c>
      <c r="B337" s="76" t="s">
        <v>821</v>
      </c>
      <c r="C337" s="76">
        <v>355</v>
      </c>
      <c r="D337" s="82"/>
      <c r="E337" s="82"/>
      <c r="F337" s="31"/>
      <c r="G337" s="31"/>
      <c r="H337" s="31"/>
      <c r="I337" s="31"/>
      <c r="J337" s="31"/>
      <c r="K337" s="31"/>
      <c r="L337" s="31"/>
      <c r="M337" s="31"/>
      <c r="N337" s="31"/>
      <c r="O337" s="31"/>
      <c r="P337" s="31"/>
      <c r="Q337" s="31"/>
      <c r="R337" s="31"/>
      <c r="S337" s="31"/>
      <c r="T337" s="31"/>
      <c r="U337" s="31"/>
      <c r="V337" s="31"/>
      <c r="W337" s="31"/>
      <c r="X337" s="82"/>
      <c r="Y337" s="82"/>
      <c r="Z337" s="82"/>
      <c r="AA337" s="82"/>
      <c r="AB337" s="82"/>
      <c r="AC337" s="82"/>
      <c r="AD337" s="82"/>
      <c r="AE337" s="82"/>
      <c r="AF337" s="82"/>
      <c r="AG337" s="82"/>
      <c r="AH337" s="82"/>
      <c r="AI337" s="82"/>
      <c r="AJ337" s="82"/>
      <c r="AK337" s="82"/>
      <c r="AL337" s="82"/>
      <c r="AM337" s="82"/>
      <c r="AN337" s="82"/>
      <c r="AO337" s="82"/>
      <c r="AP337" s="82"/>
      <c r="AQ337" s="82"/>
      <c r="AR337" s="82"/>
      <c r="AS337" s="82"/>
      <c r="AT337" s="82"/>
      <c r="AU337" s="82"/>
      <c r="AV337" s="82"/>
      <c r="AW337" s="82"/>
      <c r="AX337" s="82"/>
      <c r="AY337" s="82"/>
      <c r="AZ337" s="82"/>
      <c r="BA337" s="82"/>
      <c r="BB337" s="82"/>
      <c r="BC337" s="82"/>
      <c r="BD337" s="82"/>
      <c r="BE337" s="82"/>
      <c r="BF337" s="31"/>
      <c r="BG337" s="82"/>
      <c r="BH337" s="82"/>
      <c r="BI337" s="82"/>
      <c r="BJ337" s="82"/>
      <c r="BK337" s="82"/>
      <c r="BL337" s="82"/>
      <c r="BM337" s="82"/>
      <c r="BN337" s="82"/>
      <c r="BO337" s="82"/>
      <c r="BP337" s="82"/>
      <c r="BQ337" s="82"/>
      <c r="BR337" s="82"/>
      <c r="BS337" s="31"/>
      <c r="BT337" s="82"/>
      <c r="BU337" s="82"/>
      <c r="BV337" s="82"/>
      <c r="BW337" s="82"/>
      <c r="BX337" s="82"/>
      <c r="BY337" s="31"/>
      <c r="BZ337" s="31"/>
      <c r="CA337" s="31"/>
    </row>
    <row r="338" spans="1:79" s="69" customFormat="1" ht="20.100000000000001" customHeight="1" x14ac:dyDescent="0.3">
      <c r="A338" s="75" t="s">
        <v>287</v>
      </c>
      <c r="B338" s="76" t="s">
        <v>423</v>
      </c>
      <c r="C338" s="76"/>
      <c r="D338" s="82"/>
      <c r="E338" s="82"/>
      <c r="F338" s="31"/>
      <c r="G338" s="31"/>
      <c r="H338" s="31"/>
      <c r="I338" s="31"/>
      <c r="J338" s="31"/>
      <c r="K338" s="31"/>
      <c r="L338" s="31"/>
      <c r="M338" s="31"/>
      <c r="N338" s="31"/>
      <c r="O338" s="31"/>
      <c r="P338" s="31"/>
      <c r="Q338" s="31"/>
      <c r="R338" s="31"/>
      <c r="S338" s="31"/>
      <c r="T338" s="31"/>
      <c r="U338" s="31"/>
      <c r="V338" s="31"/>
      <c r="W338" s="31"/>
      <c r="X338" s="82"/>
      <c r="Y338" s="82"/>
      <c r="Z338" s="82"/>
      <c r="AA338" s="82"/>
      <c r="AB338" s="82"/>
      <c r="AC338" s="82"/>
      <c r="AD338" s="82"/>
      <c r="AE338" s="82"/>
      <c r="AF338" s="82"/>
      <c r="AG338" s="82"/>
      <c r="AH338" s="82"/>
      <c r="AI338" s="82"/>
      <c r="AJ338" s="82"/>
      <c r="AK338" s="82"/>
      <c r="AL338" s="82"/>
      <c r="AM338" s="82"/>
      <c r="AN338" s="82"/>
      <c r="AO338" s="82"/>
      <c r="AP338" s="82"/>
      <c r="AQ338" s="82"/>
      <c r="AR338" s="82"/>
      <c r="AS338" s="82"/>
      <c r="AT338" s="82"/>
      <c r="AU338" s="82"/>
      <c r="AV338" s="82"/>
      <c r="AW338" s="82"/>
      <c r="AX338" s="82"/>
      <c r="AY338" s="82"/>
      <c r="AZ338" s="82"/>
      <c r="BA338" s="82"/>
      <c r="BB338" s="82"/>
      <c r="BC338" s="82"/>
      <c r="BD338" s="82"/>
      <c r="BE338" s="82"/>
      <c r="BF338" s="31"/>
      <c r="BG338" s="82"/>
      <c r="BH338" s="82"/>
      <c r="BI338" s="82"/>
      <c r="BJ338" s="82"/>
      <c r="BK338" s="82"/>
      <c r="BL338" s="82"/>
      <c r="BM338" s="82"/>
      <c r="BN338" s="82"/>
      <c r="BO338" s="82"/>
      <c r="BP338" s="82"/>
      <c r="BQ338" s="82"/>
      <c r="BR338" s="82"/>
      <c r="BS338" s="31"/>
      <c r="BT338" s="82"/>
      <c r="BU338" s="82"/>
      <c r="BV338" s="82"/>
      <c r="BW338" s="82"/>
      <c r="BX338" s="82"/>
      <c r="BY338" s="31"/>
      <c r="BZ338" s="31"/>
      <c r="CA338" s="31"/>
    </row>
    <row r="339" spans="1:79" s="69" customFormat="1" ht="20.100000000000001" customHeight="1" x14ac:dyDescent="0.3">
      <c r="A339" s="79" t="s">
        <v>288</v>
      </c>
      <c r="B339" s="72" t="s">
        <v>484</v>
      </c>
      <c r="C339" s="76"/>
      <c r="D339" s="74">
        <f>SUM(D340:D372)</f>
        <v>0</v>
      </c>
      <c r="E339" s="74">
        <f t="shared" ref="E339:BP339" si="32">SUM(E340:E372)</f>
        <v>0</v>
      </c>
      <c r="F339" s="74">
        <f t="shared" si="32"/>
        <v>0</v>
      </c>
      <c r="G339" s="74">
        <f t="shared" si="32"/>
        <v>0</v>
      </c>
      <c r="H339" s="74">
        <f t="shared" si="32"/>
        <v>0</v>
      </c>
      <c r="I339" s="74">
        <f t="shared" si="32"/>
        <v>3</v>
      </c>
      <c r="J339" s="74">
        <f t="shared" si="32"/>
        <v>0</v>
      </c>
      <c r="K339" s="74">
        <f t="shared" si="32"/>
        <v>0</v>
      </c>
      <c r="L339" s="74">
        <f t="shared" si="32"/>
        <v>3</v>
      </c>
      <c r="M339" s="74">
        <f t="shared" si="32"/>
        <v>0</v>
      </c>
      <c r="N339" s="74">
        <f t="shared" si="32"/>
        <v>0</v>
      </c>
      <c r="O339" s="74">
        <f t="shared" si="32"/>
        <v>2</v>
      </c>
      <c r="P339" s="74">
        <f t="shared" si="32"/>
        <v>0</v>
      </c>
      <c r="Q339" s="74">
        <f t="shared" si="32"/>
        <v>0</v>
      </c>
      <c r="R339" s="74">
        <f t="shared" si="32"/>
        <v>1</v>
      </c>
      <c r="S339" s="74">
        <f t="shared" si="32"/>
        <v>0</v>
      </c>
      <c r="T339" s="74">
        <f t="shared" si="32"/>
        <v>0</v>
      </c>
      <c r="U339" s="74">
        <f t="shared" si="32"/>
        <v>0</v>
      </c>
      <c r="V339" s="74">
        <f t="shared" si="32"/>
        <v>0</v>
      </c>
      <c r="W339" s="74">
        <f t="shared" si="32"/>
        <v>3</v>
      </c>
      <c r="X339" s="74">
        <f t="shared" si="32"/>
        <v>0</v>
      </c>
      <c r="Y339" s="74">
        <f t="shared" si="32"/>
        <v>0</v>
      </c>
      <c r="Z339" s="74">
        <f t="shared" si="32"/>
        <v>0</v>
      </c>
      <c r="AA339" s="74">
        <f t="shared" si="32"/>
        <v>0</v>
      </c>
      <c r="AB339" s="74">
        <f t="shared" si="32"/>
        <v>0</v>
      </c>
      <c r="AC339" s="74">
        <f t="shared" si="32"/>
        <v>0</v>
      </c>
      <c r="AD339" s="74">
        <f t="shared" si="32"/>
        <v>3</v>
      </c>
      <c r="AE339" s="74">
        <f t="shared" si="32"/>
        <v>0</v>
      </c>
      <c r="AF339" s="74">
        <f t="shared" si="32"/>
        <v>0</v>
      </c>
      <c r="AG339" s="74">
        <f t="shared" si="32"/>
        <v>0</v>
      </c>
      <c r="AH339" s="74">
        <f t="shared" si="32"/>
        <v>0</v>
      </c>
      <c r="AI339" s="74">
        <f t="shared" si="32"/>
        <v>0</v>
      </c>
      <c r="AJ339" s="74">
        <f t="shared" si="32"/>
        <v>0</v>
      </c>
      <c r="AK339" s="74">
        <f t="shared" si="32"/>
        <v>0</v>
      </c>
      <c r="AL339" s="74">
        <f t="shared" si="32"/>
        <v>0</v>
      </c>
      <c r="AM339" s="74">
        <f t="shared" si="32"/>
        <v>0</v>
      </c>
      <c r="AN339" s="74">
        <f t="shared" si="32"/>
        <v>0</v>
      </c>
      <c r="AO339" s="74">
        <f t="shared" si="32"/>
        <v>3</v>
      </c>
      <c r="AP339" s="74">
        <f t="shared" si="32"/>
        <v>0</v>
      </c>
      <c r="AQ339" s="74">
        <f t="shared" si="32"/>
        <v>0</v>
      </c>
      <c r="AR339" s="74">
        <f t="shared" si="32"/>
        <v>0</v>
      </c>
      <c r="AS339" s="74">
        <f t="shared" si="32"/>
        <v>3</v>
      </c>
      <c r="AT339" s="74">
        <f t="shared" si="32"/>
        <v>0</v>
      </c>
      <c r="AU339" s="74">
        <f t="shared" si="32"/>
        <v>0</v>
      </c>
      <c r="AV339" s="74">
        <f t="shared" si="32"/>
        <v>0</v>
      </c>
      <c r="AW339" s="74">
        <f t="shared" si="32"/>
        <v>0</v>
      </c>
      <c r="AX339" s="74">
        <f t="shared" si="32"/>
        <v>0</v>
      </c>
      <c r="AY339" s="74">
        <f t="shared" si="32"/>
        <v>3</v>
      </c>
      <c r="AZ339" s="74">
        <f t="shared" si="32"/>
        <v>0</v>
      </c>
      <c r="BA339" s="74">
        <f t="shared" si="32"/>
        <v>0</v>
      </c>
      <c r="BB339" s="74">
        <f t="shared" si="32"/>
        <v>0</v>
      </c>
      <c r="BC339" s="74">
        <f t="shared" si="32"/>
        <v>0</v>
      </c>
      <c r="BD339" s="74">
        <f t="shared" si="32"/>
        <v>0</v>
      </c>
      <c r="BE339" s="74">
        <f t="shared" si="32"/>
        <v>0</v>
      </c>
      <c r="BF339" s="74">
        <f t="shared" si="32"/>
        <v>0</v>
      </c>
      <c r="BG339" s="74">
        <f t="shared" si="32"/>
        <v>0</v>
      </c>
      <c r="BH339" s="74">
        <f t="shared" si="32"/>
        <v>0</v>
      </c>
      <c r="BI339" s="74">
        <f t="shared" si="32"/>
        <v>0</v>
      </c>
      <c r="BJ339" s="74">
        <f t="shared" si="32"/>
        <v>0</v>
      </c>
      <c r="BK339" s="74">
        <f t="shared" si="32"/>
        <v>0</v>
      </c>
      <c r="BL339" s="74">
        <f t="shared" si="32"/>
        <v>0</v>
      </c>
      <c r="BM339" s="74">
        <f t="shared" si="32"/>
        <v>0</v>
      </c>
      <c r="BN339" s="74">
        <f t="shared" si="32"/>
        <v>0</v>
      </c>
      <c r="BO339" s="74">
        <f t="shared" si="32"/>
        <v>0</v>
      </c>
      <c r="BP339" s="74">
        <f t="shared" si="32"/>
        <v>0</v>
      </c>
      <c r="BQ339" s="74">
        <f t="shared" ref="BQ339:CA339" si="33">SUM(BQ340:BQ372)</f>
        <v>0</v>
      </c>
      <c r="BR339" s="74">
        <f t="shared" si="33"/>
        <v>0</v>
      </c>
      <c r="BS339" s="74">
        <f t="shared" si="33"/>
        <v>0</v>
      </c>
      <c r="BT339" s="74">
        <f t="shared" si="33"/>
        <v>0</v>
      </c>
      <c r="BU339" s="74">
        <f t="shared" si="33"/>
        <v>3</v>
      </c>
      <c r="BV339" s="74">
        <f t="shared" si="33"/>
        <v>0</v>
      </c>
      <c r="BW339" s="74">
        <f t="shared" si="33"/>
        <v>0</v>
      </c>
      <c r="BX339" s="74">
        <f t="shared" si="33"/>
        <v>0</v>
      </c>
      <c r="BY339" s="74">
        <f t="shared" si="33"/>
        <v>3</v>
      </c>
      <c r="BZ339" s="74">
        <f t="shared" si="33"/>
        <v>0</v>
      </c>
      <c r="CA339" s="74">
        <f t="shared" si="33"/>
        <v>0</v>
      </c>
    </row>
    <row r="340" spans="1:79" s="69" customFormat="1" ht="20.100000000000001" customHeight="1" x14ac:dyDescent="0.3">
      <c r="A340" s="75" t="s">
        <v>289</v>
      </c>
      <c r="B340" s="76" t="s">
        <v>352</v>
      </c>
      <c r="C340" s="78">
        <v>356</v>
      </c>
      <c r="D340" s="82"/>
      <c r="E340" s="82"/>
      <c r="F340" s="31"/>
      <c r="G340" s="31"/>
      <c r="H340" s="31"/>
      <c r="I340" s="31"/>
      <c r="J340" s="31"/>
      <c r="K340" s="31"/>
      <c r="L340" s="31"/>
      <c r="M340" s="31"/>
      <c r="N340" s="31"/>
      <c r="O340" s="31"/>
      <c r="P340" s="31"/>
      <c r="Q340" s="31"/>
      <c r="R340" s="31"/>
      <c r="S340" s="31"/>
      <c r="T340" s="31"/>
      <c r="U340" s="31"/>
      <c r="V340" s="31"/>
      <c r="W340" s="31"/>
      <c r="X340" s="82"/>
      <c r="Y340" s="82"/>
      <c r="Z340" s="82"/>
      <c r="AA340" s="82"/>
      <c r="AB340" s="82"/>
      <c r="AC340" s="82"/>
      <c r="AD340" s="82"/>
      <c r="AE340" s="82"/>
      <c r="AF340" s="82"/>
      <c r="AG340" s="82"/>
      <c r="AH340" s="82"/>
      <c r="AI340" s="82"/>
      <c r="AJ340" s="82"/>
      <c r="AK340" s="82"/>
      <c r="AL340" s="82"/>
      <c r="AM340" s="82"/>
      <c r="AN340" s="82"/>
      <c r="AO340" s="82"/>
      <c r="AP340" s="82"/>
      <c r="AQ340" s="82"/>
      <c r="AR340" s="82"/>
      <c r="AS340" s="82"/>
      <c r="AT340" s="82"/>
      <c r="AU340" s="82"/>
      <c r="AV340" s="82"/>
      <c r="AW340" s="82"/>
      <c r="AX340" s="82"/>
      <c r="AY340" s="82"/>
      <c r="AZ340" s="82"/>
      <c r="BA340" s="82"/>
      <c r="BB340" s="82"/>
      <c r="BC340" s="82"/>
      <c r="BD340" s="82"/>
      <c r="BE340" s="82"/>
      <c r="BF340" s="31"/>
      <c r="BG340" s="82"/>
      <c r="BH340" s="82"/>
      <c r="BI340" s="82"/>
      <c r="BJ340" s="82"/>
      <c r="BK340" s="82"/>
      <c r="BL340" s="82"/>
      <c r="BM340" s="82"/>
      <c r="BN340" s="82"/>
      <c r="BO340" s="82"/>
      <c r="BP340" s="82"/>
      <c r="BQ340" s="82"/>
      <c r="BR340" s="82"/>
      <c r="BS340" s="31"/>
      <c r="BT340" s="82"/>
      <c r="BU340" s="82"/>
      <c r="BV340" s="82"/>
      <c r="BW340" s="82"/>
      <c r="BX340" s="82"/>
      <c r="BY340" s="31"/>
      <c r="BZ340" s="31"/>
      <c r="CA340" s="31"/>
    </row>
    <row r="341" spans="1:79" s="69" customFormat="1" ht="20.100000000000001" customHeight="1" x14ac:dyDescent="0.3">
      <c r="A341" s="75" t="s">
        <v>290</v>
      </c>
      <c r="B341" s="76" t="s">
        <v>485</v>
      </c>
      <c r="C341" s="78">
        <v>357</v>
      </c>
      <c r="D341" s="82"/>
      <c r="E341" s="82"/>
      <c r="F341" s="31"/>
      <c r="G341" s="31"/>
      <c r="H341" s="31"/>
      <c r="I341" s="31"/>
      <c r="J341" s="31"/>
      <c r="K341" s="31"/>
      <c r="L341" s="31"/>
      <c r="M341" s="31"/>
      <c r="N341" s="31"/>
      <c r="O341" s="31"/>
      <c r="P341" s="31"/>
      <c r="Q341" s="31"/>
      <c r="R341" s="31"/>
      <c r="S341" s="31"/>
      <c r="T341" s="31"/>
      <c r="U341" s="31"/>
      <c r="V341" s="31"/>
      <c r="W341" s="31"/>
      <c r="X341" s="82"/>
      <c r="Y341" s="82"/>
      <c r="Z341" s="82"/>
      <c r="AA341" s="82"/>
      <c r="AB341" s="82"/>
      <c r="AC341" s="82"/>
      <c r="AD341" s="82"/>
      <c r="AE341" s="82"/>
      <c r="AF341" s="82"/>
      <c r="AG341" s="82"/>
      <c r="AH341" s="82"/>
      <c r="AI341" s="82"/>
      <c r="AJ341" s="82"/>
      <c r="AK341" s="82"/>
      <c r="AL341" s="82"/>
      <c r="AM341" s="82"/>
      <c r="AN341" s="82"/>
      <c r="AO341" s="82"/>
      <c r="AP341" s="82"/>
      <c r="AQ341" s="82"/>
      <c r="AR341" s="82"/>
      <c r="AS341" s="82"/>
      <c r="AT341" s="82"/>
      <c r="AU341" s="82"/>
      <c r="AV341" s="82"/>
      <c r="AW341" s="82"/>
      <c r="AX341" s="82"/>
      <c r="AY341" s="82"/>
      <c r="AZ341" s="82"/>
      <c r="BA341" s="82"/>
      <c r="BB341" s="82"/>
      <c r="BC341" s="82"/>
      <c r="BD341" s="82"/>
      <c r="BE341" s="82"/>
      <c r="BF341" s="31"/>
      <c r="BG341" s="82"/>
      <c r="BH341" s="82"/>
      <c r="BI341" s="82"/>
      <c r="BJ341" s="82"/>
      <c r="BK341" s="82"/>
      <c r="BL341" s="82"/>
      <c r="BM341" s="82"/>
      <c r="BN341" s="82"/>
      <c r="BO341" s="82"/>
      <c r="BP341" s="82"/>
      <c r="BQ341" s="82"/>
      <c r="BR341" s="82"/>
      <c r="BS341" s="31"/>
      <c r="BT341" s="82"/>
      <c r="BU341" s="82"/>
      <c r="BV341" s="82"/>
      <c r="BW341" s="82"/>
      <c r="BX341" s="82"/>
      <c r="BY341" s="31"/>
      <c r="BZ341" s="31"/>
      <c r="CA341" s="31"/>
    </row>
    <row r="342" spans="1:79" s="69" customFormat="1" ht="20.100000000000001" customHeight="1" x14ac:dyDescent="0.3">
      <c r="A342" s="75" t="s">
        <v>291</v>
      </c>
      <c r="B342" s="76" t="s">
        <v>822</v>
      </c>
      <c r="C342" s="78">
        <v>358</v>
      </c>
      <c r="D342" s="82"/>
      <c r="E342" s="82"/>
      <c r="F342" s="31"/>
      <c r="G342" s="31"/>
      <c r="H342" s="31"/>
      <c r="I342" s="31"/>
      <c r="J342" s="31"/>
      <c r="K342" s="31"/>
      <c r="L342" s="31"/>
      <c r="M342" s="31"/>
      <c r="N342" s="31"/>
      <c r="O342" s="31"/>
      <c r="P342" s="31"/>
      <c r="Q342" s="31"/>
      <c r="R342" s="31"/>
      <c r="S342" s="31"/>
      <c r="T342" s="31"/>
      <c r="U342" s="31"/>
      <c r="V342" s="31"/>
      <c r="W342" s="31"/>
      <c r="X342" s="82"/>
      <c r="Y342" s="82"/>
      <c r="Z342" s="82"/>
      <c r="AA342" s="82"/>
      <c r="AB342" s="82"/>
      <c r="AC342" s="82"/>
      <c r="AD342" s="82"/>
      <c r="AE342" s="82"/>
      <c r="AF342" s="82"/>
      <c r="AG342" s="82"/>
      <c r="AH342" s="82"/>
      <c r="AI342" s="82"/>
      <c r="AJ342" s="82"/>
      <c r="AK342" s="82"/>
      <c r="AL342" s="82"/>
      <c r="AM342" s="82"/>
      <c r="AN342" s="82"/>
      <c r="AO342" s="82"/>
      <c r="AP342" s="82"/>
      <c r="AQ342" s="82"/>
      <c r="AR342" s="82"/>
      <c r="AS342" s="82"/>
      <c r="AT342" s="82"/>
      <c r="AU342" s="82"/>
      <c r="AV342" s="82"/>
      <c r="AW342" s="82"/>
      <c r="AX342" s="82"/>
      <c r="AY342" s="82"/>
      <c r="AZ342" s="82"/>
      <c r="BA342" s="82"/>
      <c r="BB342" s="82"/>
      <c r="BC342" s="82"/>
      <c r="BD342" s="82"/>
      <c r="BE342" s="82"/>
      <c r="BF342" s="31"/>
      <c r="BG342" s="82"/>
      <c r="BH342" s="82"/>
      <c r="BI342" s="82"/>
      <c r="BJ342" s="82"/>
      <c r="BK342" s="82"/>
      <c r="BL342" s="82"/>
      <c r="BM342" s="82"/>
      <c r="BN342" s="82"/>
      <c r="BO342" s="82"/>
      <c r="BP342" s="82"/>
      <c r="BQ342" s="82"/>
      <c r="BR342" s="82"/>
      <c r="BS342" s="31"/>
      <c r="BT342" s="82"/>
      <c r="BU342" s="82"/>
      <c r="BV342" s="82"/>
      <c r="BW342" s="82"/>
      <c r="BX342" s="82"/>
      <c r="BY342" s="31"/>
      <c r="BZ342" s="31"/>
      <c r="CA342" s="31"/>
    </row>
    <row r="343" spans="1:79" s="69" customFormat="1" ht="20.100000000000001" customHeight="1" x14ac:dyDescent="0.3">
      <c r="A343" s="75" t="s">
        <v>823</v>
      </c>
      <c r="B343" s="76" t="s">
        <v>824</v>
      </c>
      <c r="C343" s="78">
        <v>358.1</v>
      </c>
      <c r="D343" s="82"/>
      <c r="E343" s="82"/>
      <c r="F343" s="31"/>
      <c r="G343" s="31"/>
      <c r="H343" s="31"/>
      <c r="I343" s="31"/>
      <c r="J343" s="31"/>
      <c r="K343" s="31"/>
      <c r="L343" s="31"/>
      <c r="M343" s="31"/>
      <c r="N343" s="31"/>
      <c r="O343" s="31"/>
      <c r="P343" s="31"/>
      <c r="Q343" s="31"/>
      <c r="R343" s="31"/>
      <c r="S343" s="31"/>
      <c r="T343" s="31"/>
      <c r="U343" s="31"/>
      <c r="V343" s="31"/>
      <c r="W343" s="31"/>
      <c r="X343" s="82"/>
      <c r="Y343" s="82"/>
      <c r="Z343" s="82"/>
      <c r="AA343" s="82"/>
      <c r="AB343" s="82"/>
      <c r="AC343" s="82"/>
      <c r="AD343" s="82"/>
      <c r="AE343" s="82"/>
      <c r="AF343" s="82"/>
      <c r="AG343" s="82"/>
      <c r="AH343" s="82"/>
      <c r="AI343" s="82"/>
      <c r="AJ343" s="82"/>
      <c r="AK343" s="82"/>
      <c r="AL343" s="82"/>
      <c r="AM343" s="82"/>
      <c r="AN343" s="82"/>
      <c r="AO343" s="82"/>
      <c r="AP343" s="82"/>
      <c r="AQ343" s="82"/>
      <c r="AR343" s="82"/>
      <c r="AS343" s="82"/>
      <c r="AT343" s="82"/>
      <c r="AU343" s="82"/>
      <c r="AV343" s="82"/>
      <c r="AW343" s="82"/>
      <c r="AX343" s="82"/>
      <c r="AY343" s="82"/>
      <c r="AZ343" s="82"/>
      <c r="BA343" s="82"/>
      <c r="BB343" s="82"/>
      <c r="BC343" s="82"/>
      <c r="BD343" s="82"/>
      <c r="BE343" s="82"/>
      <c r="BF343" s="31"/>
      <c r="BG343" s="82"/>
      <c r="BH343" s="82"/>
      <c r="BI343" s="82"/>
      <c r="BJ343" s="82"/>
      <c r="BK343" s="82"/>
      <c r="BL343" s="82"/>
      <c r="BM343" s="82"/>
      <c r="BN343" s="82"/>
      <c r="BO343" s="82"/>
      <c r="BP343" s="82"/>
      <c r="BQ343" s="82"/>
      <c r="BR343" s="82"/>
      <c r="BS343" s="31"/>
      <c r="BT343" s="82"/>
      <c r="BU343" s="82"/>
      <c r="BV343" s="82"/>
      <c r="BW343" s="82"/>
      <c r="BX343" s="82"/>
      <c r="BY343" s="31"/>
      <c r="BZ343" s="31"/>
      <c r="CA343" s="31"/>
    </row>
    <row r="344" spans="1:79" s="69" customFormat="1" ht="20.100000000000001" customHeight="1" x14ac:dyDescent="0.3">
      <c r="A344" s="75" t="s">
        <v>292</v>
      </c>
      <c r="B344" s="76" t="s">
        <v>825</v>
      </c>
      <c r="C344" s="78">
        <v>359</v>
      </c>
      <c r="D344" s="31"/>
      <c r="E344" s="31"/>
      <c r="F344" s="31"/>
      <c r="G344" s="31"/>
      <c r="H344" s="31"/>
      <c r="I344" s="31">
        <v>1</v>
      </c>
      <c r="J344" s="31"/>
      <c r="K344" s="31"/>
      <c r="L344" s="31">
        <v>1</v>
      </c>
      <c r="M344" s="31"/>
      <c r="N344" s="31"/>
      <c r="O344" s="31"/>
      <c r="P344" s="31"/>
      <c r="Q344" s="31"/>
      <c r="R344" s="31">
        <v>1</v>
      </c>
      <c r="S344" s="31"/>
      <c r="T344" s="31"/>
      <c r="U344" s="31"/>
      <c r="V344" s="31"/>
      <c r="W344" s="31">
        <v>1</v>
      </c>
      <c r="X344" s="31"/>
      <c r="Y344" s="31"/>
      <c r="Z344" s="31"/>
      <c r="AA344" s="31"/>
      <c r="AB344" s="31"/>
      <c r="AC344" s="31"/>
      <c r="AD344" s="31">
        <v>1</v>
      </c>
      <c r="AE344" s="31"/>
      <c r="AF344" s="31"/>
      <c r="AG344" s="31"/>
      <c r="AH344" s="31"/>
      <c r="AI344" s="31"/>
      <c r="AJ344" s="31"/>
      <c r="AK344" s="31"/>
      <c r="AL344" s="31"/>
      <c r="AM344" s="31"/>
      <c r="AN344" s="31"/>
      <c r="AO344" s="31">
        <v>1</v>
      </c>
      <c r="AP344" s="31"/>
      <c r="AQ344" s="31"/>
      <c r="AR344" s="31"/>
      <c r="AS344" s="31">
        <v>1</v>
      </c>
      <c r="AT344" s="31"/>
      <c r="AU344" s="31"/>
      <c r="AV344" s="31"/>
      <c r="AW344" s="31"/>
      <c r="AX344" s="31"/>
      <c r="AY344" s="31">
        <v>1</v>
      </c>
      <c r="AZ344" s="31"/>
      <c r="BA344" s="31"/>
      <c r="BB344" s="31"/>
      <c r="BC344" s="31"/>
      <c r="BD344" s="31"/>
      <c r="BE344" s="31"/>
      <c r="BF344" s="31"/>
      <c r="BG344" s="31"/>
      <c r="BH344" s="31"/>
      <c r="BI344" s="31"/>
      <c r="BJ344" s="31"/>
      <c r="BK344" s="31"/>
      <c r="BL344" s="31"/>
      <c r="BM344" s="31"/>
      <c r="BN344" s="31"/>
      <c r="BO344" s="31"/>
      <c r="BP344" s="31"/>
      <c r="BQ344" s="31"/>
      <c r="BR344" s="31"/>
      <c r="BS344" s="31"/>
      <c r="BT344" s="31"/>
      <c r="BU344" s="31">
        <v>1</v>
      </c>
      <c r="BV344" s="31"/>
      <c r="BW344" s="31"/>
      <c r="BX344" s="31"/>
      <c r="BY344" s="31">
        <v>1</v>
      </c>
      <c r="BZ344" s="31"/>
      <c r="CA344" s="31"/>
    </row>
    <row r="345" spans="1:79" s="69" customFormat="1" ht="20.100000000000001" customHeight="1" x14ac:dyDescent="0.3">
      <c r="A345" s="75" t="s">
        <v>293</v>
      </c>
      <c r="B345" s="76" t="s">
        <v>631</v>
      </c>
      <c r="C345" s="78">
        <v>360</v>
      </c>
      <c r="D345" s="31"/>
      <c r="E345" s="31"/>
      <c r="F345" s="31"/>
      <c r="G345" s="31"/>
      <c r="H345" s="31"/>
      <c r="I345" s="31"/>
      <c r="J345" s="31"/>
      <c r="K345" s="31"/>
      <c r="L345" s="31"/>
      <c r="M345" s="31"/>
      <c r="N345" s="31"/>
      <c r="O345" s="31"/>
      <c r="P345" s="31"/>
      <c r="Q345" s="31"/>
      <c r="R345" s="31"/>
      <c r="S345" s="31"/>
      <c r="T345" s="31"/>
      <c r="U345" s="31"/>
      <c r="V345" s="31"/>
      <c r="W345" s="31"/>
      <c r="X345" s="31"/>
      <c r="Y345" s="31"/>
      <c r="Z345" s="31"/>
      <c r="AA345" s="31"/>
      <c r="AB345" s="31"/>
      <c r="AC345" s="31"/>
      <c r="AD345" s="31"/>
      <c r="AE345" s="31"/>
      <c r="AF345" s="31"/>
      <c r="AG345" s="31"/>
      <c r="AH345" s="31"/>
      <c r="AI345" s="31"/>
      <c r="AJ345" s="31"/>
      <c r="AK345" s="31"/>
      <c r="AL345" s="31"/>
      <c r="AM345" s="31"/>
      <c r="AN345" s="31"/>
      <c r="AO345" s="31"/>
      <c r="AP345" s="31"/>
      <c r="AQ345" s="31"/>
      <c r="AR345" s="31"/>
      <c r="AS345" s="31"/>
      <c r="AT345" s="31"/>
      <c r="AU345" s="31"/>
      <c r="AV345" s="31"/>
      <c r="AW345" s="31"/>
      <c r="AX345" s="31"/>
      <c r="AY345" s="31"/>
      <c r="AZ345" s="31"/>
      <c r="BA345" s="31"/>
      <c r="BB345" s="31"/>
      <c r="BC345" s="31"/>
      <c r="BD345" s="31"/>
      <c r="BE345" s="31"/>
      <c r="BF345" s="31"/>
      <c r="BG345" s="31"/>
      <c r="BH345" s="31"/>
      <c r="BI345" s="31"/>
      <c r="BJ345" s="31"/>
      <c r="BK345" s="31"/>
      <c r="BL345" s="31"/>
      <c r="BM345" s="31"/>
      <c r="BN345" s="31"/>
      <c r="BO345" s="31"/>
      <c r="BP345" s="31"/>
      <c r="BQ345" s="31"/>
      <c r="BR345" s="31"/>
      <c r="BS345" s="31"/>
      <c r="BT345" s="31"/>
      <c r="BU345" s="31"/>
      <c r="BV345" s="31"/>
      <c r="BW345" s="31"/>
      <c r="BX345" s="31"/>
      <c r="BY345" s="31"/>
      <c r="BZ345" s="31"/>
      <c r="CA345" s="31"/>
    </row>
    <row r="346" spans="1:79" s="69" customFormat="1" ht="20.100000000000001" customHeight="1" x14ac:dyDescent="0.3">
      <c r="A346" s="75" t="s">
        <v>294</v>
      </c>
      <c r="B346" s="76" t="s">
        <v>632</v>
      </c>
      <c r="C346" s="76">
        <v>361</v>
      </c>
      <c r="D346" s="31"/>
      <c r="E346" s="31"/>
      <c r="F346" s="31"/>
      <c r="G346" s="31"/>
      <c r="H346" s="31"/>
      <c r="I346" s="31"/>
      <c r="J346" s="31"/>
      <c r="K346" s="31"/>
      <c r="L346" s="31"/>
      <c r="M346" s="31"/>
      <c r="N346" s="31"/>
      <c r="O346" s="31"/>
      <c r="P346" s="31"/>
      <c r="Q346" s="31"/>
      <c r="R346" s="31"/>
      <c r="S346" s="31"/>
      <c r="T346" s="31"/>
      <c r="U346" s="31"/>
      <c r="V346" s="31"/>
      <c r="W346" s="31"/>
      <c r="X346" s="31"/>
      <c r="Y346" s="31"/>
      <c r="Z346" s="31"/>
      <c r="AA346" s="31"/>
      <c r="AB346" s="31"/>
      <c r="AC346" s="31"/>
      <c r="AD346" s="31"/>
      <c r="AE346" s="31"/>
      <c r="AF346" s="31"/>
      <c r="AG346" s="31"/>
      <c r="AH346" s="31"/>
      <c r="AI346" s="31"/>
      <c r="AJ346" s="31"/>
      <c r="AK346" s="31"/>
      <c r="AL346" s="31"/>
      <c r="AM346" s="31"/>
      <c r="AN346" s="31"/>
      <c r="AO346" s="31"/>
      <c r="AP346" s="31"/>
      <c r="AQ346" s="31"/>
      <c r="AR346" s="31"/>
      <c r="AS346" s="31"/>
      <c r="AT346" s="31"/>
      <c r="AU346" s="31"/>
      <c r="AV346" s="31"/>
      <c r="AW346" s="31"/>
      <c r="AX346" s="31"/>
      <c r="AY346" s="31"/>
      <c r="AZ346" s="31"/>
      <c r="BA346" s="31"/>
      <c r="BB346" s="31"/>
      <c r="BC346" s="31"/>
      <c r="BD346" s="31"/>
      <c r="BE346" s="31"/>
      <c r="BF346" s="31"/>
      <c r="BG346" s="31"/>
      <c r="BH346" s="31"/>
      <c r="BI346" s="31"/>
      <c r="BJ346" s="31"/>
      <c r="BK346" s="31"/>
      <c r="BL346" s="31"/>
      <c r="BM346" s="31"/>
      <c r="BN346" s="31"/>
      <c r="BO346" s="31"/>
      <c r="BP346" s="31"/>
      <c r="BQ346" s="31"/>
      <c r="BR346" s="31"/>
      <c r="BS346" s="31"/>
      <c r="BT346" s="31"/>
      <c r="BU346" s="31"/>
      <c r="BV346" s="31"/>
      <c r="BW346" s="31"/>
      <c r="BX346" s="31"/>
      <c r="BY346" s="31"/>
      <c r="BZ346" s="31"/>
      <c r="CA346" s="31"/>
    </row>
    <row r="347" spans="1:79" s="69" customFormat="1" ht="20.100000000000001" customHeight="1" x14ac:dyDescent="0.3">
      <c r="A347" s="75" t="s">
        <v>295</v>
      </c>
      <c r="B347" s="76" t="s">
        <v>633</v>
      </c>
      <c r="C347" s="76">
        <v>362</v>
      </c>
      <c r="D347" s="31"/>
      <c r="E347" s="31"/>
      <c r="F347" s="31"/>
      <c r="G347" s="31"/>
      <c r="H347" s="31"/>
      <c r="I347" s="31"/>
      <c r="J347" s="31"/>
      <c r="K347" s="31"/>
      <c r="L347" s="31"/>
      <c r="M347" s="31"/>
      <c r="N347" s="31"/>
      <c r="O347" s="31"/>
      <c r="P347" s="31"/>
      <c r="Q347" s="31"/>
      <c r="R347" s="31"/>
      <c r="S347" s="31"/>
      <c r="T347" s="31"/>
      <c r="U347" s="31"/>
      <c r="V347" s="31"/>
      <c r="W347" s="31"/>
      <c r="X347" s="31"/>
      <c r="Y347" s="31"/>
      <c r="Z347" s="31"/>
      <c r="AA347" s="31"/>
      <c r="AB347" s="31"/>
      <c r="AC347" s="31"/>
      <c r="AD347" s="31"/>
      <c r="AE347" s="31"/>
      <c r="AF347" s="31"/>
      <c r="AG347" s="31"/>
      <c r="AH347" s="31"/>
      <c r="AI347" s="31"/>
      <c r="AJ347" s="31"/>
      <c r="AK347" s="31"/>
      <c r="AL347" s="31"/>
      <c r="AM347" s="31"/>
      <c r="AN347" s="31"/>
      <c r="AO347" s="31"/>
      <c r="AP347" s="31"/>
      <c r="AQ347" s="31"/>
      <c r="AR347" s="31"/>
      <c r="AS347" s="31"/>
      <c r="AT347" s="31"/>
      <c r="AU347" s="31"/>
      <c r="AV347" s="31"/>
      <c r="AW347" s="31"/>
      <c r="AX347" s="31"/>
      <c r="AY347" s="31"/>
      <c r="AZ347" s="31"/>
      <c r="BA347" s="31"/>
      <c r="BB347" s="31"/>
      <c r="BC347" s="31"/>
      <c r="BD347" s="31"/>
      <c r="BE347" s="31"/>
      <c r="BF347" s="31"/>
      <c r="BG347" s="31"/>
      <c r="BH347" s="31"/>
      <c r="BI347" s="31"/>
      <c r="BJ347" s="31"/>
      <c r="BK347" s="31"/>
      <c r="BL347" s="31"/>
      <c r="BM347" s="31"/>
      <c r="BN347" s="31"/>
      <c r="BO347" s="31"/>
      <c r="BP347" s="31"/>
      <c r="BQ347" s="31"/>
      <c r="BR347" s="31"/>
      <c r="BS347" s="31"/>
      <c r="BT347" s="31"/>
      <c r="BU347" s="31"/>
      <c r="BV347" s="31"/>
      <c r="BW347" s="31"/>
      <c r="BX347" s="31"/>
      <c r="BY347" s="31"/>
      <c r="BZ347" s="31"/>
      <c r="CA347" s="31"/>
    </row>
    <row r="348" spans="1:79" s="69" customFormat="1" ht="20.100000000000001" customHeight="1" x14ac:dyDescent="0.3">
      <c r="A348" s="75" t="s">
        <v>296</v>
      </c>
      <c r="B348" s="76" t="s">
        <v>826</v>
      </c>
      <c r="C348" s="76">
        <v>363</v>
      </c>
      <c r="D348" s="31"/>
      <c r="E348" s="31"/>
      <c r="F348" s="31"/>
      <c r="G348" s="31"/>
      <c r="H348" s="31"/>
      <c r="I348" s="31"/>
      <c r="J348" s="31"/>
      <c r="K348" s="31"/>
      <c r="L348" s="31"/>
      <c r="M348" s="31"/>
      <c r="N348" s="31"/>
      <c r="O348" s="31"/>
      <c r="P348" s="31"/>
      <c r="Q348" s="31"/>
      <c r="R348" s="31"/>
      <c r="S348" s="31"/>
      <c r="T348" s="31"/>
      <c r="U348" s="31"/>
      <c r="V348" s="31"/>
      <c r="W348" s="31"/>
      <c r="X348" s="31"/>
      <c r="Y348" s="31"/>
      <c r="Z348" s="31"/>
      <c r="AA348" s="31"/>
      <c r="AB348" s="31"/>
      <c r="AC348" s="31"/>
      <c r="AD348" s="31"/>
      <c r="AE348" s="31"/>
      <c r="AF348" s="31"/>
      <c r="AG348" s="31"/>
      <c r="AH348" s="31"/>
      <c r="AI348" s="31"/>
      <c r="AJ348" s="31"/>
      <c r="AK348" s="31"/>
      <c r="AL348" s="31"/>
      <c r="AM348" s="31"/>
      <c r="AN348" s="31"/>
      <c r="AO348" s="31"/>
      <c r="AP348" s="31"/>
      <c r="AQ348" s="31"/>
      <c r="AR348" s="31"/>
      <c r="AS348" s="31"/>
      <c r="AT348" s="31"/>
      <c r="AU348" s="31"/>
      <c r="AV348" s="31"/>
      <c r="AW348" s="31"/>
      <c r="AX348" s="31"/>
      <c r="AY348" s="31"/>
      <c r="AZ348" s="31"/>
      <c r="BA348" s="31"/>
      <c r="BB348" s="31"/>
      <c r="BC348" s="31"/>
      <c r="BD348" s="31"/>
      <c r="BE348" s="31"/>
      <c r="BF348" s="31"/>
      <c r="BG348" s="31"/>
      <c r="BH348" s="31"/>
      <c r="BI348" s="31"/>
      <c r="BJ348" s="31"/>
      <c r="BK348" s="31"/>
      <c r="BL348" s="31"/>
      <c r="BM348" s="31"/>
      <c r="BN348" s="31"/>
      <c r="BO348" s="31"/>
      <c r="BP348" s="31"/>
      <c r="BQ348" s="31"/>
      <c r="BR348" s="31"/>
      <c r="BS348" s="31"/>
      <c r="BT348" s="31"/>
      <c r="BU348" s="31"/>
      <c r="BV348" s="31"/>
      <c r="BW348" s="31"/>
      <c r="BX348" s="31"/>
      <c r="BY348" s="31"/>
      <c r="BZ348" s="31"/>
      <c r="CA348" s="31"/>
    </row>
    <row r="349" spans="1:79" s="69" customFormat="1" ht="20.100000000000001" customHeight="1" x14ac:dyDescent="0.3">
      <c r="A349" s="75" t="s">
        <v>297</v>
      </c>
      <c r="B349" s="76" t="s">
        <v>486</v>
      </c>
      <c r="C349" s="76">
        <v>364</v>
      </c>
      <c r="D349" s="31"/>
      <c r="E349" s="31"/>
      <c r="F349" s="31"/>
      <c r="G349" s="31"/>
      <c r="H349" s="31"/>
      <c r="I349" s="31"/>
      <c r="J349" s="31"/>
      <c r="K349" s="31"/>
      <c r="L349" s="31"/>
      <c r="M349" s="31"/>
      <c r="N349" s="31"/>
      <c r="O349" s="31"/>
      <c r="P349" s="31"/>
      <c r="Q349" s="31"/>
      <c r="R349" s="31"/>
      <c r="S349" s="31"/>
      <c r="T349" s="31"/>
      <c r="U349" s="31"/>
      <c r="V349" s="31"/>
      <c r="W349" s="31"/>
      <c r="X349" s="31"/>
      <c r="Y349" s="31"/>
      <c r="Z349" s="31"/>
      <c r="AA349" s="31"/>
      <c r="AB349" s="31"/>
      <c r="AC349" s="31"/>
      <c r="AD349" s="31"/>
      <c r="AE349" s="31"/>
      <c r="AF349" s="31"/>
      <c r="AG349" s="31"/>
      <c r="AH349" s="31"/>
      <c r="AI349" s="31"/>
      <c r="AJ349" s="31"/>
      <c r="AK349" s="31"/>
      <c r="AL349" s="31"/>
      <c r="AM349" s="31"/>
      <c r="AN349" s="31"/>
      <c r="AO349" s="31"/>
      <c r="AP349" s="31"/>
      <c r="AQ349" s="31"/>
      <c r="AR349" s="31"/>
      <c r="AS349" s="31"/>
      <c r="AT349" s="31"/>
      <c r="AU349" s="31"/>
      <c r="AV349" s="31"/>
      <c r="AW349" s="31"/>
      <c r="AX349" s="31"/>
      <c r="AY349" s="31"/>
      <c r="AZ349" s="31"/>
      <c r="BA349" s="31"/>
      <c r="BB349" s="31"/>
      <c r="BC349" s="31"/>
      <c r="BD349" s="31"/>
      <c r="BE349" s="31"/>
      <c r="BF349" s="31"/>
      <c r="BG349" s="31"/>
      <c r="BH349" s="31"/>
      <c r="BI349" s="31"/>
      <c r="BJ349" s="31"/>
      <c r="BK349" s="31"/>
      <c r="BL349" s="31"/>
      <c r="BM349" s="31"/>
      <c r="BN349" s="31"/>
      <c r="BO349" s="31"/>
      <c r="BP349" s="31"/>
      <c r="BQ349" s="31"/>
      <c r="BR349" s="31"/>
      <c r="BS349" s="31"/>
      <c r="BT349" s="31"/>
      <c r="BU349" s="31"/>
      <c r="BV349" s="31"/>
      <c r="BW349" s="31"/>
      <c r="BX349" s="31"/>
      <c r="BY349" s="31"/>
      <c r="BZ349" s="31"/>
      <c r="CA349" s="31"/>
    </row>
    <row r="350" spans="1:79" s="69" customFormat="1" ht="20.100000000000001" customHeight="1" x14ac:dyDescent="0.3">
      <c r="A350" s="75" t="s">
        <v>827</v>
      </c>
      <c r="B350" s="76" t="s">
        <v>828</v>
      </c>
      <c r="C350" s="76">
        <v>364.1</v>
      </c>
      <c r="D350" s="31"/>
      <c r="E350" s="31"/>
      <c r="F350" s="31"/>
      <c r="G350" s="31"/>
      <c r="H350" s="31"/>
      <c r="I350" s="31"/>
      <c r="J350" s="31"/>
      <c r="K350" s="31"/>
      <c r="L350" s="31"/>
      <c r="M350" s="31"/>
      <c r="N350" s="31"/>
      <c r="O350" s="31"/>
      <c r="P350" s="31"/>
      <c r="Q350" s="31"/>
      <c r="R350" s="31"/>
      <c r="S350" s="31"/>
      <c r="T350" s="31"/>
      <c r="U350" s="31"/>
      <c r="V350" s="31"/>
      <c r="W350" s="31"/>
      <c r="X350" s="31"/>
      <c r="Y350" s="31"/>
      <c r="Z350" s="31"/>
      <c r="AA350" s="31"/>
      <c r="AB350" s="31"/>
      <c r="AC350" s="31"/>
      <c r="AD350" s="31"/>
      <c r="AE350" s="31"/>
      <c r="AF350" s="31"/>
      <c r="AG350" s="31"/>
      <c r="AH350" s="31"/>
      <c r="AI350" s="31"/>
      <c r="AJ350" s="31"/>
      <c r="AK350" s="31"/>
      <c r="AL350" s="31"/>
      <c r="AM350" s="31"/>
      <c r="AN350" s="31"/>
      <c r="AO350" s="31"/>
      <c r="AP350" s="31"/>
      <c r="AQ350" s="31"/>
      <c r="AR350" s="31"/>
      <c r="AS350" s="31"/>
      <c r="AT350" s="31"/>
      <c r="AU350" s="31"/>
      <c r="AV350" s="31"/>
      <c r="AW350" s="31"/>
      <c r="AX350" s="31"/>
      <c r="AY350" s="31"/>
      <c r="AZ350" s="31"/>
      <c r="BA350" s="31"/>
      <c r="BB350" s="31"/>
      <c r="BC350" s="31"/>
      <c r="BD350" s="31"/>
      <c r="BE350" s="31"/>
      <c r="BF350" s="31"/>
      <c r="BG350" s="31"/>
      <c r="BH350" s="31"/>
      <c r="BI350" s="31"/>
      <c r="BJ350" s="31"/>
      <c r="BK350" s="31"/>
      <c r="BL350" s="31"/>
      <c r="BM350" s="31"/>
      <c r="BN350" s="31"/>
      <c r="BO350" s="31"/>
      <c r="BP350" s="31"/>
      <c r="BQ350" s="31"/>
      <c r="BR350" s="31"/>
      <c r="BS350" s="31"/>
      <c r="BT350" s="31"/>
      <c r="BU350" s="31"/>
      <c r="BV350" s="31"/>
      <c r="BW350" s="31"/>
      <c r="BX350" s="31"/>
      <c r="BY350" s="31"/>
      <c r="BZ350" s="31"/>
      <c r="CA350" s="31"/>
    </row>
    <row r="351" spans="1:79" s="69" customFormat="1" ht="20.100000000000001" customHeight="1" x14ac:dyDescent="0.3">
      <c r="A351" s="75" t="s">
        <v>829</v>
      </c>
      <c r="B351" s="76" t="s">
        <v>830</v>
      </c>
      <c r="C351" s="76">
        <v>364.2</v>
      </c>
      <c r="D351" s="31"/>
      <c r="E351" s="31"/>
      <c r="F351" s="31"/>
      <c r="G351" s="31"/>
      <c r="H351" s="31"/>
      <c r="I351" s="31">
        <v>2</v>
      </c>
      <c r="J351" s="31"/>
      <c r="K351" s="31"/>
      <c r="L351" s="31">
        <v>2</v>
      </c>
      <c r="M351" s="31"/>
      <c r="N351" s="31"/>
      <c r="O351" s="31">
        <v>2</v>
      </c>
      <c r="P351" s="31"/>
      <c r="Q351" s="31"/>
      <c r="R351" s="31"/>
      <c r="S351" s="31"/>
      <c r="T351" s="31"/>
      <c r="U351" s="31"/>
      <c r="V351" s="31"/>
      <c r="W351" s="31">
        <v>2</v>
      </c>
      <c r="X351" s="31"/>
      <c r="Y351" s="31"/>
      <c r="Z351" s="31"/>
      <c r="AA351" s="31"/>
      <c r="AB351" s="31"/>
      <c r="AC351" s="31"/>
      <c r="AD351" s="31">
        <v>2</v>
      </c>
      <c r="AE351" s="31"/>
      <c r="AF351" s="31"/>
      <c r="AG351" s="31"/>
      <c r="AH351" s="31"/>
      <c r="AI351" s="31"/>
      <c r="AJ351" s="31"/>
      <c r="AK351" s="31"/>
      <c r="AL351" s="31"/>
      <c r="AM351" s="31"/>
      <c r="AN351" s="31"/>
      <c r="AO351" s="31">
        <v>2</v>
      </c>
      <c r="AP351" s="31"/>
      <c r="AQ351" s="31"/>
      <c r="AR351" s="31"/>
      <c r="AS351" s="31">
        <v>2</v>
      </c>
      <c r="AT351" s="31"/>
      <c r="AU351" s="31"/>
      <c r="AV351" s="31"/>
      <c r="AW351" s="31"/>
      <c r="AX351" s="31"/>
      <c r="AY351" s="31">
        <v>2</v>
      </c>
      <c r="AZ351" s="31"/>
      <c r="BA351" s="31"/>
      <c r="BB351" s="31"/>
      <c r="BC351" s="31"/>
      <c r="BD351" s="31"/>
      <c r="BE351" s="31"/>
      <c r="BF351" s="31"/>
      <c r="BG351" s="31"/>
      <c r="BH351" s="31"/>
      <c r="BI351" s="31"/>
      <c r="BJ351" s="31"/>
      <c r="BK351" s="31"/>
      <c r="BL351" s="31"/>
      <c r="BM351" s="31"/>
      <c r="BN351" s="31"/>
      <c r="BO351" s="31"/>
      <c r="BP351" s="31"/>
      <c r="BQ351" s="31"/>
      <c r="BR351" s="31"/>
      <c r="BS351" s="31"/>
      <c r="BT351" s="31"/>
      <c r="BU351" s="31">
        <v>2</v>
      </c>
      <c r="BV351" s="31"/>
      <c r="BW351" s="31"/>
      <c r="BX351" s="31"/>
      <c r="BY351" s="31">
        <v>2</v>
      </c>
      <c r="BZ351" s="31"/>
      <c r="CA351" s="31"/>
    </row>
    <row r="352" spans="1:79" s="69" customFormat="1" ht="20.100000000000001" customHeight="1" x14ac:dyDescent="0.3">
      <c r="A352" s="75" t="s">
        <v>298</v>
      </c>
      <c r="B352" s="76" t="s">
        <v>487</v>
      </c>
      <c r="C352" s="76">
        <v>365</v>
      </c>
      <c r="D352" s="31"/>
      <c r="E352" s="31"/>
      <c r="F352" s="31"/>
      <c r="G352" s="31"/>
      <c r="H352" s="31"/>
      <c r="I352" s="31"/>
      <c r="J352" s="31"/>
      <c r="K352" s="31"/>
      <c r="L352" s="31"/>
      <c r="M352" s="31"/>
      <c r="N352" s="31"/>
      <c r="O352" s="31"/>
      <c r="P352" s="31"/>
      <c r="Q352" s="31"/>
      <c r="R352" s="31"/>
      <c r="S352" s="31"/>
      <c r="T352" s="31"/>
      <c r="U352" s="31"/>
      <c r="V352" s="31"/>
      <c r="W352" s="31"/>
      <c r="X352" s="31"/>
      <c r="Y352" s="31"/>
      <c r="Z352" s="31"/>
      <c r="AA352" s="31"/>
      <c r="AB352" s="31"/>
      <c r="AC352" s="31"/>
      <c r="AD352" s="31"/>
      <c r="AE352" s="31"/>
      <c r="AF352" s="31"/>
      <c r="AG352" s="31"/>
      <c r="AH352" s="31"/>
      <c r="AI352" s="31"/>
      <c r="AJ352" s="31"/>
      <c r="AK352" s="31"/>
      <c r="AL352" s="31"/>
      <c r="AM352" s="31"/>
      <c r="AN352" s="31"/>
      <c r="AO352" s="31"/>
      <c r="AP352" s="31"/>
      <c r="AQ352" s="31"/>
      <c r="AR352" s="31"/>
      <c r="AS352" s="31"/>
      <c r="AT352" s="31"/>
      <c r="AU352" s="31"/>
      <c r="AV352" s="31"/>
      <c r="AW352" s="31"/>
      <c r="AX352" s="31"/>
      <c r="AY352" s="31"/>
      <c r="AZ352" s="31"/>
      <c r="BA352" s="31"/>
      <c r="BB352" s="31"/>
      <c r="BC352" s="31"/>
      <c r="BD352" s="31"/>
      <c r="BE352" s="31"/>
      <c r="BF352" s="31"/>
      <c r="BG352" s="31"/>
      <c r="BH352" s="31"/>
      <c r="BI352" s="31"/>
      <c r="BJ352" s="31"/>
      <c r="BK352" s="31"/>
      <c r="BL352" s="31"/>
      <c r="BM352" s="31"/>
      <c r="BN352" s="31"/>
      <c r="BO352" s="31"/>
      <c r="BP352" s="31"/>
      <c r="BQ352" s="31"/>
      <c r="BR352" s="31"/>
      <c r="BS352" s="31"/>
      <c r="BT352" s="31"/>
      <c r="BU352" s="31"/>
      <c r="BV352" s="31"/>
      <c r="BW352" s="31"/>
      <c r="BX352" s="31"/>
      <c r="BY352" s="31"/>
      <c r="BZ352" s="31"/>
      <c r="CA352" s="31"/>
    </row>
    <row r="353" spans="1:79" s="69" customFormat="1" ht="20.100000000000001" customHeight="1" x14ac:dyDescent="0.3">
      <c r="A353" s="75" t="s">
        <v>299</v>
      </c>
      <c r="B353" s="76" t="s">
        <v>488</v>
      </c>
      <c r="C353" s="76">
        <v>366</v>
      </c>
      <c r="D353" s="77"/>
      <c r="E353" s="77"/>
      <c r="F353" s="31"/>
      <c r="G353" s="31"/>
      <c r="H353" s="31"/>
      <c r="I353" s="31"/>
      <c r="J353" s="31"/>
      <c r="K353" s="31"/>
      <c r="L353" s="31"/>
      <c r="M353" s="31"/>
      <c r="N353" s="31"/>
      <c r="O353" s="31"/>
      <c r="P353" s="31"/>
      <c r="Q353" s="31"/>
      <c r="R353" s="31"/>
      <c r="S353" s="31"/>
      <c r="T353" s="31"/>
      <c r="U353" s="31"/>
      <c r="V353" s="31"/>
      <c r="W353" s="31"/>
      <c r="X353" s="77"/>
      <c r="Y353" s="77"/>
      <c r="Z353" s="77"/>
      <c r="AA353" s="77"/>
      <c r="AB353" s="77"/>
      <c r="AC353" s="77"/>
      <c r="AD353" s="77"/>
      <c r="AE353" s="77"/>
      <c r="AF353" s="77"/>
      <c r="AG353" s="77"/>
      <c r="AH353" s="77"/>
      <c r="AI353" s="77"/>
      <c r="AJ353" s="77"/>
      <c r="AK353" s="77"/>
      <c r="AL353" s="77"/>
      <c r="AM353" s="77"/>
      <c r="AN353" s="77"/>
      <c r="AO353" s="77"/>
      <c r="AP353" s="77"/>
      <c r="AQ353" s="77"/>
      <c r="AR353" s="77"/>
      <c r="AS353" s="77"/>
      <c r="AT353" s="77"/>
      <c r="AU353" s="77"/>
      <c r="AV353" s="77"/>
      <c r="AW353" s="77"/>
      <c r="AX353" s="77"/>
      <c r="AY353" s="77"/>
      <c r="AZ353" s="77"/>
      <c r="BA353" s="77"/>
      <c r="BB353" s="77"/>
      <c r="BC353" s="77"/>
      <c r="BD353" s="77"/>
      <c r="BE353" s="77"/>
      <c r="BF353" s="31"/>
      <c r="BG353" s="77"/>
      <c r="BH353" s="77"/>
      <c r="BI353" s="77"/>
      <c r="BJ353" s="77"/>
      <c r="BK353" s="77"/>
      <c r="BL353" s="77"/>
      <c r="BM353" s="77"/>
      <c r="BN353" s="77"/>
      <c r="BO353" s="77"/>
      <c r="BP353" s="77"/>
      <c r="BQ353" s="77"/>
      <c r="BR353" s="77"/>
      <c r="BS353" s="31"/>
      <c r="BT353" s="77"/>
      <c r="BU353" s="77"/>
      <c r="BV353" s="77"/>
      <c r="BW353" s="77"/>
      <c r="BX353" s="77"/>
      <c r="BY353" s="31"/>
      <c r="BZ353" s="77"/>
      <c r="CA353" s="31"/>
    </row>
    <row r="354" spans="1:79" s="69" customFormat="1" ht="20.100000000000001" customHeight="1" x14ac:dyDescent="0.3">
      <c r="A354" s="75" t="s">
        <v>300</v>
      </c>
      <c r="B354" s="76" t="s">
        <v>634</v>
      </c>
      <c r="C354" s="76">
        <v>367</v>
      </c>
      <c r="D354" s="31"/>
      <c r="E354" s="31"/>
      <c r="F354" s="31"/>
      <c r="G354" s="31"/>
      <c r="H354" s="31"/>
      <c r="I354" s="31"/>
      <c r="J354" s="31"/>
      <c r="K354" s="31"/>
      <c r="L354" s="31"/>
      <c r="M354" s="31"/>
      <c r="N354" s="31"/>
      <c r="O354" s="31"/>
      <c r="P354" s="31"/>
      <c r="Q354" s="31"/>
      <c r="R354" s="31"/>
      <c r="S354" s="31"/>
      <c r="T354" s="31"/>
      <c r="U354" s="31"/>
      <c r="V354" s="31"/>
      <c r="W354" s="31"/>
      <c r="X354" s="31"/>
      <c r="Y354" s="31"/>
      <c r="Z354" s="31"/>
      <c r="AA354" s="31"/>
      <c r="AB354" s="31"/>
      <c r="AC354" s="31"/>
      <c r="AD354" s="31"/>
      <c r="AE354" s="31"/>
      <c r="AF354" s="31"/>
      <c r="AG354" s="31"/>
      <c r="AH354" s="31"/>
      <c r="AI354" s="31"/>
      <c r="AJ354" s="31"/>
      <c r="AK354" s="31"/>
      <c r="AL354" s="31"/>
      <c r="AM354" s="31"/>
      <c r="AN354" s="31"/>
      <c r="AO354" s="31"/>
      <c r="AP354" s="31"/>
      <c r="AQ354" s="31"/>
      <c r="AR354" s="31"/>
      <c r="AS354" s="31"/>
      <c r="AT354" s="31"/>
      <c r="AU354" s="31"/>
      <c r="AV354" s="31"/>
      <c r="AW354" s="31"/>
      <c r="AX354" s="31"/>
      <c r="AY354" s="31"/>
      <c r="AZ354" s="31"/>
      <c r="BA354" s="31"/>
      <c r="BB354" s="31"/>
      <c r="BC354" s="31"/>
      <c r="BD354" s="31"/>
      <c r="BE354" s="31"/>
      <c r="BF354" s="31"/>
      <c r="BG354" s="31"/>
      <c r="BH354" s="31"/>
      <c r="BI354" s="31"/>
      <c r="BJ354" s="31"/>
      <c r="BK354" s="31"/>
      <c r="BL354" s="31"/>
      <c r="BM354" s="31"/>
      <c r="BN354" s="31"/>
      <c r="BO354" s="31"/>
      <c r="BP354" s="31"/>
      <c r="BQ354" s="31"/>
      <c r="BR354" s="31"/>
      <c r="BS354" s="31"/>
      <c r="BT354" s="31"/>
      <c r="BU354" s="31"/>
      <c r="BV354" s="31"/>
      <c r="BW354" s="31"/>
      <c r="BX354" s="31"/>
      <c r="BY354" s="31"/>
      <c r="BZ354" s="31"/>
      <c r="CA354" s="31"/>
    </row>
    <row r="355" spans="1:79" s="69" customFormat="1" ht="20.100000000000001" customHeight="1" x14ac:dyDescent="0.3">
      <c r="A355" s="75" t="s">
        <v>301</v>
      </c>
      <c r="B355" s="76" t="s">
        <v>635</v>
      </c>
      <c r="C355" s="76">
        <v>368</v>
      </c>
      <c r="D355" s="31"/>
      <c r="E355" s="31"/>
      <c r="F355" s="31"/>
      <c r="G355" s="31"/>
      <c r="H355" s="31"/>
      <c r="I355" s="31"/>
      <c r="J355" s="31"/>
      <c r="K355" s="31"/>
      <c r="L355" s="31"/>
      <c r="M355" s="31"/>
      <c r="N355" s="31"/>
      <c r="O355" s="31"/>
      <c r="P355" s="31"/>
      <c r="Q355" s="31"/>
      <c r="R355" s="31"/>
      <c r="S355" s="31"/>
      <c r="T355" s="31"/>
      <c r="U355" s="31"/>
      <c r="V355" s="31"/>
      <c r="W355" s="31"/>
      <c r="X355" s="31"/>
      <c r="Y355" s="31"/>
      <c r="Z355" s="31"/>
      <c r="AA355" s="31"/>
      <c r="AB355" s="31"/>
      <c r="AC355" s="31"/>
      <c r="AD355" s="31"/>
      <c r="AE355" s="31"/>
      <c r="AF355" s="31"/>
      <c r="AG355" s="31"/>
      <c r="AH355" s="31"/>
      <c r="AI355" s="31"/>
      <c r="AJ355" s="31"/>
      <c r="AK355" s="31"/>
      <c r="AL355" s="31"/>
      <c r="AM355" s="31"/>
      <c r="AN355" s="31"/>
      <c r="AO355" s="31"/>
      <c r="AP355" s="31"/>
      <c r="AQ355" s="31"/>
      <c r="AR355" s="31"/>
      <c r="AS355" s="31"/>
      <c r="AT355" s="31"/>
      <c r="AU355" s="31"/>
      <c r="AV355" s="31"/>
      <c r="AW355" s="31"/>
      <c r="AX355" s="31"/>
      <c r="AY355" s="31"/>
      <c r="AZ355" s="31"/>
      <c r="BA355" s="31"/>
      <c r="BB355" s="31"/>
      <c r="BC355" s="31"/>
      <c r="BD355" s="31"/>
      <c r="BE355" s="31"/>
      <c r="BF355" s="31"/>
      <c r="BG355" s="31"/>
      <c r="BH355" s="31"/>
      <c r="BI355" s="31"/>
      <c r="BJ355" s="31"/>
      <c r="BK355" s="31"/>
      <c r="BL355" s="31"/>
      <c r="BM355" s="31"/>
      <c r="BN355" s="31"/>
      <c r="BO355" s="31"/>
      <c r="BP355" s="31"/>
      <c r="BQ355" s="31"/>
      <c r="BR355" s="31"/>
      <c r="BS355" s="31"/>
      <c r="BT355" s="31"/>
      <c r="BU355" s="31"/>
      <c r="BV355" s="31"/>
      <c r="BW355" s="31"/>
      <c r="BX355" s="31"/>
      <c r="BY355" s="31"/>
      <c r="BZ355" s="31"/>
      <c r="CA355" s="31"/>
    </row>
    <row r="356" spans="1:79" s="69" customFormat="1" ht="20.100000000000001" customHeight="1" x14ac:dyDescent="0.3">
      <c r="A356" s="75" t="s">
        <v>831</v>
      </c>
      <c r="B356" s="76" t="s">
        <v>832</v>
      </c>
      <c r="C356" s="76">
        <v>368.1</v>
      </c>
      <c r="D356" s="31"/>
      <c r="E356" s="31"/>
      <c r="F356" s="31"/>
      <c r="G356" s="31"/>
      <c r="H356" s="31"/>
      <c r="I356" s="31"/>
      <c r="J356" s="31"/>
      <c r="K356" s="31"/>
      <c r="L356" s="31"/>
      <c r="M356" s="31"/>
      <c r="N356" s="31"/>
      <c r="O356" s="31"/>
      <c r="P356" s="31"/>
      <c r="Q356" s="31"/>
      <c r="R356" s="31"/>
      <c r="S356" s="31"/>
      <c r="T356" s="31"/>
      <c r="U356" s="31"/>
      <c r="V356" s="31"/>
      <c r="W356" s="31"/>
      <c r="X356" s="31"/>
      <c r="Y356" s="31"/>
      <c r="Z356" s="31"/>
      <c r="AA356" s="31"/>
      <c r="AB356" s="31"/>
      <c r="AC356" s="31"/>
      <c r="AD356" s="31"/>
      <c r="AE356" s="31"/>
      <c r="AF356" s="31"/>
      <c r="AG356" s="31"/>
      <c r="AH356" s="31"/>
      <c r="AI356" s="31"/>
      <c r="AJ356" s="31"/>
      <c r="AK356" s="31"/>
      <c r="AL356" s="31"/>
      <c r="AM356" s="31"/>
      <c r="AN356" s="31"/>
      <c r="AO356" s="31"/>
      <c r="AP356" s="31"/>
      <c r="AQ356" s="31"/>
      <c r="AR356" s="31"/>
      <c r="AS356" s="31"/>
      <c r="AT356" s="31"/>
      <c r="AU356" s="31"/>
      <c r="AV356" s="31"/>
      <c r="AW356" s="31"/>
      <c r="AX356" s="31"/>
      <c r="AY356" s="31"/>
      <c r="AZ356" s="31"/>
      <c r="BA356" s="31"/>
      <c r="BB356" s="31"/>
      <c r="BC356" s="31"/>
      <c r="BD356" s="31"/>
      <c r="BE356" s="31"/>
      <c r="BF356" s="31"/>
      <c r="BG356" s="31"/>
      <c r="BH356" s="31"/>
      <c r="BI356" s="31"/>
      <c r="BJ356" s="31"/>
      <c r="BK356" s="31"/>
      <c r="BL356" s="31"/>
      <c r="BM356" s="31"/>
      <c r="BN356" s="31"/>
      <c r="BO356" s="31"/>
      <c r="BP356" s="31"/>
      <c r="BQ356" s="31"/>
      <c r="BR356" s="31"/>
      <c r="BS356" s="31"/>
      <c r="BT356" s="31"/>
      <c r="BU356" s="31"/>
      <c r="BV356" s="31"/>
      <c r="BW356" s="31"/>
      <c r="BX356" s="31"/>
      <c r="BY356" s="31"/>
      <c r="BZ356" s="31"/>
      <c r="CA356" s="31"/>
    </row>
    <row r="357" spans="1:79" s="69" customFormat="1" ht="20.100000000000001" customHeight="1" x14ac:dyDescent="0.3">
      <c r="A357" s="75" t="s">
        <v>302</v>
      </c>
      <c r="B357" s="76" t="s">
        <v>636</v>
      </c>
      <c r="C357" s="76">
        <v>369</v>
      </c>
      <c r="D357" s="31"/>
      <c r="E357" s="31"/>
      <c r="F357" s="31"/>
      <c r="G357" s="31"/>
      <c r="H357" s="31"/>
      <c r="I357" s="31"/>
      <c r="J357" s="31"/>
      <c r="K357" s="31"/>
      <c r="L357" s="31"/>
      <c r="M357" s="31"/>
      <c r="N357" s="31"/>
      <c r="O357" s="31"/>
      <c r="P357" s="31"/>
      <c r="Q357" s="31"/>
      <c r="R357" s="31"/>
      <c r="S357" s="31"/>
      <c r="T357" s="31"/>
      <c r="U357" s="31"/>
      <c r="V357" s="31"/>
      <c r="W357" s="31"/>
      <c r="X357" s="31"/>
      <c r="Y357" s="31"/>
      <c r="Z357" s="31"/>
      <c r="AA357" s="31"/>
      <c r="AB357" s="31"/>
      <c r="AC357" s="31"/>
      <c r="AD357" s="31"/>
      <c r="AE357" s="31"/>
      <c r="AF357" s="31"/>
      <c r="AG357" s="31"/>
      <c r="AH357" s="31"/>
      <c r="AI357" s="31"/>
      <c r="AJ357" s="31"/>
      <c r="AK357" s="31"/>
      <c r="AL357" s="31"/>
      <c r="AM357" s="31"/>
      <c r="AN357" s="31"/>
      <c r="AO357" s="31"/>
      <c r="AP357" s="31"/>
      <c r="AQ357" s="31"/>
      <c r="AR357" s="31"/>
      <c r="AS357" s="31"/>
      <c r="AT357" s="31"/>
      <c r="AU357" s="31"/>
      <c r="AV357" s="31"/>
      <c r="AW357" s="31"/>
      <c r="AX357" s="31"/>
      <c r="AY357" s="31"/>
      <c r="AZ357" s="31"/>
      <c r="BA357" s="31"/>
      <c r="BB357" s="31"/>
      <c r="BC357" s="31"/>
      <c r="BD357" s="31"/>
      <c r="BE357" s="31"/>
      <c r="BF357" s="31"/>
      <c r="BG357" s="31"/>
      <c r="BH357" s="31"/>
      <c r="BI357" s="31"/>
      <c r="BJ357" s="31"/>
      <c r="BK357" s="31"/>
      <c r="BL357" s="31"/>
      <c r="BM357" s="31"/>
      <c r="BN357" s="31"/>
      <c r="BO357" s="31"/>
      <c r="BP357" s="31"/>
      <c r="BQ357" s="31"/>
      <c r="BR357" s="31"/>
      <c r="BS357" s="31"/>
      <c r="BT357" s="31"/>
      <c r="BU357" s="31"/>
      <c r="BV357" s="31"/>
      <c r="BW357" s="31"/>
      <c r="BX357" s="31"/>
      <c r="BY357" s="31"/>
      <c r="BZ357" s="31"/>
      <c r="CA357" s="31"/>
    </row>
    <row r="358" spans="1:79" s="69" customFormat="1" ht="20.100000000000001" customHeight="1" x14ac:dyDescent="0.3">
      <c r="A358" s="75" t="s">
        <v>303</v>
      </c>
      <c r="B358" s="76" t="s">
        <v>637</v>
      </c>
      <c r="C358" s="76">
        <v>370</v>
      </c>
      <c r="D358" s="31"/>
      <c r="E358" s="31"/>
      <c r="F358" s="31"/>
      <c r="G358" s="31"/>
      <c r="H358" s="31"/>
      <c r="I358" s="31"/>
      <c r="J358" s="31"/>
      <c r="K358" s="31"/>
      <c r="L358" s="31"/>
      <c r="M358" s="31"/>
      <c r="N358" s="31"/>
      <c r="O358" s="31"/>
      <c r="P358" s="31"/>
      <c r="Q358" s="31"/>
      <c r="R358" s="31"/>
      <c r="S358" s="31"/>
      <c r="T358" s="31"/>
      <c r="U358" s="31"/>
      <c r="V358" s="31"/>
      <c r="W358" s="31"/>
      <c r="X358" s="31"/>
      <c r="Y358" s="31"/>
      <c r="Z358" s="31"/>
      <c r="AA358" s="31"/>
      <c r="AB358" s="31"/>
      <c r="AC358" s="31"/>
      <c r="AD358" s="31"/>
      <c r="AE358" s="31"/>
      <c r="AF358" s="31"/>
      <c r="AG358" s="31"/>
      <c r="AH358" s="31"/>
      <c r="AI358" s="31"/>
      <c r="AJ358" s="31"/>
      <c r="AK358" s="31"/>
      <c r="AL358" s="31"/>
      <c r="AM358" s="31"/>
      <c r="AN358" s="31"/>
      <c r="AO358" s="31"/>
      <c r="AP358" s="31"/>
      <c r="AQ358" s="31"/>
      <c r="AR358" s="31"/>
      <c r="AS358" s="31"/>
      <c r="AT358" s="31"/>
      <c r="AU358" s="31"/>
      <c r="AV358" s="31"/>
      <c r="AW358" s="31"/>
      <c r="AX358" s="31"/>
      <c r="AY358" s="31"/>
      <c r="AZ358" s="31"/>
      <c r="BA358" s="31"/>
      <c r="BB358" s="31"/>
      <c r="BC358" s="31"/>
      <c r="BD358" s="31"/>
      <c r="BE358" s="31"/>
      <c r="BF358" s="31"/>
      <c r="BG358" s="31"/>
      <c r="BH358" s="31"/>
      <c r="BI358" s="31"/>
      <c r="BJ358" s="31"/>
      <c r="BK358" s="31"/>
      <c r="BL358" s="31"/>
      <c r="BM358" s="31"/>
      <c r="BN358" s="31"/>
      <c r="BO358" s="31"/>
      <c r="BP358" s="31"/>
      <c r="BQ358" s="31"/>
      <c r="BR358" s="31"/>
      <c r="BS358" s="31"/>
      <c r="BT358" s="31"/>
      <c r="BU358" s="31"/>
      <c r="BV358" s="31"/>
      <c r="BW358" s="31"/>
      <c r="BX358" s="31"/>
      <c r="BY358" s="31"/>
      <c r="BZ358" s="31"/>
      <c r="CA358" s="31"/>
    </row>
    <row r="359" spans="1:79" s="69" customFormat="1" ht="20.100000000000001" customHeight="1" x14ac:dyDescent="0.3">
      <c r="A359" s="75" t="s">
        <v>304</v>
      </c>
      <c r="B359" s="76" t="s">
        <v>833</v>
      </c>
      <c r="C359" s="76">
        <v>371</v>
      </c>
      <c r="D359" s="31"/>
      <c r="E359" s="31"/>
      <c r="F359" s="31"/>
      <c r="G359" s="31"/>
      <c r="H359" s="31"/>
      <c r="I359" s="31"/>
      <c r="J359" s="31"/>
      <c r="K359" s="31"/>
      <c r="L359" s="31"/>
      <c r="M359" s="31"/>
      <c r="N359" s="31"/>
      <c r="O359" s="31"/>
      <c r="P359" s="31"/>
      <c r="Q359" s="31"/>
      <c r="R359" s="31"/>
      <c r="S359" s="31"/>
      <c r="T359" s="31"/>
      <c r="U359" s="31"/>
      <c r="V359" s="31"/>
      <c r="W359" s="31"/>
      <c r="X359" s="31"/>
      <c r="Y359" s="31"/>
      <c r="Z359" s="31"/>
      <c r="AA359" s="31"/>
      <c r="AB359" s="31"/>
      <c r="AC359" s="31"/>
      <c r="AD359" s="31"/>
      <c r="AE359" s="31"/>
      <c r="AF359" s="31"/>
      <c r="AG359" s="31"/>
      <c r="AH359" s="31"/>
      <c r="AI359" s="31"/>
      <c r="AJ359" s="31"/>
      <c r="AK359" s="31"/>
      <c r="AL359" s="31"/>
      <c r="AM359" s="31"/>
      <c r="AN359" s="31"/>
      <c r="AO359" s="31"/>
      <c r="AP359" s="31"/>
      <c r="AQ359" s="31"/>
      <c r="AR359" s="31"/>
      <c r="AS359" s="31"/>
      <c r="AT359" s="31"/>
      <c r="AU359" s="31"/>
      <c r="AV359" s="31"/>
      <c r="AW359" s="31"/>
      <c r="AX359" s="31"/>
      <c r="AY359" s="31"/>
      <c r="AZ359" s="31"/>
      <c r="BA359" s="31"/>
      <c r="BB359" s="31"/>
      <c r="BC359" s="31"/>
      <c r="BD359" s="31"/>
      <c r="BE359" s="31"/>
      <c r="BF359" s="31"/>
      <c r="BG359" s="31"/>
      <c r="BH359" s="31"/>
      <c r="BI359" s="31"/>
      <c r="BJ359" s="31"/>
      <c r="BK359" s="31"/>
      <c r="BL359" s="31"/>
      <c r="BM359" s="31"/>
      <c r="BN359" s="31"/>
      <c r="BO359" s="31"/>
      <c r="BP359" s="31"/>
      <c r="BQ359" s="31"/>
      <c r="BR359" s="31"/>
      <c r="BS359" s="31"/>
      <c r="BT359" s="31"/>
      <c r="BU359" s="31"/>
      <c r="BV359" s="31"/>
      <c r="BW359" s="31"/>
      <c r="BX359" s="31"/>
      <c r="BY359" s="31"/>
      <c r="BZ359" s="31"/>
      <c r="CA359" s="31"/>
    </row>
    <row r="360" spans="1:79" s="69" customFormat="1" ht="20.100000000000001" customHeight="1" x14ac:dyDescent="0.3">
      <c r="A360" s="75" t="s">
        <v>305</v>
      </c>
      <c r="B360" s="76" t="s">
        <v>638</v>
      </c>
      <c r="C360" s="76">
        <v>372</v>
      </c>
      <c r="D360" s="31"/>
      <c r="E360" s="31"/>
      <c r="F360" s="31"/>
      <c r="G360" s="31"/>
      <c r="H360" s="31"/>
      <c r="I360" s="31"/>
      <c r="J360" s="31"/>
      <c r="K360" s="31"/>
      <c r="L360" s="31"/>
      <c r="M360" s="31"/>
      <c r="N360" s="31"/>
      <c r="O360" s="31"/>
      <c r="P360" s="31"/>
      <c r="Q360" s="31"/>
      <c r="R360" s="31"/>
      <c r="S360" s="31"/>
      <c r="T360" s="31"/>
      <c r="U360" s="31"/>
      <c r="V360" s="31"/>
      <c r="W360" s="31"/>
      <c r="X360" s="31"/>
      <c r="Y360" s="31"/>
      <c r="Z360" s="31"/>
      <c r="AA360" s="31"/>
      <c r="AB360" s="31"/>
      <c r="AC360" s="31"/>
      <c r="AD360" s="31"/>
      <c r="AE360" s="31"/>
      <c r="AF360" s="31"/>
      <c r="AG360" s="31"/>
      <c r="AH360" s="31"/>
      <c r="AI360" s="31"/>
      <c r="AJ360" s="31"/>
      <c r="AK360" s="31"/>
      <c r="AL360" s="31"/>
      <c r="AM360" s="31"/>
      <c r="AN360" s="31"/>
      <c r="AO360" s="31"/>
      <c r="AP360" s="31"/>
      <c r="AQ360" s="31"/>
      <c r="AR360" s="31"/>
      <c r="AS360" s="31"/>
      <c r="AT360" s="31"/>
      <c r="AU360" s="31"/>
      <c r="AV360" s="31"/>
      <c r="AW360" s="31"/>
      <c r="AX360" s="31"/>
      <c r="AY360" s="31"/>
      <c r="AZ360" s="31"/>
      <c r="BA360" s="31"/>
      <c r="BB360" s="31"/>
      <c r="BC360" s="31"/>
      <c r="BD360" s="31"/>
      <c r="BE360" s="31"/>
      <c r="BF360" s="31"/>
      <c r="BG360" s="31"/>
      <c r="BH360" s="31"/>
      <c r="BI360" s="31"/>
      <c r="BJ360" s="31"/>
      <c r="BK360" s="31"/>
      <c r="BL360" s="31"/>
      <c r="BM360" s="31"/>
      <c r="BN360" s="31"/>
      <c r="BO360" s="31"/>
      <c r="BP360" s="31"/>
      <c r="BQ360" s="31"/>
      <c r="BR360" s="31"/>
      <c r="BS360" s="31"/>
      <c r="BT360" s="31"/>
      <c r="BU360" s="31"/>
      <c r="BV360" s="31"/>
      <c r="BW360" s="31"/>
      <c r="BX360" s="31"/>
      <c r="BY360" s="31"/>
      <c r="BZ360" s="31"/>
      <c r="CA360" s="31"/>
    </row>
    <row r="361" spans="1:79" s="69" customFormat="1" ht="20.100000000000001" customHeight="1" x14ac:dyDescent="0.3">
      <c r="A361" s="75" t="s">
        <v>306</v>
      </c>
      <c r="B361" s="76" t="s">
        <v>639</v>
      </c>
      <c r="C361" s="76">
        <v>373</v>
      </c>
      <c r="D361" s="31"/>
      <c r="E361" s="31"/>
      <c r="F361" s="31"/>
      <c r="G361" s="31"/>
      <c r="H361" s="31"/>
      <c r="I361" s="31"/>
      <c r="J361" s="31"/>
      <c r="K361" s="31"/>
      <c r="L361" s="31"/>
      <c r="M361" s="31"/>
      <c r="N361" s="31"/>
      <c r="O361" s="31"/>
      <c r="P361" s="31"/>
      <c r="Q361" s="31"/>
      <c r="R361" s="31"/>
      <c r="S361" s="31"/>
      <c r="T361" s="31"/>
      <c r="U361" s="31"/>
      <c r="V361" s="31"/>
      <c r="W361" s="31"/>
      <c r="X361" s="31"/>
      <c r="Y361" s="31"/>
      <c r="Z361" s="31"/>
      <c r="AA361" s="31"/>
      <c r="AB361" s="31"/>
      <c r="AC361" s="31"/>
      <c r="AD361" s="31"/>
      <c r="AE361" s="31"/>
      <c r="AF361" s="31"/>
      <c r="AG361" s="31"/>
      <c r="AH361" s="31"/>
      <c r="AI361" s="31"/>
      <c r="AJ361" s="31"/>
      <c r="AK361" s="31"/>
      <c r="AL361" s="31"/>
      <c r="AM361" s="31"/>
      <c r="AN361" s="31"/>
      <c r="AO361" s="31"/>
      <c r="AP361" s="31"/>
      <c r="AQ361" s="31"/>
      <c r="AR361" s="31"/>
      <c r="AS361" s="31"/>
      <c r="AT361" s="31"/>
      <c r="AU361" s="31"/>
      <c r="AV361" s="31"/>
      <c r="AW361" s="31"/>
      <c r="AX361" s="31"/>
      <c r="AY361" s="31"/>
      <c r="AZ361" s="31"/>
      <c r="BA361" s="31"/>
      <c r="BB361" s="31"/>
      <c r="BC361" s="31"/>
      <c r="BD361" s="31"/>
      <c r="BE361" s="31"/>
      <c r="BF361" s="31"/>
      <c r="BG361" s="31"/>
      <c r="BH361" s="31"/>
      <c r="BI361" s="31"/>
      <c r="BJ361" s="31"/>
      <c r="BK361" s="31"/>
      <c r="BL361" s="31"/>
      <c r="BM361" s="31"/>
      <c r="BN361" s="31"/>
      <c r="BO361" s="31"/>
      <c r="BP361" s="31"/>
      <c r="BQ361" s="31"/>
      <c r="BR361" s="31"/>
      <c r="BS361" s="31"/>
      <c r="BT361" s="31"/>
      <c r="BU361" s="31"/>
      <c r="BV361" s="31"/>
      <c r="BW361" s="31"/>
      <c r="BX361" s="31"/>
      <c r="BY361" s="31"/>
      <c r="BZ361" s="31"/>
      <c r="CA361" s="31"/>
    </row>
    <row r="362" spans="1:79" s="70" customFormat="1" ht="20.100000000000001" customHeight="1" x14ac:dyDescent="0.3">
      <c r="A362" s="75" t="s">
        <v>307</v>
      </c>
      <c r="B362" s="76" t="s">
        <v>640</v>
      </c>
      <c r="C362" s="76">
        <v>374</v>
      </c>
      <c r="D362" s="31"/>
      <c r="E362" s="31"/>
      <c r="F362" s="31"/>
      <c r="G362" s="31"/>
      <c r="H362" s="31"/>
      <c r="I362" s="31"/>
      <c r="J362" s="31"/>
      <c r="K362" s="31"/>
      <c r="L362" s="31"/>
      <c r="M362" s="31"/>
      <c r="N362" s="31"/>
      <c r="O362" s="31"/>
      <c r="P362" s="31"/>
      <c r="Q362" s="31"/>
      <c r="R362" s="31"/>
      <c r="S362" s="31"/>
      <c r="T362" s="31"/>
      <c r="U362" s="31"/>
      <c r="V362" s="31"/>
      <c r="W362" s="31"/>
      <c r="X362" s="31"/>
      <c r="Y362" s="31"/>
      <c r="Z362" s="31"/>
      <c r="AA362" s="31"/>
      <c r="AB362" s="31"/>
      <c r="AC362" s="31"/>
      <c r="AD362" s="31"/>
      <c r="AE362" s="31"/>
      <c r="AF362" s="31"/>
      <c r="AG362" s="31"/>
      <c r="AH362" s="31"/>
      <c r="AI362" s="31"/>
      <c r="AJ362" s="31"/>
      <c r="AK362" s="31"/>
      <c r="AL362" s="31"/>
      <c r="AM362" s="31"/>
      <c r="AN362" s="31"/>
      <c r="AO362" s="31"/>
      <c r="AP362" s="31"/>
      <c r="AQ362" s="31"/>
      <c r="AR362" s="31"/>
      <c r="AS362" s="31"/>
      <c r="AT362" s="31"/>
      <c r="AU362" s="31"/>
      <c r="AV362" s="31"/>
      <c r="AW362" s="31"/>
      <c r="AX362" s="31"/>
      <c r="AY362" s="31"/>
      <c r="AZ362" s="31"/>
      <c r="BA362" s="31"/>
      <c r="BB362" s="31"/>
      <c r="BC362" s="31"/>
      <c r="BD362" s="31"/>
      <c r="BE362" s="31"/>
      <c r="BF362" s="31"/>
      <c r="BG362" s="31"/>
      <c r="BH362" s="31"/>
      <c r="BI362" s="31"/>
      <c r="BJ362" s="31"/>
      <c r="BK362" s="31"/>
      <c r="BL362" s="31"/>
      <c r="BM362" s="31"/>
      <c r="BN362" s="31"/>
      <c r="BO362" s="31"/>
      <c r="BP362" s="31"/>
      <c r="BQ362" s="31"/>
      <c r="BR362" s="31"/>
      <c r="BS362" s="31"/>
      <c r="BT362" s="31"/>
      <c r="BU362" s="31"/>
      <c r="BV362" s="31"/>
      <c r="BW362" s="31"/>
      <c r="BX362" s="31"/>
      <c r="BY362" s="31"/>
      <c r="BZ362" s="31"/>
      <c r="CA362" s="31"/>
    </row>
    <row r="363" spans="1:79" s="70" customFormat="1" ht="20.100000000000001" customHeight="1" x14ac:dyDescent="0.3">
      <c r="A363" s="75" t="s">
        <v>308</v>
      </c>
      <c r="B363" s="76" t="s">
        <v>489</v>
      </c>
      <c r="C363" s="76">
        <v>375</v>
      </c>
      <c r="D363" s="31"/>
      <c r="E363" s="31"/>
      <c r="F363" s="31"/>
      <c r="G363" s="31"/>
      <c r="H363" s="31"/>
      <c r="I363" s="31"/>
      <c r="J363" s="31"/>
      <c r="K363" s="31"/>
      <c r="L363" s="31"/>
      <c r="M363" s="31"/>
      <c r="N363" s="31"/>
      <c r="O363" s="31"/>
      <c r="P363" s="31"/>
      <c r="Q363" s="31"/>
      <c r="R363" s="31"/>
      <c r="S363" s="31"/>
      <c r="T363" s="31"/>
      <c r="U363" s="31"/>
      <c r="V363" s="31"/>
      <c r="W363" s="31"/>
      <c r="X363" s="31"/>
      <c r="Y363" s="31"/>
      <c r="Z363" s="31"/>
      <c r="AA363" s="31"/>
      <c r="AB363" s="31"/>
      <c r="AC363" s="31"/>
      <c r="AD363" s="31"/>
      <c r="AE363" s="31"/>
      <c r="AF363" s="31"/>
      <c r="AG363" s="31"/>
      <c r="AH363" s="31"/>
      <c r="AI363" s="31"/>
      <c r="AJ363" s="31"/>
      <c r="AK363" s="31"/>
      <c r="AL363" s="31"/>
      <c r="AM363" s="31"/>
      <c r="AN363" s="31"/>
      <c r="AO363" s="31"/>
      <c r="AP363" s="31"/>
      <c r="AQ363" s="31"/>
      <c r="AR363" s="31"/>
      <c r="AS363" s="31"/>
      <c r="AT363" s="31"/>
      <c r="AU363" s="31"/>
      <c r="AV363" s="31"/>
      <c r="AW363" s="31"/>
      <c r="AX363" s="31"/>
      <c r="AY363" s="31"/>
      <c r="AZ363" s="31"/>
      <c r="BA363" s="31"/>
      <c r="BB363" s="31"/>
      <c r="BC363" s="31"/>
      <c r="BD363" s="31"/>
      <c r="BE363" s="31"/>
      <c r="BF363" s="31"/>
      <c r="BG363" s="31"/>
      <c r="BH363" s="31"/>
      <c r="BI363" s="31"/>
      <c r="BJ363" s="31"/>
      <c r="BK363" s="31"/>
      <c r="BL363" s="31"/>
      <c r="BM363" s="31"/>
      <c r="BN363" s="31"/>
      <c r="BO363" s="31"/>
      <c r="BP363" s="31"/>
      <c r="BQ363" s="31"/>
      <c r="BR363" s="31"/>
      <c r="BS363" s="31"/>
      <c r="BT363" s="31"/>
      <c r="BU363" s="31"/>
      <c r="BV363" s="31"/>
      <c r="BW363" s="31"/>
      <c r="BX363" s="31"/>
      <c r="BY363" s="31"/>
      <c r="BZ363" s="31"/>
      <c r="CA363" s="31"/>
    </row>
    <row r="364" spans="1:79" s="70" customFormat="1" ht="20.100000000000001" customHeight="1" x14ac:dyDescent="0.3">
      <c r="A364" s="75" t="s">
        <v>309</v>
      </c>
      <c r="B364" s="76" t="s">
        <v>641</v>
      </c>
      <c r="C364" s="76">
        <v>376</v>
      </c>
      <c r="D364" s="31"/>
      <c r="E364" s="31"/>
      <c r="F364" s="31"/>
      <c r="G364" s="31"/>
      <c r="H364" s="31"/>
      <c r="I364" s="31"/>
      <c r="J364" s="31"/>
      <c r="K364" s="31"/>
      <c r="L364" s="31"/>
      <c r="M364" s="31"/>
      <c r="N364" s="31"/>
      <c r="O364" s="31"/>
      <c r="P364" s="31"/>
      <c r="Q364" s="31"/>
      <c r="R364" s="31"/>
      <c r="S364" s="31"/>
      <c r="T364" s="31"/>
      <c r="U364" s="31"/>
      <c r="V364" s="31"/>
      <c r="W364" s="31"/>
      <c r="X364" s="31"/>
      <c r="Y364" s="31"/>
      <c r="Z364" s="31"/>
      <c r="AA364" s="31"/>
      <c r="AB364" s="31"/>
      <c r="AC364" s="31"/>
      <c r="AD364" s="31"/>
      <c r="AE364" s="31"/>
      <c r="AF364" s="31"/>
      <c r="AG364" s="31"/>
      <c r="AH364" s="31"/>
      <c r="AI364" s="31"/>
      <c r="AJ364" s="31"/>
      <c r="AK364" s="31"/>
      <c r="AL364" s="31"/>
      <c r="AM364" s="31"/>
      <c r="AN364" s="31"/>
      <c r="AO364" s="31"/>
      <c r="AP364" s="31"/>
      <c r="AQ364" s="31"/>
      <c r="AR364" s="31"/>
      <c r="AS364" s="31"/>
      <c r="AT364" s="31"/>
      <c r="AU364" s="31"/>
      <c r="AV364" s="31"/>
      <c r="AW364" s="31"/>
      <c r="AX364" s="31"/>
      <c r="AY364" s="31"/>
      <c r="AZ364" s="31"/>
      <c r="BA364" s="31"/>
      <c r="BB364" s="31"/>
      <c r="BC364" s="31"/>
      <c r="BD364" s="31"/>
      <c r="BE364" s="31"/>
      <c r="BF364" s="31"/>
      <c r="BG364" s="31"/>
      <c r="BH364" s="31"/>
      <c r="BI364" s="31"/>
      <c r="BJ364" s="31"/>
      <c r="BK364" s="31"/>
      <c r="BL364" s="31"/>
      <c r="BM364" s="31"/>
      <c r="BN364" s="31"/>
      <c r="BO364" s="31"/>
      <c r="BP364" s="31"/>
      <c r="BQ364" s="31"/>
      <c r="BR364" s="31"/>
      <c r="BS364" s="31"/>
      <c r="BT364" s="31"/>
      <c r="BU364" s="31"/>
      <c r="BV364" s="31"/>
      <c r="BW364" s="31"/>
      <c r="BX364" s="31"/>
      <c r="BY364" s="31"/>
      <c r="BZ364" s="31"/>
      <c r="CA364" s="31"/>
    </row>
    <row r="365" spans="1:79" s="70" customFormat="1" ht="20.100000000000001" customHeight="1" x14ac:dyDescent="0.3">
      <c r="A365" s="75" t="s">
        <v>310</v>
      </c>
      <c r="B365" s="76" t="s">
        <v>642</v>
      </c>
      <c r="C365" s="76">
        <v>377</v>
      </c>
      <c r="D365" s="31"/>
      <c r="E365" s="31"/>
      <c r="F365" s="31"/>
      <c r="G365" s="31"/>
      <c r="H365" s="31"/>
      <c r="I365" s="31"/>
      <c r="J365" s="31"/>
      <c r="K365" s="31"/>
      <c r="L365" s="31"/>
      <c r="M365" s="31"/>
      <c r="N365" s="31"/>
      <c r="O365" s="31"/>
      <c r="P365" s="31"/>
      <c r="Q365" s="31"/>
      <c r="R365" s="31"/>
      <c r="S365" s="31"/>
      <c r="T365" s="31"/>
      <c r="U365" s="31"/>
      <c r="V365" s="31"/>
      <c r="W365" s="31"/>
      <c r="X365" s="31"/>
      <c r="Y365" s="31"/>
      <c r="Z365" s="31"/>
      <c r="AA365" s="31"/>
      <c r="AB365" s="31"/>
      <c r="AC365" s="31"/>
      <c r="AD365" s="31"/>
      <c r="AE365" s="31"/>
      <c r="AF365" s="31"/>
      <c r="AG365" s="31"/>
      <c r="AH365" s="31"/>
      <c r="AI365" s="31"/>
      <c r="AJ365" s="31"/>
      <c r="AK365" s="31"/>
      <c r="AL365" s="31"/>
      <c r="AM365" s="31"/>
      <c r="AN365" s="31"/>
      <c r="AO365" s="31"/>
      <c r="AP365" s="31"/>
      <c r="AQ365" s="31"/>
      <c r="AR365" s="31"/>
      <c r="AS365" s="31"/>
      <c r="AT365" s="31"/>
      <c r="AU365" s="31"/>
      <c r="AV365" s="31"/>
      <c r="AW365" s="31"/>
      <c r="AX365" s="31"/>
      <c r="AY365" s="31"/>
      <c r="AZ365" s="31"/>
      <c r="BA365" s="31"/>
      <c r="BB365" s="31"/>
      <c r="BC365" s="31"/>
      <c r="BD365" s="31"/>
      <c r="BE365" s="31"/>
      <c r="BF365" s="31"/>
      <c r="BG365" s="31"/>
      <c r="BH365" s="31"/>
      <c r="BI365" s="31"/>
      <c r="BJ365" s="31"/>
      <c r="BK365" s="31"/>
      <c r="BL365" s="31"/>
      <c r="BM365" s="31"/>
      <c r="BN365" s="31"/>
      <c r="BO365" s="31"/>
      <c r="BP365" s="31"/>
      <c r="BQ365" s="31"/>
      <c r="BR365" s="31"/>
      <c r="BS365" s="31"/>
      <c r="BT365" s="31"/>
      <c r="BU365" s="31"/>
      <c r="BV365" s="31"/>
      <c r="BW365" s="31"/>
      <c r="BX365" s="31"/>
      <c r="BY365" s="31"/>
      <c r="BZ365" s="31"/>
      <c r="CA365" s="31"/>
    </row>
    <row r="366" spans="1:79" s="70" customFormat="1" ht="20.100000000000001" customHeight="1" x14ac:dyDescent="0.3">
      <c r="A366" s="75" t="s">
        <v>311</v>
      </c>
      <c r="B366" s="76" t="s">
        <v>643</v>
      </c>
      <c r="C366" s="76">
        <v>378</v>
      </c>
      <c r="D366" s="31"/>
      <c r="E366" s="31"/>
      <c r="F366" s="31"/>
      <c r="G366" s="31"/>
      <c r="H366" s="31"/>
      <c r="I366" s="31"/>
      <c r="J366" s="31"/>
      <c r="K366" s="31"/>
      <c r="L366" s="31"/>
      <c r="M366" s="31"/>
      <c r="N366" s="31"/>
      <c r="O366" s="31"/>
      <c r="P366" s="31"/>
      <c r="Q366" s="31"/>
      <c r="R366" s="31"/>
      <c r="S366" s="31"/>
      <c r="T366" s="31"/>
      <c r="U366" s="31"/>
      <c r="V366" s="31"/>
      <c r="W366" s="31"/>
      <c r="X366" s="31"/>
      <c r="Y366" s="31"/>
      <c r="Z366" s="31"/>
      <c r="AA366" s="31"/>
      <c r="AB366" s="31"/>
      <c r="AC366" s="31"/>
      <c r="AD366" s="31"/>
      <c r="AE366" s="31"/>
      <c r="AF366" s="31"/>
      <c r="AG366" s="31"/>
      <c r="AH366" s="31"/>
      <c r="AI366" s="31"/>
      <c r="AJ366" s="31"/>
      <c r="AK366" s="31"/>
      <c r="AL366" s="31"/>
      <c r="AM366" s="31"/>
      <c r="AN366" s="31"/>
      <c r="AO366" s="31"/>
      <c r="AP366" s="31"/>
      <c r="AQ366" s="31"/>
      <c r="AR366" s="31"/>
      <c r="AS366" s="31"/>
      <c r="AT366" s="31"/>
      <c r="AU366" s="31"/>
      <c r="AV366" s="31"/>
      <c r="AW366" s="31"/>
      <c r="AX366" s="31"/>
      <c r="AY366" s="31"/>
      <c r="AZ366" s="31"/>
      <c r="BA366" s="31"/>
      <c r="BB366" s="31"/>
      <c r="BC366" s="31"/>
      <c r="BD366" s="31"/>
      <c r="BE366" s="31"/>
      <c r="BF366" s="31"/>
      <c r="BG366" s="31"/>
      <c r="BH366" s="31"/>
      <c r="BI366" s="31"/>
      <c r="BJ366" s="31"/>
      <c r="BK366" s="31"/>
      <c r="BL366" s="31"/>
      <c r="BM366" s="31"/>
      <c r="BN366" s="31"/>
      <c r="BO366" s="31"/>
      <c r="BP366" s="31"/>
      <c r="BQ366" s="31"/>
      <c r="BR366" s="31"/>
      <c r="BS366" s="31"/>
      <c r="BT366" s="31"/>
      <c r="BU366" s="31"/>
      <c r="BV366" s="31"/>
      <c r="BW366" s="31"/>
      <c r="BX366" s="31"/>
      <c r="BY366" s="31"/>
      <c r="BZ366" s="31"/>
      <c r="CA366" s="31"/>
    </row>
    <row r="367" spans="1:79" s="70" customFormat="1" ht="20.100000000000001" customHeight="1" x14ac:dyDescent="0.3">
      <c r="A367" s="75" t="s">
        <v>312</v>
      </c>
      <c r="B367" s="76" t="s">
        <v>490</v>
      </c>
      <c r="C367" s="76">
        <v>379</v>
      </c>
      <c r="D367" s="31"/>
      <c r="E367" s="31"/>
      <c r="F367" s="31"/>
      <c r="G367" s="31"/>
      <c r="H367" s="31"/>
      <c r="I367" s="31"/>
      <c r="J367" s="31"/>
      <c r="K367" s="31"/>
      <c r="L367" s="31"/>
      <c r="M367" s="31"/>
      <c r="N367" s="31"/>
      <c r="O367" s="31"/>
      <c r="P367" s="31"/>
      <c r="Q367" s="31"/>
      <c r="R367" s="31"/>
      <c r="S367" s="31"/>
      <c r="T367" s="31"/>
      <c r="U367" s="31"/>
      <c r="V367" s="31"/>
      <c r="W367" s="31"/>
      <c r="X367" s="31"/>
      <c r="Y367" s="31"/>
      <c r="Z367" s="31"/>
      <c r="AA367" s="31"/>
      <c r="AB367" s="31"/>
      <c r="AC367" s="31"/>
      <c r="AD367" s="31"/>
      <c r="AE367" s="31"/>
      <c r="AF367" s="31"/>
      <c r="AG367" s="31"/>
      <c r="AH367" s="31"/>
      <c r="AI367" s="31"/>
      <c r="AJ367" s="31"/>
      <c r="AK367" s="31"/>
      <c r="AL367" s="31"/>
      <c r="AM367" s="31"/>
      <c r="AN367" s="31"/>
      <c r="AO367" s="31"/>
      <c r="AP367" s="31"/>
      <c r="AQ367" s="31"/>
      <c r="AR367" s="31"/>
      <c r="AS367" s="31"/>
      <c r="AT367" s="31"/>
      <c r="AU367" s="31"/>
      <c r="AV367" s="31"/>
      <c r="AW367" s="31"/>
      <c r="AX367" s="31"/>
      <c r="AY367" s="31"/>
      <c r="AZ367" s="31"/>
      <c r="BA367" s="31"/>
      <c r="BB367" s="31"/>
      <c r="BC367" s="31"/>
      <c r="BD367" s="31"/>
      <c r="BE367" s="31"/>
      <c r="BF367" s="31"/>
      <c r="BG367" s="31"/>
      <c r="BH367" s="31"/>
      <c r="BI367" s="31"/>
      <c r="BJ367" s="31"/>
      <c r="BK367" s="31"/>
      <c r="BL367" s="31"/>
      <c r="BM367" s="31"/>
      <c r="BN367" s="31"/>
      <c r="BO367" s="31"/>
      <c r="BP367" s="31"/>
      <c r="BQ367" s="31"/>
      <c r="BR367" s="31"/>
      <c r="BS367" s="31"/>
      <c r="BT367" s="31"/>
      <c r="BU367" s="31"/>
      <c r="BV367" s="31"/>
      <c r="BW367" s="31"/>
      <c r="BX367" s="31"/>
      <c r="BY367" s="31"/>
      <c r="BZ367" s="31"/>
      <c r="CA367" s="31"/>
    </row>
    <row r="368" spans="1:79" s="70" customFormat="1" ht="20.100000000000001" customHeight="1" x14ac:dyDescent="0.3">
      <c r="A368" s="75" t="s">
        <v>313</v>
      </c>
      <c r="B368" s="76" t="s">
        <v>644</v>
      </c>
      <c r="C368" s="76">
        <v>380</v>
      </c>
      <c r="D368" s="31"/>
      <c r="E368" s="31"/>
      <c r="F368" s="31"/>
      <c r="G368" s="31"/>
      <c r="H368" s="31"/>
      <c r="I368" s="31"/>
      <c r="J368" s="31"/>
      <c r="K368" s="31"/>
      <c r="L368" s="31"/>
      <c r="M368" s="31"/>
      <c r="N368" s="31"/>
      <c r="O368" s="31"/>
      <c r="P368" s="31"/>
      <c r="Q368" s="31"/>
      <c r="R368" s="31"/>
      <c r="S368" s="31"/>
      <c r="T368" s="31"/>
      <c r="U368" s="31"/>
      <c r="V368" s="31"/>
      <c r="W368" s="31"/>
      <c r="X368" s="31"/>
      <c r="Y368" s="31"/>
      <c r="Z368" s="31"/>
      <c r="AA368" s="31"/>
      <c r="AB368" s="31"/>
      <c r="AC368" s="31"/>
      <c r="AD368" s="31"/>
      <c r="AE368" s="31"/>
      <c r="AF368" s="31"/>
      <c r="AG368" s="31"/>
      <c r="AH368" s="31"/>
      <c r="AI368" s="31"/>
      <c r="AJ368" s="31"/>
      <c r="AK368" s="31"/>
      <c r="AL368" s="31"/>
      <c r="AM368" s="31"/>
      <c r="AN368" s="31"/>
      <c r="AO368" s="31"/>
      <c r="AP368" s="31"/>
      <c r="AQ368" s="31"/>
      <c r="AR368" s="31"/>
      <c r="AS368" s="31"/>
      <c r="AT368" s="31"/>
      <c r="AU368" s="31"/>
      <c r="AV368" s="31"/>
      <c r="AW368" s="31"/>
      <c r="AX368" s="31"/>
      <c r="AY368" s="31"/>
      <c r="AZ368" s="31"/>
      <c r="BA368" s="31"/>
      <c r="BB368" s="31"/>
      <c r="BC368" s="31"/>
      <c r="BD368" s="31"/>
      <c r="BE368" s="31"/>
      <c r="BF368" s="31"/>
      <c r="BG368" s="31"/>
      <c r="BH368" s="31"/>
      <c r="BI368" s="31"/>
      <c r="BJ368" s="31"/>
      <c r="BK368" s="31"/>
      <c r="BL368" s="31"/>
      <c r="BM368" s="31"/>
      <c r="BN368" s="31"/>
      <c r="BO368" s="31"/>
      <c r="BP368" s="31"/>
      <c r="BQ368" s="31"/>
      <c r="BR368" s="31"/>
      <c r="BS368" s="31"/>
      <c r="BT368" s="31"/>
      <c r="BU368" s="31"/>
      <c r="BV368" s="31"/>
      <c r="BW368" s="31"/>
      <c r="BX368" s="31"/>
      <c r="BY368" s="31"/>
      <c r="BZ368" s="31"/>
      <c r="CA368" s="31"/>
    </row>
    <row r="369" spans="1:79" s="70" customFormat="1" ht="20.100000000000001" customHeight="1" x14ac:dyDescent="0.3">
      <c r="A369" s="75" t="s">
        <v>314</v>
      </c>
      <c r="B369" s="76" t="s">
        <v>353</v>
      </c>
      <c r="C369" s="76">
        <v>381</v>
      </c>
      <c r="D369" s="31"/>
      <c r="E369" s="31"/>
      <c r="F369" s="31"/>
      <c r="G369" s="31"/>
      <c r="H369" s="31"/>
      <c r="I369" s="31"/>
      <c r="J369" s="31"/>
      <c r="K369" s="31"/>
      <c r="L369" s="31"/>
      <c r="M369" s="31"/>
      <c r="N369" s="31"/>
      <c r="O369" s="31"/>
      <c r="P369" s="31"/>
      <c r="Q369" s="31"/>
      <c r="R369" s="31"/>
      <c r="S369" s="31"/>
      <c r="T369" s="31"/>
      <c r="U369" s="31"/>
      <c r="V369" s="31"/>
      <c r="W369" s="31"/>
      <c r="X369" s="31"/>
      <c r="Y369" s="31"/>
      <c r="Z369" s="31"/>
      <c r="AA369" s="31"/>
      <c r="AB369" s="31"/>
      <c r="AC369" s="31"/>
      <c r="AD369" s="31"/>
      <c r="AE369" s="31"/>
      <c r="AF369" s="31"/>
      <c r="AG369" s="31"/>
      <c r="AH369" s="31"/>
      <c r="AI369" s="31"/>
      <c r="AJ369" s="31"/>
      <c r="AK369" s="31"/>
      <c r="AL369" s="31"/>
      <c r="AM369" s="31"/>
      <c r="AN369" s="31"/>
      <c r="AO369" s="31"/>
      <c r="AP369" s="31"/>
      <c r="AQ369" s="31"/>
      <c r="AR369" s="31"/>
      <c r="AS369" s="31"/>
      <c r="AT369" s="31"/>
      <c r="AU369" s="31"/>
      <c r="AV369" s="31"/>
      <c r="AW369" s="31"/>
      <c r="AX369" s="31"/>
      <c r="AY369" s="31"/>
      <c r="AZ369" s="31"/>
      <c r="BA369" s="31"/>
      <c r="BB369" s="31"/>
      <c r="BC369" s="31"/>
      <c r="BD369" s="31"/>
      <c r="BE369" s="31"/>
      <c r="BF369" s="31"/>
      <c r="BG369" s="31"/>
      <c r="BH369" s="31"/>
      <c r="BI369" s="31"/>
      <c r="BJ369" s="31"/>
      <c r="BK369" s="31"/>
      <c r="BL369" s="31"/>
      <c r="BM369" s="31"/>
      <c r="BN369" s="31"/>
      <c r="BO369" s="31"/>
      <c r="BP369" s="31"/>
      <c r="BQ369" s="31"/>
      <c r="BR369" s="31"/>
      <c r="BS369" s="31"/>
      <c r="BT369" s="31"/>
      <c r="BU369" s="31"/>
      <c r="BV369" s="31"/>
      <c r="BW369" s="31"/>
      <c r="BX369" s="31"/>
      <c r="BY369" s="31"/>
      <c r="BZ369" s="31"/>
      <c r="CA369" s="31"/>
    </row>
    <row r="370" spans="1:79" s="70" customFormat="1" ht="20.100000000000001" customHeight="1" x14ac:dyDescent="0.3">
      <c r="A370" s="75" t="s">
        <v>315</v>
      </c>
      <c r="B370" s="76" t="s">
        <v>491</v>
      </c>
      <c r="C370" s="84">
        <v>382</v>
      </c>
      <c r="D370" s="31"/>
      <c r="E370" s="31"/>
      <c r="F370" s="31"/>
      <c r="G370" s="31"/>
      <c r="H370" s="31"/>
      <c r="I370" s="31"/>
      <c r="J370" s="31"/>
      <c r="K370" s="31"/>
      <c r="L370" s="31"/>
      <c r="M370" s="31"/>
      <c r="N370" s="31"/>
      <c r="O370" s="31"/>
      <c r="P370" s="31"/>
      <c r="Q370" s="31"/>
      <c r="R370" s="31"/>
      <c r="S370" s="31"/>
      <c r="T370" s="31"/>
      <c r="U370" s="31"/>
      <c r="V370" s="31"/>
      <c r="W370" s="31"/>
      <c r="X370" s="31"/>
      <c r="Y370" s="31"/>
      <c r="Z370" s="31"/>
      <c r="AA370" s="31"/>
      <c r="AB370" s="31"/>
      <c r="AC370" s="31"/>
      <c r="AD370" s="31"/>
      <c r="AE370" s="31"/>
      <c r="AF370" s="31"/>
      <c r="AG370" s="31"/>
      <c r="AH370" s="31"/>
      <c r="AI370" s="31"/>
      <c r="AJ370" s="31"/>
      <c r="AK370" s="31"/>
      <c r="AL370" s="31"/>
      <c r="AM370" s="31"/>
      <c r="AN370" s="31"/>
      <c r="AO370" s="31"/>
      <c r="AP370" s="31"/>
      <c r="AQ370" s="31"/>
      <c r="AR370" s="31"/>
      <c r="AS370" s="31"/>
      <c r="AT370" s="31"/>
      <c r="AU370" s="31"/>
      <c r="AV370" s="31"/>
      <c r="AW370" s="31"/>
      <c r="AX370" s="31"/>
      <c r="AY370" s="31"/>
      <c r="AZ370" s="31"/>
      <c r="BA370" s="31"/>
      <c r="BB370" s="31"/>
      <c r="BC370" s="31"/>
      <c r="BD370" s="31"/>
      <c r="BE370" s="31"/>
      <c r="BF370" s="31"/>
      <c r="BG370" s="31"/>
      <c r="BH370" s="31"/>
      <c r="BI370" s="31"/>
      <c r="BJ370" s="31"/>
      <c r="BK370" s="31"/>
      <c r="BL370" s="31"/>
      <c r="BM370" s="31"/>
      <c r="BN370" s="31"/>
      <c r="BO370" s="31"/>
      <c r="BP370" s="31"/>
      <c r="BQ370" s="31"/>
      <c r="BR370" s="31"/>
      <c r="BS370" s="31"/>
      <c r="BT370" s="31"/>
      <c r="BU370" s="31"/>
      <c r="BV370" s="31"/>
      <c r="BW370" s="31"/>
      <c r="BX370" s="31"/>
      <c r="BY370" s="31"/>
      <c r="BZ370" s="31"/>
      <c r="CA370" s="31"/>
    </row>
    <row r="371" spans="1:79" s="70" customFormat="1" ht="20.100000000000001" customHeight="1" x14ac:dyDescent="0.3">
      <c r="A371" s="75" t="s">
        <v>316</v>
      </c>
      <c r="B371" s="76" t="s">
        <v>492</v>
      </c>
      <c r="C371" s="84">
        <v>383</v>
      </c>
      <c r="D371" s="31"/>
      <c r="E371" s="31"/>
      <c r="F371" s="31"/>
      <c r="G371" s="31"/>
      <c r="H371" s="31"/>
      <c r="I371" s="31"/>
      <c r="J371" s="31"/>
      <c r="K371" s="31"/>
      <c r="L371" s="31"/>
      <c r="M371" s="31"/>
      <c r="N371" s="31"/>
      <c r="O371" s="31"/>
      <c r="P371" s="31"/>
      <c r="Q371" s="31"/>
      <c r="R371" s="31"/>
      <c r="S371" s="31"/>
      <c r="T371" s="31"/>
      <c r="U371" s="31"/>
      <c r="V371" s="31"/>
      <c r="W371" s="31"/>
      <c r="X371" s="31"/>
      <c r="Y371" s="31"/>
      <c r="Z371" s="31"/>
      <c r="AA371" s="31"/>
      <c r="AB371" s="31"/>
      <c r="AC371" s="31"/>
      <c r="AD371" s="31"/>
      <c r="AE371" s="31"/>
      <c r="AF371" s="31"/>
      <c r="AG371" s="31"/>
      <c r="AH371" s="31"/>
      <c r="AI371" s="31"/>
      <c r="AJ371" s="31"/>
      <c r="AK371" s="31"/>
      <c r="AL371" s="31"/>
      <c r="AM371" s="31"/>
      <c r="AN371" s="31"/>
      <c r="AO371" s="31"/>
      <c r="AP371" s="31"/>
      <c r="AQ371" s="31"/>
      <c r="AR371" s="31"/>
      <c r="AS371" s="31"/>
      <c r="AT371" s="31"/>
      <c r="AU371" s="31"/>
      <c r="AV371" s="31"/>
      <c r="AW371" s="31"/>
      <c r="AX371" s="31"/>
      <c r="AY371" s="31"/>
      <c r="AZ371" s="31"/>
      <c r="BA371" s="31"/>
      <c r="BB371" s="31"/>
      <c r="BC371" s="31"/>
      <c r="BD371" s="31"/>
      <c r="BE371" s="31"/>
      <c r="BF371" s="31"/>
      <c r="BG371" s="31"/>
      <c r="BH371" s="31"/>
      <c r="BI371" s="31"/>
      <c r="BJ371" s="31"/>
      <c r="BK371" s="31"/>
      <c r="BL371" s="31"/>
      <c r="BM371" s="31"/>
      <c r="BN371" s="31"/>
      <c r="BO371" s="31"/>
      <c r="BP371" s="31"/>
      <c r="BQ371" s="31"/>
      <c r="BR371" s="31"/>
      <c r="BS371" s="31"/>
      <c r="BT371" s="31"/>
      <c r="BU371" s="31"/>
      <c r="BV371" s="31"/>
      <c r="BW371" s="31"/>
      <c r="BX371" s="31"/>
      <c r="BY371" s="31"/>
      <c r="BZ371" s="31"/>
      <c r="CA371" s="31"/>
    </row>
    <row r="372" spans="1:79" s="70" customFormat="1" ht="20.100000000000001" customHeight="1" x14ac:dyDescent="0.3">
      <c r="A372" s="75" t="s">
        <v>317</v>
      </c>
      <c r="B372" s="76" t="s">
        <v>423</v>
      </c>
      <c r="C372" s="76"/>
      <c r="D372" s="31"/>
      <c r="E372" s="31"/>
      <c r="F372" s="31"/>
      <c r="G372" s="31"/>
      <c r="H372" s="31"/>
      <c r="I372" s="31"/>
      <c r="J372" s="31"/>
      <c r="K372" s="31"/>
      <c r="L372" s="31"/>
      <c r="M372" s="31"/>
      <c r="N372" s="31"/>
      <c r="O372" s="31"/>
      <c r="P372" s="31"/>
      <c r="Q372" s="31"/>
      <c r="R372" s="31"/>
      <c r="S372" s="31"/>
      <c r="T372" s="31"/>
      <c r="U372" s="31"/>
      <c r="V372" s="31"/>
      <c r="W372" s="31"/>
      <c r="X372" s="31"/>
      <c r="Y372" s="31"/>
      <c r="Z372" s="31"/>
      <c r="AA372" s="31"/>
      <c r="AB372" s="31"/>
      <c r="AC372" s="31"/>
      <c r="AD372" s="31"/>
      <c r="AE372" s="31"/>
      <c r="AF372" s="31"/>
      <c r="AG372" s="31"/>
      <c r="AH372" s="31"/>
      <c r="AI372" s="31"/>
      <c r="AJ372" s="31"/>
      <c r="AK372" s="31"/>
      <c r="AL372" s="31"/>
      <c r="AM372" s="31"/>
      <c r="AN372" s="31"/>
      <c r="AO372" s="31"/>
      <c r="AP372" s="31"/>
      <c r="AQ372" s="31"/>
      <c r="AR372" s="31"/>
      <c r="AS372" s="31"/>
      <c r="AT372" s="31"/>
      <c r="AU372" s="31"/>
      <c r="AV372" s="31"/>
      <c r="AW372" s="31"/>
      <c r="AX372" s="31"/>
      <c r="AY372" s="31"/>
      <c r="AZ372" s="31"/>
      <c r="BA372" s="31"/>
      <c r="BB372" s="31"/>
      <c r="BC372" s="31"/>
      <c r="BD372" s="31"/>
      <c r="BE372" s="31"/>
      <c r="BF372" s="31"/>
      <c r="BG372" s="31"/>
      <c r="BH372" s="31"/>
      <c r="BI372" s="31"/>
      <c r="BJ372" s="31"/>
      <c r="BK372" s="31"/>
      <c r="BL372" s="31"/>
      <c r="BM372" s="31"/>
      <c r="BN372" s="31"/>
      <c r="BO372" s="31"/>
      <c r="BP372" s="31"/>
      <c r="BQ372" s="31"/>
      <c r="BR372" s="31"/>
      <c r="BS372" s="31"/>
      <c r="BT372" s="31"/>
      <c r="BU372" s="31"/>
      <c r="BV372" s="31"/>
      <c r="BW372" s="31"/>
      <c r="BX372" s="31"/>
      <c r="BY372" s="31"/>
      <c r="BZ372" s="31"/>
      <c r="CA372" s="31"/>
    </row>
    <row r="373" spans="1:79" s="70" customFormat="1" ht="20.100000000000001" customHeight="1" x14ac:dyDescent="0.3">
      <c r="A373" s="79" t="s">
        <v>318</v>
      </c>
      <c r="B373" s="72" t="s">
        <v>493</v>
      </c>
      <c r="C373" s="76"/>
      <c r="D373" s="74">
        <f>SUM(D374:D388)</f>
        <v>0</v>
      </c>
      <c r="E373" s="74">
        <f t="shared" ref="E373:BP373" si="34">SUM(E374:E388)</f>
        <v>0</v>
      </c>
      <c r="F373" s="74">
        <f t="shared" si="34"/>
        <v>0</v>
      </c>
      <c r="G373" s="74">
        <f t="shared" si="34"/>
        <v>0</v>
      </c>
      <c r="H373" s="74">
        <f t="shared" si="34"/>
        <v>0</v>
      </c>
      <c r="I373" s="74">
        <f t="shared" si="34"/>
        <v>0</v>
      </c>
      <c r="J373" s="74">
        <f t="shared" si="34"/>
        <v>0</v>
      </c>
      <c r="K373" s="74">
        <f t="shared" si="34"/>
        <v>0</v>
      </c>
      <c r="L373" s="74">
        <f t="shared" si="34"/>
        <v>0</v>
      </c>
      <c r="M373" s="74">
        <f t="shared" si="34"/>
        <v>0</v>
      </c>
      <c r="N373" s="74">
        <f t="shared" si="34"/>
        <v>0</v>
      </c>
      <c r="O373" s="74">
        <f t="shared" si="34"/>
        <v>0</v>
      </c>
      <c r="P373" s="74">
        <f t="shared" si="34"/>
        <v>0</v>
      </c>
      <c r="Q373" s="74">
        <f t="shared" si="34"/>
        <v>0</v>
      </c>
      <c r="R373" s="74">
        <f t="shared" si="34"/>
        <v>0</v>
      </c>
      <c r="S373" s="74">
        <f t="shared" si="34"/>
        <v>0</v>
      </c>
      <c r="T373" s="74">
        <f t="shared" si="34"/>
        <v>0</v>
      </c>
      <c r="U373" s="74">
        <f t="shared" si="34"/>
        <v>0</v>
      </c>
      <c r="V373" s="74">
        <f t="shared" si="34"/>
        <v>0</v>
      </c>
      <c r="W373" s="74">
        <f t="shared" si="34"/>
        <v>0</v>
      </c>
      <c r="X373" s="74">
        <f t="shared" si="34"/>
        <v>0</v>
      </c>
      <c r="Y373" s="74">
        <f t="shared" si="34"/>
        <v>0</v>
      </c>
      <c r="Z373" s="74">
        <f t="shared" si="34"/>
        <v>0</v>
      </c>
      <c r="AA373" s="74">
        <f t="shared" si="34"/>
        <v>0</v>
      </c>
      <c r="AB373" s="74">
        <f t="shared" si="34"/>
        <v>0</v>
      </c>
      <c r="AC373" s="74">
        <f t="shared" si="34"/>
        <v>0</v>
      </c>
      <c r="AD373" s="74">
        <f t="shared" si="34"/>
        <v>0</v>
      </c>
      <c r="AE373" s="74">
        <f t="shared" si="34"/>
        <v>0</v>
      </c>
      <c r="AF373" s="74">
        <f t="shared" si="34"/>
        <v>0</v>
      </c>
      <c r="AG373" s="74">
        <f t="shared" si="34"/>
        <v>0</v>
      </c>
      <c r="AH373" s="74">
        <f t="shared" si="34"/>
        <v>0</v>
      </c>
      <c r="AI373" s="74">
        <f t="shared" si="34"/>
        <v>0</v>
      </c>
      <c r="AJ373" s="74">
        <f t="shared" si="34"/>
        <v>0</v>
      </c>
      <c r="AK373" s="74">
        <f t="shared" si="34"/>
        <v>0</v>
      </c>
      <c r="AL373" s="74">
        <f t="shared" si="34"/>
        <v>0</v>
      </c>
      <c r="AM373" s="74">
        <f t="shared" si="34"/>
        <v>0</v>
      </c>
      <c r="AN373" s="74">
        <f t="shared" si="34"/>
        <v>0</v>
      </c>
      <c r="AO373" s="74">
        <f t="shared" si="34"/>
        <v>0</v>
      </c>
      <c r="AP373" s="74">
        <f t="shared" si="34"/>
        <v>0</v>
      </c>
      <c r="AQ373" s="74">
        <f t="shared" si="34"/>
        <v>0</v>
      </c>
      <c r="AR373" s="74">
        <f t="shared" si="34"/>
        <v>0</v>
      </c>
      <c r="AS373" s="74">
        <f t="shared" si="34"/>
        <v>0</v>
      </c>
      <c r="AT373" s="74">
        <f t="shared" si="34"/>
        <v>0</v>
      </c>
      <c r="AU373" s="74">
        <f t="shared" si="34"/>
        <v>0</v>
      </c>
      <c r="AV373" s="74">
        <f t="shared" si="34"/>
        <v>0</v>
      </c>
      <c r="AW373" s="74">
        <f t="shared" si="34"/>
        <v>0</v>
      </c>
      <c r="AX373" s="74">
        <f t="shared" si="34"/>
        <v>0</v>
      </c>
      <c r="AY373" s="74">
        <f t="shared" si="34"/>
        <v>0</v>
      </c>
      <c r="AZ373" s="74">
        <f t="shared" si="34"/>
        <v>0</v>
      </c>
      <c r="BA373" s="74">
        <f t="shared" si="34"/>
        <v>0</v>
      </c>
      <c r="BB373" s="74">
        <f t="shared" si="34"/>
        <v>0</v>
      </c>
      <c r="BC373" s="74">
        <f t="shared" si="34"/>
        <v>0</v>
      </c>
      <c r="BD373" s="74">
        <f t="shared" si="34"/>
        <v>0</v>
      </c>
      <c r="BE373" s="74">
        <f t="shared" si="34"/>
        <v>0</v>
      </c>
      <c r="BF373" s="74">
        <f t="shared" si="34"/>
        <v>0</v>
      </c>
      <c r="BG373" s="74">
        <f t="shared" si="34"/>
        <v>0</v>
      </c>
      <c r="BH373" s="74">
        <f t="shared" si="34"/>
        <v>0</v>
      </c>
      <c r="BI373" s="74">
        <f t="shared" si="34"/>
        <v>0</v>
      </c>
      <c r="BJ373" s="74">
        <f t="shared" si="34"/>
        <v>0</v>
      </c>
      <c r="BK373" s="74">
        <f t="shared" si="34"/>
        <v>0</v>
      </c>
      <c r="BL373" s="74">
        <f t="shared" si="34"/>
        <v>0</v>
      </c>
      <c r="BM373" s="74">
        <f t="shared" si="34"/>
        <v>0</v>
      </c>
      <c r="BN373" s="74">
        <f t="shared" si="34"/>
        <v>0</v>
      </c>
      <c r="BO373" s="74">
        <f t="shared" si="34"/>
        <v>0</v>
      </c>
      <c r="BP373" s="74">
        <f t="shared" si="34"/>
        <v>0</v>
      </c>
      <c r="BQ373" s="74">
        <f t="shared" ref="BQ373:CA373" si="35">SUM(BQ374:BQ388)</f>
        <v>0</v>
      </c>
      <c r="BR373" s="74">
        <f t="shared" si="35"/>
        <v>0</v>
      </c>
      <c r="BS373" s="74">
        <f t="shared" si="35"/>
        <v>0</v>
      </c>
      <c r="BT373" s="74">
        <f t="shared" si="35"/>
        <v>0</v>
      </c>
      <c r="BU373" s="74">
        <f t="shared" si="35"/>
        <v>0</v>
      </c>
      <c r="BV373" s="74">
        <f t="shared" si="35"/>
        <v>0</v>
      </c>
      <c r="BW373" s="74">
        <f t="shared" si="35"/>
        <v>0</v>
      </c>
      <c r="BX373" s="74">
        <f t="shared" si="35"/>
        <v>0</v>
      </c>
      <c r="BY373" s="74">
        <f t="shared" si="35"/>
        <v>0</v>
      </c>
      <c r="BZ373" s="74">
        <f t="shared" si="35"/>
        <v>0</v>
      </c>
      <c r="CA373" s="74">
        <f t="shared" si="35"/>
        <v>0</v>
      </c>
    </row>
    <row r="374" spans="1:79" s="70" customFormat="1" ht="20.100000000000001" customHeight="1" x14ac:dyDescent="0.3">
      <c r="A374" s="75" t="s">
        <v>834</v>
      </c>
      <c r="B374" s="76" t="s">
        <v>354</v>
      </c>
      <c r="C374" s="76">
        <v>384</v>
      </c>
      <c r="D374" s="31"/>
      <c r="E374" s="31"/>
      <c r="F374" s="31"/>
      <c r="G374" s="31"/>
      <c r="H374" s="31"/>
      <c r="I374" s="31"/>
      <c r="J374" s="31"/>
      <c r="K374" s="31"/>
      <c r="L374" s="31"/>
      <c r="M374" s="31"/>
      <c r="N374" s="31"/>
      <c r="O374" s="31"/>
      <c r="P374" s="31"/>
      <c r="Q374" s="31"/>
      <c r="R374" s="31"/>
      <c r="S374" s="31"/>
      <c r="T374" s="31"/>
      <c r="U374" s="31"/>
      <c r="V374" s="31"/>
      <c r="W374" s="31"/>
      <c r="X374" s="31"/>
      <c r="Y374" s="31"/>
      <c r="Z374" s="31"/>
      <c r="AA374" s="31"/>
      <c r="AB374" s="31"/>
      <c r="AC374" s="31"/>
      <c r="AD374" s="31"/>
      <c r="AE374" s="31"/>
      <c r="AF374" s="31"/>
      <c r="AG374" s="31"/>
      <c r="AH374" s="31"/>
      <c r="AI374" s="31"/>
      <c r="AJ374" s="31"/>
      <c r="AK374" s="31"/>
      <c r="AL374" s="31"/>
      <c r="AM374" s="31"/>
      <c r="AN374" s="31"/>
      <c r="AO374" s="31"/>
      <c r="AP374" s="31"/>
      <c r="AQ374" s="31"/>
      <c r="AR374" s="31"/>
      <c r="AS374" s="31"/>
      <c r="AT374" s="31"/>
      <c r="AU374" s="31"/>
      <c r="AV374" s="31"/>
      <c r="AW374" s="31"/>
      <c r="AX374" s="31"/>
      <c r="AY374" s="31"/>
      <c r="AZ374" s="31"/>
      <c r="BA374" s="31"/>
      <c r="BB374" s="31"/>
      <c r="BC374" s="31"/>
      <c r="BD374" s="31"/>
      <c r="BE374" s="31"/>
      <c r="BF374" s="31"/>
      <c r="BG374" s="31"/>
      <c r="BH374" s="31"/>
      <c r="BI374" s="31"/>
      <c r="BJ374" s="31"/>
      <c r="BK374" s="31"/>
      <c r="BL374" s="31"/>
      <c r="BM374" s="31"/>
      <c r="BN374" s="31"/>
      <c r="BO374" s="31"/>
      <c r="BP374" s="31"/>
      <c r="BQ374" s="31"/>
      <c r="BR374" s="31"/>
      <c r="BS374" s="31"/>
      <c r="BT374" s="31"/>
      <c r="BU374" s="31"/>
      <c r="BV374" s="31"/>
      <c r="BW374" s="31"/>
      <c r="BX374" s="31"/>
      <c r="BY374" s="31"/>
      <c r="BZ374" s="31"/>
      <c r="CA374" s="31"/>
    </row>
    <row r="375" spans="1:79" s="70" customFormat="1" ht="20.100000000000001" customHeight="1" x14ac:dyDescent="0.3">
      <c r="A375" s="75" t="s">
        <v>319</v>
      </c>
      <c r="B375" s="76" t="s">
        <v>355</v>
      </c>
      <c r="C375" s="76">
        <v>385</v>
      </c>
      <c r="D375" s="31"/>
      <c r="E375" s="31"/>
      <c r="F375" s="31"/>
      <c r="G375" s="31"/>
      <c r="H375" s="31"/>
      <c r="I375" s="31"/>
      <c r="J375" s="31"/>
      <c r="K375" s="31"/>
      <c r="L375" s="31"/>
      <c r="M375" s="31"/>
      <c r="N375" s="31"/>
      <c r="O375" s="31"/>
      <c r="P375" s="31"/>
      <c r="Q375" s="31"/>
      <c r="R375" s="31"/>
      <c r="S375" s="31"/>
      <c r="T375" s="31"/>
      <c r="U375" s="31"/>
      <c r="V375" s="31"/>
      <c r="W375" s="31"/>
      <c r="X375" s="31"/>
      <c r="Y375" s="31"/>
      <c r="Z375" s="31"/>
      <c r="AA375" s="31"/>
      <c r="AB375" s="31"/>
      <c r="AC375" s="31"/>
      <c r="AD375" s="31"/>
      <c r="AE375" s="31"/>
      <c r="AF375" s="31"/>
      <c r="AG375" s="31"/>
      <c r="AH375" s="31"/>
      <c r="AI375" s="31"/>
      <c r="AJ375" s="31"/>
      <c r="AK375" s="31"/>
      <c r="AL375" s="31"/>
      <c r="AM375" s="31"/>
      <c r="AN375" s="31"/>
      <c r="AO375" s="31"/>
      <c r="AP375" s="31"/>
      <c r="AQ375" s="31"/>
      <c r="AR375" s="31"/>
      <c r="AS375" s="31"/>
      <c r="AT375" s="31"/>
      <c r="AU375" s="31"/>
      <c r="AV375" s="31"/>
      <c r="AW375" s="31"/>
      <c r="AX375" s="31"/>
      <c r="AY375" s="31"/>
      <c r="AZ375" s="31"/>
      <c r="BA375" s="31"/>
      <c r="BB375" s="31"/>
      <c r="BC375" s="31"/>
      <c r="BD375" s="31"/>
      <c r="BE375" s="31"/>
      <c r="BF375" s="31"/>
      <c r="BG375" s="31"/>
      <c r="BH375" s="31"/>
      <c r="BI375" s="31"/>
      <c r="BJ375" s="31"/>
      <c r="BK375" s="31"/>
      <c r="BL375" s="31"/>
      <c r="BM375" s="31"/>
      <c r="BN375" s="31"/>
      <c r="BO375" s="31"/>
      <c r="BP375" s="31"/>
      <c r="BQ375" s="31"/>
      <c r="BR375" s="31"/>
      <c r="BS375" s="31"/>
      <c r="BT375" s="31"/>
      <c r="BU375" s="31"/>
      <c r="BV375" s="31"/>
      <c r="BW375" s="31"/>
      <c r="BX375" s="31"/>
      <c r="BY375" s="31"/>
      <c r="BZ375" s="31"/>
      <c r="CA375" s="31"/>
    </row>
    <row r="376" spans="1:79" s="70" customFormat="1" ht="20.100000000000001" customHeight="1" x14ac:dyDescent="0.3">
      <c r="A376" s="75" t="s">
        <v>835</v>
      </c>
      <c r="B376" s="76" t="s">
        <v>645</v>
      </c>
      <c r="C376" s="76">
        <v>386</v>
      </c>
      <c r="D376" s="31"/>
      <c r="E376" s="31"/>
      <c r="F376" s="31"/>
      <c r="G376" s="31"/>
      <c r="H376" s="31"/>
      <c r="I376" s="31"/>
      <c r="J376" s="31"/>
      <c r="K376" s="31"/>
      <c r="L376" s="31"/>
      <c r="M376" s="31"/>
      <c r="N376" s="31"/>
      <c r="O376" s="31"/>
      <c r="P376" s="31"/>
      <c r="Q376" s="31"/>
      <c r="R376" s="31"/>
      <c r="S376" s="31"/>
      <c r="T376" s="31"/>
      <c r="U376" s="31"/>
      <c r="V376" s="31"/>
      <c r="W376" s="31"/>
      <c r="X376" s="31"/>
      <c r="Y376" s="31"/>
      <c r="Z376" s="31"/>
      <c r="AA376" s="31"/>
      <c r="AB376" s="31"/>
      <c r="AC376" s="31"/>
      <c r="AD376" s="31"/>
      <c r="AE376" s="31"/>
      <c r="AF376" s="31"/>
      <c r="AG376" s="31"/>
      <c r="AH376" s="31"/>
      <c r="AI376" s="31"/>
      <c r="AJ376" s="31"/>
      <c r="AK376" s="31"/>
      <c r="AL376" s="31"/>
      <c r="AM376" s="31"/>
      <c r="AN376" s="31"/>
      <c r="AO376" s="31"/>
      <c r="AP376" s="31"/>
      <c r="AQ376" s="31"/>
      <c r="AR376" s="31"/>
      <c r="AS376" s="31"/>
      <c r="AT376" s="31"/>
      <c r="AU376" s="31"/>
      <c r="AV376" s="31"/>
      <c r="AW376" s="31"/>
      <c r="AX376" s="31"/>
      <c r="AY376" s="31"/>
      <c r="AZ376" s="31"/>
      <c r="BA376" s="31"/>
      <c r="BB376" s="31"/>
      <c r="BC376" s="31"/>
      <c r="BD376" s="31"/>
      <c r="BE376" s="31"/>
      <c r="BF376" s="31"/>
      <c r="BG376" s="31"/>
      <c r="BH376" s="31"/>
      <c r="BI376" s="31"/>
      <c r="BJ376" s="31"/>
      <c r="BK376" s="31"/>
      <c r="BL376" s="31"/>
      <c r="BM376" s="31"/>
      <c r="BN376" s="31"/>
      <c r="BO376" s="31"/>
      <c r="BP376" s="31"/>
      <c r="BQ376" s="31"/>
      <c r="BR376" s="31"/>
      <c r="BS376" s="31"/>
      <c r="BT376" s="31"/>
      <c r="BU376" s="31"/>
      <c r="BV376" s="31"/>
      <c r="BW376" s="31"/>
      <c r="BX376" s="31"/>
      <c r="BY376" s="31"/>
      <c r="BZ376" s="31"/>
      <c r="CA376" s="31"/>
    </row>
    <row r="377" spans="1:79" s="70" customFormat="1" ht="20.100000000000001" customHeight="1" x14ac:dyDescent="0.3">
      <c r="A377" s="75" t="s">
        <v>836</v>
      </c>
      <c r="B377" s="76" t="s">
        <v>494</v>
      </c>
      <c r="C377" s="76">
        <v>387</v>
      </c>
      <c r="D377" s="31"/>
      <c r="E377" s="31"/>
      <c r="F377" s="31"/>
      <c r="G377" s="31"/>
      <c r="H377" s="31"/>
      <c r="I377" s="31"/>
      <c r="J377" s="31"/>
      <c r="K377" s="31"/>
      <c r="L377" s="31"/>
      <c r="M377" s="31"/>
      <c r="N377" s="31"/>
      <c r="O377" s="31"/>
      <c r="P377" s="31"/>
      <c r="Q377" s="31"/>
      <c r="R377" s="31"/>
      <c r="S377" s="31"/>
      <c r="T377" s="31"/>
      <c r="U377" s="31"/>
      <c r="V377" s="31"/>
      <c r="W377" s="31"/>
      <c r="X377" s="31"/>
      <c r="Y377" s="31"/>
      <c r="Z377" s="31"/>
      <c r="AA377" s="31"/>
      <c r="AB377" s="31"/>
      <c r="AC377" s="31"/>
      <c r="AD377" s="31"/>
      <c r="AE377" s="31"/>
      <c r="AF377" s="31"/>
      <c r="AG377" s="31"/>
      <c r="AH377" s="31"/>
      <c r="AI377" s="31"/>
      <c r="AJ377" s="31"/>
      <c r="AK377" s="31"/>
      <c r="AL377" s="31"/>
      <c r="AM377" s="31"/>
      <c r="AN377" s="31"/>
      <c r="AO377" s="31"/>
      <c r="AP377" s="31"/>
      <c r="AQ377" s="31"/>
      <c r="AR377" s="31"/>
      <c r="AS377" s="31"/>
      <c r="AT377" s="31"/>
      <c r="AU377" s="31"/>
      <c r="AV377" s="31"/>
      <c r="AW377" s="31"/>
      <c r="AX377" s="31"/>
      <c r="AY377" s="31"/>
      <c r="AZ377" s="31"/>
      <c r="BA377" s="31"/>
      <c r="BB377" s="31"/>
      <c r="BC377" s="31"/>
      <c r="BD377" s="31"/>
      <c r="BE377" s="31"/>
      <c r="BF377" s="31"/>
      <c r="BG377" s="31"/>
      <c r="BH377" s="31"/>
      <c r="BI377" s="31"/>
      <c r="BJ377" s="31"/>
      <c r="BK377" s="31"/>
      <c r="BL377" s="31"/>
      <c r="BM377" s="31"/>
      <c r="BN377" s="31"/>
      <c r="BO377" s="31"/>
      <c r="BP377" s="31"/>
      <c r="BQ377" s="31"/>
      <c r="BR377" s="31"/>
      <c r="BS377" s="31"/>
      <c r="BT377" s="31"/>
      <c r="BU377" s="31"/>
      <c r="BV377" s="31"/>
      <c r="BW377" s="31"/>
      <c r="BX377" s="31"/>
      <c r="BY377" s="31"/>
      <c r="BZ377" s="31"/>
      <c r="CA377" s="31"/>
    </row>
    <row r="378" spans="1:79" s="70" customFormat="1" ht="20.100000000000001" customHeight="1" x14ac:dyDescent="0.3">
      <c r="A378" s="75" t="s">
        <v>837</v>
      </c>
      <c r="B378" s="76" t="s">
        <v>703</v>
      </c>
      <c r="C378" s="76">
        <v>388</v>
      </c>
      <c r="D378" s="31"/>
      <c r="E378" s="31"/>
      <c r="F378" s="31"/>
      <c r="G378" s="31"/>
      <c r="H378" s="31"/>
      <c r="I378" s="31"/>
      <c r="J378" s="31"/>
      <c r="K378" s="31"/>
      <c r="L378" s="31"/>
      <c r="M378" s="31"/>
      <c r="N378" s="31"/>
      <c r="O378" s="31"/>
      <c r="P378" s="31"/>
      <c r="Q378" s="31"/>
      <c r="R378" s="31"/>
      <c r="S378" s="31"/>
      <c r="T378" s="31"/>
      <c r="U378" s="31"/>
      <c r="V378" s="31"/>
      <c r="W378" s="31"/>
      <c r="X378" s="31"/>
      <c r="Y378" s="31"/>
      <c r="Z378" s="31"/>
      <c r="AA378" s="31"/>
      <c r="AB378" s="31"/>
      <c r="AC378" s="31"/>
      <c r="AD378" s="31"/>
      <c r="AE378" s="31"/>
      <c r="AF378" s="31"/>
      <c r="AG378" s="31"/>
      <c r="AH378" s="31"/>
      <c r="AI378" s="31"/>
      <c r="AJ378" s="31"/>
      <c r="AK378" s="31"/>
      <c r="AL378" s="31"/>
      <c r="AM378" s="31"/>
      <c r="AN378" s="31"/>
      <c r="AO378" s="31"/>
      <c r="AP378" s="31"/>
      <c r="AQ378" s="31"/>
      <c r="AR378" s="31"/>
      <c r="AS378" s="31"/>
      <c r="AT378" s="31"/>
      <c r="AU378" s="31"/>
      <c r="AV378" s="31"/>
      <c r="AW378" s="31"/>
      <c r="AX378" s="31"/>
      <c r="AY378" s="31"/>
      <c r="AZ378" s="31"/>
      <c r="BA378" s="31"/>
      <c r="BB378" s="31"/>
      <c r="BC378" s="31"/>
      <c r="BD378" s="31"/>
      <c r="BE378" s="31"/>
      <c r="BF378" s="31"/>
      <c r="BG378" s="31"/>
      <c r="BH378" s="31"/>
      <c r="BI378" s="31"/>
      <c r="BJ378" s="31"/>
      <c r="BK378" s="31"/>
      <c r="BL378" s="31"/>
      <c r="BM378" s="31"/>
      <c r="BN378" s="31"/>
      <c r="BO378" s="31"/>
      <c r="BP378" s="31"/>
      <c r="BQ378" s="31"/>
      <c r="BR378" s="31"/>
      <c r="BS378" s="31"/>
      <c r="BT378" s="31"/>
      <c r="BU378" s="31"/>
      <c r="BV378" s="31"/>
      <c r="BW378" s="31"/>
      <c r="BX378" s="31"/>
      <c r="BY378" s="31"/>
      <c r="BZ378" s="31"/>
      <c r="CA378" s="31"/>
    </row>
    <row r="379" spans="1:79" s="70" customFormat="1" ht="20.100000000000001" customHeight="1" x14ac:dyDescent="0.3">
      <c r="A379" s="75" t="s">
        <v>320</v>
      </c>
      <c r="B379" s="76" t="s">
        <v>495</v>
      </c>
      <c r="C379" s="76">
        <v>389</v>
      </c>
      <c r="D379" s="31"/>
      <c r="E379" s="31"/>
      <c r="F379" s="31"/>
      <c r="G379" s="31"/>
      <c r="H379" s="31"/>
      <c r="I379" s="31"/>
      <c r="J379" s="31"/>
      <c r="K379" s="31"/>
      <c r="L379" s="31"/>
      <c r="M379" s="31"/>
      <c r="N379" s="31"/>
      <c r="O379" s="31"/>
      <c r="P379" s="31"/>
      <c r="Q379" s="31"/>
      <c r="R379" s="31"/>
      <c r="S379" s="31"/>
      <c r="T379" s="31"/>
      <c r="U379" s="31"/>
      <c r="V379" s="31"/>
      <c r="W379" s="31"/>
      <c r="X379" s="31"/>
      <c r="Y379" s="31"/>
      <c r="Z379" s="31"/>
      <c r="AA379" s="31"/>
      <c r="AB379" s="31"/>
      <c r="AC379" s="31"/>
      <c r="AD379" s="31"/>
      <c r="AE379" s="31"/>
      <c r="AF379" s="31"/>
      <c r="AG379" s="31"/>
      <c r="AH379" s="31"/>
      <c r="AI379" s="31"/>
      <c r="AJ379" s="31"/>
      <c r="AK379" s="31"/>
      <c r="AL379" s="31"/>
      <c r="AM379" s="31"/>
      <c r="AN379" s="31"/>
      <c r="AO379" s="31"/>
      <c r="AP379" s="31"/>
      <c r="AQ379" s="31"/>
      <c r="AR379" s="31"/>
      <c r="AS379" s="31"/>
      <c r="AT379" s="31"/>
      <c r="AU379" s="31"/>
      <c r="AV379" s="31"/>
      <c r="AW379" s="31"/>
      <c r="AX379" s="31"/>
      <c r="AY379" s="31"/>
      <c r="AZ379" s="31"/>
      <c r="BA379" s="31"/>
      <c r="BB379" s="31"/>
      <c r="BC379" s="31"/>
      <c r="BD379" s="31"/>
      <c r="BE379" s="31"/>
      <c r="BF379" s="31"/>
      <c r="BG379" s="31"/>
      <c r="BH379" s="31"/>
      <c r="BI379" s="31"/>
      <c r="BJ379" s="31"/>
      <c r="BK379" s="31"/>
      <c r="BL379" s="31"/>
      <c r="BM379" s="31"/>
      <c r="BN379" s="31"/>
      <c r="BO379" s="31"/>
      <c r="BP379" s="31"/>
      <c r="BQ379" s="31"/>
      <c r="BR379" s="31"/>
      <c r="BS379" s="31"/>
      <c r="BT379" s="31"/>
      <c r="BU379" s="31"/>
      <c r="BV379" s="31"/>
      <c r="BW379" s="31"/>
      <c r="BX379" s="31"/>
      <c r="BY379" s="31"/>
      <c r="BZ379" s="31"/>
      <c r="CA379" s="31"/>
    </row>
    <row r="380" spans="1:79" s="70" customFormat="1" ht="20.100000000000001" customHeight="1" x14ac:dyDescent="0.3">
      <c r="A380" s="75" t="s">
        <v>838</v>
      </c>
      <c r="B380" s="76" t="s">
        <v>646</v>
      </c>
      <c r="C380" s="78">
        <v>390</v>
      </c>
      <c r="D380" s="31"/>
      <c r="E380" s="31"/>
      <c r="F380" s="31"/>
      <c r="G380" s="31"/>
      <c r="H380" s="31"/>
      <c r="I380" s="31"/>
      <c r="J380" s="31"/>
      <c r="K380" s="31"/>
      <c r="L380" s="31"/>
      <c r="M380" s="31"/>
      <c r="N380" s="31"/>
      <c r="O380" s="31"/>
      <c r="P380" s="31"/>
      <c r="Q380" s="31"/>
      <c r="R380" s="31"/>
      <c r="S380" s="31"/>
      <c r="T380" s="31"/>
      <c r="U380" s="31"/>
      <c r="V380" s="31"/>
      <c r="W380" s="31"/>
      <c r="X380" s="31"/>
      <c r="Y380" s="31"/>
      <c r="Z380" s="31"/>
      <c r="AA380" s="31"/>
      <c r="AB380" s="31"/>
      <c r="AC380" s="31"/>
      <c r="AD380" s="31"/>
      <c r="AE380" s="31"/>
      <c r="AF380" s="31"/>
      <c r="AG380" s="31"/>
      <c r="AH380" s="31"/>
      <c r="AI380" s="31"/>
      <c r="AJ380" s="31"/>
      <c r="AK380" s="31"/>
      <c r="AL380" s="31"/>
      <c r="AM380" s="31"/>
      <c r="AN380" s="31"/>
      <c r="AO380" s="31"/>
      <c r="AP380" s="31"/>
      <c r="AQ380" s="31"/>
      <c r="AR380" s="31"/>
      <c r="AS380" s="31"/>
      <c r="AT380" s="31"/>
      <c r="AU380" s="31"/>
      <c r="AV380" s="31"/>
      <c r="AW380" s="31"/>
      <c r="AX380" s="31"/>
      <c r="AY380" s="31"/>
      <c r="AZ380" s="31"/>
      <c r="BA380" s="31"/>
      <c r="BB380" s="31"/>
      <c r="BC380" s="31"/>
      <c r="BD380" s="31"/>
      <c r="BE380" s="31"/>
      <c r="BF380" s="31"/>
      <c r="BG380" s="31"/>
      <c r="BH380" s="31"/>
      <c r="BI380" s="31"/>
      <c r="BJ380" s="31"/>
      <c r="BK380" s="31"/>
      <c r="BL380" s="31"/>
      <c r="BM380" s="31"/>
      <c r="BN380" s="31"/>
      <c r="BO380" s="31"/>
      <c r="BP380" s="31"/>
      <c r="BQ380" s="31"/>
      <c r="BR380" s="31"/>
      <c r="BS380" s="31"/>
      <c r="BT380" s="31"/>
      <c r="BU380" s="31"/>
      <c r="BV380" s="31"/>
      <c r="BW380" s="31"/>
      <c r="BX380" s="31"/>
      <c r="BY380" s="31"/>
      <c r="BZ380" s="31"/>
      <c r="CA380" s="31"/>
    </row>
    <row r="381" spans="1:79" s="70" customFormat="1" ht="20.100000000000001" customHeight="1" x14ac:dyDescent="0.3">
      <c r="A381" s="75" t="s">
        <v>321</v>
      </c>
      <c r="B381" s="76" t="s">
        <v>496</v>
      </c>
      <c r="C381" s="78">
        <v>391</v>
      </c>
      <c r="D381" s="31"/>
      <c r="E381" s="31"/>
      <c r="F381" s="31"/>
      <c r="G381" s="31"/>
      <c r="H381" s="31"/>
      <c r="I381" s="31"/>
      <c r="J381" s="31"/>
      <c r="K381" s="31"/>
      <c r="L381" s="31"/>
      <c r="M381" s="31"/>
      <c r="N381" s="31"/>
      <c r="O381" s="31"/>
      <c r="P381" s="31"/>
      <c r="Q381" s="31"/>
      <c r="R381" s="31"/>
      <c r="S381" s="31"/>
      <c r="T381" s="31"/>
      <c r="U381" s="31"/>
      <c r="V381" s="31"/>
      <c r="W381" s="31"/>
      <c r="X381" s="31"/>
      <c r="Y381" s="31"/>
      <c r="Z381" s="31"/>
      <c r="AA381" s="31"/>
      <c r="AB381" s="31"/>
      <c r="AC381" s="31"/>
      <c r="AD381" s="31"/>
      <c r="AE381" s="31"/>
      <c r="AF381" s="31"/>
      <c r="AG381" s="31"/>
      <c r="AH381" s="31"/>
      <c r="AI381" s="31"/>
      <c r="AJ381" s="31"/>
      <c r="AK381" s="31"/>
      <c r="AL381" s="31"/>
      <c r="AM381" s="31"/>
      <c r="AN381" s="31"/>
      <c r="AO381" s="31"/>
      <c r="AP381" s="31"/>
      <c r="AQ381" s="31"/>
      <c r="AR381" s="31"/>
      <c r="AS381" s="31"/>
      <c r="AT381" s="31"/>
      <c r="AU381" s="31"/>
      <c r="AV381" s="31"/>
      <c r="AW381" s="31"/>
      <c r="AX381" s="31"/>
      <c r="AY381" s="31"/>
      <c r="AZ381" s="31"/>
      <c r="BA381" s="31"/>
      <c r="BB381" s="31"/>
      <c r="BC381" s="31"/>
      <c r="BD381" s="31"/>
      <c r="BE381" s="31"/>
      <c r="BF381" s="31"/>
      <c r="BG381" s="31"/>
      <c r="BH381" s="31"/>
      <c r="BI381" s="31"/>
      <c r="BJ381" s="31"/>
      <c r="BK381" s="31"/>
      <c r="BL381" s="31"/>
      <c r="BM381" s="31"/>
      <c r="BN381" s="31"/>
      <c r="BO381" s="31"/>
      <c r="BP381" s="31"/>
      <c r="BQ381" s="31"/>
      <c r="BR381" s="31"/>
      <c r="BS381" s="31"/>
      <c r="BT381" s="31"/>
      <c r="BU381" s="31"/>
      <c r="BV381" s="31"/>
      <c r="BW381" s="31"/>
      <c r="BX381" s="31"/>
      <c r="BY381" s="31"/>
      <c r="BZ381" s="31"/>
      <c r="CA381" s="31"/>
    </row>
    <row r="382" spans="1:79" s="69" customFormat="1" ht="20.100000000000001" customHeight="1" x14ac:dyDescent="0.3">
      <c r="A382" s="75" t="s">
        <v>839</v>
      </c>
      <c r="B382" s="76" t="s">
        <v>497</v>
      </c>
      <c r="C382" s="76">
        <v>392</v>
      </c>
      <c r="D382" s="31"/>
      <c r="E382" s="31"/>
      <c r="F382" s="31"/>
      <c r="G382" s="31"/>
      <c r="H382" s="31"/>
      <c r="I382" s="31"/>
      <c r="J382" s="31"/>
      <c r="K382" s="31"/>
      <c r="L382" s="31"/>
      <c r="M382" s="31"/>
      <c r="N382" s="31"/>
      <c r="O382" s="31"/>
      <c r="P382" s="31"/>
      <c r="Q382" s="31"/>
      <c r="R382" s="31"/>
      <c r="S382" s="31"/>
      <c r="T382" s="31"/>
      <c r="U382" s="31"/>
      <c r="V382" s="31"/>
      <c r="W382" s="31"/>
      <c r="X382" s="31"/>
      <c r="Y382" s="31"/>
      <c r="Z382" s="31"/>
      <c r="AA382" s="31"/>
      <c r="AB382" s="31"/>
      <c r="AC382" s="31"/>
      <c r="AD382" s="31"/>
      <c r="AE382" s="31"/>
      <c r="AF382" s="31"/>
      <c r="AG382" s="31"/>
      <c r="AH382" s="31"/>
      <c r="AI382" s="31"/>
      <c r="AJ382" s="31"/>
      <c r="AK382" s="31"/>
      <c r="AL382" s="31"/>
      <c r="AM382" s="31"/>
      <c r="AN382" s="31"/>
      <c r="AO382" s="31"/>
      <c r="AP382" s="31"/>
      <c r="AQ382" s="31"/>
      <c r="AR382" s="31"/>
      <c r="AS382" s="31"/>
      <c r="AT382" s="31"/>
      <c r="AU382" s="31"/>
      <c r="AV382" s="31"/>
      <c r="AW382" s="31"/>
      <c r="AX382" s="31"/>
      <c r="AY382" s="31"/>
      <c r="AZ382" s="31"/>
      <c r="BA382" s="31"/>
      <c r="BB382" s="31"/>
      <c r="BC382" s="31"/>
      <c r="BD382" s="31"/>
      <c r="BE382" s="31"/>
      <c r="BF382" s="31"/>
      <c r="BG382" s="31"/>
      <c r="BH382" s="31"/>
      <c r="BI382" s="31"/>
      <c r="BJ382" s="31"/>
      <c r="BK382" s="31"/>
      <c r="BL382" s="31"/>
      <c r="BM382" s="31"/>
      <c r="BN382" s="31"/>
      <c r="BO382" s="31"/>
      <c r="BP382" s="31"/>
      <c r="BQ382" s="31"/>
      <c r="BR382" s="31"/>
      <c r="BS382" s="31"/>
      <c r="BT382" s="31"/>
      <c r="BU382" s="31"/>
      <c r="BV382" s="31"/>
      <c r="BW382" s="31"/>
      <c r="BX382" s="31"/>
      <c r="BY382" s="31"/>
      <c r="BZ382" s="31"/>
      <c r="CA382" s="31"/>
    </row>
    <row r="383" spans="1:79" s="69" customFormat="1" ht="20.100000000000001" customHeight="1" x14ac:dyDescent="0.3">
      <c r="A383" s="75" t="s">
        <v>322</v>
      </c>
      <c r="B383" s="76" t="s">
        <v>498</v>
      </c>
      <c r="C383" s="76">
        <v>393</v>
      </c>
      <c r="D383" s="31"/>
      <c r="E383" s="31"/>
      <c r="F383" s="31"/>
      <c r="G383" s="31"/>
      <c r="H383" s="31"/>
      <c r="I383" s="31"/>
      <c r="J383" s="31"/>
      <c r="K383" s="31"/>
      <c r="L383" s="31"/>
      <c r="M383" s="31"/>
      <c r="N383" s="31"/>
      <c r="O383" s="31"/>
      <c r="P383" s="31"/>
      <c r="Q383" s="31"/>
      <c r="R383" s="31"/>
      <c r="S383" s="31"/>
      <c r="T383" s="31"/>
      <c r="U383" s="31"/>
      <c r="V383" s="31"/>
      <c r="W383" s="31"/>
      <c r="X383" s="31"/>
      <c r="Y383" s="31"/>
      <c r="Z383" s="31"/>
      <c r="AA383" s="31"/>
      <c r="AB383" s="31"/>
      <c r="AC383" s="31"/>
      <c r="AD383" s="31"/>
      <c r="AE383" s="31"/>
      <c r="AF383" s="31"/>
      <c r="AG383" s="31"/>
      <c r="AH383" s="31"/>
      <c r="AI383" s="31"/>
      <c r="AJ383" s="31"/>
      <c r="AK383" s="31"/>
      <c r="AL383" s="31"/>
      <c r="AM383" s="31"/>
      <c r="AN383" s="31"/>
      <c r="AO383" s="31"/>
      <c r="AP383" s="31"/>
      <c r="AQ383" s="31"/>
      <c r="AR383" s="31"/>
      <c r="AS383" s="31"/>
      <c r="AT383" s="31"/>
      <c r="AU383" s="31"/>
      <c r="AV383" s="31"/>
      <c r="AW383" s="31"/>
      <c r="AX383" s="31"/>
      <c r="AY383" s="31"/>
      <c r="AZ383" s="31"/>
      <c r="BA383" s="31"/>
      <c r="BB383" s="31"/>
      <c r="BC383" s="31"/>
      <c r="BD383" s="31"/>
      <c r="BE383" s="31"/>
      <c r="BF383" s="31"/>
      <c r="BG383" s="31"/>
      <c r="BH383" s="31"/>
      <c r="BI383" s="31"/>
      <c r="BJ383" s="31"/>
      <c r="BK383" s="31"/>
      <c r="BL383" s="31"/>
      <c r="BM383" s="31"/>
      <c r="BN383" s="31"/>
      <c r="BO383" s="31"/>
      <c r="BP383" s="31"/>
      <c r="BQ383" s="31"/>
      <c r="BR383" s="31"/>
      <c r="BS383" s="31"/>
      <c r="BT383" s="31"/>
      <c r="BU383" s="31"/>
      <c r="BV383" s="31"/>
      <c r="BW383" s="31"/>
      <c r="BX383" s="31"/>
      <c r="BY383" s="31"/>
      <c r="BZ383" s="31"/>
      <c r="CA383" s="31"/>
    </row>
    <row r="384" spans="1:79" s="69" customFormat="1" ht="20.100000000000001" customHeight="1" x14ac:dyDescent="0.3">
      <c r="A384" s="75" t="s">
        <v>840</v>
      </c>
      <c r="B384" s="76" t="s">
        <v>366</v>
      </c>
      <c r="C384" s="76">
        <v>394</v>
      </c>
      <c r="D384" s="31"/>
      <c r="E384" s="31"/>
      <c r="F384" s="31"/>
      <c r="G384" s="31"/>
      <c r="H384" s="31"/>
      <c r="I384" s="31"/>
      <c r="J384" s="31"/>
      <c r="K384" s="31"/>
      <c r="L384" s="31"/>
      <c r="M384" s="31"/>
      <c r="N384" s="31"/>
      <c r="O384" s="31"/>
      <c r="P384" s="31"/>
      <c r="Q384" s="31"/>
      <c r="R384" s="31"/>
      <c r="S384" s="31"/>
      <c r="T384" s="31"/>
      <c r="U384" s="31"/>
      <c r="V384" s="31"/>
      <c r="W384" s="31"/>
      <c r="X384" s="31"/>
      <c r="Y384" s="31"/>
      <c r="Z384" s="31"/>
      <c r="AA384" s="31"/>
      <c r="AB384" s="31"/>
      <c r="AC384" s="31"/>
      <c r="AD384" s="31"/>
      <c r="AE384" s="31"/>
      <c r="AF384" s="31"/>
      <c r="AG384" s="31"/>
      <c r="AH384" s="31"/>
      <c r="AI384" s="31"/>
      <c r="AJ384" s="31"/>
      <c r="AK384" s="31"/>
      <c r="AL384" s="31"/>
      <c r="AM384" s="31"/>
      <c r="AN384" s="31"/>
      <c r="AO384" s="31"/>
      <c r="AP384" s="31"/>
      <c r="AQ384" s="31"/>
      <c r="AR384" s="31"/>
      <c r="AS384" s="31"/>
      <c r="AT384" s="31"/>
      <c r="AU384" s="31"/>
      <c r="AV384" s="31"/>
      <c r="AW384" s="31"/>
      <c r="AX384" s="31"/>
      <c r="AY384" s="31"/>
      <c r="AZ384" s="31"/>
      <c r="BA384" s="31"/>
      <c r="BB384" s="31"/>
      <c r="BC384" s="31"/>
      <c r="BD384" s="31"/>
      <c r="BE384" s="31"/>
      <c r="BF384" s="31"/>
      <c r="BG384" s="31"/>
      <c r="BH384" s="31"/>
      <c r="BI384" s="31"/>
      <c r="BJ384" s="31"/>
      <c r="BK384" s="31"/>
      <c r="BL384" s="31"/>
      <c r="BM384" s="31"/>
      <c r="BN384" s="31"/>
      <c r="BO384" s="31"/>
      <c r="BP384" s="31"/>
      <c r="BQ384" s="31"/>
      <c r="BR384" s="31"/>
      <c r="BS384" s="31"/>
      <c r="BT384" s="31"/>
      <c r="BU384" s="31"/>
      <c r="BV384" s="31"/>
      <c r="BW384" s="31"/>
      <c r="BX384" s="31"/>
      <c r="BY384" s="31"/>
      <c r="BZ384" s="31"/>
      <c r="CA384" s="31"/>
    </row>
    <row r="385" spans="1:79" s="69" customFormat="1" ht="20.100000000000001" customHeight="1" x14ac:dyDescent="0.3">
      <c r="A385" s="75" t="s">
        <v>323</v>
      </c>
      <c r="B385" s="76" t="s">
        <v>499</v>
      </c>
      <c r="C385" s="76">
        <v>395</v>
      </c>
      <c r="D385" s="31"/>
      <c r="E385" s="31"/>
      <c r="F385" s="31"/>
      <c r="G385" s="31"/>
      <c r="H385" s="31"/>
      <c r="I385" s="31"/>
      <c r="J385" s="31"/>
      <c r="K385" s="31"/>
      <c r="L385" s="31"/>
      <c r="M385" s="31"/>
      <c r="N385" s="31"/>
      <c r="O385" s="31"/>
      <c r="P385" s="31"/>
      <c r="Q385" s="31"/>
      <c r="R385" s="31"/>
      <c r="S385" s="31"/>
      <c r="T385" s="31"/>
      <c r="U385" s="31"/>
      <c r="V385" s="31"/>
      <c r="W385" s="31"/>
      <c r="X385" s="31"/>
      <c r="Y385" s="31"/>
      <c r="Z385" s="31"/>
      <c r="AA385" s="31"/>
      <c r="AB385" s="31"/>
      <c r="AC385" s="31"/>
      <c r="AD385" s="31"/>
      <c r="AE385" s="31"/>
      <c r="AF385" s="31"/>
      <c r="AG385" s="31"/>
      <c r="AH385" s="31"/>
      <c r="AI385" s="31"/>
      <c r="AJ385" s="31"/>
      <c r="AK385" s="31"/>
      <c r="AL385" s="31"/>
      <c r="AM385" s="31"/>
      <c r="AN385" s="31"/>
      <c r="AO385" s="31"/>
      <c r="AP385" s="31"/>
      <c r="AQ385" s="31"/>
      <c r="AR385" s="31"/>
      <c r="AS385" s="31"/>
      <c r="AT385" s="31"/>
      <c r="AU385" s="31"/>
      <c r="AV385" s="31"/>
      <c r="AW385" s="31"/>
      <c r="AX385" s="31"/>
      <c r="AY385" s="31"/>
      <c r="AZ385" s="31"/>
      <c r="BA385" s="31"/>
      <c r="BB385" s="31"/>
      <c r="BC385" s="31"/>
      <c r="BD385" s="31"/>
      <c r="BE385" s="31"/>
      <c r="BF385" s="31"/>
      <c r="BG385" s="31"/>
      <c r="BH385" s="31"/>
      <c r="BI385" s="31"/>
      <c r="BJ385" s="31"/>
      <c r="BK385" s="31"/>
      <c r="BL385" s="31"/>
      <c r="BM385" s="31"/>
      <c r="BN385" s="31"/>
      <c r="BO385" s="31"/>
      <c r="BP385" s="31"/>
      <c r="BQ385" s="31"/>
      <c r="BR385" s="31"/>
      <c r="BS385" s="31"/>
      <c r="BT385" s="31"/>
      <c r="BU385" s="31"/>
      <c r="BV385" s="31"/>
      <c r="BW385" s="31"/>
      <c r="BX385" s="31"/>
      <c r="BY385" s="31"/>
      <c r="BZ385" s="31"/>
      <c r="CA385" s="31"/>
    </row>
    <row r="386" spans="1:79" s="69" customFormat="1" ht="20.100000000000001" customHeight="1" x14ac:dyDescent="0.3">
      <c r="A386" s="75" t="s">
        <v>841</v>
      </c>
      <c r="B386" s="76" t="s">
        <v>704</v>
      </c>
      <c r="C386" s="76">
        <v>396</v>
      </c>
      <c r="D386" s="31"/>
      <c r="E386" s="31"/>
      <c r="F386" s="31"/>
      <c r="G386" s="31"/>
      <c r="H386" s="31"/>
      <c r="I386" s="31"/>
      <c r="J386" s="31"/>
      <c r="K386" s="31"/>
      <c r="L386" s="31"/>
      <c r="M386" s="31"/>
      <c r="N386" s="31"/>
      <c r="O386" s="31"/>
      <c r="P386" s="31"/>
      <c r="Q386" s="31"/>
      <c r="R386" s="31"/>
      <c r="S386" s="31"/>
      <c r="T386" s="31"/>
      <c r="U386" s="31"/>
      <c r="V386" s="31"/>
      <c r="W386" s="31"/>
      <c r="X386" s="31"/>
      <c r="Y386" s="31"/>
      <c r="Z386" s="31"/>
      <c r="AA386" s="31"/>
      <c r="AB386" s="31"/>
      <c r="AC386" s="31"/>
      <c r="AD386" s="31"/>
      <c r="AE386" s="31"/>
      <c r="AF386" s="31"/>
      <c r="AG386" s="31"/>
      <c r="AH386" s="31"/>
      <c r="AI386" s="31"/>
      <c r="AJ386" s="31"/>
      <c r="AK386" s="31"/>
      <c r="AL386" s="31"/>
      <c r="AM386" s="31"/>
      <c r="AN386" s="31"/>
      <c r="AO386" s="31"/>
      <c r="AP386" s="31"/>
      <c r="AQ386" s="31"/>
      <c r="AR386" s="31"/>
      <c r="AS386" s="31"/>
      <c r="AT386" s="31"/>
      <c r="AU386" s="31"/>
      <c r="AV386" s="31"/>
      <c r="AW386" s="31"/>
      <c r="AX386" s="31"/>
      <c r="AY386" s="31"/>
      <c r="AZ386" s="31"/>
      <c r="BA386" s="31"/>
      <c r="BB386" s="31"/>
      <c r="BC386" s="31"/>
      <c r="BD386" s="31"/>
      <c r="BE386" s="31"/>
      <c r="BF386" s="31"/>
      <c r="BG386" s="31"/>
      <c r="BH386" s="31"/>
      <c r="BI386" s="31"/>
      <c r="BJ386" s="31"/>
      <c r="BK386" s="31"/>
      <c r="BL386" s="31"/>
      <c r="BM386" s="31"/>
      <c r="BN386" s="31"/>
      <c r="BO386" s="31"/>
      <c r="BP386" s="31"/>
      <c r="BQ386" s="31"/>
      <c r="BR386" s="31"/>
      <c r="BS386" s="31"/>
      <c r="BT386" s="31"/>
      <c r="BU386" s="31"/>
      <c r="BV386" s="31"/>
      <c r="BW386" s="31"/>
      <c r="BX386" s="31"/>
      <c r="BY386" s="31"/>
      <c r="BZ386" s="31"/>
      <c r="CA386" s="31"/>
    </row>
    <row r="387" spans="1:79" s="69" customFormat="1" ht="20.100000000000001" customHeight="1" x14ac:dyDescent="0.3">
      <c r="A387" s="75" t="s">
        <v>324</v>
      </c>
      <c r="B387" s="76" t="s">
        <v>705</v>
      </c>
      <c r="C387" s="76">
        <v>397</v>
      </c>
      <c r="D387" s="31"/>
      <c r="E387" s="31"/>
      <c r="F387" s="31"/>
      <c r="G387" s="31"/>
      <c r="H387" s="31"/>
      <c r="I387" s="31"/>
      <c r="J387" s="31"/>
      <c r="K387" s="31"/>
      <c r="L387" s="31"/>
      <c r="M387" s="31"/>
      <c r="N387" s="31"/>
      <c r="O387" s="31"/>
      <c r="P387" s="31"/>
      <c r="Q387" s="31"/>
      <c r="R387" s="31"/>
      <c r="S387" s="31"/>
      <c r="T387" s="31"/>
      <c r="U387" s="31"/>
      <c r="V387" s="31"/>
      <c r="W387" s="31"/>
      <c r="X387" s="31"/>
      <c r="Y387" s="31"/>
      <c r="Z387" s="31"/>
      <c r="AA387" s="31"/>
      <c r="AB387" s="31"/>
      <c r="AC387" s="31"/>
      <c r="AD387" s="31"/>
      <c r="AE387" s="31"/>
      <c r="AF387" s="31"/>
      <c r="AG387" s="31"/>
      <c r="AH387" s="31"/>
      <c r="AI387" s="31"/>
      <c r="AJ387" s="31"/>
      <c r="AK387" s="31"/>
      <c r="AL387" s="31"/>
      <c r="AM387" s="31"/>
      <c r="AN387" s="31"/>
      <c r="AO387" s="31"/>
      <c r="AP387" s="31"/>
      <c r="AQ387" s="31"/>
      <c r="AR387" s="31"/>
      <c r="AS387" s="31"/>
      <c r="AT387" s="31"/>
      <c r="AU387" s="31"/>
      <c r="AV387" s="31"/>
      <c r="AW387" s="31"/>
      <c r="AX387" s="31"/>
      <c r="AY387" s="31"/>
      <c r="AZ387" s="31"/>
      <c r="BA387" s="31"/>
      <c r="BB387" s="31"/>
      <c r="BC387" s="31"/>
      <c r="BD387" s="31"/>
      <c r="BE387" s="31"/>
      <c r="BF387" s="31"/>
      <c r="BG387" s="31"/>
      <c r="BH387" s="31"/>
      <c r="BI387" s="31"/>
      <c r="BJ387" s="31"/>
      <c r="BK387" s="31"/>
      <c r="BL387" s="31"/>
      <c r="BM387" s="31"/>
      <c r="BN387" s="31"/>
      <c r="BO387" s="31"/>
      <c r="BP387" s="31"/>
      <c r="BQ387" s="31"/>
      <c r="BR387" s="31"/>
      <c r="BS387" s="31"/>
      <c r="BT387" s="31"/>
      <c r="BU387" s="31"/>
      <c r="BV387" s="31"/>
      <c r="BW387" s="31"/>
      <c r="BX387" s="31"/>
      <c r="BY387" s="31"/>
      <c r="BZ387" s="31"/>
      <c r="CA387" s="31"/>
    </row>
    <row r="388" spans="1:79" s="69" customFormat="1" ht="20.100000000000001" customHeight="1" x14ac:dyDescent="0.3">
      <c r="A388" s="75" t="s">
        <v>842</v>
      </c>
      <c r="B388" s="76" t="s">
        <v>647</v>
      </c>
      <c r="C388" s="76">
        <v>397.1</v>
      </c>
      <c r="D388" s="31"/>
      <c r="E388" s="31"/>
      <c r="F388" s="31"/>
      <c r="G388" s="31"/>
      <c r="H388" s="31"/>
      <c r="I388" s="31"/>
      <c r="J388" s="31"/>
      <c r="K388" s="31"/>
      <c r="L388" s="31"/>
      <c r="M388" s="31"/>
      <c r="N388" s="31"/>
      <c r="O388" s="31"/>
      <c r="P388" s="31"/>
      <c r="Q388" s="31"/>
      <c r="R388" s="31"/>
      <c r="S388" s="31"/>
      <c r="T388" s="31"/>
      <c r="U388" s="31"/>
      <c r="V388" s="31"/>
      <c r="W388" s="31"/>
      <c r="X388" s="31"/>
      <c r="Y388" s="31"/>
      <c r="Z388" s="31"/>
      <c r="AA388" s="31"/>
      <c r="AB388" s="31"/>
      <c r="AC388" s="31"/>
      <c r="AD388" s="31"/>
      <c r="AE388" s="31"/>
      <c r="AF388" s="31"/>
      <c r="AG388" s="31"/>
      <c r="AH388" s="31"/>
      <c r="AI388" s="31"/>
      <c r="AJ388" s="31"/>
      <c r="AK388" s="31"/>
      <c r="AL388" s="31"/>
      <c r="AM388" s="31"/>
      <c r="AN388" s="31"/>
      <c r="AO388" s="31"/>
      <c r="AP388" s="31"/>
      <c r="AQ388" s="31"/>
      <c r="AR388" s="31"/>
      <c r="AS388" s="31"/>
      <c r="AT388" s="31"/>
      <c r="AU388" s="31"/>
      <c r="AV388" s="31"/>
      <c r="AW388" s="31"/>
      <c r="AX388" s="31"/>
      <c r="AY388" s="31"/>
      <c r="AZ388" s="31"/>
      <c r="BA388" s="31"/>
      <c r="BB388" s="31"/>
      <c r="BC388" s="31"/>
      <c r="BD388" s="31"/>
      <c r="BE388" s="31"/>
      <c r="BF388" s="31"/>
      <c r="BG388" s="31"/>
      <c r="BH388" s="31"/>
      <c r="BI388" s="31"/>
      <c r="BJ388" s="31"/>
      <c r="BK388" s="31"/>
      <c r="BL388" s="31"/>
      <c r="BM388" s="31"/>
      <c r="BN388" s="31"/>
      <c r="BO388" s="31"/>
      <c r="BP388" s="31"/>
      <c r="BQ388" s="31"/>
      <c r="BR388" s="31"/>
      <c r="BS388" s="31"/>
      <c r="BT388" s="31"/>
      <c r="BU388" s="31"/>
      <c r="BV388" s="31"/>
      <c r="BW388" s="31"/>
      <c r="BX388" s="31"/>
      <c r="BY388" s="31"/>
      <c r="BZ388" s="31"/>
      <c r="CA388" s="31"/>
    </row>
    <row r="389" spans="1:79" s="69" customFormat="1" ht="20.100000000000001" customHeight="1" x14ac:dyDescent="0.3">
      <c r="A389" s="75">
        <v>19</v>
      </c>
      <c r="B389" s="85" t="s">
        <v>326</v>
      </c>
      <c r="C389" s="86"/>
      <c r="D389" s="87">
        <f>D7+D35+D44+D51+D81+D96+D112+D149+D190+D199+D209+D228+D248+D262+D280+D304+D339+D373</f>
        <v>9</v>
      </c>
      <c r="E389" s="87">
        <f t="shared" ref="E389:BP389" si="36">E7+E35+E44+E51+E81+E96+E112+E149+E190+E199+E209+E228+E248+E262+E280+E304+E339+E373</f>
        <v>16</v>
      </c>
      <c r="F389" s="87">
        <f t="shared" si="36"/>
        <v>25</v>
      </c>
      <c r="G389" s="87">
        <f>G7+G35+G44+G51+G81+G96+G112+G149+G190+G199+G209+G228+G248+G262+G280+G304+G339+G373</f>
        <v>0</v>
      </c>
      <c r="H389" s="87">
        <f t="shared" si="36"/>
        <v>0</v>
      </c>
      <c r="I389" s="87">
        <f t="shared" si="36"/>
        <v>75</v>
      </c>
      <c r="J389" s="87">
        <f t="shared" si="36"/>
        <v>1</v>
      </c>
      <c r="K389" s="87">
        <f t="shared" si="36"/>
        <v>1</v>
      </c>
      <c r="L389" s="87">
        <f t="shared" si="36"/>
        <v>77</v>
      </c>
      <c r="M389" s="87">
        <f t="shared" si="36"/>
        <v>2</v>
      </c>
      <c r="N389" s="87">
        <f t="shared" si="36"/>
        <v>3</v>
      </c>
      <c r="O389" s="87">
        <f t="shared" si="36"/>
        <v>18</v>
      </c>
      <c r="P389" s="87">
        <f t="shared" si="36"/>
        <v>7</v>
      </c>
      <c r="Q389" s="87">
        <f t="shared" si="36"/>
        <v>8</v>
      </c>
      <c r="R389" s="87">
        <f t="shared" si="36"/>
        <v>11</v>
      </c>
      <c r="S389" s="87">
        <f t="shared" si="36"/>
        <v>2</v>
      </c>
      <c r="T389" s="87">
        <f t="shared" si="36"/>
        <v>0</v>
      </c>
      <c r="U389" s="87">
        <f t="shared" si="36"/>
        <v>0</v>
      </c>
      <c r="V389" s="87">
        <f t="shared" si="36"/>
        <v>0</v>
      </c>
      <c r="W389" s="87">
        <f t="shared" si="36"/>
        <v>46</v>
      </c>
      <c r="X389" s="87">
        <f t="shared" si="36"/>
        <v>1</v>
      </c>
      <c r="Y389" s="87">
        <f t="shared" si="36"/>
        <v>30</v>
      </c>
      <c r="Z389" s="87">
        <f t="shared" si="36"/>
        <v>0</v>
      </c>
      <c r="AA389" s="87">
        <f t="shared" si="36"/>
        <v>0</v>
      </c>
      <c r="AB389" s="87">
        <f t="shared" si="36"/>
        <v>0</v>
      </c>
      <c r="AC389" s="87">
        <f t="shared" si="36"/>
        <v>0</v>
      </c>
      <c r="AD389" s="87">
        <f t="shared" si="36"/>
        <v>39</v>
      </c>
      <c r="AE389" s="87">
        <f t="shared" si="36"/>
        <v>1</v>
      </c>
      <c r="AF389" s="87">
        <f t="shared" si="36"/>
        <v>0</v>
      </c>
      <c r="AG389" s="87">
        <f t="shared" si="36"/>
        <v>0</v>
      </c>
      <c r="AH389" s="87">
        <f t="shared" si="36"/>
        <v>6</v>
      </c>
      <c r="AI389" s="87">
        <f t="shared" si="36"/>
        <v>0</v>
      </c>
      <c r="AJ389" s="87">
        <f t="shared" si="36"/>
        <v>7</v>
      </c>
      <c r="AK389" s="87">
        <f t="shared" si="36"/>
        <v>0</v>
      </c>
      <c r="AL389" s="87">
        <f t="shared" si="36"/>
        <v>0</v>
      </c>
      <c r="AM389" s="87">
        <f t="shared" si="36"/>
        <v>0</v>
      </c>
      <c r="AN389" s="87">
        <f t="shared" si="36"/>
        <v>3</v>
      </c>
      <c r="AO389" s="87">
        <f t="shared" si="36"/>
        <v>18</v>
      </c>
      <c r="AP389" s="87">
        <f t="shared" si="36"/>
        <v>50</v>
      </c>
      <c r="AQ389" s="87">
        <f t="shared" si="36"/>
        <v>6</v>
      </c>
      <c r="AR389" s="87">
        <f t="shared" si="36"/>
        <v>0</v>
      </c>
      <c r="AS389" s="87">
        <f t="shared" si="36"/>
        <v>3</v>
      </c>
      <c r="AT389" s="87">
        <f t="shared" si="36"/>
        <v>11</v>
      </c>
      <c r="AU389" s="87">
        <f t="shared" si="36"/>
        <v>0</v>
      </c>
      <c r="AV389" s="87">
        <f t="shared" si="36"/>
        <v>0</v>
      </c>
      <c r="AW389" s="87">
        <f t="shared" si="36"/>
        <v>63</v>
      </c>
      <c r="AX389" s="87">
        <f t="shared" si="36"/>
        <v>0</v>
      </c>
      <c r="AY389" s="87">
        <f t="shared" si="36"/>
        <v>77</v>
      </c>
      <c r="AZ389" s="87">
        <f t="shared" si="36"/>
        <v>0</v>
      </c>
      <c r="BA389" s="87">
        <f t="shared" si="36"/>
        <v>0</v>
      </c>
      <c r="BB389" s="87">
        <f t="shared" si="36"/>
        <v>6</v>
      </c>
      <c r="BC389" s="87">
        <f t="shared" si="36"/>
        <v>4</v>
      </c>
      <c r="BD389" s="87">
        <f t="shared" si="36"/>
        <v>0</v>
      </c>
      <c r="BE389" s="87">
        <f t="shared" si="36"/>
        <v>0</v>
      </c>
      <c r="BF389" s="87">
        <f t="shared" si="36"/>
        <v>4</v>
      </c>
      <c r="BG389" s="87">
        <f t="shared" si="36"/>
        <v>0</v>
      </c>
      <c r="BH389" s="87">
        <f t="shared" si="36"/>
        <v>0</v>
      </c>
      <c r="BI389" s="87">
        <f t="shared" si="36"/>
        <v>0</v>
      </c>
      <c r="BJ389" s="87">
        <f t="shared" si="36"/>
        <v>4</v>
      </c>
      <c r="BK389" s="87">
        <f t="shared" si="36"/>
        <v>0</v>
      </c>
      <c r="BL389" s="87">
        <f t="shared" si="36"/>
        <v>0</v>
      </c>
      <c r="BM389" s="87">
        <f t="shared" si="36"/>
        <v>0</v>
      </c>
      <c r="BN389" s="87">
        <f t="shared" si="36"/>
        <v>0</v>
      </c>
      <c r="BO389" s="87">
        <f t="shared" si="36"/>
        <v>0</v>
      </c>
      <c r="BP389" s="87">
        <f t="shared" si="36"/>
        <v>0</v>
      </c>
      <c r="BQ389" s="87">
        <f t="shared" ref="BQ389:CA389" si="37">BQ7+BQ35+BQ44+BQ51+BQ81+BQ96+BQ112+BQ149+BQ190+BQ199+BQ209+BQ228+BQ248+BQ262+BQ280+BQ304+BQ339+BQ373</f>
        <v>0</v>
      </c>
      <c r="BR389" s="87">
        <f t="shared" si="37"/>
        <v>0</v>
      </c>
      <c r="BS389" s="87">
        <f t="shared" si="37"/>
        <v>0</v>
      </c>
      <c r="BT389" s="87">
        <f t="shared" si="37"/>
        <v>0</v>
      </c>
      <c r="BU389" s="87">
        <f t="shared" si="37"/>
        <v>102</v>
      </c>
      <c r="BV389" s="87">
        <f t="shared" si="37"/>
        <v>0</v>
      </c>
      <c r="BW389" s="87">
        <f t="shared" si="37"/>
        <v>0</v>
      </c>
      <c r="BX389" s="87">
        <f t="shared" si="37"/>
        <v>0</v>
      </c>
      <c r="BY389" s="87">
        <f t="shared" si="37"/>
        <v>77</v>
      </c>
      <c r="BZ389" s="87">
        <f t="shared" si="37"/>
        <v>0</v>
      </c>
      <c r="CA389" s="87">
        <f t="shared" si="37"/>
        <v>0</v>
      </c>
    </row>
    <row r="390" spans="1:79" s="69" customFormat="1" x14ac:dyDescent="0.3"/>
    <row r="391" spans="1:79" s="2" customFormat="1" x14ac:dyDescent="0.3"/>
    <row r="392" spans="1:79" s="2" customFormat="1" x14ac:dyDescent="0.3">
      <c r="N392" s="42"/>
      <c r="O392" s="42"/>
      <c r="P392" s="42"/>
      <c r="Q392" s="42"/>
      <c r="R392" s="42"/>
      <c r="S392" s="42"/>
      <c r="T392" s="42"/>
      <c r="U392" s="42"/>
      <c r="V392" s="42"/>
      <c r="W392" s="42"/>
      <c r="X392" s="42"/>
      <c r="Y392" s="42"/>
      <c r="Z392" s="42"/>
      <c r="AA392" s="42"/>
      <c r="AB392" s="42"/>
      <c r="AC392" s="42"/>
      <c r="AD392" s="42"/>
      <c r="AE392" s="42"/>
      <c r="AF392" s="42"/>
      <c r="AG392" s="42"/>
      <c r="AH392" s="42"/>
      <c r="AI392" s="42"/>
      <c r="AJ392" s="42"/>
      <c r="AK392" s="42"/>
      <c r="AL392" s="42"/>
      <c r="AM392" s="42"/>
      <c r="AN392" s="42"/>
    </row>
    <row r="393" spans="1:79" s="2" customFormat="1" x14ac:dyDescent="0.3">
      <c r="N393" s="42"/>
      <c r="O393" s="42"/>
      <c r="P393" s="42"/>
      <c r="Q393" s="42"/>
      <c r="R393" s="42"/>
      <c r="S393" s="42"/>
      <c r="T393" s="42"/>
      <c r="U393" s="42"/>
      <c r="V393" s="42"/>
      <c r="W393" s="42"/>
      <c r="X393" s="42"/>
      <c r="Y393" s="42"/>
      <c r="Z393" s="42"/>
      <c r="AA393" s="42"/>
      <c r="AB393" s="42"/>
      <c r="AC393" s="42"/>
      <c r="AD393" s="42"/>
      <c r="AE393" s="42"/>
      <c r="AF393" s="42"/>
      <c r="AG393" s="42"/>
      <c r="AH393" s="42"/>
      <c r="AI393" s="42"/>
      <c r="AJ393" s="42"/>
      <c r="AK393" s="42"/>
      <c r="AL393" s="42"/>
      <c r="AM393" s="42"/>
      <c r="AN393" s="42"/>
    </row>
    <row r="394" spans="1:79" s="2" customFormat="1" x14ac:dyDescent="0.3">
      <c r="N394" s="42"/>
      <c r="O394" s="42"/>
      <c r="P394" s="42"/>
      <c r="Q394" s="42"/>
      <c r="R394" s="42"/>
      <c r="S394" s="42"/>
      <c r="T394" s="42"/>
      <c r="U394" s="42"/>
      <c r="V394" s="42"/>
      <c r="W394" s="42"/>
      <c r="X394" s="42"/>
      <c r="Y394" s="42"/>
      <c r="Z394" s="42"/>
      <c r="AA394" s="42"/>
      <c r="AB394" s="42"/>
      <c r="AC394" s="42"/>
      <c r="AD394" s="42"/>
      <c r="AE394" s="42"/>
      <c r="AF394" s="42"/>
      <c r="AG394" s="42"/>
      <c r="AH394" s="42"/>
      <c r="AI394" s="42"/>
      <c r="AJ394" s="42"/>
      <c r="AK394" s="42"/>
      <c r="AL394" s="42"/>
      <c r="AM394" s="42"/>
      <c r="AN394" s="42"/>
    </row>
    <row r="395" spans="1:79" s="2" customFormat="1" x14ac:dyDescent="0.3">
      <c r="N395" s="42"/>
      <c r="O395" s="42"/>
      <c r="P395" s="42"/>
      <c r="Q395" s="42"/>
      <c r="R395" s="42"/>
      <c r="S395" s="42"/>
      <c r="T395" s="42"/>
      <c r="U395" s="42"/>
      <c r="V395" s="42"/>
      <c r="W395" s="42"/>
      <c r="X395" s="42"/>
      <c r="Y395" s="42"/>
      <c r="Z395" s="42"/>
      <c r="AA395" s="42"/>
      <c r="AB395" s="42"/>
      <c r="AC395" s="42"/>
      <c r="AD395" s="42"/>
      <c r="AE395" s="42"/>
      <c r="AF395" s="42"/>
      <c r="AG395" s="42"/>
      <c r="AH395" s="42"/>
      <c r="AI395" s="42"/>
      <c r="AJ395" s="42"/>
      <c r="AK395" s="42"/>
      <c r="AL395" s="42"/>
      <c r="AM395" s="42"/>
      <c r="AN395" s="42"/>
    </row>
    <row r="396" spans="1:79" s="2" customFormat="1" x14ac:dyDescent="0.3">
      <c r="N396" s="42"/>
      <c r="O396" s="42"/>
      <c r="P396" s="42"/>
      <c r="Q396" s="42"/>
      <c r="R396" s="42"/>
      <c r="S396" s="42"/>
      <c r="T396" s="42"/>
      <c r="U396" s="42"/>
      <c r="V396" s="42"/>
      <c r="W396" s="42"/>
      <c r="X396" s="42"/>
      <c r="Y396" s="42"/>
      <c r="Z396" s="42"/>
      <c r="AA396" s="42"/>
      <c r="AB396" s="42"/>
      <c r="AC396" s="42"/>
      <c r="AD396" s="42"/>
      <c r="AE396" s="42"/>
      <c r="AF396" s="42"/>
      <c r="AG396" s="42"/>
      <c r="AH396" s="42"/>
      <c r="AI396" s="42"/>
      <c r="AJ396" s="42"/>
      <c r="AK396" s="42"/>
      <c r="AL396" s="42"/>
      <c r="AM396" s="42"/>
      <c r="AN396" s="42"/>
    </row>
    <row r="397" spans="1:79" s="2" customFormat="1" x14ac:dyDescent="0.3">
      <c r="N397" s="42"/>
      <c r="O397" s="42"/>
      <c r="P397" s="42"/>
      <c r="Q397" s="42"/>
      <c r="R397" s="42"/>
      <c r="S397" s="42"/>
      <c r="T397" s="42"/>
      <c r="U397" s="42"/>
      <c r="V397" s="42"/>
      <c r="W397" s="42"/>
      <c r="X397" s="42"/>
      <c r="Y397" s="42"/>
      <c r="Z397" s="42"/>
      <c r="AA397" s="42"/>
      <c r="AB397" s="42"/>
      <c r="AC397" s="42"/>
      <c r="AD397" s="42"/>
      <c r="AE397" s="42"/>
      <c r="AF397" s="42"/>
      <c r="AG397" s="42"/>
      <c r="AH397" s="42"/>
      <c r="AI397" s="42"/>
      <c r="AJ397" s="42"/>
      <c r="AK397" s="42"/>
      <c r="AL397" s="42"/>
      <c r="AM397" s="42"/>
      <c r="AN397" s="42"/>
    </row>
    <row r="398" spans="1:79" s="2" customFormat="1" x14ac:dyDescent="0.3">
      <c r="N398" s="42"/>
      <c r="O398" s="42"/>
      <c r="P398" s="42"/>
      <c r="Q398" s="42"/>
      <c r="R398" s="42"/>
      <c r="S398" s="42"/>
      <c r="T398" s="42"/>
      <c r="U398" s="42"/>
      <c r="V398" s="42"/>
      <c r="W398" s="42"/>
      <c r="X398" s="42"/>
      <c r="Y398" s="42"/>
      <c r="Z398" s="42"/>
      <c r="AA398" s="42"/>
      <c r="AB398" s="42"/>
      <c r="AC398" s="42"/>
      <c r="AD398" s="42"/>
      <c r="AE398" s="42"/>
      <c r="AF398" s="42"/>
      <c r="AG398" s="42"/>
      <c r="AH398" s="42"/>
      <c r="AI398" s="42"/>
      <c r="AJ398" s="42"/>
      <c r="AK398" s="42"/>
      <c r="AL398" s="42"/>
      <c r="AM398" s="42"/>
      <c r="AN398" s="42"/>
    </row>
    <row r="399" spans="1:79" s="2" customFormat="1" x14ac:dyDescent="0.3">
      <c r="N399" s="42"/>
      <c r="O399" s="42"/>
      <c r="P399" s="42"/>
      <c r="Q399" s="42"/>
      <c r="R399" s="42"/>
      <c r="S399" s="42"/>
      <c r="T399" s="42"/>
      <c r="U399" s="42"/>
      <c r="V399" s="42"/>
      <c r="W399" s="42"/>
      <c r="X399" s="42"/>
      <c r="Y399" s="42"/>
      <c r="Z399" s="42"/>
      <c r="AA399" s="42"/>
      <c r="AB399" s="42"/>
      <c r="AC399" s="42"/>
      <c r="AD399" s="42"/>
      <c r="AE399" s="42"/>
      <c r="AF399" s="42"/>
      <c r="AG399" s="42"/>
      <c r="AH399" s="42"/>
      <c r="AI399" s="42"/>
      <c r="AJ399" s="42"/>
      <c r="AK399" s="42"/>
      <c r="AL399" s="42"/>
      <c r="AM399" s="42"/>
      <c r="AN399" s="42"/>
    </row>
    <row r="400" spans="1:79" s="2" customFormat="1" x14ac:dyDescent="0.3">
      <c r="N400" s="42"/>
      <c r="O400" s="42"/>
      <c r="P400" s="42"/>
      <c r="Q400" s="42"/>
      <c r="R400" s="42"/>
      <c r="S400" s="42"/>
      <c r="T400" s="42"/>
      <c r="U400" s="42"/>
      <c r="V400" s="42"/>
      <c r="W400" s="42"/>
      <c r="X400" s="42"/>
      <c r="Y400" s="42"/>
      <c r="Z400" s="42"/>
      <c r="AA400" s="42"/>
      <c r="AB400" s="42"/>
      <c r="AC400" s="42"/>
      <c r="AD400" s="42"/>
      <c r="AE400" s="42"/>
      <c r="AF400" s="42"/>
      <c r="AG400" s="42"/>
      <c r="AH400" s="42"/>
      <c r="AI400" s="42"/>
      <c r="AJ400" s="42"/>
      <c r="AK400" s="42"/>
      <c r="AL400" s="42"/>
      <c r="AM400" s="42"/>
      <c r="AN400" s="42"/>
    </row>
    <row r="401" spans="14:40" s="2" customFormat="1" x14ac:dyDescent="0.3">
      <c r="N401" s="42"/>
      <c r="O401" s="42"/>
      <c r="P401" s="42"/>
      <c r="Q401" s="42"/>
      <c r="R401" s="42"/>
      <c r="S401" s="42"/>
      <c r="T401" s="42"/>
      <c r="U401" s="42"/>
      <c r="V401" s="42"/>
      <c r="W401" s="42"/>
      <c r="X401" s="42"/>
      <c r="Y401" s="42"/>
      <c r="Z401" s="42"/>
      <c r="AA401" s="42"/>
      <c r="AB401" s="42"/>
      <c r="AC401" s="42"/>
      <c r="AD401" s="42"/>
      <c r="AE401" s="42"/>
      <c r="AF401" s="42"/>
      <c r="AG401" s="42"/>
      <c r="AH401" s="42"/>
      <c r="AI401" s="42"/>
      <c r="AJ401" s="42"/>
      <c r="AK401" s="42"/>
      <c r="AL401" s="42"/>
      <c r="AM401" s="42"/>
      <c r="AN401" s="42"/>
    </row>
    <row r="402" spans="14:40" s="2" customFormat="1" x14ac:dyDescent="0.3">
      <c r="N402" s="42"/>
      <c r="O402" s="42"/>
      <c r="P402" s="42"/>
      <c r="Q402" s="42"/>
      <c r="R402" s="42"/>
      <c r="S402" s="42"/>
      <c r="T402" s="42"/>
      <c r="U402" s="42"/>
      <c r="V402" s="42"/>
      <c r="W402" s="42"/>
      <c r="X402" s="42"/>
      <c r="Y402" s="42"/>
      <c r="Z402" s="42"/>
      <c r="AA402" s="42"/>
      <c r="AB402" s="42"/>
      <c r="AC402" s="42"/>
      <c r="AD402" s="42"/>
      <c r="AE402" s="42"/>
      <c r="AF402" s="42"/>
      <c r="AG402" s="42"/>
      <c r="AH402" s="42"/>
      <c r="AI402" s="42"/>
      <c r="AJ402" s="42"/>
      <c r="AK402" s="42"/>
      <c r="AL402" s="42"/>
      <c r="AM402" s="42"/>
      <c r="AN402" s="42"/>
    </row>
    <row r="403" spans="14:40" s="2" customFormat="1" x14ac:dyDescent="0.3">
      <c r="N403" s="42"/>
      <c r="O403" s="42"/>
      <c r="P403" s="42"/>
      <c r="Q403" s="42"/>
      <c r="R403" s="42"/>
      <c r="S403" s="42"/>
      <c r="T403" s="42"/>
      <c r="U403" s="42"/>
      <c r="V403" s="42"/>
      <c r="W403" s="42"/>
      <c r="X403" s="42"/>
      <c r="Y403" s="42"/>
      <c r="Z403" s="42"/>
      <c r="AA403" s="42"/>
      <c r="AB403" s="42"/>
      <c r="AC403" s="42"/>
      <c r="AD403" s="42"/>
      <c r="AE403" s="42"/>
      <c r="AF403" s="42"/>
      <c r="AG403" s="42"/>
      <c r="AH403" s="42"/>
      <c r="AI403" s="42"/>
      <c r="AJ403" s="42"/>
      <c r="AK403" s="42"/>
      <c r="AL403" s="42"/>
      <c r="AM403" s="42"/>
      <c r="AN403" s="42"/>
    </row>
    <row r="404" spans="14:40" s="2" customFormat="1" x14ac:dyDescent="0.3">
      <c r="N404" s="42"/>
      <c r="O404" s="42"/>
      <c r="P404" s="42"/>
      <c r="Q404" s="42"/>
      <c r="R404" s="42"/>
      <c r="S404" s="42"/>
      <c r="T404" s="42"/>
      <c r="U404" s="42"/>
      <c r="V404" s="42"/>
      <c r="W404" s="42"/>
      <c r="X404" s="42"/>
      <c r="Y404" s="42"/>
      <c r="Z404" s="42"/>
      <c r="AA404" s="42"/>
      <c r="AB404" s="42"/>
      <c r="AC404" s="42"/>
      <c r="AD404" s="42"/>
      <c r="AE404" s="42"/>
      <c r="AF404" s="42"/>
      <c r="AG404" s="42"/>
      <c r="AH404" s="42"/>
      <c r="AI404" s="42"/>
      <c r="AJ404" s="42"/>
      <c r="AK404" s="42"/>
      <c r="AL404" s="42"/>
      <c r="AM404" s="42"/>
      <c r="AN404" s="42"/>
    </row>
    <row r="405" spans="14:40" s="2" customFormat="1" x14ac:dyDescent="0.3">
      <c r="N405" s="42"/>
      <c r="O405" s="42"/>
      <c r="P405" s="42"/>
      <c r="Q405" s="42"/>
      <c r="R405" s="42"/>
      <c r="S405" s="42"/>
      <c r="T405" s="42"/>
      <c r="U405" s="42"/>
      <c r="V405" s="42"/>
      <c r="W405" s="42"/>
      <c r="X405" s="42"/>
      <c r="Y405" s="42"/>
      <c r="Z405" s="42"/>
      <c r="AA405" s="42"/>
      <c r="AB405" s="42"/>
      <c r="AC405" s="42"/>
      <c r="AD405" s="42"/>
      <c r="AE405" s="42"/>
      <c r="AF405" s="42"/>
      <c r="AG405" s="42"/>
      <c r="AH405" s="42"/>
      <c r="AI405" s="42"/>
      <c r="AJ405" s="42"/>
      <c r="AK405" s="42"/>
      <c r="AL405" s="42"/>
      <c r="AM405" s="42"/>
      <c r="AN405" s="42"/>
    </row>
    <row r="406" spans="14:40" s="2" customFormat="1" x14ac:dyDescent="0.3">
      <c r="N406" s="42"/>
      <c r="O406" s="42"/>
      <c r="P406" s="42"/>
      <c r="Q406" s="42"/>
      <c r="R406" s="42"/>
      <c r="S406" s="42"/>
      <c r="T406" s="42"/>
      <c r="U406" s="42"/>
      <c r="V406" s="42"/>
      <c r="W406" s="42"/>
      <c r="X406" s="42"/>
      <c r="Y406" s="42"/>
      <c r="Z406" s="42"/>
      <c r="AA406" s="42"/>
      <c r="AB406" s="42"/>
      <c r="AC406" s="42"/>
      <c r="AD406" s="42"/>
      <c r="AE406" s="42"/>
      <c r="AF406" s="42"/>
      <c r="AG406" s="42"/>
      <c r="AH406" s="42"/>
      <c r="AI406" s="42"/>
      <c r="AJ406" s="42"/>
      <c r="AK406" s="42"/>
      <c r="AL406" s="42"/>
      <c r="AM406" s="42"/>
      <c r="AN406" s="42"/>
    </row>
    <row r="407" spans="14:40" s="2" customFormat="1" x14ac:dyDescent="0.3">
      <c r="N407" s="42"/>
      <c r="O407" s="42"/>
      <c r="P407" s="42"/>
      <c r="Q407" s="42"/>
      <c r="R407" s="42"/>
      <c r="S407" s="42"/>
      <c r="T407" s="42"/>
      <c r="U407" s="42"/>
      <c r="V407" s="42"/>
      <c r="W407" s="42"/>
      <c r="X407" s="42"/>
      <c r="Y407" s="42"/>
      <c r="Z407" s="42"/>
      <c r="AA407" s="42"/>
      <c r="AB407" s="42"/>
      <c r="AC407" s="42"/>
      <c r="AD407" s="42"/>
      <c r="AE407" s="42"/>
      <c r="AF407" s="42"/>
      <c r="AG407" s="42"/>
      <c r="AH407" s="42"/>
      <c r="AI407" s="42"/>
      <c r="AJ407" s="42"/>
      <c r="AK407" s="42"/>
      <c r="AL407" s="42"/>
      <c r="AM407" s="42"/>
      <c r="AN407" s="42"/>
    </row>
  </sheetData>
  <mergeCells count="83">
    <mergeCell ref="BW3:BW5"/>
    <mergeCell ref="BH4:BH5"/>
    <mergeCell ref="BO4:BO5"/>
    <mergeCell ref="BP4:BP5"/>
    <mergeCell ref="BQ4:BQ5"/>
    <mergeCell ref="BR4:BR5"/>
    <mergeCell ref="BS4:BS5"/>
    <mergeCell ref="BG3:BJ3"/>
    <mergeCell ref="BA4:BA5"/>
    <mergeCell ref="BD4:BD5"/>
    <mergeCell ref="BE4:BE5"/>
    <mergeCell ref="BF4:BF5"/>
    <mergeCell ref="BG4:BG5"/>
    <mergeCell ref="BY4:BY5"/>
    <mergeCell ref="BZ4:BZ5"/>
    <mergeCell ref="CA4:CA5"/>
    <mergeCell ref="BI4:BI5"/>
    <mergeCell ref="BJ4:BJ5"/>
    <mergeCell ref="BK4:BK5"/>
    <mergeCell ref="BL4:BL5"/>
    <mergeCell ref="BM4:BM5"/>
    <mergeCell ref="BN4:BN5"/>
    <mergeCell ref="BV3:BV5"/>
    <mergeCell ref="BX3:BX5"/>
    <mergeCell ref="BY3:CA3"/>
    <mergeCell ref="BK3:BN3"/>
    <mergeCell ref="BO3:BS3"/>
    <mergeCell ref="BT3:BT5"/>
    <mergeCell ref="BU3:BU5"/>
    <mergeCell ref="AP4:AP5"/>
    <mergeCell ref="AQ4:AQ5"/>
    <mergeCell ref="AR4:AR5"/>
    <mergeCell ref="AS4:AS5"/>
    <mergeCell ref="AT4:AT5"/>
    <mergeCell ref="AJ3:AQ3"/>
    <mergeCell ref="AR3:AX3"/>
    <mergeCell ref="AY3:BA3"/>
    <mergeCell ref="BB3:BB5"/>
    <mergeCell ref="BC4:BC5"/>
    <mergeCell ref="AK4:AK5"/>
    <mergeCell ref="AL4:AL5"/>
    <mergeCell ref="AM4:AM5"/>
    <mergeCell ref="AN4:AN5"/>
    <mergeCell ref="AZ4:AZ5"/>
    <mergeCell ref="AO4:AO5"/>
    <mergeCell ref="AJ4:AJ5"/>
    <mergeCell ref="AU4:AV4"/>
    <mergeCell ref="AW4:AW5"/>
    <mergeCell ref="AX4:AX5"/>
    <mergeCell ref="AY4:AY5"/>
    <mergeCell ref="D4:D5"/>
    <mergeCell ref="E4:E5"/>
    <mergeCell ref="F4:F5"/>
    <mergeCell ref="I4:K4"/>
    <mergeCell ref="L4:L5"/>
    <mergeCell ref="AH4:AH5"/>
    <mergeCell ref="I3:N3"/>
    <mergeCell ref="O3:AC3"/>
    <mergeCell ref="AD3:AD5"/>
    <mergeCell ref="AE3:AE5"/>
    <mergeCell ref="O4:W4"/>
    <mergeCell ref="AF3:AH3"/>
    <mergeCell ref="AA4:AA5"/>
    <mergeCell ref="AB4:AB5"/>
    <mergeCell ref="AC4:AC5"/>
    <mergeCell ref="AF4:AF5"/>
    <mergeCell ref="AG4:AG5"/>
    <mergeCell ref="C2:CA2"/>
    <mergeCell ref="A2:B2"/>
    <mergeCell ref="A1:CA1"/>
    <mergeCell ref="A3:A5"/>
    <mergeCell ref="B3:B4"/>
    <mergeCell ref="C3:C5"/>
    <mergeCell ref="D3:F3"/>
    <mergeCell ref="G3:G5"/>
    <mergeCell ref="H3:H5"/>
    <mergeCell ref="BC3:BF3"/>
    <mergeCell ref="M4:M5"/>
    <mergeCell ref="N4:N5"/>
    <mergeCell ref="AI3:AI5"/>
    <mergeCell ref="X4:X5"/>
    <mergeCell ref="Y4:Y5"/>
    <mergeCell ref="Z4:Z5"/>
  </mergeCells>
  <pageMargins left="0" right="0" top="0" bottom="0" header="0.3" footer="0.3"/>
  <pageSetup paperSize="9" scale="35" orientation="landscape" horizontalDpi="180" verticalDpi="18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B407"/>
  <sheetViews>
    <sheetView topLeftCell="AM1" zoomScaleNormal="100" workbookViewId="0">
      <selection activeCell="R14" sqref="R14"/>
    </sheetView>
  </sheetViews>
  <sheetFormatPr defaultRowHeight="16.5" x14ac:dyDescent="0.3"/>
  <cols>
    <col min="1" max="1" width="6.85546875" style="36" customWidth="1"/>
    <col min="2" max="2" width="37" style="36" customWidth="1"/>
    <col min="3" max="3" width="7.140625" style="36" customWidth="1"/>
    <col min="4" max="4" width="11.5703125" style="36" customWidth="1"/>
    <col min="5" max="46" width="5.5703125" style="36" customWidth="1"/>
    <col min="47" max="47" width="6" style="36" customWidth="1"/>
    <col min="48" max="48" width="6.140625" style="36" customWidth="1"/>
    <col min="49" max="79" width="5.5703125" style="36" customWidth="1"/>
    <col min="80" max="194" width="9.140625" style="36"/>
    <col min="195" max="195" width="15.42578125" style="36" customWidth="1"/>
    <col min="196" max="196" width="17.7109375" style="36" customWidth="1"/>
    <col min="197" max="197" width="7.140625" style="36" customWidth="1"/>
    <col min="198" max="198" width="7.42578125" style="36" customWidth="1"/>
    <col min="199" max="273" width="5.5703125" style="36" customWidth="1"/>
    <col min="274" max="282" width="9.140625" style="36"/>
    <col min="283" max="283" width="12.42578125" style="36" customWidth="1"/>
    <col min="284" max="450" width="9.140625" style="36"/>
    <col min="451" max="451" width="15.42578125" style="36" customWidth="1"/>
    <col min="452" max="452" width="17.7109375" style="36" customWidth="1"/>
    <col min="453" max="453" width="7.140625" style="36" customWidth="1"/>
    <col min="454" max="454" width="7.42578125" style="36" customWidth="1"/>
    <col min="455" max="529" width="5.5703125" style="36" customWidth="1"/>
    <col min="530" max="538" width="9.140625" style="36"/>
    <col min="539" max="539" width="12.42578125" style="36" customWidth="1"/>
    <col min="540" max="706" width="9.140625" style="36"/>
    <col min="707" max="707" width="15.42578125" style="36" customWidth="1"/>
    <col min="708" max="708" width="17.7109375" style="36" customWidth="1"/>
    <col min="709" max="709" width="7.140625" style="36" customWidth="1"/>
    <col min="710" max="710" width="7.42578125" style="36" customWidth="1"/>
    <col min="711" max="785" width="5.5703125" style="36" customWidth="1"/>
    <col min="786" max="794" width="9.140625" style="36"/>
    <col min="795" max="795" width="12.42578125" style="36" customWidth="1"/>
    <col min="796" max="962" width="9.140625" style="36"/>
    <col min="963" max="963" width="15.42578125" style="36" customWidth="1"/>
    <col min="964" max="964" width="17.7109375" style="36" customWidth="1"/>
    <col min="965" max="965" width="7.140625" style="36" customWidth="1"/>
    <col min="966" max="966" width="7.42578125" style="36" customWidth="1"/>
    <col min="967" max="1041" width="5.5703125" style="36" customWidth="1"/>
    <col min="1042" max="1050" width="9.140625" style="36"/>
    <col min="1051" max="1051" width="12.42578125" style="36" customWidth="1"/>
    <col min="1052" max="1218" width="9.140625" style="36"/>
    <col min="1219" max="1219" width="15.42578125" style="36" customWidth="1"/>
    <col min="1220" max="1220" width="17.7109375" style="36" customWidth="1"/>
    <col min="1221" max="1221" width="7.140625" style="36" customWidth="1"/>
    <col min="1222" max="1222" width="7.42578125" style="36" customWidth="1"/>
    <col min="1223" max="1297" width="5.5703125" style="36" customWidth="1"/>
    <col min="1298" max="1306" width="9.140625" style="36"/>
    <col min="1307" max="1307" width="12.42578125" style="36" customWidth="1"/>
    <col min="1308" max="1474" width="9.140625" style="36"/>
    <col min="1475" max="1475" width="15.42578125" style="36" customWidth="1"/>
    <col min="1476" max="1476" width="17.7109375" style="36" customWidth="1"/>
    <col min="1477" max="1477" width="7.140625" style="36" customWidth="1"/>
    <col min="1478" max="1478" width="7.42578125" style="36" customWidth="1"/>
    <col min="1479" max="1553" width="5.5703125" style="36" customWidth="1"/>
    <col min="1554" max="1562" width="9.140625" style="36"/>
    <col min="1563" max="1563" width="12.42578125" style="36" customWidth="1"/>
    <col min="1564" max="1730" width="9.140625" style="36"/>
    <col min="1731" max="1731" width="15.42578125" style="36" customWidth="1"/>
    <col min="1732" max="1732" width="17.7109375" style="36" customWidth="1"/>
    <col min="1733" max="1733" width="7.140625" style="36" customWidth="1"/>
    <col min="1734" max="1734" width="7.42578125" style="36" customWidth="1"/>
    <col min="1735" max="1809" width="5.5703125" style="36" customWidth="1"/>
    <col min="1810" max="1818" width="9.140625" style="36"/>
    <col min="1819" max="1819" width="12.42578125" style="36" customWidth="1"/>
    <col min="1820" max="1986" width="9.140625" style="36"/>
    <col min="1987" max="1987" width="15.42578125" style="36" customWidth="1"/>
    <col min="1988" max="1988" width="17.7109375" style="36" customWidth="1"/>
    <col min="1989" max="1989" width="7.140625" style="36" customWidth="1"/>
    <col min="1990" max="1990" width="7.42578125" style="36" customWidth="1"/>
    <col min="1991" max="2065" width="5.5703125" style="36" customWidth="1"/>
    <col min="2066" max="2074" width="9.140625" style="36"/>
    <col min="2075" max="2075" width="12.42578125" style="36" customWidth="1"/>
    <col min="2076" max="2242" width="9.140625" style="36"/>
    <col min="2243" max="2243" width="15.42578125" style="36" customWidth="1"/>
    <col min="2244" max="2244" width="17.7109375" style="36" customWidth="1"/>
    <col min="2245" max="2245" width="7.140625" style="36" customWidth="1"/>
    <col min="2246" max="2246" width="7.42578125" style="36" customWidth="1"/>
    <col min="2247" max="2321" width="5.5703125" style="36" customWidth="1"/>
    <col min="2322" max="2330" width="9.140625" style="36"/>
    <col min="2331" max="2331" width="12.42578125" style="36" customWidth="1"/>
    <col min="2332" max="2498" width="9.140625" style="36"/>
    <col min="2499" max="2499" width="15.42578125" style="36" customWidth="1"/>
    <col min="2500" max="2500" width="17.7109375" style="36" customWidth="1"/>
    <col min="2501" max="2501" width="7.140625" style="36" customWidth="1"/>
    <col min="2502" max="2502" width="7.42578125" style="36" customWidth="1"/>
    <col min="2503" max="2577" width="5.5703125" style="36" customWidth="1"/>
    <col min="2578" max="2586" width="9.140625" style="36"/>
    <col min="2587" max="2587" width="12.42578125" style="36" customWidth="1"/>
    <col min="2588" max="2754" width="9.140625" style="36"/>
    <col min="2755" max="2755" width="15.42578125" style="36" customWidth="1"/>
    <col min="2756" max="2756" width="17.7109375" style="36" customWidth="1"/>
    <col min="2757" max="2757" width="7.140625" style="36" customWidth="1"/>
    <col min="2758" max="2758" width="7.42578125" style="36" customWidth="1"/>
    <col min="2759" max="2833" width="5.5703125" style="36" customWidth="1"/>
    <col min="2834" max="2842" width="9.140625" style="36"/>
    <col min="2843" max="2843" width="12.42578125" style="36" customWidth="1"/>
    <col min="2844" max="3010" width="9.140625" style="36"/>
    <col min="3011" max="3011" width="15.42578125" style="36" customWidth="1"/>
    <col min="3012" max="3012" width="17.7109375" style="36" customWidth="1"/>
    <col min="3013" max="3013" width="7.140625" style="36" customWidth="1"/>
    <col min="3014" max="3014" width="7.42578125" style="36" customWidth="1"/>
    <col min="3015" max="3089" width="5.5703125" style="36" customWidth="1"/>
    <col min="3090" max="3098" width="9.140625" style="36"/>
    <col min="3099" max="3099" width="12.42578125" style="36" customWidth="1"/>
    <col min="3100" max="3266" width="9.140625" style="36"/>
    <col min="3267" max="3267" width="15.42578125" style="36" customWidth="1"/>
    <col min="3268" max="3268" width="17.7109375" style="36" customWidth="1"/>
    <col min="3269" max="3269" width="7.140625" style="36" customWidth="1"/>
    <col min="3270" max="3270" width="7.42578125" style="36" customWidth="1"/>
    <col min="3271" max="3345" width="5.5703125" style="36" customWidth="1"/>
    <col min="3346" max="3354" width="9.140625" style="36"/>
    <col min="3355" max="3355" width="12.42578125" style="36" customWidth="1"/>
    <col min="3356" max="3522" width="9.140625" style="36"/>
    <col min="3523" max="3523" width="15.42578125" style="36" customWidth="1"/>
    <col min="3524" max="3524" width="17.7109375" style="36" customWidth="1"/>
    <col min="3525" max="3525" width="7.140625" style="36" customWidth="1"/>
    <col min="3526" max="3526" width="7.42578125" style="36" customWidth="1"/>
    <col min="3527" max="3601" width="5.5703125" style="36" customWidth="1"/>
    <col min="3602" max="3610" width="9.140625" style="36"/>
    <col min="3611" max="3611" width="12.42578125" style="36" customWidth="1"/>
    <col min="3612" max="3778" width="9.140625" style="36"/>
    <col min="3779" max="3779" width="15.42578125" style="36" customWidth="1"/>
    <col min="3780" max="3780" width="17.7109375" style="36" customWidth="1"/>
    <col min="3781" max="3781" width="7.140625" style="36" customWidth="1"/>
    <col min="3782" max="3782" width="7.42578125" style="36" customWidth="1"/>
    <col min="3783" max="3857" width="5.5703125" style="36" customWidth="1"/>
    <col min="3858" max="3866" width="9.140625" style="36"/>
    <col min="3867" max="3867" width="12.42578125" style="36" customWidth="1"/>
    <col min="3868" max="4034" width="9.140625" style="36"/>
    <col min="4035" max="4035" width="15.42578125" style="36" customWidth="1"/>
    <col min="4036" max="4036" width="17.7109375" style="36" customWidth="1"/>
    <col min="4037" max="4037" width="7.140625" style="36" customWidth="1"/>
    <col min="4038" max="4038" width="7.42578125" style="36" customWidth="1"/>
    <col min="4039" max="4113" width="5.5703125" style="36" customWidth="1"/>
    <col min="4114" max="4122" width="9.140625" style="36"/>
    <col min="4123" max="4123" width="12.42578125" style="36" customWidth="1"/>
    <col min="4124" max="4290" width="9.140625" style="36"/>
    <col min="4291" max="4291" width="15.42578125" style="36" customWidth="1"/>
    <col min="4292" max="4292" width="17.7109375" style="36" customWidth="1"/>
    <col min="4293" max="4293" width="7.140625" style="36" customWidth="1"/>
    <col min="4294" max="4294" width="7.42578125" style="36" customWidth="1"/>
    <col min="4295" max="4369" width="5.5703125" style="36" customWidth="1"/>
    <col min="4370" max="4378" width="9.140625" style="36"/>
    <col min="4379" max="4379" width="12.42578125" style="36" customWidth="1"/>
    <col min="4380" max="4546" width="9.140625" style="36"/>
    <col min="4547" max="4547" width="15.42578125" style="36" customWidth="1"/>
    <col min="4548" max="4548" width="17.7109375" style="36" customWidth="1"/>
    <col min="4549" max="4549" width="7.140625" style="36" customWidth="1"/>
    <col min="4550" max="4550" width="7.42578125" style="36" customWidth="1"/>
    <col min="4551" max="4625" width="5.5703125" style="36" customWidth="1"/>
    <col min="4626" max="4634" width="9.140625" style="36"/>
    <col min="4635" max="4635" width="12.42578125" style="36" customWidth="1"/>
    <col min="4636" max="4802" width="9.140625" style="36"/>
    <col min="4803" max="4803" width="15.42578125" style="36" customWidth="1"/>
    <col min="4804" max="4804" width="17.7109375" style="36" customWidth="1"/>
    <col min="4805" max="4805" width="7.140625" style="36" customWidth="1"/>
    <col min="4806" max="4806" width="7.42578125" style="36" customWidth="1"/>
    <col min="4807" max="4881" width="5.5703125" style="36" customWidth="1"/>
    <col min="4882" max="4890" width="9.140625" style="36"/>
    <col min="4891" max="4891" width="12.42578125" style="36" customWidth="1"/>
    <col min="4892" max="5058" width="9.140625" style="36"/>
    <col min="5059" max="5059" width="15.42578125" style="36" customWidth="1"/>
    <col min="5060" max="5060" width="17.7109375" style="36" customWidth="1"/>
    <col min="5061" max="5061" width="7.140625" style="36" customWidth="1"/>
    <col min="5062" max="5062" width="7.42578125" style="36" customWidth="1"/>
    <col min="5063" max="5137" width="5.5703125" style="36" customWidth="1"/>
    <col min="5138" max="5146" width="9.140625" style="36"/>
    <col min="5147" max="5147" width="12.42578125" style="36" customWidth="1"/>
    <col min="5148" max="5314" width="9.140625" style="36"/>
    <col min="5315" max="5315" width="15.42578125" style="36" customWidth="1"/>
    <col min="5316" max="5316" width="17.7109375" style="36" customWidth="1"/>
    <col min="5317" max="5317" width="7.140625" style="36" customWidth="1"/>
    <col min="5318" max="5318" width="7.42578125" style="36" customWidth="1"/>
    <col min="5319" max="5393" width="5.5703125" style="36" customWidth="1"/>
    <col min="5394" max="5402" width="9.140625" style="36"/>
    <col min="5403" max="5403" width="12.42578125" style="36" customWidth="1"/>
    <col min="5404" max="5570" width="9.140625" style="36"/>
    <col min="5571" max="5571" width="15.42578125" style="36" customWidth="1"/>
    <col min="5572" max="5572" width="17.7109375" style="36" customWidth="1"/>
    <col min="5573" max="5573" width="7.140625" style="36" customWidth="1"/>
    <col min="5574" max="5574" width="7.42578125" style="36" customWidth="1"/>
    <col min="5575" max="5649" width="5.5703125" style="36" customWidth="1"/>
    <col min="5650" max="5658" width="9.140625" style="36"/>
    <col min="5659" max="5659" width="12.42578125" style="36" customWidth="1"/>
    <col min="5660" max="5826" width="9.140625" style="36"/>
    <col min="5827" max="5827" width="15.42578125" style="36" customWidth="1"/>
    <col min="5828" max="5828" width="17.7109375" style="36" customWidth="1"/>
    <col min="5829" max="5829" width="7.140625" style="36" customWidth="1"/>
    <col min="5830" max="5830" width="7.42578125" style="36" customWidth="1"/>
    <col min="5831" max="5905" width="5.5703125" style="36" customWidth="1"/>
    <col min="5906" max="5914" width="9.140625" style="36"/>
    <col min="5915" max="5915" width="12.42578125" style="36" customWidth="1"/>
    <col min="5916" max="6082" width="9.140625" style="36"/>
    <col min="6083" max="6083" width="15.42578125" style="36" customWidth="1"/>
    <col min="6084" max="6084" width="17.7109375" style="36" customWidth="1"/>
    <col min="6085" max="6085" width="7.140625" style="36" customWidth="1"/>
    <col min="6086" max="6086" width="7.42578125" style="36" customWidth="1"/>
    <col min="6087" max="6161" width="5.5703125" style="36" customWidth="1"/>
    <col min="6162" max="6170" width="9.140625" style="36"/>
    <col min="6171" max="6171" width="12.42578125" style="36" customWidth="1"/>
    <col min="6172" max="6338" width="9.140625" style="36"/>
    <col min="6339" max="6339" width="15.42578125" style="36" customWidth="1"/>
    <col min="6340" max="6340" width="17.7109375" style="36" customWidth="1"/>
    <col min="6341" max="6341" width="7.140625" style="36" customWidth="1"/>
    <col min="6342" max="6342" width="7.42578125" style="36" customWidth="1"/>
    <col min="6343" max="6417" width="5.5703125" style="36" customWidth="1"/>
    <col min="6418" max="6426" width="9.140625" style="36"/>
    <col min="6427" max="6427" width="12.42578125" style="36" customWidth="1"/>
    <col min="6428" max="6594" width="9.140625" style="36"/>
    <col min="6595" max="6595" width="15.42578125" style="36" customWidth="1"/>
    <col min="6596" max="6596" width="17.7109375" style="36" customWidth="1"/>
    <col min="6597" max="6597" width="7.140625" style="36" customWidth="1"/>
    <col min="6598" max="6598" width="7.42578125" style="36" customWidth="1"/>
    <col min="6599" max="6673" width="5.5703125" style="36" customWidth="1"/>
    <col min="6674" max="6682" width="9.140625" style="36"/>
    <col min="6683" max="6683" width="12.42578125" style="36" customWidth="1"/>
    <col min="6684" max="6850" width="9.140625" style="36"/>
    <col min="6851" max="6851" width="15.42578125" style="36" customWidth="1"/>
    <col min="6852" max="6852" width="17.7109375" style="36" customWidth="1"/>
    <col min="6853" max="6853" width="7.140625" style="36" customWidth="1"/>
    <col min="6854" max="6854" width="7.42578125" style="36" customWidth="1"/>
    <col min="6855" max="6929" width="5.5703125" style="36" customWidth="1"/>
    <col min="6930" max="6938" width="9.140625" style="36"/>
    <col min="6939" max="6939" width="12.42578125" style="36" customWidth="1"/>
    <col min="6940" max="7106" width="9.140625" style="36"/>
    <col min="7107" max="7107" width="15.42578125" style="36" customWidth="1"/>
    <col min="7108" max="7108" width="17.7109375" style="36" customWidth="1"/>
    <col min="7109" max="7109" width="7.140625" style="36" customWidth="1"/>
    <col min="7110" max="7110" width="7.42578125" style="36" customWidth="1"/>
    <col min="7111" max="7185" width="5.5703125" style="36" customWidth="1"/>
    <col min="7186" max="7194" width="9.140625" style="36"/>
    <col min="7195" max="7195" width="12.42578125" style="36" customWidth="1"/>
    <col min="7196" max="7362" width="9.140625" style="36"/>
    <col min="7363" max="7363" width="15.42578125" style="36" customWidth="1"/>
    <col min="7364" max="7364" width="17.7109375" style="36" customWidth="1"/>
    <col min="7365" max="7365" width="7.140625" style="36" customWidth="1"/>
    <col min="7366" max="7366" width="7.42578125" style="36" customWidth="1"/>
    <col min="7367" max="7441" width="5.5703125" style="36" customWidth="1"/>
    <col min="7442" max="7450" width="9.140625" style="36"/>
    <col min="7451" max="7451" width="12.42578125" style="36" customWidth="1"/>
    <col min="7452" max="7618" width="9.140625" style="36"/>
    <col min="7619" max="7619" width="15.42578125" style="36" customWidth="1"/>
    <col min="7620" max="7620" width="17.7109375" style="36" customWidth="1"/>
    <col min="7621" max="7621" width="7.140625" style="36" customWidth="1"/>
    <col min="7622" max="7622" width="7.42578125" style="36" customWidth="1"/>
    <col min="7623" max="7697" width="5.5703125" style="36" customWidth="1"/>
    <col min="7698" max="7706" width="9.140625" style="36"/>
    <col min="7707" max="7707" width="12.42578125" style="36" customWidth="1"/>
    <col min="7708" max="7874" width="9.140625" style="36"/>
    <col min="7875" max="7875" width="15.42578125" style="36" customWidth="1"/>
    <col min="7876" max="7876" width="17.7109375" style="36" customWidth="1"/>
    <col min="7877" max="7877" width="7.140625" style="36" customWidth="1"/>
    <col min="7878" max="7878" width="7.42578125" style="36" customWidth="1"/>
    <col min="7879" max="7953" width="5.5703125" style="36" customWidth="1"/>
    <col min="7954" max="7962" width="9.140625" style="36"/>
    <col min="7963" max="7963" width="12.42578125" style="36" customWidth="1"/>
    <col min="7964" max="8130" width="9.140625" style="36"/>
    <col min="8131" max="8131" width="15.42578125" style="36" customWidth="1"/>
    <col min="8132" max="8132" width="17.7109375" style="36" customWidth="1"/>
    <col min="8133" max="8133" width="7.140625" style="36" customWidth="1"/>
    <col min="8134" max="8134" width="7.42578125" style="36" customWidth="1"/>
    <col min="8135" max="8209" width="5.5703125" style="36" customWidth="1"/>
    <col min="8210" max="8218" width="9.140625" style="36"/>
    <col min="8219" max="8219" width="12.42578125" style="36" customWidth="1"/>
    <col min="8220" max="8386" width="9.140625" style="36"/>
    <col min="8387" max="8387" width="15.42578125" style="36" customWidth="1"/>
    <col min="8388" max="8388" width="17.7109375" style="36" customWidth="1"/>
    <col min="8389" max="8389" width="7.140625" style="36" customWidth="1"/>
    <col min="8390" max="8390" width="7.42578125" style="36" customWidth="1"/>
    <col min="8391" max="8465" width="5.5703125" style="36" customWidth="1"/>
    <col min="8466" max="8474" width="9.140625" style="36"/>
    <col min="8475" max="8475" width="12.42578125" style="36" customWidth="1"/>
    <col min="8476" max="8642" width="9.140625" style="36"/>
    <col min="8643" max="8643" width="15.42578125" style="36" customWidth="1"/>
    <col min="8644" max="8644" width="17.7109375" style="36" customWidth="1"/>
    <col min="8645" max="8645" width="7.140625" style="36" customWidth="1"/>
    <col min="8646" max="8646" width="7.42578125" style="36" customWidth="1"/>
    <col min="8647" max="8721" width="5.5703125" style="36" customWidth="1"/>
    <col min="8722" max="8730" width="9.140625" style="36"/>
    <col min="8731" max="8731" width="12.42578125" style="36" customWidth="1"/>
    <col min="8732" max="8898" width="9.140625" style="36"/>
    <col min="8899" max="8899" width="15.42578125" style="36" customWidth="1"/>
    <col min="8900" max="8900" width="17.7109375" style="36" customWidth="1"/>
    <col min="8901" max="8901" width="7.140625" style="36" customWidth="1"/>
    <col min="8902" max="8902" width="7.42578125" style="36" customWidth="1"/>
    <col min="8903" max="8977" width="5.5703125" style="36" customWidth="1"/>
    <col min="8978" max="8986" width="9.140625" style="36"/>
    <col min="8987" max="8987" width="12.42578125" style="36" customWidth="1"/>
    <col min="8988" max="9154" width="9.140625" style="36"/>
    <col min="9155" max="9155" width="15.42578125" style="36" customWidth="1"/>
    <col min="9156" max="9156" width="17.7109375" style="36" customWidth="1"/>
    <col min="9157" max="9157" width="7.140625" style="36" customWidth="1"/>
    <col min="9158" max="9158" width="7.42578125" style="36" customWidth="1"/>
    <col min="9159" max="9233" width="5.5703125" style="36" customWidth="1"/>
    <col min="9234" max="9242" width="9.140625" style="36"/>
    <col min="9243" max="9243" width="12.42578125" style="36" customWidth="1"/>
    <col min="9244" max="9410" width="9.140625" style="36"/>
    <col min="9411" max="9411" width="15.42578125" style="36" customWidth="1"/>
    <col min="9412" max="9412" width="17.7109375" style="36" customWidth="1"/>
    <col min="9413" max="9413" width="7.140625" style="36" customWidth="1"/>
    <col min="9414" max="9414" width="7.42578125" style="36" customWidth="1"/>
    <col min="9415" max="9489" width="5.5703125" style="36" customWidth="1"/>
    <col min="9490" max="9498" width="9.140625" style="36"/>
    <col min="9499" max="9499" width="12.42578125" style="36" customWidth="1"/>
    <col min="9500" max="9666" width="9.140625" style="36"/>
    <col min="9667" max="9667" width="15.42578125" style="36" customWidth="1"/>
    <col min="9668" max="9668" width="17.7109375" style="36" customWidth="1"/>
    <col min="9669" max="9669" width="7.140625" style="36" customWidth="1"/>
    <col min="9670" max="9670" width="7.42578125" style="36" customWidth="1"/>
    <col min="9671" max="9745" width="5.5703125" style="36" customWidth="1"/>
    <col min="9746" max="9754" width="9.140625" style="36"/>
    <col min="9755" max="9755" width="12.42578125" style="36" customWidth="1"/>
    <col min="9756" max="9922" width="9.140625" style="36"/>
    <col min="9923" max="9923" width="15.42578125" style="36" customWidth="1"/>
    <col min="9924" max="9924" width="17.7109375" style="36" customWidth="1"/>
    <col min="9925" max="9925" width="7.140625" style="36" customWidth="1"/>
    <col min="9926" max="9926" width="7.42578125" style="36" customWidth="1"/>
    <col min="9927" max="10001" width="5.5703125" style="36" customWidth="1"/>
    <col min="10002" max="10010" width="9.140625" style="36"/>
    <col min="10011" max="10011" width="12.42578125" style="36" customWidth="1"/>
    <col min="10012" max="10178" width="9.140625" style="36"/>
    <col min="10179" max="10179" width="15.42578125" style="36" customWidth="1"/>
    <col min="10180" max="10180" width="17.7109375" style="36" customWidth="1"/>
    <col min="10181" max="10181" width="7.140625" style="36" customWidth="1"/>
    <col min="10182" max="10182" width="7.42578125" style="36" customWidth="1"/>
    <col min="10183" max="10257" width="5.5703125" style="36" customWidth="1"/>
    <col min="10258" max="10266" width="9.140625" style="36"/>
    <col min="10267" max="10267" width="12.42578125" style="36" customWidth="1"/>
    <col min="10268" max="10434" width="9.140625" style="36"/>
    <col min="10435" max="10435" width="15.42578125" style="36" customWidth="1"/>
    <col min="10436" max="10436" width="17.7109375" style="36" customWidth="1"/>
    <col min="10437" max="10437" width="7.140625" style="36" customWidth="1"/>
    <col min="10438" max="10438" width="7.42578125" style="36" customWidth="1"/>
    <col min="10439" max="10513" width="5.5703125" style="36" customWidth="1"/>
    <col min="10514" max="10522" width="9.140625" style="36"/>
    <col min="10523" max="10523" width="12.42578125" style="36" customWidth="1"/>
    <col min="10524" max="10690" width="9.140625" style="36"/>
    <col min="10691" max="10691" width="15.42578125" style="36" customWidth="1"/>
    <col min="10692" max="10692" width="17.7109375" style="36" customWidth="1"/>
    <col min="10693" max="10693" width="7.140625" style="36" customWidth="1"/>
    <col min="10694" max="10694" width="7.42578125" style="36" customWidth="1"/>
    <col min="10695" max="10769" width="5.5703125" style="36" customWidth="1"/>
    <col min="10770" max="10778" width="9.140625" style="36"/>
    <col min="10779" max="10779" width="12.42578125" style="36" customWidth="1"/>
    <col min="10780" max="10946" width="9.140625" style="36"/>
    <col min="10947" max="10947" width="15.42578125" style="36" customWidth="1"/>
    <col min="10948" max="10948" width="17.7109375" style="36" customWidth="1"/>
    <col min="10949" max="10949" width="7.140625" style="36" customWidth="1"/>
    <col min="10950" max="10950" width="7.42578125" style="36" customWidth="1"/>
    <col min="10951" max="11025" width="5.5703125" style="36" customWidth="1"/>
    <col min="11026" max="11034" width="9.140625" style="36"/>
    <col min="11035" max="11035" width="12.42578125" style="36" customWidth="1"/>
    <col min="11036" max="11202" width="9.140625" style="36"/>
    <col min="11203" max="11203" width="15.42578125" style="36" customWidth="1"/>
    <col min="11204" max="11204" width="17.7109375" style="36" customWidth="1"/>
    <col min="11205" max="11205" width="7.140625" style="36" customWidth="1"/>
    <col min="11206" max="11206" width="7.42578125" style="36" customWidth="1"/>
    <col min="11207" max="11281" width="5.5703125" style="36" customWidth="1"/>
    <col min="11282" max="11290" width="9.140625" style="36"/>
    <col min="11291" max="11291" width="12.42578125" style="36" customWidth="1"/>
    <col min="11292" max="11458" width="9.140625" style="36"/>
    <col min="11459" max="11459" width="15.42578125" style="36" customWidth="1"/>
    <col min="11460" max="11460" width="17.7109375" style="36" customWidth="1"/>
    <col min="11461" max="11461" width="7.140625" style="36" customWidth="1"/>
    <col min="11462" max="11462" width="7.42578125" style="36" customWidth="1"/>
    <col min="11463" max="11537" width="5.5703125" style="36" customWidth="1"/>
    <col min="11538" max="11546" width="9.140625" style="36"/>
    <col min="11547" max="11547" width="12.42578125" style="36" customWidth="1"/>
    <col min="11548" max="11714" width="9.140625" style="36"/>
    <col min="11715" max="11715" width="15.42578125" style="36" customWidth="1"/>
    <col min="11716" max="11716" width="17.7109375" style="36" customWidth="1"/>
    <col min="11717" max="11717" width="7.140625" style="36" customWidth="1"/>
    <col min="11718" max="11718" width="7.42578125" style="36" customWidth="1"/>
    <col min="11719" max="11793" width="5.5703125" style="36" customWidth="1"/>
    <col min="11794" max="11802" width="9.140625" style="36"/>
    <col min="11803" max="11803" width="12.42578125" style="36" customWidth="1"/>
    <col min="11804" max="11970" width="9.140625" style="36"/>
    <col min="11971" max="11971" width="15.42578125" style="36" customWidth="1"/>
    <col min="11972" max="11972" width="17.7109375" style="36" customWidth="1"/>
    <col min="11973" max="11973" width="7.140625" style="36" customWidth="1"/>
    <col min="11974" max="11974" width="7.42578125" style="36" customWidth="1"/>
    <col min="11975" max="12049" width="5.5703125" style="36" customWidth="1"/>
    <col min="12050" max="12058" width="9.140625" style="36"/>
    <col min="12059" max="12059" width="12.42578125" style="36" customWidth="1"/>
    <col min="12060" max="12226" width="9.140625" style="36"/>
    <col min="12227" max="12227" width="15.42578125" style="36" customWidth="1"/>
    <col min="12228" max="12228" width="17.7109375" style="36" customWidth="1"/>
    <col min="12229" max="12229" width="7.140625" style="36" customWidth="1"/>
    <col min="12230" max="12230" width="7.42578125" style="36" customWidth="1"/>
    <col min="12231" max="12305" width="5.5703125" style="36" customWidth="1"/>
    <col min="12306" max="12314" width="9.140625" style="36"/>
    <col min="12315" max="12315" width="12.42578125" style="36" customWidth="1"/>
    <col min="12316" max="12482" width="9.140625" style="36"/>
    <col min="12483" max="12483" width="15.42578125" style="36" customWidth="1"/>
    <col min="12484" max="12484" width="17.7109375" style="36" customWidth="1"/>
    <col min="12485" max="12485" width="7.140625" style="36" customWidth="1"/>
    <col min="12486" max="12486" width="7.42578125" style="36" customWidth="1"/>
    <col min="12487" max="12561" width="5.5703125" style="36" customWidth="1"/>
    <col min="12562" max="12570" width="9.140625" style="36"/>
    <col min="12571" max="12571" width="12.42578125" style="36" customWidth="1"/>
    <col min="12572" max="12738" width="9.140625" style="36"/>
    <col min="12739" max="12739" width="15.42578125" style="36" customWidth="1"/>
    <col min="12740" max="12740" width="17.7109375" style="36" customWidth="1"/>
    <col min="12741" max="12741" width="7.140625" style="36" customWidth="1"/>
    <col min="12742" max="12742" width="7.42578125" style="36" customWidth="1"/>
    <col min="12743" max="12817" width="5.5703125" style="36" customWidth="1"/>
    <col min="12818" max="12826" width="9.140625" style="36"/>
    <col min="12827" max="12827" width="12.42578125" style="36" customWidth="1"/>
    <col min="12828" max="12994" width="9.140625" style="36"/>
    <col min="12995" max="12995" width="15.42578125" style="36" customWidth="1"/>
    <col min="12996" max="12996" width="17.7109375" style="36" customWidth="1"/>
    <col min="12997" max="12997" width="7.140625" style="36" customWidth="1"/>
    <col min="12998" max="12998" width="7.42578125" style="36" customWidth="1"/>
    <col min="12999" max="13073" width="5.5703125" style="36" customWidth="1"/>
    <col min="13074" max="13082" width="9.140625" style="36"/>
    <col min="13083" max="13083" width="12.42578125" style="36" customWidth="1"/>
    <col min="13084" max="13250" width="9.140625" style="36"/>
    <col min="13251" max="13251" width="15.42578125" style="36" customWidth="1"/>
    <col min="13252" max="13252" width="17.7109375" style="36" customWidth="1"/>
    <col min="13253" max="13253" width="7.140625" style="36" customWidth="1"/>
    <col min="13254" max="13254" width="7.42578125" style="36" customWidth="1"/>
    <col min="13255" max="13329" width="5.5703125" style="36" customWidth="1"/>
    <col min="13330" max="13338" width="9.140625" style="36"/>
    <col min="13339" max="13339" width="12.42578125" style="36" customWidth="1"/>
    <col min="13340" max="13506" width="9.140625" style="36"/>
    <col min="13507" max="13507" width="15.42578125" style="36" customWidth="1"/>
    <col min="13508" max="13508" width="17.7109375" style="36" customWidth="1"/>
    <col min="13509" max="13509" width="7.140625" style="36" customWidth="1"/>
    <col min="13510" max="13510" width="7.42578125" style="36" customWidth="1"/>
    <col min="13511" max="13585" width="5.5703125" style="36" customWidth="1"/>
    <col min="13586" max="13594" width="9.140625" style="36"/>
    <col min="13595" max="13595" width="12.42578125" style="36" customWidth="1"/>
    <col min="13596" max="13762" width="9.140625" style="36"/>
    <col min="13763" max="13763" width="15.42578125" style="36" customWidth="1"/>
    <col min="13764" max="13764" width="17.7109375" style="36" customWidth="1"/>
    <col min="13765" max="13765" width="7.140625" style="36" customWidth="1"/>
    <col min="13766" max="13766" width="7.42578125" style="36" customWidth="1"/>
    <col min="13767" max="13841" width="5.5703125" style="36" customWidth="1"/>
    <col min="13842" max="13850" width="9.140625" style="36"/>
    <col min="13851" max="13851" width="12.42578125" style="36" customWidth="1"/>
    <col min="13852" max="14018" width="9.140625" style="36"/>
    <col min="14019" max="14019" width="15.42578125" style="36" customWidth="1"/>
    <col min="14020" max="14020" width="17.7109375" style="36" customWidth="1"/>
    <col min="14021" max="14021" width="7.140625" style="36" customWidth="1"/>
    <col min="14022" max="14022" width="7.42578125" style="36" customWidth="1"/>
    <col min="14023" max="14097" width="5.5703125" style="36" customWidth="1"/>
    <col min="14098" max="14106" width="9.140625" style="36"/>
    <col min="14107" max="14107" width="12.42578125" style="36" customWidth="1"/>
    <col min="14108" max="14274" width="9.140625" style="36"/>
    <col min="14275" max="14275" width="15.42578125" style="36" customWidth="1"/>
    <col min="14276" max="14276" width="17.7109375" style="36" customWidth="1"/>
    <col min="14277" max="14277" width="7.140625" style="36" customWidth="1"/>
    <col min="14278" max="14278" width="7.42578125" style="36" customWidth="1"/>
    <col min="14279" max="14353" width="5.5703125" style="36" customWidth="1"/>
    <col min="14354" max="14362" width="9.140625" style="36"/>
    <col min="14363" max="14363" width="12.42578125" style="36" customWidth="1"/>
    <col min="14364" max="14530" width="9.140625" style="36"/>
    <col min="14531" max="14531" width="15.42578125" style="36" customWidth="1"/>
    <col min="14532" max="14532" width="17.7109375" style="36" customWidth="1"/>
    <col min="14533" max="14533" width="7.140625" style="36" customWidth="1"/>
    <col min="14534" max="14534" width="7.42578125" style="36" customWidth="1"/>
    <col min="14535" max="14609" width="5.5703125" style="36" customWidth="1"/>
    <col min="14610" max="14618" width="9.140625" style="36"/>
    <col min="14619" max="14619" width="12.42578125" style="36" customWidth="1"/>
    <col min="14620" max="14786" width="9.140625" style="36"/>
    <col min="14787" max="14787" width="15.42578125" style="36" customWidth="1"/>
    <col min="14788" max="14788" width="17.7109375" style="36" customWidth="1"/>
    <col min="14789" max="14789" width="7.140625" style="36" customWidth="1"/>
    <col min="14790" max="14790" width="7.42578125" style="36" customWidth="1"/>
    <col min="14791" max="14865" width="5.5703125" style="36" customWidth="1"/>
    <col min="14866" max="14874" width="9.140625" style="36"/>
    <col min="14875" max="14875" width="12.42578125" style="36" customWidth="1"/>
    <col min="14876" max="15042" width="9.140625" style="36"/>
    <col min="15043" max="15043" width="15.42578125" style="36" customWidth="1"/>
    <col min="15044" max="15044" width="17.7109375" style="36" customWidth="1"/>
    <col min="15045" max="15045" width="7.140625" style="36" customWidth="1"/>
    <col min="15046" max="15046" width="7.42578125" style="36" customWidth="1"/>
    <col min="15047" max="15121" width="5.5703125" style="36" customWidth="1"/>
    <col min="15122" max="15130" width="9.140625" style="36"/>
    <col min="15131" max="15131" width="12.42578125" style="36" customWidth="1"/>
    <col min="15132" max="15298" width="9.140625" style="36"/>
    <col min="15299" max="15299" width="15.42578125" style="36" customWidth="1"/>
    <col min="15300" max="15300" width="17.7109375" style="36" customWidth="1"/>
    <col min="15301" max="15301" width="7.140625" style="36" customWidth="1"/>
    <col min="15302" max="15302" width="7.42578125" style="36" customWidth="1"/>
    <col min="15303" max="15377" width="5.5703125" style="36" customWidth="1"/>
    <col min="15378" max="15386" width="9.140625" style="36"/>
    <col min="15387" max="15387" width="12.42578125" style="36" customWidth="1"/>
    <col min="15388" max="15554" width="9.140625" style="36"/>
    <col min="15555" max="15555" width="15.42578125" style="36" customWidth="1"/>
    <col min="15556" max="15556" width="17.7109375" style="36" customWidth="1"/>
    <col min="15557" max="15557" width="7.140625" style="36" customWidth="1"/>
    <col min="15558" max="15558" width="7.42578125" style="36" customWidth="1"/>
    <col min="15559" max="15633" width="5.5703125" style="36" customWidth="1"/>
    <col min="15634" max="15642" width="9.140625" style="36"/>
    <col min="15643" max="15643" width="12.42578125" style="36" customWidth="1"/>
    <col min="15644" max="15810" width="9.140625" style="36"/>
    <col min="15811" max="15811" width="15.42578125" style="36" customWidth="1"/>
    <col min="15812" max="15812" width="17.7109375" style="36" customWidth="1"/>
    <col min="15813" max="15813" width="7.140625" style="36" customWidth="1"/>
    <col min="15814" max="15814" width="7.42578125" style="36" customWidth="1"/>
    <col min="15815" max="15889" width="5.5703125" style="36" customWidth="1"/>
    <col min="15890" max="15898" width="9.140625" style="36"/>
    <col min="15899" max="15899" width="12.42578125" style="36" customWidth="1"/>
    <col min="15900" max="16066" width="9.140625" style="36"/>
    <col min="16067" max="16067" width="15.42578125" style="36" customWidth="1"/>
    <col min="16068" max="16068" width="17.7109375" style="36" customWidth="1"/>
    <col min="16069" max="16069" width="7.140625" style="36" customWidth="1"/>
    <col min="16070" max="16070" width="7.42578125" style="36" customWidth="1"/>
    <col min="16071" max="16145" width="5.5703125" style="36" customWidth="1"/>
    <col min="16146" max="16154" width="9.140625" style="36"/>
    <col min="16155" max="16155" width="12.42578125" style="36" customWidth="1"/>
    <col min="16156" max="16384" width="9.140625" style="36"/>
  </cols>
  <sheetData>
    <row r="1" spans="1:79" ht="41.25" customHeight="1" x14ac:dyDescent="0.3">
      <c r="A1" s="164" t="s">
        <v>367</v>
      </c>
      <c r="B1" s="164"/>
      <c r="C1" s="164"/>
      <c r="D1" s="164"/>
      <c r="E1" s="164"/>
      <c r="F1" s="164"/>
      <c r="G1" s="164"/>
      <c r="H1" s="164"/>
      <c r="I1" s="164"/>
      <c r="J1" s="164"/>
      <c r="K1" s="164"/>
      <c r="L1" s="164"/>
      <c r="M1" s="164"/>
      <c r="N1" s="164"/>
      <c r="O1" s="164"/>
      <c r="P1" s="164"/>
      <c r="Q1" s="164"/>
      <c r="R1" s="164"/>
      <c r="S1" s="164"/>
      <c r="T1" s="164"/>
      <c r="U1" s="164"/>
      <c r="V1" s="164"/>
      <c r="W1" s="164"/>
      <c r="X1" s="164"/>
      <c r="Y1" s="164"/>
      <c r="Z1" s="164"/>
      <c r="AA1" s="164"/>
      <c r="AB1" s="164"/>
      <c r="AC1" s="164"/>
      <c r="AD1" s="164"/>
      <c r="AE1" s="164"/>
      <c r="AF1" s="164"/>
      <c r="AG1" s="164"/>
      <c r="AH1" s="164"/>
      <c r="AI1" s="164"/>
      <c r="AJ1" s="164"/>
      <c r="AK1" s="164"/>
      <c r="AL1" s="164"/>
      <c r="AM1" s="164"/>
      <c r="AN1" s="164"/>
      <c r="AO1" s="164"/>
      <c r="AP1" s="164"/>
      <c r="AQ1" s="164"/>
      <c r="AR1" s="164"/>
      <c r="AS1" s="164"/>
      <c r="AT1" s="164"/>
      <c r="AU1" s="164"/>
      <c r="AV1" s="164"/>
      <c r="AW1" s="164"/>
      <c r="AX1" s="164"/>
      <c r="AY1" s="164"/>
      <c r="AZ1" s="164"/>
      <c r="BA1" s="164"/>
      <c r="BB1" s="164"/>
      <c r="BC1" s="164"/>
      <c r="BD1" s="164"/>
      <c r="BE1" s="164"/>
      <c r="BF1" s="164"/>
      <c r="BG1" s="164"/>
      <c r="BH1" s="164"/>
      <c r="BI1" s="164"/>
      <c r="BJ1" s="164"/>
      <c r="BK1" s="164"/>
      <c r="BL1" s="164"/>
      <c r="BM1" s="164"/>
      <c r="BN1" s="164"/>
      <c r="BO1" s="164"/>
      <c r="BP1" s="164"/>
      <c r="BQ1" s="164"/>
      <c r="BR1" s="164"/>
      <c r="BS1" s="164"/>
      <c r="BT1" s="164"/>
      <c r="BU1" s="164"/>
      <c r="BV1" s="164"/>
      <c r="BW1" s="164"/>
      <c r="BX1" s="164"/>
      <c r="BY1" s="164"/>
      <c r="BZ1" s="164"/>
      <c r="CA1" s="164"/>
    </row>
    <row r="2" spans="1:79" s="42" customFormat="1" ht="17.25" customHeight="1" x14ac:dyDescent="0.3">
      <c r="A2" s="153" t="s">
        <v>862</v>
      </c>
      <c r="B2" s="153"/>
      <c r="C2" s="153" t="s">
        <v>648</v>
      </c>
      <c r="D2" s="153"/>
      <c r="E2" s="153"/>
      <c r="F2" s="153"/>
      <c r="G2" s="153"/>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c r="AV2" s="153"/>
      <c r="AW2" s="153"/>
      <c r="AX2" s="153"/>
      <c r="AY2" s="153"/>
      <c r="AZ2" s="153"/>
      <c r="BA2" s="153"/>
      <c r="BB2" s="153"/>
      <c r="BC2" s="153"/>
      <c r="BD2" s="153"/>
      <c r="BE2" s="153"/>
      <c r="BF2" s="153"/>
      <c r="BG2" s="153"/>
      <c r="BH2" s="153"/>
      <c r="BI2" s="153"/>
      <c r="BJ2" s="153"/>
      <c r="BK2" s="153"/>
      <c r="BL2" s="153"/>
      <c r="BM2" s="153"/>
      <c r="BN2" s="153"/>
      <c r="BO2" s="153"/>
      <c r="BP2" s="153"/>
      <c r="BQ2" s="153"/>
      <c r="BR2" s="153"/>
      <c r="BS2" s="153"/>
      <c r="BT2" s="153"/>
      <c r="BU2" s="153"/>
      <c r="BV2" s="153"/>
      <c r="BW2" s="153"/>
      <c r="BX2" s="153"/>
      <c r="BY2" s="153"/>
      <c r="BZ2" s="153"/>
      <c r="CA2" s="153"/>
    </row>
    <row r="3" spans="1:79" ht="77.25" customHeight="1" x14ac:dyDescent="0.3">
      <c r="A3" s="154" t="s">
        <v>333</v>
      </c>
      <c r="B3" s="157" t="s">
        <v>368</v>
      </c>
      <c r="C3" s="143" t="s">
        <v>654</v>
      </c>
      <c r="D3" s="148" t="s">
        <v>521</v>
      </c>
      <c r="E3" s="148"/>
      <c r="F3" s="148"/>
      <c r="G3" s="143" t="s">
        <v>370</v>
      </c>
      <c r="H3" s="143" t="s">
        <v>356</v>
      </c>
      <c r="I3" s="148" t="s">
        <v>371</v>
      </c>
      <c r="J3" s="148"/>
      <c r="K3" s="148"/>
      <c r="L3" s="148"/>
      <c r="M3" s="148"/>
      <c r="N3" s="148"/>
      <c r="O3" s="148" t="s">
        <v>334</v>
      </c>
      <c r="P3" s="148"/>
      <c r="Q3" s="148"/>
      <c r="R3" s="148"/>
      <c r="S3" s="148"/>
      <c r="T3" s="148"/>
      <c r="U3" s="148"/>
      <c r="V3" s="148"/>
      <c r="W3" s="148"/>
      <c r="X3" s="148"/>
      <c r="Y3" s="148"/>
      <c r="Z3" s="148"/>
      <c r="AA3" s="148"/>
      <c r="AB3" s="148"/>
      <c r="AC3" s="148"/>
      <c r="AD3" s="143" t="s">
        <v>335</v>
      </c>
      <c r="AE3" s="161" t="s">
        <v>336</v>
      </c>
      <c r="AF3" s="148" t="s">
        <v>372</v>
      </c>
      <c r="AG3" s="148"/>
      <c r="AH3" s="148"/>
      <c r="AI3" s="143" t="s">
        <v>649</v>
      </c>
      <c r="AJ3" s="148" t="s">
        <v>522</v>
      </c>
      <c r="AK3" s="148"/>
      <c r="AL3" s="148"/>
      <c r="AM3" s="148"/>
      <c r="AN3" s="148"/>
      <c r="AO3" s="148"/>
      <c r="AP3" s="148"/>
      <c r="AQ3" s="148"/>
      <c r="AR3" s="148" t="s">
        <v>523</v>
      </c>
      <c r="AS3" s="148"/>
      <c r="AT3" s="148"/>
      <c r="AU3" s="148"/>
      <c r="AV3" s="148"/>
      <c r="AW3" s="148"/>
      <c r="AX3" s="148"/>
      <c r="AY3" s="149" t="s">
        <v>524</v>
      </c>
      <c r="AZ3" s="150"/>
      <c r="BA3" s="151"/>
      <c r="BB3" s="143" t="s">
        <v>373</v>
      </c>
      <c r="BC3" s="148" t="s">
        <v>525</v>
      </c>
      <c r="BD3" s="148"/>
      <c r="BE3" s="148"/>
      <c r="BF3" s="148"/>
      <c r="BG3" s="148" t="s">
        <v>374</v>
      </c>
      <c r="BH3" s="148"/>
      <c r="BI3" s="148"/>
      <c r="BJ3" s="148"/>
      <c r="BK3" s="148" t="s">
        <v>375</v>
      </c>
      <c r="BL3" s="148"/>
      <c r="BM3" s="148"/>
      <c r="BN3" s="148"/>
      <c r="BO3" s="148" t="s">
        <v>376</v>
      </c>
      <c r="BP3" s="148"/>
      <c r="BQ3" s="148"/>
      <c r="BR3" s="148"/>
      <c r="BS3" s="148"/>
      <c r="BT3" s="143" t="s">
        <v>526</v>
      </c>
      <c r="BU3" s="146" t="s">
        <v>527</v>
      </c>
      <c r="BV3" s="143" t="s">
        <v>377</v>
      </c>
      <c r="BW3" s="143" t="s">
        <v>378</v>
      </c>
      <c r="BX3" s="143" t="s">
        <v>379</v>
      </c>
      <c r="BY3" s="148" t="s">
        <v>380</v>
      </c>
      <c r="BZ3" s="148"/>
      <c r="CA3" s="148"/>
    </row>
    <row r="4" spans="1:79" ht="49.5" customHeight="1" x14ac:dyDescent="0.3">
      <c r="A4" s="155"/>
      <c r="B4" s="158"/>
      <c r="C4" s="143"/>
      <c r="D4" s="143" t="s">
        <v>528</v>
      </c>
      <c r="E4" s="143" t="s">
        <v>529</v>
      </c>
      <c r="F4" s="143" t="s">
        <v>326</v>
      </c>
      <c r="G4" s="143"/>
      <c r="H4" s="143"/>
      <c r="I4" s="149" t="s">
        <v>357</v>
      </c>
      <c r="J4" s="150"/>
      <c r="K4" s="151"/>
      <c r="L4" s="143" t="s">
        <v>381</v>
      </c>
      <c r="M4" s="143" t="s">
        <v>530</v>
      </c>
      <c r="N4" s="143" t="s">
        <v>501</v>
      </c>
      <c r="O4" s="162" t="s">
        <v>382</v>
      </c>
      <c r="P4" s="162"/>
      <c r="Q4" s="162"/>
      <c r="R4" s="162"/>
      <c r="S4" s="162"/>
      <c r="T4" s="162"/>
      <c r="U4" s="162"/>
      <c r="V4" s="162"/>
      <c r="W4" s="162"/>
      <c r="X4" s="143" t="s">
        <v>531</v>
      </c>
      <c r="Y4" s="143" t="s">
        <v>532</v>
      </c>
      <c r="Z4" s="143" t="s">
        <v>383</v>
      </c>
      <c r="AA4" s="143" t="s">
        <v>384</v>
      </c>
      <c r="AB4" s="146" t="s">
        <v>0</v>
      </c>
      <c r="AC4" s="143" t="s">
        <v>533</v>
      </c>
      <c r="AD4" s="143"/>
      <c r="AE4" s="161"/>
      <c r="AF4" s="143" t="s">
        <v>534</v>
      </c>
      <c r="AG4" s="143" t="s">
        <v>385</v>
      </c>
      <c r="AH4" s="143" t="s">
        <v>386</v>
      </c>
      <c r="AI4" s="143"/>
      <c r="AJ4" s="143" t="s">
        <v>387</v>
      </c>
      <c r="AK4" s="143" t="s">
        <v>388</v>
      </c>
      <c r="AL4" s="143" t="s">
        <v>389</v>
      </c>
      <c r="AM4" s="143" t="s">
        <v>390</v>
      </c>
      <c r="AN4" s="143" t="s">
        <v>391</v>
      </c>
      <c r="AO4" s="143" t="s">
        <v>392</v>
      </c>
      <c r="AP4" s="143" t="s">
        <v>393</v>
      </c>
      <c r="AQ4" s="143" t="s">
        <v>337</v>
      </c>
      <c r="AR4" s="143" t="s">
        <v>535</v>
      </c>
      <c r="AS4" s="143" t="s">
        <v>338</v>
      </c>
      <c r="AT4" s="143" t="s">
        <v>536</v>
      </c>
      <c r="AU4" s="148" t="s">
        <v>339</v>
      </c>
      <c r="AV4" s="148"/>
      <c r="AW4" s="143" t="s">
        <v>394</v>
      </c>
      <c r="AX4" s="143" t="s">
        <v>537</v>
      </c>
      <c r="AY4" s="165" t="s">
        <v>538</v>
      </c>
      <c r="AZ4" s="167" t="s">
        <v>539</v>
      </c>
      <c r="BA4" s="159" t="s">
        <v>650</v>
      </c>
      <c r="BB4" s="143"/>
      <c r="BC4" s="143" t="s">
        <v>395</v>
      </c>
      <c r="BD4" s="143" t="s">
        <v>396</v>
      </c>
      <c r="BE4" s="143" t="s">
        <v>540</v>
      </c>
      <c r="BF4" s="143" t="s">
        <v>326</v>
      </c>
      <c r="BG4" s="143" t="s">
        <v>397</v>
      </c>
      <c r="BH4" s="143" t="s">
        <v>541</v>
      </c>
      <c r="BI4" s="143" t="s">
        <v>398</v>
      </c>
      <c r="BJ4" s="143" t="s">
        <v>399</v>
      </c>
      <c r="BK4" s="143" t="s">
        <v>502</v>
      </c>
      <c r="BL4" s="143" t="s">
        <v>330</v>
      </c>
      <c r="BM4" s="143" t="s">
        <v>340</v>
      </c>
      <c r="BN4" s="143" t="s">
        <v>542</v>
      </c>
      <c r="BO4" s="143" t="s">
        <v>400</v>
      </c>
      <c r="BP4" s="143" t="s">
        <v>341</v>
      </c>
      <c r="BQ4" s="143" t="s">
        <v>401</v>
      </c>
      <c r="BR4" s="143" t="s">
        <v>543</v>
      </c>
      <c r="BS4" s="143" t="s">
        <v>326</v>
      </c>
      <c r="BT4" s="143"/>
      <c r="BU4" s="163"/>
      <c r="BV4" s="143"/>
      <c r="BW4" s="143"/>
      <c r="BX4" s="143"/>
      <c r="BY4" s="143" t="s">
        <v>544</v>
      </c>
      <c r="BZ4" s="143" t="s">
        <v>545</v>
      </c>
      <c r="CA4" s="143" t="s">
        <v>358</v>
      </c>
    </row>
    <row r="5" spans="1:79" ht="138.75" customHeight="1" x14ac:dyDescent="0.3">
      <c r="A5" s="156"/>
      <c r="B5" s="51"/>
      <c r="C5" s="143"/>
      <c r="D5" s="143"/>
      <c r="E5" s="143"/>
      <c r="F5" s="143"/>
      <c r="G5" s="143"/>
      <c r="H5" s="143"/>
      <c r="I5" s="52" t="s">
        <v>402</v>
      </c>
      <c r="J5" s="50" t="s">
        <v>655</v>
      </c>
      <c r="K5" s="52" t="s">
        <v>656</v>
      </c>
      <c r="L5" s="143"/>
      <c r="M5" s="143"/>
      <c r="N5" s="143"/>
      <c r="O5" s="50" t="s">
        <v>342</v>
      </c>
      <c r="P5" s="50" t="s">
        <v>403</v>
      </c>
      <c r="Q5" s="50" t="s">
        <v>404</v>
      </c>
      <c r="R5" s="50" t="s">
        <v>405</v>
      </c>
      <c r="S5" s="50" t="s">
        <v>406</v>
      </c>
      <c r="T5" s="50" t="s">
        <v>407</v>
      </c>
      <c r="U5" s="50" t="s">
        <v>408</v>
      </c>
      <c r="V5" s="50" t="s">
        <v>409</v>
      </c>
      <c r="W5" s="50" t="s">
        <v>327</v>
      </c>
      <c r="X5" s="143"/>
      <c r="Y5" s="143"/>
      <c r="Z5" s="143"/>
      <c r="AA5" s="143"/>
      <c r="AB5" s="147"/>
      <c r="AC5" s="143"/>
      <c r="AD5" s="143"/>
      <c r="AE5" s="161"/>
      <c r="AF5" s="143"/>
      <c r="AG5" s="143"/>
      <c r="AH5" s="143"/>
      <c r="AI5" s="143"/>
      <c r="AJ5" s="143"/>
      <c r="AK5" s="143"/>
      <c r="AL5" s="143"/>
      <c r="AM5" s="143"/>
      <c r="AN5" s="143"/>
      <c r="AO5" s="143"/>
      <c r="AP5" s="143"/>
      <c r="AQ5" s="143"/>
      <c r="AR5" s="143"/>
      <c r="AS5" s="143"/>
      <c r="AT5" s="143"/>
      <c r="AU5" s="50" t="s">
        <v>359</v>
      </c>
      <c r="AV5" s="50" t="s">
        <v>360</v>
      </c>
      <c r="AW5" s="143"/>
      <c r="AX5" s="143"/>
      <c r="AY5" s="166"/>
      <c r="AZ5" s="168"/>
      <c r="BA5" s="160"/>
      <c r="BB5" s="143"/>
      <c r="BC5" s="143"/>
      <c r="BD5" s="143"/>
      <c r="BE5" s="143"/>
      <c r="BF5" s="143"/>
      <c r="BG5" s="143"/>
      <c r="BH5" s="143"/>
      <c r="BI5" s="143"/>
      <c r="BJ5" s="143"/>
      <c r="BK5" s="143"/>
      <c r="BL5" s="143"/>
      <c r="BM5" s="143"/>
      <c r="BN5" s="143"/>
      <c r="BO5" s="143"/>
      <c r="BP5" s="143"/>
      <c r="BQ5" s="143"/>
      <c r="BR5" s="143"/>
      <c r="BS5" s="143"/>
      <c r="BT5" s="143"/>
      <c r="BU5" s="147"/>
      <c r="BV5" s="143"/>
      <c r="BW5" s="143"/>
      <c r="BX5" s="143"/>
      <c r="BY5" s="143"/>
      <c r="BZ5" s="143"/>
      <c r="CA5" s="143"/>
    </row>
    <row r="6" spans="1:79" ht="36.75" customHeight="1" x14ac:dyDescent="0.3">
      <c r="A6" s="53"/>
      <c r="B6" s="54"/>
      <c r="C6" s="55"/>
      <c r="D6" s="47">
        <v>1</v>
      </c>
      <c r="E6" s="47">
        <v>2</v>
      </c>
      <c r="F6" s="47">
        <v>3</v>
      </c>
      <c r="G6" s="47">
        <v>4</v>
      </c>
      <c r="H6" s="47">
        <v>5</v>
      </c>
      <c r="I6" s="47">
        <v>6</v>
      </c>
      <c r="J6" s="47">
        <v>7</v>
      </c>
      <c r="K6" s="47">
        <v>8</v>
      </c>
      <c r="L6" s="47">
        <v>9</v>
      </c>
      <c r="M6" s="47">
        <v>10</v>
      </c>
      <c r="N6" s="47">
        <v>11</v>
      </c>
      <c r="O6" s="47">
        <v>12</v>
      </c>
      <c r="P6" s="47">
        <v>13</v>
      </c>
      <c r="Q6" s="47">
        <v>14</v>
      </c>
      <c r="R6" s="47">
        <v>15</v>
      </c>
      <c r="S6" s="47">
        <v>16</v>
      </c>
      <c r="T6" s="47">
        <v>17</v>
      </c>
      <c r="U6" s="47">
        <v>18</v>
      </c>
      <c r="V6" s="47">
        <v>19</v>
      </c>
      <c r="W6" s="47">
        <v>20</v>
      </c>
      <c r="X6" s="47">
        <v>21</v>
      </c>
      <c r="Y6" s="47">
        <v>22</v>
      </c>
      <c r="Z6" s="47">
        <v>23</v>
      </c>
      <c r="AA6" s="47">
        <v>24</v>
      </c>
      <c r="AB6" s="47">
        <v>25</v>
      </c>
      <c r="AC6" s="47">
        <v>26</v>
      </c>
      <c r="AD6" s="47">
        <v>27</v>
      </c>
      <c r="AE6" s="47">
        <v>28</v>
      </c>
      <c r="AF6" s="47">
        <v>29</v>
      </c>
      <c r="AG6" s="47">
        <v>30</v>
      </c>
      <c r="AH6" s="47">
        <v>31</v>
      </c>
      <c r="AI6" s="47">
        <v>32</v>
      </c>
      <c r="AJ6" s="47">
        <v>33</v>
      </c>
      <c r="AK6" s="47">
        <v>34</v>
      </c>
      <c r="AL6" s="47">
        <v>35</v>
      </c>
      <c r="AM6" s="47">
        <v>36</v>
      </c>
      <c r="AN6" s="47">
        <v>37</v>
      </c>
      <c r="AO6" s="47">
        <v>38</v>
      </c>
      <c r="AP6" s="47">
        <v>39</v>
      </c>
      <c r="AQ6" s="47">
        <v>40</v>
      </c>
      <c r="AR6" s="47">
        <v>41</v>
      </c>
      <c r="AS6" s="47">
        <v>42</v>
      </c>
      <c r="AT6" s="47">
        <v>43</v>
      </c>
      <c r="AU6" s="47">
        <v>44</v>
      </c>
      <c r="AV6" s="47">
        <v>45</v>
      </c>
      <c r="AW6" s="47">
        <v>46</v>
      </c>
      <c r="AX6" s="47">
        <v>47</v>
      </c>
      <c r="AY6" s="47">
        <v>48</v>
      </c>
      <c r="AZ6" s="47">
        <v>49</v>
      </c>
      <c r="BA6" s="47">
        <v>50</v>
      </c>
      <c r="BB6" s="47">
        <v>51</v>
      </c>
      <c r="BC6" s="47">
        <v>52</v>
      </c>
      <c r="BD6" s="47">
        <v>53</v>
      </c>
      <c r="BE6" s="47">
        <v>54</v>
      </c>
      <c r="BF6" s="47">
        <v>55</v>
      </c>
      <c r="BG6" s="47">
        <v>56</v>
      </c>
      <c r="BH6" s="47">
        <v>57</v>
      </c>
      <c r="BI6" s="47">
        <v>58</v>
      </c>
      <c r="BJ6" s="47">
        <v>59</v>
      </c>
      <c r="BK6" s="47">
        <v>60</v>
      </c>
      <c r="BL6" s="47">
        <v>61</v>
      </c>
      <c r="BM6" s="47">
        <v>62</v>
      </c>
      <c r="BN6" s="47">
        <v>63</v>
      </c>
      <c r="BO6" s="47">
        <v>64</v>
      </c>
      <c r="BP6" s="47">
        <v>65</v>
      </c>
      <c r="BQ6" s="47">
        <v>66</v>
      </c>
      <c r="BR6" s="47">
        <v>67</v>
      </c>
      <c r="BS6" s="47">
        <v>68</v>
      </c>
      <c r="BT6" s="47">
        <v>69</v>
      </c>
      <c r="BU6" s="47">
        <v>70</v>
      </c>
      <c r="BV6" s="47">
        <v>71</v>
      </c>
      <c r="BW6" s="47">
        <v>72</v>
      </c>
      <c r="BX6" s="47">
        <v>73</v>
      </c>
      <c r="BY6" s="47">
        <v>74</v>
      </c>
      <c r="BZ6" s="47">
        <v>75</v>
      </c>
      <c r="CA6" s="47">
        <v>76</v>
      </c>
    </row>
    <row r="7" spans="1:79" s="1" customFormat="1" ht="20.100000000000001" customHeight="1" x14ac:dyDescent="0.3">
      <c r="A7" s="7" t="s">
        <v>1</v>
      </c>
      <c r="B7" s="8" t="s">
        <v>707</v>
      </c>
      <c r="C7" s="9"/>
      <c r="D7" s="26">
        <f>SUM(D8:D34)</f>
        <v>0</v>
      </c>
      <c r="E7" s="26">
        <f t="shared" ref="E7:BP7" si="0">SUM(E8:E34)</f>
        <v>5</v>
      </c>
      <c r="F7" s="26">
        <f t="shared" si="0"/>
        <v>5</v>
      </c>
      <c r="G7" s="26">
        <f t="shared" si="0"/>
        <v>1</v>
      </c>
      <c r="H7" s="26">
        <f t="shared" si="0"/>
        <v>0</v>
      </c>
      <c r="I7" s="26">
        <f t="shared" si="0"/>
        <v>13</v>
      </c>
      <c r="J7" s="26">
        <f t="shared" si="0"/>
        <v>0</v>
      </c>
      <c r="K7" s="26">
        <f t="shared" si="0"/>
        <v>0</v>
      </c>
      <c r="L7" s="26">
        <f t="shared" si="0"/>
        <v>13</v>
      </c>
      <c r="M7" s="26">
        <f t="shared" si="0"/>
        <v>0</v>
      </c>
      <c r="N7" s="26">
        <f t="shared" si="0"/>
        <v>0</v>
      </c>
      <c r="O7" s="26">
        <f t="shared" si="0"/>
        <v>2</v>
      </c>
      <c r="P7" s="26">
        <f t="shared" si="0"/>
        <v>3</v>
      </c>
      <c r="Q7" s="26">
        <f t="shared" si="0"/>
        <v>2</v>
      </c>
      <c r="R7" s="26">
        <f t="shared" si="0"/>
        <v>1</v>
      </c>
      <c r="S7" s="26">
        <f t="shared" si="0"/>
        <v>0</v>
      </c>
      <c r="T7" s="26">
        <f t="shared" si="0"/>
        <v>2</v>
      </c>
      <c r="U7" s="26">
        <f t="shared" si="0"/>
        <v>0</v>
      </c>
      <c r="V7" s="26">
        <f t="shared" si="0"/>
        <v>0</v>
      </c>
      <c r="W7" s="26">
        <f t="shared" si="0"/>
        <v>10</v>
      </c>
      <c r="X7" s="26">
        <f t="shared" si="0"/>
        <v>0</v>
      </c>
      <c r="Y7" s="26">
        <f t="shared" si="0"/>
        <v>3</v>
      </c>
      <c r="Z7" s="26">
        <f t="shared" si="0"/>
        <v>0</v>
      </c>
      <c r="AA7" s="26">
        <f t="shared" si="0"/>
        <v>0</v>
      </c>
      <c r="AB7" s="26">
        <f t="shared" si="0"/>
        <v>0</v>
      </c>
      <c r="AC7" s="26">
        <f t="shared" si="0"/>
        <v>0</v>
      </c>
      <c r="AD7" s="26">
        <f t="shared" si="0"/>
        <v>8</v>
      </c>
      <c r="AE7" s="26">
        <f t="shared" si="0"/>
        <v>0</v>
      </c>
      <c r="AF7" s="26">
        <f t="shared" si="0"/>
        <v>0</v>
      </c>
      <c r="AG7" s="26">
        <f t="shared" si="0"/>
        <v>0</v>
      </c>
      <c r="AH7" s="26">
        <f t="shared" si="0"/>
        <v>0</v>
      </c>
      <c r="AI7" s="26">
        <f t="shared" si="0"/>
        <v>0</v>
      </c>
      <c r="AJ7" s="26">
        <f t="shared" si="0"/>
        <v>1</v>
      </c>
      <c r="AK7" s="26">
        <f t="shared" si="0"/>
        <v>0</v>
      </c>
      <c r="AL7" s="26">
        <f t="shared" si="0"/>
        <v>0</v>
      </c>
      <c r="AM7" s="26">
        <f t="shared" si="0"/>
        <v>0</v>
      </c>
      <c r="AN7" s="26">
        <f t="shared" si="0"/>
        <v>0</v>
      </c>
      <c r="AO7" s="26">
        <f t="shared" si="0"/>
        <v>1</v>
      </c>
      <c r="AP7" s="26">
        <f t="shared" si="0"/>
        <v>11</v>
      </c>
      <c r="AQ7" s="26">
        <f t="shared" si="0"/>
        <v>1</v>
      </c>
      <c r="AR7" s="26">
        <f t="shared" si="0"/>
        <v>0</v>
      </c>
      <c r="AS7" s="26">
        <f t="shared" si="0"/>
        <v>0</v>
      </c>
      <c r="AT7" s="26">
        <f t="shared" si="0"/>
        <v>6</v>
      </c>
      <c r="AU7" s="26">
        <f t="shared" si="0"/>
        <v>0</v>
      </c>
      <c r="AV7" s="26">
        <f t="shared" si="0"/>
        <v>0</v>
      </c>
      <c r="AW7" s="26">
        <f t="shared" si="0"/>
        <v>7</v>
      </c>
      <c r="AX7" s="26">
        <f t="shared" si="0"/>
        <v>0</v>
      </c>
      <c r="AY7" s="26">
        <f t="shared" si="0"/>
        <v>13</v>
      </c>
      <c r="AZ7" s="26">
        <f t="shared" si="0"/>
        <v>0</v>
      </c>
      <c r="BA7" s="26">
        <f t="shared" si="0"/>
        <v>0</v>
      </c>
      <c r="BB7" s="26">
        <f t="shared" si="0"/>
        <v>0</v>
      </c>
      <c r="BC7" s="26">
        <f t="shared" si="0"/>
        <v>1</v>
      </c>
      <c r="BD7" s="26">
        <f t="shared" si="0"/>
        <v>0</v>
      </c>
      <c r="BE7" s="26">
        <f t="shared" si="0"/>
        <v>0</v>
      </c>
      <c r="BF7" s="26">
        <f t="shared" si="0"/>
        <v>1</v>
      </c>
      <c r="BG7" s="26">
        <f t="shared" si="0"/>
        <v>0</v>
      </c>
      <c r="BH7" s="26">
        <f t="shared" si="0"/>
        <v>0</v>
      </c>
      <c r="BI7" s="26">
        <f t="shared" si="0"/>
        <v>0</v>
      </c>
      <c r="BJ7" s="26">
        <f t="shared" si="0"/>
        <v>1</v>
      </c>
      <c r="BK7" s="26">
        <f t="shared" si="0"/>
        <v>0</v>
      </c>
      <c r="BL7" s="26">
        <f t="shared" si="0"/>
        <v>0</v>
      </c>
      <c r="BM7" s="26">
        <f t="shared" si="0"/>
        <v>0</v>
      </c>
      <c r="BN7" s="26">
        <f t="shared" si="0"/>
        <v>1</v>
      </c>
      <c r="BO7" s="26">
        <f t="shared" si="0"/>
        <v>0</v>
      </c>
      <c r="BP7" s="26">
        <f t="shared" si="0"/>
        <v>1</v>
      </c>
      <c r="BQ7" s="26">
        <f t="shared" ref="BQ7:CA7" si="1">SUM(BQ8:BQ34)</f>
        <v>0</v>
      </c>
      <c r="BR7" s="26">
        <f t="shared" si="1"/>
        <v>0</v>
      </c>
      <c r="BS7" s="26">
        <f t="shared" si="1"/>
        <v>1</v>
      </c>
      <c r="BT7" s="26">
        <f t="shared" si="1"/>
        <v>0</v>
      </c>
      <c r="BU7" s="26">
        <f t="shared" si="1"/>
        <v>32</v>
      </c>
      <c r="BV7" s="26">
        <f t="shared" si="1"/>
        <v>0</v>
      </c>
      <c r="BW7" s="26">
        <f t="shared" si="1"/>
        <v>0</v>
      </c>
      <c r="BX7" s="26">
        <f t="shared" si="1"/>
        <v>0</v>
      </c>
      <c r="BY7" s="26">
        <f t="shared" si="1"/>
        <v>13</v>
      </c>
      <c r="BZ7" s="26">
        <f t="shared" si="1"/>
        <v>18</v>
      </c>
      <c r="CA7" s="26">
        <f t="shared" si="1"/>
        <v>0</v>
      </c>
    </row>
    <row r="8" spans="1:79" s="1" customFormat="1" ht="20.100000000000001" customHeight="1" x14ac:dyDescent="0.3">
      <c r="A8" s="11" t="s">
        <v>708</v>
      </c>
      <c r="B8" s="12" t="s">
        <v>410</v>
      </c>
      <c r="C8" s="12">
        <v>104</v>
      </c>
      <c r="D8" s="13"/>
      <c r="E8" s="13"/>
      <c r="F8" s="13"/>
      <c r="G8" s="13"/>
      <c r="H8" s="13"/>
      <c r="I8" s="13">
        <v>2</v>
      </c>
      <c r="J8" s="13"/>
      <c r="K8" s="13"/>
      <c r="L8" s="13">
        <v>2</v>
      </c>
      <c r="M8" s="13"/>
      <c r="N8" s="13"/>
      <c r="O8" s="13"/>
      <c r="P8" s="13"/>
      <c r="Q8" s="13"/>
      <c r="R8" s="13"/>
      <c r="S8" s="13"/>
      <c r="T8" s="13">
        <v>2</v>
      </c>
      <c r="U8" s="13"/>
      <c r="V8" s="13"/>
      <c r="W8" s="13">
        <v>2</v>
      </c>
      <c r="X8" s="13"/>
      <c r="Y8" s="13"/>
      <c r="Z8" s="13"/>
      <c r="AA8" s="13"/>
      <c r="AB8" s="13"/>
      <c r="AC8" s="13"/>
      <c r="AD8" s="13"/>
      <c r="AE8" s="13"/>
      <c r="AF8" s="13"/>
      <c r="AG8" s="13"/>
      <c r="AH8" s="13"/>
      <c r="AI8" s="13"/>
      <c r="AJ8" s="13">
        <v>1</v>
      </c>
      <c r="AK8" s="13"/>
      <c r="AL8" s="13"/>
      <c r="AM8" s="13"/>
      <c r="AN8" s="13"/>
      <c r="AO8" s="13"/>
      <c r="AP8" s="13">
        <v>2</v>
      </c>
      <c r="AQ8" s="13"/>
      <c r="AR8" s="13"/>
      <c r="AS8" s="13"/>
      <c r="AT8" s="13">
        <v>2</v>
      </c>
      <c r="AU8" s="13"/>
      <c r="AV8" s="13"/>
      <c r="AW8" s="13"/>
      <c r="AX8" s="13"/>
      <c r="AY8" s="13">
        <v>2</v>
      </c>
      <c r="AZ8" s="13"/>
      <c r="BA8" s="13"/>
      <c r="BB8" s="13"/>
      <c r="BC8" s="13"/>
      <c r="BD8" s="13"/>
      <c r="BE8" s="13"/>
      <c r="BF8" s="13"/>
      <c r="BG8" s="13"/>
      <c r="BH8" s="13"/>
      <c r="BI8" s="13"/>
      <c r="BJ8" s="13"/>
      <c r="BK8" s="13"/>
      <c r="BL8" s="13"/>
      <c r="BM8" s="13"/>
      <c r="BN8" s="13"/>
      <c r="BO8" s="13"/>
      <c r="BP8" s="13"/>
      <c r="BQ8" s="13"/>
      <c r="BR8" s="13"/>
      <c r="BS8" s="13"/>
      <c r="BT8" s="13"/>
      <c r="BU8" s="13">
        <v>7</v>
      </c>
      <c r="BV8" s="13"/>
      <c r="BW8" s="13"/>
      <c r="BX8" s="13"/>
      <c r="BY8" s="13">
        <v>2</v>
      </c>
      <c r="BZ8" s="31">
        <v>7</v>
      </c>
      <c r="CA8" s="13" t="s">
        <v>856</v>
      </c>
    </row>
    <row r="9" spans="1:79" s="1" customFormat="1" ht="20.100000000000001" customHeight="1" x14ac:dyDescent="0.3">
      <c r="A9" s="11" t="s">
        <v>2</v>
      </c>
      <c r="B9" s="12" t="s">
        <v>546</v>
      </c>
      <c r="C9" s="12">
        <v>105</v>
      </c>
      <c r="D9" s="13"/>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13"/>
      <c r="BO9" s="13"/>
      <c r="BP9" s="13"/>
      <c r="BQ9" s="13"/>
      <c r="BR9" s="13"/>
      <c r="BS9" s="13"/>
      <c r="BT9" s="13"/>
      <c r="BU9" s="13"/>
      <c r="BV9" s="13"/>
      <c r="BW9" s="13"/>
      <c r="BX9" s="13"/>
      <c r="BY9" s="13"/>
      <c r="BZ9" s="31"/>
      <c r="CA9" s="13"/>
    </row>
    <row r="10" spans="1:79" s="1" customFormat="1" ht="20.100000000000001" customHeight="1" x14ac:dyDescent="0.3">
      <c r="A10" s="11" t="s">
        <v>3</v>
      </c>
      <c r="B10" s="12" t="s">
        <v>411</v>
      </c>
      <c r="C10" s="12">
        <v>106</v>
      </c>
      <c r="D10" s="13"/>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s="13"/>
      <c r="BO10" s="13"/>
      <c r="BP10" s="13"/>
      <c r="BQ10" s="13"/>
      <c r="BR10" s="13"/>
      <c r="BS10" s="13"/>
      <c r="BT10" s="13"/>
      <c r="BU10" s="13"/>
      <c r="BV10" s="13"/>
      <c r="BW10" s="13"/>
      <c r="BX10" s="13"/>
      <c r="BY10" s="13"/>
      <c r="BZ10" s="31"/>
      <c r="CA10" s="13"/>
    </row>
    <row r="11" spans="1:79" s="1" customFormat="1" ht="20.100000000000001" customHeight="1" x14ac:dyDescent="0.3">
      <c r="A11" s="11" t="s">
        <v>4</v>
      </c>
      <c r="B11" s="12" t="s">
        <v>547</v>
      </c>
      <c r="C11" s="12">
        <v>107</v>
      </c>
      <c r="D11" s="13"/>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3"/>
      <c r="BB11" s="13"/>
      <c r="BC11" s="13"/>
      <c r="BD11" s="13"/>
      <c r="BE11" s="13"/>
      <c r="BF11" s="13"/>
      <c r="BG11" s="13"/>
      <c r="BH11" s="13"/>
      <c r="BI11" s="13"/>
      <c r="BJ11" s="13"/>
      <c r="BK11" s="13"/>
      <c r="BL11" s="13"/>
      <c r="BM11" s="13"/>
      <c r="BN11" s="13"/>
      <c r="BO11" s="13"/>
      <c r="BP11" s="13"/>
      <c r="BQ11" s="13"/>
      <c r="BR11" s="13"/>
      <c r="BS11" s="13"/>
      <c r="BT11" s="13"/>
      <c r="BU11" s="13"/>
      <c r="BV11" s="13"/>
      <c r="BW11" s="13"/>
      <c r="BX11" s="13"/>
      <c r="BY11" s="13"/>
      <c r="BZ11" s="31"/>
      <c r="CA11" s="13"/>
    </row>
    <row r="12" spans="1:79" s="1" customFormat="1" ht="20.100000000000001" customHeight="1" x14ac:dyDescent="0.3">
      <c r="A12" s="11" t="s">
        <v>5</v>
      </c>
      <c r="B12" s="12" t="s">
        <v>412</v>
      </c>
      <c r="C12" s="12">
        <v>108</v>
      </c>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3"/>
      <c r="BA12" s="13"/>
      <c r="BB12" s="13"/>
      <c r="BC12" s="13"/>
      <c r="BD12" s="13"/>
      <c r="BE12" s="13"/>
      <c r="BF12" s="13"/>
      <c r="BG12" s="13"/>
      <c r="BH12" s="13"/>
      <c r="BI12" s="13"/>
      <c r="BJ12" s="13"/>
      <c r="BK12" s="13"/>
      <c r="BL12" s="13"/>
      <c r="BM12" s="13"/>
      <c r="BN12" s="13"/>
      <c r="BO12" s="13"/>
      <c r="BP12" s="13"/>
      <c r="BQ12" s="13"/>
      <c r="BR12" s="13"/>
      <c r="BS12" s="13"/>
      <c r="BT12" s="13"/>
      <c r="BU12" s="13"/>
      <c r="BV12" s="13"/>
      <c r="BW12" s="13"/>
      <c r="BX12" s="13"/>
      <c r="BY12" s="13"/>
      <c r="BZ12" s="31"/>
      <c r="CA12" s="13"/>
    </row>
    <row r="13" spans="1:79" s="1" customFormat="1" ht="20.100000000000001" customHeight="1" x14ac:dyDescent="0.3">
      <c r="A13" s="11" t="s">
        <v>6</v>
      </c>
      <c r="B13" s="12" t="s">
        <v>413</v>
      </c>
      <c r="C13" s="12">
        <v>109</v>
      </c>
      <c r="D13" s="13"/>
      <c r="E13" s="13">
        <v>1</v>
      </c>
      <c r="F13" s="13">
        <v>1</v>
      </c>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c r="BM13" s="13"/>
      <c r="BN13" s="13"/>
      <c r="BO13" s="13"/>
      <c r="BP13" s="13"/>
      <c r="BQ13" s="13"/>
      <c r="BR13" s="13"/>
      <c r="BS13" s="13"/>
      <c r="BT13" s="13"/>
      <c r="BU13" s="13">
        <v>2</v>
      </c>
      <c r="BV13" s="13"/>
      <c r="BW13" s="13"/>
      <c r="BX13" s="13"/>
      <c r="BY13" s="13"/>
      <c r="BZ13" s="31"/>
      <c r="CA13" s="13"/>
    </row>
    <row r="14" spans="1:79" s="1" customFormat="1" ht="20.100000000000001" customHeight="1" x14ac:dyDescent="0.3">
      <c r="A14" s="11" t="s">
        <v>7</v>
      </c>
      <c r="B14" s="12" t="s">
        <v>548</v>
      </c>
      <c r="C14" s="12">
        <v>110</v>
      </c>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c r="AY14" s="13"/>
      <c r="AZ14" s="13"/>
      <c r="BA14" s="13"/>
      <c r="BB14" s="13"/>
      <c r="BC14" s="13"/>
      <c r="BD14" s="13"/>
      <c r="BE14" s="13"/>
      <c r="BF14" s="13"/>
      <c r="BG14" s="13"/>
      <c r="BH14" s="13"/>
      <c r="BI14" s="13"/>
      <c r="BJ14" s="13"/>
      <c r="BK14" s="13"/>
      <c r="BL14" s="13"/>
      <c r="BM14" s="13"/>
      <c r="BN14" s="13"/>
      <c r="BO14" s="13"/>
      <c r="BP14" s="13"/>
      <c r="BQ14" s="13"/>
      <c r="BR14" s="13"/>
      <c r="BS14" s="13"/>
      <c r="BT14" s="13"/>
      <c r="BU14" s="13"/>
      <c r="BV14" s="13"/>
      <c r="BW14" s="13"/>
      <c r="BX14" s="13"/>
      <c r="BY14" s="13"/>
      <c r="BZ14" s="31"/>
      <c r="CA14" s="13"/>
    </row>
    <row r="15" spans="1:79" s="1" customFormat="1" ht="20.100000000000001" customHeight="1" x14ac:dyDescent="0.3">
      <c r="A15" s="11" t="s">
        <v>8</v>
      </c>
      <c r="B15" s="12" t="s">
        <v>549</v>
      </c>
      <c r="C15" s="12">
        <v>111</v>
      </c>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c r="AY15" s="13"/>
      <c r="AZ15" s="13"/>
      <c r="BA15" s="13"/>
      <c r="BB15" s="13"/>
      <c r="BC15" s="13"/>
      <c r="BD15" s="13"/>
      <c r="BE15" s="13"/>
      <c r="BF15" s="13"/>
      <c r="BG15" s="13"/>
      <c r="BH15" s="13"/>
      <c r="BI15" s="13"/>
      <c r="BJ15" s="13"/>
      <c r="BK15" s="13"/>
      <c r="BL15" s="13"/>
      <c r="BM15" s="13"/>
      <c r="BN15" s="13"/>
      <c r="BO15" s="13"/>
      <c r="BP15" s="13"/>
      <c r="BQ15" s="13"/>
      <c r="BR15" s="13"/>
      <c r="BS15" s="13"/>
      <c r="BT15" s="13"/>
      <c r="BU15" s="13"/>
      <c r="BV15" s="13"/>
      <c r="BW15" s="13"/>
      <c r="BX15" s="13"/>
      <c r="BY15" s="13"/>
      <c r="BZ15" s="31"/>
      <c r="CA15" s="13"/>
    </row>
    <row r="16" spans="1:79" s="1" customFormat="1" ht="20.100000000000001" customHeight="1" x14ac:dyDescent="0.3">
      <c r="A16" s="11" t="s">
        <v>709</v>
      </c>
      <c r="B16" s="12" t="s">
        <v>414</v>
      </c>
      <c r="C16" s="12">
        <v>112</v>
      </c>
      <c r="D16" s="13"/>
      <c r="E16" s="13"/>
      <c r="F16" s="13"/>
      <c r="G16" s="13"/>
      <c r="H16" s="13"/>
      <c r="I16" s="13">
        <v>3</v>
      </c>
      <c r="J16" s="13"/>
      <c r="K16" s="13"/>
      <c r="L16" s="13">
        <v>3</v>
      </c>
      <c r="M16" s="13"/>
      <c r="N16" s="13"/>
      <c r="O16" s="13"/>
      <c r="P16" s="13"/>
      <c r="Q16" s="13">
        <v>2</v>
      </c>
      <c r="R16" s="13">
        <v>1</v>
      </c>
      <c r="S16" s="13"/>
      <c r="T16" s="13"/>
      <c r="U16" s="13"/>
      <c r="V16" s="13"/>
      <c r="W16" s="13">
        <v>3</v>
      </c>
      <c r="X16" s="13"/>
      <c r="Y16" s="13"/>
      <c r="Z16" s="13"/>
      <c r="AA16" s="13"/>
      <c r="AB16" s="13"/>
      <c r="AC16" s="13"/>
      <c r="AD16" s="13">
        <v>2</v>
      </c>
      <c r="AE16" s="13"/>
      <c r="AF16" s="13"/>
      <c r="AG16" s="13"/>
      <c r="AH16" s="13"/>
      <c r="AI16" s="13"/>
      <c r="AJ16" s="13"/>
      <c r="AK16" s="13"/>
      <c r="AL16" s="13"/>
      <c r="AM16" s="13"/>
      <c r="AN16" s="13"/>
      <c r="AO16" s="13">
        <v>1</v>
      </c>
      <c r="AP16" s="13">
        <v>2</v>
      </c>
      <c r="AQ16" s="13"/>
      <c r="AR16" s="13"/>
      <c r="AS16" s="13"/>
      <c r="AT16" s="13"/>
      <c r="AU16" s="13"/>
      <c r="AV16" s="13"/>
      <c r="AW16" s="13">
        <v>3</v>
      </c>
      <c r="AX16" s="13"/>
      <c r="AY16" s="13">
        <v>3</v>
      </c>
      <c r="AZ16" s="13"/>
      <c r="BA16" s="13"/>
      <c r="BB16" s="13"/>
      <c r="BC16" s="13"/>
      <c r="BD16" s="13"/>
      <c r="BE16" s="13"/>
      <c r="BF16" s="13"/>
      <c r="BG16" s="13"/>
      <c r="BH16" s="13"/>
      <c r="BI16" s="13"/>
      <c r="BJ16" s="13"/>
      <c r="BK16" s="13"/>
      <c r="BL16" s="13"/>
      <c r="BM16" s="13"/>
      <c r="BN16" s="13"/>
      <c r="BO16" s="13"/>
      <c r="BP16" s="13"/>
      <c r="BQ16" s="13"/>
      <c r="BR16" s="13"/>
      <c r="BS16" s="13"/>
      <c r="BT16" s="13"/>
      <c r="BU16" s="13">
        <v>12</v>
      </c>
      <c r="BV16" s="13"/>
      <c r="BW16" s="13"/>
      <c r="BX16" s="13"/>
      <c r="BY16" s="13">
        <v>3</v>
      </c>
      <c r="BZ16" s="31">
        <v>5</v>
      </c>
      <c r="CA16" s="13" t="s">
        <v>856</v>
      </c>
    </row>
    <row r="17" spans="1:79" s="1" customFormat="1" ht="20.100000000000001" customHeight="1" x14ac:dyDescent="0.3">
      <c r="A17" s="11" t="s">
        <v>9</v>
      </c>
      <c r="B17" s="12" t="s">
        <v>415</v>
      </c>
      <c r="C17" s="12">
        <v>113</v>
      </c>
      <c r="D17" s="13"/>
      <c r="E17" s="13"/>
      <c r="F17" s="13"/>
      <c r="G17" s="13"/>
      <c r="H17" s="13"/>
      <c r="I17" s="13">
        <v>4</v>
      </c>
      <c r="J17" s="13"/>
      <c r="K17" s="13"/>
      <c r="L17" s="13">
        <v>4</v>
      </c>
      <c r="M17" s="13"/>
      <c r="N17" s="13"/>
      <c r="O17" s="13">
        <v>1</v>
      </c>
      <c r="P17" s="13">
        <v>2</v>
      </c>
      <c r="Q17" s="13"/>
      <c r="R17" s="13"/>
      <c r="S17" s="13"/>
      <c r="T17" s="13"/>
      <c r="U17" s="13"/>
      <c r="V17" s="13"/>
      <c r="W17" s="13">
        <v>3</v>
      </c>
      <c r="X17" s="13"/>
      <c r="Y17" s="13">
        <v>1</v>
      </c>
      <c r="Z17" s="13"/>
      <c r="AA17" s="13"/>
      <c r="AB17" s="13"/>
      <c r="AC17" s="13"/>
      <c r="AD17" s="13">
        <v>2</v>
      </c>
      <c r="AE17" s="13"/>
      <c r="AF17" s="13"/>
      <c r="AG17" s="13"/>
      <c r="AH17" s="13"/>
      <c r="AI17" s="13"/>
      <c r="AJ17" s="13"/>
      <c r="AK17" s="13"/>
      <c r="AL17" s="13"/>
      <c r="AM17" s="13"/>
      <c r="AN17" s="13"/>
      <c r="AO17" s="13"/>
      <c r="AP17" s="13">
        <v>4</v>
      </c>
      <c r="AQ17" s="13"/>
      <c r="AR17" s="13"/>
      <c r="AS17" s="13"/>
      <c r="AT17" s="13">
        <v>4</v>
      </c>
      <c r="AU17" s="13"/>
      <c r="AV17" s="13"/>
      <c r="AW17" s="13"/>
      <c r="AX17" s="13"/>
      <c r="AY17" s="13">
        <v>4</v>
      </c>
      <c r="AZ17" s="13"/>
      <c r="BA17" s="13"/>
      <c r="BB17" s="13"/>
      <c r="BC17" s="13">
        <v>1</v>
      </c>
      <c r="BD17" s="13"/>
      <c r="BE17" s="13"/>
      <c r="BF17" s="13">
        <v>1</v>
      </c>
      <c r="BG17" s="13"/>
      <c r="BH17" s="13"/>
      <c r="BI17" s="13"/>
      <c r="BJ17" s="13">
        <v>1</v>
      </c>
      <c r="BK17" s="13"/>
      <c r="BL17" s="13"/>
      <c r="BM17" s="13"/>
      <c r="BN17" s="13">
        <v>1</v>
      </c>
      <c r="BO17" s="13"/>
      <c r="BP17" s="13">
        <v>1</v>
      </c>
      <c r="BQ17" s="13"/>
      <c r="BR17" s="13"/>
      <c r="BS17" s="13">
        <v>1</v>
      </c>
      <c r="BT17" s="13"/>
      <c r="BU17" s="13">
        <v>3</v>
      </c>
      <c r="BV17" s="13"/>
      <c r="BW17" s="13"/>
      <c r="BX17" s="13"/>
      <c r="BY17" s="13">
        <v>4</v>
      </c>
      <c r="BZ17" s="31">
        <v>1</v>
      </c>
      <c r="CA17" s="13" t="s">
        <v>857</v>
      </c>
    </row>
    <row r="18" spans="1:79" s="1" customFormat="1" ht="20.100000000000001" customHeight="1" x14ac:dyDescent="0.3">
      <c r="A18" s="11" t="s">
        <v>10</v>
      </c>
      <c r="B18" s="12" t="s">
        <v>550</v>
      </c>
      <c r="C18" s="12">
        <v>114</v>
      </c>
      <c r="D18" s="13"/>
      <c r="E18" s="13"/>
      <c r="F18" s="13"/>
      <c r="G18" s="13"/>
      <c r="H18" s="13"/>
      <c r="I18" s="13">
        <v>1</v>
      </c>
      <c r="J18" s="13"/>
      <c r="K18" s="13"/>
      <c r="L18" s="13">
        <v>1</v>
      </c>
      <c r="M18" s="13"/>
      <c r="N18" s="13"/>
      <c r="O18" s="13">
        <v>1</v>
      </c>
      <c r="P18" s="13"/>
      <c r="Q18" s="13"/>
      <c r="R18" s="13"/>
      <c r="S18" s="13"/>
      <c r="T18" s="13"/>
      <c r="U18" s="13"/>
      <c r="V18" s="13"/>
      <c r="W18" s="13">
        <v>1</v>
      </c>
      <c r="X18" s="13"/>
      <c r="Y18" s="13"/>
      <c r="Z18" s="13"/>
      <c r="AA18" s="13"/>
      <c r="AB18" s="13"/>
      <c r="AC18" s="13"/>
      <c r="AD18" s="13">
        <v>1</v>
      </c>
      <c r="AE18" s="13"/>
      <c r="AF18" s="13"/>
      <c r="AG18" s="13"/>
      <c r="AH18" s="13"/>
      <c r="AI18" s="13"/>
      <c r="AJ18" s="13"/>
      <c r="AK18" s="13"/>
      <c r="AL18" s="13"/>
      <c r="AM18" s="13"/>
      <c r="AN18" s="13"/>
      <c r="AO18" s="13"/>
      <c r="AP18" s="13">
        <v>1</v>
      </c>
      <c r="AQ18" s="13"/>
      <c r="AR18" s="13"/>
      <c r="AS18" s="13"/>
      <c r="AT18" s="13"/>
      <c r="AU18" s="13"/>
      <c r="AV18" s="13"/>
      <c r="AW18" s="13">
        <v>1</v>
      </c>
      <c r="AX18" s="13"/>
      <c r="AY18" s="13">
        <v>1</v>
      </c>
      <c r="AZ18" s="13"/>
      <c r="BA18" s="13"/>
      <c r="BB18" s="13"/>
      <c r="BC18" s="13"/>
      <c r="BD18" s="13"/>
      <c r="BE18" s="13"/>
      <c r="BF18" s="13"/>
      <c r="BG18" s="13"/>
      <c r="BH18" s="13"/>
      <c r="BI18" s="13"/>
      <c r="BJ18" s="13"/>
      <c r="BK18" s="13"/>
      <c r="BL18" s="13"/>
      <c r="BM18" s="13"/>
      <c r="BN18" s="13"/>
      <c r="BO18" s="13"/>
      <c r="BP18" s="13"/>
      <c r="BQ18" s="13"/>
      <c r="BR18" s="13"/>
      <c r="BS18" s="13"/>
      <c r="BT18" s="13"/>
      <c r="BU18" s="13"/>
      <c r="BV18" s="13"/>
      <c r="BW18" s="13"/>
      <c r="BX18" s="13"/>
      <c r="BY18" s="13">
        <v>1</v>
      </c>
      <c r="BZ18" s="31"/>
      <c r="CA18" s="13" t="s">
        <v>857</v>
      </c>
    </row>
    <row r="19" spans="1:79" s="1" customFormat="1" ht="20.100000000000001" customHeight="1" x14ac:dyDescent="0.3">
      <c r="A19" s="11" t="s">
        <v>11</v>
      </c>
      <c r="B19" s="12" t="s">
        <v>551</v>
      </c>
      <c r="C19" s="12">
        <v>115</v>
      </c>
      <c r="D19" s="13"/>
      <c r="E19" s="13"/>
      <c r="F19" s="13"/>
      <c r="G19" s="13"/>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c r="AY19" s="13"/>
      <c r="AZ19" s="13"/>
      <c r="BA19" s="13"/>
      <c r="BB19" s="13"/>
      <c r="BC19" s="13"/>
      <c r="BD19" s="13"/>
      <c r="BE19" s="13"/>
      <c r="BF19" s="13"/>
      <c r="BG19" s="13"/>
      <c r="BH19" s="13"/>
      <c r="BI19" s="13"/>
      <c r="BJ19" s="13"/>
      <c r="BK19" s="13"/>
      <c r="BL19" s="13"/>
      <c r="BM19" s="13"/>
      <c r="BN19" s="13"/>
      <c r="BO19" s="13"/>
      <c r="BP19" s="13"/>
      <c r="BQ19" s="13"/>
      <c r="BR19" s="13"/>
      <c r="BS19" s="13"/>
      <c r="BT19" s="13"/>
      <c r="BU19" s="13"/>
      <c r="BV19" s="13"/>
      <c r="BW19" s="13"/>
      <c r="BX19" s="13"/>
      <c r="BY19" s="13"/>
      <c r="BZ19" s="31"/>
      <c r="CA19" s="13"/>
    </row>
    <row r="20" spans="1:79" s="1" customFormat="1" ht="20.100000000000001" customHeight="1" x14ac:dyDescent="0.3">
      <c r="A20" s="11" t="s">
        <v>12</v>
      </c>
      <c r="B20" s="12" t="s">
        <v>416</v>
      </c>
      <c r="C20" s="12">
        <v>116</v>
      </c>
      <c r="D20" s="14"/>
      <c r="E20" s="14"/>
      <c r="F20" s="13"/>
      <c r="G20" s="14"/>
      <c r="H20" s="14"/>
      <c r="I20" s="14"/>
      <c r="J20" s="14"/>
      <c r="K20" s="14"/>
      <c r="L20" s="13"/>
      <c r="M20" s="14"/>
      <c r="N20" s="14"/>
      <c r="O20" s="14"/>
      <c r="P20" s="14"/>
      <c r="Q20" s="14"/>
      <c r="R20" s="14"/>
      <c r="S20" s="14"/>
      <c r="T20" s="14"/>
      <c r="U20" s="14"/>
      <c r="V20" s="14"/>
      <c r="W20" s="13"/>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3"/>
      <c r="BG20" s="14"/>
      <c r="BH20" s="14"/>
      <c r="BI20" s="14"/>
      <c r="BJ20" s="14"/>
      <c r="BK20" s="14"/>
      <c r="BL20" s="14"/>
      <c r="BM20" s="14"/>
      <c r="BN20" s="14"/>
      <c r="BO20" s="14"/>
      <c r="BP20" s="14"/>
      <c r="BQ20" s="14"/>
      <c r="BR20" s="14"/>
      <c r="BS20" s="13"/>
      <c r="BT20" s="14"/>
      <c r="BU20" s="14"/>
      <c r="BV20" s="14"/>
      <c r="BW20" s="14"/>
      <c r="BX20" s="14"/>
      <c r="BY20" s="13"/>
      <c r="BZ20" s="31"/>
      <c r="CA20" s="13"/>
    </row>
    <row r="21" spans="1:79" s="1" customFormat="1" ht="20.100000000000001" customHeight="1" x14ac:dyDescent="0.3">
      <c r="A21" s="11" t="s">
        <v>13</v>
      </c>
      <c r="B21" s="12" t="s">
        <v>417</v>
      </c>
      <c r="C21" s="12">
        <v>117</v>
      </c>
      <c r="D21" s="13"/>
      <c r="E21" s="13">
        <v>3</v>
      </c>
      <c r="F21" s="13">
        <v>3</v>
      </c>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c r="AY21" s="13"/>
      <c r="AZ21" s="13"/>
      <c r="BA21" s="13"/>
      <c r="BB21" s="13"/>
      <c r="BC21" s="13"/>
      <c r="BD21" s="13"/>
      <c r="BE21" s="13"/>
      <c r="BF21" s="13"/>
      <c r="BG21" s="13"/>
      <c r="BH21" s="13"/>
      <c r="BI21" s="13"/>
      <c r="BJ21" s="13"/>
      <c r="BK21" s="13"/>
      <c r="BL21" s="13"/>
      <c r="BM21" s="13"/>
      <c r="BN21" s="13"/>
      <c r="BO21" s="13"/>
      <c r="BP21" s="13"/>
      <c r="BQ21" s="13"/>
      <c r="BR21" s="13"/>
      <c r="BS21" s="13"/>
      <c r="BT21" s="13"/>
      <c r="BU21" s="13">
        <v>4</v>
      </c>
      <c r="BV21" s="13"/>
      <c r="BW21" s="13"/>
      <c r="BX21" s="13"/>
      <c r="BY21" s="13"/>
      <c r="BZ21" s="31"/>
      <c r="CA21" s="13"/>
    </row>
    <row r="22" spans="1:79" s="1" customFormat="1" ht="20.100000000000001" customHeight="1" x14ac:dyDescent="0.3">
      <c r="A22" s="11" t="s">
        <v>14</v>
      </c>
      <c r="B22" s="12" t="s">
        <v>325</v>
      </c>
      <c r="C22" s="12">
        <v>118</v>
      </c>
      <c r="D22" s="13"/>
      <c r="E22" s="13">
        <v>1</v>
      </c>
      <c r="F22" s="13">
        <v>1</v>
      </c>
      <c r="G22" s="13"/>
      <c r="H22" s="13"/>
      <c r="I22" s="13">
        <v>2</v>
      </c>
      <c r="J22" s="13"/>
      <c r="K22" s="13"/>
      <c r="L22" s="13">
        <v>2</v>
      </c>
      <c r="M22" s="13"/>
      <c r="N22" s="13"/>
      <c r="O22" s="13"/>
      <c r="P22" s="13"/>
      <c r="Q22" s="13"/>
      <c r="R22" s="13"/>
      <c r="S22" s="13"/>
      <c r="T22" s="13"/>
      <c r="U22" s="13"/>
      <c r="V22" s="13"/>
      <c r="W22" s="13"/>
      <c r="X22" s="13"/>
      <c r="Y22" s="13">
        <v>2</v>
      </c>
      <c r="Z22" s="13"/>
      <c r="AA22" s="13"/>
      <c r="AB22" s="13"/>
      <c r="AC22" s="13"/>
      <c r="AD22" s="13">
        <v>2</v>
      </c>
      <c r="AE22" s="13"/>
      <c r="AF22" s="13"/>
      <c r="AG22" s="13"/>
      <c r="AH22" s="13"/>
      <c r="AI22" s="13"/>
      <c r="AJ22" s="13"/>
      <c r="AK22" s="13"/>
      <c r="AL22" s="13"/>
      <c r="AM22" s="13"/>
      <c r="AN22" s="13"/>
      <c r="AO22" s="13"/>
      <c r="AP22" s="13">
        <v>2</v>
      </c>
      <c r="AQ22" s="13"/>
      <c r="AR22" s="13"/>
      <c r="AS22" s="13"/>
      <c r="AT22" s="13"/>
      <c r="AU22" s="13"/>
      <c r="AV22" s="13"/>
      <c r="AW22" s="13">
        <v>2</v>
      </c>
      <c r="AX22" s="13"/>
      <c r="AY22" s="13">
        <v>2</v>
      </c>
      <c r="AZ22" s="13"/>
      <c r="BA22" s="13"/>
      <c r="BB22" s="13"/>
      <c r="BC22" s="13"/>
      <c r="BD22" s="13"/>
      <c r="BE22" s="13"/>
      <c r="BF22" s="13"/>
      <c r="BG22" s="13"/>
      <c r="BH22" s="13"/>
      <c r="BI22" s="13"/>
      <c r="BJ22" s="13"/>
      <c r="BK22" s="13"/>
      <c r="BL22" s="13"/>
      <c r="BM22" s="13"/>
      <c r="BN22" s="13"/>
      <c r="BO22" s="13"/>
      <c r="BP22" s="13"/>
      <c r="BQ22" s="13"/>
      <c r="BR22" s="13"/>
      <c r="BS22" s="13"/>
      <c r="BT22" s="13"/>
      <c r="BU22" s="13">
        <v>2</v>
      </c>
      <c r="BV22" s="13"/>
      <c r="BW22" s="13"/>
      <c r="BX22" s="13"/>
      <c r="BY22" s="13">
        <v>2</v>
      </c>
      <c r="BZ22" s="31">
        <v>5</v>
      </c>
      <c r="CA22" s="13" t="s">
        <v>856</v>
      </c>
    </row>
    <row r="23" spans="1:79" s="1" customFormat="1" ht="20.100000000000001" customHeight="1" x14ac:dyDescent="0.3">
      <c r="A23" s="11" t="s">
        <v>15</v>
      </c>
      <c r="B23" s="12" t="s">
        <v>710</v>
      </c>
      <c r="C23" s="12">
        <v>119</v>
      </c>
      <c r="D23" s="13"/>
      <c r="E23" s="13"/>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c r="AY23" s="13"/>
      <c r="AZ23" s="13"/>
      <c r="BA23" s="13"/>
      <c r="BB23" s="13"/>
      <c r="BC23" s="13"/>
      <c r="BD23" s="13"/>
      <c r="BE23" s="13"/>
      <c r="BF23" s="13"/>
      <c r="BG23" s="13"/>
      <c r="BH23" s="13"/>
      <c r="BI23" s="13"/>
      <c r="BJ23" s="13"/>
      <c r="BK23" s="13"/>
      <c r="BL23" s="13"/>
      <c r="BM23" s="13"/>
      <c r="BN23" s="13"/>
      <c r="BO23" s="13"/>
      <c r="BP23" s="13"/>
      <c r="BQ23" s="13"/>
      <c r="BR23" s="13"/>
      <c r="BS23" s="13"/>
      <c r="BT23" s="13"/>
      <c r="BU23" s="13"/>
      <c r="BV23" s="13"/>
      <c r="BW23" s="13"/>
      <c r="BX23" s="13"/>
      <c r="BY23" s="13"/>
      <c r="BZ23" s="31"/>
      <c r="CA23" s="13"/>
    </row>
    <row r="24" spans="1:79" s="1" customFormat="1" ht="20.100000000000001" customHeight="1" x14ac:dyDescent="0.3">
      <c r="A24" s="11" t="s">
        <v>16</v>
      </c>
      <c r="B24" s="12" t="s">
        <v>419</v>
      </c>
      <c r="C24" s="12">
        <v>120</v>
      </c>
      <c r="D24" s="13"/>
      <c r="E24" s="13"/>
      <c r="F24" s="13"/>
      <c r="G24" s="13">
        <v>1</v>
      </c>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c r="AY24" s="13"/>
      <c r="AZ24" s="13"/>
      <c r="BA24" s="13"/>
      <c r="BB24" s="13"/>
      <c r="BC24" s="13"/>
      <c r="BD24" s="13"/>
      <c r="BE24" s="13"/>
      <c r="BF24" s="13"/>
      <c r="BG24" s="13"/>
      <c r="BH24" s="13"/>
      <c r="BI24" s="13"/>
      <c r="BJ24" s="13"/>
      <c r="BK24" s="13"/>
      <c r="BL24" s="13"/>
      <c r="BM24" s="13"/>
      <c r="BN24" s="13"/>
      <c r="BO24" s="13"/>
      <c r="BP24" s="13"/>
      <c r="BQ24" s="13"/>
      <c r="BR24" s="13"/>
      <c r="BS24" s="13"/>
      <c r="BT24" s="13"/>
      <c r="BU24" s="13">
        <v>1</v>
      </c>
      <c r="BV24" s="13"/>
      <c r="BW24" s="13"/>
      <c r="BX24" s="13"/>
      <c r="BY24" s="13"/>
      <c r="BZ24" s="31"/>
      <c r="CA24" s="13"/>
    </row>
    <row r="25" spans="1:79" s="1" customFormat="1" ht="20.100000000000001" customHeight="1" x14ac:dyDescent="0.3">
      <c r="A25" s="11" t="s">
        <v>17</v>
      </c>
      <c r="B25" s="12" t="s">
        <v>420</v>
      </c>
      <c r="C25" s="12">
        <v>121</v>
      </c>
      <c r="D25" s="13"/>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c r="AY25" s="13"/>
      <c r="AZ25" s="13"/>
      <c r="BA25" s="13"/>
      <c r="BB25" s="13"/>
      <c r="BC25" s="13"/>
      <c r="BD25" s="13"/>
      <c r="BE25" s="13"/>
      <c r="BF25" s="13"/>
      <c r="BG25" s="13"/>
      <c r="BH25" s="13"/>
      <c r="BI25" s="13"/>
      <c r="BJ25" s="13"/>
      <c r="BK25" s="13"/>
      <c r="BL25" s="13"/>
      <c r="BM25" s="13"/>
      <c r="BN25" s="13"/>
      <c r="BO25" s="13"/>
      <c r="BP25" s="13"/>
      <c r="BQ25" s="13"/>
      <c r="BR25" s="13"/>
      <c r="BS25" s="13"/>
      <c r="BT25" s="13"/>
      <c r="BU25" s="13"/>
      <c r="BV25" s="13"/>
      <c r="BW25" s="13"/>
      <c r="BX25" s="13"/>
      <c r="BY25" s="13"/>
      <c r="BZ25" s="31"/>
      <c r="CA25" s="13"/>
    </row>
    <row r="26" spans="1:79" s="1" customFormat="1" ht="20.100000000000001" customHeight="1" x14ac:dyDescent="0.3">
      <c r="A26" s="11" t="s">
        <v>18</v>
      </c>
      <c r="B26" s="12" t="s">
        <v>657</v>
      </c>
      <c r="C26" s="12">
        <v>122</v>
      </c>
      <c r="D26" s="13"/>
      <c r="E26" s="13"/>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c r="AY26" s="13"/>
      <c r="AZ26" s="13"/>
      <c r="BA26" s="13"/>
      <c r="BB26" s="13"/>
      <c r="BC26" s="13"/>
      <c r="BD26" s="13"/>
      <c r="BE26" s="13"/>
      <c r="BF26" s="13"/>
      <c r="BG26" s="13"/>
      <c r="BH26" s="13"/>
      <c r="BI26" s="13"/>
      <c r="BJ26" s="13"/>
      <c r="BK26" s="13"/>
      <c r="BL26" s="13"/>
      <c r="BM26" s="13"/>
      <c r="BN26" s="13"/>
      <c r="BO26" s="13"/>
      <c r="BP26" s="13"/>
      <c r="BQ26" s="13"/>
      <c r="BR26" s="13"/>
      <c r="BS26" s="13"/>
      <c r="BT26" s="13"/>
      <c r="BU26" s="13"/>
      <c r="BV26" s="13"/>
      <c r="BW26" s="13"/>
      <c r="BX26" s="13"/>
      <c r="BY26" s="13"/>
      <c r="BZ26" s="31"/>
      <c r="CA26" s="13"/>
    </row>
    <row r="27" spans="1:79" s="1" customFormat="1" ht="20.100000000000001" customHeight="1" x14ac:dyDescent="0.3">
      <c r="A27" s="11" t="s">
        <v>19</v>
      </c>
      <c r="B27" s="12" t="s">
        <v>421</v>
      </c>
      <c r="C27" s="15">
        <v>123</v>
      </c>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c r="BP27" s="13"/>
      <c r="BQ27" s="13"/>
      <c r="BR27" s="13"/>
      <c r="BS27" s="13"/>
      <c r="BT27" s="13"/>
      <c r="BU27" s="13"/>
      <c r="BV27" s="13"/>
      <c r="BW27" s="13"/>
      <c r="BX27" s="13"/>
      <c r="BY27" s="13"/>
      <c r="BZ27" s="31"/>
      <c r="CA27" s="13"/>
    </row>
    <row r="28" spans="1:79" s="1" customFormat="1" ht="20.100000000000001" customHeight="1" x14ac:dyDescent="0.3">
      <c r="A28" s="11" t="s">
        <v>20</v>
      </c>
      <c r="B28" s="12" t="s">
        <v>422</v>
      </c>
      <c r="C28" s="15">
        <v>124</v>
      </c>
      <c r="D28" s="13"/>
      <c r="E28" s="13"/>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c r="AY28" s="13"/>
      <c r="AZ28" s="13"/>
      <c r="BA28" s="13"/>
      <c r="BB28" s="13"/>
      <c r="BC28" s="13"/>
      <c r="BD28" s="13"/>
      <c r="BE28" s="13"/>
      <c r="BF28" s="13"/>
      <c r="BG28" s="13"/>
      <c r="BH28" s="13"/>
      <c r="BI28" s="13"/>
      <c r="BJ28" s="13"/>
      <c r="BK28" s="13"/>
      <c r="BL28" s="13"/>
      <c r="BM28" s="13"/>
      <c r="BN28" s="13"/>
      <c r="BO28" s="13"/>
      <c r="BP28" s="13"/>
      <c r="BQ28" s="13"/>
      <c r="BR28" s="13"/>
      <c r="BS28" s="13"/>
      <c r="BT28" s="13"/>
      <c r="BU28" s="13"/>
      <c r="BV28" s="13"/>
      <c r="BW28" s="13"/>
      <c r="BX28" s="13"/>
      <c r="BY28" s="13"/>
      <c r="BZ28" s="31"/>
      <c r="CA28" s="13"/>
    </row>
    <row r="29" spans="1:79" s="1" customFormat="1" ht="20.100000000000001" customHeight="1" x14ac:dyDescent="0.3">
      <c r="A29" s="11" t="s">
        <v>21</v>
      </c>
      <c r="B29" s="12" t="s">
        <v>500</v>
      </c>
      <c r="C29" s="15">
        <v>125</v>
      </c>
      <c r="D29" s="13"/>
      <c r="E29" s="13"/>
      <c r="F29" s="13"/>
      <c r="G29" s="13"/>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c r="AY29" s="13"/>
      <c r="AZ29" s="13"/>
      <c r="BA29" s="13"/>
      <c r="BB29" s="13"/>
      <c r="BC29" s="13"/>
      <c r="BD29" s="13"/>
      <c r="BE29" s="13"/>
      <c r="BF29" s="13"/>
      <c r="BG29" s="13"/>
      <c r="BH29" s="13"/>
      <c r="BI29" s="13"/>
      <c r="BJ29" s="13"/>
      <c r="BK29" s="13"/>
      <c r="BL29" s="13"/>
      <c r="BM29" s="13"/>
      <c r="BN29" s="13"/>
      <c r="BO29" s="13"/>
      <c r="BP29" s="13"/>
      <c r="BQ29" s="13"/>
      <c r="BR29" s="13"/>
      <c r="BS29" s="13"/>
      <c r="BT29" s="13"/>
      <c r="BU29" s="13"/>
      <c r="BV29" s="13"/>
      <c r="BW29" s="13"/>
      <c r="BX29" s="13"/>
      <c r="BY29" s="13"/>
      <c r="BZ29" s="31"/>
      <c r="CA29" s="13"/>
    </row>
    <row r="30" spans="1:79" s="1" customFormat="1" ht="20.100000000000001" customHeight="1" x14ac:dyDescent="0.3">
      <c r="A30" s="11" t="s">
        <v>22</v>
      </c>
      <c r="B30" s="12" t="s">
        <v>503</v>
      </c>
      <c r="C30" s="15">
        <v>127</v>
      </c>
      <c r="D30" s="13"/>
      <c r="E30" s="13"/>
      <c r="F30" s="13"/>
      <c r="G30" s="13"/>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c r="AU30" s="13"/>
      <c r="AV30" s="13"/>
      <c r="AW30" s="13"/>
      <c r="AX30" s="13"/>
      <c r="AY30" s="13"/>
      <c r="AZ30" s="13"/>
      <c r="BA30" s="13"/>
      <c r="BB30" s="13"/>
      <c r="BC30" s="13"/>
      <c r="BD30" s="13"/>
      <c r="BE30" s="13"/>
      <c r="BF30" s="13"/>
      <c r="BG30" s="13"/>
      <c r="BH30" s="13"/>
      <c r="BI30" s="13"/>
      <c r="BJ30" s="13"/>
      <c r="BK30" s="13"/>
      <c r="BL30" s="13"/>
      <c r="BM30" s="13"/>
      <c r="BN30" s="13"/>
      <c r="BO30" s="13"/>
      <c r="BP30" s="13"/>
      <c r="BQ30" s="13"/>
      <c r="BR30" s="13"/>
      <c r="BS30" s="13"/>
      <c r="BT30" s="13"/>
      <c r="BU30" s="13"/>
      <c r="BV30" s="13"/>
      <c r="BW30" s="13"/>
      <c r="BX30" s="13"/>
      <c r="BY30" s="13"/>
      <c r="BZ30" s="31"/>
      <c r="CA30" s="13"/>
    </row>
    <row r="31" spans="1:79" s="1" customFormat="1" ht="20.100000000000001" customHeight="1" x14ac:dyDescent="0.3">
      <c r="A31" s="11" t="s">
        <v>23</v>
      </c>
      <c r="B31" s="12" t="s">
        <v>331</v>
      </c>
      <c r="C31" s="15">
        <v>128</v>
      </c>
      <c r="D31" s="13"/>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c r="AY31" s="13"/>
      <c r="AZ31" s="13"/>
      <c r="BA31" s="13"/>
      <c r="BB31" s="13"/>
      <c r="BC31" s="13"/>
      <c r="BD31" s="13"/>
      <c r="BE31" s="13"/>
      <c r="BF31" s="13"/>
      <c r="BG31" s="13"/>
      <c r="BH31" s="13"/>
      <c r="BI31" s="13"/>
      <c r="BJ31" s="13"/>
      <c r="BK31" s="13"/>
      <c r="BL31" s="13"/>
      <c r="BM31" s="13"/>
      <c r="BN31" s="13"/>
      <c r="BO31" s="13"/>
      <c r="BP31" s="13"/>
      <c r="BQ31" s="13"/>
      <c r="BR31" s="13"/>
      <c r="BS31" s="13"/>
      <c r="BT31" s="13"/>
      <c r="BU31" s="13"/>
      <c r="BV31" s="13"/>
      <c r="BW31" s="13"/>
      <c r="BX31" s="13"/>
      <c r="BY31" s="13"/>
      <c r="BZ31" s="31"/>
      <c r="CA31" s="13"/>
    </row>
    <row r="32" spans="1:79" s="1" customFormat="1" ht="20.100000000000001" customHeight="1" x14ac:dyDescent="0.3">
      <c r="A32" s="11" t="s">
        <v>24</v>
      </c>
      <c r="B32" s="12" t="s">
        <v>658</v>
      </c>
      <c r="C32" s="15">
        <v>129</v>
      </c>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c r="AY32" s="13"/>
      <c r="AZ32" s="13"/>
      <c r="BA32" s="13"/>
      <c r="BB32" s="13"/>
      <c r="BC32" s="13"/>
      <c r="BD32" s="13"/>
      <c r="BE32" s="13"/>
      <c r="BF32" s="13"/>
      <c r="BG32" s="13"/>
      <c r="BH32" s="13"/>
      <c r="BI32" s="13"/>
      <c r="BJ32" s="13"/>
      <c r="BK32" s="13"/>
      <c r="BL32" s="13"/>
      <c r="BM32" s="13"/>
      <c r="BN32" s="13"/>
      <c r="BO32" s="13"/>
      <c r="BP32" s="13"/>
      <c r="BQ32" s="13"/>
      <c r="BR32" s="13"/>
      <c r="BS32" s="13"/>
      <c r="BT32" s="13"/>
      <c r="BU32" s="13"/>
      <c r="BV32" s="13"/>
      <c r="BW32" s="13"/>
      <c r="BX32" s="13"/>
      <c r="BY32" s="13"/>
      <c r="BZ32" s="31"/>
      <c r="CA32" s="13"/>
    </row>
    <row r="33" spans="1:80" s="1" customFormat="1" ht="20.100000000000001" customHeight="1" x14ac:dyDescent="0.3">
      <c r="A33" s="11" t="s">
        <v>25</v>
      </c>
      <c r="B33" s="12" t="s">
        <v>659</v>
      </c>
      <c r="C33" s="15">
        <v>130</v>
      </c>
      <c r="D33" s="13"/>
      <c r="E33" s="13"/>
      <c r="F33" s="13"/>
      <c r="G33" s="13"/>
      <c r="H33" s="13"/>
      <c r="I33" s="13">
        <v>1</v>
      </c>
      <c r="J33" s="13"/>
      <c r="K33" s="13"/>
      <c r="L33" s="13">
        <v>1</v>
      </c>
      <c r="M33" s="13"/>
      <c r="N33" s="13"/>
      <c r="O33" s="13"/>
      <c r="P33" s="13">
        <v>1</v>
      </c>
      <c r="Q33" s="13"/>
      <c r="R33" s="13"/>
      <c r="S33" s="13"/>
      <c r="T33" s="13"/>
      <c r="U33" s="13"/>
      <c r="V33" s="13"/>
      <c r="W33" s="13">
        <v>1</v>
      </c>
      <c r="X33" s="13"/>
      <c r="Y33" s="13"/>
      <c r="Z33" s="13"/>
      <c r="AA33" s="13"/>
      <c r="AB33" s="13"/>
      <c r="AC33" s="13"/>
      <c r="AD33" s="13">
        <v>1</v>
      </c>
      <c r="AE33" s="13"/>
      <c r="AF33" s="13"/>
      <c r="AG33" s="13"/>
      <c r="AH33" s="13"/>
      <c r="AI33" s="13"/>
      <c r="AJ33" s="13"/>
      <c r="AK33" s="13"/>
      <c r="AL33" s="13"/>
      <c r="AM33" s="13"/>
      <c r="AN33" s="13"/>
      <c r="AO33" s="13"/>
      <c r="AP33" s="13"/>
      <c r="AQ33" s="13">
        <v>1</v>
      </c>
      <c r="AR33" s="13"/>
      <c r="AS33" s="13"/>
      <c r="AT33" s="13"/>
      <c r="AU33" s="13"/>
      <c r="AV33" s="13"/>
      <c r="AW33" s="13">
        <v>1</v>
      </c>
      <c r="AX33" s="13"/>
      <c r="AY33" s="13">
        <v>1</v>
      </c>
      <c r="AZ33" s="13"/>
      <c r="BA33" s="13"/>
      <c r="BB33" s="13"/>
      <c r="BC33" s="13"/>
      <c r="BD33" s="13"/>
      <c r="BE33" s="13"/>
      <c r="BF33" s="13"/>
      <c r="BG33" s="13"/>
      <c r="BH33" s="13"/>
      <c r="BI33" s="13"/>
      <c r="BJ33" s="13"/>
      <c r="BK33" s="13"/>
      <c r="BL33" s="13"/>
      <c r="BM33" s="13"/>
      <c r="BN33" s="13"/>
      <c r="BO33" s="13"/>
      <c r="BP33" s="13"/>
      <c r="BQ33" s="13"/>
      <c r="BR33" s="13"/>
      <c r="BS33" s="13"/>
      <c r="BT33" s="13"/>
      <c r="BU33" s="13">
        <v>1</v>
      </c>
      <c r="BV33" s="13"/>
      <c r="BW33" s="13"/>
      <c r="BX33" s="13"/>
      <c r="BY33" s="13">
        <v>1</v>
      </c>
      <c r="BZ33" s="31"/>
      <c r="CA33" s="13" t="s">
        <v>857</v>
      </c>
    </row>
    <row r="34" spans="1:80" s="1" customFormat="1" ht="20.100000000000001" customHeight="1" x14ac:dyDescent="0.3">
      <c r="A34" s="11" t="s">
        <v>26</v>
      </c>
      <c r="B34" s="12" t="s">
        <v>423</v>
      </c>
      <c r="C34" s="15"/>
      <c r="D34" s="13"/>
      <c r="E34" s="13"/>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c r="AY34" s="13"/>
      <c r="AZ34" s="13"/>
      <c r="BA34" s="13"/>
      <c r="BB34" s="13"/>
      <c r="BC34" s="13"/>
      <c r="BD34" s="13"/>
      <c r="BE34" s="13"/>
      <c r="BF34" s="13"/>
      <c r="BG34" s="13"/>
      <c r="BH34" s="13"/>
      <c r="BI34" s="13"/>
      <c r="BJ34" s="13"/>
      <c r="BK34" s="13"/>
      <c r="BL34" s="13"/>
      <c r="BM34" s="13"/>
      <c r="BN34" s="13"/>
      <c r="BO34" s="13"/>
      <c r="BP34" s="13"/>
      <c r="BQ34" s="13"/>
      <c r="BR34" s="13"/>
      <c r="BS34" s="13"/>
      <c r="BT34" s="13"/>
      <c r="BU34" s="13"/>
      <c r="BV34" s="13"/>
      <c r="BW34" s="13"/>
      <c r="BX34" s="13"/>
      <c r="BY34" s="13"/>
      <c r="BZ34" s="31"/>
      <c r="CA34" s="13"/>
    </row>
    <row r="35" spans="1:80" s="1" customFormat="1" ht="20.100000000000001" customHeight="1" x14ac:dyDescent="0.3">
      <c r="A35" s="16" t="s">
        <v>27</v>
      </c>
      <c r="B35" s="8" t="s">
        <v>424</v>
      </c>
      <c r="C35" s="17"/>
      <c r="D35" s="26">
        <f>SUM(D36:D43)</f>
        <v>2</v>
      </c>
      <c r="E35" s="26">
        <f t="shared" ref="E35:BP35" si="2">SUM(E36:E43)</f>
        <v>0</v>
      </c>
      <c r="F35" s="26">
        <f t="shared" si="2"/>
        <v>2</v>
      </c>
      <c r="G35" s="26">
        <f t="shared" si="2"/>
        <v>1</v>
      </c>
      <c r="H35" s="26">
        <f t="shared" si="2"/>
        <v>0</v>
      </c>
      <c r="I35" s="26">
        <f t="shared" si="2"/>
        <v>6</v>
      </c>
      <c r="J35" s="26">
        <f t="shared" si="2"/>
        <v>0</v>
      </c>
      <c r="K35" s="26">
        <f t="shared" si="2"/>
        <v>0</v>
      </c>
      <c r="L35" s="26">
        <f t="shared" si="2"/>
        <v>6</v>
      </c>
      <c r="M35" s="26">
        <f t="shared" si="2"/>
        <v>3</v>
      </c>
      <c r="N35" s="26">
        <f t="shared" si="2"/>
        <v>0</v>
      </c>
      <c r="O35" s="26">
        <f t="shared" si="2"/>
        <v>0</v>
      </c>
      <c r="P35" s="26">
        <f t="shared" si="2"/>
        <v>0</v>
      </c>
      <c r="Q35" s="26">
        <f t="shared" si="2"/>
        <v>0</v>
      </c>
      <c r="R35" s="26">
        <f t="shared" si="2"/>
        <v>6</v>
      </c>
      <c r="S35" s="26">
        <f t="shared" si="2"/>
        <v>0</v>
      </c>
      <c r="T35" s="26">
        <f t="shared" si="2"/>
        <v>0</v>
      </c>
      <c r="U35" s="26">
        <f t="shared" si="2"/>
        <v>0</v>
      </c>
      <c r="V35" s="26">
        <f t="shared" si="2"/>
        <v>0</v>
      </c>
      <c r="W35" s="26">
        <f t="shared" si="2"/>
        <v>6</v>
      </c>
      <c r="X35" s="26">
        <f t="shared" si="2"/>
        <v>0</v>
      </c>
      <c r="Y35" s="26">
        <f t="shared" si="2"/>
        <v>0</v>
      </c>
      <c r="Z35" s="26">
        <f t="shared" si="2"/>
        <v>0</v>
      </c>
      <c r="AA35" s="26">
        <f t="shared" si="2"/>
        <v>0</v>
      </c>
      <c r="AB35" s="26">
        <f t="shared" si="2"/>
        <v>0</v>
      </c>
      <c r="AC35" s="26">
        <f t="shared" si="2"/>
        <v>0</v>
      </c>
      <c r="AD35" s="26">
        <f t="shared" si="2"/>
        <v>6</v>
      </c>
      <c r="AE35" s="26">
        <f t="shared" si="2"/>
        <v>0</v>
      </c>
      <c r="AF35" s="26">
        <f t="shared" si="2"/>
        <v>0</v>
      </c>
      <c r="AG35" s="26">
        <f t="shared" si="2"/>
        <v>0</v>
      </c>
      <c r="AH35" s="26">
        <f t="shared" si="2"/>
        <v>0</v>
      </c>
      <c r="AI35" s="26">
        <f t="shared" si="2"/>
        <v>0</v>
      </c>
      <c r="AJ35" s="26">
        <f t="shared" si="2"/>
        <v>0</v>
      </c>
      <c r="AK35" s="26">
        <f t="shared" si="2"/>
        <v>0</v>
      </c>
      <c r="AL35" s="26">
        <f t="shared" si="2"/>
        <v>6</v>
      </c>
      <c r="AM35" s="26">
        <f t="shared" si="2"/>
        <v>0</v>
      </c>
      <c r="AN35" s="26">
        <f t="shared" si="2"/>
        <v>0</v>
      </c>
      <c r="AO35" s="26">
        <f t="shared" si="2"/>
        <v>1</v>
      </c>
      <c r="AP35" s="26">
        <f t="shared" si="2"/>
        <v>5</v>
      </c>
      <c r="AQ35" s="26">
        <f t="shared" si="2"/>
        <v>0</v>
      </c>
      <c r="AR35" s="26">
        <f t="shared" si="2"/>
        <v>0</v>
      </c>
      <c r="AS35" s="26">
        <f t="shared" si="2"/>
        <v>0</v>
      </c>
      <c r="AT35" s="26">
        <f t="shared" si="2"/>
        <v>0</v>
      </c>
      <c r="AU35" s="26">
        <f t="shared" si="2"/>
        <v>0</v>
      </c>
      <c r="AV35" s="26">
        <f t="shared" si="2"/>
        <v>0</v>
      </c>
      <c r="AW35" s="26">
        <f t="shared" si="2"/>
        <v>6</v>
      </c>
      <c r="AX35" s="26">
        <f t="shared" si="2"/>
        <v>0</v>
      </c>
      <c r="AY35" s="26">
        <f t="shared" si="2"/>
        <v>6</v>
      </c>
      <c r="AZ35" s="26">
        <f t="shared" si="2"/>
        <v>0</v>
      </c>
      <c r="BA35" s="26">
        <f t="shared" si="2"/>
        <v>0</v>
      </c>
      <c r="BB35" s="26">
        <f t="shared" si="2"/>
        <v>0</v>
      </c>
      <c r="BC35" s="26">
        <f t="shared" si="2"/>
        <v>0</v>
      </c>
      <c r="BD35" s="26">
        <f t="shared" si="2"/>
        <v>0</v>
      </c>
      <c r="BE35" s="26">
        <f t="shared" si="2"/>
        <v>0</v>
      </c>
      <c r="BF35" s="26">
        <f t="shared" si="2"/>
        <v>0</v>
      </c>
      <c r="BG35" s="26">
        <f t="shared" si="2"/>
        <v>0</v>
      </c>
      <c r="BH35" s="26">
        <f t="shared" si="2"/>
        <v>0</v>
      </c>
      <c r="BI35" s="26">
        <f t="shared" si="2"/>
        <v>0</v>
      </c>
      <c r="BJ35" s="26">
        <f t="shared" si="2"/>
        <v>0</v>
      </c>
      <c r="BK35" s="26">
        <f t="shared" si="2"/>
        <v>0</v>
      </c>
      <c r="BL35" s="26">
        <f t="shared" si="2"/>
        <v>0</v>
      </c>
      <c r="BM35" s="26">
        <f t="shared" si="2"/>
        <v>0</v>
      </c>
      <c r="BN35" s="26">
        <f t="shared" si="2"/>
        <v>0</v>
      </c>
      <c r="BO35" s="26">
        <f t="shared" si="2"/>
        <v>0</v>
      </c>
      <c r="BP35" s="26">
        <f t="shared" si="2"/>
        <v>0</v>
      </c>
      <c r="BQ35" s="26">
        <f t="shared" ref="BQ35:CA35" si="3">SUM(BQ36:BQ43)</f>
        <v>0</v>
      </c>
      <c r="BR35" s="26">
        <f t="shared" si="3"/>
        <v>0</v>
      </c>
      <c r="BS35" s="26">
        <f t="shared" si="3"/>
        <v>0</v>
      </c>
      <c r="BT35" s="26">
        <f t="shared" si="3"/>
        <v>0</v>
      </c>
      <c r="BU35" s="26">
        <f t="shared" si="3"/>
        <v>5</v>
      </c>
      <c r="BV35" s="26">
        <f t="shared" si="3"/>
        <v>0</v>
      </c>
      <c r="BW35" s="26">
        <f t="shared" si="3"/>
        <v>0</v>
      </c>
      <c r="BX35" s="26">
        <f t="shared" si="3"/>
        <v>0</v>
      </c>
      <c r="BY35" s="26">
        <f t="shared" si="3"/>
        <v>6</v>
      </c>
      <c r="BZ35" s="26">
        <f t="shared" si="3"/>
        <v>2</v>
      </c>
      <c r="CA35" s="26">
        <f t="shared" si="3"/>
        <v>0</v>
      </c>
    </row>
    <row r="36" spans="1:80" s="1" customFormat="1" ht="20.100000000000001" customHeight="1" x14ac:dyDescent="0.3">
      <c r="A36" s="11" t="s">
        <v>28</v>
      </c>
      <c r="B36" s="12" t="s">
        <v>425</v>
      </c>
      <c r="C36" s="12">
        <v>131</v>
      </c>
      <c r="D36" s="13"/>
      <c r="E36" s="13"/>
      <c r="F36" s="13"/>
      <c r="G36" s="13"/>
      <c r="H36" s="13"/>
      <c r="I36" s="13">
        <v>6</v>
      </c>
      <c r="J36" s="13"/>
      <c r="K36" s="13"/>
      <c r="L36" s="13">
        <v>6</v>
      </c>
      <c r="M36" s="13">
        <v>3</v>
      </c>
      <c r="N36" s="13"/>
      <c r="O36" s="13"/>
      <c r="P36" s="13"/>
      <c r="Q36" s="13"/>
      <c r="R36" s="13">
        <v>6</v>
      </c>
      <c r="S36" s="13"/>
      <c r="T36" s="13"/>
      <c r="U36" s="13"/>
      <c r="V36" s="13"/>
      <c r="W36" s="13">
        <v>6</v>
      </c>
      <c r="X36" s="13"/>
      <c r="Y36" s="13"/>
      <c r="Z36" s="13"/>
      <c r="AA36" s="13"/>
      <c r="AB36" s="13"/>
      <c r="AC36" s="13"/>
      <c r="AD36" s="13">
        <v>6</v>
      </c>
      <c r="AE36" s="13"/>
      <c r="AF36" s="13"/>
      <c r="AG36" s="13"/>
      <c r="AH36" s="13"/>
      <c r="AI36" s="13"/>
      <c r="AJ36" s="13"/>
      <c r="AK36" s="13"/>
      <c r="AL36" s="13">
        <v>6</v>
      </c>
      <c r="AM36" s="13"/>
      <c r="AN36" s="13"/>
      <c r="AO36" s="13">
        <v>1</v>
      </c>
      <c r="AP36" s="13">
        <v>5</v>
      </c>
      <c r="AQ36" s="13"/>
      <c r="AR36" s="13"/>
      <c r="AS36" s="13"/>
      <c r="AT36" s="13"/>
      <c r="AU36" s="13"/>
      <c r="AV36" s="13"/>
      <c r="AW36" s="13">
        <v>6</v>
      </c>
      <c r="AX36" s="13"/>
      <c r="AY36" s="13">
        <v>6</v>
      </c>
      <c r="AZ36" s="13"/>
      <c r="BA36" s="13"/>
      <c r="BB36" s="13"/>
      <c r="BC36" s="13"/>
      <c r="BD36" s="13"/>
      <c r="BE36" s="13"/>
      <c r="BF36" s="13"/>
      <c r="BG36" s="13"/>
      <c r="BH36" s="13"/>
      <c r="BI36" s="13"/>
      <c r="BJ36" s="13"/>
      <c r="BK36" s="13"/>
      <c r="BL36" s="13"/>
      <c r="BM36" s="13"/>
      <c r="BN36" s="13"/>
      <c r="BO36" s="13"/>
      <c r="BP36" s="13"/>
      <c r="BQ36" s="13"/>
      <c r="BR36" s="13"/>
      <c r="BS36" s="13"/>
      <c r="BT36" s="13"/>
      <c r="BU36" s="13">
        <v>1</v>
      </c>
      <c r="BV36" s="13"/>
      <c r="BW36" s="13"/>
      <c r="BX36" s="13"/>
      <c r="BY36" s="13">
        <v>6</v>
      </c>
      <c r="BZ36" s="31">
        <v>1</v>
      </c>
      <c r="CA36" s="13" t="s">
        <v>857</v>
      </c>
    </row>
    <row r="37" spans="1:80" s="1" customFormat="1" ht="20.100000000000001" customHeight="1" x14ac:dyDescent="0.3">
      <c r="A37" s="11" t="s">
        <v>29</v>
      </c>
      <c r="B37" s="12" t="s">
        <v>711</v>
      </c>
      <c r="C37" s="12">
        <v>132</v>
      </c>
      <c r="D37" s="13"/>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c r="AY37" s="13"/>
      <c r="AZ37" s="13"/>
      <c r="BA37" s="13"/>
      <c r="BB37" s="13"/>
      <c r="BC37" s="13"/>
      <c r="BD37" s="13"/>
      <c r="BE37" s="13"/>
      <c r="BF37" s="13"/>
      <c r="BG37" s="13"/>
      <c r="BH37" s="13"/>
      <c r="BI37" s="13"/>
      <c r="BJ37" s="13"/>
      <c r="BK37" s="13"/>
      <c r="BL37" s="13"/>
      <c r="BM37" s="13"/>
      <c r="BN37" s="13"/>
      <c r="BO37" s="13"/>
      <c r="BP37" s="13"/>
      <c r="BQ37" s="13"/>
      <c r="BR37" s="13"/>
      <c r="BS37" s="13"/>
      <c r="BT37" s="13"/>
      <c r="BU37" s="13"/>
      <c r="BV37" s="13"/>
      <c r="BW37" s="13"/>
      <c r="BX37" s="13"/>
      <c r="BY37" s="13"/>
      <c r="BZ37" s="31"/>
      <c r="CA37" s="13"/>
    </row>
    <row r="38" spans="1:80" s="1" customFormat="1" ht="20.100000000000001" customHeight="1" x14ac:dyDescent="0.3">
      <c r="A38" s="11" t="s">
        <v>712</v>
      </c>
      <c r="B38" s="12" t="s">
        <v>713</v>
      </c>
      <c r="C38" s="12">
        <v>132.19999999999999</v>
      </c>
      <c r="D38" s="13"/>
      <c r="E38" s="13"/>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c r="AY38" s="13"/>
      <c r="AZ38" s="13"/>
      <c r="BA38" s="13"/>
      <c r="BB38" s="13"/>
      <c r="BC38" s="13"/>
      <c r="BD38" s="13"/>
      <c r="BE38" s="13"/>
      <c r="BF38" s="13"/>
      <c r="BG38" s="13"/>
      <c r="BH38" s="13"/>
      <c r="BI38" s="13"/>
      <c r="BJ38" s="13"/>
      <c r="BK38" s="13"/>
      <c r="BL38" s="13"/>
      <c r="BM38" s="13"/>
      <c r="BN38" s="13"/>
      <c r="BO38" s="13"/>
      <c r="BP38" s="13"/>
      <c r="BQ38" s="13"/>
      <c r="BR38" s="13"/>
      <c r="BS38" s="13"/>
      <c r="BT38" s="13"/>
      <c r="BU38" s="13"/>
      <c r="BV38" s="13"/>
      <c r="BW38" s="13"/>
      <c r="BX38" s="13"/>
      <c r="BY38" s="13"/>
      <c r="BZ38" s="31"/>
      <c r="CA38" s="13"/>
    </row>
    <row r="39" spans="1:80" s="1" customFormat="1" ht="20.100000000000001" customHeight="1" x14ac:dyDescent="0.3">
      <c r="A39" s="11" t="s">
        <v>714</v>
      </c>
      <c r="B39" s="12" t="s">
        <v>715</v>
      </c>
      <c r="C39" s="12">
        <v>132.30000000000001</v>
      </c>
      <c r="D39" s="13"/>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c r="AY39" s="13"/>
      <c r="AZ39" s="13"/>
      <c r="BA39" s="13"/>
      <c r="BB39" s="13"/>
      <c r="BC39" s="13"/>
      <c r="BD39" s="13"/>
      <c r="BE39" s="13"/>
      <c r="BF39" s="13"/>
      <c r="BG39" s="13"/>
      <c r="BH39" s="13"/>
      <c r="BI39" s="13"/>
      <c r="BJ39" s="13"/>
      <c r="BK39" s="13"/>
      <c r="BL39" s="13"/>
      <c r="BM39" s="13"/>
      <c r="BN39" s="13"/>
      <c r="BO39" s="13"/>
      <c r="BP39" s="13"/>
      <c r="BQ39" s="13"/>
      <c r="BR39" s="13"/>
      <c r="BS39" s="13"/>
      <c r="BT39" s="13"/>
      <c r="BU39" s="13">
        <v>1</v>
      </c>
      <c r="BV39" s="13"/>
      <c r="BW39" s="13"/>
      <c r="BX39" s="13"/>
      <c r="BY39" s="13"/>
      <c r="BZ39" s="31"/>
      <c r="CA39" s="13"/>
    </row>
    <row r="40" spans="1:80" s="1" customFormat="1" ht="20.100000000000001" customHeight="1" x14ac:dyDescent="0.3">
      <c r="A40" s="11" t="s">
        <v>30</v>
      </c>
      <c r="B40" s="12" t="s">
        <v>660</v>
      </c>
      <c r="C40" s="12">
        <v>133</v>
      </c>
      <c r="D40" s="13"/>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c r="AY40" s="13"/>
      <c r="AZ40" s="13"/>
      <c r="BA40" s="13"/>
      <c r="BB40" s="13"/>
      <c r="BC40" s="13"/>
      <c r="BD40" s="13"/>
      <c r="BE40" s="13"/>
      <c r="BF40" s="13"/>
      <c r="BG40" s="13"/>
      <c r="BH40" s="13"/>
      <c r="BI40" s="13"/>
      <c r="BJ40" s="13"/>
      <c r="BK40" s="13"/>
      <c r="BL40" s="13"/>
      <c r="BM40" s="13"/>
      <c r="BN40" s="13"/>
      <c r="BO40" s="13"/>
      <c r="BP40" s="13"/>
      <c r="BQ40" s="13"/>
      <c r="BR40" s="13"/>
      <c r="BS40" s="13"/>
      <c r="BT40" s="13"/>
      <c r="BU40" s="13"/>
      <c r="BV40" s="13"/>
      <c r="BW40" s="13"/>
      <c r="BX40" s="13"/>
      <c r="BY40" s="13"/>
      <c r="BZ40" s="31"/>
      <c r="CA40" s="13"/>
    </row>
    <row r="41" spans="1:80" s="1" customFormat="1" ht="20.100000000000001" customHeight="1" x14ac:dyDescent="0.3">
      <c r="A41" s="11" t="s">
        <v>31</v>
      </c>
      <c r="B41" s="12" t="s">
        <v>661</v>
      </c>
      <c r="C41" s="12">
        <v>134</v>
      </c>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c r="AU41" s="13"/>
      <c r="AV41" s="13"/>
      <c r="AW41" s="13"/>
      <c r="AX41" s="13"/>
      <c r="AY41" s="13"/>
      <c r="AZ41" s="13"/>
      <c r="BA41" s="13"/>
      <c r="BB41" s="13"/>
      <c r="BC41" s="13"/>
      <c r="BD41" s="13"/>
      <c r="BE41" s="13"/>
      <c r="BF41" s="13"/>
      <c r="BG41" s="13"/>
      <c r="BH41" s="13"/>
      <c r="BI41" s="13"/>
      <c r="BJ41" s="13"/>
      <c r="BK41" s="13"/>
      <c r="BL41" s="13"/>
      <c r="BM41" s="13"/>
      <c r="BN41" s="13"/>
      <c r="BO41" s="13"/>
      <c r="BP41" s="13"/>
      <c r="BQ41" s="13"/>
      <c r="BR41" s="13"/>
      <c r="BS41" s="13"/>
      <c r="BT41" s="13"/>
      <c r="BU41" s="13"/>
      <c r="BV41" s="13"/>
      <c r="BW41" s="13"/>
      <c r="BX41" s="13"/>
      <c r="BY41" s="13"/>
      <c r="BZ41" s="31"/>
      <c r="CA41" s="13"/>
    </row>
    <row r="42" spans="1:80" s="1" customFormat="1" ht="20.100000000000001" customHeight="1" x14ac:dyDescent="0.3">
      <c r="A42" s="11" t="s">
        <v>32</v>
      </c>
      <c r="B42" s="12" t="s">
        <v>552</v>
      </c>
      <c r="C42" s="12">
        <v>137</v>
      </c>
      <c r="D42" s="13">
        <v>2</v>
      </c>
      <c r="E42" s="13"/>
      <c r="F42" s="13">
        <v>2</v>
      </c>
      <c r="G42" s="13">
        <v>1</v>
      </c>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c r="AY42" s="13"/>
      <c r="AZ42" s="13"/>
      <c r="BA42" s="13"/>
      <c r="BB42" s="13"/>
      <c r="BC42" s="13"/>
      <c r="BD42" s="13"/>
      <c r="BE42" s="13"/>
      <c r="BF42" s="13"/>
      <c r="BG42" s="13"/>
      <c r="BH42" s="13"/>
      <c r="BI42" s="13"/>
      <c r="BJ42" s="13"/>
      <c r="BK42" s="13"/>
      <c r="BL42" s="13"/>
      <c r="BM42" s="13"/>
      <c r="BN42" s="13"/>
      <c r="BO42" s="13"/>
      <c r="BP42" s="13"/>
      <c r="BQ42" s="13"/>
      <c r="BR42" s="13"/>
      <c r="BS42" s="13"/>
      <c r="BT42" s="13"/>
      <c r="BU42" s="13">
        <v>1</v>
      </c>
      <c r="BV42" s="13"/>
      <c r="BW42" s="13"/>
      <c r="BX42" s="13"/>
      <c r="BY42" s="13"/>
      <c r="BZ42" s="31">
        <v>1</v>
      </c>
      <c r="CA42" s="13" t="s">
        <v>856</v>
      </c>
    </row>
    <row r="43" spans="1:80" s="1" customFormat="1" ht="20.100000000000001" customHeight="1" x14ac:dyDescent="0.3">
      <c r="A43" s="11" t="s">
        <v>716</v>
      </c>
      <c r="B43" s="12" t="s">
        <v>423</v>
      </c>
      <c r="C43" s="12"/>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c r="AY43" s="13"/>
      <c r="AZ43" s="13"/>
      <c r="BA43" s="13"/>
      <c r="BB43" s="13"/>
      <c r="BC43" s="13"/>
      <c r="BD43" s="13"/>
      <c r="BE43" s="13"/>
      <c r="BF43" s="13"/>
      <c r="BG43" s="13"/>
      <c r="BH43" s="13"/>
      <c r="BI43" s="13"/>
      <c r="BJ43" s="13"/>
      <c r="BK43" s="13"/>
      <c r="BL43" s="13"/>
      <c r="BM43" s="13"/>
      <c r="BN43" s="13"/>
      <c r="BO43" s="13"/>
      <c r="BP43" s="13"/>
      <c r="BQ43" s="13"/>
      <c r="BR43" s="13"/>
      <c r="BS43" s="13"/>
      <c r="BT43" s="13"/>
      <c r="BU43" s="13">
        <v>2</v>
      </c>
      <c r="BV43" s="13"/>
      <c r="BW43" s="13"/>
      <c r="BX43" s="13"/>
      <c r="BY43" s="13"/>
      <c r="BZ43" s="31"/>
      <c r="CA43" s="13"/>
    </row>
    <row r="44" spans="1:80" s="1" customFormat="1" ht="20.100000000000001" customHeight="1" x14ac:dyDescent="0.3">
      <c r="A44" s="16" t="s">
        <v>33</v>
      </c>
      <c r="B44" s="8" t="s">
        <v>426</v>
      </c>
      <c r="C44" s="12"/>
      <c r="D44" s="26">
        <f t="shared" ref="D44:BP44" si="4">SUM(D45:D50)</f>
        <v>0</v>
      </c>
      <c r="E44" s="26">
        <f t="shared" si="4"/>
        <v>0</v>
      </c>
      <c r="F44" s="26">
        <f t="shared" si="4"/>
        <v>0</v>
      </c>
      <c r="G44" s="26">
        <f t="shared" si="4"/>
        <v>0</v>
      </c>
      <c r="H44" s="26">
        <f t="shared" si="4"/>
        <v>0</v>
      </c>
      <c r="I44" s="26">
        <f t="shared" si="4"/>
        <v>0</v>
      </c>
      <c r="J44" s="26">
        <f t="shared" si="4"/>
        <v>0</v>
      </c>
      <c r="K44" s="26">
        <f t="shared" si="4"/>
        <v>0</v>
      </c>
      <c r="L44" s="26">
        <f t="shared" si="4"/>
        <v>0</v>
      </c>
      <c r="M44" s="26">
        <f t="shared" si="4"/>
        <v>0</v>
      </c>
      <c r="N44" s="26">
        <f t="shared" si="4"/>
        <v>0</v>
      </c>
      <c r="O44" s="26">
        <f t="shared" si="4"/>
        <v>0</v>
      </c>
      <c r="P44" s="26">
        <f t="shared" si="4"/>
        <v>0</v>
      </c>
      <c r="Q44" s="26">
        <f t="shared" si="4"/>
        <v>0</v>
      </c>
      <c r="R44" s="26">
        <f t="shared" si="4"/>
        <v>0</v>
      </c>
      <c r="S44" s="26">
        <f t="shared" si="4"/>
        <v>0</v>
      </c>
      <c r="T44" s="26">
        <f t="shared" si="4"/>
        <v>0</v>
      </c>
      <c r="U44" s="26">
        <f t="shared" si="4"/>
        <v>0</v>
      </c>
      <c r="V44" s="26">
        <f t="shared" si="4"/>
        <v>0</v>
      </c>
      <c r="W44" s="26">
        <f t="shared" si="4"/>
        <v>0</v>
      </c>
      <c r="X44" s="26">
        <f t="shared" si="4"/>
        <v>0</v>
      </c>
      <c r="Y44" s="26">
        <f t="shared" si="4"/>
        <v>0</v>
      </c>
      <c r="Z44" s="26">
        <f t="shared" si="4"/>
        <v>0</v>
      </c>
      <c r="AA44" s="26">
        <f t="shared" si="4"/>
        <v>0</v>
      </c>
      <c r="AB44" s="26">
        <f t="shared" si="4"/>
        <v>0</v>
      </c>
      <c r="AC44" s="26">
        <f t="shared" si="4"/>
        <v>0</v>
      </c>
      <c r="AD44" s="26">
        <f t="shared" si="4"/>
        <v>0</v>
      </c>
      <c r="AE44" s="26">
        <f t="shared" si="4"/>
        <v>0</v>
      </c>
      <c r="AF44" s="26">
        <f t="shared" si="4"/>
        <v>0</v>
      </c>
      <c r="AG44" s="26">
        <f t="shared" si="4"/>
        <v>0</v>
      </c>
      <c r="AH44" s="26">
        <f t="shared" si="4"/>
        <v>0</v>
      </c>
      <c r="AI44" s="26">
        <f t="shared" si="4"/>
        <v>0</v>
      </c>
      <c r="AJ44" s="26">
        <f t="shared" si="4"/>
        <v>0</v>
      </c>
      <c r="AK44" s="26">
        <f t="shared" si="4"/>
        <v>0</v>
      </c>
      <c r="AL44" s="26">
        <f t="shared" si="4"/>
        <v>0</v>
      </c>
      <c r="AM44" s="26">
        <f t="shared" si="4"/>
        <v>0</v>
      </c>
      <c r="AN44" s="26">
        <f t="shared" si="4"/>
        <v>0</v>
      </c>
      <c r="AO44" s="26">
        <f t="shared" si="4"/>
        <v>0</v>
      </c>
      <c r="AP44" s="26">
        <f t="shared" si="4"/>
        <v>0</v>
      </c>
      <c r="AQ44" s="26">
        <f t="shared" si="4"/>
        <v>0</v>
      </c>
      <c r="AR44" s="26">
        <f t="shared" si="4"/>
        <v>0</v>
      </c>
      <c r="AS44" s="26">
        <f t="shared" si="4"/>
        <v>0</v>
      </c>
      <c r="AT44" s="26">
        <f t="shared" si="4"/>
        <v>0</v>
      </c>
      <c r="AU44" s="26">
        <f t="shared" si="4"/>
        <v>0</v>
      </c>
      <c r="AV44" s="26">
        <f t="shared" si="4"/>
        <v>0</v>
      </c>
      <c r="AW44" s="26">
        <f t="shared" si="4"/>
        <v>0</v>
      </c>
      <c r="AX44" s="26">
        <f t="shared" si="4"/>
        <v>0</v>
      </c>
      <c r="AY44" s="26">
        <f t="shared" si="4"/>
        <v>0</v>
      </c>
      <c r="AZ44" s="26">
        <f t="shared" si="4"/>
        <v>0</v>
      </c>
      <c r="BA44" s="26">
        <f t="shared" si="4"/>
        <v>0</v>
      </c>
      <c r="BB44" s="26">
        <f t="shared" si="4"/>
        <v>0</v>
      </c>
      <c r="BC44" s="26">
        <f t="shared" si="4"/>
        <v>0</v>
      </c>
      <c r="BD44" s="26">
        <f t="shared" si="4"/>
        <v>0</v>
      </c>
      <c r="BE44" s="26">
        <f t="shared" si="4"/>
        <v>0</v>
      </c>
      <c r="BF44" s="26">
        <f t="shared" si="4"/>
        <v>0</v>
      </c>
      <c r="BG44" s="26">
        <f t="shared" si="4"/>
        <v>0</v>
      </c>
      <c r="BH44" s="26">
        <f t="shared" si="4"/>
        <v>0</v>
      </c>
      <c r="BI44" s="26">
        <f t="shared" si="4"/>
        <v>0</v>
      </c>
      <c r="BJ44" s="26">
        <f t="shared" si="4"/>
        <v>0</v>
      </c>
      <c r="BK44" s="26">
        <f t="shared" si="4"/>
        <v>0</v>
      </c>
      <c r="BL44" s="26">
        <f t="shared" si="4"/>
        <v>0</v>
      </c>
      <c r="BM44" s="26">
        <f t="shared" si="4"/>
        <v>0</v>
      </c>
      <c r="BN44" s="26">
        <f t="shared" si="4"/>
        <v>0</v>
      </c>
      <c r="BO44" s="26">
        <f t="shared" si="4"/>
        <v>0</v>
      </c>
      <c r="BP44" s="26">
        <f t="shared" si="4"/>
        <v>0</v>
      </c>
      <c r="BQ44" s="26">
        <f t="shared" ref="BQ44:CA44" si="5">SUM(BQ45:BQ50)</f>
        <v>0</v>
      </c>
      <c r="BR44" s="26">
        <f t="shared" si="5"/>
        <v>0</v>
      </c>
      <c r="BS44" s="26">
        <f t="shared" si="5"/>
        <v>0</v>
      </c>
      <c r="BT44" s="26">
        <f t="shared" si="5"/>
        <v>0</v>
      </c>
      <c r="BU44" s="26">
        <f t="shared" si="5"/>
        <v>3</v>
      </c>
      <c r="BV44" s="26">
        <f t="shared" si="5"/>
        <v>0</v>
      </c>
      <c r="BW44" s="26">
        <f t="shared" si="5"/>
        <v>0</v>
      </c>
      <c r="BX44" s="26">
        <f t="shared" si="5"/>
        <v>0</v>
      </c>
      <c r="BY44" s="26">
        <f t="shared" si="5"/>
        <v>0</v>
      </c>
      <c r="BZ44" s="26">
        <f t="shared" si="5"/>
        <v>0</v>
      </c>
      <c r="CA44" s="26">
        <f t="shared" si="5"/>
        <v>0</v>
      </c>
      <c r="CB44" s="88"/>
    </row>
    <row r="45" spans="1:80" s="1" customFormat="1" ht="20.100000000000001" customHeight="1" x14ac:dyDescent="0.3">
      <c r="A45" s="11" t="s">
        <v>717</v>
      </c>
      <c r="B45" s="12" t="s">
        <v>427</v>
      </c>
      <c r="C45" s="12">
        <v>138</v>
      </c>
      <c r="D45" s="13"/>
      <c r="E45" s="13"/>
      <c r="F45" s="13"/>
      <c r="G45" s="14"/>
      <c r="H45" s="14"/>
      <c r="I45" s="14"/>
      <c r="J45" s="14"/>
      <c r="K45" s="14"/>
      <c r="L45" s="13"/>
      <c r="M45" s="14"/>
      <c r="N45" s="14"/>
      <c r="O45" s="14"/>
      <c r="P45" s="14"/>
      <c r="Q45" s="14"/>
      <c r="R45" s="14"/>
      <c r="S45" s="14"/>
      <c r="T45" s="14"/>
      <c r="U45" s="14"/>
      <c r="V45" s="14"/>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3"/>
      <c r="AY45" s="13"/>
      <c r="AZ45" s="13"/>
      <c r="BA45" s="13"/>
      <c r="BB45" s="13"/>
      <c r="BC45" s="13"/>
      <c r="BD45" s="13"/>
      <c r="BE45" s="13"/>
      <c r="BF45" s="13"/>
      <c r="BG45" s="13"/>
      <c r="BH45" s="13"/>
      <c r="BI45" s="13"/>
      <c r="BJ45" s="13"/>
      <c r="BK45" s="13"/>
      <c r="BL45" s="13"/>
      <c r="BM45" s="13"/>
      <c r="BN45" s="13"/>
      <c r="BO45" s="13"/>
      <c r="BP45" s="13"/>
      <c r="BQ45" s="13"/>
      <c r="BR45" s="13"/>
      <c r="BS45" s="13"/>
      <c r="BT45" s="13"/>
      <c r="BU45" s="13"/>
      <c r="BV45" s="13"/>
      <c r="BW45" s="13"/>
      <c r="BX45" s="13"/>
      <c r="BY45" s="13"/>
      <c r="BZ45" s="13"/>
      <c r="CA45" s="13"/>
    </row>
    <row r="46" spans="1:80" s="1" customFormat="1" ht="20.100000000000001" customHeight="1" x14ac:dyDescent="0.3">
      <c r="A46" s="18" t="s">
        <v>718</v>
      </c>
      <c r="B46" s="12" t="s">
        <v>553</v>
      </c>
      <c r="C46" s="15">
        <v>139</v>
      </c>
      <c r="D46" s="13"/>
      <c r="E46" s="13"/>
      <c r="F46" s="13"/>
      <c r="G46" s="14"/>
      <c r="H46" s="14"/>
      <c r="I46" s="14"/>
      <c r="J46" s="14"/>
      <c r="K46" s="14"/>
      <c r="L46" s="13"/>
      <c r="M46" s="14"/>
      <c r="N46" s="14"/>
      <c r="O46" s="14"/>
      <c r="P46" s="14"/>
      <c r="Q46" s="14"/>
      <c r="R46" s="14"/>
      <c r="S46" s="14"/>
      <c r="T46" s="14"/>
      <c r="U46" s="14"/>
      <c r="V46" s="14"/>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c r="AY46" s="13"/>
      <c r="AZ46" s="13"/>
      <c r="BA46" s="13"/>
      <c r="BB46" s="13"/>
      <c r="BC46" s="13"/>
      <c r="BD46" s="13"/>
      <c r="BE46" s="13"/>
      <c r="BF46" s="13"/>
      <c r="BG46" s="13"/>
      <c r="BH46" s="13"/>
      <c r="BI46" s="13"/>
      <c r="BJ46" s="13"/>
      <c r="BK46" s="13"/>
      <c r="BL46" s="13"/>
      <c r="BM46" s="13"/>
      <c r="BN46" s="13"/>
      <c r="BO46" s="13"/>
      <c r="BP46" s="13"/>
      <c r="BQ46" s="13"/>
      <c r="BR46" s="13"/>
      <c r="BS46" s="13"/>
      <c r="BT46" s="13"/>
      <c r="BU46" s="13">
        <v>1</v>
      </c>
      <c r="BV46" s="13"/>
      <c r="BW46" s="13"/>
      <c r="BX46" s="13"/>
      <c r="BY46" s="13"/>
      <c r="BZ46" s="13"/>
      <c r="CA46" s="13"/>
    </row>
    <row r="47" spans="1:80" s="1" customFormat="1" ht="20.100000000000001" customHeight="1" x14ac:dyDescent="0.3">
      <c r="A47" s="11" t="s">
        <v>719</v>
      </c>
      <c r="B47" s="12" t="s">
        <v>720</v>
      </c>
      <c r="C47" s="12">
        <v>140</v>
      </c>
      <c r="D47" s="13"/>
      <c r="E47" s="13"/>
      <c r="F47" s="13"/>
      <c r="G47" s="14"/>
      <c r="H47" s="14"/>
      <c r="I47" s="14"/>
      <c r="J47" s="14"/>
      <c r="K47" s="14"/>
      <c r="L47" s="13"/>
      <c r="M47" s="14"/>
      <c r="N47" s="14"/>
      <c r="O47" s="14"/>
      <c r="P47" s="14"/>
      <c r="Q47" s="14"/>
      <c r="R47" s="14"/>
      <c r="S47" s="14"/>
      <c r="T47" s="14"/>
      <c r="U47" s="14"/>
      <c r="V47" s="14"/>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c r="AY47" s="13"/>
      <c r="AZ47" s="13"/>
      <c r="BA47" s="13"/>
      <c r="BB47" s="13"/>
      <c r="BC47" s="13"/>
      <c r="BD47" s="13"/>
      <c r="BE47" s="13"/>
      <c r="BF47" s="13"/>
      <c r="BG47" s="13"/>
      <c r="BH47" s="13"/>
      <c r="BI47" s="13"/>
      <c r="BJ47" s="13"/>
      <c r="BK47" s="13"/>
      <c r="BL47" s="13"/>
      <c r="BM47" s="13"/>
      <c r="BN47" s="13"/>
      <c r="BO47" s="13"/>
      <c r="BP47" s="13"/>
      <c r="BQ47" s="13"/>
      <c r="BR47" s="13"/>
      <c r="BS47" s="13"/>
      <c r="BT47" s="13"/>
      <c r="BU47" s="13"/>
      <c r="BV47" s="13"/>
      <c r="BW47" s="13"/>
      <c r="BX47" s="13"/>
      <c r="BY47" s="13"/>
      <c r="BZ47" s="13"/>
      <c r="CA47" s="13"/>
    </row>
    <row r="48" spans="1:80" s="1" customFormat="1" ht="20.100000000000001" customHeight="1" x14ac:dyDescent="0.3">
      <c r="A48" s="18" t="s">
        <v>721</v>
      </c>
      <c r="B48" s="12" t="s">
        <v>722</v>
      </c>
      <c r="C48" s="12">
        <v>141</v>
      </c>
      <c r="D48" s="13"/>
      <c r="E48" s="13"/>
      <c r="F48" s="13"/>
      <c r="G48" s="14"/>
      <c r="H48" s="14"/>
      <c r="I48" s="14"/>
      <c r="J48" s="14"/>
      <c r="K48" s="14"/>
      <c r="L48" s="13"/>
      <c r="M48" s="14"/>
      <c r="N48" s="14"/>
      <c r="O48" s="14"/>
      <c r="P48" s="14"/>
      <c r="Q48" s="14"/>
      <c r="R48" s="14"/>
      <c r="S48" s="14"/>
      <c r="T48" s="14"/>
      <c r="U48" s="14"/>
      <c r="V48" s="14"/>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c r="AU48" s="13"/>
      <c r="AV48" s="13"/>
      <c r="AW48" s="13"/>
      <c r="AX48" s="13"/>
      <c r="AY48" s="13"/>
      <c r="AZ48" s="13"/>
      <c r="BA48" s="13"/>
      <c r="BB48" s="13"/>
      <c r="BC48" s="13"/>
      <c r="BD48" s="13"/>
      <c r="BE48" s="13"/>
      <c r="BF48" s="13"/>
      <c r="BG48" s="13"/>
      <c r="BH48" s="13"/>
      <c r="BI48" s="13"/>
      <c r="BJ48" s="13"/>
      <c r="BK48" s="13"/>
      <c r="BL48" s="13"/>
      <c r="BM48" s="13"/>
      <c r="BN48" s="13"/>
      <c r="BO48" s="13"/>
      <c r="BP48" s="13"/>
      <c r="BQ48" s="13"/>
      <c r="BR48" s="13"/>
      <c r="BS48" s="13"/>
      <c r="BT48" s="13"/>
      <c r="BU48" s="13"/>
      <c r="BV48" s="13"/>
      <c r="BW48" s="13"/>
      <c r="BX48" s="13"/>
      <c r="BY48" s="13"/>
      <c r="BZ48" s="13"/>
      <c r="CA48" s="13"/>
    </row>
    <row r="49" spans="1:79" s="1" customFormat="1" ht="20.100000000000001" customHeight="1" x14ac:dyDescent="0.3">
      <c r="A49" s="11" t="s">
        <v>723</v>
      </c>
      <c r="B49" s="12" t="s">
        <v>428</v>
      </c>
      <c r="C49" s="12">
        <v>142</v>
      </c>
      <c r="D49" s="13"/>
      <c r="E49" s="13"/>
      <c r="F49" s="13"/>
      <c r="G49" s="14"/>
      <c r="H49" s="14"/>
      <c r="I49" s="14"/>
      <c r="J49" s="14"/>
      <c r="K49" s="14"/>
      <c r="L49" s="13"/>
      <c r="M49" s="14"/>
      <c r="N49" s="14"/>
      <c r="O49" s="14"/>
      <c r="P49" s="14"/>
      <c r="Q49" s="14"/>
      <c r="R49" s="14"/>
      <c r="S49" s="14"/>
      <c r="T49" s="14"/>
      <c r="U49" s="14"/>
      <c r="V49" s="14"/>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c r="BP49" s="13"/>
      <c r="BQ49" s="13"/>
      <c r="BR49" s="13"/>
      <c r="BS49" s="13"/>
      <c r="BT49" s="13"/>
      <c r="BU49" s="13"/>
      <c r="BV49" s="13"/>
      <c r="BW49" s="13"/>
      <c r="BX49" s="13"/>
      <c r="BY49" s="13"/>
      <c r="BZ49" s="13"/>
      <c r="CA49" s="13"/>
    </row>
    <row r="50" spans="1:79" s="1" customFormat="1" ht="20.100000000000001" customHeight="1" x14ac:dyDescent="0.3">
      <c r="A50" s="18" t="s">
        <v>724</v>
      </c>
      <c r="B50" s="12" t="s">
        <v>423</v>
      </c>
      <c r="C50" s="15"/>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c r="AY50" s="13"/>
      <c r="AZ50" s="13"/>
      <c r="BA50" s="13"/>
      <c r="BB50" s="13"/>
      <c r="BC50" s="13"/>
      <c r="BD50" s="13"/>
      <c r="BE50" s="13"/>
      <c r="BF50" s="13"/>
      <c r="BG50" s="13"/>
      <c r="BH50" s="13"/>
      <c r="BI50" s="13"/>
      <c r="BJ50" s="13"/>
      <c r="BK50" s="13"/>
      <c r="BL50" s="13"/>
      <c r="BM50" s="13"/>
      <c r="BN50" s="13"/>
      <c r="BO50" s="13"/>
      <c r="BP50" s="13"/>
      <c r="BQ50" s="13"/>
      <c r="BR50" s="13"/>
      <c r="BS50" s="13"/>
      <c r="BT50" s="13"/>
      <c r="BU50" s="13">
        <v>2</v>
      </c>
      <c r="BV50" s="13"/>
      <c r="BW50" s="13"/>
      <c r="BX50" s="13"/>
      <c r="BY50" s="13"/>
      <c r="BZ50" s="13"/>
      <c r="CA50" s="13"/>
    </row>
    <row r="51" spans="1:79" s="1" customFormat="1" ht="20.100000000000001" customHeight="1" x14ac:dyDescent="0.3">
      <c r="A51" s="16" t="s">
        <v>34</v>
      </c>
      <c r="B51" s="8" t="s">
        <v>554</v>
      </c>
      <c r="C51" s="12"/>
      <c r="D51" s="26">
        <f>SUM(D52:D80)</f>
        <v>0</v>
      </c>
      <c r="E51" s="26">
        <f t="shared" ref="E51:BP51" si="6">SUM(E52:E80)</f>
        <v>0</v>
      </c>
      <c r="F51" s="26">
        <f t="shared" si="6"/>
        <v>0</v>
      </c>
      <c r="G51" s="26">
        <f t="shared" si="6"/>
        <v>0</v>
      </c>
      <c r="H51" s="26">
        <f t="shared" si="6"/>
        <v>0</v>
      </c>
      <c r="I51" s="26">
        <f t="shared" si="6"/>
        <v>2</v>
      </c>
      <c r="J51" s="26">
        <f t="shared" si="6"/>
        <v>0</v>
      </c>
      <c r="K51" s="26">
        <f t="shared" si="6"/>
        <v>0</v>
      </c>
      <c r="L51" s="26">
        <f t="shared" si="6"/>
        <v>2</v>
      </c>
      <c r="M51" s="26">
        <f t="shared" si="6"/>
        <v>1</v>
      </c>
      <c r="N51" s="26">
        <f t="shared" si="6"/>
        <v>0</v>
      </c>
      <c r="O51" s="26">
        <f t="shared" si="6"/>
        <v>0</v>
      </c>
      <c r="P51" s="26">
        <f t="shared" si="6"/>
        <v>0</v>
      </c>
      <c r="Q51" s="26">
        <f t="shared" si="6"/>
        <v>0</v>
      </c>
      <c r="R51" s="26">
        <f t="shared" si="6"/>
        <v>1</v>
      </c>
      <c r="S51" s="26">
        <f t="shared" si="6"/>
        <v>0</v>
      </c>
      <c r="T51" s="26">
        <f t="shared" si="6"/>
        <v>0</v>
      </c>
      <c r="U51" s="26">
        <f t="shared" si="6"/>
        <v>0</v>
      </c>
      <c r="V51" s="26">
        <f t="shared" si="6"/>
        <v>0</v>
      </c>
      <c r="W51" s="26">
        <f t="shared" si="6"/>
        <v>1</v>
      </c>
      <c r="X51" s="26">
        <f t="shared" si="6"/>
        <v>0</v>
      </c>
      <c r="Y51" s="26">
        <f t="shared" si="6"/>
        <v>1</v>
      </c>
      <c r="Z51" s="26">
        <f t="shared" si="6"/>
        <v>0</v>
      </c>
      <c r="AA51" s="26">
        <f t="shared" si="6"/>
        <v>0</v>
      </c>
      <c r="AB51" s="26">
        <f t="shared" si="6"/>
        <v>0</v>
      </c>
      <c r="AC51" s="26">
        <f t="shared" si="6"/>
        <v>0</v>
      </c>
      <c r="AD51" s="26">
        <f t="shared" si="6"/>
        <v>1</v>
      </c>
      <c r="AE51" s="26">
        <f t="shared" si="6"/>
        <v>0</v>
      </c>
      <c r="AF51" s="26">
        <f t="shared" si="6"/>
        <v>0</v>
      </c>
      <c r="AG51" s="26">
        <f t="shared" si="6"/>
        <v>0</v>
      </c>
      <c r="AH51" s="26">
        <f t="shared" si="6"/>
        <v>0</v>
      </c>
      <c r="AI51" s="26">
        <f t="shared" si="6"/>
        <v>0</v>
      </c>
      <c r="AJ51" s="26">
        <f t="shared" si="6"/>
        <v>0</v>
      </c>
      <c r="AK51" s="26">
        <f t="shared" si="6"/>
        <v>0</v>
      </c>
      <c r="AL51" s="26">
        <f t="shared" si="6"/>
        <v>0</v>
      </c>
      <c r="AM51" s="26">
        <f t="shared" si="6"/>
        <v>0</v>
      </c>
      <c r="AN51" s="26">
        <f t="shared" si="6"/>
        <v>0</v>
      </c>
      <c r="AO51" s="26">
        <f t="shared" si="6"/>
        <v>1</v>
      </c>
      <c r="AP51" s="26">
        <f t="shared" si="6"/>
        <v>0</v>
      </c>
      <c r="AQ51" s="26">
        <f t="shared" si="6"/>
        <v>1</v>
      </c>
      <c r="AR51" s="26">
        <f t="shared" si="6"/>
        <v>0</v>
      </c>
      <c r="AS51" s="26">
        <f t="shared" si="6"/>
        <v>0</v>
      </c>
      <c r="AT51" s="26">
        <f t="shared" si="6"/>
        <v>1</v>
      </c>
      <c r="AU51" s="26">
        <f t="shared" si="6"/>
        <v>0</v>
      </c>
      <c r="AV51" s="26">
        <f t="shared" si="6"/>
        <v>0</v>
      </c>
      <c r="AW51" s="26">
        <f t="shared" si="6"/>
        <v>1</v>
      </c>
      <c r="AX51" s="26">
        <f t="shared" si="6"/>
        <v>0</v>
      </c>
      <c r="AY51" s="26">
        <f t="shared" si="6"/>
        <v>2</v>
      </c>
      <c r="AZ51" s="26">
        <f t="shared" si="6"/>
        <v>0</v>
      </c>
      <c r="BA51" s="26">
        <f t="shared" si="6"/>
        <v>0</v>
      </c>
      <c r="BB51" s="26">
        <f t="shared" si="6"/>
        <v>0</v>
      </c>
      <c r="BC51" s="26">
        <f t="shared" si="6"/>
        <v>0</v>
      </c>
      <c r="BD51" s="26">
        <f t="shared" si="6"/>
        <v>0</v>
      </c>
      <c r="BE51" s="26">
        <f t="shared" si="6"/>
        <v>0</v>
      </c>
      <c r="BF51" s="26">
        <f t="shared" si="6"/>
        <v>0</v>
      </c>
      <c r="BG51" s="26">
        <f t="shared" si="6"/>
        <v>0</v>
      </c>
      <c r="BH51" s="26">
        <f t="shared" si="6"/>
        <v>0</v>
      </c>
      <c r="BI51" s="26">
        <f t="shared" si="6"/>
        <v>0</v>
      </c>
      <c r="BJ51" s="26">
        <f t="shared" si="6"/>
        <v>0</v>
      </c>
      <c r="BK51" s="26">
        <f t="shared" si="6"/>
        <v>0</v>
      </c>
      <c r="BL51" s="26">
        <f t="shared" si="6"/>
        <v>0</v>
      </c>
      <c r="BM51" s="26">
        <f t="shared" si="6"/>
        <v>0</v>
      </c>
      <c r="BN51" s="26">
        <f t="shared" si="6"/>
        <v>0</v>
      </c>
      <c r="BO51" s="26">
        <f t="shared" si="6"/>
        <v>0</v>
      </c>
      <c r="BP51" s="26">
        <f t="shared" si="6"/>
        <v>0</v>
      </c>
      <c r="BQ51" s="26">
        <f t="shared" ref="BQ51:CA51" si="7">SUM(BQ52:BQ80)</f>
        <v>0</v>
      </c>
      <c r="BR51" s="26">
        <f t="shared" si="7"/>
        <v>0</v>
      </c>
      <c r="BS51" s="26">
        <f t="shared" si="7"/>
        <v>0</v>
      </c>
      <c r="BT51" s="26">
        <f t="shared" si="7"/>
        <v>0</v>
      </c>
      <c r="BU51" s="26">
        <f t="shared" si="7"/>
        <v>2</v>
      </c>
      <c r="BV51" s="26">
        <f t="shared" si="7"/>
        <v>0</v>
      </c>
      <c r="BW51" s="26">
        <f t="shared" si="7"/>
        <v>0</v>
      </c>
      <c r="BX51" s="26">
        <f t="shared" si="7"/>
        <v>0</v>
      </c>
      <c r="BY51" s="26">
        <f t="shared" si="7"/>
        <v>2</v>
      </c>
      <c r="BZ51" s="26">
        <f t="shared" si="7"/>
        <v>1</v>
      </c>
      <c r="CA51" s="26">
        <f t="shared" si="7"/>
        <v>0</v>
      </c>
    </row>
    <row r="52" spans="1:79" s="1" customFormat="1" ht="20.100000000000001" customHeight="1" x14ac:dyDescent="0.3">
      <c r="A52" s="11" t="s">
        <v>35</v>
      </c>
      <c r="B52" s="12" t="s">
        <v>725</v>
      </c>
      <c r="C52" s="12">
        <v>143</v>
      </c>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c r="AY52" s="13"/>
      <c r="AZ52" s="13"/>
      <c r="BA52" s="13"/>
      <c r="BB52" s="13"/>
      <c r="BC52" s="13"/>
      <c r="BD52" s="13"/>
      <c r="BE52" s="13"/>
      <c r="BF52" s="13"/>
      <c r="BG52" s="13"/>
      <c r="BH52" s="13"/>
      <c r="BI52" s="13"/>
      <c r="BJ52" s="13"/>
      <c r="BK52" s="13"/>
      <c r="BL52" s="13"/>
      <c r="BM52" s="13"/>
      <c r="BN52" s="13"/>
      <c r="BO52" s="13"/>
      <c r="BP52" s="13"/>
      <c r="BQ52" s="13"/>
      <c r="BR52" s="13"/>
      <c r="BS52" s="13"/>
      <c r="BT52" s="13"/>
      <c r="BU52" s="13"/>
      <c r="BV52" s="13"/>
      <c r="BW52" s="13"/>
      <c r="BX52" s="13"/>
      <c r="BY52" s="13"/>
      <c r="BZ52" s="31"/>
      <c r="CA52" s="13"/>
    </row>
    <row r="53" spans="1:79" s="1" customFormat="1" ht="20.100000000000001" customHeight="1" x14ac:dyDescent="0.3">
      <c r="A53" s="11" t="s">
        <v>36</v>
      </c>
      <c r="B53" s="12" t="s">
        <v>662</v>
      </c>
      <c r="C53" s="15">
        <v>144</v>
      </c>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c r="AY53" s="13"/>
      <c r="AZ53" s="13"/>
      <c r="BA53" s="13"/>
      <c r="BB53" s="13"/>
      <c r="BC53" s="13"/>
      <c r="BD53" s="13"/>
      <c r="BE53" s="13"/>
      <c r="BF53" s="13"/>
      <c r="BG53" s="13"/>
      <c r="BH53" s="13"/>
      <c r="BI53" s="13"/>
      <c r="BJ53" s="13"/>
      <c r="BK53" s="13"/>
      <c r="BL53" s="13"/>
      <c r="BM53" s="13"/>
      <c r="BN53" s="13"/>
      <c r="BO53" s="13"/>
      <c r="BP53" s="13"/>
      <c r="BQ53" s="13"/>
      <c r="BR53" s="13"/>
      <c r="BS53" s="13"/>
      <c r="BT53" s="13"/>
      <c r="BU53" s="13"/>
      <c r="BV53" s="13"/>
      <c r="BW53" s="13"/>
      <c r="BX53" s="13"/>
      <c r="BY53" s="13"/>
      <c r="BZ53" s="31"/>
      <c r="CA53" s="13"/>
    </row>
    <row r="54" spans="1:79" s="1" customFormat="1" ht="20.100000000000001" customHeight="1" x14ac:dyDescent="0.3">
      <c r="A54" s="11" t="s">
        <v>37</v>
      </c>
      <c r="B54" s="12" t="s">
        <v>555</v>
      </c>
      <c r="C54" s="15">
        <v>145</v>
      </c>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c r="AY54" s="13"/>
      <c r="AZ54" s="13"/>
      <c r="BA54" s="13"/>
      <c r="BB54" s="13"/>
      <c r="BC54" s="13"/>
      <c r="BD54" s="13"/>
      <c r="BE54" s="13"/>
      <c r="BF54" s="13"/>
      <c r="BG54" s="13"/>
      <c r="BH54" s="13"/>
      <c r="BI54" s="13"/>
      <c r="BJ54" s="13"/>
      <c r="BK54" s="13"/>
      <c r="BL54" s="13"/>
      <c r="BM54" s="13"/>
      <c r="BN54" s="13"/>
      <c r="BO54" s="13"/>
      <c r="BP54" s="13"/>
      <c r="BQ54" s="13"/>
      <c r="BR54" s="13"/>
      <c r="BS54" s="13"/>
      <c r="BT54" s="13"/>
      <c r="BU54" s="13"/>
      <c r="BV54" s="13"/>
      <c r="BW54" s="13"/>
      <c r="BX54" s="13"/>
      <c r="BY54" s="13"/>
      <c r="BZ54" s="31"/>
      <c r="CA54" s="13"/>
    </row>
    <row r="55" spans="1:79" s="1" customFormat="1" ht="20.100000000000001" customHeight="1" x14ac:dyDescent="0.3">
      <c r="A55" s="11" t="s">
        <v>38</v>
      </c>
      <c r="B55" s="12" t="s">
        <v>504</v>
      </c>
      <c r="C55" s="15">
        <v>146</v>
      </c>
      <c r="D55" s="13"/>
      <c r="E55" s="13"/>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c r="AU55" s="13"/>
      <c r="AV55" s="13"/>
      <c r="AW55" s="13"/>
      <c r="AX55" s="13"/>
      <c r="AY55" s="13"/>
      <c r="AZ55" s="13"/>
      <c r="BA55" s="13"/>
      <c r="BB55" s="13"/>
      <c r="BC55" s="13"/>
      <c r="BD55" s="13"/>
      <c r="BE55" s="13"/>
      <c r="BF55" s="13"/>
      <c r="BG55" s="13"/>
      <c r="BH55" s="13"/>
      <c r="BI55" s="13"/>
      <c r="BJ55" s="13"/>
      <c r="BK55" s="13"/>
      <c r="BL55" s="13"/>
      <c r="BM55" s="13"/>
      <c r="BN55" s="13"/>
      <c r="BO55" s="13"/>
      <c r="BP55" s="13"/>
      <c r="BQ55" s="13"/>
      <c r="BR55" s="13"/>
      <c r="BS55" s="13"/>
      <c r="BT55" s="13"/>
      <c r="BU55" s="13"/>
      <c r="BV55" s="13"/>
      <c r="BW55" s="13"/>
      <c r="BX55" s="13"/>
      <c r="BY55" s="13"/>
      <c r="BZ55" s="31"/>
      <c r="CA55" s="13"/>
    </row>
    <row r="56" spans="1:79" s="1" customFormat="1" ht="20.100000000000001" customHeight="1" x14ac:dyDescent="0.3">
      <c r="A56" s="11" t="s">
        <v>39</v>
      </c>
      <c r="B56" s="12" t="s">
        <v>429</v>
      </c>
      <c r="C56" s="15">
        <v>147</v>
      </c>
      <c r="D56" s="13"/>
      <c r="E56" s="2"/>
      <c r="F56" s="13"/>
      <c r="G56" s="13"/>
      <c r="H56" s="13"/>
      <c r="I56" s="13">
        <v>1</v>
      </c>
      <c r="J56" s="13"/>
      <c r="K56" s="13"/>
      <c r="L56" s="13">
        <v>1</v>
      </c>
      <c r="M56" s="13"/>
      <c r="N56" s="13"/>
      <c r="O56" s="13"/>
      <c r="P56" s="13"/>
      <c r="Q56" s="13"/>
      <c r="R56" s="13"/>
      <c r="S56" s="13"/>
      <c r="T56" s="13"/>
      <c r="U56" s="13"/>
      <c r="V56" s="13"/>
      <c r="W56" s="13"/>
      <c r="X56" s="13"/>
      <c r="Y56" s="13">
        <v>1</v>
      </c>
      <c r="Z56" s="13"/>
      <c r="AA56" s="13"/>
      <c r="AB56" s="13"/>
      <c r="AC56" s="13"/>
      <c r="AD56" s="13"/>
      <c r="AE56" s="13"/>
      <c r="AF56" s="13"/>
      <c r="AG56" s="13"/>
      <c r="AH56" s="13"/>
      <c r="AI56" s="13"/>
      <c r="AJ56" s="13"/>
      <c r="AK56" s="13"/>
      <c r="AL56" s="13"/>
      <c r="AM56" s="13"/>
      <c r="AN56" s="13"/>
      <c r="AO56" s="13">
        <v>1</v>
      </c>
      <c r="AP56" s="13"/>
      <c r="AQ56" s="13"/>
      <c r="AR56" s="13"/>
      <c r="AS56" s="13"/>
      <c r="AT56" s="13"/>
      <c r="AU56" s="13"/>
      <c r="AV56" s="13"/>
      <c r="AW56" s="13">
        <v>1</v>
      </c>
      <c r="AX56" s="13"/>
      <c r="AY56" s="13">
        <v>1</v>
      </c>
      <c r="AZ56" s="13"/>
      <c r="BA56" s="13"/>
      <c r="BB56" s="13"/>
      <c r="BC56" s="13"/>
      <c r="BD56" s="13"/>
      <c r="BE56" s="13"/>
      <c r="BF56" s="13"/>
      <c r="BG56" s="13"/>
      <c r="BH56" s="13"/>
      <c r="BI56" s="13"/>
      <c r="BJ56" s="13"/>
      <c r="BK56" s="13"/>
      <c r="BL56" s="13"/>
      <c r="BM56" s="13"/>
      <c r="BN56" s="13"/>
      <c r="BO56" s="13"/>
      <c r="BP56" s="13"/>
      <c r="BQ56" s="13"/>
      <c r="BR56" s="13"/>
      <c r="BS56" s="13"/>
      <c r="BT56" s="13"/>
      <c r="BU56" s="13">
        <v>1</v>
      </c>
      <c r="BV56" s="13"/>
      <c r="BW56" s="13"/>
      <c r="BX56" s="13"/>
      <c r="BY56" s="13">
        <v>1</v>
      </c>
      <c r="BZ56" s="31">
        <v>1</v>
      </c>
      <c r="CA56" s="13"/>
    </row>
    <row r="57" spans="1:79" s="1" customFormat="1" ht="20.100000000000001" customHeight="1" x14ac:dyDescent="0.3">
      <c r="A57" s="11" t="s">
        <v>40</v>
      </c>
      <c r="B57" s="12" t="s">
        <v>430</v>
      </c>
      <c r="C57" s="15">
        <v>148</v>
      </c>
      <c r="D57" s="13"/>
      <c r="E57" s="13"/>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c r="AV57" s="13"/>
      <c r="AW57" s="13"/>
      <c r="AX57" s="13"/>
      <c r="AY57" s="13"/>
      <c r="AZ57" s="13"/>
      <c r="BA57" s="13"/>
      <c r="BB57" s="13"/>
      <c r="BC57" s="13"/>
      <c r="BD57" s="13"/>
      <c r="BE57" s="13"/>
      <c r="BF57" s="13"/>
      <c r="BG57" s="13"/>
      <c r="BH57" s="13"/>
      <c r="BI57" s="13"/>
      <c r="BJ57" s="13"/>
      <c r="BK57" s="13"/>
      <c r="BL57" s="13"/>
      <c r="BM57" s="13"/>
      <c r="BN57" s="13"/>
      <c r="BO57" s="13"/>
      <c r="BP57" s="13"/>
      <c r="BQ57" s="13"/>
      <c r="BR57" s="13"/>
      <c r="BS57" s="13"/>
      <c r="BT57" s="13"/>
      <c r="BU57" s="13"/>
      <c r="BV57" s="13"/>
      <c r="BW57" s="13"/>
      <c r="BX57" s="13"/>
      <c r="BY57" s="13"/>
      <c r="BZ57" s="31"/>
      <c r="CA57" s="13"/>
    </row>
    <row r="58" spans="1:79" s="1" customFormat="1" ht="20.100000000000001" customHeight="1" x14ac:dyDescent="0.3">
      <c r="A58" s="11" t="s">
        <v>41</v>
      </c>
      <c r="B58" s="12" t="s">
        <v>556</v>
      </c>
      <c r="C58" s="15">
        <v>149</v>
      </c>
      <c r="D58" s="13"/>
      <c r="E58" s="13"/>
      <c r="F58" s="13"/>
      <c r="G58" s="13"/>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c r="AY58" s="13"/>
      <c r="AZ58" s="13"/>
      <c r="BA58" s="13"/>
      <c r="BB58" s="13"/>
      <c r="BC58" s="13"/>
      <c r="BD58" s="13"/>
      <c r="BE58" s="13"/>
      <c r="BF58" s="13"/>
      <c r="BG58" s="13"/>
      <c r="BH58" s="13"/>
      <c r="BI58" s="13"/>
      <c r="BJ58" s="13"/>
      <c r="BK58" s="13"/>
      <c r="BL58" s="13"/>
      <c r="BM58" s="13"/>
      <c r="BN58" s="13"/>
      <c r="BO58" s="13"/>
      <c r="BP58" s="13"/>
      <c r="BQ58" s="13"/>
      <c r="BR58" s="13"/>
      <c r="BS58" s="13"/>
      <c r="BT58" s="13"/>
      <c r="BU58" s="13"/>
      <c r="BV58" s="13"/>
      <c r="BW58" s="13"/>
      <c r="BX58" s="13"/>
      <c r="BY58" s="13"/>
      <c r="BZ58" s="31"/>
      <c r="CA58" s="13"/>
    </row>
    <row r="59" spans="1:79" s="1" customFormat="1" ht="20.100000000000001" customHeight="1" x14ac:dyDescent="0.3">
      <c r="A59" s="11" t="s">
        <v>42</v>
      </c>
      <c r="B59" s="12" t="s">
        <v>557</v>
      </c>
      <c r="C59" s="15">
        <v>150</v>
      </c>
      <c r="D59" s="13"/>
      <c r="E59" s="13"/>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c r="AY59" s="13"/>
      <c r="AZ59" s="13"/>
      <c r="BA59" s="13"/>
      <c r="BB59" s="13"/>
      <c r="BC59" s="13"/>
      <c r="BD59" s="13"/>
      <c r="BE59" s="13"/>
      <c r="BF59" s="13"/>
      <c r="BG59" s="13"/>
      <c r="BH59" s="13"/>
      <c r="BI59" s="13"/>
      <c r="BJ59" s="13"/>
      <c r="BK59" s="13"/>
      <c r="BL59" s="13"/>
      <c r="BM59" s="13"/>
      <c r="BN59" s="13"/>
      <c r="BO59" s="13"/>
      <c r="BP59" s="13"/>
      <c r="BQ59" s="13"/>
      <c r="BR59" s="13"/>
      <c r="BS59" s="13"/>
      <c r="BT59" s="13"/>
      <c r="BU59" s="13"/>
      <c r="BV59" s="13"/>
      <c r="BW59" s="13"/>
      <c r="BX59" s="13"/>
      <c r="BY59" s="13"/>
      <c r="BZ59" s="31"/>
      <c r="CA59" s="13"/>
    </row>
    <row r="60" spans="1:79" s="1" customFormat="1" ht="20.100000000000001" customHeight="1" x14ac:dyDescent="0.3">
      <c r="A60" s="11" t="s">
        <v>43</v>
      </c>
      <c r="B60" s="12" t="s">
        <v>726</v>
      </c>
      <c r="C60" s="12">
        <v>152</v>
      </c>
      <c r="D60" s="13"/>
      <c r="E60" s="13"/>
      <c r="F60" s="13"/>
      <c r="G60" s="13"/>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c r="AU60" s="13"/>
      <c r="AV60" s="13"/>
      <c r="AW60" s="13"/>
      <c r="AX60" s="13"/>
      <c r="AY60" s="13"/>
      <c r="AZ60" s="13"/>
      <c r="BA60" s="13"/>
      <c r="BB60" s="13"/>
      <c r="BC60" s="13"/>
      <c r="BD60" s="13"/>
      <c r="BE60" s="13"/>
      <c r="BF60" s="13"/>
      <c r="BG60" s="13"/>
      <c r="BH60" s="13"/>
      <c r="BI60" s="13"/>
      <c r="BJ60" s="13"/>
      <c r="BK60" s="13"/>
      <c r="BL60" s="13"/>
      <c r="BM60" s="13"/>
      <c r="BN60" s="13"/>
      <c r="BO60" s="13"/>
      <c r="BP60" s="13"/>
      <c r="BQ60" s="13"/>
      <c r="BR60" s="13"/>
      <c r="BS60" s="13"/>
      <c r="BT60" s="13"/>
      <c r="BU60" s="13"/>
      <c r="BV60" s="13"/>
      <c r="BW60" s="13"/>
      <c r="BX60" s="13"/>
      <c r="BY60" s="13"/>
      <c r="BZ60" s="31"/>
      <c r="CA60" s="13"/>
    </row>
    <row r="61" spans="1:79" s="1" customFormat="1" ht="20.100000000000001" customHeight="1" x14ac:dyDescent="0.3">
      <c r="A61" s="11" t="s">
        <v>44</v>
      </c>
      <c r="B61" s="12" t="s">
        <v>558</v>
      </c>
      <c r="C61" s="12">
        <v>153</v>
      </c>
      <c r="D61" s="19"/>
      <c r="E61" s="19"/>
      <c r="F61" s="13"/>
      <c r="G61" s="13"/>
      <c r="H61" s="13"/>
      <c r="I61" s="13"/>
      <c r="J61" s="13"/>
      <c r="K61" s="13"/>
      <c r="L61" s="13"/>
      <c r="M61" s="13"/>
      <c r="N61" s="13"/>
      <c r="O61" s="13"/>
      <c r="P61" s="13"/>
      <c r="Q61" s="13"/>
      <c r="R61" s="13"/>
      <c r="S61" s="13"/>
      <c r="T61" s="13"/>
      <c r="U61" s="13"/>
      <c r="V61" s="13"/>
      <c r="W61" s="13"/>
      <c r="X61" s="19"/>
      <c r="Y61" s="19"/>
      <c r="Z61" s="19"/>
      <c r="AA61" s="19"/>
      <c r="AB61" s="19"/>
      <c r="AC61" s="19"/>
      <c r="AD61" s="19"/>
      <c r="AE61" s="19"/>
      <c r="AF61" s="19"/>
      <c r="AG61" s="19"/>
      <c r="AH61" s="19"/>
      <c r="AI61" s="19"/>
      <c r="AJ61" s="19"/>
      <c r="AK61" s="19"/>
      <c r="AL61" s="19"/>
      <c r="AM61" s="19"/>
      <c r="AN61" s="19"/>
      <c r="AO61" s="19"/>
      <c r="AP61" s="19"/>
      <c r="AQ61" s="19"/>
      <c r="AR61" s="19"/>
      <c r="AS61" s="19"/>
      <c r="AT61" s="19"/>
      <c r="AU61" s="19"/>
      <c r="AV61" s="19"/>
      <c r="AW61" s="19"/>
      <c r="AX61" s="19"/>
      <c r="AY61" s="19"/>
      <c r="AZ61" s="19"/>
      <c r="BA61" s="19"/>
      <c r="BB61" s="19"/>
      <c r="BC61" s="19"/>
      <c r="BD61" s="19"/>
      <c r="BE61" s="19"/>
      <c r="BF61" s="13"/>
      <c r="BG61" s="19"/>
      <c r="BH61" s="19"/>
      <c r="BI61" s="19"/>
      <c r="BJ61" s="19"/>
      <c r="BK61" s="19"/>
      <c r="BL61" s="19"/>
      <c r="BM61" s="19"/>
      <c r="BN61" s="19"/>
      <c r="BO61" s="19"/>
      <c r="BP61" s="19"/>
      <c r="BQ61" s="19"/>
      <c r="BR61" s="19"/>
      <c r="BS61" s="13"/>
      <c r="BT61" s="19"/>
      <c r="BU61" s="19"/>
      <c r="BV61" s="19"/>
      <c r="BW61" s="19"/>
      <c r="BX61" s="19"/>
      <c r="BY61" s="13"/>
      <c r="BZ61" s="31"/>
      <c r="CA61" s="13"/>
    </row>
    <row r="62" spans="1:79" s="1" customFormat="1" ht="20.100000000000001" customHeight="1" x14ac:dyDescent="0.3">
      <c r="A62" s="11" t="s">
        <v>45</v>
      </c>
      <c r="B62" s="12" t="s">
        <v>519</v>
      </c>
      <c r="C62" s="12">
        <v>154</v>
      </c>
      <c r="D62" s="13"/>
      <c r="E62" s="13"/>
      <c r="F62" s="13"/>
      <c r="G62" s="13"/>
      <c r="H62" s="13"/>
      <c r="I62" s="13">
        <v>1</v>
      </c>
      <c r="J62" s="13"/>
      <c r="K62" s="13"/>
      <c r="L62" s="13">
        <v>1</v>
      </c>
      <c r="M62" s="13">
        <v>1</v>
      </c>
      <c r="N62" s="13"/>
      <c r="O62" s="13"/>
      <c r="P62" s="13"/>
      <c r="Q62" s="13"/>
      <c r="R62" s="13">
        <v>1</v>
      </c>
      <c r="S62" s="13"/>
      <c r="T62" s="13"/>
      <c r="U62" s="13"/>
      <c r="V62" s="13"/>
      <c r="W62" s="13">
        <v>1</v>
      </c>
      <c r="X62" s="13"/>
      <c r="Y62" s="13"/>
      <c r="Z62" s="13"/>
      <c r="AA62" s="13"/>
      <c r="AB62" s="13"/>
      <c r="AC62" s="13"/>
      <c r="AD62" s="13">
        <v>1</v>
      </c>
      <c r="AE62" s="13"/>
      <c r="AF62" s="13"/>
      <c r="AG62" s="13"/>
      <c r="AH62" s="13"/>
      <c r="AI62" s="13"/>
      <c r="AJ62" s="13"/>
      <c r="AK62" s="13"/>
      <c r="AL62" s="13"/>
      <c r="AM62" s="13"/>
      <c r="AN62" s="13"/>
      <c r="AO62" s="13"/>
      <c r="AP62" s="13"/>
      <c r="AQ62" s="13">
        <v>1</v>
      </c>
      <c r="AR62" s="13"/>
      <c r="AS62" s="13"/>
      <c r="AT62" s="13">
        <v>1</v>
      </c>
      <c r="AU62" s="13"/>
      <c r="AV62" s="13"/>
      <c r="AW62" s="13"/>
      <c r="AX62" s="13"/>
      <c r="AY62" s="13">
        <v>1</v>
      </c>
      <c r="AZ62" s="13"/>
      <c r="BA62" s="13"/>
      <c r="BB62" s="13"/>
      <c r="BC62" s="13"/>
      <c r="BD62" s="13"/>
      <c r="BE62" s="13"/>
      <c r="BF62" s="13"/>
      <c r="BG62" s="13"/>
      <c r="BH62" s="13"/>
      <c r="BI62" s="13"/>
      <c r="BJ62" s="13"/>
      <c r="BK62" s="13"/>
      <c r="BL62" s="13"/>
      <c r="BM62" s="13"/>
      <c r="BN62" s="13"/>
      <c r="BO62" s="13"/>
      <c r="BP62" s="13"/>
      <c r="BQ62" s="13"/>
      <c r="BR62" s="13"/>
      <c r="BS62" s="13"/>
      <c r="BT62" s="13"/>
      <c r="BU62" s="13"/>
      <c r="BV62" s="13"/>
      <c r="BW62" s="13"/>
      <c r="BX62" s="13"/>
      <c r="BY62" s="13">
        <v>1</v>
      </c>
      <c r="BZ62" s="31"/>
      <c r="CA62" s="13" t="s">
        <v>857</v>
      </c>
    </row>
    <row r="63" spans="1:79" s="1" customFormat="1" ht="20.100000000000001" customHeight="1" x14ac:dyDescent="0.3">
      <c r="A63" s="11" t="s">
        <v>46</v>
      </c>
      <c r="B63" s="12" t="s">
        <v>727</v>
      </c>
      <c r="C63" s="12">
        <v>154.1</v>
      </c>
      <c r="D63" s="13"/>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c r="AU63" s="13"/>
      <c r="AV63" s="13"/>
      <c r="AW63" s="13"/>
      <c r="AX63" s="13"/>
      <c r="AY63" s="13"/>
      <c r="AZ63" s="13"/>
      <c r="BA63" s="13"/>
      <c r="BB63" s="13"/>
      <c r="BC63" s="13"/>
      <c r="BD63" s="13"/>
      <c r="BE63" s="13"/>
      <c r="BF63" s="13"/>
      <c r="BG63" s="13"/>
      <c r="BH63" s="13"/>
      <c r="BI63" s="13"/>
      <c r="BJ63" s="13"/>
      <c r="BK63" s="13"/>
      <c r="BL63" s="13"/>
      <c r="BM63" s="13"/>
      <c r="BN63" s="13"/>
      <c r="BO63" s="13"/>
      <c r="BP63" s="13"/>
      <c r="BQ63" s="13"/>
      <c r="BR63" s="13"/>
      <c r="BS63" s="13"/>
      <c r="BT63" s="13"/>
      <c r="BU63" s="13"/>
      <c r="BV63" s="13"/>
      <c r="BW63" s="13"/>
      <c r="BX63" s="13"/>
      <c r="BY63" s="13"/>
      <c r="BZ63" s="31"/>
      <c r="CA63" s="13"/>
    </row>
    <row r="64" spans="1:79" s="1" customFormat="1" ht="20.100000000000001" customHeight="1" x14ac:dyDescent="0.3">
      <c r="A64" s="11" t="s">
        <v>47</v>
      </c>
      <c r="B64" s="12" t="s">
        <v>728</v>
      </c>
      <c r="C64" s="12">
        <v>154.19999999999999</v>
      </c>
      <c r="D64" s="13"/>
      <c r="E64" s="13"/>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c r="AU64" s="13"/>
      <c r="AV64" s="13"/>
      <c r="AW64" s="13"/>
      <c r="AX64" s="13"/>
      <c r="AY64" s="13"/>
      <c r="AZ64" s="13"/>
      <c r="BA64" s="13"/>
      <c r="BB64" s="13"/>
      <c r="BC64" s="13"/>
      <c r="BD64" s="13"/>
      <c r="BE64" s="13"/>
      <c r="BF64" s="13"/>
      <c r="BG64" s="13"/>
      <c r="BH64" s="13"/>
      <c r="BI64" s="13"/>
      <c r="BJ64" s="13"/>
      <c r="BK64" s="13"/>
      <c r="BL64" s="13"/>
      <c r="BM64" s="13"/>
      <c r="BN64" s="13"/>
      <c r="BO64" s="13"/>
      <c r="BP64" s="13"/>
      <c r="BQ64" s="13"/>
      <c r="BR64" s="13"/>
      <c r="BS64" s="13"/>
      <c r="BT64" s="13"/>
      <c r="BU64" s="13">
        <v>1</v>
      </c>
      <c r="BV64" s="13"/>
      <c r="BW64" s="13"/>
      <c r="BX64" s="13"/>
      <c r="BY64" s="13"/>
      <c r="BZ64" s="31"/>
      <c r="CA64" s="13"/>
    </row>
    <row r="65" spans="1:79" s="1" customFormat="1" ht="20.100000000000001" customHeight="1" x14ac:dyDescent="0.3">
      <c r="A65" s="11" t="s">
        <v>48</v>
      </c>
      <c r="B65" s="12" t="s">
        <v>559</v>
      </c>
      <c r="C65" s="12">
        <v>154.4</v>
      </c>
      <c r="D65" s="13"/>
      <c r="E65" s="13"/>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c r="AU65" s="13"/>
      <c r="AV65" s="13"/>
      <c r="AW65" s="13"/>
      <c r="AX65" s="13"/>
      <c r="AY65" s="13"/>
      <c r="AZ65" s="13"/>
      <c r="BA65" s="13"/>
      <c r="BB65" s="13"/>
      <c r="BC65" s="13"/>
      <c r="BD65" s="13"/>
      <c r="BE65" s="13"/>
      <c r="BF65" s="13"/>
      <c r="BG65" s="13"/>
      <c r="BH65" s="13"/>
      <c r="BI65" s="13"/>
      <c r="BJ65" s="13"/>
      <c r="BK65" s="13"/>
      <c r="BL65" s="13"/>
      <c r="BM65" s="13"/>
      <c r="BN65" s="13"/>
      <c r="BO65" s="13"/>
      <c r="BP65" s="13"/>
      <c r="BQ65" s="13"/>
      <c r="BR65" s="13"/>
      <c r="BS65" s="13"/>
      <c r="BT65" s="13"/>
      <c r="BU65" s="13"/>
      <c r="BV65" s="13"/>
      <c r="BW65" s="13"/>
      <c r="BX65" s="13"/>
      <c r="BY65" s="13"/>
      <c r="BZ65" s="31"/>
      <c r="CA65" s="13"/>
    </row>
    <row r="66" spans="1:79" s="1" customFormat="1" ht="20.100000000000001" customHeight="1" x14ac:dyDescent="0.3">
      <c r="A66" s="11" t="s">
        <v>49</v>
      </c>
      <c r="B66" s="12" t="s">
        <v>505</v>
      </c>
      <c r="C66" s="12">
        <v>154.5</v>
      </c>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c r="AY66" s="13"/>
      <c r="AZ66" s="13"/>
      <c r="BA66" s="13"/>
      <c r="BB66" s="13"/>
      <c r="BC66" s="13"/>
      <c r="BD66" s="13"/>
      <c r="BE66" s="13"/>
      <c r="BF66" s="13"/>
      <c r="BG66" s="13"/>
      <c r="BH66" s="13"/>
      <c r="BI66" s="13"/>
      <c r="BJ66" s="13"/>
      <c r="BK66" s="13"/>
      <c r="BL66" s="13"/>
      <c r="BM66" s="13"/>
      <c r="BN66" s="13"/>
      <c r="BO66" s="13"/>
      <c r="BP66" s="13"/>
      <c r="BQ66" s="13"/>
      <c r="BR66" s="13"/>
      <c r="BS66" s="13"/>
      <c r="BT66" s="13"/>
      <c r="BU66" s="13"/>
      <c r="BV66" s="13"/>
      <c r="BW66" s="13"/>
      <c r="BX66" s="13"/>
      <c r="BY66" s="13"/>
      <c r="BZ66" s="31"/>
      <c r="CA66" s="13"/>
    </row>
    <row r="67" spans="1:79" s="1" customFormat="1" ht="20.100000000000001" customHeight="1" x14ac:dyDescent="0.3">
      <c r="A67" s="11" t="s">
        <v>729</v>
      </c>
      <c r="B67" s="12" t="s">
        <v>730</v>
      </c>
      <c r="C67" s="12">
        <v>154.6</v>
      </c>
      <c r="D67" s="13"/>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c r="AU67" s="13"/>
      <c r="AV67" s="13"/>
      <c r="AW67" s="13"/>
      <c r="AX67" s="13"/>
      <c r="AY67" s="13"/>
      <c r="AZ67" s="13"/>
      <c r="BA67" s="13"/>
      <c r="BB67" s="13"/>
      <c r="BC67" s="13"/>
      <c r="BD67" s="13"/>
      <c r="BE67" s="13"/>
      <c r="BF67" s="13"/>
      <c r="BG67" s="13"/>
      <c r="BH67" s="13"/>
      <c r="BI67" s="13"/>
      <c r="BJ67" s="13"/>
      <c r="BK67" s="13"/>
      <c r="BL67" s="13"/>
      <c r="BM67" s="13"/>
      <c r="BN67" s="13"/>
      <c r="BO67" s="13"/>
      <c r="BP67" s="13"/>
      <c r="BQ67" s="13"/>
      <c r="BR67" s="13"/>
      <c r="BS67" s="13"/>
      <c r="BT67" s="13"/>
      <c r="BU67" s="13"/>
      <c r="BV67" s="13"/>
      <c r="BW67" s="13"/>
      <c r="BX67" s="13"/>
      <c r="BY67" s="13"/>
      <c r="BZ67" s="31"/>
      <c r="CA67" s="13"/>
    </row>
    <row r="68" spans="1:79" s="1" customFormat="1" ht="20.100000000000001" customHeight="1" x14ac:dyDescent="0.3">
      <c r="A68" s="11" t="s">
        <v>731</v>
      </c>
      <c r="B68" s="12" t="s">
        <v>732</v>
      </c>
      <c r="C68" s="12">
        <v>154.69999999999999</v>
      </c>
      <c r="D68" s="13"/>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c r="AU68" s="13"/>
      <c r="AV68" s="13"/>
      <c r="AW68" s="13"/>
      <c r="AX68" s="13"/>
      <c r="AY68" s="13"/>
      <c r="AZ68" s="13"/>
      <c r="BA68" s="13"/>
      <c r="BB68" s="13"/>
      <c r="BC68" s="13"/>
      <c r="BD68" s="13"/>
      <c r="BE68" s="13"/>
      <c r="BF68" s="13"/>
      <c r="BG68" s="13"/>
      <c r="BH68" s="13"/>
      <c r="BI68" s="13"/>
      <c r="BJ68" s="13"/>
      <c r="BK68" s="13"/>
      <c r="BL68" s="13"/>
      <c r="BM68" s="13"/>
      <c r="BN68" s="13"/>
      <c r="BO68" s="13"/>
      <c r="BP68" s="13"/>
      <c r="BQ68" s="13"/>
      <c r="BR68" s="13"/>
      <c r="BS68" s="13"/>
      <c r="BT68" s="13"/>
      <c r="BU68" s="13"/>
      <c r="BV68" s="13"/>
      <c r="BW68" s="13"/>
      <c r="BX68" s="13"/>
      <c r="BY68" s="13"/>
      <c r="BZ68" s="31"/>
      <c r="CA68" s="13"/>
    </row>
    <row r="69" spans="1:79" s="1" customFormat="1" ht="20.100000000000001" customHeight="1" x14ac:dyDescent="0.3">
      <c r="A69" s="11" t="s">
        <v>733</v>
      </c>
      <c r="B69" s="12" t="s">
        <v>734</v>
      </c>
      <c r="C69" s="12">
        <v>154.80000000000001</v>
      </c>
      <c r="D69" s="13"/>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c r="AU69" s="13"/>
      <c r="AV69" s="13"/>
      <c r="AW69" s="13"/>
      <c r="AX69" s="13"/>
      <c r="AY69" s="13"/>
      <c r="AZ69" s="13"/>
      <c r="BA69" s="13"/>
      <c r="BB69" s="13"/>
      <c r="BC69" s="13"/>
      <c r="BD69" s="13"/>
      <c r="BE69" s="13"/>
      <c r="BF69" s="13"/>
      <c r="BG69" s="13"/>
      <c r="BH69" s="13"/>
      <c r="BI69" s="13"/>
      <c r="BJ69" s="13"/>
      <c r="BK69" s="13"/>
      <c r="BL69" s="13"/>
      <c r="BM69" s="13"/>
      <c r="BN69" s="13"/>
      <c r="BO69" s="13"/>
      <c r="BP69" s="13"/>
      <c r="BQ69" s="13"/>
      <c r="BR69" s="13"/>
      <c r="BS69" s="13"/>
      <c r="BT69" s="13"/>
      <c r="BU69" s="13"/>
      <c r="BV69" s="13"/>
      <c r="BW69" s="13"/>
      <c r="BX69" s="13"/>
      <c r="BY69" s="13"/>
      <c r="BZ69" s="31"/>
      <c r="CA69" s="13"/>
    </row>
    <row r="70" spans="1:79" s="1" customFormat="1" ht="20.100000000000001" customHeight="1" x14ac:dyDescent="0.3">
      <c r="A70" s="11" t="s">
        <v>50</v>
      </c>
      <c r="B70" s="12" t="s">
        <v>431</v>
      </c>
      <c r="C70" s="12">
        <v>155</v>
      </c>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31"/>
      <c r="CA70" s="13"/>
    </row>
    <row r="71" spans="1:79" s="1" customFormat="1" ht="20.100000000000001" customHeight="1" x14ac:dyDescent="0.3">
      <c r="A71" s="11" t="s">
        <v>51</v>
      </c>
      <c r="B71" s="12" t="s">
        <v>560</v>
      </c>
      <c r="C71" s="12">
        <v>156</v>
      </c>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31"/>
      <c r="CA71" s="13"/>
    </row>
    <row r="72" spans="1:79" s="1" customFormat="1" ht="20.100000000000001" customHeight="1" x14ac:dyDescent="0.3">
      <c r="A72" s="11" t="s">
        <v>52</v>
      </c>
      <c r="B72" s="12" t="s">
        <v>561</v>
      </c>
      <c r="C72" s="12">
        <v>157</v>
      </c>
      <c r="D72" s="13"/>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31"/>
      <c r="CA72" s="13"/>
    </row>
    <row r="73" spans="1:79" s="1" customFormat="1" ht="20.100000000000001" customHeight="1" x14ac:dyDescent="0.3">
      <c r="A73" s="11" t="s">
        <v>53</v>
      </c>
      <c r="B73" s="12" t="s">
        <v>562</v>
      </c>
      <c r="C73" s="12">
        <v>158</v>
      </c>
      <c r="D73" s="13"/>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31"/>
      <c r="CA73" s="13"/>
    </row>
    <row r="74" spans="1:79" s="1" customFormat="1" ht="20.100000000000001" customHeight="1" x14ac:dyDescent="0.3">
      <c r="A74" s="11" t="s">
        <v>54</v>
      </c>
      <c r="B74" s="12" t="s">
        <v>563</v>
      </c>
      <c r="C74" s="12">
        <v>159</v>
      </c>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31"/>
      <c r="CA74" s="13"/>
    </row>
    <row r="75" spans="1:79" s="1" customFormat="1" ht="20.100000000000001" customHeight="1" x14ac:dyDescent="0.3">
      <c r="A75" s="11" t="s">
        <v>55</v>
      </c>
      <c r="B75" s="12" t="s">
        <v>564</v>
      </c>
      <c r="C75" s="12">
        <v>160</v>
      </c>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31"/>
      <c r="CA75" s="13"/>
    </row>
    <row r="76" spans="1:79" s="1" customFormat="1" ht="20.100000000000001" customHeight="1" x14ac:dyDescent="0.3">
      <c r="A76" s="11" t="s">
        <v>56</v>
      </c>
      <c r="B76" s="12" t="s">
        <v>565</v>
      </c>
      <c r="C76" s="12">
        <v>161</v>
      </c>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31"/>
      <c r="CA76" s="13"/>
    </row>
    <row r="77" spans="1:79" s="1" customFormat="1" ht="20.100000000000001" customHeight="1" x14ac:dyDescent="0.3">
      <c r="A77" s="11" t="s">
        <v>57</v>
      </c>
      <c r="B77" s="12" t="s">
        <v>566</v>
      </c>
      <c r="C77" s="12">
        <v>162</v>
      </c>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31"/>
      <c r="CA77" s="13"/>
    </row>
    <row r="78" spans="1:79" s="1" customFormat="1" ht="20.100000000000001" customHeight="1" x14ac:dyDescent="0.3">
      <c r="A78" s="11" t="s">
        <v>58</v>
      </c>
      <c r="B78" s="12" t="s">
        <v>735</v>
      </c>
      <c r="C78" s="12">
        <v>163</v>
      </c>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31"/>
      <c r="CA78" s="13"/>
    </row>
    <row r="79" spans="1:79" s="1" customFormat="1" ht="20.100000000000001" customHeight="1" x14ac:dyDescent="0.3">
      <c r="A79" s="11" t="s">
        <v>59</v>
      </c>
      <c r="B79" s="12" t="s">
        <v>663</v>
      </c>
      <c r="C79" s="12">
        <v>164</v>
      </c>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31"/>
      <c r="CA79" s="13"/>
    </row>
    <row r="80" spans="1:79" s="1" customFormat="1" ht="20.100000000000001" customHeight="1" x14ac:dyDescent="0.3">
      <c r="A80" s="11" t="s">
        <v>60</v>
      </c>
      <c r="B80" s="12" t="s">
        <v>423</v>
      </c>
      <c r="C80" s="12"/>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31"/>
      <c r="CA80" s="13"/>
    </row>
    <row r="81" spans="1:79" s="1" customFormat="1" ht="20.100000000000001" customHeight="1" x14ac:dyDescent="0.3">
      <c r="A81" s="16" t="s">
        <v>61</v>
      </c>
      <c r="B81" s="8" t="s">
        <v>567</v>
      </c>
      <c r="C81" s="12"/>
      <c r="D81" s="26">
        <f>SUM(D82:D95)</f>
        <v>0</v>
      </c>
      <c r="E81" s="26">
        <f t="shared" ref="E81:BP81" si="8">SUM(E82:E95)</f>
        <v>1</v>
      </c>
      <c r="F81" s="26">
        <f t="shared" si="8"/>
        <v>1</v>
      </c>
      <c r="G81" s="26">
        <f t="shared" si="8"/>
        <v>0</v>
      </c>
      <c r="H81" s="26">
        <f t="shared" si="8"/>
        <v>0</v>
      </c>
      <c r="I81" s="26">
        <f t="shared" si="8"/>
        <v>0</v>
      </c>
      <c r="J81" s="26">
        <f t="shared" si="8"/>
        <v>0</v>
      </c>
      <c r="K81" s="26">
        <f t="shared" si="8"/>
        <v>0</v>
      </c>
      <c r="L81" s="26">
        <f t="shared" si="8"/>
        <v>0</v>
      </c>
      <c r="M81" s="26">
        <f t="shared" si="8"/>
        <v>0</v>
      </c>
      <c r="N81" s="26">
        <f t="shared" si="8"/>
        <v>0</v>
      </c>
      <c r="O81" s="26">
        <f t="shared" si="8"/>
        <v>0</v>
      </c>
      <c r="P81" s="26">
        <f t="shared" si="8"/>
        <v>0</v>
      </c>
      <c r="Q81" s="26">
        <f t="shared" si="8"/>
        <v>0</v>
      </c>
      <c r="R81" s="26">
        <f t="shared" si="8"/>
        <v>0</v>
      </c>
      <c r="S81" s="26">
        <f t="shared" si="8"/>
        <v>0</v>
      </c>
      <c r="T81" s="26">
        <f t="shared" si="8"/>
        <v>0</v>
      </c>
      <c r="U81" s="26">
        <f t="shared" si="8"/>
        <v>0</v>
      </c>
      <c r="V81" s="26">
        <f t="shared" si="8"/>
        <v>0</v>
      </c>
      <c r="W81" s="26">
        <f t="shared" si="8"/>
        <v>0</v>
      </c>
      <c r="X81" s="26">
        <f t="shared" si="8"/>
        <v>0</v>
      </c>
      <c r="Y81" s="26">
        <f t="shared" si="8"/>
        <v>0</v>
      </c>
      <c r="Z81" s="26">
        <f t="shared" si="8"/>
        <v>0</v>
      </c>
      <c r="AA81" s="26">
        <f t="shared" si="8"/>
        <v>0</v>
      </c>
      <c r="AB81" s="26">
        <f t="shared" si="8"/>
        <v>0</v>
      </c>
      <c r="AC81" s="26">
        <f t="shared" si="8"/>
        <v>0</v>
      </c>
      <c r="AD81" s="26">
        <f t="shared" si="8"/>
        <v>0</v>
      </c>
      <c r="AE81" s="26">
        <f t="shared" si="8"/>
        <v>0</v>
      </c>
      <c r="AF81" s="26">
        <f t="shared" si="8"/>
        <v>0</v>
      </c>
      <c r="AG81" s="26">
        <f t="shared" si="8"/>
        <v>0</v>
      </c>
      <c r="AH81" s="26">
        <f t="shared" si="8"/>
        <v>0</v>
      </c>
      <c r="AI81" s="26">
        <f t="shared" si="8"/>
        <v>0</v>
      </c>
      <c r="AJ81" s="26">
        <f t="shared" si="8"/>
        <v>0</v>
      </c>
      <c r="AK81" s="26">
        <f t="shared" si="8"/>
        <v>0</v>
      </c>
      <c r="AL81" s="26">
        <f t="shared" si="8"/>
        <v>0</v>
      </c>
      <c r="AM81" s="26">
        <f t="shared" si="8"/>
        <v>0</v>
      </c>
      <c r="AN81" s="26">
        <f t="shared" si="8"/>
        <v>0</v>
      </c>
      <c r="AO81" s="26">
        <f t="shared" si="8"/>
        <v>0</v>
      </c>
      <c r="AP81" s="26">
        <f t="shared" si="8"/>
        <v>0</v>
      </c>
      <c r="AQ81" s="26">
        <f t="shared" si="8"/>
        <v>0</v>
      </c>
      <c r="AR81" s="26">
        <f t="shared" si="8"/>
        <v>0</v>
      </c>
      <c r="AS81" s="26">
        <f t="shared" si="8"/>
        <v>0</v>
      </c>
      <c r="AT81" s="26">
        <f t="shared" si="8"/>
        <v>0</v>
      </c>
      <c r="AU81" s="26">
        <f t="shared" si="8"/>
        <v>0</v>
      </c>
      <c r="AV81" s="26">
        <f t="shared" si="8"/>
        <v>0</v>
      </c>
      <c r="AW81" s="26">
        <f t="shared" si="8"/>
        <v>0</v>
      </c>
      <c r="AX81" s="26">
        <f t="shared" si="8"/>
        <v>0</v>
      </c>
      <c r="AY81" s="26">
        <f t="shared" si="8"/>
        <v>0</v>
      </c>
      <c r="AZ81" s="26">
        <f t="shared" si="8"/>
        <v>0</v>
      </c>
      <c r="BA81" s="26">
        <f t="shared" si="8"/>
        <v>0</v>
      </c>
      <c r="BB81" s="26">
        <f t="shared" si="8"/>
        <v>0</v>
      </c>
      <c r="BC81" s="26">
        <f t="shared" si="8"/>
        <v>0</v>
      </c>
      <c r="BD81" s="26">
        <f t="shared" si="8"/>
        <v>0</v>
      </c>
      <c r="BE81" s="26">
        <f t="shared" si="8"/>
        <v>0</v>
      </c>
      <c r="BF81" s="26">
        <f t="shared" si="8"/>
        <v>0</v>
      </c>
      <c r="BG81" s="26">
        <f t="shared" si="8"/>
        <v>0</v>
      </c>
      <c r="BH81" s="26">
        <f t="shared" si="8"/>
        <v>0</v>
      </c>
      <c r="BI81" s="26">
        <f t="shared" si="8"/>
        <v>0</v>
      </c>
      <c r="BJ81" s="26">
        <f t="shared" si="8"/>
        <v>0</v>
      </c>
      <c r="BK81" s="26">
        <f t="shared" si="8"/>
        <v>0</v>
      </c>
      <c r="BL81" s="26">
        <f t="shared" si="8"/>
        <v>0</v>
      </c>
      <c r="BM81" s="26">
        <f t="shared" si="8"/>
        <v>0</v>
      </c>
      <c r="BN81" s="26">
        <f t="shared" si="8"/>
        <v>0</v>
      </c>
      <c r="BO81" s="26">
        <f t="shared" si="8"/>
        <v>0</v>
      </c>
      <c r="BP81" s="26">
        <f t="shared" si="8"/>
        <v>0</v>
      </c>
      <c r="BQ81" s="26">
        <f t="shared" ref="BQ81:CA81" si="9">SUM(BQ82:BQ95)</f>
        <v>0</v>
      </c>
      <c r="BR81" s="26">
        <f t="shared" si="9"/>
        <v>0</v>
      </c>
      <c r="BS81" s="26">
        <f t="shared" si="9"/>
        <v>0</v>
      </c>
      <c r="BT81" s="26">
        <f t="shared" si="9"/>
        <v>0</v>
      </c>
      <c r="BU81" s="26">
        <f t="shared" si="9"/>
        <v>1</v>
      </c>
      <c r="BV81" s="26">
        <f t="shared" si="9"/>
        <v>0</v>
      </c>
      <c r="BW81" s="26">
        <f t="shared" si="9"/>
        <v>0</v>
      </c>
      <c r="BX81" s="26">
        <f t="shared" si="9"/>
        <v>0</v>
      </c>
      <c r="BY81" s="26">
        <f t="shared" si="9"/>
        <v>0</v>
      </c>
      <c r="BZ81" s="26">
        <f t="shared" si="9"/>
        <v>1</v>
      </c>
      <c r="CA81" s="26">
        <f t="shared" si="9"/>
        <v>0</v>
      </c>
    </row>
    <row r="82" spans="1:79" s="1" customFormat="1" ht="20.100000000000001" customHeight="1" x14ac:dyDescent="0.3">
      <c r="A82" s="18" t="s">
        <v>62</v>
      </c>
      <c r="B82" s="12" t="s">
        <v>568</v>
      </c>
      <c r="C82" s="12">
        <v>165</v>
      </c>
      <c r="D82" s="13"/>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31"/>
      <c r="CA82" s="13"/>
    </row>
    <row r="83" spans="1:79" s="1" customFormat="1" ht="20.100000000000001" customHeight="1" x14ac:dyDescent="0.3">
      <c r="A83" s="18" t="s">
        <v>63</v>
      </c>
      <c r="B83" s="12" t="s">
        <v>736</v>
      </c>
      <c r="C83" s="12">
        <v>166</v>
      </c>
      <c r="D83" s="13"/>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31"/>
      <c r="CA83" s="13"/>
    </row>
    <row r="84" spans="1:79" s="1" customFormat="1" ht="20.100000000000001" customHeight="1" x14ac:dyDescent="0.3">
      <c r="A84" s="18" t="s">
        <v>737</v>
      </c>
      <c r="B84" s="12" t="s">
        <v>738</v>
      </c>
      <c r="C84" s="12">
        <v>166.1</v>
      </c>
      <c r="D84" s="13"/>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31"/>
      <c r="CA84" s="13"/>
    </row>
    <row r="85" spans="1:79" s="1" customFormat="1" ht="20.100000000000001" customHeight="1" x14ac:dyDescent="0.3">
      <c r="A85" s="18" t="s">
        <v>64</v>
      </c>
      <c r="B85" s="12" t="s">
        <v>664</v>
      </c>
      <c r="C85" s="12">
        <v>167</v>
      </c>
      <c r="D85" s="13"/>
      <c r="E85" s="13">
        <v>1</v>
      </c>
      <c r="F85" s="13">
        <v>1</v>
      </c>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v>1</v>
      </c>
      <c r="BV85" s="13"/>
      <c r="BW85" s="13"/>
      <c r="BX85" s="13"/>
      <c r="BY85" s="13"/>
      <c r="BZ85" s="31"/>
      <c r="CA85" s="13"/>
    </row>
    <row r="86" spans="1:79" s="1" customFormat="1" ht="20.100000000000001" customHeight="1" x14ac:dyDescent="0.3">
      <c r="A86" s="18" t="s">
        <v>65</v>
      </c>
      <c r="B86" s="12" t="s">
        <v>739</v>
      </c>
      <c r="C86" s="12">
        <v>168</v>
      </c>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31"/>
      <c r="CA86" s="13"/>
    </row>
    <row r="87" spans="1:79" s="1" customFormat="1" ht="20.100000000000001" customHeight="1" x14ac:dyDescent="0.3">
      <c r="A87" s="18" t="s">
        <v>66</v>
      </c>
      <c r="B87" s="12" t="s">
        <v>569</v>
      </c>
      <c r="C87" s="12">
        <v>169</v>
      </c>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31"/>
      <c r="CA87" s="13"/>
    </row>
    <row r="88" spans="1:79" s="1" customFormat="1" ht="20.100000000000001" customHeight="1" x14ac:dyDescent="0.3">
      <c r="A88" s="18" t="s">
        <v>67</v>
      </c>
      <c r="B88" s="12" t="s">
        <v>570</v>
      </c>
      <c r="C88" s="12">
        <v>169.1</v>
      </c>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31"/>
      <c r="CA88" s="13"/>
    </row>
    <row r="89" spans="1:79" s="1" customFormat="1" ht="20.100000000000001" customHeight="1" x14ac:dyDescent="0.3">
      <c r="A89" s="18" t="s">
        <v>68</v>
      </c>
      <c r="B89" s="12" t="s">
        <v>432</v>
      </c>
      <c r="C89" s="12">
        <v>170</v>
      </c>
      <c r="D89" s="19"/>
      <c r="E89" s="19"/>
      <c r="F89" s="13"/>
      <c r="G89" s="13"/>
      <c r="H89" s="13"/>
      <c r="I89" s="13"/>
      <c r="J89" s="13"/>
      <c r="K89" s="13"/>
      <c r="L89" s="13"/>
      <c r="M89" s="13"/>
      <c r="N89" s="13"/>
      <c r="O89" s="13"/>
      <c r="P89" s="13"/>
      <c r="Q89" s="13"/>
      <c r="R89" s="13"/>
      <c r="S89" s="13"/>
      <c r="T89" s="13"/>
      <c r="U89" s="13"/>
      <c r="V89" s="13"/>
      <c r="W89" s="13"/>
      <c r="X89" s="19"/>
      <c r="Y89" s="19"/>
      <c r="Z89" s="19"/>
      <c r="AA89" s="19"/>
      <c r="AB89" s="19"/>
      <c r="AC89" s="19"/>
      <c r="AD89" s="19"/>
      <c r="AE89" s="19"/>
      <c r="AF89" s="19"/>
      <c r="AG89" s="19"/>
      <c r="AH89" s="19"/>
      <c r="AI89" s="19"/>
      <c r="AJ89" s="19"/>
      <c r="AK89" s="19"/>
      <c r="AL89" s="19"/>
      <c r="AM89" s="19"/>
      <c r="AN89" s="19"/>
      <c r="AO89" s="19"/>
      <c r="AP89" s="19"/>
      <c r="AQ89" s="19"/>
      <c r="AR89" s="19"/>
      <c r="AS89" s="19"/>
      <c r="AT89" s="19"/>
      <c r="AU89" s="19"/>
      <c r="AV89" s="19"/>
      <c r="AW89" s="19"/>
      <c r="AX89" s="19"/>
      <c r="AY89" s="19"/>
      <c r="AZ89" s="19"/>
      <c r="BA89" s="19"/>
      <c r="BB89" s="19"/>
      <c r="BC89" s="19"/>
      <c r="BD89" s="19"/>
      <c r="BE89" s="19"/>
      <c r="BF89" s="13"/>
      <c r="BG89" s="19"/>
      <c r="BH89" s="19"/>
      <c r="BI89" s="19"/>
      <c r="BJ89" s="19"/>
      <c r="BK89" s="19"/>
      <c r="BL89" s="19"/>
      <c r="BM89" s="19"/>
      <c r="BN89" s="19"/>
      <c r="BO89" s="19"/>
      <c r="BP89" s="19"/>
      <c r="BQ89" s="19"/>
      <c r="BR89" s="19"/>
      <c r="BS89" s="13"/>
      <c r="BT89" s="19"/>
      <c r="BU89" s="19"/>
      <c r="BV89" s="19"/>
      <c r="BW89" s="19"/>
      <c r="BX89" s="19"/>
      <c r="BY89" s="13"/>
      <c r="BZ89" s="31"/>
      <c r="CA89" s="13"/>
    </row>
    <row r="90" spans="1:79" s="1" customFormat="1" ht="20.100000000000001" customHeight="1" x14ac:dyDescent="0.3">
      <c r="A90" s="18" t="s">
        <v>69</v>
      </c>
      <c r="B90" s="12" t="s">
        <v>571</v>
      </c>
      <c r="C90" s="12">
        <v>171</v>
      </c>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31"/>
      <c r="CA90" s="13"/>
    </row>
    <row r="91" spans="1:79" s="1" customFormat="1" ht="20.100000000000001" customHeight="1" x14ac:dyDescent="0.3">
      <c r="A91" s="18" t="s">
        <v>740</v>
      </c>
      <c r="B91" s="12" t="s">
        <v>741</v>
      </c>
      <c r="C91" s="12">
        <v>171.1</v>
      </c>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31"/>
      <c r="CA91" s="13"/>
    </row>
    <row r="92" spans="1:79" s="1" customFormat="1" ht="20.100000000000001" customHeight="1" x14ac:dyDescent="0.3">
      <c r="A92" s="18" t="s">
        <v>70</v>
      </c>
      <c r="B92" s="12" t="s">
        <v>572</v>
      </c>
      <c r="C92" s="12">
        <v>172</v>
      </c>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31"/>
      <c r="CA92" s="13"/>
    </row>
    <row r="93" spans="1:79" s="1" customFormat="1" ht="20.100000000000001" customHeight="1" x14ac:dyDescent="0.3">
      <c r="A93" s="18" t="s">
        <v>71</v>
      </c>
      <c r="B93" s="12" t="s">
        <v>742</v>
      </c>
      <c r="C93" s="12">
        <v>173</v>
      </c>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31">
        <v>1</v>
      </c>
      <c r="CA93" s="13" t="s">
        <v>857</v>
      </c>
    </row>
    <row r="94" spans="1:79" s="1" customFormat="1" ht="20.100000000000001" customHeight="1" x14ac:dyDescent="0.3">
      <c r="A94" s="18" t="s">
        <v>72</v>
      </c>
      <c r="B94" s="12" t="s">
        <v>506</v>
      </c>
      <c r="C94" s="12">
        <v>174</v>
      </c>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31"/>
      <c r="CA94" s="13"/>
    </row>
    <row r="95" spans="1:79" s="1" customFormat="1" ht="20.100000000000001" customHeight="1" x14ac:dyDescent="0.3">
      <c r="A95" s="18" t="s">
        <v>73</v>
      </c>
      <c r="B95" s="12" t="s">
        <v>423</v>
      </c>
      <c r="C95" s="12"/>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31"/>
      <c r="CA95" s="13"/>
    </row>
    <row r="96" spans="1:79" s="1" customFormat="1" ht="20.100000000000001" customHeight="1" x14ac:dyDescent="0.3">
      <c r="A96" s="20" t="s">
        <v>74</v>
      </c>
      <c r="B96" s="8" t="s">
        <v>507</v>
      </c>
      <c r="C96" s="12"/>
      <c r="D96" s="26">
        <f>SUM(D97:D111)</f>
        <v>0</v>
      </c>
      <c r="E96" s="26">
        <f t="shared" ref="E96:BP96" si="10">SUM(E97:E109)</f>
        <v>6</v>
      </c>
      <c r="F96" s="26">
        <f t="shared" si="10"/>
        <v>6</v>
      </c>
      <c r="G96" s="26">
        <f t="shared" si="10"/>
        <v>0</v>
      </c>
      <c r="H96" s="26">
        <f t="shared" si="10"/>
        <v>0</v>
      </c>
      <c r="I96" s="26">
        <f t="shared" si="10"/>
        <v>26</v>
      </c>
      <c r="J96" s="26">
        <f t="shared" si="10"/>
        <v>10</v>
      </c>
      <c r="K96" s="26">
        <f t="shared" si="10"/>
        <v>1</v>
      </c>
      <c r="L96" s="26">
        <f t="shared" si="10"/>
        <v>37</v>
      </c>
      <c r="M96" s="26">
        <f t="shared" si="10"/>
        <v>0</v>
      </c>
      <c r="N96" s="26">
        <f t="shared" si="10"/>
        <v>3</v>
      </c>
      <c r="O96" s="26">
        <f t="shared" si="10"/>
        <v>1</v>
      </c>
      <c r="P96" s="26">
        <f t="shared" si="10"/>
        <v>2</v>
      </c>
      <c r="Q96" s="26">
        <f t="shared" si="10"/>
        <v>2</v>
      </c>
      <c r="R96" s="26">
        <f t="shared" si="10"/>
        <v>12</v>
      </c>
      <c r="S96" s="26">
        <f t="shared" si="10"/>
        <v>8</v>
      </c>
      <c r="T96" s="26">
        <f t="shared" si="10"/>
        <v>0</v>
      </c>
      <c r="U96" s="26">
        <f t="shared" si="10"/>
        <v>0</v>
      </c>
      <c r="V96" s="26">
        <f t="shared" si="10"/>
        <v>0</v>
      </c>
      <c r="W96" s="26">
        <f t="shared" si="10"/>
        <v>25</v>
      </c>
      <c r="X96" s="26">
        <f t="shared" si="10"/>
        <v>0</v>
      </c>
      <c r="Y96" s="26">
        <f t="shared" si="10"/>
        <v>12</v>
      </c>
      <c r="Z96" s="26">
        <f t="shared" si="10"/>
        <v>0</v>
      </c>
      <c r="AA96" s="26">
        <f t="shared" si="10"/>
        <v>0</v>
      </c>
      <c r="AB96" s="26">
        <f t="shared" si="10"/>
        <v>0</v>
      </c>
      <c r="AC96" s="26">
        <f t="shared" si="10"/>
        <v>0</v>
      </c>
      <c r="AD96" s="26">
        <f t="shared" si="10"/>
        <v>16</v>
      </c>
      <c r="AE96" s="26">
        <f t="shared" si="10"/>
        <v>1</v>
      </c>
      <c r="AF96" s="26">
        <f t="shared" si="10"/>
        <v>0</v>
      </c>
      <c r="AG96" s="26">
        <f t="shared" si="10"/>
        <v>0</v>
      </c>
      <c r="AH96" s="26">
        <f t="shared" si="10"/>
        <v>0</v>
      </c>
      <c r="AI96" s="26">
        <f t="shared" si="10"/>
        <v>0</v>
      </c>
      <c r="AJ96" s="26">
        <f t="shared" si="10"/>
        <v>0</v>
      </c>
      <c r="AK96" s="26">
        <f t="shared" si="10"/>
        <v>11</v>
      </c>
      <c r="AL96" s="26">
        <f t="shared" si="10"/>
        <v>0</v>
      </c>
      <c r="AM96" s="26">
        <f t="shared" si="10"/>
        <v>0</v>
      </c>
      <c r="AN96" s="26">
        <f t="shared" si="10"/>
        <v>3</v>
      </c>
      <c r="AO96" s="26">
        <f t="shared" si="10"/>
        <v>11</v>
      </c>
      <c r="AP96" s="26">
        <f t="shared" si="10"/>
        <v>17</v>
      </c>
      <c r="AQ96" s="26">
        <f t="shared" si="10"/>
        <v>6</v>
      </c>
      <c r="AR96" s="26">
        <f t="shared" si="10"/>
        <v>0</v>
      </c>
      <c r="AS96" s="26">
        <f t="shared" si="10"/>
        <v>1</v>
      </c>
      <c r="AT96" s="26">
        <f t="shared" si="10"/>
        <v>6</v>
      </c>
      <c r="AU96" s="26">
        <f t="shared" si="10"/>
        <v>3</v>
      </c>
      <c r="AV96" s="26">
        <f t="shared" si="10"/>
        <v>2</v>
      </c>
      <c r="AW96" s="26">
        <f t="shared" si="10"/>
        <v>25</v>
      </c>
      <c r="AX96" s="26">
        <f t="shared" si="10"/>
        <v>0</v>
      </c>
      <c r="AY96" s="26">
        <f t="shared" si="10"/>
        <v>37</v>
      </c>
      <c r="AZ96" s="26">
        <f t="shared" si="10"/>
        <v>0</v>
      </c>
      <c r="BA96" s="26">
        <f t="shared" si="10"/>
        <v>0</v>
      </c>
      <c r="BB96" s="26">
        <f t="shared" si="10"/>
        <v>0</v>
      </c>
      <c r="BC96" s="26">
        <f t="shared" si="10"/>
        <v>3</v>
      </c>
      <c r="BD96" s="26">
        <f t="shared" si="10"/>
        <v>0</v>
      </c>
      <c r="BE96" s="26">
        <f t="shared" si="10"/>
        <v>0</v>
      </c>
      <c r="BF96" s="26">
        <f t="shared" si="10"/>
        <v>3</v>
      </c>
      <c r="BG96" s="26">
        <f t="shared" si="10"/>
        <v>0</v>
      </c>
      <c r="BH96" s="26">
        <f t="shared" si="10"/>
        <v>1</v>
      </c>
      <c r="BI96" s="26">
        <f t="shared" si="10"/>
        <v>0</v>
      </c>
      <c r="BJ96" s="26">
        <f t="shared" si="10"/>
        <v>2</v>
      </c>
      <c r="BK96" s="26">
        <f t="shared" si="10"/>
        <v>1</v>
      </c>
      <c r="BL96" s="26">
        <f t="shared" si="10"/>
        <v>0</v>
      </c>
      <c r="BM96" s="26">
        <f t="shared" si="10"/>
        <v>1</v>
      </c>
      <c r="BN96" s="26">
        <f t="shared" si="10"/>
        <v>1</v>
      </c>
      <c r="BO96" s="26">
        <f t="shared" si="10"/>
        <v>0</v>
      </c>
      <c r="BP96" s="26">
        <f t="shared" si="10"/>
        <v>0</v>
      </c>
      <c r="BQ96" s="26">
        <f t="shared" ref="BQ96:CA96" si="11">SUM(BQ97:BQ109)</f>
        <v>0</v>
      </c>
      <c r="BR96" s="26">
        <f t="shared" si="11"/>
        <v>0</v>
      </c>
      <c r="BS96" s="26">
        <f t="shared" si="11"/>
        <v>0</v>
      </c>
      <c r="BT96" s="26">
        <f t="shared" si="11"/>
        <v>0</v>
      </c>
      <c r="BU96" s="26">
        <f t="shared" si="11"/>
        <v>39</v>
      </c>
      <c r="BV96" s="26">
        <f t="shared" si="11"/>
        <v>0</v>
      </c>
      <c r="BW96" s="26">
        <f t="shared" si="11"/>
        <v>0</v>
      </c>
      <c r="BX96" s="26">
        <f t="shared" si="11"/>
        <v>0</v>
      </c>
      <c r="BY96" s="26">
        <f t="shared" si="11"/>
        <v>37</v>
      </c>
      <c r="BZ96" s="26">
        <f t="shared" si="11"/>
        <v>21</v>
      </c>
      <c r="CA96" s="26">
        <f t="shared" si="11"/>
        <v>0</v>
      </c>
    </row>
    <row r="97" spans="1:79" s="1" customFormat="1" ht="20.100000000000001" customHeight="1" x14ac:dyDescent="0.3">
      <c r="A97" s="18" t="s">
        <v>743</v>
      </c>
      <c r="B97" s="12" t="s">
        <v>433</v>
      </c>
      <c r="C97" s="12">
        <v>175</v>
      </c>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31"/>
      <c r="CA97" s="13"/>
    </row>
    <row r="98" spans="1:79" s="1" customFormat="1" ht="20.100000000000001" customHeight="1" x14ac:dyDescent="0.3">
      <c r="A98" s="18" t="s">
        <v>75</v>
      </c>
      <c r="B98" s="12" t="s">
        <v>434</v>
      </c>
      <c r="C98" s="12">
        <v>176</v>
      </c>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v>1</v>
      </c>
      <c r="BV98" s="13"/>
      <c r="BW98" s="13"/>
      <c r="BX98" s="13"/>
      <c r="BY98" s="13"/>
      <c r="BZ98" s="31"/>
      <c r="CA98" s="13"/>
    </row>
    <row r="99" spans="1:79" s="1" customFormat="1" ht="20.100000000000001" customHeight="1" x14ac:dyDescent="0.3">
      <c r="A99" s="18" t="s">
        <v>76</v>
      </c>
      <c r="B99" s="12" t="s">
        <v>435</v>
      </c>
      <c r="C99" s="12">
        <v>177</v>
      </c>
      <c r="D99" s="13"/>
      <c r="E99" s="13">
        <v>3</v>
      </c>
      <c r="F99" s="13">
        <v>3</v>
      </c>
      <c r="G99" s="13"/>
      <c r="H99" s="13"/>
      <c r="I99" s="13">
        <v>19</v>
      </c>
      <c r="J99" s="13">
        <v>8</v>
      </c>
      <c r="K99" s="13">
        <v>1</v>
      </c>
      <c r="L99" s="13">
        <v>28</v>
      </c>
      <c r="M99" s="13"/>
      <c r="N99" s="13">
        <v>3</v>
      </c>
      <c r="O99" s="13">
        <v>1</v>
      </c>
      <c r="P99" s="13">
        <v>1</v>
      </c>
      <c r="Q99" s="13">
        <v>2</v>
      </c>
      <c r="R99" s="13">
        <v>9</v>
      </c>
      <c r="S99" s="13">
        <v>6</v>
      </c>
      <c r="T99" s="13"/>
      <c r="U99" s="13"/>
      <c r="V99" s="13"/>
      <c r="W99" s="13">
        <v>19</v>
      </c>
      <c r="X99" s="13"/>
      <c r="Y99" s="13">
        <v>9</v>
      </c>
      <c r="Z99" s="13"/>
      <c r="AA99" s="13"/>
      <c r="AB99" s="13"/>
      <c r="AC99" s="13"/>
      <c r="AD99" s="13">
        <v>13</v>
      </c>
      <c r="AE99" s="13"/>
      <c r="AF99" s="13"/>
      <c r="AG99" s="13"/>
      <c r="AH99" s="13"/>
      <c r="AI99" s="13"/>
      <c r="AJ99" s="13"/>
      <c r="AK99" s="13">
        <v>10</v>
      </c>
      <c r="AL99" s="13"/>
      <c r="AM99" s="13"/>
      <c r="AN99" s="13">
        <v>3</v>
      </c>
      <c r="AO99" s="13">
        <v>10</v>
      </c>
      <c r="AP99" s="13">
        <v>12</v>
      </c>
      <c r="AQ99" s="13">
        <v>3</v>
      </c>
      <c r="AR99" s="13"/>
      <c r="AS99" s="13">
        <v>1</v>
      </c>
      <c r="AT99" s="13">
        <v>5</v>
      </c>
      <c r="AU99" s="13">
        <v>3</v>
      </c>
      <c r="AV99" s="13"/>
      <c r="AW99" s="13">
        <v>19</v>
      </c>
      <c r="AX99" s="13"/>
      <c r="AY99" s="13">
        <v>28</v>
      </c>
      <c r="AZ99" s="13"/>
      <c r="BA99" s="13"/>
      <c r="BB99" s="13"/>
      <c r="BC99" s="13">
        <v>2</v>
      </c>
      <c r="BD99" s="13"/>
      <c r="BE99" s="13"/>
      <c r="BF99" s="13">
        <v>2</v>
      </c>
      <c r="BG99" s="13"/>
      <c r="BH99" s="13">
        <v>1</v>
      </c>
      <c r="BI99" s="13"/>
      <c r="BJ99" s="13">
        <v>1</v>
      </c>
      <c r="BK99" s="13">
        <v>1</v>
      </c>
      <c r="BL99" s="13"/>
      <c r="BM99" s="13"/>
      <c r="BN99" s="13">
        <v>1</v>
      </c>
      <c r="BO99" s="13"/>
      <c r="BP99" s="13"/>
      <c r="BQ99" s="13"/>
      <c r="BR99" s="13"/>
      <c r="BS99" s="13"/>
      <c r="BT99" s="13"/>
      <c r="BU99" s="13">
        <v>27</v>
      </c>
      <c r="BV99" s="13"/>
      <c r="BW99" s="13"/>
      <c r="BX99" s="13"/>
      <c r="BY99" s="13">
        <v>28</v>
      </c>
      <c r="BZ99" s="31">
        <v>17</v>
      </c>
      <c r="CA99" s="13" t="s">
        <v>857</v>
      </c>
    </row>
    <row r="100" spans="1:79" s="1" customFormat="1" ht="20.100000000000001" customHeight="1" x14ac:dyDescent="0.3">
      <c r="A100" s="18" t="s">
        <v>77</v>
      </c>
      <c r="B100" s="12" t="s">
        <v>436</v>
      </c>
      <c r="C100" s="12">
        <v>178</v>
      </c>
      <c r="D100" s="13"/>
      <c r="E100" s="13">
        <v>1</v>
      </c>
      <c r="F100" s="13">
        <v>1</v>
      </c>
      <c r="G100" s="13"/>
      <c r="H100" s="13"/>
      <c r="I100" s="13">
        <v>4</v>
      </c>
      <c r="J100" s="13">
        <v>2</v>
      </c>
      <c r="K100" s="13"/>
      <c r="L100" s="13">
        <v>6</v>
      </c>
      <c r="M100" s="13"/>
      <c r="N100" s="13"/>
      <c r="O100" s="13"/>
      <c r="P100" s="13"/>
      <c r="Q100" s="13"/>
      <c r="R100" s="13">
        <v>2</v>
      </c>
      <c r="S100" s="13">
        <v>2</v>
      </c>
      <c r="T100" s="13"/>
      <c r="U100" s="13"/>
      <c r="V100" s="13"/>
      <c r="W100" s="13">
        <v>4</v>
      </c>
      <c r="X100" s="13"/>
      <c r="Y100" s="13">
        <v>2</v>
      </c>
      <c r="Z100" s="13"/>
      <c r="AA100" s="13"/>
      <c r="AB100" s="13"/>
      <c r="AC100" s="13"/>
      <c r="AD100" s="13">
        <v>2</v>
      </c>
      <c r="AE100" s="13"/>
      <c r="AF100" s="13"/>
      <c r="AG100" s="13"/>
      <c r="AH100" s="13"/>
      <c r="AI100" s="13"/>
      <c r="AJ100" s="13"/>
      <c r="AK100" s="13">
        <v>1</v>
      </c>
      <c r="AL100" s="13"/>
      <c r="AM100" s="13"/>
      <c r="AN100" s="13"/>
      <c r="AO100" s="13">
        <v>1</v>
      </c>
      <c r="AP100" s="13">
        <v>4</v>
      </c>
      <c r="AQ100" s="13">
        <v>1</v>
      </c>
      <c r="AR100" s="13"/>
      <c r="AS100" s="13"/>
      <c r="AT100" s="13"/>
      <c r="AU100" s="13"/>
      <c r="AV100" s="13">
        <v>2</v>
      </c>
      <c r="AW100" s="13">
        <v>4</v>
      </c>
      <c r="AX100" s="13"/>
      <c r="AY100" s="13">
        <v>6</v>
      </c>
      <c r="AZ100" s="13"/>
      <c r="BA100" s="13"/>
      <c r="BB100" s="13"/>
      <c r="BC100" s="13">
        <v>1</v>
      </c>
      <c r="BD100" s="13"/>
      <c r="BE100" s="13"/>
      <c r="BF100" s="13">
        <v>1</v>
      </c>
      <c r="BG100" s="13"/>
      <c r="BH100" s="13"/>
      <c r="BI100" s="13"/>
      <c r="BJ100" s="13">
        <v>1</v>
      </c>
      <c r="BK100" s="13"/>
      <c r="BL100" s="13"/>
      <c r="BM100" s="13">
        <v>1</v>
      </c>
      <c r="BN100" s="13"/>
      <c r="BO100" s="13"/>
      <c r="BP100" s="13"/>
      <c r="BQ100" s="13"/>
      <c r="BR100" s="13"/>
      <c r="BS100" s="13"/>
      <c r="BT100" s="13"/>
      <c r="BU100" s="13">
        <v>4</v>
      </c>
      <c r="BV100" s="13"/>
      <c r="BW100" s="13"/>
      <c r="BX100" s="13"/>
      <c r="BY100" s="13">
        <v>6</v>
      </c>
      <c r="BZ100" s="31"/>
      <c r="CA100" s="13" t="s">
        <v>857</v>
      </c>
    </row>
    <row r="101" spans="1:79" s="1" customFormat="1" ht="20.100000000000001" customHeight="1" x14ac:dyDescent="0.3">
      <c r="A101" s="18" t="s">
        <v>78</v>
      </c>
      <c r="B101" s="12" t="s">
        <v>437</v>
      </c>
      <c r="C101" s="12">
        <v>179</v>
      </c>
      <c r="D101" s="13"/>
      <c r="E101" s="13">
        <v>1</v>
      </c>
      <c r="F101" s="13">
        <v>1</v>
      </c>
      <c r="G101" s="13"/>
      <c r="H101" s="13"/>
      <c r="I101" s="13">
        <v>2</v>
      </c>
      <c r="J101" s="13"/>
      <c r="K101" s="13"/>
      <c r="L101" s="13">
        <v>2</v>
      </c>
      <c r="M101" s="13"/>
      <c r="N101" s="13"/>
      <c r="O101" s="13"/>
      <c r="P101" s="13"/>
      <c r="Q101" s="13"/>
      <c r="R101" s="13">
        <v>1</v>
      </c>
      <c r="S101" s="13"/>
      <c r="T101" s="13"/>
      <c r="U101" s="13"/>
      <c r="V101" s="13"/>
      <c r="W101" s="13">
        <v>1</v>
      </c>
      <c r="X101" s="13"/>
      <c r="Y101" s="13">
        <v>1</v>
      </c>
      <c r="Z101" s="13"/>
      <c r="AA101" s="13"/>
      <c r="AB101" s="13"/>
      <c r="AC101" s="13"/>
      <c r="AD101" s="13"/>
      <c r="AE101" s="13">
        <v>1</v>
      </c>
      <c r="AF101" s="13"/>
      <c r="AG101" s="13"/>
      <c r="AH101" s="13"/>
      <c r="AI101" s="13"/>
      <c r="AJ101" s="13"/>
      <c r="AK101" s="13"/>
      <c r="AL101" s="13"/>
      <c r="AM101" s="13"/>
      <c r="AN101" s="13"/>
      <c r="AO101" s="13"/>
      <c r="AP101" s="13"/>
      <c r="AQ101" s="13">
        <v>2</v>
      </c>
      <c r="AR101" s="13"/>
      <c r="AS101" s="13"/>
      <c r="AT101" s="13">
        <v>1</v>
      </c>
      <c r="AU101" s="13"/>
      <c r="AV101" s="13"/>
      <c r="AW101" s="13">
        <v>1</v>
      </c>
      <c r="AX101" s="13"/>
      <c r="AY101" s="13">
        <v>2</v>
      </c>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v>4</v>
      </c>
      <c r="BV101" s="13"/>
      <c r="BW101" s="13"/>
      <c r="BX101" s="13"/>
      <c r="BY101" s="13">
        <v>2</v>
      </c>
      <c r="BZ101" s="31">
        <v>1</v>
      </c>
      <c r="CA101" s="13" t="s">
        <v>857</v>
      </c>
    </row>
    <row r="102" spans="1:79" s="1" customFormat="1" ht="20.100000000000001" customHeight="1" x14ac:dyDescent="0.3">
      <c r="A102" s="18" t="s">
        <v>79</v>
      </c>
      <c r="B102" s="12" t="s">
        <v>573</v>
      </c>
      <c r="C102" s="12">
        <v>180</v>
      </c>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31"/>
      <c r="CA102" s="13"/>
    </row>
    <row r="103" spans="1:79" s="1" customFormat="1" ht="20.100000000000001" customHeight="1" x14ac:dyDescent="0.3">
      <c r="A103" s="18" t="s">
        <v>80</v>
      </c>
      <c r="B103" s="12" t="s">
        <v>665</v>
      </c>
      <c r="C103" s="12">
        <v>181</v>
      </c>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31"/>
      <c r="CA103" s="13"/>
    </row>
    <row r="104" spans="1:79" s="1" customFormat="1" ht="20.100000000000001" customHeight="1" x14ac:dyDescent="0.3">
      <c r="A104" s="18" t="s">
        <v>81</v>
      </c>
      <c r="B104" s="12" t="s">
        <v>438</v>
      </c>
      <c r="C104" s="12">
        <v>182</v>
      </c>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31">
        <v>1</v>
      </c>
      <c r="CA104" s="13" t="s">
        <v>856</v>
      </c>
    </row>
    <row r="105" spans="1:79" s="1" customFormat="1" ht="20.100000000000001" customHeight="1" x14ac:dyDescent="0.3">
      <c r="A105" s="18" t="s">
        <v>82</v>
      </c>
      <c r="B105" s="12" t="s">
        <v>666</v>
      </c>
      <c r="C105" s="12">
        <v>183</v>
      </c>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31"/>
      <c r="CA105" s="13"/>
    </row>
    <row r="106" spans="1:79" s="1" customFormat="1" ht="20.100000000000001" customHeight="1" x14ac:dyDescent="0.3">
      <c r="A106" s="18" t="s">
        <v>83</v>
      </c>
      <c r="B106" s="12" t="s">
        <v>574</v>
      </c>
      <c r="C106" s="12">
        <v>184</v>
      </c>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31"/>
      <c r="CA106" s="13"/>
    </row>
    <row r="107" spans="1:79" s="1" customFormat="1" ht="20.100000000000001" customHeight="1" x14ac:dyDescent="0.3">
      <c r="A107" s="18" t="s">
        <v>744</v>
      </c>
      <c r="B107" s="12" t="s">
        <v>745</v>
      </c>
      <c r="C107" s="12">
        <v>184.1</v>
      </c>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31">
        <v>1</v>
      </c>
      <c r="CA107" s="13" t="s">
        <v>857</v>
      </c>
    </row>
    <row r="108" spans="1:79" s="1" customFormat="1" ht="20.100000000000001" customHeight="1" x14ac:dyDescent="0.3">
      <c r="A108" s="18" t="s">
        <v>84</v>
      </c>
      <c r="B108" s="12" t="s">
        <v>575</v>
      </c>
      <c r="C108" s="12">
        <v>185</v>
      </c>
      <c r="D108" s="13"/>
      <c r="E108" s="13">
        <v>1</v>
      </c>
      <c r="F108" s="13">
        <v>1</v>
      </c>
      <c r="G108" s="13"/>
      <c r="H108" s="13"/>
      <c r="I108" s="13">
        <v>1</v>
      </c>
      <c r="J108" s="13"/>
      <c r="K108" s="13"/>
      <c r="L108" s="13">
        <v>1</v>
      </c>
      <c r="M108" s="13"/>
      <c r="N108" s="13"/>
      <c r="O108" s="13"/>
      <c r="P108" s="13">
        <v>1</v>
      </c>
      <c r="Q108" s="13"/>
      <c r="R108" s="13"/>
      <c r="S108" s="13"/>
      <c r="T108" s="13"/>
      <c r="U108" s="13"/>
      <c r="V108" s="13"/>
      <c r="W108" s="13">
        <v>1</v>
      </c>
      <c r="X108" s="13"/>
      <c r="Y108" s="13"/>
      <c r="Z108" s="13"/>
      <c r="AA108" s="13"/>
      <c r="AB108" s="13"/>
      <c r="AC108" s="13"/>
      <c r="AD108" s="13">
        <v>1</v>
      </c>
      <c r="AE108" s="13"/>
      <c r="AF108" s="13"/>
      <c r="AG108" s="13"/>
      <c r="AH108" s="13"/>
      <c r="AI108" s="13"/>
      <c r="AJ108" s="13"/>
      <c r="AK108" s="13"/>
      <c r="AL108" s="13"/>
      <c r="AM108" s="13"/>
      <c r="AN108" s="13"/>
      <c r="AO108" s="13"/>
      <c r="AP108" s="13">
        <v>1</v>
      </c>
      <c r="AQ108" s="13"/>
      <c r="AR108" s="13"/>
      <c r="AS108" s="13"/>
      <c r="AT108" s="13"/>
      <c r="AU108" s="13"/>
      <c r="AV108" s="13"/>
      <c r="AW108" s="13">
        <v>1</v>
      </c>
      <c r="AX108" s="13"/>
      <c r="AY108" s="13">
        <v>1</v>
      </c>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v>1</v>
      </c>
      <c r="BZ108" s="31">
        <v>1</v>
      </c>
      <c r="CA108" s="13"/>
    </row>
    <row r="109" spans="1:79" s="1" customFormat="1" ht="20.100000000000001" customHeight="1" x14ac:dyDescent="0.3">
      <c r="A109" s="18" t="s">
        <v>85</v>
      </c>
      <c r="B109" s="12" t="s">
        <v>576</v>
      </c>
      <c r="C109" s="12">
        <v>186</v>
      </c>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v>3</v>
      </c>
      <c r="BV109" s="13"/>
      <c r="BW109" s="13"/>
      <c r="BX109" s="13"/>
      <c r="BY109" s="13"/>
      <c r="BZ109" s="31"/>
      <c r="CA109" s="13"/>
    </row>
    <row r="110" spans="1:79" s="1" customFormat="1" ht="20.100000000000001" customHeight="1" x14ac:dyDescent="0.3">
      <c r="A110" s="18" t="s">
        <v>86</v>
      </c>
      <c r="B110" s="12" t="s">
        <v>87</v>
      </c>
      <c r="C110" s="12">
        <v>186.1</v>
      </c>
      <c r="D110" s="13"/>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31"/>
      <c r="CA110" s="13"/>
    </row>
    <row r="111" spans="1:79" s="1" customFormat="1" ht="20.100000000000001" customHeight="1" x14ac:dyDescent="0.3">
      <c r="A111" s="18" t="s">
        <v>746</v>
      </c>
      <c r="B111" s="12" t="s">
        <v>423</v>
      </c>
      <c r="C111" s="12"/>
      <c r="D111" s="13"/>
      <c r="E111" s="13"/>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31"/>
      <c r="CA111" s="13"/>
    </row>
    <row r="112" spans="1:79" s="1" customFormat="1" ht="20.100000000000001" customHeight="1" x14ac:dyDescent="0.3">
      <c r="A112" s="16" t="s">
        <v>88</v>
      </c>
      <c r="B112" s="8" t="s">
        <v>439</v>
      </c>
      <c r="C112" s="12"/>
      <c r="D112" s="26">
        <f>SUM(D113:D148)</f>
        <v>0</v>
      </c>
      <c r="E112" s="26">
        <f t="shared" ref="E112:BP112" si="12">SUM(E113:E148)</f>
        <v>0</v>
      </c>
      <c r="F112" s="26">
        <f t="shared" si="12"/>
        <v>0</v>
      </c>
      <c r="G112" s="26">
        <f t="shared" si="12"/>
        <v>0</v>
      </c>
      <c r="H112" s="26">
        <f t="shared" si="12"/>
        <v>2</v>
      </c>
      <c r="I112" s="26">
        <f t="shared" si="12"/>
        <v>3</v>
      </c>
      <c r="J112" s="26">
        <f t="shared" si="12"/>
        <v>0</v>
      </c>
      <c r="K112" s="26">
        <f t="shared" si="12"/>
        <v>0</v>
      </c>
      <c r="L112" s="26">
        <f t="shared" si="12"/>
        <v>3</v>
      </c>
      <c r="M112" s="26">
        <f t="shared" si="12"/>
        <v>0</v>
      </c>
      <c r="N112" s="26">
        <f t="shared" si="12"/>
        <v>0</v>
      </c>
      <c r="O112" s="26">
        <f t="shared" si="12"/>
        <v>0</v>
      </c>
      <c r="P112" s="26">
        <f t="shared" si="12"/>
        <v>0</v>
      </c>
      <c r="Q112" s="26">
        <f t="shared" si="12"/>
        <v>0</v>
      </c>
      <c r="R112" s="26">
        <f t="shared" si="12"/>
        <v>0</v>
      </c>
      <c r="S112" s="26">
        <f t="shared" si="12"/>
        <v>2</v>
      </c>
      <c r="T112" s="26">
        <f t="shared" si="12"/>
        <v>0</v>
      </c>
      <c r="U112" s="26">
        <f t="shared" si="12"/>
        <v>0</v>
      </c>
      <c r="V112" s="26">
        <f t="shared" si="12"/>
        <v>0</v>
      </c>
      <c r="W112" s="26">
        <f t="shared" si="12"/>
        <v>2</v>
      </c>
      <c r="X112" s="26">
        <f t="shared" si="12"/>
        <v>0</v>
      </c>
      <c r="Y112" s="26">
        <f t="shared" si="12"/>
        <v>1</v>
      </c>
      <c r="Z112" s="26">
        <f t="shared" si="12"/>
        <v>0</v>
      </c>
      <c r="AA112" s="26">
        <f t="shared" si="12"/>
        <v>0</v>
      </c>
      <c r="AB112" s="26">
        <f t="shared" si="12"/>
        <v>0</v>
      </c>
      <c r="AC112" s="26">
        <f t="shared" si="12"/>
        <v>0</v>
      </c>
      <c r="AD112" s="26">
        <f t="shared" si="12"/>
        <v>2</v>
      </c>
      <c r="AE112" s="26">
        <f t="shared" si="12"/>
        <v>0</v>
      </c>
      <c r="AF112" s="26">
        <f t="shared" si="12"/>
        <v>0</v>
      </c>
      <c r="AG112" s="26">
        <f t="shared" si="12"/>
        <v>0</v>
      </c>
      <c r="AH112" s="26">
        <f t="shared" si="12"/>
        <v>0</v>
      </c>
      <c r="AI112" s="26">
        <f t="shared" si="12"/>
        <v>0</v>
      </c>
      <c r="AJ112" s="26">
        <f t="shared" si="12"/>
        <v>0</v>
      </c>
      <c r="AK112" s="26">
        <f t="shared" si="12"/>
        <v>2</v>
      </c>
      <c r="AL112" s="26">
        <f t="shared" si="12"/>
        <v>0</v>
      </c>
      <c r="AM112" s="26">
        <f t="shared" si="12"/>
        <v>0</v>
      </c>
      <c r="AN112" s="26">
        <f t="shared" si="12"/>
        <v>0</v>
      </c>
      <c r="AO112" s="26">
        <f t="shared" si="12"/>
        <v>1</v>
      </c>
      <c r="AP112" s="26">
        <f t="shared" si="12"/>
        <v>2</v>
      </c>
      <c r="AQ112" s="26">
        <f t="shared" si="12"/>
        <v>0</v>
      </c>
      <c r="AR112" s="26">
        <f t="shared" si="12"/>
        <v>0</v>
      </c>
      <c r="AS112" s="26">
        <f t="shared" si="12"/>
        <v>0</v>
      </c>
      <c r="AT112" s="26">
        <f t="shared" si="12"/>
        <v>3</v>
      </c>
      <c r="AU112" s="26">
        <f t="shared" si="12"/>
        <v>0</v>
      </c>
      <c r="AV112" s="26">
        <f t="shared" si="12"/>
        <v>0</v>
      </c>
      <c r="AW112" s="26">
        <f t="shared" si="12"/>
        <v>0</v>
      </c>
      <c r="AX112" s="26">
        <f t="shared" si="12"/>
        <v>0</v>
      </c>
      <c r="AY112" s="26">
        <f t="shared" si="12"/>
        <v>3</v>
      </c>
      <c r="AZ112" s="26">
        <f t="shared" si="12"/>
        <v>0</v>
      </c>
      <c r="BA112" s="26">
        <f t="shared" si="12"/>
        <v>0</v>
      </c>
      <c r="BB112" s="26">
        <f t="shared" si="12"/>
        <v>0</v>
      </c>
      <c r="BC112" s="26">
        <f t="shared" si="12"/>
        <v>1</v>
      </c>
      <c r="BD112" s="26">
        <f t="shared" si="12"/>
        <v>0</v>
      </c>
      <c r="BE112" s="26">
        <f t="shared" si="12"/>
        <v>0</v>
      </c>
      <c r="BF112" s="26">
        <f t="shared" si="12"/>
        <v>1</v>
      </c>
      <c r="BG112" s="26">
        <f t="shared" si="12"/>
        <v>0</v>
      </c>
      <c r="BH112" s="26">
        <f t="shared" si="12"/>
        <v>0</v>
      </c>
      <c r="BI112" s="26">
        <f t="shared" si="12"/>
        <v>0</v>
      </c>
      <c r="BJ112" s="26">
        <f t="shared" si="12"/>
        <v>1</v>
      </c>
      <c r="BK112" s="26">
        <f t="shared" si="12"/>
        <v>0</v>
      </c>
      <c r="BL112" s="26">
        <f t="shared" si="12"/>
        <v>0</v>
      </c>
      <c r="BM112" s="26">
        <f t="shared" si="12"/>
        <v>0</v>
      </c>
      <c r="BN112" s="26">
        <f t="shared" si="12"/>
        <v>0</v>
      </c>
      <c r="BO112" s="26">
        <f t="shared" si="12"/>
        <v>0</v>
      </c>
      <c r="BP112" s="26">
        <f t="shared" si="12"/>
        <v>0</v>
      </c>
      <c r="BQ112" s="26">
        <f t="shared" ref="BQ112:CA112" si="13">SUM(BQ113:BQ148)</f>
        <v>0</v>
      </c>
      <c r="BR112" s="26">
        <f t="shared" si="13"/>
        <v>0</v>
      </c>
      <c r="BS112" s="26">
        <f t="shared" si="13"/>
        <v>0</v>
      </c>
      <c r="BT112" s="26">
        <f t="shared" si="13"/>
        <v>0</v>
      </c>
      <c r="BU112" s="26">
        <f t="shared" si="13"/>
        <v>2</v>
      </c>
      <c r="BV112" s="26">
        <f t="shared" si="13"/>
        <v>0</v>
      </c>
      <c r="BW112" s="26">
        <f t="shared" si="13"/>
        <v>0</v>
      </c>
      <c r="BX112" s="26">
        <f t="shared" si="13"/>
        <v>0</v>
      </c>
      <c r="BY112" s="26">
        <f t="shared" si="13"/>
        <v>3</v>
      </c>
      <c r="BZ112" s="26">
        <f t="shared" si="13"/>
        <v>1</v>
      </c>
      <c r="CA112" s="26">
        <f t="shared" si="13"/>
        <v>0</v>
      </c>
    </row>
    <row r="113" spans="1:79" s="1" customFormat="1" ht="20.100000000000001" customHeight="1" x14ac:dyDescent="0.3">
      <c r="A113" s="11" t="s">
        <v>89</v>
      </c>
      <c r="B113" s="12" t="s">
        <v>651</v>
      </c>
      <c r="C113" s="12">
        <v>187</v>
      </c>
      <c r="D113" s="13"/>
      <c r="E113" s="13"/>
      <c r="F113" s="13"/>
      <c r="G113" s="13"/>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31"/>
      <c r="CA113" s="13"/>
    </row>
    <row r="114" spans="1:79" s="1" customFormat="1" ht="20.100000000000001" customHeight="1" x14ac:dyDescent="0.3">
      <c r="A114" s="11" t="s">
        <v>90</v>
      </c>
      <c r="B114" s="12" t="s">
        <v>667</v>
      </c>
      <c r="C114" s="12">
        <v>188</v>
      </c>
      <c r="D114" s="19"/>
      <c r="E114" s="19"/>
      <c r="F114" s="13"/>
      <c r="G114" s="13"/>
      <c r="H114" s="13">
        <v>2</v>
      </c>
      <c r="I114" s="13"/>
      <c r="J114" s="13"/>
      <c r="K114" s="13"/>
      <c r="L114" s="13"/>
      <c r="M114" s="13"/>
      <c r="N114" s="13"/>
      <c r="O114" s="13"/>
      <c r="P114" s="13"/>
      <c r="Q114" s="13"/>
      <c r="R114" s="13"/>
      <c r="S114" s="13"/>
      <c r="T114" s="13"/>
      <c r="U114" s="13"/>
      <c r="V114" s="13"/>
      <c r="W114" s="13"/>
      <c r="X114" s="19"/>
      <c r="Y114" s="19"/>
      <c r="Z114" s="19"/>
      <c r="AA114" s="19"/>
      <c r="AB114" s="19"/>
      <c r="AC114" s="19"/>
      <c r="AD114" s="19"/>
      <c r="AE114" s="19"/>
      <c r="AF114" s="19"/>
      <c r="AG114" s="19"/>
      <c r="AH114" s="19"/>
      <c r="AI114" s="19"/>
      <c r="AJ114" s="19"/>
      <c r="AK114" s="19"/>
      <c r="AL114" s="19"/>
      <c r="AM114" s="19"/>
      <c r="AN114" s="19"/>
      <c r="AO114" s="19"/>
      <c r="AP114" s="19"/>
      <c r="AQ114" s="19"/>
      <c r="AR114" s="19"/>
      <c r="AS114" s="19"/>
      <c r="AT114" s="19"/>
      <c r="AU114" s="19"/>
      <c r="AV114" s="19"/>
      <c r="AW114" s="19"/>
      <c r="AX114" s="19"/>
      <c r="AY114" s="19"/>
      <c r="AZ114" s="19"/>
      <c r="BA114" s="19"/>
      <c r="BB114" s="19"/>
      <c r="BC114" s="19"/>
      <c r="BD114" s="19"/>
      <c r="BE114" s="19"/>
      <c r="BF114" s="13"/>
      <c r="BG114" s="19"/>
      <c r="BH114" s="19"/>
      <c r="BI114" s="19"/>
      <c r="BJ114" s="19"/>
      <c r="BK114" s="19"/>
      <c r="BL114" s="19"/>
      <c r="BM114" s="19"/>
      <c r="BN114" s="19"/>
      <c r="BO114" s="19"/>
      <c r="BP114" s="19"/>
      <c r="BQ114" s="19"/>
      <c r="BR114" s="19"/>
      <c r="BS114" s="13"/>
      <c r="BT114" s="19"/>
      <c r="BU114" s="19"/>
      <c r="BV114" s="19"/>
      <c r="BW114" s="19"/>
      <c r="BX114" s="19"/>
      <c r="BY114" s="13"/>
      <c r="BZ114" s="31"/>
      <c r="CA114" s="13"/>
    </row>
    <row r="115" spans="1:79" s="1" customFormat="1" ht="20.100000000000001" customHeight="1" x14ac:dyDescent="0.3">
      <c r="A115" s="11" t="s">
        <v>91</v>
      </c>
      <c r="B115" s="12" t="s">
        <v>577</v>
      </c>
      <c r="C115" s="12">
        <v>188.1</v>
      </c>
      <c r="D115" s="13"/>
      <c r="E115" s="13"/>
      <c r="F115" s="13"/>
      <c r="G115" s="13"/>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v>1</v>
      </c>
      <c r="BV115" s="13"/>
      <c r="BW115" s="13"/>
      <c r="BX115" s="13"/>
      <c r="BY115" s="13"/>
      <c r="BZ115" s="31"/>
      <c r="CA115" s="13"/>
    </row>
    <row r="116" spans="1:79" s="1" customFormat="1" ht="20.100000000000001" customHeight="1" x14ac:dyDescent="0.3">
      <c r="A116" s="11" t="s">
        <v>92</v>
      </c>
      <c r="B116" s="12" t="s">
        <v>440</v>
      </c>
      <c r="C116" s="12">
        <v>189</v>
      </c>
      <c r="D116" s="13"/>
      <c r="E116" s="13"/>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31"/>
      <c r="CA116" s="13"/>
    </row>
    <row r="117" spans="1:79" s="1" customFormat="1" ht="20.100000000000001" customHeight="1" x14ac:dyDescent="0.3">
      <c r="A117" s="11" t="s">
        <v>747</v>
      </c>
      <c r="B117" s="12" t="s">
        <v>748</v>
      </c>
      <c r="C117" s="12">
        <v>189.1</v>
      </c>
      <c r="D117" s="13"/>
      <c r="E117" s="13"/>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31"/>
      <c r="CA117" s="13"/>
    </row>
    <row r="118" spans="1:79" s="1" customFormat="1" ht="20.100000000000001" customHeight="1" x14ac:dyDescent="0.3">
      <c r="A118" s="11" t="s">
        <v>93</v>
      </c>
      <c r="B118" s="12" t="s">
        <v>749</v>
      </c>
      <c r="C118" s="12">
        <v>190</v>
      </c>
      <c r="D118" s="13"/>
      <c r="E118" s="13"/>
      <c r="F118" s="13"/>
      <c r="G118" s="13"/>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31"/>
      <c r="CA118" s="13"/>
    </row>
    <row r="119" spans="1:79" s="1" customFormat="1" ht="20.100000000000001" customHeight="1" x14ac:dyDescent="0.3">
      <c r="A119" s="11" t="s">
        <v>750</v>
      </c>
      <c r="B119" s="12" t="s">
        <v>751</v>
      </c>
      <c r="C119" s="12">
        <v>190.1</v>
      </c>
      <c r="D119" s="13"/>
      <c r="E119" s="13"/>
      <c r="F119" s="13"/>
      <c r="G119" s="13"/>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31"/>
      <c r="CA119" s="13"/>
    </row>
    <row r="120" spans="1:79" s="1" customFormat="1" ht="20.100000000000001" customHeight="1" x14ac:dyDescent="0.3">
      <c r="A120" s="11" t="s">
        <v>752</v>
      </c>
      <c r="B120" s="12" t="s">
        <v>753</v>
      </c>
      <c r="C120" s="12">
        <v>190.2</v>
      </c>
      <c r="D120" s="13"/>
      <c r="E120" s="13"/>
      <c r="F120" s="13"/>
      <c r="G120" s="13"/>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c r="AU120" s="13"/>
      <c r="AV120" s="13"/>
      <c r="AW120" s="13"/>
      <c r="AX120" s="13"/>
      <c r="AY120" s="13"/>
      <c r="AZ120" s="13"/>
      <c r="BA120" s="13"/>
      <c r="BB120" s="13"/>
      <c r="BC120" s="13"/>
      <c r="BD120" s="13"/>
      <c r="BE120" s="13"/>
      <c r="BF120" s="13"/>
      <c r="BG120" s="13"/>
      <c r="BH120" s="13"/>
      <c r="BI120" s="13"/>
      <c r="BJ120" s="13"/>
      <c r="BK120" s="13"/>
      <c r="BL120" s="13"/>
      <c r="BM120" s="13"/>
      <c r="BN120" s="13"/>
      <c r="BO120" s="13"/>
      <c r="BP120" s="13"/>
      <c r="BQ120" s="13"/>
      <c r="BR120" s="13"/>
      <c r="BS120" s="13"/>
      <c r="BT120" s="13"/>
      <c r="BU120" s="13"/>
      <c r="BV120" s="13"/>
      <c r="BW120" s="13"/>
      <c r="BX120" s="13"/>
      <c r="BY120" s="13"/>
      <c r="BZ120" s="31"/>
      <c r="CA120" s="13"/>
    </row>
    <row r="121" spans="1:79" s="1" customFormat="1" ht="20.100000000000001" customHeight="1" x14ac:dyDescent="0.3">
      <c r="A121" s="11" t="s">
        <v>94</v>
      </c>
      <c r="B121" s="12" t="s">
        <v>668</v>
      </c>
      <c r="C121" s="12">
        <v>191</v>
      </c>
      <c r="D121" s="13"/>
      <c r="E121" s="13"/>
      <c r="F121" s="13"/>
      <c r="G121" s="13"/>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31"/>
      <c r="CA121" s="13"/>
    </row>
    <row r="122" spans="1:79" s="1" customFormat="1" ht="20.100000000000001" customHeight="1" x14ac:dyDescent="0.3">
      <c r="A122" s="11" t="s">
        <v>95</v>
      </c>
      <c r="B122" s="12" t="s">
        <v>669</v>
      </c>
      <c r="C122" s="12">
        <v>192</v>
      </c>
      <c r="D122" s="13"/>
      <c r="E122" s="13"/>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c r="AY122" s="13"/>
      <c r="AZ122" s="13"/>
      <c r="BA122" s="13"/>
      <c r="BB122" s="13"/>
      <c r="BC122" s="13"/>
      <c r="BD122" s="13"/>
      <c r="BE122" s="13"/>
      <c r="BF122" s="13"/>
      <c r="BG122" s="13"/>
      <c r="BH122" s="13"/>
      <c r="BI122" s="13"/>
      <c r="BJ122" s="13"/>
      <c r="BK122" s="13"/>
      <c r="BL122" s="13"/>
      <c r="BM122" s="13"/>
      <c r="BN122" s="13"/>
      <c r="BO122" s="13"/>
      <c r="BP122" s="13"/>
      <c r="BQ122" s="13"/>
      <c r="BR122" s="13"/>
      <c r="BS122" s="13"/>
      <c r="BT122" s="13"/>
      <c r="BU122" s="13"/>
      <c r="BV122" s="13"/>
      <c r="BW122" s="13"/>
      <c r="BX122" s="13"/>
      <c r="BY122" s="13"/>
      <c r="BZ122" s="31"/>
      <c r="CA122" s="13"/>
    </row>
    <row r="123" spans="1:79" s="1" customFormat="1" ht="20.100000000000001" customHeight="1" x14ac:dyDescent="0.3">
      <c r="A123" s="11" t="s">
        <v>96</v>
      </c>
      <c r="B123" s="12" t="s">
        <v>441</v>
      </c>
      <c r="C123" s="12">
        <v>193</v>
      </c>
      <c r="D123" s="13"/>
      <c r="E123" s="13"/>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c r="AY123" s="13"/>
      <c r="AZ123" s="13"/>
      <c r="BA123" s="13"/>
      <c r="BB123" s="13"/>
      <c r="BC123" s="13"/>
      <c r="BD123" s="13"/>
      <c r="BE123" s="13"/>
      <c r="BF123" s="13"/>
      <c r="BG123" s="13"/>
      <c r="BH123" s="13"/>
      <c r="BI123" s="13"/>
      <c r="BJ123" s="13"/>
      <c r="BK123" s="13"/>
      <c r="BL123" s="13"/>
      <c r="BM123" s="13"/>
      <c r="BN123" s="13"/>
      <c r="BO123" s="13"/>
      <c r="BP123" s="13"/>
      <c r="BQ123" s="13"/>
      <c r="BR123" s="13"/>
      <c r="BS123" s="13"/>
      <c r="BT123" s="13"/>
      <c r="BU123" s="13">
        <v>1</v>
      </c>
      <c r="BV123" s="13"/>
      <c r="BW123" s="13"/>
      <c r="BX123" s="13"/>
      <c r="BY123" s="13"/>
      <c r="BZ123" s="31"/>
      <c r="CA123" s="13"/>
    </row>
    <row r="124" spans="1:79" s="1" customFormat="1" ht="20.100000000000001" customHeight="1" x14ac:dyDescent="0.3">
      <c r="A124" s="11" t="s">
        <v>97</v>
      </c>
      <c r="B124" s="12" t="s">
        <v>442</v>
      </c>
      <c r="C124" s="12">
        <v>194</v>
      </c>
      <c r="D124" s="14"/>
      <c r="E124" s="14"/>
      <c r="F124" s="13"/>
      <c r="G124" s="13"/>
      <c r="H124" s="13"/>
      <c r="I124" s="13"/>
      <c r="J124" s="13"/>
      <c r="K124" s="13"/>
      <c r="L124" s="13"/>
      <c r="M124" s="13"/>
      <c r="N124" s="13"/>
      <c r="O124" s="13"/>
      <c r="P124" s="13"/>
      <c r="Q124" s="13"/>
      <c r="R124" s="13"/>
      <c r="S124" s="13"/>
      <c r="T124" s="13"/>
      <c r="U124" s="13"/>
      <c r="V124" s="13"/>
      <c r="W124" s="13"/>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c r="AY124" s="14"/>
      <c r="AZ124" s="14"/>
      <c r="BA124" s="14"/>
      <c r="BB124" s="14"/>
      <c r="BC124" s="14"/>
      <c r="BD124" s="14"/>
      <c r="BE124" s="14"/>
      <c r="BF124" s="13"/>
      <c r="BG124" s="14"/>
      <c r="BH124" s="14"/>
      <c r="BI124" s="14"/>
      <c r="BJ124" s="14"/>
      <c r="BK124" s="14"/>
      <c r="BL124" s="14"/>
      <c r="BM124" s="14"/>
      <c r="BN124" s="14"/>
      <c r="BO124" s="14"/>
      <c r="BP124" s="14"/>
      <c r="BQ124" s="14"/>
      <c r="BR124" s="14"/>
      <c r="BS124" s="13"/>
      <c r="BT124" s="14"/>
      <c r="BU124" s="14"/>
      <c r="BV124" s="14"/>
      <c r="BW124" s="14"/>
      <c r="BX124" s="14"/>
      <c r="BY124" s="13"/>
      <c r="BZ124" s="31"/>
      <c r="CA124" s="13"/>
    </row>
    <row r="125" spans="1:79" s="1" customFormat="1" ht="20.100000000000001" customHeight="1" x14ac:dyDescent="0.3">
      <c r="A125" s="11" t="s">
        <v>98</v>
      </c>
      <c r="B125" s="12" t="s">
        <v>754</v>
      </c>
      <c r="C125" s="12">
        <v>195</v>
      </c>
      <c r="D125" s="13"/>
      <c r="E125" s="13"/>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c r="AY125" s="13"/>
      <c r="AZ125" s="13"/>
      <c r="BA125" s="13"/>
      <c r="BB125" s="13"/>
      <c r="BC125" s="13"/>
      <c r="BD125" s="13"/>
      <c r="BE125" s="13"/>
      <c r="BF125" s="13"/>
      <c r="BG125" s="13"/>
      <c r="BH125" s="13"/>
      <c r="BI125" s="13"/>
      <c r="BJ125" s="13"/>
      <c r="BK125" s="13"/>
      <c r="BL125" s="13"/>
      <c r="BM125" s="13"/>
      <c r="BN125" s="13"/>
      <c r="BO125" s="13"/>
      <c r="BP125" s="13"/>
      <c r="BQ125" s="13"/>
      <c r="BR125" s="13"/>
      <c r="BS125" s="13"/>
      <c r="BT125" s="13"/>
      <c r="BU125" s="13"/>
      <c r="BV125" s="13"/>
      <c r="BW125" s="13"/>
      <c r="BX125" s="13"/>
      <c r="BY125" s="13"/>
      <c r="BZ125" s="31"/>
      <c r="CA125" s="13"/>
    </row>
    <row r="126" spans="1:79" s="1" customFormat="1" ht="20.100000000000001" customHeight="1" x14ac:dyDescent="0.3">
      <c r="A126" s="11" t="s">
        <v>99</v>
      </c>
      <c r="B126" s="12" t="s">
        <v>443</v>
      </c>
      <c r="C126" s="12">
        <v>196</v>
      </c>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c r="AU126" s="13"/>
      <c r="AV126" s="13"/>
      <c r="AW126" s="13"/>
      <c r="AX126" s="13"/>
      <c r="AY126" s="13"/>
      <c r="AZ126" s="13"/>
      <c r="BA126" s="13"/>
      <c r="BB126" s="13"/>
      <c r="BC126" s="13"/>
      <c r="BD126" s="13"/>
      <c r="BE126" s="13"/>
      <c r="BF126" s="13"/>
      <c r="BG126" s="13"/>
      <c r="BH126" s="13"/>
      <c r="BI126" s="13"/>
      <c r="BJ126" s="13"/>
      <c r="BK126" s="13"/>
      <c r="BL126" s="13"/>
      <c r="BM126" s="13"/>
      <c r="BN126" s="13"/>
      <c r="BO126" s="13"/>
      <c r="BP126" s="13"/>
      <c r="BQ126" s="13"/>
      <c r="BR126" s="13"/>
      <c r="BS126" s="13"/>
      <c r="BT126" s="13"/>
      <c r="BU126" s="13"/>
      <c r="BV126" s="13"/>
      <c r="BW126" s="13"/>
      <c r="BX126" s="13"/>
      <c r="BY126" s="13"/>
      <c r="BZ126" s="31"/>
      <c r="CA126" s="13"/>
    </row>
    <row r="127" spans="1:79" s="1" customFormat="1" ht="20.100000000000001" customHeight="1" x14ac:dyDescent="0.3">
      <c r="A127" s="11" t="s">
        <v>100</v>
      </c>
      <c r="B127" s="12" t="s">
        <v>670</v>
      </c>
      <c r="C127" s="12">
        <v>197</v>
      </c>
      <c r="D127" s="19"/>
      <c r="E127" s="19"/>
      <c r="F127" s="13"/>
      <c r="G127" s="13"/>
      <c r="H127" s="13"/>
      <c r="I127" s="13"/>
      <c r="J127" s="13"/>
      <c r="K127" s="13"/>
      <c r="L127" s="13"/>
      <c r="M127" s="13"/>
      <c r="N127" s="13"/>
      <c r="O127" s="13"/>
      <c r="P127" s="13"/>
      <c r="Q127" s="13"/>
      <c r="R127" s="13"/>
      <c r="S127" s="13"/>
      <c r="T127" s="13"/>
      <c r="U127" s="13"/>
      <c r="V127" s="13"/>
      <c r="W127" s="13"/>
      <c r="X127" s="19"/>
      <c r="Y127" s="19"/>
      <c r="Z127" s="19"/>
      <c r="AA127" s="19"/>
      <c r="AB127" s="19"/>
      <c r="AC127" s="19"/>
      <c r="AD127" s="19"/>
      <c r="AE127" s="19"/>
      <c r="AF127" s="19"/>
      <c r="AG127" s="19"/>
      <c r="AH127" s="19"/>
      <c r="AI127" s="19"/>
      <c r="AJ127" s="19"/>
      <c r="AK127" s="19"/>
      <c r="AL127" s="19"/>
      <c r="AM127" s="19"/>
      <c r="AN127" s="19"/>
      <c r="AO127" s="19"/>
      <c r="AP127" s="19"/>
      <c r="AQ127" s="19"/>
      <c r="AR127" s="19"/>
      <c r="AS127" s="19"/>
      <c r="AT127" s="19"/>
      <c r="AU127" s="19"/>
      <c r="AV127" s="19"/>
      <c r="AW127" s="19"/>
      <c r="AX127" s="19"/>
      <c r="AY127" s="19"/>
      <c r="AZ127" s="19"/>
      <c r="BA127" s="19"/>
      <c r="BB127" s="19"/>
      <c r="BC127" s="19"/>
      <c r="BD127" s="19"/>
      <c r="BE127" s="19"/>
      <c r="BF127" s="13"/>
      <c r="BG127" s="19"/>
      <c r="BH127" s="19"/>
      <c r="BI127" s="19"/>
      <c r="BJ127" s="19"/>
      <c r="BK127" s="19"/>
      <c r="BL127" s="19"/>
      <c r="BM127" s="19"/>
      <c r="BN127" s="19"/>
      <c r="BO127" s="19"/>
      <c r="BP127" s="19"/>
      <c r="BQ127" s="19"/>
      <c r="BR127" s="19"/>
      <c r="BS127" s="13"/>
      <c r="BT127" s="19"/>
      <c r="BU127" s="19"/>
      <c r="BV127" s="19"/>
      <c r="BW127" s="19"/>
      <c r="BX127" s="19"/>
      <c r="BY127" s="13"/>
      <c r="BZ127" s="31"/>
      <c r="CA127" s="13"/>
    </row>
    <row r="128" spans="1:79" s="1" customFormat="1" ht="20.100000000000001" customHeight="1" x14ac:dyDescent="0.3">
      <c r="A128" s="11" t="s">
        <v>101</v>
      </c>
      <c r="B128" s="12" t="s">
        <v>329</v>
      </c>
      <c r="C128" s="12">
        <v>198</v>
      </c>
      <c r="D128" s="13"/>
      <c r="E128" s="13"/>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c r="AY128" s="13"/>
      <c r="AZ128" s="13"/>
      <c r="BA128" s="13"/>
      <c r="BB128" s="13"/>
      <c r="BC128" s="13"/>
      <c r="BD128" s="13"/>
      <c r="BE128" s="13"/>
      <c r="BF128" s="13"/>
      <c r="BG128" s="13"/>
      <c r="BH128" s="13"/>
      <c r="BI128" s="13"/>
      <c r="BJ128" s="13"/>
      <c r="BK128" s="13"/>
      <c r="BL128" s="13"/>
      <c r="BM128" s="13"/>
      <c r="BN128" s="13"/>
      <c r="BO128" s="13"/>
      <c r="BP128" s="13"/>
      <c r="BQ128" s="13"/>
      <c r="BR128" s="13"/>
      <c r="BS128" s="13"/>
      <c r="BT128" s="13"/>
      <c r="BU128" s="13"/>
      <c r="BV128" s="13"/>
      <c r="BW128" s="13"/>
      <c r="BX128" s="13"/>
      <c r="BY128" s="13"/>
      <c r="BZ128" s="31"/>
      <c r="CA128" s="13"/>
    </row>
    <row r="129" spans="1:79" s="1" customFormat="1" ht="20.100000000000001" customHeight="1" x14ac:dyDescent="0.3">
      <c r="A129" s="11" t="s">
        <v>102</v>
      </c>
      <c r="B129" s="12" t="s">
        <v>755</v>
      </c>
      <c r="C129" s="12">
        <v>199</v>
      </c>
      <c r="D129" s="13"/>
      <c r="E129" s="13"/>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3"/>
      <c r="AY129" s="13"/>
      <c r="AZ129" s="13"/>
      <c r="BA129" s="13"/>
      <c r="BB129" s="13"/>
      <c r="BC129" s="13"/>
      <c r="BD129" s="13"/>
      <c r="BE129" s="13"/>
      <c r="BF129" s="13"/>
      <c r="BG129" s="13"/>
      <c r="BH129" s="13"/>
      <c r="BI129" s="13"/>
      <c r="BJ129" s="13"/>
      <c r="BK129" s="13"/>
      <c r="BL129" s="13"/>
      <c r="BM129" s="13"/>
      <c r="BN129" s="13"/>
      <c r="BO129" s="13"/>
      <c r="BP129" s="13"/>
      <c r="BQ129" s="13"/>
      <c r="BR129" s="13"/>
      <c r="BS129" s="13"/>
      <c r="BT129" s="13"/>
      <c r="BU129" s="13"/>
      <c r="BV129" s="13"/>
      <c r="BW129" s="13"/>
      <c r="BX129" s="13"/>
      <c r="BY129" s="13"/>
      <c r="BZ129" s="31"/>
      <c r="CA129" s="13"/>
    </row>
    <row r="130" spans="1:79" s="1" customFormat="1" ht="20.100000000000001" customHeight="1" x14ac:dyDescent="0.3">
      <c r="A130" s="11" t="s">
        <v>103</v>
      </c>
      <c r="B130" s="12" t="s">
        <v>671</v>
      </c>
      <c r="C130" s="12">
        <v>199.1</v>
      </c>
      <c r="D130" s="13"/>
      <c r="E130" s="13"/>
      <c r="F130" s="13"/>
      <c r="G130" s="13"/>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3"/>
      <c r="AY130" s="13"/>
      <c r="AZ130" s="13"/>
      <c r="BA130" s="13"/>
      <c r="BB130" s="13"/>
      <c r="BC130" s="13"/>
      <c r="BD130" s="13"/>
      <c r="BE130" s="13"/>
      <c r="BF130" s="13"/>
      <c r="BG130" s="13"/>
      <c r="BH130" s="13"/>
      <c r="BI130" s="13"/>
      <c r="BJ130" s="13"/>
      <c r="BK130" s="13"/>
      <c r="BL130" s="13"/>
      <c r="BM130" s="13"/>
      <c r="BN130" s="13"/>
      <c r="BO130" s="13"/>
      <c r="BP130" s="13"/>
      <c r="BQ130" s="13"/>
      <c r="BR130" s="13"/>
      <c r="BS130" s="13"/>
      <c r="BT130" s="13"/>
      <c r="BU130" s="13"/>
      <c r="BV130" s="13"/>
      <c r="BW130" s="13"/>
      <c r="BX130" s="13"/>
      <c r="BY130" s="13"/>
      <c r="BZ130" s="31"/>
      <c r="CA130" s="13"/>
    </row>
    <row r="131" spans="1:79" s="1" customFormat="1" ht="20.100000000000001" customHeight="1" x14ac:dyDescent="0.3">
      <c r="A131" s="11" t="s">
        <v>104</v>
      </c>
      <c r="B131" s="12" t="s">
        <v>578</v>
      </c>
      <c r="C131" s="12">
        <v>200</v>
      </c>
      <c r="D131" s="13"/>
      <c r="E131" s="13"/>
      <c r="F131" s="13"/>
      <c r="G131" s="13"/>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3"/>
      <c r="AY131" s="13"/>
      <c r="AZ131" s="13"/>
      <c r="BA131" s="13"/>
      <c r="BB131" s="13"/>
      <c r="BC131" s="13"/>
      <c r="BD131" s="13"/>
      <c r="BE131" s="13"/>
      <c r="BF131" s="13"/>
      <c r="BG131" s="13"/>
      <c r="BH131" s="13"/>
      <c r="BI131" s="13"/>
      <c r="BJ131" s="13"/>
      <c r="BK131" s="13"/>
      <c r="BL131" s="13"/>
      <c r="BM131" s="13"/>
      <c r="BN131" s="13"/>
      <c r="BO131" s="13"/>
      <c r="BP131" s="13"/>
      <c r="BQ131" s="13"/>
      <c r="BR131" s="13"/>
      <c r="BS131" s="13"/>
      <c r="BT131" s="13"/>
      <c r="BU131" s="13"/>
      <c r="BV131" s="13"/>
      <c r="BW131" s="13"/>
      <c r="BX131" s="13"/>
      <c r="BY131" s="13"/>
      <c r="BZ131" s="31"/>
      <c r="CA131" s="13"/>
    </row>
    <row r="132" spans="1:79" s="1" customFormat="1" ht="20.100000000000001" customHeight="1" x14ac:dyDescent="0.3">
      <c r="A132" s="11" t="s">
        <v>105</v>
      </c>
      <c r="B132" s="12" t="s">
        <v>444</v>
      </c>
      <c r="C132" s="12">
        <v>201</v>
      </c>
      <c r="D132" s="13"/>
      <c r="E132" s="13"/>
      <c r="F132" s="13"/>
      <c r="G132" s="13"/>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c r="AU132" s="13"/>
      <c r="AV132" s="13"/>
      <c r="AW132" s="13"/>
      <c r="AX132" s="13"/>
      <c r="AY132" s="13"/>
      <c r="AZ132" s="13"/>
      <c r="BA132" s="13"/>
      <c r="BB132" s="13"/>
      <c r="BC132" s="13"/>
      <c r="BD132" s="13"/>
      <c r="BE132" s="13"/>
      <c r="BF132" s="13"/>
      <c r="BG132" s="13"/>
      <c r="BH132" s="13"/>
      <c r="BI132" s="13"/>
      <c r="BJ132" s="13"/>
      <c r="BK132" s="13"/>
      <c r="BL132" s="13"/>
      <c r="BM132" s="13"/>
      <c r="BN132" s="13"/>
      <c r="BO132" s="13"/>
      <c r="BP132" s="13"/>
      <c r="BQ132" s="13"/>
      <c r="BR132" s="13"/>
      <c r="BS132" s="13"/>
      <c r="BT132" s="13"/>
      <c r="BU132" s="13"/>
      <c r="BV132" s="13"/>
      <c r="BW132" s="13"/>
      <c r="BX132" s="13"/>
      <c r="BY132" s="13"/>
      <c r="BZ132" s="31"/>
      <c r="CA132" s="13"/>
    </row>
    <row r="133" spans="1:79" s="1" customFormat="1" ht="20.100000000000001" customHeight="1" x14ac:dyDescent="0.3">
      <c r="A133" s="11" t="s">
        <v>106</v>
      </c>
      <c r="B133" s="12" t="s">
        <v>508</v>
      </c>
      <c r="C133" s="12">
        <v>202</v>
      </c>
      <c r="D133" s="13"/>
      <c r="E133" s="13"/>
      <c r="F133" s="13"/>
      <c r="G133" s="13"/>
      <c r="H133" s="13"/>
      <c r="I133" s="13">
        <v>2</v>
      </c>
      <c r="J133" s="13"/>
      <c r="K133" s="13"/>
      <c r="L133" s="13">
        <v>2</v>
      </c>
      <c r="M133" s="13"/>
      <c r="N133" s="13"/>
      <c r="O133" s="13"/>
      <c r="P133" s="13"/>
      <c r="Q133" s="13"/>
      <c r="R133" s="13"/>
      <c r="S133" s="13">
        <v>2</v>
      </c>
      <c r="T133" s="13"/>
      <c r="U133" s="13"/>
      <c r="V133" s="13"/>
      <c r="W133" s="13">
        <v>2</v>
      </c>
      <c r="X133" s="13"/>
      <c r="Y133" s="13"/>
      <c r="Z133" s="13"/>
      <c r="AA133" s="13"/>
      <c r="AB133" s="13"/>
      <c r="AC133" s="13"/>
      <c r="AD133" s="13">
        <v>2</v>
      </c>
      <c r="AE133" s="13"/>
      <c r="AF133" s="13"/>
      <c r="AG133" s="13"/>
      <c r="AH133" s="13"/>
      <c r="AI133" s="13"/>
      <c r="AJ133" s="13"/>
      <c r="AK133" s="13">
        <v>2</v>
      </c>
      <c r="AL133" s="13"/>
      <c r="AM133" s="13"/>
      <c r="AN133" s="13"/>
      <c r="AO133" s="13">
        <v>1</v>
      </c>
      <c r="AP133" s="13">
        <v>1</v>
      </c>
      <c r="AQ133" s="13"/>
      <c r="AR133" s="13"/>
      <c r="AS133" s="13"/>
      <c r="AT133" s="13">
        <v>2</v>
      </c>
      <c r="AU133" s="13"/>
      <c r="AV133" s="13"/>
      <c r="AW133" s="13"/>
      <c r="AX133" s="13"/>
      <c r="AY133" s="13">
        <v>2</v>
      </c>
      <c r="AZ133" s="13"/>
      <c r="BA133" s="13"/>
      <c r="BB133" s="13"/>
      <c r="BC133" s="13"/>
      <c r="BD133" s="13"/>
      <c r="BE133" s="13"/>
      <c r="BF133" s="13"/>
      <c r="BG133" s="13"/>
      <c r="BH133" s="13"/>
      <c r="BI133" s="13"/>
      <c r="BJ133" s="13"/>
      <c r="BK133" s="13"/>
      <c r="BL133" s="13"/>
      <c r="BM133" s="13"/>
      <c r="BN133" s="13"/>
      <c r="BO133" s="13"/>
      <c r="BP133" s="13"/>
      <c r="BQ133" s="13"/>
      <c r="BR133" s="13"/>
      <c r="BS133" s="13"/>
      <c r="BT133" s="13"/>
      <c r="BU133" s="13"/>
      <c r="BV133" s="13"/>
      <c r="BW133" s="13"/>
      <c r="BX133" s="13"/>
      <c r="BY133" s="13">
        <v>2</v>
      </c>
      <c r="BZ133" s="31"/>
      <c r="CA133" s="13" t="s">
        <v>857</v>
      </c>
    </row>
    <row r="134" spans="1:79" s="1" customFormat="1" ht="20.100000000000001" customHeight="1" x14ac:dyDescent="0.3">
      <c r="A134" s="11" t="s">
        <v>107</v>
      </c>
      <c r="B134" s="12" t="s">
        <v>509</v>
      </c>
      <c r="C134" s="12">
        <v>203</v>
      </c>
      <c r="D134" s="19"/>
      <c r="E134" s="19"/>
      <c r="F134" s="13"/>
      <c r="G134" s="13"/>
      <c r="H134" s="13"/>
      <c r="I134" s="13"/>
      <c r="J134" s="13"/>
      <c r="K134" s="13"/>
      <c r="L134" s="13"/>
      <c r="M134" s="13"/>
      <c r="N134" s="13"/>
      <c r="O134" s="13"/>
      <c r="P134" s="13"/>
      <c r="Q134" s="13"/>
      <c r="R134" s="13"/>
      <c r="S134" s="13"/>
      <c r="T134" s="13"/>
      <c r="U134" s="13"/>
      <c r="V134" s="13"/>
      <c r="W134" s="13"/>
      <c r="X134" s="19"/>
      <c r="Y134" s="19"/>
      <c r="Z134" s="19"/>
      <c r="AA134" s="19"/>
      <c r="AB134" s="19"/>
      <c r="AC134" s="19"/>
      <c r="AD134" s="19"/>
      <c r="AE134" s="19"/>
      <c r="AF134" s="19"/>
      <c r="AG134" s="19"/>
      <c r="AH134" s="19"/>
      <c r="AI134" s="19"/>
      <c r="AJ134" s="19"/>
      <c r="AK134" s="19"/>
      <c r="AL134" s="19"/>
      <c r="AM134" s="19"/>
      <c r="AN134" s="19"/>
      <c r="AO134" s="19"/>
      <c r="AP134" s="19"/>
      <c r="AQ134" s="19"/>
      <c r="AR134" s="19"/>
      <c r="AS134" s="19"/>
      <c r="AT134" s="19"/>
      <c r="AU134" s="19"/>
      <c r="AV134" s="19"/>
      <c r="AW134" s="19"/>
      <c r="AX134" s="19"/>
      <c r="AY134" s="19"/>
      <c r="AZ134" s="19"/>
      <c r="BA134" s="19"/>
      <c r="BB134" s="19"/>
      <c r="BC134" s="19"/>
      <c r="BD134" s="19"/>
      <c r="BE134" s="19"/>
      <c r="BF134" s="13"/>
      <c r="BG134" s="19"/>
      <c r="BH134" s="19"/>
      <c r="BI134" s="19"/>
      <c r="BJ134" s="19"/>
      <c r="BK134" s="19"/>
      <c r="BL134" s="19"/>
      <c r="BM134" s="19"/>
      <c r="BN134" s="19"/>
      <c r="BO134" s="19"/>
      <c r="BP134" s="19"/>
      <c r="BQ134" s="19"/>
      <c r="BR134" s="19"/>
      <c r="BS134" s="13"/>
      <c r="BT134" s="19"/>
      <c r="BU134" s="19"/>
      <c r="BV134" s="19"/>
      <c r="BW134" s="19"/>
      <c r="BX134" s="19"/>
      <c r="BY134" s="13"/>
      <c r="BZ134" s="31"/>
      <c r="CA134" s="13"/>
    </row>
    <row r="135" spans="1:79" s="1" customFormat="1" ht="20.100000000000001" customHeight="1" x14ac:dyDescent="0.3">
      <c r="A135" s="11" t="s">
        <v>108</v>
      </c>
      <c r="B135" s="12" t="s">
        <v>445</v>
      </c>
      <c r="C135" s="12">
        <v>204</v>
      </c>
      <c r="D135" s="19"/>
      <c r="E135" s="19"/>
      <c r="F135" s="13"/>
      <c r="G135" s="13"/>
      <c r="H135" s="13"/>
      <c r="I135" s="13"/>
      <c r="J135" s="13"/>
      <c r="K135" s="13"/>
      <c r="L135" s="13"/>
      <c r="M135" s="13"/>
      <c r="N135" s="13"/>
      <c r="O135" s="13"/>
      <c r="P135" s="13"/>
      <c r="Q135" s="13"/>
      <c r="R135" s="13"/>
      <c r="S135" s="13"/>
      <c r="T135" s="13"/>
      <c r="U135" s="13"/>
      <c r="V135" s="13"/>
      <c r="W135" s="13"/>
      <c r="X135" s="19"/>
      <c r="Y135" s="19"/>
      <c r="Z135" s="19"/>
      <c r="AA135" s="19"/>
      <c r="AB135" s="19"/>
      <c r="AC135" s="19"/>
      <c r="AD135" s="19"/>
      <c r="AE135" s="19"/>
      <c r="AF135" s="19"/>
      <c r="AG135" s="19"/>
      <c r="AH135" s="19"/>
      <c r="AI135" s="19"/>
      <c r="AJ135" s="19"/>
      <c r="AK135" s="19"/>
      <c r="AL135" s="19"/>
      <c r="AM135" s="19"/>
      <c r="AN135" s="19"/>
      <c r="AO135" s="19"/>
      <c r="AP135" s="19"/>
      <c r="AQ135" s="19"/>
      <c r="AR135" s="19"/>
      <c r="AS135" s="19"/>
      <c r="AT135" s="19"/>
      <c r="AU135" s="19"/>
      <c r="AV135" s="19"/>
      <c r="AW135" s="19"/>
      <c r="AX135" s="19"/>
      <c r="AY135" s="19"/>
      <c r="AZ135" s="19"/>
      <c r="BA135" s="19"/>
      <c r="BB135" s="19"/>
      <c r="BC135" s="19"/>
      <c r="BD135" s="19"/>
      <c r="BE135" s="19"/>
      <c r="BF135" s="13"/>
      <c r="BG135" s="19"/>
      <c r="BH135" s="19"/>
      <c r="BI135" s="19"/>
      <c r="BJ135" s="19"/>
      <c r="BK135" s="19"/>
      <c r="BL135" s="19"/>
      <c r="BM135" s="19"/>
      <c r="BN135" s="19"/>
      <c r="BO135" s="19"/>
      <c r="BP135" s="19"/>
      <c r="BQ135" s="19"/>
      <c r="BR135" s="19"/>
      <c r="BS135" s="13"/>
      <c r="BT135" s="19"/>
      <c r="BU135" s="19"/>
      <c r="BV135" s="19"/>
      <c r="BW135" s="19"/>
      <c r="BX135" s="19"/>
      <c r="BY135" s="13"/>
      <c r="BZ135" s="31"/>
      <c r="CA135" s="13"/>
    </row>
    <row r="136" spans="1:79" s="1" customFormat="1" ht="20.100000000000001" customHeight="1" x14ac:dyDescent="0.3">
      <c r="A136" s="11" t="s">
        <v>109</v>
      </c>
      <c r="B136" s="12" t="s">
        <v>579</v>
      </c>
      <c r="C136" s="12">
        <v>205</v>
      </c>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c r="AY136" s="13"/>
      <c r="AZ136" s="13"/>
      <c r="BA136" s="13"/>
      <c r="BB136" s="13"/>
      <c r="BC136" s="13"/>
      <c r="BD136" s="13"/>
      <c r="BE136" s="13"/>
      <c r="BF136" s="13"/>
      <c r="BG136" s="13"/>
      <c r="BH136" s="13"/>
      <c r="BI136" s="13"/>
      <c r="BJ136" s="13"/>
      <c r="BK136" s="13"/>
      <c r="BL136" s="13"/>
      <c r="BM136" s="13"/>
      <c r="BN136" s="13"/>
      <c r="BO136" s="13"/>
      <c r="BP136" s="13"/>
      <c r="BQ136" s="13"/>
      <c r="BR136" s="13"/>
      <c r="BS136" s="13"/>
      <c r="BT136" s="13"/>
      <c r="BU136" s="13"/>
      <c r="BV136" s="13"/>
      <c r="BW136" s="13"/>
      <c r="BX136" s="13"/>
      <c r="BY136" s="13"/>
      <c r="BZ136" s="31"/>
      <c r="CA136" s="13"/>
    </row>
    <row r="137" spans="1:79" s="1" customFormat="1" ht="20.100000000000001" customHeight="1" x14ac:dyDescent="0.3">
      <c r="A137" s="11" t="s">
        <v>110</v>
      </c>
      <c r="B137" s="12" t="s">
        <v>756</v>
      </c>
      <c r="C137" s="12">
        <v>207</v>
      </c>
      <c r="D137" s="19"/>
      <c r="E137" s="19"/>
      <c r="F137" s="13"/>
      <c r="G137" s="13"/>
      <c r="H137" s="13"/>
      <c r="I137" s="13"/>
      <c r="J137" s="13"/>
      <c r="K137" s="13"/>
      <c r="L137" s="13"/>
      <c r="M137" s="13"/>
      <c r="N137" s="13"/>
      <c r="O137" s="13"/>
      <c r="P137" s="13"/>
      <c r="Q137" s="13"/>
      <c r="R137" s="13"/>
      <c r="S137" s="13"/>
      <c r="T137" s="13"/>
      <c r="U137" s="13"/>
      <c r="V137" s="13"/>
      <c r="W137" s="13"/>
      <c r="X137" s="19"/>
      <c r="Y137" s="19"/>
      <c r="Z137" s="19"/>
      <c r="AA137" s="19"/>
      <c r="AB137" s="19"/>
      <c r="AC137" s="19"/>
      <c r="AD137" s="19"/>
      <c r="AE137" s="19"/>
      <c r="AF137" s="19"/>
      <c r="AG137" s="19"/>
      <c r="AH137" s="19"/>
      <c r="AI137" s="19"/>
      <c r="AJ137" s="19"/>
      <c r="AK137" s="19"/>
      <c r="AL137" s="19"/>
      <c r="AM137" s="19"/>
      <c r="AN137" s="19"/>
      <c r="AO137" s="19"/>
      <c r="AP137" s="19"/>
      <c r="AQ137" s="19"/>
      <c r="AR137" s="19"/>
      <c r="AS137" s="19"/>
      <c r="AT137" s="19"/>
      <c r="AU137" s="19"/>
      <c r="AV137" s="19"/>
      <c r="AW137" s="19"/>
      <c r="AX137" s="19"/>
      <c r="AY137" s="19"/>
      <c r="AZ137" s="19"/>
      <c r="BA137" s="19"/>
      <c r="BB137" s="19"/>
      <c r="BC137" s="19"/>
      <c r="BD137" s="19"/>
      <c r="BE137" s="19"/>
      <c r="BF137" s="13"/>
      <c r="BG137" s="19"/>
      <c r="BH137" s="19"/>
      <c r="BI137" s="19"/>
      <c r="BJ137" s="19"/>
      <c r="BK137" s="19"/>
      <c r="BL137" s="19"/>
      <c r="BM137" s="19"/>
      <c r="BN137" s="19"/>
      <c r="BO137" s="19"/>
      <c r="BP137" s="19"/>
      <c r="BQ137" s="19"/>
      <c r="BR137" s="19"/>
      <c r="BS137" s="13"/>
      <c r="BT137" s="19"/>
      <c r="BU137" s="19"/>
      <c r="BV137" s="19"/>
      <c r="BW137" s="19"/>
      <c r="BX137" s="19"/>
      <c r="BY137" s="13"/>
      <c r="BZ137" s="31"/>
      <c r="CA137" s="13"/>
    </row>
    <row r="138" spans="1:79" s="1" customFormat="1" ht="20.100000000000001" customHeight="1" x14ac:dyDescent="0.3">
      <c r="A138" s="11" t="s">
        <v>111</v>
      </c>
      <c r="B138" s="12" t="s">
        <v>757</v>
      </c>
      <c r="C138" s="12">
        <v>208</v>
      </c>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c r="AU138" s="13"/>
      <c r="AV138" s="13"/>
      <c r="AW138" s="13"/>
      <c r="AX138" s="13"/>
      <c r="AY138" s="13"/>
      <c r="AZ138" s="13"/>
      <c r="BA138" s="13"/>
      <c r="BB138" s="13"/>
      <c r="BC138" s="13"/>
      <c r="BD138" s="13"/>
      <c r="BE138" s="13"/>
      <c r="BF138" s="13"/>
      <c r="BG138" s="13"/>
      <c r="BH138" s="13"/>
      <c r="BI138" s="13"/>
      <c r="BJ138" s="13"/>
      <c r="BK138" s="13"/>
      <c r="BL138" s="13"/>
      <c r="BM138" s="13"/>
      <c r="BN138" s="13"/>
      <c r="BO138" s="13"/>
      <c r="BP138" s="13"/>
      <c r="BQ138" s="13"/>
      <c r="BR138" s="13"/>
      <c r="BS138" s="13"/>
      <c r="BT138" s="13"/>
      <c r="BU138" s="13"/>
      <c r="BV138" s="13"/>
      <c r="BW138" s="13"/>
      <c r="BX138" s="13"/>
      <c r="BY138" s="13"/>
      <c r="BZ138" s="31"/>
      <c r="CA138" s="13"/>
    </row>
    <row r="139" spans="1:79" s="1" customFormat="1" ht="20.100000000000001" customHeight="1" x14ac:dyDescent="0.3">
      <c r="A139" s="11" t="s">
        <v>112</v>
      </c>
      <c r="B139" s="12" t="s">
        <v>758</v>
      </c>
      <c r="C139" s="12">
        <v>209</v>
      </c>
      <c r="D139" s="13"/>
      <c r="E139" s="13"/>
      <c r="F139" s="13"/>
      <c r="G139" s="13"/>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c r="AU139" s="13"/>
      <c r="AV139" s="13"/>
      <c r="AW139" s="13"/>
      <c r="AX139" s="13"/>
      <c r="AY139" s="13"/>
      <c r="AZ139" s="13"/>
      <c r="BA139" s="13"/>
      <c r="BB139" s="13"/>
      <c r="BC139" s="13"/>
      <c r="BD139" s="13"/>
      <c r="BE139" s="13"/>
      <c r="BF139" s="13"/>
      <c r="BG139" s="13"/>
      <c r="BH139" s="13"/>
      <c r="BI139" s="13"/>
      <c r="BJ139" s="13"/>
      <c r="BK139" s="13"/>
      <c r="BL139" s="13"/>
      <c r="BM139" s="13"/>
      <c r="BN139" s="13"/>
      <c r="BO139" s="13"/>
      <c r="BP139" s="13"/>
      <c r="BQ139" s="13"/>
      <c r="BR139" s="13"/>
      <c r="BS139" s="13"/>
      <c r="BT139" s="13"/>
      <c r="BU139" s="13"/>
      <c r="BV139" s="13"/>
      <c r="BW139" s="13"/>
      <c r="BX139" s="13"/>
      <c r="BY139" s="13"/>
      <c r="BZ139" s="31"/>
      <c r="CA139" s="13"/>
    </row>
    <row r="140" spans="1:79" s="1" customFormat="1" ht="20.100000000000001" customHeight="1" x14ac:dyDescent="0.3">
      <c r="A140" s="11" t="s">
        <v>113</v>
      </c>
      <c r="B140" s="12" t="s">
        <v>759</v>
      </c>
      <c r="C140" s="12">
        <v>210</v>
      </c>
      <c r="D140" s="13"/>
      <c r="E140" s="13"/>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c r="AU140" s="13"/>
      <c r="AV140" s="13"/>
      <c r="AW140" s="13"/>
      <c r="AX140" s="13"/>
      <c r="AY140" s="13"/>
      <c r="AZ140" s="13"/>
      <c r="BA140" s="13"/>
      <c r="BB140" s="13"/>
      <c r="BC140" s="13"/>
      <c r="BD140" s="13"/>
      <c r="BE140" s="13"/>
      <c r="BF140" s="13"/>
      <c r="BG140" s="13"/>
      <c r="BH140" s="13"/>
      <c r="BI140" s="13"/>
      <c r="BJ140" s="13"/>
      <c r="BK140" s="13"/>
      <c r="BL140" s="13"/>
      <c r="BM140" s="13"/>
      <c r="BN140" s="13"/>
      <c r="BO140" s="13"/>
      <c r="BP140" s="13"/>
      <c r="BQ140" s="13"/>
      <c r="BR140" s="13"/>
      <c r="BS140" s="13"/>
      <c r="BT140" s="13"/>
      <c r="BU140" s="13"/>
      <c r="BV140" s="13"/>
      <c r="BW140" s="13"/>
      <c r="BX140" s="13"/>
      <c r="BY140" s="13"/>
      <c r="BZ140" s="31"/>
      <c r="CA140" s="13"/>
    </row>
    <row r="141" spans="1:79" s="1" customFormat="1" ht="20.100000000000001" customHeight="1" x14ac:dyDescent="0.3">
      <c r="A141" s="11" t="s">
        <v>114</v>
      </c>
      <c r="B141" s="12" t="s">
        <v>760</v>
      </c>
      <c r="C141" s="12">
        <v>211</v>
      </c>
      <c r="D141" s="13"/>
      <c r="E141" s="13"/>
      <c r="F141" s="13"/>
      <c r="G141" s="13"/>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c r="AU141" s="13"/>
      <c r="AV141" s="13"/>
      <c r="AW141" s="13"/>
      <c r="AX141" s="13"/>
      <c r="AY141" s="13"/>
      <c r="AZ141" s="13"/>
      <c r="BA141" s="13"/>
      <c r="BB141" s="13"/>
      <c r="BC141" s="13"/>
      <c r="BD141" s="13"/>
      <c r="BE141" s="13"/>
      <c r="BF141" s="13"/>
      <c r="BG141" s="13"/>
      <c r="BH141" s="13"/>
      <c r="BI141" s="13"/>
      <c r="BJ141" s="13"/>
      <c r="BK141" s="13"/>
      <c r="BL141" s="13"/>
      <c r="BM141" s="13"/>
      <c r="BN141" s="13"/>
      <c r="BO141" s="13"/>
      <c r="BP141" s="13"/>
      <c r="BQ141" s="13"/>
      <c r="BR141" s="13"/>
      <c r="BS141" s="13"/>
      <c r="BT141" s="13"/>
      <c r="BU141" s="13"/>
      <c r="BV141" s="13"/>
      <c r="BW141" s="13"/>
      <c r="BX141" s="13"/>
      <c r="BY141" s="13"/>
      <c r="BZ141" s="31"/>
      <c r="CA141" s="13"/>
    </row>
    <row r="142" spans="1:79" s="1" customFormat="1" ht="20.100000000000001" customHeight="1" x14ac:dyDescent="0.3">
      <c r="A142" s="11" t="s">
        <v>115</v>
      </c>
      <c r="B142" s="12" t="s">
        <v>343</v>
      </c>
      <c r="C142" s="12">
        <v>212</v>
      </c>
      <c r="D142" s="13"/>
      <c r="E142" s="13"/>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c r="AU142" s="13"/>
      <c r="AV142" s="13"/>
      <c r="AW142" s="13"/>
      <c r="AX142" s="13"/>
      <c r="AY142" s="13"/>
      <c r="AZ142" s="13"/>
      <c r="BA142" s="13"/>
      <c r="BB142" s="13"/>
      <c r="BC142" s="13"/>
      <c r="BD142" s="13"/>
      <c r="BE142" s="13"/>
      <c r="BF142" s="13"/>
      <c r="BG142" s="13"/>
      <c r="BH142" s="13"/>
      <c r="BI142" s="13"/>
      <c r="BJ142" s="13"/>
      <c r="BK142" s="13"/>
      <c r="BL142" s="13"/>
      <c r="BM142" s="13"/>
      <c r="BN142" s="13"/>
      <c r="BO142" s="13"/>
      <c r="BP142" s="13"/>
      <c r="BQ142" s="13"/>
      <c r="BR142" s="13"/>
      <c r="BS142" s="13"/>
      <c r="BT142" s="13"/>
      <c r="BU142" s="13"/>
      <c r="BV142" s="13"/>
      <c r="BW142" s="13"/>
      <c r="BX142" s="13"/>
      <c r="BY142" s="13"/>
      <c r="BZ142" s="31"/>
      <c r="CA142" s="13"/>
    </row>
    <row r="143" spans="1:79" s="1" customFormat="1" ht="20.100000000000001" customHeight="1" x14ac:dyDescent="0.3">
      <c r="A143" s="11" t="s">
        <v>116</v>
      </c>
      <c r="B143" s="12" t="s">
        <v>446</v>
      </c>
      <c r="C143" s="12">
        <v>213</v>
      </c>
      <c r="D143" s="13"/>
      <c r="E143" s="13"/>
      <c r="F143" s="13"/>
      <c r="G143" s="13"/>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c r="AY143" s="13"/>
      <c r="AZ143" s="13"/>
      <c r="BA143" s="13"/>
      <c r="BB143" s="13"/>
      <c r="BC143" s="13"/>
      <c r="BD143" s="13"/>
      <c r="BE143" s="13"/>
      <c r="BF143" s="13"/>
      <c r="BG143" s="13"/>
      <c r="BH143" s="13"/>
      <c r="BI143" s="13"/>
      <c r="BJ143" s="13"/>
      <c r="BK143" s="13"/>
      <c r="BL143" s="13"/>
      <c r="BM143" s="13"/>
      <c r="BN143" s="13"/>
      <c r="BO143" s="13"/>
      <c r="BP143" s="13"/>
      <c r="BQ143" s="13"/>
      <c r="BR143" s="13"/>
      <c r="BS143" s="13"/>
      <c r="BT143" s="13"/>
      <c r="BU143" s="13"/>
      <c r="BV143" s="13"/>
      <c r="BW143" s="13"/>
      <c r="BX143" s="13"/>
      <c r="BY143" s="13"/>
      <c r="BZ143" s="31"/>
      <c r="CA143" s="13"/>
    </row>
    <row r="144" spans="1:79" s="1" customFormat="1" ht="20.100000000000001" customHeight="1" x14ac:dyDescent="0.3">
      <c r="A144" s="11" t="s">
        <v>117</v>
      </c>
      <c r="B144" s="12" t="s">
        <v>447</v>
      </c>
      <c r="C144" s="12">
        <v>214</v>
      </c>
      <c r="D144" s="13"/>
      <c r="E144" s="13"/>
      <c r="F144" s="13"/>
      <c r="G144" s="13"/>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c r="AU144" s="13"/>
      <c r="AV144" s="13"/>
      <c r="AW144" s="13"/>
      <c r="AX144" s="13"/>
      <c r="AY144" s="13"/>
      <c r="AZ144" s="13"/>
      <c r="BA144" s="13"/>
      <c r="BB144" s="13"/>
      <c r="BC144" s="13"/>
      <c r="BD144" s="13"/>
      <c r="BE144" s="13"/>
      <c r="BF144" s="13"/>
      <c r="BG144" s="13"/>
      <c r="BH144" s="13"/>
      <c r="BI144" s="13"/>
      <c r="BJ144" s="13"/>
      <c r="BK144" s="13"/>
      <c r="BL144" s="13"/>
      <c r="BM144" s="13"/>
      <c r="BN144" s="13"/>
      <c r="BO144" s="13"/>
      <c r="BP144" s="13"/>
      <c r="BQ144" s="13"/>
      <c r="BR144" s="13"/>
      <c r="BS144" s="13"/>
      <c r="BT144" s="13"/>
      <c r="BU144" s="13"/>
      <c r="BV144" s="13"/>
      <c r="BW144" s="13"/>
      <c r="BX144" s="13"/>
      <c r="BY144" s="13"/>
      <c r="BZ144" s="31">
        <v>1</v>
      </c>
      <c r="CA144" s="13" t="s">
        <v>856</v>
      </c>
    </row>
    <row r="145" spans="1:79" s="1" customFormat="1" ht="20.100000000000001" customHeight="1" x14ac:dyDescent="0.3">
      <c r="A145" s="11" t="s">
        <v>761</v>
      </c>
      <c r="B145" s="12" t="s">
        <v>762</v>
      </c>
      <c r="C145" s="12">
        <v>215.1</v>
      </c>
      <c r="D145" s="13"/>
      <c r="E145" s="13"/>
      <c r="F145" s="13"/>
      <c r="G145" s="13"/>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c r="AU145" s="13"/>
      <c r="AV145" s="13"/>
      <c r="AW145" s="13"/>
      <c r="AX145" s="13"/>
      <c r="AY145" s="13"/>
      <c r="AZ145" s="13"/>
      <c r="BA145" s="13"/>
      <c r="BB145" s="13"/>
      <c r="BC145" s="13"/>
      <c r="BD145" s="13"/>
      <c r="BE145" s="13"/>
      <c r="BF145" s="13"/>
      <c r="BG145" s="13"/>
      <c r="BH145" s="13"/>
      <c r="BI145" s="13"/>
      <c r="BJ145" s="13"/>
      <c r="BK145" s="13"/>
      <c r="BL145" s="13"/>
      <c r="BM145" s="13"/>
      <c r="BN145" s="13"/>
      <c r="BO145" s="13"/>
      <c r="BP145" s="13"/>
      <c r="BQ145" s="13"/>
      <c r="BR145" s="13"/>
      <c r="BS145" s="13"/>
      <c r="BT145" s="13"/>
      <c r="BU145" s="13"/>
      <c r="BV145" s="13"/>
      <c r="BW145" s="13"/>
      <c r="BX145" s="13"/>
      <c r="BY145" s="13"/>
      <c r="BZ145" s="31"/>
      <c r="CA145" s="13"/>
    </row>
    <row r="146" spans="1:79" s="1" customFormat="1" ht="20.100000000000001" customHeight="1" x14ac:dyDescent="0.3">
      <c r="A146" s="11" t="s">
        <v>763</v>
      </c>
      <c r="B146" s="12" t="s">
        <v>764</v>
      </c>
      <c r="C146" s="12">
        <v>215.2</v>
      </c>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c r="AU146" s="13"/>
      <c r="AV146" s="13"/>
      <c r="AW146" s="13"/>
      <c r="AX146" s="13"/>
      <c r="AY146" s="13"/>
      <c r="AZ146" s="13"/>
      <c r="BA146" s="13"/>
      <c r="BB146" s="13"/>
      <c r="BC146" s="13"/>
      <c r="BD146" s="13"/>
      <c r="BE146" s="13"/>
      <c r="BF146" s="13"/>
      <c r="BG146" s="13"/>
      <c r="BH146" s="13"/>
      <c r="BI146" s="13"/>
      <c r="BJ146" s="13"/>
      <c r="BK146" s="13"/>
      <c r="BL146" s="13"/>
      <c r="BM146" s="13"/>
      <c r="BN146" s="13"/>
      <c r="BO146" s="13"/>
      <c r="BP146" s="13"/>
      <c r="BQ146" s="13"/>
      <c r="BR146" s="13"/>
      <c r="BS146" s="13"/>
      <c r="BT146" s="13"/>
      <c r="BU146" s="13"/>
      <c r="BV146" s="13"/>
      <c r="BW146" s="13"/>
      <c r="BX146" s="13"/>
      <c r="BY146" s="13"/>
      <c r="BZ146" s="31"/>
      <c r="CA146" s="13"/>
    </row>
    <row r="147" spans="1:79" s="100" customFormat="1" ht="20.100000000000001" customHeight="1" x14ac:dyDescent="0.3">
      <c r="A147" s="98" t="s">
        <v>118</v>
      </c>
      <c r="B147" s="99" t="s">
        <v>580</v>
      </c>
      <c r="C147" s="99">
        <v>216</v>
      </c>
      <c r="D147" s="102"/>
      <c r="E147" s="102"/>
      <c r="F147" s="101"/>
      <c r="G147" s="101"/>
      <c r="H147" s="101"/>
      <c r="I147" s="101">
        <v>1</v>
      </c>
      <c r="J147" s="101"/>
      <c r="K147" s="101"/>
      <c r="L147" s="101">
        <v>1</v>
      </c>
      <c r="M147" s="101"/>
      <c r="N147" s="101"/>
      <c r="O147" s="101"/>
      <c r="P147" s="101"/>
      <c r="Q147" s="101"/>
      <c r="R147" s="101"/>
      <c r="S147" s="101"/>
      <c r="T147" s="101"/>
      <c r="U147" s="101"/>
      <c r="V147" s="101"/>
      <c r="W147" s="101"/>
      <c r="X147" s="102"/>
      <c r="Y147" s="102">
        <v>1</v>
      </c>
      <c r="Z147" s="102"/>
      <c r="AA147" s="102"/>
      <c r="AB147" s="102"/>
      <c r="AC147" s="102"/>
      <c r="AD147" s="102"/>
      <c r="AE147" s="102"/>
      <c r="AF147" s="102"/>
      <c r="AG147" s="102"/>
      <c r="AH147" s="102"/>
      <c r="AI147" s="102"/>
      <c r="AJ147" s="102"/>
      <c r="AK147" s="102"/>
      <c r="AL147" s="102"/>
      <c r="AM147" s="102"/>
      <c r="AN147" s="102"/>
      <c r="AO147" s="102"/>
      <c r="AP147" s="102">
        <v>1</v>
      </c>
      <c r="AQ147" s="102"/>
      <c r="AR147" s="102"/>
      <c r="AS147" s="102"/>
      <c r="AT147" s="102">
        <v>1</v>
      </c>
      <c r="AU147" s="102"/>
      <c r="AV147" s="102"/>
      <c r="AW147" s="102"/>
      <c r="AX147" s="102"/>
      <c r="AY147" s="102">
        <v>1</v>
      </c>
      <c r="AZ147" s="102"/>
      <c r="BA147" s="102"/>
      <c r="BB147" s="102"/>
      <c r="BC147" s="102">
        <v>1</v>
      </c>
      <c r="BD147" s="102"/>
      <c r="BE147" s="102"/>
      <c r="BF147" s="101">
        <v>1</v>
      </c>
      <c r="BG147" s="102"/>
      <c r="BH147" s="102"/>
      <c r="BI147" s="102"/>
      <c r="BJ147" s="102">
        <v>1</v>
      </c>
      <c r="BK147" s="102"/>
      <c r="BL147" s="102"/>
      <c r="BM147" s="102"/>
      <c r="BN147" s="102"/>
      <c r="BO147" s="102"/>
      <c r="BP147" s="102"/>
      <c r="BQ147" s="102"/>
      <c r="BR147" s="102"/>
      <c r="BS147" s="101"/>
      <c r="BT147" s="102"/>
      <c r="BU147" s="102"/>
      <c r="BV147" s="102"/>
      <c r="BW147" s="102"/>
      <c r="BX147" s="102"/>
      <c r="BY147" s="101">
        <v>1</v>
      </c>
      <c r="BZ147" s="101"/>
      <c r="CA147" s="101" t="s">
        <v>857</v>
      </c>
    </row>
    <row r="148" spans="1:79" s="1" customFormat="1" ht="20.100000000000001" customHeight="1" x14ac:dyDescent="0.3">
      <c r="A148" s="11" t="s">
        <v>119</v>
      </c>
      <c r="B148" s="12" t="s">
        <v>423</v>
      </c>
      <c r="C148" s="12"/>
      <c r="D148" s="13"/>
      <c r="E148" s="13"/>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c r="AU148" s="13"/>
      <c r="AV148" s="13"/>
      <c r="AW148" s="13"/>
      <c r="AX148" s="13"/>
      <c r="AY148" s="13"/>
      <c r="AZ148" s="13"/>
      <c r="BA148" s="13"/>
      <c r="BB148" s="13"/>
      <c r="BC148" s="13"/>
      <c r="BD148" s="13"/>
      <c r="BE148" s="13"/>
      <c r="BF148" s="13"/>
      <c r="BG148" s="13"/>
      <c r="BH148" s="13"/>
      <c r="BI148" s="13"/>
      <c r="BJ148" s="13"/>
      <c r="BK148" s="13"/>
      <c r="BL148" s="13"/>
      <c r="BM148" s="13"/>
      <c r="BN148" s="13"/>
      <c r="BO148" s="13"/>
      <c r="BP148" s="13"/>
      <c r="BQ148" s="13"/>
      <c r="BR148" s="13"/>
      <c r="BS148" s="13"/>
      <c r="BT148" s="13"/>
      <c r="BU148" s="13"/>
      <c r="BV148" s="13"/>
      <c r="BW148" s="13"/>
      <c r="BX148" s="13"/>
      <c r="BY148" s="13"/>
      <c r="BZ148" s="31"/>
      <c r="CA148" s="13"/>
    </row>
    <row r="149" spans="1:79" s="1" customFormat="1" ht="20.100000000000001" customHeight="1" x14ac:dyDescent="0.3">
      <c r="A149" s="16" t="s">
        <v>120</v>
      </c>
      <c r="B149" s="8" t="s">
        <v>448</v>
      </c>
      <c r="C149" s="12"/>
      <c r="D149" s="26">
        <f>SUM(D150:D189)</f>
        <v>1</v>
      </c>
      <c r="E149" s="26">
        <f t="shared" ref="E149:BP149" si="14">SUM(E150:E189)</f>
        <v>1</v>
      </c>
      <c r="F149" s="26">
        <f t="shared" si="14"/>
        <v>2</v>
      </c>
      <c r="G149" s="26">
        <f t="shared" si="14"/>
        <v>0</v>
      </c>
      <c r="H149" s="26">
        <f t="shared" si="14"/>
        <v>1</v>
      </c>
      <c r="I149" s="26">
        <f t="shared" si="14"/>
        <v>42</v>
      </c>
      <c r="J149" s="26">
        <f t="shared" si="14"/>
        <v>0</v>
      </c>
      <c r="K149" s="26">
        <f t="shared" si="14"/>
        <v>0</v>
      </c>
      <c r="L149" s="26">
        <f t="shared" si="14"/>
        <v>42</v>
      </c>
      <c r="M149" s="26">
        <f t="shared" si="14"/>
        <v>0</v>
      </c>
      <c r="N149" s="26">
        <f t="shared" si="14"/>
        <v>0</v>
      </c>
      <c r="O149" s="26">
        <f t="shared" si="14"/>
        <v>6</v>
      </c>
      <c r="P149" s="26">
        <f t="shared" si="14"/>
        <v>8</v>
      </c>
      <c r="Q149" s="26">
        <f t="shared" si="14"/>
        <v>4</v>
      </c>
      <c r="R149" s="26">
        <f t="shared" si="14"/>
        <v>1</v>
      </c>
      <c r="S149" s="26">
        <f t="shared" si="14"/>
        <v>0</v>
      </c>
      <c r="T149" s="26">
        <f t="shared" si="14"/>
        <v>0</v>
      </c>
      <c r="U149" s="26">
        <f t="shared" si="14"/>
        <v>0</v>
      </c>
      <c r="V149" s="26">
        <f t="shared" si="14"/>
        <v>0</v>
      </c>
      <c r="W149" s="26">
        <f t="shared" si="14"/>
        <v>19</v>
      </c>
      <c r="X149" s="26">
        <f t="shared" si="14"/>
        <v>0</v>
      </c>
      <c r="Y149" s="26">
        <f t="shared" si="14"/>
        <v>23</v>
      </c>
      <c r="Z149" s="26">
        <f t="shared" si="14"/>
        <v>0</v>
      </c>
      <c r="AA149" s="26">
        <f t="shared" si="14"/>
        <v>0</v>
      </c>
      <c r="AB149" s="26">
        <f t="shared" si="14"/>
        <v>0</v>
      </c>
      <c r="AC149" s="26">
        <f t="shared" si="14"/>
        <v>0</v>
      </c>
      <c r="AD149" s="26">
        <f t="shared" si="14"/>
        <v>14</v>
      </c>
      <c r="AE149" s="26">
        <f t="shared" si="14"/>
        <v>0</v>
      </c>
      <c r="AF149" s="26">
        <f t="shared" si="14"/>
        <v>0</v>
      </c>
      <c r="AG149" s="26">
        <f t="shared" si="14"/>
        <v>0</v>
      </c>
      <c r="AH149" s="26">
        <f t="shared" si="14"/>
        <v>6</v>
      </c>
      <c r="AI149" s="26">
        <f t="shared" si="14"/>
        <v>0</v>
      </c>
      <c r="AJ149" s="26">
        <f t="shared" si="14"/>
        <v>13</v>
      </c>
      <c r="AK149" s="26">
        <f t="shared" si="14"/>
        <v>6</v>
      </c>
      <c r="AL149" s="26">
        <f t="shared" si="14"/>
        <v>0</v>
      </c>
      <c r="AM149" s="26">
        <f t="shared" si="14"/>
        <v>0</v>
      </c>
      <c r="AN149" s="26">
        <f t="shared" si="14"/>
        <v>0</v>
      </c>
      <c r="AO149" s="26">
        <f t="shared" si="14"/>
        <v>4</v>
      </c>
      <c r="AP149" s="26">
        <f t="shared" si="14"/>
        <v>35</v>
      </c>
      <c r="AQ149" s="26">
        <f t="shared" si="14"/>
        <v>3</v>
      </c>
      <c r="AR149" s="26">
        <f t="shared" si="14"/>
        <v>0</v>
      </c>
      <c r="AS149" s="26">
        <f t="shared" si="14"/>
        <v>2</v>
      </c>
      <c r="AT149" s="26">
        <f t="shared" si="14"/>
        <v>6</v>
      </c>
      <c r="AU149" s="26">
        <f t="shared" si="14"/>
        <v>0</v>
      </c>
      <c r="AV149" s="26">
        <f t="shared" si="14"/>
        <v>0</v>
      </c>
      <c r="AW149" s="26">
        <f t="shared" si="14"/>
        <v>34</v>
      </c>
      <c r="AX149" s="26">
        <f t="shared" si="14"/>
        <v>0</v>
      </c>
      <c r="AY149" s="26">
        <f t="shared" si="14"/>
        <v>42</v>
      </c>
      <c r="AZ149" s="26">
        <f t="shared" si="14"/>
        <v>0</v>
      </c>
      <c r="BA149" s="26">
        <f t="shared" si="14"/>
        <v>0</v>
      </c>
      <c r="BB149" s="26">
        <f t="shared" si="14"/>
        <v>1</v>
      </c>
      <c r="BC149" s="26">
        <f t="shared" si="14"/>
        <v>0</v>
      </c>
      <c r="BD149" s="26">
        <f t="shared" si="14"/>
        <v>0</v>
      </c>
      <c r="BE149" s="26">
        <f t="shared" si="14"/>
        <v>0</v>
      </c>
      <c r="BF149" s="26">
        <f t="shared" si="14"/>
        <v>0</v>
      </c>
      <c r="BG149" s="26">
        <f t="shared" si="14"/>
        <v>0</v>
      </c>
      <c r="BH149" s="26">
        <f t="shared" si="14"/>
        <v>0</v>
      </c>
      <c r="BI149" s="26">
        <f t="shared" si="14"/>
        <v>0</v>
      </c>
      <c r="BJ149" s="26">
        <f t="shared" si="14"/>
        <v>0</v>
      </c>
      <c r="BK149" s="26">
        <f t="shared" si="14"/>
        <v>0</v>
      </c>
      <c r="BL149" s="26">
        <f t="shared" si="14"/>
        <v>0</v>
      </c>
      <c r="BM149" s="26">
        <f t="shared" si="14"/>
        <v>0</v>
      </c>
      <c r="BN149" s="26">
        <f t="shared" si="14"/>
        <v>0</v>
      </c>
      <c r="BO149" s="26">
        <f t="shared" si="14"/>
        <v>0</v>
      </c>
      <c r="BP149" s="26">
        <f t="shared" si="14"/>
        <v>0</v>
      </c>
      <c r="BQ149" s="26">
        <f t="shared" ref="BQ149:CA149" si="15">SUM(BQ150:BQ189)</f>
        <v>0</v>
      </c>
      <c r="BR149" s="26">
        <f t="shared" si="15"/>
        <v>0</v>
      </c>
      <c r="BS149" s="26">
        <f t="shared" si="15"/>
        <v>0</v>
      </c>
      <c r="BT149" s="26">
        <f t="shared" si="15"/>
        <v>0</v>
      </c>
      <c r="BU149" s="26">
        <f t="shared" si="15"/>
        <v>50</v>
      </c>
      <c r="BV149" s="26">
        <f t="shared" si="15"/>
        <v>0</v>
      </c>
      <c r="BW149" s="26">
        <f t="shared" si="15"/>
        <v>0</v>
      </c>
      <c r="BX149" s="26">
        <f t="shared" si="15"/>
        <v>0</v>
      </c>
      <c r="BY149" s="26">
        <f t="shared" si="15"/>
        <v>42</v>
      </c>
      <c r="BZ149" s="26">
        <f t="shared" si="15"/>
        <v>55</v>
      </c>
      <c r="CA149" s="26">
        <f t="shared" si="15"/>
        <v>0</v>
      </c>
    </row>
    <row r="150" spans="1:79" s="1" customFormat="1" ht="20.100000000000001" customHeight="1" x14ac:dyDescent="0.3">
      <c r="A150" s="11" t="s">
        <v>765</v>
      </c>
      <c r="B150" s="12" t="s">
        <v>449</v>
      </c>
      <c r="C150" s="12">
        <v>217</v>
      </c>
      <c r="D150" s="13"/>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c r="AU150" s="13"/>
      <c r="AV150" s="13"/>
      <c r="AW150" s="13"/>
      <c r="AX150" s="13"/>
      <c r="AY150" s="13"/>
      <c r="AZ150" s="13"/>
      <c r="BA150" s="13"/>
      <c r="BB150" s="13"/>
      <c r="BC150" s="13"/>
      <c r="BD150" s="13"/>
      <c r="BE150" s="13"/>
      <c r="BF150" s="13"/>
      <c r="BG150" s="13"/>
      <c r="BH150" s="13"/>
      <c r="BI150" s="13"/>
      <c r="BJ150" s="13"/>
      <c r="BK150" s="13"/>
      <c r="BL150" s="13"/>
      <c r="BM150" s="13"/>
      <c r="BN150" s="13"/>
      <c r="BO150" s="13"/>
      <c r="BP150" s="13"/>
      <c r="BQ150" s="13"/>
      <c r="BR150" s="13"/>
      <c r="BS150" s="13"/>
      <c r="BT150" s="13"/>
      <c r="BU150" s="13"/>
      <c r="BV150" s="13"/>
      <c r="BW150" s="13"/>
      <c r="BX150" s="13"/>
      <c r="BY150" s="13"/>
      <c r="BZ150" s="31"/>
      <c r="CA150" s="13"/>
    </row>
    <row r="151" spans="1:79" s="1" customFormat="1" ht="20.100000000000001" customHeight="1" x14ac:dyDescent="0.3">
      <c r="A151" s="11" t="s">
        <v>766</v>
      </c>
      <c r="B151" s="15" t="s">
        <v>706</v>
      </c>
      <c r="C151" s="12">
        <v>217.1</v>
      </c>
      <c r="D151" s="13"/>
      <c r="E151" s="13"/>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c r="AU151" s="13"/>
      <c r="AV151" s="13"/>
      <c r="AW151" s="13"/>
      <c r="AX151" s="13"/>
      <c r="AY151" s="13"/>
      <c r="AZ151" s="13"/>
      <c r="BA151" s="13"/>
      <c r="BB151" s="13"/>
      <c r="BC151" s="13"/>
      <c r="BD151" s="13"/>
      <c r="BE151" s="13"/>
      <c r="BF151" s="13"/>
      <c r="BG151" s="13"/>
      <c r="BH151" s="13"/>
      <c r="BI151" s="13"/>
      <c r="BJ151" s="13"/>
      <c r="BK151" s="13"/>
      <c r="BL151" s="13"/>
      <c r="BM151" s="13"/>
      <c r="BN151" s="13"/>
      <c r="BO151" s="13"/>
      <c r="BP151" s="13"/>
      <c r="BQ151" s="13"/>
      <c r="BR151" s="13"/>
      <c r="BS151" s="13"/>
      <c r="BT151" s="13"/>
      <c r="BU151" s="13"/>
      <c r="BV151" s="13"/>
      <c r="BW151" s="13"/>
      <c r="BX151" s="13"/>
      <c r="BY151" s="13"/>
      <c r="BZ151" s="31"/>
      <c r="CA151" s="13"/>
    </row>
    <row r="152" spans="1:79" s="1" customFormat="1" ht="20.100000000000001" customHeight="1" x14ac:dyDescent="0.3">
      <c r="A152" s="11" t="s">
        <v>767</v>
      </c>
      <c r="B152" s="12" t="s">
        <v>361</v>
      </c>
      <c r="C152" s="12">
        <v>218</v>
      </c>
      <c r="D152" s="13"/>
      <c r="E152" s="13"/>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c r="AU152" s="13"/>
      <c r="AV152" s="13"/>
      <c r="AW152" s="13"/>
      <c r="AX152" s="13"/>
      <c r="AY152" s="13"/>
      <c r="AZ152" s="13"/>
      <c r="BA152" s="13"/>
      <c r="BB152" s="13"/>
      <c r="BC152" s="13"/>
      <c r="BD152" s="13"/>
      <c r="BE152" s="13"/>
      <c r="BF152" s="13"/>
      <c r="BG152" s="13"/>
      <c r="BH152" s="13"/>
      <c r="BI152" s="13"/>
      <c r="BJ152" s="13"/>
      <c r="BK152" s="13"/>
      <c r="BL152" s="13"/>
      <c r="BM152" s="13"/>
      <c r="BN152" s="13"/>
      <c r="BO152" s="13"/>
      <c r="BP152" s="13"/>
      <c r="BQ152" s="13"/>
      <c r="BR152" s="13"/>
      <c r="BS152" s="13"/>
      <c r="BT152" s="13"/>
      <c r="BU152" s="13"/>
      <c r="BV152" s="13"/>
      <c r="BW152" s="13"/>
      <c r="BX152" s="13"/>
      <c r="BY152" s="13"/>
      <c r="BZ152" s="31"/>
      <c r="CA152" s="13"/>
    </row>
    <row r="153" spans="1:79" s="1" customFormat="1" ht="20.100000000000001" customHeight="1" x14ac:dyDescent="0.3">
      <c r="A153" s="11" t="s">
        <v>768</v>
      </c>
      <c r="B153" s="12" t="s">
        <v>769</v>
      </c>
      <c r="C153" s="12">
        <v>219</v>
      </c>
      <c r="D153" s="13"/>
      <c r="E153" s="13"/>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c r="AY153" s="13"/>
      <c r="AZ153" s="13"/>
      <c r="BA153" s="13"/>
      <c r="BB153" s="13"/>
      <c r="BC153" s="13"/>
      <c r="BD153" s="13"/>
      <c r="BE153" s="13"/>
      <c r="BF153" s="13"/>
      <c r="BG153" s="13"/>
      <c r="BH153" s="13"/>
      <c r="BI153" s="13"/>
      <c r="BJ153" s="13"/>
      <c r="BK153" s="13"/>
      <c r="BL153" s="13"/>
      <c r="BM153" s="13"/>
      <c r="BN153" s="13"/>
      <c r="BO153" s="13"/>
      <c r="BP153" s="13"/>
      <c r="BQ153" s="13"/>
      <c r="BR153" s="13"/>
      <c r="BS153" s="13"/>
      <c r="BT153" s="13"/>
      <c r="BU153" s="13"/>
      <c r="BV153" s="13"/>
      <c r="BW153" s="13"/>
      <c r="BX153" s="13"/>
      <c r="BY153" s="13"/>
      <c r="BZ153" s="31"/>
      <c r="CA153" s="13"/>
    </row>
    <row r="154" spans="1:79" s="1" customFormat="1" ht="20.100000000000001" customHeight="1" x14ac:dyDescent="0.3">
      <c r="A154" s="11" t="s">
        <v>770</v>
      </c>
      <c r="B154" s="12" t="s">
        <v>450</v>
      </c>
      <c r="C154" s="12">
        <v>220</v>
      </c>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c r="BP154" s="13"/>
      <c r="BQ154" s="13"/>
      <c r="BR154" s="13"/>
      <c r="BS154" s="13"/>
      <c r="BT154" s="13"/>
      <c r="BU154" s="13"/>
      <c r="BV154" s="13"/>
      <c r="BW154" s="13"/>
      <c r="BX154" s="13"/>
      <c r="BY154" s="13"/>
      <c r="BZ154" s="31"/>
      <c r="CA154" s="13"/>
    </row>
    <row r="155" spans="1:79" s="1" customFormat="1" ht="20.100000000000001" customHeight="1" x14ac:dyDescent="0.3">
      <c r="A155" s="11" t="s">
        <v>771</v>
      </c>
      <c r="B155" s="12" t="s">
        <v>652</v>
      </c>
      <c r="C155" s="12">
        <v>221</v>
      </c>
      <c r="D155" s="13"/>
      <c r="E155" s="13"/>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c r="AU155" s="13"/>
      <c r="AV155" s="13"/>
      <c r="AW155" s="13"/>
      <c r="AX155" s="13"/>
      <c r="AY155" s="13"/>
      <c r="AZ155" s="13"/>
      <c r="BA155" s="13"/>
      <c r="BB155" s="13"/>
      <c r="BC155" s="13"/>
      <c r="BD155" s="13"/>
      <c r="BE155" s="13"/>
      <c r="BF155" s="13"/>
      <c r="BG155" s="13"/>
      <c r="BH155" s="13"/>
      <c r="BI155" s="13"/>
      <c r="BJ155" s="13"/>
      <c r="BK155" s="13"/>
      <c r="BL155" s="13"/>
      <c r="BM155" s="13"/>
      <c r="BN155" s="13"/>
      <c r="BO155" s="13"/>
      <c r="BP155" s="13"/>
      <c r="BQ155" s="13"/>
      <c r="BR155" s="13"/>
      <c r="BS155" s="13"/>
      <c r="BT155" s="13"/>
      <c r="BU155" s="13"/>
      <c r="BV155" s="13"/>
      <c r="BW155" s="13"/>
      <c r="BX155" s="13"/>
      <c r="BY155" s="13"/>
      <c r="BZ155" s="31"/>
      <c r="CA155" s="13"/>
    </row>
    <row r="156" spans="1:79" s="1" customFormat="1" ht="20.100000000000001" customHeight="1" x14ac:dyDescent="0.3">
      <c r="A156" s="11" t="s">
        <v>772</v>
      </c>
      <c r="B156" s="12" t="s">
        <v>332</v>
      </c>
      <c r="C156" s="12">
        <v>222</v>
      </c>
      <c r="D156" s="13"/>
      <c r="E156" s="13"/>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c r="AU156" s="13"/>
      <c r="AV156" s="13"/>
      <c r="AW156" s="13"/>
      <c r="AX156" s="13"/>
      <c r="AY156" s="13"/>
      <c r="AZ156" s="13"/>
      <c r="BA156" s="13"/>
      <c r="BB156" s="13"/>
      <c r="BC156" s="13"/>
      <c r="BD156" s="13"/>
      <c r="BE156" s="13"/>
      <c r="BF156" s="13"/>
      <c r="BG156" s="13"/>
      <c r="BH156" s="13"/>
      <c r="BI156" s="13"/>
      <c r="BJ156" s="13"/>
      <c r="BK156" s="13"/>
      <c r="BL156" s="13"/>
      <c r="BM156" s="13"/>
      <c r="BN156" s="13"/>
      <c r="BO156" s="13"/>
      <c r="BP156" s="13"/>
      <c r="BQ156" s="13"/>
      <c r="BR156" s="13"/>
      <c r="BS156" s="13"/>
      <c r="BT156" s="13"/>
      <c r="BU156" s="13"/>
      <c r="BV156" s="13"/>
      <c r="BW156" s="13"/>
      <c r="BX156" s="13"/>
      <c r="BY156" s="13"/>
      <c r="BZ156" s="31"/>
      <c r="CA156" s="13"/>
    </row>
    <row r="157" spans="1:79" s="1" customFormat="1" ht="20.100000000000001" customHeight="1" x14ac:dyDescent="0.3">
      <c r="A157" s="11" t="s">
        <v>773</v>
      </c>
      <c r="B157" s="12" t="s">
        <v>451</v>
      </c>
      <c r="C157" s="12">
        <v>223</v>
      </c>
      <c r="D157" s="13"/>
      <c r="E157" s="13"/>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c r="AW157" s="13"/>
      <c r="AX157" s="13"/>
      <c r="AY157" s="13"/>
      <c r="AZ157" s="13"/>
      <c r="BA157" s="13"/>
      <c r="BB157" s="13"/>
      <c r="BC157" s="13"/>
      <c r="BD157" s="13"/>
      <c r="BE157" s="13"/>
      <c r="BF157" s="13"/>
      <c r="BG157" s="13"/>
      <c r="BH157" s="13"/>
      <c r="BI157" s="13"/>
      <c r="BJ157" s="13"/>
      <c r="BK157" s="13"/>
      <c r="BL157" s="13"/>
      <c r="BM157" s="13"/>
      <c r="BN157" s="13"/>
      <c r="BO157" s="13"/>
      <c r="BP157" s="13"/>
      <c r="BQ157" s="13"/>
      <c r="BR157" s="13"/>
      <c r="BS157" s="13"/>
      <c r="BT157" s="13"/>
      <c r="BU157" s="13"/>
      <c r="BV157" s="13"/>
      <c r="BW157" s="13"/>
      <c r="BX157" s="13"/>
      <c r="BY157" s="13"/>
      <c r="BZ157" s="31"/>
      <c r="CA157" s="13"/>
    </row>
    <row r="158" spans="1:79" s="1" customFormat="1" ht="20.100000000000001" customHeight="1" x14ac:dyDescent="0.3">
      <c r="A158" s="11" t="s">
        <v>121</v>
      </c>
      <c r="B158" s="12" t="s">
        <v>653</v>
      </c>
      <c r="C158" s="12">
        <v>224</v>
      </c>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c r="AU158" s="13"/>
      <c r="AV158" s="13"/>
      <c r="AW158" s="13"/>
      <c r="AX158" s="13"/>
      <c r="AY158" s="13"/>
      <c r="AZ158" s="13"/>
      <c r="BA158" s="13"/>
      <c r="BB158" s="13"/>
      <c r="BC158" s="13"/>
      <c r="BD158" s="13"/>
      <c r="BE158" s="13"/>
      <c r="BF158" s="13"/>
      <c r="BG158" s="13"/>
      <c r="BH158" s="13"/>
      <c r="BI158" s="13"/>
      <c r="BJ158" s="13"/>
      <c r="BK158" s="13"/>
      <c r="BL158" s="13"/>
      <c r="BM158" s="13"/>
      <c r="BN158" s="13"/>
      <c r="BO158" s="13"/>
      <c r="BP158" s="13"/>
      <c r="BQ158" s="13"/>
      <c r="BR158" s="13"/>
      <c r="BS158" s="13"/>
      <c r="BT158" s="13"/>
      <c r="BU158" s="13"/>
      <c r="BV158" s="13"/>
      <c r="BW158" s="13"/>
      <c r="BX158" s="13"/>
      <c r="BY158" s="13"/>
      <c r="BZ158" s="31"/>
      <c r="CA158" s="13"/>
    </row>
    <row r="159" spans="1:79" s="1" customFormat="1" ht="20.100000000000001" customHeight="1" x14ac:dyDescent="0.3">
      <c r="A159" s="11" t="s">
        <v>122</v>
      </c>
      <c r="B159" s="12" t="s">
        <v>452</v>
      </c>
      <c r="C159" s="12">
        <v>225</v>
      </c>
      <c r="D159" s="13"/>
      <c r="E159" s="13"/>
      <c r="F159" s="13"/>
      <c r="G159" s="13"/>
      <c r="H159" s="13"/>
      <c r="I159" s="13">
        <v>6</v>
      </c>
      <c r="J159" s="13"/>
      <c r="K159" s="13"/>
      <c r="L159" s="13">
        <v>6</v>
      </c>
      <c r="M159" s="13"/>
      <c r="N159" s="13"/>
      <c r="O159" s="13"/>
      <c r="P159" s="13"/>
      <c r="Q159" s="13">
        <v>3</v>
      </c>
      <c r="R159" s="13"/>
      <c r="S159" s="13"/>
      <c r="T159" s="13"/>
      <c r="U159" s="13"/>
      <c r="V159" s="13"/>
      <c r="W159" s="13">
        <v>3</v>
      </c>
      <c r="X159" s="13"/>
      <c r="Y159" s="13">
        <v>3</v>
      </c>
      <c r="Z159" s="13"/>
      <c r="AA159" s="13"/>
      <c r="AB159" s="13"/>
      <c r="AC159" s="13"/>
      <c r="AD159" s="13">
        <v>3</v>
      </c>
      <c r="AE159" s="13"/>
      <c r="AF159" s="13"/>
      <c r="AG159" s="13"/>
      <c r="AH159" s="13"/>
      <c r="AI159" s="13"/>
      <c r="AJ159" s="13"/>
      <c r="AK159" s="13">
        <v>6</v>
      </c>
      <c r="AL159" s="13"/>
      <c r="AM159" s="13"/>
      <c r="AN159" s="13"/>
      <c r="AO159" s="13"/>
      <c r="AP159" s="13">
        <v>6</v>
      </c>
      <c r="AQ159" s="13"/>
      <c r="AR159" s="13"/>
      <c r="AS159" s="13"/>
      <c r="AT159" s="13"/>
      <c r="AU159" s="13"/>
      <c r="AV159" s="13"/>
      <c r="AW159" s="13">
        <v>6</v>
      </c>
      <c r="AX159" s="13"/>
      <c r="AY159" s="13">
        <v>6</v>
      </c>
      <c r="AZ159" s="13"/>
      <c r="BA159" s="13"/>
      <c r="BB159" s="13"/>
      <c r="BC159" s="13"/>
      <c r="BD159" s="13"/>
      <c r="BE159" s="13"/>
      <c r="BF159" s="13"/>
      <c r="BG159" s="13"/>
      <c r="BH159" s="13"/>
      <c r="BI159" s="13"/>
      <c r="BJ159" s="13"/>
      <c r="BK159" s="13"/>
      <c r="BL159" s="13"/>
      <c r="BM159" s="13"/>
      <c r="BN159" s="13"/>
      <c r="BO159" s="13"/>
      <c r="BP159" s="13"/>
      <c r="BQ159" s="13"/>
      <c r="BR159" s="13"/>
      <c r="BS159" s="13"/>
      <c r="BT159" s="13"/>
      <c r="BU159" s="13">
        <v>13</v>
      </c>
      <c r="BV159" s="13"/>
      <c r="BW159" s="13"/>
      <c r="BX159" s="13"/>
      <c r="BY159" s="13">
        <v>6</v>
      </c>
      <c r="BZ159" s="31">
        <v>1</v>
      </c>
      <c r="CA159" s="13" t="s">
        <v>857</v>
      </c>
    </row>
    <row r="160" spans="1:79" s="1" customFormat="1" ht="20.100000000000001" customHeight="1" x14ac:dyDescent="0.3">
      <c r="A160" s="11" t="s">
        <v>123</v>
      </c>
      <c r="B160" s="12" t="s">
        <v>774</v>
      </c>
      <c r="C160" s="12">
        <v>225.1</v>
      </c>
      <c r="D160" s="13"/>
      <c r="E160" s="13"/>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c r="AU160" s="13"/>
      <c r="AV160" s="13"/>
      <c r="AW160" s="13"/>
      <c r="AX160" s="13"/>
      <c r="AY160" s="13"/>
      <c r="AZ160" s="13"/>
      <c r="BA160" s="13"/>
      <c r="BB160" s="13"/>
      <c r="BC160" s="13"/>
      <c r="BD160" s="13"/>
      <c r="BE160" s="13"/>
      <c r="BF160" s="13"/>
      <c r="BG160" s="13"/>
      <c r="BH160" s="13"/>
      <c r="BI160" s="13"/>
      <c r="BJ160" s="13"/>
      <c r="BK160" s="13"/>
      <c r="BL160" s="13"/>
      <c r="BM160" s="13"/>
      <c r="BN160" s="13"/>
      <c r="BO160" s="13"/>
      <c r="BP160" s="13"/>
      <c r="BQ160" s="13"/>
      <c r="BR160" s="13"/>
      <c r="BS160" s="13"/>
      <c r="BT160" s="13"/>
      <c r="BU160" s="13"/>
      <c r="BV160" s="13"/>
      <c r="BW160" s="13"/>
      <c r="BX160" s="13"/>
      <c r="BY160" s="13"/>
      <c r="BZ160" s="31"/>
      <c r="CA160" s="13"/>
    </row>
    <row r="161" spans="1:79" s="1" customFormat="1" ht="20.100000000000001" customHeight="1" x14ac:dyDescent="0.3">
      <c r="A161" s="11" t="s">
        <v>124</v>
      </c>
      <c r="B161" s="12" t="s">
        <v>581</v>
      </c>
      <c r="C161" s="12">
        <v>226</v>
      </c>
      <c r="D161" s="13"/>
      <c r="E161" s="13"/>
      <c r="F161" s="13"/>
      <c r="G161" s="13"/>
      <c r="H161" s="13"/>
      <c r="I161" s="13">
        <v>1</v>
      </c>
      <c r="J161" s="13"/>
      <c r="K161" s="13"/>
      <c r="L161" s="13">
        <v>1</v>
      </c>
      <c r="M161" s="13"/>
      <c r="N161" s="13"/>
      <c r="O161" s="13"/>
      <c r="P161" s="13"/>
      <c r="Q161" s="13"/>
      <c r="R161" s="13"/>
      <c r="S161" s="13"/>
      <c r="T161" s="13"/>
      <c r="U161" s="13"/>
      <c r="V161" s="13"/>
      <c r="W161" s="13"/>
      <c r="X161" s="13"/>
      <c r="Y161" s="13">
        <v>1</v>
      </c>
      <c r="Z161" s="13"/>
      <c r="AA161" s="13"/>
      <c r="AB161" s="13"/>
      <c r="AC161" s="13"/>
      <c r="AD161" s="13"/>
      <c r="AE161" s="13"/>
      <c r="AF161" s="13"/>
      <c r="AG161" s="13"/>
      <c r="AH161" s="13"/>
      <c r="AI161" s="13"/>
      <c r="AJ161" s="13"/>
      <c r="AK161" s="13"/>
      <c r="AL161" s="13"/>
      <c r="AM161" s="13"/>
      <c r="AN161" s="13"/>
      <c r="AO161" s="13">
        <v>1</v>
      </c>
      <c r="AP161" s="13"/>
      <c r="AQ161" s="13"/>
      <c r="AR161" s="13"/>
      <c r="AS161" s="13"/>
      <c r="AT161" s="13"/>
      <c r="AU161" s="13"/>
      <c r="AV161" s="13"/>
      <c r="AW161" s="13">
        <v>1</v>
      </c>
      <c r="AX161" s="13"/>
      <c r="AY161" s="13">
        <v>1</v>
      </c>
      <c r="AZ161" s="13"/>
      <c r="BA161" s="13"/>
      <c r="BB161" s="13"/>
      <c r="BC161" s="13"/>
      <c r="BD161" s="13"/>
      <c r="BE161" s="13"/>
      <c r="BF161" s="13"/>
      <c r="BG161" s="13"/>
      <c r="BH161" s="13"/>
      <c r="BI161" s="13"/>
      <c r="BJ161" s="13"/>
      <c r="BK161" s="13"/>
      <c r="BL161" s="13"/>
      <c r="BM161" s="13"/>
      <c r="BN161" s="13"/>
      <c r="BO161" s="13"/>
      <c r="BP161" s="13"/>
      <c r="BQ161" s="13"/>
      <c r="BR161" s="13"/>
      <c r="BS161" s="13"/>
      <c r="BT161" s="13"/>
      <c r="BU161" s="13">
        <v>1</v>
      </c>
      <c r="BV161" s="13"/>
      <c r="BW161" s="13"/>
      <c r="BX161" s="13"/>
      <c r="BY161" s="13">
        <v>1</v>
      </c>
      <c r="BZ161" s="31"/>
      <c r="CA161" s="13" t="s">
        <v>856</v>
      </c>
    </row>
    <row r="162" spans="1:79" s="1" customFormat="1" ht="20.100000000000001" customHeight="1" x14ac:dyDescent="0.3">
      <c r="A162" s="11" t="s">
        <v>125</v>
      </c>
      <c r="B162" s="12" t="s">
        <v>672</v>
      </c>
      <c r="C162" s="12">
        <v>227</v>
      </c>
      <c r="D162" s="13"/>
      <c r="E162" s="13"/>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c r="AU162" s="13"/>
      <c r="AV162" s="13"/>
      <c r="AW162" s="13"/>
      <c r="AX162" s="13"/>
      <c r="AY162" s="13"/>
      <c r="AZ162" s="13"/>
      <c r="BA162" s="13"/>
      <c r="BB162" s="13"/>
      <c r="BC162" s="13"/>
      <c r="BD162" s="13"/>
      <c r="BE162" s="13"/>
      <c r="BF162" s="13"/>
      <c r="BG162" s="13"/>
      <c r="BH162" s="13"/>
      <c r="BI162" s="13"/>
      <c r="BJ162" s="13"/>
      <c r="BK162" s="13"/>
      <c r="BL162" s="13"/>
      <c r="BM162" s="13"/>
      <c r="BN162" s="13"/>
      <c r="BO162" s="13"/>
      <c r="BP162" s="13"/>
      <c r="BQ162" s="13"/>
      <c r="BR162" s="13"/>
      <c r="BS162" s="13"/>
      <c r="BT162" s="13"/>
      <c r="BU162" s="13"/>
      <c r="BV162" s="13"/>
      <c r="BW162" s="13"/>
      <c r="BX162" s="13"/>
      <c r="BY162" s="13"/>
      <c r="BZ162" s="31"/>
      <c r="CA162" s="13"/>
    </row>
    <row r="163" spans="1:79" s="1" customFormat="1" ht="20.100000000000001" customHeight="1" x14ac:dyDescent="0.3">
      <c r="A163" s="11" t="s">
        <v>126</v>
      </c>
      <c r="B163" s="12" t="s">
        <v>775</v>
      </c>
      <c r="C163" s="12">
        <v>228</v>
      </c>
      <c r="D163" s="13"/>
      <c r="E163" s="13"/>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c r="AU163" s="13"/>
      <c r="AV163" s="13"/>
      <c r="AW163" s="13"/>
      <c r="AX163" s="13"/>
      <c r="AY163" s="13"/>
      <c r="AZ163" s="13"/>
      <c r="BA163" s="13"/>
      <c r="BB163" s="13"/>
      <c r="BC163" s="13"/>
      <c r="BD163" s="13"/>
      <c r="BE163" s="13"/>
      <c r="BF163" s="13"/>
      <c r="BG163" s="13"/>
      <c r="BH163" s="13"/>
      <c r="BI163" s="13"/>
      <c r="BJ163" s="13"/>
      <c r="BK163" s="13"/>
      <c r="BL163" s="13"/>
      <c r="BM163" s="13"/>
      <c r="BN163" s="13"/>
      <c r="BO163" s="13"/>
      <c r="BP163" s="13"/>
      <c r="BQ163" s="13"/>
      <c r="BR163" s="13"/>
      <c r="BS163" s="13"/>
      <c r="BT163" s="13"/>
      <c r="BU163" s="13"/>
      <c r="BV163" s="13"/>
      <c r="BW163" s="13"/>
      <c r="BX163" s="13"/>
      <c r="BY163" s="13"/>
      <c r="BZ163" s="31"/>
      <c r="CA163" s="13"/>
    </row>
    <row r="164" spans="1:79" s="1" customFormat="1" ht="20.100000000000001" customHeight="1" x14ac:dyDescent="0.3">
      <c r="A164" s="11" t="s">
        <v>127</v>
      </c>
      <c r="B164" s="12" t="s">
        <v>453</v>
      </c>
      <c r="C164" s="12">
        <v>229</v>
      </c>
      <c r="D164" s="13"/>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c r="AU164" s="13"/>
      <c r="AV164" s="13"/>
      <c r="AW164" s="13"/>
      <c r="AX164" s="13"/>
      <c r="AY164" s="13"/>
      <c r="AZ164" s="13"/>
      <c r="BA164" s="13"/>
      <c r="BB164" s="13"/>
      <c r="BC164" s="13"/>
      <c r="BD164" s="13"/>
      <c r="BE164" s="13"/>
      <c r="BF164" s="13"/>
      <c r="BG164" s="13"/>
      <c r="BH164" s="13"/>
      <c r="BI164" s="13"/>
      <c r="BJ164" s="13"/>
      <c r="BK164" s="13"/>
      <c r="BL164" s="13"/>
      <c r="BM164" s="13"/>
      <c r="BN164" s="13"/>
      <c r="BO164" s="13"/>
      <c r="BP164" s="13"/>
      <c r="BQ164" s="13"/>
      <c r="BR164" s="13"/>
      <c r="BS164" s="13"/>
      <c r="BT164" s="13"/>
      <c r="BU164" s="13"/>
      <c r="BV164" s="13"/>
      <c r="BW164" s="13"/>
      <c r="BX164" s="13"/>
      <c r="BY164" s="13"/>
      <c r="BZ164" s="31"/>
      <c r="CA164" s="13"/>
    </row>
    <row r="165" spans="1:79" s="1" customFormat="1" ht="20.100000000000001" customHeight="1" x14ac:dyDescent="0.3">
      <c r="A165" s="11" t="s">
        <v>128</v>
      </c>
      <c r="B165" s="12" t="s">
        <v>582</v>
      </c>
      <c r="C165" s="12">
        <v>230</v>
      </c>
      <c r="D165" s="13"/>
      <c r="E165" s="13"/>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c r="AU165" s="13"/>
      <c r="AV165" s="13"/>
      <c r="AW165" s="13"/>
      <c r="AX165" s="13"/>
      <c r="AY165" s="13"/>
      <c r="AZ165" s="13"/>
      <c r="BA165" s="13"/>
      <c r="BB165" s="13"/>
      <c r="BC165" s="13"/>
      <c r="BD165" s="13"/>
      <c r="BE165" s="13"/>
      <c r="BF165" s="13"/>
      <c r="BG165" s="13"/>
      <c r="BH165" s="13"/>
      <c r="BI165" s="13"/>
      <c r="BJ165" s="13"/>
      <c r="BK165" s="13"/>
      <c r="BL165" s="13"/>
      <c r="BM165" s="13"/>
      <c r="BN165" s="13"/>
      <c r="BO165" s="13"/>
      <c r="BP165" s="13"/>
      <c r="BQ165" s="13"/>
      <c r="BR165" s="13"/>
      <c r="BS165" s="13"/>
      <c r="BT165" s="13"/>
      <c r="BU165" s="13"/>
      <c r="BV165" s="13"/>
      <c r="BW165" s="13"/>
      <c r="BX165" s="13"/>
      <c r="BY165" s="13"/>
      <c r="BZ165" s="31"/>
      <c r="CA165" s="13"/>
    </row>
    <row r="166" spans="1:79" s="1" customFormat="1" ht="20.100000000000001" customHeight="1" x14ac:dyDescent="0.3">
      <c r="A166" s="11" t="s">
        <v>129</v>
      </c>
      <c r="B166" s="12" t="s">
        <v>673</v>
      </c>
      <c r="C166" s="12">
        <v>231</v>
      </c>
      <c r="D166" s="13"/>
      <c r="E166" s="13"/>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c r="AU166" s="13"/>
      <c r="AV166" s="13"/>
      <c r="AW166" s="13"/>
      <c r="AX166" s="13"/>
      <c r="AY166" s="13"/>
      <c r="AZ166" s="13"/>
      <c r="BA166" s="13"/>
      <c r="BB166" s="13"/>
      <c r="BC166" s="13"/>
      <c r="BD166" s="13"/>
      <c r="BE166" s="13"/>
      <c r="BF166" s="13"/>
      <c r="BG166" s="13"/>
      <c r="BH166" s="13"/>
      <c r="BI166" s="13"/>
      <c r="BJ166" s="13"/>
      <c r="BK166" s="13"/>
      <c r="BL166" s="13"/>
      <c r="BM166" s="13"/>
      <c r="BN166" s="13"/>
      <c r="BO166" s="13"/>
      <c r="BP166" s="13"/>
      <c r="BQ166" s="13"/>
      <c r="BR166" s="13"/>
      <c r="BS166" s="13"/>
      <c r="BT166" s="13"/>
      <c r="BU166" s="13"/>
      <c r="BV166" s="13"/>
      <c r="BW166" s="13"/>
      <c r="BX166" s="13"/>
      <c r="BY166" s="13"/>
      <c r="BZ166" s="31"/>
      <c r="CA166" s="13"/>
    </row>
    <row r="167" spans="1:79" s="1" customFormat="1" ht="20.100000000000001" customHeight="1" x14ac:dyDescent="0.3">
      <c r="A167" s="11" t="s">
        <v>130</v>
      </c>
      <c r="B167" s="12" t="s">
        <v>454</v>
      </c>
      <c r="C167" s="12">
        <v>232</v>
      </c>
      <c r="D167" s="13"/>
      <c r="E167" s="13"/>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c r="AH167" s="13"/>
      <c r="AI167" s="13"/>
      <c r="AJ167" s="13"/>
      <c r="AK167" s="13"/>
      <c r="AL167" s="13"/>
      <c r="AM167" s="13"/>
      <c r="AN167" s="13"/>
      <c r="AO167" s="13"/>
      <c r="AP167" s="13"/>
      <c r="AQ167" s="13"/>
      <c r="AR167" s="13"/>
      <c r="AS167" s="13"/>
      <c r="AT167" s="13"/>
      <c r="AU167" s="13"/>
      <c r="AV167" s="13"/>
      <c r="AW167" s="13"/>
      <c r="AX167" s="13"/>
      <c r="AY167" s="13"/>
      <c r="AZ167" s="13"/>
      <c r="BA167" s="13"/>
      <c r="BB167" s="13"/>
      <c r="BC167" s="13"/>
      <c r="BD167" s="13"/>
      <c r="BE167" s="13"/>
      <c r="BF167" s="13"/>
      <c r="BG167" s="13"/>
      <c r="BH167" s="13"/>
      <c r="BI167" s="13"/>
      <c r="BJ167" s="13"/>
      <c r="BK167" s="13"/>
      <c r="BL167" s="13"/>
      <c r="BM167" s="13"/>
      <c r="BN167" s="13"/>
      <c r="BO167" s="13"/>
      <c r="BP167" s="13"/>
      <c r="BQ167" s="13"/>
      <c r="BR167" s="13"/>
      <c r="BS167" s="13"/>
      <c r="BT167" s="13"/>
      <c r="BU167" s="13"/>
      <c r="BV167" s="13"/>
      <c r="BW167" s="13"/>
      <c r="BX167" s="13"/>
      <c r="BY167" s="13"/>
      <c r="BZ167" s="31"/>
      <c r="CA167" s="13"/>
    </row>
    <row r="168" spans="1:79" s="1" customFormat="1" ht="20.100000000000001" customHeight="1" x14ac:dyDescent="0.3">
      <c r="A168" s="11" t="s">
        <v>131</v>
      </c>
      <c r="B168" s="12" t="s">
        <v>674</v>
      </c>
      <c r="C168" s="12">
        <v>233</v>
      </c>
      <c r="D168" s="13"/>
      <c r="E168" s="13"/>
      <c r="F168" s="13"/>
      <c r="G168" s="13"/>
      <c r="H168" s="13"/>
      <c r="I168" s="13"/>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c r="AG168" s="13"/>
      <c r="AH168" s="13"/>
      <c r="AI168" s="13"/>
      <c r="AJ168" s="13"/>
      <c r="AK168" s="13"/>
      <c r="AL168" s="13"/>
      <c r="AM168" s="13"/>
      <c r="AN168" s="13"/>
      <c r="AO168" s="13"/>
      <c r="AP168" s="13"/>
      <c r="AQ168" s="13"/>
      <c r="AR168" s="13"/>
      <c r="AS168" s="13"/>
      <c r="AT168" s="13"/>
      <c r="AU168" s="13"/>
      <c r="AV168" s="13"/>
      <c r="AW168" s="13"/>
      <c r="AX168" s="13"/>
      <c r="AY168" s="13"/>
      <c r="AZ168" s="13"/>
      <c r="BA168" s="13"/>
      <c r="BB168" s="13"/>
      <c r="BC168" s="13"/>
      <c r="BD168" s="13"/>
      <c r="BE168" s="13"/>
      <c r="BF168" s="13"/>
      <c r="BG168" s="13"/>
      <c r="BH168" s="13"/>
      <c r="BI168" s="13"/>
      <c r="BJ168" s="13"/>
      <c r="BK168" s="13"/>
      <c r="BL168" s="13"/>
      <c r="BM168" s="13"/>
      <c r="BN168" s="13"/>
      <c r="BO168" s="13"/>
      <c r="BP168" s="13"/>
      <c r="BQ168" s="13"/>
      <c r="BR168" s="13"/>
      <c r="BS168" s="13"/>
      <c r="BT168" s="13"/>
      <c r="BU168" s="13"/>
      <c r="BV168" s="13"/>
      <c r="BW168" s="13"/>
      <c r="BX168" s="13"/>
      <c r="BY168" s="13"/>
      <c r="BZ168" s="31"/>
      <c r="CA168" s="13"/>
    </row>
    <row r="169" spans="1:79" s="1" customFormat="1" ht="20.100000000000001" customHeight="1" x14ac:dyDescent="0.3">
      <c r="A169" s="11" t="s">
        <v>132</v>
      </c>
      <c r="B169" s="12" t="s">
        <v>510</v>
      </c>
      <c r="C169" s="12">
        <v>234</v>
      </c>
      <c r="D169" s="13"/>
      <c r="E169" s="13"/>
      <c r="F169" s="13"/>
      <c r="G169" s="13"/>
      <c r="H169" s="13"/>
      <c r="I169" s="13"/>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c r="AG169" s="13"/>
      <c r="AH169" s="13"/>
      <c r="AI169" s="13"/>
      <c r="AJ169" s="13"/>
      <c r="AK169" s="13"/>
      <c r="AL169" s="13"/>
      <c r="AM169" s="13"/>
      <c r="AN169" s="13"/>
      <c r="AO169" s="13"/>
      <c r="AP169" s="13"/>
      <c r="AQ169" s="13"/>
      <c r="AR169" s="13"/>
      <c r="AS169" s="13"/>
      <c r="AT169" s="13"/>
      <c r="AU169" s="13"/>
      <c r="AV169" s="13"/>
      <c r="AW169" s="13"/>
      <c r="AX169" s="13"/>
      <c r="AY169" s="13"/>
      <c r="AZ169" s="13"/>
      <c r="BA169" s="13"/>
      <c r="BB169" s="13"/>
      <c r="BC169" s="13"/>
      <c r="BD169" s="13"/>
      <c r="BE169" s="13"/>
      <c r="BF169" s="13"/>
      <c r="BG169" s="13"/>
      <c r="BH169" s="13"/>
      <c r="BI169" s="13"/>
      <c r="BJ169" s="13"/>
      <c r="BK169" s="13"/>
      <c r="BL169" s="13"/>
      <c r="BM169" s="13"/>
      <c r="BN169" s="13"/>
      <c r="BO169" s="13"/>
      <c r="BP169" s="13"/>
      <c r="BQ169" s="13"/>
      <c r="BR169" s="13"/>
      <c r="BS169" s="13"/>
      <c r="BT169" s="13"/>
      <c r="BU169" s="13"/>
      <c r="BV169" s="13"/>
      <c r="BW169" s="13"/>
      <c r="BX169" s="13"/>
      <c r="BY169" s="13"/>
      <c r="BZ169" s="31"/>
      <c r="CA169" s="13"/>
    </row>
    <row r="170" spans="1:79" s="1" customFormat="1" ht="20.100000000000001" customHeight="1" x14ac:dyDescent="0.3">
      <c r="A170" s="11" t="s">
        <v>133</v>
      </c>
      <c r="B170" s="12" t="s">
        <v>675</v>
      </c>
      <c r="C170" s="12">
        <v>235</v>
      </c>
      <c r="D170" s="13"/>
      <c r="E170" s="13"/>
      <c r="F170" s="13"/>
      <c r="G170" s="13"/>
      <c r="H170" s="13"/>
      <c r="I170" s="13">
        <v>5</v>
      </c>
      <c r="J170" s="13"/>
      <c r="K170" s="13"/>
      <c r="L170" s="13">
        <v>5</v>
      </c>
      <c r="M170" s="13"/>
      <c r="N170" s="13"/>
      <c r="O170" s="13">
        <v>5</v>
      </c>
      <c r="P170" s="13"/>
      <c r="Q170" s="13"/>
      <c r="R170" s="13"/>
      <c r="S170" s="13"/>
      <c r="T170" s="13"/>
      <c r="U170" s="13"/>
      <c r="V170" s="13"/>
      <c r="W170" s="13">
        <v>5</v>
      </c>
      <c r="X170" s="13"/>
      <c r="Y170" s="13"/>
      <c r="Z170" s="13"/>
      <c r="AA170" s="13"/>
      <c r="AB170" s="13"/>
      <c r="AC170" s="13"/>
      <c r="AD170" s="13">
        <v>5</v>
      </c>
      <c r="AE170" s="13"/>
      <c r="AF170" s="13"/>
      <c r="AG170" s="13"/>
      <c r="AH170" s="13"/>
      <c r="AI170" s="13"/>
      <c r="AJ170" s="13"/>
      <c r="AK170" s="13"/>
      <c r="AL170" s="13"/>
      <c r="AM170" s="13"/>
      <c r="AN170" s="13"/>
      <c r="AO170" s="13"/>
      <c r="AP170" s="13">
        <v>5</v>
      </c>
      <c r="AQ170" s="13"/>
      <c r="AR170" s="13"/>
      <c r="AS170" s="13"/>
      <c r="AT170" s="13"/>
      <c r="AU170" s="13"/>
      <c r="AV170" s="13"/>
      <c r="AW170" s="13">
        <v>5</v>
      </c>
      <c r="AX170" s="13"/>
      <c r="AY170" s="13">
        <v>5</v>
      </c>
      <c r="AZ170" s="13"/>
      <c r="BA170" s="13"/>
      <c r="BB170" s="13"/>
      <c r="BC170" s="13"/>
      <c r="BD170" s="13"/>
      <c r="BE170" s="13"/>
      <c r="BF170" s="13"/>
      <c r="BG170" s="13"/>
      <c r="BH170" s="13"/>
      <c r="BI170" s="13"/>
      <c r="BJ170" s="13"/>
      <c r="BK170" s="13"/>
      <c r="BL170" s="13"/>
      <c r="BM170" s="13"/>
      <c r="BN170" s="13"/>
      <c r="BO170" s="13"/>
      <c r="BP170" s="13"/>
      <c r="BQ170" s="13"/>
      <c r="BR170" s="13"/>
      <c r="BS170" s="13"/>
      <c r="BT170" s="13"/>
      <c r="BU170" s="13">
        <v>6</v>
      </c>
      <c r="BV170" s="13"/>
      <c r="BW170" s="13"/>
      <c r="BX170" s="13"/>
      <c r="BY170" s="13">
        <v>5</v>
      </c>
      <c r="BZ170" s="31">
        <v>5</v>
      </c>
      <c r="CA170" s="13"/>
    </row>
    <row r="171" spans="1:79" s="1" customFormat="1" ht="20.100000000000001" customHeight="1" x14ac:dyDescent="0.3">
      <c r="A171" s="11" t="s">
        <v>776</v>
      </c>
      <c r="B171" s="12" t="s">
        <v>777</v>
      </c>
      <c r="C171" s="12">
        <v>235.1</v>
      </c>
      <c r="D171" s="13"/>
      <c r="E171" s="13"/>
      <c r="F171" s="13"/>
      <c r="G171" s="13"/>
      <c r="H171" s="13"/>
      <c r="I171" s="13"/>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c r="AY171" s="13"/>
      <c r="AZ171" s="13"/>
      <c r="BA171" s="13"/>
      <c r="BB171" s="13"/>
      <c r="BC171" s="13"/>
      <c r="BD171" s="13"/>
      <c r="BE171" s="13"/>
      <c r="BF171" s="13"/>
      <c r="BG171" s="13"/>
      <c r="BH171" s="13"/>
      <c r="BI171" s="13"/>
      <c r="BJ171" s="13"/>
      <c r="BK171" s="13"/>
      <c r="BL171" s="13"/>
      <c r="BM171" s="13"/>
      <c r="BN171" s="13"/>
      <c r="BO171" s="13"/>
      <c r="BP171" s="13"/>
      <c r="BQ171" s="13"/>
      <c r="BR171" s="13"/>
      <c r="BS171" s="13"/>
      <c r="BT171" s="13"/>
      <c r="BU171" s="13"/>
      <c r="BV171" s="13"/>
      <c r="BW171" s="13"/>
      <c r="BX171" s="13"/>
      <c r="BY171" s="13"/>
      <c r="BZ171" s="31"/>
      <c r="CA171" s="13"/>
    </row>
    <row r="172" spans="1:79" s="1" customFormat="1" ht="20.100000000000001" customHeight="1" x14ac:dyDescent="0.3">
      <c r="A172" s="11" t="s">
        <v>134</v>
      </c>
      <c r="B172" s="12" t="s">
        <v>676</v>
      </c>
      <c r="C172" s="12">
        <v>236</v>
      </c>
      <c r="D172" s="13"/>
      <c r="E172" s="13"/>
      <c r="F172" s="13"/>
      <c r="G172" s="13"/>
      <c r="H172" s="13"/>
      <c r="I172" s="13"/>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c r="AG172" s="13"/>
      <c r="AH172" s="13"/>
      <c r="AI172" s="13"/>
      <c r="AJ172" s="13"/>
      <c r="AK172" s="13"/>
      <c r="AL172" s="13"/>
      <c r="AM172" s="13"/>
      <c r="AN172" s="13"/>
      <c r="AO172" s="13"/>
      <c r="AP172" s="13"/>
      <c r="AQ172" s="13"/>
      <c r="AR172" s="13"/>
      <c r="AS172" s="13"/>
      <c r="AT172" s="13"/>
      <c r="AU172" s="13"/>
      <c r="AV172" s="13"/>
      <c r="AW172" s="13"/>
      <c r="AX172" s="13"/>
      <c r="AY172" s="13"/>
      <c r="AZ172" s="13"/>
      <c r="BA172" s="13"/>
      <c r="BB172" s="13"/>
      <c r="BC172" s="13"/>
      <c r="BD172" s="13"/>
      <c r="BE172" s="13"/>
      <c r="BF172" s="13"/>
      <c r="BG172" s="13"/>
      <c r="BH172" s="13"/>
      <c r="BI172" s="13"/>
      <c r="BJ172" s="13"/>
      <c r="BK172" s="13"/>
      <c r="BL172" s="13"/>
      <c r="BM172" s="13"/>
      <c r="BN172" s="13"/>
      <c r="BO172" s="13"/>
      <c r="BP172" s="13"/>
      <c r="BQ172" s="13"/>
      <c r="BR172" s="13"/>
      <c r="BS172" s="13"/>
      <c r="BT172" s="13"/>
      <c r="BU172" s="13"/>
      <c r="BV172" s="13"/>
      <c r="BW172" s="13"/>
      <c r="BX172" s="13"/>
      <c r="BY172" s="13"/>
      <c r="BZ172" s="31"/>
      <c r="CA172" s="13"/>
    </row>
    <row r="173" spans="1:79" s="1" customFormat="1" ht="20.100000000000001" customHeight="1" x14ac:dyDescent="0.3">
      <c r="A173" s="11" t="s">
        <v>135</v>
      </c>
      <c r="B173" s="12" t="s">
        <v>583</v>
      </c>
      <c r="C173" s="12">
        <v>237</v>
      </c>
      <c r="D173" s="13"/>
      <c r="E173" s="13"/>
      <c r="F173" s="13"/>
      <c r="G173" s="13"/>
      <c r="H173" s="13"/>
      <c r="I173" s="13"/>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c r="AG173" s="13"/>
      <c r="AH173" s="13"/>
      <c r="AI173" s="13"/>
      <c r="AJ173" s="13"/>
      <c r="AK173" s="13"/>
      <c r="AL173" s="13"/>
      <c r="AM173" s="13"/>
      <c r="AN173" s="13"/>
      <c r="AO173" s="13"/>
      <c r="AP173" s="13"/>
      <c r="AQ173" s="13"/>
      <c r="AR173" s="13"/>
      <c r="AS173" s="13"/>
      <c r="AT173" s="13"/>
      <c r="AU173" s="13"/>
      <c r="AV173" s="13"/>
      <c r="AW173" s="13"/>
      <c r="AX173" s="13"/>
      <c r="AY173" s="13"/>
      <c r="AZ173" s="13"/>
      <c r="BA173" s="13"/>
      <c r="BB173" s="13"/>
      <c r="BC173" s="13"/>
      <c r="BD173" s="13"/>
      <c r="BE173" s="13"/>
      <c r="BF173" s="13"/>
      <c r="BG173" s="13"/>
      <c r="BH173" s="13"/>
      <c r="BI173" s="13"/>
      <c r="BJ173" s="13"/>
      <c r="BK173" s="13"/>
      <c r="BL173" s="13"/>
      <c r="BM173" s="13"/>
      <c r="BN173" s="13"/>
      <c r="BO173" s="13"/>
      <c r="BP173" s="13"/>
      <c r="BQ173" s="13"/>
      <c r="BR173" s="13"/>
      <c r="BS173" s="13"/>
      <c r="BT173" s="13"/>
      <c r="BU173" s="13"/>
      <c r="BV173" s="13"/>
      <c r="BW173" s="13"/>
      <c r="BX173" s="13"/>
      <c r="BY173" s="13"/>
      <c r="BZ173" s="31"/>
      <c r="CA173" s="13"/>
    </row>
    <row r="174" spans="1:79" s="1" customFormat="1" ht="20.100000000000001" customHeight="1" x14ac:dyDescent="0.3">
      <c r="A174" s="11" t="s">
        <v>136</v>
      </c>
      <c r="B174" s="12" t="s">
        <v>584</v>
      </c>
      <c r="C174" s="12">
        <v>238</v>
      </c>
      <c r="D174" s="13"/>
      <c r="E174" s="13"/>
      <c r="F174" s="13"/>
      <c r="G174" s="13"/>
      <c r="H174" s="13"/>
      <c r="I174" s="13">
        <v>1</v>
      </c>
      <c r="J174" s="13"/>
      <c r="K174" s="13"/>
      <c r="L174" s="13">
        <v>1</v>
      </c>
      <c r="M174" s="13"/>
      <c r="N174" s="13"/>
      <c r="O174" s="13"/>
      <c r="P174" s="13"/>
      <c r="Q174" s="13">
        <v>1</v>
      </c>
      <c r="R174" s="13"/>
      <c r="S174" s="13"/>
      <c r="T174" s="13"/>
      <c r="U174" s="13"/>
      <c r="V174" s="13"/>
      <c r="W174" s="13">
        <v>1</v>
      </c>
      <c r="X174" s="13"/>
      <c r="Y174" s="13"/>
      <c r="Z174" s="13"/>
      <c r="AA174" s="13"/>
      <c r="AB174" s="13"/>
      <c r="AC174" s="13"/>
      <c r="AD174" s="13">
        <v>1</v>
      </c>
      <c r="AE174" s="13"/>
      <c r="AF174" s="13"/>
      <c r="AG174" s="13"/>
      <c r="AH174" s="13"/>
      <c r="AI174" s="13"/>
      <c r="AJ174" s="13"/>
      <c r="AK174" s="13"/>
      <c r="AL174" s="13"/>
      <c r="AM174" s="13"/>
      <c r="AN174" s="13"/>
      <c r="AO174" s="13"/>
      <c r="AP174" s="13">
        <v>1</v>
      </c>
      <c r="AQ174" s="13"/>
      <c r="AR174" s="13"/>
      <c r="AS174" s="13"/>
      <c r="AT174" s="13"/>
      <c r="AU174" s="13"/>
      <c r="AV174" s="13"/>
      <c r="AW174" s="13">
        <v>1</v>
      </c>
      <c r="AX174" s="13"/>
      <c r="AY174" s="13">
        <v>1</v>
      </c>
      <c r="AZ174" s="13"/>
      <c r="BA174" s="13"/>
      <c r="BB174" s="13"/>
      <c r="BC174" s="13"/>
      <c r="BD174" s="13"/>
      <c r="BE174" s="13"/>
      <c r="BF174" s="13"/>
      <c r="BG174" s="13"/>
      <c r="BH174" s="13"/>
      <c r="BI174" s="13"/>
      <c r="BJ174" s="13"/>
      <c r="BK174" s="13"/>
      <c r="BL174" s="13"/>
      <c r="BM174" s="13"/>
      <c r="BN174" s="13"/>
      <c r="BO174" s="13"/>
      <c r="BP174" s="13"/>
      <c r="BQ174" s="13"/>
      <c r="BR174" s="13"/>
      <c r="BS174" s="13"/>
      <c r="BT174" s="13"/>
      <c r="BU174" s="13"/>
      <c r="BV174" s="13"/>
      <c r="BW174" s="13"/>
      <c r="BX174" s="13"/>
      <c r="BY174" s="13">
        <v>1</v>
      </c>
      <c r="BZ174" s="31"/>
      <c r="CA174" s="13" t="s">
        <v>857</v>
      </c>
    </row>
    <row r="175" spans="1:79" s="1" customFormat="1" ht="20.100000000000001" customHeight="1" x14ac:dyDescent="0.3">
      <c r="A175" s="11" t="s">
        <v>137</v>
      </c>
      <c r="B175" s="12" t="s">
        <v>585</v>
      </c>
      <c r="C175" s="12">
        <v>239</v>
      </c>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c r="BP175" s="13"/>
      <c r="BQ175" s="13"/>
      <c r="BR175" s="13"/>
      <c r="BS175" s="13"/>
      <c r="BT175" s="13"/>
      <c r="BU175" s="13"/>
      <c r="BV175" s="13"/>
      <c r="BW175" s="13"/>
      <c r="BX175" s="13"/>
      <c r="BY175" s="13"/>
      <c r="BZ175" s="31"/>
      <c r="CA175" s="13"/>
    </row>
    <row r="176" spans="1:79" s="1" customFormat="1" ht="20.100000000000001" customHeight="1" x14ac:dyDescent="0.3">
      <c r="A176" s="11" t="s">
        <v>138</v>
      </c>
      <c r="B176" s="12" t="s">
        <v>677</v>
      </c>
      <c r="C176" s="12">
        <v>240</v>
      </c>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c r="BP176" s="13"/>
      <c r="BQ176" s="13"/>
      <c r="BR176" s="13"/>
      <c r="BS176" s="13"/>
      <c r="BT176" s="13"/>
      <c r="BU176" s="13"/>
      <c r="BV176" s="13"/>
      <c r="BW176" s="13"/>
      <c r="BX176" s="13"/>
      <c r="BY176" s="13"/>
      <c r="BZ176" s="31"/>
      <c r="CA176" s="13"/>
    </row>
    <row r="177" spans="1:79" s="1" customFormat="1" ht="20.100000000000001" customHeight="1" x14ac:dyDescent="0.3">
      <c r="A177" s="11" t="s">
        <v>778</v>
      </c>
      <c r="B177" s="12" t="s">
        <v>779</v>
      </c>
      <c r="C177" s="12">
        <v>240.1</v>
      </c>
      <c r="D177" s="13"/>
      <c r="E177" s="13"/>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3"/>
      <c r="AD177" s="13"/>
      <c r="AE177" s="13"/>
      <c r="AF177" s="13"/>
      <c r="AG177" s="13"/>
      <c r="AH177" s="13"/>
      <c r="AI177" s="13"/>
      <c r="AJ177" s="13"/>
      <c r="AK177" s="13"/>
      <c r="AL177" s="13"/>
      <c r="AM177" s="13"/>
      <c r="AN177" s="13"/>
      <c r="AO177" s="13"/>
      <c r="AP177" s="13"/>
      <c r="AQ177" s="13"/>
      <c r="AR177" s="13"/>
      <c r="AS177" s="13"/>
      <c r="AT177" s="13"/>
      <c r="AU177" s="13"/>
      <c r="AV177" s="13"/>
      <c r="AW177" s="13"/>
      <c r="AX177" s="13"/>
      <c r="AY177" s="13"/>
      <c r="AZ177" s="13"/>
      <c r="BA177" s="13"/>
      <c r="BB177" s="13"/>
      <c r="BC177" s="13"/>
      <c r="BD177" s="13"/>
      <c r="BE177" s="13"/>
      <c r="BF177" s="13"/>
      <c r="BG177" s="13"/>
      <c r="BH177" s="13"/>
      <c r="BI177" s="13"/>
      <c r="BJ177" s="13"/>
      <c r="BK177" s="13"/>
      <c r="BL177" s="13"/>
      <c r="BM177" s="13"/>
      <c r="BN177" s="13"/>
      <c r="BO177" s="13"/>
      <c r="BP177" s="13"/>
      <c r="BQ177" s="13"/>
      <c r="BR177" s="13"/>
      <c r="BS177" s="13"/>
      <c r="BT177" s="13"/>
      <c r="BU177" s="13"/>
      <c r="BV177" s="13"/>
      <c r="BW177" s="13"/>
      <c r="BX177" s="13"/>
      <c r="BY177" s="13"/>
      <c r="BZ177" s="31"/>
      <c r="CA177" s="13"/>
    </row>
    <row r="178" spans="1:79" s="1" customFormat="1" ht="20.100000000000001" customHeight="1" x14ac:dyDescent="0.3">
      <c r="A178" s="11" t="s">
        <v>139</v>
      </c>
      <c r="B178" s="12" t="s">
        <v>678</v>
      </c>
      <c r="C178" s="12">
        <v>241</v>
      </c>
      <c r="D178" s="13"/>
      <c r="E178" s="13"/>
      <c r="F178" s="13"/>
      <c r="G178" s="13"/>
      <c r="H178" s="13"/>
      <c r="I178" s="13"/>
      <c r="J178" s="13"/>
      <c r="K178" s="13"/>
      <c r="L178" s="13"/>
      <c r="M178" s="13"/>
      <c r="N178" s="13"/>
      <c r="O178" s="13"/>
      <c r="P178" s="13"/>
      <c r="Q178" s="13"/>
      <c r="R178" s="13"/>
      <c r="S178" s="13"/>
      <c r="T178" s="13"/>
      <c r="U178" s="13"/>
      <c r="V178" s="13"/>
      <c r="W178" s="13"/>
      <c r="X178" s="13"/>
      <c r="Y178" s="13"/>
      <c r="Z178" s="13"/>
      <c r="AA178" s="13"/>
      <c r="AB178" s="13"/>
      <c r="AC178" s="13"/>
      <c r="AD178" s="13"/>
      <c r="AE178" s="13"/>
      <c r="AF178" s="13"/>
      <c r="AG178" s="13"/>
      <c r="AH178" s="13"/>
      <c r="AI178" s="13"/>
      <c r="AJ178" s="13"/>
      <c r="AK178" s="13"/>
      <c r="AL178" s="13"/>
      <c r="AM178" s="13"/>
      <c r="AN178" s="13"/>
      <c r="AO178" s="13"/>
      <c r="AP178" s="13"/>
      <c r="AQ178" s="13"/>
      <c r="AR178" s="13"/>
      <c r="AS178" s="13"/>
      <c r="AT178" s="13"/>
      <c r="AU178" s="13"/>
      <c r="AV178" s="13"/>
      <c r="AW178" s="13"/>
      <c r="AX178" s="13"/>
      <c r="AY178" s="13"/>
      <c r="AZ178" s="13"/>
      <c r="BA178" s="13"/>
      <c r="BB178" s="13"/>
      <c r="BC178" s="13"/>
      <c r="BD178" s="13"/>
      <c r="BE178" s="13"/>
      <c r="BF178" s="13"/>
      <c r="BG178" s="13"/>
      <c r="BH178" s="13"/>
      <c r="BI178" s="13"/>
      <c r="BJ178" s="13"/>
      <c r="BK178" s="13"/>
      <c r="BL178" s="13"/>
      <c r="BM178" s="13"/>
      <c r="BN178" s="13"/>
      <c r="BO178" s="13"/>
      <c r="BP178" s="13"/>
      <c r="BQ178" s="13"/>
      <c r="BR178" s="13"/>
      <c r="BS178" s="13"/>
      <c r="BT178" s="13"/>
      <c r="BU178" s="13"/>
      <c r="BV178" s="13"/>
      <c r="BW178" s="13"/>
      <c r="BX178" s="13"/>
      <c r="BY178" s="13"/>
      <c r="BZ178" s="31"/>
      <c r="CA178" s="13"/>
    </row>
    <row r="179" spans="1:79" s="1" customFormat="1" ht="20.100000000000001" customHeight="1" x14ac:dyDescent="0.3">
      <c r="A179" s="11" t="s">
        <v>140</v>
      </c>
      <c r="B179" s="12" t="s">
        <v>455</v>
      </c>
      <c r="C179" s="12">
        <v>242</v>
      </c>
      <c r="D179" s="13"/>
      <c r="E179" s="13">
        <v>1</v>
      </c>
      <c r="F179" s="13">
        <v>1</v>
      </c>
      <c r="G179" s="13"/>
      <c r="H179" s="13"/>
      <c r="I179" s="13">
        <v>9</v>
      </c>
      <c r="J179" s="13"/>
      <c r="K179" s="13"/>
      <c r="L179" s="13">
        <v>9</v>
      </c>
      <c r="M179" s="13"/>
      <c r="N179" s="13"/>
      <c r="O179" s="13"/>
      <c r="P179" s="13">
        <v>8</v>
      </c>
      <c r="Q179" s="13"/>
      <c r="R179" s="13">
        <v>1</v>
      </c>
      <c r="S179" s="13"/>
      <c r="T179" s="13"/>
      <c r="U179" s="13"/>
      <c r="V179" s="13"/>
      <c r="W179" s="13">
        <v>9</v>
      </c>
      <c r="X179" s="13"/>
      <c r="Y179" s="13"/>
      <c r="Z179" s="13"/>
      <c r="AA179" s="13"/>
      <c r="AB179" s="13"/>
      <c r="AC179" s="13"/>
      <c r="AD179" s="13">
        <v>5</v>
      </c>
      <c r="AE179" s="13"/>
      <c r="AF179" s="13"/>
      <c r="AG179" s="13"/>
      <c r="AH179" s="13">
        <v>5</v>
      </c>
      <c r="AI179" s="13"/>
      <c r="AJ179" s="13"/>
      <c r="AK179" s="13"/>
      <c r="AL179" s="13"/>
      <c r="AM179" s="13"/>
      <c r="AN179" s="13"/>
      <c r="AO179" s="13">
        <v>3</v>
      </c>
      <c r="AP179" s="13">
        <v>5</v>
      </c>
      <c r="AQ179" s="13">
        <v>1</v>
      </c>
      <c r="AR179" s="13"/>
      <c r="AS179" s="13"/>
      <c r="AT179" s="13">
        <v>2</v>
      </c>
      <c r="AU179" s="13"/>
      <c r="AV179" s="13"/>
      <c r="AW179" s="13">
        <v>7</v>
      </c>
      <c r="AX179" s="13"/>
      <c r="AY179" s="13">
        <v>9</v>
      </c>
      <c r="AZ179" s="13"/>
      <c r="BA179" s="13"/>
      <c r="BB179" s="13"/>
      <c r="BC179" s="13"/>
      <c r="BD179" s="13"/>
      <c r="BE179" s="13"/>
      <c r="BF179" s="13"/>
      <c r="BG179" s="13"/>
      <c r="BH179" s="13"/>
      <c r="BI179" s="13"/>
      <c r="BJ179" s="13"/>
      <c r="BK179" s="13"/>
      <c r="BL179" s="13"/>
      <c r="BM179" s="13"/>
      <c r="BN179" s="13"/>
      <c r="BO179" s="13"/>
      <c r="BP179" s="13"/>
      <c r="BQ179" s="13"/>
      <c r="BR179" s="13"/>
      <c r="BS179" s="13"/>
      <c r="BT179" s="13"/>
      <c r="BU179" s="13">
        <v>10</v>
      </c>
      <c r="BV179" s="13"/>
      <c r="BW179" s="13"/>
      <c r="BX179" s="13"/>
      <c r="BY179" s="13">
        <v>9</v>
      </c>
      <c r="BZ179" s="31">
        <v>6</v>
      </c>
      <c r="CA179" s="13" t="s">
        <v>857</v>
      </c>
    </row>
    <row r="180" spans="1:79" s="1" customFormat="1" ht="20.100000000000001" customHeight="1" x14ac:dyDescent="0.3">
      <c r="A180" s="11" t="s">
        <v>141</v>
      </c>
      <c r="B180" s="12" t="s">
        <v>362</v>
      </c>
      <c r="C180" s="12">
        <v>243</v>
      </c>
      <c r="D180" s="13"/>
      <c r="E180" s="19"/>
      <c r="F180" s="13"/>
      <c r="G180" s="13"/>
      <c r="H180" s="13"/>
      <c r="I180" s="13"/>
      <c r="J180" s="13"/>
      <c r="K180" s="13"/>
      <c r="L180" s="13"/>
      <c r="M180" s="13"/>
      <c r="N180" s="13"/>
      <c r="O180" s="13"/>
      <c r="P180" s="13"/>
      <c r="Q180" s="13"/>
      <c r="R180" s="13"/>
      <c r="S180" s="13"/>
      <c r="T180" s="13"/>
      <c r="U180" s="13"/>
      <c r="V180" s="13"/>
      <c r="W180" s="13"/>
      <c r="X180" s="13"/>
      <c r="Y180" s="13"/>
      <c r="Z180" s="13"/>
      <c r="AA180" s="13"/>
      <c r="AB180" s="13"/>
      <c r="AC180" s="13"/>
      <c r="AD180" s="13"/>
      <c r="AE180" s="13"/>
      <c r="AF180" s="13"/>
      <c r="AG180" s="13"/>
      <c r="AH180" s="13"/>
      <c r="AI180" s="13"/>
      <c r="AJ180" s="13"/>
      <c r="AK180" s="13"/>
      <c r="AL180" s="13"/>
      <c r="AM180" s="13"/>
      <c r="AN180" s="13"/>
      <c r="AO180" s="13"/>
      <c r="AP180" s="13"/>
      <c r="AQ180" s="13"/>
      <c r="AR180" s="13"/>
      <c r="AS180" s="13"/>
      <c r="AT180" s="13"/>
      <c r="AU180" s="13"/>
      <c r="AV180" s="13"/>
      <c r="AW180" s="13"/>
      <c r="AX180" s="13"/>
      <c r="AY180" s="13"/>
      <c r="AZ180" s="13"/>
      <c r="BA180" s="13"/>
      <c r="BB180" s="13"/>
      <c r="BC180" s="13"/>
      <c r="BD180" s="13"/>
      <c r="BE180" s="13"/>
      <c r="BF180" s="13"/>
      <c r="BG180" s="13"/>
      <c r="BH180" s="13"/>
      <c r="BI180" s="13"/>
      <c r="BJ180" s="13"/>
      <c r="BK180" s="13"/>
      <c r="BL180" s="13"/>
      <c r="BM180" s="13"/>
      <c r="BN180" s="13"/>
      <c r="BO180" s="13"/>
      <c r="BP180" s="13"/>
      <c r="BQ180" s="13"/>
      <c r="BR180" s="13"/>
      <c r="BS180" s="13"/>
      <c r="BT180" s="13"/>
      <c r="BU180" s="13"/>
      <c r="BV180" s="13"/>
      <c r="BW180" s="13"/>
      <c r="BX180" s="13"/>
      <c r="BY180" s="13"/>
      <c r="BZ180" s="31"/>
      <c r="CA180" s="13"/>
    </row>
    <row r="181" spans="1:79" s="1" customFormat="1" ht="20.100000000000001" customHeight="1" x14ac:dyDescent="0.3">
      <c r="A181" s="11" t="s">
        <v>780</v>
      </c>
      <c r="B181" s="12" t="s">
        <v>781</v>
      </c>
      <c r="C181" s="12">
        <v>243.1</v>
      </c>
      <c r="D181" s="13">
        <v>1</v>
      </c>
      <c r="E181" s="19"/>
      <c r="F181" s="13">
        <v>1</v>
      </c>
      <c r="G181" s="13"/>
      <c r="H181" s="13">
        <v>1</v>
      </c>
      <c r="I181" s="13">
        <v>20</v>
      </c>
      <c r="J181" s="13"/>
      <c r="K181" s="13"/>
      <c r="L181" s="13">
        <v>20</v>
      </c>
      <c r="M181" s="13"/>
      <c r="N181" s="13"/>
      <c r="O181" s="13">
        <v>1</v>
      </c>
      <c r="P181" s="13"/>
      <c r="Q181" s="13"/>
      <c r="R181" s="13"/>
      <c r="S181" s="13"/>
      <c r="T181" s="13"/>
      <c r="U181" s="13"/>
      <c r="V181" s="13"/>
      <c r="W181" s="13">
        <v>1</v>
      </c>
      <c r="X181" s="13"/>
      <c r="Y181" s="13">
        <v>19</v>
      </c>
      <c r="Z181" s="13"/>
      <c r="AA181" s="13"/>
      <c r="AB181" s="13"/>
      <c r="AC181" s="13"/>
      <c r="AD181" s="13"/>
      <c r="AE181" s="13"/>
      <c r="AF181" s="13"/>
      <c r="AG181" s="13"/>
      <c r="AH181" s="13">
        <v>1</v>
      </c>
      <c r="AI181" s="13"/>
      <c r="AJ181" s="13">
        <v>13</v>
      </c>
      <c r="AK181" s="13"/>
      <c r="AL181" s="13"/>
      <c r="AM181" s="13"/>
      <c r="AN181" s="13"/>
      <c r="AO181" s="13"/>
      <c r="AP181" s="13">
        <v>18</v>
      </c>
      <c r="AQ181" s="13">
        <v>2</v>
      </c>
      <c r="AR181" s="13"/>
      <c r="AS181" s="13">
        <v>2</v>
      </c>
      <c r="AT181" s="13">
        <v>4</v>
      </c>
      <c r="AU181" s="13"/>
      <c r="AV181" s="13"/>
      <c r="AW181" s="13">
        <v>14</v>
      </c>
      <c r="AX181" s="13"/>
      <c r="AY181" s="13">
        <v>20</v>
      </c>
      <c r="AZ181" s="13"/>
      <c r="BA181" s="13"/>
      <c r="BB181" s="13">
        <v>1</v>
      </c>
      <c r="BC181" s="13"/>
      <c r="BD181" s="13"/>
      <c r="BE181" s="13"/>
      <c r="BF181" s="13"/>
      <c r="BG181" s="13"/>
      <c r="BH181" s="13"/>
      <c r="BI181" s="13"/>
      <c r="BJ181" s="13"/>
      <c r="BK181" s="13"/>
      <c r="BL181" s="13"/>
      <c r="BM181" s="13"/>
      <c r="BN181" s="13"/>
      <c r="BO181" s="13"/>
      <c r="BP181" s="13"/>
      <c r="BQ181" s="13"/>
      <c r="BR181" s="13"/>
      <c r="BS181" s="13"/>
      <c r="BT181" s="13"/>
      <c r="BU181" s="13">
        <v>20</v>
      </c>
      <c r="BV181" s="13"/>
      <c r="BW181" s="13"/>
      <c r="BX181" s="13"/>
      <c r="BY181" s="13">
        <v>20</v>
      </c>
      <c r="BZ181" s="31">
        <v>42</v>
      </c>
      <c r="CA181" s="13" t="s">
        <v>856</v>
      </c>
    </row>
    <row r="182" spans="1:79" s="1" customFormat="1" ht="20.100000000000001" customHeight="1" x14ac:dyDescent="0.3">
      <c r="A182" s="11" t="s">
        <v>142</v>
      </c>
      <c r="B182" s="12" t="s">
        <v>344</v>
      </c>
      <c r="C182" s="12">
        <v>244</v>
      </c>
      <c r="D182" s="13"/>
      <c r="E182" s="19"/>
      <c r="F182" s="13"/>
      <c r="G182" s="13"/>
      <c r="H182" s="13"/>
      <c r="I182" s="13"/>
      <c r="J182" s="13"/>
      <c r="K182" s="13"/>
      <c r="L182" s="13"/>
      <c r="M182" s="13"/>
      <c r="N182" s="13"/>
      <c r="O182" s="13"/>
      <c r="P182" s="13"/>
      <c r="Q182" s="13"/>
      <c r="R182" s="13"/>
      <c r="S182" s="13"/>
      <c r="T182" s="13"/>
      <c r="U182" s="13"/>
      <c r="V182" s="13"/>
      <c r="W182" s="13"/>
      <c r="X182" s="13"/>
      <c r="Y182" s="13"/>
      <c r="Z182" s="13"/>
      <c r="AA182" s="13"/>
      <c r="AB182" s="13"/>
      <c r="AC182" s="13"/>
      <c r="AD182" s="13"/>
      <c r="AE182" s="13"/>
      <c r="AF182" s="13"/>
      <c r="AG182" s="13"/>
      <c r="AH182" s="13"/>
      <c r="AI182" s="13"/>
      <c r="AJ182" s="13"/>
      <c r="AK182" s="13"/>
      <c r="AL182" s="13"/>
      <c r="AM182" s="13"/>
      <c r="AN182" s="13"/>
      <c r="AO182" s="13"/>
      <c r="AP182" s="13"/>
      <c r="AQ182" s="13"/>
      <c r="AR182" s="13"/>
      <c r="AS182" s="13"/>
      <c r="AT182" s="13"/>
      <c r="AU182" s="13"/>
      <c r="AV182" s="13"/>
      <c r="AW182" s="13"/>
      <c r="AX182" s="13"/>
      <c r="AY182" s="13"/>
      <c r="AZ182" s="13"/>
      <c r="BA182" s="13"/>
      <c r="BB182" s="13"/>
      <c r="BC182" s="13"/>
      <c r="BD182" s="13"/>
      <c r="BE182" s="13"/>
      <c r="BF182" s="13"/>
      <c r="BG182" s="13"/>
      <c r="BH182" s="13"/>
      <c r="BI182" s="13"/>
      <c r="BJ182" s="13"/>
      <c r="BK182" s="13"/>
      <c r="BL182" s="13"/>
      <c r="BM182" s="13"/>
      <c r="BN182" s="13"/>
      <c r="BO182" s="13"/>
      <c r="BP182" s="13"/>
      <c r="BQ182" s="13"/>
      <c r="BR182" s="13"/>
      <c r="BS182" s="13"/>
      <c r="BT182" s="13"/>
      <c r="BU182" s="13"/>
      <c r="BV182" s="13"/>
      <c r="BW182" s="13"/>
      <c r="BX182" s="13"/>
      <c r="BY182" s="13"/>
      <c r="BZ182" s="31">
        <v>1</v>
      </c>
      <c r="CA182" s="13" t="s">
        <v>856</v>
      </c>
    </row>
    <row r="183" spans="1:79" s="1" customFormat="1" ht="20.100000000000001" customHeight="1" x14ac:dyDescent="0.3">
      <c r="A183" s="11" t="s">
        <v>143</v>
      </c>
      <c r="B183" s="12" t="s">
        <v>586</v>
      </c>
      <c r="C183" s="12">
        <v>245</v>
      </c>
      <c r="D183" s="14"/>
      <c r="E183" s="14"/>
      <c r="F183" s="13"/>
      <c r="G183" s="13"/>
      <c r="H183" s="13"/>
      <c r="I183" s="13"/>
      <c r="J183" s="13"/>
      <c r="K183" s="13"/>
      <c r="L183" s="13"/>
      <c r="M183" s="13"/>
      <c r="N183" s="13"/>
      <c r="O183" s="13"/>
      <c r="P183" s="13"/>
      <c r="Q183" s="13"/>
      <c r="R183" s="13"/>
      <c r="S183" s="13"/>
      <c r="T183" s="13"/>
      <c r="U183" s="13"/>
      <c r="V183" s="13"/>
      <c r="W183" s="13"/>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c r="AV183" s="14"/>
      <c r="AW183" s="14"/>
      <c r="AX183" s="14"/>
      <c r="AY183" s="14"/>
      <c r="AZ183" s="14"/>
      <c r="BA183" s="14"/>
      <c r="BB183" s="14"/>
      <c r="BC183" s="14"/>
      <c r="BD183" s="14"/>
      <c r="BE183" s="14"/>
      <c r="BF183" s="13"/>
      <c r="BG183" s="14"/>
      <c r="BH183" s="14"/>
      <c r="BI183" s="14"/>
      <c r="BJ183" s="14"/>
      <c r="BK183" s="14"/>
      <c r="BL183" s="14"/>
      <c r="BM183" s="14"/>
      <c r="BN183" s="14"/>
      <c r="BO183" s="14"/>
      <c r="BP183" s="14"/>
      <c r="BQ183" s="14"/>
      <c r="BR183" s="14"/>
      <c r="BS183" s="13"/>
      <c r="BT183" s="14"/>
      <c r="BU183" s="14"/>
      <c r="BV183" s="14"/>
      <c r="BW183" s="14"/>
      <c r="BX183" s="14"/>
      <c r="BY183" s="13"/>
      <c r="BZ183" s="31"/>
      <c r="CA183" s="13"/>
    </row>
    <row r="184" spans="1:79" s="1" customFormat="1" ht="20.100000000000001" customHeight="1" x14ac:dyDescent="0.3">
      <c r="A184" s="11" t="s">
        <v>144</v>
      </c>
      <c r="B184" s="12" t="s">
        <v>511</v>
      </c>
      <c r="C184" s="12">
        <v>246</v>
      </c>
      <c r="D184" s="13"/>
      <c r="E184" s="19"/>
      <c r="F184" s="13"/>
      <c r="G184" s="13"/>
      <c r="H184" s="13"/>
      <c r="I184" s="13"/>
      <c r="J184" s="13"/>
      <c r="K184" s="13"/>
      <c r="L184" s="13"/>
      <c r="M184" s="13"/>
      <c r="N184" s="13"/>
      <c r="O184" s="13"/>
      <c r="P184" s="13"/>
      <c r="Q184" s="13"/>
      <c r="R184" s="13"/>
      <c r="S184" s="13"/>
      <c r="T184" s="13"/>
      <c r="U184" s="13"/>
      <c r="V184" s="13"/>
      <c r="W184" s="13"/>
      <c r="X184" s="13"/>
      <c r="Y184" s="13"/>
      <c r="Z184" s="13"/>
      <c r="AA184" s="13"/>
      <c r="AB184" s="13"/>
      <c r="AC184" s="13"/>
      <c r="AD184" s="13"/>
      <c r="AE184" s="13"/>
      <c r="AF184" s="13"/>
      <c r="AG184" s="13"/>
      <c r="AH184" s="13"/>
      <c r="AI184" s="13"/>
      <c r="AJ184" s="13"/>
      <c r="AK184" s="13"/>
      <c r="AL184" s="13"/>
      <c r="AM184" s="13"/>
      <c r="AN184" s="13"/>
      <c r="AO184" s="13"/>
      <c r="AP184" s="13"/>
      <c r="AQ184" s="13"/>
      <c r="AR184" s="13"/>
      <c r="AS184" s="13"/>
      <c r="AT184" s="13"/>
      <c r="AU184" s="13"/>
      <c r="AV184" s="13"/>
      <c r="AW184" s="13"/>
      <c r="AX184" s="13"/>
      <c r="AY184" s="13"/>
      <c r="AZ184" s="13"/>
      <c r="BA184" s="13"/>
      <c r="BB184" s="13"/>
      <c r="BC184" s="13"/>
      <c r="BD184" s="13"/>
      <c r="BE184" s="13"/>
      <c r="BF184" s="13"/>
      <c r="BG184" s="13"/>
      <c r="BH184" s="13"/>
      <c r="BI184" s="13"/>
      <c r="BJ184" s="13"/>
      <c r="BK184" s="13"/>
      <c r="BL184" s="13"/>
      <c r="BM184" s="13"/>
      <c r="BN184" s="13"/>
      <c r="BO184" s="13"/>
      <c r="BP184" s="13"/>
      <c r="BQ184" s="13"/>
      <c r="BR184" s="13"/>
      <c r="BS184" s="13"/>
      <c r="BT184" s="13"/>
      <c r="BU184" s="13"/>
      <c r="BV184" s="13"/>
      <c r="BW184" s="13"/>
      <c r="BX184" s="13"/>
      <c r="BY184" s="13"/>
      <c r="BZ184" s="31"/>
      <c r="CA184" s="13"/>
    </row>
    <row r="185" spans="1:79" s="1" customFormat="1" ht="20.100000000000001" customHeight="1" x14ac:dyDescent="0.3">
      <c r="A185" s="11" t="s">
        <v>145</v>
      </c>
      <c r="B185" s="12" t="s">
        <v>587</v>
      </c>
      <c r="C185" s="12">
        <v>247</v>
      </c>
      <c r="D185" s="13"/>
      <c r="E185" s="19"/>
      <c r="F185" s="13"/>
      <c r="G185" s="13"/>
      <c r="H185" s="13"/>
      <c r="I185" s="13"/>
      <c r="J185" s="13"/>
      <c r="K185" s="13"/>
      <c r="L185" s="13"/>
      <c r="M185" s="13"/>
      <c r="N185" s="13"/>
      <c r="O185" s="13"/>
      <c r="P185" s="13"/>
      <c r="Q185" s="13"/>
      <c r="R185" s="13"/>
      <c r="S185" s="13"/>
      <c r="T185" s="13"/>
      <c r="U185" s="13"/>
      <c r="V185" s="13"/>
      <c r="W185" s="13"/>
      <c r="X185" s="13"/>
      <c r="Y185" s="13"/>
      <c r="Z185" s="13"/>
      <c r="AA185" s="13"/>
      <c r="AB185" s="13"/>
      <c r="AC185" s="13"/>
      <c r="AD185" s="13"/>
      <c r="AE185" s="13"/>
      <c r="AF185" s="13"/>
      <c r="AG185" s="13"/>
      <c r="AH185" s="13"/>
      <c r="AI185" s="13"/>
      <c r="AJ185" s="13"/>
      <c r="AK185" s="13"/>
      <c r="AL185" s="13"/>
      <c r="AM185" s="13"/>
      <c r="AN185" s="13"/>
      <c r="AO185" s="13"/>
      <c r="AP185" s="13"/>
      <c r="AQ185" s="13"/>
      <c r="AR185" s="13"/>
      <c r="AS185" s="13"/>
      <c r="AT185" s="13"/>
      <c r="AU185" s="13"/>
      <c r="AV185" s="13"/>
      <c r="AW185" s="13"/>
      <c r="AX185" s="13"/>
      <c r="AY185" s="13"/>
      <c r="AZ185" s="13"/>
      <c r="BA185" s="13"/>
      <c r="BB185" s="13"/>
      <c r="BC185" s="13"/>
      <c r="BD185" s="13"/>
      <c r="BE185" s="13"/>
      <c r="BF185" s="13"/>
      <c r="BG185" s="13"/>
      <c r="BH185" s="13"/>
      <c r="BI185" s="13"/>
      <c r="BJ185" s="13"/>
      <c r="BK185" s="13"/>
      <c r="BL185" s="13"/>
      <c r="BM185" s="13"/>
      <c r="BN185" s="13"/>
      <c r="BO185" s="13"/>
      <c r="BP185" s="13"/>
      <c r="BQ185" s="13"/>
      <c r="BR185" s="13"/>
      <c r="BS185" s="13"/>
      <c r="BT185" s="13"/>
      <c r="BU185" s="13"/>
      <c r="BV185" s="13"/>
      <c r="BW185" s="13"/>
      <c r="BX185" s="13"/>
      <c r="BY185" s="13"/>
      <c r="BZ185" s="31"/>
      <c r="CA185" s="13"/>
    </row>
    <row r="186" spans="1:79" s="1" customFormat="1" ht="20.100000000000001" customHeight="1" x14ac:dyDescent="0.3">
      <c r="A186" s="11" t="s">
        <v>146</v>
      </c>
      <c r="B186" s="12" t="s">
        <v>588</v>
      </c>
      <c r="C186" s="12">
        <v>248</v>
      </c>
      <c r="D186" s="13"/>
      <c r="E186" s="13"/>
      <c r="F186" s="13"/>
      <c r="G186" s="13"/>
      <c r="H186" s="13"/>
      <c r="I186" s="13"/>
      <c r="J186" s="13"/>
      <c r="K186" s="13"/>
      <c r="L186" s="13"/>
      <c r="M186" s="13"/>
      <c r="N186" s="13"/>
      <c r="O186" s="13"/>
      <c r="P186" s="13"/>
      <c r="Q186" s="1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c r="AY186" s="13"/>
      <c r="AZ186" s="13"/>
      <c r="BA186" s="13"/>
      <c r="BB186" s="13"/>
      <c r="BC186" s="13"/>
      <c r="BD186" s="13"/>
      <c r="BE186" s="13"/>
      <c r="BF186" s="13"/>
      <c r="BG186" s="13"/>
      <c r="BH186" s="13"/>
      <c r="BI186" s="13"/>
      <c r="BJ186" s="13"/>
      <c r="BK186" s="13"/>
      <c r="BL186" s="13"/>
      <c r="BM186" s="13"/>
      <c r="BN186" s="13"/>
      <c r="BO186" s="13"/>
      <c r="BP186" s="13"/>
      <c r="BQ186" s="13"/>
      <c r="BR186" s="13"/>
      <c r="BS186" s="13"/>
      <c r="BT186" s="13"/>
      <c r="BU186" s="13"/>
      <c r="BV186" s="13"/>
      <c r="BW186" s="13"/>
      <c r="BX186" s="13"/>
      <c r="BY186" s="13"/>
      <c r="BZ186" s="31"/>
      <c r="CA186" s="13"/>
    </row>
    <row r="187" spans="1:79" s="1" customFormat="1" ht="20.100000000000001" customHeight="1" x14ac:dyDescent="0.3">
      <c r="A187" s="11" t="s">
        <v>147</v>
      </c>
      <c r="B187" s="12" t="s">
        <v>679</v>
      </c>
      <c r="C187" s="12">
        <v>249</v>
      </c>
      <c r="D187" s="13"/>
      <c r="E187" s="19"/>
      <c r="F187" s="13"/>
      <c r="G187" s="13"/>
      <c r="H187" s="13"/>
      <c r="I187" s="13"/>
      <c r="J187" s="13"/>
      <c r="K187" s="13"/>
      <c r="L187" s="13"/>
      <c r="M187" s="13"/>
      <c r="N187" s="13"/>
      <c r="O187" s="13"/>
      <c r="P187" s="13"/>
      <c r="Q187" s="13"/>
      <c r="R187" s="13"/>
      <c r="S187" s="13"/>
      <c r="T187" s="13"/>
      <c r="U187" s="13"/>
      <c r="V187" s="13"/>
      <c r="W187" s="13"/>
      <c r="X187" s="13"/>
      <c r="Y187" s="13"/>
      <c r="Z187" s="13"/>
      <c r="AA187" s="13"/>
      <c r="AB187" s="13"/>
      <c r="AC187" s="13"/>
      <c r="AD187" s="13"/>
      <c r="AE187" s="13"/>
      <c r="AF187" s="13"/>
      <c r="AG187" s="13"/>
      <c r="AH187" s="13"/>
      <c r="AI187" s="13"/>
      <c r="AJ187" s="13"/>
      <c r="AK187" s="13"/>
      <c r="AL187" s="13"/>
      <c r="AM187" s="13"/>
      <c r="AN187" s="13"/>
      <c r="AO187" s="13"/>
      <c r="AP187" s="13"/>
      <c r="AQ187" s="13"/>
      <c r="AR187" s="13"/>
      <c r="AS187" s="13"/>
      <c r="AT187" s="13"/>
      <c r="AU187" s="13"/>
      <c r="AV187" s="13"/>
      <c r="AW187" s="13"/>
      <c r="AX187" s="13"/>
      <c r="AY187" s="13"/>
      <c r="AZ187" s="13"/>
      <c r="BA187" s="13"/>
      <c r="BB187" s="13"/>
      <c r="BC187" s="13"/>
      <c r="BD187" s="13"/>
      <c r="BE187" s="13"/>
      <c r="BF187" s="13"/>
      <c r="BG187" s="13"/>
      <c r="BH187" s="13"/>
      <c r="BI187" s="13"/>
      <c r="BJ187" s="13"/>
      <c r="BK187" s="13"/>
      <c r="BL187" s="13"/>
      <c r="BM187" s="13"/>
      <c r="BN187" s="13"/>
      <c r="BO187" s="13"/>
      <c r="BP187" s="13"/>
      <c r="BQ187" s="13"/>
      <c r="BR187" s="13"/>
      <c r="BS187" s="13"/>
      <c r="BT187" s="13"/>
      <c r="BU187" s="13"/>
      <c r="BV187" s="13"/>
      <c r="BW187" s="13"/>
      <c r="BX187" s="13"/>
      <c r="BY187" s="13"/>
      <c r="BZ187" s="31"/>
      <c r="CA187" s="13"/>
    </row>
    <row r="188" spans="1:79" s="1" customFormat="1" ht="20.100000000000001" customHeight="1" x14ac:dyDescent="0.3">
      <c r="A188" s="11" t="s">
        <v>148</v>
      </c>
      <c r="B188" s="12" t="s">
        <v>589</v>
      </c>
      <c r="C188" s="12">
        <v>250</v>
      </c>
      <c r="D188" s="13"/>
      <c r="E188" s="19"/>
      <c r="F188" s="13"/>
      <c r="G188" s="13"/>
      <c r="H188" s="13"/>
      <c r="I188" s="13"/>
      <c r="J188" s="13"/>
      <c r="K188" s="13"/>
      <c r="L188" s="13"/>
      <c r="M188" s="13"/>
      <c r="N188" s="13"/>
      <c r="O188" s="13"/>
      <c r="P188" s="13"/>
      <c r="Q188" s="13"/>
      <c r="R188" s="13"/>
      <c r="S188" s="13"/>
      <c r="T188" s="13"/>
      <c r="U188" s="13"/>
      <c r="V188" s="13"/>
      <c r="W188" s="13"/>
      <c r="X188" s="13"/>
      <c r="Y188" s="13"/>
      <c r="Z188" s="13"/>
      <c r="AA188" s="13"/>
      <c r="AB188" s="13"/>
      <c r="AC188" s="13"/>
      <c r="AD188" s="13"/>
      <c r="AE188" s="13"/>
      <c r="AF188" s="13"/>
      <c r="AG188" s="13"/>
      <c r="AH188" s="13"/>
      <c r="AI188" s="13"/>
      <c r="AJ188" s="13"/>
      <c r="AK188" s="13"/>
      <c r="AL188" s="13"/>
      <c r="AM188" s="13"/>
      <c r="AN188" s="13"/>
      <c r="AO188" s="13"/>
      <c r="AP188" s="13"/>
      <c r="AQ188" s="13"/>
      <c r="AR188" s="13"/>
      <c r="AS188" s="13"/>
      <c r="AT188" s="13"/>
      <c r="AU188" s="13"/>
      <c r="AV188" s="13"/>
      <c r="AW188" s="13"/>
      <c r="AX188" s="13"/>
      <c r="AY188" s="13"/>
      <c r="AZ188" s="13"/>
      <c r="BA188" s="13"/>
      <c r="BB188" s="13"/>
      <c r="BC188" s="13"/>
      <c r="BD188" s="13"/>
      <c r="BE188" s="13"/>
      <c r="BF188" s="13"/>
      <c r="BG188" s="13"/>
      <c r="BH188" s="13"/>
      <c r="BI188" s="13"/>
      <c r="BJ188" s="13"/>
      <c r="BK188" s="13"/>
      <c r="BL188" s="13"/>
      <c r="BM188" s="13"/>
      <c r="BN188" s="13"/>
      <c r="BO188" s="13"/>
      <c r="BP188" s="13"/>
      <c r="BQ188" s="13"/>
      <c r="BR188" s="13"/>
      <c r="BS188" s="13"/>
      <c r="BT188" s="13"/>
      <c r="BU188" s="13"/>
      <c r="BV188" s="13"/>
      <c r="BW188" s="13"/>
      <c r="BX188" s="13"/>
      <c r="BY188" s="13"/>
      <c r="BZ188" s="31"/>
      <c r="CA188" s="13"/>
    </row>
    <row r="189" spans="1:79" s="1" customFormat="1" ht="20.100000000000001" customHeight="1" x14ac:dyDescent="0.3">
      <c r="A189" s="11" t="s">
        <v>149</v>
      </c>
      <c r="B189" s="12" t="s">
        <v>423</v>
      </c>
      <c r="C189" s="12"/>
      <c r="D189" s="13"/>
      <c r="E189" s="19"/>
      <c r="F189" s="13"/>
      <c r="G189" s="13"/>
      <c r="H189" s="13"/>
      <c r="I189" s="13"/>
      <c r="J189" s="13"/>
      <c r="K189" s="13"/>
      <c r="L189" s="13"/>
      <c r="M189" s="13"/>
      <c r="N189" s="13"/>
      <c r="O189" s="13"/>
      <c r="P189" s="13"/>
      <c r="Q189" s="1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c r="AY189" s="13"/>
      <c r="AZ189" s="13"/>
      <c r="BA189" s="13"/>
      <c r="BB189" s="13"/>
      <c r="BC189" s="13"/>
      <c r="BD189" s="13"/>
      <c r="BE189" s="13"/>
      <c r="BF189" s="13"/>
      <c r="BG189" s="13"/>
      <c r="BH189" s="13"/>
      <c r="BI189" s="13"/>
      <c r="BJ189" s="13"/>
      <c r="BK189" s="13"/>
      <c r="BL189" s="13"/>
      <c r="BM189" s="13"/>
      <c r="BN189" s="13"/>
      <c r="BO189" s="13"/>
      <c r="BP189" s="13"/>
      <c r="BQ189" s="13"/>
      <c r="BR189" s="13"/>
      <c r="BS189" s="13"/>
      <c r="BT189" s="13"/>
      <c r="BU189" s="13"/>
      <c r="BV189" s="13"/>
      <c r="BW189" s="13"/>
      <c r="BX189" s="13"/>
      <c r="BY189" s="13"/>
      <c r="BZ189" s="31"/>
      <c r="CA189" s="13"/>
    </row>
    <row r="190" spans="1:79" s="1" customFormat="1" ht="20.100000000000001" customHeight="1" x14ac:dyDescent="0.3">
      <c r="A190" s="16" t="s">
        <v>150</v>
      </c>
      <c r="B190" s="8" t="s">
        <v>456</v>
      </c>
      <c r="C190" s="12"/>
      <c r="D190" s="26">
        <f>SUM(D191:D198)</f>
        <v>0</v>
      </c>
      <c r="E190" s="26">
        <f t="shared" ref="E190:BP190" si="16">SUM(E191:E198)</f>
        <v>0</v>
      </c>
      <c r="F190" s="26">
        <f t="shared" si="16"/>
        <v>0</v>
      </c>
      <c r="G190" s="26">
        <f t="shared" si="16"/>
        <v>0</v>
      </c>
      <c r="H190" s="26">
        <f t="shared" si="16"/>
        <v>0</v>
      </c>
      <c r="I190" s="26">
        <f t="shared" si="16"/>
        <v>0</v>
      </c>
      <c r="J190" s="26">
        <f t="shared" si="16"/>
        <v>0</v>
      </c>
      <c r="K190" s="26">
        <f t="shared" si="16"/>
        <v>0</v>
      </c>
      <c r="L190" s="26">
        <f t="shared" si="16"/>
        <v>0</v>
      </c>
      <c r="M190" s="26">
        <f t="shared" si="16"/>
        <v>0</v>
      </c>
      <c r="N190" s="26">
        <f t="shared" si="16"/>
        <v>0</v>
      </c>
      <c r="O190" s="26">
        <f t="shared" si="16"/>
        <v>0</v>
      </c>
      <c r="P190" s="26">
        <f t="shared" si="16"/>
        <v>0</v>
      </c>
      <c r="Q190" s="26">
        <f t="shared" si="16"/>
        <v>0</v>
      </c>
      <c r="R190" s="26">
        <f t="shared" si="16"/>
        <v>0</v>
      </c>
      <c r="S190" s="26">
        <f t="shared" si="16"/>
        <v>0</v>
      </c>
      <c r="T190" s="26">
        <f t="shared" si="16"/>
        <v>0</v>
      </c>
      <c r="U190" s="26">
        <f t="shared" si="16"/>
        <v>0</v>
      </c>
      <c r="V190" s="26">
        <f t="shared" si="16"/>
        <v>0</v>
      </c>
      <c r="W190" s="26">
        <f t="shared" si="16"/>
        <v>0</v>
      </c>
      <c r="X190" s="26">
        <f t="shared" si="16"/>
        <v>0</v>
      </c>
      <c r="Y190" s="26">
        <f t="shared" si="16"/>
        <v>0</v>
      </c>
      <c r="Z190" s="26">
        <f t="shared" si="16"/>
        <v>0</v>
      </c>
      <c r="AA190" s="26">
        <f t="shared" si="16"/>
        <v>0</v>
      </c>
      <c r="AB190" s="26">
        <f t="shared" si="16"/>
        <v>0</v>
      </c>
      <c r="AC190" s="26">
        <f t="shared" si="16"/>
        <v>0</v>
      </c>
      <c r="AD190" s="26">
        <f t="shared" si="16"/>
        <v>0</v>
      </c>
      <c r="AE190" s="26">
        <f t="shared" si="16"/>
        <v>0</v>
      </c>
      <c r="AF190" s="26">
        <f t="shared" si="16"/>
        <v>0</v>
      </c>
      <c r="AG190" s="26">
        <f t="shared" si="16"/>
        <v>0</v>
      </c>
      <c r="AH190" s="26">
        <f t="shared" si="16"/>
        <v>0</v>
      </c>
      <c r="AI190" s="26">
        <f t="shared" si="16"/>
        <v>0</v>
      </c>
      <c r="AJ190" s="26">
        <f t="shared" si="16"/>
        <v>0</v>
      </c>
      <c r="AK190" s="26">
        <f t="shared" si="16"/>
        <v>0</v>
      </c>
      <c r="AL190" s="26">
        <f t="shared" si="16"/>
        <v>0</v>
      </c>
      <c r="AM190" s="26">
        <f t="shared" si="16"/>
        <v>0</v>
      </c>
      <c r="AN190" s="26">
        <f t="shared" si="16"/>
        <v>0</v>
      </c>
      <c r="AO190" s="26">
        <f t="shared" si="16"/>
        <v>0</v>
      </c>
      <c r="AP190" s="26">
        <f t="shared" si="16"/>
        <v>0</v>
      </c>
      <c r="AQ190" s="26">
        <f t="shared" si="16"/>
        <v>0</v>
      </c>
      <c r="AR190" s="26">
        <f t="shared" si="16"/>
        <v>0</v>
      </c>
      <c r="AS190" s="26">
        <f t="shared" si="16"/>
        <v>0</v>
      </c>
      <c r="AT190" s="26">
        <f t="shared" si="16"/>
        <v>0</v>
      </c>
      <c r="AU190" s="26">
        <f t="shared" si="16"/>
        <v>0</v>
      </c>
      <c r="AV190" s="26">
        <f t="shared" si="16"/>
        <v>0</v>
      </c>
      <c r="AW190" s="26">
        <f t="shared" si="16"/>
        <v>0</v>
      </c>
      <c r="AX190" s="26">
        <f t="shared" si="16"/>
        <v>0</v>
      </c>
      <c r="AY190" s="26">
        <f t="shared" si="16"/>
        <v>0</v>
      </c>
      <c r="AZ190" s="26">
        <f t="shared" si="16"/>
        <v>0</v>
      </c>
      <c r="BA190" s="26">
        <f t="shared" si="16"/>
        <v>0</v>
      </c>
      <c r="BB190" s="26">
        <f t="shared" si="16"/>
        <v>0</v>
      </c>
      <c r="BC190" s="26">
        <f t="shared" si="16"/>
        <v>0</v>
      </c>
      <c r="BD190" s="26">
        <f t="shared" si="16"/>
        <v>0</v>
      </c>
      <c r="BE190" s="26">
        <f t="shared" si="16"/>
        <v>0</v>
      </c>
      <c r="BF190" s="26">
        <f t="shared" si="16"/>
        <v>0</v>
      </c>
      <c r="BG190" s="26">
        <f t="shared" si="16"/>
        <v>0</v>
      </c>
      <c r="BH190" s="26">
        <f t="shared" si="16"/>
        <v>0</v>
      </c>
      <c r="BI190" s="26">
        <f t="shared" si="16"/>
        <v>0</v>
      </c>
      <c r="BJ190" s="26">
        <f t="shared" si="16"/>
        <v>0</v>
      </c>
      <c r="BK190" s="26">
        <f t="shared" si="16"/>
        <v>0</v>
      </c>
      <c r="BL190" s="26">
        <f t="shared" si="16"/>
        <v>0</v>
      </c>
      <c r="BM190" s="26">
        <f t="shared" si="16"/>
        <v>0</v>
      </c>
      <c r="BN190" s="26">
        <f t="shared" si="16"/>
        <v>0</v>
      </c>
      <c r="BO190" s="26">
        <f t="shared" si="16"/>
        <v>0</v>
      </c>
      <c r="BP190" s="26">
        <f t="shared" si="16"/>
        <v>0</v>
      </c>
      <c r="BQ190" s="26">
        <f t="shared" ref="BQ190:CA190" si="17">SUM(BQ191:BQ198)</f>
        <v>0</v>
      </c>
      <c r="BR190" s="26">
        <f t="shared" si="17"/>
        <v>0</v>
      </c>
      <c r="BS190" s="26">
        <f t="shared" si="17"/>
        <v>0</v>
      </c>
      <c r="BT190" s="26">
        <f t="shared" si="17"/>
        <v>0</v>
      </c>
      <c r="BU190" s="26">
        <f t="shared" si="17"/>
        <v>0</v>
      </c>
      <c r="BV190" s="26">
        <f t="shared" si="17"/>
        <v>0</v>
      </c>
      <c r="BW190" s="26">
        <f t="shared" si="17"/>
        <v>0</v>
      </c>
      <c r="BX190" s="26">
        <f t="shared" si="17"/>
        <v>0</v>
      </c>
      <c r="BY190" s="26">
        <f t="shared" si="17"/>
        <v>0</v>
      </c>
      <c r="BZ190" s="26">
        <f t="shared" si="17"/>
        <v>0</v>
      </c>
      <c r="CA190" s="26">
        <f t="shared" si="17"/>
        <v>0</v>
      </c>
    </row>
    <row r="191" spans="1:79" s="1" customFormat="1" ht="20.100000000000001" customHeight="1" x14ac:dyDescent="0.3">
      <c r="A191" s="11" t="s">
        <v>151</v>
      </c>
      <c r="B191" s="12" t="s">
        <v>782</v>
      </c>
      <c r="C191" s="12">
        <v>251</v>
      </c>
      <c r="D191" s="13"/>
      <c r="E191" s="13"/>
      <c r="F191" s="13"/>
      <c r="G191" s="13"/>
      <c r="H191" s="13"/>
      <c r="I191" s="13"/>
      <c r="J191" s="13"/>
      <c r="K191" s="13"/>
      <c r="L191" s="13"/>
      <c r="M191" s="13"/>
      <c r="N191" s="13"/>
      <c r="O191" s="13"/>
      <c r="P191" s="13"/>
      <c r="Q191" s="13"/>
      <c r="R191" s="13"/>
      <c r="S191" s="13"/>
      <c r="T191" s="13"/>
      <c r="U191" s="13"/>
      <c r="V191" s="13"/>
      <c r="W191" s="13"/>
      <c r="X191" s="13"/>
      <c r="Y191" s="13"/>
      <c r="Z191" s="13"/>
      <c r="AA191" s="13"/>
      <c r="AB191" s="13"/>
      <c r="AC191" s="13"/>
      <c r="AD191" s="13"/>
      <c r="AE191" s="13"/>
      <c r="AF191" s="13"/>
      <c r="AG191" s="13"/>
      <c r="AH191" s="13"/>
      <c r="AI191" s="13"/>
      <c r="AJ191" s="13"/>
      <c r="AK191" s="13"/>
      <c r="AL191" s="13"/>
      <c r="AM191" s="13"/>
      <c r="AN191" s="13"/>
      <c r="AO191" s="13"/>
      <c r="AP191" s="13"/>
      <c r="AQ191" s="13"/>
      <c r="AR191" s="13"/>
      <c r="AS191" s="13"/>
      <c r="AT191" s="13"/>
      <c r="AU191" s="13"/>
      <c r="AV191" s="13"/>
      <c r="AW191" s="13"/>
      <c r="AX191" s="13"/>
      <c r="AY191" s="13"/>
      <c r="AZ191" s="13"/>
      <c r="BA191" s="13"/>
      <c r="BB191" s="13"/>
      <c r="BC191" s="13"/>
      <c r="BD191" s="13"/>
      <c r="BE191" s="13"/>
      <c r="BF191" s="13"/>
      <c r="BG191" s="13"/>
      <c r="BH191" s="13"/>
      <c r="BI191" s="13"/>
      <c r="BJ191" s="13"/>
      <c r="BK191" s="13"/>
      <c r="BL191" s="13"/>
      <c r="BM191" s="13"/>
      <c r="BN191" s="13"/>
      <c r="BO191" s="13"/>
      <c r="BP191" s="13"/>
      <c r="BQ191" s="13"/>
      <c r="BR191" s="13"/>
      <c r="BS191" s="13"/>
      <c r="BT191" s="13"/>
      <c r="BU191" s="13"/>
      <c r="BV191" s="13"/>
      <c r="BW191" s="13"/>
      <c r="BX191" s="13"/>
      <c r="BY191" s="13"/>
      <c r="BZ191" s="13"/>
      <c r="CA191" s="13"/>
    </row>
    <row r="192" spans="1:79" s="1" customFormat="1" ht="20.100000000000001" customHeight="1" x14ac:dyDescent="0.3">
      <c r="A192" s="11" t="s">
        <v>152</v>
      </c>
      <c r="B192" s="12" t="s">
        <v>512</v>
      </c>
      <c r="C192" s="12">
        <v>252</v>
      </c>
      <c r="D192" s="13"/>
      <c r="E192" s="13"/>
      <c r="F192" s="13"/>
      <c r="G192" s="13"/>
      <c r="H192" s="13"/>
      <c r="I192" s="13"/>
      <c r="J192" s="13"/>
      <c r="K192" s="13"/>
      <c r="L192" s="13"/>
      <c r="M192" s="13"/>
      <c r="N192" s="13"/>
      <c r="O192" s="13"/>
      <c r="P192" s="13"/>
      <c r="Q192" s="13"/>
      <c r="R192" s="13"/>
      <c r="S192" s="13"/>
      <c r="T192" s="13"/>
      <c r="U192" s="13"/>
      <c r="V192" s="13"/>
      <c r="W192" s="13"/>
      <c r="X192" s="13"/>
      <c r="Y192" s="13"/>
      <c r="Z192" s="13"/>
      <c r="AA192" s="13"/>
      <c r="AB192" s="13"/>
      <c r="AC192" s="13"/>
      <c r="AD192" s="13"/>
      <c r="AE192" s="13"/>
      <c r="AF192" s="13"/>
      <c r="AG192" s="13"/>
      <c r="AH192" s="13"/>
      <c r="AI192" s="13"/>
      <c r="AJ192" s="13"/>
      <c r="AK192" s="13"/>
      <c r="AL192" s="13"/>
      <c r="AM192" s="13"/>
      <c r="AN192" s="13"/>
      <c r="AO192" s="13"/>
      <c r="AP192" s="13"/>
      <c r="AQ192" s="13"/>
      <c r="AR192" s="13"/>
      <c r="AS192" s="13"/>
      <c r="AT192" s="13"/>
      <c r="AU192" s="13"/>
      <c r="AV192" s="13"/>
      <c r="AW192" s="13"/>
      <c r="AX192" s="13"/>
      <c r="AY192" s="13"/>
      <c r="AZ192" s="13"/>
      <c r="BA192" s="13"/>
      <c r="BB192" s="13"/>
      <c r="BC192" s="13"/>
      <c r="BD192" s="13"/>
      <c r="BE192" s="13"/>
      <c r="BF192" s="13"/>
      <c r="BG192" s="13"/>
      <c r="BH192" s="13"/>
      <c r="BI192" s="13"/>
      <c r="BJ192" s="13"/>
      <c r="BK192" s="13"/>
      <c r="BL192" s="13"/>
      <c r="BM192" s="13"/>
      <c r="BN192" s="13"/>
      <c r="BO192" s="13"/>
      <c r="BP192" s="13"/>
      <c r="BQ192" s="13"/>
      <c r="BR192" s="13"/>
      <c r="BS192" s="13"/>
      <c r="BT192" s="13"/>
      <c r="BU192" s="13"/>
      <c r="BV192" s="13"/>
      <c r="BW192" s="13"/>
      <c r="BX192" s="13"/>
      <c r="BY192" s="13"/>
      <c r="BZ192" s="13"/>
      <c r="CA192" s="13"/>
    </row>
    <row r="193" spans="1:79" s="1" customFormat="1" ht="20.100000000000001" customHeight="1" x14ac:dyDescent="0.3">
      <c r="A193" s="11" t="s">
        <v>153</v>
      </c>
      <c r="B193" s="12" t="s">
        <v>345</v>
      </c>
      <c r="C193" s="12">
        <v>253</v>
      </c>
      <c r="D193" s="13"/>
      <c r="E193" s="13"/>
      <c r="F193" s="13"/>
      <c r="G193" s="13"/>
      <c r="H193" s="13"/>
      <c r="I193" s="13"/>
      <c r="J193" s="13"/>
      <c r="K193" s="13"/>
      <c r="L193" s="13"/>
      <c r="M193" s="13"/>
      <c r="N193" s="13"/>
      <c r="O193" s="13"/>
      <c r="P193" s="13"/>
      <c r="Q193" s="13"/>
      <c r="R193" s="13"/>
      <c r="S193" s="13"/>
      <c r="T193" s="13"/>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c r="AY193" s="13"/>
      <c r="AZ193" s="13"/>
      <c r="BA193" s="13"/>
      <c r="BB193" s="13"/>
      <c r="BC193" s="13"/>
      <c r="BD193" s="13"/>
      <c r="BE193" s="13"/>
      <c r="BF193" s="13"/>
      <c r="BG193" s="13"/>
      <c r="BH193" s="13"/>
      <c r="BI193" s="13"/>
      <c r="BJ193" s="13"/>
      <c r="BK193" s="13"/>
      <c r="BL193" s="13"/>
      <c r="BM193" s="13"/>
      <c r="BN193" s="13"/>
      <c r="BO193" s="13"/>
      <c r="BP193" s="13"/>
      <c r="BQ193" s="13"/>
      <c r="BR193" s="13"/>
      <c r="BS193" s="13"/>
      <c r="BT193" s="13"/>
      <c r="BU193" s="13"/>
      <c r="BV193" s="13"/>
      <c r="BW193" s="13"/>
      <c r="BX193" s="13"/>
      <c r="BY193" s="13"/>
      <c r="BZ193" s="13"/>
      <c r="CA193" s="13"/>
    </row>
    <row r="194" spans="1:79" s="1" customFormat="1" ht="20.100000000000001" customHeight="1" x14ac:dyDescent="0.3">
      <c r="A194" s="11" t="s">
        <v>154</v>
      </c>
      <c r="B194" s="12" t="s">
        <v>680</v>
      </c>
      <c r="C194" s="12">
        <v>254</v>
      </c>
      <c r="D194" s="19"/>
      <c r="E194" s="19"/>
      <c r="F194" s="13"/>
      <c r="G194" s="13"/>
      <c r="H194" s="13"/>
      <c r="I194" s="13"/>
      <c r="J194" s="13"/>
      <c r="K194" s="13"/>
      <c r="L194" s="13"/>
      <c r="M194" s="13"/>
      <c r="N194" s="13"/>
      <c r="O194" s="13"/>
      <c r="P194" s="13"/>
      <c r="Q194" s="13"/>
      <c r="R194" s="13"/>
      <c r="S194" s="13"/>
      <c r="T194" s="13"/>
      <c r="U194" s="13"/>
      <c r="V194" s="13"/>
      <c r="W194" s="13"/>
      <c r="X194" s="19"/>
      <c r="Y194" s="19"/>
      <c r="Z194" s="19"/>
      <c r="AA194" s="19"/>
      <c r="AB194" s="19"/>
      <c r="AC194" s="19"/>
      <c r="AD194" s="19"/>
      <c r="AE194" s="19"/>
      <c r="AF194" s="19"/>
      <c r="AG194" s="19"/>
      <c r="AH194" s="19"/>
      <c r="AI194" s="19"/>
      <c r="AJ194" s="19"/>
      <c r="AK194" s="19"/>
      <c r="AL194" s="19"/>
      <c r="AM194" s="19"/>
      <c r="AN194" s="19"/>
      <c r="AO194" s="19"/>
      <c r="AP194" s="19"/>
      <c r="AQ194" s="19"/>
      <c r="AR194" s="19"/>
      <c r="AS194" s="19"/>
      <c r="AT194" s="19"/>
      <c r="AU194" s="19"/>
      <c r="AV194" s="19"/>
      <c r="AW194" s="19"/>
      <c r="AX194" s="19"/>
      <c r="AY194" s="19"/>
      <c r="AZ194" s="19"/>
      <c r="BA194" s="19"/>
      <c r="BB194" s="19"/>
      <c r="BC194" s="19"/>
      <c r="BD194" s="19"/>
      <c r="BE194" s="19"/>
      <c r="BF194" s="13"/>
      <c r="BG194" s="19"/>
      <c r="BH194" s="19"/>
      <c r="BI194" s="19"/>
      <c r="BJ194" s="19"/>
      <c r="BK194" s="19"/>
      <c r="BL194" s="19"/>
      <c r="BM194" s="19"/>
      <c r="BN194" s="19"/>
      <c r="BO194" s="19"/>
      <c r="BP194" s="19"/>
      <c r="BQ194" s="19"/>
      <c r="BR194" s="19"/>
      <c r="BS194" s="13"/>
      <c r="BT194" s="19"/>
      <c r="BU194" s="19"/>
      <c r="BV194" s="19"/>
      <c r="BW194" s="19"/>
      <c r="BX194" s="19"/>
      <c r="BY194" s="13"/>
      <c r="BZ194" s="13"/>
      <c r="CA194" s="13"/>
    </row>
    <row r="195" spans="1:79" s="1" customFormat="1" ht="20.100000000000001" customHeight="1" x14ac:dyDescent="0.3">
      <c r="A195" s="11" t="s">
        <v>155</v>
      </c>
      <c r="B195" s="12" t="s">
        <v>681</v>
      </c>
      <c r="C195" s="12">
        <v>255</v>
      </c>
      <c r="D195" s="13"/>
      <c r="E195" s="13"/>
      <c r="F195" s="13"/>
      <c r="G195" s="13"/>
      <c r="H195" s="13"/>
      <c r="I195" s="13"/>
      <c r="J195" s="13"/>
      <c r="K195" s="13"/>
      <c r="L195" s="13"/>
      <c r="M195" s="13"/>
      <c r="N195" s="13"/>
      <c r="O195" s="13"/>
      <c r="P195" s="13"/>
      <c r="Q195" s="13"/>
      <c r="R195" s="13"/>
      <c r="S195" s="13"/>
      <c r="T195" s="13"/>
      <c r="U195" s="13"/>
      <c r="V195" s="13"/>
      <c r="W195" s="13"/>
      <c r="X195" s="13"/>
      <c r="Y195" s="13"/>
      <c r="Z195" s="13"/>
      <c r="AA195" s="13"/>
      <c r="AB195" s="13"/>
      <c r="AC195" s="13"/>
      <c r="AD195" s="13"/>
      <c r="AE195" s="13"/>
      <c r="AF195" s="13"/>
      <c r="AG195" s="13"/>
      <c r="AH195" s="13"/>
      <c r="AI195" s="13"/>
      <c r="AJ195" s="13"/>
      <c r="AK195" s="13"/>
      <c r="AL195" s="13"/>
      <c r="AM195" s="13"/>
      <c r="AN195" s="13"/>
      <c r="AO195" s="13"/>
      <c r="AP195" s="13"/>
      <c r="AQ195" s="13"/>
      <c r="AR195" s="13"/>
      <c r="AS195" s="13"/>
      <c r="AT195" s="13"/>
      <c r="AU195" s="13"/>
      <c r="AV195" s="13"/>
      <c r="AW195" s="13"/>
      <c r="AX195" s="13"/>
      <c r="AY195" s="13"/>
      <c r="AZ195" s="13"/>
      <c r="BA195" s="13"/>
      <c r="BB195" s="13"/>
      <c r="BC195" s="13"/>
      <c r="BD195" s="13"/>
      <c r="BE195" s="13"/>
      <c r="BF195" s="13"/>
      <c r="BG195" s="13"/>
      <c r="BH195" s="13"/>
      <c r="BI195" s="13"/>
      <c r="BJ195" s="13"/>
      <c r="BK195" s="13"/>
      <c r="BL195" s="13"/>
      <c r="BM195" s="13"/>
      <c r="BN195" s="13"/>
      <c r="BO195" s="13"/>
      <c r="BP195" s="13"/>
      <c r="BQ195" s="13"/>
      <c r="BR195" s="13"/>
      <c r="BS195" s="13"/>
      <c r="BT195" s="13"/>
      <c r="BU195" s="13"/>
      <c r="BV195" s="13"/>
      <c r="BW195" s="13"/>
      <c r="BX195" s="13"/>
      <c r="BY195" s="13"/>
      <c r="BZ195" s="13"/>
      <c r="CA195" s="13"/>
    </row>
    <row r="196" spans="1:79" s="1" customFormat="1" ht="20.100000000000001" customHeight="1" x14ac:dyDescent="0.3">
      <c r="A196" s="11" t="s">
        <v>156</v>
      </c>
      <c r="B196" s="12" t="s">
        <v>682</v>
      </c>
      <c r="C196" s="12">
        <v>256</v>
      </c>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c r="BP196" s="13"/>
      <c r="BQ196" s="13"/>
      <c r="BR196" s="13"/>
      <c r="BS196" s="13"/>
      <c r="BT196" s="13"/>
      <c r="BU196" s="13"/>
      <c r="BV196" s="13"/>
      <c r="BW196" s="13"/>
      <c r="BX196" s="13"/>
      <c r="BY196" s="13"/>
      <c r="BZ196" s="13"/>
      <c r="CA196" s="13"/>
    </row>
    <row r="197" spans="1:79" s="1" customFormat="1" ht="20.100000000000001" customHeight="1" x14ac:dyDescent="0.3">
      <c r="A197" s="11" t="s">
        <v>157</v>
      </c>
      <c r="B197" s="12" t="s">
        <v>457</v>
      </c>
      <c r="C197" s="12">
        <v>257</v>
      </c>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c r="BP197" s="13"/>
      <c r="BQ197" s="13"/>
      <c r="BR197" s="13"/>
      <c r="BS197" s="13"/>
      <c r="BT197" s="13"/>
      <c r="BU197" s="13"/>
      <c r="BV197" s="13"/>
      <c r="BW197" s="13"/>
      <c r="BX197" s="13"/>
      <c r="BY197" s="13"/>
      <c r="BZ197" s="13"/>
      <c r="CA197" s="13"/>
    </row>
    <row r="198" spans="1:79" s="1" customFormat="1" ht="20.100000000000001" customHeight="1" x14ac:dyDescent="0.3">
      <c r="A198" s="11" t="s">
        <v>158</v>
      </c>
      <c r="B198" s="12" t="s">
        <v>423</v>
      </c>
      <c r="C198" s="12"/>
      <c r="D198" s="13"/>
      <c r="E198" s="13"/>
      <c r="F198" s="13"/>
      <c r="G198" s="13"/>
      <c r="H198" s="13"/>
      <c r="I198" s="13"/>
      <c r="J198" s="13"/>
      <c r="K198" s="13"/>
      <c r="L198" s="13"/>
      <c r="M198" s="13"/>
      <c r="N198" s="13"/>
      <c r="O198" s="13"/>
      <c r="P198" s="13"/>
      <c r="Q198" s="13"/>
      <c r="R198" s="13"/>
      <c r="S198" s="13"/>
      <c r="T198" s="13"/>
      <c r="U198" s="13"/>
      <c r="V198" s="13"/>
      <c r="W198" s="13"/>
      <c r="X198" s="13"/>
      <c r="Y198" s="13"/>
      <c r="Z198" s="13"/>
      <c r="AA198" s="13"/>
      <c r="AB198" s="13"/>
      <c r="AC198" s="13"/>
      <c r="AD198" s="13"/>
      <c r="AE198" s="13"/>
      <c r="AF198" s="13"/>
      <c r="AG198" s="13"/>
      <c r="AH198" s="13"/>
      <c r="AI198" s="13"/>
      <c r="AJ198" s="13"/>
      <c r="AK198" s="13"/>
      <c r="AL198" s="13"/>
      <c r="AM198" s="13"/>
      <c r="AN198" s="13"/>
      <c r="AO198" s="13"/>
      <c r="AP198" s="13"/>
      <c r="AQ198" s="13"/>
      <c r="AR198" s="13"/>
      <c r="AS198" s="13"/>
      <c r="AT198" s="13"/>
      <c r="AU198" s="13"/>
      <c r="AV198" s="13"/>
      <c r="AW198" s="13"/>
      <c r="AX198" s="13"/>
      <c r="AY198" s="13"/>
      <c r="AZ198" s="13"/>
      <c r="BA198" s="13"/>
      <c r="BB198" s="13"/>
      <c r="BC198" s="13"/>
      <c r="BD198" s="13"/>
      <c r="BE198" s="13"/>
      <c r="BF198" s="13"/>
      <c r="BG198" s="13"/>
      <c r="BH198" s="13"/>
      <c r="BI198" s="13"/>
      <c r="BJ198" s="13"/>
      <c r="BK198" s="13"/>
      <c r="BL198" s="13"/>
      <c r="BM198" s="13"/>
      <c r="BN198" s="13"/>
      <c r="BO198" s="13"/>
      <c r="BP198" s="13"/>
      <c r="BQ198" s="13"/>
      <c r="BR198" s="13"/>
      <c r="BS198" s="13"/>
      <c r="BT198" s="13"/>
      <c r="BU198" s="13"/>
      <c r="BV198" s="13"/>
      <c r="BW198" s="13"/>
      <c r="BX198" s="13"/>
      <c r="BY198" s="13"/>
      <c r="BZ198" s="13"/>
      <c r="CA198" s="13"/>
    </row>
    <row r="199" spans="1:79" s="1" customFormat="1" ht="20.100000000000001" customHeight="1" x14ac:dyDescent="0.3">
      <c r="A199" s="16" t="s">
        <v>159</v>
      </c>
      <c r="B199" s="8" t="s">
        <v>458</v>
      </c>
      <c r="C199" s="12"/>
      <c r="D199" s="26">
        <f>SUM(D200:D208)</f>
        <v>0</v>
      </c>
      <c r="E199" s="26">
        <f t="shared" ref="E199:BP199" si="18">SUM(E200:E208)</f>
        <v>1</v>
      </c>
      <c r="F199" s="26">
        <f t="shared" si="18"/>
        <v>1</v>
      </c>
      <c r="G199" s="26">
        <f t="shared" si="18"/>
        <v>0</v>
      </c>
      <c r="H199" s="26">
        <f t="shared" si="18"/>
        <v>0</v>
      </c>
      <c r="I199" s="26">
        <f t="shared" si="18"/>
        <v>7</v>
      </c>
      <c r="J199" s="26">
        <f t="shared" si="18"/>
        <v>0</v>
      </c>
      <c r="K199" s="26">
        <f t="shared" si="18"/>
        <v>0</v>
      </c>
      <c r="L199" s="26">
        <f t="shared" si="18"/>
        <v>7</v>
      </c>
      <c r="M199" s="26">
        <f t="shared" si="18"/>
        <v>0</v>
      </c>
      <c r="N199" s="26">
        <f t="shared" si="18"/>
        <v>0</v>
      </c>
      <c r="O199" s="26">
        <f t="shared" si="18"/>
        <v>0</v>
      </c>
      <c r="P199" s="26">
        <f t="shared" si="18"/>
        <v>0</v>
      </c>
      <c r="Q199" s="26">
        <f t="shared" si="18"/>
        <v>0</v>
      </c>
      <c r="R199" s="26">
        <f t="shared" si="18"/>
        <v>0</v>
      </c>
      <c r="S199" s="26">
        <f t="shared" si="18"/>
        <v>0</v>
      </c>
      <c r="T199" s="26">
        <f t="shared" si="18"/>
        <v>0</v>
      </c>
      <c r="U199" s="26">
        <f t="shared" si="18"/>
        <v>0</v>
      </c>
      <c r="V199" s="26">
        <f t="shared" si="18"/>
        <v>0</v>
      </c>
      <c r="W199" s="26">
        <f t="shared" si="18"/>
        <v>0</v>
      </c>
      <c r="X199" s="26">
        <f t="shared" si="18"/>
        <v>0</v>
      </c>
      <c r="Y199" s="26">
        <f t="shared" si="18"/>
        <v>7</v>
      </c>
      <c r="Z199" s="26">
        <f t="shared" si="18"/>
        <v>0</v>
      </c>
      <c r="AA199" s="26">
        <f t="shared" si="18"/>
        <v>0</v>
      </c>
      <c r="AB199" s="26">
        <f t="shared" si="18"/>
        <v>0</v>
      </c>
      <c r="AC199" s="26">
        <f t="shared" si="18"/>
        <v>0</v>
      </c>
      <c r="AD199" s="26">
        <f t="shared" si="18"/>
        <v>0</v>
      </c>
      <c r="AE199" s="26">
        <f t="shared" si="18"/>
        <v>0</v>
      </c>
      <c r="AF199" s="26">
        <f t="shared" si="18"/>
        <v>0</v>
      </c>
      <c r="AG199" s="26">
        <f t="shared" si="18"/>
        <v>0</v>
      </c>
      <c r="AH199" s="26">
        <f t="shared" si="18"/>
        <v>0</v>
      </c>
      <c r="AI199" s="26">
        <f t="shared" si="18"/>
        <v>0</v>
      </c>
      <c r="AJ199" s="26">
        <f t="shared" si="18"/>
        <v>0</v>
      </c>
      <c r="AK199" s="26">
        <f t="shared" si="18"/>
        <v>7</v>
      </c>
      <c r="AL199" s="26">
        <f t="shared" si="18"/>
        <v>0</v>
      </c>
      <c r="AM199" s="26">
        <f t="shared" si="18"/>
        <v>0</v>
      </c>
      <c r="AN199" s="26">
        <f t="shared" si="18"/>
        <v>0</v>
      </c>
      <c r="AO199" s="26">
        <f t="shared" si="18"/>
        <v>1</v>
      </c>
      <c r="AP199" s="26">
        <f t="shared" si="18"/>
        <v>5</v>
      </c>
      <c r="AQ199" s="26">
        <f t="shared" si="18"/>
        <v>1</v>
      </c>
      <c r="AR199" s="26">
        <f t="shared" si="18"/>
        <v>1</v>
      </c>
      <c r="AS199" s="26">
        <f t="shared" si="18"/>
        <v>0</v>
      </c>
      <c r="AT199" s="26">
        <f t="shared" si="18"/>
        <v>6</v>
      </c>
      <c r="AU199" s="26">
        <f t="shared" si="18"/>
        <v>0</v>
      </c>
      <c r="AV199" s="26">
        <f t="shared" si="18"/>
        <v>0</v>
      </c>
      <c r="AW199" s="26">
        <f t="shared" si="18"/>
        <v>0</v>
      </c>
      <c r="AX199" s="26">
        <f t="shared" si="18"/>
        <v>0</v>
      </c>
      <c r="AY199" s="26">
        <f t="shared" si="18"/>
        <v>7</v>
      </c>
      <c r="AZ199" s="26">
        <f t="shared" si="18"/>
        <v>0</v>
      </c>
      <c r="BA199" s="26">
        <f t="shared" si="18"/>
        <v>0</v>
      </c>
      <c r="BB199" s="26">
        <f t="shared" si="18"/>
        <v>2</v>
      </c>
      <c r="BC199" s="26">
        <f t="shared" si="18"/>
        <v>0</v>
      </c>
      <c r="BD199" s="26">
        <f t="shared" si="18"/>
        <v>0</v>
      </c>
      <c r="BE199" s="26">
        <f t="shared" si="18"/>
        <v>0</v>
      </c>
      <c r="BF199" s="26">
        <f t="shared" si="18"/>
        <v>0</v>
      </c>
      <c r="BG199" s="26">
        <f t="shared" si="18"/>
        <v>0</v>
      </c>
      <c r="BH199" s="26">
        <f t="shared" si="18"/>
        <v>0</v>
      </c>
      <c r="BI199" s="26">
        <f t="shared" si="18"/>
        <v>0</v>
      </c>
      <c r="BJ199" s="26">
        <f t="shared" si="18"/>
        <v>0</v>
      </c>
      <c r="BK199" s="26">
        <f t="shared" si="18"/>
        <v>0</v>
      </c>
      <c r="BL199" s="26">
        <f t="shared" si="18"/>
        <v>0</v>
      </c>
      <c r="BM199" s="26">
        <f t="shared" si="18"/>
        <v>0</v>
      </c>
      <c r="BN199" s="26">
        <f t="shared" si="18"/>
        <v>0</v>
      </c>
      <c r="BO199" s="26">
        <f t="shared" si="18"/>
        <v>0</v>
      </c>
      <c r="BP199" s="26">
        <f t="shared" si="18"/>
        <v>0</v>
      </c>
      <c r="BQ199" s="26">
        <f t="shared" ref="BQ199:CA199" si="19">SUM(BQ200:BQ208)</f>
        <v>0</v>
      </c>
      <c r="BR199" s="26">
        <f t="shared" si="19"/>
        <v>0</v>
      </c>
      <c r="BS199" s="26">
        <f t="shared" si="19"/>
        <v>0</v>
      </c>
      <c r="BT199" s="26">
        <f t="shared" si="19"/>
        <v>0</v>
      </c>
      <c r="BU199" s="26">
        <f t="shared" si="19"/>
        <v>11</v>
      </c>
      <c r="BV199" s="26">
        <f t="shared" si="19"/>
        <v>0</v>
      </c>
      <c r="BW199" s="26">
        <f t="shared" si="19"/>
        <v>0</v>
      </c>
      <c r="BX199" s="26">
        <f t="shared" si="19"/>
        <v>0</v>
      </c>
      <c r="BY199" s="26">
        <f t="shared" si="19"/>
        <v>7</v>
      </c>
      <c r="BZ199" s="26">
        <f t="shared" si="19"/>
        <v>1</v>
      </c>
      <c r="CA199" s="26">
        <f t="shared" si="19"/>
        <v>0</v>
      </c>
    </row>
    <row r="200" spans="1:79" s="1" customFormat="1" ht="20.100000000000001" customHeight="1" x14ac:dyDescent="0.3">
      <c r="A200" s="11" t="s">
        <v>160</v>
      </c>
      <c r="B200" s="12" t="s">
        <v>459</v>
      </c>
      <c r="C200" s="12">
        <v>258</v>
      </c>
      <c r="D200" s="13"/>
      <c r="E200" s="13"/>
      <c r="F200" s="13"/>
      <c r="G200" s="13"/>
      <c r="H200" s="13"/>
      <c r="I200" s="13">
        <v>7</v>
      </c>
      <c r="J200" s="13"/>
      <c r="K200" s="13"/>
      <c r="L200" s="13">
        <v>7</v>
      </c>
      <c r="M200" s="13"/>
      <c r="N200" s="13"/>
      <c r="O200" s="13"/>
      <c r="P200" s="13"/>
      <c r="Q200" s="13"/>
      <c r="R200" s="13"/>
      <c r="S200" s="13"/>
      <c r="T200" s="13"/>
      <c r="U200" s="13"/>
      <c r="V200" s="13"/>
      <c r="W200" s="13"/>
      <c r="X200" s="13"/>
      <c r="Y200" s="13">
        <v>7</v>
      </c>
      <c r="Z200" s="13"/>
      <c r="AA200" s="13"/>
      <c r="AB200" s="13"/>
      <c r="AC200" s="13"/>
      <c r="AD200" s="13"/>
      <c r="AE200" s="13"/>
      <c r="AF200" s="13"/>
      <c r="AG200" s="13"/>
      <c r="AH200" s="13"/>
      <c r="AI200" s="13"/>
      <c r="AJ200" s="13"/>
      <c r="AK200" s="13">
        <v>7</v>
      </c>
      <c r="AL200" s="13"/>
      <c r="AM200" s="13"/>
      <c r="AN200" s="13"/>
      <c r="AO200" s="13">
        <v>1</v>
      </c>
      <c r="AP200" s="13">
        <v>5</v>
      </c>
      <c r="AQ200" s="13">
        <v>1</v>
      </c>
      <c r="AR200" s="13">
        <v>1</v>
      </c>
      <c r="AS200" s="13"/>
      <c r="AT200" s="13">
        <v>6</v>
      </c>
      <c r="AU200" s="13"/>
      <c r="AV200" s="13"/>
      <c r="AW200" s="13"/>
      <c r="AX200" s="13"/>
      <c r="AY200" s="13">
        <v>7</v>
      </c>
      <c r="AZ200" s="13"/>
      <c r="BA200" s="13"/>
      <c r="BB200" s="13">
        <v>2</v>
      </c>
      <c r="BC200" s="13"/>
      <c r="BD200" s="13"/>
      <c r="BE200" s="13"/>
      <c r="BF200" s="13"/>
      <c r="BG200" s="13"/>
      <c r="BH200" s="13"/>
      <c r="BI200" s="13"/>
      <c r="BJ200" s="13"/>
      <c r="BK200" s="13"/>
      <c r="BL200" s="13"/>
      <c r="BM200" s="13"/>
      <c r="BN200" s="13"/>
      <c r="BO200" s="13"/>
      <c r="BP200" s="13"/>
      <c r="BQ200" s="13"/>
      <c r="BR200" s="13"/>
      <c r="BS200" s="13"/>
      <c r="BT200" s="13"/>
      <c r="BU200" s="13">
        <v>10</v>
      </c>
      <c r="BV200" s="13"/>
      <c r="BW200" s="13"/>
      <c r="BX200" s="13"/>
      <c r="BY200" s="13">
        <v>7</v>
      </c>
      <c r="BZ200" s="31">
        <v>1</v>
      </c>
      <c r="CA200" s="13" t="s">
        <v>857</v>
      </c>
    </row>
    <row r="201" spans="1:79" s="1" customFormat="1" ht="20.100000000000001" customHeight="1" x14ac:dyDescent="0.3">
      <c r="A201" s="11" t="s">
        <v>161</v>
      </c>
      <c r="B201" s="12" t="s">
        <v>460</v>
      </c>
      <c r="C201" s="12">
        <v>259</v>
      </c>
      <c r="D201" s="13"/>
      <c r="E201" s="13"/>
      <c r="F201" s="13"/>
      <c r="G201" s="13"/>
      <c r="H201" s="13"/>
      <c r="I201" s="13"/>
      <c r="J201" s="13"/>
      <c r="K201" s="13"/>
      <c r="L201" s="13"/>
      <c r="M201" s="13"/>
      <c r="N201" s="13"/>
      <c r="O201" s="13"/>
      <c r="P201" s="13"/>
      <c r="Q201" s="13"/>
      <c r="R201" s="13"/>
      <c r="S201" s="13"/>
      <c r="T201" s="13"/>
      <c r="U201" s="13"/>
      <c r="V201" s="13"/>
      <c r="W201" s="13"/>
      <c r="X201" s="13"/>
      <c r="Y201" s="13"/>
      <c r="Z201" s="13"/>
      <c r="AA201" s="13"/>
      <c r="AB201" s="13"/>
      <c r="AC201" s="13"/>
      <c r="AD201" s="13"/>
      <c r="AE201" s="13"/>
      <c r="AF201" s="13"/>
      <c r="AG201" s="13"/>
      <c r="AH201" s="13"/>
      <c r="AI201" s="13"/>
      <c r="AJ201" s="13"/>
      <c r="AK201" s="13"/>
      <c r="AL201" s="13"/>
      <c r="AM201" s="13"/>
      <c r="AN201" s="13"/>
      <c r="AO201" s="13"/>
      <c r="AP201" s="13"/>
      <c r="AQ201" s="13"/>
      <c r="AR201" s="13"/>
      <c r="AS201" s="13"/>
      <c r="AT201" s="13"/>
      <c r="AU201" s="13"/>
      <c r="AV201" s="13"/>
      <c r="AW201" s="13"/>
      <c r="AX201" s="13"/>
      <c r="AY201" s="13"/>
      <c r="AZ201" s="13"/>
      <c r="BA201" s="13"/>
      <c r="BB201" s="13"/>
      <c r="BC201" s="13"/>
      <c r="BD201" s="13"/>
      <c r="BE201" s="13"/>
      <c r="BF201" s="13"/>
      <c r="BG201" s="13"/>
      <c r="BH201" s="13"/>
      <c r="BI201" s="13"/>
      <c r="BJ201" s="13"/>
      <c r="BK201" s="13"/>
      <c r="BL201" s="13"/>
      <c r="BM201" s="13"/>
      <c r="BN201" s="13"/>
      <c r="BO201" s="13"/>
      <c r="BP201" s="13"/>
      <c r="BQ201" s="13"/>
      <c r="BR201" s="13"/>
      <c r="BS201" s="13"/>
      <c r="BT201" s="13"/>
      <c r="BU201" s="13"/>
      <c r="BV201" s="13"/>
      <c r="BW201" s="13"/>
      <c r="BX201" s="13"/>
      <c r="BY201" s="13"/>
      <c r="BZ201" s="31"/>
      <c r="CA201" s="13"/>
    </row>
    <row r="202" spans="1:79" s="1" customFormat="1" ht="20.100000000000001" customHeight="1" x14ac:dyDescent="0.3">
      <c r="A202" s="11" t="s">
        <v>162</v>
      </c>
      <c r="B202" s="12" t="s">
        <v>328</v>
      </c>
      <c r="C202" s="12">
        <v>260</v>
      </c>
      <c r="D202" s="13"/>
      <c r="E202" s="13"/>
      <c r="F202" s="13"/>
      <c r="G202" s="13"/>
      <c r="H202" s="13"/>
      <c r="I202" s="13"/>
      <c r="J202" s="13"/>
      <c r="K202" s="13"/>
      <c r="L202" s="13"/>
      <c r="M202" s="13"/>
      <c r="N202" s="13"/>
      <c r="O202" s="13"/>
      <c r="P202" s="13"/>
      <c r="Q202" s="13"/>
      <c r="R202" s="13"/>
      <c r="S202" s="13"/>
      <c r="T202" s="13"/>
      <c r="U202" s="13"/>
      <c r="V202" s="13"/>
      <c r="W202" s="13"/>
      <c r="X202" s="13"/>
      <c r="Y202" s="13"/>
      <c r="Z202" s="13"/>
      <c r="AA202" s="13"/>
      <c r="AB202" s="13"/>
      <c r="AC202" s="13"/>
      <c r="AD202" s="13"/>
      <c r="AE202" s="13"/>
      <c r="AF202" s="13"/>
      <c r="AG202" s="13"/>
      <c r="AH202" s="13"/>
      <c r="AI202" s="13"/>
      <c r="AJ202" s="13"/>
      <c r="AK202" s="13"/>
      <c r="AL202" s="13"/>
      <c r="AM202" s="13"/>
      <c r="AN202" s="13"/>
      <c r="AO202" s="13"/>
      <c r="AP202" s="13"/>
      <c r="AQ202" s="13"/>
      <c r="AR202" s="13"/>
      <c r="AS202" s="13"/>
      <c r="AT202" s="13"/>
      <c r="AU202" s="13"/>
      <c r="AV202" s="13"/>
      <c r="AW202" s="13"/>
      <c r="AX202" s="13"/>
      <c r="AY202" s="13"/>
      <c r="AZ202" s="13"/>
      <c r="BA202" s="13"/>
      <c r="BB202" s="13"/>
      <c r="BC202" s="13"/>
      <c r="BD202" s="13"/>
      <c r="BE202" s="13"/>
      <c r="BF202" s="13"/>
      <c r="BG202" s="13"/>
      <c r="BH202" s="13"/>
      <c r="BI202" s="13"/>
      <c r="BJ202" s="13"/>
      <c r="BK202" s="13"/>
      <c r="BL202" s="13"/>
      <c r="BM202" s="13"/>
      <c r="BN202" s="13"/>
      <c r="BO202" s="13"/>
      <c r="BP202" s="13"/>
      <c r="BQ202" s="13"/>
      <c r="BR202" s="13"/>
      <c r="BS202" s="13"/>
      <c r="BT202" s="13"/>
      <c r="BU202" s="13"/>
      <c r="BV202" s="13"/>
      <c r="BW202" s="13"/>
      <c r="BX202" s="13"/>
      <c r="BY202" s="13"/>
      <c r="BZ202" s="31"/>
      <c r="CA202" s="13"/>
    </row>
    <row r="203" spans="1:79" s="1" customFormat="1" ht="20.100000000000001" customHeight="1" x14ac:dyDescent="0.3">
      <c r="A203" s="11" t="s">
        <v>163</v>
      </c>
      <c r="B203" s="12" t="s">
        <v>461</v>
      </c>
      <c r="C203" s="12">
        <v>261</v>
      </c>
      <c r="D203" s="13"/>
      <c r="E203" s="13"/>
      <c r="F203" s="13"/>
      <c r="G203" s="13"/>
      <c r="H203" s="13"/>
      <c r="I203" s="13"/>
      <c r="J203" s="13"/>
      <c r="K203" s="13"/>
      <c r="L203" s="13"/>
      <c r="M203" s="13"/>
      <c r="N203" s="13"/>
      <c r="O203" s="13"/>
      <c r="P203" s="13"/>
      <c r="Q203" s="13"/>
      <c r="R203" s="13"/>
      <c r="S203" s="13"/>
      <c r="T203" s="13"/>
      <c r="U203" s="13"/>
      <c r="V203" s="13"/>
      <c r="W203" s="13"/>
      <c r="X203" s="13"/>
      <c r="Y203" s="13"/>
      <c r="Z203" s="13"/>
      <c r="AA203" s="13"/>
      <c r="AB203" s="13"/>
      <c r="AC203" s="13"/>
      <c r="AD203" s="13"/>
      <c r="AE203" s="13"/>
      <c r="AF203" s="13"/>
      <c r="AG203" s="13"/>
      <c r="AH203" s="13"/>
      <c r="AI203" s="13"/>
      <c r="AJ203" s="13"/>
      <c r="AK203" s="13"/>
      <c r="AL203" s="13"/>
      <c r="AM203" s="13"/>
      <c r="AN203" s="13"/>
      <c r="AO203" s="13"/>
      <c r="AP203" s="13"/>
      <c r="AQ203" s="13"/>
      <c r="AR203" s="13"/>
      <c r="AS203" s="13"/>
      <c r="AT203" s="13"/>
      <c r="AU203" s="13"/>
      <c r="AV203" s="13"/>
      <c r="AW203" s="13"/>
      <c r="AX203" s="13"/>
      <c r="AY203" s="13"/>
      <c r="AZ203" s="13"/>
      <c r="BA203" s="13"/>
      <c r="BB203" s="13"/>
      <c r="BC203" s="13"/>
      <c r="BD203" s="13"/>
      <c r="BE203" s="13"/>
      <c r="BF203" s="13"/>
      <c r="BG203" s="13"/>
      <c r="BH203" s="13"/>
      <c r="BI203" s="13"/>
      <c r="BJ203" s="13"/>
      <c r="BK203" s="13"/>
      <c r="BL203" s="13"/>
      <c r="BM203" s="13"/>
      <c r="BN203" s="13"/>
      <c r="BO203" s="13"/>
      <c r="BP203" s="13"/>
      <c r="BQ203" s="13"/>
      <c r="BR203" s="13"/>
      <c r="BS203" s="13"/>
      <c r="BT203" s="13"/>
      <c r="BU203" s="13"/>
      <c r="BV203" s="13"/>
      <c r="BW203" s="13"/>
      <c r="BX203" s="13"/>
      <c r="BY203" s="13"/>
      <c r="BZ203" s="31"/>
      <c r="CA203" s="13"/>
    </row>
    <row r="204" spans="1:79" s="1" customFormat="1" ht="20.100000000000001" customHeight="1" x14ac:dyDescent="0.3">
      <c r="A204" s="11" t="s">
        <v>164</v>
      </c>
      <c r="B204" s="12" t="s">
        <v>462</v>
      </c>
      <c r="C204" s="12">
        <v>262</v>
      </c>
      <c r="D204" s="13"/>
      <c r="E204" s="13"/>
      <c r="F204" s="13"/>
      <c r="G204" s="13"/>
      <c r="H204" s="13"/>
      <c r="I204" s="13"/>
      <c r="J204" s="13"/>
      <c r="K204" s="13"/>
      <c r="L204" s="13"/>
      <c r="M204" s="13"/>
      <c r="N204" s="13"/>
      <c r="O204" s="13"/>
      <c r="P204" s="13"/>
      <c r="Q204" s="13"/>
      <c r="R204" s="13"/>
      <c r="S204" s="13"/>
      <c r="T204" s="13"/>
      <c r="U204" s="13"/>
      <c r="V204" s="13"/>
      <c r="W204" s="13"/>
      <c r="X204" s="13"/>
      <c r="Y204" s="13"/>
      <c r="Z204" s="13"/>
      <c r="AA204" s="13"/>
      <c r="AB204" s="13"/>
      <c r="AC204" s="13"/>
      <c r="AD204" s="13"/>
      <c r="AE204" s="13"/>
      <c r="AF204" s="13"/>
      <c r="AG204" s="13"/>
      <c r="AH204" s="13"/>
      <c r="AI204" s="13"/>
      <c r="AJ204" s="13"/>
      <c r="AK204" s="13"/>
      <c r="AL204" s="13"/>
      <c r="AM204" s="13"/>
      <c r="AN204" s="13"/>
      <c r="AO204" s="13"/>
      <c r="AP204" s="13"/>
      <c r="AQ204" s="13"/>
      <c r="AR204" s="13"/>
      <c r="AS204" s="13"/>
      <c r="AT204" s="13"/>
      <c r="AU204" s="13"/>
      <c r="AV204" s="13"/>
      <c r="AW204" s="13"/>
      <c r="AX204" s="13"/>
      <c r="AY204" s="13"/>
      <c r="AZ204" s="13"/>
      <c r="BA204" s="13"/>
      <c r="BB204" s="13"/>
      <c r="BC204" s="13"/>
      <c r="BD204" s="13"/>
      <c r="BE204" s="13"/>
      <c r="BF204" s="13"/>
      <c r="BG204" s="13"/>
      <c r="BH204" s="13"/>
      <c r="BI204" s="13"/>
      <c r="BJ204" s="13"/>
      <c r="BK204" s="13"/>
      <c r="BL204" s="13"/>
      <c r="BM204" s="13"/>
      <c r="BN204" s="13"/>
      <c r="BO204" s="13"/>
      <c r="BP204" s="13"/>
      <c r="BQ204" s="13"/>
      <c r="BR204" s="13"/>
      <c r="BS204" s="13"/>
      <c r="BT204" s="13"/>
      <c r="BU204" s="13"/>
      <c r="BV204" s="13"/>
      <c r="BW204" s="13"/>
      <c r="BX204" s="13"/>
      <c r="BY204" s="13"/>
      <c r="BZ204" s="31"/>
      <c r="CA204" s="13"/>
    </row>
    <row r="205" spans="1:79" s="1" customFormat="1" ht="20.100000000000001" customHeight="1" x14ac:dyDescent="0.3">
      <c r="A205" s="11" t="s">
        <v>165</v>
      </c>
      <c r="B205" s="12" t="s">
        <v>683</v>
      </c>
      <c r="C205" s="12">
        <v>263</v>
      </c>
      <c r="D205" s="13"/>
      <c r="E205" s="13">
        <v>1</v>
      </c>
      <c r="F205" s="13">
        <v>1</v>
      </c>
      <c r="G205" s="13"/>
      <c r="H205" s="13"/>
      <c r="I205" s="13"/>
      <c r="J205" s="13"/>
      <c r="K205" s="13"/>
      <c r="L205" s="13"/>
      <c r="M205" s="13"/>
      <c r="N205" s="13"/>
      <c r="O205" s="13"/>
      <c r="P205" s="13"/>
      <c r="Q205" s="13"/>
      <c r="R205" s="13"/>
      <c r="S205" s="13"/>
      <c r="T205" s="13"/>
      <c r="U205" s="13"/>
      <c r="V205" s="13"/>
      <c r="W205" s="13"/>
      <c r="X205" s="13"/>
      <c r="Y205" s="13"/>
      <c r="Z205" s="13"/>
      <c r="AA205" s="13"/>
      <c r="AB205" s="13"/>
      <c r="AC205" s="13"/>
      <c r="AD205" s="13"/>
      <c r="AE205" s="13"/>
      <c r="AF205" s="13"/>
      <c r="AG205" s="13"/>
      <c r="AH205" s="13"/>
      <c r="AI205" s="13"/>
      <c r="AJ205" s="13"/>
      <c r="AK205" s="13"/>
      <c r="AL205" s="13"/>
      <c r="AM205" s="13"/>
      <c r="AN205" s="13"/>
      <c r="AO205" s="13"/>
      <c r="AP205" s="13"/>
      <c r="AQ205" s="13"/>
      <c r="AR205" s="13"/>
      <c r="AS205" s="13"/>
      <c r="AT205" s="13"/>
      <c r="AU205" s="13"/>
      <c r="AV205" s="13"/>
      <c r="AW205" s="13"/>
      <c r="AX205" s="13"/>
      <c r="AY205" s="13"/>
      <c r="AZ205" s="13"/>
      <c r="BA205" s="13"/>
      <c r="BB205" s="13"/>
      <c r="BC205" s="13"/>
      <c r="BD205" s="13"/>
      <c r="BE205" s="13"/>
      <c r="BF205" s="13"/>
      <c r="BG205" s="13"/>
      <c r="BH205" s="13"/>
      <c r="BI205" s="13"/>
      <c r="BJ205" s="13"/>
      <c r="BK205" s="13"/>
      <c r="BL205" s="13"/>
      <c r="BM205" s="13"/>
      <c r="BN205" s="13"/>
      <c r="BO205" s="13"/>
      <c r="BP205" s="13"/>
      <c r="BQ205" s="13"/>
      <c r="BR205" s="13"/>
      <c r="BS205" s="13"/>
      <c r="BT205" s="13"/>
      <c r="BU205" s="13">
        <v>1</v>
      </c>
      <c r="BV205" s="13"/>
      <c r="BW205" s="13"/>
      <c r="BX205" s="13"/>
      <c r="BY205" s="13"/>
      <c r="BZ205" s="31"/>
      <c r="CA205" s="13"/>
    </row>
    <row r="206" spans="1:79" s="1" customFormat="1" ht="20.100000000000001" customHeight="1" x14ac:dyDescent="0.3">
      <c r="A206" s="11" t="s">
        <v>166</v>
      </c>
      <c r="B206" s="12" t="s">
        <v>463</v>
      </c>
      <c r="C206" s="12">
        <v>264</v>
      </c>
      <c r="D206" s="13"/>
      <c r="E206" s="13"/>
      <c r="F206" s="13"/>
      <c r="G206" s="13"/>
      <c r="H206" s="13"/>
      <c r="I206" s="13"/>
      <c r="J206" s="13"/>
      <c r="K206" s="13"/>
      <c r="L206" s="13"/>
      <c r="M206" s="13"/>
      <c r="N206" s="13"/>
      <c r="O206" s="13"/>
      <c r="P206" s="13"/>
      <c r="Q206" s="13"/>
      <c r="R206" s="13"/>
      <c r="S206" s="13"/>
      <c r="T206" s="13"/>
      <c r="U206" s="13"/>
      <c r="V206" s="13"/>
      <c r="W206" s="13"/>
      <c r="X206" s="13"/>
      <c r="Y206" s="13"/>
      <c r="Z206" s="13"/>
      <c r="AA206" s="13"/>
      <c r="AB206" s="13"/>
      <c r="AC206" s="13"/>
      <c r="AD206" s="13"/>
      <c r="AE206" s="13"/>
      <c r="AF206" s="13"/>
      <c r="AG206" s="13"/>
      <c r="AH206" s="13"/>
      <c r="AI206" s="13"/>
      <c r="AJ206" s="13"/>
      <c r="AK206" s="13"/>
      <c r="AL206" s="13"/>
      <c r="AM206" s="13"/>
      <c r="AN206" s="13"/>
      <c r="AO206" s="13"/>
      <c r="AP206" s="13"/>
      <c r="AQ206" s="13"/>
      <c r="AR206" s="13"/>
      <c r="AS206" s="13"/>
      <c r="AT206" s="13"/>
      <c r="AU206" s="13"/>
      <c r="AV206" s="13"/>
      <c r="AW206" s="13"/>
      <c r="AX206" s="13"/>
      <c r="AY206" s="13"/>
      <c r="AZ206" s="13"/>
      <c r="BA206" s="13"/>
      <c r="BB206" s="13"/>
      <c r="BC206" s="13"/>
      <c r="BD206" s="13"/>
      <c r="BE206" s="13"/>
      <c r="BF206" s="13"/>
      <c r="BG206" s="13"/>
      <c r="BH206" s="13"/>
      <c r="BI206" s="13"/>
      <c r="BJ206" s="13"/>
      <c r="BK206" s="13"/>
      <c r="BL206" s="13"/>
      <c r="BM206" s="13"/>
      <c r="BN206" s="13"/>
      <c r="BO206" s="13"/>
      <c r="BP206" s="13"/>
      <c r="BQ206" s="13"/>
      <c r="BR206" s="13"/>
      <c r="BS206" s="13"/>
      <c r="BT206" s="13"/>
      <c r="BU206" s="13"/>
      <c r="BV206" s="13"/>
      <c r="BW206" s="13"/>
      <c r="BX206" s="13"/>
      <c r="BY206" s="13"/>
      <c r="BZ206" s="31"/>
      <c r="CA206" s="13"/>
    </row>
    <row r="207" spans="1:79" s="1" customFormat="1" ht="20.100000000000001" customHeight="1" x14ac:dyDescent="0.3">
      <c r="A207" s="11" t="s">
        <v>167</v>
      </c>
      <c r="B207" s="12" t="s">
        <v>590</v>
      </c>
      <c r="C207" s="12">
        <v>265</v>
      </c>
      <c r="D207" s="13"/>
      <c r="E207" s="13"/>
      <c r="F207" s="13"/>
      <c r="G207" s="13"/>
      <c r="H207" s="13"/>
      <c r="I207" s="13"/>
      <c r="J207" s="13"/>
      <c r="K207" s="13"/>
      <c r="L207" s="13"/>
      <c r="M207" s="13"/>
      <c r="N207" s="13"/>
      <c r="O207" s="13"/>
      <c r="P207" s="13"/>
      <c r="Q207" s="13"/>
      <c r="R207" s="13"/>
      <c r="S207" s="13"/>
      <c r="T207" s="13"/>
      <c r="U207" s="13"/>
      <c r="V207" s="13"/>
      <c r="W207" s="13"/>
      <c r="X207" s="13"/>
      <c r="Y207" s="13"/>
      <c r="Z207" s="13"/>
      <c r="AA207" s="13"/>
      <c r="AB207" s="13"/>
      <c r="AC207" s="13"/>
      <c r="AD207" s="13"/>
      <c r="AE207" s="13"/>
      <c r="AF207" s="13"/>
      <c r="AG207" s="13"/>
      <c r="AH207" s="13"/>
      <c r="AI207" s="13"/>
      <c r="AJ207" s="13"/>
      <c r="AK207" s="13"/>
      <c r="AL207" s="13"/>
      <c r="AM207" s="13"/>
      <c r="AN207" s="13"/>
      <c r="AO207" s="13"/>
      <c r="AP207" s="13"/>
      <c r="AQ207" s="13"/>
      <c r="AR207" s="13"/>
      <c r="AS207" s="13"/>
      <c r="AT207" s="13"/>
      <c r="AU207" s="13"/>
      <c r="AV207" s="13"/>
      <c r="AW207" s="13"/>
      <c r="AX207" s="13"/>
      <c r="AY207" s="13"/>
      <c r="AZ207" s="13"/>
      <c r="BA207" s="13"/>
      <c r="BB207" s="13"/>
      <c r="BC207" s="13"/>
      <c r="BD207" s="13"/>
      <c r="BE207" s="13"/>
      <c r="BF207" s="13"/>
      <c r="BG207" s="13"/>
      <c r="BH207" s="13"/>
      <c r="BI207" s="13"/>
      <c r="BJ207" s="13"/>
      <c r="BK207" s="13"/>
      <c r="BL207" s="13"/>
      <c r="BM207" s="13"/>
      <c r="BN207" s="13"/>
      <c r="BO207" s="13"/>
      <c r="BP207" s="13"/>
      <c r="BQ207" s="13"/>
      <c r="BR207" s="13"/>
      <c r="BS207" s="13"/>
      <c r="BT207" s="13"/>
      <c r="BU207" s="13"/>
      <c r="BV207" s="13"/>
      <c r="BW207" s="13"/>
      <c r="BX207" s="13"/>
      <c r="BY207" s="13"/>
      <c r="BZ207" s="31"/>
      <c r="CA207" s="13"/>
    </row>
    <row r="208" spans="1:79" s="1" customFormat="1" ht="20.100000000000001" customHeight="1" x14ac:dyDescent="0.3">
      <c r="A208" s="11" t="s">
        <v>168</v>
      </c>
      <c r="B208" s="12" t="s">
        <v>423</v>
      </c>
      <c r="C208" s="12"/>
      <c r="D208" s="13"/>
      <c r="E208" s="13"/>
      <c r="F208" s="13"/>
      <c r="G208" s="13"/>
      <c r="H208" s="13"/>
      <c r="I208" s="13"/>
      <c r="J208" s="13"/>
      <c r="K208" s="13"/>
      <c r="L208" s="13"/>
      <c r="M208" s="13"/>
      <c r="N208" s="13"/>
      <c r="O208" s="13"/>
      <c r="P208" s="13"/>
      <c r="Q208" s="13"/>
      <c r="R208" s="13"/>
      <c r="S208" s="13"/>
      <c r="T208" s="13"/>
      <c r="U208" s="13"/>
      <c r="V208" s="13"/>
      <c r="W208" s="13"/>
      <c r="X208" s="13"/>
      <c r="Y208" s="13"/>
      <c r="Z208" s="13"/>
      <c r="AA208" s="13"/>
      <c r="AB208" s="13"/>
      <c r="AC208" s="13"/>
      <c r="AD208" s="13"/>
      <c r="AE208" s="13"/>
      <c r="AF208" s="13"/>
      <c r="AG208" s="13"/>
      <c r="AH208" s="13"/>
      <c r="AI208" s="13"/>
      <c r="AJ208" s="13"/>
      <c r="AK208" s="13"/>
      <c r="AL208" s="13"/>
      <c r="AM208" s="13"/>
      <c r="AN208" s="13"/>
      <c r="AO208" s="13"/>
      <c r="AP208" s="13"/>
      <c r="AQ208" s="13"/>
      <c r="AR208" s="13"/>
      <c r="AS208" s="13"/>
      <c r="AT208" s="13"/>
      <c r="AU208" s="13"/>
      <c r="AV208" s="13"/>
      <c r="AW208" s="13"/>
      <c r="AX208" s="13"/>
      <c r="AY208" s="13"/>
      <c r="AZ208" s="13"/>
      <c r="BA208" s="13"/>
      <c r="BB208" s="13"/>
      <c r="BC208" s="13"/>
      <c r="BD208" s="13"/>
      <c r="BE208" s="13"/>
      <c r="BF208" s="13"/>
      <c r="BG208" s="13"/>
      <c r="BH208" s="13"/>
      <c r="BI208" s="13"/>
      <c r="BJ208" s="13"/>
      <c r="BK208" s="13"/>
      <c r="BL208" s="13"/>
      <c r="BM208" s="13"/>
      <c r="BN208" s="13"/>
      <c r="BO208" s="13"/>
      <c r="BP208" s="13"/>
      <c r="BQ208" s="13"/>
      <c r="BR208" s="13"/>
      <c r="BS208" s="13"/>
      <c r="BT208" s="13"/>
      <c r="BU208" s="13"/>
      <c r="BV208" s="13"/>
      <c r="BW208" s="13"/>
      <c r="BX208" s="13"/>
      <c r="BY208" s="13"/>
      <c r="BZ208" s="31"/>
      <c r="CA208" s="13"/>
    </row>
    <row r="209" spans="1:79" s="1" customFormat="1" ht="20.100000000000001" customHeight="1" x14ac:dyDescent="0.3">
      <c r="A209" s="16" t="s">
        <v>169</v>
      </c>
      <c r="B209" s="8" t="s">
        <v>464</v>
      </c>
      <c r="C209" s="12"/>
      <c r="D209" s="26">
        <f>SUM(D210:D227)</f>
        <v>0</v>
      </c>
      <c r="E209" s="26">
        <f t="shared" ref="E209:BP209" si="20">SUM(E210:E227)</f>
        <v>2</v>
      </c>
      <c r="F209" s="26">
        <f t="shared" si="20"/>
        <v>2</v>
      </c>
      <c r="G209" s="26">
        <f t="shared" si="20"/>
        <v>0</v>
      </c>
      <c r="H209" s="26">
        <f t="shared" si="20"/>
        <v>0</v>
      </c>
      <c r="I209" s="26">
        <f t="shared" si="20"/>
        <v>23</v>
      </c>
      <c r="J209" s="26">
        <f t="shared" si="20"/>
        <v>0</v>
      </c>
      <c r="K209" s="26">
        <f t="shared" si="20"/>
        <v>1</v>
      </c>
      <c r="L209" s="26">
        <f t="shared" si="20"/>
        <v>24</v>
      </c>
      <c r="M209" s="26">
        <f t="shared" si="20"/>
        <v>0</v>
      </c>
      <c r="N209" s="26">
        <f t="shared" si="20"/>
        <v>0</v>
      </c>
      <c r="O209" s="26">
        <f t="shared" si="20"/>
        <v>13</v>
      </c>
      <c r="P209" s="26">
        <f t="shared" si="20"/>
        <v>1</v>
      </c>
      <c r="Q209" s="26">
        <f t="shared" si="20"/>
        <v>2</v>
      </c>
      <c r="R209" s="26">
        <f t="shared" si="20"/>
        <v>2</v>
      </c>
      <c r="S209" s="26">
        <f t="shared" si="20"/>
        <v>0</v>
      </c>
      <c r="T209" s="26">
        <f t="shared" si="20"/>
        <v>0</v>
      </c>
      <c r="U209" s="26">
        <f t="shared" si="20"/>
        <v>0</v>
      </c>
      <c r="V209" s="26">
        <f t="shared" si="20"/>
        <v>0</v>
      </c>
      <c r="W209" s="26">
        <f t="shared" si="20"/>
        <v>18</v>
      </c>
      <c r="X209" s="26">
        <f t="shared" si="20"/>
        <v>0</v>
      </c>
      <c r="Y209" s="26">
        <f t="shared" si="20"/>
        <v>1</v>
      </c>
      <c r="Z209" s="26">
        <f t="shared" si="20"/>
        <v>0</v>
      </c>
      <c r="AA209" s="26">
        <f t="shared" si="20"/>
        <v>0</v>
      </c>
      <c r="AB209" s="26">
        <f t="shared" si="20"/>
        <v>0</v>
      </c>
      <c r="AC209" s="26">
        <f t="shared" si="20"/>
        <v>5</v>
      </c>
      <c r="AD209" s="26">
        <f t="shared" si="20"/>
        <v>21</v>
      </c>
      <c r="AE209" s="26">
        <f t="shared" si="20"/>
        <v>0</v>
      </c>
      <c r="AF209" s="26">
        <f t="shared" si="20"/>
        <v>0</v>
      </c>
      <c r="AG209" s="26">
        <f t="shared" si="20"/>
        <v>0</v>
      </c>
      <c r="AH209" s="26">
        <f t="shared" si="20"/>
        <v>0</v>
      </c>
      <c r="AI209" s="26">
        <f t="shared" si="20"/>
        <v>0</v>
      </c>
      <c r="AJ209" s="26">
        <f t="shared" si="20"/>
        <v>0</v>
      </c>
      <c r="AK209" s="26">
        <f t="shared" si="20"/>
        <v>22</v>
      </c>
      <c r="AL209" s="26">
        <f t="shared" si="20"/>
        <v>0</v>
      </c>
      <c r="AM209" s="26">
        <f t="shared" si="20"/>
        <v>0</v>
      </c>
      <c r="AN209" s="26">
        <f t="shared" si="20"/>
        <v>0</v>
      </c>
      <c r="AO209" s="26">
        <f t="shared" si="20"/>
        <v>9</v>
      </c>
      <c r="AP209" s="26">
        <f t="shared" si="20"/>
        <v>12</v>
      </c>
      <c r="AQ209" s="26">
        <f t="shared" si="20"/>
        <v>3</v>
      </c>
      <c r="AR209" s="26">
        <f t="shared" si="20"/>
        <v>0</v>
      </c>
      <c r="AS209" s="26">
        <f t="shared" si="20"/>
        <v>0</v>
      </c>
      <c r="AT209" s="26">
        <f t="shared" si="20"/>
        <v>5</v>
      </c>
      <c r="AU209" s="26">
        <f t="shared" si="20"/>
        <v>0</v>
      </c>
      <c r="AV209" s="26">
        <f t="shared" si="20"/>
        <v>1</v>
      </c>
      <c r="AW209" s="26">
        <f t="shared" si="20"/>
        <v>18</v>
      </c>
      <c r="AX209" s="26">
        <f t="shared" si="20"/>
        <v>0</v>
      </c>
      <c r="AY209" s="26">
        <f t="shared" si="20"/>
        <v>24</v>
      </c>
      <c r="AZ209" s="26">
        <f t="shared" si="20"/>
        <v>0</v>
      </c>
      <c r="BA209" s="26">
        <f t="shared" si="20"/>
        <v>0</v>
      </c>
      <c r="BB209" s="26">
        <f t="shared" si="20"/>
        <v>1</v>
      </c>
      <c r="BC209" s="26">
        <f t="shared" si="20"/>
        <v>2</v>
      </c>
      <c r="BD209" s="26">
        <f t="shared" si="20"/>
        <v>0</v>
      </c>
      <c r="BE209" s="26">
        <f t="shared" si="20"/>
        <v>0</v>
      </c>
      <c r="BF209" s="26">
        <f t="shared" si="20"/>
        <v>2</v>
      </c>
      <c r="BG209" s="26">
        <f t="shared" si="20"/>
        <v>0</v>
      </c>
      <c r="BH209" s="26">
        <f t="shared" si="20"/>
        <v>0</v>
      </c>
      <c r="BI209" s="26">
        <f t="shared" si="20"/>
        <v>0</v>
      </c>
      <c r="BJ209" s="26">
        <f t="shared" si="20"/>
        <v>2</v>
      </c>
      <c r="BK209" s="26">
        <f t="shared" si="20"/>
        <v>0</v>
      </c>
      <c r="BL209" s="26">
        <f t="shared" si="20"/>
        <v>0</v>
      </c>
      <c r="BM209" s="26">
        <f t="shared" si="20"/>
        <v>0</v>
      </c>
      <c r="BN209" s="26">
        <f t="shared" si="20"/>
        <v>0</v>
      </c>
      <c r="BO209" s="26">
        <f t="shared" si="20"/>
        <v>0</v>
      </c>
      <c r="BP209" s="26">
        <f t="shared" si="20"/>
        <v>0</v>
      </c>
      <c r="BQ209" s="26">
        <f t="shared" ref="BQ209:CA209" si="21">SUM(BQ210:BQ227)</f>
        <v>0</v>
      </c>
      <c r="BR209" s="26">
        <f t="shared" si="21"/>
        <v>0</v>
      </c>
      <c r="BS209" s="26">
        <f t="shared" si="21"/>
        <v>0</v>
      </c>
      <c r="BT209" s="26">
        <f t="shared" si="21"/>
        <v>0</v>
      </c>
      <c r="BU209" s="26">
        <f t="shared" si="21"/>
        <v>28</v>
      </c>
      <c r="BV209" s="26">
        <f t="shared" si="21"/>
        <v>0</v>
      </c>
      <c r="BW209" s="26">
        <f t="shared" si="21"/>
        <v>0</v>
      </c>
      <c r="BX209" s="26">
        <f t="shared" si="21"/>
        <v>0</v>
      </c>
      <c r="BY209" s="26">
        <f t="shared" si="21"/>
        <v>24</v>
      </c>
      <c r="BZ209" s="26">
        <f t="shared" si="21"/>
        <v>22</v>
      </c>
      <c r="CA209" s="26">
        <f t="shared" si="21"/>
        <v>0</v>
      </c>
    </row>
    <row r="210" spans="1:79" s="1" customFormat="1" ht="20.100000000000001" customHeight="1" x14ac:dyDescent="0.3">
      <c r="A210" s="11" t="s">
        <v>170</v>
      </c>
      <c r="B210" s="12" t="s">
        <v>783</v>
      </c>
      <c r="C210" s="12">
        <v>266</v>
      </c>
      <c r="D210" s="14"/>
      <c r="E210" s="14"/>
      <c r="F210" s="13"/>
      <c r="G210" s="13"/>
      <c r="H210" s="13"/>
      <c r="I210" s="13">
        <v>2</v>
      </c>
      <c r="J210" s="13"/>
      <c r="K210" s="13"/>
      <c r="L210" s="13">
        <v>2</v>
      </c>
      <c r="M210" s="13"/>
      <c r="N210" s="13"/>
      <c r="O210" s="13"/>
      <c r="P210" s="13"/>
      <c r="Q210" s="13"/>
      <c r="R210" s="13">
        <v>2</v>
      </c>
      <c r="S210" s="13"/>
      <c r="T210" s="13"/>
      <c r="U210" s="13"/>
      <c r="V210" s="13"/>
      <c r="W210" s="13">
        <v>2</v>
      </c>
      <c r="X210" s="14"/>
      <c r="Y210" s="14"/>
      <c r="Z210" s="14"/>
      <c r="AA210" s="14"/>
      <c r="AB210" s="14"/>
      <c r="AC210" s="14"/>
      <c r="AD210" s="14">
        <v>2</v>
      </c>
      <c r="AE210" s="14"/>
      <c r="AF210" s="14"/>
      <c r="AG210" s="14"/>
      <c r="AH210" s="14"/>
      <c r="AI210" s="14"/>
      <c r="AJ210" s="14"/>
      <c r="AK210" s="14"/>
      <c r="AL210" s="14"/>
      <c r="AM210" s="14"/>
      <c r="AN210" s="14"/>
      <c r="AO210" s="14"/>
      <c r="AP210" s="14">
        <v>1</v>
      </c>
      <c r="AQ210" s="14">
        <v>1</v>
      </c>
      <c r="AR210" s="14"/>
      <c r="AS210" s="14"/>
      <c r="AT210" s="14"/>
      <c r="AU210" s="14"/>
      <c r="AV210" s="14"/>
      <c r="AW210" s="14">
        <v>2</v>
      </c>
      <c r="AX210" s="14"/>
      <c r="AY210" s="14">
        <v>2</v>
      </c>
      <c r="AZ210" s="14"/>
      <c r="BA210" s="14"/>
      <c r="BB210" s="14"/>
      <c r="BC210" s="14"/>
      <c r="BD210" s="14"/>
      <c r="BE210" s="14"/>
      <c r="BF210" s="13"/>
      <c r="BG210" s="14"/>
      <c r="BH210" s="14"/>
      <c r="BI210" s="14"/>
      <c r="BJ210" s="14"/>
      <c r="BK210" s="14"/>
      <c r="BL210" s="14"/>
      <c r="BM210" s="14"/>
      <c r="BN210" s="14"/>
      <c r="BO210" s="14"/>
      <c r="BP210" s="14"/>
      <c r="BQ210" s="14"/>
      <c r="BR210" s="14"/>
      <c r="BS210" s="13"/>
      <c r="BT210" s="14"/>
      <c r="BU210" s="14">
        <v>6</v>
      </c>
      <c r="BV210" s="14"/>
      <c r="BW210" s="14"/>
      <c r="BX210" s="14"/>
      <c r="BY210" s="13">
        <v>2</v>
      </c>
      <c r="BZ210" s="31"/>
      <c r="CA210" s="13" t="s">
        <v>857</v>
      </c>
    </row>
    <row r="211" spans="1:79" s="1" customFormat="1" ht="20.100000000000001" customHeight="1" x14ac:dyDescent="0.3">
      <c r="A211" s="11" t="s">
        <v>171</v>
      </c>
      <c r="B211" s="12" t="s">
        <v>784</v>
      </c>
      <c r="C211" s="12">
        <v>267</v>
      </c>
      <c r="D211" s="13"/>
      <c r="E211" s="13"/>
      <c r="F211" s="13"/>
      <c r="G211" s="13"/>
      <c r="H211" s="13"/>
      <c r="I211" s="13"/>
      <c r="J211" s="13"/>
      <c r="K211" s="13"/>
      <c r="L211" s="13"/>
      <c r="M211" s="13"/>
      <c r="N211" s="13"/>
      <c r="O211" s="13"/>
      <c r="P211" s="13"/>
      <c r="Q211" s="13"/>
      <c r="R211" s="13"/>
      <c r="S211" s="13"/>
      <c r="T211" s="13"/>
      <c r="U211" s="13"/>
      <c r="V211" s="13"/>
      <c r="W211" s="13"/>
      <c r="X211" s="13"/>
      <c r="Y211" s="13"/>
      <c r="Z211" s="13"/>
      <c r="AA211" s="13"/>
      <c r="AB211" s="13"/>
      <c r="AC211" s="13"/>
      <c r="AD211" s="13"/>
      <c r="AE211" s="13"/>
      <c r="AF211" s="13"/>
      <c r="AG211" s="13"/>
      <c r="AH211" s="13"/>
      <c r="AI211" s="13"/>
      <c r="AJ211" s="13"/>
      <c r="AK211" s="13"/>
      <c r="AL211" s="13"/>
      <c r="AM211" s="13"/>
      <c r="AN211" s="13"/>
      <c r="AO211" s="13"/>
      <c r="AP211" s="13"/>
      <c r="AQ211" s="13"/>
      <c r="AR211" s="13"/>
      <c r="AS211" s="13"/>
      <c r="AT211" s="13"/>
      <c r="AU211" s="13"/>
      <c r="AV211" s="13"/>
      <c r="AW211" s="13"/>
      <c r="AX211" s="13"/>
      <c r="AY211" s="13"/>
      <c r="AZ211" s="13"/>
      <c r="BA211" s="13"/>
      <c r="BB211" s="13"/>
      <c r="BC211" s="13"/>
      <c r="BD211" s="13"/>
      <c r="BE211" s="13"/>
      <c r="BF211" s="13"/>
      <c r="BG211" s="13"/>
      <c r="BH211" s="13"/>
      <c r="BI211" s="13"/>
      <c r="BJ211" s="13"/>
      <c r="BK211" s="13"/>
      <c r="BL211" s="13"/>
      <c r="BM211" s="13"/>
      <c r="BN211" s="13"/>
      <c r="BO211" s="13"/>
      <c r="BP211" s="13"/>
      <c r="BQ211" s="13"/>
      <c r="BR211" s="13"/>
      <c r="BS211" s="13"/>
      <c r="BT211" s="13"/>
      <c r="BU211" s="13"/>
      <c r="BV211" s="13"/>
      <c r="BW211" s="13"/>
      <c r="BX211" s="13"/>
      <c r="BY211" s="13"/>
      <c r="BZ211" s="31"/>
      <c r="CA211" s="13"/>
    </row>
    <row r="212" spans="1:79" s="1" customFormat="1" ht="20.100000000000001" customHeight="1" x14ac:dyDescent="0.3">
      <c r="A212" s="11" t="s">
        <v>785</v>
      </c>
      <c r="B212" s="12" t="s">
        <v>786</v>
      </c>
      <c r="C212" s="12">
        <v>267.10000000000002</v>
      </c>
      <c r="D212" s="13"/>
      <c r="E212" s="13"/>
      <c r="F212" s="13"/>
      <c r="G212" s="13"/>
      <c r="H212" s="13"/>
      <c r="I212" s="13"/>
      <c r="J212" s="13"/>
      <c r="K212" s="13"/>
      <c r="L212" s="13"/>
      <c r="M212" s="13"/>
      <c r="N212" s="13"/>
      <c r="O212" s="13"/>
      <c r="P212" s="13"/>
      <c r="Q212" s="13"/>
      <c r="R212" s="13"/>
      <c r="S212" s="13"/>
      <c r="T212" s="13"/>
      <c r="U212" s="13"/>
      <c r="V212" s="13"/>
      <c r="W212" s="13"/>
      <c r="X212" s="13"/>
      <c r="Y212" s="13"/>
      <c r="Z212" s="13"/>
      <c r="AA212" s="13"/>
      <c r="AB212" s="13"/>
      <c r="AC212" s="13"/>
      <c r="AD212" s="13"/>
      <c r="AE212" s="13"/>
      <c r="AF212" s="13"/>
      <c r="AG212" s="13"/>
      <c r="AH212" s="13"/>
      <c r="AI212" s="13"/>
      <c r="AJ212" s="13"/>
      <c r="AK212" s="13"/>
      <c r="AL212" s="13"/>
      <c r="AM212" s="13"/>
      <c r="AN212" s="13"/>
      <c r="AO212" s="13"/>
      <c r="AP212" s="13"/>
      <c r="AQ212" s="13"/>
      <c r="AR212" s="13"/>
      <c r="AS212" s="13"/>
      <c r="AT212" s="13"/>
      <c r="AU212" s="13"/>
      <c r="AV212" s="13"/>
      <c r="AW212" s="13"/>
      <c r="AX212" s="13"/>
      <c r="AY212" s="13"/>
      <c r="AZ212" s="13"/>
      <c r="BA212" s="13"/>
      <c r="BB212" s="13"/>
      <c r="BC212" s="13"/>
      <c r="BD212" s="13"/>
      <c r="BE212" s="13"/>
      <c r="BF212" s="13"/>
      <c r="BG212" s="13"/>
      <c r="BH212" s="13"/>
      <c r="BI212" s="13"/>
      <c r="BJ212" s="13"/>
      <c r="BK212" s="13"/>
      <c r="BL212" s="13"/>
      <c r="BM212" s="13"/>
      <c r="BN212" s="13"/>
      <c r="BO212" s="13"/>
      <c r="BP212" s="13"/>
      <c r="BQ212" s="13"/>
      <c r="BR212" s="13"/>
      <c r="BS212" s="13"/>
      <c r="BT212" s="13"/>
      <c r="BU212" s="13"/>
      <c r="BV212" s="13"/>
      <c r="BW212" s="13"/>
      <c r="BX212" s="13"/>
      <c r="BY212" s="13"/>
      <c r="BZ212" s="31"/>
      <c r="CA212" s="13"/>
    </row>
    <row r="213" spans="1:79" s="1" customFormat="1" ht="20.100000000000001" customHeight="1" x14ac:dyDescent="0.3">
      <c r="A213" s="11" t="s">
        <v>172</v>
      </c>
      <c r="B213" s="12" t="s">
        <v>787</v>
      </c>
      <c r="C213" s="12">
        <v>268</v>
      </c>
      <c r="D213" s="13"/>
      <c r="E213" s="13">
        <v>2</v>
      </c>
      <c r="F213" s="13">
        <v>2</v>
      </c>
      <c r="G213" s="13"/>
      <c r="H213" s="13"/>
      <c r="I213" s="13">
        <v>21</v>
      </c>
      <c r="J213" s="13"/>
      <c r="K213" s="13">
        <v>1</v>
      </c>
      <c r="L213" s="13">
        <v>22</v>
      </c>
      <c r="M213" s="13"/>
      <c r="N213" s="13"/>
      <c r="O213" s="13">
        <v>13</v>
      </c>
      <c r="P213" s="13">
        <v>1</v>
      </c>
      <c r="Q213" s="13">
        <v>2</v>
      </c>
      <c r="R213" s="13"/>
      <c r="S213" s="13"/>
      <c r="T213" s="13"/>
      <c r="U213" s="13"/>
      <c r="V213" s="13"/>
      <c r="W213" s="13">
        <v>16</v>
      </c>
      <c r="X213" s="13"/>
      <c r="Y213" s="13">
        <v>1</v>
      </c>
      <c r="Z213" s="13"/>
      <c r="AA213" s="13"/>
      <c r="AB213" s="13"/>
      <c r="AC213" s="13">
        <v>5</v>
      </c>
      <c r="AD213" s="13">
        <v>19</v>
      </c>
      <c r="AE213" s="13"/>
      <c r="AF213" s="13"/>
      <c r="AG213" s="13"/>
      <c r="AH213" s="13"/>
      <c r="AI213" s="13"/>
      <c r="AJ213" s="13"/>
      <c r="AK213" s="13">
        <v>22</v>
      </c>
      <c r="AL213" s="13"/>
      <c r="AM213" s="13"/>
      <c r="AN213" s="13"/>
      <c r="AO213" s="13">
        <v>9</v>
      </c>
      <c r="AP213" s="13">
        <v>11</v>
      </c>
      <c r="AQ213" s="13">
        <v>2</v>
      </c>
      <c r="AR213" s="13"/>
      <c r="AS213" s="13"/>
      <c r="AT213" s="13">
        <v>5</v>
      </c>
      <c r="AU213" s="13"/>
      <c r="AV213" s="13">
        <v>1</v>
      </c>
      <c r="AW213" s="13">
        <v>16</v>
      </c>
      <c r="AX213" s="13"/>
      <c r="AY213" s="13">
        <v>22</v>
      </c>
      <c r="AZ213" s="13"/>
      <c r="BA213" s="13"/>
      <c r="BB213" s="13">
        <v>1</v>
      </c>
      <c r="BC213" s="13">
        <v>2</v>
      </c>
      <c r="BD213" s="13"/>
      <c r="BE213" s="13"/>
      <c r="BF213" s="13">
        <v>2</v>
      </c>
      <c r="BG213" s="13"/>
      <c r="BH213" s="13"/>
      <c r="BI213" s="13"/>
      <c r="BJ213" s="13">
        <v>2</v>
      </c>
      <c r="BK213" s="13"/>
      <c r="BL213" s="13"/>
      <c r="BM213" s="13"/>
      <c r="BN213" s="13"/>
      <c r="BO213" s="13"/>
      <c r="BP213" s="13"/>
      <c r="BQ213" s="13"/>
      <c r="BR213" s="13"/>
      <c r="BS213" s="13"/>
      <c r="BT213" s="13"/>
      <c r="BU213" s="13">
        <v>20</v>
      </c>
      <c r="BV213" s="13"/>
      <c r="BW213" s="13"/>
      <c r="BX213" s="13"/>
      <c r="BY213" s="13">
        <v>22</v>
      </c>
      <c r="BZ213" s="31">
        <v>21</v>
      </c>
      <c r="CA213" s="13" t="s">
        <v>857</v>
      </c>
    </row>
    <row r="214" spans="1:79" s="1" customFormat="1" ht="20.100000000000001" customHeight="1" x14ac:dyDescent="0.3">
      <c r="A214" s="11" t="s">
        <v>173</v>
      </c>
      <c r="B214" s="12" t="s">
        <v>788</v>
      </c>
      <c r="C214" s="12">
        <v>269</v>
      </c>
      <c r="D214" s="13"/>
      <c r="E214" s="13"/>
      <c r="F214" s="13"/>
      <c r="G214" s="13"/>
      <c r="H214" s="13"/>
      <c r="I214" s="13"/>
      <c r="J214" s="13"/>
      <c r="K214" s="13"/>
      <c r="L214" s="13"/>
      <c r="M214" s="13"/>
      <c r="N214" s="13"/>
      <c r="O214" s="13"/>
      <c r="P214" s="13"/>
      <c r="Q214" s="13"/>
      <c r="R214" s="13"/>
      <c r="S214" s="13"/>
      <c r="T214" s="13"/>
      <c r="U214" s="13"/>
      <c r="V214" s="13"/>
      <c r="W214" s="13"/>
      <c r="X214" s="13"/>
      <c r="Y214" s="13"/>
      <c r="Z214" s="13"/>
      <c r="AA214" s="13"/>
      <c r="AB214" s="13"/>
      <c r="AC214" s="13"/>
      <c r="AD214" s="13"/>
      <c r="AE214" s="13"/>
      <c r="AF214" s="13"/>
      <c r="AG214" s="13"/>
      <c r="AH214" s="13"/>
      <c r="AI214" s="13"/>
      <c r="AJ214" s="13"/>
      <c r="AK214" s="13"/>
      <c r="AL214" s="13"/>
      <c r="AM214" s="13"/>
      <c r="AN214" s="13"/>
      <c r="AO214" s="13"/>
      <c r="AP214" s="13"/>
      <c r="AQ214" s="13"/>
      <c r="AR214" s="13"/>
      <c r="AS214" s="13"/>
      <c r="AT214" s="13"/>
      <c r="AU214" s="13"/>
      <c r="AV214" s="13"/>
      <c r="AW214" s="13"/>
      <c r="AX214" s="13"/>
      <c r="AY214" s="13"/>
      <c r="AZ214" s="13"/>
      <c r="BA214" s="13"/>
      <c r="BB214" s="13"/>
      <c r="BC214" s="13"/>
      <c r="BD214" s="13"/>
      <c r="BE214" s="13"/>
      <c r="BF214" s="13"/>
      <c r="BG214" s="13"/>
      <c r="BH214" s="13"/>
      <c r="BI214" s="13"/>
      <c r="BJ214" s="13"/>
      <c r="BK214" s="13"/>
      <c r="BL214" s="13"/>
      <c r="BM214" s="13"/>
      <c r="BN214" s="13"/>
      <c r="BO214" s="13"/>
      <c r="BP214" s="13"/>
      <c r="BQ214" s="13"/>
      <c r="BR214" s="13"/>
      <c r="BS214" s="13"/>
      <c r="BT214" s="13"/>
      <c r="BU214" s="13"/>
      <c r="BV214" s="13"/>
      <c r="BW214" s="13"/>
      <c r="BX214" s="13"/>
      <c r="BY214" s="13"/>
      <c r="BZ214" s="31"/>
      <c r="CA214" s="13"/>
    </row>
    <row r="215" spans="1:79" s="1" customFormat="1" ht="20.100000000000001" customHeight="1" x14ac:dyDescent="0.3">
      <c r="A215" s="11" t="s">
        <v>174</v>
      </c>
      <c r="B215" s="12" t="s">
        <v>789</v>
      </c>
      <c r="C215" s="12">
        <v>269.10000000000002</v>
      </c>
      <c r="D215" s="13"/>
      <c r="E215" s="13"/>
      <c r="F215" s="13"/>
      <c r="G215" s="13"/>
      <c r="H215" s="13"/>
      <c r="I215" s="13"/>
      <c r="J215" s="13"/>
      <c r="K215" s="13"/>
      <c r="L215" s="13"/>
      <c r="M215" s="13"/>
      <c r="N215" s="13"/>
      <c r="O215" s="13"/>
      <c r="P215" s="13"/>
      <c r="Q215" s="13"/>
      <c r="R215" s="13"/>
      <c r="S215" s="13"/>
      <c r="T215" s="13"/>
      <c r="U215" s="13"/>
      <c r="V215" s="13"/>
      <c r="W215" s="13"/>
      <c r="X215" s="13"/>
      <c r="Y215" s="13"/>
      <c r="Z215" s="13"/>
      <c r="AA215" s="13"/>
      <c r="AB215" s="13"/>
      <c r="AC215" s="13"/>
      <c r="AD215" s="13"/>
      <c r="AE215" s="13"/>
      <c r="AF215" s="13"/>
      <c r="AG215" s="13"/>
      <c r="AH215" s="13"/>
      <c r="AI215" s="13"/>
      <c r="AJ215" s="13"/>
      <c r="AK215" s="13"/>
      <c r="AL215" s="13"/>
      <c r="AM215" s="13"/>
      <c r="AN215" s="13"/>
      <c r="AO215" s="13"/>
      <c r="AP215" s="13"/>
      <c r="AQ215" s="13"/>
      <c r="AR215" s="13"/>
      <c r="AS215" s="13"/>
      <c r="AT215" s="13"/>
      <c r="AU215" s="13"/>
      <c r="AV215" s="13"/>
      <c r="AW215" s="13"/>
      <c r="AX215" s="13"/>
      <c r="AY215" s="13"/>
      <c r="AZ215" s="13"/>
      <c r="BA215" s="13"/>
      <c r="BB215" s="13"/>
      <c r="BC215" s="13"/>
      <c r="BD215" s="13"/>
      <c r="BE215" s="13"/>
      <c r="BF215" s="13"/>
      <c r="BG215" s="13"/>
      <c r="BH215" s="13"/>
      <c r="BI215" s="13"/>
      <c r="BJ215" s="13"/>
      <c r="BK215" s="13"/>
      <c r="BL215" s="13"/>
      <c r="BM215" s="13"/>
      <c r="BN215" s="13"/>
      <c r="BO215" s="13"/>
      <c r="BP215" s="13"/>
      <c r="BQ215" s="13"/>
      <c r="BR215" s="13"/>
      <c r="BS215" s="13"/>
      <c r="BT215" s="13"/>
      <c r="BU215" s="13"/>
      <c r="BV215" s="13"/>
      <c r="BW215" s="13"/>
      <c r="BX215" s="13"/>
      <c r="BY215" s="13"/>
      <c r="BZ215" s="31"/>
      <c r="CA215" s="13"/>
    </row>
    <row r="216" spans="1:79" s="1" customFormat="1" ht="20.100000000000001" customHeight="1" x14ac:dyDescent="0.3">
      <c r="A216" s="11" t="s">
        <v>175</v>
      </c>
      <c r="B216" s="12" t="s">
        <v>790</v>
      </c>
      <c r="C216" s="12">
        <v>270</v>
      </c>
      <c r="D216" s="13"/>
      <c r="E216" s="13"/>
      <c r="F216" s="13"/>
      <c r="G216" s="13"/>
      <c r="H216" s="13"/>
      <c r="I216" s="13"/>
      <c r="J216" s="13"/>
      <c r="K216" s="13"/>
      <c r="L216" s="13"/>
      <c r="M216" s="13"/>
      <c r="N216" s="13"/>
      <c r="O216" s="13"/>
      <c r="P216" s="13"/>
      <c r="Q216" s="13"/>
      <c r="R216" s="13"/>
      <c r="S216" s="13"/>
      <c r="T216" s="13"/>
      <c r="U216" s="13"/>
      <c r="V216" s="13"/>
      <c r="W216" s="13"/>
      <c r="X216" s="13"/>
      <c r="Y216" s="13"/>
      <c r="Z216" s="13"/>
      <c r="AA216" s="13"/>
      <c r="AB216" s="13"/>
      <c r="AC216" s="13"/>
      <c r="AD216" s="13"/>
      <c r="AE216" s="13"/>
      <c r="AF216" s="13"/>
      <c r="AG216" s="13"/>
      <c r="AH216" s="13"/>
      <c r="AI216" s="13"/>
      <c r="AJ216" s="13"/>
      <c r="AK216" s="13"/>
      <c r="AL216" s="13"/>
      <c r="AM216" s="13"/>
      <c r="AN216" s="13"/>
      <c r="AO216" s="13"/>
      <c r="AP216" s="13"/>
      <c r="AQ216" s="13"/>
      <c r="AR216" s="13"/>
      <c r="AS216" s="13"/>
      <c r="AT216" s="13"/>
      <c r="AU216" s="13"/>
      <c r="AV216" s="13"/>
      <c r="AW216" s="13"/>
      <c r="AX216" s="13"/>
      <c r="AY216" s="13"/>
      <c r="AZ216" s="13"/>
      <c r="BA216" s="13"/>
      <c r="BB216" s="13"/>
      <c r="BC216" s="13"/>
      <c r="BD216" s="13"/>
      <c r="BE216" s="13"/>
      <c r="BF216" s="13"/>
      <c r="BG216" s="13"/>
      <c r="BH216" s="13"/>
      <c r="BI216" s="13"/>
      <c r="BJ216" s="13"/>
      <c r="BK216" s="13"/>
      <c r="BL216" s="13"/>
      <c r="BM216" s="13"/>
      <c r="BN216" s="13"/>
      <c r="BO216" s="13"/>
      <c r="BP216" s="13"/>
      <c r="BQ216" s="13"/>
      <c r="BR216" s="13"/>
      <c r="BS216" s="13"/>
      <c r="BT216" s="13"/>
      <c r="BU216" s="13"/>
      <c r="BV216" s="13"/>
      <c r="BW216" s="13"/>
      <c r="BX216" s="13"/>
      <c r="BY216" s="13"/>
      <c r="BZ216" s="31"/>
      <c r="CA216" s="13"/>
    </row>
    <row r="217" spans="1:79" s="1" customFormat="1" ht="20.100000000000001" customHeight="1" x14ac:dyDescent="0.3">
      <c r="A217" s="11" t="s">
        <v>176</v>
      </c>
      <c r="B217" s="12" t="s">
        <v>791</v>
      </c>
      <c r="C217" s="12">
        <v>272</v>
      </c>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c r="BP217" s="13"/>
      <c r="BQ217" s="13"/>
      <c r="BR217" s="13"/>
      <c r="BS217" s="13"/>
      <c r="BT217" s="13"/>
      <c r="BU217" s="13"/>
      <c r="BV217" s="13"/>
      <c r="BW217" s="13"/>
      <c r="BX217" s="13"/>
      <c r="BY217" s="13"/>
      <c r="BZ217" s="31"/>
      <c r="CA217" s="13"/>
    </row>
    <row r="218" spans="1:79" s="1" customFormat="1" ht="20.100000000000001" customHeight="1" x14ac:dyDescent="0.3">
      <c r="A218" s="11" t="s">
        <v>177</v>
      </c>
      <c r="B218" s="12" t="s">
        <v>792</v>
      </c>
      <c r="C218" s="12">
        <v>273</v>
      </c>
      <c r="D218" s="13"/>
      <c r="E218" s="13"/>
      <c r="F218" s="13"/>
      <c r="G218" s="13"/>
      <c r="H218" s="13"/>
      <c r="I218" s="13"/>
      <c r="J218" s="13"/>
      <c r="K218" s="13"/>
      <c r="L218" s="13"/>
      <c r="M218" s="13"/>
      <c r="N218" s="13"/>
      <c r="O218" s="13"/>
      <c r="P218" s="13"/>
      <c r="Q218" s="13"/>
      <c r="R218" s="13"/>
      <c r="S218" s="13"/>
      <c r="T218" s="13"/>
      <c r="U218" s="13"/>
      <c r="V218" s="13"/>
      <c r="W218" s="13"/>
      <c r="X218" s="13"/>
      <c r="Y218" s="13"/>
      <c r="Z218" s="13"/>
      <c r="AA218" s="13"/>
      <c r="AB218" s="13"/>
      <c r="AC218" s="13"/>
      <c r="AD218" s="13"/>
      <c r="AE218" s="13"/>
      <c r="AF218" s="13"/>
      <c r="AG218" s="13"/>
      <c r="AH218" s="13"/>
      <c r="AI218" s="13"/>
      <c r="AJ218" s="13"/>
      <c r="AK218" s="13"/>
      <c r="AL218" s="13"/>
      <c r="AM218" s="13"/>
      <c r="AN218" s="13"/>
      <c r="AO218" s="13"/>
      <c r="AP218" s="13"/>
      <c r="AQ218" s="13"/>
      <c r="AR218" s="13"/>
      <c r="AS218" s="13"/>
      <c r="AT218" s="13"/>
      <c r="AU218" s="13"/>
      <c r="AV218" s="13"/>
      <c r="AW218" s="13"/>
      <c r="AX218" s="13"/>
      <c r="AY218" s="13"/>
      <c r="AZ218" s="13"/>
      <c r="BA218" s="13"/>
      <c r="BB218" s="13"/>
      <c r="BC218" s="13"/>
      <c r="BD218" s="13"/>
      <c r="BE218" s="13"/>
      <c r="BF218" s="13"/>
      <c r="BG218" s="13"/>
      <c r="BH218" s="13"/>
      <c r="BI218" s="13"/>
      <c r="BJ218" s="13"/>
      <c r="BK218" s="13"/>
      <c r="BL218" s="13"/>
      <c r="BM218" s="13"/>
      <c r="BN218" s="13"/>
      <c r="BO218" s="13"/>
      <c r="BP218" s="13"/>
      <c r="BQ218" s="13"/>
      <c r="BR218" s="13"/>
      <c r="BS218" s="13"/>
      <c r="BT218" s="13"/>
      <c r="BU218" s="13">
        <v>2</v>
      </c>
      <c r="BV218" s="13"/>
      <c r="BW218" s="13"/>
      <c r="BX218" s="13"/>
      <c r="BY218" s="13"/>
      <c r="BZ218" s="31">
        <v>1</v>
      </c>
      <c r="CA218" s="13" t="s">
        <v>856</v>
      </c>
    </row>
    <row r="219" spans="1:79" s="1" customFormat="1" ht="20.100000000000001" customHeight="1" x14ac:dyDescent="0.3">
      <c r="A219" s="11" t="s">
        <v>178</v>
      </c>
      <c r="B219" s="12" t="s">
        <v>793</v>
      </c>
      <c r="C219" s="12">
        <v>274</v>
      </c>
      <c r="D219" s="13"/>
      <c r="E219" s="13"/>
      <c r="F219" s="13"/>
      <c r="G219" s="13"/>
      <c r="H219" s="13"/>
      <c r="I219" s="13"/>
      <c r="J219" s="13"/>
      <c r="K219" s="13"/>
      <c r="L219" s="13"/>
      <c r="M219" s="13"/>
      <c r="N219" s="13"/>
      <c r="O219" s="13"/>
      <c r="P219" s="13"/>
      <c r="Q219" s="13"/>
      <c r="R219" s="13"/>
      <c r="S219" s="13"/>
      <c r="T219" s="13"/>
      <c r="U219" s="13"/>
      <c r="V219" s="13"/>
      <c r="W219" s="13"/>
      <c r="X219" s="13"/>
      <c r="Y219" s="13"/>
      <c r="Z219" s="13"/>
      <c r="AA219" s="13"/>
      <c r="AB219" s="13"/>
      <c r="AC219" s="13"/>
      <c r="AD219" s="13"/>
      <c r="AE219" s="13"/>
      <c r="AF219" s="13"/>
      <c r="AG219" s="13"/>
      <c r="AH219" s="13"/>
      <c r="AI219" s="13"/>
      <c r="AJ219" s="13"/>
      <c r="AK219" s="13"/>
      <c r="AL219" s="13"/>
      <c r="AM219" s="13"/>
      <c r="AN219" s="13"/>
      <c r="AO219" s="13"/>
      <c r="AP219" s="13"/>
      <c r="AQ219" s="13"/>
      <c r="AR219" s="13"/>
      <c r="AS219" s="13"/>
      <c r="AT219" s="13"/>
      <c r="AU219" s="13"/>
      <c r="AV219" s="13"/>
      <c r="AW219" s="13"/>
      <c r="AX219" s="13"/>
      <c r="AY219" s="13"/>
      <c r="AZ219" s="13"/>
      <c r="BA219" s="13"/>
      <c r="BB219" s="13"/>
      <c r="BC219" s="13"/>
      <c r="BD219" s="13"/>
      <c r="BE219" s="13"/>
      <c r="BF219" s="13"/>
      <c r="BG219" s="13"/>
      <c r="BH219" s="13"/>
      <c r="BI219" s="13"/>
      <c r="BJ219" s="13"/>
      <c r="BK219" s="13"/>
      <c r="BL219" s="13"/>
      <c r="BM219" s="13"/>
      <c r="BN219" s="13"/>
      <c r="BO219" s="13"/>
      <c r="BP219" s="13"/>
      <c r="BQ219" s="13"/>
      <c r="BR219" s="13"/>
      <c r="BS219" s="13"/>
      <c r="BT219" s="13"/>
      <c r="BU219" s="13"/>
      <c r="BV219" s="13"/>
      <c r="BW219" s="13"/>
      <c r="BX219" s="13"/>
      <c r="BY219" s="13"/>
      <c r="BZ219" s="31"/>
      <c r="CA219" s="13"/>
    </row>
    <row r="220" spans="1:79" s="1" customFormat="1" ht="20.100000000000001" customHeight="1" x14ac:dyDescent="0.3">
      <c r="A220" s="11" t="s">
        <v>179</v>
      </c>
      <c r="B220" s="12" t="s">
        <v>794</v>
      </c>
      <c r="C220" s="12">
        <v>275</v>
      </c>
      <c r="D220" s="13"/>
      <c r="E220" s="13"/>
      <c r="F220" s="13"/>
      <c r="G220" s="13"/>
      <c r="H220" s="13"/>
      <c r="I220" s="13"/>
      <c r="J220" s="13"/>
      <c r="K220" s="13"/>
      <c r="L220" s="13"/>
      <c r="M220" s="13"/>
      <c r="N220" s="13"/>
      <c r="O220" s="13"/>
      <c r="P220" s="13"/>
      <c r="Q220" s="13"/>
      <c r="R220" s="13"/>
      <c r="S220" s="13"/>
      <c r="T220" s="13"/>
      <c r="U220" s="13"/>
      <c r="V220" s="13"/>
      <c r="W220" s="13"/>
      <c r="X220" s="13"/>
      <c r="Y220" s="13"/>
      <c r="Z220" s="13"/>
      <c r="AA220" s="13"/>
      <c r="AB220" s="13"/>
      <c r="AC220" s="13"/>
      <c r="AD220" s="13"/>
      <c r="AE220" s="13"/>
      <c r="AF220" s="13"/>
      <c r="AG220" s="13"/>
      <c r="AH220" s="13"/>
      <c r="AI220" s="13"/>
      <c r="AJ220" s="13"/>
      <c r="AK220" s="13"/>
      <c r="AL220" s="13"/>
      <c r="AM220" s="13"/>
      <c r="AN220" s="13"/>
      <c r="AO220" s="13"/>
      <c r="AP220" s="13"/>
      <c r="AQ220" s="13"/>
      <c r="AR220" s="13"/>
      <c r="AS220" s="13"/>
      <c r="AT220" s="13"/>
      <c r="AU220" s="13"/>
      <c r="AV220" s="13"/>
      <c r="AW220" s="13"/>
      <c r="AX220" s="13"/>
      <c r="AY220" s="13"/>
      <c r="AZ220" s="13"/>
      <c r="BA220" s="13"/>
      <c r="BB220" s="13"/>
      <c r="BC220" s="13"/>
      <c r="BD220" s="13"/>
      <c r="BE220" s="13"/>
      <c r="BF220" s="13"/>
      <c r="BG220" s="13"/>
      <c r="BH220" s="13"/>
      <c r="BI220" s="13"/>
      <c r="BJ220" s="13"/>
      <c r="BK220" s="13"/>
      <c r="BL220" s="13"/>
      <c r="BM220" s="13"/>
      <c r="BN220" s="13"/>
      <c r="BO220" s="13"/>
      <c r="BP220" s="13"/>
      <c r="BQ220" s="13"/>
      <c r="BR220" s="13"/>
      <c r="BS220" s="13"/>
      <c r="BT220" s="13"/>
      <c r="BU220" s="13"/>
      <c r="BV220" s="13"/>
      <c r="BW220" s="13"/>
      <c r="BX220" s="13"/>
      <c r="BY220" s="13"/>
      <c r="BZ220" s="31"/>
      <c r="CA220" s="13"/>
    </row>
    <row r="221" spans="1:79" s="1" customFormat="1" ht="20.100000000000001" customHeight="1" x14ac:dyDescent="0.3">
      <c r="A221" s="11" t="s">
        <v>180</v>
      </c>
      <c r="B221" s="12" t="s">
        <v>591</v>
      </c>
      <c r="C221" s="12">
        <v>276</v>
      </c>
      <c r="D221" s="13"/>
      <c r="E221" s="13"/>
      <c r="F221" s="13"/>
      <c r="G221" s="13"/>
      <c r="H221" s="13"/>
      <c r="I221" s="13"/>
      <c r="J221" s="13"/>
      <c r="K221" s="13"/>
      <c r="L221" s="13"/>
      <c r="M221" s="13"/>
      <c r="N221" s="13"/>
      <c r="O221" s="13"/>
      <c r="P221" s="13"/>
      <c r="Q221" s="13"/>
      <c r="R221" s="13"/>
      <c r="S221" s="13"/>
      <c r="T221" s="13"/>
      <c r="U221" s="13"/>
      <c r="V221" s="13"/>
      <c r="W221" s="13"/>
      <c r="X221" s="13"/>
      <c r="Y221" s="13"/>
      <c r="Z221" s="13"/>
      <c r="AA221" s="13"/>
      <c r="AB221" s="13"/>
      <c r="AC221" s="13"/>
      <c r="AD221" s="13"/>
      <c r="AE221" s="13"/>
      <c r="AF221" s="13"/>
      <c r="AG221" s="13"/>
      <c r="AH221" s="13"/>
      <c r="AI221" s="13"/>
      <c r="AJ221" s="13"/>
      <c r="AK221" s="13"/>
      <c r="AL221" s="13"/>
      <c r="AM221" s="13"/>
      <c r="AN221" s="13"/>
      <c r="AO221" s="13"/>
      <c r="AP221" s="13"/>
      <c r="AQ221" s="13"/>
      <c r="AR221" s="13"/>
      <c r="AS221" s="13"/>
      <c r="AT221" s="13"/>
      <c r="AU221" s="13"/>
      <c r="AV221" s="13"/>
      <c r="AW221" s="13"/>
      <c r="AX221" s="13"/>
      <c r="AY221" s="13"/>
      <c r="AZ221" s="13"/>
      <c r="BA221" s="13"/>
      <c r="BB221" s="13"/>
      <c r="BC221" s="13"/>
      <c r="BD221" s="13"/>
      <c r="BE221" s="13"/>
      <c r="BF221" s="13"/>
      <c r="BG221" s="13"/>
      <c r="BH221" s="13"/>
      <c r="BI221" s="13"/>
      <c r="BJ221" s="13"/>
      <c r="BK221" s="13"/>
      <c r="BL221" s="13"/>
      <c r="BM221" s="13"/>
      <c r="BN221" s="13"/>
      <c r="BO221" s="13"/>
      <c r="BP221" s="13"/>
      <c r="BQ221" s="13"/>
      <c r="BR221" s="13"/>
      <c r="BS221" s="13"/>
      <c r="BT221" s="13"/>
      <c r="BU221" s="13"/>
      <c r="BV221" s="13"/>
      <c r="BW221" s="13"/>
      <c r="BX221" s="13"/>
      <c r="BY221" s="13"/>
      <c r="BZ221" s="31"/>
      <c r="CA221" s="13"/>
    </row>
    <row r="222" spans="1:79" s="1" customFormat="1" ht="20.100000000000001" customHeight="1" x14ac:dyDescent="0.3">
      <c r="A222" s="11" t="s">
        <v>181</v>
      </c>
      <c r="B222" s="12" t="s">
        <v>346</v>
      </c>
      <c r="C222" s="12">
        <v>277</v>
      </c>
      <c r="D222" s="14"/>
      <c r="E222" s="14"/>
      <c r="F222" s="13"/>
      <c r="G222" s="13"/>
      <c r="H222" s="13"/>
      <c r="I222" s="13"/>
      <c r="J222" s="13"/>
      <c r="K222" s="13"/>
      <c r="L222" s="13"/>
      <c r="M222" s="13"/>
      <c r="N222" s="13"/>
      <c r="O222" s="13"/>
      <c r="P222" s="13"/>
      <c r="Q222" s="13"/>
      <c r="R222" s="13"/>
      <c r="S222" s="13"/>
      <c r="T222" s="13"/>
      <c r="U222" s="13"/>
      <c r="V222" s="13"/>
      <c r="W222" s="13"/>
      <c r="X222" s="14"/>
      <c r="Y222" s="14"/>
      <c r="Z222" s="14"/>
      <c r="AA222" s="14"/>
      <c r="AB222" s="14"/>
      <c r="AC222" s="14"/>
      <c r="AD222" s="14"/>
      <c r="AE222" s="14"/>
      <c r="AF222" s="14"/>
      <c r="AG222" s="14"/>
      <c r="AH222" s="14"/>
      <c r="AI222" s="14"/>
      <c r="AJ222" s="14"/>
      <c r="AK222" s="14"/>
      <c r="AL222" s="14"/>
      <c r="AM222" s="14"/>
      <c r="AN222" s="14"/>
      <c r="AO222" s="14"/>
      <c r="AP222" s="14"/>
      <c r="AQ222" s="14"/>
      <c r="AR222" s="14"/>
      <c r="AS222" s="14"/>
      <c r="AT222" s="14"/>
      <c r="AU222" s="14"/>
      <c r="AV222" s="14"/>
      <c r="AW222" s="14"/>
      <c r="AX222" s="14"/>
      <c r="AY222" s="14"/>
      <c r="AZ222" s="14"/>
      <c r="BA222" s="14"/>
      <c r="BB222" s="14"/>
      <c r="BC222" s="14"/>
      <c r="BD222" s="14"/>
      <c r="BE222" s="14"/>
      <c r="BF222" s="13"/>
      <c r="BG222" s="14"/>
      <c r="BH222" s="14"/>
      <c r="BI222" s="14"/>
      <c r="BJ222" s="14"/>
      <c r="BK222" s="14"/>
      <c r="BL222" s="14"/>
      <c r="BM222" s="14"/>
      <c r="BN222" s="14"/>
      <c r="BO222" s="14"/>
      <c r="BP222" s="14"/>
      <c r="BQ222" s="14"/>
      <c r="BR222" s="14"/>
      <c r="BS222" s="13"/>
      <c r="BT222" s="14"/>
      <c r="BU222" s="14"/>
      <c r="BV222" s="14"/>
      <c r="BW222" s="14"/>
      <c r="BX222" s="14"/>
      <c r="BY222" s="13"/>
      <c r="BZ222" s="31"/>
      <c r="CA222" s="13"/>
    </row>
    <row r="223" spans="1:79" s="1" customFormat="1" ht="20.100000000000001" customHeight="1" x14ac:dyDescent="0.3">
      <c r="A223" s="11" t="s">
        <v>182</v>
      </c>
      <c r="B223" s="12" t="s">
        <v>592</v>
      </c>
      <c r="C223" s="12">
        <v>278</v>
      </c>
      <c r="D223" s="13"/>
      <c r="E223" s="13"/>
      <c r="F223" s="13"/>
      <c r="G223" s="13"/>
      <c r="H223" s="13"/>
      <c r="I223" s="13"/>
      <c r="J223" s="13"/>
      <c r="K223" s="13"/>
      <c r="L223" s="13"/>
      <c r="M223" s="13"/>
      <c r="N223" s="13"/>
      <c r="O223" s="13"/>
      <c r="P223" s="13"/>
      <c r="Q223" s="13"/>
      <c r="R223" s="13"/>
      <c r="S223" s="13"/>
      <c r="T223" s="13"/>
      <c r="U223" s="13"/>
      <c r="V223" s="13"/>
      <c r="W223" s="13"/>
      <c r="X223" s="13"/>
      <c r="Y223" s="13"/>
      <c r="Z223" s="13"/>
      <c r="AA223" s="13"/>
      <c r="AB223" s="13"/>
      <c r="AC223" s="13"/>
      <c r="AD223" s="13"/>
      <c r="AE223" s="13"/>
      <c r="AF223" s="13"/>
      <c r="AG223" s="13"/>
      <c r="AH223" s="13"/>
      <c r="AI223" s="13"/>
      <c r="AJ223" s="13"/>
      <c r="AK223" s="13"/>
      <c r="AL223" s="13"/>
      <c r="AM223" s="13"/>
      <c r="AN223" s="13"/>
      <c r="AO223" s="13"/>
      <c r="AP223" s="13"/>
      <c r="AQ223" s="13"/>
      <c r="AR223" s="13"/>
      <c r="AS223" s="13"/>
      <c r="AT223" s="13"/>
      <c r="AU223" s="13"/>
      <c r="AV223" s="13"/>
      <c r="AW223" s="13"/>
      <c r="AX223" s="13"/>
      <c r="AY223" s="13"/>
      <c r="AZ223" s="13"/>
      <c r="BA223" s="13"/>
      <c r="BB223" s="13"/>
      <c r="BC223" s="13"/>
      <c r="BD223" s="13"/>
      <c r="BE223" s="13"/>
      <c r="BF223" s="13"/>
      <c r="BG223" s="13"/>
      <c r="BH223" s="13"/>
      <c r="BI223" s="13"/>
      <c r="BJ223" s="13"/>
      <c r="BK223" s="13"/>
      <c r="BL223" s="13"/>
      <c r="BM223" s="13"/>
      <c r="BN223" s="13"/>
      <c r="BO223" s="13"/>
      <c r="BP223" s="13"/>
      <c r="BQ223" s="13"/>
      <c r="BR223" s="13"/>
      <c r="BS223" s="13"/>
      <c r="BT223" s="13"/>
      <c r="BU223" s="13"/>
      <c r="BV223" s="13"/>
      <c r="BW223" s="13"/>
      <c r="BX223" s="13"/>
      <c r="BY223" s="13"/>
      <c r="BZ223" s="31"/>
      <c r="CA223" s="13"/>
    </row>
    <row r="224" spans="1:79" s="1" customFormat="1" ht="20.100000000000001" customHeight="1" x14ac:dyDescent="0.3">
      <c r="A224" s="11" t="s">
        <v>183</v>
      </c>
      <c r="B224" s="12" t="s">
        <v>593</v>
      </c>
      <c r="C224" s="12">
        <v>279</v>
      </c>
      <c r="D224" s="13"/>
      <c r="E224" s="13"/>
      <c r="F224" s="13"/>
      <c r="G224" s="13"/>
      <c r="H224" s="13"/>
      <c r="I224" s="13"/>
      <c r="J224" s="13"/>
      <c r="K224" s="13"/>
      <c r="L224" s="13"/>
      <c r="M224" s="13"/>
      <c r="N224" s="13"/>
      <c r="O224" s="13"/>
      <c r="P224" s="13"/>
      <c r="Q224" s="13"/>
      <c r="R224" s="13"/>
      <c r="S224" s="13"/>
      <c r="T224" s="13"/>
      <c r="U224" s="13"/>
      <c r="V224" s="13"/>
      <c r="W224" s="13"/>
      <c r="X224" s="13"/>
      <c r="Y224" s="13"/>
      <c r="Z224" s="13"/>
      <c r="AA224" s="13"/>
      <c r="AB224" s="13"/>
      <c r="AC224" s="13"/>
      <c r="AD224" s="13"/>
      <c r="AE224" s="13"/>
      <c r="AF224" s="13"/>
      <c r="AG224" s="13"/>
      <c r="AH224" s="13"/>
      <c r="AI224" s="13"/>
      <c r="AJ224" s="13"/>
      <c r="AK224" s="13"/>
      <c r="AL224" s="13"/>
      <c r="AM224" s="13"/>
      <c r="AN224" s="13"/>
      <c r="AO224" s="13"/>
      <c r="AP224" s="13"/>
      <c r="AQ224" s="13"/>
      <c r="AR224" s="13"/>
      <c r="AS224" s="13"/>
      <c r="AT224" s="13"/>
      <c r="AU224" s="13"/>
      <c r="AV224" s="13"/>
      <c r="AW224" s="13"/>
      <c r="AX224" s="13"/>
      <c r="AY224" s="13"/>
      <c r="AZ224" s="13"/>
      <c r="BA224" s="13"/>
      <c r="BB224" s="13"/>
      <c r="BC224" s="13"/>
      <c r="BD224" s="13"/>
      <c r="BE224" s="13"/>
      <c r="BF224" s="13"/>
      <c r="BG224" s="13"/>
      <c r="BH224" s="13"/>
      <c r="BI224" s="13"/>
      <c r="BJ224" s="13"/>
      <c r="BK224" s="13"/>
      <c r="BL224" s="13"/>
      <c r="BM224" s="13"/>
      <c r="BN224" s="13"/>
      <c r="BO224" s="13"/>
      <c r="BP224" s="13"/>
      <c r="BQ224" s="13"/>
      <c r="BR224" s="13"/>
      <c r="BS224" s="13"/>
      <c r="BT224" s="13"/>
      <c r="BU224" s="13"/>
      <c r="BV224" s="13"/>
      <c r="BW224" s="13"/>
      <c r="BX224" s="13"/>
      <c r="BY224" s="13"/>
      <c r="BZ224" s="31"/>
      <c r="CA224" s="13"/>
    </row>
    <row r="225" spans="1:79" s="1" customFormat="1" ht="20.100000000000001" customHeight="1" x14ac:dyDescent="0.3">
      <c r="A225" s="11" t="s">
        <v>184</v>
      </c>
      <c r="B225" s="12" t="s">
        <v>795</v>
      </c>
      <c r="C225" s="12">
        <v>280</v>
      </c>
      <c r="D225" s="13"/>
      <c r="E225" s="13"/>
      <c r="F225" s="13"/>
      <c r="G225" s="13"/>
      <c r="H225" s="13"/>
      <c r="I225" s="13"/>
      <c r="J225" s="13"/>
      <c r="K225" s="13"/>
      <c r="L225" s="13"/>
      <c r="M225" s="13"/>
      <c r="N225" s="13"/>
      <c r="O225" s="13"/>
      <c r="P225" s="13"/>
      <c r="Q225" s="13"/>
      <c r="R225" s="13"/>
      <c r="S225" s="13"/>
      <c r="T225" s="13"/>
      <c r="U225" s="13"/>
      <c r="V225" s="13"/>
      <c r="W225" s="13"/>
      <c r="X225" s="13"/>
      <c r="Y225" s="13"/>
      <c r="Z225" s="13"/>
      <c r="AA225" s="13"/>
      <c r="AB225" s="13"/>
      <c r="AC225" s="13"/>
      <c r="AD225" s="13"/>
      <c r="AE225" s="13"/>
      <c r="AF225" s="13"/>
      <c r="AG225" s="13"/>
      <c r="AH225" s="13"/>
      <c r="AI225" s="13"/>
      <c r="AJ225" s="13"/>
      <c r="AK225" s="13"/>
      <c r="AL225" s="13"/>
      <c r="AM225" s="13"/>
      <c r="AN225" s="13"/>
      <c r="AO225" s="13"/>
      <c r="AP225" s="13"/>
      <c r="AQ225" s="13"/>
      <c r="AR225" s="13"/>
      <c r="AS225" s="13"/>
      <c r="AT225" s="13"/>
      <c r="AU225" s="13"/>
      <c r="AV225" s="13"/>
      <c r="AW225" s="13"/>
      <c r="AX225" s="13"/>
      <c r="AY225" s="13"/>
      <c r="AZ225" s="13"/>
      <c r="BA225" s="13"/>
      <c r="BB225" s="13"/>
      <c r="BC225" s="13"/>
      <c r="BD225" s="13"/>
      <c r="BE225" s="13"/>
      <c r="BF225" s="13"/>
      <c r="BG225" s="13"/>
      <c r="BH225" s="13"/>
      <c r="BI225" s="13"/>
      <c r="BJ225" s="13"/>
      <c r="BK225" s="13"/>
      <c r="BL225" s="13"/>
      <c r="BM225" s="13"/>
      <c r="BN225" s="13"/>
      <c r="BO225" s="13"/>
      <c r="BP225" s="13"/>
      <c r="BQ225" s="13"/>
      <c r="BR225" s="13"/>
      <c r="BS225" s="13"/>
      <c r="BT225" s="13"/>
      <c r="BU225" s="13"/>
      <c r="BV225" s="13"/>
      <c r="BW225" s="13"/>
      <c r="BX225" s="13"/>
      <c r="BY225" s="13"/>
      <c r="BZ225" s="31"/>
      <c r="CA225" s="13"/>
    </row>
    <row r="226" spans="1:79" s="1" customFormat="1" ht="20.100000000000001" customHeight="1" x14ac:dyDescent="0.3">
      <c r="A226" s="11" t="s">
        <v>796</v>
      </c>
      <c r="B226" s="12" t="s">
        <v>797</v>
      </c>
      <c r="C226" s="12">
        <v>280.10000000000002</v>
      </c>
      <c r="D226" s="13"/>
      <c r="E226" s="13"/>
      <c r="F226" s="13"/>
      <c r="G226" s="13"/>
      <c r="H226" s="13"/>
      <c r="I226" s="13"/>
      <c r="J226" s="13"/>
      <c r="K226" s="13"/>
      <c r="L226" s="13"/>
      <c r="M226" s="13"/>
      <c r="N226" s="13"/>
      <c r="O226" s="13"/>
      <c r="P226" s="13"/>
      <c r="Q226" s="13"/>
      <c r="R226" s="13"/>
      <c r="S226" s="13"/>
      <c r="T226" s="13"/>
      <c r="U226" s="13"/>
      <c r="V226" s="13"/>
      <c r="W226" s="13"/>
      <c r="X226" s="13"/>
      <c r="Y226" s="13"/>
      <c r="Z226" s="13"/>
      <c r="AA226" s="13"/>
      <c r="AB226" s="13"/>
      <c r="AC226" s="13"/>
      <c r="AD226" s="13"/>
      <c r="AE226" s="13"/>
      <c r="AF226" s="13"/>
      <c r="AG226" s="13"/>
      <c r="AH226" s="13"/>
      <c r="AI226" s="13"/>
      <c r="AJ226" s="13"/>
      <c r="AK226" s="13"/>
      <c r="AL226" s="13"/>
      <c r="AM226" s="13"/>
      <c r="AN226" s="13"/>
      <c r="AO226" s="13"/>
      <c r="AP226" s="13"/>
      <c r="AQ226" s="13"/>
      <c r="AR226" s="13"/>
      <c r="AS226" s="13"/>
      <c r="AT226" s="13"/>
      <c r="AU226" s="13"/>
      <c r="AV226" s="13"/>
      <c r="AW226" s="13"/>
      <c r="AX226" s="13"/>
      <c r="AY226" s="13"/>
      <c r="AZ226" s="13"/>
      <c r="BA226" s="13"/>
      <c r="BB226" s="13"/>
      <c r="BC226" s="13"/>
      <c r="BD226" s="13"/>
      <c r="BE226" s="13"/>
      <c r="BF226" s="13"/>
      <c r="BG226" s="13"/>
      <c r="BH226" s="13"/>
      <c r="BI226" s="13"/>
      <c r="BJ226" s="13"/>
      <c r="BK226" s="13"/>
      <c r="BL226" s="13"/>
      <c r="BM226" s="13"/>
      <c r="BN226" s="13"/>
      <c r="BO226" s="13"/>
      <c r="BP226" s="13"/>
      <c r="BQ226" s="13"/>
      <c r="BR226" s="13"/>
      <c r="BS226" s="13"/>
      <c r="BT226" s="13"/>
      <c r="BU226" s="13"/>
      <c r="BV226" s="13"/>
      <c r="BW226" s="13"/>
      <c r="BX226" s="13"/>
      <c r="BY226" s="13"/>
      <c r="BZ226" s="31"/>
      <c r="CA226" s="13"/>
    </row>
    <row r="227" spans="1:79" s="1" customFormat="1" ht="20.100000000000001" customHeight="1" x14ac:dyDescent="0.3">
      <c r="A227" s="11" t="s">
        <v>185</v>
      </c>
      <c r="B227" s="12" t="s">
        <v>423</v>
      </c>
      <c r="C227" s="12"/>
      <c r="D227" s="13"/>
      <c r="E227" s="13"/>
      <c r="F227" s="13"/>
      <c r="G227" s="13"/>
      <c r="H227" s="13"/>
      <c r="I227" s="13"/>
      <c r="J227" s="13"/>
      <c r="K227" s="13"/>
      <c r="L227" s="13"/>
      <c r="M227" s="13"/>
      <c r="N227" s="13"/>
      <c r="O227" s="13"/>
      <c r="P227" s="13"/>
      <c r="Q227" s="13"/>
      <c r="R227" s="13"/>
      <c r="S227" s="13"/>
      <c r="T227" s="13"/>
      <c r="U227" s="13"/>
      <c r="V227" s="13"/>
      <c r="W227" s="13"/>
      <c r="X227" s="13"/>
      <c r="Y227" s="13"/>
      <c r="Z227" s="13"/>
      <c r="AA227" s="13"/>
      <c r="AB227" s="13"/>
      <c r="AC227" s="13"/>
      <c r="AD227" s="13"/>
      <c r="AE227" s="13"/>
      <c r="AF227" s="13"/>
      <c r="AG227" s="13"/>
      <c r="AH227" s="13"/>
      <c r="AI227" s="13"/>
      <c r="AJ227" s="13"/>
      <c r="AK227" s="13"/>
      <c r="AL227" s="13"/>
      <c r="AM227" s="13"/>
      <c r="AN227" s="13"/>
      <c r="AO227" s="13"/>
      <c r="AP227" s="13"/>
      <c r="AQ227" s="13"/>
      <c r="AR227" s="13"/>
      <c r="AS227" s="13"/>
      <c r="AT227" s="13"/>
      <c r="AU227" s="13"/>
      <c r="AV227" s="13"/>
      <c r="AW227" s="13"/>
      <c r="AX227" s="13"/>
      <c r="AY227" s="13"/>
      <c r="AZ227" s="13"/>
      <c r="BA227" s="13"/>
      <c r="BB227" s="13"/>
      <c r="BC227" s="13"/>
      <c r="BD227" s="13"/>
      <c r="BE227" s="13"/>
      <c r="BF227" s="13"/>
      <c r="BG227" s="13"/>
      <c r="BH227" s="13"/>
      <c r="BI227" s="13"/>
      <c r="BJ227" s="13"/>
      <c r="BK227" s="13"/>
      <c r="BL227" s="13"/>
      <c r="BM227" s="13"/>
      <c r="BN227" s="13"/>
      <c r="BO227" s="13"/>
      <c r="BP227" s="13"/>
      <c r="BQ227" s="13"/>
      <c r="BR227" s="13"/>
      <c r="BS227" s="13"/>
      <c r="BT227" s="13"/>
      <c r="BU227" s="13"/>
      <c r="BV227" s="13"/>
      <c r="BW227" s="13"/>
      <c r="BX227" s="13"/>
      <c r="BY227" s="13"/>
      <c r="BZ227" s="31"/>
      <c r="CA227" s="13"/>
    </row>
    <row r="228" spans="1:79" s="1" customFormat="1" ht="20.100000000000001" customHeight="1" x14ac:dyDescent="0.3">
      <c r="A228" s="16" t="s">
        <v>186</v>
      </c>
      <c r="B228" s="8" t="s">
        <v>465</v>
      </c>
      <c r="C228" s="12"/>
      <c r="D228" s="26">
        <f>SUM(D229:D247)</f>
        <v>2</v>
      </c>
      <c r="E228" s="26">
        <f t="shared" ref="E228:BP228" si="22">SUM(E229:E247)</f>
        <v>0</v>
      </c>
      <c r="F228" s="26">
        <f t="shared" si="22"/>
        <v>2</v>
      </c>
      <c r="G228" s="26">
        <f t="shared" si="22"/>
        <v>0</v>
      </c>
      <c r="H228" s="26">
        <f t="shared" si="22"/>
        <v>0</v>
      </c>
      <c r="I228" s="26">
        <f t="shared" si="22"/>
        <v>1</v>
      </c>
      <c r="J228" s="26">
        <f t="shared" si="22"/>
        <v>0</v>
      </c>
      <c r="K228" s="26">
        <f t="shared" si="22"/>
        <v>0</v>
      </c>
      <c r="L228" s="26">
        <f t="shared" si="22"/>
        <v>1</v>
      </c>
      <c r="M228" s="26">
        <f t="shared" si="22"/>
        <v>0</v>
      </c>
      <c r="N228" s="26">
        <f t="shared" si="22"/>
        <v>0</v>
      </c>
      <c r="O228" s="26">
        <f t="shared" si="22"/>
        <v>0</v>
      </c>
      <c r="P228" s="26">
        <f t="shared" si="22"/>
        <v>1</v>
      </c>
      <c r="Q228" s="26">
        <f t="shared" si="22"/>
        <v>0</v>
      </c>
      <c r="R228" s="26">
        <f t="shared" si="22"/>
        <v>0</v>
      </c>
      <c r="S228" s="26">
        <f t="shared" si="22"/>
        <v>0</v>
      </c>
      <c r="T228" s="26">
        <f t="shared" si="22"/>
        <v>0</v>
      </c>
      <c r="U228" s="26">
        <f t="shared" si="22"/>
        <v>0</v>
      </c>
      <c r="V228" s="26">
        <f t="shared" si="22"/>
        <v>0</v>
      </c>
      <c r="W228" s="26">
        <f t="shared" si="22"/>
        <v>1</v>
      </c>
      <c r="X228" s="26">
        <f t="shared" si="22"/>
        <v>0</v>
      </c>
      <c r="Y228" s="26">
        <f t="shared" si="22"/>
        <v>0</v>
      </c>
      <c r="Z228" s="26">
        <f t="shared" si="22"/>
        <v>0</v>
      </c>
      <c r="AA228" s="26">
        <f t="shared" si="22"/>
        <v>0</v>
      </c>
      <c r="AB228" s="26">
        <f t="shared" si="22"/>
        <v>0</v>
      </c>
      <c r="AC228" s="26">
        <f t="shared" si="22"/>
        <v>0</v>
      </c>
      <c r="AD228" s="26">
        <f t="shared" si="22"/>
        <v>1</v>
      </c>
      <c r="AE228" s="26">
        <f t="shared" si="22"/>
        <v>0</v>
      </c>
      <c r="AF228" s="26">
        <f t="shared" si="22"/>
        <v>0</v>
      </c>
      <c r="AG228" s="26">
        <f t="shared" si="22"/>
        <v>0</v>
      </c>
      <c r="AH228" s="26">
        <f t="shared" si="22"/>
        <v>0</v>
      </c>
      <c r="AI228" s="26">
        <f t="shared" si="22"/>
        <v>0</v>
      </c>
      <c r="AJ228" s="26">
        <f t="shared" si="22"/>
        <v>0</v>
      </c>
      <c r="AK228" s="26">
        <f t="shared" si="22"/>
        <v>0</v>
      </c>
      <c r="AL228" s="26">
        <f t="shared" si="22"/>
        <v>0</v>
      </c>
      <c r="AM228" s="26">
        <f t="shared" si="22"/>
        <v>0</v>
      </c>
      <c r="AN228" s="26">
        <f t="shared" si="22"/>
        <v>0</v>
      </c>
      <c r="AO228" s="26">
        <f t="shared" si="22"/>
        <v>1</v>
      </c>
      <c r="AP228" s="26">
        <f t="shared" si="22"/>
        <v>0</v>
      </c>
      <c r="AQ228" s="26">
        <f t="shared" si="22"/>
        <v>0</v>
      </c>
      <c r="AR228" s="26">
        <f t="shared" si="22"/>
        <v>0</v>
      </c>
      <c r="AS228" s="26">
        <f t="shared" si="22"/>
        <v>0</v>
      </c>
      <c r="AT228" s="26">
        <f t="shared" si="22"/>
        <v>1</v>
      </c>
      <c r="AU228" s="26">
        <f t="shared" si="22"/>
        <v>0</v>
      </c>
      <c r="AV228" s="26">
        <f t="shared" si="22"/>
        <v>0</v>
      </c>
      <c r="AW228" s="26">
        <f t="shared" si="22"/>
        <v>0</v>
      </c>
      <c r="AX228" s="26">
        <f t="shared" si="22"/>
        <v>0</v>
      </c>
      <c r="AY228" s="26">
        <f t="shared" si="22"/>
        <v>1</v>
      </c>
      <c r="AZ228" s="26">
        <f t="shared" si="22"/>
        <v>0</v>
      </c>
      <c r="BA228" s="26">
        <f t="shared" si="22"/>
        <v>0</v>
      </c>
      <c r="BB228" s="26">
        <f t="shared" si="22"/>
        <v>0</v>
      </c>
      <c r="BC228" s="26">
        <f t="shared" si="22"/>
        <v>0</v>
      </c>
      <c r="BD228" s="26">
        <f t="shared" si="22"/>
        <v>0</v>
      </c>
      <c r="BE228" s="26">
        <f t="shared" si="22"/>
        <v>0</v>
      </c>
      <c r="BF228" s="26">
        <f t="shared" si="22"/>
        <v>0</v>
      </c>
      <c r="BG228" s="26">
        <f t="shared" si="22"/>
        <v>0</v>
      </c>
      <c r="BH228" s="26">
        <f t="shared" si="22"/>
        <v>0</v>
      </c>
      <c r="BI228" s="26">
        <f t="shared" si="22"/>
        <v>0</v>
      </c>
      <c r="BJ228" s="26">
        <f t="shared" si="22"/>
        <v>0</v>
      </c>
      <c r="BK228" s="26">
        <f t="shared" si="22"/>
        <v>0</v>
      </c>
      <c r="BL228" s="26">
        <f t="shared" si="22"/>
        <v>0</v>
      </c>
      <c r="BM228" s="26">
        <f t="shared" si="22"/>
        <v>0</v>
      </c>
      <c r="BN228" s="26">
        <f t="shared" si="22"/>
        <v>0</v>
      </c>
      <c r="BO228" s="26">
        <f t="shared" si="22"/>
        <v>0</v>
      </c>
      <c r="BP228" s="26">
        <f t="shared" si="22"/>
        <v>0</v>
      </c>
      <c r="BQ228" s="26">
        <f t="shared" ref="BQ228:CA228" si="23">SUM(BQ229:BQ247)</f>
        <v>0</v>
      </c>
      <c r="BR228" s="26">
        <f t="shared" si="23"/>
        <v>0</v>
      </c>
      <c r="BS228" s="26">
        <f t="shared" si="23"/>
        <v>0</v>
      </c>
      <c r="BT228" s="26">
        <f t="shared" si="23"/>
        <v>0</v>
      </c>
      <c r="BU228" s="26">
        <f t="shared" si="23"/>
        <v>4</v>
      </c>
      <c r="BV228" s="26">
        <f t="shared" si="23"/>
        <v>0</v>
      </c>
      <c r="BW228" s="26">
        <f t="shared" si="23"/>
        <v>0</v>
      </c>
      <c r="BX228" s="26">
        <f t="shared" si="23"/>
        <v>0</v>
      </c>
      <c r="BY228" s="26">
        <f t="shared" si="23"/>
        <v>1</v>
      </c>
      <c r="BZ228" s="26">
        <f t="shared" si="23"/>
        <v>3</v>
      </c>
      <c r="CA228" s="26">
        <f t="shared" si="23"/>
        <v>0</v>
      </c>
    </row>
    <row r="229" spans="1:79" s="1" customFormat="1" ht="20.100000000000001" customHeight="1" x14ac:dyDescent="0.3">
      <c r="A229" s="11" t="s">
        <v>187</v>
      </c>
      <c r="B229" s="12" t="s">
        <v>594</v>
      </c>
      <c r="C229" s="12">
        <v>281</v>
      </c>
      <c r="D229" s="13"/>
      <c r="E229" s="13"/>
      <c r="F229" s="13"/>
      <c r="G229" s="13"/>
      <c r="H229" s="13"/>
      <c r="I229" s="13"/>
      <c r="J229" s="13"/>
      <c r="K229" s="13"/>
      <c r="L229" s="13"/>
      <c r="M229" s="13"/>
      <c r="N229" s="13"/>
      <c r="O229" s="13"/>
      <c r="P229" s="13"/>
      <c r="Q229" s="13"/>
      <c r="R229" s="13"/>
      <c r="S229" s="13"/>
      <c r="T229" s="13"/>
      <c r="U229" s="13"/>
      <c r="V229" s="13"/>
      <c r="W229" s="13"/>
      <c r="X229" s="13"/>
      <c r="Y229" s="13"/>
      <c r="Z229" s="13"/>
      <c r="AA229" s="13"/>
      <c r="AB229" s="13"/>
      <c r="AC229" s="13"/>
      <c r="AD229" s="13"/>
      <c r="AE229" s="13"/>
      <c r="AF229" s="13"/>
      <c r="AG229" s="13"/>
      <c r="AH229" s="13"/>
      <c r="AI229" s="13"/>
      <c r="AJ229" s="13"/>
      <c r="AK229" s="13"/>
      <c r="AL229" s="13"/>
      <c r="AM229" s="13"/>
      <c r="AN229" s="13"/>
      <c r="AO229" s="13"/>
      <c r="AP229" s="13"/>
      <c r="AQ229" s="13"/>
      <c r="AR229" s="13"/>
      <c r="AS229" s="13"/>
      <c r="AT229" s="13"/>
      <c r="AU229" s="13"/>
      <c r="AV229" s="13"/>
      <c r="AW229" s="13"/>
      <c r="AX229" s="13"/>
      <c r="AY229" s="13"/>
      <c r="AZ229" s="13"/>
      <c r="BA229" s="13"/>
      <c r="BB229" s="13"/>
      <c r="BC229" s="13"/>
      <c r="BD229" s="13"/>
      <c r="BE229" s="13"/>
      <c r="BF229" s="13"/>
      <c r="BG229" s="13"/>
      <c r="BH229" s="13"/>
      <c r="BI229" s="13"/>
      <c r="BJ229" s="13"/>
      <c r="BK229" s="13"/>
      <c r="BL229" s="13"/>
      <c r="BM229" s="13"/>
      <c r="BN229" s="13"/>
      <c r="BO229" s="13"/>
      <c r="BP229" s="13"/>
      <c r="BQ229" s="13"/>
      <c r="BR229" s="13"/>
      <c r="BS229" s="13"/>
      <c r="BT229" s="13"/>
      <c r="BU229" s="13"/>
      <c r="BV229" s="13"/>
      <c r="BW229" s="13"/>
      <c r="BX229" s="13"/>
      <c r="BY229" s="13"/>
      <c r="BZ229" s="31"/>
      <c r="CA229" s="13"/>
    </row>
    <row r="230" spans="1:79" s="1" customFormat="1" ht="20.100000000000001" customHeight="1" x14ac:dyDescent="0.3">
      <c r="A230" s="11" t="s">
        <v>188</v>
      </c>
      <c r="B230" s="12" t="s">
        <v>595</v>
      </c>
      <c r="C230" s="15">
        <v>282</v>
      </c>
      <c r="D230" s="13"/>
      <c r="E230" s="13"/>
      <c r="F230" s="13"/>
      <c r="G230" s="13"/>
      <c r="H230" s="13"/>
      <c r="I230" s="13"/>
      <c r="J230" s="13"/>
      <c r="K230" s="13"/>
      <c r="L230" s="13"/>
      <c r="M230" s="13"/>
      <c r="N230" s="13"/>
      <c r="O230" s="13"/>
      <c r="P230" s="13"/>
      <c r="Q230" s="13"/>
      <c r="R230" s="13"/>
      <c r="S230" s="13"/>
      <c r="T230" s="13"/>
      <c r="U230" s="13"/>
      <c r="V230" s="13"/>
      <c r="W230" s="13"/>
      <c r="X230" s="13"/>
      <c r="Y230" s="13"/>
      <c r="Z230" s="13"/>
      <c r="AA230" s="13"/>
      <c r="AB230" s="13"/>
      <c r="AC230" s="13"/>
      <c r="AD230" s="13"/>
      <c r="AE230" s="13"/>
      <c r="AF230" s="13"/>
      <c r="AG230" s="13"/>
      <c r="AH230" s="13"/>
      <c r="AI230" s="13"/>
      <c r="AJ230" s="13"/>
      <c r="AK230" s="13"/>
      <c r="AL230" s="13"/>
      <c r="AM230" s="13"/>
      <c r="AN230" s="13"/>
      <c r="AO230" s="13"/>
      <c r="AP230" s="13"/>
      <c r="AQ230" s="13"/>
      <c r="AR230" s="13"/>
      <c r="AS230" s="13"/>
      <c r="AT230" s="13"/>
      <c r="AU230" s="13"/>
      <c r="AV230" s="13"/>
      <c r="AW230" s="13"/>
      <c r="AX230" s="13"/>
      <c r="AY230" s="13"/>
      <c r="AZ230" s="13"/>
      <c r="BA230" s="13"/>
      <c r="BB230" s="13"/>
      <c r="BC230" s="13"/>
      <c r="BD230" s="13"/>
      <c r="BE230" s="13"/>
      <c r="BF230" s="13"/>
      <c r="BG230" s="13"/>
      <c r="BH230" s="13"/>
      <c r="BI230" s="13"/>
      <c r="BJ230" s="13"/>
      <c r="BK230" s="13"/>
      <c r="BL230" s="13"/>
      <c r="BM230" s="13"/>
      <c r="BN230" s="13"/>
      <c r="BO230" s="13"/>
      <c r="BP230" s="13"/>
      <c r="BQ230" s="13"/>
      <c r="BR230" s="13"/>
      <c r="BS230" s="13"/>
      <c r="BT230" s="13"/>
      <c r="BU230" s="13"/>
      <c r="BV230" s="13"/>
      <c r="BW230" s="13"/>
      <c r="BX230" s="13"/>
      <c r="BY230" s="13"/>
      <c r="BZ230" s="31"/>
      <c r="CA230" s="13"/>
    </row>
    <row r="231" spans="1:79" s="1" customFormat="1" ht="20.100000000000001" customHeight="1" x14ac:dyDescent="0.3">
      <c r="A231" s="11" t="s">
        <v>189</v>
      </c>
      <c r="B231" s="12" t="s">
        <v>596</v>
      </c>
      <c r="C231" s="12">
        <v>283</v>
      </c>
      <c r="D231" s="13"/>
      <c r="E231" s="13"/>
      <c r="F231" s="13"/>
      <c r="G231" s="13"/>
      <c r="H231" s="13"/>
      <c r="I231" s="13"/>
      <c r="J231" s="13"/>
      <c r="K231" s="13"/>
      <c r="L231" s="13"/>
      <c r="M231" s="13"/>
      <c r="N231" s="13"/>
      <c r="O231" s="13"/>
      <c r="P231" s="13"/>
      <c r="Q231" s="13"/>
      <c r="R231" s="13"/>
      <c r="S231" s="13"/>
      <c r="T231" s="13"/>
      <c r="U231" s="13"/>
      <c r="V231" s="13"/>
      <c r="W231" s="13"/>
      <c r="X231" s="13"/>
      <c r="Y231" s="13"/>
      <c r="Z231" s="13"/>
      <c r="AA231" s="13"/>
      <c r="AB231" s="13"/>
      <c r="AC231" s="13"/>
      <c r="AD231" s="13"/>
      <c r="AE231" s="13"/>
      <c r="AF231" s="13"/>
      <c r="AG231" s="13"/>
      <c r="AH231" s="13"/>
      <c r="AI231" s="13"/>
      <c r="AJ231" s="13"/>
      <c r="AK231" s="13"/>
      <c r="AL231" s="13"/>
      <c r="AM231" s="13"/>
      <c r="AN231" s="13"/>
      <c r="AO231" s="13"/>
      <c r="AP231" s="13"/>
      <c r="AQ231" s="13"/>
      <c r="AR231" s="13"/>
      <c r="AS231" s="13"/>
      <c r="AT231" s="13"/>
      <c r="AU231" s="13"/>
      <c r="AV231" s="13"/>
      <c r="AW231" s="13"/>
      <c r="AX231" s="13"/>
      <c r="AY231" s="13"/>
      <c r="AZ231" s="13"/>
      <c r="BA231" s="13"/>
      <c r="BB231" s="13"/>
      <c r="BC231" s="13"/>
      <c r="BD231" s="13"/>
      <c r="BE231" s="13"/>
      <c r="BF231" s="13"/>
      <c r="BG231" s="13"/>
      <c r="BH231" s="13"/>
      <c r="BI231" s="13"/>
      <c r="BJ231" s="13"/>
      <c r="BK231" s="13"/>
      <c r="BL231" s="13"/>
      <c r="BM231" s="13"/>
      <c r="BN231" s="13"/>
      <c r="BO231" s="13"/>
      <c r="BP231" s="13"/>
      <c r="BQ231" s="13"/>
      <c r="BR231" s="13"/>
      <c r="BS231" s="13"/>
      <c r="BT231" s="13"/>
      <c r="BU231" s="13"/>
      <c r="BV231" s="13"/>
      <c r="BW231" s="13"/>
      <c r="BX231" s="13"/>
      <c r="BY231" s="13"/>
      <c r="BZ231" s="31"/>
      <c r="CA231" s="13"/>
    </row>
    <row r="232" spans="1:79" s="1" customFormat="1" ht="20.100000000000001" customHeight="1" x14ac:dyDescent="0.3">
      <c r="A232" s="11" t="s">
        <v>190</v>
      </c>
      <c r="B232" s="12" t="s">
        <v>597</v>
      </c>
      <c r="C232" s="12">
        <v>284</v>
      </c>
      <c r="D232" s="13"/>
      <c r="E232" s="13"/>
      <c r="F232" s="13"/>
      <c r="G232" s="13"/>
      <c r="H232" s="13"/>
      <c r="I232" s="13"/>
      <c r="J232" s="13"/>
      <c r="K232" s="13"/>
      <c r="L232" s="13"/>
      <c r="M232" s="13"/>
      <c r="N232" s="13"/>
      <c r="O232" s="13"/>
      <c r="P232" s="13"/>
      <c r="Q232" s="13"/>
      <c r="R232" s="13"/>
      <c r="S232" s="13"/>
      <c r="T232" s="13"/>
      <c r="U232" s="13"/>
      <c r="V232" s="13"/>
      <c r="W232" s="13"/>
      <c r="X232" s="13"/>
      <c r="Y232" s="13"/>
      <c r="Z232" s="13"/>
      <c r="AA232" s="13"/>
      <c r="AB232" s="13"/>
      <c r="AC232" s="13"/>
      <c r="AD232" s="13"/>
      <c r="AE232" s="13"/>
      <c r="AF232" s="13"/>
      <c r="AG232" s="13"/>
      <c r="AH232" s="13"/>
      <c r="AI232" s="13"/>
      <c r="AJ232" s="13"/>
      <c r="AK232" s="13"/>
      <c r="AL232" s="13"/>
      <c r="AM232" s="13"/>
      <c r="AN232" s="13"/>
      <c r="AO232" s="13"/>
      <c r="AP232" s="13"/>
      <c r="AQ232" s="13"/>
      <c r="AR232" s="13"/>
      <c r="AS232" s="13"/>
      <c r="AT232" s="13"/>
      <c r="AU232" s="13"/>
      <c r="AV232" s="13"/>
      <c r="AW232" s="13"/>
      <c r="AX232" s="13"/>
      <c r="AY232" s="13"/>
      <c r="AZ232" s="13"/>
      <c r="BA232" s="13"/>
      <c r="BB232" s="13"/>
      <c r="BC232" s="13"/>
      <c r="BD232" s="13"/>
      <c r="BE232" s="13"/>
      <c r="BF232" s="13"/>
      <c r="BG232" s="13"/>
      <c r="BH232" s="13"/>
      <c r="BI232" s="13"/>
      <c r="BJ232" s="13"/>
      <c r="BK232" s="13"/>
      <c r="BL232" s="13"/>
      <c r="BM232" s="13"/>
      <c r="BN232" s="13"/>
      <c r="BO232" s="13"/>
      <c r="BP232" s="13"/>
      <c r="BQ232" s="13"/>
      <c r="BR232" s="13"/>
      <c r="BS232" s="13"/>
      <c r="BT232" s="13"/>
      <c r="BU232" s="13"/>
      <c r="BV232" s="13"/>
      <c r="BW232" s="13"/>
      <c r="BX232" s="13"/>
      <c r="BY232" s="13"/>
      <c r="BZ232" s="31"/>
      <c r="CA232" s="13"/>
    </row>
    <row r="233" spans="1:79" s="1" customFormat="1" ht="20.100000000000001" customHeight="1" x14ac:dyDescent="0.3">
      <c r="A233" s="11" t="s">
        <v>191</v>
      </c>
      <c r="B233" s="12" t="s">
        <v>598</v>
      </c>
      <c r="C233" s="12">
        <v>285</v>
      </c>
      <c r="D233" s="13"/>
      <c r="E233" s="13"/>
      <c r="F233" s="13"/>
      <c r="G233" s="13"/>
      <c r="H233" s="13"/>
      <c r="I233" s="13"/>
      <c r="J233" s="13"/>
      <c r="K233" s="13"/>
      <c r="L233" s="13"/>
      <c r="M233" s="13"/>
      <c r="N233" s="13"/>
      <c r="O233" s="13"/>
      <c r="P233" s="13"/>
      <c r="Q233" s="13"/>
      <c r="R233" s="13"/>
      <c r="S233" s="13"/>
      <c r="T233" s="13"/>
      <c r="U233" s="13"/>
      <c r="V233" s="13"/>
      <c r="W233" s="13"/>
      <c r="X233" s="13"/>
      <c r="Y233" s="13"/>
      <c r="Z233" s="13"/>
      <c r="AA233" s="13"/>
      <c r="AB233" s="13"/>
      <c r="AC233" s="13"/>
      <c r="AD233" s="13"/>
      <c r="AE233" s="13"/>
      <c r="AF233" s="13"/>
      <c r="AG233" s="13"/>
      <c r="AH233" s="13"/>
      <c r="AI233" s="13"/>
      <c r="AJ233" s="13"/>
      <c r="AK233" s="13"/>
      <c r="AL233" s="13"/>
      <c r="AM233" s="13"/>
      <c r="AN233" s="13"/>
      <c r="AO233" s="13"/>
      <c r="AP233" s="13"/>
      <c r="AQ233" s="13"/>
      <c r="AR233" s="13"/>
      <c r="AS233" s="13"/>
      <c r="AT233" s="13"/>
      <c r="AU233" s="13"/>
      <c r="AV233" s="13"/>
      <c r="AW233" s="13"/>
      <c r="AX233" s="13"/>
      <c r="AY233" s="13"/>
      <c r="AZ233" s="13"/>
      <c r="BA233" s="13"/>
      <c r="BB233" s="13"/>
      <c r="BC233" s="13"/>
      <c r="BD233" s="13"/>
      <c r="BE233" s="13"/>
      <c r="BF233" s="13"/>
      <c r="BG233" s="13"/>
      <c r="BH233" s="13"/>
      <c r="BI233" s="13"/>
      <c r="BJ233" s="13"/>
      <c r="BK233" s="13"/>
      <c r="BL233" s="13"/>
      <c r="BM233" s="13"/>
      <c r="BN233" s="13"/>
      <c r="BO233" s="13"/>
      <c r="BP233" s="13"/>
      <c r="BQ233" s="13"/>
      <c r="BR233" s="13"/>
      <c r="BS233" s="13"/>
      <c r="BT233" s="13"/>
      <c r="BU233" s="13"/>
      <c r="BV233" s="13"/>
      <c r="BW233" s="13"/>
      <c r="BX233" s="13"/>
      <c r="BY233" s="13"/>
      <c r="BZ233" s="31"/>
      <c r="CA233" s="13"/>
    </row>
    <row r="234" spans="1:79" s="1" customFormat="1" ht="20.100000000000001" customHeight="1" x14ac:dyDescent="0.3">
      <c r="A234" s="11" t="s">
        <v>192</v>
      </c>
      <c r="B234" s="12" t="s">
        <v>599</v>
      </c>
      <c r="C234" s="12">
        <v>286</v>
      </c>
      <c r="D234" s="13"/>
      <c r="E234" s="13"/>
      <c r="F234" s="13"/>
      <c r="G234" s="13"/>
      <c r="H234" s="13"/>
      <c r="I234" s="13"/>
      <c r="J234" s="13"/>
      <c r="K234" s="13"/>
      <c r="L234" s="13"/>
      <c r="M234" s="13"/>
      <c r="N234" s="13"/>
      <c r="O234" s="13"/>
      <c r="P234" s="13"/>
      <c r="Q234" s="13"/>
      <c r="R234" s="13"/>
      <c r="S234" s="13"/>
      <c r="T234" s="13"/>
      <c r="U234" s="13"/>
      <c r="V234" s="13"/>
      <c r="W234" s="13"/>
      <c r="X234" s="13"/>
      <c r="Y234" s="13"/>
      <c r="Z234" s="13"/>
      <c r="AA234" s="13"/>
      <c r="AB234" s="13"/>
      <c r="AC234" s="13"/>
      <c r="AD234" s="13"/>
      <c r="AE234" s="13"/>
      <c r="AF234" s="13"/>
      <c r="AG234" s="13"/>
      <c r="AH234" s="13"/>
      <c r="AI234" s="13"/>
      <c r="AJ234" s="13"/>
      <c r="AK234" s="13"/>
      <c r="AL234" s="13"/>
      <c r="AM234" s="13"/>
      <c r="AN234" s="13"/>
      <c r="AO234" s="13"/>
      <c r="AP234" s="13"/>
      <c r="AQ234" s="13"/>
      <c r="AR234" s="13"/>
      <c r="AS234" s="13"/>
      <c r="AT234" s="13"/>
      <c r="AU234" s="13"/>
      <c r="AV234" s="13"/>
      <c r="AW234" s="13"/>
      <c r="AX234" s="13"/>
      <c r="AY234" s="13"/>
      <c r="AZ234" s="13"/>
      <c r="BA234" s="13"/>
      <c r="BB234" s="13"/>
      <c r="BC234" s="13"/>
      <c r="BD234" s="13"/>
      <c r="BE234" s="13"/>
      <c r="BF234" s="13"/>
      <c r="BG234" s="13"/>
      <c r="BH234" s="13"/>
      <c r="BI234" s="13"/>
      <c r="BJ234" s="13"/>
      <c r="BK234" s="13"/>
      <c r="BL234" s="13"/>
      <c r="BM234" s="13"/>
      <c r="BN234" s="13"/>
      <c r="BO234" s="13"/>
      <c r="BP234" s="13"/>
      <c r="BQ234" s="13"/>
      <c r="BR234" s="13"/>
      <c r="BS234" s="13"/>
      <c r="BT234" s="13"/>
      <c r="BU234" s="13"/>
      <c r="BV234" s="13"/>
      <c r="BW234" s="13"/>
      <c r="BX234" s="13"/>
      <c r="BY234" s="13"/>
      <c r="BZ234" s="31"/>
      <c r="CA234" s="13"/>
    </row>
    <row r="235" spans="1:79" s="1" customFormat="1" ht="20.100000000000001" customHeight="1" x14ac:dyDescent="0.3">
      <c r="A235" s="11" t="s">
        <v>193</v>
      </c>
      <c r="B235" s="12" t="s">
        <v>347</v>
      </c>
      <c r="C235" s="12">
        <v>287</v>
      </c>
      <c r="D235" s="13"/>
      <c r="E235" s="13"/>
      <c r="F235" s="13"/>
      <c r="G235" s="13"/>
      <c r="H235" s="13"/>
      <c r="I235" s="13"/>
      <c r="J235" s="13"/>
      <c r="K235" s="13"/>
      <c r="L235" s="13"/>
      <c r="M235" s="13"/>
      <c r="N235" s="13"/>
      <c r="O235" s="13"/>
      <c r="P235" s="13"/>
      <c r="Q235" s="13"/>
      <c r="R235" s="13"/>
      <c r="S235" s="13"/>
      <c r="T235" s="13"/>
      <c r="U235" s="13"/>
      <c r="V235" s="13"/>
      <c r="W235" s="13"/>
      <c r="X235" s="13"/>
      <c r="Y235" s="13"/>
      <c r="Z235" s="13"/>
      <c r="AA235" s="13"/>
      <c r="AB235" s="13"/>
      <c r="AC235" s="13"/>
      <c r="AD235" s="13"/>
      <c r="AE235" s="13"/>
      <c r="AF235" s="13"/>
      <c r="AG235" s="13"/>
      <c r="AH235" s="13"/>
      <c r="AI235" s="13"/>
      <c r="AJ235" s="13"/>
      <c r="AK235" s="13"/>
      <c r="AL235" s="13"/>
      <c r="AM235" s="13"/>
      <c r="AN235" s="13"/>
      <c r="AO235" s="13"/>
      <c r="AP235" s="13"/>
      <c r="AQ235" s="13"/>
      <c r="AR235" s="13"/>
      <c r="AS235" s="13"/>
      <c r="AT235" s="13"/>
      <c r="AU235" s="13"/>
      <c r="AV235" s="13"/>
      <c r="AW235" s="13"/>
      <c r="AX235" s="13"/>
      <c r="AY235" s="13"/>
      <c r="AZ235" s="13"/>
      <c r="BA235" s="13"/>
      <c r="BB235" s="13"/>
      <c r="BC235" s="13"/>
      <c r="BD235" s="13"/>
      <c r="BE235" s="13"/>
      <c r="BF235" s="13"/>
      <c r="BG235" s="13"/>
      <c r="BH235" s="13"/>
      <c r="BI235" s="13"/>
      <c r="BJ235" s="13"/>
      <c r="BK235" s="13"/>
      <c r="BL235" s="13"/>
      <c r="BM235" s="13"/>
      <c r="BN235" s="13"/>
      <c r="BO235" s="13"/>
      <c r="BP235" s="13"/>
      <c r="BQ235" s="13"/>
      <c r="BR235" s="13"/>
      <c r="BS235" s="13"/>
      <c r="BT235" s="13"/>
      <c r="BU235" s="13"/>
      <c r="BV235" s="13"/>
      <c r="BW235" s="13"/>
      <c r="BX235" s="13"/>
      <c r="BY235" s="13"/>
      <c r="BZ235" s="31"/>
      <c r="CA235" s="13"/>
    </row>
    <row r="236" spans="1:79" s="1" customFormat="1" ht="20.100000000000001" customHeight="1" x14ac:dyDescent="0.3">
      <c r="A236" s="11" t="s">
        <v>194</v>
      </c>
      <c r="B236" s="12" t="s">
        <v>348</v>
      </c>
      <c r="C236" s="12">
        <v>288</v>
      </c>
      <c r="D236" s="13"/>
      <c r="E236" s="13"/>
      <c r="F236" s="13"/>
      <c r="G236" s="13"/>
      <c r="H236" s="13"/>
      <c r="I236" s="13"/>
      <c r="J236" s="13"/>
      <c r="K236" s="13"/>
      <c r="L236" s="13"/>
      <c r="M236" s="13"/>
      <c r="N236" s="13"/>
      <c r="O236" s="13"/>
      <c r="P236" s="13"/>
      <c r="Q236" s="13"/>
      <c r="R236" s="13"/>
      <c r="S236" s="13"/>
      <c r="T236" s="13"/>
      <c r="U236" s="13"/>
      <c r="V236" s="13"/>
      <c r="W236" s="13"/>
      <c r="X236" s="13"/>
      <c r="Y236" s="13"/>
      <c r="Z236" s="13"/>
      <c r="AA236" s="13"/>
      <c r="AB236" s="13"/>
      <c r="AC236" s="13"/>
      <c r="AD236" s="13"/>
      <c r="AE236" s="13"/>
      <c r="AF236" s="13"/>
      <c r="AG236" s="13"/>
      <c r="AH236" s="13"/>
      <c r="AI236" s="13"/>
      <c r="AJ236" s="13"/>
      <c r="AK236" s="13"/>
      <c r="AL236" s="13"/>
      <c r="AM236" s="13"/>
      <c r="AN236" s="13"/>
      <c r="AO236" s="13"/>
      <c r="AP236" s="13"/>
      <c r="AQ236" s="13"/>
      <c r="AR236" s="13"/>
      <c r="AS236" s="13"/>
      <c r="AT236" s="13"/>
      <c r="AU236" s="13"/>
      <c r="AV236" s="13"/>
      <c r="AW236" s="13"/>
      <c r="AX236" s="13"/>
      <c r="AY236" s="13"/>
      <c r="AZ236" s="13"/>
      <c r="BA236" s="13"/>
      <c r="BB236" s="13"/>
      <c r="BC236" s="13"/>
      <c r="BD236" s="13"/>
      <c r="BE236" s="13"/>
      <c r="BF236" s="13"/>
      <c r="BG236" s="13"/>
      <c r="BH236" s="13"/>
      <c r="BI236" s="13"/>
      <c r="BJ236" s="13"/>
      <c r="BK236" s="13"/>
      <c r="BL236" s="13"/>
      <c r="BM236" s="13"/>
      <c r="BN236" s="13"/>
      <c r="BO236" s="13"/>
      <c r="BP236" s="13"/>
      <c r="BQ236" s="13"/>
      <c r="BR236" s="13"/>
      <c r="BS236" s="13"/>
      <c r="BT236" s="13"/>
      <c r="BU236" s="13"/>
      <c r="BV236" s="13"/>
      <c r="BW236" s="13"/>
      <c r="BX236" s="13"/>
      <c r="BY236" s="13"/>
      <c r="BZ236" s="31"/>
      <c r="CA236" s="13"/>
    </row>
    <row r="237" spans="1:79" s="1" customFormat="1" ht="20.100000000000001" customHeight="1" x14ac:dyDescent="0.3">
      <c r="A237" s="11" t="s">
        <v>195</v>
      </c>
      <c r="B237" s="12" t="s">
        <v>684</v>
      </c>
      <c r="C237" s="12">
        <v>289</v>
      </c>
      <c r="D237" s="13"/>
      <c r="E237" s="13"/>
      <c r="F237" s="13"/>
      <c r="G237" s="13"/>
      <c r="H237" s="13"/>
      <c r="I237" s="13"/>
      <c r="J237" s="13"/>
      <c r="K237" s="13"/>
      <c r="L237" s="13"/>
      <c r="M237" s="13"/>
      <c r="N237" s="13"/>
      <c r="O237" s="13"/>
      <c r="P237" s="13"/>
      <c r="Q237" s="13"/>
      <c r="R237" s="13"/>
      <c r="S237" s="13"/>
      <c r="T237" s="13"/>
      <c r="U237" s="13"/>
      <c r="V237" s="13"/>
      <c r="W237" s="13"/>
      <c r="X237" s="13"/>
      <c r="Y237" s="13"/>
      <c r="Z237" s="13"/>
      <c r="AA237" s="13"/>
      <c r="AB237" s="13"/>
      <c r="AC237" s="13"/>
      <c r="AD237" s="13"/>
      <c r="AE237" s="13"/>
      <c r="AF237" s="13"/>
      <c r="AG237" s="13"/>
      <c r="AH237" s="13"/>
      <c r="AI237" s="13"/>
      <c r="AJ237" s="13"/>
      <c r="AK237" s="13"/>
      <c r="AL237" s="13"/>
      <c r="AM237" s="13"/>
      <c r="AN237" s="13"/>
      <c r="AO237" s="13"/>
      <c r="AP237" s="13"/>
      <c r="AQ237" s="13"/>
      <c r="AR237" s="13"/>
      <c r="AS237" s="13"/>
      <c r="AT237" s="13"/>
      <c r="AU237" s="13"/>
      <c r="AV237" s="13"/>
      <c r="AW237" s="13"/>
      <c r="AX237" s="13"/>
      <c r="AY237" s="13"/>
      <c r="AZ237" s="13"/>
      <c r="BA237" s="13"/>
      <c r="BB237" s="13"/>
      <c r="BC237" s="13"/>
      <c r="BD237" s="13"/>
      <c r="BE237" s="13"/>
      <c r="BF237" s="13"/>
      <c r="BG237" s="13"/>
      <c r="BH237" s="13"/>
      <c r="BI237" s="13"/>
      <c r="BJ237" s="13"/>
      <c r="BK237" s="13"/>
      <c r="BL237" s="13"/>
      <c r="BM237" s="13"/>
      <c r="BN237" s="13"/>
      <c r="BO237" s="13"/>
      <c r="BP237" s="13"/>
      <c r="BQ237" s="13"/>
      <c r="BR237" s="13"/>
      <c r="BS237" s="13"/>
      <c r="BT237" s="13"/>
      <c r="BU237" s="13"/>
      <c r="BV237" s="13"/>
      <c r="BW237" s="13"/>
      <c r="BX237" s="13"/>
      <c r="BY237" s="13"/>
      <c r="BZ237" s="31"/>
      <c r="CA237" s="13"/>
    </row>
    <row r="238" spans="1:79" s="1" customFormat="1" ht="20.100000000000001" customHeight="1" x14ac:dyDescent="0.3">
      <c r="A238" s="11" t="s">
        <v>196</v>
      </c>
      <c r="B238" s="12" t="s">
        <v>513</v>
      </c>
      <c r="C238" s="12">
        <v>290</v>
      </c>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c r="BP238" s="13"/>
      <c r="BQ238" s="13"/>
      <c r="BR238" s="13"/>
      <c r="BS238" s="13"/>
      <c r="BT238" s="13"/>
      <c r="BU238" s="13"/>
      <c r="BV238" s="13"/>
      <c r="BW238" s="13"/>
      <c r="BX238" s="13"/>
      <c r="BY238" s="13"/>
      <c r="BZ238" s="31"/>
      <c r="CA238" s="13"/>
    </row>
    <row r="239" spans="1:79" s="1" customFormat="1" ht="20.100000000000001" customHeight="1" x14ac:dyDescent="0.3">
      <c r="A239" s="11" t="s">
        <v>197</v>
      </c>
      <c r="B239" s="12" t="s">
        <v>685</v>
      </c>
      <c r="C239" s="12">
        <v>291</v>
      </c>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c r="BP239" s="13"/>
      <c r="BQ239" s="13"/>
      <c r="BR239" s="13"/>
      <c r="BS239" s="13"/>
      <c r="BT239" s="13"/>
      <c r="BU239" s="13"/>
      <c r="BV239" s="13"/>
      <c r="BW239" s="13"/>
      <c r="BX239" s="13"/>
      <c r="BY239" s="13"/>
      <c r="BZ239" s="31"/>
      <c r="CA239" s="13"/>
    </row>
    <row r="240" spans="1:79" s="1" customFormat="1" ht="20.100000000000001" customHeight="1" x14ac:dyDescent="0.3">
      <c r="A240" s="11" t="s">
        <v>198</v>
      </c>
      <c r="B240" s="12" t="s">
        <v>686</v>
      </c>
      <c r="C240" s="12">
        <v>292</v>
      </c>
      <c r="D240" s="13">
        <v>2</v>
      </c>
      <c r="E240" s="13"/>
      <c r="F240" s="13">
        <v>2</v>
      </c>
      <c r="G240" s="13"/>
      <c r="H240" s="13"/>
      <c r="I240" s="13"/>
      <c r="J240" s="13"/>
      <c r="K240" s="13"/>
      <c r="L240" s="13"/>
      <c r="M240" s="13"/>
      <c r="N240" s="13"/>
      <c r="O240" s="13"/>
      <c r="P240" s="13"/>
      <c r="Q240" s="13"/>
      <c r="R240" s="13"/>
      <c r="S240" s="13"/>
      <c r="T240" s="13"/>
      <c r="U240" s="13"/>
      <c r="V240" s="13"/>
      <c r="W240" s="13"/>
      <c r="X240" s="13"/>
      <c r="Y240" s="13"/>
      <c r="Z240" s="13"/>
      <c r="AA240" s="13"/>
      <c r="AB240" s="13"/>
      <c r="AC240" s="13"/>
      <c r="AD240" s="13"/>
      <c r="AE240" s="13"/>
      <c r="AF240" s="13"/>
      <c r="AG240" s="13"/>
      <c r="AH240" s="13"/>
      <c r="AI240" s="13"/>
      <c r="AJ240" s="13"/>
      <c r="AK240" s="13"/>
      <c r="AL240" s="13"/>
      <c r="AM240" s="13"/>
      <c r="AN240" s="13"/>
      <c r="AO240" s="13"/>
      <c r="AP240" s="13"/>
      <c r="AQ240" s="13"/>
      <c r="AR240" s="13"/>
      <c r="AS240" s="13"/>
      <c r="AT240" s="13"/>
      <c r="AU240" s="13"/>
      <c r="AV240" s="13"/>
      <c r="AW240" s="13"/>
      <c r="AX240" s="13"/>
      <c r="AY240" s="13"/>
      <c r="AZ240" s="13"/>
      <c r="BA240" s="13"/>
      <c r="BB240" s="13"/>
      <c r="BC240" s="13"/>
      <c r="BD240" s="13"/>
      <c r="BE240" s="13"/>
      <c r="BF240" s="13"/>
      <c r="BG240" s="13"/>
      <c r="BH240" s="13"/>
      <c r="BI240" s="13"/>
      <c r="BJ240" s="13"/>
      <c r="BK240" s="13"/>
      <c r="BL240" s="13"/>
      <c r="BM240" s="13"/>
      <c r="BN240" s="13"/>
      <c r="BO240" s="13"/>
      <c r="BP240" s="13"/>
      <c r="BQ240" s="13"/>
      <c r="BR240" s="13"/>
      <c r="BS240" s="13"/>
      <c r="BT240" s="13"/>
      <c r="BU240" s="13">
        <v>2</v>
      </c>
      <c r="BV240" s="13"/>
      <c r="BW240" s="13"/>
      <c r="BX240" s="13"/>
      <c r="BY240" s="13"/>
      <c r="BZ240" s="31">
        <v>1</v>
      </c>
      <c r="CA240" s="13" t="s">
        <v>856</v>
      </c>
    </row>
    <row r="241" spans="1:79" s="1" customFormat="1" ht="20.100000000000001" customHeight="1" x14ac:dyDescent="0.3">
      <c r="A241" s="11" t="s">
        <v>199</v>
      </c>
      <c r="B241" s="12" t="s">
        <v>466</v>
      </c>
      <c r="C241" s="12">
        <v>293</v>
      </c>
      <c r="D241" s="13"/>
      <c r="E241" s="13"/>
      <c r="F241" s="13"/>
      <c r="G241" s="13"/>
      <c r="H241" s="13"/>
      <c r="I241" s="13"/>
      <c r="J241" s="13"/>
      <c r="K241" s="13"/>
      <c r="L241" s="13"/>
      <c r="M241" s="13"/>
      <c r="N241" s="13"/>
      <c r="O241" s="13"/>
      <c r="P241" s="13"/>
      <c r="Q241" s="13"/>
      <c r="R241" s="13"/>
      <c r="S241" s="13"/>
      <c r="T241" s="13"/>
      <c r="U241" s="13"/>
      <c r="V241" s="13"/>
      <c r="W241" s="13"/>
      <c r="X241" s="13"/>
      <c r="Y241" s="13"/>
      <c r="Z241" s="13"/>
      <c r="AA241" s="13"/>
      <c r="AB241" s="13"/>
      <c r="AC241" s="13"/>
      <c r="AD241" s="13"/>
      <c r="AE241" s="13"/>
      <c r="AF241" s="13"/>
      <c r="AG241" s="13"/>
      <c r="AH241" s="13"/>
      <c r="AI241" s="13"/>
      <c r="AJ241" s="13"/>
      <c r="AK241" s="13"/>
      <c r="AL241" s="13"/>
      <c r="AM241" s="13"/>
      <c r="AN241" s="13"/>
      <c r="AO241" s="13"/>
      <c r="AP241" s="13"/>
      <c r="AQ241" s="13"/>
      <c r="AR241" s="13"/>
      <c r="AS241" s="13"/>
      <c r="AT241" s="13"/>
      <c r="AU241" s="13"/>
      <c r="AV241" s="13"/>
      <c r="AW241" s="13"/>
      <c r="AX241" s="13"/>
      <c r="AY241" s="13"/>
      <c r="AZ241" s="13"/>
      <c r="BA241" s="13"/>
      <c r="BB241" s="13"/>
      <c r="BC241" s="13"/>
      <c r="BD241" s="13"/>
      <c r="BE241" s="13"/>
      <c r="BF241" s="13"/>
      <c r="BG241" s="13"/>
      <c r="BH241" s="13"/>
      <c r="BI241" s="13"/>
      <c r="BJ241" s="13"/>
      <c r="BK241" s="13"/>
      <c r="BL241" s="13"/>
      <c r="BM241" s="13"/>
      <c r="BN241" s="13"/>
      <c r="BO241" s="13"/>
      <c r="BP241" s="13"/>
      <c r="BQ241" s="13"/>
      <c r="BR241" s="13"/>
      <c r="BS241" s="13"/>
      <c r="BT241" s="13"/>
      <c r="BU241" s="13"/>
      <c r="BV241" s="13"/>
      <c r="BW241" s="13"/>
      <c r="BX241" s="13"/>
      <c r="BY241" s="13"/>
      <c r="BZ241" s="31"/>
      <c r="CA241" s="13"/>
    </row>
    <row r="242" spans="1:79" s="1" customFormat="1" ht="20.100000000000001" customHeight="1" x14ac:dyDescent="0.3">
      <c r="A242" s="11" t="s">
        <v>200</v>
      </c>
      <c r="B242" s="12" t="s">
        <v>687</v>
      </c>
      <c r="C242" s="12">
        <v>294</v>
      </c>
      <c r="D242" s="14"/>
      <c r="E242" s="14"/>
      <c r="F242" s="13"/>
      <c r="G242" s="13"/>
      <c r="H242" s="13"/>
      <c r="I242" s="13"/>
      <c r="J242" s="13"/>
      <c r="K242" s="13"/>
      <c r="L242" s="13"/>
      <c r="M242" s="13"/>
      <c r="N242" s="13"/>
      <c r="O242" s="13"/>
      <c r="P242" s="13"/>
      <c r="Q242" s="13"/>
      <c r="R242" s="13"/>
      <c r="S242" s="13"/>
      <c r="T242" s="13"/>
      <c r="U242" s="13"/>
      <c r="V242" s="13"/>
      <c r="W242" s="13"/>
      <c r="X242" s="14"/>
      <c r="Y242" s="14"/>
      <c r="Z242" s="14"/>
      <c r="AA242" s="14"/>
      <c r="AB242" s="14"/>
      <c r="AC242" s="14"/>
      <c r="AD242" s="14"/>
      <c r="AE242" s="14"/>
      <c r="AF242" s="14"/>
      <c r="AG242" s="14"/>
      <c r="AH242" s="14"/>
      <c r="AI242" s="14"/>
      <c r="AJ242" s="14"/>
      <c r="AK242" s="14"/>
      <c r="AL242" s="14"/>
      <c r="AM242" s="14"/>
      <c r="AN242" s="14"/>
      <c r="AO242" s="14"/>
      <c r="AP242" s="14"/>
      <c r="AQ242" s="14"/>
      <c r="AR242" s="14"/>
      <c r="AS242" s="14"/>
      <c r="AT242" s="14"/>
      <c r="AU242" s="14"/>
      <c r="AV242" s="14"/>
      <c r="AW242" s="14"/>
      <c r="AX242" s="14"/>
      <c r="AY242" s="14"/>
      <c r="AZ242" s="14"/>
      <c r="BA242" s="14"/>
      <c r="BB242" s="14"/>
      <c r="BC242" s="14"/>
      <c r="BD242" s="14"/>
      <c r="BE242" s="14"/>
      <c r="BF242" s="13"/>
      <c r="BG242" s="14"/>
      <c r="BH242" s="14"/>
      <c r="BI242" s="14"/>
      <c r="BJ242" s="14"/>
      <c r="BK242" s="14"/>
      <c r="BL242" s="14"/>
      <c r="BM242" s="14"/>
      <c r="BN242" s="14"/>
      <c r="BO242" s="14"/>
      <c r="BP242" s="14"/>
      <c r="BQ242" s="14"/>
      <c r="BR242" s="14"/>
      <c r="BS242" s="13"/>
      <c r="BT242" s="14"/>
      <c r="BU242" s="14"/>
      <c r="BV242" s="14"/>
      <c r="BW242" s="14"/>
      <c r="BX242" s="14"/>
      <c r="BY242" s="13"/>
      <c r="BZ242" s="31"/>
      <c r="CA242" s="13"/>
    </row>
    <row r="243" spans="1:79" s="1" customFormat="1" ht="20.100000000000001" customHeight="1" x14ac:dyDescent="0.3">
      <c r="A243" s="11" t="s">
        <v>201</v>
      </c>
      <c r="B243" s="12" t="s">
        <v>688</v>
      </c>
      <c r="C243" s="12">
        <v>295</v>
      </c>
      <c r="D243" s="13"/>
      <c r="E243" s="13"/>
      <c r="F243" s="13"/>
      <c r="G243" s="13"/>
      <c r="H243" s="13"/>
      <c r="I243" s="13"/>
      <c r="J243" s="13"/>
      <c r="K243" s="13"/>
      <c r="L243" s="13"/>
      <c r="M243" s="13"/>
      <c r="N243" s="13"/>
      <c r="O243" s="13"/>
      <c r="P243" s="13"/>
      <c r="Q243" s="13"/>
      <c r="R243" s="13"/>
      <c r="S243" s="13"/>
      <c r="T243" s="13"/>
      <c r="U243" s="13"/>
      <c r="V243" s="13"/>
      <c r="W243" s="13"/>
      <c r="X243" s="13"/>
      <c r="Y243" s="13"/>
      <c r="Z243" s="13"/>
      <c r="AA243" s="13"/>
      <c r="AB243" s="13"/>
      <c r="AC243" s="13"/>
      <c r="AD243" s="13"/>
      <c r="AE243" s="13"/>
      <c r="AF243" s="13"/>
      <c r="AG243" s="13"/>
      <c r="AH243" s="13"/>
      <c r="AI243" s="13"/>
      <c r="AJ243" s="13"/>
      <c r="AK243" s="13"/>
      <c r="AL243" s="13"/>
      <c r="AM243" s="13"/>
      <c r="AN243" s="13"/>
      <c r="AO243" s="13"/>
      <c r="AP243" s="13"/>
      <c r="AQ243" s="13"/>
      <c r="AR243" s="13"/>
      <c r="AS243" s="13"/>
      <c r="AT243" s="13"/>
      <c r="AU243" s="13"/>
      <c r="AV243" s="13"/>
      <c r="AW243" s="13"/>
      <c r="AX243" s="13"/>
      <c r="AY243" s="13"/>
      <c r="AZ243" s="13"/>
      <c r="BA243" s="13"/>
      <c r="BB243" s="13"/>
      <c r="BC243" s="13"/>
      <c r="BD243" s="13"/>
      <c r="BE243" s="13"/>
      <c r="BF243" s="13"/>
      <c r="BG243" s="13"/>
      <c r="BH243" s="13"/>
      <c r="BI243" s="13"/>
      <c r="BJ243" s="13"/>
      <c r="BK243" s="13"/>
      <c r="BL243" s="13"/>
      <c r="BM243" s="13"/>
      <c r="BN243" s="13"/>
      <c r="BO243" s="13"/>
      <c r="BP243" s="13"/>
      <c r="BQ243" s="13"/>
      <c r="BR243" s="13"/>
      <c r="BS243" s="13"/>
      <c r="BT243" s="13"/>
      <c r="BU243" s="13"/>
      <c r="BV243" s="13"/>
      <c r="BW243" s="13"/>
      <c r="BX243" s="13"/>
      <c r="BY243" s="13"/>
      <c r="BZ243" s="31"/>
      <c r="CA243" s="13"/>
    </row>
    <row r="244" spans="1:79" s="1" customFormat="1" ht="20.100000000000001" customHeight="1" x14ac:dyDescent="0.3">
      <c r="A244" s="11" t="s">
        <v>202</v>
      </c>
      <c r="B244" s="12" t="s">
        <v>689</v>
      </c>
      <c r="C244" s="12">
        <v>296</v>
      </c>
      <c r="D244" s="13"/>
      <c r="E244" s="13"/>
      <c r="F244" s="13"/>
      <c r="G244" s="13"/>
      <c r="H244" s="13"/>
      <c r="I244" s="13">
        <v>1</v>
      </c>
      <c r="J244" s="13"/>
      <c r="K244" s="13"/>
      <c r="L244" s="13">
        <v>1</v>
      </c>
      <c r="M244" s="13"/>
      <c r="N244" s="13"/>
      <c r="O244" s="13"/>
      <c r="P244" s="13">
        <v>1</v>
      </c>
      <c r="Q244" s="13"/>
      <c r="R244" s="13"/>
      <c r="S244" s="13"/>
      <c r="T244" s="13"/>
      <c r="U244" s="13"/>
      <c r="V244" s="13"/>
      <c r="W244" s="13">
        <v>1</v>
      </c>
      <c r="X244" s="13"/>
      <c r="Y244" s="13"/>
      <c r="Z244" s="13"/>
      <c r="AA244" s="13"/>
      <c r="AB244" s="13"/>
      <c r="AC244" s="13"/>
      <c r="AD244" s="13">
        <v>1</v>
      </c>
      <c r="AE244" s="13"/>
      <c r="AF244" s="13"/>
      <c r="AG244" s="13"/>
      <c r="AH244" s="13"/>
      <c r="AI244" s="13"/>
      <c r="AJ244" s="13"/>
      <c r="AK244" s="13"/>
      <c r="AL244" s="13"/>
      <c r="AM244" s="13"/>
      <c r="AN244" s="13"/>
      <c r="AO244" s="13">
        <v>1</v>
      </c>
      <c r="AP244" s="13"/>
      <c r="AQ244" s="13"/>
      <c r="AR244" s="13"/>
      <c r="AS244" s="13"/>
      <c r="AT244" s="13">
        <v>1</v>
      </c>
      <c r="AU244" s="13"/>
      <c r="AV244" s="13"/>
      <c r="AW244" s="13"/>
      <c r="AX244" s="13"/>
      <c r="AY244" s="13">
        <v>1</v>
      </c>
      <c r="AZ244" s="13"/>
      <c r="BA244" s="13"/>
      <c r="BB244" s="13"/>
      <c r="BC244" s="13"/>
      <c r="BD244" s="13"/>
      <c r="BE244" s="13"/>
      <c r="BF244" s="13"/>
      <c r="BG244" s="13"/>
      <c r="BH244" s="13"/>
      <c r="BI244" s="13"/>
      <c r="BJ244" s="13"/>
      <c r="BK244" s="13"/>
      <c r="BL244" s="13"/>
      <c r="BM244" s="13"/>
      <c r="BN244" s="13"/>
      <c r="BO244" s="13"/>
      <c r="BP244" s="13"/>
      <c r="BQ244" s="13"/>
      <c r="BR244" s="13"/>
      <c r="BS244" s="13"/>
      <c r="BT244" s="13"/>
      <c r="BU244" s="13">
        <v>2</v>
      </c>
      <c r="BV244" s="13"/>
      <c r="BW244" s="13"/>
      <c r="BX244" s="13"/>
      <c r="BY244" s="13">
        <v>1</v>
      </c>
      <c r="BZ244" s="31">
        <v>2</v>
      </c>
      <c r="CA244" s="13" t="s">
        <v>856</v>
      </c>
    </row>
    <row r="245" spans="1:79" s="1" customFormat="1" ht="20.100000000000001" customHeight="1" x14ac:dyDescent="0.3">
      <c r="A245" s="11" t="s">
        <v>203</v>
      </c>
      <c r="B245" s="12" t="s">
        <v>363</v>
      </c>
      <c r="C245" s="15">
        <v>297</v>
      </c>
      <c r="D245" s="13"/>
      <c r="E245" s="13"/>
      <c r="F245" s="13"/>
      <c r="G245" s="13"/>
      <c r="H245" s="13"/>
      <c r="I245" s="13"/>
      <c r="J245" s="13"/>
      <c r="K245" s="13"/>
      <c r="L245" s="13"/>
      <c r="M245" s="13"/>
      <c r="N245" s="13"/>
      <c r="O245" s="13"/>
      <c r="P245" s="13"/>
      <c r="Q245" s="13"/>
      <c r="R245" s="13"/>
      <c r="S245" s="13"/>
      <c r="T245" s="13"/>
      <c r="U245" s="13"/>
      <c r="V245" s="13"/>
      <c r="W245" s="13"/>
      <c r="X245" s="13"/>
      <c r="Y245" s="13"/>
      <c r="Z245" s="13"/>
      <c r="AA245" s="13"/>
      <c r="AB245" s="13"/>
      <c r="AC245" s="13"/>
      <c r="AD245" s="13"/>
      <c r="AE245" s="13"/>
      <c r="AF245" s="13"/>
      <c r="AG245" s="13"/>
      <c r="AH245" s="13"/>
      <c r="AI245" s="13"/>
      <c r="AJ245" s="13"/>
      <c r="AK245" s="13"/>
      <c r="AL245" s="13"/>
      <c r="AM245" s="13"/>
      <c r="AN245" s="13"/>
      <c r="AO245" s="13"/>
      <c r="AP245" s="13"/>
      <c r="AQ245" s="13"/>
      <c r="AR245" s="13"/>
      <c r="AS245" s="13"/>
      <c r="AT245" s="13"/>
      <c r="AU245" s="13"/>
      <c r="AV245" s="13"/>
      <c r="AW245" s="13"/>
      <c r="AX245" s="13"/>
      <c r="AY245" s="13"/>
      <c r="AZ245" s="13"/>
      <c r="BA245" s="13"/>
      <c r="BB245" s="13"/>
      <c r="BC245" s="13"/>
      <c r="BD245" s="13"/>
      <c r="BE245" s="13"/>
      <c r="BF245" s="13"/>
      <c r="BG245" s="13"/>
      <c r="BH245" s="13"/>
      <c r="BI245" s="13"/>
      <c r="BJ245" s="13"/>
      <c r="BK245" s="13"/>
      <c r="BL245" s="13"/>
      <c r="BM245" s="13"/>
      <c r="BN245" s="13"/>
      <c r="BO245" s="13"/>
      <c r="BP245" s="13"/>
      <c r="BQ245" s="13"/>
      <c r="BR245" s="13"/>
      <c r="BS245" s="13"/>
      <c r="BT245" s="13"/>
      <c r="BU245" s="13"/>
      <c r="BV245" s="13"/>
      <c r="BW245" s="13"/>
      <c r="BX245" s="13"/>
      <c r="BY245" s="13"/>
      <c r="BZ245" s="31"/>
      <c r="CA245" s="13"/>
    </row>
    <row r="246" spans="1:79" s="1" customFormat="1" ht="20.100000000000001" customHeight="1" x14ac:dyDescent="0.3">
      <c r="A246" s="11" t="s">
        <v>204</v>
      </c>
      <c r="B246" s="12" t="s">
        <v>600</v>
      </c>
      <c r="C246" s="12">
        <v>298</v>
      </c>
      <c r="D246" s="13"/>
      <c r="E246" s="13"/>
      <c r="F246" s="13"/>
      <c r="G246" s="13"/>
      <c r="H246" s="13"/>
      <c r="I246" s="13"/>
      <c r="J246" s="13"/>
      <c r="K246" s="13"/>
      <c r="L246" s="13"/>
      <c r="M246" s="13"/>
      <c r="N246" s="13"/>
      <c r="O246" s="13"/>
      <c r="P246" s="13"/>
      <c r="Q246" s="13"/>
      <c r="R246" s="13"/>
      <c r="S246" s="13"/>
      <c r="T246" s="13"/>
      <c r="U246" s="13"/>
      <c r="V246" s="13"/>
      <c r="W246" s="13"/>
      <c r="X246" s="13"/>
      <c r="Y246" s="13"/>
      <c r="Z246" s="13"/>
      <c r="AA246" s="13"/>
      <c r="AB246" s="13"/>
      <c r="AC246" s="13"/>
      <c r="AD246" s="13"/>
      <c r="AE246" s="13"/>
      <c r="AF246" s="13"/>
      <c r="AG246" s="13"/>
      <c r="AH246" s="13"/>
      <c r="AI246" s="13"/>
      <c r="AJ246" s="13"/>
      <c r="AK246" s="13"/>
      <c r="AL246" s="13"/>
      <c r="AM246" s="13"/>
      <c r="AN246" s="13"/>
      <c r="AO246" s="13"/>
      <c r="AP246" s="13"/>
      <c r="AQ246" s="13"/>
      <c r="AR246" s="13"/>
      <c r="AS246" s="13"/>
      <c r="AT246" s="13"/>
      <c r="AU246" s="13"/>
      <c r="AV246" s="13"/>
      <c r="AW246" s="13"/>
      <c r="AX246" s="13"/>
      <c r="AY246" s="13"/>
      <c r="AZ246" s="13"/>
      <c r="BA246" s="13"/>
      <c r="BB246" s="13"/>
      <c r="BC246" s="13"/>
      <c r="BD246" s="13"/>
      <c r="BE246" s="13"/>
      <c r="BF246" s="13"/>
      <c r="BG246" s="13"/>
      <c r="BH246" s="13"/>
      <c r="BI246" s="13"/>
      <c r="BJ246" s="13"/>
      <c r="BK246" s="13"/>
      <c r="BL246" s="13"/>
      <c r="BM246" s="13"/>
      <c r="BN246" s="13"/>
      <c r="BO246" s="13"/>
      <c r="BP246" s="13"/>
      <c r="BQ246" s="13"/>
      <c r="BR246" s="13"/>
      <c r="BS246" s="13"/>
      <c r="BT246" s="13"/>
      <c r="BU246" s="13"/>
      <c r="BV246" s="13"/>
      <c r="BW246" s="13"/>
      <c r="BX246" s="13"/>
      <c r="BY246" s="13"/>
      <c r="BZ246" s="31"/>
      <c r="CA246" s="13"/>
    </row>
    <row r="247" spans="1:79" s="1" customFormat="1" ht="20.100000000000001" customHeight="1" x14ac:dyDescent="0.3">
      <c r="A247" s="11" t="s">
        <v>205</v>
      </c>
      <c r="B247" s="12" t="s">
        <v>423</v>
      </c>
      <c r="C247" s="12"/>
      <c r="D247" s="13"/>
      <c r="E247" s="13"/>
      <c r="F247" s="13"/>
      <c r="G247" s="13"/>
      <c r="H247" s="13"/>
      <c r="I247" s="13"/>
      <c r="J247" s="13"/>
      <c r="K247" s="13"/>
      <c r="L247" s="13"/>
      <c r="M247" s="13"/>
      <c r="N247" s="13"/>
      <c r="O247" s="13"/>
      <c r="P247" s="13"/>
      <c r="Q247" s="13"/>
      <c r="R247" s="13"/>
      <c r="S247" s="13"/>
      <c r="T247" s="13"/>
      <c r="U247" s="13"/>
      <c r="V247" s="13"/>
      <c r="W247" s="13"/>
      <c r="X247" s="13"/>
      <c r="Y247" s="13"/>
      <c r="Z247" s="13"/>
      <c r="AA247" s="13"/>
      <c r="AB247" s="13"/>
      <c r="AC247" s="13"/>
      <c r="AD247" s="13"/>
      <c r="AE247" s="13"/>
      <c r="AF247" s="13"/>
      <c r="AG247" s="13"/>
      <c r="AH247" s="13"/>
      <c r="AI247" s="13"/>
      <c r="AJ247" s="13"/>
      <c r="AK247" s="13"/>
      <c r="AL247" s="13"/>
      <c r="AM247" s="13"/>
      <c r="AN247" s="13"/>
      <c r="AO247" s="13"/>
      <c r="AP247" s="13"/>
      <c r="AQ247" s="13"/>
      <c r="AR247" s="13"/>
      <c r="AS247" s="13"/>
      <c r="AT247" s="13"/>
      <c r="AU247" s="13"/>
      <c r="AV247" s="13"/>
      <c r="AW247" s="13"/>
      <c r="AX247" s="13"/>
      <c r="AY247" s="13"/>
      <c r="AZ247" s="13"/>
      <c r="BA247" s="13"/>
      <c r="BB247" s="13"/>
      <c r="BC247" s="13"/>
      <c r="BD247" s="13"/>
      <c r="BE247" s="13"/>
      <c r="BF247" s="13"/>
      <c r="BG247" s="13"/>
      <c r="BH247" s="13"/>
      <c r="BI247" s="13"/>
      <c r="BJ247" s="13"/>
      <c r="BK247" s="13"/>
      <c r="BL247" s="13"/>
      <c r="BM247" s="13"/>
      <c r="BN247" s="13"/>
      <c r="BO247" s="13"/>
      <c r="BP247" s="13"/>
      <c r="BQ247" s="13"/>
      <c r="BR247" s="13"/>
      <c r="BS247" s="13"/>
      <c r="BT247" s="13"/>
      <c r="BU247" s="13"/>
      <c r="BV247" s="13"/>
      <c r="BW247" s="13"/>
      <c r="BX247" s="13"/>
      <c r="BY247" s="13"/>
      <c r="BZ247" s="31"/>
      <c r="CA247" s="13"/>
    </row>
    <row r="248" spans="1:79" s="1" customFormat="1" ht="20.100000000000001" customHeight="1" x14ac:dyDescent="0.3">
      <c r="A248" s="11" t="s">
        <v>206</v>
      </c>
      <c r="B248" s="8" t="s">
        <v>601</v>
      </c>
      <c r="C248" s="12"/>
      <c r="D248" s="26">
        <f>SUM(D249:D261)</f>
        <v>0</v>
      </c>
      <c r="E248" s="26">
        <f t="shared" ref="E248:BP248" si="24">SUM(E249:E261)</f>
        <v>0</v>
      </c>
      <c r="F248" s="26">
        <f t="shared" si="24"/>
        <v>0</v>
      </c>
      <c r="G248" s="26">
        <f t="shared" si="24"/>
        <v>0</v>
      </c>
      <c r="H248" s="26">
        <f t="shared" si="24"/>
        <v>0</v>
      </c>
      <c r="I248" s="26">
        <f t="shared" si="24"/>
        <v>0</v>
      </c>
      <c r="J248" s="26">
        <f t="shared" si="24"/>
        <v>0</v>
      </c>
      <c r="K248" s="26">
        <f t="shared" si="24"/>
        <v>0</v>
      </c>
      <c r="L248" s="26">
        <f t="shared" si="24"/>
        <v>0</v>
      </c>
      <c r="M248" s="26">
        <f t="shared" si="24"/>
        <v>0</v>
      </c>
      <c r="N248" s="26">
        <f t="shared" si="24"/>
        <v>0</v>
      </c>
      <c r="O248" s="26">
        <f t="shared" si="24"/>
        <v>0</v>
      </c>
      <c r="P248" s="26">
        <f t="shared" si="24"/>
        <v>0</v>
      </c>
      <c r="Q248" s="26">
        <f t="shared" si="24"/>
        <v>0</v>
      </c>
      <c r="R248" s="26">
        <f t="shared" si="24"/>
        <v>0</v>
      </c>
      <c r="S248" s="26">
        <f t="shared" si="24"/>
        <v>0</v>
      </c>
      <c r="T248" s="26">
        <f t="shared" si="24"/>
        <v>0</v>
      </c>
      <c r="U248" s="26">
        <f t="shared" si="24"/>
        <v>0</v>
      </c>
      <c r="V248" s="26">
        <f t="shared" si="24"/>
        <v>0</v>
      </c>
      <c r="W248" s="26">
        <f t="shared" si="24"/>
        <v>0</v>
      </c>
      <c r="X248" s="26">
        <f t="shared" si="24"/>
        <v>0</v>
      </c>
      <c r="Y248" s="26">
        <f t="shared" si="24"/>
        <v>0</v>
      </c>
      <c r="Z248" s="26">
        <f t="shared" si="24"/>
        <v>0</v>
      </c>
      <c r="AA248" s="26">
        <f t="shared" si="24"/>
        <v>0</v>
      </c>
      <c r="AB248" s="26">
        <f t="shared" si="24"/>
        <v>0</v>
      </c>
      <c r="AC248" s="26">
        <f t="shared" si="24"/>
        <v>0</v>
      </c>
      <c r="AD248" s="26">
        <f t="shared" si="24"/>
        <v>0</v>
      </c>
      <c r="AE248" s="26">
        <f t="shared" si="24"/>
        <v>0</v>
      </c>
      <c r="AF248" s="26">
        <f t="shared" si="24"/>
        <v>0</v>
      </c>
      <c r="AG248" s="26">
        <f t="shared" si="24"/>
        <v>0</v>
      </c>
      <c r="AH248" s="26">
        <f t="shared" si="24"/>
        <v>0</v>
      </c>
      <c r="AI248" s="26">
        <f t="shared" si="24"/>
        <v>0</v>
      </c>
      <c r="AJ248" s="26">
        <f t="shared" si="24"/>
        <v>0</v>
      </c>
      <c r="AK248" s="26">
        <f t="shared" si="24"/>
        <v>0</v>
      </c>
      <c r="AL248" s="26">
        <f t="shared" si="24"/>
        <v>0</v>
      </c>
      <c r="AM248" s="26">
        <f t="shared" si="24"/>
        <v>0</v>
      </c>
      <c r="AN248" s="26">
        <f t="shared" si="24"/>
        <v>0</v>
      </c>
      <c r="AO248" s="26">
        <f t="shared" si="24"/>
        <v>0</v>
      </c>
      <c r="AP248" s="26">
        <f t="shared" si="24"/>
        <v>0</v>
      </c>
      <c r="AQ248" s="26">
        <f t="shared" si="24"/>
        <v>0</v>
      </c>
      <c r="AR248" s="26">
        <f t="shared" si="24"/>
        <v>0</v>
      </c>
      <c r="AS248" s="26">
        <f t="shared" si="24"/>
        <v>0</v>
      </c>
      <c r="AT248" s="26">
        <f t="shared" si="24"/>
        <v>0</v>
      </c>
      <c r="AU248" s="26">
        <f t="shared" si="24"/>
        <v>0</v>
      </c>
      <c r="AV248" s="26">
        <f t="shared" si="24"/>
        <v>0</v>
      </c>
      <c r="AW248" s="26">
        <f t="shared" si="24"/>
        <v>0</v>
      </c>
      <c r="AX248" s="26">
        <f t="shared" si="24"/>
        <v>0</v>
      </c>
      <c r="AY248" s="26">
        <f t="shared" si="24"/>
        <v>0</v>
      </c>
      <c r="AZ248" s="26">
        <f t="shared" si="24"/>
        <v>0</v>
      </c>
      <c r="BA248" s="26">
        <f t="shared" si="24"/>
        <v>0</v>
      </c>
      <c r="BB248" s="26">
        <f t="shared" si="24"/>
        <v>0</v>
      </c>
      <c r="BC248" s="26">
        <f t="shared" si="24"/>
        <v>0</v>
      </c>
      <c r="BD248" s="26">
        <f t="shared" si="24"/>
        <v>0</v>
      </c>
      <c r="BE248" s="26">
        <f t="shared" si="24"/>
        <v>0</v>
      </c>
      <c r="BF248" s="26">
        <f t="shared" si="24"/>
        <v>0</v>
      </c>
      <c r="BG248" s="26">
        <f t="shared" si="24"/>
        <v>0</v>
      </c>
      <c r="BH248" s="26">
        <f t="shared" si="24"/>
        <v>0</v>
      </c>
      <c r="BI248" s="26">
        <f t="shared" si="24"/>
        <v>0</v>
      </c>
      <c r="BJ248" s="26">
        <f t="shared" si="24"/>
        <v>0</v>
      </c>
      <c r="BK248" s="26">
        <f t="shared" si="24"/>
        <v>0</v>
      </c>
      <c r="BL248" s="26">
        <f t="shared" si="24"/>
        <v>0</v>
      </c>
      <c r="BM248" s="26">
        <f t="shared" si="24"/>
        <v>0</v>
      </c>
      <c r="BN248" s="26">
        <f t="shared" si="24"/>
        <v>0</v>
      </c>
      <c r="BO248" s="26">
        <f t="shared" si="24"/>
        <v>0</v>
      </c>
      <c r="BP248" s="26">
        <f t="shared" si="24"/>
        <v>0</v>
      </c>
      <c r="BQ248" s="26">
        <f t="shared" ref="BQ248:CA248" si="25">SUM(BQ249:BQ261)</f>
        <v>0</v>
      </c>
      <c r="BR248" s="26">
        <f t="shared" si="25"/>
        <v>0</v>
      </c>
      <c r="BS248" s="26">
        <f t="shared" si="25"/>
        <v>0</v>
      </c>
      <c r="BT248" s="26">
        <f t="shared" si="25"/>
        <v>0</v>
      </c>
      <c r="BU248" s="26">
        <f t="shared" si="25"/>
        <v>0</v>
      </c>
      <c r="BV248" s="26">
        <f t="shared" si="25"/>
        <v>0</v>
      </c>
      <c r="BW248" s="26">
        <f t="shared" si="25"/>
        <v>0</v>
      </c>
      <c r="BX248" s="26">
        <f t="shared" si="25"/>
        <v>0</v>
      </c>
      <c r="BY248" s="26">
        <f t="shared" si="25"/>
        <v>0</v>
      </c>
      <c r="BZ248" s="26">
        <f t="shared" si="25"/>
        <v>0</v>
      </c>
      <c r="CA248" s="26">
        <f t="shared" si="25"/>
        <v>0</v>
      </c>
    </row>
    <row r="249" spans="1:79" s="1" customFormat="1" ht="20.100000000000001" customHeight="1" x14ac:dyDescent="0.3">
      <c r="A249" s="11" t="s">
        <v>207</v>
      </c>
      <c r="B249" s="12" t="s">
        <v>467</v>
      </c>
      <c r="C249" s="12">
        <v>299</v>
      </c>
      <c r="D249" s="13"/>
      <c r="E249" s="13"/>
      <c r="F249" s="13"/>
      <c r="G249" s="13"/>
      <c r="H249" s="13"/>
      <c r="I249" s="13"/>
      <c r="J249" s="13"/>
      <c r="K249" s="13"/>
      <c r="L249" s="13"/>
      <c r="M249" s="13"/>
      <c r="N249" s="13"/>
      <c r="O249" s="13"/>
      <c r="P249" s="13"/>
      <c r="Q249" s="13"/>
      <c r="R249" s="13"/>
      <c r="S249" s="13"/>
      <c r="T249" s="13"/>
      <c r="U249" s="13"/>
      <c r="V249" s="13"/>
      <c r="W249" s="13"/>
      <c r="X249" s="13"/>
      <c r="Y249" s="13"/>
      <c r="Z249" s="13"/>
      <c r="AA249" s="13"/>
      <c r="AB249" s="13"/>
      <c r="AC249" s="13"/>
      <c r="AD249" s="13"/>
      <c r="AE249" s="13"/>
      <c r="AF249" s="13"/>
      <c r="AG249" s="13"/>
      <c r="AH249" s="13"/>
      <c r="AI249" s="13"/>
      <c r="AJ249" s="13"/>
      <c r="AK249" s="13"/>
      <c r="AL249" s="13"/>
      <c r="AM249" s="13"/>
      <c r="AN249" s="13"/>
      <c r="AO249" s="13"/>
      <c r="AP249" s="13"/>
      <c r="AQ249" s="13"/>
      <c r="AR249" s="13"/>
      <c r="AS249" s="13"/>
      <c r="AT249" s="13"/>
      <c r="AU249" s="13"/>
      <c r="AV249" s="13"/>
      <c r="AW249" s="13"/>
      <c r="AX249" s="13"/>
      <c r="AY249" s="13"/>
      <c r="AZ249" s="13"/>
      <c r="BA249" s="13"/>
      <c r="BB249" s="13"/>
      <c r="BC249" s="13"/>
      <c r="BD249" s="13"/>
      <c r="BE249" s="13"/>
      <c r="BF249" s="13"/>
      <c r="BG249" s="13"/>
      <c r="BH249" s="13"/>
      <c r="BI249" s="13"/>
      <c r="BJ249" s="13"/>
      <c r="BK249" s="13"/>
      <c r="BL249" s="13"/>
      <c r="BM249" s="13"/>
      <c r="BN249" s="13"/>
      <c r="BO249" s="13"/>
      <c r="BP249" s="13"/>
      <c r="BQ249" s="13"/>
      <c r="BR249" s="13"/>
      <c r="BS249" s="13"/>
      <c r="BT249" s="13"/>
      <c r="BU249" s="13"/>
      <c r="BV249" s="13"/>
      <c r="BW249" s="13"/>
      <c r="BX249" s="13"/>
      <c r="BY249" s="13"/>
      <c r="BZ249" s="13"/>
      <c r="CA249" s="13"/>
    </row>
    <row r="250" spans="1:79" s="1" customFormat="1" ht="20.100000000000001" customHeight="1" x14ac:dyDescent="0.3">
      <c r="A250" s="11" t="s">
        <v>208</v>
      </c>
      <c r="B250" s="12" t="s">
        <v>798</v>
      </c>
      <c r="C250" s="12">
        <v>300</v>
      </c>
      <c r="D250" s="13"/>
      <c r="E250" s="13"/>
      <c r="F250" s="13"/>
      <c r="G250" s="13"/>
      <c r="H250" s="13"/>
      <c r="I250" s="13"/>
      <c r="J250" s="13"/>
      <c r="K250" s="13"/>
      <c r="L250" s="13"/>
      <c r="M250" s="13"/>
      <c r="N250" s="13"/>
      <c r="O250" s="13"/>
      <c r="P250" s="13"/>
      <c r="Q250" s="13"/>
      <c r="R250" s="13"/>
      <c r="S250" s="13"/>
      <c r="T250" s="13"/>
      <c r="U250" s="13"/>
      <c r="V250" s="13"/>
      <c r="W250" s="13"/>
      <c r="X250" s="13"/>
      <c r="Y250" s="13"/>
      <c r="Z250" s="13"/>
      <c r="AA250" s="13"/>
      <c r="AB250" s="13"/>
      <c r="AC250" s="13"/>
      <c r="AD250" s="13"/>
      <c r="AE250" s="13"/>
      <c r="AF250" s="13"/>
      <c r="AG250" s="13"/>
      <c r="AH250" s="13"/>
      <c r="AI250" s="13"/>
      <c r="AJ250" s="13"/>
      <c r="AK250" s="13"/>
      <c r="AL250" s="13"/>
      <c r="AM250" s="13"/>
      <c r="AN250" s="13"/>
      <c r="AO250" s="13"/>
      <c r="AP250" s="13"/>
      <c r="AQ250" s="13"/>
      <c r="AR250" s="13"/>
      <c r="AS250" s="13"/>
      <c r="AT250" s="13"/>
      <c r="AU250" s="13"/>
      <c r="AV250" s="13"/>
      <c r="AW250" s="13"/>
      <c r="AX250" s="13"/>
      <c r="AY250" s="13"/>
      <c r="AZ250" s="13"/>
      <c r="BA250" s="13"/>
      <c r="BB250" s="13"/>
      <c r="BC250" s="13"/>
      <c r="BD250" s="13"/>
      <c r="BE250" s="13"/>
      <c r="BF250" s="13"/>
      <c r="BG250" s="13"/>
      <c r="BH250" s="13"/>
      <c r="BI250" s="13"/>
      <c r="BJ250" s="13"/>
      <c r="BK250" s="13"/>
      <c r="BL250" s="13"/>
      <c r="BM250" s="13"/>
      <c r="BN250" s="13"/>
      <c r="BO250" s="13"/>
      <c r="BP250" s="13"/>
      <c r="BQ250" s="13"/>
      <c r="BR250" s="13"/>
      <c r="BS250" s="13"/>
      <c r="BT250" s="13"/>
      <c r="BU250" s="13"/>
      <c r="BV250" s="13"/>
      <c r="BW250" s="13"/>
      <c r="BX250" s="13"/>
      <c r="BY250" s="13"/>
      <c r="BZ250" s="13"/>
      <c r="CA250" s="13"/>
    </row>
    <row r="251" spans="1:79" s="1" customFormat="1" ht="20.100000000000001" customHeight="1" x14ac:dyDescent="0.3">
      <c r="A251" s="11" t="s">
        <v>209</v>
      </c>
      <c r="B251" s="12" t="s">
        <v>349</v>
      </c>
      <c r="C251" s="12">
        <v>300.10000000000002</v>
      </c>
      <c r="D251" s="13"/>
      <c r="E251" s="13"/>
      <c r="F251" s="13"/>
      <c r="G251" s="13"/>
      <c r="H251" s="13"/>
      <c r="I251" s="13"/>
      <c r="J251" s="13"/>
      <c r="K251" s="13"/>
      <c r="L251" s="13"/>
      <c r="M251" s="13"/>
      <c r="N251" s="13"/>
      <c r="O251" s="13"/>
      <c r="P251" s="13"/>
      <c r="Q251" s="13"/>
      <c r="R251" s="13"/>
      <c r="S251" s="13"/>
      <c r="T251" s="13"/>
      <c r="U251" s="13"/>
      <c r="V251" s="13"/>
      <c r="W251" s="13"/>
      <c r="X251" s="13"/>
      <c r="Y251" s="13"/>
      <c r="Z251" s="13"/>
      <c r="AA251" s="13"/>
      <c r="AB251" s="13"/>
      <c r="AC251" s="13"/>
      <c r="AD251" s="13"/>
      <c r="AE251" s="13"/>
      <c r="AF251" s="13"/>
      <c r="AG251" s="13"/>
      <c r="AH251" s="13"/>
      <c r="AI251" s="13"/>
      <c r="AJ251" s="13"/>
      <c r="AK251" s="13"/>
      <c r="AL251" s="13"/>
      <c r="AM251" s="13"/>
      <c r="AN251" s="13"/>
      <c r="AO251" s="13"/>
      <c r="AP251" s="13"/>
      <c r="AQ251" s="13"/>
      <c r="AR251" s="13"/>
      <c r="AS251" s="13"/>
      <c r="AT251" s="13"/>
      <c r="AU251" s="13"/>
      <c r="AV251" s="13"/>
      <c r="AW251" s="13"/>
      <c r="AX251" s="13"/>
      <c r="AY251" s="13"/>
      <c r="AZ251" s="13"/>
      <c r="BA251" s="13"/>
      <c r="BB251" s="13"/>
      <c r="BC251" s="13"/>
      <c r="BD251" s="13"/>
      <c r="BE251" s="13"/>
      <c r="BF251" s="13"/>
      <c r="BG251" s="13"/>
      <c r="BH251" s="13"/>
      <c r="BI251" s="13"/>
      <c r="BJ251" s="13"/>
      <c r="BK251" s="13"/>
      <c r="BL251" s="13"/>
      <c r="BM251" s="13"/>
      <c r="BN251" s="13"/>
      <c r="BO251" s="13"/>
      <c r="BP251" s="13"/>
      <c r="BQ251" s="13"/>
      <c r="BR251" s="13"/>
      <c r="BS251" s="13"/>
      <c r="BT251" s="13"/>
      <c r="BU251" s="13"/>
      <c r="BV251" s="13"/>
      <c r="BW251" s="13"/>
      <c r="BX251" s="13"/>
      <c r="BY251" s="13"/>
      <c r="BZ251" s="13"/>
      <c r="CA251" s="13"/>
    </row>
    <row r="252" spans="1:79" s="1" customFormat="1" ht="20.100000000000001" customHeight="1" x14ac:dyDescent="0.3">
      <c r="A252" s="11" t="s">
        <v>210</v>
      </c>
      <c r="B252" s="12" t="s">
        <v>602</v>
      </c>
      <c r="C252" s="12">
        <v>300.2</v>
      </c>
      <c r="D252" s="13"/>
      <c r="E252" s="13"/>
      <c r="F252" s="13"/>
      <c r="G252" s="13"/>
      <c r="H252" s="13"/>
      <c r="I252" s="13"/>
      <c r="J252" s="13"/>
      <c r="K252" s="13"/>
      <c r="L252" s="13"/>
      <c r="M252" s="13"/>
      <c r="N252" s="13"/>
      <c r="O252" s="13"/>
      <c r="P252" s="13"/>
      <c r="Q252" s="13"/>
      <c r="R252" s="13"/>
      <c r="S252" s="13"/>
      <c r="T252" s="13"/>
      <c r="U252" s="13"/>
      <c r="V252" s="13"/>
      <c r="W252" s="13"/>
      <c r="X252" s="13"/>
      <c r="Y252" s="13"/>
      <c r="Z252" s="13"/>
      <c r="AA252" s="13"/>
      <c r="AB252" s="13"/>
      <c r="AC252" s="13"/>
      <c r="AD252" s="13"/>
      <c r="AE252" s="13"/>
      <c r="AF252" s="13"/>
      <c r="AG252" s="13"/>
      <c r="AH252" s="13"/>
      <c r="AI252" s="13"/>
      <c r="AJ252" s="13"/>
      <c r="AK252" s="13"/>
      <c r="AL252" s="13"/>
      <c r="AM252" s="13"/>
      <c r="AN252" s="13"/>
      <c r="AO252" s="13"/>
      <c r="AP252" s="13"/>
      <c r="AQ252" s="13"/>
      <c r="AR252" s="13"/>
      <c r="AS252" s="13"/>
      <c r="AT252" s="13"/>
      <c r="AU252" s="13"/>
      <c r="AV252" s="13"/>
      <c r="AW252" s="13"/>
      <c r="AX252" s="13"/>
      <c r="AY252" s="13"/>
      <c r="AZ252" s="13"/>
      <c r="BA252" s="13"/>
      <c r="BB252" s="13"/>
      <c r="BC252" s="13"/>
      <c r="BD252" s="13"/>
      <c r="BE252" s="13"/>
      <c r="BF252" s="13"/>
      <c r="BG252" s="13"/>
      <c r="BH252" s="13"/>
      <c r="BI252" s="13"/>
      <c r="BJ252" s="13"/>
      <c r="BK252" s="13"/>
      <c r="BL252" s="13"/>
      <c r="BM252" s="13"/>
      <c r="BN252" s="13"/>
      <c r="BO252" s="13"/>
      <c r="BP252" s="13"/>
      <c r="BQ252" s="13"/>
      <c r="BR252" s="13"/>
      <c r="BS252" s="13"/>
      <c r="BT252" s="13"/>
      <c r="BU252" s="13"/>
      <c r="BV252" s="13"/>
      <c r="BW252" s="13"/>
      <c r="BX252" s="13"/>
      <c r="BY252" s="13"/>
      <c r="BZ252" s="13"/>
      <c r="CA252" s="13"/>
    </row>
    <row r="253" spans="1:79" s="1" customFormat="1" ht="20.100000000000001" customHeight="1" x14ac:dyDescent="0.3">
      <c r="A253" s="11" t="s">
        <v>211</v>
      </c>
      <c r="B253" s="12" t="s">
        <v>799</v>
      </c>
      <c r="C253" s="12">
        <v>301</v>
      </c>
      <c r="D253" s="13"/>
      <c r="E253" s="13"/>
      <c r="F253" s="13"/>
      <c r="G253" s="13"/>
      <c r="H253" s="13"/>
      <c r="I253" s="13"/>
      <c r="J253" s="13"/>
      <c r="K253" s="13"/>
      <c r="L253" s="13"/>
      <c r="M253" s="13"/>
      <c r="N253" s="13"/>
      <c r="O253" s="13"/>
      <c r="P253" s="13"/>
      <c r="Q253" s="13"/>
      <c r="R253" s="13"/>
      <c r="S253" s="13"/>
      <c r="T253" s="13"/>
      <c r="U253" s="13"/>
      <c r="V253" s="13"/>
      <c r="W253" s="13"/>
      <c r="X253" s="13"/>
      <c r="Y253" s="13"/>
      <c r="Z253" s="13"/>
      <c r="AA253" s="13"/>
      <c r="AB253" s="13"/>
      <c r="AC253" s="13"/>
      <c r="AD253" s="13"/>
      <c r="AE253" s="13"/>
      <c r="AF253" s="13"/>
      <c r="AG253" s="13"/>
      <c r="AH253" s="13"/>
      <c r="AI253" s="13"/>
      <c r="AJ253" s="13"/>
      <c r="AK253" s="13"/>
      <c r="AL253" s="13"/>
      <c r="AM253" s="13"/>
      <c r="AN253" s="13"/>
      <c r="AO253" s="13"/>
      <c r="AP253" s="13"/>
      <c r="AQ253" s="13"/>
      <c r="AR253" s="13"/>
      <c r="AS253" s="13"/>
      <c r="AT253" s="13"/>
      <c r="AU253" s="13"/>
      <c r="AV253" s="13"/>
      <c r="AW253" s="13"/>
      <c r="AX253" s="13"/>
      <c r="AY253" s="13"/>
      <c r="AZ253" s="13"/>
      <c r="BA253" s="13"/>
      <c r="BB253" s="13"/>
      <c r="BC253" s="13"/>
      <c r="BD253" s="13"/>
      <c r="BE253" s="13"/>
      <c r="BF253" s="13"/>
      <c r="BG253" s="13"/>
      <c r="BH253" s="13"/>
      <c r="BI253" s="13"/>
      <c r="BJ253" s="13"/>
      <c r="BK253" s="13"/>
      <c r="BL253" s="13"/>
      <c r="BM253" s="13"/>
      <c r="BN253" s="13"/>
      <c r="BO253" s="13"/>
      <c r="BP253" s="13"/>
      <c r="BQ253" s="13"/>
      <c r="BR253" s="13"/>
      <c r="BS253" s="13"/>
      <c r="BT253" s="13"/>
      <c r="BU253" s="13"/>
      <c r="BV253" s="13"/>
      <c r="BW253" s="13"/>
      <c r="BX253" s="13"/>
      <c r="BY253" s="13"/>
      <c r="BZ253" s="13"/>
      <c r="CA253" s="13"/>
    </row>
    <row r="254" spans="1:79" s="1" customFormat="1" ht="20.100000000000001" customHeight="1" x14ac:dyDescent="0.3">
      <c r="A254" s="11" t="s">
        <v>212</v>
      </c>
      <c r="B254" s="12" t="s">
        <v>468</v>
      </c>
      <c r="C254" s="12">
        <v>301.10000000000002</v>
      </c>
      <c r="D254" s="13"/>
      <c r="E254" s="13"/>
      <c r="F254" s="13"/>
      <c r="G254" s="13"/>
      <c r="H254" s="13"/>
      <c r="I254" s="13"/>
      <c r="J254" s="13"/>
      <c r="K254" s="13"/>
      <c r="L254" s="13"/>
      <c r="M254" s="13"/>
      <c r="N254" s="13"/>
      <c r="O254" s="13"/>
      <c r="P254" s="13"/>
      <c r="Q254" s="13"/>
      <c r="R254" s="13"/>
      <c r="S254" s="13"/>
      <c r="T254" s="13"/>
      <c r="U254" s="13"/>
      <c r="V254" s="13"/>
      <c r="W254" s="13"/>
      <c r="X254" s="13"/>
      <c r="Y254" s="13"/>
      <c r="Z254" s="13"/>
      <c r="AA254" s="13"/>
      <c r="AB254" s="13"/>
      <c r="AC254" s="13"/>
      <c r="AD254" s="13"/>
      <c r="AE254" s="13"/>
      <c r="AF254" s="13"/>
      <c r="AG254" s="13"/>
      <c r="AH254" s="13"/>
      <c r="AI254" s="13"/>
      <c r="AJ254" s="13"/>
      <c r="AK254" s="13"/>
      <c r="AL254" s="13"/>
      <c r="AM254" s="13"/>
      <c r="AN254" s="13"/>
      <c r="AO254" s="13"/>
      <c r="AP254" s="13"/>
      <c r="AQ254" s="13"/>
      <c r="AR254" s="13"/>
      <c r="AS254" s="13"/>
      <c r="AT254" s="13"/>
      <c r="AU254" s="13"/>
      <c r="AV254" s="13"/>
      <c r="AW254" s="13"/>
      <c r="AX254" s="13"/>
      <c r="AY254" s="13"/>
      <c r="AZ254" s="13"/>
      <c r="BA254" s="13"/>
      <c r="BB254" s="13"/>
      <c r="BC254" s="13"/>
      <c r="BD254" s="13"/>
      <c r="BE254" s="13"/>
      <c r="BF254" s="13"/>
      <c r="BG254" s="13"/>
      <c r="BH254" s="13"/>
      <c r="BI254" s="13"/>
      <c r="BJ254" s="13"/>
      <c r="BK254" s="13"/>
      <c r="BL254" s="13"/>
      <c r="BM254" s="13"/>
      <c r="BN254" s="13"/>
      <c r="BO254" s="13"/>
      <c r="BP254" s="13"/>
      <c r="BQ254" s="13"/>
      <c r="BR254" s="13"/>
      <c r="BS254" s="13"/>
      <c r="BT254" s="13"/>
      <c r="BU254" s="13"/>
      <c r="BV254" s="13"/>
      <c r="BW254" s="13"/>
      <c r="BX254" s="13"/>
      <c r="BY254" s="13"/>
      <c r="BZ254" s="13"/>
      <c r="CA254" s="13"/>
    </row>
    <row r="255" spans="1:79" s="1" customFormat="1" ht="20.100000000000001" customHeight="1" x14ac:dyDescent="0.3">
      <c r="A255" s="11" t="s">
        <v>213</v>
      </c>
      <c r="B255" s="12" t="s">
        <v>469</v>
      </c>
      <c r="C255" s="12">
        <v>302</v>
      </c>
      <c r="D255" s="13"/>
      <c r="E255" s="13"/>
      <c r="F255" s="13"/>
      <c r="G255" s="13"/>
      <c r="H255" s="13"/>
      <c r="I255" s="13"/>
      <c r="J255" s="13"/>
      <c r="K255" s="13"/>
      <c r="L255" s="13"/>
      <c r="M255" s="13"/>
      <c r="N255" s="13"/>
      <c r="O255" s="13"/>
      <c r="P255" s="13"/>
      <c r="Q255" s="13"/>
      <c r="R255" s="13"/>
      <c r="S255" s="13"/>
      <c r="T255" s="13"/>
      <c r="U255" s="13"/>
      <c r="V255" s="13"/>
      <c r="W255" s="13"/>
      <c r="X255" s="13"/>
      <c r="Y255" s="13"/>
      <c r="Z255" s="13"/>
      <c r="AA255" s="13"/>
      <c r="AB255" s="13"/>
      <c r="AC255" s="13"/>
      <c r="AD255" s="13"/>
      <c r="AE255" s="13"/>
      <c r="AF255" s="13"/>
      <c r="AG255" s="13"/>
      <c r="AH255" s="13"/>
      <c r="AI255" s="13"/>
      <c r="AJ255" s="13"/>
      <c r="AK255" s="13"/>
      <c r="AL255" s="13"/>
      <c r="AM255" s="13"/>
      <c r="AN255" s="13"/>
      <c r="AO255" s="13"/>
      <c r="AP255" s="13"/>
      <c r="AQ255" s="13"/>
      <c r="AR255" s="13"/>
      <c r="AS255" s="13"/>
      <c r="AT255" s="13"/>
      <c r="AU255" s="13"/>
      <c r="AV255" s="13"/>
      <c r="AW255" s="13"/>
      <c r="AX255" s="13"/>
      <c r="AY255" s="13"/>
      <c r="AZ255" s="13"/>
      <c r="BA255" s="13"/>
      <c r="BB255" s="13"/>
      <c r="BC255" s="13"/>
      <c r="BD255" s="13"/>
      <c r="BE255" s="13"/>
      <c r="BF255" s="13"/>
      <c r="BG255" s="13"/>
      <c r="BH255" s="13"/>
      <c r="BI255" s="13"/>
      <c r="BJ255" s="13"/>
      <c r="BK255" s="13"/>
      <c r="BL255" s="13"/>
      <c r="BM255" s="13"/>
      <c r="BN255" s="13"/>
      <c r="BO255" s="13"/>
      <c r="BP255" s="13"/>
      <c r="BQ255" s="13"/>
      <c r="BR255" s="13"/>
      <c r="BS255" s="13"/>
      <c r="BT255" s="13"/>
      <c r="BU255" s="13"/>
      <c r="BV255" s="13"/>
      <c r="BW255" s="13"/>
      <c r="BX255" s="13"/>
      <c r="BY255" s="13"/>
      <c r="BZ255" s="13"/>
      <c r="CA255" s="13"/>
    </row>
    <row r="256" spans="1:79" s="1" customFormat="1" ht="20.100000000000001" customHeight="1" x14ac:dyDescent="0.3">
      <c r="A256" s="11" t="s">
        <v>214</v>
      </c>
      <c r="B256" s="12" t="s">
        <v>350</v>
      </c>
      <c r="C256" s="12">
        <v>303</v>
      </c>
      <c r="D256" s="13"/>
      <c r="E256" s="13"/>
      <c r="F256" s="13"/>
      <c r="G256" s="13"/>
      <c r="H256" s="13"/>
      <c r="I256" s="13"/>
      <c r="J256" s="13"/>
      <c r="K256" s="13"/>
      <c r="L256" s="13"/>
      <c r="M256" s="13"/>
      <c r="N256" s="13"/>
      <c r="O256" s="13"/>
      <c r="P256" s="13"/>
      <c r="Q256" s="13"/>
      <c r="R256" s="13"/>
      <c r="S256" s="13"/>
      <c r="T256" s="13"/>
      <c r="U256" s="13"/>
      <c r="V256" s="13"/>
      <c r="W256" s="13"/>
      <c r="X256" s="13"/>
      <c r="Y256" s="13"/>
      <c r="Z256" s="13"/>
      <c r="AA256" s="13"/>
      <c r="AB256" s="13"/>
      <c r="AC256" s="13"/>
      <c r="AD256" s="13"/>
      <c r="AE256" s="13"/>
      <c r="AF256" s="13"/>
      <c r="AG256" s="13"/>
      <c r="AH256" s="13"/>
      <c r="AI256" s="13"/>
      <c r="AJ256" s="13"/>
      <c r="AK256" s="13"/>
      <c r="AL256" s="13"/>
      <c r="AM256" s="13"/>
      <c r="AN256" s="13"/>
      <c r="AO256" s="13"/>
      <c r="AP256" s="13"/>
      <c r="AQ256" s="13"/>
      <c r="AR256" s="13"/>
      <c r="AS256" s="13"/>
      <c r="AT256" s="13"/>
      <c r="AU256" s="13"/>
      <c r="AV256" s="13"/>
      <c r="AW256" s="13"/>
      <c r="AX256" s="13"/>
      <c r="AY256" s="13"/>
      <c r="AZ256" s="13"/>
      <c r="BA256" s="13"/>
      <c r="BB256" s="13"/>
      <c r="BC256" s="13"/>
      <c r="BD256" s="13"/>
      <c r="BE256" s="13"/>
      <c r="BF256" s="13"/>
      <c r="BG256" s="13"/>
      <c r="BH256" s="13"/>
      <c r="BI256" s="13"/>
      <c r="BJ256" s="13"/>
      <c r="BK256" s="13"/>
      <c r="BL256" s="13"/>
      <c r="BM256" s="13"/>
      <c r="BN256" s="13"/>
      <c r="BO256" s="13"/>
      <c r="BP256" s="13"/>
      <c r="BQ256" s="13"/>
      <c r="BR256" s="13"/>
      <c r="BS256" s="13"/>
      <c r="BT256" s="13"/>
      <c r="BU256" s="13"/>
      <c r="BV256" s="13"/>
      <c r="BW256" s="13"/>
      <c r="BX256" s="13"/>
      <c r="BY256" s="13"/>
      <c r="BZ256" s="13"/>
      <c r="CA256" s="13"/>
    </row>
    <row r="257" spans="1:79" s="1" customFormat="1" ht="20.100000000000001" customHeight="1" x14ac:dyDescent="0.3">
      <c r="A257" s="11" t="s">
        <v>215</v>
      </c>
      <c r="B257" s="12" t="s">
        <v>470</v>
      </c>
      <c r="C257" s="12">
        <v>304</v>
      </c>
      <c r="D257" s="13"/>
      <c r="E257" s="13"/>
      <c r="F257" s="13"/>
      <c r="G257" s="13"/>
      <c r="H257" s="13"/>
      <c r="I257" s="13"/>
      <c r="J257" s="13"/>
      <c r="K257" s="13"/>
      <c r="L257" s="13"/>
      <c r="M257" s="13"/>
      <c r="N257" s="13"/>
      <c r="O257" s="13"/>
      <c r="P257" s="13"/>
      <c r="Q257" s="13"/>
      <c r="R257" s="13"/>
      <c r="S257" s="13"/>
      <c r="T257" s="13"/>
      <c r="U257" s="13"/>
      <c r="V257" s="13"/>
      <c r="W257" s="13"/>
      <c r="X257" s="13"/>
      <c r="Y257" s="13"/>
      <c r="Z257" s="13"/>
      <c r="AA257" s="13"/>
      <c r="AB257" s="13"/>
      <c r="AC257" s="13"/>
      <c r="AD257" s="13"/>
      <c r="AE257" s="13"/>
      <c r="AF257" s="13"/>
      <c r="AG257" s="13"/>
      <c r="AH257" s="13"/>
      <c r="AI257" s="13"/>
      <c r="AJ257" s="13"/>
      <c r="AK257" s="13"/>
      <c r="AL257" s="13"/>
      <c r="AM257" s="13"/>
      <c r="AN257" s="13"/>
      <c r="AO257" s="13"/>
      <c r="AP257" s="13"/>
      <c r="AQ257" s="13"/>
      <c r="AR257" s="13"/>
      <c r="AS257" s="13"/>
      <c r="AT257" s="13"/>
      <c r="AU257" s="13"/>
      <c r="AV257" s="13"/>
      <c r="AW257" s="13"/>
      <c r="AX257" s="13"/>
      <c r="AY257" s="13"/>
      <c r="AZ257" s="13"/>
      <c r="BA257" s="13"/>
      <c r="BB257" s="13"/>
      <c r="BC257" s="13"/>
      <c r="BD257" s="13"/>
      <c r="BE257" s="13"/>
      <c r="BF257" s="13"/>
      <c r="BG257" s="13"/>
      <c r="BH257" s="13"/>
      <c r="BI257" s="13"/>
      <c r="BJ257" s="13"/>
      <c r="BK257" s="13"/>
      <c r="BL257" s="13"/>
      <c r="BM257" s="13"/>
      <c r="BN257" s="13"/>
      <c r="BO257" s="13"/>
      <c r="BP257" s="13"/>
      <c r="BQ257" s="13"/>
      <c r="BR257" s="13"/>
      <c r="BS257" s="13"/>
      <c r="BT257" s="13"/>
      <c r="BU257" s="13"/>
      <c r="BV257" s="13"/>
      <c r="BW257" s="13"/>
      <c r="BX257" s="13"/>
      <c r="BY257" s="13"/>
      <c r="BZ257" s="13"/>
      <c r="CA257" s="13"/>
    </row>
    <row r="258" spans="1:79" s="1" customFormat="1" ht="20.100000000000001" customHeight="1" x14ac:dyDescent="0.3">
      <c r="A258" s="11" t="s">
        <v>216</v>
      </c>
      <c r="B258" s="12" t="s">
        <v>603</v>
      </c>
      <c r="C258" s="12">
        <v>305</v>
      </c>
      <c r="D258" s="13"/>
      <c r="E258" s="13"/>
      <c r="F258" s="13"/>
      <c r="G258" s="13"/>
      <c r="H258" s="13"/>
      <c r="I258" s="13"/>
      <c r="J258" s="13"/>
      <c r="K258" s="13"/>
      <c r="L258" s="13"/>
      <c r="M258" s="13"/>
      <c r="N258" s="13"/>
      <c r="O258" s="13"/>
      <c r="P258" s="13"/>
      <c r="Q258" s="13"/>
      <c r="R258" s="13"/>
      <c r="S258" s="13"/>
      <c r="T258" s="13"/>
      <c r="U258" s="13"/>
      <c r="V258" s="13"/>
      <c r="W258" s="13"/>
      <c r="X258" s="13"/>
      <c r="Y258" s="13"/>
      <c r="Z258" s="13"/>
      <c r="AA258" s="13"/>
      <c r="AB258" s="13"/>
      <c r="AC258" s="13"/>
      <c r="AD258" s="13"/>
      <c r="AE258" s="13"/>
      <c r="AF258" s="13"/>
      <c r="AG258" s="13"/>
      <c r="AH258" s="13"/>
      <c r="AI258" s="13"/>
      <c r="AJ258" s="13"/>
      <c r="AK258" s="13"/>
      <c r="AL258" s="13"/>
      <c r="AM258" s="13"/>
      <c r="AN258" s="13"/>
      <c r="AO258" s="13"/>
      <c r="AP258" s="13"/>
      <c r="AQ258" s="13"/>
      <c r="AR258" s="13"/>
      <c r="AS258" s="13"/>
      <c r="AT258" s="13"/>
      <c r="AU258" s="13"/>
      <c r="AV258" s="13"/>
      <c r="AW258" s="13"/>
      <c r="AX258" s="13"/>
      <c r="AY258" s="13"/>
      <c r="AZ258" s="13"/>
      <c r="BA258" s="13"/>
      <c r="BB258" s="13"/>
      <c r="BC258" s="13"/>
      <c r="BD258" s="13"/>
      <c r="BE258" s="13"/>
      <c r="BF258" s="13"/>
      <c r="BG258" s="13"/>
      <c r="BH258" s="13"/>
      <c r="BI258" s="13"/>
      <c r="BJ258" s="13"/>
      <c r="BK258" s="13"/>
      <c r="BL258" s="13"/>
      <c r="BM258" s="13"/>
      <c r="BN258" s="13"/>
      <c r="BO258" s="13"/>
      <c r="BP258" s="13"/>
      <c r="BQ258" s="13"/>
      <c r="BR258" s="13"/>
      <c r="BS258" s="13"/>
      <c r="BT258" s="13"/>
      <c r="BU258" s="13"/>
      <c r="BV258" s="13"/>
      <c r="BW258" s="13"/>
      <c r="BX258" s="13"/>
      <c r="BY258" s="13"/>
      <c r="BZ258" s="13"/>
      <c r="CA258" s="13"/>
    </row>
    <row r="259" spans="1:79" s="1" customFormat="1" ht="20.100000000000001" customHeight="1" x14ac:dyDescent="0.3">
      <c r="A259" s="11" t="s">
        <v>217</v>
      </c>
      <c r="B259" s="12" t="s">
        <v>604</v>
      </c>
      <c r="C259" s="12">
        <v>306</v>
      </c>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c r="BP259" s="13"/>
      <c r="BQ259" s="13"/>
      <c r="BR259" s="13"/>
      <c r="BS259" s="13"/>
      <c r="BT259" s="13"/>
      <c r="BU259" s="13"/>
      <c r="BV259" s="13"/>
      <c r="BW259" s="13"/>
      <c r="BX259" s="13"/>
      <c r="BY259" s="13"/>
      <c r="BZ259" s="13"/>
      <c r="CA259" s="13"/>
    </row>
    <row r="260" spans="1:79" s="1" customFormat="1" ht="20.100000000000001" customHeight="1" x14ac:dyDescent="0.3">
      <c r="A260" s="11" t="s">
        <v>218</v>
      </c>
      <c r="B260" s="12" t="s">
        <v>605</v>
      </c>
      <c r="C260" s="12">
        <v>307</v>
      </c>
      <c r="D260" s="14"/>
      <c r="E260" s="14"/>
      <c r="F260" s="13"/>
      <c r="G260" s="13"/>
      <c r="H260" s="13"/>
      <c r="I260" s="13"/>
      <c r="J260" s="13"/>
      <c r="K260" s="13"/>
      <c r="L260" s="13"/>
      <c r="M260" s="13"/>
      <c r="N260" s="13"/>
      <c r="O260" s="13"/>
      <c r="P260" s="13"/>
      <c r="Q260" s="13"/>
      <c r="R260" s="13"/>
      <c r="S260" s="13"/>
      <c r="T260" s="13"/>
      <c r="U260" s="13"/>
      <c r="V260" s="13"/>
      <c r="W260" s="13"/>
      <c r="X260" s="14"/>
      <c r="Y260" s="14"/>
      <c r="Z260" s="14"/>
      <c r="AA260" s="14"/>
      <c r="AB260" s="14"/>
      <c r="AC260" s="14"/>
      <c r="AD260" s="14"/>
      <c r="AE260" s="14"/>
      <c r="AF260" s="14"/>
      <c r="AG260" s="14"/>
      <c r="AH260" s="14"/>
      <c r="AI260" s="14"/>
      <c r="AJ260" s="14"/>
      <c r="AK260" s="14"/>
      <c r="AL260" s="14"/>
      <c r="AM260" s="14"/>
      <c r="AN260" s="14"/>
      <c r="AO260" s="14"/>
      <c r="AP260" s="14"/>
      <c r="AQ260" s="14"/>
      <c r="AR260" s="14"/>
      <c r="AS260" s="14"/>
      <c r="AT260" s="14"/>
      <c r="AU260" s="14"/>
      <c r="AV260" s="14"/>
      <c r="AW260" s="14"/>
      <c r="AX260" s="14"/>
      <c r="AY260" s="14"/>
      <c r="AZ260" s="14"/>
      <c r="BA260" s="14"/>
      <c r="BB260" s="14"/>
      <c r="BC260" s="14"/>
      <c r="BD260" s="14"/>
      <c r="BE260" s="14"/>
      <c r="BF260" s="13"/>
      <c r="BG260" s="14"/>
      <c r="BH260" s="14"/>
      <c r="BI260" s="14"/>
      <c r="BJ260" s="14"/>
      <c r="BK260" s="14"/>
      <c r="BL260" s="14"/>
      <c r="BM260" s="14"/>
      <c r="BN260" s="14"/>
      <c r="BO260" s="14"/>
      <c r="BP260" s="14"/>
      <c r="BQ260" s="14"/>
      <c r="BR260" s="14"/>
      <c r="BS260" s="13"/>
      <c r="BT260" s="14"/>
      <c r="BU260" s="14"/>
      <c r="BV260" s="14"/>
      <c r="BW260" s="14"/>
      <c r="BX260" s="14"/>
      <c r="BY260" s="13"/>
      <c r="BZ260" s="13"/>
      <c r="CA260" s="13"/>
    </row>
    <row r="261" spans="1:79" s="1" customFormat="1" ht="20.100000000000001" customHeight="1" x14ac:dyDescent="0.3">
      <c r="A261" s="11" t="s">
        <v>219</v>
      </c>
      <c r="B261" s="12" t="s">
        <v>423</v>
      </c>
      <c r="C261" s="12"/>
      <c r="D261" s="13"/>
      <c r="E261" s="13"/>
      <c r="F261" s="13"/>
      <c r="G261" s="13"/>
      <c r="H261" s="13"/>
      <c r="I261" s="13"/>
      <c r="J261" s="13"/>
      <c r="K261" s="13"/>
      <c r="L261" s="13"/>
      <c r="M261" s="13"/>
      <c r="N261" s="13"/>
      <c r="O261" s="13"/>
      <c r="P261" s="13"/>
      <c r="Q261" s="13"/>
      <c r="R261" s="13"/>
      <c r="S261" s="13"/>
      <c r="T261" s="13"/>
      <c r="U261" s="13"/>
      <c r="V261" s="13"/>
      <c r="W261" s="13"/>
      <c r="X261" s="13"/>
      <c r="Y261" s="13"/>
      <c r="Z261" s="13"/>
      <c r="AA261" s="13"/>
      <c r="AB261" s="13"/>
      <c r="AC261" s="13"/>
      <c r="AD261" s="13"/>
      <c r="AE261" s="13"/>
      <c r="AF261" s="13"/>
      <c r="AG261" s="13"/>
      <c r="AH261" s="13"/>
      <c r="AI261" s="13"/>
      <c r="AJ261" s="13"/>
      <c r="AK261" s="13"/>
      <c r="AL261" s="13"/>
      <c r="AM261" s="13"/>
      <c r="AN261" s="13"/>
      <c r="AO261" s="13"/>
      <c r="AP261" s="13"/>
      <c r="AQ261" s="13"/>
      <c r="AR261" s="13"/>
      <c r="AS261" s="13"/>
      <c r="AT261" s="13"/>
      <c r="AU261" s="13"/>
      <c r="AV261" s="13"/>
      <c r="AW261" s="13"/>
      <c r="AX261" s="13"/>
      <c r="AY261" s="13"/>
      <c r="AZ261" s="13"/>
      <c r="BA261" s="13"/>
      <c r="BB261" s="13"/>
      <c r="BC261" s="13"/>
      <c r="BD261" s="13"/>
      <c r="BE261" s="13"/>
      <c r="BF261" s="13"/>
      <c r="BG261" s="13"/>
      <c r="BH261" s="13"/>
      <c r="BI261" s="13"/>
      <c r="BJ261" s="13"/>
      <c r="BK261" s="13"/>
      <c r="BL261" s="13"/>
      <c r="BM261" s="13"/>
      <c r="BN261" s="13"/>
      <c r="BO261" s="13"/>
      <c r="BP261" s="13"/>
      <c r="BQ261" s="13"/>
      <c r="BR261" s="13"/>
      <c r="BS261" s="13"/>
      <c r="BT261" s="13"/>
      <c r="BU261" s="13"/>
      <c r="BV261" s="13"/>
      <c r="BW261" s="13"/>
      <c r="BX261" s="13"/>
      <c r="BY261" s="13"/>
      <c r="BZ261" s="13"/>
      <c r="CA261" s="13"/>
    </row>
    <row r="262" spans="1:79" s="1" customFormat="1" ht="20.100000000000001" customHeight="1" x14ac:dyDescent="0.3">
      <c r="A262" s="16" t="s">
        <v>220</v>
      </c>
      <c r="B262" s="8" t="s">
        <v>471</v>
      </c>
      <c r="C262" s="12"/>
      <c r="D262" s="26">
        <f>SUM(D263:D279)</f>
        <v>0</v>
      </c>
      <c r="E262" s="26">
        <f t="shared" ref="E262:BP262" si="26">SUM(E263:E279)</f>
        <v>5</v>
      </c>
      <c r="F262" s="26">
        <f t="shared" si="26"/>
        <v>5</v>
      </c>
      <c r="G262" s="26">
        <f t="shared" si="26"/>
        <v>0</v>
      </c>
      <c r="H262" s="26">
        <f t="shared" si="26"/>
        <v>1</v>
      </c>
      <c r="I262" s="26">
        <f t="shared" si="26"/>
        <v>6</v>
      </c>
      <c r="J262" s="26">
        <f t="shared" si="26"/>
        <v>0</v>
      </c>
      <c r="K262" s="26">
        <f t="shared" si="26"/>
        <v>2</v>
      </c>
      <c r="L262" s="26">
        <f t="shared" si="26"/>
        <v>8</v>
      </c>
      <c r="M262" s="26">
        <f t="shared" si="26"/>
        <v>2</v>
      </c>
      <c r="N262" s="26">
        <f t="shared" si="26"/>
        <v>0</v>
      </c>
      <c r="O262" s="26">
        <f t="shared" si="26"/>
        <v>0</v>
      </c>
      <c r="P262" s="26">
        <f t="shared" si="26"/>
        <v>2</v>
      </c>
      <c r="Q262" s="26">
        <f t="shared" si="26"/>
        <v>2</v>
      </c>
      <c r="R262" s="26">
        <f t="shared" si="26"/>
        <v>2</v>
      </c>
      <c r="S262" s="26">
        <f t="shared" si="26"/>
        <v>0</v>
      </c>
      <c r="T262" s="26">
        <f t="shared" si="26"/>
        <v>0</v>
      </c>
      <c r="U262" s="26">
        <f t="shared" si="26"/>
        <v>0</v>
      </c>
      <c r="V262" s="26">
        <f t="shared" si="26"/>
        <v>0</v>
      </c>
      <c r="W262" s="26">
        <f t="shared" si="26"/>
        <v>6</v>
      </c>
      <c r="X262" s="26">
        <f t="shared" si="26"/>
        <v>0</v>
      </c>
      <c r="Y262" s="26">
        <f t="shared" si="26"/>
        <v>2</v>
      </c>
      <c r="Z262" s="26">
        <f t="shared" si="26"/>
        <v>0</v>
      </c>
      <c r="AA262" s="26">
        <f t="shared" si="26"/>
        <v>0</v>
      </c>
      <c r="AB262" s="26">
        <f t="shared" si="26"/>
        <v>0</v>
      </c>
      <c r="AC262" s="26">
        <f t="shared" si="26"/>
        <v>0</v>
      </c>
      <c r="AD262" s="26">
        <f t="shared" si="26"/>
        <v>2</v>
      </c>
      <c r="AE262" s="26">
        <f t="shared" si="26"/>
        <v>2</v>
      </c>
      <c r="AF262" s="26">
        <f t="shared" si="26"/>
        <v>1</v>
      </c>
      <c r="AG262" s="26">
        <f t="shared" si="26"/>
        <v>0</v>
      </c>
      <c r="AH262" s="26">
        <f t="shared" si="26"/>
        <v>2</v>
      </c>
      <c r="AI262" s="26">
        <f t="shared" si="26"/>
        <v>0</v>
      </c>
      <c r="AJ262" s="26">
        <f t="shared" si="26"/>
        <v>0</v>
      </c>
      <c r="AK262" s="26">
        <f t="shared" si="26"/>
        <v>2</v>
      </c>
      <c r="AL262" s="26">
        <f t="shared" si="26"/>
        <v>0</v>
      </c>
      <c r="AM262" s="26">
        <f t="shared" si="26"/>
        <v>0</v>
      </c>
      <c r="AN262" s="26">
        <f t="shared" si="26"/>
        <v>0</v>
      </c>
      <c r="AO262" s="26">
        <f t="shared" si="26"/>
        <v>0</v>
      </c>
      <c r="AP262" s="26">
        <f t="shared" si="26"/>
        <v>3</v>
      </c>
      <c r="AQ262" s="26">
        <f t="shared" si="26"/>
        <v>5</v>
      </c>
      <c r="AR262" s="26">
        <f t="shared" si="26"/>
        <v>3</v>
      </c>
      <c r="AS262" s="26">
        <f t="shared" si="26"/>
        <v>0</v>
      </c>
      <c r="AT262" s="26">
        <f t="shared" si="26"/>
        <v>0</v>
      </c>
      <c r="AU262" s="26">
        <f t="shared" si="26"/>
        <v>0</v>
      </c>
      <c r="AV262" s="26">
        <f t="shared" si="26"/>
        <v>0</v>
      </c>
      <c r="AW262" s="26">
        <f t="shared" si="26"/>
        <v>5</v>
      </c>
      <c r="AX262" s="26">
        <f t="shared" si="26"/>
        <v>0</v>
      </c>
      <c r="AY262" s="26">
        <f t="shared" si="26"/>
        <v>8</v>
      </c>
      <c r="AZ262" s="26">
        <f t="shared" si="26"/>
        <v>0</v>
      </c>
      <c r="BA262" s="26">
        <f t="shared" si="26"/>
        <v>0</v>
      </c>
      <c r="BB262" s="26">
        <f t="shared" si="26"/>
        <v>0</v>
      </c>
      <c r="BC262" s="26">
        <f t="shared" si="26"/>
        <v>0</v>
      </c>
      <c r="BD262" s="26">
        <f t="shared" si="26"/>
        <v>0</v>
      </c>
      <c r="BE262" s="26">
        <f t="shared" si="26"/>
        <v>0</v>
      </c>
      <c r="BF262" s="26">
        <f t="shared" si="26"/>
        <v>0</v>
      </c>
      <c r="BG262" s="26">
        <f t="shared" si="26"/>
        <v>0</v>
      </c>
      <c r="BH262" s="26">
        <f t="shared" si="26"/>
        <v>0</v>
      </c>
      <c r="BI262" s="26">
        <f t="shared" si="26"/>
        <v>0</v>
      </c>
      <c r="BJ262" s="26">
        <f t="shared" si="26"/>
        <v>0</v>
      </c>
      <c r="BK262" s="26">
        <f t="shared" si="26"/>
        <v>0</v>
      </c>
      <c r="BL262" s="26">
        <f t="shared" si="26"/>
        <v>0</v>
      </c>
      <c r="BM262" s="26">
        <f t="shared" si="26"/>
        <v>0</v>
      </c>
      <c r="BN262" s="26">
        <f t="shared" si="26"/>
        <v>0</v>
      </c>
      <c r="BO262" s="26">
        <f t="shared" si="26"/>
        <v>0</v>
      </c>
      <c r="BP262" s="26">
        <f t="shared" si="26"/>
        <v>0</v>
      </c>
      <c r="BQ262" s="26">
        <f t="shared" ref="BQ262:CA262" si="27">SUM(BQ263:BQ279)</f>
        <v>0</v>
      </c>
      <c r="BR262" s="26">
        <f t="shared" si="27"/>
        <v>0</v>
      </c>
      <c r="BS262" s="26">
        <f t="shared" si="27"/>
        <v>0</v>
      </c>
      <c r="BT262" s="26">
        <f t="shared" si="27"/>
        <v>0</v>
      </c>
      <c r="BU262" s="26">
        <f t="shared" si="27"/>
        <v>10</v>
      </c>
      <c r="BV262" s="26">
        <f t="shared" si="27"/>
        <v>0</v>
      </c>
      <c r="BW262" s="26">
        <f t="shared" si="27"/>
        <v>0</v>
      </c>
      <c r="BX262" s="26">
        <f t="shared" si="27"/>
        <v>0</v>
      </c>
      <c r="BY262" s="26">
        <f t="shared" si="27"/>
        <v>8</v>
      </c>
      <c r="BZ262" s="26">
        <f t="shared" si="27"/>
        <v>2</v>
      </c>
      <c r="CA262" s="26">
        <f t="shared" si="27"/>
        <v>0</v>
      </c>
    </row>
    <row r="263" spans="1:79" s="1" customFormat="1" ht="20.100000000000001" customHeight="1" x14ac:dyDescent="0.3">
      <c r="A263" s="11" t="s">
        <v>221</v>
      </c>
      <c r="B263" s="12" t="s">
        <v>472</v>
      </c>
      <c r="C263" s="12">
        <v>308</v>
      </c>
      <c r="D263" s="13"/>
      <c r="E263" s="13"/>
      <c r="F263" s="13"/>
      <c r="G263" s="13"/>
      <c r="H263" s="13"/>
      <c r="I263" s="13">
        <v>3</v>
      </c>
      <c r="J263" s="13"/>
      <c r="K263" s="13">
        <v>2</v>
      </c>
      <c r="L263" s="13">
        <v>5</v>
      </c>
      <c r="M263" s="13">
        <v>1</v>
      </c>
      <c r="N263" s="13"/>
      <c r="O263" s="13"/>
      <c r="P263" s="13">
        <v>2</v>
      </c>
      <c r="Q263" s="13">
        <v>2</v>
      </c>
      <c r="R263" s="13"/>
      <c r="S263" s="13"/>
      <c r="T263" s="13"/>
      <c r="U263" s="13"/>
      <c r="V263" s="13"/>
      <c r="W263" s="13">
        <v>4</v>
      </c>
      <c r="X263" s="13"/>
      <c r="Y263" s="13">
        <v>1</v>
      </c>
      <c r="Z263" s="13"/>
      <c r="AA263" s="13"/>
      <c r="AB263" s="13"/>
      <c r="AC263" s="13"/>
      <c r="AD263" s="13">
        <v>2</v>
      </c>
      <c r="AE263" s="13"/>
      <c r="AF263" s="13">
        <v>1</v>
      </c>
      <c r="AG263" s="13"/>
      <c r="AH263" s="13">
        <v>2</v>
      </c>
      <c r="AI263" s="13"/>
      <c r="AJ263" s="13"/>
      <c r="AK263" s="13">
        <v>2</v>
      </c>
      <c r="AL263" s="13"/>
      <c r="AM263" s="13"/>
      <c r="AN263" s="13"/>
      <c r="AO263" s="13"/>
      <c r="AP263" s="13"/>
      <c r="AQ263" s="13">
        <v>5</v>
      </c>
      <c r="AR263" s="13">
        <v>2</v>
      </c>
      <c r="AS263" s="13"/>
      <c r="AT263" s="13"/>
      <c r="AU263" s="13"/>
      <c r="AV263" s="13"/>
      <c r="AW263" s="13">
        <v>3</v>
      </c>
      <c r="AX263" s="13"/>
      <c r="AY263" s="13">
        <v>5</v>
      </c>
      <c r="AZ263" s="13"/>
      <c r="BA263" s="13"/>
      <c r="BB263" s="13"/>
      <c r="BC263" s="13"/>
      <c r="BD263" s="13"/>
      <c r="BE263" s="13"/>
      <c r="BF263" s="13"/>
      <c r="BG263" s="13"/>
      <c r="BH263" s="13"/>
      <c r="BI263" s="13"/>
      <c r="BJ263" s="13"/>
      <c r="BK263" s="13"/>
      <c r="BL263" s="13"/>
      <c r="BM263" s="13"/>
      <c r="BN263" s="13"/>
      <c r="BO263" s="13"/>
      <c r="BP263" s="13"/>
      <c r="BQ263" s="13"/>
      <c r="BR263" s="13"/>
      <c r="BS263" s="13"/>
      <c r="BT263" s="13"/>
      <c r="BU263" s="13">
        <v>2</v>
      </c>
      <c r="BV263" s="13"/>
      <c r="BW263" s="13"/>
      <c r="BX263" s="13"/>
      <c r="BY263" s="13">
        <v>5</v>
      </c>
      <c r="BZ263" s="31"/>
      <c r="CA263" s="13" t="s">
        <v>857</v>
      </c>
    </row>
    <row r="264" spans="1:79" s="1" customFormat="1" ht="20.100000000000001" customHeight="1" x14ac:dyDescent="0.3">
      <c r="A264" s="11" t="s">
        <v>222</v>
      </c>
      <c r="B264" s="12" t="s">
        <v>473</v>
      </c>
      <c r="C264" s="15">
        <v>309</v>
      </c>
      <c r="D264" s="13"/>
      <c r="E264" s="13"/>
      <c r="F264" s="13"/>
      <c r="G264" s="13"/>
      <c r="H264" s="13"/>
      <c r="I264" s="13"/>
      <c r="J264" s="13"/>
      <c r="K264" s="13"/>
      <c r="L264" s="13"/>
      <c r="M264" s="13"/>
      <c r="N264" s="13"/>
      <c r="O264" s="13"/>
      <c r="P264" s="13"/>
      <c r="Q264" s="13"/>
      <c r="R264" s="13"/>
      <c r="S264" s="13"/>
      <c r="T264" s="13"/>
      <c r="U264" s="13"/>
      <c r="V264" s="13"/>
      <c r="W264" s="13"/>
      <c r="X264" s="13"/>
      <c r="Y264" s="13"/>
      <c r="Z264" s="13"/>
      <c r="AA264" s="13"/>
      <c r="AB264" s="13"/>
      <c r="AC264" s="13"/>
      <c r="AD264" s="13"/>
      <c r="AE264" s="13"/>
      <c r="AF264" s="13"/>
      <c r="AG264" s="13"/>
      <c r="AH264" s="13"/>
      <c r="AI264" s="13"/>
      <c r="AJ264" s="13"/>
      <c r="AK264" s="13"/>
      <c r="AL264" s="13"/>
      <c r="AM264" s="13"/>
      <c r="AN264" s="13"/>
      <c r="AO264" s="13"/>
      <c r="AP264" s="13"/>
      <c r="AQ264" s="13"/>
      <c r="AR264" s="13"/>
      <c r="AS264" s="13"/>
      <c r="AT264" s="13"/>
      <c r="AU264" s="13"/>
      <c r="AV264" s="13"/>
      <c r="AW264" s="13"/>
      <c r="AX264" s="13"/>
      <c r="AY264" s="13"/>
      <c r="AZ264" s="13"/>
      <c r="BA264" s="13"/>
      <c r="BB264" s="13"/>
      <c r="BC264" s="13"/>
      <c r="BD264" s="13"/>
      <c r="BE264" s="13"/>
      <c r="BF264" s="13"/>
      <c r="BG264" s="13"/>
      <c r="BH264" s="13"/>
      <c r="BI264" s="13"/>
      <c r="BJ264" s="13"/>
      <c r="BK264" s="13"/>
      <c r="BL264" s="13"/>
      <c r="BM264" s="13"/>
      <c r="BN264" s="13"/>
      <c r="BO264" s="13"/>
      <c r="BP264" s="13"/>
      <c r="BQ264" s="13"/>
      <c r="BR264" s="13"/>
      <c r="BS264" s="13"/>
      <c r="BT264" s="13"/>
      <c r="BU264" s="13"/>
      <c r="BV264" s="13"/>
      <c r="BW264" s="13"/>
      <c r="BX264" s="13"/>
      <c r="BY264" s="13"/>
      <c r="BZ264" s="31"/>
      <c r="CA264" s="13"/>
    </row>
    <row r="265" spans="1:79" s="1" customFormat="1" ht="20.100000000000001" customHeight="1" x14ac:dyDescent="0.3">
      <c r="A265" s="11" t="s">
        <v>800</v>
      </c>
      <c r="B265" s="12" t="s">
        <v>418</v>
      </c>
      <c r="C265" s="15">
        <v>309.10000000000002</v>
      </c>
      <c r="D265" s="13"/>
      <c r="E265" s="13"/>
      <c r="F265" s="13"/>
      <c r="G265" s="13"/>
      <c r="H265" s="13"/>
      <c r="I265" s="13"/>
      <c r="J265" s="13"/>
      <c r="K265" s="13"/>
      <c r="L265" s="13"/>
      <c r="M265" s="13"/>
      <c r="N265" s="13"/>
      <c r="O265" s="13"/>
      <c r="P265" s="13"/>
      <c r="Q265" s="13"/>
      <c r="R265" s="13"/>
      <c r="S265" s="13"/>
      <c r="T265" s="13"/>
      <c r="U265" s="13"/>
      <c r="V265" s="13"/>
      <c r="W265" s="13"/>
      <c r="X265" s="13"/>
      <c r="Y265" s="13"/>
      <c r="Z265" s="13"/>
      <c r="AA265" s="13"/>
      <c r="AB265" s="13"/>
      <c r="AC265" s="13"/>
      <c r="AD265" s="13"/>
      <c r="AE265" s="13"/>
      <c r="AF265" s="13"/>
      <c r="AG265" s="13"/>
      <c r="AH265" s="13"/>
      <c r="AI265" s="13"/>
      <c r="AJ265" s="13"/>
      <c r="AK265" s="13"/>
      <c r="AL265" s="13"/>
      <c r="AM265" s="13"/>
      <c r="AN265" s="13"/>
      <c r="AO265" s="13"/>
      <c r="AP265" s="13"/>
      <c r="AQ265" s="13"/>
      <c r="AR265" s="13"/>
      <c r="AS265" s="13"/>
      <c r="AT265" s="13"/>
      <c r="AU265" s="13"/>
      <c r="AV265" s="13"/>
      <c r="AW265" s="13"/>
      <c r="AX265" s="13"/>
      <c r="AY265" s="13"/>
      <c r="AZ265" s="13"/>
      <c r="BA265" s="13"/>
      <c r="BB265" s="13"/>
      <c r="BC265" s="13"/>
      <c r="BD265" s="13"/>
      <c r="BE265" s="13"/>
      <c r="BF265" s="13"/>
      <c r="BG265" s="13"/>
      <c r="BH265" s="13"/>
      <c r="BI265" s="13"/>
      <c r="BJ265" s="13"/>
      <c r="BK265" s="13"/>
      <c r="BL265" s="13"/>
      <c r="BM265" s="13"/>
      <c r="BN265" s="13"/>
      <c r="BO265" s="13"/>
      <c r="BP265" s="13"/>
      <c r="BQ265" s="13"/>
      <c r="BR265" s="13"/>
      <c r="BS265" s="13"/>
      <c r="BT265" s="13"/>
      <c r="BU265" s="13"/>
      <c r="BV265" s="13"/>
      <c r="BW265" s="13"/>
      <c r="BX265" s="13"/>
      <c r="BY265" s="13"/>
      <c r="BZ265" s="31"/>
      <c r="CA265" s="13"/>
    </row>
    <row r="266" spans="1:79" s="1" customFormat="1" ht="20.100000000000001" customHeight="1" x14ac:dyDescent="0.3">
      <c r="A266" s="11" t="s">
        <v>223</v>
      </c>
      <c r="B266" s="15" t="s">
        <v>690</v>
      </c>
      <c r="C266" s="12">
        <v>310</v>
      </c>
      <c r="D266" s="13"/>
      <c r="E266" s="13"/>
      <c r="F266" s="13"/>
      <c r="G266" s="13"/>
      <c r="H266" s="13"/>
      <c r="I266" s="13"/>
      <c r="J266" s="13"/>
      <c r="K266" s="13"/>
      <c r="L266" s="13"/>
      <c r="M266" s="13"/>
      <c r="N266" s="13"/>
      <c r="O266" s="13"/>
      <c r="P266" s="13"/>
      <c r="Q266" s="13"/>
      <c r="R266" s="13"/>
      <c r="S266" s="13"/>
      <c r="T266" s="13"/>
      <c r="U266" s="13"/>
      <c r="V266" s="13"/>
      <c r="W266" s="13"/>
      <c r="X266" s="13"/>
      <c r="Y266" s="13"/>
      <c r="Z266" s="13"/>
      <c r="AA266" s="13"/>
      <c r="AB266" s="13"/>
      <c r="AC266" s="13"/>
      <c r="AD266" s="13"/>
      <c r="AE266" s="13"/>
      <c r="AF266" s="13"/>
      <c r="AG266" s="13"/>
      <c r="AH266" s="13"/>
      <c r="AI266" s="13"/>
      <c r="AJ266" s="13"/>
      <c r="AK266" s="13"/>
      <c r="AL266" s="13"/>
      <c r="AM266" s="13"/>
      <c r="AN266" s="13"/>
      <c r="AO266" s="13"/>
      <c r="AP266" s="13"/>
      <c r="AQ266" s="13"/>
      <c r="AR266" s="13"/>
      <c r="AS266" s="13"/>
      <c r="AT266" s="13"/>
      <c r="AU266" s="13"/>
      <c r="AV266" s="13"/>
      <c r="AW266" s="13"/>
      <c r="AX266" s="13"/>
      <c r="AY266" s="13"/>
      <c r="AZ266" s="13"/>
      <c r="BA266" s="13"/>
      <c r="BB266" s="13"/>
      <c r="BC266" s="13"/>
      <c r="BD266" s="13"/>
      <c r="BE266" s="13"/>
      <c r="BF266" s="13"/>
      <c r="BG266" s="13"/>
      <c r="BH266" s="13"/>
      <c r="BI266" s="13"/>
      <c r="BJ266" s="13"/>
      <c r="BK266" s="13"/>
      <c r="BL266" s="13"/>
      <c r="BM266" s="13"/>
      <c r="BN266" s="13"/>
      <c r="BO266" s="13"/>
      <c r="BP266" s="13"/>
      <c r="BQ266" s="13"/>
      <c r="BR266" s="13"/>
      <c r="BS266" s="13"/>
      <c r="BT266" s="13"/>
      <c r="BU266" s="13">
        <v>1</v>
      </c>
      <c r="BV266" s="13"/>
      <c r="BW266" s="13"/>
      <c r="BX266" s="13"/>
      <c r="BY266" s="13"/>
      <c r="BZ266" s="31"/>
      <c r="CA266" s="13"/>
    </row>
    <row r="267" spans="1:79" s="1" customFormat="1" ht="20.100000000000001" customHeight="1" x14ac:dyDescent="0.3">
      <c r="A267" s="11" t="s">
        <v>224</v>
      </c>
      <c r="B267" s="12" t="s">
        <v>606</v>
      </c>
      <c r="C267" s="12">
        <v>311</v>
      </c>
      <c r="D267" s="13"/>
      <c r="E267" s="13">
        <v>1</v>
      </c>
      <c r="F267" s="13">
        <v>1</v>
      </c>
      <c r="G267" s="13"/>
      <c r="H267" s="13">
        <v>1</v>
      </c>
      <c r="I267" s="13">
        <v>2</v>
      </c>
      <c r="J267" s="13"/>
      <c r="K267" s="13"/>
      <c r="L267" s="13">
        <v>2</v>
      </c>
      <c r="M267" s="13"/>
      <c r="N267" s="13"/>
      <c r="O267" s="13"/>
      <c r="P267" s="13"/>
      <c r="Q267" s="13"/>
      <c r="R267" s="13">
        <v>2</v>
      </c>
      <c r="S267" s="13"/>
      <c r="T267" s="13"/>
      <c r="U267" s="13"/>
      <c r="V267" s="13"/>
      <c r="W267" s="13">
        <v>2</v>
      </c>
      <c r="X267" s="13"/>
      <c r="Y267" s="13"/>
      <c r="Z267" s="13"/>
      <c r="AA267" s="13"/>
      <c r="AB267" s="13"/>
      <c r="AC267" s="13"/>
      <c r="AD267" s="13"/>
      <c r="AE267" s="13">
        <v>2</v>
      </c>
      <c r="AF267" s="13"/>
      <c r="AG267" s="13"/>
      <c r="AH267" s="13"/>
      <c r="AI267" s="13"/>
      <c r="AJ267" s="13"/>
      <c r="AK267" s="13"/>
      <c r="AL267" s="13"/>
      <c r="AM267" s="13"/>
      <c r="AN267" s="13"/>
      <c r="AO267" s="13"/>
      <c r="AP267" s="13">
        <v>2</v>
      </c>
      <c r="AQ267" s="13"/>
      <c r="AR267" s="13">
        <v>1</v>
      </c>
      <c r="AS267" s="13"/>
      <c r="AT267" s="13"/>
      <c r="AU267" s="13"/>
      <c r="AV267" s="13"/>
      <c r="AW267" s="13">
        <v>1</v>
      </c>
      <c r="AX267" s="13"/>
      <c r="AY267" s="13">
        <v>2</v>
      </c>
      <c r="AZ267" s="13"/>
      <c r="BA267" s="13"/>
      <c r="BB267" s="13"/>
      <c r="BC267" s="13"/>
      <c r="BD267" s="13"/>
      <c r="BE267" s="13"/>
      <c r="BF267" s="13"/>
      <c r="BG267" s="13"/>
      <c r="BH267" s="13"/>
      <c r="BI267" s="13"/>
      <c r="BJ267" s="13"/>
      <c r="BK267" s="13"/>
      <c r="BL267" s="13"/>
      <c r="BM267" s="13"/>
      <c r="BN267" s="13"/>
      <c r="BO267" s="13"/>
      <c r="BP267" s="13"/>
      <c r="BQ267" s="13"/>
      <c r="BR267" s="13"/>
      <c r="BS267" s="13"/>
      <c r="BT267" s="13"/>
      <c r="BU267" s="13"/>
      <c r="BV267" s="13"/>
      <c r="BW267" s="13"/>
      <c r="BX267" s="13"/>
      <c r="BY267" s="13">
        <v>2</v>
      </c>
      <c r="BZ267" s="31">
        <v>1</v>
      </c>
      <c r="CA267" s="13" t="s">
        <v>857</v>
      </c>
    </row>
    <row r="268" spans="1:79" s="1" customFormat="1" ht="20.100000000000001" customHeight="1" x14ac:dyDescent="0.3">
      <c r="A268" s="11" t="s">
        <v>225</v>
      </c>
      <c r="B268" s="12" t="s">
        <v>691</v>
      </c>
      <c r="C268" s="12">
        <v>311.10000000000002</v>
      </c>
      <c r="D268" s="13"/>
      <c r="E268" s="13"/>
      <c r="F268" s="13"/>
      <c r="G268" s="13"/>
      <c r="H268" s="13"/>
      <c r="I268" s="13"/>
      <c r="J268" s="13"/>
      <c r="K268" s="13"/>
      <c r="L268" s="13"/>
      <c r="M268" s="13"/>
      <c r="N268" s="13"/>
      <c r="O268" s="13"/>
      <c r="P268" s="13"/>
      <c r="Q268" s="13"/>
      <c r="R268" s="13"/>
      <c r="S268" s="13"/>
      <c r="T268" s="13"/>
      <c r="U268" s="13"/>
      <c r="V268" s="13"/>
      <c r="W268" s="13"/>
      <c r="X268" s="13"/>
      <c r="Y268" s="13"/>
      <c r="Z268" s="13"/>
      <c r="AA268" s="13"/>
      <c r="AB268" s="13"/>
      <c r="AC268" s="13"/>
      <c r="AD268" s="13"/>
      <c r="AE268" s="13"/>
      <c r="AF268" s="13"/>
      <c r="AG268" s="13"/>
      <c r="AH268" s="13"/>
      <c r="AI268" s="13"/>
      <c r="AJ268" s="13"/>
      <c r="AK268" s="13"/>
      <c r="AL268" s="13"/>
      <c r="AM268" s="13"/>
      <c r="AN268" s="13"/>
      <c r="AO268" s="13"/>
      <c r="AP268" s="13"/>
      <c r="AQ268" s="13"/>
      <c r="AR268" s="13"/>
      <c r="AS268" s="13"/>
      <c r="AT268" s="13"/>
      <c r="AU268" s="13"/>
      <c r="AV268" s="13"/>
      <c r="AW268" s="13"/>
      <c r="AX268" s="13"/>
      <c r="AY268" s="13"/>
      <c r="AZ268" s="13"/>
      <c r="BA268" s="13"/>
      <c r="BB268" s="13"/>
      <c r="BC268" s="13"/>
      <c r="BD268" s="13"/>
      <c r="BE268" s="13"/>
      <c r="BF268" s="13"/>
      <c r="BG268" s="13"/>
      <c r="BH268" s="13"/>
      <c r="BI268" s="13"/>
      <c r="BJ268" s="13"/>
      <c r="BK268" s="13"/>
      <c r="BL268" s="13"/>
      <c r="BM268" s="13"/>
      <c r="BN268" s="13"/>
      <c r="BO268" s="13"/>
      <c r="BP268" s="13"/>
      <c r="BQ268" s="13"/>
      <c r="BR268" s="13"/>
      <c r="BS268" s="13"/>
      <c r="BT268" s="13"/>
      <c r="BU268" s="13"/>
      <c r="BV268" s="13"/>
      <c r="BW268" s="13"/>
      <c r="BX268" s="13"/>
      <c r="BY268" s="13"/>
      <c r="BZ268" s="31"/>
      <c r="CA268" s="13"/>
    </row>
    <row r="269" spans="1:79" s="1" customFormat="1" ht="20.100000000000001" customHeight="1" x14ac:dyDescent="0.3">
      <c r="A269" s="11" t="s">
        <v>226</v>
      </c>
      <c r="B269" s="12" t="s">
        <v>692</v>
      </c>
      <c r="C269" s="12">
        <v>311.2</v>
      </c>
      <c r="D269" s="13"/>
      <c r="E269" s="13"/>
      <c r="F269" s="13"/>
      <c r="G269" s="13"/>
      <c r="H269" s="13"/>
      <c r="I269" s="13"/>
      <c r="J269" s="13"/>
      <c r="K269" s="13"/>
      <c r="L269" s="13"/>
      <c r="M269" s="13"/>
      <c r="N269" s="13"/>
      <c r="O269" s="13"/>
      <c r="P269" s="13"/>
      <c r="Q269" s="13"/>
      <c r="R269" s="13"/>
      <c r="S269" s="13"/>
      <c r="T269" s="13"/>
      <c r="U269" s="13"/>
      <c r="V269" s="13"/>
      <c r="W269" s="13"/>
      <c r="X269" s="13"/>
      <c r="Y269" s="13"/>
      <c r="Z269" s="13"/>
      <c r="AA269" s="13"/>
      <c r="AB269" s="13"/>
      <c r="AC269" s="13"/>
      <c r="AD269" s="13"/>
      <c r="AE269" s="13"/>
      <c r="AF269" s="13"/>
      <c r="AG269" s="13"/>
      <c r="AH269" s="13"/>
      <c r="AI269" s="13"/>
      <c r="AJ269" s="13"/>
      <c r="AK269" s="13"/>
      <c r="AL269" s="13"/>
      <c r="AM269" s="13"/>
      <c r="AN269" s="13"/>
      <c r="AO269" s="13"/>
      <c r="AP269" s="13"/>
      <c r="AQ269" s="13"/>
      <c r="AR269" s="13"/>
      <c r="AS269" s="13"/>
      <c r="AT269" s="13"/>
      <c r="AU269" s="13"/>
      <c r="AV269" s="13"/>
      <c r="AW269" s="13"/>
      <c r="AX269" s="13"/>
      <c r="AY269" s="13"/>
      <c r="AZ269" s="13"/>
      <c r="BA269" s="13"/>
      <c r="BB269" s="13"/>
      <c r="BC269" s="13"/>
      <c r="BD269" s="13"/>
      <c r="BE269" s="13"/>
      <c r="BF269" s="13"/>
      <c r="BG269" s="13"/>
      <c r="BH269" s="13"/>
      <c r="BI269" s="13"/>
      <c r="BJ269" s="13"/>
      <c r="BK269" s="13"/>
      <c r="BL269" s="13"/>
      <c r="BM269" s="13"/>
      <c r="BN269" s="13"/>
      <c r="BO269" s="13"/>
      <c r="BP269" s="13"/>
      <c r="BQ269" s="13"/>
      <c r="BR269" s="13"/>
      <c r="BS269" s="13"/>
      <c r="BT269" s="13"/>
      <c r="BU269" s="13"/>
      <c r="BV269" s="13"/>
      <c r="BW269" s="13"/>
      <c r="BX269" s="13"/>
      <c r="BY269" s="13"/>
      <c r="BZ269" s="31"/>
      <c r="CA269" s="13"/>
    </row>
    <row r="270" spans="1:79" s="1" customFormat="1" ht="20.100000000000001" customHeight="1" x14ac:dyDescent="0.3">
      <c r="A270" s="11" t="s">
        <v>227</v>
      </c>
      <c r="B270" s="12" t="s">
        <v>607</v>
      </c>
      <c r="C270" s="15">
        <v>312</v>
      </c>
      <c r="D270" s="13"/>
      <c r="E270" s="13"/>
      <c r="F270" s="13"/>
      <c r="G270" s="13"/>
      <c r="H270" s="13"/>
      <c r="I270" s="13">
        <v>1</v>
      </c>
      <c r="J270" s="13"/>
      <c r="K270" s="13"/>
      <c r="L270" s="13">
        <v>1</v>
      </c>
      <c r="M270" s="13">
        <v>1</v>
      </c>
      <c r="N270" s="13"/>
      <c r="O270" s="13"/>
      <c r="P270" s="13"/>
      <c r="Q270" s="13"/>
      <c r="R270" s="13"/>
      <c r="S270" s="13"/>
      <c r="T270" s="13"/>
      <c r="U270" s="13"/>
      <c r="V270" s="13"/>
      <c r="W270" s="13"/>
      <c r="X270" s="13"/>
      <c r="Y270" s="13">
        <v>1</v>
      </c>
      <c r="Z270" s="13"/>
      <c r="AA270" s="13"/>
      <c r="AB270" s="13"/>
      <c r="AC270" s="13"/>
      <c r="AD270" s="13"/>
      <c r="AE270" s="13"/>
      <c r="AF270" s="13"/>
      <c r="AG270" s="13"/>
      <c r="AH270" s="13"/>
      <c r="AI270" s="13"/>
      <c r="AJ270" s="13"/>
      <c r="AK270" s="13"/>
      <c r="AL270" s="13"/>
      <c r="AM270" s="13"/>
      <c r="AN270" s="13"/>
      <c r="AO270" s="13"/>
      <c r="AP270" s="13">
        <v>1</v>
      </c>
      <c r="AQ270" s="13"/>
      <c r="AR270" s="13"/>
      <c r="AS270" s="13"/>
      <c r="AT270" s="13"/>
      <c r="AU270" s="13"/>
      <c r="AV270" s="13"/>
      <c r="AW270" s="13">
        <v>1</v>
      </c>
      <c r="AX270" s="13"/>
      <c r="AY270" s="13">
        <v>1</v>
      </c>
      <c r="AZ270" s="13"/>
      <c r="BA270" s="13"/>
      <c r="BB270" s="13"/>
      <c r="BC270" s="13"/>
      <c r="BD270" s="13"/>
      <c r="BE270" s="13"/>
      <c r="BF270" s="13"/>
      <c r="BG270" s="13"/>
      <c r="BH270" s="13"/>
      <c r="BI270" s="13"/>
      <c r="BJ270" s="13"/>
      <c r="BK270" s="13"/>
      <c r="BL270" s="13"/>
      <c r="BM270" s="13"/>
      <c r="BN270" s="13"/>
      <c r="BO270" s="13"/>
      <c r="BP270" s="13"/>
      <c r="BQ270" s="13"/>
      <c r="BR270" s="13"/>
      <c r="BS270" s="13"/>
      <c r="BT270" s="13"/>
      <c r="BU270" s="13"/>
      <c r="BV270" s="13"/>
      <c r="BW270" s="13"/>
      <c r="BX270" s="13"/>
      <c r="BY270" s="13">
        <v>1</v>
      </c>
      <c r="BZ270" s="31"/>
      <c r="CA270" s="13" t="s">
        <v>857</v>
      </c>
    </row>
    <row r="271" spans="1:79" s="1" customFormat="1" ht="20.100000000000001" customHeight="1" x14ac:dyDescent="0.3">
      <c r="A271" s="11" t="s">
        <v>228</v>
      </c>
      <c r="B271" s="12" t="s">
        <v>693</v>
      </c>
      <c r="C271" s="15">
        <v>312.10000000000002</v>
      </c>
      <c r="D271" s="13"/>
      <c r="E271" s="13"/>
      <c r="F271" s="13"/>
      <c r="G271" s="13"/>
      <c r="H271" s="13"/>
      <c r="I271" s="13"/>
      <c r="J271" s="13"/>
      <c r="K271" s="13"/>
      <c r="L271" s="13"/>
      <c r="M271" s="13"/>
      <c r="N271" s="13"/>
      <c r="O271" s="13"/>
      <c r="P271" s="13"/>
      <c r="Q271" s="13"/>
      <c r="R271" s="13"/>
      <c r="S271" s="13"/>
      <c r="T271" s="13"/>
      <c r="U271" s="13"/>
      <c r="V271" s="13"/>
      <c r="W271" s="13"/>
      <c r="X271" s="13"/>
      <c r="Y271" s="13"/>
      <c r="Z271" s="13"/>
      <c r="AA271" s="13"/>
      <c r="AB271" s="13"/>
      <c r="AC271" s="13"/>
      <c r="AD271" s="13"/>
      <c r="AE271" s="13"/>
      <c r="AF271" s="13"/>
      <c r="AG271" s="13"/>
      <c r="AH271" s="13"/>
      <c r="AI271" s="13"/>
      <c r="AJ271" s="13"/>
      <c r="AK271" s="13"/>
      <c r="AL271" s="13"/>
      <c r="AM271" s="13"/>
      <c r="AN271" s="13"/>
      <c r="AO271" s="13"/>
      <c r="AP271" s="13"/>
      <c r="AQ271" s="13"/>
      <c r="AR271" s="13"/>
      <c r="AS271" s="13"/>
      <c r="AT271" s="13"/>
      <c r="AU271" s="13"/>
      <c r="AV271" s="13"/>
      <c r="AW271" s="13"/>
      <c r="AX271" s="13"/>
      <c r="AY271" s="13"/>
      <c r="AZ271" s="13"/>
      <c r="BA271" s="13"/>
      <c r="BB271" s="13"/>
      <c r="BC271" s="13"/>
      <c r="BD271" s="13"/>
      <c r="BE271" s="13"/>
      <c r="BF271" s="13"/>
      <c r="BG271" s="13"/>
      <c r="BH271" s="13"/>
      <c r="BI271" s="13"/>
      <c r="BJ271" s="13"/>
      <c r="BK271" s="13"/>
      <c r="BL271" s="13"/>
      <c r="BM271" s="13"/>
      <c r="BN271" s="13"/>
      <c r="BO271" s="13"/>
      <c r="BP271" s="13"/>
      <c r="BQ271" s="13"/>
      <c r="BR271" s="13"/>
      <c r="BS271" s="13"/>
      <c r="BT271" s="13"/>
      <c r="BU271" s="13"/>
      <c r="BV271" s="13"/>
      <c r="BW271" s="13"/>
      <c r="BX271" s="13"/>
      <c r="BY271" s="13"/>
      <c r="BZ271" s="31"/>
      <c r="CA271" s="13"/>
    </row>
    <row r="272" spans="1:79" s="1" customFormat="1" ht="20.100000000000001" customHeight="1" x14ac:dyDescent="0.3">
      <c r="A272" s="11" t="s">
        <v>801</v>
      </c>
      <c r="B272" s="12" t="s">
        <v>802</v>
      </c>
      <c r="C272" s="15">
        <v>312.2</v>
      </c>
      <c r="D272" s="13"/>
      <c r="E272" s="13"/>
      <c r="F272" s="13"/>
      <c r="G272" s="13"/>
      <c r="H272" s="13"/>
      <c r="I272" s="13"/>
      <c r="J272" s="13"/>
      <c r="K272" s="13"/>
      <c r="L272" s="13"/>
      <c r="M272" s="13"/>
      <c r="N272" s="13"/>
      <c r="O272" s="13"/>
      <c r="P272" s="13"/>
      <c r="Q272" s="13"/>
      <c r="R272" s="13"/>
      <c r="S272" s="13"/>
      <c r="T272" s="13"/>
      <c r="U272" s="13"/>
      <c r="V272" s="13"/>
      <c r="W272" s="13"/>
      <c r="X272" s="13"/>
      <c r="Y272" s="13"/>
      <c r="Z272" s="13"/>
      <c r="AA272" s="13"/>
      <c r="AB272" s="13"/>
      <c r="AC272" s="13"/>
      <c r="AD272" s="13"/>
      <c r="AE272" s="13"/>
      <c r="AF272" s="13"/>
      <c r="AG272" s="13"/>
      <c r="AH272" s="13"/>
      <c r="AI272" s="13"/>
      <c r="AJ272" s="13"/>
      <c r="AK272" s="13"/>
      <c r="AL272" s="13"/>
      <c r="AM272" s="13"/>
      <c r="AN272" s="13"/>
      <c r="AO272" s="13"/>
      <c r="AP272" s="13"/>
      <c r="AQ272" s="13"/>
      <c r="AR272" s="13"/>
      <c r="AS272" s="13"/>
      <c r="AT272" s="13"/>
      <c r="AU272" s="13"/>
      <c r="AV272" s="13"/>
      <c r="AW272" s="13"/>
      <c r="AX272" s="13"/>
      <c r="AY272" s="13"/>
      <c r="AZ272" s="13"/>
      <c r="BA272" s="13"/>
      <c r="BB272" s="13"/>
      <c r="BC272" s="13"/>
      <c r="BD272" s="13"/>
      <c r="BE272" s="13"/>
      <c r="BF272" s="13"/>
      <c r="BG272" s="13"/>
      <c r="BH272" s="13"/>
      <c r="BI272" s="13"/>
      <c r="BJ272" s="13"/>
      <c r="BK272" s="13"/>
      <c r="BL272" s="13"/>
      <c r="BM272" s="13"/>
      <c r="BN272" s="13"/>
      <c r="BO272" s="13"/>
      <c r="BP272" s="13"/>
      <c r="BQ272" s="13"/>
      <c r="BR272" s="13"/>
      <c r="BS272" s="13"/>
      <c r="BT272" s="13"/>
      <c r="BU272" s="13"/>
      <c r="BV272" s="13"/>
      <c r="BW272" s="13"/>
      <c r="BX272" s="13"/>
      <c r="BY272" s="13"/>
      <c r="BZ272" s="31"/>
      <c r="CA272" s="13"/>
    </row>
    <row r="273" spans="1:79" s="1" customFormat="1" ht="20.100000000000001" customHeight="1" x14ac:dyDescent="0.3">
      <c r="A273" s="11" t="s">
        <v>229</v>
      </c>
      <c r="B273" s="12" t="s">
        <v>608</v>
      </c>
      <c r="C273" s="12">
        <v>313</v>
      </c>
      <c r="D273" s="13"/>
      <c r="E273" s="13"/>
      <c r="F273" s="13"/>
      <c r="G273" s="13"/>
      <c r="H273" s="13"/>
      <c r="I273" s="13"/>
      <c r="J273" s="13"/>
      <c r="K273" s="13"/>
      <c r="L273" s="13"/>
      <c r="M273" s="13"/>
      <c r="N273" s="13"/>
      <c r="O273" s="13"/>
      <c r="P273" s="13"/>
      <c r="Q273" s="13"/>
      <c r="R273" s="13"/>
      <c r="S273" s="13"/>
      <c r="T273" s="13"/>
      <c r="U273" s="13"/>
      <c r="V273" s="13"/>
      <c r="W273" s="13"/>
      <c r="X273" s="13"/>
      <c r="Y273" s="13"/>
      <c r="Z273" s="13"/>
      <c r="AA273" s="13"/>
      <c r="AB273" s="13"/>
      <c r="AC273" s="13"/>
      <c r="AD273" s="13"/>
      <c r="AE273" s="13"/>
      <c r="AF273" s="13"/>
      <c r="AG273" s="13"/>
      <c r="AH273" s="13"/>
      <c r="AI273" s="13"/>
      <c r="AJ273" s="13"/>
      <c r="AK273" s="13"/>
      <c r="AL273" s="13"/>
      <c r="AM273" s="13"/>
      <c r="AN273" s="13"/>
      <c r="AO273" s="13"/>
      <c r="AP273" s="13"/>
      <c r="AQ273" s="13"/>
      <c r="AR273" s="13"/>
      <c r="AS273" s="13"/>
      <c r="AT273" s="13"/>
      <c r="AU273" s="13"/>
      <c r="AV273" s="13"/>
      <c r="AW273" s="13"/>
      <c r="AX273" s="13"/>
      <c r="AY273" s="13"/>
      <c r="AZ273" s="13"/>
      <c r="BA273" s="13"/>
      <c r="BB273" s="13"/>
      <c r="BC273" s="13"/>
      <c r="BD273" s="13"/>
      <c r="BE273" s="13"/>
      <c r="BF273" s="13"/>
      <c r="BG273" s="13"/>
      <c r="BH273" s="13"/>
      <c r="BI273" s="13"/>
      <c r="BJ273" s="13"/>
      <c r="BK273" s="13"/>
      <c r="BL273" s="13"/>
      <c r="BM273" s="13"/>
      <c r="BN273" s="13"/>
      <c r="BO273" s="13"/>
      <c r="BP273" s="13"/>
      <c r="BQ273" s="13"/>
      <c r="BR273" s="13"/>
      <c r="BS273" s="13"/>
      <c r="BT273" s="13"/>
      <c r="BU273" s="13">
        <v>1</v>
      </c>
      <c r="BV273" s="13"/>
      <c r="BW273" s="13"/>
      <c r="BX273" s="13"/>
      <c r="BY273" s="13"/>
      <c r="BZ273" s="31"/>
      <c r="CA273" s="13"/>
    </row>
    <row r="274" spans="1:79" s="1" customFormat="1" ht="20.100000000000001" customHeight="1" x14ac:dyDescent="0.3">
      <c r="A274" s="11" t="s">
        <v>230</v>
      </c>
      <c r="B274" s="12" t="s">
        <v>609</v>
      </c>
      <c r="C274" s="12">
        <v>314</v>
      </c>
      <c r="D274" s="13"/>
      <c r="E274" s="13">
        <v>4</v>
      </c>
      <c r="F274" s="13">
        <v>4</v>
      </c>
      <c r="G274" s="13"/>
      <c r="H274" s="13"/>
      <c r="I274" s="13"/>
      <c r="J274" s="13"/>
      <c r="K274" s="13"/>
      <c r="L274" s="13"/>
      <c r="M274" s="13"/>
      <c r="N274" s="13"/>
      <c r="O274" s="13"/>
      <c r="P274" s="13"/>
      <c r="Q274" s="13"/>
      <c r="R274" s="13"/>
      <c r="S274" s="13"/>
      <c r="T274" s="13"/>
      <c r="U274" s="13"/>
      <c r="V274" s="13"/>
      <c r="W274" s="13"/>
      <c r="X274" s="13"/>
      <c r="Y274" s="13"/>
      <c r="Z274" s="13"/>
      <c r="AA274" s="13"/>
      <c r="AB274" s="13"/>
      <c r="AC274" s="13"/>
      <c r="AD274" s="13"/>
      <c r="AE274" s="13"/>
      <c r="AF274" s="13"/>
      <c r="AG274" s="13"/>
      <c r="AH274" s="13"/>
      <c r="AI274" s="13"/>
      <c r="AJ274" s="13"/>
      <c r="AK274" s="13"/>
      <c r="AL274" s="13"/>
      <c r="AM274" s="13"/>
      <c r="AN274" s="13"/>
      <c r="AO274" s="13"/>
      <c r="AP274" s="13"/>
      <c r="AQ274" s="13"/>
      <c r="AR274" s="13"/>
      <c r="AS274" s="13"/>
      <c r="AT274" s="13"/>
      <c r="AU274" s="13"/>
      <c r="AV274" s="13"/>
      <c r="AW274" s="13"/>
      <c r="AX274" s="13"/>
      <c r="AY274" s="13"/>
      <c r="AZ274" s="13"/>
      <c r="BA274" s="13"/>
      <c r="BB274" s="13"/>
      <c r="BC274" s="13"/>
      <c r="BD274" s="13"/>
      <c r="BE274" s="13"/>
      <c r="BF274" s="13"/>
      <c r="BG274" s="13"/>
      <c r="BH274" s="13"/>
      <c r="BI274" s="13"/>
      <c r="BJ274" s="13"/>
      <c r="BK274" s="13"/>
      <c r="BL274" s="13"/>
      <c r="BM274" s="13"/>
      <c r="BN274" s="13"/>
      <c r="BO274" s="13"/>
      <c r="BP274" s="13"/>
      <c r="BQ274" s="13"/>
      <c r="BR274" s="13"/>
      <c r="BS274" s="13"/>
      <c r="BT274" s="13"/>
      <c r="BU274" s="13">
        <v>6</v>
      </c>
      <c r="BV274" s="13"/>
      <c r="BW274" s="13"/>
      <c r="BX274" s="13"/>
      <c r="BY274" s="13"/>
      <c r="BZ274" s="31"/>
      <c r="CA274" s="13"/>
    </row>
    <row r="275" spans="1:79" s="1" customFormat="1" ht="20.100000000000001" customHeight="1" x14ac:dyDescent="0.3">
      <c r="A275" s="11" t="s">
        <v>231</v>
      </c>
      <c r="B275" s="12" t="s">
        <v>694</v>
      </c>
      <c r="C275" s="12">
        <v>314.10000000000002</v>
      </c>
      <c r="D275" s="13"/>
      <c r="E275" s="13"/>
      <c r="F275" s="13"/>
      <c r="G275" s="13"/>
      <c r="H275" s="13"/>
      <c r="I275" s="13"/>
      <c r="J275" s="13"/>
      <c r="K275" s="13"/>
      <c r="L275" s="13"/>
      <c r="M275" s="13"/>
      <c r="N275" s="13"/>
      <c r="O275" s="13"/>
      <c r="P275" s="13"/>
      <c r="Q275" s="13"/>
      <c r="R275" s="13"/>
      <c r="S275" s="13"/>
      <c r="T275" s="13"/>
      <c r="U275" s="13"/>
      <c r="V275" s="13"/>
      <c r="W275" s="13"/>
      <c r="X275" s="13"/>
      <c r="Y275" s="13"/>
      <c r="Z275" s="13"/>
      <c r="AA275" s="13"/>
      <c r="AB275" s="13"/>
      <c r="AC275" s="13"/>
      <c r="AD275" s="13"/>
      <c r="AE275" s="13"/>
      <c r="AF275" s="13"/>
      <c r="AG275" s="13"/>
      <c r="AH275" s="13"/>
      <c r="AI275" s="13"/>
      <c r="AJ275" s="13"/>
      <c r="AK275" s="13"/>
      <c r="AL275" s="13"/>
      <c r="AM275" s="13"/>
      <c r="AN275" s="13"/>
      <c r="AO275" s="13"/>
      <c r="AP275" s="13"/>
      <c r="AQ275" s="13"/>
      <c r="AR275" s="13"/>
      <c r="AS275" s="13"/>
      <c r="AT275" s="13"/>
      <c r="AU275" s="13"/>
      <c r="AV275" s="13"/>
      <c r="AW275" s="13"/>
      <c r="AX275" s="13"/>
      <c r="AY275" s="13"/>
      <c r="AZ275" s="13"/>
      <c r="BA275" s="13"/>
      <c r="BB275" s="13"/>
      <c r="BC275" s="13"/>
      <c r="BD275" s="13"/>
      <c r="BE275" s="13"/>
      <c r="BF275" s="13"/>
      <c r="BG275" s="13"/>
      <c r="BH275" s="13"/>
      <c r="BI275" s="13"/>
      <c r="BJ275" s="13"/>
      <c r="BK275" s="13"/>
      <c r="BL275" s="13"/>
      <c r="BM275" s="13"/>
      <c r="BN275" s="13"/>
      <c r="BO275" s="13"/>
      <c r="BP275" s="13"/>
      <c r="BQ275" s="13"/>
      <c r="BR275" s="13"/>
      <c r="BS275" s="13"/>
      <c r="BT275" s="13"/>
      <c r="BU275" s="13"/>
      <c r="BV275" s="13"/>
      <c r="BW275" s="13"/>
      <c r="BX275" s="13"/>
      <c r="BY275" s="13"/>
      <c r="BZ275" s="31"/>
      <c r="CA275" s="13"/>
    </row>
    <row r="276" spans="1:79" s="1" customFormat="1" ht="20.100000000000001" customHeight="1" x14ac:dyDescent="0.3">
      <c r="A276" s="11" t="s">
        <v>232</v>
      </c>
      <c r="B276" s="12" t="s">
        <v>514</v>
      </c>
      <c r="C276" s="12">
        <v>315</v>
      </c>
      <c r="D276" s="13"/>
      <c r="E276" s="13"/>
      <c r="F276" s="13"/>
      <c r="G276" s="13"/>
      <c r="H276" s="13"/>
      <c r="I276" s="13"/>
      <c r="J276" s="13"/>
      <c r="K276" s="13"/>
      <c r="L276" s="13"/>
      <c r="M276" s="13"/>
      <c r="N276" s="13"/>
      <c r="O276" s="13"/>
      <c r="P276" s="13"/>
      <c r="Q276" s="13"/>
      <c r="R276" s="13"/>
      <c r="S276" s="13"/>
      <c r="T276" s="13"/>
      <c r="U276" s="13"/>
      <c r="V276" s="13"/>
      <c r="W276" s="13"/>
      <c r="X276" s="13"/>
      <c r="Y276" s="13"/>
      <c r="Z276" s="13"/>
      <c r="AA276" s="13"/>
      <c r="AB276" s="13"/>
      <c r="AC276" s="13"/>
      <c r="AD276" s="13"/>
      <c r="AE276" s="13"/>
      <c r="AF276" s="13"/>
      <c r="AG276" s="13"/>
      <c r="AH276" s="13"/>
      <c r="AI276" s="13"/>
      <c r="AJ276" s="13"/>
      <c r="AK276" s="13"/>
      <c r="AL276" s="13"/>
      <c r="AM276" s="13"/>
      <c r="AN276" s="13"/>
      <c r="AO276" s="13"/>
      <c r="AP276" s="13"/>
      <c r="AQ276" s="13"/>
      <c r="AR276" s="13"/>
      <c r="AS276" s="13"/>
      <c r="AT276" s="13"/>
      <c r="AU276" s="13"/>
      <c r="AV276" s="13"/>
      <c r="AW276" s="13"/>
      <c r="AX276" s="13"/>
      <c r="AY276" s="13"/>
      <c r="AZ276" s="13"/>
      <c r="BA276" s="13"/>
      <c r="BB276" s="13"/>
      <c r="BC276" s="13"/>
      <c r="BD276" s="13"/>
      <c r="BE276" s="13"/>
      <c r="BF276" s="13"/>
      <c r="BG276" s="13"/>
      <c r="BH276" s="13"/>
      <c r="BI276" s="13"/>
      <c r="BJ276" s="13"/>
      <c r="BK276" s="13"/>
      <c r="BL276" s="13"/>
      <c r="BM276" s="13"/>
      <c r="BN276" s="13"/>
      <c r="BO276" s="13"/>
      <c r="BP276" s="13"/>
      <c r="BQ276" s="13"/>
      <c r="BR276" s="13"/>
      <c r="BS276" s="13"/>
      <c r="BT276" s="13"/>
      <c r="BU276" s="13"/>
      <c r="BV276" s="13"/>
      <c r="BW276" s="13"/>
      <c r="BX276" s="13"/>
      <c r="BY276" s="13"/>
      <c r="BZ276" s="31">
        <v>1</v>
      </c>
      <c r="CA276" s="13" t="s">
        <v>856</v>
      </c>
    </row>
    <row r="277" spans="1:79" s="1" customFormat="1" ht="20.100000000000001" customHeight="1" x14ac:dyDescent="0.3">
      <c r="A277" s="11" t="s">
        <v>233</v>
      </c>
      <c r="B277" s="12" t="s">
        <v>803</v>
      </c>
      <c r="C277" s="12">
        <v>315.10000000000002</v>
      </c>
      <c r="D277" s="13"/>
      <c r="E277" s="13"/>
      <c r="F277" s="13"/>
      <c r="G277" s="13"/>
      <c r="H277" s="13"/>
      <c r="I277" s="13"/>
      <c r="J277" s="13"/>
      <c r="K277" s="13"/>
      <c r="L277" s="13"/>
      <c r="M277" s="13"/>
      <c r="N277" s="13"/>
      <c r="O277" s="13"/>
      <c r="P277" s="13"/>
      <c r="Q277" s="13"/>
      <c r="R277" s="13"/>
      <c r="S277" s="13"/>
      <c r="T277" s="13"/>
      <c r="U277" s="13"/>
      <c r="V277" s="13"/>
      <c r="W277" s="13"/>
      <c r="X277" s="13"/>
      <c r="Y277" s="13"/>
      <c r="Z277" s="13"/>
      <c r="AA277" s="13"/>
      <c r="AB277" s="13"/>
      <c r="AC277" s="13"/>
      <c r="AD277" s="13"/>
      <c r="AE277" s="13"/>
      <c r="AF277" s="13"/>
      <c r="AG277" s="13"/>
      <c r="AH277" s="13"/>
      <c r="AI277" s="13"/>
      <c r="AJ277" s="13"/>
      <c r="AK277" s="13"/>
      <c r="AL277" s="13"/>
      <c r="AM277" s="13"/>
      <c r="AN277" s="13"/>
      <c r="AO277" s="13"/>
      <c r="AP277" s="13"/>
      <c r="AQ277" s="13"/>
      <c r="AR277" s="13"/>
      <c r="AS277" s="13"/>
      <c r="AT277" s="13"/>
      <c r="AU277" s="13"/>
      <c r="AV277" s="13"/>
      <c r="AW277" s="13"/>
      <c r="AX277" s="13"/>
      <c r="AY277" s="13"/>
      <c r="AZ277" s="13"/>
      <c r="BA277" s="13"/>
      <c r="BB277" s="13"/>
      <c r="BC277" s="13"/>
      <c r="BD277" s="13"/>
      <c r="BE277" s="13"/>
      <c r="BF277" s="13"/>
      <c r="BG277" s="13"/>
      <c r="BH277" s="13"/>
      <c r="BI277" s="13"/>
      <c r="BJ277" s="13"/>
      <c r="BK277" s="13"/>
      <c r="BL277" s="13"/>
      <c r="BM277" s="13"/>
      <c r="BN277" s="13"/>
      <c r="BO277" s="13"/>
      <c r="BP277" s="13"/>
      <c r="BQ277" s="13"/>
      <c r="BR277" s="13"/>
      <c r="BS277" s="13"/>
      <c r="BT277" s="13"/>
      <c r="BU277" s="13"/>
      <c r="BV277" s="13"/>
      <c r="BW277" s="13"/>
      <c r="BX277" s="13"/>
      <c r="BY277" s="13"/>
      <c r="BZ277" s="31"/>
      <c r="CA277" s="13"/>
    </row>
    <row r="278" spans="1:79" s="1" customFormat="1" ht="20.100000000000001" customHeight="1" x14ac:dyDescent="0.3">
      <c r="A278" s="11" t="s">
        <v>234</v>
      </c>
      <c r="B278" s="12" t="s">
        <v>804</v>
      </c>
      <c r="C278" s="12">
        <v>315.2</v>
      </c>
      <c r="D278" s="13"/>
      <c r="E278" s="13"/>
      <c r="F278" s="13"/>
      <c r="G278" s="13"/>
      <c r="H278" s="13"/>
      <c r="I278" s="13"/>
      <c r="J278" s="13"/>
      <c r="K278" s="13"/>
      <c r="L278" s="13"/>
      <c r="M278" s="13"/>
      <c r="N278" s="13"/>
      <c r="O278" s="13"/>
      <c r="P278" s="13"/>
      <c r="Q278" s="13"/>
      <c r="R278" s="13"/>
      <c r="S278" s="13"/>
      <c r="T278" s="13"/>
      <c r="U278" s="13"/>
      <c r="V278" s="13"/>
      <c r="W278" s="13"/>
      <c r="X278" s="13"/>
      <c r="Y278" s="13"/>
      <c r="Z278" s="13"/>
      <c r="AA278" s="13"/>
      <c r="AB278" s="13"/>
      <c r="AC278" s="13"/>
      <c r="AD278" s="13"/>
      <c r="AE278" s="13"/>
      <c r="AF278" s="13"/>
      <c r="AG278" s="13"/>
      <c r="AH278" s="13"/>
      <c r="AI278" s="13"/>
      <c r="AJ278" s="13"/>
      <c r="AK278" s="13"/>
      <c r="AL278" s="13"/>
      <c r="AM278" s="13"/>
      <c r="AN278" s="13"/>
      <c r="AO278" s="13"/>
      <c r="AP278" s="13"/>
      <c r="AQ278" s="13"/>
      <c r="AR278" s="13"/>
      <c r="AS278" s="13"/>
      <c r="AT278" s="13"/>
      <c r="AU278" s="13"/>
      <c r="AV278" s="13"/>
      <c r="AW278" s="13"/>
      <c r="AX278" s="13"/>
      <c r="AY278" s="13"/>
      <c r="AZ278" s="13"/>
      <c r="BA278" s="13"/>
      <c r="BB278" s="13"/>
      <c r="BC278" s="13"/>
      <c r="BD278" s="13"/>
      <c r="BE278" s="13"/>
      <c r="BF278" s="13"/>
      <c r="BG278" s="13"/>
      <c r="BH278" s="13"/>
      <c r="BI278" s="13"/>
      <c r="BJ278" s="13"/>
      <c r="BK278" s="13"/>
      <c r="BL278" s="13"/>
      <c r="BM278" s="13"/>
      <c r="BN278" s="13"/>
      <c r="BO278" s="13"/>
      <c r="BP278" s="13"/>
      <c r="BQ278" s="13"/>
      <c r="BR278" s="13"/>
      <c r="BS278" s="13"/>
      <c r="BT278" s="13"/>
      <c r="BU278" s="13"/>
      <c r="BV278" s="13"/>
      <c r="BW278" s="13"/>
      <c r="BX278" s="13"/>
      <c r="BY278" s="13"/>
      <c r="BZ278" s="31"/>
      <c r="CA278" s="13"/>
    </row>
    <row r="279" spans="1:79" s="1" customFormat="1" ht="20.100000000000001" customHeight="1" x14ac:dyDescent="0.3">
      <c r="A279" s="11" t="s">
        <v>235</v>
      </c>
      <c r="B279" s="12" t="s">
        <v>423</v>
      </c>
      <c r="C279" s="12"/>
      <c r="D279" s="13"/>
      <c r="E279" s="13"/>
      <c r="F279" s="13"/>
      <c r="G279" s="13"/>
      <c r="H279" s="13"/>
      <c r="I279" s="13"/>
      <c r="J279" s="13"/>
      <c r="K279" s="13"/>
      <c r="L279" s="13"/>
      <c r="M279" s="13"/>
      <c r="N279" s="13"/>
      <c r="O279" s="13"/>
      <c r="P279" s="13"/>
      <c r="Q279" s="13"/>
      <c r="R279" s="13"/>
      <c r="S279" s="13"/>
      <c r="T279" s="13"/>
      <c r="U279" s="13"/>
      <c r="V279" s="13"/>
      <c r="W279" s="13"/>
      <c r="X279" s="13"/>
      <c r="Y279" s="13"/>
      <c r="Z279" s="13"/>
      <c r="AA279" s="13"/>
      <c r="AB279" s="13"/>
      <c r="AC279" s="13"/>
      <c r="AD279" s="13"/>
      <c r="AE279" s="13"/>
      <c r="AF279" s="13"/>
      <c r="AG279" s="13"/>
      <c r="AH279" s="13"/>
      <c r="AI279" s="13"/>
      <c r="AJ279" s="13"/>
      <c r="AK279" s="13"/>
      <c r="AL279" s="13"/>
      <c r="AM279" s="13"/>
      <c r="AN279" s="13"/>
      <c r="AO279" s="13"/>
      <c r="AP279" s="13"/>
      <c r="AQ279" s="13"/>
      <c r="AR279" s="13"/>
      <c r="AS279" s="13"/>
      <c r="AT279" s="13"/>
      <c r="AU279" s="13"/>
      <c r="AV279" s="13"/>
      <c r="AW279" s="13"/>
      <c r="AX279" s="13"/>
      <c r="AY279" s="13"/>
      <c r="AZ279" s="13"/>
      <c r="BA279" s="13"/>
      <c r="BB279" s="13"/>
      <c r="BC279" s="13"/>
      <c r="BD279" s="13"/>
      <c r="BE279" s="13"/>
      <c r="BF279" s="13"/>
      <c r="BG279" s="13"/>
      <c r="BH279" s="13"/>
      <c r="BI279" s="13"/>
      <c r="BJ279" s="13"/>
      <c r="BK279" s="13"/>
      <c r="BL279" s="13"/>
      <c r="BM279" s="13"/>
      <c r="BN279" s="13"/>
      <c r="BO279" s="13"/>
      <c r="BP279" s="13"/>
      <c r="BQ279" s="13"/>
      <c r="BR279" s="13"/>
      <c r="BS279" s="13"/>
      <c r="BT279" s="13"/>
      <c r="BU279" s="13"/>
      <c r="BV279" s="13"/>
      <c r="BW279" s="13"/>
      <c r="BX279" s="13"/>
      <c r="BY279" s="13"/>
      <c r="BZ279" s="31"/>
      <c r="CA279" s="13"/>
    </row>
    <row r="280" spans="1:79" s="1" customFormat="1" ht="20.100000000000001" customHeight="1" x14ac:dyDescent="0.3">
      <c r="A280" s="16" t="s">
        <v>236</v>
      </c>
      <c r="B280" s="8" t="s">
        <v>474</v>
      </c>
      <c r="C280" s="12"/>
      <c r="D280" s="26">
        <f>SUM(D281:D303)</f>
        <v>0</v>
      </c>
      <c r="E280" s="26">
        <f>SUM(E281:E303)</f>
        <v>1</v>
      </c>
      <c r="F280" s="26">
        <f t="shared" ref="F280:BQ280" si="28">SUM(F281:F303)</f>
        <v>1</v>
      </c>
      <c r="G280" s="26">
        <f t="shared" si="28"/>
        <v>0</v>
      </c>
      <c r="H280" s="26">
        <f t="shared" si="28"/>
        <v>0</v>
      </c>
      <c r="I280" s="26">
        <f t="shared" si="28"/>
        <v>4</v>
      </c>
      <c r="J280" s="26">
        <f t="shared" si="28"/>
        <v>0</v>
      </c>
      <c r="K280" s="26">
        <f t="shared" si="28"/>
        <v>0</v>
      </c>
      <c r="L280" s="26">
        <f t="shared" si="28"/>
        <v>4</v>
      </c>
      <c r="M280" s="26">
        <f t="shared" si="28"/>
        <v>1</v>
      </c>
      <c r="N280" s="26">
        <f t="shared" si="28"/>
        <v>0</v>
      </c>
      <c r="O280" s="26">
        <f t="shared" si="28"/>
        <v>0</v>
      </c>
      <c r="P280" s="26">
        <f t="shared" si="28"/>
        <v>0</v>
      </c>
      <c r="Q280" s="26">
        <f t="shared" si="28"/>
        <v>0</v>
      </c>
      <c r="R280" s="26">
        <f t="shared" si="28"/>
        <v>1</v>
      </c>
      <c r="S280" s="26">
        <f t="shared" si="28"/>
        <v>0</v>
      </c>
      <c r="T280" s="26">
        <f t="shared" si="28"/>
        <v>0</v>
      </c>
      <c r="U280" s="26">
        <f t="shared" si="28"/>
        <v>0</v>
      </c>
      <c r="V280" s="26">
        <f t="shared" si="28"/>
        <v>0</v>
      </c>
      <c r="W280" s="26">
        <f t="shared" si="28"/>
        <v>1</v>
      </c>
      <c r="X280" s="26">
        <f t="shared" si="28"/>
        <v>0</v>
      </c>
      <c r="Y280" s="26">
        <f t="shared" si="28"/>
        <v>3</v>
      </c>
      <c r="Z280" s="26">
        <f t="shared" si="28"/>
        <v>0</v>
      </c>
      <c r="AA280" s="26">
        <f t="shared" si="28"/>
        <v>0</v>
      </c>
      <c r="AB280" s="26">
        <f t="shared" si="28"/>
        <v>0</v>
      </c>
      <c r="AC280" s="26">
        <f t="shared" si="28"/>
        <v>0</v>
      </c>
      <c r="AD280" s="26">
        <f t="shared" si="28"/>
        <v>0</v>
      </c>
      <c r="AE280" s="26">
        <f t="shared" si="28"/>
        <v>0</v>
      </c>
      <c r="AF280" s="26">
        <f t="shared" si="28"/>
        <v>0</v>
      </c>
      <c r="AG280" s="26">
        <f t="shared" si="28"/>
        <v>0</v>
      </c>
      <c r="AH280" s="26">
        <f t="shared" si="28"/>
        <v>0</v>
      </c>
      <c r="AI280" s="26">
        <f t="shared" si="28"/>
        <v>0</v>
      </c>
      <c r="AJ280" s="26">
        <f t="shared" si="28"/>
        <v>0</v>
      </c>
      <c r="AK280" s="26">
        <f t="shared" si="28"/>
        <v>0</v>
      </c>
      <c r="AL280" s="26">
        <f t="shared" si="28"/>
        <v>0</v>
      </c>
      <c r="AM280" s="26">
        <f t="shared" si="28"/>
        <v>0</v>
      </c>
      <c r="AN280" s="26">
        <f t="shared" si="28"/>
        <v>0</v>
      </c>
      <c r="AO280" s="26">
        <f t="shared" si="28"/>
        <v>1</v>
      </c>
      <c r="AP280" s="26">
        <f t="shared" si="28"/>
        <v>3</v>
      </c>
      <c r="AQ280" s="26">
        <f t="shared" si="28"/>
        <v>0</v>
      </c>
      <c r="AR280" s="26">
        <f t="shared" si="28"/>
        <v>0</v>
      </c>
      <c r="AS280" s="26">
        <f t="shared" si="28"/>
        <v>0</v>
      </c>
      <c r="AT280" s="26">
        <f t="shared" si="28"/>
        <v>1</v>
      </c>
      <c r="AU280" s="26">
        <f t="shared" si="28"/>
        <v>0</v>
      </c>
      <c r="AV280" s="26">
        <f t="shared" si="28"/>
        <v>0</v>
      </c>
      <c r="AW280" s="26">
        <f t="shared" si="28"/>
        <v>3</v>
      </c>
      <c r="AX280" s="26">
        <f t="shared" si="28"/>
        <v>0</v>
      </c>
      <c r="AY280" s="26">
        <f t="shared" si="28"/>
        <v>4</v>
      </c>
      <c r="AZ280" s="26">
        <f t="shared" si="28"/>
        <v>0</v>
      </c>
      <c r="BA280" s="26">
        <f t="shared" si="28"/>
        <v>0</v>
      </c>
      <c r="BB280" s="26">
        <f t="shared" si="28"/>
        <v>0</v>
      </c>
      <c r="BC280" s="26">
        <f t="shared" si="28"/>
        <v>1</v>
      </c>
      <c r="BD280" s="26">
        <f t="shared" si="28"/>
        <v>0</v>
      </c>
      <c r="BE280" s="26">
        <f t="shared" si="28"/>
        <v>0</v>
      </c>
      <c r="BF280" s="26">
        <f t="shared" si="28"/>
        <v>1</v>
      </c>
      <c r="BG280" s="26">
        <f t="shared" si="28"/>
        <v>0</v>
      </c>
      <c r="BH280" s="26">
        <f t="shared" si="28"/>
        <v>0</v>
      </c>
      <c r="BI280" s="26">
        <f t="shared" si="28"/>
        <v>0</v>
      </c>
      <c r="BJ280" s="26">
        <f t="shared" si="28"/>
        <v>1</v>
      </c>
      <c r="BK280" s="26">
        <f t="shared" si="28"/>
        <v>0</v>
      </c>
      <c r="BL280" s="26">
        <f t="shared" si="28"/>
        <v>0</v>
      </c>
      <c r="BM280" s="26">
        <f t="shared" si="28"/>
        <v>0</v>
      </c>
      <c r="BN280" s="26">
        <f t="shared" si="28"/>
        <v>0</v>
      </c>
      <c r="BO280" s="26">
        <f t="shared" si="28"/>
        <v>0</v>
      </c>
      <c r="BP280" s="26">
        <f t="shared" si="28"/>
        <v>0</v>
      </c>
      <c r="BQ280" s="26">
        <f t="shared" si="28"/>
        <v>0</v>
      </c>
      <c r="BR280" s="26">
        <f t="shared" ref="BR280:CA280" si="29">SUM(BR281:BR303)</f>
        <v>0</v>
      </c>
      <c r="BS280" s="26">
        <f t="shared" si="29"/>
        <v>0</v>
      </c>
      <c r="BT280" s="26">
        <f t="shared" si="29"/>
        <v>0</v>
      </c>
      <c r="BU280" s="26">
        <f t="shared" si="29"/>
        <v>4</v>
      </c>
      <c r="BV280" s="26">
        <f t="shared" si="29"/>
        <v>0</v>
      </c>
      <c r="BW280" s="26">
        <f t="shared" si="29"/>
        <v>0</v>
      </c>
      <c r="BX280" s="26">
        <f t="shared" si="29"/>
        <v>0</v>
      </c>
      <c r="BY280" s="26">
        <f t="shared" si="29"/>
        <v>4</v>
      </c>
      <c r="BZ280" s="26">
        <f t="shared" si="29"/>
        <v>1</v>
      </c>
      <c r="CA280" s="26">
        <f t="shared" si="29"/>
        <v>0</v>
      </c>
    </row>
    <row r="281" spans="1:79" s="1" customFormat="1" ht="20.100000000000001" customHeight="1" x14ac:dyDescent="0.3">
      <c r="A281" s="11" t="s">
        <v>237</v>
      </c>
      <c r="B281" s="12" t="s">
        <v>475</v>
      </c>
      <c r="C281" s="12">
        <v>316</v>
      </c>
      <c r="D281" s="14"/>
      <c r="E281" s="14"/>
      <c r="F281" s="13"/>
      <c r="G281" s="13"/>
      <c r="H281" s="13"/>
      <c r="I281" s="13">
        <v>1</v>
      </c>
      <c r="J281" s="13"/>
      <c r="K281" s="13"/>
      <c r="L281" s="13">
        <v>1</v>
      </c>
      <c r="M281" s="13"/>
      <c r="N281" s="13"/>
      <c r="O281" s="13"/>
      <c r="P281" s="13"/>
      <c r="Q281" s="13"/>
      <c r="R281" s="13">
        <v>1</v>
      </c>
      <c r="S281" s="13"/>
      <c r="T281" s="13"/>
      <c r="U281" s="13"/>
      <c r="V281" s="13"/>
      <c r="W281" s="13">
        <v>1</v>
      </c>
      <c r="X281" s="14"/>
      <c r="Y281" s="14"/>
      <c r="Z281" s="14"/>
      <c r="AA281" s="14"/>
      <c r="AB281" s="14"/>
      <c r="AC281" s="14"/>
      <c r="AD281" s="14"/>
      <c r="AE281" s="14"/>
      <c r="AF281" s="14"/>
      <c r="AG281" s="14"/>
      <c r="AH281" s="14"/>
      <c r="AI281" s="14"/>
      <c r="AJ281" s="14"/>
      <c r="AK281" s="14"/>
      <c r="AL281" s="14"/>
      <c r="AM281" s="14"/>
      <c r="AN281" s="14"/>
      <c r="AO281" s="14"/>
      <c r="AP281" s="14">
        <v>1</v>
      </c>
      <c r="AQ281" s="14"/>
      <c r="AR281" s="14"/>
      <c r="AS281" s="14"/>
      <c r="AT281" s="14"/>
      <c r="AU281" s="14"/>
      <c r="AV281" s="14"/>
      <c r="AW281" s="14">
        <v>1</v>
      </c>
      <c r="AX281" s="14"/>
      <c r="AY281" s="14">
        <v>1</v>
      </c>
      <c r="AZ281" s="14"/>
      <c r="BA281" s="14"/>
      <c r="BB281" s="14"/>
      <c r="BC281" s="14">
        <v>1</v>
      </c>
      <c r="BD281" s="14"/>
      <c r="BE281" s="14"/>
      <c r="BF281" s="13">
        <v>1</v>
      </c>
      <c r="BG281" s="14"/>
      <c r="BH281" s="14"/>
      <c r="BI281" s="14"/>
      <c r="BJ281" s="14">
        <v>1</v>
      </c>
      <c r="BK281" s="14"/>
      <c r="BL281" s="14"/>
      <c r="BM281" s="14"/>
      <c r="BN281" s="14"/>
      <c r="BO281" s="14"/>
      <c r="BP281" s="14"/>
      <c r="BQ281" s="14"/>
      <c r="BR281" s="14"/>
      <c r="BS281" s="13"/>
      <c r="BT281" s="14"/>
      <c r="BU281" s="14"/>
      <c r="BV281" s="14"/>
      <c r="BW281" s="14"/>
      <c r="BX281" s="14"/>
      <c r="BY281" s="13">
        <v>1</v>
      </c>
      <c r="BZ281" s="31"/>
      <c r="CA281" s="13" t="s">
        <v>857</v>
      </c>
    </row>
    <row r="282" spans="1:79" s="1" customFormat="1" ht="20.100000000000001" customHeight="1" x14ac:dyDescent="0.3">
      <c r="A282" s="11" t="s">
        <v>238</v>
      </c>
      <c r="B282" s="12" t="s">
        <v>610</v>
      </c>
      <c r="C282" s="12">
        <v>317</v>
      </c>
      <c r="D282" s="13"/>
      <c r="E282" s="13"/>
      <c r="F282" s="13"/>
      <c r="G282" s="13"/>
      <c r="H282" s="13"/>
      <c r="I282" s="13"/>
      <c r="J282" s="13"/>
      <c r="K282" s="13"/>
      <c r="L282" s="13"/>
      <c r="M282" s="13"/>
      <c r="N282" s="13"/>
      <c r="O282" s="13"/>
      <c r="P282" s="13"/>
      <c r="Q282" s="13"/>
      <c r="R282" s="13"/>
      <c r="S282" s="13"/>
      <c r="T282" s="13"/>
      <c r="U282" s="13"/>
      <c r="V282" s="13"/>
      <c r="W282" s="13"/>
      <c r="X282" s="13"/>
      <c r="Y282" s="13"/>
      <c r="Z282" s="13"/>
      <c r="AA282" s="13"/>
      <c r="AB282" s="13"/>
      <c r="AC282" s="13"/>
      <c r="AD282" s="13"/>
      <c r="AE282" s="13"/>
      <c r="AF282" s="13"/>
      <c r="AG282" s="13"/>
      <c r="AH282" s="13"/>
      <c r="AI282" s="13"/>
      <c r="AJ282" s="13"/>
      <c r="AK282" s="13"/>
      <c r="AL282" s="13"/>
      <c r="AM282" s="13"/>
      <c r="AN282" s="13"/>
      <c r="AO282" s="13"/>
      <c r="AP282" s="13"/>
      <c r="AQ282" s="13"/>
      <c r="AR282" s="13"/>
      <c r="AS282" s="13"/>
      <c r="AT282" s="13"/>
      <c r="AU282" s="13"/>
      <c r="AV282" s="13"/>
      <c r="AW282" s="13"/>
      <c r="AX282" s="13"/>
      <c r="AY282" s="13"/>
      <c r="AZ282" s="13"/>
      <c r="BA282" s="13"/>
      <c r="BB282" s="13"/>
      <c r="BC282" s="13"/>
      <c r="BD282" s="13"/>
      <c r="BE282" s="13"/>
      <c r="BF282" s="13"/>
      <c r="BG282" s="13"/>
      <c r="BH282" s="13"/>
      <c r="BI282" s="13"/>
      <c r="BJ282" s="13"/>
      <c r="BK282" s="13"/>
      <c r="BL282" s="13"/>
      <c r="BM282" s="13"/>
      <c r="BN282" s="13"/>
      <c r="BO282" s="13"/>
      <c r="BP282" s="13"/>
      <c r="BQ282" s="13"/>
      <c r="BR282" s="13"/>
      <c r="BS282" s="13"/>
      <c r="BT282" s="13"/>
      <c r="BU282" s="13"/>
      <c r="BV282" s="13"/>
      <c r="BW282" s="13"/>
      <c r="BX282" s="13"/>
      <c r="BY282" s="13"/>
      <c r="BZ282" s="31"/>
      <c r="CA282" s="13"/>
    </row>
    <row r="283" spans="1:79" s="1" customFormat="1" ht="20.100000000000001" customHeight="1" x14ac:dyDescent="0.3">
      <c r="A283" s="11" t="s">
        <v>239</v>
      </c>
      <c r="B283" s="12" t="s">
        <v>476</v>
      </c>
      <c r="C283" s="12">
        <v>319</v>
      </c>
      <c r="D283" s="13"/>
      <c r="E283" s="13"/>
      <c r="F283" s="13"/>
      <c r="G283" s="13"/>
      <c r="H283" s="13"/>
      <c r="I283" s="13"/>
      <c r="J283" s="13"/>
      <c r="K283" s="13"/>
      <c r="L283" s="13"/>
      <c r="M283" s="13"/>
      <c r="N283" s="13"/>
      <c r="O283" s="13"/>
      <c r="P283" s="13"/>
      <c r="Q283" s="13"/>
      <c r="R283" s="13"/>
      <c r="S283" s="13"/>
      <c r="T283" s="13"/>
      <c r="U283" s="13"/>
      <c r="V283" s="13"/>
      <c r="W283" s="13"/>
      <c r="X283" s="13"/>
      <c r="Y283" s="13"/>
      <c r="Z283" s="13"/>
      <c r="AA283" s="13"/>
      <c r="AB283" s="13"/>
      <c r="AC283" s="13"/>
      <c r="AD283" s="13"/>
      <c r="AE283" s="13"/>
      <c r="AF283" s="13"/>
      <c r="AG283" s="13"/>
      <c r="AH283" s="13"/>
      <c r="AI283" s="13"/>
      <c r="AJ283" s="13"/>
      <c r="AK283" s="13"/>
      <c r="AL283" s="13"/>
      <c r="AM283" s="13"/>
      <c r="AN283" s="13"/>
      <c r="AO283" s="13"/>
      <c r="AP283" s="13"/>
      <c r="AQ283" s="13"/>
      <c r="AR283" s="13"/>
      <c r="AS283" s="13"/>
      <c r="AT283" s="13"/>
      <c r="AU283" s="13"/>
      <c r="AV283" s="13"/>
      <c r="AW283" s="13"/>
      <c r="AX283" s="13"/>
      <c r="AY283" s="13"/>
      <c r="AZ283" s="13"/>
      <c r="BA283" s="13"/>
      <c r="BB283" s="13"/>
      <c r="BC283" s="13"/>
      <c r="BD283" s="13"/>
      <c r="BE283" s="13"/>
      <c r="BF283" s="13"/>
      <c r="BG283" s="13"/>
      <c r="BH283" s="13"/>
      <c r="BI283" s="13"/>
      <c r="BJ283" s="13"/>
      <c r="BK283" s="13"/>
      <c r="BL283" s="13"/>
      <c r="BM283" s="13"/>
      <c r="BN283" s="13"/>
      <c r="BO283" s="13"/>
      <c r="BP283" s="13"/>
      <c r="BQ283" s="13"/>
      <c r="BR283" s="13"/>
      <c r="BS283" s="13"/>
      <c r="BT283" s="13"/>
      <c r="BU283" s="13"/>
      <c r="BV283" s="13"/>
      <c r="BW283" s="13"/>
      <c r="BX283" s="13"/>
      <c r="BY283" s="13"/>
      <c r="BZ283" s="31"/>
      <c r="CA283" s="13"/>
    </row>
    <row r="284" spans="1:79" s="1" customFormat="1" ht="20.100000000000001" customHeight="1" x14ac:dyDescent="0.3">
      <c r="A284" s="11" t="s">
        <v>240</v>
      </c>
      <c r="B284" s="12" t="s">
        <v>695</v>
      </c>
      <c r="C284" s="12">
        <v>320</v>
      </c>
      <c r="D284" s="13"/>
      <c r="E284" s="13"/>
      <c r="F284" s="13"/>
      <c r="G284" s="13"/>
      <c r="H284" s="13"/>
      <c r="I284" s="13"/>
      <c r="J284" s="13"/>
      <c r="K284" s="13"/>
      <c r="L284" s="13"/>
      <c r="M284" s="13"/>
      <c r="N284" s="13"/>
      <c r="O284" s="13"/>
      <c r="P284" s="13"/>
      <c r="Q284" s="13"/>
      <c r="R284" s="13"/>
      <c r="S284" s="13"/>
      <c r="T284" s="13"/>
      <c r="U284" s="13"/>
      <c r="V284" s="13"/>
      <c r="W284" s="13"/>
      <c r="X284" s="13"/>
      <c r="Y284" s="13"/>
      <c r="Z284" s="13"/>
      <c r="AA284" s="13"/>
      <c r="AB284" s="13"/>
      <c r="AC284" s="13"/>
      <c r="AD284" s="13"/>
      <c r="AE284" s="13"/>
      <c r="AF284" s="13"/>
      <c r="AG284" s="13"/>
      <c r="AH284" s="13"/>
      <c r="AI284" s="13"/>
      <c r="AJ284" s="13"/>
      <c r="AK284" s="13"/>
      <c r="AL284" s="13"/>
      <c r="AM284" s="13"/>
      <c r="AN284" s="13"/>
      <c r="AO284" s="13"/>
      <c r="AP284" s="13"/>
      <c r="AQ284" s="13"/>
      <c r="AR284" s="13"/>
      <c r="AS284" s="13"/>
      <c r="AT284" s="13"/>
      <c r="AU284" s="13"/>
      <c r="AV284" s="13"/>
      <c r="AW284" s="13"/>
      <c r="AX284" s="13"/>
      <c r="AY284" s="13"/>
      <c r="AZ284" s="13"/>
      <c r="BA284" s="13"/>
      <c r="BB284" s="13"/>
      <c r="BC284" s="13"/>
      <c r="BD284" s="13"/>
      <c r="BE284" s="13"/>
      <c r="BF284" s="13"/>
      <c r="BG284" s="13"/>
      <c r="BH284" s="13"/>
      <c r="BI284" s="13"/>
      <c r="BJ284" s="13"/>
      <c r="BK284" s="13"/>
      <c r="BL284" s="13"/>
      <c r="BM284" s="13"/>
      <c r="BN284" s="13"/>
      <c r="BO284" s="13"/>
      <c r="BP284" s="13"/>
      <c r="BQ284" s="13"/>
      <c r="BR284" s="13"/>
      <c r="BS284" s="13"/>
      <c r="BT284" s="13"/>
      <c r="BU284" s="13"/>
      <c r="BV284" s="13"/>
      <c r="BW284" s="13"/>
      <c r="BX284" s="13"/>
      <c r="BY284" s="13"/>
      <c r="BZ284" s="31"/>
      <c r="CA284" s="13"/>
    </row>
    <row r="285" spans="1:79" s="1" customFormat="1" ht="20.100000000000001" customHeight="1" x14ac:dyDescent="0.3">
      <c r="A285" s="11" t="s">
        <v>241</v>
      </c>
      <c r="B285" s="12" t="s">
        <v>477</v>
      </c>
      <c r="C285" s="12">
        <v>321</v>
      </c>
      <c r="D285" s="13"/>
      <c r="E285" s="13"/>
      <c r="F285" s="13"/>
      <c r="G285" s="13"/>
      <c r="H285" s="13"/>
      <c r="I285" s="13"/>
      <c r="J285" s="13"/>
      <c r="K285" s="13"/>
      <c r="L285" s="13"/>
      <c r="M285" s="13"/>
      <c r="N285" s="13"/>
      <c r="O285" s="13"/>
      <c r="P285" s="13"/>
      <c r="Q285" s="13"/>
      <c r="R285" s="13"/>
      <c r="S285" s="13"/>
      <c r="T285" s="13"/>
      <c r="U285" s="13"/>
      <c r="V285" s="13"/>
      <c r="W285" s="13"/>
      <c r="X285" s="13"/>
      <c r="Y285" s="13"/>
      <c r="Z285" s="13"/>
      <c r="AA285" s="13"/>
      <c r="AB285" s="13"/>
      <c r="AC285" s="13"/>
      <c r="AD285" s="13"/>
      <c r="AE285" s="13"/>
      <c r="AF285" s="13"/>
      <c r="AG285" s="13"/>
      <c r="AH285" s="13"/>
      <c r="AI285" s="13"/>
      <c r="AJ285" s="13"/>
      <c r="AK285" s="13"/>
      <c r="AL285" s="13"/>
      <c r="AM285" s="13"/>
      <c r="AN285" s="13"/>
      <c r="AO285" s="13"/>
      <c r="AP285" s="13"/>
      <c r="AQ285" s="13"/>
      <c r="AR285" s="13"/>
      <c r="AS285" s="13"/>
      <c r="AT285" s="13"/>
      <c r="AU285" s="13"/>
      <c r="AV285" s="13"/>
      <c r="AW285" s="13"/>
      <c r="AX285" s="13"/>
      <c r="AY285" s="13"/>
      <c r="AZ285" s="13"/>
      <c r="BA285" s="13"/>
      <c r="BB285" s="13"/>
      <c r="BC285" s="13"/>
      <c r="BD285" s="13"/>
      <c r="BE285" s="13"/>
      <c r="BF285" s="13"/>
      <c r="BG285" s="13"/>
      <c r="BH285" s="13"/>
      <c r="BI285" s="13"/>
      <c r="BJ285" s="13"/>
      <c r="BK285" s="13"/>
      <c r="BL285" s="13"/>
      <c r="BM285" s="13"/>
      <c r="BN285" s="13"/>
      <c r="BO285" s="13"/>
      <c r="BP285" s="13"/>
      <c r="BQ285" s="13"/>
      <c r="BR285" s="13"/>
      <c r="BS285" s="13"/>
      <c r="BT285" s="13"/>
      <c r="BU285" s="13"/>
      <c r="BV285" s="13"/>
      <c r="BW285" s="13"/>
      <c r="BX285" s="13"/>
      <c r="BY285" s="13"/>
      <c r="BZ285" s="31"/>
      <c r="CA285" s="13"/>
    </row>
    <row r="286" spans="1:79" s="1" customFormat="1" ht="20.100000000000001" customHeight="1" x14ac:dyDescent="0.3">
      <c r="A286" s="11" t="s">
        <v>242</v>
      </c>
      <c r="B286" s="12" t="s">
        <v>611</v>
      </c>
      <c r="C286" s="12">
        <v>322</v>
      </c>
      <c r="D286" s="13"/>
      <c r="E286" s="13"/>
      <c r="F286" s="13"/>
      <c r="G286" s="13"/>
      <c r="H286" s="13"/>
      <c r="I286" s="13"/>
      <c r="J286" s="13"/>
      <c r="K286" s="13"/>
      <c r="L286" s="13"/>
      <c r="M286" s="13"/>
      <c r="N286" s="13"/>
      <c r="O286" s="13"/>
      <c r="P286" s="13"/>
      <c r="Q286" s="13"/>
      <c r="R286" s="13"/>
      <c r="S286" s="13"/>
      <c r="T286" s="13"/>
      <c r="U286" s="13"/>
      <c r="V286" s="13"/>
      <c r="W286" s="13"/>
      <c r="X286" s="13"/>
      <c r="Y286" s="13"/>
      <c r="Z286" s="13"/>
      <c r="AA286" s="13"/>
      <c r="AB286" s="13"/>
      <c r="AC286" s="13"/>
      <c r="AD286" s="13"/>
      <c r="AE286" s="13"/>
      <c r="AF286" s="13"/>
      <c r="AG286" s="13"/>
      <c r="AH286" s="13"/>
      <c r="AI286" s="13"/>
      <c r="AJ286" s="13"/>
      <c r="AK286" s="13"/>
      <c r="AL286" s="13"/>
      <c r="AM286" s="13"/>
      <c r="AN286" s="13"/>
      <c r="AO286" s="13"/>
      <c r="AP286" s="13"/>
      <c r="AQ286" s="13"/>
      <c r="AR286" s="13"/>
      <c r="AS286" s="13"/>
      <c r="AT286" s="13"/>
      <c r="AU286" s="13"/>
      <c r="AV286" s="13"/>
      <c r="AW286" s="13"/>
      <c r="AX286" s="13"/>
      <c r="AY286" s="13"/>
      <c r="AZ286" s="13"/>
      <c r="BA286" s="13"/>
      <c r="BB286" s="13"/>
      <c r="BC286" s="13"/>
      <c r="BD286" s="13"/>
      <c r="BE286" s="13"/>
      <c r="BF286" s="13"/>
      <c r="BG286" s="13"/>
      <c r="BH286" s="13"/>
      <c r="BI286" s="13"/>
      <c r="BJ286" s="13"/>
      <c r="BK286" s="13"/>
      <c r="BL286" s="13"/>
      <c r="BM286" s="13"/>
      <c r="BN286" s="13"/>
      <c r="BO286" s="13"/>
      <c r="BP286" s="13"/>
      <c r="BQ286" s="13"/>
      <c r="BR286" s="13"/>
      <c r="BS286" s="13"/>
      <c r="BT286" s="13"/>
      <c r="BU286" s="13"/>
      <c r="BV286" s="13"/>
      <c r="BW286" s="13"/>
      <c r="BX286" s="13"/>
      <c r="BY286" s="13"/>
      <c r="BZ286" s="31"/>
      <c r="CA286" s="13"/>
    </row>
    <row r="287" spans="1:79" s="1" customFormat="1" ht="20.100000000000001" customHeight="1" x14ac:dyDescent="0.3">
      <c r="A287" s="11" t="s">
        <v>243</v>
      </c>
      <c r="B287" s="12" t="s">
        <v>515</v>
      </c>
      <c r="C287" s="12">
        <v>323</v>
      </c>
      <c r="D287" s="13"/>
      <c r="E287" s="13"/>
      <c r="F287" s="13"/>
      <c r="G287" s="13"/>
      <c r="H287" s="13"/>
      <c r="I287" s="13"/>
      <c r="J287" s="13"/>
      <c r="K287" s="13"/>
      <c r="L287" s="13"/>
      <c r="M287" s="13"/>
      <c r="N287" s="13"/>
      <c r="O287" s="13"/>
      <c r="P287" s="13"/>
      <c r="Q287" s="13"/>
      <c r="R287" s="13"/>
      <c r="S287" s="13"/>
      <c r="T287" s="13"/>
      <c r="U287" s="13"/>
      <c r="V287" s="13"/>
      <c r="W287" s="13"/>
      <c r="X287" s="13"/>
      <c r="Y287" s="13"/>
      <c r="Z287" s="13"/>
      <c r="AA287" s="13"/>
      <c r="AB287" s="13"/>
      <c r="AC287" s="13"/>
      <c r="AD287" s="13"/>
      <c r="AE287" s="13"/>
      <c r="AF287" s="13"/>
      <c r="AG287" s="13"/>
      <c r="AH287" s="13"/>
      <c r="AI287" s="13"/>
      <c r="AJ287" s="13"/>
      <c r="AK287" s="13"/>
      <c r="AL287" s="13"/>
      <c r="AM287" s="13"/>
      <c r="AN287" s="13"/>
      <c r="AO287" s="13"/>
      <c r="AP287" s="13"/>
      <c r="AQ287" s="13"/>
      <c r="AR287" s="13"/>
      <c r="AS287" s="13"/>
      <c r="AT287" s="13"/>
      <c r="AU287" s="13"/>
      <c r="AV287" s="13"/>
      <c r="AW287" s="13"/>
      <c r="AX287" s="13"/>
      <c r="AY287" s="13"/>
      <c r="AZ287" s="13"/>
      <c r="BA287" s="13"/>
      <c r="BB287" s="13"/>
      <c r="BC287" s="13"/>
      <c r="BD287" s="13"/>
      <c r="BE287" s="13"/>
      <c r="BF287" s="13"/>
      <c r="BG287" s="13"/>
      <c r="BH287" s="13"/>
      <c r="BI287" s="13"/>
      <c r="BJ287" s="13"/>
      <c r="BK287" s="13"/>
      <c r="BL287" s="13"/>
      <c r="BM287" s="13"/>
      <c r="BN287" s="13"/>
      <c r="BO287" s="13"/>
      <c r="BP287" s="13"/>
      <c r="BQ287" s="13"/>
      <c r="BR287" s="13"/>
      <c r="BS287" s="13"/>
      <c r="BT287" s="13"/>
      <c r="BU287" s="13"/>
      <c r="BV287" s="13"/>
      <c r="BW287" s="13"/>
      <c r="BX287" s="13"/>
      <c r="BY287" s="13"/>
      <c r="BZ287" s="31"/>
      <c r="CA287" s="13"/>
    </row>
    <row r="288" spans="1:79" s="1" customFormat="1" ht="20.100000000000001" customHeight="1" x14ac:dyDescent="0.3">
      <c r="A288" s="11" t="s">
        <v>244</v>
      </c>
      <c r="B288" s="12" t="s">
        <v>612</v>
      </c>
      <c r="C288" s="12">
        <v>324</v>
      </c>
      <c r="D288" s="13"/>
      <c r="E288" s="13"/>
      <c r="F288" s="13"/>
      <c r="G288" s="13"/>
      <c r="H288" s="13"/>
      <c r="I288" s="13"/>
      <c r="J288" s="13"/>
      <c r="K288" s="13"/>
      <c r="L288" s="13"/>
      <c r="M288" s="13"/>
      <c r="N288" s="13"/>
      <c r="O288" s="13"/>
      <c r="P288" s="13"/>
      <c r="Q288" s="13"/>
      <c r="R288" s="13"/>
      <c r="S288" s="13"/>
      <c r="T288" s="13"/>
      <c r="U288" s="13"/>
      <c r="V288" s="13"/>
      <c r="W288" s="13"/>
      <c r="X288" s="13"/>
      <c r="Y288" s="13"/>
      <c r="Z288" s="13"/>
      <c r="AA288" s="13"/>
      <c r="AB288" s="13"/>
      <c r="AC288" s="13"/>
      <c r="AD288" s="13"/>
      <c r="AE288" s="13"/>
      <c r="AF288" s="13"/>
      <c r="AG288" s="13"/>
      <c r="AH288" s="13"/>
      <c r="AI288" s="13"/>
      <c r="AJ288" s="13"/>
      <c r="AK288" s="13"/>
      <c r="AL288" s="13"/>
      <c r="AM288" s="13"/>
      <c r="AN288" s="13"/>
      <c r="AO288" s="13"/>
      <c r="AP288" s="13"/>
      <c r="AQ288" s="13"/>
      <c r="AR288" s="13"/>
      <c r="AS288" s="13"/>
      <c r="AT288" s="13"/>
      <c r="AU288" s="13"/>
      <c r="AV288" s="13"/>
      <c r="AW288" s="13"/>
      <c r="AX288" s="13"/>
      <c r="AY288" s="13"/>
      <c r="AZ288" s="13"/>
      <c r="BA288" s="13"/>
      <c r="BB288" s="13"/>
      <c r="BC288" s="13"/>
      <c r="BD288" s="13"/>
      <c r="BE288" s="13"/>
      <c r="BF288" s="13"/>
      <c r="BG288" s="13"/>
      <c r="BH288" s="13"/>
      <c r="BI288" s="13"/>
      <c r="BJ288" s="13"/>
      <c r="BK288" s="13"/>
      <c r="BL288" s="13"/>
      <c r="BM288" s="13"/>
      <c r="BN288" s="13"/>
      <c r="BO288" s="13"/>
      <c r="BP288" s="13"/>
      <c r="BQ288" s="13"/>
      <c r="BR288" s="13"/>
      <c r="BS288" s="13"/>
      <c r="BT288" s="13"/>
      <c r="BU288" s="13"/>
      <c r="BV288" s="13"/>
      <c r="BW288" s="13"/>
      <c r="BX288" s="13"/>
      <c r="BY288" s="13"/>
      <c r="BZ288" s="31"/>
      <c r="CA288" s="13"/>
    </row>
    <row r="289" spans="1:79" s="1" customFormat="1" ht="20.100000000000001" customHeight="1" x14ac:dyDescent="0.3">
      <c r="A289" s="11" t="s">
        <v>245</v>
      </c>
      <c r="B289" s="12" t="s">
        <v>696</v>
      </c>
      <c r="C289" s="12">
        <v>325</v>
      </c>
      <c r="D289" s="13"/>
      <c r="E289" s="13">
        <v>1</v>
      </c>
      <c r="F289" s="13">
        <v>1</v>
      </c>
      <c r="G289" s="13"/>
      <c r="H289" s="13"/>
      <c r="I289" s="13">
        <v>2</v>
      </c>
      <c r="J289" s="13"/>
      <c r="K289" s="13"/>
      <c r="L289" s="13">
        <v>2</v>
      </c>
      <c r="M289" s="13">
        <v>1</v>
      </c>
      <c r="N289" s="13"/>
      <c r="O289" s="13"/>
      <c r="P289" s="13"/>
      <c r="Q289" s="13"/>
      <c r="R289" s="13"/>
      <c r="S289" s="13"/>
      <c r="T289" s="13"/>
      <c r="U289" s="13"/>
      <c r="V289" s="13"/>
      <c r="W289" s="13"/>
      <c r="X289" s="13"/>
      <c r="Y289" s="13">
        <v>2</v>
      </c>
      <c r="Z289" s="13"/>
      <c r="AA289" s="13"/>
      <c r="AB289" s="13"/>
      <c r="AC289" s="13"/>
      <c r="AD289" s="13"/>
      <c r="AE289" s="13"/>
      <c r="AF289" s="13"/>
      <c r="AG289" s="13"/>
      <c r="AH289" s="13"/>
      <c r="AI289" s="13"/>
      <c r="AJ289" s="13"/>
      <c r="AK289" s="13"/>
      <c r="AL289" s="13"/>
      <c r="AM289" s="13"/>
      <c r="AN289" s="13"/>
      <c r="AO289" s="13">
        <v>1</v>
      </c>
      <c r="AP289" s="13">
        <v>1</v>
      </c>
      <c r="AQ289" s="13"/>
      <c r="AR289" s="13"/>
      <c r="AS289" s="13"/>
      <c r="AT289" s="13"/>
      <c r="AU289" s="13"/>
      <c r="AV289" s="13"/>
      <c r="AW289" s="13">
        <v>2</v>
      </c>
      <c r="AX289" s="13"/>
      <c r="AY289" s="13">
        <v>2</v>
      </c>
      <c r="AZ289" s="13"/>
      <c r="BA289" s="13"/>
      <c r="BB289" s="13"/>
      <c r="BC289" s="13"/>
      <c r="BD289" s="13"/>
      <c r="BE289" s="13"/>
      <c r="BF289" s="13"/>
      <c r="BG289" s="13"/>
      <c r="BH289" s="13"/>
      <c r="BI289" s="13"/>
      <c r="BJ289" s="13"/>
      <c r="BK289" s="13"/>
      <c r="BL289" s="13"/>
      <c r="BM289" s="13"/>
      <c r="BN289" s="13"/>
      <c r="BO289" s="13"/>
      <c r="BP289" s="13"/>
      <c r="BQ289" s="13"/>
      <c r="BR289" s="13"/>
      <c r="BS289" s="13"/>
      <c r="BT289" s="13"/>
      <c r="BU289" s="13">
        <v>2</v>
      </c>
      <c r="BV289" s="13"/>
      <c r="BW289" s="13"/>
      <c r="BX289" s="13"/>
      <c r="BY289" s="13">
        <v>2</v>
      </c>
      <c r="BZ289" s="31">
        <v>1</v>
      </c>
      <c r="CA289" s="13" t="s">
        <v>857</v>
      </c>
    </row>
    <row r="290" spans="1:79" s="1" customFormat="1" ht="20.100000000000001" customHeight="1" x14ac:dyDescent="0.3">
      <c r="A290" s="11" t="s">
        <v>246</v>
      </c>
      <c r="B290" s="12" t="s">
        <v>697</v>
      </c>
      <c r="C290" s="12">
        <v>326</v>
      </c>
      <c r="D290" s="13"/>
      <c r="E290" s="13"/>
      <c r="F290" s="13"/>
      <c r="G290" s="13"/>
      <c r="H290" s="13"/>
      <c r="I290" s="13"/>
      <c r="J290" s="13"/>
      <c r="K290" s="13"/>
      <c r="L290" s="13"/>
      <c r="M290" s="13"/>
      <c r="N290" s="13"/>
      <c r="O290" s="13"/>
      <c r="P290" s="13"/>
      <c r="Q290" s="13"/>
      <c r="R290" s="13"/>
      <c r="S290" s="13"/>
      <c r="T290" s="13"/>
      <c r="U290" s="13"/>
      <c r="V290" s="13"/>
      <c r="W290" s="13"/>
      <c r="X290" s="13"/>
      <c r="Y290" s="13"/>
      <c r="Z290" s="13"/>
      <c r="AA290" s="13"/>
      <c r="AB290" s="13"/>
      <c r="AC290" s="13"/>
      <c r="AD290" s="13"/>
      <c r="AE290" s="13"/>
      <c r="AF290" s="13"/>
      <c r="AG290" s="13"/>
      <c r="AH290" s="13"/>
      <c r="AI290" s="13"/>
      <c r="AJ290" s="13"/>
      <c r="AK290" s="13"/>
      <c r="AL290" s="13"/>
      <c r="AM290" s="13"/>
      <c r="AN290" s="13"/>
      <c r="AO290" s="13"/>
      <c r="AP290" s="13"/>
      <c r="AQ290" s="13"/>
      <c r="AR290" s="13"/>
      <c r="AS290" s="13"/>
      <c r="AT290" s="13"/>
      <c r="AU290" s="13"/>
      <c r="AV290" s="13"/>
      <c r="AW290" s="13"/>
      <c r="AX290" s="13"/>
      <c r="AY290" s="13"/>
      <c r="AZ290" s="13"/>
      <c r="BA290" s="13"/>
      <c r="BB290" s="13"/>
      <c r="BC290" s="13"/>
      <c r="BD290" s="13"/>
      <c r="BE290" s="13"/>
      <c r="BF290" s="13"/>
      <c r="BG290" s="13"/>
      <c r="BH290" s="13"/>
      <c r="BI290" s="13"/>
      <c r="BJ290" s="13"/>
      <c r="BK290" s="13"/>
      <c r="BL290" s="13"/>
      <c r="BM290" s="13"/>
      <c r="BN290" s="13"/>
      <c r="BO290" s="13"/>
      <c r="BP290" s="13"/>
      <c r="BQ290" s="13"/>
      <c r="BR290" s="13"/>
      <c r="BS290" s="13"/>
      <c r="BT290" s="13"/>
      <c r="BU290" s="13"/>
      <c r="BV290" s="13"/>
      <c r="BW290" s="13"/>
      <c r="BX290" s="13"/>
      <c r="BY290" s="13"/>
      <c r="BZ290" s="31"/>
      <c r="CA290" s="13"/>
    </row>
    <row r="291" spans="1:79" s="1" customFormat="1" ht="20.100000000000001" customHeight="1" x14ac:dyDescent="0.3">
      <c r="A291" s="11" t="s">
        <v>247</v>
      </c>
      <c r="B291" s="12" t="s">
        <v>613</v>
      </c>
      <c r="C291" s="12">
        <v>327</v>
      </c>
      <c r="D291" s="13"/>
      <c r="E291" s="13"/>
      <c r="F291" s="13"/>
      <c r="G291" s="13"/>
      <c r="H291" s="13"/>
      <c r="I291" s="13"/>
      <c r="J291" s="13"/>
      <c r="K291" s="13"/>
      <c r="L291" s="13"/>
      <c r="M291" s="13"/>
      <c r="N291" s="13"/>
      <c r="O291" s="13"/>
      <c r="P291" s="13"/>
      <c r="Q291" s="13"/>
      <c r="R291" s="13"/>
      <c r="S291" s="13"/>
      <c r="T291" s="13"/>
      <c r="U291" s="13"/>
      <c r="V291" s="13"/>
      <c r="W291" s="13"/>
      <c r="X291" s="13"/>
      <c r="Y291" s="13"/>
      <c r="Z291" s="13"/>
      <c r="AA291" s="13"/>
      <c r="AB291" s="13"/>
      <c r="AC291" s="13"/>
      <c r="AD291" s="13"/>
      <c r="AE291" s="13"/>
      <c r="AF291" s="13"/>
      <c r="AG291" s="13"/>
      <c r="AH291" s="13"/>
      <c r="AI291" s="13"/>
      <c r="AJ291" s="13"/>
      <c r="AK291" s="13"/>
      <c r="AL291" s="13"/>
      <c r="AM291" s="13"/>
      <c r="AN291" s="13"/>
      <c r="AO291" s="13"/>
      <c r="AP291" s="13"/>
      <c r="AQ291" s="13"/>
      <c r="AR291" s="13"/>
      <c r="AS291" s="13"/>
      <c r="AT291" s="13"/>
      <c r="AU291" s="13"/>
      <c r="AV291" s="13"/>
      <c r="AW291" s="13"/>
      <c r="AX291" s="13"/>
      <c r="AY291" s="13"/>
      <c r="AZ291" s="13"/>
      <c r="BA291" s="13"/>
      <c r="BB291" s="13"/>
      <c r="BC291" s="13"/>
      <c r="BD291" s="13"/>
      <c r="BE291" s="13"/>
      <c r="BF291" s="13"/>
      <c r="BG291" s="13"/>
      <c r="BH291" s="13"/>
      <c r="BI291" s="13"/>
      <c r="BJ291" s="13"/>
      <c r="BK291" s="13"/>
      <c r="BL291" s="13"/>
      <c r="BM291" s="13"/>
      <c r="BN291" s="13"/>
      <c r="BO291" s="13"/>
      <c r="BP291" s="13"/>
      <c r="BQ291" s="13"/>
      <c r="BR291" s="13"/>
      <c r="BS291" s="13"/>
      <c r="BT291" s="13"/>
      <c r="BU291" s="13">
        <v>1</v>
      </c>
      <c r="BV291" s="13"/>
      <c r="BW291" s="13"/>
      <c r="BX291" s="13"/>
      <c r="BY291" s="13"/>
      <c r="BZ291" s="31"/>
      <c r="CA291" s="13"/>
    </row>
    <row r="292" spans="1:79" s="1" customFormat="1" ht="20.100000000000001" customHeight="1" x14ac:dyDescent="0.3">
      <c r="A292" s="11" t="s">
        <v>248</v>
      </c>
      <c r="B292" s="12" t="s">
        <v>614</v>
      </c>
      <c r="C292" s="12">
        <v>327.10000000000002</v>
      </c>
      <c r="D292" s="13"/>
      <c r="E292" s="13"/>
      <c r="F292" s="13"/>
      <c r="G292" s="13"/>
      <c r="H292" s="13"/>
      <c r="I292" s="13"/>
      <c r="J292" s="13"/>
      <c r="K292" s="13"/>
      <c r="L292" s="13"/>
      <c r="M292" s="13"/>
      <c r="N292" s="13"/>
      <c r="O292" s="13"/>
      <c r="P292" s="13"/>
      <c r="Q292" s="13"/>
      <c r="R292" s="13"/>
      <c r="S292" s="13"/>
      <c r="T292" s="13"/>
      <c r="U292" s="13"/>
      <c r="V292" s="13"/>
      <c r="W292" s="13"/>
      <c r="X292" s="13"/>
      <c r="Y292" s="13"/>
      <c r="Z292" s="13"/>
      <c r="AA292" s="13"/>
      <c r="AB292" s="13"/>
      <c r="AC292" s="13"/>
      <c r="AD292" s="13"/>
      <c r="AE292" s="13"/>
      <c r="AF292" s="13"/>
      <c r="AG292" s="13"/>
      <c r="AH292" s="13"/>
      <c r="AI292" s="13"/>
      <c r="AJ292" s="13"/>
      <c r="AK292" s="13"/>
      <c r="AL292" s="13"/>
      <c r="AM292" s="13"/>
      <c r="AN292" s="13"/>
      <c r="AO292" s="13"/>
      <c r="AP292" s="13"/>
      <c r="AQ292" s="13"/>
      <c r="AR292" s="13"/>
      <c r="AS292" s="13"/>
      <c r="AT292" s="13"/>
      <c r="AU292" s="13"/>
      <c r="AV292" s="13"/>
      <c r="AW292" s="13"/>
      <c r="AX292" s="13"/>
      <c r="AY292" s="13"/>
      <c r="AZ292" s="13"/>
      <c r="BA292" s="13"/>
      <c r="BB292" s="13"/>
      <c r="BC292" s="13"/>
      <c r="BD292" s="13"/>
      <c r="BE292" s="13"/>
      <c r="BF292" s="13"/>
      <c r="BG292" s="13"/>
      <c r="BH292" s="13"/>
      <c r="BI292" s="13"/>
      <c r="BJ292" s="13"/>
      <c r="BK292" s="13"/>
      <c r="BL292" s="13"/>
      <c r="BM292" s="13"/>
      <c r="BN292" s="13"/>
      <c r="BO292" s="13"/>
      <c r="BP292" s="13"/>
      <c r="BQ292" s="13"/>
      <c r="BR292" s="13"/>
      <c r="BS292" s="13"/>
      <c r="BT292" s="13"/>
      <c r="BU292" s="13"/>
      <c r="BV292" s="13"/>
      <c r="BW292" s="13"/>
      <c r="BX292" s="13"/>
      <c r="BY292" s="13"/>
      <c r="BZ292" s="31"/>
      <c r="CA292" s="13"/>
    </row>
    <row r="293" spans="1:79" s="1" customFormat="1" ht="20.100000000000001" customHeight="1" x14ac:dyDescent="0.3">
      <c r="A293" s="11" t="s">
        <v>249</v>
      </c>
      <c r="B293" s="12" t="s">
        <v>615</v>
      </c>
      <c r="C293" s="12">
        <v>327.2</v>
      </c>
      <c r="D293" s="13"/>
      <c r="E293" s="13"/>
      <c r="F293" s="13"/>
      <c r="G293" s="13"/>
      <c r="H293" s="13"/>
      <c r="I293" s="13"/>
      <c r="J293" s="13"/>
      <c r="K293" s="13"/>
      <c r="L293" s="13"/>
      <c r="M293" s="13"/>
      <c r="N293" s="13"/>
      <c r="O293" s="13"/>
      <c r="P293" s="13"/>
      <c r="Q293" s="13"/>
      <c r="R293" s="13"/>
      <c r="S293" s="13"/>
      <c r="T293" s="13"/>
      <c r="U293" s="13"/>
      <c r="V293" s="13"/>
      <c r="W293" s="13"/>
      <c r="X293" s="13"/>
      <c r="Y293" s="13"/>
      <c r="Z293" s="13"/>
      <c r="AA293" s="13"/>
      <c r="AB293" s="13"/>
      <c r="AC293" s="13"/>
      <c r="AD293" s="13"/>
      <c r="AE293" s="13"/>
      <c r="AF293" s="13"/>
      <c r="AG293" s="13"/>
      <c r="AH293" s="13"/>
      <c r="AI293" s="13"/>
      <c r="AJ293" s="13"/>
      <c r="AK293" s="13"/>
      <c r="AL293" s="13"/>
      <c r="AM293" s="13"/>
      <c r="AN293" s="13"/>
      <c r="AO293" s="13"/>
      <c r="AP293" s="13"/>
      <c r="AQ293" s="13"/>
      <c r="AR293" s="13"/>
      <c r="AS293" s="13"/>
      <c r="AT293" s="13"/>
      <c r="AU293" s="13"/>
      <c r="AV293" s="13"/>
      <c r="AW293" s="13"/>
      <c r="AX293" s="13"/>
      <c r="AY293" s="13"/>
      <c r="AZ293" s="13"/>
      <c r="BA293" s="13"/>
      <c r="BB293" s="13"/>
      <c r="BC293" s="13"/>
      <c r="BD293" s="13"/>
      <c r="BE293" s="13"/>
      <c r="BF293" s="13"/>
      <c r="BG293" s="13"/>
      <c r="BH293" s="13"/>
      <c r="BI293" s="13"/>
      <c r="BJ293" s="13"/>
      <c r="BK293" s="13"/>
      <c r="BL293" s="13"/>
      <c r="BM293" s="13"/>
      <c r="BN293" s="13"/>
      <c r="BO293" s="13"/>
      <c r="BP293" s="13"/>
      <c r="BQ293" s="13"/>
      <c r="BR293" s="13"/>
      <c r="BS293" s="13"/>
      <c r="BT293" s="13"/>
      <c r="BU293" s="13"/>
      <c r="BV293" s="13"/>
      <c r="BW293" s="13"/>
      <c r="BX293" s="13"/>
      <c r="BY293" s="13"/>
      <c r="BZ293" s="31"/>
      <c r="CA293" s="13"/>
    </row>
    <row r="294" spans="1:79" s="1" customFormat="1" ht="20.100000000000001" customHeight="1" x14ac:dyDescent="0.3">
      <c r="A294" s="11" t="s">
        <v>250</v>
      </c>
      <c r="B294" s="12" t="s">
        <v>698</v>
      </c>
      <c r="C294" s="12">
        <v>327.3</v>
      </c>
      <c r="D294" s="13"/>
      <c r="E294" s="13"/>
      <c r="F294" s="13"/>
      <c r="G294" s="13"/>
      <c r="H294" s="13"/>
      <c r="I294" s="13"/>
      <c r="J294" s="13"/>
      <c r="K294" s="13"/>
      <c r="L294" s="13"/>
      <c r="M294" s="13"/>
      <c r="N294" s="13"/>
      <c r="O294" s="13"/>
      <c r="P294" s="13"/>
      <c r="Q294" s="13"/>
      <c r="R294" s="13"/>
      <c r="S294" s="13"/>
      <c r="T294" s="13"/>
      <c r="U294" s="13"/>
      <c r="V294" s="13"/>
      <c r="W294" s="13"/>
      <c r="X294" s="13"/>
      <c r="Y294" s="13"/>
      <c r="Z294" s="13"/>
      <c r="AA294" s="13"/>
      <c r="AB294" s="13"/>
      <c r="AC294" s="13"/>
      <c r="AD294" s="13"/>
      <c r="AE294" s="13"/>
      <c r="AF294" s="13"/>
      <c r="AG294" s="13"/>
      <c r="AH294" s="13"/>
      <c r="AI294" s="13"/>
      <c r="AJ294" s="13"/>
      <c r="AK294" s="13"/>
      <c r="AL294" s="13"/>
      <c r="AM294" s="13"/>
      <c r="AN294" s="13"/>
      <c r="AO294" s="13"/>
      <c r="AP294" s="13"/>
      <c r="AQ294" s="13"/>
      <c r="AR294" s="13"/>
      <c r="AS294" s="13"/>
      <c r="AT294" s="13"/>
      <c r="AU294" s="13"/>
      <c r="AV294" s="13"/>
      <c r="AW294" s="13"/>
      <c r="AX294" s="13"/>
      <c r="AY294" s="13"/>
      <c r="AZ294" s="13"/>
      <c r="BA294" s="13"/>
      <c r="BB294" s="13"/>
      <c r="BC294" s="13"/>
      <c r="BD294" s="13"/>
      <c r="BE294" s="13"/>
      <c r="BF294" s="13"/>
      <c r="BG294" s="13"/>
      <c r="BH294" s="13"/>
      <c r="BI294" s="13"/>
      <c r="BJ294" s="13"/>
      <c r="BK294" s="13"/>
      <c r="BL294" s="13"/>
      <c r="BM294" s="13"/>
      <c r="BN294" s="13"/>
      <c r="BO294" s="13"/>
      <c r="BP294" s="13"/>
      <c r="BQ294" s="13"/>
      <c r="BR294" s="13"/>
      <c r="BS294" s="13"/>
      <c r="BT294" s="13"/>
      <c r="BU294" s="13"/>
      <c r="BV294" s="13"/>
      <c r="BW294" s="13"/>
      <c r="BX294" s="13"/>
      <c r="BY294" s="13"/>
      <c r="BZ294" s="31"/>
      <c r="CA294" s="13"/>
    </row>
    <row r="295" spans="1:79" s="1" customFormat="1" ht="20.100000000000001" customHeight="1" x14ac:dyDescent="0.3">
      <c r="A295" s="11" t="s">
        <v>251</v>
      </c>
      <c r="B295" s="12" t="s">
        <v>616</v>
      </c>
      <c r="C295" s="12">
        <v>327.39999999999998</v>
      </c>
      <c r="D295" s="13"/>
      <c r="E295" s="13"/>
      <c r="F295" s="13"/>
      <c r="G295" s="13"/>
      <c r="H295" s="13"/>
      <c r="I295" s="13"/>
      <c r="J295" s="13"/>
      <c r="K295" s="13"/>
      <c r="L295" s="13"/>
      <c r="M295" s="13"/>
      <c r="N295" s="13"/>
      <c r="O295" s="13"/>
      <c r="P295" s="13"/>
      <c r="Q295" s="13"/>
      <c r="R295" s="13"/>
      <c r="S295" s="13"/>
      <c r="T295" s="13"/>
      <c r="U295" s="13"/>
      <c r="V295" s="13"/>
      <c r="W295" s="13"/>
      <c r="X295" s="13"/>
      <c r="Y295" s="13"/>
      <c r="Z295" s="13"/>
      <c r="AA295" s="13"/>
      <c r="AB295" s="13"/>
      <c r="AC295" s="13"/>
      <c r="AD295" s="13"/>
      <c r="AE295" s="13"/>
      <c r="AF295" s="13"/>
      <c r="AG295" s="13"/>
      <c r="AH295" s="13"/>
      <c r="AI295" s="13"/>
      <c r="AJ295" s="13"/>
      <c r="AK295" s="13"/>
      <c r="AL295" s="13"/>
      <c r="AM295" s="13"/>
      <c r="AN295" s="13"/>
      <c r="AO295" s="13"/>
      <c r="AP295" s="13"/>
      <c r="AQ295" s="13"/>
      <c r="AR295" s="13"/>
      <c r="AS295" s="13"/>
      <c r="AT295" s="13"/>
      <c r="AU295" s="13"/>
      <c r="AV295" s="13"/>
      <c r="AW295" s="13"/>
      <c r="AX295" s="13"/>
      <c r="AY295" s="13"/>
      <c r="AZ295" s="13"/>
      <c r="BA295" s="13"/>
      <c r="BB295" s="13"/>
      <c r="BC295" s="13"/>
      <c r="BD295" s="13"/>
      <c r="BE295" s="13"/>
      <c r="BF295" s="13"/>
      <c r="BG295" s="13"/>
      <c r="BH295" s="13"/>
      <c r="BI295" s="13"/>
      <c r="BJ295" s="13"/>
      <c r="BK295" s="13"/>
      <c r="BL295" s="13"/>
      <c r="BM295" s="13"/>
      <c r="BN295" s="13"/>
      <c r="BO295" s="13"/>
      <c r="BP295" s="13"/>
      <c r="BQ295" s="13"/>
      <c r="BR295" s="13"/>
      <c r="BS295" s="13"/>
      <c r="BT295" s="13"/>
      <c r="BU295" s="13"/>
      <c r="BV295" s="13"/>
      <c r="BW295" s="13"/>
      <c r="BX295" s="13"/>
      <c r="BY295" s="13"/>
      <c r="BZ295" s="31"/>
      <c r="CA295" s="13"/>
    </row>
    <row r="296" spans="1:79" s="1" customFormat="1" ht="20.100000000000001" customHeight="1" x14ac:dyDescent="0.3">
      <c r="A296" s="11" t="s">
        <v>252</v>
      </c>
      <c r="B296" s="12" t="s">
        <v>516</v>
      </c>
      <c r="C296" s="12">
        <v>327.5</v>
      </c>
      <c r="D296" s="13"/>
      <c r="E296" s="13"/>
      <c r="F296" s="13"/>
      <c r="G296" s="13"/>
      <c r="H296" s="13"/>
      <c r="I296" s="13"/>
      <c r="J296" s="13"/>
      <c r="K296" s="13"/>
      <c r="L296" s="13"/>
      <c r="M296" s="13"/>
      <c r="N296" s="13"/>
      <c r="O296" s="13"/>
      <c r="P296" s="13"/>
      <c r="Q296" s="13"/>
      <c r="R296" s="13"/>
      <c r="S296" s="13"/>
      <c r="T296" s="13"/>
      <c r="U296" s="13"/>
      <c r="V296" s="13"/>
      <c r="W296" s="13"/>
      <c r="X296" s="13"/>
      <c r="Y296" s="13"/>
      <c r="Z296" s="13"/>
      <c r="AA296" s="13"/>
      <c r="AB296" s="13"/>
      <c r="AC296" s="13"/>
      <c r="AD296" s="13"/>
      <c r="AE296" s="13"/>
      <c r="AF296" s="13"/>
      <c r="AG296" s="13"/>
      <c r="AH296" s="13"/>
      <c r="AI296" s="13"/>
      <c r="AJ296" s="13"/>
      <c r="AK296" s="13"/>
      <c r="AL296" s="13"/>
      <c r="AM296" s="13"/>
      <c r="AN296" s="13"/>
      <c r="AO296" s="13"/>
      <c r="AP296" s="13"/>
      <c r="AQ296" s="13"/>
      <c r="AR296" s="13"/>
      <c r="AS296" s="13"/>
      <c r="AT296" s="13"/>
      <c r="AU296" s="13"/>
      <c r="AV296" s="13"/>
      <c r="AW296" s="13"/>
      <c r="AX296" s="13"/>
      <c r="AY296" s="13"/>
      <c r="AZ296" s="13"/>
      <c r="BA296" s="13"/>
      <c r="BB296" s="13"/>
      <c r="BC296" s="13"/>
      <c r="BD296" s="13"/>
      <c r="BE296" s="13"/>
      <c r="BF296" s="13"/>
      <c r="BG296" s="13"/>
      <c r="BH296" s="13"/>
      <c r="BI296" s="13"/>
      <c r="BJ296" s="13"/>
      <c r="BK296" s="13"/>
      <c r="BL296" s="13"/>
      <c r="BM296" s="13"/>
      <c r="BN296" s="13"/>
      <c r="BO296" s="13"/>
      <c r="BP296" s="13"/>
      <c r="BQ296" s="13"/>
      <c r="BR296" s="13"/>
      <c r="BS296" s="13"/>
      <c r="BT296" s="13"/>
      <c r="BU296" s="13"/>
      <c r="BV296" s="13"/>
      <c r="BW296" s="13"/>
      <c r="BX296" s="13"/>
      <c r="BY296" s="13"/>
      <c r="BZ296" s="31"/>
      <c r="CA296" s="13"/>
    </row>
    <row r="297" spans="1:79" s="1" customFormat="1" ht="20.100000000000001" customHeight="1" x14ac:dyDescent="0.3">
      <c r="A297" s="11" t="s">
        <v>805</v>
      </c>
      <c r="B297" s="12" t="s">
        <v>806</v>
      </c>
      <c r="C297" s="12">
        <v>327.60000000000002</v>
      </c>
      <c r="D297" s="13"/>
      <c r="E297" s="13"/>
      <c r="F297" s="13"/>
      <c r="G297" s="13"/>
      <c r="H297" s="13"/>
      <c r="I297" s="13"/>
      <c r="J297" s="13"/>
      <c r="K297" s="13"/>
      <c r="L297" s="13"/>
      <c r="M297" s="13"/>
      <c r="N297" s="13"/>
      <c r="O297" s="13"/>
      <c r="P297" s="13"/>
      <c r="Q297" s="13"/>
      <c r="R297" s="13"/>
      <c r="S297" s="13"/>
      <c r="T297" s="13"/>
      <c r="U297" s="13"/>
      <c r="V297" s="13"/>
      <c r="W297" s="13"/>
      <c r="X297" s="13"/>
      <c r="Y297" s="13"/>
      <c r="Z297" s="13"/>
      <c r="AA297" s="13"/>
      <c r="AB297" s="13"/>
      <c r="AC297" s="13"/>
      <c r="AD297" s="13"/>
      <c r="AE297" s="13"/>
      <c r="AF297" s="13"/>
      <c r="AG297" s="13"/>
      <c r="AH297" s="13"/>
      <c r="AI297" s="13"/>
      <c r="AJ297" s="13"/>
      <c r="AK297" s="13"/>
      <c r="AL297" s="13"/>
      <c r="AM297" s="13"/>
      <c r="AN297" s="13"/>
      <c r="AO297" s="13"/>
      <c r="AP297" s="13"/>
      <c r="AQ297" s="13"/>
      <c r="AR297" s="13"/>
      <c r="AS297" s="13"/>
      <c r="AT297" s="13"/>
      <c r="AU297" s="13"/>
      <c r="AV297" s="13"/>
      <c r="AW297" s="13"/>
      <c r="AX297" s="13"/>
      <c r="AY297" s="13"/>
      <c r="AZ297" s="13"/>
      <c r="BA297" s="13"/>
      <c r="BB297" s="13"/>
      <c r="BC297" s="13"/>
      <c r="BD297" s="13"/>
      <c r="BE297" s="13"/>
      <c r="BF297" s="13"/>
      <c r="BG297" s="13"/>
      <c r="BH297" s="13"/>
      <c r="BI297" s="13"/>
      <c r="BJ297" s="13"/>
      <c r="BK297" s="13"/>
      <c r="BL297" s="13"/>
      <c r="BM297" s="13"/>
      <c r="BN297" s="13"/>
      <c r="BO297" s="13"/>
      <c r="BP297" s="13"/>
      <c r="BQ297" s="13"/>
      <c r="BR297" s="13"/>
      <c r="BS297" s="13"/>
      <c r="BT297" s="13"/>
      <c r="BU297" s="13"/>
      <c r="BV297" s="13"/>
      <c r="BW297" s="13"/>
      <c r="BX297" s="13"/>
      <c r="BY297" s="13"/>
      <c r="BZ297" s="31"/>
      <c r="CA297" s="13"/>
    </row>
    <row r="298" spans="1:79" s="1" customFormat="1" ht="20.100000000000001" customHeight="1" x14ac:dyDescent="0.3">
      <c r="A298" s="11" t="s">
        <v>253</v>
      </c>
      <c r="B298" s="12" t="s">
        <v>517</v>
      </c>
      <c r="C298" s="12">
        <v>328</v>
      </c>
      <c r="D298" s="13"/>
      <c r="E298" s="13"/>
      <c r="F298" s="13"/>
      <c r="G298" s="13"/>
      <c r="H298" s="13"/>
      <c r="I298" s="13"/>
      <c r="J298" s="13"/>
      <c r="K298" s="13"/>
      <c r="L298" s="13"/>
      <c r="M298" s="13"/>
      <c r="N298" s="13"/>
      <c r="O298" s="13"/>
      <c r="P298" s="13"/>
      <c r="Q298" s="13"/>
      <c r="R298" s="13"/>
      <c r="S298" s="13"/>
      <c r="T298" s="13"/>
      <c r="U298" s="13"/>
      <c r="V298" s="13"/>
      <c r="W298" s="13"/>
      <c r="X298" s="13"/>
      <c r="Y298" s="13"/>
      <c r="Z298" s="13"/>
      <c r="AA298" s="13"/>
      <c r="AB298" s="13"/>
      <c r="AC298" s="13"/>
      <c r="AD298" s="13"/>
      <c r="AE298" s="13"/>
      <c r="AF298" s="13"/>
      <c r="AG298" s="13"/>
      <c r="AH298" s="13"/>
      <c r="AI298" s="13"/>
      <c r="AJ298" s="13"/>
      <c r="AK298" s="13"/>
      <c r="AL298" s="13"/>
      <c r="AM298" s="13"/>
      <c r="AN298" s="13"/>
      <c r="AO298" s="13"/>
      <c r="AP298" s="13"/>
      <c r="AQ298" s="13"/>
      <c r="AR298" s="13"/>
      <c r="AS298" s="13"/>
      <c r="AT298" s="13"/>
      <c r="AU298" s="13"/>
      <c r="AV298" s="13"/>
      <c r="AW298" s="13"/>
      <c r="AX298" s="13"/>
      <c r="AY298" s="13"/>
      <c r="AZ298" s="13"/>
      <c r="BA298" s="13"/>
      <c r="BB298" s="13"/>
      <c r="BC298" s="13"/>
      <c r="BD298" s="13"/>
      <c r="BE298" s="13"/>
      <c r="BF298" s="13"/>
      <c r="BG298" s="13"/>
      <c r="BH298" s="13"/>
      <c r="BI298" s="13"/>
      <c r="BJ298" s="13"/>
      <c r="BK298" s="13"/>
      <c r="BL298" s="13"/>
      <c r="BM298" s="13"/>
      <c r="BN298" s="13"/>
      <c r="BO298" s="13"/>
      <c r="BP298" s="13"/>
      <c r="BQ298" s="13"/>
      <c r="BR298" s="13"/>
      <c r="BS298" s="13"/>
      <c r="BT298" s="13"/>
      <c r="BU298" s="13"/>
      <c r="BV298" s="13"/>
      <c r="BW298" s="13"/>
      <c r="BX298" s="13"/>
      <c r="BY298" s="13"/>
      <c r="BZ298" s="31"/>
      <c r="CA298" s="13"/>
    </row>
    <row r="299" spans="1:79" s="1" customFormat="1" ht="20.100000000000001" customHeight="1" x14ac:dyDescent="0.3">
      <c r="A299" s="11" t="s">
        <v>254</v>
      </c>
      <c r="B299" s="12" t="s">
        <v>699</v>
      </c>
      <c r="C299" s="12">
        <v>329</v>
      </c>
      <c r="D299" s="13"/>
      <c r="E299" s="13"/>
      <c r="F299" s="13"/>
      <c r="G299" s="13"/>
      <c r="H299" s="13"/>
      <c r="I299" s="13">
        <v>1</v>
      </c>
      <c r="J299" s="13"/>
      <c r="K299" s="13"/>
      <c r="L299" s="13">
        <v>1</v>
      </c>
      <c r="M299" s="13"/>
      <c r="N299" s="13"/>
      <c r="O299" s="13"/>
      <c r="P299" s="13"/>
      <c r="Q299" s="13"/>
      <c r="R299" s="13"/>
      <c r="S299" s="13"/>
      <c r="T299" s="13"/>
      <c r="U299" s="13"/>
      <c r="V299" s="13"/>
      <c r="W299" s="13"/>
      <c r="X299" s="13"/>
      <c r="Y299" s="13">
        <v>1</v>
      </c>
      <c r="Z299" s="13"/>
      <c r="AA299" s="13"/>
      <c r="AB299" s="13"/>
      <c r="AC299" s="13"/>
      <c r="AD299" s="13"/>
      <c r="AE299" s="13"/>
      <c r="AF299" s="13"/>
      <c r="AG299" s="13"/>
      <c r="AH299" s="13"/>
      <c r="AI299" s="13"/>
      <c r="AJ299" s="13"/>
      <c r="AK299" s="13"/>
      <c r="AL299" s="13"/>
      <c r="AM299" s="13"/>
      <c r="AN299" s="13"/>
      <c r="AO299" s="13"/>
      <c r="AP299" s="13">
        <v>1</v>
      </c>
      <c r="AQ299" s="13"/>
      <c r="AR299" s="13"/>
      <c r="AS299" s="13"/>
      <c r="AT299" s="13">
        <v>1</v>
      </c>
      <c r="AU299" s="13"/>
      <c r="AV299" s="13"/>
      <c r="AW299" s="13"/>
      <c r="AX299" s="13"/>
      <c r="AY299" s="13">
        <v>1</v>
      </c>
      <c r="AZ299" s="13"/>
      <c r="BA299" s="13"/>
      <c r="BB299" s="13"/>
      <c r="BC299" s="13"/>
      <c r="BD299" s="13"/>
      <c r="BE299" s="13"/>
      <c r="BF299" s="13"/>
      <c r="BG299" s="13"/>
      <c r="BH299" s="13"/>
      <c r="BI299" s="13"/>
      <c r="BJ299" s="13"/>
      <c r="BK299" s="13"/>
      <c r="BL299" s="13"/>
      <c r="BM299" s="13"/>
      <c r="BN299" s="13"/>
      <c r="BO299" s="13"/>
      <c r="BP299" s="13"/>
      <c r="BQ299" s="13"/>
      <c r="BR299" s="13"/>
      <c r="BS299" s="13"/>
      <c r="BT299" s="13"/>
      <c r="BU299" s="13">
        <v>1</v>
      </c>
      <c r="BV299" s="13"/>
      <c r="BW299" s="13"/>
      <c r="BX299" s="13"/>
      <c r="BY299" s="13">
        <v>1</v>
      </c>
      <c r="BZ299" s="31"/>
      <c r="CA299" s="13" t="s">
        <v>857</v>
      </c>
    </row>
    <row r="300" spans="1:79" s="1" customFormat="1" ht="20.100000000000001" customHeight="1" x14ac:dyDescent="0.3">
      <c r="A300" s="11" t="s">
        <v>807</v>
      </c>
      <c r="B300" s="12" t="s">
        <v>808</v>
      </c>
      <c r="C300" s="12">
        <v>329.1</v>
      </c>
      <c r="D300" s="13"/>
      <c r="E300" s="13"/>
      <c r="F300" s="13"/>
      <c r="G300" s="13"/>
      <c r="H300" s="13"/>
      <c r="I300" s="13"/>
      <c r="J300" s="13"/>
      <c r="K300" s="13"/>
      <c r="L300" s="13"/>
      <c r="M300" s="13"/>
      <c r="N300" s="13"/>
      <c r="O300" s="13"/>
      <c r="P300" s="13"/>
      <c r="Q300" s="13"/>
      <c r="R300" s="13"/>
      <c r="S300" s="13"/>
      <c r="T300" s="13"/>
      <c r="U300" s="13"/>
      <c r="V300" s="13"/>
      <c r="W300" s="13"/>
      <c r="X300" s="13"/>
      <c r="Y300" s="13"/>
      <c r="Z300" s="13"/>
      <c r="AA300" s="13"/>
      <c r="AB300" s="13"/>
      <c r="AC300" s="13"/>
      <c r="AD300" s="13"/>
      <c r="AE300" s="13"/>
      <c r="AF300" s="13"/>
      <c r="AG300" s="13"/>
      <c r="AH300" s="13"/>
      <c r="AI300" s="13"/>
      <c r="AJ300" s="13"/>
      <c r="AK300" s="13"/>
      <c r="AL300" s="13"/>
      <c r="AM300" s="13"/>
      <c r="AN300" s="13"/>
      <c r="AO300" s="13"/>
      <c r="AP300" s="13"/>
      <c r="AQ300" s="13"/>
      <c r="AR300" s="13"/>
      <c r="AS300" s="13"/>
      <c r="AT300" s="13"/>
      <c r="AU300" s="13"/>
      <c r="AV300" s="13"/>
      <c r="AW300" s="13"/>
      <c r="AX300" s="13"/>
      <c r="AY300" s="13"/>
      <c r="AZ300" s="13"/>
      <c r="BA300" s="13"/>
      <c r="BB300" s="13"/>
      <c r="BC300" s="13"/>
      <c r="BD300" s="13"/>
      <c r="BE300" s="13"/>
      <c r="BF300" s="13"/>
      <c r="BG300" s="13"/>
      <c r="BH300" s="13"/>
      <c r="BI300" s="13"/>
      <c r="BJ300" s="13"/>
      <c r="BK300" s="13"/>
      <c r="BL300" s="13"/>
      <c r="BM300" s="13"/>
      <c r="BN300" s="13"/>
      <c r="BO300" s="13"/>
      <c r="BP300" s="13"/>
      <c r="BQ300" s="13"/>
      <c r="BR300" s="13"/>
      <c r="BS300" s="13"/>
      <c r="BT300" s="13"/>
      <c r="BU300" s="13"/>
      <c r="BV300" s="13"/>
      <c r="BW300" s="13"/>
      <c r="BX300" s="13"/>
      <c r="BY300" s="13"/>
      <c r="BZ300" s="31"/>
      <c r="CA300" s="13"/>
    </row>
    <row r="301" spans="1:79" s="1" customFormat="1" ht="20.100000000000001" customHeight="1" x14ac:dyDescent="0.3">
      <c r="A301" s="11" t="s">
        <v>255</v>
      </c>
      <c r="B301" s="12" t="s">
        <v>364</v>
      </c>
      <c r="C301" s="12">
        <v>330</v>
      </c>
      <c r="D301" s="13"/>
      <c r="E301" s="13"/>
      <c r="F301" s="13"/>
      <c r="G301" s="13"/>
      <c r="H301" s="13"/>
      <c r="I301" s="13"/>
      <c r="J301" s="13"/>
      <c r="K301" s="13"/>
      <c r="L301" s="13"/>
      <c r="M301" s="13"/>
      <c r="N301" s="13"/>
      <c r="O301" s="13"/>
      <c r="P301" s="13"/>
      <c r="Q301" s="13"/>
      <c r="R301" s="13"/>
      <c r="S301" s="13"/>
      <c r="T301" s="13"/>
      <c r="U301" s="13"/>
      <c r="V301" s="13"/>
      <c r="W301" s="13"/>
      <c r="X301" s="13"/>
      <c r="Y301" s="13"/>
      <c r="Z301" s="13"/>
      <c r="AA301" s="13"/>
      <c r="AB301" s="13"/>
      <c r="AC301" s="13"/>
      <c r="AD301" s="13"/>
      <c r="AE301" s="13"/>
      <c r="AF301" s="13"/>
      <c r="AG301" s="13"/>
      <c r="AH301" s="13"/>
      <c r="AI301" s="13"/>
      <c r="AJ301" s="13"/>
      <c r="AK301" s="13"/>
      <c r="AL301" s="13"/>
      <c r="AM301" s="13"/>
      <c r="AN301" s="13"/>
      <c r="AO301" s="13"/>
      <c r="AP301" s="13"/>
      <c r="AQ301" s="13"/>
      <c r="AR301" s="13"/>
      <c r="AS301" s="13"/>
      <c r="AT301" s="13"/>
      <c r="AU301" s="13"/>
      <c r="AV301" s="13"/>
      <c r="AW301" s="13"/>
      <c r="AX301" s="13"/>
      <c r="AY301" s="13"/>
      <c r="AZ301" s="13"/>
      <c r="BA301" s="13"/>
      <c r="BB301" s="13"/>
      <c r="BC301" s="13"/>
      <c r="BD301" s="13"/>
      <c r="BE301" s="13"/>
      <c r="BF301" s="13"/>
      <c r="BG301" s="13"/>
      <c r="BH301" s="13"/>
      <c r="BI301" s="13"/>
      <c r="BJ301" s="13"/>
      <c r="BK301" s="13"/>
      <c r="BL301" s="13"/>
      <c r="BM301" s="13"/>
      <c r="BN301" s="13"/>
      <c r="BO301" s="13"/>
      <c r="BP301" s="13"/>
      <c r="BQ301" s="13"/>
      <c r="BR301" s="13"/>
      <c r="BS301" s="13"/>
      <c r="BT301" s="13"/>
      <c r="BU301" s="13"/>
      <c r="BV301" s="13"/>
      <c r="BW301" s="13"/>
      <c r="BX301" s="13"/>
      <c r="BY301" s="13"/>
      <c r="BZ301" s="31"/>
      <c r="CA301" s="13"/>
    </row>
    <row r="302" spans="1:79" s="1" customFormat="1" ht="20.100000000000001" customHeight="1" x14ac:dyDescent="0.3">
      <c r="A302" s="11" t="s">
        <v>256</v>
      </c>
      <c r="B302" s="12" t="s">
        <v>351</v>
      </c>
      <c r="C302" s="12">
        <v>331</v>
      </c>
      <c r="D302" s="13"/>
      <c r="E302" s="13"/>
      <c r="F302" s="13"/>
      <c r="G302" s="13"/>
      <c r="H302" s="13"/>
      <c r="I302" s="13"/>
      <c r="J302" s="13"/>
      <c r="K302" s="13"/>
      <c r="L302" s="13"/>
      <c r="M302" s="13"/>
      <c r="N302" s="13"/>
      <c r="O302" s="13"/>
      <c r="P302" s="13"/>
      <c r="Q302" s="13"/>
      <c r="R302" s="13"/>
      <c r="S302" s="13"/>
      <c r="T302" s="13"/>
      <c r="U302" s="13"/>
      <c r="V302" s="13"/>
      <c r="W302" s="13"/>
      <c r="X302" s="13"/>
      <c r="Y302" s="13"/>
      <c r="Z302" s="13"/>
      <c r="AA302" s="13"/>
      <c r="AB302" s="13"/>
      <c r="AC302" s="13"/>
      <c r="AD302" s="13"/>
      <c r="AE302" s="13"/>
      <c r="AF302" s="13"/>
      <c r="AG302" s="13"/>
      <c r="AH302" s="13"/>
      <c r="AI302" s="13"/>
      <c r="AJ302" s="13"/>
      <c r="AK302" s="13"/>
      <c r="AL302" s="13"/>
      <c r="AM302" s="13"/>
      <c r="AN302" s="13"/>
      <c r="AO302" s="13"/>
      <c r="AP302" s="13"/>
      <c r="AQ302" s="13"/>
      <c r="AR302" s="13"/>
      <c r="AS302" s="13"/>
      <c r="AT302" s="13"/>
      <c r="AU302" s="13"/>
      <c r="AV302" s="13"/>
      <c r="AW302" s="13"/>
      <c r="AX302" s="13"/>
      <c r="AY302" s="13"/>
      <c r="AZ302" s="13"/>
      <c r="BA302" s="13"/>
      <c r="BB302" s="13"/>
      <c r="BC302" s="13"/>
      <c r="BD302" s="13"/>
      <c r="BE302" s="13"/>
      <c r="BF302" s="13"/>
      <c r="BG302" s="13"/>
      <c r="BH302" s="13"/>
      <c r="BI302" s="13"/>
      <c r="BJ302" s="13"/>
      <c r="BK302" s="13"/>
      <c r="BL302" s="13"/>
      <c r="BM302" s="13"/>
      <c r="BN302" s="13"/>
      <c r="BO302" s="13"/>
      <c r="BP302" s="13"/>
      <c r="BQ302" s="13"/>
      <c r="BR302" s="13"/>
      <c r="BS302" s="13"/>
      <c r="BT302" s="13"/>
      <c r="BU302" s="13"/>
      <c r="BV302" s="13"/>
      <c r="BW302" s="13"/>
      <c r="BX302" s="13"/>
      <c r="BY302" s="13"/>
      <c r="BZ302" s="31"/>
      <c r="CA302" s="13"/>
    </row>
    <row r="303" spans="1:79" s="1" customFormat="1" ht="20.100000000000001" customHeight="1" x14ac:dyDescent="0.3">
      <c r="A303" s="11" t="s">
        <v>257</v>
      </c>
      <c r="B303" s="12" t="s">
        <v>423</v>
      </c>
      <c r="C303" s="12"/>
      <c r="D303" s="13"/>
      <c r="E303" s="13"/>
      <c r="F303" s="13"/>
      <c r="G303" s="13"/>
      <c r="H303" s="13"/>
      <c r="I303" s="13"/>
      <c r="J303" s="13"/>
      <c r="K303" s="13"/>
      <c r="L303" s="13"/>
      <c r="M303" s="13"/>
      <c r="N303" s="13"/>
      <c r="O303" s="13"/>
      <c r="P303" s="13"/>
      <c r="Q303" s="13"/>
      <c r="R303" s="13"/>
      <c r="S303" s="13"/>
      <c r="T303" s="13"/>
      <c r="U303" s="13"/>
      <c r="V303" s="13"/>
      <c r="W303" s="13"/>
      <c r="X303" s="13"/>
      <c r="Y303" s="13"/>
      <c r="Z303" s="13"/>
      <c r="AA303" s="13"/>
      <c r="AB303" s="13"/>
      <c r="AC303" s="13"/>
      <c r="AD303" s="13"/>
      <c r="AE303" s="13"/>
      <c r="AF303" s="13"/>
      <c r="AG303" s="13"/>
      <c r="AH303" s="13"/>
      <c r="AI303" s="13"/>
      <c r="AJ303" s="13"/>
      <c r="AK303" s="13"/>
      <c r="AL303" s="13"/>
      <c r="AM303" s="13"/>
      <c r="AN303" s="13"/>
      <c r="AO303" s="13"/>
      <c r="AP303" s="13"/>
      <c r="AQ303" s="13"/>
      <c r="AR303" s="13"/>
      <c r="AS303" s="13"/>
      <c r="AT303" s="13"/>
      <c r="AU303" s="13"/>
      <c r="AV303" s="13"/>
      <c r="AW303" s="13"/>
      <c r="AX303" s="13"/>
      <c r="AY303" s="13"/>
      <c r="AZ303" s="13"/>
      <c r="BA303" s="13"/>
      <c r="BB303" s="13"/>
      <c r="BC303" s="13"/>
      <c r="BD303" s="13"/>
      <c r="BE303" s="13"/>
      <c r="BF303" s="13"/>
      <c r="BG303" s="13"/>
      <c r="BH303" s="13"/>
      <c r="BI303" s="13"/>
      <c r="BJ303" s="13"/>
      <c r="BK303" s="13"/>
      <c r="BL303" s="13"/>
      <c r="BM303" s="13"/>
      <c r="BN303" s="13"/>
      <c r="BO303" s="13"/>
      <c r="BP303" s="13"/>
      <c r="BQ303" s="13"/>
      <c r="BR303" s="13"/>
      <c r="BS303" s="13"/>
      <c r="BT303" s="13"/>
      <c r="BU303" s="13"/>
      <c r="BV303" s="13"/>
      <c r="BW303" s="13"/>
      <c r="BX303" s="13"/>
      <c r="BY303" s="13"/>
      <c r="BZ303" s="31"/>
      <c r="CA303" s="13"/>
    </row>
    <row r="304" spans="1:79" s="1" customFormat="1" ht="20.100000000000001" customHeight="1" x14ac:dyDescent="0.3">
      <c r="A304" s="16" t="s">
        <v>258</v>
      </c>
      <c r="B304" s="8" t="s">
        <v>478</v>
      </c>
      <c r="C304" s="12"/>
      <c r="D304" s="26">
        <f>SUM(D305:D338)</f>
        <v>0</v>
      </c>
      <c r="E304" s="26">
        <f t="shared" ref="E304:BP304" si="30">SUM(E305:E338)</f>
        <v>1</v>
      </c>
      <c r="F304" s="26">
        <f t="shared" si="30"/>
        <v>1</v>
      </c>
      <c r="G304" s="26">
        <f t="shared" si="30"/>
        <v>0</v>
      </c>
      <c r="H304" s="26">
        <f t="shared" si="30"/>
        <v>0</v>
      </c>
      <c r="I304" s="26">
        <f t="shared" si="30"/>
        <v>2</v>
      </c>
      <c r="J304" s="26">
        <f t="shared" si="30"/>
        <v>0</v>
      </c>
      <c r="K304" s="26">
        <f t="shared" si="30"/>
        <v>0</v>
      </c>
      <c r="L304" s="26">
        <f t="shared" si="30"/>
        <v>2</v>
      </c>
      <c r="M304" s="26">
        <f t="shared" si="30"/>
        <v>1</v>
      </c>
      <c r="N304" s="26">
        <f t="shared" si="30"/>
        <v>0</v>
      </c>
      <c r="O304" s="26">
        <f t="shared" si="30"/>
        <v>0</v>
      </c>
      <c r="P304" s="26">
        <f t="shared" si="30"/>
        <v>1</v>
      </c>
      <c r="Q304" s="26">
        <f t="shared" si="30"/>
        <v>0</v>
      </c>
      <c r="R304" s="26">
        <f t="shared" si="30"/>
        <v>0</v>
      </c>
      <c r="S304" s="26">
        <f t="shared" si="30"/>
        <v>0</v>
      </c>
      <c r="T304" s="26">
        <f t="shared" si="30"/>
        <v>0</v>
      </c>
      <c r="U304" s="26">
        <f t="shared" si="30"/>
        <v>0</v>
      </c>
      <c r="V304" s="26">
        <f t="shared" si="30"/>
        <v>0</v>
      </c>
      <c r="W304" s="26">
        <f t="shared" si="30"/>
        <v>1</v>
      </c>
      <c r="X304" s="26">
        <f t="shared" si="30"/>
        <v>0</v>
      </c>
      <c r="Y304" s="26">
        <f t="shared" si="30"/>
        <v>1</v>
      </c>
      <c r="Z304" s="26">
        <f t="shared" si="30"/>
        <v>0</v>
      </c>
      <c r="AA304" s="26">
        <f t="shared" si="30"/>
        <v>0</v>
      </c>
      <c r="AB304" s="26">
        <f t="shared" si="30"/>
        <v>0</v>
      </c>
      <c r="AC304" s="26">
        <f t="shared" si="30"/>
        <v>0</v>
      </c>
      <c r="AD304" s="26">
        <f t="shared" si="30"/>
        <v>1</v>
      </c>
      <c r="AE304" s="26">
        <f t="shared" si="30"/>
        <v>0</v>
      </c>
      <c r="AF304" s="26">
        <f t="shared" si="30"/>
        <v>0</v>
      </c>
      <c r="AG304" s="26">
        <f t="shared" si="30"/>
        <v>0</v>
      </c>
      <c r="AH304" s="26">
        <f t="shared" si="30"/>
        <v>0</v>
      </c>
      <c r="AI304" s="26">
        <f t="shared" si="30"/>
        <v>0</v>
      </c>
      <c r="AJ304" s="26">
        <f t="shared" si="30"/>
        <v>0</v>
      </c>
      <c r="AK304" s="26">
        <f t="shared" si="30"/>
        <v>0</v>
      </c>
      <c r="AL304" s="26">
        <f t="shared" si="30"/>
        <v>0</v>
      </c>
      <c r="AM304" s="26">
        <f t="shared" si="30"/>
        <v>0</v>
      </c>
      <c r="AN304" s="26">
        <f t="shared" si="30"/>
        <v>0</v>
      </c>
      <c r="AO304" s="26">
        <f t="shared" si="30"/>
        <v>0</v>
      </c>
      <c r="AP304" s="26">
        <f t="shared" si="30"/>
        <v>0</v>
      </c>
      <c r="AQ304" s="26">
        <f t="shared" si="30"/>
        <v>2</v>
      </c>
      <c r="AR304" s="26">
        <f t="shared" si="30"/>
        <v>2</v>
      </c>
      <c r="AS304" s="26">
        <f t="shared" si="30"/>
        <v>0</v>
      </c>
      <c r="AT304" s="26">
        <f t="shared" si="30"/>
        <v>0</v>
      </c>
      <c r="AU304" s="26">
        <f t="shared" si="30"/>
        <v>0</v>
      </c>
      <c r="AV304" s="26">
        <f t="shared" si="30"/>
        <v>0</v>
      </c>
      <c r="AW304" s="26">
        <f t="shared" si="30"/>
        <v>0</v>
      </c>
      <c r="AX304" s="26">
        <f t="shared" si="30"/>
        <v>0</v>
      </c>
      <c r="AY304" s="26">
        <f t="shared" si="30"/>
        <v>2</v>
      </c>
      <c r="AZ304" s="26">
        <f t="shared" si="30"/>
        <v>0</v>
      </c>
      <c r="BA304" s="26">
        <f t="shared" si="30"/>
        <v>0</v>
      </c>
      <c r="BB304" s="26">
        <f t="shared" si="30"/>
        <v>0</v>
      </c>
      <c r="BC304" s="26">
        <f t="shared" si="30"/>
        <v>0</v>
      </c>
      <c r="BD304" s="26">
        <f t="shared" si="30"/>
        <v>0</v>
      </c>
      <c r="BE304" s="26">
        <f t="shared" si="30"/>
        <v>0</v>
      </c>
      <c r="BF304" s="26">
        <f t="shared" si="30"/>
        <v>0</v>
      </c>
      <c r="BG304" s="26">
        <f t="shared" si="30"/>
        <v>0</v>
      </c>
      <c r="BH304" s="26">
        <f t="shared" si="30"/>
        <v>0</v>
      </c>
      <c r="BI304" s="26">
        <f t="shared" si="30"/>
        <v>0</v>
      </c>
      <c r="BJ304" s="26">
        <f t="shared" si="30"/>
        <v>0</v>
      </c>
      <c r="BK304" s="26">
        <f t="shared" si="30"/>
        <v>0</v>
      </c>
      <c r="BL304" s="26">
        <f t="shared" si="30"/>
        <v>0</v>
      </c>
      <c r="BM304" s="26">
        <f t="shared" si="30"/>
        <v>0</v>
      </c>
      <c r="BN304" s="26">
        <f t="shared" si="30"/>
        <v>0</v>
      </c>
      <c r="BO304" s="26">
        <f t="shared" si="30"/>
        <v>0</v>
      </c>
      <c r="BP304" s="26">
        <f t="shared" si="30"/>
        <v>0</v>
      </c>
      <c r="BQ304" s="26">
        <f t="shared" ref="BQ304:CA304" si="31">SUM(BQ305:BQ338)</f>
        <v>0</v>
      </c>
      <c r="BR304" s="26">
        <f t="shared" si="31"/>
        <v>0</v>
      </c>
      <c r="BS304" s="26">
        <f t="shared" si="31"/>
        <v>0</v>
      </c>
      <c r="BT304" s="26">
        <f t="shared" si="31"/>
        <v>0</v>
      </c>
      <c r="BU304" s="26">
        <f t="shared" si="31"/>
        <v>4</v>
      </c>
      <c r="BV304" s="26">
        <f t="shared" si="31"/>
        <v>0</v>
      </c>
      <c r="BW304" s="26">
        <f t="shared" si="31"/>
        <v>0</v>
      </c>
      <c r="BX304" s="26">
        <f t="shared" si="31"/>
        <v>0</v>
      </c>
      <c r="BY304" s="26">
        <f t="shared" si="31"/>
        <v>2</v>
      </c>
      <c r="BZ304" s="26">
        <f t="shared" si="31"/>
        <v>3</v>
      </c>
      <c r="CA304" s="26">
        <f t="shared" si="31"/>
        <v>0</v>
      </c>
    </row>
    <row r="305" spans="1:79" s="1" customFormat="1" ht="20.100000000000001" customHeight="1" x14ac:dyDescent="0.3">
      <c r="A305" s="11" t="s">
        <v>259</v>
      </c>
      <c r="B305" s="12" t="s">
        <v>617</v>
      </c>
      <c r="C305" s="12">
        <v>332</v>
      </c>
      <c r="D305" s="14"/>
      <c r="E305" s="14"/>
      <c r="F305" s="13"/>
      <c r="G305" s="13"/>
      <c r="H305" s="13"/>
      <c r="I305" s="13"/>
      <c r="J305" s="13"/>
      <c r="K305" s="13"/>
      <c r="L305" s="13"/>
      <c r="M305" s="13"/>
      <c r="N305" s="13"/>
      <c r="O305" s="13"/>
      <c r="P305" s="13"/>
      <c r="Q305" s="13"/>
      <c r="R305" s="13"/>
      <c r="S305" s="13"/>
      <c r="T305" s="13"/>
      <c r="U305" s="13"/>
      <c r="V305" s="13"/>
      <c r="W305" s="13"/>
      <c r="X305" s="14"/>
      <c r="Y305" s="14"/>
      <c r="Z305" s="14"/>
      <c r="AA305" s="14"/>
      <c r="AB305" s="14"/>
      <c r="AC305" s="14"/>
      <c r="AD305" s="14"/>
      <c r="AE305" s="14"/>
      <c r="AF305" s="14"/>
      <c r="AG305" s="14"/>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3"/>
      <c r="BG305" s="14"/>
      <c r="BH305" s="14"/>
      <c r="BI305" s="14"/>
      <c r="BJ305" s="14"/>
      <c r="BK305" s="14"/>
      <c r="BL305" s="14"/>
      <c r="BM305" s="14"/>
      <c r="BN305" s="14"/>
      <c r="BO305" s="14"/>
      <c r="BP305" s="14"/>
      <c r="BQ305" s="14"/>
      <c r="BR305" s="14"/>
      <c r="BS305" s="13"/>
      <c r="BT305" s="14"/>
      <c r="BU305" s="14"/>
      <c r="BV305" s="14"/>
      <c r="BW305" s="14"/>
      <c r="BX305" s="14"/>
      <c r="BY305" s="13"/>
      <c r="BZ305" s="31"/>
      <c r="CA305" s="13"/>
    </row>
    <row r="306" spans="1:79" s="1" customFormat="1" ht="20.100000000000001" customHeight="1" x14ac:dyDescent="0.3">
      <c r="A306" s="11" t="s">
        <v>260</v>
      </c>
      <c r="B306" s="12" t="s">
        <v>618</v>
      </c>
      <c r="C306" s="12">
        <v>332.1</v>
      </c>
      <c r="D306" s="13"/>
      <c r="E306" s="13"/>
      <c r="F306" s="13"/>
      <c r="G306" s="13"/>
      <c r="H306" s="13"/>
      <c r="I306" s="13"/>
      <c r="J306" s="13"/>
      <c r="K306" s="13"/>
      <c r="L306" s="13"/>
      <c r="M306" s="13"/>
      <c r="N306" s="13"/>
      <c r="O306" s="13"/>
      <c r="P306" s="13"/>
      <c r="Q306" s="13"/>
      <c r="R306" s="13"/>
      <c r="S306" s="13"/>
      <c r="T306" s="13"/>
      <c r="U306" s="13"/>
      <c r="V306" s="13"/>
      <c r="W306" s="13"/>
      <c r="X306" s="13"/>
      <c r="Y306" s="13"/>
      <c r="Z306" s="13"/>
      <c r="AA306" s="13"/>
      <c r="AB306" s="13"/>
      <c r="AC306" s="13"/>
      <c r="AD306" s="13"/>
      <c r="AE306" s="13"/>
      <c r="AF306" s="13"/>
      <c r="AG306" s="13"/>
      <c r="AH306" s="13"/>
      <c r="AI306" s="13"/>
      <c r="AJ306" s="13"/>
      <c r="AK306" s="13"/>
      <c r="AL306" s="13"/>
      <c r="AM306" s="13"/>
      <c r="AN306" s="13"/>
      <c r="AO306" s="13"/>
      <c r="AP306" s="13"/>
      <c r="AQ306" s="13"/>
      <c r="AR306" s="13"/>
      <c r="AS306" s="13"/>
      <c r="AT306" s="13"/>
      <c r="AU306" s="13"/>
      <c r="AV306" s="13"/>
      <c r="AW306" s="13"/>
      <c r="AX306" s="13"/>
      <c r="AY306" s="13"/>
      <c r="AZ306" s="13"/>
      <c r="BA306" s="13"/>
      <c r="BB306" s="13"/>
      <c r="BC306" s="13"/>
      <c r="BD306" s="13"/>
      <c r="BE306" s="13"/>
      <c r="BF306" s="13"/>
      <c r="BG306" s="13"/>
      <c r="BH306" s="13"/>
      <c r="BI306" s="13"/>
      <c r="BJ306" s="13"/>
      <c r="BK306" s="13"/>
      <c r="BL306" s="13"/>
      <c r="BM306" s="13"/>
      <c r="BN306" s="13"/>
      <c r="BO306" s="13"/>
      <c r="BP306" s="13"/>
      <c r="BQ306" s="13"/>
      <c r="BR306" s="13"/>
      <c r="BS306" s="13"/>
      <c r="BT306" s="13"/>
      <c r="BU306" s="13"/>
      <c r="BV306" s="13"/>
      <c r="BW306" s="13"/>
      <c r="BX306" s="13"/>
      <c r="BY306" s="13"/>
      <c r="BZ306" s="31"/>
      <c r="CA306" s="13"/>
    </row>
    <row r="307" spans="1:79" s="1" customFormat="1" ht="20.100000000000001" customHeight="1" x14ac:dyDescent="0.3">
      <c r="A307" s="11" t="s">
        <v>261</v>
      </c>
      <c r="B307" s="12" t="s">
        <v>619</v>
      </c>
      <c r="C307" s="15">
        <v>332.2</v>
      </c>
      <c r="D307" s="13"/>
      <c r="E307" s="13"/>
      <c r="F307" s="13"/>
      <c r="G307" s="13"/>
      <c r="H307" s="13"/>
      <c r="I307" s="13"/>
      <c r="J307" s="13"/>
      <c r="K307" s="13"/>
      <c r="L307" s="13"/>
      <c r="M307" s="13"/>
      <c r="N307" s="13"/>
      <c r="O307" s="13"/>
      <c r="P307" s="13"/>
      <c r="Q307" s="13"/>
      <c r="R307" s="13"/>
      <c r="S307" s="13"/>
      <c r="T307" s="13"/>
      <c r="U307" s="13"/>
      <c r="V307" s="13"/>
      <c r="W307" s="13"/>
      <c r="X307" s="13"/>
      <c r="Y307" s="13"/>
      <c r="Z307" s="13"/>
      <c r="AA307" s="13"/>
      <c r="AB307" s="13"/>
      <c r="AC307" s="13"/>
      <c r="AD307" s="13"/>
      <c r="AE307" s="13"/>
      <c r="AF307" s="13"/>
      <c r="AG307" s="13"/>
      <c r="AH307" s="13"/>
      <c r="AI307" s="13"/>
      <c r="AJ307" s="13"/>
      <c r="AK307" s="13"/>
      <c r="AL307" s="13"/>
      <c r="AM307" s="13"/>
      <c r="AN307" s="13"/>
      <c r="AO307" s="13"/>
      <c r="AP307" s="13"/>
      <c r="AQ307" s="13"/>
      <c r="AR307" s="13"/>
      <c r="AS307" s="13"/>
      <c r="AT307" s="13"/>
      <c r="AU307" s="13"/>
      <c r="AV307" s="13"/>
      <c r="AW307" s="13"/>
      <c r="AX307" s="13"/>
      <c r="AY307" s="13"/>
      <c r="AZ307" s="13"/>
      <c r="BA307" s="13"/>
      <c r="BB307" s="13"/>
      <c r="BC307" s="13"/>
      <c r="BD307" s="13"/>
      <c r="BE307" s="13"/>
      <c r="BF307" s="13"/>
      <c r="BG307" s="13"/>
      <c r="BH307" s="13"/>
      <c r="BI307" s="13"/>
      <c r="BJ307" s="13"/>
      <c r="BK307" s="13"/>
      <c r="BL307" s="13"/>
      <c r="BM307" s="13"/>
      <c r="BN307" s="13"/>
      <c r="BO307" s="13"/>
      <c r="BP307" s="13"/>
      <c r="BQ307" s="13"/>
      <c r="BR307" s="13"/>
      <c r="BS307" s="13"/>
      <c r="BT307" s="13"/>
      <c r="BU307" s="13"/>
      <c r="BV307" s="13"/>
      <c r="BW307" s="13"/>
      <c r="BX307" s="13"/>
      <c r="BY307" s="13"/>
      <c r="BZ307" s="31"/>
      <c r="CA307" s="13"/>
    </row>
    <row r="308" spans="1:79" s="1" customFormat="1" ht="20.100000000000001" customHeight="1" x14ac:dyDescent="0.3">
      <c r="A308" s="11" t="s">
        <v>809</v>
      </c>
      <c r="B308" s="12" t="s">
        <v>810</v>
      </c>
      <c r="C308" s="15">
        <v>332.3</v>
      </c>
      <c r="D308" s="13"/>
      <c r="E308" s="13"/>
      <c r="F308" s="13"/>
      <c r="G308" s="13"/>
      <c r="H308" s="13"/>
      <c r="I308" s="13"/>
      <c r="J308" s="13"/>
      <c r="K308" s="13"/>
      <c r="L308" s="13"/>
      <c r="M308" s="13"/>
      <c r="N308" s="13"/>
      <c r="O308" s="13"/>
      <c r="P308" s="13"/>
      <c r="Q308" s="13"/>
      <c r="R308" s="13"/>
      <c r="S308" s="13"/>
      <c r="T308" s="13"/>
      <c r="U308" s="13"/>
      <c r="V308" s="13"/>
      <c r="W308" s="13"/>
      <c r="X308" s="13"/>
      <c r="Y308" s="13"/>
      <c r="Z308" s="13"/>
      <c r="AA308" s="13"/>
      <c r="AB308" s="13"/>
      <c r="AC308" s="13"/>
      <c r="AD308" s="13"/>
      <c r="AE308" s="13"/>
      <c r="AF308" s="13"/>
      <c r="AG308" s="13"/>
      <c r="AH308" s="13"/>
      <c r="AI308" s="13"/>
      <c r="AJ308" s="13"/>
      <c r="AK308" s="13"/>
      <c r="AL308" s="13"/>
      <c r="AM308" s="13"/>
      <c r="AN308" s="13"/>
      <c r="AO308" s="13"/>
      <c r="AP308" s="13"/>
      <c r="AQ308" s="13"/>
      <c r="AR308" s="13"/>
      <c r="AS308" s="13"/>
      <c r="AT308" s="13"/>
      <c r="AU308" s="13"/>
      <c r="AV308" s="13"/>
      <c r="AW308" s="13"/>
      <c r="AX308" s="13"/>
      <c r="AY308" s="13"/>
      <c r="AZ308" s="13"/>
      <c r="BA308" s="13"/>
      <c r="BB308" s="13"/>
      <c r="BC308" s="13"/>
      <c r="BD308" s="13"/>
      <c r="BE308" s="13"/>
      <c r="BF308" s="13"/>
      <c r="BG308" s="13"/>
      <c r="BH308" s="13"/>
      <c r="BI308" s="13"/>
      <c r="BJ308" s="13"/>
      <c r="BK308" s="13"/>
      <c r="BL308" s="13"/>
      <c r="BM308" s="13"/>
      <c r="BN308" s="13"/>
      <c r="BO308" s="13"/>
      <c r="BP308" s="13"/>
      <c r="BQ308" s="13"/>
      <c r="BR308" s="13"/>
      <c r="BS308" s="13"/>
      <c r="BT308" s="13"/>
      <c r="BU308" s="13"/>
      <c r="BV308" s="13"/>
      <c r="BW308" s="13"/>
      <c r="BX308" s="13"/>
      <c r="BY308" s="13"/>
      <c r="BZ308" s="31"/>
      <c r="CA308" s="13"/>
    </row>
    <row r="309" spans="1:79" s="1" customFormat="1" ht="20.100000000000001" customHeight="1" x14ac:dyDescent="0.3">
      <c r="A309" s="11" t="s">
        <v>811</v>
      </c>
      <c r="B309" s="12" t="s">
        <v>812</v>
      </c>
      <c r="C309" s="15">
        <v>332.4</v>
      </c>
      <c r="D309" s="13"/>
      <c r="E309" s="13"/>
      <c r="F309" s="13"/>
      <c r="G309" s="13"/>
      <c r="H309" s="13"/>
      <c r="I309" s="13"/>
      <c r="J309" s="13"/>
      <c r="K309" s="13"/>
      <c r="L309" s="13"/>
      <c r="M309" s="13"/>
      <c r="N309" s="13"/>
      <c r="O309" s="13"/>
      <c r="P309" s="13"/>
      <c r="Q309" s="13"/>
      <c r="R309" s="13"/>
      <c r="S309" s="13"/>
      <c r="T309" s="13"/>
      <c r="U309" s="13"/>
      <c r="V309" s="13"/>
      <c r="W309" s="13"/>
      <c r="X309" s="13"/>
      <c r="Y309" s="13"/>
      <c r="Z309" s="13"/>
      <c r="AA309" s="13"/>
      <c r="AB309" s="13"/>
      <c r="AC309" s="13"/>
      <c r="AD309" s="13"/>
      <c r="AE309" s="13"/>
      <c r="AF309" s="13"/>
      <c r="AG309" s="13"/>
      <c r="AH309" s="13"/>
      <c r="AI309" s="13"/>
      <c r="AJ309" s="13"/>
      <c r="AK309" s="13"/>
      <c r="AL309" s="13"/>
      <c r="AM309" s="13"/>
      <c r="AN309" s="13"/>
      <c r="AO309" s="13"/>
      <c r="AP309" s="13"/>
      <c r="AQ309" s="13"/>
      <c r="AR309" s="13"/>
      <c r="AS309" s="13"/>
      <c r="AT309" s="13"/>
      <c r="AU309" s="13"/>
      <c r="AV309" s="13"/>
      <c r="AW309" s="13"/>
      <c r="AX309" s="13"/>
      <c r="AY309" s="13"/>
      <c r="AZ309" s="13"/>
      <c r="BA309" s="13"/>
      <c r="BB309" s="13"/>
      <c r="BC309" s="13"/>
      <c r="BD309" s="13"/>
      <c r="BE309" s="13"/>
      <c r="BF309" s="13"/>
      <c r="BG309" s="13"/>
      <c r="BH309" s="13"/>
      <c r="BI309" s="13"/>
      <c r="BJ309" s="13"/>
      <c r="BK309" s="13"/>
      <c r="BL309" s="13"/>
      <c r="BM309" s="13"/>
      <c r="BN309" s="13"/>
      <c r="BO309" s="13"/>
      <c r="BP309" s="13"/>
      <c r="BQ309" s="13"/>
      <c r="BR309" s="13"/>
      <c r="BS309" s="13"/>
      <c r="BT309" s="13"/>
      <c r="BU309" s="13"/>
      <c r="BV309" s="13"/>
      <c r="BW309" s="13"/>
      <c r="BX309" s="13"/>
      <c r="BY309" s="13"/>
      <c r="BZ309" s="31"/>
      <c r="CA309" s="13"/>
    </row>
    <row r="310" spans="1:79" s="1" customFormat="1" ht="20.100000000000001" customHeight="1" x14ac:dyDescent="0.3">
      <c r="A310" s="11" t="s">
        <v>813</v>
      </c>
      <c r="B310" s="12" t="s">
        <v>814</v>
      </c>
      <c r="C310" s="15">
        <v>332.5</v>
      </c>
      <c r="D310" s="13"/>
      <c r="E310" s="13"/>
      <c r="F310" s="13"/>
      <c r="G310" s="13"/>
      <c r="H310" s="13"/>
      <c r="I310" s="13"/>
      <c r="J310" s="13"/>
      <c r="K310" s="13"/>
      <c r="L310" s="13"/>
      <c r="M310" s="13"/>
      <c r="N310" s="13"/>
      <c r="O310" s="13"/>
      <c r="P310" s="13"/>
      <c r="Q310" s="13"/>
      <c r="R310" s="13"/>
      <c r="S310" s="13"/>
      <c r="T310" s="13"/>
      <c r="U310" s="13"/>
      <c r="V310" s="13"/>
      <c r="W310" s="13"/>
      <c r="X310" s="13"/>
      <c r="Y310" s="13"/>
      <c r="Z310" s="13"/>
      <c r="AA310" s="13"/>
      <c r="AB310" s="13"/>
      <c r="AC310" s="13"/>
      <c r="AD310" s="13"/>
      <c r="AE310" s="13"/>
      <c r="AF310" s="13"/>
      <c r="AG310" s="13"/>
      <c r="AH310" s="13"/>
      <c r="AI310" s="13"/>
      <c r="AJ310" s="13"/>
      <c r="AK310" s="13"/>
      <c r="AL310" s="13"/>
      <c r="AM310" s="13"/>
      <c r="AN310" s="13"/>
      <c r="AO310" s="13"/>
      <c r="AP310" s="13"/>
      <c r="AQ310" s="13"/>
      <c r="AR310" s="13"/>
      <c r="AS310" s="13"/>
      <c r="AT310" s="13"/>
      <c r="AU310" s="13"/>
      <c r="AV310" s="13"/>
      <c r="AW310" s="13"/>
      <c r="AX310" s="13"/>
      <c r="AY310" s="13"/>
      <c r="AZ310" s="13"/>
      <c r="BA310" s="13"/>
      <c r="BB310" s="13"/>
      <c r="BC310" s="13"/>
      <c r="BD310" s="13"/>
      <c r="BE310" s="13"/>
      <c r="BF310" s="13"/>
      <c r="BG310" s="13"/>
      <c r="BH310" s="13"/>
      <c r="BI310" s="13"/>
      <c r="BJ310" s="13"/>
      <c r="BK310" s="13"/>
      <c r="BL310" s="13"/>
      <c r="BM310" s="13"/>
      <c r="BN310" s="13"/>
      <c r="BO310" s="13"/>
      <c r="BP310" s="13"/>
      <c r="BQ310" s="13"/>
      <c r="BR310" s="13"/>
      <c r="BS310" s="13"/>
      <c r="BT310" s="13"/>
      <c r="BU310" s="13"/>
      <c r="BV310" s="13"/>
      <c r="BW310" s="13"/>
      <c r="BX310" s="13"/>
      <c r="BY310" s="13"/>
      <c r="BZ310" s="31"/>
      <c r="CA310" s="13"/>
    </row>
    <row r="311" spans="1:79" s="1" customFormat="1" ht="20.100000000000001" customHeight="1" x14ac:dyDescent="0.3">
      <c r="A311" s="11" t="s">
        <v>262</v>
      </c>
      <c r="B311" s="12" t="s">
        <v>479</v>
      </c>
      <c r="C311" s="15">
        <v>333</v>
      </c>
      <c r="D311" s="13"/>
      <c r="E311" s="13"/>
      <c r="F311" s="13"/>
      <c r="G311" s="13"/>
      <c r="H311" s="13"/>
      <c r="I311" s="13">
        <v>1</v>
      </c>
      <c r="J311" s="13"/>
      <c r="K311" s="13"/>
      <c r="L311" s="13">
        <v>1</v>
      </c>
      <c r="M311" s="13">
        <v>1</v>
      </c>
      <c r="N311" s="13"/>
      <c r="O311" s="13"/>
      <c r="P311" s="13">
        <v>1</v>
      </c>
      <c r="Q311" s="13"/>
      <c r="R311" s="13"/>
      <c r="S311" s="13"/>
      <c r="T311" s="13"/>
      <c r="U311" s="13"/>
      <c r="V311" s="13"/>
      <c r="W311" s="13">
        <v>1</v>
      </c>
      <c r="X311" s="13"/>
      <c r="Y311" s="13"/>
      <c r="Z311" s="13"/>
      <c r="AA311" s="13"/>
      <c r="AB311" s="13"/>
      <c r="AC311" s="13"/>
      <c r="AD311" s="13">
        <v>1</v>
      </c>
      <c r="AE311" s="13"/>
      <c r="AF311" s="13"/>
      <c r="AG311" s="13"/>
      <c r="AH311" s="13"/>
      <c r="AI311" s="13"/>
      <c r="AJ311" s="13"/>
      <c r="AK311" s="13"/>
      <c r="AL311" s="13"/>
      <c r="AM311" s="13"/>
      <c r="AN311" s="13"/>
      <c r="AO311" s="13"/>
      <c r="AP311" s="13"/>
      <c r="AQ311" s="13">
        <v>1</v>
      </c>
      <c r="AR311" s="13">
        <v>1</v>
      </c>
      <c r="AS311" s="13"/>
      <c r="AT311" s="13"/>
      <c r="AU311" s="13"/>
      <c r="AV311" s="13"/>
      <c r="AW311" s="13"/>
      <c r="AX311" s="13"/>
      <c r="AY311" s="13">
        <v>1</v>
      </c>
      <c r="AZ311" s="13"/>
      <c r="BA311" s="13"/>
      <c r="BB311" s="13"/>
      <c r="BC311" s="13"/>
      <c r="BD311" s="13"/>
      <c r="BE311" s="13"/>
      <c r="BF311" s="13"/>
      <c r="BG311" s="13"/>
      <c r="BH311" s="13"/>
      <c r="BI311" s="13"/>
      <c r="BJ311" s="13"/>
      <c r="BK311" s="13"/>
      <c r="BL311" s="13"/>
      <c r="BM311" s="13"/>
      <c r="BN311" s="13"/>
      <c r="BO311" s="13"/>
      <c r="BP311" s="13"/>
      <c r="BQ311" s="13"/>
      <c r="BR311" s="13"/>
      <c r="BS311" s="13"/>
      <c r="BT311" s="13"/>
      <c r="BU311" s="13">
        <v>1</v>
      </c>
      <c r="BV311" s="13"/>
      <c r="BW311" s="13"/>
      <c r="BX311" s="13"/>
      <c r="BY311" s="13">
        <v>1</v>
      </c>
      <c r="BZ311" s="31">
        <v>3</v>
      </c>
      <c r="CA311" s="13" t="s">
        <v>856</v>
      </c>
    </row>
    <row r="312" spans="1:79" s="1" customFormat="1" ht="20.100000000000001" customHeight="1" x14ac:dyDescent="0.3">
      <c r="A312" s="11" t="s">
        <v>263</v>
      </c>
      <c r="B312" s="12" t="s">
        <v>480</v>
      </c>
      <c r="C312" s="15">
        <v>334</v>
      </c>
      <c r="D312" s="13"/>
      <c r="E312" s="13"/>
      <c r="F312" s="13"/>
      <c r="G312" s="13"/>
      <c r="H312" s="13"/>
      <c r="I312" s="13"/>
      <c r="J312" s="13"/>
      <c r="K312" s="13"/>
      <c r="L312" s="13"/>
      <c r="M312" s="13"/>
      <c r="N312" s="13"/>
      <c r="O312" s="13"/>
      <c r="P312" s="13"/>
      <c r="Q312" s="13"/>
      <c r="R312" s="13"/>
      <c r="S312" s="13"/>
      <c r="T312" s="13"/>
      <c r="U312" s="13"/>
      <c r="V312" s="13"/>
      <c r="W312" s="13"/>
      <c r="X312" s="13"/>
      <c r="Y312" s="13"/>
      <c r="Z312" s="13"/>
      <c r="AA312" s="13"/>
      <c r="AB312" s="13"/>
      <c r="AC312" s="13"/>
      <c r="AD312" s="13"/>
      <c r="AE312" s="13"/>
      <c r="AF312" s="13"/>
      <c r="AG312" s="13"/>
      <c r="AH312" s="13"/>
      <c r="AI312" s="13"/>
      <c r="AJ312" s="13"/>
      <c r="AK312" s="13"/>
      <c r="AL312" s="13"/>
      <c r="AM312" s="13"/>
      <c r="AN312" s="13"/>
      <c r="AO312" s="13"/>
      <c r="AP312" s="13"/>
      <c r="AQ312" s="13"/>
      <c r="AR312" s="13"/>
      <c r="AS312" s="13"/>
      <c r="AT312" s="13"/>
      <c r="AU312" s="13"/>
      <c r="AV312" s="13"/>
      <c r="AW312" s="13"/>
      <c r="AX312" s="13"/>
      <c r="AY312" s="13"/>
      <c r="AZ312" s="13"/>
      <c r="BA312" s="13"/>
      <c r="BB312" s="13"/>
      <c r="BC312" s="13"/>
      <c r="BD312" s="13"/>
      <c r="BE312" s="13"/>
      <c r="BF312" s="13"/>
      <c r="BG312" s="13"/>
      <c r="BH312" s="13"/>
      <c r="BI312" s="13"/>
      <c r="BJ312" s="13"/>
      <c r="BK312" s="13"/>
      <c r="BL312" s="13"/>
      <c r="BM312" s="13"/>
      <c r="BN312" s="13"/>
      <c r="BO312" s="13"/>
      <c r="BP312" s="13"/>
      <c r="BQ312" s="13"/>
      <c r="BR312" s="13"/>
      <c r="BS312" s="13"/>
      <c r="BT312" s="13"/>
      <c r="BU312" s="13"/>
      <c r="BV312" s="13"/>
      <c r="BW312" s="13"/>
      <c r="BX312" s="13"/>
      <c r="BY312" s="13"/>
      <c r="BZ312" s="31"/>
      <c r="CA312" s="13"/>
    </row>
    <row r="313" spans="1:79" s="1" customFormat="1" ht="20.100000000000001" customHeight="1" x14ac:dyDescent="0.3">
      <c r="A313" s="11" t="s">
        <v>264</v>
      </c>
      <c r="B313" s="12" t="s">
        <v>520</v>
      </c>
      <c r="C313" s="15">
        <v>334.1</v>
      </c>
      <c r="D313" s="13"/>
      <c r="E313" s="13"/>
      <c r="F313" s="13"/>
      <c r="G313" s="13"/>
      <c r="H313" s="13"/>
      <c r="I313" s="13"/>
      <c r="J313" s="13"/>
      <c r="K313" s="13"/>
      <c r="L313" s="13"/>
      <c r="M313" s="13"/>
      <c r="N313" s="13"/>
      <c r="O313" s="13"/>
      <c r="P313" s="13"/>
      <c r="Q313" s="13"/>
      <c r="R313" s="13"/>
      <c r="S313" s="13"/>
      <c r="T313" s="13"/>
      <c r="U313" s="13"/>
      <c r="V313" s="13"/>
      <c r="W313" s="13"/>
      <c r="X313" s="13"/>
      <c r="Y313" s="13"/>
      <c r="Z313" s="13"/>
      <c r="AA313" s="13"/>
      <c r="AB313" s="13"/>
      <c r="AC313" s="13"/>
      <c r="AD313" s="13"/>
      <c r="AE313" s="13"/>
      <c r="AF313" s="13"/>
      <c r="AG313" s="13"/>
      <c r="AH313" s="13"/>
      <c r="AI313" s="13"/>
      <c r="AJ313" s="13"/>
      <c r="AK313" s="13"/>
      <c r="AL313" s="13"/>
      <c r="AM313" s="13"/>
      <c r="AN313" s="13"/>
      <c r="AO313" s="13"/>
      <c r="AP313" s="13"/>
      <c r="AQ313" s="13"/>
      <c r="AR313" s="13"/>
      <c r="AS313" s="13"/>
      <c r="AT313" s="13"/>
      <c r="AU313" s="13"/>
      <c r="AV313" s="13"/>
      <c r="AW313" s="13"/>
      <c r="AX313" s="13"/>
      <c r="AY313" s="13"/>
      <c r="AZ313" s="13"/>
      <c r="BA313" s="13"/>
      <c r="BB313" s="13"/>
      <c r="BC313" s="13"/>
      <c r="BD313" s="13"/>
      <c r="BE313" s="13"/>
      <c r="BF313" s="13"/>
      <c r="BG313" s="13"/>
      <c r="BH313" s="13"/>
      <c r="BI313" s="13"/>
      <c r="BJ313" s="13"/>
      <c r="BK313" s="13"/>
      <c r="BL313" s="13"/>
      <c r="BM313" s="13"/>
      <c r="BN313" s="13"/>
      <c r="BO313" s="13"/>
      <c r="BP313" s="13"/>
      <c r="BQ313" s="13"/>
      <c r="BR313" s="13"/>
      <c r="BS313" s="13"/>
      <c r="BT313" s="13"/>
      <c r="BU313" s="13"/>
      <c r="BV313" s="13"/>
      <c r="BW313" s="13"/>
      <c r="BX313" s="13"/>
      <c r="BY313" s="13"/>
      <c r="BZ313" s="31"/>
      <c r="CA313" s="13"/>
    </row>
    <row r="314" spans="1:79" s="1" customFormat="1" ht="20.100000000000001" customHeight="1" x14ac:dyDescent="0.3">
      <c r="A314" s="11" t="s">
        <v>265</v>
      </c>
      <c r="B314" s="12" t="s">
        <v>481</v>
      </c>
      <c r="C314" s="12">
        <v>335</v>
      </c>
      <c r="D314" s="13"/>
      <c r="E314" s="13"/>
      <c r="F314" s="13"/>
      <c r="G314" s="13"/>
      <c r="H314" s="13"/>
      <c r="I314" s="13"/>
      <c r="J314" s="13"/>
      <c r="K314" s="13"/>
      <c r="L314" s="13"/>
      <c r="M314" s="13"/>
      <c r="N314" s="13"/>
      <c r="O314" s="13"/>
      <c r="P314" s="13"/>
      <c r="Q314" s="13"/>
      <c r="R314" s="13"/>
      <c r="S314" s="13"/>
      <c r="T314" s="13"/>
      <c r="U314" s="13"/>
      <c r="V314" s="13"/>
      <c r="W314" s="13"/>
      <c r="X314" s="13"/>
      <c r="Y314" s="13"/>
      <c r="Z314" s="13"/>
      <c r="AA314" s="13"/>
      <c r="AB314" s="13"/>
      <c r="AC314" s="13"/>
      <c r="AD314" s="13"/>
      <c r="AE314" s="13"/>
      <c r="AF314" s="13"/>
      <c r="AG314" s="13"/>
      <c r="AH314" s="13"/>
      <c r="AI314" s="13"/>
      <c r="AJ314" s="13"/>
      <c r="AK314" s="13"/>
      <c r="AL314" s="13"/>
      <c r="AM314" s="13"/>
      <c r="AN314" s="13"/>
      <c r="AO314" s="13"/>
      <c r="AP314" s="13"/>
      <c r="AQ314" s="13"/>
      <c r="AR314" s="13"/>
      <c r="AS314" s="13"/>
      <c r="AT314" s="13"/>
      <c r="AU314" s="13"/>
      <c r="AV314" s="13"/>
      <c r="AW314" s="13"/>
      <c r="AX314" s="13"/>
      <c r="AY314" s="13"/>
      <c r="AZ314" s="13"/>
      <c r="BA314" s="13"/>
      <c r="BB314" s="13"/>
      <c r="BC314" s="13"/>
      <c r="BD314" s="13"/>
      <c r="BE314" s="13"/>
      <c r="BF314" s="13"/>
      <c r="BG314" s="13"/>
      <c r="BH314" s="13"/>
      <c r="BI314" s="13"/>
      <c r="BJ314" s="13"/>
      <c r="BK314" s="13"/>
      <c r="BL314" s="13"/>
      <c r="BM314" s="13"/>
      <c r="BN314" s="13"/>
      <c r="BO314" s="13"/>
      <c r="BP314" s="13"/>
      <c r="BQ314" s="13"/>
      <c r="BR314" s="13"/>
      <c r="BS314" s="13"/>
      <c r="BT314" s="13"/>
      <c r="BU314" s="13"/>
      <c r="BV314" s="13"/>
      <c r="BW314" s="13"/>
      <c r="BX314" s="13"/>
      <c r="BY314" s="13"/>
      <c r="BZ314" s="31"/>
      <c r="CA314" s="13"/>
    </row>
    <row r="315" spans="1:79" s="1" customFormat="1" ht="20.100000000000001" customHeight="1" x14ac:dyDescent="0.3">
      <c r="A315" s="11" t="s">
        <v>266</v>
      </c>
      <c r="B315" s="12" t="s">
        <v>620</v>
      </c>
      <c r="C315" s="12">
        <v>336</v>
      </c>
      <c r="D315" s="13"/>
      <c r="E315" s="13"/>
      <c r="F315" s="13"/>
      <c r="G315" s="13"/>
      <c r="H315" s="13"/>
      <c r="I315" s="13"/>
      <c r="J315" s="13"/>
      <c r="K315" s="13"/>
      <c r="L315" s="13"/>
      <c r="M315" s="13"/>
      <c r="N315" s="13"/>
      <c r="O315" s="13"/>
      <c r="P315" s="13"/>
      <c r="Q315" s="13"/>
      <c r="R315" s="13"/>
      <c r="S315" s="13"/>
      <c r="T315" s="13"/>
      <c r="U315" s="13"/>
      <c r="V315" s="13"/>
      <c r="W315" s="13"/>
      <c r="X315" s="13"/>
      <c r="Y315" s="13"/>
      <c r="Z315" s="13"/>
      <c r="AA315" s="13"/>
      <c r="AB315" s="13"/>
      <c r="AC315" s="13"/>
      <c r="AD315" s="13"/>
      <c r="AE315" s="13"/>
      <c r="AF315" s="13"/>
      <c r="AG315" s="13"/>
      <c r="AH315" s="13"/>
      <c r="AI315" s="13"/>
      <c r="AJ315" s="13"/>
      <c r="AK315" s="13"/>
      <c r="AL315" s="13"/>
      <c r="AM315" s="13"/>
      <c r="AN315" s="13"/>
      <c r="AO315" s="13"/>
      <c r="AP315" s="13"/>
      <c r="AQ315" s="13"/>
      <c r="AR315" s="13"/>
      <c r="AS315" s="13"/>
      <c r="AT315" s="13"/>
      <c r="AU315" s="13"/>
      <c r="AV315" s="13"/>
      <c r="AW315" s="13"/>
      <c r="AX315" s="13"/>
      <c r="AY315" s="13"/>
      <c r="AZ315" s="13"/>
      <c r="BA315" s="13"/>
      <c r="BB315" s="13"/>
      <c r="BC315" s="13"/>
      <c r="BD315" s="13"/>
      <c r="BE315" s="13"/>
      <c r="BF315" s="13"/>
      <c r="BG315" s="13"/>
      <c r="BH315" s="13"/>
      <c r="BI315" s="13"/>
      <c r="BJ315" s="13"/>
      <c r="BK315" s="13"/>
      <c r="BL315" s="13"/>
      <c r="BM315" s="13"/>
      <c r="BN315" s="13"/>
      <c r="BO315" s="13"/>
      <c r="BP315" s="13"/>
      <c r="BQ315" s="13"/>
      <c r="BR315" s="13"/>
      <c r="BS315" s="13"/>
      <c r="BT315" s="13"/>
      <c r="BU315" s="13"/>
      <c r="BV315" s="13"/>
      <c r="BW315" s="13"/>
      <c r="BX315" s="13"/>
      <c r="BY315" s="13"/>
      <c r="BZ315" s="31"/>
      <c r="CA315" s="13"/>
    </row>
    <row r="316" spans="1:79" s="1" customFormat="1" ht="20.100000000000001" customHeight="1" x14ac:dyDescent="0.3">
      <c r="A316" s="11" t="s">
        <v>267</v>
      </c>
      <c r="B316" s="12" t="s">
        <v>621</v>
      </c>
      <c r="C316" s="12">
        <v>337</v>
      </c>
      <c r="D316" s="19"/>
      <c r="E316" s="19"/>
      <c r="F316" s="13"/>
      <c r="G316" s="13"/>
      <c r="H316" s="13"/>
      <c r="I316" s="13"/>
      <c r="J316" s="13"/>
      <c r="K316" s="13"/>
      <c r="L316" s="13"/>
      <c r="M316" s="13"/>
      <c r="N316" s="13"/>
      <c r="O316" s="13"/>
      <c r="P316" s="13"/>
      <c r="Q316" s="13"/>
      <c r="R316" s="13"/>
      <c r="S316" s="13"/>
      <c r="T316" s="13"/>
      <c r="U316" s="13"/>
      <c r="V316" s="13"/>
      <c r="W316" s="13"/>
      <c r="X316" s="19"/>
      <c r="Y316" s="19"/>
      <c r="Z316" s="19"/>
      <c r="AA316" s="19"/>
      <c r="AB316" s="19"/>
      <c r="AC316" s="19"/>
      <c r="AD316" s="19"/>
      <c r="AE316" s="19"/>
      <c r="AF316" s="19"/>
      <c r="AG316" s="19"/>
      <c r="AH316" s="19"/>
      <c r="AI316" s="19"/>
      <c r="AJ316" s="19"/>
      <c r="AK316" s="19"/>
      <c r="AL316" s="19"/>
      <c r="AM316" s="19"/>
      <c r="AN316" s="19"/>
      <c r="AO316" s="19"/>
      <c r="AP316" s="19"/>
      <c r="AQ316" s="19"/>
      <c r="AR316" s="19"/>
      <c r="AS316" s="19"/>
      <c r="AT316" s="19"/>
      <c r="AU316" s="19"/>
      <c r="AV316" s="19"/>
      <c r="AW316" s="19"/>
      <c r="AX316" s="19"/>
      <c r="AY316" s="19"/>
      <c r="AZ316" s="19"/>
      <c r="BA316" s="19"/>
      <c r="BB316" s="19"/>
      <c r="BC316" s="19"/>
      <c r="BD316" s="19"/>
      <c r="BE316" s="19"/>
      <c r="BF316" s="13"/>
      <c r="BG316" s="19"/>
      <c r="BH316" s="19"/>
      <c r="BI316" s="19"/>
      <c r="BJ316" s="19"/>
      <c r="BK316" s="19"/>
      <c r="BL316" s="19"/>
      <c r="BM316" s="19"/>
      <c r="BN316" s="19"/>
      <c r="BO316" s="19"/>
      <c r="BP316" s="19"/>
      <c r="BQ316" s="19"/>
      <c r="BR316" s="19"/>
      <c r="BS316" s="13"/>
      <c r="BT316" s="19"/>
      <c r="BU316" s="19"/>
      <c r="BV316" s="19"/>
      <c r="BW316" s="19"/>
      <c r="BX316" s="19"/>
      <c r="BY316" s="13"/>
      <c r="BZ316" s="31"/>
      <c r="CA316" s="19"/>
    </row>
    <row r="317" spans="1:79" s="1" customFormat="1" ht="20.100000000000001" customHeight="1" x14ac:dyDescent="0.3">
      <c r="A317" s="11" t="s">
        <v>268</v>
      </c>
      <c r="B317" s="12" t="s">
        <v>622</v>
      </c>
      <c r="C317" s="12">
        <v>338</v>
      </c>
      <c r="D317" s="19"/>
      <c r="E317" s="19"/>
      <c r="F317" s="13"/>
      <c r="G317" s="13"/>
      <c r="H317" s="13"/>
      <c r="I317" s="13"/>
      <c r="J317" s="13"/>
      <c r="K317" s="13"/>
      <c r="L317" s="13"/>
      <c r="M317" s="13"/>
      <c r="N317" s="13"/>
      <c r="O317" s="13"/>
      <c r="P317" s="13"/>
      <c r="Q317" s="13"/>
      <c r="R317" s="13"/>
      <c r="S317" s="13"/>
      <c r="T317" s="13"/>
      <c r="U317" s="13"/>
      <c r="V317" s="13"/>
      <c r="W317" s="13"/>
      <c r="X317" s="19"/>
      <c r="Y317" s="19"/>
      <c r="Z317" s="19"/>
      <c r="AA317" s="19"/>
      <c r="AB317" s="19"/>
      <c r="AC317" s="19"/>
      <c r="AD317" s="19"/>
      <c r="AE317" s="19"/>
      <c r="AF317" s="19"/>
      <c r="AG317" s="19"/>
      <c r="AH317" s="19"/>
      <c r="AI317" s="19"/>
      <c r="AJ317" s="19"/>
      <c r="AK317" s="19"/>
      <c r="AL317" s="19"/>
      <c r="AM317" s="19"/>
      <c r="AN317" s="19"/>
      <c r="AO317" s="19"/>
      <c r="AP317" s="19"/>
      <c r="AQ317" s="19"/>
      <c r="AR317" s="19"/>
      <c r="AS317" s="19"/>
      <c r="AT317" s="19"/>
      <c r="AU317" s="19"/>
      <c r="AV317" s="19"/>
      <c r="AW317" s="19"/>
      <c r="AX317" s="19"/>
      <c r="AY317" s="19"/>
      <c r="AZ317" s="19"/>
      <c r="BA317" s="19"/>
      <c r="BB317" s="19"/>
      <c r="BC317" s="19"/>
      <c r="BD317" s="19"/>
      <c r="BE317" s="19"/>
      <c r="BF317" s="13"/>
      <c r="BG317" s="19"/>
      <c r="BH317" s="19"/>
      <c r="BI317" s="19"/>
      <c r="BJ317" s="19"/>
      <c r="BK317" s="19"/>
      <c r="BL317" s="19"/>
      <c r="BM317" s="19"/>
      <c r="BN317" s="19"/>
      <c r="BO317" s="19"/>
      <c r="BP317" s="19"/>
      <c r="BQ317" s="19"/>
      <c r="BR317" s="19"/>
      <c r="BS317" s="13"/>
      <c r="BT317" s="19"/>
      <c r="BU317" s="19"/>
      <c r="BV317" s="19"/>
      <c r="BW317" s="19"/>
      <c r="BX317" s="19"/>
      <c r="BY317" s="13"/>
      <c r="BZ317" s="31"/>
      <c r="CA317" s="19"/>
    </row>
    <row r="318" spans="1:79" s="1" customFormat="1" ht="20.100000000000001" customHeight="1" x14ac:dyDescent="0.3">
      <c r="A318" s="11" t="s">
        <v>815</v>
      </c>
      <c r="B318" s="12" t="s">
        <v>816</v>
      </c>
      <c r="C318" s="12">
        <v>338.1</v>
      </c>
      <c r="D318" s="13"/>
      <c r="E318" s="13"/>
      <c r="F318" s="13"/>
      <c r="G318" s="13"/>
      <c r="H318" s="13"/>
      <c r="I318" s="13"/>
      <c r="J318" s="13"/>
      <c r="K318" s="13"/>
      <c r="L318" s="13"/>
      <c r="M318" s="13"/>
      <c r="N318" s="13"/>
      <c r="O318" s="13"/>
      <c r="P318" s="13"/>
      <c r="Q318" s="13"/>
      <c r="R318" s="13"/>
      <c r="S318" s="13"/>
      <c r="T318" s="13"/>
      <c r="U318" s="13"/>
      <c r="V318" s="13"/>
      <c r="W318" s="13"/>
      <c r="X318" s="13"/>
      <c r="Y318" s="13"/>
      <c r="Z318" s="13"/>
      <c r="AA318" s="13"/>
      <c r="AB318" s="13"/>
      <c r="AC318" s="13"/>
      <c r="AD318" s="13"/>
      <c r="AE318" s="13"/>
      <c r="AF318" s="13"/>
      <c r="AG318" s="13"/>
      <c r="AH318" s="13"/>
      <c r="AI318" s="13"/>
      <c r="AJ318" s="13"/>
      <c r="AK318" s="13"/>
      <c r="AL318" s="13"/>
      <c r="AM318" s="13"/>
      <c r="AN318" s="13"/>
      <c r="AO318" s="13"/>
      <c r="AP318" s="13"/>
      <c r="AQ318" s="13"/>
      <c r="AR318" s="13"/>
      <c r="AS318" s="13"/>
      <c r="AT318" s="13"/>
      <c r="AU318" s="13"/>
      <c r="AV318" s="13"/>
      <c r="AW318" s="13"/>
      <c r="AX318" s="13"/>
      <c r="AY318" s="13"/>
      <c r="AZ318" s="13"/>
      <c r="BA318" s="13"/>
      <c r="BB318" s="13"/>
      <c r="BC318" s="13"/>
      <c r="BD318" s="13"/>
      <c r="BE318" s="13"/>
      <c r="BF318" s="13"/>
      <c r="BG318" s="13"/>
      <c r="BH318" s="13"/>
      <c r="BI318" s="13"/>
      <c r="BJ318" s="13"/>
      <c r="BK318" s="13"/>
      <c r="BL318" s="13"/>
      <c r="BM318" s="13"/>
      <c r="BN318" s="13"/>
      <c r="BO318" s="13"/>
      <c r="BP318" s="13"/>
      <c r="BQ318" s="13"/>
      <c r="BR318" s="13"/>
      <c r="BS318" s="13"/>
      <c r="BT318" s="13"/>
      <c r="BU318" s="13"/>
      <c r="BV318" s="13"/>
      <c r="BW318" s="13"/>
      <c r="BX318" s="13"/>
      <c r="BY318" s="13"/>
      <c r="BZ318" s="31"/>
      <c r="CA318" s="13"/>
    </row>
    <row r="319" spans="1:79" s="1" customFormat="1" ht="20.100000000000001" customHeight="1" x14ac:dyDescent="0.3">
      <c r="A319" s="11" t="s">
        <v>269</v>
      </c>
      <c r="B319" s="12" t="s">
        <v>623</v>
      </c>
      <c r="C319" s="12">
        <v>339</v>
      </c>
      <c r="D319" s="13"/>
      <c r="E319" s="13"/>
      <c r="F319" s="13"/>
      <c r="G319" s="13"/>
      <c r="H319" s="13"/>
      <c r="I319" s="13"/>
      <c r="J319" s="13"/>
      <c r="K319" s="13"/>
      <c r="L319" s="13"/>
      <c r="M319" s="13"/>
      <c r="N319" s="13"/>
      <c r="O319" s="13"/>
      <c r="P319" s="13"/>
      <c r="Q319" s="13"/>
      <c r="R319" s="13"/>
      <c r="S319" s="13"/>
      <c r="T319" s="13"/>
      <c r="U319" s="13"/>
      <c r="V319" s="13"/>
      <c r="W319" s="13"/>
      <c r="X319" s="13"/>
      <c r="Y319" s="13"/>
      <c r="Z319" s="13"/>
      <c r="AA319" s="13"/>
      <c r="AB319" s="13"/>
      <c r="AC319" s="13"/>
      <c r="AD319" s="13"/>
      <c r="AE319" s="13"/>
      <c r="AF319" s="13"/>
      <c r="AG319" s="13"/>
      <c r="AH319" s="13"/>
      <c r="AI319" s="13"/>
      <c r="AJ319" s="13"/>
      <c r="AK319" s="13"/>
      <c r="AL319" s="13"/>
      <c r="AM319" s="13"/>
      <c r="AN319" s="13"/>
      <c r="AO319" s="13"/>
      <c r="AP319" s="13"/>
      <c r="AQ319" s="13"/>
      <c r="AR319" s="13"/>
      <c r="AS319" s="13"/>
      <c r="AT319" s="13"/>
      <c r="AU319" s="13"/>
      <c r="AV319" s="13"/>
      <c r="AW319" s="13"/>
      <c r="AX319" s="13"/>
      <c r="AY319" s="13"/>
      <c r="AZ319" s="13"/>
      <c r="BA319" s="13"/>
      <c r="BB319" s="13"/>
      <c r="BC319" s="13"/>
      <c r="BD319" s="13"/>
      <c r="BE319" s="13"/>
      <c r="BF319" s="13"/>
      <c r="BG319" s="13"/>
      <c r="BH319" s="13"/>
      <c r="BI319" s="13"/>
      <c r="BJ319" s="13"/>
      <c r="BK319" s="13"/>
      <c r="BL319" s="13"/>
      <c r="BM319" s="13"/>
      <c r="BN319" s="13"/>
      <c r="BO319" s="13"/>
      <c r="BP319" s="13"/>
      <c r="BQ319" s="13"/>
      <c r="BR319" s="13"/>
      <c r="BS319" s="13"/>
      <c r="BT319" s="13"/>
      <c r="BU319" s="13">
        <v>1</v>
      </c>
      <c r="BV319" s="13"/>
      <c r="BW319" s="13"/>
      <c r="BX319" s="13"/>
      <c r="BY319" s="13"/>
      <c r="BZ319" s="31"/>
      <c r="CA319" s="13"/>
    </row>
    <row r="320" spans="1:79" s="1" customFormat="1" ht="20.100000000000001" customHeight="1" x14ac:dyDescent="0.3">
      <c r="A320" s="11" t="s">
        <v>270</v>
      </c>
      <c r="B320" s="12" t="s">
        <v>624</v>
      </c>
      <c r="C320" s="12">
        <v>340</v>
      </c>
      <c r="D320" s="13"/>
      <c r="E320" s="13"/>
      <c r="F320" s="13"/>
      <c r="G320" s="13"/>
      <c r="H320" s="13"/>
      <c r="I320" s="13">
        <v>1</v>
      </c>
      <c r="J320" s="13"/>
      <c r="K320" s="13"/>
      <c r="L320" s="13">
        <v>1</v>
      </c>
      <c r="M320" s="13"/>
      <c r="N320" s="13"/>
      <c r="O320" s="13"/>
      <c r="P320" s="13"/>
      <c r="Q320" s="13"/>
      <c r="R320" s="13"/>
      <c r="S320" s="13"/>
      <c r="T320" s="13"/>
      <c r="U320" s="13"/>
      <c r="V320" s="13"/>
      <c r="W320" s="13"/>
      <c r="X320" s="13"/>
      <c r="Y320" s="13">
        <v>1</v>
      </c>
      <c r="Z320" s="13"/>
      <c r="AA320" s="13"/>
      <c r="AB320" s="13"/>
      <c r="AC320" s="13"/>
      <c r="AD320" s="13"/>
      <c r="AE320" s="13"/>
      <c r="AF320" s="13"/>
      <c r="AG320" s="13"/>
      <c r="AH320" s="13"/>
      <c r="AI320" s="13"/>
      <c r="AJ320" s="13"/>
      <c r="AK320" s="13"/>
      <c r="AL320" s="13"/>
      <c r="AM320" s="13"/>
      <c r="AN320" s="13"/>
      <c r="AO320" s="13"/>
      <c r="AP320" s="13"/>
      <c r="AQ320" s="13">
        <v>1</v>
      </c>
      <c r="AR320" s="13">
        <v>1</v>
      </c>
      <c r="AS320" s="13"/>
      <c r="AT320" s="13"/>
      <c r="AU320" s="13"/>
      <c r="AV320" s="13"/>
      <c r="AW320" s="13"/>
      <c r="AX320" s="13"/>
      <c r="AY320" s="13">
        <v>1</v>
      </c>
      <c r="AZ320" s="13"/>
      <c r="BA320" s="13"/>
      <c r="BB320" s="13"/>
      <c r="BC320" s="13"/>
      <c r="BD320" s="13"/>
      <c r="BE320" s="13"/>
      <c r="BF320" s="13"/>
      <c r="BG320" s="13"/>
      <c r="BH320" s="13"/>
      <c r="BI320" s="13"/>
      <c r="BJ320" s="13"/>
      <c r="BK320" s="13"/>
      <c r="BL320" s="13"/>
      <c r="BM320" s="13"/>
      <c r="BN320" s="13"/>
      <c r="BO320" s="13"/>
      <c r="BP320" s="13"/>
      <c r="BQ320" s="13"/>
      <c r="BR320" s="13"/>
      <c r="BS320" s="13"/>
      <c r="BT320" s="13"/>
      <c r="BU320" s="13">
        <v>1</v>
      </c>
      <c r="BV320" s="13"/>
      <c r="BW320" s="13"/>
      <c r="BX320" s="13"/>
      <c r="BY320" s="13">
        <v>1</v>
      </c>
      <c r="BZ320" s="31"/>
      <c r="CA320" s="13" t="s">
        <v>857</v>
      </c>
    </row>
    <row r="321" spans="1:79" s="1" customFormat="1" ht="20.100000000000001" customHeight="1" x14ac:dyDescent="0.3">
      <c r="A321" s="11" t="s">
        <v>271</v>
      </c>
      <c r="B321" s="12" t="s">
        <v>817</v>
      </c>
      <c r="C321" s="12">
        <v>341</v>
      </c>
      <c r="D321" s="13"/>
      <c r="E321" s="13"/>
      <c r="F321" s="13"/>
      <c r="G321" s="13"/>
      <c r="H321" s="13"/>
      <c r="I321" s="13"/>
      <c r="J321" s="13"/>
      <c r="K321" s="13"/>
      <c r="L321" s="13"/>
      <c r="M321" s="13"/>
      <c r="N321" s="13"/>
      <c r="O321" s="13"/>
      <c r="P321" s="13"/>
      <c r="Q321" s="13"/>
      <c r="R321" s="13"/>
      <c r="S321" s="13"/>
      <c r="T321" s="13"/>
      <c r="U321" s="13"/>
      <c r="V321" s="13"/>
      <c r="W321" s="13"/>
      <c r="X321" s="13"/>
      <c r="Y321" s="13"/>
      <c r="Z321" s="13"/>
      <c r="AA321" s="13"/>
      <c r="AB321" s="13"/>
      <c r="AC321" s="13"/>
      <c r="AD321" s="13"/>
      <c r="AE321" s="13"/>
      <c r="AF321" s="13"/>
      <c r="AG321" s="13"/>
      <c r="AH321" s="13"/>
      <c r="AI321" s="13"/>
      <c r="AJ321" s="13"/>
      <c r="AK321" s="13"/>
      <c r="AL321" s="13"/>
      <c r="AM321" s="13"/>
      <c r="AN321" s="13"/>
      <c r="AO321" s="13"/>
      <c r="AP321" s="13"/>
      <c r="AQ321" s="13"/>
      <c r="AR321" s="13"/>
      <c r="AS321" s="13"/>
      <c r="AT321" s="13"/>
      <c r="AU321" s="13"/>
      <c r="AV321" s="13"/>
      <c r="AW321" s="13"/>
      <c r="AX321" s="13"/>
      <c r="AY321" s="13"/>
      <c r="AZ321" s="13"/>
      <c r="BA321" s="13"/>
      <c r="BB321" s="13"/>
      <c r="BC321" s="13"/>
      <c r="BD321" s="13"/>
      <c r="BE321" s="13"/>
      <c r="BF321" s="13"/>
      <c r="BG321" s="13"/>
      <c r="BH321" s="13"/>
      <c r="BI321" s="13"/>
      <c r="BJ321" s="13"/>
      <c r="BK321" s="13"/>
      <c r="BL321" s="13"/>
      <c r="BM321" s="13"/>
      <c r="BN321" s="13"/>
      <c r="BO321" s="13"/>
      <c r="BP321" s="13"/>
      <c r="BQ321" s="13"/>
      <c r="BR321" s="13"/>
      <c r="BS321" s="13"/>
      <c r="BT321" s="13"/>
      <c r="BU321" s="13"/>
      <c r="BV321" s="13"/>
      <c r="BW321" s="13"/>
      <c r="BX321" s="13"/>
      <c r="BY321" s="13"/>
      <c r="BZ321" s="31"/>
      <c r="CA321" s="13"/>
    </row>
    <row r="322" spans="1:79" s="1" customFormat="1" ht="20.100000000000001" customHeight="1" x14ac:dyDescent="0.3">
      <c r="A322" s="11" t="s">
        <v>272</v>
      </c>
      <c r="B322" s="12" t="s">
        <v>625</v>
      </c>
      <c r="C322" s="12">
        <v>342</v>
      </c>
      <c r="D322" s="13"/>
      <c r="E322" s="13"/>
      <c r="F322" s="13"/>
      <c r="G322" s="13"/>
      <c r="H322" s="13"/>
      <c r="I322" s="13"/>
      <c r="J322" s="13"/>
      <c r="K322" s="13"/>
      <c r="L322" s="13"/>
      <c r="M322" s="13"/>
      <c r="N322" s="13"/>
      <c r="O322" s="13"/>
      <c r="P322" s="13"/>
      <c r="Q322" s="13"/>
      <c r="R322" s="13"/>
      <c r="S322" s="13"/>
      <c r="T322" s="13"/>
      <c r="U322" s="13"/>
      <c r="V322" s="13"/>
      <c r="W322" s="13"/>
      <c r="X322" s="13"/>
      <c r="Y322" s="13"/>
      <c r="Z322" s="13"/>
      <c r="AA322" s="13"/>
      <c r="AB322" s="13"/>
      <c r="AC322" s="13"/>
      <c r="AD322" s="13"/>
      <c r="AE322" s="13"/>
      <c r="AF322" s="13"/>
      <c r="AG322" s="13"/>
      <c r="AH322" s="13"/>
      <c r="AI322" s="13"/>
      <c r="AJ322" s="13"/>
      <c r="AK322" s="13"/>
      <c r="AL322" s="13"/>
      <c r="AM322" s="13"/>
      <c r="AN322" s="13"/>
      <c r="AO322" s="13"/>
      <c r="AP322" s="13"/>
      <c r="AQ322" s="13"/>
      <c r="AR322" s="13"/>
      <c r="AS322" s="13"/>
      <c r="AT322" s="13"/>
      <c r="AU322" s="13"/>
      <c r="AV322" s="13"/>
      <c r="AW322" s="13"/>
      <c r="AX322" s="13"/>
      <c r="AY322" s="13"/>
      <c r="AZ322" s="13"/>
      <c r="BA322" s="13"/>
      <c r="BB322" s="13"/>
      <c r="BC322" s="13"/>
      <c r="BD322" s="13"/>
      <c r="BE322" s="13"/>
      <c r="BF322" s="13"/>
      <c r="BG322" s="13"/>
      <c r="BH322" s="13"/>
      <c r="BI322" s="13"/>
      <c r="BJ322" s="13"/>
      <c r="BK322" s="13"/>
      <c r="BL322" s="13"/>
      <c r="BM322" s="13"/>
      <c r="BN322" s="13"/>
      <c r="BO322" s="13"/>
      <c r="BP322" s="13"/>
      <c r="BQ322" s="13"/>
      <c r="BR322" s="13"/>
      <c r="BS322" s="13"/>
      <c r="BT322" s="13"/>
      <c r="BU322" s="13"/>
      <c r="BV322" s="13"/>
      <c r="BW322" s="13"/>
      <c r="BX322" s="13"/>
      <c r="BY322" s="13"/>
      <c r="BZ322" s="31"/>
      <c r="CA322" s="13"/>
    </row>
    <row r="323" spans="1:79" s="1" customFormat="1" ht="20.100000000000001" customHeight="1" x14ac:dyDescent="0.3">
      <c r="A323" s="11" t="s">
        <v>818</v>
      </c>
      <c r="B323" s="12" t="s">
        <v>819</v>
      </c>
      <c r="C323" s="12">
        <v>342.1</v>
      </c>
      <c r="D323" s="19"/>
      <c r="E323" s="19"/>
      <c r="F323" s="13"/>
      <c r="G323" s="13"/>
      <c r="H323" s="13"/>
      <c r="I323" s="13"/>
      <c r="J323" s="13"/>
      <c r="K323" s="13"/>
      <c r="L323" s="13"/>
      <c r="M323" s="13"/>
      <c r="N323" s="13"/>
      <c r="O323" s="13"/>
      <c r="P323" s="13"/>
      <c r="Q323" s="13"/>
      <c r="R323" s="13"/>
      <c r="S323" s="13"/>
      <c r="T323" s="13"/>
      <c r="U323" s="13"/>
      <c r="V323" s="13"/>
      <c r="W323" s="13"/>
      <c r="X323" s="19"/>
      <c r="Y323" s="19"/>
      <c r="Z323" s="19"/>
      <c r="AA323" s="19"/>
      <c r="AB323" s="19"/>
      <c r="AC323" s="19"/>
      <c r="AD323" s="19"/>
      <c r="AE323" s="19"/>
      <c r="AF323" s="19"/>
      <c r="AG323" s="19"/>
      <c r="AH323" s="19"/>
      <c r="AI323" s="19"/>
      <c r="AJ323" s="19"/>
      <c r="AK323" s="19"/>
      <c r="AL323" s="19"/>
      <c r="AM323" s="19"/>
      <c r="AN323" s="19"/>
      <c r="AO323" s="19"/>
      <c r="AP323" s="19"/>
      <c r="AQ323" s="19"/>
      <c r="AR323" s="19"/>
      <c r="AS323" s="19"/>
      <c r="AT323" s="19"/>
      <c r="AU323" s="19"/>
      <c r="AV323" s="19"/>
      <c r="AW323" s="19"/>
      <c r="AX323" s="19"/>
      <c r="AY323" s="19"/>
      <c r="AZ323" s="19"/>
      <c r="BA323" s="19"/>
      <c r="BB323" s="19"/>
      <c r="BC323" s="19"/>
      <c r="BD323" s="19"/>
      <c r="BE323" s="19"/>
      <c r="BF323" s="13"/>
      <c r="BG323" s="19"/>
      <c r="BH323" s="19"/>
      <c r="BI323" s="19"/>
      <c r="BJ323" s="19"/>
      <c r="BK323" s="19"/>
      <c r="BL323" s="19"/>
      <c r="BM323" s="19"/>
      <c r="BN323" s="19"/>
      <c r="BO323" s="19"/>
      <c r="BP323" s="19"/>
      <c r="BQ323" s="19"/>
      <c r="BR323" s="19"/>
      <c r="BS323" s="13"/>
      <c r="BT323" s="19"/>
      <c r="BU323" s="19"/>
      <c r="BV323" s="19"/>
      <c r="BW323" s="19"/>
      <c r="BX323" s="19"/>
      <c r="BY323" s="13"/>
      <c r="BZ323" s="31"/>
      <c r="CA323" s="13"/>
    </row>
    <row r="324" spans="1:79" s="23" customFormat="1" ht="20.100000000000001" customHeight="1" x14ac:dyDescent="0.3">
      <c r="A324" s="11" t="s">
        <v>273</v>
      </c>
      <c r="B324" s="12" t="s">
        <v>626</v>
      </c>
      <c r="C324" s="12">
        <v>343</v>
      </c>
      <c r="D324" s="21"/>
      <c r="E324" s="21">
        <v>1</v>
      </c>
      <c r="F324" s="22">
        <v>1</v>
      </c>
      <c r="G324" s="22"/>
      <c r="H324" s="22"/>
      <c r="I324" s="22"/>
      <c r="J324" s="22"/>
      <c r="K324" s="22"/>
      <c r="L324" s="22"/>
      <c r="M324" s="22"/>
      <c r="N324" s="22"/>
      <c r="O324" s="22"/>
      <c r="P324" s="22"/>
      <c r="Q324" s="22"/>
      <c r="R324" s="22"/>
      <c r="S324" s="22"/>
      <c r="T324" s="22"/>
      <c r="U324" s="22"/>
      <c r="V324" s="22"/>
      <c r="W324" s="22"/>
      <c r="X324" s="21"/>
      <c r="Y324" s="21"/>
      <c r="Z324" s="21"/>
      <c r="AA324" s="21"/>
      <c r="AB324" s="21"/>
      <c r="AC324" s="21"/>
      <c r="AD324" s="21"/>
      <c r="AE324" s="21"/>
      <c r="AF324" s="21"/>
      <c r="AG324" s="21"/>
      <c r="AH324" s="21"/>
      <c r="AI324" s="21"/>
      <c r="AJ324" s="21"/>
      <c r="AK324" s="21"/>
      <c r="AL324" s="21"/>
      <c r="AM324" s="21"/>
      <c r="AN324" s="21"/>
      <c r="AO324" s="21"/>
      <c r="AP324" s="21"/>
      <c r="AQ324" s="21"/>
      <c r="AR324" s="21"/>
      <c r="AS324" s="21"/>
      <c r="AT324" s="21"/>
      <c r="AU324" s="21"/>
      <c r="AV324" s="21"/>
      <c r="AW324" s="21"/>
      <c r="AX324" s="21"/>
      <c r="AY324" s="21"/>
      <c r="AZ324" s="21"/>
      <c r="BA324" s="21"/>
      <c r="BB324" s="21"/>
      <c r="BC324" s="21"/>
      <c r="BD324" s="21"/>
      <c r="BE324" s="21"/>
      <c r="BF324" s="22"/>
      <c r="BG324" s="21"/>
      <c r="BH324" s="21"/>
      <c r="BI324" s="21"/>
      <c r="BJ324" s="21"/>
      <c r="BK324" s="21"/>
      <c r="BL324" s="21"/>
      <c r="BM324" s="21"/>
      <c r="BN324" s="21"/>
      <c r="BO324" s="21"/>
      <c r="BP324" s="21"/>
      <c r="BQ324" s="21"/>
      <c r="BR324" s="21"/>
      <c r="BS324" s="22"/>
      <c r="BT324" s="21"/>
      <c r="BU324" s="21"/>
      <c r="BV324" s="21"/>
      <c r="BW324" s="21"/>
      <c r="BX324" s="21"/>
      <c r="BY324" s="22"/>
      <c r="BZ324" s="31"/>
      <c r="CA324" s="22"/>
    </row>
    <row r="325" spans="1:79" s="1" customFormat="1" ht="20.100000000000001" customHeight="1" x14ac:dyDescent="0.3">
      <c r="A325" s="11" t="s">
        <v>274</v>
      </c>
      <c r="B325" s="12" t="s">
        <v>627</v>
      </c>
      <c r="C325" s="12">
        <v>344</v>
      </c>
      <c r="D325" s="19"/>
      <c r="E325" s="19"/>
      <c r="F325" s="13"/>
      <c r="G325" s="13"/>
      <c r="H325" s="13"/>
      <c r="I325" s="13"/>
      <c r="J325" s="13"/>
      <c r="K325" s="13"/>
      <c r="L325" s="13"/>
      <c r="M325" s="13"/>
      <c r="N325" s="13"/>
      <c r="O325" s="13"/>
      <c r="P325" s="13"/>
      <c r="Q325" s="13"/>
      <c r="R325" s="13"/>
      <c r="S325" s="13"/>
      <c r="T325" s="13"/>
      <c r="U325" s="13"/>
      <c r="V325" s="13"/>
      <c r="W325" s="13"/>
      <c r="X325" s="19"/>
      <c r="Y325" s="19"/>
      <c r="Z325" s="19"/>
      <c r="AA325" s="19"/>
      <c r="AB325" s="19"/>
      <c r="AC325" s="19"/>
      <c r="AD325" s="19"/>
      <c r="AE325" s="19"/>
      <c r="AF325" s="19"/>
      <c r="AG325" s="19"/>
      <c r="AH325" s="19"/>
      <c r="AI325" s="19"/>
      <c r="AJ325" s="19"/>
      <c r="AK325" s="19"/>
      <c r="AL325" s="19"/>
      <c r="AM325" s="19"/>
      <c r="AN325" s="19"/>
      <c r="AO325" s="19"/>
      <c r="AP325" s="19"/>
      <c r="AQ325" s="19"/>
      <c r="AR325" s="19"/>
      <c r="AS325" s="19"/>
      <c r="AT325" s="19"/>
      <c r="AU325" s="19"/>
      <c r="AV325" s="19"/>
      <c r="AW325" s="19"/>
      <c r="AX325" s="19"/>
      <c r="AY325" s="19"/>
      <c r="AZ325" s="19"/>
      <c r="BA325" s="19"/>
      <c r="BB325" s="19"/>
      <c r="BC325" s="19"/>
      <c r="BD325" s="19"/>
      <c r="BE325" s="19"/>
      <c r="BF325" s="13"/>
      <c r="BG325" s="19"/>
      <c r="BH325" s="19"/>
      <c r="BI325" s="19"/>
      <c r="BJ325" s="19"/>
      <c r="BK325" s="19"/>
      <c r="BL325" s="19"/>
      <c r="BM325" s="19"/>
      <c r="BN325" s="19"/>
      <c r="BO325" s="19"/>
      <c r="BP325" s="19"/>
      <c r="BQ325" s="19"/>
      <c r="BR325" s="19"/>
      <c r="BS325" s="13"/>
      <c r="BT325" s="19"/>
      <c r="BU325" s="19"/>
      <c r="BV325" s="19"/>
      <c r="BW325" s="19"/>
      <c r="BX325" s="19"/>
      <c r="BY325" s="13"/>
      <c r="BZ325" s="31"/>
      <c r="CA325" s="13"/>
    </row>
    <row r="326" spans="1:79" s="1" customFormat="1" ht="20.100000000000001" customHeight="1" x14ac:dyDescent="0.3">
      <c r="A326" s="11" t="s">
        <v>275</v>
      </c>
      <c r="B326" s="12" t="s">
        <v>700</v>
      </c>
      <c r="C326" s="12">
        <v>345</v>
      </c>
      <c r="D326" s="19"/>
      <c r="E326" s="19"/>
      <c r="F326" s="13"/>
      <c r="G326" s="13"/>
      <c r="H326" s="13"/>
      <c r="I326" s="13"/>
      <c r="J326" s="13"/>
      <c r="K326" s="13"/>
      <c r="L326" s="13"/>
      <c r="M326" s="13"/>
      <c r="N326" s="13"/>
      <c r="O326" s="13"/>
      <c r="P326" s="13"/>
      <c r="Q326" s="13"/>
      <c r="R326" s="13"/>
      <c r="S326" s="13"/>
      <c r="T326" s="13"/>
      <c r="U326" s="13"/>
      <c r="V326" s="13"/>
      <c r="W326" s="13"/>
      <c r="X326" s="19"/>
      <c r="Y326" s="19"/>
      <c r="Z326" s="19"/>
      <c r="AA326" s="19"/>
      <c r="AB326" s="19"/>
      <c r="AC326" s="19"/>
      <c r="AD326" s="19"/>
      <c r="AE326" s="19"/>
      <c r="AF326" s="19"/>
      <c r="AG326" s="19"/>
      <c r="AH326" s="19"/>
      <c r="AI326" s="19"/>
      <c r="AJ326" s="19"/>
      <c r="AK326" s="19"/>
      <c r="AL326" s="19"/>
      <c r="AM326" s="19"/>
      <c r="AN326" s="19"/>
      <c r="AO326" s="19"/>
      <c r="AP326" s="19"/>
      <c r="AQ326" s="19"/>
      <c r="AR326" s="19"/>
      <c r="AS326" s="19"/>
      <c r="AT326" s="19"/>
      <c r="AU326" s="19"/>
      <c r="AV326" s="19"/>
      <c r="AW326" s="19"/>
      <c r="AX326" s="19"/>
      <c r="AY326" s="19"/>
      <c r="AZ326" s="19"/>
      <c r="BA326" s="19"/>
      <c r="BB326" s="19"/>
      <c r="BC326" s="19"/>
      <c r="BD326" s="19"/>
      <c r="BE326" s="19"/>
      <c r="BF326" s="13"/>
      <c r="BG326" s="19"/>
      <c r="BH326" s="19"/>
      <c r="BI326" s="19"/>
      <c r="BJ326" s="19"/>
      <c r="BK326" s="19"/>
      <c r="BL326" s="19"/>
      <c r="BM326" s="19"/>
      <c r="BN326" s="19"/>
      <c r="BO326" s="19"/>
      <c r="BP326" s="19"/>
      <c r="BQ326" s="19"/>
      <c r="BR326" s="19"/>
      <c r="BS326" s="13"/>
      <c r="BT326" s="19"/>
      <c r="BU326" s="19"/>
      <c r="BV326" s="19"/>
      <c r="BW326" s="19"/>
      <c r="BX326" s="19"/>
      <c r="BY326" s="13"/>
      <c r="BZ326" s="31"/>
      <c r="CA326" s="13"/>
    </row>
    <row r="327" spans="1:79" s="1" customFormat="1" ht="20.100000000000001" customHeight="1" x14ac:dyDescent="0.3">
      <c r="A327" s="11" t="s">
        <v>276</v>
      </c>
      <c r="B327" s="12" t="s">
        <v>628</v>
      </c>
      <c r="C327" s="12">
        <v>345.1</v>
      </c>
      <c r="D327" s="19"/>
      <c r="E327" s="19"/>
      <c r="F327" s="13"/>
      <c r="G327" s="13"/>
      <c r="H327" s="13"/>
      <c r="I327" s="13"/>
      <c r="J327" s="13"/>
      <c r="K327" s="13"/>
      <c r="L327" s="13"/>
      <c r="M327" s="13"/>
      <c r="N327" s="13"/>
      <c r="O327" s="13"/>
      <c r="P327" s="13"/>
      <c r="Q327" s="13"/>
      <c r="R327" s="13"/>
      <c r="S327" s="13"/>
      <c r="T327" s="13"/>
      <c r="U327" s="13"/>
      <c r="V327" s="13"/>
      <c r="W327" s="13"/>
      <c r="X327" s="19"/>
      <c r="Y327" s="19"/>
      <c r="Z327" s="19"/>
      <c r="AA327" s="19"/>
      <c r="AB327" s="19"/>
      <c r="AC327" s="19"/>
      <c r="AD327" s="19"/>
      <c r="AE327" s="19"/>
      <c r="AF327" s="19"/>
      <c r="AG327" s="19"/>
      <c r="AH327" s="19"/>
      <c r="AI327" s="19"/>
      <c r="AJ327" s="19"/>
      <c r="AK327" s="19"/>
      <c r="AL327" s="19"/>
      <c r="AM327" s="19"/>
      <c r="AN327" s="19"/>
      <c r="AO327" s="19"/>
      <c r="AP327" s="19"/>
      <c r="AQ327" s="19"/>
      <c r="AR327" s="19"/>
      <c r="AS327" s="19"/>
      <c r="AT327" s="19"/>
      <c r="AU327" s="19"/>
      <c r="AV327" s="19"/>
      <c r="AW327" s="19"/>
      <c r="AX327" s="19"/>
      <c r="AY327" s="19"/>
      <c r="AZ327" s="19"/>
      <c r="BA327" s="19"/>
      <c r="BB327" s="19"/>
      <c r="BC327" s="19"/>
      <c r="BD327" s="19"/>
      <c r="BE327" s="19"/>
      <c r="BF327" s="13"/>
      <c r="BG327" s="19"/>
      <c r="BH327" s="19"/>
      <c r="BI327" s="19"/>
      <c r="BJ327" s="19"/>
      <c r="BK327" s="19"/>
      <c r="BL327" s="19"/>
      <c r="BM327" s="19"/>
      <c r="BN327" s="19"/>
      <c r="BO327" s="19"/>
      <c r="BP327" s="19"/>
      <c r="BQ327" s="19"/>
      <c r="BR327" s="19"/>
      <c r="BS327" s="13"/>
      <c r="BT327" s="19"/>
      <c r="BU327" s="19"/>
      <c r="BV327" s="19"/>
      <c r="BW327" s="19"/>
      <c r="BX327" s="19"/>
      <c r="BY327" s="13"/>
      <c r="BZ327" s="31"/>
      <c r="CA327" s="13"/>
    </row>
    <row r="328" spans="1:79" s="1" customFormat="1" ht="20.100000000000001" customHeight="1" x14ac:dyDescent="0.3">
      <c r="A328" s="11" t="s">
        <v>277</v>
      </c>
      <c r="B328" s="12" t="s">
        <v>482</v>
      </c>
      <c r="C328" s="12">
        <v>346</v>
      </c>
      <c r="D328" s="19"/>
      <c r="E328" s="19"/>
      <c r="F328" s="13"/>
      <c r="G328" s="13"/>
      <c r="H328" s="13"/>
      <c r="I328" s="13"/>
      <c r="J328" s="13"/>
      <c r="K328" s="13"/>
      <c r="L328" s="13"/>
      <c r="M328" s="13"/>
      <c r="N328" s="13"/>
      <c r="O328" s="13"/>
      <c r="P328" s="13"/>
      <c r="Q328" s="13"/>
      <c r="R328" s="13"/>
      <c r="S328" s="13"/>
      <c r="T328" s="13"/>
      <c r="U328" s="13"/>
      <c r="V328" s="13"/>
      <c r="W328" s="13"/>
      <c r="X328" s="19"/>
      <c r="Y328" s="19"/>
      <c r="Z328" s="19"/>
      <c r="AA328" s="19"/>
      <c r="AB328" s="19"/>
      <c r="AC328" s="19"/>
      <c r="AD328" s="19"/>
      <c r="AE328" s="19"/>
      <c r="AF328" s="19"/>
      <c r="AG328" s="19"/>
      <c r="AH328" s="19"/>
      <c r="AI328" s="19"/>
      <c r="AJ328" s="19"/>
      <c r="AK328" s="19"/>
      <c r="AL328" s="19"/>
      <c r="AM328" s="19"/>
      <c r="AN328" s="19"/>
      <c r="AO328" s="19"/>
      <c r="AP328" s="19"/>
      <c r="AQ328" s="19"/>
      <c r="AR328" s="19"/>
      <c r="AS328" s="19"/>
      <c r="AT328" s="19"/>
      <c r="AU328" s="19"/>
      <c r="AV328" s="19"/>
      <c r="AW328" s="19"/>
      <c r="AX328" s="19"/>
      <c r="AY328" s="19"/>
      <c r="AZ328" s="19"/>
      <c r="BA328" s="19"/>
      <c r="BB328" s="19"/>
      <c r="BC328" s="19"/>
      <c r="BD328" s="19"/>
      <c r="BE328" s="19"/>
      <c r="BF328" s="13"/>
      <c r="BG328" s="19"/>
      <c r="BH328" s="19"/>
      <c r="BI328" s="19"/>
      <c r="BJ328" s="19"/>
      <c r="BK328" s="19"/>
      <c r="BL328" s="19"/>
      <c r="BM328" s="19"/>
      <c r="BN328" s="19"/>
      <c r="BO328" s="19"/>
      <c r="BP328" s="19"/>
      <c r="BQ328" s="19"/>
      <c r="BR328" s="19"/>
      <c r="BS328" s="13"/>
      <c r="BT328" s="19"/>
      <c r="BU328" s="19"/>
      <c r="BV328" s="19"/>
      <c r="BW328" s="19"/>
      <c r="BX328" s="19"/>
      <c r="BY328" s="13"/>
      <c r="BZ328" s="31"/>
      <c r="CA328" s="13"/>
    </row>
    <row r="329" spans="1:79" s="1" customFormat="1" ht="20.100000000000001" customHeight="1" x14ac:dyDescent="0.3">
      <c r="A329" s="11" t="s">
        <v>278</v>
      </c>
      <c r="B329" s="12" t="s">
        <v>629</v>
      </c>
      <c r="C329" s="12">
        <v>347</v>
      </c>
      <c r="D329" s="19"/>
      <c r="E329" s="19"/>
      <c r="F329" s="13"/>
      <c r="G329" s="13"/>
      <c r="H329" s="13"/>
      <c r="I329" s="13"/>
      <c r="J329" s="13"/>
      <c r="K329" s="13"/>
      <c r="L329" s="13"/>
      <c r="M329" s="13"/>
      <c r="N329" s="13"/>
      <c r="O329" s="13"/>
      <c r="P329" s="13"/>
      <c r="Q329" s="13"/>
      <c r="R329" s="13"/>
      <c r="S329" s="13"/>
      <c r="T329" s="13"/>
      <c r="U329" s="13"/>
      <c r="V329" s="13"/>
      <c r="W329" s="13"/>
      <c r="X329" s="19"/>
      <c r="Y329" s="19"/>
      <c r="Z329" s="19"/>
      <c r="AA329" s="19"/>
      <c r="AB329" s="19"/>
      <c r="AC329" s="19"/>
      <c r="AD329" s="19"/>
      <c r="AE329" s="19"/>
      <c r="AF329" s="19"/>
      <c r="AG329" s="19"/>
      <c r="AH329" s="19"/>
      <c r="AI329" s="19"/>
      <c r="AJ329" s="19"/>
      <c r="AK329" s="19"/>
      <c r="AL329" s="19"/>
      <c r="AM329" s="19"/>
      <c r="AN329" s="19"/>
      <c r="AO329" s="19"/>
      <c r="AP329" s="19"/>
      <c r="AQ329" s="19"/>
      <c r="AR329" s="19"/>
      <c r="AS329" s="19"/>
      <c r="AT329" s="19"/>
      <c r="AU329" s="19"/>
      <c r="AV329" s="19"/>
      <c r="AW329" s="19"/>
      <c r="AX329" s="19"/>
      <c r="AY329" s="19"/>
      <c r="AZ329" s="19"/>
      <c r="BA329" s="19"/>
      <c r="BB329" s="19"/>
      <c r="BC329" s="19"/>
      <c r="BD329" s="19"/>
      <c r="BE329" s="19"/>
      <c r="BF329" s="13"/>
      <c r="BG329" s="19"/>
      <c r="BH329" s="19"/>
      <c r="BI329" s="19"/>
      <c r="BJ329" s="19"/>
      <c r="BK329" s="19"/>
      <c r="BL329" s="19"/>
      <c r="BM329" s="19"/>
      <c r="BN329" s="19"/>
      <c r="BO329" s="19"/>
      <c r="BP329" s="19"/>
      <c r="BQ329" s="19"/>
      <c r="BR329" s="19"/>
      <c r="BS329" s="13"/>
      <c r="BT329" s="19"/>
      <c r="BU329" s="19"/>
      <c r="BV329" s="19"/>
      <c r="BW329" s="19"/>
      <c r="BX329" s="19"/>
      <c r="BY329" s="13"/>
      <c r="BZ329" s="31"/>
      <c r="CA329" s="13"/>
    </row>
    <row r="330" spans="1:79" s="1" customFormat="1" ht="20.100000000000001" customHeight="1" x14ac:dyDescent="0.3">
      <c r="A330" s="11" t="s">
        <v>279</v>
      </c>
      <c r="B330" s="12" t="s">
        <v>701</v>
      </c>
      <c r="C330" s="12">
        <v>348</v>
      </c>
      <c r="D330" s="19"/>
      <c r="E330" s="19"/>
      <c r="F330" s="13"/>
      <c r="G330" s="13"/>
      <c r="H330" s="13"/>
      <c r="I330" s="13"/>
      <c r="J330" s="13"/>
      <c r="K330" s="13"/>
      <c r="L330" s="13"/>
      <c r="M330" s="13"/>
      <c r="N330" s="13"/>
      <c r="O330" s="13"/>
      <c r="P330" s="13"/>
      <c r="Q330" s="13"/>
      <c r="R330" s="13"/>
      <c r="S330" s="13"/>
      <c r="T330" s="13"/>
      <c r="U330" s="13"/>
      <c r="V330" s="13"/>
      <c r="W330" s="13"/>
      <c r="X330" s="19"/>
      <c r="Y330" s="19"/>
      <c r="Z330" s="19"/>
      <c r="AA330" s="19"/>
      <c r="AB330" s="19"/>
      <c r="AC330" s="19"/>
      <c r="AD330" s="19"/>
      <c r="AE330" s="19"/>
      <c r="AF330" s="19"/>
      <c r="AG330" s="19"/>
      <c r="AH330" s="19"/>
      <c r="AI330" s="19"/>
      <c r="AJ330" s="19"/>
      <c r="AK330" s="19"/>
      <c r="AL330" s="19"/>
      <c r="AM330" s="19"/>
      <c r="AN330" s="19"/>
      <c r="AO330" s="19"/>
      <c r="AP330" s="19"/>
      <c r="AQ330" s="19"/>
      <c r="AR330" s="19"/>
      <c r="AS330" s="19"/>
      <c r="AT330" s="19"/>
      <c r="AU330" s="19"/>
      <c r="AV330" s="19"/>
      <c r="AW330" s="19"/>
      <c r="AX330" s="19"/>
      <c r="AY330" s="19"/>
      <c r="AZ330" s="19"/>
      <c r="BA330" s="19"/>
      <c r="BB330" s="19"/>
      <c r="BC330" s="19"/>
      <c r="BD330" s="19"/>
      <c r="BE330" s="19"/>
      <c r="BF330" s="13"/>
      <c r="BG330" s="19"/>
      <c r="BH330" s="19"/>
      <c r="BI330" s="19"/>
      <c r="BJ330" s="19"/>
      <c r="BK330" s="19"/>
      <c r="BL330" s="19"/>
      <c r="BM330" s="19"/>
      <c r="BN330" s="19"/>
      <c r="BO330" s="19"/>
      <c r="BP330" s="19"/>
      <c r="BQ330" s="19"/>
      <c r="BR330" s="19"/>
      <c r="BS330" s="13"/>
      <c r="BT330" s="19"/>
      <c r="BU330" s="19"/>
      <c r="BV330" s="19"/>
      <c r="BW330" s="19"/>
      <c r="BX330" s="19"/>
      <c r="BY330" s="13"/>
      <c r="BZ330" s="31"/>
      <c r="CA330" s="13"/>
    </row>
    <row r="331" spans="1:79" s="1" customFormat="1" ht="20.100000000000001" customHeight="1" x14ac:dyDescent="0.3">
      <c r="A331" s="11" t="s">
        <v>280</v>
      </c>
      <c r="B331" s="12" t="s">
        <v>483</v>
      </c>
      <c r="C331" s="12">
        <v>349</v>
      </c>
      <c r="D331" s="19"/>
      <c r="E331" s="19"/>
      <c r="F331" s="13"/>
      <c r="G331" s="13"/>
      <c r="H331" s="13"/>
      <c r="I331" s="13"/>
      <c r="J331" s="13"/>
      <c r="K331" s="13"/>
      <c r="L331" s="13"/>
      <c r="M331" s="13"/>
      <c r="N331" s="13"/>
      <c r="O331" s="13"/>
      <c r="P331" s="13"/>
      <c r="Q331" s="13"/>
      <c r="R331" s="13"/>
      <c r="S331" s="13"/>
      <c r="T331" s="13"/>
      <c r="U331" s="13"/>
      <c r="V331" s="13"/>
      <c r="W331" s="13"/>
      <c r="X331" s="19"/>
      <c r="Y331" s="19"/>
      <c r="Z331" s="19"/>
      <c r="AA331" s="19"/>
      <c r="AB331" s="19"/>
      <c r="AC331" s="19"/>
      <c r="AD331" s="19"/>
      <c r="AE331" s="19"/>
      <c r="AF331" s="19"/>
      <c r="AG331" s="19"/>
      <c r="AH331" s="19"/>
      <c r="AI331" s="19"/>
      <c r="AJ331" s="19"/>
      <c r="AK331" s="19"/>
      <c r="AL331" s="19"/>
      <c r="AM331" s="19"/>
      <c r="AN331" s="19"/>
      <c r="AO331" s="19"/>
      <c r="AP331" s="19"/>
      <c r="AQ331" s="19"/>
      <c r="AR331" s="19"/>
      <c r="AS331" s="19"/>
      <c r="AT331" s="19"/>
      <c r="AU331" s="19"/>
      <c r="AV331" s="19"/>
      <c r="AW331" s="19"/>
      <c r="AX331" s="19"/>
      <c r="AY331" s="19"/>
      <c r="AZ331" s="19"/>
      <c r="BA331" s="19"/>
      <c r="BB331" s="19"/>
      <c r="BC331" s="19"/>
      <c r="BD331" s="19"/>
      <c r="BE331" s="19"/>
      <c r="BF331" s="13"/>
      <c r="BG331" s="19"/>
      <c r="BH331" s="19"/>
      <c r="BI331" s="19"/>
      <c r="BJ331" s="19"/>
      <c r="BK331" s="19"/>
      <c r="BL331" s="19"/>
      <c r="BM331" s="19"/>
      <c r="BN331" s="19"/>
      <c r="BO331" s="19"/>
      <c r="BP331" s="19"/>
      <c r="BQ331" s="19"/>
      <c r="BR331" s="19"/>
      <c r="BS331" s="13"/>
      <c r="BT331" s="19"/>
      <c r="BU331" s="19"/>
      <c r="BV331" s="19"/>
      <c r="BW331" s="19"/>
      <c r="BX331" s="19"/>
      <c r="BY331" s="13"/>
      <c r="BZ331" s="31"/>
      <c r="CA331" s="13"/>
    </row>
    <row r="332" spans="1:79" s="1" customFormat="1" ht="20.100000000000001" customHeight="1" x14ac:dyDescent="0.3">
      <c r="A332" s="11" t="s">
        <v>281</v>
      </c>
      <c r="B332" s="12" t="s">
        <v>630</v>
      </c>
      <c r="C332" s="12">
        <v>350</v>
      </c>
      <c r="D332" s="19"/>
      <c r="E332" s="19"/>
      <c r="F332" s="13"/>
      <c r="G332" s="13"/>
      <c r="H332" s="13"/>
      <c r="I332" s="13"/>
      <c r="J332" s="13"/>
      <c r="K332" s="13"/>
      <c r="L332" s="13"/>
      <c r="M332" s="13"/>
      <c r="N332" s="13"/>
      <c r="O332" s="13"/>
      <c r="P332" s="13"/>
      <c r="Q332" s="13"/>
      <c r="R332" s="13"/>
      <c r="S332" s="13"/>
      <c r="T332" s="13"/>
      <c r="U332" s="13"/>
      <c r="V332" s="13"/>
      <c r="W332" s="13"/>
      <c r="X332" s="19"/>
      <c r="Y332" s="19"/>
      <c r="Z332" s="19"/>
      <c r="AA332" s="19"/>
      <c r="AB332" s="19"/>
      <c r="AC332" s="19"/>
      <c r="AD332" s="19"/>
      <c r="AE332" s="19"/>
      <c r="AF332" s="19"/>
      <c r="AG332" s="19"/>
      <c r="AH332" s="19"/>
      <c r="AI332" s="19"/>
      <c r="AJ332" s="19"/>
      <c r="AK332" s="19"/>
      <c r="AL332" s="19"/>
      <c r="AM332" s="19"/>
      <c r="AN332" s="19"/>
      <c r="AO332" s="19"/>
      <c r="AP332" s="19"/>
      <c r="AQ332" s="19"/>
      <c r="AR332" s="19"/>
      <c r="AS332" s="19"/>
      <c r="AT332" s="19"/>
      <c r="AU332" s="19"/>
      <c r="AV332" s="19"/>
      <c r="AW332" s="19"/>
      <c r="AX332" s="19"/>
      <c r="AY332" s="19"/>
      <c r="AZ332" s="19"/>
      <c r="BA332" s="19"/>
      <c r="BB332" s="19"/>
      <c r="BC332" s="19"/>
      <c r="BD332" s="19"/>
      <c r="BE332" s="19"/>
      <c r="BF332" s="13"/>
      <c r="BG332" s="19"/>
      <c r="BH332" s="19"/>
      <c r="BI332" s="19"/>
      <c r="BJ332" s="19"/>
      <c r="BK332" s="19"/>
      <c r="BL332" s="19"/>
      <c r="BM332" s="19"/>
      <c r="BN332" s="19"/>
      <c r="BO332" s="19"/>
      <c r="BP332" s="19"/>
      <c r="BQ332" s="19"/>
      <c r="BR332" s="19"/>
      <c r="BS332" s="13"/>
      <c r="BT332" s="19"/>
      <c r="BU332" s="19"/>
      <c r="BV332" s="19"/>
      <c r="BW332" s="19"/>
      <c r="BX332" s="19"/>
      <c r="BY332" s="13"/>
      <c r="BZ332" s="31"/>
      <c r="CA332" s="13"/>
    </row>
    <row r="333" spans="1:79" s="1" customFormat="1" ht="20.100000000000001" customHeight="1" x14ac:dyDescent="0.3">
      <c r="A333" s="11" t="s">
        <v>282</v>
      </c>
      <c r="B333" s="12" t="s">
        <v>702</v>
      </c>
      <c r="C333" s="12">
        <v>351</v>
      </c>
      <c r="D333" s="19"/>
      <c r="E333" s="19"/>
      <c r="F333" s="13"/>
      <c r="G333" s="13"/>
      <c r="H333" s="13"/>
      <c r="I333" s="13"/>
      <c r="J333" s="13"/>
      <c r="K333" s="13"/>
      <c r="L333" s="13"/>
      <c r="M333" s="13"/>
      <c r="N333" s="13"/>
      <c r="O333" s="13"/>
      <c r="P333" s="13"/>
      <c r="Q333" s="13"/>
      <c r="R333" s="13"/>
      <c r="S333" s="13"/>
      <c r="T333" s="13"/>
      <c r="U333" s="13"/>
      <c r="V333" s="13"/>
      <c r="W333" s="13"/>
      <c r="X333" s="19"/>
      <c r="Y333" s="19"/>
      <c r="Z333" s="19"/>
      <c r="AA333" s="19"/>
      <c r="AB333" s="19"/>
      <c r="AC333" s="19"/>
      <c r="AD333" s="19"/>
      <c r="AE333" s="19"/>
      <c r="AF333" s="19"/>
      <c r="AG333" s="19"/>
      <c r="AH333" s="19"/>
      <c r="AI333" s="19"/>
      <c r="AJ333" s="19"/>
      <c r="AK333" s="19"/>
      <c r="AL333" s="19"/>
      <c r="AM333" s="19"/>
      <c r="AN333" s="19"/>
      <c r="AO333" s="19"/>
      <c r="AP333" s="19"/>
      <c r="AQ333" s="19"/>
      <c r="AR333" s="19"/>
      <c r="AS333" s="19"/>
      <c r="AT333" s="19"/>
      <c r="AU333" s="19"/>
      <c r="AV333" s="19"/>
      <c r="AW333" s="19"/>
      <c r="AX333" s="19"/>
      <c r="AY333" s="19"/>
      <c r="AZ333" s="19"/>
      <c r="BA333" s="19"/>
      <c r="BB333" s="19"/>
      <c r="BC333" s="19"/>
      <c r="BD333" s="19"/>
      <c r="BE333" s="19"/>
      <c r="BF333" s="13"/>
      <c r="BG333" s="19"/>
      <c r="BH333" s="19"/>
      <c r="BI333" s="19"/>
      <c r="BJ333" s="19"/>
      <c r="BK333" s="19"/>
      <c r="BL333" s="19"/>
      <c r="BM333" s="19"/>
      <c r="BN333" s="19"/>
      <c r="BO333" s="19"/>
      <c r="BP333" s="19"/>
      <c r="BQ333" s="19"/>
      <c r="BR333" s="19"/>
      <c r="BS333" s="13"/>
      <c r="BT333" s="19"/>
      <c r="BU333" s="19"/>
      <c r="BV333" s="19"/>
      <c r="BW333" s="19"/>
      <c r="BX333" s="19"/>
      <c r="BY333" s="13"/>
      <c r="BZ333" s="31"/>
      <c r="CA333" s="13"/>
    </row>
    <row r="334" spans="1:79" s="1" customFormat="1" ht="20.100000000000001" customHeight="1" x14ac:dyDescent="0.3">
      <c r="A334" s="11" t="s">
        <v>283</v>
      </c>
      <c r="B334" s="12" t="s">
        <v>365</v>
      </c>
      <c r="C334" s="12">
        <v>352</v>
      </c>
      <c r="D334" s="19"/>
      <c r="E334" s="19"/>
      <c r="F334" s="13"/>
      <c r="G334" s="13"/>
      <c r="H334" s="13"/>
      <c r="I334" s="13"/>
      <c r="J334" s="13"/>
      <c r="K334" s="13"/>
      <c r="L334" s="13"/>
      <c r="M334" s="13"/>
      <c r="N334" s="13"/>
      <c r="O334" s="13"/>
      <c r="P334" s="13"/>
      <c r="Q334" s="13"/>
      <c r="R334" s="13"/>
      <c r="S334" s="13"/>
      <c r="T334" s="13"/>
      <c r="U334" s="13"/>
      <c r="V334" s="13"/>
      <c r="W334" s="13"/>
      <c r="X334" s="19"/>
      <c r="Y334" s="19"/>
      <c r="Z334" s="19"/>
      <c r="AA334" s="19"/>
      <c r="AB334" s="19"/>
      <c r="AC334" s="19"/>
      <c r="AD334" s="19"/>
      <c r="AE334" s="19"/>
      <c r="AF334" s="19"/>
      <c r="AG334" s="19"/>
      <c r="AH334" s="19"/>
      <c r="AI334" s="19"/>
      <c r="AJ334" s="19"/>
      <c r="AK334" s="19"/>
      <c r="AL334" s="19"/>
      <c r="AM334" s="19"/>
      <c r="AN334" s="19"/>
      <c r="AO334" s="19"/>
      <c r="AP334" s="19"/>
      <c r="AQ334" s="19"/>
      <c r="AR334" s="19"/>
      <c r="AS334" s="19"/>
      <c r="AT334" s="19"/>
      <c r="AU334" s="19"/>
      <c r="AV334" s="19"/>
      <c r="AW334" s="19"/>
      <c r="AX334" s="19"/>
      <c r="AY334" s="19"/>
      <c r="AZ334" s="19"/>
      <c r="BA334" s="19"/>
      <c r="BB334" s="19"/>
      <c r="BC334" s="19"/>
      <c r="BD334" s="19"/>
      <c r="BE334" s="19"/>
      <c r="BF334" s="13"/>
      <c r="BG334" s="19"/>
      <c r="BH334" s="19"/>
      <c r="BI334" s="19"/>
      <c r="BJ334" s="19"/>
      <c r="BK334" s="19"/>
      <c r="BL334" s="19"/>
      <c r="BM334" s="19"/>
      <c r="BN334" s="19"/>
      <c r="BO334" s="19"/>
      <c r="BP334" s="19"/>
      <c r="BQ334" s="19"/>
      <c r="BR334" s="19"/>
      <c r="BS334" s="13"/>
      <c r="BT334" s="19"/>
      <c r="BU334" s="19"/>
      <c r="BV334" s="19"/>
      <c r="BW334" s="19"/>
      <c r="BX334" s="19"/>
      <c r="BY334" s="13"/>
      <c r="BZ334" s="31"/>
      <c r="CA334" s="13"/>
    </row>
    <row r="335" spans="1:79" s="1" customFormat="1" ht="20.100000000000001" customHeight="1" x14ac:dyDescent="0.3">
      <c r="A335" s="11" t="s">
        <v>284</v>
      </c>
      <c r="B335" s="12" t="s">
        <v>820</v>
      </c>
      <c r="C335" s="12">
        <v>353</v>
      </c>
      <c r="D335" s="19"/>
      <c r="E335" s="19"/>
      <c r="F335" s="13"/>
      <c r="G335" s="13"/>
      <c r="H335" s="13"/>
      <c r="I335" s="13"/>
      <c r="J335" s="13"/>
      <c r="K335" s="13"/>
      <c r="L335" s="13"/>
      <c r="M335" s="13"/>
      <c r="N335" s="13"/>
      <c r="O335" s="13"/>
      <c r="P335" s="13"/>
      <c r="Q335" s="13"/>
      <c r="R335" s="13"/>
      <c r="S335" s="13"/>
      <c r="T335" s="13"/>
      <c r="U335" s="13"/>
      <c r="V335" s="13"/>
      <c r="W335" s="13"/>
      <c r="X335" s="19"/>
      <c r="Y335" s="19"/>
      <c r="Z335" s="19"/>
      <c r="AA335" s="19"/>
      <c r="AB335" s="19"/>
      <c r="AC335" s="19"/>
      <c r="AD335" s="19"/>
      <c r="AE335" s="19"/>
      <c r="AF335" s="19"/>
      <c r="AG335" s="19"/>
      <c r="AH335" s="19"/>
      <c r="AI335" s="19"/>
      <c r="AJ335" s="19"/>
      <c r="AK335" s="19"/>
      <c r="AL335" s="19"/>
      <c r="AM335" s="19"/>
      <c r="AN335" s="19"/>
      <c r="AO335" s="19"/>
      <c r="AP335" s="19"/>
      <c r="AQ335" s="19"/>
      <c r="AR335" s="19"/>
      <c r="AS335" s="19"/>
      <c r="AT335" s="19"/>
      <c r="AU335" s="19"/>
      <c r="AV335" s="19"/>
      <c r="AW335" s="19"/>
      <c r="AX335" s="19"/>
      <c r="AY335" s="19"/>
      <c r="AZ335" s="19"/>
      <c r="BA335" s="19"/>
      <c r="BB335" s="19"/>
      <c r="BC335" s="19"/>
      <c r="BD335" s="19"/>
      <c r="BE335" s="19"/>
      <c r="BF335" s="13"/>
      <c r="BG335" s="19"/>
      <c r="BH335" s="19"/>
      <c r="BI335" s="19"/>
      <c r="BJ335" s="19"/>
      <c r="BK335" s="19"/>
      <c r="BL335" s="19"/>
      <c r="BM335" s="19"/>
      <c r="BN335" s="19"/>
      <c r="BO335" s="19"/>
      <c r="BP335" s="19"/>
      <c r="BQ335" s="19"/>
      <c r="BR335" s="19"/>
      <c r="BS335" s="13"/>
      <c r="BT335" s="19"/>
      <c r="BU335" s="19">
        <v>1</v>
      </c>
      <c r="BV335" s="19"/>
      <c r="BW335" s="19"/>
      <c r="BX335" s="19"/>
      <c r="BY335" s="13"/>
      <c r="BZ335" s="31"/>
      <c r="CA335" s="13"/>
    </row>
    <row r="336" spans="1:79" s="1" customFormat="1" ht="20.100000000000001" customHeight="1" x14ac:dyDescent="0.3">
      <c r="A336" s="11" t="s">
        <v>285</v>
      </c>
      <c r="B336" s="12" t="s">
        <v>518</v>
      </c>
      <c r="C336" s="12">
        <v>354</v>
      </c>
      <c r="D336" s="19"/>
      <c r="E336" s="19"/>
      <c r="F336" s="13"/>
      <c r="G336" s="13"/>
      <c r="H336" s="13"/>
      <c r="I336" s="13"/>
      <c r="J336" s="13"/>
      <c r="K336" s="13"/>
      <c r="L336" s="13"/>
      <c r="M336" s="13"/>
      <c r="N336" s="13"/>
      <c r="O336" s="13"/>
      <c r="P336" s="13"/>
      <c r="Q336" s="13"/>
      <c r="R336" s="13"/>
      <c r="S336" s="13"/>
      <c r="T336" s="13"/>
      <c r="U336" s="13"/>
      <c r="V336" s="13"/>
      <c r="W336" s="13"/>
      <c r="X336" s="19"/>
      <c r="Y336" s="19"/>
      <c r="Z336" s="19"/>
      <c r="AA336" s="19"/>
      <c r="AB336" s="19"/>
      <c r="AC336" s="19"/>
      <c r="AD336" s="19"/>
      <c r="AE336" s="19"/>
      <c r="AF336" s="19"/>
      <c r="AG336" s="19"/>
      <c r="AH336" s="19"/>
      <c r="AI336" s="19"/>
      <c r="AJ336" s="19"/>
      <c r="AK336" s="19"/>
      <c r="AL336" s="19"/>
      <c r="AM336" s="19"/>
      <c r="AN336" s="19"/>
      <c r="AO336" s="19"/>
      <c r="AP336" s="19"/>
      <c r="AQ336" s="19"/>
      <c r="AR336" s="19"/>
      <c r="AS336" s="19"/>
      <c r="AT336" s="19"/>
      <c r="AU336" s="19"/>
      <c r="AV336" s="19"/>
      <c r="AW336" s="19"/>
      <c r="AX336" s="19"/>
      <c r="AY336" s="19"/>
      <c r="AZ336" s="19"/>
      <c r="BA336" s="19"/>
      <c r="BB336" s="19"/>
      <c r="BC336" s="19"/>
      <c r="BD336" s="19"/>
      <c r="BE336" s="19"/>
      <c r="BF336" s="13"/>
      <c r="BG336" s="19"/>
      <c r="BH336" s="19"/>
      <c r="BI336" s="19"/>
      <c r="BJ336" s="19"/>
      <c r="BK336" s="19"/>
      <c r="BL336" s="19"/>
      <c r="BM336" s="19"/>
      <c r="BN336" s="19"/>
      <c r="BO336" s="19"/>
      <c r="BP336" s="19"/>
      <c r="BQ336" s="19"/>
      <c r="BR336" s="19"/>
      <c r="BS336" s="13"/>
      <c r="BT336" s="19"/>
      <c r="BU336" s="19"/>
      <c r="BV336" s="19"/>
      <c r="BW336" s="19"/>
      <c r="BX336" s="19"/>
      <c r="BY336" s="13"/>
      <c r="BZ336" s="31"/>
      <c r="CA336" s="13"/>
    </row>
    <row r="337" spans="1:79" s="1" customFormat="1" ht="20.100000000000001" customHeight="1" x14ac:dyDescent="0.3">
      <c r="A337" s="11" t="s">
        <v>286</v>
      </c>
      <c r="B337" s="12" t="s">
        <v>821</v>
      </c>
      <c r="C337" s="12">
        <v>355</v>
      </c>
      <c r="D337" s="19"/>
      <c r="E337" s="19"/>
      <c r="F337" s="13"/>
      <c r="G337" s="13"/>
      <c r="H337" s="13"/>
      <c r="I337" s="13"/>
      <c r="J337" s="13"/>
      <c r="K337" s="13"/>
      <c r="L337" s="13"/>
      <c r="M337" s="13"/>
      <c r="N337" s="13"/>
      <c r="O337" s="13"/>
      <c r="P337" s="13"/>
      <c r="Q337" s="13"/>
      <c r="R337" s="13"/>
      <c r="S337" s="13"/>
      <c r="T337" s="13"/>
      <c r="U337" s="13"/>
      <c r="V337" s="13"/>
      <c r="W337" s="13"/>
      <c r="X337" s="19"/>
      <c r="Y337" s="19"/>
      <c r="Z337" s="19"/>
      <c r="AA337" s="19"/>
      <c r="AB337" s="19"/>
      <c r="AC337" s="19"/>
      <c r="AD337" s="19"/>
      <c r="AE337" s="19"/>
      <c r="AF337" s="19"/>
      <c r="AG337" s="19"/>
      <c r="AH337" s="19"/>
      <c r="AI337" s="19"/>
      <c r="AJ337" s="19"/>
      <c r="AK337" s="19"/>
      <c r="AL337" s="19"/>
      <c r="AM337" s="19"/>
      <c r="AN337" s="19"/>
      <c r="AO337" s="19"/>
      <c r="AP337" s="19"/>
      <c r="AQ337" s="19"/>
      <c r="AR337" s="19"/>
      <c r="AS337" s="19"/>
      <c r="AT337" s="19"/>
      <c r="AU337" s="19"/>
      <c r="AV337" s="19"/>
      <c r="AW337" s="19"/>
      <c r="AX337" s="19"/>
      <c r="AY337" s="19"/>
      <c r="AZ337" s="19"/>
      <c r="BA337" s="19"/>
      <c r="BB337" s="19"/>
      <c r="BC337" s="19"/>
      <c r="BD337" s="19"/>
      <c r="BE337" s="19"/>
      <c r="BF337" s="13"/>
      <c r="BG337" s="19"/>
      <c r="BH337" s="19"/>
      <c r="BI337" s="19"/>
      <c r="BJ337" s="19"/>
      <c r="BK337" s="19"/>
      <c r="BL337" s="19"/>
      <c r="BM337" s="19"/>
      <c r="BN337" s="19"/>
      <c r="BO337" s="19"/>
      <c r="BP337" s="19"/>
      <c r="BQ337" s="19"/>
      <c r="BR337" s="19"/>
      <c r="BS337" s="13"/>
      <c r="BT337" s="19"/>
      <c r="BU337" s="19"/>
      <c r="BV337" s="19"/>
      <c r="BW337" s="19"/>
      <c r="BX337" s="19"/>
      <c r="BY337" s="13"/>
      <c r="BZ337" s="31"/>
      <c r="CA337" s="13"/>
    </row>
    <row r="338" spans="1:79" s="1" customFormat="1" ht="20.100000000000001" customHeight="1" x14ac:dyDescent="0.3">
      <c r="A338" s="11" t="s">
        <v>287</v>
      </c>
      <c r="B338" s="12" t="s">
        <v>423</v>
      </c>
      <c r="C338" s="12"/>
      <c r="D338" s="19"/>
      <c r="E338" s="19"/>
      <c r="F338" s="13"/>
      <c r="G338" s="13"/>
      <c r="H338" s="13"/>
      <c r="I338" s="13"/>
      <c r="J338" s="13"/>
      <c r="K338" s="13"/>
      <c r="L338" s="13"/>
      <c r="M338" s="13"/>
      <c r="N338" s="13"/>
      <c r="O338" s="13"/>
      <c r="P338" s="13"/>
      <c r="Q338" s="13"/>
      <c r="R338" s="13"/>
      <c r="S338" s="13"/>
      <c r="T338" s="13"/>
      <c r="U338" s="13"/>
      <c r="V338" s="13"/>
      <c r="W338" s="13"/>
      <c r="X338" s="19"/>
      <c r="Y338" s="19"/>
      <c r="Z338" s="19"/>
      <c r="AA338" s="19"/>
      <c r="AB338" s="19"/>
      <c r="AC338" s="19"/>
      <c r="AD338" s="19"/>
      <c r="AE338" s="19"/>
      <c r="AF338" s="19"/>
      <c r="AG338" s="19"/>
      <c r="AH338" s="19"/>
      <c r="AI338" s="19"/>
      <c r="AJ338" s="19"/>
      <c r="AK338" s="19"/>
      <c r="AL338" s="19"/>
      <c r="AM338" s="19"/>
      <c r="AN338" s="19"/>
      <c r="AO338" s="19"/>
      <c r="AP338" s="19"/>
      <c r="AQ338" s="19"/>
      <c r="AR338" s="19"/>
      <c r="AS338" s="19"/>
      <c r="AT338" s="19"/>
      <c r="AU338" s="19"/>
      <c r="AV338" s="19"/>
      <c r="AW338" s="19"/>
      <c r="AX338" s="19"/>
      <c r="AY338" s="19"/>
      <c r="AZ338" s="19"/>
      <c r="BA338" s="19"/>
      <c r="BB338" s="19"/>
      <c r="BC338" s="19"/>
      <c r="BD338" s="19"/>
      <c r="BE338" s="19"/>
      <c r="BF338" s="13"/>
      <c r="BG338" s="19"/>
      <c r="BH338" s="19"/>
      <c r="BI338" s="19"/>
      <c r="BJ338" s="19"/>
      <c r="BK338" s="19"/>
      <c r="BL338" s="19"/>
      <c r="BM338" s="19"/>
      <c r="BN338" s="19"/>
      <c r="BO338" s="19"/>
      <c r="BP338" s="19"/>
      <c r="BQ338" s="19"/>
      <c r="BR338" s="19"/>
      <c r="BS338" s="13"/>
      <c r="BT338" s="19"/>
      <c r="BU338" s="19"/>
      <c r="BV338" s="19"/>
      <c r="BW338" s="19"/>
      <c r="BX338" s="19"/>
      <c r="BY338" s="13"/>
      <c r="BZ338" s="31"/>
      <c r="CA338" s="13"/>
    </row>
    <row r="339" spans="1:79" s="1" customFormat="1" ht="20.100000000000001" customHeight="1" x14ac:dyDescent="0.3">
      <c r="A339" s="16" t="s">
        <v>288</v>
      </c>
      <c r="B339" s="8" t="s">
        <v>484</v>
      </c>
      <c r="C339" s="12"/>
      <c r="D339" s="26">
        <f>SUM(D340:D372)</f>
        <v>0</v>
      </c>
      <c r="E339" s="26">
        <f t="shared" ref="E339:BP339" si="32">SUM(E340:E372)</f>
        <v>2</v>
      </c>
      <c r="F339" s="26">
        <f t="shared" si="32"/>
        <v>2</v>
      </c>
      <c r="G339" s="26">
        <f t="shared" si="32"/>
        <v>0</v>
      </c>
      <c r="H339" s="26">
        <f t="shared" si="32"/>
        <v>0</v>
      </c>
      <c r="I339" s="26">
        <f t="shared" si="32"/>
        <v>20</v>
      </c>
      <c r="J339" s="26">
        <f t="shared" si="32"/>
        <v>0</v>
      </c>
      <c r="K339" s="26">
        <f t="shared" si="32"/>
        <v>0</v>
      </c>
      <c r="L339" s="26">
        <f t="shared" si="32"/>
        <v>20</v>
      </c>
      <c r="M339" s="26">
        <f t="shared" si="32"/>
        <v>0</v>
      </c>
      <c r="N339" s="26">
        <f t="shared" si="32"/>
        <v>0</v>
      </c>
      <c r="O339" s="26">
        <f t="shared" si="32"/>
        <v>9</v>
      </c>
      <c r="P339" s="26">
        <f t="shared" si="32"/>
        <v>1</v>
      </c>
      <c r="Q339" s="26">
        <f t="shared" si="32"/>
        <v>0</v>
      </c>
      <c r="R339" s="26">
        <f t="shared" si="32"/>
        <v>2</v>
      </c>
      <c r="S339" s="26">
        <f t="shared" si="32"/>
        <v>5</v>
      </c>
      <c r="T339" s="26">
        <f t="shared" si="32"/>
        <v>1</v>
      </c>
      <c r="U339" s="26">
        <f t="shared" si="32"/>
        <v>0</v>
      </c>
      <c r="V339" s="26">
        <f t="shared" si="32"/>
        <v>0</v>
      </c>
      <c r="W339" s="26">
        <f t="shared" si="32"/>
        <v>18</v>
      </c>
      <c r="X339" s="26">
        <f t="shared" si="32"/>
        <v>0</v>
      </c>
      <c r="Y339" s="26">
        <f t="shared" si="32"/>
        <v>1</v>
      </c>
      <c r="Z339" s="26">
        <f t="shared" si="32"/>
        <v>0</v>
      </c>
      <c r="AA339" s="26">
        <f t="shared" si="32"/>
        <v>0</v>
      </c>
      <c r="AB339" s="26">
        <f t="shared" si="32"/>
        <v>0</v>
      </c>
      <c r="AC339" s="26">
        <f t="shared" si="32"/>
        <v>1</v>
      </c>
      <c r="AD339" s="26">
        <f t="shared" si="32"/>
        <v>18</v>
      </c>
      <c r="AE339" s="26">
        <f t="shared" si="32"/>
        <v>0</v>
      </c>
      <c r="AF339" s="26">
        <f t="shared" si="32"/>
        <v>0</v>
      </c>
      <c r="AG339" s="26">
        <f t="shared" si="32"/>
        <v>0</v>
      </c>
      <c r="AH339" s="26">
        <f t="shared" si="32"/>
        <v>0</v>
      </c>
      <c r="AI339" s="26">
        <f t="shared" si="32"/>
        <v>0</v>
      </c>
      <c r="AJ339" s="26">
        <f t="shared" si="32"/>
        <v>0</v>
      </c>
      <c r="AK339" s="26">
        <f t="shared" si="32"/>
        <v>0</v>
      </c>
      <c r="AL339" s="26">
        <f t="shared" si="32"/>
        <v>0</v>
      </c>
      <c r="AM339" s="26">
        <f t="shared" si="32"/>
        <v>0</v>
      </c>
      <c r="AN339" s="26">
        <f t="shared" si="32"/>
        <v>0</v>
      </c>
      <c r="AO339" s="26">
        <f t="shared" si="32"/>
        <v>10</v>
      </c>
      <c r="AP339" s="26">
        <f t="shared" si="32"/>
        <v>9</v>
      </c>
      <c r="AQ339" s="26">
        <f t="shared" si="32"/>
        <v>1</v>
      </c>
      <c r="AR339" s="26">
        <f t="shared" si="32"/>
        <v>0</v>
      </c>
      <c r="AS339" s="26">
        <f t="shared" si="32"/>
        <v>6</v>
      </c>
      <c r="AT339" s="26">
        <f t="shared" si="32"/>
        <v>3</v>
      </c>
      <c r="AU339" s="26">
        <f t="shared" si="32"/>
        <v>0</v>
      </c>
      <c r="AV339" s="26">
        <f t="shared" si="32"/>
        <v>0</v>
      </c>
      <c r="AW339" s="26">
        <f t="shared" si="32"/>
        <v>11</v>
      </c>
      <c r="AX339" s="26">
        <f t="shared" si="32"/>
        <v>0</v>
      </c>
      <c r="AY339" s="26">
        <f t="shared" si="32"/>
        <v>20</v>
      </c>
      <c r="AZ339" s="26">
        <f t="shared" si="32"/>
        <v>0</v>
      </c>
      <c r="BA339" s="26">
        <f t="shared" si="32"/>
        <v>0</v>
      </c>
      <c r="BB339" s="26">
        <f t="shared" si="32"/>
        <v>0</v>
      </c>
      <c r="BC339" s="26">
        <f t="shared" si="32"/>
        <v>0</v>
      </c>
      <c r="BD339" s="26">
        <f t="shared" si="32"/>
        <v>0</v>
      </c>
      <c r="BE339" s="26">
        <f t="shared" si="32"/>
        <v>0</v>
      </c>
      <c r="BF339" s="26">
        <f t="shared" si="32"/>
        <v>0</v>
      </c>
      <c r="BG339" s="26">
        <f t="shared" si="32"/>
        <v>0</v>
      </c>
      <c r="BH339" s="26">
        <f t="shared" si="32"/>
        <v>0</v>
      </c>
      <c r="BI339" s="26">
        <f t="shared" si="32"/>
        <v>0</v>
      </c>
      <c r="BJ339" s="26">
        <f t="shared" si="32"/>
        <v>0</v>
      </c>
      <c r="BK339" s="26">
        <f t="shared" si="32"/>
        <v>0</v>
      </c>
      <c r="BL339" s="26">
        <f t="shared" si="32"/>
        <v>0</v>
      </c>
      <c r="BM339" s="26">
        <f t="shared" si="32"/>
        <v>0</v>
      </c>
      <c r="BN339" s="26">
        <f t="shared" si="32"/>
        <v>0</v>
      </c>
      <c r="BO339" s="26">
        <f t="shared" si="32"/>
        <v>0</v>
      </c>
      <c r="BP339" s="26">
        <f t="shared" si="32"/>
        <v>0</v>
      </c>
      <c r="BQ339" s="26">
        <f t="shared" ref="BQ339:CA339" si="33">SUM(BQ340:BQ372)</f>
        <v>0</v>
      </c>
      <c r="BR339" s="26">
        <f t="shared" si="33"/>
        <v>0</v>
      </c>
      <c r="BS339" s="26">
        <f t="shared" si="33"/>
        <v>0</v>
      </c>
      <c r="BT339" s="26">
        <f t="shared" si="33"/>
        <v>0</v>
      </c>
      <c r="BU339" s="26">
        <f t="shared" si="33"/>
        <v>25</v>
      </c>
      <c r="BV339" s="26">
        <f t="shared" si="33"/>
        <v>0</v>
      </c>
      <c r="BW339" s="26">
        <f t="shared" si="33"/>
        <v>0</v>
      </c>
      <c r="BX339" s="26">
        <f t="shared" si="33"/>
        <v>0</v>
      </c>
      <c r="BY339" s="26">
        <f t="shared" si="33"/>
        <v>20</v>
      </c>
      <c r="BZ339" s="26">
        <f t="shared" si="33"/>
        <v>13</v>
      </c>
      <c r="CA339" s="26">
        <f t="shared" si="33"/>
        <v>0</v>
      </c>
    </row>
    <row r="340" spans="1:79" s="1" customFormat="1" ht="20.100000000000001" customHeight="1" x14ac:dyDescent="0.3">
      <c r="A340" s="11" t="s">
        <v>289</v>
      </c>
      <c r="B340" s="12" t="s">
        <v>352</v>
      </c>
      <c r="C340" s="15">
        <v>356</v>
      </c>
      <c r="D340" s="19"/>
      <c r="E340" s="19"/>
      <c r="F340" s="13"/>
      <c r="G340" s="13"/>
      <c r="H340" s="13"/>
      <c r="I340" s="13"/>
      <c r="J340" s="13"/>
      <c r="K340" s="13"/>
      <c r="L340" s="13"/>
      <c r="M340" s="13"/>
      <c r="N340" s="13"/>
      <c r="O340" s="13"/>
      <c r="P340" s="13"/>
      <c r="Q340" s="13"/>
      <c r="R340" s="13"/>
      <c r="S340" s="13"/>
      <c r="T340" s="13"/>
      <c r="U340" s="13"/>
      <c r="V340" s="13"/>
      <c r="W340" s="13"/>
      <c r="X340" s="19"/>
      <c r="Y340" s="19"/>
      <c r="Z340" s="19"/>
      <c r="AA340" s="19"/>
      <c r="AB340" s="19"/>
      <c r="AC340" s="19"/>
      <c r="AD340" s="19"/>
      <c r="AE340" s="19"/>
      <c r="AF340" s="19"/>
      <c r="AG340" s="19"/>
      <c r="AH340" s="19"/>
      <c r="AI340" s="19"/>
      <c r="AJ340" s="19"/>
      <c r="AK340" s="19"/>
      <c r="AL340" s="19"/>
      <c r="AM340" s="19"/>
      <c r="AN340" s="19"/>
      <c r="AO340" s="19"/>
      <c r="AP340" s="19"/>
      <c r="AQ340" s="19"/>
      <c r="AR340" s="19"/>
      <c r="AS340" s="19"/>
      <c r="AT340" s="19"/>
      <c r="AU340" s="19"/>
      <c r="AV340" s="19"/>
      <c r="AW340" s="19"/>
      <c r="AX340" s="19"/>
      <c r="AY340" s="19"/>
      <c r="AZ340" s="19"/>
      <c r="BA340" s="19"/>
      <c r="BB340" s="19"/>
      <c r="BC340" s="19"/>
      <c r="BD340" s="19"/>
      <c r="BE340" s="19"/>
      <c r="BF340" s="13"/>
      <c r="BG340" s="19"/>
      <c r="BH340" s="19"/>
      <c r="BI340" s="19"/>
      <c r="BJ340" s="19"/>
      <c r="BK340" s="19"/>
      <c r="BL340" s="19"/>
      <c r="BM340" s="19"/>
      <c r="BN340" s="19"/>
      <c r="BO340" s="19"/>
      <c r="BP340" s="19"/>
      <c r="BQ340" s="19"/>
      <c r="BR340" s="19"/>
      <c r="BS340" s="13"/>
      <c r="BT340" s="19"/>
      <c r="BU340" s="19"/>
      <c r="BV340" s="19"/>
      <c r="BW340" s="19"/>
      <c r="BX340" s="19"/>
      <c r="BY340" s="13"/>
      <c r="BZ340" s="31"/>
      <c r="CA340" s="13"/>
    </row>
    <row r="341" spans="1:79" s="1" customFormat="1" ht="20.100000000000001" customHeight="1" x14ac:dyDescent="0.3">
      <c r="A341" s="11" t="s">
        <v>290</v>
      </c>
      <c r="B341" s="12" t="s">
        <v>485</v>
      </c>
      <c r="C341" s="15">
        <v>357</v>
      </c>
      <c r="D341" s="19"/>
      <c r="E341" s="19"/>
      <c r="F341" s="13"/>
      <c r="G341" s="13"/>
      <c r="H341" s="13"/>
      <c r="I341" s="13"/>
      <c r="J341" s="13"/>
      <c r="K341" s="13"/>
      <c r="L341" s="13"/>
      <c r="M341" s="13"/>
      <c r="N341" s="13"/>
      <c r="O341" s="13"/>
      <c r="P341" s="13"/>
      <c r="Q341" s="13"/>
      <c r="R341" s="13"/>
      <c r="S341" s="13"/>
      <c r="T341" s="13"/>
      <c r="U341" s="13"/>
      <c r="V341" s="13"/>
      <c r="W341" s="13"/>
      <c r="X341" s="19"/>
      <c r="Y341" s="19"/>
      <c r="Z341" s="19"/>
      <c r="AA341" s="19"/>
      <c r="AB341" s="19"/>
      <c r="AC341" s="19"/>
      <c r="AD341" s="19"/>
      <c r="AE341" s="19"/>
      <c r="AF341" s="19"/>
      <c r="AG341" s="19"/>
      <c r="AH341" s="19"/>
      <c r="AI341" s="19"/>
      <c r="AJ341" s="19"/>
      <c r="AK341" s="19"/>
      <c r="AL341" s="19"/>
      <c r="AM341" s="19"/>
      <c r="AN341" s="19"/>
      <c r="AO341" s="19"/>
      <c r="AP341" s="19"/>
      <c r="AQ341" s="19"/>
      <c r="AR341" s="19"/>
      <c r="AS341" s="19"/>
      <c r="AT341" s="19"/>
      <c r="AU341" s="19"/>
      <c r="AV341" s="19"/>
      <c r="AW341" s="19"/>
      <c r="AX341" s="19"/>
      <c r="AY341" s="19"/>
      <c r="AZ341" s="19"/>
      <c r="BA341" s="19"/>
      <c r="BB341" s="19"/>
      <c r="BC341" s="19"/>
      <c r="BD341" s="19"/>
      <c r="BE341" s="19"/>
      <c r="BF341" s="13"/>
      <c r="BG341" s="19"/>
      <c r="BH341" s="19"/>
      <c r="BI341" s="19"/>
      <c r="BJ341" s="19"/>
      <c r="BK341" s="19"/>
      <c r="BL341" s="19"/>
      <c r="BM341" s="19"/>
      <c r="BN341" s="19"/>
      <c r="BO341" s="19"/>
      <c r="BP341" s="19"/>
      <c r="BQ341" s="19"/>
      <c r="BR341" s="19"/>
      <c r="BS341" s="13"/>
      <c r="BT341" s="19"/>
      <c r="BU341" s="19"/>
      <c r="BV341" s="19"/>
      <c r="BW341" s="19"/>
      <c r="BX341" s="19"/>
      <c r="BY341" s="13"/>
      <c r="BZ341" s="31"/>
      <c r="CA341" s="13"/>
    </row>
    <row r="342" spans="1:79" s="1" customFormat="1" ht="20.100000000000001" customHeight="1" x14ac:dyDescent="0.3">
      <c r="A342" s="11" t="s">
        <v>291</v>
      </c>
      <c r="B342" s="12" t="s">
        <v>822</v>
      </c>
      <c r="C342" s="15">
        <v>358</v>
      </c>
      <c r="D342" s="19"/>
      <c r="E342" s="19"/>
      <c r="F342" s="13"/>
      <c r="G342" s="13"/>
      <c r="H342" s="13"/>
      <c r="I342" s="13">
        <v>4</v>
      </c>
      <c r="J342" s="13"/>
      <c r="K342" s="13"/>
      <c r="L342" s="13">
        <v>4</v>
      </c>
      <c r="M342" s="13"/>
      <c r="N342" s="13"/>
      <c r="O342" s="13">
        <v>3</v>
      </c>
      <c r="P342" s="13"/>
      <c r="Q342" s="13"/>
      <c r="R342" s="13"/>
      <c r="S342" s="13">
        <v>1</v>
      </c>
      <c r="T342" s="13"/>
      <c r="U342" s="13"/>
      <c r="V342" s="13"/>
      <c r="W342" s="13">
        <v>4</v>
      </c>
      <c r="X342" s="19"/>
      <c r="Y342" s="19"/>
      <c r="Z342" s="19"/>
      <c r="AA342" s="19"/>
      <c r="AB342" s="19"/>
      <c r="AC342" s="19"/>
      <c r="AD342" s="19">
        <v>4</v>
      </c>
      <c r="AE342" s="19"/>
      <c r="AF342" s="19"/>
      <c r="AG342" s="19"/>
      <c r="AH342" s="19"/>
      <c r="AI342" s="19"/>
      <c r="AJ342" s="19"/>
      <c r="AK342" s="19"/>
      <c r="AL342" s="19"/>
      <c r="AM342" s="19"/>
      <c r="AN342" s="19"/>
      <c r="AO342" s="19">
        <v>1</v>
      </c>
      <c r="AP342" s="19">
        <v>3</v>
      </c>
      <c r="AQ342" s="19"/>
      <c r="AR342" s="19"/>
      <c r="AS342" s="19">
        <v>1</v>
      </c>
      <c r="AT342" s="19">
        <v>2</v>
      </c>
      <c r="AU342" s="19"/>
      <c r="AV342" s="19"/>
      <c r="AW342" s="19">
        <v>1</v>
      </c>
      <c r="AX342" s="19"/>
      <c r="AY342" s="19">
        <v>4</v>
      </c>
      <c r="AZ342" s="19"/>
      <c r="BA342" s="19"/>
      <c r="BB342" s="19"/>
      <c r="BC342" s="19"/>
      <c r="BD342" s="19"/>
      <c r="BE342" s="19"/>
      <c r="BF342" s="13"/>
      <c r="BG342" s="19"/>
      <c r="BH342" s="19"/>
      <c r="BI342" s="19"/>
      <c r="BJ342" s="19"/>
      <c r="BK342" s="19"/>
      <c r="BL342" s="19"/>
      <c r="BM342" s="19"/>
      <c r="BN342" s="19"/>
      <c r="BO342" s="19"/>
      <c r="BP342" s="19"/>
      <c r="BQ342" s="19"/>
      <c r="BR342" s="19"/>
      <c r="BS342" s="13"/>
      <c r="BT342" s="19"/>
      <c r="BU342" s="19">
        <v>4</v>
      </c>
      <c r="BV342" s="19"/>
      <c r="BW342" s="19"/>
      <c r="BX342" s="19"/>
      <c r="BY342" s="13">
        <v>4</v>
      </c>
      <c r="BZ342" s="31">
        <v>1</v>
      </c>
      <c r="CA342" s="13" t="s">
        <v>857</v>
      </c>
    </row>
    <row r="343" spans="1:79" s="1" customFormat="1" ht="20.100000000000001" customHeight="1" x14ac:dyDescent="0.3">
      <c r="A343" s="11" t="s">
        <v>823</v>
      </c>
      <c r="B343" s="12" t="s">
        <v>824</v>
      </c>
      <c r="C343" s="15">
        <v>358.1</v>
      </c>
      <c r="D343" s="19"/>
      <c r="E343" s="19"/>
      <c r="F343" s="13"/>
      <c r="G343" s="13"/>
      <c r="H343" s="13"/>
      <c r="I343" s="13">
        <v>2</v>
      </c>
      <c r="J343" s="13"/>
      <c r="K343" s="13"/>
      <c r="L343" s="13">
        <v>2</v>
      </c>
      <c r="M343" s="13"/>
      <c r="N343" s="13"/>
      <c r="O343" s="13"/>
      <c r="P343" s="13"/>
      <c r="Q343" s="13"/>
      <c r="R343" s="13">
        <v>1</v>
      </c>
      <c r="S343" s="13"/>
      <c r="T343" s="13">
        <v>1</v>
      </c>
      <c r="U343" s="13"/>
      <c r="V343" s="13"/>
      <c r="W343" s="13">
        <v>2</v>
      </c>
      <c r="X343" s="19"/>
      <c r="Y343" s="19"/>
      <c r="Z343" s="19"/>
      <c r="AA343" s="19"/>
      <c r="AB343" s="19"/>
      <c r="AC343" s="19"/>
      <c r="AD343" s="19">
        <v>2</v>
      </c>
      <c r="AE343" s="19"/>
      <c r="AF343" s="19"/>
      <c r="AG343" s="19"/>
      <c r="AH343" s="19"/>
      <c r="AI343" s="19"/>
      <c r="AJ343" s="19"/>
      <c r="AK343" s="19"/>
      <c r="AL343" s="19"/>
      <c r="AM343" s="19"/>
      <c r="AN343" s="19"/>
      <c r="AO343" s="19"/>
      <c r="AP343" s="19">
        <v>2</v>
      </c>
      <c r="AQ343" s="19"/>
      <c r="AR343" s="19"/>
      <c r="AS343" s="19">
        <v>1</v>
      </c>
      <c r="AT343" s="19"/>
      <c r="AU343" s="19"/>
      <c r="AV343" s="19"/>
      <c r="AW343" s="19">
        <v>1</v>
      </c>
      <c r="AX343" s="19"/>
      <c r="AY343" s="19">
        <v>2</v>
      </c>
      <c r="AZ343" s="19"/>
      <c r="BA343" s="19"/>
      <c r="BB343" s="19"/>
      <c r="BC343" s="19"/>
      <c r="BD343" s="19"/>
      <c r="BE343" s="19"/>
      <c r="BF343" s="13"/>
      <c r="BG343" s="19"/>
      <c r="BH343" s="19"/>
      <c r="BI343" s="19"/>
      <c r="BJ343" s="19"/>
      <c r="BK343" s="19"/>
      <c r="BL343" s="19"/>
      <c r="BM343" s="19"/>
      <c r="BN343" s="19"/>
      <c r="BO343" s="19"/>
      <c r="BP343" s="19"/>
      <c r="BQ343" s="19"/>
      <c r="BR343" s="19"/>
      <c r="BS343" s="13"/>
      <c r="BT343" s="19"/>
      <c r="BU343" s="19">
        <v>1</v>
      </c>
      <c r="BV343" s="19"/>
      <c r="BW343" s="19"/>
      <c r="BX343" s="19"/>
      <c r="BY343" s="13">
        <v>2</v>
      </c>
      <c r="BZ343" s="31"/>
      <c r="CA343" s="13" t="s">
        <v>857</v>
      </c>
    </row>
    <row r="344" spans="1:79" s="1" customFormat="1" ht="20.100000000000001" customHeight="1" x14ac:dyDescent="0.3">
      <c r="A344" s="11" t="s">
        <v>292</v>
      </c>
      <c r="B344" s="12" t="s">
        <v>825</v>
      </c>
      <c r="C344" s="15">
        <v>359</v>
      </c>
      <c r="D344" s="13"/>
      <c r="E344" s="13"/>
      <c r="F344" s="13"/>
      <c r="G344" s="13"/>
      <c r="H344" s="13"/>
      <c r="I344" s="13">
        <v>2</v>
      </c>
      <c r="J344" s="13"/>
      <c r="K344" s="13"/>
      <c r="L344" s="13">
        <v>2</v>
      </c>
      <c r="M344" s="13"/>
      <c r="N344" s="13"/>
      <c r="O344" s="13">
        <v>2</v>
      </c>
      <c r="P344" s="13"/>
      <c r="Q344" s="13"/>
      <c r="R344" s="13"/>
      <c r="S344" s="13"/>
      <c r="T344" s="13"/>
      <c r="U344" s="13"/>
      <c r="V344" s="13"/>
      <c r="W344" s="13">
        <v>2</v>
      </c>
      <c r="X344" s="13"/>
      <c r="Y344" s="13"/>
      <c r="Z344" s="13"/>
      <c r="AA344" s="13"/>
      <c r="AB344" s="13"/>
      <c r="AC344" s="13"/>
      <c r="AD344" s="13">
        <v>2</v>
      </c>
      <c r="AE344" s="13"/>
      <c r="AF344" s="13"/>
      <c r="AG344" s="13"/>
      <c r="AH344" s="13"/>
      <c r="AI344" s="13"/>
      <c r="AJ344" s="13"/>
      <c r="AK344" s="13"/>
      <c r="AL344" s="13"/>
      <c r="AM344" s="13"/>
      <c r="AN344" s="13"/>
      <c r="AO344" s="13">
        <v>2</v>
      </c>
      <c r="AP344" s="13"/>
      <c r="AQ344" s="13"/>
      <c r="AR344" s="13"/>
      <c r="AS344" s="13">
        <v>1</v>
      </c>
      <c r="AT344" s="13"/>
      <c r="AU344" s="13"/>
      <c r="AV344" s="13"/>
      <c r="AW344" s="13">
        <v>1</v>
      </c>
      <c r="AX344" s="13"/>
      <c r="AY344" s="13">
        <v>2</v>
      </c>
      <c r="AZ344" s="13"/>
      <c r="BA344" s="13"/>
      <c r="BB344" s="13"/>
      <c r="BC344" s="13"/>
      <c r="BD344" s="13"/>
      <c r="BE344" s="13"/>
      <c r="BF344" s="13"/>
      <c r="BG344" s="13"/>
      <c r="BH344" s="13"/>
      <c r="BI344" s="13"/>
      <c r="BJ344" s="13"/>
      <c r="BK344" s="13"/>
      <c r="BL344" s="13"/>
      <c r="BM344" s="13"/>
      <c r="BN344" s="13"/>
      <c r="BO344" s="13"/>
      <c r="BP344" s="13"/>
      <c r="BQ344" s="13"/>
      <c r="BR344" s="13"/>
      <c r="BS344" s="13"/>
      <c r="BT344" s="13"/>
      <c r="BU344" s="13">
        <v>5</v>
      </c>
      <c r="BV344" s="13"/>
      <c r="BW344" s="13"/>
      <c r="BX344" s="13"/>
      <c r="BY344" s="13">
        <v>2</v>
      </c>
      <c r="BZ344" s="31">
        <v>2</v>
      </c>
      <c r="CA344" s="13"/>
    </row>
    <row r="345" spans="1:79" s="1" customFormat="1" ht="20.100000000000001" customHeight="1" x14ac:dyDescent="0.3">
      <c r="A345" s="11" t="s">
        <v>293</v>
      </c>
      <c r="B345" s="12" t="s">
        <v>631</v>
      </c>
      <c r="C345" s="15">
        <v>360</v>
      </c>
      <c r="D345" s="13"/>
      <c r="E345" s="13"/>
      <c r="F345" s="13"/>
      <c r="G345" s="13"/>
      <c r="H345" s="13"/>
      <c r="I345" s="13"/>
      <c r="J345" s="13"/>
      <c r="K345" s="13"/>
      <c r="L345" s="13"/>
      <c r="M345" s="13"/>
      <c r="N345" s="13"/>
      <c r="O345" s="13"/>
      <c r="P345" s="13"/>
      <c r="Q345" s="13"/>
      <c r="R345" s="13"/>
      <c r="S345" s="13"/>
      <c r="T345" s="13"/>
      <c r="U345" s="13"/>
      <c r="V345" s="13"/>
      <c r="W345" s="13"/>
      <c r="X345" s="13"/>
      <c r="Y345" s="13"/>
      <c r="Z345" s="13"/>
      <c r="AA345" s="13"/>
      <c r="AB345" s="13"/>
      <c r="AC345" s="13"/>
      <c r="AD345" s="13"/>
      <c r="AE345" s="13"/>
      <c r="AF345" s="13"/>
      <c r="AG345" s="13"/>
      <c r="AH345" s="13"/>
      <c r="AI345" s="13"/>
      <c r="AJ345" s="13"/>
      <c r="AK345" s="13"/>
      <c r="AL345" s="13"/>
      <c r="AM345" s="13"/>
      <c r="AN345" s="13"/>
      <c r="AO345" s="13"/>
      <c r="AP345" s="13"/>
      <c r="AQ345" s="13"/>
      <c r="AR345" s="13"/>
      <c r="AS345" s="13"/>
      <c r="AT345" s="13"/>
      <c r="AU345" s="13"/>
      <c r="AV345" s="13"/>
      <c r="AW345" s="13"/>
      <c r="AX345" s="13"/>
      <c r="AY345" s="13"/>
      <c r="AZ345" s="13"/>
      <c r="BA345" s="13"/>
      <c r="BB345" s="13"/>
      <c r="BC345" s="13"/>
      <c r="BD345" s="13"/>
      <c r="BE345" s="13"/>
      <c r="BF345" s="13"/>
      <c r="BG345" s="13"/>
      <c r="BH345" s="13"/>
      <c r="BI345" s="13"/>
      <c r="BJ345" s="13"/>
      <c r="BK345" s="13"/>
      <c r="BL345" s="13"/>
      <c r="BM345" s="13"/>
      <c r="BN345" s="13"/>
      <c r="BO345" s="13"/>
      <c r="BP345" s="13"/>
      <c r="BQ345" s="13"/>
      <c r="BR345" s="13"/>
      <c r="BS345" s="13"/>
      <c r="BT345" s="13"/>
      <c r="BU345" s="13"/>
      <c r="BV345" s="13"/>
      <c r="BW345" s="13"/>
      <c r="BX345" s="13"/>
      <c r="BY345" s="13"/>
      <c r="BZ345" s="31">
        <v>1</v>
      </c>
      <c r="CA345" s="13" t="s">
        <v>856</v>
      </c>
    </row>
    <row r="346" spans="1:79" s="1" customFormat="1" ht="20.100000000000001" customHeight="1" x14ac:dyDescent="0.3">
      <c r="A346" s="11" t="s">
        <v>294</v>
      </c>
      <c r="B346" s="12" t="s">
        <v>632</v>
      </c>
      <c r="C346" s="12">
        <v>361</v>
      </c>
      <c r="D346" s="13"/>
      <c r="E346" s="13"/>
      <c r="F346" s="13"/>
      <c r="G346" s="13"/>
      <c r="H346" s="13"/>
      <c r="I346" s="13">
        <v>8</v>
      </c>
      <c r="J346" s="13"/>
      <c r="K346" s="13"/>
      <c r="L346" s="13">
        <v>8</v>
      </c>
      <c r="M346" s="13"/>
      <c r="N346" s="13"/>
      <c r="O346" s="13">
        <v>2</v>
      </c>
      <c r="P346" s="13">
        <v>1</v>
      </c>
      <c r="Q346" s="13"/>
      <c r="R346" s="13"/>
      <c r="S346" s="13">
        <v>4</v>
      </c>
      <c r="T346" s="13"/>
      <c r="U346" s="13"/>
      <c r="V346" s="13"/>
      <c r="W346" s="13">
        <v>7</v>
      </c>
      <c r="X346" s="13"/>
      <c r="Y346" s="13"/>
      <c r="Z346" s="13"/>
      <c r="AA346" s="13"/>
      <c r="AB346" s="13"/>
      <c r="AC346" s="13">
        <v>1</v>
      </c>
      <c r="AD346" s="13">
        <v>7</v>
      </c>
      <c r="AE346" s="13"/>
      <c r="AF346" s="13"/>
      <c r="AG346" s="13"/>
      <c r="AH346" s="13"/>
      <c r="AI346" s="13"/>
      <c r="AJ346" s="13"/>
      <c r="AK346" s="13"/>
      <c r="AL346" s="13"/>
      <c r="AM346" s="13"/>
      <c r="AN346" s="13"/>
      <c r="AO346" s="13">
        <v>4</v>
      </c>
      <c r="AP346" s="13">
        <v>4</v>
      </c>
      <c r="AQ346" s="13"/>
      <c r="AR346" s="13"/>
      <c r="AS346" s="13">
        <v>3</v>
      </c>
      <c r="AT346" s="13">
        <v>1</v>
      </c>
      <c r="AU346" s="13"/>
      <c r="AV346" s="13"/>
      <c r="AW346" s="13">
        <v>4</v>
      </c>
      <c r="AX346" s="13"/>
      <c r="AY346" s="13">
        <v>8</v>
      </c>
      <c r="AZ346" s="13"/>
      <c r="BA346" s="13"/>
      <c r="BB346" s="13"/>
      <c r="BC346" s="13"/>
      <c r="BD346" s="13"/>
      <c r="BE346" s="13"/>
      <c r="BF346" s="13"/>
      <c r="BG346" s="13"/>
      <c r="BH346" s="13"/>
      <c r="BI346" s="13"/>
      <c r="BJ346" s="13"/>
      <c r="BK346" s="13"/>
      <c r="BL346" s="13"/>
      <c r="BM346" s="13"/>
      <c r="BN346" s="13"/>
      <c r="BO346" s="13"/>
      <c r="BP346" s="13"/>
      <c r="BQ346" s="13"/>
      <c r="BR346" s="13"/>
      <c r="BS346" s="13"/>
      <c r="BT346" s="13"/>
      <c r="BU346" s="13">
        <v>6</v>
      </c>
      <c r="BV346" s="13"/>
      <c r="BW346" s="13"/>
      <c r="BX346" s="13"/>
      <c r="BY346" s="13">
        <v>8</v>
      </c>
      <c r="BZ346" s="31">
        <v>5</v>
      </c>
      <c r="CA346" s="13" t="s">
        <v>857</v>
      </c>
    </row>
    <row r="347" spans="1:79" s="1" customFormat="1" ht="20.100000000000001" customHeight="1" x14ac:dyDescent="0.3">
      <c r="A347" s="11" t="s">
        <v>295</v>
      </c>
      <c r="B347" s="12" t="s">
        <v>633</v>
      </c>
      <c r="C347" s="12">
        <v>362</v>
      </c>
      <c r="D347" s="13"/>
      <c r="E347" s="13"/>
      <c r="F347" s="13"/>
      <c r="G347" s="13"/>
      <c r="H347" s="13"/>
      <c r="I347" s="13"/>
      <c r="J347" s="13"/>
      <c r="K347" s="13"/>
      <c r="L347" s="13"/>
      <c r="M347" s="13"/>
      <c r="N347" s="13"/>
      <c r="O347" s="13"/>
      <c r="P347" s="13"/>
      <c r="Q347" s="13"/>
      <c r="R347" s="13"/>
      <c r="S347" s="13"/>
      <c r="T347" s="13"/>
      <c r="U347" s="13"/>
      <c r="V347" s="13"/>
      <c r="W347" s="13"/>
      <c r="X347" s="13"/>
      <c r="Y347" s="13"/>
      <c r="Z347" s="13"/>
      <c r="AA347" s="13"/>
      <c r="AB347" s="13"/>
      <c r="AC347" s="13"/>
      <c r="AD347" s="13"/>
      <c r="AE347" s="13"/>
      <c r="AF347" s="13"/>
      <c r="AG347" s="13"/>
      <c r="AH347" s="13"/>
      <c r="AI347" s="13"/>
      <c r="AJ347" s="13"/>
      <c r="AK347" s="13"/>
      <c r="AL347" s="13"/>
      <c r="AM347" s="13"/>
      <c r="AN347" s="13"/>
      <c r="AO347" s="13"/>
      <c r="AP347" s="13"/>
      <c r="AQ347" s="13"/>
      <c r="AR347" s="13"/>
      <c r="AS347" s="13"/>
      <c r="AT347" s="13"/>
      <c r="AU347" s="13"/>
      <c r="AV347" s="13"/>
      <c r="AW347" s="13"/>
      <c r="AX347" s="13"/>
      <c r="AY347" s="13"/>
      <c r="AZ347" s="13"/>
      <c r="BA347" s="13"/>
      <c r="BB347" s="13"/>
      <c r="BC347" s="13"/>
      <c r="BD347" s="13"/>
      <c r="BE347" s="13"/>
      <c r="BF347" s="13"/>
      <c r="BG347" s="13"/>
      <c r="BH347" s="13"/>
      <c r="BI347" s="13"/>
      <c r="BJ347" s="13"/>
      <c r="BK347" s="13"/>
      <c r="BL347" s="13"/>
      <c r="BM347" s="13"/>
      <c r="BN347" s="13"/>
      <c r="BO347" s="13"/>
      <c r="BP347" s="13"/>
      <c r="BQ347" s="13"/>
      <c r="BR347" s="13"/>
      <c r="BS347" s="13"/>
      <c r="BT347" s="13"/>
      <c r="BU347" s="13"/>
      <c r="BV347" s="13"/>
      <c r="BW347" s="13"/>
      <c r="BX347" s="13"/>
      <c r="BY347" s="13"/>
      <c r="BZ347" s="31"/>
      <c r="CA347" s="13"/>
    </row>
    <row r="348" spans="1:79" s="1" customFormat="1" ht="20.100000000000001" customHeight="1" x14ac:dyDescent="0.3">
      <c r="A348" s="11" t="s">
        <v>296</v>
      </c>
      <c r="B348" s="12" t="s">
        <v>826</v>
      </c>
      <c r="C348" s="12">
        <v>363</v>
      </c>
      <c r="D348" s="13"/>
      <c r="E348" s="13"/>
      <c r="F348" s="13"/>
      <c r="G348" s="13"/>
      <c r="H348" s="13"/>
      <c r="I348" s="13">
        <v>1</v>
      </c>
      <c r="J348" s="13"/>
      <c r="K348" s="13"/>
      <c r="L348" s="13">
        <v>1</v>
      </c>
      <c r="M348" s="13"/>
      <c r="N348" s="13"/>
      <c r="O348" s="13"/>
      <c r="P348" s="13"/>
      <c r="Q348" s="13"/>
      <c r="R348" s="13">
        <v>1</v>
      </c>
      <c r="S348" s="13"/>
      <c r="T348" s="13"/>
      <c r="U348" s="13"/>
      <c r="V348" s="13"/>
      <c r="W348" s="13">
        <v>1</v>
      </c>
      <c r="X348" s="13"/>
      <c r="Y348" s="13"/>
      <c r="Z348" s="13"/>
      <c r="AA348" s="13"/>
      <c r="AB348" s="13"/>
      <c r="AC348" s="13"/>
      <c r="AD348" s="13">
        <v>1</v>
      </c>
      <c r="AE348" s="13"/>
      <c r="AF348" s="13"/>
      <c r="AG348" s="13"/>
      <c r="AH348" s="13"/>
      <c r="AI348" s="13"/>
      <c r="AJ348" s="13"/>
      <c r="AK348" s="13"/>
      <c r="AL348" s="13"/>
      <c r="AM348" s="13"/>
      <c r="AN348" s="13"/>
      <c r="AO348" s="13"/>
      <c r="AP348" s="13"/>
      <c r="AQ348" s="13">
        <v>1</v>
      </c>
      <c r="AR348" s="13"/>
      <c r="AS348" s="13"/>
      <c r="AT348" s="13"/>
      <c r="AU348" s="13"/>
      <c r="AV348" s="13"/>
      <c r="AW348" s="13">
        <v>1</v>
      </c>
      <c r="AX348" s="13"/>
      <c r="AY348" s="13">
        <v>1</v>
      </c>
      <c r="AZ348" s="13"/>
      <c r="BA348" s="13"/>
      <c r="BB348" s="13"/>
      <c r="BC348" s="13"/>
      <c r="BD348" s="13"/>
      <c r="BE348" s="13"/>
      <c r="BF348" s="13"/>
      <c r="BG348" s="13"/>
      <c r="BH348" s="13"/>
      <c r="BI348" s="13"/>
      <c r="BJ348" s="13"/>
      <c r="BK348" s="13"/>
      <c r="BL348" s="13"/>
      <c r="BM348" s="13"/>
      <c r="BN348" s="13"/>
      <c r="BO348" s="13"/>
      <c r="BP348" s="13"/>
      <c r="BQ348" s="13"/>
      <c r="BR348" s="13"/>
      <c r="BS348" s="13"/>
      <c r="BT348" s="13"/>
      <c r="BU348" s="13"/>
      <c r="BV348" s="13"/>
      <c r="BW348" s="13"/>
      <c r="BX348" s="13"/>
      <c r="BY348" s="13">
        <v>1</v>
      </c>
      <c r="BZ348" s="31"/>
      <c r="CA348" s="13" t="s">
        <v>857</v>
      </c>
    </row>
    <row r="349" spans="1:79" s="1" customFormat="1" ht="20.100000000000001" customHeight="1" x14ac:dyDescent="0.3">
      <c r="A349" s="11" t="s">
        <v>297</v>
      </c>
      <c r="B349" s="12" t="s">
        <v>486</v>
      </c>
      <c r="C349" s="12">
        <v>364</v>
      </c>
      <c r="D349" s="13"/>
      <c r="E349" s="13">
        <v>1</v>
      </c>
      <c r="F349" s="13">
        <v>1</v>
      </c>
      <c r="G349" s="13"/>
      <c r="H349" s="13"/>
      <c r="I349" s="13">
        <v>2</v>
      </c>
      <c r="J349" s="13"/>
      <c r="K349" s="13"/>
      <c r="L349" s="13">
        <v>2</v>
      </c>
      <c r="M349" s="13"/>
      <c r="N349" s="13"/>
      <c r="O349" s="13">
        <v>2</v>
      </c>
      <c r="P349" s="13"/>
      <c r="Q349" s="13"/>
      <c r="R349" s="13"/>
      <c r="S349" s="13"/>
      <c r="T349" s="13"/>
      <c r="U349" s="13"/>
      <c r="V349" s="13"/>
      <c r="W349" s="13">
        <v>2</v>
      </c>
      <c r="X349" s="13"/>
      <c r="Y349" s="13"/>
      <c r="Z349" s="13"/>
      <c r="AA349" s="13"/>
      <c r="AB349" s="13"/>
      <c r="AC349" s="13"/>
      <c r="AD349" s="13">
        <v>2</v>
      </c>
      <c r="AE349" s="13"/>
      <c r="AF349" s="13"/>
      <c r="AG349" s="13"/>
      <c r="AH349" s="13"/>
      <c r="AI349" s="13"/>
      <c r="AJ349" s="13"/>
      <c r="AK349" s="13"/>
      <c r="AL349" s="13"/>
      <c r="AM349" s="13"/>
      <c r="AN349" s="13"/>
      <c r="AO349" s="13">
        <v>2</v>
      </c>
      <c r="AP349" s="13"/>
      <c r="AQ349" s="13"/>
      <c r="AR349" s="13"/>
      <c r="AS349" s="13"/>
      <c r="AT349" s="13"/>
      <c r="AU349" s="13"/>
      <c r="AV349" s="13"/>
      <c r="AW349" s="13">
        <v>2</v>
      </c>
      <c r="AX349" s="13"/>
      <c r="AY349" s="13">
        <v>2</v>
      </c>
      <c r="AZ349" s="13"/>
      <c r="BA349" s="13"/>
      <c r="BB349" s="13"/>
      <c r="BC349" s="13"/>
      <c r="BD349" s="13"/>
      <c r="BE349" s="13"/>
      <c r="BF349" s="13"/>
      <c r="BG349" s="13"/>
      <c r="BH349" s="13"/>
      <c r="BI349" s="13"/>
      <c r="BJ349" s="13"/>
      <c r="BK349" s="13"/>
      <c r="BL349" s="13"/>
      <c r="BM349" s="13"/>
      <c r="BN349" s="13"/>
      <c r="BO349" s="13"/>
      <c r="BP349" s="13"/>
      <c r="BQ349" s="13"/>
      <c r="BR349" s="13"/>
      <c r="BS349" s="13"/>
      <c r="BT349" s="13"/>
      <c r="BU349" s="13">
        <v>6</v>
      </c>
      <c r="BV349" s="13"/>
      <c r="BW349" s="13"/>
      <c r="BX349" s="13"/>
      <c r="BY349" s="13">
        <v>2</v>
      </c>
      <c r="BZ349" s="31"/>
      <c r="CA349" s="13" t="s">
        <v>857</v>
      </c>
    </row>
    <row r="350" spans="1:79" s="1" customFormat="1" ht="20.100000000000001" customHeight="1" x14ac:dyDescent="0.3">
      <c r="A350" s="11" t="s">
        <v>827</v>
      </c>
      <c r="B350" s="12" t="s">
        <v>828</v>
      </c>
      <c r="C350" s="12">
        <v>364.1</v>
      </c>
      <c r="D350" s="13"/>
      <c r="E350" s="13"/>
      <c r="F350" s="13"/>
      <c r="G350" s="13"/>
      <c r="H350" s="13"/>
      <c r="I350" s="13"/>
      <c r="J350" s="13"/>
      <c r="K350" s="13"/>
      <c r="L350" s="13"/>
      <c r="M350" s="13"/>
      <c r="N350" s="13"/>
      <c r="O350" s="13"/>
      <c r="P350" s="13"/>
      <c r="Q350" s="13"/>
      <c r="R350" s="13"/>
      <c r="S350" s="13"/>
      <c r="T350" s="13"/>
      <c r="U350" s="13"/>
      <c r="V350" s="13"/>
      <c r="W350" s="13"/>
      <c r="X350" s="13"/>
      <c r="Y350" s="13"/>
      <c r="Z350" s="13"/>
      <c r="AA350" s="13"/>
      <c r="AB350" s="13"/>
      <c r="AC350" s="13"/>
      <c r="AD350" s="13"/>
      <c r="AE350" s="13"/>
      <c r="AF350" s="13"/>
      <c r="AG350" s="13"/>
      <c r="AH350" s="13"/>
      <c r="AI350" s="13"/>
      <c r="AJ350" s="13"/>
      <c r="AK350" s="13"/>
      <c r="AL350" s="13"/>
      <c r="AM350" s="13"/>
      <c r="AN350" s="13"/>
      <c r="AO350" s="13"/>
      <c r="AP350" s="13"/>
      <c r="AQ350" s="13"/>
      <c r="AR350" s="13"/>
      <c r="AS350" s="13"/>
      <c r="AT350" s="13"/>
      <c r="AU350" s="13"/>
      <c r="AV350" s="13"/>
      <c r="AW350" s="13"/>
      <c r="AX350" s="13"/>
      <c r="AY350" s="13"/>
      <c r="AZ350" s="13"/>
      <c r="BA350" s="13"/>
      <c r="BB350" s="13"/>
      <c r="BC350" s="13"/>
      <c r="BD350" s="13"/>
      <c r="BE350" s="13"/>
      <c r="BF350" s="13"/>
      <c r="BG350" s="13"/>
      <c r="BH350" s="13"/>
      <c r="BI350" s="13"/>
      <c r="BJ350" s="13"/>
      <c r="BK350" s="13"/>
      <c r="BL350" s="13"/>
      <c r="BM350" s="13"/>
      <c r="BN350" s="13"/>
      <c r="BO350" s="13"/>
      <c r="BP350" s="13"/>
      <c r="BQ350" s="13"/>
      <c r="BR350" s="13"/>
      <c r="BS350" s="13"/>
      <c r="BT350" s="13"/>
      <c r="BU350" s="13"/>
      <c r="BV350" s="13"/>
      <c r="BW350" s="13"/>
      <c r="BX350" s="13"/>
      <c r="BY350" s="13"/>
      <c r="BZ350" s="31"/>
      <c r="CA350" s="13"/>
    </row>
    <row r="351" spans="1:79" s="1" customFormat="1" ht="20.100000000000001" customHeight="1" x14ac:dyDescent="0.3">
      <c r="A351" s="11" t="s">
        <v>829</v>
      </c>
      <c r="B351" s="12" t="s">
        <v>830</v>
      </c>
      <c r="C351" s="12">
        <v>364.2</v>
      </c>
      <c r="D351" s="13"/>
      <c r="E351" s="13"/>
      <c r="F351" s="13"/>
      <c r="G351" s="13"/>
      <c r="H351" s="13"/>
      <c r="I351" s="13"/>
      <c r="J351" s="13"/>
      <c r="K351" s="13"/>
      <c r="L351" s="13"/>
      <c r="M351" s="13"/>
      <c r="N351" s="13"/>
      <c r="O351" s="13"/>
      <c r="P351" s="13"/>
      <c r="Q351" s="13"/>
      <c r="R351" s="13"/>
      <c r="S351" s="13"/>
      <c r="T351" s="13"/>
      <c r="U351" s="13"/>
      <c r="V351" s="13"/>
      <c r="W351" s="13"/>
      <c r="X351" s="13"/>
      <c r="Y351" s="13"/>
      <c r="Z351" s="13"/>
      <c r="AA351" s="13"/>
      <c r="AB351" s="13"/>
      <c r="AC351" s="13"/>
      <c r="AD351" s="13"/>
      <c r="AE351" s="13"/>
      <c r="AF351" s="13"/>
      <c r="AG351" s="13"/>
      <c r="AH351" s="13"/>
      <c r="AI351" s="13"/>
      <c r="AJ351" s="13"/>
      <c r="AK351" s="13"/>
      <c r="AL351" s="13"/>
      <c r="AM351" s="13"/>
      <c r="AN351" s="13"/>
      <c r="AO351" s="13"/>
      <c r="AP351" s="13"/>
      <c r="AQ351" s="13"/>
      <c r="AR351" s="13"/>
      <c r="AS351" s="13"/>
      <c r="AT351" s="13"/>
      <c r="AU351" s="13"/>
      <c r="AV351" s="13"/>
      <c r="AW351" s="13"/>
      <c r="AX351" s="13"/>
      <c r="AY351" s="13"/>
      <c r="AZ351" s="13"/>
      <c r="BA351" s="13"/>
      <c r="BB351" s="13"/>
      <c r="BC351" s="13"/>
      <c r="BD351" s="13"/>
      <c r="BE351" s="13"/>
      <c r="BF351" s="13"/>
      <c r="BG351" s="13"/>
      <c r="BH351" s="13"/>
      <c r="BI351" s="13"/>
      <c r="BJ351" s="13"/>
      <c r="BK351" s="13"/>
      <c r="BL351" s="13"/>
      <c r="BM351" s="13"/>
      <c r="BN351" s="13"/>
      <c r="BO351" s="13"/>
      <c r="BP351" s="13"/>
      <c r="BQ351" s="13"/>
      <c r="BR351" s="13"/>
      <c r="BS351" s="13"/>
      <c r="BT351" s="13"/>
      <c r="BU351" s="13"/>
      <c r="BV351" s="13"/>
      <c r="BW351" s="13"/>
      <c r="BX351" s="13"/>
      <c r="BY351" s="13"/>
      <c r="BZ351" s="31"/>
      <c r="CA351" s="13"/>
    </row>
    <row r="352" spans="1:79" s="1" customFormat="1" ht="20.100000000000001" customHeight="1" x14ac:dyDescent="0.3">
      <c r="A352" s="11" t="s">
        <v>298</v>
      </c>
      <c r="B352" s="12" t="s">
        <v>487</v>
      </c>
      <c r="C352" s="12">
        <v>365</v>
      </c>
      <c r="D352" s="13"/>
      <c r="E352" s="13"/>
      <c r="F352" s="13"/>
      <c r="G352" s="13"/>
      <c r="H352" s="13"/>
      <c r="I352" s="13"/>
      <c r="J352" s="13"/>
      <c r="K352" s="13"/>
      <c r="L352" s="13"/>
      <c r="M352" s="13"/>
      <c r="N352" s="13"/>
      <c r="O352" s="13"/>
      <c r="P352" s="13"/>
      <c r="Q352" s="13"/>
      <c r="R352" s="13"/>
      <c r="S352" s="13"/>
      <c r="T352" s="13"/>
      <c r="U352" s="13"/>
      <c r="V352" s="13"/>
      <c r="W352" s="13"/>
      <c r="X352" s="13"/>
      <c r="Y352" s="13"/>
      <c r="Z352" s="13"/>
      <c r="AA352" s="13"/>
      <c r="AB352" s="13"/>
      <c r="AC352" s="13"/>
      <c r="AD352" s="13"/>
      <c r="AE352" s="13"/>
      <c r="AF352" s="13"/>
      <c r="AG352" s="13"/>
      <c r="AH352" s="13"/>
      <c r="AI352" s="13"/>
      <c r="AJ352" s="13"/>
      <c r="AK352" s="13"/>
      <c r="AL352" s="13"/>
      <c r="AM352" s="13"/>
      <c r="AN352" s="13"/>
      <c r="AO352" s="13"/>
      <c r="AP352" s="13"/>
      <c r="AQ352" s="13"/>
      <c r="AR352" s="13"/>
      <c r="AS352" s="13"/>
      <c r="AT352" s="13"/>
      <c r="AU352" s="13"/>
      <c r="AV352" s="13"/>
      <c r="AW352" s="13"/>
      <c r="AX352" s="13"/>
      <c r="AY352" s="13"/>
      <c r="AZ352" s="13"/>
      <c r="BA352" s="13"/>
      <c r="BB352" s="13"/>
      <c r="BC352" s="13"/>
      <c r="BD352" s="13"/>
      <c r="BE352" s="13"/>
      <c r="BF352" s="13"/>
      <c r="BG352" s="13"/>
      <c r="BH352" s="13"/>
      <c r="BI352" s="13"/>
      <c r="BJ352" s="13"/>
      <c r="BK352" s="13"/>
      <c r="BL352" s="13"/>
      <c r="BM352" s="13"/>
      <c r="BN352" s="13"/>
      <c r="BO352" s="13"/>
      <c r="BP352" s="13"/>
      <c r="BQ352" s="13"/>
      <c r="BR352" s="13"/>
      <c r="BS352" s="13"/>
      <c r="BT352" s="13"/>
      <c r="BU352" s="13">
        <v>2</v>
      </c>
      <c r="BV352" s="13"/>
      <c r="BW352" s="13"/>
      <c r="BX352" s="13"/>
      <c r="BY352" s="13"/>
      <c r="BZ352" s="31"/>
      <c r="CA352" s="13"/>
    </row>
    <row r="353" spans="1:79" s="1" customFormat="1" ht="20.100000000000001" customHeight="1" x14ac:dyDescent="0.3">
      <c r="A353" s="11" t="s">
        <v>299</v>
      </c>
      <c r="B353" s="12" t="s">
        <v>488</v>
      </c>
      <c r="C353" s="12">
        <v>366</v>
      </c>
      <c r="D353" s="14"/>
      <c r="E353" s="14"/>
      <c r="F353" s="13"/>
      <c r="G353" s="13"/>
      <c r="H353" s="13"/>
      <c r="I353" s="13"/>
      <c r="J353" s="13"/>
      <c r="K353" s="13"/>
      <c r="L353" s="13"/>
      <c r="M353" s="13"/>
      <c r="N353" s="13"/>
      <c r="O353" s="13"/>
      <c r="P353" s="13"/>
      <c r="Q353" s="13"/>
      <c r="R353" s="13"/>
      <c r="S353" s="13"/>
      <c r="T353" s="13"/>
      <c r="U353" s="13"/>
      <c r="V353" s="13"/>
      <c r="W353" s="13"/>
      <c r="X353" s="14"/>
      <c r="Y353" s="14"/>
      <c r="Z353" s="14"/>
      <c r="AA353" s="14"/>
      <c r="AB353" s="14"/>
      <c r="AC353" s="14"/>
      <c r="AD353" s="14"/>
      <c r="AE353" s="14"/>
      <c r="AF353" s="14"/>
      <c r="AG353" s="14"/>
      <c r="AH353" s="14"/>
      <c r="AI353" s="14"/>
      <c r="AJ353" s="14"/>
      <c r="AK353" s="14"/>
      <c r="AL353" s="14"/>
      <c r="AM353" s="14"/>
      <c r="AN353" s="14"/>
      <c r="AO353" s="14"/>
      <c r="AP353" s="14"/>
      <c r="AQ353" s="14"/>
      <c r="AR353" s="14"/>
      <c r="AS353" s="14"/>
      <c r="AT353" s="14"/>
      <c r="AU353" s="14"/>
      <c r="AV353" s="14"/>
      <c r="AW353" s="14"/>
      <c r="AX353" s="14"/>
      <c r="AY353" s="14"/>
      <c r="AZ353" s="14"/>
      <c r="BA353" s="14"/>
      <c r="BB353" s="14"/>
      <c r="BC353" s="14"/>
      <c r="BD353" s="14"/>
      <c r="BE353" s="14"/>
      <c r="BF353" s="13"/>
      <c r="BG353" s="14"/>
      <c r="BH353" s="14"/>
      <c r="BI353" s="14"/>
      <c r="BJ353" s="14"/>
      <c r="BK353" s="14"/>
      <c r="BL353" s="14"/>
      <c r="BM353" s="14"/>
      <c r="BN353" s="14"/>
      <c r="BO353" s="14"/>
      <c r="BP353" s="14"/>
      <c r="BQ353" s="14"/>
      <c r="BR353" s="14"/>
      <c r="BS353" s="13"/>
      <c r="BT353" s="14"/>
      <c r="BU353" s="14"/>
      <c r="BV353" s="14"/>
      <c r="BW353" s="14"/>
      <c r="BX353" s="14"/>
      <c r="BY353" s="13"/>
      <c r="BZ353" s="31"/>
      <c r="CA353" s="13"/>
    </row>
    <row r="354" spans="1:79" s="1" customFormat="1" ht="20.100000000000001" customHeight="1" x14ac:dyDescent="0.3">
      <c r="A354" s="11" t="s">
        <v>300</v>
      </c>
      <c r="B354" s="12" t="s">
        <v>634</v>
      </c>
      <c r="C354" s="12">
        <v>367</v>
      </c>
      <c r="D354" s="13"/>
      <c r="E354" s="13"/>
      <c r="F354" s="13"/>
      <c r="G354" s="13"/>
      <c r="H354" s="13"/>
      <c r="I354" s="13"/>
      <c r="J354" s="13"/>
      <c r="K354" s="13"/>
      <c r="L354" s="13"/>
      <c r="M354" s="13"/>
      <c r="N354" s="13"/>
      <c r="O354" s="13"/>
      <c r="P354" s="13"/>
      <c r="Q354" s="13"/>
      <c r="R354" s="13"/>
      <c r="S354" s="13"/>
      <c r="T354" s="13"/>
      <c r="U354" s="13"/>
      <c r="V354" s="13"/>
      <c r="W354" s="13"/>
      <c r="X354" s="13"/>
      <c r="Y354" s="13"/>
      <c r="Z354" s="13"/>
      <c r="AA354" s="13"/>
      <c r="AB354" s="13"/>
      <c r="AC354" s="13"/>
      <c r="AD354" s="13"/>
      <c r="AE354" s="13"/>
      <c r="AF354" s="13"/>
      <c r="AG354" s="13"/>
      <c r="AH354" s="13"/>
      <c r="AI354" s="13"/>
      <c r="AJ354" s="13"/>
      <c r="AK354" s="13"/>
      <c r="AL354" s="13"/>
      <c r="AM354" s="13"/>
      <c r="AN354" s="13"/>
      <c r="AO354" s="13"/>
      <c r="AP354" s="13"/>
      <c r="AQ354" s="13"/>
      <c r="AR354" s="13"/>
      <c r="AS354" s="13"/>
      <c r="AT354" s="13"/>
      <c r="AU354" s="13"/>
      <c r="AV354" s="13"/>
      <c r="AW354" s="13"/>
      <c r="AX354" s="13"/>
      <c r="AY354" s="13"/>
      <c r="AZ354" s="13"/>
      <c r="BA354" s="13"/>
      <c r="BB354" s="13"/>
      <c r="BC354" s="13"/>
      <c r="BD354" s="13"/>
      <c r="BE354" s="13"/>
      <c r="BF354" s="13"/>
      <c r="BG354" s="13"/>
      <c r="BH354" s="13"/>
      <c r="BI354" s="13"/>
      <c r="BJ354" s="13"/>
      <c r="BK354" s="13"/>
      <c r="BL354" s="13"/>
      <c r="BM354" s="13"/>
      <c r="BN354" s="13"/>
      <c r="BO354" s="13"/>
      <c r="BP354" s="13"/>
      <c r="BQ354" s="13"/>
      <c r="BR354" s="13"/>
      <c r="BS354" s="13"/>
      <c r="BT354" s="13"/>
      <c r="BU354" s="13"/>
      <c r="BV354" s="13"/>
      <c r="BW354" s="13"/>
      <c r="BX354" s="13"/>
      <c r="BY354" s="13"/>
      <c r="BZ354" s="31"/>
      <c r="CA354" s="13"/>
    </row>
    <row r="355" spans="1:79" s="1" customFormat="1" ht="20.100000000000001" customHeight="1" x14ac:dyDescent="0.3">
      <c r="A355" s="11" t="s">
        <v>301</v>
      </c>
      <c r="B355" s="12" t="s">
        <v>635</v>
      </c>
      <c r="C355" s="12">
        <v>368</v>
      </c>
      <c r="D355" s="13"/>
      <c r="E355" s="13"/>
      <c r="F355" s="13"/>
      <c r="G355" s="13"/>
      <c r="H355" s="13"/>
      <c r="I355" s="13"/>
      <c r="J355" s="13"/>
      <c r="K355" s="13"/>
      <c r="L355" s="13"/>
      <c r="M355" s="13"/>
      <c r="N355" s="13"/>
      <c r="O355" s="13"/>
      <c r="P355" s="13"/>
      <c r="Q355" s="13"/>
      <c r="R355" s="13"/>
      <c r="S355" s="13"/>
      <c r="T355" s="13"/>
      <c r="U355" s="13"/>
      <c r="V355" s="13"/>
      <c r="W355" s="13"/>
      <c r="X355" s="13"/>
      <c r="Y355" s="13"/>
      <c r="Z355" s="13"/>
      <c r="AA355" s="13"/>
      <c r="AB355" s="13"/>
      <c r="AC355" s="13"/>
      <c r="AD355" s="13"/>
      <c r="AE355" s="13"/>
      <c r="AF355" s="13"/>
      <c r="AG355" s="13"/>
      <c r="AH355" s="13"/>
      <c r="AI355" s="13"/>
      <c r="AJ355" s="13"/>
      <c r="AK355" s="13"/>
      <c r="AL355" s="13"/>
      <c r="AM355" s="13"/>
      <c r="AN355" s="13"/>
      <c r="AO355" s="13"/>
      <c r="AP355" s="13"/>
      <c r="AQ355" s="13"/>
      <c r="AR355" s="13"/>
      <c r="AS355" s="13"/>
      <c r="AT355" s="13"/>
      <c r="AU355" s="13"/>
      <c r="AV355" s="13"/>
      <c r="AW355" s="13"/>
      <c r="AX355" s="13"/>
      <c r="AY355" s="13"/>
      <c r="AZ355" s="13"/>
      <c r="BA355" s="13"/>
      <c r="BB355" s="13"/>
      <c r="BC355" s="13"/>
      <c r="BD355" s="13"/>
      <c r="BE355" s="13"/>
      <c r="BF355" s="13"/>
      <c r="BG355" s="13"/>
      <c r="BH355" s="13"/>
      <c r="BI355" s="13"/>
      <c r="BJ355" s="13"/>
      <c r="BK355" s="13"/>
      <c r="BL355" s="13"/>
      <c r="BM355" s="13"/>
      <c r="BN355" s="13"/>
      <c r="BO355" s="13"/>
      <c r="BP355" s="13"/>
      <c r="BQ355" s="13"/>
      <c r="BR355" s="13"/>
      <c r="BS355" s="13"/>
      <c r="BT355" s="13"/>
      <c r="BU355" s="13"/>
      <c r="BV355" s="13"/>
      <c r="BW355" s="13"/>
      <c r="BX355" s="13"/>
      <c r="BY355" s="13"/>
      <c r="BZ355" s="31"/>
      <c r="CA355" s="13"/>
    </row>
    <row r="356" spans="1:79" s="1" customFormat="1" ht="20.100000000000001" customHeight="1" x14ac:dyDescent="0.3">
      <c r="A356" s="11" t="s">
        <v>831</v>
      </c>
      <c r="B356" s="12" t="s">
        <v>832</v>
      </c>
      <c r="C356" s="12">
        <v>368.1</v>
      </c>
      <c r="D356" s="13"/>
      <c r="E356" s="13"/>
      <c r="F356" s="13"/>
      <c r="G356" s="13"/>
      <c r="H356" s="13"/>
      <c r="I356" s="13"/>
      <c r="J356" s="13"/>
      <c r="K356" s="13"/>
      <c r="L356" s="13"/>
      <c r="M356" s="13"/>
      <c r="N356" s="13"/>
      <c r="O356" s="13"/>
      <c r="P356" s="13"/>
      <c r="Q356" s="13"/>
      <c r="R356" s="13"/>
      <c r="S356" s="13"/>
      <c r="T356" s="13"/>
      <c r="U356" s="13"/>
      <c r="V356" s="13"/>
      <c r="W356" s="13"/>
      <c r="X356" s="13"/>
      <c r="Y356" s="13"/>
      <c r="Z356" s="13"/>
      <c r="AA356" s="13"/>
      <c r="AB356" s="13"/>
      <c r="AC356" s="13"/>
      <c r="AD356" s="13"/>
      <c r="AE356" s="13"/>
      <c r="AF356" s="13"/>
      <c r="AG356" s="13"/>
      <c r="AH356" s="13"/>
      <c r="AI356" s="13"/>
      <c r="AJ356" s="13"/>
      <c r="AK356" s="13"/>
      <c r="AL356" s="13"/>
      <c r="AM356" s="13"/>
      <c r="AN356" s="13"/>
      <c r="AO356" s="13"/>
      <c r="AP356" s="13"/>
      <c r="AQ356" s="13"/>
      <c r="AR356" s="13"/>
      <c r="AS356" s="13"/>
      <c r="AT356" s="13"/>
      <c r="AU356" s="13"/>
      <c r="AV356" s="13"/>
      <c r="AW356" s="13"/>
      <c r="AX356" s="13"/>
      <c r="AY356" s="13"/>
      <c r="AZ356" s="13"/>
      <c r="BA356" s="13"/>
      <c r="BB356" s="13"/>
      <c r="BC356" s="13"/>
      <c r="BD356" s="13"/>
      <c r="BE356" s="13"/>
      <c r="BF356" s="13"/>
      <c r="BG356" s="13"/>
      <c r="BH356" s="13"/>
      <c r="BI356" s="13"/>
      <c r="BJ356" s="13"/>
      <c r="BK356" s="13"/>
      <c r="BL356" s="13"/>
      <c r="BM356" s="13"/>
      <c r="BN356" s="13"/>
      <c r="BO356" s="13"/>
      <c r="BP356" s="13"/>
      <c r="BQ356" s="13"/>
      <c r="BR356" s="13"/>
      <c r="BS356" s="13"/>
      <c r="BT356" s="13"/>
      <c r="BU356" s="13"/>
      <c r="BV356" s="13"/>
      <c r="BW356" s="13"/>
      <c r="BX356" s="13"/>
      <c r="BY356" s="13"/>
      <c r="BZ356" s="31"/>
      <c r="CA356" s="13"/>
    </row>
    <row r="357" spans="1:79" s="1" customFormat="1" ht="20.100000000000001" customHeight="1" x14ac:dyDescent="0.3">
      <c r="A357" s="11" t="s">
        <v>302</v>
      </c>
      <c r="B357" s="12" t="s">
        <v>636</v>
      </c>
      <c r="C357" s="12">
        <v>369</v>
      </c>
      <c r="D357" s="13"/>
      <c r="E357" s="13"/>
      <c r="F357" s="13"/>
      <c r="G357" s="13"/>
      <c r="H357" s="13"/>
      <c r="I357" s="13"/>
      <c r="J357" s="13"/>
      <c r="K357" s="13"/>
      <c r="L357" s="13"/>
      <c r="M357" s="13"/>
      <c r="N357" s="13"/>
      <c r="O357" s="13"/>
      <c r="P357" s="13"/>
      <c r="Q357" s="13"/>
      <c r="R357" s="13"/>
      <c r="S357" s="13"/>
      <c r="T357" s="13"/>
      <c r="U357" s="13"/>
      <c r="V357" s="13"/>
      <c r="W357" s="13"/>
      <c r="X357" s="13"/>
      <c r="Y357" s="13"/>
      <c r="Z357" s="13"/>
      <c r="AA357" s="13"/>
      <c r="AB357" s="13"/>
      <c r="AC357" s="13"/>
      <c r="AD357" s="13"/>
      <c r="AE357" s="13"/>
      <c r="AF357" s="13"/>
      <c r="AG357" s="13"/>
      <c r="AH357" s="13"/>
      <c r="AI357" s="13"/>
      <c r="AJ357" s="13"/>
      <c r="AK357" s="13"/>
      <c r="AL357" s="13"/>
      <c r="AM357" s="13"/>
      <c r="AN357" s="13"/>
      <c r="AO357" s="13"/>
      <c r="AP357" s="13"/>
      <c r="AQ357" s="13"/>
      <c r="AR357" s="13"/>
      <c r="AS357" s="13"/>
      <c r="AT357" s="13"/>
      <c r="AU357" s="13"/>
      <c r="AV357" s="13"/>
      <c r="AW357" s="13"/>
      <c r="AX357" s="13"/>
      <c r="AY357" s="13"/>
      <c r="AZ357" s="13"/>
      <c r="BA357" s="13"/>
      <c r="BB357" s="13"/>
      <c r="BC357" s="13"/>
      <c r="BD357" s="13"/>
      <c r="BE357" s="13"/>
      <c r="BF357" s="13"/>
      <c r="BG357" s="13"/>
      <c r="BH357" s="13"/>
      <c r="BI357" s="13"/>
      <c r="BJ357" s="13"/>
      <c r="BK357" s="13"/>
      <c r="BL357" s="13"/>
      <c r="BM357" s="13"/>
      <c r="BN357" s="13"/>
      <c r="BO357" s="13"/>
      <c r="BP357" s="13"/>
      <c r="BQ357" s="13"/>
      <c r="BR357" s="13"/>
      <c r="BS357" s="13"/>
      <c r="BT357" s="13"/>
      <c r="BU357" s="13"/>
      <c r="BV357" s="13"/>
      <c r="BW357" s="13"/>
      <c r="BX357" s="13"/>
      <c r="BY357" s="13"/>
      <c r="BZ357" s="31"/>
      <c r="CA357" s="13"/>
    </row>
    <row r="358" spans="1:79" s="1" customFormat="1" ht="20.100000000000001" customHeight="1" x14ac:dyDescent="0.3">
      <c r="A358" s="11" t="s">
        <v>303</v>
      </c>
      <c r="B358" s="12" t="s">
        <v>637</v>
      </c>
      <c r="C358" s="12">
        <v>370</v>
      </c>
      <c r="D358" s="13"/>
      <c r="E358" s="13"/>
      <c r="F358" s="13"/>
      <c r="G358" s="13"/>
      <c r="H358" s="13"/>
      <c r="I358" s="13"/>
      <c r="J358" s="13"/>
      <c r="K358" s="13"/>
      <c r="L358" s="13"/>
      <c r="M358" s="13"/>
      <c r="N358" s="13"/>
      <c r="O358" s="13"/>
      <c r="P358" s="13"/>
      <c r="Q358" s="13"/>
      <c r="R358" s="13"/>
      <c r="S358" s="13"/>
      <c r="T358" s="13"/>
      <c r="U358" s="13"/>
      <c r="V358" s="13"/>
      <c r="W358" s="13"/>
      <c r="X358" s="13"/>
      <c r="Y358" s="13"/>
      <c r="Z358" s="13"/>
      <c r="AA358" s="13"/>
      <c r="AB358" s="13"/>
      <c r="AC358" s="13"/>
      <c r="AD358" s="13"/>
      <c r="AE358" s="13"/>
      <c r="AF358" s="13"/>
      <c r="AG358" s="13"/>
      <c r="AH358" s="13"/>
      <c r="AI358" s="13"/>
      <c r="AJ358" s="13"/>
      <c r="AK358" s="13"/>
      <c r="AL358" s="13"/>
      <c r="AM358" s="13"/>
      <c r="AN358" s="13"/>
      <c r="AO358" s="13"/>
      <c r="AP358" s="13"/>
      <c r="AQ358" s="13"/>
      <c r="AR358" s="13"/>
      <c r="AS358" s="13"/>
      <c r="AT358" s="13"/>
      <c r="AU358" s="13"/>
      <c r="AV358" s="13"/>
      <c r="AW358" s="13"/>
      <c r="AX358" s="13"/>
      <c r="AY358" s="13"/>
      <c r="AZ358" s="13"/>
      <c r="BA358" s="13"/>
      <c r="BB358" s="13"/>
      <c r="BC358" s="13"/>
      <c r="BD358" s="13"/>
      <c r="BE358" s="13"/>
      <c r="BF358" s="13"/>
      <c r="BG358" s="13"/>
      <c r="BH358" s="13"/>
      <c r="BI358" s="13"/>
      <c r="BJ358" s="13"/>
      <c r="BK358" s="13"/>
      <c r="BL358" s="13"/>
      <c r="BM358" s="13"/>
      <c r="BN358" s="13"/>
      <c r="BO358" s="13"/>
      <c r="BP358" s="13"/>
      <c r="BQ358" s="13"/>
      <c r="BR358" s="13"/>
      <c r="BS358" s="13"/>
      <c r="BT358" s="13"/>
      <c r="BU358" s="13"/>
      <c r="BV358" s="13"/>
      <c r="BW358" s="13"/>
      <c r="BX358" s="13"/>
      <c r="BY358" s="13"/>
      <c r="BZ358" s="31"/>
      <c r="CA358" s="13"/>
    </row>
    <row r="359" spans="1:79" s="1" customFormat="1" ht="20.100000000000001" customHeight="1" x14ac:dyDescent="0.3">
      <c r="A359" s="11" t="s">
        <v>304</v>
      </c>
      <c r="B359" s="12" t="s">
        <v>833</v>
      </c>
      <c r="C359" s="12">
        <v>371</v>
      </c>
      <c r="D359" s="13"/>
      <c r="E359" s="13"/>
      <c r="F359" s="13"/>
      <c r="G359" s="13"/>
      <c r="H359" s="13"/>
      <c r="I359" s="13"/>
      <c r="J359" s="13"/>
      <c r="K359" s="13"/>
      <c r="L359" s="13"/>
      <c r="M359" s="13"/>
      <c r="N359" s="13"/>
      <c r="O359" s="13"/>
      <c r="P359" s="13"/>
      <c r="Q359" s="13"/>
      <c r="R359" s="13"/>
      <c r="S359" s="13"/>
      <c r="T359" s="13"/>
      <c r="U359" s="13"/>
      <c r="V359" s="13"/>
      <c r="W359" s="13"/>
      <c r="X359" s="13"/>
      <c r="Y359" s="13"/>
      <c r="Z359" s="13"/>
      <c r="AA359" s="13"/>
      <c r="AB359" s="13"/>
      <c r="AC359" s="13"/>
      <c r="AD359" s="13"/>
      <c r="AE359" s="13"/>
      <c r="AF359" s="13"/>
      <c r="AG359" s="13"/>
      <c r="AH359" s="13"/>
      <c r="AI359" s="13"/>
      <c r="AJ359" s="13"/>
      <c r="AK359" s="13"/>
      <c r="AL359" s="13"/>
      <c r="AM359" s="13"/>
      <c r="AN359" s="13"/>
      <c r="AO359" s="13"/>
      <c r="AP359" s="13"/>
      <c r="AQ359" s="13"/>
      <c r="AR359" s="13"/>
      <c r="AS359" s="13"/>
      <c r="AT359" s="13"/>
      <c r="AU359" s="13"/>
      <c r="AV359" s="13"/>
      <c r="AW359" s="13"/>
      <c r="AX359" s="13"/>
      <c r="AY359" s="13"/>
      <c r="AZ359" s="13"/>
      <c r="BA359" s="13"/>
      <c r="BB359" s="13"/>
      <c r="BC359" s="13"/>
      <c r="BD359" s="13"/>
      <c r="BE359" s="13"/>
      <c r="BF359" s="13"/>
      <c r="BG359" s="13"/>
      <c r="BH359" s="13"/>
      <c r="BI359" s="13"/>
      <c r="BJ359" s="13"/>
      <c r="BK359" s="13"/>
      <c r="BL359" s="13"/>
      <c r="BM359" s="13"/>
      <c r="BN359" s="13"/>
      <c r="BO359" s="13"/>
      <c r="BP359" s="13"/>
      <c r="BQ359" s="13"/>
      <c r="BR359" s="13"/>
      <c r="BS359" s="13"/>
      <c r="BT359" s="13"/>
      <c r="BU359" s="13"/>
      <c r="BV359" s="13"/>
      <c r="BW359" s="13"/>
      <c r="BX359" s="13"/>
      <c r="BY359" s="13"/>
      <c r="BZ359" s="31"/>
      <c r="CA359" s="13"/>
    </row>
    <row r="360" spans="1:79" s="1" customFormat="1" ht="20.100000000000001" customHeight="1" x14ac:dyDescent="0.3">
      <c r="A360" s="11" t="s">
        <v>305</v>
      </c>
      <c r="B360" s="12" t="s">
        <v>638</v>
      </c>
      <c r="C360" s="12">
        <v>372</v>
      </c>
      <c r="D360" s="13"/>
      <c r="E360" s="13"/>
      <c r="F360" s="13"/>
      <c r="G360" s="13"/>
      <c r="H360" s="13"/>
      <c r="I360" s="13">
        <v>1</v>
      </c>
      <c r="J360" s="13"/>
      <c r="K360" s="13"/>
      <c r="L360" s="13">
        <v>1</v>
      </c>
      <c r="M360" s="13"/>
      <c r="N360" s="13"/>
      <c r="O360" s="13"/>
      <c r="P360" s="13"/>
      <c r="Q360" s="13"/>
      <c r="R360" s="13"/>
      <c r="S360" s="13"/>
      <c r="T360" s="13"/>
      <c r="U360" s="13"/>
      <c r="V360" s="13"/>
      <c r="W360" s="13"/>
      <c r="X360" s="13"/>
      <c r="Y360" s="13">
        <v>1</v>
      </c>
      <c r="Z360" s="13"/>
      <c r="AA360" s="13"/>
      <c r="AB360" s="13"/>
      <c r="AC360" s="13"/>
      <c r="AD360" s="13"/>
      <c r="AE360" s="13"/>
      <c r="AF360" s="13"/>
      <c r="AG360" s="13"/>
      <c r="AH360" s="13"/>
      <c r="AI360" s="13"/>
      <c r="AJ360" s="13"/>
      <c r="AK360" s="13"/>
      <c r="AL360" s="13"/>
      <c r="AM360" s="13"/>
      <c r="AN360" s="13"/>
      <c r="AO360" s="13">
        <v>1</v>
      </c>
      <c r="AP360" s="13"/>
      <c r="AQ360" s="13"/>
      <c r="AR360" s="13"/>
      <c r="AS360" s="13"/>
      <c r="AT360" s="13"/>
      <c r="AU360" s="13"/>
      <c r="AV360" s="13"/>
      <c r="AW360" s="13">
        <v>1</v>
      </c>
      <c r="AX360" s="13"/>
      <c r="AY360" s="13">
        <v>1</v>
      </c>
      <c r="AZ360" s="13"/>
      <c r="BA360" s="13"/>
      <c r="BB360" s="13"/>
      <c r="BC360" s="13"/>
      <c r="BD360" s="13"/>
      <c r="BE360" s="13"/>
      <c r="BF360" s="13"/>
      <c r="BG360" s="13"/>
      <c r="BH360" s="13"/>
      <c r="BI360" s="13"/>
      <c r="BJ360" s="13"/>
      <c r="BK360" s="13"/>
      <c r="BL360" s="13"/>
      <c r="BM360" s="13"/>
      <c r="BN360" s="13"/>
      <c r="BO360" s="13"/>
      <c r="BP360" s="13"/>
      <c r="BQ360" s="13"/>
      <c r="BR360" s="13"/>
      <c r="BS360" s="13"/>
      <c r="BT360" s="13"/>
      <c r="BU360" s="13">
        <v>1</v>
      </c>
      <c r="BV360" s="13"/>
      <c r="BW360" s="13"/>
      <c r="BX360" s="13"/>
      <c r="BY360" s="13">
        <v>1</v>
      </c>
      <c r="BZ360" s="31"/>
      <c r="CA360" s="13" t="s">
        <v>857</v>
      </c>
    </row>
    <row r="361" spans="1:79" s="1" customFormat="1" ht="20.100000000000001" customHeight="1" x14ac:dyDescent="0.3">
      <c r="A361" s="11" t="s">
        <v>306</v>
      </c>
      <c r="B361" s="12" t="s">
        <v>639</v>
      </c>
      <c r="C361" s="12">
        <v>373</v>
      </c>
      <c r="D361" s="13"/>
      <c r="E361" s="13">
        <v>1</v>
      </c>
      <c r="F361" s="13">
        <v>1</v>
      </c>
      <c r="G361" s="13"/>
      <c r="H361" s="13"/>
      <c r="I361" s="13"/>
      <c r="J361" s="13"/>
      <c r="K361" s="13"/>
      <c r="L361" s="13"/>
      <c r="M361" s="13"/>
      <c r="N361" s="13"/>
      <c r="O361" s="13"/>
      <c r="P361" s="13"/>
      <c r="Q361" s="13"/>
      <c r="R361" s="13"/>
      <c r="S361" s="13"/>
      <c r="T361" s="13"/>
      <c r="U361" s="13"/>
      <c r="V361" s="13"/>
      <c r="W361" s="13"/>
      <c r="X361" s="13"/>
      <c r="Y361" s="13"/>
      <c r="Z361" s="13"/>
      <c r="AA361" s="13"/>
      <c r="AB361" s="13"/>
      <c r="AC361" s="13"/>
      <c r="AD361" s="13"/>
      <c r="AE361" s="13"/>
      <c r="AF361" s="13"/>
      <c r="AG361" s="13"/>
      <c r="AH361" s="13"/>
      <c r="AI361" s="13"/>
      <c r="AJ361" s="13"/>
      <c r="AK361" s="13"/>
      <c r="AL361" s="13"/>
      <c r="AM361" s="13"/>
      <c r="AN361" s="13"/>
      <c r="AO361" s="13"/>
      <c r="AP361" s="13"/>
      <c r="AQ361" s="13"/>
      <c r="AR361" s="13"/>
      <c r="AS361" s="13"/>
      <c r="AT361" s="13"/>
      <c r="AU361" s="13"/>
      <c r="AV361" s="13"/>
      <c r="AW361" s="13"/>
      <c r="AX361" s="13"/>
      <c r="AY361" s="13"/>
      <c r="AZ361" s="13"/>
      <c r="BA361" s="13"/>
      <c r="BB361" s="13"/>
      <c r="BC361" s="13"/>
      <c r="BD361" s="13"/>
      <c r="BE361" s="13"/>
      <c r="BF361" s="13"/>
      <c r="BG361" s="13"/>
      <c r="BH361" s="13"/>
      <c r="BI361" s="13"/>
      <c r="BJ361" s="13"/>
      <c r="BK361" s="13"/>
      <c r="BL361" s="13"/>
      <c r="BM361" s="13"/>
      <c r="BN361" s="13"/>
      <c r="BO361" s="13"/>
      <c r="BP361" s="13"/>
      <c r="BQ361" s="13"/>
      <c r="BR361" s="13"/>
      <c r="BS361" s="13"/>
      <c r="BT361" s="13"/>
      <c r="BU361" s="13"/>
      <c r="BV361" s="13"/>
      <c r="BW361" s="13"/>
      <c r="BX361" s="13"/>
      <c r="BY361" s="13"/>
      <c r="BZ361" s="31"/>
      <c r="CA361" s="13"/>
    </row>
    <row r="362" spans="1:79" s="2" customFormat="1" ht="20.100000000000001" customHeight="1" x14ac:dyDescent="0.3">
      <c r="A362" s="11" t="s">
        <v>307</v>
      </c>
      <c r="B362" s="12" t="s">
        <v>640</v>
      </c>
      <c r="C362" s="12">
        <v>374</v>
      </c>
      <c r="D362" s="13"/>
      <c r="E362" s="13"/>
      <c r="F362" s="13"/>
      <c r="G362" s="13"/>
      <c r="H362" s="13"/>
      <c r="I362" s="13"/>
      <c r="J362" s="13"/>
      <c r="K362" s="13"/>
      <c r="L362" s="13"/>
      <c r="M362" s="13"/>
      <c r="N362" s="13"/>
      <c r="O362" s="13"/>
      <c r="P362" s="13"/>
      <c r="Q362" s="13"/>
      <c r="R362" s="13"/>
      <c r="S362" s="13"/>
      <c r="T362" s="13"/>
      <c r="U362" s="13"/>
      <c r="V362" s="13"/>
      <c r="W362" s="13"/>
      <c r="X362" s="13"/>
      <c r="Y362" s="13"/>
      <c r="Z362" s="13"/>
      <c r="AA362" s="13"/>
      <c r="AB362" s="13"/>
      <c r="AC362" s="13"/>
      <c r="AD362" s="13"/>
      <c r="AE362" s="13"/>
      <c r="AF362" s="13"/>
      <c r="AG362" s="13"/>
      <c r="AH362" s="13"/>
      <c r="AI362" s="13"/>
      <c r="AJ362" s="13"/>
      <c r="AK362" s="13"/>
      <c r="AL362" s="13"/>
      <c r="AM362" s="13"/>
      <c r="AN362" s="13"/>
      <c r="AO362" s="13"/>
      <c r="AP362" s="13"/>
      <c r="AQ362" s="13"/>
      <c r="AR362" s="13"/>
      <c r="AS362" s="13"/>
      <c r="AT362" s="13"/>
      <c r="AU362" s="13"/>
      <c r="AV362" s="13"/>
      <c r="AW362" s="13"/>
      <c r="AX362" s="13"/>
      <c r="AY362" s="13"/>
      <c r="AZ362" s="13"/>
      <c r="BA362" s="13"/>
      <c r="BB362" s="13"/>
      <c r="BC362" s="13"/>
      <c r="BD362" s="13"/>
      <c r="BE362" s="13"/>
      <c r="BF362" s="13"/>
      <c r="BG362" s="13"/>
      <c r="BH362" s="13"/>
      <c r="BI362" s="13"/>
      <c r="BJ362" s="13"/>
      <c r="BK362" s="13"/>
      <c r="BL362" s="13"/>
      <c r="BM362" s="13"/>
      <c r="BN362" s="13"/>
      <c r="BO362" s="13"/>
      <c r="BP362" s="13"/>
      <c r="BQ362" s="13"/>
      <c r="BR362" s="13"/>
      <c r="BS362" s="13"/>
      <c r="BT362" s="13"/>
      <c r="BU362" s="13"/>
      <c r="BV362" s="13"/>
      <c r="BW362" s="13"/>
      <c r="BX362" s="13"/>
      <c r="BY362" s="13"/>
      <c r="BZ362" s="31"/>
      <c r="CA362" s="13"/>
    </row>
    <row r="363" spans="1:79" s="2" customFormat="1" ht="20.100000000000001" customHeight="1" x14ac:dyDescent="0.3">
      <c r="A363" s="11" t="s">
        <v>308</v>
      </c>
      <c r="B363" s="12" t="s">
        <v>489</v>
      </c>
      <c r="C363" s="12">
        <v>375</v>
      </c>
      <c r="D363" s="13"/>
      <c r="E363" s="13"/>
      <c r="F363" s="13"/>
      <c r="G363" s="13"/>
      <c r="H363" s="13"/>
      <c r="I363" s="13"/>
      <c r="J363" s="13"/>
      <c r="K363" s="13"/>
      <c r="L363" s="13"/>
      <c r="M363" s="13"/>
      <c r="N363" s="13"/>
      <c r="O363" s="13"/>
      <c r="P363" s="13"/>
      <c r="Q363" s="13"/>
      <c r="R363" s="13"/>
      <c r="S363" s="13"/>
      <c r="T363" s="13"/>
      <c r="U363" s="13"/>
      <c r="V363" s="13"/>
      <c r="W363" s="13"/>
      <c r="X363" s="13"/>
      <c r="Y363" s="13"/>
      <c r="Z363" s="13"/>
      <c r="AA363" s="13"/>
      <c r="AB363" s="13"/>
      <c r="AC363" s="13"/>
      <c r="AD363" s="13"/>
      <c r="AE363" s="13"/>
      <c r="AF363" s="13"/>
      <c r="AG363" s="13"/>
      <c r="AH363" s="13"/>
      <c r="AI363" s="13"/>
      <c r="AJ363" s="13"/>
      <c r="AK363" s="13"/>
      <c r="AL363" s="13"/>
      <c r="AM363" s="13"/>
      <c r="AN363" s="13"/>
      <c r="AO363" s="13"/>
      <c r="AP363" s="13"/>
      <c r="AQ363" s="13"/>
      <c r="AR363" s="13"/>
      <c r="AS363" s="13"/>
      <c r="AT363" s="13"/>
      <c r="AU363" s="13"/>
      <c r="AV363" s="13"/>
      <c r="AW363" s="13"/>
      <c r="AX363" s="13"/>
      <c r="AY363" s="13"/>
      <c r="AZ363" s="13"/>
      <c r="BA363" s="13"/>
      <c r="BB363" s="13"/>
      <c r="BC363" s="13"/>
      <c r="BD363" s="13"/>
      <c r="BE363" s="13"/>
      <c r="BF363" s="13"/>
      <c r="BG363" s="13"/>
      <c r="BH363" s="13"/>
      <c r="BI363" s="13"/>
      <c r="BJ363" s="13"/>
      <c r="BK363" s="13"/>
      <c r="BL363" s="13"/>
      <c r="BM363" s="13"/>
      <c r="BN363" s="13"/>
      <c r="BO363" s="13"/>
      <c r="BP363" s="13"/>
      <c r="BQ363" s="13"/>
      <c r="BR363" s="13"/>
      <c r="BS363" s="13"/>
      <c r="BT363" s="13"/>
      <c r="BU363" s="13"/>
      <c r="BV363" s="13"/>
      <c r="BW363" s="13"/>
      <c r="BX363" s="13"/>
      <c r="BY363" s="13"/>
      <c r="BZ363" s="31">
        <v>2</v>
      </c>
      <c r="CA363" s="13" t="s">
        <v>856</v>
      </c>
    </row>
    <row r="364" spans="1:79" s="2" customFormat="1" ht="20.100000000000001" customHeight="1" x14ac:dyDescent="0.3">
      <c r="A364" s="11" t="s">
        <v>309</v>
      </c>
      <c r="B364" s="12" t="s">
        <v>641</v>
      </c>
      <c r="C364" s="12">
        <v>376</v>
      </c>
      <c r="D364" s="13"/>
      <c r="E364" s="13"/>
      <c r="F364" s="13"/>
      <c r="G364" s="13"/>
      <c r="H364" s="13"/>
      <c r="I364" s="13"/>
      <c r="J364" s="13"/>
      <c r="K364" s="13"/>
      <c r="L364" s="13"/>
      <c r="M364" s="13"/>
      <c r="N364" s="13"/>
      <c r="O364" s="13"/>
      <c r="P364" s="13"/>
      <c r="Q364" s="13"/>
      <c r="R364" s="13"/>
      <c r="S364" s="13"/>
      <c r="T364" s="13"/>
      <c r="U364" s="13"/>
      <c r="V364" s="13"/>
      <c r="W364" s="13"/>
      <c r="X364" s="13"/>
      <c r="Y364" s="13"/>
      <c r="Z364" s="13"/>
      <c r="AA364" s="13"/>
      <c r="AB364" s="13"/>
      <c r="AC364" s="13"/>
      <c r="AD364" s="13"/>
      <c r="AE364" s="13"/>
      <c r="AF364" s="13"/>
      <c r="AG364" s="13"/>
      <c r="AH364" s="13"/>
      <c r="AI364" s="13"/>
      <c r="AJ364" s="13"/>
      <c r="AK364" s="13"/>
      <c r="AL364" s="13"/>
      <c r="AM364" s="13"/>
      <c r="AN364" s="13"/>
      <c r="AO364" s="13"/>
      <c r="AP364" s="13"/>
      <c r="AQ364" s="13"/>
      <c r="AR364" s="13"/>
      <c r="AS364" s="13"/>
      <c r="AT364" s="13"/>
      <c r="AU364" s="13"/>
      <c r="AV364" s="13"/>
      <c r="AW364" s="13"/>
      <c r="AX364" s="13"/>
      <c r="AY364" s="13"/>
      <c r="AZ364" s="13"/>
      <c r="BA364" s="13"/>
      <c r="BB364" s="13"/>
      <c r="BC364" s="13"/>
      <c r="BD364" s="13"/>
      <c r="BE364" s="13"/>
      <c r="BF364" s="13"/>
      <c r="BG364" s="13"/>
      <c r="BH364" s="13"/>
      <c r="BI364" s="13"/>
      <c r="BJ364" s="13"/>
      <c r="BK364" s="13"/>
      <c r="BL364" s="13"/>
      <c r="BM364" s="13"/>
      <c r="BN364" s="13"/>
      <c r="BO364" s="13"/>
      <c r="BP364" s="13"/>
      <c r="BQ364" s="13"/>
      <c r="BR364" s="13"/>
      <c r="BS364" s="13"/>
      <c r="BT364" s="13"/>
      <c r="BU364" s="13"/>
      <c r="BV364" s="13"/>
      <c r="BW364" s="13"/>
      <c r="BX364" s="13"/>
      <c r="BY364" s="13"/>
      <c r="BZ364" s="31">
        <v>2</v>
      </c>
      <c r="CA364" s="13" t="s">
        <v>856</v>
      </c>
    </row>
    <row r="365" spans="1:79" s="2" customFormat="1" ht="20.100000000000001" customHeight="1" x14ac:dyDescent="0.3">
      <c r="A365" s="11" t="s">
        <v>310</v>
      </c>
      <c r="B365" s="12" t="s">
        <v>642</v>
      </c>
      <c r="C365" s="12">
        <v>377</v>
      </c>
      <c r="D365" s="13"/>
      <c r="E365" s="13"/>
      <c r="F365" s="13"/>
      <c r="G365" s="13"/>
      <c r="H365" s="13"/>
      <c r="I365" s="13"/>
      <c r="J365" s="13"/>
      <c r="K365" s="13"/>
      <c r="L365" s="13"/>
      <c r="M365" s="13"/>
      <c r="N365" s="13"/>
      <c r="O365" s="13"/>
      <c r="P365" s="13"/>
      <c r="Q365" s="13"/>
      <c r="R365" s="13"/>
      <c r="S365" s="13"/>
      <c r="T365" s="13"/>
      <c r="U365" s="13"/>
      <c r="V365" s="13"/>
      <c r="W365" s="13"/>
      <c r="X365" s="13"/>
      <c r="Y365" s="13"/>
      <c r="Z365" s="13"/>
      <c r="AA365" s="13"/>
      <c r="AB365" s="13"/>
      <c r="AC365" s="13"/>
      <c r="AD365" s="13"/>
      <c r="AE365" s="13"/>
      <c r="AF365" s="13"/>
      <c r="AG365" s="13"/>
      <c r="AH365" s="13"/>
      <c r="AI365" s="13"/>
      <c r="AJ365" s="13"/>
      <c r="AK365" s="13"/>
      <c r="AL365" s="13"/>
      <c r="AM365" s="13"/>
      <c r="AN365" s="13"/>
      <c r="AO365" s="13"/>
      <c r="AP365" s="13"/>
      <c r="AQ365" s="13"/>
      <c r="AR365" s="13"/>
      <c r="AS365" s="13"/>
      <c r="AT365" s="13"/>
      <c r="AU365" s="13"/>
      <c r="AV365" s="13"/>
      <c r="AW365" s="13"/>
      <c r="AX365" s="13"/>
      <c r="AY365" s="13"/>
      <c r="AZ365" s="13"/>
      <c r="BA365" s="13"/>
      <c r="BB365" s="13"/>
      <c r="BC365" s="13"/>
      <c r="BD365" s="13"/>
      <c r="BE365" s="13"/>
      <c r="BF365" s="13"/>
      <c r="BG365" s="13"/>
      <c r="BH365" s="13"/>
      <c r="BI365" s="13"/>
      <c r="BJ365" s="13"/>
      <c r="BK365" s="13"/>
      <c r="BL365" s="13"/>
      <c r="BM365" s="13"/>
      <c r="BN365" s="13"/>
      <c r="BO365" s="13"/>
      <c r="BP365" s="13"/>
      <c r="BQ365" s="13"/>
      <c r="BR365" s="13"/>
      <c r="BS365" s="13"/>
      <c r="BT365" s="13"/>
      <c r="BU365" s="13"/>
      <c r="BV365" s="13"/>
      <c r="BW365" s="13"/>
      <c r="BX365" s="13"/>
      <c r="BY365" s="13"/>
      <c r="BZ365" s="31"/>
      <c r="CA365" s="13"/>
    </row>
    <row r="366" spans="1:79" s="2" customFormat="1" ht="20.100000000000001" customHeight="1" x14ac:dyDescent="0.3">
      <c r="A366" s="11" t="s">
        <v>311</v>
      </c>
      <c r="B366" s="12" t="s">
        <v>643</v>
      </c>
      <c r="C366" s="12">
        <v>378</v>
      </c>
      <c r="D366" s="13"/>
      <c r="E366" s="13"/>
      <c r="F366" s="13"/>
      <c r="G366" s="13"/>
      <c r="H366" s="13"/>
      <c r="I366" s="13"/>
      <c r="J366" s="13"/>
      <c r="K366" s="13"/>
      <c r="L366" s="13"/>
      <c r="M366" s="13"/>
      <c r="N366" s="13"/>
      <c r="O366" s="13"/>
      <c r="P366" s="13"/>
      <c r="Q366" s="13"/>
      <c r="R366" s="13"/>
      <c r="S366" s="13"/>
      <c r="T366" s="13"/>
      <c r="U366" s="13"/>
      <c r="V366" s="13"/>
      <c r="W366" s="13"/>
      <c r="X366" s="13"/>
      <c r="Y366" s="13"/>
      <c r="Z366" s="13"/>
      <c r="AA366" s="13"/>
      <c r="AB366" s="13"/>
      <c r="AC366" s="13"/>
      <c r="AD366" s="13"/>
      <c r="AE366" s="13"/>
      <c r="AF366" s="13"/>
      <c r="AG366" s="13"/>
      <c r="AH366" s="13"/>
      <c r="AI366" s="13"/>
      <c r="AJ366" s="13"/>
      <c r="AK366" s="13"/>
      <c r="AL366" s="13"/>
      <c r="AM366" s="13"/>
      <c r="AN366" s="13"/>
      <c r="AO366" s="13"/>
      <c r="AP366" s="13"/>
      <c r="AQ366" s="13"/>
      <c r="AR366" s="13"/>
      <c r="AS366" s="13"/>
      <c r="AT366" s="13"/>
      <c r="AU366" s="13"/>
      <c r="AV366" s="13"/>
      <c r="AW366" s="13"/>
      <c r="AX366" s="13"/>
      <c r="AY366" s="13"/>
      <c r="AZ366" s="13"/>
      <c r="BA366" s="13"/>
      <c r="BB366" s="13"/>
      <c r="BC366" s="13"/>
      <c r="BD366" s="13"/>
      <c r="BE366" s="13"/>
      <c r="BF366" s="13"/>
      <c r="BG366" s="13"/>
      <c r="BH366" s="13"/>
      <c r="BI366" s="13"/>
      <c r="BJ366" s="13"/>
      <c r="BK366" s="13"/>
      <c r="BL366" s="13"/>
      <c r="BM366" s="13"/>
      <c r="BN366" s="13"/>
      <c r="BO366" s="13"/>
      <c r="BP366" s="13"/>
      <c r="BQ366" s="13"/>
      <c r="BR366" s="13"/>
      <c r="BS366" s="13"/>
      <c r="BT366" s="13"/>
      <c r="BU366" s="13"/>
      <c r="BV366" s="13"/>
      <c r="BW366" s="13"/>
      <c r="BX366" s="13"/>
      <c r="BY366" s="13"/>
      <c r="BZ366" s="31"/>
      <c r="CA366" s="13"/>
    </row>
    <row r="367" spans="1:79" s="2" customFormat="1" ht="20.100000000000001" customHeight="1" x14ac:dyDescent="0.3">
      <c r="A367" s="11" t="s">
        <v>312</v>
      </c>
      <c r="B367" s="12" t="s">
        <v>490</v>
      </c>
      <c r="C367" s="12">
        <v>379</v>
      </c>
      <c r="D367" s="13"/>
      <c r="E367" s="13"/>
      <c r="F367" s="13"/>
      <c r="G367" s="13"/>
      <c r="H367" s="13"/>
      <c r="I367" s="13"/>
      <c r="J367" s="13"/>
      <c r="K367" s="13"/>
      <c r="L367" s="13"/>
      <c r="M367" s="13"/>
      <c r="N367" s="13"/>
      <c r="O367" s="13"/>
      <c r="P367" s="13"/>
      <c r="Q367" s="13"/>
      <c r="R367" s="13"/>
      <c r="S367" s="13"/>
      <c r="T367" s="13"/>
      <c r="U367" s="13"/>
      <c r="V367" s="13"/>
      <c r="W367" s="13"/>
      <c r="X367" s="13"/>
      <c r="Y367" s="13"/>
      <c r="Z367" s="13"/>
      <c r="AA367" s="13"/>
      <c r="AB367" s="13"/>
      <c r="AC367" s="13"/>
      <c r="AD367" s="13"/>
      <c r="AE367" s="13"/>
      <c r="AF367" s="13"/>
      <c r="AG367" s="13"/>
      <c r="AH367" s="13"/>
      <c r="AI367" s="13"/>
      <c r="AJ367" s="13"/>
      <c r="AK367" s="13"/>
      <c r="AL367" s="13"/>
      <c r="AM367" s="13"/>
      <c r="AN367" s="13"/>
      <c r="AO367" s="13"/>
      <c r="AP367" s="13"/>
      <c r="AQ367" s="13"/>
      <c r="AR367" s="13"/>
      <c r="AS367" s="13"/>
      <c r="AT367" s="13"/>
      <c r="AU367" s="13"/>
      <c r="AV367" s="13"/>
      <c r="AW367" s="13"/>
      <c r="AX367" s="13"/>
      <c r="AY367" s="13"/>
      <c r="AZ367" s="13"/>
      <c r="BA367" s="13"/>
      <c r="BB367" s="13"/>
      <c r="BC367" s="13"/>
      <c r="BD367" s="13"/>
      <c r="BE367" s="13"/>
      <c r="BF367" s="13"/>
      <c r="BG367" s="13"/>
      <c r="BH367" s="13"/>
      <c r="BI367" s="13"/>
      <c r="BJ367" s="13"/>
      <c r="BK367" s="13"/>
      <c r="BL367" s="13"/>
      <c r="BM367" s="13"/>
      <c r="BN367" s="13"/>
      <c r="BO367" s="13"/>
      <c r="BP367" s="13"/>
      <c r="BQ367" s="13"/>
      <c r="BR367" s="13"/>
      <c r="BS367" s="13"/>
      <c r="BT367" s="13"/>
      <c r="BU367" s="13"/>
      <c r="BV367" s="13"/>
      <c r="BW367" s="13"/>
      <c r="BX367" s="13"/>
      <c r="BY367" s="13"/>
      <c r="BZ367" s="31"/>
      <c r="CA367" s="13"/>
    </row>
    <row r="368" spans="1:79" s="2" customFormat="1" ht="20.100000000000001" customHeight="1" x14ac:dyDescent="0.3">
      <c r="A368" s="11" t="s">
        <v>313</v>
      </c>
      <c r="B368" s="12" t="s">
        <v>644</v>
      </c>
      <c r="C368" s="12">
        <v>380</v>
      </c>
      <c r="D368" s="13"/>
      <c r="E368" s="13"/>
      <c r="F368" s="13"/>
      <c r="G368" s="13"/>
      <c r="H368" s="13"/>
      <c r="I368" s="13"/>
      <c r="J368" s="13"/>
      <c r="K368" s="13"/>
      <c r="L368" s="13"/>
      <c r="M368" s="13"/>
      <c r="N368" s="13"/>
      <c r="O368" s="13"/>
      <c r="P368" s="13"/>
      <c r="Q368" s="13"/>
      <c r="R368" s="13"/>
      <c r="S368" s="13"/>
      <c r="T368" s="13"/>
      <c r="U368" s="13"/>
      <c r="V368" s="13"/>
      <c r="W368" s="13"/>
      <c r="X368" s="13"/>
      <c r="Y368" s="13"/>
      <c r="Z368" s="13"/>
      <c r="AA368" s="13"/>
      <c r="AB368" s="13"/>
      <c r="AC368" s="13"/>
      <c r="AD368" s="13"/>
      <c r="AE368" s="13"/>
      <c r="AF368" s="13"/>
      <c r="AG368" s="13"/>
      <c r="AH368" s="13"/>
      <c r="AI368" s="13"/>
      <c r="AJ368" s="13"/>
      <c r="AK368" s="13"/>
      <c r="AL368" s="13"/>
      <c r="AM368" s="13"/>
      <c r="AN368" s="13"/>
      <c r="AO368" s="13"/>
      <c r="AP368" s="13"/>
      <c r="AQ368" s="13"/>
      <c r="AR368" s="13"/>
      <c r="AS368" s="13"/>
      <c r="AT368" s="13"/>
      <c r="AU368" s="13"/>
      <c r="AV368" s="13"/>
      <c r="AW368" s="13"/>
      <c r="AX368" s="13"/>
      <c r="AY368" s="13"/>
      <c r="AZ368" s="13"/>
      <c r="BA368" s="13"/>
      <c r="BB368" s="13"/>
      <c r="BC368" s="13"/>
      <c r="BD368" s="13"/>
      <c r="BE368" s="13"/>
      <c r="BF368" s="13"/>
      <c r="BG368" s="13"/>
      <c r="BH368" s="13"/>
      <c r="BI368" s="13"/>
      <c r="BJ368" s="13"/>
      <c r="BK368" s="13"/>
      <c r="BL368" s="13"/>
      <c r="BM368" s="13"/>
      <c r="BN368" s="13"/>
      <c r="BO368" s="13"/>
      <c r="BP368" s="13"/>
      <c r="BQ368" s="13"/>
      <c r="BR368" s="13"/>
      <c r="BS368" s="13"/>
      <c r="BT368" s="13"/>
      <c r="BU368" s="13"/>
      <c r="BV368" s="13"/>
      <c r="BW368" s="13"/>
      <c r="BX368" s="13"/>
      <c r="BY368" s="13"/>
      <c r="BZ368" s="31"/>
      <c r="CA368" s="13"/>
    </row>
    <row r="369" spans="1:79" s="2" customFormat="1" ht="20.100000000000001" customHeight="1" x14ac:dyDescent="0.3">
      <c r="A369" s="11" t="s">
        <v>314</v>
      </c>
      <c r="B369" s="12" t="s">
        <v>353</v>
      </c>
      <c r="C369" s="12">
        <v>381</v>
      </c>
      <c r="D369" s="13"/>
      <c r="E369" s="13"/>
      <c r="F369" s="13"/>
      <c r="G369" s="13"/>
      <c r="H369" s="13"/>
      <c r="I369" s="13"/>
      <c r="J369" s="13"/>
      <c r="K369" s="13"/>
      <c r="L369" s="13"/>
      <c r="M369" s="13"/>
      <c r="N369" s="13"/>
      <c r="O369" s="13"/>
      <c r="P369" s="13"/>
      <c r="Q369" s="13"/>
      <c r="R369" s="13"/>
      <c r="S369" s="13"/>
      <c r="T369" s="13"/>
      <c r="U369" s="13"/>
      <c r="V369" s="13"/>
      <c r="W369" s="13"/>
      <c r="X369" s="13"/>
      <c r="Y369" s="13"/>
      <c r="Z369" s="13"/>
      <c r="AA369" s="13"/>
      <c r="AB369" s="13"/>
      <c r="AC369" s="13"/>
      <c r="AD369" s="13"/>
      <c r="AE369" s="13"/>
      <c r="AF369" s="13"/>
      <c r="AG369" s="13"/>
      <c r="AH369" s="13"/>
      <c r="AI369" s="13"/>
      <c r="AJ369" s="13"/>
      <c r="AK369" s="13"/>
      <c r="AL369" s="13"/>
      <c r="AM369" s="13"/>
      <c r="AN369" s="13"/>
      <c r="AO369" s="13"/>
      <c r="AP369" s="13"/>
      <c r="AQ369" s="13"/>
      <c r="AR369" s="13"/>
      <c r="AS369" s="13"/>
      <c r="AT369" s="13"/>
      <c r="AU369" s="13"/>
      <c r="AV369" s="13"/>
      <c r="AW369" s="13"/>
      <c r="AX369" s="13"/>
      <c r="AY369" s="13"/>
      <c r="AZ369" s="13"/>
      <c r="BA369" s="13"/>
      <c r="BB369" s="13"/>
      <c r="BC369" s="13"/>
      <c r="BD369" s="13"/>
      <c r="BE369" s="13"/>
      <c r="BF369" s="13"/>
      <c r="BG369" s="13"/>
      <c r="BH369" s="13"/>
      <c r="BI369" s="13"/>
      <c r="BJ369" s="13"/>
      <c r="BK369" s="13"/>
      <c r="BL369" s="13"/>
      <c r="BM369" s="13"/>
      <c r="BN369" s="13"/>
      <c r="BO369" s="13"/>
      <c r="BP369" s="13"/>
      <c r="BQ369" s="13"/>
      <c r="BR369" s="13"/>
      <c r="BS369" s="13"/>
      <c r="BT369" s="13"/>
      <c r="BU369" s="13"/>
      <c r="BV369" s="13"/>
      <c r="BW369" s="13"/>
      <c r="BX369" s="13"/>
      <c r="BY369" s="13"/>
      <c r="BZ369" s="31"/>
      <c r="CA369" s="13"/>
    </row>
    <row r="370" spans="1:79" s="2" customFormat="1" ht="20.100000000000001" customHeight="1" x14ac:dyDescent="0.3">
      <c r="A370" s="11" t="s">
        <v>315</v>
      </c>
      <c r="B370" s="12" t="s">
        <v>491</v>
      </c>
      <c r="C370" s="24">
        <v>382</v>
      </c>
      <c r="D370" s="13"/>
      <c r="E370" s="13"/>
      <c r="F370" s="13"/>
      <c r="G370" s="13"/>
      <c r="H370" s="13"/>
      <c r="I370" s="13"/>
      <c r="J370" s="13"/>
      <c r="K370" s="13"/>
      <c r="L370" s="13"/>
      <c r="M370" s="13"/>
      <c r="N370" s="13"/>
      <c r="O370" s="13"/>
      <c r="P370" s="13"/>
      <c r="Q370" s="13"/>
      <c r="R370" s="13"/>
      <c r="S370" s="13"/>
      <c r="T370" s="13"/>
      <c r="U370" s="13"/>
      <c r="V370" s="13"/>
      <c r="W370" s="13"/>
      <c r="X370" s="13"/>
      <c r="Y370" s="13"/>
      <c r="Z370" s="13"/>
      <c r="AA370" s="13"/>
      <c r="AB370" s="13"/>
      <c r="AC370" s="13"/>
      <c r="AD370" s="13"/>
      <c r="AE370" s="13"/>
      <c r="AF370" s="13"/>
      <c r="AG370" s="13"/>
      <c r="AH370" s="13"/>
      <c r="AI370" s="13"/>
      <c r="AJ370" s="13"/>
      <c r="AK370" s="13"/>
      <c r="AL370" s="13"/>
      <c r="AM370" s="13"/>
      <c r="AN370" s="13"/>
      <c r="AO370" s="13"/>
      <c r="AP370" s="13"/>
      <c r="AQ370" s="13"/>
      <c r="AR370" s="13"/>
      <c r="AS370" s="13"/>
      <c r="AT370" s="13"/>
      <c r="AU370" s="13"/>
      <c r="AV370" s="13"/>
      <c r="AW370" s="13"/>
      <c r="AX370" s="13"/>
      <c r="AY370" s="13"/>
      <c r="AZ370" s="13"/>
      <c r="BA370" s="13"/>
      <c r="BB370" s="13"/>
      <c r="BC370" s="13"/>
      <c r="BD370" s="13"/>
      <c r="BE370" s="13"/>
      <c r="BF370" s="13"/>
      <c r="BG370" s="13"/>
      <c r="BH370" s="13"/>
      <c r="BI370" s="13"/>
      <c r="BJ370" s="13"/>
      <c r="BK370" s="13"/>
      <c r="BL370" s="13"/>
      <c r="BM370" s="13"/>
      <c r="BN370" s="13"/>
      <c r="BO370" s="13"/>
      <c r="BP370" s="13"/>
      <c r="BQ370" s="13"/>
      <c r="BR370" s="13"/>
      <c r="BS370" s="13"/>
      <c r="BT370" s="13"/>
      <c r="BU370" s="13"/>
      <c r="BV370" s="13"/>
      <c r="BW370" s="13"/>
      <c r="BX370" s="13"/>
      <c r="BY370" s="13"/>
      <c r="BZ370" s="31"/>
      <c r="CA370" s="13"/>
    </row>
    <row r="371" spans="1:79" s="2" customFormat="1" ht="20.100000000000001" customHeight="1" x14ac:dyDescent="0.3">
      <c r="A371" s="11" t="s">
        <v>316</v>
      </c>
      <c r="B371" s="12" t="s">
        <v>492</v>
      </c>
      <c r="C371" s="24">
        <v>383</v>
      </c>
      <c r="D371" s="13"/>
      <c r="E371" s="13"/>
      <c r="F371" s="13"/>
      <c r="G371" s="13"/>
      <c r="H371" s="13"/>
      <c r="I371" s="13"/>
      <c r="J371" s="13"/>
      <c r="K371" s="13"/>
      <c r="L371" s="13"/>
      <c r="M371" s="13"/>
      <c r="N371" s="13"/>
      <c r="O371" s="13"/>
      <c r="P371" s="13"/>
      <c r="Q371" s="13"/>
      <c r="R371" s="13"/>
      <c r="S371" s="13"/>
      <c r="T371" s="13"/>
      <c r="U371" s="13"/>
      <c r="V371" s="13"/>
      <c r="W371" s="13"/>
      <c r="X371" s="13"/>
      <c r="Y371" s="13"/>
      <c r="Z371" s="13"/>
      <c r="AA371" s="13"/>
      <c r="AB371" s="13"/>
      <c r="AC371" s="13"/>
      <c r="AD371" s="13"/>
      <c r="AE371" s="13"/>
      <c r="AF371" s="13"/>
      <c r="AG371" s="13"/>
      <c r="AH371" s="13"/>
      <c r="AI371" s="13"/>
      <c r="AJ371" s="13"/>
      <c r="AK371" s="13"/>
      <c r="AL371" s="13"/>
      <c r="AM371" s="13"/>
      <c r="AN371" s="13"/>
      <c r="AO371" s="13"/>
      <c r="AP371" s="13"/>
      <c r="AQ371" s="13"/>
      <c r="AR371" s="13"/>
      <c r="AS371" s="13"/>
      <c r="AT371" s="13"/>
      <c r="AU371" s="13"/>
      <c r="AV371" s="13"/>
      <c r="AW371" s="13"/>
      <c r="AX371" s="13"/>
      <c r="AY371" s="13"/>
      <c r="AZ371" s="13"/>
      <c r="BA371" s="13"/>
      <c r="BB371" s="13"/>
      <c r="BC371" s="13"/>
      <c r="BD371" s="13"/>
      <c r="BE371" s="13"/>
      <c r="BF371" s="13"/>
      <c r="BG371" s="13"/>
      <c r="BH371" s="13"/>
      <c r="BI371" s="13"/>
      <c r="BJ371" s="13"/>
      <c r="BK371" s="13"/>
      <c r="BL371" s="13"/>
      <c r="BM371" s="13"/>
      <c r="BN371" s="13"/>
      <c r="BO371" s="13"/>
      <c r="BP371" s="13"/>
      <c r="BQ371" s="13"/>
      <c r="BR371" s="13"/>
      <c r="BS371" s="13"/>
      <c r="BT371" s="13"/>
      <c r="BU371" s="13"/>
      <c r="BV371" s="13"/>
      <c r="BW371" s="13"/>
      <c r="BX371" s="13"/>
      <c r="BY371" s="13"/>
      <c r="BZ371" s="31"/>
      <c r="CA371" s="13"/>
    </row>
    <row r="372" spans="1:79" s="2" customFormat="1" ht="20.100000000000001" customHeight="1" x14ac:dyDescent="0.3">
      <c r="A372" s="11" t="s">
        <v>317</v>
      </c>
      <c r="B372" s="12" t="s">
        <v>423</v>
      </c>
      <c r="C372" s="12"/>
      <c r="D372" s="13"/>
      <c r="E372" s="13"/>
      <c r="F372" s="13"/>
      <c r="G372" s="13"/>
      <c r="H372" s="13"/>
      <c r="I372" s="13"/>
      <c r="J372" s="13"/>
      <c r="K372" s="13"/>
      <c r="L372" s="13"/>
      <c r="M372" s="13"/>
      <c r="N372" s="13"/>
      <c r="O372" s="13"/>
      <c r="P372" s="13"/>
      <c r="Q372" s="13"/>
      <c r="R372" s="13"/>
      <c r="S372" s="13"/>
      <c r="T372" s="13"/>
      <c r="U372" s="13"/>
      <c r="V372" s="13"/>
      <c r="W372" s="13"/>
      <c r="X372" s="13"/>
      <c r="Y372" s="13"/>
      <c r="Z372" s="13"/>
      <c r="AA372" s="13"/>
      <c r="AB372" s="13"/>
      <c r="AC372" s="13"/>
      <c r="AD372" s="13"/>
      <c r="AE372" s="13"/>
      <c r="AF372" s="13"/>
      <c r="AG372" s="13"/>
      <c r="AH372" s="13"/>
      <c r="AI372" s="13"/>
      <c r="AJ372" s="13"/>
      <c r="AK372" s="13"/>
      <c r="AL372" s="13"/>
      <c r="AM372" s="13"/>
      <c r="AN372" s="13"/>
      <c r="AO372" s="13"/>
      <c r="AP372" s="13"/>
      <c r="AQ372" s="13"/>
      <c r="AR372" s="13"/>
      <c r="AS372" s="13"/>
      <c r="AT372" s="13"/>
      <c r="AU372" s="13"/>
      <c r="AV372" s="13"/>
      <c r="AW372" s="13"/>
      <c r="AX372" s="13"/>
      <c r="AY372" s="13"/>
      <c r="AZ372" s="13"/>
      <c r="BA372" s="13"/>
      <c r="BB372" s="13"/>
      <c r="BC372" s="13"/>
      <c r="BD372" s="13"/>
      <c r="BE372" s="13"/>
      <c r="BF372" s="13"/>
      <c r="BG372" s="13"/>
      <c r="BH372" s="13"/>
      <c r="BI372" s="13"/>
      <c r="BJ372" s="13"/>
      <c r="BK372" s="13"/>
      <c r="BL372" s="13"/>
      <c r="BM372" s="13"/>
      <c r="BN372" s="13"/>
      <c r="BO372" s="13"/>
      <c r="BP372" s="13"/>
      <c r="BQ372" s="13"/>
      <c r="BR372" s="13"/>
      <c r="BS372" s="13"/>
      <c r="BT372" s="13"/>
      <c r="BU372" s="13"/>
      <c r="BV372" s="13"/>
      <c r="BW372" s="13"/>
      <c r="BX372" s="13"/>
      <c r="BY372" s="13"/>
      <c r="BZ372" s="31"/>
      <c r="CA372" s="13"/>
    </row>
    <row r="373" spans="1:79" s="2" customFormat="1" ht="20.100000000000001" customHeight="1" x14ac:dyDescent="0.3">
      <c r="A373" s="16" t="s">
        <v>318</v>
      </c>
      <c r="B373" s="8" t="s">
        <v>493</v>
      </c>
      <c r="C373" s="12"/>
      <c r="D373" s="26">
        <f>SUM(D374:D388)</f>
        <v>0</v>
      </c>
      <c r="E373" s="26">
        <f t="shared" ref="E373:BP373" si="34">SUM(E374:E388)</f>
        <v>0</v>
      </c>
      <c r="F373" s="26">
        <f t="shared" si="34"/>
        <v>0</v>
      </c>
      <c r="G373" s="26">
        <f t="shared" si="34"/>
        <v>0</v>
      </c>
      <c r="H373" s="26">
        <f t="shared" si="34"/>
        <v>0</v>
      </c>
      <c r="I373" s="26">
        <f t="shared" si="34"/>
        <v>0</v>
      </c>
      <c r="J373" s="26">
        <f t="shared" si="34"/>
        <v>0</v>
      </c>
      <c r="K373" s="26">
        <f t="shared" si="34"/>
        <v>0</v>
      </c>
      <c r="L373" s="26">
        <f t="shared" si="34"/>
        <v>0</v>
      </c>
      <c r="M373" s="26">
        <f t="shared" si="34"/>
        <v>0</v>
      </c>
      <c r="N373" s="26">
        <f t="shared" si="34"/>
        <v>0</v>
      </c>
      <c r="O373" s="26">
        <f t="shared" si="34"/>
        <v>0</v>
      </c>
      <c r="P373" s="26">
        <f t="shared" si="34"/>
        <v>0</v>
      </c>
      <c r="Q373" s="26">
        <f t="shared" si="34"/>
        <v>0</v>
      </c>
      <c r="R373" s="26">
        <f t="shared" si="34"/>
        <v>0</v>
      </c>
      <c r="S373" s="26">
        <f t="shared" si="34"/>
        <v>0</v>
      </c>
      <c r="T373" s="26">
        <f t="shared" si="34"/>
        <v>0</v>
      </c>
      <c r="U373" s="26">
        <f t="shared" si="34"/>
        <v>0</v>
      </c>
      <c r="V373" s="26">
        <f t="shared" si="34"/>
        <v>0</v>
      </c>
      <c r="W373" s="26">
        <f t="shared" si="34"/>
        <v>0</v>
      </c>
      <c r="X373" s="26">
        <f t="shared" si="34"/>
        <v>0</v>
      </c>
      <c r="Y373" s="26">
        <f t="shared" si="34"/>
        <v>0</v>
      </c>
      <c r="Z373" s="26">
        <f t="shared" si="34"/>
        <v>0</v>
      </c>
      <c r="AA373" s="26">
        <f t="shared" si="34"/>
        <v>0</v>
      </c>
      <c r="AB373" s="26">
        <f t="shared" si="34"/>
        <v>0</v>
      </c>
      <c r="AC373" s="26">
        <f t="shared" si="34"/>
        <v>0</v>
      </c>
      <c r="AD373" s="26">
        <f t="shared" si="34"/>
        <v>0</v>
      </c>
      <c r="AE373" s="26">
        <f t="shared" si="34"/>
        <v>0</v>
      </c>
      <c r="AF373" s="26">
        <f t="shared" si="34"/>
        <v>0</v>
      </c>
      <c r="AG373" s="26">
        <f t="shared" si="34"/>
        <v>0</v>
      </c>
      <c r="AH373" s="26">
        <f t="shared" si="34"/>
        <v>0</v>
      </c>
      <c r="AI373" s="26">
        <f t="shared" si="34"/>
        <v>0</v>
      </c>
      <c r="AJ373" s="26">
        <f t="shared" si="34"/>
        <v>0</v>
      </c>
      <c r="AK373" s="26">
        <f t="shared" si="34"/>
        <v>0</v>
      </c>
      <c r="AL373" s="26">
        <f t="shared" si="34"/>
        <v>0</v>
      </c>
      <c r="AM373" s="26">
        <f t="shared" si="34"/>
        <v>0</v>
      </c>
      <c r="AN373" s="26">
        <f t="shared" si="34"/>
        <v>0</v>
      </c>
      <c r="AO373" s="26">
        <f t="shared" si="34"/>
        <v>0</v>
      </c>
      <c r="AP373" s="26">
        <f t="shared" si="34"/>
        <v>0</v>
      </c>
      <c r="AQ373" s="26">
        <f t="shared" si="34"/>
        <v>0</v>
      </c>
      <c r="AR373" s="26">
        <f t="shared" si="34"/>
        <v>0</v>
      </c>
      <c r="AS373" s="26">
        <f t="shared" si="34"/>
        <v>0</v>
      </c>
      <c r="AT373" s="26">
        <f t="shared" si="34"/>
        <v>0</v>
      </c>
      <c r="AU373" s="26">
        <f t="shared" si="34"/>
        <v>0</v>
      </c>
      <c r="AV373" s="26">
        <f t="shared" si="34"/>
        <v>0</v>
      </c>
      <c r="AW373" s="26">
        <f t="shared" si="34"/>
        <v>0</v>
      </c>
      <c r="AX373" s="26">
        <f t="shared" si="34"/>
        <v>0</v>
      </c>
      <c r="AY373" s="26">
        <f t="shared" si="34"/>
        <v>0</v>
      </c>
      <c r="AZ373" s="26">
        <f t="shared" si="34"/>
        <v>0</v>
      </c>
      <c r="BA373" s="26">
        <f t="shared" si="34"/>
        <v>0</v>
      </c>
      <c r="BB373" s="26">
        <f t="shared" si="34"/>
        <v>0</v>
      </c>
      <c r="BC373" s="26">
        <f t="shared" si="34"/>
        <v>0</v>
      </c>
      <c r="BD373" s="26">
        <f t="shared" si="34"/>
        <v>0</v>
      </c>
      <c r="BE373" s="26">
        <f t="shared" si="34"/>
        <v>0</v>
      </c>
      <c r="BF373" s="26">
        <f t="shared" si="34"/>
        <v>0</v>
      </c>
      <c r="BG373" s="26">
        <f t="shared" si="34"/>
        <v>0</v>
      </c>
      <c r="BH373" s="26">
        <f t="shared" si="34"/>
        <v>0</v>
      </c>
      <c r="BI373" s="26">
        <f t="shared" si="34"/>
        <v>0</v>
      </c>
      <c r="BJ373" s="26">
        <f t="shared" si="34"/>
        <v>0</v>
      </c>
      <c r="BK373" s="26">
        <f t="shared" si="34"/>
        <v>0</v>
      </c>
      <c r="BL373" s="26">
        <f t="shared" si="34"/>
        <v>0</v>
      </c>
      <c r="BM373" s="26">
        <f t="shared" si="34"/>
        <v>0</v>
      </c>
      <c r="BN373" s="26">
        <f t="shared" si="34"/>
        <v>0</v>
      </c>
      <c r="BO373" s="26">
        <f t="shared" si="34"/>
        <v>0</v>
      </c>
      <c r="BP373" s="26">
        <f t="shared" si="34"/>
        <v>0</v>
      </c>
      <c r="BQ373" s="26">
        <f t="shared" ref="BQ373:CA373" si="35">SUM(BQ374:BQ388)</f>
        <v>0</v>
      </c>
      <c r="BR373" s="26">
        <f t="shared" si="35"/>
        <v>0</v>
      </c>
      <c r="BS373" s="26">
        <f t="shared" si="35"/>
        <v>0</v>
      </c>
      <c r="BT373" s="26">
        <f t="shared" si="35"/>
        <v>0</v>
      </c>
      <c r="BU373" s="26">
        <f t="shared" si="35"/>
        <v>0</v>
      </c>
      <c r="BV373" s="26">
        <f t="shared" si="35"/>
        <v>0</v>
      </c>
      <c r="BW373" s="26">
        <f t="shared" si="35"/>
        <v>0</v>
      </c>
      <c r="BX373" s="26">
        <f t="shared" si="35"/>
        <v>0</v>
      </c>
      <c r="BY373" s="26">
        <f t="shared" si="35"/>
        <v>0</v>
      </c>
      <c r="BZ373" s="26">
        <f t="shared" si="35"/>
        <v>0</v>
      </c>
      <c r="CA373" s="26">
        <f t="shared" si="35"/>
        <v>0</v>
      </c>
    </row>
    <row r="374" spans="1:79" s="2" customFormat="1" ht="20.100000000000001" customHeight="1" x14ac:dyDescent="0.3">
      <c r="A374" s="11" t="s">
        <v>834</v>
      </c>
      <c r="B374" s="12" t="s">
        <v>354</v>
      </c>
      <c r="C374" s="12">
        <v>384</v>
      </c>
      <c r="D374" s="13"/>
      <c r="E374" s="13"/>
      <c r="F374" s="13"/>
      <c r="G374" s="13"/>
      <c r="H374" s="13"/>
      <c r="I374" s="13"/>
      <c r="J374" s="13"/>
      <c r="K374" s="13"/>
      <c r="L374" s="13"/>
      <c r="M374" s="13"/>
      <c r="N374" s="13"/>
      <c r="O374" s="13"/>
      <c r="P374" s="13"/>
      <c r="Q374" s="13"/>
      <c r="R374" s="13"/>
      <c r="S374" s="13"/>
      <c r="T374" s="13"/>
      <c r="U374" s="13"/>
      <c r="V374" s="13"/>
      <c r="W374" s="13"/>
      <c r="X374" s="13"/>
      <c r="Y374" s="13"/>
      <c r="Z374" s="13"/>
      <c r="AA374" s="13"/>
      <c r="AB374" s="13"/>
      <c r="AC374" s="13"/>
      <c r="AD374" s="13"/>
      <c r="AE374" s="13"/>
      <c r="AF374" s="13"/>
      <c r="AG374" s="13"/>
      <c r="AH374" s="13"/>
      <c r="AI374" s="13"/>
      <c r="AJ374" s="13"/>
      <c r="AK374" s="13"/>
      <c r="AL374" s="13"/>
      <c r="AM374" s="13"/>
      <c r="AN374" s="13"/>
      <c r="AO374" s="13"/>
      <c r="AP374" s="13"/>
      <c r="AQ374" s="13"/>
      <c r="AR374" s="13"/>
      <c r="AS374" s="13"/>
      <c r="AT374" s="13"/>
      <c r="AU374" s="13"/>
      <c r="AV374" s="13"/>
      <c r="AW374" s="13"/>
      <c r="AX374" s="13"/>
      <c r="AY374" s="13"/>
      <c r="AZ374" s="13"/>
      <c r="BA374" s="13"/>
      <c r="BB374" s="13"/>
      <c r="BC374" s="13"/>
      <c r="BD374" s="13"/>
      <c r="BE374" s="13"/>
      <c r="BF374" s="13"/>
      <c r="BG374" s="13"/>
      <c r="BH374" s="13"/>
      <c r="BI374" s="13"/>
      <c r="BJ374" s="13"/>
      <c r="BK374" s="13"/>
      <c r="BL374" s="13"/>
      <c r="BM374" s="13"/>
      <c r="BN374" s="13"/>
      <c r="BO374" s="13"/>
      <c r="BP374" s="13"/>
      <c r="BQ374" s="13"/>
      <c r="BR374" s="13"/>
      <c r="BS374" s="13"/>
      <c r="BT374" s="13"/>
      <c r="BU374" s="13"/>
      <c r="BV374" s="13"/>
      <c r="BW374" s="13"/>
      <c r="BX374" s="13"/>
      <c r="BY374" s="13"/>
      <c r="BZ374" s="13"/>
      <c r="CA374" s="13"/>
    </row>
    <row r="375" spans="1:79" s="2" customFormat="1" ht="20.100000000000001" customHeight="1" x14ac:dyDescent="0.3">
      <c r="A375" s="11" t="s">
        <v>319</v>
      </c>
      <c r="B375" s="12" t="s">
        <v>355</v>
      </c>
      <c r="C375" s="12">
        <v>385</v>
      </c>
      <c r="D375" s="13"/>
      <c r="E375" s="13"/>
      <c r="F375" s="13"/>
      <c r="G375" s="13"/>
      <c r="H375" s="13"/>
      <c r="I375" s="13"/>
      <c r="J375" s="13"/>
      <c r="K375" s="13"/>
      <c r="L375" s="13"/>
      <c r="M375" s="13"/>
      <c r="N375" s="13"/>
      <c r="O375" s="13"/>
      <c r="P375" s="13"/>
      <c r="Q375" s="13"/>
      <c r="R375" s="13"/>
      <c r="S375" s="13"/>
      <c r="T375" s="13"/>
      <c r="U375" s="13"/>
      <c r="V375" s="13"/>
      <c r="W375" s="13"/>
      <c r="X375" s="13"/>
      <c r="Y375" s="13"/>
      <c r="Z375" s="13"/>
      <c r="AA375" s="13"/>
      <c r="AB375" s="13"/>
      <c r="AC375" s="13"/>
      <c r="AD375" s="13"/>
      <c r="AE375" s="13"/>
      <c r="AF375" s="13"/>
      <c r="AG375" s="13"/>
      <c r="AH375" s="13"/>
      <c r="AI375" s="13"/>
      <c r="AJ375" s="13"/>
      <c r="AK375" s="13"/>
      <c r="AL375" s="13"/>
      <c r="AM375" s="13"/>
      <c r="AN375" s="13"/>
      <c r="AO375" s="13"/>
      <c r="AP375" s="13"/>
      <c r="AQ375" s="13"/>
      <c r="AR375" s="13"/>
      <c r="AS375" s="13"/>
      <c r="AT375" s="13"/>
      <c r="AU375" s="13"/>
      <c r="AV375" s="13"/>
      <c r="AW375" s="13"/>
      <c r="AX375" s="13"/>
      <c r="AY375" s="13"/>
      <c r="AZ375" s="13"/>
      <c r="BA375" s="13"/>
      <c r="BB375" s="13"/>
      <c r="BC375" s="13"/>
      <c r="BD375" s="13"/>
      <c r="BE375" s="13"/>
      <c r="BF375" s="13"/>
      <c r="BG375" s="13"/>
      <c r="BH375" s="13"/>
      <c r="BI375" s="13"/>
      <c r="BJ375" s="13"/>
      <c r="BK375" s="13"/>
      <c r="BL375" s="13"/>
      <c r="BM375" s="13"/>
      <c r="BN375" s="13"/>
      <c r="BO375" s="13"/>
      <c r="BP375" s="13"/>
      <c r="BQ375" s="13"/>
      <c r="BR375" s="13"/>
      <c r="BS375" s="13"/>
      <c r="BT375" s="13"/>
      <c r="BU375" s="13"/>
      <c r="BV375" s="13"/>
      <c r="BW375" s="13"/>
      <c r="BX375" s="13"/>
      <c r="BY375" s="13"/>
      <c r="BZ375" s="13"/>
      <c r="CA375" s="13"/>
    </row>
    <row r="376" spans="1:79" s="2" customFormat="1" ht="20.100000000000001" customHeight="1" x14ac:dyDescent="0.3">
      <c r="A376" s="11" t="s">
        <v>835</v>
      </c>
      <c r="B376" s="12" t="s">
        <v>645</v>
      </c>
      <c r="C376" s="12">
        <v>386</v>
      </c>
      <c r="D376" s="13"/>
      <c r="E376" s="13"/>
      <c r="F376" s="13"/>
      <c r="G376" s="13"/>
      <c r="H376" s="13"/>
      <c r="I376" s="13"/>
      <c r="J376" s="13"/>
      <c r="K376" s="13"/>
      <c r="L376" s="13"/>
      <c r="M376" s="13"/>
      <c r="N376" s="13"/>
      <c r="O376" s="13"/>
      <c r="P376" s="13"/>
      <c r="Q376" s="13"/>
      <c r="R376" s="13"/>
      <c r="S376" s="13"/>
      <c r="T376" s="13"/>
      <c r="U376" s="13"/>
      <c r="V376" s="13"/>
      <c r="W376" s="13"/>
      <c r="X376" s="13"/>
      <c r="Y376" s="13"/>
      <c r="Z376" s="13"/>
      <c r="AA376" s="13"/>
      <c r="AB376" s="13"/>
      <c r="AC376" s="13"/>
      <c r="AD376" s="13"/>
      <c r="AE376" s="13"/>
      <c r="AF376" s="13"/>
      <c r="AG376" s="13"/>
      <c r="AH376" s="13"/>
      <c r="AI376" s="13"/>
      <c r="AJ376" s="13"/>
      <c r="AK376" s="13"/>
      <c r="AL376" s="13"/>
      <c r="AM376" s="13"/>
      <c r="AN376" s="13"/>
      <c r="AO376" s="13"/>
      <c r="AP376" s="13"/>
      <c r="AQ376" s="13"/>
      <c r="AR376" s="13"/>
      <c r="AS376" s="13"/>
      <c r="AT376" s="13"/>
      <c r="AU376" s="13"/>
      <c r="AV376" s="13"/>
      <c r="AW376" s="13"/>
      <c r="AX376" s="13"/>
      <c r="AY376" s="13"/>
      <c r="AZ376" s="13"/>
      <c r="BA376" s="13"/>
      <c r="BB376" s="13"/>
      <c r="BC376" s="13"/>
      <c r="BD376" s="13"/>
      <c r="BE376" s="13"/>
      <c r="BF376" s="13"/>
      <c r="BG376" s="13"/>
      <c r="BH376" s="13"/>
      <c r="BI376" s="13"/>
      <c r="BJ376" s="13"/>
      <c r="BK376" s="13"/>
      <c r="BL376" s="13"/>
      <c r="BM376" s="13"/>
      <c r="BN376" s="13"/>
      <c r="BO376" s="13"/>
      <c r="BP376" s="13"/>
      <c r="BQ376" s="13"/>
      <c r="BR376" s="13"/>
      <c r="BS376" s="13"/>
      <c r="BT376" s="13"/>
      <c r="BU376" s="13"/>
      <c r="BV376" s="13"/>
      <c r="BW376" s="13"/>
      <c r="BX376" s="13"/>
      <c r="BY376" s="13"/>
      <c r="BZ376" s="13"/>
      <c r="CA376" s="13"/>
    </row>
    <row r="377" spans="1:79" s="2" customFormat="1" ht="20.100000000000001" customHeight="1" x14ac:dyDescent="0.3">
      <c r="A377" s="11" t="s">
        <v>836</v>
      </c>
      <c r="B377" s="12" t="s">
        <v>494</v>
      </c>
      <c r="C377" s="12">
        <v>387</v>
      </c>
      <c r="D377" s="13"/>
      <c r="E377" s="13"/>
      <c r="F377" s="13"/>
      <c r="G377" s="13"/>
      <c r="H377" s="13"/>
      <c r="I377" s="13"/>
      <c r="J377" s="13"/>
      <c r="K377" s="13"/>
      <c r="L377" s="13"/>
      <c r="M377" s="13"/>
      <c r="N377" s="13"/>
      <c r="O377" s="13"/>
      <c r="P377" s="13"/>
      <c r="Q377" s="13"/>
      <c r="R377" s="13"/>
      <c r="S377" s="13"/>
      <c r="T377" s="13"/>
      <c r="U377" s="13"/>
      <c r="V377" s="13"/>
      <c r="W377" s="13"/>
      <c r="X377" s="13"/>
      <c r="Y377" s="13"/>
      <c r="Z377" s="13"/>
      <c r="AA377" s="13"/>
      <c r="AB377" s="13"/>
      <c r="AC377" s="13"/>
      <c r="AD377" s="13"/>
      <c r="AE377" s="13"/>
      <c r="AF377" s="13"/>
      <c r="AG377" s="13"/>
      <c r="AH377" s="13"/>
      <c r="AI377" s="13"/>
      <c r="AJ377" s="13"/>
      <c r="AK377" s="13"/>
      <c r="AL377" s="13"/>
      <c r="AM377" s="13"/>
      <c r="AN377" s="13"/>
      <c r="AO377" s="13"/>
      <c r="AP377" s="13"/>
      <c r="AQ377" s="13"/>
      <c r="AR377" s="13"/>
      <c r="AS377" s="13"/>
      <c r="AT377" s="13"/>
      <c r="AU377" s="13"/>
      <c r="AV377" s="13"/>
      <c r="AW377" s="13"/>
      <c r="AX377" s="13"/>
      <c r="AY377" s="13"/>
      <c r="AZ377" s="13"/>
      <c r="BA377" s="13"/>
      <c r="BB377" s="13"/>
      <c r="BC377" s="13"/>
      <c r="BD377" s="13"/>
      <c r="BE377" s="13"/>
      <c r="BF377" s="13"/>
      <c r="BG377" s="13"/>
      <c r="BH377" s="13"/>
      <c r="BI377" s="13"/>
      <c r="BJ377" s="13"/>
      <c r="BK377" s="13"/>
      <c r="BL377" s="13"/>
      <c r="BM377" s="13"/>
      <c r="BN377" s="13"/>
      <c r="BO377" s="13"/>
      <c r="BP377" s="13"/>
      <c r="BQ377" s="13"/>
      <c r="BR377" s="13"/>
      <c r="BS377" s="13"/>
      <c r="BT377" s="13"/>
      <c r="BU377" s="13"/>
      <c r="BV377" s="13"/>
      <c r="BW377" s="13"/>
      <c r="BX377" s="13"/>
      <c r="BY377" s="13"/>
      <c r="BZ377" s="13"/>
      <c r="CA377" s="13"/>
    </row>
    <row r="378" spans="1:79" s="2" customFormat="1" ht="20.100000000000001" customHeight="1" x14ac:dyDescent="0.3">
      <c r="A378" s="11" t="s">
        <v>837</v>
      </c>
      <c r="B378" s="12" t="s">
        <v>703</v>
      </c>
      <c r="C378" s="12">
        <v>388</v>
      </c>
      <c r="D378" s="13"/>
      <c r="E378" s="13"/>
      <c r="F378" s="13"/>
      <c r="G378" s="13"/>
      <c r="H378" s="13"/>
      <c r="I378" s="13"/>
      <c r="J378" s="13"/>
      <c r="K378" s="13"/>
      <c r="L378" s="13"/>
      <c r="M378" s="13"/>
      <c r="N378" s="13"/>
      <c r="O378" s="13"/>
      <c r="P378" s="13"/>
      <c r="Q378" s="13"/>
      <c r="R378" s="13"/>
      <c r="S378" s="13"/>
      <c r="T378" s="13"/>
      <c r="U378" s="13"/>
      <c r="V378" s="13"/>
      <c r="W378" s="13"/>
      <c r="X378" s="13"/>
      <c r="Y378" s="13"/>
      <c r="Z378" s="13"/>
      <c r="AA378" s="13"/>
      <c r="AB378" s="13"/>
      <c r="AC378" s="13"/>
      <c r="AD378" s="13"/>
      <c r="AE378" s="13"/>
      <c r="AF378" s="13"/>
      <c r="AG378" s="13"/>
      <c r="AH378" s="13"/>
      <c r="AI378" s="13"/>
      <c r="AJ378" s="13"/>
      <c r="AK378" s="13"/>
      <c r="AL378" s="13"/>
      <c r="AM378" s="13"/>
      <c r="AN378" s="13"/>
      <c r="AO378" s="13"/>
      <c r="AP378" s="13"/>
      <c r="AQ378" s="13"/>
      <c r="AR378" s="13"/>
      <c r="AS378" s="13"/>
      <c r="AT378" s="13"/>
      <c r="AU378" s="13"/>
      <c r="AV378" s="13"/>
      <c r="AW378" s="13"/>
      <c r="AX378" s="13"/>
      <c r="AY378" s="13"/>
      <c r="AZ378" s="13"/>
      <c r="BA378" s="13"/>
      <c r="BB378" s="13"/>
      <c r="BC378" s="13"/>
      <c r="BD378" s="13"/>
      <c r="BE378" s="13"/>
      <c r="BF378" s="13"/>
      <c r="BG378" s="13"/>
      <c r="BH378" s="13"/>
      <c r="BI378" s="13"/>
      <c r="BJ378" s="13"/>
      <c r="BK378" s="13"/>
      <c r="BL378" s="13"/>
      <c r="BM378" s="13"/>
      <c r="BN378" s="13"/>
      <c r="BO378" s="13"/>
      <c r="BP378" s="13"/>
      <c r="BQ378" s="13"/>
      <c r="BR378" s="13"/>
      <c r="BS378" s="13"/>
      <c r="BT378" s="13"/>
      <c r="BU378" s="13"/>
      <c r="BV378" s="13"/>
      <c r="BW378" s="13"/>
      <c r="BX378" s="13"/>
      <c r="BY378" s="13"/>
      <c r="BZ378" s="13"/>
      <c r="CA378" s="13"/>
    </row>
    <row r="379" spans="1:79" s="2" customFormat="1" ht="20.100000000000001" customHeight="1" x14ac:dyDescent="0.3">
      <c r="A379" s="11" t="s">
        <v>320</v>
      </c>
      <c r="B379" s="12" t="s">
        <v>495</v>
      </c>
      <c r="C379" s="12">
        <v>389</v>
      </c>
      <c r="D379" s="13"/>
      <c r="E379" s="13"/>
      <c r="F379" s="13"/>
      <c r="G379" s="13"/>
      <c r="H379" s="13"/>
      <c r="I379" s="13"/>
      <c r="J379" s="13"/>
      <c r="K379" s="13"/>
      <c r="L379" s="13"/>
      <c r="M379" s="13"/>
      <c r="N379" s="13"/>
      <c r="O379" s="13"/>
      <c r="P379" s="13"/>
      <c r="Q379" s="13"/>
      <c r="R379" s="13"/>
      <c r="S379" s="13"/>
      <c r="T379" s="13"/>
      <c r="U379" s="13"/>
      <c r="V379" s="13"/>
      <c r="W379" s="13"/>
      <c r="X379" s="13"/>
      <c r="Y379" s="13"/>
      <c r="Z379" s="13"/>
      <c r="AA379" s="13"/>
      <c r="AB379" s="13"/>
      <c r="AC379" s="13"/>
      <c r="AD379" s="13"/>
      <c r="AE379" s="13"/>
      <c r="AF379" s="13"/>
      <c r="AG379" s="13"/>
      <c r="AH379" s="13"/>
      <c r="AI379" s="13"/>
      <c r="AJ379" s="13"/>
      <c r="AK379" s="13"/>
      <c r="AL379" s="13"/>
      <c r="AM379" s="13"/>
      <c r="AN379" s="13"/>
      <c r="AO379" s="13"/>
      <c r="AP379" s="13"/>
      <c r="AQ379" s="13"/>
      <c r="AR379" s="13"/>
      <c r="AS379" s="13"/>
      <c r="AT379" s="13"/>
      <c r="AU379" s="13"/>
      <c r="AV379" s="13"/>
      <c r="AW379" s="13"/>
      <c r="AX379" s="13"/>
      <c r="AY379" s="13"/>
      <c r="AZ379" s="13"/>
      <c r="BA379" s="13"/>
      <c r="BB379" s="13"/>
      <c r="BC379" s="13"/>
      <c r="BD379" s="13"/>
      <c r="BE379" s="13"/>
      <c r="BF379" s="13"/>
      <c r="BG379" s="13"/>
      <c r="BH379" s="13"/>
      <c r="BI379" s="13"/>
      <c r="BJ379" s="13"/>
      <c r="BK379" s="13"/>
      <c r="BL379" s="13"/>
      <c r="BM379" s="13"/>
      <c r="BN379" s="13"/>
      <c r="BO379" s="13"/>
      <c r="BP379" s="13"/>
      <c r="BQ379" s="13"/>
      <c r="BR379" s="13"/>
      <c r="BS379" s="13"/>
      <c r="BT379" s="13"/>
      <c r="BU379" s="13"/>
      <c r="BV379" s="13"/>
      <c r="BW379" s="13"/>
      <c r="BX379" s="13"/>
      <c r="BY379" s="13"/>
      <c r="BZ379" s="13"/>
      <c r="CA379" s="13"/>
    </row>
    <row r="380" spans="1:79" s="2" customFormat="1" ht="20.100000000000001" customHeight="1" x14ac:dyDescent="0.3">
      <c r="A380" s="11" t="s">
        <v>838</v>
      </c>
      <c r="B380" s="12" t="s">
        <v>646</v>
      </c>
      <c r="C380" s="15">
        <v>390</v>
      </c>
      <c r="D380" s="13"/>
      <c r="E380" s="13"/>
      <c r="F380" s="13"/>
      <c r="G380" s="13"/>
      <c r="H380" s="13"/>
      <c r="I380" s="13"/>
      <c r="J380" s="13"/>
      <c r="K380" s="13"/>
      <c r="L380" s="13"/>
      <c r="M380" s="13"/>
      <c r="N380" s="13"/>
      <c r="O380" s="13"/>
      <c r="P380" s="13"/>
      <c r="Q380" s="13"/>
      <c r="R380" s="13"/>
      <c r="S380" s="13"/>
      <c r="T380" s="13"/>
      <c r="U380" s="13"/>
      <c r="V380" s="13"/>
      <c r="W380" s="13"/>
      <c r="X380" s="13"/>
      <c r="Y380" s="13"/>
      <c r="Z380" s="13"/>
      <c r="AA380" s="13"/>
      <c r="AB380" s="13"/>
      <c r="AC380" s="13"/>
      <c r="AD380" s="13"/>
      <c r="AE380" s="13"/>
      <c r="AF380" s="13"/>
      <c r="AG380" s="13"/>
      <c r="AH380" s="13"/>
      <c r="AI380" s="13"/>
      <c r="AJ380" s="13"/>
      <c r="AK380" s="13"/>
      <c r="AL380" s="13"/>
      <c r="AM380" s="13"/>
      <c r="AN380" s="13"/>
      <c r="AO380" s="13"/>
      <c r="AP380" s="13"/>
      <c r="AQ380" s="13"/>
      <c r="AR380" s="13"/>
      <c r="AS380" s="13"/>
      <c r="AT380" s="13"/>
      <c r="AU380" s="13"/>
      <c r="AV380" s="13"/>
      <c r="AW380" s="13"/>
      <c r="AX380" s="13"/>
      <c r="AY380" s="13"/>
      <c r="AZ380" s="13"/>
      <c r="BA380" s="13"/>
      <c r="BB380" s="13"/>
      <c r="BC380" s="13"/>
      <c r="BD380" s="13"/>
      <c r="BE380" s="13"/>
      <c r="BF380" s="13"/>
      <c r="BG380" s="13"/>
      <c r="BH380" s="13"/>
      <c r="BI380" s="13"/>
      <c r="BJ380" s="13"/>
      <c r="BK380" s="13"/>
      <c r="BL380" s="13"/>
      <c r="BM380" s="13"/>
      <c r="BN380" s="13"/>
      <c r="BO380" s="13"/>
      <c r="BP380" s="13"/>
      <c r="BQ380" s="13"/>
      <c r="BR380" s="13"/>
      <c r="BS380" s="13"/>
      <c r="BT380" s="13"/>
      <c r="BU380" s="13"/>
      <c r="BV380" s="13"/>
      <c r="BW380" s="13"/>
      <c r="BX380" s="13"/>
      <c r="BY380" s="13"/>
      <c r="BZ380" s="13"/>
      <c r="CA380" s="13"/>
    </row>
    <row r="381" spans="1:79" s="2" customFormat="1" ht="20.100000000000001" customHeight="1" x14ac:dyDescent="0.3">
      <c r="A381" s="11" t="s">
        <v>321</v>
      </c>
      <c r="B381" s="12" t="s">
        <v>496</v>
      </c>
      <c r="C381" s="15">
        <v>391</v>
      </c>
      <c r="D381" s="13"/>
      <c r="E381" s="13"/>
      <c r="F381" s="13"/>
      <c r="G381" s="13"/>
      <c r="H381" s="13"/>
      <c r="I381" s="13"/>
      <c r="J381" s="13"/>
      <c r="K381" s="13"/>
      <c r="L381" s="13"/>
      <c r="M381" s="13"/>
      <c r="N381" s="13"/>
      <c r="O381" s="13"/>
      <c r="P381" s="13"/>
      <c r="Q381" s="13"/>
      <c r="R381" s="13"/>
      <c r="S381" s="13"/>
      <c r="T381" s="13"/>
      <c r="U381" s="13"/>
      <c r="V381" s="13"/>
      <c r="W381" s="13"/>
      <c r="X381" s="13"/>
      <c r="Y381" s="13"/>
      <c r="Z381" s="13"/>
      <c r="AA381" s="13"/>
      <c r="AB381" s="13"/>
      <c r="AC381" s="13"/>
      <c r="AD381" s="13"/>
      <c r="AE381" s="13"/>
      <c r="AF381" s="13"/>
      <c r="AG381" s="13"/>
      <c r="AH381" s="13"/>
      <c r="AI381" s="13"/>
      <c r="AJ381" s="13"/>
      <c r="AK381" s="13"/>
      <c r="AL381" s="13"/>
      <c r="AM381" s="13"/>
      <c r="AN381" s="13"/>
      <c r="AO381" s="13"/>
      <c r="AP381" s="13"/>
      <c r="AQ381" s="13"/>
      <c r="AR381" s="13"/>
      <c r="AS381" s="13"/>
      <c r="AT381" s="13"/>
      <c r="AU381" s="13"/>
      <c r="AV381" s="13"/>
      <c r="AW381" s="13"/>
      <c r="AX381" s="13"/>
      <c r="AY381" s="13"/>
      <c r="AZ381" s="13"/>
      <c r="BA381" s="13"/>
      <c r="BB381" s="13"/>
      <c r="BC381" s="13"/>
      <c r="BD381" s="13"/>
      <c r="BE381" s="13"/>
      <c r="BF381" s="13"/>
      <c r="BG381" s="13"/>
      <c r="BH381" s="13"/>
      <c r="BI381" s="13"/>
      <c r="BJ381" s="13"/>
      <c r="BK381" s="13"/>
      <c r="BL381" s="13"/>
      <c r="BM381" s="13"/>
      <c r="BN381" s="13"/>
      <c r="BO381" s="13"/>
      <c r="BP381" s="13"/>
      <c r="BQ381" s="13"/>
      <c r="BR381" s="13"/>
      <c r="BS381" s="13"/>
      <c r="BT381" s="13"/>
      <c r="BU381" s="13"/>
      <c r="BV381" s="13"/>
      <c r="BW381" s="13"/>
      <c r="BX381" s="13"/>
      <c r="BY381" s="13"/>
      <c r="BZ381" s="13"/>
      <c r="CA381" s="13"/>
    </row>
    <row r="382" spans="1:79" s="1" customFormat="1" ht="20.100000000000001" customHeight="1" x14ac:dyDescent="0.3">
      <c r="A382" s="11" t="s">
        <v>839</v>
      </c>
      <c r="B382" s="12" t="s">
        <v>497</v>
      </c>
      <c r="C382" s="12">
        <v>392</v>
      </c>
      <c r="D382" s="13"/>
      <c r="E382" s="13"/>
      <c r="F382" s="13"/>
      <c r="G382" s="13"/>
      <c r="H382" s="13"/>
      <c r="I382" s="13"/>
      <c r="J382" s="13"/>
      <c r="K382" s="13"/>
      <c r="L382" s="13"/>
      <c r="M382" s="13"/>
      <c r="N382" s="13"/>
      <c r="O382" s="13"/>
      <c r="P382" s="13"/>
      <c r="Q382" s="13"/>
      <c r="R382" s="13"/>
      <c r="S382" s="13"/>
      <c r="T382" s="13"/>
      <c r="U382" s="13"/>
      <c r="V382" s="13"/>
      <c r="W382" s="13"/>
      <c r="X382" s="13"/>
      <c r="Y382" s="13"/>
      <c r="Z382" s="13"/>
      <c r="AA382" s="13"/>
      <c r="AB382" s="13"/>
      <c r="AC382" s="13"/>
      <c r="AD382" s="13"/>
      <c r="AE382" s="13"/>
      <c r="AF382" s="13"/>
      <c r="AG382" s="13"/>
      <c r="AH382" s="13"/>
      <c r="AI382" s="13"/>
      <c r="AJ382" s="13"/>
      <c r="AK382" s="13"/>
      <c r="AL382" s="13"/>
      <c r="AM382" s="13"/>
      <c r="AN382" s="13"/>
      <c r="AO382" s="13"/>
      <c r="AP382" s="13"/>
      <c r="AQ382" s="13"/>
      <c r="AR382" s="13"/>
      <c r="AS382" s="13"/>
      <c r="AT382" s="13"/>
      <c r="AU382" s="13"/>
      <c r="AV382" s="13"/>
      <c r="AW382" s="13"/>
      <c r="AX382" s="13"/>
      <c r="AY382" s="13"/>
      <c r="AZ382" s="13"/>
      <c r="BA382" s="13"/>
      <c r="BB382" s="13"/>
      <c r="BC382" s="13"/>
      <c r="BD382" s="13"/>
      <c r="BE382" s="13"/>
      <c r="BF382" s="13"/>
      <c r="BG382" s="13"/>
      <c r="BH382" s="13"/>
      <c r="BI382" s="13"/>
      <c r="BJ382" s="13"/>
      <c r="BK382" s="13"/>
      <c r="BL382" s="13"/>
      <c r="BM382" s="13"/>
      <c r="BN382" s="13"/>
      <c r="BO382" s="13"/>
      <c r="BP382" s="13"/>
      <c r="BQ382" s="13"/>
      <c r="BR382" s="13"/>
      <c r="BS382" s="13"/>
      <c r="BT382" s="13"/>
      <c r="BU382" s="13"/>
      <c r="BV382" s="13"/>
      <c r="BW382" s="13"/>
      <c r="BX382" s="13"/>
      <c r="BY382" s="13"/>
      <c r="BZ382" s="13"/>
      <c r="CA382" s="13"/>
    </row>
    <row r="383" spans="1:79" s="1" customFormat="1" ht="20.100000000000001" customHeight="1" x14ac:dyDescent="0.3">
      <c r="A383" s="11" t="s">
        <v>322</v>
      </c>
      <c r="B383" s="12" t="s">
        <v>498</v>
      </c>
      <c r="C383" s="12">
        <v>393</v>
      </c>
      <c r="D383" s="13"/>
      <c r="E383" s="13"/>
      <c r="F383" s="13"/>
      <c r="G383" s="13"/>
      <c r="H383" s="13"/>
      <c r="I383" s="13"/>
      <c r="J383" s="13"/>
      <c r="K383" s="13"/>
      <c r="L383" s="13"/>
      <c r="M383" s="13"/>
      <c r="N383" s="13"/>
      <c r="O383" s="13"/>
      <c r="P383" s="13"/>
      <c r="Q383" s="13"/>
      <c r="R383" s="13"/>
      <c r="S383" s="13"/>
      <c r="T383" s="13"/>
      <c r="U383" s="13"/>
      <c r="V383" s="13"/>
      <c r="W383" s="13"/>
      <c r="X383" s="13"/>
      <c r="Y383" s="13"/>
      <c r="Z383" s="13"/>
      <c r="AA383" s="13"/>
      <c r="AB383" s="13"/>
      <c r="AC383" s="13"/>
      <c r="AD383" s="13"/>
      <c r="AE383" s="13"/>
      <c r="AF383" s="13"/>
      <c r="AG383" s="13"/>
      <c r="AH383" s="13"/>
      <c r="AI383" s="13"/>
      <c r="AJ383" s="13"/>
      <c r="AK383" s="13"/>
      <c r="AL383" s="13"/>
      <c r="AM383" s="13"/>
      <c r="AN383" s="13"/>
      <c r="AO383" s="13"/>
      <c r="AP383" s="13"/>
      <c r="AQ383" s="13"/>
      <c r="AR383" s="13"/>
      <c r="AS383" s="13"/>
      <c r="AT383" s="13"/>
      <c r="AU383" s="13"/>
      <c r="AV383" s="13"/>
      <c r="AW383" s="13"/>
      <c r="AX383" s="13"/>
      <c r="AY383" s="13"/>
      <c r="AZ383" s="13"/>
      <c r="BA383" s="13"/>
      <c r="BB383" s="13"/>
      <c r="BC383" s="13"/>
      <c r="BD383" s="13"/>
      <c r="BE383" s="13"/>
      <c r="BF383" s="13"/>
      <c r="BG383" s="13"/>
      <c r="BH383" s="13"/>
      <c r="BI383" s="13"/>
      <c r="BJ383" s="13"/>
      <c r="BK383" s="13"/>
      <c r="BL383" s="13"/>
      <c r="BM383" s="13"/>
      <c r="BN383" s="13"/>
      <c r="BO383" s="13"/>
      <c r="BP383" s="13"/>
      <c r="BQ383" s="13"/>
      <c r="BR383" s="13"/>
      <c r="BS383" s="13"/>
      <c r="BT383" s="13"/>
      <c r="BU383" s="13"/>
      <c r="BV383" s="13"/>
      <c r="BW383" s="13"/>
      <c r="BX383" s="13"/>
      <c r="BY383" s="13"/>
      <c r="BZ383" s="13"/>
      <c r="CA383" s="13"/>
    </row>
    <row r="384" spans="1:79" s="1" customFormat="1" ht="20.100000000000001" customHeight="1" x14ac:dyDescent="0.3">
      <c r="A384" s="11" t="s">
        <v>840</v>
      </c>
      <c r="B384" s="12" t="s">
        <v>366</v>
      </c>
      <c r="C384" s="12">
        <v>394</v>
      </c>
      <c r="D384" s="13"/>
      <c r="E384" s="13"/>
      <c r="F384" s="13"/>
      <c r="G384" s="13"/>
      <c r="H384" s="13"/>
      <c r="I384" s="13"/>
      <c r="J384" s="13"/>
      <c r="K384" s="13"/>
      <c r="L384" s="13"/>
      <c r="M384" s="13"/>
      <c r="N384" s="13"/>
      <c r="O384" s="13"/>
      <c r="P384" s="13"/>
      <c r="Q384" s="13"/>
      <c r="R384" s="13"/>
      <c r="S384" s="13"/>
      <c r="T384" s="13"/>
      <c r="U384" s="13"/>
      <c r="V384" s="13"/>
      <c r="W384" s="13"/>
      <c r="X384" s="13"/>
      <c r="Y384" s="13"/>
      <c r="Z384" s="13"/>
      <c r="AA384" s="13"/>
      <c r="AB384" s="13"/>
      <c r="AC384" s="13"/>
      <c r="AD384" s="13"/>
      <c r="AE384" s="13"/>
      <c r="AF384" s="13"/>
      <c r="AG384" s="13"/>
      <c r="AH384" s="13"/>
      <c r="AI384" s="13"/>
      <c r="AJ384" s="13"/>
      <c r="AK384" s="13"/>
      <c r="AL384" s="13"/>
      <c r="AM384" s="13"/>
      <c r="AN384" s="13"/>
      <c r="AO384" s="13"/>
      <c r="AP384" s="13"/>
      <c r="AQ384" s="13"/>
      <c r="AR384" s="13"/>
      <c r="AS384" s="13"/>
      <c r="AT384" s="13"/>
      <c r="AU384" s="13"/>
      <c r="AV384" s="13"/>
      <c r="AW384" s="13"/>
      <c r="AX384" s="13"/>
      <c r="AY384" s="13"/>
      <c r="AZ384" s="13"/>
      <c r="BA384" s="13"/>
      <c r="BB384" s="13"/>
      <c r="BC384" s="13"/>
      <c r="BD384" s="13"/>
      <c r="BE384" s="13"/>
      <c r="BF384" s="13"/>
      <c r="BG384" s="13"/>
      <c r="BH384" s="13"/>
      <c r="BI384" s="13"/>
      <c r="BJ384" s="13"/>
      <c r="BK384" s="13"/>
      <c r="BL384" s="13"/>
      <c r="BM384" s="13"/>
      <c r="BN384" s="13"/>
      <c r="BO384" s="13"/>
      <c r="BP384" s="13"/>
      <c r="BQ384" s="13"/>
      <c r="BR384" s="13"/>
      <c r="BS384" s="13"/>
      <c r="BT384" s="13"/>
      <c r="BU384" s="13"/>
      <c r="BV384" s="13"/>
      <c r="BW384" s="13"/>
      <c r="BX384" s="13"/>
      <c r="BY384" s="13"/>
      <c r="BZ384" s="13"/>
      <c r="CA384" s="13"/>
    </row>
    <row r="385" spans="1:79" s="1" customFormat="1" ht="20.100000000000001" customHeight="1" x14ac:dyDescent="0.3">
      <c r="A385" s="11" t="s">
        <v>323</v>
      </c>
      <c r="B385" s="12" t="s">
        <v>499</v>
      </c>
      <c r="C385" s="12">
        <v>395</v>
      </c>
      <c r="D385" s="13"/>
      <c r="E385" s="13"/>
      <c r="F385" s="13"/>
      <c r="G385" s="13"/>
      <c r="H385" s="13"/>
      <c r="I385" s="13"/>
      <c r="J385" s="13"/>
      <c r="K385" s="13"/>
      <c r="L385" s="13"/>
      <c r="M385" s="13"/>
      <c r="N385" s="13"/>
      <c r="O385" s="13"/>
      <c r="P385" s="13"/>
      <c r="Q385" s="13"/>
      <c r="R385" s="13"/>
      <c r="S385" s="13"/>
      <c r="T385" s="13"/>
      <c r="U385" s="13"/>
      <c r="V385" s="13"/>
      <c r="W385" s="13"/>
      <c r="X385" s="13"/>
      <c r="Y385" s="13"/>
      <c r="Z385" s="13"/>
      <c r="AA385" s="13"/>
      <c r="AB385" s="13"/>
      <c r="AC385" s="13"/>
      <c r="AD385" s="13"/>
      <c r="AE385" s="13"/>
      <c r="AF385" s="13"/>
      <c r="AG385" s="13"/>
      <c r="AH385" s="13"/>
      <c r="AI385" s="13"/>
      <c r="AJ385" s="13"/>
      <c r="AK385" s="13"/>
      <c r="AL385" s="13"/>
      <c r="AM385" s="13"/>
      <c r="AN385" s="13"/>
      <c r="AO385" s="13"/>
      <c r="AP385" s="13"/>
      <c r="AQ385" s="13"/>
      <c r="AR385" s="13"/>
      <c r="AS385" s="13"/>
      <c r="AT385" s="13"/>
      <c r="AU385" s="13"/>
      <c r="AV385" s="13"/>
      <c r="AW385" s="13"/>
      <c r="AX385" s="13"/>
      <c r="AY385" s="13"/>
      <c r="AZ385" s="13"/>
      <c r="BA385" s="13"/>
      <c r="BB385" s="13"/>
      <c r="BC385" s="13"/>
      <c r="BD385" s="13"/>
      <c r="BE385" s="13"/>
      <c r="BF385" s="13"/>
      <c r="BG385" s="13"/>
      <c r="BH385" s="13"/>
      <c r="BI385" s="13"/>
      <c r="BJ385" s="13"/>
      <c r="BK385" s="13"/>
      <c r="BL385" s="13"/>
      <c r="BM385" s="13"/>
      <c r="BN385" s="13"/>
      <c r="BO385" s="13"/>
      <c r="BP385" s="13"/>
      <c r="BQ385" s="13"/>
      <c r="BR385" s="13"/>
      <c r="BS385" s="13"/>
      <c r="BT385" s="13"/>
      <c r="BU385" s="13"/>
      <c r="BV385" s="13"/>
      <c r="BW385" s="13"/>
      <c r="BX385" s="13"/>
      <c r="BY385" s="13"/>
      <c r="BZ385" s="13"/>
      <c r="CA385" s="13"/>
    </row>
    <row r="386" spans="1:79" s="1" customFormat="1" ht="20.100000000000001" customHeight="1" x14ac:dyDescent="0.3">
      <c r="A386" s="11" t="s">
        <v>841</v>
      </c>
      <c r="B386" s="12" t="s">
        <v>704</v>
      </c>
      <c r="C386" s="12">
        <v>396</v>
      </c>
      <c r="D386" s="13"/>
      <c r="E386" s="13"/>
      <c r="F386" s="13"/>
      <c r="G386" s="13"/>
      <c r="H386" s="13"/>
      <c r="I386" s="13"/>
      <c r="J386" s="13"/>
      <c r="K386" s="13"/>
      <c r="L386" s="13"/>
      <c r="M386" s="13"/>
      <c r="N386" s="13"/>
      <c r="O386" s="13"/>
      <c r="P386" s="13"/>
      <c r="Q386" s="13"/>
      <c r="R386" s="13"/>
      <c r="S386" s="13"/>
      <c r="T386" s="13"/>
      <c r="U386" s="13"/>
      <c r="V386" s="13"/>
      <c r="W386" s="13"/>
      <c r="X386" s="13"/>
      <c r="Y386" s="13"/>
      <c r="Z386" s="13"/>
      <c r="AA386" s="13"/>
      <c r="AB386" s="13"/>
      <c r="AC386" s="13"/>
      <c r="AD386" s="13"/>
      <c r="AE386" s="13"/>
      <c r="AF386" s="13"/>
      <c r="AG386" s="13"/>
      <c r="AH386" s="13"/>
      <c r="AI386" s="13"/>
      <c r="AJ386" s="13"/>
      <c r="AK386" s="13"/>
      <c r="AL386" s="13"/>
      <c r="AM386" s="13"/>
      <c r="AN386" s="13"/>
      <c r="AO386" s="13"/>
      <c r="AP386" s="13"/>
      <c r="AQ386" s="13"/>
      <c r="AR386" s="13"/>
      <c r="AS386" s="13"/>
      <c r="AT386" s="13"/>
      <c r="AU386" s="13"/>
      <c r="AV386" s="13"/>
      <c r="AW386" s="13"/>
      <c r="AX386" s="13"/>
      <c r="AY386" s="13"/>
      <c r="AZ386" s="13"/>
      <c r="BA386" s="13"/>
      <c r="BB386" s="13"/>
      <c r="BC386" s="13"/>
      <c r="BD386" s="13"/>
      <c r="BE386" s="13"/>
      <c r="BF386" s="13"/>
      <c r="BG386" s="13"/>
      <c r="BH386" s="13"/>
      <c r="BI386" s="13"/>
      <c r="BJ386" s="13"/>
      <c r="BK386" s="13"/>
      <c r="BL386" s="13"/>
      <c r="BM386" s="13"/>
      <c r="BN386" s="13"/>
      <c r="BO386" s="13"/>
      <c r="BP386" s="13"/>
      <c r="BQ386" s="13"/>
      <c r="BR386" s="13"/>
      <c r="BS386" s="13"/>
      <c r="BT386" s="13"/>
      <c r="BU386" s="13"/>
      <c r="BV386" s="13"/>
      <c r="BW386" s="13"/>
      <c r="BX386" s="13"/>
      <c r="BY386" s="13"/>
      <c r="BZ386" s="13"/>
      <c r="CA386" s="13"/>
    </row>
    <row r="387" spans="1:79" s="1" customFormat="1" ht="20.100000000000001" customHeight="1" x14ac:dyDescent="0.3">
      <c r="A387" s="11" t="s">
        <v>324</v>
      </c>
      <c r="B387" s="12" t="s">
        <v>705</v>
      </c>
      <c r="C387" s="12">
        <v>397</v>
      </c>
      <c r="D387" s="13"/>
      <c r="E387" s="13"/>
      <c r="F387" s="13"/>
      <c r="G387" s="13"/>
      <c r="H387" s="13"/>
      <c r="I387" s="13"/>
      <c r="J387" s="13"/>
      <c r="K387" s="13"/>
      <c r="L387" s="13"/>
      <c r="M387" s="13"/>
      <c r="N387" s="13"/>
      <c r="O387" s="13"/>
      <c r="P387" s="13"/>
      <c r="Q387" s="13"/>
      <c r="R387" s="13"/>
      <c r="S387" s="13"/>
      <c r="T387" s="13"/>
      <c r="U387" s="13"/>
      <c r="V387" s="13"/>
      <c r="W387" s="13"/>
      <c r="X387" s="13"/>
      <c r="Y387" s="13"/>
      <c r="Z387" s="13"/>
      <c r="AA387" s="13"/>
      <c r="AB387" s="13"/>
      <c r="AC387" s="13"/>
      <c r="AD387" s="13"/>
      <c r="AE387" s="13"/>
      <c r="AF387" s="13"/>
      <c r="AG387" s="13"/>
      <c r="AH387" s="13"/>
      <c r="AI387" s="13"/>
      <c r="AJ387" s="13"/>
      <c r="AK387" s="13"/>
      <c r="AL387" s="13"/>
      <c r="AM387" s="13"/>
      <c r="AN387" s="13"/>
      <c r="AO387" s="13"/>
      <c r="AP387" s="13"/>
      <c r="AQ387" s="13"/>
      <c r="AR387" s="13"/>
      <c r="AS387" s="13"/>
      <c r="AT387" s="13"/>
      <c r="AU387" s="13"/>
      <c r="AV387" s="13"/>
      <c r="AW387" s="13"/>
      <c r="AX387" s="13"/>
      <c r="AY387" s="13"/>
      <c r="AZ387" s="13"/>
      <c r="BA387" s="13"/>
      <c r="BB387" s="13"/>
      <c r="BC387" s="13"/>
      <c r="BD387" s="13"/>
      <c r="BE387" s="13"/>
      <c r="BF387" s="13"/>
      <c r="BG387" s="13"/>
      <c r="BH387" s="13"/>
      <c r="BI387" s="13"/>
      <c r="BJ387" s="13"/>
      <c r="BK387" s="13"/>
      <c r="BL387" s="13"/>
      <c r="BM387" s="13"/>
      <c r="BN387" s="13"/>
      <c r="BO387" s="13"/>
      <c r="BP387" s="13"/>
      <c r="BQ387" s="13"/>
      <c r="BR387" s="13"/>
      <c r="BS387" s="13"/>
      <c r="BT387" s="13"/>
      <c r="BU387" s="13"/>
      <c r="BV387" s="13"/>
      <c r="BW387" s="13"/>
      <c r="BX387" s="13"/>
      <c r="BY387" s="13"/>
      <c r="BZ387" s="13"/>
      <c r="CA387" s="13"/>
    </row>
    <row r="388" spans="1:79" s="1" customFormat="1" ht="20.100000000000001" customHeight="1" x14ac:dyDescent="0.3">
      <c r="A388" s="11" t="s">
        <v>842</v>
      </c>
      <c r="B388" s="12" t="s">
        <v>647</v>
      </c>
      <c r="C388" s="12">
        <v>397.1</v>
      </c>
      <c r="D388" s="13"/>
      <c r="E388" s="13"/>
      <c r="F388" s="13"/>
      <c r="G388" s="13"/>
      <c r="H388" s="13"/>
      <c r="I388" s="13"/>
      <c r="J388" s="13"/>
      <c r="K388" s="13"/>
      <c r="L388" s="13"/>
      <c r="M388" s="13"/>
      <c r="N388" s="13"/>
      <c r="O388" s="13"/>
      <c r="P388" s="13"/>
      <c r="Q388" s="13"/>
      <c r="R388" s="13"/>
      <c r="S388" s="13"/>
      <c r="T388" s="13"/>
      <c r="U388" s="13"/>
      <c r="V388" s="13"/>
      <c r="W388" s="13"/>
      <c r="X388" s="13"/>
      <c r="Y388" s="13"/>
      <c r="Z388" s="13"/>
      <c r="AA388" s="13"/>
      <c r="AB388" s="13"/>
      <c r="AC388" s="13"/>
      <c r="AD388" s="13"/>
      <c r="AE388" s="13"/>
      <c r="AF388" s="13"/>
      <c r="AG388" s="13"/>
      <c r="AH388" s="13"/>
      <c r="AI388" s="13"/>
      <c r="AJ388" s="13"/>
      <c r="AK388" s="13"/>
      <c r="AL388" s="13"/>
      <c r="AM388" s="13"/>
      <c r="AN388" s="13"/>
      <c r="AO388" s="13"/>
      <c r="AP388" s="13"/>
      <c r="AQ388" s="13"/>
      <c r="AR388" s="13"/>
      <c r="AS388" s="13"/>
      <c r="AT388" s="13"/>
      <c r="AU388" s="13"/>
      <c r="AV388" s="13"/>
      <c r="AW388" s="13"/>
      <c r="AX388" s="13"/>
      <c r="AY388" s="13"/>
      <c r="AZ388" s="13"/>
      <c r="BA388" s="13"/>
      <c r="BB388" s="13"/>
      <c r="BC388" s="13"/>
      <c r="BD388" s="13"/>
      <c r="BE388" s="13"/>
      <c r="BF388" s="13"/>
      <c r="BG388" s="13"/>
      <c r="BH388" s="13"/>
      <c r="BI388" s="13"/>
      <c r="BJ388" s="13"/>
      <c r="BK388" s="13"/>
      <c r="BL388" s="13"/>
      <c r="BM388" s="13"/>
      <c r="BN388" s="13"/>
      <c r="BO388" s="13"/>
      <c r="BP388" s="13"/>
      <c r="BQ388" s="13"/>
      <c r="BR388" s="13"/>
      <c r="BS388" s="13"/>
      <c r="BT388" s="13"/>
      <c r="BU388" s="13"/>
      <c r="BV388" s="13"/>
      <c r="BW388" s="13"/>
      <c r="BX388" s="13"/>
      <c r="BY388" s="13"/>
      <c r="BZ388" s="13"/>
      <c r="CA388" s="13"/>
    </row>
    <row r="389" spans="1:79" s="1" customFormat="1" ht="20.100000000000001" customHeight="1" x14ac:dyDescent="0.3">
      <c r="A389" s="11">
        <v>19</v>
      </c>
      <c r="B389" s="25" t="s">
        <v>326</v>
      </c>
      <c r="C389" s="10"/>
      <c r="D389" s="27">
        <f>D7+D35+D44+D51+D81+D96+D112+D149+D190+D199+D209+D228+D248+D262+D280+D304+D339+D373</f>
        <v>5</v>
      </c>
      <c r="E389" s="27">
        <f t="shared" ref="E389:BP389" si="36">E7+E35+E44+E51+E81+E96+E112+E149+E190+E199+E209+E228+E248+E262+E280+E304+E339+E373</f>
        <v>25</v>
      </c>
      <c r="F389" s="27">
        <f t="shared" si="36"/>
        <v>30</v>
      </c>
      <c r="G389" s="27">
        <f>G7+G35+G44+G51+G81+G96+G112+G149+G190+G199+G209+G228+G248+G262+G280+G304+G339+G373</f>
        <v>2</v>
      </c>
      <c r="H389" s="27">
        <f t="shared" si="36"/>
        <v>4</v>
      </c>
      <c r="I389" s="27">
        <f t="shared" si="36"/>
        <v>155</v>
      </c>
      <c r="J389" s="27">
        <f t="shared" si="36"/>
        <v>10</v>
      </c>
      <c r="K389" s="27">
        <f t="shared" si="36"/>
        <v>4</v>
      </c>
      <c r="L389" s="27">
        <f t="shared" si="36"/>
        <v>169</v>
      </c>
      <c r="M389" s="27">
        <f t="shared" si="36"/>
        <v>8</v>
      </c>
      <c r="N389" s="27">
        <f t="shared" si="36"/>
        <v>3</v>
      </c>
      <c r="O389" s="27">
        <f t="shared" si="36"/>
        <v>31</v>
      </c>
      <c r="P389" s="27">
        <f t="shared" si="36"/>
        <v>19</v>
      </c>
      <c r="Q389" s="27">
        <f t="shared" si="36"/>
        <v>12</v>
      </c>
      <c r="R389" s="27">
        <f t="shared" si="36"/>
        <v>28</v>
      </c>
      <c r="S389" s="27">
        <f t="shared" si="36"/>
        <v>15</v>
      </c>
      <c r="T389" s="27">
        <f t="shared" si="36"/>
        <v>3</v>
      </c>
      <c r="U389" s="27">
        <f t="shared" si="36"/>
        <v>0</v>
      </c>
      <c r="V389" s="27">
        <f t="shared" si="36"/>
        <v>0</v>
      </c>
      <c r="W389" s="27">
        <f t="shared" si="36"/>
        <v>108</v>
      </c>
      <c r="X389" s="27">
        <f t="shared" si="36"/>
        <v>0</v>
      </c>
      <c r="Y389" s="27">
        <f t="shared" si="36"/>
        <v>55</v>
      </c>
      <c r="Z389" s="27">
        <f t="shared" si="36"/>
        <v>0</v>
      </c>
      <c r="AA389" s="27">
        <f t="shared" si="36"/>
        <v>0</v>
      </c>
      <c r="AB389" s="27">
        <f t="shared" si="36"/>
        <v>0</v>
      </c>
      <c r="AC389" s="27">
        <f t="shared" si="36"/>
        <v>6</v>
      </c>
      <c r="AD389" s="27">
        <f t="shared" si="36"/>
        <v>90</v>
      </c>
      <c r="AE389" s="27">
        <f t="shared" si="36"/>
        <v>3</v>
      </c>
      <c r="AF389" s="27">
        <f t="shared" si="36"/>
        <v>1</v>
      </c>
      <c r="AG389" s="27">
        <f t="shared" si="36"/>
        <v>0</v>
      </c>
      <c r="AH389" s="27">
        <f t="shared" si="36"/>
        <v>8</v>
      </c>
      <c r="AI389" s="27">
        <f t="shared" si="36"/>
        <v>0</v>
      </c>
      <c r="AJ389" s="27">
        <f t="shared" si="36"/>
        <v>14</v>
      </c>
      <c r="AK389" s="27">
        <f t="shared" si="36"/>
        <v>50</v>
      </c>
      <c r="AL389" s="27">
        <f t="shared" si="36"/>
        <v>6</v>
      </c>
      <c r="AM389" s="27">
        <f t="shared" si="36"/>
        <v>0</v>
      </c>
      <c r="AN389" s="27">
        <f t="shared" si="36"/>
        <v>3</v>
      </c>
      <c r="AO389" s="27">
        <f t="shared" si="36"/>
        <v>41</v>
      </c>
      <c r="AP389" s="27">
        <f t="shared" si="36"/>
        <v>102</v>
      </c>
      <c r="AQ389" s="27">
        <f t="shared" si="36"/>
        <v>23</v>
      </c>
      <c r="AR389" s="27">
        <f t="shared" si="36"/>
        <v>6</v>
      </c>
      <c r="AS389" s="27">
        <f t="shared" si="36"/>
        <v>9</v>
      </c>
      <c r="AT389" s="27">
        <f t="shared" si="36"/>
        <v>38</v>
      </c>
      <c r="AU389" s="27">
        <f t="shared" si="36"/>
        <v>3</v>
      </c>
      <c r="AV389" s="27">
        <f t="shared" si="36"/>
        <v>3</v>
      </c>
      <c r="AW389" s="27">
        <f t="shared" si="36"/>
        <v>110</v>
      </c>
      <c r="AX389" s="27">
        <f t="shared" si="36"/>
        <v>0</v>
      </c>
      <c r="AY389" s="27">
        <f t="shared" si="36"/>
        <v>169</v>
      </c>
      <c r="AZ389" s="27">
        <f t="shared" si="36"/>
        <v>0</v>
      </c>
      <c r="BA389" s="27">
        <f t="shared" si="36"/>
        <v>0</v>
      </c>
      <c r="BB389" s="27">
        <f t="shared" si="36"/>
        <v>4</v>
      </c>
      <c r="BC389" s="27">
        <f t="shared" si="36"/>
        <v>8</v>
      </c>
      <c r="BD389" s="27">
        <f t="shared" si="36"/>
        <v>0</v>
      </c>
      <c r="BE389" s="27">
        <f t="shared" si="36"/>
        <v>0</v>
      </c>
      <c r="BF389" s="27">
        <f t="shared" si="36"/>
        <v>8</v>
      </c>
      <c r="BG389" s="27">
        <f t="shared" si="36"/>
        <v>0</v>
      </c>
      <c r="BH389" s="27">
        <f t="shared" si="36"/>
        <v>1</v>
      </c>
      <c r="BI389" s="27">
        <f t="shared" si="36"/>
        <v>0</v>
      </c>
      <c r="BJ389" s="27">
        <f t="shared" si="36"/>
        <v>7</v>
      </c>
      <c r="BK389" s="27">
        <f t="shared" si="36"/>
        <v>1</v>
      </c>
      <c r="BL389" s="27">
        <f t="shared" si="36"/>
        <v>0</v>
      </c>
      <c r="BM389" s="27">
        <f t="shared" si="36"/>
        <v>1</v>
      </c>
      <c r="BN389" s="27">
        <f t="shared" si="36"/>
        <v>2</v>
      </c>
      <c r="BO389" s="27">
        <f t="shared" si="36"/>
        <v>0</v>
      </c>
      <c r="BP389" s="27">
        <f t="shared" si="36"/>
        <v>1</v>
      </c>
      <c r="BQ389" s="27">
        <f t="shared" ref="BQ389:CA389" si="37">BQ7+BQ35+BQ44+BQ51+BQ81+BQ96+BQ112+BQ149+BQ190+BQ199+BQ209+BQ228+BQ248+BQ262+BQ280+BQ304+BQ339+BQ373</f>
        <v>0</v>
      </c>
      <c r="BR389" s="27">
        <f t="shared" si="37"/>
        <v>0</v>
      </c>
      <c r="BS389" s="27">
        <f t="shared" si="37"/>
        <v>1</v>
      </c>
      <c r="BT389" s="27">
        <f t="shared" si="37"/>
        <v>0</v>
      </c>
      <c r="BU389" s="27">
        <f t="shared" si="37"/>
        <v>220</v>
      </c>
      <c r="BV389" s="27">
        <f t="shared" si="37"/>
        <v>0</v>
      </c>
      <c r="BW389" s="27">
        <f t="shared" si="37"/>
        <v>0</v>
      </c>
      <c r="BX389" s="27">
        <f t="shared" si="37"/>
        <v>0</v>
      </c>
      <c r="BY389" s="27">
        <f t="shared" si="37"/>
        <v>169</v>
      </c>
      <c r="BZ389" s="27">
        <f t="shared" si="37"/>
        <v>144</v>
      </c>
      <c r="CA389" s="27">
        <f t="shared" si="37"/>
        <v>0</v>
      </c>
    </row>
    <row r="390" spans="1:79" s="1" customFormat="1" x14ac:dyDescent="0.3"/>
    <row r="391" spans="1:79" s="2" customFormat="1" x14ac:dyDescent="0.3"/>
    <row r="392" spans="1:79" s="42" customFormat="1" x14ac:dyDescent="0.3"/>
    <row r="393" spans="1:79" s="42" customFormat="1" x14ac:dyDescent="0.3"/>
    <row r="394" spans="1:79" s="42" customFormat="1" x14ac:dyDescent="0.3"/>
    <row r="395" spans="1:79" s="42" customFormat="1" x14ac:dyDescent="0.3"/>
    <row r="396" spans="1:79" s="42" customFormat="1" x14ac:dyDescent="0.3"/>
    <row r="397" spans="1:79" s="42" customFormat="1" x14ac:dyDescent="0.3"/>
    <row r="398" spans="1:79" s="42" customFormat="1" x14ac:dyDescent="0.3"/>
    <row r="399" spans="1:79" s="42" customFormat="1" x14ac:dyDescent="0.3"/>
    <row r="400" spans="1:79" s="42" customFormat="1" x14ac:dyDescent="0.3"/>
    <row r="401" s="42" customFormat="1" x14ac:dyDescent="0.3"/>
    <row r="402" s="42" customFormat="1" x14ac:dyDescent="0.3"/>
    <row r="403" s="42" customFormat="1" x14ac:dyDescent="0.3"/>
    <row r="404" s="42" customFormat="1" x14ac:dyDescent="0.3"/>
    <row r="405" s="42" customFormat="1" x14ac:dyDescent="0.3"/>
    <row r="406" s="42" customFormat="1" x14ac:dyDescent="0.3"/>
    <row r="407" s="42" customFormat="1" x14ac:dyDescent="0.3"/>
  </sheetData>
  <mergeCells count="83">
    <mergeCell ref="A1:CA1"/>
    <mergeCell ref="A3:A5"/>
    <mergeCell ref="B3:B4"/>
    <mergeCell ref="C3:C5"/>
    <mergeCell ref="D3:F3"/>
    <mergeCell ref="X4:X5"/>
    <mergeCell ref="Y4:Y5"/>
    <mergeCell ref="Z4:Z5"/>
    <mergeCell ref="AA4:AA5"/>
    <mergeCell ref="AB4:AB5"/>
    <mergeCell ref="AC4:AC5"/>
    <mergeCell ref="BK3:BN3"/>
    <mergeCell ref="BO3:BS3"/>
    <mergeCell ref="G3:G5"/>
    <mergeCell ref="H3:H5"/>
    <mergeCell ref="BC3:BF3"/>
    <mergeCell ref="BP4:BP5"/>
    <mergeCell ref="BN4:BN5"/>
    <mergeCell ref="BQ4:BQ5"/>
    <mergeCell ref="C2:CA2"/>
    <mergeCell ref="A2:B2"/>
    <mergeCell ref="BG3:BJ3"/>
    <mergeCell ref="AK4:AK5"/>
    <mergeCell ref="AL4:AL5"/>
    <mergeCell ref="AM4:AM5"/>
    <mergeCell ref="AN4:AN5"/>
    <mergeCell ref="I3:N3"/>
    <mergeCell ref="AF4:AF5"/>
    <mergeCell ref="AG4:AG5"/>
    <mergeCell ref="AH4:AH5"/>
    <mergeCell ref="BC4:BC5"/>
    <mergeCell ref="BA4:BA5"/>
    <mergeCell ref="BI4:BI5"/>
    <mergeCell ref="BJ4:BJ5"/>
    <mergeCell ref="BU3:BU5"/>
    <mergeCell ref="BV3:BV5"/>
    <mergeCell ref="O3:AC3"/>
    <mergeCell ref="AD3:AD5"/>
    <mergeCell ref="AE3:AE5"/>
    <mergeCell ref="AF3:AH3"/>
    <mergeCell ref="AI3:AI5"/>
    <mergeCell ref="AP4:AP5"/>
    <mergeCell ref="AQ4:AQ5"/>
    <mergeCell ref="AR4:AR5"/>
    <mergeCell ref="AS4:AS5"/>
    <mergeCell ref="AT4:AT5"/>
    <mergeCell ref="AJ4:AJ5"/>
    <mergeCell ref="BO4:BO5"/>
    <mergeCell ref="M4:M5"/>
    <mergeCell ref="N4:N5"/>
    <mergeCell ref="O4:W4"/>
    <mergeCell ref="AU4:AV4"/>
    <mergeCell ref="AW4:AW5"/>
    <mergeCell ref="D4:D5"/>
    <mergeCell ref="E4:E5"/>
    <mergeCell ref="F4:F5"/>
    <mergeCell ref="I4:K4"/>
    <mergeCell ref="L4:L5"/>
    <mergeCell ref="BK4:BK5"/>
    <mergeCell ref="BL4:BL5"/>
    <mergeCell ref="BM4:BM5"/>
    <mergeCell ref="AJ3:AQ3"/>
    <mergeCell ref="AR3:AX3"/>
    <mergeCell ref="AY3:BA3"/>
    <mergeCell ref="BB3:BB5"/>
    <mergeCell ref="AO4:AO5"/>
    <mergeCell ref="AZ4:AZ5"/>
    <mergeCell ref="BD4:BD5"/>
    <mergeCell ref="BE4:BE5"/>
    <mergeCell ref="BF4:BF5"/>
    <mergeCell ref="BG4:BG5"/>
    <mergeCell ref="BH4:BH5"/>
    <mergeCell ref="AX4:AX5"/>
    <mergeCell ref="AY4:AY5"/>
    <mergeCell ref="BS4:BS5"/>
    <mergeCell ref="BY4:BY5"/>
    <mergeCell ref="BZ4:BZ5"/>
    <mergeCell ref="CA4:CA5"/>
    <mergeCell ref="BR4:BR5"/>
    <mergeCell ref="BW3:BW5"/>
    <mergeCell ref="BT3:BT5"/>
    <mergeCell ref="BX3:BX5"/>
    <mergeCell ref="BY3:CA3"/>
  </mergeCells>
  <pageMargins left="0" right="0" top="0" bottom="0" header="0.3" footer="0.3"/>
  <pageSetup paperSize="9" scale="35" orientation="landscape" horizontalDpi="180" verticalDpi="18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A404"/>
  <sheetViews>
    <sheetView topLeftCell="AA366" zoomScale="80" zoomScaleNormal="80" workbookViewId="0">
      <selection activeCell="AU402" sqref="AU402"/>
    </sheetView>
  </sheetViews>
  <sheetFormatPr defaultRowHeight="16.5" x14ac:dyDescent="0.3"/>
  <cols>
    <col min="1" max="1" width="6.85546875" style="36" customWidth="1"/>
    <col min="2" max="2" width="37" style="36" customWidth="1"/>
    <col min="3" max="3" width="7.140625" style="36" customWidth="1"/>
    <col min="4" max="4" width="11.5703125" style="36" customWidth="1"/>
    <col min="5" max="46" width="5.5703125" style="36" customWidth="1"/>
    <col min="47" max="47" width="6" style="36" customWidth="1"/>
    <col min="48" max="48" width="6.140625" style="36" customWidth="1"/>
    <col min="49" max="79" width="5.5703125" style="36" customWidth="1"/>
    <col min="80" max="16384" width="9.140625" style="36"/>
  </cols>
  <sheetData>
    <row r="1" spans="1:79" ht="41.25" customHeight="1" x14ac:dyDescent="0.3">
      <c r="A1" s="164" t="s">
        <v>367</v>
      </c>
      <c r="B1" s="164"/>
      <c r="C1" s="164"/>
      <c r="D1" s="164"/>
      <c r="E1" s="164"/>
      <c r="F1" s="164"/>
      <c r="G1" s="164"/>
      <c r="H1" s="164"/>
      <c r="I1" s="164"/>
      <c r="J1" s="164"/>
      <c r="K1" s="164"/>
      <c r="L1" s="164"/>
      <c r="M1" s="164"/>
      <c r="N1" s="164"/>
      <c r="O1" s="164"/>
      <c r="P1" s="164"/>
      <c r="Q1" s="164"/>
      <c r="R1" s="164"/>
      <c r="S1" s="164"/>
      <c r="T1" s="164"/>
      <c r="U1" s="164"/>
      <c r="V1" s="164"/>
      <c r="W1" s="164"/>
      <c r="X1" s="164"/>
      <c r="Y1" s="164"/>
      <c r="Z1" s="164"/>
      <c r="AA1" s="164"/>
      <c r="AB1" s="164"/>
      <c r="AC1" s="164"/>
      <c r="AD1" s="164"/>
      <c r="AE1" s="164"/>
      <c r="AF1" s="164"/>
      <c r="AG1" s="164"/>
      <c r="AH1" s="164"/>
      <c r="AI1" s="164"/>
      <c r="AJ1" s="164"/>
      <c r="AK1" s="164"/>
      <c r="AL1" s="164"/>
      <c r="AM1" s="164"/>
      <c r="AN1" s="164"/>
      <c r="AO1" s="164"/>
      <c r="AP1" s="164"/>
      <c r="AQ1" s="164"/>
      <c r="AR1" s="164"/>
      <c r="AS1" s="164"/>
      <c r="AT1" s="164"/>
      <c r="AU1" s="164"/>
      <c r="AV1" s="164"/>
      <c r="AW1" s="164"/>
      <c r="AX1" s="164"/>
      <c r="AY1" s="164"/>
      <c r="AZ1" s="164"/>
      <c r="BA1" s="164"/>
      <c r="BB1" s="164"/>
      <c r="BC1" s="164"/>
      <c r="BD1" s="164"/>
      <c r="BE1" s="164"/>
      <c r="BF1" s="164"/>
      <c r="BG1" s="164"/>
      <c r="BH1" s="164"/>
      <c r="BI1" s="164"/>
      <c r="BJ1" s="164"/>
      <c r="BK1" s="164"/>
      <c r="BL1" s="164"/>
      <c r="BM1" s="164"/>
      <c r="BN1" s="164"/>
      <c r="BO1" s="164"/>
      <c r="BP1" s="164"/>
      <c r="BQ1" s="164"/>
      <c r="BR1" s="164"/>
      <c r="BS1" s="164"/>
      <c r="BT1" s="164"/>
      <c r="BU1" s="164"/>
      <c r="BV1" s="164"/>
      <c r="BW1" s="164"/>
      <c r="BX1" s="164"/>
      <c r="BY1" s="164"/>
      <c r="BZ1" s="164"/>
      <c r="CA1" s="164"/>
    </row>
    <row r="2" spans="1:79" s="42" customFormat="1" ht="17.25" customHeight="1" x14ac:dyDescent="0.3">
      <c r="A2" s="153" t="s">
        <v>861</v>
      </c>
      <c r="B2" s="153"/>
      <c r="C2" s="153" t="s">
        <v>648</v>
      </c>
      <c r="D2" s="153"/>
      <c r="E2" s="153"/>
      <c r="F2" s="153"/>
      <c r="G2" s="153"/>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c r="AV2" s="153"/>
      <c r="AW2" s="153"/>
      <c r="AX2" s="153"/>
      <c r="AY2" s="153"/>
      <c r="AZ2" s="153"/>
      <c r="BA2" s="153"/>
      <c r="BB2" s="153"/>
      <c r="BC2" s="153"/>
      <c r="BD2" s="153"/>
      <c r="BE2" s="153"/>
      <c r="BF2" s="153"/>
      <c r="BG2" s="153"/>
      <c r="BH2" s="153"/>
      <c r="BI2" s="153"/>
      <c r="BJ2" s="153"/>
      <c r="BK2" s="153"/>
      <c r="BL2" s="153"/>
      <c r="BM2" s="153"/>
      <c r="BN2" s="153"/>
      <c r="BO2" s="153"/>
      <c r="BP2" s="153"/>
      <c r="BQ2" s="153"/>
      <c r="BR2" s="153"/>
      <c r="BS2" s="153"/>
      <c r="BT2" s="153"/>
      <c r="BU2" s="153"/>
      <c r="BV2" s="153"/>
      <c r="BW2" s="153"/>
      <c r="BX2" s="153"/>
      <c r="BY2" s="153"/>
      <c r="BZ2" s="153"/>
      <c r="CA2" s="153"/>
    </row>
    <row r="3" spans="1:79" ht="66" customHeight="1" x14ac:dyDescent="0.3">
      <c r="A3" s="154" t="s">
        <v>333</v>
      </c>
      <c r="B3" s="157" t="s">
        <v>368</v>
      </c>
      <c r="C3" s="143" t="s">
        <v>654</v>
      </c>
      <c r="D3" s="148" t="s">
        <v>521</v>
      </c>
      <c r="E3" s="148"/>
      <c r="F3" s="148"/>
      <c r="G3" s="143" t="s">
        <v>370</v>
      </c>
      <c r="H3" s="143" t="s">
        <v>356</v>
      </c>
      <c r="I3" s="148" t="s">
        <v>371</v>
      </c>
      <c r="J3" s="148"/>
      <c r="K3" s="148"/>
      <c r="L3" s="148"/>
      <c r="M3" s="148"/>
      <c r="N3" s="148"/>
      <c r="O3" s="148" t="s">
        <v>334</v>
      </c>
      <c r="P3" s="148"/>
      <c r="Q3" s="148"/>
      <c r="R3" s="148"/>
      <c r="S3" s="148"/>
      <c r="T3" s="148"/>
      <c r="U3" s="148"/>
      <c r="V3" s="148"/>
      <c r="W3" s="148"/>
      <c r="X3" s="148"/>
      <c r="Y3" s="148"/>
      <c r="Z3" s="148"/>
      <c r="AA3" s="148"/>
      <c r="AB3" s="148"/>
      <c r="AC3" s="148"/>
      <c r="AD3" s="143" t="s">
        <v>335</v>
      </c>
      <c r="AE3" s="161" t="s">
        <v>336</v>
      </c>
      <c r="AF3" s="148" t="s">
        <v>372</v>
      </c>
      <c r="AG3" s="148"/>
      <c r="AH3" s="148"/>
      <c r="AI3" s="143" t="s">
        <v>649</v>
      </c>
      <c r="AJ3" s="148" t="s">
        <v>522</v>
      </c>
      <c r="AK3" s="148"/>
      <c r="AL3" s="148"/>
      <c r="AM3" s="148"/>
      <c r="AN3" s="148"/>
      <c r="AO3" s="148"/>
      <c r="AP3" s="148"/>
      <c r="AQ3" s="148"/>
      <c r="AR3" s="148" t="s">
        <v>523</v>
      </c>
      <c r="AS3" s="148"/>
      <c r="AT3" s="148"/>
      <c r="AU3" s="148"/>
      <c r="AV3" s="148"/>
      <c r="AW3" s="148"/>
      <c r="AX3" s="148"/>
      <c r="AY3" s="149" t="s">
        <v>524</v>
      </c>
      <c r="AZ3" s="150"/>
      <c r="BA3" s="151"/>
      <c r="BB3" s="143" t="s">
        <v>373</v>
      </c>
      <c r="BC3" s="148" t="s">
        <v>525</v>
      </c>
      <c r="BD3" s="148"/>
      <c r="BE3" s="148"/>
      <c r="BF3" s="148"/>
      <c r="BG3" s="148" t="s">
        <v>374</v>
      </c>
      <c r="BH3" s="148"/>
      <c r="BI3" s="148"/>
      <c r="BJ3" s="148"/>
      <c r="BK3" s="148" t="s">
        <v>375</v>
      </c>
      <c r="BL3" s="148"/>
      <c r="BM3" s="148"/>
      <c r="BN3" s="148"/>
      <c r="BO3" s="148" t="s">
        <v>376</v>
      </c>
      <c r="BP3" s="148"/>
      <c r="BQ3" s="148"/>
      <c r="BR3" s="148"/>
      <c r="BS3" s="148"/>
      <c r="BT3" s="143" t="s">
        <v>526</v>
      </c>
      <c r="BU3" s="146" t="s">
        <v>527</v>
      </c>
      <c r="BV3" s="143" t="s">
        <v>377</v>
      </c>
      <c r="BW3" s="143" t="s">
        <v>378</v>
      </c>
      <c r="BX3" s="143" t="s">
        <v>379</v>
      </c>
      <c r="BY3" s="148" t="s">
        <v>380</v>
      </c>
      <c r="BZ3" s="148"/>
      <c r="CA3" s="148"/>
    </row>
    <row r="4" spans="1:79" ht="12.75" customHeight="1" x14ac:dyDescent="0.3">
      <c r="A4" s="155"/>
      <c r="B4" s="158"/>
      <c r="C4" s="143"/>
      <c r="D4" s="143" t="s">
        <v>528</v>
      </c>
      <c r="E4" s="143" t="s">
        <v>529</v>
      </c>
      <c r="F4" s="143" t="s">
        <v>326</v>
      </c>
      <c r="G4" s="143"/>
      <c r="H4" s="143"/>
      <c r="I4" s="149" t="s">
        <v>357</v>
      </c>
      <c r="J4" s="150"/>
      <c r="K4" s="151"/>
      <c r="L4" s="143" t="s">
        <v>381</v>
      </c>
      <c r="M4" s="143" t="s">
        <v>530</v>
      </c>
      <c r="N4" s="143" t="s">
        <v>501</v>
      </c>
      <c r="O4" s="162" t="s">
        <v>382</v>
      </c>
      <c r="P4" s="162"/>
      <c r="Q4" s="162"/>
      <c r="R4" s="162"/>
      <c r="S4" s="162"/>
      <c r="T4" s="162"/>
      <c r="U4" s="162"/>
      <c r="V4" s="162"/>
      <c r="W4" s="162"/>
      <c r="X4" s="143" t="s">
        <v>531</v>
      </c>
      <c r="Y4" s="143" t="s">
        <v>532</v>
      </c>
      <c r="Z4" s="143" t="s">
        <v>383</v>
      </c>
      <c r="AA4" s="143" t="s">
        <v>384</v>
      </c>
      <c r="AB4" s="146" t="s">
        <v>0</v>
      </c>
      <c r="AC4" s="143" t="s">
        <v>533</v>
      </c>
      <c r="AD4" s="143"/>
      <c r="AE4" s="161"/>
      <c r="AF4" s="143" t="s">
        <v>534</v>
      </c>
      <c r="AG4" s="143" t="s">
        <v>385</v>
      </c>
      <c r="AH4" s="143" t="s">
        <v>386</v>
      </c>
      <c r="AI4" s="143"/>
      <c r="AJ4" s="143" t="s">
        <v>387</v>
      </c>
      <c r="AK4" s="143" t="s">
        <v>388</v>
      </c>
      <c r="AL4" s="143" t="s">
        <v>389</v>
      </c>
      <c r="AM4" s="143" t="s">
        <v>390</v>
      </c>
      <c r="AN4" s="143" t="s">
        <v>391</v>
      </c>
      <c r="AO4" s="143" t="s">
        <v>392</v>
      </c>
      <c r="AP4" s="143" t="s">
        <v>393</v>
      </c>
      <c r="AQ4" s="143" t="s">
        <v>337</v>
      </c>
      <c r="AR4" s="143" t="s">
        <v>535</v>
      </c>
      <c r="AS4" s="143" t="s">
        <v>338</v>
      </c>
      <c r="AT4" s="143" t="s">
        <v>536</v>
      </c>
      <c r="AU4" s="148" t="s">
        <v>339</v>
      </c>
      <c r="AV4" s="148"/>
      <c r="AW4" s="143" t="s">
        <v>394</v>
      </c>
      <c r="AX4" s="143" t="s">
        <v>537</v>
      </c>
      <c r="AY4" s="165" t="s">
        <v>538</v>
      </c>
      <c r="AZ4" s="167" t="s">
        <v>539</v>
      </c>
      <c r="BA4" s="159" t="s">
        <v>650</v>
      </c>
      <c r="BB4" s="143"/>
      <c r="BC4" s="143" t="s">
        <v>395</v>
      </c>
      <c r="BD4" s="143" t="s">
        <v>396</v>
      </c>
      <c r="BE4" s="143" t="s">
        <v>540</v>
      </c>
      <c r="BF4" s="143" t="s">
        <v>326</v>
      </c>
      <c r="BG4" s="143" t="s">
        <v>397</v>
      </c>
      <c r="BH4" s="143" t="s">
        <v>541</v>
      </c>
      <c r="BI4" s="143" t="s">
        <v>398</v>
      </c>
      <c r="BJ4" s="143" t="s">
        <v>399</v>
      </c>
      <c r="BK4" s="143" t="s">
        <v>502</v>
      </c>
      <c r="BL4" s="143" t="s">
        <v>330</v>
      </c>
      <c r="BM4" s="143" t="s">
        <v>340</v>
      </c>
      <c r="BN4" s="143" t="s">
        <v>542</v>
      </c>
      <c r="BO4" s="143" t="s">
        <v>400</v>
      </c>
      <c r="BP4" s="143" t="s">
        <v>341</v>
      </c>
      <c r="BQ4" s="143" t="s">
        <v>401</v>
      </c>
      <c r="BR4" s="143" t="s">
        <v>543</v>
      </c>
      <c r="BS4" s="143" t="s">
        <v>326</v>
      </c>
      <c r="BT4" s="143"/>
      <c r="BU4" s="163"/>
      <c r="BV4" s="143"/>
      <c r="BW4" s="143"/>
      <c r="BX4" s="143"/>
      <c r="BY4" s="143" t="s">
        <v>544</v>
      </c>
      <c r="BZ4" s="143" t="s">
        <v>545</v>
      </c>
      <c r="CA4" s="143" t="s">
        <v>358</v>
      </c>
    </row>
    <row r="5" spans="1:79" ht="155.25" customHeight="1" x14ac:dyDescent="0.3">
      <c r="A5" s="156"/>
      <c r="B5" s="51"/>
      <c r="C5" s="143"/>
      <c r="D5" s="143"/>
      <c r="E5" s="143"/>
      <c r="F5" s="143"/>
      <c r="G5" s="143"/>
      <c r="H5" s="143"/>
      <c r="I5" s="52" t="s">
        <v>402</v>
      </c>
      <c r="J5" s="103" t="s">
        <v>655</v>
      </c>
      <c r="K5" s="52" t="s">
        <v>656</v>
      </c>
      <c r="L5" s="143"/>
      <c r="M5" s="143"/>
      <c r="N5" s="143"/>
      <c r="O5" s="103" t="s">
        <v>342</v>
      </c>
      <c r="P5" s="103" t="s">
        <v>403</v>
      </c>
      <c r="Q5" s="103" t="s">
        <v>404</v>
      </c>
      <c r="R5" s="103" t="s">
        <v>405</v>
      </c>
      <c r="S5" s="103" t="s">
        <v>406</v>
      </c>
      <c r="T5" s="103" t="s">
        <v>407</v>
      </c>
      <c r="U5" s="103" t="s">
        <v>408</v>
      </c>
      <c r="V5" s="103" t="s">
        <v>409</v>
      </c>
      <c r="W5" s="103" t="s">
        <v>327</v>
      </c>
      <c r="X5" s="143"/>
      <c r="Y5" s="143"/>
      <c r="Z5" s="143"/>
      <c r="AA5" s="143"/>
      <c r="AB5" s="147"/>
      <c r="AC5" s="143"/>
      <c r="AD5" s="143"/>
      <c r="AE5" s="161"/>
      <c r="AF5" s="143"/>
      <c r="AG5" s="143"/>
      <c r="AH5" s="143"/>
      <c r="AI5" s="143"/>
      <c r="AJ5" s="143"/>
      <c r="AK5" s="143"/>
      <c r="AL5" s="143"/>
      <c r="AM5" s="143"/>
      <c r="AN5" s="143"/>
      <c r="AO5" s="143"/>
      <c r="AP5" s="143"/>
      <c r="AQ5" s="143"/>
      <c r="AR5" s="143"/>
      <c r="AS5" s="143"/>
      <c r="AT5" s="143"/>
      <c r="AU5" s="103" t="s">
        <v>359</v>
      </c>
      <c r="AV5" s="103" t="s">
        <v>360</v>
      </c>
      <c r="AW5" s="143"/>
      <c r="AX5" s="143"/>
      <c r="AY5" s="166"/>
      <c r="AZ5" s="168"/>
      <c r="BA5" s="160"/>
      <c r="BB5" s="143"/>
      <c r="BC5" s="143"/>
      <c r="BD5" s="143"/>
      <c r="BE5" s="143"/>
      <c r="BF5" s="143"/>
      <c r="BG5" s="143"/>
      <c r="BH5" s="143"/>
      <c r="BI5" s="143"/>
      <c r="BJ5" s="143"/>
      <c r="BK5" s="143"/>
      <c r="BL5" s="143"/>
      <c r="BM5" s="143"/>
      <c r="BN5" s="143"/>
      <c r="BO5" s="143"/>
      <c r="BP5" s="143"/>
      <c r="BQ5" s="143"/>
      <c r="BR5" s="143"/>
      <c r="BS5" s="143"/>
      <c r="BT5" s="143"/>
      <c r="BU5" s="147"/>
      <c r="BV5" s="143"/>
      <c r="BW5" s="143"/>
      <c r="BX5" s="143"/>
      <c r="BY5" s="143"/>
      <c r="BZ5" s="143"/>
      <c r="CA5" s="143"/>
    </row>
    <row r="6" spans="1:79" ht="36.75" customHeight="1" x14ac:dyDescent="0.3">
      <c r="A6" s="53"/>
      <c r="B6" s="54"/>
      <c r="C6" s="55"/>
      <c r="D6" s="47">
        <v>1</v>
      </c>
      <c r="E6" s="47">
        <v>2</v>
      </c>
      <c r="F6" s="47">
        <v>3</v>
      </c>
      <c r="G6" s="47">
        <v>4</v>
      </c>
      <c r="H6" s="47">
        <v>5</v>
      </c>
      <c r="I6" s="47">
        <v>6</v>
      </c>
      <c r="J6" s="47">
        <v>7</v>
      </c>
      <c r="K6" s="47">
        <v>8</v>
      </c>
      <c r="L6" s="47">
        <v>9</v>
      </c>
      <c r="M6" s="47">
        <v>10</v>
      </c>
      <c r="N6" s="47">
        <v>11</v>
      </c>
      <c r="O6" s="47">
        <v>12</v>
      </c>
      <c r="P6" s="47">
        <v>13</v>
      </c>
      <c r="Q6" s="47">
        <v>14</v>
      </c>
      <c r="R6" s="47">
        <v>15</v>
      </c>
      <c r="S6" s="47">
        <v>16</v>
      </c>
      <c r="T6" s="47">
        <v>17</v>
      </c>
      <c r="U6" s="47">
        <v>18</v>
      </c>
      <c r="V6" s="47">
        <v>19</v>
      </c>
      <c r="W6" s="47">
        <v>20</v>
      </c>
      <c r="X6" s="47">
        <v>21</v>
      </c>
      <c r="Y6" s="47">
        <v>22</v>
      </c>
      <c r="Z6" s="47">
        <v>23</v>
      </c>
      <c r="AA6" s="47">
        <v>24</v>
      </c>
      <c r="AB6" s="47">
        <v>25</v>
      </c>
      <c r="AC6" s="47">
        <v>26</v>
      </c>
      <c r="AD6" s="47">
        <v>27</v>
      </c>
      <c r="AE6" s="47">
        <v>28</v>
      </c>
      <c r="AF6" s="47">
        <v>29</v>
      </c>
      <c r="AG6" s="47">
        <v>30</v>
      </c>
      <c r="AH6" s="47">
        <v>31</v>
      </c>
      <c r="AI6" s="47">
        <v>32</v>
      </c>
      <c r="AJ6" s="47">
        <v>33</v>
      </c>
      <c r="AK6" s="47">
        <v>34</v>
      </c>
      <c r="AL6" s="47">
        <v>35</v>
      </c>
      <c r="AM6" s="47">
        <v>36</v>
      </c>
      <c r="AN6" s="47">
        <v>37</v>
      </c>
      <c r="AO6" s="47">
        <v>38</v>
      </c>
      <c r="AP6" s="47">
        <v>39</v>
      </c>
      <c r="AQ6" s="47">
        <v>40</v>
      </c>
      <c r="AR6" s="47">
        <v>41</v>
      </c>
      <c r="AS6" s="47">
        <v>42</v>
      </c>
      <c r="AT6" s="47">
        <v>43</v>
      </c>
      <c r="AU6" s="47">
        <v>44</v>
      </c>
      <c r="AV6" s="47">
        <v>45</v>
      </c>
      <c r="AW6" s="47">
        <v>46</v>
      </c>
      <c r="AX6" s="47">
        <v>47</v>
      </c>
      <c r="AY6" s="47">
        <v>48</v>
      </c>
      <c r="AZ6" s="47">
        <v>49</v>
      </c>
      <c r="BA6" s="47">
        <v>50</v>
      </c>
      <c r="BB6" s="47">
        <v>51</v>
      </c>
      <c r="BC6" s="47">
        <v>52</v>
      </c>
      <c r="BD6" s="47">
        <v>53</v>
      </c>
      <c r="BE6" s="47">
        <v>54</v>
      </c>
      <c r="BF6" s="47">
        <v>55</v>
      </c>
      <c r="BG6" s="47">
        <v>56</v>
      </c>
      <c r="BH6" s="47">
        <v>57</v>
      </c>
      <c r="BI6" s="47">
        <v>58</v>
      </c>
      <c r="BJ6" s="47">
        <v>59</v>
      </c>
      <c r="BK6" s="47">
        <v>60</v>
      </c>
      <c r="BL6" s="47">
        <v>61</v>
      </c>
      <c r="BM6" s="47">
        <v>62</v>
      </c>
      <c r="BN6" s="47">
        <v>63</v>
      </c>
      <c r="BO6" s="47">
        <v>64</v>
      </c>
      <c r="BP6" s="47">
        <v>65</v>
      </c>
      <c r="BQ6" s="47">
        <v>66</v>
      </c>
      <c r="BR6" s="47">
        <v>67</v>
      </c>
      <c r="BS6" s="47">
        <v>68</v>
      </c>
      <c r="BT6" s="47">
        <v>69</v>
      </c>
      <c r="BU6" s="47">
        <v>70</v>
      </c>
      <c r="BV6" s="47">
        <v>71</v>
      </c>
      <c r="BW6" s="47">
        <v>72</v>
      </c>
      <c r="BX6" s="47">
        <v>73</v>
      </c>
      <c r="BY6" s="47">
        <v>74</v>
      </c>
      <c r="BZ6" s="47">
        <v>75</v>
      </c>
      <c r="CA6" s="47">
        <v>76</v>
      </c>
    </row>
    <row r="7" spans="1:79" ht="20.100000000000001" customHeight="1" x14ac:dyDescent="0.3">
      <c r="A7" s="106" t="s">
        <v>1</v>
      </c>
      <c r="B7" s="107" t="s">
        <v>707</v>
      </c>
      <c r="C7" s="104"/>
      <c r="D7" s="108">
        <f>SUM(D8:D34)</f>
        <v>0</v>
      </c>
      <c r="E7" s="108">
        <f t="shared" ref="E7:BP7" si="0">SUM(E8:E34)</f>
        <v>25</v>
      </c>
      <c r="F7" s="108">
        <f t="shared" si="0"/>
        <v>25</v>
      </c>
      <c r="G7" s="108">
        <f t="shared" si="0"/>
        <v>0</v>
      </c>
      <c r="H7" s="108">
        <f t="shared" si="0"/>
        <v>0</v>
      </c>
      <c r="I7" s="108">
        <f t="shared" si="0"/>
        <v>9</v>
      </c>
      <c r="J7" s="108">
        <f t="shared" si="0"/>
        <v>0</v>
      </c>
      <c r="K7" s="108">
        <f t="shared" si="0"/>
        <v>0</v>
      </c>
      <c r="L7" s="108">
        <f t="shared" si="0"/>
        <v>9</v>
      </c>
      <c r="M7" s="108">
        <f t="shared" si="0"/>
        <v>0</v>
      </c>
      <c r="N7" s="108">
        <f t="shared" si="0"/>
        <v>0</v>
      </c>
      <c r="O7" s="108">
        <f t="shared" si="0"/>
        <v>0</v>
      </c>
      <c r="P7" s="108">
        <f t="shared" si="0"/>
        <v>1</v>
      </c>
      <c r="Q7" s="108">
        <f t="shared" si="0"/>
        <v>4</v>
      </c>
      <c r="R7" s="108">
        <f t="shared" si="0"/>
        <v>2</v>
      </c>
      <c r="S7" s="108">
        <f t="shared" si="0"/>
        <v>0</v>
      </c>
      <c r="T7" s="108">
        <f t="shared" si="0"/>
        <v>0</v>
      </c>
      <c r="U7" s="108">
        <f t="shared" si="0"/>
        <v>0</v>
      </c>
      <c r="V7" s="108">
        <f t="shared" si="0"/>
        <v>0</v>
      </c>
      <c r="W7" s="108">
        <f t="shared" si="0"/>
        <v>7</v>
      </c>
      <c r="X7" s="108">
        <f t="shared" si="0"/>
        <v>0</v>
      </c>
      <c r="Y7" s="108">
        <f t="shared" si="0"/>
        <v>0</v>
      </c>
      <c r="Z7" s="108">
        <f t="shared" si="0"/>
        <v>0</v>
      </c>
      <c r="AA7" s="108">
        <f t="shared" si="0"/>
        <v>0</v>
      </c>
      <c r="AB7" s="108">
        <f t="shared" si="0"/>
        <v>0</v>
      </c>
      <c r="AC7" s="108">
        <f t="shared" si="0"/>
        <v>0</v>
      </c>
      <c r="AD7" s="108">
        <f t="shared" si="0"/>
        <v>7</v>
      </c>
      <c r="AE7" s="108">
        <f t="shared" si="0"/>
        <v>0</v>
      </c>
      <c r="AF7" s="108">
        <f t="shared" si="0"/>
        <v>0</v>
      </c>
      <c r="AG7" s="108">
        <f t="shared" si="0"/>
        <v>0</v>
      </c>
      <c r="AH7" s="108">
        <f t="shared" si="0"/>
        <v>0</v>
      </c>
      <c r="AI7" s="108">
        <f t="shared" si="0"/>
        <v>0</v>
      </c>
      <c r="AJ7" s="108">
        <f t="shared" si="0"/>
        <v>0</v>
      </c>
      <c r="AK7" s="108">
        <f t="shared" si="0"/>
        <v>0</v>
      </c>
      <c r="AL7" s="108">
        <f t="shared" si="0"/>
        <v>0</v>
      </c>
      <c r="AM7" s="108">
        <f t="shared" si="0"/>
        <v>0</v>
      </c>
      <c r="AN7" s="108">
        <f t="shared" si="0"/>
        <v>0</v>
      </c>
      <c r="AO7" s="108">
        <f t="shared" si="0"/>
        <v>2</v>
      </c>
      <c r="AP7" s="108">
        <f t="shared" si="0"/>
        <v>5</v>
      </c>
      <c r="AQ7" s="108">
        <f t="shared" si="0"/>
        <v>2</v>
      </c>
      <c r="AR7" s="108">
        <f t="shared" si="0"/>
        <v>0</v>
      </c>
      <c r="AS7" s="108">
        <f t="shared" si="0"/>
        <v>0</v>
      </c>
      <c r="AT7" s="108">
        <f t="shared" si="0"/>
        <v>3</v>
      </c>
      <c r="AU7" s="108">
        <f t="shared" si="0"/>
        <v>0</v>
      </c>
      <c r="AV7" s="108">
        <f t="shared" si="0"/>
        <v>0</v>
      </c>
      <c r="AW7" s="108">
        <f t="shared" si="0"/>
        <v>6</v>
      </c>
      <c r="AX7" s="108">
        <f t="shared" si="0"/>
        <v>0</v>
      </c>
      <c r="AY7" s="108">
        <f t="shared" si="0"/>
        <v>9</v>
      </c>
      <c r="AZ7" s="108">
        <f t="shared" si="0"/>
        <v>0</v>
      </c>
      <c r="BA7" s="108">
        <f t="shared" si="0"/>
        <v>0</v>
      </c>
      <c r="BB7" s="108">
        <f t="shared" si="0"/>
        <v>0</v>
      </c>
      <c r="BC7" s="108">
        <f t="shared" si="0"/>
        <v>1</v>
      </c>
      <c r="BD7" s="108">
        <f t="shared" si="0"/>
        <v>0</v>
      </c>
      <c r="BE7" s="108">
        <f t="shared" si="0"/>
        <v>0</v>
      </c>
      <c r="BF7" s="108">
        <f t="shared" si="0"/>
        <v>1</v>
      </c>
      <c r="BG7" s="108">
        <f t="shared" si="0"/>
        <v>0</v>
      </c>
      <c r="BH7" s="108">
        <f t="shared" si="0"/>
        <v>0</v>
      </c>
      <c r="BI7" s="108">
        <f t="shared" si="0"/>
        <v>0</v>
      </c>
      <c r="BJ7" s="108">
        <f t="shared" si="0"/>
        <v>1</v>
      </c>
      <c r="BK7" s="108">
        <f t="shared" si="0"/>
        <v>1</v>
      </c>
      <c r="BL7" s="108">
        <f t="shared" si="0"/>
        <v>0</v>
      </c>
      <c r="BM7" s="108">
        <f t="shared" si="0"/>
        <v>0</v>
      </c>
      <c r="BN7" s="108">
        <f t="shared" si="0"/>
        <v>0</v>
      </c>
      <c r="BO7" s="108">
        <f t="shared" si="0"/>
        <v>0</v>
      </c>
      <c r="BP7" s="108">
        <f t="shared" si="0"/>
        <v>0</v>
      </c>
      <c r="BQ7" s="108">
        <f t="shared" ref="BQ7:CA7" si="1">SUM(BQ8:BQ34)</f>
        <v>0</v>
      </c>
      <c r="BR7" s="108">
        <f t="shared" si="1"/>
        <v>0</v>
      </c>
      <c r="BS7" s="108">
        <f t="shared" si="1"/>
        <v>0</v>
      </c>
      <c r="BT7" s="108">
        <f t="shared" si="1"/>
        <v>0</v>
      </c>
      <c r="BU7" s="108">
        <f t="shared" si="1"/>
        <v>34</v>
      </c>
      <c r="BV7" s="108">
        <f t="shared" si="1"/>
        <v>0</v>
      </c>
      <c r="BW7" s="108">
        <f t="shared" si="1"/>
        <v>0</v>
      </c>
      <c r="BX7" s="108">
        <f t="shared" si="1"/>
        <v>0</v>
      </c>
      <c r="BY7" s="108">
        <f t="shared" si="1"/>
        <v>9</v>
      </c>
      <c r="BZ7" s="108">
        <f t="shared" si="1"/>
        <v>0</v>
      </c>
      <c r="CA7" s="108">
        <f t="shared" si="1"/>
        <v>0</v>
      </c>
    </row>
    <row r="8" spans="1:79" ht="20.100000000000001" customHeight="1" x14ac:dyDescent="0.3">
      <c r="A8" s="109" t="s">
        <v>708</v>
      </c>
      <c r="B8" s="110" t="s">
        <v>410</v>
      </c>
      <c r="C8" s="110">
        <v>104</v>
      </c>
      <c r="D8" s="111"/>
      <c r="E8" s="111"/>
      <c r="F8" s="111"/>
      <c r="G8" s="111"/>
      <c r="H8" s="111"/>
      <c r="I8" s="111">
        <v>2</v>
      </c>
      <c r="J8" s="111"/>
      <c r="K8" s="111"/>
      <c r="L8" s="111">
        <v>2</v>
      </c>
      <c r="M8" s="111"/>
      <c r="N8" s="111"/>
      <c r="O8" s="111"/>
      <c r="P8" s="111"/>
      <c r="Q8" s="111"/>
      <c r="R8" s="111"/>
      <c r="S8" s="111"/>
      <c r="T8" s="111"/>
      <c r="U8" s="111"/>
      <c r="V8" s="111"/>
      <c r="W8" s="111">
        <v>0</v>
      </c>
      <c r="X8" s="111"/>
      <c r="Y8" s="111"/>
      <c r="Z8" s="111"/>
      <c r="AA8" s="111"/>
      <c r="AB8" s="111"/>
      <c r="AC8" s="111"/>
      <c r="AD8" s="111"/>
      <c r="AE8" s="111"/>
      <c r="AF8" s="111"/>
      <c r="AG8" s="111"/>
      <c r="AH8" s="111"/>
      <c r="AI8" s="111"/>
      <c r="AJ8" s="111"/>
      <c r="AK8" s="111"/>
      <c r="AL8" s="111"/>
      <c r="AM8" s="111"/>
      <c r="AN8" s="111"/>
      <c r="AO8" s="111"/>
      <c r="AP8" s="111">
        <v>1</v>
      </c>
      <c r="AQ8" s="111">
        <v>1</v>
      </c>
      <c r="AR8" s="111"/>
      <c r="AS8" s="111"/>
      <c r="AT8" s="111"/>
      <c r="AU8" s="111"/>
      <c r="AV8" s="111"/>
      <c r="AW8" s="111">
        <v>2</v>
      </c>
      <c r="AX8" s="111"/>
      <c r="AY8" s="111">
        <v>2</v>
      </c>
      <c r="AZ8" s="111"/>
      <c r="BA8" s="111"/>
      <c r="BB8" s="111"/>
      <c r="BC8" s="111">
        <v>1</v>
      </c>
      <c r="BD8" s="111"/>
      <c r="BE8" s="111"/>
      <c r="BF8" s="111">
        <v>1</v>
      </c>
      <c r="BG8" s="111"/>
      <c r="BH8" s="111"/>
      <c r="BI8" s="111"/>
      <c r="BJ8" s="111">
        <v>1</v>
      </c>
      <c r="BK8" s="111">
        <v>1</v>
      </c>
      <c r="BL8" s="111"/>
      <c r="BM8" s="111"/>
      <c r="BN8" s="111"/>
      <c r="BO8" s="111"/>
      <c r="BP8" s="111"/>
      <c r="BQ8" s="111"/>
      <c r="BR8" s="111"/>
      <c r="BS8" s="111">
        <v>0</v>
      </c>
      <c r="BT8" s="111"/>
      <c r="BU8" s="111">
        <v>2</v>
      </c>
      <c r="BV8" s="111"/>
      <c r="BW8" s="111"/>
      <c r="BX8" s="111"/>
      <c r="BY8" s="111">
        <v>2</v>
      </c>
      <c r="BZ8" s="111"/>
      <c r="CA8" s="111"/>
    </row>
    <row r="9" spans="1:79" ht="20.100000000000001" customHeight="1" x14ac:dyDescent="0.3">
      <c r="A9" s="109" t="s">
        <v>2</v>
      </c>
      <c r="B9" s="110" t="s">
        <v>546</v>
      </c>
      <c r="C9" s="110">
        <v>105</v>
      </c>
      <c r="D9" s="111"/>
      <c r="E9" s="111"/>
      <c r="F9" s="111"/>
      <c r="G9" s="111"/>
      <c r="H9" s="111"/>
      <c r="I9" s="111"/>
      <c r="J9" s="111"/>
      <c r="K9" s="111"/>
      <c r="L9" s="111"/>
      <c r="M9" s="111"/>
      <c r="N9" s="111"/>
      <c r="O9" s="111"/>
      <c r="P9" s="111"/>
      <c r="Q9" s="111"/>
      <c r="R9" s="111"/>
      <c r="S9" s="111"/>
      <c r="T9" s="111"/>
      <c r="U9" s="111"/>
      <c r="V9" s="111"/>
      <c r="W9" s="111"/>
      <c r="X9" s="111"/>
      <c r="Y9" s="111"/>
      <c r="Z9" s="111"/>
      <c r="AA9" s="111"/>
      <c r="AB9" s="111"/>
      <c r="AC9" s="111"/>
      <c r="AD9" s="111"/>
      <c r="AE9" s="111"/>
      <c r="AF9" s="111"/>
      <c r="AG9" s="111"/>
      <c r="AH9" s="111"/>
      <c r="AI9" s="111"/>
      <c r="AJ9" s="111"/>
      <c r="AK9" s="111"/>
      <c r="AL9" s="111"/>
      <c r="AM9" s="111"/>
      <c r="AN9" s="111"/>
      <c r="AO9" s="111"/>
      <c r="AP9" s="111"/>
      <c r="AQ9" s="111"/>
      <c r="AR9" s="111"/>
      <c r="AS9" s="111"/>
      <c r="AT9" s="111"/>
      <c r="AU9" s="111"/>
      <c r="AV9" s="111"/>
      <c r="AW9" s="111"/>
      <c r="AX9" s="111"/>
      <c r="AY9" s="111"/>
      <c r="AZ9" s="111"/>
      <c r="BA9" s="111"/>
      <c r="BB9" s="111"/>
      <c r="BC9" s="111"/>
      <c r="BD9" s="111"/>
      <c r="BE9" s="111"/>
      <c r="BF9" s="111"/>
      <c r="BG9" s="111"/>
      <c r="BH9" s="111"/>
      <c r="BI9" s="111"/>
      <c r="BJ9" s="111"/>
      <c r="BK9" s="111"/>
      <c r="BL9" s="111"/>
      <c r="BM9" s="111"/>
      <c r="BN9" s="111"/>
      <c r="BO9" s="111"/>
      <c r="BP9" s="111"/>
      <c r="BQ9" s="111"/>
      <c r="BR9" s="111"/>
      <c r="BS9" s="111"/>
      <c r="BT9" s="111"/>
      <c r="BU9" s="111"/>
      <c r="BV9" s="111"/>
      <c r="BW9" s="111"/>
      <c r="BX9" s="111"/>
      <c r="BY9" s="111"/>
      <c r="BZ9" s="111"/>
      <c r="CA9" s="111"/>
    </row>
    <row r="10" spans="1:79" ht="20.100000000000001" customHeight="1" x14ac:dyDescent="0.3">
      <c r="A10" s="109" t="s">
        <v>3</v>
      </c>
      <c r="B10" s="110" t="s">
        <v>411</v>
      </c>
      <c r="C10" s="110">
        <v>106</v>
      </c>
      <c r="D10" s="111"/>
      <c r="E10" s="111"/>
      <c r="F10" s="111"/>
      <c r="G10" s="111"/>
      <c r="H10" s="111"/>
      <c r="I10" s="111"/>
      <c r="J10" s="111"/>
      <c r="K10" s="111"/>
      <c r="L10" s="111"/>
      <c r="M10" s="111"/>
      <c r="N10" s="111"/>
      <c r="O10" s="111"/>
      <c r="P10" s="111"/>
      <c r="Q10" s="111"/>
      <c r="R10" s="111"/>
      <c r="S10" s="111"/>
      <c r="T10" s="111"/>
      <c r="U10" s="111"/>
      <c r="V10" s="111"/>
      <c r="W10" s="111"/>
      <c r="X10" s="111"/>
      <c r="Y10" s="111"/>
      <c r="Z10" s="111"/>
      <c r="AA10" s="111"/>
      <c r="AB10" s="111"/>
      <c r="AC10" s="111"/>
      <c r="AD10" s="111"/>
      <c r="AE10" s="111"/>
      <c r="AF10" s="111"/>
      <c r="AG10" s="111"/>
      <c r="AH10" s="111"/>
      <c r="AI10" s="111"/>
      <c r="AJ10" s="111"/>
      <c r="AK10" s="111"/>
      <c r="AL10" s="111"/>
      <c r="AM10" s="111"/>
      <c r="AN10" s="111"/>
      <c r="AO10" s="111"/>
      <c r="AP10" s="111"/>
      <c r="AQ10" s="111"/>
      <c r="AR10" s="111"/>
      <c r="AS10" s="111"/>
      <c r="AT10" s="111"/>
      <c r="AU10" s="111"/>
      <c r="AV10" s="111"/>
      <c r="AW10" s="111"/>
      <c r="AX10" s="111"/>
      <c r="AY10" s="111"/>
      <c r="AZ10" s="111"/>
      <c r="BA10" s="111"/>
      <c r="BB10" s="111"/>
      <c r="BC10" s="111"/>
      <c r="BD10" s="111"/>
      <c r="BE10" s="111"/>
      <c r="BF10" s="111"/>
      <c r="BG10" s="111"/>
      <c r="BH10" s="111"/>
      <c r="BI10" s="111"/>
      <c r="BJ10" s="111"/>
      <c r="BK10" s="111"/>
      <c r="BL10" s="111"/>
      <c r="BM10" s="111"/>
      <c r="BN10" s="111"/>
      <c r="BO10" s="111"/>
      <c r="BP10" s="111"/>
      <c r="BQ10" s="111"/>
      <c r="BR10" s="111"/>
      <c r="BS10" s="111"/>
      <c r="BT10" s="111"/>
      <c r="BU10" s="111"/>
      <c r="BV10" s="111"/>
      <c r="BW10" s="111"/>
      <c r="BX10" s="111"/>
      <c r="BY10" s="111"/>
      <c r="BZ10" s="111"/>
      <c r="CA10" s="111"/>
    </row>
    <row r="11" spans="1:79" ht="20.100000000000001" customHeight="1" x14ac:dyDescent="0.3">
      <c r="A11" s="109" t="s">
        <v>4</v>
      </c>
      <c r="B11" s="110" t="s">
        <v>547</v>
      </c>
      <c r="C11" s="110">
        <v>107</v>
      </c>
      <c r="D11" s="111"/>
      <c r="E11" s="111"/>
      <c r="F11" s="111"/>
      <c r="G11" s="111"/>
      <c r="H11" s="111"/>
      <c r="I11" s="111"/>
      <c r="J11" s="111"/>
      <c r="K11" s="111"/>
      <c r="L11" s="111"/>
      <c r="M11" s="111"/>
      <c r="N11" s="111"/>
      <c r="O11" s="111"/>
      <c r="P11" s="111"/>
      <c r="Q11" s="111"/>
      <c r="R11" s="111"/>
      <c r="S11" s="111"/>
      <c r="T11" s="111"/>
      <c r="U11" s="111"/>
      <c r="V11" s="111"/>
      <c r="W11" s="111"/>
      <c r="X11" s="111"/>
      <c r="Y11" s="111"/>
      <c r="Z11" s="111"/>
      <c r="AA11" s="111"/>
      <c r="AB11" s="111"/>
      <c r="AC11" s="111"/>
      <c r="AD11" s="111"/>
      <c r="AE11" s="111"/>
      <c r="AF11" s="111"/>
      <c r="AG11" s="111"/>
      <c r="AH11" s="111"/>
      <c r="AI11" s="111"/>
      <c r="AJ11" s="111"/>
      <c r="AK11" s="111"/>
      <c r="AL11" s="111"/>
      <c r="AM11" s="111"/>
      <c r="AN11" s="111"/>
      <c r="AO11" s="111"/>
      <c r="AP11" s="111"/>
      <c r="AQ11" s="111"/>
      <c r="AR11" s="111"/>
      <c r="AS11" s="111"/>
      <c r="AT11" s="111"/>
      <c r="AU11" s="111"/>
      <c r="AV11" s="111"/>
      <c r="AW11" s="111"/>
      <c r="AX11" s="111"/>
      <c r="AY11" s="111"/>
      <c r="AZ11" s="111"/>
      <c r="BA11" s="111"/>
      <c r="BB11" s="111"/>
      <c r="BC11" s="111"/>
      <c r="BD11" s="111"/>
      <c r="BE11" s="111"/>
      <c r="BF11" s="111"/>
      <c r="BG11" s="111"/>
      <c r="BH11" s="111"/>
      <c r="BI11" s="111"/>
      <c r="BJ11" s="111"/>
      <c r="BK11" s="111"/>
      <c r="BL11" s="111"/>
      <c r="BM11" s="111"/>
      <c r="BN11" s="111"/>
      <c r="BO11" s="111"/>
      <c r="BP11" s="111"/>
      <c r="BQ11" s="111"/>
      <c r="BR11" s="111"/>
      <c r="BS11" s="111"/>
      <c r="BT11" s="111"/>
      <c r="BU11" s="111"/>
      <c r="BV11" s="111"/>
      <c r="BW11" s="111"/>
      <c r="BX11" s="111"/>
      <c r="BY11" s="111"/>
      <c r="BZ11" s="111"/>
      <c r="CA11" s="111"/>
    </row>
    <row r="12" spans="1:79" ht="20.100000000000001" customHeight="1" x14ac:dyDescent="0.3">
      <c r="A12" s="109" t="s">
        <v>5</v>
      </c>
      <c r="B12" s="110" t="s">
        <v>412</v>
      </c>
      <c r="C12" s="110">
        <v>108</v>
      </c>
      <c r="D12" s="111"/>
      <c r="E12" s="111"/>
      <c r="F12" s="111"/>
      <c r="G12" s="111"/>
      <c r="H12" s="111"/>
      <c r="I12" s="111"/>
      <c r="J12" s="111"/>
      <c r="K12" s="111"/>
      <c r="L12" s="111"/>
      <c r="M12" s="111"/>
      <c r="N12" s="111"/>
      <c r="O12" s="111"/>
      <c r="P12" s="111"/>
      <c r="Q12" s="111"/>
      <c r="R12" s="111"/>
      <c r="S12" s="111"/>
      <c r="T12" s="111"/>
      <c r="U12" s="111"/>
      <c r="V12" s="111"/>
      <c r="W12" s="111"/>
      <c r="X12" s="111"/>
      <c r="Y12" s="111"/>
      <c r="Z12" s="111"/>
      <c r="AA12" s="111"/>
      <c r="AB12" s="111"/>
      <c r="AC12" s="111"/>
      <c r="AD12" s="111"/>
      <c r="AE12" s="111"/>
      <c r="AF12" s="111"/>
      <c r="AG12" s="111"/>
      <c r="AH12" s="111"/>
      <c r="AI12" s="111"/>
      <c r="AJ12" s="111"/>
      <c r="AK12" s="111"/>
      <c r="AL12" s="111"/>
      <c r="AM12" s="111"/>
      <c r="AN12" s="111"/>
      <c r="AO12" s="111"/>
      <c r="AP12" s="111"/>
      <c r="AQ12" s="111"/>
      <c r="AR12" s="111"/>
      <c r="AS12" s="111"/>
      <c r="AT12" s="111"/>
      <c r="AU12" s="111"/>
      <c r="AV12" s="111"/>
      <c r="AW12" s="111"/>
      <c r="AX12" s="111"/>
      <c r="AY12" s="111"/>
      <c r="AZ12" s="111"/>
      <c r="BA12" s="111"/>
      <c r="BB12" s="111"/>
      <c r="BC12" s="111"/>
      <c r="BD12" s="111"/>
      <c r="BE12" s="111"/>
      <c r="BF12" s="111"/>
      <c r="BG12" s="111"/>
      <c r="BH12" s="111"/>
      <c r="BI12" s="111"/>
      <c r="BJ12" s="111"/>
      <c r="BK12" s="111"/>
      <c r="BL12" s="111"/>
      <c r="BM12" s="111"/>
      <c r="BN12" s="111"/>
      <c r="BO12" s="111"/>
      <c r="BP12" s="111"/>
      <c r="BQ12" s="111"/>
      <c r="BR12" s="111"/>
      <c r="BS12" s="111"/>
      <c r="BT12" s="111"/>
      <c r="BU12" s="111"/>
      <c r="BV12" s="111"/>
      <c r="BW12" s="111"/>
      <c r="BX12" s="111"/>
      <c r="BY12" s="111"/>
      <c r="BZ12" s="111"/>
      <c r="CA12" s="111"/>
    </row>
    <row r="13" spans="1:79" ht="20.100000000000001" customHeight="1" x14ac:dyDescent="0.3">
      <c r="A13" s="109" t="s">
        <v>6</v>
      </c>
      <c r="B13" s="110" t="s">
        <v>413</v>
      </c>
      <c r="C13" s="110">
        <v>109</v>
      </c>
      <c r="D13" s="111"/>
      <c r="E13" s="111"/>
      <c r="F13" s="111"/>
      <c r="G13" s="111"/>
      <c r="H13" s="111"/>
      <c r="I13" s="111"/>
      <c r="J13" s="111"/>
      <c r="K13" s="111"/>
      <c r="L13" s="111"/>
      <c r="M13" s="111"/>
      <c r="N13" s="111"/>
      <c r="O13" s="111"/>
      <c r="P13" s="111"/>
      <c r="Q13" s="111"/>
      <c r="R13" s="111"/>
      <c r="S13" s="111"/>
      <c r="T13" s="111"/>
      <c r="U13" s="111"/>
      <c r="V13" s="111"/>
      <c r="W13" s="111"/>
      <c r="X13" s="111"/>
      <c r="Y13" s="111"/>
      <c r="Z13" s="111"/>
      <c r="AA13" s="111"/>
      <c r="AB13" s="111"/>
      <c r="AC13" s="111"/>
      <c r="AD13" s="111"/>
      <c r="AE13" s="111"/>
      <c r="AF13" s="111"/>
      <c r="AG13" s="111"/>
      <c r="AH13" s="111"/>
      <c r="AI13" s="111"/>
      <c r="AJ13" s="111"/>
      <c r="AK13" s="111"/>
      <c r="AL13" s="111"/>
      <c r="AM13" s="111"/>
      <c r="AN13" s="111"/>
      <c r="AO13" s="111"/>
      <c r="AP13" s="111"/>
      <c r="AQ13" s="111"/>
      <c r="AR13" s="111"/>
      <c r="AS13" s="111"/>
      <c r="AT13" s="111"/>
      <c r="AU13" s="111"/>
      <c r="AV13" s="111"/>
      <c r="AW13" s="111"/>
      <c r="AX13" s="111"/>
      <c r="AY13" s="111"/>
      <c r="AZ13" s="111"/>
      <c r="BA13" s="111"/>
      <c r="BB13" s="111"/>
      <c r="BC13" s="111"/>
      <c r="BD13" s="111"/>
      <c r="BE13" s="111"/>
      <c r="BF13" s="111"/>
      <c r="BG13" s="111"/>
      <c r="BH13" s="111"/>
      <c r="BI13" s="111"/>
      <c r="BJ13" s="111"/>
      <c r="BK13" s="111"/>
      <c r="BL13" s="111"/>
      <c r="BM13" s="111"/>
      <c r="BN13" s="111"/>
      <c r="BO13" s="111"/>
      <c r="BP13" s="111"/>
      <c r="BQ13" s="111"/>
      <c r="BR13" s="111"/>
      <c r="BS13" s="111"/>
      <c r="BT13" s="111"/>
      <c r="BU13" s="111"/>
      <c r="BV13" s="111"/>
      <c r="BW13" s="111"/>
      <c r="BX13" s="111"/>
      <c r="BY13" s="111"/>
      <c r="BZ13" s="111"/>
      <c r="CA13" s="111"/>
    </row>
    <row r="14" spans="1:79" ht="20.100000000000001" customHeight="1" x14ac:dyDescent="0.3">
      <c r="A14" s="109" t="s">
        <v>7</v>
      </c>
      <c r="B14" s="110" t="s">
        <v>548</v>
      </c>
      <c r="C14" s="110">
        <v>110</v>
      </c>
      <c r="D14" s="111"/>
      <c r="E14" s="111"/>
      <c r="F14" s="111"/>
      <c r="G14" s="111"/>
      <c r="H14" s="111"/>
      <c r="I14" s="111"/>
      <c r="J14" s="111"/>
      <c r="K14" s="111"/>
      <c r="L14" s="111"/>
      <c r="M14" s="111"/>
      <c r="N14" s="111"/>
      <c r="O14" s="111"/>
      <c r="P14" s="111"/>
      <c r="Q14" s="111"/>
      <c r="R14" s="111"/>
      <c r="S14" s="111"/>
      <c r="T14" s="111"/>
      <c r="U14" s="111"/>
      <c r="V14" s="111"/>
      <c r="W14" s="111"/>
      <c r="X14" s="111"/>
      <c r="Y14" s="111"/>
      <c r="Z14" s="111"/>
      <c r="AA14" s="111"/>
      <c r="AB14" s="111"/>
      <c r="AC14" s="111"/>
      <c r="AD14" s="111"/>
      <c r="AE14" s="111"/>
      <c r="AF14" s="111"/>
      <c r="AG14" s="111"/>
      <c r="AH14" s="111"/>
      <c r="AI14" s="111"/>
      <c r="AJ14" s="111"/>
      <c r="AK14" s="111"/>
      <c r="AL14" s="111"/>
      <c r="AM14" s="111"/>
      <c r="AN14" s="111"/>
      <c r="AO14" s="111"/>
      <c r="AP14" s="111"/>
      <c r="AQ14" s="111"/>
      <c r="AR14" s="111"/>
      <c r="AS14" s="111"/>
      <c r="AT14" s="111"/>
      <c r="AU14" s="111"/>
      <c r="AV14" s="111"/>
      <c r="AW14" s="111"/>
      <c r="AX14" s="111"/>
      <c r="AY14" s="111"/>
      <c r="AZ14" s="111"/>
      <c r="BA14" s="111"/>
      <c r="BB14" s="111"/>
      <c r="BC14" s="111"/>
      <c r="BD14" s="111"/>
      <c r="BE14" s="111"/>
      <c r="BF14" s="111"/>
      <c r="BG14" s="111"/>
      <c r="BH14" s="111"/>
      <c r="BI14" s="111"/>
      <c r="BJ14" s="111"/>
      <c r="BK14" s="111"/>
      <c r="BL14" s="111"/>
      <c r="BM14" s="111"/>
      <c r="BN14" s="111"/>
      <c r="BO14" s="111"/>
      <c r="BP14" s="111"/>
      <c r="BQ14" s="111"/>
      <c r="BR14" s="111"/>
      <c r="BS14" s="111"/>
      <c r="BT14" s="111"/>
      <c r="BU14" s="111"/>
      <c r="BV14" s="111"/>
      <c r="BW14" s="111"/>
      <c r="BX14" s="111"/>
      <c r="BY14" s="111"/>
      <c r="BZ14" s="111"/>
      <c r="CA14" s="111"/>
    </row>
    <row r="15" spans="1:79" ht="20.100000000000001" customHeight="1" x14ac:dyDescent="0.3">
      <c r="A15" s="109" t="s">
        <v>8</v>
      </c>
      <c r="B15" s="110" t="s">
        <v>549</v>
      </c>
      <c r="C15" s="110">
        <v>111</v>
      </c>
      <c r="D15" s="111"/>
      <c r="E15" s="111"/>
      <c r="F15" s="111"/>
      <c r="G15" s="111"/>
      <c r="H15" s="111"/>
      <c r="I15" s="111"/>
      <c r="J15" s="111"/>
      <c r="K15" s="111"/>
      <c r="L15" s="111"/>
      <c r="M15" s="111"/>
      <c r="N15" s="111"/>
      <c r="O15" s="111"/>
      <c r="P15" s="111"/>
      <c r="Q15" s="111"/>
      <c r="R15" s="111"/>
      <c r="S15" s="111"/>
      <c r="T15" s="111"/>
      <c r="U15" s="111"/>
      <c r="V15" s="111"/>
      <c r="W15" s="111"/>
      <c r="X15" s="111"/>
      <c r="Y15" s="111"/>
      <c r="Z15" s="111"/>
      <c r="AA15" s="111"/>
      <c r="AB15" s="111"/>
      <c r="AC15" s="111"/>
      <c r="AD15" s="111"/>
      <c r="AE15" s="111"/>
      <c r="AF15" s="111"/>
      <c r="AG15" s="111"/>
      <c r="AH15" s="111"/>
      <c r="AI15" s="111"/>
      <c r="AJ15" s="111"/>
      <c r="AK15" s="111"/>
      <c r="AL15" s="111"/>
      <c r="AM15" s="111"/>
      <c r="AN15" s="111"/>
      <c r="AO15" s="111"/>
      <c r="AP15" s="111"/>
      <c r="AQ15" s="111"/>
      <c r="AR15" s="111"/>
      <c r="AS15" s="111"/>
      <c r="AT15" s="111"/>
      <c r="AU15" s="111"/>
      <c r="AV15" s="111"/>
      <c r="AW15" s="111"/>
      <c r="AX15" s="111"/>
      <c r="AY15" s="111"/>
      <c r="AZ15" s="111"/>
      <c r="BA15" s="111"/>
      <c r="BB15" s="111"/>
      <c r="BC15" s="111"/>
      <c r="BD15" s="111"/>
      <c r="BE15" s="111"/>
      <c r="BF15" s="111"/>
      <c r="BG15" s="111"/>
      <c r="BH15" s="111"/>
      <c r="BI15" s="111"/>
      <c r="BJ15" s="111"/>
      <c r="BK15" s="111"/>
      <c r="BL15" s="111"/>
      <c r="BM15" s="111"/>
      <c r="BN15" s="111"/>
      <c r="BO15" s="111"/>
      <c r="BP15" s="111"/>
      <c r="BQ15" s="111"/>
      <c r="BR15" s="111"/>
      <c r="BS15" s="111"/>
      <c r="BT15" s="111"/>
      <c r="BU15" s="111"/>
      <c r="BV15" s="111"/>
      <c r="BW15" s="111"/>
      <c r="BX15" s="111"/>
      <c r="BY15" s="111"/>
      <c r="BZ15" s="111"/>
      <c r="CA15" s="111"/>
    </row>
    <row r="16" spans="1:79" ht="20.100000000000001" customHeight="1" x14ac:dyDescent="0.3">
      <c r="A16" s="109" t="s">
        <v>709</v>
      </c>
      <c r="B16" s="110" t="s">
        <v>414</v>
      </c>
      <c r="C16" s="110">
        <v>112</v>
      </c>
      <c r="D16" s="111"/>
      <c r="E16" s="111"/>
      <c r="F16" s="111"/>
      <c r="G16" s="111"/>
      <c r="H16" s="111"/>
      <c r="I16" s="111">
        <v>3</v>
      </c>
      <c r="J16" s="111"/>
      <c r="K16" s="111"/>
      <c r="L16" s="111">
        <v>3</v>
      </c>
      <c r="M16" s="111"/>
      <c r="N16" s="111"/>
      <c r="O16" s="111"/>
      <c r="P16" s="111"/>
      <c r="Q16" s="111">
        <v>1</v>
      </c>
      <c r="R16" s="111">
        <v>2</v>
      </c>
      <c r="S16" s="111"/>
      <c r="T16" s="111"/>
      <c r="U16" s="111"/>
      <c r="V16" s="111"/>
      <c r="W16" s="111">
        <v>3</v>
      </c>
      <c r="X16" s="111"/>
      <c r="Y16" s="111"/>
      <c r="Z16" s="111"/>
      <c r="AA16" s="111"/>
      <c r="AB16" s="111"/>
      <c r="AC16" s="111"/>
      <c r="AD16" s="111">
        <v>3</v>
      </c>
      <c r="AE16" s="111"/>
      <c r="AF16" s="111"/>
      <c r="AG16" s="111"/>
      <c r="AH16" s="111"/>
      <c r="AI16" s="111"/>
      <c r="AJ16" s="111"/>
      <c r="AK16" s="111"/>
      <c r="AL16" s="111"/>
      <c r="AM16" s="111"/>
      <c r="AN16" s="111"/>
      <c r="AO16" s="111">
        <v>2</v>
      </c>
      <c r="AP16" s="111">
        <v>1</v>
      </c>
      <c r="AQ16" s="111"/>
      <c r="AR16" s="111"/>
      <c r="AS16" s="111"/>
      <c r="AT16" s="111">
        <v>2</v>
      </c>
      <c r="AU16" s="111"/>
      <c r="AV16" s="111"/>
      <c r="AW16" s="111">
        <v>1</v>
      </c>
      <c r="AX16" s="111"/>
      <c r="AY16" s="111">
        <v>3</v>
      </c>
      <c r="AZ16" s="111"/>
      <c r="BA16" s="111"/>
      <c r="BB16" s="111"/>
      <c r="BC16" s="111"/>
      <c r="BD16" s="111"/>
      <c r="BE16" s="111"/>
      <c r="BF16" s="111"/>
      <c r="BG16" s="111"/>
      <c r="BH16" s="111"/>
      <c r="BI16" s="111"/>
      <c r="BJ16" s="111"/>
      <c r="BK16" s="111"/>
      <c r="BL16" s="111"/>
      <c r="BM16" s="111"/>
      <c r="BN16" s="111"/>
      <c r="BO16" s="111"/>
      <c r="BP16" s="111"/>
      <c r="BQ16" s="111"/>
      <c r="BR16" s="111"/>
      <c r="BS16" s="111"/>
      <c r="BT16" s="111"/>
      <c r="BU16" s="111">
        <v>3</v>
      </c>
      <c r="BV16" s="111"/>
      <c r="BW16" s="111"/>
      <c r="BX16" s="111"/>
      <c r="BY16" s="111">
        <v>3</v>
      </c>
      <c r="BZ16" s="111"/>
      <c r="CA16" s="111"/>
    </row>
    <row r="17" spans="1:79" ht="20.100000000000001" customHeight="1" x14ac:dyDescent="0.3">
      <c r="A17" s="109" t="s">
        <v>9</v>
      </c>
      <c r="B17" s="110" t="s">
        <v>415</v>
      </c>
      <c r="C17" s="110">
        <v>113</v>
      </c>
      <c r="D17" s="111"/>
      <c r="E17" s="111">
        <v>1</v>
      </c>
      <c r="F17" s="111">
        <v>1</v>
      </c>
      <c r="G17" s="111"/>
      <c r="H17" s="111"/>
      <c r="I17" s="111">
        <v>4</v>
      </c>
      <c r="J17" s="111"/>
      <c r="K17" s="111"/>
      <c r="L17" s="111">
        <v>4</v>
      </c>
      <c r="M17" s="111"/>
      <c r="N17" s="111"/>
      <c r="O17" s="111"/>
      <c r="P17" s="111">
        <v>1</v>
      </c>
      <c r="Q17" s="111">
        <v>3</v>
      </c>
      <c r="R17" s="111"/>
      <c r="S17" s="111"/>
      <c r="T17" s="111"/>
      <c r="U17" s="111"/>
      <c r="V17" s="111"/>
      <c r="W17" s="111">
        <v>4</v>
      </c>
      <c r="X17" s="111"/>
      <c r="Y17" s="111"/>
      <c r="Z17" s="111"/>
      <c r="AA17" s="111"/>
      <c r="AB17" s="111"/>
      <c r="AC17" s="111"/>
      <c r="AD17" s="111">
        <v>4</v>
      </c>
      <c r="AE17" s="111"/>
      <c r="AF17" s="111"/>
      <c r="AG17" s="111"/>
      <c r="AH17" s="111"/>
      <c r="AI17" s="111"/>
      <c r="AJ17" s="111"/>
      <c r="AK17" s="111"/>
      <c r="AL17" s="111"/>
      <c r="AM17" s="111"/>
      <c r="AN17" s="111"/>
      <c r="AO17" s="111"/>
      <c r="AP17" s="111">
        <v>3</v>
      </c>
      <c r="AQ17" s="111">
        <v>1</v>
      </c>
      <c r="AR17" s="111"/>
      <c r="AS17" s="111"/>
      <c r="AT17" s="111">
        <v>1</v>
      </c>
      <c r="AU17" s="111"/>
      <c r="AV17" s="111"/>
      <c r="AW17" s="111">
        <v>3</v>
      </c>
      <c r="AX17" s="111"/>
      <c r="AY17" s="111">
        <v>4</v>
      </c>
      <c r="AZ17" s="111"/>
      <c r="BA17" s="111"/>
      <c r="BB17" s="111"/>
      <c r="BC17" s="111"/>
      <c r="BD17" s="111"/>
      <c r="BE17" s="111"/>
      <c r="BF17" s="111"/>
      <c r="BG17" s="111"/>
      <c r="BH17" s="111"/>
      <c r="BI17" s="111"/>
      <c r="BJ17" s="111"/>
      <c r="BK17" s="111"/>
      <c r="BL17" s="111"/>
      <c r="BM17" s="111"/>
      <c r="BN17" s="111"/>
      <c r="BO17" s="111"/>
      <c r="BP17" s="111"/>
      <c r="BQ17" s="111"/>
      <c r="BR17" s="111"/>
      <c r="BS17" s="111"/>
      <c r="BT17" s="111"/>
      <c r="BU17" s="111">
        <v>5</v>
      </c>
      <c r="BV17" s="111"/>
      <c r="BW17" s="111"/>
      <c r="BX17" s="111"/>
      <c r="BY17" s="111">
        <v>4</v>
      </c>
      <c r="BZ17" s="111"/>
      <c r="CA17" s="111"/>
    </row>
    <row r="18" spans="1:79" ht="20.100000000000001" customHeight="1" x14ac:dyDescent="0.3">
      <c r="A18" s="109" t="s">
        <v>10</v>
      </c>
      <c r="B18" s="110" t="s">
        <v>550</v>
      </c>
      <c r="C18" s="110">
        <v>114</v>
      </c>
      <c r="D18" s="111"/>
      <c r="E18" s="111"/>
      <c r="F18" s="111"/>
      <c r="G18" s="111"/>
      <c r="H18" s="111"/>
      <c r="I18" s="111"/>
      <c r="J18" s="111"/>
      <c r="K18" s="111"/>
      <c r="L18" s="111"/>
      <c r="M18" s="111"/>
      <c r="N18" s="111"/>
      <c r="O18" s="111"/>
      <c r="P18" s="111"/>
      <c r="Q18" s="111"/>
      <c r="R18" s="111"/>
      <c r="S18" s="111"/>
      <c r="T18" s="111"/>
      <c r="U18" s="111"/>
      <c r="V18" s="111"/>
      <c r="W18" s="111"/>
      <c r="X18" s="111"/>
      <c r="Y18" s="111"/>
      <c r="Z18" s="111"/>
      <c r="AA18" s="111"/>
      <c r="AB18" s="111"/>
      <c r="AC18" s="111"/>
      <c r="AD18" s="111"/>
      <c r="AE18" s="111"/>
      <c r="AF18" s="111"/>
      <c r="AG18" s="111"/>
      <c r="AH18" s="111"/>
      <c r="AI18" s="111"/>
      <c r="AJ18" s="111"/>
      <c r="AK18" s="111"/>
      <c r="AL18" s="111"/>
      <c r="AM18" s="111"/>
      <c r="AN18" s="111"/>
      <c r="AO18" s="111"/>
      <c r="AP18" s="111"/>
      <c r="AQ18" s="111"/>
      <c r="AR18" s="111"/>
      <c r="AS18" s="111"/>
      <c r="AT18" s="111"/>
      <c r="AU18" s="111"/>
      <c r="AV18" s="111"/>
      <c r="AW18" s="111"/>
      <c r="AX18" s="111"/>
      <c r="AY18" s="111"/>
      <c r="AZ18" s="111"/>
      <c r="BA18" s="111"/>
      <c r="BB18" s="111"/>
      <c r="BC18" s="111"/>
      <c r="BD18" s="111"/>
      <c r="BE18" s="111"/>
      <c r="BF18" s="111"/>
      <c r="BG18" s="111"/>
      <c r="BH18" s="111"/>
      <c r="BI18" s="111"/>
      <c r="BJ18" s="111"/>
      <c r="BK18" s="111"/>
      <c r="BL18" s="111"/>
      <c r="BM18" s="111"/>
      <c r="BN18" s="111"/>
      <c r="BO18" s="111"/>
      <c r="BP18" s="111"/>
      <c r="BQ18" s="111"/>
      <c r="BR18" s="111"/>
      <c r="BS18" s="111"/>
      <c r="BT18" s="111"/>
      <c r="BU18" s="111"/>
      <c r="BV18" s="111"/>
      <c r="BW18" s="111"/>
      <c r="BX18" s="111"/>
      <c r="BY18" s="111"/>
      <c r="BZ18" s="111"/>
      <c r="CA18" s="111"/>
    </row>
    <row r="19" spans="1:79" ht="20.100000000000001" customHeight="1" x14ac:dyDescent="0.3">
      <c r="A19" s="109" t="s">
        <v>11</v>
      </c>
      <c r="B19" s="110" t="s">
        <v>551</v>
      </c>
      <c r="C19" s="110">
        <v>115</v>
      </c>
      <c r="D19" s="111"/>
      <c r="E19" s="111"/>
      <c r="F19" s="111"/>
      <c r="G19" s="111"/>
      <c r="H19" s="111"/>
      <c r="I19" s="111"/>
      <c r="J19" s="111"/>
      <c r="K19" s="111"/>
      <c r="L19" s="111"/>
      <c r="M19" s="111"/>
      <c r="N19" s="111"/>
      <c r="O19" s="111"/>
      <c r="P19" s="111"/>
      <c r="Q19" s="111"/>
      <c r="R19" s="111"/>
      <c r="S19" s="111"/>
      <c r="T19" s="111"/>
      <c r="U19" s="111"/>
      <c r="V19" s="111"/>
      <c r="W19" s="111"/>
      <c r="X19" s="111"/>
      <c r="Y19" s="111"/>
      <c r="Z19" s="111"/>
      <c r="AA19" s="111"/>
      <c r="AB19" s="111"/>
      <c r="AC19" s="111"/>
      <c r="AD19" s="111"/>
      <c r="AE19" s="111"/>
      <c r="AF19" s="111"/>
      <c r="AG19" s="111"/>
      <c r="AH19" s="111"/>
      <c r="AI19" s="111"/>
      <c r="AJ19" s="111"/>
      <c r="AK19" s="111"/>
      <c r="AL19" s="111"/>
      <c r="AM19" s="111"/>
      <c r="AN19" s="111"/>
      <c r="AO19" s="111"/>
      <c r="AP19" s="111"/>
      <c r="AQ19" s="111"/>
      <c r="AR19" s="111"/>
      <c r="AS19" s="111"/>
      <c r="AT19" s="111"/>
      <c r="AU19" s="111"/>
      <c r="AV19" s="111"/>
      <c r="AW19" s="111"/>
      <c r="AX19" s="111"/>
      <c r="AY19" s="111"/>
      <c r="AZ19" s="111"/>
      <c r="BA19" s="111"/>
      <c r="BB19" s="111"/>
      <c r="BC19" s="111"/>
      <c r="BD19" s="111"/>
      <c r="BE19" s="111"/>
      <c r="BF19" s="111"/>
      <c r="BG19" s="111"/>
      <c r="BH19" s="111"/>
      <c r="BI19" s="111"/>
      <c r="BJ19" s="111"/>
      <c r="BK19" s="111"/>
      <c r="BL19" s="111"/>
      <c r="BM19" s="111"/>
      <c r="BN19" s="111"/>
      <c r="BO19" s="111"/>
      <c r="BP19" s="111"/>
      <c r="BQ19" s="111"/>
      <c r="BR19" s="111"/>
      <c r="BS19" s="111"/>
      <c r="BT19" s="111"/>
      <c r="BU19" s="111"/>
      <c r="BV19" s="111"/>
      <c r="BW19" s="111"/>
      <c r="BX19" s="111"/>
      <c r="BY19" s="111"/>
      <c r="BZ19" s="111"/>
      <c r="CA19" s="111"/>
    </row>
    <row r="20" spans="1:79" ht="20.100000000000001" customHeight="1" x14ac:dyDescent="0.3">
      <c r="A20" s="109" t="s">
        <v>12</v>
      </c>
      <c r="B20" s="110" t="s">
        <v>416</v>
      </c>
      <c r="C20" s="110">
        <v>116</v>
      </c>
      <c r="D20" s="112"/>
      <c r="E20" s="112"/>
      <c r="F20" s="111"/>
      <c r="G20" s="112"/>
      <c r="H20" s="112"/>
      <c r="I20" s="112"/>
      <c r="J20" s="112"/>
      <c r="K20" s="112"/>
      <c r="L20" s="111"/>
      <c r="M20" s="112"/>
      <c r="N20" s="112"/>
      <c r="O20" s="112"/>
      <c r="P20" s="112"/>
      <c r="Q20" s="112"/>
      <c r="R20" s="112"/>
      <c r="S20" s="112"/>
      <c r="T20" s="112"/>
      <c r="U20" s="112"/>
      <c r="V20" s="112"/>
      <c r="W20" s="111"/>
      <c r="X20" s="112"/>
      <c r="Y20" s="112"/>
      <c r="Z20" s="112"/>
      <c r="AA20" s="112"/>
      <c r="AB20" s="112"/>
      <c r="AC20" s="112"/>
      <c r="AD20" s="112"/>
      <c r="AE20" s="112"/>
      <c r="AF20" s="112"/>
      <c r="AG20" s="112"/>
      <c r="AH20" s="112"/>
      <c r="AI20" s="112"/>
      <c r="AJ20" s="112"/>
      <c r="AK20" s="112"/>
      <c r="AL20" s="112"/>
      <c r="AM20" s="112"/>
      <c r="AN20" s="112"/>
      <c r="AO20" s="112"/>
      <c r="AP20" s="112"/>
      <c r="AQ20" s="112"/>
      <c r="AR20" s="112"/>
      <c r="AS20" s="112"/>
      <c r="AT20" s="112"/>
      <c r="AU20" s="112"/>
      <c r="AV20" s="112"/>
      <c r="AW20" s="112"/>
      <c r="AX20" s="112"/>
      <c r="AY20" s="112"/>
      <c r="AZ20" s="112"/>
      <c r="BA20" s="112"/>
      <c r="BB20" s="112"/>
      <c r="BC20" s="112"/>
      <c r="BD20" s="112"/>
      <c r="BE20" s="112"/>
      <c r="BF20" s="111"/>
      <c r="BG20" s="112"/>
      <c r="BH20" s="112"/>
      <c r="BI20" s="112"/>
      <c r="BJ20" s="112"/>
      <c r="BK20" s="112"/>
      <c r="BL20" s="112"/>
      <c r="BM20" s="112"/>
      <c r="BN20" s="112"/>
      <c r="BO20" s="112"/>
      <c r="BP20" s="112"/>
      <c r="BQ20" s="112"/>
      <c r="BR20" s="112"/>
      <c r="BS20" s="111"/>
      <c r="BT20" s="112"/>
      <c r="BU20" s="112"/>
      <c r="BV20" s="112"/>
      <c r="BW20" s="112"/>
      <c r="BX20" s="112"/>
      <c r="BY20" s="111"/>
      <c r="BZ20" s="111"/>
      <c r="CA20" s="111"/>
    </row>
    <row r="21" spans="1:79" ht="20.100000000000001" customHeight="1" x14ac:dyDescent="0.3">
      <c r="A21" s="109" t="s">
        <v>13</v>
      </c>
      <c r="B21" s="110" t="s">
        <v>417</v>
      </c>
      <c r="C21" s="110">
        <v>117</v>
      </c>
      <c r="D21" s="111"/>
      <c r="E21" s="111">
        <v>2</v>
      </c>
      <c r="F21" s="111">
        <v>2</v>
      </c>
      <c r="G21" s="111"/>
      <c r="H21" s="111"/>
      <c r="I21" s="111"/>
      <c r="J21" s="111"/>
      <c r="K21" s="111"/>
      <c r="L21" s="111"/>
      <c r="M21" s="111"/>
      <c r="N21" s="111"/>
      <c r="O21" s="111"/>
      <c r="P21" s="111"/>
      <c r="Q21" s="111"/>
      <c r="R21" s="111"/>
      <c r="S21" s="111"/>
      <c r="T21" s="111"/>
      <c r="U21" s="111"/>
      <c r="V21" s="111"/>
      <c r="W21" s="111"/>
      <c r="X21" s="111"/>
      <c r="Y21" s="111"/>
      <c r="Z21" s="111"/>
      <c r="AA21" s="111"/>
      <c r="AB21" s="111"/>
      <c r="AC21" s="111"/>
      <c r="AD21" s="111"/>
      <c r="AE21" s="111"/>
      <c r="AF21" s="111"/>
      <c r="AG21" s="111"/>
      <c r="AH21" s="111"/>
      <c r="AI21" s="111"/>
      <c r="AJ21" s="111"/>
      <c r="AK21" s="111"/>
      <c r="AL21" s="111"/>
      <c r="AM21" s="111"/>
      <c r="AN21" s="111"/>
      <c r="AO21" s="111"/>
      <c r="AP21" s="111"/>
      <c r="AQ21" s="111"/>
      <c r="AR21" s="111"/>
      <c r="AS21" s="111"/>
      <c r="AT21" s="111"/>
      <c r="AU21" s="111"/>
      <c r="AV21" s="111"/>
      <c r="AW21" s="111"/>
      <c r="AX21" s="111"/>
      <c r="AY21" s="111"/>
      <c r="AZ21" s="111"/>
      <c r="BA21" s="111"/>
      <c r="BB21" s="111"/>
      <c r="BC21" s="111"/>
      <c r="BD21" s="111"/>
      <c r="BE21" s="111"/>
      <c r="BF21" s="111"/>
      <c r="BG21" s="111"/>
      <c r="BH21" s="111"/>
      <c r="BI21" s="111"/>
      <c r="BJ21" s="111"/>
      <c r="BK21" s="111"/>
      <c r="BL21" s="111"/>
      <c r="BM21" s="111"/>
      <c r="BN21" s="111"/>
      <c r="BO21" s="111"/>
      <c r="BP21" s="111"/>
      <c r="BQ21" s="111"/>
      <c r="BR21" s="111"/>
      <c r="BS21" s="111"/>
      <c r="BT21" s="111"/>
      <c r="BU21" s="111">
        <v>2</v>
      </c>
      <c r="BV21" s="111"/>
      <c r="BW21" s="111"/>
      <c r="BX21" s="111"/>
      <c r="BY21" s="111"/>
      <c r="BZ21" s="111"/>
      <c r="CA21" s="111"/>
    </row>
    <row r="22" spans="1:79" ht="20.100000000000001" customHeight="1" x14ac:dyDescent="0.3">
      <c r="A22" s="109" t="s">
        <v>14</v>
      </c>
      <c r="B22" s="110" t="s">
        <v>325</v>
      </c>
      <c r="C22" s="110">
        <v>118</v>
      </c>
      <c r="D22" s="111"/>
      <c r="E22" s="111">
        <v>21</v>
      </c>
      <c r="F22" s="111">
        <v>21</v>
      </c>
      <c r="G22" s="111"/>
      <c r="H22" s="111"/>
      <c r="I22" s="111"/>
      <c r="J22" s="111"/>
      <c r="K22" s="111"/>
      <c r="L22" s="111"/>
      <c r="M22" s="111"/>
      <c r="N22" s="111"/>
      <c r="O22" s="111"/>
      <c r="P22" s="111"/>
      <c r="Q22" s="111"/>
      <c r="R22" s="111"/>
      <c r="S22" s="111"/>
      <c r="T22" s="111"/>
      <c r="U22" s="111"/>
      <c r="V22" s="111"/>
      <c r="W22" s="111"/>
      <c r="X22" s="111"/>
      <c r="Y22" s="111"/>
      <c r="Z22" s="111"/>
      <c r="AA22" s="111"/>
      <c r="AB22" s="111"/>
      <c r="AC22" s="111"/>
      <c r="AD22" s="111"/>
      <c r="AE22" s="111"/>
      <c r="AF22" s="111"/>
      <c r="AG22" s="111"/>
      <c r="AH22" s="111"/>
      <c r="AI22" s="111"/>
      <c r="AJ22" s="111"/>
      <c r="AK22" s="111"/>
      <c r="AL22" s="111"/>
      <c r="AM22" s="111"/>
      <c r="AN22" s="111"/>
      <c r="AO22" s="111"/>
      <c r="AP22" s="111"/>
      <c r="AQ22" s="111"/>
      <c r="AR22" s="111"/>
      <c r="AS22" s="111"/>
      <c r="AT22" s="111"/>
      <c r="AU22" s="111"/>
      <c r="AV22" s="111"/>
      <c r="AW22" s="111"/>
      <c r="AX22" s="111"/>
      <c r="AY22" s="111"/>
      <c r="AZ22" s="111"/>
      <c r="BA22" s="111"/>
      <c r="BB22" s="111"/>
      <c r="BC22" s="111"/>
      <c r="BD22" s="111"/>
      <c r="BE22" s="111"/>
      <c r="BF22" s="111"/>
      <c r="BG22" s="111"/>
      <c r="BH22" s="111"/>
      <c r="BI22" s="111"/>
      <c r="BJ22" s="111"/>
      <c r="BK22" s="111"/>
      <c r="BL22" s="111"/>
      <c r="BM22" s="111"/>
      <c r="BN22" s="111"/>
      <c r="BO22" s="111"/>
      <c r="BP22" s="111"/>
      <c r="BQ22" s="111"/>
      <c r="BR22" s="111"/>
      <c r="BS22" s="111"/>
      <c r="BT22" s="111"/>
      <c r="BU22" s="111">
        <v>21</v>
      </c>
      <c r="BV22" s="111"/>
      <c r="BW22" s="111"/>
      <c r="BX22" s="111"/>
      <c r="BY22" s="111"/>
      <c r="BZ22" s="111"/>
      <c r="CA22" s="111"/>
    </row>
    <row r="23" spans="1:79" ht="20.100000000000001" customHeight="1" x14ac:dyDescent="0.3">
      <c r="A23" s="109" t="s">
        <v>15</v>
      </c>
      <c r="B23" s="110" t="s">
        <v>710</v>
      </c>
      <c r="C23" s="110">
        <v>119</v>
      </c>
      <c r="D23" s="111"/>
      <c r="E23" s="111">
        <v>1</v>
      </c>
      <c r="F23" s="111">
        <v>1</v>
      </c>
      <c r="G23" s="111"/>
      <c r="H23" s="111"/>
      <c r="I23" s="111"/>
      <c r="J23" s="111"/>
      <c r="K23" s="111"/>
      <c r="L23" s="111"/>
      <c r="M23" s="111"/>
      <c r="N23" s="111"/>
      <c r="O23" s="111"/>
      <c r="P23" s="111"/>
      <c r="Q23" s="111"/>
      <c r="R23" s="111"/>
      <c r="S23" s="111"/>
      <c r="T23" s="111"/>
      <c r="U23" s="111"/>
      <c r="V23" s="111"/>
      <c r="W23" s="111"/>
      <c r="X23" s="111"/>
      <c r="Y23" s="111"/>
      <c r="Z23" s="111"/>
      <c r="AA23" s="111"/>
      <c r="AB23" s="111"/>
      <c r="AC23" s="111"/>
      <c r="AD23" s="111"/>
      <c r="AE23" s="111"/>
      <c r="AF23" s="111"/>
      <c r="AG23" s="111"/>
      <c r="AH23" s="111"/>
      <c r="AI23" s="111"/>
      <c r="AJ23" s="111"/>
      <c r="AK23" s="111"/>
      <c r="AL23" s="111"/>
      <c r="AM23" s="111"/>
      <c r="AN23" s="111"/>
      <c r="AO23" s="111"/>
      <c r="AP23" s="111"/>
      <c r="AQ23" s="111"/>
      <c r="AR23" s="111"/>
      <c r="AS23" s="111"/>
      <c r="AT23" s="111"/>
      <c r="AU23" s="111"/>
      <c r="AV23" s="111"/>
      <c r="AW23" s="111"/>
      <c r="AX23" s="111"/>
      <c r="AY23" s="111"/>
      <c r="AZ23" s="111"/>
      <c r="BA23" s="111"/>
      <c r="BB23" s="111"/>
      <c r="BC23" s="111"/>
      <c r="BD23" s="111"/>
      <c r="BE23" s="111"/>
      <c r="BF23" s="111"/>
      <c r="BG23" s="111"/>
      <c r="BH23" s="111"/>
      <c r="BI23" s="111"/>
      <c r="BJ23" s="111"/>
      <c r="BK23" s="111"/>
      <c r="BL23" s="111"/>
      <c r="BM23" s="111"/>
      <c r="BN23" s="111"/>
      <c r="BO23" s="111"/>
      <c r="BP23" s="111"/>
      <c r="BQ23" s="111"/>
      <c r="BR23" s="111"/>
      <c r="BS23" s="111"/>
      <c r="BT23" s="111"/>
      <c r="BU23" s="111">
        <v>1</v>
      </c>
      <c r="BV23" s="111"/>
      <c r="BW23" s="111"/>
      <c r="BX23" s="111"/>
      <c r="BY23" s="111"/>
      <c r="BZ23" s="111"/>
      <c r="CA23" s="111"/>
    </row>
    <row r="24" spans="1:79" ht="20.100000000000001" customHeight="1" x14ac:dyDescent="0.3">
      <c r="A24" s="109" t="s">
        <v>16</v>
      </c>
      <c r="B24" s="110" t="s">
        <v>419</v>
      </c>
      <c r="C24" s="110">
        <v>120</v>
      </c>
      <c r="D24" s="111"/>
      <c r="E24" s="111"/>
      <c r="F24" s="111"/>
      <c r="G24" s="111"/>
      <c r="H24" s="111"/>
      <c r="I24" s="111"/>
      <c r="J24" s="111"/>
      <c r="K24" s="111"/>
      <c r="L24" s="111"/>
      <c r="M24" s="111"/>
      <c r="N24" s="111"/>
      <c r="O24" s="111"/>
      <c r="P24" s="111"/>
      <c r="Q24" s="111"/>
      <c r="R24" s="111"/>
      <c r="S24" s="111"/>
      <c r="T24" s="111"/>
      <c r="U24" s="111"/>
      <c r="V24" s="111"/>
      <c r="W24" s="111"/>
      <c r="X24" s="111"/>
      <c r="Y24" s="111"/>
      <c r="Z24" s="111"/>
      <c r="AA24" s="111"/>
      <c r="AB24" s="111"/>
      <c r="AC24" s="111"/>
      <c r="AD24" s="111"/>
      <c r="AE24" s="111"/>
      <c r="AF24" s="111"/>
      <c r="AG24" s="111"/>
      <c r="AH24" s="111"/>
      <c r="AI24" s="111"/>
      <c r="AJ24" s="111"/>
      <c r="AK24" s="111"/>
      <c r="AL24" s="111"/>
      <c r="AM24" s="111"/>
      <c r="AN24" s="111"/>
      <c r="AO24" s="111"/>
      <c r="AP24" s="111"/>
      <c r="AQ24" s="111"/>
      <c r="AR24" s="111"/>
      <c r="AS24" s="111"/>
      <c r="AT24" s="111"/>
      <c r="AU24" s="111"/>
      <c r="AV24" s="111"/>
      <c r="AW24" s="111"/>
      <c r="AX24" s="111"/>
      <c r="AY24" s="111"/>
      <c r="AZ24" s="111"/>
      <c r="BA24" s="111"/>
      <c r="BB24" s="111"/>
      <c r="BC24" s="111"/>
      <c r="BD24" s="111"/>
      <c r="BE24" s="111"/>
      <c r="BF24" s="111"/>
      <c r="BG24" s="111"/>
      <c r="BH24" s="111"/>
      <c r="BI24" s="111"/>
      <c r="BJ24" s="111"/>
      <c r="BK24" s="111"/>
      <c r="BL24" s="111"/>
      <c r="BM24" s="111"/>
      <c r="BN24" s="111"/>
      <c r="BO24" s="111"/>
      <c r="BP24" s="111"/>
      <c r="BQ24" s="111"/>
      <c r="BR24" s="111"/>
      <c r="BS24" s="111"/>
      <c r="BT24" s="111"/>
      <c r="BU24" s="111"/>
      <c r="BV24" s="111"/>
      <c r="BW24" s="111"/>
      <c r="BX24" s="111"/>
      <c r="BY24" s="111"/>
      <c r="BZ24" s="111"/>
      <c r="CA24" s="111"/>
    </row>
    <row r="25" spans="1:79" ht="20.100000000000001" customHeight="1" x14ac:dyDescent="0.3">
      <c r="A25" s="109" t="s">
        <v>17</v>
      </c>
      <c r="B25" s="110" t="s">
        <v>420</v>
      </c>
      <c r="C25" s="110">
        <v>121</v>
      </c>
      <c r="D25" s="111"/>
      <c r="E25" s="111"/>
      <c r="F25" s="111"/>
      <c r="G25" s="111"/>
      <c r="H25" s="111"/>
      <c r="I25" s="111"/>
      <c r="J25" s="111"/>
      <c r="K25" s="111"/>
      <c r="L25" s="111"/>
      <c r="M25" s="111"/>
      <c r="N25" s="111"/>
      <c r="O25" s="111"/>
      <c r="P25" s="111"/>
      <c r="Q25" s="111"/>
      <c r="R25" s="111"/>
      <c r="S25" s="111"/>
      <c r="T25" s="111"/>
      <c r="U25" s="111"/>
      <c r="V25" s="111"/>
      <c r="W25" s="111"/>
      <c r="X25" s="111"/>
      <c r="Y25" s="111"/>
      <c r="Z25" s="111"/>
      <c r="AA25" s="111"/>
      <c r="AB25" s="111"/>
      <c r="AC25" s="111"/>
      <c r="AD25" s="111"/>
      <c r="AE25" s="111"/>
      <c r="AF25" s="111"/>
      <c r="AG25" s="111"/>
      <c r="AH25" s="111"/>
      <c r="AI25" s="111"/>
      <c r="AJ25" s="111"/>
      <c r="AK25" s="111"/>
      <c r="AL25" s="111"/>
      <c r="AM25" s="111"/>
      <c r="AN25" s="111"/>
      <c r="AO25" s="111"/>
      <c r="AP25" s="111"/>
      <c r="AQ25" s="111"/>
      <c r="AR25" s="111"/>
      <c r="AS25" s="111"/>
      <c r="AT25" s="111"/>
      <c r="AU25" s="111"/>
      <c r="AV25" s="111"/>
      <c r="AW25" s="111"/>
      <c r="AX25" s="111"/>
      <c r="AY25" s="111"/>
      <c r="AZ25" s="111"/>
      <c r="BA25" s="111"/>
      <c r="BB25" s="111"/>
      <c r="BC25" s="111"/>
      <c r="BD25" s="111"/>
      <c r="BE25" s="111"/>
      <c r="BF25" s="111"/>
      <c r="BG25" s="111"/>
      <c r="BH25" s="111"/>
      <c r="BI25" s="111"/>
      <c r="BJ25" s="111"/>
      <c r="BK25" s="111"/>
      <c r="BL25" s="111"/>
      <c r="BM25" s="111"/>
      <c r="BN25" s="111"/>
      <c r="BO25" s="111"/>
      <c r="BP25" s="111"/>
      <c r="BQ25" s="111"/>
      <c r="BR25" s="111"/>
      <c r="BS25" s="111"/>
      <c r="BT25" s="111"/>
      <c r="BU25" s="111"/>
      <c r="BV25" s="111"/>
      <c r="BW25" s="111"/>
      <c r="BX25" s="111"/>
      <c r="BY25" s="111"/>
      <c r="BZ25" s="111"/>
      <c r="CA25" s="111"/>
    </row>
    <row r="26" spans="1:79" ht="20.100000000000001" customHeight="1" x14ac:dyDescent="0.3">
      <c r="A26" s="109" t="s">
        <v>18</v>
      </c>
      <c r="B26" s="110" t="s">
        <v>657</v>
      </c>
      <c r="C26" s="110">
        <v>122</v>
      </c>
      <c r="D26" s="111"/>
      <c r="E26" s="111"/>
      <c r="F26" s="111"/>
      <c r="G26" s="111"/>
      <c r="H26" s="111"/>
      <c r="I26" s="111"/>
      <c r="J26" s="111"/>
      <c r="K26" s="111"/>
      <c r="L26" s="111"/>
      <c r="M26" s="111"/>
      <c r="N26" s="111"/>
      <c r="O26" s="111"/>
      <c r="P26" s="111"/>
      <c r="Q26" s="111"/>
      <c r="R26" s="111"/>
      <c r="S26" s="111"/>
      <c r="T26" s="111"/>
      <c r="U26" s="111"/>
      <c r="V26" s="111"/>
      <c r="W26" s="111"/>
      <c r="X26" s="111"/>
      <c r="Y26" s="111"/>
      <c r="Z26" s="111"/>
      <c r="AA26" s="111"/>
      <c r="AB26" s="111"/>
      <c r="AC26" s="111"/>
      <c r="AD26" s="111"/>
      <c r="AE26" s="111"/>
      <c r="AF26" s="111"/>
      <c r="AG26" s="111"/>
      <c r="AH26" s="111"/>
      <c r="AI26" s="111"/>
      <c r="AJ26" s="111"/>
      <c r="AK26" s="111"/>
      <c r="AL26" s="111"/>
      <c r="AM26" s="111"/>
      <c r="AN26" s="111"/>
      <c r="AO26" s="111"/>
      <c r="AP26" s="111"/>
      <c r="AQ26" s="111"/>
      <c r="AR26" s="111"/>
      <c r="AS26" s="111"/>
      <c r="AT26" s="111"/>
      <c r="AU26" s="111"/>
      <c r="AV26" s="111"/>
      <c r="AW26" s="111"/>
      <c r="AX26" s="111"/>
      <c r="AY26" s="111"/>
      <c r="AZ26" s="111"/>
      <c r="BA26" s="111"/>
      <c r="BB26" s="111"/>
      <c r="BC26" s="111"/>
      <c r="BD26" s="111"/>
      <c r="BE26" s="111"/>
      <c r="BF26" s="111"/>
      <c r="BG26" s="111"/>
      <c r="BH26" s="111"/>
      <c r="BI26" s="111"/>
      <c r="BJ26" s="111"/>
      <c r="BK26" s="111"/>
      <c r="BL26" s="111"/>
      <c r="BM26" s="111"/>
      <c r="BN26" s="111"/>
      <c r="BO26" s="111"/>
      <c r="BP26" s="111"/>
      <c r="BQ26" s="111"/>
      <c r="BR26" s="111"/>
      <c r="BS26" s="111"/>
      <c r="BT26" s="111"/>
      <c r="BU26" s="111"/>
      <c r="BV26" s="111"/>
      <c r="BW26" s="111"/>
      <c r="BX26" s="111"/>
      <c r="BY26" s="111"/>
      <c r="BZ26" s="111"/>
      <c r="CA26" s="111"/>
    </row>
    <row r="27" spans="1:79" ht="20.100000000000001" customHeight="1" x14ac:dyDescent="0.3">
      <c r="A27" s="109" t="s">
        <v>19</v>
      </c>
      <c r="B27" s="110" t="s">
        <v>421</v>
      </c>
      <c r="C27" s="113">
        <v>123</v>
      </c>
      <c r="D27" s="111"/>
      <c r="E27" s="111"/>
      <c r="F27" s="111"/>
      <c r="G27" s="111"/>
      <c r="H27" s="111"/>
      <c r="I27" s="111"/>
      <c r="J27" s="111"/>
      <c r="K27" s="111"/>
      <c r="L27" s="111"/>
      <c r="M27" s="111"/>
      <c r="N27" s="111"/>
      <c r="O27" s="111"/>
      <c r="P27" s="111"/>
      <c r="Q27" s="111"/>
      <c r="R27" s="111"/>
      <c r="S27" s="111"/>
      <c r="T27" s="111"/>
      <c r="U27" s="111"/>
      <c r="V27" s="111"/>
      <c r="W27" s="111"/>
      <c r="X27" s="111"/>
      <c r="Y27" s="111"/>
      <c r="Z27" s="111"/>
      <c r="AA27" s="111"/>
      <c r="AB27" s="111"/>
      <c r="AC27" s="111"/>
      <c r="AD27" s="111"/>
      <c r="AE27" s="111"/>
      <c r="AF27" s="111"/>
      <c r="AG27" s="111"/>
      <c r="AH27" s="111"/>
      <c r="AI27" s="111"/>
      <c r="AJ27" s="111"/>
      <c r="AK27" s="111"/>
      <c r="AL27" s="111"/>
      <c r="AM27" s="111"/>
      <c r="AN27" s="111"/>
      <c r="AO27" s="111"/>
      <c r="AP27" s="111"/>
      <c r="AQ27" s="111"/>
      <c r="AR27" s="111"/>
      <c r="AS27" s="111"/>
      <c r="AT27" s="111"/>
      <c r="AU27" s="111"/>
      <c r="AV27" s="111"/>
      <c r="AW27" s="111"/>
      <c r="AX27" s="111"/>
      <c r="AY27" s="111"/>
      <c r="AZ27" s="111"/>
      <c r="BA27" s="111"/>
      <c r="BB27" s="111"/>
      <c r="BC27" s="111"/>
      <c r="BD27" s="111"/>
      <c r="BE27" s="111"/>
      <c r="BF27" s="111"/>
      <c r="BG27" s="111"/>
      <c r="BH27" s="111"/>
      <c r="BI27" s="111"/>
      <c r="BJ27" s="111"/>
      <c r="BK27" s="111"/>
      <c r="BL27" s="111"/>
      <c r="BM27" s="111"/>
      <c r="BN27" s="111"/>
      <c r="BO27" s="111"/>
      <c r="BP27" s="111"/>
      <c r="BQ27" s="111"/>
      <c r="BR27" s="111"/>
      <c r="BS27" s="111"/>
      <c r="BT27" s="111"/>
      <c r="BU27" s="111"/>
      <c r="BV27" s="111"/>
      <c r="BW27" s="111"/>
      <c r="BX27" s="111"/>
      <c r="BY27" s="111"/>
      <c r="BZ27" s="111"/>
      <c r="CA27" s="111"/>
    </row>
    <row r="28" spans="1:79" ht="20.100000000000001" customHeight="1" x14ac:dyDescent="0.3">
      <c r="A28" s="109" t="s">
        <v>20</v>
      </c>
      <c r="B28" s="110" t="s">
        <v>422</v>
      </c>
      <c r="C28" s="113">
        <v>124</v>
      </c>
      <c r="D28" s="111"/>
      <c r="E28" s="111"/>
      <c r="F28" s="111"/>
      <c r="G28" s="111"/>
      <c r="H28" s="111"/>
      <c r="I28" s="111"/>
      <c r="J28" s="111"/>
      <c r="K28" s="111"/>
      <c r="L28" s="111"/>
      <c r="M28" s="111"/>
      <c r="N28" s="111"/>
      <c r="O28" s="111"/>
      <c r="P28" s="111"/>
      <c r="Q28" s="111"/>
      <c r="R28" s="111"/>
      <c r="S28" s="111"/>
      <c r="T28" s="111"/>
      <c r="U28" s="111"/>
      <c r="V28" s="111"/>
      <c r="W28" s="111"/>
      <c r="X28" s="111"/>
      <c r="Y28" s="111"/>
      <c r="Z28" s="111"/>
      <c r="AA28" s="111"/>
      <c r="AB28" s="111"/>
      <c r="AC28" s="111"/>
      <c r="AD28" s="111"/>
      <c r="AE28" s="111"/>
      <c r="AF28" s="111"/>
      <c r="AG28" s="111"/>
      <c r="AH28" s="111"/>
      <c r="AI28" s="111"/>
      <c r="AJ28" s="111"/>
      <c r="AK28" s="111"/>
      <c r="AL28" s="111"/>
      <c r="AM28" s="111"/>
      <c r="AN28" s="111"/>
      <c r="AO28" s="111"/>
      <c r="AP28" s="111"/>
      <c r="AQ28" s="111"/>
      <c r="AR28" s="111"/>
      <c r="AS28" s="111"/>
      <c r="AT28" s="111"/>
      <c r="AU28" s="111"/>
      <c r="AV28" s="111"/>
      <c r="AW28" s="111"/>
      <c r="AX28" s="111"/>
      <c r="AY28" s="111"/>
      <c r="AZ28" s="111"/>
      <c r="BA28" s="111"/>
      <c r="BB28" s="111"/>
      <c r="BC28" s="111"/>
      <c r="BD28" s="111"/>
      <c r="BE28" s="111"/>
      <c r="BF28" s="111"/>
      <c r="BG28" s="111"/>
      <c r="BH28" s="111"/>
      <c r="BI28" s="111"/>
      <c r="BJ28" s="111"/>
      <c r="BK28" s="111"/>
      <c r="BL28" s="111"/>
      <c r="BM28" s="111"/>
      <c r="BN28" s="111"/>
      <c r="BO28" s="111"/>
      <c r="BP28" s="111"/>
      <c r="BQ28" s="111"/>
      <c r="BR28" s="111"/>
      <c r="BS28" s="111"/>
      <c r="BT28" s="111"/>
      <c r="BU28" s="111"/>
      <c r="BV28" s="111"/>
      <c r="BW28" s="111"/>
      <c r="BX28" s="111"/>
      <c r="BY28" s="111"/>
      <c r="BZ28" s="111"/>
      <c r="CA28" s="111"/>
    </row>
    <row r="29" spans="1:79" ht="20.100000000000001" customHeight="1" x14ac:dyDescent="0.3">
      <c r="A29" s="109" t="s">
        <v>21</v>
      </c>
      <c r="B29" s="110" t="s">
        <v>500</v>
      </c>
      <c r="C29" s="113">
        <v>125</v>
      </c>
      <c r="D29" s="111"/>
      <c r="E29" s="111"/>
      <c r="F29" s="111"/>
      <c r="G29" s="111"/>
      <c r="H29" s="111"/>
      <c r="I29" s="111"/>
      <c r="J29" s="111"/>
      <c r="K29" s="111"/>
      <c r="L29" s="111"/>
      <c r="M29" s="111"/>
      <c r="N29" s="111"/>
      <c r="O29" s="111"/>
      <c r="P29" s="111"/>
      <c r="Q29" s="111"/>
      <c r="R29" s="111"/>
      <c r="S29" s="111"/>
      <c r="T29" s="111"/>
      <c r="U29" s="111"/>
      <c r="V29" s="111"/>
      <c r="W29" s="111"/>
      <c r="X29" s="111"/>
      <c r="Y29" s="111"/>
      <c r="Z29" s="111"/>
      <c r="AA29" s="111"/>
      <c r="AB29" s="111"/>
      <c r="AC29" s="111"/>
      <c r="AD29" s="111"/>
      <c r="AE29" s="111"/>
      <c r="AF29" s="111"/>
      <c r="AG29" s="111"/>
      <c r="AH29" s="111"/>
      <c r="AI29" s="111"/>
      <c r="AJ29" s="111"/>
      <c r="AK29" s="111"/>
      <c r="AL29" s="111"/>
      <c r="AM29" s="111"/>
      <c r="AN29" s="111"/>
      <c r="AO29" s="111"/>
      <c r="AP29" s="111"/>
      <c r="AQ29" s="111"/>
      <c r="AR29" s="111"/>
      <c r="AS29" s="111"/>
      <c r="AT29" s="111"/>
      <c r="AU29" s="111"/>
      <c r="AV29" s="111"/>
      <c r="AW29" s="111"/>
      <c r="AX29" s="111"/>
      <c r="AY29" s="111"/>
      <c r="AZ29" s="111"/>
      <c r="BA29" s="111"/>
      <c r="BB29" s="111"/>
      <c r="BC29" s="111"/>
      <c r="BD29" s="111"/>
      <c r="BE29" s="111"/>
      <c r="BF29" s="111"/>
      <c r="BG29" s="111"/>
      <c r="BH29" s="111"/>
      <c r="BI29" s="111"/>
      <c r="BJ29" s="111"/>
      <c r="BK29" s="111"/>
      <c r="BL29" s="111"/>
      <c r="BM29" s="111"/>
      <c r="BN29" s="111"/>
      <c r="BO29" s="111"/>
      <c r="BP29" s="111"/>
      <c r="BQ29" s="111"/>
      <c r="BR29" s="111"/>
      <c r="BS29" s="111"/>
      <c r="BT29" s="111"/>
      <c r="BU29" s="111"/>
      <c r="BV29" s="111"/>
      <c r="BW29" s="111"/>
      <c r="BX29" s="111"/>
      <c r="BY29" s="111"/>
      <c r="BZ29" s="111"/>
      <c r="CA29" s="111"/>
    </row>
    <row r="30" spans="1:79" ht="20.100000000000001" customHeight="1" x14ac:dyDescent="0.3">
      <c r="A30" s="109" t="s">
        <v>22</v>
      </c>
      <c r="B30" s="110" t="s">
        <v>503</v>
      </c>
      <c r="C30" s="113">
        <v>127</v>
      </c>
      <c r="D30" s="111"/>
      <c r="E30" s="111"/>
      <c r="F30" s="111"/>
      <c r="G30" s="111"/>
      <c r="H30" s="111"/>
      <c r="I30" s="111"/>
      <c r="J30" s="111"/>
      <c r="K30" s="111"/>
      <c r="L30" s="111"/>
      <c r="M30" s="111"/>
      <c r="N30" s="111"/>
      <c r="O30" s="111"/>
      <c r="P30" s="111"/>
      <c r="Q30" s="111"/>
      <c r="R30" s="111"/>
      <c r="S30" s="111"/>
      <c r="T30" s="111"/>
      <c r="U30" s="111"/>
      <c r="V30" s="111"/>
      <c r="W30" s="111"/>
      <c r="X30" s="111"/>
      <c r="Y30" s="111"/>
      <c r="Z30" s="111"/>
      <c r="AA30" s="111"/>
      <c r="AB30" s="111"/>
      <c r="AC30" s="111"/>
      <c r="AD30" s="111"/>
      <c r="AE30" s="111"/>
      <c r="AF30" s="111"/>
      <c r="AG30" s="111"/>
      <c r="AH30" s="111"/>
      <c r="AI30" s="111"/>
      <c r="AJ30" s="111"/>
      <c r="AK30" s="111"/>
      <c r="AL30" s="111"/>
      <c r="AM30" s="111"/>
      <c r="AN30" s="111"/>
      <c r="AO30" s="111"/>
      <c r="AP30" s="111"/>
      <c r="AQ30" s="111"/>
      <c r="AR30" s="111"/>
      <c r="AS30" s="111"/>
      <c r="AT30" s="111"/>
      <c r="AU30" s="111"/>
      <c r="AV30" s="111"/>
      <c r="AW30" s="111"/>
      <c r="AX30" s="111"/>
      <c r="AY30" s="111"/>
      <c r="AZ30" s="111"/>
      <c r="BA30" s="111"/>
      <c r="BB30" s="111"/>
      <c r="BC30" s="111"/>
      <c r="BD30" s="111"/>
      <c r="BE30" s="111"/>
      <c r="BF30" s="111"/>
      <c r="BG30" s="111"/>
      <c r="BH30" s="111"/>
      <c r="BI30" s="111"/>
      <c r="BJ30" s="111"/>
      <c r="BK30" s="111"/>
      <c r="BL30" s="111"/>
      <c r="BM30" s="111"/>
      <c r="BN30" s="111"/>
      <c r="BO30" s="111"/>
      <c r="BP30" s="111"/>
      <c r="BQ30" s="111"/>
      <c r="BR30" s="111"/>
      <c r="BS30" s="111"/>
      <c r="BT30" s="111"/>
      <c r="BU30" s="111"/>
      <c r="BV30" s="111"/>
      <c r="BW30" s="111"/>
      <c r="BX30" s="111"/>
      <c r="BY30" s="111"/>
      <c r="BZ30" s="111"/>
      <c r="CA30" s="111"/>
    </row>
    <row r="31" spans="1:79" ht="20.100000000000001" customHeight="1" x14ac:dyDescent="0.3">
      <c r="A31" s="109" t="s">
        <v>23</v>
      </c>
      <c r="B31" s="110" t="s">
        <v>331</v>
      </c>
      <c r="C31" s="113">
        <v>128</v>
      </c>
      <c r="D31" s="111"/>
      <c r="E31" s="111"/>
      <c r="F31" s="111"/>
      <c r="G31" s="111"/>
      <c r="H31" s="111"/>
      <c r="I31" s="111"/>
      <c r="J31" s="111"/>
      <c r="K31" s="111"/>
      <c r="L31" s="111"/>
      <c r="M31" s="111"/>
      <c r="N31" s="111"/>
      <c r="O31" s="111"/>
      <c r="P31" s="111"/>
      <c r="Q31" s="111"/>
      <c r="R31" s="111"/>
      <c r="S31" s="111"/>
      <c r="T31" s="111"/>
      <c r="U31" s="111"/>
      <c r="V31" s="111"/>
      <c r="W31" s="111"/>
      <c r="X31" s="111"/>
      <c r="Y31" s="111"/>
      <c r="Z31" s="111"/>
      <c r="AA31" s="111"/>
      <c r="AB31" s="111"/>
      <c r="AC31" s="111"/>
      <c r="AD31" s="111"/>
      <c r="AE31" s="111"/>
      <c r="AF31" s="111"/>
      <c r="AG31" s="111"/>
      <c r="AH31" s="111"/>
      <c r="AI31" s="111"/>
      <c r="AJ31" s="111"/>
      <c r="AK31" s="111"/>
      <c r="AL31" s="111"/>
      <c r="AM31" s="111"/>
      <c r="AN31" s="111"/>
      <c r="AO31" s="111"/>
      <c r="AP31" s="111"/>
      <c r="AQ31" s="111"/>
      <c r="AR31" s="111"/>
      <c r="AS31" s="111"/>
      <c r="AT31" s="111"/>
      <c r="AU31" s="111"/>
      <c r="AV31" s="111"/>
      <c r="AW31" s="111"/>
      <c r="AX31" s="111"/>
      <c r="AY31" s="111"/>
      <c r="AZ31" s="111"/>
      <c r="BA31" s="111"/>
      <c r="BB31" s="111"/>
      <c r="BC31" s="111"/>
      <c r="BD31" s="111"/>
      <c r="BE31" s="111"/>
      <c r="BF31" s="111"/>
      <c r="BG31" s="111"/>
      <c r="BH31" s="111"/>
      <c r="BI31" s="111"/>
      <c r="BJ31" s="111"/>
      <c r="BK31" s="111"/>
      <c r="BL31" s="111"/>
      <c r="BM31" s="111"/>
      <c r="BN31" s="111"/>
      <c r="BO31" s="111"/>
      <c r="BP31" s="111"/>
      <c r="BQ31" s="111"/>
      <c r="BR31" s="111"/>
      <c r="BS31" s="111"/>
      <c r="BT31" s="111"/>
      <c r="BU31" s="111"/>
      <c r="BV31" s="111"/>
      <c r="BW31" s="111"/>
      <c r="BX31" s="111"/>
      <c r="BY31" s="111"/>
      <c r="BZ31" s="111"/>
      <c r="CA31" s="111"/>
    </row>
    <row r="32" spans="1:79" ht="20.100000000000001" customHeight="1" x14ac:dyDescent="0.3">
      <c r="A32" s="109" t="s">
        <v>24</v>
      </c>
      <c r="B32" s="110" t="s">
        <v>658</v>
      </c>
      <c r="C32" s="113">
        <v>129</v>
      </c>
      <c r="D32" s="111"/>
      <c r="E32" s="111"/>
      <c r="F32" s="111"/>
      <c r="G32" s="111"/>
      <c r="H32" s="111"/>
      <c r="I32" s="111"/>
      <c r="J32" s="111"/>
      <c r="K32" s="111"/>
      <c r="L32" s="111"/>
      <c r="M32" s="111"/>
      <c r="N32" s="111"/>
      <c r="O32" s="111"/>
      <c r="P32" s="111"/>
      <c r="Q32" s="111"/>
      <c r="R32" s="111"/>
      <c r="S32" s="111"/>
      <c r="T32" s="111"/>
      <c r="U32" s="111"/>
      <c r="V32" s="111"/>
      <c r="W32" s="111"/>
      <c r="X32" s="111"/>
      <c r="Y32" s="111"/>
      <c r="Z32" s="111"/>
      <c r="AA32" s="111"/>
      <c r="AB32" s="111"/>
      <c r="AC32" s="111"/>
      <c r="AD32" s="111"/>
      <c r="AE32" s="111"/>
      <c r="AF32" s="111"/>
      <c r="AG32" s="111"/>
      <c r="AH32" s="111"/>
      <c r="AI32" s="111"/>
      <c r="AJ32" s="111"/>
      <c r="AK32" s="111"/>
      <c r="AL32" s="111"/>
      <c r="AM32" s="111"/>
      <c r="AN32" s="111"/>
      <c r="AO32" s="111"/>
      <c r="AP32" s="111"/>
      <c r="AQ32" s="111"/>
      <c r="AR32" s="111"/>
      <c r="AS32" s="111"/>
      <c r="AT32" s="111"/>
      <c r="AU32" s="111"/>
      <c r="AV32" s="111"/>
      <c r="AW32" s="111"/>
      <c r="AX32" s="111"/>
      <c r="AY32" s="111"/>
      <c r="AZ32" s="111"/>
      <c r="BA32" s="111"/>
      <c r="BB32" s="111"/>
      <c r="BC32" s="111"/>
      <c r="BD32" s="111"/>
      <c r="BE32" s="111"/>
      <c r="BF32" s="111"/>
      <c r="BG32" s="111"/>
      <c r="BH32" s="111"/>
      <c r="BI32" s="111"/>
      <c r="BJ32" s="111"/>
      <c r="BK32" s="111"/>
      <c r="BL32" s="111"/>
      <c r="BM32" s="111"/>
      <c r="BN32" s="111"/>
      <c r="BO32" s="111"/>
      <c r="BP32" s="111"/>
      <c r="BQ32" s="111"/>
      <c r="BR32" s="111"/>
      <c r="BS32" s="111"/>
      <c r="BT32" s="111"/>
      <c r="BU32" s="111"/>
      <c r="BV32" s="111"/>
      <c r="BW32" s="111"/>
      <c r="BX32" s="111"/>
      <c r="BY32" s="111"/>
      <c r="BZ32" s="111"/>
      <c r="CA32" s="111"/>
    </row>
    <row r="33" spans="1:79" ht="20.100000000000001" customHeight="1" x14ac:dyDescent="0.3">
      <c r="A33" s="109" t="s">
        <v>25</v>
      </c>
      <c r="B33" s="110" t="s">
        <v>659</v>
      </c>
      <c r="C33" s="113">
        <v>130</v>
      </c>
      <c r="D33" s="111"/>
      <c r="E33" s="111"/>
      <c r="F33" s="111"/>
      <c r="G33" s="111"/>
      <c r="H33" s="111"/>
      <c r="I33" s="111"/>
      <c r="J33" s="111"/>
      <c r="K33" s="111"/>
      <c r="L33" s="111"/>
      <c r="M33" s="111"/>
      <c r="N33" s="111"/>
      <c r="O33" s="111"/>
      <c r="P33" s="111"/>
      <c r="Q33" s="111"/>
      <c r="R33" s="111"/>
      <c r="S33" s="111"/>
      <c r="T33" s="111"/>
      <c r="U33" s="111"/>
      <c r="V33" s="111"/>
      <c r="W33" s="111"/>
      <c r="X33" s="111"/>
      <c r="Y33" s="111"/>
      <c r="Z33" s="111"/>
      <c r="AA33" s="111"/>
      <c r="AB33" s="111"/>
      <c r="AC33" s="111"/>
      <c r="AD33" s="111"/>
      <c r="AE33" s="111"/>
      <c r="AF33" s="111"/>
      <c r="AG33" s="111"/>
      <c r="AH33" s="111"/>
      <c r="AI33" s="111"/>
      <c r="AJ33" s="111"/>
      <c r="AK33" s="111"/>
      <c r="AL33" s="111"/>
      <c r="AM33" s="111"/>
      <c r="AN33" s="111"/>
      <c r="AO33" s="111"/>
      <c r="AP33" s="111"/>
      <c r="AQ33" s="111"/>
      <c r="AR33" s="111"/>
      <c r="AS33" s="111"/>
      <c r="AT33" s="111"/>
      <c r="AU33" s="111"/>
      <c r="AV33" s="111"/>
      <c r="AW33" s="111"/>
      <c r="AX33" s="111"/>
      <c r="AY33" s="111"/>
      <c r="AZ33" s="111"/>
      <c r="BA33" s="111"/>
      <c r="BB33" s="111"/>
      <c r="BC33" s="111"/>
      <c r="BD33" s="111"/>
      <c r="BE33" s="111"/>
      <c r="BF33" s="111"/>
      <c r="BG33" s="111"/>
      <c r="BH33" s="111"/>
      <c r="BI33" s="111"/>
      <c r="BJ33" s="111"/>
      <c r="BK33" s="111"/>
      <c r="BL33" s="111"/>
      <c r="BM33" s="111"/>
      <c r="BN33" s="111"/>
      <c r="BO33" s="111"/>
      <c r="BP33" s="111"/>
      <c r="BQ33" s="111"/>
      <c r="BR33" s="111"/>
      <c r="BS33" s="111"/>
      <c r="BT33" s="111"/>
      <c r="BU33" s="111"/>
      <c r="BV33" s="111"/>
      <c r="BW33" s="111"/>
      <c r="BX33" s="111"/>
      <c r="BY33" s="111"/>
      <c r="BZ33" s="111"/>
      <c r="CA33" s="111"/>
    </row>
    <row r="34" spans="1:79" ht="20.100000000000001" customHeight="1" x14ac:dyDescent="0.3">
      <c r="A34" s="109" t="s">
        <v>26</v>
      </c>
      <c r="B34" s="110" t="s">
        <v>423</v>
      </c>
      <c r="C34" s="113"/>
      <c r="D34" s="111"/>
      <c r="E34" s="111"/>
      <c r="F34" s="111"/>
      <c r="G34" s="111"/>
      <c r="H34" s="111"/>
      <c r="I34" s="111"/>
      <c r="J34" s="111"/>
      <c r="K34" s="111"/>
      <c r="L34" s="111"/>
      <c r="M34" s="111"/>
      <c r="N34" s="111"/>
      <c r="O34" s="111"/>
      <c r="P34" s="111"/>
      <c r="Q34" s="111"/>
      <c r="R34" s="111"/>
      <c r="S34" s="111"/>
      <c r="T34" s="111"/>
      <c r="U34" s="111"/>
      <c r="V34" s="111"/>
      <c r="W34" s="111"/>
      <c r="X34" s="111"/>
      <c r="Y34" s="111"/>
      <c r="Z34" s="111"/>
      <c r="AA34" s="111"/>
      <c r="AB34" s="111"/>
      <c r="AC34" s="111"/>
      <c r="AD34" s="111"/>
      <c r="AE34" s="111"/>
      <c r="AF34" s="111"/>
      <c r="AG34" s="111"/>
      <c r="AH34" s="111"/>
      <c r="AI34" s="111"/>
      <c r="AJ34" s="111"/>
      <c r="AK34" s="111"/>
      <c r="AL34" s="111"/>
      <c r="AM34" s="111"/>
      <c r="AN34" s="111"/>
      <c r="AO34" s="111"/>
      <c r="AP34" s="111"/>
      <c r="AQ34" s="111"/>
      <c r="AR34" s="111"/>
      <c r="AS34" s="111"/>
      <c r="AT34" s="111"/>
      <c r="AU34" s="111"/>
      <c r="AV34" s="111"/>
      <c r="AW34" s="111"/>
      <c r="AX34" s="111"/>
      <c r="AY34" s="111"/>
      <c r="AZ34" s="111"/>
      <c r="BA34" s="111"/>
      <c r="BB34" s="111"/>
      <c r="BC34" s="111"/>
      <c r="BD34" s="111"/>
      <c r="BE34" s="111"/>
      <c r="BF34" s="111"/>
      <c r="BG34" s="111"/>
      <c r="BH34" s="111"/>
      <c r="BI34" s="111"/>
      <c r="BJ34" s="111"/>
      <c r="BK34" s="111"/>
      <c r="BL34" s="111"/>
      <c r="BM34" s="111"/>
      <c r="BN34" s="111"/>
      <c r="BO34" s="111"/>
      <c r="BP34" s="111"/>
      <c r="BQ34" s="111"/>
      <c r="BR34" s="111"/>
      <c r="BS34" s="111"/>
      <c r="BT34" s="111"/>
      <c r="BU34" s="111"/>
      <c r="BV34" s="111"/>
      <c r="BW34" s="111"/>
      <c r="BX34" s="111"/>
      <c r="BY34" s="111"/>
      <c r="BZ34" s="111"/>
      <c r="CA34" s="111"/>
    </row>
    <row r="35" spans="1:79" ht="20.100000000000001" customHeight="1" x14ac:dyDescent="0.3">
      <c r="A35" s="114" t="s">
        <v>27</v>
      </c>
      <c r="B35" s="107" t="s">
        <v>424</v>
      </c>
      <c r="C35" s="115"/>
      <c r="D35" s="108">
        <f>SUM(D36:D43)</f>
        <v>0</v>
      </c>
      <c r="E35" s="108">
        <f t="shared" ref="E35:BP35" si="2">SUM(E36:E43)</f>
        <v>12</v>
      </c>
      <c r="F35" s="108">
        <f t="shared" si="2"/>
        <v>12</v>
      </c>
      <c r="G35" s="108">
        <f t="shared" si="2"/>
        <v>0</v>
      </c>
      <c r="H35" s="108">
        <f t="shared" si="2"/>
        <v>0</v>
      </c>
      <c r="I35" s="108">
        <f t="shared" si="2"/>
        <v>2</v>
      </c>
      <c r="J35" s="108">
        <f t="shared" si="2"/>
        <v>0</v>
      </c>
      <c r="K35" s="108">
        <f t="shared" si="2"/>
        <v>0</v>
      </c>
      <c r="L35" s="108">
        <f t="shared" si="2"/>
        <v>2</v>
      </c>
      <c r="M35" s="108">
        <f t="shared" si="2"/>
        <v>0</v>
      </c>
      <c r="N35" s="108">
        <f t="shared" si="2"/>
        <v>0</v>
      </c>
      <c r="O35" s="108">
        <f t="shared" si="2"/>
        <v>0</v>
      </c>
      <c r="P35" s="108">
        <f t="shared" si="2"/>
        <v>0</v>
      </c>
      <c r="Q35" s="108">
        <f t="shared" si="2"/>
        <v>0</v>
      </c>
      <c r="R35" s="108">
        <f t="shared" si="2"/>
        <v>1</v>
      </c>
      <c r="S35" s="108">
        <f t="shared" si="2"/>
        <v>0</v>
      </c>
      <c r="T35" s="108">
        <f t="shared" si="2"/>
        <v>0</v>
      </c>
      <c r="U35" s="108">
        <f t="shared" si="2"/>
        <v>0</v>
      </c>
      <c r="V35" s="108">
        <f t="shared" si="2"/>
        <v>0</v>
      </c>
      <c r="W35" s="108">
        <f t="shared" si="2"/>
        <v>1</v>
      </c>
      <c r="X35" s="108">
        <f t="shared" si="2"/>
        <v>0</v>
      </c>
      <c r="Y35" s="108">
        <f t="shared" si="2"/>
        <v>1</v>
      </c>
      <c r="Z35" s="108">
        <f t="shared" si="2"/>
        <v>0</v>
      </c>
      <c r="AA35" s="108">
        <f t="shared" si="2"/>
        <v>0</v>
      </c>
      <c r="AB35" s="108">
        <f t="shared" si="2"/>
        <v>0</v>
      </c>
      <c r="AC35" s="108">
        <f t="shared" si="2"/>
        <v>0</v>
      </c>
      <c r="AD35" s="108">
        <f t="shared" si="2"/>
        <v>1</v>
      </c>
      <c r="AE35" s="108">
        <f t="shared" si="2"/>
        <v>0</v>
      </c>
      <c r="AF35" s="108">
        <f t="shared" si="2"/>
        <v>0</v>
      </c>
      <c r="AG35" s="108">
        <f t="shared" si="2"/>
        <v>0</v>
      </c>
      <c r="AH35" s="108">
        <f t="shared" si="2"/>
        <v>0</v>
      </c>
      <c r="AI35" s="108">
        <f t="shared" si="2"/>
        <v>0</v>
      </c>
      <c r="AJ35" s="108">
        <f t="shared" si="2"/>
        <v>0</v>
      </c>
      <c r="AK35" s="108">
        <f t="shared" si="2"/>
        <v>0</v>
      </c>
      <c r="AL35" s="108">
        <f t="shared" si="2"/>
        <v>0</v>
      </c>
      <c r="AM35" s="108">
        <f t="shared" si="2"/>
        <v>0</v>
      </c>
      <c r="AN35" s="108">
        <f t="shared" si="2"/>
        <v>0</v>
      </c>
      <c r="AO35" s="108">
        <f t="shared" si="2"/>
        <v>0</v>
      </c>
      <c r="AP35" s="108">
        <f t="shared" si="2"/>
        <v>2</v>
      </c>
      <c r="AQ35" s="108">
        <f t="shared" si="2"/>
        <v>0</v>
      </c>
      <c r="AR35" s="108">
        <f t="shared" si="2"/>
        <v>0</v>
      </c>
      <c r="AS35" s="108">
        <f t="shared" si="2"/>
        <v>0</v>
      </c>
      <c r="AT35" s="108">
        <f t="shared" si="2"/>
        <v>0</v>
      </c>
      <c r="AU35" s="108">
        <f t="shared" si="2"/>
        <v>0</v>
      </c>
      <c r="AV35" s="108">
        <f t="shared" si="2"/>
        <v>0</v>
      </c>
      <c r="AW35" s="108">
        <f t="shared" si="2"/>
        <v>2</v>
      </c>
      <c r="AX35" s="108">
        <f t="shared" si="2"/>
        <v>0</v>
      </c>
      <c r="AY35" s="108">
        <f t="shared" si="2"/>
        <v>2</v>
      </c>
      <c r="AZ35" s="108">
        <f t="shared" si="2"/>
        <v>0</v>
      </c>
      <c r="BA35" s="108">
        <f t="shared" si="2"/>
        <v>0</v>
      </c>
      <c r="BB35" s="108">
        <f t="shared" si="2"/>
        <v>0</v>
      </c>
      <c r="BC35" s="108">
        <f t="shared" si="2"/>
        <v>0</v>
      </c>
      <c r="BD35" s="108">
        <f t="shared" si="2"/>
        <v>0</v>
      </c>
      <c r="BE35" s="108">
        <f t="shared" si="2"/>
        <v>0</v>
      </c>
      <c r="BF35" s="108">
        <f t="shared" si="2"/>
        <v>0</v>
      </c>
      <c r="BG35" s="108">
        <f t="shared" si="2"/>
        <v>0</v>
      </c>
      <c r="BH35" s="108">
        <f t="shared" si="2"/>
        <v>0</v>
      </c>
      <c r="BI35" s="108">
        <f t="shared" si="2"/>
        <v>0</v>
      </c>
      <c r="BJ35" s="108">
        <f t="shared" si="2"/>
        <v>0</v>
      </c>
      <c r="BK35" s="108">
        <f t="shared" si="2"/>
        <v>0</v>
      </c>
      <c r="BL35" s="108">
        <f t="shared" si="2"/>
        <v>0</v>
      </c>
      <c r="BM35" s="108">
        <f t="shared" si="2"/>
        <v>0</v>
      </c>
      <c r="BN35" s="108">
        <f t="shared" si="2"/>
        <v>0</v>
      </c>
      <c r="BO35" s="108">
        <f t="shared" si="2"/>
        <v>0</v>
      </c>
      <c r="BP35" s="108">
        <f t="shared" si="2"/>
        <v>0</v>
      </c>
      <c r="BQ35" s="108">
        <f t="shared" ref="BQ35:CA35" si="3">SUM(BQ36:BQ43)</f>
        <v>0</v>
      </c>
      <c r="BR35" s="108">
        <f t="shared" si="3"/>
        <v>0</v>
      </c>
      <c r="BS35" s="108">
        <f t="shared" si="3"/>
        <v>0</v>
      </c>
      <c r="BT35" s="108">
        <f t="shared" si="3"/>
        <v>0</v>
      </c>
      <c r="BU35" s="108">
        <f t="shared" si="3"/>
        <v>14</v>
      </c>
      <c r="BV35" s="108">
        <f t="shared" si="3"/>
        <v>0</v>
      </c>
      <c r="BW35" s="108">
        <f t="shared" si="3"/>
        <v>0</v>
      </c>
      <c r="BX35" s="108">
        <f t="shared" si="3"/>
        <v>0</v>
      </c>
      <c r="BY35" s="108">
        <f t="shared" si="3"/>
        <v>14</v>
      </c>
      <c r="BZ35" s="108">
        <f t="shared" si="3"/>
        <v>0</v>
      </c>
      <c r="CA35" s="108">
        <f t="shared" si="3"/>
        <v>0</v>
      </c>
    </row>
    <row r="36" spans="1:79" ht="20.100000000000001" customHeight="1" x14ac:dyDescent="0.3">
      <c r="A36" s="109" t="s">
        <v>28</v>
      </c>
      <c r="B36" s="110" t="s">
        <v>425</v>
      </c>
      <c r="C36" s="110">
        <v>131</v>
      </c>
      <c r="D36" s="111"/>
      <c r="E36" s="111"/>
      <c r="F36" s="111"/>
      <c r="G36" s="111"/>
      <c r="H36" s="111"/>
      <c r="I36" s="111">
        <v>1</v>
      </c>
      <c r="J36" s="111"/>
      <c r="K36" s="111"/>
      <c r="L36" s="111">
        <v>1</v>
      </c>
      <c r="M36" s="111"/>
      <c r="N36" s="111"/>
      <c r="O36" s="111"/>
      <c r="P36" s="111"/>
      <c r="Q36" s="111"/>
      <c r="R36" s="111">
        <v>1</v>
      </c>
      <c r="S36" s="111"/>
      <c r="T36" s="111"/>
      <c r="U36" s="111"/>
      <c r="V36" s="111"/>
      <c r="W36" s="111">
        <v>1</v>
      </c>
      <c r="X36" s="111"/>
      <c r="Y36" s="111"/>
      <c r="Z36" s="111"/>
      <c r="AA36" s="111"/>
      <c r="AB36" s="111"/>
      <c r="AC36" s="111"/>
      <c r="AD36" s="111">
        <v>1</v>
      </c>
      <c r="AE36" s="111"/>
      <c r="AF36" s="111"/>
      <c r="AG36" s="111"/>
      <c r="AH36" s="111"/>
      <c r="AI36" s="111"/>
      <c r="AJ36" s="111"/>
      <c r="AK36" s="111"/>
      <c r="AL36" s="111"/>
      <c r="AM36" s="111"/>
      <c r="AN36" s="111"/>
      <c r="AO36" s="111"/>
      <c r="AP36" s="111">
        <v>1</v>
      </c>
      <c r="AQ36" s="111"/>
      <c r="AR36" s="111"/>
      <c r="AS36" s="111"/>
      <c r="AT36" s="111"/>
      <c r="AU36" s="111"/>
      <c r="AV36" s="111"/>
      <c r="AW36" s="111">
        <v>1</v>
      </c>
      <c r="AX36" s="111"/>
      <c r="AY36" s="111">
        <v>1</v>
      </c>
      <c r="AZ36" s="111"/>
      <c r="BA36" s="111"/>
      <c r="BB36" s="111"/>
      <c r="BC36" s="111"/>
      <c r="BD36" s="111"/>
      <c r="BE36" s="111"/>
      <c r="BF36" s="111"/>
      <c r="BG36" s="111"/>
      <c r="BH36" s="111"/>
      <c r="BI36" s="111"/>
      <c r="BJ36" s="111"/>
      <c r="BK36" s="111"/>
      <c r="BL36" s="111"/>
      <c r="BM36" s="111"/>
      <c r="BN36" s="111"/>
      <c r="BO36" s="111"/>
      <c r="BP36" s="111"/>
      <c r="BQ36" s="111"/>
      <c r="BR36" s="111"/>
      <c r="BS36" s="111"/>
      <c r="BT36" s="111"/>
      <c r="BU36" s="111">
        <v>1</v>
      </c>
      <c r="BV36" s="111"/>
      <c r="BW36" s="111"/>
      <c r="BX36" s="111"/>
      <c r="BY36" s="111">
        <v>1</v>
      </c>
      <c r="BZ36" s="111"/>
      <c r="CA36" s="111"/>
    </row>
    <row r="37" spans="1:79" ht="20.100000000000001" customHeight="1" x14ac:dyDescent="0.3">
      <c r="A37" s="109" t="s">
        <v>29</v>
      </c>
      <c r="B37" s="110" t="s">
        <v>711</v>
      </c>
      <c r="C37" s="110">
        <v>132</v>
      </c>
      <c r="D37" s="111"/>
      <c r="E37" s="111"/>
      <c r="F37" s="111"/>
      <c r="G37" s="111"/>
      <c r="H37" s="111"/>
      <c r="I37" s="111"/>
      <c r="J37" s="111"/>
      <c r="K37" s="111"/>
      <c r="L37" s="111"/>
      <c r="M37" s="111"/>
      <c r="N37" s="111"/>
      <c r="O37" s="111"/>
      <c r="P37" s="111"/>
      <c r="Q37" s="111"/>
      <c r="R37" s="111"/>
      <c r="S37" s="111"/>
      <c r="T37" s="111"/>
      <c r="U37" s="111"/>
      <c r="V37" s="111"/>
      <c r="W37" s="111"/>
      <c r="X37" s="111"/>
      <c r="Y37" s="111"/>
      <c r="Z37" s="111"/>
      <c r="AA37" s="111"/>
      <c r="AB37" s="111"/>
      <c r="AC37" s="111"/>
      <c r="AD37" s="111"/>
      <c r="AE37" s="111"/>
      <c r="AF37" s="111"/>
      <c r="AG37" s="111"/>
      <c r="AH37" s="111"/>
      <c r="AI37" s="111"/>
      <c r="AJ37" s="111"/>
      <c r="AK37" s="111"/>
      <c r="AL37" s="111"/>
      <c r="AM37" s="111"/>
      <c r="AN37" s="111"/>
      <c r="AO37" s="111"/>
      <c r="AP37" s="111"/>
      <c r="AQ37" s="111"/>
      <c r="AR37" s="111"/>
      <c r="AS37" s="111"/>
      <c r="AT37" s="111"/>
      <c r="AU37" s="111"/>
      <c r="AV37" s="111"/>
      <c r="AW37" s="111"/>
      <c r="AX37" s="111"/>
      <c r="AY37" s="111"/>
      <c r="AZ37" s="111"/>
      <c r="BA37" s="111"/>
      <c r="BB37" s="111"/>
      <c r="BC37" s="111"/>
      <c r="BD37" s="111"/>
      <c r="BE37" s="111"/>
      <c r="BF37" s="111"/>
      <c r="BG37" s="111"/>
      <c r="BH37" s="111"/>
      <c r="BI37" s="111"/>
      <c r="BJ37" s="111"/>
      <c r="BK37" s="111"/>
      <c r="BL37" s="111"/>
      <c r="BM37" s="111"/>
      <c r="BN37" s="111"/>
      <c r="BO37" s="111"/>
      <c r="BP37" s="111"/>
      <c r="BQ37" s="111"/>
      <c r="BR37" s="111"/>
      <c r="BS37" s="111"/>
      <c r="BT37" s="111"/>
      <c r="BU37" s="111"/>
      <c r="BV37" s="111"/>
      <c r="BW37" s="111"/>
      <c r="BX37" s="111"/>
      <c r="BY37" s="111"/>
      <c r="BZ37" s="111"/>
      <c r="CA37" s="111"/>
    </row>
    <row r="38" spans="1:79" ht="20.100000000000001" customHeight="1" x14ac:dyDescent="0.3">
      <c r="A38" s="109" t="s">
        <v>712</v>
      </c>
      <c r="B38" s="110" t="s">
        <v>713</v>
      </c>
      <c r="C38" s="110">
        <v>132.19999999999999</v>
      </c>
      <c r="D38" s="111"/>
      <c r="E38" s="111"/>
      <c r="F38" s="111"/>
      <c r="G38" s="111"/>
      <c r="H38" s="111"/>
      <c r="I38" s="111"/>
      <c r="J38" s="111"/>
      <c r="K38" s="111"/>
      <c r="L38" s="111"/>
      <c r="M38" s="111"/>
      <c r="N38" s="111"/>
      <c r="O38" s="111"/>
      <c r="P38" s="111"/>
      <c r="Q38" s="111"/>
      <c r="R38" s="111"/>
      <c r="S38" s="111"/>
      <c r="T38" s="111"/>
      <c r="U38" s="111"/>
      <c r="V38" s="111"/>
      <c r="W38" s="111"/>
      <c r="X38" s="111"/>
      <c r="Y38" s="111"/>
      <c r="Z38" s="111"/>
      <c r="AA38" s="111"/>
      <c r="AB38" s="111"/>
      <c r="AC38" s="111"/>
      <c r="AD38" s="111"/>
      <c r="AE38" s="111"/>
      <c r="AF38" s="111"/>
      <c r="AG38" s="111"/>
      <c r="AH38" s="111"/>
      <c r="AI38" s="111"/>
      <c r="AJ38" s="111"/>
      <c r="AK38" s="111"/>
      <c r="AL38" s="111"/>
      <c r="AM38" s="111"/>
      <c r="AN38" s="111"/>
      <c r="AO38" s="111"/>
      <c r="AP38" s="111"/>
      <c r="AQ38" s="111"/>
      <c r="AR38" s="111"/>
      <c r="AS38" s="111"/>
      <c r="AT38" s="111"/>
      <c r="AU38" s="111"/>
      <c r="AV38" s="111"/>
      <c r="AW38" s="111"/>
      <c r="AX38" s="111"/>
      <c r="AY38" s="111"/>
      <c r="AZ38" s="111"/>
      <c r="BA38" s="111"/>
      <c r="BB38" s="111"/>
      <c r="BC38" s="111"/>
      <c r="BD38" s="111"/>
      <c r="BE38" s="111"/>
      <c r="BF38" s="111"/>
      <c r="BG38" s="111"/>
      <c r="BH38" s="111"/>
      <c r="BI38" s="111"/>
      <c r="BJ38" s="111"/>
      <c r="BK38" s="111"/>
      <c r="BL38" s="111"/>
      <c r="BM38" s="111"/>
      <c r="BN38" s="111"/>
      <c r="BO38" s="111"/>
      <c r="BP38" s="111"/>
      <c r="BQ38" s="111"/>
      <c r="BR38" s="111"/>
      <c r="BS38" s="111"/>
      <c r="BT38" s="111"/>
      <c r="BU38" s="111"/>
      <c r="BV38" s="111"/>
      <c r="BW38" s="111"/>
      <c r="BX38" s="111"/>
      <c r="BY38" s="111"/>
      <c r="BZ38" s="111"/>
      <c r="CA38" s="111"/>
    </row>
    <row r="39" spans="1:79" ht="20.100000000000001" customHeight="1" x14ac:dyDescent="0.3">
      <c r="A39" s="109" t="s">
        <v>714</v>
      </c>
      <c r="B39" s="110" t="s">
        <v>715</v>
      </c>
      <c r="C39" s="110">
        <v>132.30000000000001</v>
      </c>
      <c r="D39" s="111"/>
      <c r="E39" s="111"/>
      <c r="F39" s="111"/>
      <c r="G39" s="111"/>
      <c r="H39" s="111"/>
      <c r="I39" s="111"/>
      <c r="J39" s="111"/>
      <c r="K39" s="111"/>
      <c r="L39" s="111"/>
      <c r="M39" s="111"/>
      <c r="N39" s="111"/>
      <c r="O39" s="111"/>
      <c r="P39" s="111"/>
      <c r="Q39" s="111"/>
      <c r="R39" s="111"/>
      <c r="S39" s="111"/>
      <c r="T39" s="111"/>
      <c r="U39" s="111"/>
      <c r="V39" s="111"/>
      <c r="W39" s="111"/>
      <c r="X39" s="111"/>
      <c r="Y39" s="111"/>
      <c r="Z39" s="111"/>
      <c r="AA39" s="111"/>
      <c r="AB39" s="111"/>
      <c r="AC39" s="111"/>
      <c r="AD39" s="111"/>
      <c r="AE39" s="111"/>
      <c r="AF39" s="111"/>
      <c r="AG39" s="111"/>
      <c r="AH39" s="111"/>
      <c r="AI39" s="111"/>
      <c r="AJ39" s="111"/>
      <c r="AK39" s="111"/>
      <c r="AL39" s="111"/>
      <c r="AM39" s="111"/>
      <c r="AN39" s="111"/>
      <c r="AO39" s="111"/>
      <c r="AP39" s="111"/>
      <c r="AQ39" s="111"/>
      <c r="AR39" s="111"/>
      <c r="AS39" s="111"/>
      <c r="AT39" s="111"/>
      <c r="AU39" s="111"/>
      <c r="AV39" s="111"/>
      <c r="AW39" s="111"/>
      <c r="AX39" s="111"/>
      <c r="AY39" s="111"/>
      <c r="AZ39" s="111"/>
      <c r="BA39" s="111"/>
      <c r="BB39" s="111"/>
      <c r="BC39" s="111"/>
      <c r="BD39" s="111"/>
      <c r="BE39" s="111"/>
      <c r="BF39" s="111"/>
      <c r="BG39" s="111"/>
      <c r="BH39" s="111"/>
      <c r="BI39" s="111"/>
      <c r="BJ39" s="111"/>
      <c r="BK39" s="111"/>
      <c r="BL39" s="111"/>
      <c r="BM39" s="111"/>
      <c r="BN39" s="111"/>
      <c r="BO39" s="111"/>
      <c r="BP39" s="111"/>
      <c r="BQ39" s="111"/>
      <c r="BR39" s="111"/>
      <c r="BS39" s="111"/>
      <c r="BT39" s="111"/>
      <c r="BU39" s="111"/>
      <c r="BV39" s="111"/>
      <c r="BW39" s="111"/>
      <c r="BX39" s="111"/>
      <c r="BY39" s="111"/>
      <c r="BZ39" s="111"/>
      <c r="CA39" s="111"/>
    </row>
    <row r="40" spans="1:79" ht="20.100000000000001" customHeight="1" x14ac:dyDescent="0.3">
      <c r="A40" s="109" t="s">
        <v>30</v>
      </c>
      <c r="B40" s="110" t="s">
        <v>660</v>
      </c>
      <c r="C40" s="110">
        <v>133</v>
      </c>
      <c r="D40" s="111"/>
      <c r="E40" s="111"/>
      <c r="F40" s="111"/>
      <c r="G40" s="111"/>
      <c r="H40" s="111"/>
      <c r="I40" s="111"/>
      <c r="J40" s="111"/>
      <c r="K40" s="111"/>
      <c r="L40" s="111"/>
      <c r="M40" s="111"/>
      <c r="N40" s="111"/>
      <c r="O40" s="111"/>
      <c r="P40" s="111"/>
      <c r="Q40" s="111"/>
      <c r="R40" s="111"/>
      <c r="S40" s="111"/>
      <c r="T40" s="111"/>
      <c r="U40" s="111"/>
      <c r="V40" s="111"/>
      <c r="W40" s="111"/>
      <c r="X40" s="111"/>
      <c r="Y40" s="111"/>
      <c r="Z40" s="111"/>
      <c r="AA40" s="111"/>
      <c r="AB40" s="111"/>
      <c r="AC40" s="111"/>
      <c r="AD40" s="111"/>
      <c r="AE40" s="111"/>
      <c r="AF40" s="111"/>
      <c r="AG40" s="111"/>
      <c r="AH40" s="111"/>
      <c r="AI40" s="111"/>
      <c r="AJ40" s="111"/>
      <c r="AK40" s="111"/>
      <c r="AL40" s="111"/>
      <c r="AM40" s="111"/>
      <c r="AN40" s="111"/>
      <c r="AO40" s="111"/>
      <c r="AP40" s="111"/>
      <c r="AQ40" s="111"/>
      <c r="AR40" s="111"/>
      <c r="AS40" s="111"/>
      <c r="AT40" s="111"/>
      <c r="AU40" s="111"/>
      <c r="AV40" s="111"/>
      <c r="AW40" s="111"/>
      <c r="AX40" s="111"/>
      <c r="AY40" s="111"/>
      <c r="AZ40" s="111"/>
      <c r="BA40" s="111"/>
      <c r="BB40" s="111"/>
      <c r="BC40" s="111"/>
      <c r="BD40" s="111"/>
      <c r="BE40" s="111"/>
      <c r="BF40" s="111"/>
      <c r="BG40" s="111"/>
      <c r="BH40" s="111"/>
      <c r="BI40" s="111"/>
      <c r="BJ40" s="111"/>
      <c r="BK40" s="111"/>
      <c r="BL40" s="111"/>
      <c r="BM40" s="111"/>
      <c r="BN40" s="111"/>
      <c r="BO40" s="111"/>
      <c r="BP40" s="111"/>
      <c r="BQ40" s="111"/>
      <c r="BR40" s="111"/>
      <c r="BS40" s="111"/>
      <c r="BT40" s="111"/>
      <c r="BU40" s="111"/>
      <c r="BV40" s="111"/>
      <c r="BW40" s="111"/>
      <c r="BX40" s="111"/>
      <c r="BY40" s="111"/>
      <c r="BZ40" s="111"/>
      <c r="CA40" s="111"/>
    </row>
    <row r="41" spans="1:79" ht="20.100000000000001" customHeight="1" x14ac:dyDescent="0.3">
      <c r="A41" s="109" t="s">
        <v>31</v>
      </c>
      <c r="B41" s="110" t="s">
        <v>661</v>
      </c>
      <c r="C41" s="110">
        <v>134</v>
      </c>
      <c r="D41" s="111"/>
      <c r="E41" s="111"/>
      <c r="F41" s="111"/>
      <c r="G41" s="111"/>
      <c r="H41" s="111"/>
      <c r="I41" s="111"/>
      <c r="J41" s="111"/>
      <c r="K41" s="111"/>
      <c r="L41" s="111"/>
      <c r="M41" s="111"/>
      <c r="N41" s="111"/>
      <c r="O41" s="111"/>
      <c r="P41" s="111"/>
      <c r="Q41" s="111"/>
      <c r="R41" s="111"/>
      <c r="S41" s="111"/>
      <c r="T41" s="111"/>
      <c r="U41" s="111"/>
      <c r="V41" s="111"/>
      <c r="W41" s="111"/>
      <c r="X41" s="111"/>
      <c r="Y41" s="111"/>
      <c r="Z41" s="111"/>
      <c r="AA41" s="111"/>
      <c r="AB41" s="111"/>
      <c r="AC41" s="111"/>
      <c r="AD41" s="111"/>
      <c r="AE41" s="111"/>
      <c r="AF41" s="111"/>
      <c r="AG41" s="111"/>
      <c r="AH41" s="111"/>
      <c r="AI41" s="111"/>
      <c r="AJ41" s="111"/>
      <c r="AK41" s="111"/>
      <c r="AL41" s="111"/>
      <c r="AM41" s="111"/>
      <c r="AN41" s="111"/>
      <c r="AO41" s="111"/>
      <c r="AP41" s="111"/>
      <c r="AQ41" s="111"/>
      <c r="AR41" s="111"/>
      <c r="AS41" s="111"/>
      <c r="AT41" s="111"/>
      <c r="AU41" s="111"/>
      <c r="AV41" s="111"/>
      <c r="AW41" s="111"/>
      <c r="AX41" s="111"/>
      <c r="AY41" s="111"/>
      <c r="AZ41" s="111"/>
      <c r="BA41" s="111"/>
      <c r="BB41" s="111"/>
      <c r="BC41" s="111"/>
      <c r="BD41" s="111"/>
      <c r="BE41" s="111"/>
      <c r="BF41" s="111"/>
      <c r="BG41" s="111"/>
      <c r="BH41" s="111"/>
      <c r="BI41" s="111"/>
      <c r="BJ41" s="111"/>
      <c r="BK41" s="111"/>
      <c r="BL41" s="111"/>
      <c r="BM41" s="111"/>
      <c r="BN41" s="111"/>
      <c r="BO41" s="111"/>
      <c r="BP41" s="111"/>
      <c r="BQ41" s="111"/>
      <c r="BR41" s="111"/>
      <c r="BS41" s="111"/>
      <c r="BT41" s="111"/>
      <c r="BU41" s="111"/>
      <c r="BV41" s="111"/>
      <c r="BW41" s="111"/>
      <c r="BX41" s="111"/>
      <c r="BY41" s="111"/>
      <c r="BZ41" s="111"/>
      <c r="CA41" s="111"/>
    </row>
    <row r="42" spans="1:79" ht="20.100000000000001" customHeight="1" x14ac:dyDescent="0.3">
      <c r="A42" s="109" t="s">
        <v>32</v>
      </c>
      <c r="B42" s="110" t="s">
        <v>552</v>
      </c>
      <c r="C42" s="110">
        <v>137</v>
      </c>
      <c r="D42" s="111"/>
      <c r="E42" s="111"/>
      <c r="F42" s="111"/>
      <c r="G42" s="111"/>
      <c r="H42" s="111"/>
      <c r="I42" s="111">
        <v>1</v>
      </c>
      <c r="J42" s="111"/>
      <c r="K42" s="111"/>
      <c r="L42" s="111">
        <v>1</v>
      </c>
      <c r="M42" s="111"/>
      <c r="N42" s="111"/>
      <c r="O42" s="111"/>
      <c r="P42" s="111"/>
      <c r="Q42" s="111"/>
      <c r="R42" s="111"/>
      <c r="S42" s="111"/>
      <c r="T42" s="111"/>
      <c r="U42" s="111"/>
      <c r="V42" s="111"/>
      <c r="W42" s="111"/>
      <c r="X42" s="111"/>
      <c r="Y42" s="111">
        <v>1</v>
      </c>
      <c r="Z42" s="111"/>
      <c r="AA42" s="111"/>
      <c r="AB42" s="111"/>
      <c r="AC42" s="111"/>
      <c r="AD42" s="111"/>
      <c r="AE42" s="111"/>
      <c r="AF42" s="111"/>
      <c r="AG42" s="111"/>
      <c r="AH42" s="111"/>
      <c r="AI42" s="111"/>
      <c r="AJ42" s="111"/>
      <c r="AK42" s="111"/>
      <c r="AL42" s="111"/>
      <c r="AM42" s="111"/>
      <c r="AN42" s="111"/>
      <c r="AO42" s="111"/>
      <c r="AP42" s="111">
        <v>1</v>
      </c>
      <c r="AQ42" s="111"/>
      <c r="AR42" s="111"/>
      <c r="AS42" s="111"/>
      <c r="AT42" s="111"/>
      <c r="AU42" s="111"/>
      <c r="AV42" s="111"/>
      <c r="AW42" s="111">
        <v>1</v>
      </c>
      <c r="AX42" s="111"/>
      <c r="AY42" s="111">
        <v>1</v>
      </c>
      <c r="AZ42" s="111"/>
      <c r="BA42" s="111"/>
      <c r="BB42" s="111"/>
      <c r="BC42" s="111"/>
      <c r="BD42" s="111"/>
      <c r="BE42" s="111"/>
      <c r="BF42" s="111"/>
      <c r="BG42" s="111"/>
      <c r="BH42" s="111"/>
      <c r="BI42" s="111"/>
      <c r="BJ42" s="111"/>
      <c r="BK42" s="111"/>
      <c r="BL42" s="111"/>
      <c r="BM42" s="111"/>
      <c r="BN42" s="111"/>
      <c r="BO42" s="111"/>
      <c r="BP42" s="111"/>
      <c r="BQ42" s="111"/>
      <c r="BR42" s="111"/>
      <c r="BS42" s="111"/>
      <c r="BT42" s="111"/>
      <c r="BU42" s="111">
        <v>1</v>
      </c>
      <c r="BV42" s="111"/>
      <c r="BW42" s="111"/>
      <c r="BX42" s="111"/>
      <c r="BY42" s="111">
        <v>1</v>
      </c>
      <c r="BZ42" s="111"/>
      <c r="CA42" s="111"/>
    </row>
    <row r="43" spans="1:79" ht="20.100000000000001" customHeight="1" x14ac:dyDescent="0.3">
      <c r="A43" s="109" t="s">
        <v>716</v>
      </c>
      <c r="B43" s="110" t="s">
        <v>423</v>
      </c>
      <c r="C43" s="110"/>
      <c r="D43" s="111"/>
      <c r="E43" s="111">
        <v>12</v>
      </c>
      <c r="F43" s="111">
        <v>12</v>
      </c>
      <c r="G43" s="111"/>
      <c r="H43" s="111"/>
      <c r="I43" s="111"/>
      <c r="J43" s="111"/>
      <c r="K43" s="111"/>
      <c r="L43" s="111"/>
      <c r="M43" s="111"/>
      <c r="N43" s="111"/>
      <c r="O43" s="111"/>
      <c r="P43" s="111"/>
      <c r="Q43" s="111"/>
      <c r="R43" s="111"/>
      <c r="S43" s="111"/>
      <c r="T43" s="111"/>
      <c r="U43" s="111"/>
      <c r="V43" s="111"/>
      <c r="W43" s="111"/>
      <c r="X43" s="111"/>
      <c r="Y43" s="111"/>
      <c r="Z43" s="111"/>
      <c r="AA43" s="111"/>
      <c r="AB43" s="111"/>
      <c r="AC43" s="111"/>
      <c r="AD43" s="111"/>
      <c r="AE43" s="111"/>
      <c r="AF43" s="111"/>
      <c r="AG43" s="111"/>
      <c r="AH43" s="111"/>
      <c r="AI43" s="111"/>
      <c r="AJ43" s="111"/>
      <c r="AK43" s="111"/>
      <c r="AL43" s="111"/>
      <c r="AM43" s="111"/>
      <c r="AN43" s="111"/>
      <c r="AO43" s="111"/>
      <c r="AP43" s="111"/>
      <c r="AQ43" s="111"/>
      <c r="AR43" s="111"/>
      <c r="AS43" s="111"/>
      <c r="AT43" s="111"/>
      <c r="AU43" s="111"/>
      <c r="AV43" s="111"/>
      <c r="AW43" s="111"/>
      <c r="AX43" s="111"/>
      <c r="AY43" s="111"/>
      <c r="AZ43" s="111"/>
      <c r="BA43" s="111"/>
      <c r="BB43" s="111"/>
      <c r="BC43" s="111"/>
      <c r="BD43" s="111"/>
      <c r="BE43" s="111"/>
      <c r="BF43" s="111"/>
      <c r="BG43" s="111"/>
      <c r="BH43" s="111"/>
      <c r="BI43" s="111"/>
      <c r="BJ43" s="111"/>
      <c r="BK43" s="111"/>
      <c r="BL43" s="111"/>
      <c r="BM43" s="111"/>
      <c r="BN43" s="111"/>
      <c r="BO43" s="111"/>
      <c r="BP43" s="111"/>
      <c r="BQ43" s="111"/>
      <c r="BR43" s="111"/>
      <c r="BS43" s="111"/>
      <c r="BT43" s="111"/>
      <c r="BU43" s="111">
        <v>12</v>
      </c>
      <c r="BV43" s="111"/>
      <c r="BW43" s="111"/>
      <c r="BX43" s="111"/>
      <c r="BY43" s="111">
        <v>12</v>
      </c>
      <c r="BZ43" s="111"/>
      <c r="CA43" s="111"/>
    </row>
    <row r="44" spans="1:79" ht="20.100000000000001" customHeight="1" x14ac:dyDescent="0.3">
      <c r="A44" s="114" t="s">
        <v>33</v>
      </c>
      <c r="B44" s="107" t="s">
        <v>426</v>
      </c>
      <c r="C44" s="110"/>
      <c r="D44" s="108">
        <f t="shared" ref="D44:BP44" si="4">SUM(D45:D50)</f>
        <v>0</v>
      </c>
      <c r="E44" s="108">
        <f t="shared" si="4"/>
        <v>0</v>
      </c>
      <c r="F44" s="108">
        <f t="shared" si="4"/>
        <v>0</v>
      </c>
      <c r="G44" s="108">
        <f t="shared" si="4"/>
        <v>0</v>
      </c>
      <c r="H44" s="108">
        <f t="shared" si="4"/>
        <v>0</v>
      </c>
      <c r="I44" s="108">
        <f t="shared" si="4"/>
        <v>0</v>
      </c>
      <c r="J44" s="108">
        <f t="shared" si="4"/>
        <v>0</v>
      </c>
      <c r="K44" s="108">
        <f t="shared" si="4"/>
        <v>0</v>
      </c>
      <c r="L44" s="108">
        <f t="shared" si="4"/>
        <v>0</v>
      </c>
      <c r="M44" s="108">
        <f t="shared" si="4"/>
        <v>0</v>
      </c>
      <c r="N44" s="108">
        <f t="shared" si="4"/>
        <v>0</v>
      </c>
      <c r="O44" s="108">
        <f t="shared" si="4"/>
        <v>0</v>
      </c>
      <c r="P44" s="108">
        <f t="shared" si="4"/>
        <v>0</v>
      </c>
      <c r="Q44" s="108">
        <f t="shared" si="4"/>
        <v>0</v>
      </c>
      <c r="R44" s="108">
        <f t="shared" si="4"/>
        <v>0</v>
      </c>
      <c r="S44" s="108">
        <f t="shared" si="4"/>
        <v>0</v>
      </c>
      <c r="T44" s="108">
        <f t="shared" si="4"/>
        <v>0</v>
      </c>
      <c r="U44" s="108">
        <f t="shared" si="4"/>
        <v>0</v>
      </c>
      <c r="V44" s="108">
        <f t="shared" si="4"/>
        <v>0</v>
      </c>
      <c r="W44" s="108">
        <f t="shared" si="4"/>
        <v>0</v>
      </c>
      <c r="X44" s="108">
        <f t="shared" si="4"/>
        <v>0</v>
      </c>
      <c r="Y44" s="108">
        <f t="shared" si="4"/>
        <v>0</v>
      </c>
      <c r="Z44" s="108">
        <f t="shared" si="4"/>
        <v>0</v>
      </c>
      <c r="AA44" s="108">
        <f t="shared" si="4"/>
        <v>0</v>
      </c>
      <c r="AB44" s="108">
        <f t="shared" si="4"/>
        <v>0</v>
      </c>
      <c r="AC44" s="108">
        <f t="shared" si="4"/>
        <v>0</v>
      </c>
      <c r="AD44" s="108">
        <f t="shared" si="4"/>
        <v>0</v>
      </c>
      <c r="AE44" s="108">
        <f t="shared" si="4"/>
        <v>0</v>
      </c>
      <c r="AF44" s="108">
        <f t="shared" si="4"/>
        <v>0</v>
      </c>
      <c r="AG44" s="108">
        <f t="shared" si="4"/>
        <v>0</v>
      </c>
      <c r="AH44" s="108">
        <f t="shared" si="4"/>
        <v>0</v>
      </c>
      <c r="AI44" s="108">
        <f t="shared" si="4"/>
        <v>0</v>
      </c>
      <c r="AJ44" s="108">
        <f t="shared" si="4"/>
        <v>0</v>
      </c>
      <c r="AK44" s="108">
        <f t="shared" si="4"/>
        <v>0</v>
      </c>
      <c r="AL44" s="108">
        <f t="shared" si="4"/>
        <v>0</v>
      </c>
      <c r="AM44" s="108">
        <f t="shared" si="4"/>
        <v>0</v>
      </c>
      <c r="AN44" s="108">
        <f t="shared" si="4"/>
        <v>0</v>
      </c>
      <c r="AO44" s="108">
        <f t="shared" si="4"/>
        <v>0</v>
      </c>
      <c r="AP44" s="108">
        <f t="shared" si="4"/>
        <v>0</v>
      </c>
      <c r="AQ44" s="108">
        <f t="shared" si="4"/>
        <v>0</v>
      </c>
      <c r="AR44" s="108">
        <f t="shared" si="4"/>
        <v>0</v>
      </c>
      <c r="AS44" s="108">
        <f t="shared" si="4"/>
        <v>0</v>
      </c>
      <c r="AT44" s="108">
        <f t="shared" si="4"/>
        <v>0</v>
      </c>
      <c r="AU44" s="108">
        <f t="shared" si="4"/>
        <v>0</v>
      </c>
      <c r="AV44" s="108">
        <f t="shared" si="4"/>
        <v>0</v>
      </c>
      <c r="AW44" s="108">
        <f t="shared" si="4"/>
        <v>0</v>
      </c>
      <c r="AX44" s="108">
        <f t="shared" si="4"/>
        <v>0</v>
      </c>
      <c r="AY44" s="108">
        <f t="shared" si="4"/>
        <v>0</v>
      </c>
      <c r="AZ44" s="108">
        <f t="shared" si="4"/>
        <v>0</v>
      </c>
      <c r="BA44" s="108">
        <f t="shared" si="4"/>
        <v>0</v>
      </c>
      <c r="BB44" s="108">
        <f t="shared" si="4"/>
        <v>0</v>
      </c>
      <c r="BC44" s="108">
        <f t="shared" si="4"/>
        <v>0</v>
      </c>
      <c r="BD44" s="108">
        <f t="shared" si="4"/>
        <v>0</v>
      </c>
      <c r="BE44" s="108">
        <f t="shared" si="4"/>
        <v>0</v>
      </c>
      <c r="BF44" s="108">
        <f t="shared" si="4"/>
        <v>0</v>
      </c>
      <c r="BG44" s="108">
        <f t="shared" si="4"/>
        <v>0</v>
      </c>
      <c r="BH44" s="108">
        <f t="shared" si="4"/>
        <v>0</v>
      </c>
      <c r="BI44" s="108">
        <f t="shared" si="4"/>
        <v>0</v>
      </c>
      <c r="BJ44" s="108">
        <f t="shared" si="4"/>
        <v>0</v>
      </c>
      <c r="BK44" s="108">
        <f t="shared" si="4"/>
        <v>0</v>
      </c>
      <c r="BL44" s="108">
        <f t="shared" si="4"/>
        <v>0</v>
      </c>
      <c r="BM44" s="108">
        <f t="shared" si="4"/>
        <v>0</v>
      </c>
      <c r="BN44" s="108">
        <f t="shared" si="4"/>
        <v>0</v>
      </c>
      <c r="BO44" s="108">
        <f t="shared" si="4"/>
        <v>0</v>
      </c>
      <c r="BP44" s="108">
        <f t="shared" si="4"/>
        <v>0</v>
      </c>
      <c r="BQ44" s="108">
        <f t="shared" ref="BQ44:BZ44" si="5">SUM(BQ45:BQ50)</f>
        <v>0</v>
      </c>
      <c r="BR44" s="108">
        <f t="shared" si="5"/>
        <v>0</v>
      </c>
      <c r="BS44" s="108">
        <f t="shared" si="5"/>
        <v>0</v>
      </c>
      <c r="BT44" s="108">
        <f t="shared" si="5"/>
        <v>0</v>
      </c>
      <c r="BU44" s="108">
        <f t="shared" si="5"/>
        <v>0</v>
      </c>
      <c r="BV44" s="108">
        <f t="shared" si="5"/>
        <v>0</v>
      </c>
      <c r="BW44" s="108">
        <f t="shared" si="5"/>
        <v>0</v>
      </c>
      <c r="BX44" s="108">
        <f t="shared" si="5"/>
        <v>0</v>
      </c>
      <c r="BY44" s="108">
        <f t="shared" si="5"/>
        <v>0</v>
      </c>
      <c r="BZ44" s="108">
        <f t="shared" si="5"/>
        <v>0</v>
      </c>
      <c r="CA44" s="108">
        <f t="shared" ref="CA44" si="6">SUM(CA45:CA50)</f>
        <v>0</v>
      </c>
    </row>
    <row r="45" spans="1:79" ht="20.100000000000001" customHeight="1" x14ac:dyDescent="0.3">
      <c r="A45" s="109" t="s">
        <v>717</v>
      </c>
      <c r="B45" s="110" t="s">
        <v>427</v>
      </c>
      <c r="C45" s="110">
        <v>138</v>
      </c>
      <c r="D45" s="111"/>
      <c r="E45" s="111"/>
      <c r="F45" s="111"/>
      <c r="G45" s="112"/>
      <c r="H45" s="112"/>
      <c r="I45" s="112"/>
      <c r="J45" s="112"/>
      <c r="K45" s="112"/>
      <c r="L45" s="111"/>
      <c r="M45" s="112"/>
      <c r="N45" s="112"/>
      <c r="O45" s="112"/>
      <c r="P45" s="112"/>
      <c r="Q45" s="112"/>
      <c r="R45" s="112"/>
      <c r="S45" s="112"/>
      <c r="T45" s="112"/>
      <c r="U45" s="112"/>
      <c r="V45" s="112"/>
      <c r="W45" s="111"/>
      <c r="X45" s="111"/>
      <c r="Y45" s="111"/>
      <c r="Z45" s="111"/>
      <c r="AA45" s="111"/>
      <c r="AB45" s="111"/>
      <c r="AC45" s="111"/>
      <c r="AD45" s="111"/>
      <c r="AE45" s="111"/>
      <c r="AF45" s="111"/>
      <c r="AG45" s="111"/>
      <c r="AH45" s="111"/>
      <c r="AI45" s="111"/>
      <c r="AJ45" s="111"/>
      <c r="AK45" s="111"/>
      <c r="AL45" s="111"/>
      <c r="AM45" s="111"/>
      <c r="AN45" s="111"/>
      <c r="AO45" s="111"/>
      <c r="AP45" s="111"/>
      <c r="AQ45" s="111"/>
      <c r="AR45" s="111"/>
      <c r="AS45" s="111"/>
      <c r="AT45" s="111"/>
      <c r="AU45" s="111"/>
      <c r="AV45" s="111"/>
      <c r="AW45" s="111"/>
      <c r="AX45" s="111"/>
      <c r="AY45" s="111"/>
      <c r="AZ45" s="111"/>
      <c r="BA45" s="111"/>
      <c r="BB45" s="111"/>
      <c r="BC45" s="111"/>
      <c r="BD45" s="111"/>
      <c r="BE45" s="111"/>
      <c r="BF45" s="111"/>
      <c r="BG45" s="111"/>
      <c r="BH45" s="111"/>
      <c r="BI45" s="111"/>
      <c r="BJ45" s="111"/>
      <c r="BK45" s="111"/>
      <c r="BL45" s="111"/>
      <c r="BM45" s="111"/>
      <c r="BN45" s="111"/>
      <c r="BO45" s="111"/>
      <c r="BP45" s="111"/>
      <c r="BQ45" s="111"/>
      <c r="BR45" s="111"/>
      <c r="BS45" s="111"/>
      <c r="BT45" s="111"/>
      <c r="BU45" s="111"/>
      <c r="BV45" s="111"/>
      <c r="BW45" s="111"/>
      <c r="BX45" s="111"/>
      <c r="BY45" s="111"/>
      <c r="BZ45" s="111"/>
      <c r="CA45" s="111"/>
    </row>
    <row r="46" spans="1:79" ht="20.100000000000001" customHeight="1" x14ac:dyDescent="0.3">
      <c r="A46" s="116" t="s">
        <v>718</v>
      </c>
      <c r="B46" s="110" t="s">
        <v>553</v>
      </c>
      <c r="C46" s="113">
        <v>139</v>
      </c>
      <c r="D46" s="111"/>
      <c r="E46" s="111"/>
      <c r="F46" s="111"/>
      <c r="G46" s="112"/>
      <c r="H46" s="112"/>
      <c r="I46" s="112"/>
      <c r="J46" s="112"/>
      <c r="K46" s="112"/>
      <c r="L46" s="111"/>
      <c r="M46" s="112"/>
      <c r="N46" s="112"/>
      <c r="O46" s="112"/>
      <c r="P46" s="112"/>
      <c r="Q46" s="112"/>
      <c r="R46" s="112"/>
      <c r="S46" s="112"/>
      <c r="T46" s="112"/>
      <c r="U46" s="112"/>
      <c r="V46" s="112"/>
      <c r="W46" s="111"/>
      <c r="X46" s="111"/>
      <c r="Y46" s="111"/>
      <c r="Z46" s="111"/>
      <c r="AA46" s="111"/>
      <c r="AB46" s="111"/>
      <c r="AC46" s="111"/>
      <c r="AD46" s="111"/>
      <c r="AE46" s="111"/>
      <c r="AF46" s="111"/>
      <c r="AG46" s="111"/>
      <c r="AH46" s="111"/>
      <c r="AI46" s="111"/>
      <c r="AJ46" s="111"/>
      <c r="AK46" s="111"/>
      <c r="AL46" s="111"/>
      <c r="AM46" s="111"/>
      <c r="AN46" s="111"/>
      <c r="AO46" s="111"/>
      <c r="AP46" s="111"/>
      <c r="AQ46" s="111"/>
      <c r="AR46" s="111"/>
      <c r="AS46" s="111"/>
      <c r="AT46" s="111"/>
      <c r="AU46" s="111"/>
      <c r="AV46" s="111"/>
      <c r="AW46" s="111"/>
      <c r="AX46" s="111"/>
      <c r="AY46" s="111"/>
      <c r="AZ46" s="111"/>
      <c r="BA46" s="111"/>
      <c r="BB46" s="111"/>
      <c r="BC46" s="111"/>
      <c r="BD46" s="111"/>
      <c r="BE46" s="111"/>
      <c r="BF46" s="111"/>
      <c r="BG46" s="111"/>
      <c r="BH46" s="111"/>
      <c r="BI46" s="111"/>
      <c r="BJ46" s="111"/>
      <c r="BK46" s="111"/>
      <c r="BL46" s="111"/>
      <c r="BM46" s="111"/>
      <c r="BN46" s="111"/>
      <c r="BO46" s="111"/>
      <c r="BP46" s="111"/>
      <c r="BQ46" s="111"/>
      <c r="BR46" s="111"/>
      <c r="BS46" s="111"/>
      <c r="BT46" s="111"/>
      <c r="BU46" s="111"/>
      <c r="BV46" s="111"/>
      <c r="BW46" s="111"/>
      <c r="BX46" s="111"/>
      <c r="BY46" s="111"/>
      <c r="BZ46" s="111"/>
      <c r="CA46" s="111"/>
    </row>
    <row r="47" spans="1:79" ht="20.100000000000001" customHeight="1" x14ac:dyDescent="0.3">
      <c r="A47" s="109" t="s">
        <v>719</v>
      </c>
      <c r="B47" s="110" t="s">
        <v>720</v>
      </c>
      <c r="C47" s="110">
        <v>140</v>
      </c>
      <c r="D47" s="111"/>
      <c r="E47" s="111"/>
      <c r="F47" s="111"/>
      <c r="G47" s="112"/>
      <c r="H47" s="112"/>
      <c r="I47" s="112"/>
      <c r="J47" s="112"/>
      <c r="K47" s="112"/>
      <c r="L47" s="111"/>
      <c r="M47" s="112"/>
      <c r="N47" s="112"/>
      <c r="O47" s="112"/>
      <c r="P47" s="112"/>
      <c r="Q47" s="112"/>
      <c r="R47" s="112"/>
      <c r="S47" s="112"/>
      <c r="T47" s="112"/>
      <c r="U47" s="112"/>
      <c r="V47" s="112"/>
      <c r="W47" s="111"/>
      <c r="X47" s="111"/>
      <c r="Y47" s="111"/>
      <c r="Z47" s="111"/>
      <c r="AA47" s="111"/>
      <c r="AB47" s="111"/>
      <c r="AC47" s="111"/>
      <c r="AD47" s="111"/>
      <c r="AE47" s="111"/>
      <c r="AF47" s="111"/>
      <c r="AG47" s="111"/>
      <c r="AH47" s="111"/>
      <c r="AI47" s="111"/>
      <c r="AJ47" s="111"/>
      <c r="AK47" s="111"/>
      <c r="AL47" s="111"/>
      <c r="AM47" s="111"/>
      <c r="AN47" s="111"/>
      <c r="AO47" s="111"/>
      <c r="AP47" s="111"/>
      <c r="AQ47" s="111"/>
      <c r="AR47" s="111"/>
      <c r="AS47" s="111"/>
      <c r="AT47" s="111"/>
      <c r="AU47" s="111"/>
      <c r="AV47" s="111"/>
      <c r="AW47" s="111"/>
      <c r="AX47" s="111"/>
      <c r="AY47" s="111"/>
      <c r="AZ47" s="111"/>
      <c r="BA47" s="111"/>
      <c r="BB47" s="111"/>
      <c r="BC47" s="111"/>
      <c r="BD47" s="111"/>
      <c r="BE47" s="111"/>
      <c r="BF47" s="111"/>
      <c r="BG47" s="111"/>
      <c r="BH47" s="111"/>
      <c r="BI47" s="111"/>
      <c r="BJ47" s="111"/>
      <c r="BK47" s="111"/>
      <c r="BL47" s="111"/>
      <c r="BM47" s="111"/>
      <c r="BN47" s="111"/>
      <c r="BO47" s="111"/>
      <c r="BP47" s="111"/>
      <c r="BQ47" s="111"/>
      <c r="BR47" s="111"/>
      <c r="BS47" s="111"/>
      <c r="BT47" s="111"/>
      <c r="BU47" s="111"/>
      <c r="BV47" s="111"/>
      <c r="BW47" s="111"/>
      <c r="BX47" s="111"/>
      <c r="BY47" s="111"/>
      <c r="BZ47" s="111"/>
      <c r="CA47" s="111"/>
    </row>
    <row r="48" spans="1:79" ht="20.100000000000001" customHeight="1" x14ac:dyDescent="0.3">
      <c r="A48" s="116" t="s">
        <v>721</v>
      </c>
      <c r="B48" s="110" t="s">
        <v>722</v>
      </c>
      <c r="C48" s="110">
        <v>141</v>
      </c>
      <c r="D48" s="111"/>
      <c r="E48" s="111"/>
      <c r="F48" s="111"/>
      <c r="G48" s="112"/>
      <c r="H48" s="112"/>
      <c r="I48" s="112"/>
      <c r="J48" s="112"/>
      <c r="K48" s="112"/>
      <c r="L48" s="111"/>
      <c r="M48" s="112"/>
      <c r="N48" s="112"/>
      <c r="O48" s="112"/>
      <c r="P48" s="112"/>
      <c r="Q48" s="112"/>
      <c r="R48" s="112"/>
      <c r="S48" s="112"/>
      <c r="T48" s="112"/>
      <c r="U48" s="112"/>
      <c r="V48" s="112"/>
      <c r="W48" s="111"/>
      <c r="X48" s="111"/>
      <c r="Y48" s="111"/>
      <c r="Z48" s="111"/>
      <c r="AA48" s="111"/>
      <c r="AB48" s="111"/>
      <c r="AC48" s="111"/>
      <c r="AD48" s="111"/>
      <c r="AE48" s="111"/>
      <c r="AF48" s="111"/>
      <c r="AG48" s="111"/>
      <c r="AH48" s="111"/>
      <c r="AI48" s="111"/>
      <c r="AJ48" s="111"/>
      <c r="AK48" s="111"/>
      <c r="AL48" s="111"/>
      <c r="AM48" s="111"/>
      <c r="AN48" s="111"/>
      <c r="AO48" s="111"/>
      <c r="AP48" s="111"/>
      <c r="AQ48" s="111"/>
      <c r="AR48" s="111"/>
      <c r="AS48" s="111"/>
      <c r="AT48" s="111"/>
      <c r="AU48" s="111"/>
      <c r="AV48" s="111"/>
      <c r="AW48" s="111"/>
      <c r="AX48" s="111"/>
      <c r="AY48" s="111"/>
      <c r="AZ48" s="111"/>
      <c r="BA48" s="111"/>
      <c r="BB48" s="111"/>
      <c r="BC48" s="111"/>
      <c r="BD48" s="111"/>
      <c r="BE48" s="111"/>
      <c r="BF48" s="111"/>
      <c r="BG48" s="111"/>
      <c r="BH48" s="111"/>
      <c r="BI48" s="111"/>
      <c r="BJ48" s="111"/>
      <c r="BK48" s="111"/>
      <c r="BL48" s="111"/>
      <c r="BM48" s="111"/>
      <c r="BN48" s="111"/>
      <c r="BO48" s="111"/>
      <c r="BP48" s="111"/>
      <c r="BQ48" s="111"/>
      <c r="BR48" s="111"/>
      <c r="BS48" s="111"/>
      <c r="BT48" s="111"/>
      <c r="BU48" s="111"/>
      <c r="BV48" s="111"/>
      <c r="BW48" s="111"/>
      <c r="BX48" s="111"/>
      <c r="BY48" s="111"/>
      <c r="BZ48" s="111"/>
      <c r="CA48" s="111"/>
    </row>
    <row r="49" spans="1:79" ht="20.100000000000001" customHeight="1" x14ac:dyDescent="0.3">
      <c r="A49" s="109" t="s">
        <v>723</v>
      </c>
      <c r="B49" s="110" t="s">
        <v>428</v>
      </c>
      <c r="C49" s="110">
        <v>142</v>
      </c>
      <c r="D49" s="111"/>
      <c r="E49" s="111"/>
      <c r="F49" s="111"/>
      <c r="G49" s="112"/>
      <c r="H49" s="112"/>
      <c r="I49" s="112"/>
      <c r="J49" s="112"/>
      <c r="K49" s="112"/>
      <c r="L49" s="111"/>
      <c r="M49" s="112"/>
      <c r="N49" s="112"/>
      <c r="O49" s="112"/>
      <c r="P49" s="112"/>
      <c r="Q49" s="112"/>
      <c r="R49" s="112"/>
      <c r="S49" s="112"/>
      <c r="T49" s="112"/>
      <c r="U49" s="112"/>
      <c r="V49" s="112"/>
      <c r="W49" s="111"/>
      <c r="X49" s="111"/>
      <c r="Y49" s="111"/>
      <c r="Z49" s="111"/>
      <c r="AA49" s="111"/>
      <c r="AB49" s="111"/>
      <c r="AC49" s="111"/>
      <c r="AD49" s="111"/>
      <c r="AE49" s="111"/>
      <c r="AF49" s="111"/>
      <c r="AG49" s="111"/>
      <c r="AH49" s="111"/>
      <c r="AI49" s="111"/>
      <c r="AJ49" s="111"/>
      <c r="AK49" s="111"/>
      <c r="AL49" s="111"/>
      <c r="AM49" s="111"/>
      <c r="AN49" s="111"/>
      <c r="AO49" s="111"/>
      <c r="AP49" s="111"/>
      <c r="AQ49" s="111"/>
      <c r="AR49" s="111"/>
      <c r="AS49" s="111"/>
      <c r="AT49" s="111"/>
      <c r="AU49" s="111"/>
      <c r="AV49" s="111"/>
      <c r="AW49" s="111"/>
      <c r="AX49" s="111"/>
      <c r="AY49" s="111"/>
      <c r="AZ49" s="111"/>
      <c r="BA49" s="111"/>
      <c r="BB49" s="111"/>
      <c r="BC49" s="111"/>
      <c r="BD49" s="111"/>
      <c r="BE49" s="111"/>
      <c r="BF49" s="111"/>
      <c r="BG49" s="111"/>
      <c r="BH49" s="111"/>
      <c r="BI49" s="111"/>
      <c r="BJ49" s="111"/>
      <c r="BK49" s="111"/>
      <c r="BL49" s="111"/>
      <c r="BM49" s="111"/>
      <c r="BN49" s="111"/>
      <c r="BO49" s="111"/>
      <c r="BP49" s="111"/>
      <c r="BQ49" s="111"/>
      <c r="BR49" s="111"/>
      <c r="BS49" s="111"/>
      <c r="BT49" s="111"/>
      <c r="BU49" s="111"/>
      <c r="BV49" s="111"/>
      <c r="BW49" s="111"/>
      <c r="BX49" s="111"/>
      <c r="BY49" s="111"/>
      <c r="BZ49" s="111"/>
      <c r="CA49" s="111"/>
    </row>
    <row r="50" spans="1:79" ht="20.100000000000001" customHeight="1" x14ac:dyDescent="0.3">
      <c r="A50" s="116" t="s">
        <v>724</v>
      </c>
      <c r="B50" s="110" t="s">
        <v>423</v>
      </c>
      <c r="C50" s="113"/>
      <c r="D50" s="111"/>
      <c r="E50" s="111"/>
      <c r="F50" s="111"/>
      <c r="G50" s="111"/>
      <c r="H50" s="111"/>
      <c r="I50" s="111"/>
      <c r="J50" s="111"/>
      <c r="K50" s="111"/>
      <c r="L50" s="111"/>
      <c r="M50" s="111"/>
      <c r="N50" s="111"/>
      <c r="O50" s="111"/>
      <c r="P50" s="111"/>
      <c r="Q50" s="111"/>
      <c r="R50" s="111"/>
      <c r="S50" s="111"/>
      <c r="T50" s="111"/>
      <c r="U50" s="111"/>
      <c r="V50" s="111"/>
      <c r="W50" s="111"/>
      <c r="X50" s="111"/>
      <c r="Y50" s="111"/>
      <c r="Z50" s="111"/>
      <c r="AA50" s="111"/>
      <c r="AB50" s="111"/>
      <c r="AC50" s="111"/>
      <c r="AD50" s="111"/>
      <c r="AE50" s="111"/>
      <c r="AF50" s="111"/>
      <c r="AG50" s="111"/>
      <c r="AH50" s="111"/>
      <c r="AI50" s="111"/>
      <c r="AJ50" s="111"/>
      <c r="AK50" s="111"/>
      <c r="AL50" s="111"/>
      <c r="AM50" s="111"/>
      <c r="AN50" s="111"/>
      <c r="AO50" s="111"/>
      <c r="AP50" s="111"/>
      <c r="AQ50" s="111"/>
      <c r="AR50" s="111"/>
      <c r="AS50" s="111"/>
      <c r="AT50" s="111"/>
      <c r="AU50" s="111"/>
      <c r="AV50" s="111"/>
      <c r="AW50" s="111"/>
      <c r="AX50" s="111"/>
      <c r="AY50" s="111"/>
      <c r="AZ50" s="111"/>
      <c r="BA50" s="111"/>
      <c r="BB50" s="111"/>
      <c r="BC50" s="111"/>
      <c r="BD50" s="111"/>
      <c r="BE50" s="111"/>
      <c r="BF50" s="111"/>
      <c r="BG50" s="111"/>
      <c r="BH50" s="111"/>
      <c r="BI50" s="111"/>
      <c r="BJ50" s="111"/>
      <c r="BK50" s="111"/>
      <c r="BL50" s="111"/>
      <c r="BM50" s="111"/>
      <c r="BN50" s="111"/>
      <c r="BO50" s="111"/>
      <c r="BP50" s="111"/>
      <c r="BQ50" s="111"/>
      <c r="BR50" s="111"/>
      <c r="BS50" s="111"/>
      <c r="BT50" s="111"/>
      <c r="BU50" s="111"/>
      <c r="BV50" s="111"/>
      <c r="BW50" s="111"/>
      <c r="BX50" s="111"/>
      <c r="BY50" s="111"/>
      <c r="BZ50" s="111"/>
      <c r="CA50" s="111"/>
    </row>
    <row r="51" spans="1:79" ht="20.100000000000001" customHeight="1" x14ac:dyDescent="0.3">
      <c r="A51" s="114" t="s">
        <v>34</v>
      </c>
      <c r="B51" s="107" t="s">
        <v>554</v>
      </c>
      <c r="C51" s="110"/>
      <c r="D51" s="108">
        <f>SUM(D52:D80)</f>
        <v>0</v>
      </c>
      <c r="E51" s="108">
        <f t="shared" ref="E51:BP51" si="7">SUM(E52:E80)</f>
        <v>1</v>
      </c>
      <c r="F51" s="108">
        <f t="shared" si="7"/>
        <v>1</v>
      </c>
      <c r="G51" s="108">
        <f t="shared" si="7"/>
        <v>0</v>
      </c>
      <c r="H51" s="108">
        <f t="shared" si="7"/>
        <v>0</v>
      </c>
      <c r="I51" s="108">
        <f t="shared" si="7"/>
        <v>0</v>
      </c>
      <c r="J51" s="108">
        <f t="shared" si="7"/>
        <v>0</v>
      </c>
      <c r="K51" s="108">
        <f t="shared" si="7"/>
        <v>0</v>
      </c>
      <c r="L51" s="108">
        <f t="shared" si="7"/>
        <v>0</v>
      </c>
      <c r="M51" s="108">
        <f t="shared" si="7"/>
        <v>0</v>
      </c>
      <c r="N51" s="108">
        <f t="shared" si="7"/>
        <v>0</v>
      </c>
      <c r="O51" s="108">
        <f t="shared" si="7"/>
        <v>0</v>
      </c>
      <c r="P51" s="108">
        <f t="shared" si="7"/>
        <v>0</v>
      </c>
      <c r="Q51" s="108">
        <f t="shared" si="7"/>
        <v>0</v>
      </c>
      <c r="R51" s="108">
        <f t="shared" si="7"/>
        <v>0</v>
      </c>
      <c r="S51" s="108">
        <f t="shared" si="7"/>
        <v>0</v>
      </c>
      <c r="T51" s="108">
        <f t="shared" si="7"/>
        <v>0</v>
      </c>
      <c r="U51" s="108">
        <f t="shared" si="7"/>
        <v>0</v>
      </c>
      <c r="V51" s="108">
        <f t="shared" si="7"/>
        <v>0</v>
      </c>
      <c r="W51" s="108">
        <f t="shared" si="7"/>
        <v>0</v>
      </c>
      <c r="X51" s="108">
        <f t="shared" si="7"/>
        <v>0</v>
      </c>
      <c r="Y51" s="108">
        <f t="shared" si="7"/>
        <v>0</v>
      </c>
      <c r="Z51" s="108">
        <f t="shared" si="7"/>
        <v>0</v>
      </c>
      <c r="AA51" s="108">
        <f t="shared" si="7"/>
        <v>0</v>
      </c>
      <c r="AB51" s="108">
        <f t="shared" si="7"/>
        <v>0</v>
      </c>
      <c r="AC51" s="108">
        <f t="shared" si="7"/>
        <v>0</v>
      </c>
      <c r="AD51" s="108">
        <f t="shared" si="7"/>
        <v>0</v>
      </c>
      <c r="AE51" s="108">
        <f t="shared" si="7"/>
        <v>0</v>
      </c>
      <c r="AF51" s="108">
        <f t="shared" si="7"/>
        <v>0</v>
      </c>
      <c r="AG51" s="108">
        <f t="shared" si="7"/>
        <v>0</v>
      </c>
      <c r="AH51" s="108">
        <f t="shared" si="7"/>
        <v>0</v>
      </c>
      <c r="AI51" s="108">
        <f t="shared" si="7"/>
        <v>0</v>
      </c>
      <c r="AJ51" s="108">
        <f t="shared" si="7"/>
        <v>0</v>
      </c>
      <c r="AK51" s="108">
        <f t="shared" si="7"/>
        <v>0</v>
      </c>
      <c r="AL51" s="108">
        <f t="shared" si="7"/>
        <v>0</v>
      </c>
      <c r="AM51" s="108">
        <f t="shared" si="7"/>
        <v>0</v>
      </c>
      <c r="AN51" s="108">
        <f t="shared" si="7"/>
        <v>0</v>
      </c>
      <c r="AO51" s="108">
        <f t="shared" si="7"/>
        <v>0</v>
      </c>
      <c r="AP51" s="108">
        <f t="shared" si="7"/>
        <v>0</v>
      </c>
      <c r="AQ51" s="108">
        <f t="shared" si="7"/>
        <v>0</v>
      </c>
      <c r="AR51" s="108">
        <f t="shared" si="7"/>
        <v>0</v>
      </c>
      <c r="AS51" s="108">
        <f t="shared" si="7"/>
        <v>0</v>
      </c>
      <c r="AT51" s="108">
        <f t="shared" si="7"/>
        <v>0</v>
      </c>
      <c r="AU51" s="108">
        <f t="shared" si="7"/>
        <v>0</v>
      </c>
      <c r="AV51" s="108">
        <f t="shared" si="7"/>
        <v>0</v>
      </c>
      <c r="AW51" s="108">
        <f t="shared" si="7"/>
        <v>0</v>
      </c>
      <c r="AX51" s="108">
        <f t="shared" si="7"/>
        <v>0</v>
      </c>
      <c r="AY51" s="108">
        <f t="shared" si="7"/>
        <v>0</v>
      </c>
      <c r="AZ51" s="108">
        <f t="shared" si="7"/>
        <v>0</v>
      </c>
      <c r="BA51" s="108">
        <f t="shared" si="7"/>
        <v>0</v>
      </c>
      <c r="BB51" s="108">
        <f t="shared" si="7"/>
        <v>0</v>
      </c>
      <c r="BC51" s="108">
        <f t="shared" si="7"/>
        <v>0</v>
      </c>
      <c r="BD51" s="108">
        <f t="shared" si="7"/>
        <v>0</v>
      </c>
      <c r="BE51" s="108">
        <f t="shared" si="7"/>
        <v>0</v>
      </c>
      <c r="BF51" s="108">
        <f t="shared" si="7"/>
        <v>0</v>
      </c>
      <c r="BG51" s="108">
        <f t="shared" si="7"/>
        <v>0</v>
      </c>
      <c r="BH51" s="108">
        <f t="shared" si="7"/>
        <v>0</v>
      </c>
      <c r="BI51" s="108">
        <f t="shared" si="7"/>
        <v>0</v>
      </c>
      <c r="BJ51" s="108">
        <f t="shared" si="7"/>
        <v>0</v>
      </c>
      <c r="BK51" s="108">
        <f t="shared" si="7"/>
        <v>0</v>
      </c>
      <c r="BL51" s="108">
        <f t="shared" si="7"/>
        <v>0</v>
      </c>
      <c r="BM51" s="108">
        <f t="shared" si="7"/>
        <v>0</v>
      </c>
      <c r="BN51" s="108">
        <f t="shared" si="7"/>
        <v>0</v>
      </c>
      <c r="BO51" s="108">
        <f t="shared" si="7"/>
        <v>0</v>
      </c>
      <c r="BP51" s="108">
        <f t="shared" si="7"/>
        <v>0</v>
      </c>
      <c r="BQ51" s="108">
        <f t="shared" ref="BQ51:CA51" si="8">SUM(BQ52:BQ80)</f>
        <v>0</v>
      </c>
      <c r="BR51" s="108">
        <f t="shared" si="8"/>
        <v>0</v>
      </c>
      <c r="BS51" s="108">
        <f t="shared" si="8"/>
        <v>0</v>
      </c>
      <c r="BT51" s="108">
        <f t="shared" si="8"/>
        <v>0</v>
      </c>
      <c r="BU51" s="108">
        <f t="shared" si="8"/>
        <v>1</v>
      </c>
      <c r="BV51" s="108">
        <f t="shared" si="8"/>
        <v>0</v>
      </c>
      <c r="BW51" s="108">
        <f t="shared" si="8"/>
        <v>0</v>
      </c>
      <c r="BX51" s="108">
        <f t="shared" si="8"/>
        <v>0</v>
      </c>
      <c r="BY51" s="108">
        <f t="shared" si="8"/>
        <v>0</v>
      </c>
      <c r="BZ51" s="108">
        <f t="shared" si="8"/>
        <v>0</v>
      </c>
      <c r="CA51" s="108">
        <f t="shared" si="8"/>
        <v>0</v>
      </c>
    </row>
    <row r="52" spans="1:79" ht="20.100000000000001" customHeight="1" x14ac:dyDescent="0.3">
      <c r="A52" s="109" t="s">
        <v>35</v>
      </c>
      <c r="B52" s="110" t="s">
        <v>725</v>
      </c>
      <c r="C52" s="110">
        <v>143</v>
      </c>
      <c r="D52" s="111"/>
      <c r="E52" s="111"/>
      <c r="F52" s="111"/>
      <c r="G52" s="111"/>
      <c r="H52" s="111"/>
      <c r="I52" s="111"/>
      <c r="J52" s="111"/>
      <c r="K52" s="111"/>
      <c r="L52" s="111"/>
      <c r="M52" s="111"/>
      <c r="N52" s="111"/>
      <c r="O52" s="111"/>
      <c r="P52" s="111"/>
      <c r="Q52" s="111"/>
      <c r="R52" s="111"/>
      <c r="S52" s="111"/>
      <c r="T52" s="111"/>
      <c r="U52" s="111"/>
      <c r="V52" s="111"/>
      <c r="W52" s="111"/>
      <c r="X52" s="111"/>
      <c r="Y52" s="111"/>
      <c r="Z52" s="111"/>
      <c r="AA52" s="111"/>
      <c r="AB52" s="111"/>
      <c r="AC52" s="111"/>
      <c r="AD52" s="111"/>
      <c r="AE52" s="111"/>
      <c r="AF52" s="111"/>
      <c r="AG52" s="111"/>
      <c r="AH52" s="111"/>
      <c r="AI52" s="111"/>
      <c r="AJ52" s="111"/>
      <c r="AK52" s="111"/>
      <c r="AL52" s="111"/>
      <c r="AM52" s="111"/>
      <c r="AN52" s="111"/>
      <c r="AO52" s="111"/>
      <c r="AP52" s="111"/>
      <c r="AQ52" s="111"/>
      <c r="AR52" s="111"/>
      <c r="AS52" s="111"/>
      <c r="AT52" s="111"/>
      <c r="AU52" s="111"/>
      <c r="AV52" s="111"/>
      <c r="AW52" s="111"/>
      <c r="AX52" s="111"/>
      <c r="AY52" s="111"/>
      <c r="AZ52" s="111"/>
      <c r="BA52" s="111"/>
      <c r="BB52" s="111"/>
      <c r="BC52" s="111"/>
      <c r="BD52" s="111"/>
      <c r="BE52" s="111"/>
      <c r="BF52" s="111"/>
      <c r="BG52" s="111"/>
      <c r="BH52" s="111"/>
      <c r="BI52" s="111"/>
      <c r="BJ52" s="111"/>
      <c r="BK52" s="111"/>
      <c r="BL52" s="111"/>
      <c r="BM52" s="111"/>
      <c r="BN52" s="111"/>
      <c r="BO52" s="111"/>
      <c r="BP52" s="111"/>
      <c r="BQ52" s="111"/>
      <c r="BR52" s="111"/>
      <c r="BS52" s="111"/>
      <c r="BT52" s="111"/>
      <c r="BU52" s="111"/>
      <c r="BV52" s="111"/>
      <c r="BW52" s="111"/>
      <c r="BX52" s="111"/>
      <c r="BY52" s="111"/>
      <c r="BZ52" s="111"/>
      <c r="CA52" s="111"/>
    </row>
    <row r="53" spans="1:79" ht="20.100000000000001" customHeight="1" x14ac:dyDescent="0.3">
      <c r="A53" s="109" t="s">
        <v>36</v>
      </c>
      <c r="B53" s="110" t="s">
        <v>662</v>
      </c>
      <c r="C53" s="113">
        <v>144</v>
      </c>
      <c r="D53" s="111"/>
      <c r="E53" s="111"/>
      <c r="F53" s="111"/>
      <c r="G53" s="111"/>
      <c r="H53" s="111"/>
      <c r="I53" s="111"/>
      <c r="J53" s="111"/>
      <c r="K53" s="111"/>
      <c r="L53" s="111"/>
      <c r="M53" s="111"/>
      <c r="N53" s="111"/>
      <c r="O53" s="111"/>
      <c r="P53" s="111"/>
      <c r="Q53" s="111"/>
      <c r="R53" s="111"/>
      <c r="S53" s="111"/>
      <c r="T53" s="111"/>
      <c r="U53" s="111"/>
      <c r="V53" s="111"/>
      <c r="W53" s="111"/>
      <c r="X53" s="111"/>
      <c r="Y53" s="111"/>
      <c r="Z53" s="111"/>
      <c r="AA53" s="111"/>
      <c r="AB53" s="111"/>
      <c r="AC53" s="111"/>
      <c r="AD53" s="111"/>
      <c r="AE53" s="111"/>
      <c r="AF53" s="111"/>
      <c r="AG53" s="111"/>
      <c r="AH53" s="111"/>
      <c r="AI53" s="111"/>
      <c r="AJ53" s="111"/>
      <c r="AK53" s="111"/>
      <c r="AL53" s="111"/>
      <c r="AM53" s="111"/>
      <c r="AN53" s="111"/>
      <c r="AO53" s="111"/>
      <c r="AP53" s="111"/>
      <c r="AQ53" s="111"/>
      <c r="AR53" s="111"/>
      <c r="AS53" s="111"/>
      <c r="AT53" s="111"/>
      <c r="AU53" s="111"/>
      <c r="AV53" s="111"/>
      <c r="AW53" s="111"/>
      <c r="AX53" s="111"/>
      <c r="AY53" s="111"/>
      <c r="AZ53" s="111"/>
      <c r="BA53" s="111"/>
      <c r="BB53" s="111"/>
      <c r="BC53" s="111"/>
      <c r="BD53" s="111"/>
      <c r="BE53" s="111"/>
      <c r="BF53" s="111"/>
      <c r="BG53" s="111"/>
      <c r="BH53" s="111"/>
      <c r="BI53" s="111"/>
      <c r="BJ53" s="111"/>
      <c r="BK53" s="111"/>
      <c r="BL53" s="111"/>
      <c r="BM53" s="111"/>
      <c r="BN53" s="111"/>
      <c r="BO53" s="111"/>
      <c r="BP53" s="111"/>
      <c r="BQ53" s="111"/>
      <c r="BR53" s="111"/>
      <c r="BS53" s="111"/>
      <c r="BT53" s="111"/>
      <c r="BU53" s="111"/>
      <c r="BV53" s="111"/>
      <c r="BW53" s="111"/>
      <c r="BX53" s="111"/>
      <c r="BY53" s="111"/>
      <c r="BZ53" s="111"/>
      <c r="CA53" s="111"/>
    </row>
    <row r="54" spans="1:79" ht="20.100000000000001" customHeight="1" x14ac:dyDescent="0.3">
      <c r="A54" s="109" t="s">
        <v>37</v>
      </c>
      <c r="B54" s="110" t="s">
        <v>555</v>
      </c>
      <c r="C54" s="113">
        <v>145</v>
      </c>
      <c r="D54" s="111"/>
      <c r="E54" s="111"/>
      <c r="F54" s="111"/>
      <c r="G54" s="111"/>
      <c r="H54" s="111"/>
      <c r="I54" s="111"/>
      <c r="J54" s="111"/>
      <c r="K54" s="111"/>
      <c r="L54" s="111"/>
      <c r="M54" s="111"/>
      <c r="N54" s="111"/>
      <c r="O54" s="111"/>
      <c r="P54" s="111"/>
      <c r="Q54" s="111"/>
      <c r="R54" s="111"/>
      <c r="S54" s="111"/>
      <c r="T54" s="111"/>
      <c r="U54" s="111"/>
      <c r="V54" s="111"/>
      <c r="W54" s="111"/>
      <c r="X54" s="111"/>
      <c r="Y54" s="111"/>
      <c r="Z54" s="111"/>
      <c r="AA54" s="111"/>
      <c r="AB54" s="111"/>
      <c r="AC54" s="111"/>
      <c r="AD54" s="111"/>
      <c r="AE54" s="111"/>
      <c r="AF54" s="111"/>
      <c r="AG54" s="111"/>
      <c r="AH54" s="111"/>
      <c r="AI54" s="111"/>
      <c r="AJ54" s="111"/>
      <c r="AK54" s="111"/>
      <c r="AL54" s="111"/>
      <c r="AM54" s="111"/>
      <c r="AN54" s="111"/>
      <c r="AO54" s="111"/>
      <c r="AP54" s="111"/>
      <c r="AQ54" s="111"/>
      <c r="AR54" s="111"/>
      <c r="AS54" s="111"/>
      <c r="AT54" s="111"/>
      <c r="AU54" s="111"/>
      <c r="AV54" s="111"/>
      <c r="AW54" s="111"/>
      <c r="AX54" s="111"/>
      <c r="AY54" s="111"/>
      <c r="AZ54" s="111"/>
      <c r="BA54" s="111"/>
      <c r="BB54" s="111"/>
      <c r="BC54" s="111"/>
      <c r="BD54" s="111"/>
      <c r="BE54" s="111"/>
      <c r="BF54" s="111"/>
      <c r="BG54" s="111"/>
      <c r="BH54" s="111"/>
      <c r="BI54" s="111"/>
      <c r="BJ54" s="111"/>
      <c r="BK54" s="111"/>
      <c r="BL54" s="111"/>
      <c r="BM54" s="111"/>
      <c r="BN54" s="111"/>
      <c r="BO54" s="111"/>
      <c r="BP54" s="111"/>
      <c r="BQ54" s="111"/>
      <c r="BR54" s="111"/>
      <c r="BS54" s="111"/>
      <c r="BT54" s="111"/>
      <c r="BU54" s="111"/>
      <c r="BV54" s="111"/>
      <c r="BW54" s="111"/>
      <c r="BX54" s="111"/>
      <c r="BY54" s="111"/>
      <c r="BZ54" s="111"/>
      <c r="CA54" s="111"/>
    </row>
    <row r="55" spans="1:79" ht="20.100000000000001" customHeight="1" x14ac:dyDescent="0.3">
      <c r="A55" s="109" t="s">
        <v>38</v>
      </c>
      <c r="B55" s="110" t="s">
        <v>504</v>
      </c>
      <c r="C55" s="113">
        <v>146</v>
      </c>
      <c r="D55" s="111"/>
      <c r="E55" s="111"/>
      <c r="F55" s="111"/>
      <c r="G55" s="111"/>
      <c r="H55" s="111"/>
      <c r="I55" s="111"/>
      <c r="J55" s="111"/>
      <c r="K55" s="111"/>
      <c r="L55" s="111"/>
      <c r="M55" s="111"/>
      <c r="N55" s="111"/>
      <c r="O55" s="111"/>
      <c r="P55" s="111"/>
      <c r="Q55" s="111"/>
      <c r="R55" s="111"/>
      <c r="S55" s="111"/>
      <c r="T55" s="111"/>
      <c r="U55" s="111"/>
      <c r="V55" s="111"/>
      <c r="W55" s="111"/>
      <c r="X55" s="111"/>
      <c r="Y55" s="111"/>
      <c r="Z55" s="111"/>
      <c r="AA55" s="111"/>
      <c r="AB55" s="111"/>
      <c r="AC55" s="111"/>
      <c r="AD55" s="111"/>
      <c r="AE55" s="111"/>
      <c r="AF55" s="111"/>
      <c r="AG55" s="111"/>
      <c r="AH55" s="111"/>
      <c r="AI55" s="111"/>
      <c r="AJ55" s="111"/>
      <c r="AK55" s="111"/>
      <c r="AL55" s="111"/>
      <c r="AM55" s="111"/>
      <c r="AN55" s="111"/>
      <c r="AO55" s="111"/>
      <c r="AP55" s="111"/>
      <c r="AQ55" s="111"/>
      <c r="AR55" s="111"/>
      <c r="AS55" s="111"/>
      <c r="AT55" s="111"/>
      <c r="AU55" s="111"/>
      <c r="AV55" s="111"/>
      <c r="AW55" s="111"/>
      <c r="AX55" s="111"/>
      <c r="AY55" s="111"/>
      <c r="AZ55" s="111"/>
      <c r="BA55" s="111"/>
      <c r="BB55" s="111"/>
      <c r="BC55" s="111"/>
      <c r="BD55" s="111"/>
      <c r="BE55" s="111"/>
      <c r="BF55" s="111"/>
      <c r="BG55" s="111"/>
      <c r="BH55" s="111"/>
      <c r="BI55" s="111"/>
      <c r="BJ55" s="111"/>
      <c r="BK55" s="111"/>
      <c r="BL55" s="111"/>
      <c r="BM55" s="111"/>
      <c r="BN55" s="111"/>
      <c r="BO55" s="111"/>
      <c r="BP55" s="111"/>
      <c r="BQ55" s="111"/>
      <c r="BR55" s="111"/>
      <c r="BS55" s="111"/>
      <c r="BT55" s="111"/>
      <c r="BU55" s="111"/>
      <c r="BV55" s="111"/>
      <c r="BW55" s="111"/>
      <c r="BX55" s="111"/>
      <c r="BY55" s="111"/>
      <c r="BZ55" s="111"/>
      <c r="CA55" s="111"/>
    </row>
    <row r="56" spans="1:79" ht="20.100000000000001" customHeight="1" x14ac:dyDescent="0.3">
      <c r="A56" s="109" t="s">
        <v>39</v>
      </c>
      <c r="B56" s="110" t="s">
        <v>429</v>
      </c>
      <c r="C56" s="113">
        <v>147</v>
      </c>
      <c r="D56" s="111"/>
      <c r="E56" s="111">
        <v>1</v>
      </c>
      <c r="F56" s="111">
        <v>1</v>
      </c>
      <c r="G56" s="111"/>
      <c r="H56" s="111"/>
      <c r="I56" s="111"/>
      <c r="J56" s="111"/>
      <c r="K56" s="111"/>
      <c r="L56" s="111"/>
      <c r="M56" s="111"/>
      <c r="N56" s="111"/>
      <c r="O56" s="111"/>
      <c r="P56" s="111"/>
      <c r="Q56" s="111"/>
      <c r="R56" s="111"/>
      <c r="S56" s="111"/>
      <c r="T56" s="111"/>
      <c r="U56" s="111"/>
      <c r="V56" s="111"/>
      <c r="W56" s="111"/>
      <c r="X56" s="111"/>
      <c r="Y56" s="111"/>
      <c r="Z56" s="111"/>
      <c r="AA56" s="111"/>
      <c r="AB56" s="111"/>
      <c r="AC56" s="111"/>
      <c r="AD56" s="111"/>
      <c r="AE56" s="111"/>
      <c r="AF56" s="111"/>
      <c r="AG56" s="111"/>
      <c r="AH56" s="111"/>
      <c r="AI56" s="111"/>
      <c r="AJ56" s="111"/>
      <c r="AK56" s="111"/>
      <c r="AL56" s="111"/>
      <c r="AM56" s="111"/>
      <c r="AN56" s="111"/>
      <c r="AO56" s="111"/>
      <c r="AP56" s="111"/>
      <c r="AQ56" s="111"/>
      <c r="AR56" s="111"/>
      <c r="AS56" s="111"/>
      <c r="AT56" s="111"/>
      <c r="AU56" s="111"/>
      <c r="AV56" s="111"/>
      <c r="AW56" s="111"/>
      <c r="AX56" s="111"/>
      <c r="AY56" s="111"/>
      <c r="AZ56" s="111"/>
      <c r="BA56" s="111"/>
      <c r="BB56" s="111"/>
      <c r="BC56" s="111"/>
      <c r="BD56" s="111"/>
      <c r="BE56" s="111"/>
      <c r="BF56" s="111"/>
      <c r="BG56" s="111"/>
      <c r="BH56" s="111"/>
      <c r="BI56" s="111"/>
      <c r="BJ56" s="111"/>
      <c r="BK56" s="111"/>
      <c r="BL56" s="111"/>
      <c r="BM56" s="111"/>
      <c r="BN56" s="111"/>
      <c r="BO56" s="111"/>
      <c r="BP56" s="111"/>
      <c r="BQ56" s="111"/>
      <c r="BR56" s="111"/>
      <c r="BS56" s="111"/>
      <c r="BT56" s="111"/>
      <c r="BU56" s="111">
        <v>1</v>
      </c>
      <c r="BV56" s="111"/>
      <c r="BW56" s="111"/>
      <c r="BX56" s="111"/>
      <c r="BY56" s="111"/>
      <c r="BZ56" s="111"/>
      <c r="CA56" s="111"/>
    </row>
    <row r="57" spans="1:79" ht="20.100000000000001" customHeight="1" x14ac:dyDescent="0.3">
      <c r="A57" s="109" t="s">
        <v>40</v>
      </c>
      <c r="B57" s="110" t="s">
        <v>430</v>
      </c>
      <c r="C57" s="113">
        <v>148</v>
      </c>
      <c r="D57" s="111"/>
      <c r="E57" s="111"/>
      <c r="F57" s="111"/>
      <c r="G57" s="111"/>
      <c r="H57" s="111"/>
      <c r="I57" s="111"/>
      <c r="J57" s="111"/>
      <c r="K57" s="111"/>
      <c r="L57" s="111"/>
      <c r="M57" s="111"/>
      <c r="N57" s="111"/>
      <c r="O57" s="111"/>
      <c r="P57" s="111"/>
      <c r="Q57" s="111"/>
      <c r="R57" s="111"/>
      <c r="S57" s="111"/>
      <c r="T57" s="111"/>
      <c r="U57" s="111"/>
      <c r="V57" s="111"/>
      <c r="W57" s="111"/>
      <c r="X57" s="111"/>
      <c r="Y57" s="111"/>
      <c r="Z57" s="111"/>
      <c r="AA57" s="111"/>
      <c r="AB57" s="111"/>
      <c r="AC57" s="111"/>
      <c r="AD57" s="111"/>
      <c r="AE57" s="111"/>
      <c r="AF57" s="111"/>
      <c r="AG57" s="111"/>
      <c r="AH57" s="111"/>
      <c r="AI57" s="111"/>
      <c r="AJ57" s="111"/>
      <c r="AK57" s="111"/>
      <c r="AL57" s="111"/>
      <c r="AM57" s="111"/>
      <c r="AN57" s="111"/>
      <c r="AO57" s="111"/>
      <c r="AP57" s="111"/>
      <c r="AQ57" s="111"/>
      <c r="AR57" s="111"/>
      <c r="AS57" s="111"/>
      <c r="AT57" s="111"/>
      <c r="AU57" s="111"/>
      <c r="AV57" s="111"/>
      <c r="AW57" s="111"/>
      <c r="AX57" s="111"/>
      <c r="AY57" s="111"/>
      <c r="AZ57" s="111"/>
      <c r="BA57" s="111"/>
      <c r="BB57" s="111"/>
      <c r="BC57" s="111"/>
      <c r="BD57" s="111"/>
      <c r="BE57" s="111"/>
      <c r="BF57" s="111"/>
      <c r="BG57" s="111"/>
      <c r="BH57" s="111"/>
      <c r="BI57" s="111"/>
      <c r="BJ57" s="111"/>
      <c r="BK57" s="111"/>
      <c r="BL57" s="111"/>
      <c r="BM57" s="111"/>
      <c r="BN57" s="111"/>
      <c r="BO57" s="111"/>
      <c r="BP57" s="111"/>
      <c r="BQ57" s="111"/>
      <c r="BR57" s="111"/>
      <c r="BS57" s="111"/>
      <c r="BT57" s="111"/>
      <c r="BU57" s="111"/>
      <c r="BV57" s="111"/>
      <c r="BW57" s="111"/>
      <c r="BX57" s="111"/>
      <c r="BY57" s="111"/>
      <c r="BZ57" s="111"/>
      <c r="CA57" s="111"/>
    </row>
    <row r="58" spans="1:79" ht="20.100000000000001" customHeight="1" x14ac:dyDescent="0.3">
      <c r="A58" s="109" t="s">
        <v>41</v>
      </c>
      <c r="B58" s="110" t="s">
        <v>556</v>
      </c>
      <c r="C58" s="113">
        <v>149</v>
      </c>
      <c r="D58" s="111"/>
      <c r="E58" s="111"/>
      <c r="F58" s="111"/>
      <c r="G58" s="111"/>
      <c r="H58" s="111"/>
      <c r="I58" s="111"/>
      <c r="J58" s="111"/>
      <c r="K58" s="111"/>
      <c r="L58" s="111"/>
      <c r="M58" s="111"/>
      <c r="N58" s="111"/>
      <c r="O58" s="111"/>
      <c r="P58" s="111"/>
      <c r="Q58" s="111"/>
      <c r="R58" s="111"/>
      <c r="S58" s="111"/>
      <c r="T58" s="111"/>
      <c r="U58" s="111"/>
      <c r="V58" s="111"/>
      <c r="W58" s="111"/>
      <c r="X58" s="111"/>
      <c r="Y58" s="111"/>
      <c r="Z58" s="111"/>
      <c r="AA58" s="111"/>
      <c r="AB58" s="111"/>
      <c r="AC58" s="111"/>
      <c r="AD58" s="111"/>
      <c r="AE58" s="111"/>
      <c r="AF58" s="111"/>
      <c r="AG58" s="111"/>
      <c r="AH58" s="111"/>
      <c r="AI58" s="111"/>
      <c r="AJ58" s="111"/>
      <c r="AK58" s="111"/>
      <c r="AL58" s="111"/>
      <c r="AM58" s="111"/>
      <c r="AN58" s="111"/>
      <c r="AO58" s="111"/>
      <c r="AP58" s="111"/>
      <c r="AQ58" s="111"/>
      <c r="AR58" s="111"/>
      <c r="AS58" s="111"/>
      <c r="AT58" s="111"/>
      <c r="AU58" s="111"/>
      <c r="AV58" s="111"/>
      <c r="AW58" s="111"/>
      <c r="AX58" s="111"/>
      <c r="AY58" s="111"/>
      <c r="AZ58" s="111"/>
      <c r="BA58" s="111"/>
      <c r="BB58" s="111"/>
      <c r="BC58" s="111"/>
      <c r="BD58" s="111"/>
      <c r="BE58" s="111"/>
      <c r="BF58" s="111"/>
      <c r="BG58" s="111"/>
      <c r="BH58" s="111"/>
      <c r="BI58" s="111"/>
      <c r="BJ58" s="111"/>
      <c r="BK58" s="111"/>
      <c r="BL58" s="111"/>
      <c r="BM58" s="111"/>
      <c r="BN58" s="111"/>
      <c r="BO58" s="111"/>
      <c r="BP58" s="111"/>
      <c r="BQ58" s="111"/>
      <c r="BR58" s="111"/>
      <c r="BS58" s="111"/>
      <c r="BT58" s="111"/>
      <c r="BU58" s="111"/>
      <c r="BV58" s="111"/>
      <c r="BW58" s="111"/>
      <c r="BX58" s="111"/>
      <c r="BY58" s="111"/>
      <c r="BZ58" s="111"/>
      <c r="CA58" s="111"/>
    </row>
    <row r="59" spans="1:79" ht="20.100000000000001" customHeight="1" x14ac:dyDescent="0.3">
      <c r="A59" s="109" t="s">
        <v>42</v>
      </c>
      <c r="B59" s="110" t="s">
        <v>557</v>
      </c>
      <c r="C59" s="113">
        <v>150</v>
      </c>
      <c r="D59" s="111"/>
      <c r="E59" s="111"/>
      <c r="F59" s="111"/>
      <c r="G59" s="111"/>
      <c r="H59" s="111"/>
      <c r="I59" s="111"/>
      <c r="J59" s="111"/>
      <c r="K59" s="111"/>
      <c r="L59" s="111"/>
      <c r="M59" s="111"/>
      <c r="N59" s="111"/>
      <c r="O59" s="111"/>
      <c r="P59" s="111"/>
      <c r="Q59" s="111"/>
      <c r="R59" s="111"/>
      <c r="S59" s="111"/>
      <c r="T59" s="111"/>
      <c r="U59" s="111"/>
      <c r="V59" s="111"/>
      <c r="W59" s="111"/>
      <c r="X59" s="111"/>
      <c r="Y59" s="111"/>
      <c r="Z59" s="111"/>
      <c r="AA59" s="111"/>
      <c r="AB59" s="111"/>
      <c r="AC59" s="111"/>
      <c r="AD59" s="111"/>
      <c r="AE59" s="111"/>
      <c r="AF59" s="111"/>
      <c r="AG59" s="111"/>
      <c r="AH59" s="111"/>
      <c r="AI59" s="111"/>
      <c r="AJ59" s="111"/>
      <c r="AK59" s="111"/>
      <c r="AL59" s="111"/>
      <c r="AM59" s="111"/>
      <c r="AN59" s="111"/>
      <c r="AO59" s="111"/>
      <c r="AP59" s="111"/>
      <c r="AQ59" s="111"/>
      <c r="AR59" s="111"/>
      <c r="AS59" s="111"/>
      <c r="AT59" s="111"/>
      <c r="AU59" s="111"/>
      <c r="AV59" s="111"/>
      <c r="AW59" s="111"/>
      <c r="AX59" s="111"/>
      <c r="AY59" s="111"/>
      <c r="AZ59" s="111"/>
      <c r="BA59" s="111"/>
      <c r="BB59" s="111"/>
      <c r="BC59" s="111"/>
      <c r="BD59" s="111"/>
      <c r="BE59" s="111"/>
      <c r="BF59" s="111"/>
      <c r="BG59" s="111"/>
      <c r="BH59" s="111"/>
      <c r="BI59" s="111"/>
      <c r="BJ59" s="111"/>
      <c r="BK59" s="111"/>
      <c r="BL59" s="111"/>
      <c r="BM59" s="111"/>
      <c r="BN59" s="111"/>
      <c r="BO59" s="111"/>
      <c r="BP59" s="111"/>
      <c r="BQ59" s="111"/>
      <c r="BR59" s="111"/>
      <c r="BS59" s="111"/>
      <c r="BT59" s="111"/>
      <c r="BU59" s="111"/>
      <c r="BV59" s="111"/>
      <c r="BW59" s="111"/>
      <c r="BX59" s="111"/>
      <c r="BY59" s="111"/>
      <c r="BZ59" s="111"/>
      <c r="CA59" s="111"/>
    </row>
    <row r="60" spans="1:79" ht="20.100000000000001" customHeight="1" x14ac:dyDescent="0.3">
      <c r="A60" s="109" t="s">
        <v>43</v>
      </c>
      <c r="B60" s="110" t="s">
        <v>726</v>
      </c>
      <c r="C60" s="110">
        <v>152</v>
      </c>
      <c r="D60" s="111"/>
      <c r="E60" s="111"/>
      <c r="F60" s="111"/>
      <c r="G60" s="111"/>
      <c r="H60" s="111"/>
      <c r="I60" s="111"/>
      <c r="J60" s="111"/>
      <c r="K60" s="111"/>
      <c r="L60" s="111"/>
      <c r="M60" s="111"/>
      <c r="N60" s="111"/>
      <c r="O60" s="111"/>
      <c r="P60" s="111"/>
      <c r="Q60" s="111"/>
      <c r="R60" s="111"/>
      <c r="S60" s="111"/>
      <c r="T60" s="111"/>
      <c r="U60" s="111"/>
      <c r="V60" s="111"/>
      <c r="W60" s="111"/>
      <c r="X60" s="111"/>
      <c r="Y60" s="111"/>
      <c r="Z60" s="111"/>
      <c r="AA60" s="111"/>
      <c r="AB60" s="111"/>
      <c r="AC60" s="111"/>
      <c r="AD60" s="111"/>
      <c r="AE60" s="111"/>
      <c r="AF60" s="111"/>
      <c r="AG60" s="111"/>
      <c r="AH60" s="111"/>
      <c r="AI60" s="111"/>
      <c r="AJ60" s="111"/>
      <c r="AK60" s="111"/>
      <c r="AL60" s="111"/>
      <c r="AM60" s="111"/>
      <c r="AN60" s="111"/>
      <c r="AO60" s="111"/>
      <c r="AP60" s="111"/>
      <c r="AQ60" s="111"/>
      <c r="AR60" s="111"/>
      <c r="AS60" s="111"/>
      <c r="AT60" s="111"/>
      <c r="AU60" s="111"/>
      <c r="AV60" s="111"/>
      <c r="AW60" s="111"/>
      <c r="AX60" s="111"/>
      <c r="AY60" s="111"/>
      <c r="AZ60" s="111"/>
      <c r="BA60" s="111"/>
      <c r="BB60" s="111"/>
      <c r="BC60" s="111"/>
      <c r="BD60" s="111"/>
      <c r="BE60" s="111"/>
      <c r="BF60" s="111"/>
      <c r="BG60" s="111"/>
      <c r="BH60" s="111"/>
      <c r="BI60" s="111"/>
      <c r="BJ60" s="111"/>
      <c r="BK60" s="111"/>
      <c r="BL60" s="111"/>
      <c r="BM60" s="111"/>
      <c r="BN60" s="111"/>
      <c r="BO60" s="111"/>
      <c r="BP60" s="111"/>
      <c r="BQ60" s="111"/>
      <c r="BR60" s="111"/>
      <c r="BS60" s="111"/>
      <c r="BT60" s="111"/>
      <c r="BU60" s="111"/>
      <c r="BV60" s="111"/>
      <c r="BW60" s="111"/>
      <c r="BX60" s="111"/>
      <c r="BY60" s="111"/>
      <c r="BZ60" s="111"/>
      <c r="CA60" s="111"/>
    </row>
    <row r="61" spans="1:79" ht="20.100000000000001" customHeight="1" x14ac:dyDescent="0.3">
      <c r="A61" s="109" t="s">
        <v>44</v>
      </c>
      <c r="B61" s="110" t="s">
        <v>558</v>
      </c>
      <c r="C61" s="110">
        <v>153</v>
      </c>
      <c r="D61" s="117"/>
      <c r="E61" s="117"/>
      <c r="F61" s="111"/>
      <c r="G61" s="111"/>
      <c r="H61" s="111"/>
      <c r="I61" s="111"/>
      <c r="J61" s="111"/>
      <c r="K61" s="111"/>
      <c r="L61" s="111"/>
      <c r="M61" s="111"/>
      <c r="N61" s="111"/>
      <c r="O61" s="111"/>
      <c r="P61" s="111"/>
      <c r="Q61" s="111"/>
      <c r="R61" s="111"/>
      <c r="S61" s="111"/>
      <c r="T61" s="111"/>
      <c r="U61" s="111"/>
      <c r="V61" s="111"/>
      <c r="W61" s="111"/>
      <c r="X61" s="117"/>
      <c r="Y61" s="117"/>
      <c r="Z61" s="117"/>
      <c r="AA61" s="117"/>
      <c r="AB61" s="117"/>
      <c r="AC61" s="117"/>
      <c r="AD61" s="117"/>
      <c r="AE61" s="117"/>
      <c r="AF61" s="117"/>
      <c r="AG61" s="117"/>
      <c r="AH61" s="117"/>
      <c r="AI61" s="117"/>
      <c r="AJ61" s="117"/>
      <c r="AK61" s="117"/>
      <c r="AL61" s="117"/>
      <c r="AM61" s="117"/>
      <c r="AN61" s="117"/>
      <c r="AO61" s="117"/>
      <c r="AP61" s="117"/>
      <c r="AQ61" s="117"/>
      <c r="AR61" s="117"/>
      <c r="AS61" s="117"/>
      <c r="AT61" s="117"/>
      <c r="AU61" s="117"/>
      <c r="AV61" s="117"/>
      <c r="AW61" s="117"/>
      <c r="AX61" s="117"/>
      <c r="AY61" s="117"/>
      <c r="AZ61" s="117"/>
      <c r="BA61" s="117"/>
      <c r="BB61" s="117"/>
      <c r="BC61" s="117"/>
      <c r="BD61" s="117"/>
      <c r="BE61" s="117"/>
      <c r="BF61" s="111"/>
      <c r="BG61" s="117"/>
      <c r="BH61" s="117"/>
      <c r="BI61" s="117"/>
      <c r="BJ61" s="117"/>
      <c r="BK61" s="117"/>
      <c r="BL61" s="117"/>
      <c r="BM61" s="117"/>
      <c r="BN61" s="117"/>
      <c r="BO61" s="117"/>
      <c r="BP61" s="117"/>
      <c r="BQ61" s="117"/>
      <c r="BR61" s="117"/>
      <c r="BS61" s="111"/>
      <c r="BT61" s="117"/>
      <c r="BU61" s="117"/>
      <c r="BV61" s="117"/>
      <c r="BW61" s="117"/>
      <c r="BX61" s="117"/>
      <c r="BY61" s="111"/>
      <c r="BZ61" s="117"/>
      <c r="CA61" s="111"/>
    </row>
    <row r="62" spans="1:79" ht="20.100000000000001" customHeight="1" x14ac:dyDescent="0.3">
      <c r="A62" s="109" t="s">
        <v>45</v>
      </c>
      <c r="B62" s="110" t="s">
        <v>519</v>
      </c>
      <c r="C62" s="110">
        <v>154</v>
      </c>
      <c r="D62" s="111"/>
      <c r="E62" s="111"/>
      <c r="F62" s="111"/>
      <c r="G62" s="111"/>
      <c r="H62" s="111"/>
      <c r="I62" s="111"/>
      <c r="J62" s="111"/>
      <c r="K62" s="111"/>
      <c r="L62" s="111"/>
      <c r="M62" s="111"/>
      <c r="N62" s="111"/>
      <c r="O62" s="111"/>
      <c r="P62" s="111"/>
      <c r="Q62" s="111"/>
      <c r="R62" s="111"/>
      <c r="S62" s="111"/>
      <c r="T62" s="111"/>
      <c r="U62" s="111"/>
      <c r="V62" s="111"/>
      <c r="W62" s="111"/>
      <c r="X62" s="111"/>
      <c r="Y62" s="111"/>
      <c r="Z62" s="111"/>
      <c r="AA62" s="111"/>
      <c r="AB62" s="111"/>
      <c r="AC62" s="111"/>
      <c r="AD62" s="111"/>
      <c r="AE62" s="111"/>
      <c r="AF62" s="111"/>
      <c r="AG62" s="111"/>
      <c r="AH62" s="111"/>
      <c r="AI62" s="111"/>
      <c r="AJ62" s="111"/>
      <c r="AK62" s="111"/>
      <c r="AL62" s="111"/>
      <c r="AM62" s="111"/>
      <c r="AN62" s="111"/>
      <c r="AO62" s="111"/>
      <c r="AP62" s="111"/>
      <c r="AQ62" s="111"/>
      <c r="AR62" s="111"/>
      <c r="AS62" s="111"/>
      <c r="AT62" s="111"/>
      <c r="AU62" s="111"/>
      <c r="AV62" s="111"/>
      <c r="AW62" s="111"/>
      <c r="AX62" s="111"/>
      <c r="AY62" s="111"/>
      <c r="AZ62" s="111"/>
      <c r="BA62" s="111"/>
      <c r="BB62" s="111"/>
      <c r="BC62" s="111"/>
      <c r="BD62" s="111"/>
      <c r="BE62" s="111"/>
      <c r="BF62" s="111"/>
      <c r="BG62" s="111"/>
      <c r="BH62" s="111"/>
      <c r="BI62" s="111"/>
      <c r="BJ62" s="111"/>
      <c r="BK62" s="111"/>
      <c r="BL62" s="111"/>
      <c r="BM62" s="111"/>
      <c r="BN62" s="111"/>
      <c r="BO62" s="111"/>
      <c r="BP62" s="111"/>
      <c r="BQ62" s="111"/>
      <c r="BR62" s="111"/>
      <c r="BS62" s="111"/>
      <c r="BT62" s="111"/>
      <c r="BU62" s="111"/>
      <c r="BV62" s="111"/>
      <c r="BW62" s="111"/>
      <c r="BX62" s="111"/>
      <c r="BY62" s="111"/>
      <c r="BZ62" s="111"/>
      <c r="CA62" s="111"/>
    </row>
    <row r="63" spans="1:79" ht="20.100000000000001" customHeight="1" x14ac:dyDescent="0.3">
      <c r="A63" s="109" t="s">
        <v>46</v>
      </c>
      <c r="B63" s="110" t="s">
        <v>727</v>
      </c>
      <c r="C63" s="110">
        <v>154.1</v>
      </c>
      <c r="D63" s="111"/>
      <c r="E63" s="111"/>
      <c r="F63" s="111"/>
      <c r="G63" s="111"/>
      <c r="H63" s="111"/>
      <c r="I63" s="111"/>
      <c r="J63" s="111"/>
      <c r="K63" s="111"/>
      <c r="L63" s="111"/>
      <c r="M63" s="111"/>
      <c r="N63" s="111"/>
      <c r="O63" s="111"/>
      <c r="P63" s="111"/>
      <c r="Q63" s="111"/>
      <c r="R63" s="111"/>
      <c r="S63" s="111"/>
      <c r="T63" s="111"/>
      <c r="U63" s="111"/>
      <c r="V63" s="111"/>
      <c r="W63" s="111"/>
      <c r="X63" s="111"/>
      <c r="Y63" s="111"/>
      <c r="Z63" s="111"/>
      <c r="AA63" s="111"/>
      <c r="AB63" s="111"/>
      <c r="AC63" s="111"/>
      <c r="AD63" s="111"/>
      <c r="AE63" s="111"/>
      <c r="AF63" s="111"/>
      <c r="AG63" s="111"/>
      <c r="AH63" s="111"/>
      <c r="AI63" s="111"/>
      <c r="AJ63" s="111"/>
      <c r="AK63" s="111"/>
      <c r="AL63" s="111"/>
      <c r="AM63" s="111"/>
      <c r="AN63" s="111"/>
      <c r="AO63" s="111"/>
      <c r="AP63" s="111"/>
      <c r="AQ63" s="111"/>
      <c r="AR63" s="111"/>
      <c r="AS63" s="111"/>
      <c r="AT63" s="111"/>
      <c r="AU63" s="111"/>
      <c r="AV63" s="111"/>
      <c r="AW63" s="111"/>
      <c r="AX63" s="111"/>
      <c r="AY63" s="111"/>
      <c r="AZ63" s="111"/>
      <c r="BA63" s="111"/>
      <c r="BB63" s="111"/>
      <c r="BC63" s="111"/>
      <c r="BD63" s="111"/>
      <c r="BE63" s="111"/>
      <c r="BF63" s="111"/>
      <c r="BG63" s="111"/>
      <c r="BH63" s="111"/>
      <c r="BI63" s="111"/>
      <c r="BJ63" s="111"/>
      <c r="BK63" s="111"/>
      <c r="BL63" s="111"/>
      <c r="BM63" s="111"/>
      <c r="BN63" s="111"/>
      <c r="BO63" s="111"/>
      <c r="BP63" s="111"/>
      <c r="BQ63" s="111"/>
      <c r="BR63" s="111"/>
      <c r="BS63" s="111"/>
      <c r="BT63" s="111"/>
      <c r="BU63" s="111"/>
      <c r="BV63" s="111"/>
      <c r="BW63" s="111"/>
      <c r="BX63" s="111"/>
      <c r="BY63" s="111"/>
      <c r="BZ63" s="111"/>
      <c r="CA63" s="111"/>
    </row>
    <row r="64" spans="1:79" ht="20.100000000000001" customHeight="1" x14ac:dyDescent="0.3">
      <c r="A64" s="109" t="s">
        <v>47</v>
      </c>
      <c r="B64" s="110" t="s">
        <v>728</v>
      </c>
      <c r="C64" s="110">
        <v>154.19999999999999</v>
      </c>
      <c r="D64" s="111"/>
      <c r="E64" s="111"/>
      <c r="F64" s="111"/>
      <c r="G64" s="111"/>
      <c r="H64" s="111"/>
      <c r="I64" s="111"/>
      <c r="J64" s="111"/>
      <c r="K64" s="111"/>
      <c r="L64" s="111"/>
      <c r="M64" s="111"/>
      <c r="N64" s="111"/>
      <c r="O64" s="111"/>
      <c r="P64" s="111"/>
      <c r="Q64" s="111"/>
      <c r="R64" s="111"/>
      <c r="S64" s="111"/>
      <c r="T64" s="111"/>
      <c r="U64" s="111"/>
      <c r="V64" s="111"/>
      <c r="W64" s="111"/>
      <c r="X64" s="111"/>
      <c r="Y64" s="111"/>
      <c r="Z64" s="111"/>
      <c r="AA64" s="111"/>
      <c r="AB64" s="111"/>
      <c r="AC64" s="111"/>
      <c r="AD64" s="111"/>
      <c r="AE64" s="111"/>
      <c r="AF64" s="111"/>
      <c r="AG64" s="111"/>
      <c r="AH64" s="111"/>
      <c r="AI64" s="111"/>
      <c r="AJ64" s="111"/>
      <c r="AK64" s="111"/>
      <c r="AL64" s="111"/>
      <c r="AM64" s="111"/>
      <c r="AN64" s="111"/>
      <c r="AO64" s="111"/>
      <c r="AP64" s="111"/>
      <c r="AQ64" s="111"/>
      <c r="AR64" s="111"/>
      <c r="AS64" s="111"/>
      <c r="AT64" s="111"/>
      <c r="AU64" s="111"/>
      <c r="AV64" s="111"/>
      <c r="AW64" s="111"/>
      <c r="AX64" s="111"/>
      <c r="AY64" s="111"/>
      <c r="AZ64" s="111"/>
      <c r="BA64" s="111"/>
      <c r="BB64" s="111"/>
      <c r="BC64" s="111"/>
      <c r="BD64" s="111"/>
      <c r="BE64" s="111"/>
      <c r="BF64" s="111"/>
      <c r="BG64" s="111"/>
      <c r="BH64" s="111"/>
      <c r="BI64" s="111"/>
      <c r="BJ64" s="111"/>
      <c r="BK64" s="111"/>
      <c r="BL64" s="111"/>
      <c r="BM64" s="111"/>
      <c r="BN64" s="111"/>
      <c r="BO64" s="111"/>
      <c r="BP64" s="111"/>
      <c r="BQ64" s="111"/>
      <c r="BR64" s="111"/>
      <c r="BS64" s="111"/>
      <c r="BT64" s="111"/>
      <c r="BU64" s="111"/>
      <c r="BV64" s="111"/>
      <c r="BW64" s="111"/>
      <c r="BX64" s="111"/>
      <c r="BY64" s="111"/>
      <c r="BZ64" s="111"/>
      <c r="CA64" s="111"/>
    </row>
    <row r="65" spans="1:79" ht="20.100000000000001" customHeight="1" x14ac:dyDescent="0.3">
      <c r="A65" s="109" t="s">
        <v>48</v>
      </c>
      <c r="B65" s="110" t="s">
        <v>559</v>
      </c>
      <c r="C65" s="110">
        <v>154.4</v>
      </c>
      <c r="D65" s="111"/>
      <c r="E65" s="111"/>
      <c r="F65" s="111"/>
      <c r="G65" s="111"/>
      <c r="H65" s="111"/>
      <c r="I65" s="111"/>
      <c r="J65" s="111"/>
      <c r="K65" s="111"/>
      <c r="L65" s="111"/>
      <c r="M65" s="111"/>
      <c r="N65" s="111"/>
      <c r="O65" s="111"/>
      <c r="P65" s="111"/>
      <c r="Q65" s="111"/>
      <c r="R65" s="111"/>
      <c r="S65" s="111"/>
      <c r="T65" s="111"/>
      <c r="U65" s="111"/>
      <c r="V65" s="111"/>
      <c r="W65" s="111"/>
      <c r="X65" s="111"/>
      <c r="Y65" s="111"/>
      <c r="Z65" s="111"/>
      <c r="AA65" s="111"/>
      <c r="AB65" s="111"/>
      <c r="AC65" s="111"/>
      <c r="AD65" s="111"/>
      <c r="AE65" s="111"/>
      <c r="AF65" s="111"/>
      <c r="AG65" s="111"/>
      <c r="AH65" s="111"/>
      <c r="AI65" s="111"/>
      <c r="AJ65" s="111"/>
      <c r="AK65" s="111"/>
      <c r="AL65" s="111"/>
      <c r="AM65" s="111"/>
      <c r="AN65" s="111"/>
      <c r="AO65" s="111"/>
      <c r="AP65" s="111"/>
      <c r="AQ65" s="111"/>
      <c r="AR65" s="111"/>
      <c r="AS65" s="111"/>
      <c r="AT65" s="111"/>
      <c r="AU65" s="111"/>
      <c r="AV65" s="111"/>
      <c r="AW65" s="111"/>
      <c r="AX65" s="111"/>
      <c r="AY65" s="111"/>
      <c r="AZ65" s="111"/>
      <c r="BA65" s="111"/>
      <c r="BB65" s="111"/>
      <c r="BC65" s="111"/>
      <c r="BD65" s="111"/>
      <c r="BE65" s="111"/>
      <c r="BF65" s="111"/>
      <c r="BG65" s="111"/>
      <c r="BH65" s="111"/>
      <c r="BI65" s="111"/>
      <c r="BJ65" s="111"/>
      <c r="BK65" s="111"/>
      <c r="BL65" s="111"/>
      <c r="BM65" s="111"/>
      <c r="BN65" s="111"/>
      <c r="BO65" s="111"/>
      <c r="BP65" s="111"/>
      <c r="BQ65" s="111"/>
      <c r="BR65" s="111"/>
      <c r="BS65" s="111"/>
      <c r="BT65" s="111"/>
      <c r="BU65" s="111"/>
      <c r="BV65" s="111"/>
      <c r="BW65" s="111"/>
      <c r="BX65" s="111"/>
      <c r="BY65" s="111"/>
      <c r="BZ65" s="111"/>
      <c r="CA65" s="111"/>
    </row>
    <row r="66" spans="1:79" ht="20.100000000000001" customHeight="1" x14ac:dyDescent="0.3">
      <c r="A66" s="109" t="s">
        <v>49</v>
      </c>
      <c r="B66" s="110" t="s">
        <v>505</v>
      </c>
      <c r="C66" s="110">
        <v>154.5</v>
      </c>
      <c r="D66" s="111"/>
      <c r="E66" s="111"/>
      <c r="F66" s="111"/>
      <c r="G66" s="111"/>
      <c r="H66" s="111"/>
      <c r="I66" s="111"/>
      <c r="J66" s="111"/>
      <c r="K66" s="111"/>
      <c r="L66" s="111"/>
      <c r="M66" s="111"/>
      <c r="N66" s="111"/>
      <c r="O66" s="111"/>
      <c r="P66" s="111"/>
      <c r="Q66" s="111"/>
      <c r="R66" s="111"/>
      <c r="S66" s="111"/>
      <c r="T66" s="111"/>
      <c r="U66" s="111"/>
      <c r="V66" s="111"/>
      <c r="W66" s="111"/>
      <c r="X66" s="111"/>
      <c r="Y66" s="111"/>
      <c r="Z66" s="111"/>
      <c r="AA66" s="111"/>
      <c r="AB66" s="111"/>
      <c r="AC66" s="111"/>
      <c r="AD66" s="111"/>
      <c r="AE66" s="111"/>
      <c r="AF66" s="111"/>
      <c r="AG66" s="111"/>
      <c r="AH66" s="111"/>
      <c r="AI66" s="111"/>
      <c r="AJ66" s="111"/>
      <c r="AK66" s="111"/>
      <c r="AL66" s="111"/>
      <c r="AM66" s="111"/>
      <c r="AN66" s="111"/>
      <c r="AO66" s="111"/>
      <c r="AP66" s="111"/>
      <c r="AQ66" s="111"/>
      <c r="AR66" s="111"/>
      <c r="AS66" s="111"/>
      <c r="AT66" s="111"/>
      <c r="AU66" s="111"/>
      <c r="AV66" s="111"/>
      <c r="AW66" s="111"/>
      <c r="AX66" s="111"/>
      <c r="AY66" s="111"/>
      <c r="AZ66" s="111"/>
      <c r="BA66" s="111"/>
      <c r="BB66" s="111"/>
      <c r="BC66" s="111"/>
      <c r="BD66" s="111"/>
      <c r="BE66" s="111"/>
      <c r="BF66" s="111"/>
      <c r="BG66" s="111"/>
      <c r="BH66" s="111"/>
      <c r="BI66" s="111"/>
      <c r="BJ66" s="111"/>
      <c r="BK66" s="111"/>
      <c r="BL66" s="111"/>
      <c r="BM66" s="111"/>
      <c r="BN66" s="111"/>
      <c r="BO66" s="111"/>
      <c r="BP66" s="111"/>
      <c r="BQ66" s="111"/>
      <c r="BR66" s="111"/>
      <c r="BS66" s="111"/>
      <c r="BT66" s="111"/>
      <c r="BU66" s="111"/>
      <c r="BV66" s="111"/>
      <c r="BW66" s="111"/>
      <c r="BX66" s="111"/>
      <c r="BY66" s="111"/>
      <c r="BZ66" s="111"/>
      <c r="CA66" s="111"/>
    </row>
    <row r="67" spans="1:79" ht="20.100000000000001" customHeight="1" x14ac:dyDescent="0.3">
      <c r="A67" s="109" t="s">
        <v>729</v>
      </c>
      <c r="B67" s="110" t="s">
        <v>730</v>
      </c>
      <c r="C67" s="110">
        <v>154.6</v>
      </c>
      <c r="D67" s="111"/>
      <c r="E67" s="111"/>
      <c r="F67" s="111"/>
      <c r="G67" s="111"/>
      <c r="H67" s="111"/>
      <c r="I67" s="111"/>
      <c r="J67" s="111"/>
      <c r="K67" s="111"/>
      <c r="L67" s="111"/>
      <c r="M67" s="111"/>
      <c r="N67" s="111"/>
      <c r="O67" s="111"/>
      <c r="P67" s="111"/>
      <c r="Q67" s="111"/>
      <c r="R67" s="111"/>
      <c r="S67" s="111"/>
      <c r="T67" s="111"/>
      <c r="U67" s="111"/>
      <c r="V67" s="111"/>
      <c r="W67" s="111"/>
      <c r="X67" s="111"/>
      <c r="Y67" s="111"/>
      <c r="Z67" s="111"/>
      <c r="AA67" s="111"/>
      <c r="AB67" s="111"/>
      <c r="AC67" s="111"/>
      <c r="AD67" s="111"/>
      <c r="AE67" s="111"/>
      <c r="AF67" s="111"/>
      <c r="AG67" s="111"/>
      <c r="AH67" s="111"/>
      <c r="AI67" s="111"/>
      <c r="AJ67" s="111"/>
      <c r="AK67" s="111"/>
      <c r="AL67" s="111"/>
      <c r="AM67" s="111"/>
      <c r="AN67" s="111"/>
      <c r="AO67" s="111"/>
      <c r="AP67" s="111"/>
      <c r="AQ67" s="111"/>
      <c r="AR67" s="111"/>
      <c r="AS67" s="111"/>
      <c r="AT67" s="111"/>
      <c r="AU67" s="111"/>
      <c r="AV67" s="111"/>
      <c r="AW67" s="111"/>
      <c r="AX67" s="111"/>
      <c r="AY67" s="111"/>
      <c r="AZ67" s="111"/>
      <c r="BA67" s="111"/>
      <c r="BB67" s="111"/>
      <c r="BC67" s="111"/>
      <c r="BD67" s="111"/>
      <c r="BE67" s="111"/>
      <c r="BF67" s="111"/>
      <c r="BG67" s="111"/>
      <c r="BH67" s="111"/>
      <c r="BI67" s="111"/>
      <c r="BJ67" s="111"/>
      <c r="BK67" s="111"/>
      <c r="BL67" s="111"/>
      <c r="BM67" s="111"/>
      <c r="BN67" s="111"/>
      <c r="BO67" s="111"/>
      <c r="BP67" s="111"/>
      <c r="BQ67" s="111"/>
      <c r="BR67" s="111"/>
      <c r="BS67" s="111"/>
      <c r="BT67" s="111"/>
      <c r="BU67" s="111"/>
      <c r="BV67" s="111"/>
      <c r="BW67" s="111"/>
      <c r="BX67" s="111"/>
      <c r="BY67" s="111"/>
      <c r="BZ67" s="111"/>
      <c r="CA67" s="111"/>
    </row>
    <row r="68" spans="1:79" ht="20.100000000000001" customHeight="1" x14ac:dyDescent="0.3">
      <c r="A68" s="109" t="s">
        <v>731</v>
      </c>
      <c r="B68" s="110" t="s">
        <v>732</v>
      </c>
      <c r="C68" s="110">
        <v>154.69999999999999</v>
      </c>
      <c r="D68" s="111"/>
      <c r="E68" s="111"/>
      <c r="F68" s="111"/>
      <c r="G68" s="111"/>
      <c r="H68" s="111"/>
      <c r="I68" s="111"/>
      <c r="J68" s="111"/>
      <c r="K68" s="111"/>
      <c r="L68" s="111"/>
      <c r="M68" s="111"/>
      <c r="N68" s="111"/>
      <c r="O68" s="111"/>
      <c r="P68" s="111"/>
      <c r="Q68" s="111"/>
      <c r="R68" s="111"/>
      <c r="S68" s="111"/>
      <c r="T68" s="111"/>
      <c r="U68" s="111"/>
      <c r="V68" s="111"/>
      <c r="W68" s="111"/>
      <c r="X68" s="111"/>
      <c r="Y68" s="111"/>
      <c r="Z68" s="111"/>
      <c r="AA68" s="111"/>
      <c r="AB68" s="111"/>
      <c r="AC68" s="111"/>
      <c r="AD68" s="111"/>
      <c r="AE68" s="111"/>
      <c r="AF68" s="111"/>
      <c r="AG68" s="111"/>
      <c r="AH68" s="111"/>
      <c r="AI68" s="111"/>
      <c r="AJ68" s="111"/>
      <c r="AK68" s="111"/>
      <c r="AL68" s="111"/>
      <c r="AM68" s="111"/>
      <c r="AN68" s="111"/>
      <c r="AO68" s="111"/>
      <c r="AP68" s="111"/>
      <c r="AQ68" s="111"/>
      <c r="AR68" s="111"/>
      <c r="AS68" s="111"/>
      <c r="AT68" s="111"/>
      <c r="AU68" s="111"/>
      <c r="AV68" s="111"/>
      <c r="AW68" s="111"/>
      <c r="AX68" s="111"/>
      <c r="AY68" s="111"/>
      <c r="AZ68" s="111"/>
      <c r="BA68" s="111"/>
      <c r="BB68" s="111"/>
      <c r="BC68" s="111"/>
      <c r="BD68" s="111"/>
      <c r="BE68" s="111"/>
      <c r="BF68" s="111"/>
      <c r="BG68" s="111"/>
      <c r="BH68" s="111"/>
      <c r="BI68" s="111"/>
      <c r="BJ68" s="111"/>
      <c r="BK68" s="111"/>
      <c r="BL68" s="111"/>
      <c r="BM68" s="111"/>
      <c r="BN68" s="111"/>
      <c r="BO68" s="111"/>
      <c r="BP68" s="111"/>
      <c r="BQ68" s="111"/>
      <c r="BR68" s="111"/>
      <c r="BS68" s="111"/>
      <c r="BT68" s="111"/>
      <c r="BU68" s="111"/>
      <c r="BV68" s="111"/>
      <c r="BW68" s="111"/>
      <c r="BX68" s="111"/>
      <c r="BY68" s="111"/>
      <c r="BZ68" s="111"/>
      <c r="CA68" s="111"/>
    </row>
    <row r="69" spans="1:79" ht="20.100000000000001" customHeight="1" x14ac:dyDescent="0.3">
      <c r="A69" s="109" t="s">
        <v>733</v>
      </c>
      <c r="B69" s="110" t="s">
        <v>734</v>
      </c>
      <c r="C69" s="110">
        <v>154.80000000000001</v>
      </c>
      <c r="D69" s="111"/>
      <c r="E69" s="111"/>
      <c r="F69" s="111"/>
      <c r="G69" s="111"/>
      <c r="H69" s="111"/>
      <c r="I69" s="111"/>
      <c r="J69" s="111"/>
      <c r="K69" s="111"/>
      <c r="L69" s="111"/>
      <c r="M69" s="111"/>
      <c r="N69" s="111"/>
      <c r="O69" s="111"/>
      <c r="P69" s="111"/>
      <c r="Q69" s="111"/>
      <c r="R69" s="111"/>
      <c r="S69" s="111"/>
      <c r="T69" s="111"/>
      <c r="U69" s="111"/>
      <c r="V69" s="111"/>
      <c r="W69" s="111"/>
      <c r="X69" s="111"/>
      <c r="Y69" s="111"/>
      <c r="Z69" s="111"/>
      <c r="AA69" s="111"/>
      <c r="AB69" s="111"/>
      <c r="AC69" s="111"/>
      <c r="AD69" s="111"/>
      <c r="AE69" s="111"/>
      <c r="AF69" s="111"/>
      <c r="AG69" s="111"/>
      <c r="AH69" s="111"/>
      <c r="AI69" s="111"/>
      <c r="AJ69" s="111"/>
      <c r="AK69" s="111"/>
      <c r="AL69" s="111"/>
      <c r="AM69" s="111"/>
      <c r="AN69" s="111"/>
      <c r="AO69" s="111"/>
      <c r="AP69" s="111"/>
      <c r="AQ69" s="111"/>
      <c r="AR69" s="111"/>
      <c r="AS69" s="111"/>
      <c r="AT69" s="111"/>
      <c r="AU69" s="111"/>
      <c r="AV69" s="111"/>
      <c r="AW69" s="111"/>
      <c r="AX69" s="111"/>
      <c r="AY69" s="111"/>
      <c r="AZ69" s="111"/>
      <c r="BA69" s="111"/>
      <c r="BB69" s="111"/>
      <c r="BC69" s="111"/>
      <c r="BD69" s="111"/>
      <c r="BE69" s="111"/>
      <c r="BF69" s="111"/>
      <c r="BG69" s="111"/>
      <c r="BH69" s="111"/>
      <c r="BI69" s="111"/>
      <c r="BJ69" s="111"/>
      <c r="BK69" s="111"/>
      <c r="BL69" s="111"/>
      <c r="BM69" s="111"/>
      <c r="BN69" s="111"/>
      <c r="BO69" s="111"/>
      <c r="BP69" s="111"/>
      <c r="BQ69" s="111"/>
      <c r="BR69" s="111"/>
      <c r="BS69" s="111"/>
      <c r="BT69" s="111"/>
      <c r="BU69" s="111"/>
      <c r="BV69" s="111"/>
      <c r="BW69" s="111"/>
      <c r="BX69" s="111"/>
      <c r="BY69" s="111"/>
      <c r="BZ69" s="111"/>
      <c r="CA69" s="111"/>
    </row>
    <row r="70" spans="1:79" ht="20.100000000000001" customHeight="1" x14ac:dyDescent="0.3">
      <c r="A70" s="109" t="s">
        <v>50</v>
      </c>
      <c r="B70" s="110" t="s">
        <v>431</v>
      </c>
      <c r="C70" s="110">
        <v>155</v>
      </c>
      <c r="D70" s="111"/>
      <c r="E70" s="111"/>
      <c r="F70" s="111"/>
      <c r="G70" s="111"/>
      <c r="H70" s="111"/>
      <c r="I70" s="111"/>
      <c r="J70" s="111"/>
      <c r="K70" s="111"/>
      <c r="L70" s="111"/>
      <c r="M70" s="111"/>
      <c r="N70" s="111"/>
      <c r="O70" s="111"/>
      <c r="P70" s="111"/>
      <c r="Q70" s="111"/>
      <c r="R70" s="111"/>
      <c r="S70" s="111"/>
      <c r="T70" s="111"/>
      <c r="U70" s="111"/>
      <c r="V70" s="111"/>
      <c r="W70" s="111"/>
      <c r="X70" s="111"/>
      <c r="Y70" s="111"/>
      <c r="Z70" s="111"/>
      <c r="AA70" s="111"/>
      <c r="AB70" s="111"/>
      <c r="AC70" s="111"/>
      <c r="AD70" s="111"/>
      <c r="AE70" s="111"/>
      <c r="AF70" s="111"/>
      <c r="AG70" s="111"/>
      <c r="AH70" s="111"/>
      <c r="AI70" s="111"/>
      <c r="AJ70" s="111"/>
      <c r="AK70" s="111"/>
      <c r="AL70" s="111"/>
      <c r="AM70" s="111"/>
      <c r="AN70" s="111"/>
      <c r="AO70" s="111"/>
      <c r="AP70" s="111"/>
      <c r="AQ70" s="111"/>
      <c r="AR70" s="111"/>
      <c r="AS70" s="111"/>
      <c r="AT70" s="111"/>
      <c r="AU70" s="111"/>
      <c r="AV70" s="111"/>
      <c r="AW70" s="111"/>
      <c r="AX70" s="111"/>
      <c r="AY70" s="111"/>
      <c r="AZ70" s="111"/>
      <c r="BA70" s="111"/>
      <c r="BB70" s="111"/>
      <c r="BC70" s="111"/>
      <c r="BD70" s="111"/>
      <c r="BE70" s="111"/>
      <c r="BF70" s="111"/>
      <c r="BG70" s="111"/>
      <c r="BH70" s="111"/>
      <c r="BI70" s="111"/>
      <c r="BJ70" s="111"/>
      <c r="BK70" s="111"/>
      <c r="BL70" s="111"/>
      <c r="BM70" s="111"/>
      <c r="BN70" s="111"/>
      <c r="BO70" s="111"/>
      <c r="BP70" s="111"/>
      <c r="BQ70" s="111"/>
      <c r="BR70" s="111"/>
      <c r="BS70" s="111"/>
      <c r="BT70" s="111"/>
      <c r="BU70" s="111"/>
      <c r="BV70" s="111"/>
      <c r="BW70" s="111"/>
      <c r="BX70" s="111"/>
      <c r="BY70" s="111"/>
      <c r="BZ70" s="111"/>
      <c r="CA70" s="111"/>
    </row>
    <row r="71" spans="1:79" ht="20.100000000000001" customHeight="1" x14ac:dyDescent="0.3">
      <c r="A71" s="109" t="s">
        <v>51</v>
      </c>
      <c r="B71" s="110" t="s">
        <v>560</v>
      </c>
      <c r="C71" s="110">
        <v>156</v>
      </c>
      <c r="D71" s="111"/>
      <c r="E71" s="111"/>
      <c r="F71" s="111"/>
      <c r="G71" s="111"/>
      <c r="H71" s="111"/>
      <c r="I71" s="111"/>
      <c r="J71" s="111"/>
      <c r="K71" s="111"/>
      <c r="L71" s="111"/>
      <c r="M71" s="111"/>
      <c r="N71" s="111"/>
      <c r="O71" s="111"/>
      <c r="P71" s="111"/>
      <c r="Q71" s="111"/>
      <c r="R71" s="111"/>
      <c r="S71" s="111"/>
      <c r="T71" s="111"/>
      <c r="U71" s="111"/>
      <c r="V71" s="111"/>
      <c r="W71" s="111"/>
      <c r="X71" s="111"/>
      <c r="Y71" s="111"/>
      <c r="Z71" s="111"/>
      <c r="AA71" s="111"/>
      <c r="AB71" s="111"/>
      <c r="AC71" s="111"/>
      <c r="AD71" s="111"/>
      <c r="AE71" s="111"/>
      <c r="AF71" s="111"/>
      <c r="AG71" s="111"/>
      <c r="AH71" s="111"/>
      <c r="AI71" s="111"/>
      <c r="AJ71" s="111"/>
      <c r="AK71" s="111"/>
      <c r="AL71" s="111"/>
      <c r="AM71" s="111"/>
      <c r="AN71" s="111"/>
      <c r="AO71" s="111"/>
      <c r="AP71" s="111"/>
      <c r="AQ71" s="111"/>
      <c r="AR71" s="111"/>
      <c r="AS71" s="111"/>
      <c r="AT71" s="111"/>
      <c r="AU71" s="111"/>
      <c r="AV71" s="111"/>
      <c r="AW71" s="111"/>
      <c r="AX71" s="111"/>
      <c r="AY71" s="111"/>
      <c r="AZ71" s="111"/>
      <c r="BA71" s="111"/>
      <c r="BB71" s="111"/>
      <c r="BC71" s="111"/>
      <c r="BD71" s="111"/>
      <c r="BE71" s="111"/>
      <c r="BF71" s="111"/>
      <c r="BG71" s="111"/>
      <c r="BH71" s="111"/>
      <c r="BI71" s="111"/>
      <c r="BJ71" s="111"/>
      <c r="BK71" s="111"/>
      <c r="BL71" s="111"/>
      <c r="BM71" s="111"/>
      <c r="BN71" s="111"/>
      <c r="BO71" s="111"/>
      <c r="BP71" s="111"/>
      <c r="BQ71" s="111"/>
      <c r="BR71" s="111"/>
      <c r="BS71" s="111"/>
      <c r="BT71" s="111"/>
      <c r="BU71" s="111"/>
      <c r="BV71" s="111"/>
      <c r="BW71" s="111"/>
      <c r="BX71" s="111"/>
      <c r="BY71" s="111"/>
      <c r="BZ71" s="111"/>
      <c r="CA71" s="111"/>
    </row>
    <row r="72" spans="1:79" ht="20.100000000000001" customHeight="1" x14ac:dyDescent="0.3">
      <c r="A72" s="109" t="s">
        <v>52</v>
      </c>
      <c r="B72" s="110" t="s">
        <v>561</v>
      </c>
      <c r="C72" s="110">
        <v>157</v>
      </c>
      <c r="D72" s="111"/>
      <c r="E72" s="111"/>
      <c r="F72" s="111"/>
      <c r="G72" s="111"/>
      <c r="H72" s="111"/>
      <c r="I72" s="111"/>
      <c r="J72" s="111"/>
      <c r="K72" s="111"/>
      <c r="L72" s="111"/>
      <c r="M72" s="111"/>
      <c r="N72" s="111"/>
      <c r="O72" s="111"/>
      <c r="P72" s="111"/>
      <c r="Q72" s="111"/>
      <c r="R72" s="111"/>
      <c r="S72" s="111"/>
      <c r="T72" s="111"/>
      <c r="U72" s="111"/>
      <c r="V72" s="111"/>
      <c r="W72" s="111"/>
      <c r="X72" s="111"/>
      <c r="Y72" s="111"/>
      <c r="Z72" s="111"/>
      <c r="AA72" s="111"/>
      <c r="AB72" s="111"/>
      <c r="AC72" s="111"/>
      <c r="AD72" s="111"/>
      <c r="AE72" s="111"/>
      <c r="AF72" s="111"/>
      <c r="AG72" s="111"/>
      <c r="AH72" s="111"/>
      <c r="AI72" s="111"/>
      <c r="AJ72" s="111"/>
      <c r="AK72" s="111"/>
      <c r="AL72" s="111"/>
      <c r="AM72" s="111"/>
      <c r="AN72" s="111"/>
      <c r="AO72" s="111"/>
      <c r="AP72" s="111"/>
      <c r="AQ72" s="111"/>
      <c r="AR72" s="111"/>
      <c r="AS72" s="111"/>
      <c r="AT72" s="111"/>
      <c r="AU72" s="111"/>
      <c r="AV72" s="111"/>
      <c r="AW72" s="111"/>
      <c r="AX72" s="111"/>
      <c r="AY72" s="111"/>
      <c r="AZ72" s="111"/>
      <c r="BA72" s="111"/>
      <c r="BB72" s="111"/>
      <c r="BC72" s="111"/>
      <c r="BD72" s="111"/>
      <c r="BE72" s="111"/>
      <c r="BF72" s="111"/>
      <c r="BG72" s="111"/>
      <c r="BH72" s="111"/>
      <c r="BI72" s="111"/>
      <c r="BJ72" s="111"/>
      <c r="BK72" s="111"/>
      <c r="BL72" s="111"/>
      <c r="BM72" s="111"/>
      <c r="BN72" s="111"/>
      <c r="BO72" s="111"/>
      <c r="BP72" s="111"/>
      <c r="BQ72" s="111"/>
      <c r="BR72" s="111"/>
      <c r="BS72" s="111"/>
      <c r="BT72" s="111"/>
      <c r="BU72" s="111"/>
      <c r="BV72" s="111"/>
      <c r="BW72" s="111"/>
      <c r="BX72" s="111"/>
      <c r="BY72" s="111"/>
      <c r="BZ72" s="111"/>
      <c r="CA72" s="111"/>
    </row>
    <row r="73" spans="1:79" ht="20.100000000000001" customHeight="1" x14ac:dyDescent="0.3">
      <c r="A73" s="109" t="s">
        <v>53</v>
      </c>
      <c r="B73" s="110" t="s">
        <v>562</v>
      </c>
      <c r="C73" s="110">
        <v>158</v>
      </c>
      <c r="D73" s="111"/>
      <c r="E73" s="111"/>
      <c r="F73" s="111"/>
      <c r="G73" s="111"/>
      <c r="H73" s="111"/>
      <c r="I73" s="111"/>
      <c r="J73" s="111"/>
      <c r="K73" s="111"/>
      <c r="L73" s="111"/>
      <c r="M73" s="111"/>
      <c r="N73" s="111"/>
      <c r="O73" s="111"/>
      <c r="P73" s="111"/>
      <c r="Q73" s="111"/>
      <c r="R73" s="111"/>
      <c r="S73" s="111"/>
      <c r="T73" s="111"/>
      <c r="U73" s="111"/>
      <c r="V73" s="111"/>
      <c r="W73" s="111"/>
      <c r="X73" s="111"/>
      <c r="Y73" s="111"/>
      <c r="Z73" s="111"/>
      <c r="AA73" s="111"/>
      <c r="AB73" s="111"/>
      <c r="AC73" s="111"/>
      <c r="AD73" s="111"/>
      <c r="AE73" s="111"/>
      <c r="AF73" s="111"/>
      <c r="AG73" s="111"/>
      <c r="AH73" s="111"/>
      <c r="AI73" s="111"/>
      <c r="AJ73" s="111"/>
      <c r="AK73" s="111"/>
      <c r="AL73" s="111"/>
      <c r="AM73" s="111"/>
      <c r="AN73" s="111"/>
      <c r="AO73" s="111"/>
      <c r="AP73" s="111"/>
      <c r="AQ73" s="111"/>
      <c r="AR73" s="111"/>
      <c r="AS73" s="111"/>
      <c r="AT73" s="111"/>
      <c r="AU73" s="111"/>
      <c r="AV73" s="111"/>
      <c r="AW73" s="111"/>
      <c r="AX73" s="111"/>
      <c r="AY73" s="111"/>
      <c r="AZ73" s="111"/>
      <c r="BA73" s="111"/>
      <c r="BB73" s="111"/>
      <c r="BC73" s="111"/>
      <c r="BD73" s="111"/>
      <c r="BE73" s="111"/>
      <c r="BF73" s="111"/>
      <c r="BG73" s="111"/>
      <c r="BH73" s="111"/>
      <c r="BI73" s="111"/>
      <c r="BJ73" s="111"/>
      <c r="BK73" s="111"/>
      <c r="BL73" s="111"/>
      <c r="BM73" s="111"/>
      <c r="BN73" s="111"/>
      <c r="BO73" s="111"/>
      <c r="BP73" s="111"/>
      <c r="BQ73" s="111"/>
      <c r="BR73" s="111"/>
      <c r="BS73" s="111"/>
      <c r="BT73" s="111"/>
      <c r="BU73" s="111"/>
      <c r="BV73" s="111"/>
      <c r="BW73" s="111"/>
      <c r="BX73" s="111"/>
      <c r="BY73" s="111"/>
      <c r="BZ73" s="111"/>
      <c r="CA73" s="111"/>
    </row>
    <row r="74" spans="1:79" ht="20.100000000000001" customHeight="1" x14ac:dyDescent="0.3">
      <c r="A74" s="109" t="s">
        <v>54</v>
      </c>
      <c r="B74" s="110" t="s">
        <v>563</v>
      </c>
      <c r="C74" s="110">
        <v>159</v>
      </c>
      <c r="D74" s="111"/>
      <c r="E74" s="111"/>
      <c r="F74" s="111"/>
      <c r="G74" s="111"/>
      <c r="H74" s="111"/>
      <c r="I74" s="111"/>
      <c r="J74" s="111"/>
      <c r="K74" s="111"/>
      <c r="L74" s="111"/>
      <c r="M74" s="111"/>
      <c r="N74" s="111"/>
      <c r="O74" s="111"/>
      <c r="P74" s="111"/>
      <c r="Q74" s="111"/>
      <c r="R74" s="111"/>
      <c r="S74" s="111"/>
      <c r="T74" s="111"/>
      <c r="U74" s="111"/>
      <c r="V74" s="111"/>
      <c r="W74" s="111"/>
      <c r="X74" s="111"/>
      <c r="Y74" s="111"/>
      <c r="Z74" s="111"/>
      <c r="AA74" s="111"/>
      <c r="AB74" s="111"/>
      <c r="AC74" s="111"/>
      <c r="AD74" s="111"/>
      <c r="AE74" s="111"/>
      <c r="AF74" s="111"/>
      <c r="AG74" s="111"/>
      <c r="AH74" s="111"/>
      <c r="AI74" s="111"/>
      <c r="AJ74" s="111"/>
      <c r="AK74" s="111"/>
      <c r="AL74" s="111"/>
      <c r="AM74" s="111"/>
      <c r="AN74" s="111"/>
      <c r="AO74" s="111"/>
      <c r="AP74" s="111"/>
      <c r="AQ74" s="111"/>
      <c r="AR74" s="111"/>
      <c r="AS74" s="111"/>
      <c r="AT74" s="111"/>
      <c r="AU74" s="111"/>
      <c r="AV74" s="111"/>
      <c r="AW74" s="111"/>
      <c r="AX74" s="111"/>
      <c r="AY74" s="111"/>
      <c r="AZ74" s="111"/>
      <c r="BA74" s="111"/>
      <c r="BB74" s="111"/>
      <c r="BC74" s="111"/>
      <c r="BD74" s="111"/>
      <c r="BE74" s="111"/>
      <c r="BF74" s="111"/>
      <c r="BG74" s="111"/>
      <c r="BH74" s="111"/>
      <c r="BI74" s="111"/>
      <c r="BJ74" s="111"/>
      <c r="BK74" s="111"/>
      <c r="BL74" s="111"/>
      <c r="BM74" s="111"/>
      <c r="BN74" s="111"/>
      <c r="BO74" s="111"/>
      <c r="BP74" s="111"/>
      <c r="BQ74" s="111"/>
      <c r="BR74" s="111"/>
      <c r="BS74" s="111"/>
      <c r="BT74" s="111"/>
      <c r="BU74" s="111"/>
      <c r="BV74" s="111"/>
      <c r="BW74" s="111"/>
      <c r="BX74" s="111"/>
      <c r="BY74" s="111"/>
      <c r="BZ74" s="111"/>
      <c r="CA74" s="111"/>
    </row>
    <row r="75" spans="1:79" ht="20.100000000000001" customHeight="1" x14ac:dyDescent="0.3">
      <c r="A75" s="109" t="s">
        <v>55</v>
      </c>
      <c r="B75" s="110" t="s">
        <v>564</v>
      </c>
      <c r="C75" s="110">
        <v>160</v>
      </c>
      <c r="D75" s="111"/>
      <c r="E75" s="111"/>
      <c r="F75" s="111"/>
      <c r="G75" s="111"/>
      <c r="H75" s="111"/>
      <c r="I75" s="111"/>
      <c r="J75" s="111"/>
      <c r="K75" s="111"/>
      <c r="L75" s="111"/>
      <c r="M75" s="111"/>
      <c r="N75" s="111"/>
      <c r="O75" s="111"/>
      <c r="P75" s="111"/>
      <c r="Q75" s="111"/>
      <c r="R75" s="111"/>
      <c r="S75" s="111"/>
      <c r="T75" s="111"/>
      <c r="U75" s="111"/>
      <c r="V75" s="111"/>
      <c r="W75" s="111"/>
      <c r="X75" s="111"/>
      <c r="Y75" s="111"/>
      <c r="Z75" s="111"/>
      <c r="AA75" s="111"/>
      <c r="AB75" s="111"/>
      <c r="AC75" s="111"/>
      <c r="AD75" s="111"/>
      <c r="AE75" s="111"/>
      <c r="AF75" s="111"/>
      <c r="AG75" s="111"/>
      <c r="AH75" s="111"/>
      <c r="AI75" s="111"/>
      <c r="AJ75" s="111"/>
      <c r="AK75" s="111"/>
      <c r="AL75" s="111"/>
      <c r="AM75" s="111"/>
      <c r="AN75" s="111"/>
      <c r="AO75" s="111"/>
      <c r="AP75" s="111"/>
      <c r="AQ75" s="111"/>
      <c r="AR75" s="111"/>
      <c r="AS75" s="111"/>
      <c r="AT75" s="111"/>
      <c r="AU75" s="111"/>
      <c r="AV75" s="111"/>
      <c r="AW75" s="111"/>
      <c r="AX75" s="111"/>
      <c r="AY75" s="111"/>
      <c r="AZ75" s="111"/>
      <c r="BA75" s="111"/>
      <c r="BB75" s="111"/>
      <c r="BC75" s="111"/>
      <c r="BD75" s="111"/>
      <c r="BE75" s="111"/>
      <c r="BF75" s="111"/>
      <c r="BG75" s="111"/>
      <c r="BH75" s="111"/>
      <c r="BI75" s="111"/>
      <c r="BJ75" s="111"/>
      <c r="BK75" s="111"/>
      <c r="BL75" s="111"/>
      <c r="BM75" s="111"/>
      <c r="BN75" s="111"/>
      <c r="BO75" s="111"/>
      <c r="BP75" s="111"/>
      <c r="BQ75" s="111"/>
      <c r="BR75" s="111"/>
      <c r="BS75" s="111"/>
      <c r="BT75" s="111"/>
      <c r="BU75" s="111"/>
      <c r="BV75" s="111"/>
      <c r="BW75" s="111"/>
      <c r="BX75" s="111"/>
      <c r="BY75" s="111"/>
      <c r="BZ75" s="111"/>
      <c r="CA75" s="111"/>
    </row>
    <row r="76" spans="1:79" ht="20.100000000000001" customHeight="1" x14ac:dyDescent="0.3">
      <c r="A76" s="109" t="s">
        <v>56</v>
      </c>
      <c r="B76" s="110" t="s">
        <v>565</v>
      </c>
      <c r="C76" s="110">
        <v>161</v>
      </c>
      <c r="D76" s="111"/>
      <c r="E76" s="111"/>
      <c r="F76" s="111"/>
      <c r="G76" s="111"/>
      <c r="H76" s="111"/>
      <c r="I76" s="111"/>
      <c r="J76" s="111"/>
      <c r="K76" s="111"/>
      <c r="L76" s="111"/>
      <c r="M76" s="111"/>
      <c r="N76" s="111"/>
      <c r="O76" s="111"/>
      <c r="P76" s="111"/>
      <c r="Q76" s="111"/>
      <c r="R76" s="111"/>
      <c r="S76" s="111"/>
      <c r="T76" s="111"/>
      <c r="U76" s="111"/>
      <c r="V76" s="111"/>
      <c r="W76" s="111"/>
      <c r="X76" s="111"/>
      <c r="Y76" s="111"/>
      <c r="Z76" s="111"/>
      <c r="AA76" s="111"/>
      <c r="AB76" s="111"/>
      <c r="AC76" s="111"/>
      <c r="AD76" s="111"/>
      <c r="AE76" s="111"/>
      <c r="AF76" s="111"/>
      <c r="AG76" s="111"/>
      <c r="AH76" s="111"/>
      <c r="AI76" s="111"/>
      <c r="AJ76" s="111"/>
      <c r="AK76" s="111"/>
      <c r="AL76" s="111"/>
      <c r="AM76" s="111"/>
      <c r="AN76" s="111"/>
      <c r="AO76" s="111"/>
      <c r="AP76" s="111"/>
      <c r="AQ76" s="111"/>
      <c r="AR76" s="111"/>
      <c r="AS76" s="111"/>
      <c r="AT76" s="111"/>
      <c r="AU76" s="111"/>
      <c r="AV76" s="111"/>
      <c r="AW76" s="111"/>
      <c r="AX76" s="111"/>
      <c r="AY76" s="111"/>
      <c r="AZ76" s="111"/>
      <c r="BA76" s="111"/>
      <c r="BB76" s="111"/>
      <c r="BC76" s="111"/>
      <c r="BD76" s="111"/>
      <c r="BE76" s="111"/>
      <c r="BF76" s="111"/>
      <c r="BG76" s="111"/>
      <c r="BH76" s="111"/>
      <c r="BI76" s="111"/>
      <c r="BJ76" s="111"/>
      <c r="BK76" s="111"/>
      <c r="BL76" s="111"/>
      <c r="BM76" s="111"/>
      <c r="BN76" s="111"/>
      <c r="BO76" s="111"/>
      <c r="BP76" s="111"/>
      <c r="BQ76" s="111"/>
      <c r="BR76" s="111"/>
      <c r="BS76" s="111"/>
      <c r="BT76" s="111"/>
      <c r="BU76" s="111"/>
      <c r="BV76" s="111"/>
      <c r="BW76" s="111"/>
      <c r="BX76" s="111"/>
      <c r="BY76" s="111"/>
      <c r="BZ76" s="111"/>
      <c r="CA76" s="111"/>
    </row>
    <row r="77" spans="1:79" ht="20.100000000000001" customHeight="1" x14ac:dyDescent="0.3">
      <c r="A77" s="109" t="s">
        <v>57</v>
      </c>
      <c r="B77" s="110" t="s">
        <v>566</v>
      </c>
      <c r="C77" s="110">
        <v>162</v>
      </c>
      <c r="D77" s="111"/>
      <c r="E77" s="111"/>
      <c r="F77" s="111"/>
      <c r="G77" s="111"/>
      <c r="H77" s="111"/>
      <c r="I77" s="111"/>
      <c r="J77" s="111"/>
      <c r="K77" s="111"/>
      <c r="L77" s="111"/>
      <c r="M77" s="111"/>
      <c r="N77" s="111"/>
      <c r="O77" s="111"/>
      <c r="P77" s="111"/>
      <c r="Q77" s="111"/>
      <c r="R77" s="111"/>
      <c r="S77" s="111"/>
      <c r="T77" s="111"/>
      <c r="U77" s="111"/>
      <c r="V77" s="111"/>
      <c r="W77" s="111"/>
      <c r="X77" s="111"/>
      <c r="Y77" s="111"/>
      <c r="Z77" s="111"/>
      <c r="AA77" s="111"/>
      <c r="AB77" s="111"/>
      <c r="AC77" s="111"/>
      <c r="AD77" s="111"/>
      <c r="AE77" s="111"/>
      <c r="AF77" s="111"/>
      <c r="AG77" s="111"/>
      <c r="AH77" s="111"/>
      <c r="AI77" s="111"/>
      <c r="AJ77" s="111"/>
      <c r="AK77" s="111"/>
      <c r="AL77" s="111"/>
      <c r="AM77" s="111"/>
      <c r="AN77" s="111"/>
      <c r="AO77" s="111"/>
      <c r="AP77" s="111"/>
      <c r="AQ77" s="111"/>
      <c r="AR77" s="111"/>
      <c r="AS77" s="111"/>
      <c r="AT77" s="111"/>
      <c r="AU77" s="111"/>
      <c r="AV77" s="111"/>
      <c r="AW77" s="111"/>
      <c r="AX77" s="111"/>
      <c r="AY77" s="111"/>
      <c r="AZ77" s="111"/>
      <c r="BA77" s="111"/>
      <c r="BB77" s="111"/>
      <c r="BC77" s="111"/>
      <c r="BD77" s="111"/>
      <c r="BE77" s="111"/>
      <c r="BF77" s="111"/>
      <c r="BG77" s="111"/>
      <c r="BH77" s="111"/>
      <c r="BI77" s="111"/>
      <c r="BJ77" s="111"/>
      <c r="BK77" s="111"/>
      <c r="BL77" s="111"/>
      <c r="BM77" s="111"/>
      <c r="BN77" s="111"/>
      <c r="BO77" s="111"/>
      <c r="BP77" s="111"/>
      <c r="BQ77" s="111"/>
      <c r="BR77" s="111"/>
      <c r="BS77" s="111"/>
      <c r="BT77" s="111"/>
      <c r="BU77" s="111"/>
      <c r="BV77" s="111"/>
      <c r="BW77" s="111"/>
      <c r="BX77" s="111"/>
      <c r="BY77" s="111"/>
      <c r="BZ77" s="111"/>
      <c r="CA77" s="111"/>
    </row>
    <row r="78" spans="1:79" ht="20.100000000000001" customHeight="1" x14ac:dyDescent="0.3">
      <c r="A78" s="109" t="s">
        <v>58</v>
      </c>
      <c r="B78" s="110" t="s">
        <v>735</v>
      </c>
      <c r="C78" s="110">
        <v>163</v>
      </c>
      <c r="D78" s="111"/>
      <c r="E78" s="111"/>
      <c r="F78" s="111"/>
      <c r="G78" s="111"/>
      <c r="H78" s="111"/>
      <c r="I78" s="111"/>
      <c r="J78" s="111"/>
      <c r="K78" s="111"/>
      <c r="L78" s="111"/>
      <c r="M78" s="111"/>
      <c r="N78" s="111"/>
      <c r="O78" s="111"/>
      <c r="P78" s="111"/>
      <c r="Q78" s="111"/>
      <c r="R78" s="111"/>
      <c r="S78" s="111"/>
      <c r="T78" s="111"/>
      <c r="U78" s="111"/>
      <c r="V78" s="111"/>
      <c r="W78" s="111"/>
      <c r="X78" s="111"/>
      <c r="Y78" s="111"/>
      <c r="Z78" s="111"/>
      <c r="AA78" s="111"/>
      <c r="AB78" s="111"/>
      <c r="AC78" s="111"/>
      <c r="AD78" s="111"/>
      <c r="AE78" s="111"/>
      <c r="AF78" s="111"/>
      <c r="AG78" s="111"/>
      <c r="AH78" s="111"/>
      <c r="AI78" s="111"/>
      <c r="AJ78" s="111"/>
      <c r="AK78" s="111"/>
      <c r="AL78" s="111"/>
      <c r="AM78" s="111"/>
      <c r="AN78" s="111"/>
      <c r="AO78" s="111"/>
      <c r="AP78" s="111"/>
      <c r="AQ78" s="111"/>
      <c r="AR78" s="111"/>
      <c r="AS78" s="111"/>
      <c r="AT78" s="111"/>
      <c r="AU78" s="111"/>
      <c r="AV78" s="111"/>
      <c r="AW78" s="111"/>
      <c r="AX78" s="111"/>
      <c r="AY78" s="111"/>
      <c r="AZ78" s="111"/>
      <c r="BA78" s="111"/>
      <c r="BB78" s="111"/>
      <c r="BC78" s="111"/>
      <c r="BD78" s="111"/>
      <c r="BE78" s="111"/>
      <c r="BF78" s="111"/>
      <c r="BG78" s="111"/>
      <c r="BH78" s="111"/>
      <c r="BI78" s="111"/>
      <c r="BJ78" s="111"/>
      <c r="BK78" s="111"/>
      <c r="BL78" s="111"/>
      <c r="BM78" s="111"/>
      <c r="BN78" s="111"/>
      <c r="BO78" s="111"/>
      <c r="BP78" s="111"/>
      <c r="BQ78" s="111"/>
      <c r="BR78" s="111"/>
      <c r="BS78" s="111"/>
      <c r="BT78" s="111"/>
      <c r="BU78" s="111"/>
      <c r="BV78" s="111"/>
      <c r="BW78" s="111"/>
      <c r="BX78" s="111"/>
      <c r="BY78" s="111"/>
      <c r="BZ78" s="111"/>
      <c r="CA78" s="111"/>
    </row>
    <row r="79" spans="1:79" ht="20.100000000000001" customHeight="1" x14ac:dyDescent="0.3">
      <c r="A79" s="109" t="s">
        <v>59</v>
      </c>
      <c r="B79" s="110" t="s">
        <v>663</v>
      </c>
      <c r="C79" s="110">
        <v>164</v>
      </c>
      <c r="D79" s="111"/>
      <c r="E79" s="111"/>
      <c r="F79" s="111"/>
      <c r="G79" s="111"/>
      <c r="H79" s="111"/>
      <c r="I79" s="111"/>
      <c r="J79" s="111"/>
      <c r="K79" s="111"/>
      <c r="L79" s="111"/>
      <c r="M79" s="111"/>
      <c r="N79" s="111"/>
      <c r="O79" s="111"/>
      <c r="P79" s="111"/>
      <c r="Q79" s="111"/>
      <c r="R79" s="111"/>
      <c r="S79" s="111"/>
      <c r="T79" s="111"/>
      <c r="U79" s="111"/>
      <c r="V79" s="111"/>
      <c r="W79" s="111"/>
      <c r="X79" s="111"/>
      <c r="Y79" s="111"/>
      <c r="Z79" s="111"/>
      <c r="AA79" s="111"/>
      <c r="AB79" s="111"/>
      <c r="AC79" s="111"/>
      <c r="AD79" s="111"/>
      <c r="AE79" s="111"/>
      <c r="AF79" s="111"/>
      <c r="AG79" s="111"/>
      <c r="AH79" s="111"/>
      <c r="AI79" s="111"/>
      <c r="AJ79" s="111"/>
      <c r="AK79" s="111"/>
      <c r="AL79" s="111"/>
      <c r="AM79" s="111"/>
      <c r="AN79" s="111"/>
      <c r="AO79" s="111"/>
      <c r="AP79" s="111"/>
      <c r="AQ79" s="111"/>
      <c r="AR79" s="111"/>
      <c r="AS79" s="111"/>
      <c r="AT79" s="111"/>
      <c r="AU79" s="111"/>
      <c r="AV79" s="111"/>
      <c r="AW79" s="111"/>
      <c r="AX79" s="111"/>
      <c r="AY79" s="111"/>
      <c r="AZ79" s="111"/>
      <c r="BA79" s="111"/>
      <c r="BB79" s="111"/>
      <c r="BC79" s="111"/>
      <c r="BD79" s="111"/>
      <c r="BE79" s="111"/>
      <c r="BF79" s="111"/>
      <c r="BG79" s="111"/>
      <c r="BH79" s="111"/>
      <c r="BI79" s="111"/>
      <c r="BJ79" s="111"/>
      <c r="BK79" s="111"/>
      <c r="BL79" s="111"/>
      <c r="BM79" s="111"/>
      <c r="BN79" s="111"/>
      <c r="BO79" s="111"/>
      <c r="BP79" s="111"/>
      <c r="BQ79" s="111"/>
      <c r="BR79" s="111"/>
      <c r="BS79" s="111"/>
      <c r="BT79" s="111"/>
      <c r="BU79" s="111"/>
      <c r="BV79" s="111"/>
      <c r="BW79" s="111"/>
      <c r="BX79" s="111"/>
      <c r="BY79" s="111"/>
      <c r="BZ79" s="111"/>
      <c r="CA79" s="111"/>
    </row>
    <row r="80" spans="1:79" ht="20.100000000000001" customHeight="1" x14ac:dyDescent="0.3">
      <c r="A80" s="109" t="s">
        <v>60</v>
      </c>
      <c r="B80" s="110" t="s">
        <v>423</v>
      </c>
      <c r="C80" s="110"/>
      <c r="D80" s="111"/>
      <c r="E80" s="111"/>
      <c r="F80" s="111"/>
      <c r="G80" s="111"/>
      <c r="H80" s="111"/>
      <c r="I80" s="111"/>
      <c r="J80" s="111"/>
      <c r="K80" s="111"/>
      <c r="L80" s="111"/>
      <c r="M80" s="111"/>
      <c r="N80" s="111"/>
      <c r="O80" s="111"/>
      <c r="P80" s="111"/>
      <c r="Q80" s="111"/>
      <c r="R80" s="111"/>
      <c r="S80" s="111"/>
      <c r="T80" s="111"/>
      <c r="U80" s="111"/>
      <c r="V80" s="111"/>
      <c r="W80" s="111"/>
      <c r="X80" s="111"/>
      <c r="Y80" s="111"/>
      <c r="Z80" s="111"/>
      <c r="AA80" s="111"/>
      <c r="AB80" s="111"/>
      <c r="AC80" s="111"/>
      <c r="AD80" s="111"/>
      <c r="AE80" s="111"/>
      <c r="AF80" s="111"/>
      <c r="AG80" s="111"/>
      <c r="AH80" s="111"/>
      <c r="AI80" s="111"/>
      <c r="AJ80" s="111"/>
      <c r="AK80" s="111"/>
      <c r="AL80" s="111"/>
      <c r="AM80" s="111"/>
      <c r="AN80" s="111"/>
      <c r="AO80" s="111"/>
      <c r="AP80" s="111"/>
      <c r="AQ80" s="111"/>
      <c r="AR80" s="111"/>
      <c r="AS80" s="111"/>
      <c r="AT80" s="111"/>
      <c r="AU80" s="111"/>
      <c r="AV80" s="111"/>
      <c r="AW80" s="111"/>
      <c r="AX80" s="111"/>
      <c r="AY80" s="111"/>
      <c r="AZ80" s="111"/>
      <c r="BA80" s="111"/>
      <c r="BB80" s="111"/>
      <c r="BC80" s="111"/>
      <c r="BD80" s="111"/>
      <c r="BE80" s="111"/>
      <c r="BF80" s="111"/>
      <c r="BG80" s="111"/>
      <c r="BH80" s="111"/>
      <c r="BI80" s="111"/>
      <c r="BJ80" s="111"/>
      <c r="BK80" s="111"/>
      <c r="BL80" s="111"/>
      <c r="BM80" s="111"/>
      <c r="BN80" s="111"/>
      <c r="BO80" s="111"/>
      <c r="BP80" s="111"/>
      <c r="BQ80" s="111"/>
      <c r="BR80" s="111"/>
      <c r="BS80" s="111"/>
      <c r="BT80" s="111"/>
      <c r="BU80" s="111"/>
      <c r="BV80" s="111"/>
      <c r="BW80" s="111"/>
      <c r="BX80" s="111"/>
      <c r="BY80" s="111"/>
      <c r="BZ80" s="111"/>
      <c r="CA80" s="111"/>
    </row>
    <row r="81" spans="1:79" ht="20.100000000000001" customHeight="1" x14ac:dyDescent="0.3">
      <c r="A81" s="114" t="s">
        <v>61</v>
      </c>
      <c r="B81" s="107" t="s">
        <v>567</v>
      </c>
      <c r="C81" s="110"/>
      <c r="D81" s="108">
        <f>SUM(D82:D95)</f>
        <v>0</v>
      </c>
      <c r="E81" s="108">
        <f t="shared" ref="E81:BP81" si="9">SUM(E82:E95)</f>
        <v>1</v>
      </c>
      <c r="F81" s="108">
        <f t="shared" si="9"/>
        <v>1</v>
      </c>
      <c r="G81" s="108">
        <f t="shared" si="9"/>
        <v>0</v>
      </c>
      <c r="H81" s="108">
        <f t="shared" si="9"/>
        <v>0</v>
      </c>
      <c r="I81" s="108">
        <f t="shared" si="9"/>
        <v>0</v>
      </c>
      <c r="J81" s="108">
        <f t="shared" si="9"/>
        <v>0</v>
      </c>
      <c r="K81" s="108">
        <f t="shared" si="9"/>
        <v>0</v>
      </c>
      <c r="L81" s="108">
        <f t="shared" si="9"/>
        <v>0</v>
      </c>
      <c r="M81" s="108">
        <f t="shared" si="9"/>
        <v>0</v>
      </c>
      <c r="N81" s="108">
        <f t="shared" si="9"/>
        <v>0</v>
      </c>
      <c r="O81" s="108">
        <f t="shared" si="9"/>
        <v>0</v>
      </c>
      <c r="P81" s="108">
        <f t="shared" si="9"/>
        <v>0</v>
      </c>
      <c r="Q81" s="108">
        <f t="shared" si="9"/>
        <v>0</v>
      </c>
      <c r="R81" s="108">
        <f t="shared" si="9"/>
        <v>0</v>
      </c>
      <c r="S81" s="108">
        <f t="shared" si="9"/>
        <v>0</v>
      </c>
      <c r="T81" s="108">
        <f t="shared" si="9"/>
        <v>0</v>
      </c>
      <c r="U81" s="108">
        <f t="shared" si="9"/>
        <v>0</v>
      </c>
      <c r="V81" s="108">
        <f t="shared" si="9"/>
        <v>0</v>
      </c>
      <c r="W81" s="108">
        <f t="shared" si="9"/>
        <v>0</v>
      </c>
      <c r="X81" s="108">
        <f t="shared" si="9"/>
        <v>0</v>
      </c>
      <c r="Y81" s="108">
        <f t="shared" si="9"/>
        <v>0</v>
      </c>
      <c r="Z81" s="108">
        <f t="shared" si="9"/>
        <v>0</v>
      </c>
      <c r="AA81" s="108">
        <f t="shared" si="9"/>
        <v>0</v>
      </c>
      <c r="AB81" s="108">
        <f t="shared" si="9"/>
        <v>0</v>
      </c>
      <c r="AC81" s="108">
        <f t="shared" si="9"/>
        <v>0</v>
      </c>
      <c r="AD81" s="108">
        <f t="shared" si="9"/>
        <v>0</v>
      </c>
      <c r="AE81" s="108">
        <f t="shared" si="9"/>
        <v>0</v>
      </c>
      <c r="AF81" s="108">
        <f t="shared" si="9"/>
        <v>0</v>
      </c>
      <c r="AG81" s="108">
        <f t="shared" si="9"/>
        <v>0</v>
      </c>
      <c r="AH81" s="108">
        <f t="shared" si="9"/>
        <v>0</v>
      </c>
      <c r="AI81" s="108">
        <f t="shared" si="9"/>
        <v>0</v>
      </c>
      <c r="AJ81" s="108">
        <f t="shared" si="9"/>
        <v>0</v>
      </c>
      <c r="AK81" s="108">
        <f t="shared" si="9"/>
        <v>0</v>
      </c>
      <c r="AL81" s="108">
        <f t="shared" si="9"/>
        <v>0</v>
      </c>
      <c r="AM81" s="108">
        <f t="shared" si="9"/>
        <v>0</v>
      </c>
      <c r="AN81" s="108">
        <f t="shared" si="9"/>
        <v>0</v>
      </c>
      <c r="AO81" s="108">
        <f t="shared" si="9"/>
        <v>0</v>
      </c>
      <c r="AP81" s="108">
        <f t="shared" si="9"/>
        <v>0</v>
      </c>
      <c r="AQ81" s="108">
        <f t="shared" si="9"/>
        <v>0</v>
      </c>
      <c r="AR81" s="108">
        <f t="shared" si="9"/>
        <v>0</v>
      </c>
      <c r="AS81" s="108">
        <f t="shared" si="9"/>
        <v>0</v>
      </c>
      <c r="AT81" s="108">
        <f t="shared" si="9"/>
        <v>0</v>
      </c>
      <c r="AU81" s="108">
        <f t="shared" si="9"/>
        <v>0</v>
      </c>
      <c r="AV81" s="108">
        <f t="shared" si="9"/>
        <v>0</v>
      </c>
      <c r="AW81" s="108">
        <f t="shared" si="9"/>
        <v>0</v>
      </c>
      <c r="AX81" s="108">
        <f t="shared" si="9"/>
        <v>0</v>
      </c>
      <c r="AY81" s="108">
        <f t="shared" si="9"/>
        <v>0</v>
      </c>
      <c r="AZ81" s="108">
        <f t="shared" si="9"/>
        <v>0</v>
      </c>
      <c r="BA81" s="108">
        <f t="shared" si="9"/>
        <v>0</v>
      </c>
      <c r="BB81" s="108">
        <f t="shared" si="9"/>
        <v>0</v>
      </c>
      <c r="BC81" s="108">
        <f t="shared" si="9"/>
        <v>0</v>
      </c>
      <c r="BD81" s="108">
        <f t="shared" si="9"/>
        <v>0</v>
      </c>
      <c r="BE81" s="108">
        <f t="shared" si="9"/>
        <v>0</v>
      </c>
      <c r="BF81" s="108">
        <f t="shared" si="9"/>
        <v>0</v>
      </c>
      <c r="BG81" s="108">
        <f t="shared" si="9"/>
        <v>0</v>
      </c>
      <c r="BH81" s="108">
        <f t="shared" si="9"/>
        <v>0</v>
      </c>
      <c r="BI81" s="108">
        <f t="shared" si="9"/>
        <v>0</v>
      </c>
      <c r="BJ81" s="108">
        <f t="shared" si="9"/>
        <v>0</v>
      </c>
      <c r="BK81" s="108">
        <f t="shared" si="9"/>
        <v>0</v>
      </c>
      <c r="BL81" s="108">
        <f t="shared" si="9"/>
        <v>0</v>
      </c>
      <c r="BM81" s="108">
        <f t="shared" si="9"/>
        <v>0</v>
      </c>
      <c r="BN81" s="108">
        <f t="shared" si="9"/>
        <v>0</v>
      </c>
      <c r="BO81" s="108">
        <f t="shared" si="9"/>
        <v>0</v>
      </c>
      <c r="BP81" s="108">
        <f t="shared" si="9"/>
        <v>0</v>
      </c>
      <c r="BQ81" s="108">
        <f t="shared" ref="BQ81:CA81" si="10">SUM(BQ82:BQ95)</f>
        <v>0</v>
      </c>
      <c r="BR81" s="108">
        <f t="shared" si="10"/>
        <v>0</v>
      </c>
      <c r="BS81" s="108">
        <f t="shared" si="10"/>
        <v>0</v>
      </c>
      <c r="BT81" s="108">
        <f t="shared" si="10"/>
        <v>0</v>
      </c>
      <c r="BU81" s="108">
        <f t="shared" si="10"/>
        <v>1</v>
      </c>
      <c r="BV81" s="108">
        <f t="shared" si="10"/>
        <v>0</v>
      </c>
      <c r="BW81" s="108">
        <f t="shared" si="10"/>
        <v>0</v>
      </c>
      <c r="BX81" s="108">
        <f t="shared" si="10"/>
        <v>0</v>
      </c>
      <c r="BY81" s="108">
        <f t="shared" si="10"/>
        <v>0</v>
      </c>
      <c r="BZ81" s="108">
        <f t="shared" si="10"/>
        <v>0</v>
      </c>
      <c r="CA81" s="108">
        <f t="shared" si="10"/>
        <v>0</v>
      </c>
    </row>
    <row r="82" spans="1:79" ht="20.100000000000001" customHeight="1" x14ac:dyDescent="0.3">
      <c r="A82" s="116" t="s">
        <v>62</v>
      </c>
      <c r="B82" s="110" t="s">
        <v>568</v>
      </c>
      <c r="C82" s="110">
        <v>165</v>
      </c>
      <c r="D82" s="111"/>
      <c r="E82" s="111"/>
      <c r="F82" s="111"/>
      <c r="G82" s="111"/>
      <c r="H82" s="111"/>
      <c r="I82" s="111"/>
      <c r="J82" s="111"/>
      <c r="K82" s="111"/>
      <c r="L82" s="111"/>
      <c r="M82" s="111"/>
      <c r="N82" s="111"/>
      <c r="O82" s="111"/>
      <c r="P82" s="111"/>
      <c r="Q82" s="111"/>
      <c r="R82" s="111"/>
      <c r="S82" s="111"/>
      <c r="T82" s="111"/>
      <c r="U82" s="111"/>
      <c r="V82" s="111"/>
      <c r="W82" s="111"/>
      <c r="X82" s="111"/>
      <c r="Y82" s="111"/>
      <c r="Z82" s="111"/>
      <c r="AA82" s="111"/>
      <c r="AB82" s="111"/>
      <c r="AC82" s="111"/>
      <c r="AD82" s="111"/>
      <c r="AE82" s="111"/>
      <c r="AF82" s="111"/>
      <c r="AG82" s="111"/>
      <c r="AH82" s="111"/>
      <c r="AI82" s="111"/>
      <c r="AJ82" s="111"/>
      <c r="AK82" s="111"/>
      <c r="AL82" s="111"/>
      <c r="AM82" s="111"/>
      <c r="AN82" s="111"/>
      <c r="AO82" s="111"/>
      <c r="AP82" s="111"/>
      <c r="AQ82" s="111"/>
      <c r="AR82" s="111"/>
      <c r="AS82" s="111"/>
      <c r="AT82" s="111"/>
      <c r="AU82" s="111"/>
      <c r="AV82" s="111"/>
      <c r="AW82" s="111"/>
      <c r="AX82" s="111"/>
      <c r="AY82" s="111"/>
      <c r="AZ82" s="111"/>
      <c r="BA82" s="111"/>
      <c r="BB82" s="111"/>
      <c r="BC82" s="111"/>
      <c r="BD82" s="111"/>
      <c r="BE82" s="111"/>
      <c r="BF82" s="111"/>
      <c r="BG82" s="111"/>
      <c r="BH82" s="111"/>
      <c r="BI82" s="111"/>
      <c r="BJ82" s="111"/>
      <c r="BK82" s="111"/>
      <c r="BL82" s="111"/>
      <c r="BM82" s="111"/>
      <c r="BN82" s="111"/>
      <c r="BO82" s="111"/>
      <c r="BP82" s="111"/>
      <c r="BQ82" s="111"/>
      <c r="BR82" s="111"/>
      <c r="BS82" s="111"/>
      <c r="BT82" s="111"/>
      <c r="BU82" s="111"/>
      <c r="BV82" s="111"/>
      <c r="BW82" s="111"/>
      <c r="BX82" s="111"/>
      <c r="BY82" s="111"/>
      <c r="BZ82" s="111"/>
      <c r="CA82" s="111"/>
    </row>
    <row r="83" spans="1:79" ht="20.100000000000001" customHeight="1" x14ac:dyDescent="0.3">
      <c r="A83" s="116" t="s">
        <v>63</v>
      </c>
      <c r="B83" s="110" t="s">
        <v>736</v>
      </c>
      <c r="C83" s="110">
        <v>166</v>
      </c>
      <c r="D83" s="111"/>
      <c r="E83" s="111"/>
      <c r="F83" s="111"/>
      <c r="G83" s="111"/>
      <c r="H83" s="111"/>
      <c r="I83" s="111"/>
      <c r="J83" s="111"/>
      <c r="K83" s="111"/>
      <c r="L83" s="111"/>
      <c r="M83" s="111"/>
      <c r="N83" s="111"/>
      <c r="O83" s="111"/>
      <c r="P83" s="111"/>
      <c r="Q83" s="111"/>
      <c r="R83" s="111"/>
      <c r="S83" s="111"/>
      <c r="T83" s="111"/>
      <c r="U83" s="111"/>
      <c r="V83" s="111"/>
      <c r="W83" s="111"/>
      <c r="X83" s="111"/>
      <c r="Y83" s="111"/>
      <c r="Z83" s="111"/>
      <c r="AA83" s="111"/>
      <c r="AB83" s="111"/>
      <c r="AC83" s="111"/>
      <c r="AD83" s="111"/>
      <c r="AE83" s="111"/>
      <c r="AF83" s="111"/>
      <c r="AG83" s="111"/>
      <c r="AH83" s="111"/>
      <c r="AI83" s="111"/>
      <c r="AJ83" s="111"/>
      <c r="AK83" s="111"/>
      <c r="AL83" s="111"/>
      <c r="AM83" s="111"/>
      <c r="AN83" s="111"/>
      <c r="AO83" s="111"/>
      <c r="AP83" s="111"/>
      <c r="AQ83" s="111"/>
      <c r="AR83" s="111"/>
      <c r="AS83" s="111"/>
      <c r="AT83" s="111"/>
      <c r="AU83" s="111"/>
      <c r="AV83" s="111"/>
      <c r="AW83" s="111"/>
      <c r="AX83" s="111"/>
      <c r="AY83" s="111"/>
      <c r="AZ83" s="111"/>
      <c r="BA83" s="111"/>
      <c r="BB83" s="111"/>
      <c r="BC83" s="111"/>
      <c r="BD83" s="111"/>
      <c r="BE83" s="111"/>
      <c r="BF83" s="111"/>
      <c r="BG83" s="111"/>
      <c r="BH83" s="111"/>
      <c r="BI83" s="111"/>
      <c r="BJ83" s="111"/>
      <c r="BK83" s="111"/>
      <c r="BL83" s="111"/>
      <c r="BM83" s="111"/>
      <c r="BN83" s="111"/>
      <c r="BO83" s="111"/>
      <c r="BP83" s="111"/>
      <c r="BQ83" s="111"/>
      <c r="BR83" s="111"/>
      <c r="BS83" s="111"/>
      <c r="BT83" s="111"/>
      <c r="BU83" s="111"/>
      <c r="BV83" s="111"/>
      <c r="BW83" s="111"/>
      <c r="BX83" s="111"/>
      <c r="BY83" s="111"/>
      <c r="BZ83" s="111"/>
      <c r="CA83" s="111"/>
    </row>
    <row r="84" spans="1:79" ht="20.100000000000001" customHeight="1" x14ac:dyDescent="0.3">
      <c r="A84" s="116" t="s">
        <v>737</v>
      </c>
      <c r="B84" s="110" t="s">
        <v>738</v>
      </c>
      <c r="C84" s="110">
        <v>166.1</v>
      </c>
      <c r="D84" s="111"/>
      <c r="E84" s="111"/>
      <c r="F84" s="111"/>
      <c r="G84" s="111"/>
      <c r="H84" s="111"/>
      <c r="I84" s="111"/>
      <c r="J84" s="111"/>
      <c r="K84" s="111"/>
      <c r="L84" s="111"/>
      <c r="M84" s="111"/>
      <c r="N84" s="111"/>
      <c r="O84" s="111"/>
      <c r="P84" s="111"/>
      <c r="Q84" s="111"/>
      <c r="R84" s="111"/>
      <c r="S84" s="111"/>
      <c r="T84" s="111"/>
      <c r="U84" s="111"/>
      <c r="V84" s="111"/>
      <c r="W84" s="111"/>
      <c r="X84" s="111"/>
      <c r="Y84" s="111"/>
      <c r="Z84" s="111"/>
      <c r="AA84" s="111"/>
      <c r="AB84" s="111"/>
      <c r="AC84" s="111"/>
      <c r="AD84" s="111"/>
      <c r="AE84" s="111"/>
      <c r="AF84" s="111"/>
      <c r="AG84" s="111"/>
      <c r="AH84" s="111"/>
      <c r="AI84" s="111"/>
      <c r="AJ84" s="111"/>
      <c r="AK84" s="111"/>
      <c r="AL84" s="111"/>
      <c r="AM84" s="111"/>
      <c r="AN84" s="111"/>
      <c r="AO84" s="111"/>
      <c r="AP84" s="111"/>
      <c r="AQ84" s="111"/>
      <c r="AR84" s="111"/>
      <c r="AS84" s="111"/>
      <c r="AT84" s="111"/>
      <c r="AU84" s="111"/>
      <c r="AV84" s="111"/>
      <c r="AW84" s="111"/>
      <c r="AX84" s="111"/>
      <c r="AY84" s="111"/>
      <c r="AZ84" s="111"/>
      <c r="BA84" s="111"/>
      <c r="BB84" s="111"/>
      <c r="BC84" s="111"/>
      <c r="BD84" s="111"/>
      <c r="BE84" s="111"/>
      <c r="BF84" s="111"/>
      <c r="BG84" s="111"/>
      <c r="BH84" s="111"/>
      <c r="BI84" s="111"/>
      <c r="BJ84" s="111"/>
      <c r="BK84" s="111"/>
      <c r="BL84" s="111"/>
      <c r="BM84" s="111"/>
      <c r="BN84" s="111"/>
      <c r="BO84" s="111"/>
      <c r="BP84" s="111"/>
      <c r="BQ84" s="111"/>
      <c r="BR84" s="111"/>
      <c r="BS84" s="111"/>
      <c r="BT84" s="111"/>
      <c r="BU84" s="111"/>
      <c r="BV84" s="111"/>
      <c r="BW84" s="111"/>
      <c r="BX84" s="111"/>
      <c r="BY84" s="111"/>
      <c r="BZ84" s="111"/>
      <c r="CA84" s="111"/>
    </row>
    <row r="85" spans="1:79" ht="20.100000000000001" customHeight="1" x14ac:dyDescent="0.3">
      <c r="A85" s="116" t="s">
        <v>64</v>
      </c>
      <c r="B85" s="110" t="s">
        <v>664</v>
      </c>
      <c r="C85" s="110">
        <v>167</v>
      </c>
      <c r="D85" s="111"/>
      <c r="E85" s="111"/>
      <c r="F85" s="111"/>
      <c r="G85" s="111"/>
      <c r="H85" s="111"/>
      <c r="I85" s="111"/>
      <c r="J85" s="111"/>
      <c r="K85" s="111"/>
      <c r="L85" s="111"/>
      <c r="M85" s="111"/>
      <c r="N85" s="111"/>
      <c r="O85" s="111"/>
      <c r="P85" s="111"/>
      <c r="Q85" s="111"/>
      <c r="R85" s="111"/>
      <c r="S85" s="111"/>
      <c r="T85" s="111"/>
      <c r="U85" s="111"/>
      <c r="V85" s="111"/>
      <c r="W85" s="111"/>
      <c r="X85" s="111"/>
      <c r="Y85" s="111"/>
      <c r="Z85" s="111"/>
      <c r="AA85" s="111"/>
      <c r="AB85" s="111"/>
      <c r="AC85" s="111"/>
      <c r="AD85" s="111"/>
      <c r="AE85" s="111"/>
      <c r="AF85" s="111"/>
      <c r="AG85" s="111"/>
      <c r="AH85" s="111"/>
      <c r="AI85" s="111"/>
      <c r="AJ85" s="111"/>
      <c r="AK85" s="111"/>
      <c r="AL85" s="111"/>
      <c r="AM85" s="111"/>
      <c r="AN85" s="111"/>
      <c r="AO85" s="111"/>
      <c r="AP85" s="111"/>
      <c r="AQ85" s="111"/>
      <c r="AR85" s="111"/>
      <c r="AS85" s="111"/>
      <c r="AT85" s="111"/>
      <c r="AU85" s="111"/>
      <c r="AV85" s="111"/>
      <c r="AW85" s="111"/>
      <c r="AX85" s="111"/>
      <c r="AY85" s="111"/>
      <c r="AZ85" s="111"/>
      <c r="BA85" s="111"/>
      <c r="BB85" s="111"/>
      <c r="BC85" s="111"/>
      <c r="BD85" s="111"/>
      <c r="BE85" s="111"/>
      <c r="BF85" s="111"/>
      <c r="BG85" s="111"/>
      <c r="BH85" s="111"/>
      <c r="BI85" s="111"/>
      <c r="BJ85" s="111"/>
      <c r="BK85" s="111"/>
      <c r="BL85" s="111"/>
      <c r="BM85" s="111"/>
      <c r="BN85" s="111"/>
      <c r="BO85" s="111"/>
      <c r="BP85" s="111"/>
      <c r="BQ85" s="111"/>
      <c r="BR85" s="111"/>
      <c r="BS85" s="111"/>
      <c r="BT85" s="111"/>
      <c r="BU85" s="111"/>
      <c r="BV85" s="111"/>
      <c r="BW85" s="111"/>
      <c r="BX85" s="111"/>
      <c r="BY85" s="111"/>
      <c r="BZ85" s="111"/>
      <c r="CA85" s="111"/>
    </row>
    <row r="86" spans="1:79" ht="20.100000000000001" customHeight="1" x14ac:dyDescent="0.3">
      <c r="A86" s="116" t="s">
        <v>65</v>
      </c>
      <c r="B86" s="110" t="s">
        <v>739</v>
      </c>
      <c r="C86" s="110">
        <v>168</v>
      </c>
      <c r="D86" s="111"/>
      <c r="E86" s="111"/>
      <c r="F86" s="111"/>
      <c r="G86" s="111"/>
      <c r="H86" s="111"/>
      <c r="I86" s="111"/>
      <c r="J86" s="111"/>
      <c r="K86" s="111"/>
      <c r="L86" s="111"/>
      <c r="M86" s="111"/>
      <c r="N86" s="111"/>
      <c r="O86" s="111"/>
      <c r="P86" s="111"/>
      <c r="Q86" s="111"/>
      <c r="R86" s="111"/>
      <c r="S86" s="111"/>
      <c r="T86" s="111"/>
      <c r="U86" s="111"/>
      <c r="V86" s="111"/>
      <c r="W86" s="111"/>
      <c r="X86" s="111"/>
      <c r="Y86" s="111"/>
      <c r="Z86" s="111"/>
      <c r="AA86" s="111"/>
      <c r="AB86" s="111"/>
      <c r="AC86" s="111"/>
      <c r="AD86" s="111"/>
      <c r="AE86" s="111"/>
      <c r="AF86" s="111"/>
      <c r="AG86" s="111"/>
      <c r="AH86" s="111"/>
      <c r="AI86" s="111"/>
      <c r="AJ86" s="111"/>
      <c r="AK86" s="111"/>
      <c r="AL86" s="111"/>
      <c r="AM86" s="111"/>
      <c r="AN86" s="111"/>
      <c r="AO86" s="111"/>
      <c r="AP86" s="111"/>
      <c r="AQ86" s="111"/>
      <c r="AR86" s="111"/>
      <c r="AS86" s="111"/>
      <c r="AT86" s="111"/>
      <c r="AU86" s="111"/>
      <c r="AV86" s="111"/>
      <c r="AW86" s="111"/>
      <c r="AX86" s="111"/>
      <c r="AY86" s="111"/>
      <c r="AZ86" s="111"/>
      <c r="BA86" s="111"/>
      <c r="BB86" s="111"/>
      <c r="BC86" s="111"/>
      <c r="BD86" s="111"/>
      <c r="BE86" s="111"/>
      <c r="BF86" s="111"/>
      <c r="BG86" s="111"/>
      <c r="BH86" s="111"/>
      <c r="BI86" s="111"/>
      <c r="BJ86" s="111"/>
      <c r="BK86" s="111"/>
      <c r="BL86" s="111"/>
      <c r="BM86" s="111"/>
      <c r="BN86" s="111"/>
      <c r="BO86" s="111"/>
      <c r="BP86" s="111"/>
      <c r="BQ86" s="111"/>
      <c r="BR86" s="111"/>
      <c r="BS86" s="111"/>
      <c r="BT86" s="111"/>
      <c r="BU86" s="111"/>
      <c r="BV86" s="111"/>
      <c r="BW86" s="111"/>
      <c r="BX86" s="111"/>
      <c r="BY86" s="111"/>
      <c r="BZ86" s="111"/>
      <c r="CA86" s="111"/>
    </row>
    <row r="87" spans="1:79" ht="20.100000000000001" customHeight="1" x14ac:dyDescent="0.3">
      <c r="A87" s="116" t="s">
        <v>66</v>
      </c>
      <c r="B87" s="110" t="s">
        <v>569</v>
      </c>
      <c r="C87" s="110">
        <v>169</v>
      </c>
      <c r="D87" s="111"/>
      <c r="E87" s="111"/>
      <c r="F87" s="111"/>
      <c r="G87" s="111"/>
      <c r="H87" s="111"/>
      <c r="I87" s="111"/>
      <c r="J87" s="111"/>
      <c r="K87" s="111"/>
      <c r="L87" s="111"/>
      <c r="M87" s="111"/>
      <c r="N87" s="111"/>
      <c r="O87" s="111"/>
      <c r="P87" s="111"/>
      <c r="Q87" s="111"/>
      <c r="R87" s="111"/>
      <c r="S87" s="111"/>
      <c r="T87" s="111"/>
      <c r="U87" s="111"/>
      <c r="V87" s="111"/>
      <c r="W87" s="111"/>
      <c r="X87" s="111"/>
      <c r="Y87" s="111"/>
      <c r="Z87" s="111"/>
      <c r="AA87" s="111"/>
      <c r="AB87" s="111"/>
      <c r="AC87" s="111"/>
      <c r="AD87" s="111"/>
      <c r="AE87" s="111"/>
      <c r="AF87" s="111"/>
      <c r="AG87" s="111"/>
      <c r="AH87" s="111"/>
      <c r="AI87" s="111"/>
      <c r="AJ87" s="111"/>
      <c r="AK87" s="111"/>
      <c r="AL87" s="111"/>
      <c r="AM87" s="111"/>
      <c r="AN87" s="111"/>
      <c r="AO87" s="111"/>
      <c r="AP87" s="111"/>
      <c r="AQ87" s="111"/>
      <c r="AR87" s="111"/>
      <c r="AS87" s="111"/>
      <c r="AT87" s="111"/>
      <c r="AU87" s="111"/>
      <c r="AV87" s="111"/>
      <c r="AW87" s="111"/>
      <c r="AX87" s="111"/>
      <c r="AY87" s="111"/>
      <c r="AZ87" s="111"/>
      <c r="BA87" s="111"/>
      <c r="BB87" s="111"/>
      <c r="BC87" s="111"/>
      <c r="BD87" s="111"/>
      <c r="BE87" s="111"/>
      <c r="BF87" s="111"/>
      <c r="BG87" s="111"/>
      <c r="BH87" s="111"/>
      <c r="BI87" s="111"/>
      <c r="BJ87" s="111"/>
      <c r="BK87" s="111"/>
      <c r="BL87" s="111"/>
      <c r="BM87" s="111"/>
      <c r="BN87" s="111"/>
      <c r="BO87" s="111"/>
      <c r="BP87" s="111"/>
      <c r="BQ87" s="111"/>
      <c r="BR87" s="111"/>
      <c r="BS87" s="111"/>
      <c r="BT87" s="111"/>
      <c r="BU87" s="111"/>
      <c r="BV87" s="111"/>
      <c r="BW87" s="111"/>
      <c r="BX87" s="111"/>
      <c r="BY87" s="111"/>
      <c r="BZ87" s="111"/>
      <c r="CA87" s="111"/>
    </row>
    <row r="88" spans="1:79" ht="20.100000000000001" customHeight="1" x14ac:dyDescent="0.3">
      <c r="A88" s="116" t="s">
        <v>67</v>
      </c>
      <c r="B88" s="110" t="s">
        <v>570</v>
      </c>
      <c r="C88" s="110">
        <v>169.1</v>
      </c>
      <c r="D88" s="111"/>
      <c r="E88" s="111"/>
      <c r="F88" s="111"/>
      <c r="G88" s="111"/>
      <c r="H88" s="111"/>
      <c r="I88" s="111"/>
      <c r="J88" s="111"/>
      <c r="K88" s="111"/>
      <c r="L88" s="111"/>
      <c r="M88" s="111"/>
      <c r="N88" s="111"/>
      <c r="O88" s="111"/>
      <c r="P88" s="111"/>
      <c r="Q88" s="111"/>
      <c r="R88" s="111"/>
      <c r="S88" s="111"/>
      <c r="T88" s="111"/>
      <c r="U88" s="111"/>
      <c r="V88" s="111"/>
      <c r="W88" s="111"/>
      <c r="X88" s="111"/>
      <c r="Y88" s="111"/>
      <c r="Z88" s="111"/>
      <c r="AA88" s="111"/>
      <c r="AB88" s="111"/>
      <c r="AC88" s="111"/>
      <c r="AD88" s="111"/>
      <c r="AE88" s="111"/>
      <c r="AF88" s="111"/>
      <c r="AG88" s="111"/>
      <c r="AH88" s="111"/>
      <c r="AI88" s="111"/>
      <c r="AJ88" s="111"/>
      <c r="AK88" s="111"/>
      <c r="AL88" s="111"/>
      <c r="AM88" s="111"/>
      <c r="AN88" s="111"/>
      <c r="AO88" s="111"/>
      <c r="AP88" s="111"/>
      <c r="AQ88" s="111"/>
      <c r="AR88" s="111"/>
      <c r="AS88" s="111"/>
      <c r="AT88" s="111"/>
      <c r="AU88" s="111"/>
      <c r="AV88" s="111"/>
      <c r="AW88" s="111"/>
      <c r="AX88" s="111"/>
      <c r="AY88" s="111"/>
      <c r="AZ88" s="111"/>
      <c r="BA88" s="111"/>
      <c r="BB88" s="111"/>
      <c r="BC88" s="111"/>
      <c r="BD88" s="111"/>
      <c r="BE88" s="111"/>
      <c r="BF88" s="111"/>
      <c r="BG88" s="111"/>
      <c r="BH88" s="111"/>
      <c r="BI88" s="111"/>
      <c r="BJ88" s="111"/>
      <c r="BK88" s="111"/>
      <c r="BL88" s="111"/>
      <c r="BM88" s="111"/>
      <c r="BN88" s="111"/>
      <c r="BO88" s="111"/>
      <c r="BP88" s="111"/>
      <c r="BQ88" s="111"/>
      <c r="BR88" s="111"/>
      <c r="BS88" s="111"/>
      <c r="BT88" s="111"/>
      <c r="BU88" s="111"/>
      <c r="BV88" s="111"/>
      <c r="BW88" s="111"/>
      <c r="BX88" s="111"/>
      <c r="BY88" s="111"/>
      <c r="BZ88" s="111"/>
      <c r="CA88" s="111"/>
    </row>
    <row r="89" spans="1:79" ht="20.100000000000001" customHeight="1" x14ac:dyDescent="0.3">
      <c r="A89" s="116" t="s">
        <v>68</v>
      </c>
      <c r="B89" s="110" t="s">
        <v>432</v>
      </c>
      <c r="C89" s="110">
        <v>170</v>
      </c>
      <c r="D89" s="117"/>
      <c r="E89" s="117"/>
      <c r="F89" s="111"/>
      <c r="G89" s="111"/>
      <c r="H89" s="111"/>
      <c r="I89" s="111"/>
      <c r="J89" s="111"/>
      <c r="K89" s="111"/>
      <c r="L89" s="111"/>
      <c r="M89" s="111"/>
      <c r="N89" s="111"/>
      <c r="O89" s="111"/>
      <c r="P89" s="111"/>
      <c r="Q89" s="111"/>
      <c r="R89" s="111"/>
      <c r="S89" s="111"/>
      <c r="T89" s="111"/>
      <c r="U89" s="111"/>
      <c r="V89" s="111"/>
      <c r="W89" s="111"/>
      <c r="X89" s="117"/>
      <c r="Y89" s="117"/>
      <c r="Z89" s="117"/>
      <c r="AA89" s="117"/>
      <c r="AB89" s="117"/>
      <c r="AC89" s="117"/>
      <c r="AD89" s="117"/>
      <c r="AE89" s="117"/>
      <c r="AF89" s="117"/>
      <c r="AG89" s="117"/>
      <c r="AH89" s="117"/>
      <c r="AI89" s="117"/>
      <c r="AJ89" s="117"/>
      <c r="AK89" s="117"/>
      <c r="AL89" s="117"/>
      <c r="AM89" s="117"/>
      <c r="AN89" s="117"/>
      <c r="AO89" s="117"/>
      <c r="AP89" s="117"/>
      <c r="AQ89" s="117"/>
      <c r="AR89" s="117"/>
      <c r="AS89" s="117"/>
      <c r="AT89" s="117"/>
      <c r="AU89" s="117"/>
      <c r="AV89" s="117"/>
      <c r="AW89" s="117"/>
      <c r="AX89" s="117"/>
      <c r="AY89" s="117"/>
      <c r="AZ89" s="117"/>
      <c r="BA89" s="117"/>
      <c r="BB89" s="117"/>
      <c r="BC89" s="117"/>
      <c r="BD89" s="117"/>
      <c r="BE89" s="117"/>
      <c r="BF89" s="111"/>
      <c r="BG89" s="117"/>
      <c r="BH89" s="117"/>
      <c r="BI89" s="117"/>
      <c r="BJ89" s="117"/>
      <c r="BK89" s="117"/>
      <c r="BL89" s="117"/>
      <c r="BM89" s="117"/>
      <c r="BN89" s="117"/>
      <c r="BO89" s="117"/>
      <c r="BP89" s="117"/>
      <c r="BQ89" s="117"/>
      <c r="BR89" s="117"/>
      <c r="BS89" s="111"/>
      <c r="BT89" s="117"/>
      <c r="BU89" s="117"/>
      <c r="BV89" s="117"/>
      <c r="BW89" s="117"/>
      <c r="BX89" s="117"/>
      <c r="BY89" s="111"/>
      <c r="BZ89" s="117"/>
      <c r="CA89" s="111"/>
    </row>
    <row r="90" spans="1:79" ht="20.100000000000001" customHeight="1" x14ac:dyDescent="0.3">
      <c r="A90" s="116" t="s">
        <v>69</v>
      </c>
      <c r="B90" s="110" t="s">
        <v>571</v>
      </c>
      <c r="C90" s="110">
        <v>171</v>
      </c>
      <c r="D90" s="111"/>
      <c r="E90" s="111"/>
      <c r="F90" s="111"/>
      <c r="G90" s="111"/>
      <c r="H90" s="111"/>
      <c r="I90" s="111"/>
      <c r="J90" s="111"/>
      <c r="K90" s="111"/>
      <c r="L90" s="111"/>
      <c r="M90" s="111"/>
      <c r="N90" s="111"/>
      <c r="O90" s="111"/>
      <c r="P90" s="111"/>
      <c r="Q90" s="111"/>
      <c r="R90" s="111"/>
      <c r="S90" s="111"/>
      <c r="T90" s="111"/>
      <c r="U90" s="111"/>
      <c r="V90" s="111"/>
      <c r="W90" s="111"/>
      <c r="X90" s="111"/>
      <c r="Y90" s="111"/>
      <c r="Z90" s="111"/>
      <c r="AA90" s="111"/>
      <c r="AB90" s="111"/>
      <c r="AC90" s="111"/>
      <c r="AD90" s="111"/>
      <c r="AE90" s="111"/>
      <c r="AF90" s="111"/>
      <c r="AG90" s="111"/>
      <c r="AH90" s="111"/>
      <c r="AI90" s="111"/>
      <c r="AJ90" s="111"/>
      <c r="AK90" s="111"/>
      <c r="AL90" s="111"/>
      <c r="AM90" s="111"/>
      <c r="AN90" s="111"/>
      <c r="AO90" s="111"/>
      <c r="AP90" s="111"/>
      <c r="AQ90" s="111"/>
      <c r="AR90" s="111"/>
      <c r="AS90" s="111"/>
      <c r="AT90" s="111"/>
      <c r="AU90" s="111"/>
      <c r="AV90" s="111"/>
      <c r="AW90" s="111"/>
      <c r="AX90" s="111"/>
      <c r="AY90" s="111"/>
      <c r="AZ90" s="111"/>
      <c r="BA90" s="111"/>
      <c r="BB90" s="111"/>
      <c r="BC90" s="111"/>
      <c r="BD90" s="111"/>
      <c r="BE90" s="111"/>
      <c r="BF90" s="111"/>
      <c r="BG90" s="111"/>
      <c r="BH90" s="111"/>
      <c r="BI90" s="111"/>
      <c r="BJ90" s="111"/>
      <c r="BK90" s="111"/>
      <c r="BL90" s="111"/>
      <c r="BM90" s="111"/>
      <c r="BN90" s="111"/>
      <c r="BO90" s="111"/>
      <c r="BP90" s="111"/>
      <c r="BQ90" s="111"/>
      <c r="BR90" s="111"/>
      <c r="BS90" s="111"/>
      <c r="BT90" s="111"/>
      <c r="BU90" s="111"/>
      <c r="BV90" s="111"/>
      <c r="BW90" s="111"/>
      <c r="BX90" s="111"/>
      <c r="BY90" s="111"/>
      <c r="BZ90" s="111"/>
      <c r="CA90" s="111"/>
    </row>
    <row r="91" spans="1:79" ht="20.100000000000001" customHeight="1" x14ac:dyDescent="0.3">
      <c r="A91" s="116" t="s">
        <v>740</v>
      </c>
      <c r="B91" s="110" t="s">
        <v>741</v>
      </c>
      <c r="C91" s="110">
        <v>171.1</v>
      </c>
      <c r="D91" s="111"/>
      <c r="E91" s="111"/>
      <c r="F91" s="111"/>
      <c r="G91" s="111"/>
      <c r="H91" s="111"/>
      <c r="I91" s="111"/>
      <c r="J91" s="111"/>
      <c r="K91" s="111"/>
      <c r="L91" s="111"/>
      <c r="M91" s="111"/>
      <c r="N91" s="111"/>
      <c r="O91" s="111"/>
      <c r="P91" s="111"/>
      <c r="Q91" s="111"/>
      <c r="R91" s="111"/>
      <c r="S91" s="111"/>
      <c r="T91" s="111"/>
      <c r="U91" s="111"/>
      <c r="V91" s="111"/>
      <c r="W91" s="111"/>
      <c r="X91" s="111"/>
      <c r="Y91" s="111"/>
      <c r="Z91" s="111"/>
      <c r="AA91" s="111"/>
      <c r="AB91" s="111"/>
      <c r="AC91" s="111"/>
      <c r="AD91" s="111"/>
      <c r="AE91" s="111"/>
      <c r="AF91" s="111"/>
      <c r="AG91" s="111"/>
      <c r="AH91" s="111"/>
      <c r="AI91" s="111"/>
      <c r="AJ91" s="111"/>
      <c r="AK91" s="111"/>
      <c r="AL91" s="111"/>
      <c r="AM91" s="111"/>
      <c r="AN91" s="111"/>
      <c r="AO91" s="111"/>
      <c r="AP91" s="111"/>
      <c r="AQ91" s="111"/>
      <c r="AR91" s="111"/>
      <c r="AS91" s="111"/>
      <c r="AT91" s="111"/>
      <c r="AU91" s="111"/>
      <c r="AV91" s="111"/>
      <c r="AW91" s="111"/>
      <c r="AX91" s="111"/>
      <c r="AY91" s="111"/>
      <c r="AZ91" s="111"/>
      <c r="BA91" s="111"/>
      <c r="BB91" s="111"/>
      <c r="BC91" s="111"/>
      <c r="BD91" s="111"/>
      <c r="BE91" s="111"/>
      <c r="BF91" s="111"/>
      <c r="BG91" s="111"/>
      <c r="BH91" s="111"/>
      <c r="BI91" s="111"/>
      <c r="BJ91" s="111"/>
      <c r="BK91" s="111"/>
      <c r="BL91" s="111"/>
      <c r="BM91" s="111"/>
      <c r="BN91" s="111"/>
      <c r="BO91" s="111"/>
      <c r="BP91" s="111"/>
      <c r="BQ91" s="111"/>
      <c r="BR91" s="111"/>
      <c r="BS91" s="111"/>
      <c r="BT91" s="111"/>
      <c r="BU91" s="111"/>
      <c r="BV91" s="111"/>
      <c r="BW91" s="111"/>
      <c r="BX91" s="111"/>
      <c r="BY91" s="111"/>
      <c r="BZ91" s="111"/>
      <c r="CA91" s="111"/>
    </row>
    <row r="92" spans="1:79" ht="20.100000000000001" customHeight="1" x14ac:dyDescent="0.3">
      <c r="A92" s="116" t="s">
        <v>70</v>
      </c>
      <c r="B92" s="110" t="s">
        <v>572</v>
      </c>
      <c r="C92" s="110">
        <v>172</v>
      </c>
      <c r="D92" s="111"/>
      <c r="E92" s="111"/>
      <c r="F92" s="111"/>
      <c r="G92" s="111"/>
      <c r="H92" s="111"/>
      <c r="I92" s="111"/>
      <c r="J92" s="111"/>
      <c r="K92" s="111"/>
      <c r="L92" s="111"/>
      <c r="M92" s="111"/>
      <c r="N92" s="111"/>
      <c r="O92" s="111"/>
      <c r="P92" s="111"/>
      <c r="Q92" s="111"/>
      <c r="R92" s="111"/>
      <c r="S92" s="111"/>
      <c r="T92" s="111"/>
      <c r="U92" s="111"/>
      <c r="V92" s="111"/>
      <c r="W92" s="111"/>
      <c r="X92" s="111"/>
      <c r="Y92" s="111"/>
      <c r="Z92" s="111"/>
      <c r="AA92" s="111"/>
      <c r="AB92" s="111"/>
      <c r="AC92" s="111"/>
      <c r="AD92" s="111"/>
      <c r="AE92" s="111"/>
      <c r="AF92" s="111"/>
      <c r="AG92" s="111"/>
      <c r="AH92" s="111"/>
      <c r="AI92" s="111"/>
      <c r="AJ92" s="111"/>
      <c r="AK92" s="111"/>
      <c r="AL92" s="111"/>
      <c r="AM92" s="111"/>
      <c r="AN92" s="111"/>
      <c r="AO92" s="111"/>
      <c r="AP92" s="111"/>
      <c r="AQ92" s="111"/>
      <c r="AR92" s="111"/>
      <c r="AS92" s="111"/>
      <c r="AT92" s="111"/>
      <c r="AU92" s="111"/>
      <c r="AV92" s="111"/>
      <c r="AW92" s="111"/>
      <c r="AX92" s="111"/>
      <c r="AY92" s="111"/>
      <c r="AZ92" s="111"/>
      <c r="BA92" s="111"/>
      <c r="BB92" s="111"/>
      <c r="BC92" s="111"/>
      <c r="BD92" s="111"/>
      <c r="BE92" s="111"/>
      <c r="BF92" s="111"/>
      <c r="BG92" s="111"/>
      <c r="BH92" s="111"/>
      <c r="BI92" s="111"/>
      <c r="BJ92" s="111"/>
      <c r="BK92" s="111"/>
      <c r="BL92" s="111"/>
      <c r="BM92" s="111"/>
      <c r="BN92" s="111"/>
      <c r="BO92" s="111"/>
      <c r="BP92" s="111"/>
      <c r="BQ92" s="111"/>
      <c r="BR92" s="111"/>
      <c r="BS92" s="111"/>
      <c r="BT92" s="111"/>
      <c r="BU92" s="111"/>
      <c r="BV92" s="111"/>
      <c r="BW92" s="111"/>
      <c r="BX92" s="111"/>
      <c r="BY92" s="111"/>
      <c r="BZ92" s="111"/>
      <c r="CA92" s="111"/>
    </row>
    <row r="93" spans="1:79" ht="20.100000000000001" customHeight="1" x14ac:dyDescent="0.3">
      <c r="A93" s="116" t="s">
        <v>71</v>
      </c>
      <c r="B93" s="110" t="s">
        <v>742</v>
      </c>
      <c r="C93" s="110">
        <v>173</v>
      </c>
      <c r="D93" s="111"/>
      <c r="E93" s="111">
        <v>1</v>
      </c>
      <c r="F93" s="111">
        <v>1</v>
      </c>
      <c r="G93" s="111"/>
      <c r="H93" s="111"/>
      <c r="I93" s="111"/>
      <c r="J93" s="111"/>
      <c r="K93" s="111"/>
      <c r="L93" s="111"/>
      <c r="M93" s="111"/>
      <c r="N93" s="111"/>
      <c r="O93" s="111"/>
      <c r="P93" s="111"/>
      <c r="Q93" s="111"/>
      <c r="R93" s="111"/>
      <c r="S93" s="111"/>
      <c r="T93" s="111"/>
      <c r="U93" s="111"/>
      <c r="V93" s="111"/>
      <c r="W93" s="111"/>
      <c r="X93" s="111"/>
      <c r="Y93" s="111"/>
      <c r="Z93" s="111"/>
      <c r="AA93" s="111"/>
      <c r="AB93" s="111"/>
      <c r="AC93" s="111"/>
      <c r="AD93" s="111"/>
      <c r="AE93" s="111"/>
      <c r="AF93" s="111"/>
      <c r="AG93" s="111"/>
      <c r="AH93" s="111"/>
      <c r="AI93" s="111"/>
      <c r="AJ93" s="111"/>
      <c r="AK93" s="111"/>
      <c r="AL93" s="111"/>
      <c r="AM93" s="111"/>
      <c r="AN93" s="111"/>
      <c r="AO93" s="111"/>
      <c r="AP93" s="111"/>
      <c r="AQ93" s="111"/>
      <c r="AR93" s="111"/>
      <c r="AS93" s="111"/>
      <c r="AT93" s="111"/>
      <c r="AU93" s="111"/>
      <c r="AV93" s="111"/>
      <c r="AW93" s="111"/>
      <c r="AX93" s="111"/>
      <c r="AY93" s="111"/>
      <c r="AZ93" s="111"/>
      <c r="BA93" s="111"/>
      <c r="BB93" s="111"/>
      <c r="BC93" s="111"/>
      <c r="BD93" s="111"/>
      <c r="BE93" s="111"/>
      <c r="BF93" s="111"/>
      <c r="BG93" s="111"/>
      <c r="BH93" s="111"/>
      <c r="BI93" s="111"/>
      <c r="BJ93" s="111"/>
      <c r="BK93" s="111"/>
      <c r="BL93" s="111"/>
      <c r="BM93" s="111"/>
      <c r="BN93" s="111"/>
      <c r="BO93" s="111"/>
      <c r="BP93" s="111"/>
      <c r="BQ93" s="111"/>
      <c r="BR93" s="111"/>
      <c r="BS93" s="111"/>
      <c r="BT93" s="111"/>
      <c r="BU93" s="111">
        <v>1</v>
      </c>
      <c r="BV93" s="111"/>
      <c r="BW93" s="111"/>
      <c r="BX93" s="111"/>
      <c r="BY93" s="111"/>
      <c r="BZ93" s="111"/>
      <c r="CA93" s="111"/>
    </row>
    <row r="94" spans="1:79" ht="20.100000000000001" customHeight="1" x14ac:dyDescent="0.3">
      <c r="A94" s="116" t="s">
        <v>72</v>
      </c>
      <c r="B94" s="110" t="s">
        <v>506</v>
      </c>
      <c r="C94" s="110">
        <v>174</v>
      </c>
      <c r="D94" s="111"/>
      <c r="E94" s="111"/>
      <c r="F94" s="111"/>
      <c r="G94" s="111"/>
      <c r="H94" s="111"/>
      <c r="I94" s="111"/>
      <c r="J94" s="111"/>
      <c r="K94" s="111"/>
      <c r="L94" s="111"/>
      <c r="M94" s="111"/>
      <c r="N94" s="111"/>
      <c r="O94" s="111"/>
      <c r="P94" s="111"/>
      <c r="Q94" s="111"/>
      <c r="R94" s="111"/>
      <c r="S94" s="111"/>
      <c r="T94" s="111"/>
      <c r="U94" s="111"/>
      <c r="V94" s="111"/>
      <c r="W94" s="111"/>
      <c r="X94" s="111"/>
      <c r="Y94" s="111"/>
      <c r="Z94" s="111"/>
      <c r="AA94" s="111"/>
      <c r="AB94" s="111"/>
      <c r="AC94" s="111"/>
      <c r="AD94" s="111"/>
      <c r="AE94" s="111"/>
      <c r="AF94" s="111"/>
      <c r="AG94" s="111"/>
      <c r="AH94" s="111"/>
      <c r="AI94" s="111"/>
      <c r="AJ94" s="111"/>
      <c r="AK94" s="111"/>
      <c r="AL94" s="111"/>
      <c r="AM94" s="111"/>
      <c r="AN94" s="111"/>
      <c r="AO94" s="111"/>
      <c r="AP94" s="111"/>
      <c r="AQ94" s="111"/>
      <c r="AR94" s="111"/>
      <c r="AS94" s="111"/>
      <c r="AT94" s="111"/>
      <c r="AU94" s="111"/>
      <c r="AV94" s="111"/>
      <c r="AW94" s="111"/>
      <c r="AX94" s="111"/>
      <c r="AY94" s="111"/>
      <c r="AZ94" s="111"/>
      <c r="BA94" s="111"/>
      <c r="BB94" s="111"/>
      <c r="BC94" s="111"/>
      <c r="BD94" s="111"/>
      <c r="BE94" s="111"/>
      <c r="BF94" s="111"/>
      <c r="BG94" s="111"/>
      <c r="BH94" s="111"/>
      <c r="BI94" s="111"/>
      <c r="BJ94" s="111"/>
      <c r="BK94" s="111"/>
      <c r="BL94" s="111"/>
      <c r="BM94" s="111"/>
      <c r="BN94" s="111"/>
      <c r="BO94" s="111"/>
      <c r="BP94" s="111"/>
      <c r="BQ94" s="111"/>
      <c r="BR94" s="111"/>
      <c r="BS94" s="111"/>
      <c r="BT94" s="111"/>
      <c r="BU94" s="111"/>
      <c r="BV94" s="111"/>
      <c r="BW94" s="111"/>
      <c r="BX94" s="111"/>
      <c r="BY94" s="111"/>
      <c r="BZ94" s="111"/>
      <c r="CA94" s="111"/>
    </row>
    <row r="95" spans="1:79" ht="20.100000000000001" customHeight="1" x14ac:dyDescent="0.3">
      <c r="A95" s="116" t="s">
        <v>73</v>
      </c>
      <c r="B95" s="110" t="s">
        <v>423</v>
      </c>
      <c r="C95" s="110"/>
      <c r="D95" s="111"/>
      <c r="E95" s="111"/>
      <c r="F95" s="111"/>
      <c r="G95" s="111"/>
      <c r="H95" s="111"/>
      <c r="I95" s="111"/>
      <c r="J95" s="111"/>
      <c r="K95" s="111"/>
      <c r="L95" s="111"/>
      <c r="M95" s="111"/>
      <c r="N95" s="111"/>
      <c r="O95" s="111"/>
      <c r="P95" s="111"/>
      <c r="Q95" s="111"/>
      <c r="R95" s="111"/>
      <c r="S95" s="111"/>
      <c r="T95" s="111"/>
      <c r="U95" s="111"/>
      <c r="V95" s="111"/>
      <c r="W95" s="111"/>
      <c r="X95" s="111"/>
      <c r="Y95" s="111"/>
      <c r="Z95" s="111"/>
      <c r="AA95" s="111"/>
      <c r="AB95" s="111"/>
      <c r="AC95" s="111"/>
      <c r="AD95" s="111"/>
      <c r="AE95" s="111"/>
      <c r="AF95" s="111"/>
      <c r="AG95" s="111"/>
      <c r="AH95" s="111"/>
      <c r="AI95" s="111"/>
      <c r="AJ95" s="111"/>
      <c r="AK95" s="111"/>
      <c r="AL95" s="111"/>
      <c r="AM95" s="111"/>
      <c r="AN95" s="111"/>
      <c r="AO95" s="111"/>
      <c r="AP95" s="111"/>
      <c r="AQ95" s="111"/>
      <c r="AR95" s="111"/>
      <c r="AS95" s="111"/>
      <c r="AT95" s="111"/>
      <c r="AU95" s="111"/>
      <c r="AV95" s="111"/>
      <c r="AW95" s="111"/>
      <c r="AX95" s="111"/>
      <c r="AY95" s="111"/>
      <c r="AZ95" s="111"/>
      <c r="BA95" s="111"/>
      <c r="BB95" s="111"/>
      <c r="BC95" s="111"/>
      <c r="BD95" s="111"/>
      <c r="BE95" s="111"/>
      <c r="BF95" s="111"/>
      <c r="BG95" s="111"/>
      <c r="BH95" s="111"/>
      <c r="BI95" s="111"/>
      <c r="BJ95" s="111"/>
      <c r="BK95" s="111"/>
      <c r="BL95" s="111"/>
      <c r="BM95" s="111"/>
      <c r="BN95" s="111"/>
      <c r="BO95" s="111"/>
      <c r="BP95" s="111"/>
      <c r="BQ95" s="111"/>
      <c r="BR95" s="111"/>
      <c r="BS95" s="111"/>
      <c r="BT95" s="111"/>
      <c r="BU95" s="111"/>
      <c r="BV95" s="111"/>
      <c r="BW95" s="111"/>
      <c r="BX95" s="111"/>
      <c r="BY95" s="111"/>
      <c r="BZ95" s="111"/>
      <c r="CA95" s="111"/>
    </row>
    <row r="96" spans="1:79" ht="20.100000000000001" customHeight="1" x14ac:dyDescent="0.3">
      <c r="A96" s="118" t="s">
        <v>74</v>
      </c>
      <c r="B96" s="107" t="s">
        <v>507</v>
      </c>
      <c r="C96" s="110"/>
      <c r="D96" s="108">
        <f>SUM(D97:D111)</f>
        <v>0</v>
      </c>
      <c r="E96" s="108">
        <f t="shared" ref="E96:BP96" si="11">SUM(E97:E111)</f>
        <v>9</v>
      </c>
      <c r="F96" s="108">
        <f t="shared" si="11"/>
        <v>9</v>
      </c>
      <c r="G96" s="108">
        <f t="shared" si="11"/>
        <v>0</v>
      </c>
      <c r="H96" s="108">
        <f t="shared" si="11"/>
        <v>1</v>
      </c>
      <c r="I96" s="108">
        <f t="shared" si="11"/>
        <v>16</v>
      </c>
      <c r="J96" s="108">
        <f t="shared" si="11"/>
        <v>1</v>
      </c>
      <c r="K96" s="108">
        <f t="shared" si="11"/>
        <v>0</v>
      </c>
      <c r="L96" s="108">
        <f t="shared" si="11"/>
        <v>17</v>
      </c>
      <c r="M96" s="108">
        <f t="shared" si="11"/>
        <v>2</v>
      </c>
      <c r="N96" s="108">
        <f t="shared" si="11"/>
        <v>0</v>
      </c>
      <c r="O96" s="108">
        <f t="shared" si="11"/>
        <v>0</v>
      </c>
      <c r="P96" s="108">
        <f t="shared" si="11"/>
        <v>0</v>
      </c>
      <c r="Q96" s="108">
        <f t="shared" si="11"/>
        <v>0</v>
      </c>
      <c r="R96" s="108">
        <f t="shared" si="11"/>
        <v>2</v>
      </c>
      <c r="S96" s="108">
        <f t="shared" si="11"/>
        <v>2</v>
      </c>
      <c r="T96" s="108">
        <f t="shared" si="11"/>
        <v>0</v>
      </c>
      <c r="U96" s="108">
        <f t="shared" si="11"/>
        <v>0</v>
      </c>
      <c r="V96" s="108">
        <f t="shared" si="11"/>
        <v>0</v>
      </c>
      <c r="W96" s="108">
        <f t="shared" si="11"/>
        <v>4</v>
      </c>
      <c r="X96" s="108">
        <f t="shared" si="11"/>
        <v>0</v>
      </c>
      <c r="Y96" s="108">
        <f t="shared" si="11"/>
        <v>13</v>
      </c>
      <c r="Z96" s="108">
        <f t="shared" si="11"/>
        <v>0</v>
      </c>
      <c r="AA96" s="108">
        <f t="shared" si="11"/>
        <v>0</v>
      </c>
      <c r="AB96" s="108">
        <f t="shared" si="11"/>
        <v>0</v>
      </c>
      <c r="AC96" s="108">
        <f t="shared" si="11"/>
        <v>0</v>
      </c>
      <c r="AD96" s="108">
        <f t="shared" si="11"/>
        <v>3</v>
      </c>
      <c r="AE96" s="108">
        <f t="shared" si="11"/>
        <v>1</v>
      </c>
      <c r="AF96" s="108">
        <f t="shared" si="11"/>
        <v>0</v>
      </c>
      <c r="AG96" s="108">
        <f t="shared" si="11"/>
        <v>0</v>
      </c>
      <c r="AH96" s="108">
        <f t="shared" si="11"/>
        <v>0</v>
      </c>
      <c r="AI96" s="108">
        <f t="shared" si="11"/>
        <v>0</v>
      </c>
      <c r="AJ96" s="108">
        <f t="shared" si="11"/>
        <v>0</v>
      </c>
      <c r="AK96" s="108">
        <f t="shared" si="11"/>
        <v>0</v>
      </c>
      <c r="AL96" s="108">
        <f t="shared" si="11"/>
        <v>0</v>
      </c>
      <c r="AM96" s="108">
        <f t="shared" si="11"/>
        <v>0</v>
      </c>
      <c r="AN96" s="108">
        <f t="shared" si="11"/>
        <v>0</v>
      </c>
      <c r="AO96" s="108">
        <f t="shared" si="11"/>
        <v>4</v>
      </c>
      <c r="AP96" s="108">
        <f t="shared" si="11"/>
        <v>9</v>
      </c>
      <c r="AQ96" s="108">
        <f t="shared" si="11"/>
        <v>4</v>
      </c>
      <c r="AR96" s="108">
        <f t="shared" si="11"/>
        <v>0</v>
      </c>
      <c r="AS96" s="108">
        <f t="shared" si="11"/>
        <v>0</v>
      </c>
      <c r="AT96" s="108">
        <f t="shared" si="11"/>
        <v>2</v>
      </c>
      <c r="AU96" s="108">
        <f t="shared" si="11"/>
        <v>0</v>
      </c>
      <c r="AV96" s="108">
        <f t="shared" si="11"/>
        <v>0</v>
      </c>
      <c r="AW96" s="108">
        <f t="shared" si="11"/>
        <v>15</v>
      </c>
      <c r="AX96" s="108">
        <f t="shared" si="11"/>
        <v>0</v>
      </c>
      <c r="AY96" s="108">
        <f t="shared" si="11"/>
        <v>17</v>
      </c>
      <c r="AZ96" s="108">
        <f t="shared" si="11"/>
        <v>0</v>
      </c>
      <c r="BA96" s="108">
        <f t="shared" si="11"/>
        <v>0</v>
      </c>
      <c r="BB96" s="108">
        <f t="shared" si="11"/>
        <v>3</v>
      </c>
      <c r="BC96" s="108">
        <f t="shared" si="11"/>
        <v>0</v>
      </c>
      <c r="BD96" s="108">
        <f t="shared" si="11"/>
        <v>0</v>
      </c>
      <c r="BE96" s="108">
        <f t="shared" si="11"/>
        <v>0</v>
      </c>
      <c r="BF96" s="108">
        <f t="shared" si="11"/>
        <v>0</v>
      </c>
      <c r="BG96" s="108">
        <f t="shared" si="11"/>
        <v>0</v>
      </c>
      <c r="BH96" s="108">
        <f t="shared" si="11"/>
        <v>0</v>
      </c>
      <c r="BI96" s="108">
        <f t="shared" si="11"/>
        <v>0</v>
      </c>
      <c r="BJ96" s="108">
        <f t="shared" si="11"/>
        <v>0</v>
      </c>
      <c r="BK96" s="108">
        <f t="shared" si="11"/>
        <v>0</v>
      </c>
      <c r="BL96" s="108">
        <f t="shared" si="11"/>
        <v>0</v>
      </c>
      <c r="BM96" s="108">
        <f t="shared" si="11"/>
        <v>0</v>
      </c>
      <c r="BN96" s="108">
        <f t="shared" si="11"/>
        <v>0</v>
      </c>
      <c r="BO96" s="108">
        <f t="shared" si="11"/>
        <v>0</v>
      </c>
      <c r="BP96" s="108">
        <f t="shared" si="11"/>
        <v>0</v>
      </c>
      <c r="BQ96" s="108">
        <f t="shared" ref="BQ96:CA96" si="12">SUM(BQ97:BQ111)</f>
        <v>0</v>
      </c>
      <c r="BR96" s="108">
        <f t="shared" si="12"/>
        <v>0</v>
      </c>
      <c r="BS96" s="108">
        <f t="shared" si="12"/>
        <v>0</v>
      </c>
      <c r="BT96" s="108">
        <f t="shared" si="12"/>
        <v>0</v>
      </c>
      <c r="BU96" s="108">
        <f t="shared" si="12"/>
        <v>27</v>
      </c>
      <c r="BV96" s="108">
        <f t="shared" si="12"/>
        <v>0</v>
      </c>
      <c r="BW96" s="108">
        <f t="shared" si="12"/>
        <v>0</v>
      </c>
      <c r="BX96" s="108">
        <f t="shared" si="12"/>
        <v>0</v>
      </c>
      <c r="BY96" s="108">
        <f t="shared" si="12"/>
        <v>16</v>
      </c>
      <c r="BZ96" s="108">
        <f t="shared" si="12"/>
        <v>0</v>
      </c>
      <c r="CA96" s="108">
        <f t="shared" si="12"/>
        <v>0</v>
      </c>
    </row>
    <row r="97" spans="1:79" ht="20.100000000000001" customHeight="1" x14ac:dyDescent="0.3">
      <c r="A97" s="116" t="s">
        <v>743</v>
      </c>
      <c r="B97" s="110" t="s">
        <v>433</v>
      </c>
      <c r="C97" s="110">
        <v>175</v>
      </c>
      <c r="D97" s="111"/>
      <c r="E97" s="111"/>
      <c r="F97" s="111"/>
      <c r="G97" s="111"/>
      <c r="H97" s="111"/>
      <c r="I97" s="111">
        <v>1</v>
      </c>
      <c r="J97" s="111"/>
      <c r="K97" s="111"/>
      <c r="L97" s="111">
        <v>1</v>
      </c>
      <c r="M97" s="111">
        <v>1</v>
      </c>
      <c r="N97" s="111"/>
      <c r="O97" s="111"/>
      <c r="P97" s="111"/>
      <c r="Q97" s="111"/>
      <c r="R97" s="111"/>
      <c r="S97" s="111">
        <v>1</v>
      </c>
      <c r="T97" s="111"/>
      <c r="U97" s="111"/>
      <c r="V97" s="111"/>
      <c r="W97" s="111">
        <v>1</v>
      </c>
      <c r="X97" s="111"/>
      <c r="Y97" s="111"/>
      <c r="Z97" s="111"/>
      <c r="AA97" s="111"/>
      <c r="AB97" s="111"/>
      <c r="AC97" s="111"/>
      <c r="AD97" s="111">
        <v>1</v>
      </c>
      <c r="AE97" s="111"/>
      <c r="AF97" s="111"/>
      <c r="AG97" s="111"/>
      <c r="AH97" s="111"/>
      <c r="AI97" s="111"/>
      <c r="AJ97" s="111"/>
      <c r="AK97" s="111"/>
      <c r="AL97" s="111"/>
      <c r="AM97" s="111"/>
      <c r="AN97" s="111"/>
      <c r="AO97" s="111"/>
      <c r="AP97" s="111">
        <v>1</v>
      </c>
      <c r="AQ97" s="111"/>
      <c r="AR97" s="111"/>
      <c r="AS97" s="111"/>
      <c r="AT97" s="111"/>
      <c r="AU97" s="111"/>
      <c r="AV97" s="111"/>
      <c r="AW97" s="111">
        <v>1</v>
      </c>
      <c r="AX97" s="111"/>
      <c r="AY97" s="111">
        <v>1</v>
      </c>
      <c r="AZ97" s="111"/>
      <c r="BA97" s="111"/>
      <c r="BB97" s="111"/>
      <c r="BC97" s="111"/>
      <c r="BD97" s="111"/>
      <c r="BE97" s="111"/>
      <c r="BF97" s="111"/>
      <c r="BG97" s="111"/>
      <c r="BH97" s="111"/>
      <c r="BI97" s="111"/>
      <c r="BJ97" s="111"/>
      <c r="BK97" s="111"/>
      <c r="BL97" s="111"/>
      <c r="BM97" s="111"/>
      <c r="BN97" s="111"/>
      <c r="BO97" s="111"/>
      <c r="BP97" s="111"/>
      <c r="BQ97" s="111"/>
      <c r="BR97" s="111"/>
      <c r="BS97" s="111"/>
      <c r="BT97" s="111"/>
      <c r="BU97" s="111">
        <v>1</v>
      </c>
      <c r="BV97" s="111"/>
      <c r="BW97" s="111"/>
      <c r="BX97" s="111"/>
      <c r="BY97" s="111"/>
      <c r="BZ97" s="111"/>
      <c r="CA97" s="111"/>
    </row>
    <row r="98" spans="1:79" ht="20.100000000000001" customHeight="1" x14ac:dyDescent="0.3">
      <c r="A98" s="116" t="s">
        <v>75</v>
      </c>
      <c r="B98" s="110" t="s">
        <v>434</v>
      </c>
      <c r="C98" s="110">
        <v>176</v>
      </c>
      <c r="D98" s="111"/>
      <c r="E98" s="111"/>
      <c r="F98" s="111"/>
      <c r="G98" s="111"/>
      <c r="H98" s="111"/>
      <c r="I98" s="111">
        <v>1</v>
      </c>
      <c r="J98" s="111">
        <v>1</v>
      </c>
      <c r="K98" s="111"/>
      <c r="L98" s="111">
        <v>2</v>
      </c>
      <c r="M98" s="111"/>
      <c r="N98" s="111"/>
      <c r="O98" s="111"/>
      <c r="P98" s="111"/>
      <c r="Q98" s="111"/>
      <c r="R98" s="111"/>
      <c r="S98" s="111"/>
      <c r="T98" s="111"/>
      <c r="U98" s="111"/>
      <c r="V98" s="111"/>
      <c r="W98" s="111"/>
      <c r="X98" s="111"/>
      <c r="Y98" s="111">
        <v>2</v>
      </c>
      <c r="Z98" s="111"/>
      <c r="AA98" s="111"/>
      <c r="AB98" s="111"/>
      <c r="AC98" s="111"/>
      <c r="AD98" s="111"/>
      <c r="AE98" s="111"/>
      <c r="AF98" s="111"/>
      <c r="AG98" s="111"/>
      <c r="AH98" s="111"/>
      <c r="AI98" s="111"/>
      <c r="AJ98" s="111"/>
      <c r="AK98" s="111"/>
      <c r="AL98" s="111"/>
      <c r="AM98" s="111"/>
      <c r="AN98" s="111"/>
      <c r="AO98" s="111"/>
      <c r="AP98" s="111">
        <v>2</v>
      </c>
      <c r="AQ98" s="111"/>
      <c r="AR98" s="111"/>
      <c r="AS98" s="111"/>
      <c r="AT98" s="111"/>
      <c r="AU98" s="111"/>
      <c r="AV98" s="111"/>
      <c r="AW98" s="111">
        <v>2</v>
      </c>
      <c r="AX98" s="111"/>
      <c r="AY98" s="111">
        <v>2</v>
      </c>
      <c r="AZ98" s="111"/>
      <c r="BA98" s="111"/>
      <c r="BB98" s="111">
        <v>2</v>
      </c>
      <c r="BC98" s="111"/>
      <c r="BD98" s="111"/>
      <c r="BE98" s="111"/>
      <c r="BF98" s="111"/>
      <c r="BG98" s="111"/>
      <c r="BH98" s="111"/>
      <c r="BI98" s="111"/>
      <c r="BJ98" s="111"/>
      <c r="BK98" s="111"/>
      <c r="BL98" s="111"/>
      <c r="BM98" s="111"/>
      <c r="BN98" s="111"/>
      <c r="BO98" s="111"/>
      <c r="BP98" s="111"/>
      <c r="BQ98" s="111"/>
      <c r="BR98" s="111"/>
      <c r="BS98" s="111"/>
      <c r="BT98" s="111"/>
      <c r="BU98" s="111">
        <v>2</v>
      </c>
      <c r="BV98" s="111"/>
      <c r="BW98" s="111"/>
      <c r="BX98" s="111"/>
      <c r="BY98" s="111">
        <v>2</v>
      </c>
      <c r="BZ98" s="111"/>
      <c r="CA98" s="111"/>
    </row>
    <row r="99" spans="1:79" ht="20.100000000000001" customHeight="1" x14ac:dyDescent="0.3">
      <c r="A99" s="116" t="s">
        <v>76</v>
      </c>
      <c r="B99" s="110" t="s">
        <v>435</v>
      </c>
      <c r="C99" s="110">
        <v>177</v>
      </c>
      <c r="D99" s="111"/>
      <c r="E99" s="111">
        <v>3</v>
      </c>
      <c r="F99" s="111">
        <v>3</v>
      </c>
      <c r="G99" s="111"/>
      <c r="H99" s="111"/>
      <c r="I99" s="111">
        <v>8</v>
      </c>
      <c r="J99" s="111"/>
      <c r="K99" s="111"/>
      <c r="L99" s="111">
        <v>8</v>
      </c>
      <c r="M99" s="111">
        <v>1</v>
      </c>
      <c r="N99" s="111"/>
      <c r="O99" s="111"/>
      <c r="P99" s="111"/>
      <c r="Q99" s="111"/>
      <c r="R99" s="111">
        <v>1</v>
      </c>
      <c r="S99" s="111"/>
      <c r="T99" s="111"/>
      <c r="U99" s="111"/>
      <c r="V99" s="111"/>
      <c r="W99" s="111">
        <v>1</v>
      </c>
      <c r="X99" s="111"/>
      <c r="Y99" s="111">
        <v>7</v>
      </c>
      <c r="Z99" s="111"/>
      <c r="AA99" s="111"/>
      <c r="AB99" s="111"/>
      <c r="AC99" s="111"/>
      <c r="AD99" s="111">
        <v>1</v>
      </c>
      <c r="AE99" s="111"/>
      <c r="AF99" s="111"/>
      <c r="AG99" s="111"/>
      <c r="AH99" s="111"/>
      <c r="AI99" s="111"/>
      <c r="AJ99" s="111"/>
      <c r="AK99" s="111"/>
      <c r="AL99" s="111"/>
      <c r="AM99" s="111"/>
      <c r="AN99" s="111"/>
      <c r="AO99" s="111">
        <v>4</v>
      </c>
      <c r="AP99" s="111">
        <v>3</v>
      </c>
      <c r="AQ99" s="111">
        <v>1</v>
      </c>
      <c r="AR99" s="111"/>
      <c r="AS99" s="111"/>
      <c r="AT99" s="111">
        <v>2</v>
      </c>
      <c r="AU99" s="111"/>
      <c r="AV99" s="111"/>
      <c r="AW99" s="111">
        <v>6</v>
      </c>
      <c r="AX99" s="111"/>
      <c r="AY99" s="111">
        <v>8</v>
      </c>
      <c r="AZ99" s="111"/>
      <c r="BA99" s="111"/>
      <c r="BB99" s="111">
        <v>1</v>
      </c>
      <c r="BC99" s="111"/>
      <c r="BD99" s="111"/>
      <c r="BE99" s="111"/>
      <c r="BF99" s="111"/>
      <c r="BG99" s="111"/>
      <c r="BH99" s="111"/>
      <c r="BI99" s="111"/>
      <c r="BJ99" s="111"/>
      <c r="BK99" s="111"/>
      <c r="BL99" s="111"/>
      <c r="BM99" s="111"/>
      <c r="BN99" s="111"/>
      <c r="BO99" s="111"/>
      <c r="BP99" s="111"/>
      <c r="BQ99" s="111"/>
      <c r="BR99" s="111"/>
      <c r="BS99" s="111"/>
      <c r="BT99" s="111"/>
      <c r="BU99" s="111">
        <v>11</v>
      </c>
      <c r="BV99" s="111"/>
      <c r="BW99" s="111"/>
      <c r="BX99" s="111"/>
      <c r="BY99" s="111">
        <v>8</v>
      </c>
      <c r="BZ99" s="111"/>
      <c r="CA99" s="111"/>
    </row>
    <row r="100" spans="1:79" ht="20.100000000000001" customHeight="1" x14ac:dyDescent="0.3">
      <c r="A100" s="116" t="s">
        <v>77</v>
      </c>
      <c r="B100" s="110" t="s">
        <v>436</v>
      </c>
      <c r="C100" s="110">
        <v>178</v>
      </c>
      <c r="D100" s="111"/>
      <c r="E100" s="111">
        <v>1</v>
      </c>
      <c r="F100" s="111">
        <v>1</v>
      </c>
      <c r="G100" s="111"/>
      <c r="H100" s="111"/>
      <c r="I100" s="111"/>
      <c r="J100" s="111"/>
      <c r="K100" s="111"/>
      <c r="L100" s="111"/>
      <c r="M100" s="111"/>
      <c r="N100" s="111"/>
      <c r="O100" s="111"/>
      <c r="P100" s="111"/>
      <c r="Q100" s="111"/>
      <c r="R100" s="111"/>
      <c r="S100" s="111"/>
      <c r="T100" s="111"/>
      <c r="U100" s="111"/>
      <c r="V100" s="111"/>
      <c r="W100" s="111"/>
      <c r="X100" s="111"/>
      <c r="Y100" s="111"/>
      <c r="Z100" s="111"/>
      <c r="AA100" s="111"/>
      <c r="AB100" s="111"/>
      <c r="AC100" s="111"/>
      <c r="AD100" s="111"/>
      <c r="AE100" s="111"/>
      <c r="AF100" s="111"/>
      <c r="AG100" s="111"/>
      <c r="AH100" s="111"/>
      <c r="AI100" s="111"/>
      <c r="AJ100" s="111"/>
      <c r="AK100" s="111"/>
      <c r="AL100" s="111"/>
      <c r="AM100" s="111"/>
      <c r="AN100" s="111"/>
      <c r="AO100" s="111"/>
      <c r="AP100" s="111"/>
      <c r="AQ100" s="111"/>
      <c r="AR100" s="111"/>
      <c r="AS100" s="111"/>
      <c r="AT100" s="111"/>
      <c r="AU100" s="111"/>
      <c r="AV100" s="111"/>
      <c r="AW100" s="111"/>
      <c r="AX100" s="111"/>
      <c r="AY100" s="111"/>
      <c r="AZ100" s="111"/>
      <c r="BA100" s="111"/>
      <c r="BB100" s="111"/>
      <c r="BC100" s="111"/>
      <c r="BD100" s="111"/>
      <c r="BE100" s="111"/>
      <c r="BF100" s="111"/>
      <c r="BG100" s="111"/>
      <c r="BH100" s="111"/>
      <c r="BI100" s="111"/>
      <c r="BJ100" s="111"/>
      <c r="BK100" s="111"/>
      <c r="BL100" s="111"/>
      <c r="BM100" s="111"/>
      <c r="BN100" s="111"/>
      <c r="BO100" s="111"/>
      <c r="BP100" s="111"/>
      <c r="BQ100" s="111"/>
      <c r="BR100" s="111"/>
      <c r="BS100" s="111"/>
      <c r="BT100" s="111"/>
      <c r="BU100" s="111">
        <v>1</v>
      </c>
      <c r="BV100" s="111"/>
      <c r="BW100" s="111"/>
      <c r="BX100" s="111"/>
      <c r="BY100" s="111"/>
      <c r="BZ100" s="111"/>
      <c r="CA100" s="111"/>
    </row>
    <row r="101" spans="1:79" ht="20.100000000000001" customHeight="1" x14ac:dyDescent="0.3">
      <c r="A101" s="116" t="s">
        <v>78</v>
      </c>
      <c r="B101" s="110" t="s">
        <v>437</v>
      </c>
      <c r="C101" s="110">
        <v>179</v>
      </c>
      <c r="D101" s="111"/>
      <c r="E101" s="111"/>
      <c r="F101" s="111"/>
      <c r="G101" s="111"/>
      <c r="H101" s="111"/>
      <c r="I101" s="111">
        <v>4</v>
      </c>
      <c r="J101" s="111"/>
      <c r="K101" s="111"/>
      <c r="L101" s="111">
        <v>4</v>
      </c>
      <c r="M101" s="111"/>
      <c r="N101" s="111"/>
      <c r="O101" s="111"/>
      <c r="P101" s="111"/>
      <c r="Q101" s="111"/>
      <c r="R101" s="111">
        <v>1</v>
      </c>
      <c r="S101" s="111">
        <v>1</v>
      </c>
      <c r="T101" s="111"/>
      <c r="U101" s="111"/>
      <c r="V101" s="111"/>
      <c r="W101" s="111">
        <v>2</v>
      </c>
      <c r="X101" s="111"/>
      <c r="Y101" s="111">
        <v>2</v>
      </c>
      <c r="Z101" s="111"/>
      <c r="AA101" s="111"/>
      <c r="AB101" s="111"/>
      <c r="AC101" s="111"/>
      <c r="AD101" s="111">
        <v>1</v>
      </c>
      <c r="AE101" s="111">
        <v>1</v>
      </c>
      <c r="AF101" s="111"/>
      <c r="AG101" s="111"/>
      <c r="AH101" s="111"/>
      <c r="AI101" s="111"/>
      <c r="AJ101" s="111"/>
      <c r="AK101" s="111"/>
      <c r="AL101" s="111"/>
      <c r="AM101" s="111"/>
      <c r="AN101" s="111"/>
      <c r="AO101" s="111"/>
      <c r="AP101" s="111">
        <v>1</v>
      </c>
      <c r="AQ101" s="111">
        <v>3</v>
      </c>
      <c r="AR101" s="111"/>
      <c r="AS101" s="111"/>
      <c r="AT101" s="111"/>
      <c r="AU101" s="111"/>
      <c r="AV101" s="111"/>
      <c r="AW101" s="111">
        <v>4</v>
      </c>
      <c r="AX101" s="111"/>
      <c r="AY101" s="111">
        <v>4</v>
      </c>
      <c r="AZ101" s="111"/>
      <c r="BA101" s="111"/>
      <c r="BB101" s="111"/>
      <c r="BC101" s="111"/>
      <c r="BD101" s="111"/>
      <c r="BE101" s="111"/>
      <c r="BF101" s="111"/>
      <c r="BG101" s="111"/>
      <c r="BH101" s="111"/>
      <c r="BI101" s="111"/>
      <c r="BJ101" s="111"/>
      <c r="BK101" s="111"/>
      <c r="BL101" s="111"/>
      <c r="BM101" s="111"/>
      <c r="BN101" s="111"/>
      <c r="BO101" s="111"/>
      <c r="BP101" s="111"/>
      <c r="BQ101" s="111"/>
      <c r="BR101" s="111"/>
      <c r="BS101" s="111"/>
      <c r="BT101" s="111"/>
      <c r="BU101" s="111">
        <v>4</v>
      </c>
      <c r="BV101" s="111"/>
      <c r="BW101" s="111"/>
      <c r="BX101" s="111"/>
      <c r="BY101" s="111">
        <v>4</v>
      </c>
      <c r="BZ101" s="111"/>
      <c r="CA101" s="111"/>
    </row>
    <row r="102" spans="1:79" ht="20.100000000000001" customHeight="1" x14ac:dyDescent="0.3">
      <c r="A102" s="116" t="s">
        <v>79</v>
      </c>
      <c r="B102" s="110" t="s">
        <v>573</v>
      </c>
      <c r="C102" s="110">
        <v>180</v>
      </c>
      <c r="D102" s="111"/>
      <c r="E102" s="111"/>
      <c r="F102" s="111"/>
      <c r="G102" s="111"/>
      <c r="H102" s="111"/>
      <c r="I102" s="111"/>
      <c r="J102" s="111"/>
      <c r="K102" s="111"/>
      <c r="L102" s="111"/>
      <c r="M102" s="111"/>
      <c r="N102" s="111"/>
      <c r="O102" s="111"/>
      <c r="P102" s="111"/>
      <c r="Q102" s="111"/>
      <c r="R102" s="111"/>
      <c r="S102" s="111"/>
      <c r="T102" s="111"/>
      <c r="U102" s="111"/>
      <c r="V102" s="111"/>
      <c r="W102" s="111"/>
      <c r="X102" s="111"/>
      <c r="Y102" s="111"/>
      <c r="Z102" s="111"/>
      <c r="AA102" s="111"/>
      <c r="AB102" s="111"/>
      <c r="AC102" s="111"/>
      <c r="AD102" s="111"/>
      <c r="AE102" s="111"/>
      <c r="AF102" s="111"/>
      <c r="AG102" s="111"/>
      <c r="AH102" s="111"/>
      <c r="AI102" s="111"/>
      <c r="AJ102" s="111"/>
      <c r="AK102" s="111"/>
      <c r="AL102" s="111"/>
      <c r="AM102" s="111"/>
      <c r="AN102" s="111"/>
      <c r="AO102" s="111"/>
      <c r="AP102" s="111"/>
      <c r="AQ102" s="111"/>
      <c r="AR102" s="111"/>
      <c r="AS102" s="111"/>
      <c r="AT102" s="111"/>
      <c r="AU102" s="111"/>
      <c r="AV102" s="111"/>
      <c r="AW102" s="111"/>
      <c r="AX102" s="111"/>
      <c r="AY102" s="111"/>
      <c r="AZ102" s="111"/>
      <c r="BA102" s="111"/>
      <c r="BB102" s="111"/>
      <c r="BC102" s="111"/>
      <c r="BD102" s="111"/>
      <c r="BE102" s="111"/>
      <c r="BF102" s="111"/>
      <c r="BG102" s="111"/>
      <c r="BH102" s="111"/>
      <c r="BI102" s="111"/>
      <c r="BJ102" s="111"/>
      <c r="BK102" s="111"/>
      <c r="BL102" s="111"/>
      <c r="BM102" s="111"/>
      <c r="BN102" s="111"/>
      <c r="BO102" s="111"/>
      <c r="BP102" s="111"/>
      <c r="BQ102" s="111"/>
      <c r="BR102" s="111"/>
      <c r="BS102" s="111"/>
      <c r="BT102" s="111"/>
      <c r="BU102" s="111"/>
      <c r="BV102" s="111"/>
      <c r="BW102" s="111"/>
      <c r="BX102" s="111"/>
      <c r="BY102" s="111"/>
      <c r="BZ102" s="111"/>
      <c r="CA102" s="111"/>
    </row>
    <row r="103" spans="1:79" ht="20.100000000000001" customHeight="1" x14ac:dyDescent="0.3">
      <c r="A103" s="116" t="s">
        <v>80</v>
      </c>
      <c r="B103" s="110" t="s">
        <v>665</v>
      </c>
      <c r="C103" s="110">
        <v>181</v>
      </c>
      <c r="D103" s="111"/>
      <c r="E103" s="111"/>
      <c r="F103" s="111"/>
      <c r="G103" s="111"/>
      <c r="H103" s="111"/>
      <c r="I103" s="111"/>
      <c r="J103" s="111"/>
      <c r="K103" s="111"/>
      <c r="L103" s="111"/>
      <c r="M103" s="111"/>
      <c r="N103" s="111"/>
      <c r="O103" s="111"/>
      <c r="P103" s="111"/>
      <c r="Q103" s="111"/>
      <c r="R103" s="111"/>
      <c r="S103" s="111"/>
      <c r="T103" s="111"/>
      <c r="U103" s="111"/>
      <c r="V103" s="111"/>
      <c r="W103" s="111"/>
      <c r="X103" s="111"/>
      <c r="Y103" s="111"/>
      <c r="Z103" s="111"/>
      <c r="AA103" s="111"/>
      <c r="AB103" s="111"/>
      <c r="AC103" s="111"/>
      <c r="AD103" s="111"/>
      <c r="AE103" s="111"/>
      <c r="AF103" s="111"/>
      <c r="AG103" s="111"/>
      <c r="AH103" s="111"/>
      <c r="AI103" s="111"/>
      <c r="AJ103" s="111"/>
      <c r="AK103" s="111"/>
      <c r="AL103" s="111"/>
      <c r="AM103" s="111"/>
      <c r="AN103" s="111"/>
      <c r="AO103" s="111"/>
      <c r="AP103" s="111"/>
      <c r="AQ103" s="111"/>
      <c r="AR103" s="111"/>
      <c r="AS103" s="111"/>
      <c r="AT103" s="111"/>
      <c r="AU103" s="111"/>
      <c r="AV103" s="111"/>
      <c r="AW103" s="111"/>
      <c r="AX103" s="111"/>
      <c r="AY103" s="111"/>
      <c r="AZ103" s="111"/>
      <c r="BA103" s="111"/>
      <c r="BB103" s="111"/>
      <c r="BC103" s="111"/>
      <c r="BD103" s="111"/>
      <c r="BE103" s="111"/>
      <c r="BF103" s="111"/>
      <c r="BG103" s="111"/>
      <c r="BH103" s="111"/>
      <c r="BI103" s="111"/>
      <c r="BJ103" s="111"/>
      <c r="BK103" s="111"/>
      <c r="BL103" s="111"/>
      <c r="BM103" s="111"/>
      <c r="BN103" s="111"/>
      <c r="BO103" s="111"/>
      <c r="BP103" s="111"/>
      <c r="BQ103" s="111"/>
      <c r="BR103" s="111"/>
      <c r="BS103" s="111"/>
      <c r="BT103" s="111"/>
      <c r="BU103" s="111"/>
      <c r="BV103" s="111"/>
      <c r="BW103" s="111"/>
      <c r="BX103" s="111"/>
      <c r="BY103" s="111"/>
      <c r="BZ103" s="111"/>
      <c r="CA103" s="111"/>
    </row>
    <row r="104" spans="1:79" ht="20.100000000000001" customHeight="1" x14ac:dyDescent="0.3">
      <c r="A104" s="116" t="s">
        <v>81</v>
      </c>
      <c r="B104" s="110" t="s">
        <v>438</v>
      </c>
      <c r="C104" s="110">
        <v>182</v>
      </c>
      <c r="D104" s="111"/>
      <c r="E104" s="111"/>
      <c r="F104" s="111"/>
      <c r="G104" s="111"/>
      <c r="H104" s="111"/>
      <c r="I104" s="111"/>
      <c r="J104" s="111"/>
      <c r="K104" s="111"/>
      <c r="L104" s="111"/>
      <c r="M104" s="111"/>
      <c r="N104" s="111"/>
      <c r="O104" s="111"/>
      <c r="P104" s="111"/>
      <c r="Q104" s="111"/>
      <c r="R104" s="111"/>
      <c r="S104" s="111"/>
      <c r="T104" s="111"/>
      <c r="U104" s="111"/>
      <c r="V104" s="111"/>
      <c r="W104" s="111"/>
      <c r="X104" s="111"/>
      <c r="Y104" s="111"/>
      <c r="Z104" s="111"/>
      <c r="AA104" s="111"/>
      <c r="AB104" s="111"/>
      <c r="AC104" s="111"/>
      <c r="AD104" s="111"/>
      <c r="AE104" s="111"/>
      <c r="AF104" s="111"/>
      <c r="AG104" s="111"/>
      <c r="AH104" s="111"/>
      <c r="AI104" s="111"/>
      <c r="AJ104" s="111"/>
      <c r="AK104" s="111"/>
      <c r="AL104" s="111"/>
      <c r="AM104" s="111"/>
      <c r="AN104" s="111"/>
      <c r="AO104" s="111"/>
      <c r="AP104" s="111"/>
      <c r="AQ104" s="111"/>
      <c r="AR104" s="111"/>
      <c r="AS104" s="111"/>
      <c r="AT104" s="111"/>
      <c r="AU104" s="111"/>
      <c r="AV104" s="111"/>
      <c r="AW104" s="111"/>
      <c r="AX104" s="111"/>
      <c r="AY104" s="111"/>
      <c r="AZ104" s="111"/>
      <c r="BA104" s="111"/>
      <c r="BB104" s="111"/>
      <c r="BC104" s="111"/>
      <c r="BD104" s="111"/>
      <c r="BE104" s="111"/>
      <c r="BF104" s="111"/>
      <c r="BG104" s="111"/>
      <c r="BH104" s="111"/>
      <c r="BI104" s="111"/>
      <c r="BJ104" s="111"/>
      <c r="BK104" s="111"/>
      <c r="BL104" s="111"/>
      <c r="BM104" s="111"/>
      <c r="BN104" s="111"/>
      <c r="BO104" s="111"/>
      <c r="BP104" s="111"/>
      <c r="BQ104" s="111"/>
      <c r="BR104" s="111"/>
      <c r="BS104" s="111"/>
      <c r="BT104" s="111"/>
      <c r="BU104" s="111"/>
      <c r="BV104" s="111"/>
      <c r="BW104" s="111"/>
      <c r="BX104" s="111"/>
      <c r="BY104" s="111"/>
      <c r="BZ104" s="111"/>
      <c r="CA104" s="111"/>
    </row>
    <row r="105" spans="1:79" ht="20.100000000000001" customHeight="1" x14ac:dyDescent="0.3">
      <c r="A105" s="116" t="s">
        <v>82</v>
      </c>
      <c r="B105" s="110" t="s">
        <v>666</v>
      </c>
      <c r="C105" s="110">
        <v>183</v>
      </c>
      <c r="D105" s="111"/>
      <c r="E105" s="111">
        <v>1</v>
      </c>
      <c r="F105" s="111">
        <v>1</v>
      </c>
      <c r="G105" s="111"/>
      <c r="H105" s="111"/>
      <c r="I105" s="111"/>
      <c r="J105" s="111"/>
      <c r="K105" s="111"/>
      <c r="L105" s="111"/>
      <c r="M105" s="111"/>
      <c r="N105" s="111"/>
      <c r="O105" s="111"/>
      <c r="P105" s="111"/>
      <c r="Q105" s="111"/>
      <c r="R105" s="111"/>
      <c r="S105" s="111"/>
      <c r="T105" s="111"/>
      <c r="U105" s="111"/>
      <c r="V105" s="111"/>
      <c r="W105" s="111"/>
      <c r="X105" s="111"/>
      <c r="Y105" s="111"/>
      <c r="Z105" s="111"/>
      <c r="AA105" s="111"/>
      <c r="AB105" s="111"/>
      <c r="AC105" s="111"/>
      <c r="AD105" s="111"/>
      <c r="AE105" s="111"/>
      <c r="AF105" s="111"/>
      <c r="AG105" s="111"/>
      <c r="AH105" s="111"/>
      <c r="AI105" s="111"/>
      <c r="AJ105" s="111"/>
      <c r="AK105" s="111"/>
      <c r="AL105" s="111"/>
      <c r="AM105" s="111"/>
      <c r="AN105" s="111"/>
      <c r="AO105" s="111"/>
      <c r="AP105" s="111"/>
      <c r="AQ105" s="111"/>
      <c r="AR105" s="111"/>
      <c r="AS105" s="111"/>
      <c r="AT105" s="111"/>
      <c r="AU105" s="111"/>
      <c r="AV105" s="111"/>
      <c r="AW105" s="111"/>
      <c r="AX105" s="111"/>
      <c r="AY105" s="111"/>
      <c r="AZ105" s="111"/>
      <c r="BA105" s="111"/>
      <c r="BB105" s="111"/>
      <c r="BC105" s="111"/>
      <c r="BD105" s="111"/>
      <c r="BE105" s="111"/>
      <c r="BF105" s="111"/>
      <c r="BG105" s="111"/>
      <c r="BH105" s="111"/>
      <c r="BI105" s="111"/>
      <c r="BJ105" s="111"/>
      <c r="BK105" s="111"/>
      <c r="BL105" s="111"/>
      <c r="BM105" s="111"/>
      <c r="BN105" s="111"/>
      <c r="BO105" s="111"/>
      <c r="BP105" s="111"/>
      <c r="BQ105" s="111"/>
      <c r="BR105" s="111"/>
      <c r="BS105" s="111"/>
      <c r="BT105" s="111"/>
      <c r="BU105" s="111">
        <v>1</v>
      </c>
      <c r="BV105" s="111"/>
      <c r="BW105" s="111"/>
      <c r="BX105" s="111"/>
      <c r="BY105" s="111"/>
      <c r="BZ105" s="111"/>
      <c r="CA105" s="111"/>
    </row>
    <row r="106" spans="1:79" ht="20.100000000000001" customHeight="1" x14ac:dyDescent="0.3">
      <c r="A106" s="116" t="s">
        <v>83</v>
      </c>
      <c r="B106" s="110" t="s">
        <v>574</v>
      </c>
      <c r="C106" s="110">
        <v>184</v>
      </c>
      <c r="D106" s="111"/>
      <c r="E106" s="111">
        <v>1</v>
      </c>
      <c r="F106" s="111">
        <v>1</v>
      </c>
      <c r="G106" s="111"/>
      <c r="H106" s="111"/>
      <c r="I106" s="111"/>
      <c r="J106" s="111"/>
      <c r="K106" s="111"/>
      <c r="L106" s="111"/>
      <c r="M106" s="111"/>
      <c r="N106" s="111"/>
      <c r="O106" s="111"/>
      <c r="P106" s="111"/>
      <c r="Q106" s="111"/>
      <c r="R106" s="111"/>
      <c r="S106" s="111"/>
      <c r="T106" s="111"/>
      <c r="U106" s="111"/>
      <c r="V106" s="111"/>
      <c r="W106" s="111"/>
      <c r="X106" s="111"/>
      <c r="Y106" s="111"/>
      <c r="Z106" s="111"/>
      <c r="AA106" s="111"/>
      <c r="AB106" s="111"/>
      <c r="AC106" s="111"/>
      <c r="AD106" s="111"/>
      <c r="AE106" s="111"/>
      <c r="AF106" s="111"/>
      <c r="AG106" s="111"/>
      <c r="AH106" s="111"/>
      <c r="AI106" s="111"/>
      <c r="AJ106" s="111"/>
      <c r="AK106" s="111"/>
      <c r="AL106" s="111"/>
      <c r="AM106" s="111"/>
      <c r="AN106" s="111"/>
      <c r="AO106" s="111"/>
      <c r="AP106" s="111"/>
      <c r="AQ106" s="111"/>
      <c r="AR106" s="111"/>
      <c r="AS106" s="111"/>
      <c r="AT106" s="111"/>
      <c r="AU106" s="111"/>
      <c r="AV106" s="111"/>
      <c r="AW106" s="111"/>
      <c r="AX106" s="111"/>
      <c r="AY106" s="111"/>
      <c r="AZ106" s="111"/>
      <c r="BA106" s="111"/>
      <c r="BB106" s="111"/>
      <c r="BC106" s="111"/>
      <c r="BD106" s="111"/>
      <c r="BE106" s="111"/>
      <c r="BF106" s="111"/>
      <c r="BG106" s="111"/>
      <c r="BH106" s="111"/>
      <c r="BI106" s="111"/>
      <c r="BJ106" s="111"/>
      <c r="BK106" s="111"/>
      <c r="BL106" s="111"/>
      <c r="BM106" s="111"/>
      <c r="BN106" s="111"/>
      <c r="BO106" s="111"/>
      <c r="BP106" s="111"/>
      <c r="BQ106" s="111"/>
      <c r="BR106" s="111"/>
      <c r="BS106" s="111"/>
      <c r="BT106" s="111"/>
      <c r="BU106" s="111">
        <v>1</v>
      </c>
      <c r="BV106" s="111"/>
      <c r="BW106" s="111"/>
      <c r="BX106" s="111"/>
      <c r="BY106" s="111"/>
      <c r="BZ106" s="111"/>
      <c r="CA106" s="111"/>
    </row>
    <row r="107" spans="1:79" ht="20.100000000000001" customHeight="1" x14ac:dyDescent="0.3">
      <c r="A107" s="116" t="s">
        <v>744</v>
      </c>
      <c r="B107" s="110" t="s">
        <v>745</v>
      </c>
      <c r="C107" s="110">
        <v>184.1</v>
      </c>
      <c r="D107" s="111"/>
      <c r="E107" s="111"/>
      <c r="F107" s="111"/>
      <c r="G107" s="111"/>
      <c r="H107" s="111"/>
      <c r="I107" s="111"/>
      <c r="J107" s="111"/>
      <c r="K107" s="111"/>
      <c r="L107" s="111"/>
      <c r="M107" s="111"/>
      <c r="N107" s="111"/>
      <c r="O107" s="111"/>
      <c r="P107" s="111"/>
      <c r="Q107" s="111"/>
      <c r="R107" s="111"/>
      <c r="S107" s="111"/>
      <c r="T107" s="111"/>
      <c r="U107" s="111"/>
      <c r="V107" s="111"/>
      <c r="W107" s="111"/>
      <c r="X107" s="111"/>
      <c r="Y107" s="111"/>
      <c r="Z107" s="111"/>
      <c r="AA107" s="111"/>
      <c r="AB107" s="111"/>
      <c r="AC107" s="111"/>
      <c r="AD107" s="111"/>
      <c r="AE107" s="111"/>
      <c r="AF107" s="111"/>
      <c r="AG107" s="111"/>
      <c r="AH107" s="111"/>
      <c r="AI107" s="111"/>
      <c r="AJ107" s="111"/>
      <c r="AK107" s="111"/>
      <c r="AL107" s="111"/>
      <c r="AM107" s="111"/>
      <c r="AN107" s="111"/>
      <c r="AO107" s="111"/>
      <c r="AP107" s="111"/>
      <c r="AQ107" s="111"/>
      <c r="AR107" s="111"/>
      <c r="AS107" s="111"/>
      <c r="AT107" s="111"/>
      <c r="AU107" s="111"/>
      <c r="AV107" s="111"/>
      <c r="AW107" s="111"/>
      <c r="AX107" s="111"/>
      <c r="AY107" s="111"/>
      <c r="AZ107" s="111"/>
      <c r="BA107" s="111"/>
      <c r="BB107" s="111"/>
      <c r="BC107" s="111"/>
      <c r="BD107" s="111"/>
      <c r="BE107" s="111"/>
      <c r="BF107" s="111"/>
      <c r="BG107" s="111"/>
      <c r="BH107" s="111"/>
      <c r="BI107" s="111"/>
      <c r="BJ107" s="111"/>
      <c r="BK107" s="111"/>
      <c r="BL107" s="111"/>
      <c r="BM107" s="111"/>
      <c r="BN107" s="111"/>
      <c r="BO107" s="111"/>
      <c r="BP107" s="111"/>
      <c r="BQ107" s="111"/>
      <c r="BR107" s="111"/>
      <c r="BS107" s="111"/>
      <c r="BT107" s="111"/>
      <c r="BU107" s="111"/>
      <c r="BV107" s="111"/>
      <c r="BW107" s="111"/>
      <c r="BX107" s="111"/>
      <c r="BY107" s="111"/>
      <c r="BZ107" s="111"/>
      <c r="CA107" s="111"/>
    </row>
    <row r="108" spans="1:79" ht="20.100000000000001" customHeight="1" x14ac:dyDescent="0.3">
      <c r="A108" s="116" t="s">
        <v>84</v>
      </c>
      <c r="B108" s="110" t="s">
        <v>575</v>
      </c>
      <c r="C108" s="110">
        <v>185</v>
      </c>
      <c r="D108" s="111"/>
      <c r="E108" s="111">
        <v>3</v>
      </c>
      <c r="F108" s="111">
        <v>3</v>
      </c>
      <c r="G108" s="111"/>
      <c r="H108" s="111"/>
      <c r="I108" s="111"/>
      <c r="J108" s="111"/>
      <c r="K108" s="111"/>
      <c r="L108" s="111"/>
      <c r="M108" s="111"/>
      <c r="N108" s="111"/>
      <c r="O108" s="111"/>
      <c r="P108" s="111"/>
      <c r="Q108" s="111"/>
      <c r="R108" s="111"/>
      <c r="S108" s="111"/>
      <c r="T108" s="111"/>
      <c r="U108" s="111"/>
      <c r="V108" s="111"/>
      <c r="W108" s="111"/>
      <c r="X108" s="111"/>
      <c r="Y108" s="111"/>
      <c r="Z108" s="111"/>
      <c r="AA108" s="111"/>
      <c r="AB108" s="111"/>
      <c r="AC108" s="111"/>
      <c r="AD108" s="111"/>
      <c r="AE108" s="111"/>
      <c r="AF108" s="111"/>
      <c r="AG108" s="111"/>
      <c r="AH108" s="111"/>
      <c r="AI108" s="111"/>
      <c r="AJ108" s="111"/>
      <c r="AK108" s="111"/>
      <c r="AL108" s="111"/>
      <c r="AM108" s="111"/>
      <c r="AN108" s="111"/>
      <c r="AO108" s="111"/>
      <c r="AP108" s="111"/>
      <c r="AQ108" s="111"/>
      <c r="AR108" s="111"/>
      <c r="AS108" s="111"/>
      <c r="AT108" s="111"/>
      <c r="AU108" s="111"/>
      <c r="AV108" s="111"/>
      <c r="AW108" s="111"/>
      <c r="AX108" s="111"/>
      <c r="AY108" s="111"/>
      <c r="AZ108" s="111"/>
      <c r="BA108" s="111"/>
      <c r="BB108" s="111"/>
      <c r="BC108" s="111"/>
      <c r="BD108" s="111"/>
      <c r="BE108" s="111"/>
      <c r="BF108" s="111"/>
      <c r="BG108" s="111"/>
      <c r="BH108" s="111"/>
      <c r="BI108" s="111"/>
      <c r="BJ108" s="111"/>
      <c r="BK108" s="111"/>
      <c r="BL108" s="111"/>
      <c r="BM108" s="111"/>
      <c r="BN108" s="111"/>
      <c r="BO108" s="111"/>
      <c r="BP108" s="111"/>
      <c r="BQ108" s="111"/>
      <c r="BR108" s="111"/>
      <c r="BS108" s="111"/>
      <c r="BT108" s="111"/>
      <c r="BU108" s="111">
        <v>3</v>
      </c>
      <c r="BV108" s="111"/>
      <c r="BW108" s="111"/>
      <c r="BX108" s="111"/>
      <c r="BY108" s="111"/>
      <c r="BZ108" s="111"/>
      <c r="CA108" s="111"/>
    </row>
    <row r="109" spans="1:79" ht="20.100000000000001" customHeight="1" x14ac:dyDescent="0.3">
      <c r="A109" s="116" t="s">
        <v>85</v>
      </c>
      <c r="B109" s="110" t="s">
        <v>576</v>
      </c>
      <c r="C109" s="110">
        <v>186</v>
      </c>
      <c r="D109" s="111"/>
      <c r="E109" s="111"/>
      <c r="F109" s="111"/>
      <c r="G109" s="111"/>
      <c r="H109" s="111">
        <v>1</v>
      </c>
      <c r="I109" s="111"/>
      <c r="J109" s="111"/>
      <c r="K109" s="111"/>
      <c r="L109" s="111"/>
      <c r="M109" s="111"/>
      <c r="N109" s="111"/>
      <c r="O109" s="111"/>
      <c r="P109" s="111"/>
      <c r="Q109" s="111"/>
      <c r="R109" s="111"/>
      <c r="S109" s="111"/>
      <c r="T109" s="111"/>
      <c r="U109" s="111"/>
      <c r="V109" s="111"/>
      <c r="W109" s="111"/>
      <c r="X109" s="111"/>
      <c r="Y109" s="111"/>
      <c r="Z109" s="111"/>
      <c r="AA109" s="111"/>
      <c r="AB109" s="111"/>
      <c r="AC109" s="111"/>
      <c r="AD109" s="111"/>
      <c r="AE109" s="111"/>
      <c r="AF109" s="111"/>
      <c r="AG109" s="111"/>
      <c r="AH109" s="111"/>
      <c r="AI109" s="111"/>
      <c r="AJ109" s="111"/>
      <c r="AK109" s="111"/>
      <c r="AL109" s="111"/>
      <c r="AM109" s="111"/>
      <c r="AN109" s="111"/>
      <c r="AO109" s="111"/>
      <c r="AP109" s="111"/>
      <c r="AQ109" s="111"/>
      <c r="AR109" s="111"/>
      <c r="AS109" s="111"/>
      <c r="AT109" s="111"/>
      <c r="AU109" s="111"/>
      <c r="AV109" s="111"/>
      <c r="AW109" s="111"/>
      <c r="AX109" s="111"/>
      <c r="AY109" s="111"/>
      <c r="AZ109" s="111"/>
      <c r="BA109" s="111"/>
      <c r="BB109" s="111"/>
      <c r="BC109" s="111"/>
      <c r="BD109" s="111"/>
      <c r="BE109" s="111"/>
      <c r="BF109" s="111"/>
      <c r="BG109" s="111"/>
      <c r="BH109" s="111"/>
      <c r="BI109" s="111"/>
      <c r="BJ109" s="111"/>
      <c r="BK109" s="111"/>
      <c r="BL109" s="111"/>
      <c r="BM109" s="111"/>
      <c r="BN109" s="111"/>
      <c r="BO109" s="111"/>
      <c r="BP109" s="111"/>
      <c r="BQ109" s="111"/>
      <c r="BR109" s="111"/>
      <c r="BS109" s="111"/>
      <c r="BT109" s="111"/>
      <c r="BU109" s="111">
        <v>1</v>
      </c>
      <c r="BV109" s="111"/>
      <c r="BW109" s="111"/>
      <c r="BX109" s="111"/>
      <c r="BY109" s="111"/>
      <c r="BZ109" s="111"/>
      <c r="CA109" s="111"/>
    </row>
    <row r="110" spans="1:79" ht="20.100000000000001" customHeight="1" x14ac:dyDescent="0.3">
      <c r="A110" s="116" t="s">
        <v>86</v>
      </c>
      <c r="B110" s="110" t="s">
        <v>87</v>
      </c>
      <c r="C110" s="110">
        <v>186.1</v>
      </c>
      <c r="D110" s="111"/>
      <c r="E110" s="111"/>
      <c r="F110" s="111"/>
      <c r="G110" s="111"/>
      <c r="H110" s="111"/>
      <c r="I110" s="111">
        <v>2</v>
      </c>
      <c r="J110" s="111"/>
      <c r="K110" s="111"/>
      <c r="L110" s="111">
        <v>2</v>
      </c>
      <c r="M110" s="111"/>
      <c r="N110" s="111"/>
      <c r="O110" s="111"/>
      <c r="P110" s="111"/>
      <c r="Q110" s="111"/>
      <c r="R110" s="111"/>
      <c r="S110" s="111"/>
      <c r="T110" s="111"/>
      <c r="U110" s="111"/>
      <c r="V110" s="111"/>
      <c r="W110" s="111"/>
      <c r="X110" s="111"/>
      <c r="Y110" s="111">
        <v>2</v>
      </c>
      <c r="Z110" s="111"/>
      <c r="AA110" s="111"/>
      <c r="AB110" s="111"/>
      <c r="AC110" s="111"/>
      <c r="AD110" s="111"/>
      <c r="AE110" s="111"/>
      <c r="AF110" s="111"/>
      <c r="AG110" s="111"/>
      <c r="AH110" s="111"/>
      <c r="AI110" s="111"/>
      <c r="AJ110" s="111"/>
      <c r="AK110" s="111"/>
      <c r="AL110" s="111"/>
      <c r="AM110" s="111"/>
      <c r="AN110" s="111"/>
      <c r="AO110" s="111"/>
      <c r="AP110" s="111">
        <v>2</v>
      </c>
      <c r="AQ110" s="111"/>
      <c r="AR110" s="111"/>
      <c r="AS110" s="111"/>
      <c r="AT110" s="111"/>
      <c r="AU110" s="111"/>
      <c r="AV110" s="111"/>
      <c r="AW110" s="111">
        <v>2</v>
      </c>
      <c r="AX110" s="111"/>
      <c r="AY110" s="111">
        <v>2</v>
      </c>
      <c r="AZ110" s="111"/>
      <c r="BA110" s="111"/>
      <c r="BB110" s="111"/>
      <c r="BC110" s="111"/>
      <c r="BD110" s="111"/>
      <c r="BE110" s="111"/>
      <c r="BF110" s="111"/>
      <c r="BG110" s="111"/>
      <c r="BH110" s="111"/>
      <c r="BI110" s="111"/>
      <c r="BJ110" s="111"/>
      <c r="BK110" s="111"/>
      <c r="BL110" s="111"/>
      <c r="BM110" s="111"/>
      <c r="BN110" s="111"/>
      <c r="BO110" s="111"/>
      <c r="BP110" s="111"/>
      <c r="BQ110" s="111"/>
      <c r="BR110" s="111"/>
      <c r="BS110" s="111"/>
      <c r="BT110" s="111"/>
      <c r="BU110" s="111">
        <v>2</v>
      </c>
      <c r="BV110" s="111"/>
      <c r="BW110" s="111"/>
      <c r="BX110" s="111"/>
      <c r="BY110" s="111">
        <v>2</v>
      </c>
      <c r="BZ110" s="111"/>
      <c r="CA110" s="111"/>
    </row>
    <row r="111" spans="1:79" ht="20.100000000000001" customHeight="1" x14ac:dyDescent="0.3">
      <c r="A111" s="116" t="s">
        <v>746</v>
      </c>
      <c r="B111" s="110" t="s">
        <v>423</v>
      </c>
      <c r="C111" s="110"/>
      <c r="D111" s="111"/>
      <c r="E111" s="111"/>
      <c r="F111" s="111"/>
      <c r="G111" s="111"/>
      <c r="H111" s="111"/>
      <c r="I111" s="111"/>
      <c r="J111" s="111"/>
      <c r="K111" s="111"/>
      <c r="L111" s="111"/>
      <c r="M111" s="111"/>
      <c r="N111" s="111"/>
      <c r="O111" s="111"/>
      <c r="P111" s="111"/>
      <c r="Q111" s="111"/>
      <c r="R111" s="111"/>
      <c r="S111" s="111"/>
      <c r="T111" s="111"/>
      <c r="U111" s="111"/>
      <c r="V111" s="111"/>
      <c r="W111" s="111"/>
      <c r="X111" s="111"/>
      <c r="Y111" s="111"/>
      <c r="Z111" s="111"/>
      <c r="AA111" s="111"/>
      <c r="AB111" s="111"/>
      <c r="AC111" s="111"/>
      <c r="AD111" s="111"/>
      <c r="AE111" s="111"/>
      <c r="AF111" s="111"/>
      <c r="AG111" s="111"/>
      <c r="AH111" s="111"/>
      <c r="AI111" s="111"/>
      <c r="AJ111" s="111"/>
      <c r="AK111" s="111"/>
      <c r="AL111" s="111"/>
      <c r="AM111" s="111"/>
      <c r="AN111" s="111"/>
      <c r="AO111" s="111"/>
      <c r="AP111" s="111"/>
      <c r="AQ111" s="111"/>
      <c r="AR111" s="111"/>
      <c r="AS111" s="111"/>
      <c r="AT111" s="111"/>
      <c r="AU111" s="111"/>
      <c r="AV111" s="111"/>
      <c r="AW111" s="111"/>
      <c r="AX111" s="111"/>
      <c r="AY111" s="111"/>
      <c r="AZ111" s="111"/>
      <c r="BA111" s="111"/>
      <c r="BB111" s="111"/>
      <c r="BC111" s="111"/>
      <c r="BD111" s="111"/>
      <c r="BE111" s="111"/>
      <c r="BF111" s="111"/>
      <c r="BG111" s="111"/>
      <c r="BH111" s="111"/>
      <c r="BI111" s="111"/>
      <c r="BJ111" s="111"/>
      <c r="BK111" s="111"/>
      <c r="BL111" s="111"/>
      <c r="BM111" s="111"/>
      <c r="BN111" s="111"/>
      <c r="BO111" s="111"/>
      <c r="BP111" s="111"/>
      <c r="BQ111" s="111"/>
      <c r="BR111" s="111"/>
      <c r="BS111" s="111"/>
      <c r="BT111" s="111"/>
      <c r="BU111" s="111"/>
      <c r="BV111" s="111"/>
      <c r="BW111" s="111"/>
      <c r="BX111" s="111"/>
      <c r="BY111" s="111"/>
      <c r="BZ111" s="111"/>
      <c r="CA111" s="111"/>
    </row>
    <row r="112" spans="1:79" ht="20.100000000000001" customHeight="1" x14ac:dyDescent="0.3">
      <c r="A112" s="114" t="s">
        <v>88</v>
      </c>
      <c r="B112" s="107" t="s">
        <v>439</v>
      </c>
      <c r="C112" s="110"/>
      <c r="D112" s="108">
        <f>SUM(D113:D148)</f>
        <v>0</v>
      </c>
      <c r="E112" s="108">
        <f t="shared" ref="E112:BP112" si="13">SUM(E113:E148)</f>
        <v>0</v>
      </c>
      <c r="F112" s="108">
        <f t="shared" si="13"/>
        <v>0</v>
      </c>
      <c r="G112" s="108">
        <f t="shared" si="13"/>
        <v>0</v>
      </c>
      <c r="H112" s="108">
        <f t="shared" si="13"/>
        <v>0</v>
      </c>
      <c r="I112" s="108">
        <f t="shared" si="13"/>
        <v>1</v>
      </c>
      <c r="J112" s="108">
        <f t="shared" si="13"/>
        <v>0</v>
      </c>
      <c r="K112" s="108">
        <f t="shared" si="13"/>
        <v>0</v>
      </c>
      <c r="L112" s="108">
        <f t="shared" si="13"/>
        <v>1</v>
      </c>
      <c r="M112" s="108">
        <f t="shared" si="13"/>
        <v>0</v>
      </c>
      <c r="N112" s="108">
        <f t="shared" si="13"/>
        <v>0</v>
      </c>
      <c r="O112" s="108">
        <f t="shared" si="13"/>
        <v>0</v>
      </c>
      <c r="P112" s="108">
        <f t="shared" si="13"/>
        <v>0</v>
      </c>
      <c r="Q112" s="108">
        <f t="shared" si="13"/>
        <v>0</v>
      </c>
      <c r="R112" s="108">
        <f t="shared" si="13"/>
        <v>0</v>
      </c>
      <c r="S112" s="108">
        <f t="shared" si="13"/>
        <v>0</v>
      </c>
      <c r="T112" s="108">
        <f t="shared" si="13"/>
        <v>0</v>
      </c>
      <c r="U112" s="108">
        <f t="shared" si="13"/>
        <v>0</v>
      </c>
      <c r="V112" s="108">
        <f t="shared" si="13"/>
        <v>0</v>
      </c>
      <c r="W112" s="108">
        <f t="shared" si="13"/>
        <v>0</v>
      </c>
      <c r="X112" s="108">
        <f t="shared" si="13"/>
        <v>0</v>
      </c>
      <c r="Y112" s="108">
        <f t="shared" si="13"/>
        <v>1</v>
      </c>
      <c r="Z112" s="108">
        <f t="shared" si="13"/>
        <v>0</v>
      </c>
      <c r="AA112" s="108">
        <f t="shared" si="13"/>
        <v>0</v>
      </c>
      <c r="AB112" s="108">
        <f t="shared" si="13"/>
        <v>0</v>
      </c>
      <c r="AC112" s="108">
        <f t="shared" si="13"/>
        <v>0</v>
      </c>
      <c r="AD112" s="108">
        <f t="shared" si="13"/>
        <v>0</v>
      </c>
      <c r="AE112" s="108">
        <f t="shared" si="13"/>
        <v>0</v>
      </c>
      <c r="AF112" s="108">
        <f t="shared" si="13"/>
        <v>0</v>
      </c>
      <c r="AG112" s="108">
        <f t="shared" si="13"/>
        <v>0</v>
      </c>
      <c r="AH112" s="108">
        <f t="shared" si="13"/>
        <v>0</v>
      </c>
      <c r="AI112" s="108">
        <f t="shared" si="13"/>
        <v>0</v>
      </c>
      <c r="AJ112" s="108">
        <f t="shared" si="13"/>
        <v>0</v>
      </c>
      <c r="AK112" s="108">
        <f t="shared" si="13"/>
        <v>0</v>
      </c>
      <c r="AL112" s="108">
        <f t="shared" si="13"/>
        <v>0</v>
      </c>
      <c r="AM112" s="108">
        <f t="shared" si="13"/>
        <v>0</v>
      </c>
      <c r="AN112" s="108">
        <f t="shared" si="13"/>
        <v>0</v>
      </c>
      <c r="AO112" s="108">
        <f t="shared" si="13"/>
        <v>0</v>
      </c>
      <c r="AP112" s="108">
        <f t="shared" si="13"/>
        <v>0</v>
      </c>
      <c r="AQ112" s="108">
        <f t="shared" si="13"/>
        <v>1</v>
      </c>
      <c r="AR112" s="108">
        <f t="shared" si="13"/>
        <v>0</v>
      </c>
      <c r="AS112" s="108">
        <f t="shared" si="13"/>
        <v>0</v>
      </c>
      <c r="AT112" s="108">
        <f t="shared" si="13"/>
        <v>0</v>
      </c>
      <c r="AU112" s="108">
        <f t="shared" si="13"/>
        <v>0</v>
      </c>
      <c r="AV112" s="108">
        <f t="shared" si="13"/>
        <v>0</v>
      </c>
      <c r="AW112" s="108">
        <f t="shared" si="13"/>
        <v>1</v>
      </c>
      <c r="AX112" s="108">
        <f t="shared" si="13"/>
        <v>0</v>
      </c>
      <c r="AY112" s="108">
        <f t="shared" si="13"/>
        <v>1</v>
      </c>
      <c r="AZ112" s="108">
        <f t="shared" si="13"/>
        <v>0</v>
      </c>
      <c r="BA112" s="108">
        <f t="shared" si="13"/>
        <v>0</v>
      </c>
      <c r="BB112" s="108">
        <f t="shared" si="13"/>
        <v>0</v>
      </c>
      <c r="BC112" s="108">
        <f t="shared" si="13"/>
        <v>0</v>
      </c>
      <c r="BD112" s="108">
        <f t="shared" si="13"/>
        <v>0</v>
      </c>
      <c r="BE112" s="108">
        <f t="shared" si="13"/>
        <v>0</v>
      </c>
      <c r="BF112" s="108">
        <f t="shared" si="13"/>
        <v>0</v>
      </c>
      <c r="BG112" s="108">
        <f t="shared" si="13"/>
        <v>0</v>
      </c>
      <c r="BH112" s="108">
        <f t="shared" si="13"/>
        <v>0</v>
      </c>
      <c r="BI112" s="108">
        <f t="shared" si="13"/>
        <v>0</v>
      </c>
      <c r="BJ112" s="108">
        <f t="shared" si="13"/>
        <v>0</v>
      </c>
      <c r="BK112" s="108">
        <f t="shared" si="13"/>
        <v>0</v>
      </c>
      <c r="BL112" s="108">
        <f t="shared" si="13"/>
        <v>0</v>
      </c>
      <c r="BM112" s="108">
        <f t="shared" si="13"/>
        <v>0</v>
      </c>
      <c r="BN112" s="108">
        <f t="shared" si="13"/>
        <v>0</v>
      </c>
      <c r="BO112" s="108">
        <f t="shared" si="13"/>
        <v>0</v>
      </c>
      <c r="BP112" s="108">
        <f t="shared" si="13"/>
        <v>0</v>
      </c>
      <c r="BQ112" s="108">
        <f t="shared" ref="BQ112:BZ112" si="14">SUM(BQ113:BQ148)</f>
        <v>0</v>
      </c>
      <c r="BR112" s="108">
        <f t="shared" si="14"/>
        <v>0</v>
      </c>
      <c r="BS112" s="108">
        <f t="shared" si="14"/>
        <v>0</v>
      </c>
      <c r="BT112" s="108">
        <f t="shared" si="14"/>
        <v>0</v>
      </c>
      <c r="BU112" s="108">
        <f t="shared" si="14"/>
        <v>1</v>
      </c>
      <c r="BV112" s="108">
        <f t="shared" si="14"/>
        <v>0</v>
      </c>
      <c r="BW112" s="108">
        <f t="shared" si="14"/>
        <v>0</v>
      </c>
      <c r="BX112" s="108">
        <f t="shared" si="14"/>
        <v>0</v>
      </c>
      <c r="BY112" s="108">
        <f t="shared" si="14"/>
        <v>1</v>
      </c>
      <c r="BZ112" s="108">
        <f t="shared" si="14"/>
        <v>0</v>
      </c>
      <c r="CA112" s="108">
        <f t="shared" ref="CA112" si="15">SUM(CA113:CA148)</f>
        <v>0</v>
      </c>
    </row>
    <row r="113" spans="1:79" ht="20.100000000000001" customHeight="1" x14ac:dyDescent="0.3">
      <c r="A113" s="109" t="s">
        <v>89</v>
      </c>
      <c r="B113" s="110" t="s">
        <v>651</v>
      </c>
      <c r="C113" s="110">
        <v>187</v>
      </c>
      <c r="D113" s="111"/>
      <c r="E113" s="111"/>
      <c r="F113" s="111"/>
      <c r="G113" s="111"/>
      <c r="H113" s="111"/>
      <c r="I113" s="111"/>
      <c r="J113" s="111"/>
      <c r="K113" s="111"/>
      <c r="L113" s="111"/>
      <c r="M113" s="111"/>
      <c r="N113" s="111"/>
      <c r="O113" s="111"/>
      <c r="P113" s="111"/>
      <c r="Q113" s="111"/>
      <c r="R113" s="111"/>
      <c r="S113" s="111"/>
      <c r="T113" s="111"/>
      <c r="U113" s="111"/>
      <c r="V113" s="111"/>
      <c r="W113" s="111"/>
      <c r="X113" s="111"/>
      <c r="Y113" s="111"/>
      <c r="Z113" s="111"/>
      <c r="AA113" s="111"/>
      <c r="AB113" s="111"/>
      <c r="AC113" s="111"/>
      <c r="AD113" s="111"/>
      <c r="AE113" s="111"/>
      <c r="AF113" s="111"/>
      <c r="AG113" s="111"/>
      <c r="AH113" s="111"/>
      <c r="AI113" s="111"/>
      <c r="AJ113" s="111"/>
      <c r="AK113" s="111"/>
      <c r="AL113" s="111"/>
      <c r="AM113" s="111"/>
      <c r="AN113" s="111"/>
      <c r="AO113" s="111"/>
      <c r="AP113" s="111"/>
      <c r="AQ113" s="111"/>
      <c r="AR113" s="111"/>
      <c r="AS113" s="111"/>
      <c r="AT113" s="111"/>
      <c r="AU113" s="111"/>
      <c r="AV113" s="111"/>
      <c r="AW113" s="111"/>
      <c r="AX113" s="111"/>
      <c r="AY113" s="111"/>
      <c r="AZ113" s="111"/>
      <c r="BA113" s="111"/>
      <c r="BB113" s="111"/>
      <c r="BC113" s="111"/>
      <c r="BD113" s="111"/>
      <c r="BE113" s="111"/>
      <c r="BF113" s="111"/>
      <c r="BG113" s="111"/>
      <c r="BH113" s="111"/>
      <c r="BI113" s="111"/>
      <c r="BJ113" s="111"/>
      <c r="BK113" s="111"/>
      <c r="BL113" s="111"/>
      <c r="BM113" s="111"/>
      <c r="BN113" s="111"/>
      <c r="BO113" s="111"/>
      <c r="BP113" s="111"/>
      <c r="BQ113" s="111"/>
      <c r="BR113" s="111"/>
      <c r="BS113" s="111"/>
      <c r="BT113" s="111"/>
      <c r="BU113" s="111"/>
      <c r="BV113" s="111"/>
      <c r="BW113" s="111"/>
      <c r="BX113" s="111"/>
      <c r="BY113" s="111"/>
      <c r="BZ113" s="111"/>
      <c r="CA113" s="111"/>
    </row>
    <row r="114" spans="1:79" ht="20.100000000000001" customHeight="1" x14ac:dyDescent="0.3">
      <c r="A114" s="109" t="s">
        <v>90</v>
      </c>
      <c r="B114" s="110" t="s">
        <v>667</v>
      </c>
      <c r="C114" s="110">
        <v>188</v>
      </c>
      <c r="D114" s="117"/>
      <c r="E114" s="117"/>
      <c r="F114" s="111"/>
      <c r="G114" s="111"/>
      <c r="H114" s="111"/>
      <c r="I114" s="111"/>
      <c r="J114" s="111"/>
      <c r="K114" s="111"/>
      <c r="L114" s="111"/>
      <c r="M114" s="111"/>
      <c r="N114" s="111"/>
      <c r="O114" s="111"/>
      <c r="P114" s="111"/>
      <c r="Q114" s="111"/>
      <c r="R114" s="111"/>
      <c r="S114" s="111"/>
      <c r="T114" s="111"/>
      <c r="U114" s="111"/>
      <c r="V114" s="111"/>
      <c r="W114" s="111"/>
      <c r="X114" s="117"/>
      <c r="Y114" s="117"/>
      <c r="Z114" s="117"/>
      <c r="AA114" s="117"/>
      <c r="AB114" s="117"/>
      <c r="AC114" s="117"/>
      <c r="AD114" s="117"/>
      <c r="AE114" s="117"/>
      <c r="AF114" s="117"/>
      <c r="AG114" s="117"/>
      <c r="AH114" s="117"/>
      <c r="AI114" s="117"/>
      <c r="AJ114" s="117"/>
      <c r="AK114" s="117"/>
      <c r="AL114" s="117"/>
      <c r="AM114" s="117"/>
      <c r="AN114" s="117"/>
      <c r="AO114" s="117"/>
      <c r="AP114" s="117"/>
      <c r="AQ114" s="117"/>
      <c r="AR114" s="117"/>
      <c r="AS114" s="117"/>
      <c r="AT114" s="117"/>
      <c r="AU114" s="117"/>
      <c r="AV114" s="117"/>
      <c r="AW114" s="117"/>
      <c r="AX114" s="117"/>
      <c r="AY114" s="117"/>
      <c r="AZ114" s="117"/>
      <c r="BA114" s="117"/>
      <c r="BB114" s="117"/>
      <c r="BC114" s="117"/>
      <c r="BD114" s="117"/>
      <c r="BE114" s="117"/>
      <c r="BF114" s="111"/>
      <c r="BG114" s="117"/>
      <c r="BH114" s="117"/>
      <c r="BI114" s="117"/>
      <c r="BJ114" s="117"/>
      <c r="BK114" s="117"/>
      <c r="BL114" s="117"/>
      <c r="BM114" s="117"/>
      <c r="BN114" s="117"/>
      <c r="BO114" s="117"/>
      <c r="BP114" s="117"/>
      <c r="BQ114" s="117"/>
      <c r="BR114" s="117"/>
      <c r="BS114" s="111"/>
      <c r="BT114" s="117"/>
      <c r="BU114" s="117"/>
      <c r="BV114" s="117"/>
      <c r="BW114" s="117"/>
      <c r="BX114" s="117"/>
      <c r="BY114" s="111"/>
      <c r="BZ114" s="117"/>
      <c r="CA114" s="111"/>
    </row>
    <row r="115" spans="1:79" ht="20.100000000000001" customHeight="1" x14ac:dyDescent="0.3">
      <c r="A115" s="109" t="s">
        <v>91</v>
      </c>
      <c r="B115" s="110" t="s">
        <v>577</v>
      </c>
      <c r="C115" s="110">
        <v>188.1</v>
      </c>
      <c r="D115" s="111"/>
      <c r="E115" s="111"/>
      <c r="F115" s="111"/>
      <c r="G115" s="111"/>
      <c r="H115" s="111"/>
      <c r="I115" s="111">
        <v>1</v>
      </c>
      <c r="J115" s="111"/>
      <c r="K115" s="111"/>
      <c r="L115" s="111">
        <v>1</v>
      </c>
      <c r="M115" s="111"/>
      <c r="N115" s="111"/>
      <c r="O115" s="111"/>
      <c r="P115" s="111"/>
      <c r="Q115" s="111"/>
      <c r="R115" s="111"/>
      <c r="S115" s="111"/>
      <c r="T115" s="111"/>
      <c r="U115" s="111"/>
      <c r="V115" s="111"/>
      <c r="W115" s="111"/>
      <c r="X115" s="111"/>
      <c r="Y115" s="111">
        <v>1</v>
      </c>
      <c r="Z115" s="111"/>
      <c r="AA115" s="111"/>
      <c r="AB115" s="111"/>
      <c r="AC115" s="111"/>
      <c r="AD115" s="111"/>
      <c r="AE115" s="111"/>
      <c r="AF115" s="111"/>
      <c r="AG115" s="111"/>
      <c r="AH115" s="111"/>
      <c r="AI115" s="111"/>
      <c r="AJ115" s="111"/>
      <c r="AK115" s="111"/>
      <c r="AL115" s="111"/>
      <c r="AM115" s="111"/>
      <c r="AN115" s="111"/>
      <c r="AO115" s="111"/>
      <c r="AP115" s="111"/>
      <c r="AQ115" s="111">
        <v>1</v>
      </c>
      <c r="AR115" s="111"/>
      <c r="AS115" s="111"/>
      <c r="AT115" s="111"/>
      <c r="AU115" s="111"/>
      <c r="AV115" s="111"/>
      <c r="AW115" s="111">
        <v>1</v>
      </c>
      <c r="AX115" s="111"/>
      <c r="AY115" s="111">
        <v>1</v>
      </c>
      <c r="AZ115" s="111"/>
      <c r="BA115" s="111"/>
      <c r="BB115" s="111"/>
      <c r="BC115" s="111"/>
      <c r="BD115" s="111"/>
      <c r="BE115" s="111"/>
      <c r="BF115" s="111"/>
      <c r="BG115" s="111"/>
      <c r="BH115" s="111"/>
      <c r="BI115" s="111"/>
      <c r="BJ115" s="111"/>
      <c r="BK115" s="111"/>
      <c r="BL115" s="111"/>
      <c r="BM115" s="111"/>
      <c r="BN115" s="111"/>
      <c r="BO115" s="111"/>
      <c r="BP115" s="111"/>
      <c r="BQ115" s="111"/>
      <c r="BR115" s="111"/>
      <c r="BS115" s="111"/>
      <c r="BT115" s="111"/>
      <c r="BU115" s="111">
        <v>1</v>
      </c>
      <c r="BV115" s="111"/>
      <c r="BW115" s="111"/>
      <c r="BX115" s="111"/>
      <c r="BY115" s="111">
        <v>1</v>
      </c>
      <c r="BZ115" s="111"/>
      <c r="CA115" s="111"/>
    </row>
    <row r="116" spans="1:79" ht="20.100000000000001" customHeight="1" x14ac:dyDescent="0.3">
      <c r="A116" s="109" t="s">
        <v>92</v>
      </c>
      <c r="B116" s="110" t="s">
        <v>440</v>
      </c>
      <c r="C116" s="110">
        <v>189</v>
      </c>
      <c r="D116" s="111"/>
      <c r="E116" s="111"/>
      <c r="F116" s="111"/>
      <c r="G116" s="111"/>
      <c r="H116" s="111"/>
      <c r="I116" s="111"/>
      <c r="J116" s="111"/>
      <c r="K116" s="111"/>
      <c r="L116" s="111"/>
      <c r="M116" s="111"/>
      <c r="N116" s="111"/>
      <c r="O116" s="111"/>
      <c r="P116" s="111"/>
      <c r="Q116" s="111"/>
      <c r="R116" s="111"/>
      <c r="S116" s="111"/>
      <c r="T116" s="111"/>
      <c r="U116" s="111"/>
      <c r="V116" s="111"/>
      <c r="W116" s="111"/>
      <c r="X116" s="111"/>
      <c r="Y116" s="111"/>
      <c r="Z116" s="111"/>
      <c r="AA116" s="111"/>
      <c r="AB116" s="111"/>
      <c r="AC116" s="111"/>
      <c r="AD116" s="111"/>
      <c r="AE116" s="111"/>
      <c r="AF116" s="111"/>
      <c r="AG116" s="111"/>
      <c r="AH116" s="111"/>
      <c r="AI116" s="111"/>
      <c r="AJ116" s="111"/>
      <c r="AK116" s="111"/>
      <c r="AL116" s="111"/>
      <c r="AM116" s="111"/>
      <c r="AN116" s="111"/>
      <c r="AO116" s="111"/>
      <c r="AP116" s="111"/>
      <c r="AQ116" s="111"/>
      <c r="AR116" s="111"/>
      <c r="AS116" s="111"/>
      <c r="AT116" s="111"/>
      <c r="AU116" s="111"/>
      <c r="AV116" s="111"/>
      <c r="AW116" s="111"/>
      <c r="AX116" s="111"/>
      <c r="AY116" s="111"/>
      <c r="AZ116" s="111"/>
      <c r="BA116" s="111"/>
      <c r="BB116" s="111"/>
      <c r="BC116" s="111"/>
      <c r="BD116" s="111"/>
      <c r="BE116" s="111"/>
      <c r="BF116" s="111"/>
      <c r="BG116" s="111"/>
      <c r="BH116" s="111"/>
      <c r="BI116" s="111"/>
      <c r="BJ116" s="111"/>
      <c r="BK116" s="111"/>
      <c r="BL116" s="111"/>
      <c r="BM116" s="111"/>
      <c r="BN116" s="111"/>
      <c r="BO116" s="111"/>
      <c r="BP116" s="111"/>
      <c r="BQ116" s="111"/>
      <c r="BR116" s="111"/>
      <c r="BS116" s="111"/>
      <c r="BT116" s="111"/>
      <c r="BU116" s="111"/>
      <c r="BV116" s="111"/>
      <c r="BW116" s="111"/>
      <c r="BX116" s="111"/>
      <c r="BY116" s="111"/>
      <c r="BZ116" s="111"/>
      <c r="CA116" s="111"/>
    </row>
    <row r="117" spans="1:79" ht="20.100000000000001" customHeight="1" x14ac:dyDescent="0.3">
      <c r="A117" s="109" t="s">
        <v>747</v>
      </c>
      <c r="B117" s="110" t="s">
        <v>748</v>
      </c>
      <c r="C117" s="110">
        <v>189.1</v>
      </c>
      <c r="D117" s="111"/>
      <c r="E117" s="111"/>
      <c r="F117" s="111"/>
      <c r="G117" s="111"/>
      <c r="H117" s="111"/>
      <c r="I117" s="111"/>
      <c r="J117" s="111"/>
      <c r="K117" s="111"/>
      <c r="L117" s="111"/>
      <c r="M117" s="111"/>
      <c r="N117" s="111"/>
      <c r="O117" s="111"/>
      <c r="P117" s="111"/>
      <c r="Q117" s="111"/>
      <c r="R117" s="111"/>
      <c r="S117" s="111"/>
      <c r="T117" s="111"/>
      <c r="U117" s="111"/>
      <c r="V117" s="111"/>
      <c r="W117" s="111"/>
      <c r="X117" s="111"/>
      <c r="Y117" s="111"/>
      <c r="Z117" s="111"/>
      <c r="AA117" s="111"/>
      <c r="AB117" s="111"/>
      <c r="AC117" s="111"/>
      <c r="AD117" s="111"/>
      <c r="AE117" s="111"/>
      <c r="AF117" s="111"/>
      <c r="AG117" s="111"/>
      <c r="AH117" s="111"/>
      <c r="AI117" s="111"/>
      <c r="AJ117" s="111"/>
      <c r="AK117" s="111"/>
      <c r="AL117" s="111"/>
      <c r="AM117" s="111"/>
      <c r="AN117" s="111"/>
      <c r="AO117" s="111"/>
      <c r="AP117" s="111"/>
      <c r="AQ117" s="111"/>
      <c r="AR117" s="111"/>
      <c r="AS117" s="111"/>
      <c r="AT117" s="111"/>
      <c r="AU117" s="111"/>
      <c r="AV117" s="111"/>
      <c r="AW117" s="111"/>
      <c r="AX117" s="111"/>
      <c r="AY117" s="111"/>
      <c r="AZ117" s="111"/>
      <c r="BA117" s="111"/>
      <c r="BB117" s="111"/>
      <c r="BC117" s="111"/>
      <c r="BD117" s="111"/>
      <c r="BE117" s="111"/>
      <c r="BF117" s="111"/>
      <c r="BG117" s="111"/>
      <c r="BH117" s="111"/>
      <c r="BI117" s="111"/>
      <c r="BJ117" s="111"/>
      <c r="BK117" s="111"/>
      <c r="BL117" s="111"/>
      <c r="BM117" s="111"/>
      <c r="BN117" s="111"/>
      <c r="BO117" s="111"/>
      <c r="BP117" s="111"/>
      <c r="BQ117" s="111"/>
      <c r="BR117" s="111"/>
      <c r="BS117" s="111"/>
      <c r="BT117" s="111"/>
      <c r="BU117" s="111"/>
      <c r="BV117" s="111"/>
      <c r="BW117" s="111"/>
      <c r="BX117" s="111"/>
      <c r="BY117" s="111"/>
      <c r="BZ117" s="111"/>
      <c r="CA117" s="111"/>
    </row>
    <row r="118" spans="1:79" ht="20.100000000000001" customHeight="1" x14ac:dyDescent="0.3">
      <c r="A118" s="109" t="s">
        <v>93</v>
      </c>
      <c r="B118" s="110" t="s">
        <v>749</v>
      </c>
      <c r="C118" s="110">
        <v>190</v>
      </c>
      <c r="D118" s="111"/>
      <c r="E118" s="111"/>
      <c r="F118" s="111"/>
      <c r="G118" s="111"/>
      <c r="H118" s="111"/>
      <c r="I118" s="111"/>
      <c r="J118" s="111"/>
      <c r="K118" s="111"/>
      <c r="L118" s="111"/>
      <c r="M118" s="111"/>
      <c r="N118" s="111"/>
      <c r="O118" s="111"/>
      <c r="P118" s="111"/>
      <c r="Q118" s="111"/>
      <c r="R118" s="111"/>
      <c r="S118" s="111"/>
      <c r="T118" s="111"/>
      <c r="U118" s="111"/>
      <c r="V118" s="111"/>
      <c r="W118" s="111"/>
      <c r="X118" s="111"/>
      <c r="Y118" s="111"/>
      <c r="Z118" s="111"/>
      <c r="AA118" s="111"/>
      <c r="AB118" s="111"/>
      <c r="AC118" s="111"/>
      <c r="AD118" s="111"/>
      <c r="AE118" s="111"/>
      <c r="AF118" s="111"/>
      <c r="AG118" s="111"/>
      <c r="AH118" s="111"/>
      <c r="AI118" s="111"/>
      <c r="AJ118" s="111"/>
      <c r="AK118" s="111"/>
      <c r="AL118" s="111"/>
      <c r="AM118" s="111"/>
      <c r="AN118" s="111"/>
      <c r="AO118" s="111"/>
      <c r="AP118" s="111"/>
      <c r="AQ118" s="111"/>
      <c r="AR118" s="111"/>
      <c r="AS118" s="111"/>
      <c r="AT118" s="111"/>
      <c r="AU118" s="111"/>
      <c r="AV118" s="111"/>
      <c r="AW118" s="111"/>
      <c r="AX118" s="111"/>
      <c r="AY118" s="111"/>
      <c r="AZ118" s="111"/>
      <c r="BA118" s="111"/>
      <c r="BB118" s="111"/>
      <c r="BC118" s="111"/>
      <c r="BD118" s="111"/>
      <c r="BE118" s="111"/>
      <c r="BF118" s="111"/>
      <c r="BG118" s="111"/>
      <c r="BH118" s="111"/>
      <c r="BI118" s="111"/>
      <c r="BJ118" s="111"/>
      <c r="BK118" s="111"/>
      <c r="BL118" s="111"/>
      <c r="BM118" s="111"/>
      <c r="BN118" s="111"/>
      <c r="BO118" s="111"/>
      <c r="BP118" s="111"/>
      <c r="BQ118" s="111"/>
      <c r="BR118" s="111"/>
      <c r="BS118" s="111"/>
      <c r="BT118" s="111"/>
      <c r="BU118" s="111"/>
      <c r="BV118" s="111"/>
      <c r="BW118" s="111"/>
      <c r="BX118" s="111"/>
      <c r="BY118" s="111"/>
      <c r="BZ118" s="111"/>
      <c r="CA118" s="111"/>
    </row>
    <row r="119" spans="1:79" ht="20.100000000000001" customHeight="1" x14ac:dyDescent="0.3">
      <c r="A119" s="109" t="s">
        <v>750</v>
      </c>
      <c r="B119" s="110" t="s">
        <v>751</v>
      </c>
      <c r="C119" s="110">
        <v>190.1</v>
      </c>
      <c r="D119" s="111"/>
      <c r="E119" s="111"/>
      <c r="F119" s="111"/>
      <c r="G119" s="111"/>
      <c r="H119" s="111"/>
      <c r="I119" s="111"/>
      <c r="J119" s="111"/>
      <c r="K119" s="111"/>
      <c r="L119" s="111"/>
      <c r="M119" s="111"/>
      <c r="N119" s="111"/>
      <c r="O119" s="111"/>
      <c r="P119" s="111"/>
      <c r="Q119" s="111"/>
      <c r="R119" s="111"/>
      <c r="S119" s="111"/>
      <c r="T119" s="111"/>
      <c r="U119" s="111"/>
      <c r="V119" s="111"/>
      <c r="W119" s="111"/>
      <c r="X119" s="111"/>
      <c r="Y119" s="111"/>
      <c r="Z119" s="111"/>
      <c r="AA119" s="111"/>
      <c r="AB119" s="111"/>
      <c r="AC119" s="111"/>
      <c r="AD119" s="111"/>
      <c r="AE119" s="111"/>
      <c r="AF119" s="111"/>
      <c r="AG119" s="111"/>
      <c r="AH119" s="111"/>
      <c r="AI119" s="111"/>
      <c r="AJ119" s="111"/>
      <c r="AK119" s="111"/>
      <c r="AL119" s="111"/>
      <c r="AM119" s="111"/>
      <c r="AN119" s="111"/>
      <c r="AO119" s="111"/>
      <c r="AP119" s="111"/>
      <c r="AQ119" s="111"/>
      <c r="AR119" s="111"/>
      <c r="AS119" s="111"/>
      <c r="AT119" s="111"/>
      <c r="AU119" s="111"/>
      <c r="AV119" s="111"/>
      <c r="AW119" s="111"/>
      <c r="AX119" s="111"/>
      <c r="AY119" s="111"/>
      <c r="AZ119" s="111"/>
      <c r="BA119" s="111"/>
      <c r="BB119" s="111"/>
      <c r="BC119" s="111"/>
      <c r="BD119" s="111"/>
      <c r="BE119" s="111"/>
      <c r="BF119" s="111"/>
      <c r="BG119" s="111"/>
      <c r="BH119" s="111"/>
      <c r="BI119" s="111"/>
      <c r="BJ119" s="111"/>
      <c r="BK119" s="111"/>
      <c r="BL119" s="111"/>
      <c r="BM119" s="111"/>
      <c r="BN119" s="111"/>
      <c r="BO119" s="111"/>
      <c r="BP119" s="111"/>
      <c r="BQ119" s="111"/>
      <c r="BR119" s="111"/>
      <c r="BS119" s="111"/>
      <c r="BT119" s="111"/>
      <c r="BU119" s="111"/>
      <c r="BV119" s="111"/>
      <c r="BW119" s="111"/>
      <c r="BX119" s="111"/>
      <c r="BY119" s="111"/>
      <c r="BZ119" s="111"/>
      <c r="CA119" s="111"/>
    </row>
    <row r="120" spans="1:79" ht="20.100000000000001" customHeight="1" x14ac:dyDescent="0.3">
      <c r="A120" s="109" t="s">
        <v>752</v>
      </c>
      <c r="B120" s="110" t="s">
        <v>753</v>
      </c>
      <c r="C120" s="110">
        <v>190.2</v>
      </c>
      <c r="D120" s="111"/>
      <c r="E120" s="111"/>
      <c r="F120" s="111"/>
      <c r="G120" s="111"/>
      <c r="H120" s="111"/>
      <c r="I120" s="111"/>
      <c r="J120" s="111"/>
      <c r="K120" s="111"/>
      <c r="L120" s="111"/>
      <c r="M120" s="111"/>
      <c r="N120" s="111"/>
      <c r="O120" s="111"/>
      <c r="P120" s="111"/>
      <c r="Q120" s="111"/>
      <c r="R120" s="111"/>
      <c r="S120" s="111"/>
      <c r="T120" s="111"/>
      <c r="U120" s="111"/>
      <c r="V120" s="111"/>
      <c r="W120" s="111"/>
      <c r="X120" s="111"/>
      <c r="Y120" s="111"/>
      <c r="Z120" s="111"/>
      <c r="AA120" s="111"/>
      <c r="AB120" s="111"/>
      <c r="AC120" s="111"/>
      <c r="AD120" s="111"/>
      <c r="AE120" s="111"/>
      <c r="AF120" s="111"/>
      <c r="AG120" s="111"/>
      <c r="AH120" s="111"/>
      <c r="AI120" s="111"/>
      <c r="AJ120" s="111"/>
      <c r="AK120" s="111"/>
      <c r="AL120" s="111"/>
      <c r="AM120" s="111"/>
      <c r="AN120" s="111"/>
      <c r="AO120" s="111"/>
      <c r="AP120" s="111"/>
      <c r="AQ120" s="111"/>
      <c r="AR120" s="111"/>
      <c r="AS120" s="111"/>
      <c r="AT120" s="111"/>
      <c r="AU120" s="111"/>
      <c r="AV120" s="111"/>
      <c r="AW120" s="111"/>
      <c r="AX120" s="111"/>
      <c r="AY120" s="111"/>
      <c r="AZ120" s="111"/>
      <c r="BA120" s="111"/>
      <c r="BB120" s="111"/>
      <c r="BC120" s="111"/>
      <c r="BD120" s="111"/>
      <c r="BE120" s="111"/>
      <c r="BF120" s="111"/>
      <c r="BG120" s="111"/>
      <c r="BH120" s="111"/>
      <c r="BI120" s="111"/>
      <c r="BJ120" s="111"/>
      <c r="BK120" s="111"/>
      <c r="BL120" s="111"/>
      <c r="BM120" s="111"/>
      <c r="BN120" s="111"/>
      <c r="BO120" s="111"/>
      <c r="BP120" s="111"/>
      <c r="BQ120" s="111"/>
      <c r="BR120" s="111"/>
      <c r="BS120" s="111"/>
      <c r="BT120" s="111"/>
      <c r="BU120" s="111"/>
      <c r="BV120" s="111"/>
      <c r="BW120" s="111"/>
      <c r="BX120" s="111"/>
      <c r="BY120" s="111"/>
      <c r="BZ120" s="111"/>
      <c r="CA120" s="111"/>
    </row>
    <row r="121" spans="1:79" ht="20.100000000000001" customHeight="1" x14ac:dyDescent="0.3">
      <c r="A121" s="109" t="s">
        <v>94</v>
      </c>
      <c r="B121" s="110" t="s">
        <v>668</v>
      </c>
      <c r="C121" s="110">
        <v>191</v>
      </c>
      <c r="D121" s="111"/>
      <c r="E121" s="111"/>
      <c r="F121" s="111"/>
      <c r="G121" s="111"/>
      <c r="H121" s="111"/>
      <c r="I121" s="111"/>
      <c r="J121" s="111"/>
      <c r="K121" s="111"/>
      <c r="L121" s="111"/>
      <c r="M121" s="111"/>
      <c r="N121" s="111"/>
      <c r="O121" s="111"/>
      <c r="P121" s="111"/>
      <c r="Q121" s="111"/>
      <c r="R121" s="111"/>
      <c r="S121" s="111"/>
      <c r="T121" s="111"/>
      <c r="U121" s="111"/>
      <c r="V121" s="111"/>
      <c r="W121" s="111"/>
      <c r="X121" s="111"/>
      <c r="Y121" s="111"/>
      <c r="Z121" s="111"/>
      <c r="AA121" s="111"/>
      <c r="AB121" s="111"/>
      <c r="AC121" s="111"/>
      <c r="AD121" s="111"/>
      <c r="AE121" s="111"/>
      <c r="AF121" s="111"/>
      <c r="AG121" s="111"/>
      <c r="AH121" s="111"/>
      <c r="AI121" s="111"/>
      <c r="AJ121" s="111"/>
      <c r="AK121" s="111"/>
      <c r="AL121" s="111"/>
      <c r="AM121" s="111"/>
      <c r="AN121" s="111"/>
      <c r="AO121" s="111"/>
      <c r="AP121" s="111"/>
      <c r="AQ121" s="111"/>
      <c r="AR121" s="111"/>
      <c r="AS121" s="111"/>
      <c r="AT121" s="111"/>
      <c r="AU121" s="111"/>
      <c r="AV121" s="111"/>
      <c r="AW121" s="111"/>
      <c r="AX121" s="111"/>
      <c r="AY121" s="111"/>
      <c r="AZ121" s="111"/>
      <c r="BA121" s="111"/>
      <c r="BB121" s="111"/>
      <c r="BC121" s="111"/>
      <c r="BD121" s="111"/>
      <c r="BE121" s="111"/>
      <c r="BF121" s="111"/>
      <c r="BG121" s="111"/>
      <c r="BH121" s="111"/>
      <c r="BI121" s="111"/>
      <c r="BJ121" s="111"/>
      <c r="BK121" s="111"/>
      <c r="BL121" s="111"/>
      <c r="BM121" s="111"/>
      <c r="BN121" s="111"/>
      <c r="BO121" s="111"/>
      <c r="BP121" s="111"/>
      <c r="BQ121" s="111"/>
      <c r="BR121" s="111"/>
      <c r="BS121" s="111"/>
      <c r="BT121" s="111"/>
      <c r="BU121" s="111"/>
      <c r="BV121" s="111"/>
      <c r="BW121" s="111"/>
      <c r="BX121" s="111"/>
      <c r="BY121" s="111"/>
      <c r="BZ121" s="111"/>
      <c r="CA121" s="111"/>
    </row>
    <row r="122" spans="1:79" ht="20.100000000000001" customHeight="1" x14ac:dyDescent="0.3">
      <c r="A122" s="109" t="s">
        <v>95</v>
      </c>
      <c r="B122" s="110" t="s">
        <v>669</v>
      </c>
      <c r="C122" s="110">
        <v>192</v>
      </c>
      <c r="D122" s="111"/>
      <c r="E122" s="111"/>
      <c r="F122" s="111"/>
      <c r="G122" s="111"/>
      <c r="H122" s="111"/>
      <c r="I122" s="111"/>
      <c r="J122" s="111"/>
      <c r="K122" s="111"/>
      <c r="L122" s="111"/>
      <c r="M122" s="111"/>
      <c r="N122" s="111"/>
      <c r="O122" s="111"/>
      <c r="P122" s="111"/>
      <c r="Q122" s="111"/>
      <c r="R122" s="111"/>
      <c r="S122" s="111"/>
      <c r="T122" s="111"/>
      <c r="U122" s="111"/>
      <c r="V122" s="111"/>
      <c r="W122" s="111"/>
      <c r="X122" s="111"/>
      <c r="Y122" s="111"/>
      <c r="Z122" s="111"/>
      <c r="AA122" s="111"/>
      <c r="AB122" s="111"/>
      <c r="AC122" s="111"/>
      <c r="AD122" s="111"/>
      <c r="AE122" s="111"/>
      <c r="AF122" s="111"/>
      <c r="AG122" s="111"/>
      <c r="AH122" s="111"/>
      <c r="AI122" s="111"/>
      <c r="AJ122" s="111"/>
      <c r="AK122" s="111"/>
      <c r="AL122" s="111"/>
      <c r="AM122" s="111"/>
      <c r="AN122" s="111"/>
      <c r="AO122" s="111"/>
      <c r="AP122" s="111"/>
      <c r="AQ122" s="111"/>
      <c r="AR122" s="111"/>
      <c r="AS122" s="111"/>
      <c r="AT122" s="111"/>
      <c r="AU122" s="111"/>
      <c r="AV122" s="111"/>
      <c r="AW122" s="111"/>
      <c r="AX122" s="111"/>
      <c r="AY122" s="111"/>
      <c r="AZ122" s="111"/>
      <c r="BA122" s="111"/>
      <c r="BB122" s="111"/>
      <c r="BC122" s="111"/>
      <c r="BD122" s="111"/>
      <c r="BE122" s="111"/>
      <c r="BF122" s="111"/>
      <c r="BG122" s="111"/>
      <c r="BH122" s="111"/>
      <c r="BI122" s="111"/>
      <c r="BJ122" s="111"/>
      <c r="BK122" s="111"/>
      <c r="BL122" s="111"/>
      <c r="BM122" s="111"/>
      <c r="BN122" s="111"/>
      <c r="BO122" s="111"/>
      <c r="BP122" s="111"/>
      <c r="BQ122" s="111"/>
      <c r="BR122" s="111"/>
      <c r="BS122" s="111"/>
      <c r="BT122" s="111"/>
      <c r="BU122" s="111"/>
      <c r="BV122" s="111"/>
      <c r="BW122" s="111"/>
      <c r="BX122" s="111"/>
      <c r="BY122" s="111"/>
      <c r="BZ122" s="111"/>
      <c r="CA122" s="111"/>
    </row>
    <row r="123" spans="1:79" ht="20.100000000000001" customHeight="1" x14ac:dyDescent="0.3">
      <c r="A123" s="109" t="s">
        <v>96</v>
      </c>
      <c r="B123" s="110" t="s">
        <v>441</v>
      </c>
      <c r="C123" s="110">
        <v>193</v>
      </c>
      <c r="D123" s="111"/>
      <c r="E123" s="111"/>
      <c r="F123" s="111"/>
      <c r="G123" s="111"/>
      <c r="H123" s="111"/>
      <c r="I123" s="111"/>
      <c r="J123" s="111"/>
      <c r="K123" s="111"/>
      <c r="L123" s="111"/>
      <c r="M123" s="111"/>
      <c r="N123" s="111"/>
      <c r="O123" s="111"/>
      <c r="P123" s="111"/>
      <c r="Q123" s="111"/>
      <c r="R123" s="111"/>
      <c r="S123" s="111"/>
      <c r="T123" s="111"/>
      <c r="U123" s="111"/>
      <c r="V123" s="111"/>
      <c r="W123" s="111"/>
      <c r="X123" s="111"/>
      <c r="Y123" s="111"/>
      <c r="Z123" s="111"/>
      <c r="AA123" s="111"/>
      <c r="AB123" s="111"/>
      <c r="AC123" s="111"/>
      <c r="AD123" s="111"/>
      <c r="AE123" s="111"/>
      <c r="AF123" s="111"/>
      <c r="AG123" s="111"/>
      <c r="AH123" s="111"/>
      <c r="AI123" s="111"/>
      <c r="AJ123" s="111"/>
      <c r="AK123" s="111"/>
      <c r="AL123" s="111"/>
      <c r="AM123" s="111"/>
      <c r="AN123" s="111"/>
      <c r="AO123" s="111"/>
      <c r="AP123" s="111"/>
      <c r="AQ123" s="111"/>
      <c r="AR123" s="111"/>
      <c r="AS123" s="111"/>
      <c r="AT123" s="111"/>
      <c r="AU123" s="111"/>
      <c r="AV123" s="111"/>
      <c r="AW123" s="111"/>
      <c r="AX123" s="111"/>
      <c r="AY123" s="111"/>
      <c r="AZ123" s="111"/>
      <c r="BA123" s="111"/>
      <c r="BB123" s="111"/>
      <c r="BC123" s="111"/>
      <c r="BD123" s="111"/>
      <c r="BE123" s="111"/>
      <c r="BF123" s="111"/>
      <c r="BG123" s="111"/>
      <c r="BH123" s="111"/>
      <c r="BI123" s="111"/>
      <c r="BJ123" s="111"/>
      <c r="BK123" s="111"/>
      <c r="BL123" s="111"/>
      <c r="BM123" s="111"/>
      <c r="BN123" s="111"/>
      <c r="BO123" s="111"/>
      <c r="BP123" s="111"/>
      <c r="BQ123" s="111"/>
      <c r="BR123" s="111"/>
      <c r="BS123" s="111"/>
      <c r="BT123" s="111"/>
      <c r="BU123" s="111"/>
      <c r="BV123" s="111"/>
      <c r="BW123" s="111"/>
      <c r="BX123" s="111"/>
      <c r="BY123" s="111"/>
      <c r="BZ123" s="111"/>
      <c r="CA123" s="111"/>
    </row>
    <row r="124" spans="1:79" ht="20.100000000000001" customHeight="1" x14ac:dyDescent="0.3">
      <c r="A124" s="109" t="s">
        <v>97</v>
      </c>
      <c r="B124" s="110" t="s">
        <v>442</v>
      </c>
      <c r="C124" s="110">
        <v>194</v>
      </c>
      <c r="D124" s="112"/>
      <c r="E124" s="112"/>
      <c r="F124" s="111"/>
      <c r="G124" s="111"/>
      <c r="H124" s="111"/>
      <c r="I124" s="111"/>
      <c r="J124" s="111"/>
      <c r="K124" s="111"/>
      <c r="L124" s="111"/>
      <c r="M124" s="111"/>
      <c r="N124" s="111"/>
      <c r="O124" s="111"/>
      <c r="P124" s="111"/>
      <c r="Q124" s="111"/>
      <c r="R124" s="111"/>
      <c r="S124" s="111"/>
      <c r="T124" s="111"/>
      <c r="U124" s="111"/>
      <c r="V124" s="111"/>
      <c r="W124" s="111"/>
      <c r="X124" s="112"/>
      <c r="Y124" s="112"/>
      <c r="Z124" s="112"/>
      <c r="AA124" s="112"/>
      <c r="AB124" s="112"/>
      <c r="AC124" s="112"/>
      <c r="AD124" s="112"/>
      <c r="AE124" s="112"/>
      <c r="AF124" s="112"/>
      <c r="AG124" s="112"/>
      <c r="AH124" s="112"/>
      <c r="AI124" s="112"/>
      <c r="AJ124" s="112"/>
      <c r="AK124" s="112"/>
      <c r="AL124" s="112"/>
      <c r="AM124" s="112"/>
      <c r="AN124" s="112"/>
      <c r="AO124" s="112"/>
      <c r="AP124" s="112"/>
      <c r="AQ124" s="112"/>
      <c r="AR124" s="112"/>
      <c r="AS124" s="112"/>
      <c r="AT124" s="112"/>
      <c r="AU124" s="112"/>
      <c r="AV124" s="112"/>
      <c r="AW124" s="112"/>
      <c r="AX124" s="112"/>
      <c r="AY124" s="112"/>
      <c r="AZ124" s="112"/>
      <c r="BA124" s="112"/>
      <c r="BB124" s="112"/>
      <c r="BC124" s="112"/>
      <c r="BD124" s="112"/>
      <c r="BE124" s="112"/>
      <c r="BF124" s="111"/>
      <c r="BG124" s="112"/>
      <c r="BH124" s="112"/>
      <c r="BI124" s="112"/>
      <c r="BJ124" s="112"/>
      <c r="BK124" s="112"/>
      <c r="BL124" s="112"/>
      <c r="BM124" s="112"/>
      <c r="BN124" s="112"/>
      <c r="BO124" s="112"/>
      <c r="BP124" s="112"/>
      <c r="BQ124" s="112"/>
      <c r="BR124" s="112"/>
      <c r="BS124" s="111"/>
      <c r="BT124" s="112"/>
      <c r="BU124" s="112"/>
      <c r="BV124" s="112"/>
      <c r="BW124" s="112"/>
      <c r="BX124" s="112"/>
      <c r="BY124" s="111"/>
      <c r="BZ124" s="112"/>
      <c r="CA124" s="111"/>
    </row>
    <row r="125" spans="1:79" ht="20.100000000000001" customHeight="1" x14ac:dyDescent="0.3">
      <c r="A125" s="109" t="s">
        <v>98</v>
      </c>
      <c r="B125" s="110" t="s">
        <v>754</v>
      </c>
      <c r="C125" s="110">
        <v>195</v>
      </c>
      <c r="D125" s="111"/>
      <c r="E125" s="111"/>
      <c r="F125" s="111"/>
      <c r="G125" s="111"/>
      <c r="H125" s="111"/>
      <c r="I125" s="111"/>
      <c r="J125" s="111"/>
      <c r="K125" s="111"/>
      <c r="L125" s="111"/>
      <c r="M125" s="111"/>
      <c r="N125" s="111"/>
      <c r="O125" s="111"/>
      <c r="P125" s="111"/>
      <c r="Q125" s="111"/>
      <c r="R125" s="111"/>
      <c r="S125" s="111"/>
      <c r="T125" s="111"/>
      <c r="U125" s="111"/>
      <c r="V125" s="111"/>
      <c r="W125" s="111"/>
      <c r="X125" s="111"/>
      <c r="Y125" s="111"/>
      <c r="Z125" s="111"/>
      <c r="AA125" s="111"/>
      <c r="AB125" s="111"/>
      <c r="AC125" s="111"/>
      <c r="AD125" s="111"/>
      <c r="AE125" s="111"/>
      <c r="AF125" s="111"/>
      <c r="AG125" s="111"/>
      <c r="AH125" s="111"/>
      <c r="AI125" s="111"/>
      <c r="AJ125" s="111"/>
      <c r="AK125" s="111"/>
      <c r="AL125" s="111"/>
      <c r="AM125" s="111"/>
      <c r="AN125" s="111"/>
      <c r="AO125" s="111"/>
      <c r="AP125" s="111"/>
      <c r="AQ125" s="111"/>
      <c r="AR125" s="111"/>
      <c r="AS125" s="111"/>
      <c r="AT125" s="111"/>
      <c r="AU125" s="111"/>
      <c r="AV125" s="111"/>
      <c r="AW125" s="111"/>
      <c r="AX125" s="111"/>
      <c r="AY125" s="111"/>
      <c r="AZ125" s="111"/>
      <c r="BA125" s="111"/>
      <c r="BB125" s="111"/>
      <c r="BC125" s="111"/>
      <c r="BD125" s="111"/>
      <c r="BE125" s="111"/>
      <c r="BF125" s="111"/>
      <c r="BG125" s="111"/>
      <c r="BH125" s="111"/>
      <c r="BI125" s="111"/>
      <c r="BJ125" s="111"/>
      <c r="BK125" s="111"/>
      <c r="BL125" s="111"/>
      <c r="BM125" s="111"/>
      <c r="BN125" s="111"/>
      <c r="BO125" s="111"/>
      <c r="BP125" s="111"/>
      <c r="BQ125" s="111"/>
      <c r="BR125" s="111"/>
      <c r="BS125" s="111"/>
      <c r="BT125" s="111"/>
      <c r="BU125" s="111"/>
      <c r="BV125" s="111"/>
      <c r="BW125" s="111"/>
      <c r="BX125" s="111"/>
      <c r="BY125" s="111"/>
      <c r="BZ125" s="111"/>
      <c r="CA125" s="111"/>
    </row>
    <row r="126" spans="1:79" ht="20.100000000000001" customHeight="1" x14ac:dyDescent="0.3">
      <c r="A126" s="109" t="s">
        <v>99</v>
      </c>
      <c r="B126" s="110" t="s">
        <v>443</v>
      </c>
      <c r="C126" s="110">
        <v>196</v>
      </c>
      <c r="D126" s="111"/>
      <c r="E126" s="111"/>
      <c r="F126" s="111"/>
      <c r="G126" s="111"/>
      <c r="H126" s="111"/>
      <c r="I126" s="111"/>
      <c r="J126" s="111"/>
      <c r="K126" s="111"/>
      <c r="L126" s="111"/>
      <c r="M126" s="111"/>
      <c r="N126" s="111"/>
      <c r="O126" s="111"/>
      <c r="P126" s="111"/>
      <c r="Q126" s="111"/>
      <c r="R126" s="111"/>
      <c r="S126" s="111"/>
      <c r="T126" s="111"/>
      <c r="U126" s="111"/>
      <c r="V126" s="111"/>
      <c r="W126" s="111"/>
      <c r="X126" s="111"/>
      <c r="Y126" s="111"/>
      <c r="Z126" s="111"/>
      <c r="AA126" s="111"/>
      <c r="AB126" s="111"/>
      <c r="AC126" s="111"/>
      <c r="AD126" s="111"/>
      <c r="AE126" s="111"/>
      <c r="AF126" s="111"/>
      <c r="AG126" s="111"/>
      <c r="AH126" s="111"/>
      <c r="AI126" s="111"/>
      <c r="AJ126" s="111"/>
      <c r="AK126" s="111"/>
      <c r="AL126" s="111"/>
      <c r="AM126" s="111"/>
      <c r="AN126" s="111"/>
      <c r="AO126" s="111"/>
      <c r="AP126" s="111"/>
      <c r="AQ126" s="111"/>
      <c r="AR126" s="111"/>
      <c r="AS126" s="111"/>
      <c r="AT126" s="111"/>
      <c r="AU126" s="111"/>
      <c r="AV126" s="111"/>
      <c r="AW126" s="111"/>
      <c r="AX126" s="111"/>
      <c r="AY126" s="111"/>
      <c r="AZ126" s="111"/>
      <c r="BA126" s="111"/>
      <c r="BB126" s="111"/>
      <c r="BC126" s="111"/>
      <c r="BD126" s="111"/>
      <c r="BE126" s="111"/>
      <c r="BF126" s="111"/>
      <c r="BG126" s="111"/>
      <c r="BH126" s="111"/>
      <c r="BI126" s="111"/>
      <c r="BJ126" s="111"/>
      <c r="BK126" s="111"/>
      <c r="BL126" s="111"/>
      <c r="BM126" s="111"/>
      <c r="BN126" s="111"/>
      <c r="BO126" s="111"/>
      <c r="BP126" s="111"/>
      <c r="BQ126" s="111"/>
      <c r="BR126" s="111"/>
      <c r="BS126" s="111"/>
      <c r="BT126" s="111"/>
      <c r="BU126" s="111"/>
      <c r="BV126" s="111"/>
      <c r="BW126" s="111"/>
      <c r="BX126" s="111"/>
      <c r="BY126" s="111"/>
      <c r="BZ126" s="111"/>
      <c r="CA126" s="111"/>
    </row>
    <row r="127" spans="1:79" ht="20.100000000000001" customHeight="1" x14ac:dyDescent="0.3">
      <c r="A127" s="109" t="s">
        <v>100</v>
      </c>
      <c r="B127" s="110" t="s">
        <v>670</v>
      </c>
      <c r="C127" s="110">
        <v>197</v>
      </c>
      <c r="D127" s="117"/>
      <c r="E127" s="117"/>
      <c r="F127" s="111"/>
      <c r="G127" s="111"/>
      <c r="H127" s="111"/>
      <c r="I127" s="111"/>
      <c r="J127" s="111"/>
      <c r="K127" s="111"/>
      <c r="L127" s="111"/>
      <c r="M127" s="111"/>
      <c r="N127" s="111"/>
      <c r="O127" s="111"/>
      <c r="P127" s="111"/>
      <c r="Q127" s="111"/>
      <c r="R127" s="111"/>
      <c r="S127" s="111"/>
      <c r="T127" s="111"/>
      <c r="U127" s="111"/>
      <c r="V127" s="111"/>
      <c r="W127" s="111"/>
      <c r="X127" s="117"/>
      <c r="Y127" s="117"/>
      <c r="Z127" s="117"/>
      <c r="AA127" s="117"/>
      <c r="AB127" s="117"/>
      <c r="AC127" s="117"/>
      <c r="AD127" s="117"/>
      <c r="AE127" s="117"/>
      <c r="AF127" s="117"/>
      <c r="AG127" s="117"/>
      <c r="AH127" s="117"/>
      <c r="AI127" s="117"/>
      <c r="AJ127" s="117"/>
      <c r="AK127" s="117"/>
      <c r="AL127" s="117"/>
      <c r="AM127" s="117"/>
      <c r="AN127" s="117"/>
      <c r="AO127" s="117"/>
      <c r="AP127" s="117"/>
      <c r="AQ127" s="117"/>
      <c r="AR127" s="117"/>
      <c r="AS127" s="117"/>
      <c r="AT127" s="117"/>
      <c r="AU127" s="117"/>
      <c r="AV127" s="117"/>
      <c r="AW127" s="117"/>
      <c r="AX127" s="117"/>
      <c r="AY127" s="117"/>
      <c r="AZ127" s="117"/>
      <c r="BA127" s="117"/>
      <c r="BB127" s="117"/>
      <c r="BC127" s="117"/>
      <c r="BD127" s="117"/>
      <c r="BE127" s="117"/>
      <c r="BF127" s="111"/>
      <c r="BG127" s="117"/>
      <c r="BH127" s="117"/>
      <c r="BI127" s="117"/>
      <c r="BJ127" s="117"/>
      <c r="BK127" s="117"/>
      <c r="BL127" s="117"/>
      <c r="BM127" s="117"/>
      <c r="BN127" s="117"/>
      <c r="BO127" s="117"/>
      <c r="BP127" s="117"/>
      <c r="BQ127" s="117"/>
      <c r="BR127" s="117"/>
      <c r="BS127" s="111"/>
      <c r="BT127" s="117"/>
      <c r="BU127" s="117"/>
      <c r="BV127" s="117"/>
      <c r="BW127" s="117"/>
      <c r="BX127" s="117"/>
      <c r="BY127" s="111"/>
      <c r="BZ127" s="117"/>
      <c r="CA127" s="111"/>
    </row>
    <row r="128" spans="1:79" ht="20.100000000000001" customHeight="1" x14ac:dyDescent="0.3">
      <c r="A128" s="109" t="s">
        <v>101</v>
      </c>
      <c r="B128" s="110" t="s">
        <v>329</v>
      </c>
      <c r="C128" s="110">
        <v>198</v>
      </c>
      <c r="D128" s="111"/>
      <c r="E128" s="111"/>
      <c r="F128" s="111"/>
      <c r="G128" s="111"/>
      <c r="H128" s="111"/>
      <c r="I128" s="111"/>
      <c r="J128" s="111"/>
      <c r="K128" s="111"/>
      <c r="L128" s="111"/>
      <c r="M128" s="111"/>
      <c r="N128" s="111"/>
      <c r="O128" s="111"/>
      <c r="P128" s="111"/>
      <c r="Q128" s="111"/>
      <c r="R128" s="111"/>
      <c r="S128" s="111"/>
      <c r="T128" s="111"/>
      <c r="U128" s="111"/>
      <c r="V128" s="111"/>
      <c r="W128" s="111"/>
      <c r="X128" s="111"/>
      <c r="Y128" s="111"/>
      <c r="Z128" s="111"/>
      <c r="AA128" s="111"/>
      <c r="AB128" s="111"/>
      <c r="AC128" s="111"/>
      <c r="AD128" s="111"/>
      <c r="AE128" s="111"/>
      <c r="AF128" s="111"/>
      <c r="AG128" s="111"/>
      <c r="AH128" s="111"/>
      <c r="AI128" s="111"/>
      <c r="AJ128" s="111"/>
      <c r="AK128" s="111"/>
      <c r="AL128" s="111"/>
      <c r="AM128" s="111"/>
      <c r="AN128" s="111"/>
      <c r="AO128" s="111"/>
      <c r="AP128" s="111"/>
      <c r="AQ128" s="111"/>
      <c r="AR128" s="111"/>
      <c r="AS128" s="111"/>
      <c r="AT128" s="111"/>
      <c r="AU128" s="111"/>
      <c r="AV128" s="111"/>
      <c r="AW128" s="111"/>
      <c r="AX128" s="111"/>
      <c r="AY128" s="111"/>
      <c r="AZ128" s="111"/>
      <c r="BA128" s="111"/>
      <c r="BB128" s="111"/>
      <c r="BC128" s="111"/>
      <c r="BD128" s="111"/>
      <c r="BE128" s="111"/>
      <c r="BF128" s="111"/>
      <c r="BG128" s="111"/>
      <c r="BH128" s="111"/>
      <c r="BI128" s="111"/>
      <c r="BJ128" s="111"/>
      <c r="BK128" s="111"/>
      <c r="BL128" s="111"/>
      <c r="BM128" s="111"/>
      <c r="BN128" s="111"/>
      <c r="BO128" s="111"/>
      <c r="BP128" s="111"/>
      <c r="BQ128" s="111"/>
      <c r="BR128" s="111"/>
      <c r="BS128" s="111"/>
      <c r="BT128" s="111"/>
      <c r="BU128" s="111"/>
      <c r="BV128" s="111"/>
      <c r="BW128" s="111"/>
      <c r="BX128" s="111"/>
      <c r="BY128" s="111"/>
      <c r="BZ128" s="111"/>
      <c r="CA128" s="111"/>
    </row>
    <row r="129" spans="1:79" ht="20.100000000000001" customHeight="1" x14ac:dyDescent="0.3">
      <c r="A129" s="109" t="s">
        <v>102</v>
      </c>
      <c r="B129" s="110" t="s">
        <v>755</v>
      </c>
      <c r="C129" s="110">
        <v>199</v>
      </c>
      <c r="D129" s="111"/>
      <c r="E129" s="111"/>
      <c r="F129" s="111"/>
      <c r="G129" s="111"/>
      <c r="H129" s="111"/>
      <c r="I129" s="111"/>
      <c r="J129" s="111"/>
      <c r="K129" s="111"/>
      <c r="L129" s="111"/>
      <c r="M129" s="111"/>
      <c r="N129" s="111"/>
      <c r="O129" s="111"/>
      <c r="P129" s="111"/>
      <c r="Q129" s="111"/>
      <c r="R129" s="111"/>
      <c r="S129" s="111"/>
      <c r="T129" s="111"/>
      <c r="U129" s="111"/>
      <c r="V129" s="111"/>
      <c r="W129" s="111"/>
      <c r="X129" s="111"/>
      <c r="Y129" s="111"/>
      <c r="Z129" s="111"/>
      <c r="AA129" s="111"/>
      <c r="AB129" s="111"/>
      <c r="AC129" s="111"/>
      <c r="AD129" s="111"/>
      <c r="AE129" s="111"/>
      <c r="AF129" s="111"/>
      <c r="AG129" s="111"/>
      <c r="AH129" s="111"/>
      <c r="AI129" s="111"/>
      <c r="AJ129" s="111"/>
      <c r="AK129" s="111"/>
      <c r="AL129" s="111"/>
      <c r="AM129" s="111"/>
      <c r="AN129" s="111"/>
      <c r="AO129" s="111"/>
      <c r="AP129" s="111"/>
      <c r="AQ129" s="111"/>
      <c r="AR129" s="111"/>
      <c r="AS129" s="111"/>
      <c r="AT129" s="111"/>
      <c r="AU129" s="111"/>
      <c r="AV129" s="111"/>
      <c r="AW129" s="111"/>
      <c r="AX129" s="111"/>
      <c r="AY129" s="111"/>
      <c r="AZ129" s="111"/>
      <c r="BA129" s="111"/>
      <c r="BB129" s="111"/>
      <c r="BC129" s="111"/>
      <c r="BD129" s="111"/>
      <c r="BE129" s="111"/>
      <c r="BF129" s="111"/>
      <c r="BG129" s="111"/>
      <c r="BH129" s="111"/>
      <c r="BI129" s="111"/>
      <c r="BJ129" s="111"/>
      <c r="BK129" s="111"/>
      <c r="BL129" s="111"/>
      <c r="BM129" s="111"/>
      <c r="BN129" s="111"/>
      <c r="BO129" s="111"/>
      <c r="BP129" s="111"/>
      <c r="BQ129" s="111"/>
      <c r="BR129" s="111"/>
      <c r="BS129" s="111"/>
      <c r="BT129" s="111"/>
      <c r="BU129" s="111"/>
      <c r="BV129" s="111"/>
      <c r="BW129" s="111"/>
      <c r="BX129" s="111"/>
      <c r="BY129" s="111"/>
      <c r="BZ129" s="111"/>
      <c r="CA129" s="111"/>
    </row>
    <row r="130" spans="1:79" ht="20.100000000000001" customHeight="1" x14ac:dyDescent="0.3">
      <c r="A130" s="109" t="s">
        <v>103</v>
      </c>
      <c r="B130" s="110" t="s">
        <v>671</v>
      </c>
      <c r="C130" s="110">
        <v>199.1</v>
      </c>
      <c r="D130" s="111"/>
      <c r="E130" s="111"/>
      <c r="F130" s="111"/>
      <c r="G130" s="111"/>
      <c r="H130" s="111"/>
      <c r="I130" s="111"/>
      <c r="J130" s="111"/>
      <c r="K130" s="111"/>
      <c r="L130" s="111"/>
      <c r="M130" s="111"/>
      <c r="N130" s="111"/>
      <c r="O130" s="111"/>
      <c r="P130" s="111"/>
      <c r="Q130" s="111"/>
      <c r="R130" s="111"/>
      <c r="S130" s="111"/>
      <c r="T130" s="111"/>
      <c r="U130" s="111"/>
      <c r="V130" s="111"/>
      <c r="W130" s="111"/>
      <c r="X130" s="111"/>
      <c r="Y130" s="111"/>
      <c r="Z130" s="111"/>
      <c r="AA130" s="111"/>
      <c r="AB130" s="111"/>
      <c r="AC130" s="111"/>
      <c r="AD130" s="111"/>
      <c r="AE130" s="111"/>
      <c r="AF130" s="111"/>
      <c r="AG130" s="111"/>
      <c r="AH130" s="111"/>
      <c r="AI130" s="111"/>
      <c r="AJ130" s="111"/>
      <c r="AK130" s="111"/>
      <c r="AL130" s="111"/>
      <c r="AM130" s="111"/>
      <c r="AN130" s="111"/>
      <c r="AO130" s="111"/>
      <c r="AP130" s="111"/>
      <c r="AQ130" s="111"/>
      <c r="AR130" s="111"/>
      <c r="AS130" s="111"/>
      <c r="AT130" s="111"/>
      <c r="AU130" s="111"/>
      <c r="AV130" s="111"/>
      <c r="AW130" s="111"/>
      <c r="AX130" s="111"/>
      <c r="AY130" s="111"/>
      <c r="AZ130" s="111"/>
      <c r="BA130" s="111"/>
      <c r="BB130" s="111"/>
      <c r="BC130" s="111"/>
      <c r="BD130" s="111"/>
      <c r="BE130" s="111"/>
      <c r="BF130" s="111"/>
      <c r="BG130" s="111"/>
      <c r="BH130" s="111"/>
      <c r="BI130" s="111"/>
      <c r="BJ130" s="111"/>
      <c r="BK130" s="111"/>
      <c r="BL130" s="111"/>
      <c r="BM130" s="111"/>
      <c r="BN130" s="111"/>
      <c r="BO130" s="111"/>
      <c r="BP130" s="111"/>
      <c r="BQ130" s="111"/>
      <c r="BR130" s="111"/>
      <c r="BS130" s="111"/>
      <c r="BT130" s="111"/>
      <c r="BU130" s="111"/>
      <c r="BV130" s="111"/>
      <c r="BW130" s="111"/>
      <c r="BX130" s="111"/>
      <c r="BY130" s="111"/>
      <c r="BZ130" s="111"/>
      <c r="CA130" s="111"/>
    </row>
    <row r="131" spans="1:79" ht="20.100000000000001" customHeight="1" x14ac:dyDescent="0.3">
      <c r="A131" s="109" t="s">
        <v>104</v>
      </c>
      <c r="B131" s="110" t="s">
        <v>578</v>
      </c>
      <c r="C131" s="110">
        <v>200</v>
      </c>
      <c r="D131" s="111"/>
      <c r="E131" s="111"/>
      <c r="F131" s="111"/>
      <c r="G131" s="111"/>
      <c r="H131" s="111"/>
      <c r="I131" s="111"/>
      <c r="J131" s="111"/>
      <c r="K131" s="111"/>
      <c r="L131" s="111"/>
      <c r="M131" s="111"/>
      <c r="N131" s="111"/>
      <c r="O131" s="111"/>
      <c r="P131" s="111"/>
      <c r="Q131" s="111"/>
      <c r="R131" s="111"/>
      <c r="S131" s="111"/>
      <c r="T131" s="111"/>
      <c r="U131" s="111"/>
      <c r="V131" s="111"/>
      <c r="W131" s="111"/>
      <c r="X131" s="111"/>
      <c r="Y131" s="111"/>
      <c r="Z131" s="111"/>
      <c r="AA131" s="111"/>
      <c r="AB131" s="111"/>
      <c r="AC131" s="111"/>
      <c r="AD131" s="111"/>
      <c r="AE131" s="111"/>
      <c r="AF131" s="111"/>
      <c r="AG131" s="111"/>
      <c r="AH131" s="111"/>
      <c r="AI131" s="111"/>
      <c r="AJ131" s="111"/>
      <c r="AK131" s="111"/>
      <c r="AL131" s="111"/>
      <c r="AM131" s="111"/>
      <c r="AN131" s="111"/>
      <c r="AO131" s="111"/>
      <c r="AP131" s="111"/>
      <c r="AQ131" s="111"/>
      <c r="AR131" s="111"/>
      <c r="AS131" s="111"/>
      <c r="AT131" s="111"/>
      <c r="AU131" s="111"/>
      <c r="AV131" s="111"/>
      <c r="AW131" s="111"/>
      <c r="AX131" s="111"/>
      <c r="AY131" s="111"/>
      <c r="AZ131" s="111"/>
      <c r="BA131" s="111"/>
      <c r="BB131" s="111"/>
      <c r="BC131" s="111"/>
      <c r="BD131" s="111"/>
      <c r="BE131" s="111"/>
      <c r="BF131" s="111"/>
      <c r="BG131" s="111"/>
      <c r="BH131" s="111"/>
      <c r="BI131" s="111"/>
      <c r="BJ131" s="111"/>
      <c r="BK131" s="111"/>
      <c r="BL131" s="111"/>
      <c r="BM131" s="111"/>
      <c r="BN131" s="111"/>
      <c r="BO131" s="111"/>
      <c r="BP131" s="111"/>
      <c r="BQ131" s="111"/>
      <c r="BR131" s="111"/>
      <c r="BS131" s="111"/>
      <c r="BT131" s="111"/>
      <c r="BU131" s="111"/>
      <c r="BV131" s="111"/>
      <c r="BW131" s="111"/>
      <c r="BX131" s="111"/>
      <c r="BY131" s="111"/>
      <c r="BZ131" s="111"/>
      <c r="CA131" s="111"/>
    </row>
    <row r="132" spans="1:79" ht="20.100000000000001" customHeight="1" x14ac:dyDescent="0.3">
      <c r="A132" s="109" t="s">
        <v>105</v>
      </c>
      <c r="B132" s="110" t="s">
        <v>444</v>
      </c>
      <c r="C132" s="110">
        <v>201</v>
      </c>
      <c r="D132" s="111"/>
      <c r="E132" s="111"/>
      <c r="F132" s="111"/>
      <c r="G132" s="111"/>
      <c r="H132" s="111"/>
      <c r="I132" s="111"/>
      <c r="J132" s="111"/>
      <c r="K132" s="111"/>
      <c r="L132" s="111"/>
      <c r="M132" s="111"/>
      <c r="N132" s="111"/>
      <c r="O132" s="111"/>
      <c r="P132" s="111"/>
      <c r="Q132" s="111"/>
      <c r="R132" s="111"/>
      <c r="S132" s="111"/>
      <c r="T132" s="111"/>
      <c r="U132" s="111"/>
      <c r="V132" s="111"/>
      <c r="W132" s="111"/>
      <c r="X132" s="111"/>
      <c r="Y132" s="111"/>
      <c r="Z132" s="111"/>
      <c r="AA132" s="111"/>
      <c r="AB132" s="111"/>
      <c r="AC132" s="111"/>
      <c r="AD132" s="111"/>
      <c r="AE132" s="111"/>
      <c r="AF132" s="111"/>
      <c r="AG132" s="111"/>
      <c r="AH132" s="111"/>
      <c r="AI132" s="111"/>
      <c r="AJ132" s="111"/>
      <c r="AK132" s="111"/>
      <c r="AL132" s="111"/>
      <c r="AM132" s="111"/>
      <c r="AN132" s="111"/>
      <c r="AO132" s="111"/>
      <c r="AP132" s="111"/>
      <c r="AQ132" s="111"/>
      <c r="AR132" s="111"/>
      <c r="AS132" s="111"/>
      <c r="AT132" s="111"/>
      <c r="AU132" s="111"/>
      <c r="AV132" s="111"/>
      <c r="AW132" s="111"/>
      <c r="AX132" s="111"/>
      <c r="AY132" s="111"/>
      <c r="AZ132" s="111"/>
      <c r="BA132" s="111"/>
      <c r="BB132" s="111"/>
      <c r="BC132" s="111"/>
      <c r="BD132" s="111"/>
      <c r="BE132" s="111"/>
      <c r="BF132" s="111"/>
      <c r="BG132" s="111"/>
      <c r="BH132" s="111"/>
      <c r="BI132" s="111"/>
      <c r="BJ132" s="111"/>
      <c r="BK132" s="111"/>
      <c r="BL132" s="111"/>
      <c r="BM132" s="111"/>
      <c r="BN132" s="111"/>
      <c r="BO132" s="111"/>
      <c r="BP132" s="111"/>
      <c r="BQ132" s="111"/>
      <c r="BR132" s="111"/>
      <c r="BS132" s="111"/>
      <c r="BT132" s="111"/>
      <c r="BU132" s="111"/>
      <c r="BV132" s="111"/>
      <c r="BW132" s="111"/>
      <c r="BX132" s="111"/>
      <c r="BY132" s="111"/>
      <c r="BZ132" s="111"/>
      <c r="CA132" s="111"/>
    </row>
    <row r="133" spans="1:79" ht="20.100000000000001" customHeight="1" x14ac:dyDescent="0.3">
      <c r="A133" s="109" t="s">
        <v>106</v>
      </c>
      <c r="B133" s="110" t="s">
        <v>508</v>
      </c>
      <c r="C133" s="110">
        <v>202</v>
      </c>
      <c r="D133" s="111"/>
      <c r="E133" s="111"/>
      <c r="F133" s="111"/>
      <c r="G133" s="111"/>
      <c r="H133" s="111"/>
      <c r="I133" s="111"/>
      <c r="J133" s="111"/>
      <c r="K133" s="111"/>
      <c r="L133" s="111"/>
      <c r="M133" s="111"/>
      <c r="N133" s="111"/>
      <c r="O133" s="111"/>
      <c r="P133" s="111"/>
      <c r="Q133" s="111"/>
      <c r="R133" s="111"/>
      <c r="S133" s="111"/>
      <c r="T133" s="111"/>
      <c r="U133" s="111"/>
      <c r="V133" s="111"/>
      <c r="W133" s="111"/>
      <c r="X133" s="111"/>
      <c r="Y133" s="111"/>
      <c r="Z133" s="111"/>
      <c r="AA133" s="111"/>
      <c r="AB133" s="111"/>
      <c r="AC133" s="111"/>
      <c r="AD133" s="111"/>
      <c r="AE133" s="111"/>
      <c r="AF133" s="111"/>
      <c r="AG133" s="111"/>
      <c r="AH133" s="111"/>
      <c r="AI133" s="111"/>
      <c r="AJ133" s="111"/>
      <c r="AK133" s="111"/>
      <c r="AL133" s="111"/>
      <c r="AM133" s="111"/>
      <c r="AN133" s="111"/>
      <c r="AO133" s="111"/>
      <c r="AP133" s="111"/>
      <c r="AQ133" s="111"/>
      <c r="AR133" s="111"/>
      <c r="AS133" s="111"/>
      <c r="AT133" s="111"/>
      <c r="AU133" s="111"/>
      <c r="AV133" s="111"/>
      <c r="AW133" s="111"/>
      <c r="AX133" s="111"/>
      <c r="AY133" s="111"/>
      <c r="AZ133" s="111"/>
      <c r="BA133" s="111"/>
      <c r="BB133" s="111"/>
      <c r="BC133" s="111"/>
      <c r="BD133" s="111"/>
      <c r="BE133" s="111"/>
      <c r="BF133" s="111"/>
      <c r="BG133" s="111"/>
      <c r="BH133" s="111"/>
      <c r="BI133" s="111"/>
      <c r="BJ133" s="111"/>
      <c r="BK133" s="111"/>
      <c r="BL133" s="111"/>
      <c r="BM133" s="111"/>
      <c r="BN133" s="111"/>
      <c r="BO133" s="111"/>
      <c r="BP133" s="111"/>
      <c r="BQ133" s="111"/>
      <c r="BR133" s="111"/>
      <c r="BS133" s="111"/>
      <c r="BT133" s="111"/>
      <c r="BU133" s="111"/>
      <c r="BV133" s="111"/>
      <c r="BW133" s="111"/>
      <c r="BX133" s="111"/>
      <c r="BY133" s="111"/>
      <c r="BZ133" s="111"/>
      <c r="CA133" s="111"/>
    </row>
    <row r="134" spans="1:79" ht="20.100000000000001" customHeight="1" x14ac:dyDescent="0.3">
      <c r="A134" s="109" t="s">
        <v>107</v>
      </c>
      <c r="B134" s="110" t="s">
        <v>509</v>
      </c>
      <c r="C134" s="110">
        <v>203</v>
      </c>
      <c r="D134" s="117"/>
      <c r="E134" s="117"/>
      <c r="F134" s="111"/>
      <c r="G134" s="111"/>
      <c r="H134" s="111"/>
      <c r="I134" s="111"/>
      <c r="J134" s="111"/>
      <c r="K134" s="111"/>
      <c r="L134" s="111"/>
      <c r="M134" s="111"/>
      <c r="N134" s="111"/>
      <c r="O134" s="111"/>
      <c r="P134" s="111"/>
      <c r="Q134" s="111"/>
      <c r="R134" s="111"/>
      <c r="S134" s="111"/>
      <c r="T134" s="111"/>
      <c r="U134" s="111"/>
      <c r="V134" s="111"/>
      <c r="W134" s="111"/>
      <c r="X134" s="117"/>
      <c r="Y134" s="117"/>
      <c r="Z134" s="117"/>
      <c r="AA134" s="117"/>
      <c r="AB134" s="117"/>
      <c r="AC134" s="117"/>
      <c r="AD134" s="117"/>
      <c r="AE134" s="117"/>
      <c r="AF134" s="117"/>
      <c r="AG134" s="117"/>
      <c r="AH134" s="117"/>
      <c r="AI134" s="117"/>
      <c r="AJ134" s="117"/>
      <c r="AK134" s="117"/>
      <c r="AL134" s="117"/>
      <c r="AM134" s="117"/>
      <c r="AN134" s="117"/>
      <c r="AO134" s="117"/>
      <c r="AP134" s="117"/>
      <c r="AQ134" s="117"/>
      <c r="AR134" s="117"/>
      <c r="AS134" s="117"/>
      <c r="AT134" s="117"/>
      <c r="AU134" s="117"/>
      <c r="AV134" s="117"/>
      <c r="AW134" s="117"/>
      <c r="AX134" s="117"/>
      <c r="AY134" s="117"/>
      <c r="AZ134" s="117"/>
      <c r="BA134" s="117"/>
      <c r="BB134" s="117"/>
      <c r="BC134" s="117"/>
      <c r="BD134" s="117"/>
      <c r="BE134" s="117"/>
      <c r="BF134" s="111"/>
      <c r="BG134" s="117"/>
      <c r="BH134" s="117"/>
      <c r="BI134" s="117"/>
      <c r="BJ134" s="117"/>
      <c r="BK134" s="117"/>
      <c r="BL134" s="117"/>
      <c r="BM134" s="117"/>
      <c r="BN134" s="117"/>
      <c r="BO134" s="117"/>
      <c r="BP134" s="117"/>
      <c r="BQ134" s="117"/>
      <c r="BR134" s="117"/>
      <c r="BS134" s="111"/>
      <c r="BT134" s="117"/>
      <c r="BU134" s="117"/>
      <c r="BV134" s="117"/>
      <c r="BW134" s="117"/>
      <c r="BX134" s="117"/>
      <c r="BY134" s="111"/>
      <c r="BZ134" s="117"/>
      <c r="CA134" s="111"/>
    </row>
    <row r="135" spans="1:79" ht="20.100000000000001" customHeight="1" x14ac:dyDescent="0.3">
      <c r="A135" s="109" t="s">
        <v>108</v>
      </c>
      <c r="B135" s="110" t="s">
        <v>445</v>
      </c>
      <c r="C135" s="110">
        <v>204</v>
      </c>
      <c r="D135" s="117"/>
      <c r="E135" s="117"/>
      <c r="F135" s="111"/>
      <c r="G135" s="111"/>
      <c r="H135" s="111"/>
      <c r="I135" s="111"/>
      <c r="J135" s="111"/>
      <c r="K135" s="111"/>
      <c r="L135" s="111"/>
      <c r="M135" s="111"/>
      <c r="N135" s="111"/>
      <c r="O135" s="111"/>
      <c r="P135" s="111"/>
      <c r="Q135" s="111"/>
      <c r="R135" s="111"/>
      <c r="S135" s="111"/>
      <c r="T135" s="111"/>
      <c r="U135" s="111"/>
      <c r="V135" s="111"/>
      <c r="W135" s="111"/>
      <c r="X135" s="117"/>
      <c r="Y135" s="117"/>
      <c r="Z135" s="117"/>
      <c r="AA135" s="117"/>
      <c r="AB135" s="117"/>
      <c r="AC135" s="117"/>
      <c r="AD135" s="117"/>
      <c r="AE135" s="117"/>
      <c r="AF135" s="117"/>
      <c r="AG135" s="117"/>
      <c r="AH135" s="117"/>
      <c r="AI135" s="117"/>
      <c r="AJ135" s="117"/>
      <c r="AK135" s="117"/>
      <c r="AL135" s="117"/>
      <c r="AM135" s="117"/>
      <c r="AN135" s="117"/>
      <c r="AO135" s="117"/>
      <c r="AP135" s="117"/>
      <c r="AQ135" s="117"/>
      <c r="AR135" s="117"/>
      <c r="AS135" s="117"/>
      <c r="AT135" s="117"/>
      <c r="AU135" s="117"/>
      <c r="AV135" s="117"/>
      <c r="AW135" s="117"/>
      <c r="AX135" s="117"/>
      <c r="AY135" s="117"/>
      <c r="AZ135" s="117"/>
      <c r="BA135" s="117"/>
      <c r="BB135" s="117"/>
      <c r="BC135" s="117"/>
      <c r="BD135" s="117"/>
      <c r="BE135" s="117"/>
      <c r="BF135" s="111"/>
      <c r="BG135" s="117"/>
      <c r="BH135" s="117"/>
      <c r="BI135" s="117"/>
      <c r="BJ135" s="117"/>
      <c r="BK135" s="117"/>
      <c r="BL135" s="117"/>
      <c r="BM135" s="117"/>
      <c r="BN135" s="117"/>
      <c r="BO135" s="117"/>
      <c r="BP135" s="117"/>
      <c r="BQ135" s="117"/>
      <c r="BR135" s="117"/>
      <c r="BS135" s="111"/>
      <c r="BT135" s="117"/>
      <c r="BU135" s="117"/>
      <c r="BV135" s="117"/>
      <c r="BW135" s="117"/>
      <c r="BX135" s="117"/>
      <c r="BY135" s="111"/>
      <c r="BZ135" s="117"/>
      <c r="CA135" s="111"/>
    </row>
    <row r="136" spans="1:79" ht="20.100000000000001" customHeight="1" x14ac:dyDescent="0.3">
      <c r="A136" s="109" t="s">
        <v>109</v>
      </c>
      <c r="B136" s="110" t="s">
        <v>579</v>
      </c>
      <c r="C136" s="110">
        <v>205</v>
      </c>
      <c r="D136" s="111"/>
      <c r="E136" s="111"/>
      <c r="F136" s="111"/>
      <c r="G136" s="111"/>
      <c r="H136" s="111"/>
      <c r="I136" s="111"/>
      <c r="J136" s="111"/>
      <c r="K136" s="111"/>
      <c r="L136" s="111"/>
      <c r="M136" s="111"/>
      <c r="N136" s="111"/>
      <c r="O136" s="111"/>
      <c r="P136" s="111"/>
      <c r="Q136" s="111"/>
      <c r="R136" s="111"/>
      <c r="S136" s="111"/>
      <c r="T136" s="111"/>
      <c r="U136" s="111"/>
      <c r="V136" s="111"/>
      <c r="W136" s="111"/>
      <c r="X136" s="111"/>
      <c r="Y136" s="111"/>
      <c r="Z136" s="111"/>
      <c r="AA136" s="111"/>
      <c r="AB136" s="111"/>
      <c r="AC136" s="111"/>
      <c r="AD136" s="111"/>
      <c r="AE136" s="111"/>
      <c r="AF136" s="111"/>
      <c r="AG136" s="111"/>
      <c r="AH136" s="111"/>
      <c r="AI136" s="111"/>
      <c r="AJ136" s="111"/>
      <c r="AK136" s="111"/>
      <c r="AL136" s="111"/>
      <c r="AM136" s="111"/>
      <c r="AN136" s="111"/>
      <c r="AO136" s="111"/>
      <c r="AP136" s="111"/>
      <c r="AQ136" s="111"/>
      <c r="AR136" s="111"/>
      <c r="AS136" s="111"/>
      <c r="AT136" s="111"/>
      <c r="AU136" s="111"/>
      <c r="AV136" s="111"/>
      <c r="AW136" s="111"/>
      <c r="AX136" s="111"/>
      <c r="AY136" s="111"/>
      <c r="AZ136" s="111"/>
      <c r="BA136" s="111"/>
      <c r="BB136" s="111"/>
      <c r="BC136" s="111"/>
      <c r="BD136" s="111"/>
      <c r="BE136" s="111"/>
      <c r="BF136" s="111"/>
      <c r="BG136" s="111"/>
      <c r="BH136" s="111"/>
      <c r="BI136" s="111"/>
      <c r="BJ136" s="111"/>
      <c r="BK136" s="111"/>
      <c r="BL136" s="111"/>
      <c r="BM136" s="111"/>
      <c r="BN136" s="111"/>
      <c r="BO136" s="111"/>
      <c r="BP136" s="111"/>
      <c r="BQ136" s="111"/>
      <c r="BR136" s="111"/>
      <c r="BS136" s="111"/>
      <c r="BT136" s="111"/>
      <c r="BU136" s="111"/>
      <c r="BV136" s="111"/>
      <c r="BW136" s="111"/>
      <c r="BX136" s="111"/>
      <c r="BY136" s="111"/>
      <c r="BZ136" s="111"/>
      <c r="CA136" s="111"/>
    </row>
    <row r="137" spans="1:79" ht="20.100000000000001" customHeight="1" x14ac:dyDescent="0.3">
      <c r="A137" s="109" t="s">
        <v>110</v>
      </c>
      <c r="B137" s="110" t="s">
        <v>756</v>
      </c>
      <c r="C137" s="110">
        <v>207</v>
      </c>
      <c r="D137" s="117"/>
      <c r="E137" s="117"/>
      <c r="F137" s="111"/>
      <c r="G137" s="111"/>
      <c r="H137" s="111"/>
      <c r="I137" s="111"/>
      <c r="J137" s="111"/>
      <c r="K137" s="111"/>
      <c r="L137" s="111"/>
      <c r="M137" s="111"/>
      <c r="N137" s="111"/>
      <c r="O137" s="111"/>
      <c r="P137" s="111"/>
      <c r="Q137" s="111"/>
      <c r="R137" s="111"/>
      <c r="S137" s="111"/>
      <c r="T137" s="111"/>
      <c r="U137" s="111"/>
      <c r="V137" s="111"/>
      <c r="W137" s="111"/>
      <c r="X137" s="117"/>
      <c r="Y137" s="117"/>
      <c r="Z137" s="117"/>
      <c r="AA137" s="117"/>
      <c r="AB137" s="117"/>
      <c r="AC137" s="117"/>
      <c r="AD137" s="117"/>
      <c r="AE137" s="117"/>
      <c r="AF137" s="117"/>
      <c r="AG137" s="117"/>
      <c r="AH137" s="117"/>
      <c r="AI137" s="117"/>
      <c r="AJ137" s="117"/>
      <c r="AK137" s="117"/>
      <c r="AL137" s="117"/>
      <c r="AM137" s="117"/>
      <c r="AN137" s="117"/>
      <c r="AO137" s="117"/>
      <c r="AP137" s="117"/>
      <c r="AQ137" s="117"/>
      <c r="AR137" s="117"/>
      <c r="AS137" s="117"/>
      <c r="AT137" s="117"/>
      <c r="AU137" s="117"/>
      <c r="AV137" s="117"/>
      <c r="AW137" s="117"/>
      <c r="AX137" s="117"/>
      <c r="AY137" s="117"/>
      <c r="AZ137" s="117"/>
      <c r="BA137" s="117"/>
      <c r="BB137" s="117"/>
      <c r="BC137" s="117"/>
      <c r="BD137" s="117"/>
      <c r="BE137" s="117"/>
      <c r="BF137" s="111"/>
      <c r="BG137" s="117"/>
      <c r="BH137" s="117"/>
      <c r="BI137" s="117"/>
      <c r="BJ137" s="117"/>
      <c r="BK137" s="117"/>
      <c r="BL137" s="117"/>
      <c r="BM137" s="117"/>
      <c r="BN137" s="117"/>
      <c r="BO137" s="117"/>
      <c r="BP137" s="117"/>
      <c r="BQ137" s="117"/>
      <c r="BR137" s="117"/>
      <c r="BS137" s="111"/>
      <c r="BT137" s="117"/>
      <c r="BU137" s="117"/>
      <c r="BV137" s="117"/>
      <c r="BW137" s="117"/>
      <c r="BX137" s="117"/>
      <c r="BY137" s="111"/>
      <c r="BZ137" s="117"/>
      <c r="CA137" s="111"/>
    </row>
    <row r="138" spans="1:79" ht="20.100000000000001" customHeight="1" x14ac:dyDescent="0.3">
      <c r="A138" s="109" t="s">
        <v>111</v>
      </c>
      <c r="B138" s="110" t="s">
        <v>757</v>
      </c>
      <c r="C138" s="110">
        <v>208</v>
      </c>
      <c r="D138" s="111"/>
      <c r="E138" s="111"/>
      <c r="F138" s="111"/>
      <c r="G138" s="111"/>
      <c r="H138" s="111"/>
      <c r="I138" s="111"/>
      <c r="J138" s="111"/>
      <c r="K138" s="111"/>
      <c r="L138" s="111"/>
      <c r="M138" s="111"/>
      <c r="N138" s="111"/>
      <c r="O138" s="111"/>
      <c r="P138" s="111"/>
      <c r="Q138" s="111"/>
      <c r="R138" s="111"/>
      <c r="S138" s="111"/>
      <c r="T138" s="111"/>
      <c r="U138" s="111"/>
      <c r="V138" s="111"/>
      <c r="W138" s="111"/>
      <c r="X138" s="111"/>
      <c r="Y138" s="111"/>
      <c r="Z138" s="111"/>
      <c r="AA138" s="111"/>
      <c r="AB138" s="111"/>
      <c r="AC138" s="111"/>
      <c r="AD138" s="111"/>
      <c r="AE138" s="111"/>
      <c r="AF138" s="111"/>
      <c r="AG138" s="111"/>
      <c r="AH138" s="111"/>
      <c r="AI138" s="111"/>
      <c r="AJ138" s="111"/>
      <c r="AK138" s="111"/>
      <c r="AL138" s="111"/>
      <c r="AM138" s="111"/>
      <c r="AN138" s="111"/>
      <c r="AO138" s="111"/>
      <c r="AP138" s="111"/>
      <c r="AQ138" s="111"/>
      <c r="AR138" s="111"/>
      <c r="AS138" s="111"/>
      <c r="AT138" s="111"/>
      <c r="AU138" s="111"/>
      <c r="AV138" s="111"/>
      <c r="AW138" s="111"/>
      <c r="AX138" s="111"/>
      <c r="AY138" s="111"/>
      <c r="AZ138" s="111"/>
      <c r="BA138" s="111"/>
      <c r="BB138" s="111"/>
      <c r="BC138" s="111"/>
      <c r="BD138" s="111"/>
      <c r="BE138" s="111"/>
      <c r="BF138" s="111"/>
      <c r="BG138" s="111"/>
      <c r="BH138" s="111"/>
      <c r="BI138" s="111"/>
      <c r="BJ138" s="111"/>
      <c r="BK138" s="111"/>
      <c r="BL138" s="111"/>
      <c r="BM138" s="111"/>
      <c r="BN138" s="111"/>
      <c r="BO138" s="111"/>
      <c r="BP138" s="111"/>
      <c r="BQ138" s="111"/>
      <c r="BR138" s="111"/>
      <c r="BS138" s="111"/>
      <c r="BT138" s="111"/>
      <c r="BU138" s="111"/>
      <c r="BV138" s="111"/>
      <c r="BW138" s="111"/>
      <c r="BX138" s="111"/>
      <c r="BY138" s="111"/>
      <c r="BZ138" s="111"/>
      <c r="CA138" s="111"/>
    </row>
    <row r="139" spans="1:79" ht="20.100000000000001" customHeight="1" x14ac:dyDescent="0.3">
      <c r="A139" s="109" t="s">
        <v>112</v>
      </c>
      <c r="B139" s="110" t="s">
        <v>758</v>
      </c>
      <c r="C139" s="110">
        <v>209</v>
      </c>
      <c r="D139" s="111"/>
      <c r="E139" s="111"/>
      <c r="F139" s="111"/>
      <c r="G139" s="111"/>
      <c r="H139" s="111"/>
      <c r="I139" s="111"/>
      <c r="J139" s="111"/>
      <c r="K139" s="111"/>
      <c r="L139" s="111"/>
      <c r="M139" s="111"/>
      <c r="N139" s="111"/>
      <c r="O139" s="111"/>
      <c r="P139" s="111"/>
      <c r="Q139" s="111"/>
      <c r="R139" s="111"/>
      <c r="S139" s="111"/>
      <c r="T139" s="111"/>
      <c r="U139" s="111"/>
      <c r="V139" s="111"/>
      <c r="W139" s="111"/>
      <c r="X139" s="111"/>
      <c r="Y139" s="111"/>
      <c r="Z139" s="111"/>
      <c r="AA139" s="111"/>
      <c r="AB139" s="111"/>
      <c r="AC139" s="111"/>
      <c r="AD139" s="111"/>
      <c r="AE139" s="111"/>
      <c r="AF139" s="111"/>
      <c r="AG139" s="111"/>
      <c r="AH139" s="111"/>
      <c r="AI139" s="111"/>
      <c r="AJ139" s="111"/>
      <c r="AK139" s="111"/>
      <c r="AL139" s="111"/>
      <c r="AM139" s="111"/>
      <c r="AN139" s="111"/>
      <c r="AO139" s="111"/>
      <c r="AP139" s="111"/>
      <c r="AQ139" s="111"/>
      <c r="AR139" s="111"/>
      <c r="AS139" s="111"/>
      <c r="AT139" s="111"/>
      <c r="AU139" s="111"/>
      <c r="AV139" s="111"/>
      <c r="AW139" s="111"/>
      <c r="AX139" s="111"/>
      <c r="AY139" s="111"/>
      <c r="AZ139" s="111"/>
      <c r="BA139" s="111"/>
      <c r="BB139" s="111"/>
      <c r="BC139" s="111"/>
      <c r="BD139" s="111"/>
      <c r="BE139" s="111"/>
      <c r="BF139" s="111"/>
      <c r="BG139" s="111"/>
      <c r="BH139" s="111"/>
      <c r="BI139" s="111"/>
      <c r="BJ139" s="111"/>
      <c r="BK139" s="111"/>
      <c r="BL139" s="111"/>
      <c r="BM139" s="111"/>
      <c r="BN139" s="111"/>
      <c r="BO139" s="111"/>
      <c r="BP139" s="111"/>
      <c r="BQ139" s="111"/>
      <c r="BR139" s="111"/>
      <c r="BS139" s="111"/>
      <c r="BT139" s="111"/>
      <c r="BU139" s="111"/>
      <c r="BV139" s="111"/>
      <c r="BW139" s="111"/>
      <c r="BX139" s="111"/>
      <c r="BY139" s="111"/>
      <c r="BZ139" s="111"/>
      <c r="CA139" s="111"/>
    </row>
    <row r="140" spans="1:79" ht="20.100000000000001" customHeight="1" x14ac:dyDescent="0.3">
      <c r="A140" s="109" t="s">
        <v>113</v>
      </c>
      <c r="B140" s="110" t="s">
        <v>759</v>
      </c>
      <c r="C140" s="110">
        <v>210</v>
      </c>
      <c r="D140" s="111"/>
      <c r="E140" s="111"/>
      <c r="F140" s="111"/>
      <c r="G140" s="111"/>
      <c r="H140" s="111"/>
      <c r="I140" s="111"/>
      <c r="J140" s="111"/>
      <c r="K140" s="111"/>
      <c r="L140" s="111"/>
      <c r="M140" s="111"/>
      <c r="N140" s="111"/>
      <c r="O140" s="111"/>
      <c r="P140" s="111"/>
      <c r="Q140" s="111"/>
      <c r="R140" s="111"/>
      <c r="S140" s="111"/>
      <c r="T140" s="111"/>
      <c r="U140" s="111"/>
      <c r="V140" s="111"/>
      <c r="W140" s="111"/>
      <c r="X140" s="111"/>
      <c r="Y140" s="111"/>
      <c r="Z140" s="111"/>
      <c r="AA140" s="111"/>
      <c r="AB140" s="111"/>
      <c r="AC140" s="111"/>
      <c r="AD140" s="111"/>
      <c r="AE140" s="111"/>
      <c r="AF140" s="111"/>
      <c r="AG140" s="111"/>
      <c r="AH140" s="111"/>
      <c r="AI140" s="111"/>
      <c r="AJ140" s="111"/>
      <c r="AK140" s="111"/>
      <c r="AL140" s="111"/>
      <c r="AM140" s="111"/>
      <c r="AN140" s="111"/>
      <c r="AO140" s="111"/>
      <c r="AP140" s="111"/>
      <c r="AQ140" s="111"/>
      <c r="AR140" s="111"/>
      <c r="AS140" s="111"/>
      <c r="AT140" s="111"/>
      <c r="AU140" s="111"/>
      <c r="AV140" s="111"/>
      <c r="AW140" s="111"/>
      <c r="AX140" s="111"/>
      <c r="AY140" s="111"/>
      <c r="AZ140" s="111"/>
      <c r="BA140" s="111"/>
      <c r="BB140" s="111"/>
      <c r="BC140" s="111"/>
      <c r="BD140" s="111"/>
      <c r="BE140" s="111"/>
      <c r="BF140" s="111"/>
      <c r="BG140" s="111"/>
      <c r="BH140" s="111"/>
      <c r="BI140" s="111"/>
      <c r="BJ140" s="111"/>
      <c r="BK140" s="111"/>
      <c r="BL140" s="111"/>
      <c r="BM140" s="111"/>
      <c r="BN140" s="111"/>
      <c r="BO140" s="111"/>
      <c r="BP140" s="111"/>
      <c r="BQ140" s="111"/>
      <c r="BR140" s="111"/>
      <c r="BS140" s="111"/>
      <c r="BT140" s="111"/>
      <c r="BU140" s="111"/>
      <c r="BV140" s="111"/>
      <c r="BW140" s="111"/>
      <c r="BX140" s="111"/>
      <c r="BY140" s="111"/>
      <c r="BZ140" s="111"/>
      <c r="CA140" s="111"/>
    </row>
    <row r="141" spans="1:79" ht="20.100000000000001" customHeight="1" x14ac:dyDescent="0.3">
      <c r="A141" s="109" t="s">
        <v>114</v>
      </c>
      <c r="B141" s="110" t="s">
        <v>760</v>
      </c>
      <c r="C141" s="110">
        <v>211</v>
      </c>
      <c r="D141" s="111"/>
      <c r="E141" s="111"/>
      <c r="F141" s="111"/>
      <c r="G141" s="111"/>
      <c r="H141" s="111"/>
      <c r="I141" s="111"/>
      <c r="J141" s="111"/>
      <c r="K141" s="111"/>
      <c r="L141" s="111"/>
      <c r="M141" s="111"/>
      <c r="N141" s="111"/>
      <c r="O141" s="111"/>
      <c r="P141" s="111"/>
      <c r="Q141" s="111"/>
      <c r="R141" s="111"/>
      <c r="S141" s="111"/>
      <c r="T141" s="111"/>
      <c r="U141" s="111"/>
      <c r="V141" s="111"/>
      <c r="W141" s="111"/>
      <c r="X141" s="111"/>
      <c r="Y141" s="111"/>
      <c r="Z141" s="111"/>
      <c r="AA141" s="111"/>
      <c r="AB141" s="111"/>
      <c r="AC141" s="111"/>
      <c r="AD141" s="111"/>
      <c r="AE141" s="111"/>
      <c r="AF141" s="111"/>
      <c r="AG141" s="111"/>
      <c r="AH141" s="111"/>
      <c r="AI141" s="111"/>
      <c r="AJ141" s="111"/>
      <c r="AK141" s="111"/>
      <c r="AL141" s="111"/>
      <c r="AM141" s="111"/>
      <c r="AN141" s="111"/>
      <c r="AO141" s="111"/>
      <c r="AP141" s="111"/>
      <c r="AQ141" s="111"/>
      <c r="AR141" s="111"/>
      <c r="AS141" s="111"/>
      <c r="AT141" s="111"/>
      <c r="AU141" s="111"/>
      <c r="AV141" s="111"/>
      <c r="AW141" s="111"/>
      <c r="AX141" s="111"/>
      <c r="AY141" s="111"/>
      <c r="AZ141" s="111"/>
      <c r="BA141" s="111"/>
      <c r="BB141" s="111"/>
      <c r="BC141" s="111"/>
      <c r="BD141" s="111"/>
      <c r="BE141" s="111"/>
      <c r="BF141" s="111"/>
      <c r="BG141" s="111"/>
      <c r="BH141" s="111"/>
      <c r="BI141" s="111"/>
      <c r="BJ141" s="111"/>
      <c r="BK141" s="111"/>
      <c r="BL141" s="111"/>
      <c r="BM141" s="111"/>
      <c r="BN141" s="111"/>
      <c r="BO141" s="111"/>
      <c r="BP141" s="111"/>
      <c r="BQ141" s="111"/>
      <c r="BR141" s="111"/>
      <c r="BS141" s="111"/>
      <c r="BT141" s="111"/>
      <c r="BU141" s="111"/>
      <c r="BV141" s="111"/>
      <c r="BW141" s="111"/>
      <c r="BX141" s="111"/>
      <c r="BY141" s="111"/>
      <c r="BZ141" s="111"/>
      <c r="CA141" s="111"/>
    </row>
    <row r="142" spans="1:79" ht="20.100000000000001" customHeight="1" x14ac:dyDescent="0.3">
      <c r="A142" s="109" t="s">
        <v>115</v>
      </c>
      <c r="B142" s="110" t="s">
        <v>343</v>
      </c>
      <c r="C142" s="110">
        <v>212</v>
      </c>
      <c r="D142" s="111"/>
      <c r="E142" s="111"/>
      <c r="F142" s="111"/>
      <c r="G142" s="111"/>
      <c r="H142" s="111"/>
      <c r="I142" s="111"/>
      <c r="J142" s="111"/>
      <c r="K142" s="111"/>
      <c r="L142" s="111"/>
      <c r="M142" s="111"/>
      <c r="N142" s="111"/>
      <c r="O142" s="111"/>
      <c r="P142" s="111"/>
      <c r="Q142" s="111"/>
      <c r="R142" s="111"/>
      <c r="S142" s="111"/>
      <c r="T142" s="111"/>
      <c r="U142" s="111"/>
      <c r="V142" s="111"/>
      <c r="W142" s="111"/>
      <c r="X142" s="111"/>
      <c r="Y142" s="111"/>
      <c r="Z142" s="111"/>
      <c r="AA142" s="111"/>
      <c r="AB142" s="111"/>
      <c r="AC142" s="111"/>
      <c r="AD142" s="111"/>
      <c r="AE142" s="111"/>
      <c r="AF142" s="111"/>
      <c r="AG142" s="111"/>
      <c r="AH142" s="111"/>
      <c r="AI142" s="111"/>
      <c r="AJ142" s="111"/>
      <c r="AK142" s="111"/>
      <c r="AL142" s="111"/>
      <c r="AM142" s="111"/>
      <c r="AN142" s="111"/>
      <c r="AO142" s="111"/>
      <c r="AP142" s="111"/>
      <c r="AQ142" s="111"/>
      <c r="AR142" s="111"/>
      <c r="AS142" s="111"/>
      <c r="AT142" s="111"/>
      <c r="AU142" s="111"/>
      <c r="AV142" s="111"/>
      <c r="AW142" s="111"/>
      <c r="AX142" s="111"/>
      <c r="AY142" s="111"/>
      <c r="AZ142" s="111"/>
      <c r="BA142" s="111"/>
      <c r="BB142" s="111"/>
      <c r="BC142" s="111"/>
      <c r="BD142" s="111"/>
      <c r="BE142" s="111"/>
      <c r="BF142" s="111"/>
      <c r="BG142" s="111"/>
      <c r="BH142" s="111"/>
      <c r="BI142" s="111"/>
      <c r="BJ142" s="111"/>
      <c r="BK142" s="111"/>
      <c r="BL142" s="111"/>
      <c r="BM142" s="111"/>
      <c r="BN142" s="111"/>
      <c r="BO142" s="111"/>
      <c r="BP142" s="111"/>
      <c r="BQ142" s="111"/>
      <c r="BR142" s="111"/>
      <c r="BS142" s="111"/>
      <c r="BT142" s="111"/>
      <c r="BU142" s="111"/>
      <c r="BV142" s="111"/>
      <c r="BW142" s="111"/>
      <c r="BX142" s="111"/>
      <c r="BY142" s="111"/>
      <c r="BZ142" s="111"/>
      <c r="CA142" s="111"/>
    </row>
    <row r="143" spans="1:79" ht="20.100000000000001" customHeight="1" x14ac:dyDescent="0.3">
      <c r="A143" s="109" t="s">
        <v>116</v>
      </c>
      <c r="B143" s="110" t="s">
        <v>446</v>
      </c>
      <c r="C143" s="110">
        <v>213</v>
      </c>
      <c r="D143" s="111"/>
      <c r="E143" s="111"/>
      <c r="F143" s="111"/>
      <c r="G143" s="111"/>
      <c r="H143" s="111"/>
      <c r="I143" s="111"/>
      <c r="J143" s="111"/>
      <c r="K143" s="111"/>
      <c r="L143" s="111"/>
      <c r="M143" s="111"/>
      <c r="N143" s="111"/>
      <c r="O143" s="111"/>
      <c r="P143" s="111"/>
      <c r="Q143" s="111"/>
      <c r="R143" s="111"/>
      <c r="S143" s="111"/>
      <c r="T143" s="111"/>
      <c r="U143" s="111"/>
      <c r="V143" s="111"/>
      <c r="W143" s="111"/>
      <c r="X143" s="111"/>
      <c r="Y143" s="111"/>
      <c r="Z143" s="111"/>
      <c r="AA143" s="111"/>
      <c r="AB143" s="111"/>
      <c r="AC143" s="111"/>
      <c r="AD143" s="111"/>
      <c r="AE143" s="111"/>
      <c r="AF143" s="111"/>
      <c r="AG143" s="111"/>
      <c r="AH143" s="111"/>
      <c r="AI143" s="111"/>
      <c r="AJ143" s="111"/>
      <c r="AK143" s="111"/>
      <c r="AL143" s="111"/>
      <c r="AM143" s="111"/>
      <c r="AN143" s="111"/>
      <c r="AO143" s="111"/>
      <c r="AP143" s="111"/>
      <c r="AQ143" s="111"/>
      <c r="AR143" s="111"/>
      <c r="AS143" s="111"/>
      <c r="AT143" s="111"/>
      <c r="AU143" s="111"/>
      <c r="AV143" s="111"/>
      <c r="AW143" s="111"/>
      <c r="AX143" s="111"/>
      <c r="AY143" s="111"/>
      <c r="AZ143" s="111"/>
      <c r="BA143" s="111"/>
      <c r="BB143" s="111"/>
      <c r="BC143" s="111"/>
      <c r="BD143" s="111"/>
      <c r="BE143" s="111"/>
      <c r="BF143" s="111"/>
      <c r="BG143" s="111"/>
      <c r="BH143" s="111"/>
      <c r="BI143" s="111"/>
      <c r="BJ143" s="111"/>
      <c r="BK143" s="111"/>
      <c r="BL143" s="111"/>
      <c r="BM143" s="111"/>
      <c r="BN143" s="111"/>
      <c r="BO143" s="111"/>
      <c r="BP143" s="111"/>
      <c r="BQ143" s="111"/>
      <c r="BR143" s="111"/>
      <c r="BS143" s="111"/>
      <c r="BT143" s="111"/>
      <c r="BU143" s="111"/>
      <c r="BV143" s="111"/>
      <c r="BW143" s="111"/>
      <c r="BX143" s="111"/>
      <c r="BY143" s="111"/>
      <c r="BZ143" s="111"/>
      <c r="CA143" s="111"/>
    </row>
    <row r="144" spans="1:79" ht="20.100000000000001" customHeight="1" x14ac:dyDescent="0.3">
      <c r="A144" s="109" t="s">
        <v>117</v>
      </c>
      <c r="B144" s="110" t="s">
        <v>447</v>
      </c>
      <c r="C144" s="110">
        <v>214</v>
      </c>
      <c r="D144" s="111"/>
      <c r="E144" s="111"/>
      <c r="F144" s="111"/>
      <c r="G144" s="111"/>
      <c r="H144" s="111"/>
      <c r="I144" s="111"/>
      <c r="J144" s="111"/>
      <c r="K144" s="111"/>
      <c r="L144" s="111"/>
      <c r="M144" s="111"/>
      <c r="N144" s="111"/>
      <c r="O144" s="111"/>
      <c r="P144" s="111"/>
      <c r="Q144" s="111"/>
      <c r="R144" s="111"/>
      <c r="S144" s="111"/>
      <c r="T144" s="111"/>
      <c r="U144" s="111"/>
      <c r="V144" s="111"/>
      <c r="W144" s="111"/>
      <c r="X144" s="111"/>
      <c r="Y144" s="111"/>
      <c r="Z144" s="111"/>
      <c r="AA144" s="111"/>
      <c r="AB144" s="111"/>
      <c r="AC144" s="111"/>
      <c r="AD144" s="111"/>
      <c r="AE144" s="111"/>
      <c r="AF144" s="111"/>
      <c r="AG144" s="111"/>
      <c r="AH144" s="111"/>
      <c r="AI144" s="111"/>
      <c r="AJ144" s="111"/>
      <c r="AK144" s="111"/>
      <c r="AL144" s="111"/>
      <c r="AM144" s="111"/>
      <c r="AN144" s="111"/>
      <c r="AO144" s="111"/>
      <c r="AP144" s="111"/>
      <c r="AQ144" s="111"/>
      <c r="AR144" s="111"/>
      <c r="AS144" s="111"/>
      <c r="AT144" s="111"/>
      <c r="AU144" s="111"/>
      <c r="AV144" s="111"/>
      <c r="AW144" s="111"/>
      <c r="AX144" s="111"/>
      <c r="AY144" s="111"/>
      <c r="AZ144" s="111"/>
      <c r="BA144" s="111"/>
      <c r="BB144" s="111"/>
      <c r="BC144" s="111"/>
      <c r="BD144" s="111"/>
      <c r="BE144" s="111"/>
      <c r="BF144" s="111"/>
      <c r="BG144" s="111"/>
      <c r="BH144" s="111"/>
      <c r="BI144" s="111"/>
      <c r="BJ144" s="111"/>
      <c r="BK144" s="111"/>
      <c r="BL144" s="111"/>
      <c r="BM144" s="111"/>
      <c r="BN144" s="111"/>
      <c r="BO144" s="111"/>
      <c r="BP144" s="111"/>
      <c r="BQ144" s="111"/>
      <c r="BR144" s="111"/>
      <c r="BS144" s="111"/>
      <c r="BT144" s="111"/>
      <c r="BU144" s="111"/>
      <c r="BV144" s="111"/>
      <c r="BW144" s="111"/>
      <c r="BX144" s="111"/>
      <c r="BY144" s="111"/>
      <c r="BZ144" s="111"/>
      <c r="CA144" s="111"/>
    </row>
    <row r="145" spans="1:79" ht="20.100000000000001" customHeight="1" x14ac:dyDescent="0.3">
      <c r="A145" s="109" t="s">
        <v>761</v>
      </c>
      <c r="B145" s="110" t="s">
        <v>762</v>
      </c>
      <c r="C145" s="110">
        <v>215.1</v>
      </c>
      <c r="D145" s="111"/>
      <c r="E145" s="111"/>
      <c r="F145" s="111"/>
      <c r="G145" s="111"/>
      <c r="H145" s="111"/>
      <c r="I145" s="111"/>
      <c r="J145" s="111"/>
      <c r="K145" s="111"/>
      <c r="L145" s="111"/>
      <c r="M145" s="111"/>
      <c r="N145" s="111"/>
      <c r="O145" s="111"/>
      <c r="P145" s="111"/>
      <c r="Q145" s="111"/>
      <c r="R145" s="111"/>
      <c r="S145" s="111"/>
      <c r="T145" s="111"/>
      <c r="U145" s="111"/>
      <c r="V145" s="111"/>
      <c r="W145" s="111"/>
      <c r="X145" s="111"/>
      <c r="Y145" s="111"/>
      <c r="Z145" s="111"/>
      <c r="AA145" s="111"/>
      <c r="AB145" s="111"/>
      <c r="AC145" s="111"/>
      <c r="AD145" s="111"/>
      <c r="AE145" s="111"/>
      <c r="AF145" s="111"/>
      <c r="AG145" s="111"/>
      <c r="AH145" s="111"/>
      <c r="AI145" s="111"/>
      <c r="AJ145" s="111"/>
      <c r="AK145" s="111"/>
      <c r="AL145" s="111"/>
      <c r="AM145" s="111"/>
      <c r="AN145" s="111"/>
      <c r="AO145" s="111"/>
      <c r="AP145" s="111"/>
      <c r="AQ145" s="111"/>
      <c r="AR145" s="111"/>
      <c r="AS145" s="111"/>
      <c r="AT145" s="111"/>
      <c r="AU145" s="111"/>
      <c r="AV145" s="111"/>
      <c r="AW145" s="111"/>
      <c r="AX145" s="111"/>
      <c r="AY145" s="111"/>
      <c r="AZ145" s="111"/>
      <c r="BA145" s="111"/>
      <c r="BB145" s="111"/>
      <c r="BC145" s="111"/>
      <c r="BD145" s="111"/>
      <c r="BE145" s="111"/>
      <c r="BF145" s="111"/>
      <c r="BG145" s="111"/>
      <c r="BH145" s="111"/>
      <c r="BI145" s="111"/>
      <c r="BJ145" s="111"/>
      <c r="BK145" s="111"/>
      <c r="BL145" s="111"/>
      <c r="BM145" s="111"/>
      <c r="BN145" s="111"/>
      <c r="BO145" s="111"/>
      <c r="BP145" s="111"/>
      <c r="BQ145" s="111"/>
      <c r="BR145" s="111"/>
      <c r="BS145" s="111"/>
      <c r="BT145" s="111"/>
      <c r="BU145" s="111"/>
      <c r="BV145" s="111"/>
      <c r="BW145" s="111"/>
      <c r="BX145" s="111"/>
      <c r="BY145" s="111"/>
      <c r="BZ145" s="111"/>
      <c r="CA145" s="111"/>
    </row>
    <row r="146" spans="1:79" ht="20.100000000000001" customHeight="1" x14ac:dyDescent="0.3">
      <c r="A146" s="109" t="s">
        <v>763</v>
      </c>
      <c r="B146" s="110" t="s">
        <v>764</v>
      </c>
      <c r="C146" s="110">
        <v>215.2</v>
      </c>
      <c r="D146" s="111"/>
      <c r="E146" s="111"/>
      <c r="F146" s="111"/>
      <c r="G146" s="111"/>
      <c r="H146" s="111"/>
      <c r="I146" s="111"/>
      <c r="J146" s="111"/>
      <c r="K146" s="111"/>
      <c r="L146" s="111"/>
      <c r="M146" s="111"/>
      <c r="N146" s="111"/>
      <c r="O146" s="111"/>
      <c r="P146" s="111"/>
      <c r="Q146" s="111"/>
      <c r="R146" s="111"/>
      <c r="S146" s="111"/>
      <c r="T146" s="111"/>
      <c r="U146" s="111"/>
      <c r="V146" s="111"/>
      <c r="W146" s="111"/>
      <c r="X146" s="111"/>
      <c r="Y146" s="111"/>
      <c r="Z146" s="111"/>
      <c r="AA146" s="111"/>
      <c r="AB146" s="111"/>
      <c r="AC146" s="111"/>
      <c r="AD146" s="111"/>
      <c r="AE146" s="111"/>
      <c r="AF146" s="111"/>
      <c r="AG146" s="111"/>
      <c r="AH146" s="111"/>
      <c r="AI146" s="111"/>
      <c r="AJ146" s="111"/>
      <c r="AK146" s="111"/>
      <c r="AL146" s="111"/>
      <c r="AM146" s="111"/>
      <c r="AN146" s="111"/>
      <c r="AO146" s="111"/>
      <c r="AP146" s="111"/>
      <c r="AQ146" s="111"/>
      <c r="AR146" s="111"/>
      <c r="AS146" s="111"/>
      <c r="AT146" s="111"/>
      <c r="AU146" s="111"/>
      <c r="AV146" s="111"/>
      <c r="AW146" s="111"/>
      <c r="AX146" s="111"/>
      <c r="AY146" s="111"/>
      <c r="AZ146" s="111"/>
      <c r="BA146" s="111"/>
      <c r="BB146" s="111"/>
      <c r="BC146" s="111"/>
      <c r="BD146" s="111"/>
      <c r="BE146" s="111"/>
      <c r="BF146" s="111"/>
      <c r="BG146" s="111"/>
      <c r="BH146" s="111"/>
      <c r="BI146" s="111"/>
      <c r="BJ146" s="111"/>
      <c r="BK146" s="111"/>
      <c r="BL146" s="111"/>
      <c r="BM146" s="111"/>
      <c r="BN146" s="111"/>
      <c r="BO146" s="111"/>
      <c r="BP146" s="111"/>
      <c r="BQ146" s="111"/>
      <c r="BR146" s="111"/>
      <c r="BS146" s="111"/>
      <c r="BT146" s="111"/>
      <c r="BU146" s="111"/>
      <c r="BV146" s="111"/>
      <c r="BW146" s="111"/>
      <c r="BX146" s="111"/>
      <c r="BY146" s="111"/>
      <c r="BZ146" s="111"/>
      <c r="CA146" s="111"/>
    </row>
    <row r="147" spans="1:79" ht="20.100000000000001" customHeight="1" x14ac:dyDescent="0.3">
      <c r="A147" s="109" t="s">
        <v>118</v>
      </c>
      <c r="B147" s="110" t="s">
        <v>580</v>
      </c>
      <c r="C147" s="110">
        <v>216</v>
      </c>
      <c r="D147" s="112"/>
      <c r="E147" s="112"/>
      <c r="F147" s="111"/>
      <c r="G147" s="111"/>
      <c r="H147" s="111"/>
      <c r="I147" s="111"/>
      <c r="J147" s="111"/>
      <c r="K147" s="111"/>
      <c r="L147" s="111"/>
      <c r="M147" s="111"/>
      <c r="N147" s="111"/>
      <c r="O147" s="111"/>
      <c r="P147" s="111"/>
      <c r="Q147" s="111"/>
      <c r="R147" s="111"/>
      <c r="S147" s="111"/>
      <c r="T147" s="111"/>
      <c r="U147" s="111"/>
      <c r="V147" s="111"/>
      <c r="W147" s="111"/>
      <c r="X147" s="112"/>
      <c r="Y147" s="112"/>
      <c r="Z147" s="112"/>
      <c r="AA147" s="112"/>
      <c r="AB147" s="112"/>
      <c r="AC147" s="112"/>
      <c r="AD147" s="112"/>
      <c r="AE147" s="112"/>
      <c r="AF147" s="112"/>
      <c r="AG147" s="112"/>
      <c r="AH147" s="112"/>
      <c r="AI147" s="112"/>
      <c r="AJ147" s="112"/>
      <c r="AK147" s="112"/>
      <c r="AL147" s="112"/>
      <c r="AM147" s="112"/>
      <c r="AN147" s="112"/>
      <c r="AO147" s="112"/>
      <c r="AP147" s="112"/>
      <c r="AQ147" s="112"/>
      <c r="AR147" s="112"/>
      <c r="AS147" s="112"/>
      <c r="AT147" s="112"/>
      <c r="AU147" s="112"/>
      <c r="AV147" s="112"/>
      <c r="AW147" s="112"/>
      <c r="AX147" s="112"/>
      <c r="AY147" s="112"/>
      <c r="AZ147" s="112"/>
      <c r="BA147" s="112"/>
      <c r="BB147" s="112"/>
      <c r="BC147" s="112"/>
      <c r="BD147" s="112"/>
      <c r="BE147" s="112"/>
      <c r="BF147" s="111"/>
      <c r="BG147" s="112"/>
      <c r="BH147" s="112"/>
      <c r="BI147" s="112"/>
      <c r="BJ147" s="112"/>
      <c r="BK147" s="112"/>
      <c r="BL147" s="112"/>
      <c r="BM147" s="112"/>
      <c r="BN147" s="112"/>
      <c r="BO147" s="112"/>
      <c r="BP147" s="112"/>
      <c r="BQ147" s="112"/>
      <c r="BR147" s="112"/>
      <c r="BS147" s="111"/>
      <c r="BT147" s="112"/>
      <c r="BU147" s="112"/>
      <c r="BV147" s="112"/>
      <c r="BW147" s="112"/>
      <c r="BX147" s="112"/>
      <c r="BY147" s="111"/>
      <c r="BZ147" s="112"/>
      <c r="CA147" s="111"/>
    </row>
    <row r="148" spans="1:79" ht="20.100000000000001" customHeight="1" x14ac:dyDescent="0.3">
      <c r="A148" s="109" t="s">
        <v>119</v>
      </c>
      <c r="B148" s="110" t="s">
        <v>423</v>
      </c>
      <c r="C148" s="110"/>
      <c r="D148" s="111"/>
      <c r="E148" s="111"/>
      <c r="F148" s="111"/>
      <c r="G148" s="111"/>
      <c r="H148" s="111"/>
      <c r="I148" s="111"/>
      <c r="J148" s="111"/>
      <c r="K148" s="111"/>
      <c r="L148" s="111"/>
      <c r="M148" s="111"/>
      <c r="N148" s="111"/>
      <c r="O148" s="111"/>
      <c r="P148" s="111"/>
      <c r="Q148" s="111"/>
      <c r="R148" s="111"/>
      <c r="S148" s="111"/>
      <c r="T148" s="111"/>
      <c r="U148" s="111"/>
      <c r="V148" s="111"/>
      <c r="W148" s="111"/>
      <c r="X148" s="111"/>
      <c r="Y148" s="111"/>
      <c r="Z148" s="111"/>
      <c r="AA148" s="111"/>
      <c r="AB148" s="111"/>
      <c r="AC148" s="111"/>
      <c r="AD148" s="111"/>
      <c r="AE148" s="111"/>
      <c r="AF148" s="111"/>
      <c r="AG148" s="111"/>
      <c r="AH148" s="111"/>
      <c r="AI148" s="111"/>
      <c r="AJ148" s="111"/>
      <c r="AK148" s="111"/>
      <c r="AL148" s="111"/>
      <c r="AM148" s="111"/>
      <c r="AN148" s="111"/>
      <c r="AO148" s="111"/>
      <c r="AP148" s="111"/>
      <c r="AQ148" s="111"/>
      <c r="AR148" s="111"/>
      <c r="AS148" s="111"/>
      <c r="AT148" s="111"/>
      <c r="AU148" s="111"/>
      <c r="AV148" s="111"/>
      <c r="AW148" s="111"/>
      <c r="AX148" s="111"/>
      <c r="AY148" s="111"/>
      <c r="AZ148" s="111"/>
      <c r="BA148" s="111"/>
      <c r="BB148" s="111"/>
      <c r="BC148" s="111"/>
      <c r="BD148" s="111"/>
      <c r="BE148" s="111"/>
      <c r="BF148" s="111"/>
      <c r="BG148" s="111"/>
      <c r="BH148" s="111"/>
      <c r="BI148" s="111"/>
      <c r="BJ148" s="111"/>
      <c r="BK148" s="111"/>
      <c r="BL148" s="111"/>
      <c r="BM148" s="111"/>
      <c r="BN148" s="111"/>
      <c r="BO148" s="111"/>
      <c r="BP148" s="111"/>
      <c r="BQ148" s="111"/>
      <c r="BR148" s="111"/>
      <c r="BS148" s="111"/>
      <c r="BT148" s="111"/>
      <c r="BU148" s="111"/>
      <c r="BV148" s="111"/>
      <c r="BW148" s="111"/>
      <c r="BX148" s="111"/>
      <c r="BY148" s="111"/>
      <c r="BZ148" s="111"/>
      <c r="CA148" s="111"/>
    </row>
    <row r="149" spans="1:79" ht="20.100000000000001" customHeight="1" x14ac:dyDescent="0.3">
      <c r="A149" s="114" t="s">
        <v>120</v>
      </c>
      <c r="B149" s="107" t="s">
        <v>448</v>
      </c>
      <c r="C149" s="110"/>
      <c r="D149" s="108">
        <f>SUM(D150:D189)</f>
        <v>0</v>
      </c>
      <c r="E149" s="108">
        <f t="shared" ref="E149:BP149" si="16">SUM(E150:E189)</f>
        <v>15</v>
      </c>
      <c r="F149" s="108">
        <f t="shared" si="16"/>
        <v>15</v>
      </c>
      <c r="G149" s="108">
        <f t="shared" si="16"/>
        <v>0</v>
      </c>
      <c r="H149" s="108">
        <f t="shared" si="16"/>
        <v>1</v>
      </c>
      <c r="I149" s="108">
        <f t="shared" si="16"/>
        <v>73</v>
      </c>
      <c r="J149" s="108">
        <f t="shared" si="16"/>
        <v>0</v>
      </c>
      <c r="K149" s="108">
        <f t="shared" si="16"/>
        <v>0</v>
      </c>
      <c r="L149" s="108">
        <f t="shared" si="16"/>
        <v>73</v>
      </c>
      <c r="M149" s="108">
        <f t="shared" si="16"/>
        <v>0</v>
      </c>
      <c r="N149" s="108">
        <f t="shared" si="16"/>
        <v>0</v>
      </c>
      <c r="O149" s="108">
        <f t="shared" si="16"/>
        <v>3</v>
      </c>
      <c r="P149" s="108">
        <f t="shared" si="16"/>
        <v>1</v>
      </c>
      <c r="Q149" s="108">
        <f t="shared" si="16"/>
        <v>0</v>
      </c>
      <c r="R149" s="108">
        <f t="shared" si="16"/>
        <v>1</v>
      </c>
      <c r="S149" s="108">
        <f t="shared" si="16"/>
        <v>1</v>
      </c>
      <c r="T149" s="108">
        <f t="shared" si="16"/>
        <v>0</v>
      </c>
      <c r="U149" s="108">
        <f t="shared" si="16"/>
        <v>0</v>
      </c>
      <c r="V149" s="108">
        <f t="shared" si="16"/>
        <v>0</v>
      </c>
      <c r="W149" s="108">
        <f t="shared" si="16"/>
        <v>6</v>
      </c>
      <c r="X149" s="108">
        <f t="shared" si="16"/>
        <v>0</v>
      </c>
      <c r="Y149" s="108">
        <f t="shared" si="16"/>
        <v>67</v>
      </c>
      <c r="Z149" s="108">
        <f t="shared" si="16"/>
        <v>0</v>
      </c>
      <c r="AA149" s="108">
        <f t="shared" si="16"/>
        <v>0</v>
      </c>
      <c r="AB149" s="108">
        <f t="shared" si="16"/>
        <v>0</v>
      </c>
      <c r="AC149" s="108">
        <f t="shared" si="16"/>
        <v>0</v>
      </c>
      <c r="AD149" s="108">
        <f t="shared" si="16"/>
        <v>4</v>
      </c>
      <c r="AE149" s="108">
        <f t="shared" si="16"/>
        <v>0</v>
      </c>
      <c r="AF149" s="108">
        <f t="shared" si="16"/>
        <v>0</v>
      </c>
      <c r="AG149" s="108">
        <f t="shared" si="16"/>
        <v>0</v>
      </c>
      <c r="AH149" s="108">
        <f t="shared" si="16"/>
        <v>0</v>
      </c>
      <c r="AI149" s="108">
        <f t="shared" si="16"/>
        <v>0</v>
      </c>
      <c r="AJ149" s="108">
        <f t="shared" si="16"/>
        <v>0</v>
      </c>
      <c r="AK149" s="108">
        <f t="shared" si="16"/>
        <v>0</v>
      </c>
      <c r="AL149" s="108">
        <f t="shared" si="16"/>
        <v>0</v>
      </c>
      <c r="AM149" s="108">
        <f t="shared" si="16"/>
        <v>0</v>
      </c>
      <c r="AN149" s="108">
        <f t="shared" si="16"/>
        <v>0</v>
      </c>
      <c r="AO149" s="108">
        <f t="shared" si="16"/>
        <v>19</v>
      </c>
      <c r="AP149" s="108">
        <f t="shared" si="16"/>
        <v>42</v>
      </c>
      <c r="AQ149" s="108">
        <f t="shared" si="16"/>
        <v>12</v>
      </c>
      <c r="AR149" s="108">
        <f t="shared" si="16"/>
        <v>1</v>
      </c>
      <c r="AS149" s="108">
        <f t="shared" si="16"/>
        <v>1</v>
      </c>
      <c r="AT149" s="108">
        <f t="shared" si="16"/>
        <v>9</v>
      </c>
      <c r="AU149" s="108">
        <f t="shared" si="16"/>
        <v>0</v>
      </c>
      <c r="AV149" s="108">
        <f t="shared" si="16"/>
        <v>0</v>
      </c>
      <c r="AW149" s="108">
        <f t="shared" si="16"/>
        <v>62</v>
      </c>
      <c r="AX149" s="108">
        <f t="shared" si="16"/>
        <v>0</v>
      </c>
      <c r="AY149" s="108">
        <f t="shared" si="16"/>
        <v>73</v>
      </c>
      <c r="AZ149" s="108">
        <f t="shared" si="16"/>
        <v>0</v>
      </c>
      <c r="BA149" s="108">
        <f t="shared" si="16"/>
        <v>0</v>
      </c>
      <c r="BB149" s="108">
        <f t="shared" si="16"/>
        <v>3</v>
      </c>
      <c r="BC149" s="108">
        <f t="shared" si="16"/>
        <v>0</v>
      </c>
      <c r="BD149" s="108">
        <f t="shared" si="16"/>
        <v>0</v>
      </c>
      <c r="BE149" s="108">
        <f t="shared" si="16"/>
        <v>0</v>
      </c>
      <c r="BF149" s="108">
        <f t="shared" si="16"/>
        <v>0</v>
      </c>
      <c r="BG149" s="108">
        <f t="shared" si="16"/>
        <v>0</v>
      </c>
      <c r="BH149" s="108">
        <f t="shared" si="16"/>
        <v>0</v>
      </c>
      <c r="BI149" s="108">
        <f t="shared" si="16"/>
        <v>0</v>
      </c>
      <c r="BJ149" s="108">
        <f t="shared" si="16"/>
        <v>0</v>
      </c>
      <c r="BK149" s="108">
        <f t="shared" si="16"/>
        <v>0</v>
      </c>
      <c r="BL149" s="108">
        <f t="shared" si="16"/>
        <v>0</v>
      </c>
      <c r="BM149" s="108">
        <f t="shared" si="16"/>
        <v>0</v>
      </c>
      <c r="BN149" s="108">
        <f t="shared" si="16"/>
        <v>0</v>
      </c>
      <c r="BO149" s="108">
        <f t="shared" si="16"/>
        <v>0</v>
      </c>
      <c r="BP149" s="108">
        <f t="shared" si="16"/>
        <v>0</v>
      </c>
      <c r="BQ149" s="108">
        <f t="shared" ref="BQ149:BZ149" si="17">SUM(BQ150:BQ189)</f>
        <v>0</v>
      </c>
      <c r="BR149" s="108">
        <f t="shared" si="17"/>
        <v>0</v>
      </c>
      <c r="BS149" s="108">
        <f t="shared" si="17"/>
        <v>0</v>
      </c>
      <c r="BT149" s="108">
        <f t="shared" si="17"/>
        <v>0</v>
      </c>
      <c r="BU149" s="108">
        <f t="shared" si="17"/>
        <v>89</v>
      </c>
      <c r="BV149" s="108">
        <f t="shared" si="17"/>
        <v>0</v>
      </c>
      <c r="BW149" s="108">
        <f t="shared" si="17"/>
        <v>0</v>
      </c>
      <c r="BX149" s="108">
        <f t="shared" si="17"/>
        <v>0</v>
      </c>
      <c r="BY149" s="108">
        <f t="shared" si="17"/>
        <v>73</v>
      </c>
      <c r="BZ149" s="108">
        <f t="shared" si="17"/>
        <v>0</v>
      </c>
      <c r="CA149" s="108">
        <f t="shared" ref="CA149" si="18">SUM(CA150:CA189)</f>
        <v>0</v>
      </c>
    </row>
    <row r="150" spans="1:79" ht="20.100000000000001" customHeight="1" x14ac:dyDescent="0.3">
      <c r="A150" s="109" t="s">
        <v>765</v>
      </c>
      <c r="B150" s="110" t="s">
        <v>449</v>
      </c>
      <c r="C150" s="110">
        <v>217</v>
      </c>
      <c r="D150" s="111"/>
      <c r="E150" s="111"/>
      <c r="F150" s="111"/>
      <c r="G150" s="111"/>
      <c r="H150" s="111"/>
      <c r="I150" s="111"/>
      <c r="J150" s="111"/>
      <c r="K150" s="111"/>
      <c r="L150" s="111"/>
      <c r="M150" s="111"/>
      <c r="N150" s="111"/>
      <c r="O150" s="111"/>
      <c r="P150" s="111"/>
      <c r="Q150" s="111"/>
      <c r="R150" s="111"/>
      <c r="S150" s="111"/>
      <c r="T150" s="111"/>
      <c r="U150" s="111"/>
      <c r="V150" s="111"/>
      <c r="W150" s="111"/>
      <c r="X150" s="111"/>
      <c r="Y150" s="111"/>
      <c r="Z150" s="111"/>
      <c r="AA150" s="111"/>
      <c r="AB150" s="111"/>
      <c r="AC150" s="111"/>
      <c r="AD150" s="111"/>
      <c r="AE150" s="111"/>
      <c r="AF150" s="111"/>
      <c r="AG150" s="111"/>
      <c r="AH150" s="111"/>
      <c r="AI150" s="111"/>
      <c r="AJ150" s="111"/>
      <c r="AK150" s="111"/>
      <c r="AL150" s="111"/>
      <c r="AM150" s="111"/>
      <c r="AN150" s="111"/>
      <c r="AO150" s="111"/>
      <c r="AP150" s="111"/>
      <c r="AQ150" s="111"/>
      <c r="AR150" s="111"/>
      <c r="AS150" s="111"/>
      <c r="AT150" s="111"/>
      <c r="AU150" s="111"/>
      <c r="AV150" s="111"/>
      <c r="AW150" s="111"/>
      <c r="AX150" s="111"/>
      <c r="AY150" s="111"/>
      <c r="AZ150" s="111"/>
      <c r="BA150" s="111"/>
      <c r="BB150" s="111"/>
      <c r="BC150" s="111"/>
      <c r="BD150" s="111"/>
      <c r="BE150" s="111"/>
      <c r="BF150" s="111"/>
      <c r="BG150" s="111"/>
      <c r="BH150" s="111"/>
      <c r="BI150" s="111"/>
      <c r="BJ150" s="111"/>
      <c r="BK150" s="111"/>
      <c r="BL150" s="111"/>
      <c r="BM150" s="111"/>
      <c r="BN150" s="111"/>
      <c r="BO150" s="111"/>
      <c r="BP150" s="111"/>
      <c r="BQ150" s="111"/>
      <c r="BR150" s="111"/>
      <c r="BS150" s="111"/>
      <c r="BT150" s="111"/>
      <c r="BU150" s="111"/>
      <c r="BV150" s="111"/>
      <c r="BW150" s="111"/>
      <c r="BX150" s="111"/>
      <c r="BY150" s="111"/>
      <c r="BZ150" s="111"/>
      <c r="CA150" s="111"/>
    </row>
    <row r="151" spans="1:79" ht="20.100000000000001" customHeight="1" x14ac:dyDescent="0.3">
      <c r="A151" s="109" t="s">
        <v>766</v>
      </c>
      <c r="B151" s="113" t="s">
        <v>706</v>
      </c>
      <c r="C151" s="110">
        <v>217.1</v>
      </c>
      <c r="D151" s="111"/>
      <c r="E151" s="111"/>
      <c r="F151" s="111"/>
      <c r="G151" s="111"/>
      <c r="H151" s="111"/>
      <c r="I151" s="111"/>
      <c r="J151" s="111"/>
      <c r="K151" s="111"/>
      <c r="L151" s="111"/>
      <c r="M151" s="111"/>
      <c r="N151" s="111"/>
      <c r="O151" s="111"/>
      <c r="P151" s="111"/>
      <c r="Q151" s="111"/>
      <c r="R151" s="111"/>
      <c r="S151" s="111"/>
      <c r="T151" s="111"/>
      <c r="U151" s="111"/>
      <c r="V151" s="111"/>
      <c r="W151" s="111"/>
      <c r="X151" s="111"/>
      <c r="Y151" s="111"/>
      <c r="Z151" s="111"/>
      <c r="AA151" s="111"/>
      <c r="AB151" s="111"/>
      <c r="AC151" s="111"/>
      <c r="AD151" s="111"/>
      <c r="AE151" s="111"/>
      <c r="AF151" s="111"/>
      <c r="AG151" s="111"/>
      <c r="AH151" s="111"/>
      <c r="AI151" s="111"/>
      <c r="AJ151" s="111"/>
      <c r="AK151" s="111"/>
      <c r="AL151" s="111"/>
      <c r="AM151" s="111"/>
      <c r="AN151" s="111"/>
      <c r="AO151" s="111"/>
      <c r="AP151" s="111"/>
      <c r="AQ151" s="111"/>
      <c r="AR151" s="111"/>
      <c r="AS151" s="111"/>
      <c r="AT151" s="111"/>
      <c r="AU151" s="111"/>
      <c r="AV151" s="111"/>
      <c r="AW151" s="111"/>
      <c r="AX151" s="111"/>
      <c r="AY151" s="111"/>
      <c r="AZ151" s="111"/>
      <c r="BA151" s="111"/>
      <c r="BB151" s="111"/>
      <c r="BC151" s="111"/>
      <c r="BD151" s="111"/>
      <c r="BE151" s="111"/>
      <c r="BF151" s="111"/>
      <c r="BG151" s="111"/>
      <c r="BH151" s="111"/>
      <c r="BI151" s="111"/>
      <c r="BJ151" s="111"/>
      <c r="BK151" s="111"/>
      <c r="BL151" s="111"/>
      <c r="BM151" s="111"/>
      <c r="BN151" s="111"/>
      <c r="BO151" s="111"/>
      <c r="BP151" s="111"/>
      <c r="BQ151" s="111"/>
      <c r="BR151" s="111"/>
      <c r="BS151" s="111"/>
      <c r="BT151" s="111"/>
      <c r="BU151" s="111"/>
      <c r="BV151" s="111"/>
      <c r="BW151" s="111"/>
      <c r="BX151" s="111"/>
      <c r="BY151" s="111"/>
      <c r="BZ151" s="111"/>
      <c r="CA151" s="111"/>
    </row>
    <row r="152" spans="1:79" ht="20.100000000000001" customHeight="1" x14ac:dyDescent="0.3">
      <c r="A152" s="109" t="s">
        <v>767</v>
      </c>
      <c r="B152" s="110" t="s">
        <v>361</v>
      </c>
      <c r="C152" s="110">
        <v>218</v>
      </c>
      <c r="D152" s="111"/>
      <c r="E152" s="111"/>
      <c r="F152" s="111"/>
      <c r="G152" s="111"/>
      <c r="H152" s="111"/>
      <c r="I152" s="111"/>
      <c r="J152" s="111"/>
      <c r="K152" s="111"/>
      <c r="L152" s="111"/>
      <c r="M152" s="111"/>
      <c r="N152" s="111"/>
      <c r="O152" s="111"/>
      <c r="P152" s="111"/>
      <c r="Q152" s="111"/>
      <c r="R152" s="111"/>
      <c r="S152" s="111"/>
      <c r="T152" s="111"/>
      <c r="U152" s="111"/>
      <c r="V152" s="111"/>
      <c r="W152" s="111"/>
      <c r="X152" s="111"/>
      <c r="Y152" s="111"/>
      <c r="Z152" s="111"/>
      <c r="AA152" s="111"/>
      <c r="AB152" s="111"/>
      <c r="AC152" s="111"/>
      <c r="AD152" s="111"/>
      <c r="AE152" s="111"/>
      <c r="AF152" s="111"/>
      <c r="AG152" s="111"/>
      <c r="AH152" s="111"/>
      <c r="AI152" s="111"/>
      <c r="AJ152" s="111"/>
      <c r="AK152" s="111"/>
      <c r="AL152" s="111"/>
      <c r="AM152" s="111"/>
      <c r="AN152" s="111"/>
      <c r="AO152" s="111"/>
      <c r="AP152" s="111"/>
      <c r="AQ152" s="111"/>
      <c r="AR152" s="111"/>
      <c r="AS152" s="111"/>
      <c r="AT152" s="111"/>
      <c r="AU152" s="111"/>
      <c r="AV152" s="111"/>
      <c r="AW152" s="111"/>
      <c r="AX152" s="111"/>
      <c r="AY152" s="111"/>
      <c r="AZ152" s="111"/>
      <c r="BA152" s="111"/>
      <c r="BB152" s="111"/>
      <c r="BC152" s="111"/>
      <c r="BD152" s="111"/>
      <c r="BE152" s="111"/>
      <c r="BF152" s="111"/>
      <c r="BG152" s="111"/>
      <c r="BH152" s="111"/>
      <c r="BI152" s="111"/>
      <c r="BJ152" s="111"/>
      <c r="BK152" s="111"/>
      <c r="BL152" s="111"/>
      <c r="BM152" s="111"/>
      <c r="BN152" s="111"/>
      <c r="BO152" s="111"/>
      <c r="BP152" s="111"/>
      <c r="BQ152" s="111"/>
      <c r="BR152" s="111"/>
      <c r="BS152" s="111"/>
      <c r="BT152" s="111"/>
      <c r="BU152" s="111"/>
      <c r="BV152" s="111"/>
      <c r="BW152" s="111"/>
      <c r="BX152" s="111"/>
      <c r="BY152" s="111"/>
      <c r="BZ152" s="111"/>
      <c r="CA152" s="111"/>
    </row>
    <row r="153" spans="1:79" ht="20.100000000000001" customHeight="1" x14ac:dyDescent="0.3">
      <c r="A153" s="109" t="s">
        <v>768</v>
      </c>
      <c r="B153" s="110" t="s">
        <v>769</v>
      </c>
      <c r="C153" s="110">
        <v>219</v>
      </c>
      <c r="D153" s="111"/>
      <c r="E153" s="111"/>
      <c r="F153" s="111"/>
      <c r="G153" s="111"/>
      <c r="H153" s="111"/>
      <c r="I153" s="111"/>
      <c r="J153" s="111"/>
      <c r="K153" s="111"/>
      <c r="L153" s="111"/>
      <c r="M153" s="111"/>
      <c r="N153" s="111"/>
      <c r="O153" s="111"/>
      <c r="P153" s="111"/>
      <c r="Q153" s="111"/>
      <c r="R153" s="111"/>
      <c r="S153" s="111"/>
      <c r="T153" s="111"/>
      <c r="U153" s="111"/>
      <c r="V153" s="111"/>
      <c r="W153" s="111"/>
      <c r="X153" s="111"/>
      <c r="Y153" s="111"/>
      <c r="Z153" s="111"/>
      <c r="AA153" s="111"/>
      <c r="AB153" s="111"/>
      <c r="AC153" s="111"/>
      <c r="AD153" s="111"/>
      <c r="AE153" s="111"/>
      <c r="AF153" s="111"/>
      <c r="AG153" s="111"/>
      <c r="AH153" s="111"/>
      <c r="AI153" s="111"/>
      <c r="AJ153" s="111"/>
      <c r="AK153" s="111"/>
      <c r="AL153" s="111"/>
      <c r="AM153" s="111"/>
      <c r="AN153" s="111"/>
      <c r="AO153" s="111"/>
      <c r="AP153" s="111"/>
      <c r="AQ153" s="111"/>
      <c r="AR153" s="111"/>
      <c r="AS153" s="111"/>
      <c r="AT153" s="111"/>
      <c r="AU153" s="111"/>
      <c r="AV153" s="111"/>
      <c r="AW153" s="111"/>
      <c r="AX153" s="111"/>
      <c r="AY153" s="111"/>
      <c r="AZ153" s="111"/>
      <c r="BA153" s="111"/>
      <c r="BB153" s="111"/>
      <c r="BC153" s="111"/>
      <c r="BD153" s="111"/>
      <c r="BE153" s="111"/>
      <c r="BF153" s="111"/>
      <c r="BG153" s="111"/>
      <c r="BH153" s="111"/>
      <c r="BI153" s="111"/>
      <c r="BJ153" s="111"/>
      <c r="BK153" s="111"/>
      <c r="BL153" s="111"/>
      <c r="BM153" s="111"/>
      <c r="BN153" s="111"/>
      <c r="BO153" s="111"/>
      <c r="BP153" s="111"/>
      <c r="BQ153" s="111"/>
      <c r="BR153" s="111"/>
      <c r="BS153" s="111"/>
      <c r="BT153" s="111"/>
      <c r="BU153" s="111"/>
      <c r="BV153" s="111"/>
      <c r="BW153" s="111"/>
      <c r="BX153" s="111"/>
      <c r="BY153" s="111"/>
      <c r="BZ153" s="111"/>
      <c r="CA153" s="111"/>
    </row>
    <row r="154" spans="1:79" ht="20.100000000000001" customHeight="1" x14ac:dyDescent="0.3">
      <c r="A154" s="109" t="s">
        <v>770</v>
      </c>
      <c r="B154" s="110" t="s">
        <v>450</v>
      </c>
      <c r="C154" s="110">
        <v>220</v>
      </c>
      <c r="D154" s="111"/>
      <c r="E154" s="111"/>
      <c r="F154" s="111"/>
      <c r="G154" s="111"/>
      <c r="H154" s="111"/>
      <c r="I154" s="111"/>
      <c r="J154" s="111"/>
      <c r="K154" s="111"/>
      <c r="L154" s="111"/>
      <c r="M154" s="111"/>
      <c r="N154" s="111"/>
      <c r="O154" s="111"/>
      <c r="P154" s="111"/>
      <c r="Q154" s="111"/>
      <c r="R154" s="111"/>
      <c r="S154" s="111"/>
      <c r="T154" s="111"/>
      <c r="U154" s="111"/>
      <c r="V154" s="111"/>
      <c r="W154" s="111"/>
      <c r="X154" s="111"/>
      <c r="Y154" s="111"/>
      <c r="Z154" s="111"/>
      <c r="AA154" s="111"/>
      <c r="AB154" s="111"/>
      <c r="AC154" s="111"/>
      <c r="AD154" s="111"/>
      <c r="AE154" s="111"/>
      <c r="AF154" s="111"/>
      <c r="AG154" s="111"/>
      <c r="AH154" s="111"/>
      <c r="AI154" s="111"/>
      <c r="AJ154" s="111"/>
      <c r="AK154" s="111"/>
      <c r="AL154" s="111"/>
      <c r="AM154" s="111"/>
      <c r="AN154" s="111"/>
      <c r="AO154" s="111"/>
      <c r="AP154" s="111"/>
      <c r="AQ154" s="111"/>
      <c r="AR154" s="111"/>
      <c r="AS154" s="111"/>
      <c r="AT154" s="111"/>
      <c r="AU154" s="111"/>
      <c r="AV154" s="111"/>
      <c r="AW154" s="111"/>
      <c r="AX154" s="111"/>
      <c r="AY154" s="111"/>
      <c r="AZ154" s="111"/>
      <c r="BA154" s="111"/>
      <c r="BB154" s="111"/>
      <c r="BC154" s="111"/>
      <c r="BD154" s="111"/>
      <c r="BE154" s="111"/>
      <c r="BF154" s="111"/>
      <c r="BG154" s="111"/>
      <c r="BH154" s="111"/>
      <c r="BI154" s="111"/>
      <c r="BJ154" s="111"/>
      <c r="BK154" s="111"/>
      <c r="BL154" s="111"/>
      <c r="BM154" s="111"/>
      <c r="BN154" s="111"/>
      <c r="BO154" s="111"/>
      <c r="BP154" s="111"/>
      <c r="BQ154" s="111"/>
      <c r="BR154" s="111"/>
      <c r="BS154" s="111"/>
      <c r="BT154" s="111"/>
      <c r="BU154" s="111"/>
      <c r="BV154" s="111"/>
      <c r="BW154" s="111"/>
      <c r="BX154" s="111"/>
      <c r="BY154" s="111"/>
      <c r="BZ154" s="111"/>
      <c r="CA154" s="111"/>
    </row>
    <row r="155" spans="1:79" ht="20.100000000000001" customHeight="1" x14ac:dyDescent="0.3">
      <c r="A155" s="109" t="s">
        <v>771</v>
      </c>
      <c r="B155" s="110" t="s">
        <v>652</v>
      </c>
      <c r="C155" s="110">
        <v>221</v>
      </c>
      <c r="D155" s="111"/>
      <c r="E155" s="111"/>
      <c r="F155" s="111"/>
      <c r="G155" s="111"/>
      <c r="H155" s="111"/>
      <c r="I155" s="111"/>
      <c r="J155" s="111"/>
      <c r="K155" s="111"/>
      <c r="L155" s="111"/>
      <c r="M155" s="111"/>
      <c r="N155" s="111"/>
      <c r="O155" s="111"/>
      <c r="P155" s="111"/>
      <c r="Q155" s="111"/>
      <c r="R155" s="111"/>
      <c r="S155" s="111"/>
      <c r="T155" s="111"/>
      <c r="U155" s="111"/>
      <c r="V155" s="111"/>
      <c r="W155" s="111"/>
      <c r="X155" s="111"/>
      <c r="Y155" s="111"/>
      <c r="Z155" s="111"/>
      <c r="AA155" s="111"/>
      <c r="AB155" s="111"/>
      <c r="AC155" s="111"/>
      <c r="AD155" s="111"/>
      <c r="AE155" s="111"/>
      <c r="AF155" s="111"/>
      <c r="AG155" s="111"/>
      <c r="AH155" s="111"/>
      <c r="AI155" s="111"/>
      <c r="AJ155" s="111"/>
      <c r="AK155" s="111"/>
      <c r="AL155" s="111"/>
      <c r="AM155" s="111"/>
      <c r="AN155" s="111"/>
      <c r="AO155" s="111"/>
      <c r="AP155" s="111"/>
      <c r="AQ155" s="111"/>
      <c r="AR155" s="111"/>
      <c r="AS155" s="111"/>
      <c r="AT155" s="111"/>
      <c r="AU155" s="111"/>
      <c r="AV155" s="111"/>
      <c r="AW155" s="111"/>
      <c r="AX155" s="111"/>
      <c r="AY155" s="111"/>
      <c r="AZ155" s="111"/>
      <c r="BA155" s="111"/>
      <c r="BB155" s="111"/>
      <c r="BC155" s="111"/>
      <c r="BD155" s="111"/>
      <c r="BE155" s="111"/>
      <c r="BF155" s="111"/>
      <c r="BG155" s="111"/>
      <c r="BH155" s="111"/>
      <c r="BI155" s="111"/>
      <c r="BJ155" s="111"/>
      <c r="BK155" s="111"/>
      <c r="BL155" s="111"/>
      <c r="BM155" s="111"/>
      <c r="BN155" s="111"/>
      <c r="BO155" s="111"/>
      <c r="BP155" s="111"/>
      <c r="BQ155" s="111"/>
      <c r="BR155" s="111"/>
      <c r="BS155" s="111"/>
      <c r="BT155" s="111"/>
      <c r="BU155" s="111"/>
      <c r="BV155" s="111"/>
      <c r="BW155" s="111"/>
      <c r="BX155" s="111"/>
      <c r="BY155" s="111"/>
      <c r="BZ155" s="111"/>
      <c r="CA155" s="111"/>
    </row>
    <row r="156" spans="1:79" ht="20.100000000000001" customHeight="1" x14ac:dyDescent="0.3">
      <c r="A156" s="109" t="s">
        <v>772</v>
      </c>
      <c r="B156" s="110" t="s">
        <v>332</v>
      </c>
      <c r="C156" s="110">
        <v>222</v>
      </c>
      <c r="D156" s="111"/>
      <c r="E156" s="111"/>
      <c r="F156" s="111"/>
      <c r="G156" s="111"/>
      <c r="H156" s="111"/>
      <c r="I156" s="111"/>
      <c r="J156" s="111"/>
      <c r="K156" s="111"/>
      <c r="L156" s="111"/>
      <c r="M156" s="111"/>
      <c r="N156" s="111"/>
      <c r="O156" s="111"/>
      <c r="P156" s="111"/>
      <c r="Q156" s="111"/>
      <c r="R156" s="111"/>
      <c r="S156" s="111"/>
      <c r="T156" s="111"/>
      <c r="U156" s="111"/>
      <c r="V156" s="111"/>
      <c r="W156" s="111"/>
      <c r="X156" s="111"/>
      <c r="Y156" s="111"/>
      <c r="Z156" s="111"/>
      <c r="AA156" s="111"/>
      <c r="AB156" s="111"/>
      <c r="AC156" s="111"/>
      <c r="AD156" s="111"/>
      <c r="AE156" s="111"/>
      <c r="AF156" s="111"/>
      <c r="AG156" s="111"/>
      <c r="AH156" s="111"/>
      <c r="AI156" s="111"/>
      <c r="AJ156" s="111"/>
      <c r="AK156" s="111"/>
      <c r="AL156" s="111"/>
      <c r="AM156" s="111"/>
      <c r="AN156" s="111"/>
      <c r="AO156" s="111"/>
      <c r="AP156" s="111"/>
      <c r="AQ156" s="111"/>
      <c r="AR156" s="111"/>
      <c r="AS156" s="111"/>
      <c r="AT156" s="111"/>
      <c r="AU156" s="111"/>
      <c r="AV156" s="111"/>
      <c r="AW156" s="111"/>
      <c r="AX156" s="111"/>
      <c r="AY156" s="111"/>
      <c r="AZ156" s="111"/>
      <c r="BA156" s="111"/>
      <c r="BB156" s="111"/>
      <c r="BC156" s="111"/>
      <c r="BD156" s="111"/>
      <c r="BE156" s="111"/>
      <c r="BF156" s="111"/>
      <c r="BG156" s="111"/>
      <c r="BH156" s="111"/>
      <c r="BI156" s="111"/>
      <c r="BJ156" s="111"/>
      <c r="BK156" s="111"/>
      <c r="BL156" s="111"/>
      <c r="BM156" s="111"/>
      <c r="BN156" s="111"/>
      <c r="BO156" s="111"/>
      <c r="BP156" s="111"/>
      <c r="BQ156" s="111"/>
      <c r="BR156" s="111"/>
      <c r="BS156" s="111"/>
      <c r="BT156" s="111"/>
      <c r="BU156" s="111"/>
      <c r="BV156" s="111"/>
      <c r="BW156" s="111"/>
      <c r="BX156" s="111"/>
      <c r="BY156" s="111"/>
      <c r="BZ156" s="111"/>
      <c r="CA156" s="111"/>
    </row>
    <row r="157" spans="1:79" ht="20.100000000000001" customHeight="1" x14ac:dyDescent="0.3">
      <c r="A157" s="109" t="s">
        <v>773</v>
      </c>
      <c r="B157" s="110" t="s">
        <v>451</v>
      </c>
      <c r="C157" s="110">
        <v>223</v>
      </c>
      <c r="D157" s="111"/>
      <c r="E157" s="111"/>
      <c r="F157" s="111"/>
      <c r="G157" s="111"/>
      <c r="H157" s="111"/>
      <c r="I157" s="111"/>
      <c r="J157" s="111"/>
      <c r="K157" s="111"/>
      <c r="L157" s="111"/>
      <c r="M157" s="111"/>
      <c r="N157" s="111"/>
      <c r="O157" s="111"/>
      <c r="P157" s="111"/>
      <c r="Q157" s="111"/>
      <c r="R157" s="111"/>
      <c r="S157" s="111"/>
      <c r="T157" s="111"/>
      <c r="U157" s="111"/>
      <c r="V157" s="111"/>
      <c r="W157" s="111"/>
      <c r="X157" s="111"/>
      <c r="Y157" s="111"/>
      <c r="Z157" s="111"/>
      <c r="AA157" s="111"/>
      <c r="AB157" s="111"/>
      <c r="AC157" s="111"/>
      <c r="AD157" s="111"/>
      <c r="AE157" s="111"/>
      <c r="AF157" s="111"/>
      <c r="AG157" s="111"/>
      <c r="AH157" s="111"/>
      <c r="AI157" s="111"/>
      <c r="AJ157" s="111"/>
      <c r="AK157" s="111"/>
      <c r="AL157" s="111"/>
      <c r="AM157" s="111"/>
      <c r="AN157" s="111"/>
      <c r="AO157" s="111"/>
      <c r="AP157" s="111"/>
      <c r="AQ157" s="111"/>
      <c r="AR157" s="111"/>
      <c r="AS157" s="111"/>
      <c r="AT157" s="111"/>
      <c r="AU157" s="111"/>
      <c r="AV157" s="111"/>
      <c r="AW157" s="111"/>
      <c r="AX157" s="111"/>
      <c r="AY157" s="111"/>
      <c r="AZ157" s="111"/>
      <c r="BA157" s="111"/>
      <c r="BB157" s="111"/>
      <c r="BC157" s="111"/>
      <c r="BD157" s="111"/>
      <c r="BE157" s="111"/>
      <c r="BF157" s="111"/>
      <c r="BG157" s="111"/>
      <c r="BH157" s="111"/>
      <c r="BI157" s="111"/>
      <c r="BJ157" s="111"/>
      <c r="BK157" s="111"/>
      <c r="BL157" s="111"/>
      <c r="BM157" s="111"/>
      <c r="BN157" s="111"/>
      <c r="BO157" s="111"/>
      <c r="BP157" s="111"/>
      <c r="BQ157" s="111"/>
      <c r="BR157" s="111"/>
      <c r="BS157" s="111"/>
      <c r="BT157" s="111"/>
      <c r="BU157" s="111"/>
      <c r="BV157" s="111"/>
      <c r="BW157" s="111"/>
      <c r="BX157" s="111"/>
      <c r="BY157" s="111"/>
      <c r="BZ157" s="111"/>
      <c r="CA157" s="111"/>
    </row>
    <row r="158" spans="1:79" ht="20.100000000000001" customHeight="1" x14ac:dyDescent="0.3">
      <c r="A158" s="109" t="s">
        <v>121</v>
      </c>
      <c r="B158" s="110" t="s">
        <v>653</v>
      </c>
      <c r="C158" s="110">
        <v>224</v>
      </c>
      <c r="D158" s="111"/>
      <c r="E158" s="111"/>
      <c r="F158" s="111"/>
      <c r="G158" s="111"/>
      <c r="H158" s="111"/>
      <c r="I158" s="111"/>
      <c r="J158" s="111"/>
      <c r="K158" s="111"/>
      <c r="L158" s="111"/>
      <c r="M158" s="111"/>
      <c r="N158" s="111"/>
      <c r="O158" s="111"/>
      <c r="P158" s="111"/>
      <c r="Q158" s="111"/>
      <c r="R158" s="111"/>
      <c r="S158" s="111"/>
      <c r="T158" s="111"/>
      <c r="U158" s="111"/>
      <c r="V158" s="111"/>
      <c r="W158" s="111"/>
      <c r="X158" s="111"/>
      <c r="Y158" s="111"/>
      <c r="Z158" s="111"/>
      <c r="AA158" s="111"/>
      <c r="AB158" s="111"/>
      <c r="AC158" s="111"/>
      <c r="AD158" s="111"/>
      <c r="AE158" s="111"/>
      <c r="AF158" s="111"/>
      <c r="AG158" s="111"/>
      <c r="AH158" s="111"/>
      <c r="AI158" s="111"/>
      <c r="AJ158" s="111"/>
      <c r="AK158" s="111"/>
      <c r="AL158" s="111"/>
      <c r="AM158" s="111"/>
      <c r="AN158" s="111"/>
      <c r="AO158" s="111"/>
      <c r="AP158" s="111"/>
      <c r="AQ158" s="111"/>
      <c r="AR158" s="111"/>
      <c r="AS158" s="111"/>
      <c r="AT158" s="111"/>
      <c r="AU158" s="111"/>
      <c r="AV158" s="111"/>
      <c r="AW158" s="111"/>
      <c r="AX158" s="111"/>
      <c r="AY158" s="111"/>
      <c r="AZ158" s="111"/>
      <c r="BA158" s="111"/>
      <c r="BB158" s="111"/>
      <c r="BC158" s="111"/>
      <c r="BD158" s="111"/>
      <c r="BE158" s="111"/>
      <c r="BF158" s="111"/>
      <c r="BG158" s="111"/>
      <c r="BH158" s="111"/>
      <c r="BI158" s="111"/>
      <c r="BJ158" s="111"/>
      <c r="BK158" s="111"/>
      <c r="BL158" s="111"/>
      <c r="BM158" s="111"/>
      <c r="BN158" s="111"/>
      <c r="BO158" s="111"/>
      <c r="BP158" s="111"/>
      <c r="BQ158" s="111"/>
      <c r="BR158" s="111"/>
      <c r="BS158" s="111"/>
      <c r="BT158" s="111"/>
      <c r="BU158" s="111"/>
      <c r="BV158" s="111"/>
      <c r="BW158" s="111"/>
      <c r="BX158" s="111"/>
      <c r="BY158" s="111"/>
      <c r="BZ158" s="111"/>
      <c r="CA158" s="111"/>
    </row>
    <row r="159" spans="1:79" ht="20.100000000000001" customHeight="1" x14ac:dyDescent="0.3">
      <c r="A159" s="109" t="s">
        <v>122</v>
      </c>
      <c r="B159" s="110" t="s">
        <v>452</v>
      </c>
      <c r="C159" s="110">
        <v>225</v>
      </c>
      <c r="D159" s="111"/>
      <c r="E159" s="111"/>
      <c r="F159" s="111"/>
      <c r="G159" s="111"/>
      <c r="H159" s="111"/>
      <c r="I159" s="111"/>
      <c r="J159" s="111"/>
      <c r="K159" s="111"/>
      <c r="L159" s="111"/>
      <c r="M159" s="111"/>
      <c r="N159" s="111"/>
      <c r="O159" s="111"/>
      <c r="P159" s="111"/>
      <c r="Q159" s="111"/>
      <c r="R159" s="111"/>
      <c r="S159" s="111"/>
      <c r="T159" s="111"/>
      <c r="U159" s="111"/>
      <c r="V159" s="111"/>
      <c r="W159" s="111"/>
      <c r="X159" s="111"/>
      <c r="Y159" s="111"/>
      <c r="Z159" s="111"/>
      <c r="AA159" s="111"/>
      <c r="AB159" s="111"/>
      <c r="AC159" s="111"/>
      <c r="AD159" s="111"/>
      <c r="AE159" s="111"/>
      <c r="AF159" s="111"/>
      <c r="AG159" s="111"/>
      <c r="AH159" s="111"/>
      <c r="AI159" s="111"/>
      <c r="AJ159" s="111"/>
      <c r="AK159" s="111"/>
      <c r="AL159" s="111"/>
      <c r="AM159" s="111"/>
      <c r="AN159" s="111"/>
      <c r="AO159" s="111"/>
      <c r="AP159" s="111"/>
      <c r="AQ159" s="111"/>
      <c r="AR159" s="111"/>
      <c r="AS159" s="111"/>
      <c r="AT159" s="111"/>
      <c r="AU159" s="111"/>
      <c r="AV159" s="111"/>
      <c r="AW159" s="111"/>
      <c r="AX159" s="111"/>
      <c r="AY159" s="111"/>
      <c r="AZ159" s="111"/>
      <c r="BA159" s="111"/>
      <c r="BB159" s="111"/>
      <c r="BC159" s="111"/>
      <c r="BD159" s="111"/>
      <c r="BE159" s="111"/>
      <c r="BF159" s="111"/>
      <c r="BG159" s="111"/>
      <c r="BH159" s="111"/>
      <c r="BI159" s="111"/>
      <c r="BJ159" s="111"/>
      <c r="BK159" s="111"/>
      <c r="BL159" s="111"/>
      <c r="BM159" s="111"/>
      <c r="BN159" s="111"/>
      <c r="BO159" s="111"/>
      <c r="BP159" s="111"/>
      <c r="BQ159" s="111"/>
      <c r="BR159" s="111"/>
      <c r="BS159" s="111"/>
      <c r="BT159" s="111"/>
      <c r="BU159" s="111"/>
      <c r="BV159" s="111"/>
      <c r="BW159" s="111"/>
      <c r="BX159" s="111"/>
      <c r="BY159" s="111"/>
      <c r="BZ159" s="111"/>
      <c r="CA159" s="111"/>
    </row>
    <row r="160" spans="1:79" ht="20.100000000000001" customHeight="1" x14ac:dyDescent="0.3">
      <c r="A160" s="109" t="s">
        <v>123</v>
      </c>
      <c r="B160" s="110" t="s">
        <v>774</v>
      </c>
      <c r="C160" s="110">
        <v>225.1</v>
      </c>
      <c r="D160" s="111"/>
      <c r="E160" s="111"/>
      <c r="F160" s="111"/>
      <c r="G160" s="111"/>
      <c r="H160" s="111"/>
      <c r="I160" s="111"/>
      <c r="J160" s="111"/>
      <c r="K160" s="111"/>
      <c r="L160" s="111"/>
      <c r="M160" s="111"/>
      <c r="N160" s="111"/>
      <c r="O160" s="111"/>
      <c r="P160" s="111"/>
      <c r="Q160" s="111"/>
      <c r="R160" s="111"/>
      <c r="S160" s="111"/>
      <c r="T160" s="111"/>
      <c r="U160" s="111"/>
      <c r="V160" s="111"/>
      <c r="W160" s="111"/>
      <c r="X160" s="111"/>
      <c r="Y160" s="111"/>
      <c r="Z160" s="111"/>
      <c r="AA160" s="111"/>
      <c r="AB160" s="111"/>
      <c r="AC160" s="111"/>
      <c r="AD160" s="111"/>
      <c r="AE160" s="111"/>
      <c r="AF160" s="111"/>
      <c r="AG160" s="111"/>
      <c r="AH160" s="111"/>
      <c r="AI160" s="111"/>
      <c r="AJ160" s="111"/>
      <c r="AK160" s="111"/>
      <c r="AL160" s="111"/>
      <c r="AM160" s="111"/>
      <c r="AN160" s="111"/>
      <c r="AO160" s="111"/>
      <c r="AP160" s="111"/>
      <c r="AQ160" s="111"/>
      <c r="AR160" s="111"/>
      <c r="AS160" s="111"/>
      <c r="AT160" s="111"/>
      <c r="AU160" s="111"/>
      <c r="AV160" s="111"/>
      <c r="AW160" s="111"/>
      <c r="AX160" s="111"/>
      <c r="AY160" s="111"/>
      <c r="AZ160" s="111"/>
      <c r="BA160" s="111"/>
      <c r="BB160" s="111"/>
      <c r="BC160" s="111"/>
      <c r="BD160" s="111"/>
      <c r="BE160" s="111"/>
      <c r="BF160" s="111"/>
      <c r="BG160" s="111"/>
      <c r="BH160" s="111"/>
      <c r="BI160" s="111"/>
      <c r="BJ160" s="111"/>
      <c r="BK160" s="111"/>
      <c r="BL160" s="111"/>
      <c r="BM160" s="111"/>
      <c r="BN160" s="111"/>
      <c r="BO160" s="111"/>
      <c r="BP160" s="111"/>
      <c r="BQ160" s="111"/>
      <c r="BR160" s="111"/>
      <c r="BS160" s="111"/>
      <c r="BT160" s="111"/>
      <c r="BU160" s="111"/>
      <c r="BV160" s="111"/>
      <c r="BW160" s="111"/>
      <c r="BX160" s="111"/>
      <c r="BY160" s="111"/>
      <c r="BZ160" s="111"/>
      <c r="CA160" s="111"/>
    </row>
    <row r="161" spans="1:79" ht="20.100000000000001" customHeight="1" x14ac:dyDescent="0.3">
      <c r="A161" s="109" t="s">
        <v>124</v>
      </c>
      <c r="B161" s="110" t="s">
        <v>581</v>
      </c>
      <c r="C161" s="110">
        <v>226</v>
      </c>
      <c r="D161" s="111"/>
      <c r="E161" s="111"/>
      <c r="F161" s="111"/>
      <c r="G161" s="111"/>
      <c r="H161" s="111"/>
      <c r="I161" s="111"/>
      <c r="J161" s="111"/>
      <c r="K161" s="111"/>
      <c r="L161" s="111"/>
      <c r="M161" s="111"/>
      <c r="N161" s="111"/>
      <c r="O161" s="111"/>
      <c r="P161" s="111"/>
      <c r="Q161" s="111"/>
      <c r="R161" s="111"/>
      <c r="S161" s="111"/>
      <c r="T161" s="111"/>
      <c r="U161" s="111"/>
      <c r="V161" s="111"/>
      <c r="W161" s="111"/>
      <c r="X161" s="111"/>
      <c r="Y161" s="111"/>
      <c r="Z161" s="111"/>
      <c r="AA161" s="111"/>
      <c r="AB161" s="111"/>
      <c r="AC161" s="111"/>
      <c r="AD161" s="111"/>
      <c r="AE161" s="111"/>
      <c r="AF161" s="111"/>
      <c r="AG161" s="111"/>
      <c r="AH161" s="111"/>
      <c r="AI161" s="111"/>
      <c r="AJ161" s="111"/>
      <c r="AK161" s="111"/>
      <c r="AL161" s="111"/>
      <c r="AM161" s="111"/>
      <c r="AN161" s="111"/>
      <c r="AO161" s="111"/>
      <c r="AP161" s="111"/>
      <c r="AQ161" s="111"/>
      <c r="AR161" s="111"/>
      <c r="AS161" s="111"/>
      <c r="AT161" s="111"/>
      <c r="AU161" s="111"/>
      <c r="AV161" s="111"/>
      <c r="AW161" s="111"/>
      <c r="AX161" s="111"/>
      <c r="AY161" s="111"/>
      <c r="AZ161" s="111"/>
      <c r="BA161" s="111"/>
      <c r="BB161" s="111"/>
      <c r="BC161" s="111"/>
      <c r="BD161" s="111"/>
      <c r="BE161" s="111"/>
      <c r="BF161" s="111"/>
      <c r="BG161" s="111"/>
      <c r="BH161" s="111"/>
      <c r="BI161" s="111"/>
      <c r="BJ161" s="111"/>
      <c r="BK161" s="111"/>
      <c r="BL161" s="111"/>
      <c r="BM161" s="111"/>
      <c r="BN161" s="111"/>
      <c r="BO161" s="111"/>
      <c r="BP161" s="111"/>
      <c r="BQ161" s="111"/>
      <c r="BR161" s="111"/>
      <c r="BS161" s="111"/>
      <c r="BT161" s="111"/>
      <c r="BU161" s="111"/>
      <c r="BV161" s="111"/>
      <c r="BW161" s="111"/>
      <c r="BX161" s="111"/>
      <c r="BY161" s="111"/>
      <c r="BZ161" s="111"/>
      <c r="CA161" s="111"/>
    </row>
    <row r="162" spans="1:79" ht="20.100000000000001" customHeight="1" x14ac:dyDescent="0.3">
      <c r="A162" s="109" t="s">
        <v>125</v>
      </c>
      <c r="B162" s="110" t="s">
        <v>672</v>
      </c>
      <c r="C162" s="110">
        <v>227</v>
      </c>
      <c r="D162" s="111"/>
      <c r="E162" s="111"/>
      <c r="F162" s="111"/>
      <c r="G162" s="111"/>
      <c r="H162" s="111"/>
      <c r="I162" s="111"/>
      <c r="J162" s="111"/>
      <c r="K162" s="111"/>
      <c r="L162" s="111"/>
      <c r="M162" s="111"/>
      <c r="N162" s="111"/>
      <c r="O162" s="111"/>
      <c r="P162" s="111"/>
      <c r="Q162" s="111"/>
      <c r="R162" s="111"/>
      <c r="S162" s="111"/>
      <c r="T162" s="111"/>
      <c r="U162" s="111"/>
      <c r="V162" s="111"/>
      <c r="W162" s="111"/>
      <c r="X162" s="111"/>
      <c r="Y162" s="111"/>
      <c r="Z162" s="111"/>
      <c r="AA162" s="111"/>
      <c r="AB162" s="111"/>
      <c r="AC162" s="111"/>
      <c r="AD162" s="111"/>
      <c r="AE162" s="111"/>
      <c r="AF162" s="111"/>
      <c r="AG162" s="111"/>
      <c r="AH162" s="111"/>
      <c r="AI162" s="111"/>
      <c r="AJ162" s="111"/>
      <c r="AK162" s="111"/>
      <c r="AL162" s="111"/>
      <c r="AM162" s="111"/>
      <c r="AN162" s="111"/>
      <c r="AO162" s="111"/>
      <c r="AP162" s="111"/>
      <c r="AQ162" s="111"/>
      <c r="AR162" s="111"/>
      <c r="AS162" s="111"/>
      <c r="AT162" s="111"/>
      <c r="AU162" s="111"/>
      <c r="AV162" s="111"/>
      <c r="AW162" s="111"/>
      <c r="AX162" s="111"/>
      <c r="AY162" s="111"/>
      <c r="AZ162" s="111"/>
      <c r="BA162" s="111"/>
      <c r="BB162" s="111"/>
      <c r="BC162" s="111"/>
      <c r="BD162" s="111"/>
      <c r="BE162" s="111"/>
      <c r="BF162" s="111"/>
      <c r="BG162" s="111"/>
      <c r="BH162" s="111"/>
      <c r="BI162" s="111"/>
      <c r="BJ162" s="111"/>
      <c r="BK162" s="111"/>
      <c r="BL162" s="111"/>
      <c r="BM162" s="111"/>
      <c r="BN162" s="111"/>
      <c r="BO162" s="111"/>
      <c r="BP162" s="111"/>
      <c r="BQ162" s="111"/>
      <c r="BR162" s="111"/>
      <c r="BS162" s="111"/>
      <c r="BT162" s="111"/>
      <c r="BU162" s="111"/>
      <c r="BV162" s="111"/>
      <c r="BW162" s="111"/>
      <c r="BX162" s="111"/>
      <c r="BY162" s="111"/>
      <c r="BZ162" s="111"/>
      <c r="CA162" s="111"/>
    </row>
    <row r="163" spans="1:79" ht="20.100000000000001" customHeight="1" x14ac:dyDescent="0.3">
      <c r="A163" s="109" t="s">
        <v>126</v>
      </c>
      <c r="B163" s="110" t="s">
        <v>775</v>
      </c>
      <c r="C163" s="110">
        <v>228</v>
      </c>
      <c r="D163" s="111"/>
      <c r="E163" s="111"/>
      <c r="F163" s="111"/>
      <c r="G163" s="111"/>
      <c r="H163" s="111"/>
      <c r="I163" s="111"/>
      <c r="J163" s="111"/>
      <c r="K163" s="111"/>
      <c r="L163" s="111"/>
      <c r="M163" s="111"/>
      <c r="N163" s="111"/>
      <c r="O163" s="111"/>
      <c r="P163" s="111"/>
      <c r="Q163" s="111"/>
      <c r="R163" s="111"/>
      <c r="S163" s="111"/>
      <c r="T163" s="111"/>
      <c r="U163" s="111"/>
      <c r="V163" s="111"/>
      <c r="W163" s="111"/>
      <c r="X163" s="111"/>
      <c r="Y163" s="111"/>
      <c r="Z163" s="111"/>
      <c r="AA163" s="111"/>
      <c r="AB163" s="111"/>
      <c r="AC163" s="111"/>
      <c r="AD163" s="111"/>
      <c r="AE163" s="111"/>
      <c r="AF163" s="111"/>
      <c r="AG163" s="111"/>
      <c r="AH163" s="111"/>
      <c r="AI163" s="111"/>
      <c r="AJ163" s="111"/>
      <c r="AK163" s="111"/>
      <c r="AL163" s="111"/>
      <c r="AM163" s="111"/>
      <c r="AN163" s="111"/>
      <c r="AO163" s="111"/>
      <c r="AP163" s="111"/>
      <c r="AQ163" s="111"/>
      <c r="AR163" s="111"/>
      <c r="AS163" s="111"/>
      <c r="AT163" s="111"/>
      <c r="AU163" s="111"/>
      <c r="AV163" s="111"/>
      <c r="AW163" s="111"/>
      <c r="AX163" s="111"/>
      <c r="AY163" s="111"/>
      <c r="AZ163" s="111"/>
      <c r="BA163" s="111"/>
      <c r="BB163" s="111"/>
      <c r="BC163" s="111"/>
      <c r="BD163" s="111"/>
      <c r="BE163" s="111"/>
      <c r="BF163" s="111"/>
      <c r="BG163" s="111"/>
      <c r="BH163" s="111"/>
      <c r="BI163" s="111"/>
      <c r="BJ163" s="111"/>
      <c r="BK163" s="111"/>
      <c r="BL163" s="111"/>
      <c r="BM163" s="111"/>
      <c r="BN163" s="111"/>
      <c r="BO163" s="111"/>
      <c r="BP163" s="111"/>
      <c r="BQ163" s="111"/>
      <c r="BR163" s="111"/>
      <c r="BS163" s="111"/>
      <c r="BT163" s="111"/>
      <c r="BU163" s="111"/>
      <c r="BV163" s="111"/>
      <c r="BW163" s="111"/>
      <c r="BX163" s="111"/>
      <c r="BY163" s="111"/>
      <c r="BZ163" s="111"/>
      <c r="CA163" s="111"/>
    </row>
    <row r="164" spans="1:79" ht="20.100000000000001" customHeight="1" x14ac:dyDescent="0.3">
      <c r="A164" s="109" t="s">
        <v>127</v>
      </c>
      <c r="B164" s="110" t="s">
        <v>453</v>
      </c>
      <c r="C164" s="110">
        <v>229</v>
      </c>
      <c r="D164" s="111"/>
      <c r="E164" s="111"/>
      <c r="F164" s="111"/>
      <c r="G164" s="111"/>
      <c r="H164" s="111"/>
      <c r="I164" s="111"/>
      <c r="J164" s="111"/>
      <c r="K164" s="111"/>
      <c r="L164" s="111"/>
      <c r="M164" s="111"/>
      <c r="N164" s="111"/>
      <c r="O164" s="111"/>
      <c r="P164" s="111"/>
      <c r="Q164" s="111"/>
      <c r="R164" s="111"/>
      <c r="S164" s="111"/>
      <c r="T164" s="111"/>
      <c r="U164" s="111"/>
      <c r="V164" s="111"/>
      <c r="W164" s="111"/>
      <c r="X164" s="111"/>
      <c r="Y164" s="111"/>
      <c r="Z164" s="111"/>
      <c r="AA164" s="111"/>
      <c r="AB164" s="111"/>
      <c r="AC164" s="111"/>
      <c r="AD164" s="111"/>
      <c r="AE164" s="111"/>
      <c r="AF164" s="111"/>
      <c r="AG164" s="111"/>
      <c r="AH164" s="111"/>
      <c r="AI164" s="111"/>
      <c r="AJ164" s="111"/>
      <c r="AK164" s="111"/>
      <c r="AL164" s="111"/>
      <c r="AM164" s="111"/>
      <c r="AN164" s="111"/>
      <c r="AO164" s="111"/>
      <c r="AP164" s="111"/>
      <c r="AQ164" s="111"/>
      <c r="AR164" s="111"/>
      <c r="AS164" s="111"/>
      <c r="AT164" s="111"/>
      <c r="AU164" s="111"/>
      <c r="AV164" s="111"/>
      <c r="AW164" s="111"/>
      <c r="AX164" s="111"/>
      <c r="AY164" s="111"/>
      <c r="AZ164" s="111"/>
      <c r="BA164" s="111"/>
      <c r="BB164" s="111"/>
      <c r="BC164" s="111"/>
      <c r="BD164" s="111"/>
      <c r="BE164" s="111"/>
      <c r="BF164" s="111"/>
      <c r="BG164" s="111"/>
      <c r="BH164" s="111"/>
      <c r="BI164" s="111"/>
      <c r="BJ164" s="111"/>
      <c r="BK164" s="111"/>
      <c r="BL164" s="111"/>
      <c r="BM164" s="111"/>
      <c r="BN164" s="111"/>
      <c r="BO164" s="111"/>
      <c r="BP164" s="111"/>
      <c r="BQ164" s="111"/>
      <c r="BR164" s="111"/>
      <c r="BS164" s="111"/>
      <c r="BT164" s="111"/>
      <c r="BU164" s="111"/>
      <c r="BV164" s="111"/>
      <c r="BW164" s="111"/>
      <c r="BX164" s="111"/>
      <c r="BY164" s="111"/>
      <c r="BZ164" s="111"/>
      <c r="CA164" s="111"/>
    </row>
    <row r="165" spans="1:79" ht="20.100000000000001" customHeight="1" x14ac:dyDescent="0.3">
      <c r="A165" s="109" t="s">
        <v>128</v>
      </c>
      <c r="B165" s="110" t="s">
        <v>582</v>
      </c>
      <c r="C165" s="110">
        <v>230</v>
      </c>
      <c r="D165" s="111"/>
      <c r="E165" s="111"/>
      <c r="F165" s="111"/>
      <c r="G165" s="111"/>
      <c r="H165" s="111"/>
      <c r="I165" s="111"/>
      <c r="J165" s="111"/>
      <c r="K165" s="111"/>
      <c r="L165" s="111"/>
      <c r="M165" s="111"/>
      <c r="N165" s="111"/>
      <c r="O165" s="111"/>
      <c r="P165" s="111"/>
      <c r="Q165" s="111"/>
      <c r="R165" s="111"/>
      <c r="S165" s="111"/>
      <c r="T165" s="111"/>
      <c r="U165" s="111"/>
      <c r="V165" s="111"/>
      <c r="W165" s="111"/>
      <c r="X165" s="111"/>
      <c r="Y165" s="111"/>
      <c r="Z165" s="111"/>
      <c r="AA165" s="111"/>
      <c r="AB165" s="111"/>
      <c r="AC165" s="111"/>
      <c r="AD165" s="111"/>
      <c r="AE165" s="111"/>
      <c r="AF165" s="111"/>
      <c r="AG165" s="111"/>
      <c r="AH165" s="111"/>
      <c r="AI165" s="111"/>
      <c r="AJ165" s="111"/>
      <c r="AK165" s="111"/>
      <c r="AL165" s="111"/>
      <c r="AM165" s="111"/>
      <c r="AN165" s="111"/>
      <c r="AO165" s="111"/>
      <c r="AP165" s="111"/>
      <c r="AQ165" s="111"/>
      <c r="AR165" s="111"/>
      <c r="AS165" s="111"/>
      <c r="AT165" s="111"/>
      <c r="AU165" s="111"/>
      <c r="AV165" s="111"/>
      <c r="AW165" s="111"/>
      <c r="AX165" s="111"/>
      <c r="AY165" s="111"/>
      <c r="AZ165" s="111"/>
      <c r="BA165" s="111"/>
      <c r="BB165" s="111"/>
      <c r="BC165" s="111"/>
      <c r="BD165" s="111"/>
      <c r="BE165" s="111"/>
      <c r="BF165" s="111"/>
      <c r="BG165" s="111"/>
      <c r="BH165" s="111"/>
      <c r="BI165" s="111"/>
      <c r="BJ165" s="111"/>
      <c r="BK165" s="111"/>
      <c r="BL165" s="111"/>
      <c r="BM165" s="111"/>
      <c r="BN165" s="111"/>
      <c r="BO165" s="111"/>
      <c r="BP165" s="111"/>
      <c r="BQ165" s="111"/>
      <c r="BR165" s="111"/>
      <c r="BS165" s="111"/>
      <c r="BT165" s="111"/>
      <c r="BU165" s="111"/>
      <c r="BV165" s="111"/>
      <c r="BW165" s="111"/>
      <c r="BX165" s="111"/>
      <c r="BY165" s="111"/>
      <c r="BZ165" s="111"/>
      <c r="CA165" s="111"/>
    </row>
    <row r="166" spans="1:79" ht="20.100000000000001" customHeight="1" x14ac:dyDescent="0.3">
      <c r="A166" s="109" t="s">
        <v>129</v>
      </c>
      <c r="B166" s="110" t="s">
        <v>673</v>
      </c>
      <c r="C166" s="110">
        <v>231</v>
      </c>
      <c r="D166" s="111"/>
      <c r="E166" s="111"/>
      <c r="F166" s="111"/>
      <c r="G166" s="111"/>
      <c r="H166" s="111"/>
      <c r="I166" s="111"/>
      <c r="J166" s="111"/>
      <c r="K166" s="111"/>
      <c r="L166" s="111"/>
      <c r="M166" s="111"/>
      <c r="N166" s="111"/>
      <c r="O166" s="111"/>
      <c r="P166" s="111"/>
      <c r="Q166" s="111"/>
      <c r="R166" s="111"/>
      <c r="S166" s="111"/>
      <c r="T166" s="111"/>
      <c r="U166" s="111"/>
      <c r="V166" s="111"/>
      <c r="W166" s="111"/>
      <c r="X166" s="111"/>
      <c r="Y166" s="111"/>
      <c r="Z166" s="111"/>
      <c r="AA166" s="111"/>
      <c r="AB166" s="111"/>
      <c r="AC166" s="111"/>
      <c r="AD166" s="111"/>
      <c r="AE166" s="111"/>
      <c r="AF166" s="111"/>
      <c r="AG166" s="111"/>
      <c r="AH166" s="111"/>
      <c r="AI166" s="111"/>
      <c r="AJ166" s="111"/>
      <c r="AK166" s="111"/>
      <c r="AL166" s="111"/>
      <c r="AM166" s="111"/>
      <c r="AN166" s="111"/>
      <c r="AO166" s="111"/>
      <c r="AP166" s="111"/>
      <c r="AQ166" s="111"/>
      <c r="AR166" s="111"/>
      <c r="AS166" s="111"/>
      <c r="AT166" s="111"/>
      <c r="AU166" s="111"/>
      <c r="AV166" s="111"/>
      <c r="AW166" s="111"/>
      <c r="AX166" s="111"/>
      <c r="AY166" s="111"/>
      <c r="AZ166" s="111"/>
      <c r="BA166" s="111"/>
      <c r="BB166" s="111"/>
      <c r="BC166" s="111"/>
      <c r="BD166" s="111"/>
      <c r="BE166" s="111"/>
      <c r="BF166" s="111"/>
      <c r="BG166" s="111"/>
      <c r="BH166" s="111"/>
      <c r="BI166" s="111"/>
      <c r="BJ166" s="111"/>
      <c r="BK166" s="111"/>
      <c r="BL166" s="111"/>
      <c r="BM166" s="111"/>
      <c r="BN166" s="111"/>
      <c r="BO166" s="111"/>
      <c r="BP166" s="111"/>
      <c r="BQ166" s="111"/>
      <c r="BR166" s="111"/>
      <c r="BS166" s="111"/>
      <c r="BT166" s="111"/>
      <c r="BU166" s="111"/>
      <c r="BV166" s="111"/>
      <c r="BW166" s="111"/>
      <c r="BX166" s="111"/>
      <c r="BY166" s="111"/>
      <c r="BZ166" s="111"/>
      <c r="CA166" s="111"/>
    </row>
    <row r="167" spans="1:79" ht="20.100000000000001" customHeight="1" x14ac:dyDescent="0.3">
      <c r="A167" s="109" t="s">
        <v>130</v>
      </c>
      <c r="B167" s="110" t="s">
        <v>454</v>
      </c>
      <c r="C167" s="110">
        <v>232</v>
      </c>
      <c r="D167" s="111"/>
      <c r="E167" s="111"/>
      <c r="F167" s="111"/>
      <c r="G167" s="111"/>
      <c r="H167" s="111"/>
      <c r="I167" s="111"/>
      <c r="J167" s="111"/>
      <c r="K167" s="111"/>
      <c r="L167" s="111"/>
      <c r="M167" s="111"/>
      <c r="N167" s="111"/>
      <c r="O167" s="111"/>
      <c r="P167" s="111"/>
      <c r="Q167" s="111"/>
      <c r="R167" s="111"/>
      <c r="S167" s="111"/>
      <c r="T167" s="111"/>
      <c r="U167" s="111"/>
      <c r="V167" s="111"/>
      <c r="W167" s="111"/>
      <c r="X167" s="111"/>
      <c r="Y167" s="111"/>
      <c r="Z167" s="111"/>
      <c r="AA167" s="111"/>
      <c r="AB167" s="111"/>
      <c r="AC167" s="111"/>
      <c r="AD167" s="111"/>
      <c r="AE167" s="111"/>
      <c r="AF167" s="111"/>
      <c r="AG167" s="111"/>
      <c r="AH167" s="111"/>
      <c r="AI167" s="111"/>
      <c r="AJ167" s="111"/>
      <c r="AK167" s="111"/>
      <c r="AL167" s="111"/>
      <c r="AM167" s="111"/>
      <c r="AN167" s="111"/>
      <c r="AO167" s="111"/>
      <c r="AP167" s="111"/>
      <c r="AQ167" s="111"/>
      <c r="AR167" s="111"/>
      <c r="AS167" s="111"/>
      <c r="AT167" s="111"/>
      <c r="AU167" s="111"/>
      <c r="AV167" s="111"/>
      <c r="AW167" s="111"/>
      <c r="AX167" s="111"/>
      <c r="AY167" s="111"/>
      <c r="AZ167" s="111"/>
      <c r="BA167" s="111"/>
      <c r="BB167" s="111"/>
      <c r="BC167" s="111"/>
      <c r="BD167" s="111"/>
      <c r="BE167" s="111"/>
      <c r="BF167" s="111"/>
      <c r="BG167" s="111"/>
      <c r="BH167" s="111"/>
      <c r="BI167" s="111"/>
      <c r="BJ167" s="111"/>
      <c r="BK167" s="111"/>
      <c r="BL167" s="111"/>
      <c r="BM167" s="111"/>
      <c r="BN167" s="111"/>
      <c r="BO167" s="111"/>
      <c r="BP167" s="111"/>
      <c r="BQ167" s="111"/>
      <c r="BR167" s="111"/>
      <c r="BS167" s="111"/>
      <c r="BT167" s="111"/>
      <c r="BU167" s="111"/>
      <c r="BV167" s="111"/>
      <c r="BW167" s="111"/>
      <c r="BX167" s="111"/>
      <c r="BY167" s="111"/>
      <c r="BZ167" s="111"/>
      <c r="CA167" s="111"/>
    </row>
    <row r="168" spans="1:79" ht="20.100000000000001" customHeight="1" x14ac:dyDescent="0.3">
      <c r="A168" s="109" t="s">
        <v>131</v>
      </c>
      <c r="B168" s="110" t="s">
        <v>674</v>
      </c>
      <c r="C168" s="110">
        <v>233</v>
      </c>
      <c r="D168" s="111"/>
      <c r="E168" s="111"/>
      <c r="F168" s="111"/>
      <c r="G168" s="111"/>
      <c r="H168" s="111"/>
      <c r="I168" s="111"/>
      <c r="J168" s="111"/>
      <c r="K168" s="111"/>
      <c r="L168" s="111"/>
      <c r="M168" s="111"/>
      <c r="N168" s="111"/>
      <c r="O168" s="111"/>
      <c r="P168" s="111"/>
      <c r="Q168" s="111"/>
      <c r="R168" s="111"/>
      <c r="S168" s="111"/>
      <c r="T168" s="111"/>
      <c r="U168" s="111"/>
      <c r="V168" s="111"/>
      <c r="W168" s="111"/>
      <c r="X168" s="111"/>
      <c r="Y168" s="111"/>
      <c r="Z168" s="111"/>
      <c r="AA168" s="111"/>
      <c r="AB168" s="111"/>
      <c r="AC168" s="111"/>
      <c r="AD168" s="111"/>
      <c r="AE168" s="111"/>
      <c r="AF168" s="111"/>
      <c r="AG168" s="111"/>
      <c r="AH168" s="111"/>
      <c r="AI168" s="111"/>
      <c r="AJ168" s="111"/>
      <c r="AK168" s="111"/>
      <c r="AL168" s="111"/>
      <c r="AM168" s="111"/>
      <c r="AN168" s="111"/>
      <c r="AO168" s="111"/>
      <c r="AP168" s="111"/>
      <c r="AQ168" s="111"/>
      <c r="AR168" s="111"/>
      <c r="AS168" s="111"/>
      <c r="AT168" s="111"/>
      <c r="AU168" s="111"/>
      <c r="AV168" s="111"/>
      <c r="AW168" s="111"/>
      <c r="AX168" s="111"/>
      <c r="AY168" s="111"/>
      <c r="AZ168" s="111"/>
      <c r="BA168" s="111"/>
      <c r="BB168" s="111"/>
      <c r="BC168" s="111"/>
      <c r="BD168" s="111"/>
      <c r="BE168" s="111"/>
      <c r="BF168" s="111"/>
      <c r="BG168" s="111"/>
      <c r="BH168" s="111"/>
      <c r="BI168" s="111"/>
      <c r="BJ168" s="111"/>
      <c r="BK168" s="111"/>
      <c r="BL168" s="111"/>
      <c r="BM168" s="111"/>
      <c r="BN168" s="111"/>
      <c r="BO168" s="111"/>
      <c r="BP168" s="111"/>
      <c r="BQ168" s="111"/>
      <c r="BR168" s="111"/>
      <c r="BS168" s="111"/>
      <c r="BT168" s="111"/>
      <c r="BU168" s="111"/>
      <c r="BV168" s="111"/>
      <c r="BW168" s="111"/>
      <c r="BX168" s="111"/>
      <c r="BY168" s="111"/>
      <c r="BZ168" s="111"/>
      <c r="CA168" s="111"/>
    </row>
    <row r="169" spans="1:79" ht="20.100000000000001" customHeight="1" x14ac:dyDescent="0.3">
      <c r="A169" s="109" t="s">
        <v>132</v>
      </c>
      <c r="B169" s="110" t="s">
        <v>510</v>
      </c>
      <c r="C169" s="110">
        <v>234</v>
      </c>
      <c r="D169" s="111"/>
      <c r="E169" s="111"/>
      <c r="F169" s="111"/>
      <c r="G169" s="111"/>
      <c r="H169" s="111"/>
      <c r="I169" s="111"/>
      <c r="J169" s="111"/>
      <c r="K169" s="111"/>
      <c r="L169" s="111"/>
      <c r="M169" s="111"/>
      <c r="N169" s="111"/>
      <c r="O169" s="111"/>
      <c r="P169" s="111"/>
      <c r="Q169" s="111"/>
      <c r="R169" s="111"/>
      <c r="S169" s="111"/>
      <c r="T169" s="111"/>
      <c r="U169" s="111"/>
      <c r="V169" s="111"/>
      <c r="W169" s="111"/>
      <c r="X169" s="111"/>
      <c r="Y169" s="111"/>
      <c r="Z169" s="111"/>
      <c r="AA169" s="111"/>
      <c r="AB169" s="111"/>
      <c r="AC169" s="111"/>
      <c r="AD169" s="111"/>
      <c r="AE169" s="111"/>
      <c r="AF169" s="111"/>
      <c r="AG169" s="111"/>
      <c r="AH169" s="111"/>
      <c r="AI169" s="111"/>
      <c r="AJ169" s="111"/>
      <c r="AK169" s="111"/>
      <c r="AL169" s="111"/>
      <c r="AM169" s="111"/>
      <c r="AN169" s="111"/>
      <c r="AO169" s="111"/>
      <c r="AP169" s="111"/>
      <c r="AQ169" s="111"/>
      <c r="AR169" s="111"/>
      <c r="AS169" s="111"/>
      <c r="AT169" s="111"/>
      <c r="AU169" s="111"/>
      <c r="AV169" s="111"/>
      <c r="AW169" s="111"/>
      <c r="AX169" s="111"/>
      <c r="AY169" s="111"/>
      <c r="AZ169" s="111"/>
      <c r="BA169" s="111"/>
      <c r="BB169" s="111"/>
      <c r="BC169" s="111"/>
      <c r="BD169" s="111"/>
      <c r="BE169" s="111"/>
      <c r="BF169" s="111"/>
      <c r="BG169" s="111"/>
      <c r="BH169" s="111"/>
      <c r="BI169" s="111"/>
      <c r="BJ169" s="111"/>
      <c r="BK169" s="111"/>
      <c r="BL169" s="111"/>
      <c r="BM169" s="111"/>
      <c r="BN169" s="111"/>
      <c r="BO169" s="111"/>
      <c r="BP169" s="111"/>
      <c r="BQ169" s="111"/>
      <c r="BR169" s="111"/>
      <c r="BS169" s="111"/>
      <c r="BT169" s="111"/>
      <c r="BU169" s="111"/>
      <c r="BV169" s="111"/>
      <c r="BW169" s="111"/>
      <c r="BX169" s="111"/>
      <c r="BY169" s="111"/>
      <c r="BZ169" s="111"/>
      <c r="CA169" s="111"/>
    </row>
    <row r="170" spans="1:79" ht="20.100000000000001" customHeight="1" x14ac:dyDescent="0.3">
      <c r="A170" s="109" t="s">
        <v>133</v>
      </c>
      <c r="B170" s="110" t="s">
        <v>675</v>
      </c>
      <c r="C170" s="110">
        <v>235</v>
      </c>
      <c r="D170" s="111"/>
      <c r="E170" s="111">
        <v>1</v>
      </c>
      <c r="F170" s="111">
        <v>1</v>
      </c>
      <c r="G170" s="111"/>
      <c r="H170" s="111"/>
      <c r="I170" s="111">
        <v>6</v>
      </c>
      <c r="J170" s="111"/>
      <c r="K170" s="111"/>
      <c r="L170" s="111">
        <v>6</v>
      </c>
      <c r="M170" s="111"/>
      <c r="N170" s="111"/>
      <c r="O170" s="111">
        <v>1</v>
      </c>
      <c r="P170" s="111"/>
      <c r="Q170" s="111"/>
      <c r="R170" s="111"/>
      <c r="S170" s="111"/>
      <c r="T170" s="111"/>
      <c r="U170" s="111"/>
      <c r="V170" s="111"/>
      <c r="W170" s="111">
        <v>1</v>
      </c>
      <c r="X170" s="111"/>
      <c r="Y170" s="111">
        <v>5</v>
      </c>
      <c r="Z170" s="111"/>
      <c r="AA170" s="111"/>
      <c r="AB170" s="111"/>
      <c r="AC170" s="111"/>
      <c r="AD170" s="111">
        <v>1</v>
      </c>
      <c r="AE170" s="111"/>
      <c r="AF170" s="111"/>
      <c r="AG170" s="111"/>
      <c r="AH170" s="111"/>
      <c r="AI170" s="111"/>
      <c r="AJ170" s="111"/>
      <c r="AK170" s="111"/>
      <c r="AL170" s="111"/>
      <c r="AM170" s="111"/>
      <c r="AN170" s="111"/>
      <c r="AO170" s="111">
        <v>3</v>
      </c>
      <c r="AP170" s="111">
        <v>2</v>
      </c>
      <c r="AQ170" s="111">
        <v>1</v>
      </c>
      <c r="AR170" s="111"/>
      <c r="AS170" s="111"/>
      <c r="AT170" s="111"/>
      <c r="AU170" s="111"/>
      <c r="AV170" s="111"/>
      <c r="AW170" s="111">
        <v>6</v>
      </c>
      <c r="AX170" s="111"/>
      <c r="AY170" s="111">
        <v>6</v>
      </c>
      <c r="AZ170" s="111"/>
      <c r="BA170" s="111"/>
      <c r="BB170" s="111"/>
      <c r="BC170" s="111"/>
      <c r="BD170" s="111"/>
      <c r="BE170" s="111"/>
      <c r="BF170" s="111"/>
      <c r="BG170" s="111"/>
      <c r="BH170" s="111"/>
      <c r="BI170" s="111"/>
      <c r="BJ170" s="111"/>
      <c r="BK170" s="111"/>
      <c r="BL170" s="111"/>
      <c r="BM170" s="111"/>
      <c r="BN170" s="111"/>
      <c r="BO170" s="111"/>
      <c r="BP170" s="111"/>
      <c r="BQ170" s="111"/>
      <c r="BR170" s="111"/>
      <c r="BS170" s="111"/>
      <c r="BT170" s="111"/>
      <c r="BU170" s="111">
        <v>7</v>
      </c>
      <c r="BV170" s="111"/>
      <c r="BW170" s="111"/>
      <c r="BX170" s="111"/>
      <c r="BY170" s="111">
        <v>6</v>
      </c>
      <c r="BZ170" s="111"/>
      <c r="CA170" s="111"/>
    </row>
    <row r="171" spans="1:79" ht="20.100000000000001" customHeight="1" x14ac:dyDescent="0.3">
      <c r="A171" s="109" t="s">
        <v>776</v>
      </c>
      <c r="B171" s="110" t="s">
        <v>777</v>
      </c>
      <c r="C171" s="110">
        <v>235.1</v>
      </c>
      <c r="D171" s="111"/>
      <c r="E171" s="111"/>
      <c r="F171" s="111"/>
      <c r="G171" s="111"/>
      <c r="H171" s="111"/>
      <c r="I171" s="111"/>
      <c r="J171" s="111"/>
      <c r="K171" s="111"/>
      <c r="L171" s="111"/>
      <c r="M171" s="111"/>
      <c r="N171" s="111"/>
      <c r="O171" s="111"/>
      <c r="P171" s="111"/>
      <c r="Q171" s="111"/>
      <c r="R171" s="111"/>
      <c r="S171" s="111"/>
      <c r="T171" s="111"/>
      <c r="U171" s="111"/>
      <c r="V171" s="111"/>
      <c r="W171" s="111"/>
      <c r="X171" s="111"/>
      <c r="Y171" s="111"/>
      <c r="Z171" s="111"/>
      <c r="AA171" s="111"/>
      <c r="AB171" s="111"/>
      <c r="AC171" s="111"/>
      <c r="AD171" s="111"/>
      <c r="AE171" s="111"/>
      <c r="AF171" s="111"/>
      <c r="AG171" s="111"/>
      <c r="AH171" s="111"/>
      <c r="AI171" s="111"/>
      <c r="AJ171" s="111"/>
      <c r="AK171" s="111"/>
      <c r="AL171" s="111"/>
      <c r="AM171" s="111"/>
      <c r="AN171" s="111"/>
      <c r="AO171" s="111"/>
      <c r="AP171" s="111"/>
      <c r="AQ171" s="111"/>
      <c r="AR171" s="111"/>
      <c r="AS171" s="111"/>
      <c r="AT171" s="111"/>
      <c r="AU171" s="111"/>
      <c r="AV171" s="111"/>
      <c r="AW171" s="111"/>
      <c r="AX171" s="111"/>
      <c r="AY171" s="111"/>
      <c r="AZ171" s="111"/>
      <c r="BA171" s="111"/>
      <c r="BB171" s="111"/>
      <c r="BC171" s="111"/>
      <c r="BD171" s="111"/>
      <c r="BE171" s="111"/>
      <c r="BF171" s="111"/>
      <c r="BG171" s="111"/>
      <c r="BH171" s="111"/>
      <c r="BI171" s="111"/>
      <c r="BJ171" s="111"/>
      <c r="BK171" s="111"/>
      <c r="BL171" s="111"/>
      <c r="BM171" s="111"/>
      <c r="BN171" s="111"/>
      <c r="BO171" s="111"/>
      <c r="BP171" s="111"/>
      <c r="BQ171" s="111"/>
      <c r="BR171" s="111"/>
      <c r="BS171" s="111"/>
      <c r="BT171" s="111"/>
      <c r="BU171" s="111"/>
      <c r="BV171" s="111"/>
      <c r="BW171" s="111"/>
      <c r="BX171" s="111"/>
      <c r="BY171" s="111"/>
      <c r="BZ171" s="111"/>
      <c r="CA171" s="111"/>
    </row>
    <row r="172" spans="1:79" ht="20.100000000000001" customHeight="1" x14ac:dyDescent="0.3">
      <c r="A172" s="109" t="s">
        <v>134</v>
      </c>
      <c r="B172" s="110" t="s">
        <v>676</v>
      </c>
      <c r="C172" s="110">
        <v>236</v>
      </c>
      <c r="D172" s="111"/>
      <c r="E172" s="111"/>
      <c r="F172" s="111"/>
      <c r="G172" s="111"/>
      <c r="H172" s="111"/>
      <c r="I172" s="111"/>
      <c r="J172" s="111"/>
      <c r="K172" s="111"/>
      <c r="L172" s="111"/>
      <c r="M172" s="111"/>
      <c r="N172" s="111"/>
      <c r="O172" s="111"/>
      <c r="P172" s="111"/>
      <c r="Q172" s="111"/>
      <c r="R172" s="111"/>
      <c r="S172" s="111"/>
      <c r="T172" s="111"/>
      <c r="U172" s="111"/>
      <c r="V172" s="111"/>
      <c r="W172" s="111"/>
      <c r="X172" s="111"/>
      <c r="Y172" s="111"/>
      <c r="Z172" s="111"/>
      <c r="AA172" s="111"/>
      <c r="AB172" s="111"/>
      <c r="AC172" s="111"/>
      <c r="AD172" s="111"/>
      <c r="AE172" s="111"/>
      <c r="AF172" s="111"/>
      <c r="AG172" s="111"/>
      <c r="AH172" s="111"/>
      <c r="AI172" s="111"/>
      <c r="AJ172" s="111"/>
      <c r="AK172" s="111"/>
      <c r="AL172" s="111"/>
      <c r="AM172" s="111"/>
      <c r="AN172" s="111"/>
      <c r="AO172" s="111"/>
      <c r="AP172" s="111"/>
      <c r="AQ172" s="111"/>
      <c r="AR172" s="111"/>
      <c r="AS172" s="111"/>
      <c r="AT172" s="111"/>
      <c r="AU172" s="111"/>
      <c r="AV172" s="111"/>
      <c r="AW172" s="111"/>
      <c r="AX172" s="111"/>
      <c r="AY172" s="111"/>
      <c r="AZ172" s="111"/>
      <c r="BA172" s="111"/>
      <c r="BB172" s="111"/>
      <c r="BC172" s="111"/>
      <c r="BD172" s="111"/>
      <c r="BE172" s="111"/>
      <c r="BF172" s="111"/>
      <c r="BG172" s="111"/>
      <c r="BH172" s="111"/>
      <c r="BI172" s="111"/>
      <c r="BJ172" s="111"/>
      <c r="BK172" s="111"/>
      <c r="BL172" s="111"/>
      <c r="BM172" s="111"/>
      <c r="BN172" s="111"/>
      <c r="BO172" s="111"/>
      <c r="BP172" s="111"/>
      <c r="BQ172" s="111"/>
      <c r="BR172" s="111"/>
      <c r="BS172" s="111"/>
      <c r="BT172" s="111"/>
      <c r="BU172" s="111"/>
      <c r="BV172" s="111"/>
      <c r="BW172" s="111"/>
      <c r="BX172" s="111"/>
      <c r="BY172" s="111"/>
      <c r="BZ172" s="111"/>
      <c r="CA172" s="111"/>
    </row>
    <row r="173" spans="1:79" ht="20.100000000000001" customHeight="1" x14ac:dyDescent="0.3">
      <c r="A173" s="109" t="s">
        <v>135</v>
      </c>
      <c r="B173" s="110" t="s">
        <v>583</v>
      </c>
      <c r="C173" s="110">
        <v>237</v>
      </c>
      <c r="D173" s="111"/>
      <c r="E173" s="111"/>
      <c r="F173" s="111"/>
      <c r="G173" s="111"/>
      <c r="H173" s="111"/>
      <c r="I173" s="111"/>
      <c r="J173" s="111"/>
      <c r="K173" s="111"/>
      <c r="L173" s="111"/>
      <c r="M173" s="111"/>
      <c r="N173" s="111"/>
      <c r="O173" s="111"/>
      <c r="P173" s="111"/>
      <c r="Q173" s="111"/>
      <c r="R173" s="111"/>
      <c r="S173" s="111"/>
      <c r="T173" s="111"/>
      <c r="U173" s="111"/>
      <c r="V173" s="111"/>
      <c r="W173" s="111"/>
      <c r="X173" s="111"/>
      <c r="Y173" s="111"/>
      <c r="Z173" s="111"/>
      <c r="AA173" s="111"/>
      <c r="AB173" s="111"/>
      <c r="AC173" s="111"/>
      <c r="AD173" s="111"/>
      <c r="AE173" s="111"/>
      <c r="AF173" s="111"/>
      <c r="AG173" s="111"/>
      <c r="AH173" s="111"/>
      <c r="AI173" s="111"/>
      <c r="AJ173" s="111"/>
      <c r="AK173" s="111"/>
      <c r="AL173" s="111"/>
      <c r="AM173" s="111"/>
      <c r="AN173" s="111"/>
      <c r="AO173" s="111"/>
      <c r="AP173" s="111"/>
      <c r="AQ173" s="111"/>
      <c r="AR173" s="111"/>
      <c r="AS173" s="111"/>
      <c r="AT173" s="111"/>
      <c r="AU173" s="111"/>
      <c r="AV173" s="111"/>
      <c r="AW173" s="111"/>
      <c r="AX173" s="111"/>
      <c r="AY173" s="111"/>
      <c r="AZ173" s="111"/>
      <c r="BA173" s="111"/>
      <c r="BB173" s="111"/>
      <c r="BC173" s="111"/>
      <c r="BD173" s="111"/>
      <c r="BE173" s="111"/>
      <c r="BF173" s="111"/>
      <c r="BG173" s="111"/>
      <c r="BH173" s="111"/>
      <c r="BI173" s="111"/>
      <c r="BJ173" s="111"/>
      <c r="BK173" s="111"/>
      <c r="BL173" s="111"/>
      <c r="BM173" s="111"/>
      <c r="BN173" s="111"/>
      <c r="BO173" s="111"/>
      <c r="BP173" s="111"/>
      <c r="BQ173" s="111"/>
      <c r="BR173" s="111"/>
      <c r="BS173" s="111"/>
      <c r="BT173" s="111"/>
      <c r="BU173" s="111"/>
      <c r="BV173" s="111"/>
      <c r="BW173" s="111"/>
      <c r="BX173" s="111"/>
      <c r="BY173" s="111"/>
      <c r="BZ173" s="111"/>
      <c r="CA173" s="111"/>
    </row>
    <row r="174" spans="1:79" ht="20.100000000000001" customHeight="1" x14ac:dyDescent="0.3">
      <c r="A174" s="109" t="s">
        <v>136</v>
      </c>
      <c r="B174" s="110" t="s">
        <v>584</v>
      </c>
      <c r="C174" s="110">
        <v>238</v>
      </c>
      <c r="D174" s="111"/>
      <c r="E174" s="111"/>
      <c r="F174" s="111"/>
      <c r="G174" s="111"/>
      <c r="H174" s="111"/>
      <c r="I174" s="111"/>
      <c r="J174" s="111"/>
      <c r="K174" s="111"/>
      <c r="L174" s="111"/>
      <c r="M174" s="111"/>
      <c r="N174" s="111"/>
      <c r="O174" s="111"/>
      <c r="P174" s="111"/>
      <c r="Q174" s="111"/>
      <c r="R174" s="111"/>
      <c r="S174" s="111"/>
      <c r="T174" s="111"/>
      <c r="U174" s="111"/>
      <c r="V174" s="111"/>
      <c r="W174" s="111"/>
      <c r="X174" s="111"/>
      <c r="Y174" s="111"/>
      <c r="Z174" s="111"/>
      <c r="AA174" s="111"/>
      <c r="AB174" s="111"/>
      <c r="AC174" s="111"/>
      <c r="AD174" s="111"/>
      <c r="AE174" s="111"/>
      <c r="AF174" s="111"/>
      <c r="AG174" s="111"/>
      <c r="AH174" s="111"/>
      <c r="AI174" s="111"/>
      <c r="AJ174" s="111"/>
      <c r="AK174" s="111"/>
      <c r="AL174" s="111"/>
      <c r="AM174" s="111"/>
      <c r="AN174" s="111"/>
      <c r="AO174" s="111"/>
      <c r="AP174" s="111"/>
      <c r="AQ174" s="111"/>
      <c r="AR174" s="111"/>
      <c r="AS174" s="111"/>
      <c r="AT174" s="111"/>
      <c r="AU174" s="111"/>
      <c r="AV174" s="111"/>
      <c r="AW174" s="111"/>
      <c r="AX174" s="111"/>
      <c r="AY174" s="111"/>
      <c r="AZ174" s="111"/>
      <c r="BA174" s="111"/>
      <c r="BB174" s="111"/>
      <c r="BC174" s="111"/>
      <c r="BD174" s="111"/>
      <c r="BE174" s="111"/>
      <c r="BF174" s="111"/>
      <c r="BG174" s="111"/>
      <c r="BH174" s="111"/>
      <c r="BI174" s="111"/>
      <c r="BJ174" s="111"/>
      <c r="BK174" s="111"/>
      <c r="BL174" s="111"/>
      <c r="BM174" s="111"/>
      <c r="BN174" s="111"/>
      <c r="BO174" s="111"/>
      <c r="BP174" s="111"/>
      <c r="BQ174" s="111"/>
      <c r="BR174" s="111"/>
      <c r="BS174" s="111"/>
      <c r="BT174" s="111"/>
      <c r="BU174" s="111"/>
      <c r="BV174" s="111"/>
      <c r="BW174" s="111"/>
      <c r="BX174" s="111"/>
      <c r="BY174" s="111"/>
      <c r="BZ174" s="111"/>
      <c r="CA174" s="111"/>
    </row>
    <row r="175" spans="1:79" ht="20.100000000000001" customHeight="1" x14ac:dyDescent="0.3">
      <c r="A175" s="109" t="s">
        <v>137</v>
      </c>
      <c r="B175" s="110" t="s">
        <v>585</v>
      </c>
      <c r="C175" s="110">
        <v>239</v>
      </c>
      <c r="D175" s="111"/>
      <c r="E175" s="111"/>
      <c r="F175" s="111"/>
      <c r="G175" s="111"/>
      <c r="H175" s="111"/>
      <c r="I175" s="111"/>
      <c r="J175" s="111"/>
      <c r="K175" s="111"/>
      <c r="L175" s="111"/>
      <c r="M175" s="111"/>
      <c r="N175" s="111"/>
      <c r="O175" s="111"/>
      <c r="P175" s="111"/>
      <c r="Q175" s="111"/>
      <c r="R175" s="111"/>
      <c r="S175" s="111"/>
      <c r="T175" s="111"/>
      <c r="U175" s="111"/>
      <c r="V175" s="111"/>
      <c r="W175" s="111"/>
      <c r="X175" s="111"/>
      <c r="Y175" s="111"/>
      <c r="Z175" s="111"/>
      <c r="AA175" s="111"/>
      <c r="AB175" s="111"/>
      <c r="AC175" s="111"/>
      <c r="AD175" s="111"/>
      <c r="AE175" s="111"/>
      <c r="AF175" s="111"/>
      <c r="AG175" s="111"/>
      <c r="AH175" s="111"/>
      <c r="AI175" s="111"/>
      <c r="AJ175" s="111"/>
      <c r="AK175" s="111"/>
      <c r="AL175" s="111"/>
      <c r="AM175" s="111"/>
      <c r="AN175" s="111"/>
      <c r="AO175" s="111"/>
      <c r="AP175" s="111"/>
      <c r="AQ175" s="111"/>
      <c r="AR175" s="111"/>
      <c r="AS175" s="111"/>
      <c r="AT175" s="111"/>
      <c r="AU175" s="111"/>
      <c r="AV175" s="111"/>
      <c r="AW175" s="111"/>
      <c r="AX175" s="111"/>
      <c r="AY175" s="111"/>
      <c r="AZ175" s="111"/>
      <c r="BA175" s="111"/>
      <c r="BB175" s="111"/>
      <c r="BC175" s="111"/>
      <c r="BD175" s="111"/>
      <c r="BE175" s="111"/>
      <c r="BF175" s="111"/>
      <c r="BG175" s="111"/>
      <c r="BH175" s="111"/>
      <c r="BI175" s="111"/>
      <c r="BJ175" s="111"/>
      <c r="BK175" s="111"/>
      <c r="BL175" s="111"/>
      <c r="BM175" s="111"/>
      <c r="BN175" s="111"/>
      <c r="BO175" s="111"/>
      <c r="BP175" s="111"/>
      <c r="BQ175" s="111"/>
      <c r="BR175" s="111"/>
      <c r="BS175" s="111"/>
      <c r="BT175" s="111"/>
      <c r="BU175" s="111"/>
      <c r="BV175" s="111"/>
      <c r="BW175" s="111"/>
      <c r="BX175" s="111"/>
      <c r="BY175" s="111"/>
      <c r="BZ175" s="111"/>
      <c r="CA175" s="111"/>
    </row>
    <row r="176" spans="1:79" ht="20.100000000000001" customHeight="1" x14ac:dyDescent="0.3">
      <c r="A176" s="109" t="s">
        <v>138</v>
      </c>
      <c r="B176" s="110" t="s">
        <v>677</v>
      </c>
      <c r="C176" s="110">
        <v>240</v>
      </c>
      <c r="D176" s="111"/>
      <c r="E176" s="111"/>
      <c r="F176" s="111"/>
      <c r="G176" s="111"/>
      <c r="H176" s="111"/>
      <c r="I176" s="111"/>
      <c r="J176" s="111"/>
      <c r="K176" s="111"/>
      <c r="L176" s="111"/>
      <c r="M176" s="111"/>
      <c r="N176" s="111"/>
      <c r="O176" s="111"/>
      <c r="P176" s="111"/>
      <c r="Q176" s="111"/>
      <c r="R176" s="111"/>
      <c r="S176" s="111"/>
      <c r="T176" s="111"/>
      <c r="U176" s="111"/>
      <c r="V176" s="111"/>
      <c r="W176" s="111"/>
      <c r="X176" s="111"/>
      <c r="Y176" s="111"/>
      <c r="Z176" s="111"/>
      <c r="AA176" s="111"/>
      <c r="AB176" s="111"/>
      <c r="AC176" s="111"/>
      <c r="AD176" s="111"/>
      <c r="AE176" s="111"/>
      <c r="AF176" s="111"/>
      <c r="AG176" s="111"/>
      <c r="AH176" s="111"/>
      <c r="AI176" s="111"/>
      <c r="AJ176" s="111"/>
      <c r="AK176" s="111"/>
      <c r="AL176" s="111"/>
      <c r="AM176" s="111"/>
      <c r="AN176" s="111"/>
      <c r="AO176" s="111"/>
      <c r="AP176" s="111"/>
      <c r="AQ176" s="111"/>
      <c r="AR176" s="111"/>
      <c r="AS176" s="111"/>
      <c r="AT176" s="111"/>
      <c r="AU176" s="111"/>
      <c r="AV176" s="111"/>
      <c r="AW176" s="111"/>
      <c r="AX176" s="111"/>
      <c r="AY176" s="111"/>
      <c r="AZ176" s="111"/>
      <c r="BA176" s="111"/>
      <c r="BB176" s="111"/>
      <c r="BC176" s="111"/>
      <c r="BD176" s="111"/>
      <c r="BE176" s="111"/>
      <c r="BF176" s="111"/>
      <c r="BG176" s="111"/>
      <c r="BH176" s="111"/>
      <c r="BI176" s="111"/>
      <c r="BJ176" s="111"/>
      <c r="BK176" s="111"/>
      <c r="BL176" s="111"/>
      <c r="BM176" s="111"/>
      <c r="BN176" s="111"/>
      <c r="BO176" s="111"/>
      <c r="BP176" s="111"/>
      <c r="BQ176" s="111"/>
      <c r="BR176" s="111"/>
      <c r="BS176" s="111"/>
      <c r="BT176" s="111"/>
      <c r="BU176" s="111"/>
      <c r="BV176" s="111"/>
      <c r="BW176" s="111"/>
      <c r="BX176" s="111"/>
      <c r="BY176" s="111"/>
      <c r="BZ176" s="111"/>
      <c r="CA176" s="111"/>
    </row>
    <row r="177" spans="1:79" ht="20.100000000000001" customHeight="1" x14ac:dyDescent="0.3">
      <c r="A177" s="109" t="s">
        <v>778</v>
      </c>
      <c r="B177" s="110" t="s">
        <v>779</v>
      </c>
      <c r="C177" s="110">
        <v>240.1</v>
      </c>
      <c r="D177" s="111"/>
      <c r="E177" s="111"/>
      <c r="F177" s="111"/>
      <c r="G177" s="111"/>
      <c r="H177" s="111"/>
      <c r="I177" s="111"/>
      <c r="J177" s="111"/>
      <c r="K177" s="111"/>
      <c r="L177" s="111"/>
      <c r="M177" s="111"/>
      <c r="N177" s="111"/>
      <c r="O177" s="111"/>
      <c r="P177" s="111"/>
      <c r="Q177" s="111"/>
      <c r="R177" s="111"/>
      <c r="S177" s="111"/>
      <c r="T177" s="111"/>
      <c r="U177" s="111"/>
      <c r="V177" s="111"/>
      <c r="W177" s="111"/>
      <c r="X177" s="111"/>
      <c r="Y177" s="111"/>
      <c r="Z177" s="111"/>
      <c r="AA177" s="111"/>
      <c r="AB177" s="111"/>
      <c r="AC177" s="111"/>
      <c r="AD177" s="111"/>
      <c r="AE177" s="111"/>
      <c r="AF177" s="111"/>
      <c r="AG177" s="111"/>
      <c r="AH177" s="111"/>
      <c r="AI177" s="111"/>
      <c r="AJ177" s="111"/>
      <c r="AK177" s="111"/>
      <c r="AL177" s="111"/>
      <c r="AM177" s="111"/>
      <c r="AN177" s="111"/>
      <c r="AO177" s="111"/>
      <c r="AP177" s="111"/>
      <c r="AQ177" s="111"/>
      <c r="AR177" s="111"/>
      <c r="AS177" s="111"/>
      <c r="AT177" s="111"/>
      <c r="AU177" s="111"/>
      <c r="AV177" s="111"/>
      <c r="AW177" s="111"/>
      <c r="AX177" s="111"/>
      <c r="AY177" s="111"/>
      <c r="AZ177" s="111"/>
      <c r="BA177" s="111"/>
      <c r="BB177" s="111"/>
      <c r="BC177" s="111"/>
      <c r="BD177" s="111"/>
      <c r="BE177" s="111"/>
      <c r="BF177" s="111"/>
      <c r="BG177" s="111"/>
      <c r="BH177" s="111"/>
      <c r="BI177" s="111"/>
      <c r="BJ177" s="111"/>
      <c r="BK177" s="111"/>
      <c r="BL177" s="111"/>
      <c r="BM177" s="111"/>
      <c r="BN177" s="111"/>
      <c r="BO177" s="111"/>
      <c r="BP177" s="111"/>
      <c r="BQ177" s="111"/>
      <c r="BR177" s="111"/>
      <c r="BS177" s="111"/>
      <c r="BT177" s="111"/>
      <c r="BU177" s="111"/>
      <c r="BV177" s="111"/>
      <c r="BW177" s="111"/>
      <c r="BX177" s="111"/>
      <c r="BY177" s="111"/>
      <c r="BZ177" s="111"/>
      <c r="CA177" s="111"/>
    </row>
    <row r="178" spans="1:79" ht="20.100000000000001" customHeight="1" x14ac:dyDescent="0.3">
      <c r="A178" s="109" t="s">
        <v>139</v>
      </c>
      <c r="B178" s="110" t="s">
        <v>678</v>
      </c>
      <c r="C178" s="110">
        <v>241</v>
      </c>
      <c r="D178" s="111"/>
      <c r="E178" s="111"/>
      <c r="F178" s="111"/>
      <c r="G178" s="111"/>
      <c r="H178" s="111"/>
      <c r="I178" s="111"/>
      <c r="J178" s="111"/>
      <c r="K178" s="111"/>
      <c r="L178" s="111"/>
      <c r="M178" s="111"/>
      <c r="N178" s="111"/>
      <c r="O178" s="111"/>
      <c r="P178" s="111"/>
      <c r="Q178" s="111"/>
      <c r="R178" s="111"/>
      <c r="S178" s="111"/>
      <c r="T178" s="111"/>
      <c r="U178" s="111"/>
      <c r="V178" s="111"/>
      <c r="W178" s="111"/>
      <c r="X178" s="111"/>
      <c r="Y178" s="111"/>
      <c r="Z178" s="111"/>
      <c r="AA178" s="111"/>
      <c r="AB178" s="111"/>
      <c r="AC178" s="111"/>
      <c r="AD178" s="111"/>
      <c r="AE178" s="111"/>
      <c r="AF178" s="111"/>
      <c r="AG178" s="111"/>
      <c r="AH178" s="111"/>
      <c r="AI178" s="111"/>
      <c r="AJ178" s="111"/>
      <c r="AK178" s="111"/>
      <c r="AL178" s="111"/>
      <c r="AM178" s="111"/>
      <c r="AN178" s="111"/>
      <c r="AO178" s="111"/>
      <c r="AP178" s="111"/>
      <c r="AQ178" s="111"/>
      <c r="AR178" s="111"/>
      <c r="AS178" s="111"/>
      <c r="AT178" s="111"/>
      <c r="AU178" s="111"/>
      <c r="AV178" s="111"/>
      <c r="AW178" s="111"/>
      <c r="AX178" s="111"/>
      <c r="AY178" s="111"/>
      <c r="AZ178" s="111"/>
      <c r="BA178" s="111"/>
      <c r="BB178" s="111"/>
      <c r="BC178" s="111"/>
      <c r="BD178" s="111"/>
      <c r="BE178" s="111"/>
      <c r="BF178" s="111"/>
      <c r="BG178" s="111"/>
      <c r="BH178" s="111"/>
      <c r="BI178" s="111"/>
      <c r="BJ178" s="111"/>
      <c r="BK178" s="111"/>
      <c r="BL178" s="111"/>
      <c r="BM178" s="111"/>
      <c r="BN178" s="111"/>
      <c r="BO178" s="111"/>
      <c r="BP178" s="111"/>
      <c r="BQ178" s="111"/>
      <c r="BR178" s="111"/>
      <c r="BS178" s="111"/>
      <c r="BT178" s="111"/>
      <c r="BU178" s="111"/>
      <c r="BV178" s="111"/>
      <c r="BW178" s="111"/>
      <c r="BX178" s="111"/>
      <c r="BY178" s="111"/>
      <c r="BZ178" s="111"/>
      <c r="CA178" s="111"/>
    </row>
    <row r="179" spans="1:79" ht="20.100000000000001" customHeight="1" x14ac:dyDescent="0.3">
      <c r="A179" s="109" t="s">
        <v>140</v>
      </c>
      <c r="B179" s="110" t="s">
        <v>455</v>
      </c>
      <c r="C179" s="110">
        <v>242</v>
      </c>
      <c r="E179" s="111">
        <v>2</v>
      </c>
      <c r="F179" s="111">
        <v>2</v>
      </c>
      <c r="G179" s="111"/>
      <c r="H179" s="111"/>
      <c r="I179" s="111">
        <v>4</v>
      </c>
      <c r="J179" s="111"/>
      <c r="K179" s="111"/>
      <c r="L179" s="111">
        <v>4</v>
      </c>
      <c r="M179" s="111"/>
      <c r="N179" s="111"/>
      <c r="O179" s="111"/>
      <c r="P179" s="111">
        <v>1</v>
      </c>
      <c r="Q179" s="111"/>
      <c r="R179" s="111">
        <v>1</v>
      </c>
      <c r="S179" s="111">
        <v>1</v>
      </c>
      <c r="T179" s="111"/>
      <c r="U179" s="111"/>
      <c r="V179" s="111"/>
      <c r="W179" s="111">
        <v>3</v>
      </c>
      <c r="X179" s="111"/>
      <c r="Y179" s="111">
        <v>1</v>
      </c>
      <c r="Z179" s="111"/>
      <c r="AA179" s="111"/>
      <c r="AB179" s="111"/>
      <c r="AC179" s="111"/>
      <c r="AD179" s="111">
        <v>1</v>
      </c>
      <c r="AE179" s="111"/>
      <c r="AF179" s="111"/>
      <c r="AG179" s="111"/>
      <c r="AH179" s="111"/>
      <c r="AI179" s="111"/>
      <c r="AJ179" s="111"/>
      <c r="AK179" s="111"/>
      <c r="AL179" s="111"/>
      <c r="AM179" s="111"/>
      <c r="AN179" s="111"/>
      <c r="AO179" s="111"/>
      <c r="AP179" s="111">
        <v>4</v>
      </c>
      <c r="AQ179" s="111"/>
      <c r="AR179" s="111"/>
      <c r="AS179" s="111"/>
      <c r="AT179" s="111"/>
      <c r="AU179" s="111"/>
      <c r="AV179" s="111"/>
      <c r="AW179" s="111">
        <v>4</v>
      </c>
      <c r="AX179" s="111"/>
      <c r="AY179" s="111">
        <v>4</v>
      </c>
      <c r="AZ179" s="111"/>
      <c r="BA179" s="111"/>
      <c r="BB179" s="111"/>
      <c r="BC179" s="111"/>
      <c r="BD179" s="111"/>
      <c r="BE179" s="111"/>
      <c r="BF179" s="111"/>
      <c r="BG179" s="111"/>
      <c r="BH179" s="111"/>
      <c r="BI179" s="111"/>
      <c r="BJ179" s="111"/>
      <c r="BK179" s="111"/>
      <c r="BL179" s="111"/>
      <c r="BM179" s="111"/>
      <c r="BN179" s="111"/>
      <c r="BO179" s="111"/>
      <c r="BP179" s="111"/>
      <c r="BQ179" s="111"/>
      <c r="BR179" s="111"/>
      <c r="BS179" s="111"/>
      <c r="BT179" s="111"/>
      <c r="BU179" s="111">
        <v>6</v>
      </c>
      <c r="BV179" s="111"/>
      <c r="BW179" s="111"/>
      <c r="BX179" s="111"/>
      <c r="BY179" s="111">
        <v>4</v>
      </c>
      <c r="BZ179" s="111"/>
      <c r="CA179" s="111"/>
    </row>
    <row r="180" spans="1:79" ht="20.100000000000001" customHeight="1" x14ac:dyDescent="0.3">
      <c r="A180" s="109" t="s">
        <v>141</v>
      </c>
      <c r="B180" s="110" t="s">
        <v>362</v>
      </c>
      <c r="C180" s="110">
        <v>243</v>
      </c>
      <c r="E180" s="111"/>
      <c r="F180" s="117"/>
      <c r="G180" s="111"/>
      <c r="H180" s="111"/>
      <c r="I180" s="111"/>
      <c r="J180" s="111"/>
      <c r="K180" s="111"/>
      <c r="L180" s="111"/>
      <c r="M180" s="111"/>
      <c r="N180" s="111"/>
      <c r="O180" s="111"/>
      <c r="P180" s="111"/>
      <c r="Q180" s="111"/>
      <c r="R180" s="111"/>
      <c r="S180" s="111"/>
      <c r="T180" s="111"/>
      <c r="U180" s="111"/>
      <c r="V180" s="111"/>
      <c r="W180" s="111"/>
      <c r="X180" s="111"/>
      <c r="Y180" s="111"/>
      <c r="Z180" s="111"/>
      <c r="AA180" s="111"/>
      <c r="AB180" s="111"/>
      <c r="AC180" s="111"/>
      <c r="AD180" s="111"/>
      <c r="AE180" s="111"/>
      <c r="AF180" s="111"/>
      <c r="AG180" s="111"/>
      <c r="AH180" s="111"/>
      <c r="AI180" s="111"/>
      <c r="AJ180" s="111"/>
      <c r="AK180" s="111"/>
      <c r="AL180" s="111"/>
      <c r="AM180" s="111"/>
      <c r="AN180" s="111"/>
      <c r="AO180" s="111"/>
      <c r="AP180" s="111"/>
      <c r="AQ180" s="111"/>
      <c r="AR180" s="111"/>
      <c r="AS180" s="111"/>
      <c r="AT180" s="111"/>
      <c r="AU180" s="111"/>
      <c r="AV180" s="111"/>
      <c r="AW180" s="111"/>
      <c r="AX180" s="111"/>
      <c r="AY180" s="111"/>
      <c r="AZ180" s="111"/>
      <c r="BA180" s="111"/>
      <c r="BB180" s="111"/>
      <c r="BC180" s="111"/>
      <c r="BD180" s="111"/>
      <c r="BE180" s="111"/>
      <c r="BF180" s="111"/>
      <c r="BG180" s="111"/>
      <c r="BH180" s="111"/>
      <c r="BI180" s="111"/>
      <c r="BJ180" s="111"/>
      <c r="BK180" s="111"/>
      <c r="BL180" s="111"/>
      <c r="BM180" s="111"/>
      <c r="BN180" s="111"/>
      <c r="BO180" s="111"/>
      <c r="BP180" s="111"/>
      <c r="BQ180" s="111"/>
      <c r="BR180" s="111"/>
      <c r="BS180" s="111"/>
      <c r="BT180" s="111"/>
      <c r="BU180" s="111"/>
      <c r="BV180" s="111"/>
      <c r="BW180" s="111"/>
      <c r="BX180" s="111"/>
      <c r="BY180" s="111"/>
      <c r="BZ180" s="111"/>
      <c r="CA180" s="111"/>
    </row>
    <row r="181" spans="1:79" ht="20.100000000000001" customHeight="1" x14ac:dyDescent="0.3">
      <c r="A181" s="109" t="s">
        <v>780</v>
      </c>
      <c r="B181" s="110" t="s">
        <v>781</v>
      </c>
      <c r="C181" s="110">
        <v>243.1</v>
      </c>
      <c r="E181" s="111">
        <v>12</v>
      </c>
      <c r="F181" s="117">
        <v>12</v>
      </c>
      <c r="G181" s="111"/>
      <c r="H181" s="111">
        <v>1</v>
      </c>
      <c r="I181" s="111">
        <v>63</v>
      </c>
      <c r="J181" s="111"/>
      <c r="K181" s="111"/>
      <c r="L181" s="111">
        <v>63</v>
      </c>
      <c r="M181" s="111"/>
      <c r="N181" s="111"/>
      <c r="O181" s="111">
        <v>2</v>
      </c>
      <c r="P181" s="111"/>
      <c r="Q181" s="111"/>
      <c r="R181" s="111"/>
      <c r="S181" s="111"/>
      <c r="T181" s="111"/>
      <c r="U181" s="111"/>
      <c r="V181" s="111"/>
      <c r="W181" s="111">
        <v>2</v>
      </c>
      <c r="X181" s="111"/>
      <c r="Y181" s="111">
        <v>61</v>
      </c>
      <c r="Z181" s="111"/>
      <c r="AA181" s="111"/>
      <c r="AB181" s="111"/>
      <c r="AC181" s="111"/>
      <c r="AD181" s="111">
        <v>2</v>
      </c>
      <c r="AE181" s="111"/>
      <c r="AF181" s="111"/>
      <c r="AG181" s="111"/>
      <c r="AH181" s="111"/>
      <c r="AI181" s="111"/>
      <c r="AJ181" s="111"/>
      <c r="AK181" s="111"/>
      <c r="AL181" s="111"/>
      <c r="AM181" s="111"/>
      <c r="AN181" s="111"/>
      <c r="AO181" s="111">
        <v>16</v>
      </c>
      <c r="AP181" s="111">
        <v>36</v>
      </c>
      <c r="AQ181" s="111">
        <v>11</v>
      </c>
      <c r="AR181" s="111">
        <v>1</v>
      </c>
      <c r="AS181" s="111">
        <v>1</v>
      </c>
      <c r="AT181" s="111">
        <v>9</v>
      </c>
      <c r="AU181" s="111"/>
      <c r="AV181" s="111"/>
      <c r="AW181" s="111">
        <v>52</v>
      </c>
      <c r="AX181" s="111"/>
      <c r="AY181" s="111">
        <v>63</v>
      </c>
      <c r="AZ181" s="111"/>
      <c r="BA181" s="111"/>
      <c r="BB181" s="111">
        <v>3</v>
      </c>
      <c r="BC181" s="111"/>
      <c r="BD181" s="111"/>
      <c r="BE181" s="111"/>
      <c r="BF181" s="111"/>
      <c r="BG181" s="111"/>
      <c r="BH181" s="111"/>
      <c r="BI181" s="111"/>
      <c r="BJ181" s="111"/>
      <c r="BK181" s="111"/>
      <c r="BL181" s="111"/>
      <c r="BM181" s="111"/>
      <c r="BN181" s="111"/>
      <c r="BO181" s="111"/>
      <c r="BP181" s="111"/>
      <c r="BQ181" s="111"/>
      <c r="BR181" s="111"/>
      <c r="BS181" s="111"/>
      <c r="BT181" s="111"/>
      <c r="BU181" s="111">
        <v>76</v>
      </c>
      <c r="BV181" s="111"/>
      <c r="BW181" s="111"/>
      <c r="BX181" s="111"/>
      <c r="BY181" s="111">
        <v>63</v>
      </c>
      <c r="BZ181" s="111"/>
      <c r="CA181" s="111"/>
    </row>
    <row r="182" spans="1:79" ht="20.100000000000001" customHeight="1" x14ac:dyDescent="0.3">
      <c r="A182" s="109" t="s">
        <v>142</v>
      </c>
      <c r="B182" s="110" t="s">
        <v>344</v>
      </c>
      <c r="C182" s="110">
        <v>244</v>
      </c>
      <c r="D182" s="111"/>
      <c r="E182" s="117"/>
      <c r="F182" s="111"/>
      <c r="G182" s="111"/>
      <c r="H182" s="111"/>
      <c r="I182" s="111"/>
      <c r="J182" s="111"/>
      <c r="K182" s="111"/>
      <c r="L182" s="111"/>
      <c r="M182" s="111"/>
      <c r="N182" s="111"/>
      <c r="O182" s="111"/>
      <c r="P182" s="111"/>
      <c r="Q182" s="111"/>
      <c r="R182" s="111"/>
      <c r="S182" s="111"/>
      <c r="T182" s="111"/>
      <c r="U182" s="111"/>
      <c r="V182" s="111"/>
      <c r="W182" s="111"/>
      <c r="X182" s="111"/>
      <c r="Y182" s="111"/>
      <c r="Z182" s="111"/>
      <c r="AA182" s="111"/>
      <c r="AB182" s="111"/>
      <c r="AC182" s="111"/>
      <c r="AD182" s="111"/>
      <c r="AE182" s="111"/>
      <c r="AF182" s="111"/>
      <c r="AG182" s="111"/>
      <c r="AH182" s="111"/>
      <c r="AI182" s="111"/>
      <c r="AJ182" s="111"/>
      <c r="AK182" s="111"/>
      <c r="AL182" s="111"/>
      <c r="AM182" s="111"/>
      <c r="AN182" s="111"/>
      <c r="AO182" s="111"/>
      <c r="AP182" s="111"/>
      <c r="AQ182" s="111"/>
      <c r="AR182" s="111"/>
      <c r="AS182" s="111"/>
      <c r="AT182" s="111"/>
      <c r="AU182" s="111"/>
      <c r="AV182" s="111"/>
      <c r="AW182" s="111"/>
      <c r="AX182" s="111"/>
      <c r="AY182" s="111"/>
      <c r="AZ182" s="111"/>
      <c r="BA182" s="111"/>
      <c r="BB182" s="111"/>
      <c r="BC182" s="111"/>
      <c r="BD182" s="111"/>
      <c r="BE182" s="111"/>
      <c r="BF182" s="111"/>
      <c r="BG182" s="111"/>
      <c r="BH182" s="111"/>
      <c r="BI182" s="111"/>
      <c r="BJ182" s="111"/>
      <c r="BK182" s="111"/>
      <c r="BL182" s="111"/>
      <c r="BM182" s="111"/>
      <c r="BN182" s="111"/>
      <c r="BO182" s="111"/>
      <c r="BP182" s="111"/>
      <c r="BQ182" s="111"/>
      <c r="BR182" s="111"/>
      <c r="BS182" s="111"/>
      <c r="BT182" s="111"/>
      <c r="BU182" s="111"/>
      <c r="BV182" s="111"/>
      <c r="BW182" s="111"/>
      <c r="BX182" s="111"/>
      <c r="BY182" s="111"/>
      <c r="BZ182" s="111"/>
      <c r="CA182" s="111"/>
    </row>
    <row r="183" spans="1:79" ht="20.100000000000001" customHeight="1" x14ac:dyDescent="0.3">
      <c r="A183" s="109" t="s">
        <v>143</v>
      </c>
      <c r="B183" s="110" t="s">
        <v>586</v>
      </c>
      <c r="C183" s="110">
        <v>245</v>
      </c>
      <c r="D183" s="112"/>
      <c r="E183" s="112"/>
      <c r="F183" s="111"/>
      <c r="G183" s="111"/>
      <c r="H183" s="111"/>
      <c r="I183" s="111"/>
      <c r="J183" s="111"/>
      <c r="K183" s="111"/>
      <c r="L183" s="111"/>
      <c r="M183" s="111"/>
      <c r="N183" s="111"/>
      <c r="O183" s="111"/>
      <c r="P183" s="111"/>
      <c r="Q183" s="111"/>
      <c r="R183" s="111"/>
      <c r="S183" s="111"/>
      <c r="T183" s="111"/>
      <c r="U183" s="111"/>
      <c r="V183" s="111"/>
      <c r="W183" s="111"/>
      <c r="X183" s="112"/>
      <c r="Y183" s="112"/>
      <c r="Z183" s="112"/>
      <c r="AA183" s="112"/>
      <c r="AB183" s="112"/>
      <c r="AC183" s="112"/>
      <c r="AD183" s="112"/>
      <c r="AE183" s="112"/>
      <c r="AF183" s="112"/>
      <c r="AG183" s="112"/>
      <c r="AH183" s="112"/>
      <c r="AI183" s="112"/>
      <c r="AJ183" s="112"/>
      <c r="AK183" s="112"/>
      <c r="AL183" s="112"/>
      <c r="AM183" s="112"/>
      <c r="AN183" s="112"/>
      <c r="AO183" s="112"/>
      <c r="AP183" s="112"/>
      <c r="AQ183" s="112"/>
      <c r="AR183" s="112"/>
      <c r="AS183" s="112"/>
      <c r="AT183" s="112"/>
      <c r="AU183" s="112"/>
      <c r="AV183" s="112"/>
      <c r="AW183" s="112"/>
      <c r="AX183" s="112"/>
      <c r="AY183" s="112"/>
      <c r="AZ183" s="112"/>
      <c r="BA183" s="112"/>
      <c r="BB183" s="112"/>
      <c r="BC183" s="112"/>
      <c r="BD183" s="112"/>
      <c r="BE183" s="112"/>
      <c r="BF183" s="111"/>
      <c r="BG183" s="112"/>
      <c r="BH183" s="112"/>
      <c r="BI183" s="112"/>
      <c r="BJ183" s="112"/>
      <c r="BK183" s="112"/>
      <c r="BL183" s="112"/>
      <c r="BM183" s="112"/>
      <c r="BN183" s="112"/>
      <c r="BO183" s="112"/>
      <c r="BP183" s="112"/>
      <c r="BQ183" s="112"/>
      <c r="BR183" s="112"/>
      <c r="BS183" s="111"/>
      <c r="BT183" s="112"/>
      <c r="BU183" s="112"/>
      <c r="BV183" s="112"/>
      <c r="BW183" s="112"/>
      <c r="BX183" s="112"/>
      <c r="BY183" s="111"/>
      <c r="BZ183" s="112"/>
      <c r="CA183" s="111"/>
    </row>
    <row r="184" spans="1:79" ht="20.100000000000001" customHeight="1" x14ac:dyDescent="0.3">
      <c r="A184" s="109" t="s">
        <v>144</v>
      </c>
      <c r="B184" s="110" t="s">
        <v>511</v>
      </c>
      <c r="C184" s="110">
        <v>246</v>
      </c>
      <c r="D184" s="111"/>
      <c r="E184" s="117"/>
      <c r="F184" s="111"/>
      <c r="G184" s="111"/>
      <c r="H184" s="111"/>
      <c r="I184" s="111"/>
      <c r="J184" s="111"/>
      <c r="K184" s="111"/>
      <c r="L184" s="111"/>
      <c r="M184" s="111"/>
      <c r="N184" s="111"/>
      <c r="O184" s="111"/>
      <c r="P184" s="111"/>
      <c r="Q184" s="111"/>
      <c r="R184" s="111"/>
      <c r="S184" s="111"/>
      <c r="T184" s="111"/>
      <c r="U184" s="111"/>
      <c r="V184" s="111"/>
      <c r="W184" s="111"/>
      <c r="X184" s="111"/>
      <c r="Y184" s="111"/>
      <c r="Z184" s="111"/>
      <c r="AA184" s="111"/>
      <c r="AB184" s="111"/>
      <c r="AC184" s="111"/>
      <c r="AD184" s="111"/>
      <c r="AE184" s="111"/>
      <c r="AF184" s="111"/>
      <c r="AG184" s="111"/>
      <c r="AH184" s="111"/>
      <c r="AI184" s="111"/>
      <c r="AJ184" s="111"/>
      <c r="AK184" s="111"/>
      <c r="AL184" s="111"/>
      <c r="AM184" s="111"/>
      <c r="AN184" s="111"/>
      <c r="AO184" s="111"/>
      <c r="AP184" s="111"/>
      <c r="AQ184" s="111"/>
      <c r="AR184" s="111"/>
      <c r="AS184" s="111"/>
      <c r="AT184" s="111"/>
      <c r="AU184" s="111"/>
      <c r="AV184" s="111"/>
      <c r="AW184" s="111"/>
      <c r="AX184" s="111"/>
      <c r="AY184" s="111"/>
      <c r="AZ184" s="111"/>
      <c r="BA184" s="111"/>
      <c r="BB184" s="111"/>
      <c r="BC184" s="111"/>
      <c r="BD184" s="111"/>
      <c r="BE184" s="111"/>
      <c r="BF184" s="111"/>
      <c r="BG184" s="111"/>
      <c r="BH184" s="111"/>
      <c r="BI184" s="111"/>
      <c r="BJ184" s="111"/>
      <c r="BK184" s="111"/>
      <c r="BL184" s="111"/>
      <c r="BM184" s="111"/>
      <c r="BN184" s="111"/>
      <c r="BO184" s="111"/>
      <c r="BP184" s="111"/>
      <c r="BQ184" s="111"/>
      <c r="BR184" s="111"/>
      <c r="BS184" s="111"/>
      <c r="BT184" s="111"/>
      <c r="BU184" s="111"/>
      <c r="BV184" s="111"/>
      <c r="BW184" s="111"/>
      <c r="BX184" s="111"/>
      <c r="BY184" s="111"/>
      <c r="BZ184" s="111"/>
      <c r="CA184" s="111"/>
    </row>
    <row r="185" spans="1:79" ht="20.100000000000001" customHeight="1" x14ac:dyDescent="0.3">
      <c r="A185" s="109" t="s">
        <v>145</v>
      </c>
      <c r="B185" s="110" t="s">
        <v>587</v>
      </c>
      <c r="C185" s="110">
        <v>247</v>
      </c>
      <c r="D185" s="111"/>
      <c r="E185" s="117"/>
      <c r="F185" s="111"/>
      <c r="G185" s="111"/>
      <c r="H185" s="111"/>
      <c r="I185" s="111"/>
      <c r="J185" s="111"/>
      <c r="K185" s="111"/>
      <c r="L185" s="111"/>
      <c r="M185" s="111"/>
      <c r="N185" s="111"/>
      <c r="O185" s="111"/>
      <c r="P185" s="111"/>
      <c r="Q185" s="111"/>
      <c r="R185" s="111"/>
      <c r="S185" s="111"/>
      <c r="T185" s="111"/>
      <c r="U185" s="111"/>
      <c r="V185" s="111"/>
      <c r="W185" s="111"/>
      <c r="X185" s="111"/>
      <c r="Y185" s="111"/>
      <c r="Z185" s="111"/>
      <c r="AA185" s="111"/>
      <c r="AB185" s="111"/>
      <c r="AC185" s="111"/>
      <c r="AD185" s="111"/>
      <c r="AE185" s="111"/>
      <c r="AF185" s="111"/>
      <c r="AG185" s="111"/>
      <c r="AH185" s="111"/>
      <c r="AI185" s="111"/>
      <c r="AJ185" s="111"/>
      <c r="AK185" s="111"/>
      <c r="AL185" s="111"/>
      <c r="AM185" s="111"/>
      <c r="AN185" s="111"/>
      <c r="AO185" s="111"/>
      <c r="AP185" s="111"/>
      <c r="AQ185" s="111"/>
      <c r="AR185" s="111"/>
      <c r="AS185" s="111"/>
      <c r="AT185" s="111"/>
      <c r="AU185" s="111"/>
      <c r="AV185" s="111"/>
      <c r="AW185" s="111"/>
      <c r="AX185" s="111"/>
      <c r="AY185" s="111"/>
      <c r="AZ185" s="111"/>
      <c r="BA185" s="111"/>
      <c r="BB185" s="111"/>
      <c r="BC185" s="111"/>
      <c r="BD185" s="111"/>
      <c r="BE185" s="111"/>
      <c r="BF185" s="111"/>
      <c r="BG185" s="111"/>
      <c r="BH185" s="111"/>
      <c r="BI185" s="111"/>
      <c r="BJ185" s="111"/>
      <c r="BK185" s="111"/>
      <c r="BL185" s="111"/>
      <c r="BM185" s="111"/>
      <c r="BN185" s="111"/>
      <c r="BO185" s="111"/>
      <c r="BP185" s="111"/>
      <c r="BQ185" s="111"/>
      <c r="BR185" s="111"/>
      <c r="BS185" s="111"/>
      <c r="BT185" s="111"/>
      <c r="BU185" s="111"/>
      <c r="BV185" s="111"/>
      <c r="BW185" s="111"/>
      <c r="BX185" s="111"/>
      <c r="BY185" s="111"/>
      <c r="BZ185" s="111"/>
      <c r="CA185" s="111"/>
    </row>
    <row r="186" spans="1:79" ht="20.100000000000001" customHeight="1" x14ac:dyDescent="0.3">
      <c r="A186" s="109" t="s">
        <v>146</v>
      </c>
      <c r="B186" s="110" t="s">
        <v>588</v>
      </c>
      <c r="C186" s="110">
        <v>248</v>
      </c>
      <c r="D186" s="111"/>
      <c r="E186" s="111"/>
      <c r="F186" s="111"/>
      <c r="G186" s="111"/>
      <c r="H186" s="111"/>
      <c r="I186" s="111"/>
      <c r="J186" s="111"/>
      <c r="K186" s="111"/>
      <c r="L186" s="111"/>
      <c r="M186" s="111"/>
      <c r="N186" s="111"/>
      <c r="O186" s="111"/>
      <c r="P186" s="111"/>
      <c r="Q186" s="111"/>
      <c r="R186" s="111"/>
      <c r="S186" s="111"/>
      <c r="T186" s="111"/>
      <c r="U186" s="111"/>
      <c r="V186" s="111"/>
      <c r="W186" s="111"/>
      <c r="X186" s="111"/>
      <c r="Y186" s="111"/>
      <c r="Z186" s="111"/>
      <c r="AA186" s="111"/>
      <c r="AB186" s="111"/>
      <c r="AC186" s="111"/>
      <c r="AD186" s="111"/>
      <c r="AE186" s="111"/>
      <c r="AF186" s="111"/>
      <c r="AG186" s="111"/>
      <c r="AH186" s="111"/>
      <c r="AI186" s="111"/>
      <c r="AJ186" s="111"/>
      <c r="AK186" s="111"/>
      <c r="AL186" s="111"/>
      <c r="AM186" s="111"/>
      <c r="AN186" s="111"/>
      <c r="AO186" s="111"/>
      <c r="AP186" s="111"/>
      <c r="AQ186" s="111"/>
      <c r="AR186" s="111"/>
      <c r="AS186" s="111"/>
      <c r="AT186" s="111"/>
      <c r="AU186" s="111"/>
      <c r="AV186" s="111"/>
      <c r="AW186" s="111"/>
      <c r="AX186" s="111"/>
      <c r="AY186" s="111"/>
      <c r="AZ186" s="111"/>
      <c r="BA186" s="111"/>
      <c r="BB186" s="111"/>
      <c r="BC186" s="111"/>
      <c r="BD186" s="111"/>
      <c r="BE186" s="111"/>
      <c r="BF186" s="111"/>
      <c r="BG186" s="111"/>
      <c r="BH186" s="111"/>
      <c r="BI186" s="111"/>
      <c r="BJ186" s="111"/>
      <c r="BK186" s="111"/>
      <c r="BL186" s="111"/>
      <c r="BM186" s="111"/>
      <c r="BN186" s="111"/>
      <c r="BO186" s="111"/>
      <c r="BP186" s="111"/>
      <c r="BQ186" s="111"/>
      <c r="BR186" s="111"/>
      <c r="BS186" s="111"/>
      <c r="BT186" s="111"/>
      <c r="BU186" s="111"/>
      <c r="BV186" s="111"/>
      <c r="BW186" s="111"/>
      <c r="BX186" s="111"/>
      <c r="BY186" s="111"/>
      <c r="BZ186" s="111"/>
      <c r="CA186" s="111"/>
    </row>
    <row r="187" spans="1:79" ht="20.100000000000001" customHeight="1" x14ac:dyDescent="0.3">
      <c r="A187" s="109" t="s">
        <v>147</v>
      </c>
      <c r="B187" s="110" t="s">
        <v>679</v>
      </c>
      <c r="C187" s="110">
        <v>249</v>
      </c>
      <c r="D187" s="111"/>
      <c r="E187" s="117"/>
      <c r="F187" s="111"/>
      <c r="G187" s="111"/>
      <c r="H187" s="111"/>
      <c r="I187" s="111"/>
      <c r="J187" s="111"/>
      <c r="K187" s="111"/>
      <c r="L187" s="111"/>
      <c r="M187" s="111"/>
      <c r="N187" s="111"/>
      <c r="O187" s="111"/>
      <c r="P187" s="111"/>
      <c r="Q187" s="111"/>
      <c r="R187" s="111"/>
      <c r="S187" s="111"/>
      <c r="T187" s="111"/>
      <c r="U187" s="111"/>
      <c r="V187" s="111"/>
      <c r="W187" s="111"/>
      <c r="X187" s="111"/>
      <c r="Y187" s="111"/>
      <c r="Z187" s="111"/>
      <c r="AA187" s="111"/>
      <c r="AB187" s="111"/>
      <c r="AC187" s="111"/>
      <c r="AD187" s="111"/>
      <c r="AE187" s="111"/>
      <c r="AF187" s="111"/>
      <c r="AG187" s="111"/>
      <c r="AH187" s="111"/>
      <c r="AI187" s="111"/>
      <c r="AJ187" s="111"/>
      <c r="AK187" s="111"/>
      <c r="AL187" s="111"/>
      <c r="AM187" s="111"/>
      <c r="AN187" s="111"/>
      <c r="AO187" s="111"/>
      <c r="AP187" s="111"/>
      <c r="AQ187" s="111"/>
      <c r="AR187" s="111"/>
      <c r="AS187" s="111"/>
      <c r="AT187" s="111"/>
      <c r="AU187" s="111"/>
      <c r="AV187" s="111"/>
      <c r="AW187" s="111"/>
      <c r="AX187" s="111"/>
      <c r="AY187" s="111"/>
      <c r="AZ187" s="111"/>
      <c r="BA187" s="111"/>
      <c r="BB187" s="111"/>
      <c r="BC187" s="111"/>
      <c r="BD187" s="111"/>
      <c r="BE187" s="111"/>
      <c r="BF187" s="111"/>
      <c r="BG187" s="111"/>
      <c r="BH187" s="111"/>
      <c r="BI187" s="111"/>
      <c r="BJ187" s="111"/>
      <c r="BK187" s="111"/>
      <c r="BL187" s="111"/>
      <c r="BM187" s="111"/>
      <c r="BN187" s="111"/>
      <c r="BO187" s="111"/>
      <c r="BP187" s="111"/>
      <c r="BQ187" s="111"/>
      <c r="BR187" s="111"/>
      <c r="BS187" s="111"/>
      <c r="BT187" s="111"/>
      <c r="BU187" s="111"/>
      <c r="BV187" s="111"/>
      <c r="BW187" s="111"/>
      <c r="BX187" s="111"/>
      <c r="BY187" s="111"/>
      <c r="BZ187" s="111"/>
      <c r="CA187" s="111"/>
    </row>
    <row r="188" spans="1:79" ht="20.100000000000001" customHeight="1" x14ac:dyDescent="0.3">
      <c r="A188" s="109" t="s">
        <v>148</v>
      </c>
      <c r="B188" s="110" t="s">
        <v>589</v>
      </c>
      <c r="C188" s="110">
        <v>250</v>
      </c>
      <c r="D188" s="111"/>
      <c r="E188" s="117"/>
      <c r="F188" s="111"/>
      <c r="G188" s="111"/>
      <c r="H188" s="111"/>
      <c r="I188" s="111"/>
      <c r="J188" s="111"/>
      <c r="K188" s="111"/>
      <c r="L188" s="111"/>
      <c r="M188" s="111"/>
      <c r="N188" s="111"/>
      <c r="O188" s="111"/>
      <c r="P188" s="111"/>
      <c r="Q188" s="111"/>
      <c r="R188" s="111"/>
      <c r="S188" s="111"/>
      <c r="T188" s="111"/>
      <c r="U188" s="111"/>
      <c r="V188" s="111"/>
      <c r="W188" s="111"/>
      <c r="X188" s="111"/>
      <c r="Y188" s="111"/>
      <c r="Z188" s="111"/>
      <c r="AA188" s="111"/>
      <c r="AB188" s="111"/>
      <c r="AC188" s="111"/>
      <c r="AD188" s="111"/>
      <c r="AE188" s="111"/>
      <c r="AF188" s="111"/>
      <c r="AG188" s="111"/>
      <c r="AH188" s="111"/>
      <c r="AI188" s="111"/>
      <c r="AJ188" s="111"/>
      <c r="AK188" s="111"/>
      <c r="AL188" s="111"/>
      <c r="AM188" s="111"/>
      <c r="AN188" s="111"/>
      <c r="AO188" s="111"/>
      <c r="AP188" s="111"/>
      <c r="AQ188" s="111"/>
      <c r="AR188" s="111"/>
      <c r="AS188" s="111"/>
      <c r="AT188" s="111"/>
      <c r="AU188" s="111"/>
      <c r="AV188" s="111"/>
      <c r="AW188" s="111"/>
      <c r="AX188" s="111"/>
      <c r="AY188" s="111"/>
      <c r="AZ188" s="111"/>
      <c r="BA188" s="111"/>
      <c r="BB188" s="111"/>
      <c r="BC188" s="111"/>
      <c r="BD188" s="111"/>
      <c r="BE188" s="111"/>
      <c r="BF188" s="111"/>
      <c r="BG188" s="111"/>
      <c r="BH188" s="111"/>
      <c r="BI188" s="111"/>
      <c r="BJ188" s="111"/>
      <c r="BK188" s="111"/>
      <c r="BL188" s="111"/>
      <c r="BM188" s="111"/>
      <c r="BN188" s="111"/>
      <c r="BO188" s="111"/>
      <c r="BP188" s="111"/>
      <c r="BQ188" s="111"/>
      <c r="BR188" s="111"/>
      <c r="BS188" s="111"/>
      <c r="BT188" s="111"/>
      <c r="BU188" s="111"/>
      <c r="BV188" s="111"/>
      <c r="BW188" s="111"/>
      <c r="BX188" s="111"/>
      <c r="BY188" s="111"/>
      <c r="BZ188" s="111"/>
      <c r="CA188" s="111"/>
    </row>
    <row r="189" spans="1:79" ht="20.100000000000001" customHeight="1" x14ac:dyDescent="0.3">
      <c r="A189" s="109" t="s">
        <v>149</v>
      </c>
      <c r="B189" s="110" t="s">
        <v>423</v>
      </c>
      <c r="C189" s="110"/>
      <c r="D189" s="44"/>
      <c r="E189" s="44"/>
      <c r="F189" s="44"/>
      <c r="G189" s="44"/>
      <c r="H189" s="44"/>
      <c r="I189" s="44"/>
      <c r="J189" s="44"/>
      <c r="K189" s="44"/>
      <c r="L189" s="44"/>
      <c r="M189" s="44"/>
      <c r="N189" s="44"/>
      <c r="O189" s="44"/>
      <c r="P189" s="44"/>
      <c r="Q189" s="44"/>
      <c r="R189" s="44"/>
      <c r="S189" s="44"/>
      <c r="T189" s="44"/>
      <c r="U189" s="44"/>
      <c r="V189" s="44"/>
      <c r="W189" s="44"/>
      <c r="X189" s="44"/>
      <c r="Y189" s="44"/>
      <c r="Z189" s="44"/>
      <c r="AA189" s="44"/>
      <c r="AB189" s="44"/>
      <c r="AC189" s="44"/>
      <c r="AD189" s="44"/>
      <c r="AE189" s="44"/>
      <c r="AF189" s="44"/>
      <c r="AG189" s="44"/>
      <c r="AH189" s="44"/>
      <c r="AI189" s="44"/>
      <c r="AJ189" s="44"/>
      <c r="AK189" s="44"/>
      <c r="AL189" s="44"/>
      <c r="AM189" s="44"/>
      <c r="AN189" s="44"/>
      <c r="AO189" s="44"/>
      <c r="AP189" s="44"/>
      <c r="AQ189" s="44"/>
      <c r="AR189" s="44"/>
      <c r="AS189" s="44"/>
      <c r="AT189" s="44"/>
      <c r="AU189" s="44"/>
      <c r="AV189" s="44"/>
      <c r="AW189" s="44"/>
      <c r="AX189" s="44"/>
      <c r="AY189" s="44"/>
      <c r="AZ189" s="44"/>
      <c r="BA189" s="44"/>
      <c r="BB189" s="44"/>
      <c r="BC189" s="44"/>
      <c r="BD189" s="44"/>
      <c r="BE189" s="44"/>
      <c r="BF189" s="44"/>
      <c r="BG189" s="44"/>
      <c r="BH189" s="44"/>
      <c r="BI189" s="44"/>
      <c r="BJ189" s="44"/>
      <c r="BK189" s="44"/>
      <c r="BL189" s="44"/>
      <c r="BM189" s="44"/>
      <c r="BN189" s="44"/>
      <c r="BO189" s="44"/>
      <c r="BP189" s="44"/>
      <c r="BQ189" s="44"/>
      <c r="BR189" s="44"/>
      <c r="BS189" s="44"/>
      <c r="BT189" s="44"/>
      <c r="BU189" s="44"/>
      <c r="BV189" s="44"/>
      <c r="BW189" s="44"/>
      <c r="BX189" s="44"/>
      <c r="BY189" s="44"/>
      <c r="BZ189" s="44"/>
      <c r="CA189" s="44"/>
    </row>
    <row r="190" spans="1:79" ht="20.100000000000001" customHeight="1" x14ac:dyDescent="0.3">
      <c r="A190" s="114" t="s">
        <v>150</v>
      </c>
      <c r="B190" s="107" t="s">
        <v>456</v>
      </c>
      <c r="C190" s="110"/>
      <c r="D190" s="108">
        <f>SUM(D191:D198)</f>
        <v>0</v>
      </c>
      <c r="E190" s="108">
        <f t="shared" ref="E190:BP190" si="19">SUM(E191:E198)</f>
        <v>0</v>
      </c>
      <c r="F190" s="108">
        <f t="shared" si="19"/>
        <v>0</v>
      </c>
      <c r="G190" s="108">
        <f t="shared" si="19"/>
        <v>0</v>
      </c>
      <c r="H190" s="108">
        <f t="shared" si="19"/>
        <v>0</v>
      </c>
      <c r="I190" s="108">
        <f t="shared" si="19"/>
        <v>0</v>
      </c>
      <c r="J190" s="108">
        <f t="shared" si="19"/>
        <v>0</v>
      </c>
      <c r="K190" s="108">
        <f t="shared" si="19"/>
        <v>0</v>
      </c>
      <c r="L190" s="108">
        <f t="shared" si="19"/>
        <v>0</v>
      </c>
      <c r="M190" s="108">
        <f t="shared" si="19"/>
        <v>0</v>
      </c>
      <c r="N190" s="108">
        <f t="shared" si="19"/>
        <v>0</v>
      </c>
      <c r="O190" s="108">
        <f t="shared" si="19"/>
        <v>0</v>
      </c>
      <c r="P190" s="108">
        <f t="shared" si="19"/>
        <v>0</v>
      </c>
      <c r="Q190" s="108">
        <f t="shared" si="19"/>
        <v>0</v>
      </c>
      <c r="R190" s="108">
        <f t="shared" si="19"/>
        <v>0</v>
      </c>
      <c r="S190" s="108">
        <f t="shared" si="19"/>
        <v>0</v>
      </c>
      <c r="T190" s="108">
        <f t="shared" si="19"/>
        <v>0</v>
      </c>
      <c r="U190" s="108">
        <f t="shared" si="19"/>
        <v>0</v>
      </c>
      <c r="V190" s="108">
        <f t="shared" si="19"/>
        <v>0</v>
      </c>
      <c r="W190" s="108">
        <f t="shared" si="19"/>
        <v>0</v>
      </c>
      <c r="X190" s="108">
        <f t="shared" si="19"/>
        <v>0</v>
      </c>
      <c r="Y190" s="108">
        <f t="shared" si="19"/>
        <v>0</v>
      </c>
      <c r="Z190" s="108">
        <f t="shared" si="19"/>
        <v>0</v>
      </c>
      <c r="AA190" s="108">
        <f t="shared" si="19"/>
        <v>0</v>
      </c>
      <c r="AB190" s="108">
        <f t="shared" si="19"/>
        <v>0</v>
      </c>
      <c r="AC190" s="108">
        <f t="shared" si="19"/>
        <v>0</v>
      </c>
      <c r="AD190" s="108">
        <f t="shared" si="19"/>
        <v>0</v>
      </c>
      <c r="AE190" s="108">
        <f t="shared" si="19"/>
        <v>0</v>
      </c>
      <c r="AF190" s="108">
        <f t="shared" si="19"/>
        <v>0</v>
      </c>
      <c r="AG190" s="108">
        <f t="shared" si="19"/>
        <v>0</v>
      </c>
      <c r="AH190" s="108">
        <f t="shared" si="19"/>
        <v>0</v>
      </c>
      <c r="AI190" s="108">
        <f t="shared" si="19"/>
        <v>0</v>
      </c>
      <c r="AJ190" s="108">
        <f t="shared" si="19"/>
        <v>0</v>
      </c>
      <c r="AK190" s="108">
        <f t="shared" si="19"/>
        <v>0</v>
      </c>
      <c r="AL190" s="108">
        <f t="shared" si="19"/>
        <v>0</v>
      </c>
      <c r="AM190" s="108">
        <f t="shared" si="19"/>
        <v>0</v>
      </c>
      <c r="AN190" s="108">
        <f t="shared" si="19"/>
        <v>0</v>
      </c>
      <c r="AO190" s="108">
        <f t="shared" si="19"/>
        <v>0</v>
      </c>
      <c r="AP190" s="108">
        <f t="shared" si="19"/>
        <v>0</v>
      </c>
      <c r="AQ190" s="108">
        <f t="shared" si="19"/>
        <v>0</v>
      </c>
      <c r="AR190" s="108">
        <f t="shared" si="19"/>
        <v>0</v>
      </c>
      <c r="AS190" s="108">
        <f t="shared" si="19"/>
        <v>0</v>
      </c>
      <c r="AT190" s="108">
        <f t="shared" si="19"/>
        <v>0</v>
      </c>
      <c r="AU190" s="108">
        <f t="shared" si="19"/>
        <v>0</v>
      </c>
      <c r="AV190" s="108">
        <f t="shared" si="19"/>
        <v>0</v>
      </c>
      <c r="AW190" s="108">
        <f t="shared" si="19"/>
        <v>0</v>
      </c>
      <c r="AX190" s="108">
        <f t="shared" si="19"/>
        <v>0</v>
      </c>
      <c r="AY190" s="108">
        <f t="shared" si="19"/>
        <v>0</v>
      </c>
      <c r="AZ190" s="108">
        <f t="shared" si="19"/>
        <v>0</v>
      </c>
      <c r="BA190" s="108">
        <f t="shared" si="19"/>
        <v>0</v>
      </c>
      <c r="BB190" s="108">
        <f t="shared" si="19"/>
        <v>0</v>
      </c>
      <c r="BC190" s="108">
        <f t="shared" si="19"/>
        <v>0</v>
      </c>
      <c r="BD190" s="108">
        <f t="shared" si="19"/>
        <v>0</v>
      </c>
      <c r="BE190" s="108">
        <f t="shared" si="19"/>
        <v>0</v>
      </c>
      <c r="BF190" s="108">
        <f t="shared" si="19"/>
        <v>0</v>
      </c>
      <c r="BG190" s="108">
        <f t="shared" si="19"/>
        <v>0</v>
      </c>
      <c r="BH190" s="108">
        <f t="shared" si="19"/>
        <v>0</v>
      </c>
      <c r="BI190" s="108">
        <f t="shared" si="19"/>
        <v>0</v>
      </c>
      <c r="BJ190" s="108">
        <f t="shared" si="19"/>
        <v>0</v>
      </c>
      <c r="BK190" s="108">
        <f t="shared" si="19"/>
        <v>0</v>
      </c>
      <c r="BL190" s="108">
        <f t="shared" si="19"/>
        <v>0</v>
      </c>
      <c r="BM190" s="108">
        <f t="shared" si="19"/>
        <v>0</v>
      </c>
      <c r="BN190" s="108">
        <f t="shared" si="19"/>
        <v>0</v>
      </c>
      <c r="BO190" s="108">
        <f t="shared" si="19"/>
        <v>0</v>
      </c>
      <c r="BP190" s="108">
        <f t="shared" si="19"/>
        <v>0</v>
      </c>
      <c r="BQ190" s="108">
        <f t="shared" ref="BQ190:CA190" si="20">SUM(BQ191:BQ198)</f>
        <v>0</v>
      </c>
      <c r="BR190" s="108">
        <f t="shared" si="20"/>
        <v>0</v>
      </c>
      <c r="BS190" s="108">
        <f t="shared" si="20"/>
        <v>0</v>
      </c>
      <c r="BT190" s="108">
        <f t="shared" si="20"/>
        <v>0</v>
      </c>
      <c r="BU190" s="108">
        <f t="shared" si="20"/>
        <v>0</v>
      </c>
      <c r="BV190" s="108">
        <f t="shared" si="20"/>
        <v>0</v>
      </c>
      <c r="BW190" s="108">
        <f t="shared" si="20"/>
        <v>0</v>
      </c>
      <c r="BX190" s="108">
        <f t="shared" si="20"/>
        <v>0</v>
      </c>
      <c r="BY190" s="108">
        <f t="shared" si="20"/>
        <v>0</v>
      </c>
      <c r="BZ190" s="108">
        <f t="shared" si="20"/>
        <v>0</v>
      </c>
      <c r="CA190" s="108">
        <f t="shared" si="20"/>
        <v>0</v>
      </c>
    </row>
    <row r="191" spans="1:79" ht="20.100000000000001" customHeight="1" x14ac:dyDescent="0.3">
      <c r="A191" s="109" t="s">
        <v>151</v>
      </c>
      <c r="B191" s="110" t="s">
        <v>782</v>
      </c>
      <c r="C191" s="110">
        <v>251</v>
      </c>
      <c r="D191" s="111"/>
      <c r="E191" s="111"/>
      <c r="F191" s="111"/>
      <c r="G191" s="111"/>
      <c r="H191" s="111"/>
      <c r="I191" s="111"/>
      <c r="J191" s="111"/>
      <c r="K191" s="111"/>
      <c r="L191" s="111"/>
      <c r="M191" s="111"/>
      <c r="N191" s="111"/>
      <c r="O191" s="111"/>
      <c r="P191" s="111"/>
      <c r="Q191" s="111"/>
      <c r="R191" s="111"/>
      <c r="S191" s="111"/>
      <c r="T191" s="111"/>
      <c r="U191" s="111"/>
      <c r="V191" s="111"/>
      <c r="W191" s="111"/>
      <c r="X191" s="111"/>
      <c r="Y191" s="111"/>
      <c r="Z191" s="111"/>
      <c r="AA191" s="111"/>
      <c r="AB191" s="111"/>
      <c r="AC191" s="111"/>
      <c r="AD191" s="111"/>
      <c r="AE191" s="111"/>
      <c r="AF191" s="111"/>
      <c r="AG191" s="111"/>
      <c r="AH191" s="111"/>
      <c r="AI191" s="111"/>
      <c r="AJ191" s="111"/>
      <c r="AK191" s="111"/>
      <c r="AL191" s="111"/>
      <c r="AM191" s="111"/>
      <c r="AN191" s="111"/>
      <c r="AO191" s="111"/>
      <c r="AP191" s="111"/>
      <c r="AQ191" s="111"/>
      <c r="AR191" s="111"/>
      <c r="AS191" s="111"/>
      <c r="AT191" s="111"/>
      <c r="AU191" s="111"/>
      <c r="AV191" s="111"/>
      <c r="AW191" s="111"/>
      <c r="AX191" s="111"/>
      <c r="AY191" s="111"/>
      <c r="AZ191" s="111"/>
      <c r="BA191" s="111"/>
      <c r="BB191" s="111"/>
      <c r="BC191" s="111"/>
      <c r="BD191" s="111"/>
      <c r="BE191" s="111"/>
      <c r="BF191" s="111"/>
      <c r="BG191" s="111"/>
      <c r="BH191" s="111"/>
      <c r="BI191" s="111"/>
      <c r="BJ191" s="111"/>
      <c r="BK191" s="111"/>
      <c r="BL191" s="111"/>
      <c r="BM191" s="111"/>
      <c r="BN191" s="111"/>
      <c r="BO191" s="111"/>
      <c r="BP191" s="111"/>
      <c r="BQ191" s="111"/>
      <c r="BR191" s="111"/>
      <c r="BS191" s="111"/>
      <c r="BT191" s="111"/>
      <c r="BU191" s="111"/>
      <c r="BV191" s="111"/>
      <c r="BW191" s="111"/>
      <c r="BX191" s="111"/>
      <c r="BY191" s="111"/>
      <c r="BZ191" s="111"/>
      <c r="CA191" s="111"/>
    </row>
    <row r="192" spans="1:79" ht="20.100000000000001" customHeight="1" x14ac:dyDescent="0.3">
      <c r="A192" s="109" t="s">
        <v>152</v>
      </c>
      <c r="B192" s="110" t="s">
        <v>512</v>
      </c>
      <c r="C192" s="110">
        <v>252</v>
      </c>
      <c r="D192" s="111"/>
      <c r="E192" s="111"/>
      <c r="F192" s="111"/>
      <c r="G192" s="111"/>
      <c r="H192" s="111"/>
      <c r="I192" s="111"/>
      <c r="J192" s="111"/>
      <c r="K192" s="111"/>
      <c r="L192" s="111"/>
      <c r="M192" s="111"/>
      <c r="N192" s="111"/>
      <c r="O192" s="111"/>
      <c r="P192" s="111"/>
      <c r="Q192" s="111"/>
      <c r="R192" s="111"/>
      <c r="S192" s="111"/>
      <c r="T192" s="111"/>
      <c r="U192" s="111"/>
      <c r="V192" s="111"/>
      <c r="W192" s="111"/>
      <c r="X192" s="111"/>
      <c r="Y192" s="111"/>
      <c r="Z192" s="111"/>
      <c r="AA192" s="111"/>
      <c r="AB192" s="111"/>
      <c r="AC192" s="111"/>
      <c r="AD192" s="111"/>
      <c r="AE192" s="111"/>
      <c r="AF192" s="111"/>
      <c r="AG192" s="111"/>
      <c r="AH192" s="111"/>
      <c r="AI192" s="111"/>
      <c r="AJ192" s="111"/>
      <c r="AK192" s="111"/>
      <c r="AL192" s="111"/>
      <c r="AM192" s="111"/>
      <c r="AN192" s="111"/>
      <c r="AO192" s="111"/>
      <c r="AP192" s="111"/>
      <c r="AQ192" s="111"/>
      <c r="AR192" s="111"/>
      <c r="AS192" s="111"/>
      <c r="AT192" s="111"/>
      <c r="AU192" s="111"/>
      <c r="AV192" s="111"/>
      <c r="AW192" s="111"/>
      <c r="AX192" s="111"/>
      <c r="AY192" s="111"/>
      <c r="AZ192" s="111"/>
      <c r="BA192" s="111"/>
      <c r="BB192" s="111"/>
      <c r="BC192" s="111"/>
      <c r="BD192" s="111"/>
      <c r="BE192" s="111"/>
      <c r="BF192" s="111"/>
      <c r="BG192" s="111"/>
      <c r="BH192" s="111"/>
      <c r="BI192" s="111"/>
      <c r="BJ192" s="111"/>
      <c r="BK192" s="111"/>
      <c r="BL192" s="111"/>
      <c r="BM192" s="111"/>
      <c r="BN192" s="111"/>
      <c r="BO192" s="111"/>
      <c r="BP192" s="111"/>
      <c r="BQ192" s="111"/>
      <c r="BR192" s="111"/>
      <c r="BS192" s="111"/>
      <c r="BT192" s="111"/>
      <c r="BU192" s="111"/>
      <c r="BV192" s="111"/>
      <c r="BW192" s="111"/>
      <c r="BX192" s="111"/>
      <c r="BY192" s="111"/>
      <c r="BZ192" s="111"/>
      <c r="CA192" s="111"/>
    </row>
    <row r="193" spans="1:79" ht="20.100000000000001" customHeight="1" x14ac:dyDescent="0.3">
      <c r="A193" s="109" t="s">
        <v>153</v>
      </c>
      <c r="B193" s="110" t="s">
        <v>345</v>
      </c>
      <c r="C193" s="110">
        <v>253</v>
      </c>
      <c r="D193" s="111"/>
      <c r="E193" s="111"/>
      <c r="F193" s="111"/>
      <c r="G193" s="111"/>
      <c r="H193" s="111"/>
      <c r="I193" s="111"/>
      <c r="J193" s="111"/>
      <c r="K193" s="111"/>
      <c r="L193" s="111"/>
      <c r="M193" s="111"/>
      <c r="N193" s="111"/>
      <c r="O193" s="111"/>
      <c r="P193" s="111"/>
      <c r="Q193" s="111"/>
      <c r="R193" s="111"/>
      <c r="S193" s="111"/>
      <c r="T193" s="111"/>
      <c r="U193" s="111"/>
      <c r="V193" s="111"/>
      <c r="W193" s="111"/>
      <c r="X193" s="111"/>
      <c r="Y193" s="111"/>
      <c r="Z193" s="111"/>
      <c r="AA193" s="111"/>
      <c r="AB193" s="111"/>
      <c r="AC193" s="111"/>
      <c r="AD193" s="111"/>
      <c r="AE193" s="111"/>
      <c r="AF193" s="111"/>
      <c r="AG193" s="111"/>
      <c r="AH193" s="111"/>
      <c r="AI193" s="111"/>
      <c r="AJ193" s="111"/>
      <c r="AK193" s="111"/>
      <c r="AL193" s="111"/>
      <c r="AM193" s="111"/>
      <c r="AN193" s="111"/>
      <c r="AO193" s="111"/>
      <c r="AP193" s="111"/>
      <c r="AQ193" s="111"/>
      <c r="AR193" s="111"/>
      <c r="AS193" s="111"/>
      <c r="AT193" s="111"/>
      <c r="AU193" s="111"/>
      <c r="AV193" s="111"/>
      <c r="AW193" s="111"/>
      <c r="AX193" s="111"/>
      <c r="AY193" s="111"/>
      <c r="AZ193" s="111"/>
      <c r="BA193" s="111"/>
      <c r="BB193" s="111"/>
      <c r="BC193" s="111"/>
      <c r="BD193" s="111"/>
      <c r="BE193" s="111"/>
      <c r="BF193" s="111"/>
      <c r="BG193" s="111"/>
      <c r="BH193" s="111"/>
      <c r="BI193" s="111"/>
      <c r="BJ193" s="111"/>
      <c r="BK193" s="111"/>
      <c r="BL193" s="111"/>
      <c r="BM193" s="111"/>
      <c r="BN193" s="111"/>
      <c r="BO193" s="111"/>
      <c r="BP193" s="111"/>
      <c r="BQ193" s="111"/>
      <c r="BR193" s="111"/>
      <c r="BS193" s="111"/>
      <c r="BT193" s="111"/>
      <c r="BU193" s="111"/>
      <c r="BV193" s="111"/>
      <c r="BW193" s="111"/>
      <c r="BX193" s="111"/>
      <c r="BY193" s="111"/>
      <c r="BZ193" s="111"/>
      <c r="CA193" s="111"/>
    </row>
    <row r="194" spans="1:79" ht="20.100000000000001" customHeight="1" x14ac:dyDescent="0.3">
      <c r="A194" s="109" t="s">
        <v>154</v>
      </c>
      <c r="B194" s="110" t="s">
        <v>680</v>
      </c>
      <c r="C194" s="110">
        <v>254</v>
      </c>
      <c r="D194" s="117"/>
      <c r="E194" s="117"/>
      <c r="F194" s="111"/>
      <c r="G194" s="111"/>
      <c r="H194" s="111"/>
      <c r="I194" s="111"/>
      <c r="J194" s="111"/>
      <c r="K194" s="111"/>
      <c r="L194" s="111"/>
      <c r="M194" s="111"/>
      <c r="N194" s="111"/>
      <c r="O194" s="111"/>
      <c r="P194" s="111"/>
      <c r="Q194" s="111"/>
      <c r="R194" s="111"/>
      <c r="S194" s="111"/>
      <c r="T194" s="111"/>
      <c r="U194" s="111"/>
      <c r="V194" s="111"/>
      <c r="W194" s="111"/>
      <c r="X194" s="117"/>
      <c r="Y194" s="117"/>
      <c r="Z194" s="117"/>
      <c r="AA194" s="117"/>
      <c r="AB194" s="117"/>
      <c r="AC194" s="117"/>
      <c r="AD194" s="117"/>
      <c r="AE194" s="117"/>
      <c r="AF194" s="117"/>
      <c r="AG194" s="117"/>
      <c r="AH194" s="117"/>
      <c r="AI194" s="117"/>
      <c r="AJ194" s="117"/>
      <c r="AK194" s="117"/>
      <c r="AL194" s="117"/>
      <c r="AM194" s="117"/>
      <c r="AN194" s="117"/>
      <c r="AO194" s="117"/>
      <c r="AP194" s="117"/>
      <c r="AQ194" s="117"/>
      <c r="AR194" s="117"/>
      <c r="AS194" s="117"/>
      <c r="AT194" s="117"/>
      <c r="AU194" s="117"/>
      <c r="AV194" s="117"/>
      <c r="AW194" s="117"/>
      <c r="AX194" s="117"/>
      <c r="AY194" s="117"/>
      <c r="AZ194" s="117"/>
      <c r="BA194" s="117"/>
      <c r="BB194" s="117"/>
      <c r="BC194" s="117"/>
      <c r="BD194" s="117"/>
      <c r="BE194" s="117"/>
      <c r="BF194" s="111"/>
      <c r="BG194" s="117"/>
      <c r="BH194" s="117"/>
      <c r="BI194" s="117"/>
      <c r="BJ194" s="117"/>
      <c r="BK194" s="117"/>
      <c r="BL194" s="117"/>
      <c r="BM194" s="117"/>
      <c r="BN194" s="117"/>
      <c r="BO194" s="117"/>
      <c r="BP194" s="117"/>
      <c r="BQ194" s="117"/>
      <c r="BR194" s="117"/>
      <c r="BS194" s="111"/>
      <c r="BT194" s="117"/>
      <c r="BU194" s="117"/>
      <c r="BV194" s="117"/>
      <c r="BW194" s="117"/>
      <c r="BX194" s="117"/>
      <c r="BY194" s="111"/>
      <c r="BZ194" s="111"/>
      <c r="CA194" s="111"/>
    </row>
    <row r="195" spans="1:79" ht="20.100000000000001" customHeight="1" x14ac:dyDescent="0.3">
      <c r="A195" s="109" t="s">
        <v>155</v>
      </c>
      <c r="B195" s="110" t="s">
        <v>681</v>
      </c>
      <c r="C195" s="110">
        <v>255</v>
      </c>
      <c r="D195" s="111"/>
      <c r="E195" s="111"/>
      <c r="F195" s="111"/>
      <c r="G195" s="111"/>
      <c r="H195" s="111"/>
      <c r="I195" s="111"/>
      <c r="J195" s="111"/>
      <c r="K195" s="111"/>
      <c r="L195" s="111"/>
      <c r="M195" s="111"/>
      <c r="N195" s="111"/>
      <c r="O195" s="111"/>
      <c r="P195" s="111"/>
      <c r="Q195" s="111"/>
      <c r="R195" s="111"/>
      <c r="S195" s="111"/>
      <c r="T195" s="111"/>
      <c r="U195" s="111"/>
      <c r="V195" s="111"/>
      <c r="W195" s="111"/>
      <c r="X195" s="111"/>
      <c r="Y195" s="111"/>
      <c r="Z195" s="111"/>
      <c r="AA195" s="111"/>
      <c r="AB195" s="111"/>
      <c r="AC195" s="111"/>
      <c r="AD195" s="111"/>
      <c r="AE195" s="111"/>
      <c r="AF195" s="111"/>
      <c r="AG195" s="111"/>
      <c r="AH195" s="111"/>
      <c r="AI195" s="111"/>
      <c r="AJ195" s="111"/>
      <c r="AK195" s="111"/>
      <c r="AL195" s="111"/>
      <c r="AM195" s="111"/>
      <c r="AN195" s="111"/>
      <c r="AO195" s="111"/>
      <c r="AP195" s="111"/>
      <c r="AQ195" s="111"/>
      <c r="AR195" s="111"/>
      <c r="AS195" s="111"/>
      <c r="AT195" s="111"/>
      <c r="AU195" s="111"/>
      <c r="AV195" s="111"/>
      <c r="AW195" s="111"/>
      <c r="AX195" s="111"/>
      <c r="AY195" s="111"/>
      <c r="AZ195" s="111"/>
      <c r="BA195" s="111"/>
      <c r="BB195" s="111"/>
      <c r="BC195" s="111"/>
      <c r="BD195" s="111"/>
      <c r="BE195" s="111"/>
      <c r="BF195" s="111"/>
      <c r="BG195" s="111"/>
      <c r="BH195" s="111"/>
      <c r="BI195" s="111"/>
      <c r="BJ195" s="111"/>
      <c r="BK195" s="111"/>
      <c r="BL195" s="111"/>
      <c r="BM195" s="111"/>
      <c r="BN195" s="111"/>
      <c r="BO195" s="111"/>
      <c r="BP195" s="111"/>
      <c r="BQ195" s="111"/>
      <c r="BR195" s="111"/>
      <c r="BS195" s="111"/>
      <c r="BT195" s="111"/>
      <c r="BU195" s="111"/>
      <c r="BV195" s="111"/>
      <c r="BW195" s="111"/>
      <c r="BX195" s="111"/>
      <c r="BY195" s="111"/>
      <c r="BZ195" s="111"/>
      <c r="CA195" s="111"/>
    </row>
    <row r="196" spans="1:79" ht="20.100000000000001" customHeight="1" x14ac:dyDescent="0.3">
      <c r="A196" s="109" t="s">
        <v>156</v>
      </c>
      <c r="B196" s="110" t="s">
        <v>682</v>
      </c>
      <c r="C196" s="110">
        <v>256</v>
      </c>
      <c r="D196" s="111"/>
      <c r="E196" s="111"/>
      <c r="F196" s="111"/>
      <c r="G196" s="111"/>
      <c r="H196" s="111"/>
      <c r="I196" s="111"/>
      <c r="J196" s="111"/>
      <c r="K196" s="111"/>
      <c r="L196" s="111"/>
      <c r="M196" s="111"/>
      <c r="N196" s="111"/>
      <c r="O196" s="111"/>
      <c r="P196" s="111"/>
      <c r="Q196" s="111"/>
      <c r="R196" s="111"/>
      <c r="S196" s="111"/>
      <c r="T196" s="111"/>
      <c r="U196" s="111"/>
      <c r="V196" s="111"/>
      <c r="W196" s="111"/>
      <c r="X196" s="111"/>
      <c r="Y196" s="111"/>
      <c r="Z196" s="111"/>
      <c r="AA196" s="111"/>
      <c r="AB196" s="111"/>
      <c r="AC196" s="111"/>
      <c r="AD196" s="111"/>
      <c r="AE196" s="111"/>
      <c r="AF196" s="111"/>
      <c r="AG196" s="111"/>
      <c r="AH196" s="111"/>
      <c r="AI196" s="111"/>
      <c r="AJ196" s="111"/>
      <c r="AK196" s="111"/>
      <c r="AL196" s="111"/>
      <c r="AM196" s="111"/>
      <c r="AN196" s="111"/>
      <c r="AO196" s="111"/>
      <c r="AP196" s="111"/>
      <c r="AQ196" s="111"/>
      <c r="AR196" s="111"/>
      <c r="AS196" s="111"/>
      <c r="AT196" s="111"/>
      <c r="AU196" s="111"/>
      <c r="AV196" s="111"/>
      <c r="AW196" s="111"/>
      <c r="AX196" s="111"/>
      <c r="AY196" s="111"/>
      <c r="AZ196" s="111"/>
      <c r="BA196" s="111"/>
      <c r="BB196" s="111"/>
      <c r="BC196" s="111"/>
      <c r="BD196" s="111"/>
      <c r="BE196" s="111"/>
      <c r="BF196" s="111"/>
      <c r="BG196" s="111"/>
      <c r="BH196" s="111"/>
      <c r="BI196" s="111"/>
      <c r="BJ196" s="111"/>
      <c r="BK196" s="111"/>
      <c r="BL196" s="111"/>
      <c r="BM196" s="111"/>
      <c r="BN196" s="111"/>
      <c r="BO196" s="111"/>
      <c r="BP196" s="111"/>
      <c r="BQ196" s="111"/>
      <c r="BR196" s="111"/>
      <c r="BS196" s="111"/>
      <c r="BT196" s="111"/>
      <c r="BU196" s="111"/>
      <c r="BV196" s="111"/>
      <c r="BW196" s="111"/>
      <c r="BX196" s="111"/>
      <c r="BY196" s="111"/>
      <c r="BZ196" s="111"/>
      <c r="CA196" s="111"/>
    </row>
    <row r="197" spans="1:79" ht="20.100000000000001" customHeight="1" x14ac:dyDescent="0.3">
      <c r="A197" s="109" t="s">
        <v>157</v>
      </c>
      <c r="B197" s="110" t="s">
        <v>457</v>
      </c>
      <c r="C197" s="110">
        <v>257</v>
      </c>
      <c r="D197" s="111"/>
      <c r="E197" s="111"/>
      <c r="F197" s="111"/>
      <c r="G197" s="111"/>
      <c r="H197" s="111"/>
      <c r="I197" s="111"/>
      <c r="J197" s="111"/>
      <c r="K197" s="111"/>
      <c r="L197" s="111"/>
      <c r="M197" s="111"/>
      <c r="N197" s="111"/>
      <c r="O197" s="111"/>
      <c r="P197" s="111"/>
      <c r="Q197" s="111"/>
      <c r="R197" s="111"/>
      <c r="S197" s="111"/>
      <c r="T197" s="111"/>
      <c r="U197" s="111"/>
      <c r="V197" s="111"/>
      <c r="W197" s="111"/>
      <c r="X197" s="111"/>
      <c r="Y197" s="111"/>
      <c r="Z197" s="111"/>
      <c r="AA197" s="111"/>
      <c r="AB197" s="111"/>
      <c r="AC197" s="111"/>
      <c r="AD197" s="111"/>
      <c r="AE197" s="111"/>
      <c r="AF197" s="111"/>
      <c r="AG197" s="111"/>
      <c r="AH197" s="111"/>
      <c r="AI197" s="111"/>
      <c r="AJ197" s="111"/>
      <c r="AK197" s="111"/>
      <c r="AL197" s="111"/>
      <c r="AM197" s="111"/>
      <c r="AN197" s="111"/>
      <c r="AO197" s="111"/>
      <c r="AP197" s="111"/>
      <c r="AQ197" s="111"/>
      <c r="AR197" s="111"/>
      <c r="AS197" s="111"/>
      <c r="AT197" s="111"/>
      <c r="AU197" s="111"/>
      <c r="AV197" s="111"/>
      <c r="AW197" s="111"/>
      <c r="AX197" s="111"/>
      <c r="AY197" s="111"/>
      <c r="AZ197" s="111"/>
      <c r="BA197" s="111"/>
      <c r="BB197" s="111"/>
      <c r="BC197" s="111"/>
      <c r="BD197" s="111"/>
      <c r="BE197" s="111"/>
      <c r="BF197" s="111"/>
      <c r="BG197" s="111"/>
      <c r="BH197" s="111"/>
      <c r="BI197" s="111"/>
      <c r="BJ197" s="111"/>
      <c r="BK197" s="111"/>
      <c r="BL197" s="111"/>
      <c r="BM197" s="111"/>
      <c r="BN197" s="111"/>
      <c r="BO197" s="111"/>
      <c r="BP197" s="111"/>
      <c r="BQ197" s="111"/>
      <c r="BR197" s="111"/>
      <c r="BS197" s="111"/>
      <c r="BT197" s="111"/>
      <c r="BU197" s="111"/>
      <c r="BV197" s="111"/>
      <c r="BW197" s="111"/>
      <c r="BX197" s="111"/>
      <c r="BY197" s="111"/>
      <c r="BZ197" s="111"/>
      <c r="CA197" s="111"/>
    </row>
    <row r="198" spans="1:79" ht="20.100000000000001" customHeight="1" x14ac:dyDescent="0.3">
      <c r="A198" s="109" t="s">
        <v>158</v>
      </c>
      <c r="B198" s="110" t="s">
        <v>423</v>
      </c>
      <c r="C198" s="110"/>
      <c r="D198" s="111"/>
      <c r="E198" s="111"/>
      <c r="F198" s="111"/>
      <c r="G198" s="111"/>
      <c r="H198" s="111"/>
      <c r="I198" s="111"/>
      <c r="J198" s="111"/>
      <c r="K198" s="111"/>
      <c r="L198" s="111"/>
      <c r="M198" s="111"/>
      <c r="N198" s="111"/>
      <c r="O198" s="111"/>
      <c r="P198" s="111"/>
      <c r="Q198" s="111"/>
      <c r="R198" s="111"/>
      <c r="S198" s="111"/>
      <c r="T198" s="111"/>
      <c r="U198" s="111"/>
      <c r="V198" s="111"/>
      <c r="W198" s="111"/>
      <c r="X198" s="111"/>
      <c r="Y198" s="111"/>
      <c r="Z198" s="111"/>
      <c r="AA198" s="111"/>
      <c r="AB198" s="111"/>
      <c r="AC198" s="111"/>
      <c r="AD198" s="111"/>
      <c r="AE198" s="111"/>
      <c r="AF198" s="111"/>
      <c r="AG198" s="111"/>
      <c r="AH198" s="111"/>
      <c r="AI198" s="111"/>
      <c r="AJ198" s="111"/>
      <c r="AK198" s="111"/>
      <c r="AL198" s="111"/>
      <c r="AM198" s="111"/>
      <c r="AN198" s="111"/>
      <c r="AO198" s="111"/>
      <c r="AP198" s="111"/>
      <c r="AQ198" s="111"/>
      <c r="AR198" s="111"/>
      <c r="AS198" s="111"/>
      <c r="AT198" s="111"/>
      <c r="AU198" s="111"/>
      <c r="AV198" s="111"/>
      <c r="AW198" s="111"/>
      <c r="AX198" s="111"/>
      <c r="AY198" s="111"/>
      <c r="AZ198" s="111"/>
      <c r="BA198" s="111"/>
      <c r="BB198" s="111"/>
      <c r="BC198" s="111"/>
      <c r="BD198" s="111"/>
      <c r="BE198" s="111"/>
      <c r="BF198" s="111"/>
      <c r="BG198" s="111"/>
      <c r="BH198" s="111"/>
      <c r="BI198" s="111"/>
      <c r="BJ198" s="111"/>
      <c r="BK198" s="111"/>
      <c r="BL198" s="111"/>
      <c r="BM198" s="111"/>
      <c r="BN198" s="111"/>
      <c r="BO198" s="111"/>
      <c r="BP198" s="111"/>
      <c r="BQ198" s="111"/>
      <c r="BR198" s="111"/>
      <c r="BS198" s="111"/>
      <c r="BT198" s="111"/>
      <c r="BU198" s="111"/>
      <c r="BV198" s="111"/>
      <c r="BW198" s="111"/>
      <c r="BX198" s="111"/>
      <c r="BY198" s="111"/>
      <c r="BZ198" s="111"/>
      <c r="CA198" s="111"/>
    </row>
    <row r="199" spans="1:79" ht="20.100000000000001" customHeight="1" x14ac:dyDescent="0.3">
      <c r="A199" s="114" t="s">
        <v>159</v>
      </c>
      <c r="B199" s="107" t="s">
        <v>458</v>
      </c>
      <c r="C199" s="110"/>
      <c r="D199" s="108">
        <f>SUM(D200:D208)</f>
        <v>0</v>
      </c>
      <c r="E199" s="108">
        <f t="shared" ref="E199:BP199" si="21">SUM(E200:E208)</f>
        <v>3</v>
      </c>
      <c r="F199" s="108">
        <f t="shared" si="21"/>
        <v>3</v>
      </c>
      <c r="G199" s="108">
        <f t="shared" si="21"/>
        <v>0</v>
      </c>
      <c r="H199" s="108">
        <f t="shared" si="21"/>
        <v>0</v>
      </c>
      <c r="I199" s="108">
        <f t="shared" si="21"/>
        <v>1</v>
      </c>
      <c r="J199" s="108">
        <f t="shared" si="21"/>
        <v>0</v>
      </c>
      <c r="K199" s="108">
        <f t="shared" si="21"/>
        <v>0</v>
      </c>
      <c r="L199" s="108">
        <f t="shared" si="21"/>
        <v>1</v>
      </c>
      <c r="M199" s="108">
        <f t="shared" si="21"/>
        <v>0</v>
      </c>
      <c r="N199" s="108">
        <f t="shared" si="21"/>
        <v>0</v>
      </c>
      <c r="O199" s="108">
        <f t="shared" si="21"/>
        <v>0</v>
      </c>
      <c r="P199" s="108">
        <f t="shared" si="21"/>
        <v>0</v>
      </c>
      <c r="Q199" s="108">
        <f t="shared" si="21"/>
        <v>0</v>
      </c>
      <c r="R199" s="108">
        <f t="shared" si="21"/>
        <v>0</v>
      </c>
      <c r="S199" s="108">
        <f t="shared" si="21"/>
        <v>0</v>
      </c>
      <c r="T199" s="108">
        <f t="shared" si="21"/>
        <v>0</v>
      </c>
      <c r="U199" s="108">
        <f t="shared" si="21"/>
        <v>0</v>
      </c>
      <c r="V199" s="108">
        <f t="shared" si="21"/>
        <v>0</v>
      </c>
      <c r="W199" s="108">
        <f t="shared" si="21"/>
        <v>0</v>
      </c>
      <c r="X199" s="108">
        <f t="shared" si="21"/>
        <v>0</v>
      </c>
      <c r="Y199" s="108">
        <f t="shared" si="21"/>
        <v>1</v>
      </c>
      <c r="Z199" s="108">
        <f t="shared" si="21"/>
        <v>0</v>
      </c>
      <c r="AA199" s="108">
        <f t="shared" si="21"/>
        <v>0</v>
      </c>
      <c r="AB199" s="108">
        <f t="shared" si="21"/>
        <v>0</v>
      </c>
      <c r="AC199" s="108">
        <f t="shared" si="21"/>
        <v>0</v>
      </c>
      <c r="AD199" s="108">
        <f t="shared" si="21"/>
        <v>0</v>
      </c>
      <c r="AE199" s="108">
        <f t="shared" si="21"/>
        <v>1</v>
      </c>
      <c r="AF199" s="108">
        <f t="shared" si="21"/>
        <v>0</v>
      </c>
      <c r="AG199" s="108">
        <f t="shared" si="21"/>
        <v>0</v>
      </c>
      <c r="AH199" s="108">
        <f t="shared" si="21"/>
        <v>0</v>
      </c>
      <c r="AI199" s="108">
        <f t="shared" si="21"/>
        <v>0</v>
      </c>
      <c r="AJ199" s="108">
        <f t="shared" si="21"/>
        <v>0</v>
      </c>
      <c r="AK199" s="108">
        <f t="shared" si="21"/>
        <v>0</v>
      </c>
      <c r="AL199" s="108">
        <f t="shared" si="21"/>
        <v>0</v>
      </c>
      <c r="AM199" s="108">
        <f t="shared" si="21"/>
        <v>0</v>
      </c>
      <c r="AN199" s="108">
        <f t="shared" si="21"/>
        <v>0</v>
      </c>
      <c r="AO199" s="108">
        <f t="shared" si="21"/>
        <v>0</v>
      </c>
      <c r="AP199" s="108">
        <f t="shared" si="21"/>
        <v>1</v>
      </c>
      <c r="AQ199" s="108">
        <f t="shared" si="21"/>
        <v>0</v>
      </c>
      <c r="AR199" s="108">
        <f t="shared" si="21"/>
        <v>0</v>
      </c>
      <c r="AS199" s="108">
        <f t="shared" si="21"/>
        <v>0</v>
      </c>
      <c r="AT199" s="108">
        <f t="shared" si="21"/>
        <v>1</v>
      </c>
      <c r="AU199" s="108">
        <f t="shared" si="21"/>
        <v>0</v>
      </c>
      <c r="AV199" s="108">
        <f t="shared" si="21"/>
        <v>0</v>
      </c>
      <c r="AW199" s="108">
        <f t="shared" si="21"/>
        <v>0</v>
      </c>
      <c r="AX199" s="108">
        <f t="shared" si="21"/>
        <v>0</v>
      </c>
      <c r="AY199" s="108">
        <f t="shared" si="21"/>
        <v>1</v>
      </c>
      <c r="AZ199" s="108">
        <f t="shared" si="21"/>
        <v>0</v>
      </c>
      <c r="BA199" s="108">
        <f t="shared" si="21"/>
        <v>0</v>
      </c>
      <c r="BB199" s="108">
        <f t="shared" si="21"/>
        <v>0</v>
      </c>
      <c r="BC199" s="108">
        <f t="shared" si="21"/>
        <v>0</v>
      </c>
      <c r="BD199" s="108">
        <f t="shared" si="21"/>
        <v>0</v>
      </c>
      <c r="BE199" s="108">
        <f t="shared" si="21"/>
        <v>0</v>
      </c>
      <c r="BF199" s="108">
        <f t="shared" si="21"/>
        <v>0</v>
      </c>
      <c r="BG199" s="108">
        <f t="shared" si="21"/>
        <v>0</v>
      </c>
      <c r="BH199" s="108">
        <f t="shared" si="21"/>
        <v>0</v>
      </c>
      <c r="BI199" s="108">
        <f t="shared" si="21"/>
        <v>0</v>
      </c>
      <c r="BJ199" s="108">
        <f t="shared" si="21"/>
        <v>0</v>
      </c>
      <c r="BK199" s="108">
        <f t="shared" si="21"/>
        <v>0</v>
      </c>
      <c r="BL199" s="108">
        <f t="shared" si="21"/>
        <v>0</v>
      </c>
      <c r="BM199" s="108">
        <f t="shared" si="21"/>
        <v>0</v>
      </c>
      <c r="BN199" s="108">
        <f t="shared" si="21"/>
        <v>0</v>
      </c>
      <c r="BO199" s="108">
        <f t="shared" si="21"/>
        <v>0</v>
      </c>
      <c r="BP199" s="108">
        <f t="shared" si="21"/>
        <v>0</v>
      </c>
      <c r="BQ199" s="108">
        <f t="shared" ref="BQ199:CA199" si="22">SUM(BQ200:BQ208)</f>
        <v>0</v>
      </c>
      <c r="BR199" s="108">
        <f t="shared" si="22"/>
        <v>0</v>
      </c>
      <c r="BS199" s="108">
        <f t="shared" si="22"/>
        <v>0</v>
      </c>
      <c r="BT199" s="108">
        <f t="shared" si="22"/>
        <v>0</v>
      </c>
      <c r="BU199" s="108">
        <f t="shared" si="22"/>
        <v>4</v>
      </c>
      <c r="BV199" s="108">
        <f t="shared" si="22"/>
        <v>0</v>
      </c>
      <c r="BW199" s="108">
        <f t="shared" si="22"/>
        <v>0</v>
      </c>
      <c r="BX199" s="108">
        <f t="shared" si="22"/>
        <v>0</v>
      </c>
      <c r="BY199" s="108">
        <f t="shared" si="22"/>
        <v>1</v>
      </c>
      <c r="BZ199" s="108">
        <f t="shared" si="22"/>
        <v>0</v>
      </c>
      <c r="CA199" s="108">
        <f t="shared" si="22"/>
        <v>0</v>
      </c>
    </row>
    <row r="200" spans="1:79" ht="20.100000000000001" customHeight="1" x14ac:dyDescent="0.3">
      <c r="A200" s="109" t="s">
        <v>160</v>
      </c>
      <c r="B200" s="110" t="s">
        <v>459</v>
      </c>
      <c r="C200" s="110">
        <v>258</v>
      </c>
      <c r="D200" s="111"/>
      <c r="E200" s="111">
        <v>1</v>
      </c>
      <c r="F200" s="111">
        <v>1</v>
      </c>
      <c r="G200" s="111"/>
      <c r="H200" s="111"/>
      <c r="I200" s="111">
        <v>1</v>
      </c>
      <c r="J200" s="111"/>
      <c r="K200" s="111"/>
      <c r="L200" s="111">
        <v>1</v>
      </c>
      <c r="M200" s="111"/>
      <c r="N200" s="111"/>
      <c r="O200" s="111"/>
      <c r="P200" s="111"/>
      <c r="Q200" s="111"/>
      <c r="R200" s="111"/>
      <c r="S200" s="111"/>
      <c r="T200" s="111"/>
      <c r="U200" s="111"/>
      <c r="V200" s="111"/>
      <c r="W200" s="111"/>
      <c r="X200" s="111"/>
      <c r="Y200" s="111">
        <v>1</v>
      </c>
      <c r="Z200" s="111"/>
      <c r="AA200" s="111"/>
      <c r="AB200" s="111"/>
      <c r="AC200" s="111"/>
      <c r="AD200" s="111"/>
      <c r="AE200" s="111"/>
      <c r="AF200" s="111"/>
      <c r="AG200" s="111"/>
      <c r="AH200" s="111"/>
      <c r="AI200" s="111"/>
      <c r="AJ200" s="111"/>
      <c r="AK200" s="111"/>
      <c r="AL200" s="111"/>
      <c r="AM200" s="111"/>
      <c r="AN200" s="111"/>
      <c r="AO200" s="111"/>
      <c r="AP200" s="111">
        <v>1</v>
      </c>
      <c r="AQ200" s="111"/>
      <c r="AR200" s="111"/>
      <c r="AS200" s="111"/>
      <c r="AT200" s="111">
        <v>1</v>
      </c>
      <c r="AU200" s="111"/>
      <c r="AV200" s="111"/>
      <c r="AW200" s="111"/>
      <c r="AX200" s="111"/>
      <c r="AY200" s="111">
        <v>1</v>
      </c>
      <c r="AZ200" s="111"/>
      <c r="BA200" s="111"/>
      <c r="BB200" s="111"/>
      <c r="BC200" s="111"/>
      <c r="BD200" s="111"/>
      <c r="BE200" s="111"/>
      <c r="BF200" s="111"/>
      <c r="BG200" s="111"/>
      <c r="BH200" s="111"/>
      <c r="BI200" s="111"/>
      <c r="BJ200" s="111"/>
      <c r="BK200" s="111"/>
      <c r="BL200" s="111"/>
      <c r="BM200" s="111"/>
      <c r="BN200" s="111"/>
      <c r="BO200" s="111"/>
      <c r="BP200" s="111"/>
      <c r="BQ200" s="111"/>
      <c r="BR200" s="111"/>
      <c r="BS200" s="111"/>
      <c r="BT200" s="111"/>
      <c r="BU200" s="111">
        <v>2</v>
      </c>
      <c r="BV200" s="111"/>
      <c r="BW200" s="111"/>
      <c r="BX200" s="111"/>
      <c r="BY200" s="111">
        <v>1</v>
      </c>
      <c r="BZ200" s="111"/>
      <c r="CA200" s="111"/>
    </row>
    <row r="201" spans="1:79" ht="20.100000000000001" customHeight="1" x14ac:dyDescent="0.3">
      <c r="A201" s="109" t="s">
        <v>161</v>
      </c>
      <c r="B201" s="110" t="s">
        <v>460</v>
      </c>
      <c r="C201" s="110">
        <v>259</v>
      </c>
      <c r="D201" s="111"/>
      <c r="E201" s="111"/>
      <c r="F201" s="111"/>
      <c r="G201" s="111"/>
      <c r="H201" s="111"/>
      <c r="I201" s="111"/>
      <c r="J201" s="111"/>
      <c r="K201" s="111"/>
      <c r="L201" s="111"/>
      <c r="M201" s="111"/>
      <c r="N201" s="111"/>
      <c r="O201" s="111"/>
      <c r="P201" s="111"/>
      <c r="Q201" s="111"/>
      <c r="R201" s="111"/>
      <c r="S201" s="111"/>
      <c r="T201" s="111"/>
      <c r="U201" s="111"/>
      <c r="V201" s="111"/>
      <c r="W201" s="111"/>
      <c r="X201" s="111"/>
      <c r="Y201" s="111"/>
      <c r="Z201" s="111"/>
      <c r="AA201" s="111"/>
      <c r="AB201" s="111"/>
      <c r="AC201" s="111"/>
      <c r="AD201" s="111"/>
      <c r="AE201" s="111"/>
      <c r="AF201" s="111"/>
      <c r="AG201" s="111"/>
      <c r="AH201" s="111"/>
      <c r="AI201" s="111"/>
      <c r="AJ201" s="111"/>
      <c r="AK201" s="111"/>
      <c r="AL201" s="111"/>
      <c r="AM201" s="111"/>
      <c r="AN201" s="111"/>
      <c r="AO201" s="111"/>
      <c r="AP201" s="111"/>
      <c r="AQ201" s="111"/>
      <c r="AR201" s="111"/>
      <c r="AS201" s="111"/>
      <c r="AT201" s="111"/>
      <c r="AU201" s="111"/>
      <c r="AV201" s="111"/>
      <c r="AW201" s="111"/>
      <c r="AX201" s="111"/>
      <c r="AY201" s="111"/>
      <c r="AZ201" s="111"/>
      <c r="BA201" s="111"/>
      <c r="BB201" s="111"/>
      <c r="BC201" s="111"/>
      <c r="BD201" s="111"/>
      <c r="BE201" s="111"/>
      <c r="BF201" s="111"/>
      <c r="BG201" s="111"/>
      <c r="BH201" s="111"/>
      <c r="BI201" s="111"/>
      <c r="BJ201" s="111"/>
      <c r="BK201" s="111"/>
      <c r="BL201" s="111"/>
      <c r="BM201" s="111"/>
      <c r="BN201" s="111"/>
      <c r="BO201" s="111"/>
      <c r="BP201" s="111"/>
      <c r="BQ201" s="111"/>
      <c r="BR201" s="111"/>
      <c r="BS201" s="111"/>
      <c r="BT201" s="111"/>
      <c r="BU201" s="111"/>
      <c r="BV201" s="111"/>
      <c r="BW201" s="111"/>
      <c r="BX201" s="111"/>
      <c r="BY201" s="111"/>
      <c r="BZ201" s="111"/>
      <c r="CA201" s="111"/>
    </row>
    <row r="202" spans="1:79" ht="20.100000000000001" customHeight="1" x14ac:dyDescent="0.3">
      <c r="A202" s="109" t="s">
        <v>162</v>
      </c>
      <c r="B202" s="110" t="s">
        <v>328</v>
      </c>
      <c r="C202" s="110">
        <v>260</v>
      </c>
      <c r="D202" s="111"/>
      <c r="E202" s="111"/>
      <c r="F202" s="111"/>
      <c r="G202" s="111"/>
      <c r="H202" s="111"/>
      <c r="I202" s="111"/>
      <c r="J202" s="111"/>
      <c r="K202" s="111"/>
      <c r="L202" s="111"/>
      <c r="M202" s="111"/>
      <c r="N202" s="111"/>
      <c r="O202" s="111"/>
      <c r="P202" s="111"/>
      <c r="Q202" s="111"/>
      <c r="R202" s="111"/>
      <c r="S202" s="111"/>
      <c r="T202" s="111"/>
      <c r="U202" s="111"/>
      <c r="V202" s="111"/>
      <c r="W202" s="111"/>
      <c r="X202" s="111"/>
      <c r="Y202" s="111"/>
      <c r="Z202" s="111"/>
      <c r="AA202" s="111"/>
      <c r="AB202" s="111"/>
      <c r="AC202" s="111"/>
      <c r="AD202" s="111"/>
      <c r="AE202" s="111"/>
      <c r="AF202" s="111"/>
      <c r="AG202" s="111"/>
      <c r="AH202" s="111"/>
      <c r="AI202" s="111"/>
      <c r="AJ202" s="111"/>
      <c r="AK202" s="111"/>
      <c r="AL202" s="111"/>
      <c r="AM202" s="111"/>
      <c r="AN202" s="111"/>
      <c r="AO202" s="111"/>
      <c r="AP202" s="111"/>
      <c r="AQ202" s="111"/>
      <c r="AR202" s="111"/>
      <c r="AS202" s="111"/>
      <c r="AT202" s="111"/>
      <c r="AU202" s="111"/>
      <c r="AV202" s="111"/>
      <c r="AW202" s="111"/>
      <c r="AX202" s="111"/>
      <c r="AY202" s="111"/>
      <c r="AZ202" s="111"/>
      <c r="BA202" s="111"/>
      <c r="BB202" s="111"/>
      <c r="BC202" s="111"/>
      <c r="BD202" s="111"/>
      <c r="BE202" s="111"/>
      <c r="BF202" s="111"/>
      <c r="BG202" s="111"/>
      <c r="BH202" s="111"/>
      <c r="BI202" s="111"/>
      <c r="BJ202" s="111"/>
      <c r="BK202" s="111"/>
      <c r="BL202" s="111"/>
      <c r="BM202" s="111"/>
      <c r="BN202" s="111"/>
      <c r="BO202" s="111"/>
      <c r="BP202" s="111"/>
      <c r="BQ202" s="111"/>
      <c r="BR202" s="111"/>
      <c r="BS202" s="111"/>
      <c r="BT202" s="111"/>
      <c r="BU202" s="111"/>
      <c r="BV202" s="111"/>
      <c r="BW202" s="111"/>
      <c r="BX202" s="111"/>
      <c r="BY202" s="111"/>
      <c r="BZ202" s="111"/>
      <c r="CA202" s="111"/>
    </row>
    <row r="203" spans="1:79" ht="20.100000000000001" customHeight="1" x14ac:dyDescent="0.3">
      <c r="A203" s="109" t="s">
        <v>163</v>
      </c>
      <c r="B203" s="110" t="s">
        <v>461</v>
      </c>
      <c r="C203" s="110">
        <v>261</v>
      </c>
      <c r="D203" s="111"/>
      <c r="E203" s="111"/>
      <c r="F203" s="111"/>
      <c r="G203" s="111"/>
      <c r="H203" s="111"/>
      <c r="I203" s="111"/>
      <c r="J203" s="111"/>
      <c r="K203" s="111"/>
      <c r="L203" s="111"/>
      <c r="M203" s="111"/>
      <c r="N203" s="111"/>
      <c r="O203" s="111"/>
      <c r="P203" s="111"/>
      <c r="Q203" s="111"/>
      <c r="R203" s="111"/>
      <c r="S203" s="111"/>
      <c r="T203" s="111"/>
      <c r="U203" s="111"/>
      <c r="V203" s="111"/>
      <c r="W203" s="111"/>
      <c r="X203" s="111"/>
      <c r="Y203" s="111"/>
      <c r="Z203" s="111"/>
      <c r="AA203" s="111"/>
      <c r="AB203" s="111"/>
      <c r="AC203" s="111"/>
      <c r="AD203" s="111"/>
      <c r="AE203" s="111"/>
      <c r="AF203" s="111"/>
      <c r="AG203" s="111"/>
      <c r="AH203" s="111"/>
      <c r="AI203" s="111"/>
      <c r="AJ203" s="111"/>
      <c r="AK203" s="111"/>
      <c r="AL203" s="111"/>
      <c r="AM203" s="111"/>
      <c r="AN203" s="111"/>
      <c r="AO203" s="111"/>
      <c r="AP203" s="111"/>
      <c r="AQ203" s="111"/>
      <c r="AR203" s="111"/>
      <c r="AS203" s="111"/>
      <c r="AT203" s="111"/>
      <c r="AU203" s="111"/>
      <c r="AV203" s="111"/>
      <c r="AW203" s="111"/>
      <c r="AX203" s="111"/>
      <c r="AY203" s="111"/>
      <c r="AZ203" s="111"/>
      <c r="BA203" s="111"/>
      <c r="BB203" s="111"/>
      <c r="BC203" s="111"/>
      <c r="BD203" s="111"/>
      <c r="BE203" s="111"/>
      <c r="BF203" s="111"/>
      <c r="BG203" s="111"/>
      <c r="BH203" s="111"/>
      <c r="BI203" s="111"/>
      <c r="BJ203" s="111"/>
      <c r="BK203" s="111"/>
      <c r="BL203" s="111"/>
      <c r="BM203" s="111"/>
      <c r="BN203" s="111"/>
      <c r="BO203" s="111"/>
      <c r="BP203" s="111"/>
      <c r="BQ203" s="111"/>
      <c r="BR203" s="111"/>
      <c r="BS203" s="111"/>
      <c r="BT203" s="111"/>
      <c r="BU203" s="111"/>
      <c r="BV203" s="111"/>
      <c r="BW203" s="111"/>
      <c r="BX203" s="111"/>
      <c r="BY203" s="111"/>
      <c r="BZ203" s="111"/>
      <c r="CA203" s="111"/>
    </row>
    <row r="204" spans="1:79" ht="20.100000000000001" customHeight="1" x14ac:dyDescent="0.3">
      <c r="A204" s="109" t="s">
        <v>164</v>
      </c>
      <c r="B204" s="110" t="s">
        <v>462</v>
      </c>
      <c r="C204" s="110">
        <v>262</v>
      </c>
      <c r="D204" s="111"/>
      <c r="E204" s="111">
        <v>1</v>
      </c>
      <c r="F204" s="111">
        <v>1</v>
      </c>
      <c r="G204" s="111"/>
      <c r="H204" s="111"/>
      <c r="I204" s="111"/>
      <c r="J204" s="111"/>
      <c r="K204" s="111"/>
      <c r="L204" s="111"/>
      <c r="M204" s="111"/>
      <c r="N204" s="111"/>
      <c r="O204" s="111"/>
      <c r="P204" s="111"/>
      <c r="Q204" s="111"/>
      <c r="R204" s="111"/>
      <c r="S204" s="111"/>
      <c r="T204" s="111"/>
      <c r="U204" s="111"/>
      <c r="V204" s="111"/>
      <c r="W204" s="111"/>
      <c r="X204" s="111"/>
      <c r="Y204" s="111"/>
      <c r="Z204" s="111"/>
      <c r="AA204" s="111"/>
      <c r="AB204" s="111"/>
      <c r="AC204" s="111"/>
      <c r="AD204" s="111"/>
      <c r="AE204" s="111">
        <v>1</v>
      </c>
      <c r="AF204" s="111"/>
      <c r="AG204" s="111"/>
      <c r="AH204" s="111"/>
      <c r="AI204" s="111"/>
      <c r="AJ204" s="111"/>
      <c r="AK204" s="111"/>
      <c r="AL204" s="111"/>
      <c r="AM204" s="111"/>
      <c r="AN204" s="111"/>
      <c r="AO204" s="111"/>
      <c r="AP204" s="111"/>
      <c r="AQ204" s="111"/>
      <c r="AR204" s="111"/>
      <c r="AS204" s="111"/>
      <c r="AT204" s="111"/>
      <c r="AU204" s="111"/>
      <c r="AV204" s="111"/>
      <c r="AW204" s="111"/>
      <c r="AX204" s="111"/>
      <c r="AY204" s="111"/>
      <c r="AZ204" s="111"/>
      <c r="BA204" s="111"/>
      <c r="BB204" s="111"/>
      <c r="BC204" s="111"/>
      <c r="BD204" s="111"/>
      <c r="BE204" s="111"/>
      <c r="BF204" s="111"/>
      <c r="BG204" s="111"/>
      <c r="BH204" s="111"/>
      <c r="BI204" s="111"/>
      <c r="BJ204" s="111"/>
      <c r="BK204" s="111"/>
      <c r="BL204" s="111"/>
      <c r="BM204" s="111"/>
      <c r="BN204" s="111"/>
      <c r="BO204" s="111"/>
      <c r="BP204" s="111"/>
      <c r="BQ204" s="111"/>
      <c r="BR204" s="111"/>
      <c r="BS204" s="111"/>
      <c r="BT204" s="111"/>
      <c r="BU204" s="111">
        <v>1</v>
      </c>
      <c r="BV204" s="111"/>
      <c r="BW204" s="111"/>
      <c r="BX204" s="111"/>
      <c r="BY204" s="111"/>
      <c r="BZ204" s="111"/>
      <c r="CA204" s="111"/>
    </row>
    <row r="205" spans="1:79" ht="42.75" customHeight="1" x14ac:dyDescent="0.3">
      <c r="A205" s="109" t="s">
        <v>165</v>
      </c>
      <c r="B205" s="110" t="s">
        <v>683</v>
      </c>
      <c r="C205" s="110">
        <v>263</v>
      </c>
      <c r="D205" s="111"/>
      <c r="E205" s="111"/>
      <c r="F205" s="111"/>
      <c r="G205" s="111"/>
      <c r="H205" s="111"/>
      <c r="I205" s="111"/>
      <c r="J205" s="111"/>
      <c r="K205" s="111"/>
      <c r="L205" s="111"/>
      <c r="M205" s="111"/>
      <c r="N205" s="111"/>
      <c r="O205" s="111"/>
      <c r="P205" s="111"/>
      <c r="Q205" s="111"/>
      <c r="R205" s="111"/>
      <c r="S205" s="111"/>
      <c r="T205" s="111"/>
      <c r="U205" s="111"/>
      <c r="V205" s="111"/>
      <c r="W205" s="111"/>
      <c r="X205" s="111"/>
      <c r="Y205" s="111"/>
      <c r="Z205" s="111"/>
      <c r="AA205" s="111"/>
      <c r="AB205" s="111"/>
      <c r="AC205" s="111"/>
      <c r="AD205" s="111"/>
      <c r="AE205" s="111"/>
      <c r="AF205" s="111"/>
      <c r="AG205" s="111"/>
      <c r="AH205" s="111"/>
      <c r="AI205" s="111"/>
      <c r="AJ205" s="111"/>
      <c r="AK205" s="111"/>
      <c r="AL205" s="111"/>
      <c r="AM205" s="111"/>
      <c r="AN205" s="111"/>
      <c r="AO205" s="111"/>
      <c r="AP205" s="111"/>
      <c r="AQ205" s="111"/>
      <c r="AR205" s="111"/>
      <c r="AS205" s="111"/>
      <c r="AT205" s="111"/>
      <c r="AU205" s="111"/>
      <c r="AV205" s="111"/>
      <c r="AW205" s="111"/>
      <c r="AX205" s="111"/>
      <c r="AY205" s="111"/>
      <c r="AZ205" s="111"/>
      <c r="BA205" s="111"/>
      <c r="BB205" s="111"/>
      <c r="BC205" s="111"/>
      <c r="BD205" s="111"/>
      <c r="BE205" s="111"/>
      <c r="BF205" s="111"/>
      <c r="BG205" s="111"/>
      <c r="BH205" s="111"/>
      <c r="BI205" s="111"/>
      <c r="BJ205" s="111"/>
      <c r="BK205" s="111"/>
      <c r="BL205" s="111"/>
      <c r="BM205" s="111"/>
      <c r="BN205" s="111"/>
      <c r="BO205" s="111"/>
      <c r="BP205" s="111"/>
      <c r="BQ205" s="111"/>
      <c r="BR205" s="111"/>
      <c r="BS205" s="111"/>
      <c r="BT205" s="111"/>
      <c r="BU205" s="111"/>
      <c r="BV205" s="111"/>
      <c r="BW205" s="111"/>
      <c r="BX205" s="111"/>
      <c r="BY205" s="111"/>
      <c r="BZ205" s="111"/>
      <c r="CA205" s="111"/>
    </row>
    <row r="206" spans="1:79" ht="20.100000000000001" customHeight="1" x14ac:dyDescent="0.3">
      <c r="A206" s="109" t="s">
        <v>166</v>
      </c>
      <c r="B206" s="110" t="s">
        <v>463</v>
      </c>
      <c r="C206" s="110">
        <v>264</v>
      </c>
      <c r="D206" s="111"/>
      <c r="E206" s="111"/>
      <c r="F206" s="111"/>
      <c r="G206" s="111"/>
      <c r="H206" s="111"/>
      <c r="I206" s="111"/>
      <c r="J206" s="111"/>
      <c r="K206" s="111"/>
      <c r="L206" s="111"/>
      <c r="M206" s="111"/>
      <c r="N206" s="111"/>
      <c r="O206" s="111"/>
      <c r="P206" s="111"/>
      <c r="Q206" s="111"/>
      <c r="R206" s="111"/>
      <c r="S206" s="111"/>
      <c r="T206" s="111"/>
      <c r="U206" s="111"/>
      <c r="V206" s="111"/>
      <c r="W206" s="111"/>
      <c r="X206" s="111"/>
      <c r="Y206" s="111"/>
      <c r="Z206" s="111"/>
      <c r="AA206" s="111"/>
      <c r="AB206" s="111"/>
      <c r="AC206" s="111"/>
      <c r="AD206" s="111"/>
      <c r="AE206" s="111"/>
      <c r="AF206" s="111"/>
      <c r="AG206" s="111"/>
      <c r="AH206" s="111"/>
      <c r="AI206" s="111"/>
      <c r="AJ206" s="111"/>
      <c r="AK206" s="111"/>
      <c r="AL206" s="111"/>
      <c r="AM206" s="111"/>
      <c r="AN206" s="111"/>
      <c r="AO206" s="111"/>
      <c r="AP206" s="111"/>
      <c r="AQ206" s="111"/>
      <c r="AR206" s="111"/>
      <c r="AS206" s="111"/>
      <c r="AT206" s="111"/>
      <c r="AU206" s="111"/>
      <c r="AV206" s="111"/>
      <c r="AW206" s="111"/>
      <c r="AX206" s="111"/>
      <c r="AY206" s="111"/>
      <c r="AZ206" s="111"/>
      <c r="BA206" s="111"/>
      <c r="BB206" s="111"/>
      <c r="BC206" s="111"/>
      <c r="BD206" s="111"/>
      <c r="BE206" s="111"/>
      <c r="BF206" s="111"/>
      <c r="BG206" s="111"/>
      <c r="BH206" s="111"/>
      <c r="BI206" s="111"/>
      <c r="BJ206" s="111"/>
      <c r="BK206" s="111"/>
      <c r="BL206" s="111"/>
      <c r="BM206" s="111"/>
      <c r="BN206" s="111"/>
      <c r="BO206" s="111"/>
      <c r="BP206" s="111"/>
      <c r="BQ206" s="111"/>
      <c r="BR206" s="111"/>
      <c r="BS206" s="111"/>
      <c r="BT206" s="111"/>
      <c r="BU206" s="111"/>
      <c r="BV206" s="111"/>
      <c r="BW206" s="111"/>
      <c r="BX206" s="111"/>
      <c r="BY206" s="111"/>
      <c r="BZ206" s="111"/>
      <c r="CA206" s="111"/>
    </row>
    <row r="207" spans="1:79" ht="20.100000000000001" customHeight="1" x14ac:dyDescent="0.3">
      <c r="A207" s="109" t="s">
        <v>167</v>
      </c>
      <c r="B207" s="110" t="s">
        <v>590</v>
      </c>
      <c r="C207" s="110">
        <v>265</v>
      </c>
      <c r="D207" s="111"/>
      <c r="E207" s="111"/>
      <c r="F207" s="111"/>
      <c r="G207" s="111"/>
      <c r="H207" s="111"/>
      <c r="I207" s="111"/>
      <c r="J207" s="111"/>
      <c r="K207" s="111"/>
      <c r="L207" s="111"/>
      <c r="M207" s="111"/>
      <c r="N207" s="111"/>
      <c r="O207" s="111"/>
      <c r="P207" s="111"/>
      <c r="Q207" s="111"/>
      <c r="R207" s="111"/>
      <c r="S207" s="111"/>
      <c r="T207" s="111"/>
      <c r="U207" s="111"/>
      <c r="V207" s="111"/>
      <c r="W207" s="111"/>
      <c r="X207" s="111"/>
      <c r="Y207" s="111"/>
      <c r="Z207" s="111"/>
      <c r="AA207" s="111"/>
      <c r="AB207" s="111"/>
      <c r="AC207" s="111"/>
      <c r="AD207" s="111"/>
      <c r="AE207" s="111"/>
      <c r="AF207" s="111"/>
      <c r="AG207" s="111"/>
      <c r="AH207" s="111"/>
      <c r="AI207" s="111"/>
      <c r="AJ207" s="111"/>
      <c r="AK207" s="111"/>
      <c r="AL207" s="111"/>
      <c r="AM207" s="111"/>
      <c r="AN207" s="111"/>
      <c r="AO207" s="111"/>
      <c r="AP207" s="111"/>
      <c r="AQ207" s="111"/>
      <c r="AR207" s="111"/>
      <c r="AS207" s="111"/>
      <c r="AT207" s="111"/>
      <c r="AU207" s="111"/>
      <c r="AV207" s="111"/>
      <c r="AW207" s="111"/>
      <c r="AX207" s="111"/>
      <c r="AY207" s="111"/>
      <c r="AZ207" s="111"/>
      <c r="BA207" s="111"/>
      <c r="BB207" s="111"/>
      <c r="BC207" s="111"/>
      <c r="BD207" s="111"/>
      <c r="BE207" s="111"/>
      <c r="BF207" s="111"/>
      <c r="BG207" s="111"/>
      <c r="BH207" s="111"/>
      <c r="BI207" s="111"/>
      <c r="BJ207" s="111"/>
      <c r="BK207" s="111"/>
      <c r="BL207" s="111"/>
      <c r="BM207" s="111"/>
      <c r="BN207" s="111"/>
      <c r="BO207" s="111"/>
      <c r="BP207" s="111"/>
      <c r="BQ207" s="111"/>
      <c r="BR207" s="111"/>
      <c r="BS207" s="111"/>
      <c r="BT207" s="111"/>
      <c r="BU207" s="111"/>
      <c r="BV207" s="111"/>
      <c r="BW207" s="111"/>
      <c r="BX207" s="111"/>
      <c r="BY207" s="111"/>
      <c r="BZ207" s="111"/>
      <c r="CA207" s="111"/>
    </row>
    <row r="208" spans="1:79" ht="20.100000000000001" customHeight="1" x14ac:dyDescent="0.3">
      <c r="A208" s="109" t="s">
        <v>168</v>
      </c>
      <c r="B208" s="110" t="s">
        <v>423</v>
      </c>
      <c r="C208" s="110"/>
      <c r="D208" s="111"/>
      <c r="E208" s="111">
        <v>1</v>
      </c>
      <c r="F208" s="111">
        <v>1</v>
      </c>
      <c r="G208" s="111"/>
      <c r="H208" s="111"/>
      <c r="I208" s="111"/>
      <c r="J208" s="111"/>
      <c r="K208" s="111"/>
      <c r="L208" s="111"/>
      <c r="M208" s="111"/>
      <c r="N208" s="111"/>
      <c r="O208" s="111"/>
      <c r="P208" s="111"/>
      <c r="Q208" s="111"/>
      <c r="R208" s="111"/>
      <c r="S208" s="111"/>
      <c r="T208" s="111"/>
      <c r="U208" s="111"/>
      <c r="V208" s="111"/>
      <c r="W208" s="111"/>
      <c r="X208" s="111"/>
      <c r="Y208" s="111"/>
      <c r="Z208" s="111"/>
      <c r="AA208" s="111"/>
      <c r="AB208" s="111"/>
      <c r="AC208" s="111"/>
      <c r="AD208" s="111"/>
      <c r="AE208" s="111"/>
      <c r="AF208" s="111"/>
      <c r="AG208" s="111"/>
      <c r="AH208" s="111"/>
      <c r="AI208" s="111"/>
      <c r="AJ208" s="111"/>
      <c r="AK208" s="111"/>
      <c r="AL208" s="111"/>
      <c r="AM208" s="111"/>
      <c r="AN208" s="111"/>
      <c r="AO208" s="111"/>
      <c r="AP208" s="111"/>
      <c r="AQ208" s="111"/>
      <c r="AR208" s="111"/>
      <c r="AS208" s="111"/>
      <c r="AT208" s="111"/>
      <c r="AU208" s="111"/>
      <c r="AV208" s="111"/>
      <c r="AW208" s="111"/>
      <c r="AX208" s="111"/>
      <c r="AY208" s="111"/>
      <c r="AZ208" s="111"/>
      <c r="BA208" s="111"/>
      <c r="BB208" s="111"/>
      <c r="BC208" s="111"/>
      <c r="BD208" s="111"/>
      <c r="BE208" s="111"/>
      <c r="BF208" s="111"/>
      <c r="BG208" s="111"/>
      <c r="BH208" s="111"/>
      <c r="BI208" s="111"/>
      <c r="BJ208" s="111"/>
      <c r="BK208" s="111"/>
      <c r="BL208" s="111"/>
      <c r="BM208" s="111"/>
      <c r="BN208" s="111"/>
      <c r="BO208" s="111"/>
      <c r="BP208" s="111"/>
      <c r="BQ208" s="111"/>
      <c r="BR208" s="111"/>
      <c r="BS208" s="111"/>
      <c r="BT208" s="111"/>
      <c r="BU208" s="111">
        <v>1</v>
      </c>
      <c r="BV208" s="111"/>
      <c r="BW208" s="111"/>
      <c r="BX208" s="111"/>
      <c r="BY208" s="111"/>
      <c r="BZ208" s="111"/>
      <c r="CA208" s="111"/>
    </row>
    <row r="209" spans="1:79" ht="20.100000000000001" customHeight="1" x14ac:dyDescent="0.3">
      <c r="A209" s="114" t="s">
        <v>169</v>
      </c>
      <c r="B209" s="107" t="s">
        <v>464</v>
      </c>
      <c r="C209" s="110"/>
      <c r="D209" s="108">
        <f>SUM(D210:D227)</f>
        <v>0</v>
      </c>
      <c r="E209" s="108">
        <f t="shared" ref="E209:BP209" si="23">SUM(E210:E227)</f>
        <v>4</v>
      </c>
      <c r="F209" s="108">
        <f t="shared" si="23"/>
        <v>4</v>
      </c>
      <c r="G209" s="108">
        <f t="shared" si="23"/>
        <v>0</v>
      </c>
      <c r="H209" s="108">
        <f t="shared" si="23"/>
        <v>0</v>
      </c>
      <c r="I209" s="108">
        <f t="shared" si="23"/>
        <v>44</v>
      </c>
      <c r="J209" s="108">
        <f t="shared" si="23"/>
        <v>0</v>
      </c>
      <c r="K209" s="108">
        <f t="shared" si="23"/>
        <v>0</v>
      </c>
      <c r="L209" s="108">
        <f t="shared" si="23"/>
        <v>44</v>
      </c>
      <c r="M209" s="108">
        <f t="shared" si="23"/>
        <v>1</v>
      </c>
      <c r="N209" s="108">
        <f t="shared" si="23"/>
        <v>0</v>
      </c>
      <c r="O209" s="108">
        <f t="shared" si="23"/>
        <v>17</v>
      </c>
      <c r="P209" s="108">
        <f t="shared" si="23"/>
        <v>3</v>
      </c>
      <c r="Q209" s="108">
        <f t="shared" si="23"/>
        <v>4</v>
      </c>
      <c r="R209" s="108">
        <f t="shared" si="23"/>
        <v>4</v>
      </c>
      <c r="S209" s="108">
        <f t="shared" si="23"/>
        <v>1</v>
      </c>
      <c r="T209" s="108">
        <f t="shared" si="23"/>
        <v>0</v>
      </c>
      <c r="U209" s="108">
        <f t="shared" si="23"/>
        <v>0</v>
      </c>
      <c r="V209" s="108">
        <f t="shared" si="23"/>
        <v>0</v>
      </c>
      <c r="W209" s="108">
        <f t="shared" si="23"/>
        <v>29</v>
      </c>
      <c r="X209" s="108">
        <f t="shared" si="23"/>
        <v>2</v>
      </c>
      <c r="Y209" s="108">
        <f t="shared" si="23"/>
        <v>13</v>
      </c>
      <c r="Z209" s="108">
        <f t="shared" si="23"/>
        <v>0</v>
      </c>
      <c r="AA209" s="108">
        <f t="shared" si="23"/>
        <v>0</v>
      </c>
      <c r="AB209" s="108">
        <f t="shared" si="23"/>
        <v>0</v>
      </c>
      <c r="AC209" s="108">
        <f t="shared" si="23"/>
        <v>0</v>
      </c>
      <c r="AD209" s="108">
        <f t="shared" si="23"/>
        <v>25</v>
      </c>
      <c r="AE209" s="108">
        <f t="shared" si="23"/>
        <v>0</v>
      </c>
      <c r="AF209" s="108">
        <f t="shared" si="23"/>
        <v>0</v>
      </c>
      <c r="AG209" s="108">
        <f t="shared" si="23"/>
        <v>0</v>
      </c>
      <c r="AH209" s="108">
        <f t="shared" si="23"/>
        <v>0</v>
      </c>
      <c r="AI209" s="108">
        <f t="shared" si="23"/>
        <v>0</v>
      </c>
      <c r="AJ209" s="108">
        <f t="shared" si="23"/>
        <v>0</v>
      </c>
      <c r="AK209" s="108">
        <f t="shared" si="23"/>
        <v>0</v>
      </c>
      <c r="AL209" s="108">
        <f t="shared" si="23"/>
        <v>0</v>
      </c>
      <c r="AM209" s="108">
        <f t="shared" si="23"/>
        <v>0</v>
      </c>
      <c r="AN209" s="108">
        <f t="shared" si="23"/>
        <v>0</v>
      </c>
      <c r="AO209" s="108">
        <f t="shared" si="23"/>
        <v>11</v>
      </c>
      <c r="AP209" s="108">
        <f t="shared" si="23"/>
        <v>19</v>
      </c>
      <c r="AQ209" s="108">
        <f t="shared" si="23"/>
        <v>14</v>
      </c>
      <c r="AR209" s="108">
        <f t="shared" si="23"/>
        <v>0</v>
      </c>
      <c r="AS209" s="108">
        <f t="shared" si="23"/>
        <v>1</v>
      </c>
      <c r="AT209" s="108">
        <f t="shared" si="23"/>
        <v>4</v>
      </c>
      <c r="AU209" s="108">
        <f t="shared" si="23"/>
        <v>0</v>
      </c>
      <c r="AV209" s="108">
        <f t="shared" si="23"/>
        <v>0</v>
      </c>
      <c r="AW209" s="108">
        <f t="shared" si="23"/>
        <v>39</v>
      </c>
      <c r="AX209" s="108">
        <f t="shared" si="23"/>
        <v>0</v>
      </c>
      <c r="AY209" s="108">
        <f t="shared" si="23"/>
        <v>44</v>
      </c>
      <c r="AZ209" s="108">
        <f t="shared" si="23"/>
        <v>0</v>
      </c>
      <c r="BA209" s="108">
        <f t="shared" si="23"/>
        <v>0</v>
      </c>
      <c r="BB209" s="108">
        <f t="shared" si="23"/>
        <v>2</v>
      </c>
      <c r="BC209" s="108">
        <f t="shared" si="23"/>
        <v>1</v>
      </c>
      <c r="BD209" s="108">
        <f t="shared" si="23"/>
        <v>0</v>
      </c>
      <c r="BE209" s="108">
        <f t="shared" si="23"/>
        <v>0</v>
      </c>
      <c r="BF209" s="108">
        <f t="shared" si="23"/>
        <v>1</v>
      </c>
      <c r="BG209" s="108">
        <f t="shared" si="23"/>
        <v>0</v>
      </c>
      <c r="BH209" s="108">
        <f t="shared" si="23"/>
        <v>0</v>
      </c>
      <c r="BI209" s="108">
        <f t="shared" si="23"/>
        <v>0</v>
      </c>
      <c r="BJ209" s="108">
        <f t="shared" si="23"/>
        <v>1</v>
      </c>
      <c r="BK209" s="108">
        <f t="shared" si="23"/>
        <v>1</v>
      </c>
      <c r="BL209" s="108">
        <f t="shared" si="23"/>
        <v>0</v>
      </c>
      <c r="BM209" s="108">
        <f t="shared" si="23"/>
        <v>0</v>
      </c>
      <c r="BN209" s="108">
        <f t="shared" si="23"/>
        <v>0</v>
      </c>
      <c r="BO209" s="108">
        <f t="shared" si="23"/>
        <v>0</v>
      </c>
      <c r="BP209" s="108">
        <f t="shared" si="23"/>
        <v>0</v>
      </c>
      <c r="BQ209" s="108">
        <f t="shared" ref="BQ209:CA209" si="24">SUM(BQ210:BQ227)</f>
        <v>0</v>
      </c>
      <c r="BR209" s="108">
        <f t="shared" si="24"/>
        <v>0</v>
      </c>
      <c r="BS209" s="108">
        <f t="shared" si="24"/>
        <v>0</v>
      </c>
      <c r="BT209" s="108">
        <f t="shared" si="24"/>
        <v>0</v>
      </c>
      <c r="BU209" s="108">
        <f t="shared" si="24"/>
        <v>48</v>
      </c>
      <c r="BV209" s="108">
        <f t="shared" si="24"/>
        <v>0</v>
      </c>
      <c r="BW209" s="108">
        <f t="shared" si="24"/>
        <v>0</v>
      </c>
      <c r="BX209" s="108">
        <f t="shared" si="24"/>
        <v>0</v>
      </c>
      <c r="BY209" s="108">
        <f t="shared" si="24"/>
        <v>44</v>
      </c>
      <c r="BZ209" s="108">
        <f t="shared" si="24"/>
        <v>0</v>
      </c>
      <c r="CA209" s="108">
        <f t="shared" si="24"/>
        <v>0</v>
      </c>
    </row>
    <row r="210" spans="1:79" ht="20.100000000000001" customHeight="1" x14ac:dyDescent="0.3">
      <c r="A210" s="109" t="s">
        <v>170</v>
      </c>
      <c r="B210" s="110" t="s">
        <v>783</v>
      </c>
      <c r="C210" s="110">
        <v>266</v>
      </c>
      <c r="D210" s="112"/>
      <c r="E210" s="112"/>
      <c r="F210" s="111"/>
      <c r="G210" s="111"/>
      <c r="H210" s="111"/>
      <c r="I210" s="111">
        <v>4</v>
      </c>
      <c r="J210" s="111"/>
      <c r="K210" s="111"/>
      <c r="L210" s="111">
        <v>4</v>
      </c>
      <c r="M210" s="111"/>
      <c r="N210" s="111"/>
      <c r="O210" s="111"/>
      <c r="P210" s="111"/>
      <c r="Q210" s="111">
        <v>1</v>
      </c>
      <c r="R210" s="111">
        <v>2</v>
      </c>
      <c r="S210" s="111">
        <v>1</v>
      </c>
      <c r="T210" s="111"/>
      <c r="U210" s="111"/>
      <c r="V210" s="111"/>
      <c r="W210" s="111">
        <v>4</v>
      </c>
      <c r="X210" s="112"/>
      <c r="Y210" s="112"/>
      <c r="Z210" s="112"/>
      <c r="AA210" s="112"/>
      <c r="AB210" s="112"/>
      <c r="AC210" s="112"/>
      <c r="AD210" s="112">
        <v>2</v>
      </c>
      <c r="AE210" s="112"/>
      <c r="AF210" s="112"/>
      <c r="AG210" s="112"/>
      <c r="AH210" s="112"/>
      <c r="AI210" s="112"/>
      <c r="AJ210" s="112"/>
      <c r="AK210" s="112"/>
      <c r="AL210" s="112"/>
      <c r="AM210" s="112"/>
      <c r="AN210" s="112"/>
      <c r="AO210" s="112">
        <v>2</v>
      </c>
      <c r="AP210" s="112">
        <v>1</v>
      </c>
      <c r="AQ210" s="112">
        <v>1</v>
      </c>
      <c r="AR210" s="112"/>
      <c r="AS210" s="112"/>
      <c r="AT210" s="112"/>
      <c r="AU210" s="112"/>
      <c r="AV210" s="112"/>
      <c r="AW210" s="112">
        <v>4</v>
      </c>
      <c r="AX210" s="112"/>
      <c r="AY210" s="112">
        <v>4</v>
      </c>
      <c r="AZ210" s="112"/>
      <c r="BA210" s="112"/>
      <c r="BB210" s="112">
        <v>1</v>
      </c>
      <c r="BC210" s="112">
        <v>1</v>
      </c>
      <c r="BD210" s="112"/>
      <c r="BE210" s="112"/>
      <c r="BF210" s="111">
        <v>1</v>
      </c>
      <c r="BG210" s="112"/>
      <c r="BH210" s="112"/>
      <c r="BI210" s="112"/>
      <c r="BJ210" s="112">
        <v>1</v>
      </c>
      <c r="BK210" s="112">
        <v>1</v>
      </c>
      <c r="BL210" s="112"/>
      <c r="BM210" s="112"/>
      <c r="BN210" s="112"/>
      <c r="BO210" s="112"/>
      <c r="BP210" s="112"/>
      <c r="BQ210" s="112"/>
      <c r="BR210" s="112"/>
      <c r="BS210" s="111"/>
      <c r="BT210" s="112"/>
      <c r="BU210" s="112">
        <v>4</v>
      </c>
      <c r="BV210" s="112"/>
      <c r="BW210" s="112"/>
      <c r="BX210" s="112"/>
      <c r="BY210" s="111">
        <v>4</v>
      </c>
      <c r="BZ210" s="111"/>
      <c r="CA210" s="111"/>
    </row>
    <row r="211" spans="1:79" ht="20.100000000000001" customHeight="1" x14ac:dyDescent="0.3">
      <c r="A211" s="109" t="s">
        <v>171</v>
      </c>
      <c r="B211" s="110" t="s">
        <v>784</v>
      </c>
      <c r="C211" s="110">
        <v>267</v>
      </c>
      <c r="D211" s="111"/>
      <c r="E211" s="111"/>
      <c r="F211" s="111"/>
      <c r="G211" s="111"/>
      <c r="H211" s="111"/>
      <c r="I211" s="111"/>
      <c r="J211" s="111"/>
      <c r="K211" s="111"/>
      <c r="L211" s="111"/>
      <c r="M211" s="111"/>
      <c r="N211" s="111"/>
      <c r="O211" s="111"/>
      <c r="P211" s="111"/>
      <c r="Q211" s="111"/>
      <c r="R211" s="111"/>
      <c r="S211" s="111"/>
      <c r="T211" s="111"/>
      <c r="U211" s="111"/>
      <c r="V211" s="111"/>
      <c r="W211" s="111"/>
      <c r="X211" s="111"/>
      <c r="Y211" s="111"/>
      <c r="Z211" s="111"/>
      <c r="AA211" s="111"/>
      <c r="AB211" s="111"/>
      <c r="AC211" s="111"/>
      <c r="AD211" s="111"/>
      <c r="AE211" s="111"/>
      <c r="AF211" s="111"/>
      <c r="AG211" s="111"/>
      <c r="AH211" s="111"/>
      <c r="AI211" s="111"/>
      <c r="AJ211" s="111"/>
      <c r="AK211" s="111"/>
      <c r="AL211" s="111"/>
      <c r="AM211" s="111"/>
      <c r="AN211" s="111"/>
      <c r="AO211" s="111"/>
      <c r="AP211" s="111"/>
      <c r="AQ211" s="111"/>
      <c r="AR211" s="111"/>
      <c r="AS211" s="111"/>
      <c r="AT211" s="111"/>
      <c r="AU211" s="111"/>
      <c r="AV211" s="111"/>
      <c r="AW211" s="111"/>
      <c r="AX211" s="111"/>
      <c r="AY211" s="111"/>
      <c r="AZ211" s="111"/>
      <c r="BA211" s="111"/>
      <c r="BB211" s="111"/>
      <c r="BC211" s="111"/>
      <c r="BD211" s="111"/>
      <c r="BE211" s="111"/>
      <c r="BF211" s="111"/>
      <c r="BG211" s="111"/>
      <c r="BH211" s="111"/>
      <c r="BI211" s="111"/>
      <c r="BJ211" s="111"/>
      <c r="BK211" s="111"/>
      <c r="BL211" s="111"/>
      <c r="BM211" s="111"/>
      <c r="BN211" s="111"/>
      <c r="BO211" s="111"/>
      <c r="BP211" s="111"/>
      <c r="BQ211" s="111"/>
      <c r="BR211" s="111"/>
      <c r="BS211" s="111"/>
      <c r="BT211" s="111"/>
      <c r="BU211" s="111"/>
      <c r="BV211" s="111"/>
      <c r="BW211" s="111"/>
      <c r="BX211" s="111"/>
      <c r="BY211" s="111"/>
      <c r="BZ211" s="111"/>
      <c r="CA211" s="111"/>
    </row>
    <row r="212" spans="1:79" ht="20.100000000000001" customHeight="1" x14ac:dyDescent="0.3">
      <c r="A212" s="109" t="s">
        <v>785</v>
      </c>
      <c r="B212" s="110" t="s">
        <v>786</v>
      </c>
      <c r="C212" s="110">
        <v>267.10000000000002</v>
      </c>
      <c r="D212" s="111"/>
      <c r="E212" s="111"/>
      <c r="F212" s="111"/>
      <c r="G212" s="111"/>
      <c r="H212" s="111"/>
      <c r="I212" s="111"/>
      <c r="J212" s="111"/>
      <c r="K212" s="111"/>
      <c r="L212" s="111"/>
      <c r="M212" s="111"/>
      <c r="N212" s="111"/>
      <c r="O212" s="111"/>
      <c r="P212" s="111"/>
      <c r="Q212" s="111"/>
      <c r="R212" s="111"/>
      <c r="S212" s="111"/>
      <c r="T212" s="111"/>
      <c r="U212" s="111"/>
      <c r="V212" s="111"/>
      <c r="W212" s="111"/>
      <c r="X212" s="111"/>
      <c r="Y212" s="111"/>
      <c r="Z212" s="111"/>
      <c r="AA212" s="111"/>
      <c r="AB212" s="111"/>
      <c r="AC212" s="111"/>
      <c r="AD212" s="111"/>
      <c r="AE212" s="111"/>
      <c r="AF212" s="111"/>
      <c r="AG212" s="111"/>
      <c r="AH212" s="111"/>
      <c r="AI212" s="111"/>
      <c r="AJ212" s="111"/>
      <c r="AK212" s="111"/>
      <c r="AL212" s="111"/>
      <c r="AM212" s="111"/>
      <c r="AN212" s="111"/>
      <c r="AO212" s="111"/>
      <c r="AP212" s="111"/>
      <c r="AQ212" s="111"/>
      <c r="AR212" s="111"/>
      <c r="AS212" s="111"/>
      <c r="AT212" s="111"/>
      <c r="AU212" s="111"/>
      <c r="AV212" s="111"/>
      <c r="AW212" s="111"/>
      <c r="AX212" s="111"/>
      <c r="AY212" s="111"/>
      <c r="AZ212" s="111"/>
      <c r="BA212" s="111"/>
      <c r="BB212" s="111"/>
      <c r="BC212" s="111"/>
      <c r="BD212" s="111"/>
      <c r="BE212" s="111"/>
      <c r="BF212" s="111"/>
      <c r="BG212" s="111"/>
      <c r="BH212" s="111"/>
      <c r="BI212" s="111"/>
      <c r="BJ212" s="111"/>
      <c r="BK212" s="111"/>
      <c r="BL212" s="111"/>
      <c r="BM212" s="111"/>
      <c r="BN212" s="111"/>
      <c r="BO212" s="111"/>
      <c r="BP212" s="111"/>
      <c r="BQ212" s="111"/>
      <c r="BR212" s="111"/>
      <c r="BS212" s="111"/>
      <c r="BT212" s="111"/>
      <c r="BU212" s="111"/>
      <c r="BV212" s="111"/>
      <c r="BW212" s="111"/>
      <c r="BX212" s="111"/>
      <c r="BY212" s="111"/>
      <c r="BZ212" s="111"/>
      <c r="CA212" s="111"/>
    </row>
    <row r="213" spans="1:79" ht="20.100000000000001" customHeight="1" x14ac:dyDescent="0.3">
      <c r="A213" s="109" t="s">
        <v>172</v>
      </c>
      <c r="B213" s="110" t="s">
        <v>787</v>
      </c>
      <c r="C213" s="110">
        <v>268</v>
      </c>
      <c r="D213" s="111"/>
      <c r="E213" s="111">
        <v>3</v>
      </c>
      <c r="F213" s="111">
        <v>3</v>
      </c>
      <c r="G213" s="111"/>
      <c r="H213" s="111"/>
      <c r="I213" s="111">
        <v>26</v>
      </c>
      <c r="J213" s="111"/>
      <c r="K213" s="111"/>
      <c r="L213" s="111">
        <v>26</v>
      </c>
      <c r="M213" s="111"/>
      <c r="N213" s="111"/>
      <c r="O213" s="111">
        <v>14</v>
      </c>
      <c r="P213" s="111">
        <v>3</v>
      </c>
      <c r="Q213" s="111">
        <v>2</v>
      </c>
      <c r="R213" s="111">
        <v>2</v>
      </c>
      <c r="S213" s="111"/>
      <c r="T213" s="111"/>
      <c r="U213" s="111"/>
      <c r="V213" s="111"/>
      <c r="W213" s="111">
        <v>21</v>
      </c>
      <c r="X213" s="111">
        <v>2</v>
      </c>
      <c r="Y213" s="111">
        <v>3</v>
      </c>
      <c r="Z213" s="111"/>
      <c r="AA213" s="111"/>
      <c r="AB213" s="111"/>
      <c r="AC213" s="111"/>
      <c r="AD213" s="111">
        <v>19</v>
      </c>
      <c r="AE213" s="111"/>
      <c r="AF213" s="111"/>
      <c r="AG213" s="111"/>
      <c r="AH213" s="111"/>
      <c r="AI213" s="111"/>
      <c r="AJ213" s="111"/>
      <c r="AK213" s="111"/>
      <c r="AL213" s="111"/>
      <c r="AM213" s="111"/>
      <c r="AN213" s="111"/>
      <c r="AO213" s="111">
        <v>9</v>
      </c>
      <c r="AP213" s="111">
        <v>12</v>
      </c>
      <c r="AQ213" s="111">
        <v>5</v>
      </c>
      <c r="AR213" s="111"/>
      <c r="AS213" s="111">
        <v>1</v>
      </c>
      <c r="AT213" s="111">
        <v>3</v>
      </c>
      <c r="AU213" s="111"/>
      <c r="AV213" s="111"/>
      <c r="AW213" s="111">
        <v>22</v>
      </c>
      <c r="AX213" s="111"/>
      <c r="AY213" s="111">
        <v>26</v>
      </c>
      <c r="AZ213" s="111"/>
      <c r="BA213" s="111"/>
      <c r="BB213" s="111"/>
      <c r="BC213" s="111"/>
      <c r="BD213" s="111"/>
      <c r="BE213" s="111"/>
      <c r="BF213" s="111"/>
      <c r="BG213" s="111"/>
      <c r="BH213" s="111"/>
      <c r="BI213" s="111"/>
      <c r="BJ213" s="111"/>
      <c r="BK213" s="111"/>
      <c r="BL213" s="111"/>
      <c r="BM213" s="111"/>
      <c r="BN213" s="111"/>
      <c r="BO213" s="111"/>
      <c r="BP213" s="111"/>
      <c r="BQ213" s="111"/>
      <c r="BR213" s="111"/>
      <c r="BS213" s="111"/>
      <c r="BT213" s="111"/>
      <c r="BU213" s="111">
        <v>29</v>
      </c>
      <c r="BV213" s="111"/>
      <c r="BW213" s="111"/>
      <c r="BX213" s="111"/>
      <c r="BY213" s="111">
        <v>26</v>
      </c>
      <c r="BZ213" s="111"/>
      <c r="CA213" s="111"/>
    </row>
    <row r="214" spans="1:79" ht="20.100000000000001" customHeight="1" x14ac:dyDescent="0.3">
      <c r="A214" s="109" t="s">
        <v>173</v>
      </c>
      <c r="B214" s="110" t="s">
        <v>788</v>
      </c>
      <c r="C214" s="110">
        <v>269</v>
      </c>
      <c r="D214" s="111"/>
      <c r="E214" s="111"/>
      <c r="F214" s="111"/>
      <c r="G214" s="111"/>
      <c r="H214" s="111"/>
      <c r="I214" s="111"/>
      <c r="J214" s="111"/>
      <c r="K214" s="111"/>
      <c r="L214" s="111"/>
      <c r="M214" s="111"/>
      <c r="N214" s="111"/>
      <c r="O214" s="111"/>
      <c r="P214" s="111"/>
      <c r="Q214" s="111"/>
      <c r="R214" s="111"/>
      <c r="S214" s="111"/>
      <c r="T214" s="111"/>
      <c r="U214" s="111"/>
      <c r="V214" s="111"/>
      <c r="W214" s="111"/>
      <c r="X214" s="111"/>
      <c r="Y214" s="111"/>
      <c r="Z214" s="111"/>
      <c r="AA214" s="111"/>
      <c r="AB214" s="111"/>
      <c r="AC214" s="111"/>
      <c r="AD214" s="111"/>
      <c r="AE214" s="111"/>
      <c r="AF214" s="111"/>
      <c r="AG214" s="111"/>
      <c r="AH214" s="111"/>
      <c r="AI214" s="111"/>
      <c r="AJ214" s="111"/>
      <c r="AK214" s="111"/>
      <c r="AL214" s="111"/>
      <c r="AM214" s="111"/>
      <c r="AN214" s="111"/>
      <c r="AO214" s="111"/>
      <c r="AP214" s="111"/>
      <c r="AQ214" s="111"/>
      <c r="AR214" s="111"/>
      <c r="AS214" s="111"/>
      <c r="AT214" s="111"/>
      <c r="AU214" s="111"/>
      <c r="AV214" s="111"/>
      <c r="AW214" s="111"/>
      <c r="AX214" s="111"/>
      <c r="AY214" s="111"/>
      <c r="AZ214" s="111"/>
      <c r="BA214" s="111"/>
      <c r="BB214" s="111"/>
      <c r="BC214" s="111"/>
      <c r="BD214" s="111"/>
      <c r="BE214" s="111"/>
      <c r="BF214" s="111"/>
      <c r="BG214" s="111"/>
      <c r="BH214" s="111"/>
      <c r="BI214" s="111"/>
      <c r="BJ214" s="111"/>
      <c r="BK214" s="111"/>
      <c r="BL214" s="111"/>
      <c r="BM214" s="111"/>
      <c r="BN214" s="111"/>
      <c r="BO214" s="111"/>
      <c r="BP214" s="111"/>
      <c r="BQ214" s="111"/>
      <c r="BR214" s="111"/>
      <c r="BS214" s="111"/>
      <c r="BT214" s="111"/>
      <c r="BU214" s="111"/>
      <c r="BV214" s="111"/>
      <c r="BW214" s="111"/>
      <c r="BX214" s="111"/>
      <c r="BY214" s="111"/>
      <c r="BZ214" s="111"/>
      <c r="CA214" s="111"/>
    </row>
    <row r="215" spans="1:79" ht="20.100000000000001" customHeight="1" x14ac:dyDescent="0.3">
      <c r="A215" s="109" t="s">
        <v>174</v>
      </c>
      <c r="B215" s="110" t="s">
        <v>789</v>
      </c>
      <c r="C215" s="110">
        <v>269.10000000000002</v>
      </c>
      <c r="D215" s="111"/>
      <c r="E215" s="111"/>
      <c r="F215" s="111"/>
      <c r="G215" s="111"/>
      <c r="H215" s="111"/>
      <c r="I215" s="111"/>
      <c r="J215" s="111"/>
      <c r="K215" s="111"/>
      <c r="L215" s="111"/>
      <c r="M215" s="111"/>
      <c r="N215" s="111"/>
      <c r="O215" s="111"/>
      <c r="P215" s="111"/>
      <c r="Q215" s="111"/>
      <c r="R215" s="111"/>
      <c r="S215" s="111"/>
      <c r="T215" s="111"/>
      <c r="U215" s="111"/>
      <c r="V215" s="111"/>
      <c r="W215" s="111"/>
      <c r="X215" s="111"/>
      <c r="Y215" s="111"/>
      <c r="Z215" s="111"/>
      <c r="AA215" s="111"/>
      <c r="AB215" s="111"/>
      <c r="AC215" s="111"/>
      <c r="AD215" s="111"/>
      <c r="AE215" s="111"/>
      <c r="AF215" s="111"/>
      <c r="AG215" s="111"/>
      <c r="AH215" s="111"/>
      <c r="AI215" s="111"/>
      <c r="AJ215" s="111"/>
      <c r="AK215" s="111"/>
      <c r="AL215" s="111"/>
      <c r="AM215" s="111"/>
      <c r="AN215" s="111"/>
      <c r="AO215" s="111"/>
      <c r="AP215" s="111"/>
      <c r="AQ215" s="111"/>
      <c r="AR215" s="111"/>
      <c r="AS215" s="111"/>
      <c r="AT215" s="111"/>
      <c r="AU215" s="111"/>
      <c r="AV215" s="111"/>
      <c r="AW215" s="111"/>
      <c r="AX215" s="111"/>
      <c r="AY215" s="111"/>
      <c r="AZ215" s="111"/>
      <c r="BA215" s="111"/>
      <c r="BB215" s="111"/>
      <c r="BC215" s="111"/>
      <c r="BD215" s="111"/>
      <c r="BE215" s="111"/>
      <c r="BF215" s="111"/>
      <c r="BG215" s="111"/>
      <c r="BH215" s="111"/>
      <c r="BI215" s="111"/>
      <c r="BJ215" s="111"/>
      <c r="BK215" s="111"/>
      <c r="BL215" s="111"/>
      <c r="BM215" s="111"/>
      <c r="BN215" s="111"/>
      <c r="BO215" s="111"/>
      <c r="BP215" s="111"/>
      <c r="BQ215" s="111"/>
      <c r="BR215" s="111"/>
      <c r="BS215" s="111"/>
      <c r="BT215" s="111"/>
      <c r="BU215" s="111"/>
      <c r="BV215" s="111"/>
      <c r="BW215" s="111"/>
      <c r="BX215" s="111"/>
      <c r="BY215" s="111"/>
      <c r="BZ215" s="111"/>
      <c r="CA215" s="111"/>
    </row>
    <row r="216" spans="1:79" ht="20.100000000000001" customHeight="1" x14ac:dyDescent="0.3">
      <c r="A216" s="109" t="s">
        <v>175</v>
      </c>
      <c r="B216" s="110" t="s">
        <v>790</v>
      </c>
      <c r="C216" s="110">
        <v>270</v>
      </c>
      <c r="D216" s="111"/>
      <c r="E216" s="111"/>
      <c r="F216" s="111"/>
      <c r="G216" s="111"/>
      <c r="H216" s="111"/>
      <c r="I216" s="111"/>
      <c r="J216" s="111"/>
      <c r="K216" s="111"/>
      <c r="L216" s="111"/>
      <c r="M216" s="111"/>
      <c r="N216" s="111"/>
      <c r="O216" s="111"/>
      <c r="P216" s="111"/>
      <c r="Q216" s="111"/>
      <c r="R216" s="111"/>
      <c r="S216" s="111"/>
      <c r="T216" s="111"/>
      <c r="U216" s="111"/>
      <c r="V216" s="111"/>
      <c r="W216" s="111"/>
      <c r="X216" s="111"/>
      <c r="Y216" s="111"/>
      <c r="Z216" s="111"/>
      <c r="AA216" s="111"/>
      <c r="AB216" s="111"/>
      <c r="AC216" s="111"/>
      <c r="AD216" s="111"/>
      <c r="AE216" s="111"/>
      <c r="AF216" s="111"/>
      <c r="AG216" s="111"/>
      <c r="AH216" s="111"/>
      <c r="AI216" s="111"/>
      <c r="AJ216" s="111"/>
      <c r="AK216" s="111"/>
      <c r="AL216" s="111"/>
      <c r="AM216" s="111"/>
      <c r="AN216" s="111"/>
      <c r="AO216" s="111"/>
      <c r="AP216" s="111"/>
      <c r="AQ216" s="111"/>
      <c r="AR216" s="111"/>
      <c r="AS216" s="111"/>
      <c r="AT216" s="111"/>
      <c r="AU216" s="111"/>
      <c r="AV216" s="111"/>
      <c r="AW216" s="111"/>
      <c r="AX216" s="111"/>
      <c r="AY216" s="111"/>
      <c r="AZ216" s="111"/>
      <c r="BA216" s="111"/>
      <c r="BB216" s="111"/>
      <c r="BC216" s="111"/>
      <c r="BD216" s="111"/>
      <c r="BE216" s="111"/>
      <c r="BF216" s="111"/>
      <c r="BG216" s="111"/>
      <c r="BH216" s="111"/>
      <c r="BI216" s="111"/>
      <c r="BJ216" s="111"/>
      <c r="BK216" s="111"/>
      <c r="BL216" s="111"/>
      <c r="BM216" s="111"/>
      <c r="BN216" s="111"/>
      <c r="BO216" s="111"/>
      <c r="BP216" s="111"/>
      <c r="BQ216" s="111"/>
      <c r="BR216" s="111"/>
      <c r="BS216" s="111"/>
      <c r="BT216" s="111"/>
      <c r="BU216" s="111"/>
      <c r="BV216" s="111"/>
      <c r="BW216" s="111"/>
      <c r="BX216" s="111"/>
      <c r="BY216" s="111"/>
      <c r="BZ216" s="111"/>
      <c r="CA216" s="111"/>
    </row>
    <row r="217" spans="1:79" ht="20.100000000000001" customHeight="1" x14ac:dyDescent="0.3">
      <c r="A217" s="109" t="s">
        <v>176</v>
      </c>
      <c r="B217" s="110" t="s">
        <v>791</v>
      </c>
      <c r="C217" s="110">
        <v>272</v>
      </c>
      <c r="D217" s="111"/>
      <c r="E217" s="111"/>
      <c r="F217" s="111"/>
      <c r="G217" s="111"/>
      <c r="H217" s="111"/>
      <c r="I217" s="111"/>
      <c r="J217" s="111"/>
      <c r="K217" s="111"/>
      <c r="L217" s="111"/>
      <c r="M217" s="111"/>
      <c r="N217" s="111"/>
      <c r="O217" s="111"/>
      <c r="P217" s="111"/>
      <c r="Q217" s="111"/>
      <c r="R217" s="111"/>
      <c r="S217" s="111"/>
      <c r="T217" s="111"/>
      <c r="U217" s="111"/>
      <c r="V217" s="111"/>
      <c r="W217" s="111"/>
      <c r="X217" s="111"/>
      <c r="Y217" s="111"/>
      <c r="Z217" s="111"/>
      <c r="AA217" s="111"/>
      <c r="AB217" s="111"/>
      <c r="AC217" s="111"/>
      <c r="AD217" s="111"/>
      <c r="AE217" s="111"/>
      <c r="AF217" s="111"/>
      <c r="AG217" s="111"/>
      <c r="AH217" s="111"/>
      <c r="AI217" s="111"/>
      <c r="AJ217" s="111"/>
      <c r="AK217" s="111"/>
      <c r="AL217" s="111"/>
      <c r="AM217" s="111"/>
      <c r="AN217" s="111"/>
      <c r="AO217" s="111"/>
      <c r="AP217" s="111"/>
      <c r="AQ217" s="111"/>
      <c r="AR217" s="111"/>
      <c r="AS217" s="111"/>
      <c r="AT217" s="111"/>
      <c r="AU217" s="111"/>
      <c r="AV217" s="111"/>
      <c r="AW217" s="111"/>
      <c r="AX217" s="111"/>
      <c r="AY217" s="111"/>
      <c r="AZ217" s="111"/>
      <c r="BA217" s="111"/>
      <c r="BB217" s="111"/>
      <c r="BC217" s="111"/>
      <c r="BD217" s="111"/>
      <c r="BE217" s="111"/>
      <c r="BF217" s="111"/>
      <c r="BG217" s="111"/>
      <c r="BH217" s="111"/>
      <c r="BI217" s="111"/>
      <c r="BJ217" s="111"/>
      <c r="BK217" s="111"/>
      <c r="BL217" s="111"/>
      <c r="BM217" s="111"/>
      <c r="BN217" s="111"/>
      <c r="BO217" s="111"/>
      <c r="BP217" s="111"/>
      <c r="BQ217" s="111"/>
      <c r="BR217" s="111"/>
      <c r="BS217" s="111"/>
      <c r="BT217" s="111"/>
      <c r="BU217" s="111"/>
      <c r="BV217" s="111"/>
      <c r="BW217" s="111"/>
      <c r="BX217" s="111"/>
      <c r="BY217" s="111"/>
      <c r="BZ217" s="111"/>
      <c r="CA217" s="111"/>
    </row>
    <row r="218" spans="1:79" ht="20.100000000000001" customHeight="1" x14ac:dyDescent="0.3">
      <c r="A218" s="109" t="s">
        <v>177</v>
      </c>
      <c r="B218" s="110" t="s">
        <v>792</v>
      </c>
      <c r="C218" s="110">
        <v>273</v>
      </c>
      <c r="D218" s="111"/>
      <c r="E218" s="111">
        <v>1</v>
      </c>
      <c r="F218" s="111">
        <v>1</v>
      </c>
      <c r="G218" s="111"/>
      <c r="H218" s="111"/>
      <c r="I218" s="111">
        <v>14</v>
      </c>
      <c r="J218" s="111"/>
      <c r="K218" s="111"/>
      <c r="L218" s="111">
        <v>14</v>
      </c>
      <c r="M218" s="111">
        <v>1</v>
      </c>
      <c r="N218" s="111"/>
      <c r="O218" s="111">
        <v>3</v>
      </c>
      <c r="P218" s="111"/>
      <c r="Q218" s="111">
        <v>1</v>
      </c>
      <c r="R218" s="111"/>
      <c r="S218" s="111"/>
      <c r="T218" s="111"/>
      <c r="U218" s="111"/>
      <c r="V218" s="111"/>
      <c r="W218" s="111">
        <v>4</v>
      </c>
      <c r="X218" s="111"/>
      <c r="Y218" s="111">
        <v>10</v>
      </c>
      <c r="Z218" s="111"/>
      <c r="AA218" s="111"/>
      <c r="AB218" s="111"/>
      <c r="AC218" s="111"/>
      <c r="AD218" s="111">
        <v>4</v>
      </c>
      <c r="AE218" s="111"/>
      <c r="AF218" s="111"/>
      <c r="AG218" s="111"/>
      <c r="AH218" s="111"/>
      <c r="AI218" s="111"/>
      <c r="AJ218" s="111"/>
      <c r="AK218" s="111"/>
      <c r="AL218" s="111"/>
      <c r="AM218" s="111"/>
      <c r="AN218" s="111"/>
      <c r="AO218" s="111"/>
      <c r="AP218" s="111">
        <v>6</v>
      </c>
      <c r="AQ218" s="111">
        <v>8</v>
      </c>
      <c r="AR218" s="111"/>
      <c r="AS218" s="111"/>
      <c r="AT218" s="111">
        <v>1</v>
      </c>
      <c r="AU218" s="111"/>
      <c r="AV218" s="111"/>
      <c r="AW218" s="111">
        <v>13</v>
      </c>
      <c r="AX218" s="111"/>
      <c r="AY218" s="111">
        <v>14</v>
      </c>
      <c r="AZ218" s="111"/>
      <c r="BA218" s="111"/>
      <c r="BB218" s="111">
        <v>1</v>
      </c>
      <c r="BC218" s="111"/>
      <c r="BD218" s="111"/>
      <c r="BE218" s="111"/>
      <c r="BF218" s="111"/>
      <c r="BG218" s="111"/>
      <c r="BH218" s="111"/>
      <c r="BI218" s="111"/>
      <c r="BJ218" s="111"/>
      <c r="BK218" s="111"/>
      <c r="BL218" s="111"/>
      <c r="BM218" s="111"/>
      <c r="BN218" s="111"/>
      <c r="BO218" s="111"/>
      <c r="BP218" s="111"/>
      <c r="BQ218" s="111"/>
      <c r="BR218" s="111"/>
      <c r="BS218" s="111"/>
      <c r="BT218" s="111"/>
      <c r="BU218" s="111">
        <v>15</v>
      </c>
      <c r="BV218" s="111"/>
      <c r="BW218" s="111"/>
      <c r="BX218" s="111"/>
      <c r="BY218" s="111">
        <v>14</v>
      </c>
      <c r="BZ218" s="111"/>
      <c r="CA218" s="111"/>
    </row>
    <row r="219" spans="1:79" ht="20.100000000000001" customHeight="1" x14ac:dyDescent="0.3">
      <c r="A219" s="109" t="s">
        <v>178</v>
      </c>
      <c r="B219" s="110" t="s">
        <v>793</v>
      </c>
      <c r="C219" s="110">
        <v>274</v>
      </c>
      <c r="D219" s="111"/>
      <c r="E219" s="111"/>
      <c r="F219" s="111"/>
      <c r="G219" s="111"/>
      <c r="H219" s="111"/>
      <c r="I219" s="111"/>
      <c r="J219" s="111"/>
      <c r="K219" s="111"/>
      <c r="L219" s="111"/>
      <c r="M219" s="111"/>
      <c r="N219" s="111"/>
      <c r="O219" s="111"/>
      <c r="P219" s="111"/>
      <c r="Q219" s="111"/>
      <c r="R219" s="111"/>
      <c r="S219" s="111"/>
      <c r="T219" s="111"/>
      <c r="U219" s="111"/>
      <c r="V219" s="111"/>
      <c r="W219" s="111"/>
      <c r="X219" s="111"/>
      <c r="Y219" s="111"/>
      <c r="Z219" s="111"/>
      <c r="AA219" s="111"/>
      <c r="AB219" s="111"/>
      <c r="AC219" s="111"/>
      <c r="AD219" s="111"/>
      <c r="AE219" s="111"/>
      <c r="AF219" s="111"/>
      <c r="AG219" s="111"/>
      <c r="AH219" s="111"/>
      <c r="AI219" s="111"/>
      <c r="AJ219" s="111"/>
      <c r="AK219" s="111"/>
      <c r="AL219" s="111"/>
      <c r="AM219" s="111"/>
      <c r="AN219" s="111"/>
      <c r="AO219" s="111"/>
      <c r="AP219" s="111"/>
      <c r="AQ219" s="111"/>
      <c r="AR219" s="111"/>
      <c r="AS219" s="111"/>
      <c r="AT219" s="111"/>
      <c r="AU219" s="111"/>
      <c r="AV219" s="111"/>
      <c r="AW219" s="111"/>
      <c r="AX219" s="111"/>
      <c r="AY219" s="111"/>
      <c r="AZ219" s="111"/>
      <c r="BA219" s="111"/>
      <c r="BB219" s="111"/>
      <c r="BC219" s="111"/>
      <c r="BD219" s="111"/>
      <c r="BE219" s="111"/>
      <c r="BF219" s="111"/>
      <c r="BG219" s="111"/>
      <c r="BH219" s="111"/>
      <c r="BI219" s="111"/>
      <c r="BJ219" s="111"/>
      <c r="BK219" s="111"/>
      <c r="BL219" s="111"/>
      <c r="BM219" s="111"/>
      <c r="BN219" s="111"/>
      <c r="BO219" s="111"/>
      <c r="BP219" s="111"/>
      <c r="BQ219" s="111"/>
      <c r="BR219" s="111"/>
      <c r="BS219" s="111"/>
      <c r="BT219" s="111"/>
      <c r="BU219" s="111"/>
      <c r="BV219" s="111"/>
      <c r="BW219" s="111"/>
      <c r="BX219" s="111"/>
      <c r="BY219" s="111"/>
      <c r="BZ219" s="111"/>
      <c r="CA219" s="111"/>
    </row>
    <row r="220" spans="1:79" ht="20.100000000000001" customHeight="1" x14ac:dyDescent="0.3">
      <c r="A220" s="109" t="s">
        <v>179</v>
      </c>
      <c r="B220" s="110" t="s">
        <v>794</v>
      </c>
      <c r="C220" s="110">
        <v>275</v>
      </c>
      <c r="D220" s="111"/>
      <c r="E220" s="111"/>
      <c r="F220" s="111"/>
      <c r="G220" s="111"/>
      <c r="H220" s="111"/>
      <c r="I220" s="111"/>
      <c r="J220" s="111"/>
      <c r="K220" s="111"/>
      <c r="L220" s="111"/>
      <c r="M220" s="111"/>
      <c r="N220" s="111"/>
      <c r="O220" s="111"/>
      <c r="P220" s="111"/>
      <c r="Q220" s="111"/>
      <c r="R220" s="111"/>
      <c r="S220" s="111"/>
      <c r="T220" s="111"/>
      <c r="U220" s="111"/>
      <c r="V220" s="111"/>
      <c r="W220" s="111"/>
      <c r="X220" s="111"/>
      <c r="Y220" s="111"/>
      <c r="Z220" s="111"/>
      <c r="AA220" s="111"/>
      <c r="AB220" s="111"/>
      <c r="AC220" s="111"/>
      <c r="AD220" s="111"/>
      <c r="AE220" s="111"/>
      <c r="AF220" s="111"/>
      <c r="AG220" s="111"/>
      <c r="AH220" s="111"/>
      <c r="AI220" s="111"/>
      <c r="AJ220" s="111"/>
      <c r="AK220" s="111"/>
      <c r="AL220" s="111"/>
      <c r="AM220" s="111"/>
      <c r="AN220" s="111"/>
      <c r="AO220" s="111"/>
      <c r="AP220" s="111"/>
      <c r="AQ220" s="111"/>
      <c r="AR220" s="111"/>
      <c r="AS220" s="111"/>
      <c r="AT220" s="111"/>
      <c r="AU220" s="111"/>
      <c r="AV220" s="111"/>
      <c r="AW220" s="111"/>
      <c r="AX220" s="111"/>
      <c r="AY220" s="111"/>
      <c r="AZ220" s="111"/>
      <c r="BA220" s="111"/>
      <c r="BB220" s="111"/>
      <c r="BC220" s="111"/>
      <c r="BD220" s="111"/>
      <c r="BE220" s="111"/>
      <c r="BF220" s="111"/>
      <c r="BG220" s="111"/>
      <c r="BH220" s="111"/>
      <c r="BI220" s="111"/>
      <c r="BJ220" s="111"/>
      <c r="BK220" s="111"/>
      <c r="BL220" s="111"/>
      <c r="BM220" s="111"/>
      <c r="BN220" s="111"/>
      <c r="BO220" s="111"/>
      <c r="BP220" s="111"/>
      <c r="BQ220" s="111"/>
      <c r="BR220" s="111"/>
      <c r="BS220" s="111"/>
      <c r="BT220" s="111"/>
      <c r="BU220" s="111"/>
      <c r="BV220" s="111"/>
      <c r="BW220" s="111"/>
      <c r="BX220" s="111"/>
      <c r="BY220" s="111"/>
      <c r="BZ220" s="111"/>
      <c r="CA220" s="111"/>
    </row>
    <row r="221" spans="1:79" ht="20.100000000000001" customHeight="1" x14ac:dyDescent="0.3">
      <c r="A221" s="109" t="s">
        <v>180</v>
      </c>
      <c r="B221" s="110" t="s">
        <v>591</v>
      </c>
      <c r="C221" s="110">
        <v>276</v>
      </c>
      <c r="D221" s="111"/>
      <c r="E221" s="111"/>
      <c r="F221" s="111"/>
      <c r="G221" s="111"/>
      <c r="H221" s="111"/>
      <c r="I221" s="111"/>
      <c r="J221" s="111"/>
      <c r="K221" s="111"/>
      <c r="L221" s="111"/>
      <c r="M221" s="111"/>
      <c r="N221" s="111"/>
      <c r="O221" s="111"/>
      <c r="P221" s="111"/>
      <c r="Q221" s="111"/>
      <c r="R221" s="111"/>
      <c r="S221" s="111"/>
      <c r="T221" s="111"/>
      <c r="U221" s="111"/>
      <c r="V221" s="111"/>
      <c r="W221" s="111"/>
      <c r="X221" s="111"/>
      <c r="Y221" s="111"/>
      <c r="Z221" s="111"/>
      <c r="AA221" s="111"/>
      <c r="AB221" s="111"/>
      <c r="AC221" s="111"/>
      <c r="AD221" s="111"/>
      <c r="AE221" s="111"/>
      <c r="AF221" s="111"/>
      <c r="AG221" s="111"/>
      <c r="AH221" s="111"/>
      <c r="AI221" s="111"/>
      <c r="AJ221" s="111"/>
      <c r="AK221" s="111"/>
      <c r="AL221" s="111"/>
      <c r="AM221" s="111"/>
      <c r="AN221" s="111"/>
      <c r="AO221" s="111"/>
      <c r="AP221" s="111"/>
      <c r="AQ221" s="111"/>
      <c r="AR221" s="111"/>
      <c r="AS221" s="111"/>
      <c r="AT221" s="111"/>
      <c r="AU221" s="111"/>
      <c r="AV221" s="111"/>
      <c r="AW221" s="111"/>
      <c r="AX221" s="111"/>
      <c r="AY221" s="111"/>
      <c r="AZ221" s="111"/>
      <c r="BA221" s="111"/>
      <c r="BB221" s="111"/>
      <c r="BC221" s="111"/>
      <c r="BD221" s="111"/>
      <c r="BE221" s="111"/>
      <c r="BF221" s="111"/>
      <c r="BG221" s="111"/>
      <c r="BH221" s="111"/>
      <c r="BI221" s="111"/>
      <c r="BJ221" s="111"/>
      <c r="BK221" s="111"/>
      <c r="BL221" s="111"/>
      <c r="BM221" s="111"/>
      <c r="BN221" s="111"/>
      <c r="BO221" s="111"/>
      <c r="BP221" s="111"/>
      <c r="BQ221" s="111"/>
      <c r="BR221" s="111"/>
      <c r="BS221" s="111"/>
      <c r="BT221" s="111"/>
      <c r="BU221" s="111"/>
      <c r="BV221" s="111"/>
      <c r="BW221" s="111"/>
      <c r="BX221" s="111"/>
      <c r="BY221" s="111"/>
      <c r="BZ221" s="111"/>
      <c r="CA221" s="111"/>
    </row>
    <row r="222" spans="1:79" ht="20.100000000000001" customHeight="1" x14ac:dyDescent="0.3">
      <c r="A222" s="109" t="s">
        <v>181</v>
      </c>
      <c r="B222" s="110" t="s">
        <v>346</v>
      </c>
      <c r="C222" s="110">
        <v>277</v>
      </c>
      <c r="D222" s="112"/>
      <c r="E222" s="112"/>
      <c r="F222" s="111"/>
      <c r="G222" s="111"/>
      <c r="H222" s="111"/>
      <c r="I222" s="111"/>
      <c r="J222" s="111"/>
      <c r="K222" s="111"/>
      <c r="L222" s="111"/>
      <c r="M222" s="111"/>
      <c r="N222" s="111"/>
      <c r="O222" s="111"/>
      <c r="P222" s="111"/>
      <c r="Q222" s="111"/>
      <c r="R222" s="111"/>
      <c r="S222" s="111"/>
      <c r="T222" s="111"/>
      <c r="U222" s="111"/>
      <c r="V222" s="111"/>
      <c r="W222" s="111"/>
      <c r="X222" s="112"/>
      <c r="Y222" s="112"/>
      <c r="Z222" s="112"/>
      <c r="AA222" s="112"/>
      <c r="AB222" s="112"/>
      <c r="AC222" s="112"/>
      <c r="AD222" s="112"/>
      <c r="AE222" s="112"/>
      <c r="AF222" s="112"/>
      <c r="AG222" s="112"/>
      <c r="AH222" s="112"/>
      <c r="AI222" s="112"/>
      <c r="AJ222" s="112"/>
      <c r="AK222" s="112"/>
      <c r="AL222" s="112"/>
      <c r="AM222" s="112"/>
      <c r="AN222" s="112"/>
      <c r="AO222" s="112"/>
      <c r="AP222" s="112"/>
      <c r="AQ222" s="112"/>
      <c r="AR222" s="112"/>
      <c r="AS222" s="112"/>
      <c r="AT222" s="112"/>
      <c r="AU222" s="112"/>
      <c r="AV222" s="112"/>
      <c r="AW222" s="112"/>
      <c r="AX222" s="112"/>
      <c r="AY222" s="112"/>
      <c r="AZ222" s="112"/>
      <c r="BA222" s="112"/>
      <c r="BB222" s="112"/>
      <c r="BC222" s="112"/>
      <c r="BD222" s="112"/>
      <c r="BE222" s="112"/>
      <c r="BF222" s="111"/>
      <c r="BG222" s="112"/>
      <c r="BH222" s="112"/>
      <c r="BI222" s="112"/>
      <c r="BJ222" s="112"/>
      <c r="BK222" s="112"/>
      <c r="BL222" s="112"/>
      <c r="BM222" s="112"/>
      <c r="BN222" s="112"/>
      <c r="BO222" s="112"/>
      <c r="BP222" s="112"/>
      <c r="BQ222" s="112"/>
      <c r="BR222" s="112"/>
      <c r="BS222" s="111"/>
      <c r="BT222" s="112"/>
      <c r="BU222" s="112"/>
      <c r="BV222" s="112"/>
      <c r="BW222" s="112"/>
      <c r="BX222" s="112"/>
      <c r="BY222" s="111"/>
      <c r="BZ222" s="112"/>
      <c r="CA222" s="111"/>
    </row>
    <row r="223" spans="1:79" ht="20.100000000000001" customHeight="1" x14ac:dyDescent="0.3">
      <c r="A223" s="109" t="s">
        <v>182</v>
      </c>
      <c r="B223" s="110" t="s">
        <v>592</v>
      </c>
      <c r="C223" s="110">
        <v>278</v>
      </c>
      <c r="D223" s="111"/>
      <c r="E223" s="111"/>
      <c r="F223" s="111"/>
      <c r="G223" s="111"/>
      <c r="H223" s="111"/>
      <c r="I223" s="111"/>
      <c r="J223" s="111"/>
      <c r="K223" s="111"/>
      <c r="L223" s="111"/>
      <c r="M223" s="111"/>
      <c r="N223" s="111"/>
      <c r="O223" s="111"/>
      <c r="P223" s="111"/>
      <c r="Q223" s="111"/>
      <c r="R223" s="111"/>
      <c r="S223" s="111"/>
      <c r="T223" s="111"/>
      <c r="U223" s="111"/>
      <c r="V223" s="111"/>
      <c r="W223" s="111"/>
      <c r="X223" s="111"/>
      <c r="Y223" s="111"/>
      <c r="Z223" s="111"/>
      <c r="AA223" s="111"/>
      <c r="AB223" s="111"/>
      <c r="AC223" s="111"/>
      <c r="AD223" s="111"/>
      <c r="AE223" s="111"/>
      <c r="AF223" s="111"/>
      <c r="AG223" s="111"/>
      <c r="AH223" s="111"/>
      <c r="AI223" s="111"/>
      <c r="AJ223" s="111"/>
      <c r="AK223" s="111"/>
      <c r="AL223" s="111"/>
      <c r="AM223" s="111"/>
      <c r="AN223" s="111"/>
      <c r="AO223" s="111"/>
      <c r="AP223" s="111"/>
      <c r="AQ223" s="111"/>
      <c r="AR223" s="111"/>
      <c r="AS223" s="111"/>
      <c r="AT223" s="111"/>
      <c r="AU223" s="111"/>
      <c r="AV223" s="111"/>
      <c r="AW223" s="111"/>
      <c r="AX223" s="111"/>
      <c r="AY223" s="111"/>
      <c r="AZ223" s="111"/>
      <c r="BA223" s="111"/>
      <c r="BB223" s="111"/>
      <c r="BC223" s="111"/>
      <c r="BD223" s="111"/>
      <c r="BE223" s="111"/>
      <c r="BF223" s="111"/>
      <c r="BG223" s="111"/>
      <c r="BH223" s="111"/>
      <c r="BI223" s="111"/>
      <c r="BJ223" s="111"/>
      <c r="BK223" s="111"/>
      <c r="BL223" s="111"/>
      <c r="BM223" s="111"/>
      <c r="BN223" s="111"/>
      <c r="BO223" s="111"/>
      <c r="BP223" s="111"/>
      <c r="BQ223" s="111"/>
      <c r="BR223" s="111"/>
      <c r="BS223" s="111"/>
      <c r="BT223" s="111"/>
      <c r="BU223" s="111"/>
      <c r="BV223" s="111"/>
      <c r="BW223" s="111"/>
      <c r="BX223" s="111"/>
      <c r="BY223" s="111"/>
      <c r="BZ223" s="111"/>
      <c r="CA223" s="111"/>
    </row>
    <row r="224" spans="1:79" ht="20.100000000000001" customHeight="1" x14ac:dyDescent="0.3">
      <c r="A224" s="109" t="s">
        <v>183</v>
      </c>
      <c r="B224" s="110" t="s">
        <v>593</v>
      </c>
      <c r="C224" s="110">
        <v>279</v>
      </c>
      <c r="D224" s="111"/>
      <c r="E224" s="111"/>
      <c r="F224" s="111"/>
      <c r="G224" s="111"/>
      <c r="H224" s="111"/>
      <c r="I224" s="111"/>
      <c r="J224" s="111"/>
      <c r="K224" s="111"/>
      <c r="L224" s="111"/>
      <c r="M224" s="111"/>
      <c r="N224" s="111"/>
      <c r="O224" s="111"/>
      <c r="P224" s="111"/>
      <c r="Q224" s="111"/>
      <c r="R224" s="111"/>
      <c r="S224" s="111"/>
      <c r="T224" s="111"/>
      <c r="U224" s="111"/>
      <c r="V224" s="111"/>
      <c r="W224" s="111"/>
      <c r="X224" s="111"/>
      <c r="Y224" s="111"/>
      <c r="Z224" s="111"/>
      <c r="AA224" s="111"/>
      <c r="AB224" s="111"/>
      <c r="AC224" s="111"/>
      <c r="AD224" s="111"/>
      <c r="AE224" s="111"/>
      <c r="AF224" s="111"/>
      <c r="AG224" s="111"/>
      <c r="AH224" s="111"/>
      <c r="AI224" s="111"/>
      <c r="AJ224" s="111"/>
      <c r="AK224" s="111"/>
      <c r="AL224" s="111"/>
      <c r="AM224" s="111"/>
      <c r="AN224" s="111"/>
      <c r="AO224" s="111"/>
      <c r="AP224" s="111"/>
      <c r="AQ224" s="111"/>
      <c r="AR224" s="111"/>
      <c r="AS224" s="111"/>
      <c r="AT224" s="111"/>
      <c r="AU224" s="111"/>
      <c r="AV224" s="111"/>
      <c r="AW224" s="111"/>
      <c r="AX224" s="111"/>
      <c r="AY224" s="111"/>
      <c r="AZ224" s="111"/>
      <c r="BA224" s="111"/>
      <c r="BB224" s="111"/>
      <c r="BC224" s="111"/>
      <c r="BD224" s="111"/>
      <c r="BE224" s="111"/>
      <c r="BF224" s="111"/>
      <c r="BG224" s="111"/>
      <c r="BH224" s="111"/>
      <c r="BI224" s="111"/>
      <c r="BJ224" s="111"/>
      <c r="BK224" s="111"/>
      <c r="BL224" s="111"/>
      <c r="BM224" s="111"/>
      <c r="BN224" s="111"/>
      <c r="BO224" s="111"/>
      <c r="BP224" s="111"/>
      <c r="BQ224" s="111"/>
      <c r="BR224" s="111"/>
      <c r="BS224" s="111"/>
      <c r="BT224" s="111"/>
      <c r="BU224" s="111"/>
      <c r="BV224" s="111"/>
      <c r="BW224" s="111"/>
      <c r="BX224" s="111"/>
      <c r="BY224" s="111"/>
      <c r="BZ224" s="111"/>
      <c r="CA224" s="111"/>
    </row>
    <row r="225" spans="1:79" ht="20.100000000000001" customHeight="1" x14ac:dyDescent="0.3">
      <c r="A225" s="109" t="s">
        <v>184</v>
      </c>
      <c r="B225" s="110" t="s">
        <v>795</v>
      </c>
      <c r="C225" s="110">
        <v>280</v>
      </c>
      <c r="D225" s="111"/>
      <c r="E225" s="111"/>
      <c r="F225" s="111"/>
      <c r="G225" s="111"/>
      <c r="H225" s="111"/>
      <c r="I225" s="111"/>
      <c r="J225" s="111"/>
      <c r="K225" s="111"/>
      <c r="L225" s="111"/>
      <c r="M225" s="111"/>
      <c r="N225" s="111"/>
      <c r="O225" s="111"/>
      <c r="P225" s="111"/>
      <c r="Q225" s="111"/>
      <c r="R225" s="111"/>
      <c r="S225" s="111"/>
      <c r="T225" s="111"/>
      <c r="U225" s="111"/>
      <c r="V225" s="111"/>
      <c r="W225" s="111"/>
      <c r="X225" s="111"/>
      <c r="Y225" s="111"/>
      <c r="Z225" s="111"/>
      <c r="AA225" s="111"/>
      <c r="AB225" s="111"/>
      <c r="AC225" s="111"/>
      <c r="AD225" s="111"/>
      <c r="AE225" s="111"/>
      <c r="AF225" s="111"/>
      <c r="AG225" s="111"/>
      <c r="AH225" s="111"/>
      <c r="AI225" s="111"/>
      <c r="AJ225" s="111"/>
      <c r="AK225" s="111"/>
      <c r="AL225" s="111"/>
      <c r="AM225" s="111"/>
      <c r="AN225" s="111"/>
      <c r="AO225" s="111"/>
      <c r="AP225" s="111"/>
      <c r="AQ225" s="111"/>
      <c r="AR225" s="111"/>
      <c r="AS225" s="111"/>
      <c r="AT225" s="111"/>
      <c r="AU225" s="111"/>
      <c r="AV225" s="111"/>
      <c r="AW225" s="111"/>
      <c r="AX225" s="111"/>
      <c r="AY225" s="111"/>
      <c r="AZ225" s="111"/>
      <c r="BA225" s="111"/>
      <c r="BB225" s="111"/>
      <c r="BC225" s="111"/>
      <c r="BD225" s="111"/>
      <c r="BE225" s="111"/>
      <c r="BF225" s="111"/>
      <c r="BG225" s="111"/>
      <c r="BH225" s="111"/>
      <c r="BI225" s="111"/>
      <c r="BJ225" s="111"/>
      <c r="BK225" s="111"/>
      <c r="BL225" s="111"/>
      <c r="BM225" s="111"/>
      <c r="BN225" s="111"/>
      <c r="BO225" s="111"/>
      <c r="BP225" s="111"/>
      <c r="BQ225" s="111"/>
      <c r="BR225" s="111"/>
      <c r="BS225" s="111"/>
      <c r="BT225" s="111"/>
      <c r="BU225" s="111"/>
      <c r="BV225" s="111"/>
      <c r="BW225" s="111"/>
      <c r="BX225" s="111"/>
      <c r="BY225" s="111"/>
      <c r="BZ225" s="111"/>
      <c r="CA225" s="111"/>
    </row>
    <row r="226" spans="1:79" ht="20.100000000000001" customHeight="1" x14ac:dyDescent="0.3">
      <c r="A226" s="109" t="s">
        <v>796</v>
      </c>
      <c r="B226" s="110" t="s">
        <v>797</v>
      </c>
      <c r="C226" s="110">
        <v>280.10000000000002</v>
      </c>
      <c r="D226" s="111"/>
      <c r="E226" s="111"/>
      <c r="F226" s="111"/>
      <c r="G226" s="111"/>
      <c r="H226" s="111"/>
      <c r="I226" s="111"/>
      <c r="J226" s="111"/>
      <c r="K226" s="111"/>
      <c r="L226" s="111"/>
      <c r="M226" s="111"/>
      <c r="N226" s="111"/>
      <c r="O226" s="111"/>
      <c r="P226" s="111"/>
      <c r="Q226" s="111"/>
      <c r="R226" s="111"/>
      <c r="S226" s="111"/>
      <c r="T226" s="111"/>
      <c r="U226" s="111"/>
      <c r="V226" s="111"/>
      <c r="W226" s="111"/>
      <c r="X226" s="111"/>
      <c r="Y226" s="111"/>
      <c r="Z226" s="111"/>
      <c r="AA226" s="111"/>
      <c r="AB226" s="111"/>
      <c r="AC226" s="111"/>
      <c r="AD226" s="111"/>
      <c r="AE226" s="111"/>
      <c r="AF226" s="111"/>
      <c r="AG226" s="111"/>
      <c r="AH226" s="111"/>
      <c r="AI226" s="111"/>
      <c r="AJ226" s="111"/>
      <c r="AK226" s="111"/>
      <c r="AL226" s="111"/>
      <c r="AM226" s="111"/>
      <c r="AN226" s="111"/>
      <c r="AO226" s="111"/>
      <c r="AP226" s="111"/>
      <c r="AQ226" s="111"/>
      <c r="AR226" s="111"/>
      <c r="AS226" s="111"/>
      <c r="AT226" s="111"/>
      <c r="AU226" s="111"/>
      <c r="AV226" s="111"/>
      <c r="AW226" s="111"/>
      <c r="AX226" s="111"/>
      <c r="AY226" s="111"/>
      <c r="AZ226" s="111"/>
      <c r="BA226" s="111"/>
      <c r="BB226" s="111"/>
      <c r="BC226" s="111"/>
      <c r="BD226" s="111"/>
      <c r="BE226" s="111"/>
      <c r="BF226" s="111"/>
      <c r="BG226" s="111"/>
      <c r="BH226" s="111"/>
      <c r="BI226" s="111"/>
      <c r="BJ226" s="111"/>
      <c r="BK226" s="111"/>
      <c r="BL226" s="111"/>
      <c r="BM226" s="111"/>
      <c r="BN226" s="111"/>
      <c r="BO226" s="111"/>
      <c r="BP226" s="111"/>
      <c r="BQ226" s="111"/>
      <c r="BR226" s="111"/>
      <c r="BS226" s="111"/>
      <c r="BT226" s="111"/>
      <c r="BU226" s="111"/>
      <c r="BV226" s="111"/>
      <c r="BW226" s="111"/>
      <c r="BX226" s="111"/>
      <c r="BY226" s="111"/>
      <c r="BZ226" s="111"/>
      <c r="CA226" s="111"/>
    </row>
    <row r="227" spans="1:79" ht="20.100000000000001" customHeight="1" x14ac:dyDescent="0.3">
      <c r="A227" s="109" t="s">
        <v>185</v>
      </c>
      <c r="B227" s="110" t="s">
        <v>423</v>
      </c>
      <c r="C227" s="110"/>
      <c r="D227" s="111"/>
      <c r="E227" s="111"/>
      <c r="F227" s="111"/>
      <c r="G227" s="111"/>
      <c r="H227" s="111"/>
      <c r="I227" s="111"/>
      <c r="J227" s="111"/>
      <c r="K227" s="111"/>
      <c r="L227" s="111"/>
      <c r="M227" s="111"/>
      <c r="N227" s="111"/>
      <c r="O227" s="111"/>
      <c r="P227" s="111"/>
      <c r="Q227" s="111"/>
      <c r="R227" s="111"/>
      <c r="S227" s="111"/>
      <c r="T227" s="111"/>
      <c r="U227" s="111"/>
      <c r="V227" s="111"/>
      <c r="W227" s="111"/>
      <c r="X227" s="111"/>
      <c r="Y227" s="111"/>
      <c r="Z227" s="111"/>
      <c r="AA227" s="111"/>
      <c r="AB227" s="111"/>
      <c r="AC227" s="111"/>
      <c r="AD227" s="111"/>
      <c r="AE227" s="111"/>
      <c r="AF227" s="111"/>
      <c r="AG227" s="111"/>
      <c r="AH227" s="111"/>
      <c r="AI227" s="111"/>
      <c r="AJ227" s="111"/>
      <c r="AK227" s="111"/>
      <c r="AL227" s="111"/>
      <c r="AM227" s="111"/>
      <c r="AN227" s="111"/>
      <c r="AO227" s="111"/>
      <c r="AP227" s="111"/>
      <c r="AQ227" s="111"/>
      <c r="AR227" s="111"/>
      <c r="AS227" s="111"/>
      <c r="AT227" s="111"/>
      <c r="AU227" s="111"/>
      <c r="AV227" s="111"/>
      <c r="AW227" s="111"/>
      <c r="AX227" s="111"/>
      <c r="AY227" s="111"/>
      <c r="AZ227" s="111"/>
      <c r="BA227" s="111"/>
      <c r="BB227" s="111"/>
      <c r="BC227" s="111"/>
      <c r="BD227" s="111"/>
      <c r="BE227" s="111"/>
      <c r="BF227" s="111"/>
      <c r="BG227" s="111"/>
      <c r="BH227" s="111"/>
      <c r="BI227" s="111"/>
      <c r="BJ227" s="111"/>
      <c r="BK227" s="111"/>
      <c r="BL227" s="111"/>
      <c r="BM227" s="111"/>
      <c r="BN227" s="111"/>
      <c r="BO227" s="111"/>
      <c r="BP227" s="111"/>
      <c r="BQ227" s="111"/>
      <c r="BR227" s="111"/>
      <c r="BS227" s="111"/>
      <c r="BT227" s="111"/>
      <c r="BU227" s="111"/>
      <c r="BV227" s="111"/>
      <c r="BW227" s="111"/>
      <c r="BX227" s="111"/>
      <c r="BY227" s="111"/>
      <c r="BZ227" s="111"/>
      <c r="CA227" s="111"/>
    </row>
    <row r="228" spans="1:79" ht="20.100000000000001" customHeight="1" x14ac:dyDescent="0.3">
      <c r="A228" s="114" t="s">
        <v>186</v>
      </c>
      <c r="B228" s="107" t="s">
        <v>465</v>
      </c>
      <c r="C228" s="110"/>
      <c r="D228" s="108">
        <f>SUM(D229:D247)</f>
        <v>0</v>
      </c>
      <c r="E228" s="108">
        <f t="shared" ref="E228:BP228" si="25">SUM(E229:E247)</f>
        <v>1</v>
      </c>
      <c r="F228" s="108">
        <f t="shared" si="25"/>
        <v>1</v>
      </c>
      <c r="G228" s="108">
        <f t="shared" si="25"/>
        <v>0</v>
      </c>
      <c r="H228" s="108">
        <f t="shared" si="25"/>
        <v>1</v>
      </c>
      <c r="I228" s="108">
        <f t="shared" si="25"/>
        <v>0</v>
      </c>
      <c r="J228" s="108">
        <f t="shared" si="25"/>
        <v>0</v>
      </c>
      <c r="K228" s="108">
        <f t="shared" si="25"/>
        <v>0</v>
      </c>
      <c r="L228" s="108">
        <f t="shared" si="25"/>
        <v>0</v>
      </c>
      <c r="M228" s="108">
        <f t="shared" si="25"/>
        <v>0</v>
      </c>
      <c r="N228" s="108">
        <f t="shared" si="25"/>
        <v>0</v>
      </c>
      <c r="O228" s="108">
        <f t="shared" si="25"/>
        <v>0</v>
      </c>
      <c r="P228" s="108">
        <f t="shared" si="25"/>
        <v>0</v>
      </c>
      <c r="Q228" s="108">
        <f t="shared" si="25"/>
        <v>0</v>
      </c>
      <c r="R228" s="108">
        <f t="shared" si="25"/>
        <v>0</v>
      </c>
      <c r="S228" s="108">
        <f t="shared" si="25"/>
        <v>0</v>
      </c>
      <c r="T228" s="108">
        <f t="shared" si="25"/>
        <v>0</v>
      </c>
      <c r="U228" s="108">
        <f t="shared" si="25"/>
        <v>0</v>
      </c>
      <c r="V228" s="108">
        <f t="shared" si="25"/>
        <v>0</v>
      </c>
      <c r="W228" s="108">
        <f t="shared" si="25"/>
        <v>0</v>
      </c>
      <c r="X228" s="108">
        <f t="shared" si="25"/>
        <v>0</v>
      </c>
      <c r="Y228" s="108">
        <f t="shared" si="25"/>
        <v>0</v>
      </c>
      <c r="Z228" s="108">
        <f t="shared" si="25"/>
        <v>0</v>
      </c>
      <c r="AA228" s="108">
        <f t="shared" si="25"/>
        <v>0</v>
      </c>
      <c r="AB228" s="108">
        <f t="shared" si="25"/>
        <v>0</v>
      </c>
      <c r="AC228" s="108">
        <f t="shared" si="25"/>
        <v>0</v>
      </c>
      <c r="AD228" s="108">
        <f t="shared" si="25"/>
        <v>0</v>
      </c>
      <c r="AE228" s="108">
        <f t="shared" si="25"/>
        <v>0</v>
      </c>
      <c r="AF228" s="108">
        <f t="shared" si="25"/>
        <v>0</v>
      </c>
      <c r="AG228" s="108">
        <f t="shared" si="25"/>
        <v>0</v>
      </c>
      <c r="AH228" s="108">
        <f t="shared" si="25"/>
        <v>0</v>
      </c>
      <c r="AI228" s="108">
        <f t="shared" si="25"/>
        <v>0</v>
      </c>
      <c r="AJ228" s="108">
        <f t="shared" si="25"/>
        <v>0</v>
      </c>
      <c r="AK228" s="108">
        <f t="shared" si="25"/>
        <v>0</v>
      </c>
      <c r="AL228" s="108">
        <f t="shared" si="25"/>
        <v>0</v>
      </c>
      <c r="AM228" s="108">
        <f t="shared" si="25"/>
        <v>0</v>
      </c>
      <c r="AN228" s="108">
        <f t="shared" si="25"/>
        <v>0</v>
      </c>
      <c r="AO228" s="108">
        <f t="shared" si="25"/>
        <v>0</v>
      </c>
      <c r="AP228" s="108">
        <f t="shared" si="25"/>
        <v>0</v>
      </c>
      <c r="AQ228" s="108">
        <f t="shared" si="25"/>
        <v>0</v>
      </c>
      <c r="AR228" s="108">
        <f t="shared" si="25"/>
        <v>0</v>
      </c>
      <c r="AS228" s="108">
        <f t="shared" si="25"/>
        <v>0</v>
      </c>
      <c r="AT228" s="108">
        <f t="shared" si="25"/>
        <v>0</v>
      </c>
      <c r="AU228" s="108">
        <f t="shared" si="25"/>
        <v>0</v>
      </c>
      <c r="AV228" s="108">
        <f t="shared" si="25"/>
        <v>0</v>
      </c>
      <c r="AW228" s="108">
        <f t="shared" si="25"/>
        <v>0</v>
      </c>
      <c r="AX228" s="108">
        <f t="shared" si="25"/>
        <v>0</v>
      </c>
      <c r="AY228" s="108">
        <f t="shared" si="25"/>
        <v>0</v>
      </c>
      <c r="AZ228" s="108">
        <f t="shared" si="25"/>
        <v>0</v>
      </c>
      <c r="BA228" s="108">
        <f t="shared" si="25"/>
        <v>0</v>
      </c>
      <c r="BB228" s="108">
        <f t="shared" si="25"/>
        <v>0</v>
      </c>
      <c r="BC228" s="108">
        <f t="shared" si="25"/>
        <v>0</v>
      </c>
      <c r="BD228" s="108">
        <f t="shared" si="25"/>
        <v>0</v>
      </c>
      <c r="BE228" s="108">
        <f t="shared" si="25"/>
        <v>0</v>
      </c>
      <c r="BF228" s="108">
        <f t="shared" si="25"/>
        <v>0</v>
      </c>
      <c r="BG228" s="108">
        <f t="shared" si="25"/>
        <v>0</v>
      </c>
      <c r="BH228" s="108">
        <f t="shared" si="25"/>
        <v>0</v>
      </c>
      <c r="BI228" s="108">
        <f t="shared" si="25"/>
        <v>0</v>
      </c>
      <c r="BJ228" s="108">
        <f t="shared" si="25"/>
        <v>0</v>
      </c>
      <c r="BK228" s="108">
        <f t="shared" si="25"/>
        <v>0</v>
      </c>
      <c r="BL228" s="108">
        <f t="shared" si="25"/>
        <v>0</v>
      </c>
      <c r="BM228" s="108">
        <f t="shared" si="25"/>
        <v>0</v>
      </c>
      <c r="BN228" s="108">
        <f t="shared" si="25"/>
        <v>0</v>
      </c>
      <c r="BO228" s="108">
        <f t="shared" si="25"/>
        <v>0</v>
      </c>
      <c r="BP228" s="108">
        <f t="shared" si="25"/>
        <v>0</v>
      </c>
      <c r="BQ228" s="108">
        <f t="shared" ref="BQ228:CA228" si="26">SUM(BQ229:BQ247)</f>
        <v>0</v>
      </c>
      <c r="BR228" s="108">
        <f t="shared" si="26"/>
        <v>0</v>
      </c>
      <c r="BS228" s="108">
        <f t="shared" si="26"/>
        <v>0</v>
      </c>
      <c r="BT228" s="108">
        <f t="shared" si="26"/>
        <v>0</v>
      </c>
      <c r="BU228" s="108">
        <f t="shared" si="26"/>
        <v>2</v>
      </c>
      <c r="BV228" s="108">
        <f t="shared" si="26"/>
        <v>0</v>
      </c>
      <c r="BW228" s="108">
        <f t="shared" si="26"/>
        <v>0</v>
      </c>
      <c r="BX228" s="108">
        <f t="shared" si="26"/>
        <v>0</v>
      </c>
      <c r="BY228" s="108">
        <f t="shared" si="26"/>
        <v>0</v>
      </c>
      <c r="BZ228" s="108">
        <f t="shared" si="26"/>
        <v>0</v>
      </c>
      <c r="CA228" s="108">
        <f t="shared" si="26"/>
        <v>0</v>
      </c>
    </row>
    <row r="229" spans="1:79" ht="20.100000000000001" customHeight="1" x14ac:dyDescent="0.3">
      <c r="A229" s="109" t="s">
        <v>187</v>
      </c>
      <c r="B229" s="110" t="s">
        <v>594</v>
      </c>
      <c r="C229" s="110">
        <v>281</v>
      </c>
      <c r="D229" s="111"/>
      <c r="E229" s="111"/>
      <c r="F229" s="111"/>
      <c r="G229" s="111"/>
      <c r="H229" s="111"/>
      <c r="I229" s="111"/>
      <c r="J229" s="111"/>
      <c r="K229" s="111"/>
      <c r="L229" s="111"/>
      <c r="M229" s="111"/>
      <c r="N229" s="111"/>
      <c r="O229" s="111"/>
      <c r="P229" s="111"/>
      <c r="Q229" s="111"/>
      <c r="R229" s="111"/>
      <c r="S229" s="111"/>
      <c r="T229" s="111"/>
      <c r="U229" s="111"/>
      <c r="V229" s="111"/>
      <c r="W229" s="111"/>
      <c r="X229" s="111"/>
      <c r="Y229" s="111"/>
      <c r="Z229" s="111"/>
      <c r="AA229" s="111"/>
      <c r="AB229" s="111"/>
      <c r="AC229" s="111"/>
      <c r="AD229" s="111"/>
      <c r="AE229" s="111"/>
      <c r="AF229" s="111"/>
      <c r="AG229" s="111"/>
      <c r="AH229" s="111"/>
      <c r="AI229" s="111"/>
      <c r="AJ229" s="111"/>
      <c r="AK229" s="111"/>
      <c r="AL229" s="111"/>
      <c r="AM229" s="111"/>
      <c r="AN229" s="111"/>
      <c r="AO229" s="111"/>
      <c r="AP229" s="111"/>
      <c r="AQ229" s="111"/>
      <c r="AR229" s="111"/>
      <c r="AS229" s="111"/>
      <c r="AT229" s="111"/>
      <c r="AU229" s="111"/>
      <c r="AV229" s="111"/>
      <c r="AW229" s="111"/>
      <c r="AX229" s="111"/>
      <c r="AY229" s="111"/>
      <c r="AZ229" s="111"/>
      <c r="BA229" s="111"/>
      <c r="BB229" s="111"/>
      <c r="BC229" s="111"/>
      <c r="BD229" s="111"/>
      <c r="BE229" s="111"/>
      <c r="BF229" s="111"/>
      <c r="BG229" s="111"/>
      <c r="BH229" s="111"/>
      <c r="BI229" s="111"/>
      <c r="BJ229" s="111"/>
      <c r="BK229" s="111"/>
      <c r="BL229" s="111"/>
      <c r="BM229" s="111"/>
      <c r="BN229" s="111"/>
      <c r="BO229" s="111"/>
      <c r="BP229" s="111"/>
      <c r="BQ229" s="111"/>
      <c r="BR229" s="111"/>
      <c r="BS229" s="111"/>
      <c r="BT229" s="111"/>
      <c r="BU229" s="111"/>
      <c r="BV229" s="111"/>
      <c r="BW229" s="111"/>
      <c r="BX229" s="111"/>
      <c r="BY229" s="111"/>
      <c r="BZ229" s="111"/>
      <c r="CA229" s="111"/>
    </row>
    <row r="230" spans="1:79" ht="20.100000000000001" customHeight="1" x14ac:dyDescent="0.3">
      <c r="A230" s="109" t="s">
        <v>188</v>
      </c>
      <c r="B230" s="110" t="s">
        <v>595</v>
      </c>
      <c r="C230" s="113">
        <v>282</v>
      </c>
      <c r="D230" s="111"/>
      <c r="E230" s="111"/>
      <c r="F230" s="111"/>
      <c r="G230" s="111"/>
      <c r="H230" s="111"/>
      <c r="I230" s="111"/>
      <c r="J230" s="111"/>
      <c r="K230" s="111"/>
      <c r="L230" s="111"/>
      <c r="M230" s="111"/>
      <c r="N230" s="111"/>
      <c r="O230" s="111"/>
      <c r="P230" s="111"/>
      <c r="Q230" s="111"/>
      <c r="R230" s="111"/>
      <c r="S230" s="111"/>
      <c r="T230" s="111"/>
      <c r="U230" s="111"/>
      <c r="V230" s="111"/>
      <c r="W230" s="111"/>
      <c r="X230" s="111"/>
      <c r="Y230" s="111"/>
      <c r="Z230" s="111"/>
      <c r="AA230" s="111"/>
      <c r="AB230" s="111"/>
      <c r="AC230" s="111"/>
      <c r="AD230" s="111"/>
      <c r="AE230" s="111"/>
      <c r="AF230" s="111"/>
      <c r="AG230" s="111"/>
      <c r="AH230" s="111"/>
      <c r="AI230" s="111"/>
      <c r="AJ230" s="111"/>
      <c r="AK230" s="111"/>
      <c r="AL230" s="111"/>
      <c r="AM230" s="111"/>
      <c r="AN230" s="111"/>
      <c r="AO230" s="111"/>
      <c r="AP230" s="111"/>
      <c r="AQ230" s="111"/>
      <c r="AR230" s="111"/>
      <c r="AS230" s="111"/>
      <c r="AT230" s="111"/>
      <c r="AU230" s="111"/>
      <c r="AV230" s="111"/>
      <c r="AW230" s="111"/>
      <c r="AX230" s="111"/>
      <c r="AY230" s="111"/>
      <c r="AZ230" s="111"/>
      <c r="BA230" s="111"/>
      <c r="BB230" s="111"/>
      <c r="BC230" s="111"/>
      <c r="BD230" s="111"/>
      <c r="BE230" s="111"/>
      <c r="BF230" s="111"/>
      <c r="BG230" s="111"/>
      <c r="BH230" s="111"/>
      <c r="BI230" s="111"/>
      <c r="BJ230" s="111"/>
      <c r="BK230" s="111"/>
      <c r="BL230" s="111"/>
      <c r="BM230" s="111"/>
      <c r="BN230" s="111"/>
      <c r="BO230" s="111"/>
      <c r="BP230" s="111"/>
      <c r="BQ230" s="111"/>
      <c r="BR230" s="111"/>
      <c r="BS230" s="111"/>
      <c r="BT230" s="111"/>
      <c r="BU230" s="111"/>
      <c r="BV230" s="111"/>
      <c r="BW230" s="111"/>
      <c r="BX230" s="111"/>
      <c r="BY230" s="111"/>
      <c r="BZ230" s="111"/>
      <c r="CA230" s="111"/>
    </row>
    <row r="231" spans="1:79" ht="20.100000000000001" customHeight="1" x14ac:dyDescent="0.3">
      <c r="A231" s="109" t="s">
        <v>189</v>
      </c>
      <c r="B231" s="110" t="s">
        <v>596</v>
      </c>
      <c r="C231" s="110">
        <v>283</v>
      </c>
      <c r="D231" s="111"/>
      <c r="E231" s="111"/>
      <c r="F231" s="111"/>
      <c r="G231" s="111"/>
      <c r="H231" s="111"/>
      <c r="I231" s="111"/>
      <c r="J231" s="111"/>
      <c r="K231" s="111"/>
      <c r="L231" s="111"/>
      <c r="M231" s="111"/>
      <c r="N231" s="111"/>
      <c r="O231" s="111"/>
      <c r="P231" s="111"/>
      <c r="Q231" s="111"/>
      <c r="R231" s="111"/>
      <c r="S231" s="111"/>
      <c r="T231" s="111"/>
      <c r="U231" s="111"/>
      <c r="V231" s="111"/>
      <c r="W231" s="111"/>
      <c r="X231" s="111"/>
      <c r="Y231" s="111"/>
      <c r="Z231" s="111"/>
      <c r="AA231" s="111"/>
      <c r="AB231" s="111"/>
      <c r="AC231" s="111"/>
      <c r="AD231" s="111"/>
      <c r="AE231" s="111"/>
      <c r="AF231" s="111"/>
      <c r="AG231" s="111"/>
      <c r="AH231" s="111"/>
      <c r="AI231" s="111"/>
      <c r="AJ231" s="111"/>
      <c r="AK231" s="111"/>
      <c r="AL231" s="111"/>
      <c r="AM231" s="111"/>
      <c r="AN231" s="111"/>
      <c r="AO231" s="111"/>
      <c r="AP231" s="111"/>
      <c r="AQ231" s="111"/>
      <c r="AR231" s="111"/>
      <c r="AS231" s="111"/>
      <c r="AT231" s="111"/>
      <c r="AU231" s="111"/>
      <c r="AV231" s="111"/>
      <c r="AW231" s="111"/>
      <c r="AX231" s="111"/>
      <c r="AY231" s="111"/>
      <c r="AZ231" s="111"/>
      <c r="BA231" s="111"/>
      <c r="BB231" s="111"/>
      <c r="BC231" s="111"/>
      <c r="BD231" s="111"/>
      <c r="BE231" s="111"/>
      <c r="BF231" s="111"/>
      <c r="BG231" s="111"/>
      <c r="BH231" s="111"/>
      <c r="BI231" s="111"/>
      <c r="BJ231" s="111"/>
      <c r="BK231" s="111"/>
      <c r="BL231" s="111"/>
      <c r="BM231" s="111"/>
      <c r="BN231" s="111"/>
      <c r="BO231" s="111"/>
      <c r="BP231" s="111"/>
      <c r="BQ231" s="111"/>
      <c r="BR231" s="111"/>
      <c r="BS231" s="111"/>
      <c r="BT231" s="111"/>
      <c r="BU231" s="111"/>
      <c r="BV231" s="111"/>
      <c r="BW231" s="111"/>
      <c r="BX231" s="111"/>
      <c r="BY231" s="111"/>
      <c r="BZ231" s="111"/>
      <c r="CA231" s="111"/>
    </row>
    <row r="232" spans="1:79" ht="20.100000000000001" customHeight="1" x14ac:dyDescent="0.3">
      <c r="A232" s="109" t="s">
        <v>190</v>
      </c>
      <c r="B232" s="110" t="s">
        <v>597</v>
      </c>
      <c r="C232" s="110">
        <v>284</v>
      </c>
      <c r="D232" s="111"/>
      <c r="E232" s="111"/>
      <c r="F232" s="111"/>
      <c r="G232" s="111"/>
      <c r="H232" s="111"/>
      <c r="I232" s="111"/>
      <c r="J232" s="111"/>
      <c r="K232" s="111"/>
      <c r="L232" s="111"/>
      <c r="M232" s="111"/>
      <c r="N232" s="111"/>
      <c r="O232" s="111"/>
      <c r="P232" s="111"/>
      <c r="Q232" s="111"/>
      <c r="R232" s="111"/>
      <c r="S232" s="111"/>
      <c r="T232" s="111"/>
      <c r="U232" s="111"/>
      <c r="V232" s="111"/>
      <c r="W232" s="111"/>
      <c r="X232" s="111"/>
      <c r="Y232" s="111"/>
      <c r="Z232" s="111"/>
      <c r="AA232" s="111"/>
      <c r="AB232" s="111"/>
      <c r="AC232" s="111"/>
      <c r="AD232" s="111"/>
      <c r="AE232" s="111"/>
      <c r="AF232" s="111"/>
      <c r="AG232" s="111"/>
      <c r="AH232" s="111"/>
      <c r="AI232" s="111"/>
      <c r="AJ232" s="111"/>
      <c r="AK232" s="111"/>
      <c r="AL232" s="111"/>
      <c r="AM232" s="111"/>
      <c r="AN232" s="111"/>
      <c r="AO232" s="111"/>
      <c r="AP232" s="111"/>
      <c r="AQ232" s="111"/>
      <c r="AR232" s="111"/>
      <c r="AS232" s="111"/>
      <c r="AT232" s="111"/>
      <c r="AU232" s="111"/>
      <c r="AV232" s="111"/>
      <c r="AW232" s="111"/>
      <c r="AX232" s="111"/>
      <c r="AY232" s="111"/>
      <c r="AZ232" s="111"/>
      <c r="BA232" s="111"/>
      <c r="BB232" s="111"/>
      <c r="BC232" s="111"/>
      <c r="BD232" s="111"/>
      <c r="BE232" s="111"/>
      <c r="BF232" s="111"/>
      <c r="BG232" s="111"/>
      <c r="BH232" s="111"/>
      <c r="BI232" s="111"/>
      <c r="BJ232" s="111"/>
      <c r="BK232" s="111"/>
      <c r="BL232" s="111"/>
      <c r="BM232" s="111"/>
      <c r="BN232" s="111"/>
      <c r="BO232" s="111"/>
      <c r="BP232" s="111"/>
      <c r="BQ232" s="111"/>
      <c r="BR232" s="111"/>
      <c r="BS232" s="111"/>
      <c r="BT232" s="111"/>
      <c r="BU232" s="111"/>
      <c r="BV232" s="111"/>
      <c r="BW232" s="111"/>
      <c r="BX232" s="111"/>
      <c r="BY232" s="111"/>
      <c r="BZ232" s="111"/>
      <c r="CA232" s="111"/>
    </row>
    <row r="233" spans="1:79" ht="20.100000000000001" customHeight="1" x14ac:dyDescent="0.3">
      <c r="A233" s="109" t="s">
        <v>191</v>
      </c>
      <c r="B233" s="110" t="s">
        <v>598</v>
      </c>
      <c r="C233" s="110">
        <v>285</v>
      </c>
      <c r="D233" s="111"/>
      <c r="E233" s="111"/>
      <c r="F233" s="111"/>
      <c r="G233" s="111"/>
      <c r="H233" s="111"/>
      <c r="I233" s="111"/>
      <c r="J233" s="111"/>
      <c r="K233" s="111"/>
      <c r="L233" s="111"/>
      <c r="M233" s="111"/>
      <c r="N233" s="111"/>
      <c r="O233" s="111"/>
      <c r="P233" s="111"/>
      <c r="Q233" s="111"/>
      <c r="R233" s="111"/>
      <c r="S233" s="111"/>
      <c r="T233" s="111"/>
      <c r="U233" s="111"/>
      <c r="V233" s="111"/>
      <c r="W233" s="111"/>
      <c r="X233" s="111"/>
      <c r="Y233" s="111"/>
      <c r="Z233" s="111"/>
      <c r="AA233" s="111"/>
      <c r="AB233" s="111"/>
      <c r="AC233" s="111"/>
      <c r="AD233" s="111"/>
      <c r="AE233" s="111"/>
      <c r="AF233" s="111"/>
      <c r="AG233" s="111"/>
      <c r="AH233" s="111"/>
      <c r="AI233" s="111"/>
      <c r="AJ233" s="111"/>
      <c r="AK233" s="111"/>
      <c r="AL233" s="111"/>
      <c r="AM233" s="111"/>
      <c r="AN233" s="111"/>
      <c r="AO233" s="111"/>
      <c r="AP233" s="111"/>
      <c r="AQ233" s="111"/>
      <c r="AR233" s="111"/>
      <c r="AS233" s="111"/>
      <c r="AT233" s="111"/>
      <c r="AU233" s="111"/>
      <c r="AV233" s="111"/>
      <c r="AW233" s="111"/>
      <c r="AX233" s="111"/>
      <c r="AY233" s="111"/>
      <c r="AZ233" s="111"/>
      <c r="BA233" s="111"/>
      <c r="BB233" s="111"/>
      <c r="BC233" s="111"/>
      <c r="BD233" s="111"/>
      <c r="BE233" s="111"/>
      <c r="BF233" s="111"/>
      <c r="BG233" s="111"/>
      <c r="BH233" s="111"/>
      <c r="BI233" s="111"/>
      <c r="BJ233" s="111"/>
      <c r="BK233" s="111"/>
      <c r="BL233" s="111"/>
      <c r="BM233" s="111"/>
      <c r="BN233" s="111"/>
      <c r="BO233" s="111"/>
      <c r="BP233" s="111"/>
      <c r="BQ233" s="111"/>
      <c r="BR233" s="111"/>
      <c r="BS233" s="111"/>
      <c r="BT233" s="111"/>
      <c r="BU233" s="111"/>
      <c r="BV233" s="111"/>
      <c r="BW233" s="111"/>
      <c r="BX233" s="111"/>
      <c r="BY233" s="111"/>
      <c r="BZ233" s="111"/>
      <c r="CA233" s="111"/>
    </row>
    <row r="234" spans="1:79" ht="20.100000000000001" customHeight="1" x14ac:dyDescent="0.3">
      <c r="A234" s="109" t="s">
        <v>192</v>
      </c>
      <c r="B234" s="110" t="s">
        <v>599</v>
      </c>
      <c r="C234" s="110">
        <v>286</v>
      </c>
      <c r="D234" s="111"/>
      <c r="E234" s="111"/>
      <c r="F234" s="111"/>
      <c r="G234" s="111"/>
      <c r="H234" s="111"/>
      <c r="I234" s="111"/>
      <c r="J234" s="111"/>
      <c r="K234" s="111"/>
      <c r="L234" s="111"/>
      <c r="M234" s="111"/>
      <c r="N234" s="111"/>
      <c r="O234" s="111"/>
      <c r="P234" s="111"/>
      <c r="Q234" s="111"/>
      <c r="R234" s="111"/>
      <c r="S234" s="111"/>
      <c r="T234" s="111"/>
      <c r="U234" s="111"/>
      <c r="V234" s="111"/>
      <c r="W234" s="111"/>
      <c r="X234" s="111"/>
      <c r="Y234" s="111"/>
      <c r="Z234" s="111"/>
      <c r="AA234" s="111"/>
      <c r="AB234" s="111"/>
      <c r="AC234" s="111"/>
      <c r="AD234" s="111"/>
      <c r="AE234" s="111"/>
      <c r="AF234" s="111"/>
      <c r="AG234" s="111"/>
      <c r="AH234" s="111"/>
      <c r="AI234" s="111"/>
      <c r="AJ234" s="111"/>
      <c r="AK234" s="111"/>
      <c r="AL234" s="111"/>
      <c r="AM234" s="111"/>
      <c r="AN234" s="111"/>
      <c r="AO234" s="111"/>
      <c r="AP234" s="111"/>
      <c r="AQ234" s="111"/>
      <c r="AR234" s="111"/>
      <c r="AS234" s="111"/>
      <c r="AT234" s="111"/>
      <c r="AU234" s="111"/>
      <c r="AV234" s="111"/>
      <c r="AW234" s="111"/>
      <c r="AX234" s="111"/>
      <c r="AY234" s="111"/>
      <c r="AZ234" s="111"/>
      <c r="BA234" s="111"/>
      <c r="BB234" s="111"/>
      <c r="BC234" s="111"/>
      <c r="BD234" s="111"/>
      <c r="BE234" s="111"/>
      <c r="BF234" s="111"/>
      <c r="BG234" s="111"/>
      <c r="BH234" s="111"/>
      <c r="BI234" s="111"/>
      <c r="BJ234" s="111"/>
      <c r="BK234" s="111"/>
      <c r="BL234" s="111"/>
      <c r="BM234" s="111"/>
      <c r="BN234" s="111"/>
      <c r="BO234" s="111"/>
      <c r="BP234" s="111"/>
      <c r="BQ234" s="111"/>
      <c r="BR234" s="111"/>
      <c r="BS234" s="111"/>
      <c r="BT234" s="111"/>
      <c r="BU234" s="111"/>
      <c r="BV234" s="111"/>
      <c r="BW234" s="111"/>
      <c r="BX234" s="111"/>
      <c r="BY234" s="111"/>
      <c r="BZ234" s="111"/>
      <c r="CA234" s="111"/>
    </row>
    <row r="235" spans="1:79" ht="20.100000000000001" customHeight="1" x14ac:dyDescent="0.3">
      <c r="A235" s="109" t="s">
        <v>193</v>
      </c>
      <c r="B235" s="110" t="s">
        <v>347</v>
      </c>
      <c r="C235" s="110">
        <v>287</v>
      </c>
      <c r="D235" s="111"/>
      <c r="E235" s="111"/>
      <c r="F235" s="111"/>
      <c r="G235" s="111"/>
      <c r="H235" s="111"/>
      <c r="I235" s="111"/>
      <c r="J235" s="111"/>
      <c r="K235" s="111"/>
      <c r="L235" s="111"/>
      <c r="M235" s="111"/>
      <c r="N235" s="111"/>
      <c r="O235" s="111"/>
      <c r="P235" s="111"/>
      <c r="Q235" s="111"/>
      <c r="R235" s="111"/>
      <c r="S235" s="111"/>
      <c r="T235" s="111"/>
      <c r="U235" s="111"/>
      <c r="V235" s="111"/>
      <c r="W235" s="111"/>
      <c r="X235" s="111"/>
      <c r="Y235" s="111"/>
      <c r="Z235" s="111"/>
      <c r="AA235" s="111"/>
      <c r="AB235" s="111"/>
      <c r="AC235" s="111"/>
      <c r="AD235" s="111"/>
      <c r="AE235" s="111"/>
      <c r="AF235" s="111"/>
      <c r="AG235" s="111"/>
      <c r="AH235" s="111"/>
      <c r="AI235" s="111"/>
      <c r="AJ235" s="111"/>
      <c r="AK235" s="111"/>
      <c r="AL235" s="111"/>
      <c r="AM235" s="111"/>
      <c r="AN235" s="111"/>
      <c r="AO235" s="111"/>
      <c r="AP235" s="111"/>
      <c r="AQ235" s="111"/>
      <c r="AR235" s="111"/>
      <c r="AS235" s="111"/>
      <c r="AT235" s="111"/>
      <c r="AU235" s="111"/>
      <c r="AV235" s="111"/>
      <c r="AW235" s="111"/>
      <c r="AX235" s="111"/>
      <c r="AY235" s="111"/>
      <c r="AZ235" s="111"/>
      <c r="BA235" s="111"/>
      <c r="BB235" s="111"/>
      <c r="BC235" s="111"/>
      <c r="BD235" s="111"/>
      <c r="BE235" s="111"/>
      <c r="BF235" s="111"/>
      <c r="BG235" s="111"/>
      <c r="BH235" s="111"/>
      <c r="BI235" s="111"/>
      <c r="BJ235" s="111"/>
      <c r="BK235" s="111"/>
      <c r="BL235" s="111"/>
      <c r="BM235" s="111"/>
      <c r="BN235" s="111"/>
      <c r="BO235" s="111"/>
      <c r="BP235" s="111"/>
      <c r="BQ235" s="111"/>
      <c r="BR235" s="111"/>
      <c r="BS235" s="111"/>
      <c r="BT235" s="111"/>
      <c r="BU235" s="111"/>
      <c r="BV235" s="111"/>
      <c r="BW235" s="111"/>
      <c r="BX235" s="111"/>
      <c r="BY235" s="111"/>
      <c r="BZ235" s="111"/>
      <c r="CA235" s="111"/>
    </row>
    <row r="236" spans="1:79" ht="20.100000000000001" customHeight="1" x14ac:dyDescent="0.3">
      <c r="A236" s="109" t="s">
        <v>194</v>
      </c>
      <c r="B236" s="110" t="s">
        <v>348</v>
      </c>
      <c r="C236" s="110">
        <v>288</v>
      </c>
      <c r="D236" s="111"/>
      <c r="E236" s="111"/>
      <c r="F236" s="111"/>
      <c r="G236" s="111"/>
      <c r="H236" s="111"/>
      <c r="I236" s="111"/>
      <c r="J236" s="111"/>
      <c r="K236" s="111"/>
      <c r="L236" s="111"/>
      <c r="M236" s="111"/>
      <c r="N236" s="111"/>
      <c r="O236" s="111"/>
      <c r="P236" s="111"/>
      <c r="Q236" s="111"/>
      <c r="R236" s="111"/>
      <c r="S236" s="111"/>
      <c r="T236" s="111"/>
      <c r="U236" s="111"/>
      <c r="V236" s="111"/>
      <c r="W236" s="111"/>
      <c r="X236" s="111"/>
      <c r="Y236" s="111"/>
      <c r="Z236" s="111"/>
      <c r="AA236" s="111"/>
      <c r="AB236" s="111"/>
      <c r="AC236" s="111"/>
      <c r="AD236" s="111"/>
      <c r="AE236" s="111"/>
      <c r="AF236" s="111"/>
      <c r="AG236" s="111"/>
      <c r="AH236" s="111"/>
      <c r="AI236" s="111"/>
      <c r="AJ236" s="111"/>
      <c r="AK236" s="111"/>
      <c r="AL236" s="111"/>
      <c r="AM236" s="111"/>
      <c r="AN236" s="111"/>
      <c r="AO236" s="111"/>
      <c r="AP236" s="111"/>
      <c r="AQ236" s="111"/>
      <c r="AR236" s="111"/>
      <c r="AS236" s="111"/>
      <c r="AT236" s="111"/>
      <c r="AU236" s="111"/>
      <c r="AV236" s="111"/>
      <c r="AW236" s="111"/>
      <c r="AX236" s="111"/>
      <c r="AY236" s="111"/>
      <c r="AZ236" s="111"/>
      <c r="BA236" s="111"/>
      <c r="BB236" s="111"/>
      <c r="BC236" s="111"/>
      <c r="BD236" s="111"/>
      <c r="BE236" s="111"/>
      <c r="BF236" s="111"/>
      <c r="BG236" s="111"/>
      <c r="BH236" s="111"/>
      <c r="BI236" s="111"/>
      <c r="BJ236" s="111"/>
      <c r="BK236" s="111"/>
      <c r="BL236" s="111"/>
      <c r="BM236" s="111"/>
      <c r="BN236" s="111"/>
      <c r="BO236" s="111"/>
      <c r="BP236" s="111"/>
      <c r="BQ236" s="111"/>
      <c r="BR236" s="111"/>
      <c r="BS236" s="111"/>
      <c r="BT236" s="111"/>
      <c r="BU236" s="111"/>
      <c r="BV236" s="111"/>
      <c r="BW236" s="111"/>
      <c r="BX236" s="111"/>
      <c r="BY236" s="111"/>
      <c r="BZ236" s="111"/>
      <c r="CA236" s="111"/>
    </row>
    <row r="237" spans="1:79" ht="20.100000000000001" customHeight="1" x14ac:dyDescent="0.3">
      <c r="A237" s="109" t="s">
        <v>195</v>
      </c>
      <c r="B237" s="110" t="s">
        <v>684</v>
      </c>
      <c r="C237" s="110">
        <v>289</v>
      </c>
      <c r="D237" s="111"/>
      <c r="E237" s="111"/>
      <c r="F237" s="111"/>
      <c r="G237" s="111"/>
      <c r="H237" s="111"/>
      <c r="I237" s="111"/>
      <c r="J237" s="111"/>
      <c r="K237" s="111"/>
      <c r="L237" s="111"/>
      <c r="M237" s="111"/>
      <c r="N237" s="111"/>
      <c r="O237" s="111"/>
      <c r="P237" s="111"/>
      <c r="Q237" s="111"/>
      <c r="R237" s="111"/>
      <c r="S237" s="111"/>
      <c r="T237" s="111"/>
      <c r="U237" s="111"/>
      <c r="V237" s="111"/>
      <c r="W237" s="111"/>
      <c r="X237" s="111"/>
      <c r="Y237" s="111"/>
      <c r="Z237" s="111"/>
      <c r="AA237" s="111"/>
      <c r="AB237" s="111"/>
      <c r="AC237" s="111"/>
      <c r="AD237" s="111"/>
      <c r="AE237" s="111"/>
      <c r="AF237" s="111"/>
      <c r="AG237" s="111"/>
      <c r="AH237" s="111"/>
      <c r="AI237" s="111"/>
      <c r="AJ237" s="111"/>
      <c r="AK237" s="111"/>
      <c r="AL237" s="111"/>
      <c r="AM237" s="111"/>
      <c r="AN237" s="111"/>
      <c r="AO237" s="111"/>
      <c r="AP237" s="111"/>
      <c r="AQ237" s="111"/>
      <c r="AR237" s="111"/>
      <c r="AS237" s="111"/>
      <c r="AT237" s="111"/>
      <c r="AU237" s="111"/>
      <c r="AV237" s="111"/>
      <c r="AW237" s="111"/>
      <c r="AX237" s="111"/>
      <c r="AY237" s="111"/>
      <c r="AZ237" s="111"/>
      <c r="BA237" s="111"/>
      <c r="BB237" s="111"/>
      <c r="BC237" s="111"/>
      <c r="BD237" s="111"/>
      <c r="BE237" s="111"/>
      <c r="BF237" s="111"/>
      <c r="BG237" s="111"/>
      <c r="BH237" s="111"/>
      <c r="BI237" s="111"/>
      <c r="BJ237" s="111"/>
      <c r="BK237" s="111"/>
      <c r="BL237" s="111"/>
      <c r="BM237" s="111"/>
      <c r="BN237" s="111"/>
      <c r="BO237" s="111"/>
      <c r="BP237" s="111"/>
      <c r="BQ237" s="111"/>
      <c r="BR237" s="111"/>
      <c r="BS237" s="111"/>
      <c r="BT237" s="111"/>
      <c r="BU237" s="111"/>
      <c r="BV237" s="111"/>
      <c r="BW237" s="111"/>
      <c r="BX237" s="111"/>
      <c r="BY237" s="111"/>
      <c r="BZ237" s="111"/>
      <c r="CA237" s="111"/>
    </row>
    <row r="238" spans="1:79" ht="20.100000000000001" customHeight="1" x14ac:dyDescent="0.3">
      <c r="A238" s="109" t="s">
        <v>196</v>
      </c>
      <c r="B238" s="110" t="s">
        <v>513</v>
      </c>
      <c r="C238" s="110">
        <v>290</v>
      </c>
      <c r="D238" s="111"/>
      <c r="E238" s="111">
        <v>1</v>
      </c>
      <c r="F238" s="111">
        <v>1</v>
      </c>
      <c r="G238" s="111"/>
      <c r="H238" s="111"/>
      <c r="I238" s="111"/>
      <c r="J238" s="111"/>
      <c r="K238" s="111"/>
      <c r="L238" s="111"/>
      <c r="M238" s="111"/>
      <c r="N238" s="111"/>
      <c r="O238" s="111"/>
      <c r="P238" s="111"/>
      <c r="Q238" s="111"/>
      <c r="R238" s="111"/>
      <c r="S238" s="111"/>
      <c r="T238" s="111"/>
      <c r="U238" s="111"/>
      <c r="V238" s="111"/>
      <c r="W238" s="111"/>
      <c r="X238" s="111"/>
      <c r="Y238" s="111"/>
      <c r="Z238" s="111"/>
      <c r="AA238" s="111"/>
      <c r="AB238" s="111"/>
      <c r="AC238" s="111"/>
      <c r="AD238" s="111"/>
      <c r="AE238" s="111"/>
      <c r="AF238" s="111"/>
      <c r="AG238" s="111"/>
      <c r="AH238" s="111"/>
      <c r="AI238" s="111"/>
      <c r="AJ238" s="111"/>
      <c r="AK238" s="111"/>
      <c r="AL238" s="111"/>
      <c r="AM238" s="111"/>
      <c r="AN238" s="111"/>
      <c r="AO238" s="111"/>
      <c r="AP238" s="111"/>
      <c r="AQ238" s="111"/>
      <c r="AR238" s="111"/>
      <c r="AS238" s="111"/>
      <c r="AT238" s="111"/>
      <c r="AU238" s="111"/>
      <c r="AV238" s="111"/>
      <c r="AW238" s="111"/>
      <c r="AX238" s="111"/>
      <c r="AY238" s="111"/>
      <c r="AZ238" s="111"/>
      <c r="BA238" s="111"/>
      <c r="BB238" s="111"/>
      <c r="BC238" s="111"/>
      <c r="BD238" s="111"/>
      <c r="BE238" s="111"/>
      <c r="BF238" s="111"/>
      <c r="BG238" s="111"/>
      <c r="BH238" s="111"/>
      <c r="BI238" s="111"/>
      <c r="BJ238" s="111"/>
      <c r="BK238" s="111"/>
      <c r="BL238" s="111"/>
      <c r="BM238" s="111"/>
      <c r="BN238" s="111"/>
      <c r="BO238" s="111"/>
      <c r="BP238" s="111"/>
      <c r="BQ238" s="111"/>
      <c r="BR238" s="111"/>
      <c r="BS238" s="111"/>
      <c r="BT238" s="111"/>
      <c r="BU238" s="111">
        <v>1</v>
      </c>
      <c r="BV238" s="111"/>
      <c r="BW238" s="111"/>
      <c r="BX238" s="111"/>
      <c r="BY238" s="111"/>
      <c r="BZ238" s="111"/>
      <c r="CA238" s="111"/>
    </row>
    <row r="239" spans="1:79" ht="20.100000000000001" customHeight="1" x14ac:dyDescent="0.3">
      <c r="A239" s="109" t="s">
        <v>197</v>
      </c>
      <c r="B239" s="110" t="s">
        <v>685</v>
      </c>
      <c r="C239" s="110">
        <v>291</v>
      </c>
      <c r="D239" s="111"/>
      <c r="E239" s="111"/>
      <c r="F239" s="111"/>
      <c r="G239" s="111"/>
      <c r="H239" s="111"/>
      <c r="I239" s="111"/>
      <c r="J239" s="111"/>
      <c r="K239" s="111"/>
      <c r="L239" s="111"/>
      <c r="M239" s="111"/>
      <c r="N239" s="111"/>
      <c r="O239" s="111"/>
      <c r="P239" s="111"/>
      <c r="Q239" s="111"/>
      <c r="R239" s="111"/>
      <c r="S239" s="111"/>
      <c r="T239" s="111"/>
      <c r="U239" s="111"/>
      <c r="V239" s="111"/>
      <c r="W239" s="111"/>
      <c r="X239" s="111"/>
      <c r="Y239" s="111"/>
      <c r="Z239" s="111"/>
      <c r="AA239" s="111"/>
      <c r="AB239" s="111"/>
      <c r="AC239" s="111"/>
      <c r="AD239" s="111"/>
      <c r="AE239" s="111"/>
      <c r="AF239" s="111"/>
      <c r="AG239" s="111"/>
      <c r="AH239" s="111"/>
      <c r="AI239" s="111"/>
      <c r="AJ239" s="111"/>
      <c r="AK239" s="111"/>
      <c r="AL239" s="111"/>
      <c r="AM239" s="111"/>
      <c r="AN239" s="111"/>
      <c r="AO239" s="111"/>
      <c r="AP239" s="111"/>
      <c r="AQ239" s="111"/>
      <c r="AR239" s="111"/>
      <c r="AS239" s="111"/>
      <c r="AT239" s="111"/>
      <c r="AU239" s="111"/>
      <c r="AV239" s="111"/>
      <c r="AW239" s="111"/>
      <c r="AX239" s="111"/>
      <c r="AY239" s="111"/>
      <c r="AZ239" s="111"/>
      <c r="BA239" s="111"/>
      <c r="BB239" s="111"/>
      <c r="BC239" s="111"/>
      <c r="BD239" s="111"/>
      <c r="BE239" s="111"/>
      <c r="BF239" s="111"/>
      <c r="BG239" s="111"/>
      <c r="BH239" s="111"/>
      <c r="BI239" s="111"/>
      <c r="BJ239" s="111"/>
      <c r="BK239" s="111"/>
      <c r="BL239" s="111"/>
      <c r="BM239" s="111"/>
      <c r="BN239" s="111"/>
      <c r="BO239" s="111"/>
      <c r="BP239" s="111"/>
      <c r="BQ239" s="111"/>
      <c r="BR239" s="111"/>
      <c r="BS239" s="111"/>
      <c r="BT239" s="111"/>
      <c r="BU239" s="111"/>
      <c r="BV239" s="111"/>
      <c r="BW239" s="111"/>
      <c r="BX239" s="111"/>
      <c r="BY239" s="111"/>
      <c r="BZ239" s="111"/>
      <c r="CA239" s="111"/>
    </row>
    <row r="240" spans="1:79" ht="20.100000000000001" customHeight="1" x14ac:dyDescent="0.3">
      <c r="A240" s="109" t="s">
        <v>198</v>
      </c>
      <c r="B240" s="110" t="s">
        <v>686</v>
      </c>
      <c r="C240" s="110">
        <v>292</v>
      </c>
      <c r="D240" s="111"/>
      <c r="E240" s="111"/>
      <c r="F240" s="111"/>
      <c r="G240" s="111"/>
      <c r="H240" s="111"/>
      <c r="I240" s="111"/>
      <c r="J240" s="111"/>
      <c r="K240" s="111"/>
      <c r="L240" s="111"/>
      <c r="M240" s="111"/>
      <c r="N240" s="111"/>
      <c r="O240" s="111"/>
      <c r="P240" s="111"/>
      <c r="Q240" s="111"/>
      <c r="R240" s="111"/>
      <c r="S240" s="111"/>
      <c r="T240" s="111"/>
      <c r="U240" s="111"/>
      <c r="V240" s="111"/>
      <c r="W240" s="111"/>
      <c r="X240" s="111"/>
      <c r="Y240" s="111"/>
      <c r="Z240" s="111"/>
      <c r="AA240" s="111"/>
      <c r="AB240" s="111"/>
      <c r="AC240" s="111"/>
      <c r="AD240" s="111"/>
      <c r="AE240" s="111"/>
      <c r="AF240" s="111"/>
      <c r="AG240" s="111"/>
      <c r="AH240" s="111"/>
      <c r="AI240" s="111"/>
      <c r="AJ240" s="111"/>
      <c r="AK240" s="111"/>
      <c r="AL240" s="111"/>
      <c r="AM240" s="111"/>
      <c r="AN240" s="111"/>
      <c r="AO240" s="111"/>
      <c r="AP240" s="111"/>
      <c r="AQ240" s="111"/>
      <c r="AR240" s="111"/>
      <c r="AS240" s="111"/>
      <c r="AT240" s="111"/>
      <c r="AU240" s="111"/>
      <c r="AV240" s="111"/>
      <c r="AW240" s="111"/>
      <c r="AX240" s="111"/>
      <c r="AY240" s="111"/>
      <c r="AZ240" s="111"/>
      <c r="BA240" s="111"/>
      <c r="BB240" s="111"/>
      <c r="BC240" s="111"/>
      <c r="BD240" s="111"/>
      <c r="BE240" s="111"/>
      <c r="BF240" s="111"/>
      <c r="BG240" s="111"/>
      <c r="BH240" s="111"/>
      <c r="BI240" s="111"/>
      <c r="BJ240" s="111"/>
      <c r="BK240" s="111"/>
      <c r="BL240" s="111"/>
      <c r="BM240" s="111"/>
      <c r="BN240" s="111"/>
      <c r="BO240" s="111"/>
      <c r="BP240" s="111"/>
      <c r="BQ240" s="111"/>
      <c r="BR240" s="111"/>
      <c r="BS240" s="111"/>
      <c r="BT240" s="111"/>
      <c r="BU240" s="111"/>
      <c r="BV240" s="111"/>
      <c r="BW240" s="111"/>
      <c r="BX240" s="111"/>
      <c r="BY240" s="111"/>
      <c r="BZ240" s="111"/>
      <c r="CA240" s="111"/>
    </row>
    <row r="241" spans="1:79" ht="20.100000000000001" customHeight="1" x14ac:dyDescent="0.3">
      <c r="A241" s="109" t="s">
        <v>199</v>
      </c>
      <c r="B241" s="110" t="s">
        <v>466</v>
      </c>
      <c r="C241" s="110">
        <v>293</v>
      </c>
      <c r="D241" s="111"/>
      <c r="E241" s="111"/>
      <c r="F241" s="111"/>
      <c r="G241" s="111"/>
      <c r="H241" s="111"/>
      <c r="I241" s="111"/>
      <c r="J241" s="111"/>
      <c r="K241" s="111"/>
      <c r="L241" s="111"/>
      <c r="M241" s="111"/>
      <c r="N241" s="111"/>
      <c r="O241" s="111"/>
      <c r="P241" s="111"/>
      <c r="Q241" s="111"/>
      <c r="R241" s="111"/>
      <c r="S241" s="111"/>
      <c r="T241" s="111"/>
      <c r="U241" s="111"/>
      <c r="V241" s="111"/>
      <c r="W241" s="111"/>
      <c r="X241" s="111"/>
      <c r="Y241" s="111"/>
      <c r="Z241" s="111"/>
      <c r="AA241" s="111"/>
      <c r="AB241" s="111"/>
      <c r="AC241" s="111"/>
      <c r="AD241" s="111"/>
      <c r="AE241" s="111"/>
      <c r="AF241" s="111"/>
      <c r="AG241" s="111"/>
      <c r="AH241" s="111"/>
      <c r="AI241" s="111"/>
      <c r="AJ241" s="111"/>
      <c r="AK241" s="111"/>
      <c r="AL241" s="111"/>
      <c r="AM241" s="111"/>
      <c r="AN241" s="111"/>
      <c r="AO241" s="111"/>
      <c r="AP241" s="111"/>
      <c r="AQ241" s="111"/>
      <c r="AR241" s="111"/>
      <c r="AS241" s="111"/>
      <c r="AT241" s="111"/>
      <c r="AU241" s="111"/>
      <c r="AV241" s="111"/>
      <c r="AW241" s="111"/>
      <c r="AX241" s="111"/>
      <c r="AY241" s="111"/>
      <c r="AZ241" s="111"/>
      <c r="BA241" s="111"/>
      <c r="BB241" s="111"/>
      <c r="BC241" s="111"/>
      <c r="BD241" s="111"/>
      <c r="BE241" s="111"/>
      <c r="BF241" s="111"/>
      <c r="BG241" s="111"/>
      <c r="BH241" s="111"/>
      <c r="BI241" s="111"/>
      <c r="BJ241" s="111"/>
      <c r="BK241" s="111"/>
      <c r="BL241" s="111"/>
      <c r="BM241" s="111"/>
      <c r="BN241" s="111"/>
      <c r="BO241" s="111"/>
      <c r="BP241" s="111"/>
      <c r="BQ241" s="111"/>
      <c r="BR241" s="111"/>
      <c r="BS241" s="111"/>
      <c r="BT241" s="111"/>
      <c r="BU241" s="111"/>
      <c r="BV241" s="111"/>
      <c r="BW241" s="111"/>
      <c r="BX241" s="111"/>
      <c r="BY241" s="111"/>
      <c r="BZ241" s="111"/>
      <c r="CA241" s="111"/>
    </row>
    <row r="242" spans="1:79" ht="20.100000000000001" customHeight="1" x14ac:dyDescent="0.3">
      <c r="A242" s="109" t="s">
        <v>200</v>
      </c>
      <c r="B242" s="110" t="s">
        <v>687</v>
      </c>
      <c r="C242" s="110">
        <v>294</v>
      </c>
      <c r="D242" s="112"/>
      <c r="E242" s="112"/>
      <c r="F242" s="111"/>
      <c r="G242" s="111"/>
      <c r="H242" s="111">
        <v>1</v>
      </c>
      <c r="I242" s="111"/>
      <c r="J242" s="111"/>
      <c r="K242" s="111"/>
      <c r="L242" s="111"/>
      <c r="M242" s="111"/>
      <c r="N242" s="111"/>
      <c r="O242" s="111"/>
      <c r="P242" s="111"/>
      <c r="Q242" s="111"/>
      <c r="R242" s="111"/>
      <c r="S242" s="111"/>
      <c r="T242" s="111"/>
      <c r="U242" s="111"/>
      <c r="V242" s="111"/>
      <c r="W242" s="111"/>
      <c r="X242" s="112"/>
      <c r="Y242" s="112"/>
      <c r="Z242" s="112"/>
      <c r="AA242" s="112"/>
      <c r="AB242" s="112"/>
      <c r="AC242" s="112"/>
      <c r="AD242" s="112"/>
      <c r="AE242" s="112"/>
      <c r="AF242" s="112"/>
      <c r="AG242" s="112"/>
      <c r="AH242" s="112"/>
      <c r="AI242" s="112"/>
      <c r="AJ242" s="112"/>
      <c r="AK242" s="112"/>
      <c r="AL242" s="112"/>
      <c r="AM242" s="112"/>
      <c r="AN242" s="112"/>
      <c r="AO242" s="112"/>
      <c r="AP242" s="112"/>
      <c r="AQ242" s="112"/>
      <c r="AR242" s="112"/>
      <c r="AS242" s="112"/>
      <c r="AT242" s="112"/>
      <c r="AU242" s="112"/>
      <c r="AV242" s="112"/>
      <c r="AW242" s="112"/>
      <c r="AX242" s="112"/>
      <c r="AY242" s="112"/>
      <c r="AZ242" s="112"/>
      <c r="BA242" s="112"/>
      <c r="BB242" s="112"/>
      <c r="BC242" s="112"/>
      <c r="BD242" s="112"/>
      <c r="BE242" s="112"/>
      <c r="BF242" s="111"/>
      <c r="BG242" s="112"/>
      <c r="BH242" s="112"/>
      <c r="BI242" s="112"/>
      <c r="BJ242" s="112"/>
      <c r="BK242" s="112"/>
      <c r="BL242" s="112"/>
      <c r="BM242" s="112"/>
      <c r="BN242" s="112"/>
      <c r="BO242" s="112"/>
      <c r="BP242" s="112"/>
      <c r="BQ242" s="112"/>
      <c r="BR242" s="112"/>
      <c r="BS242" s="111"/>
      <c r="BT242" s="112"/>
      <c r="BU242" s="112">
        <v>1</v>
      </c>
      <c r="BV242" s="112"/>
      <c r="BW242" s="112"/>
      <c r="BX242" s="112"/>
      <c r="BY242" s="111"/>
      <c r="BZ242" s="112"/>
      <c r="CA242" s="111"/>
    </row>
    <row r="243" spans="1:79" ht="20.100000000000001" customHeight="1" x14ac:dyDescent="0.3">
      <c r="A243" s="109" t="s">
        <v>201</v>
      </c>
      <c r="B243" s="110" t="s">
        <v>688</v>
      </c>
      <c r="C243" s="110">
        <v>295</v>
      </c>
      <c r="D243" s="111"/>
      <c r="E243" s="111"/>
      <c r="F243" s="111"/>
      <c r="G243" s="111"/>
      <c r="H243" s="111"/>
      <c r="I243" s="111"/>
      <c r="J243" s="111"/>
      <c r="K243" s="111"/>
      <c r="L243" s="111"/>
      <c r="M243" s="111"/>
      <c r="N243" s="111"/>
      <c r="O243" s="111"/>
      <c r="P243" s="111"/>
      <c r="Q243" s="111"/>
      <c r="R243" s="111"/>
      <c r="S243" s="111"/>
      <c r="T243" s="111"/>
      <c r="U243" s="111"/>
      <c r="V243" s="111"/>
      <c r="W243" s="111"/>
      <c r="X243" s="111"/>
      <c r="Y243" s="111"/>
      <c r="Z243" s="111"/>
      <c r="AA243" s="111"/>
      <c r="AB243" s="111"/>
      <c r="AC243" s="111"/>
      <c r="AD243" s="111"/>
      <c r="AE243" s="111"/>
      <c r="AF243" s="111"/>
      <c r="AG243" s="111"/>
      <c r="AH243" s="111"/>
      <c r="AI243" s="111"/>
      <c r="AJ243" s="111"/>
      <c r="AK243" s="111"/>
      <c r="AL243" s="111"/>
      <c r="AM243" s="111"/>
      <c r="AN243" s="111"/>
      <c r="AO243" s="111"/>
      <c r="AP243" s="111"/>
      <c r="AQ243" s="111"/>
      <c r="AR243" s="111"/>
      <c r="AS243" s="111"/>
      <c r="AT243" s="111"/>
      <c r="AU243" s="111"/>
      <c r="AV243" s="111"/>
      <c r="AW243" s="111"/>
      <c r="AX243" s="111"/>
      <c r="AY243" s="111"/>
      <c r="AZ243" s="111"/>
      <c r="BA243" s="111"/>
      <c r="BB243" s="111"/>
      <c r="BC243" s="111"/>
      <c r="BD243" s="111"/>
      <c r="BE243" s="111"/>
      <c r="BF243" s="111"/>
      <c r="BG243" s="111"/>
      <c r="BH243" s="111"/>
      <c r="BI243" s="111"/>
      <c r="BJ243" s="111"/>
      <c r="BK243" s="111"/>
      <c r="BL243" s="111"/>
      <c r="BM243" s="111"/>
      <c r="BN243" s="111"/>
      <c r="BO243" s="111"/>
      <c r="BP243" s="111"/>
      <c r="BQ243" s="111"/>
      <c r="BR243" s="111"/>
      <c r="BS243" s="111"/>
      <c r="BT243" s="111"/>
      <c r="BU243" s="111"/>
      <c r="BV243" s="111"/>
      <c r="BW243" s="111"/>
      <c r="BX243" s="111"/>
      <c r="BY243" s="111"/>
      <c r="BZ243" s="111"/>
      <c r="CA243" s="111"/>
    </row>
    <row r="244" spans="1:79" ht="20.100000000000001" customHeight="1" x14ac:dyDescent="0.3">
      <c r="A244" s="109" t="s">
        <v>202</v>
      </c>
      <c r="B244" s="110" t="s">
        <v>689</v>
      </c>
      <c r="C244" s="110">
        <v>296</v>
      </c>
      <c r="D244" s="111"/>
      <c r="E244" s="111"/>
      <c r="F244" s="111"/>
      <c r="G244" s="111"/>
      <c r="H244" s="111"/>
      <c r="I244" s="111"/>
      <c r="J244" s="111"/>
      <c r="K244" s="111"/>
      <c r="L244" s="111"/>
      <c r="M244" s="111"/>
      <c r="N244" s="111"/>
      <c r="O244" s="111"/>
      <c r="P244" s="111"/>
      <c r="Q244" s="111"/>
      <c r="R244" s="111"/>
      <c r="S244" s="111"/>
      <c r="T244" s="111"/>
      <c r="U244" s="111"/>
      <c r="V244" s="111"/>
      <c r="W244" s="111"/>
      <c r="X244" s="111"/>
      <c r="Y244" s="111"/>
      <c r="Z244" s="111"/>
      <c r="AA244" s="111"/>
      <c r="AB244" s="111"/>
      <c r="AC244" s="111"/>
      <c r="AD244" s="111"/>
      <c r="AE244" s="111"/>
      <c r="AF244" s="111"/>
      <c r="AG244" s="111"/>
      <c r="AH244" s="111"/>
      <c r="AI244" s="111"/>
      <c r="AJ244" s="111"/>
      <c r="AK244" s="111"/>
      <c r="AL244" s="111"/>
      <c r="AM244" s="111"/>
      <c r="AN244" s="111"/>
      <c r="AO244" s="111"/>
      <c r="AP244" s="111"/>
      <c r="AQ244" s="111"/>
      <c r="AR244" s="111"/>
      <c r="AS244" s="111"/>
      <c r="AT244" s="111"/>
      <c r="AU244" s="111"/>
      <c r="AV244" s="111"/>
      <c r="AW244" s="111"/>
      <c r="AX244" s="111"/>
      <c r="AY244" s="111"/>
      <c r="AZ244" s="111"/>
      <c r="BA244" s="111"/>
      <c r="BB244" s="111"/>
      <c r="BC244" s="111"/>
      <c r="BD244" s="111"/>
      <c r="BE244" s="111"/>
      <c r="BF244" s="111"/>
      <c r="BG244" s="111"/>
      <c r="BH244" s="111"/>
      <c r="BI244" s="111"/>
      <c r="BJ244" s="111"/>
      <c r="BK244" s="111"/>
      <c r="BL244" s="111"/>
      <c r="BM244" s="111"/>
      <c r="BN244" s="111"/>
      <c r="BO244" s="111"/>
      <c r="BP244" s="111"/>
      <c r="BQ244" s="111"/>
      <c r="BR244" s="111"/>
      <c r="BS244" s="111"/>
      <c r="BT244" s="111"/>
      <c r="BU244" s="111"/>
      <c r="BV244" s="111"/>
      <c r="BW244" s="111"/>
      <c r="BX244" s="111"/>
      <c r="BY244" s="111"/>
      <c r="BZ244" s="111"/>
      <c r="CA244" s="111"/>
    </row>
    <row r="245" spans="1:79" ht="20.100000000000001" customHeight="1" x14ac:dyDescent="0.3">
      <c r="A245" s="109" t="s">
        <v>203</v>
      </c>
      <c r="B245" s="110" t="s">
        <v>363</v>
      </c>
      <c r="C245" s="113">
        <v>297</v>
      </c>
      <c r="D245" s="111"/>
      <c r="E245" s="111"/>
      <c r="F245" s="111"/>
      <c r="G245" s="111"/>
      <c r="H245" s="111"/>
      <c r="I245" s="111"/>
      <c r="J245" s="111"/>
      <c r="K245" s="111"/>
      <c r="L245" s="111"/>
      <c r="M245" s="111"/>
      <c r="N245" s="111"/>
      <c r="O245" s="111"/>
      <c r="P245" s="111"/>
      <c r="Q245" s="111"/>
      <c r="R245" s="111"/>
      <c r="S245" s="111"/>
      <c r="T245" s="111"/>
      <c r="U245" s="111"/>
      <c r="V245" s="111"/>
      <c r="W245" s="111"/>
      <c r="X245" s="111"/>
      <c r="Y245" s="111"/>
      <c r="Z245" s="111"/>
      <c r="AA245" s="111"/>
      <c r="AB245" s="111"/>
      <c r="AC245" s="111"/>
      <c r="AD245" s="111"/>
      <c r="AE245" s="111"/>
      <c r="AF245" s="111"/>
      <c r="AG245" s="111"/>
      <c r="AH245" s="111"/>
      <c r="AI245" s="111"/>
      <c r="AJ245" s="111"/>
      <c r="AK245" s="111"/>
      <c r="AL245" s="111"/>
      <c r="AM245" s="111"/>
      <c r="AN245" s="111"/>
      <c r="AO245" s="111"/>
      <c r="AP245" s="111"/>
      <c r="AQ245" s="111"/>
      <c r="AR245" s="111"/>
      <c r="AS245" s="111"/>
      <c r="AT245" s="111"/>
      <c r="AU245" s="111"/>
      <c r="AV245" s="111"/>
      <c r="AW245" s="111"/>
      <c r="AX245" s="111"/>
      <c r="AY245" s="111"/>
      <c r="AZ245" s="111"/>
      <c r="BA245" s="111"/>
      <c r="BB245" s="111"/>
      <c r="BC245" s="111"/>
      <c r="BD245" s="111"/>
      <c r="BE245" s="111"/>
      <c r="BF245" s="111"/>
      <c r="BG245" s="111"/>
      <c r="BH245" s="111"/>
      <c r="BI245" s="111"/>
      <c r="BJ245" s="111"/>
      <c r="BK245" s="111"/>
      <c r="BL245" s="111"/>
      <c r="BM245" s="111"/>
      <c r="BN245" s="111"/>
      <c r="BO245" s="111"/>
      <c r="BP245" s="111"/>
      <c r="BQ245" s="111"/>
      <c r="BR245" s="111"/>
      <c r="BS245" s="111"/>
      <c r="BT245" s="111"/>
      <c r="BU245" s="111"/>
      <c r="BV245" s="111"/>
      <c r="BW245" s="111"/>
      <c r="BX245" s="111"/>
      <c r="BY245" s="111"/>
      <c r="BZ245" s="111"/>
      <c r="CA245" s="111"/>
    </row>
    <row r="246" spans="1:79" ht="20.100000000000001" customHeight="1" x14ac:dyDescent="0.3">
      <c r="A246" s="109" t="s">
        <v>204</v>
      </c>
      <c r="B246" s="110" t="s">
        <v>600</v>
      </c>
      <c r="C246" s="110">
        <v>298</v>
      </c>
      <c r="D246" s="111"/>
      <c r="E246" s="111"/>
      <c r="F246" s="111"/>
      <c r="G246" s="111"/>
      <c r="H246" s="111"/>
      <c r="I246" s="111"/>
      <c r="J246" s="111"/>
      <c r="K246" s="111"/>
      <c r="L246" s="111"/>
      <c r="M246" s="111"/>
      <c r="N246" s="111"/>
      <c r="O246" s="111"/>
      <c r="P246" s="111"/>
      <c r="Q246" s="111"/>
      <c r="R246" s="111"/>
      <c r="S246" s="111"/>
      <c r="T246" s="111"/>
      <c r="U246" s="111"/>
      <c r="V246" s="111"/>
      <c r="W246" s="111"/>
      <c r="X246" s="111"/>
      <c r="Y246" s="111"/>
      <c r="Z246" s="111"/>
      <c r="AA246" s="111"/>
      <c r="AB246" s="111"/>
      <c r="AC246" s="111"/>
      <c r="AD246" s="111"/>
      <c r="AE246" s="111"/>
      <c r="AF246" s="111"/>
      <c r="AG246" s="111"/>
      <c r="AH246" s="111"/>
      <c r="AI246" s="111"/>
      <c r="AJ246" s="111"/>
      <c r="AK246" s="111"/>
      <c r="AL246" s="111"/>
      <c r="AM246" s="111"/>
      <c r="AN246" s="111"/>
      <c r="AO246" s="111"/>
      <c r="AP246" s="111"/>
      <c r="AQ246" s="111"/>
      <c r="AR246" s="111"/>
      <c r="AS246" s="111"/>
      <c r="AT246" s="111"/>
      <c r="AU246" s="111"/>
      <c r="AV246" s="111"/>
      <c r="AW246" s="111"/>
      <c r="AX246" s="111"/>
      <c r="AY246" s="111"/>
      <c r="AZ246" s="111"/>
      <c r="BA246" s="111"/>
      <c r="BB246" s="111"/>
      <c r="BC246" s="111"/>
      <c r="BD246" s="111"/>
      <c r="BE246" s="111"/>
      <c r="BF246" s="111"/>
      <c r="BG246" s="111"/>
      <c r="BH246" s="111"/>
      <c r="BI246" s="111"/>
      <c r="BJ246" s="111"/>
      <c r="BK246" s="111"/>
      <c r="BL246" s="111"/>
      <c r="BM246" s="111"/>
      <c r="BN246" s="111"/>
      <c r="BO246" s="111"/>
      <c r="BP246" s="111"/>
      <c r="BQ246" s="111"/>
      <c r="BR246" s="111"/>
      <c r="BS246" s="111"/>
      <c r="BT246" s="111"/>
      <c r="BU246" s="111"/>
      <c r="BV246" s="111"/>
      <c r="BW246" s="111"/>
      <c r="BX246" s="111"/>
      <c r="BY246" s="111"/>
      <c r="BZ246" s="111"/>
      <c r="CA246" s="111"/>
    </row>
    <row r="247" spans="1:79" ht="20.100000000000001" customHeight="1" x14ac:dyDescent="0.3">
      <c r="A247" s="109" t="s">
        <v>205</v>
      </c>
      <c r="B247" s="110" t="s">
        <v>423</v>
      </c>
      <c r="C247" s="110"/>
      <c r="D247" s="111"/>
      <c r="E247" s="111"/>
      <c r="F247" s="111"/>
      <c r="G247" s="111"/>
      <c r="H247" s="111"/>
      <c r="I247" s="111"/>
      <c r="J247" s="111"/>
      <c r="K247" s="111"/>
      <c r="L247" s="111"/>
      <c r="M247" s="111"/>
      <c r="N247" s="111"/>
      <c r="O247" s="111"/>
      <c r="P247" s="111"/>
      <c r="Q247" s="111"/>
      <c r="R247" s="111"/>
      <c r="S247" s="111"/>
      <c r="T247" s="111"/>
      <c r="U247" s="111"/>
      <c r="V247" s="111"/>
      <c r="W247" s="111"/>
      <c r="X247" s="111"/>
      <c r="Y247" s="111"/>
      <c r="Z247" s="111"/>
      <c r="AA247" s="111"/>
      <c r="AB247" s="111"/>
      <c r="AC247" s="111"/>
      <c r="AD247" s="111"/>
      <c r="AE247" s="111"/>
      <c r="AF247" s="111"/>
      <c r="AG247" s="111"/>
      <c r="AH247" s="111"/>
      <c r="AI247" s="111"/>
      <c r="AJ247" s="111"/>
      <c r="AK247" s="111"/>
      <c r="AL247" s="111"/>
      <c r="AM247" s="111"/>
      <c r="AN247" s="111"/>
      <c r="AO247" s="111"/>
      <c r="AP247" s="111"/>
      <c r="AQ247" s="111"/>
      <c r="AR247" s="111"/>
      <c r="AS247" s="111"/>
      <c r="AT247" s="111"/>
      <c r="AU247" s="111"/>
      <c r="AV247" s="111"/>
      <c r="AW247" s="111"/>
      <c r="AX247" s="111"/>
      <c r="AY247" s="111"/>
      <c r="AZ247" s="111"/>
      <c r="BA247" s="111"/>
      <c r="BB247" s="111"/>
      <c r="BC247" s="111"/>
      <c r="BD247" s="111"/>
      <c r="BE247" s="111"/>
      <c r="BF247" s="111"/>
      <c r="BG247" s="111"/>
      <c r="BH247" s="111"/>
      <c r="BI247" s="111"/>
      <c r="BJ247" s="111"/>
      <c r="BK247" s="111"/>
      <c r="BL247" s="111"/>
      <c r="BM247" s="111"/>
      <c r="BN247" s="111"/>
      <c r="BO247" s="111"/>
      <c r="BP247" s="111"/>
      <c r="BQ247" s="111"/>
      <c r="BR247" s="111"/>
      <c r="BS247" s="111"/>
      <c r="BT247" s="111"/>
      <c r="BU247" s="111"/>
      <c r="BV247" s="111"/>
      <c r="BW247" s="111"/>
      <c r="BX247" s="111"/>
      <c r="BY247" s="111"/>
      <c r="BZ247" s="111"/>
      <c r="CA247" s="111"/>
    </row>
    <row r="248" spans="1:79" ht="20.100000000000001" customHeight="1" x14ac:dyDescent="0.3">
      <c r="A248" s="109" t="s">
        <v>206</v>
      </c>
      <c r="B248" s="107" t="s">
        <v>601</v>
      </c>
      <c r="C248" s="110"/>
      <c r="D248" s="108">
        <f>SUM(D249:D261)</f>
        <v>0</v>
      </c>
      <c r="E248" s="108">
        <f t="shared" ref="E248:BP248" si="27">SUM(E249:E261)</f>
        <v>0</v>
      </c>
      <c r="F248" s="108">
        <f t="shared" si="27"/>
        <v>0</v>
      </c>
      <c r="G248" s="108">
        <f t="shared" si="27"/>
        <v>0</v>
      </c>
      <c r="H248" s="108">
        <f t="shared" si="27"/>
        <v>0</v>
      </c>
      <c r="I248" s="108">
        <f t="shared" si="27"/>
        <v>0</v>
      </c>
      <c r="J248" s="108">
        <f t="shared" si="27"/>
        <v>0</v>
      </c>
      <c r="K248" s="108">
        <f t="shared" si="27"/>
        <v>0</v>
      </c>
      <c r="L248" s="108">
        <f t="shared" si="27"/>
        <v>0</v>
      </c>
      <c r="M248" s="108">
        <f t="shared" si="27"/>
        <v>0</v>
      </c>
      <c r="N248" s="108">
        <f t="shared" si="27"/>
        <v>0</v>
      </c>
      <c r="O248" s="108">
        <f t="shared" si="27"/>
        <v>0</v>
      </c>
      <c r="P248" s="108">
        <f t="shared" si="27"/>
        <v>0</v>
      </c>
      <c r="Q248" s="108">
        <f t="shared" si="27"/>
        <v>0</v>
      </c>
      <c r="R248" s="108">
        <f t="shared" si="27"/>
        <v>0</v>
      </c>
      <c r="S248" s="108">
        <f t="shared" si="27"/>
        <v>0</v>
      </c>
      <c r="T248" s="108">
        <f t="shared" si="27"/>
        <v>0</v>
      </c>
      <c r="U248" s="108">
        <f t="shared" si="27"/>
        <v>0</v>
      </c>
      <c r="V248" s="108">
        <f t="shared" si="27"/>
        <v>0</v>
      </c>
      <c r="W248" s="108">
        <f t="shared" si="27"/>
        <v>0</v>
      </c>
      <c r="X248" s="108">
        <f t="shared" si="27"/>
        <v>0</v>
      </c>
      <c r="Y248" s="108">
        <f t="shared" si="27"/>
        <v>0</v>
      </c>
      <c r="Z248" s="108">
        <f t="shared" si="27"/>
        <v>0</v>
      </c>
      <c r="AA248" s="108">
        <f t="shared" si="27"/>
        <v>0</v>
      </c>
      <c r="AB248" s="108">
        <f t="shared" si="27"/>
        <v>0</v>
      </c>
      <c r="AC248" s="108">
        <f t="shared" si="27"/>
        <v>0</v>
      </c>
      <c r="AD248" s="108">
        <f t="shared" si="27"/>
        <v>0</v>
      </c>
      <c r="AE248" s="108">
        <f t="shared" si="27"/>
        <v>0</v>
      </c>
      <c r="AF248" s="108">
        <f t="shared" si="27"/>
        <v>0</v>
      </c>
      <c r="AG248" s="108">
        <f t="shared" si="27"/>
        <v>0</v>
      </c>
      <c r="AH248" s="108">
        <f t="shared" si="27"/>
        <v>0</v>
      </c>
      <c r="AI248" s="108">
        <f t="shared" si="27"/>
        <v>0</v>
      </c>
      <c r="AJ248" s="108">
        <f t="shared" si="27"/>
        <v>0</v>
      </c>
      <c r="AK248" s="108">
        <f t="shared" si="27"/>
        <v>0</v>
      </c>
      <c r="AL248" s="108">
        <f t="shared" si="27"/>
        <v>0</v>
      </c>
      <c r="AM248" s="108">
        <f t="shared" si="27"/>
        <v>0</v>
      </c>
      <c r="AN248" s="108">
        <f t="shared" si="27"/>
        <v>0</v>
      </c>
      <c r="AO248" s="108">
        <f t="shared" si="27"/>
        <v>0</v>
      </c>
      <c r="AP248" s="108">
        <f t="shared" si="27"/>
        <v>0</v>
      </c>
      <c r="AQ248" s="108">
        <f t="shared" si="27"/>
        <v>0</v>
      </c>
      <c r="AR248" s="108">
        <f t="shared" si="27"/>
        <v>0</v>
      </c>
      <c r="AS248" s="108">
        <f t="shared" si="27"/>
        <v>0</v>
      </c>
      <c r="AT248" s="108">
        <f t="shared" si="27"/>
        <v>0</v>
      </c>
      <c r="AU248" s="108">
        <f t="shared" si="27"/>
        <v>0</v>
      </c>
      <c r="AV248" s="108">
        <f t="shared" si="27"/>
        <v>0</v>
      </c>
      <c r="AW248" s="108">
        <f t="shared" si="27"/>
        <v>0</v>
      </c>
      <c r="AX248" s="108">
        <f t="shared" si="27"/>
        <v>0</v>
      </c>
      <c r="AY248" s="108">
        <f t="shared" si="27"/>
        <v>0</v>
      </c>
      <c r="AZ248" s="108">
        <f t="shared" si="27"/>
        <v>0</v>
      </c>
      <c r="BA248" s="108">
        <f t="shared" si="27"/>
        <v>0</v>
      </c>
      <c r="BB248" s="108">
        <f t="shared" si="27"/>
        <v>0</v>
      </c>
      <c r="BC248" s="108">
        <f t="shared" si="27"/>
        <v>0</v>
      </c>
      <c r="BD248" s="108">
        <f t="shared" si="27"/>
        <v>0</v>
      </c>
      <c r="BE248" s="108">
        <f t="shared" si="27"/>
        <v>0</v>
      </c>
      <c r="BF248" s="108">
        <f t="shared" si="27"/>
        <v>0</v>
      </c>
      <c r="BG248" s="108">
        <f t="shared" si="27"/>
        <v>0</v>
      </c>
      <c r="BH248" s="108">
        <f t="shared" si="27"/>
        <v>0</v>
      </c>
      <c r="BI248" s="108">
        <f t="shared" si="27"/>
        <v>0</v>
      </c>
      <c r="BJ248" s="108">
        <f t="shared" si="27"/>
        <v>0</v>
      </c>
      <c r="BK248" s="108">
        <f t="shared" si="27"/>
        <v>0</v>
      </c>
      <c r="BL248" s="108">
        <f t="shared" si="27"/>
        <v>0</v>
      </c>
      <c r="BM248" s="108">
        <f t="shared" si="27"/>
        <v>0</v>
      </c>
      <c r="BN248" s="108">
        <f t="shared" si="27"/>
        <v>0</v>
      </c>
      <c r="BO248" s="108">
        <f t="shared" si="27"/>
        <v>0</v>
      </c>
      <c r="BP248" s="108">
        <f t="shared" si="27"/>
        <v>0</v>
      </c>
      <c r="BQ248" s="108">
        <f t="shared" ref="BQ248:CA248" si="28">SUM(BQ249:BQ261)</f>
        <v>0</v>
      </c>
      <c r="BR248" s="108">
        <f t="shared" si="28"/>
        <v>0</v>
      </c>
      <c r="BS248" s="108">
        <f t="shared" si="28"/>
        <v>0</v>
      </c>
      <c r="BT248" s="108">
        <f t="shared" si="28"/>
        <v>0</v>
      </c>
      <c r="BU248" s="108">
        <f t="shared" si="28"/>
        <v>0</v>
      </c>
      <c r="BV248" s="108">
        <f t="shared" si="28"/>
        <v>0</v>
      </c>
      <c r="BW248" s="108">
        <f t="shared" si="28"/>
        <v>0</v>
      </c>
      <c r="BX248" s="108">
        <f t="shared" si="28"/>
        <v>0</v>
      </c>
      <c r="BY248" s="108">
        <f t="shared" si="28"/>
        <v>0</v>
      </c>
      <c r="BZ248" s="108">
        <f t="shared" si="28"/>
        <v>0</v>
      </c>
      <c r="CA248" s="108">
        <f t="shared" si="28"/>
        <v>0</v>
      </c>
    </row>
    <row r="249" spans="1:79" ht="20.100000000000001" customHeight="1" x14ac:dyDescent="0.3">
      <c r="A249" s="109" t="s">
        <v>207</v>
      </c>
      <c r="B249" s="110" t="s">
        <v>467</v>
      </c>
      <c r="C249" s="110">
        <v>299</v>
      </c>
      <c r="D249" s="111"/>
      <c r="E249" s="111"/>
      <c r="F249" s="111"/>
      <c r="G249" s="111"/>
      <c r="H249" s="111"/>
      <c r="I249" s="111"/>
      <c r="J249" s="111"/>
      <c r="K249" s="111"/>
      <c r="L249" s="111"/>
      <c r="M249" s="111"/>
      <c r="N249" s="111"/>
      <c r="O249" s="111"/>
      <c r="P249" s="111"/>
      <c r="Q249" s="111"/>
      <c r="R249" s="111"/>
      <c r="S249" s="111"/>
      <c r="T249" s="111"/>
      <c r="U249" s="111"/>
      <c r="V249" s="111"/>
      <c r="W249" s="111"/>
      <c r="X249" s="111"/>
      <c r="Y249" s="111"/>
      <c r="Z249" s="111"/>
      <c r="AA249" s="111"/>
      <c r="AB249" s="111"/>
      <c r="AC249" s="111"/>
      <c r="AD249" s="111"/>
      <c r="AE249" s="111"/>
      <c r="AF249" s="111"/>
      <c r="AG249" s="111"/>
      <c r="AH249" s="111"/>
      <c r="AI249" s="111"/>
      <c r="AJ249" s="111"/>
      <c r="AK249" s="111"/>
      <c r="AL249" s="111"/>
      <c r="AM249" s="111"/>
      <c r="AN249" s="111"/>
      <c r="AO249" s="111"/>
      <c r="AP249" s="111"/>
      <c r="AQ249" s="111"/>
      <c r="AR249" s="111"/>
      <c r="AS249" s="111"/>
      <c r="AT249" s="111"/>
      <c r="AU249" s="111"/>
      <c r="AV249" s="111"/>
      <c r="AW249" s="111"/>
      <c r="AX249" s="111"/>
      <c r="AY249" s="111"/>
      <c r="AZ249" s="111"/>
      <c r="BA249" s="111"/>
      <c r="BB249" s="111"/>
      <c r="BC249" s="111"/>
      <c r="BD249" s="111"/>
      <c r="BE249" s="111"/>
      <c r="BF249" s="111"/>
      <c r="BG249" s="111"/>
      <c r="BH249" s="111"/>
      <c r="BI249" s="111"/>
      <c r="BJ249" s="111"/>
      <c r="BK249" s="111"/>
      <c r="BL249" s="111"/>
      <c r="BM249" s="111"/>
      <c r="BN249" s="111"/>
      <c r="BO249" s="111"/>
      <c r="BP249" s="111"/>
      <c r="BQ249" s="111"/>
      <c r="BR249" s="111"/>
      <c r="BS249" s="111"/>
      <c r="BT249" s="111"/>
      <c r="BU249" s="111"/>
      <c r="BV249" s="111"/>
      <c r="BW249" s="111"/>
      <c r="BX249" s="111"/>
      <c r="BY249" s="111"/>
      <c r="BZ249" s="111"/>
      <c r="CA249" s="111"/>
    </row>
    <row r="250" spans="1:79" ht="20.100000000000001" customHeight="1" x14ac:dyDescent="0.3">
      <c r="A250" s="109" t="s">
        <v>208</v>
      </c>
      <c r="B250" s="110" t="s">
        <v>798</v>
      </c>
      <c r="C250" s="110">
        <v>300</v>
      </c>
      <c r="D250" s="111"/>
      <c r="E250" s="111"/>
      <c r="F250" s="111"/>
      <c r="G250" s="111"/>
      <c r="H250" s="111"/>
      <c r="I250" s="111"/>
      <c r="J250" s="111"/>
      <c r="K250" s="111"/>
      <c r="L250" s="111"/>
      <c r="M250" s="111"/>
      <c r="N250" s="111"/>
      <c r="O250" s="111"/>
      <c r="P250" s="111"/>
      <c r="Q250" s="111"/>
      <c r="R250" s="111"/>
      <c r="S250" s="111"/>
      <c r="T250" s="111"/>
      <c r="U250" s="111"/>
      <c r="V250" s="111"/>
      <c r="W250" s="111"/>
      <c r="X250" s="111"/>
      <c r="Y250" s="111"/>
      <c r="Z250" s="111"/>
      <c r="AA250" s="111"/>
      <c r="AB250" s="111"/>
      <c r="AC250" s="111"/>
      <c r="AD250" s="111"/>
      <c r="AE250" s="111"/>
      <c r="AF250" s="111"/>
      <c r="AG250" s="111"/>
      <c r="AH250" s="111"/>
      <c r="AI250" s="111"/>
      <c r="AJ250" s="111"/>
      <c r="AK250" s="111"/>
      <c r="AL250" s="111"/>
      <c r="AM250" s="111"/>
      <c r="AN250" s="111"/>
      <c r="AO250" s="111"/>
      <c r="AP250" s="111"/>
      <c r="AQ250" s="111"/>
      <c r="AR250" s="111"/>
      <c r="AS250" s="111"/>
      <c r="AT250" s="111"/>
      <c r="AU250" s="111"/>
      <c r="AV250" s="111"/>
      <c r="AW250" s="111"/>
      <c r="AX250" s="111"/>
      <c r="AY250" s="111"/>
      <c r="AZ250" s="111"/>
      <c r="BA250" s="111"/>
      <c r="BB250" s="111"/>
      <c r="BC250" s="111"/>
      <c r="BD250" s="111"/>
      <c r="BE250" s="111"/>
      <c r="BF250" s="111"/>
      <c r="BG250" s="111"/>
      <c r="BH250" s="111"/>
      <c r="BI250" s="111"/>
      <c r="BJ250" s="111"/>
      <c r="BK250" s="111"/>
      <c r="BL250" s="111"/>
      <c r="BM250" s="111"/>
      <c r="BN250" s="111"/>
      <c r="BO250" s="111"/>
      <c r="BP250" s="111"/>
      <c r="BQ250" s="111"/>
      <c r="BR250" s="111"/>
      <c r="BS250" s="111"/>
      <c r="BT250" s="111"/>
      <c r="BU250" s="111"/>
      <c r="BV250" s="111"/>
      <c r="BW250" s="111"/>
      <c r="BX250" s="111"/>
      <c r="BY250" s="111"/>
      <c r="BZ250" s="111"/>
      <c r="CA250" s="111"/>
    </row>
    <row r="251" spans="1:79" ht="20.100000000000001" customHeight="1" x14ac:dyDescent="0.3">
      <c r="A251" s="109" t="s">
        <v>209</v>
      </c>
      <c r="B251" s="110" t="s">
        <v>349</v>
      </c>
      <c r="C251" s="110">
        <v>300.10000000000002</v>
      </c>
      <c r="D251" s="111"/>
      <c r="E251" s="111"/>
      <c r="F251" s="111"/>
      <c r="G251" s="111"/>
      <c r="H251" s="111"/>
      <c r="I251" s="111"/>
      <c r="J251" s="111"/>
      <c r="K251" s="111"/>
      <c r="L251" s="111"/>
      <c r="M251" s="111"/>
      <c r="N251" s="111"/>
      <c r="O251" s="111"/>
      <c r="P251" s="111"/>
      <c r="Q251" s="111"/>
      <c r="R251" s="111"/>
      <c r="S251" s="111"/>
      <c r="T251" s="111"/>
      <c r="U251" s="111"/>
      <c r="V251" s="111"/>
      <c r="W251" s="111"/>
      <c r="X251" s="111"/>
      <c r="Y251" s="111"/>
      <c r="Z251" s="111"/>
      <c r="AA251" s="111"/>
      <c r="AB251" s="111"/>
      <c r="AC251" s="111"/>
      <c r="AD251" s="111"/>
      <c r="AE251" s="111"/>
      <c r="AF251" s="111"/>
      <c r="AG251" s="111"/>
      <c r="AH251" s="111"/>
      <c r="AI251" s="111"/>
      <c r="AJ251" s="111"/>
      <c r="AK251" s="111"/>
      <c r="AL251" s="111"/>
      <c r="AM251" s="111"/>
      <c r="AN251" s="111"/>
      <c r="AO251" s="111"/>
      <c r="AP251" s="111"/>
      <c r="AQ251" s="111"/>
      <c r="AR251" s="111"/>
      <c r="AS251" s="111"/>
      <c r="AT251" s="111"/>
      <c r="AU251" s="111"/>
      <c r="AV251" s="111"/>
      <c r="AW251" s="111"/>
      <c r="AX251" s="111"/>
      <c r="AY251" s="111"/>
      <c r="AZ251" s="111"/>
      <c r="BA251" s="111"/>
      <c r="BB251" s="111"/>
      <c r="BC251" s="111"/>
      <c r="BD251" s="111"/>
      <c r="BE251" s="111"/>
      <c r="BF251" s="111"/>
      <c r="BG251" s="111"/>
      <c r="BH251" s="111"/>
      <c r="BI251" s="111"/>
      <c r="BJ251" s="111"/>
      <c r="BK251" s="111"/>
      <c r="BL251" s="111"/>
      <c r="BM251" s="111"/>
      <c r="BN251" s="111"/>
      <c r="BO251" s="111"/>
      <c r="BP251" s="111"/>
      <c r="BQ251" s="111"/>
      <c r="BR251" s="111"/>
      <c r="BS251" s="111"/>
      <c r="BT251" s="111"/>
      <c r="BU251" s="111"/>
      <c r="BV251" s="111"/>
      <c r="BW251" s="111"/>
      <c r="BX251" s="111"/>
      <c r="BY251" s="111"/>
      <c r="BZ251" s="111"/>
      <c r="CA251" s="111"/>
    </row>
    <row r="252" spans="1:79" ht="20.100000000000001" customHeight="1" x14ac:dyDescent="0.3">
      <c r="A252" s="109" t="s">
        <v>210</v>
      </c>
      <c r="B252" s="110" t="s">
        <v>602</v>
      </c>
      <c r="C252" s="110">
        <v>300.2</v>
      </c>
      <c r="D252" s="111"/>
      <c r="E252" s="111"/>
      <c r="F252" s="111"/>
      <c r="G252" s="111"/>
      <c r="H252" s="111"/>
      <c r="I252" s="111"/>
      <c r="J252" s="111"/>
      <c r="K252" s="111"/>
      <c r="L252" s="111"/>
      <c r="M252" s="111"/>
      <c r="N252" s="111"/>
      <c r="O252" s="111"/>
      <c r="P252" s="111"/>
      <c r="Q252" s="111"/>
      <c r="R252" s="111"/>
      <c r="S252" s="111"/>
      <c r="T252" s="111"/>
      <c r="U252" s="111"/>
      <c r="V252" s="111"/>
      <c r="W252" s="111"/>
      <c r="X252" s="111"/>
      <c r="Y252" s="111"/>
      <c r="Z252" s="111"/>
      <c r="AA252" s="111"/>
      <c r="AB252" s="111"/>
      <c r="AC252" s="111"/>
      <c r="AD252" s="111"/>
      <c r="AE252" s="111"/>
      <c r="AF252" s="111"/>
      <c r="AG252" s="111"/>
      <c r="AH252" s="111"/>
      <c r="AI252" s="111"/>
      <c r="AJ252" s="111"/>
      <c r="AK252" s="111"/>
      <c r="AL252" s="111"/>
      <c r="AM252" s="111"/>
      <c r="AN252" s="111"/>
      <c r="AO252" s="111"/>
      <c r="AP252" s="111"/>
      <c r="AQ252" s="111"/>
      <c r="AR252" s="111"/>
      <c r="AS252" s="111"/>
      <c r="AT252" s="111"/>
      <c r="AU252" s="111"/>
      <c r="AV252" s="111"/>
      <c r="AW252" s="111"/>
      <c r="AX252" s="111"/>
      <c r="AY252" s="111"/>
      <c r="AZ252" s="111"/>
      <c r="BA252" s="111"/>
      <c r="BB252" s="111"/>
      <c r="BC252" s="111"/>
      <c r="BD252" s="111"/>
      <c r="BE252" s="111"/>
      <c r="BF252" s="111"/>
      <c r="BG252" s="111"/>
      <c r="BH252" s="111"/>
      <c r="BI252" s="111"/>
      <c r="BJ252" s="111"/>
      <c r="BK252" s="111"/>
      <c r="BL252" s="111"/>
      <c r="BM252" s="111"/>
      <c r="BN252" s="111"/>
      <c r="BO252" s="111"/>
      <c r="BP252" s="111"/>
      <c r="BQ252" s="111"/>
      <c r="BR252" s="111"/>
      <c r="BS252" s="111"/>
      <c r="BT252" s="111"/>
      <c r="BU252" s="111"/>
      <c r="BV252" s="111"/>
      <c r="BW252" s="111"/>
      <c r="BX252" s="111"/>
      <c r="BY252" s="111"/>
      <c r="BZ252" s="111"/>
      <c r="CA252" s="111"/>
    </row>
    <row r="253" spans="1:79" ht="20.100000000000001" customHeight="1" x14ac:dyDescent="0.3">
      <c r="A253" s="109" t="s">
        <v>211</v>
      </c>
      <c r="B253" s="110" t="s">
        <v>799</v>
      </c>
      <c r="C253" s="110">
        <v>301</v>
      </c>
      <c r="D253" s="111"/>
      <c r="E253" s="111"/>
      <c r="F253" s="111"/>
      <c r="G253" s="111"/>
      <c r="H253" s="111"/>
      <c r="I253" s="111"/>
      <c r="J253" s="111"/>
      <c r="K253" s="111"/>
      <c r="L253" s="111"/>
      <c r="M253" s="111"/>
      <c r="N253" s="111"/>
      <c r="O253" s="111"/>
      <c r="P253" s="111"/>
      <c r="Q253" s="111"/>
      <c r="R253" s="111"/>
      <c r="S253" s="111"/>
      <c r="T253" s="111"/>
      <c r="U253" s="111"/>
      <c r="V253" s="111"/>
      <c r="W253" s="111"/>
      <c r="X253" s="111"/>
      <c r="Y253" s="111"/>
      <c r="Z253" s="111"/>
      <c r="AA253" s="111"/>
      <c r="AB253" s="111"/>
      <c r="AC253" s="111"/>
      <c r="AD253" s="111"/>
      <c r="AE253" s="111"/>
      <c r="AF253" s="111"/>
      <c r="AG253" s="111"/>
      <c r="AH253" s="111"/>
      <c r="AI253" s="111"/>
      <c r="AJ253" s="111"/>
      <c r="AK253" s="111"/>
      <c r="AL253" s="111"/>
      <c r="AM253" s="111"/>
      <c r="AN253" s="111"/>
      <c r="AO253" s="111"/>
      <c r="AP253" s="111"/>
      <c r="AQ253" s="111"/>
      <c r="AR253" s="111"/>
      <c r="AS253" s="111"/>
      <c r="AT253" s="111"/>
      <c r="AU253" s="111"/>
      <c r="AV253" s="111"/>
      <c r="AW253" s="111"/>
      <c r="AX253" s="111"/>
      <c r="AY253" s="111"/>
      <c r="AZ253" s="111"/>
      <c r="BA253" s="111"/>
      <c r="BB253" s="111"/>
      <c r="BC253" s="111"/>
      <c r="BD253" s="111"/>
      <c r="BE253" s="111"/>
      <c r="BF253" s="111"/>
      <c r="BG253" s="111"/>
      <c r="BH253" s="111"/>
      <c r="BI253" s="111"/>
      <c r="BJ253" s="111"/>
      <c r="BK253" s="111"/>
      <c r="BL253" s="111"/>
      <c r="BM253" s="111"/>
      <c r="BN253" s="111"/>
      <c r="BO253" s="111"/>
      <c r="BP253" s="111"/>
      <c r="BQ253" s="111"/>
      <c r="BR253" s="111"/>
      <c r="BS253" s="111"/>
      <c r="BT253" s="111"/>
      <c r="BU253" s="111"/>
      <c r="BV253" s="111"/>
      <c r="BW253" s="111"/>
      <c r="BX253" s="111"/>
      <c r="BY253" s="111"/>
      <c r="BZ253" s="111"/>
      <c r="CA253" s="111"/>
    </row>
    <row r="254" spans="1:79" ht="20.100000000000001" customHeight="1" x14ac:dyDescent="0.3">
      <c r="A254" s="109" t="s">
        <v>212</v>
      </c>
      <c r="B254" s="110" t="s">
        <v>468</v>
      </c>
      <c r="C254" s="110">
        <v>301.10000000000002</v>
      </c>
      <c r="D254" s="111"/>
      <c r="E254" s="111"/>
      <c r="F254" s="111"/>
      <c r="G254" s="111"/>
      <c r="H254" s="111"/>
      <c r="I254" s="111"/>
      <c r="J254" s="111"/>
      <c r="K254" s="111"/>
      <c r="L254" s="111"/>
      <c r="M254" s="111"/>
      <c r="N254" s="111"/>
      <c r="O254" s="111"/>
      <c r="P254" s="111"/>
      <c r="Q254" s="111"/>
      <c r="R254" s="111"/>
      <c r="S254" s="111"/>
      <c r="T254" s="111"/>
      <c r="U254" s="111"/>
      <c r="V254" s="111"/>
      <c r="W254" s="111"/>
      <c r="X254" s="111"/>
      <c r="Y254" s="111"/>
      <c r="Z254" s="111"/>
      <c r="AA254" s="111"/>
      <c r="AB254" s="111"/>
      <c r="AC254" s="111"/>
      <c r="AD254" s="111"/>
      <c r="AE254" s="111"/>
      <c r="AF254" s="111"/>
      <c r="AG254" s="111"/>
      <c r="AH254" s="111"/>
      <c r="AI254" s="111"/>
      <c r="AJ254" s="111"/>
      <c r="AK254" s="111"/>
      <c r="AL254" s="111"/>
      <c r="AM254" s="111"/>
      <c r="AN254" s="111"/>
      <c r="AO254" s="111"/>
      <c r="AP254" s="111"/>
      <c r="AQ254" s="111"/>
      <c r="AR254" s="111"/>
      <c r="AS254" s="111"/>
      <c r="AT254" s="111"/>
      <c r="AU254" s="111"/>
      <c r="AV254" s="111"/>
      <c r="AW254" s="111"/>
      <c r="AX254" s="111"/>
      <c r="AY254" s="111"/>
      <c r="AZ254" s="111"/>
      <c r="BA254" s="111"/>
      <c r="BB254" s="111"/>
      <c r="BC254" s="111"/>
      <c r="BD254" s="111"/>
      <c r="BE254" s="111"/>
      <c r="BF254" s="111"/>
      <c r="BG254" s="111"/>
      <c r="BH254" s="111"/>
      <c r="BI254" s="111"/>
      <c r="BJ254" s="111"/>
      <c r="BK254" s="111"/>
      <c r="BL254" s="111"/>
      <c r="BM254" s="111"/>
      <c r="BN254" s="111"/>
      <c r="BO254" s="111"/>
      <c r="BP254" s="111"/>
      <c r="BQ254" s="111"/>
      <c r="BR254" s="111"/>
      <c r="BS254" s="111"/>
      <c r="BT254" s="111"/>
      <c r="BU254" s="111"/>
      <c r="BV254" s="111"/>
      <c r="BW254" s="111"/>
      <c r="BX254" s="111"/>
      <c r="BY254" s="111"/>
      <c r="BZ254" s="111"/>
      <c r="CA254" s="111"/>
    </row>
    <row r="255" spans="1:79" ht="20.100000000000001" customHeight="1" x14ac:dyDescent="0.3">
      <c r="A255" s="109" t="s">
        <v>213</v>
      </c>
      <c r="B255" s="110" t="s">
        <v>469</v>
      </c>
      <c r="C255" s="110">
        <v>302</v>
      </c>
      <c r="D255" s="111"/>
      <c r="E255" s="111"/>
      <c r="F255" s="111"/>
      <c r="G255" s="111"/>
      <c r="H255" s="111"/>
      <c r="I255" s="111"/>
      <c r="J255" s="111"/>
      <c r="K255" s="111"/>
      <c r="L255" s="111"/>
      <c r="M255" s="111"/>
      <c r="N255" s="111"/>
      <c r="O255" s="111"/>
      <c r="P255" s="111"/>
      <c r="Q255" s="111"/>
      <c r="R255" s="111"/>
      <c r="S255" s="111"/>
      <c r="T255" s="111"/>
      <c r="U255" s="111"/>
      <c r="V255" s="111"/>
      <c r="W255" s="111"/>
      <c r="X255" s="111"/>
      <c r="Y255" s="111"/>
      <c r="Z255" s="111"/>
      <c r="AA255" s="111"/>
      <c r="AB255" s="111"/>
      <c r="AC255" s="111"/>
      <c r="AD255" s="111"/>
      <c r="AE255" s="111"/>
      <c r="AF255" s="111"/>
      <c r="AG255" s="111"/>
      <c r="AH255" s="111"/>
      <c r="AI255" s="111"/>
      <c r="AJ255" s="111"/>
      <c r="AK255" s="111"/>
      <c r="AL255" s="111"/>
      <c r="AM255" s="111"/>
      <c r="AN255" s="111"/>
      <c r="AO255" s="111"/>
      <c r="AP255" s="111"/>
      <c r="AQ255" s="111"/>
      <c r="AR255" s="111"/>
      <c r="AS255" s="111"/>
      <c r="AT255" s="111"/>
      <c r="AU255" s="111"/>
      <c r="AV255" s="111"/>
      <c r="AW255" s="111"/>
      <c r="AX255" s="111"/>
      <c r="AY255" s="111"/>
      <c r="AZ255" s="111"/>
      <c r="BA255" s="111"/>
      <c r="BB255" s="111"/>
      <c r="BC255" s="111"/>
      <c r="BD255" s="111"/>
      <c r="BE255" s="111"/>
      <c r="BF255" s="111"/>
      <c r="BG255" s="111"/>
      <c r="BH255" s="111"/>
      <c r="BI255" s="111"/>
      <c r="BJ255" s="111"/>
      <c r="BK255" s="111"/>
      <c r="BL255" s="111"/>
      <c r="BM255" s="111"/>
      <c r="BN255" s="111"/>
      <c r="BO255" s="111"/>
      <c r="BP255" s="111"/>
      <c r="BQ255" s="111"/>
      <c r="BR255" s="111"/>
      <c r="BS255" s="111"/>
      <c r="BT255" s="111"/>
      <c r="BU255" s="111"/>
      <c r="BV255" s="111"/>
      <c r="BW255" s="111"/>
      <c r="BX255" s="111"/>
      <c r="BY255" s="111"/>
      <c r="BZ255" s="111"/>
      <c r="CA255" s="111"/>
    </row>
    <row r="256" spans="1:79" ht="20.100000000000001" customHeight="1" x14ac:dyDescent="0.3">
      <c r="A256" s="109" t="s">
        <v>214</v>
      </c>
      <c r="B256" s="110" t="s">
        <v>350</v>
      </c>
      <c r="C256" s="110">
        <v>303</v>
      </c>
      <c r="D256" s="111"/>
      <c r="E256" s="111"/>
      <c r="F256" s="111"/>
      <c r="G256" s="111"/>
      <c r="H256" s="111"/>
      <c r="I256" s="111"/>
      <c r="J256" s="111"/>
      <c r="K256" s="111"/>
      <c r="L256" s="111"/>
      <c r="M256" s="111"/>
      <c r="N256" s="111"/>
      <c r="O256" s="111"/>
      <c r="P256" s="111"/>
      <c r="Q256" s="111"/>
      <c r="R256" s="111"/>
      <c r="S256" s="111"/>
      <c r="T256" s="111"/>
      <c r="U256" s="111"/>
      <c r="V256" s="111"/>
      <c r="W256" s="111"/>
      <c r="X256" s="111"/>
      <c r="Y256" s="111"/>
      <c r="Z256" s="111"/>
      <c r="AA256" s="111"/>
      <c r="AB256" s="111"/>
      <c r="AC256" s="111"/>
      <c r="AD256" s="111"/>
      <c r="AE256" s="111"/>
      <c r="AF256" s="111"/>
      <c r="AG256" s="111"/>
      <c r="AH256" s="111"/>
      <c r="AI256" s="111"/>
      <c r="AJ256" s="111"/>
      <c r="AK256" s="111"/>
      <c r="AL256" s="111"/>
      <c r="AM256" s="111"/>
      <c r="AN256" s="111"/>
      <c r="AO256" s="111"/>
      <c r="AP256" s="111"/>
      <c r="AQ256" s="111"/>
      <c r="AR256" s="111"/>
      <c r="AS256" s="111"/>
      <c r="AT256" s="111"/>
      <c r="AU256" s="111"/>
      <c r="AV256" s="111"/>
      <c r="AW256" s="111"/>
      <c r="AX256" s="111"/>
      <c r="AY256" s="111"/>
      <c r="AZ256" s="111"/>
      <c r="BA256" s="111"/>
      <c r="BB256" s="111"/>
      <c r="BC256" s="111"/>
      <c r="BD256" s="111"/>
      <c r="BE256" s="111"/>
      <c r="BF256" s="111"/>
      <c r="BG256" s="111"/>
      <c r="BH256" s="111"/>
      <c r="BI256" s="111"/>
      <c r="BJ256" s="111"/>
      <c r="BK256" s="111"/>
      <c r="BL256" s="111"/>
      <c r="BM256" s="111"/>
      <c r="BN256" s="111"/>
      <c r="BO256" s="111"/>
      <c r="BP256" s="111"/>
      <c r="BQ256" s="111"/>
      <c r="BR256" s="111"/>
      <c r="BS256" s="111"/>
      <c r="BT256" s="111"/>
      <c r="BU256" s="111"/>
      <c r="BV256" s="111"/>
      <c r="BW256" s="111"/>
      <c r="BX256" s="111"/>
      <c r="BY256" s="111"/>
      <c r="BZ256" s="111"/>
      <c r="CA256" s="111"/>
    </row>
    <row r="257" spans="1:79" ht="20.100000000000001" customHeight="1" x14ac:dyDescent="0.3">
      <c r="A257" s="109" t="s">
        <v>215</v>
      </c>
      <c r="B257" s="110" t="s">
        <v>470</v>
      </c>
      <c r="C257" s="110">
        <v>304</v>
      </c>
      <c r="D257" s="111"/>
      <c r="E257" s="111"/>
      <c r="F257" s="111"/>
      <c r="G257" s="111"/>
      <c r="H257" s="111"/>
      <c r="I257" s="111"/>
      <c r="J257" s="111"/>
      <c r="K257" s="111"/>
      <c r="L257" s="111"/>
      <c r="M257" s="111"/>
      <c r="N257" s="111"/>
      <c r="O257" s="111"/>
      <c r="P257" s="111"/>
      <c r="Q257" s="111"/>
      <c r="R257" s="111"/>
      <c r="S257" s="111"/>
      <c r="T257" s="111"/>
      <c r="U257" s="111"/>
      <c r="V257" s="111"/>
      <c r="W257" s="111"/>
      <c r="X257" s="111"/>
      <c r="Y257" s="111"/>
      <c r="Z257" s="111"/>
      <c r="AA257" s="111"/>
      <c r="AB257" s="111"/>
      <c r="AC257" s="111"/>
      <c r="AD257" s="111"/>
      <c r="AE257" s="111"/>
      <c r="AF257" s="111"/>
      <c r="AG257" s="111"/>
      <c r="AH257" s="111"/>
      <c r="AI257" s="111"/>
      <c r="AJ257" s="111"/>
      <c r="AK257" s="111"/>
      <c r="AL257" s="111"/>
      <c r="AM257" s="111"/>
      <c r="AN257" s="111"/>
      <c r="AO257" s="111"/>
      <c r="AP257" s="111"/>
      <c r="AQ257" s="111"/>
      <c r="AR257" s="111"/>
      <c r="AS257" s="111"/>
      <c r="AT257" s="111"/>
      <c r="AU257" s="111"/>
      <c r="AV257" s="111"/>
      <c r="AW257" s="111"/>
      <c r="AX257" s="111"/>
      <c r="AY257" s="111"/>
      <c r="AZ257" s="111"/>
      <c r="BA257" s="111"/>
      <c r="BB257" s="111"/>
      <c r="BC257" s="111"/>
      <c r="BD257" s="111"/>
      <c r="BE257" s="111"/>
      <c r="BF257" s="111"/>
      <c r="BG257" s="111"/>
      <c r="BH257" s="111"/>
      <c r="BI257" s="111"/>
      <c r="BJ257" s="111"/>
      <c r="BK257" s="111"/>
      <c r="BL257" s="111"/>
      <c r="BM257" s="111"/>
      <c r="BN257" s="111"/>
      <c r="BO257" s="111"/>
      <c r="BP257" s="111"/>
      <c r="BQ257" s="111"/>
      <c r="BR257" s="111"/>
      <c r="BS257" s="111"/>
      <c r="BT257" s="111"/>
      <c r="BU257" s="111"/>
      <c r="BV257" s="111"/>
      <c r="BW257" s="111"/>
      <c r="BX257" s="111"/>
      <c r="BY257" s="111"/>
      <c r="BZ257" s="111"/>
      <c r="CA257" s="111"/>
    </row>
    <row r="258" spans="1:79" ht="20.100000000000001" customHeight="1" x14ac:dyDescent="0.3">
      <c r="A258" s="109" t="s">
        <v>216</v>
      </c>
      <c r="B258" s="110" t="s">
        <v>603</v>
      </c>
      <c r="C258" s="110">
        <v>305</v>
      </c>
      <c r="D258" s="111"/>
      <c r="E258" s="111"/>
      <c r="F258" s="111"/>
      <c r="G258" s="111"/>
      <c r="H258" s="111"/>
      <c r="I258" s="111"/>
      <c r="J258" s="111"/>
      <c r="K258" s="111"/>
      <c r="L258" s="111"/>
      <c r="M258" s="111"/>
      <c r="N258" s="111"/>
      <c r="O258" s="111"/>
      <c r="P258" s="111"/>
      <c r="Q258" s="111"/>
      <c r="R258" s="111"/>
      <c r="S258" s="111"/>
      <c r="T258" s="111"/>
      <c r="U258" s="111"/>
      <c r="V258" s="111"/>
      <c r="W258" s="111"/>
      <c r="X258" s="111"/>
      <c r="Y258" s="111"/>
      <c r="Z258" s="111"/>
      <c r="AA258" s="111"/>
      <c r="AB258" s="111"/>
      <c r="AC258" s="111"/>
      <c r="AD258" s="111"/>
      <c r="AE258" s="111"/>
      <c r="AF258" s="111"/>
      <c r="AG258" s="111"/>
      <c r="AH258" s="111"/>
      <c r="AI258" s="111"/>
      <c r="AJ258" s="111"/>
      <c r="AK258" s="111"/>
      <c r="AL258" s="111"/>
      <c r="AM258" s="111"/>
      <c r="AN258" s="111"/>
      <c r="AO258" s="111"/>
      <c r="AP258" s="111"/>
      <c r="AQ258" s="111"/>
      <c r="AR258" s="111"/>
      <c r="AS258" s="111"/>
      <c r="AT258" s="111"/>
      <c r="AU258" s="111"/>
      <c r="AV258" s="111"/>
      <c r="AW258" s="111"/>
      <c r="AX258" s="111"/>
      <c r="AY258" s="111"/>
      <c r="AZ258" s="111"/>
      <c r="BA258" s="111"/>
      <c r="BB258" s="111"/>
      <c r="BC258" s="111"/>
      <c r="BD258" s="111"/>
      <c r="BE258" s="111"/>
      <c r="BF258" s="111"/>
      <c r="BG258" s="111"/>
      <c r="BH258" s="111"/>
      <c r="BI258" s="111"/>
      <c r="BJ258" s="111"/>
      <c r="BK258" s="111"/>
      <c r="BL258" s="111"/>
      <c r="BM258" s="111"/>
      <c r="BN258" s="111"/>
      <c r="BO258" s="111"/>
      <c r="BP258" s="111"/>
      <c r="BQ258" s="111"/>
      <c r="BR258" s="111"/>
      <c r="BS258" s="111"/>
      <c r="BT258" s="111"/>
      <c r="BU258" s="111"/>
      <c r="BV258" s="111"/>
      <c r="BW258" s="111"/>
      <c r="BX258" s="111"/>
      <c r="BY258" s="111"/>
      <c r="BZ258" s="111"/>
      <c r="CA258" s="111"/>
    </row>
    <row r="259" spans="1:79" ht="20.100000000000001" customHeight="1" x14ac:dyDescent="0.3">
      <c r="A259" s="109" t="s">
        <v>217</v>
      </c>
      <c r="B259" s="110" t="s">
        <v>604</v>
      </c>
      <c r="C259" s="110">
        <v>306</v>
      </c>
      <c r="D259" s="111"/>
      <c r="E259" s="111"/>
      <c r="F259" s="111"/>
      <c r="G259" s="111"/>
      <c r="H259" s="111"/>
      <c r="I259" s="111"/>
      <c r="J259" s="111"/>
      <c r="K259" s="111"/>
      <c r="L259" s="111"/>
      <c r="M259" s="111"/>
      <c r="N259" s="111"/>
      <c r="O259" s="111"/>
      <c r="P259" s="111"/>
      <c r="Q259" s="111"/>
      <c r="R259" s="111"/>
      <c r="S259" s="111"/>
      <c r="T259" s="111"/>
      <c r="U259" s="111"/>
      <c r="V259" s="111"/>
      <c r="W259" s="111"/>
      <c r="X259" s="111"/>
      <c r="Y259" s="111"/>
      <c r="Z259" s="111"/>
      <c r="AA259" s="111"/>
      <c r="AB259" s="111"/>
      <c r="AC259" s="111"/>
      <c r="AD259" s="111"/>
      <c r="AE259" s="111"/>
      <c r="AF259" s="111"/>
      <c r="AG259" s="111"/>
      <c r="AH259" s="111"/>
      <c r="AI259" s="111"/>
      <c r="AJ259" s="111"/>
      <c r="AK259" s="111"/>
      <c r="AL259" s="111"/>
      <c r="AM259" s="111"/>
      <c r="AN259" s="111"/>
      <c r="AO259" s="111"/>
      <c r="AP259" s="111"/>
      <c r="AQ259" s="111"/>
      <c r="AR259" s="111"/>
      <c r="AS259" s="111"/>
      <c r="AT259" s="111"/>
      <c r="AU259" s="111"/>
      <c r="AV259" s="111"/>
      <c r="AW259" s="111"/>
      <c r="AX259" s="111"/>
      <c r="AY259" s="111"/>
      <c r="AZ259" s="111"/>
      <c r="BA259" s="111"/>
      <c r="BB259" s="111"/>
      <c r="BC259" s="111"/>
      <c r="BD259" s="111"/>
      <c r="BE259" s="111"/>
      <c r="BF259" s="111"/>
      <c r="BG259" s="111"/>
      <c r="BH259" s="111"/>
      <c r="BI259" s="111"/>
      <c r="BJ259" s="111"/>
      <c r="BK259" s="111"/>
      <c r="BL259" s="111"/>
      <c r="BM259" s="111"/>
      <c r="BN259" s="111"/>
      <c r="BO259" s="111"/>
      <c r="BP259" s="111"/>
      <c r="BQ259" s="111"/>
      <c r="BR259" s="111"/>
      <c r="BS259" s="111"/>
      <c r="BT259" s="111"/>
      <c r="BU259" s="111"/>
      <c r="BV259" s="111"/>
      <c r="BW259" s="111"/>
      <c r="BX259" s="111"/>
      <c r="BY259" s="111"/>
      <c r="BZ259" s="111"/>
      <c r="CA259" s="111"/>
    </row>
    <row r="260" spans="1:79" ht="20.100000000000001" customHeight="1" x14ac:dyDescent="0.3">
      <c r="A260" s="109" t="s">
        <v>218</v>
      </c>
      <c r="B260" s="110" t="s">
        <v>605</v>
      </c>
      <c r="C260" s="110">
        <v>307</v>
      </c>
      <c r="D260" s="112"/>
      <c r="E260" s="112"/>
      <c r="F260" s="111"/>
      <c r="G260" s="111"/>
      <c r="H260" s="111"/>
      <c r="I260" s="111"/>
      <c r="J260" s="111"/>
      <c r="K260" s="111"/>
      <c r="L260" s="111"/>
      <c r="M260" s="111"/>
      <c r="N260" s="111"/>
      <c r="O260" s="111"/>
      <c r="P260" s="111"/>
      <c r="Q260" s="111"/>
      <c r="R260" s="111"/>
      <c r="S260" s="111"/>
      <c r="T260" s="111"/>
      <c r="U260" s="111"/>
      <c r="V260" s="111"/>
      <c r="W260" s="111"/>
      <c r="X260" s="112"/>
      <c r="Y260" s="112"/>
      <c r="Z260" s="112"/>
      <c r="AA260" s="112"/>
      <c r="AB260" s="112"/>
      <c r="AC260" s="112"/>
      <c r="AD260" s="112"/>
      <c r="AE260" s="112"/>
      <c r="AF260" s="112"/>
      <c r="AG260" s="112"/>
      <c r="AH260" s="112"/>
      <c r="AI260" s="112"/>
      <c r="AJ260" s="112"/>
      <c r="AK260" s="112"/>
      <c r="AL260" s="112"/>
      <c r="AM260" s="112"/>
      <c r="AN260" s="112"/>
      <c r="AO260" s="112"/>
      <c r="AP260" s="112"/>
      <c r="AQ260" s="112"/>
      <c r="AR260" s="112"/>
      <c r="AS260" s="112"/>
      <c r="AT260" s="112"/>
      <c r="AU260" s="112"/>
      <c r="AV260" s="112"/>
      <c r="AW260" s="112"/>
      <c r="AX260" s="112"/>
      <c r="AY260" s="112"/>
      <c r="AZ260" s="112"/>
      <c r="BA260" s="112"/>
      <c r="BB260" s="112"/>
      <c r="BC260" s="112"/>
      <c r="BD260" s="112"/>
      <c r="BE260" s="112"/>
      <c r="BF260" s="111"/>
      <c r="BG260" s="112"/>
      <c r="BH260" s="112"/>
      <c r="BI260" s="112"/>
      <c r="BJ260" s="112"/>
      <c r="BK260" s="112"/>
      <c r="BL260" s="112"/>
      <c r="BM260" s="112"/>
      <c r="BN260" s="112"/>
      <c r="BO260" s="112"/>
      <c r="BP260" s="112"/>
      <c r="BQ260" s="112"/>
      <c r="BR260" s="112"/>
      <c r="BS260" s="111"/>
      <c r="BT260" s="112"/>
      <c r="BU260" s="112"/>
      <c r="BV260" s="112"/>
      <c r="BW260" s="112"/>
      <c r="BX260" s="112"/>
      <c r="BY260" s="111"/>
      <c r="BZ260" s="111"/>
      <c r="CA260" s="111"/>
    </row>
    <row r="261" spans="1:79" ht="20.100000000000001" customHeight="1" x14ac:dyDescent="0.3">
      <c r="A261" s="109" t="s">
        <v>219</v>
      </c>
      <c r="B261" s="110" t="s">
        <v>423</v>
      </c>
      <c r="C261" s="110"/>
      <c r="D261" s="111"/>
      <c r="E261" s="111"/>
      <c r="F261" s="111"/>
      <c r="G261" s="111"/>
      <c r="H261" s="111"/>
      <c r="I261" s="111"/>
      <c r="J261" s="111"/>
      <c r="K261" s="111"/>
      <c r="L261" s="111"/>
      <c r="M261" s="111"/>
      <c r="N261" s="111"/>
      <c r="O261" s="111"/>
      <c r="P261" s="111"/>
      <c r="Q261" s="111"/>
      <c r="R261" s="111"/>
      <c r="S261" s="111"/>
      <c r="T261" s="111"/>
      <c r="U261" s="111"/>
      <c r="V261" s="111"/>
      <c r="W261" s="111"/>
      <c r="X261" s="111"/>
      <c r="Y261" s="111"/>
      <c r="Z261" s="111"/>
      <c r="AA261" s="111"/>
      <c r="AB261" s="111"/>
      <c r="AC261" s="111"/>
      <c r="AD261" s="111"/>
      <c r="AE261" s="111"/>
      <c r="AF261" s="111"/>
      <c r="AG261" s="111"/>
      <c r="AH261" s="111"/>
      <c r="AI261" s="111"/>
      <c r="AJ261" s="111"/>
      <c r="AK261" s="111"/>
      <c r="AL261" s="111"/>
      <c r="AM261" s="111"/>
      <c r="AN261" s="111"/>
      <c r="AO261" s="111"/>
      <c r="AP261" s="111"/>
      <c r="AQ261" s="111"/>
      <c r="AR261" s="111"/>
      <c r="AS261" s="111"/>
      <c r="AT261" s="111"/>
      <c r="AU261" s="111"/>
      <c r="AV261" s="111"/>
      <c r="AW261" s="111"/>
      <c r="AX261" s="111"/>
      <c r="AY261" s="111"/>
      <c r="AZ261" s="111"/>
      <c r="BA261" s="111"/>
      <c r="BB261" s="111"/>
      <c r="BC261" s="111"/>
      <c r="BD261" s="111"/>
      <c r="BE261" s="111"/>
      <c r="BF261" s="111"/>
      <c r="BG261" s="111"/>
      <c r="BH261" s="111"/>
      <c r="BI261" s="111"/>
      <c r="BJ261" s="111"/>
      <c r="BK261" s="111"/>
      <c r="BL261" s="111"/>
      <c r="BM261" s="111"/>
      <c r="BN261" s="111"/>
      <c r="BO261" s="111"/>
      <c r="BP261" s="111"/>
      <c r="BQ261" s="111"/>
      <c r="BR261" s="111"/>
      <c r="BS261" s="111"/>
      <c r="BT261" s="111"/>
      <c r="BU261" s="111"/>
      <c r="BV261" s="111"/>
      <c r="BW261" s="111"/>
      <c r="BX261" s="111"/>
      <c r="BY261" s="111"/>
      <c r="BZ261" s="111"/>
      <c r="CA261" s="111"/>
    </row>
    <row r="262" spans="1:79" ht="20.100000000000001" customHeight="1" x14ac:dyDescent="0.3">
      <c r="A262" s="114" t="s">
        <v>220</v>
      </c>
      <c r="B262" s="107" t="s">
        <v>471</v>
      </c>
      <c r="C262" s="110"/>
      <c r="D262" s="108">
        <f>SUM(D263:D279)</f>
        <v>0</v>
      </c>
      <c r="E262" s="108">
        <f t="shared" ref="E262:BP262" si="29">SUM(E263:E279)</f>
        <v>2</v>
      </c>
      <c r="F262" s="108">
        <f t="shared" si="29"/>
        <v>2</v>
      </c>
      <c r="G262" s="108">
        <f t="shared" si="29"/>
        <v>0</v>
      </c>
      <c r="H262" s="108">
        <f t="shared" si="29"/>
        <v>0</v>
      </c>
      <c r="I262" s="108">
        <f t="shared" si="29"/>
        <v>0</v>
      </c>
      <c r="J262" s="108">
        <f t="shared" si="29"/>
        <v>1</v>
      </c>
      <c r="K262" s="108">
        <f t="shared" si="29"/>
        <v>0</v>
      </c>
      <c r="L262" s="108">
        <f t="shared" si="29"/>
        <v>1</v>
      </c>
      <c r="M262" s="108">
        <f t="shared" si="29"/>
        <v>0</v>
      </c>
      <c r="N262" s="108">
        <f t="shared" si="29"/>
        <v>0</v>
      </c>
      <c r="O262" s="108">
        <f t="shared" si="29"/>
        <v>0</v>
      </c>
      <c r="P262" s="108">
        <f t="shared" si="29"/>
        <v>0</v>
      </c>
      <c r="Q262" s="108">
        <f t="shared" si="29"/>
        <v>0</v>
      </c>
      <c r="R262" s="108">
        <f t="shared" si="29"/>
        <v>0</v>
      </c>
      <c r="S262" s="108">
        <f t="shared" si="29"/>
        <v>0</v>
      </c>
      <c r="T262" s="108">
        <f t="shared" si="29"/>
        <v>0</v>
      </c>
      <c r="U262" s="108">
        <f t="shared" si="29"/>
        <v>0</v>
      </c>
      <c r="V262" s="108">
        <f t="shared" si="29"/>
        <v>0</v>
      </c>
      <c r="W262" s="108">
        <f t="shared" si="29"/>
        <v>0</v>
      </c>
      <c r="X262" s="108">
        <f t="shared" si="29"/>
        <v>0</v>
      </c>
      <c r="Y262" s="108">
        <f t="shared" si="29"/>
        <v>1</v>
      </c>
      <c r="Z262" s="108">
        <f t="shared" si="29"/>
        <v>0</v>
      </c>
      <c r="AA262" s="108">
        <f t="shared" si="29"/>
        <v>0</v>
      </c>
      <c r="AB262" s="108">
        <f t="shared" si="29"/>
        <v>0</v>
      </c>
      <c r="AC262" s="108">
        <f t="shared" si="29"/>
        <v>0</v>
      </c>
      <c r="AD262" s="108">
        <f t="shared" si="29"/>
        <v>0</v>
      </c>
      <c r="AE262" s="108">
        <f t="shared" si="29"/>
        <v>0</v>
      </c>
      <c r="AF262" s="108">
        <f t="shared" si="29"/>
        <v>0</v>
      </c>
      <c r="AG262" s="108">
        <f t="shared" si="29"/>
        <v>0</v>
      </c>
      <c r="AH262" s="108">
        <f t="shared" si="29"/>
        <v>0</v>
      </c>
      <c r="AI262" s="108">
        <f t="shared" si="29"/>
        <v>0</v>
      </c>
      <c r="AJ262" s="108">
        <f t="shared" si="29"/>
        <v>0</v>
      </c>
      <c r="AK262" s="108">
        <f t="shared" si="29"/>
        <v>0</v>
      </c>
      <c r="AL262" s="108">
        <f t="shared" si="29"/>
        <v>0</v>
      </c>
      <c r="AM262" s="108">
        <f t="shared" si="29"/>
        <v>0</v>
      </c>
      <c r="AN262" s="108">
        <f t="shared" si="29"/>
        <v>0</v>
      </c>
      <c r="AO262" s="108">
        <f t="shared" si="29"/>
        <v>1</v>
      </c>
      <c r="AP262" s="108">
        <f t="shared" si="29"/>
        <v>0</v>
      </c>
      <c r="AQ262" s="108">
        <f t="shared" si="29"/>
        <v>0</v>
      </c>
      <c r="AR262" s="108">
        <f t="shared" si="29"/>
        <v>0</v>
      </c>
      <c r="AS262" s="108">
        <f t="shared" si="29"/>
        <v>0</v>
      </c>
      <c r="AT262" s="108">
        <f t="shared" si="29"/>
        <v>0</v>
      </c>
      <c r="AU262" s="108">
        <f t="shared" si="29"/>
        <v>0</v>
      </c>
      <c r="AV262" s="108">
        <f t="shared" si="29"/>
        <v>0</v>
      </c>
      <c r="AW262" s="108">
        <f t="shared" si="29"/>
        <v>1</v>
      </c>
      <c r="AX262" s="108">
        <f t="shared" si="29"/>
        <v>0</v>
      </c>
      <c r="AY262" s="108">
        <f t="shared" si="29"/>
        <v>1</v>
      </c>
      <c r="AZ262" s="108">
        <f t="shared" si="29"/>
        <v>0</v>
      </c>
      <c r="BA262" s="108">
        <f t="shared" si="29"/>
        <v>0</v>
      </c>
      <c r="BB262" s="108">
        <f t="shared" si="29"/>
        <v>0</v>
      </c>
      <c r="BC262" s="108">
        <f t="shared" si="29"/>
        <v>0</v>
      </c>
      <c r="BD262" s="108">
        <f t="shared" si="29"/>
        <v>0</v>
      </c>
      <c r="BE262" s="108">
        <f t="shared" si="29"/>
        <v>0</v>
      </c>
      <c r="BF262" s="108">
        <f t="shared" si="29"/>
        <v>0</v>
      </c>
      <c r="BG262" s="108">
        <f t="shared" si="29"/>
        <v>0</v>
      </c>
      <c r="BH262" s="108">
        <f t="shared" si="29"/>
        <v>0</v>
      </c>
      <c r="BI262" s="108">
        <f t="shared" si="29"/>
        <v>0</v>
      </c>
      <c r="BJ262" s="108">
        <f t="shared" si="29"/>
        <v>0</v>
      </c>
      <c r="BK262" s="108">
        <f t="shared" si="29"/>
        <v>0</v>
      </c>
      <c r="BL262" s="108">
        <f t="shared" si="29"/>
        <v>0</v>
      </c>
      <c r="BM262" s="108">
        <f t="shared" si="29"/>
        <v>0</v>
      </c>
      <c r="BN262" s="108">
        <f t="shared" si="29"/>
        <v>0</v>
      </c>
      <c r="BO262" s="108">
        <f t="shared" si="29"/>
        <v>0</v>
      </c>
      <c r="BP262" s="108">
        <f t="shared" si="29"/>
        <v>0</v>
      </c>
      <c r="BQ262" s="108">
        <f t="shared" ref="BQ262:CA262" si="30">SUM(BQ263:BQ279)</f>
        <v>0</v>
      </c>
      <c r="BR262" s="108">
        <f t="shared" si="30"/>
        <v>0</v>
      </c>
      <c r="BS262" s="108">
        <f t="shared" si="30"/>
        <v>0</v>
      </c>
      <c r="BT262" s="108">
        <f t="shared" si="30"/>
        <v>0</v>
      </c>
      <c r="BU262" s="108">
        <f t="shared" si="30"/>
        <v>3</v>
      </c>
      <c r="BV262" s="108">
        <f t="shared" si="30"/>
        <v>0</v>
      </c>
      <c r="BW262" s="108">
        <f t="shared" si="30"/>
        <v>0</v>
      </c>
      <c r="BX262" s="108">
        <f t="shared" si="30"/>
        <v>0</v>
      </c>
      <c r="BY262" s="108">
        <f t="shared" si="30"/>
        <v>1</v>
      </c>
      <c r="BZ262" s="108">
        <f t="shared" si="30"/>
        <v>0</v>
      </c>
      <c r="CA262" s="108">
        <f t="shared" si="30"/>
        <v>0</v>
      </c>
    </row>
    <row r="263" spans="1:79" ht="20.100000000000001" customHeight="1" x14ac:dyDescent="0.3">
      <c r="A263" s="109" t="s">
        <v>221</v>
      </c>
      <c r="B263" s="110" t="s">
        <v>472</v>
      </c>
      <c r="C263" s="110">
        <v>308</v>
      </c>
      <c r="D263" s="111"/>
      <c r="E263" s="111"/>
      <c r="F263" s="111"/>
      <c r="G263" s="111"/>
      <c r="H263" s="111"/>
      <c r="I263" s="111"/>
      <c r="J263" s="111"/>
      <c r="K263" s="111"/>
      <c r="L263" s="111"/>
      <c r="M263" s="111"/>
      <c r="N263" s="111"/>
      <c r="O263" s="111"/>
      <c r="P263" s="111"/>
      <c r="Q263" s="111"/>
      <c r="R263" s="111"/>
      <c r="S263" s="111"/>
      <c r="T263" s="111"/>
      <c r="U263" s="111"/>
      <c r="V263" s="111"/>
      <c r="W263" s="111"/>
      <c r="X263" s="111"/>
      <c r="Y263" s="111"/>
      <c r="Z263" s="111"/>
      <c r="AA263" s="111"/>
      <c r="AB263" s="111"/>
      <c r="AC263" s="111"/>
      <c r="AD263" s="111"/>
      <c r="AE263" s="111"/>
      <c r="AF263" s="111"/>
      <c r="AG263" s="111"/>
      <c r="AH263" s="111"/>
      <c r="AI263" s="111"/>
      <c r="AJ263" s="111"/>
      <c r="AK263" s="111"/>
      <c r="AL263" s="111"/>
      <c r="AM263" s="111"/>
      <c r="AN263" s="111"/>
      <c r="AO263" s="111"/>
      <c r="AP263" s="111"/>
      <c r="AQ263" s="111"/>
      <c r="AR263" s="111"/>
      <c r="AS263" s="111"/>
      <c r="AT263" s="111"/>
      <c r="AU263" s="111"/>
      <c r="AV263" s="111"/>
      <c r="AW263" s="111"/>
      <c r="AX263" s="111"/>
      <c r="AY263" s="111"/>
      <c r="AZ263" s="111"/>
      <c r="BA263" s="111"/>
      <c r="BB263" s="111"/>
      <c r="BC263" s="111"/>
      <c r="BD263" s="111"/>
      <c r="BE263" s="111"/>
      <c r="BF263" s="111"/>
      <c r="BG263" s="111"/>
      <c r="BH263" s="111"/>
      <c r="BI263" s="111"/>
      <c r="BJ263" s="111"/>
      <c r="BK263" s="111"/>
      <c r="BL263" s="111"/>
      <c r="BM263" s="111"/>
      <c r="BN263" s="111"/>
      <c r="BO263" s="111"/>
      <c r="BP263" s="111"/>
      <c r="BQ263" s="111"/>
      <c r="BR263" s="111"/>
      <c r="BS263" s="111"/>
      <c r="BT263" s="111"/>
      <c r="BU263" s="111"/>
      <c r="BV263" s="111"/>
      <c r="BW263" s="111"/>
      <c r="BX263" s="111"/>
      <c r="BY263" s="111"/>
      <c r="BZ263" s="111"/>
      <c r="CA263" s="111"/>
    </row>
    <row r="264" spans="1:79" ht="20.100000000000001" customHeight="1" x14ac:dyDescent="0.3">
      <c r="A264" s="109" t="s">
        <v>222</v>
      </c>
      <c r="B264" s="110" t="s">
        <v>473</v>
      </c>
      <c r="C264" s="113">
        <v>309</v>
      </c>
      <c r="D264" s="111"/>
      <c r="E264" s="111" t="s">
        <v>843</v>
      </c>
      <c r="F264" s="111" t="s">
        <v>843</v>
      </c>
      <c r="G264" s="111" t="s">
        <v>843</v>
      </c>
      <c r="H264" s="111"/>
      <c r="I264" s="111"/>
      <c r="J264" s="111"/>
      <c r="K264" s="111"/>
      <c r="L264" s="111"/>
      <c r="M264" s="111"/>
      <c r="N264" s="111"/>
      <c r="O264" s="111"/>
      <c r="P264" s="111"/>
      <c r="Q264" s="111"/>
      <c r="R264" s="111"/>
      <c r="S264" s="111"/>
      <c r="T264" s="111"/>
      <c r="U264" s="111"/>
      <c r="V264" s="111"/>
      <c r="W264" s="111"/>
      <c r="X264" s="111"/>
      <c r="Y264" s="111"/>
      <c r="Z264" s="111"/>
      <c r="AA264" s="111"/>
      <c r="AB264" s="111"/>
      <c r="AC264" s="111"/>
      <c r="AD264" s="111"/>
      <c r="AE264" s="111"/>
      <c r="AF264" s="111"/>
      <c r="AG264" s="111"/>
      <c r="AH264" s="111"/>
      <c r="AI264" s="111"/>
      <c r="AJ264" s="111"/>
      <c r="AK264" s="111"/>
      <c r="AL264" s="111"/>
      <c r="AM264" s="111"/>
      <c r="AN264" s="111"/>
      <c r="AO264" s="111"/>
      <c r="AP264" s="111"/>
      <c r="AQ264" s="111"/>
      <c r="AR264" s="111"/>
      <c r="AS264" s="111"/>
      <c r="AT264" s="111"/>
      <c r="AU264" s="111"/>
      <c r="AV264" s="111"/>
      <c r="AW264" s="111"/>
      <c r="AX264" s="111"/>
      <c r="AY264" s="111"/>
      <c r="AZ264" s="111"/>
      <c r="BA264" s="111"/>
      <c r="BB264" s="111"/>
      <c r="BC264" s="111"/>
      <c r="BD264" s="111"/>
      <c r="BE264" s="111"/>
      <c r="BF264" s="111"/>
      <c r="BG264" s="111"/>
      <c r="BH264" s="111"/>
      <c r="BI264" s="111"/>
      <c r="BJ264" s="111"/>
      <c r="BK264" s="111"/>
      <c r="BL264" s="111"/>
      <c r="BM264" s="111"/>
      <c r="BN264" s="111"/>
      <c r="BO264" s="111"/>
      <c r="BP264" s="111"/>
      <c r="BQ264" s="111"/>
      <c r="BR264" s="111"/>
      <c r="BS264" s="111"/>
      <c r="BT264" s="111"/>
      <c r="BU264" s="111"/>
      <c r="BV264" s="111"/>
      <c r="BW264" s="111"/>
      <c r="BX264" s="111"/>
      <c r="BY264" s="111"/>
      <c r="BZ264" s="111"/>
      <c r="CA264" s="111"/>
    </row>
    <row r="265" spans="1:79" ht="20.100000000000001" customHeight="1" x14ac:dyDescent="0.3">
      <c r="A265" s="109" t="s">
        <v>800</v>
      </c>
      <c r="B265" s="110" t="s">
        <v>418</v>
      </c>
      <c r="C265" s="113">
        <v>309.10000000000002</v>
      </c>
      <c r="D265" s="111"/>
      <c r="E265" s="111"/>
      <c r="F265" s="111"/>
      <c r="G265" s="111"/>
      <c r="H265" s="111"/>
      <c r="I265" s="111"/>
      <c r="J265" s="111"/>
      <c r="K265" s="111"/>
      <c r="L265" s="111"/>
      <c r="M265" s="111"/>
      <c r="N265" s="111"/>
      <c r="O265" s="111"/>
      <c r="P265" s="111"/>
      <c r="Q265" s="111"/>
      <c r="R265" s="111"/>
      <c r="S265" s="111"/>
      <c r="T265" s="111"/>
      <c r="U265" s="111"/>
      <c r="V265" s="111"/>
      <c r="W265" s="111"/>
      <c r="X265" s="111"/>
      <c r="Y265" s="111"/>
      <c r="Z265" s="111"/>
      <c r="AA265" s="111"/>
      <c r="AB265" s="111"/>
      <c r="AC265" s="111"/>
      <c r="AD265" s="111"/>
      <c r="AE265" s="111"/>
      <c r="AF265" s="111"/>
      <c r="AG265" s="111"/>
      <c r="AH265" s="111"/>
      <c r="AI265" s="111"/>
      <c r="AJ265" s="111"/>
      <c r="AK265" s="111"/>
      <c r="AL265" s="111"/>
      <c r="AM265" s="111"/>
      <c r="AN265" s="111"/>
      <c r="AO265" s="111"/>
      <c r="AP265" s="111"/>
      <c r="AQ265" s="111"/>
      <c r="AR265" s="111"/>
      <c r="AS265" s="111"/>
      <c r="AT265" s="111"/>
      <c r="AU265" s="111"/>
      <c r="AV265" s="111"/>
      <c r="AW265" s="111"/>
      <c r="AX265" s="111"/>
      <c r="AY265" s="111"/>
      <c r="AZ265" s="111"/>
      <c r="BA265" s="111"/>
      <c r="BB265" s="111"/>
      <c r="BC265" s="111"/>
      <c r="BD265" s="111"/>
      <c r="BE265" s="111"/>
      <c r="BF265" s="111"/>
      <c r="BG265" s="111"/>
      <c r="BH265" s="111"/>
      <c r="BI265" s="111"/>
      <c r="BJ265" s="111"/>
      <c r="BK265" s="111"/>
      <c r="BL265" s="111"/>
      <c r="BM265" s="111"/>
      <c r="BN265" s="111"/>
      <c r="BO265" s="111"/>
      <c r="BP265" s="111"/>
      <c r="BQ265" s="111"/>
      <c r="BR265" s="111"/>
      <c r="BS265" s="111"/>
      <c r="BT265" s="111"/>
      <c r="BU265" s="111"/>
      <c r="BV265" s="111"/>
      <c r="BW265" s="111"/>
      <c r="BX265" s="111"/>
      <c r="BY265" s="111"/>
      <c r="BZ265" s="111"/>
      <c r="CA265" s="111"/>
    </row>
    <row r="266" spans="1:79" ht="20.100000000000001" customHeight="1" x14ac:dyDescent="0.3">
      <c r="A266" s="109" t="s">
        <v>223</v>
      </c>
      <c r="B266" s="113" t="s">
        <v>690</v>
      </c>
      <c r="C266" s="110">
        <v>310</v>
      </c>
      <c r="D266" s="111"/>
      <c r="E266" s="111"/>
      <c r="F266" s="111"/>
      <c r="G266" s="111"/>
      <c r="H266" s="111"/>
      <c r="I266" s="111"/>
      <c r="J266" s="111"/>
      <c r="K266" s="111"/>
      <c r="L266" s="111"/>
      <c r="M266" s="111"/>
      <c r="N266" s="111"/>
      <c r="O266" s="111"/>
      <c r="P266" s="111"/>
      <c r="Q266" s="111"/>
      <c r="R266" s="111"/>
      <c r="S266" s="111"/>
      <c r="T266" s="111"/>
      <c r="U266" s="111"/>
      <c r="V266" s="111"/>
      <c r="W266" s="111"/>
      <c r="X266" s="111"/>
      <c r="Y266" s="111"/>
      <c r="Z266" s="111"/>
      <c r="AA266" s="111"/>
      <c r="AB266" s="111"/>
      <c r="AC266" s="111"/>
      <c r="AD266" s="111"/>
      <c r="AE266" s="111"/>
      <c r="AF266" s="111"/>
      <c r="AG266" s="111"/>
      <c r="AH266" s="111"/>
      <c r="AI266" s="111"/>
      <c r="AJ266" s="111"/>
      <c r="AK266" s="111"/>
      <c r="AL266" s="111"/>
      <c r="AM266" s="111"/>
      <c r="AN266" s="111"/>
      <c r="AO266" s="111"/>
      <c r="AP266" s="111"/>
      <c r="AQ266" s="111"/>
      <c r="AR266" s="111"/>
      <c r="AS266" s="111"/>
      <c r="AT266" s="111"/>
      <c r="AU266" s="111"/>
      <c r="AV266" s="111"/>
      <c r="AW266" s="111"/>
      <c r="AX266" s="111"/>
      <c r="AY266" s="111"/>
      <c r="AZ266" s="111"/>
      <c r="BA266" s="111"/>
      <c r="BB266" s="111"/>
      <c r="BC266" s="111"/>
      <c r="BD266" s="111"/>
      <c r="BE266" s="111"/>
      <c r="BF266" s="111"/>
      <c r="BG266" s="111"/>
      <c r="BH266" s="111"/>
      <c r="BI266" s="111"/>
      <c r="BJ266" s="111"/>
      <c r="BK266" s="111"/>
      <c r="BL266" s="111"/>
      <c r="BM266" s="111"/>
      <c r="BN266" s="111"/>
      <c r="BO266" s="111"/>
      <c r="BP266" s="111"/>
      <c r="BQ266" s="111"/>
      <c r="BR266" s="111"/>
      <c r="BS266" s="111"/>
      <c r="BT266" s="111"/>
      <c r="BU266" s="111"/>
      <c r="BV266" s="111"/>
      <c r="BW266" s="111"/>
      <c r="BX266" s="111"/>
      <c r="BY266" s="111"/>
      <c r="BZ266" s="111"/>
      <c r="CA266" s="111"/>
    </row>
    <row r="267" spans="1:79" ht="20.100000000000001" customHeight="1" x14ac:dyDescent="0.3">
      <c r="A267" s="109" t="s">
        <v>224</v>
      </c>
      <c r="B267" s="110" t="s">
        <v>606</v>
      </c>
      <c r="C267" s="110">
        <v>311</v>
      </c>
      <c r="D267" s="111"/>
      <c r="E267" s="111"/>
      <c r="F267" s="111"/>
      <c r="G267" s="111"/>
      <c r="H267" s="111"/>
      <c r="I267" s="111"/>
      <c r="J267" s="111"/>
      <c r="K267" s="111"/>
      <c r="L267" s="111"/>
      <c r="M267" s="111"/>
      <c r="N267" s="111"/>
      <c r="O267" s="111"/>
      <c r="P267" s="111"/>
      <c r="Q267" s="111"/>
      <c r="R267" s="111"/>
      <c r="S267" s="111"/>
      <c r="T267" s="111"/>
      <c r="U267" s="111"/>
      <c r="V267" s="111"/>
      <c r="W267" s="111"/>
      <c r="X267" s="111"/>
      <c r="Y267" s="111"/>
      <c r="Z267" s="111"/>
      <c r="AA267" s="111"/>
      <c r="AB267" s="111"/>
      <c r="AC267" s="111"/>
      <c r="AD267" s="111"/>
      <c r="AE267" s="111"/>
      <c r="AF267" s="111"/>
      <c r="AG267" s="111"/>
      <c r="AH267" s="111"/>
      <c r="AI267" s="111"/>
      <c r="AJ267" s="111"/>
      <c r="AK267" s="111"/>
      <c r="AL267" s="111"/>
      <c r="AM267" s="111"/>
      <c r="AN267" s="111"/>
      <c r="AO267" s="111"/>
      <c r="AP267" s="111"/>
      <c r="AQ267" s="111"/>
      <c r="AR267" s="111"/>
      <c r="AS267" s="111"/>
      <c r="AT267" s="111"/>
      <c r="AU267" s="111"/>
      <c r="AV267" s="111"/>
      <c r="AW267" s="111"/>
      <c r="AX267" s="111"/>
      <c r="AY267" s="111"/>
      <c r="AZ267" s="111"/>
      <c r="BA267" s="111"/>
      <c r="BB267" s="111"/>
      <c r="BC267" s="111"/>
      <c r="BD267" s="111"/>
      <c r="BE267" s="111"/>
      <c r="BF267" s="111"/>
      <c r="BG267" s="111"/>
      <c r="BH267" s="111"/>
      <c r="BI267" s="111"/>
      <c r="BJ267" s="111"/>
      <c r="BK267" s="111"/>
      <c r="BL267" s="111"/>
      <c r="BM267" s="111"/>
      <c r="BN267" s="111"/>
      <c r="BO267" s="111"/>
      <c r="BP267" s="111"/>
      <c r="BQ267" s="111"/>
      <c r="BR267" s="111"/>
      <c r="BS267" s="111"/>
      <c r="BT267" s="111"/>
      <c r="BU267" s="111"/>
      <c r="BV267" s="111"/>
      <c r="BW267" s="111"/>
      <c r="BX267" s="111"/>
      <c r="BY267" s="111"/>
      <c r="BZ267" s="111"/>
      <c r="CA267" s="111"/>
    </row>
    <row r="268" spans="1:79" ht="20.100000000000001" customHeight="1" x14ac:dyDescent="0.3">
      <c r="A268" s="109" t="s">
        <v>225</v>
      </c>
      <c r="B268" s="110" t="s">
        <v>691</v>
      </c>
      <c r="C268" s="110">
        <v>311.10000000000002</v>
      </c>
      <c r="D268" s="111"/>
      <c r="E268" s="111"/>
      <c r="F268" s="111"/>
      <c r="G268" s="111"/>
      <c r="H268" s="111"/>
      <c r="I268" s="111"/>
      <c r="J268" s="111"/>
      <c r="K268" s="111"/>
      <c r="L268" s="111"/>
      <c r="M268" s="111"/>
      <c r="N268" s="111"/>
      <c r="O268" s="111"/>
      <c r="P268" s="111"/>
      <c r="Q268" s="111"/>
      <c r="R268" s="111"/>
      <c r="S268" s="111"/>
      <c r="T268" s="111"/>
      <c r="U268" s="111"/>
      <c r="V268" s="111"/>
      <c r="W268" s="111"/>
      <c r="X268" s="111"/>
      <c r="Y268" s="111"/>
      <c r="Z268" s="111"/>
      <c r="AA268" s="111"/>
      <c r="AB268" s="111"/>
      <c r="AC268" s="111"/>
      <c r="AD268" s="111"/>
      <c r="AE268" s="111"/>
      <c r="AF268" s="111"/>
      <c r="AG268" s="111"/>
      <c r="AH268" s="111"/>
      <c r="AI268" s="111"/>
      <c r="AJ268" s="111"/>
      <c r="AK268" s="111"/>
      <c r="AL268" s="111"/>
      <c r="AM268" s="111"/>
      <c r="AN268" s="111"/>
      <c r="AO268" s="111"/>
      <c r="AP268" s="111"/>
      <c r="AQ268" s="111"/>
      <c r="AR268" s="111"/>
      <c r="AS268" s="111"/>
      <c r="AT268" s="111"/>
      <c r="AU268" s="111"/>
      <c r="AV268" s="111"/>
      <c r="AW268" s="111"/>
      <c r="AX268" s="111"/>
      <c r="AY268" s="111"/>
      <c r="AZ268" s="111"/>
      <c r="BA268" s="111"/>
      <c r="BB268" s="111"/>
      <c r="BC268" s="111"/>
      <c r="BD268" s="111"/>
      <c r="BE268" s="111"/>
      <c r="BF268" s="111"/>
      <c r="BG268" s="111"/>
      <c r="BH268" s="111"/>
      <c r="BI268" s="111"/>
      <c r="BJ268" s="111"/>
      <c r="BK268" s="111"/>
      <c r="BL268" s="111"/>
      <c r="BM268" s="111"/>
      <c r="BN268" s="111"/>
      <c r="BO268" s="111"/>
      <c r="BP268" s="111"/>
      <c r="BQ268" s="111"/>
      <c r="BR268" s="111"/>
      <c r="BS268" s="111"/>
      <c r="BT268" s="111"/>
      <c r="BU268" s="111"/>
      <c r="BV268" s="111"/>
      <c r="BW268" s="111"/>
      <c r="BX268" s="111"/>
      <c r="BY268" s="111"/>
      <c r="BZ268" s="111"/>
      <c r="CA268" s="111"/>
    </row>
    <row r="269" spans="1:79" ht="20.100000000000001" customHeight="1" x14ac:dyDescent="0.3">
      <c r="A269" s="109" t="s">
        <v>226</v>
      </c>
      <c r="B269" s="110" t="s">
        <v>692</v>
      </c>
      <c r="C269" s="110">
        <v>311.2</v>
      </c>
      <c r="D269" s="111"/>
      <c r="E269" s="111"/>
      <c r="F269" s="111"/>
      <c r="G269" s="111"/>
      <c r="H269" s="111"/>
      <c r="I269" s="111"/>
      <c r="J269" s="111"/>
      <c r="K269" s="111"/>
      <c r="L269" s="111"/>
      <c r="M269" s="111"/>
      <c r="N269" s="111"/>
      <c r="O269" s="111"/>
      <c r="P269" s="111"/>
      <c r="Q269" s="111"/>
      <c r="R269" s="111"/>
      <c r="S269" s="111"/>
      <c r="T269" s="111"/>
      <c r="U269" s="111"/>
      <c r="V269" s="111"/>
      <c r="W269" s="111"/>
      <c r="X269" s="111"/>
      <c r="Y269" s="111"/>
      <c r="Z269" s="111"/>
      <c r="AA269" s="111"/>
      <c r="AB269" s="111"/>
      <c r="AC269" s="111"/>
      <c r="AD269" s="111"/>
      <c r="AE269" s="111"/>
      <c r="AF269" s="111"/>
      <c r="AG269" s="111"/>
      <c r="AH269" s="111"/>
      <c r="AI269" s="111"/>
      <c r="AJ269" s="111"/>
      <c r="AK269" s="111"/>
      <c r="AL269" s="111"/>
      <c r="AM269" s="111"/>
      <c r="AN269" s="111"/>
      <c r="AO269" s="111"/>
      <c r="AP269" s="111"/>
      <c r="AQ269" s="111"/>
      <c r="AR269" s="111"/>
      <c r="AS269" s="111"/>
      <c r="AT269" s="111"/>
      <c r="AU269" s="111"/>
      <c r="AV269" s="111"/>
      <c r="AW269" s="111"/>
      <c r="AX269" s="111"/>
      <c r="AY269" s="111"/>
      <c r="AZ269" s="111"/>
      <c r="BA269" s="111"/>
      <c r="BB269" s="111"/>
      <c r="BC269" s="111"/>
      <c r="BD269" s="111"/>
      <c r="BE269" s="111"/>
      <c r="BF269" s="111"/>
      <c r="BG269" s="111"/>
      <c r="BH269" s="111"/>
      <c r="BI269" s="111"/>
      <c r="BJ269" s="111"/>
      <c r="BK269" s="111"/>
      <c r="BL269" s="111"/>
      <c r="BM269" s="111"/>
      <c r="BN269" s="111"/>
      <c r="BO269" s="111"/>
      <c r="BP269" s="111"/>
      <c r="BQ269" s="111"/>
      <c r="BR269" s="111"/>
      <c r="BS269" s="111"/>
      <c r="BT269" s="111"/>
      <c r="BU269" s="111"/>
      <c r="BV269" s="111"/>
      <c r="BW269" s="111"/>
      <c r="BX269" s="111"/>
      <c r="BY269" s="111"/>
      <c r="BZ269" s="111"/>
      <c r="CA269" s="111"/>
    </row>
    <row r="270" spans="1:79" ht="20.100000000000001" customHeight="1" x14ac:dyDescent="0.3">
      <c r="A270" s="109" t="s">
        <v>227</v>
      </c>
      <c r="B270" s="110" t="s">
        <v>607</v>
      </c>
      <c r="C270" s="113">
        <v>312</v>
      </c>
      <c r="D270" s="111"/>
      <c r="E270" s="111">
        <v>1</v>
      </c>
      <c r="F270" s="111">
        <v>1</v>
      </c>
      <c r="G270" s="111"/>
      <c r="H270" s="111"/>
      <c r="I270" s="111"/>
      <c r="J270" s="111">
        <v>1</v>
      </c>
      <c r="K270" s="111"/>
      <c r="L270" s="111">
        <v>1</v>
      </c>
      <c r="M270" s="111"/>
      <c r="N270" s="111"/>
      <c r="O270" s="111"/>
      <c r="P270" s="111"/>
      <c r="Q270" s="111"/>
      <c r="R270" s="111"/>
      <c r="S270" s="111"/>
      <c r="T270" s="111"/>
      <c r="U270" s="111"/>
      <c r="V270" s="111"/>
      <c r="W270" s="111"/>
      <c r="X270" s="111"/>
      <c r="Y270" s="111">
        <v>1</v>
      </c>
      <c r="Z270" s="111"/>
      <c r="AA270" s="111"/>
      <c r="AB270" s="111"/>
      <c r="AC270" s="111"/>
      <c r="AD270" s="111"/>
      <c r="AE270" s="111"/>
      <c r="AF270" s="111"/>
      <c r="AG270" s="111"/>
      <c r="AH270" s="111"/>
      <c r="AI270" s="111"/>
      <c r="AJ270" s="111"/>
      <c r="AK270" s="111"/>
      <c r="AL270" s="111"/>
      <c r="AM270" s="111"/>
      <c r="AN270" s="111"/>
      <c r="AO270" s="111">
        <v>1</v>
      </c>
      <c r="AP270" s="111"/>
      <c r="AQ270" s="111"/>
      <c r="AR270" s="111"/>
      <c r="AS270" s="111"/>
      <c r="AT270" s="111"/>
      <c r="AU270" s="111"/>
      <c r="AV270" s="111"/>
      <c r="AW270" s="111">
        <v>1</v>
      </c>
      <c r="AX270" s="111"/>
      <c r="AY270" s="111">
        <v>1</v>
      </c>
      <c r="AZ270" s="111"/>
      <c r="BA270" s="111"/>
      <c r="BB270" s="111"/>
      <c r="BC270" s="111"/>
      <c r="BD270" s="111"/>
      <c r="BE270" s="111"/>
      <c r="BF270" s="111"/>
      <c r="BG270" s="111"/>
      <c r="BH270" s="111"/>
      <c r="BI270" s="111"/>
      <c r="BJ270" s="111"/>
      <c r="BK270" s="111"/>
      <c r="BL270" s="111"/>
      <c r="BM270" s="111"/>
      <c r="BN270" s="111"/>
      <c r="BO270" s="111"/>
      <c r="BP270" s="111"/>
      <c r="BQ270" s="111"/>
      <c r="BR270" s="111"/>
      <c r="BS270" s="111"/>
      <c r="BT270" s="111"/>
      <c r="BU270" s="111">
        <v>2</v>
      </c>
      <c r="BV270" s="111"/>
      <c r="BW270" s="111"/>
      <c r="BX270" s="111"/>
      <c r="BY270" s="111">
        <v>1</v>
      </c>
      <c r="BZ270" s="111"/>
      <c r="CA270" s="111"/>
    </row>
    <row r="271" spans="1:79" ht="20.100000000000001" customHeight="1" x14ac:dyDescent="0.3">
      <c r="A271" s="109" t="s">
        <v>228</v>
      </c>
      <c r="B271" s="110" t="s">
        <v>693</v>
      </c>
      <c r="C271" s="113">
        <v>312.10000000000002</v>
      </c>
      <c r="D271" s="111"/>
      <c r="E271" s="111"/>
      <c r="F271" s="111"/>
      <c r="G271" s="111"/>
      <c r="H271" s="111"/>
      <c r="I271" s="111"/>
      <c r="J271" s="111"/>
      <c r="K271" s="111"/>
      <c r="L271" s="111"/>
      <c r="M271" s="111"/>
      <c r="N271" s="111"/>
      <c r="O271" s="111"/>
      <c r="P271" s="111"/>
      <c r="Q271" s="111"/>
      <c r="R271" s="111"/>
      <c r="S271" s="111"/>
      <c r="T271" s="111"/>
      <c r="U271" s="111"/>
      <c r="V271" s="111"/>
      <c r="W271" s="111"/>
      <c r="X271" s="111"/>
      <c r="Y271" s="111"/>
      <c r="Z271" s="111"/>
      <c r="AA271" s="111"/>
      <c r="AB271" s="111"/>
      <c r="AC271" s="111"/>
      <c r="AD271" s="111"/>
      <c r="AE271" s="111"/>
      <c r="AF271" s="111"/>
      <c r="AG271" s="111"/>
      <c r="AH271" s="111"/>
      <c r="AI271" s="111"/>
      <c r="AJ271" s="111"/>
      <c r="AK271" s="111"/>
      <c r="AL271" s="111"/>
      <c r="AM271" s="111"/>
      <c r="AN271" s="111"/>
      <c r="AO271" s="111"/>
      <c r="AP271" s="111"/>
      <c r="AQ271" s="111"/>
      <c r="AR271" s="111"/>
      <c r="AS271" s="111"/>
      <c r="AT271" s="111"/>
      <c r="AU271" s="111"/>
      <c r="AV271" s="111"/>
      <c r="AW271" s="111"/>
      <c r="AX271" s="111"/>
      <c r="AY271" s="111"/>
      <c r="AZ271" s="111"/>
      <c r="BA271" s="111"/>
      <c r="BB271" s="111"/>
      <c r="BC271" s="111"/>
      <c r="BD271" s="111"/>
      <c r="BE271" s="111"/>
      <c r="BF271" s="111"/>
      <c r="BG271" s="111"/>
      <c r="BH271" s="111"/>
      <c r="BI271" s="111"/>
      <c r="BJ271" s="111"/>
      <c r="BK271" s="111"/>
      <c r="BL271" s="111"/>
      <c r="BM271" s="111"/>
      <c r="BN271" s="111"/>
      <c r="BO271" s="111"/>
      <c r="BP271" s="111"/>
      <c r="BQ271" s="111"/>
      <c r="BR271" s="111"/>
      <c r="BS271" s="111"/>
      <c r="BT271" s="111"/>
      <c r="BU271" s="111"/>
      <c r="BV271" s="111"/>
      <c r="BW271" s="111"/>
      <c r="BX271" s="111"/>
      <c r="BY271" s="111"/>
      <c r="BZ271" s="111"/>
      <c r="CA271" s="111"/>
    </row>
    <row r="272" spans="1:79" ht="20.100000000000001" customHeight="1" x14ac:dyDescent="0.3">
      <c r="A272" s="109" t="s">
        <v>801</v>
      </c>
      <c r="B272" s="110" t="s">
        <v>802</v>
      </c>
      <c r="C272" s="113">
        <v>312.2</v>
      </c>
      <c r="D272" s="111"/>
      <c r="E272" s="111"/>
      <c r="F272" s="111"/>
      <c r="G272" s="111"/>
      <c r="H272" s="111"/>
      <c r="I272" s="111"/>
      <c r="J272" s="111"/>
      <c r="K272" s="111"/>
      <c r="L272" s="111"/>
      <c r="M272" s="111"/>
      <c r="N272" s="111"/>
      <c r="O272" s="111"/>
      <c r="P272" s="111"/>
      <c r="Q272" s="111"/>
      <c r="R272" s="111"/>
      <c r="S272" s="111"/>
      <c r="T272" s="111"/>
      <c r="U272" s="111"/>
      <c r="V272" s="111"/>
      <c r="W272" s="111"/>
      <c r="X272" s="111"/>
      <c r="Y272" s="111"/>
      <c r="Z272" s="111"/>
      <c r="AA272" s="111"/>
      <c r="AB272" s="111"/>
      <c r="AC272" s="111"/>
      <c r="AD272" s="111"/>
      <c r="AE272" s="111"/>
      <c r="AF272" s="111"/>
      <c r="AG272" s="111"/>
      <c r="AH272" s="111"/>
      <c r="AI272" s="111"/>
      <c r="AJ272" s="111"/>
      <c r="AK272" s="111"/>
      <c r="AL272" s="111"/>
      <c r="AM272" s="111"/>
      <c r="AN272" s="111"/>
      <c r="AO272" s="111"/>
      <c r="AP272" s="111"/>
      <c r="AQ272" s="111"/>
      <c r="AR272" s="111"/>
      <c r="AS272" s="111"/>
      <c r="AT272" s="111"/>
      <c r="AU272" s="111"/>
      <c r="AV272" s="111"/>
      <c r="AW272" s="111"/>
      <c r="AX272" s="111"/>
      <c r="AY272" s="111"/>
      <c r="AZ272" s="111"/>
      <c r="BA272" s="111"/>
      <c r="BB272" s="111"/>
      <c r="BC272" s="111"/>
      <c r="BD272" s="111"/>
      <c r="BE272" s="111"/>
      <c r="BF272" s="111"/>
      <c r="BG272" s="111"/>
      <c r="BH272" s="111"/>
      <c r="BI272" s="111"/>
      <c r="BJ272" s="111"/>
      <c r="BK272" s="111"/>
      <c r="BL272" s="111"/>
      <c r="BM272" s="111"/>
      <c r="BN272" s="111"/>
      <c r="BO272" s="111"/>
      <c r="BP272" s="111"/>
      <c r="BQ272" s="111"/>
      <c r="BR272" s="111"/>
      <c r="BS272" s="111"/>
      <c r="BT272" s="111"/>
      <c r="BU272" s="111"/>
      <c r="BV272" s="111"/>
      <c r="BW272" s="111"/>
      <c r="BX272" s="111"/>
      <c r="BY272" s="111"/>
      <c r="BZ272" s="111"/>
      <c r="CA272" s="111"/>
    </row>
    <row r="273" spans="1:79" ht="20.100000000000001" customHeight="1" x14ac:dyDescent="0.3">
      <c r="A273" s="109" t="s">
        <v>229</v>
      </c>
      <c r="B273" s="110" t="s">
        <v>608</v>
      </c>
      <c r="C273" s="110">
        <v>313</v>
      </c>
      <c r="D273" s="111"/>
      <c r="E273" s="111"/>
      <c r="F273" s="111"/>
      <c r="G273" s="111"/>
      <c r="H273" s="111"/>
      <c r="I273" s="111"/>
      <c r="J273" s="111"/>
      <c r="K273" s="111"/>
      <c r="L273" s="111"/>
      <c r="M273" s="111"/>
      <c r="N273" s="111"/>
      <c r="O273" s="111"/>
      <c r="P273" s="111"/>
      <c r="Q273" s="111"/>
      <c r="R273" s="111"/>
      <c r="S273" s="111"/>
      <c r="T273" s="111"/>
      <c r="U273" s="111"/>
      <c r="V273" s="111"/>
      <c r="W273" s="111"/>
      <c r="X273" s="111"/>
      <c r="Y273" s="111"/>
      <c r="Z273" s="111"/>
      <c r="AA273" s="111"/>
      <c r="AB273" s="111"/>
      <c r="AC273" s="111"/>
      <c r="AD273" s="111"/>
      <c r="AE273" s="111"/>
      <c r="AF273" s="111"/>
      <c r="AG273" s="111"/>
      <c r="AH273" s="111"/>
      <c r="AI273" s="111"/>
      <c r="AJ273" s="111"/>
      <c r="AK273" s="111"/>
      <c r="AL273" s="111"/>
      <c r="AM273" s="111"/>
      <c r="AN273" s="111"/>
      <c r="AO273" s="111"/>
      <c r="AP273" s="111"/>
      <c r="AQ273" s="111"/>
      <c r="AR273" s="111"/>
      <c r="AS273" s="111"/>
      <c r="AT273" s="111"/>
      <c r="AU273" s="111"/>
      <c r="AV273" s="111"/>
      <c r="AW273" s="111"/>
      <c r="AX273" s="111"/>
      <c r="AY273" s="111"/>
      <c r="AZ273" s="111"/>
      <c r="BA273" s="111"/>
      <c r="BB273" s="111"/>
      <c r="BC273" s="111"/>
      <c r="BD273" s="111"/>
      <c r="BE273" s="111"/>
      <c r="BF273" s="111"/>
      <c r="BG273" s="111"/>
      <c r="BH273" s="111"/>
      <c r="BI273" s="111"/>
      <c r="BJ273" s="111"/>
      <c r="BK273" s="111"/>
      <c r="BL273" s="111"/>
      <c r="BM273" s="111"/>
      <c r="BN273" s="111"/>
      <c r="BO273" s="111"/>
      <c r="BP273" s="111"/>
      <c r="BQ273" s="111"/>
      <c r="BR273" s="111"/>
      <c r="BS273" s="111"/>
      <c r="BT273" s="111"/>
      <c r="BU273" s="111"/>
      <c r="BV273" s="111"/>
      <c r="BW273" s="111"/>
      <c r="BX273" s="111"/>
      <c r="BY273" s="111"/>
      <c r="BZ273" s="111"/>
      <c r="CA273" s="111"/>
    </row>
    <row r="274" spans="1:79" ht="20.100000000000001" customHeight="1" x14ac:dyDescent="0.3">
      <c r="A274" s="109" t="s">
        <v>230</v>
      </c>
      <c r="B274" s="110" t="s">
        <v>609</v>
      </c>
      <c r="C274" s="110">
        <v>314</v>
      </c>
      <c r="D274" s="111"/>
      <c r="E274" s="111"/>
      <c r="F274" s="111"/>
      <c r="G274" s="111"/>
      <c r="H274" s="111"/>
      <c r="I274" s="111"/>
      <c r="J274" s="111"/>
      <c r="K274" s="111"/>
      <c r="L274" s="111"/>
      <c r="M274" s="111"/>
      <c r="N274" s="111"/>
      <c r="O274" s="111"/>
      <c r="P274" s="111"/>
      <c r="Q274" s="111"/>
      <c r="R274" s="111"/>
      <c r="S274" s="111"/>
      <c r="T274" s="111"/>
      <c r="U274" s="111"/>
      <c r="V274" s="111"/>
      <c r="W274" s="111"/>
      <c r="X274" s="111"/>
      <c r="Y274" s="111"/>
      <c r="Z274" s="111"/>
      <c r="AA274" s="111"/>
      <c r="AB274" s="111"/>
      <c r="AC274" s="111"/>
      <c r="AD274" s="111"/>
      <c r="AE274" s="111"/>
      <c r="AF274" s="111"/>
      <c r="AG274" s="111"/>
      <c r="AH274" s="111"/>
      <c r="AI274" s="111"/>
      <c r="AJ274" s="111"/>
      <c r="AK274" s="111"/>
      <c r="AL274" s="111"/>
      <c r="AM274" s="111"/>
      <c r="AN274" s="111"/>
      <c r="AO274" s="111"/>
      <c r="AP274" s="111"/>
      <c r="AQ274" s="111"/>
      <c r="AR274" s="111"/>
      <c r="AS274" s="111"/>
      <c r="AT274" s="111"/>
      <c r="AU274" s="111"/>
      <c r="AV274" s="111"/>
      <c r="AW274" s="111"/>
      <c r="AX274" s="111"/>
      <c r="AY274" s="111"/>
      <c r="AZ274" s="111"/>
      <c r="BA274" s="111"/>
      <c r="BB274" s="111"/>
      <c r="BC274" s="111"/>
      <c r="BD274" s="111"/>
      <c r="BE274" s="111"/>
      <c r="BF274" s="111"/>
      <c r="BG274" s="111"/>
      <c r="BH274" s="111"/>
      <c r="BI274" s="111"/>
      <c r="BJ274" s="111"/>
      <c r="BK274" s="111"/>
      <c r="BL274" s="111"/>
      <c r="BM274" s="111"/>
      <c r="BN274" s="111"/>
      <c r="BO274" s="111"/>
      <c r="BP274" s="111"/>
      <c r="BQ274" s="111"/>
      <c r="BR274" s="111"/>
      <c r="BS274" s="111"/>
      <c r="BT274" s="111"/>
      <c r="BU274" s="111"/>
      <c r="BV274" s="111"/>
      <c r="BW274" s="111"/>
      <c r="BX274" s="111"/>
      <c r="BY274" s="111"/>
      <c r="BZ274" s="111"/>
      <c r="CA274" s="111"/>
    </row>
    <row r="275" spans="1:79" ht="20.100000000000001" customHeight="1" x14ac:dyDescent="0.3">
      <c r="A275" s="109" t="s">
        <v>231</v>
      </c>
      <c r="B275" s="110" t="s">
        <v>694</v>
      </c>
      <c r="C275" s="110">
        <v>314.10000000000002</v>
      </c>
      <c r="D275" s="111"/>
      <c r="E275" s="111"/>
      <c r="F275" s="111"/>
      <c r="G275" s="111"/>
      <c r="H275" s="111"/>
      <c r="I275" s="111"/>
      <c r="J275" s="111"/>
      <c r="K275" s="111"/>
      <c r="L275" s="111"/>
      <c r="M275" s="111"/>
      <c r="N275" s="111"/>
      <c r="O275" s="111"/>
      <c r="P275" s="111"/>
      <c r="Q275" s="111"/>
      <c r="R275" s="111"/>
      <c r="S275" s="111"/>
      <c r="T275" s="111"/>
      <c r="U275" s="111"/>
      <c r="V275" s="111"/>
      <c r="W275" s="111"/>
      <c r="X275" s="111"/>
      <c r="Y275" s="111"/>
      <c r="Z275" s="111"/>
      <c r="AA275" s="111"/>
      <c r="AB275" s="111"/>
      <c r="AC275" s="111"/>
      <c r="AD275" s="111"/>
      <c r="AE275" s="111"/>
      <c r="AF275" s="111"/>
      <c r="AG275" s="111"/>
      <c r="AH275" s="111"/>
      <c r="AI275" s="111"/>
      <c r="AJ275" s="111"/>
      <c r="AK275" s="111"/>
      <c r="AL275" s="111"/>
      <c r="AM275" s="111"/>
      <c r="AN275" s="111"/>
      <c r="AO275" s="111"/>
      <c r="AP275" s="111"/>
      <c r="AQ275" s="111"/>
      <c r="AR275" s="111"/>
      <c r="AS275" s="111"/>
      <c r="AT275" s="111"/>
      <c r="AU275" s="111"/>
      <c r="AV275" s="111"/>
      <c r="AW275" s="111"/>
      <c r="AX275" s="111"/>
      <c r="AY275" s="111"/>
      <c r="AZ275" s="111"/>
      <c r="BA275" s="111"/>
      <c r="BB275" s="111"/>
      <c r="BC275" s="111"/>
      <c r="BD275" s="111"/>
      <c r="BE275" s="111"/>
      <c r="BF275" s="111"/>
      <c r="BG275" s="111"/>
      <c r="BH275" s="111"/>
      <c r="BI275" s="111"/>
      <c r="BJ275" s="111"/>
      <c r="BK275" s="111"/>
      <c r="BL275" s="111"/>
      <c r="BM275" s="111"/>
      <c r="BN275" s="111"/>
      <c r="BO275" s="111"/>
      <c r="BP275" s="111"/>
      <c r="BQ275" s="111"/>
      <c r="BR275" s="111"/>
      <c r="BS275" s="111"/>
      <c r="BT275" s="111"/>
      <c r="BU275" s="111"/>
      <c r="BV275" s="111"/>
      <c r="BW275" s="111"/>
      <c r="BX275" s="111"/>
      <c r="BY275" s="111"/>
      <c r="BZ275" s="111"/>
      <c r="CA275" s="111"/>
    </row>
    <row r="276" spans="1:79" ht="20.100000000000001" customHeight="1" x14ac:dyDescent="0.3">
      <c r="A276" s="109" t="s">
        <v>232</v>
      </c>
      <c r="B276" s="110" t="s">
        <v>514</v>
      </c>
      <c r="C276" s="110">
        <v>315</v>
      </c>
      <c r="D276" s="111"/>
      <c r="E276" s="111"/>
      <c r="F276" s="111"/>
      <c r="G276" s="111"/>
      <c r="H276" s="111"/>
      <c r="I276" s="111"/>
      <c r="J276" s="111"/>
      <c r="K276" s="111"/>
      <c r="L276" s="111"/>
      <c r="M276" s="111"/>
      <c r="N276" s="111"/>
      <c r="O276" s="111"/>
      <c r="P276" s="111"/>
      <c r="Q276" s="111"/>
      <c r="R276" s="111"/>
      <c r="S276" s="111"/>
      <c r="T276" s="111"/>
      <c r="U276" s="111"/>
      <c r="V276" s="111"/>
      <c r="W276" s="111"/>
      <c r="X276" s="111"/>
      <c r="Y276" s="111"/>
      <c r="Z276" s="111"/>
      <c r="AA276" s="111"/>
      <c r="AB276" s="111"/>
      <c r="AC276" s="111"/>
      <c r="AD276" s="111"/>
      <c r="AE276" s="111"/>
      <c r="AF276" s="111"/>
      <c r="AG276" s="111"/>
      <c r="AH276" s="111"/>
      <c r="AI276" s="111"/>
      <c r="AJ276" s="111"/>
      <c r="AK276" s="111"/>
      <c r="AL276" s="111"/>
      <c r="AM276" s="111"/>
      <c r="AN276" s="111"/>
      <c r="AO276" s="111"/>
      <c r="AP276" s="111"/>
      <c r="AQ276" s="111"/>
      <c r="AR276" s="111"/>
      <c r="AS276" s="111"/>
      <c r="AT276" s="111"/>
      <c r="AU276" s="111"/>
      <c r="AV276" s="111"/>
      <c r="AW276" s="111"/>
      <c r="AX276" s="111"/>
      <c r="AY276" s="111"/>
      <c r="AZ276" s="111"/>
      <c r="BA276" s="111"/>
      <c r="BB276" s="111"/>
      <c r="BC276" s="111"/>
      <c r="BD276" s="111"/>
      <c r="BE276" s="111"/>
      <c r="BF276" s="111"/>
      <c r="BG276" s="111"/>
      <c r="BH276" s="111"/>
      <c r="BI276" s="111"/>
      <c r="BJ276" s="111"/>
      <c r="BK276" s="111"/>
      <c r="BL276" s="111"/>
      <c r="BM276" s="111"/>
      <c r="BN276" s="111"/>
      <c r="BO276" s="111"/>
      <c r="BP276" s="111"/>
      <c r="BQ276" s="111"/>
      <c r="BR276" s="111"/>
      <c r="BS276" s="111"/>
      <c r="BT276" s="111"/>
      <c r="BU276" s="111"/>
      <c r="BV276" s="111"/>
      <c r="BW276" s="111"/>
      <c r="BX276" s="111"/>
      <c r="BY276" s="111"/>
      <c r="BZ276" s="111"/>
      <c r="CA276" s="111"/>
    </row>
    <row r="277" spans="1:79" ht="20.100000000000001" customHeight="1" x14ac:dyDescent="0.3">
      <c r="A277" s="109" t="s">
        <v>233</v>
      </c>
      <c r="B277" s="110" t="s">
        <v>803</v>
      </c>
      <c r="C277" s="110">
        <v>315.10000000000002</v>
      </c>
      <c r="D277" s="111"/>
      <c r="E277" s="111"/>
      <c r="F277" s="111"/>
      <c r="G277" s="111"/>
      <c r="H277" s="111"/>
      <c r="I277" s="111"/>
      <c r="J277" s="111"/>
      <c r="K277" s="111"/>
      <c r="L277" s="111"/>
      <c r="M277" s="111"/>
      <c r="N277" s="111"/>
      <c r="O277" s="111"/>
      <c r="P277" s="111"/>
      <c r="Q277" s="111"/>
      <c r="R277" s="111"/>
      <c r="S277" s="111"/>
      <c r="T277" s="111"/>
      <c r="U277" s="111"/>
      <c r="V277" s="111"/>
      <c r="W277" s="111"/>
      <c r="X277" s="111"/>
      <c r="Y277" s="111"/>
      <c r="Z277" s="111"/>
      <c r="AA277" s="111"/>
      <c r="AB277" s="111"/>
      <c r="AC277" s="111"/>
      <c r="AD277" s="111"/>
      <c r="AE277" s="111"/>
      <c r="AF277" s="111"/>
      <c r="AG277" s="111"/>
      <c r="AH277" s="111"/>
      <c r="AI277" s="111"/>
      <c r="AJ277" s="111"/>
      <c r="AK277" s="111"/>
      <c r="AL277" s="111"/>
      <c r="AM277" s="111"/>
      <c r="AN277" s="111"/>
      <c r="AO277" s="111"/>
      <c r="AP277" s="111"/>
      <c r="AQ277" s="111"/>
      <c r="AR277" s="111"/>
      <c r="AS277" s="111"/>
      <c r="AT277" s="111"/>
      <c r="AU277" s="111"/>
      <c r="AV277" s="111"/>
      <c r="AW277" s="111"/>
      <c r="AX277" s="111"/>
      <c r="AY277" s="111"/>
      <c r="AZ277" s="111"/>
      <c r="BA277" s="111"/>
      <c r="BB277" s="111"/>
      <c r="BC277" s="111"/>
      <c r="BD277" s="111"/>
      <c r="BE277" s="111"/>
      <c r="BF277" s="111"/>
      <c r="BG277" s="111"/>
      <c r="BH277" s="111"/>
      <c r="BI277" s="111"/>
      <c r="BJ277" s="111"/>
      <c r="BK277" s="111"/>
      <c r="BL277" s="111"/>
      <c r="BM277" s="111"/>
      <c r="BN277" s="111"/>
      <c r="BO277" s="111"/>
      <c r="BP277" s="111"/>
      <c r="BQ277" s="111"/>
      <c r="BR277" s="111"/>
      <c r="BS277" s="111"/>
      <c r="BT277" s="111"/>
      <c r="BU277" s="111"/>
      <c r="BV277" s="111"/>
      <c r="BW277" s="111"/>
      <c r="BX277" s="111"/>
      <c r="BY277" s="111"/>
      <c r="BZ277" s="111"/>
      <c r="CA277" s="111"/>
    </row>
    <row r="278" spans="1:79" ht="20.100000000000001" customHeight="1" x14ac:dyDescent="0.3">
      <c r="A278" s="109" t="s">
        <v>234</v>
      </c>
      <c r="B278" s="110" t="s">
        <v>804</v>
      </c>
      <c r="C278" s="110">
        <v>315.2</v>
      </c>
      <c r="D278" s="111"/>
      <c r="E278" s="111">
        <v>1</v>
      </c>
      <c r="F278" s="111">
        <v>1</v>
      </c>
      <c r="G278" s="111"/>
      <c r="H278" s="111"/>
      <c r="I278" s="111"/>
      <c r="J278" s="111"/>
      <c r="K278" s="111"/>
      <c r="L278" s="111"/>
      <c r="M278" s="111"/>
      <c r="N278" s="111"/>
      <c r="O278" s="111"/>
      <c r="P278" s="111"/>
      <c r="Q278" s="111"/>
      <c r="R278" s="111"/>
      <c r="S278" s="111"/>
      <c r="T278" s="111"/>
      <c r="U278" s="111"/>
      <c r="V278" s="111"/>
      <c r="W278" s="111"/>
      <c r="X278" s="111"/>
      <c r="Y278" s="111"/>
      <c r="Z278" s="111"/>
      <c r="AA278" s="111"/>
      <c r="AB278" s="111"/>
      <c r="AC278" s="111"/>
      <c r="AD278" s="111"/>
      <c r="AE278" s="111"/>
      <c r="AF278" s="111"/>
      <c r="AG278" s="111"/>
      <c r="AH278" s="111"/>
      <c r="AI278" s="111"/>
      <c r="AJ278" s="111"/>
      <c r="AK278" s="111"/>
      <c r="AL278" s="111"/>
      <c r="AM278" s="111"/>
      <c r="AN278" s="111"/>
      <c r="AO278" s="111"/>
      <c r="AP278" s="111"/>
      <c r="AQ278" s="111"/>
      <c r="AR278" s="111"/>
      <c r="AS278" s="111"/>
      <c r="AT278" s="111"/>
      <c r="AU278" s="111"/>
      <c r="AV278" s="111"/>
      <c r="AW278" s="111"/>
      <c r="AX278" s="111"/>
      <c r="AY278" s="111"/>
      <c r="AZ278" s="111"/>
      <c r="BA278" s="111"/>
      <c r="BB278" s="111"/>
      <c r="BC278" s="111"/>
      <c r="BD278" s="111"/>
      <c r="BE278" s="111"/>
      <c r="BF278" s="111"/>
      <c r="BG278" s="111"/>
      <c r="BH278" s="111"/>
      <c r="BI278" s="111"/>
      <c r="BJ278" s="111"/>
      <c r="BK278" s="111"/>
      <c r="BL278" s="111"/>
      <c r="BM278" s="111"/>
      <c r="BN278" s="111"/>
      <c r="BO278" s="111"/>
      <c r="BP278" s="111"/>
      <c r="BQ278" s="111"/>
      <c r="BR278" s="111"/>
      <c r="BS278" s="111"/>
      <c r="BT278" s="111"/>
      <c r="BU278" s="111">
        <v>1</v>
      </c>
      <c r="BV278" s="111"/>
      <c r="BW278" s="111"/>
      <c r="BX278" s="111"/>
      <c r="BY278" s="111"/>
      <c r="BZ278" s="111"/>
      <c r="CA278" s="111"/>
    </row>
    <row r="279" spans="1:79" ht="20.100000000000001" customHeight="1" x14ac:dyDescent="0.3">
      <c r="A279" s="109" t="s">
        <v>235</v>
      </c>
      <c r="B279" s="110" t="s">
        <v>423</v>
      </c>
      <c r="C279" s="110"/>
      <c r="D279" s="111"/>
      <c r="E279" s="111"/>
      <c r="F279" s="111"/>
      <c r="G279" s="111"/>
      <c r="H279" s="111"/>
      <c r="I279" s="111"/>
      <c r="J279" s="111"/>
      <c r="K279" s="111"/>
      <c r="L279" s="111"/>
      <c r="M279" s="111"/>
      <c r="N279" s="111"/>
      <c r="O279" s="111"/>
      <c r="P279" s="111"/>
      <c r="Q279" s="111"/>
      <c r="R279" s="111"/>
      <c r="S279" s="111"/>
      <c r="T279" s="111"/>
      <c r="U279" s="111"/>
      <c r="V279" s="111"/>
      <c r="W279" s="111"/>
      <c r="X279" s="111"/>
      <c r="Y279" s="111"/>
      <c r="Z279" s="111"/>
      <c r="AA279" s="111"/>
      <c r="AB279" s="111"/>
      <c r="AC279" s="111"/>
      <c r="AD279" s="111"/>
      <c r="AE279" s="111"/>
      <c r="AF279" s="111"/>
      <c r="AG279" s="111"/>
      <c r="AH279" s="111"/>
      <c r="AI279" s="111"/>
      <c r="AJ279" s="111"/>
      <c r="AK279" s="111"/>
      <c r="AL279" s="111"/>
      <c r="AM279" s="111"/>
      <c r="AN279" s="111"/>
      <c r="AO279" s="111"/>
      <c r="AP279" s="111"/>
      <c r="AQ279" s="111"/>
      <c r="AR279" s="111"/>
      <c r="AS279" s="111"/>
      <c r="AT279" s="111"/>
      <c r="AU279" s="111"/>
      <c r="AV279" s="111"/>
      <c r="AW279" s="111"/>
      <c r="AX279" s="111"/>
      <c r="AY279" s="111"/>
      <c r="AZ279" s="111"/>
      <c r="BA279" s="111"/>
      <c r="BB279" s="111"/>
      <c r="BC279" s="111"/>
      <c r="BD279" s="111"/>
      <c r="BE279" s="111"/>
      <c r="BF279" s="111"/>
      <c r="BG279" s="111"/>
      <c r="BH279" s="111"/>
      <c r="BI279" s="111"/>
      <c r="BJ279" s="111"/>
      <c r="BK279" s="111"/>
      <c r="BL279" s="111"/>
      <c r="BM279" s="111"/>
      <c r="BN279" s="111"/>
      <c r="BO279" s="111"/>
      <c r="BP279" s="111"/>
      <c r="BQ279" s="111"/>
      <c r="BR279" s="111"/>
      <c r="BS279" s="111"/>
      <c r="BT279" s="111"/>
      <c r="BU279" s="111"/>
      <c r="BV279" s="111"/>
      <c r="BW279" s="111"/>
      <c r="BX279" s="111"/>
      <c r="BY279" s="111"/>
      <c r="BZ279" s="111"/>
      <c r="CA279" s="111"/>
    </row>
    <row r="280" spans="1:79" ht="20.100000000000001" customHeight="1" x14ac:dyDescent="0.3">
      <c r="A280" s="114" t="s">
        <v>236</v>
      </c>
      <c r="B280" s="107" t="s">
        <v>474</v>
      </c>
      <c r="C280" s="110"/>
      <c r="D280" s="108">
        <f>SUM(D281:D303)</f>
        <v>0</v>
      </c>
      <c r="E280" s="108">
        <f t="shared" ref="E280:BP280" si="31">SUM(E281:E303)</f>
        <v>1</v>
      </c>
      <c r="F280" s="108">
        <f t="shared" si="31"/>
        <v>1</v>
      </c>
      <c r="G280" s="108">
        <f t="shared" si="31"/>
        <v>0</v>
      </c>
      <c r="H280" s="108">
        <f t="shared" si="31"/>
        <v>0</v>
      </c>
      <c r="I280" s="108">
        <f t="shared" si="31"/>
        <v>0</v>
      </c>
      <c r="J280" s="108">
        <f t="shared" si="31"/>
        <v>0</v>
      </c>
      <c r="K280" s="108">
        <f t="shared" si="31"/>
        <v>0</v>
      </c>
      <c r="L280" s="108">
        <f t="shared" si="31"/>
        <v>0</v>
      </c>
      <c r="M280" s="108">
        <f t="shared" si="31"/>
        <v>0</v>
      </c>
      <c r="N280" s="108">
        <f t="shared" si="31"/>
        <v>0</v>
      </c>
      <c r="O280" s="108">
        <f t="shared" si="31"/>
        <v>0</v>
      </c>
      <c r="P280" s="108">
        <f t="shared" si="31"/>
        <v>0</v>
      </c>
      <c r="Q280" s="108">
        <f t="shared" si="31"/>
        <v>0</v>
      </c>
      <c r="R280" s="108">
        <f t="shared" si="31"/>
        <v>0</v>
      </c>
      <c r="S280" s="108">
        <f t="shared" si="31"/>
        <v>0</v>
      </c>
      <c r="T280" s="108">
        <f t="shared" si="31"/>
        <v>0</v>
      </c>
      <c r="U280" s="108">
        <f t="shared" si="31"/>
        <v>0</v>
      </c>
      <c r="V280" s="108">
        <f t="shared" si="31"/>
        <v>0</v>
      </c>
      <c r="W280" s="108">
        <f t="shared" si="31"/>
        <v>0</v>
      </c>
      <c r="X280" s="108">
        <f t="shared" si="31"/>
        <v>0</v>
      </c>
      <c r="Y280" s="108">
        <f t="shared" si="31"/>
        <v>0</v>
      </c>
      <c r="Z280" s="108">
        <f t="shared" si="31"/>
        <v>0</v>
      </c>
      <c r="AA280" s="108">
        <f t="shared" si="31"/>
        <v>0</v>
      </c>
      <c r="AB280" s="108">
        <f t="shared" si="31"/>
        <v>0</v>
      </c>
      <c r="AC280" s="108">
        <f t="shared" si="31"/>
        <v>0</v>
      </c>
      <c r="AD280" s="108">
        <f t="shared" si="31"/>
        <v>0</v>
      </c>
      <c r="AE280" s="108">
        <f t="shared" si="31"/>
        <v>0</v>
      </c>
      <c r="AF280" s="108">
        <f t="shared" si="31"/>
        <v>0</v>
      </c>
      <c r="AG280" s="108">
        <f t="shared" si="31"/>
        <v>0</v>
      </c>
      <c r="AH280" s="108">
        <f t="shared" si="31"/>
        <v>0</v>
      </c>
      <c r="AI280" s="108">
        <f t="shared" si="31"/>
        <v>0</v>
      </c>
      <c r="AJ280" s="108">
        <f t="shared" si="31"/>
        <v>0</v>
      </c>
      <c r="AK280" s="108">
        <f t="shared" si="31"/>
        <v>0</v>
      </c>
      <c r="AL280" s="108">
        <f t="shared" si="31"/>
        <v>0</v>
      </c>
      <c r="AM280" s="108">
        <f t="shared" si="31"/>
        <v>0</v>
      </c>
      <c r="AN280" s="108">
        <f t="shared" si="31"/>
        <v>0</v>
      </c>
      <c r="AO280" s="108">
        <f t="shared" si="31"/>
        <v>0</v>
      </c>
      <c r="AP280" s="108">
        <f t="shared" si="31"/>
        <v>0</v>
      </c>
      <c r="AQ280" s="108">
        <f t="shared" si="31"/>
        <v>0</v>
      </c>
      <c r="AR280" s="108">
        <f t="shared" si="31"/>
        <v>0</v>
      </c>
      <c r="AS280" s="108">
        <f t="shared" si="31"/>
        <v>0</v>
      </c>
      <c r="AT280" s="108">
        <f t="shared" si="31"/>
        <v>0</v>
      </c>
      <c r="AU280" s="108">
        <f t="shared" si="31"/>
        <v>0</v>
      </c>
      <c r="AV280" s="108">
        <f t="shared" si="31"/>
        <v>0</v>
      </c>
      <c r="AW280" s="108">
        <f t="shared" si="31"/>
        <v>0</v>
      </c>
      <c r="AX280" s="108">
        <f t="shared" si="31"/>
        <v>0</v>
      </c>
      <c r="AY280" s="108">
        <f t="shared" si="31"/>
        <v>0</v>
      </c>
      <c r="AZ280" s="108">
        <f t="shared" si="31"/>
        <v>0</v>
      </c>
      <c r="BA280" s="108">
        <f t="shared" si="31"/>
        <v>0</v>
      </c>
      <c r="BB280" s="108">
        <f t="shared" si="31"/>
        <v>0</v>
      </c>
      <c r="BC280" s="108">
        <f t="shared" si="31"/>
        <v>0</v>
      </c>
      <c r="BD280" s="108">
        <f t="shared" si="31"/>
        <v>0</v>
      </c>
      <c r="BE280" s="108">
        <f t="shared" si="31"/>
        <v>0</v>
      </c>
      <c r="BF280" s="108">
        <f t="shared" si="31"/>
        <v>0</v>
      </c>
      <c r="BG280" s="108">
        <f t="shared" si="31"/>
        <v>0</v>
      </c>
      <c r="BH280" s="108">
        <f t="shared" si="31"/>
        <v>0</v>
      </c>
      <c r="BI280" s="108">
        <f t="shared" si="31"/>
        <v>0</v>
      </c>
      <c r="BJ280" s="108">
        <f t="shared" si="31"/>
        <v>0</v>
      </c>
      <c r="BK280" s="108">
        <f t="shared" si="31"/>
        <v>0</v>
      </c>
      <c r="BL280" s="108">
        <f t="shared" si="31"/>
        <v>0</v>
      </c>
      <c r="BM280" s="108">
        <f t="shared" si="31"/>
        <v>0</v>
      </c>
      <c r="BN280" s="108">
        <f t="shared" si="31"/>
        <v>0</v>
      </c>
      <c r="BO280" s="108">
        <f t="shared" si="31"/>
        <v>0</v>
      </c>
      <c r="BP280" s="108">
        <f t="shared" si="31"/>
        <v>0</v>
      </c>
      <c r="BQ280" s="108">
        <f t="shared" ref="BQ280:CA280" si="32">SUM(BQ281:BQ303)</f>
        <v>0</v>
      </c>
      <c r="BR280" s="108">
        <f t="shared" si="32"/>
        <v>0</v>
      </c>
      <c r="BS280" s="108">
        <f t="shared" si="32"/>
        <v>0</v>
      </c>
      <c r="BT280" s="108">
        <f t="shared" si="32"/>
        <v>0</v>
      </c>
      <c r="BU280" s="108">
        <f t="shared" si="32"/>
        <v>1</v>
      </c>
      <c r="BV280" s="108">
        <f t="shared" si="32"/>
        <v>0</v>
      </c>
      <c r="BW280" s="108">
        <f t="shared" si="32"/>
        <v>0</v>
      </c>
      <c r="BX280" s="108">
        <f t="shared" si="32"/>
        <v>0</v>
      </c>
      <c r="BY280" s="108">
        <f t="shared" si="32"/>
        <v>0</v>
      </c>
      <c r="BZ280" s="108">
        <f t="shared" si="32"/>
        <v>0</v>
      </c>
      <c r="CA280" s="108">
        <f t="shared" si="32"/>
        <v>0</v>
      </c>
    </row>
    <row r="281" spans="1:79" ht="20.100000000000001" customHeight="1" x14ac:dyDescent="0.3">
      <c r="A281" s="109" t="s">
        <v>237</v>
      </c>
      <c r="B281" s="110" t="s">
        <v>475</v>
      </c>
      <c r="C281" s="110">
        <v>316</v>
      </c>
      <c r="D281" s="112"/>
      <c r="E281" s="112"/>
      <c r="F281" s="111"/>
      <c r="G281" s="111"/>
      <c r="H281" s="111"/>
      <c r="I281" s="111"/>
      <c r="J281" s="111"/>
      <c r="K281" s="111"/>
      <c r="L281" s="111"/>
      <c r="M281" s="111"/>
      <c r="N281" s="111"/>
      <c r="O281" s="111"/>
      <c r="P281" s="111"/>
      <c r="Q281" s="111"/>
      <c r="R281" s="111"/>
      <c r="S281" s="111"/>
      <c r="T281" s="111"/>
      <c r="U281" s="111"/>
      <c r="V281" s="111"/>
      <c r="W281" s="111"/>
      <c r="X281" s="112"/>
      <c r="Y281" s="112"/>
      <c r="Z281" s="112"/>
      <c r="AA281" s="112"/>
      <c r="AB281" s="112"/>
      <c r="AC281" s="112"/>
      <c r="AD281" s="112"/>
      <c r="AE281" s="112"/>
      <c r="AF281" s="112"/>
      <c r="AG281" s="112"/>
      <c r="AH281" s="112"/>
      <c r="AI281" s="112"/>
      <c r="AJ281" s="112"/>
      <c r="AK281" s="112"/>
      <c r="AL281" s="112"/>
      <c r="AM281" s="112"/>
      <c r="AN281" s="112"/>
      <c r="AO281" s="112"/>
      <c r="AP281" s="112"/>
      <c r="AQ281" s="112"/>
      <c r="AR281" s="112"/>
      <c r="AS281" s="112"/>
      <c r="AT281" s="112"/>
      <c r="AU281" s="112"/>
      <c r="AV281" s="112"/>
      <c r="AW281" s="112"/>
      <c r="AX281" s="112"/>
      <c r="AY281" s="112"/>
      <c r="AZ281" s="112"/>
      <c r="BA281" s="112"/>
      <c r="BB281" s="112"/>
      <c r="BC281" s="112"/>
      <c r="BD281" s="112"/>
      <c r="BE281" s="112"/>
      <c r="BF281" s="111"/>
      <c r="BG281" s="112"/>
      <c r="BH281" s="112"/>
      <c r="BI281" s="112"/>
      <c r="BJ281" s="112"/>
      <c r="BK281" s="112"/>
      <c r="BL281" s="112"/>
      <c r="BM281" s="112"/>
      <c r="BN281" s="112"/>
      <c r="BO281" s="112"/>
      <c r="BP281" s="112"/>
      <c r="BQ281" s="112"/>
      <c r="BR281" s="112"/>
      <c r="BS281" s="111"/>
      <c r="BT281" s="112"/>
      <c r="BU281" s="112"/>
      <c r="BV281" s="112"/>
      <c r="BW281" s="112"/>
      <c r="BX281" s="112"/>
      <c r="BY281" s="111"/>
      <c r="BZ281" s="111"/>
      <c r="CA281" s="111"/>
    </row>
    <row r="282" spans="1:79" ht="20.100000000000001" customHeight="1" x14ac:dyDescent="0.3">
      <c r="A282" s="109" t="s">
        <v>238</v>
      </c>
      <c r="B282" s="110" t="s">
        <v>610</v>
      </c>
      <c r="C282" s="110">
        <v>317</v>
      </c>
      <c r="D282" s="111"/>
      <c r="E282" s="111"/>
      <c r="F282" s="111"/>
      <c r="G282" s="111"/>
      <c r="H282" s="111"/>
      <c r="I282" s="111"/>
      <c r="J282" s="111"/>
      <c r="K282" s="111"/>
      <c r="L282" s="111"/>
      <c r="M282" s="111"/>
      <c r="N282" s="111"/>
      <c r="O282" s="111"/>
      <c r="P282" s="111"/>
      <c r="Q282" s="111"/>
      <c r="R282" s="111"/>
      <c r="S282" s="111"/>
      <c r="T282" s="111"/>
      <c r="U282" s="111"/>
      <c r="V282" s="111"/>
      <c r="W282" s="111"/>
      <c r="X282" s="111"/>
      <c r="Y282" s="111"/>
      <c r="Z282" s="111"/>
      <c r="AA282" s="111"/>
      <c r="AB282" s="111"/>
      <c r="AC282" s="111"/>
      <c r="AD282" s="111"/>
      <c r="AE282" s="111"/>
      <c r="AF282" s="111"/>
      <c r="AG282" s="111"/>
      <c r="AH282" s="111"/>
      <c r="AI282" s="111"/>
      <c r="AJ282" s="111"/>
      <c r="AK282" s="111"/>
      <c r="AL282" s="111"/>
      <c r="AM282" s="111"/>
      <c r="AN282" s="111"/>
      <c r="AO282" s="111"/>
      <c r="AP282" s="111"/>
      <c r="AQ282" s="111"/>
      <c r="AR282" s="111"/>
      <c r="AS282" s="111"/>
      <c r="AT282" s="111"/>
      <c r="AU282" s="111"/>
      <c r="AV282" s="111"/>
      <c r="AW282" s="111"/>
      <c r="AX282" s="111"/>
      <c r="AY282" s="111"/>
      <c r="AZ282" s="111"/>
      <c r="BA282" s="111"/>
      <c r="BB282" s="111"/>
      <c r="BC282" s="111"/>
      <c r="BD282" s="111"/>
      <c r="BE282" s="111"/>
      <c r="BF282" s="111"/>
      <c r="BG282" s="111"/>
      <c r="BH282" s="111"/>
      <c r="BI282" s="111"/>
      <c r="BJ282" s="111"/>
      <c r="BK282" s="111"/>
      <c r="BL282" s="111"/>
      <c r="BM282" s="111"/>
      <c r="BN282" s="111"/>
      <c r="BO282" s="111"/>
      <c r="BP282" s="111"/>
      <c r="BQ282" s="111"/>
      <c r="BR282" s="111"/>
      <c r="BS282" s="111"/>
      <c r="BT282" s="111"/>
      <c r="BU282" s="111"/>
      <c r="BV282" s="111"/>
      <c r="BW282" s="111"/>
      <c r="BX282" s="111"/>
      <c r="BY282" s="111"/>
      <c r="BZ282" s="111"/>
      <c r="CA282" s="111"/>
    </row>
    <row r="283" spans="1:79" ht="20.100000000000001" customHeight="1" x14ac:dyDescent="0.3">
      <c r="A283" s="109" t="s">
        <v>239</v>
      </c>
      <c r="B283" s="110" t="s">
        <v>476</v>
      </c>
      <c r="C283" s="110">
        <v>319</v>
      </c>
      <c r="D283" s="111"/>
      <c r="E283" s="111"/>
      <c r="F283" s="111"/>
      <c r="G283" s="111"/>
      <c r="H283" s="111"/>
      <c r="I283" s="111"/>
      <c r="J283" s="111"/>
      <c r="K283" s="111"/>
      <c r="L283" s="111"/>
      <c r="M283" s="111"/>
      <c r="N283" s="111"/>
      <c r="O283" s="111"/>
      <c r="P283" s="111"/>
      <c r="Q283" s="111"/>
      <c r="R283" s="111"/>
      <c r="S283" s="111"/>
      <c r="T283" s="111"/>
      <c r="U283" s="111"/>
      <c r="V283" s="111"/>
      <c r="W283" s="111"/>
      <c r="X283" s="111"/>
      <c r="Y283" s="111"/>
      <c r="Z283" s="111"/>
      <c r="AA283" s="111"/>
      <c r="AB283" s="111"/>
      <c r="AC283" s="111"/>
      <c r="AD283" s="111"/>
      <c r="AE283" s="111"/>
      <c r="AF283" s="111"/>
      <c r="AG283" s="111"/>
      <c r="AH283" s="111"/>
      <c r="AI283" s="111"/>
      <c r="AJ283" s="111"/>
      <c r="AK283" s="111"/>
      <c r="AL283" s="111"/>
      <c r="AM283" s="111"/>
      <c r="AN283" s="111"/>
      <c r="AO283" s="111"/>
      <c r="AP283" s="111"/>
      <c r="AQ283" s="111"/>
      <c r="AR283" s="111"/>
      <c r="AS283" s="111"/>
      <c r="AT283" s="111"/>
      <c r="AU283" s="111"/>
      <c r="AV283" s="111"/>
      <c r="AW283" s="111"/>
      <c r="AX283" s="111"/>
      <c r="AY283" s="111"/>
      <c r="AZ283" s="111"/>
      <c r="BA283" s="111"/>
      <c r="BB283" s="111"/>
      <c r="BC283" s="111"/>
      <c r="BD283" s="111"/>
      <c r="BE283" s="111"/>
      <c r="BF283" s="111"/>
      <c r="BG283" s="111"/>
      <c r="BH283" s="111"/>
      <c r="BI283" s="111"/>
      <c r="BJ283" s="111"/>
      <c r="BK283" s="111"/>
      <c r="BL283" s="111"/>
      <c r="BM283" s="111"/>
      <c r="BN283" s="111"/>
      <c r="BO283" s="111"/>
      <c r="BP283" s="111"/>
      <c r="BQ283" s="111"/>
      <c r="BR283" s="111"/>
      <c r="BS283" s="111"/>
      <c r="BT283" s="111"/>
      <c r="BU283" s="111"/>
      <c r="BV283" s="111"/>
      <c r="BW283" s="111"/>
      <c r="BX283" s="111"/>
      <c r="BY283" s="111"/>
      <c r="BZ283" s="111"/>
      <c r="CA283" s="111"/>
    </row>
    <row r="284" spans="1:79" ht="20.100000000000001" customHeight="1" x14ac:dyDescent="0.3">
      <c r="A284" s="109" t="s">
        <v>240</v>
      </c>
      <c r="B284" s="110" t="s">
        <v>695</v>
      </c>
      <c r="C284" s="110">
        <v>320</v>
      </c>
      <c r="D284" s="111"/>
      <c r="E284" s="111"/>
      <c r="F284" s="111"/>
      <c r="G284" s="111"/>
      <c r="H284" s="111"/>
      <c r="I284" s="111"/>
      <c r="J284" s="111"/>
      <c r="K284" s="111"/>
      <c r="L284" s="111"/>
      <c r="M284" s="111"/>
      <c r="N284" s="111"/>
      <c r="O284" s="111"/>
      <c r="P284" s="111"/>
      <c r="Q284" s="111"/>
      <c r="R284" s="111"/>
      <c r="S284" s="111"/>
      <c r="T284" s="111"/>
      <c r="U284" s="111"/>
      <c r="V284" s="111"/>
      <c r="W284" s="111"/>
      <c r="X284" s="111"/>
      <c r="Y284" s="111"/>
      <c r="Z284" s="111"/>
      <c r="AA284" s="111"/>
      <c r="AB284" s="111"/>
      <c r="AC284" s="111"/>
      <c r="AD284" s="111"/>
      <c r="AE284" s="111"/>
      <c r="AF284" s="111"/>
      <c r="AG284" s="111"/>
      <c r="AH284" s="111"/>
      <c r="AI284" s="111"/>
      <c r="AJ284" s="111"/>
      <c r="AK284" s="111"/>
      <c r="AL284" s="111"/>
      <c r="AM284" s="111"/>
      <c r="AN284" s="111"/>
      <c r="AO284" s="111"/>
      <c r="AP284" s="111"/>
      <c r="AQ284" s="111"/>
      <c r="AR284" s="111"/>
      <c r="AS284" s="111"/>
      <c r="AT284" s="111"/>
      <c r="AU284" s="111"/>
      <c r="AV284" s="111"/>
      <c r="AW284" s="111"/>
      <c r="AX284" s="111"/>
      <c r="AY284" s="111"/>
      <c r="AZ284" s="111"/>
      <c r="BA284" s="111"/>
      <c r="BB284" s="111"/>
      <c r="BC284" s="111"/>
      <c r="BD284" s="111"/>
      <c r="BE284" s="111"/>
      <c r="BF284" s="111"/>
      <c r="BG284" s="111"/>
      <c r="BH284" s="111"/>
      <c r="BI284" s="111"/>
      <c r="BJ284" s="111"/>
      <c r="BK284" s="111"/>
      <c r="BL284" s="111"/>
      <c r="BM284" s="111"/>
      <c r="BN284" s="111"/>
      <c r="BO284" s="111"/>
      <c r="BP284" s="111"/>
      <c r="BQ284" s="111"/>
      <c r="BR284" s="111"/>
      <c r="BS284" s="111"/>
      <c r="BT284" s="111"/>
      <c r="BU284" s="111"/>
      <c r="BV284" s="111"/>
      <c r="BW284" s="111"/>
      <c r="BX284" s="111"/>
      <c r="BY284" s="111"/>
      <c r="BZ284" s="111"/>
      <c r="CA284" s="111"/>
    </row>
    <row r="285" spans="1:79" ht="20.100000000000001" customHeight="1" x14ac:dyDescent="0.3">
      <c r="A285" s="109" t="s">
        <v>241</v>
      </c>
      <c r="B285" s="110" t="s">
        <v>477</v>
      </c>
      <c r="C285" s="110">
        <v>321</v>
      </c>
      <c r="D285" s="111"/>
      <c r="E285" s="111"/>
      <c r="F285" s="111"/>
      <c r="G285" s="111"/>
      <c r="H285" s="111"/>
      <c r="I285" s="111"/>
      <c r="J285" s="111"/>
      <c r="K285" s="111"/>
      <c r="L285" s="111"/>
      <c r="M285" s="111"/>
      <c r="N285" s="111"/>
      <c r="O285" s="111"/>
      <c r="P285" s="111"/>
      <c r="Q285" s="111"/>
      <c r="R285" s="111"/>
      <c r="S285" s="111"/>
      <c r="T285" s="111"/>
      <c r="U285" s="111"/>
      <c r="V285" s="111"/>
      <c r="W285" s="111"/>
      <c r="X285" s="111"/>
      <c r="Y285" s="111"/>
      <c r="Z285" s="111"/>
      <c r="AA285" s="111"/>
      <c r="AB285" s="111"/>
      <c r="AC285" s="111"/>
      <c r="AD285" s="111"/>
      <c r="AE285" s="111"/>
      <c r="AF285" s="111"/>
      <c r="AG285" s="111"/>
      <c r="AH285" s="111"/>
      <c r="AI285" s="111"/>
      <c r="AJ285" s="111"/>
      <c r="AK285" s="111"/>
      <c r="AL285" s="111"/>
      <c r="AM285" s="111"/>
      <c r="AN285" s="111"/>
      <c r="AO285" s="111"/>
      <c r="AP285" s="111"/>
      <c r="AQ285" s="111"/>
      <c r="AR285" s="111"/>
      <c r="AS285" s="111"/>
      <c r="AT285" s="111"/>
      <c r="AU285" s="111"/>
      <c r="AV285" s="111"/>
      <c r="AW285" s="111"/>
      <c r="AX285" s="111"/>
      <c r="AY285" s="111"/>
      <c r="AZ285" s="111"/>
      <c r="BA285" s="111"/>
      <c r="BB285" s="111"/>
      <c r="BC285" s="111"/>
      <c r="BD285" s="111"/>
      <c r="BE285" s="111"/>
      <c r="BF285" s="111"/>
      <c r="BG285" s="111"/>
      <c r="BH285" s="111"/>
      <c r="BI285" s="111"/>
      <c r="BJ285" s="111"/>
      <c r="BK285" s="111"/>
      <c r="BL285" s="111"/>
      <c r="BM285" s="111"/>
      <c r="BN285" s="111"/>
      <c r="BO285" s="111"/>
      <c r="BP285" s="111"/>
      <c r="BQ285" s="111"/>
      <c r="BR285" s="111"/>
      <c r="BS285" s="111"/>
      <c r="BT285" s="111"/>
      <c r="BU285" s="111"/>
      <c r="BV285" s="111"/>
      <c r="BW285" s="111"/>
      <c r="BX285" s="111"/>
      <c r="BY285" s="111"/>
      <c r="BZ285" s="111"/>
      <c r="CA285" s="111"/>
    </row>
    <row r="286" spans="1:79" ht="20.100000000000001" customHeight="1" x14ac:dyDescent="0.3">
      <c r="A286" s="109" t="s">
        <v>242</v>
      </c>
      <c r="B286" s="110" t="s">
        <v>611</v>
      </c>
      <c r="C286" s="110">
        <v>322</v>
      </c>
      <c r="D286" s="111"/>
      <c r="E286" s="111"/>
      <c r="F286" s="111"/>
      <c r="G286" s="111"/>
      <c r="H286" s="111"/>
      <c r="I286" s="111"/>
      <c r="J286" s="111"/>
      <c r="K286" s="111"/>
      <c r="L286" s="111"/>
      <c r="M286" s="111"/>
      <c r="N286" s="111"/>
      <c r="O286" s="111"/>
      <c r="P286" s="111"/>
      <c r="Q286" s="111"/>
      <c r="R286" s="111"/>
      <c r="S286" s="111"/>
      <c r="T286" s="111"/>
      <c r="U286" s="111"/>
      <c r="V286" s="111"/>
      <c r="W286" s="111"/>
      <c r="X286" s="111"/>
      <c r="Y286" s="111"/>
      <c r="Z286" s="111"/>
      <c r="AA286" s="111"/>
      <c r="AB286" s="111"/>
      <c r="AC286" s="111"/>
      <c r="AD286" s="111"/>
      <c r="AE286" s="111"/>
      <c r="AF286" s="111"/>
      <c r="AG286" s="111"/>
      <c r="AH286" s="111"/>
      <c r="AI286" s="111"/>
      <c r="AJ286" s="111"/>
      <c r="AK286" s="111"/>
      <c r="AL286" s="111"/>
      <c r="AM286" s="111"/>
      <c r="AN286" s="111"/>
      <c r="AO286" s="111"/>
      <c r="AP286" s="111"/>
      <c r="AQ286" s="111"/>
      <c r="AR286" s="111"/>
      <c r="AS286" s="111"/>
      <c r="AT286" s="111"/>
      <c r="AU286" s="111"/>
      <c r="AV286" s="111"/>
      <c r="AW286" s="111"/>
      <c r="AX286" s="111"/>
      <c r="AY286" s="111"/>
      <c r="AZ286" s="111"/>
      <c r="BA286" s="111"/>
      <c r="BB286" s="111"/>
      <c r="BC286" s="111"/>
      <c r="BD286" s="111"/>
      <c r="BE286" s="111"/>
      <c r="BF286" s="111"/>
      <c r="BG286" s="111"/>
      <c r="BH286" s="111"/>
      <c r="BI286" s="111"/>
      <c r="BJ286" s="111"/>
      <c r="BK286" s="111"/>
      <c r="BL286" s="111"/>
      <c r="BM286" s="111"/>
      <c r="BN286" s="111"/>
      <c r="BO286" s="111"/>
      <c r="BP286" s="111"/>
      <c r="BQ286" s="111"/>
      <c r="BR286" s="111"/>
      <c r="BS286" s="111"/>
      <c r="BT286" s="111"/>
      <c r="BU286" s="111"/>
      <c r="BV286" s="111"/>
      <c r="BW286" s="111"/>
      <c r="BX286" s="111"/>
      <c r="BY286" s="111"/>
      <c r="BZ286" s="111"/>
      <c r="CA286" s="111"/>
    </row>
    <row r="287" spans="1:79" ht="20.100000000000001" customHeight="1" x14ac:dyDescent="0.3">
      <c r="A287" s="109" t="s">
        <v>243</v>
      </c>
      <c r="B287" s="110" t="s">
        <v>515</v>
      </c>
      <c r="C287" s="110">
        <v>323</v>
      </c>
      <c r="D287" s="111"/>
      <c r="E287" s="111"/>
      <c r="F287" s="111"/>
      <c r="G287" s="111"/>
      <c r="H287" s="111"/>
      <c r="I287" s="111"/>
      <c r="J287" s="111"/>
      <c r="K287" s="111"/>
      <c r="L287" s="111"/>
      <c r="M287" s="111"/>
      <c r="N287" s="111"/>
      <c r="O287" s="111"/>
      <c r="P287" s="111"/>
      <c r="Q287" s="111"/>
      <c r="R287" s="111"/>
      <c r="S287" s="111"/>
      <c r="T287" s="111"/>
      <c r="U287" s="111"/>
      <c r="V287" s="111"/>
      <c r="W287" s="111"/>
      <c r="X287" s="111"/>
      <c r="Y287" s="111"/>
      <c r="Z287" s="111"/>
      <c r="AA287" s="111"/>
      <c r="AB287" s="111"/>
      <c r="AC287" s="111"/>
      <c r="AD287" s="111"/>
      <c r="AE287" s="111"/>
      <c r="AF287" s="111"/>
      <c r="AG287" s="111"/>
      <c r="AH287" s="111"/>
      <c r="AI287" s="111"/>
      <c r="AJ287" s="111"/>
      <c r="AK287" s="111"/>
      <c r="AL287" s="111"/>
      <c r="AM287" s="111"/>
      <c r="AN287" s="111"/>
      <c r="AO287" s="111"/>
      <c r="AP287" s="111"/>
      <c r="AQ287" s="111"/>
      <c r="AR287" s="111"/>
      <c r="AS287" s="111"/>
      <c r="AT287" s="111"/>
      <c r="AU287" s="111"/>
      <c r="AV287" s="111"/>
      <c r="AW287" s="111"/>
      <c r="AX287" s="111"/>
      <c r="AY287" s="111"/>
      <c r="AZ287" s="111"/>
      <c r="BA287" s="111"/>
      <c r="BB287" s="111"/>
      <c r="BC287" s="111"/>
      <c r="BD287" s="111"/>
      <c r="BE287" s="111"/>
      <c r="BF287" s="111"/>
      <c r="BG287" s="111"/>
      <c r="BH287" s="111"/>
      <c r="BI287" s="111"/>
      <c r="BJ287" s="111"/>
      <c r="BK287" s="111"/>
      <c r="BL287" s="111"/>
      <c r="BM287" s="111"/>
      <c r="BN287" s="111"/>
      <c r="BO287" s="111"/>
      <c r="BP287" s="111"/>
      <c r="BQ287" s="111"/>
      <c r="BR287" s="111"/>
      <c r="BS287" s="111"/>
      <c r="BT287" s="111"/>
      <c r="BU287" s="111"/>
      <c r="BV287" s="111"/>
      <c r="BW287" s="111"/>
      <c r="BX287" s="111"/>
      <c r="BY287" s="111"/>
      <c r="BZ287" s="111"/>
      <c r="CA287" s="111"/>
    </row>
    <row r="288" spans="1:79" ht="20.100000000000001" customHeight="1" x14ac:dyDescent="0.3">
      <c r="A288" s="109" t="s">
        <v>244</v>
      </c>
      <c r="B288" s="110" t="s">
        <v>612</v>
      </c>
      <c r="C288" s="110">
        <v>324</v>
      </c>
      <c r="D288" s="111"/>
      <c r="E288" s="111"/>
      <c r="F288" s="111"/>
      <c r="G288" s="111"/>
      <c r="H288" s="111"/>
      <c r="I288" s="111"/>
      <c r="J288" s="111"/>
      <c r="K288" s="111"/>
      <c r="L288" s="111"/>
      <c r="M288" s="111"/>
      <c r="N288" s="111"/>
      <c r="O288" s="111"/>
      <c r="P288" s="111"/>
      <c r="Q288" s="111"/>
      <c r="R288" s="111"/>
      <c r="S288" s="111"/>
      <c r="T288" s="111"/>
      <c r="U288" s="111"/>
      <c r="V288" s="111"/>
      <c r="W288" s="111"/>
      <c r="X288" s="111"/>
      <c r="Y288" s="111"/>
      <c r="Z288" s="111"/>
      <c r="AA288" s="111"/>
      <c r="AB288" s="111"/>
      <c r="AC288" s="111"/>
      <c r="AD288" s="111"/>
      <c r="AE288" s="111"/>
      <c r="AF288" s="111"/>
      <c r="AG288" s="111"/>
      <c r="AH288" s="111"/>
      <c r="AI288" s="111"/>
      <c r="AJ288" s="111"/>
      <c r="AK288" s="111"/>
      <c r="AL288" s="111"/>
      <c r="AM288" s="111"/>
      <c r="AN288" s="111"/>
      <c r="AO288" s="111"/>
      <c r="AP288" s="111"/>
      <c r="AQ288" s="111"/>
      <c r="AR288" s="111"/>
      <c r="AS288" s="111"/>
      <c r="AT288" s="111"/>
      <c r="AU288" s="111"/>
      <c r="AV288" s="111"/>
      <c r="AW288" s="111"/>
      <c r="AX288" s="111"/>
      <c r="AY288" s="111"/>
      <c r="AZ288" s="111"/>
      <c r="BA288" s="111"/>
      <c r="BB288" s="111"/>
      <c r="BC288" s="111"/>
      <c r="BD288" s="111"/>
      <c r="BE288" s="111"/>
      <c r="BF288" s="111"/>
      <c r="BG288" s="111"/>
      <c r="BH288" s="111"/>
      <c r="BI288" s="111"/>
      <c r="BJ288" s="111"/>
      <c r="BK288" s="111"/>
      <c r="BL288" s="111"/>
      <c r="BM288" s="111"/>
      <c r="BN288" s="111"/>
      <c r="BO288" s="111"/>
      <c r="BP288" s="111"/>
      <c r="BQ288" s="111"/>
      <c r="BR288" s="111"/>
      <c r="BS288" s="111"/>
      <c r="BT288" s="111"/>
      <c r="BU288" s="111"/>
      <c r="BV288" s="111"/>
      <c r="BW288" s="111"/>
      <c r="BX288" s="111"/>
      <c r="BY288" s="111"/>
      <c r="BZ288" s="111"/>
      <c r="CA288" s="111"/>
    </row>
    <row r="289" spans="1:79" ht="20.100000000000001" customHeight="1" x14ac:dyDescent="0.3">
      <c r="A289" s="109" t="s">
        <v>245</v>
      </c>
      <c r="B289" s="110" t="s">
        <v>696</v>
      </c>
      <c r="C289" s="110">
        <v>325</v>
      </c>
      <c r="D289" s="111"/>
      <c r="E289" s="111"/>
      <c r="F289" s="111"/>
      <c r="G289" s="111"/>
      <c r="H289" s="111"/>
      <c r="I289" s="111"/>
      <c r="J289" s="111"/>
      <c r="K289" s="111"/>
      <c r="L289" s="111"/>
      <c r="M289" s="111"/>
      <c r="N289" s="111"/>
      <c r="O289" s="111"/>
      <c r="P289" s="111"/>
      <c r="Q289" s="111"/>
      <c r="R289" s="111"/>
      <c r="S289" s="111"/>
      <c r="T289" s="111"/>
      <c r="U289" s="111"/>
      <c r="V289" s="111"/>
      <c r="W289" s="111"/>
      <c r="X289" s="111"/>
      <c r="Y289" s="111"/>
      <c r="Z289" s="111"/>
      <c r="AA289" s="111"/>
      <c r="AB289" s="111"/>
      <c r="AC289" s="111"/>
      <c r="AD289" s="111"/>
      <c r="AE289" s="111"/>
      <c r="AF289" s="111"/>
      <c r="AG289" s="111"/>
      <c r="AH289" s="111"/>
      <c r="AI289" s="111"/>
      <c r="AJ289" s="111"/>
      <c r="AK289" s="111"/>
      <c r="AL289" s="111"/>
      <c r="AM289" s="111"/>
      <c r="AN289" s="111"/>
      <c r="AO289" s="111"/>
      <c r="AP289" s="111"/>
      <c r="AQ289" s="111"/>
      <c r="AR289" s="111"/>
      <c r="AS289" s="111"/>
      <c r="AT289" s="111"/>
      <c r="AU289" s="111"/>
      <c r="AV289" s="111"/>
      <c r="AW289" s="111"/>
      <c r="AX289" s="111"/>
      <c r="AY289" s="111"/>
      <c r="AZ289" s="111"/>
      <c r="BA289" s="111"/>
      <c r="BB289" s="111"/>
      <c r="BC289" s="111"/>
      <c r="BD289" s="111"/>
      <c r="BE289" s="111"/>
      <c r="BF289" s="111"/>
      <c r="BG289" s="111"/>
      <c r="BH289" s="111"/>
      <c r="BI289" s="111"/>
      <c r="BJ289" s="111"/>
      <c r="BK289" s="111"/>
      <c r="BL289" s="111"/>
      <c r="BM289" s="111"/>
      <c r="BN289" s="111"/>
      <c r="BO289" s="111"/>
      <c r="BP289" s="111"/>
      <c r="BQ289" s="111"/>
      <c r="BR289" s="111"/>
      <c r="BS289" s="111"/>
      <c r="BT289" s="111"/>
      <c r="BU289" s="111"/>
      <c r="BV289" s="111"/>
      <c r="BW289" s="111"/>
      <c r="BX289" s="111"/>
      <c r="BY289" s="111"/>
      <c r="BZ289" s="111"/>
      <c r="CA289" s="111"/>
    </row>
    <row r="290" spans="1:79" ht="20.100000000000001" customHeight="1" x14ac:dyDescent="0.3">
      <c r="A290" s="109" t="s">
        <v>246</v>
      </c>
      <c r="B290" s="110" t="s">
        <v>697</v>
      </c>
      <c r="C290" s="110">
        <v>326</v>
      </c>
      <c r="D290" s="111"/>
      <c r="E290" s="111"/>
      <c r="F290" s="111"/>
      <c r="G290" s="111"/>
      <c r="H290" s="111"/>
      <c r="I290" s="111"/>
      <c r="J290" s="111"/>
      <c r="K290" s="111"/>
      <c r="L290" s="111"/>
      <c r="M290" s="111"/>
      <c r="N290" s="111"/>
      <c r="O290" s="111"/>
      <c r="P290" s="111"/>
      <c r="Q290" s="111"/>
      <c r="R290" s="111"/>
      <c r="S290" s="111"/>
      <c r="T290" s="111"/>
      <c r="U290" s="111"/>
      <c r="V290" s="111"/>
      <c r="W290" s="111"/>
      <c r="X290" s="111"/>
      <c r="Y290" s="111"/>
      <c r="Z290" s="111"/>
      <c r="AA290" s="111"/>
      <c r="AB290" s="111"/>
      <c r="AC290" s="111"/>
      <c r="AD290" s="111"/>
      <c r="AE290" s="111"/>
      <c r="AF290" s="111"/>
      <c r="AG290" s="111"/>
      <c r="AH290" s="111"/>
      <c r="AI290" s="111"/>
      <c r="AJ290" s="111"/>
      <c r="AK290" s="111"/>
      <c r="AL290" s="111"/>
      <c r="AM290" s="111"/>
      <c r="AN290" s="111"/>
      <c r="AO290" s="111"/>
      <c r="AP290" s="111"/>
      <c r="AQ290" s="111"/>
      <c r="AR290" s="111"/>
      <c r="AS290" s="111"/>
      <c r="AT290" s="111"/>
      <c r="AU290" s="111"/>
      <c r="AV290" s="111"/>
      <c r="AW290" s="111"/>
      <c r="AX290" s="111"/>
      <c r="AY290" s="111"/>
      <c r="AZ290" s="111"/>
      <c r="BA290" s="111"/>
      <c r="BB290" s="111"/>
      <c r="BC290" s="111"/>
      <c r="BD290" s="111"/>
      <c r="BE290" s="111"/>
      <c r="BF290" s="111"/>
      <c r="BG290" s="111"/>
      <c r="BH290" s="111"/>
      <c r="BI290" s="111"/>
      <c r="BJ290" s="111"/>
      <c r="BK290" s="111"/>
      <c r="BL290" s="111"/>
      <c r="BM290" s="111"/>
      <c r="BN290" s="111"/>
      <c r="BO290" s="111"/>
      <c r="BP290" s="111"/>
      <c r="BQ290" s="111"/>
      <c r="BR290" s="111"/>
      <c r="BS290" s="111"/>
      <c r="BT290" s="111"/>
      <c r="BU290" s="111"/>
      <c r="BV290" s="111"/>
      <c r="BW290" s="111"/>
      <c r="BX290" s="111"/>
      <c r="BY290" s="111"/>
      <c r="BZ290" s="111"/>
      <c r="CA290" s="111"/>
    </row>
    <row r="291" spans="1:79" ht="20.100000000000001" customHeight="1" x14ac:dyDescent="0.3">
      <c r="A291" s="109" t="s">
        <v>247</v>
      </c>
      <c r="B291" s="110" t="s">
        <v>613</v>
      </c>
      <c r="C291" s="110">
        <v>327</v>
      </c>
      <c r="D291" s="111"/>
      <c r="E291" s="111">
        <v>1</v>
      </c>
      <c r="F291" s="111">
        <v>1</v>
      </c>
      <c r="G291" s="111"/>
      <c r="H291" s="111"/>
      <c r="I291" s="111"/>
      <c r="J291" s="111"/>
      <c r="K291" s="111"/>
      <c r="L291" s="111"/>
      <c r="M291" s="111"/>
      <c r="N291" s="111"/>
      <c r="O291" s="111"/>
      <c r="P291" s="111"/>
      <c r="Q291" s="111"/>
      <c r="R291" s="111"/>
      <c r="S291" s="111"/>
      <c r="T291" s="111"/>
      <c r="U291" s="111"/>
      <c r="V291" s="111"/>
      <c r="W291" s="111"/>
      <c r="X291" s="111"/>
      <c r="Y291" s="111"/>
      <c r="Z291" s="111"/>
      <c r="AA291" s="111"/>
      <c r="AB291" s="111"/>
      <c r="AC291" s="111"/>
      <c r="AD291" s="111"/>
      <c r="AE291" s="111"/>
      <c r="AF291" s="111"/>
      <c r="AG291" s="111"/>
      <c r="AH291" s="111"/>
      <c r="AI291" s="111"/>
      <c r="AJ291" s="111"/>
      <c r="AK291" s="111"/>
      <c r="AL291" s="111"/>
      <c r="AM291" s="111"/>
      <c r="AN291" s="111"/>
      <c r="AO291" s="111"/>
      <c r="AP291" s="111"/>
      <c r="AQ291" s="111"/>
      <c r="AR291" s="111"/>
      <c r="AS291" s="111"/>
      <c r="AT291" s="111"/>
      <c r="AU291" s="111"/>
      <c r="AV291" s="111"/>
      <c r="AW291" s="111"/>
      <c r="AX291" s="111"/>
      <c r="AY291" s="111"/>
      <c r="AZ291" s="111"/>
      <c r="BA291" s="111"/>
      <c r="BB291" s="111"/>
      <c r="BC291" s="111"/>
      <c r="BD291" s="111"/>
      <c r="BE291" s="111"/>
      <c r="BF291" s="111"/>
      <c r="BG291" s="111"/>
      <c r="BH291" s="111"/>
      <c r="BI291" s="111"/>
      <c r="BJ291" s="111"/>
      <c r="BK291" s="111"/>
      <c r="BL291" s="111"/>
      <c r="BM291" s="111"/>
      <c r="BN291" s="111"/>
      <c r="BO291" s="111"/>
      <c r="BP291" s="111"/>
      <c r="BQ291" s="111"/>
      <c r="BR291" s="111"/>
      <c r="BS291" s="111"/>
      <c r="BT291" s="111"/>
      <c r="BU291" s="111">
        <v>1</v>
      </c>
      <c r="BV291" s="111"/>
      <c r="BW291" s="111"/>
      <c r="BX291" s="111"/>
      <c r="BY291" s="111"/>
      <c r="BZ291" s="111"/>
      <c r="CA291" s="111"/>
    </row>
    <row r="292" spans="1:79" ht="20.100000000000001" customHeight="1" x14ac:dyDescent="0.3">
      <c r="A292" s="109" t="s">
        <v>248</v>
      </c>
      <c r="B292" s="110" t="s">
        <v>614</v>
      </c>
      <c r="C292" s="110">
        <v>327.10000000000002</v>
      </c>
      <c r="D292" s="111"/>
      <c r="E292" s="111"/>
      <c r="F292" s="111"/>
      <c r="G292" s="111"/>
      <c r="H292" s="111"/>
      <c r="I292" s="111"/>
      <c r="J292" s="111"/>
      <c r="K292" s="111"/>
      <c r="L292" s="111"/>
      <c r="M292" s="111"/>
      <c r="N292" s="111"/>
      <c r="O292" s="111"/>
      <c r="P292" s="111"/>
      <c r="Q292" s="111"/>
      <c r="R292" s="111"/>
      <c r="S292" s="111"/>
      <c r="T292" s="111"/>
      <c r="U292" s="111"/>
      <c r="V292" s="111"/>
      <c r="W292" s="111"/>
      <c r="X292" s="111"/>
      <c r="Y292" s="111"/>
      <c r="Z292" s="111"/>
      <c r="AA292" s="111"/>
      <c r="AB292" s="111"/>
      <c r="AC292" s="111"/>
      <c r="AD292" s="111"/>
      <c r="AE292" s="111"/>
      <c r="AF292" s="111"/>
      <c r="AG292" s="111"/>
      <c r="AH292" s="111"/>
      <c r="AI292" s="111"/>
      <c r="AJ292" s="111"/>
      <c r="AK292" s="111"/>
      <c r="AL292" s="111"/>
      <c r="AM292" s="111"/>
      <c r="AN292" s="111"/>
      <c r="AO292" s="111"/>
      <c r="AP292" s="111"/>
      <c r="AQ292" s="111"/>
      <c r="AR292" s="111"/>
      <c r="AS292" s="111"/>
      <c r="AT292" s="111"/>
      <c r="AU292" s="111"/>
      <c r="AV292" s="111"/>
      <c r="AW292" s="111"/>
      <c r="AX292" s="111"/>
      <c r="AY292" s="111"/>
      <c r="AZ292" s="111"/>
      <c r="BA292" s="111"/>
      <c r="BB292" s="111"/>
      <c r="BC292" s="111"/>
      <c r="BD292" s="111"/>
      <c r="BE292" s="111"/>
      <c r="BF292" s="111"/>
      <c r="BG292" s="111"/>
      <c r="BH292" s="111"/>
      <c r="BI292" s="111"/>
      <c r="BJ292" s="111"/>
      <c r="BK292" s="111"/>
      <c r="BL292" s="111"/>
      <c r="BM292" s="111"/>
      <c r="BN292" s="111"/>
      <c r="BO292" s="111"/>
      <c r="BP292" s="111"/>
      <c r="BQ292" s="111"/>
      <c r="BR292" s="111"/>
      <c r="BS292" s="111"/>
      <c r="BT292" s="111"/>
      <c r="BU292" s="111"/>
      <c r="BV292" s="111"/>
      <c r="BW292" s="111"/>
      <c r="BX292" s="111"/>
      <c r="BY292" s="111"/>
      <c r="BZ292" s="111"/>
      <c r="CA292" s="111"/>
    </row>
    <row r="293" spans="1:79" ht="20.100000000000001" customHeight="1" x14ac:dyDescent="0.3">
      <c r="A293" s="109" t="s">
        <v>249</v>
      </c>
      <c r="B293" s="110" t="s">
        <v>615</v>
      </c>
      <c r="C293" s="110">
        <v>327.2</v>
      </c>
      <c r="D293" s="111"/>
      <c r="E293" s="111"/>
      <c r="F293" s="111"/>
      <c r="G293" s="111"/>
      <c r="H293" s="111"/>
      <c r="I293" s="111"/>
      <c r="J293" s="111"/>
      <c r="K293" s="111"/>
      <c r="L293" s="111"/>
      <c r="M293" s="111"/>
      <c r="N293" s="111"/>
      <c r="O293" s="111"/>
      <c r="P293" s="111"/>
      <c r="Q293" s="111"/>
      <c r="R293" s="111"/>
      <c r="S293" s="111"/>
      <c r="T293" s="111"/>
      <c r="U293" s="111"/>
      <c r="V293" s="111"/>
      <c r="W293" s="111"/>
      <c r="X293" s="111"/>
      <c r="Y293" s="111"/>
      <c r="Z293" s="111"/>
      <c r="AA293" s="111"/>
      <c r="AB293" s="111"/>
      <c r="AC293" s="111"/>
      <c r="AD293" s="111"/>
      <c r="AE293" s="111"/>
      <c r="AF293" s="111"/>
      <c r="AG293" s="111"/>
      <c r="AH293" s="111"/>
      <c r="AI293" s="111"/>
      <c r="AJ293" s="111"/>
      <c r="AK293" s="111"/>
      <c r="AL293" s="111"/>
      <c r="AM293" s="111"/>
      <c r="AN293" s="111"/>
      <c r="AO293" s="111"/>
      <c r="AP293" s="111"/>
      <c r="AQ293" s="111"/>
      <c r="AR293" s="111"/>
      <c r="AS293" s="111"/>
      <c r="AT293" s="111"/>
      <c r="AU293" s="111"/>
      <c r="AV293" s="111"/>
      <c r="AW293" s="111"/>
      <c r="AX293" s="111"/>
      <c r="AY293" s="111"/>
      <c r="AZ293" s="111"/>
      <c r="BA293" s="111"/>
      <c r="BB293" s="111"/>
      <c r="BC293" s="111"/>
      <c r="BD293" s="111"/>
      <c r="BE293" s="111"/>
      <c r="BF293" s="111"/>
      <c r="BG293" s="111"/>
      <c r="BH293" s="111"/>
      <c r="BI293" s="111"/>
      <c r="BJ293" s="111"/>
      <c r="BK293" s="111"/>
      <c r="BL293" s="111"/>
      <c r="BM293" s="111"/>
      <c r="BN293" s="111"/>
      <c r="BO293" s="111"/>
      <c r="BP293" s="111"/>
      <c r="BQ293" s="111"/>
      <c r="BR293" s="111"/>
      <c r="BS293" s="111"/>
      <c r="BT293" s="111"/>
      <c r="BU293" s="111"/>
      <c r="BV293" s="111"/>
      <c r="BW293" s="111"/>
      <c r="BX293" s="111"/>
      <c r="BY293" s="111"/>
      <c r="BZ293" s="111"/>
      <c r="CA293" s="111"/>
    </row>
    <row r="294" spans="1:79" ht="20.100000000000001" customHeight="1" x14ac:dyDescent="0.3">
      <c r="A294" s="109" t="s">
        <v>250</v>
      </c>
      <c r="B294" s="110" t="s">
        <v>698</v>
      </c>
      <c r="C294" s="110">
        <v>327.3</v>
      </c>
      <c r="D294" s="111"/>
      <c r="E294" s="111"/>
      <c r="F294" s="111"/>
      <c r="G294" s="111"/>
      <c r="H294" s="111"/>
      <c r="I294" s="111"/>
      <c r="J294" s="111"/>
      <c r="K294" s="111"/>
      <c r="L294" s="111"/>
      <c r="M294" s="111"/>
      <c r="N294" s="111"/>
      <c r="O294" s="111"/>
      <c r="P294" s="111"/>
      <c r="Q294" s="111"/>
      <c r="R294" s="111"/>
      <c r="S294" s="111"/>
      <c r="T294" s="111"/>
      <c r="U294" s="111"/>
      <c r="V294" s="111"/>
      <c r="W294" s="111"/>
      <c r="X294" s="111"/>
      <c r="Y294" s="111"/>
      <c r="Z294" s="111"/>
      <c r="AA294" s="111"/>
      <c r="AB294" s="111"/>
      <c r="AC294" s="111"/>
      <c r="AD294" s="111"/>
      <c r="AE294" s="111"/>
      <c r="AF294" s="111"/>
      <c r="AG294" s="111"/>
      <c r="AH294" s="111"/>
      <c r="AI294" s="111"/>
      <c r="AJ294" s="111"/>
      <c r="AK294" s="111"/>
      <c r="AL294" s="111"/>
      <c r="AM294" s="111"/>
      <c r="AN294" s="111"/>
      <c r="AO294" s="111"/>
      <c r="AP294" s="111"/>
      <c r="AQ294" s="111"/>
      <c r="AR294" s="111"/>
      <c r="AS294" s="111"/>
      <c r="AT294" s="111"/>
      <c r="AU294" s="111"/>
      <c r="AV294" s="111"/>
      <c r="AW294" s="111"/>
      <c r="AX294" s="111"/>
      <c r="AY294" s="111"/>
      <c r="AZ294" s="111"/>
      <c r="BA294" s="111"/>
      <c r="BB294" s="111"/>
      <c r="BC294" s="111"/>
      <c r="BD294" s="111"/>
      <c r="BE294" s="111"/>
      <c r="BF294" s="111"/>
      <c r="BG294" s="111"/>
      <c r="BH294" s="111"/>
      <c r="BI294" s="111"/>
      <c r="BJ294" s="111"/>
      <c r="BK294" s="111"/>
      <c r="BL294" s="111"/>
      <c r="BM294" s="111"/>
      <c r="BN294" s="111"/>
      <c r="BO294" s="111"/>
      <c r="BP294" s="111"/>
      <c r="BQ294" s="111"/>
      <c r="BR294" s="111"/>
      <c r="BS294" s="111"/>
      <c r="BT294" s="111"/>
      <c r="BU294" s="111"/>
      <c r="BV294" s="111"/>
      <c r="BW294" s="111"/>
      <c r="BX294" s="111"/>
      <c r="BY294" s="111"/>
      <c r="BZ294" s="111"/>
      <c r="CA294" s="111"/>
    </row>
    <row r="295" spans="1:79" ht="20.100000000000001" customHeight="1" x14ac:dyDescent="0.3">
      <c r="A295" s="109" t="s">
        <v>251</v>
      </c>
      <c r="B295" s="110" t="s">
        <v>616</v>
      </c>
      <c r="C295" s="110">
        <v>327.39999999999998</v>
      </c>
      <c r="D295" s="111"/>
      <c r="E295" s="111"/>
      <c r="F295" s="111"/>
      <c r="G295" s="111"/>
      <c r="H295" s="111"/>
      <c r="I295" s="111"/>
      <c r="J295" s="111"/>
      <c r="K295" s="111"/>
      <c r="L295" s="111"/>
      <c r="M295" s="111"/>
      <c r="N295" s="111"/>
      <c r="O295" s="111"/>
      <c r="P295" s="111"/>
      <c r="Q295" s="111"/>
      <c r="R295" s="111"/>
      <c r="S295" s="111"/>
      <c r="T295" s="111"/>
      <c r="U295" s="111"/>
      <c r="V295" s="111"/>
      <c r="W295" s="111"/>
      <c r="X295" s="111"/>
      <c r="Y295" s="111"/>
      <c r="Z295" s="111"/>
      <c r="AA295" s="111"/>
      <c r="AB295" s="111"/>
      <c r="AC295" s="111"/>
      <c r="AD295" s="111"/>
      <c r="AE295" s="111"/>
      <c r="AF295" s="111"/>
      <c r="AG295" s="111"/>
      <c r="AH295" s="111"/>
      <c r="AI295" s="111"/>
      <c r="AJ295" s="111"/>
      <c r="AK295" s="111"/>
      <c r="AL295" s="111"/>
      <c r="AM295" s="111"/>
      <c r="AN295" s="111"/>
      <c r="AO295" s="111"/>
      <c r="AP295" s="111"/>
      <c r="AQ295" s="111"/>
      <c r="AR295" s="111"/>
      <c r="AS295" s="111"/>
      <c r="AT295" s="111"/>
      <c r="AU295" s="111"/>
      <c r="AV295" s="111"/>
      <c r="AW295" s="111"/>
      <c r="AX295" s="111"/>
      <c r="AY295" s="111"/>
      <c r="AZ295" s="111"/>
      <c r="BA295" s="111"/>
      <c r="BB295" s="111"/>
      <c r="BC295" s="111"/>
      <c r="BD295" s="111"/>
      <c r="BE295" s="111"/>
      <c r="BF295" s="111"/>
      <c r="BG295" s="111"/>
      <c r="BH295" s="111"/>
      <c r="BI295" s="111"/>
      <c r="BJ295" s="111"/>
      <c r="BK295" s="111"/>
      <c r="BL295" s="111"/>
      <c r="BM295" s="111"/>
      <c r="BN295" s="111"/>
      <c r="BO295" s="111"/>
      <c r="BP295" s="111"/>
      <c r="BQ295" s="111"/>
      <c r="BR295" s="111"/>
      <c r="BS295" s="111"/>
      <c r="BT295" s="111"/>
      <c r="BU295" s="111"/>
      <c r="BV295" s="111"/>
      <c r="BW295" s="111"/>
      <c r="BX295" s="111"/>
      <c r="BY295" s="111"/>
      <c r="BZ295" s="111"/>
      <c r="CA295" s="111"/>
    </row>
    <row r="296" spans="1:79" ht="20.100000000000001" customHeight="1" x14ac:dyDescent="0.3">
      <c r="A296" s="109" t="s">
        <v>252</v>
      </c>
      <c r="B296" s="110" t="s">
        <v>516</v>
      </c>
      <c r="C296" s="110">
        <v>327.5</v>
      </c>
      <c r="D296" s="111"/>
      <c r="E296" s="111"/>
      <c r="F296" s="111"/>
      <c r="G296" s="111"/>
      <c r="H296" s="111"/>
      <c r="I296" s="111"/>
      <c r="J296" s="111"/>
      <c r="K296" s="111"/>
      <c r="L296" s="111"/>
      <c r="M296" s="111"/>
      <c r="N296" s="111"/>
      <c r="O296" s="111"/>
      <c r="P296" s="111"/>
      <c r="Q296" s="111"/>
      <c r="R296" s="111"/>
      <c r="S296" s="111"/>
      <c r="T296" s="111"/>
      <c r="U296" s="111"/>
      <c r="V296" s="111"/>
      <c r="W296" s="111"/>
      <c r="X296" s="111"/>
      <c r="Y296" s="111"/>
      <c r="Z296" s="111"/>
      <c r="AA296" s="111"/>
      <c r="AB296" s="111"/>
      <c r="AC296" s="111"/>
      <c r="AD296" s="111"/>
      <c r="AE296" s="111"/>
      <c r="AF296" s="111"/>
      <c r="AG296" s="111"/>
      <c r="AH296" s="111"/>
      <c r="AI296" s="111"/>
      <c r="AJ296" s="111"/>
      <c r="AK296" s="111"/>
      <c r="AL296" s="111"/>
      <c r="AM296" s="111"/>
      <c r="AN296" s="111"/>
      <c r="AO296" s="111"/>
      <c r="AP296" s="111"/>
      <c r="AQ296" s="111"/>
      <c r="AR296" s="111"/>
      <c r="AS296" s="111"/>
      <c r="AT296" s="111"/>
      <c r="AU296" s="111"/>
      <c r="AV296" s="111"/>
      <c r="AW296" s="111"/>
      <c r="AX296" s="111"/>
      <c r="AY296" s="111"/>
      <c r="AZ296" s="111"/>
      <c r="BA296" s="111"/>
      <c r="BB296" s="111"/>
      <c r="BC296" s="111"/>
      <c r="BD296" s="111"/>
      <c r="BE296" s="111"/>
      <c r="BF296" s="111"/>
      <c r="BG296" s="111"/>
      <c r="BH296" s="111"/>
      <c r="BI296" s="111"/>
      <c r="BJ296" s="111"/>
      <c r="BK296" s="111"/>
      <c r="BL296" s="111"/>
      <c r="BM296" s="111"/>
      <c r="BN296" s="111"/>
      <c r="BO296" s="111"/>
      <c r="BP296" s="111"/>
      <c r="BQ296" s="111"/>
      <c r="BR296" s="111"/>
      <c r="BS296" s="111"/>
      <c r="BT296" s="111"/>
      <c r="BU296" s="111"/>
      <c r="BV296" s="111"/>
      <c r="BW296" s="111"/>
      <c r="BX296" s="111"/>
      <c r="BY296" s="111"/>
      <c r="BZ296" s="111"/>
      <c r="CA296" s="111"/>
    </row>
    <row r="297" spans="1:79" ht="20.100000000000001" customHeight="1" x14ac:dyDescent="0.3">
      <c r="A297" s="109" t="s">
        <v>805</v>
      </c>
      <c r="B297" s="110" t="s">
        <v>806</v>
      </c>
      <c r="C297" s="110">
        <v>327.60000000000002</v>
      </c>
      <c r="D297" s="111"/>
      <c r="E297" s="111"/>
      <c r="F297" s="111"/>
      <c r="G297" s="111"/>
      <c r="H297" s="111"/>
      <c r="I297" s="111"/>
      <c r="J297" s="111"/>
      <c r="K297" s="111"/>
      <c r="L297" s="111"/>
      <c r="M297" s="111"/>
      <c r="N297" s="111"/>
      <c r="O297" s="111"/>
      <c r="P297" s="111"/>
      <c r="Q297" s="111"/>
      <c r="R297" s="111"/>
      <c r="S297" s="111"/>
      <c r="T297" s="111"/>
      <c r="U297" s="111"/>
      <c r="V297" s="111"/>
      <c r="W297" s="111"/>
      <c r="X297" s="111"/>
      <c r="Y297" s="111"/>
      <c r="Z297" s="111"/>
      <c r="AA297" s="111"/>
      <c r="AB297" s="111"/>
      <c r="AC297" s="111"/>
      <c r="AD297" s="111"/>
      <c r="AE297" s="111"/>
      <c r="AF297" s="111"/>
      <c r="AG297" s="111"/>
      <c r="AH297" s="111"/>
      <c r="AI297" s="111"/>
      <c r="AJ297" s="111"/>
      <c r="AK297" s="111"/>
      <c r="AL297" s="111"/>
      <c r="AM297" s="111"/>
      <c r="AN297" s="111"/>
      <c r="AO297" s="111"/>
      <c r="AP297" s="111"/>
      <c r="AQ297" s="111"/>
      <c r="AR297" s="111"/>
      <c r="AS297" s="111"/>
      <c r="AT297" s="111"/>
      <c r="AU297" s="111"/>
      <c r="AV297" s="111"/>
      <c r="AW297" s="111"/>
      <c r="AX297" s="111"/>
      <c r="AY297" s="111"/>
      <c r="AZ297" s="111"/>
      <c r="BA297" s="111"/>
      <c r="BB297" s="111"/>
      <c r="BC297" s="111"/>
      <c r="BD297" s="111"/>
      <c r="BE297" s="111"/>
      <c r="BF297" s="111"/>
      <c r="BG297" s="111"/>
      <c r="BH297" s="111"/>
      <c r="BI297" s="111"/>
      <c r="BJ297" s="111"/>
      <c r="BK297" s="111"/>
      <c r="BL297" s="111"/>
      <c r="BM297" s="111"/>
      <c r="BN297" s="111"/>
      <c r="BO297" s="111"/>
      <c r="BP297" s="111"/>
      <c r="BQ297" s="111"/>
      <c r="BR297" s="111"/>
      <c r="BS297" s="111"/>
      <c r="BT297" s="111"/>
      <c r="BU297" s="111"/>
      <c r="BV297" s="111"/>
      <c r="BW297" s="111"/>
      <c r="BX297" s="111"/>
      <c r="BY297" s="111"/>
      <c r="BZ297" s="111"/>
      <c r="CA297" s="111"/>
    </row>
    <row r="298" spans="1:79" ht="20.100000000000001" customHeight="1" x14ac:dyDescent="0.3">
      <c r="A298" s="109" t="s">
        <v>253</v>
      </c>
      <c r="B298" s="110" t="s">
        <v>517</v>
      </c>
      <c r="C298" s="110">
        <v>328</v>
      </c>
      <c r="D298" s="111"/>
      <c r="E298" s="111"/>
      <c r="F298" s="111"/>
      <c r="G298" s="111"/>
      <c r="H298" s="111"/>
      <c r="I298" s="111"/>
      <c r="J298" s="111"/>
      <c r="K298" s="111"/>
      <c r="L298" s="111"/>
      <c r="M298" s="111"/>
      <c r="N298" s="111"/>
      <c r="O298" s="111"/>
      <c r="P298" s="111"/>
      <c r="Q298" s="111"/>
      <c r="R298" s="111"/>
      <c r="S298" s="111"/>
      <c r="T298" s="111"/>
      <c r="U298" s="111"/>
      <c r="V298" s="111"/>
      <c r="W298" s="111"/>
      <c r="X298" s="111"/>
      <c r="Y298" s="111"/>
      <c r="Z298" s="111"/>
      <c r="AA298" s="111"/>
      <c r="AB298" s="111"/>
      <c r="AC298" s="111"/>
      <c r="AD298" s="111"/>
      <c r="AE298" s="111"/>
      <c r="AF298" s="111"/>
      <c r="AG298" s="111"/>
      <c r="AH298" s="111"/>
      <c r="AI298" s="111"/>
      <c r="AJ298" s="111"/>
      <c r="AK298" s="111"/>
      <c r="AL298" s="111"/>
      <c r="AM298" s="111"/>
      <c r="AN298" s="111"/>
      <c r="AO298" s="111"/>
      <c r="AP298" s="111"/>
      <c r="AQ298" s="111"/>
      <c r="AR298" s="111"/>
      <c r="AS298" s="111"/>
      <c r="AT298" s="111"/>
      <c r="AU298" s="111"/>
      <c r="AV298" s="111"/>
      <c r="AW298" s="111"/>
      <c r="AX298" s="111"/>
      <c r="AY298" s="111"/>
      <c r="AZ298" s="111"/>
      <c r="BA298" s="111"/>
      <c r="BB298" s="111"/>
      <c r="BC298" s="111"/>
      <c r="BD298" s="111"/>
      <c r="BE298" s="111"/>
      <c r="BF298" s="111"/>
      <c r="BG298" s="111"/>
      <c r="BH298" s="111"/>
      <c r="BI298" s="111"/>
      <c r="BJ298" s="111"/>
      <c r="BK298" s="111"/>
      <c r="BL298" s="111"/>
      <c r="BM298" s="111"/>
      <c r="BN298" s="111"/>
      <c r="BO298" s="111"/>
      <c r="BP298" s="111"/>
      <c r="BQ298" s="111"/>
      <c r="BR298" s="111"/>
      <c r="BS298" s="111"/>
      <c r="BT298" s="111"/>
      <c r="BU298" s="111"/>
      <c r="BV298" s="111"/>
      <c r="BW298" s="111"/>
      <c r="BX298" s="111"/>
      <c r="BY298" s="111"/>
      <c r="BZ298" s="111"/>
      <c r="CA298" s="111"/>
    </row>
    <row r="299" spans="1:79" ht="20.100000000000001" customHeight="1" x14ac:dyDescent="0.3">
      <c r="A299" s="109" t="s">
        <v>254</v>
      </c>
      <c r="B299" s="110" t="s">
        <v>699</v>
      </c>
      <c r="C299" s="110">
        <v>329</v>
      </c>
      <c r="D299" s="111"/>
      <c r="E299" s="111"/>
      <c r="F299" s="111"/>
      <c r="G299" s="111"/>
      <c r="H299" s="111"/>
      <c r="I299" s="111"/>
      <c r="J299" s="111"/>
      <c r="K299" s="111"/>
      <c r="L299" s="111"/>
      <c r="M299" s="111"/>
      <c r="N299" s="111"/>
      <c r="O299" s="111"/>
      <c r="P299" s="111"/>
      <c r="Q299" s="111"/>
      <c r="R299" s="111"/>
      <c r="S299" s="111"/>
      <c r="T299" s="111"/>
      <c r="U299" s="111"/>
      <c r="V299" s="111"/>
      <c r="W299" s="111"/>
      <c r="X299" s="111"/>
      <c r="Y299" s="111"/>
      <c r="Z299" s="111"/>
      <c r="AA299" s="111"/>
      <c r="AB299" s="111"/>
      <c r="AC299" s="111"/>
      <c r="AD299" s="111"/>
      <c r="AE299" s="111"/>
      <c r="AF299" s="111"/>
      <c r="AG299" s="111"/>
      <c r="AH299" s="111"/>
      <c r="AI299" s="111"/>
      <c r="AJ299" s="111"/>
      <c r="AK299" s="111"/>
      <c r="AL299" s="111"/>
      <c r="AM299" s="111"/>
      <c r="AN299" s="111"/>
      <c r="AO299" s="111"/>
      <c r="AP299" s="111"/>
      <c r="AQ299" s="111"/>
      <c r="AR299" s="111"/>
      <c r="AS299" s="111"/>
      <c r="AT299" s="111"/>
      <c r="AU299" s="111"/>
      <c r="AV299" s="111"/>
      <c r="AW299" s="111"/>
      <c r="AX299" s="111"/>
      <c r="AY299" s="111"/>
      <c r="AZ299" s="111"/>
      <c r="BA299" s="111"/>
      <c r="BB299" s="111"/>
      <c r="BC299" s="111"/>
      <c r="BD299" s="111"/>
      <c r="BE299" s="111"/>
      <c r="BF299" s="111"/>
      <c r="BG299" s="111"/>
      <c r="BH299" s="111"/>
      <c r="BI299" s="111"/>
      <c r="BJ299" s="111"/>
      <c r="BK299" s="111"/>
      <c r="BL299" s="111"/>
      <c r="BM299" s="111"/>
      <c r="BN299" s="111"/>
      <c r="BO299" s="111"/>
      <c r="BP299" s="111"/>
      <c r="BQ299" s="111"/>
      <c r="BR299" s="111"/>
      <c r="BS299" s="111"/>
      <c r="BT299" s="111"/>
      <c r="BU299" s="111"/>
      <c r="BV299" s="111"/>
      <c r="BW299" s="111"/>
      <c r="BX299" s="111"/>
      <c r="BY299" s="111"/>
      <c r="BZ299" s="111"/>
      <c r="CA299" s="111"/>
    </row>
    <row r="300" spans="1:79" ht="20.100000000000001" customHeight="1" x14ac:dyDescent="0.3">
      <c r="A300" s="109" t="s">
        <v>807</v>
      </c>
      <c r="B300" s="110" t="s">
        <v>808</v>
      </c>
      <c r="C300" s="110">
        <v>329.1</v>
      </c>
      <c r="D300" s="111"/>
      <c r="E300" s="111"/>
      <c r="F300" s="111"/>
      <c r="G300" s="111"/>
      <c r="H300" s="111"/>
      <c r="I300" s="111"/>
      <c r="J300" s="111"/>
      <c r="K300" s="111"/>
      <c r="L300" s="111"/>
      <c r="M300" s="111"/>
      <c r="N300" s="111"/>
      <c r="O300" s="111"/>
      <c r="P300" s="111"/>
      <c r="Q300" s="111"/>
      <c r="R300" s="111"/>
      <c r="S300" s="111"/>
      <c r="T300" s="111"/>
      <c r="U300" s="111"/>
      <c r="V300" s="111"/>
      <c r="W300" s="111"/>
      <c r="X300" s="111"/>
      <c r="Y300" s="111"/>
      <c r="Z300" s="111"/>
      <c r="AA300" s="111"/>
      <c r="AB300" s="111"/>
      <c r="AC300" s="111"/>
      <c r="AD300" s="111"/>
      <c r="AE300" s="111"/>
      <c r="AF300" s="111"/>
      <c r="AG300" s="111"/>
      <c r="AH300" s="111"/>
      <c r="AI300" s="111"/>
      <c r="AJ300" s="111"/>
      <c r="AK300" s="111"/>
      <c r="AL300" s="111"/>
      <c r="AM300" s="111"/>
      <c r="AN300" s="111"/>
      <c r="AO300" s="111"/>
      <c r="AP300" s="111"/>
      <c r="AQ300" s="111"/>
      <c r="AR300" s="111"/>
      <c r="AS300" s="111"/>
      <c r="AT300" s="111"/>
      <c r="AU300" s="111"/>
      <c r="AV300" s="111"/>
      <c r="AW300" s="111"/>
      <c r="AX300" s="111"/>
      <c r="AY300" s="111"/>
      <c r="AZ300" s="111"/>
      <c r="BA300" s="111"/>
      <c r="BB300" s="111"/>
      <c r="BC300" s="111"/>
      <c r="BD300" s="111"/>
      <c r="BE300" s="111"/>
      <c r="BF300" s="111"/>
      <c r="BG300" s="111"/>
      <c r="BH300" s="111"/>
      <c r="BI300" s="111"/>
      <c r="BJ300" s="111"/>
      <c r="BK300" s="111"/>
      <c r="BL300" s="111"/>
      <c r="BM300" s="111"/>
      <c r="BN300" s="111"/>
      <c r="BO300" s="111"/>
      <c r="BP300" s="111"/>
      <c r="BQ300" s="111"/>
      <c r="BR300" s="111"/>
      <c r="BS300" s="111"/>
      <c r="BT300" s="111"/>
      <c r="BU300" s="111"/>
      <c r="BV300" s="111"/>
      <c r="BW300" s="111"/>
      <c r="BX300" s="111"/>
      <c r="BY300" s="111"/>
      <c r="BZ300" s="111"/>
      <c r="CA300" s="111"/>
    </row>
    <row r="301" spans="1:79" ht="20.100000000000001" customHeight="1" x14ac:dyDescent="0.3">
      <c r="A301" s="109" t="s">
        <v>255</v>
      </c>
      <c r="B301" s="110" t="s">
        <v>364</v>
      </c>
      <c r="C301" s="110">
        <v>330</v>
      </c>
      <c r="D301" s="111"/>
      <c r="E301" s="111"/>
      <c r="F301" s="111"/>
      <c r="G301" s="111"/>
      <c r="H301" s="111"/>
      <c r="I301" s="111"/>
      <c r="J301" s="111"/>
      <c r="K301" s="111"/>
      <c r="L301" s="111"/>
      <c r="M301" s="111"/>
      <c r="N301" s="111"/>
      <c r="O301" s="111"/>
      <c r="P301" s="111"/>
      <c r="Q301" s="111"/>
      <c r="R301" s="111"/>
      <c r="S301" s="111"/>
      <c r="T301" s="111"/>
      <c r="U301" s="111"/>
      <c r="V301" s="111"/>
      <c r="W301" s="111"/>
      <c r="X301" s="111"/>
      <c r="Y301" s="111"/>
      <c r="Z301" s="111"/>
      <c r="AA301" s="111"/>
      <c r="AB301" s="111"/>
      <c r="AC301" s="111"/>
      <c r="AD301" s="111"/>
      <c r="AE301" s="111"/>
      <c r="AF301" s="111"/>
      <c r="AG301" s="111"/>
      <c r="AH301" s="111"/>
      <c r="AI301" s="111"/>
      <c r="AJ301" s="111"/>
      <c r="AK301" s="111"/>
      <c r="AL301" s="111"/>
      <c r="AM301" s="111"/>
      <c r="AN301" s="111"/>
      <c r="AO301" s="111"/>
      <c r="AP301" s="111"/>
      <c r="AQ301" s="111"/>
      <c r="AR301" s="111"/>
      <c r="AS301" s="111"/>
      <c r="AT301" s="111"/>
      <c r="AU301" s="111"/>
      <c r="AV301" s="111"/>
      <c r="AW301" s="111"/>
      <c r="AX301" s="111"/>
      <c r="AY301" s="111"/>
      <c r="AZ301" s="111"/>
      <c r="BA301" s="111"/>
      <c r="BB301" s="111"/>
      <c r="BC301" s="111"/>
      <c r="BD301" s="111"/>
      <c r="BE301" s="111"/>
      <c r="BF301" s="111"/>
      <c r="BG301" s="111"/>
      <c r="BH301" s="111"/>
      <c r="BI301" s="111"/>
      <c r="BJ301" s="111"/>
      <c r="BK301" s="111"/>
      <c r="BL301" s="111"/>
      <c r="BM301" s="111"/>
      <c r="BN301" s="111"/>
      <c r="BO301" s="111"/>
      <c r="BP301" s="111"/>
      <c r="BQ301" s="111"/>
      <c r="BR301" s="111"/>
      <c r="BS301" s="111"/>
      <c r="BT301" s="111"/>
      <c r="BU301" s="111"/>
      <c r="BV301" s="111"/>
      <c r="BW301" s="111"/>
      <c r="BX301" s="111"/>
      <c r="BY301" s="111"/>
      <c r="BZ301" s="111"/>
      <c r="CA301" s="111"/>
    </row>
    <row r="302" spans="1:79" ht="20.100000000000001" customHeight="1" x14ac:dyDescent="0.3">
      <c r="A302" s="109" t="s">
        <v>256</v>
      </c>
      <c r="B302" s="110" t="s">
        <v>351</v>
      </c>
      <c r="C302" s="110">
        <v>331</v>
      </c>
      <c r="D302" s="111"/>
      <c r="E302" s="111"/>
      <c r="F302" s="111"/>
      <c r="G302" s="111"/>
      <c r="H302" s="111"/>
      <c r="I302" s="111"/>
      <c r="J302" s="111"/>
      <c r="K302" s="111"/>
      <c r="L302" s="111"/>
      <c r="M302" s="111"/>
      <c r="N302" s="111"/>
      <c r="O302" s="111"/>
      <c r="P302" s="111"/>
      <c r="Q302" s="111"/>
      <c r="R302" s="111"/>
      <c r="S302" s="111"/>
      <c r="T302" s="111"/>
      <c r="U302" s="111"/>
      <c r="V302" s="111"/>
      <c r="W302" s="111"/>
      <c r="X302" s="111"/>
      <c r="Y302" s="111"/>
      <c r="Z302" s="111"/>
      <c r="AA302" s="111"/>
      <c r="AB302" s="111"/>
      <c r="AC302" s="111"/>
      <c r="AD302" s="111"/>
      <c r="AE302" s="111"/>
      <c r="AF302" s="111"/>
      <c r="AG302" s="111"/>
      <c r="AH302" s="111"/>
      <c r="AI302" s="111"/>
      <c r="AJ302" s="111"/>
      <c r="AK302" s="111"/>
      <c r="AL302" s="111"/>
      <c r="AM302" s="111"/>
      <c r="AN302" s="111"/>
      <c r="AO302" s="111"/>
      <c r="AP302" s="111"/>
      <c r="AQ302" s="111"/>
      <c r="AR302" s="111"/>
      <c r="AS302" s="111"/>
      <c r="AT302" s="111"/>
      <c r="AU302" s="111"/>
      <c r="AV302" s="111"/>
      <c r="AW302" s="111"/>
      <c r="AX302" s="111"/>
      <c r="AY302" s="111"/>
      <c r="AZ302" s="111"/>
      <c r="BA302" s="111"/>
      <c r="BB302" s="111"/>
      <c r="BC302" s="111"/>
      <c r="BD302" s="111"/>
      <c r="BE302" s="111"/>
      <c r="BF302" s="111"/>
      <c r="BG302" s="111"/>
      <c r="BH302" s="111"/>
      <c r="BI302" s="111"/>
      <c r="BJ302" s="111"/>
      <c r="BK302" s="111"/>
      <c r="BL302" s="111"/>
      <c r="BM302" s="111"/>
      <c r="BN302" s="111"/>
      <c r="BO302" s="111"/>
      <c r="BP302" s="111"/>
      <c r="BQ302" s="111"/>
      <c r="BR302" s="111"/>
      <c r="BS302" s="111"/>
      <c r="BT302" s="111"/>
      <c r="BU302" s="111"/>
      <c r="BV302" s="111"/>
      <c r="BW302" s="111"/>
      <c r="BX302" s="111"/>
      <c r="BY302" s="111"/>
      <c r="BZ302" s="111"/>
      <c r="CA302" s="111"/>
    </row>
    <row r="303" spans="1:79" ht="20.100000000000001" customHeight="1" x14ac:dyDescent="0.3">
      <c r="A303" s="109" t="s">
        <v>257</v>
      </c>
      <c r="B303" s="110" t="s">
        <v>423</v>
      </c>
      <c r="C303" s="110"/>
      <c r="D303" s="111"/>
      <c r="E303" s="111"/>
      <c r="F303" s="111"/>
      <c r="G303" s="111"/>
      <c r="H303" s="111"/>
      <c r="I303" s="111"/>
      <c r="J303" s="111"/>
      <c r="K303" s="111"/>
      <c r="L303" s="111"/>
      <c r="M303" s="111"/>
      <c r="N303" s="111"/>
      <c r="O303" s="111"/>
      <c r="P303" s="111"/>
      <c r="Q303" s="111"/>
      <c r="R303" s="111"/>
      <c r="S303" s="111"/>
      <c r="T303" s="111"/>
      <c r="U303" s="111"/>
      <c r="V303" s="111"/>
      <c r="W303" s="111"/>
      <c r="X303" s="111"/>
      <c r="Y303" s="111"/>
      <c r="Z303" s="111"/>
      <c r="AA303" s="111"/>
      <c r="AB303" s="111"/>
      <c r="AC303" s="111"/>
      <c r="AD303" s="111"/>
      <c r="AE303" s="111"/>
      <c r="AF303" s="111"/>
      <c r="AG303" s="111"/>
      <c r="AH303" s="111"/>
      <c r="AI303" s="111"/>
      <c r="AJ303" s="111"/>
      <c r="AK303" s="111"/>
      <c r="AL303" s="111"/>
      <c r="AM303" s="111"/>
      <c r="AN303" s="111"/>
      <c r="AO303" s="111"/>
      <c r="AP303" s="111"/>
      <c r="AQ303" s="111"/>
      <c r="AR303" s="111"/>
      <c r="AS303" s="111"/>
      <c r="AT303" s="111"/>
      <c r="AU303" s="111"/>
      <c r="AV303" s="111"/>
      <c r="AW303" s="111"/>
      <c r="AX303" s="111"/>
      <c r="AY303" s="111"/>
      <c r="AZ303" s="111"/>
      <c r="BA303" s="111"/>
      <c r="BB303" s="111"/>
      <c r="BC303" s="111"/>
      <c r="BD303" s="111"/>
      <c r="BE303" s="111"/>
      <c r="BF303" s="111"/>
      <c r="BG303" s="111"/>
      <c r="BH303" s="111"/>
      <c r="BI303" s="111"/>
      <c r="BJ303" s="111"/>
      <c r="BK303" s="111"/>
      <c r="BL303" s="111"/>
      <c r="BM303" s="111"/>
      <c r="BN303" s="111"/>
      <c r="BO303" s="111"/>
      <c r="BP303" s="111"/>
      <c r="BQ303" s="111"/>
      <c r="BR303" s="111"/>
      <c r="BS303" s="111"/>
      <c r="BT303" s="111"/>
      <c r="BU303" s="111"/>
      <c r="BV303" s="111"/>
      <c r="BW303" s="111"/>
      <c r="BX303" s="111"/>
      <c r="BY303" s="111"/>
      <c r="BZ303" s="111"/>
      <c r="CA303" s="111"/>
    </row>
    <row r="304" spans="1:79" ht="20.100000000000001" customHeight="1" x14ac:dyDescent="0.3">
      <c r="A304" s="114" t="s">
        <v>258</v>
      </c>
      <c r="B304" s="107" t="s">
        <v>478</v>
      </c>
      <c r="C304" s="110"/>
      <c r="D304" s="108">
        <f>SUM(D305:D338)</f>
        <v>0</v>
      </c>
      <c r="E304" s="108">
        <f t="shared" ref="E304:BP304" si="33">SUM(E305:E338)</f>
        <v>0</v>
      </c>
      <c r="F304" s="108">
        <f t="shared" si="33"/>
        <v>0</v>
      </c>
      <c r="G304" s="108">
        <f t="shared" si="33"/>
        <v>0</v>
      </c>
      <c r="H304" s="108">
        <f t="shared" si="33"/>
        <v>0</v>
      </c>
      <c r="I304" s="108">
        <f t="shared" si="33"/>
        <v>1</v>
      </c>
      <c r="J304" s="108">
        <f t="shared" si="33"/>
        <v>0</v>
      </c>
      <c r="K304" s="108">
        <f t="shared" si="33"/>
        <v>0</v>
      </c>
      <c r="L304" s="108">
        <f t="shared" si="33"/>
        <v>1</v>
      </c>
      <c r="M304" s="108">
        <f t="shared" si="33"/>
        <v>0</v>
      </c>
      <c r="N304" s="108">
        <f t="shared" si="33"/>
        <v>0</v>
      </c>
      <c r="O304" s="108">
        <f t="shared" si="33"/>
        <v>0</v>
      </c>
      <c r="P304" s="108">
        <f t="shared" si="33"/>
        <v>0</v>
      </c>
      <c r="Q304" s="108">
        <f t="shared" si="33"/>
        <v>0</v>
      </c>
      <c r="R304" s="108">
        <f t="shared" si="33"/>
        <v>0</v>
      </c>
      <c r="S304" s="108">
        <f t="shared" si="33"/>
        <v>0</v>
      </c>
      <c r="T304" s="108">
        <f t="shared" si="33"/>
        <v>0</v>
      </c>
      <c r="U304" s="108">
        <f t="shared" si="33"/>
        <v>0</v>
      </c>
      <c r="V304" s="108">
        <f t="shared" si="33"/>
        <v>0</v>
      </c>
      <c r="W304" s="108">
        <f t="shared" si="33"/>
        <v>0</v>
      </c>
      <c r="X304" s="108">
        <f t="shared" si="33"/>
        <v>0</v>
      </c>
      <c r="Y304" s="108">
        <f t="shared" si="33"/>
        <v>1</v>
      </c>
      <c r="Z304" s="108">
        <f t="shared" si="33"/>
        <v>0</v>
      </c>
      <c r="AA304" s="108">
        <f t="shared" si="33"/>
        <v>0</v>
      </c>
      <c r="AB304" s="108">
        <f t="shared" si="33"/>
        <v>0</v>
      </c>
      <c r="AC304" s="108">
        <f t="shared" si="33"/>
        <v>0</v>
      </c>
      <c r="AD304" s="108">
        <f t="shared" si="33"/>
        <v>0</v>
      </c>
      <c r="AE304" s="108">
        <f t="shared" si="33"/>
        <v>0</v>
      </c>
      <c r="AF304" s="108">
        <f t="shared" si="33"/>
        <v>0</v>
      </c>
      <c r="AG304" s="108">
        <f t="shared" si="33"/>
        <v>0</v>
      </c>
      <c r="AH304" s="108">
        <f t="shared" si="33"/>
        <v>0</v>
      </c>
      <c r="AI304" s="108">
        <f t="shared" si="33"/>
        <v>0</v>
      </c>
      <c r="AJ304" s="108">
        <f t="shared" si="33"/>
        <v>0</v>
      </c>
      <c r="AK304" s="108">
        <f t="shared" si="33"/>
        <v>0</v>
      </c>
      <c r="AL304" s="108">
        <f t="shared" si="33"/>
        <v>0</v>
      </c>
      <c r="AM304" s="108">
        <f t="shared" si="33"/>
        <v>0</v>
      </c>
      <c r="AN304" s="108">
        <f t="shared" si="33"/>
        <v>0</v>
      </c>
      <c r="AO304" s="108">
        <f t="shared" si="33"/>
        <v>0</v>
      </c>
      <c r="AP304" s="108">
        <f t="shared" si="33"/>
        <v>1</v>
      </c>
      <c r="AQ304" s="108">
        <f t="shared" si="33"/>
        <v>0</v>
      </c>
      <c r="AR304" s="108">
        <f t="shared" si="33"/>
        <v>0</v>
      </c>
      <c r="AS304" s="108">
        <f t="shared" si="33"/>
        <v>0</v>
      </c>
      <c r="AT304" s="108">
        <f t="shared" si="33"/>
        <v>0</v>
      </c>
      <c r="AU304" s="108">
        <f t="shared" si="33"/>
        <v>0</v>
      </c>
      <c r="AV304" s="108">
        <f t="shared" si="33"/>
        <v>0</v>
      </c>
      <c r="AW304" s="108">
        <f t="shared" si="33"/>
        <v>1</v>
      </c>
      <c r="AX304" s="108">
        <f t="shared" si="33"/>
        <v>0</v>
      </c>
      <c r="AY304" s="108">
        <f t="shared" si="33"/>
        <v>1</v>
      </c>
      <c r="AZ304" s="108">
        <f t="shared" si="33"/>
        <v>0</v>
      </c>
      <c r="BA304" s="108">
        <f t="shared" si="33"/>
        <v>0</v>
      </c>
      <c r="BB304" s="108">
        <f t="shared" si="33"/>
        <v>0</v>
      </c>
      <c r="BC304" s="108">
        <f t="shared" si="33"/>
        <v>0</v>
      </c>
      <c r="BD304" s="108">
        <f t="shared" si="33"/>
        <v>0</v>
      </c>
      <c r="BE304" s="108">
        <f t="shared" si="33"/>
        <v>0</v>
      </c>
      <c r="BF304" s="108">
        <f t="shared" si="33"/>
        <v>0</v>
      </c>
      <c r="BG304" s="108">
        <f t="shared" si="33"/>
        <v>0</v>
      </c>
      <c r="BH304" s="108">
        <f t="shared" si="33"/>
        <v>0</v>
      </c>
      <c r="BI304" s="108">
        <f t="shared" si="33"/>
        <v>0</v>
      </c>
      <c r="BJ304" s="108">
        <f t="shared" si="33"/>
        <v>0</v>
      </c>
      <c r="BK304" s="108">
        <f t="shared" si="33"/>
        <v>0</v>
      </c>
      <c r="BL304" s="108">
        <f t="shared" si="33"/>
        <v>0</v>
      </c>
      <c r="BM304" s="108">
        <f t="shared" si="33"/>
        <v>0</v>
      </c>
      <c r="BN304" s="108">
        <f t="shared" si="33"/>
        <v>0</v>
      </c>
      <c r="BO304" s="108">
        <f t="shared" si="33"/>
        <v>0</v>
      </c>
      <c r="BP304" s="108">
        <f t="shared" si="33"/>
        <v>0</v>
      </c>
      <c r="BQ304" s="108">
        <f t="shared" ref="BQ304:CA304" si="34">SUM(BQ305:BQ338)</f>
        <v>0</v>
      </c>
      <c r="BR304" s="108">
        <f t="shared" si="34"/>
        <v>0</v>
      </c>
      <c r="BS304" s="108">
        <f t="shared" si="34"/>
        <v>0</v>
      </c>
      <c r="BT304" s="108">
        <f t="shared" si="34"/>
        <v>0</v>
      </c>
      <c r="BU304" s="108">
        <f t="shared" si="34"/>
        <v>1</v>
      </c>
      <c r="BV304" s="108">
        <f t="shared" si="34"/>
        <v>0</v>
      </c>
      <c r="BW304" s="108">
        <f t="shared" si="34"/>
        <v>0</v>
      </c>
      <c r="BX304" s="108">
        <f t="shared" si="34"/>
        <v>0</v>
      </c>
      <c r="BY304" s="108">
        <f t="shared" si="34"/>
        <v>1</v>
      </c>
      <c r="BZ304" s="108">
        <f t="shared" si="34"/>
        <v>0</v>
      </c>
      <c r="CA304" s="108">
        <f t="shared" si="34"/>
        <v>0</v>
      </c>
    </row>
    <row r="305" spans="1:79" ht="20.100000000000001" customHeight="1" x14ac:dyDescent="0.3">
      <c r="A305" s="109" t="s">
        <v>259</v>
      </c>
      <c r="B305" s="110" t="s">
        <v>617</v>
      </c>
      <c r="C305" s="110">
        <v>332</v>
      </c>
      <c r="D305" s="112"/>
      <c r="E305" s="112"/>
      <c r="F305" s="111"/>
      <c r="G305" s="111"/>
      <c r="H305" s="111"/>
      <c r="I305" s="111"/>
      <c r="J305" s="111"/>
      <c r="K305" s="111"/>
      <c r="L305" s="111"/>
      <c r="M305" s="111"/>
      <c r="N305" s="111"/>
      <c r="O305" s="111"/>
      <c r="P305" s="111"/>
      <c r="Q305" s="111"/>
      <c r="R305" s="111"/>
      <c r="S305" s="111"/>
      <c r="T305" s="111"/>
      <c r="U305" s="111"/>
      <c r="V305" s="111"/>
      <c r="W305" s="111"/>
      <c r="X305" s="112"/>
      <c r="Y305" s="112"/>
      <c r="Z305" s="112"/>
      <c r="AA305" s="112"/>
      <c r="AB305" s="112"/>
      <c r="AC305" s="112"/>
      <c r="AD305" s="112"/>
      <c r="AE305" s="112"/>
      <c r="AF305" s="112"/>
      <c r="AG305" s="112"/>
      <c r="AH305" s="112"/>
      <c r="AI305" s="112"/>
      <c r="AJ305" s="112"/>
      <c r="AK305" s="112"/>
      <c r="AL305" s="112"/>
      <c r="AM305" s="112"/>
      <c r="AN305" s="112"/>
      <c r="AO305" s="112"/>
      <c r="AP305" s="112"/>
      <c r="AQ305" s="112"/>
      <c r="AR305" s="112"/>
      <c r="AS305" s="112"/>
      <c r="AT305" s="112"/>
      <c r="AU305" s="112"/>
      <c r="AV305" s="112"/>
      <c r="AW305" s="112"/>
      <c r="AX305" s="112"/>
      <c r="AY305" s="112"/>
      <c r="AZ305" s="112"/>
      <c r="BA305" s="112"/>
      <c r="BB305" s="112"/>
      <c r="BC305" s="112"/>
      <c r="BD305" s="112"/>
      <c r="BE305" s="112"/>
      <c r="BF305" s="111"/>
      <c r="BG305" s="112"/>
      <c r="BH305" s="112"/>
      <c r="BI305" s="112"/>
      <c r="BJ305" s="112"/>
      <c r="BK305" s="112"/>
      <c r="BL305" s="112"/>
      <c r="BM305" s="112"/>
      <c r="BN305" s="112"/>
      <c r="BO305" s="112"/>
      <c r="BP305" s="112"/>
      <c r="BQ305" s="112"/>
      <c r="BR305" s="112"/>
      <c r="BS305" s="111"/>
      <c r="BT305" s="112"/>
      <c r="BU305" s="112"/>
      <c r="BV305" s="112"/>
      <c r="BW305" s="112"/>
      <c r="BX305" s="112"/>
      <c r="BY305" s="111"/>
      <c r="BZ305" s="111"/>
      <c r="CA305" s="111"/>
    </row>
    <row r="306" spans="1:79" ht="20.100000000000001" customHeight="1" x14ac:dyDescent="0.3">
      <c r="A306" s="109" t="s">
        <v>260</v>
      </c>
      <c r="B306" s="110" t="s">
        <v>618</v>
      </c>
      <c r="C306" s="110">
        <v>332.1</v>
      </c>
      <c r="D306" s="111"/>
      <c r="E306" s="111"/>
      <c r="F306" s="111"/>
      <c r="G306" s="111"/>
      <c r="H306" s="111"/>
      <c r="I306" s="111"/>
      <c r="J306" s="111"/>
      <c r="K306" s="111"/>
      <c r="L306" s="111"/>
      <c r="M306" s="111"/>
      <c r="N306" s="111"/>
      <c r="O306" s="111"/>
      <c r="P306" s="111"/>
      <c r="Q306" s="111"/>
      <c r="R306" s="111"/>
      <c r="S306" s="111"/>
      <c r="T306" s="111"/>
      <c r="U306" s="111"/>
      <c r="V306" s="111"/>
      <c r="W306" s="111"/>
      <c r="X306" s="111"/>
      <c r="Y306" s="111"/>
      <c r="Z306" s="111"/>
      <c r="AA306" s="111"/>
      <c r="AB306" s="111"/>
      <c r="AC306" s="111"/>
      <c r="AD306" s="111"/>
      <c r="AE306" s="111"/>
      <c r="AF306" s="111"/>
      <c r="AG306" s="111"/>
      <c r="AH306" s="111"/>
      <c r="AI306" s="111"/>
      <c r="AJ306" s="111"/>
      <c r="AK306" s="111"/>
      <c r="AL306" s="111"/>
      <c r="AM306" s="111"/>
      <c r="AN306" s="111"/>
      <c r="AO306" s="111"/>
      <c r="AP306" s="111"/>
      <c r="AQ306" s="111"/>
      <c r="AR306" s="111"/>
      <c r="AS306" s="111"/>
      <c r="AT306" s="111"/>
      <c r="AU306" s="111"/>
      <c r="AV306" s="111"/>
      <c r="AW306" s="111"/>
      <c r="AX306" s="111"/>
      <c r="AY306" s="111"/>
      <c r="AZ306" s="111"/>
      <c r="BA306" s="111"/>
      <c r="BB306" s="111"/>
      <c r="BC306" s="111"/>
      <c r="BD306" s="111"/>
      <c r="BE306" s="111"/>
      <c r="BF306" s="111"/>
      <c r="BG306" s="111"/>
      <c r="BH306" s="111"/>
      <c r="BI306" s="111"/>
      <c r="BJ306" s="111"/>
      <c r="BK306" s="111"/>
      <c r="BL306" s="111"/>
      <c r="BM306" s="111"/>
      <c r="BN306" s="111"/>
      <c r="BO306" s="111"/>
      <c r="BP306" s="111"/>
      <c r="BQ306" s="111"/>
      <c r="BR306" s="111"/>
      <c r="BS306" s="111"/>
      <c r="BT306" s="111"/>
      <c r="BU306" s="111"/>
      <c r="BV306" s="111"/>
      <c r="BW306" s="111"/>
      <c r="BX306" s="111"/>
      <c r="BY306" s="111"/>
      <c r="BZ306" s="111"/>
      <c r="CA306" s="111"/>
    </row>
    <row r="307" spans="1:79" ht="20.100000000000001" customHeight="1" x14ac:dyDescent="0.3">
      <c r="A307" s="109" t="s">
        <v>261</v>
      </c>
      <c r="B307" s="110" t="s">
        <v>619</v>
      </c>
      <c r="C307" s="113">
        <v>332.2</v>
      </c>
      <c r="D307" s="111"/>
      <c r="E307" s="111"/>
      <c r="F307" s="111"/>
      <c r="G307" s="111"/>
      <c r="H307" s="111"/>
      <c r="I307" s="111"/>
      <c r="J307" s="111"/>
      <c r="K307" s="111"/>
      <c r="L307" s="111"/>
      <c r="M307" s="111"/>
      <c r="N307" s="111"/>
      <c r="O307" s="111"/>
      <c r="P307" s="111"/>
      <c r="Q307" s="111"/>
      <c r="R307" s="111"/>
      <c r="S307" s="111"/>
      <c r="T307" s="111"/>
      <c r="U307" s="111"/>
      <c r="V307" s="111"/>
      <c r="W307" s="111"/>
      <c r="X307" s="111"/>
      <c r="Y307" s="111"/>
      <c r="Z307" s="111"/>
      <c r="AA307" s="111"/>
      <c r="AB307" s="111"/>
      <c r="AC307" s="111"/>
      <c r="AD307" s="111"/>
      <c r="AE307" s="111"/>
      <c r="AF307" s="111"/>
      <c r="AG307" s="111"/>
      <c r="AH307" s="111"/>
      <c r="AI307" s="111"/>
      <c r="AJ307" s="111"/>
      <c r="AK307" s="111"/>
      <c r="AL307" s="111"/>
      <c r="AM307" s="111"/>
      <c r="AN307" s="111"/>
      <c r="AO307" s="111"/>
      <c r="AP307" s="111"/>
      <c r="AQ307" s="111"/>
      <c r="AR307" s="111"/>
      <c r="AS307" s="111"/>
      <c r="AT307" s="111"/>
      <c r="AU307" s="111"/>
      <c r="AV307" s="111"/>
      <c r="AW307" s="111"/>
      <c r="AX307" s="111"/>
      <c r="AY307" s="111"/>
      <c r="AZ307" s="111"/>
      <c r="BA307" s="111"/>
      <c r="BB307" s="111"/>
      <c r="BC307" s="111"/>
      <c r="BD307" s="111"/>
      <c r="BE307" s="111"/>
      <c r="BF307" s="111"/>
      <c r="BG307" s="111"/>
      <c r="BH307" s="111"/>
      <c r="BI307" s="111"/>
      <c r="BJ307" s="111"/>
      <c r="BK307" s="111"/>
      <c r="BL307" s="111"/>
      <c r="BM307" s="111"/>
      <c r="BN307" s="111"/>
      <c r="BO307" s="111"/>
      <c r="BP307" s="111"/>
      <c r="BQ307" s="111"/>
      <c r="BR307" s="111"/>
      <c r="BS307" s="111"/>
      <c r="BT307" s="111"/>
      <c r="BU307" s="111"/>
      <c r="BV307" s="111"/>
      <c r="BW307" s="111"/>
      <c r="BX307" s="111"/>
      <c r="BY307" s="111"/>
      <c r="BZ307" s="111"/>
      <c r="CA307" s="111"/>
    </row>
    <row r="308" spans="1:79" ht="20.100000000000001" customHeight="1" x14ac:dyDescent="0.3">
      <c r="A308" s="109" t="s">
        <v>809</v>
      </c>
      <c r="B308" s="110" t="s">
        <v>810</v>
      </c>
      <c r="C308" s="113">
        <v>332.3</v>
      </c>
      <c r="D308" s="111"/>
      <c r="E308" s="111"/>
      <c r="F308" s="111"/>
      <c r="G308" s="111"/>
      <c r="H308" s="111"/>
      <c r="I308" s="111"/>
      <c r="J308" s="111"/>
      <c r="K308" s="111"/>
      <c r="L308" s="111"/>
      <c r="M308" s="111"/>
      <c r="N308" s="111"/>
      <c r="O308" s="111"/>
      <c r="P308" s="111"/>
      <c r="Q308" s="111"/>
      <c r="R308" s="111"/>
      <c r="S308" s="111"/>
      <c r="T308" s="111"/>
      <c r="U308" s="111"/>
      <c r="V308" s="111"/>
      <c r="W308" s="111"/>
      <c r="X308" s="111"/>
      <c r="Y308" s="111"/>
      <c r="Z308" s="111"/>
      <c r="AA308" s="111"/>
      <c r="AB308" s="111"/>
      <c r="AC308" s="111"/>
      <c r="AD308" s="111"/>
      <c r="AE308" s="111"/>
      <c r="AF308" s="111"/>
      <c r="AG308" s="111"/>
      <c r="AH308" s="111"/>
      <c r="AI308" s="111"/>
      <c r="AJ308" s="111"/>
      <c r="AK308" s="111"/>
      <c r="AL308" s="111"/>
      <c r="AM308" s="111"/>
      <c r="AN308" s="111"/>
      <c r="AO308" s="111"/>
      <c r="AP308" s="111"/>
      <c r="AQ308" s="111"/>
      <c r="AR308" s="111"/>
      <c r="AS308" s="111"/>
      <c r="AT308" s="111"/>
      <c r="AU308" s="111"/>
      <c r="AV308" s="111"/>
      <c r="AW308" s="111"/>
      <c r="AX308" s="111"/>
      <c r="AY308" s="111"/>
      <c r="AZ308" s="111"/>
      <c r="BA308" s="111"/>
      <c r="BB308" s="111"/>
      <c r="BC308" s="111"/>
      <c r="BD308" s="111"/>
      <c r="BE308" s="111"/>
      <c r="BF308" s="111"/>
      <c r="BG308" s="111"/>
      <c r="BH308" s="111"/>
      <c r="BI308" s="111"/>
      <c r="BJ308" s="111"/>
      <c r="BK308" s="111"/>
      <c r="BL308" s="111"/>
      <c r="BM308" s="111"/>
      <c r="BN308" s="111"/>
      <c r="BO308" s="111"/>
      <c r="BP308" s="111"/>
      <c r="BQ308" s="111"/>
      <c r="BR308" s="111"/>
      <c r="BS308" s="111"/>
      <c r="BT308" s="111"/>
      <c r="BU308" s="111"/>
      <c r="BV308" s="111"/>
      <c r="BW308" s="111"/>
      <c r="BX308" s="111"/>
      <c r="BY308" s="111"/>
      <c r="BZ308" s="111"/>
      <c r="CA308" s="111"/>
    </row>
    <row r="309" spans="1:79" ht="20.100000000000001" customHeight="1" x14ac:dyDescent="0.3">
      <c r="A309" s="109" t="s">
        <v>811</v>
      </c>
      <c r="B309" s="110" t="s">
        <v>812</v>
      </c>
      <c r="C309" s="113">
        <v>332.4</v>
      </c>
      <c r="D309" s="111"/>
      <c r="E309" s="111"/>
      <c r="F309" s="111"/>
      <c r="G309" s="111"/>
      <c r="H309" s="111"/>
      <c r="I309" s="111"/>
      <c r="J309" s="111"/>
      <c r="K309" s="111"/>
      <c r="L309" s="111"/>
      <c r="M309" s="111"/>
      <c r="N309" s="111"/>
      <c r="O309" s="111"/>
      <c r="P309" s="111"/>
      <c r="Q309" s="111"/>
      <c r="R309" s="111"/>
      <c r="S309" s="111"/>
      <c r="T309" s="111"/>
      <c r="U309" s="111"/>
      <c r="V309" s="111"/>
      <c r="W309" s="111"/>
      <c r="X309" s="111"/>
      <c r="Y309" s="111"/>
      <c r="Z309" s="111"/>
      <c r="AA309" s="111"/>
      <c r="AB309" s="111"/>
      <c r="AC309" s="111"/>
      <c r="AD309" s="111"/>
      <c r="AE309" s="111"/>
      <c r="AF309" s="111"/>
      <c r="AG309" s="111"/>
      <c r="AH309" s="111"/>
      <c r="AI309" s="111"/>
      <c r="AJ309" s="111"/>
      <c r="AK309" s="111"/>
      <c r="AL309" s="111"/>
      <c r="AM309" s="111"/>
      <c r="AN309" s="111"/>
      <c r="AO309" s="111"/>
      <c r="AP309" s="111"/>
      <c r="AQ309" s="111"/>
      <c r="AR309" s="111"/>
      <c r="AS309" s="111"/>
      <c r="AT309" s="111"/>
      <c r="AU309" s="111"/>
      <c r="AV309" s="111"/>
      <c r="AW309" s="111"/>
      <c r="AX309" s="111"/>
      <c r="AY309" s="111"/>
      <c r="AZ309" s="111"/>
      <c r="BA309" s="111"/>
      <c r="BB309" s="111"/>
      <c r="BC309" s="111"/>
      <c r="BD309" s="111"/>
      <c r="BE309" s="111"/>
      <c r="BF309" s="111"/>
      <c r="BG309" s="111"/>
      <c r="BH309" s="111"/>
      <c r="BI309" s="111"/>
      <c r="BJ309" s="111"/>
      <c r="BK309" s="111"/>
      <c r="BL309" s="111"/>
      <c r="BM309" s="111"/>
      <c r="BN309" s="111"/>
      <c r="BO309" s="111"/>
      <c r="BP309" s="111"/>
      <c r="BQ309" s="111"/>
      <c r="BR309" s="111"/>
      <c r="BS309" s="111"/>
      <c r="BT309" s="111"/>
      <c r="BU309" s="111"/>
      <c r="BV309" s="111"/>
      <c r="BW309" s="111"/>
      <c r="BX309" s="111"/>
      <c r="BY309" s="111"/>
      <c r="BZ309" s="111"/>
      <c r="CA309" s="111"/>
    </row>
    <row r="310" spans="1:79" ht="20.100000000000001" customHeight="1" x14ac:dyDescent="0.3">
      <c r="A310" s="109" t="s">
        <v>813</v>
      </c>
      <c r="B310" s="110" t="s">
        <v>814</v>
      </c>
      <c r="C310" s="113">
        <v>332.5</v>
      </c>
      <c r="D310" s="111"/>
      <c r="E310" s="111"/>
      <c r="F310" s="111"/>
      <c r="G310" s="111"/>
      <c r="H310" s="111"/>
      <c r="I310" s="111"/>
      <c r="J310" s="111"/>
      <c r="K310" s="111"/>
      <c r="L310" s="111"/>
      <c r="M310" s="111"/>
      <c r="N310" s="111"/>
      <c r="O310" s="111"/>
      <c r="P310" s="111"/>
      <c r="Q310" s="111"/>
      <c r="R310" s="111"/>
      <c r="S310" s="111"/>
      <c r="T310" s="111"/>
      <c r="U310" s="111"/>
      <c r="V310" s="111"/>
      <c r="W310" s="111"/>
      <c r="X310" s="111"/>
      <c r="Y310" s="111"/>
      <c r="Z310" s="111"/>
      <c r="AA310" s="111"/>
      <c r="AB310" s="111"/>
      <c r="AC310" s="111"/>
      <c r="AD310" s="111"/>
      <c r="AE310" s="111"/>
      <c r="AF310" s="111"/>
      <c r="AG310" s="111"/>
      <c r="AH310" s="111"/>
      <c r="AI310" s="111"/>
      <c r="AJ310" s="111"/>
      <c r="AK310" s="111"/>
      <c r="AL310" s="111"/>
      <c r="AM310" s="111"/>
      <c r="AN310" s="111"/>
      <c r="AO310" s="111"/>
      <c r="AP310" s="111"/>
      <c r="AQ310" s="111"/>
      <c r="AR310" s="111"/>
      <c r="AS310" s="111"/>
      <c r="AT310" s="111"/>
      <c r="AU310" s="111"/>
      <c r="AV310" s="111"/>
      <c r="AW310" s="111"/>
      <c r="AX310" s="111"/>
      <c r="AY310" s="111"/>
      <c r="AZ310" s="111"/>
      <c r="BA310" s="111"/>
      <c r="BB310" s="111"/>
      <c r="BC310" s="111"/>
      <c r="BD310" s="111"/>
      <c r="BE310" s="111"/>
      <c r="BF310" s="111"/>
      <c r="BG310" s="111"/>
      <c r="BH310" s="111"/>
      <c r="BI310" s="111"/>
      <c r="BJ310" s="111"/>
      <c r="BK310" s="111"/>
      <c r="BL310" s="111"/>
      <c r="BM310" s="111"/>
      <c r="BN310" s="111"/>
      <c r="BO310" s="111"/>
      <c r="BP310" s="111"/>
      <c r="BQ310" s="111"/>
      <c r="BR310" s="111"/>
      <c r="BS310" s="111"/>
      <c r="BT310" s="111"/>
      <c r="BU310" s="111"/>
      <c r="BV310" s="111"/>
      <c r="BW310" s="111"/>
      <c r="BX310" s="111"/>
      <c r="BY310" s="111"/>
      <c r="BZ310" s="111"/>
      <c r="CA310" s="111"/>
    </row>
    <row r="311" spans="1:79" ht="20.100000000000001" customHeight="1" x14ac:dyDescent="0.3">
      <c r="A311" s="109" t="s">
        <v>262</v>
      </c>
      <c r="B311" s="110" t="s">
        <v>479</v>
      </c>
      <c r="C311" s="113">
        <v>333</v>
      </c>
      <c r="D311" s="111"/>
      <c r="E311" s="111"/>
      <c r="F311" s="111"/>
      <c r="G311" s="111"/>
      <c r="H311" s="111"/>
      <c r="I311" s="111"/>
      <c r="J311" s="111"/>
      <c r="K311" s="111"/>
      <c r="L311" s="111"/>
      <c r="M311" s="111"/>
      <c r="N311" s="111"/>
      <c r="O311" s="111"/>
      <c r="P311" s="111"/>
      <c r="Q311" s="111"/>
      <c r="R311" s="111"/>
      <c r="S311" s="111"/>
      <c r="T311" s="111"/>
      <c r="U311" s="111"/>
      <c r="V311" s="111"/>
      <c r="W311" s="111"/>
      <c r="X311" s="111"/>
      <c r="Y311" s="111"/>
      <c r="Z311" s="111"/>
      <c r="AA311" s="111"/>
      <c r="AB311" s="111"/>
      <c r="AC311" s="111"/>
      <c r="AD311" s="111"/>
      <c r="AE311" s="111"/>
      <c r="AF311" s="111"/>
      <c r="AG311" s="111"/>
      <c r="AH311" s="111"/>
      <c r="AI311" s="111"/>
      <c r="AJ311" s="111"/>
      <c r="AK311" s="111"/>
      <c r="AL311" s="111"/>
      <c r="AM311" s="111"/>
      <c r="AN311" s="111"/>
      <c r="AO311" s="111"/>
      <c r="AP311" s="111"/>
      <c r="AQ311" s="111"/>
      <c r="AR311" s="111"/>
      <c r="AS311" s="111"/>
      <c r="AT311" s="111"/>
      <c r="AU311" s="111"/>
      <c r="AV311" s="111"/>
      <c r="AW311" s="111"/>
      <c r="AX311" s="111"/>
      <c r="AY311" s="111"/>
      <c r="AZ311" s="111"/>
      <c r="BA311" s="111"/>
      <c r="BB311" s="111"/>
      <c r="BC311" s="111"/>
      <c r="BD311" s="111"/>
      <c r="BE311" s="111"/>
      <c r="BF311" s="111"/>
      <c r="BG311" s="111"/>
      <c r="BH311" s="111"/>
      <c r="BI311" s="111"/>
      <c r="BJ311" s="111"/>
      <c r="BK311" s="111"/>
      <c r="BL311" s="111"/>
      <c r="BM311" s="111"/>
      <c r="BN311" s="111"/>
      <c r="BO311" s="111"/>
      <c r="BP311" s="111"/>
      <c r="BQ311" s="111"/>
      <c r="BR311" s="111"/>
      <c r="BS311" s="111"/>
      <c r="BT311" s="111"/>
      <c r="BU311" s="111"/>
      <c r="BV311" s="111"/>
      <c r="BW311" s="111"/>
      <c r="BX311" s="111"/>
      <c r="BY311" s="111"/>
      <c r="BZ311" s="111"/>
      <c r="CA311" s="111"/>
    </row>
    <row r="312" spans="1:79" ht="20.100000000000001" customHeight="1" x14ac:dyDescent="0.3">
      <c r="A312" s="109" t="s">
        <v>263</v>
      </c>
      <c r="B312" s="110" t="s">
        <v>480</v>
      </c>
      <c r="C312" s="113">
        <v>334</v>
      </c>
      <c r="D312" s="111"/>
      <c r="E312" s="111"/>
      <c r="F312" s="111"/>
      <c r="G312" s="111"/>
      <c r="H312" s="111"/>
      <c r="I312" s="111"/>
      <c r="J312" s="111"/>
      <c r="K312" s="111"/>
      <c r="L312" s="111"/>
      <c r="M312" s="111"/>
      <c r="N312" s="111"/>
      <c r="O312" s="111"/>
      <c r="P312" s="111"/>
      <c r="Q312" s="111"/>
      <c r="R312" s="111"/>
      <c r="S312" s="111"/>
      <c r="T312" s="111"/>
      <c r="U312" s="111"/>
      <c r="V312" s="111"/>
      <c r="W312" s="111"/>
      <c r="X312" s="111"/>
      <c r="Y312" s="111"/>
      <c r="Z312" s="111"/>
      <c r="AA312" s="111"/>
      <c r="AB312" s="111"/>
      <c r="AC312" s="111"/>
      <c r="AD312" s="111"/>
      <c r="AE312" s="111"/>
      <c r="AF312" s="111"/>
      <c r="AG312" s="111"/>
      <c r="AH312" s="111"/>
      <c r="AI312" s="111"/>
      <c r="AJ312" s="111"/>
      <c r="AK312" s="111"/>
      <c r="AL312" s="111"/>
      <c r="AM312" s="111"/>
      <c r="AN312" s="111"/>
      <c r="AO312" s="111"/>
      <c r="AP312" s="111"/>
      <c r="AQ312" s="111"/>
      <c r="AR312" s="111"/>
      <c r="AS312" s="111"/>
      <c r="AT312" s="111"/>
      <c r="AU312" s="111"/>
      <c r="AV312" s="111"/>
      <c r="AW312" s="111"/>
      <c r="AX312" s="111"/>
      <c r="AY312" s="111"/>
      <c r="AZ312" s="111"/>
      <c r="BA312" s="111"/>
      <c r="BB312" s="111"/>
      <c r="BC312" s="111"/>
      <c r="BD312" s="111"/>
      <c r="BE312" s="111"/>
      <c r="BF312" s="111"/>
      <c r="BG312" s="111"/>
      <c r="BH312" s="111"/>
      <c r="BI312" s="111"/>
      <c r="BJ312" s="111"/>
      <c r="BK312" s="111"/>
      <c r="BL312" s="111"/>
      <c r="BM312" s="111"/>
      <c r="BN312" s="111"/>
      <c r="BO312" s="111"/>
      <c r="BP312" s="111"/>
      <c r="BQ312" s="111"/>
      <c r="BR312" s="111"/>
      <c r="BS312" s="111"/>
      <c r="BT312" s="111"/>
      <c r="BU312" s="111"/>
      <c r="BV312" s="111"/>
      <c r="BW312" s="111"/>
      <c r="BX312" s="111"/>
      <c r="BY312" s="111"/>
      <c r="BZ312" s="111"/>
      <c r="CA312" s="111"/>
    </row>
    <row r="313" spans="1:79" ht="20.100000000000001" customHeight="1" x14ac:dyDescent="0.3">
      <c r="A313" s="109" t="s">
        <v>264</v>
      </c>
      <c r="B313" s="110" t="s">
        <v>520</v>
      </c>
      <c r="C313" s="113">
        <v>334.1</v>
      </c>
      <c r="D313" s="111"/>
      <c r="E313" s="111"/>
      <c r="F313" s="111"/>
      <c r="G313" s="111"/>
      <c r="H313" s="111"/>
      <c r="I313" s="111"/>
      <c r="J313" s="111"/>
      <c r="K313" s="111"/>
      <c r="L313" s="111"/>
      <c r="M313" s="111"/>
      <c r="N313" s="111"/>
      <c r="O313" s="111"/>
      <c r="P313" s="111"/>
      <c r="Q313" s="111"/>
      <c r="R313" s="111"/>
      <c r="S313" s="111"/>
      <c r="T313" s="111"/>
      <c r="U313" s="111"/>
      <c r="V313" s="111"/>
      <c r="W313" s="111"/>
      <c r="X313" s="111"/>
      <c r="Y313" s="111"/>
      <c r="Z313" s="111"/>
      <c r="AA313" s="111"/>
      <c r="AB313" s="111"/>
      <c r="AC313" s="111"/>
      <c r="AD313" s="111"/>
      <c r="AE313" s="111"/>
      <c r="AF313" s="111"/>
      <c r="AG313" s="111"/>
      <c r="AH313" s="111"/>
      <c r="AI313" s="111"/>
      <c r="AJ313" s="111"/>
      <c r="AK313" s="111"/>
      <c r="AL313" s="111"/>
      <c r="AM313" s="111"/>
      <c r="AN313" s="111"/>
      <c r="AO313" s="111"/>
      <c r="AP313" s="111"/>
      <c r="AQ313" s="111"/>
      <c r="AR313" s="111"/>
      <c r="AS313" s="111"/>
      <c r="AT313" s="111"/>
      <c r="AU313" s="111"/>
      <c r="AV313" s="111"/>
      <c r="AW313" s="111"/>
      <c r="AX313" s="111"/>
      <c r="AY313" s="111"/>
      <c r="AZ313" s="111"/>
      <c r="BA313" s="111"/>
      <c r="BB313" s="111"/>
      <c r="BC313" s="111"/>
      <c r="BD313" s="111"/>
      <c r="BE313" s="111"/>
      <c r="BF313" s="111"/>
      <c r="BG313" s="111"/>
      <c r="BH313" s="111"/>
      <c r="BI313" s="111"/>
      <c r="BJ313" s="111"/>
      <c r="BK313" s="111"/>
      <c r="BL313" s="111"/>
      <c r="BM313" s="111"/>
      <c r="BN313" s="111"/>
      <c r="BO313" s="111"/>
      <c r="BP313" s="111"/>
      <c r="BQ313" s="111"/>
      <c r="BR313" s="111"/>
      <c r="BS313" s="111"/>
      <c r="BT313" s="111"/>
      <c r="BU313" s="111"/>
      <c r="BV313" s="111"/>
      <c r="BW313" s="111"/>
      <c r="BX313" s="111"/>
      <c r="BY313" s="111"/>
      <c r="BZ313" s="111"/>
      <c r="CA313" s="111"/>
    </row>
    <row r="314" spans="1:79" ht="20.100000000000001" customHeight="1" x14ac:dyDescent="0.3">
      <c r="A314" s="109" t="s">
        <v>265</v>
      </c>
      <c r="B314" s="110" t="s">
        <v>481</v>
      </c>
      <c r="C314" s="110">
        <v>335</v>
      </c>
      <c r="D314" s="111"/>
      <c r="E314" s="111"/>
      <c r="F314" s="111"/>
      <c r="G314" s="111"/>
      <c r="H314" s="111"/>
      <c r="I314" s="111"/>
      <c r="J314" s="111"/>
      <c r="K314" s="111"/>
      <c r="L314" s="111"/>
      <c r="M314" s="111"/>
      <c r="N314" s="111"/>
      <c r="O314" s="111"/>
      <c r="P314" s="111"/>
      <c r="Q314" s="111"/>
      <c r="R314" s="111"/>
      <c r="S314" s="111"/>
      <c r="T314" s="111"/>
      <c r="U314" s="111"/>
      <c r="V314" s="111"/>
      <c r="W314" s="111"/>
      <c r="X314" s="111"/>
      <c r="Y314" s="111"/>
      <c r="Z314" s="111"/>
      <c r="AA314" s="111"/>
      <c r="AB314" s="111"/>
      <c r="AC314" s="111"/>
      <c r="AD314" s="111"/>
      <c r="AE314" s="111"/>
      <c r="AF314" s="111"/>
      <c r="AG314" s="111"/>
      <c r="AH314" s="111"/>
      <c r="AI314" s="111"/>
      <c r="AJ314" s="111"/>
      <c r="AK314" s="111"/>
      <c r="AL314" s="111"/>
      <c r="AM314" s="111"/>
      <c r="AN314" s="111"/>
      <c r="AO314" s="111"/>
      <c r="AP314" s="111"/>
      <c r="AQ314" s="111"/>
      <c r="AR314" s="111"/>
      <c r="AS314" s="111"/>
      <c r="AT314" s="111"/>
      <c r="AU314" s="111"/>
      <c r="AV314" s="111"/>
      <c r="AW314" s="111"/>
      <c r="AX314" s="111"/>
      <c r="AY314" s="111"/>
      <c r="AZ314" s="111"/>
      <c r="BA314" s="111"/>
      <c r="BB314" s="111"/>
      <c r="BC314" s="111"/>
      <c r="BD314" s="111"/>
      <c r="BE314" s="111"/>
      <c r="BF314" s="111"/>
      <c r="BG314" s="111"/>
      <c r="BH314" s="111"/>
      <c r="BI314" s="111"/>
      <c r="BJ314" s="111"/>
      <c r="BK314" s="111"/>
      <c r="BL314" s="111"/>
      <c r="BM314" s="111"/>
      <c r="BN314" s="111"/>
      <c r="BO314" s="111"/>
      <c r="BP314" s="111"/>
      <c r="BQ314" s="111"/>
      <c r="BR314" s="111"/>
      <c r="BS314" s="111"/>
      <c r="BT314" s="111"/>
      <c r="BU314" s="111"/>
      <c r="BV314" s="111"/>
      <c r="BW314" s="111"/>
      <c r="BX314" s="111"/>
      <c r="BY314" s="111"/>
      <c r="BZ314" s="111"/>
      <c r="CA314" s="111"/>
    </row>
    <row r="315" spans="1:79" ht="20.100000000000001" customHeight="1" x14ac:dyDescent="0.3">
      <c r="A315" s="109" t="s">
        <v>266</v>
      </c>
      <c r="B315" s="110" t="s">
        <v>620</v>
      </c>
      <c r="C315" s="110">
        <v>336</v>
      </c>
      <c r="D315" s="111"/>
      <c r="E315" s="111"/>
      <c r="F315" s="111"/>
      <c r="G315" s="111"/>
      <c r="H315" s="111"/>
      <c r="I315" s="111"/>
      <c r="J315" s="111"/>
      <c r="K315" s="111"/>
      <c r="L315" s="111"/>
      <c r="M315" s="111"/>
      <c r="N315" s="111"/>
      <c r="O315" s="111"/>
      <c r="P315" s="111"/>
      <c r="Q315" s="111"/>
      <c r="R315" s="111"/>
      <c r="S315" s="111"/>
      <c r="T315" s="111"/>
      <c r="U315" s="111"/>
      <c r="V315" s="111"/>
      <c r="W315" s="111"/>
      <c r="X315" s="111"/>
      <c r="Y315" s="111"/>
      <c r="Z315" s="111"/>
      <c r="AA315" s="111"/>
      <c r="AB315" s="111"/>
      <c r="AC315" s="111"/>
      <c r="AD315" s="111"/>
      <c r="AE315" s="111"/>
      <c r="AF315" s="111"/>
      <c r="AG315" s="111"/>
      <c r="AH315" s="111"/>
      <c r="AI315" s="111"/>
      <c r="AJ315" s="111"/>
      <c r="AK315" s="111"/>
      <c r="AL315" s="111"/>
      <c r="AM315" s="111"/>
      <c r="AN315" s="111"/>
      <c r="AO315" s="111"/>
      <c r="AP315" s="111"/>
      <c r="AQ315" s="111"/>
      <c r="AR315" s="111"/>
      <c r="AS315" s="111"/>
      <c r="AT315" s="111"/>
      <c r="AU315" s="111"/>
      <c r="AV315" s="111"/>
      <c r="AW315" s="111"/>
      <c r="AX315" s="111"/>
      <c r="AY315" s="111"/>
      <c r="AZ315" s="111"/>
      <c r="BA315" s="111"/>
      <c r="BB315" s="111"/>
      <c r="BC315" s="111"/>
      <c r="BD315" s="111"/>
      <c r="BE315" s="111"/>
      <c r="BF315" s="111"/>
      <c r="BG315" s="111"/>
      <c r="BH315" s="111"/>
      <c r="BI315" s="111"/>
      <c r="BJ315" s="111"/>
      <c r="BK315" s="111"/>
      <c r="BL315" s="111"/>
      <c r="BM315" s="111"/>
      <c r="BN315" s="111"/>
      <c r="BO315" s="111"/>
      <c r="BP315" s="111"/>
      <c r="BQ315" s="111"/>
      <c r="BR315" s="111"/>
      <c r="BS315" s="111"/>
      <c r="BT315" s="111"/>
      <c r="BU315" s="111"/>
      <c r="BV315" s="111"/>
      <c r="BW315" s="111"/>
      <c r="BX315" s="111"/>
      <c r="BY315" s="111"/>
      <c r="BZ315" s="111"/>
      <c r="CA315" s="111"/>
    </row>
    <row r="316" spans="1:79" ht="20.100000000000001" customHeight="1" x14ac:dyDescent="0.3">
      <c r="A316" s="109" t="s">
        <v>267</v>
      </c>
      <c r="B316" s="110" t="s">
        <v>621</v>
      </c>
      <c r="C316" s="110">
        <v>337</v>
      </c>
      <c r="D316" s="117"/>
      <c r="E316" s="117"/>
      <c r="F316" s="111"/>
      <c r="G316" s="111"/>
      <c r="H316" s="111"/>
      <c r="I316" s="111"/>
      <c r="J316" s="111"/>
      <c r="K316" s="111"/>
      <c r="L316" s="111"/>
      <c r="M316" s="111"/>
      <c r="N316" s="111"/>
      <c r="O316" s="111"/>
      <c r="P316" s="111"/>
      <c r="Q316" s="111"/>
      <c r="R316" s="111"/>
      <c r="S316" s="111"/>
      <c r="T316" s="111"/>
      <c r="U316" s="111"/>
      <c r="V316" s="111"/>
      <c r="W316" s="111"/>
      <c r="X316" s="117"/>
      <c r="Y316" s="117"/>
      <c r="Z316" s="117"/>
      <c r="AA316" s="117"/>
      <c r="AB316" s="117"/>
      <c r="AC316" s="117"/>
      <c r="AD316" s="117"/>
      <c r="AE316" s="117"/>
      <c r="AF316" s="117"/>
      <c r="AG316" s="117"/>
      <c r="AH316" s="117"/>
      <c r="AI316" s="117"/>
      <c r="AJ316" s="117"/>
      <c r="AK316" s="117"/>
      <c r="AL316" s="117"/>
      <c r="AM316" s="117"/>
      <c r="AN316" s="117"/>
      <c r="AO316" s="117"/>
      <c r="AP316" s="117"/>
      <c r="AQ316" s="117"/>
      <c r="AR316" s="117"/>
      <c r="AS316" s="117"/>
      <c r="AT316" s="117"/>
      <c r="AU316" s="117"/>
      <c r="AV316" s="117"/>
      <c r="AW316" s="117"/>
      <c r="AX316" s="117"/>
      <c r="AY316" s="117"/>
      <c r="AZ316" s="117"/>
      <c r="BA316" s="117"/>
      <c r="BB316" s="117"/>
      <c r="BC316" s="117"/>
      <c r="BD316" s="117"/>
      <c r="BE316" s="117"/>
      <c r="BF316" s="111"/>
      <c r="BG316" s="117"/>
      <c r="BH316" s="117"/>
      <c r="BI316" s="117"/>
      <c r="BJ316" s="117"/>
      <c r="BK316" s="117"/>
      <c r="BL316" s="117"/>
      <c r="BM316" s="117"/>
      <c r="BN316" s="117"/>
      <c r="BO316" s="117"/>
      <c r="BP316" s="117"/>
      <c r="BQ316" s="117"/>
      <c r="BR316" s="117"/>
      <c r="BS316" s="111"/>
      <c r="BT316" s="117"/>
      <c r="BU316" s="117"/>
      <c r="BV316" s="117"/>
      <c r="BW316" s="117"/>
      <c r="BX316" s="117"/>
      <c r="BY316" s="111"/>
      <c r="BZ316" s="117"/>
      <c r="CA316" s="117"/>
    </row>
    <row r="317" spans="1:79" ht="20.100000000000001" customHeight="1" x14ac:dyDescent="0.3">
      <c r="A317" s="109" t="s">
        <v>268</v>
      </c>
      <c r="B317" s="110" t="s">
        <v>622</v>
      </c>
      <c r="C317" s="110">
        <v>338</v>
      </c>
      <c r="D317" s="117"/>
      <c r="E317" s="117"/>
      <c r="F317" s="111"/>
      <c r="G317" s="111"/>
      <c r="H317" s="111"/>
      <c r="I317" s="111"/>
      <c r="J317" s="111"/>
      <c r="K317" s="111"/>
      <c r="L317" s="111"/>
      <c r="M317" s="111"/>
      <c r="N317" s="111"/>
      <c r="O317" s="111"/>
      <c r="P317" s="111"/>
      <c r="Q317" s="111"/>
      <c r="R317" s="111"/>
      <c r="S317" s="111"/>
      <c r="T317" s="111"/>
      <c r="U317" s="111"/>
      <c r="V317" s="111"/>
      <c r="W317" s="111"/>
      <c r="X317" s="117"/>
      <c r="Y317" s="117"/>
      <c r="Z317" s="117"/>
      <c r="AA317" s="117"/>
      <c r="AB317" s="117"/>
      <c r="AC317" s="117"/>
      <c r="AD317" s="117"/>
      <c r="AE317" s="117"/>
      <c r="AF317" s="117"/>
      <c r="AG317" s="117"/>
      <c r="AH317" s="117"/>
      <c r="AI317" s="117"/>
      <c r="AJ317" s="117"/>
      <c r="AK317" s="117"/>
      <c r="AL317" s="117"/>
      <c r="AM317" s="117"/>
      <c r="AN317" s="117"/>
      <c r="AO317" s="117"/>
      <c r="AP317" s="117"/>
      <c r="AQ317" s="117"/>
      <c r="AR317" s="117"/>
      <c r="AS317" s="117"/>
      <c r="AT317" s="117"/>
      <c r="AU317" s="117"/>
      <c r="AV317" s="117"/>
      <c r="AW317" s="117"/>
      <c r="AX317" s="117"/>
      <c r="AY317" s="117"/>
      <c r="AZ317" s="117"/>
      <c r="BA317" s="117"/>
      <c r="BB317" s="117"/>
      <c r="BC317" s="117"/>
      <c r="BD317" s="117"/>
      <c r="BE317" s="117"/>
      <c r="BF317" s="111"/>
      <c r="BG317" s="117"/>
      <c r="BH317" s="117"/>
      <c r="BI317" s="117"/>
      <c r="BJ317" s="117"/>
      <c r="BK317" s="117"/>
      <c r="BL317" s="117"/>
      <c r="BM317" s="117"/>
      <c r="BN317" s="117"/>
      <c r="BO317" s="117"/>
      <c r="BP317" s="117"/>
      <c r="BQ317" s="117"/>
      <c r="BR317" s="117"/>
      <c r="BS317" s="111"/>
      <c r="BT317" s="117"/>
      <c r="BU317" s="117"/>
      <c r="BV317" s="117"/>
      <c r="BW317" s="117"/>
      <c r="BX317" s="117"/>
      <c r="BY317" s="111"/>
      <c r="BZ317" s="117"/>
      <c r="CA317" s="117"/>
    </row>
    <row r="318" spans="1:79" ht="20.100000000000001" customHeight="1" x14ac:dyDescent="0.3">
      <c r="A318" s="109" t="s">
        <v>815</v>
      </c>
      <c r="B318" s="110" t="s">
        <v>816</v>
      </c>
      <c r="C318" s="110">
        <v>338.1</v>
      </c>
      <c r="D318" s="111"/>
      <c r="E318" s="111"/>
      <c r="F318" s="111"/>
      <c r="G318" s="111"/>
      <c r="H318" s="111"/>
      <c r="I318" s="111"/>
      <c r="J318" s="111"/>
      <c r="K318" s="111"/>
      <c r="L318" s="111"/>
      <c r="M318" s="111"/>
      <c r="N318" s="111"/>
      <c r="O318" s="111"/>
      <c r="P318" s="111"/>
      <c r="Q318" s="111"/>
      <c r="R318" s="111"/>
      <c r="S318" s="111"/>
      <c r="T318" s="111"/>
      <c r="U318" s="111"/>
      <c r="V318" s="111"/>
      <c r="W318" s="111"/>
      <c r="X318" s="111"/>
      <c r="Y318" s="111"/>
      <c r="Z318" s="111"/>
      <c r="AA318" s="111"/>
      <c r="AB318" s="111"/>
      <c r="AC318" s="111"/>
      <c r="AD318" s="111"/>
      <c r="AE318" s="111"/>
      <c r="AF318" s="111"/>
      <c r="AG318" s="111"/>
      <c r="AH318" s="111"/>
      <c r="AI318" s="111"/>
      <c r="AJ318" s="111"/>
      <c r="AK318" s="111"/>
      <c r="AL318" s="111"/>
      <c r="AM318" s="111"/>
      <c r="AN318" s="111"/>
      <c r="AO318" s="111"/>
      <c r="AP318" s="111"/>
      <c r="AQ318" s="111"/>
      <c r="AR318" s="111"/>
      <c r="AS318" s="111"/>
      <c r="AT318" s="111"/>
      <c r="AU318" s="111"/>
      <c r="AV318" s="111"/>
      <c r="AW318" s="111"/>
      <c r="AX318" s="111"/>
      <c r="AY318" s="111"/>
      <c r="AZ318" s="111"/>
      <c r="BA318" s="111"/>
      <c r="BB318" s="111"/>
      <c r="BC318" s="111"/>
      <c r="BD318" s="111"/>
      <c r="BE318" s="111"/>
      <c r="BF318" s="111"/>
      <c r="BG318" s="111"/>
      <c r="BH318" s="111"/>
      <c r="BI318" s="111"/>
      <c r="BJ318" s="111"/>
      <c r="BK318" s="111"/>
      <c r="BL318" s="111"/>
      <c r="BM318" s="111"/>
      <c r="BN318" s="111"/>
      <c r="BO318" s="111"/>
      <c r="BP318" s="111"/>
      <c r="BQ318" s="111"/>
      <c r="BR318" s="111"/>
      <c r="BS318" s="111"/>
      <c r="BT318" s="111"/>
      <c r="BU318" s="111"/>
      <c r="BV318" s="111"/>
      <c r="BW318" s="111"/>
      <c r="BX318" s="111"/>
      <c r="BY318" s="111"/>
      <c r="BZ318" s="111"/>
      <c r="CA318" s="111"/>
    </row>
    <row r="319" spans="1:79" ht="20.100000000000001" customHeight="1" x14ac:dyDescent="0.3">
      <c r="A319" s="109" t="s">
        <v>269</v>
      </c>
      <c r="B319" s="110" t="s">
        <v>623</v>
      </c>
      <c r="C319" s="110">
        <v>339</v>
      </c>
      <c r="D319" s="111"/>
      <c r="E319" s="111"/>
      <c r="F319" s="111"/>
      <c r="G319" s="111"/>
      <c r="H319" s="111"/>
      <c r="I319" s="111"/>
      <c r="J319" s="111"/>
      <c r="K319" s="111"/>
      <c r="L319" s="111"/>
      <c r="M319" s="111"/>
      <c r="N319" s="111"/>
      <c r="O319" s="111"/>
      <c r="P319" s="111"/>
      <c r="Q319" s="111"/>
      <c r="R319" s="111"/>
      <c r="S319" s="111"/>
      <c r="T319" s="111"/>
      <c r="U319" s="111"/>
      <c r="V319" s="111"/>
      <c r="W319" s="111"/>
      <c r="X319" s="111"/>
      <c r="Y319" s="111"/>
      <c r="Z319" s="111"/>
      <c r="AA319" s="111"/>
      <c r="AB319" s="111"/>
      <c r="AC319" s="111"/>
      <c r="AD319" s="111"/>
      <c r="AE319" s="111"/>
      <c r="AF319" s="111"/>
      <c r="AG319" s="111"/>
      <c r="AH319" s="111"/>
      <c r="AI319" s="111"/>
      <c r="AJ319" s="111"/>
      <c r="AK319" s="111"/>
      <c r="AL319" s="111"/>
      <c r="AM319" s="111"/>
      <c r="AN319" s="111"/>
      <c r="AO319" s="111"/>
      <c r="AP319" s="111"/>
      <c r="AQ319" s="111"/>
      <c r="AR319" s="111"/>
      <c r="AS319" s="111"/>
      <c r="AT319" s="111"/>
      <c r="AU319" s="111"/>
      <c r="AV319" s="111"/>
      <c r="AW319" s="111"/>
      <c r="AX319" s="111"/>
      <c r="AY319" s="111"/>
      <c r="AZ319" s="111"/>
      <c r="BA319" s="111"/>
      <c r="BB319" s="111"/>
      <c r="BC319" s="111"/>
      <c r="BD319" s="111"/>
      <c r="BE319" s="111"/>
      <c r="BF319" s="111"/>
      <c r="BG319" s="111"/>
      <c r="BH319" s="111"/>
      <c r="BI319" s="111"/>
      <c r="BJ319" s="111"/>
      <c r="BK319" s="111"/>
      <c r="BL319" s="111"/>
      <c r="BM319" s="111"/>
      <c r="BN319" s="111"/>
      <c r="BO319" s="111"/>
      <c r="BP319" s="111"/>
      <c r="BQ319" s="111"/>
      <c r="BR319" s="111"/>
      <c r="BS319" s="111"/>
      <c r="BT319" s="111"/>
      <c r="BU319" s="111"/>
      <c r="BV319" s="111"/>
      <c r="BW319" s="111"/>
      <c r="BX319" s="111"/>
      <c r="BY319" s="111"/>
      <c r="BZ319" s="111"/>
      <c r="CA319" s="111"/>
    </row>
    <row r="320" spans="1:79" ht="20.100000000000001" customHeight="1" x14ac:dyDescent="0.3">
      <c r="A320" s="109" t="s">
        <v>270</v>
      </c>
      <c r="B320" s="110" t="s">
        <v>624</v>
      </c>
      <c r="C320" s="110">
        <v>340</v>
      </c>
      <c r="D320" s="111"/>
      <c r="E320" s="111"/>
      <c r="F320" s="111"/>
      <c r="G320" s="111"/>
      <c r="H320" s="111"/>
      <c r="I320" s="111"/>
      <c r="J320" s="111"/>
      <c r="K320" s="111"/>
      <c r="L320" s="111"/>
      <c r="M320" s="111"/>
      <c r="N320" s="111"/>
      <c r="O320" s="111"/>
      <c r="P320" s="111"/>
      <c r="Q320" s="111"/>
      <c r="R320" s="111"/>
      <c r="S320" s="111"/>
      <c r="T320" s="111"/>
      <c r="U320" s="111"/>
      <c r="V320" s="111"/>
      <c r="W320" s="111"/>
      <c r="X320" s="111"/>
      <c r="Y320" s="111"/>
      <c r="Z320" s="111"/>
      <c r="AA320" s="111"/>
      <c r="AB320" s="111"/>
      <c r="AC320" s="111"/>
      <c r="AD320" s="111"/>
      <c r="AE320" s="111"/>
      <c r="AF320" s="111"/>
      <c r="AG320" s="111"/>
      <c r="AH320" s="111"/>
      <c r="AI320" s="111"/>
      <c r="AJ320" s="111"/>
      <c r="AK320" s="111"/>
      <c r="AL320" s="111"/>
      <c r="AM320" s="111"/>
      <c r="AN320" s="111"/>
      <c r="AO320" s="111"/>
      <c r="AP320" s="111"/>
      <c r="AQ320" s="111"/>
      <c r="AR320" s="111"/>
      <c r="AS320" s="111"/>
      <c r="AT320" s="111"/>
      <c r="AU320" s="111"/>
      <c r="AV320" s="111"/>
      <c r="AW320" s="111"/>
      <c r="AX320" s="111"/>
      <c r="AY320" s="111"/>
      <c r="AZ320" s="111"/>
      <c r="BA320" s="111"/>
      <c r="BB320" s="111"/>
      <c r="BC320" s="111"/>
      <c r="BD320" s="111"/>
      <c r="BE320" s="111"/>
      <c r="BF320" s="111"/>
      <c r="BG320" s="111"/>
      <c r="BH320" s="111"/>
      <c r="BI320" s="111"/>
      <c r="BJ320" s="111"/>
      <c r="BK320" s="111"/>
      <c r="BL320" s="111"/>
      <c r="BM320" s="111"/>
      <c r="BN320" s="111"/>
      <c r="BO320" s="111"/>
      <c r="BP320" s="111"/>
      <c r="BQ320" s="111"/>
      <c r="BR320" s="111"/>
      <c r="BS320" s="111"/>
      <c r="BT320" s="111"/>
      <c r="BU320" s="111"/>
      <c r="BV320" s="111"/>
      <c r="BW320" s="111"/>
      <c r="BX320" s="111"/>
      <c r="BY320" s="111"/>
      <c r="BZ320" s="111"/>
      <c r="CA320" s="111"/>
    </row>
    <row r="321" spans="1:79" ht="20.100000000000001" customHeight="1" x14ac:dyDescent="0.3">
      <c r="A321" s="109" t="s">
        <v>271</v>
      </c>
      <c r="B321" s="110" t="s">
        <v>817</v>
      </c>
      <c r="C321" s="110">
        <v>341</v>
      </c>
      <c r="D321" s="111"/>
      <c r="E321" s="111"/>
      <c r="F321" s="111"/>
      <c r="G321" s="111"/>
      <c r="H321" s="111"/>
      <c r="I321" s="111"/>
      <c r="J321" s="111"/>
      <c r="K321" s="111"/>
      <c r="L321" s="111"/>
      <c r="M321" s="111"/>
      <c r="N321" s="111"/>
      <c r="O321" s="111"/>
      <c r="P321" s="111"/>
      <c r="Q321" s="111"/>
      <c r="R321" s="111"/>
      <c r="S321" s="111"/>
      <c r="T321" s="111"/>
      <c r="U321" s="111"/>
      <c r="V321" s="111"/>
      <c r="W321" s="111"/>
      <c r="X321" s="111"/>
      <c r="Y321" s="111"/>
      <c r="Z321" s="111"/>
      <c r="AA321" s="111"/>
      <c r="AB321" s="111"/>
      <c r="AC321" s="111"/>
      <c r="AD321" s="111"/>
      <c r="AE321" s="111"/>
      <c r="AF321" s="111"/>
      <c r="AG321" s="111"/>
      <c r="AH321" s="111"/>
      <c r="AI321" s="111"/>
      <c r="AJ321" s="111"/>
      <c r="AK321" s="111"/>
      <c r="AL321" s="111"/>
      <c r="AM321" s="111"/>
      <c r="AN321" s="111"/>
      <c r="AO321" s="111"/>
      <c r="AP321" s="111"/>
      <c r="AQ321" s="111"/>
      <c r="AR321" s="111"/>
      <c r="AS321" s="111"/>
      <c r="AT321" s="111"/>
      <c r="AU321" s="111"/>
      <c r="AV321" s="111"/>
      <c r="AW321" s="111"/>
      <c r="AX321" s="111"/>
      <c r="AY321" s="111"/>
      <c r="AZ321" s="111"/>
      <c r="BA321" s="111"/>
      <c r="BB321" s="111"/>
      <c r="BC321" s="111"/>
      <c r="BD321" s="111"/>
      <c r="BE321" s="111"/>
      <c r="BF321" s="111"/>
      <c r="BG321" s="111"/>
      <c r="BH321" s="111"/>
      <c r="BI321" s="111"/>
      <c r="BJ321" s="111"/>
      <c r="BK321" s="111"/>
      <c r="BL321" s="111"/>
      <c r="BM321" s="111"/>
      <c r="BN321" s="111"/>
      <c r="BO321" s="111"/>
      <c r="BP321" s="111"/>
      <c r="BQ321" s="111"/>
      <c r="BR321" s="111"/>
      <c r="BS321" s="111"/>
      <c r="BT321" s="111"/>
      <c r="BU321" s="111"/>
      <c r="BV321" s="111"/>
      <c r="BW321" s="111"/>
      <c r="BX321" s="111"/>
      <c r="BY321" s="111"/>
      <c r="BZ321" s="111"/>
      <c r="CA321" s="111"/>
    </row>
    <row r="322" spans="1:79" ht="20.100000000000001" customHeight="1" x14ac:dyDescent="0.3">
      <c r="A322" s="109" t="s">
        <v>272</v>
      </c>
      <c r="B322" s="110" t="s">
        <v>625</v>
      </c>
      <c r="C322" s="110">
        <v>342</v>
      </c>
      <c r="D322" s="111"/>
      <c r="E322" s="111"/>
      <c r="F322" s="111"/>
      <c r="G322" s="111"/>
      <c r="H322" s="111"/>
      <c r="I322" s="111"/>
      <c r="J322" s="111"/>
      <c r="K322" s="111"/>
      <c r="L322" s="111"/>
      <c r="M322" s="111"/>
      <c r="N322" s="111"/>
      <c r="O322" s="111"/>
      <c r="P322" s="111"/>
      <c r="Q322" s="111"/>
      <c r="R322" s="111"/>
      <c r="S322" s="111"/>
      <c r="T322" s="111"/>
      <c r="U322" s="111"/>
      <c r="V322" s="111"/>
      <c r="W322" s="111"/>
      <c r="X322" s="111"/>
      <c r="Y322" s="111"/>
      <c r="Z322" s="111"/>
      <c r="AA322" s="111"/>
      <c r="AB322" s="111"/>
      <c r="AC322" s="111"/>
      <c r="AD322" s="111"/>
      <c r="AE322" s="111"/>
      <c r="AF322" s="111"/>
      <c r="AG322" s="111"/>
      <c r="AH322" s="111"/>
      <c r="AI322" s="111"/>
      <c r="AJ322" s="111"/>
      <c r="AK322" s="111"/>
      <c r="AL322" s="111"/>
      <c r="AM322" s="111"/>
      <c r="AN322" s="111"/>
      <c r="AO322" s="111"/>
      <c r="AP322" s="111"/>
      <c r="AQ322" s="111"/>
      <c r="AR322" s="111"/>
      <c r="AS322" s="111"/>
      <c r="AT322" s="111"/>
      <c r="AU322" s="111"/>
      <c r="AV322" s="111"/>
      <c r="AW322" s="111"/>
      <c r="AX322" s="111"/>
      <c r="AY322" s="111"/>
      <c r="AZ322" s="111"/>
      <c r="BA322" s="111"/>
      <c r="BB322" s="111"/>
      <c r="BC322" s="111"/>
      <c r="BD322" s="111"/>
      <c r="BE322" s="111"/>
      <c r="BF322" s="111"/>
      <c r="BG322" s="111"/>
      <c r="BH322" s="111"/>
      <c r="BI322" s="111"/>
      <c r="BJ322" s="111"/>
      <c r="BK322" s="111"/>
      <c r="BL322" s="111"/>
      <c r="BM322" s="111"/>
      <c r="BN322" s="111"/>
      <c r="BO322" s="111"/>
      <c r="BP322" s="111"/>
      <c r="BQ322" s="111"/>
      <c r="BR322" s="111"/>
      <c r="BS322" s="111"/>
      <c r="BT322" s="111"/>
      <c r="BU322" s="111"/>
      <c r="BV322" s="111"/>
      <c r="BW322" s="111"/>
      <c r="BX322" s="111"/>
      <c r="BY322" s="111"/>
      <c r="BZ322" s="111"/>
      <c r="CA322" s="111"/>
    </row>
    <row r="323" spans="1:79" ht="20.100000000000001" customHeight="1" x14ac:dyDescent="0.3">
      <c r="A323" s="109" t="s">
        <v>818</v>
      </c>
      <c r="B323" s="110" t="s">
        <v>819</v>
      </c>
      <c r="C323" s="110">
        <v>342.1</v>
      </c>
      <c r="D323" s="117"/>
      <c r="E323" s="117"/>
      <c r="F323" s="111"/>
      <c r="G323" s="111"/>
      <c r="H323" s="111"/>
      <c r="I323" s="111"/>
      <c r="J323" s="111"/>
      <c r="K323" s="111"/>
      <c r="L323" s="111"/>
      <c r="M323" s="111"/>
      <c r="N323" s="111"/>
      <c r="O323" s="111"/>
      <c r="P323" s="111"/>
      <c r="Q323" s="111"/>
      <c r="R323" s="111"/>
      <c r="S323" s="111"/>
      <c r="T323" s="111"/>
      <c r="U323" s="111"/>
      <c r="V323" s="111"/>
      <c r="W323" s="111"/>
      <c r="X323" s="117"/>
      <c r="Y323" s="117"/>
      <c r="Z323" s="117"/>
      <c r="AA323" s="117"/>
      <c r="AB323" s="117"/>
      <c r="AC323" s="117"/>
      <c r="AD323" s="117"/>
      <c r="AE323" s="117"/>
      <c r="AF323" s="117"/>
      <c r="AG323" s="117"/>
      <c r="AH323" s="117"/>
      <c r="AI323" s="117"/>
      <c r="AJ323" s="117"/>
      <c r="AK323" s="117"/>
      <c r="AL323" s="117"/>
      <c r="AM323" s="117"/>
      <c r="AN323" s="117"/>
      <c r="AO323" s="117"/>
      <c r="AP323" s="117"/>
      <c r="AQ323" s="117"/>
      <c r="AR323" s="117"/>
      <c r="AS323" s="117"/>
      <c r="AT323" s="117"/>
      <c r="AU323" s="117"/>
      <c r="AV323" s="117"/>
      <c r="AW323" s="117"/>
      <c r="AX323" s="117"/>
      <c r="AY323" s="117"/>
      <c r="AZ323" s="117"/>
      <c r="BA323" s="117"/>
      <c r="BB323" s="117"/>
      <c r="BC323" s="117"/>
      <c r="BD323" s="117"/>
      <c r="BE323" s="117"/>
      <c r="BF323" s="111"/>
      <c r="BG323" s="117"/>
      <c r="BH323" s="117"/>
      <c r="BI323" s="117"/>
      <c r="BJ323" s="117"/>
      <c r="BK323" s="117"/>
      <c r="BL323" s="117"/>
      <c r="BM323" s="117"/>
      <c r="BN323" s="117"/>
      <c r="BO323" s="117"/>
      <c r="BP323" s="117"/>
      <c r="BQ323" s="117"/>
      <c r="BR323" s="117"/>
      <c r="BS323" s="111"/>
      <c r="BT323" s="117"/>
      <c r="BU323" s="117"/>
      <c r="BV323" s="117"/>
      <c r="BW323" s="117"/>
      <c r="BX323" s="117"/>
      <c r="BY323" s="111"/>
      <c r="BZ323" s="111"/>
      <c r="CA323" s="111"/>
    </row>
    <row r="324" spans="1:79" ht="20.100000000000001" customHeight="1" x14ac:dyDescent="0.3">
      <c r="A324" s="109" t="s">
        <v>273</v>
      </c>
      <c r="B324" s="110" t="s">
        <v>626</v>
      </c>
      <c r="C324" s="110">
        <v>343</v>
      </c>
      <c r="D324" s="117"/>
      <c r="E324" s="117"/>
      <c r="F324" s="111"/>
      <c r="G324" s="111"/>
      <c r="H324" s="111"/>
      <c r="I324" s="111"/>
      <c r="J324" s="111"/>
      <c r="K324" s="111"/>
      <c r="L324" s="111"/>
      <c r="M324" s="111"/>
      <c r="N324" s="111"/>
      <c r="O324" s="111"/>
      <c r="P324" s="111"/>
      <c r="Q324" s="111"/>
      <c r="R324" s="111"/>
      <c r="S324" s="111"/>
      <c r="T324" s="111"/>
      <c r="U324" s="111"/>
      <c r="V324" s="111"/>
      <c r="W324" s="111"/>
      <c r="X324" s="117"/>
      <c r="Y324" s="117"/>
      <c r="Z324" s="117"/>
      <c r="AA324" s="117"/>
      <c r="AB324" s="117"/>
      <c r="AC324" s="117"/>
      <c r="AD324" s="117"/>
      <c r="AE324" s="117"/>
      <c r="AF324" s="117"/>
      <c r="AG324" s="117"/>
      <c r="AH324" s="117"/>
      <c r="AI324" s="117"/>
      <c r="AJ324" s="117"/>
      <c r="AK324" s="117"/>
      <c r="AL324" s="117"/>
      <c r="AM324" s="117"/>
      <c r="AN324" s="117"/>
      <c r="AO324" s="117"/>
      <c r="AP324" s="117"/>
      <c r="AQ324" s="117"/>
      <c r="AR324" s="117"/>
      <c r="AS324" s="117"/>
      <c r="AT324" s="117"/>
      <c r="AU324" s="117"/>
      <c r="AV324" s="117"/>
      <c r="AW324" s="117"/>
      <c r="AX324" s="117"/>
      <c r="AY324" s="117"/>
      <c r="AZ324" s="117"/>
      <c r="BA324" s="117"/>
      <c r="BB324" s="117"/>
      <c r="BC324" s="117"/>
      <c r="BD324" s="117"/>
      <c r="BE324" s="117"/>
      <c r="BF324" s="111"/>
      <c r="BG324" s="117"/>
      <c r="BH324" s="117"/>
      <c r="BI324" s="117"/>
      <c r="BJ324" s="117"/>
      <c r="BK324" s="117"/>
      <c r="BL324" s="117"/>
      <c r="BM324" s="117"/>
      <c r="BN324" s="117"/>
      <c r="BO324" s="117"/>
      <c r="BP324" s="117"/>
      <c r="BQ324" s="117"/>
      <c r="BR324" s="117"/>
      <c r="BS324" s="111"/>
      <c r="BT324" s="117"/>
      <c r="BU324" s="117"/>
      <c r="BV324" s="117"/>
      <c r="BW324" s="117"/>
      <c r="BX324" s="117"/>
      <c r="BY324" s="111"/>
      <c r="BZ324" s="111"/>
      <c r="CA324" s="111"/>
    </row>
    <row r="325" spans="1:79" ht="20.100000000000001" customHeight="1" x14ac:dyDescent="0.3">
      <c r="A325" s="109" t="s">
        <v>274</v>
      </c>
      <c r="B325" s="110" t="s">
        <v>627</v>
      </c>
      <c r="C325" s="110">
        <v>344</v>
      </c>
      <c r="D325" s="117"/>
      <c r="E325" s="117"/>
      <c r="F325" s="111"/>
      <c r="G325" s="111"/>
      <c r="H325" s="111"/>
      <c r="I325" s="111"/>
      <c r="J325" s="111"/>
      <c r="K325" s="111"/>
      <c r="L325" s="111"/>
      <c r="M325" s="111"/>
      <c r="N325" s="111"/>
      <c r="O325" s="111"/>
      <c r="P325" s="111"/>
      <c r="Q325" s="111"/>
      <c r="R325" s="111"/>
      <c r="S325" s="111"/>
      <c r="T325" s="111"/>
      <c r="U325" s="111"/>
      <c r="V325" s="111"/>
      <c r="W325" s="111"/>
      <c r="X325" s="117"/>
      <c r="Y325" s="117"/>
      <c r="Z325" s="117"/>
      <c r="AA325" s="117"/>
      <c r="AB325" s="117"/>
      <c r="AC325" s="117"/>
      <c r="AD325" s="117"/>
      <c r="AE325" s="117"/>
      <c r="AF325" s="117"/>
      <c r="AG325" s="117"/>
      <c r="AH325" s="117"/>
      <c r="AI325" s="117"/>
      <c r="AJ325" s="117"/>
      <c r="AK325" s="117"/>
      <c r="AL325" s="117"/>
      <c r="AM325" s="117"/>
      <c r="AN325" s="117"/>
      <c r="AO325" s="117"/>
      <c r="AP325" s="117"/>
      <c r="AQ325" s="117"/>
      <c r="AR325" s="117"/>
      <c r="AS325" s="117"/>
      <c r="AT325" s="117"/>
      <c r="AU325" s="117"/>
      <c r="AV325" s="117"/>
      <c r="AW325" s="117"/>
      <c r="AX325" s="117"/>
      <c r="AY325" s="117"/>
      <c r="AZ325" s="117"/>
      <c r="BA325" s="117"/>
      <c r="BB325" s="117"/>
      <c r="BC325" s="117"/>
      <c r="BD325" s="117"/>
      <c r="BE325" s="117"/>
      <c r="BF325" s="111"/>
      <c r="BG325" s="117"/>
      <c r="BH325" s="117"/>
      <c r="BI325" s="117"/>
      <c r="BJ325" s="117"/>
      <c r="BK325" s="117"/>
      <c r="BL325" s="117"/>
      <c r="BM325" s="117"/>
      <c r="BN325" s="117"/>
      <c r="BO325" s="117"/>
      <c r="BP325" s="117"/>
      <c r="BQ325" s="117"/>
      <c r="BR325" s="117"/>
      <c r="BS325" s="111"/>
      <c r="BT325" s="117"/>
      <c r="BU325" s="117"/>
      <c r="BV325" s="117"/>
      <c r="BW325" s="117"/>
      <c r="BX325" s="117"/>
      <c r="BY325" s="111"/>
      <c r="BZ325" s="111"/>
      <c r="CA325" s="111"/>
    </row>
    <row r="326" spans="1:79" ht="20.100000000000001" customHeight="1" x14ac:dyDescent="0.3">
      <c r="A326" s="109" t="s">
        <v>275</v>
      </c>
      <c r="B326" s="110" t="s">
        <v>700</v>
      </c>
      <c r="C326" s="110">
        <v>345</v>
      </c>
      <c r="D326" s="117"/>
      <c r="E326" s="117"/>
      <c r="F326" s="111"/>
      <c r="G326" s="111"/>
      <c r="H326" s="111"/>
      <c r="I326" s="111"/>
      <c r="J326" s="111"/>
      <c r="K326" s="111"/>
      <c r="L326" s="111"/>
      <c r="M326" s="111"/>
      <c r="N326" s="111"/>
      <c r="O326" s="111"/>
      <c r="P326" s="111"/>
      <c r="Q326" s="111"/>
      <c r="R326" s="111"/>
      <c r="S326" s="111"/>
      <c r="T326" s="111"/>
      <c r="U326" s="111"/>
      <c r="V326" s="111"/>
      <c r="W326" s="111"/>
      <c r="X326" s="117"/>
      <c r="Y326" s="117"/>
      <c r="Z326" s="117"/>
      <c r="AA326" s="117"/>
      <c r="AB326" s="117"/>
      <c r="AC326" s="117"/>
      <c r="AD326" s="117"/>
      <c r="AE326" s="117"/>
      <c r="AF326" s="117"/>
      <c r="AG326" s="117"/>
      <c r="AH326" s="117"/>
      <c r="AI326" s="117"/>
      <c r="AJ326" s="117"/>
      <c r="AK326" s="117"/>
      <c r="AL326" s="117"/>
      <c r="AM326" s="117"/>
      <c r="AN326" s="117"/>
      <c r="AO326" s="117"/>
      <c r="AP326" s="117"/>
      <c r="AQ326" s="117"/>
      <c r="AR326" s="117"/>
      <c r="AS326" s="117"/>
      <c r="AT326" s="117"/>
      <c r="AU326" s="117"/>
      <c r="AV326" s="117"/>
      <c r="AW326" s="117"/>
      <c r="AX326" s="117"/>
      <c r="AY326" s="117"/>
      <c r="AZ326" s="117"/>
      <c r="BA326" s="117"/>
      <c r="BB326" s="117"/>
      <c r="BC326" s="117"/>
      <c r="BD326" s="117"/>
      <c r="BE326" s="117"/>
      <c r="BF326" s="111"/>
      <c r="BG326" s="117"/>
      <c r="BH326" s="117"/>
      <c r="BI326" s="117"/>
      <c r="BJ326" s="117"/>
      <c r="BK326" s="117"/>
      <c r="BL326" s="117"/>
      <c r="BM326" s="117"/>
      <c r="BN326" s="117"/>
      <c r="BO326" s="117"/>
      <c r="BP326" s="117"/>
      <c r="BQ326" s="117"/>
      <c r="BR326" s="117"/>
      <c r="BS326" s="111"/>
      <c r="BT326" s="117"/>
      <c r="BU326" s="117"/>
      <c r="BV326" s="117"/>
      <c r="BW326" s="117"/>
      <c r="BX326" s="117"/>
      <c r="BY326" s="111"/>
      <c r="BZ326" s="111"/>
      <c r="CA326" s="111"/>
    </row>
    <row r="327" spans="1:79" ht="20.100000000000001" customHeight="1" x14ac:dyDescent="0.3">
      <c r="A327" s="109" t="s">
        <v>276</v>
      </c>
      <c r="B327" s="110" t="s">
        <v>628</v>
      </c>
      <c r="C327" s="110">
        <v>345.1</v>
      </c>
      <c r="D327" s="117"/>
      <c r="E327" s="117"/>
      <c r="F327" s="111"/>
      <c r="G327" s="111"/>
      <c r="H327" s="111"/>
      <c r="I327" s="111"/>
      <c r="J327" s="111"/>
      <c r="K327" s="111"/>
      <c r="L327" s="111"/>
      <c r="M327" s="111"/>
      <c r="N327" s="111"/>
      <c r="O327" s="111"/>
      <c r="P327" s="111"/>
      <c r="Q327" s="111"/>
      <c r="R327" s="111"/>
      <c r="S327" s="111"/>
      <c r="T327" s="111"/>
      <c r="U327" s="111"/>
      <c r="V327" s="111"/>
      <c r="W327" s="111"/>
      <c r="X327" s="117"/>
      <c r="Y327" s="117"/>
      <c r="Z327" s="117"/>
      <c r="AA327" s="117"/>
      <c r="AB327" s="117"/>
      <c r="AC327" s="117"/>
      <c r="AD327" s="117"/>
      <c r="AE327" s="117"/>
      <c r="AF327" s="117"/>
      <c r="AG327" s="117"/>
      <c r="AH327" s="117"/>
      <c r="AI327" s="117"/>
      <c r="AJ327" s="117"/>
      <c r="AK327" s="117"/>
      <c r="AL327" s="117"/>
      <c r="AM327" s="117"/>
      <c r="AN327" s="117"/>
      <c r="AO327" s="117"/>
      <c r="AP327" s="117"/>
      <c r="AQ327" s="117"/>
      <c r="AR327" s="117"/>
      <c r="AS327" s="117"/>
      <c r="AT327" s="117"/>
      <c r="AU327" s="117"/>
      <c r="AV327" s="117"/>
      <c r="AW327" s="117"/>
      <c r="AX327" s="117"/>
      <c r="AY327" s="117"/>
      <c r="AZ327" s="117"/>
      <c r="BA327" s="117"/>
      <c r="BB327" s="117"/>
      <c r="BC327" s="117"/>
      <c r="BD327" s="117"/>
      <c r="BE327" s="117"/>
      <c r="BF327" s="111"/>
      <c r="BG327" s="117"/>
      <c r="BH327" s="117"/>
      <c r="BI327" s="117"/>
      <c r="BJ327" s="117"/>
      <c r="BK327" s="117"/>
      <c r="BL327" s="117"/>
      <c r="BM327" s="117"/>
      <c r="BN327" s="117"/>
      <c r="BO327" s="117"/>
      <c r="BP327" s="117"/>
      <c r="BQ327" s="117"/>
      <c r="BR327" s="117"/>
      <c r="BS327" s="111"/>
      <c r="BT327" s="117"/>
      <c r="BU327" s="117"/>
      <c r="BV327" s="117"/>
      <c r="BW327" s="117"/>
      <c r="BX327" s="117"/>
      <c r="BY327" s="111"/>
      <c r="BZ327" s="111"/>
      <c r="CA327" s="111"/>
    </row>
    <row r="328" spans="1:79" ht="20.100000000000001" customHeight="1" x14ac:dyDescent="0.3">
      <c r="A328" s="109" t="s">
        <v>277</v>
      </c>
      <c r="B328" s="110" t="s">
        <v>482</v>
      </c>
      <c r="C328" s="110">
        <v>346</v>
      </c>
      <c r="D328" s="117"/>
      <c r="E328" s="117"/>
      <c r="F328" s="111"/>
      <c r="G328" s="111"/>
      <c r="H328" s="111"/>
      <c r="I328" s="111"/>
      <c r="J328" s="111"/>
      <c r="K328" s="111"/>
      <c r="L328" s="111"/>
      <c r="M328" s="111"/>
      <c r="N328" s="111"/>
      <c r="O328" s="111"/>
      <c r="P328" s="111"/>
      <c r="Q328" s="111"/>
      <c r="R328" s="111"/>
      <c r="S328" s="111"/>
      <c r="T328" s="111"/>
      <c r="U328" s="111"/>
      <c r="V328" s="111"/>
      <c r="W328" s="111"/>
      <c r="X328" s="117"/>
      <c r="Y328" s="117"/>
      <c r="Z328" s="117"/>
      <c r="AA328" s="117"/>
      <c r="AB328" s="117"/>
      <c r="AC328" s="117"/>
      <c r="AD328" s="117"/>
      <c r="AE328" s="117"/>
      <c r="AF328" s="117"/>
      <c r="AG328" s="117"/>
      <c r="AH328" s="117"/>
      <c r="AI328" s="117"/>
      <c r="AJ328" s="117"/>
      <c r="AK328" s="117"/>
      <c r="AL328" s="117"/>
      <c r="AM328" s="117"/>
      <c r="AN328" s="117"/>
      <c r="AO328" s="117"/>
      <c r="AP328" s="117"/>
      <c r="AQ328" s="117"/>
      <c r="AR328" s="117"/>
      <c r="AS328" s="117"/>
      <c r="AT328" s="117"/>
      <c r="AU328" s="117"/>
      <c r="AV328" s="117"/>
      <c r="AW328" s="117"/>
      <c r="AX328" s="117"/>
      <c r="AY328" s="117"/>
      <c r="AZ328" s="117"/>
      <c r="BA328" s="117"/>
      <c r="BB328" s="117"/>
      <c r="BC328" s="117"/>
      <c r="BD328" s="117"/>
      <c r="BE328" s="117"/>
      <c r="BF328" s="111"/>
      <c r="BG328" s="117"/>
      <c r="BH328" s="117"/>
      <c r="BI328" s="117"/>
      <c r="BJ328" s="117"/>
      <c r="BK328" s="117"/>
      <c r="BL328" s="117"/>
      <c r="BM328" s="117"/>
      <c r="BN328" s="117"/>
      <c r="BO328" s="117"/>
      <c r="BP328" s="117"/>
      <c r="BQ328" s="117"/>
      <c r="BR328" s="117"/>
      <c r="BS328" s="111"/>
      <c r="BT328" s="117"/>
      <c r="BU328" s="117"/>
      <c r="BV328" s="117"/>
      <c r="BW328" s="117"/>
      <c r="BX328" s="117"/>
      <c r="BY328" s="111"/>
      <c r="BZ328" s="111"/>
      <c r="CA328" s="111"/>
    </row>
    <row r="329" spans="1:79" ht="20.100000000000001" customHeight="1" x14ac:dyDescent="0.3">
      <c r="A329" s="109" t="s">
        <v>278</v>
      </c>
      <c r="B329" s="110" t="s">
        <v>629</v>
      </c>
      <c r="C329" s="110">
        <v>347</v>
      </c>
      <c r="D329" s="117"/>
      <c r="E329" s="117"/>
      <c r="F329" s="111"/>
      <c r="G329" s="111"/>
      <c r="H329" s="111"/>
      <c r="I329" s="111"/>
      <c r="J329" s="111"/>
      <c r="K329" s="111"/>
      <c r="L329" s="111"/>
      <c r="M329" s="111"/>
      <c r="N329" s="111"/>
      <c r="O329" s="111"/>
      <c r="P329" s="111"/>
      <c r="Q329" s="111"/>
      <c r="R329" s="111"/>
      <c r="S329" s="111"/>
      <c r="T329" s="111"/>
      <c r="U329" s="111"/>
      <c r="V329" s="111"/>
      <c r="W329" s="111"/>
      <c r="X329" s="117"/>
      <c r="Y329" s="117"/>
      <c r="Z329" s="117"/>
      <c r="AA329" s="117"/>
      <c r="AB329" s="117"/>
      <c r="AC329" s="117"/>
      <c r="AD329" s="117"/>
      <c r="AE329" s="117"/>
      <c r="AF329" s="117"/>
      <c r="AG329" s="117"/>
      <c r="AH329" s="117"/>
      <c r="AI329" s="117"/>
      <c r="AJ329" s="117"/>
      <c r="AK329" s="117"/>
      <c r="AL329" s="117"/>
      <c r="AM329" s="117"/>
      <c r="AN329" s="117"/>
      <c r="AO329" s="117"/>
      <c r="AP329" s="117"/>
      <c r="AQ329" s="117"/>
      <c r="AR329" s="117"/>
      <c r="AS329" s="117"/>
      <c r="AT329" s="117"/>
      <c r="AU329" s="117"/>
      <c r="AV329" s="117"/>
      <c r="AW329" s="117"/>
      <c r="AX329" s="117"/>
      <c r="AY329" s="117"/>
      <c r="AZ329" s="117"/>
      <c r="BA329" s="117"/>
      <c r="BB329" s="117"/>
      <c r="BC329" s="117"/>
      <c r="BD329" s="117"/>
      <c r="BE329" s="117"/>
      <c r="BF329" s="111"/>
      <c r="BG329" s="117"/>
      <c r="BH329" s="117"/>
      <c r="BI329" s="117"/>
      <c r="BJ329" s="117"/>
      <c r="BK329" s="117"/>
      <c r="BL329" s="117"/>
      <c r="BM329" s="117"/>
      <c r="BN329" s="117"/>
      <c r="BO329" s="117"/>
      <c r="BP329" s="117"/>
      <c r="BQ329" s="117"/>
      <c r="BR329" s="117"/>
      <c r="BS329" s="111"/>
      <c r="BT329" s="117"/>
      <c r="BU329" s="117"/>
      <c r="BV329" s="117"/>
      <c r="BW329" s="117"/>
      <c r="BX329" s="117"/>
      <c r="BY329" s="111"/>
      <c r="BZ329" s="111"/>
      <c r="CA329" s="111"/>
    </row>
    <row r="330" spans="1:79" ht="20.100000000000001" customHeight="1" x14ac:dyDescent="0.3">
      <c r="A330" s="109" t="s">
        <v>279</v>
      </c>
      <c r="B330" s="110" t="s">
        <v>701</v>
      </c>
      <c r="C330" s="110">
        <v>348</v>
      </c>
      <c r="D330" s="117"/>
      <c r="E330" s="117"/>
      <c r="F330" s="111"/>
      <c r="G330" s="111"/>
      <c r="H330" s="111"/>
      <c r="I330" s="111"/>
      <c r="J330" s="111"/>
      <c r="K330" s="111"/>
      <c r="L330" s="111"/>
      <c r="M330" s="111"/>
      <c r="N330" s="111"/>
      <c r="O330" s="111"/>
      <c r="P330" s="111"/>
      <c r="Q330" s="111"/>
      <c r="R330" s="111"/>
      <c r="S330" s="111"/>
      <c r="T330" s="111"/>
      <c r="U330" s="111"/>
      <c r="V330" s="111"/>
      <c r="W330" s="111"/>
      <c r="X330" s="117"/>
      <c r="Y330" s="117"/>
      <c r="Z330" s="117"/>
      <c r="AA330" s="117"/>
      <c r="AB330" s="117"/>
      <c r="AC330" s="117"/>
      <c r="AD330" s="117"/>
      <c r="AE330" s="117"/>
      <c r="AF330" s="117"/>
      <c r="AG330" s="117"/>
      <c r="AH330" s="117"/>
      <c r="AI330" s="117"/>
      <c r="AJ330" s="117"/>
      <c r="AK330" s="117"/>
      <c r="AL330" s="117"/>
      <c r="AM330" s="117"/>
      <c r="AN330" s="117"/>
      <c r="AO330" s="117"/>
      <c r="AP330" s="117"/>
      <c r="AQ330" s="117"/>
      <c r="AR330" s="117"/>
      <c r="AS330" s="117"/>
      <c r="AT330" s="117"/>
      <c r="AU330" s="117"/>
      <c r="AV330" s="117"/>
      <c r="AW330" s="117"/>
      <c r="AX330" s="117"/>
      <c r="AY330" s="117"/>
      <c r="AZ330" s="117"/>
      <c r="BA330" s="117"/>
      <c r="BB330" s="117"/>
      <c r="BC330" s="117"/>
      <c r="BD330" s="117"/>
      <c r="BE330" s="117"/>
      <c r="BF330" s="111"/>
      <c r="BG330" s="117"/>
      <c r="BH330" s="117"/>
      <c r="BI330" s="117"/>
      <c r="BJ330" s="117"/>
      <c r="BK330" s="117"/>
      <c r="BL330" s="117"/>
      <c r="BM330" s="117"/>
      <c r="BN330" s="117"/>
      <c r="BO330" s="117"/>
      <c r="BP330" s="117"/>
      <c r="BQ330" s="117"/>
      <c r="BR330" s="117"/>
      <c r="BS330" s="111"/>
      <c r="BT330" s="117"/>
      <c r="BU330" s="117"/>
      <c r="BV330" s="117"/>
      <c r="BW330" s="117"/>
      <c r="BX330" s="117"/>
      <c r="BY330" s="111"/>
      <c r="BZ330" s="111"/>
      <c r="CA330" s="111"/>
    </row>
    <row r="331" spans="1:79" ht="20.100000000000001" customHeight="1" x14ac:dyDescent="0.3">
      <c r="A331" s="109" t="s">
        <v>280</v>
      </c>
      <c r="B331" s="110" t="s">
        <v>483</v>
      </c>
      <c r="C331" s="110">
        <v>349</v>
      </c>
      <c r="D331" s="117"/>
      <c r="E331" s="117"/>
      <c r="F331" s="111"/>
      <c r="G331" s="111"/>
      <c r="H331" s="111"/>
      <c r="I331" s="111"/>
      <c r="J331" s="111"/>
      <c r="K331" s="111"/>
      <c r="L331" s="111"/>
      <c r="M331" s="111"/>
      <c r="N331" s="111"/>
      <c r="O331" s="111"/>
      <c r="P331" s="111"/>
      <c r="Q331" s="111"/>
      <c r="R331" s="111"/>
      <c r="S331" s="111"/>
      <c r="T331" s="111"/>
      <c r="U331" s="111"/>
      <c r="V331" s="111"/>
      <c r="W331" s="111"/>
      <c r="X331" s="117"/>
      <c r="Y331" s="117"/>
      <c r="Z331" s="117"/>
      <c r="AA331" s="117"/>
      <c r="AB331" s="117"/>
      <c r="AC331" s="117"/>
      <c r="AD331" s="117"/>
      <c r="AE331" s="117"/>
      <c r="AF331" s="117"/>
      <c r="AG331" s="117"/>
      <c r="AH331" s="117"/>
      <c r="AI331" s="117"/>
      <c r="AJ331" s="117"/>
      <c r="AK331" s="117"/>
      <c r="AL331" s="117"/>
      <c r="AM331" s="117"/>
      <c r="AN331" s="117"/>
      <c r="AO331" s="117"/>
      <c r="AP331" s="117"/>
      <c r="AQ331" s="117"/>
      <c r="AR331" s="117"/>
      <c r="AS331" s="117"/>
      <c r="AT331" s="117"/>
      <c r="AU331" s="117"/>
      <c r="AV331" s="117"/>
      <c r="AW331" s="117"/>
      <c r="AX331" s="117"/>
      <c r="AY331" s="117"/>
      <c r="AZ331" s="117"/>
      <c r="BA331" s="117"/>
      <c r="BB331" s="117"/>
      <c r="BC331" s="117"/>
      <c r="BD331" s="117"/>
      <c r="BE331" s="117"/>
      <c r="BF331" s="111"/>
      <c r="BG331" s="117"/>
      <c r="BH331" s="117"/>
      <c r="BI331" s="117"/>
      <c r="BJ331" s="117"/>
      <c r="BK331" s="117"/>
      <c r="BL331" s="117"/>
      <c r="BM331" s="117"/>
      <c r="BN331" s="117"/>
      <c r="BO331" s="117"/>
      <c r="BP331" s="117"/>
      <c r="BQ331" s="117"/>
      <c r="BR331" s="117"/>
      <c r="BS331" s="111"/>
      <c r="BT331" s="117"/>
      <c r="BU331" s="117"/>
      <c r="BV331" s="117"/>
      <c r="BW331" s="117"/>
      <c r="BX331" s="117"/>
      <c r="BY331" s="111"/>
      <c r="BZ331" s="111"/>
      <c r="CA331" s="111"/>
    </row>
    <row r="332" spans="1:79" ht="20.100000000000001" customHeight="1" x14ac:dyDescent="0.3">
      <c r="A332" s="109" t="s">
        <v>281</v>
      </c>
      <c r="B332" s="110" t="s">
        <v>630</v>
      </c>
      <c r="C332" s="110">
        <v>350</v>
      </c>
      <c r="D332" s="117"/>
      <c r="E332" s="117"/>
      <c r="F332" s="111"/>
      <c r="G332" s="111"/>
      <c r="H332" s="111"/>
      <c r="I332" s="111"/>
      <c r="J332" s="111"/>
      <c r="K332" s="111"/>
      <c r="L332" s="111"/>
      <c r="M332" s="111"/>
      <c r="N332" s="111"/>
      <c r="O332" s="111"/>
      <c r="P332" s="111"/>
      <c r="Q332" s="111"/>
      <c r="R332" s="111"/>
      <c r="S332" s="111"/>
      <c r="T332" s="111"/>
      <c r="U332" s="111"/>
      <c r="V332" s="111"/>
      <c r="W332" s="111"/>
      <c r="X332" s="117"/>
      <c r="Y332" s="117"/>
      <c r="Z332" s="117"/>
      <c r="AA332" s="117"/>
      <c r="AB332" s="117"/>
      <c r="AC332" s="117"/>
      <c r="AD332" s="117"/>
      <c r="AE332" s="117"/>
      <c r="AF332" s="117"/>
      <c r="AG332" s="117"/>
      <c r="AH332" s="117"/>
      <c r="AI332" s="117"/>
      <c r="AJ332" s="117"/>
      <c r="AK332" s="117"/>
      <c r="AL332" s="117"/>
      <c r="AM332" s="117"/>
      <c r="AN332" s="117"/>
      <c r="AO332" s="117"/>
      <c r="AP332" s="117"/>
      <c r="AQ332" s="117"/>
      <c r="AR332" s="117"/>
      <c r="AS332" s="117"/>
      <c r="AT332" s="117"/>
      <c r="AU332" s="117"/>
      <c r="AV332" s="117"/>
      <c r="AW332" s="117"/>
      <c r="AX332" s="117"/>
      <c r="AY332" s="117"/>
      <c r="AZ332" s="117"/>
      <c r="BA332" s="117"/>
      <c r="BB332" s="117"/>
      <c r="BC332" s="117"/>
      <c r="BD332" s="117"/>
      <c r="BE332" s="117"/>
      <c r="BF332" s="111"/>
      <c r="BG332" s="117"/>
      <c r="BH332" s="117"/>
      <c r="BI332" s="117"/>
      <c r="BJ332" s="117"/>
      <c r="BK332" s="117"/>
      <c r="BL332" s="117"/>
      <c r="BM332" s="117"/>
      <c r="BN332" s="117"/>
      <c r="BO332" s="117"/>
      <c r="BP332" s="117"/>
      <c r="BQ332" s="117"/>
      <c r="BR332" s="117"/>
      <c r="BS332" s="111"/>
      <c r="BT332" s="117"/>
      <c r="BU332" s="117"/>
      <c r="BV332" s="117"/>
      <c r="BW332" s="117"/>
      <c r="BX332" s="117"/>
      <c r="BY332" s="111"/>
      <c r="BZ332" s="111"/>
      <c r="CA332" s="111"/>
    </row>
    <row r="333" spans="1:79" ht="20.100000000000001" customHeight="1" x14ac:dyDescent="0.3">
      <c r="A333" s="109" t="s">
        <v>282</v>
      </c>
      <c r="B333" s="110" t="s">
        <v>702</v>
      </c>
      <c r="C333" s="110">
        <v>351</v>
      </c>
      <c r="D333" s="117"/>
      <c r="E333" s="117"/>
      <c r="F333" s="111"/>
      <c r="G333" s="111"/>
      <c r="H333" s="111"/>
      <c r="I333" s="111"/>
      <c r="J333" s="111"/>
      <c r="K333" s="111"/>
      <c r="L333" s="111"/>
      <c r="M333" s="111"/>
      <c r="N333" s="111"/>
      <c r="O333" s="111"/>
      <c r="P333" s="111"/>
      <c r="Q333" s="111"/>
      <c r="R333" s="111"/>
      <c r="S333" s="111"/>
      <c r="T333" s="111"/>
      <c r="U333" s="111"/>
      <c r="V333" s="111"/>
      <c r="W333" s="111"/>
      <c r="X333" s="117"/>
      <c r="Y333" s="117"/>
      <c r="Z333" s="117"/>
      <c r="AA333" s="117"/>
      <c r="AB333" s="117"/>
      <c r="AC333" s="117"/>
      <c r="AD333" s="117"/>
      <c r="AE333" s="117"/>
      <c r="AF333" s="117"/>
      <c r="AG333" s="117"/>
      <c r="AH333" s="117"/>
      <c r="AI333" s="117"/>
      <c r="AJ333" s="117"/>
      <c r="AK333" s="117"/>
      <c r="AL333" s="117"/>
      <c r="AM333" s="117"/>
      <c r="AN333" s="117"/>
      <c r="AO333" s="117"/>
      <c r="AP333" s="117"/>
      <c r="AQ333" s="117"/>
      <c r="AR333" s="117"/>
      <c r="AS333" s="117"/>
      <c r="AT333" s="117"/>
      <c r="AU333" s="117"/>
      <c r="AV333" s="117"/>
      <c r="AW333" s="117"/>
      <c r="AX333" s="117"/>
      <c r="AY333" s="117"/>
      <c r="AZ333" s="117"/>
      <c r="BA333" s="117"/>
      <c r="BB333" s="117"/>
      <c r="BC333" s="117"/>
      <c r="BD333" s="117"/>
      <c r="BE333" s="117"/>
      <c r="BF333" s="111"/>
      <c r="BG333" s="117"/>
      <c r="BH333" s="117"/>
      <c r="BI333" s="117"/>
      <c r="BJ333" s="117"/>
      <c r="BK333" s="117"/>
      <c r="BL333" s="117"/>
      <c r="BM333" s="117"/>
      <c r="BN333" s="117"/>
      <c r="BO333" s="117"/>
      <c r="BP333" s="117"/>
      <c r="BQ333" s="117"/>
      <c r="BR333" s="117"/>
      <c r="BS333" s="111"/>
      <c r="BT333" s="117"/>
      <c r="BU333" s="117"/>
      <c r="BV333" s="117"/>
      <c r="BW333" s="117"/>
      <c r="BX333" s="117"/>
      <c r="BY333" s="111"/>
      <c r="BZ333" s="111"/>
      <c r="CA333" s="111"/>
    </row>
    <row r="334" spans="1:79" ht="20.100000000000001" customHeight="1" x14ac:dyDescent="0.3">
      <c r="A334" s="109" t="s">
        <v>283</v>
      </c>
      <c r="B334" s="110" t="s">
        <v>365</v>
      </c>
      <c r="C334" s="110">
        <v>352</v>
      </c>
      <c r="D334" s="117"/>
      <c r="E334" s="117"/>
      <c r="F334" s="111"/>
      <c r="G334" s="111"/>
      <c r="H334" s="111"/>
      <c r="I334" s="111"/>
      <c r="J334" s="111"/>
      <c r="K334" s="111"/>
      <c r="L334" s="111"/>
      <c r="M334" s="111"/>
      <c r="N334" s="111"/>
      <c r="O334" s="111"/>
      <c r="P334" s="111"/>
      <c r="Q334" s="111"/>
      <c r="R334" s="111"/>
      <c r="S334" s="111"/>
      <c r="T334" s="111"/>
      <c r="U334" s="111"/>
      <c r="V334" s="111"/>
      <c r="W334" s="111"/>
      <c r="X334" s="117"/>
      <c r="Y334" s="117"/>
      <c r="Z334" s="117"/>
      <c r="AA334" s="117"/>
      <c r="AB334" s="117"/>
      <c r="AC334" s="117"/>
      <c r="AD334" s="117"/>
      <c r="AE334" s="117"/>
      <c r="AF334" s="117"/>
      <c r="AG334" s="117"/>
      <c r="AH334" s="117"/>
      <c r="AI334" s="117"/>
      <c r="AJ334" s="117"/>
      <c r="AK334" s="117"/>
      <c r="AL334" s="117"/>
      <c r="AM334" s="117"/>
      <c r="AN334" s="117"/>
      <c r="AO334" s="117"/>
      <c r="AP334" s="117"/>
      <c r="AQ334" s="117"/>
      <c r="AR334" s="117"/>
      <c r="AS334" s="117"/>
      <c r="AT334" s="117"/>
      <c r="AU334" s="117"/>
      <c r="AV334" s="117"/>
      <c r="AW334" s="117"/>
      <c r="AX334" s="117"/>
      <c r="AY334" s="117"/>
      <c r="AZ334" s="117"/>
      <c r="BA334" s="117"/>
      <c r="BB334" s="117"/>
      <c r="BC334" s="117"/>
      <c r="BD334" s="117"/>
      <c r="BE334" s="117"/>
      <c r="BF334" s="111"/>
      <c r="BG334" s="117"/>
      <c r="BH334" s="117"/>
      <c r="BI334" s="117"/>
      <c r="BJ334" s="117"/>
      <c r="BK334" s="117"/>
      <c r="BL334" s="117"/>
      <c r="BM334" s="117"/>
      <c r="BN334" s="117"/>
      <c r="BO334" s="117"/>
      <c r="BP334" s="117"/>
      <c r="BQ334" s="117"/>
      <c r="BR334" s="117"/>
      <c r="BS334" s="111"/>
      <c r="BT334" s="117"/>
      <c r="BU334" s="117"/>
      <c r="BV334" s="117"/>
      <c r="BW334" s="117"/>
      <c r="BX334" s="117"/>
      <c r="BY334" s="111"/>
      <c r="BZ334" s="111"/>
      <c r="CA334" s="111"/>
    </row>
    <row r="335" spans="1:79" ht="20.100000000000001" customHeight="1" x14ac:dyDescent="0.3">
      <c r="A335" s="109" t="s">
        <v>284</v>
      </c>
      <c r="B335" s="110" t="s">
        <v>820</v>
      </c>
      <c r="C335" s="110">
        <v>353</v>
      </c>
      <c r="D335" s="117"/>
      <c r="E335" s="117"/>
      <c r="F335" s="111"/>
      <c r="G335" s="111"/>
      <c r="H335" s="111"/>
      <c r="I335" s="111">
        <v>1</v>
      </c>
      <c r="J335" s="111"/>
      <c r="K335" s="111"/>
      <c r="L335" s="111">
        <v>1</v>
      </c>
      <c r="M335" s="111"/>
      <c r="N335" s="111"/>
      <c r="O335" s="111"/>
      <c r="P335" s="111"/>
      <c r="Q335" s="111"/>
      <c r="R335" s="111"/>
      <c r="S335" s="111"/>
      <c r="T335" s="111"/>
      <c r="U335" s="111"/>
      <c r="V335" s="111"/>
      <c r="W335" s="111"/>
      <c r="X335" s="117"/>
      <c r="Y335" s="117">
        <v>1</v>
      </c>
      <c r="Z335" s="117"/>
      <c r="AA335" s="117"/>
      <c r="AB335" s="117"/>
      <c r="AC335" s="117"/>
      <c r="AD335" s="117"/>
      <c r="AE335" s="117"/>
      <c r="AF335" s="117"/>
      <c r="AG335" s="117"/>
      <c r="AH335" s="117"/>
      <c r="AI335" s="117"/>
      <c r="AJ335" s="117"/>
      <c r="AK335" s="117"/>
      <c r="AL335" s="117"/>
      <c r="AM335" s="117"/>
      <c r="AN335" s="117"/>
      <c r="AO335" s="117"/>
      <c r="AP335" s="117">
        <v>1</v>
      </c>
      <c r="AQ335" s="117"/>
      <c r="AR335" s="117"/>
      <c r="AS335" s="117"/>
      <c r="AT335" s="117"/>
      <c r="AU335" s="117"/>
      <c r="AV335" s="117"/>
      <c r="AW335" s="117">
        <v>1</v>
      </c>
      <c r="AX335" s="117"/>
      <c r="AY335" s="117">
        <v>1</v>
      </c>
      <c r="AZ335" s="117"/>
      <c r="BA335" s="117"/>
      <c r="BB335" s="117"/>
      <c r="BC335" s="117"/>
      <c r="BD335" s="117"/>
      <c r="BE335" s="117"/>
      <c r="BF335" s="111"/>
      <c r="BG335" s="117"/>
      <c r="BH335" s="117"/>
      <c r="BI335" s="117"/>
      <c r="BJ335" s="117"/>
      <c r="BK335" s="117"/>
      <c r="BL335" s="117"/>
      <c r="BM335" s="117"/>
      <c r="BN335" s="117"/>
      <c r="BO335" s="117"/>
      <c r="BP335" s="117"/>
      <c r="BQ335" s="117"/>
      <c r="BR335" s="117"/>
      <c r="BS335" s="111"/>
      <c r="BT335" s="117"/>
      <c r="BU335" s="117">
        <v>1</v>
      </c>
      <c r="BV335" s="117"/>
      <c r="BW335" s="117"/>
      <c r="BX335" s="117"/>
      <c r="BY335" s="111">
        <v>1</v>
      </c>
      <c r="BZ335" s="111"/>
      <c r="CA335" s="111"/>
    </row>
    <row r="336" spans="1:79" ht="20.100000000000001" customHeight="1" x14ac:dyDescent="0.3">
      <c r="A336" s="109" t="s">
        <v>285</v>
      </c>
      <c r="B336" s="110" t="s">
        <v>518</v>
      </c>
      <c r="C336" s="110">
        <v>354</v>
      </c>
      <c r="D336" s="117"/>
      <c r="E336" s="117"/>
      <c r="F336" s="111"/>
      <c r="G336" s="111"/>
      <c r="H336" s="111"/>
      <c r="I336" s="111"/>
      <c r="J336" s="111"/>
      <c r="K336" s="111"/>
      <c r="L336" s="111"/>
      <c r="M336" s="111"/>
      <c r="N336" s="111"/>
      <c r="O336" s="111"/>
      <c r="P336" s="111"/>
      <c r="Q336" s="111"/>
      <c r="R336" s="111"/>
      <c r="S336" s="111"/>
      <c r="T336" s="111"/>
      <c r="U336" s="111"/>
      <c r="V336" s="111"/>
      <c r="W336" s="111"/>
      <c r="X336" s="117"/>
      <c r="Y336" s="117"/>
      <c r="Z336" s="117"/>
      <c r="AA336" s="117"/>
      <c r="AB336" s="117"/>
      <c r="AC336" s="117"/>
      <c r="AD336" s="117"/>
      <c r="AE336" s="117"/>
      <c r="AF336" s="117"/>
      <c r="AG336" s="117"/>
      <c r="AH336" s="117"/>
      <c r="AI336" s="117"/>
      <c r="AJ336" s="117"/>
      <c r="AK336" s="117"/>
      <c r="AL336" s="117"/>
      <c r="AM336" s="117"/>
      <c r="AN336" s="117"/>
      <c r="AO336" s="117"/>
      <c r="AP336" s="117"/>
      <c r="AQ336" s="117"/>
      <c r="AR336" s="117"/>
      <c r="AS336" s="117"/>
      <c r="AT336" s="117"/>
      <c r="AU336" s="117"/>
      <c r="AV336" s="117"/>
      <c r="AW336" s="117"/>
      <c r="AX336" s="117"/>
      <c r="AY336" s="117"/>
      <c r="AZ336" s="117"/>
      <c r="BA336" s="117"/>
      <c r="BB336" s="117"/>
      <c r="BC336" s="117"/>
      <c r="BD336" s="117"/>
      <c r="BE336" s="117"/>
      <c r="BF336" s="111"/>
      <c r="BG336" s="117"/>
      <c r="BH336" s="117"/>
      <c r="BI336" s="117"/>
      <c r="BJ336" s="117"/>
      <c r="BK336" s="117"/>
      <c r="BL336" s="117"/>
      <c r="BM336" s="117"/>
      <c r="BN336" s="117"/>
      <c r="BO336" s="117"/>
      <c r="BP336" s="117"/>
      <c r="BQ336" s="117"/>
      <c r="BR336" s="117"/>
      <c r="BS336" s="111"/>
      <c r="BT336" s="117"/>
      <c r="BU336" s="117"/>
      <c r="BV336" s="117"/>
      <c r="BW336" s="117"/>
      <c r="BX336" s="117"/>
      <c r="BY336" s="111"/>
      <c r="BZ336" s="111"/>
      <c r="CA336" s="111"/>
    </row>
    <row r="337" spans="1:79" ht="20.100000000000001" customHeight="1" x14ac:dyDescent="0.3">
      <c r="A337" s="109" t="s">
        <v>286</v>
      </c>
      <c r="B337" s="110" t="s">
        <v>821</v>
      </c>
      <c r="C337" s="110">
        <v>355</v>
      </c>
      <c r="D337" s="117"/>
      <c r="E337" s="117"/>
      <c r="F337" s="111"/>
      <c r="G337" s="111"/>
      <c r="H337" s="111"/>
      <c r="I337" s="111"/>
      <c r="J337" s="111"/>
      <c r="K337" s="111"/>
      <c r="L337" s="111"/>
      <c r="M337" s="111"/>
      <c r="N337" s="111"/>
      <c r="O337" s="111"/>
      <c r="P337" s="111"/>
      <c r="Q337" s="111"/>
      <c r="R337" s="111"/>
      <c r="S337" s="111"/>
      <c r="T337" s="111"/>
      <c r="U337" s="111"/>
      <c r="V337" s="111"/>
      <c r="W337" s="111"/>
      <c r="X337" s="117"/>
      <c r="Y337" s="117"/>
      <c r="Z337" s="117"/>
      <c r="AA337" s="117"/>
      <c r="AB337" s="117"/>
      <c r="AC337" s="117"/>
      <c r="AD337" s="117"/>
      <c r="AE337" s="117"/>
      <c r="AF337" s="117"/>
      <c r="AG337" s="117"/>
      <c r="AH337" s="117"/>
      <c r="AI337" s="117"/>
      <c r="AJ337" s="117"/>
      <c r="AK337" s="117"/>
      <c r="AL337" s="117"/>
      <c r="AM337" s="117"/>
      <c r="AN337" s="117"/>
      <c r="AO337" s="117"/>
      <c r="AP337" s="117"/>
      <c r="AQ337" s="117"/>
      <c r="AR337" s="117"/>
      <c r="AS337" s="117"/>
      <c r="AT337" s="117"/>
      <c r="AU337" s="117"/>
      <c r="AV337" s="117"/>
      <c r="AW337" s="117"/>
      <c r="AX337" s="117"/>
      <c r="AY337" s="117"/>
      <c r="AZ337" s="117"/>
      <c r="BA337" s="117"/>
      <c r="BB337" s="117"/>
      <c r="BC337" s="117"/>
      <c r="BD337" s="117"/>
      <c r="BE337" s="117"/>
      <c r="BF337" s="111"/>
      <c r="BG337" s="117"/>
      <c r="BH337" s="117"/>
      <c r="BI337" s="117"/>
      <c r="BJ337" s="117"/>
      <c r="BK337" s="117"/>
      <c r="BL337" s="117"/>
      <c r="BM337" s="117"/>
      <c r="BN337" s="117"/>
      <c r="BO337" s="117"/>
      <c r="BP337" s="117"/>
      <c r="BQ337" s="117"/>
      <c r="BR337" s="117"/>
      <c r="BS337" s="111"/>
      <c r="BT337" s="117"/>
      <c r="BU337" s="117"/>
      <c r="BV337" s="117"/>
      <c r="BW337" s="117"/>
      <c r="BX337" s="117"/>
      <c r="BY337" s="111"/>
      <c r="BZ337" s="111"/>
      <c r="CA337" s="111"/>
    </row>
    <row r="338" spans="1:79" ht="20.100000000000001" customHeight="1" x14ac:dyDescent="0.3">
      <c r="A338" s="109" t="s">
        <v>287</v>
      </c>
      <c r="B338" s="110" t="s">
        <v>423</v>
      </c>
      <c r="C338" s="110"/>
      <c r="D338" s="117"/>
      <c r="E338" s="117"/>
      <c r="F338" s="111"/>
      <c r="G338" s="111"/>
      <c r="H338" s="111"/>
      <c r="I338" s="111"/>
      <c r="J338" s="111"/>
      <c r="K338" s="111"/>
      <c r="L338" s="111"/>
      <c r="M338" s="111"/>
      <c r="N338" s="111"/>
      <c r="O338" s="111"/>
      <c r="P338" s="111"/>
      <c r="Q338" s="111"/>
      <c r="R338" s="111"/>
      <c r="S338" s="111"/>
      <c r="T338" s="111"/>
      <c r="U338" s="111"/>
      <c r="V338" s="111"/>
      <c r="W338" s="111"/>
      <c r="X338" s="117"/>
      <c r="Y338" s="117"/>
      <c r="Z338" s="117"/>
      <c r="AA338" s="117"/>
      <c r="AB338" s="117"/>
      <c r="AC338" s="117"/>
      <c r="AD338" s="117"/>
      <c r="AE338" s="117"/>
      <c r="AF338" s="117"/>
      <c r="AG338" s="117"/>
      <c r="AH338" s="117"/>
      <c r="AI338" s="117"/>
      <c r="AJ338" s="117"/>
      <c r="AK338" s="117"/>
      <c r="AL338" s="117"/>
      <c r="AM338" s="117"/>
      <c r="AN338" s="117"/>
      <c r="AO338" s="117"/>
      <c r="AP338" s="117"/>
      <c r="AQ338" s="117"/>
      <c r="AR338" s="117"/>
      <c r="AS338" s="117"/>
      <c r="AT338" s="117"/>
      <c r="AU338" s="117"/>
      <c r="AV338" s="117"/>
      <c r="AW338" s="117"/>
      <c r="AX338" s="117"/>
      <c r="AY338" s="117"/>
      <c r="AZ338" s="117"/>
      <c r="BA338" s="117"/>
      <c r="BB338" s="117"/>
      <c r="BC338" s="117"/>
      <c r="BD338" s="117"/>
      <c r="BE338" s="117"/>
      <c r="BF338" s="111"/>
      <c r="BG338" s="117"/>
      <c r="BH338" s="117"/>
      <c r="BI338" s="117"/>
      <c r="BJ338" s="117"/>
      <c r="BK338" s="117"/>
      <c r="BL338" s="117"/>
      <c r="BM338" s="117"/>
      <c r="BN338" s="117"/>
      <c r="BO338" s="117"/>
      <c r="BP338" s="117"/>
      <c r="BQ338" s="117"/>
      <c r="BR338" s="117"/>
      <c r="BS338" s="111"/>
      <c r="BT338" s="117"/>
      <c r="BU338" s="117"/>
      <c r="BV338" s="117"/>
      <c r="BW338" s="117"/>
      <c r="BX338" s="117"/>
      <c r="BY338" s="111"/>
      <c r="BZ338" s="111"/>
      <c r="CA338" s="111"/>
    </row>
    <row r="339" spans="1:79" ht="20.100000000000001" customHeight="1" x14ac:dyDescent="0.3">
      <c r="A339" s="114" t="s">
        <v>288</v>
      </c>
      <c r="B339" s="107" t="s">
        <v>484</v>
      </c>
      <c r="C339" s="110"/>
      <c r="D339" s="108">
        <f>SUM(D340:D372)</f>
        <v>0</v>
      </c>
      <c r="E339" s="108">
        <f t="shared" ref="E339:BP339" si="35">SUM(E340:E372)</f>
        <v>0</v>
      </c>
      <c r="F339" s="108">
        <f t="shared" si="35"/>
        <v>0</v>
      </c>
      <c r="G339" s="108">
        <f t="shared" si="35"/>
        <v>0</v>
      </c>
      <c r="H339" s="108">
        <f t="shared" si="35"/>
        <v>0</v>
      </c>
      <c r="I339" s="108">
        <f t="shared" si="35"/>
        <v>4</v>
      </c>
      <c r="J339" s="108">
        <f t="shared" si="35"/>
        <v>0</v>
      </c>
      <c r="K339" s="108">
        <f t="shared" si="35"/>
        <v>0</v>
      </c>
      <c r="L339" s="108">
        <f t="shared" si="35"/>
        <v>4</v>
      </c>
      <c r="M339" s="108">
        <f t="shared" si="35"/>
        <v>0</v>
      </c>
      <c r="N339" s="108">
        <f t="shared" si="35"/>
        <v>0</v>
      </c>
      <c r="O339" s="108">
        <f t="shared" si="35"/>
        <v>0</v>
      </c>
      <c r="P339" s="108">
        <f t="shared" si="35"/>
        <v>0</v>
      </c>
      <c r="Q339" s="108">
        <f t="shared" si="35"/>
        <v>0</v>
      </c>
      <c r="R339" s="108">
        <f t="shared" si="35"/>
        <v>3</v>
      </c>
      <c r="S339" s="108">
        <f t="shared" si="35"/>
        <v>1</v>
      </c>
      <c r="T339" s="108">
        <f t="shared" si="35"/>
        <v>0</v>
      </c>
      <c r="U339" s="108">
        <f t="shared" si="35"/>
        <v>0</v>
      </c>
      <c r="V339" s="108">
        <f t="shared" si="35"/>
        <v>0</v>
      </c>
      <c r="W339" s="108">
        <f t="shared" si="35"/>
        <v>4</v>
      </c>
      <c r="X339" s="108">
        <f t="shared" si="35"/>
        <v>0</v>
      </c>
      <c r="Y339" s="108">
        <f t="shared" si="35"/>
        <v>0</v>
      </c>
      <c r="Z339" s="108">
        <f t="shared" si="35"/>
        <v>0</v>
      </c>
      <c r="AA339" s="108">
        <f t="shared" si="35"/>
        <v>0</v>
      </c>
      <c r="AB339" s="108">
        <f t="shared" si="35"/>
        <v>0</v>
      </c>
      <c r="AC339" s="108">
        <f t="shared" si="35"/>
        <v>0</v>
      </c>
      <c r="AD339" s="108">
        <f t="shared" si="35"/>
        <v>4</v>
      </c>
      <c r="AE339" s="108">
        <f t="shared" si="35"/>
        <v>0</v>
      </c>
      <c r="AF339" s="108">
        <f t="shared" si="35"/>
        <v>0</v>
      </c>
      <c r="AG339" s="108">
        <f t="shared" si="35"/>
        <v>0</v>
      </c>
      <c r="AH339" s="108">
        <f t="shared" si="35"/>
        <v>0</v>
      </c>
      <c r="AI339" s="108">
        <f t="shared" si="35"/>
        <v>0</v>
      </c>
      <c r="AJ339" s="108">
        <f t="shared" si="35"/>
        <v>0</v>
      </c>
      <c r="AK339" s="108">
        <f t="shared" si="35"/>
        <v>0</v>
      </c>
      <c r="AL339" s="108">
        <f t="shared" si="35"/>
        <v>0</v>
      </c>
      <c r="AM339" s="108">
        <f t="shared" si="35"/>
        <v>0</v>
      </c>
      <c r="AN339" s="108">
        <f t="shared" si="35"/>
        <v>0</v>
      </c>
      <c r="AO339" s="108">
        <f t="shared" si="35"/>
        <v>4</v>
      </c>
      <c r="AP339" s="108">
        <f t="shared" si="35"/>
        <v>0</v>
      </c>
      <c r="AQ339" s="108">
        <f t="shared" si="35"/>
        <v>0</v>
      </c>
      <c r="AR339" s="108">
        <f t="shared" si="35"/>
        <v>0</v>
      </c>
      <c r="AS339" s="108">
        <f t="shared" si="35"/>
        <v>3</v>
      </c>
      <c r="AT339" s="108">
        <f t="shared" si="35"/>
        <v>1</v>
      </c>
      <c r="AU339" s="108">
        <f t="shared" si="35"/>
        <v>0</v>
      </c>
      <c r="AV339" s="108">
        <f t="shared" si="35"/>
        <v>0</v>
      </c>
      <c r="AW339" s="108">
        <f t="shared" si="35"/>
        <v>0</v>
      </c>
      <c r="AX339" s="108">
        <f t="shared" si="35"/>
        <v>0</v>
      </c>
      <c r="AY339" s="108">
        <f t="shared" si="35"/>
        <v>4</v>
      </c>
      <c r="AZ339" s="108">
        <f t="shared" si="35"/>
        <v>0</v>
      </c>
      <c r="BA339" s="108">
        <f t="shared" si="35"/>
        <v>0</v>
      </c>
      <c r="BB339" s="108">
        <f t="shared" si="35"/>
        <v>0</v>
      </c>
      <c r="BC339" s="108">
        <f t="shared" si="35"/>
        <v>0</v>
      </c>
      <c r="BD339" s="108">
        <f t="shared" si="35"/>
        <v>0</v>
      </c>
      <c r="BE339" s="108">
        <f t="shared" si="35"/>
        <v>0</v>
      </c>
      <c r="BF339" s="108">
        <f t="shared" si="35"/>
        <v>0</v>
      </c>
      <c r="BG339" s="108">
        <f t="shared" si="35"/>
        <v>0</v>
      </c>
      <c r="BH339" s="108">
        <f t="shared" si="35"/>
        <v>0</v>
      </c>
      <c r="BI339" s="108">
        <f t="shared" si="35"/>
        <v>0</v>
      </c>
      <c r="BJ339" s="108">
        <f t="shared" si="35"/>
        <v>0</v>
      </c>
      <c r="BK339" s="108">
        <f t="shared" si="35"/>
        <v>0</v>
      </c>
      <c r="BL339" s="108">
        <f t="shared" si="35"/>
        <v>0</v>
      </c>
      <c r="BM339" s="108">
        <f t="shared" si="35"/>
        <v>0</v>
      </c>
      <c r="BN339" s="108">
        <f t="shared" si="35"/>
        <v>0</v>
      </c>
      <c r="BO339" s="108">
        <f t="shared" si="35"/>
        <v>0</v>
      </c>
      <c r="BP339" s="108">
        <f t="shared" si="35"/>
        <v>0</v>
      </c>
      <c r="BQ339" s="108">
        <f t="shared" ref="BQ339:CA339" si="36">SUM(BQ340:BQ372)</f>
        <v>0</v>
      </c>
      <c r="BR339" s="108">
        <f t="shared" si="36"/>
        <v>0</v>
      </c>
      <c r="BS339" s="108">
        <f t="shared" si="36"/>
        <v>0</v>
      </c>
      <c r="BT339" s="108">
        <f t="shared" si="36"/>
        <v>0</v>
      </c>
      <c r="BU339" s="108">
        <f t="shared" si="36"/>
        <v>4</v>
      </c>
      <c r="BV339" s="108">
        <f t="shared" si="36"/>
        <v>0</v>
      </c>
      <c r="BW339" s="108">
        <f t="shared" si="36"/>
        <v>0</v>
      </c>
      <c r="BX339" s="108">
        <f t="shared" si="36"/>
        <v>0</v>
      </c>
      <c r="BY339" s="108">
        <f t="shared" si="36"/>
        <v>4</v>
      </c>
      <c r="BZ339" s="108">
        <f t="shared" si="36"/>
        <v>0</v>
      </c>
      <c r="CA339" s="108">
        <f t="shared" si="36"/>
        <v>0</v>
      </c>
    </row>
    <row r="340" spans="1:79" ht="20.100000000000001" customHeight="1" x14ac:dyDescent="0.3">
      <c r="A340" s="109" t="s">
        <v>289</v>
      </c>
      <c r="B340" s="110" t="s">
        <v>352</v>
      </c>
      <c r="C340" s="113">
        <v>356</v>
      </c>
      <c r="D340" s="117"/>
      <c r="E340" s="117"/>
      <c r="F340" s="111"/>
      <c r="G340" s="111"/>
      <c r="H340" s="111"/>
      <c r="I340" s="111"/>
      <c r="J340" s="111"/>
      <c r="K340" s="111"/>
      <c r="L340" s="111"/>
      <c r="M340" s="111"/>
      <c r="N340" s="111"/>
      <c r="O340" s="111"/>
      <c r="P340" s="111"/>
      <c r="Q340" s="111"/>
      <c r="R340" s="111"/>
      <c r="S340" s="111"/>
      <c r="T340" s="111"/>
      <c r="U340" s="111"/>
      <c r="V340" s="111"/>
      <c r="W340" s="111"/>
      <c r="X340" s="117"/>
      <c r="Y340" s="117"/>
      <c r="Z340" s="117"/>
      <c r="AA340" s="117"/>
      <c r="AB340" s="117"/>
      <c r="AC340" s="117"/>
      <c r="AD340" s="117"/>
      <c r="AE340" s="117"/>
      <c r="AF340" s="117"/>
      <c r="AG340" s="117"/>
      <c r="AH340" s="117"/>
      <c r="AI340" s="117"/>
      <c r="AJ340" s="117"/>
      <c r="AK340" s="117"/>
      <c r="AL340" s="117"/>
      <c r="AM340" s="117"/>
      <c r="AN340" s="117"/>
      <c r="AO340" s="117"/>
      <c r="AP340" s="117"/>
      <c r="AQ340" s="117"/>
      <c r="AR340" s="117"/>
      <c r="AS340" s="117"/>
      <c r="AT340" s="117"/>
      <c r="AU340" s="117"/>
      <c r="AV340" s="117"/>
      <c r="AW340" s="117"/>
      <c r="AX340" s="117"/>
      <c r="AY340" s="117"/>
      <c r="AZ340" s="117"/>
      <c r="BA340" s="117"/>
      <c r="BB340" s="117"/>
      <c r="BC340" s="117"/>
      <c r="BD340" s="117"/>
      <c r="BE340" s="117"/>
      <c r="BF340" s="111"/>
      <c r="BG340" s="117"/>
      <c r="BH340" s="117"/>
      <c r="BI340" s="117"/>
      <c r="BJ340" s="117"/>
      <c r="BK340" s="117"/>
      <c r="BL340" s="117"/>
      <c r="BM340" s="117"/>
      <c r="BN340" s="117"/>
      <c r="BO340" s="117"/>
      <c r="BP340" s="117"/>
      <c r="BQ340" s="117"/>
      <c r="BR340" s="117"/>
      <c r="BS340" s="111"/>
      <c r="BT340" s="117"/>
      <c r="BU340" s="117"/>
      <c r="BV340" s="117"/>
      <c r="BW340" s="117"/>
      <c r="BX340" s="117"/>
      <c r="BY340" s="111"/>
      <c r="BZ340" s="111"/>
      <c r="CA340" s="111"/>
    </row>
    <row r="341" spans="1:79" ht="20.100000000000001" customHeight="1" x14ac:dyDescent="0.3">
      <c r="A341" s="109" t="s">
        <v>290</v>
      </c>
      <c r="B341" s="110" t="s">
        <v>485</v>
      </c>
      <c r="C341" s="113">
        <v>357</v>
      </c>
      <c r="D341" s="117"/>
      <c r="E341" s="117"/>
      <c r="F341" s="111"/>
      <c r="G341" s="111"/>
      <c r="H341" s="111"/>
      <c r="I341" s="111"/>
      <c r="J341" s="111"/>
      <c r="K341" s="111"/>
      <c r="L341" s="111"/>
      <c r="M341" s="111"/>
      <c r="N341" s="111"/>
      <c r="O341" s="111"/>
      <c r="P341" s="111"/>
      <c r="Q341" s="111"/>
      <c r="R341" s="111"/>
      <c r="S341" s="111"/>
      <c r="T341" s="111"/>
      <c r="U341" s="111"/>
      <c r="V341" s="111"/>
      <c r="W341" s="111"/>
      <c r="X341" s="117"/>
      <c r="Y341" s="117"/>
      <c r="Z341" s="117"/>
      <c r="AA341" s="117"/>
      <c r="AB341" s="117"/>
      <c r="AC341" s="117"/>
      <c r="AD341" s="117"/>
      <c r="AE341" s="117"/>
      <c r="AF341" s="117"/>
      <c r="AG341" s="117"/>
      <c r="AH341" s="117"/>
      <c r="AI341" s="117"/>
      <c r="AJ341" s="117"/>
      <c r="AK341" s="117"/>
      <c r="AL341" s="117"/>
      <c r="AM341" s="117"/>
      <c r="AN341" s="117"/>
      <c r="AO341" s="117"/>
      <c r="AP341" s="117"/>
      <c r="AQ341" s="117"/>
      <c r="AR341" s="117"/>
      <c r="AS341" s="117"/>
      <c r="AT341" s="117"/>
      <c r="AU341" s="117"/>
      <c r="AV341" s="117"/>
      <c r="AW341" s="117"/>
      <c r="AX341" s="117"/>
      <c r="AY341" s="117"/>
      <c r="AZ341" s="117"/>
      <c r="BA341" s="117"/>
      <c r="BB341" s="117"/>
      <c r="BC341" s="117"/>
      <c r="BD341" s="117"/>
      <c r="BE341" s="117"/>
      <c r="BF341" s="111"/>
      <c r="BG341" s="117"/>
      <c r="BH341" s="117"/>
      <c r="BI341" s="117"/>
      <c r="BJ341" s="117"/>
      <c r="BK341" s="117"/>
      <c r="BL341" s="117"/>
      <c r="BM341" s="117"/>
      <c r="BN341" s="117"/>
      <c r="BO341" s="117"/>
      <c r="BP341" s="117"/>
      <c r="BQ341" s="117"/>
      <c r="BR341" s="117"/>
      <c r="BS341" s="111"/>
      <c r="BT341" s="117"/>
      <c r="BU341" s="117"/>
      <c r="BV341" s="117"/>
      <c r="BW341" s="117"/>
      <c r="BX341" s="117"/>
      <c r="BY341" s="111"/>
      <c r="BZ341" s="111"/>
      <c r="CA341" s="111"/>
    </row>
    <row r="342" spans="1:79" ht="20.100000000000001" customHeight="1" x14ac:dyDescent="0.3">
      <c r="A342" s="109" t="s">
        <v>291</v>
      </c>
      <c r="B342" s="110" t="s">
        <v>822</v>
      </c>
      <c r="C342" s="113">
        <v>358</v>
      </c>
      <c r="D342" s="117"/>
      <c r="E342" s="117"/>
      <c r="F342" s="111"/>
      <c r="G342" s="111"/>
      <c r="H342" s="111"/>
      <c r="I342" s="111">
        <v>1</v>
      </c>
      <c r="J342" s="111"/>
      <c r="K342" s="111"/>
      <c r="L342" s="111">
        <v>1</v>
      </c>
      <c r="M342" s="111"/>
      <c r="N342" s="111"/>
      <c r="O342" s="111"/>
      <c r="P342" s="111"/>
      <c r="Q342" s="111"/>
      <c r="R342" s="111">
        <v>1</v>
      </c>
      <c r="S342" s="111"/>
      <c r="T342" s="111"/>
      <c r="U342" s="111"/>
      <c r="V342" s="111"/>
      <c r="W342" s="111">
        <v>1</v>
      </c>
      <c r="X342" s="117"/>
      <c r="Y342" s="117"/>
      <c r="Z342" s="117"/>
      <c r="AA342" s="117"/>
      <c r="AB342" s="117"/>
      <c r="AC342" s="117"/>
      <c r="AD342" s="117">
        <v>1</v>
      </c>
      <c r="AE342" s="117"/>
      <c r="AF342" s="117"/>
      <c r="AG342" s="117"/>
      <c r="AH342" s="117"/>
      <c r="AI342" s="117"/>
      <c r="AJ342" s="117"/>
      <c r="AK342" s="117"/>
      <c r="AL342" s="117"/>
      <c r="AM342" s="117"/>
      <c r="AN342" s="117"/>
      <c r="AO342" s="117">
        <v>1</v>
      </c>
      <c r="AP342" s="117"/>
      <c r="AQ342" s="117"/>
      <c r="AR342" s="117"/>
      <c r="AS342" s="117">
        <v>1</v>
      </c>
      <c r="AT342" s="117"/>
      <c r="AU342" s="117"/>
      <c r="AV342" s="117"/>
      <c r="AW342" s="117"/>
      <c r="AX342" s="117"/>
      <c r="AY342" s="117">
        <v>1</v>
      </c>
      <c r="AZ342" s="117"/>
      <c r="BA342" s="117"/>
      <c r="BB342" s="117"/>
      <c r="BC342" s="117"/>
      <c r="BD342" s="117"/>
      <c r="BE342" s="117"/>
      <c r="BF342" s="111"/>
      <c r="BG342" s="117"/>
      <c r="BH342" s="117"/>
      <c r="BI342" s="117"/>
      <c r="BJ342" s="117"/>
      <c r="BK342" s="117"/>
      <c r="BL342" s="117"/>
      <c r="BM342" s="117"/>
      <c r="BN342" s="117"/>
      <c r="BO342" s="117"/>
      <c r="BP342" s="117"/>
      <c r="BQ342" s="117"/>
      <c r="BR342" s="117"/>
      <c r="BS342" s="111"/>
      <c r="BT342" s="117"/>
      <c r="BU342" s="117">
        <v>1</v>
      </c>
      <c r="BV342" s="117"/>
      <c r="BW342" s="117"/>
      <c r="BX342" s="117"/>
      <c r="BY342" s="111">
        <v>1</v>
      </c>
      <c r="BZ342" s="111"/>
      <c r="CA342" s="111"/>
    </row>
    <row r="343" spans="1:79" ht="20.100000000000001" customHeight="1" x14ac:dyDescent="0.3">
      <c r="A343" s="109" t="s">
        <v>823</v>
      </c>
      <c r="B343" s="110" t="s">
        <v>824</v>
      </c>
      <c r="C343" s="113">
        <v>358.1</v>
      </c>
      <c r="D343" s="117"/>
      <c r="E343" s="117"/>
      <c r="F343" s="111"/>
      <c r="G343" s="111"/>
      <c r="H343" s="111"/>
      <c r="I343" s="111"/>
      <c r="J343" s="111"/>
      <c r="K343" s="111"/>
      <c r="L343" s="111"/>
      <c r="M343" s="111"/>
      <c r="N343" s="111"/>
      <c r="O343" s="111"/>
      <c r="P343" s="111"/>
      <c r="Q343" s="111"/>
      <c r="R343" s="111"/>
      <c r="S343" s="111"/>
      <c r="T343" s="111"/>
      <c r="U343" s="111"/>
      <c r="V343" s="111"/>
      <c r="W343" s="111"/>
      <c r="X343" s="117"/>
      <c r="Y343" s="117"/>
      <c r="Z343" s="117"/>
      <c r="AA343" s="117"/>
      <c r="AB343" s="117"/>
      <c r="AC343" s="117"/>
      <c r="AD343" s="117"/>
      <c r="AE343" s="117"/>
      <c r="AF343" s="117"/>
      <c r="AG343" s="117"/>
      <c r="AH343" s="117"/>
      <c r="AI343" s="117"/>
      <c r="AJ343" s="117"/>
      <c r="AK343" s="117"/>
      <c r="AL343" s="117"/>
      <c r="AM343" s="117"/>
      <c r="AN343" s="117"/>
      <c r="AO343" s="117"/>
      <c r="AP343" s="117"/>
      <c r="AQ343" s="117"/>
      <c r="AR343" s="117"/>
      <c r="AS343" s="117"/>
      <c r="AT343" s="117"/>
      <c r="AU343" s="117"/>
      <c r="AV343" s="117"/>
      <c r="AW343" s="117"/>
      <c r="AX343" s="117"/>
      <c r="AY343" s="117"/>
      <c r="AZ343" s="117"/>
      <c r="BA343" s="117"/>
      <c r="BB343" s="117"/>
      <c r="BC343" s="117"/>
      <c r="BD343" s="117"/>
      <c r="BE343" s="117"/>
      <c r="BF343" s="111"/>
      <c r="BG343" s="117"/>
      <c r="BH343" s="117"/>
      <c r="BI343" s="117"/>
      <c r="BJ343" s="117"/>
      <c r="BK343" s="117"/>
      <c r="BL343" s="117"/>
      <c r="BM343" s="117"/>
      <c r="BN343" s="117"/>
      <c r="BO343" s="117"/>
      <c r="BP343" s="117"/>
      <c r="BQ343" s="117"/>
      <c r="BR343" s="117"/>
      <c r="BS343" s="111"/>
      <c r="BT343" s="117"/>
      <c r="BU343" s="117"/>
      <c r="BV343" s="117"/>
      <c r="BW343" s="117"/>
      <c r="BX343" s="117"/>
      <c r="BY343" s="111"/>
      <c r="BZ343" s="111"/>
      <c r="CA343" s="111"/>
    </row>
    <row r="344" spans="1:79" ht="20.100000000000001" customHeight="1" x14ac:dyDescent="0.3">
      <c r="A344" s="109" t="s">
        <v>292</v>
      </c>
      <c r="B344" s="110" t="s">
        <v>825</v>
      </c>
      <c r="C344" s="113">
        <v>359</v>
      </c>
      <c r="D344" s="111"/>
      <c r="E344" s="111"/>
      <c r="F344" s="111"/>
      <c r="G344" s="111"/>
      <c r="H344" s="111"/>
      <c r="I344" s="111">
        <v>1</v>
      </c>
      <c r="J344" s="111"/>
      <c r="K344" s="111"/>
      <c r="L344" s="111">
        <v>1</v>
      </c>
      <c r="M344" s="111"/>
      <c r="N344" s="111"/>
      <c r="O344" s="111"/>
      <c r="P344" s="111"/>
      <c r="Q344" s="111"/>
      <c r="R344" s="111">
        <v>1</v>
      </c>
      <c r="S344" s="111"/>
      <c r="T344" s="111"/>
      <c r="U344" s="111"/>
      <c r="V344" s="111"/>
      <c r="W344" s="111">
        <v>1</v>
      </c>
      <c r="X344" s="111"/>
      <c r="Y344" s="111"/>
      <c r="Z344" s="111"/>
      <c r="AA344" s="111"/>
      <c r="AB344" s="111"/>
      <c r="AC344" s="111"/>
      <c r="AD344" s="111">
        <v>1</v>
      </c>
      <c r="AE344" s="111"/>
      <c r="AF344" s="111"/>
      <c r="AG344" s="111"/>
      <c r="AH344" s="111"/>
      <c r="AI344" s="111"/>
      <c r="AJ344" s="111"/>
      <c r="AK344" s="111"/>
      <c r="AL344" s="111"/>
      <c r="AM344" s="111"/>
      <c r="AN344" s="111"/>
      <c r="AO344" s="111">
        <v>1</v>
      </c>
      <c r="AP344" s="111"/>
      <c r="AQ344" s="111"/>
      <c r="AR344" s="111"/>
      <c r="AS344" s="111">
        <v>1</v>
      </c>
      <c r="AT344" s="111"/>
      <c r="AU344" s="111"/>
      <c r="AV344" s="111"/>
      <c r="AW344" s="111"/>
      <c r="AX344" s="111"/>
      <c r="AY344" s="111">
        <v>1</v>
      </c>
      <c r="AZ344" s="111"/>
      <c r="BA344" s="111"/>
      <c r="BB344" s="111"/>
      <c r="BC344" s="111"/>
      <c r="BD344" s="111"/>
      <c r="BE344" s="111"/>
      <c r="BF344" s="111"/>
      <c r="BG344" s="111"/>
      <c r="BH344" s="111"/>
      <c r="BI344" s="111"/>
      <c r="BJ344" s="111"/>
      <c r="BK344" s="111"/>
      <c r="BL344" s="111"/>
      <c r="BM344" s="111"/>
      <c r="BN344" s="111"/>
      <c r="BO344" s="111"/>
      <c r="BP344" s="111"/>
      <c r="BQ344" s="111"/>
      <c r="BR344" s="111"/>
      <c r="BS344" s="111"/>
      <c r="BT344" s="111"/>
      <c r="BU344" s="111">
        <v>1</v>
      </c>
      <c r="BV344" s="111"/>
      <c r="BW344" s="111"/>
      <c r="BX344" s="111"/>
      <c r="BY344" s="111">
        <v>1</v>
      </c>
      <c r="BZ344" s="111"/>
      <c r="CA344" s="111"/>
    </row>
    <row r="345" spans="1:79" ht="20.100000000000001" customHeight="1" x14ac:dyDescent="0.3">
      <c r="A345" s="109" t="s">
        <v>293</v>
      </c>
      <c r="B345" s="110" t="s">
        <v>631</v>
      </c>
      <c r="C345" s="113">
        <v>360</v>
      </c>
      <c r="D345" s="111"/>
      <c r="E345" s="111"/>
      <c r="F345" s="111"/>
      <c r="G345" s="111"/>
      <c r="H345" s="111"/>
      <c r="I345" s="111"/>
      <c r="J345" s="111"/>
      <c r="K345" s="111"/>
      <c r="L345" s="111"/>
      <c r="M345" s="111"/>
      <c r="N345" s="111"/>
      <c r="O345" s="111"/>
      <c r="P345" s="111"/>
      <c r="Q345" s="111"/>
      <c r="R345" s="111"/>
      <c r="S345" s="111"/>
      <c r="T345" s="111"/>
      <c r="U345" s="111"/>
      <c r="V345" s="111"/>
      <c r="W345" s="111"/>
      <c r="X345" s="111"/>
      <c r="Y345" s="111"/>
      <c r="Z345" s="111"/>
      <c r="AA345" s="111"/>
      <c r="AB345" s="111"/>
      <c r="AC345" s="111"/>
      <c r="AD345" s="111"/>
      <c r="AE345" s="111"/>
      <c r="AF345" s="111"/>
      <c r="AG345" s="111"/>
      <c r="AH345" s="111"/>
      <c r="AI345" s="111"/>
      <c r="AJ345" s="111"/>
      <c r="AK345" s="111"/>
      <c r="AL345" s="111"/>
      <c r="AM345" s="111"/>
      <c r="AN345" s="111"/>
      <c r="AO345" s="111"/>
      <c r="AP345" s="111"/>
      <c r="AQ345" s="111"/>
      <c r="AR345" s="111"/>
      <c r="AS345" s="111"/>
      <c r="AT345" s="111"/>
      <c r="AU345" s="111"/>
      <c r="AV345" s="111"/>
      <c r="AW345" s="111"/>
      <c r="AX345" s="111"/>
      <c r="AY345" s="111"/>
      <c r="AZ345" s="111"/>
      <c r="BA345" s="111"/>
      <c r="BB345" s="111"/>
      <c r="BC345" s="111"/>
      <c r="BD345" s="111"/>
      <c r="BE345" s="111"/>
      <c r="BF345" s="111"/>
      <c r="BG345" s="111"/>
      <c r="BH345" s="111"/>
      <c r="BI345" s="111"/>
      <c r="BJ345" s="111"/>
      <c r="BK345" s="111"/>
      <c r="BL345" s="111"/>
      <c r="BM345" s="111"/>
      <c r="BN345" s="111"/>
      <c r="BO345" s="111"/>
      <c r="BP345" s="111"/>
      <c r="BQ345" s="111"/>
      <c r="BR345" s="111"/>
      <c r="BS345" s="111"/>
      <c r="BT345" s="111"/>
      <c r="BU345" s="111"/>
      <c r="BV345" s="111"/>
      <c r="BW345" s="111"/>
      <c r="BX345" s="111"/>
      <c r="BY345" s="111"/>
      <c r="BZ345" s="111"/>
      <c r="CA345" s="111"/>
    </row>
    <row r="346" spans="1:79" ht="20.100000000000001" customHeight="1" x14ac:dyDescent="0.3">
      <c r="A346" s="109" t="s">
        <v>294</v>
      </c>
      <c r="B346" s="110" t="s">
        <v>632</v>
      </c>
      <c r="C346" s="110">
        <v>361</v>
      </c>
      <c r="D346" s="111"/>
      <c r="E346" s="111"/>
      <c r="F346" s="111"/>
      <c r="G346" s="111"/>
      <c r="H346" s="111"/>
      <c r="I346" s="111">
        <v>2</v>
      </c>
      <c r="J346" s="111"/>
      <c r="K346" s="111"/>
      <c r="L346" s="111">
        <v>2</v>
      </c>
      <c r="M346" s="111"/>
      <c r="N346" s="111"/>
      <c r="O346" s="111"/>
      <c r="P346" s="111"/>
      <c r="Q346" s="111"/>
      <c r="R346" s="111">
        <v>1</v>
      </c>
      <c r="S346" s="111">
        <v>1</v>
      </c>
      <c r="T346" s="111"/>
      <c r="U346" s="111"/>
      <c r="V346" s="111"/>
      <c r="W346" s="111">
        <v>2</v>
      </c>
      <c r="X346" s="111"/>
      <c r="Y346" s="111"/>
      <c r="Z346" s="111"/>
      <c r="AA346" s="111"/>
      <c r="AB346" s="111"/>
      <c r="AC346" s="111"/>
      <c r="AD346" s="111">
        <v>2</v>
      </c>
      <c r="AE346" s="111"/>
      <c r="AF346" s="111"/>
      <c r="AG346" s="111"/>
      <c r="AH346" s="111"/>
      <c r="AI346" s="111"/>
      <c r="AJ346" s="111"/>
      <c r="AK346" s="111"/>
      <c r="AL346" s="111"/>
      <c r="AM346" s="111"/>
      <c r="AN346" s="111"/>
      <c r="AO346" s="111">
        <v>2</v>
      </c>
      <c r="AP346" s="111"/>
      <c r="AQ346" s="111"/>
      <c r="AR346" s="111"/>
      <c r="AS346" s="111">
        <v>1</v>
      </c>
      <c r="AT346" s="111">
        <v>1</v>
      </c>
      <c r="AU346" s="111"/>
      <c r="AV346" s="111"/>
      <c r="AW346" s="111"/>
      <c r="AX346" s="111"/>
      <c r="AY346" s="111">
        <v>2</v>
      </c>
      <c r="AZ346" s="111"/>
      <c r="BA346" s="111"/>
      <c r="BB346" s="111"/>
      <c r="BC346" s="111"/>
      <c r="BD346" s="111"/>
      <c r="BE346" s="111"/>
      <c r="BF346" s="111"/>
      <c r="BG346" s="111"/>
      <c r="BH346" s="111"/>
      <c r="BI346" s="111"/>
      <c r="BJ346" s="111"/>
      <c r="BK346" s="111"/>
      <c r="BL346" s="111"/>
      <c r="BM346" s="111"/>
      <c r="BN346" s="111"/>
      <c r="BO346" s="111"/>
      <c r="BP346" s="111"/>
      <c r="BQ346" s="111"/>
      <c r="BR346" s="111"/>
      <c r="BS346" s="111"/>
      <c r="BT346" s="111"/>
      <c r="BU346" s="111">
        <v>2</v>
      </c>
      <c r="BV346" s="111"/>
      <c r="BW346" s="111"/>
      <c r="BX346" s="111"/>
      <c r="BY346" s="111">
        <v>2</v>
      </c>
      <c r="BZ346" s="111"/>
      <c r="CA346" s="111"/>
    </row>
    <row r="347" spans="1:79" ht="20.100000000000001" customHeight="1" x14ac:dyDescent="0.3">
      <c r="A347" s="109" t="s">
        <v>295</v>
      </c>
      <c r="B347" s="110" t="s">
        <v>633</v>
      </c>
      <c r="C347" s="110">
        <v>362</v>
      </c>
      <c r="D347" s="111"/>
      <c r="E347" s="111"/>
      <c r="F347" s="111"/>
      <c r="G347" s="111"/>
      <c r="H347" s="111"/>
      <c r="I347" s="111"/>
      <c r="J347" s="111"/>
      <c r="K347" s="111"/>
      <c r="L347" s="111"/>
      <c r="M347" s="111"/>
      <c r="N347" s="111"/>
      <c r="O347" s="111"/>
      <c r="P347" s="111"/>
      <c r="Q347" s="111"/>
      <c r="R347" s="111"/>
      <c r="S347" s="111"/>
      <c r="T347" s="111"/>
      <c r="U347" s="111"/>
      <c r="V347" s="111"/>
      <c r="W347" s="111"/>
      <c r="X347" s="111"/>
      <c r="Y347" s="111"/>
      <c r="Z347" s="111"/>
      <c r="AA347" s="111"/>
      <c r="AB347" s="111"/>
      <c r="AC347" s="111"/>
      <c r="AD347" s="111"/>
      <c r="AE347" s="111"/>
      <c r="AF347" s="111"/>
      <c r="AG347" s="111"/>
      <c r="AH347" s="111"/>
      <c r="AI347" s="111"/>
      <c r="AJ347" s="111"/>
      <c r="AK347" s="111"/>
      <c r="AL347" s="111"/>
      <c r="AM347" s="111"/>
      <c r="AN347" s="111"/>
      <c r="AO347" s="111"/>
      <c r="AP347" s="111"/>
      <c r="AQ347" s="111"/>
      <c r="AR347" s="111"/>
      <c r="AS347" s="111"/>
      <c r="AT347" s="111"/>
      <c r="AU347" s="111"/>
      <c r="AV347" s="111"/>
      <c r="AW347" s="111"/>
      <c r="AX347" s="111"/>
      <c r="AY347" s="111"/>
      <c r="AZ347" s="111"/>
      <c r="BA347" s="111"/>
      <c r="BB347" s="111"/>
      <c r="BC347" s="111"/>
      <c r="BD347" s="111"/>
      <c r="BE347" s="111"/>
      <c r="BF347" s="111"/>
      <c r="BG347" s="111"/>
      <c r="BH347" s="111"/>
      <c r="BI347" s="111"/>
      <c r="BJ347" s="111"/>
      <c r="BK347" s="111"/>
      <c r="BL347" s="111"/>
      <c r="BM347" s="111"/>
      <c r="BN347" s="111"/>
      <c r="BO347" s="111"/>
      <c r="BP347" s="111"/>
      <c r="BQ347" s="111"/>
      <c r="BR347" s="111"/>
      <c r="BS347" s="111"/>
      <c r="BT347" s="111"/>
      <c r="BU347" s="111"/>
      <c r="BV347" s="111"/>
      <c r="BW347" s="111"/>
      <c r="BX347" s="111"/>
      <c r="BY347" s="111"/>
      <c r="BZ347" s="111"/>
      <c r="CA347" s="111"/>
    </row>
    <row r="348" spans="1:79" ht="20.100000000000001" customHeight="1" x14ac:dyDescent="0.3">
      <c r="A348" s="109" t="s">
        <v>296</v>
      </c>
      <c r="B348" s="110" t="s">
        <v>826</v>
      </c>
      <c r="C348" s="110">
        <v>363</v>
      </c>
      <c r="D348" s="111"/>
      <c r="E348" s="111"/>
      <c r="F348" s="111"/>
      <c r="G348" s="111"/>
      <c r="H348" s="111"/>
      <c r="I348" s="111"/>
      <c r="J348" s="111"/>
      <c r="K348" s="111"/>
      <c r="L348" s="111"/>
      <c r="M348" s="111"/>
      <c r="N348" s="111"/>
      <c r="O348" s="111"/>
      <c r="P348" s="111"/>
      <c r="Q348" s="111"/>
      <c r="R348" s="111"/>
      <c r="S348" s="111"/>
      <c r="T348" s="111"/>
      <c r="U348" s="111"/>
      <c r="V348" s="111"/>
      <c r="W348" s="111"/>
      <c r="X348" s="111"/>
      <c r="Y348" s="111"/>
      <c r="Z348" s="111"/>
      <c r="AA348" s="111"/>
      <c r="AB348" s="111"/>
      <c r="AC348" s="111"/>
      <c r="AD348" s="111"/>
      <c r="AE348" s="111"/>
      <c r="AF348" s="111"/>
      <c r="AG348" s="111"/>
      <c r="AH348" s="111"/>
      <c r="AI348" s="111"/>
      <c r="AJ348" s="111"/>
      <c r="AK348" s="111"/>
      <c r="AL348" s="111"/>
      <c r="AM348" s="111"/>
      <c r="AN348" s="111"/>
      <c r="AO348" s="111"/>
      <c r="AP348" s="111"/>
      <c r="AQ348" s="111"/>
      <c r="AR348" s="111"/>
      <c r="AS348" s="111"/>
      <c r="AT348" s="111"/>
      <c r="AU348" s="111"/>
      <c r="AV348" s="111"/>
      <c r="AW348" s="111"/>
      <c r="AX348" s="111"/>
      <c r="AY348" s="111"/>
      <c r="AZ348" s="111"/>
      <c r="BA348" s="111"/>
      <c r="BB348" s="111"/>
      <c r="BC348" s="111"/>
      <c r="BD348" s="111"/>
      <c r="BE348" s="111"/>
      <c r="BF348" s="111"/>
      <c r="BG348" s="111"/>
      <c r="BH348" s="111"/>
      <c r="BI348" s="111"/>
      <c r="BJ348" s="111"/>
      <c r="BK348" s="111"/>
      <c r="BL348" s="111"/>
      <c r="BM348" s="111"/>
      <c r="BN348" s="111"/>
      <c r="BO348" s="111"/>
      <c r="BP348" s="111"/>
      <c r="BQ348" s="111"/>
      <c r="BR348" s="111"/>
      <c r="BS348" s="111"/>
      <c r="BT348" s="111"/>
      <c r="BU348" s="111"/>
      <c r="BV348" s="111"/>
      <c r="BW348" s="111"/>
      <c r="BX348" s="111"/>
      <c r="BY348" s="111"/>
      <c r="BZ348" s="111"/>
      <c r="CA348" s="111"/>
    </row>
    <row r="349" spans="1:79" ht="20.100000000000001" customHeight="1" x14ac:dyDescent="0.3">
      <c r="A349" s="109" t="s">
        <v>297</v>
      </c>
      <c r="B349" s="110" t="s">
        <v>486</v>
      </c>
      <c r="C349" s="110">
        <v>364</v>
      </c>
      <c r="D349" s="111"/>
      <c r="E349" s="111"/>
      <c r="F349" s="111"/>
      <c r="G349" s="111"/>
      <c r="H349" s="111"/>
      <c r="I349" s="111"/>
      <c r="J349" s="111"/>
      <c r="K349" s="111"/>
      <c r="L349" s="111"/>
      <c r="M349" s="111"/>
      <c r="N349" s="111"/>
      <c r="O349" s="111"/>
      <c r="P349" s="111"/>
      <c r="Q349" s="111"/>
      <c r="R349" s="111"/>
      <c r="S349" s="111"/>
      <c r="T349" s="111"/>
      <c r="U349" s="111"/>
      <c r="V349" s="111"/>
      <c r="W349" s="111"/>
      <c r="X349" s="111"/>
      <c r="Y349" s="111"/>
      <c r="Z349" s="111"/>
      <c r="AA349" s="111"/>
      <c r="AB349" s="111"/>
      <c r="AC349" s="111"/>
      <c r="AD349" s="111"/>
      <c r="AE349" s="111"/>
      <c r="AF349" s="111"/>
      <c r="AG349" s="111"/>
      <c r="AH349" s="111"/>
      <c r="AI349" s="111"/>
      <c r="AJ349" s="111"/>
      <c r="AK349" s="111"/>
      <c r="AL349" s="111"/>
      <c r="AM349" s="111"/>
      <c r="AN349" s="111"/>
      <c r="AO349" s="111"/>
      <c r="AP349" s="111"/>
      <c r="AQ349" s="111"/>
      <c r="AR349" s="111"/>
      <c r="AS349" s="111"/>
      <c r="AT349" s="111"/>
      <c r="AU349" s="111"/>
      <c r="AV349" s="111"/>
      <c r="AW349" s="111"/>
      <c r="AX349" s="111"/>
      <c r="AY349" s="111"/>
      <c r="AZ349" s="111"/>
      <c r="BA349" s="111"/>
      <c r="BB349" s="111"/>
      <c r="BC349" s="111"/>
      <c r="BD349" s="111"/>
      <c r="BE349" s="111"/>
      <c r="BF349" s="111"/>
      <c r="BG349" s="111"/>
      <c r="BH349" s="111"/>
      <c r="BI349" s="111"/>
      <c r="BJ349" s="111"/>
      <c r="BK349" s="111"/>
      <c r="BL349" s="111"/>
      <c r="BM349" s="111"/>
      <c r="BN349" s="111"/>
      <c r="BO349" s="111"/>
      <c r="BP349" s="111"/>
      <c r="BQ349" s="111"/>
      <c r="BR349" s="111"/>
      <c r="BS349" s="111"/>
      <c r="BT349" s="111"/>
      <c r="BU349" s="111"/>
      <c r="BV349" s="111"/>
      <c r="BW349" s="111"/>
      <c r="BX349" s="111"/>
      <c r="BY349" s="111"/>
      <c r="BZ349" s="111"/>
      <c r="CA349" s="111"/>
    </row>
    <row r="350" spans="1:79" ht="20.100000000000001" customHeight="1" x14ac:dyDescent="0.3">
      <c r="A350" s="109" t="s">
        <v>827</v>
      </c>
      <c r="B350" s="110" t="s">
        <v>828</v>
      </c>
      <c r="C350" s="110">
        <v>364.1</v>
      </c>
      <c r="D350" s="111"/>
      <c r="E350" s="111"/>
      <c r="F350" s="111"/>
      <c r="G350" s="111"/>
      <c r="H350" s="111"/>
      <c r="I350" s="111"/>
      <c r="J350" s="111"/>
      <c r="K350" s="111"/>
      <c r="L350" s="111"/>
      <c r="M350" s="111"/>
      <c r="N350" s="111"/>
      <c r="O350" s="111"/>
      <c r="P350" s="111"/>
      <c r="Q350" s="111"/>
      <c r="R350" s="111"/>
      <c r="S350" s="111"/>
      <c r="T350" s="111"/>
      <c r="U350" s="111"/>
      <c r="V350" s="111"/>
      <c r="W350" s="111"/>
      <c r="X350" s="111"/>
      <c r="Y350" s="111"/>
      <c r="Z350" s="111"/>
      <c r="AA350" s="111"/>
      <c r="AB350" s="111"/>
      <c r="AC350" s="111"/>
      <c r="AD350" s="111"/>
      <c r="AE350" s="111"/>
      <c r="AF350" s="111"/>
      <c r="AG350" s="111"/>
      <c r="AH350" s="111"/>
      <c r="AI350" s="111"/>
      <c r="AJ350" s="111"/>
      <c r="AK350" s="111"/>
      <c r="AL350" s="111"/>
      <c r="AM350" s="111"/>
      <c r="AN350" s="111"/>
      <c r="AO350" s="111"/>
      <c r="AP350" s="111"/>
      <c r="AQ350" s="111"/>
      <c r="AR350" s="111"/>
      <c r="AS350" s="111"/>
      <c r="AT350" s="111"/>
      <c r="AU350" s="111"/>
      <c r="AV350" s="111"/>
      <c r="AW350" s="111"/>
      <c r="AX350" s="111"/>
      <c r="AY350" s="111"/>
      <c r="AZ350" s="111"/>
      <c r="BA350" s="111"/>
      <c r="BB350" s="111"/>
      <c r="BC350" s="111"/>
      <c r="BD350" s="111"/>
      <c r="BE350" s="111"/>
      <c r="BF350" s="111"/>
      <c r="BG350" s="111"/>
      <c r="BH350" s="111"/>
      <c r="BI350" s="111"/>
      <c r="BJ350" s="111"/>
      <c r="BK350" s="111"/>
      <c r="BL350" s="111"/>
      <c r="BM350" s="111"/>
      <c r="BN350" s="111"/>
      <c r="BO350" s="111"/>
      <c r="BP350" s="111"/>
      <c r="BQ350" s="111"/>
      <c r="BR350" s="111"/>
      <c r="BS350" s="111"/>
      <c r="BT350" s="111"/>
      <c r="BU350" s="111"/>
      <c r="BV350" s="111"/>
      <c r="BW350" s="111"/>
      <c r="BX350" s="111"/>
      <c r="BY350" s="111"/>
      <c r="BZ350" s="111"/>
      <c r="CA350" s="111"/>
    </row>
    <row r="351" spans="1:79" ht="20.100000000000001" customHeight="1" x14ac:dyDescent="0.3">
      <c r="A351" s="109" t="s">
        <v>829</v>
      </c>
      <c r="B351" s="110" t="s">
        <v>830</v>
      </c>
      <c r="C351" s="110">
        <v>364.2</v>
      </c>
      <c r="D351" s="111"/>
      <c r="E351" s="111"/>
      <c r="F351" s="111"/>
      <c r="G351" s="111"/>
      <c r="H351" s="111"/>
      <c r="I351" s="111"/>
      <c r="J351" s="111"/>
      <c r="K351" s="111"/>
      <c r="L351" s="111"/>
      <c r="M351" s="111"/>
      <c r="N351" s="111"/>
      <c r="O351" s="111"/>
      <c r="P351" s="111"/>
      <c r="Q351" s="111"/>
      <c r="R351" s="111"/>
      <c r="S351" s="111"/>
      <c r="T351" s="111"/>
      <c r="U351" s="111"/>
      <c r="V351" s="111"/>
      <c r="W351" s="111"/>
      <c r="X351" s="111"/>
      <c r="Y351" s="111"/>
      <c r="Z351" s="111"/>
      <c r="AA351" s="111"/>
      <c r="AB351" s="111"/>
      <c r="AC351" s="111"/>
      <c r="AD351" s="111"/>
      <c r="AE351" s="111"/>
      <c r="AF351" s="111"/>
      <c r="AG351" s="111"/>
      <c r="AH351" s="111"/>
      <c r="AI351" s="111"/>
      <c r="AJ351" s="111"/>
      <c r="AK351" s="111"/>
      <c r="AL351" s="111"/>
      <c r="AM351" s="111"/>
      <c r="AN351" s="111"/>
      <c r="AO351" s="111"/>
      <c r="AP351" s="111"/>
      <c r="AQ351" s="111"/>
      <c r="AR351" s="111"/>
      <c r="AS351" s="111"/>
      <c r="AT351" s="111"/>
      <c r="AU351" s="111"/>
      <c r="AV351" s="111"/>
      <c r="AW351" s="111"/>
      <c r="AX351" s="111"/>
      <c r="AY351" s="111"/>
      <c r="AZ351" s="111"/>
      <c r="BA351" s="111"/>
      <c r="BB351" s="111"/>
      <c r="BC351" s="111"/>
      <c r="BD351" s="111"/>
      <c r="BE351" s="111"/>
      <c r="BF351" s="111"/>
      <c r="BG351" s="111"/>
      <c r="BH351" s="111"/>
      <c r="BI351" s="111"/>
      <c r="BJ351" s="111"/>
      <c r="BK351" s="111"/>
      <c r="BL351" s="111"/>
      <c r="BM351" s="111"/>
      <c r="BN351" s="111"/>
      <c r="BO351" s="111"/>
      <c r="BP351" s="111"/>
      <c r="BQ351" s="111"/>
      <c r="BR351" s="111"/>
      <c r="BS351" s="111"/>
      <c r="BT351" s="111"/>
      <c r="BU351" s="111"/>
      <c r="BV351" s="111"/>
      <c r="BW351" s="111"/>
      <c r="BX351" s="111"/>
      <c r="BY351" s="111"/>
      <c r="BZ351" s="111"/>
      <c r="CA351" s="111"/>
    </row>
    <row r="352" spans="1:79" ht="20.100000000000001" customHeight="1" x14ac:dyDescent="0.3">
      <c r="A352" s="109" t="s">
        <v>298</v>
      </c>
      <c r="B352" s="110" t="s">
        <v>487</v>
      </c>
      <c r="C352" s="110">
        <v>365</v>
      </c>
      <c r="D352" s="111"/>
      <c r="E352" s="111"/>
      <c r="F352" s="111"/>
      <c r="G352" s="111"/>
      <c r="H352" s="111"/>
      <c r="I352" s="111"/>
      <c r="J352" s="111"/>
      <c r="K352" s="111"/>
      <c r="L352" s="111"/>
      <c r="M352" s="111"/>
      <c r="N352" s="111"/>
      <c r="O352" s="111"/>
      <c r="P352" s="111"/>
      <c r="Q352" s="111"/>
      <c r="R352" s="111"/>
      <c r="S352" s="111"/>
      <c r="T352" s="111"/>
      <c r="U352" s="111"/>
      <c r="V352" s="111"/>
      <c r="W352" s="111"/>
      <c r="X352" s="111"/>
      <c r="Y352" s="111"/>
      <c r="Z352" s="111"/>
      <c r="AA352" s="111"/>
      <c r="AB352" s="111"/>
      <c r="AC352" s="111"/>
      <c r="AD352" s="111"/>
      <c r="AE352" s="111"/>
      <c r="AF352" s="111"/>
      <c r="AG352" s="111"/>
      <c r="AH352" s="111"/>
      <c r="AI352" s="111"/>
      <c r="AJ352" s="111"/>
      <c r="AK352" s="111"/>
      <c r="AL352" s="111"/>
      <c r="AM352" s="111"/>
      <c r="AN352" s="111"/>
      <c r="AO352" s="111"/>
      <c r="AP352" s="111"/>
      <c r="AQ352" s="111"/>
      <c r="AR352" s="111"/>
      <c r="AS352" s="111"/>
      <c r="AT352" s="111"/>
      <c r="AU352" s="111"/>
      <c r="AV352" s="111"/>
      <c r="AW352" s="111"/>
      <c r="AX352" s="111"/>
      <c r="AY352" s="111"/>
      <c r="AZ352" s="111"/>
      <c r="BA352" s="111"/>
      <c r="BB352" s="111"/>
      <c r="BC352" s="111"/>
      <c r="BD352" s="111"/>
      <c r="BE352" s="111"/>
      <c r="BF352" s="111"/>
      <c r="BG352" s="111"/>
      <c r="BH352" s="111"/>
      <c r="BI352" s="111"/>
      <c r="BJ352" s="111"/>
      <c r="BK352" s="111"/>
      <c r="BL352" s="111"/>
      <c r="BM352" s="111"/>
      <c r="BN352" s="111"/>
      <c r="BO352" s="111"/>
      <c r="BP352" s="111"/>
      <c r="BQ352" s="111"/>
      <c r="BR352" s="111"/>
      <c r="BS352" s="111"/>
      <c r="BT352" s="111"/>
      <c r="BU352" s="111"/>
      <c r="BV352" s="111"/>
      <c r="BW352" s="111"/>
      <c r="BX352" s="111"/>
      <c r="BY352" s="111"/>
      <c r="BZ352" s="111"/>
      <c r="CA352" s="111"/>
    </row>
    <row r="353" spans="1:79" ht="20.100000000000001" customHeight="1" x14ac:dyDescent="0.3">
      <c r="A353" s="109" t="s">
        <v>299</v>
      </c>
      <c r="B353" s="110" t="s">
        <v>488</v>
      </c>
      <c r="C353" s="110">
        <v>366</v>
      </c>
      <c r="D353" s="112"/>
      <c r="E353" s="112"/>
      <c r="F353" s="111"/>
      <c r="G353" s="111"/>
      <c r="H353" s="111"/>
      <c r="I353" s="111"/>
      <c r="J353" s="111"/>
      <c r="K353" s="111"/>
      <c r="L353" s="111"/>
      <c r="M353" s="111"/>
      <c r="N353" s="111"/>
      <c r="O353" s="111"/>
      <c r="P353" s="111"/>
      <c r="Q353" s="111"/>
      <c r="R353" s="111"/>
      <c r="S353" s="111"/>
      <c r="T353" s="111"/>
      <c r="U353" s="111"/>
      <c r="V353" s="111"/>
      <c r="W353" s="111"/>
      <c r="X353" s="112"/>
      <c r="Y353" s="112"/>
      <c r="Z353" s="112"/>
      <c r="AA353" s="112"/>
      <c r="AB353" s="112"/>
      <c r="AC353" s="112"/>
      <c r="AD353" s="112"/>
      <c r="AE353" s="112"/>
      <c r="AF353" s="112"/>
      <c r="AG353" s="112"/>
      <c r="AH353" s="112"/>
      <c r="AI353" s="112"/>
      <c r="AJ353" s="112"/>
      <c r="AK353" s="112"/>
      <c r="AL353" s="112"/>
      <c r="AM353" s="112"/>
      <c r="AN353" s="112"/>
      <c r="AO353" s="112"/>
      <c r="AP353" s="112"/>
      <c r="AQ353" s="112"/>
      <c r="AR353" s="112"/>
      <c r="AS353" s="112"/>
      <c r="AT353" s="112"/>
      <c r="AU353" s="112"/>
      <c r="AV353" s="112"/>
      <c r="AW353" s="112"/>
      <c r="AX353" s="112"/>
      <c r="AY353" s="112"/>
      <c r="AZ353" s="112"/>
      <c r="BA353" s="112"/>
      <c r="BB353" s="112"/>
      <c r="BC353" s="112"/>
      <c r="BD353" s="112"/>
      <c r="BE353" s="112"/>
      <c r="BF353" s="111"/>
      <c r="BG353" s="112"/>
      <c r="BH353" s="112"/>
      <c r="BI353" s="112"/>
      <c r="BJ353" s="112"/>
      <c r="BK353" s="112"/>
      <c r="BL353" s="112"/>
      <c r="BM353" s="112"/>
      <c r="BN353" s="112"/>
      <c r="BO353" s="112"/>
      <c r="BP353" s="112"/>
      <c r="BQ353" s="112"/>
      <c r="BR353" s="112"/>
      <c r="BS353" s="111"/>
      <c r="BT353" s="112"/>
      <c r="BU353" s="112"/>
      <c r="BV353" s="112"/>
      <c r="BW353" s="112"/>
      <c r="BX353" s="112"/>
      <c r="BY353" s="111"/>
      <c r="BZ353" s="112"/>
      <c r="CA353" s="111"/>
    </row>
    <row r="354" spans="1:79" ht="20.100000000000001" customHeight="1" x14ac:dyDescent="0.3">
      <c r="A354" s="109" t="s">
        <v>300</v>
      </c>
      <c r="B354" s="110" t="s">
        <v>634</v>
      </c>
      <c r="C354" s="110">
        <v>367</v>
      </c>
      <c r="D354" s="111"/>
      <c r="E354" s="111"/>
      <c r="F354" s="111"/>
      <c r="G354" s="111"/>
      <c r="H354" s="111"/>
      <c r="I354" s="111"/>
      <c r="J354" s="111"/>
      <c r="K354" s="111"/>
      <c r="L354" s="111"/>
      <c r="M354" s="111"/>
      <c r="N354" s="111"/>
      <c r="O354" s="111"/>
      <c r="P354" s="111"/>
      <c r="Q354" s="111"/>
      <c r="R354" s="111"/>
      <c r="S354" s="111"/>
      <c r="T354" s="111"/>
      <c r="U354" s="111"/>
      <c r="V354" s="111"/>
      <c r="W354" s="111"/>
      <c r="X354" s="111"/>
      <c r="Y354" s="111"/>
      <c r="Z354" s="111"/>
      <c r="AA354" s="111"/>
      <c r="AB354" s="111"/>
      <c r="AC354" s="111"/>
      <c r="AD354" s="111"/>
      <c r="AE354" s="111"/>
      <c r="AF354" s="111"/>
      <c r="AG354" s="111"/>
      <c r="AH354" s="111"/>
      <c r="AI354" s="111"/>
      <c r="AJ354" s="111"/>
      <c r="AK354" s="111"/>
      <c r="AL354" s="111"/>
      <c r="AM354" s="111"/>
      <c r="AN354" s="111"/>
      <c r="AO354" s="111"/>
      <c r="AP354" s="111"/>
      <c r="AQ354" s="111"/>
      <c r="AR354" s="111"/>
      <c r="AS354" s="111"/>
      <c r="AT354" s="111"/>
      <c r="AU354" s="111"/>
      <c r="AV354" s="111"/>
      <c r="AW354" s="111"/>
      <c r="AX354" s="111"/>
      <c r="AY354" s="111"/>
      <c r="AZ354" s="111"/>
      <c r="BA354" s="111"/>
      <c r="BB354" s="111"/>
      <c r="BC354" s="111"/>
      <c r="BD354" s="111"/>
      <c r="BE354" s="111"/>
      <c r="BF354" s="111"/>
      <c r="BG354" s="111"/>
      <c r="BH354" s="111"/>
      <c r="BI354" s="111"/>
      <c r="BJ354" s="111"/>
      <c r="BK354" s="111"/>
      <c r="BL354" s="111"/>
      <c r="BM354" s="111"/>
      <c r="BN354" s="111"/>
      <c r="BO354" s="111"/>
      <c r="BP354" s="111"/>
      <c r="BQ354" s="111"/>
      <c r="BR354" s="111"/>
      <c r="BS354" s="111"/>
      <c r="BT354" s="111"/>
      <c r="BU354" s="111"/>
      <c r="BV354" s="111"/>
      <c r="BW354" s="111"/>
      <c r="BX354" s="111"/>
      <c r="BY354" s="111"/>
      <c r="BZ354" s="111"/>
      <c r="CA354" s="111"/>
    </row>
    <row r="355" spans="1:79" ht="20.100000000000001" customHeight="1" x14ac:dyDescent="0.3">
      <c r="A355" s="109" t="s">
        <v>301</v>
      </c>
      <c r="B355" s="110" t="s">
        <v>635</v>
      </c>
      <c r="C355" s="110">
        <v>368</v>
      </c>
      <c r="D355" s="111"/>
      <c r="E355" s="111"/>
      <c r="F355" s="111"/>
      <c r="G355" s="111"/>
      <c r="H355" s="111"/>
      <c r="I355" s="111"/>
      <c r="J355" s="111"/>
      <c r="K355" s="111"/>
      <c r="L355" s="111"/>
      <c r="M355" s="111"/>
      <c r="N355" s="111"/>
      <c r="O355" s="111"/>
      <c r="P355" s="111"/>
      <c r="Q355" s="111"/>
      <c r="R355" s="111"/>
      <c r="S355" s="111"/>
      <c r="T355" s="111"/>
      <c r="U355" s="111"/>
      <c r="V355" s="111"/>
      <c r="W355" s="111"/>
      <c r="X355" s="111"/>
      <c r="Y355" s="111"/>
      <c r="Z355" s="111"/>
      <c r="AA355" s="111"/>
      <c r="AB355" s="111"/>
      <c r="AC355" s="111"/>
      <c r="AD355" s="111"/>
      <c r="AE355" s="111"/>
      <c r="AF355" s="111"/>
      <c r="AG355" s="111"/>
      <c r="AH355" s="111"/>
      <c r="AI355" s="111"/>
      <c r="AJ355" s="111"/>
      <c r="AK355" s="111"/>
      <c r="AL355" s="111"/>
      <c r="AM355" s="111"/>
      <c r="AN355" s="111"/>
      <c r="AO355" s="111"/>
      <c r="AP355" s="111"/>
      <c r="AQ355" s="111"/>
      <c r="AR355" s="111"/>
      <c r="AS355" s="111"/>
      <c r="AT355" s="111"/>
      <c r="AU355" s="111"/>
      <c r="AV355" s="111"/>
      <c r="AW355" s="111"/>
      <c r="AX355" s="111"/>
      <c r="AY355" s="111"/>
      <c r="AZ355" s="111"/>
      <c r="BA355" s="111"/>
      <c r="BB355" s="111"/>
      <c r="BC355" s="111"/>
      <c r="BD355" s="111"/>
      <c r="BE355" s="111"/>
      <c r="BF355" s="111"/>
      <c r="BG355" s="111"/>
      <c r="BH355" s="111"/>
      <c r="BI355" s="111"/>
      <c r="BJ355" s="111"/>
      <c r="BK355" s="111"/>
      <c r="BL355" s="111"/>
      <c r="BM355" s="111"/>
      <c r="BN355" s="111"/>
      <c r="BO355" s="111"/>
      <c r="BP355" s="111"/>
      <c r="BQ355" s="111"/>
      <c r="BR355" s="111"/>
      <c r="BS355" s="111"/>
      <c r="BT355" s="111"/>
      <c r="BU355" s="111"/>
      <c r="BV355" s="111"/>
      <c r="BW355" s="111"/>
      <c r="BX355" s="111"/>
      <c r="BY355" s="111"/>
      <c r="BZ355" s="111"/>
      <c r="CA355" s="111"/>
    </row>
    <row r="356" spans="1:79" ht="20.100000000000001" customHeight="1" x14ac:dyDescent="0.3">
      <c r="A356" s="109" t="s">
        <v>831</v>
      </c>
      <c r="B356" s="110" t="s">
        <v>832</v>
      </c>
      <c r="C356" s="110">
        <v>368.1</v>
      </c>
      <c r="D356" s="111"/>
      <c r="E356" s="111"/>
      <c r="F356" s="111"/>
      <c r="G356" s="111"/>
      <c r="H356" s="111"/>
      <c r="I356" s="111"/>
      <c r="J356" s="111"/>
      <c r="K356" s="111"/>
      <c r="L356" s="111"/>
      <c r="M356" s="111"/>
      <c r="N356" s="111"/>
      <c r="O356" s="111"/>
      <c r="P356" s="111"/>
      <c r="Q356" s="111"/>
      <c r="R356" s="111"/>
      <c r="S356" s="111"/>
      <c r="T356" s="111"/>
      <c r="U356" s="111"/>
      <c r="V356" s="111"/>
      <c r="W356" s="111"/>
      <c r="X356" s="111"/>
      <c r="Y356" s="111"/>
      <c r="Z356" s="111"/>
      <c r="AA356" s="111"/>
      <c r="AB356" s="111"/>
      <c r="AC356" s="111"/>
      <c r="AD356" s="111"/>
      <c r="AE356" s="111"/>
      <c r="AF356" s="111"/>
      <c r="AG356" s="111"/>
      <c r="AH356" s="111"/>
      <c r="AI356" s="111"/>
      <c r="AJ356" s="111"/>
      <c r="AK356" s="111"/>
      <c r="AL356" s="111"/>
      <c r="AM356" s="111"/>
      <c r="AN356" s="111"/>
      <c r="AO356" s="111"/>
      <c r="AP356" s="111"/>
      <c r="AQ356" s="111"/>
      <c r="AR356" s="111"/>
      <c r="AS356" s="111"/>
      <c r="AT356" s="111"/>
      <c r="AU356" s="111"/>
      <c r="AV356" s="111"/>
      <c r="AW356" s="111"/>
      <c r="AX356" s="111"/>
      <c r="AY356" s="111"/>
      <c r="AZ356" s="111"/>
      <c r="BA356" s="111"/>
      <c r="BB356" s="111"/>
      <c r="BC356" s="111"/>
      <c r="BD356" s="111"/>
      <c r="BE356" s="111"/>
      <c r="BF356" s="111"/>
      <c r="BG356" s="111"/>
      <c r="BH356" s="111"/>
      <c r="BI356" s="111"/>
      <c r="BJ356" s="111"/>
      <c r="BK356" s="111"/>
      <c r="BL356" s="111"/>
      <c r="BM356" s="111"/>
      <c r="BN356" s="111"/>
      <c r="BO356" s="111"/>
      <c r="BP356" s="111"/>
      <c r="BQ356" s="111"/>
      <c r="BR356" s="111"/>
      <c r="BS356" s="111"/>
      <c r="BT356" s="111"/>
      <c r="BU356" s="111"/>
      <c r="BV356" s="111"/>
      <c r="BW356" s="111"/>
      <c r="BX356" s="111"/>
      <c r="BY356" s="111"/>
      <c r="BZ356" s="111"/>
      <c r="CA356" s="111"/>
    </row>
    <row r="357" spans="1:79" ht="20.100000000000001" customHeight="1" x14ac:dyDescent="0.3">
      <c r="A357" s="109" t="s">
        <v>302</v>
      </c>
      <c r="B357" s="110" t="s">
        <v>636</v>
      </c>
      <c r="C357" s="110">
        <v>369</v>
      </c>
      <c r="D357" s="111"/>
      <c r="E357" s="111"/>
      <c r="F357" s="111"/>
      <c r="G357" s="111"/>
      <c r="H357" s="111"/>
      <c r="I357" s="111"/>
      <c r="J357" s="111"/>
      <c r="K357" s="111"/>
      <c r="L357" s="111"/>
      <c r="M357" s="111"/>
      <c r="N357" s="111"/>
      <c r="O357" s="111"/>
      <c r="P357" s="111"/>
      <c r="Q357" s="111"/>
      <c r="R357" s="111"/>
      <c r="S357" s="111"/>
      <c r="T357" s="111"/>
      <c r="U357" s="111"/>
      <c r="V357" s="111"/>
      <c r="W357" s="111"/>
      <c r="X357" s="111"/>
      <c r="Y357" s="111"/>
      <c r="Z357" s="111"/>
      <c r="AA357" s="111"/>
      <c r="AB357" s="111"/>
      <c r="AC357" s="111"/>
      <c r="AD357" s="111"/>
      <c r="AE357" s="111"/>
      <c r="AF357" s="111"/>
      <c r="AG357" s="111"/>
      <c r="AH357" s="111"/>
      <c r="AI357" s="111"/>
      <c r="AJ357" s="111"/>
      <c r="AK357" s="111"/>
      <c r="AL357" s="111"/>
      <c r="AM357" s="111"/>
      <c r="AN357" s="111"/>
      <c r="AO357" s="111"/>
      <c r="AP357" s="111"/>
      <c r="AQ357" s="111"/>
      <c r="AR357" s="111"/>
      <c r="AS357" s="111"/>
      <c r="AT357" s="111"/>
      <c r="AU357" s="111"/>
      <c r="AV357" s="111"/>
      <c r="AW357" s="111"/>
      <c r="AX357" s="111"/>
      <c r="AY357" s="111"/>
      <c r="AZ357" s="111"/>
      <c r="BA357" s="111"/>
      <c r="BB357" s="111"/>
      <c r="BC357" s="111"/>
      <c r="BD357" s="111"/>
      <c r="BE357" s="111"/>
      <c r="BF357" s="111"/>
      <c r="BG357" s="111"/>
      <c r="BH357" s="111"/>
      <c r="BI357" s="111"/>
      <c r="BJ357" s="111"/>
      <c r="BK357" s="111"/>
      <c r="BL357" s="111"/>
      <c r="BM357" s="111"/>
      <c r="BN357" s="111"/>
      <c r="BO357" s="111"/>
      <c r="BP357" s="111"/>
      <c r="BQ357" s="111"/>
      <c r="BR357" s="111"/>
      <c r="BS357" s="111"/>
      <c r="BT357" s="111"/>
      <c r="BU357" s="111"/>
      <c r="BV357" s="111"/>
      <c r="BW357" s="111"/>
      <c r="BX357" s="111"/>
      <c r="BY357" s="111"/>
      <c r="BZ357" s="111"/>
      <c r="CA357" s="111"/>
    </row>
    <row r="358" spans="1:79" ht="20.100000000000001" customHeight="1" x14ac:dyDescent="0.3">
      <c r="A358" s="109" t="s">
        <v>303</v>
      </c>
      <c r="B358" s="110" t="s">
        <v>637</v>
      </c>
      <c r="C358" s="110">
        <v>370</v>
      </c>
      <c r="D358" s="111"/>
      <c r="E358" s="111"/>
      <c r="F358" s="111"/>
      <c r="G358" s="111"/>
      <c r="H358" s="111"/>
      <c r="I358" s="111"/>
      <c r="J358" s="111"/>
      <c r="K358" s="111"/>
      <c r="L358" s="111"/>
      <c r="M358" s="111"/>
      <c r="N358" s="111"/>
      <c r="O358" s="111"/>
      <c r="P358" s="111"/>
      <c r="Q358" s="111"/>
      <c r="R358" s="111"/>
      <c r="S358" s="111"/>
      <c r="T358" s="111"/>
      <c r="U358" s="111"/>
      <c r="V358" s="111"/>
      <c r="W358" s="111"/>
      <c r="X358" s="111"/>
      <c r="Y358" s="111"/>
      <c r="Z358" s="111"/>
      <c r="AA358" s="111"/>
      <c r="AB358" s="111"/>
      <c r="AC358" s="111"/>
      <c r="AD358" s="111"/>
      <c r="AE358" s="111"/>
      <c r="AF358" s="111"/>
      <c r="AG358" s="111"/>
      <c r="AH358" s="111"/>
      <c r="AI358" s="111"/>
      <c r="AJ358" s="111"/>
      <c r="AK358" s="111"/>
      <c r="AL358" s="111"/>
      <c r="AM358" s="111"/>
      <c r="AN358" s="111"/>
      <c r="AO358" s="111"/>
      <c r="AP358" s="111"/>
      <c r="AQ358" s="111"/>
      <c r="AR358" s="111"/>
      <c r="AS358" s="111"/>
      <c r="AT358" s="111"/>
      <c r="AU358" s="111"/>
      <c r="AV358" s="111"/>
      <c r="AW358" s="111"/>
      <c r="AX358" s="111"/>
      <c r="AY358" s="111"/>
      <c r="AZ358" s="111"/>
      <c r="BA358" s="111"/>
      <c r="BB358" s="111"/>
      <c r="BC358" s="111"/>
      <c r="BD358" s="111"/>
      <c r="BE358" s="111"/>
      <c r="BF358" s="111"/>
      <c r="BG358" s="111"/>
      <c r="BH358" s="111"/>
      <c r="BI358" s="111"/>
      <c r="BJ358" s="111"/>
      <c r="BK358" s="111"/>
      <c r="BL358" s="111"/>
      <c r="BM358" s="111"/>
      <c r="BN358" s="111"/>
      <c r="BO358" s="111"/>
      <c r="BP358" s="111"/>
      <c r="BQ358" s="111"/>
      <c r="BR358" s="111"/>
      <c r="BS358" s="111"/>
      <c r="BT358" s="111"/>
      <c r="BU358" s="111"/>
      <c r="BV358" s="111"/>
      <c r="BW358" s="111"/>
      <c r="BX358" s="111"/>
      <c r="BY358" s="111"/>
      <c r="BZ358" s="111"/>
      <c r="CA358" s="111"/>
    </row>
    <row r="359" spans="1:79" ht="20.100000000000001" customHeight="1" x14ac:dyDescent="0.3">
      <c r="A359" s="109" t="s">
        <v>304</v>
      </c>
      <c r="B359" s="110" t="s">
        <v>833</v>
      </c>
      <c r="C359" s="110">
        <v>371</v>
      </c>
      <c r="D359" s="111"/>
      <c r="E359" s="111"/>
      <c r="F359" s="111"/>
      <c r="G359" s="111"/>
      <c r="H359" s="111"/>
      <c r="I359" s="111"/>
      <c r="J359" s="111"/>
      <c r="K359" s="111"/>
      <c r="L359" s="111"/>
      <c r="M359" s="111"/>
      <c r="N359" s="111"/>
      <c r="O359" s="111"/>
      <c r="P359" s="111"/>
      <c r="Q359" s="111"/>
      <c r="R359" s="111"/>
      <c r="S359" s="111"/>
      <c r="T359" s="111"/>
      <c r="U359" s="111"/>
      <c r="V359" s="111"/>
      <c r="W359" s="111"/>
      <c r="X359" s="111"/>
      <c r="Y359" s="111"/>
      <c r="Z359" s="111"/>
      <c r="AA359" s="111"/>
      <c r="AB359" s="111"/>
      <c r="AC359" s="111"/>
      <c r="AD359" s="111"/>
      <c r="AE359" s="111"/>
      <c r="AF359" s="111"/>
      <c r="AG359" s="111"/>
      <c r="AH359" s="111"/>
      <c r="AI359" s="111"/>
      <c r="AJ359" s="111"/>
      <c r="AK359" s="111"/>
      <c r="AL359" s="111"/>
      <c r="AM359" s="111"/>
      <c r="AN359" s="111"/>
      <c r="AO359" s="111"/>
      <c r="AP359" s="111"/>
      <c r="AQ359" s="111"/>
      <c r="AR359" s="111"/>
      <c r="AS359" s="111"/>
      <c r="AT359" s="111"/>
      <c r="AU359" s="111"/>
      <c r="AV359" s="111"/>
      <c r="AW359" s="111"/>
      <c r="AX359" s="111"/>
      <c r="AY359" s="111"/>
      <c r="AZ359" s="111"/>
      <c r="BA359" s="111"/>
      <c r="BB359" s="111"/>
      <c r="BC359" s="111"/>
      <c r="BD359" s="111"/>
      <c r="BE359" s="111"/>
      <c r="BF359" s="111"/>
      <c r="BG359" s="111"/>
      <c r="BH359" s="111"/>
      <c r="BI359" s="111"/>
      <c r="BJ359" s="111"/>
      <c r="BK359" s="111"/>
      <c r="BL359" s="111"/>
      <c r="BM359" s="111"/>
      <c r="BN359" s="111"/>
      <c r="BO359" s="111"/>
      <c r="BP359" s="111"/>
      <c r="BQ359" s="111"/>
      <c r="BR359" s="111"/>
      <c r="BS359" s="111"/>
      <c r="BT359" s="111"/>
      <c r="BU359" s="111"/>
      <c r="BV359" s="111"/>
      <c r="BW359" s="111"/>
      <c r="BX359" s="111"/>
      <c r="BY359" s="111"/>
      <c r="BZ359" s="111"/>
      <c r="CA359" s="111"/>
    </row>
    <row r="360" spans="1:79" ht="20.100000000000001" customHeight="1" x14ac:dyDescent="0.3">
      <c r="A360" s="109" t="s">
        <v>305</v>
      </c>
      <c r="B360" s="110" t="s">
        <v>638</v>
      </c>
      <c r="C360" s="110">
        <v>372</v>
      </c>
      <c r="D360" s="111"/>
      <c r="E360" s="111"/>
      <c r="F360" s="111"/>
      <c r="G360" s="111"/>
      <c r="H360" s="111"/>
      <c r="I360" s="111"/>
      <c r="J360" s="111"/>
      <c r="K360" s="111"/>
      <c r="L360" s="111"/>
      <c r="M360" s="111"/>
      <c r="N360" s="111"/>
      <c r="O360" s="111"/>
      <c r="P360" s="111"/>
      <c r="Q360" s="111"/>
      <c r="R360" s="111"/>
      <c r="S360" s="111"/>
      <c r="T360" s="111"/>
      <c r="U360" s="111"/>
      <c r="V360" s="111"/>
      <c r="W360" s="111"/>
      <c r="X360" s="111"/>
      <c r="Y360" s="111"/>
      <c r="Z360" s="111"/>
      <c r="AA360" s="111"/>
      <c r="AB360" s="111"/>
      <c r="AC360" s="111"/>
      <c r="AD360" s="111"/>
      <c r="AE360" s="111"/>
      <c r="AF360" s="111"/>
      <c r="AG360" s="111"/>
      <c r="AH360" s="111"/>
      <c r="AI360" s="111"/>
      <c r="AJ360" s="111"/>
      <c r="AK360" s="111"/>
      <c r="AL360" s="111"/>
      <c r="AM360" s="111"/>
      <c r="AN360" s="111"/>
      <c r="AO360" s="111"/>
      <c r="AP360" s="111"/>
      <c r="AQ360" s="111"/>
      <c r="AR360" s="111"/>
      <c r="AS360" s="111"/>
      <c r="AT360" s="111"/>
      <c r="AU360" s="111"/>
      <c r="AV360" s="111"/>
      <c r="AW360" s="111"/>
      <c r="AX360" s="111"/>
      <c r="AY360" s="111"/>
      <c r="AZ360" s="111"/>
      <c r="BA360" s="111"/>
      <c r="BB360" s="111"/>
      <c r="BC360" s="111"/>
      <c r="BD360" s="111"/>
      <c r="BE360" s="111"/>
      <c r="BF360" s="111"/>
      <c r="BG360" s="111"/>
      <c r="BH360" s="111"/>
      <c r="BI360" s="111"/>
      <c r="BJ360" s="111"/>
      <c r="BK360" s="111"/>
      <c r="BL360" s="111"/>
      <c r="BM360" s="111"/>
      <c r="BN360" s="111"/>
      <c r="BO360" s="111"/>
      <c r="BP360" s="111"/>
      <c r="BQ360" s="111"/>
      <c r="BR360" s="111"/>
      <c r="BS360" s="111"/>
      <c r="BT360" s="111"/>
      <c r="BU360" s="111"/>
      <c r="BV360" s="111"/>
      <c r="BW360" s="111"/>
      <c r="BX360" s="111"/>
      <c r="BY360" s="111"/>
      <c r="BZ360" s="111"/>
      <c r="CA360" s="111"/>
    </row>
    <row r="361" spans="1:79" ht="20.100000000000001" customHeight="1" x14ac:dyDescent="0.3">
      <c r="A361" s="109" t="s">
        <v>306</v>
      </c>
      <c r="B361" s="110" t="s">
        <v>639</v>
      </c>
      <c r="C361" s="110">
        <v>373</v>
      </c>
      <c r="D361" s="111"/>
      <c r="E361" s="111"/>
      <c r="F361" s="111"/>
      <c r="G361" s="111"/>
      <c r="H361" s="111"/>
      <c r="I361" s="111"/>
      <c r="J361" s="111"/>
      <c r="K361" s="111"/>
      <c r="L361" s="111"/>
      <c r="M361" s="111"/>
      <c r="N361" s="111"/>
      <c r="O361" s="111"/>
      <c r="P361" s="111"/>
      <c r="Q361" s="111"/>
      <c r="R361" s="111"/>
      <c r="S361" s="111"/>
      <c r="T361" s="111"/>
      <c r="U361" s="111"/>
      <c r="V361" s="111"/>
      <c r="W361" s="111"/>
      <c r="X361" s="111"/>
      <c r="Y361" s="111"/>
      <c r="Z361" s="111"/>
      <c r="AA361" s="111"/>
      <c r="AB361" s="111"/>
      <c r="AC361" s="111"/>
      <c r="AD361" s="111"/>
      <c r="AE361" s="111"/>
      <c r="AF361" s="111"/>
      <c r="AG361" s="111"/>
      <c r="AH361" s="111"/>
      <c r="AI361" s="111"/>
      <c r="AJ361" s="111"/>
      <c r="AK361" s="111"/>
      <c r="AL361" s="111"/>
      <c r="AM361" s="111"/>
      <c r="AN361" s="111"/>
      <c r="AO361" s="111"/>
      <c r="AP361" s="111"/>
      <c r="AQ361" s="111"/>
      <c r="AR361" s="111"/>
      <c r="AS361" s="111"/>
      <c r="AT361" s="111"/>
      <c r="AU361" s="111"/>
      <c r="AV361" s="111"/>
      <c r="AW361" s="111"/>
      <c r="AX361" s="111"/>
      <c r="AY361" s="111"/>
      <c r="AZ361" s="111"/>
      <c r="BA361" s="111"/>
      <c r="BB361" s="111"/>
      <c r="BC361" s="111"/>
      <c r="BD361" s="111"/>
      <c r="BE361" s="111"/>
      <c r="BF361" s="111"/>
      <c r="BG361" s="111"/>
      <c r="BH361" s="111"/>
      <c r="BI361" s="111"/>
      <c r="BJ361" s="111"/>
      <c r="BK361" s="111"/>
      <c r="BL361" s="111"/>
      <c r="BM361" s="111"/>
      <c r="BN361" s="111"/>
      <c r="BO361" s="111"/>
      <c r="BP361" s="111"/>
      <c r="BQ361" s="111"/>
      <c r="BR361" s="111"/>
      <c r="BS361" s="111"/>
      <c r="BT361" s="111"/>
      <c r="BU361" s="111"/>
      <c r="BV361" s="111"/>
      <c r="BW361" s="111"/>
      <c r="BX361" s="111"/>
      <c r="BY361" s="111"/>
      <c r="BZ361" s="111"/>
      <c r="CA361" s="111"/>
    </row>
    <row r="362" spans="1:79" s="42" customFormat="1" ht="20.100000000000001" customHeight="1" x14ac:dyDescent="0.3">
      <c r="A362" s="109" t="s">
        <v>307</v>
      </c>
      <c r="B362" s="110" t="s">
        <v>640</v>
      </c>
      <c r="C362" s="110">
        <v>374</v>
      </c>
      <c r="D362" s="111"/>
      <c r="E362" s="111"/>
      <c r="F362" s="111"/>
      <c r="G362" s="111"/>
      <c r="H362" s="111"/>
      <c r="I362" s="111"/>
      <c r="J362" s="111"/>
      <c r="K362" s="111"/>
      <c r="L362" s="111"/>
      <c r="M362" s="111"/>
      <c r="N362" s="111"/>
      <c r="O362" s="111"/>
      <c r="P362" s="111"/>
      <c r="Q362" s="111"/>
      <c r="R362" s="111"/>
      <c r="S362" s="111"/>
      <c r="T362" s="111"/>
      <c r="U362" s="111"/>
      <c r="V362" s="111"/>
      <c r="W362" s="111"/>
      <c r="X362" s="111"/>
      <c r="Y362" s="111"/>
      <c r="Z362" s="111"/>
      <c r="AA362" s="111"/>
      <c r="AB362" s="111"/>
      <c r="AC362" s="111"/>
      <c r="AD362" s="111"/>
      <c r="AE362" s="111"/>
      <c r="AF362" s="111"/>
      <c r="AG362" s="111"/>
      <c r="AH362" s="111"/>
      <c r="AI362" s="111"/>
      <c r="AJ362" s="111"/>
      <c r="AK362" s="111"/>
      <c r="AL362" s="111"/>
      <c r="AM362" s="111"/>
      <c r="AN362" s="111"/>
      <c r="AO362" s="111"/>
      <c r="AP362" s="111"/>
      <c r="AQ362" s="111"/>
      <c r="AR362" s="111"/>
      <c r="AS362" s="111"/>
      <c r="AT362" s="111"/>
      <c r="AU362" s="111"/>
      <c r="AV362" s="111"/>
      <c r="AW362" s="111"/>
      <c r="AX362" s="111"/>
      <c r="AY362" s="111"/>
      <c r="AZ362" s="111"/>
      <c r="BA362" s="111"/>
      <c r="BB362" s="111"/>
      <c r="BC362" s="111"/>
      <c r="BD362" s="111"/>
      <c r="BE362" s="111"/>
      <c r="BF362" s="111"/>
      <c r="BG362" s="111"/>
      <c r="BH362" s="111"/>
      <c r="BI362" s="111"/>
      <c r="BJ362" s="111"/>
      <c r="BK362" s="111"/>
      <c r="BL362" s="111"/>
      <c r="BM362" s="111"/>
      <c r="BN362" s="111"/>
      <c r="BO362" s="111"/>
      <c r="BP362" s="111"/>
      <c r="BQ362" s="111"/>
      <c r="BR362" s="111"/>
      <c r="BS362" s="111"/>
      <c r="BT362" s="111"/>
      <c r="BU362" s="111"/>
      <c r="BV362" s="111"/>
      <c r="BW362" s="111"/>
      <c r="BX362" s="111"/>
      <c r="BY362" s="111"/>
      <c r="BZ362" s="111"/>
      <c r="CA362" s="111"/>
    </row>
    <row r="363" spans="1:79" s="42" customFormat="1" ht="20.100000000000001" customHeight="1" x14ac:dyDescent="0.3">
      <c r="A363" s="109" t="s">
        <v>308</v>
      </c>
      <c r="B363" s="110" t="s">
        <v>489</v>
      </c>
      <c r="C363" s="110">
        <v>375</v>
      </c>
      <c r="D363" s="111"/>
      <c r="E363" s="111"/>
      <c r="F363" s="111"/>
      <c r="G363" s="111"/>
      <c r="H363" s="111"/>
      <c r="I363" s="111"/>
      <c r="J363" s="111"/>
      <c r="K363" s="111"/>
      <c r="L363" s="111"/>
      <c r="M363" s="111"/>
      <c r="N363" s="111"/>
      <c r="O363" s="111"/>
      <c r="P363" s="111"/>
      <c r="Q363" s="111"/>
      <c r="R363" s="111"/>
      <c r="S363" s="111"/>
      <c r="T363" s="111"/>
      <c r="U363" s="111"/>
      <c r="V363" s="111"/>
      <c r="W363" s="111"/>
      <c r="X363" s="111"/>
      <c r="Y363" s="111"/>
      <c r="Z363" s="111"/>
      <c r="AA363" s="111"/>
      <c r="AB363" s="111"/>
      <c r="AC363" s="111"/>
      <c r="AD363" s="111"/>
      <c r="AE363" s="111"/>
      <c r="AF363" s="111"/>
      <c r="AG363" s="111"/>
      <c r="AH363" s="111"/>
      <c r="AI363" s="111"/>
      <c r="AJ363" s="111"/>
      <c r="AK363" s="111"/>
      <c r="AL363" s="111"/>
      <c r="AM363" s="111"/>
      <c r="AN363" s="111"/>
      <c r="AO363" s="111"/>
      <c r="AP363" s="111"/>
      <c r="AQ363" s="111"/>
      <c r="AR363" s="111"/>
      <c r="AS363" s="111"/>
      <c r="AT363" s="111"/>
      <c r="AU363" s="111"/>
      <c r="AV363" s="111"/>
      <c r="AW363" s="111"/>
      <c r="AX363" s="111"/>
      <c r="AY363" s="111"/>
      <c r="AZ363" s="111"/>
      <c r="BA363" s="111"/>
      <c r="BB363" s="111"/>
      <c r="BC363" s="111"/>
      <c r="BD363" s="111"/>
      <c r="BE363" s="111"/>
      <c r="BF363" s="111"/>
      <c r="BG363" s="111"/>
      <c r="BH363" s="111"/>
      <c r="BI363" s="111"/>
      <c r="BJ363" s="111"/>
      <c r="BK363" s="111"/>
      <c r="BL363" s="111"/>
      <c r="BM363" s="111"/>
      <c r="BN363" s="111"/>
      <c r="BO363" s="111"/>
      <c r="BP363" s="111"/>
      <c r="BQ363" s="111"/>
      <c r="BR363" s="111"/>
      <c r="BS363" s="111"/>
      <c r="BT363" s="111"/>
      <c r="BU363" s="111"/>
      <c r="BV363" s="111"/>
      <c r="BW363" s="111"/>
      <c r="BX363" s="111"/>
      <c r="BY363" s="111"/>
      <c r="BZ363" s="111"/>
      <c r="CA363" s="111"/>
    </row>
    <row r="364" spans="1:79" s="42" customFormat="1" ht="20.100000000000001" customHeight="1" x14ac:dyDescent="0.3">
      <c r="A364" s="109" t="s">
        <v>309</v>
      </c>
      <c r="B364" s="110" t="s">
        <v>641</v>
      </c>
      <c r="C364" s="110">
        <v>376</v>
      </c>
      <c r="D364" s="111"/>
      <c r="E364" s="111"/>
      <c r="F364" s="111"/>
      <c r="G364" s="111"/>
      <c r="H364" s="111"/>
      <c r="I364" s="111"/>
      <c r="J364" s="111"/>
      <c r="K364" s="111"/>
      <c r="L364" s="111"/>
      <c r="M364" s="111"/>
      <c r="N364" s="111"/>
      <c r="O364" s="111"/>
      <c r="P364" s="111"/>
      <c r="Q364" s="111"/>
      <c r="R364" s="111"/>
      <c r="S364" s="111"/>
      <c r="T364" s="111"/>
      <c r="U364" s="111"/>
      <c r="V364" s="111"/>
      <c r="W364" s="111"/>
      <c r="X364" s="111"/>
      <c r="Y364" s="111"/>
      <c r="Z364" s="111"/>
      <c r="AA364" s="111"/>
      <c r="AB364" s="111"/>
      <c r="AC364" s="111"/>
      <c r="AD364" s="111"/>
      <c r="AE364" s="111"/>
      <c r="AF364" s="111"/>
      <c r="AG364" s="111"/>
      <c r="AH364" s="111"/>
      <c r="AI364" s="111"/>
      <c r="AJ364" s="111"/>
      <c r="AK364" s="111"/>
      <c r="AL364" s="111"/>
      <c r="AM364" s="111"/>
      <c r="AN364" s="111"/>
      <c r="AO364" s="111"/>
      <c r="AP364" s="111"/>
      <c r="AQ364" s="111"/>
      <c r="AR364" s="111"/>
      <c r="AS364" s="111"/>
      <c r="AT364" s="111"/>
      <c r="AU364" s="111"/>
      <c r="AV364" s="111"/>
      <c r="AW364" s="111"/>
      <c r="AX364" s="111"/>
      <c r="AY364" s="111"/>
      <c r="AZ364" s="111"/>
      <c r="BA364" s="111"/>
      <c r="BB364" s="111"/>
      <c r="BC364" s="111"/>
      <c r="BD364" s="111"/>
      <c r="BE364" s="111"/>
      <c r="BF364" s="111"/>
      <c r="BG364" s="111"/>
      <c r="BH364" s="111"/>
      <c r="BI364" s="111"/>
      <c r="BJ364" s="111"/>
      <c r="BK364" s="111"/>
      <c r="BL364" s="111"/>
      <c r="BM364" s="111"/>
      <c r="BN364" s="111"/>
      <c r="BO364" s="111"/>
      <c r="BP364" s="111"/>
      <c r="BQ364" s="111"/>
      <c r="BR364" s="111"/>
      <c r="BS364" s="111"/>
      <c r="BT364" s="111"/>
      <c r="BU364" s="111"/>
      <c r="BV364" s="111"/>
      <c r="BW364" s="111"/>
      <c r="BX364" s="111"/>
      <c r="BY364" s="111"/>
      <c r="BZ364" s="111"/>
      <c r="CA364" s="111"/>
    </row>
    <row r="365" spans="1:79" s="42" customFormat="1" ht="20.100000000000001" customHeight="1" x14ac:dyDescent="0.3">
      <c r="A365" s="109" t="s">
        <v>310</v>
      </c>
      <c r="B365" s="110" t="s">
        <v>642</v>
      </c>
      <c r="C365" s="110">
        <v>377</v>
      </c>
      <c r="D365" s="111"/>
      <c r="E365" s="111"/>
      <c r="F365" s="111"/>
      <c r="G365" s="111"/>
      <c r="H365" s="111"/>
      <c r="I365" s="111"/>
      <c r="J365" s="111"/>
      <c r="K365" s="111"/>
      <c r="L365" s="111"/>
      <c r="M365" s="111"/>
      <c r="N365" s="111"/>
      <c r="O365" s="111"/>
      <c r="P365" s="111"/>
      <c r="Q365" s="111"/>
      <c r="R365" s="111"/>
      <c r="S365" s="111"/>
      <c r="T365" s="111"/>
      <c r="U365" s="111"/>
      <c r="V365" s="111"/>
      <c r="W365" s="111"/>
      <c r="X365" s="111"/>
      <c r="Y365" s="111"/>
      <c r="Z365" s="111"/>
      <c r="AA365" s="111"/>
      <c r="AB365" s="111"/>
      <c r="AC365" s="111"/>
      <c r="AD365" s="111"/>
      <c r="AE365" s="111"/>
      <c r="AF365" s="111"/>
      <c r="AG365" s="111"/>
      <c r="AH365" s="111"/>
      <c r="AI365" s="111"/>
      <c r="AJ365" s="111"/>
      <c r="AK365" s="111"/>
      <c r="AL365" s="111"/>
      <c r="AM365" s="111"/>
      <c r="AN365" s="111"/>
      <c r="AO365" s="111"/>
      <c r="AP365" s="111"/>
      <c r="AQ365" s="111"/>
      <c r="AR365" s="111"/>
      <c r="AS365" s="111"/>
      <c r="AT365" s="111"/>
      <c r="AU365" s="111"/>
      <c r="AV365" s="111"/>
      <c r="AW365" s="111"/>
      <c r="AX365" s="111"/>
      <c r="AY365" s="111"/>
      <c r="AZ365" s="111"/>
      <c r="BA365" s="111"/>
      <c r="BB365" s="111"/>
      <c r="BC365" s="111"/>
      <c r="BD365" s="111"/>
      <c r="BE365" s="111"/>
      <c r="BF365" s="111"/>
      <c r="BG365" s="111"/>
      <c r="BH365" s="111"/>
      <c r="BI365" s="111"/>
      <c r="BJ365" s="111"/>
      <c r="BK365" s="111"/>
      <c r="BL365" s="111"/>
      <c r="BM365" s="111"/>
      <c r="BN365" s="111"/>
      <c r="BO365" s="111"/>
      <c r="BP365" s="111"/>
      <c r="BQ365" s="111"/>
      <c r="BR365" s="111"/>
      <c r="BS365" s="111"/>
      <c r="BT365" s="111"/>
      <c r="BU365" s="111"/>
      <c r="BV365" s="111"/>
      <c r="BW365" s="111"/>
      <c r="BX365" s="111"/>
      <c r="BY365" s="111"/>
      <c r="BZ365" s="111"/>
      <c r="CA365" s="111"/>
    </row>
    <row r="366" spans="1:79" s="42" customFormat="1" ht="20.100000000000001" customHeight="1" x14ac:dyDescent="0.3">
      <c r="A366" s="109" t="s">
        <v>311</v>
      </c>
      <c r="B366" s="110" t="s">
        <v>643</v>
      </c>
      <c r="C366" s="110">
        <v>378</v>
      </c>
      <c r="D366" s="111"/>
      <c r="E366" s="111"/>
      <c r="F366" s="111"/>
      <c r="G366" s="111"/>
      <c r="H366" s="111"/>
      <c r="I366" s="111"/>
      <c r="J366" s="111"/>
      <c r="K366" s="111"/>
      <c r="L366" s="111"/>
      <c r="M366" s="111"/>
      <c r="N366" s="111"/>
      <c r="O366" s="111"/>
      <c r="P366" s="111"/>
      <c r="Q366" s="111"/>
      <c r="R366" s="111"/>
      <c r="S366" s="111"/>
      <c r="T366" s="111"/>
      <c r="U366" s="111"/>
      <c r="V366" s="111"/>
      <c r="W366" s="111"/>
      <c r="X366" s="111"/>
      <c r="Y366" s="111"/>
      <c r="Z366" s="111"/>
      <c r="AA366" s="111"/>
      <c r="AB366" s="111"/>
      <c r="AC366" s="111"/>
      <c r="AD366" s="111"/>
      <c r="AE366" s="111"/>
      <c r="AF366" s="111"/>
      <c r="AG366" s="111"/>
      <c r="AH366" s="111"/>
      <c r="AI366" s="111"/>
      <c r="AJ366" s="111"/>
      <c r="AK366" s="111"/>
      <c r="AL366" s="111"/>
      <c r="AM366" s="111"/>
      <c r="AN366" s="111"/>
      <c r="AO366" s="111"/>
      <c r="AP366" s="111"/>
      <c r="AQ366" s="111"/>
      <c r="AR366" s="111"/>
      <c r="AS366" s="111"/>
      <c r="AT366" s="111"/>
      <c r="AU366" s="111"/>
      <c r="AV366" s="111"/>
      <c r="AW366" s="111"/>
      <c r="AX366" s="111"/>
      <c r="AY366" s="111"/>
      <c r="AZ366" s="111"/>
      <c r="BA366" s="111"/>
      <c r="BB366" s="111"/>
      <c r="BC366" s="111"/>
      <c r="BD366" s="111"/>
      <c r="BE366" s="111"/>
      <c r="BF366" s="111"/>
      <c r="BG366" s="111"/>
      <c r="BH366" s="111"/>
      <c r="BI366" s="111"/>
      <c r="BJ366" s="111"/>
      <c r="BK366" s="111"/>
      <c r="BL366" s="111"/>
      <c r="BM366" s="111"/>
      <c r="BN366" s="111"/>
      <c r="BO366" s="111"/>
      <c r="BP366" s="111"/>
      <c r="BQ366" s="111"/>
      <c r="BR366" s="111"/>
      <c r="BS366" s="111"/>
      <c r="BT366" s="111"/>
      <c r="BU366" s="111"/>
      <c r="BV366" s="111"/>
      <c r="BW366" s="111"/>
      <c r="BX366" s="111"/>
      <c r="BY366" s="111"/>
      <c r="BZ366" s="111"/>
      <c r="CA366" s="111"/>
    </row>
    <row r="367" spans="1:79" s="42" customFormat="1" ht="20.100000000000001" customHeight="1" x14ac:dyDescent="0.3">
      <c r="A367" s="109" t="s">
        <v>312</v>
      </c>
      <c r="B367" s="110" t="s">
        <v>490</v>
      </c>
      <c r="C367" s="110">
        <v>379</v>
      </c>
      <c r="D367" s="111"/>
      <c r="E367" s="111"/>
      <c r="F367" s="111"/>
      <c r="G367" s="111"/>
      <c r="H367" s="111"/>
      <c r="I367" s="111"/>
      <c r="J367" s="111"/>
      <c r="K367" s="111"/>
      <c r="L367" s="111"/>
      <c r="M367" s="111"/>
      <c r="N367" s="111"/>
      <c r="O367" s="111"/>
      <c r="P367" s="111"/>
      <c r="Q367" s="111"/>
      <c r="R367" s="111"/>
      <c r="S367" s="111"/>
      <c r="T367" s="111"/>
      <c r="U367" s="111"/>
      <c r="V367" s="111"/>
      <c r="W367" s="111"/>
      <c r="X367" s="111"/>
      <c r="Y367" s="111"/>
      <c r="Z367" s="111"/>
      <c r="AA367" s="111"/>
      <c r="AB367" s="111"/>
      <c r="AC367" s="111"/>
      <c r="AD367" s="111"/>
      <c r="AE367" s="111"/>
      <c r="AF367" s="111"/>
      <c r="AG367" s="111"/>
      <c r="AH367" s="111"/>
      <c r="AI367" s="111"/>
      <c r="AJ367" s="111"/>
      <c r="AK367" s="111"/>
      <c r="AL367" s="111"/>
      <c r="AM367" s="111"/>
      <c r="AN367" s="111"/>
      <c r="AO367" s="111"/>
      <c r="AP367" s="111"/>
      <c r="AQ367" s="111"/>
      <c r="AR367" s="111"/>
      <c r="AS367" s="111"/>
      <c r="AT367" s="111"/>
      <c r="AU367" s="111"/>
      <c r="AV367" s="111"/>
      <c r="AW367" s="111"/>
      <c r="AX367" s="111"/>
      <c r="AY367" s="111"/>
      <c r="AZ367" s="111"/>
      <c r="BA367" s="111"/>
      <c r="BB367" s="111"/>
      <c r="BC367" s="111"/>
      <c r="BD367" s="111"/>
      <c r="BE367" s="111"/>
      <c r="BF367" s="111"/>
      <c r="BG367" s="111"/>
      <c r="BH367" s="111"/>
      <c r="BI367" s="111"/>
      <c r="BJ367" s="111"/>
      <c r="BK367" s="111"/>
      <c r="BL367" s="111"/>
      <c r="BM367" s="111"/>
      <c r="BN367" s="111"/>
      <c r="BO367" s="111"/>
      <c r="BP367" s="111"/>
      <c r="BQ367" s="111"/>
      <c r="BR367" s="111"/>
      <c r="BS367" s="111"/>
      <c r="BT367" s="111"/>
      <c r="BU367" s="111"/>
      <c r="BV367" s="111"/>
      <c r="BW367" s="111"/>
      <c r="BX367" s="111"/>
      <c r="BY367" s="111"/>
      <c r="BZ367" s="111"/>
      <c r="CA367" s="111"/>
    </row>
    <row r="368" spans="1:79" s="42" customFormat="1" ht="20.100000000000001" customHeight="1" x14ac:dyDescent="0.3">
      <c r="A368" s="109" t="s">
        <v>313</v>
      </c>
      <c r="B368" s="110" t="s">
        <v>644</v>
      </c>
      <c r="C368" s="110">
        <v>380</v>
      </c>
      <c r="D368" s="111"/>
      <c r="E368" s="111"/>
      <c r="F368" s="111"/>
      <c r="G368" s="111"/>
      <c r="H368" s="111"/>
      <c r="I368" s="111"/>
      <c r="J368" s="111"/>
      <c r="K368" s="111"/>
      <c r="L368" s="111"/>
      <c r="M368" s="111"/>
      <c r="N368" s="111"/>
      <c r="O368" s="111"/>
      <c r="P368" s="111"/>
      <c r="Q368" s="111"/>
      <c r="R368" s="111"/>
      <c r="S368" s="111"/>
      <c r="T368" s="111"/>
      <c r="U368" s="111"/>
      <c r="V368" s="111"/>
      <c r="W368" s="111"/>
      <c r="X368" s="111"/>
      <c r="Y368" s="111"/>
      <c r="Z368" s="111"/>
      <c r="AA368" s="111"/>
      <c r="AB368" s="111"/>
      <c r="AC368" s="111"/>
      <c r="AD368" s="111"/>
      <c r="AE368" s="111"/>
      <c r="AF368" s="111"/>
      <c r="AG368" s="111"/>
      <c r="AH368" s="111"/>
      <c r="AI368" s="111"/>
      <c r="AJ368" s="111"/>
      <c r="AK368" s="111"/>
      <c r="AL368" s="111"/>
      <c r="AM368" s="111"/>
      <c r="AN368" s="111"/>
      <c r="AO368" s="111"/>
      <c r="AP368" s="111"/>
      <c r="AQ368" s="111"/>
      <c r="AR368" s="111"/>
      <c r="AS368" s="111"/>
      <c r="AT368" s="111"/>
      <c r="AU368" s="111"/>
      <c r="AV368" s="111"/>
      <c r="AW368" s="111"/>
      <c r="AX368" s="111"/>
      <c r="AY368" s="111"/>
      <c r="AZ368" s="111"/>
      <c r="BA368" s="111"/>
      <c r="BB368" s="111"/>
      <c r="BC368" s="111"/>
      <c r="BD368" s="111"/>
      <c r="BE368" s="111"/>
      <c r="BF368" s="111"/>
      <c r="BG368" s="111"/>
      <c r="BH368" s="111"/>
      <c r="BI368" s="111"/>
      <c r="BJ368" s="111"/>
      <c r="BK368" s="111"/>
      <c r="BL368" s="111"/>
      <c r="BM368" s="111"/>
      <c r="BN368" s="111"/>
      <c r="BO368" s="111"/>
      <c r="BP368" s="111"/>
      <c r="BQ368" s="111"/>
      <c r="BR368" s="111"/>
      <c r="BS368" s="111"/>
      <c r="BT368" s="111"/>
      <c r="BU368" s="111"/>
      <c r="BV368" s="111"/>
      <c r="BW368" s="111"/>
      <c r="BX368" s="111"/>
      <c r="BY368" s="111"/>
      <c r="BZ368" s="111"/>
      <c r="CA368" s="111"/>
    </row>
    <row r="369" spans="1:79" s="42" customFormat="1" ht="20.100000000000001" customHeight="1" x14ac:dyDescent="0.3">
      <c r="A369" s="109" t="s">
        <v>314</v>
      </c>
      <c r="B369" s="110" t="s">
        <v>353</v>
      </c>
      <c r="C369" s="110">
        <v>381</v>
      </c>
      <c r="D369" s="111"/>
      <c r="E369" s="111"/>
      <c r="F369" s="111"/>
      <c r="G369" s="111"/>
      <c r="H369" s="111"/>
      <c r="I369" s="111"/>
      <c r="J369" s="111"/>
      <c r="K369" s="111"/>
      <c r="L369" s="111"/>
      <c r="M369" s="111"/>
      <c r="N369" s="111"/>
      <c r="O369" s="111"/>
      <c r="P369" s="111"/>
      <c r="Q369" s="111"/>
      <c r="R369" s="111"/>
      <c r="S369" s="111"/>
      <c r="T369" s="111"/>
      <c r="U369" s="111"/>
      <c r="V369" s="111"/>
      <c r="W369" s="111"/>
      <c r="X369" s="111"/>
      <c r="Y369" s="111"/>
      <c r="Z369" s="111"/>
      <c r="AA369" s="111"/>
      <c r="AB369" s="111"/>
      <c r="AC369" s="111"/>
      <c r="AD369" s="111"/>
      <c r="AE369" s="111"/>
      <c r="AF369" s="111"/>
      <c r="AG369" s="111"/>
      <c r="AH369" s="111"/>
      <c r="AI369" s="111"/>
      <c r="AJ369" s="111"/>
      <c r="AK369" s="111"/>
      <c r="AL369" s="111"/>
      <c r="AM369" s="111"/>
      <c r="AN369" s="111"/>
      <c r="AO369" s="111"/>
      <c r="AP369" s="111"/>
      <c r="AQ369" s="111"/>
      <c r="AR369" s="111"/>
      <c r="AS369" s="111"/>
      <c r="AT369" s="111"/>
      <c r="AU369" s="111"/>
      <c r="AV369" s="111"/>
      <c r="AW369" s="111"/>
      <c r="AX369" s="111"/>
      <c r="AY369" s="111"/>
      <c r="AZ369" s="111"/>
      <c r="BA369" s="111"/>
      <c r="BB369" s="111"/>
      <c r="BC369" s="111"/>
      <c r="BD369" s="111"/>
      <c r="BE369" s="111"/>
      <c r="BF369" s="111"/>
      <c r="BG369" s="111"/>
      <c r="BH369" s="111"/>
      <c r="BI369" s="111"/>
      <c r="BJ369" s="111"/>
      <c r="BK369" s="111"/>
      <c r="BL369" s="111"/>
      <c r="BM369" s="111"/>
      <c r="BN369" s="111"/>
      <c r="BO369" s="111"/>
      <c r="BP369" s="111"/>
      <c r="BQ369" s="111"/>
      <c r="BR369" s="111"/>
      <c r="BS369" s="111"/>
      <c r="BT369" s="111"/>
      <c r="BU369" s="111"/>
      <c r="BV369" s="111"/>
      <c r="BW369" s="111"/>
      <c r="BX369" s="111"/>
      <c r="BY369" s="111"/>
      <c r="BZ369" s="111"/>
      <c r="CA369" s="111"/>
    </row>
    <row r="370" spans="1:79" s="42" customFormat="1" ht="20.100000000000001" customHeight="1" x14ac:dyDescent="0.3">
      <c r="A370" s="109" t="s">
        <v>315</v>
      </c>
      <c r="B370" s="110" t="s">
        <v>491</v>
      </c>
      <c r="C370" s="119">
        <v>382</v>
      </c>
      <c r="D370" s="111"/>
      <c r="E370" s="111"/>
      <c r="F370" s="111"/>
      <c r="G370" s="111"/>
      <c r="H370" s="111"/>
      <c r="I370" s="111"/>
      <c r="J370" s="111"/>
      <c r="K370" s="111"/>
      <c r="L370" s="111"/>
      <c r="M370" s="111"/>
      <c r="N370" s="111"/>
      <c r="O370" s="111"/>
      <c r="P370" s="111"/>
      <c r="Q370" s="111"/>
      <c r="R370" s="111"/>
      <c r="S370" s="111"/>
      <c r="T370" s="111"/>
      <c r="U370" s="111"/>
      <c r="V370" s="111"/>
      <c r="W370" s="111"/>
      <c r="X370" s="111"/>
      <c r="Y370" s="111"/>
      <c r="Z370" s="111"/>
      <c r="AA370" s="111"/>
      <c r="AB370" s="111"/>
      <c r="AC370" s="111"/>
      <c r="AD370" s="111"/>
      <c r="AE370" s="111"/>
      <c r="AF370" s="111"/>
      <c r="AG370" s="111"/>
      <c r="AH370" s="111"/>
      <c r="AI370" s="111"/>
      <c r="AJ370" s="111"/>
      <c r="AK370" s="111"/>
      <c r="AL370" s="111"/>
      <c r="AM370" s="111"/>
      <c r="AN370" s="111"/>
      <c r="AO370" s="111"/>
      <c r="AP370" s="111"/>
      <c r="AQ370" s="111"/>
      <c r="AR370" s="111"/>
      <c r="AS370" s="111"/>
      <c r="AT370" s="111"/>
      <c r="AU370" s="111"/>
      <c r="AV370" s="111"/>
      <c r="AW370" s="111"/>
      <c r="AX370" s="111"/>
      <c r="AY370" s="111"/>
      <c r="AZ370" s="111"/>
      <c r="BA370" s="111"/>
      <c r="BB370" s="111"/>
      <c r="BC370" s="111"/>
      <c r="BD370" s="111"/>
      <c r="BE370" s="111"/>
      <c r="BF370" s="111"/>
      <c r="BG370" s="111"/>
      <c r="BH370" s="111"/>
      <c r="BI370" s="111"/>
      <c r="BJ370" s="111"/>
      <c r="BK370" s="111"/>
      <c r="BL370" s="111"/>
      <c r="BM370" s="111"/>
      <c r="BN370" s="111"/>
      <c r="BO370" s="111"/>
      <c r="BP370" s="111"/>
      <c r="BQ370" s="111"/>
      <c r="BR370" s="111"/>
      <c r="BS370" s="111"/>
      <c r="BT370" s="111"/>
      <c r="BU370" s="111"/>
      <c r="BV370" s="111"/>
      <c r="BW370" s="111"/>
      <c r="BX370" s="111"/>
      <c r="BY370" s="111"/>
      <c r="BZ370" s="111"/>
      <c r="CA370" s="111"/>
    </row>
    <row r="371" spans="1:79" s="42" customFormat="1" ht="20.100000000000001" customHeight="1" x14ac:dyDescent="0.3">
      <c r="A371" s="109" t="s">
        <v>316</v>
      </c>
      <c r="B371" s="110" t="s">
        <v>492</v>
      </c>
      <c r="C371" s="119">
        <v>383</v>
      </c>
      <c r="D371" s="111"/>
      <c r="E371" s="111"/>
      <c r="F371" s="111"/>
      <c r="G371" s="111"/>
      <c r="H371" s="111"/>
      <c r="I371" s="111"/>
      <c r="J371" s="111"/>
      <c r="K371" s="111"/>
      <c r="L371" s="111"/>
      <c r="M371" s="111"/>
      <c r="N371" s="111"/>
      <c r="O371" s="111"/>
      <c r="P371" s="111"/>
      <c r="Q371" s="111"/>
      <c r="R371" s="111"/>
      <c r="S371" s="111"/>
      <c r="T371" s="111"/>
      <c r="U371" s="111"/>
      <c r="V371" s="111"/>
      <c r="W371" s="111"/>
      <c r="X371" s="111"/>
      <c r="Y371" s="111"/>
      <c r="Z371" s="111"/>
      <c r="AA371" s="111"/>
      <c r="AB371" s="111"/>
      <c r="AC371" s="111"/>
      <c r="AD371" s="111"/>
      <c r="AE371" s="111"/>
      <c r="AF371" s="111"/>
      <c r="AG371" s="111"/>
      <c r="AH371" s="111"/>
      <c r="AI371" s="111"/>
      <c r="AJ371" s="111"/>
      <c r="AK371" s="111"/>
      <c r="AL371" s="111"/>
      <c r="AM371" s="111"/>
      <c r="AN371" s="111"/>
      <c r="AO371" s="111"/>
      <c r="AP371" s="111"/>
      <c r="AQ371" s="111"/>
      <c r="AR371" s="111"/>
      <c r="AS371" s="111"/>
      <c r="AT371" s="111"/>
      <c r="AU371" s="111"/>
      <c r="AV371" s="111"/>
      <c r="AW371" s="111"/>
      <c r="AX371" s="111"/>
      <c r="AY371" s="111"/>
      <c r="AZ371" s="111"/>
      <c r="BA371" s="111"/>
      <c r="BB371" s="111"/>
      <c r="BC371" s="111"/>
      <c r="BD371" s="111"/>
      <c r="BE371" s="111"/>
      <c r="BF371" s="111"/>
      <c r="BG371" s="111"/>
      <c r="BH371" s="111"/>
      <c r="BI371" s="111"/>
      <c r="BJ371" s="111"/>
      <c r="BK371" s="111"/>
      <c r="BL371" s="111"/>
      <c r="BM371" s="111"/>
      <c r="BN371" s="111"/>
      <c r="BO371" s="111"/>
      <c r="BP371" s="111"/>
      <c r="BQ371" s="111"/>
      <c r="BR371" s="111"/>
      <c r="BS371" s="111"/>
      <c r="BT371" s="111"/>
      <c r="BU371" s="111"/>
      <c r="BV371" s="111"/>
      <c r="BW371" s="111"/>
      <c r="BX371" s="111"/>
      <c r="BY371" s="111"/>
      <c r="BZ371" s="111"/>
      <c r="CA371" s="111"/>
    </row>
    <row r="372" spans="1:79" s="42" customFormat="1" ht="20.100000000000001" customHeight="1" x14ac:dyDescent="0.3">
      <c r="A372" s="109" t="s">
        <v>317</v>
      </c>
      <c r="B372" s="110" t="s">
        <v>423</v>
      </c>
      <c r="C372" s="110"/>
      <c r="D372" s="111"/>
      <c r="E372" s="111"/>
      <c r="F372" s="111"/>
      <c r="G372" s="111"/>
      <c r="H372" s="111"/>
      <c r="I372" s="111"/>
      <c r="J372" s="111"/>
      <c r="K372" s="111"/>
      <c r="L372" s="111"/>
      <c r="M372" s="111"/>
      <c r="N372" s="111"/>
      <c r="O372" s="111"/>
      <c r="P372" s="111"/>
      <c r="Q372" s="111"/>
      <c r="R372" s="111"/>
      <c r="S372" s="111"/>
      <c r="T372" s="111"/>
      <c r="U372" s="111"/>
      <c r="V372" s="111"/>
      <c r="W372" s="111"/>
      <c r="X372" s="111"/>
      <c r="Y372" s="111"/>
      <c r="Z372" s="111"/>
      <c r="AA372" s="111"/>
      <c r="AB372" s="111"/>
      <c r="AC372" s="111"/>
      <c r="AD372" s="111"/>
      <c r="AE372" s="111"/>
      <c r="AF372" s="111"/>
      <c r="AG372" s="111"/>
      <c r="AH372" s="111"/>
      <c r="AI372" s="111"/>
      <c r="AJ372" s="111"/>
      <c r="AK372" s="111"/>
      <c r="AL372" s="111"/>
      <c r="AM372" s="111"/>
      <c r="AN372" s="111"/>
      <c r="AO372" s="111"/>
      <c r="AP372" s="111"/>
      <c r="AQ372" s="111"/>
      <c r="AR372" s="111"/>
      <c r="AS372" s="111"/>
      <c r="AT372" s="111"/>
      <c r="AU372" s="111"/>
      <c r="AV372" s="111"/>
      <c r="AW372" s="111"/>
      <c r="AX372" s="111"/>
      <c r="AY372" s="111"/>
      <c r="AZ372" s="111"/>
      <c r="BA372" s="111"/>
      <c r="BB372" s="111"/>
      <c r="BC372" s="111"/>
      <c r="BD372" s="111"/>
      <c r="BE372" s="111"/>
      <c r="BF372" s="111"/>
      <c r="BG372" s="111"/>
      <c r="BH372" s="111"/>
      <c r="BI372" s="111"/>
      <c r="BJ372" s="111"/>
      <c r="BK372" s="111"/>
      <c r="BL372" s="111"/>
      <c r="BM372" s="111"/>
      <c r="BN372" s="111"/>
      <c r="BO372" s="111"/>
      <c r="BP372" s="111"/>
      <c r="BQ372" s="111"/>
      <c r="BR372" s="111"/>
      <c r="BS372" s="111"/>
      <c r="BT372" s="111"/>
      <c r="BU372" s="111"/>
      <c r="BV372" s="111"/>
      <c r="BW372" s="111"/>
      <c r="BX372" s="111"/>
      <c r="BY372" s="111"/>
      <c r="BZ372" s="111"/>
      <c r="CA372" s="111"/>
    </row>
    <row r="373" spans="1:79" s="42" customFormat="1" ht="20.100000000000001" customHeight="1" x14ac:dyDescent="0.3">
      <c r="A373" s="114" t="s">
        <v>318</v>
      </c>
      <c r="B373" s="107" t="s">
        <v>493</v>
      </c>
      <c r="C373" s="110"/>
      <c r="D373" s="108">
        <f>SUM(D374:D388)</f>
        <v>0</v>
      </c>
      <c r="E373" s="108">
        <f t="shared" ref="E373:BP373" si="37">SUM(E374:E388)</f>
        <v>0</v>
      </c>
      <c r="F373" s="108">
        <f t="shared" si="37"/>
        <v>0</v>
      </c>
      <c r="G373" s="108">
        <f t="shared" si="37"/>
        <v>0</v>
      </c>
      <c r="H373" s="108">
        <f t="shared" si="37"/>
        <v>0</v>
      </c>
      <c r="I373" s="108">
        <f t="shared" si="37"/>
        <v>0</v>
      </c>
      <c r="J373" s="108">
        <f t="shared" si="37"/>
        <v>0</v>
      </c>
      <c r="K373" s="108">
        <f t="shared" si="37"/>
        <v>0</v>
      </c>
      <c r="L373" s="108">
        <f t="shared" si="37"/>
        <v>0</v>
      </c>
      <c r="M373" s="108">
        <f t="shared" si="37"/>
        <v>0</v>
      </c>
      <c r="N373" s="108">
        <f t="shared" si="37"/>
        <v>0</v>
      </c>
      <c r="O373" s="108">
        <f t="shared" si="37"/>
        <v>0</v>
      </c>
      <c r="P373" s="108">
        <f t="shared" si="37"/>
        <v>0</v>
      </c>
      <c r="Q373" s="108">
        <f t="shared" si="37"/>
        <v>0</v>
      </c>
      <c r="R373" s="108">
        <f t="shared" si="37"/>
        <v>0</v>
      </c>
      <c r="S373" s="108">
        <f t="shared" si="37"/>
        <v>0</v>
      </c>
      <c r="T373" s="108">
        <f t="shared" si="37"/>
        <v>0</v>
      </c>
      <c r="U373" s="108">
        <f t="shared" si="37"/>
        <v>0</v>
      </c>
      <c r="V373" s="108">
        <f t="shared" si="37"/>
        <v>0</v>
      </c>
      <c r="W373" s="108">
        <f t="shared" si="37"/>
        <v>0</v>
      </c>
      <c r="X373" s="108">
        <f t="shared" si="37"/>
        <v>0</v>
      </c>
      <c r="Y373" s="108">
        <f t="shared" si="37"/>
        <v>0</v>
      </c>
      <c r="Z373" s="108">
        <f t="shared" si="37"/>
        <v>0</v>
      </c>
      <c r="AA373" s="108">
        <f t="shared" si="37"/>
        <v>0</v>
      </c>
      <c r="AB373" s="108">
        <f t="shared" si="37"/>
        <v>0</v>
      </c>
      <c r="AC373" s="108">
        <f t="shared" si="37"/>
        <v>0</v>
      </c>
      <c r="AD373" s="108">
        <f t="shared" si="37"/>
        <v>0</v>
      </c>
      <c r="AE373" s="108">
        <f t="shared" si="37"/>
        <v>0</v>
      </c>
      <c r="AF373" s="108">
        <f t="shared" si="37"/>
        <v>0</v>
      </c>
      <c r="AG373" s="108">
        <f t="shared" si="37"/>
        <v>0</v>
      </c>
      <c r="AH373" s="108">
        <f t="shared" si="37"/>
        <v>0</v>
      </c>
      <c r="AI373" s="108">
        <f t="shared" si="37"/>
        <v>0</v>
      </c>
      <c r="AJ373" s="108">
        <f t="shared" si="37"/>
        <v>0</v>
      </c>
      <c r="AK373" s="108">
        <f t="shared" si="37"/>
        <v>0</v>
      </c>
      <c r="AL373" s="108">
        <f t="shared" si="37"/>
        <v>0</v>
      </c>
      <c r="AM373" s="108">
        <f t="shared" si="37"/>
        <v>0</v>
      </c>
      <c r="AN373" s="108">
        <f t="shared" si="37"/>
        <v>0</v>
      </c>
      <c r="AO373" s="108">
        <f t="shared" si="37"/>
        <v>0</v>
      </c>
      <c r="AP373" s="108">
        <f t="shared" si="37"/>
        <v>0</v>
      </c>
      <c r="AQ373" s="108">
        <f t="shared" si="37"/>
        <v>0</v>
      </c>
      <c r="AR373" s="108">
        <f t="shared" si="37"/>
        <v>0</v>
      </c>
      <c r="AS373" s="108">
        <f t="shared" si="37"/>
        <v>0</v>
      </c>
      <c r="AT373" s="108">
        <f t="shared" si="37"/>
        <v>0</v>
      </c>
      <c r="AU373" s="108">
        <f t="shared" si="37"/>
        <v>0</v>
      </c>
      <c r="AV373" s="108">
        <f t="shared" si="37"/>
        <v>0</v>
      </c>
      <c r="AW373" s="108">
        <f t="shared" si="37"/>
        <v>0</v>
      </c>
      <c r="AX373" s="108">
        <f t="shared" si="37"/>
        <v>0</v>
      </c>
      <c r="AY373" s="108">
        <f t="shared" si="37"/>
        <v>0</v>
      </c>
      <c r="AZ373" s="108">
        <f t="shared" si="37"/>
        <v>0</v>
      </c>
      <c r="BA373" s="108">
        <f t="shared" si="37"/>
        <v>0</v>
      </c>
      <c r="BB373" s="108">
        <f t="shared" si="37"/>
        <v>0</v>
      </c>
      <c r="BC373" s="108">
        <f t="shared" si="37"/>
        <v>0</v>
      </c>
      <c r="BD373" s="108">
        <f t="shared" si="37"/>
        <v>0</v>
      </c>
      <c r="BE373" s="108">
        <f t="shared" si="37"/>
        <v>0</v>
      </c>
      <c r="BF373" s="108">
        <f t="shared" si="37"/>
        <v>0</v>
      </c>
      <c r="BG373" s="108">
        <f t="shared" si="37"/>
        <v>0</v>
      </c>
      <c r="BH373" s="108">
        <f t="shared" si="37"/>
        <v>0</v>
      </c>
      <c r="BI373" s="108">
        <f t="shared" si="37"/>
        <v>0</v>
      </c>
      <c r="BJ373" s="108">
        <f t="shared" si="37"/>
        <v>0</v>
      </c>
      <c r="BK373" s="108">
        <f t="shared" si="37"/>
        <v>0</v>
      </c>
      <c r="BL373" s="108">
        <f t="shared" si="37"/>
        <v>0</v>
      </c>
      <c r="BM373" s="108">
        <f t="shared" si="37"/>
        <v>0</v>
      </c>
      <c r="BN373" s="108">
        <f t="shared" si="37"/>
        <v>0</v>
      </c>
      <c r="BO373" s="108">
        <f t="shared" si="37"/>
        <v>0</v>
      </c>
      <c r="BP373" s="108">
        <f t="shared" si="37"/>
        <v>0</v>
      </c>
      <c r="BQ373" s="108">
        <f t="shared" ref="BQ373:CA373" si="38">SUM(BQ374:BQ388)</f>
        <v>0</v>
      </c>
      <c r="BR373" s="108">
        <f t="shared" si="38"/>
        <v>0</v>
      </c>
      <c r="BS373" s="108">
        <f t="shared" si="38"/>
        <v>0</v>
      </c>
      <c r="BT373" s="108">
        <f t="shared" si="38"/>
        <v>0</v>
      </c>
      <c r="BU373" s="108">
        <f t="shared" si="38"/>
        <v>0</v>
      </c>
      <c r="BV373" s="108">
        <f t="shared" si="38"/>
        <v>0</v>
      </c>
      <c r="BW373" s="108">
        <f t="shared" si="38"/>
        <v>0</v>
      </c>
      <c r="BX373" s="108">
        <f t="shared" si="38"/>
        <v>0</v>
      </c>
      <c r="BY373" s="108">
        <f t="shared" si="38"/>
        <v>0</v>
      </c>
      <c r="BZ373" s="108">
        <f t="shared" si="38"/>
        <v>0</v>
      </c>
      <c r="CA373" s="108">
        <f t="shared" si="38"/>
        <v>0</v>
      </c>
    </row>
    <row r="374" spans="1:79" s="42" customFormat="1" ht="20.100000000000001" customHeight="1" x14ac:dyDescent="0.3">
      <c r="A374" s="109" t="s">
        <v>834</v>
      </c>
      <c r="B374" s="110" t="s">
        <v>354</v>
      </c>
      <c r="C374" s="110">
        <v>384</v>
      </c>
      <c r="D374" s="111"/>
      <c r="E374" s="111"/>
      <c r="F374" s="111"/>
      <c r="G374" s="111"/>
      <c r="H374" s="111"/>
      <c r="I374" s="111"/>
      <c r="J374" s="111"/>
      <c r="K374" s="111"/>
      <c r="L374" s="111"/>
      <c r="M374" s="111"/>
      <c r="N374" s="111"/>
      <c r="O374" s="111"/>
      <c r="P374" s="111"/>
      <c r="Q374" s="111"/>
      <c r="R374" s="111"/>
      <c r="S374" s="111"/>
      <c r="T374" s="111"/>
      <c r="U374" s="111"/>
      <c r="V374" s="111"/>
      <c r="W374" s="111"/>
      <c r="X374" s="111"/>
      <c r="Y374" s="111"/>
      <c r="Z374" s="111"/>
      <c r="AA374" s="111"/>
      <c r="AB374" s="111"/>
      <c r="AC374" s="111"/>
      <c r="AD374" s="111"/>
      <c r="AE374" s="111"/>
      <c r="AF374" s="111"/>
      <c r="AG374" s="111"/>
      <c r="AH374" s="111"/>
      <c r="AI374" s="111"/>
      <c r="AJ374" s="111"/>
      <c r="AK374" s="111"/>
      <c r="AL374" s="111"/>
      <c r="AM374" s="111"/>
      <c r="AN374" s="111"/>
      <c r="AO374" s="111"/>
      <c r="AP374" s="111"/>
      <c r="AQ374" s="111"/>
      <c r="AR374" s="111"/>
      <c r="AS374" s="111"/>
      <c r="AT374" s="111"/>
      <c r="AU374" s="111"/>
      <c r="AV374" s="111"/>
      <c r="AW374" s="111"/>
      <c r="AX374" s="111"/>
      <c r="AY374" s="111"/>
      <c r="AZ374" s="111"/>
      <c r="BA374" s="111"/>
      <c r="BB374" s="111"/>
      <c r="BC374" s="111"/>
      <c r="BD374" s="111"/>
      <c r="BE374" s="111"/>
      <c r="BF374" s="111"/>
      <c r="BG374" s="111"/>
      <c r="BH374" s="111"/>
      <c r="BI374" s="111"/>
      <c r="BJ374" s="111"/>
      <c r="BK374" s="111"/>
      <c r="BL374" s="111"/>
      <c r="BM374" s="111"/>
      <c r="BN374" s="111"/>
      <c r="BO374" s="111"/>
      <c r="BP374" s="111"/>
      <c r="BQ374" s="111"/>
      <c r="BR374" s="111"/>
      <c r="BS374" s="111"/>
      <c r="BT374" s="111"/>
      <c r="BU374" s="111"/>
      <c r="BV374" s="111"/>
      <c r="BW374" s="111"/>
      <c r="BX374" s="111"/>
      <c r="BY374" s="111"/>
      <c r="BZ374" s="111"/>
      <c r="CA374" s="111"/>
    </row>
    <row r="375" spans="1:79" s="42" customFormat="1" ht="20.100000000000001" customHeight="1" x14ac:dyDescent="0.3">
      <c r="A375" s="109" t="s">
        <v>319</v>
      </c>
      <c r="B375" s="110" t="s">
        <v>355</v>
      </c>
      <c r="C375" s="110">
        <v>385</v>
      </c>
      <c r="D375" s="111"/>
      <c r="E375" s="111"/>
      <c r="F375" s="111"/>
      <c r="G375" s="111"/>
      <c r="H375" s="111"/>
      <c r="I375" s="111"/>
      <c r="J375" s="111"/>
      <c r="K375" s="111"/>
      <c r="L375" s="111"/>
      <c r="M375" s="111"/>
      <c r="N375" s="111"/>
      <c r="O375" s="111"/>
      <c r="P375" s="111"/>
      <c r="Q375" s="111"/>
      <c r="R375" s="111"/>
      <c r="S375" s="111"/>
      <c r="T375" s="111"/>
      <c r="U375" s="111"/>
      <c r="V375" s="111"/>
      <c r="W375" s="111"/>
      <c r="X375" s="111"/>
      <c r="Y375" s="111"/>
      <c r="Z375" s="111"/>
      <c r="AA375" s="111"/>
      <c r="AB375" s="111"/>
      <c r="AC375" s="111"/>
      <c r="AD375" s="111"/>
      <c r="AE375" s="111"/>
      <c r="AF375" s="111"/>
      <c r="AG375" s="111"/>
      <c r="AH375" s="111"/>
      <c r="AI375" s="111"/>
      <c r="AJ375" s="111"/>
      <c r="AK375" s="111"/>
      <c r="AL375" s="111"/>
      <c r="AM375" s="111"/>
      <c r="AN375" s="111"/>
      <c r="AO375" s="111"/>
      <c r="AP375" s="111"/>
      <c r="AQ375" s="111"/>
      <c r="AR375" s="111"/>
      <c r="AS375" s="111"/>
      <c r="AT375" s="111"/>
      <c r="AU375" s="111"/>
      <c r="AV375" s="111"/>
      <c r="AW375" s="111"/>
      <c r="AX375" s="111"/>
      <c r="AY375" s="111"/>
      <c r="AZ375" s="111"/>
      <c r="BA375" s="111"/>
      <c r="BB375" s="111"/>
      <c r="BC375" s="111"/>
      <c r="BD375" s="111"/>
      <c r="BE375" s="111"/>
      <c r="BF375" s="111"/>
      <c r="BG375" s="111"/>
      <c r="BH375" s="111"/>
      <c r="BI375" s="111"/>
      <c r="BJ375" s="111"/>
      <c r="BK375" s="111"/>
      <c r="BL375" s="111"/>
      <c r="BM375" s="111"/>
      <c r="BN375" s="111"/>
      <c r="BO375" s="111"/>
      <c r="BP375" s="111"/>
      <c r="BQ375" s="111"/>
      <c r="BR375" s="111"/>
      <c r="BS375" s="111"/>
      <c r="BT375" s="111"/>
      <c r="BU375" s="111"/>
      <c r="BV375" s="111"/>
      <c r="BW375" s="111"/>
      <c r="BX375" s="111"/>
      <c r="BY375" s="111"/>
      <c r="BZ375" s="111"/>
      <c r="CA375" s="111"/>
    </row>
    <row r="376" spans="1:79" s="42" customFormat="1" ht="20.100000000000001" customHeight="1" x14ac:dyDescent="0.3">
      <c r="A376" s="109" t="s">
        <v>835</v>
      </c>
      <c r="B376" s="110" t="s">
        <v>645</v>
      </c>
      <c r="C376" s="110">
        <v>386</v>
      </c>
      <c r="D376" s="111"/>
      <c r="E376" s="111"/>
      <c r="F376" s="111"/>
      <c r="G376" s="111"/>
      <c r="H376" s="111"/>
      <c r="I376" s="111"/>
      <c r="J376" s="111"/>
      <c r="K376" s="111"/>
      <c r="L376" s="111"/>
      <c r="M376" s="111"/>
      <c r="N376" s="111"/>
      <c r="O376" s="111"/>
      <c r="P376" s="111"/>
      <c r="Q376" s="111"/>
      <c r="R376" s="111"/>
      <c r="S376" s="111"/>
      <c r="T376" s="111"/>
      <c r="U376" s="111"/>
      <c r="V376" s="111"/>
      <c r="W376" s="111"/>
      <c r="X376" s="111"/>
      <c r="Y376" s="111"/>
      <c r="Z376" s="111"/>
      <c r="AA376" s="111"/>
      <c r="AB376" s="111"/>
      <c r="AC376" s="111"/>
      <c r="AD376" s="111"/>
      <c r="AE376" s="111"/>
      <c r="AF376" s="111"/>
      <c r="AG376" s="111"/>
      <c r="AH376" s="111"/>
      <c r="AI376" s="111"/>
      <c r="AJ376" s="111"/>
      <c r="AK376" s="111"/>
      <c r="AL376" s="111"/>
      <c r="AM376" s="111"/>
      <c r="AN376" s="111"/>
      <c r="AO376" s="111"/>
      <c r="AP376" s="111"/>
      <c r="AQ376" s="111"/>
      <c r="AR376" s="111"/>
      <c r="AS376" s="111"/>
      <c r="AT376" s="111"/>
      <c r="AU376" s="111"/>
      <c r="AV376" s="111"/>
      <c r="AW376" s="111"/>
      <c r="AX376" s="111"/>
      <c r="AY376" s="111"/>
      <c r="AZ376" s="111"/>
      <c r="BA376" s="111"/>
      <c r="BB376" s="111"/>
      <c r="BC376" s="111"/>
      <c r="BD376" s="111"/>
      <c r="BE376" s="111"/>
      <c r="BF376" s="111"/>
      <c r="BG376" s="111"/>
      <c r="BH376" s="111"/>
      <c r="BI376" s="111"/>
      <c r="BJ376" s="111"/>
      <c r="BK376" s="111"/>
      <c r="BL376" s="111"/>
      <c r="BM376" s="111"/>
      <c r="BN376" s="111"/>
      <c r="BO376" s="111"/>
      <c r="BP376" s="111"/>
      <c r="BQ376" s="111"/>
      <c r="BR376" s="111"/>
      <c r="BS376" s="111"/>
      <c r="BT376" s="111"/>
      <c r="BU376" s="111"/>
      <c r="BV376" s="111"/>
      <c r="BW376" s="111"/>
      <c r="BX376" s="111"/>
      <c r="BY376" s="111"/>
      <c r="BZ376" s="111"/>
      <c r="CA376" s="111"/>
    </row>
    <row r="377" spans="1:79" s="42" customFormat="1" ht="20.100000000000001" customHeight="1" x14ac:dyDescent="0.3">
      <c r="A377" s="109" t="s">
        <v>836</v>
      </c>
      <c r="B377" s="110" t="s">
        <v>494</v>
      </c>
      <c r="C377" s="110">
        <v>387</v>
      </c>
      <c r="D377" s="111"/>
      <c r="E377" s="111"/>
      <c r="F377" s="111"/>
      <c r="G377" s="111"/>
      <c r="H377" s="111"/>
      <c r="I377" s="111"/>
      <c r="J377" s="111"/>
      <c r="K377" s="111"/>
      <c r="L377" s="111"/>
      <c r="M377" s="111"/>
      <c r="N377" s="111"/>
      <c r="O377" s="111"/>
      <c r="P377" s="111"/>
      <c r="Q377" s="111"/>
      <c r="R377" s="111"/>
      <c r="S377" s="111"/>
      <c r="T377" s="111"/>
      <c r="U377" s="111"/>
      <c r="V377" s="111"/>
      <c r="W377" s="111"/>
      <c r="X377" s="111"/>
      <c r="Y377" s="111"/>
      <c r="Z377" s="111"/>
      <c r="AA377" s="111"/>
      <c r="AB377" s="111"/>
      <c r="AC377" s="111"/>
      <c r="AD377" s="111"/>
      <c r="AE377" s="111"/>
      <c r="AF377" s="111"/>
      <c r="AG377" s="111"/>
      <c r="AH377" s="111"/>
      <c r="AI377" s="111"/>
      <c r="AJ377" s="111"/>
      <c r="AK377" s="111"/>
      <c r="AL377" s="111"/>
      <c r="AM377" s="111"/>
      <c r="AN377" s="111"/>
      <c r="AO377" s="111"/>
      <c r="AP377" s="111"/>
      <c r="AQ377" s="111"/>
      <c r="AR377" s="111"/>
      <c r="AS377" s="111"/>
      <c r="AT377" s="111"/>
      <c r="AU377" s="111"/>
      <c r="AV377" s="111"/>
      <c r="AW377" s="111"/>
      <c r="AX377" s="111"/>
      <c r="AY377" s="111"/>
      <c r="AZ377" s="111"/>
      <c r="BA377" s="111"/>
      <c r="BB377" s="111"/>
      <c r="BC377" s="111"/>
      <c r="BD377" s="111"/>
      <c r="BE377" s="111"/>
      <c r="BF377" s="111"/>
      <c r="BG377" s="111"/>
      <c r="BH377" s="111"/>
      <c r="BI377" s="111"/>
      <c r="BJ377" s="111"/>
      <c r="BK377" s="111"/>
      <c r="BL377" s="111"/>
      <c r="BM377" s="111"/>
      <c r="BN377" s="111"/>
      <c r="BO377" s="111"/>
      <c r="BP377" s="111"/>
      <c r="BQ377" s="111"/>
      <c r="BR377" s="111"/>
      <c r="BS377" s="111"/>
      <c r="BT377" s="111"/>
      <c r="BU377" s="111"/>
      <c r="BV377" s="111"/>
      <c r="BW377" s="111"/>
      <c r="BX377" s="111"/>
      <c r="BY377" s="111"/>
      <c r="BZ377" s="111"/>
      <c r="CA377" s="111"/>
    </row>
    <row r="378" spans="1:79" s="42" customFormat="1" ht="20.100000000000001" customHeight="1" x14ac:dyDescent="0.3">
      <c r="A378" s="109" t="s">
        <v>837</v>
      </c>
      <c r="B378" s="110" t="s">
        <v>703</v>
      </c>
      <c r="C378" s="110">
        <v>388</v>
      </c>
      <c r="D378" s="111"/>
      <c r="E378" s="111"/>
      <c r="F378" s="111"/>
      <c r="G378" s="111"/>
      <c r="H378" s="111"/>
      <c r="I378" s="111"/>
      <c r="J378" s="111"/>
      <c r="K378" s="111"/>
      <c r="L378" s="111"/>
      <c r="M378" s="111"/>
      <c r="N378" s="111"/>
      <c r="O378" s="111"/>
      <c r="P378" s="111"/>
      <c r="Q378" s="111"/>
      <c r="R378" s="111"/>
      <c r="S378" s="111"/>
      <c r="T378" s="111"/>
      <c r="U378" s="111"/>
      <c r="V378" s="111"/>
      <c r="W378" s="111"/>
      <c r="X378" s="111"/>
      <c r="Y378" s="111"/>
      <c r="Z378" s="111"/>
      <c r="AA378" s="111"/>
      <c r="AB378" s="111"/>
      <c r="AC378" s="111"/>
      <c r="AD378" s="111"/>
      <c r="AE378" s="111"/>
      <c r="AF378" s="111"/>
      <c r="AG378" s="111"/>
      <c r="AH378" s="111"/>
      <c r="AI378" s="111"/>
      <c r="AJ378" s="111"/>
      <c r="AK378" s="111"/>
      <c r="AL378" s="111"/>
      <c r="AM378" s="111"/>
      <c r="AN378" s="111"/>
      <c r="AO378" s="111"/>
      <c r="AP378" s="111"/>
      <c r="AQ378" s="111"/>
      <c r="AR378" s="111"/>
      <c r="AS378" s="111"/>
      <c r="AT378" s="111"/>
      <c r="AU378" s="111"/>
      <c r="AV378" s="111"/>
      <c r="AW378" s="111"/>
      <c r="AX378" s="111"/>
      <c r="AY378" s="111"/>
      <c r="AZ378" s="111"/>
      <c r="BA378" s="111"/>
      <c r="BB378" s="111"/>
      <c r="BC378" s="111"/>
      <c r="BD378" s="111"/>
      <c r="BE378" s="111"/>
      <c r="BF378" s="111"/>
      <c r="BG378" s="111"/>
      <c r="BH378" s="111"/>
      <c r="BI378" s="111"/>
      <c r="BJ378" s="111"/>
      <c r="BK378" s="111"/>
      <c r="BL378" s="111"/>
      <c r="BM378" s="111"/>
      <c r="BN378" s="111"/>
      <c r="BO378" s="111"/>
      <c r="BP378" s="111"/>
      <c r="BQ378" s="111"/>
      <c r="BR378" s="111"/>
      <c r="BS378" s="111"/>
      <c r="BT378" s="111"/>
      <c r="BU378" s="111"/>
      <c r="BV378" s="111"/>
      <c r="BW378" s="111"/>
      <c r="BX378" s="111"/>
      <c r="BY378" s="111"/>
      <c r="BZ378" s="111"/>
      <c r="CA378" s="111"/>
    </row>
    <row r="379" spans="1:79" s="42" customFormat="1" ht="20.100000000000001" customHeight="1" x14ac:dyDescent="0.3">
      <c r="A379" s="109" t="s">
        <v>320</v>
      </c>
      <c r="B379" s="110" t="s">
        <v>495</v>
      </c>
      <c r="C379" s="110">
        <v>389</v>
      </c>
      <c r="D379" s="111"/>
      <c r="E379" s="111"/>
      <c r="F379" s="111"/>
      <c r="G379" s="111"/>
      <c r="H379" s="111"/>
      <c r="I379" s="111"/>
      <c r="J379" s="111"/>
      <c r="K379" s="111"/>
      <c r="L379" s="111"/>
      <c r="M379" s="111"/>
      <c r="N379" s="111"/>
      <c r="O379" s="111"/>
      <c r="P379" s="111"/>
      <c r="Q379" s="111"/>
      <c r="R379" s="111"/>
      <c r="S379" s="111"/>
      <c r="T379" s="111"/>
      <c r="U379" s="111"/>
      <c r="V379" s="111"/>
      <c r="W379" s="111"/>
      <c r="X379" s="111"/>
      <c r="Y379" s="111"/>
      <c r="Z379" s="111"/>
      <c r="AA379" s="111"/>
      <c r="AB379" s="111"/>
      <c r="AC379" s="111"/>
      <c r="AD379" s="111"/>
      <c r="AE379" s="111"/>
      <c r="AF379" s="111"/>
      <c r="AG379" s="111"/>
      <c r="AH379" s="111"/>
      <c r="AI379" s="111"/>
      <c r="AJ379" s="111"/>
      <c r="AK379" s="111"/>
      <c r="AL379" s="111"/>
      <c r="AM379" s="111"/>
      <c r="AN379" s="111"/>
      <c r="AO379" s="111"/>
      <c r="AP379" s="111"/>
      <c r="AQ379" s="111"/>
      <c r="AR379" s="111"/>
      <c r="AS379" s="111"/>
      <c r="AT379" s="111"/>
      <c r="AU379" s="111"/>
      <c r="AV379" s="111"/>
      <c r="AW379" s="111"/>
      <c r="AX379" s="111"/>
      <c r="AY379" s="111"/>
      <c r="AZ379" s="111"/>
      <c r="BA379" s="111"/>
      <c r="BB379" s="111"/>
      <c r="BC379" s="111"/>
      <c r="BD379" s="111"/>
      <c r="BE379" s="111"/>
      <c r="BF379" s="111"/>
      <c r="BG379" s="111"/>
      <c r="BH379" s="111"/>
      <c r="BI379" s="111"/>
      <c r="BJ379" s="111"/>
      <c r="BK379" s="111"/>
      <c r="BL379" s="111"/>
      <c r="BM379" s="111"/>
      <c r="BN379" s="111"/>
      <c r="BO379" s="111"/>
      <c r="BP379" s="111"/>
      <c r="BQ379" s="111"/>
      <c r="BR379" s="111"/>
      <c r="BS379" s="111"/>
      <c r="BT379" s="111"/>
      <c r="BU379" s="111"/>
      <c r="BV379" s="111"/>
      <c r="BW379" s="111"/>
      <c r="BX379" s="111"/>
      <c r="BY379" s="111"/>
      <c r="BZ379" s="111"/>
      <c r="CA379" s="111"/>
    </row>
    <row r="380" spans="1:79" s="42" customFormat="1" ht="20.100000000000001" customHeight="1" x14ac:dyDescent="0.3">
      <c r="A380" s="109" t="s">
        <v>838</v>
      </c>
      <c r="B380" s="110" t="s">
        <v>646</v>
      </c>
      <c r="C380" s="113">
        <v>390</v>
      </c>
      <c r="D380" s="111"/>
      <c r="E380" s="111"/>
      <c r="F380" s="111"/>
      <c r="G380" s="111"/>
      <c r="H380" s="111"/>
      <c r="I380" s="111"/>
      <c r="J380" s="111"/>
      <c r="K380" s="111"/>
      <c r="L380" s="111"/>
      <c r="M380" s="111"/>
      <c r="N380" s="111"/>
      <c r="O380" s="111"/>
      <c r="P380" s="111"/>
      <c r="Q380" s="111"/>
      <c r="R380" s="111"/>
      <c r="S380" s="111"/>
      <c r="T380" s="111"/>
      <c r="U380" s="111"/>
      <c r="V380" s="111"/>
      <c r="W380" s="111"/>
      <c r="X380" s="111"/>
      <c r="Y380" s="111"/>
      <c r="Z380" s="111"/>
      <c r="AA380" s="111"/>
      <c r="AB380" s="111"/>
      <c r="AC380" s="111"/>
      <c r="AD380" s="111"/>
      <c r="AE380" s="111"/>
      <c r="AF380" s="111"/>
      <c r="AG380" s="111"/>
      <c r="AH380" s="111"/>
      <c r="AI380" s="111"/>
      <c r="AJ380" s="111"/>
      <c r="AK380" s="111"/>
      <c r="AL380" s="111"/>
      <c r="AM380" s="111"/>
      <c r="AN380" s="111"/>
      <c r="AO380" s="111"/>
      <c r="AP380" s="111"/>
      <c r="AQ380" s="111"/>
      <c r="AR380" s="111"/>
      <c r="AS380" s="111"/>
      <c r="AT380" s="111"/>
      <c r="AU380" s="111"/>
      <c r="AV380" s="111"/>
      <c r="AW380" s="111"/>
      <c r="AX380" s="111"/>
      <c r="AY380" s="111"/>
      <c r="AZ380" s="111"/>
      <c r="BA380" s="111"/>
      <c r="BB380" s="111"/>
      <c r="BC380" s="111"/>
      <c r="BD380" s="111"/>
      <c r="BE380" s="111"/>
      <c r="BF380" s="111"/>
      <c r="BG380" s="111"/>
      <c r="BH380" s="111"/>
      <c r="BI380" s="111"/>
      <c r="BJ380" s="111"/>
      <c r="BK380" s="111"/>
      <c r="BL380" s="111"/>
      <c r="BM380" s="111"/>
      <c r="BN380" s="111"/>
      <c r="BO380" s="111"/>
      <c r="BP380" s="111"/>
      <c r="BQ380" s="111"/>
      <c r="BR380" s="111"/>
      <c r="BS380" s="111"/>
      <c r="BT380" s="111"/>
      <c r="BU380" s="111"/>
      <c r="BV380" s="111"/>
      <c r="BW380" s="111"/>
      <c r="BX380" s="111"/>
      <c r="BY380" s="111"/>
      <c r="BZ380" s="111"/>
      <c r="CA380" s="111"/>
    </row>
    <row r="381" spans="1:79" s="42" customFormat="1" ht="20.100000000000001" customHeight="1" x14ac:dyDescent="0.3">
      <c r="A381" s="109" t="s">
        <v>321</v>
      </c>
      <c r="B381" s="110" t="s">
        <v>496</v>
      </c>
      <c r="C381" s="113">
        <v>391</v>
      </c>
      <c r="D381" s="111"/>
      <c r="E381" s="111"/>
      <c r="F381" s="111"/>
      <c r="G381" s="111"/>
      <c r="H381" s="111"/>
      <c r="I381" s="111"/>
      <c r="J381" s="111"/>
      <c r="K381" s="111"/>
      <c r="L381" s="111"/>
      <c r="M381" s="111"/>
      <c r="N381" s="111"/>
      <c r="O381" s="111"/>
      <c r="P381" s="111"/>
      <c r="Q381" s="111"/>
      <c r="R381" s="111"/>
      <c r="S381" s="111"/>
      <c r="T381" s="111"/>
      <c r="U381" s="111"/>
      <c r="V381" s="111"/>
      <c r="W381" s="111"/>
      <c r="X381" s="111"/>
      <c r="Y381" s="111"/>
      <c r="Z381" s="111"/>
      <c r="AA381" s="111"/>
      <c r="AB381" s="111"/>
      <c r="AC381" s="111"/>
      <c r="AD381" s="111"/>
      <c r="AE381" s="111"/>
      <c r="AF381" s="111"/>
      <c r="AG381" s="111"/>
      <c r="AH381" s="111"/>
      <c r="AI381" s="111"/>
      <c r="AJ381" s="111"/>
      <c r="AK381" s="111"/>
      <c r="AL381" s="111"/>
      <c r="AM381" s="111"/>
      <c r="AN381" s="111"/>
      <c r="AO381" s="111"/>
      <c r="AP381" s="111"/>
      <c r="AQ381" s="111"/>
      <c r="AR381" s="111"/>
      <c r="AS381" s="111"/>
      <c r="AT381" s="111"/>
      <c r="AU381" s="111"/>
      <c r="AV381" s="111"/>
      <c r="AW381" s="111"/>
      <c r="AX381" s="111"/>
      <c r="AY381" s="111"/>
      <c r="AZ381" s="111"/>
      <c r="BA381" s="111"/>
      <c r="BB381" s="111"/>
      <c r="BC381" s="111"/>
      <c r="BD381" s="111"/>
      <c r="BE381" s="111"/>
      <c r="BF381" s="111"/>
      <c r="BG381" s="111"/>
      <c r="BH381" s="111"/>
      <c r="BI381" s="111"/>
      <c r="BJ381" s="111"/>
      <c r="BK381" s="111"/>
      <c r="BL381" s="111"/>
      <c r="BM381" s="111"/>
      <c r="BN381" s="111"/>
      <c r="BO381" s="111"/>
      <c r="BP381" s="111"/>
      <c r="BQ381" s="111"/>
      <c r="BR381" s="111"/>
      <c r="BS381" s="111"/>
      <c r="BT381" s="111"/>
      <c r="BU381" s="111"/>
      <c r="BV381" s="111"/>
      <c r="BW381" s="111"/>
      <c r="BX381" s="111"/>
      <c r="BY381" s="111"/>
      <c r="BZ381" s="111"/>
      <c r="CA381" s="111"/>
    </row>
    <row r="382" spans="1:79" ht="20.100000000000001" customHeight="1" x14ac:dyDescent="0.3">
      <c r="A382" s="109" t="s">
        <v>839</v>
      </c>
      <c r="B382" s="110" t="s">
        <v>497</v>
      </c>
      <c r="C382" s="110">
        <v>392</v>
      </c>
      <c r="D382" s="111"/>
      <c r="E382" s="111"/>
      <c r="F382" s="111"/>
      <c r="G382" s="111"/>
      <c r="H382" s="111"/>
      <c r="I382" s="111"/>
      <c r="J382" s="111"/>
      <c r="K382" s="111"/>
      <c r="L382" s="111"/>
      <c r="M382" s="111"/>
      <c r="N382" s="111"/>
      <c r="O382" s="111"/>
      <c r="P382" s="111"/>
      <c r="Q382" s="111"/>
      <c r="R382" s="111"/>
      <c r="S382" s="111"/>
      <c r="T382" s="111"/>
      <c r="U382" s="111"/>
      <c r="V382" s="111"/>
      <c r="W382" s="111"/>
      <c r="X382" s="111"/>
      <c r="Y382" s="111"/>
      <c r="Z382" s="111"/>
      <c r="AA382" s="111"/>
      <c r="AB382" s="111"/>
      <c r="AC382" s="111"/>
      <c r="AD382" s="111"/>
      <c r="AE382" s="111"/>
      <c r="AF382" s="111"/>
      <c r="AG382" s="111"/>
      <c r="AH382" s="111"/>
      <c r="AI382" s="111"/>
      <c r="AJ382" s="111"/>
      <c r="AK382" s="111"/>
      <c r="AL382" s="111"/>
      <c r="AM382" s="111"/>
      <c r="AN382" s="111"/>
      <c r="AO382" s="111"/>
      <c r="AP382" s="111"/>
      <c r="AQ382" s="111"/>
      <c r="AR382" s="111"/>
      <c r="AS382" s="111"/>
      <c r="AT382" s="111"/>
      <c r="AU382" s="111"/>
      <c r="AV382" s="111"/>
      <c r="AW382" s="111"/>
      <c r="AX382" s="111"/>
      <c r="AY382" s="111"/>
      <c r="AZ382" s="111"/>
      <c r="BA382" s="111"/>
      <c r="BB382" s="111"/>
      <c r="BC382" s="111"/>
      <c r="BD382" s="111"/>
      <c r="BE382" s="111"/>
      <c r="BF382" s="111"/>
      <c r="BG382" s="111"/>
      <c r="BH382" s="111"/>
      <c r="BI382" s="111"/>
      <c r="BJ382" s="111"/>
      <c r="BK382" s="111"/>
      <c r="BL382" s="111"/>
      <c r="BM382" s="111"/>
      <c r="BN382" s="111"/>
      <c r="BO382" s="111"/>
      <c r="BP382" s="111"/>
      <c r="BQ382" s="111"/>
      <c r="BR382" s="111"/>
      <c r="BS382" s="111"/>
      <c r="BT382" s="111"/>
      <c r="BU382" s="111"/>
      <c r="BV382" s="111"/>
      <c r="BW382" s="111"/>
      <c r="BX382" s="111"/>
      <c r="BY382" s="111"/>
      <c r="BZ382" s="111"/>
      <c r="CA382" s="111"/>
    </row>
    <row r="383" spans="1:79" ht="20.100000000000001" customHeight="1" x14ac:dyDescent="0.3">
      <c r="A383" s="109" t="s">
        <v>322</v>
      </c>
      <c r="B383" s="110" t="s">
        <v>498</v>
      </c>
      <c r="C383" s="110">
        <v>393</v>
      </c>
      <c r="D383" s="111"/>
      <c r="E383" s="111"/>
      <c r="F383" s="111"/>
      <c r="G383" s="111"/>
      <c r="H383" s="111"/>
      <c r="I383" s="111"/>
      <c r="J383" s="111"/>
      <c r="K383" s="111"/>
      <c r="L383" s="111"/>
      <c r="M383" s="111"/>
      <c r="N383" s="111"/>
      <c r="O383" s="111"/>
      <c r="P383" s="111"/>
      <c r="Q383" s="111"/>
      <c r="R383" s="111"/>
      <c r="S383" s="111"/>
      <c r="T383" s="111"/>
      <c r="U383" s="111"/>
      <c r="V383" s="111"/>
      <c r="W383" s="111"/>
      <c r="X383" s="111"/>
      <c r="Y383" s="111"/>
      <c r="Z383" s="111"/>
      <c r="AA383" s="111"/>
      <c r="AB383" s="111"/>
      <c r="AC383" s="111"/>
      <c r="AD383" s="111"/>
      <c r="AE383" s="111"/>
      <c r="AF383" s="111"/>
      <c r="AG383" s="111"/>
      <c r="AH383" s="111"/>
      <c r="AI383" s="111"/>
      <c r="AJ383" s="111"/>
      <c r="AK383" s="111"/>
      <c r="AL383" s="111"/>
      <c r="AM383" s="111"/>
      <c r="AN383" s="111"/>
      <c r="AO383" s="111"/>
      <c r="AP383" s="111"/>
      <c r="AQ383" s="111"/>
      <c r="AR383" s="111"/>
      <c r="AS383" s="111"/>
      <c r="AT383" s="111"/>
      <c r="AU383" s="111"/>
      <c r="AV383" s="111"/>
      <c r="AW383" s="111"/>
      <c r="AX383" s="111"/>
      <c r="AY383" s="111"/>
      <c r="AZ383" s="111"/>
      <c r="BA383" s="111"/>
      <c r="BB383" s="111"/>
      <c r="BC383" s="111"/>
      <c r="BD383" s="111"/>
      <c r="BE383" s="111"/>
      <c r="BF383" s="111"/>
      <c r="BG383" s="111"/>
      <c r="BH383" s="111"/>
      <c r="BI383" s="111"/>
      <c r="BJ383" s="111"/>
      <c r="BK383" s="111"/>
      <c r="BL383" s="111"/>
      <c r="BM383" s="111"/>
      <c r="BN383" s="111"/>
      <c r="BO383" s="111"/>
      <c r="BP383" s="111"/>
      <c r="BQ383" s="111"/>
      <c r="BR383" s="111"/>
      <c r="BS383" s="111"/>
      <c r="BT383" s="111"/>
      <c r="BU383" s="111"/>
      <c r="BV383" s="111"/>
      <c r="BW383" s="111"/>
      <c r="BX383" s="111"/>
      <c r="BY383" s="111"/>
      <c r="BZ383" s="111"/>
      <c r="CA383" s="111"/>
    </row>
    <row r="384" spans="1:79" ht="20.100000000000001" customHeight="1" x14ac:dyDescent="0.3">
      <c r="A384" s="109" t="s">
        <v>840</v>
      </c>
      <c r="B384" s="110" t="s">
        <v>366</v>
      </c>
      <c r="C384" s="110">
        <v>394</v>
      </c>
      <c r="D384" s="111"/>
      <c r="E384" s="111"/>
      <c r="F384" s="111"/>
      <c r="G384" s="111"/>
      <c r="H384" s="111"/>
      <c r="I384" s="111"/>
      <c r="J384" s="111"/>
      <c r="K384" s="111"/>
      <c r="L384" s="111"/>
      <c r="M384" s="111"/>
      <c r="N384" s="111"/>
      <c r="O384" s="111"/>
      <c r="P384" s="111"/>
      <c r="Q384" s="111"/>
      <c r="R384" s="111"/>
      <c r="S384" s="111"/>
      <c r="T384" s="111"/>
      <c r="U384" s="111"/>
      <c r="V384" s="111"/>
      <c r="W384" s="111"/>
      <c r="X384" s="111"/>
      <c r="Y384" s="111"/>
      <c r="Z384" s="111"/>
      <c r="AA384" s="111"/>
      <c r="AB384" s="111"/>
      <c r="AC384" s="111"/>
      <c r="AD384" s="111"/>
      <c r="AE384" s="111"/>
      <c r="AF384" s="111"/>
      <c r="AG384" s="111"/>
      <c r="AH384" s="111"/>
      <c r="AI384" s="111"/>
      <c r="AJ384" s="111"/>
      <c r="AK384" s="111"/>
      <c r="AL384" s="111"/>
      <c r="AM384" s="111"/>
      <c r="AN384" s="111"/>
      <c r="AO384" s="111"/>
      <c r="AP384" s="111"/>
      <c r="AQ384" s="111"/>
      <c r="AR384" s="111"/>
      <c r="AS384" s="111"/>
      <c r="AT384" s="111"/>
      <c r="AU384" s="111"/>
      <c r="AV384" s="111"/>
      <c r="AW384" s="111"/>
      <c r="AX384" s="111"/>
      <c r="AY384" s="111"/>
      <c r="AZ384" s="111"/>
      <c r="BA384" s="111"/>
      <c r="BB384" s="111"/>
      <c r="BC384" s="111"/>
      <c r="BD384" s="111"/>
      <c r="BE384" s="111"/>
      <c r="BF384" s="111"/>
      <c r="BG384" s="111"/>
      <c r="BH384" s="111"/>
      <c r="BI384" s="111"/>
      <c r="BJ384" s="111"/>
      <c r="BK384" s="111"/>
      <c r="BL384" s="111"/>
      <c r="BM384" s="111"/>
      <c r="BN384" s="111"/>
      <c r="BO384" s="111"/>
      <c r="BP384" s="111"/>
      <c r="BQ384" s="111"/>
      <c r="BR384" s="111"/>
      <c r="BS384" s="111"/>
      <c r="BT384" s="111"/>
      <c r="BU384" s="111"/>
      <c r="BV384" s="111"/>
      <c r="BW384" s="111"/>
      <c r="BX384" s="111"/>
      <c r="BY384" s="111"/>
      <c r="BZ384" s="111"/>
      <c r="CA384" s="111"/>
    </row>
    <row r="385" spans="1:79" ht="20.100000000000001" customHeight="1" x14ac:dyDescent="0.3">
      <c r="A385" s="109" t="s">
        <v>323</v>
      </c>
      <c r="B385" s="110" t="s">
        <v>499</v>
      </c>
      <c r="C385" s="110">
        <v>395</v>
      </c>
      <c r="D385" s="111"/>
      <c r="E385" s="111"/>
      <c r="F385" s="111"/>
      <c r="G385" s="111"/>
      <c r="H385" s="111"/>
      <c r="I385" s="111"/>
      <c r="J385" s="111"/>
      <c r="K385" s="111"/>
      <c r="L385" s="111"/>
      <c r="M385" s="111"/>
      <c r="N385" s="111"/>
      <c r="O385" s="111"/>
      <c r="P385" s="111"/>
      <c r="Q385" s="111"/>
      <c r="R385" s="111"/>
      <c r="S385" s="111"/>
      <c r="T385" s="111"/>
      <c r="U385" s="111"/>
      <c r="V385" s="111"/>
      <c r="W385" s="111"/>
      <c r="X385" s="111"/>
      <c r="Y385" s="111"/>
      <c r="Z385" s="111"/>
      <c r="AA385" s="111"/>
      <c r="AB385" s="111"/>
      <c r="AC385" s="111"/>
      <c r="AD385" s="111"/>
      <c r="AE385" s="111"/>
      <c r="AF385" s="111"/>
      <c r="AG385" s="111"/>
      <c r="AH385" s="111"/>
      <c r="AI385" s="111"/>
      <c r="AJ385" s="111"/>
      <c r="AK385" s="111"/>
      <c r="AL385" s="111"/>
      <c r="AM385" s="111"/>
      <c r="AN385" s="111"/>
      <c r="AO385" s="111"/>
      <c r="AP385" s="111"/>
      <c r="AQ385" s="111"/>
      <c r="AR385" s="111"/>
      <c r="AS385" s="111"/>
      <c r="AT385" s="111"/>
      <c r="AU385" s="111"/>
      <c r="AV385" s="111"/>
      <c r="AW385" s="111"/>
      <c r="AX385" s="111"/>
      <c r="AY385" s="111"/>
      <c r="AZ385" s="111"/>
      <c r="BA385" s="111"/>
      <c r="BB385" s="111"/>
      <c r="BC385" s="111"/>
      <c r="BD385" s="111"/>
      <c r="BE385" s="111"/>
      <c r="BF385" s="111"/>
      <c r="BG385" s="111"/>
      <c r="BH385" s="111"/>
      <c r="BI385" s="111"/>
      <c r="BJ385" s="111"/>
      <c r="BK385" s="111"/>
      <c r="BL385" s="111"/>
      <c r="BM385" s="111"/>
      <c r="BN385" s="111"/>
      <c r="BO385" s="111"/>
      <c r="BP385" s="111"/>
      <c r="BQ385" s="111"/>
      <c r="BR385" s="111"/>
      <c r="BS385" s="111"/>
      <c r="BT385" s="111"/>
      <c r="BU385" s="111"/>
      <c r="BV385" s="111"/>
      <c r="BW385" s="111"/>
      <c r="BX385" s="111"/>
      <c r="BY385" s="111"/>
      <c r="BZ385" s="111"/>
      <c r="CA385" s="111"/>
    </row>
    <row r="386" spans="1:79" ht="20.100000000000001" customHeight="1" x14ac:dyDescent="0.3">
      <c r="A386" s="109" t="s">
        <v>841</v>
      </c>
      <c r="B386" s="110" t="s">
        <v>704</v>
      </c>
      <c r="C386" s="110">
        <v>396</v>
      </c>
      <c r="D386" s="111"/>
      <c r="E386" s="111"/>
      <c r="F386" s="111"/>
      <c r="G386" s="111"/>
      <c r="H386" s="111"/>
      <c r="I386" s="111"/>
      <c r="J386" s="111"/>
      <c r="K386" s="111"/>
      <c r="L386" s="111"/>
      <c r="M386" s="111"/>
      <c r="N386" s="111"/>
      <c r="O386" s="111"/>
      <c r="P386" s="111"/>
      <c r="Q386" s="111"/>
      <c r="R386" s="111"/>
      <c r="S386" s="111"/>
      <c r="T386" s="111"/>
      <c r="U386" s="111"/>
      <c r="V386" s="111"/>
      <c r="W386" s="111"/>
      <c r="X386" s="111"/>
      <c r="Y386" s="111"/>
      <c r="Z386" s="111"/>
      <c r="AA386" s="111"/>
      <c r="AB386" s="111"/>
      <c r="AC386" s="111"/>
      <c r="AD386" s="111"/>
      <c r="AE386" s="111"/>
      <c r="AF386" s="111"/>
      <c r="AG386" s="111"/>
      <c r="AH386" s="111"/>
      <c r="AI386" s="111"/>
      <c r="AJ386" s="111"/>
      <c r="AK386" s="42"/>
      <c r="AL386" s="111"/>
      <c r="AM386" s="111"/>
      <c r="AN386" s="111"/>
      <c r="AO386" s="111"/>
      <c r="AP386" s="111"/>
      <c r="AQ386" s="111"/>
      <c r="AR386" s="111"/>
      <c r="AS386" s="111"/>
      <c r="AT386" s="111"/>
      <c r="AU386" s="111"/>
      <c r="AV386" s="111"/>
      <c r="AW386" s="111"/>
      <c r="AX386" s="111"/>
      <c r="AY386" s="111"/>
      <c r="AZ386" s="111"/>
      <c r="BA386" s="111"/>
      <c r="BB386" s="111"/>
      <c r="BC386" s="111"/>
      <c r="BD386" s="111"/>
      <c r="BE386" s="111"/>
      <c r="BF386" s="111"/>
      <c r="BG386" s="111"/>
      <c r="BH386" s="111"/>
      <c r="BI386" s="111"/>
      <c r="BJ386" s="111"/>
      <c r="BK386" s="111"/>
      <c r="BL386" s="111"/>
      <c r="BM386" s="111"/>
      <c r="BN386" s="111"/>
      <c r="BO386" s="111"/>
      <c r="BP386" s="111"/>
      <c r="BQ386" s="111"/>
      <c r="BR386" s="111"/>
      <c r="BS386" s="111"/>
      <c r="BT386" s="111"/>
      <c r="BU386" s="111"/>
      <c r="BV386" s="111"/>
      <c r="BW386" s="111"/>
      <c r="BX386" s="111"/>
      <c r="BY386" s="111"/>
      <c r="BZ386" s="111"/>
      <c r="CA386" s="111"/>
    </row>
    <row r="387" spans="1:79" ht="20.100000000000001" customHeight="1" x14ac:dyDescent="0.3">
      <c r="A387" s="109" t="s">
        <v>324</v>
      </c>
      <c r="B387" s="110" t="s">
        <v>705</v>
      </c>
      <c r="C387" s="110">
        <v>397</v>
      </c>
      <c r="D387" s="111"/>
      <c r="E387" s="111"/>
      <c r="F387" s="111"/>
      <c r="G387" s="111"/>
      <c r="H387" s="111"/>
      <c r="I387" s="111"/>
      <c r="J387" s="111"/>
      <c r="K387" s="111"/>
      <c r="L387" s="111"/>
      <c r="M387" s="111"/>
      <c r="N387" s="111"/>
      <c r="O387" s="111"/>
      <c r="P387" s="111"/>
      <c r="Q387" s="111"/>
      <c r="R387" s="111"/>
      <c r="S387" s="111"/>
      <c r="T387" s="111"/>
      <c r="U387" s="111"/>
      <c r="V387" s="111"/>
      <c r="W387" s="111"/>
      <c r="X387" s="111"/>
      <c r="Y387" s="111"/>
      <c r="Z387" s="111"/>
      <c r="AA387" s="111"/>
      <c r="AB387" s="111"/>
      <c r="AC387" s="111"/>
      <c r="AD387" s="111"/>
      <c r="AE387" s="111"/>
      <c r="AF387" s="111"/>
      <c r="AG387" s="111"/>
      <c r="AH387" s="111"/>
      <c r="AI387" s="111"/>
      <c r="AJ387" s="111"/>
      <c r="AK387" s="42"/>
      <c r="AL387" s="111"/>
      <c r="AM387" s="111"/>
      <c r="AN387" s="111"/>
      <c r="AO387" s="111"/>
      <c r="AP387" s="111"/>
      <c r="AQ387" s="111"/>
      <c r="AR387" s="111"/>
      <c r="AS387" s="111"/>
      <c r="AT387" s="111"/>
      <c r="AU387" s="111"/>
      <c r="AV387" s="111"/>
      <c r="AW387" s="111"/>
      <c r="AX387" s="111"/>
      <c r="AY387" s="111"/>
      <c r="AZ387" s="111"/>
      <c r="BA387" s="111"/>
      <c r="BB387" s="111"/>
      <c r="BC387" s="111"/>
      <c r="BD387" s="111"/>
      <c r="BE387" s="111"/>
      <c r="BF387" s="111"/>
      <c r="BG387" s="111"/>
      <c r="BH387" s="111"/>
      <c r="BI387" s="111"/>
      <c r="BJ387" s="111"/>
      <c r="BK387" s="111"/>
      <c r="BL387" s="111"/>
      <c r="BM387" s="111"/>
      <c r="BN387" s="111"/>
      <c r="BO387" s="111"/>
      <c r="BP387" s="111"/>
      <c r="BQ387" s="111"/>
      <c r="BR387" s="111"/>
      <c r="BS387" s="111"/>
      <c r="BT387" s="111"/>
      <c r="BU387" s="111"/>
      <c r="BV387" s="111"/>
      <c r="BW387" s="111"/>
      <c r="BX387" s="111"/>
      <c r="BY387" s="111"/>
      <c r="BZ387" s="111"/>
      <c r="CA387" s="111"/>
    </row>
    <row r="388" spans="1:79" ht="20.100000000000001" customHeight="1" x14ac:dyDescent="0.3">
      <c r="A388" s="109" t="s">
        <v>842</v>
      </c>
      <c r="B388" s="110" t="s">
        <v>647</v>
      </c>
      <c r="C388" s="110">
        <v>397.1</v>
      </c>
      <c r="D388" s="111"/>
      <c r="E388" s="111"/>
      <c r="F388" s="111"/>
      <c r="G388" s="111"/>
      <c r="H388" s="111"/>
      <c r="I388" s="111"/>
      <c r="J388" s="111"/>
      <c r="K388" s="111"/>
      <c r="L388" s="111"/>
      <c r="M388" s="111"/>
      <c r="N388" s="111"/>
      <c r="O388" s="111"/>
      <c r="P388" s="111"/>
      <c r="Q388" s="111"/>
      <c r="R388" s="111"/>
      <c r="S388" s="111"/>
      <c r="T388" s="111"/>
      <c r="U388" s="111"/>
      <c r="V388" s="111"/>
      <c r="W388" s="111"/>
      <c r="X388" s="111"/>
      <c r="Y388" s="111"/>
      <c r="Z388" s="111"/>
      <c r="AA388" s="111"/>
      <c r="AB388" s="111"/>
      <c r="AC388" s="111"/>
      <c r="AD388" s="111"/>
      <c r="AE388" s="111"/>
      <c r="AF388" s="111"/>
      <c r="AG388" s="111"/>
      <c r="AH388" s="111"/>
      <c r="AI388" s="111"/>
      <c r="AJ388" s="111"/>
      <c r="AK388" s="111"/>
      <c r="AL388" s="111"/>
      <c r="AM388" s="111"/>
      <c r="AN388" s="111"/>
      <c r="AO388" s="111"/>
      <c r="AP388" s="111"/>
      <c r="AQ388" s="111"/>
      <c r="AR388" s="111"/>
      <c r="AS388" s="111"/>
      <c r="AT388" s="111"/>
      <c r="AU388" s="111"/>
      <c r="AV388" s="111"/>
      <c r="AW388" s="111"/>
      <c r="AX388" s="111"/>
      <c r="AY388" s="111"/>
      <c r="AZ388" s="111"/>
      <c r="BA388" s="111"/>
      <c r="BB388" s="111"/>
      <c r="BC388" s="111"/>
      <c r="BD388" s="111"/>
      <c r="BE388" s="111"/>
      <c r="BF388" s="111"/>
      <c r="BG388" s="111"/>
      <c r="BH388" s="111"/>
      <c r="BI388" s="111"/>
      <c r="BJ388" s="111"/>
      <c r="BK388" s="111"/>
      <c r="BL388" s="111"/>
      <c r="BM388" s="111"/>
      <c r="BN388" s="111"/>
      <c r="BO388" s="111"/>
      <c r="BP388" s="111"/>
      <c r="BQ388" s="111"/>
      <c r="BR388" s="111"/>
      <c r="BS388" s="111"/>
      <c r="BT388" s="111"/>
      <c r="BU388" s="111"/>
      <c r="BV388" s="111"/>
      <c r="BW388" s="111"/>
      <c r="BX388" s="111"/>
      <c r="BY388" s="111"/>
      <c r="BZ388" s="111"/>
      <c r="CA388" s="111"/>
    </row>
    <row r="389" spans="1:79" ht="20.100000000000001" customHeight="1" x14ac:dyDescent="0.3">
      <c r="A389" s="109">
        <v>19</v>
      </c>
      <c r="B389" s="120" t="s">
        <v>326</v>
      </c>
      <c r="C389" s="44"/>
      <c r="D389" s="121">
        <f>D7+D35+D44+D51+D81+D96+D112+D149+D190+D199+D209+D228+D248+D262+D280+D304+D339+D373</f>
        <v>0</v>
      </c>
      <c r="E389" s="121">
        <f t="shared" ref="E389:BP389" si="39">E7+E35+E44+E51+E81+E96+E112+E149+E190+E199+E209+E228+E248+E262+E280+E304+E339+E373</f>
        <v>74</v>
      </c>
      <c r="F389" s="121">
        <f t="shared" si="39"/>
        <v>74</v>
      </c>
      <c r="G389" s="121">
        <f t="shared" si="39"/>
        <v>0</v>
      </c>
      <c r="H389" s="121">
        <f t="shared" si="39"/>
        <v>3</v>
      </c>
      <c r="I389" s="121">
        <f t="shared" si="39"/>
        <v>151</v>
      </c>
      <c r="J389" s="121">
        <f t="shared" si="39"/>
        <v>2</v>
      </c>
      <c r="K389" s="121">
        <f t="shared" si="39"/>
        <v>0</v>
      </c>
      <c r="L389" s="121">
        <f t="shared" si="39"/>
        <v>153</v>
      </c>
      <c r="M389" s="121">
        <f t="shared" si="39"/>
        <v>3</v>
      </c>
      <c r="N389" s="121">
        <f t="shared" si="39"/>
        <v>0</v>
      </c>
      <c r="O389" s="121">
        <f t="shared" si="39"/>
        <v>20</v>
      </c>
      <c r="P389" s="121">
        <f t="shared" si="39"/>
        <v>5</v>
      </c>
      <c r="Q389" s="121">
        <f t="shared" si="39"/>
        <v>8</v>
      </c>
      <c r="R389" s="121">
        <f t="shared" si="39"/>
        <v>13</v>
      </c>
      <c r="S389" s="121">
        <f t="shared" si="39"/>
        <v>5</v>
      </c>
      <c r="T389" s="121">
        <f t="shared" si="39"/>
        <v>0</v>
      </c>
      <c r="U389" s="121">
        <f t="shared" si="39"/>
        <v>0</v>
      </c>
      <c r="V389" s="121">
        <f t="shared" si="39"/>
        <v>0</v>
      </c>
      <c r="W389" s="121">
        <f t="shared" si="39"/>
        <v>51</v>
      </c>
      <c r="X389" s="121">
        <f t="shared" si="39"/>
        <v>2</v>
      </c>
      <c r="Y389" s="121">
        <f t="shared" si="39"/>
        <v>98</v>
      </c>
      <c r="Z389" s="121">
        <f t="shared" si="39"/>
        <v>0</v>
      </c>
      <c r="AA389" s="121">
        <f t="shared" si="39"/>
        <v>0</v>
      </c>
      <c r="AB389" s="121">
        <f t="shared" si="39"/>
        <v>0</v>
      </c>
      <c r="AC389" s="121">
        <f t="shared" si="39"/>
        <v>0</v>
      </c>
      <c r="AD389" s="121">
        <f t="shared" si="39"/>
        <v>44</v>
      </c>
      <c r="AE389" s="121">
        <f t="shared" si="39"/>
        <v>2</v>
      </c>
      <c r="AF389" s="121">
        <f t="shared" si="39"/>
        <v>0</v>
      </c>
      <c r="AG389" s="121">
        <f t="shared" si="39"/>
        <v>0</v>
      </c>
      <c r="AH389" s="121">
        <f t="shared" si="39"/>
        <v>0</v>
      </c>
      <c r="AI389" s="121">
        <f t="shared" si="39"/>
        <v>0</v>
      </c>
      <c r="AJ389" s="121">
        <f t="shared" si="39"/>
        <v>0</v>
      </c>
      <c r="AK389" s="121">
        <f t="shared" si="39"/>
        <v>0</v>
      </c>
      <c r="AL389" s="121">
        <f t="shared" si="39"/>
        <v>0</v>
      </c>
      <c r="AM389" s="121">
        <f t="shared" si="39"/>
        <v>0</v>
      </c>
      <c r="AN389" s="121">
        <f t="shared" si="39"/>
        <v>0</v>
      </c>
      <c r="AO389" s="121">
        <f t="shared" si="39"/>
        <v>41</v>
      </c>
      <c r="AP389" s="121">
        <f t="shared" si="39"/>
        <v>79</v>
      </c>
      <c r="AQ389" s="121">
        <f t="shared" si="39"/>
        <v>33</v>
      </c>
      <c r="AR389" s="121">
        <f t="shared" si="39"/>
        <v>1</v>
      </c>
      <c r="AS389" s="121">
        <f t="shared" si="39"/>
        <v>5</v>
      </c>
      <c r="AT389" s="121">
        <f t="shared" si="39"/>
        <v>20</v>
      </c>
      <c r="AU389" s="121">
        <f t="shared" si="39"/>
        <v>0</v>
      </c>
      <c r="AV389" s="121">
        <f t="shared" si="39"/>
        <v>0</v>
      </c>
      <c r="AW389" s="121">
        <f t="shared" si="39"/>
        <v>127</v>
      </c>
      <c r="AX389" s="121">
        <f t="shared" si="39"/>
        <v>0</v>
      </c>
      <c r="AY389" s="121">
        <f t="shared" si="39"/>
        <v>153</v>
      </c>
      <c r="AZ389" s="121">
        <f t="shared" si="39"/>
        <v>0</v>
      </c>
      <c r="BA389" s="121">
        <f t="shared" si="39"/>
        <v>0</v>
      </c>
      <c r="BB389" s="121">
        <f t="shared" si="39"/>
        <v>8</v>
      </c>
      <c r="BC389" s="121">
        <f t="shared" si="39"/>
        <v>2</v>
      </c>
      <c r="BD389" s="121">
        <f t="shared" si="39"/>
        <v>0</v>
      </c>
      <c r="BE389" s="121">
        <f t="shared" si="39"/>
        <v>0</v>
      </c>
      <c r="BF389" s="121">
        <f t="shared" si="39"/>
        <v>2</v>
      </c>
      <c r="BG389" s="121">
        <f t="shared" si="39"/>
        <v>0</v>
      </c>
      <c r="BH389" s="121">
        <f t="shared" si="39"/>
        <v>0</v>
      </c>
      <c r="BI389" s="121">
        <f t="shared" si="39"/>
        <v>0</v>
      </c>
      <c r="BJ389" s="121">
        <f t="shared" si="39"/>
        <v>2</v>
      </c>
      <c r="BK389" s="121">
        <f t="shared" si="39"/>
        <v>2</v>
      </c>
      <c r="BL389" s="121">
        <f t="shared" si="39"/>
        <v>0</v>
      </c>
      <c r="BM389" s="121">
        <f t="shared" si="39"/>
        <v>0</v>
      </c>
      <c r="BN389" s="121">
        <f t="shared" si="39"/>
        <v>0</v>
      </c>
      <c r="BO389" s="121">
        <f t="shared" si="39"/>
        <v>0</v>
      </c>
      <c r="BP389" s="121">
        <f t="shared" si="39"/>
        <v>0</v>
      </c>
      <c r="BQ389" s="121">
        <f t="shared" ref="BQ389:CA389" si="40">BQ7+BQ35+BQ44+BQ51+BQ81+BQ96+BQ112+BQ149+BQ190+BQ199+BQ209+BQ228+BQ248+BQ262+BQ280+BQ304+BQ339+BQ373</f>
        <v>0</v>
      </c>
      <c r="BR389" s="121">
        <f t="shared" si="40"/>
        <v>0</v>
      </c>
      <c r="BS389" s="121">
        <f t="shared" si="40"/>
        <v>0</v>
      </c>
      <c r="BT389" s="121">
        <f t="shared" si="40"/>
        <v>0</v>
      </c>
      <c r="BU389" s="121">
        <f t="shared" si="40"/>
        <v>230</v>
      </c>
      <c r="BV389" s="121">
        <f t="shared" si="40"/>
        <v>0</v>
      </c>
      <c r="BW389" s="121">
        <f t="shared" si="40"/>
        <v>0</v>
      </c>
      <c r="BX389" s="121">
        <f t="shared" si="40"/>
        <v>0</v>
      </c>
      <c r="BY389" s="121">
        <f t="shared" si="40"/>
        <v>164</v>
      </c>
      <c r="BZ389" s="121">
        <f t="shared" si="40"/>
        <v>0</v>
      </c>
      <c r="CA389" s="121">
        <f t="shared" si="40"/>
        <v>0</v>
      </c>
    </row>
    <row r="390" spans="1:79" s="42" customFormat="1" x14ac:dyDescent="0.3"/>
    <row r="391" spans="1:79" s="42" customFormat="1" x14ac:dyDescent="0.3">
      <c r="B391" s="42" t="s">
        <v>863</v>
      </c>
    </row>
    <row r="392" spans="1:79" s="42" customFormat="1" x14ac:dyDescent="0.3">
      <c r="B392" s="42" t="s">
        <v>866</v>
      </c>
    </row>
    <row r="393" spans="1:79" s="42" customFormat="1" x14ac:dyDescent="0.3"/>
    <row r="394" spans="1:79" s="42" customFormat="1" x14ac:dyDescent="0.3"/>
    <row r="395" spans="1:79" s="42" customFormat="1" x14ac:dyDescent="0.3"/>
    <row r="396" spans="1:79" s="42" customFormat="1" x14ac:dyDescent="0.3"/>
    <row r="397" spans="1:79" s="42" customFormat="1" x14ac:dyDescent="0.3"/>
    <row r="398" spans="1:79" s="42" customFormat="1" x14ac:dyDescent="0.3"/>
    <row r="399" spans="1:79" s="42" customFormat="1" x14ac:dyDescent="0.3"/>
    <row r="400" spans="1:79" s="42" customFormat="1" x14ac:dyDescent="0.3"/>
    <row r="401" s="42" customFormat="1" x14ac:dyDescent="0.3"/>
    <row r="402" s="42" customFormat="1" x14ac:dyDescent="0.3"/>
    <row r="403" s="42" customFormat="1" x14ac:dyDescent="0.3"/>
    <row r="404" s="42" customFormat="1" x14ac:dyDescent="0.3"/>
  </sheetData>
  <mergeCells count="83">
    <mergeCell ref="AR3:AX3"/>
    <mergeCell ref="BC4:BC5"/>
    <mergeCell ref="BF4:BF5"/>
    <mergeCell ref="BD4:BD5"/>
    <mergeCell ref="BE4:BE5"/>
    <mergeCell ref="BG4:BG5"/>
    <mergeCell ref="BK4:BK5"/>
    <mergeCell ref="AY3:BA3"/>
    <mergeCell ref="BH4:BH5"/>
    <mergeCell ref="BJ4:BJ5"/>
    <mergeCell ref="BY3:CA3"/>
    <mergeCell ref="BO3:BS3"/>
    <mergeCell ref="BT3:BT5"/>
    <mergeCell ref="BS4:BS5"/>
    <mergeCell ref="CA4:CA5"/>
    <mergeCell ref="BX3:BX5"/>
    <mergeCell ref="BY4:BY5"/>
    <mergeCell ref="BP4:BP5"/>
    <mergeCell ref="BW3:BW5"/>
    <mergeCell ref="BU3:BU5"/>
    <mergeCell ref="BZ4:BZ5"/>
    <mergeCell ref="BQ4:BQ5"/>
    <mergeCell ref="BV3:BV5"/>
    <mergeCell ref="BO4:BO5"/>
    <mergeCell ref="Z4:Z5"/>
    <mergeCell ref="AC4:AC5"/>
    <mergeCell ref="AA4:AA5"/>
    <mergeCell ref="AG4:AG5"/>
    <mergeCell ref="AD3:AD5"/>
    <mergeCell ref="AF3:AH3"/>
    <mergeCell ref="AH4:AH5"/>
    <mergeCell ref="AB4:AB5"/>
    <mergeCell ref="O3:AC3"/>
    <mergeCell ref="X4:X5"/>
    <mergeCell ref="AJ3:AQ3"/>
    <mergeCell ref="BM4:BM5"/>
    <mergeCell ref="BN4:BN5"/>
    <mergeCell ref="BL4:BL5"/>
    <mergeCell ref="AM4:AM5"/>
    <mergeCell ref="AY4:AY5"/>
    <mergeCell ref="AO4:AO5"/>
    <mergeCell ref="AP4:AP5"/>
    <mergeCell ref="AR4:AR5"/>
    <mergeCell ref="AN4:AN5"/>
    <mergeCell ref="BC3:BF3"/>
    <mergeCell ref="BB3:BB5"/>
    <mergeCell ref="AZ4:AZ5"/>
    <mergeCell ref="BI4:BI5"/>
    <mergeCell ref="BG3:BJ3"/>
    <mergeCell ref="BK3:BN3"/>
    <mergeCell ref="A1:CA1"/>
    <mergeCell ref="A3:A5"/>
    <mergeCell ref="B3:B4"/>
    <mergeCell ref="C3:C5"/>
    <mergeCell ref="D3:F3"/>
    <mergeCell ref="C2:CA2"/>
    <mergeCell ref="F4:F5"/>
    <mergeCell ref="I4:K4"/>
    <mergeCell ref="AF4:AF5"/>
    <mergeCell ref="A2:B2"/>
    <mergeCell ref="I3:N3"/>
    <mergeCell ref="AE3:AE5"/>
    <mergeCell ref="E4:E5"/>
    <mergeCell ref="AI3:AI5"/>
    <mergeCell ref="BR4:BR5"/>
    <mergeCell ref="AJ4:AJ5"/>
    <mergeCell ref="G3:G5"/>
    <mergeCell ref="H3:H5"/>
    <mergeCell ref="Y4:Y5"/>
    <mergeCell ref="D4:D5"/>
    <mergeCell ref="L4:L5"/>
    <mergeCell ref="M4:M5"/>
    <mergeCell ref="N4:N5"/>
    <mergeCell ref="O4:W4"/>
    <mergeCell ref="AK4:AK5"/>
    <mergeCell ref="AL4:AL5"/>
    <mergeCell ref="BA4:BA5"/>
    <mergeCell ref="AQ4:AQ5"/>
    <mergeCell ref="AS4:AS5"/>
    <mergeCell ref="AX4:AX5"/>
    <mergeCell ref="AT4:AT5"/>
    <mergeCell ref="AU4:AV4"/>
    <mergeCell ref="AW4:AW5"/>
  </mergeCells>
  <pageMargins left="0" right="0" top="0" bottom="0" header="0.3" footer="0.3"/>
  <pageSetup paperSize="9" scale="35" orientation="landscape" horizontalDpi="180" verticalDpi="18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A407"/>
  <sheetViews>
    <sheetView topLeftCell="X1" zoomScale="73" zoomScaleNormal="73" workbookViewId="0">
      <selection activeCell="AE27" sqref="AE27"/>
    </sheetView>
  </sheetViews>
  <sheetFormatPr defaultColWidth="5" defaultRowHeight="16.5" x14ac:dyDescent="0.3"/>
  <cols>
    <col min="1" max="1" width="5" style="36"/>
    <col min="2" max="2" width="41.5703125" style="36" customWidth="1"/>
    <col min="3" max="8" width="5" style="36"/>
    <col min="9" max="9" width="7.5703125" style="36" customWidth="1"/>
    <col min="10" max="11" width="5" style="36"/>
    <col min="12" max="12" width="9.7109375" style="36" customWidth="1"/>
    <col min="13" max="13" width="8.85546875" style="36" customWidth="1"/>
    <col min="14" max="14" width="5" style="36"/>
    <col min="15" max="38" width="5" style="36" customWidth="1"/>
    <col min="39" max="48" width="5" style="36"/>
    <col min="49" max="49" width="13.85546875" style="36" customWidth="1"/>
    <col min="50" max="50" width="5" style="36"/>
    <col min="51" max="51" width="9.140625" style="36" customWidth="1"/>
    <col min="52" max="52" width="8.5703125" style="36" customWidth="1"/>
    <col min="53" max="72" width="5" style="36"/>
    <col min="73" max="73" width="8.140625" style="36" customWidth="1"/>
    <col min="74" max="76" width="5" style="36"/>
    <col min="77" max="78" width="9.5703125" style="36" customWidth="1"/>
    <col min="79" max="79" width="10.28515625" style="36" customWidth="1"/>
    <col min="80" max="16384" width="5" style="36"/>
  </cols>
  <sheetData>
    <row r="1" spans="1:79" ht="41.25" customHeight="1" x14ac:dyDescent="0.3">
      <c r="A1" s="164" t="s">
        <v>367</v>
      </c>
      <c r="B1" s="164"/>
      <c r="C1" s="164"/>
      <c r="D1" s="164"/>
      <c r="E1" s="164"/>
      <c r="F1" s="164"/>
      <c r="G1" s="164"/>
      <c r="H1" s="164"/>
      <c r="I1" s="164"/>
      <c r="J1" s="164"/>
      <c r="K1" s="164"/>
      <c r="L1" s="164"/>
      <c r="M1" s="164"/>
      <c r="N1" s="164"/>
      <c r="O1" s="164"/>
      <c r="P1" s="164"/>
      <c r="Q1" s="164"/>
      <c r="R1" s="164"/>
      <c r="S1" s="164"/>
      <c r="T1" s="164"/>
      <c r="U1" s="164"/>
      <c r="V1" s="164"/>
      <c r="W1" s="164"/>
      <c r="X1" s="164"/>
      <c r="Y1" s="164"/>
      <c r="Z1" s="164"/>
      <c r="AA1" s="164"/>
      <c r="AB1" s="164"/>
      <c r="AC1" s="164"/>
      <c r="AD1" s="164"/>
      <c r="AE1" s="164"/>
      <c r="AF1" s="164"/>
      <c r="AG1" s="164"/>
      <c r="AH1" s="164"/>
      <c r="AI1" s="164"/>
      <c r="AJ1" s="164"/>
      <c r="AK1" s="164"/>
      <c r="AL1" s="164"/>
      <c r="AM1" s="164"/>
      <c r="AN1" s="164"/>
      <c r="AO1" s="164"/>
      <c r="AP1" s="164"/>
      <c r="AQ1" s="164"/>
      <c r="AR1" s="164"/>
      <c r="AS1" s="164"/>
      <c r="AT1" s="164"/>
      <c r="AU1" s="164"/>
      <c r="AV1" s="164"/>
      <c r="AW1" s="164"/>
      <c r="AX1" s="164"/>
      <c r="AY1" s="164"/>
      <c r="AZ1" s="164"/>
      <c r="BA1" s="164"/>
      <c r="BB1" s="164"/>
      <c r="BC1" s="164"/>
      <c r="BD1" s="164"/>
      <c r="BE1" s="164"/>
      <c r="BF1" s="164"/>
      <c r="BG1" s="164"/>
      <c r="BH1" s="164"/>
      <c r="BI1" s="164"/>
      <c r="BJ1" s="164"/>
      <c r="BK1" s="164"/>
      <c r="BL1" s="164"/>
      <c r="BM1" s="164"/>
      <c r="BN1" s="164"/>
      <c r="BO1" s="164"/>
      <c r="BP1" s="164"/>
      <c r="BQ1" s="164"/>
      <c r="BR1" s="164"/>
      <c r="BS1" s="164"/>
      <c r="BT1" s="164"/>
      <c r="BU1" s="164"/>
      <c r="BV1" s="164"/>
      <c r="BW1" s="164"/>
      <c r="BX1" s="164"/>
      <c r="BY1" s="164"/>
      <c r="BZ1" s="164"/>
      <c r="CA1" s="164"/>
    </row>
    <row r="2" spans="1:79" s="42" customFormat="1" ht="17.25" customHeight="1" x14ac:dyDescent="0.3">
      <c r="A2" s="153" t="s">
        <v>861</v>
      </c>
      <c r="B2" s="153"/>
      <c r="C2" s="153" t="s">
        <v>648</v>
      </c>
      <c r="D2" s="153"/>
      <c r="E2" s="153"/>
      <c r="F2" s="153"/>
      <c r="G2" s="153"/>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c r="AV2" s="153"/>
      <c r="AW2" s="153"/>
      <c r="AX2" s="153"/>
      <c r="AY2" s="153"/>
      <c r="AZ2" s="153"/>
      <c r="BA2" s="153"/>
      <c r="BB2" s="153"/>
      <c r="BC2" s="153"/>
      <c r="BD2" s="153"/>
      <c r="BE2" s="153"/>
      <c r="BF2" s="153"/>
      <c r="BG2" s="153"/>
      <c r="BH2" s="153"/>
      <c r="BI2" s="153"/>
      <c r="BJ2" s="153"/>
      <c r="BK2" s="153"/>
      <c r="BL2" s="153"/>
      <c r="BM2" s="153"/>
      <c r="BN2" s="153"/>
      <c r="BO2" s="153"/>
      <c r="BP2" s="153"/>
      <c r="BQ2" s="153"/>
      <c r="BR2" s="153"/>
      <c r="BS2" s="153"/>
      <c r="BT2" s="153"/>
      <c r="BU2" s="153"/>
      <c r="BV2" s="153"/>
      <c r="BW2" s="153"/>
      <c r="BX2" s="153"/>
      <c r="BY2" s="153"/>
      <c r="BZ2" s="153"/>
      <c r="CA2" s="153"/>
    </row>
    <row r="3" spans="1:79" ht="77.25" customHeight="1" x14ac:dyDescent="0.3">
      <c r="A3" s="154" t="s">
        <v>333</v>
      </c>
      <c r="B3" s="157" t="s">
        <v>368</v>
      </c>
      <c r="C3" s="143" t="s">
        <v>654</v>
      </c>
      <c r="D3" s="148" t="s">
        <v>521</v>
      </c>
      <c r="E3" s="148"/>
      <c r="F3" s="148"/>
      <c r="G3" s="143" t="s">
        <v>370</v>
      </c>
      <c r="H3" s="143" t="s">
        <v>356</v>
      </c>
      <c r="I3" s="148" t="s">
        <v>371</v>
      </c>
      <c r="J3" s="148"/>
      <c r="K3" s="148"/>
      <c r="L3" s="148"/>
      <c r="M3" s="148"/>
      <c r="N3" s="148"/>
      <c r="O3" s="148" t="s">
        <v>334</v>
      </c>
      <c r="P3" s="148"/>
      <c r="Q3" s="148"/>
      <c r="R3" s="148"/>
      <c r="S3" s="148"/>
      <c r="T3" s="148"/>
      <c r="U3" s="148"/>
      <c r="V3" s="148"/>
      <c r="W3" s="148"/>
      <c r="X3" s="148"/>
      <c r="Y3" s="148"/>
      <c r="Z3" s="148"/>
      <c r="AA3" s="148"/>
      <c r="AB3" s="148"/>
      <c r="AC3" s="148"/>
      <c r="AD3" s="143" t="s">
        <v>335</v>
      </c>
      <c r="AE3" s="161" t="s">
        <v>336</v>
      </c>
      <c r="AF3" s="148" t="s">
        <v>372</v>
      </c>
      <c r="AG3" s="148"/>
      <c r="AH3" s="148"/>
      <c r="AI3" s="143" t="s">
        <v>649</v>
      </c>
      <c r="AJ3" s="148" t="s">
        <v>522</v>
      </c>
      <c r="AK3" s="148"/>
      <c r="AL3" s="148"/>
      <c r="AM3" s="148"/>
      <c r="AN3" s="148"/>
      <c r="AO3" s="148"/>
      <c r="AP3" s="148"/>
      <c r="AQ3" s="148"/>
      <c r="AR3" s="148" t="s">
        <v>523</v>
      </c>
      <c r="AS3" s="148"/>
      <c r="AT3" s="148"/>
      <c r="AU3" s="148"/>
      <c r="AV3" s="148"/>
      <c r="AW3" s="148"/>
      <c r="AX3" s="148"/>
      <c r="AY3" s="149" t="s">
        <v>524</v>
      </c>
      <c r="AZ3" s="150"/>
      <c r="BA3" s="151"/>
      <c r="BB3" s="143" t="s">
        <v>373</v>
      </c>
      <c r="BC3" s="148" t="s">
        <v>525</v>
      </c>
      <c r="BD3" s="148"/>
      <c r="BE3" s="148"/>
      <c r="BF3" s="148"/>
      <c r="BG3" s="148" t="s">
        <v>374</v>
      </c>
      <c r="BH3" s="148"/>
      <c r="BI3" s="148"/>
      <c r="BJ3" s="148"/>
      <c r="BK3" s="148" t="s">
        <v>375</v>
      </c>
      <c r="BL3" s="148"/>
      <c r="BM3" s="148"/>
      <c r="BN3" s="148"/>
      <c r="BO3" s="148" t="s">
        <v>376</v>
      </c>
      <c r="BP3" s="148"/>
      <c r="BQ3" s="148"/>
      <c r="BR3" s="148"/>
      <c r="BS3" s="148"/>
      <c r="BT3" s="143" t="s">
        <v>526</v>
      </c>
      <c r="BU3" s="146" t="s">
        <v>527</v>
      </c>
      <c r="BV3" s="143" t="s">
        <v>377</v>
      </c>
      <c r="BW3" s="143" t="s">
        <v>378</v>
      </c>
      <c r="BX3" s="143" t="s">
        <v>379</v>
      </c>
      <c r="BY3" s="148" t="s">
        <v>380</v>
      </c>
      <c r="BZ3" s="148"/>
      <c r="CA3" s="148"/>
    </row>
    <row r="4" spans="1:79" ht="49.5" customHeight="1" x14ac:dyDescent="0.3">
      <c r="A4" s="155"/>
      <c r="B4" s="158"/>
      <c r="C4" s="143"/>
      <c r="D4" s="143" t="s">
        <v>528</v>
      </c>
      <c r="E4" s="143" t="s">
        <v>529</v>
      </c>
      <c r="F4" s="143" t="s">
        <v>326</v>
      </c>
      <c r="G4" s="143"/>
      <c r="H4" s="143"/>
      <c r="I4" s="149" t="s">
        <v>357</v>
      </c>
      <c r="J4" s="150"/>
      <c r="K4" s="151"/>
      <c r="L4" s="143" t="s">
        <v>381</v>
      </c>
      <c r="M4" s="143" t="s">
        <v>530</v>
      </c>
      <c r="N4" s="143" t="s">
        <v>501</v>
      </c>
      <c r="O4" s="162" t="s">
        <v>382</v>
      </c>
      <c r="P4" s="162"/>
      <c r="Q4" s="162"/>
      <c r="R4" s="162"/>
      <c r="S4" s="162"/>
      <c r="T4" s="162"/>
      <c r="U4" s="162"/>
      <c r="V4" s="162"/>
      <c r="W4" s="162"/>
      <c r="X4" s="143" t="s">
        <v>531</v>
      </c>
      <c r="Y4" s="143" t="s">
        <v>532</v>
      </c>
      <c r="Z4" s="143" t="s">
        <v>383</v>
      </c>
      <c r="AA4" s="143" t="s">
        <v>384</v>
      </c>
      <c r="AB4" s="146" t="s">
        <v>0</v>
      </c>
      <c r="AC4" s="143" t="s">
        <v>533</v>
      </c>
      <c r="AD4" s="143"/>
      <c r="AE4" s="161"/>
      <c r="AF4" s="143" t="s">
        <v>534</v>
      </c>
      <c r="AG4" s="143" t="s">
        <v>385</v>
      </c>
      <c r="AH4" s="143" t="s">
        <v>386</v>
      </c>
      <c r="AI4" s="143"/>
      <c r="AJ4" s="143" t="s">
        <v>387</v>
      </c>
      <c r="AK4" s="143" t="s">
        <v>388</v>
      </c>
      <c r="AL4" s="143" t="s">
        <v>389</v>
      </c>
      <c r="AM4" s="143" t="s">
        <v>390</v>
      </c>
      <c r="AN4" s="143" t="s">
        <v>391</v>
      </c>
      <c r="AO4" s="143" t="s">
        <v>392</v>
      </c>
      <c r="AP4" s="143" t="s">
        <v>393</v>
      </c>
      <c r="AQ4" s="143" t="s">
        <v>337</v>
      </c>
      <c r="AR4" s="143" t="s">
        <v>535</v>
      </c>
      <c r="AS4" s="143" t="s">
        <v>338</v>
      </c>
      <c r="AT4" s="143" t="s">
        <v>536</v>
      </c>
      <c r="AU4" s="148" t="s">
        <v>339</v>
      </c>
      <c r="AV4" s="148"/>
      <c r="AW4" s="143" t="s">
        <v>394</v>
      </c>
      <c r="AX4" s="143" t="s">
        <v>537</v>
      </c>
      <c r="AY4" s="165" t="s">
        <v>538</v>
      </c>
      <c r="AZ4" s="167" t="s">
        <v>539</v>
      </c>
      <c r="BA4" s="159" t="s">
        <v>650</v>
      </c>
      <c r="BB4" s="143"/>
      <c r="BC4" s="143" t="s">
        <v>395</v>
      </c>
      <c r="BD4" s="143" t="s">
        <v>396</v>
      </c>
      <c r="BE4" s="143" t="s">
        <v>540</v>
      </c>
      <c r="BF4" s="143" t="s">
        <v>326</v>
      </c>
      <c r="BG4" s="143" t="s">
        <v>397</v>
      </c>
      <c r="BH4" s="143" t="s">
        <v>541</v>
      </c>
      <c r="BI4" s="143" t="s">
        <v>398</v>
      </c>
      <c r="BJ4" s="143" t="s">
        <v>399</v>
      </c>
      <c r="BK4" s="143" t="s">
        <v>502</v>
      </c>
      <c r="BL4" s="143" t="s">
        <v>330</v>
      </c>
      <c r="BM4" s="143" t="s">
        <v>340</v>
      </c>
      <c r="BN4" s="143" t="s">
        <v>542</v>
      </c>
      <c r="BO4" s="143" t="s">
        <v>400</v>
      </c>
      <c r="BP4" s="143" t="s">
        <v>341</v>
      </c>
      <c r="BQ4" s="143" t="s">
        <v>401</v>
      </c>
      <c r="BR4" s="143" t="s">
        <v>543</v>
      </c>
      <c r="BS4" s="143" t="s">
        <v>326</v>
      </c>
      <c r="BT4" s="143"/>
      <c r="BU4" s="163"/>
      <c r="BV4" s="143"/>
      <c r="BW4" s="143"/>
      <c r="BX4" s="143"/>
      <c r="BY4" s="143" t="s">
        <v>544</v>
      </c>
      <c r="BZ4" s="143" t="s">
        <v>545</v>
      </c>
      <c r="CA4" s="143" t="s">
        <v>358</v>
      </c>
    </row>
    <row r="5" spans="1:79" ht="138.75" customHeight="1" x14ac:dyDescent="0.3">
      <c r="A5" s="156"/>
      <c r="B5" s="51"/>
      <c r="C5" s="143"/>
      <c r="D5" s="143"/>
      <c r="E5" s="143"/>
      <c r="F5" s="143"/>
      <c r="G5" s="143"/>
      <c r="H5" s="143"/>
      <c r="I5" s="52" t="s">
        <v>402</v>
      </c>
      <c r="J5" s="63" t="s">
        <v>655</v>
      </c>
      <c r="K5" s="52" t="s">
        <v>656</v>
      </c>
      <c r="L5" s="143"/>
      <c r="M5" s="143"/>
      <c r="N5" s="143"/>
      <c r="O5" s="63" t="s">
        <v>342</v>
      </c>
      <c r="P5" s="63" t="s">
        <v>403</v>
      </c>
      <c r="Q5" s="63" t="s">
        <v>404</v>
      </c>
      <c r="R5" s="63" t="s">
        <v>405</v>
      </c>
      <c r="S5" s="63" t="s">
        <v>406</v>
      </c>
      <c r="T5" s="63" t="s">
        <v>407</v>
      </c>
      <c r="U5" s="63" t="s">
        <v>408</v>
      </c>
      <c r="V5" s="63" t="s">
        <v>409</v>
      </c>
      <c r="W5" s="63" t="s">
        <v>327</v>
      </c>
      <c r="X5" s="143"/>
      <c r="Y5" s="143"/>
      <c r="Z5" s="143"/>
      <c r="AA5" s="143"/>
      <c r="AB5" s="147"/>
      <c r="AC5" s="143"/>
      <c r="AD5" s="143"/>
      <c r="AE5" s="161"/>
      <c r="AF5" s="143"/>
      <c r="AG5" s="143"/>
      <c r="AH5" s="143"/>
      <c r="AI5" s="143"/>
      <c r="AJ5" s="143"/>
      <c r="AK5" s="143"/>
      <c r="AL5" s="143"/>
      <c r="AM5" s="143"/>
      <c r="AN5" s="143"/>
      <c r="AO5" s="143"/>
      <c r="AP5" s="143"/>
      <c r="AQ5" s="143"/>
      <c r="AR5" s="143"/>
      <c r="AS5" s="143"/>
      <c r="AT5" s="143"/>
      <c r="AU5" s="63" t="s">
        <v>359</v>
      </c>
      <c r="AV5" s="63" t="s">
        <v>360</v>
      </c>
      <c r="AW5" s="143"/>
      <c r="AX5" s="143"/>
      <c r="AY5" s="166"/>
      <c r="AZ5" s="168"/>
      <c r="BA5" s="160"/>
      <c r="BB5" s="143"/>
      <c r="BC5" s="143"/>
      <c r="BD5" s="143"/>
      <c r="BE5" s="143"/>
      <c r="BF5" s="143"/>
      <c r="BG5" s="143"/>
      <c r="BH5" s="143"/>
      <c r="BI5" s="143"/>
      <c r="BJ5" s="143"/>
      <c r="BK5" s="143"/>
      <c r="BL5" s="143"/>
      <c r="BM5" s="143"/>
      <c r="BN5" s="143"/>
      <c r="BO5" s="143"/>
      <c r="BP5" s="143"/>
      <c r="BQ5" s="143"/>
      <c r="BR5" s="143"/>
      <c r="BS5" s="143"/>
      <c r="BT5" s="143"/>
      <c r="BU5" s="147"/>
      <c r="BV5" s="143"/>
      <c r="BW5" s="143"/>
      <c r="BX5" s="143"/>
      <c r="BY5" s="143"/>
      <c r="BZ5" s="143"/>
      <c r="CA5" s="143"/>
    </row>
    <row r="6" spans="1:79" ht="36.75" customHeight="1" x14ac:dyDescent="0.3">
      <c r="A6" s="53"/>
      <c r="B6" s="54"/>
      <c r="C6" s="55"/>
      <c r="D6" s="47">
        <v>1</v>
      </c>
      <c r="E6" s="47">
        <v>2</v>
      </c>
      <c r="F6" s="47">
        <v>3</v>
      </c>
      <c r="G6" s="47">
        <v>4</v>
      </c>
      <c r="H6" s="47">
        <v>5</v>
      </c>
      <c r="I6" s="47">
        <v>6</v>
      </c>
      <c r="J6" s="47">
        <v>7</v>
      </c>
      <c r="K6" s="47">
        <v>8</v>
      </c>
      <c r="L6" s="47">
        <v>9</v>
      </c>
      <c r="M6" s="47">
        <v>10</v>
      </c>
      <c r="N6" s="47">
        <v>11</v>
      </c>
      <c r="O6" s="47">
        <v>12</v>
      </c>
      <c r="P6" s="47">
        <v>13</v>
      </c>
      <c r="Q6" s="47">
        <v>14</v>
      </c>
      <c r="R6" s="47">
        <v>15</v>
      </c>
      <c r="S6" s="47">
        <v>16</v>
      </c>
      <c r="T6" s="47">
        <v>17</v>
      </c>
      <c r="U6" s="47">
        <v>18</v>
      </c>
      <c r="V6" s="47">
        <v>19</v>
      </c>
      <c r="W6" s="47">
        <v>20</v>
      </c>
      <c r="X6" s="47">
        <v>21</v>
      </c>
      <c r="Y6" s="47">
        <v>22</v>
      </c>
      <c r="Z6" s="47">
        <v>23</v>
      </c>
      <c r="AA6" s="47">
        <v>24</v>
      </c>
      <c r="AB6" s="47">
        <v>25</v>
      </c>
      <c r="AC6" s="47">
        <v>26</v>
      </c>
      <c r="AD6" s="47">
        <v>27</v>
      </c>
      <c r="AE6" s="47">
        <v>28</v>
      </c>
      <c r="AF6" s="47">
        <v>29</v>
      </c>
      <c r="AG6" s="47">
        <v>30</v>
      </c>
      <c r="AH6" s="47">
        <v>31</v>
      </c>
      <c r="AI6" s="47">
        <v>32</v>
      </c>
      <c r="AJ6" s="47">
        <v>33</v>
      </c>
      <c r="AK6" s="47">
        <v>34</v>
      </c>
      <c r="AL6" s="47">
        <v>35</v>
      </c>
      <c r="AM6" s="47">
        <v>36</v>
      </c>
      <c r="AN6" s="47">
        <v>37</v>
      </c>
      <c r="AO6" s="47">
        <v>38</v>
      </c>
      <c r="AP6" s="47">
        <v>39</v>
      </c>
      <c r="AQ6" s="47">
        <v>40</v>
      </c>
      <c r="AR6" s="47">
        <v>41</v>
      </c>
      <c r="AS6" s="47">
        <v>42</v>
      </c>
      <c r="AT6" s="47">
        <v>43</v>
      </c>
      <c r="AU6" s="47">
        <v>44</v>
      </c>
      <c r="AV6" s="47">
        <v>45</v>
      </c>
      <c r="AW6" s="47">
        <v>46</v>
      </c>
      <c r="AX6" s="47">
        <v>47</v>
      </c>
      <c r="AY6" s="47">
        <v>48</v>
      </c>
      <c r="AZ6" s="47">
        <v>49</v>
      </c>
      <c r="BA6" s="47">
        <v>50</v>
      </c>
      <c r="BB6" s="47">
        <v>51</v>
      </c>
      <c r="BC6" s="47">
        <v>52</v>
      </c>
      <c r="BD6" s="47">
        <v>53</v>
      </c>
      <c r="BE6" s="47">
        <v>54</v>
      </c>
      <c r="BF6" s="47">
        <v>55</v>
      </c>
      <c r="BG6" s="47">
        <v>56</v>
      </c>
      <c r="BH6" s="47">
        <v>57</v>
      </c>
      <c r="BI6" s="47">
        <v>58</v>
      </c>
      <c r="BJ6" s="47">
        <v>59</v>
      </c>
      <c r="BK6" s="47">
        <v>60</v>
      </c>
      <c r="BL6" s="47">
        <v>61</v>
      </c>
      <c r="BM6" s="47">
        <v>62</v>
      </c>
      <c r="BN6" s="47">
        <v>63</v>
      </c>
      <c r="BO6" s="47">
        <v>64</v>
      </c>
      <c r="BP6" s="47">
        <v>65</v>
      </c>
      <c r="BQ6" s="47">
        <v>66</v>
      </c>
      <c r="BR6" s="47">
        <v>67</v>
      </c>
      <c r="BS6" s="47">
        <v>68</v>
      </c>
      <c r="BT6" s="47">
        <v>69</v>
      </c>
      <c r="BU6" s="47">
        <v>70</v>
      </c>
      <c r="BV6" s="47">
        <v>71</v>
      </c>
      <c r="BW6" s="47">
        <v>72</v>
      </c>
      <c r="BX6" s="47">
        <v>73</v>
      </c>
      <c r="BY6" s="47">
        <v>74</v>
      </c>
      <c r="BZ6" s="47">
        <v>75</v>
      </c>
      <c r="CA6" s="47">
        <v>76</v>
      </c>
    </row>
    <row r="7" spans="1:79" s="69" customFormat="1" ht="20.100000000000001" customHeight="1" x14ac:dyDescent="0.3">
      <c r="A7" s="71" t="s">
        <v>1</v>
      </c>
      <c r="B7" s="72" t="s">
        <v>707</v>
      </c>
      <c r="C7" s="73"/>
      <c r="D7" s="74">
        <f>SUM(D8:D34)</f>
        <v>0</v>
      </c>
      <c r="E7" s="74">
        <f t="shared" ref="E7:BP7" si="0">SUM(E8:E34)</f>
        <v>8</v>
      </c>
      <c r="F7" s="74">
        <f t="shared" si="0"/>
        <v>8</v>
      </c>
      <c r="G7" s="74">
        <f t="shared" si="0"/>
        <v>0</v>
      </c>
      <c r="H7" s="74">
        <f t="shared" si="0"/>
        <v>0</v>
      </c>
      <c r="I7" s="74">
        <f t="shared" si="0"/>
        <v>20</v>
      </c>
      <c r="J7" s="74">
        <f t="shared" si="0"/>
        <v>0</v>
      </c>
      <c r="K7" s="74">
        <f t="shared" si="0"/>
        <v>0</v>
      </c>
      <c r="L7" s="74">
        <f t="shared" si="0"/>
        <v>20</v>
      </c>
      <c r="M7" s="74">
        <f t="shared" si="0"/>
        <v>1</v>
      </c>
      <c r="N7" s="74">
        <f t="shared" si="0"/>
        <v>0</v>
      </c>
      <c r="O7" s="74">
        <f t="shared" si="0"/>
        <v>6</v>
      </c>
      <c r="P7" s="74">
        <f t="shared" si="0"/>
        <v>0</v>
      </c>
      <c r="Q7" s="74">
        <f t="shared" si="0"/>
        <v>2</v>
      </c>
      <c r="R7" s="74">
        <f t="shared" si="0"/>
        <v>2</v>
      </c>
      <c r="S7" s="74">
        <f t="shared" si="0"/>
        <v>1</v>
      </c>
      <c r="T7" s="74">
        <f t="shared" si="0"/>
        <v>0</v>
      </c>
      <c r="U7" s="74">
        <f t="shared" si="0"/>
        <v>0</v>
      </c>
      <c r="V7" s="74">
        <f t="shared" si="0"/>
        <v>0</v>
      </c>
      <c r="W7" s="74">
        <f t="shared" si="0"/>
        <v>11</v>
      </c>
      <c r="X7" s="74">
        <f t="shared" si="0"/>
        <v>0</v>
      </c>
      <c r="Y7" s="74">
        <f t="shared" si="0"/>
        <v>8</v>
      </c>
      <c r="Z7" s="74">
        <f t="shared" si="0"/>
        <v>0</v>
      </c>
      <c r="AA7" s="74">
        <f t="shared" si="0"/>
        <v>0</v>
      </c>
      <c r="AB7" s="74">
        <f t="shared" si="0"/>
        <v>0</v>
      </c>
      <c r="AC7" s="74">
        <f t="shared" si="0"/>
        <v>1</v>
      </c>
      <c r="AD7" s="74">
        <f t="shared" si="0"/>
        <v>10</v>
      </c>
      <c r="AE7" s="74">
        <f t="shared" si="0"/>
        <v>0</v>
      </c>
      <c r="AF7" s="74">
        <f t="shared" si="0"/>
        <v>0</v>
      </c>
      <c r="AG7" s="74">
        <f t="shared" si="0"/>
        <v>1</v>
      </c>
      <c r="AH7" s="74">
        <f t="shared" si="0"/>
        <v>0</v>
      </c>
      <c r="AI7" s="74">
        <f t="shared" si="0"/>
        <v>0</v>
      </c>
      <c r="AJ7" s="74">
        <f t="shared" si="0"/>
        <v>0</v>
      </c>
      <c r="AK7" s="74">
        <f t="shared" si="0"/>
        <v>0</v>
      </c>
      <c r="AL7" s="74">
        <f t="shared" si="0"/>
        <v>0</v>
      </c>
      <c r="AM7" s="74">
        <f t="shared" si="0"/>
        <v>0</v>
      </c>
      <c r="AN7" s="74">
        <f t="shared" si="0"/>
        <v>0</v>
      </c>
      <c r="AO7" s="74">
        <f t="shared" si="0"/>
        <v>8</v>
      </c>
      <c r="AP7" s="74">
        <f t="shared" si="0"/>
        <v>8</v>
      </c>
      <c r="AQ7" s="74">
        <f t="shared" si="0"/>
        <v>4</v>
      </c>
      <c r="AR7" s="74">
        <f t="shared" si="0"/>
        <v>0</v>
      </c>
      <c r="AS7" s="74">
        <f t="shared" si="0"/>
        <v>5</v>
      </c>
      <c r="AT7" s="74">
        <f t="shared" si="0"/>
        <v>7</v>
      </c>
      <c r="AU7" s="74">
        <f t="shared" si="0"/>
        <v>0</v>
      </c>
      <c r="AV7" s="74">
        <f t="shared" si="0"/>
        <v>0</v>
      </c>
      <c r="AW7" s="74">
        <f t="shared" si="0"/>
        <v>8</v>
      </c>
      <c r="AX7" s="74">
        <f t="shared" si="0"/>
        <v>0</v>
      </c>
      <c r="AY7" s="74">
        <f t="shared" si="0"/>
        <v>20</v>
      </c>
      <c r="AZ7" s="74">
        <f t="shared" si="0"/>
        <v>0</v>
      </c>
      <c r="BA7" s="74">
        <f t="shared" si="0"/>
        <v>0</v>
      </c>
      <c r="BB7" s="74">
        <f t="shared" si="0"/>
        <v>0</v>
      </c>
      <c r="BC7" s="74">
        <f t="shared" si="0"/>
        <v>2</v>
      </c>
      <c r="BD7" s="74">
        <f t="shared" si="0"/>
        <v>0</v>
      </c>
      <c r="BE7" s="74">
        <f t="shared" si="0"/>
        <v>0</v>
      </c>
      <c r="BF7" s="74">
        <f t="shared" si="0"/>
        <v>2</v>
      </c>
      <c r="BG7" s="74">
        <f t="shared" si="0"/>
        <v>0</v>
      </c>
      <c r="BH7" s="74">
        <f t="shared" si="0"/>
        <v>0</v>
      </c>
      <c r="BI7" s="74">
        <f t="shared" si="0"/>
        <v>0</v>
      </c>
      <c r="BJ7" s="74">
        <f t="shared" si="0"/>
        <v>2</v>
      </c>
      <c r="BK7" s="74">
        <f t="shared" si="0"/>
        <v>0</v>
      </c>
      <c r="BL7" s="74">
        <f t="shared" si="0"/>
        <v>0</v>
      </c>
      <c r="BM7" s="74">
        <f t="shared" si="0"/>
        <v>0</v>
      </c>
      <c r="BN7" s="74">
        <f t="shared" si="0"/>
        <v>0</v>
      </c>
      <c r="BO7" s="74">
        <f t="shared" si="0"/>
        <v>0</v>
      </c>
      <c r="BP7" s="74">
        <f t="shared" si="0"/>
        <v>0</v>
      </c>
      <c r="BQ7" s="74">
        <f t="shared" ref="BQ7:CA7" si="1">SUM(BQ8:BQ34)</f>
        <v>0</v>
      </c>
      <c r="BR7" s="74">
        <f t="shared" si="1"/>
        <v>0</v>
      </c>
      <c r="BS7" s="74">
        <f t="shared" si="1"/>
        <v>0</v>
      </c>
      <c r="BT7" s="74">
        <f t="shared" si="1"/>
        <v>0</v>
      </c>
      <c r="BU7" s="74">
        <f t="shared" si="1"/>
        <v>28</v>
      </c>
      <c r="BV7" s="74">
        <f t="shared" si="1"/>
        <v>0</v>
      </c>
      <c r="BW7" s="74">
        <f t="shared" si="1"/>
        <v>0</v>
      </c>
      <c r="BX7" s="74">
        <f t="shared" si="1"/>
        <v>0</v>
      </c>
      <c r="BY7" s="74">
        <f>SUM(BY8:BY34)</f>
        <v>20</v>
      </c>
      <c r="BZ7" s="74">
        <f>SUM(BZ8:BZ34)</f>
        <v>22</v>
      </c>
      <c r="CA7" s="74">
        <f t="shared" si="1"/>
        <v>0</v>
      </c>
    </row>
    <row r="8" spans="1:79" s="69" customFormat="1" ht="20.100000000000001" customHeight="1" x14ac:dyDescent="0.3">
      <c r="A8" s="75" t="s">
        <v>708</v>
      </c>
      <c r="B8" s="76" t="s">
        <v>410</v>
      </c>
      <c r="C8" s="76">
        <v>104</v>
      </c>
      <c r="D8" s="31"/>
      <c r="E8" s="31"/>
      <c r="F8" s="31"/>
      <c r="G8" s="31"/>
      <c r="H8" s="31"/>
      <c r="I8" s="31"/>
      <c r="J8" s="31"/>
      <c r="K8" s="31"/>
      <c r="L8" s="31"/>
      <c r="M8" s="31"/>
      <c r="N8" s="31"/>
      <c r="O8" s="31"/>
      <c r="P8" s="31"/>
      <c r="Q8" s="31"/>
      <c r="R8" s="31"/>
      <c r="S8" s="31"/>
      <c r="T8" s="31"/>
      <c r="U8" s="31"/>
      <c r="V8" s="31"/>
      <c r="W8" s="31"/>
      <c r="X8" s="31"/>
      <c r="Y8" s="31"/>
      <c r="Z8" s="31"/>
      <c r="AA8" s="31"/>
      <c r="AB8" s="31"/>
      <c r="AC8" s="31"/>
      <c r="AD8" s="31"/>
      <c r="AE8" s="31"/>
      <c r="AF8" s="31"/>
      <c r="AG8" s="31"/>
      <c r="AH8" s="31"/>
      <c r="AI8" s="31"/>
      <c r="AJ8" s="31"/>
      <c r="AK8" s="31"/>
      <c r="AL8" s="31"/>
      <c r="AM8" s="31"/>
      <c r="AN8" s="31"/>
      <c r="AO8" s="31"/>
      <c r="AP8" s="31"/>
      <c r="AQ8" s="31"/>
      <c r="AR8" s="31"/>
      <c r="AS8" s="31"/>
      <c r="AT8" s="31"/>
      <c r="AU8" s="31"/>
      <c r="AV8" s="31"/>
      <c r="AW8" s="31"/>
      <c r="AX8" s="31"/>
      <c r="AY8" s="31"/>
      <c r="AZ8" s="31"/>
      <c r="BA8" s="31"/>
      <c r="BB8" s="31"/>
      <c r="BC8" s="31"/>
      <c r="BD8" s="31"/>
      <c r="BE8" s="31"/>
      <c r="BF8" s="31"/>
      <c r="BG8" s="31"/>
      <c r="BH8" s="31"/>
      <c r="BI8" s="31"/>
      <c r="BJ8" s="31"/>
      <c r="BK8" s="31"/>
      <c r="BL8" s="31"/>
      <c r="BM8" s="31"/>
      <c r="BN8" s="31"/>
      <c r="BO8" s="31"/>
      <c r="BP8" s="31"/>
      <c r="BQ8" s="31"/>
      <c r="BR8" s="31"/>
      <c r="BS8" s="31"/>
      <c r="BT8" s="31"/>
      <c r="BU8" s="31"/>
      <c r="BV8" s="31"/>
      <c r="BW8" s="31"/>
      <c r="BX8" s="31"/>
      <c r="BY8" s="31"/>
      <c r="BZ8" s="31"/>
      <c r="CA8" s="31"/>
    </row>
    <row r="9" spans="1:79" s="69" customFormat="1" ht="20.100000000000001" customHeight="1" x14ac:dyDescent="0.3">
      <c r="A9" s="75" t="s">
        <v>2</v>
      </c>
      <c r="B9" s="76" t="s">
        <v>546</v>
      </c>
      <c r="C9" s="76">
        <v>105</v>
      </c>
      <c r="D9" s="31"/>
      <c r="E9" s="31"/>
      <c r="F9" s="31"/>
      <c r="G9" s="31"/>
      <c r="H9" s="31"/>
      <c r="I9" s="31"/>
      <c r="J9" s="31"/>
      <c r="K9" s="31"/>
      <c r="L9" s="31"/>
      <c r="M9" s="31"/>
      <c r="N9" s="31"/>
      <c r="O9" s="31"/>
      <c r="P9" s="31"/>
      <c r="Q9" s="31"/>
      <c r="R9" s="31"/>
      <c r="S9" s="31"/>
      <c r="T9" s="31"/>
      <c r="U9" s="31"/>
      <c r="V9" s="31"/>
      <c r="W9" s="31"/>
      <c r="X9" s="31"/>
      <c r="Y9" s="31"/>
      <c r="Z9" s="31"/>
      <c r="AA9" s="31"/>
      <c r="AB9" s="31"/>
      <c r="AC9" s="31"/>
      <c r="AD9" s="31"/>
      <c r="AE9" s="31"/>
      <c r="AF9" s="31"/>
      <c r="AG9" s="31"/>
      <c r="AH9" s="31"/>
      <c r="AI9" s="31"/>
      <c r="AJ9" s="31"/>
      <c r="AK9" s="31"/>
      <c r="AL9" s="31"/>
      <c r="AM9" s="31"/>
      <c r="AN9" s="31"/>
      <c r="AO9" s="31"/>
      <c r="AP9" s="31"/>
      <c r="AQ9" s="31"/>
      <c r="AR9" s="31"/>
      <c r="AS9" s="31"/>
      <c r="AT9" s="31"/>
      <c r="AU9" s="31"/>
      <c r="AV9" s="31"/>
      <c r="AW9" s="31"/>
      <c r="AX9" s="31"/>
      <c r="AY9" s="31"/>
      <c r="AZ9" s="31"/>
      <c r="BA9" s="31"/>
      <c r="BB9" s="31"/>
      <c r="BC9" s="31"/>
      <c r="BD9" s="31"/>
      <c r="BE9" s="31"/>
      <c r="BF9" s="31"/>
      <c r="BG9" s="31"/>
      <c r="BH9" s="31"/>
      <c r="BI9" s="31"/>
      <c r="BJ9" s="31"/>
      <c r="BK9" s="31"/>
      <c r="BL9" s="31"/>
      <c r="BM9" s="31"/>
      <c r="BN9" s="31"/>
      <c r="BO9" s="31"/>
      <c r="BP9" s="31"/>
      <c r="BQ9" s="31"/>
      <c r="BR9" s="31"/>
      <c r="BS9" s="31"/>
      <c r="BT9" s="31"/>
      <c r="BU9" s="31"/>
      <c r="BV9" s="31"/>
      <c r="BW9" s="31"/>
      <c r="BX9" s="31"/>
      <c r="BY9" s="31"/>
      <c r="BZ9" s="31"/>
      <c r="CA9" s="31"/>
    </row>
    <row r="10" spans="1:79" s="69" customFormat="1" ht="20.100000000000001" customHeight="1" x14ac:dyDescent="0.3">
      <c r="A10" s="75" t="s">
        <v>3</v>
      </c>
      <c r="B10" s="76" t="s">
        <v>411</v>
      </c>
      <c r="C10" s="76">
        <v>106</v>
      </c>
      <c r="D10" s="31"/>
      <c r="E10" s="31"/>
      <c r="F10" s="31"/>
      <c r="G10" s="31"/>
      <c r="H10" s="31"/>
      <c r="I10" s="31"/>
      <c r="J10" s="31"/>
      <c r="K10" s="31"/>
      <c r="L10" s="31"/>
      <c r="M10" s="31"/>
      <c r="N10" s="31"/>
      <c r="O10" s="31"/>
      <c r="P10" s="31"/>
      <c r="Q10" s="31"/>
      <c r="R10" s="31"/>
      <c r="S10" s="31"/>
      <c r="T10" s="31"/>
      <c r="U10" s="31"/>
      <c r="V10" s="31"/>
      <c r="W10" s="31"/>
      <c r="X10" s="31"/>
      <c r="Y10" s="31"/>
      <c r="Z10" s="31"/>
      <c r="AA10" s="31"/>
      <c r="AB10" s="31"/>
      <c r="AC10" s="31"/>
      <c r="AD10" s="31"/>
      <c r="AE10" s="31"/>
      <c r="AF10" s="31"/>
      <c r="AG10" s="31"/>
      <c r="AH10" s="31"/>
      <c r="AI10" s="31"/>
      <c r="AJ10" s="31"/>
      <c r="AK10" s="31"/>
      <c r="AL10" s="31"/>
      <c r="AM10" s="31"/>
      <c r="AN10" s="31"/>
      <c r="AO10" s="31"/>
      <c r="AP10" s="31"/>
      <c r="AQ10" s="31"/>
      <c r="AR10" s="31"/>
      <c r="AS10" s="31"/>
      <c r="AT10" s="31"/>
      <c r="AU10" s="31"/>
      <c r="AV10" s="31"/>
      <c r="AW10" s="31"/>
      <c r="AX10" s="31"/>
      <c r="AY10" s="31"/>
      <c r="AZ10" s="31"/>
      <c r="BA10" s="31"/>
      <c r="BB10" s="31"/>
      <c r="BC10" s="31"/>
      <c r="BD10" s="31"/>
      <c r="BE10" s="31"/>
      <c r="BF10" s="31"/>
      <c r="BG10" s="31"/>
      <c r="BH10" s="31"/>
      <c r="BI10" s="31"/>
      <c r="BJ10" s="31"/>
      <c r="BK10" s="31"/>
      <c r="BL10" s="31"/>
      <c r="BM10" s="31"/>
      <c r="BN10" s="31"/>
      <c r="BO10" s="31"/>
      <c r="BP10" s="31"/>
      <c r="BQ10" s="31"/>
      <c r="BR10" s="31"/>
      <c r="BS10" s="31"/>
      <c r="BT10" s="31"/>
      <c r="BU10" s="31"/>
      <c r="BV10" s="31"/>
      <c r="BW10" s="31"/>
      <c r="BX10" s="31"/>
      <c r="BY10" s="31"/>
      <c r="BZ10" s="31"/>
      <c r="CA10" s="31"/>
    </row>
    <row r="11" spans="1:79" s="69" customFormat="1" ht="20.100000000000001" customHeight="1" x14ac:dyDescent="0.3">
      <c r="A11" s="75" t="s">
        <v>4</v>
      </c>
      <c r="B11" s="76" t="s">
        <v>547</v>
      </c>
      <c r="C11" s="76">
        <v>107</v>
      </c>
      <c r="D11" s="31"/>
      <c r="E11" s="31"/>
      <c r="F11" s="31"/>
      <c r="G11" s="31"/>
      <c r="H11" s="31"/>
      <c r="I11" s="31"/>
      <c r="J11" s="31"/>
      <c r="K11" s="31"/>
      <c r="L11" s="31"/>
      <c r="M11" s="31"/>
      <c r="N11" s="31"/>
      <c r="O11" s="31"/>
      <c r="P11" s="31"/>
      <c r="Q11" s="31"/>
      <c r="R11" s="31"/>
      <c r="S11" s="31"/>
      <c r="T11" s="31"/>
      <c r="U11" s="31"/>
      <c r="V11" s="31"/>
      <c r="W11" s="31"/>
      <c r="X11" s="31"/>
      <c r="Y11" s="31"/>
      <c r="Z11" s="31"/>
      <c r="AA11" s="31"/>
      <c r="AB11" s="31"/>
      <c r="AC11" s="31"/>
      <c r="AD11" s="31"/>
      <c r="AE11" s="31"/>
      <c r="AF11" s="31"/>
      <c r="AG11" s="31"/>
      <c r="AH11" s="31"/>
      <c r="AI11" s="31"/>
      <c r="AJ11" s="31"/>
      <c r="AK11" s="31"/>
      <c r="AL11" s="31"/>
      <c r="AM11" s="31"/>
      <c r="AN11" s="31"/>
      <c r="AO11" s="31"/>
      <c r="AP11" s="31"/>
      <c r="AQ11" s="31"/>
      <c r="AR11" s="31"/>
      <c r="AS11" s="31"/>
      <c r="AT11" s="31"/>
      <c r="AU11" s="31"/>
      <c r="AV11" s="31"/>
      <c r="AW11" s="31"/>
      <c r="AX11" s="31"/>
      <c r="AY11" s="31"/>
      <c r="AZ11" s="31"/>
      <c r="BA11" s="31"/>
      <c r="BB11" s="31"/>
      <c r="BC11" s="31"/>
      <c r="BD11" s="31"/>
      <c r="BE11" s="31"/>
      <c r="BF11" s="31"/>
      <c r="BG11" s="31"/>
      <c r="BH11" s="31"/>
      <c r="BI11" s="31"/>
      <c r="BJ11" s="31"/>
      <c r="BK11" s="31"/>
      <c r="BL11" s="31"/>
      <c r="BM11" s="31"/>
      <c r="BN11" s="31"/>
      <c r="BO11" s="31"/>
      <c r="BP11" s="31"/>
      <c r="BQ11" s="31"/>
      <c r="BR11" s="31"/>
      <c r="BS11" s="31"/>
      <c r="BT11" s="31"/>
      <c r="BU11" s="31"/>
      <c r="BV11" s="31"/>
      <c r="BW11" s="31"/>
      <c r="BX11" s="31"/>
      <c r="BY11" s="31"/>
      <c r="BZ11" s="31"/>
      <c r="CA11" s="31"/>
    </row>
    <row r="12" spans="1:79" s="69" customFormat="1" ht="20.100000000000001" customHeight="1" x14ac:dyDescent="0.3">
      <c r="A12" s="75" t="s">
        <v>5</v>
      </c>
      <c r="B12" s="76" t="s">
        <v>412</v>
      </c>
      <c r="C12" s="76">
        <v>108</v>
      </c>
      <c r="D12" s="31"/>
      <c r="E12" s="31"/>
      <c r="F12" s="31"/>
      <c r="G12" s="31"/>
      <c r="H12" s="31"/>
      <c r="I12" s="31"/>
      <c r="J12" s="31"/>
      <c r="K12" s="31"/>
      <c r="L12" s="31"/>
      <c r="M12" s="31"/>
      <c r="N12" s="31"/>
      <c r="O12" s="31"/>
      <c r="P12" s="31"/>
      <c r="Q12" s="31"/>
      <c r="R12" s="31"/>
      <c r="S12" s="31"/>
      <c r="T12" s="31"/>
      <c r="U12" s="31"/>
      <c r="V12" s="31"/>
      <c r="W12" s="31"/>
      <c r="X12" s="31"/>
      <c r="Y12" s="31"/>
      <c r="Z12" s="31"/>
      <c r="AA12" s="31"/>
      <c r="AB12" s="31"/>
      <c r="AC12" s="31"/>
      <c r="AD12" s="31"/>
      <c r="AE12" s="31"/>
      <c r="AF12" s="31"/>
      <c r="AG12" s="31"/>
      <c r="AH12" s="31"/>
      <c r="AI12" s="31"/>
      <c r="AJ12" s="31"/>
      <c r="AK12" s="31"/>
      <c r="AL12" s="31"/>
      <c r="AM12" s="31"/>
      <c r="AN12" s="31"/>
      <c r="AO12" s="31"/>
      <c r="AP12" s="31"/>
      <c r="AQ12" s="31"/>
      <c r="AR12" s="31"/>
      <c r="AS12" s="31"/>
      <c r="AT12" s="31"/>
      <c r="AU12" s="31"/>
      <c r="AV12" s="31"/>
      <c r="AW12" s="31"/>
      <c r="AX12" s="31"/>
      <c r="AY12" s="31"/>
      <c r="AZ12" s="31"/>
      <c r="BA12" s="31"/>
      <c r="BB12" s="31"/>
      <c r="BC12" s="31"/>
      <c r="BD12" s="31"/>
      <c r="BE12" s="31"/>
      <c r="BF12" s="31"/>
      <c r="BG12" s="31"/>
      <c r="BH12" s="31"/>
      <c r="BI12" s="31"/>
      <c r="BJ12" s="31"/>
      <c r="BK12" s="31"/>
      <c r="BL12" s="31"/>
      <c r="BM12" s="31"/>
      <c r="BN12" s="31"/>
      <c r="BO12" s="31"/>
      <c r="BP12" s="31"/>
      <c r="BQ12" s="31"/>
      <c r="BR12" s="31"/>
      <c r="BS12" s="31"/>
      <c r="BT12" s="31"/>
      <c r="BU12" s="31"/>
      <c r="BV12" s="31"/>
      <c r="BW12" s="31"/>
      <c r="BX12" s="31"/>
      <c r="BY12" s="31"/>
      <c r="BZ12" s="31">
        <v>2</v>
      </c>
      <c r="CA12" s="31"/>
    </row>
    <row r="13" spans="1:79" s="69" customFormat="1" ht="20.100000000000001" customHeight="1" x14ac:dyDescent="0.3">
      <c r="A13" s="75" t="s">
        <v>6</v>
      </c>
      <c r="B13" s="76" t="s">
        <v>413</v>
      </c>
      <c r="C13" s="76">
        <v>109</v>
      </c>
      <c r="D13" s="31"/>
      <c r="E13" s="31">
        <v>1</v>
      </c>
      <c r="F13" s="31">
        <v>1</v>
      </c>
      <c r="G13" s="31"/>
      <c r="H13" s="31"/>
      <c r="I13" s="31"/>
      <c r="J13" s="31"/>
      <c r="K13" s="31"/>
      <c r="L13" s="31"/>
      <c r="M13" s="31"/>
      <c r="N13" s="31"/>
      <c r="O13" s="31"/>
      <c r="P13" s="31"/>
      <c r="Q13" s="31"/>
      <c r="R13" s="31"/>
      <c r="S13" s="31"/>
      <c r="T13" s="31"/>
      <c r="U13" s="31"/>
      <c r="V13" s="31"/>
      <c r="W13" s="31"/>
      <c r="X13" s="31"/>
      <c r="Y13" s="31"/>
      <c r="Z13" s="31"/>
      <c r="AA13" s="31"/>
      <c r="AB13" s="31"/>
      <c r="AC13" s="31"/>
      <c r="AD13" s="31"/>
      <c r="AE13" s="31"/>
      <c r="AF13" s="31"/>
      <c r="AG13" s="31"/>
      <c r="AH13" s="31"/>
      <c r="AI13" s="31"/>
      <c r="AJ13" s="31"/>
      <c r="AK13" s="31"/>
      <c r="AL13" s="31"/>
      <c r="AM13" s="31"/>
      <c r="AN13" s="31"/>
      <c r="AO13" s="31"/>
      <c r="AP13" s="31"/>
      <c r="AQ13" s="31"/>
      <c r="AR13" s="31"/>
      <c r="AS13" s="31"/>
      <c r="AT13" s="31"/>
      <c r="AU13" s="31"/>
      <c r="AV13" s="31"/>
      <c r="AW13" s="31"/>
      <c r="AX13" s="31"/>
      <c r="AY13" s="31"/>
      <c r="AZ13" s="31"/>
      <c r="BA13" s="31"/>
      <c r="BB13" s="31"/>
      <c r="BC13" s="31"/>
      <c r="BD13" s="31"/>
      <c r="BE13" s="31"/>
      <c r="BF13" s="31"/>
      <c r="BG13" s="31"/>
      <c r="BH13" s="31"/>
      <c r="BI13" s="31"/>
      <c r="BJ13" s="31"/>
      <c r="BK13" s="31"/>
      <c r="BL13" s="31"/>
      <c r="BM13" s="31"/>
      <c r="BN13" s="31"/>
      <c r="BO13" s="31"/>
      <c r="BP13" s="31"/>
      <c r="BQ13" s="31"/>
      <c r="BR13" s="31"/>
      <c r="BS13" s="31"/>
      <c r="BT13" s="31"/>
      <c r="BU13" s="31">
        <v>1</v>
      </c>
      <c r="BV13" s="31"/>
      <c r="BW13" s="31"/>
      <c r="BX13" s="31"/>
      <c r="BY13" s="31"/>
      <c r="BZ13" s="31"/>
      <c r="CA13" s="31"/>
    </row>
    <row r="14" spans="1:79" s="69" customFormat="1" ht="20.100000000000001" customHeight="1" x14ac:dyDescent="0.3">
      <c r="A14" s="75" t="s">
        <v>7</v>
      </c>
      <c r="B14" s="76" t="s">
        <v>548</v>
      </c>
      <c r="C14" s="76">
        <v>110</v>
      </c>
      <c r="D14" s="31"/>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1"/>
      <c r="AL14" s="31"/>
      <c r="AM14" s="31"/>
      <c r="AN14" s="31"/>
      <c r="AO14" s="31"/>
      <c r="AP14" s="31"/>
      <c r="AQ14" s="31"/>
      <c r="AR14" s="31"/>
      <c r="AS14" s="31"/>
      <c r="AT14" s="31"/>
      <c r="AU14" s="31"/>
      <c r="AV14" s="31"/>
      <c r="AW14" s="31"/>
      <c r="AX14" s="31"/>
      <c r="AY14" s="31"/>
      <c r="AZ14" s="31"/>
      <c r="BA14" s="31"/>
      <c r="BB14" s="31"/>
      <c r="BC14" s="31"/>
      <c r="BD14" s="31"/>
      <c r="BE14" s="31"/>
      <c r="BF14" s="31"/>
      <c r="BG14" s="31"/>
      <c r="BH14" s="31"/>
      <c r="BI14" s="31"/>
      <c r="BJ14" s="31"/>
      <c r="BK14" s="31"/>
      <c r="BL14" s="31"/>
      <c r="BM14" s="31"/>
      <c r="BN14" s="31"/>
      <c r="BO14" s="31"/>
      <c r="BP14" s="31"/>
      <c r="BQ14" s="31"/>
      <c r="BR14" s="31"/>
      <c r="BS14" s="31"/>
      <c r="BT14" s="31"/>
      <c r="BU14" s="31"/>
      <c r="BV14" s="31"/>
      <c r="BW14" s="31"/>
      <c r="BX14" s="31"/>
      <c r="BY14" s="31"/>
      <c r="BZ14" s="31">
        <v>1</v>
      </c>
      <c r="CA14" s="31"/>
    </row>
    <row r="15" spans="1:79" s="69" customFormat="1" ht="20.100000000000001" customHeight="1" x14ac:dyDescent="0.3">
      <c r="A15" s="75" t="s">
        <v>8</v>
      </c>
      <c r="B15" s="76" t="s">
        <v>549</v>
      </c>
      <c r="C15" s="76">
        <v>111</v>
      </c>
      <c r="D15" s="31"/>
      <c r="E15" s="31"/>
      <c r="F15" s="31"/>
      <c r="G15" s="31"/>
      <c r="H15" s="31"/>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c r="BP15" s="31"/>
      <c r="BQ15" s="31"/>
      <c r="BR15" s="31"/>
      <c r="BS15" s="31"/>
      <c r="BT15" s="31"/>
      <c r="BU15" s="31"/>
      <c r="BV15" s="31"/>
      <c r="BW15" s="31"/>
      <c r="BX15" s="31"/>
      <c r="BY15" s="31"/>
      <c r="BZ15" s="31"/>
      <c r="CA15" s="31"/>
    </row>
    <row r="16" spans="1:79" s="69" customFormat="1" ht="20.100000000000001" customHeight="1" x14ac:dyDescent="0.3">
      <c r="A16" s="75" t="s">
        <v>709</v>
      </c>
      <c r="B16" s="76" t="s">
        <v>414</v>
      </c>
      <c r="C16" s="76">
        <v>112</v>
      </c>
      <c r="D16" s="31"/>
      <c r="E16" s="31">
        <v>1</v>
      </c>
      <c r="F16" s="31">
        <v>1</v>
      </c>
      <c r="G16" s="31"/>
      <c r="H16" s="31"/>
      <c r="I16" s="31">
        <v>5</v>
      </c>
      <c r="J16" s="31"/>
      <c r="K16" s="31"/>
      <c r="L16" s="31">
        <v>5</v>
      </c>
      <c r="M16" s="31"/>
      <c r="N16" s="31"/>
      <c r="O16" s="31"/>
      <c r="P16" s="31"/>
      <c r="Q16" s="31">
        <v>2</v>
      </c>
      <c r="R16" s="31">
        <v>2</v>
      </c>
      <c r="S16" s="31">
        <v>1</v>
      </c>
      <c r="T16" s="31"/>
      <c r="U16" s="31"/>
      <c r="V16" s="31"/>
      <c r="W16" s="31">
        <v>5</v>
      </c>
      <c r="X16" s="31"/>
      <c r="Y16" s="31"/>
      <c r="Z16" s="31"/>
      <c r="AA16" s="31"/>
      <c r="AB16" s="31"/>
      <c r="AC16" s="31"/>
      <c r="AD16" s="31">
        <v>3</v>
      </c>
      <c r="AE16" s="31"/>
      <c r="AF16" s="31"/>
      <c r="AG16" s="31"/>
      <c r="AH16" s="31"/>
      <c r="AI16" s="31"/>
      <c r="AJ16" s="31"/>
      <c r="AK16" s="31"/>
      <c r="AL16" s="31"/>
      <c r="AM16" s="31"/>
      <c r="AN16" s="31"/>
      <c r="AO16" s="31">
        <v>3</v>
      </c>
      <c r="AP16" s="31">
        <v>1</v>
      </c>
      <c r="AQ16" s="31">
        <v>1</v>
      </c>
      <c r="AR16" s="31"/>
      <c r="AS16" s="31"/>
      <c r="AT16" s="31">
        <v>2</v>
      </c>
      <c r="AU16" s="31"/>
      <c r="AV16" s="31"/>
      <c r="AW16" s="31">
        <v>3</v>
      </c>
      <c r="AX16" s="31"/>
      <c r="AY16" s="31">
        <v>5</v>
      </c>
      <c r="AZ16" s="31"/>
      <c r="BA16" s="31"/>
      <c r="BB16" s="31"/>
      <c r="BC16" s="31"/>
      <c r="BD16" s="31"/>
      <c r="BE16" s="31"/>
      <c r="BF16" s="31"/>
      <c r="BG16" s="31"/>
      <c r="BH16" s="31"/>
      <c r="BI16" s="31"/>
      <c r="BJ16" s="31"/>
      <c r="BK16" s="31"/>
      <c r="BL16" s="31"/>
      <c r="BM16" s="31"/>
      <c r="BN16" s="31"/>
      <c r="BO16" s="31"/>
      <c r="BP16" s="31"/>
      <c r="BQ16" s="31"/>
      <c r="BR16" s="31"/>
      <c r="BS16" s="31"/>
      <c r="BT16" s="31"/>
      <c r="BU16" s="31">
        <v>6</v>
      </c>
      <c r="BV16" s="31"/>
      <c r="BW16" s="31"/>
      <c r="BX16" s="31"/>
      <c r="BY16" s="31">
        <v>5</v>
      </c>
      <c r="BZ16" s="31">
        <v>6</v>
      </c>
      <c r="CA16" s="31"/>
    </row>
    <row r="17" spans="1:79" s="69" customFormat="1" ht="20.100000000000001" customHeight="1" x14ac:dyDescent="0.3">
      <c r="A17" s="75" t="s">
        <v>9</v>
      </c>
      <c r="B17" s="76" t="s">
        <v>415</v>
      </c>
      <c r="C17" s="76">
        <v>113</v>
      </c>
      <c r="D17" s="31"/>
      <c r="E17" s="31"/>
      <c r="F17" s="31"/>
      <c r="G17" s="31"/>
      <c r="H17" s="31"/>
      <c r="I17" s="31">
        <v>6</v>
      </c>
      <c r="J17" s="31"/>
      <c r="K17" s="31"/>
      <c r="L17" s="31">
        <v>6</v>
      </c>
      <c r="M17" s="31"/>
      <c r="N17" s="31"/>
      <c r="O17" s="31">
        <v>6</v>
      </c>
      <c r="P17" s="31"/>
      <c r="Q17" s="31"/>
      <c r="R17" s="31"/>
      <c r="S17" s="31"/>
      <c r="T17" s="31"/>
      <c r="U17" s="31"/>
      <c r="V17" s="31"/>
      <c r="W17" s="31">
        <v>6</v>
      </c>
      <c r="X17" s="31"/>
      <c r="Y17" s="31"/>
      <c r="Z17" s="31"/>
      <c r="AA17" s="31"/>
      <c r="AB17" s="31"/>
      <c r="AC17" s="31"/>
      <c r="AD17" s="31">
        <v>6</v>
      </c>
      <c r="AE17" s="31"/>
      <c r="AF17" s="31"/>
      <c r="AG17" s="31"/>
      <c r="AH17" s="31"/>
      <c r="AI17" s="31"/>
      <c r="AJ17" s="31"/>
      <c r="AK17" s="31"/>
      <c r="AL17" s="31"/>
      <c r="AM17" s="31"/>
      <c r="AN17" s="31"/>
      <c r="AO17" s="31">
        <v>5</v>
      </c>
      <c r="AP17" s="31">
        <v>1</v>
      </c>
      <c r="AQ17" s="31"/>
      <c r="AR17" s="31"/>
      <c r="AS17" s="31">
        <v>5</v>
      </c>
      <c r="AT17" s="31">
        <v>1</v>
      </c>
      <c r="AU17" s="31"/>
      <c r="AV17" s="31"/>
      <c r="AW17" s="31"/>
      <c r="AX17" s="31"/>
      <c r="AY17" s="31">
        <v>6</v>
      </c>
      <c r="AZ17" s="31"/>
      <c r="BA17" s="31"/>
      <c r="BB17" s="31"/>
      <c r="BC17" s="31"/>
      <c r="BD17" s="31"/>
      <c r="BE17" s="31"/>
      <c r="BF17" s="31"/>
      <c r="BG17" s="31"/>
      <c r="BH17" s="31"/>
      <c r="BI17" s="31"/>
      <c r="BJ17" s="31"/>
      <c r="BK17" s="31"/>
      <c r="BL17" s="31"/>
      <c r="BM17" s="31"/>
      <c r="BN17" s="31"/>
      <c r="BO17" s="31"/>
      <c r="BP17" s="31"/>
      <c r="BQ17" s="31"/>
      <c r="BR17" s="31"/>
      <c r="BS17" s="31"/>
      <c r="BT17" s="31"/>
      <c r="BU17" s="31">
        <v>6</v>
      </c>
      <c r="BV17" s="31"/>
      <c r="BW17" s="31"/>
      <c r="BX17" s="31"/>
      <c r="BY17" s="31">
        <v>6</v>
      </c>
      <c r="BZ17" s="31"/>
      <c r="CA17" s="31"/>
    </row>
    <row r="18" spans="1:79" s="69" customFormat="1" ht="20.100000000000001" customHeight="1" x14ac:dyDescent="0.3">
      <c r="A18" s="75" t="s">
        <v>10</v>
      </c>
      <c r="B18" s="76" t="s">
        <v>550</v>
      </c>
      <c r="C18" s="76">
        <v>114</v>
      </c>
      <c r="D18" s="31"/>
      <c r="E18" s="31"/>
      <c r="F18" s="31"/>
      <c r="G18" s="31"/>
      <c r="H18" s="31"/>
      <c r="I18" s="31"/>
      <c r="J18" s="31"/>
      <c r="K18" s="31"/>
      <c r="L18" s="31"/>
      <c r="M18" s="31"/>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c r="BP18" s="31"/>
      <c r="BQ18" s="31"/>
      <c r="BR18" s="31"/>
      <c r="BS18" s="31"/>
      <c r="BT18" s="31"/>
      <c r="BU18" s="31"/>
      <c r="BV18" s="31"/>
      <c r="BW18" s="31"/>
      <c r="BX18" s="31"/>
      <c r="BY18" s="31"/>
      <c r="BZ18" s="31"/>
      <c r="CA18" s="31"/>
    </row>
    <row r="19" spans="1:79" s="69" customFormat="1" ht="20.100000000000001" customHeight="1" x14ac:dyDescent="0.3">
      <c r="A19" s="75" t="s">
        <v>11</v>
      </c>
      <c r="B19" s="76" t="s">
        <v>551</v>
      </c>
      <c r="C19" s="76">
        <v>115</v>
      </c>
      <c r="D19" s="31"/>
      <c r="E19" s="31"/>
      <c r="F19" s="31"/>
      <c r="G19" s="31"/>
      <c r="H19" s="31"/>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c r="BP19" s="31"/>
      <c r="BQ19" s="31"/>
      <c r="BR19" s="31"/>
      <c r="BS19" s="31"/>
      <c r="BT19" s="31"/>
      <c r="BU19" s="31"/>
      <c r="BV19" s="31"/>
      <c r="BW19" s="31"/>
      <c r="BX19" s="31"/>
      <c r="BY19" s="31"/>
      <c r="BZ19" s="31"/>
      <c r="CA19" s="31"/>
    </row>
    <row r="20" spans="1:79" s="69" customFormat="1" ht="20.100000000000001" customHeight="1" x14ac:dyDescent="0.3">
      <c r="A20" s="75" t="s">
        <v>12</v>
      </c>
      <c r="B20" s="76" t="s">
        <v>416</v>
      </c>
      <c r="C20" s="76">
        <v>116</v>
      </c>
      <c r="D20" s="77"/>
      <c r="E20" s="77"/>
      <c r="F20" s="31"/>
      <c r="G20" s="77"/>
      <c r="H20" s="77"/>
      <c r="I20" s="77"/>
      <c r="J20" s="77"/>
      <c r="K20" s="77"/>
      <c r="L20" s="31"/>
      <c r="M20" s="77"/>
      <c r="N20" s="77"/>
      <c r="O20" s="77"/>
      <c r="P20" s="77"/>
      <c r="Q20" s="77"/>
      <c r="R20" s="77"/>
      <c r="S20" s="77"/>
      <c r="T20" s="77"/>
      <c r="U20" s="77"/>
      <c r="V20" s="77"/>
      <c r="W20" s="31"/>
      <c r="X20" s="77"/>
      <c r="Y20" s="77"/>
      <c r="Z20" s="77"/>
      <c r="AA20" s="77"/>
      <c r="AB20" s="77"/>
      <c r="AC20" s="77"/>
      <c r="AD20" s="77"/>
      <c r="AE20" s="77"/>
      <c r="AF20" s="77"/>
      <c r="AG20" s="77"/>
      <c r="AH20" s="77"/>
      <c r="AI20" s="77"/>
      <c r="AJ20" s="77"/>
      <c r="AK20" s="77"/>
      <c r="AL20" s="77"/>
      <c r="AM20" s="77"/>
      <c r="AN20" s="77"/>
      <c r="AO20" s="77"/>
      <c r="AP20" s="77"/>
      <c r="AQ20" s="77"/>
      <c r="AR20" s="77"/>
      <c r="AS20" s="77"/>
      <c r="AT20" s="77"/>
      <c r="AU20" s="77"/>
      <c r="AV20" s="77"/>
      <c r="AW20" s="77"/>
      <c r="AX20" s="77"/>
      <c r="AY20" s="77"/>
      <c r="AZ20" s="77"/>
      <c r="BA20" s="77"/>
      <c r="BB20" s="77"/>
      <c r="BC20" s="77"/>
      <c r="BD20" s="77"/>
      <c r="BE20" s="77"/>
      <c r="BF20" s="31"/>
      <c r="BG20" s="77"/>
      <c r="BH20" s="77"/>
      <c r="BI20" s="77"/>
      <c r="BJ20" s="77"/>
      <c r="BK20" s="77"/>
      <c r="BL20" s="77"/>
      <c r="BM20" s="77"/>
      <c r="BN20" s="77"/>
      <c r="BO20" s="77"/>
      <c r="BP20" s="77"/>
      <c r="BQ20" s="77"/>
      <c r="BR20" s="77"/>
      <c r="BS20" s="31"/>
      <c r="BT20" s="77"/>
      <c r="BU20" s="77"/>
      <c r="BV20" s="77"/>
      <c r="BW20" s="77"/>
      <c r="BX20" s="77"/>
      <c r="BY20" s="31"/>
      <c r="BZ20" s="31"/>
      <c r="CA20" s="31"/>
    </row>
    <row r="21" spans="1:79" s="69" customFormat="1" ht="20.100000000000001" customHeight="1" x14ac:dyDescent="0.3">
      <c r="A21" s="75" t="s">
        <v>13</v>
      </c>
      <c r="B21" s="76" t="s">
        <v>417</v>
      </c>
      <c r="C21" s="76">
        <v>117</v>
      </c>
      <c r="D21" s="31"/>
      <c r="E21" s="31"/>
      <c r="F21" s="31"/>
      <c r="G21" s="31"/>
      <c r="H21" s="31"/>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c r="BP21" s="31"/>
      <c r="BQ21" s="31"/>
      <c r="BR21" s="31"/>
      <c r="BS21" s="31"/>
      <c r="BT21" s="31"/>
      <c r="BU21" s="31"/>
      <c r="BV21" s="31"/>
      <c r="BW21" s="31"/>
      <c r="BX21" s="31"/>
      <c r="BY21" s="31"/>
      <c r="BZ21" s="31">
        <v>1</v>
      </c>
      <c r="CA21" s="31"/>
    </row>
    <row r="22" spans="1:79" s="69" customFormat="1" ht="20.100000000000001" customHeight="1" x14ac:dyDescent="0.3">
      <c r="A22" s="75" t="s">
        <v>14</v>
      </c>
      <c r="B22" s="76" t="s">
        <v>325</v>
      </c>
      <c r="C22" s="76">
        <v>118</v>
      </c>
      <c r="D22" s="31"/>
      <c r="E22" s="31">
        <v>6</v>
      </c>
      <c r="F22" s="31">
        <v>6</v>
      </c>
      <c r="G22" s="31"/>
      <c r="H22" s="31"/>
      <c r="I22" s="31">
        <v>9</v>
      </c>
      <c r="J22" s="31"/>
      <c r="K22" s="31"/>
      <c r="L22" s="31">
        <v>9</v>
      </c>
      <c r="M22" s="31">
        <v>1</v>
      </c>
      <c r="N22" s="31"/>
      <c r="O22" s="31"/>
      <c r="P22" s="31"/>
      <c r="Q22" s="31"/>
      <c r="R22" s="31"/>
      <c r="S22" s="31"/>
      <c r="T22" s="31"/>
      <c r="U22" s="31"/>
      <c r="V22" s="31"/>
      <c r="W22" s="31"/>
      <c r="X22" s="31"/>
      <c r="Y22" s="31">
        <v>8</v>
      </c>
      <c r="Z22" s="31"/>
      <c r="AA22" s="31"/>
      <c r="AB22" s="31"/>
      <c r="AC22" s="31">
        <v>1</v>
      </c>
      <c r="AD22" s="31">
        <v>1</v>
      </c>
      <c r="AE22" s="31"/>
      <c r="AF22" s="31"/>
      <c r="AG22" s="31">
        <v>1</v>
      </c>
      <c r="AH22" s="31"/>
      <c r="AI22" s="31"/>
      <c r="AJ22" s="31"/>
      <c r="AK22" s="31"/>
      <c r="AL22" s="31"/>
      <c r="AM22" s="31"/>
      <c r="AN22" s="31"/>
      <c r="AO22" s="31"/>
      <c r="AP22" s="31">
        <v>6</v>
      </c>
      <c r="AQ22" s="31">
        <v>3</v>
      </c>
      <c r="AR22" s="31"/>
      <c r="AS22" s="31"/>
      <c r="AT22" s="31">
        <v>4</v>
      </c>
      <c r="AU22" s="31"/>
      <c r="AV22" s="31"/>
      <c r="AW22" s="31">
        <v>5</v>
      </c>
      <c r="AX22" s="31"/>
      <c r="AY22" s="31">
        <v>9</v>
      </c>
      <c r="AZ22" s="31"/>
      <c r="BA22" s="31"/>
      <c r="BB22" s="31"/>
      <c r="BC22" s="31">
        <v>2</v>
      </c>
      <c r="BD22" s="31"/>
      <c r="BE22" s="31"/>
      <c r="BF22" s="31">
        <v>2</v>
      </c>
      <c r="BG22" s="31"/>
      <c r="BH22" s="31"/>
      <c r="BI22" s="31"/>
      <c r="BJ22" s="31">
        <v>2</v>
      </c>
      <c r="BK22" s="31"/>
      <c r="BL22" s="31"/>
      <c r="BM22" s="31"/>
      <c r="BN22" s="31"/>
      <c r="BO22" s="31"/>
      <c r="BP22" s="31"/>
      <c r="BQ22" s="31"/>
      <c r="BR22" s="31"/>
      <c r="BS22" s="31"/>
      <c r="BT22" s="31"/>
      <c r="BU22" s="31">
        <v>15</v>
      </c>
      <c r="BV22" s="31"/>
      <c r="BW22" s="31"/>
      <c r="BX22" s="31"/>
      <c r="BY22" s="31">
        <v>9</v>
      </c>
      <c r="BZ22" s="31">
        <v>12</v>
      </c>
      <c r="CA22" s="31"/>
    </row>
    <row r="23" spans="1:79" s="69" customFormat="1" ht="20.100000000000001" customHeight="1" x14ac:dyDescent="0.3">
      <c r="A23" s="75" t="s">
        <v>15</v>
      </c>
      <c r="B23" s="76" t="s">
        <v>710</v>
      </c>
      <c r="C23" s="76">
        <v>119</v>
      </c>
      <c r="D23" s="31"/>
      <c r="E23" s="31"/>
      <c r="F23" s="31"/>
      <c r="G23" s="31"/>
      <c r="H23" s="31"/>
      <c r="I23" s="31"/>
      <c r="J23" s="31"/>
      <c r="K23" s="31"/>
      <c r="L23" s="31"/>
      <c r="M23" s="31"/>
      <c r="N23" s="31"/>
      <c r="O23" s="31"/>
      <c r="P23" s="31"/>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c r="BP23" s="31"/>
      <c r="BQ23" s="31"/>
      <c r="BR23" s="31"/>
      <c r="BS23" s="31"/>
      <c r="BT23" s="31"/>
      <c r="BU23" s="31"/>
      <c r="BV23" s="31"/>
      <c r="BW23" s="31"/>
      <c r="BX23" s="31"/>
      <c r="BY23" s="31"/>
      <c r="BZ23" s="31"/>
      <c r="CA23" s="31"/>
    </row>
    <row r="24" spans="1:79" s="69" customFormat="1" ht="20.100000000000001" customHeight="1" x14ac:dyDescent="0.3">
      <c r="A24" s="75" t="s">
        <v>16</v>
      </c>
      <c r="B24" s="76" t="s">
        <v>419</v>
      </c>
      <c r="C24" s="76">
        <v>120</v>
      </c>
      <c r="D24" s="31"/>
      <c r="E24" s="31"/>
      <c r="F24" s="31"/>
      <c r="G24" s="31"/>
      <c r="H24" s="31"/>
      <c r="I24" s="31"/>
      <c r="J24" s="31"/>
      <c r="K24" s="31"/>
      <c r="L24" s="31"/>
      <c r="M24" s="31"/>
      <c r="N24" s="31"/>
      <c r="O24" s="31"/>
      <c r="P24" s="31"/>
      <c r="Q24" s="31"/>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c r="BP24" s="31"/>
      <c r="BQ24" s="31"/>
      <c r="BR24" s="31"/>
      <c r="BS24" s="31"/>
      <c r="BT24" s="31"/>
      <c r="BU24" s="31"/>
      <c r="BV24" s="31"/>
      <c r="BW24" s="31"/>
      <c r="BX24" s="31"/>
      <c r="BY24" s="31"/>
      <c r="BZ24" s="31"/>
      <c r="CA24" s="31"/>
    </row>
    <row r="25" spans="1:79" s="69" customFormat="1" ht="20.100000000000001" customHeight="1" x14ac:dyDescent="0.3">
      <c r="A25" s="75" t="s">
        <v>17</v>
      </c>
      <c r="B25" s="76" t="s">
        <v>420</v>
      </c>
      <c r="C25" s="76">
        <v>121</v>
      </c>
      <c r="D25" s="31"/>
      <c r="E25" s="31"/>
      <c r="F25" s="31"/>
      <c r="G25" s="31"/>
      <c r="H25" s="31"/>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1"/>
      <c r="AI25" s="31"/>
      <c r="AJ25" s="31"/>
      <c r="AK25" s="31"/>
      <c r="AL25" s="31"/>
      <c r="AM25" s="31"/>
      <c r="AN25" s="31"/>
      <c r="AO25" s="31"/>
      <c r="AP25" s="31"/>
      <c r="AQ25" s="31"/>
      <c r="AR25" s="31"/>
      <c r="AS25" s="31"/>
      <c r="AT25" s="31"/>
      <c r="AU25" s="31"/>
      <c r="AV25" s="31"/>
      <c r="AW25" s="31"/>
      <c r="AX25" s="31"/>
      <c r="AY25" s="31"/>
      <c r="AZ25" s="31"/>
      <c r="BA25" s="31"/>
      <c r="BB25" s="31"/>
      <c r="BC25" s="31"/>
      <c r="BD25" s="31"/>
      <c r="BE25" s="31"/>
      <c r="BF25" s="31"/>
      <c r="BG25" s="31"/>
      <c r="BH25" s="31"/>
      <c r="BI25" s="31"/>
      <c r="BJ25" s="31"/>
      <c r="BK25" s="31"/>
      <c r="BL25" s="31"/>
      <c r="BM25" s="31"/>
      <c r="BN25" s="31"/>
      <c r="BO25" s="31"/>
      <c r="BP25" s="31"/>
      <c r="BQ25" s="31"/>
      <c r="BR25" s="31"/>
      <c r="BS25" s="31"/>
      <c r="BT25" s="31"/>
      <c r="BU25" s="31"/>
      <c r="BV25" s="31"/>
      <c r="BW25" s="31"/>
      <c r="BX25" s="31"/>
      <c r="BY25" s="31"/>
      <c r="BZ25" s="31"/>
      <c r="CA25" s="31"/>
    </row>
    <row r="26" spans="1:79" s="69" customFormat="1" ht="20.100000000000001" customHeight="1" x14ac:dyDescent="0.3">
      <c r="A26" s="75" t="s">
        <v>18</v>
      </c>
      <c r="B26" s="76" t="s">
        <v>657</v>
      </c>
      <c r="C26" s="76">
        <v>122</v>
      </c>
      <c r="D26" s="31"/>
      <c r="E26" s="31"/>
      <c r="F26" s="31"/>
      <c r="G26" s="31"/>
      <c r="H26" s="31"/>
      <c r="I26" s="31"/>
      <c r="J26" s="31"/>
      <c r="K26" s="31"/>
      <c r="L26" s="31"/>
      <c r="M26" s="31"/>
      <c r="N26" s="31"/>
      <c r="O26" s="31"/>
      <c r="P26" s="31"/>
      <c r="Q26" s="31"/>
      <c r="R26" s="31"/>
      <c r="S26" s="31"/>
      <c r="T26" s="31"/>
      <c r="U26" s="31"/>
      <c r="V26" s="31"/>
      <c r="W26" s="31"/>
      <c r="X26" s="31"/>
      <c r="Y26" s="31"/>
      <c r="Z26" s="31"/>
      <c r="AA26" s="31"/>
      <c r="AB26" s="31"/>
      <c r="AC26" s="31"/>
      <c r="AD26" s="31"/>
      <c r="AE26" s="31"/>
      <c r="AF26" s="31"/>
      <c r="AG26" s="31"/>
      <c r="AH26" s="31"/>
      <c r="AI26" s="31"/>
      <c r="AJ26" s="31"/>
      <c r="AK26" s="31"/>
      <c r="AL26" s="31"/>
      <c r="AM26" s="31"/>
      <c r="AN26" s="31"/>
      <c r="AO26" s="31"/>
      <c r="AP26" s="31"/>
      <c r="AQ26" s="31"/>
      <c r="AR26" s="31"/>
      <c r="AS26" s="31"/>
      <c r="AT26" s="31"/>
      <c r="AU26" s="31"/>
      <c r="AV26" s="31"/>
      <c r="AW26" s="31"/>
      <c r="AX26" s="31"/>
      <c r="AY26" s="31"/>
      <c r="AZ26" s="31"/>
      <c r="BA26" s="31"/>
      <c r="BB26" s="31"/>
      <c r="BC26" s="31"/>
      <c r="BD26" s="31"/>
      <c r="BE26" s="31"/>
      <c r="BF26" s="31"/>
      <c r="BG26" s="31"/>
      <c r="BH26" s="31"/>
      <c r="BI26" s="31"/>
      <c r="BJ26" s="31"/>
      <c r="BK26" s="31"/>
      <c r="BL26" s="31"/>
      <c r="BM26" s="31"/>
      <c r="BN26" s="31"/>
      <c r="BO26" s="31"/>
      <c r="BP26" s="31"/>
      <c r="BQ26" s="31"/>
      <c r="BR26" s="31"/>
      <c r="BS26" s="31"/>
      <c r="BT26" s="31"/>
      <c r="BU26" s="31"/>
      <c r="BV26" s="31"/>
      <c r="BW26" s="31"/>
      <c r="BX26" s="31"/>
      <c r="BY26" s="31"/>
      <c r="BZ26" s="31"/>
      <c r="CA26" s="31"/>
    </row>
    <row r="27" spans="1:79" s="69" customFormat="1" ht="20.100000000000001" customHeight="1" x14ac:dyDescent="0.3">
      <c r="A27" s="75" t="s">
        <v>19</v>
      </c>
      <c r="B27" s="76" t="s">
        <v>421</v>
      </c>
      <c r="C27" s="78">
        <v>123</v>
      </c>
      <c r="D27" s="31"/>
      <c r="E27" s="31"/>
      <c r="F27" s="31"/>
      <c r="G27" s="31"/>
      <c r="H27" s="31"/>
      <c r="I27" s="31"/>
      <c r="J27" s="31"/>
      <c r="K27" s="31"/>
      <c r="L27" s="31"/>
      <c r="M27" s="31"/>
      <c r="N27" s="31"/>
      <c r="O27" s="31"/>
      <c r="P27" s="31"/>
      <c r="Q27" s="31"/>
      <c r="R27" s="31"/>
      <c r="S27" s="31"/>
      <c r="T27" s="31"/>
      <c r="U27" s="31"/>
      <c r="V27" s="31"/>
      <c r="W27" s="31"/>
      <c r="X27" s="31"/>
      <c r="Y27" s="31"/>
      <c r="Z27" s="31"/>
      <c r="AA27" s="31"/>
      <c r="AB27" s="31"/>
      <c r="AC27" s="31"/>
      <c r="AD27" s="31"/>
      <c r="AE27" s="31"/>
      <c r="AF27" s="31"/>
      <c r="AG27" s="31"/>
      <c r="AH27" s="31"/>
      <c r="AI27" s="31"/>
      <c r="AJ27" s="31"/>
      <c r="AK27" s="31"/>
      <c r="AL27" s="31"/>
      <c r="AM27" s="31"/>
      <c r="AN27" s="31"/>
      <c r="AO27" s="31"/>
      <c r="AP27" s="31"/>
      <c r="AQ27" s="31"/>
      <c r="AR27" s="31"/>
      <c r="AS27" s="31"/>
      <c r="AT27" s="31"/>
      <c r="AU27" s="31"/>
      <c r="AV27" s="31"/>
      <c r="AW27" s="31"/>
      <c r="AX27" s="31"/>
      <c r="AY27" s="31"/>
      <c r="AZ27" s="31"/>
      <c r="BA27" s="31"/>
      <c r="BB27" s="31"/>
      <c r="BC27" s="31"/>
      <c r="BD27" s="31"/>
      <c r="BE27" s="31"/>
      <c r="BF27" s="31"/>
      <c r="BG27" s="31"/>
      <c r="BH27" s="31"/>
      <c r="BI27" s="31"/>
      <c r="BJ27" s="31"/>
      <c r="BK27" s="31"/>
      <c r="BL27" s="31"/>
      <c r="BM27" s="31"/>
      <c r="BN27" s="31"/>
      <c r="BO27" s="31"/>
      <c r="BP27" s="31"/>
      <c r="BQ27" s="31"/>
      <c r="BR27" s="31"/>
      <c r="BS27" s="31"/>
      <c r="BT27" s="31"/>
      <c r="BU27" s="31"/>
      <c r="BV27" s="31"/>
      <c r="BW27" s="31"/>
      <c r="BX27" s="31"/>
      <c r="BY27" s="31"/>
      <c r="BZ27" s="31"/>
      <c r="CA27" s="31"/>
    </row>
    <row r="28" spans="1:79" s="69" customFormat="1" ht="20.100000000000001" customHeight="1" x14ac:dyDescent="0.3">
      <c r="A28" s="75" t="s">
        <v>20</v>
      </c>
      <c r="B28" s="76" t="s">
        <v>422</v>
      </c>
      <c r="C28" s="78">
        <v>124</v>
      </c>
      <c r="D28" s="31"/>
      <c r="E28" s="31"/>
      <c r="F28" s="31"/>
      <c r="G28" s="31"/>
      <c r="H28" s="31"/>
      <c r="I28" s="31"/>
      <c r="J28" s="31"/>
      <c r="K28" s="31"/>
      <c r="L28" s="31"/>
      <c r="M28" s="31"/>
      <c r="N28" s="31"/>
      <c r="O28" s="31"/>
      <c r="P28" s="31"/>
      <c r="Q28" s="31"/>
      <c r="R28" s="31"/>
      <c r="S28" s="31"/>
      <c r="T28" s="31"/>
      <c r="U28" s="31"/>
      <c r="V28" s="31"/>
      <c r="W28" s="31"/>
      <c r="X28" s="31"/>
      <c r="Y28" s="31"/>
      <c r="Z28" s="31"/>
      <c r="AA28" s="31"/>
      <c r="AB28" s="31"/>
      <c r="AC28" s="31"/>
      <c r="AD28" s="31"/>
      <c r="AE28" s="31"/>
      <c r="AF28" s="31"/>
      <c r="AG28" s="31"/>
      <c r="AH28" s="31"/>
      <c r="AI28" s="31"/>
      <c r="AJ28" s="31"/>
      <c r="AK28" s="31"/>
      <c r="AL28" s="31"/>
      <c r="AM28" s="31"/>
      <c r="AN28" s="31"/>
      <c r="AO28" s="31"/>
      <c r="AP28" s="31"/>
      <c r="AQ28" s="31"/>
      <c r="AR28" s="31"/>
      <c r="AS28" s="31"/>
      <c r="AT28" s="31"/>
      <c r="AU28" s="31"/>
      <c r="AV28" s="31"/>
      <c r="AW28" s="31"/>
      <c r="AX28" s="31"/>
      <c r="AY28" s="31"/>
      <c r="AZ28" s="31"/>
      <c r="BA28" s="31"/>
      <c r="BB28" s="31"/>
      <c r="BC28" s="31"/>
      <c r="BD28" s="31"/>
      <c r="BE28" s="31"/>
      <c r="BF28" s="31"/>
      <c r="BG28" s="31"/>
      <c r="BH28" s="31"/>
      <c r="BI28" s="31"/>
      <c r="BJ28" s="31"/>
      <c r="BK28" s="31"/>
      <c r="BL28" s="31"/>
      <c r="BM28" s="31"/>
      <c r="BN28" s="31"/>
      <c r="BO28" s="31"/>
      <c r="BP28" s="31"/>
      <c r="BQ28" s="31"/>
      <c r="BR28" s="31"/>
      <c r="BS28" s="31"/>
      <c r="BT28" s="31"/>
      <c r="BU28" s="31"/>
      <c r="BV28" s="31"/>
      <c r="BW28" s="31"/>
      <c r="BX28" s="31"/>
      <c r="BY28" s="31"/>
      <c r="BZ28" s="31"/>
      <c r="CA28" s="31"/>
    </row>
    <row r="29" spans="1:79" s="69" customFormat="1" ht="20.100000000000001" customHeight="1" x14ac:dyDescent="0.3">
      <c r="A29" s="75" t="s">
        <v>21</v>
      </c>
      <c r="B29" s="76" t="s">
        <v>500</v>
      </c>
      <c r="C29" s="78">
        <v>125</v>
      </c>
      <c r="D29" s="31"/>
      <c r="E29" s="31"/>
      <c r="F29" s="31"/>
      <c r="G29" s="31"/>
      <c r="H29" s="31"/>
      <c r="I29" s="31"/>
      <c r="J29" s="31"/>
      <c r="K29" s="31"/>
      <c r="L29" s="31"/>
      <c r="M29" s="31"/>
      <c r="N29" s="31"/>
      <c r="O29" s="31"/>
      <c r="P29" s="31"/>
      <c r="Q29" s="31"/>
      <c r="R29" s="31"/>
      <c r="S29" s="31"/>
      <c r="T29" s="31"/>
      <c r="U29" s="31"/>
      <c r="V29" s="31"/>
      <c r="W29" s="31"/>
      <c r="X29" s="31"/>
      <c r="Y29" s="31"/>
      <c r="Z29" s="31"/>
      <c r="AA29" s="31"/>
      <c r="AB29" s="31"/>
      <c r="AC29" s="31"/>
      <c r="AD29" s="31"/>
      <c r="AE29" s="31"/>
      <c r="AF29" s="31"/>
      <c r="AG29" s="31"/>
      <c r="AH29" s="31"/>
      <c r="AI29" s="31"/>
      <c r="AJ29" s="31"/>
      <c r="AK29" s="31"/>
      <c r="AL29" s="31"/>
      <c r="AM29" s="31"/>
      <c r="AN29" s="31"/>
      <c r="AO29" s="31"/>
      <c r="AP29" s="31"/>
      <c r="AQ29" s="31"/>
      <c r="AR29" s="31"/>
      <c r="AS29" s="31"/>
      <c r="AT29" s="31"/>
      <c r="AU29" s="31"/>
      <c r="AV29" s="31"/>
      <c r="AW29" s="31"/>
      <c r="AX29" s="31"/>
      <c r="AY29" s="31"/>
      <c r="AZ29" s="31"/>
      <c r="BA29" s="31"/>
      <c r="BB29" s="31"/>
      <c r="BC29" s="31"/>
      <c r="BD29" s="31"/>
      <c r="BE29" s="31"/>
      <c r="BF29" s="31"/>
      <c r="BG29" s="31"/>
      <c r="BH29" s="31"/>
      <c r="BI29" s="31"/>
      <c r="BJ29" s="31"/>
      <c r="BK29" s="31"/>
      <c r="BL29" s="31"/>
      <c r="BM29" s="31"/>
      <c r="BN29" s="31"/>
      <c r="BO29" s="31"/>
      <c r="BP29" s="31"/>
      <c r="BQ29" s="31"/>
      <c r="BR29" s="31"/>
      <c r="BS29" s="31"/>
      <c r="BT29" s="31"/>
      <c r="BU29" s="31"/>
      <c r="BV29" s="31"/>
      <c r="BW29" s="31"/>
      <c r="BX29" s="31"/>
      <c r="BY29" s="31"/>
      <c r="BZ29" s="31"/>
      <c r="CA29" s="31"/>
    </row>
    <row r="30" spans="1:79" s="69" customFormat="1" ht="20.100000000000001" customHeight="1" x14ac:dyDescent="0.3">
      <c r="A30" s="75" t="s">
        <v>22</v>
      </c>
      <c r="B30" s="76" t="s">
        <v>503</v>
      </c>
      <c r="C30" s="78">
        <v>127</v>
      </c>
      <c r="D30" s="31"/>
      <c r="E30" s="31"/>
      <c r="F30" s="31"/>
      <c r="G30" s="31"/>
      <c r="H30" s="31"/>
      <c r="I30" s="31"/>
      <c r="J30" s="31"/>
      <c r="K30" s="31"/>
      <c r="L30" s="31"/>
      <c r="M30" s="31"/>
      <c r="N30" s="31"/>
      <c r="O30" s="31"/>
      <c r="P30" s="31"/>
      <c r="Q30" s="31"/>
      <c r="R30" s="31"/>
      <c r="S30" s="31"/>
      <c r="T30" s="31"/>
      <c r="U30" s="31"/>
      <c r="V30" s="31"/>
      <c r="W30" s="31"/>
      <c r="X30" s="31"/>
      <c r="Y30" s="31"/>
      <c r="Z30" s="31"/>
      <c r="AA30" s="31"/>
      <c r="AB30" s="31"/>
      <c r="AC30" s="31"/>
      <c r="AD30" s="31"/>
      <c r="AE30" s="31"/>
      <c r="AF30" s="31"/>
      <c r="AG30" s="31"/>
      <c r="AH30" s="31"/>
      <c r="AI30" s="31"/>
      <c r="AJ30" s="31"/>
      <c r="AK30" s="31"/>
      <c r="AL30" s="31"/>
      <c r="AM30" s="31"/>
      <c r="AN30" s="31"/>
      <c r="AO30" s="31"/>
      <c r="AP30" s="31"/>
      <c r="AQ30" s="31"/>
      <c r="AR30" s="31"/>
      <c r="AS30" s="31"/>
      <c r="AT30" s="31"/>
      <c r="AU30" s="31"/>
      <c r="AV30" s="31"/>
      <c r="AW30" s="31"/>
      <c r="AX30" s="31"/>
      <c r="AY30" s="31"/>
      <c r="AZ30" s="31"/>
      <c r="BA30" s="31"/>
      <c r="BB30" s="31"/>
      <c r="BC30" s="31"/>
      <c r="BD30" s="31"/>
      <c r="BE30" s="31"/>
      <c r="BF30" s="31"/>
      <c r="BG30" s="31"/>
      <c r="BH30" s="31"/>
      <c r="BI30" s="31"/>
      <c r="BJ30" s="31"/>
      <c r="BK30" s="31"/>
      <c r="BL30" s="31"/>
      <c r="BM30" s="31"/>
      <c r="BN30" s="31"/>
      <c r="BO30" s="31"/>
      <c r="BP30" s="31"/>
      <c r="BQ30" s="31"/>
      <c r="BR30" s="31"/>
      <c r="BS30" s="31"/>
      <c r="BT30" s="31"/>
      <c r="BU30" s="31"/>
      <c r="BV30" s="31"/>
      <c r="BW30" s="31"/>
      <c r="BX30" s="31"/>
      <c r="BY30" s="31"/>
      <c r="BZ30" s="31"/>
      <c r="CA30" s="31"/>
    </row>
    <row r="31" spans="1:79" s="69" customFormat="1" ht="20.100000000000001" customHeight="1" x14ac:dyDescent="0.3">
      <c r="A31" s="75" t="s">
        <v>23</v>
      </c>
      <c r="B31" s="76" t="s">
        <v>331</v>
      </c>
      <c r="C31" s="78">
        <v>128</v>
      </c>
      <c r="D31" s="31"/>
      <c r="E31" s="31"/>
      <c r="F31" s="31"/>
      <c r="G31" s="31"/>
      <c r="H31" s="31"/>
      <c r="I31" s="31"/>
      <c r="J31" s="31"/>
      <c r="K31" s="31"/>
      <c r="L31" s="31"/>
      <c r="M31" s="31"/>
      <c r="N31" s="31"/>
      <c r="O31" s="31"/>
      <c r="P31" s="31"/>
      <c r="Q31" s="31"/>
      <c r="R31" s="31"/>
      <c r="S31" s="31"/>
      <c r="T31" s="31"/>
      <c r="U31" s="31"/>
      <c r="V31" s="31"/>
      <c r="W31" s="31"/>
      <c r="X31" s="31"/>
      <c r="Y31" s="31"/>
      <c r="Z31" s="31"/>
      <c r="AA31" s="31"/>
      <c r="AB31" s="31"/>
      <c r="AC31" s="31"/>
      <c r="AD31" s="31"/>
      <c r="AE31" s="31"/>
      <c r="AF31" s="31"/>
      <c r="AG31" s="31"/>
      <c r="AH31" s="31"/>
      <c r="AI31" s="31"/>
      <c r="AJ31" s="31"/>
      <c r="AK31" s="31"/>
      <c r="AL31" s="31"/>
      <c r="AM31" s="31"/>
      <c r="AN31" s="31"/>
      <c r="AO31" s="31"/>
      <c r="AP31" s="31"/>
      <c r="AQ31" s="31"/>
      <c r="AR31" s="31"/>
      <c r="AS31" s="31"/>
      <c r="AT31" s="31"/>
      <c r="AU31" s="31"/>
      <c r="AV31" s="31"/>
      <c r="AW31" s="31"/>
      <c r="AX31" s="31"/>
      <c r="AY31" s="31"/>
      <c r="AZ31" s="31"/>
      <c r="BA31" s="31"/>
      <c r="BB31" s="31"/>
      <c r="BC31" s="31"/>
      <c r="BD31" s="31"/>
      <c r="BE31" s="31"/>
      <c r="BF31" s="31"/>
      <c r="BG31" s="31"/>
      <c r="BH31" s="31"/>
      <c r="BI31" s="31"/>
      <c r="BJ31" s="31"/>
      <c r="BK31" s="31"/>
      <c r="BL31" s="31"/>
      <c r="BM31" s="31"/>
      <c r="BN31" s="31"/>
      <c r="BO31" s="31"/>
      <c r="BP31" s="31"/>
      <c r="BQ31" s="31"/>
      <c r="BR31" s="31"/>
      <c r="BS31" s="31"/>
      <c r="BT31" s="31"/>
      <c r="BU31" s="31"/>
      <c r="BV31" s="31"/>
      <c r="BW31" s="31"/>
      <c r="BX31" s="31"/>
      <c r="BY31" s="31"/>
      <c r="BZ31" s="31"/>
      <c r="CA31" s="31"/>
    </row>
    <row r="32" spans="1:79" s="69" customFormat="1" ht="20.100000000000001" customHeight="1" x14ac:dyDescent="0.3">
      <c r="A32" s="75" t="s">
        <v>24</v>
      </c>
      <c r="B32" s="76" t="s">
        <v>658</v>
      </c>
      <c r="C32" s="78">
        <v>129</v>
      </c>
      <c r="D32" s="31"/>
      <c r="E32" s="31"/>
      <c r="F32" s="31"/>
      <c r="G32" s="31"/>
      <c r="H32" s="31"/>
      <c r="I32" s="31"/>
      <c r="J32" s="31"/>
      <c r="K32" s="31"/>
      <c r="L32" s="31"/>
      <c r="M32" s="31"/>
      <c r="N32" s="31"/>
      <c r="O32" s="31"/>
      <c r="P32" s="31"/>
      <c r="Q32" s="31"/>
      <c r="R32" s="31"/>
      <c r="S32" s="31"/>
      <c r="T32" s="31"/>
      <c r="U32" s="31"/>
      <c r="V32" s="31"/>
      <c r="W32" s="31"/>
      <c r="X32" s="31"/>
      <c r="Y32" s="31"/>
      <c r="Z32" s="31"/>
      <c r="AA32" s="31"/>
      <c r="AB32" s="31"/>
      <c r="AC32" s="31"/>
      <c r="AD32" s="31"/>
      <c r="AE32" s="31"/>
      <c r="AF32" s="31"/>
      <c r="AG32" s="31"/>
      <c r="AH32" s="31"/>
      <c r="AI32" s="31"/>
      <c r="AJ32" s="31"/>
      <c r="AK32" s="31"/>
      <c r="AL32" s="31"/>
      <c r="AM32" s="31"/>
      <c r="AN32" s="31"/>
      <c r="AO32" s="31"/>
      <c r="AP32" s="31"/>
      <c r="AQ32" s="31"/>
      <c r="AR32" s="31"/>
      <c r="AS32" s="31"/>
      <c r="AT32" s="31"/>
      <c r="AU32" s="31"/>
      <c r="AV32" s="31"/>
      <c r="AW32" s="31"/>
      <c r="AX32" s="31"/>
      <c r="AY32" s="31"/>
      <c r="AZ32" s="31"/>
      <c r="BA32" s="31"/>
      <c r="BB32" s="31"/>
      <c r="BC32" s="31"/>
      <c r="BD32" s="31"/>
      <c r="BE32" s="31"/>
      <c r="BF32" s="31"/>
      <c r="BG32" s="31"/>
      <c r="BH32" s="31"/>
      <c r="BI32" s="31"/>
      <c r="BJ32" s="31"/>
      <c r="BK32" s="31"/>
      <c r="BL32" s="31"/>
      <c r="BM32" s="31"/>
      <c r="BN32" s="31"/>
      <c r="BO32" s="31"/>
      <c r="BP32" s="31"/>
      <c r="BQ32" s="31"/>
      <c r="BR32" s="31"/>
      <c r="BS32" s="31"/>
      <c r="BT32" s="31"/>
      <c r="BU32" s="31"/>
      <c r="BV32" s="31"/>
      <c r="BW32" s="31"/>
      <c r="BX32" s="31"/>
      <c r="BY32" s="31"/>
      <c r="BZ32" s="31"/>
      <c r="CA32" s="31"/>
    </row>
    <row r="33" spans="1:79" s="69" customFormat="1" ht="20.100000000000001" customHeight="1" x14ac:dyDescent="0.3">
      <c r="A33" s="75" t="s">
        <v>25</v>
      </c>
      <c r="B33" s="76" t="s">
        <v>659</v>
      </c>
      <c r="C33" s="78">
        <v>130</v>
      </c>
      <c r="D33" s="31"/>
      <c r="E33" s="31"/>
      <c r="F33" s="31"/>
      <c r="G33" s="31"/>
      <c r="H33" s="31"/>
      <c r="I33" s="31"/>
      <c r="J33" s="31"/>
      <c r="K33" s="31"/>
      <c r="L33" s="31"/>
      <c r="M33" s="31"/>
      <c r="N33" s="31"/>
      <c r="O33" s="31"/>
      <c r="P33" s="31"/>
      <c r="Q33" s="31"/>
      <c r="R33" s="31"/>
      <c r="S33" s="31"/>
      <c r="T33" s="31"/>
      <c r="U33" s="31"/>
      <c r="V33" s="31"/>
      <c r="W33" s="31"/>
      <c r="X33" s="31"/>
      <c r="Y33" s="31"/>
      <c r="Z33" s="31"/>
      <c r="AA33" s="31"/>
      <c r="AB33" s="31"/>
      <c r="AC33" s="31"/>
      <c r="AD33" s="31"/>
      <c r="AE33" s="31"/>
      <c r="AF33" s="31"/>
      <c r="AG33" s="31"/>
      <c r="AH33" s="31"/>
      <c r="AI33" s="31"/>
      <c r="AJ33" s="31"/>
      <c r="AK33" s="31"/>
      <c r="AL33" s="31"/>
      <c r="AM33" s="31"/>
      <c r="AN33" s="31"/>
      <c r="AO33" s="31"/>
      <c r="AP33" s="31"/>
      <c r="AQ33" s="31"/>
      <c r="AR33" s="31"/>
      <c r="AS33" s="31"/>
      <c r="AT33" s="31"/>
      <c r="AU33" s="31"/>
      <c r="AV33" s="31"/>
      <c r="AW33" s="31"/>
      <c r="AX33" s="31"/>
      <c r="AY33" s="31"/>
      <c r="AZ33" s="31"/>
      <c r="BA33" s="31"/>
      <c r="BB33" s="31"/>
      <c r="BC33" s="31"/>
      <c r="BD33" s="31"/>
      <c r="BE33" s="31"/>
      <c r="BF33" s="31"/>
      <c r="BG33" s="31"/>
      <c r="BH33" s="31"/>
      <c r="BI33" s="31"/>
      <c r="BJ33" s="31"/>
      <c r="BK33" s="31"/>
      <c r="BL33" s="31"/>
      <c r="BM33" s="31"/>
      <c r="BN33" s="31"/>
      <c r="BO33" s="31"/>
      <c r="BP33" s="31"/>
      <c r="BQ33" s="31"/>
      <c r="BR33" s="31"/>
      <c r="BS33" s="31"/>
      <c r="BT33" s="31"/>
      <c r="BU33" s="31"/>
      <c r="BV33" s="31"/>
      <c r="BW33" s="31"/>
      <c r="BX33" s="31"/>
      <c r="BY33" s="31"/>
      <c r="BZ33" s="31"/>
      <c r="CA33" s="31"/>
    </row>
    <row r="34" spans="1:79" s="69" customFormat="1" ht="20.100000000000001" customHeight="1" x14ac:dyDescent="0.3">
      <c r="A34" s="75" t="s">
        <v>26</v>
      </c>
      <c r="B34" s="76" t="s">
        <v>423</v>
      </c>
      <c r="C34" s="78"/>
      <c r="D34" s="31"/>
      <c r="E34" s="31"/>
      <c r="F34" s="31"/>
      <c r="G34" s="31"/>
      <c r="H34" s="31"/>
      <c r="I34" s="31"/>
      <c r="J34" s="31"/>
      <c r="K34" s="31"/>
      <c r="L34" s="31"/>
      <c r="M34" s="31"/>
      <c r="N34" s="31"/>
      <c r="O34" s="31"/>
      <c r="P34" s="31"/>
      <c r="Q34" s="31"/>
      <c r="R34" s="31"/>
      <c r="S34" s="31"/>
      <c r="T34" s="31"/>
      <c r="U34" s="31"/>
      <c r="V34" s="31"/>
      <c r="W34" s="31"/>
      <c r="X34" s="31"/>
      <c r="Y34" s="31"/>
      <c r="Z34" s="31"/>
      <c r="AA34" s="31"/>
      <c r="AB34" s="31"/>
      <c r="AC34" s="31"/>
      <c r="AD34" s="31"/>
      <c r="AE34" s="31"/>
      <c r="AF34" s="31"/>
      <c r="AG34" s="31"/>
      <c r="AH34" s="31"/>
      <c r="AI34" s="31"/>
      <c r="AJ34" s="31"/>
      <c r="AK34" s="31"/>
      <c r="AL34" s="31"/>
      <c r="AM34" s="31"/>
      <c r="AN34" s="31"/>
      <c r="AO34" s="31"/>
      <c r="AP34" s="31"/>
      <c r="AQ34" s="31"/>
      <c r="AR34" s="31"/>
      <c r="AS34" s="31"/>
      <c r="AT34" s="31"/>
      <c r="AU34" s="31"/>
      <c r="AV34" s="31"/>
      <c r="AW34" s="31"/>
      <c r="AX34" s="31"/>
      <c r="AY34" s="31"/>
      <c r="AZ34" s="31"/>
      <c r="BA34" s="31"/>
      <c r="BB34" s="31"/>
      <c r="BC34" s="31"/>
      <c r="BD34" s="31"/>
      <c r="BE34" s="31"/>
      <c r="BF34" s="31"/>
      <c r="BG34" s="31"/>
      <c r="BH34" s="31"/>
      <c r="BI34" s="31"/>
      <c r="BJ34" s="31"/>
      <c r="BK34" s="31"/>
      <c r="BL34" s="31"/>
      <c r="BM34" s="31"/>
      <c r="BN34" s="31"/>
      <c r="BO34" s="31"/>
      <c r="BP34" s="31"/>
      <c r="BQ34" s="31"/>
      <c r="BR34" s="31"/>
      <c r="BS34" s="31"/>
      <c r="BT34" s="31"/>
      <c r="BU34" s="31"/>
      <c r="BV34" s="31"/>
      <c r="BW34" s="31"/>
      <c r="BX34" s="31"/>
      <c r="BY34" s="31"/>
      <c r="BZ34" s="31"/>
      <c r="CA34" s="31"/>
    </row>
    <row r="35" spans="1:79" s="69" customFormat="1" ht="20.100000000000001" customHeight="1" x14ac:dyDescent="0.3">
      <c r="A35" s="79" t="s">
        <v>27</v>
      </c>
      <c r="B35" s="72" t="s">
        <v>424</v>
      </c>
      <c r="C35" s="80"/>
      <c r="D35" s="74">
        <f>SUM(D36:D43)</f>
        <v>3</v>
      </c>
      <c r="E35" s="74">
        <f t="shared" ref="E35:BP35" si="2">SUM(E36:E43)</f>
        <v>1</v>
      </c>
      <c r="F35" s="74">
        <f t="shared" si="2"/>
        <v>4</v>
      </c>
      <c r="G35" s="74">
        <f t="shared" si="2"/>
        <v>0</v>
      </c>
      <c r="H35" s="74">
        <f t="shared" si="2"/>
        <v>0</v>
      </c>
      <c r="I35" s="74">
        <f t="shared" si="2"/>
        <v>2</v>
      </c>
      <c r="J35" s="74">
        <f t="shared" si="2"/>
        <v>0</v>
      </c>
      <c r="K35" s="74">
        <f t="shared" si="2"/>
        <v>0</v>
      </c>
      <c r="L35" s="74">
        <f t="shared" si="2"/>
        <v>2</v>
      </c>
      <c r="M35" s="74">
        <f t="shared" si="2"/>
        <v>1</v>
      </c>
      <c r="N35" s="74">
        <f t="shared" si="2"/>
        <v>0</v>
      </c>
      <c r="O35" s="74">
        <f t="shared" si="2"/>
        <v>0</v>
      </c>
      <c r="P35" s="74">
        <f t="shared" si="2"/>
        <v>0</v>
      </c>
      <c r="Q35" s="74">
        <f t="shared" si="2"/>
        <v>0</v>
      </c>
      <c r="R35" s="74">
        <f t="shared" si="2"/>
        <v>2</v>
      </c>
      <c r="S35" s="74">
        <f t="shared" si="2"/>
        <v>0</v>
      </c>
      <c r="T35" s="74">
        <f t="shared" si="2"/>
        <v>0</v>
      </c>
      <c r="U35" s="74">
        <f t="shared" si="2"/>
        <v>0</v>
      </c>
      <c r="V35" s="74">
        <f t="shared" si="2"/>
        <v>0</v>
      </c>
      <c r="W35" s="74">
        <f t="shared" si="2"/>
        <v>2</v>
      </c>
      <c r="X35" s="74">
        <f t="shared" si="2"/>
        <v>0</v>
      </c>
      <c r="Y35" s="74">
        <f t="shared" si="2"/>
        <v>0</v>
      </c>
      <c r="Z35" s="74">
        <f t="shared" si="2"/>
        <v>0</v>
      </c>
      <c r="AA35" s="74">
        <f t="shared" si="2"/>
        <v>0</v>
      </c>
      <c r="AB35" s="74">
        <f t="shared" si="2"/>
        <v>0</v>
      </c>
      <c r="AC35" s="74">
        <f t="shared" si="2"/>
        <v>0</v>
      </c>
      <c r="AD35" s="74">
        <f t="shared" si="2"/>
        <v>2</v>
      </c>
      <c r="AE35" s="74">
        <f t="shared" si="2"/>
        <v>0</v>
      </c>
      <c r="AF35" s="74">
        <f t="shared" si="2"/>
        <v>0</v>
      </c>
      <c r="AG35" s="74">
        <f t="shared" si="2"/>
        <v>0</v>
      </c>
      <c r="AH35" s="74">
        <f t="shared" si="2"/>
        <v>0</v>
      </c>
      <c r="AI35" s="74">
        <f t="shared" si="2"/>
        <v>0</v>
      </c>
      <c r="AJ35" s="74">
        <f t="shared" si="2"/>
        <v>0</v>
      </c>
      <c r="AK35" s="74">
        <f t="shared" si="2"/>
        <v>0</v>
      </c>
      <c r="AL35" s="74">
        <f t="shared" si="2"/>
        <v>0</v>
      </c>
      <c r="AM35" s="74">
        <f t="shared" si="2"/>
        <v>0</v>
      </c>
      <c r="AN35" s="74">
        <f t="shared" si="2"/>
        <v>0</v>
      </c>
      <c r="AO35" s="74">
        <f t="shared" si="2"/>
        <v>0</v>
      </c>
      <c r="AP35" s="74">
        <f t="shared" si="2"/>
        <v>2</v>
      </c>
      <c r="AQ35" s="74">
        <f t="shared" si="2"/>
        <v>0</v>
      </c>
      <c r="AR35" s="74">
        <f t="shared" si="2"/>
        <v>0</v>
      </c>
      <c r="AS35" s="74">
        <f t="shared" si="2"/>
        <v>0</v>
      </c>
      <c r="AT35" s="74">
        <f t="shared" si="2"/>
        <v>0</v>
      </c>
      <c r="AU35" s="74">
        <f t="shared" si="2"/>
        <v>0</v>
      </c>
      <c r="AV35" s="74">
        <f t="shared" si="2"/>
        <v>0</v>
      </c>
      <c r="AW35" s="74">
        <f t="shared" si="2"/>
        <v>2</v>
      </c>
      <c r="AX35" s="74">
        <f t="shared" si="2"/>
        <v>0</v>
      </c>
      <c r="AY35" s="74">
        <f t="shared" si="2"/>
        <v>2</v>
      </c>
      <c r="AZ35" s="74">
        <f t="shared" si="2"/>
        <v>0</v>
      </c>
      <c r="BA35" s="74">
        <f t="shared" si="2"/>
        <v>0</v>
      </c>
      <c r="BB35" s="74">
        <f t="shared" si="2"/>
        <v>0</v>
      </c>
      <c r="BC35" s="74">
        <f t="shared" si="2"/>
        <v>0</v>
      </c>
      <c r="BD35" s="74">
        <f t="shared" si="2"/>
        <v>0</v>
      </c>
      <c r="BE35" s="74">
        <f t="shared" si="2"/>
        <v>0</v>
      </c>
      <c r="BF35" s="74">
        <f t="shared" si="2"/>
        <v>0</v>
      </c>
      <c r="BG35" s="74">
        <f t="shared" si="2"/>
        <v>0</v>
      </c>
      <c r="BH35" s="74">
        <f t="shared" si="2"/>
        <v>0</v>
      </c>
      <c r="BI35" s="74">
        <f t="shared" si="2"/>
        <v>0</v>
      </c>
      <c r="BJ35" s="74">
        <f t="shared" si="2"/>
        <v>0</v>
      </c>
      <c r="BK35" s="74">
        <f t="shared" si="2"/>
        <v>0</v>
      </c>
      <c r="BL35" s="74">
        <f t="shared" si="2"/>
        <v>0</v>
      </c>
      <c r="BM35" s="74">
        <f t="shared" si="2"/>
        <v>0</v>
      </c>
      <c r="BN35" s="74">
        <f t="shared" si="2"/>
        <v>0</v>
      </c>
      <c r="BO35" s="74">
        <f t="shared" si="2"/>
        <v>0</v>
      </c>
      <c r="BP35" s="74">
        <f t="shared" si="2"/>
        <v>0</v>
      </c>
      <c r="BQ35" s="74">
        <f t="shared" ref="BQ35:CA35" si="3">SUM(BQ36:BQ43)</f>
        <v>0</v>
      </c>
      <c r="BR35" s="74">
        <f t="shared" si="3"/>
        <v>0</v>
      </c>
      <c r="BS35" s="74">
        <f t="shared" si="3"/>
        <v>0</v>
      </c>
      <c r="BT35" s="74">
        <f t="shared" si="3"/>
        <v>0</v>
      </c>
      <c r="BU35" s="74">
        <f t="shared" si="3"/>
        <v>6</v>
      </c>
      <c r="BV35" s="74">
        <f t="shared" si="3"/>
        <v>0</v>
      </c>
      <c r="BW35" s="74">
        <f t="shared" si="3"/>
        <v>0</v>
      </c>
      <c r="BX35" s="74">
        <f t="shared" si="3"/>
        <v>0</v>
      </c>
      <c r="BY35" s="74">
        <f t="shared" si="3"/>
        <v>2</v>
      </c>
      <c r="BZ35" s="74">
        <f t="shared" si="3"/>
        <v>2</v>
      </c>
      <c r="CA35" s="74">
        <f t="shared" si="3"/>
        <v>0</v>
      </c>
    </row>
    <row r="36" spans="1:79" s="69" customFormat="1" ht="20.100000000000001" customHeight="1" x14ac:dyDescent="0.3">
      <c r="A36" s="75" t="s">
        <v>28</v>
      </c>
      <c r="B36" s="76" t="s">
        <v>425</v>
      </c>
      <c r="C36" s="76">
        <v>131</v>
      </c>
      <c r="D36" s="31"/>
      <c r="E36" s="31"/>
      <c r="F36" s="31"/>
      <c r="G36" s="31"/>
      <c r="H36" s="31"/>
      <c r="I36" s="31">
        <v>2</v>
      </c>
      <c r="J36" s="31"/>
      <c r="K36" s="31"/>
      <c r="L36" s="31">
        <v>2</v>
      </c>
      <c r="M36" s="31">
        <v>1</v>
      </c>
      <c r="N36" s="31"/>
      <c r="O36" s="31"/>
      <c r="P36" s="31"/>
      <c r="Q36" s="31"/>
      <c r="R36" s="31">
        <v>2</v>
      </c>
      <c r="S36" s="31"/>
      <c r="T36" s="31"/>
      <c r="U36" s="31"/>
      <c r="V36" s="31"/>
      <c r="W36" s="31">
        <v>2</v>
      </c>
      <c r="X36" s="31"/>
      <c r="Y36" s="31"/>
      <c r="Z36" s="31"/>
      <c r="AA36" s="31"/>
      <c r="AB36" s="31"/>
      <c r="AC36" s="31"/>
      <c r="AD36" s="31">
        <v>2</v>
      </c>
      <c r="AE36" s="31"/>
      <c r="AF36" s="31"/>
      <c r="AG36" s="31"/>
      <c r="AH36" s="31"/>
      <c r="AI36" s="31"/>
      <c r="AJ36" s="31"/>
      <c r="AK36" s="31"/>
      <c r="AL36" s="31"/>
      <c r="AM36" s="31"/>
      <c r="AN36" s="31"/>
      <c r="AO36" s="31"/>
      <c r="AP36" s="31">
        <v>2</v>
      </c>
      <c r="AQ36" s="31"/>
      <c r="AR36" s="31"/>
      <c r="AS36" s="31"/>
      <c r="AT36" s="31"/>
      <c r="AU36" s="31"/>
      <c r="AV36" s="31"/>
      <c r="AW36" s="31">
        <v>2</v>
      </c>
      <c r="AX36" s="31"/>
      <c r="AY36" s="31">
        <v>2</v>
      </c>
      <c r="AZ36" s="31"/>
      <c r="BA36" s="31"/>
      <c r="BB36" s="31"/>
      <c r="BC36" s="31"/>
      <c r="BD36" s="31"/>
      <c r="BE36" s="31"/>
      <c r="BF36" s="31"/>
      <c r="BG36" s="31"/>
      <c r="BH36" s="31"/>
      <c r="BI36" s="31"/>
      <c r="BJ36" s="31"/>
      <c r="BK36" s="31"/>
      <c r="BL36" s="31"/>
      <c r="BM36" s="31"/>
      <c r="BN36" s="31"/>
      <c r="BO36" s="31"/>
      <c r="BP36" s="31"/>
      <c r="BQ36" s="31"/>
      <c r="BR36" s="31"/>
      <c r="BS36" s="31"/>
      <c r="BT36" s="31"/>
      <c r="BU36" s="31">
        <v>2</v>
      </c>
      <c r="BV36" s="31"/>
      <c r="BW36" s="31"/>
      <c r="BX36" s="31"/>
      <c r="BY36" s="31">
        <v>2</v>
      </c>
      <c r="BZ36" s="31"/>
      <c r="CA36" s="31"/>
    </row>
    <row r="37" spans="1:79" s="69" customFormat="1" ht="20.100000000000001" customHeight="1" x14ac:dyDescent="0.3">
      <c r="A37" s="75" t="s">
        <v>29</v>
      </c>
      <c r="B37" s="76" t="s">
        <v>711</v>
      </c>
      <c r="C37" s="76">
        <v>132</v>
      </c>
      <c r="D37" s="31"/>
      <c r="E37" s="31"/>
      <c r="F37" s="31"/>
      <c r="G37" s="31"/>
      <c r="H37" s="31"/>
      <c r="I37" s="31"/>
      <c r="J37" s="31"/>
      <c r="K37" s="31"/>
      <c r="L37" s="31"/>
      <c r="M37" s="31"/>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31"/>
      <c r="AR37" s="31"/>
      <c r="AS37" s="31"/>
      <c r="AT37" s="31"/>
      <c r="AU37" s="31"/>
      <c r="AV37" s="31"/>
      <c r="AW37" s="31"/>
      <c r="AX37" s="31"/>
      <c r="AY37" s="31"/>
      <c r="AZ37" s="31"/>
      <c r="BA37" s="31"/>
      <c r="BB37" s="31"/>
      <c r="BC37" s="31"/>
      <c r="BD37" s="31"/>
      <c r="BE37" s="31"/>
      <c r="BF37" s="31"/>
      <c r="BG37" s="31"/>
      <c r="BH37" s="31"/>
      <c r="BI37" s="31"/>
      <c r="BJ37" s="31"/>
      <c r="BK37" s="31"/>
      <c r="BL37" s="31"/>
      <c r="BM37" s="31"/>
      <c r="BN37" s="31"/>
      <c r="BO37" s="31"/>
      <c r="BP37" s="31"/>
      <c r="BQ37" s="31"/>
      <c r="BR37" s="31"/>
      <c r="BS37" s="31"/>
      <c r="BT37" s="31"/>
      <c r="BU37" s="31"/>
      <c r="BV37" s="31"/>
      <c r="BW37" s="31"/>
      <c r="BX37" s="31"/>
      <c r="BY37" s="31"/>
      <c r="BZ37" s="31"/>
      <c r="CA37" s="31"/>
    </row>
    <row r="38" spans="1:79" s="69" customFormat="1" ht="20.100000000000001" customHeight="1" x14ac:dyDescent="0.3">
      <c r="A38" s="75" t="s">
        <v>712</v>
      </c>
      <c r="B38" s="76" t="s">
        <v>713</v>
      </c>
      <c r="C38" s="76">
        <v>132.19999999999999</v>
      </c>
      <c r="D38" s="31"/>
      <c r="E38" s="31"/>
      <c r="F38" s="31"/>
      <c r="G38" s="31"/>
      <c r="H38" s="31"/>
      <c r="I38" s="31"/>
      <c r="J38" s="31"/>
      <c r="K38" s="31"/>
      <c r="L38" s="31"/>
      <c r="M38" s="31"/>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c r="BM38" s="31"/>
      <c r="BN38" s="31"/>
      <c r="BO38" s="31"/>
      <c r="BP38" s="31"/>
      <c r="BQ38" s="31"/>
      <c r="BR38" s="31"/>
      <c r="BS38" s="31"/>
      <c r="BT38" s="31"/>
      <c r="BU38" s="31"/>
      <c r="BV38" s="31"/>
      <c r="BW38" s="31"/>
      <c r="BX38" s="31"/>
      <c r="BY38" s="31"/>
      <c r="BZ38" s="31"/>
      <c r="CA38" s="31"/>
    </row>
    <row r="39" spans="1:79" s="69" customFormat="1" ht="20.100000000000001" customHeight="1" x14ac:dyDescent="0.3">
      <c r="A39" s="75" t="s">
        <v>714</v>
      </c>
      <c r="B39" s="76" t="s">
        <v>715</v>
      </c>
      <c r="C39" s="76">
        <v>132.30000000000001</v>
      </c>
      <c r="D39" s="31"/>
      <c r="E39" s="31"/>
      <c r="F39" s="31"/>
      <c r="G39" s="31"/>
      <c r="H39" s="31"/>
      <c r="I39" s="31"/>
      <c r="J39" s="31"/>
      <c r="K39" s="31"/>
      <c r="L39" s="31"/>
      <c r="M39" s="31"/>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c r="BC39" s="31"/>
      <c r="BD39" s="31"/>
      <c r="BE39" s="31"/>
      <c r="BF39" s="31"/>
      <c r="BG39" s="31"/>
      <c r="BH39" s="31"/>
      <c r="BI39" s="31"/>
      <c r="BJ39" s="31"/>
      <c r="BK39" s="31"/>
      <c r="BL39" s="31"/>
      <c r="BM39" s="31"/>
      <c r="BN39" s="31"/>
      <c r="BO39" s="31"/>
      <c r="BP39" s="31"/>
      <c r="BQ39" s="31"/>
      <c r="BR39" s="31"/>
      <c r="BS39" s="31"/>
      <c r="BT39" s="31"/>
      <c r="BU39" s="31"/>
      <c r="BV39" s="31"/>
      <c r="BW39" s="31"/>
      <c r="BX39" s="31"/>
      <c r="BY39" s="31"/>
      <c r="BZ39" s="31"/>
      <c r="CA39" s="31"/>
    </row>
    <row r="40" spans="1:79" s="69" customFormat="1" ht="20.100000000000001" customHeight="1" x14ac:dyDescent="0.3">
      <c r="A40" s="75" t="s">
        <v>30</v>
      </c>
      <c r="B40" s="76" t="s">
        <v>660</v>
      </c>
      <c r="C40" s="76">
        <v>133</v>
      </c>
      <c r="D40" s="31"/>
      <c r="E40" s="31"/>
      <c r="F40" s="31"/>
      <c r="G40" s="31"/>
      <c r="H40" s="31"/>
      <c r="I40" s="31"/>
      <c r="J40" s="31"/>
      <c r="K40" s="31"/>
      <c r="L40" s="31"/>
      <c r="M40" s="31"/>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c r="BD40" s="31"/>
      <c r="BE40" s="31"/>
      <c r="BF40" s="31"/>
      <c r="BG40" s="31"/>
      <c r="BH40" s="31"/>
      <c r="BI40" s="31"/>
      <c r="BJ40" s="31"/>
      <c r="BK40" s="31"/>
      <c r="BL40" s="31"/>
      <c r="BM40" s="31"/>
      <c r="BN40" s="31"/>
      <c r="BO40" s="31"/>
      <c r="BP40" s="31"/>
      <c r="BQ40" s="31"/>
      <c r="BR40" s="31"/>
      <c r="BS40" s="31"/>
      <c r="BT40" s="31"/>
      <c r="BU40" s="31"/>
      <c r="BV40" s="31"/>
      <c r="BW40" s="31"/>
      <c r="BX40" s="31"/>
      <c r="BY40" s="31"/>
      <c r="BZ40" s="31"/>
      <c r="CA40" s="31"/>
    </row>
    <row r="41" spans="1:79" s="69" customFormat="1" ht="20.100000000000001" customHeight="1" x14ac:dyDescent="0.3">
      <c r="A41" s="75" t="s">
        <v>31</v>
      </c>
      <c r="B41" s="76" t="s">
        <v>661</v>
      </c>
      <c r="C41" s="76">
        <v>134</v>
      </c>
      <c r="D41" s="31"/>
      <c r="E41" s="31"/>
      <c r="F41" s="31"/>
      <c r="G41" s="31"/>
      <c r="H41" s="31"/>
      <c r="I41" s="31"/>
      <c r="J41" s="31"/>
      <c r="K41" s="31"/>
      <c r="L41" s="31"/>
      <c r="M41" s="3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c r="BH41" s="31"/>
      <c r="BI41" s="31"/>
      <c r="BJ41" s="31"/>
      <c r="BK41" s="31"/>
      <c r="BL41" s="31"/>
      <c r="BM41" s="31"/>
      <c r="BN41" s="31"/>
      <c r="BO41" s="31"/>
      <c r="BP41" s="31"/>
      <c r="BQ41" s="31"/>
      <c r="BR41" s="31"/>
      <c r="BS41" s="31"/>
      <c r="BT41" s="31"/>
      <c r="BU41" s="31"/>
      <c r="BV41" s="31"/>
      <c r="BW41" s="31"/>
      <c r="BX41" s="31"/>
      <c r="BY41" s="31"/>
      <c r="BZ41" s="31"/>
      <c r="CA41" s="31"/>
    </row>
    <row r="42" spans="1:79" s="69" customFormat="1" ht="20.100000000000001" customHeight="1" x14ac:dyDescent="0.3">
      <c r="A42" s="75" t="s">
        <v>32</v>
      </c>
      <c r="B42" s="76" t="s">
        <v>552</v>
      </c>
      <c r="C42" s="76">
        <v>137</v>
      </c>
      <c r="D42" s="31">
        <v>1</v>
      </c>
      <c r="E42" s="31">
        <v>1</v>
      </c>
      <c r="F42" s="31">
        <v>2</v>
      </c>
      <c r="G42" s="31"/>
      <c r="H42" s="31"/>
      <c r="I42" s="31"/>
      <c r="J42" s="31"/>
      <c r="K42" s="31"/>
      <c r="L42" s="31"/>
      <c r="M42" s="31"/>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c r="BC42" s="31"/>
      <c r="BD42" s="31"/>
      <c r="BE42" s="31"/>
      <c r="BF42" s="31"/>
      <c r="BG42" s="31"/>
      <c r="BH42" s="31"/>
      <c r="BI42" s="31"/>
      <c r="BJ42" s="31"/>
      <c r="BK42" s="31"/>
      <c r="BL42" s="31"/>
      <c r="BM42" s="31"/>
      <c r="BN42" s="31"/>
      <c r="BO42" s="31"/>
      <c r="BP42" s="31"/>
      <c r="BQ42" s="31"/>
      <c r="BR42" s="31"/>
      <c r="BS42" s="31"/>
      <c r="BT42" s="31"/>
      <c r="BU42" s="31">
        <v>2</v>
      </c>
      <c r="BV42" s="31"/>
      <c r="BW42" s="31"/>
      <c r="BX42" s="31"/>
      <c r="BY42" s="31"/>
      <c r="BZ42" s="31">
        <v>2</v>
      </c>
      <c r="CA42" s="31"/>
    </row>
    <row r="43" spans="1:79" s="69" customFormat="1" ht="20.100000000000001" customHeight="1" x14ac:dyDescent="0.3">
      <c r="A43" s="75" t="s">
        <v>716</v>
      </c>
      <c r="B43" s="76" t="s">
        <v>423</v>
      </c>
      <c r="C43" s="76"/>
      <c r="D43" s="31">
        <v>2</v>
      </c>
      <c r="E43" s="31"/>
      <c r="F43" s="31">
        <v>2</v>
      </c>
      <c r="G43" s="31"/>
      <c r="H43" s="31"/>
      <c r="I43" s="31"/>
      <c r="J43" s="31"/>
      <c r="K43" s="31"/>
      <c r="L43" s="31"/>
      <c r="M43" s="31"/>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c r="BD43" s="31"/>
      <c r="BE43" s="31"/>
      <c r="BF43" s="31"/>
      <c r="BG43" s="31"/>
      <c r="BH43" s="31"/>
      <c r="BI43" s="31"/>
      <c r="BJ43" s="31"/>
      <c r="BK43" s="31"/>
      <c r="BL43" s="31"/>
      <c r="BM43" s="31"/>
      <c r="BN43" s="31"/>
      <c r="BO43" s="31"/>
      <c r="BP43" s="31"/>
      <c r="BQ43" s="31"/>
      <c r="BR43" s="31"/>
      <c r="BS43" s="31"/>
      <c r="BT43" s="31"/>
      <c r="BU43" s="31">
        <v>2</v>
      </c>
      <c r="BV43" s="31"/>
      <c r="BW43" s="31"/>
      <c r="BX43" s="31"/>
      <c r="BY43" s="31"/>
      <c r="BZ43" s="31"/>
      <c r="CA43" s="31"/>
    </row>
    <row r="44" spans="1:79" s="69" customFormat="1" ht="20.100000000000001" customHeight="1" x14ac:dyDescent="0.3">
      <c r="A44" s="79" t="s">
        <v>33</v>
      </c>
      <c r="B44" s="72" t="s">
        <v>426</v>
      </c>
      <c r="C44" s="76"/>
      <c r="D44" s="74">
        <f t="shared" ref="D44:BP44" si="4">SUM(D45:D50)</f>
        <v>0</v>
      </c>
      <c r="E44" s="74">
        <f t="shared" si="4"/>
        <v>0</v>
      </c>
      <c r="F44" s="74">
        <f t="shared" si="4"/>
        <v>0</v>
      </c>
      <c r="G44" s="74">
        <f t="shared" si="4"/>
        <v>0</v>
      </c>
      <c r="H44" s="74">
        <f t="shared" si="4"/>
        <v>0</v>
      </c>
      <c r="I44" s="74">
        <f t="shared" si="4"/>
        <v>1</v>
      </c>
      <c r="J44" s="74">
        <f t="shared" si="4"/>
        <v>0</v>
      </c>
      <c r="K44" s="74">
        <f t="shared" si="4"/>
        <v>0</v>
      </c>
      <c r="L44" s="74">
        <f t="shared" si="4"/>
        <v>1</v>
      </c>
      <c r="M44" s="74">
        <f t="shared" si="4"/>
        <v>0</v>
      </c>
      <c r="N44" s="74">
        <f t="shared" si="4"/>
        <v>0</v>
      </c>
      <c r="O44" s="74">
        <f t="shared" si="4"/>
        <v>0</v>
      </c>
      <c r="P44" s="74">
        <f t="shared" si="4"/>
        <v>0</v>
      </c>
      <c r="Q44" s="74">
        <f t="shared" si="4"/>
        <v>0</v>
      </c>
      <c r="R44" s="74">
        <f t="shared" si="4"/>
        <v>0</v>
      </c>
      <c r="S44" s="74">
        <f t="shared" si="4"/>
        <v>1</v>
      </c>
      <c r="T44" s="74">
        <f t="shared" si="4"/>
        <v>0</v>
      </c>
      <c r="U44" s="74">
        <f t="shared" si="4"/>
        <v>0</v>
      </c>
      <c r="V44" s="74">
        <f t="shared" si="4"/>
        <v>0</v>
      </c>
      <c r="W44" s="74">
        <f t="shared" si="4"/>
        <v>1</v>
      </c>
      <c r="X44" s="74">
        <f t="shared" si="4"/>
        <v>0</v>
      </c>
      <c r="Y44" s="74">
        <f t="shared" si="4"/>
        <v>0</v>
      </c>
      <c r="Z44" s="74">
        <f t="shared" si="4"/>
        <v>0</v>
      </c>
      <c r="AA44" s="74">
        <f t="shared" si="4"/>
        <v>0</v>
      </c>
      <c r="AB44" s="74">
        <f t="shared" si="4"/>
        <v>0</v>
      </c>
      <c r="AC44" s="74">
        <f t="shared" si="4"/>
        <v>0</v>
      </c>
      <c r="AD44" s="74">
        <f t="shared" si="4"/>
        <v>1</v>
      </c>
      <c r="AE44" s="74">
        <f t="shared" si="4"/>
        <v>0</v>
      </c>
      <c r="AF44" s="74">
        <f t="shared" si="4"/>
        <v>0</v>
      </c>
      <c r="AG44" s="74">
        <f t="shared" si="4"/>
        <v>0</v>
      </c>
      <c r="AH44" s="74">
        <f t="shared" si="4"/>
        <v>0</v>
      </c>
      <c r="AI44" s="74">
        <f t="shared" si="4"/>
        <v>0</v>
      </c>
      <c r="AJ44" s="74">
        <f t="shared" si="4"/>
        <v>0</v>
      </c>
      <c r="AK44" s="74">
        <f t="shared" si="4"/>
        <v>0</v>
      </c>
      <c r="AL44" s="74">
        <f t="shared" si="4"/>
        <v>0</v>
      </c>
      <c r="AM44" s="74">
        <f t="shared" si="4"/>
        <v>0</v>
      </c>
      <c r="AN44" s="74">
        <f t="shared" si="4"/>
        <v>0</v>
      </c>
      <c r="AO44" s="74">
        <f t="shared" si="4"/>
        <v>0</v>
      </c>
      <c r="AP44" s="74">
        <f t="shared" si="4"/>
        <v>1</v>
      </c>
      <c r="AQ44" s="74">
        <f t="shared" si="4"/>
        <v>0</v>
      </c>
      <c r="AR44" s="74">
        <f t="shared" si="4"/>
        <v>0</v>
      </c>
      <c r="AS44" s="74">
        <f t="shared" si="4"/>
        <v>1</v>
      </c>
      <c r="AT44" s="74">
        <f t="shared" si="4"/>
        <v>0</v>
      </c>
      <c r="AU44" s="74">
        <f t="shared" si="4"/>
        <v>0</v>
      </c>
      <c r="AV44" s="74">
        <f t="shared" si="4"/>
        <v>0</v>
      </c>
      <c r="AW44" s="74">
        <f t="shared" si="4"/>
        <v>0</v>
      </c>
      <c r="AX44" s="74">
        <f t="shared" si="4"/>
        <v>0</v>
      </c>
      <c r="AY44" s="74">
        <f t="shared" si="4"/>
        <v>1</v>
      </c>
      <c r="AZ44" s="74">
        <f t="shared" si="4"/>
        <v>0</v>
      </c>
      <c r="BA44" s="74">
        <f t="shared" si="4"/>
        <v>0</v>
      </c>
      <c r="BB44" s="74">
        <f t="shared" si="4"/>
        <v>0</v>
      </c>
      <c r="BC44" s="74">
        <f t="shared" si="4"/>
        <v>1</v>
      </c>
      <c r="BD44" s="74">
        <f t="shared" si="4"/>
        <v>0</v>
      </c>
      <c r="BE44" s="74">
        <f t="shared" si="4"/>
        <v>0</v>
      </c>
      <c r="BF44" s="74">
        <f t="shared" si="4"/>
        <v>1</v>
      </c>
      <c r="BG44" s="74">
        <f t="shared" si="4"/>
        <v>0</v>
      </c>
      <c r="BH44" s="74">
        <f t="shared" si="4"/>
        <v>0</v>
      </c>
      <c r="BI44" s="74">
        <f t="shared" si="4"/>
        <v>0</v>
      </c>
      <c r="BJ44" s="74">
        <f t="shared" si="4"/>
        <v>1</v>
      </c>
      <c r="BK44" s="74">
        <f t="shared" si="4"/>
        <v>0</v>
      </c>
      <c r="BL44" s="74">
        <f t="shared" si="4"/>
        <v>0</v>
      </c>
      <c r="BM44" s="74">
        <f t="shared" si="4"/>
        <v>0</v>
      </c>
      <c r="BN44" s="74">
        <f t="shared" si="4"/>
        <v>0</v>
      </c>
      <c r="BO44" s="74">
        <f t="shared" si="4"/>
        <v>0</v>
      </c>
      <c r="BP44" s="74">
        <f t="shared" si="4"/>
        <v>0</v>
      </c>
      <c r="BQ44" s="74">
        <f t="shared" ref="BQ44:CA44" si="5">SUM(BQ45:BQ50)</f>
        <v>0</v>
      </c>
      <c r="BR44" s="74">
        <f t="shared" si="5"/>
        <v>0</v>
      </c>
      <c r="BS44" s="74">
        <f t="shared" si="5"/>
        <v>0</v>
      </c>
      <c r="BT44" s="74">
        <f t="shared" si="5"/>
        <v>0</v>
      </c>
      <c r="BU44" s="74">
        <f t="shared" si="5"/>
        <v>1</v>
      </c>
      <c r="BV44" s="74">
        <f t="shared" si="5"/>
        <v>0</v>
      </c>
      <c r="BW44" s="74">
        <f t="shared" si="5"/>
        <v>0</v>
      </c>
      <c r="BX44" s="74">
        <f t="shared" si="5"/>
        <v>0</v>
      </c>
      <c r="BY44" s="74">
        <f t="shared" si="5"/>
        <v>1</v>
      </c>
      <c r="BZ44" s="74">
        <f t="shared" si="5"/>
        <v>4</v>
      </c>
      <c r="CA44" s="74">
        <f t="shared" si="5"/>
        <v>0</v>
      </c>
    </row>
    <row r="45" spans="1:79" s="69" customFormat="1" ht="20.100000000000001" customHeight="1" x14ac:dyDescent="0.3">
      <c r="A45" s="75" t="s">
        <v>717</v>
      </c>
      <c r="B45" s="76" t="s">
        <v>427</v>
      </c>
      <c r="C45" s="76">
        <v>138</v>
      </c>
      <c r="D45" s="31"/>
      <c r="E45" s="31"/>
      <c r="F45" s="31"/>
      <c r="G45" s="77"/>
      <c r="H45" s="77"/>
      <c r="I45" s="77"/>
      <c r="J45" s="77"/>
      <c r="K45" s="77"/>
      <c r="L45" s="31"/>
      <c r="M45" s="77"/>
      <c r="N45" s="77"/>
      <c r="O45" s="77"/>
      <c r="P45" s="77"/>
      <c r="Q45" s="77"/>
      <c r="R45" s="77"/>
      <c r="S45" s="77"/>
      <c r="T45" s="77"/>
      <c r="U45" s="77"/>
      <c r="V45" s="77"/>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c r="BM45" s="31"/>
      <c r="BN45" s="31"/>
      <c r="BO45" s="31"/>
      <c r="BP45" s="31"/>
      <c r="BQ45" s="31"/>
      <c r="BR45" s="31"/>
      <c r="BS45" s="31"/>
      <c r="BT45" s="31"/>
      <c r="BU45" s="31"/>
      <c r="BV45" s="31"/>
      <c r="BW45" s="31"/>
      <c r="BX45" s="31"/>
      <c r="BY45" s="31"/>
      <c r="BZ45" s="31"/>
      <c r="CA45" s="31"/>
    </row>
    <row r="46" spans="1:79" s="69" customFormat="1" ht="20.100000000000001" customHeight="1" x14ac:dyDescent="0.3">
      <c r="A46" s="81" t="s">
        <v>718</v>
      </c>
      <c r="B46" s="76" t="s">
        <v>553</v>
      </c>
      <c r="C46" s="78">
        <v>139</v>
      </c>
      <c r="D46" s="31"/>
      <c r="E46" s="31"/>
      <c r="F46" s="31"/>
      <c r="G46" s="77"/>
      <c r="H46" s="77"/>
      <c r="I46" s="77"/>
      <c r="J46" s="77"/>
      <c r="K46" s="77"/>
      <c r="L46" s="31"/>
      <c r="M46" s="77"/>
      <c r="N46" s="77"/>
      <c r="O46" s="77"/>
      <c r="P46" s="77"/>
      <c r="Q46" s="77"/>
      <c r="R46" s="77"/>
      <c r="S46" s="77"/>
      <c r="T46" s="77"/>
      <c r="U46" s="77"/>
      <c r="V46" s="77"/>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31"/>
      <c r="BB46" s="31"/>
      <c r="BC46" s="31"/>
      <c r="BD46" s="31"/>
      <c r="BE46" s="31"/>
      <c r="BF46" s="31"/>
      <c r="BG46" s="31"/>
      <c r="BH46" s="31"/>
      <c r="BI46" s="31"/>
      <c r="BJ46" s="31"/>
      <c r="BK46" s="31"/>
      <c r="BL46" s="31"/>
      <c r="BM46" s="31"/>
      <c r="BN46" s="31"/>
      <c r="BO46" s="31"/>
      <c r="BP46" s="31"/>
      <c r="BQ46" s="31"/>
      <c r="BR46" s="31"/>
      <c r="BS46" s="31"/>
      <c r="BT46" s="31"/>
      <c r="BU46" s="31"/>
      <c r="BV46" s="31"/>
      <c r="BW46" s="31"/>
      <c r="BX46" s="31"/>
      <c r="BY46" s="31"/>
      <c r="BZ46" s="31"/>
      <c r="CA46" s="31"/>
    </row>
    <row r="47" spans="1:79" s="69" customFormat="1" ht="20.100000000000001" customHeight="1" x14ac:dyDescent="0.3">
      <c r="A47" s="75" t="s">
        <v>719</v>
      </c>
      <c r="B47" s="76" t="s">
        <v>720</v>
      </c>
      <c r="C47" s="76">
        <v>140</v>
      </c>
      <c r="D47" s="31"/>
      <c r="E47" s="31"/>
      <c r="F47" s="31"/>
      <c r="G47" s="77"/>
      <c r="H47" s="77"/>
      <c r="I47" s="77"/>
      <c r="J47" s="77"/>
      <c r="K47" s="77"/>
      <c r="L47" s="31"/>
      <c r="M47" s="77"/>
      <c r="N47" s="77"/>
      <c r="O47" s="77"/>
      <c r="P47" s="77"/>
      <c r="Q47" s="77"/>
      <c r="R47" s="77"/>
      <c r="S47" s="77"/>
      <c r="T47" s="77"/>
      <c r="U47" s="77"/>
      <c r="V47" s="77"/>
      <c r="W47" s="31"/>
      <c r="X47" s="31"/>
      <c r="Y47" s="31"/>
      <c r="Z47" s="31"/>
      <c r="AA47" s="31"/>
      <c r="AB47" s="31"/>
      <c r="AC47" s="31"/>
      <c r="AD47" s="31"/>
      <c r="AE47" s="31"/>
      <c r="AF47" s="31"/>
      <c r="AG47" s="31"/>
      <c r="AH47" s="31"/>
      <c r="AI47" s="31"/>
      <c r="AJ47" s="31"/>
      <c r="AK47" s="31"/>
      <c r="AL47" s="31"/>
      <c r="AM47" s="31"/>
      <c r="AN47" s="31"/>
      <c r="AO47" s="31"/>
      <c r="AP47" s="31"/>
      <c r="AQ47" s="31"/>
      <c r="AR47" s="31"/>
      <c r="AS47" s="31"/>
      <c r="AT47" s="31"/>
      <c r="AU47" s="31"/>
      <c r="AV47" s="31"/>
      <c r="AW47" s="31"/>
      <c r="AX47" s="31"/>
      <c r="AY47" s="31"/>
      <c r="AZ47" s="31"/>
      <c r="BA47" s="31"/>
      <c r="BB47" s="31"/>
      <c r="BC47" s="31"/>
      <c r="BD47" s="31"/>
      <c r="BE47" s="31"/>
      <c r="BF47" s="31"/>
      <c r="BG47" s="31"/>
      <c r="BH47" s="31"/>
      <c r="BI47" s="31"/>
      <c r="BJ47" s="31"/>
      <c r="BK47" s="31"/>
      <c r="BL47" s="31"/>
      <c r="BM47" s="31"/>
      <c r="BN47" s="31"/>
      <c r="BO47" s="31"/>
      <c r="BP47" s="31"/>
      <c r="BQ47" s="31"/>
      <c r="BR47" s="31"/>
      <c r="BS47" s="31"/>
      <c r="BT47" s="31"/>
      <c r="BU47" s="31"/>
      <c r="BV47" s="31"/>
      <c r="BW47" s="31"/>
      <c r="BX47" s="31"/>
      <c r="BY47" s="31"/>
      <c r="BZ47" s="31"/>
      <c r="CA47" s="31"/>
    </row>
    <row r="48" spans="1:79" s="69" customFormat="1" ht="20.100000000000001" customHeight="1" x14ac:dyDescent="0.3">
      <c r="A48" s="81" t="s">
        <v>721</v>
      </c>
      <c r="B48" s="76" t="s">
        <v>722</v>
      </c>
      <c r="C48" s="76">
        <v>141</v>
      </c>
      <c r="D48" s="31"/>
      <c r="E48" s="31"/>
      <c r="F48" s="31"/>
      <c r="G48" s="77"/>
      <c r="H48" s="77"/>
      <c r="I48" s="77">
        <v>1</v>
      </c>
      <c r="J48" s="77"/>
      <c r="K48" s="77"/>
      <c r="L48" s="31">
        <v>1</v>
      </c>
      <c r="M48" s="77"/>
      <c r="N48" s="77"/>
      <c r="O48" s="77"/>
      <c r="P48" s="77"/>
      <c r="Q48" s="77"/>
      <c r="R48" s="77"/>
      <c r="S48" s="77">
        <v>1</v>
      </c>
      <c r="T48" s="77"/>
      <c r="U48" s="77"/>
      <c r="V48" s="77"/>
      <c r="W48" s="31">
        <v>1</v>
      </c>
      <c r="X48" s="31"/>
      <c r="Y48" s="31"/>
      <c r="Z48" s="31"/>
      <c r="AA48" s="31"/>
      <c r="AB48" s="31"/>
      <c r="AC48" s="31"/>
      <c r="AD48" s="31">
        <v>1</v>
      </c>
      <c r="AE48" s="31"/>
      <c r="AF48" s="31"/>
      <c r="AG48" s="31"/>
      <c r="AH48" s="31"/>
      <c r="AI48" s="31"/>
      <c r="AJ48" s="31"/>
      <c r="AK48" s="31"/>
      <c r="AL48" s="31"/>
      <c r="AM48" s="31"/>
      <c r="AN48" s="31"/>
      <c r="AO48" s="31"/>
      <c r="AP48" s="31">
        <v>1</v>
      </c>
      <c r="AQ48" s="31"/>
      <c r="AR48" s="31"/>
      <c r="AS48" s="31">
        <v>1</v>
      </c>
      <c r="AT48" s="31"/>
      <c r="AU48" s="31"/>
      <c r="AV48" s="31"/>
      <c r="AW48" s="31"/>
      <c r="AX48" s="31"/>
      <c r="AY48" s="31">
        <v>1</v>
      </c>
      <c r="AZ48" s="31"/>
      <c r="BA48" s="31"/>
      <c r="BB48" s="31"/>
      <c r="BC48" s="31">
        <v>1</v>
      </c>
      <c r="BD48" s="31"/>
      <c r="BE48" s="31"/>
      <c r="BF48" s="31">
        <v>1</v>
      </c>
      <c r="BG48" s="31"/>
      <c r="BH48" s="31"/>
      <c r="BI48" s="31"/>
      <c r="BJ48" s="31">
        <v>1</v>
      </c>
      <c r="BK48" s="31"/>
      <c r="BL48" s="31"/>
      <c r="BM48" s="31"/>
      <c r="BN48" s="31"/>
      <c r="BO48" s="31"/>
      <c r="BP48" s="31"/>
      <c r="BQ48" s="31"/>
      <c r="BR48" s="31"/>
      <c r="BS48" s="31"/>
      <c r="BT48" s="31"/>
      <c r="BU48" s="31">
        <v>1</v>
      </c>
      <c r="BV48" s="31"/>
      <c r="BW48" s="31"/>
      <c r="BX48" s="31"/>
      <c r="BY48" s="31">
        <v>1</v>
      </c>
      <c r="BZ48" s="31">
        <v>4</v>
      </c>
      <c r="CA48" s="31"/>
    </row>
    <row r="49" spans="1:79" s="69" customFormat="1" ht="20.100000000000001" customHeight="1" x14ac:dyDescent="0.3">
      <c r="A49" s="75" t="s">
        <v>723</v>
      </c>
      <c r="B49" s="76" t="s">
        <v>428</v>
      </c>
      <c r="C49" s="76">
        <v>142</v>
      </c>
      <c r="D49" s="31"/>
      <c r="E49" s="31"/>
      <c r="F49" s="31"/>
      <c r="G49" s="77"/>
      <c r="H49" s="77"/>
      <c r="I49" s="77"/>
      <c r="J49" s="77"/>
      <c r="K49" s="77"/>
      <c r="L49" s="31"/>
      <c r="M49" s="77"/>
      <c r="N49" s="77"/>
      <c r="O49" s="77"/>
      <c r="P49" s="77"/>
      <c r="Q49" s="77"/>
      <c r="R49" s="77"/>
      <c r="S49" s="77"/>
      <c r="T49" s="77"/>
      <c r="U49" s="77"/>
      <c r="V49" s="77"/>
      <c r="W49" s="31"/>
      <c r="X49" s="31"/>
      <c r="Y49" s="31"/>
      <c r="Z49" s="31"/>
      <c r="AA49" s="31"/>
      <c r="AB49" s="31"/>
      <c r="AC49" s="31"/>
      <c r="AD49" s="31"/>
      <c r="AE49" s="31"/>
      <c r="AF49" s="31"/>
      <c r="AG49" s="31"/>
      <c r="AH49" s="31"/>
      <c r="AI49" s="31"/>
      <c r="AJ49" s="31"/>
      <c r="AK49" s="31"/>
      <c r="AL49" s="31"/>
      <c r="AM49" s="31"/>
      <c r="AN49" s="31"/>
      <c r="AO49" s="31"/>
      <c r="AP49" s="31"/>
      <c r="AQ49" s="31"/>
      <c r="AR49" s="31"/>
      <c r="AS49" s="31"/>
      <c r="AT49" s="31"/>
      <c r="AU49" s="31"/>
      <c r="AV49" s="31"/>
      <c r="AW49" s="31"/>
      <c r="AX49" s="31"/>
      <c r="AY49" s="31"/>
      <c r="AZ49" s="31"/>
      <c r="BA49" s="31"/>
      <c r="BB49" s="31"/>
      <c r="BC49" s="31"/>
      <c r="BD49" s="31"/>
      <c r="BE49" s="31"/>
      <c r="BF49" s="31"/>
      <c r="BG49" s="31"/>
      <c r="BH49" s="31"/>
      <c r="BI49" s="31"/>
      <c r="BJ49" s="31"/>
      <c r="BK49" s="31"/>
      <c r="BL49" s="31"/>
      <c r="BM49" s="31"/>
      <c r="BN49" s="31"/>
      <c r="BO49" s="31"/>
      <c r="BP49" s="31"/>
      <c r="BQ49" s="31"/>
      <c r="BR49" s="31"/>
      <c r="BS49" s="31"/>
      <c r="BT49" s="31"/>
      <c r="BU49" s="31"/>
      <c r="BV49" s="31"/>
      <c r="BW49" s="31"/>
      <c r="BX49" s="31"/>
      <c r="BY49" s="31"/>
      <c r="BZ49" s="31"/>
      <c r="CA49" s="31"/>
    </row>
    <row r="50" spans="1:79" s="69" customFormat="1" ht="20.100000000000001" customHeight="1" x14ac:dyDescent="0.3">
      <c r="A50" s="81" t="s">
        <v>724</v>
      </c>
      <c r="B50" s="76" t="s">
        <v>423</v>
      </c>
      <c r="C50" s="78"/>
      <c r="D50" s="31"/>
      <c r="E50" s="31"/>
      <c r="F50" s="31"/>
      <c r="G50" s="31"/>
      <c r="H50" s="31"/>
      <c r="I50" s="31"/>
      <c r="J50" s="31"/>
      <c r="K50" s="31"/>
      <c r="L50" s="31"/>
      <c r="M50" s="31"/>
      <c r="N50" s="31"/>
      <c r="O50" s="31"/>
      <c r="P50" s="31"/>
      <c r="Q50" s="31"/>
      <c r="R50" s="31"/>
      <c r="S50" s="31"/>
      <c r="T50" s="31"/>
      <c r="U50" s="31"/>
      <c r="V50" s="31"/>
      <c r="W50" s="31"/>
      <c r="X50" s="31"/>
      <c r="Y50" s="31"/>
      <c r="Z50" s="31"/>
      <c r="AA50" s="31"/>
      <c r="AB50" s="31"/>
      <c r="AC50" s="31"/>
      <c r="AD50" s="31"/>
      <c r="AE50" s="31"/>
      <c r="AF50" s="31"/>
      <c r="AG50" s="31"/>
      <c r="AH50" s="31"/>
      <c r="AI50" s="31"/>
      <c r="AJ50" s="31"/>
      <c r="AK50" s="31"/>
      <c r="AL50" s="31"/>
      <c r="AM50" s="31"/>
      <c r="AN50" s="31"/>
      <c r="AO50" s="31"/>
      <c r="AP50" s="31"/>
      <c r="AQ50" s="31"/>
      <c r="AR50" s="31"/>
      <c r="AS50" s="31"/>
      <c r="AT50" s="31"/>
      <c r="AU50" s="31"/>
      <c r="AV50" s="31"/>
      <c r="AW50" s="31"/>
      <c r="AX50" s="31"/>
      <c r="AY50" s="31"/>
      <c r="AZ50" s="31"/>
      <c r="BA50" s="31"/>
      <c r="BB50" s="31"/>
      <c r="BC50" s="31"/>
      <c r="BD50" s="31"/>
      <c r="BE50" s="31"/>
      <c r="BF50" s="31"/>
      <c r="BG50" s="31"/>
      <c r="BH50" s="31"/>
      <c r="BI50" s="31"/>
      <c r="BJ50" s="31"/>
      <c r="BK50" s="31"/>
      <c r="BL50" s="31"/>
      <c r="BM50" s="31"/>
      <c r="BN50" s="31"/>
      <c r="BO50" s="31"/>
      <c r="BP50" s="31"/>
      <c r="BQ50" s="31"/>
      <c r="BR50" s="31"/>
      <c r="BS50" s="31"/>
      <c r="BT50" s="31"/>
      <c r="BU50" s="31"/>
      <c r="BV50" s="31"/>
      <c r="BW50" s="31"/>
      <c r="BX50" s="31"/>
      <c r="BY50" s="31"/>
      <c r="BZ50" s="31"/>
      <c r="CA50" s="31"/>
    </row>
    <row r="51" spans="1:79" s="69" customFormat="1" ht="20.100000000000001" customHeight="1" x14ac:dyDescent="0.3">
      <c r="A51" s="79" t="s">
        <v>34</v>
      </c>
      <c r="B51" s="72" t="s">
        <v>554</v>
      </c>
      <c r="C51" s="76"/>
      <c r="D51" s="74">
        <f>SUM(D52:D80)</f>
        <v>0</v>
      </c>
      <c r="E51" s="74">
        <f t="shared" ref="E51:BP51" si="6">SUM(E52:E80)</f>
        <v>2</v>
      </c>
      <c r="F51" s="74">
        <f t="shared" si="6"/>
        <v>2</v>
      </c>
      <c r="G51" s="74">
        <f t="shared" si="6"/>
        <v>0</v>
      </c>
      <c r="H51" s="74">
        <f t="shared" si="6"/>
        <v>0</v>
      </c>
      <c r="I51" s="74">
        <f t="shared" si="6"/>
        <v>4</v>
      </c>
      <c r="J51" s="74">
        <f t="shared" si="6"/>
        <v>0</v>
      </c>
      <c r="K51" s="74">
        <f t="shared" si="6"/>
        <v>0</v>
      </c>
      <c r="L51" s="74">
        <f t="shared" si="6"/>
        <v>4</v>
      </c>
      <c r="M51" s="74">
        <f t="shared" si="6"/>
        <v>1</v>
      </c>
      <c r="N51" s="74">
        <f t="shared" si="6"/>
        <v>0</v>
      </c>
      <c r="O51" s="74">
        <f t="shared" si="6"/>
        <v>0</v>
      </c>
      <c r="P51" s="74">
        <f t="shared" si="6"/>
        <v>1</v>
      </c>
      <c r="Q51" s="74">
        <f t="shared" si="6"/>
        <v>0</v>
      </c>
      <c r="R51" s="74">
        <f t="shared" si="6"/>
        <v>0</v>
      </c>
      <c r="S51" s="74">
        <f t="shared" si="6"/>
        <v>0</v>
      </c>
      <c r="T51" s="74">
        <f t="shared" si="6"/>
        <v>0</v>
      </c>
      <c r="U51" s="74">
        <f t="shared" si="6"/>
        <v>0</v>
      </c>
      <c r="V51" s="74">
        <f t="shared" si="6"/>
        <v>0</v>
      </c>
      <c r="W51" s="74">
        <f t="shared" si="6"/>
        <v>1</v>
      </c>
      <c r="X51" s="74">
        <f t="shared" si="6"/>
        <v>0</v>
      </c>
      <c r="Y51" s="74">
        <f t="shared" si="6"/>
        <v>3</v>
      </c>
      <c r="Z51" s="74">
        <f t="shared" si="6"/>
        <v>0</v>
      </c>
      <c r="AA51" s="74">
        <f t="shared" si="6"/>
        <v>0</v>
      </c>
      <c r="AB51" s="74">
        <f t="shared" si="6"/>
        <v>0</v>
      </c>
      <c r="AC51" s="74">
        <f t="shared" si="6"/>
        <v>0</v>
      </c>
      <c r="AD51" s="74">
        <f t="shared" si="6"/>
        <v>1</v>
      </c>
      <c r="AE51" s="74">
        <f t="shared" si="6"/>
        <v>0</v>
      </c>
      <c r="AF51" s="74">
        <f t="shared" si="6"/>
        <v>0</v>
      </c>
      <c r="AG51" s="74">
        <f t="shared" si="6"/>
        <v>0</v>
      </c>
      <c r="AH51" s="74">
        <f t="shared" si="6"/>
        <v>0</v>
      </c>
      <c r="AI51" s="74">
        <f t="shared" si="6"/>
        <v>0</v>
      </c>
      <c r="AJ51" s="74">
        <f t="shared" si="6"/>
        <v>0</v>
      </c>
      <c r="AK51" s="74">
        <f t="shared" si="6"/>
        <v>0</v>
      </c>
      <c r="AL51" s="74">
        <f t="shared" si="6"/>
        <v>0</v>
      </c>
      <c r="AM51" s="74">
        <f t="shared" si="6"/>
        <v>0</v>
      </c>
      <c r="AN51" s="74">
        <f t="shared" si="6"/>
        <v>0</v>
      </c>
      <c r="AO51" s="74">
        <f t="shared" si="6"/>
        <v>2</v>
      </c>
      <c r="AP51" s="74">
        <f t="shared" si="6"/>
        <v>2</v>
      </c>
      <c r="AQ51" s="74">
        <f t="shared" si="6"/>
        <v>0</v>
      </c>
      <c r="AR51" s="74">
        <f t="shared" si="6"/>
        <v>0</v>
      </c>
      <c r="AS51" s="74">
        <f t="shared" si="6"/>
        <v>0</v>
      </c>
      <c r="AT51" s="74">
        <f t="shared" si="6"/>
        <v>0</v>
      </c>
      <c r="AU51" s="74">
        <f t="shared" si="6"/>
        <v>0</v>
      </c>
      <c r="AV51" s="74">
        <f t="shared" si="6"/>
        <v>0</v>
      </c>
      <c r="AW51" s="74">
        <f t="shared" si="6"/>
        <v>4</v>
      </c>
      <c r="AX51" s="74">
        <f t="shared" si="6"/>
        <v>0</v>
      </c>
      <c r="AY51" s="74">
        <f t="shared" si="6"/>
        <v>4</v>
      </c>
      <c r="AZ51" s="74">
        <f t="shared" si="6"/>
        <v>0</v>
      </c>
      <c r="BA51" s="74">
        <f t="shared" si="6"/>
        <v>0</v>
      </c>
      <c r="BB51" s="74">
        <f t="shared" si="6"/>
        <v>1</v>
      </c>
      <c r="BC51" s="74">
        <f t="shared" si="6"/>
        <v>0</v>
      </c>
      <c r="BD51" s="74">
        <f t="shared" si="6"/>
        <v>0</v>
      </c>
      <c r="BE51" s="74">
        <f t="shared" si="6"/>
        <v>0</v>
      </c>
      <c r="BF51" s="74">
        <f t="shared" si="6"/>
        <v>0</v>
      </c>
      <c r="BG51" s="74">
        <f t="shared" si="6"/>
        <v>0</v>
      </c>
      <c r="BH51" s="74">
        <f t="shared" si="6"/>
        <v>0</v>
      </c>
      <c r="BI51" s="74">
        <f t="shared" si="6"/>
        <v>0</v>
      </c>
      <c r="BJ51" s="74">
        <f t="shared" si="6"/>
        <v>0</v>
      </c>
      <c r="BK51" s="74">
        <f t="shared" si="6"/>
        <v>0</v>
      </c>
      <c r="BL51" s="74">
        <f t="shared" si="6"/>
        <v>0</v>
      </c>
      <c r="BM51" s="74">
        <f t="shared" si="6"/>
        <v>0</v>
      </c>
      <c r="BN51" s="74">
        <f t="shared" si="6"/>
        <v>0</v>
      </c>
      <c r="BO51" s="74">
        <f t="shared" si="6"/>
        <v>0</v>
      </c>
      <c r="BP51" s="74">
        <f t="shared" si="6"/>
        <v>0</v>
      </c>
      <c r="BQ51" s="74">
        <f t="shared" ref="BQ51:CA51" si="7">SUM(BQ52:BQ80)</f>
        <v>0</v>
      </c>
      <c r="BR51" s="74">
        <f t="shared" si="7"/>
        <v>0</v>
      </c>
      <c r="BS51" s="74">
        <f t="shared" si="7"/>
        <v>0</v>
      </c>
      <c r="BT51" s="74">
        <f t="shared" si="7"/>
        <v>0</v>
      </c>
      <c r="BU51" s="74">
        <f t="shared" si="7"/>
        <v>6</v>
      </c>
      <c r="BV51" s="74">
        <f t="shared" si="7"/>
        <v>0</v>
      </c>
      <c r="BW51" s="74">
        <f t="shared" si="7"/>
        <v>0</v>
      </c>
      <c r="BX51" s="74">
        <f t="shared" si="7"/>
        <v>0</v>
      </c>
      <c r="BY51" s="74">
        <f t="shared" si="7"/>
        <v>4</v>
      </c>
      <c r="BZ51" s="74">
        <f t="shared" si="7"/>
        <v>3</v>
      </c>
      <c r="CA51" s="74">
        <f t="shared" si="7"/>
        <v>0</v>
      </c>
    </row>
    <row r="52" spans="1:79" s="69" customFormat="1" ht="20.100000000000001" customHeight="1" x14ac:dyDescent="0.3">
      <c r="A52" s="75" t="s">
        <v>35</v>
      </c>
      <c r="B52" s="76" t="s">
        <v>725</v>
      </c>
      <c r="C52" s="76">
        <v>143</v>
      </c>
      <c r="D52" s="31"/>
      <c r="E52" s="31"/>
      <c r="F52" s="31"/>
      <c r="G52" s="31"/>
      <c r="H52" s="31"/>
      <c r="I52" s="31"/>
      <c r="J52" s="31"/>
      <c r="K52" s="31"/>
      <c r="L52" s="31"/>
      <c r="M52" s="31"/>
      <c r="N52" s="31"/>
      <c r="O52" s="31"/>
      <c r="P52" s="31"/>
      <c r="Q52" s="31"/>
      <c r="R52" s="31"/>
      <c r="S52" s="31"/>
      <c r="T52" s="31"/>
      <c r="U52" s="31"/>
      <c r="V52" s="31"/>
      <c r="W52" s="31"/>
      <c r="X52" s="31"/>
      <c r="Y52" s="31"/>
      <c r="Z52" s="31"/>
      <c r="AA52" s="31"/>
      <c r="AB52" s="31"/>
      <c r="AC52" s="31"/>
      <c r="AD52" s="31"/>
      <c r="AE52" s="31"/>
      <c r="AF52" s="31"/>
      <c r="AG52" s="31"/>
      <c r="AH52" s="31"/>
      <c r="AI52" s="31"/>
      <c r="AJ52" s="31"/>
      <c r="AK52" s="31"/>
      <c r="AL52" s="31"/>
      <c r="AM52" s="31"/>
      <c r="AN52" s="31"/>
      <c r="AO52" s="31"/>
      <c r="AP52" s="31"/>
      <c r="AQ52" s="31"/>
      <c r="AR52" s="31"/>
      <c r="AS52" s="31"/>
      <c r="AT52" s="31"/>
      <c r="AU52" s="31"/>
      <c r="AV52" s="31"/>
      <c r="AW52" s="31"/>
      <c r="AX52" s="31"/>
      <c r="AY52" s="31"/>
      <c r="AZ52" s="31"/>
      <c r="BA52" s="31"/>
      <c r="BB52" s="31"/>
      <c r="BC52" s="31"/>
      <c r="BD52" s="31"/>
      <c r="BE52" s="31"/>
      <c r="BF52" s="31"/>
      <c r="BG52" s="31"/>
      <c r="BH52" s="31"/>
      <c r="BI52" s="31"/>
      <c r="BJ52" s="31"/>
      <c r="BK52" s="31"/>
      <c r="BL52" s="31"/>
      <c r="BM52" s="31"/>
      <c r="BN52" s="31"/>
      <c r="BO52" s="31"/>
      <c r="BP52" s="31"/>
      <c r="BQ52" s="31"/>
      <c r="BR52" s="31"/>
      <c r="BS52" s="31"/>
      <c r="BT52" s="31"/>
      <c r="BU52" s="31"/>
      <c r="BV52" s="31"/>
      <c r="BW52" s="31"/>
      <c r="BX52" s="31"/>
      <c r="BY52" s="31"/>
      <c r="BZ52" s="31"/>
      <c r="CA52" s="31"/>
    </row>
    <row r="53" spans="1:79" s="69" customFormat="1" ht="20.100000000000001" customHeight="1" x14ac:dyDescent="0.3">
      <c r="A53" s="75" t="s">
        <v>36</v>
      </c>
      <c r="B53" s="76" t="s">
        <v>662</v>
      </c>
      <c r="C53" s="78">
        <v>144</v>
      </c>
      <c r="D53" s="31"/>
      <c r="E53" s="31">
        <v>1</v>
      </c>
      <c r="F53" s="31">
        <v>1</v>
      </c>
      <c r="G53" s="31"/>
      <c r="H53" s="31"/>
      <c r="I53" s="31"/>
      <c r="J53" s="31"/>
      <c r="K53" s="31"/>
      <c r="L53" s="31"/>
      <c r="M53" s="31"/>
      <c r="N53" s="31"/>
      <c r="O53" s="31"/>
      <c r="P53" s="31"/>
      <c r="Q53" s="31"/>
      <c r="R53" s="31"/>
      <c r="S53" s="31"/>
      <c r="T53" s="31"/>
      <c r="U53" s="31"/>
      <c r="V53" s="31"/>
      <c r="W53" s="31"/>
      <c r="X53" s="31"/>
      <c r="Y53" s="31"/>
      <c r="Z53" s="31"/>
      <c r="AA53" s="31"/>
      <c r="AB53" s="31"/>
      <c r="AC53" s="31"/>
      <c r="AD53" s="31"/>
      <c r="AE53" s="31"/>
      <c r="AF53" s="31"/>
      <c r="AG53" s="31"/>
      <c r="AH53" s="31"/>
      <c r="AI53" s="31"/>
      <c r="AJ53" s="31"/>
      <c r="AK53" s="31"/>
      <c r="AL53" s="31"/>
      <c r="AM53" s="31"/>
      <c r="AN53" s="31"/>
      <c r="AO53" s="31"/>
      <c r="AP53" s="31"/>
      <c r="AQ53" s="31"/>
      <c r="AR53" s="31"/>
      <c r="AS53" s="31"/>
      <c r="AT53" s="31"/>
      <c r="AU53" s="31"/>
      <c r="AV53" s="31"/>
      <c r="AW53" s="31"/>
      <c r="AX53" s="31"/>
      <c r="AY53" s="31"/>
      <c r="AZ53" s="31"/>
      <c r="BA53" s="31"/>
      <c r="BB53" s="31"/>
      <c r="BC53" s="31"/>
      <c r="BD53" s="31"/>
      <c r="BE53" s="31"/>
      <c r="BF53" s="31"/>
      <c r="BG53" s="31"/>
      <c r="BH53" s="31"/>
      <c r="BI53" s="31"/>
      <c r="BJ53" s="31"/>
      <c r="BK53" s="31"/>
      <c r="BL53" s="31"/>
      <c r="BM53" s="31"/>
      <c r="BN53" s="31"/>
      <c r="BO53" s="31"/>
      <c r="BP53" s="31"/>
      <c r="BQ53" s="31"/>
      <c r="BR53" s="31"/>
      <c r="BS53" s="31"/>
      <c r="BT53" s="31"/>
      <c r="BU53" s="31">
        <v>1</v>
      </c>
      <c r="BV53" s="31"/>
      <c r="BW53" s="31"/>
      <c r="BX53" s="31"/>
      <c r="BY53" s="31"/>
      <c r="BZ53" s="31"/>
      <c r="CA53" s="31"/>
    </row>
    <row r="54" spans="1:79" s="69" customFormat="1" ht="20.100000000000001" customHeight="1" x14ac:dyDescent="0.3">
      <c r="A54" s="75" t="s">
        <v>37</v>
      </c>
      <c r="B54" s="76" t="s">
        <v>555</v>
      </c>
      <c r="C54" s="78">
        <v>145</v>
      </c>
      <c r="D54" s="31"/>
      <c r="E54" s="31"/>
      <c r="F54" s="31"/>
      <c r="G54" s="31"/>
      <c r="H54" s="31"/>
      <c r="I54" s="31"/>
      <c r="J54" s="31"/>
      <c r="K54" s="31"/>
      <c r="L54" s="31"/>
      <c r="M54" s="31"/>
      <c r="N54" s="31"/>
      <c r="O54" s="31"/>
      <c r="P54" s="31"/>
      <c r="Q54" s="31"/>
      <c r="R54" s="31"/>
      <c r="S54" s="31"/>
      <c r="T54" s="31"/>
      <c r="U54" s="31"/>
      <c r="V54" s="31"/>
      <c r="W54" s="31"/>
      <c r="X54" s="31"/>
      <c r="Y54" s="31"/>
      <c r="Z54" s="31"/>
      <c r="AA54" s="31"/>
      <c r="AB54" s="31"/>
      <c r="AC54" s="31"/>
      <c r="AD54" s="31"/>
      <c r="AE54" s="31"/>
      <c r="AF54" s="31"/>
      <c r="AG54" s="31"/>
      <c r="AH54" s="31"/>
      <c r="AI54" s="31"/>
      <c r="AJ54" s="31"/>
      <c r="AK54" s="31"/>
      <c r="AL54" s="31"/>
      <c r="AM54" s="31"/>
      <c r="AN54" s="31"/>
      <c r="AO54" s="31"/>
      <c r="AP54" s="31"/>
      <c r="AQ54" s="31"/>
      <c r="AR54" s="31"/>
      <c r="AS54" s="31"/>
      <c r="AT54" s="31"/>
      <c r="AU54" s="31"/>
      <c r="AV54" s="31"/>
      <c r="AW54" s="31"/>
      <c r="AX54" s="31"/>
      <c r="AY54" s="31"/>
      <c r="AZ54" s="31"/>
      <c r="BA54" s="31"/>
      <c r="BB54" s="31"/>
      <c r="BC54" s="31"/>
      <c r="BD54" s="31"/>
      <c r="BE54" s="31"/>
      <c r="BF54" s="31"/>
      <c r="BG54" s="31"/>
      <c r="BH54" s="31"/>
      <c r="BI54" s="31"/>
      <c r="BJ54" s="31"/>
      <c r="BK54" s="31"/>
      <c r="BL54" s="31"/>
      <c r="BM54" s="31"/>
      <c r="BN54" s="31"/>
      <c r="BO54" s="31"/>
      <c r="BP54" s="31"/>
      <c r="BQ54" s="31"/>
      <c r="BR54" s="31"/>
      <c r="BS54" s="31"/>
      <c r="BT54" s="31"/>
      <c r="BU54" s="31"/>
      <c r="BV54" s="31"/>
      <c r="BW54" s="31"/>
      <c r="BX54" s="31"/>
      <c r="BY54" s="31"/>
      <c r="BZ54" s="31">
        <v>1</v>
      </c>
      <c r="CA54" s="31"/>
    </row>
    <row r="55" spans="1:79" s="69" customFormat="1" ht="20.100000000000001" customHeight="1" x14ac:dyDescent="0.3">
      <c r="A55" s="75" t="s">
        <v>38</v>
      </c>
      <c r="B55" s="76" t="s">
        <v>504</v>
      </c>
      <c r="C55" s="78">
        <v>146</v>
      </c>
      <c r="D55" s="31"/>
      <c r="E55" s="31"/>
      <c r="F55" s="31"/>
      <c r="G55" s="31"/>
      <c r="H55" s="31"/>
      <c r="I55" s="31"/>
      <c r="J55" s="31"/>
      <c r="K55" s="31"/>
      <c r="L55" s="31"/>
      <c r="M55" s="31"/>
      <c r="N55" s="31"/>
      <c r="O55" s="31"/>
      <c r="P55" s="31"/>
      <c r="Q55" s="31"/>
      <c r="R55" s="31"/>
      <c r="S55" s="31"/>
      <c r="T55" s="31"/>
      <c r="U55" s="31"/>
      <c r="V55" s="31"/>
      <c r="W55" s="31"/>
      <c r="X55" s="31"/>
      <c r="Y55" s="31"/>
      <c r="Z55" s="31"/>
      <c r="AA55" s="31"/>
      <c r="AB55" s="31"/>
      <c r="AC55" s="31"/>
      <c r="AD55" s="31"/>
      <c r="AE55" s="31"/>
      <c r="AF55" s="31"/>
      <c r="AG55" s="31"/>
      <c r="AH55" s="31"/>
      <c r="AI55" s="31"/>
      <c r="AJ55" s="31"/>
      <c r="AK55" s="31"/>
      <c r="AL55" s="31"/>
      <c r="AM55" s="31"/>
      <c r="AN55" s="31"/>
      <c r="AO55" s="31"/>
      <c r="AP55" s="31"/>
      <c r="AQ55" s="31"/>
      <c r="AR55" s="31"/>
      <c r="AS55" s="31"/>
      <c r="AT55" s="31"/>
      <c r="AU55" s="31"/>
      <c r="AV55" s="31"/>
      <c r="AW55" s="31"/>
      <c r="AX55" s="31"/>
      <c r="AY55" s="31"/>
      <c r="AZ55" s="31"/>
      <c r="BA55" s="31"/>
      <c r="BB55" s="31"/>
      <c r="BC55" s="31"/>
      <c r="BD55" s="31"/>
      <c r="BE55" s="31"/>
      <c r="BF55" s="31"/>
      <c r="BG55" s="31"/>
      <c r="BH55" s="31"/>
      <c r="BI55" s="31"/>
      <c r="BJ55" s="31"/>
      <c r="BK55" s="31"/>
      <c r="BL55" s="31"/>
      <c r="BM55" s="31"/>
      <c r="BN55" s="31"/>
      <c r="BO55" s="31"/>
      <c r="BP55" s="31"/>
      <c r="BQ55" s="31"/>
      <c r="BR55" s="31"/>
      <c r="BS55" s="31"/>
      <c r="BT55" s="31"/>
      <c r="BU55" s="31"/>
      <c r="BV55" s="31"/>
      <c r="BW55" s="31"/>
      <c r="BX55" s="31"/>
      <c r="BY55" s="31"/>
      <c r="BZ55" s="31"/>
      <c r="CA55" s="31"/>
    </row>
    <row r="56" spans="1:79" s="69" customFormat="1" ht="20.100000000000001" customHeight="1" x14ac:dyDescent="0.3">
      <c r="A56" s="75" t="s">
        <v>39</v>
      </c>
      <c r="B56" s="76" t="s">
        <v>429</v>
      </c>
      <c r="C56" s="78">
        <v>147</v>
      </c>
      <c r="D56" s="31"/>
      <c r="E56" s="31">
        <v>1</v>
      </c>
      <c r="F56" s="31">
        <v>1</v>
      </c>
      <c r="G56" s="31"/>
      <c r="H56" s="31"/>
      <c r="I56" s="31">
        <v>1</v>
      </c>
      <c r="J56" s="31"/>
      <c r="K56" s="31"/>
      <c r="L56" s="31">
        <v>1</v>
      </c>
      <c r="M56" s="31"/>
      <c r="N56" s="31"/>
      <c r="O56" s="31"/>
      <c r="P56" s="31"/>
      <c r="Q56" s="31"/>
      <c r="R56" s="31"/>
      <c r="S56" s="31"/>
      <c r="T56" s="31"/>
      <c r="U56" s="31"/>
      <c r="V56" s="31"/>
      <c r="W56" s="31"/>
      <c r="X56" s="31"/>
      <c r="Y56" s="31">
        <v>1</v>
      </c>
      <c r="Z56" s="31"/>
      <c r="AA56" s="31"/>
      <c r="AB56" s="31"/>
      <c r="AC56" s="31"/>
      <c r="AD56" s="31"/>
      <c r="AE56" s="31"/>
      <c r="AF56" s="31"/>
      <c r="AG56" s="31"/>
      <c r="AH56" s="31"/>
      <c r="AI56" s="31"/>
      <c r="AJ56" s="31"/>
      <c r="AK56" s="31"/>
      <c r="AL56" s="31"/>
      <c r="AM56" s="31"/>
      <c r="AN56" s="31"/>
      <c r="AO56" s="31">
        <v>1</v>
      </c>
      <c r="AP56" s="31"/>
      <c r="AQ56" s="31"/>
      <c r="AR56" s="31"/>
      <c r="AS56" s="31"/>
      <c r="AT56" s="31"/>
      <c r="AU56" s="31"/>
      <c r="AV56" s="31"/>
      <c r="AW56" s="31">
        <v>1</v>
      </c>
      <c r="AX56" s="31"/>
      <c r="AY56" s="31">
        <v>1</v>
      </c>
      <c r="AZ56" s="31"/>
      <c r="BA56" s="31"/>
      <c r="BB56" s="31">
        <v>1</v>
      </c>
      <c r="BC56" s="31"/>
      <c r="BD56" s="31"/>
      <c r="BE56" s="31"/>
      <c r="BF56" s="31"/>
      <c r="BG56" s="31"/>
      <c r="BH56" s="31"/>
      <c r="BI56" s="31"/>
      <c r="BJ56" s="31"/>
      <c r="BK56" s="31"/>
      <c r="BL56" s="31"/>
      <c r="BM56" s="31"/>
      <c r="BN56" s="31"/>
      <c r="BO56" s="31"/>
      <c r="BP56" s="31"/>
      <c r="BQ56" s="31"/>
      <c r="BR56" s="31"/>
      <c r="BS56" s="31"/>
      <c r="BT56" s="31"/>
      <c r="BU56" s="31">
        <v>2</v>
      </c>
      <c r="BV56" s="31"/>
      <c r="BW56" s="31"/>
      <c r="BX56" s="31"/>
      <c r="BY56" s="31">
        <v>1</v>
      </c>
      <c r="BZ56" s="31">
        <v>2</v>
      </c>
      <c r="CA56" s="31"/>
    </row>
    <row r="57" spans="1:79" s="69" customFormat="1" ht="20.100000000000001" customHeight="1" x14ac:dyDescent="0.3">
      <c r="A57" s="75" t="s">
        <v>40</v>
      </c>
      <c r="B57" s="76" t="s">
        <v>430</v>
      </c>
      <c r="C57" s="78">
        <v>148</v>
      </c>
      <c r="D57" s="31"/>
      <c r="E57" s="31"/>
      <c r="F57" s="31"/>
      <c r="G57" s="31"/>
      <c r="H57" s="31"/>
      <c r="I57" s="31"/>
      <c r="J57" s="31"/>
      <c r="K57" s="31"/>
      <c r="L57" s="31"/>
      <c r="M57" s="31"/>
      <c r="N57" s="31"/>
      <c r="O57" s="31"/>
      <c r="P57" s="31"/>
      <c r="Q57" s="31"/>
      <c r="R57" s="31"/>
      <c r="S57" s="31"/>
      <c r="T57" s="31"/>
      <c r="U57" s="31"/>
      <c r="V57" s="31"/>
      <c r="W57" s="31"/>
      <c r="X57" s="31"/>
      <c r="Y57" s="31"/>
      <c r="Z57" s="31"/>
      <c r="AA57" s="31"/>
      <c r="AB57" s="31"/>
      <c r="AC57" s="31"/>
      <c r="AD57" s="31"/>
      <c r="AE57" s="31"/>
      <c r="AF57" s="31"/>
      <c r="AG57" s="31"/>
      <c r="AH57" s="31"/>
      <c r="AI57" s="31"/>
      <c r="AJ57" s="31"/>
      <c r="AK57" s="31"/>
      <c r="AL57" s="31"/>
      <c r="AM57" s="31"/>
      <c r="AN57" s="31"/>
      <c r="AO57" s="31"/>
      <c r="AP57" s="31"/>
      <c r="AQ57" s="31"/>
      <c r="AR57" s="31"/>
      <c r="AS57" s="31"/>
      <c r="AT57" s="31"/>
      <c r="AU57" s="31"/>
      <c r="AV57" s="31"/>
      <c r="AW57" s="31"/>
      <c r="AX57" s="31"/>
      <c r="AY57" s="31"/>
      <c r="AZ57" s="31"/>
      <c r="BA57" s="31"/>
      <c r="BB57" s="31"/>
      <c r="BC57" s="31"/>
      <c r="BD57" s="31"/>
      <c r="BE57" s="31"/>
      <c r="BF57" s="31"/>
      <c r="BG57" s="31"/>
      <c r="BH57" s="31"/>
      <c r="BI57" s="31"/>
      <c r="BJ57" s="31"/>
      <c r="BK57" s="31"/>
      <c r="BL57" s="31"/>
      <c r="BM57" s="31"/>
      <c r="BN57" s="31"/>
      <c r="BO57" s="31"/>
      <c r="BP57" s="31"/>
      <c r="BQ57" s="31"/>
      <c r="BR57" s="31"/>
      <c r="BS57" s="31"/>
      <c r="BT57" s="31"/>
      <c r="BU57" s="31"/>
      <c r="BV57" s="31"/>
      <c r="BW57" s="31"/>
      <c r="BX57" s="31"/>
      <c r="BY57" s="31"/>
      <c r="BZ57" s="31"/>
      <c r="CA57" s="31"/>
    </row>
    <row r="58" spans="1:79" s="69" customFormat="1" ht="20.100000000000001" customHeight="1" x14ac:dyDescent="0.3">
      <c r="A58" s="75" t="s">
        <v>41</v>
      </c>
      <c r="B58" s="76" t="s">
        <v>556</v>
      </c>
      <c r="C58" s="78">
        <v>149</v>
      </c>
      <c r="D58" s="31"/>
      <c r="E58" s="31"/>
      <c r="F58" s="31"/>
      <c r="G58" s="31"/>
      <c r="H58" s="31"/>
      <c r="I58" s="31"/>
      <c r="J58" s="31"/>
      <c r="K58" s="31"/>
      <c r="L58" s="31"/>
      <c r="M58" s="31"/>
      <c r="N58" s="31"/>
      <c r="O58" s="31"/>
      <c r="P58" s="31"/>
      <c r="Q58" s="31"/>
      <c r="R58" s="31"/>
      <c r="S58" s="31"/>
      <c r="T58" s="31"/>
      <c r="U58" s="31"/>
      <c r="V58" s="31"/>
      <c r="W58" s="31"/>
      <c r="X58" s="31"/>
      <c r="Y58" s="31"/>
      <c r="Z58" s="31"/>
      <c r="AA58" s="31"/>
      <c r="AB58" s="31"/>
      <c r="AC58" s="31"/>
      <c r="AD58" s="31"/>
      <c r="AE58" s="31"/>
      <c r="AF58" s="31"/>
      <c r="AG58" s="31"/>
      <c r="AH58" s="31"/>
      <c r="AI58" s="31"/>
      <c r="AJ58" s="31"/>
      <c r="AK58" s="31"/>
      <c r="AL58" s="31"/>
      <c r="AM58" s="31"/>
      <c r="AN58" s="31"/>
      <c r="AO58" s="31"/>
      <c r="AP58" s="31"/>
      <c r="AQ58" s="31"/>
      <c r="AR58" s="31"/>
      <c r="AS58" s="31"/>
      <c r="AT58" s="31"/>
      <c r="AU58" s="31"/>
      <c r="AV58" s="31"/>
      <c r="AW58" s="31"/>
      <c r="AX58" s="31"/>
      <c r="AY58" s="31"/>
      <c r="AZ58" s="31"/>
      <c r="BA58" s="31"/>
      <c r="BB58" s="31"/>
      <c r="BC58" s="31"/>
      <c r="BD58" s="31"/>
      <c r="BE58" s="31"/>
      <c r="BF58" s="31"/>
      <c r="BG58" s="31"/>
      <c r="BH58" s="31"/>
      <c r="BI58" s="31"/>
      <c r="BJ58" s="31"/>
      <c r="BK58" s="31"/>
      <c r="BL58" s="31"/>
      <c r="BM58" s="31"/>
      <c r="BN58" s="31"/>
      <c r="BO58" s="31"/>
      <c r="BP58" s="31"/>
      <c r="BQ58" s="31"/>
      <c r="BR58" s="31"/>
      <c r="BS58" s="31"/>
      <c r="BT58" s="31"/>
      <c r="BU58" s="31"/>
      <c r="BV58" s="31"/>
      <c r="BW58" s="31"/>
      <c r="BX58" s="31"/>
      <c r="BY58" s="31"/>
      <c r="BZ58" s="31"/>
      <c r="CA58" s="31"/>
    </row>
    <row r="59" spans="1:79" s="69" customFormat="1" ht="20.100000000000001" customHeight="1" x14ac:dyDescent="0.3">
      <c r="A59" s="75" t="s">
        <v>42</v>
      </c>
      <c r="B59" s="76" t="s">
        <v>557</v>
      </c>
      <c r="C59" s="78">
        <v>150</v>
      </c>
      <c r="D59" s="31"/>
      <c r="E59" s="31"/>
      <c r="F59" s="31"/>
      <c r="G59" s="31"/>
      <c r="H59" s="31"/>
      <c r="I59" s="31"/>
      <c r="J59" s="31"/>
      <c r="K59" s="31"/>
      <c r="L59" s="31"/>
      <c r="M59" s="31"/>
      <c r="N59" s="31"/>
      <c r="O59" s="31"/>
      <c r="P59" s="31"/>
      <c r="Q59" s="31"/>
      <c r="R59" s="31"/>
      <c r="S59" s="31"/>
      <c r="T59" s="31"/>
      <c r="U59" s="31"/>
      <c r="V59" s="31"/>
      <c r="W59" s="31"/>
      <c r="X59" s="31"/>
      <c r="Y59" s="31"/>
      <c r="Z59" s="31"/>
      <c r="AA59" s="31"/>
      <c r="AB59" s="31"/>
      <c r="AC59" s="31"/>
      <c r="AD59" s="31"/>
      <c r="AE59" s="31"/>
      <c r="AF59" s="31"/>
      <c r="AG59" s="31"/>
      <c r="AH59" s="31"/>
      <c r="AI59" s="31"/>
      <c r="AJ59" s="31"/>
      <c r="AK59" s="31"/>
      <c r="AL59" s="31"/>
      <c r="AM59" s="31"/>
      <c r="AN59" s="31"/>
      <c r="AO59" s="31"/>
      <c r="AP59" s="31"/>
      <c r="AQ59" s="31"/>
      <c r="AR59" s="31"/>
      <c r="AS59" s="31"/>
      <c r="AT59" s="31"/>
      <c r="AU59" s="31"/>
      <c r="AV59" s="31"/>
      <c r="AW59" s="31"/>
      <c r="AX59" s="31"/>
      <c r="AY59" s="31"/>
      <c r="AZ59" s="31"/>
      <c r="BA59" s="31"/>
      <c r="BB59" s="31"/>
      <c r="BC59" s="31"/>
      <c r="BD59" s="31"/>
      <c r="BE59" s="31"/>
      <c r="BF59" s="31"/>
      <c r="BG59" s="31"/>
      <c r="BH59" s="31"/>
      <c r="BI59" s="31"/>
      <c r="BJ59" s="31"/>
      <c r="BK59" s="31"/>
      <c r="BL59" s="31"/>
      <c r="BM59" s="31"/>
      <c r="BN59" s="31"/>
      <c r="BO59" s="31"/>
      <c r="BP59" s="31"/>
      <c r="BQ59" s="31"/>
      <c r="BR59" s="31"/>
      <c r="BS59" s="31"/>
      <c r="BT59" s="31"/>
      <c r="BU59" s="31"/>
      <c r="BV59" s="31"/>
      <c r="BW59" s="31"/>
      <c r="BX59" s="31"/>
      <c r="BY59" s="31"/>
      <c r="BZ59" s="31"/>
      <c r="CA59" s="31"/>
    </row>
    <row r="60" spans="1:79" s="69" customFormat="1" ht="20.100000000000001" customHeight="1" x14ac:dyDescent="0.3">
      <c r="A60" s="75" t="s">
        <v>43</v>
      </c>
      <c r="B60" s="76" t="s">
        <v>726</v>
      </c>
      <c r="C60" s="76">
        <v>152</v>
      </c>
      <c r="D60" s="31"/>
      <c r="E60" s="31"/>
      <c r="F60" s="31"/>
      <c r="G60" s="31"/>
      <c r="H60" s="31"/>
      <c r="I60" s="31"/>
      <c r="J60" s="31"/>
      <c r="K60" s="31"/>
      <c r="L60" s="31"/>
      <c r="M60" s="31"/>
      <c r="N60" s="31"/>
      <c r="O60" s="31"/>
      <c r="P60" s="31"/>
      <c r="Q60" s="31"/>
      <c r="R60" s="31"/>
      <c r="S60" s="31"/>
      <c r="T60" s="31"/>
      <c r="U60" s="31"/>
      <c r="V60" s="31"/>
      <c r="W60" s="31"/>
      <c r="X60" s="31"/>
      <c r="Y60" s="31"/>
      <c r="Z60" s="31"/>
      <c r="AA60" s="31"/>
      <c r="AB60" s="31"/>
      <c r="AC60" s="31"/>
      <c r="AD60" s="31"/>
      <c r="AE60" s="31"/>
      <c r="AF60" s="31"/>
      <c r="AG60" s="31"/>
      <c r="AH60" s="31"/>
      <c r="AI60" s="31"/>
      <c r="AJ60" s="31"/>
      <c r="AK60" s="31"/>
      <c r="AL60" s="31"/>
      <c r="AM60" s="31"/>
      <c r="AN60" s="31"/>
      <c r="AO60" s="31"/>
      <c r="AP60" s="31"/>
      <c r="AQ60" s="31"/>
      <c r="AR60" s="31"/>
      <c r="AS60" s="31"/>
      <c r="AT60" s="31"/>
      <c r="AU60" s="31"/>
      <c r="AV60" s="31"/>
      <c r="AW60" s="31"/>
      <c r="AX60" s="31"/>
      <c r="AY60" s="31"/>
      <c r="AZ60" s="31"/>
      <c r="BA60" s="31"/>
      <c r="BB60" s="31"/>
      <c r="BC60" s="31"/>
      <c r="BD60" s="31"/>
      <c r="BE60" s="31"/>
      <c r="BF60" s="31"/>
      <c r="BG60" s="31"/>
      <c r="BH60" s="31"/>
      <c r="BI60" s="31"/>
      <c r="BJ60" s="31"/>
      <c r="BK60" s="31"/>
      <c r="BL60" s="31"/>
      <c r="BM60" s="31"/>
      <c r="BN60" s="31"/>
      <c r="BO60" s="31"/>
      <c r="BP60" s="31"/>
      <c r="BQ60" s="31"/>
      <c r="BR60" s="31"/>
      <c r="BS60" s="31"/>
      <c r="BT60" s="31"/>
      <c r="BU60" s="31"/>
      <c r="BV60" s="31"/>
      <c r="BW60" s="31"/>
      <c r="BX60" s="31"/>
      <c r="BY60" s="31"/>
      <c r="BZ60" s="31"/>
      <c r="CA60" s="31"/>
    </row>
    <row r="61" spans="1:79" s="69" customFormat="1" ht="20.100000000000001" customHeight="1" x14ac:dyDescent="0.3">
      <c r="A61" s="75" t="s">
        <v>44</v>
      </c>
      <c r="B61" s="76" t="s">
        <v>558</v>
      </c>
      <c r="C61" s="76">
        <v>153</v>
      </c>
      <c r="D61" s="82"/>
      <c r="E61" s="82"/>
      <c r="F61" s="31"/>
      <c r="G61" s="31"/>
      <c r="H61" s="31"/>
      <c r="I61" s="31"/>
      <c r="J61" s="31"/>
      <c r="K61" s="31"/>
      <c r="L61" s="31"/>
      <c r="M61" s="31"/>
      <c r="N61" s="31"/>
      <c r="O61" s="31"/>
      <c r="P61" s="31"/>
      <c r="Q61" s="31"/>
      <c r="R61" s="31"/>
      <c r="S61" s="31"/>
      <c r="T61" s="31"/>
      <c r="U61" s="31"/>
      <c r="V61" s="31"/>
      <c r="W61" s="31"/>
      <c r="X61" s="82"/>
      <c r="Y61" s="82"/>
      <c r="Z61" s="82"/>
      <c r="AA61" s="82"/>
      <c r="AB61" s="82"/>
      <c r="AC61" s="82"/>
      <c r="AD61" s="82"/>
      <c r="AE61" s="82"/>
      <c r="AF61" s="82"/>
      <c r="AG61" s="82"/>
      <c r="AH61" s="82"/>
      <c r="AI61" s="82"/>
      <c r="AJ61" s="82"/>
      <c r="AK61" s="82"/>
      <c r="AL61" s="82"/>
      <c r="AM61" s="82"/>
      <c r="AN61" s="82"/>
      <c r="AO61" s="82"/>
      <c r="AP61" s="82"/>
      <c r="AQ61" s="82"/>
      <c r="AR61" s="82"/>
      <c r="AS61" s="82"/>
      <c r="AT61" s="82"/>
      <c r="AU61" s="82"/>
      <c r="AV61" s="82"/>
      <c r="AW61" s="82"/>
      <c r="AX61" s="82"/>
      <c r="AY61" s="82"/>
      <c r="AZ61" s="82"/>
      <c r="BA61" s="82"/>
      <c r="BB61" s="82"/>
      <c r="BC61" s="82"/>
      <c r="BD61" s="82"/>
      <c r="BE61" s="82"/>
      <c r="BF61" s="31"/>
      <c r="BG61" s="82"/>
      <c r="BH61" s="82"/>
      <c r="BI61" s="82"/>
      <c r="BJ61" s="82"/>
      <c r="BK61" s="82"/>
      <c r="BL61" s="82"/>
      <c r="BM61" s="82"/>
      <c r="BN61" s="82"/>
      <c r="BO61" s="82"/>
      <c r="BP61" s="82"/>
      <c r="BQ61" s="82"/>
      <c r="BR61" s="82"/>
      <c r="BS61" s="31"/>
      <c r="BT61" s="82"/>
      <c r="BU61" s="82"/>
      <c r="BV61" s="82"/>
      <c r="BW61" s="82"/>
      <c r="BX61" s="82"/>
      <c r="BY61" s="31"/>
      <c r="BZ61" s="31"/>
      <c r="CA61" s="31"/>
    </row>
    <row r="62" spans="1:79" s="69" customFormat="1" ht="20.100000000000001" customHeight="1" x14ac:dyDescent="0.3">
      <c r="A62" s="75" t="s">
        <v>45</v>
      </c>
      <c r="B62" s="76" t="s">
        <v>519</v>
      </c>
      <c r="C62" s="76">
        <v>154</v>
      </c>
      <c r="D62" s="31"/>
      <c r="E62" s="31"/>
      <c r="F62" s="31"/>
      <c r="G62" s="31"/>
      <c r="H62" s="31"/>
      <c r="I62" s="31"/>
      <c r="J62" s="31"/>
      <c r="K62" s="31"/>
      <c r="L62" s="31"/>
      <c r="M62" s="31"/>
      <c r="N62" s="31"/>
      <c r="O62" s="31"/>
      <c r="P62" s="31"/>
      <c r="Q62" s="31"/>
      <c r="R62" s="31"/>
      <c r="S62" s="31"/>
      <c r="T62" s="31"/>
      <c r="U62" s="31"/>
      <c r="V62" s="31"/>
      <c r="W62" s="31"/>
      <c r="X62" s="31"/>
      <c r="Y62" s="31"/>
      <c r="Z62" s="31"/>
      <c r="AA62" s="31"/>
      <c r="AB62" s="31"/>
      <c r="AC62" s="31"/>
      <c r="AD62" s="31"/>
      <c r="AE62" s="31"/>
      <c r="AF62" s="31"/>
      <c r="AG62" s="31"/>
      <c r="AH62" s="31"/>
      <c r="AI62" s="31"/>
      <c r="AJ62" s="31"/>
      <c r="AK62" s="31"/>
      <c r="AL62" s="31"/>
      <c r="AM62" s="31"/>
      <c r="AN62" s="31"/>
      <c r="AO62" s="31"/>
      <c r="AP62" s="31"/>
      <c r="AQ62" s="31"/>
      <c r="AR62" s="31"/>
      <c r="AS62" s="31"/>
      <c r="AT62" s="31"/>
      <c r="AU62" s="31"/>
      <c r="AV62" s="31"/>
      <c r="AW62" s="31"/>
      <c r="AX62" s="31"/>
      <c r="AY62" s="31"/>
      <c r="AZ62" s="31"/>
      <c r="BA62" s="31"/>
      <c r="BB62" s="31"/>
      <c r="BC62" s="31"/>
      <c r="BD62" s="31"/>
      <c r="BE62" s="31"/>
      <c r="BF62" s="31"/>
      <c r="BG62" s="31"/>
      <c r="BH62" s="31"/>
      <c r="BI62" s="31"/>
      <c r="BJ62" s="31"/>
      <c r="BK62" s="31"/>
      <c r="BL62" s="31"/>
      <c r="BM62" s="31"/>
      <c r="BN62" s="31"/>
      <c r="BO62" s="31"/>
      <c r="BP62" s="31"/>
      <c r="BQ62" s="31"/>
      <c r="BR62" s="31"/>
      <c r="BS62" s="31"/>
      <c r="BT62" s="31"/>
      <c r="BU62" s="31"/>
      <c r="BV62" s="31"/>
      <c r="BW62" s="31"/>
      <c r="BX62" s="31"/>
      <c r="BY62" s="31"/>
      <c r="BZ62" s="31"/>
      <c r="CA62" s="31"/>
    </row>
    <row r="63" spans="1:79" s="69" customFormat="1" ht="20.100000000000001" customHeight="1" x14ac:dyDescent="0.3">
      <c r="A63" s="75" t="s">
        <v>46</v>
      </c>
      <c r="B63" s="76" t="s">
        <v>727</v>
      </c>
      <c r="C63" s="76">
        <v>154.1</v>
      </c>
      <c r="D63" s="31"/>
      <c r="E63" s="31"/>
      <c r="F63" s="31"/>
      <c r="G63" s="31"/>
      <c r="H63" s="31"/>
      <c r="I63" s="31"/>
      <c r="J63" s="31"/>
      <c r="K63" s="31"/>
      <c r="L63" s="31"/>
      <c r="M63" s="31"/>
      <c r="N63" s="31"/>
      <c r="O63" s="31"/>
      <c r="P63" s="31"/>
      <c r="Q63" s="31"/>
      <c r="R63" s="31"/>
      <c r="S63" s="31"/>
      <c r="T63" s="31"/>
      <c r="U63" s="31"/>
      <c r="V63" s="31"/>
      <c r="W63" s="31"/>
      <c r="X63" s="31"/>
      <c r="Y63" s="31"/>
      <c r="Z63" s="31"/>
      <c r="AA63" s="31"/>
      <c r="AB63" s="31"/>
      <c r="AC63" s="31"/>
      <c r="AD63" s="31"/>
      <c r="AE63" s="31"/>
      <c r="AF63" s="31"/>
      <c r="AG63" s="31"/>
      <c r="AH63" s="31"/>
      <c r="AI63" s="31"/>
      <c r="AJ63" s="31"/>
      <c r="AK63" s="31"/>
      <c r="AL63" s="31"/>
      <c r="AM63" s="31"/>
      <c r="AN63" s="31"/>
      <c r="AO63" s="31"/>
      <c r="AP63" s="31"/>
      <c r="AQ63" s="31"/>
      <c r="AR63" s="31"/>
      <c r="AS63" s="31"/>
      <c r="AT63" s="31"/>
      <c r="AU63" s="31"/>
      <c r="AV63" s="31"/>
      <c r="AW63" s="31"/>
      <c r="AX63" s="31"/>
      <c r="AY63" s="31"/>
      <c r="AZ63" s="31"/>
      <c r="BA63" s="31"/>
      <c r="BB63" s="31"/>
      <c r="BC63" s="31"/>
      <c r="BD63" s="31"/>
      <c r="BE63" s="31"/>
      <c r="BF63" s="31"/>
      <c r="BG63" s="31"/>
      <c r="BH63" s="31"/>
      <c r="BI63" s="31"/>
      <c r="BJ63" s="31"/>
      <c r="BK63" s="31"/>
      <c r="BL63" s="31"/>
      <c r="BM63" s="31"/>
      <c r="BN63" s="31"/>
      <c r="BO63" s="31"/>
      <c r="BP63" s="31"/>
      <c r="BQ63" s="31"/>
      <c r="BR63" s="31"/>
      <c r="BS63" s="31"/>
      <c r="BT63" s="31"/>
      <c r="BU63" s="31"/>
      <c r="BV63" s="31"/>
      <c r="BW63" s="31"/>
      <c r="BX63" s="31"/>
      <c r="BY63" s="31"/>
      <c r="BZ63" s="31"/>
      <c r="CA63" s="31"/>
    </row>
    <row r="64" spans="1:79" s="69" customFormat="1" ht="20.100000000000001" customHeight="1" x14ac:dyDescent="0.3">
      <c r="A64" s="75" t="s">
        <v>47</v>
      </c>
      <c r="B64" s="76" t="s">
        <v>728</v>
      </c>
      <c r="C64" s="76">
        <v>154.19999999999999</v>
      </c>
      <c r="D64" s="31"/>
      <c r="E64" s="31"/>
      <c r="F64" s="31"/>
      <c r="G64" s="31"/>
      <c r="H64" s="31"/>
      <c r="I64" s="31"/>
      <c r="J64" s="31"/>
      <c r="K64" s="31"/>
      <c r="L64" s="31"/>
      <c r="M64" s="31"/>
      <c r="N64" s="31"/>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c r="AO64" s="31"/>
      <c r="AP64" s="31"/>
      <c r="AQ64" s="31"/>
      <c r="AR64" s="31"/>
      <c r="AS64" s="31"/>
      <c r="AT64" s="31"/>
      <c r="AU64" s="31"/>
      <c r="AV64" s="31"/>
      <c r="AW64" s="31"/>
      <c r="AX64" s="31"/>
      <c r="AY64" s="31"/>
      <c r="AZ64" s="31"/>
      <c r="BA64" s="31"/>
      <c r="BB64" s="31"/>
      <c r="BC64" s="31"/>
      <c r="BD64" s="31"/>
      <c r="BE64" s="31"/>
      <c r="BF64" s="31"/>
      <c r="BG64" s="31"/>
      <c r="BH64" s="31"/>
      <c r="BI64" s="31"/>
      <c r="BJ64" s="31"/>
      <c r="BK64" s="31"/>
      <c r="BL64" s="31"/>
      <c r="BM64" s="31"/>
      <c r="BN64" s="31"/>
      <c r="BO64" s="31"/>
      <c r="BP64" s="31"/>
      <c r="BQ64" s="31"/>
      <c r="BR64" s="31"/>
      <c r="BS64" s="31"/>
      <c r="BT64" s="31"/>
      <c r="BU64" s="31"/>
      <c r="BV64" s="31"/>
      <c r="BW64" s="31"/>
      <c r="BX64" s="31"/>
      <c r="BY64" s="31"/>
      <c r="BZ64" s="31"/>
      <c r="CA64" s="31"/>
    </row>
    <row r="65" spans="1:79" s="69" customFormat="1" ht="20.100000000000001" customHeight="1" x14ac:dyDescent="0.3">
      <c r="A65" s="75" t="s">
        <v>48</v>
      </c>
      <c r="B65" s="76" t="s">
        <v>559</v>
      </c>
      <c r="C65" s="76">
        <v>154.4</v>
      </c>
      <c r="D65" s="31"/>
      <c r="E65" s="31"/>
      <c r="F65" s="31"/>
      <c r="G65" s="31"/>
      <c r="H65" s="31"/>
      <c r="I65" s="31">
        <v>1</v>
      </c>
      <c r="J65" s="31"/>
      <c r="K65" s="31"/>
      <c r="L65" s="31">
        <v>1</v>
      </c>
      <c r="M65" s="31"/>
      <c r="N65" s="31"/>
      <c r="O65" s="31"/>
      <c r="P65" s="31">
        <v>1</v>
      </c>
      <c r="Q65" s="31"/>
      <c r="R65" s="31"/>
      <c r="S65" s="31"/>
      <c r="T65" s="31"/>
      <c r="U65" s="31"/>
      <c r="V65" s="31"/>
      <c r="W65" s="31">
        <v>1</v>
      </c>
      <c r="X65" s="31"/>
      <c r="Y65" s="31"/>
      <c r="Z65" s="31"/>
      <c r="AA65" s="31"/>
      <c r="AB65" s="31"/>
      <c r="AC65" s="31"/>
      <c r="AD65" s="31">
        <v>1</v>
      </c>
      <c r="AE65" s="31"/>
      <c r="AF65" s="31"/>
      <c r="AG65" s="31"/>
      <c r="AH65" s="31"/>
      <c r="AI65" s="31"/>
      <c r="AJ65" s="31"/>
      <c r="AK65" s="31"/>
      <c r="AL65" s="31"/>
      <c r="AM65" s="31"/>
      <c r="AN65" s="31"/>
      <c r="AO65" s="31">
        <v>1</v>
      </c>
      <c r="AP65" s="31"/>
      <c r="AQ65" s="31"/>
      <c r="AR65" s="31"/>
      <c r="AS65" s="31"/>
      <c r="AT65" s="31"/>
      <c r="AU65" s="31"/>
      <c r="AV65" s="31"/>
      <c r="AW65" s="31">
        <v>1</v>
      </c>
      <c r="AX65" s="31"/>
      <c r="AY65" s="31">
        <v>1</v>
      </c>
      <c r="AZ65" s="31"/>
      <c r="BA65" s="31"/>
      <c r="BB65" s="31"/>
      <c r="BC65" s="31"/>
      <c r="BD65" s="31"/>
      <c r="BE65" s="31"/>
      <c r="BF65" s="31"/>
      <c r="BG65" s="31"/>
      <c r="BH65" s="31"/>
      <c r="BI65" s="31"/>
      <c r="BJ65" s="31"/>
      <c r="BK65" s="31"/>
      <c r="BL65" s="31"/>
      <c r="BM65" s="31"/>
      <c r="BN65" s="31"/>
      <c r="BO65" s="31"/>
      <c r="BP65" s="31"/>
      <c r="BQ65" s="31"/>
      <c r="BR65" s="31"/>
      <c r="BS65" s="31"/>
      <c r="BT65" s="31"/>
      <c r="BU65" s="31">
        <v>1</v>
      </c>
      <c r="BV65" s="31"/>
      <c r="BW65" s="31"/>
      <c r="BX65" s="31"/>
      <c r="BY65" s="31">
        <v>1</v>
      </c>
      <c r="BZ65" s="31"/>
      <c r="CA65" s="31"/>
    </row>
    <row r="66" spans="1:79" s="69" customFormat="1" ht="20.100000000000001" customHeight="1" x14ac:dyDescent="0.3">
      <c r="A66" s="75" t="s">
        <v>49</v>
      </c>
      <c r="B66" s="76" t="s">
        <v>505</v>
      </c>
      <c r="C66" s="76">
        <v>154.5</v>
      </c>
      <c r="D66" s="31"/>
      <c r="E66" s="31"/>
      <c r="F66" s="31"/>
      <c r="G66" s="31"/>
      <c r="H66" s="31"/>
      <c r="I66" s="31"/>
      <c r="J66" s="31"/>
      <c r="K66" s="31"/>
      <c r="L66" s="31"/>
      <c r="M66" s="31"/>
      <c r="N66" s="31"/>
      <c r="O66" s="31"/>
      <c r="P66" s="31"/>
      <c r="Q66" s="31"/>
      <c r="R66" s="31"/>
      <c r="S66" s="31"/>
      <c r="T66" s="31"/>
      <c r="U66" s="31"/>
      <c r="V66" s="31"/>
      <c r="W66" s="31"/>
      <c r="X66" s="31"/>
      <c r="Y66" s="31"/>
      <c r="Z66" s="31"/>
      <c r="AA66" s="31"/>
      <c r="AB66" s="31"/>
      <c r="AC66" s="31"/>
      <c r="AD66" s="31"/>
      <c r="AE66" s="31"/>
      <c r="AF66" s="31"/>
      <c r="AG66" s="31"/>
      <c r="AH66" s="31"/>
      <c r="AI66" s="31"/>
      <c r="AJ66" s="31"/>
      <c r="AK66" s="31"/>
      <c r="AL66" s="31"/>
      <c r="AM66" s="31"/>
      <c r="AN66" s="31"/>
      <c r="AO66" s="31"/>
      <c r="AP66" s="31"/>
      <c r="AQ66" s="31"/>
      <c r="AR66" s="31"/>
      <c r="AS66" s="31"/>
      <c r="AT66" s="31"/>
      <c r="AU66" s="31"/>
      <c r="AV66" s="31"/>
      <c r="AW66" s="31"/>
      <c r="AX66" s="31"/>
      <c r="AY66" s="31"/>
      <c r="AZ66" s="31"/>
      <c r="BA66" s="31"/>
      <c r="BB66" s="31"/>
      <c r="BC66" s="31"/>
      <c r="BD66" s="31"/>
      <c r="BE66" s="31"/>
      <c r="BF66" s="31"/>
      <c r="BG66" s="31"/>
      <c r="BH66" s="31"/>
      <c r="BI66" s="31"/>
      <c r="BJ66" s="31"/>
      <c r="BK66" s="31"/>
      <c r="BL66" s="31"/>
      <c r="BM66" s="31"/>
      <c r="BN66" s="31"/>
      <c r="BO66" s="31"/>
      <c r="BP66" s="31"/>
      <c r="BQ66" s="31"/>
      <c r="BR66" s="31"/>
      <c r="BS66" s="31"/>
      <c r="BT66" s="31"/>
      <c r="BU66" s="31"/>
      <c r="BV66" s="31"/>
      <c r="BW66" s="31"/>
      <c r="BX66" s="31"/>
      <c r="BY66" s="31"/>
      <c r="BZ66" s="31"/>
      <c r="CA66" s="31"/>
    </row>
    <row r="67" spans="1:79" s="69" customFormat="1" ht="20.100000000000001" customHeight="1" x14ac:dyDescent="0.3">
      <c r="A67" s="75" t="s">
        <v>729</v>
      </c>
      <c r="B67" s="76" t="s">
        <v>730</v>
      </c>
      <c r="C67" s="76">
        <v>154.6</v>
      </c>
      <c r="D67" s="31"/>
      <c r="E67" s="31"/>
      <c r="F67" s="31"/>
      <c r="G67" s="31"/>
      <c r="H67" s="31"/>
      <c r="I67" s="31"/>
      <c r="J67" s="31"/>
      <c r="K67" s="31"/>
      <c r="L67" s="31"/>
      <c r="M67" s="31"/>
      <c r="N67" s="31"/>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31"/>
      <c r="AN67" s="31"/>
      <c r="AO67" s="31"/>
      <c r="AP67" s="31"/>
      <c r="AQ67" s="31"/>
      <c r="AR67" s="31"/>
      <c r="AS67" s="31"/>
      <c r="AT67" s="31"/>
      <c r="AU67" s="31"/>
      <c r="AV67" s="31"/>
      <c r="AW67" s="31"/>
      <c r="AX67" s="31"/>
      <c r="AY67" s="31"/>
      <c r="AZ67" s="31"/>
      <c r="BA67" s="31"/>
      <c r="BB67" s="31"/>
      <c r="BC67" s="31"/>
      <c r="BD67" s="31"/>
      <c r="BE67" s="31"/>
      <c r="BF67" s="31"/>
      <c r="BG67" s="31"/>
      <c r="BH67" s="31"/>
      <c r="BI67" s="31"/>
      <c r="BJ67" s="31"/>
      <c r="BK67" s="31"/>
      <c r="BL67" s="31"/>
      <c r="BM67" s="31"/>
      <c r="BN67" s="31"/>
      <c r="BO67" s="31"/>
      <c r="BP67" s="31"/>
      <c r="BQ67" s="31"/>
      <c r="BR67" s="31"/>
      <c r="BS67" s="31"/>
      <c r="BT67" s="31"/>
      <c r="BU67" s="31"/>
      <c r="BV67" s="31"/>
      <c r="BW67" s="31"/>
      <c r="BX67" s="31"/>
      <c r="BY67" s="31"/>
      <c r="BZ67" s="31"/>
      <c r="CA67" s="31"/>
    </row>
    <row r="68" spans="1:79" s="69" customFormat="1" ht="20.100000000000001" customHeight="1" x14ac:dyDescent="0.3">
      <c r="A68" s="75" t="s">
        <v>731</v>
      </c>
      <c r="B68" s="76" t="s">
        <v>732</v>
      </c>
      <c r="C68" s="76">
        <v>154.69999999999999</v>
      </c>
      <c r="D68" s="31"/>
      <c r="E68" s="31"/>
      <c r="F68" s="31"/>
      <c r="G68" s="31"/>
      <c r="H68" s="31"/>
      <c r="I68" s="31"/>
      <c r="J68" s="31"/>
      <c r="K68" s="31"/>
      <c r="L68" s="31"/>
      <c r="M68" s="31"/>
      <c r="N68" s="31"/>
      <c r="O68" s="31"/>
      <c r="P68" s="31"/>
      <c r="Q68" s="31"/>
      <c r="R68" s="31"/>
      <c r="S68" s="31"/>
      <c r="T68" s="31"/>
      <c r="U68" s="31"/>
      <c r="V68" s="31"/>
      <c r="W68" s="31"/>
      <c r="X68" s="31"/>
      <c r="Y68" s="31"/>
      <c r="Z68" s="31"/>
      <c r="AA68" s="31"/>
      <c r="AB68" s="31"/>
      <c r="AC68" s="31"/>
      <c r="AD68" s="31"/>
      <c r="AE68" s="31"/>
      <c r="AF68" s="31"/>
      <c r="AG68" s="31"/>
      <c r="AH68" s="31"/>
      <c r="AI68" s="31"/>
      <c r="AJ68" s="31"/>
      <c r="AK68" s="31"/>
      <c r="AL68" s="31"/>
      <c r="AM68" s="31"/>
      <c r="AN68" s="31"/>
      <c r="AO68" s="31"/>
      <c r="AP68" s="31"/>
      <c r="AQ68" s="31"/>
      <c r="AR68" s="31"/>
      <c r="AS68" s="31"/>
      <c r="AT68" s="31"/>
      <c r="AU68" s="31"/>
      <c r="AV68" s="31"/>
      <c r="AW68" s="31"/>
      <c r="AX68" s="31"/>
      <c r="AY68" s="31"/>
      <c r="AZ68" s="31"/>
      <c r="BA68" s="31"/>
      <c r="BB68" s="31"/>
      <c r="BC68" s="31"/>
      <c r="BD68" s="31"/>
      <c r="BE68" s="31"/>
      <c r="BF68" s="31"/>
      <c r="BG68" s="31"/>
      <c r="BH68" s="31"/>
      <c r="BI68" s="31"/>
      <c r="BJ68" s="31"/>
      <c r="BK68" s="31"/>
      <c r="BL68" s="31"/>
      <c r="BM68" s="31"/>
      <c r="BN68" s="31"/>
      <c r="BO68" s="31"/>
      <c r="BP68" s="31"/>
      <c r="BQ68" s="31"/>
      <c r="BR68" s="31"/>
      <c r="BS68" s="31"/>
      <c r="BT68" s="31"/>
      <c r="BU68" s="31"/>
      <c r="BV68" s="31"/>
      <c r="BW68" s="31"/>
      <c r="BX68" s="31"/>
      <c r="BY68" s="31"/>
      <c r="BZ68" s="31"/>
      <c r="CA68" s="31"/>
    </row>
    <row r="69" spans="1:79" s="69" customFormat="1" ht="20.100000000000001" customHeight="1" x14ac:dyDescent="0.3">
      <c r="A69" s="75" t="s">
        <v>733</v>
      </c>
      <c r="B69" s="76" t="s">
        <v>734</v>
      </c>
      <c r="C69" s="76">
        <v>154.80000000000001</v>
      </c>
      <c r="D69" s="31"/>
      <c r="E69" s="31"/>
      <c r="F69" s="31"/>
      <c r="G69" s="31"/>
      <c r="H69" s="31"/>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c r="AJ69" s="31"/>
      <c r="AK69" s="31"/>
      <c r="AL69" s="31"/>
      <c r="AM69" s="31"/>
      <c r="AN69" s="31"/>
      <c r="AO69" s="31"/>
      <c r="AP69" s="31"/>
      <c r="AQ69" s="31"/>
      <c r="AR69" s="31"/>
      <c r="AS69" s="31"/>
      <c r="AT69" s="31"/>
      <c r="AU69" s="31"/>
      <c r="AV69" s="31"/>
      <c r="AW69" s="31"/>
      <c r="AX69" s="31"/>
      <c r="AY69" s="31"/>
      <c r="AZ69" s="31"/>
      <c r="BA69" s="31"/>
      <c r="BB69" s="31"/>
      <c r="BC69" s="31"/>
      <c r="BD69" s="31"/>
      <c r="BE69" s="31"/>
      <c r="BF69" s="31"/>
      <c r="BG69" s="31"/>
      <c r="BH69" s="31"/>
      <c r="BI69" s="31"/>
      <c r="BJ69" s="31"/>
      <c r="BK69" s="31"/>
      <c r="BL69" s="31"/>
      <c r="BM69" s="31"/>
      <c r="BN69" s="31"/>
      <c r="BO69" s="31"/>
      <c r="BP69" s="31"/>
      <c r="BQ69" s="31"/>
      <c r="BR69" s="31"/>
      <c r="BS69" s="31"/>
      <c r="BT69" s="31"/>
      <c r="BU69" s="31"/>
      <c r="BV69" s="31"/>
      <c r="BW69" s="31"/>
      <c r="BX69" s="31"/>
      <c r="BY69" s="31"/>
      <c r="BZ69" s="31"/>
      <c r="CA69" s="31"/>
    </row>
    <row r="70" spans="1:79" s="69" customFormat="1" ht="20.100000000000001" customHeight="1" x14ac:dyDescent="0.3">
      <c r="A70" s="75" t="s">
        <v>50</v>
      </c>
      <c r="B70" s="76" t="s">
        <v>431</v>
      </c>
      <c r="C70" s="76">
        <v>155</v>
      </c>
      <c r="D70" s="31"/>
      <c r="E70" s="31"/>
      <c r="F70" s="31"/>
      <c r="G70" s="31"/>
      <c r="H70" s="31"/>
      <c r="I70" s="31"/>
      <c r="J70" s="31"/>
      <c r="K70" s="31"/>
      <c r="L70" s="31"/>
      <c r="M70" s="31"/>
      <c r="N70" s="31"/>
      <c r="O70" s="31"/>
      <c r="P70" s="31"/>
      <c r="Q70" s="31"/>
      <c r="R70" s="31"/>
      <c r="S70" s="31"/>
      <c r="T70" s="31"/>
      <c r="U70" s="31"/>
      <c r="V70" s="31"/>
      <c r="W70" s="31"/>
      <c r="X70" s="31"/>
      <c r="Y70" s="31"/>
      <c r="Z70" s="31"/>
      <c r="AA70" s="31"/>
      <c r="AB70" s="31"/>
      <c r="AC70" s="31"/>
      <c r="AD70" s="31"/>
      <c r="AE70" s="31"/>
      <c r="AF70" s="31"/>
      <c r="AG70" s="31"/>
      <c r="AH70" s="31"/>
      <c r="AI70" s="31"/>
      <c r="AJ70" s="31"/>
      <c r="AK70" s="31"/>
      <c r="AL70" s="31"/>
      <c r="AM70" s="31"/>
      <c r="AN70" s="31"/>
      <c r="AO70" s="31"/>
      <c r="AP70" s="31"/>
      <c r="AQ70" s="31"/>
      <c r="AR70" s="31"/>
      <c r="AS70" s="31"/>
      <c r="AT70" s="31"/>
      <c r="AU70" s="31"/>
      <c r="AV70" s="31"/>
      <c r="AW70" s="31"/>
      <c r="AX70" s="31"/>
      <c r="AY70" s="31"/>
      <c r="AZ70" s="31"/>
      <c r="BA70" s="31"/>
      <c r="BB70" s="31"/>
      <c r="BC70" s="31"/>
      <c r="BD70" s="31"/>
      <c r="BE70" s="31"/>
      <c r="BF70" s="31"/>
      <c r="BG70" s="31"/>
      <c r="BH70" s="31"/>
      <c r="BI70" s="31"/>
      <c r="BJ70" s="31"/>
      <c r="BK70" s="31"/>
      <c r="BL70" s="31"/>
      <c r="BM70" s="31"/>
      <c r="BN70" s="31"/>
      <c r="BO70" s="31"/>
      <c r="BP70" s="31"/>
      <c r="BQ70" s="31"/>
      <c r="BR70" s="31"/>
      <c r="BS70" s="31"/>
      <c r="BT70" s="31"/>
      <c r="BU70" s="31"/>
      <c r="BV70" s="31"/>
      <c r="BW70" s="31"/>
      <c r="BX70" s="31"/>
      <c r="BY70" s="31"/>
      <c r="BZ70" s="31"/>
      <c r="CA70" s="31"/>
    </row>
    <row r="71" spans="1:79" s="69" customFormat="1" ht="20.100000000000001" customHeight="1" x14ac:dyDescent="0.3">
      <c r="A71" s="75" t="s">
        <v>51</v>
      </c>
      <c r="B71" s="76" t="s">
        <v>560</v>
      </c>
      <c r="C71" s="76">
        <v>156</v>
      </c>
      <c r="D71" s="31"/>
      <c r="E71" s="31"/>
      <c r="F71" s="31"/>
      <c r="G71" s="31"/>
      <c r="H71" s="31"/>
      <c r="I71" s="31"/>
      <c r="J71" s="31"/>
      <c r="K71" s="31"/>
      <c r="L71" s="31"/>
      <c r="M71" s="31"/>
      <c r="N71" s="31"/>
      <c r="O71" s="31"/>
      <c r="P71" s="31"/>
      <c r="Q71" s="31"/>
      <c r="R71" s="31"/>
      <c r="S71" s="31"/>
      <c r="T71" s="31"/>
      <c r="U71" s="31"/>
      <c r="V71" s="31"/>
      <c r="W71" s="31"/>
      <c r="X71" s="31"/>
      <c r="Y71" s="31"/>
      <c r="Z71" s="31"/>
      <c r="AA71" s="31"/>
      <c r="AB71" s="31"/>
      <c r="AC71" s="31"/>
      <c r="AD71" s="31"/>
      <c r="AE71" s="31"/>
      <c r="AF71" s="31"/>
      <c r="AG71" s="31"/>
      <c r="AH71" s="31"/>
      <c r="AI71" s="31"/>
      <c r="AJ71" s="31"/>
      <c r="AK71" s="31"/>
      <c r="AL71" s="31"/>
      <c r="AM71" s="31"/>
      <c r="AN71" s="31"/>
      <c r="AO71" s="31"/>
      <c r="AP71" s="31"/>
      <c r="AQ71" s="31"/>
      <c r="AR71" s="31"/>
      <c r="AS71" s="31"/>
      <c r="AT71" s="31"/>
      <c r="AU71" s="31"/>
      <c r="AV71" s="31"/>
      <c r="AW71" s="31"/>
      <c r="AX71" s="31"/>
      <c r="AY71" s="31"/>
      <c r="AZ71" s="31"/>
      <c r="BA71" s="31"/>
      <c r="BB71" s="31"/>
      <c r="BC71" s="31"/>
      <c r="BD71" s="31"/>
      <c r="BE71" s="31"/>
      <c r="BF71" s="31"/>
      <c r="BG71" s="31"/>
      <c r="BH71" s="31"/>
      <c r="BI71" s="31"/>
      <c r="BJ71" s="31"/>
      <c r="BK71" s="31"/>
      <c r="BL71" s="31"/>
      <c r="BM71" s="31"/>
      <c r="BN71" s="31"/>
      <c r="BO71" s="31"/>
      <c r="BP71" s="31"/>
      <c r="BQ71" s="31"/>
      <c r="BR71" s="31"/>
      <c r="BS71" s="31"/>
      <c r="BT71" s="31"/>
      <c r="BU71" s="31"/>
      <c r="BV71" s="31"/>
      <c r="BW71" s="31"/>
      <c r="BX71" s="31"/>
      <c r="BY71" s="31"/>
      <c r="BZ71" s="31"/>
      <c r="CA71" s="31"/>
    </row>
    <row r="72" spans="1:79" s="69" customFormat="1" ht="20.100000000000001" customHeight="1" x14ac:dyDescent="0.3">
      <c r="A72" s="75" t="s">
        <v>52</v>
      </c>
      <c r="B72" s="76" t="s">
        <v>561</v>
      </c>
      <c r="C72" s="76">
        <v>157</v>
      </c>
      <c r="D72" s="31"/>
      <c r="E72" s="31"/>
      <c r="F72" s="31"/>
      <c r="G72" s="31"/>
      <c r="H72" s="31"/>
      <c r="I72" s="31"/>
      <c r="J72" s="31"/>
      <c r="K72" s="31"/>
      <c r="L72" s="31"/>
      <c r="M72" s="31"/>
      <c r="N72" s="31"/>
      <c r="O72" s="31"/>
      <c r="P72" s="31"/>
      <c r="Q72" s="31"/>
      <c r="R72" s="31"/>
      <c r="S72" s="31"/>
      <c r="T72" s="31"/>
      <c r="U72" s="31"/>
      <c r="V72" s="31"/>
      <c r="W72" s="31"/>
      <c r="X72" s="31"/>
      <c r="Y72" s="31"/>
      <c r="Z72" s="31"/>
      <c r="AA72" s="31"/>
      <c r="AB72" s="31"/>
      <c r="AC72" s="31"/>
      <c r="AD72" s="31"/>
      <c r="AE72" s="31"/>
      <c r="AF72" s="31"/>
      <c r="AG72" s="31"/>
      <c r="AH72" s="31"/>
      <c r="AI72" s="31"/>
      <c r="AJ72" s="31"/>
      <c r="AK72" s="31"/>
      <c r="AL72" s="31"/>
      <c r="AM72" s="31"/>
      <c r="AN72" s="31"/>
      <c r="AO72" s="31"/>
      <c r="AP72" s="31"/>
      <c r="AQ72" s="31"/>
      <c r="AR72" s="31"/>
      <c r="AS72" s="31"/>
      <c r="AT72" s="31"/>
      <c r="AU72" s="31"/>
      <c r="AV72" s="31"/>
      <c r="AW72" s="31"/>
      <c r="AX72" s="31"/>
      <c r="AY72" s="31"/>
      <c r="AZ72" s="31"/>
      <c r="BA72" s="31"/>
      <c r="BB72" s="31"/>
      <c r="BC72" s="31"/>
      <c r="BD72" s="31"/>
      <c r="BE72" s="31"/>
      <c r="BF72" s="31"/>
      <c r="BG72" s="31"/>
      <c r="BH72" s="31"/>
      <c r="BI72" s="31"/>
      <c r="BJ72" s="31"/>
      <c r="BK72" s="31"/>
      <c r="BL72" s="31"/>
      <c r="BM72" s="31"/>
      <c r="BN72" s="31"/>
      <c r="BO72" s="31"/>
      <c r="BP72" s="31"/>
      <c r="BQ72" s="31"/>
      <c r="BR72" s="31"/>
      <c r="BS72" s="31"/>
      <c r="BT72" s="31"/>
      <c r="BU72" s="31"/>
      <c r="BV72" s="31"/>
      <c r="BW72" s="31"/>
      <c r="BX72" s="31"/>
      <c r="BY72" s="31"/>
      <c r="BZ72" s="31"/>
      <c r="CA72" s="31"/>
    </row>
    <row r="73" spans="1:79" s="69" customFormat="1" ht="20.100000000000001" customHeight="1" x14ac:dyDescent="0.3">
      <c r="A73" s="75" t="s">
        <v>53</v>
      </c>
      <c r="B73" s="76" t="s">
        <v>562</v>
      </c>
      <c r="C73" s="76">
        <v>158</v>
      </c>
      <c r="D73" s="31"/>
      <c r="E73" s="31"/>
      <c r="F73" s="31"/>
      <c r="G73" s="31"/>
      <c r="H73" s="31"/>
      <c r="I73" s="31"/>
      <c r="J73" s="31"/>
      <c r="K73" s="31"/>
      <c r="L73" s="31"/>
      <c r="M73" s="31"/>
      <c r="N73" s="31"/>
      <c r="O73" s="31"/>
      <c r="P73" s="31"/>
      <c r="Q73" s="31"/>
      <c r="R73" s="31"/>
      <c r="S73" s="31"/>
      <c r="T73" s="31"/>
      <c r="U73" s="31"/>
      <c r="V73" s="31"/>
      <c r="W73" s="31"/>
      <c r="X73" s="31"/>
      <c r="Y73" s="31"/>
      <c r="Z73" s="31"/>
      <c r="AA73" s="31"/>
      <c r="AB73" s="31"/>
      <c r="AC73" s="31"/>
      <c r="AD73" s="31"/>
      <c r="AE73" s="31"/>
      <c r="AF73" s="31"/>
      <c r="AG73" s="31"/>
      <c r="AH73" s="31"/>
      <c r="AI73" s="31"/>
      <c r="AJ73" s="31"/>
      <c r="AK73" s="31"/>
      <c r="AL73" s="31"/>
      <c r="AM73" s="31"/>
      <c r="AN73" s="31"/>
      <c r="AO73" s="31"/>
      <c r="AP73" s="31"/>
      <c r="AQ73" s="31"/>
      <c r="AR73" s="31"/>
      <c r="AS73" s="31"/>
      <c r="AT73" s="31"/>
      <c r="AU73" s="31"/>
      <c r="AV73" s="31"/>
      <c r="AW73" s="31"/>
      <c r="AX73" s="31"/>
      <c r="AY73" s="31"/>
      <c r="AZ73" s="31"/>
      <c r="BA73" s="31"/>
      <c r="BB73" s="31"/>
      <c r="BC73" s="31"/>
      <c r="BD73" s="31"/>
      <c r="BE73" s="31"/>
      <c r="BF73" s="31"/>
      <c r="BG73" s="31"/>
      <c r="BH73" s="31"/>
      <c r="BI73" s="31"/>
      <c r="BJ73" s="31"/>
      <c r="BK73" s="31"/>
      <c r="BL73" s="31"/>
      <c r="BM73" s="31"/>
      <c r="BN73" s="31"/>
      <c r="BO73" s="31"/>
      <c r="BP73" s="31"/>
      <c r="BQ73" s="31"/>
      <c r="BR73" s="31"/>
      <c r="BS73" s="31"/>
      <c r="BT73" s="31"/>
      <c r="BU73" s="31"/>
      <c r="BV73" s="31"/>
      <c r="BW73" s="31"/>
      <c r="BX73" s="31"/>
      <c r="BY73" s="31"/>
      <c r="BZ73" s="31"/>
      <c r="CA73" s="31"/>
    </row>
    <row r="74" spans="1:79" s="69" customFormat="1" ht="20.100000000000001" customHeight="1" x14ac:dyDescent="0.3">
      <c r="A74" s="75" t="s">
        <v>54</v>
      </c>
      <c r="B74" s="76" t="s">
        <v>563</v>
      </c>
      <c r="C74" s="76">
        <v>159</v>
      </c>
      <c r="D74" s="31"/>
      <c r="E74" s="31"/>
      <c r="F74" s="31"/>
      <c r="G74" s="31"/>
      <c r="H74" s="31"/>
      <c r="I74" s="31"/>
      <c r="J74" s="31"/>
      <c r="K74" s="31"/>
      <c r="L74" s="31"/>
      <c r="M74" s="31"/>
      <c r="N74" s="31"/>
      <c r="O74" s="31"/>
      <c r="P74" s="31"/>
      <c r="Q74" s="31"/>
      <c r="R74" s="31"/>
      <c r="S74" s="31"/>
      <c r="T74" s="31"/>
      <c r="U74" s="31"/>
      <c r="V74" s="31"/>
      <c r="W74" s="31"/>
      <c r="X74" s="31"/>
      <c r="Y74" s="31"/>
      <c r="Z74" s="31"/>
      <c r="AA74" s="31"/>
      <c r="AB74" s="31"/>
      <c r="AC74" s="31"/>
      <c r="AD74" s="31"/>
      <c r="AE74" s="31"/>
      <c r="AF74" s="31"/>
      <c r="AG74" s="31"/>
      <c r="AH74" s="31"/>
      <c r="AI74" s="31"/>
      <c r="AJ74" s="31"/>
      <c r="AK74" s="31"/>
      <c r="AL74" s="31"/>
      <c r="AM74" s="31"/>
      <c r="AN74" s="31"/>
      <c r="AO74" s="31"/>
      <c r="AP74" s="31"/>
      <c r="AQ74" s="31"/>
      <c r="AR74" s="31"/>
      <c r="AS74" s="31"/>
      <c r="AT74" s="31"/>
      <c r="AU74" s="31"/>
      <c r="AV74" s="31"/>
      <c r="AW74" s="31"/>
      <c r="AX74" s="31"/>
      <c r="AY74" s="31"/>
      <c r="AZ74" s="31"/>
      <c r="BA74" s="31"/>
      <c r="BB74" s="31"/>
      <c r="BC74" s="31"/>
      <c r="BD74" s="31"/>
      <c r="BE74" s="31"/>
      <c r="BF74" s="31"/>
      <c r="BG74" s="31"/>
      <c r="BH74" s="31"/>
      <c r="BI74" s="31"/>
      <c r="BJ74" s="31"/>
      <c r="BK74" s="31"/>
      <c r="BL74" s="31"/>
      <c r="BM74" s="31"/>
      <c r="BN74" s="31"/>
      <c r="BO74" s="31"/>
      <c r="BP74" s="31"/>
      <c r="BQ74" s="31"/>
      <c r="BR74" s="31"/>
      <c r="BS74" s="31"/>
      <c r="BT74" s="31"/>
      <c r="BU74" s="31"/>
      <c r="BV74" s="31"/>
      <c r="BW74" s="31"/>
      <c r="BX74" s="31"/>
      <c r="BY74" s="31"/>
      <c r="BZ74" s="31"/>
      <c r="CA74" s="31"/>
    </row>
    <row r="75" spans="1:79" s="69" customFormat="1" ht="20.100000000000001" customHeight="1" x14ac:dyDescent="0.3">
      <c r="A75" s="75" t="s">
        <v>55</v>
      </c>
      <c r="B75" s="76" t="s">
        <v>564</v>
      </c>
      <c r="C75" s="76">
        <v>160</v>
      </c>
      <c r="D75" s="31"/>
      <c r="E75" s="31"/>
      <c r="F75" s="31"/>
      <c r="G75" s="31"/>
      <c r="H75" s="31"/>
      <c r="I75" s="31"/>
      <c r="J75" s="31"/>
      <c r="K75" s="31"/>
      <c r="L75" s="31"/>
      <c r="M75" s="31"/>
      <c r="N75" s="31"/>
      <c r="O75" s="31"/>
      <c r="P75" s="31"/>
      <c r="Q75" s="31"/>
      <c r="R75" s="31"/>
      <c r="S75" s="31"/>
      <c r="T75" s="31"/>
      <c r="U75" s="31"/>
      <c r="V75" s="31"/>
      <c r="W75" s="31"/>
      <c r="X75" s="31"/>
      <c r="Y75" s="31"/>
      <c r="Z75" s="31"/>
      <c r="AA75" s="31"/>
      <c r="AB75" s="31"/>
      <c r="AC75" s="31"/>
      <c r="AD75" s="31"/>
      <c r="AE75" s="31"/>
      <c r="AF75" s="31"/>
      <c r="AG75" s="31"/>
      <c r="AH75" s="31"/>
      <c r="AI75" s="31"/>
      <c r="AJ75" s="31"/>
      <c r="AK75" s="31"/>
      <c r="AL75" s="31"/>
      <c r="AM75" s="31"/>
      <c r="AN75" s="31"/>
      <c r="AO75" s="31"/>
      <c r="AP75" s="31"/>
      <c r="AQ75" s="31"/>
      <c r="AR75" s="31"/>
      <c r="AS75" s="31"/>
      <c r="AT75" s="31"/>
      <c r="AU75" s="31"/>
      <c r="AV75" s="31"/>
      <c r="AW75" s="31"/>
      <c r="AX75" s="31"/>
      <c r="AY75" s="31"/>
      <c r="AZ75" s="31"/>
      <c r="BA75" s="31"/>
      <c r="BB75" s="31"/>
      <c r="BC75" s="31"/>
      <c r="BD75" s="31"/>
      <c r="BE75" s="31"/>
      <c r="BF75" s="31"/>
      <c r="BG75" s="31"/>
      <c r="BH75" s="31"/>
      <c r="BI75" s="31"/>
      <c r="BJ75" s="31"/>
      <c r="BK75" s="31"/>
      <c r="BL75" s="31"/>
      <c r="BM75" s="31"/>
      <c r="BN75" s="31"/>
      <c r="BO75" s="31"/>
      <c r="BP75" s="31"/>
      <c r="BQ75" s="31"/>
      <c r="BR75" s="31"/>
      <c r="BS75" s="31"/>
      <c r="BT75" s="31"/>
      <c r="BU75" s="31"/>
      <c r="BV75" s="31"/>
      <c r="BW75" s="31"/>
      <c r="BX75" s="31"/>
      <c r="BY75" s="31"/>
      <c r="BZ75" s="31"/>
      <c r="CA75" s="31"/>
    </row>
    <row r="76" spans="1:79" s="69" customFormat="1" ht="20.100000000000001" customHeight="1" x14ac:dyDescent="0.3">
      <c r="A76" s="75" t="s">
        <v>56</v>
      </c>
      <c r="B76" s="76" t="s">
        <v>565</v>
      </c>
      <c r="C76" s="76">
        <v>161</v>
      </c>
      <c r="D76" s="31"/>
      <c r="E76" s="31"/>
      <c r="F76" s="31"/>
      <c r="G76" s="31"/>
      <c r="H76" s="31"/>
      <c r="I76" s="31"/>
      <c r="J76" s="31"/>
      <c r="K76" s="31"/>
      <c r="L76" s="31"/>
      <c r="M76" s="31"/>
      <c r="N76" s="31"/>
      <c r="O76" s="31"/>
      <c r="P76" s="31"/>
      <c r="Q76" s="31"/>
      <c r="R76" s="31"/>
      <c r="S76" s="31"/>
      <c r="T76" s="31"/>
      <c r="U76" s="31"/>
      <c r="V76" s="31"/>
      <c r="W76" s="31"/>
      <c r="X76" s="31"/>
      <c r="Y76" s="31"/>
      <c r="Z76" s="31"/>
      <c r="AA76" s="31"/>
      <c r="AB76" s="31"/>
      <c r="AC76" s="31"/>
      <c r="AD76" s="31"/>
      <c r="AE76" s="31"/>
      <c r="AF76" s="31"/>
      <c r="AG76" s="31"/>
      <c r="AH76" s="31"/>
      <c r="AI76" s="31"/>
      <c r="AJ76" s="31"/>
      <c r="AK76" s="31"/>
      <c r="AL76" s="31"/>
      <c r="AM76" s="31"/>
      <c r="AN76" s="31"/>
      <c r="AO76" s="31"/>
      <c r="AP76" s="31"/>
      <c r="AQ76" s="31"/>
      <c r="AR76" s="31"/>
      <c r="AS76" s="31"/>
      <c r="AT76" s="31"/>
      <c r="AU76" s="31"/>
      <c r="AV76" s="31"/>
      <c r="AW76" s="31"/>
      <c r="AX76" s="31"/>
      <c r="AY76" s="31"/>
      <c r="AZ76" s="31"/>
      <c r="BA76" s="31"/>
      <c r="BB76" s="31"/>
      <c r="BC76" s="31"/>
      <c r="BD76" s="31"/>
      <c r="BE76" s="31"/>
      <c r="BF76" s="31"/>
      <c r="BG76" s="31"/>
      <c r="BH76" s="31"/>
      <c r="BI76" s="31"/>
      <c r="BJ76" s="31"/>
      <c r="BK76" s="31"/>
      <c r="BL76" s="31"/>
      <c r="BM76" s="31"/>
      <c r="BN76" s="31"/>
      <c r="BO76" s="31"/>
      <c r="BP76" s="31"/>
      <c r="BQ76" s="31"/>
      <c r="BR76" s="31"/>
      <c r="BS76" s="31"/>
      <c r="BT76" s="31"/>
      <c r="BU76" s="31"/>
      <c r="BV76" s="31"/>
      <c r="BW76" s="31"/>
      <c r="BX76" s="31"/>
      <c r="BY76" s="31"/>
      <c r="BZ76" s="31"/>
      <c r="CA76" s="31"/>
    </row>
    <row r="77" spans="1:79" s="69" customFormat="1" ht="20.100000000000001" customHeight="1" x14ac:dyDescent="0.3">
      <c r="A77" s="75" t="s">
        <v>57</v>
      </c>
      <c r="B77" s="76" t="s">
        <v>566</v>
      </c>
      <c r="C77" s="76">
        <v>162</v>
      </c>
      <c r="D77" s="31"/>
      <c r="E77" s="31"/>
      <c r="F77" s="31"/>
      <c r="G77" s="31"/>
      <c r="H77" s="31"/>
      <c r="I77" s="31"/>
      <c r="J77" s="31"/>
      <c r="K77" s="31"/>
      <c r="L77" s="31"/>
      <c r="M77" s="31"/>
      <c r="N77" s="31"/>
      <c r="O77" s="31"/>
      <c r="P77" s="31"/>
      <c r="Q77" s="31"/>
      <c r="R77" s="31"/>
      <c r="S77" s="31"/>
      <c r="T77" s="31"/>
      <c r="U77" s="31"/>
      <c r="V77" s="31"/>
      <c r="W77" s="31"/>
      <c r="X77" s="31"/>
      <c r="Y77" s="31"/>
      <c r="Z77" s="31"/>
      <c r="AA77" s="31"/>
      <c r="AB77" s="31"/>
      <c r="AC77" s="31"/>
      <c r="AD77" s="31"/>
      <c r="AE77" s="31"/>
      <c r="AF77" s="31"/>
      <c r="AG77" s="31"/>
      <c r="AH77" s="31"/>
      <c r="AI77" s="31"/>
      <c r="AJ77" s="31"/>
      <c r="AK77" s="31"/>
      <c r="AL77" s="31"/>
      <c r="AM77" s="31"/>
      <c r="AN77" s="31"/>
      <c r="AO77" s="31"/>
      <c r="AP77" s="31"/>
      <c r="AQ77" s="31"/>
      <c r="AR77" s="31"/>
      <c r="AS77" s="31"/>
      <c r="AT77" s="31"/>
      <c r="AU77" s="31"/>
      <c r="AV77" s="31"/>
      <c r="AW77" s="31"/>
      <c r="AX77" s="31"/>
      <c r="AY77" s="31"/>
      <c r="AZ77" s="31"/>
      <c r="BA77" s="31"/>
      <c r="BB77" s="31"/>
      <c r="BC77" s="31"/>
      <c r="BD77" s="31"/>
      <c r="BE77" s="31"/>
      <c r="BF77" s="31"/>
      <c r="BG77" s="31"/>
      <c r="BH77" s="31"/>
      <c r="BI77" s="31"/>
      <c r="BJ77" s="31"/>
      <c r="BK77" s="31"/>
      <c r="BL77" s="31"/>
      <c r="BM77" s="31"/>
      <c r="BN77" s="31"/>
      <c r="BO77" s="31"/>
      <c r="BP77" s="31"/>
      <c r="BQ77" s="31"/>
      <c r="BR77" s="31"/>
      <c r="BS77" s="31"/>
      <c r="BT77" s="31"/>
      <c r="BU77" s="31"/>
      <c r="BV77" s="31"/>
      <c r="BW77" s="31"/>
      <c r="BX77" s="31"/>
      <c r="BY77" s="31"/>
      <c r="BZ77" s="31"/>
      <c r="CA77" s="31"/>
    </row>
    <row r="78" spans="1:79" s="69" customFormat="1" ht="20.100000000000001" customHeight="1" x14ac:dyDescent="0.3">
      <c r="A78" s="75" t="s">
        <v>58</v>
      </c>
      <c r="B78" s="76" t="s">
        <v>735</v>
      </c>
      <c r="C78" s="76">
        <v>163</v>
      </c>
      <c r="D78" s="31"/>
      <c r="E78" s="31"/>
      <c r="F78" s="31"/>
      <c r="G78" s="31"/>
      <c r="H78" s="31"/>
      <c r="I78" s="31"/>
      <c r="J78" s="31"/>
      <c r="K78" s="31"/>
      <c r="L78" s="31"/>
      <c r="M78" s="31"/>
      <c r="N78" s="31"/>
      <c r="O78" s="31"/>
      <c r="P78" s="31"/>
      <c r="Q78" s="31"/>
      <c r="R78" s="31"/>
      <c r="S78" s="31"/>
      <c r="T78" s="31"/>
      <c r="U78" s="31"/>
      <c r="V78" s="31"/>
      <c r="W78" s="31"/>
      <c r="X78" s="31"/>
      <c r="Y78" s="31"/>
      <c r="Z78" s="31"/>
      <c r="AA78" s="31"/>
      <c r="AB78" s="31"/>
      <c r="AC78" s="31"/>
      <c r="AD78" s="31"/>
      <c r="AE78" s="31"/>
      <c r="AF78" s="31"/>
      <c r="AG78" s="31"/>
      <c r="AH78" s="31"/>
      <c r="AI78" s="31"/>
      <c r="AJ78" s="31"/>
      <c r="AK78" s="31"/>
      <c r="AL78" s="31"/>
      <c r="AM78" s="31"/>
      <c r="AN78" s="31"/>
      <c r="AO78" s="31"/>
      <c r="AP78" s="31"/>
      <c r="AQ78" s="31"/>
      <c r="AR78" s="31"/>
      <c r="AS78" s="31"/>
      <c r="AT78" s="31"/>
      <c r="AU78" s="31"/>
      <c r="AV78" s="31"/>
      <c r="AW78" s="31"/>
      <c r="AX78" s="31"/>
      <c r="AY78" s="31"/>
      <c r="AZ78" s="31"/>
      <c r="BA78" s="31"/>
      <c r="BB78" s="31"/>
      <c r="BC78" s="31"/>
      <c r="BD78" s="31"/>
      <c r="BE78" s="31"/>
      <c r="BF78" s="31"/>
      <c r="BG78" s="31"/>
      <c r="BH78" s="31"/>
      <c r="BI78" s="31"/>
      <c r="BJ78" s="31"/>
      <c r="BK78" s="31"/>
      <c r="BL78" s="31"/>
      <c r="BM78" s="31"/>
      <c r="BN78" s="31"/>
      <c r="BO78" s="31"/>
      <c r="BP78" s="31"/>
      <c r="BQ78" s="31"/>
      <c r="BR78" s="31"/>
      <c r="BS78" s="31"/>
      <c r="BT78" s="31"/>
      <c r="BU78" s="31"/>
      <c r="BV78" s="31"/>
      <c r="BW78" s="31"/>
      <c r="BX78" s="31"/>
      <c r="BY78" s="31"/>
      <c r="BZ78" s="31"/>
      <c r="CA78" s="31"/>
    </row>
    <row r="79" spans="1:79" s="69" customFormat="1" ht="20.100000000000001" customHeight="1" x14ac:dyDescent="0.3">
      <c r="A79" s="75" t="s">
        <v>59</v>
      </c>
      <c r="B79" s="76" t="s">
        <v>663</v>
      </c>
      <c r="C79" s="76">
        <v>164</v>
      </c>
      <c r="D79" s="31"/>
      <c r="E79" s="31"/>
      <c r="F79" s="31"/>
      <c r="G79" s="31"/>
      <c r="H79" s="31"/>
      <c r="I79" s="31">
        <v>2</v>
      </c>
      <c r="J79" s="31"/>
      <c r="K79" s="31"/>
      <c r="L79" s="31">
        <v>2</v>
      </c>
      <c r="M79" s="31">
        <v>1</v>
      </c>
      <c r="N79" s="31"/>
      <c r="O79" s="31"/>
      <c r="P79" s="31"/>
      <c r="Q79" s="31"/>
      <c r="R79" s="31"/>
      <c r="S79" s="31"/>
      <c r="T79" s="31"/>
      <c r="U79" s="31"/>
      <c r="V79" s="31"/>
      <c r="W79" s="31"/>
      <c r="X79" s="31"/>
      <c r="Y79" s="31">
        <v>2</v>
      </c>
      <c r="Z79" s="31"/>
      <c r="AA79" s="31"/>
      <c r="AB79" s="31"/>
      <c r="AC79" s="31"/>
      <c r="AD79" s="31"/>
      <c r="AE79" s="31"/>
      <c r="AF79" s="31"/>
      <c r="AG79" s="31"/>
      <c r="AH79" s="31"/>
      <c r="AI79" s="31"/>
      <c r="AJ79" s="31"/>
      <c r="AK79" s="31"/>
      <c r="AL79" s="31"/>
      <c r="AM79" s="31"/>
      <c r="AN79" s="31"/>
      <c r="AO79" s="31"/>
      <c r="AP79" s="31">
        <v>2</v>
      </c>
      <c r="AQ79" s="31"/>
      <c r="AR79" s="31"/>
      <c r="AS79" s="31"/>
      <c r="AT79" s="31"/>
      <c r="AU79" s="31"/>
      <c r="AV79" s="31"/>
      <c r="AW79" s="31">
        <v>2</v>
      </c>
      <c r="AX79" s="31"/>
      <c r="AY79" s="31">
        <v>2</v>
      </c>
      <c r="AZ79" s="31"/>
      <c r="BA79" s="31"/>
      <c r="BB79" s="31"/>
      <c r="BC79" s="31"/>
      <c r="BD79" s="31"/>
      <c r="BE79" s="31"/>
      <c r="BF79" s="31"/>
      <c r="BG79" s="31"/>
      <c r="BH79" s="31"/>
      <c r="BI79" s="31"/>
      <c r="BJ79" s="31"/>
      <c r="BK79" s="31"/>
      <c r="BL79" s="31"/>
      <c r="BM79" s="31"/>
      <c r="BN79" s="31"/>
      <c r="BO79" s="31"/>
      <c r="BP79" s="31"/>
      <c r="BQ79" s="31"/>
      <c r="BR79" s="31"/>
      <c r="BS79" s="31"/>
      <c r="BT79" s="31"/>
      <c r="BU79" s="31">
        <v>2</v>
      </c>
      <c r="BV79" s="31"/>
      <c r="BW79" s="31"/>
      <c r="BX79" s="31"/>
      <c r="BY79" s="31">
        <v>2</v>
      </c>
      <c r="BZ79" s="31"/>
      <c r="CA79" s="31"/>
    </row>
    <row r="80" spans="1:79" s="69" customFormat="1" ht="20.100000000000001" customHeight="1" x14ac:dyDescent="0.3">
      <c r="A80" s="75" t="s">
        <v>60</v>
      </c>
      <c r="B80" s="76" t="s">
        <v>423</v>
      </c>
      <c r="C80" s="76"/>
      <c r="D80" s="31"/>
      <c r="E80" s="31"/>
      <c r="F80" s="31"/>
      <c r="G80" s="31"/>
      <c r="H80" s="31"/>
      <c r="I80" s="31"/>
      <c r="J80" s="31"/>
      <c r="K80" s="31"/>
      <c r="L80" s="31"/>
      <c r="M80" s="31"/>
      <c r="N80" s="31"/>
      <c r="O80" s="31"/>
      <c r="P80" s="31"/>
      <c r="Q80" s="31"/>
      <c r="R80" s="31"/>
      <c r="S80" s="31"/>
      <c r="T80" s="31"/>
      <c r="U80" s="31"/>
      <c r="V80" s="31"/>
      <c r="W80" s="31"/>
      <c r="X80" s="31"/>
      <c r="Y80" s="31"/>
      <c r="Z80" s="31"/>
      <c r="AA80" s="31"/>
      <c r="AB80" s="31"/>
      <c r="AC80" s="31"/>
      <c r="AD80" s="31"/>
      <c r="AE80" s="31"/>
      <c r="AF80" s="31"/>
      <c r="AG80" s="31"/>
      <c r="AH80" s="31"/>
      <c r="AI80" s="31"/>
      <c r="AJ80" s="31"/>
      <c r="AK80" s="31"/>
      <c r="AL80" s="31"/>
      <c r="AM80" s="31"/>
      <c r="AN80" s="31"/>
      <c r="AO80" s="31"/>
      <c r="AP80" s="31"/>
      <c r="AQ80" s="31"/>
      <c r="AR80" s="31"/>
      <c r="AS80" s="31"/>
      <c r="AT80" s="31"/>
      <c r="AU80" s="31"/>
      <c r="AV80" s="31"/>
      <c r="AW80" s="31"/>
      <c r="AX80" s="31"/>
      <c r="AY80" s="31"/>
      <c r="AZ80" s="31"/>
      <c r="BA80" s="31"/>
      <c r="BB80" s="31"/>
      <c r="BC80" s="31"/>
      <c r="BD80" s="31"/>
      <c r="BE80" s="31"/>
      <c r="BF80" s="31"/>
      <c r="BG80" s="31"/>
      <c r="BH80" s="31"/>
      <c r="BI80" s="31"/>
      <c r="BJ80" s="31"/>
      <c r="BK80" s="31"/>
      <c r="BL80" s="31"/>
      <c r="BM80" s="31"/>
      <c r="BN80" s="31"/>
      <c r="BO80" s="31"/>
      <c r="BP80" s="31"/>
      <c r="BQ80" s="31"/>
      <c r="BR80" s="31"/>
      <c r="BS80" s="31"/>
      <c r="BT80" s="31"/>
      <c r="BU80" s="31"/>
      <c r="BV80" s="31"/>
      <c r="BW80" s="31"/>
      <c r="BX80" s="31"/>
      <c r="BY80" s="31"/>
      <c r="BZ80" s="31"/>
      <c r="CA80" s="31"/>
    </row>
    <row r="81" spans="1:79" s="69" customFormat="1" ht="20.100000000000001" customHeight="1" x14ac:dyDescent="0.3">
      <c r="A81" s="79" t="s">
        <v>61</v>
      </c>
      <c r="B81" s="72" t="s">
        <v>567</v>
      </c>
      <c r="C81" s="76"/>
      <c r="D81" s="74">
        <f>SUM(D82:D95)</f>
        <v>0</v>
      </c>
      <c r="E81" s="74">
        <f t="shared" ref="E81:BP81" si="8">SUM(E82:E95)</f>
        <v>0</v>
      </c>
      <c r="F81" s="74">
        <f t="shared" si="8"/>
        <v>0</v>
      </c>
      <c r="G81" s="74">
        <f t="shared" si="8"/>
        <v>0</v>
      </c>
      <c r="H81" s="74">
        <f t="shared" si="8"/>
        <v>0</v>
      </c>
      <c r="I81" s="74">
        <f t="shared" si="8"/>
        <v>0</v>
      </c>
      <c r="J81" s="74">
        <f t="shared" si="8"/>
        <v>0</v>
      </c>
      <c r="K81" s="74">
        <f t="shared" si="8"/>
        <v>0</v>
      </c>
      <c r="L81" s="74">
        <f t="shared" si="8"/>
        <v>0</v>
      </c>
      <c r="M81" s="74">
        <f t="shared" si="8"/>
        <v>0</v>
      </c>
      <c r="N81" s="74">
        <f t="shared" si="8"/>
        <v>0</v>
      </c>
      <c r="O81" s="74">
        <f t="shared" si="8"/>
        <v>0</v>
      </c>
      <c r="P81" s="74">
        <f t="shared" si="8"/>
        <v>0</v>
      </c>
      <c r="Q81" s="74">
        <f t="shared" si="8"/>
        <v>0</v>
      </c>
      <c r="R81" s="74">
        <f t="shared" si="8"/>
        <v>0</v>
      </c>
      <c r="S81" s="74">
        <f t="shared" si="8"/>
        <v>0</v>
      </c>
      <c r="T81" s="74">
        <f t="shared" si="8"/>
        <v>0</v>
      </c>
      <c r="U81" s="74">
        <f t="shared" si="8"/>
        <v>0</v>
      </c>
      <c r="V81" s="74">
        <f t="shared" si="8"/>
        <v>0</v>
      </c>
      <c r="W81" s="74">
        <f t="shared" si="8"/>
        <v>0</v>
      </c>
      <c r="X81" s="74">
        <f t="shared" si="8"/>
        <v>0</v>
      </c>
      <c r="Y81" s="74">
        <f t="shared" si="8"/>
        <v>0</v>
      </c>
      <c r="Z81" s="74">
        <f t="shared" si="8"/>
        <v>0</v>
      </c>
      <c r="AA81" s="74">
        <f t="shared" si="8"/>
        <v>0</v>
      </c>
      <c r="AB81" s="74">
        <f t="shared" si="8"/>
        <v>0</v>
      </c>
      <c r="AC81" s="74">
        <f t="shared" si="8"/>
        <v>0</v>
      </c>
      <c r="AD81" s="74">
        <f t="shared" si="8"/>
        <v>0</v>
      </c>
      <c r="AE81" s="74">
        <f t="shared" si="8"/>
        <v>0</v>
      </c>
      <c r="AF81" s="74">
        <f t="shared" si="8"/>
        <v>0</v>
      </c>
      <c r="AG81" s="74">
        <f t="shared" si="8"/>
        <v>0</v>
      </c>
      <c r="AH81" s="74">
        <f t="shared" si="8"/>
        <v>0</v>
      </c>
      <c r="AI81" s="74">
        <f t="shared" si="8"/>
        <v>0</v>
      </c>
      <c r="AJ81" s="74">
        <f t="shared" si="8"/>
        <v>0</v>
      </c>
      <c r="AK81" s="74">
        <f t="shared" si="8"/>
        <v>0</v>
      </c>
      <c r="AL81" s="74">
        <f t="shared" si="8"/>
        <v>0</v>
      </c>
      <c r="AM81" s="74">
        <f t="shared" si="8"/>
        <v>0</v>
      </c>
      <c r="AN81" s="74">
        <f t="shared" si="8"/>
        <v>0</v>
      </c>
      <c r="AO81" s="74">
        <f t="shared" si="8"/>
        <v>0</v>
      </c>
      <c r="AP81" s="74">
        <f t="shared" si="8"/>
        <v>0</v>
      </c>
      <c r="AQ81" s="74">
        <f t="shared" si="8"/>
        <v>0</v>
      </c>
      <c r="AR81" s="74">
        <f t="shared" si="8"/>
        <v>0</v>
      </c>
      <c r="AS81" s="74">
        <f t="shared" si="8"/>
        <v>0</v>
      </c>
      <c r="AT81" s="74">
        <f t="shared" si="8"/>
        <v>0</v>
      </c>
      <c r="AU81" s="74">
        <f t="shared" si="8"/>
        <v>0</v>
      </c>
      <c r="AV81" s="74">
        <f t="shared" si="8"/>
        <v>0</v>
      </c>
      <c r="AW81" s="74">
        <f t="shared" si="8"/>
        <v>0</v>
      </c>
      <c r="AX81" s="74">
        <f t="shared" si="8"/>
        <v>0</v>
      </c>
      <c r="AY81" s="74">
        <f t="shared" si="8"/>
        <v>0</v>
      </c>
      <c r="AZ81" s="74">
        <f t="shared" si="8"/>
        <v>0</v>
      </c>
      <c r="BA81" s="74">
        <f t="shared" si="8"/>
        <v>0</v>
      </c>
      <c r="BB81" s="74">
        <f t="shared" si="8"/>
        <v>0</v>
      </c>
      <c r="BC81" s="74">
        <f t="shared" si="8"/>
        <v>0</v>
      </c>
      <c r="BD81" s="74">
        <f t="shared" si="8"/>
        <v>0</v>
      </c>
      <c r="BE81" s="74">
        <f t="shared" si="8"/>
        <v>0</v>
      </c>
      <c r="BF81" s="74">
        <f t="shared" si="8"/>
        <v>0</v>
      </c>
      <c r="BG81" s="74">
        <f t="shared" si="8"/>
        <v>0</v>
      </c>
      <c r="BH81" s="74">
        <f t="shared" si="8"/>
        <v>0</v>
      </c>
      <c r="BI81" s="74">
        <f t="shared" si="8"/>
        <v>0</v>
      </c>
      <c r="BJ81" s="74">
        <f t="shared" si="8"/>
        <v>0</v>
      </c>
      <c r="BK81" s="74">
        <f t="shared" si="8"/>
        <v>0</v>
      </c>
      <c r="BL81" s="74">
        <f t="shared" si="8"/>
        <v>0</v>
      </c>
      <c r="BM81" s="74">
        <f t="shared" si="8"/>
        <v>0</v>
      </c>
      <c r="BN81" s="74">
        <f t="shared" si="8"/>
        <v>0</v>
      </c>
      <c r="BO81" s="74">
        <f t="shared" si="8"/>
        <v>0</v>
      </c>
      <c r="BP81" s="74">
        <f t="shared" si="8"/>
        <v>0</v>
      </c>
      <c r="BQ81" s="74">
        <f t="shared" ref="BQ81:CA81" si="9">SUM(BQ82:BQ95)</f>
        <v>0</v>
      </c>
      <c r="BR81" s="74">
        <f t="shared" si="9"/>
        <v>0</v>
      </c>
      <c r="BS81" s="74">
        <f t="shared" si="9"/>
        <v>0</v>
      </c>
      <c r="BT81" s="74">
        <f t="shared" si="9"/>
        <v>0</v>
      </c>
      <c r="BU81" s="74">
        <f t="shared" si="9"/>
        <v>0</v>
      </c>
      <c r="BV81" s="74">
        <f t="shared" si="9"/>
        <v>0</v>
      </c>
      <c r="BW81" s="74">
        <f t="shared" si="9"/>
        <v>0</v>
      </c>
      <c r="BX81" s="74">
        <f t="shared" si="9"/>
        <v>0</v>
      </c>
      <c r="BY81" s="74">
        <f t="shared" si="9"/>
        <v>0</v>
      </c>
      <c r="BZ81" s="74">
        <f t="shared" si="9"/>
        <v>0</v>
      </c>
      <c r="CA81" s="74">
        <f t="shared" si="9"/>
        <v>0</v>
      </c>
    </row>
    <row r="82" spans="1:79" s="69" customFormat="1" ht="20.100000000000001" customHeight="1" x14ac:dyDescent="0.3">
      <c r="A82" s="81" t="s">
        <v>62</v>
      </c>
      <c r="B82" s="76" t="s">
        <v>568</v>
      </c>
      <c r="C82" s="76">
        <v>165</v>
      </c>
      <c r="D82" s="31"/>
      <c r="E82" s="31"/>
      <c r="F82" s="31"/>
      <c r="G82" s="31"/>
      <c r="H82" s="31"/>
      <c r="I82" s="31"/>
      <c r="J82" s="31"/>
      <c r="K82" s="31"/>
      <c r="L82" s="31"/>
      <c r="M82" s="31"/>
      <c r="N82" s="31"/>
      <c r="O82" s="31"/>
      <c r="P82" s="31"/>
      <c r="Q82" s="31"/>
      <c r="R82" s="31"/>
      <c r="S82" s="31"/>
      <c r="T82" s="31"/>
      <c r="U82" s="31"/>
      <c r="V82" s="31"/>
      <c r="W82" s="31"/>
      <c r="X82" s="31"/>
      <c r="Y82" s="31"/>
      <c r="Z82" s="31"/>
      <c r="AA82" s="31"/>
      <c r="AB82" s="31"/>
      <c r="AC82" s="31"/>
      <c r="AD82" s="31"/>
      <c r="AE82" s="31"/>
      <c r="AF82" s="31"/>
      <c r="AG82" s="31"/>
      <c r="AH82" s="31"/>
      <c r="AI82" s="31"/>
      <c r="AJ82" s="31"/>
      <c r="AK82" s="31"/>
      <c r="AL82" s="31"/>
      <c r="AM82" s="31"/>
      <c r="AN82" s="31"/>
      <c r="AO82" s="31"/>
      <c r="AP82" s="31"/>
      <c r="AQ82" s="31"/>
      <c r="AR82" s="31"/>
      <c r="AS82" s="31"/>
      <c r="AT82" s="31"/>
      <c r="AU82" s="31"/>
      <c r="AV82" s="31"/>
      <c r="AW82" s="31"/>
      <c r="AX82" s="31"/>
      <c r="AY82" s="31"/>
      <c r="AZ82" s="31"/>
      <c r="BA82" s="31"/>
      <c r="BB82" s="31"/>
      <c r="BC82" s="31"/>
      <c r="BD82" s="31"/>
      <c r="BE82" s="31"/>
      <c r="BF82" s="31"/>
      <c r="BG82" s="31"/>
      <c r="BH82" s="31"/>
      <c r="BI82" s="31"/>
      <c r="BJ82" s="31"/>
      <c r="BK82" s="31"/>
      <c r="BL82" s="31"/>
      <c r="BM82" s="31"/>
      <c r="BN82" s="31"/>
      <c r="BO82" s="31"/>
      <c r="BP82" s="31"/>
      <c r="BQ82" s="31"/>
      <c r="BR82" s="31"/>
      <c r="BS82" s="31"/>
      <c r="BT82" s="31"/>
      <c r="BU82" s="31"/>
      <c r="BV82" s="31"/>
      <c r="BW82" s="31"/>
      <c r="BX82" s="31"/>
      <c r="BY82" s="31"/>
      <c r="BZ82" s="31"/>
      <c r="CA82" s="31"/>
    </row>
    <row r="83" spans="1:79" s="69" customFormat="1" ht="20.100000000000001" customHeight="1" x14ac:dyDescent="0.3">
      <c r="A83" s="81" t="s">
        <v>63</v>
      </c>
      <c r="B83" s="76" t="s">
        <v>736</v>
      </c>
      <c r="C83" s="76">
        <v>166</v>
      </c>
      <c r="D83" s="31"/>
      <c r="E83" s="31"/>
      <c r="F83" s="31"/>
      <c r="G83" s="31"/>
      <c r="H83" s="31"/>
      <c r="I83" s="31"/>
      <c r="J83" s="31"/>
      <c r="K83" s="31"/>
      <c r="L83" s="31"/>
      <c r="M83" s="31"/>
      <c r="N83" s="31"/>
      <c r="O83" s="31"/>
      <c r="P83" s="31"/>
      <c r="Q83" s="31"/>
      <c r="R83" s="31"/>
      <c r="S83" s="31"/>
      <c r="T83" s="31"/>
      <c r="U83" s="31"/>
      <c r="V83" s="31"/>
      <c r="W83" s="31"/>
      <c r="X83" s="31"/>
      <c r="Y83" s="31"/>
      <c r="Z83" s="31"/>
      <c r="AA83" s="31"/>
      <c r="AB83" s="31"/>
      <c r="AC83" s="31"/>
      <c r="AD83" s="31"/>
      <c r="AE83" s="31"/>
      <c r="AF83" s="31"/>
      <c r="AG83" s="31"/>
      <c r="AH83" s="31"/>
      <c r="AI83" s="31"/>
      <c r="AJ83" s="31"/>
      <c r="AK83" s="31"/>
      <c r="AL83" s="31"/>
      <c r="AM83" s="31"/>
      <c r="AN83" s="31"/>
      <c r="AO83" s="31"/>
      <c r="AP83" s="31"/>
      <c r="AQ83" s="31"/>
      <c r="AR83" s="31"/>
      <c r="AS83" s="31"/>
      <c r="AT83" s="31"/>
      <c r="AU83" s="31"/>
      <c r="AV83" s="31"/>
      <c r="AW83" s="31"/>
      <c r="AX83" s="31"/>
      <c r="AY83" s="31"/>
      <c r="AZ83" s="31"/>
      <c r="BA83" s="31"/>
      <c r="BB83" s="31"/>
      <c r="BC83" s="31"/>
      <c r="BD83" s="31"/>
      <c r="BE83" s="31"/>
      <c r="BF83" s="31"/>
      <c r="BG83" s="31"/>
      <c r="BH83" s="31"/>
      <c r="BI83" s="31"/>
      <c r="BJ83" s="31"/>
      <c r="BK83" s="31"/>
      <c r="BL83" s="31"/>
      <c r="BM83" s="31"/>
      <c r="BN83" s="31"/>
      <c r="BO83" s="31"/>
      <c r="BP83" s="31"/>
      <c r="BQ83" s="31"/>
      <c r="BR83" s="31"/>
      <c r="BS83" s="31"/>
      <c r="BT83" s="31"/>
      <c r="BU83" s="31"/>
      <c r="BV83" s="31"/>
      <c r="BW83" s="31"/>
      <c r="BX83" s="31"/>
      <c r="BY83" s="31"/>
      <c r="BZ83" s="31"/>
      <c r="CA83" s="31"/>
    </row>
    <row r="84" spans="1:79" s="69" customFormat="1" ht="20.100000000000001" customHeight="1" x14ac:dyDescent="0.3">
      <c r="A84" s="81" t="s">
        <v>737</v>
      </c>
      <c r="B84" s="76" t="s">
        <v>738</v>
      </c>
      <c r="C84" s="76">
        <v>166.1</v>
      </c>
      <c r="D84" s="31"/>
      <c r="E84" s="31"/>
      <c r="F84" s="31"/>
      <c r="G84" s="31"/>
      <c r="H84" s="31"/>
      <c r="I84" s="31"/>
      <c r="J84" s="31"/>
      <c r="K84" s="31"/>
      <c r="L84" s="31"/>
      <c r="M84" s="31"/>
      <c r="N84" s="31"/>
      <c r="O84" s="31"/>
      <c r="P84" s="31"/>
      <c r="Q84" s="31"/>
      <c r="R84" s="31"/>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c r="AR84" s="31"/>
      <c r="AS84" s="31"/>
      <c r="AT84" s="31"/>
      <c r="AU84" s="31"/>
      <c r="AV84" s="31"/>
      <c r="AW84" s="31"/>
      <c r="AX84" s="31"/>
      <c r="AY84" s="31"/>
      <c r="AZ84" s="31"/>
      <c r="BA84" s="31"/>
      <c r="BB84" s="31"/>
      <c r="BC84" s="31"/>
      <c r="BD84" s="31"/>
      <c r="BE84" s="31"/>
      <c r="BF84" s="31"/>
      <c r="BG84" s="31"/>
      <c r="BH84" s="31"/>
      <c r="BI84" s="31"/>
      <c r="BJ84" s="31"/>
      <c r="BK84" s="31"/>
      <c r="BL84" s="31"/>
      <c r="BM84" s="31"/>
      <c r="BN84" s="31"/>
      <c r="BO84" s="31"/>
      <c r="BP84" s="31"/>
      <c r="BQ84" s="31"/>
      <c r="BR84" s="31"/>
      <c r="BS84" s="31"/>
      <c r="BT84" s="31"/>
      <c r="BU84" s="31"/>
      <c r="BV84" s="31"/>
      <c r="BW84" s="31"/>
      <c r="BX84" s="31"/>
      <c r="BY84" s="31"/>
      <c r="BZ84" s="31"/>
      <c r="CA84" s="31"/>
    </row>
    <row r="85" spans="1:79" s="69" customFormat="1" ht="20.100000000000001" customHeight="1" x14ac:dyDescent="0.3">
      <c r="A85" s="81" t="s">
        <v>64</v>
      </c>
      <c r="B85" s="76" t="s">
        <v>664</v>
      </c>
      <c r="C85" s="76">
        <v>167</v>
      </c>
      <c r="D85" s="31"/>
      <c r="E85" s="31"/>
      <c r="F85" s="31"/>
      <c r="G85" s="31"/>
      <c r="H85" s="31"/>
      <c r="I85" s="31"/>
      <c r="J85" s="31"/>
      <c r="K85" s="31"/>
      <c r="L85" s="31"/>
      <c r="M85" s="31"/>
      <c r="N85" s="31"/>
      <c r="O85" s="31"/>
      <c r="P85" s="31"/>
      <c r="Q85" s="31"/>
      <c r="R85" s="31"/>
      <c r="S85" s="31"/>
      <c r="T85" s="31"/>
      <c r="U85" s="31"/>
      <c r="V85" s="31"/>
      <c r="W85" s="31"/>
      <c r="X85" s="31"/>
      <c r="Y85" s="31"/>
      <c r="Z85" s="31"/>
      <c r="AA85" s="31"/>
      <c r="AB85" s="31"/>
      <c r="AC85" s="31"/>
      <c r="AD85" s="31"/>
      <c r="AE85" s="31"/>
      <c r="AF85" s="31"/>
      <c r="AG85" s="31"/>
      <c r="AH85" s="31"/>
      <c r="AI85" s="31"/>
      <c r="AJ85" s="31"/>
      <c r="AK85" s="31"/>
      <c r="AL85" s="31"/>
      <c r="AM85" s="31"/>
      <c r="AN85" s="31"/>
      <c r="AO85" s="31"/>
      <c r="AP85" s="31"/>
      <c r="AQ85" s="31"/>
      <c r="AR85" s="31"/>
      <c r="AS85" s="31"/>
      <c r="AT85" s="31"/>
      <c r="AU85" s="31"/>
      <c r="AV85" s="31"/>
      <c r="AW85" s="31"/>
      <c r="AX85" s="31"/>
      <c r="AY85" s="31"/>
      <c r="AZ85" s="31"/>
      <c r="BA85" s="31"/>
      <c r="BB85" s="31"/>
      <c r="BC85" s="31"/>
      <c r="BD85" s="31"/>
      <c r="BE85" s="31"/>
      <c r="BF85" s="31"/>
      <c r="BG85" s="31"/>
      <c r="BH85" s="31"/>
      <c r="BI85" s="31"/>
      <c r="BJ85" s="31"/>
      <c r="BK85" s="31"/>
      <c r="BL85" s="31"/>
      <c r="BM85" s="31"/>
      <c r="BN85" s="31"/>
      <c r="BO85" s="31"/>
      <c r="BP85" s="31"/>
      <c r="BQ85" s="31"/>
      <c r="BR85" s="31"/>
      <c r="BS85" s="31"/>
      <c r="BT85" s="31"/>
      <c r="BU85" s="31"/>
      <c r="BV85" s="31"/>
      <c r="BW85" s="31"/>
      <c r="BX85" s="31"/>
      <c r="BY85" s="31"/>
      <c r="BZ85" s="31"/>
      <c r="CA85" s="31"/>
    </row>
    <row r="86" spans="1:79" s="69" customFormat="1" ht="20.100000000000001" customHeight="1" x14ac:dyDescent="0.3">
      <c r="A86" s="81" t="s">
        <v>65</v>
      </c>
      <c r="B86" s="76" t="s">
        <v>739</v>
      </c>
      <c r="C86" s="76">
        <v>168</v>
      </c>
      <c r="D86" s="31"/>
      <c r="E86" s="31"/>
      <c r="F86" s="31"/>
      <c r="G86" s="31"/>
      <c r="H86" s="31"/>
      <c r="I86" s="31"/>
      <c r="J86" s="31"/>
      <c r="K86" s="31"/>
      <c r="L86" s="31"/>
      <c r="M86" s="31"/>
      <c r="N86" s="31"/>
      <c r="O86" s="31"/>
      <c r="P86" s="31"/>
      <c r="Q86" s="31"/>
      <c r="R86" s="3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c r="AW86" s="31"/>
      <c r="AX86" s="31"/>
      <c r="AY86" s="31"/>
      <c r="AZ86" s="31"/>
      <c r="BA86" s="31"/>
      <c r="BB86" s="31"/>
      <c r="BC86" s="31"/>
      <c r="BD86" s="31"/>
      <c r="BE86" s="31"/>
      <c r="BF86" s="31"/>
      <c r="BG86" s="31"/>
      <c r="BH86" s="31"/>
      <c r="BI86" s="31"/>
      <c r="BJ86" s="31"/>
      <c r="BK86" s="31"/>
      <c r="BL86" s="31"/>
      <c r="BM86" s="31"/>
      <c r="BN86" s="31"/>
      <c r="BO86" s="31"/>
      <c r="BP86" s="31"/>
      <c r="BQ86" s="31"/>
      <c r="BR86" s="31"/>
      <c r="BS86" s="31"/>
      <c r="BT86" s="31"/>
      <c r="BU86" s="31"/>
      <c r="BV86" s="31"/>
      <c r="BW86" s="31"/>
      <c r="BX86" s="31"/>
      <c r="BY86" s="31"/>
      <c r="BZ86" s="31"/>
      <c r="CA86" s="31"/>
    </row>
    <row r="87" spans="1:79" s="69" customFormat="1" ht="20.100000000000001" customHeight="1" x14ac:dyDescent="0.3">
      <c r="A87" s="81" t="s">
        <v>66</v>
      </c>
      <c r="B87" s="76" t="s">
        <v>569</v>
      </c>
      <c r="C87" s="76">
        <v>169</v>
      </c>
      <c r="D87" s="31"/>
      <c r="E87" s="31"/>
      <c r="F87" s="31"/>
      <c r="G87" s="31"/>
      <c r="H87" s="31"/>
      <c r="I87" s="31"/>
      <c r="J87" s="31"/>
      <c r="K87" s="31"/>
      <c r="L87" s="31"/>
      <c r="M87" s="31"/>
      <c r="N87" s="31"/>
      <c r="O87" s="31"/>
      <c r="P87" s="31"/>
      <c r="Q87" s="31"/>
      <c r="R87" s="31"/>
      <c r="S87" s="31"/>
      <c r="T87" s="31"/>
      <c r="U87" s="31"/>
      <c r="V87" s="31"/>
      <c r="W87" s="31"/>
      <c r="X87" s="31"/>
      <c r="Y87" s="31"/>
      <c r="Z87" s="31"/>
      <c r="AA87" s="31"/>
      <c r="AB87" s="31"/>
      <c r="AC87" s="31"/>
      <c r="AD87" s="31"/>
      <c r="AE87" s="31"/>
      <c r="AF87" s="31"/>
      <c r="AG87" s="31"/>
      <c r="AH87" s="31"/>
      <c r="AI87" s="31"/>
      <c r="AJ87" s="31"/>
      <c r="AK87" s="31"/>
      <c r="AL87" s="31"/>
      <c r="AM87" s="31"/>
      <c r="AN87" s="31"/>
      <c r="AO87" s="31"/>
      <c r="AP87" s="31"/>
      <c r="AQ87" s="31"/>
      <c r="AR87" s="31"/>
      <c r="AS87" s="31"/>
      <c r="AT87" s="31"/>
      <c r="AU87" s="31"/>
      <c r="AV87" s="31"/>
      <c r="AW87" s="31"/>
      <c r="AX87" s="31"/>
      <c r="AY87" s="31"/>
      <c r="AZ87" s="31"/>
      <c r="BA87" s="31"/>
      <c r="BB87" s="31"/>
      <c r="BC87" s="31"/>
      <c r="BD87" s="31"/>
      <c r="BE87" s="31"/>
      <c r="BF87" s="31"/>
      <c r="BG87" s="31"/>
      <c r="BH87" s="31"/>
      <c r="BI87" s="31"/>
      <c r="BJ87" s="31"/>
      <c r="BK87" s="31"/>
      <c r="BL87" s="31"/>
      <c r="BM87" s="31"/>
      <c r="BN87" s="31"/>
      <c r="BO87" s="31"/>
      <c r="BP87" s="31"/>
      <c r="BQ87" s="31"/>
      <c r="BR87" s="31"/>
      <c r="BS87" s="31"/>
      <c r="BT87" s="31"/>
      <c r="BU87" s="31"/>
      <c r="BV87" s="31"/>
      <c r="BW87" s="31"/>
      <c r="BX87" s="31"/>
      <c r="BY87" s="31"/>
      <c r="BZ87" s="31"/>
      <c r="CA87" s="31"/>
    </row>
    <row r="88" spans="1:79" s="69" customFormat="1" ht="20.100000000000001" customHeight="1" x14ac:dyDescent="0.3">
      <c r="A88" s="81" t="s">
        <v>67</v>
      </c>
      <c r="B88" s="76" t="s">
        <v>570</v>
      </c>
      <c r="C88" s="76">
        <v>169.1</v>
      </c>
      <c r="D88" s="31"/>
      <c r="E88" s="31"/>
      <c r="F88" s="31"/>
      <c r="G88" s="31"/>
      <c r="H88" s="31"/>
      <c r="I88" s="31"/>
      <c r="J88" s="31"/>
      <c r="K88" s="31"/>
      <c r="L88" s="31"/>
      <c r="M88" s="31"/>
      <c r="N88" s="31"/>
      <c r="O88" s="31"/>
      <c r="P88" s="31"/>
      <c r="Q88" s="31"/>
      <c r="R88" s="3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c r="AR88" s="31"/>
      <c r="AS88" s="31"/>
      <c r="AT88" s="31"/>
      <c r="AU88" s="31"/>
      <c r="AV88" s="31"/>
      <c r="AW88" s="31"/>
      <c r="AX88" s="31"/>
      <c r="AY88" s="31"/>
      <c r="AZ88" s="31"/>
      <c r="BA88" s="31"/>
      <c r="BB88" s="31"/>
      <c r="BC88" s="31"/>
      <c r="BD88" s="31"/>
      <c r="BE88" s="31"/>
      <c r="BF88" s="31"/>
      <c r="BG88" s="31"/>
      <c r="BH88" s="31"/>
      <c r="BI88" s="31"/>
      <c r="BJ88" s="31"/>
      <c r="BK88" s="31"/>
      <c r="BL88" s="31"/>
      <c r="BM88" s="31"/>
      <c r="BN88" s="31"/>
      <c r="BO88" s="31"/>
      <c r="BP88" s="31"/>
      <c r="BQ88" s="31"/>
      <c r="BR88" s="31"/>
      <c r="BS88" s="31"/>
      <c r="BT88" s="31"/>
      <c r="BU88" s="31"/>
      <c r="BV88" s="31"/>
      <c r="BW88" s="31"/>
      <c r="BX88" s="31"/>
      <c r="BY88" s="31"/>
      <c r="BZ88" s="31"/>
      <c r="CA88" s="31"/>
    </row>
    <row r="89" spans="1:79" s="69" customFormat="1" ht="20.100000000000001" customHeight="1" x14ac:dyDescent="0.3">
      <c r="A89" s="81" t="s">
        <v>68</v>
      </c>
      <c r="B89" s="76" t="s">
        <v>432</v>
      </c>
      <c r="C89" s="76">
        <v>170</v>
      </c>
      <c r="D89" s="82"/>
      <c r="E89" s="82"/>
      <c r="F89" s="31"/>
      <c r="G89" s="31"/>
      <c r="H89" s="31"/>
      <c r="I89" s="31"/>
      <c r="J89" s="31"/>
      <c r="K89" s="31"/>
      <c r="L89" s="31"/>
      <c r="M89" s="31"/>
      <c r="N89" s="31"/>
      <c r="O89" s="31"/>
      <c r="P89" s="31"/>
      <c r="Q89" s="31"/>
      <c r="R89" s="31"/>
      <c r="S89" s="31"/>
      <c r="T89" s="31"/>
      <c r="U89" s="31"/>
      <c r="V89" s="31"/>
      <c r="W89" s="31"/>
      <c r="X89" s="82"/>
      <c r="Y89" s="82"/>
      <c r="Z89" s="82"/>
      <c r="AA89" s="82"/>
      <c r="AB89" s="82"/>
      <c r="AC89" s="82"/>
      <c r="AD89" s="82"/>
      <c r="AE89" s="82"/>
      <c r="AF89" s="82"/>
      <c r="AG89" s="82"/>
      <c r="AH89" s="82"/>
      <c r="AI89" s="82"/>
      <c r="AJ89" s="82"/>
      <c r="AK89" s="82"/>
      <c r="AL89" s="82"/>
      <c r="AM89" s="82"/>
      <c r="AN89" s="82"/>
      <c r="AO89" s="82"/>
      <c r="AP89" s="82"/>
      <c r="AQ89" s="82"/>
      <c r="AR89" s="82"/>
      <c r="AS89" s="82"/>
      <c r="AT89" s="82"/>
      <c r="AU89" s="82"/>
      <c r="AV89" s="82"/>
      <c r="AW89" s="82"/>
      <c r="AX89" s="82"/>
      <c r="AY89" s="82"/>
      <c r="AZ89" s="82"/>
      <c r="BA89" s="82"/>
      <c r="BB89" s="82"/>
      <c r="BC89" s="82"/>
      <c r="BD89" s="82"/>
      <c r="BE89" s="82"/>
      <c r="BF89" s="31"/>
      <c r="BG89" s="82"/>
      <c r="BH89" s="82"/>
      <c r="BI89" s="82"/>
      <c r="BJ89" s="82"/>
      <c r="BK89" s="82"/>
      <c r="BL89" s="82"/>
      <c r="BM89" s="82"/>
      <c r="BN89" s="82"/>
      <c r="BO89" s="82"/>
      <c r="BP89" s="82"/>
      <c r="BQ89" s="82"/>
      <c r="BR89" s="82"/>
      <c r="BS89" s="31"/>
      <c r="BT89" s="82"/>
      <c r="BU89" s="82"/>
      <c r="BV89" s="82"/>
      <c r="BW89" s="82"/>
      <c r="BX89" s="82"/>
      <c r="BY89" s="31"/>
      <c r="BZ89" s="31"/>
      <c r="CA89" s="31"/>
    </row>
    <row r="90" spans="1:79" s="69" customFormat="1" ht="20.100000000000001" customHeight="1" x14ac:dyDescent="0.3">
      <c r="A90" s="81" t="s">
        <v>69</v>
      </c>
      <c r="B90" s="76" t="s">
        <v>571</v>
      </c>
      <c r="C90" s="76">
        <v>171</v>
      </c>
      <c r="D90" s="31"/>
      <c r="E90" s="31"/>
      <c r="F90" s="31"/>
      <c r="G90" s="31"/>
      <c r="H90" s="31"/>
      <c r="I90" s="31"/>
      <c r="J90" s="31"/>
      <c r="K90" s="31"/>
      <c r="L90" s="31"/>
      <c r="M90" s="31"/>
      <c r="N90" s="31"/>
      <c r="O90" s="31"/>
      <c r="P90" s="31"/>
      <c r="Q90" s="31"/>
      <c r="R90" s="31"/>
      <c r="S90" s="31"/>
      <c r="T90" s="31"/>
      <c r="U90" s="31"/>
      <c r="V90" s="31"/>
      <c r="W90" s="31"/>
      <c r="X90" s="31"/>
      <c r="Y90" s="31"/>
      <c r="Z90" s="31"/>
      <c r="AA90" s="31"/>
      <c r="AB90" s="31"/>
      <c r="AC90" s="31"/>
      <c r="AD90" s="31"/>
      <c r="AE90" s="31"/>
      <c r="AF90" s="31"/>
      <c r="AG90" s="31"/>
      <c r="AH90" s="31"/>
      <c r="AI90" s="31"/>
      <c r="AJ90" s="31"/>
      <c r="AK90" s="31"/>
      <c r="AL90" s="31"/>
      <c r="AM90" s="31"/>
      <c r="AN90" s="31"/>
      <c r="AO90" s="31"/>
      <c r="AP90" s="31"/>
      <c r="AQ90" s="31"/>
      <c r="AR90" s="31"/>
      <c r="AS90" s="31"/>
      <c r="AT90" s="31"/>
      <c r="AU90" s="31"/>
      <c r="AV90" s="31"/>
      <c r="AW90" s="31"/>
      <c r="AX90" s="31"/>
      <c r="AY90" s="31"/>
      <c r="AZ90" s="31"/>
      <c r="BA90" s="31"/>
      <c r="BB90" s="31"/>
      <c r="BC90" s="31"/>
      <c r="BD90" s="31"/>
      <c r="BE90" s="31"/>
      <c r="BF90" s="31"/>
      <c r="BG90" s="31"/>
      <c r="BH90" s="31"/>
      <c r="BI90" s="31"/>
      <c r="BJ90" s="31"/>
      <c r="BK90" s="31"/>
      <c r="BL90" s="31"/>
      <c r="BM90" s="31"/>
      <c r="BN90" s="31"/>
      <c r="BO90" s="31"/>
      <c r="BP90" s="31"/>
      <c r="BQ90" s="31"/>
      <c r="BR90" s="31"/>
      <c r="BS90" s="31"/>
      <c r="BT90" s="31"/>
      <c r="BU90" s="31"/>
      <c r="BV90" s="31"/>
      <c r="BW90" s="31"/>
      <c r="BX90" s="31"/>
      <c r="BY90" s="31"/>
      <c r="BZ90" s="31"/>
      <c r="CA90" s="31"/>
    </row>
    <row r="91" spans="1:79" s="69" customFormat="1" ht="20.100000000000001" customHeight="1" x14ac:dyDescent="0.3">
      <c r="A91" s="81" t="s">
        <v>740</v>
      </c>
      <c r="B91" s="76" t="s">
        <v>741</v>
      </c>
      <c r="C91" s="76">
        <v>171.1</v>
      </c>
      <c r="D91" s="31"/>
      <c r="E91" s="31"/>
      <c r="F91" s="31"/>
      <c r="G91" s="31"/>
      <c r="H91" s="31"/>
      <c r="I91" s="31"/>
      <c r="J91" s="31"/>
      <c r="K91" s="31"/>
      <c r="L91" s="31"/>
      <c r="M91" s="31"/>
      <c r="N91" s="31"/>
      <c r="O91" s="31"/>
      <c r="P91" s="31"/>
      <c r="Q91" s="31"/>
      <c r="R91" s="31"/>
      <c r="S91" s="31"/>
      <c r="T91" s="31"/>
      <c r="U91" s="31"/>
      <c r="V91" s="31"/>
      <c r="W91" s="31"/>
      <c r="X91" s="31"/>
      <c r="Y91" s="31"/>
      <c r="Z91" s="31"/>
      <c r="AA91" s="31"/>
      <c r="AB91" s="31"/>
      <c r="AC91" s="31"/>
      <c r="AD91" s="31"/>
      <c r="AE91" s="31"/>
      <c r="AF91" s="31"/>
      <c r="AG91" s="31"/>
      <c r="AH91" s="31"/>
      <c r="AI91" s="31"/>
      <c r="AJ91" s="31"/>
      <c r="AK91" s="31"/>
      <c r="AL91" s="31"/>
      <c r="AM91" s="31"/>
      <c r="AN91" s="31"/>
      <c r="AO91" s="31"/>
      <c r="AP91" s="31"/>
      <c r="AQ91" s="31"/>
      <c r="AR91" s="31"/>
      <c r="AS91" s="31"/>
      <c r="AT91" s="31"/>
      <c r="AU91" s="31"/>
      <c r="AV91" s="31"/>
      <c r="AW91" s="31"/>
      <c r="AX91" s="31"/>
      <c r="AY91" s="31"/>
      <c r="AZ91" s="31"/>
      <c r="BA91" s="31"/>
      <c r="BB91" s="31"/>
      <c r="BC91" s="31"/>
      <c r="BD91" s="31"/>
      <c r="BE91" s="31"/>
      <c r="BF91" s="31"/>
      <c r="BG91" s="31"/>
      <c r="BH91" s="31"/>
      <c r="BI91" s="31"/>
      <c r="BJ91" s="31"/>
      <c r="BK91" s="31"/>
      <c r="BL91" s="31"/>
      <c r="BM91" s="31"/>
      <c r="BN91" s="31"/>
      <c r="BO91" s="31"/>
      <c r="BP91" s="31"/>
      <c r="BQ91" s="31"/>
      <c r="BR91" s="31"/>
      <c r="BS91" s="31"/>
      <c r="BT91" s="31"/>
      <c r="BU91" s="31"/>
      <c r="BV91" s="31"/>
      <c r="BW91" s="31"/>
      <c r="BX91" s="31"/>
      <c r="BY91" s="31"/>
      <c r="BZ91" s="31"/>
      <c r="CA91" s="31"/>
    </row>
    <row r="92" spans="1:79" s="69" customFormat="1" ht="20.100000000000001" customHeight="1" x14ac:dyDescent="0.3">
      <c r="A92" s="81" t="s">
        <v>70</v>
      </c>
      <c r="B92" s="76" t="s">
        <v>572</v>
      </c>
      <c r="C92" s="76">
        <v>172</v>
      </c>
      <c r="D92" s="31"/>
      <c r="E92" s="31"/>
      <c r="F92" s="31"/>
      <c r="G92" s="31"/>
      <c r="H92" s="31"/>
      <c r="I92" s="31"/>
      <c r="J92" s="31"/>
      <c r="K92" s="31"/>
      <c r="L92" s="31"/>
      <c r="M92" s="31"/>
      <c r="N92" s="31"/>
      <c r="O92" s="31"/>
      <c r="P92" s="31"/>
      <c r="Q92" s="31"/>
      <c r="R92" s="31"/>
      <c r="S92" s="31"/>
      <c r="T92" s="31"/>
      <c r="U92" s="31"/>
      <c r="V92" s="31"/>
      <c r="W92" s="31"/>
      <c r="X92" s="31"/>
      <c r="Y92" s="31"/>
      <c r="Z92" s="31"/>
      <c r="AA92" s="31"/>
      <c r="AB92" s="31"/>
      <c r="AC92" s="31"/>
      <c r="AD92" s="31"/>
      <c r="AE92" s="31"/>
      <c r="AF92" s="31"/>
      <c r="AG92" s="31"/>
      <c r="AH92" s="31"/>
      <c r="AI92" s="31"/>
      <c r="AJ92" s="31"/>
      <c r="AK92" s="31"/>
      <c r="AL92" s="31"/>
      <c r="AM92" s="31"/>
      <c r="AN92" s="31"/>
      <c r="AO92" s="31"/>
      <c r="AP92" s="31"/>
      <c r="AQ92" s="31"/>
      <c r="AR92" s="31"/>
      <c r="AS92" s="31"/>
      <c r="AT92" s="31"/>
      <c r="AU92" s="31"/>
      <c r="AV92" s="31"/>
      <c r="AW92" s="31"/>
      <c r="AX92" s="31"/>
      <c r="AY92" s="31"/>
      <c r="AZ92" s="31"/>
      <c r="BA92" s="31"/>
      <c r="BB92" s="31"/>
      <c r="BC92" s="31"/>
      <c r="BD92" s="31"/>
      <c r="BE92" s="31"/>
      <c r="BF92" s="31"/>
      <c r="BG92" s="31"/>
      <c r="BH92" s="31"/>
      <c r="BI92" s="31"/>
      <c r="BJ92" s="31"/>
      <c r="BK92" s="31"/>
      <c r="BL92" s="31"/>
      <c r="BM92" s="31"/>
      <c r="BN92" s="31"/>
      <c r="BO92" s="31"/>
      <c r="BP92" s="31"/>
      <c r="BQ92" s="31"/>
      <c r="BR92" s="31"/>
      <c r="BS92" s="31"/>
      <c r="BT92" s="31"/>
      <c r="BU92" s="31"/>
      <c r="BV92" s="31"/>
      <c r="BW92" s="31"/>
      <c r="BX92" s="31"/>
      <c r="BY92" s="31"/>
      <c r="BZ92" s="31"/>
      <c r="CA92" s="31"/>
    </row>
    <row r="93" spans="1:79" s="69" customFormat="1" ht="20.100000000000001" customHeight="1" x14ac:dyDescent="0.3">
      <c r="A93" s="81" t="s">
        <v>71</v>
      </c>
      <c r="B93" s="76" t="s">
        <v>742</v>
      </c>
      <c r="C93" s="76">
        <v>173</v>
      </c>
      <c r="D93" s="31"/>
      <c r="E93" s="31"/>
      <c r="F93" s="31"/>
      <c r="G93" s="31"/>
      <c r="H93" s="31"/>
      <c r="I93" s="31"/>
      <c r="J93" s="31"/>
      <c r="K93" s="31"/>
      <c r="L93" s="31"/>
      <c r="M93" s="31"/>
      <c r="N93" s="31"/>
      <c r="O93" s="31"/>
      <c r="P93" s="31"/>
      <c r="Q93" s="31"/>
      <c r="R93" s="31"/>
      <c r="S93" s="31"/>
      <c r="T93" s="31"/>
      <c r="U93" s="31"/>
      <c r="V93" s="31"/>
      <c r="W93" s="31"/>
      <c r="X93" s="31"/>
      <c r="Y93" s="31"/>
      <c r="Z93" s="31"/>
      <c r="AA93" s="31"/>
      <c r="AB93" s="31"/>
      <c r="AC93" s="31"/>
      <c r="AD93" s="31"/>
      <c r="AE93" s="31"/>
      <c r="AF93" s="31"/>
      <c r="AG93" s="31"/>
      <c r="AH93" s="31"/>
      <c r="AI93" s="31"/>
      <c r="AJ93" s="31"/>
      <c r="AK93" s="31"/>
      <c r="AL93" s="31"/>
      <c r="AM93" s="31"/>
      <c r="AN93" s="31"/>
      <c r="AO93" s="31"/>
      <c r="AP93" s="31"/>
      <c r="AQ93" s="31"/>
      <c r="AR93" s="31"/>
      <c r="AS93" s="31"/>
      <c r="AT93" s="31"/>
      <c r="AU93" s="31"/>
      <c r="AV93" s="31"/>
      <c r="AW93" s="31"/>
      <c r="AX93" s="31"/>
      <c r="AY93" s="31"/>
      <c r="AZ93" s="31"/>
      <c r="BA93" s="31"/>
      <c r="BB93" s="31"/>
      <c r="BC93" s="31"/>
      <c r="BD93" s="31"/>
      <c r="BE93" s="31"/>
      <c r="BF93" s="31"/>
      <c r="BG93" s="31"/>
      <c r="BH93" s="31"/>
      <c r="BI93" s="31"/>
      <c r="BJ93" s="31"/>
      <c r="BK93" s="31"/>
      <c r="BL93" s="31"/>
      <c r="BM93" s="31"/>
      <c r="BN93" s="31"/>
      <c r="BO93" s="31"/>
      <c r="BP93" s="31"/>
      <c r="BQ93" s="31"/>
      <c r="BR93" s="31"/>
      <c r="BS93" s="31"/>
      <c r="BT93" s="31"/>
      <c r="BU93" s="31"/>
      <c r="BV93" s="31"/>
      <c r="BW93" s="31"/>
      <c r="BX93" s="31"/>
      <c r="BY93" s="31"/>
      <c r="BZ93" s="31"/>
      <c r="CA93" s="31"/>
    </row>
    <row r="94" spans="1:79" s="69" customFormat="1" ht="20.100000000000001" customHeight="1" x14ac:dyDescent="0.3">
      <c r="A94" s="81" t="s">
        <v>72</v>
      </c>
      <c r="B94" s="76" t="s">
        <v>506</v>
      </c>
      <c r="C94" s="76">
        <v>174</v>
      </c>
      <c r="D94" s="31"/>
      <c r="E94" s="31"/>
      <c r="F94" s="31"/>
      <c r="G94" s="31"/>
      <c r="H94" s="31"/>
      <c r="I94" s="31"/>
      <c r="J94" s="31"/>
      <c r="K94" s="31"/>
      <c r="L94" s="31"/>
      <c r="M94" s="31"/>
      <c r="N94" s="31"/>
      <c r="O94" s="31"/>
      <c r="P94" s="31"/>
      <c r="Q94" s="31"/>
      <c r="R94" s="31"/>
      <c r="S94" s="31"/>
      <c r="T94" s="31"/>
      <c r="U94" s="31"/>
      <c r="V94" s="31"/>
      <c r="W94" s="31"/>
      <c r="X94" s="31"/>
      <c r="Y94" s="31"/>
      <c r="Z94" s="31"/>
      <c r="AA94" s="31"/>
      <c r="AB94" s="31"/>
      <c r="AC94" s="31"/>
      <c r="AD94" s="31"/>
      <c r="AE94" s="31"/>
      <c r="AF94" s="31"/>
      <c r="AG94" s="31"/>
      <c r="AH94" s="31"/>
      <c r="AI94" s="31"/>
      <c r="AJ94" s="31"/>
      <c r="AK94" s="31"/>
      <c r="AL94" s="31"/>
      <c r="AM94" s="31"/>
      <c r="AN94" s="31"/>
      <c r="AO94" s="31"/>
      <c r="AP94" s="31"/>
      <c r="AQ94" s="31"/>
      <c r="AR94" s="31"/>
      <c r="AS94" s="31"/>
      <c r="AT94" s="31"/>
      <c r="AU94" s="31"/>
      <c r="AV94" s="31"/>
      <c r="AW94" s="31"/>
      <c r="AX94" s="31"/>
      <c r="AY94" s="31"/>
      <c r="AZ94" s="31"/>
      <c r="BA94" s="31"/>
      <c r="BB94" s="31"/>
      <c r="BC94" s="31"/>
      <c r="BD94" s="31"/>
      <c r="BE94" s="31"/>
      <c r="BF94" s="31"/>
      <c r="BG94" s="31"/>
      <c r="BH94" s="31"/>
      <c r="BI94" s="31"/>
      <c r="BJ94" s="31"/>
      <c r="BK94" s="31"/>
      <c r="BL94" s="31"/>
      <c r="BM94" s="31"/>
      <c r="BN94" s="31"/>
      <c r="BO94" s="31"/>
      <c r="BP94" s="31"/>
      <c r="BQ94" s="31"/>
      <c r="BR94" s="31"/>
      <c r="BS94" s="31"/>
      <c r="BT94" s="31"/>
      <c r="BU94" s="31"/>
      <c r="BV94" s="31"/>
      <c r="BW94" s="31"/>
      <c r="BX94" s="31"/>
      <c r="BY94" s="31"/>
      <c r="BZ94" s="31"/>
      <c r="CA94" s="31"/>
    </row>
    <row r="95" spans="1:79" s="69" customFormat="1" ht="20.100000000000001" customHeight="1" x14ac:dyDescent="0.3">
      <c r="A95" s="81" t="s">
        <v>73</v>
      </c>
      <c r="B95" s="76" t="s">
        <v>423</v>
      </c>
      <c r="C95" s="76"/>
      <c r="D95" s="31"/>
      <c r="E95" s="31"/>
      <c r="F95" s="31"/>
      <c r="G95" s="31"/>
      <c r="H95" s="31"/>
      <c r="I95" s="31"/>
      <c r="J95" s="31"/>
      <c r="K95" s="31"/>
      <c r="L95" s="31"/>
      <c r="M95" s="31"/>
      <c r="N95" s="31"/>
      <c r="O95" s="31"/>
      <c r="P95" s="31"/>
      <c r="Q95" s="31"/>
      <c r="R95" s="31"/>
      <c r="S95" s="31"/>
      <c r="T95" s="31"/>
      <c r="U95" s="31"/>
      <c r="V95" s="31"/>
      <c r="W95" s="31"/>
      <c r="X95" s="31"/>
      <c r="Y95" s="31"/>
      <c r="Z95" s="31"/>
      <c r="AA95" s="31"/>
      <c r="AB95" s="31"/>
      <c r="AC95" s="31"/>
      <c r="AD95" s="31"/>
      <c r="AE95" s="31"/>
      <c r="AF95" s="31"/>
      <c r="AG95" s="31"/>
      <c r="AH95" s="31"/>
      <c r="AI95" s="31"/>
      <c r="AJ95" s="31"/>
      <c r="AK95" s="31"/>
      <c r="AL95" s="31"/>
      <c r="AM95" s="31"/>
      <c r="AN95" s="31"/>
      <c r="AO95" s="31"/>
      <c r="AP95" s="31"/>
      <c r="AQ95" s="31"/>
      <c r="AR95" s="31"/>
      <c r="AS95" s="31"/>
      <c r="AT95" s="31"/>
      <c r="AU95" s="31"/>
      <c r="AV95" s="31"/>
      <c r="AW95" s="31"/>
      <c r="AX95" s="31"/>
      <c r="AY95" s="31"/>
      <c r="AZ95" s="31"/>
      <c r="BA95" s="31"/>
      <c r="BB95" s="31"/>
      <c r="BC95" s="31"/>
      <c r="BD95" s="31"/>
      <c r="BE95" s="31"/>
      <c r="BF95" s="31"/>
      <c r="BG95" s="31"/>
      <c r="BH95" s="31"/>
      <c r="BI95" s="31"/>
      <c r="BJ95" s="31"/>
      <c r="BK95" s="31"/>
      <c r="BL95" s="31"/>
      <c r="BM95" s="31"/>
      <c r="BN95" s="31"/>
      <c r="BO95" s="31"/>
      <c r="BP95" s="31"/>
      <c r="BQ95" s="31"/>
      <c r="BR95" s="31"/>
      <c r="BS95" s="31"/>
      <c r="BT95" s="31"/>
      <c r="BU95" s="31"/>
      <c r="BV95" s="31"/>
      <c r="BW95" s="31"/>
      <c r="BX95" s="31"/>
      <c r="BY95" s="31"/>
      <c r="BZ95" s="31"/>
      <c r="CA95" s="31"/>
    </row>
    <row r="96" spans="1:79" s="69" customFormat="1" ht="20.100000000000001" customHeight="1" x14ac:dyDescent="0.3">
      <c r="A96" s="83" t="s">
        <v>74</v>
      </c>
      <c r="B96" s="72" t="s">
        <v>507</v>
      </c>
      <c r="C96" s="76"/>
      <c r="D96" s="74">
        <f>SUM(D97:D111)</f>
        <v>0</v>
      </c>
      <c r="E96" s="74">
        <f t="shared" ref="E96:BP96" si="10">SUM(E97:E109)</f>
        <v>9</v>
      </c>
      <c r="F96" s="74">
        <f t="shared" si="10"/>
        <v>9</v>
      </c>
      <c r="G96" s="74">
        <f t="shared" si="10"/>
        <v>0</v>
      </c>
      <c r="H96" s="74">
        <f t="shared" si="10"/>
        <v>0</v>
      </c>
      <c r="I96" s="74">
        <f t="shared" si="10"/>
        <v>28</v>
      </c>
      <c r="J96" s="74">
        <f t="shared" si="10"/>
        <v>3</v>
      </c>
      <c r="K96" s="74">
        <f t="shared" si="10"/>
        <v>0</v>
      </c>
      <c r="L96" s="74">
        <f t="shared" si="10"/>
        <v>31</v>
      </c>
      <c r="M96" s="74">
        <f t="shared" si="10"/>
        <v>5</v>
      </c>
      <c r="N96" s="74">
        <f t="shared" si="10"/>
        <v>2</v>
      </c>
      <c r="O96" s="74">
        <f t="shared" si="10"/>
        <v>0</v>
      </c>
      <c r="P96" s="74">
        <f t="shared" si="10"/>
        <v>1</v>
      </c>
      <c r="Q96" s="74">
        <f t="shared" si="10"/>
        <v>4</v>
      </c>
      <c r="R96" s="74">
        <f t="shared" si="10"/>
        <v>9</v>
      </c>
      <c r="S96" s="74">
        <f t="shared" si="10"/>
        <v>1</v>
      </c>
      <c r="T96" s="74">
        <f t="shared" si="10"/>
        <v>1</v>
      </c>
      <c r="U96" s="74">
        <f t="shared" si="10"/>
        <v>0</v>
      </c>
      <c r="V96" s="74">
        <f t="shared" si="10"/>
        <v>0</v>
      </c>
      <c r="W96" s="74">
        <f t="shared" si="10"/>
        <v>16</v>
      </c>
      <c r="X96" s="74">
        <f t="shared" si="10"/>
        <v>0</v>
      </c>
      <c r="Y96" s="74">
        <f t="shared" si="10"/>
        <v>15</v>
      </c>
      <c r="Z96" s="74">
        <f t="shared" si="10"/>
        <v>0</v>
      </c>
      <c r="AA96" s="74">
        <f t="shared" si="10"/>
        <v>0</v>
      </c>
      <c r="AB96" s="74">
        <f t="shared" si="10"/>
        <v>0</v>
      </c>
      <c r="AC96" s="74">
        <f t="shared" si="10"/>
        <v>0</v>
      </c>
      <c r="AD96" s="74">
        <f t="shared" si="10"/>
        <v>7</v>
      </c>
      <c r="AE96" s="74">
        <f t="shared" si="10"/>
        <v>0</v>
      </c>
      <c r="AF96" s="74">
        <f t="shared" si="10"/>
        <v>0</v>
      </c>
      <c r="AG96" s="74">
        <f t="shared" si="10"/>
        <v>0</v>
      </c>
      <c r="AH96" s="74">
        <f t="shared" si="10"/>
        <v>0</v>
      </c>
      <c r="AI96" s="74">
        <f t="shared" si="10"/>
        <v>0</v>
      </c>
      <c r="AJ96" s="74">
        <f t="shared" si="10"/>
        <v>0</v>
      </c>
      <c r="AK96" s="74">
        <f t="shared" si="10"/>
        <v>0</v>
      </c>
      <c r="AL96" s="74">
        <f t="shared" si="10"/>
        <v>0</v>
      </c>
      <c r="AM96" s="74">
        <f t="shared" si="10"/>
        <v>0</v>
      </c>
      <c r="AN96" s="74">
        <f t="shared" si="10"/>
        <v>2</v>
      </c>
      <c r="AO96" s="74">
        <f t="shared" si="10"/>
        <v>15</v>
      </c>
      <c r="AP96" s="74">
        <f t="shared" si="10"/>
        <v>8</v>
      </c>
      <c r="AQ96" s="74">
        <f t="shared" si="10"/>
        <v>6</v>
      </c>
      <c r="AR96" s="74">
        <f t="shared" si="10"/>
        <v>0</v>
      </c>
      <c r="AS96" s="74">
        <f t="shared" si="10"/>
        <v>0</v>
      </c>
      <c r="AT96" s="74">
        <f t="shared" si="10"/>
        <v>7</v>
      </c>
      <c r="AU96" s="74">
        <f t="shared" si="10"/>
        <v>0</v>
      </c>
      <c r="AV96" s="74">
        <f t="shared" si="10"/>
        <v>0</v>
      </c>
      <c r="AW96" s="74">
        <f t="shared" si="10"/>
        <v>24</v>
      </c>
      <c r="AX96" s="74">
        <f t="shared" si="10"/>
        <v>0</v>
      </c>
      <c r="AY96" s="74">
        <f t="shared" si="10"/>
        <v>31</v>
      </c>
      <c r="AZ96" s="74">
        <f t="shared" si="10"/>
        <v>0</v>
      </c>
      <c r="BA96" s="74">
        <f t="shared" si="10"/>
        <v>0</v>
      </c>
      <c r="BB96" s="74">
        <f t="shared" si="10"/>
        <v>2</v>
      </c>
      <c r="BC96" s="74">
        <f t="shared" si="10"/>
        <v>2</v>
      </c>
      <c r="BD96" s="74">
        <f t="shared" si="10"/>
        <v>1</v>
      </c>
      <c r="BE96" s="74">
        <f t="shared" si="10"/>
        <v>0</v>
      </c>
      <c r="BF96" s="74">
        <f t="shared" si="10"/>
        <v>3</v>
      </c>
      <c r="BG96" s="74">
        <f t="shared" si="10"/>
        <v>0</v>
      </c>
      <c r="BH96" s="74">
        <f t="shared" si="10"/>
        <v>0</v>
      </c>
      <c r="BI96" s="74">
        <f t="shared" si="10"/>
        <v>0</v>
      </c>
      <c r="BJ96" s="74">
        <f t="shared" si="10"/>
        <v>3</v>
      </c>
      <c r="BK96" s="74">
        <f t="shared" si="10"/>
        <v>0</v>
      </c>
      <c r="BL96" s="74">
        <f t="shared" si="10"/>
        <v>0</v>
      </c>
      <c r="BM96" s="74">
        <f t="shared" si="10"/>
        <v>0</v>
      </c>
      <c r="BN96" s="74">
        <f t="shared" si="10"/>
        <v>0</v>
      </c>
      <c r="BO96" s="74">
        <f t="shared" si="10"/>
        <v>0</v>
      </c>
      <c r="BP96" s="74">
        <f t="shared" si="10"/>
        <v>0</v>
      </c>
      <c r="BQ96" s="74">
        <f t="shared" ref="BQ96:CA96" si="11">SUM(BQ97:BQ109)</f>
        <v>0</v>
      </c>
      <c r="BR96" s="74">
        <f t="shared" si="11"/>
        <v>0</v>
      </c>
      <c r="BS96" s="74">
        <f t="shared" si="11"/>
        <v>0</v>
      </c>
      <c r="BT96" s="74">
        <f t="shared" si="11"/>
        <v>0</v>
      </c>
      <c r="BU96" s="74">
        <f t="shared" si="11"/>
        <v>40</v>
      </c>
      <c r="BV96" s="74">
        <f t="shared" si="11"/>
        <v>0</v>
      </c>
      <c r="BW96" s="74">
        <f t="shared" si="11"/>
        <v>0</v>
      </c>
      <c r="BX96" s="74">
        <f t="shared" si="11"/>
        <v>0</v>
      </c>
      <c r="BY96" s="74">
        <f t="shared" si="11"/>
        <v>31</v>
      </c>
      <c r="BZ96" s="74">
        <f t="shared" si="11"/>
        <v>38</v>
      </c>
      <c r="CA96" s="74">
        <f t="shared" si="11"/>
        <v>0</v>
      </c>
    </row>
    <row r="97" spans="1:79" s="69" customFormat="1" ht="20.100000000000001" customHeight="1" x14ac:dyDescent="0.3">
      <c r="A97" s="81" t="s">
        <v>743</v>
      </c>
      <c r="B97" s="76" t="s">
        <v>433</v>
      </c>
      <c r="C97" s="76">
        <v>175</v>
      </c>
      <c r="D97" s="31"/>
      <c r="E97" s="31"/>
      <c r="F97" s="31"/>
      <c r="G97" s="31"/>
      <c r="H97" s="31"/>
      <c r="I97" s="31"/>
      <c r="J97" s="31"/>
      <c r="K97" s="31"/>
      <c r="L97" s="31"/>
      <c r="M97" s="31"/>
      <c r="N97" s="31"/>
      <c r="O97" s="31"/>
      <c r="P97" s="31"/>
      <c r="Q97" s="31"/>
      <c r="R97" s="31"/>
      <c r="S97" s="31"/>
      <c r="T97" s="31"/>
      <c r="U97" s="31"/>
      <c r="V97" s="31"/>
      <c r="W97" s="31"/>
      <c r="X97" s="31"/>
      <c r="Y97" s="31"/>
      <c r="Z97" s="31"/>
      <c r="AA97" s="31"/>
      <c r="AB97" s="31"/>
      <c r="AC97" s="31"/>
      <c r="AD97" s="31"/>
      <c r="AE97" s="31"/>
      <c r="AF97" s="31"/>
      <c r="AG97" s="31"/>
      <c r="AH97" s="31"/>
      <c r="AI97" s="31"/>
      <c r="AJ97" s="31"/>
      <c r="AK97" s="31"/>
      <c r="AL97" s="31"/>
      <c r="AM97" s="31"/>
      <c r="AN97" s="31"/>
      <c r="AO97" s="31"/>
      <c r="AP97" s="31"/>
      <c r="AQ97" s="31"/>
      <c r="AR97" s="31"/>
      <c r="AS97" s="31"/>
      <c r="AT97" s="31"/>
      <c r="AU97" s="31"/>
      <c r="AV97" s="31"/>
      <c r="AW97" s="31"/>
      <c r="AX97" s="31"/>
      <c r="AY97" s="31"/>
      <c r="AZ97" s="31"/>
      <c r="BA97" s="31"/>
      <c r="BB97" s="31"/>
      <c r="BC97" s="31"/>
      <c r="BD97" s="31"/>
      <c r="BE97" s="31"/>
      <c r="BF97" s="31"/>
      <c r="BG97" s="31"/>
      <c r="BH97" s="31"/>
      <c r="BI97" s="31"/>
      <c r="BJ97" s="31"/>
      <c r="BK97" s="31"/>
      <c r="BL97" s="31"/>
      <c r="BM97" s="31"/>
      <c r="BN97" s="31"/>
      <c r="BO97" s="31"/>
      <c r="BP97" s="31"/>
      <c r="BQ97" s="31"/>
      <c r="BR97" s="31"/>
      <c r="BS97" s="31"/>
      <c r="BT97" s="31"/>
      <c r="BU97" s="31"/>
      <c r="BV97" s="31"/>
      <c r="BW97" s="31"/>
      <c r="BX97" s="31"/>
      <c r="BY97" s="31"/>
      <c r="BZ97" s="31"/>
      <c r="CA97" s="31"/>
    </row>
    <row r="98" spans="1:79" s="69" customFormat="1" ht="20.100000000000001" customHeight="1" x14ac:dyDescent="0.3">
      <c r="A98" s="81" t="s">
        <v>75</v>
      </c>
      <c r="B98" s="76" t="s">
        <v>434</v>
      </c>
      <c r="C98" s="76">
        <v>176</v>
      </c>
      <c r="D98" s="31"/>
      <c r="E98" s="31"/>
      <c r="F98" s="31"/>
      <c r="G98" s="31"/>
      <c r="H98" s="31"/>
      <c r="I98" s="31">
        <v>3</v>
      </c>
      <c r="J98" s="31"/>
      <c r="K98" s="31"/>
      <c r="L98" s="31">
        <v>3</v>
      </c>
      <c r="M98" s="31"/>
      <c r="N98" s="31">
        <v>1</v>
      </c>
      <c r="O98" s="31"/>
      <c r="P98" s="31"/>
      <c r="Q98" s="31"/>
      <c r="R98" s="31"/>
      <c r="S98" s="31"/>
      <c r="T98" s="31"/>
      <c r="U98" s="31"/>
      <c r="V98" s="31"/>
      <c r="W98" s="31"/>
      <c r="X98" s="31"/>
      <c r="Y98" s="31">
        <v>3</v>
      </c>
      <c r="Z98" s="31"/>
      <c r="AA98" s="31"/>
      <c r="AB98" s="31"/>
      <c r="AC98" s="31"/>
      <c r="AD98" s="31"/>
      <c r="AE98" s="31"/>
      <c r="AF98" s="31"/>
      <c r="AG98" s="31"/>
      <c r="AH98" s="31"/>
      <c r="AI98" s="31"/>
      <c r="AJ98" s="31"/>
      <c r="AK98" s="31"/>
      <c r="AL98" s="31"/>
      <c r="AM98" s="31"/>
      <c r="AN98" s="31">
        <v>1</v>
      </c>
      <c r="AO98" s="31">
        <v>2</v>
      </c>
      <c r="AP98" s="31"/>
      <c r="AQ98" s="31"/>
      <c r="AR98" s="31"/>
      <c r="AS98" s="31"/>
      <c r="AT98" s="31">
        <v>1</v>
      </c>
      <c r="AU98" s="31"/>
      <c r="AV98" s="31"/>
      <c r="AW98" s="31">
        <v>2</v>
      </c>
      <c r="AX98" s="31"/>
      <c r="AY98" s="31">
        <v>3</v>
      </c>
      <c r="AZ98" s="31"/>
      <c r="BA98" s="31"/>
      <c r="BB98" s="31"/>
      <c r="BC98" s="31"/>
      <c r="BD98" s="31"/>
      <c r="BE98" s="31"/>
      <c r="BF98" s="31"/>
      <c r="BG98" s="31"/>
      <c r="BH98" s="31"/>
      <c r="BI98" s="31"/>
      <c r="BJ98" s="31"/>
      <c r="BK98" s="31"/>
      <c r="BL98" s="31"/>
      <c r="BM98" s="31"/>
      <c r="BN98" s="31"/>
      <c r="BO98" s="31"/>
      <c r="BP98" s="31"/>
      <c r="BQ98" s="31"/>
      <c r="BR98" s="31"/>
      <c r="BS98" s="31"/>
      <c r="BT98" s="31"/>
      <c r="BU98" s="31">
        <v>3</v>
      </c>
      <c r="BV98" s="31"/>
      <c r="BW98" s="31"/>
      <c r="BX98" s="31"/>
      <c r="BY98" s="31">
        <v>3</v>
      </c>
      <c r="BZ98" s="31">
        <v>3</v>
      </c>
      <c r="CA98" s="31"/>
    </row>
    <row r="99" spans="1:79" s="69" customFormat="1" ht="20.100000000000001" customHeight="1" x14ac:dyDescent="0.3">
      <c r="A99" s="81" t="s">
        <v>76</v>
      </c>
      <c r="B99" s="76" t="s">
        <v>435</v>
      </c>
      <c r="C99" s="76">
        <v>177</v>
      </c>
      <c r="D99" s="31"/>
      <c r="E99" s="31">
        <v>2</v>
      </c>
      <c r="F99" s="31">
        <v>2</v>
      </c>
      <c r="G99" s="31"/>
      <c r="H99" s="31"/>
      <c r="I99" s="31">
        <v>16</v>
      </c>
      <c r="J99" s="31">
        <v>3</v>
      </c>
      <c r="K99" s="31"/>
      <c r="L99" s="31">
        <v>19</v>
      </c>
      <c r="M99" s="31">
        <v>1</v>
      </c>
      <c r="N99" s="31">
        <v>1</v>
      </c>
      <c r="O99" s="31"/>
      <c r="P99" s="31">
        <v>1</v>
      </c>
      <c r="Q99" s="31">
        <v>3</v>
      </c>
      <c r="R99" s="31">
        <v>4</v>
      </c>
      <c r="S99" s="31">
        <v>1</v>
      </c>
      <c r="T99" s="31">
        <v>1</v>
      </c>
      <c r="U99" s="31"/>
      <c r="V99" s="31"/>
      <c r="W99" s="31">
        <v>10</v>
      </c>
      <c r="X99" s="31"/>
      <c r="Y99" s="31">
        <v>9</v>
      </c>
      <c r="Z99" s="31"/>
      <c r="AA99" s="31"/>
      <c r="AB99" s="31"/>
      <c r="AC99" s="31"/>
      <c r="AD99" s="31">
        <v>3</v>
      </c>
      <c r="AE99" s="31"/>
      <c r="AF99" s="31"/>
      <c r="AG99" s="31"/>
      <c r="AH99" s="31"/>
      <c r="AI99" s="31"/>
      <c r="AJ99" s="31"/>
      <c r="AK99" s="31"/>
      <c r="AL99" s="31"/>
      <c r="AM99" s="31"/>
      <c r="AN99" s="31">
        <v>1</v>
      </c>
      <c r="AO99" s="31">
        <v>9</v>
      </c>
      <c r="AP99" s="31">
        <v>5</v>
      </c>
      <c r="AQ99" s="31">
        <v>4</v>
      </c>
      <c r="AR99" s="31"/>
      <c r="AS99" s="31"/>
      <c r="AT99" s="31">
        <v>5</v>
      </c>
      <c r="AU99" s="31"/>
      <c r="AV99" s="31"/>
      <c r="AW99" s="31">
        <v>14</v>
      </c>
      <c r="AX99" s="31"/>
      <c r="AY99" s="31">
        <v>19</v>
      </c>
      <c r="AZ99" s="31"/>
      <c r="BA99" s="31"/>
      <c r="BB99" s="31">
        <v>2</v>
      </c>
      <c r="BC99" s="31">
        <v>2</v>
      </c>
      <c r="BD99" s="31">
        <v>1</v>
      </c>
      <c r="BE99" s="31"/>
      <c r="BF99" s="31">
        <v>3</v>
      </c>
      <c r="BG99" s="31"/>
      <c r="BH99" s="31"/>
      <c r="BI99" s="31"/>
      <c r="BJ99" s="31">
        <v>3</v>
      </c>
      <c r="BK99" s="31"/>
      <c r="BL99" s="31"/>
      <c r="BM99" s="31"/>
      <c r="BN99" s="31"/>
      <c r="BO99" s="31"/>
      <c r="BP99" s="31"/>
      <c r="BQ99" s="31"/>
      <c r="BR99" s="31"/>
      <c r="BS99" s="31"/>
      <c r="BT99" s="31"/>
      <c r="BU99" s="31">
        <v>21</v>
      </c>
      <c r="BV99" s="31"/>
      <c r="BW99" s="31"/>
      <c r="BX99" s="31"/>
      <c r="BY99" s="31">
        <v>19</v>
      </c>
      <c r="BZ99" s="31">
        <v>26</v>
      </c>
      <c r="CA99" s="31"/>
    </row>
    <row r="100" spans="1:79" s="69" customFormat="1" ht="20.100000000000001" customHeight="1" x14ac:dyDescent="0.3">
      <c r="A100" s="81" t="s">
        <v>77</v>
      </c>
      <c r="B100" s="76" t="s">
        <v>436</v>
      </c>
      <c r="C100" s="76">
        <v>178</v>
      </c>
      <c r="D100" s="31"/>
      <c r="E100" s="31">
        <v>6</v>
      </c>
      <c r="F100" s="31">
        <v>6</v>
      </c>
      <c r="G100" s="31"/>
      <c r="H100" s="31"/>
      <c r="I100" s="31">
        <v>2</v>
      </c>
      <c r="J100" s="31"/>
      <c r="K100" s="31"/>
      <c r="L100" s="31">
        <v>2</v>
      </c>
      <c r="M100" s="31"/>
      <c r="N100" s="31"/>
      <c r="O100" s="31"/>
      <c r="P100" s="31"/>
      <c r="Q100" s="31">
        <v>1</v>
      </c>
      <c r="R100" s="31"/>
      <c r="S100" s="31"/>
      <c r="T100" s="31"/>
      <c r="U100" s="31"/>
      <c r="V100" s="31"/>
      <c r="W100" s="31">
        <v>1</v>
      </c>
      <c r="X100" s="31"/>
      <c r="Y100" s="31">
        <v>1</v>
      </c>
      <c r="Z100" s="31"/>
      <c r="AA100" s="31"/>
      <c r="AB100" s="31"/>
      <c r="AC100" s="31"/>
      <c r="AD100" s="31"/>
      <c r="AE100" s="31"/>
      <c r="AF100" s="31"/>
      <c r="AG100" s="31"/>
      <c r="AH100" s="31"/>
      <c r="AI100" s="31"/>
      <c r="AJ100" s="31"/>
      <c r="AK100" s="31"/>
      <c r="AL100" s="31"/>
      <c r="AM100" s="31"/>
      <c r="AN100" s="31"/>
      <c r="AO100" s="31">
        <v>1</v>
      </c>
      <c r="AP100" s="31">
        <v>1</v>
      </c>
      <c r="AQ100" s="31"/>
      <c r="AR100" s="31"/>
      <c r="AS100" s="31"/>
      <c r="AT100" s="31">
        <v>1</v>
      </c>
      <c r="AU100" s="31"/>
      <c r="AV100" s="31"/>
      <c r="AW100" s="31">
        <v>1</v>
      </c>
      <c r="AX100" s="31"/>
      <c r="AY100" s="31">
        <v>2</v>
      </c>
      <c r="AZ100" s="31"/>
      <c r="BA100" s="31"/>
      <c r="BB100" s="31"/>
      <c r="BC100" s="31"/>
      <c r="BD100" s="31"/>
      <c r="BE100" s="31"/>
      <c r="BF100" s="31"/>
      <c r="BG100" s="31"/>
      <c r="BH100" s="31"/>
      <c r="BI100" s="31"/>
      <c r="BJ100" s="31"/>
      <c r="BK100" s="31"/>
      <c r="BL100" s="31"/>
      <c r="BM100" s="31"/>
      <c r="BN100" s="31"/>
      <c r="BO100" s="31"/>
      <c r="BP100" s="31"/>
      <c r="BQ100" s="31"/>
      <c r="BR100" s="31"/>
      <c r="BS100" s="31"/>
      <c r="BT100" s="31"/>
      <c r="BU100" s="31">
        <v>8</v>
      </c>
      <c r="BV100" s="31"/>
      <c r="BW100" s="31"/>
      <c r="BX100" s="31"/>
      <c r="BY100" s="31">
        <v>2</v>
      </c>
      <c r="BZ100" s="31">
        <v>6</v>
      </c>
      <c r="CA100" s="31"/>
    </row>
    <row r="101" spans="1:79" s="69" customFormat="1" ht="20.100000000000001" customHeight="1" x14ac:dyDescent="0.3">
      <c r="A101" s="81" t="s">
        <v>78</v>
      </c>
      <c r="B101" s="76" t="s">
        <v>437</v>
      </c>
      <c r="C101" s="76">
        <v>179</v>
      </c>
      <c r="D101" s="31"/>
      <c r="E101" s="31">
        <v>1</v>
      </c>
      <c r="F101" s="31">
        <v>1</v>
      </c>
      <c r="G101" s="31"/>
      <c r="H101" s="31"/>
      <c r="I101" s="31"/>
      <c r="J101" s="31"/>
      <c r="K101" s="31"/>
      <c r="L101" s="31"/>
      <c r="M101" s="31"/>
      <c r="N101" s="31"/>
      <c r="O101" s="31"/>
      <c r="P101" s="31"/>
      <c r="Q101" s="31"/>
      <c r="R101" s="31"/>
      <c r="S101" s="31"/>
      <c r="T101" s="31"/>
      <c r="U101" s="31"/>
      <c r="V101" s="31"/>
      <c r="W101" s="31"/>
      <c r="X101" s="31"/>
      <c r="Y101" s="31"/>
      <c r="Z101" s="31"/>
      <c r="AA101" s="31"/>
      <c r="AB101" s="31"/>
      <c r="AC101" s="31"/>
      <c r="AD101" s="31"/>
      <c r="AE101" s="31"/>
      <c r="AF101" s="31"/>
      <c r="AG101" s="31"/>
      <c r="AH101" s="31"/>
      <c r="AI101" s="31"/>
      <c r="AJ101" s="31"/>
      <c r="AK101" s="31"/>
      <c r="AL101" s="31"/>
      <c r="AM101" s="31"/>
      <c r="AN101" s="31"/>
      <c r="AO101" s="31"/>
      <c r="AP101" s="31"/>
      <c r="AQ101" s="31"/>
      <c r="AR101" s="31"/>
      <c r="AS101" s="31"/>
      <c r="AT101" s="31"/>
      <c r="AU101" s="31"/>
      <c r="AV101" s="31"/>
      <c r="AW101" s="31"/>
      <c r="AX101" s="31"/>
      <c r="AY101" s="31"/>
      <c r="AZ101" s="31"/>
      <c r="BA101" s="31"/>
      <c r="BB101" s="31"/>
      <c r="BC101" s="31"/>
      <c r="BD101" s="31"/>
      <c r="BE101" s="31"/>
      <c r="BF101" s="31"/>
      <c r="BG101" s="31"/>
      <c r="BH101" s="31"/>
      <c r="BI101" s="31"/>
      <c r="BJ101" s="31"/>
      <c r="BK101" s="31"/>
      <c r="BL101" s="31"/>
      <c r="BM101" s="31"/>
      <c r="BN101" s="31"/>
      <c r="BO101" s="31"/>
      <c r="BP101" s="31"/>
      <c r="BQ101" s="31"/>
      <c r="BR101" s="31"/>
      <c r="BS101" s="31"/>
      <c r="BT101" s="31"/>
      <c r="BU101" s="31">
        <v>1</v>
      </c>
      <c r="BV101" s="31"/>
      <c r="BW101" s="31"/>
      <c r="BX101" s="31"/>
      <c r="BY101" s="31"/>
      <c r="BZ101" s="31"/>
      <c r="CA101" s="31"/>
    </row>
    <row r="102" spans="1:79" s="69" customFormat="1" ht="20.100000000000001" customHeight="1" x14ac:dyDescent="0.3">
      <c r="A102" s="81" t="s">
        <v>79</v>
      </c>
      <c r="B102" s="76" t="s">
        <v>573</v>
      </c>
      <c r="C102" s="76">
        <v>180</v>
      </c>
      <c r="D102" s="31"/>
      <c r="E102" s="31"/>
      <c r="F102" s="31"/>
      <c r="G102" s="31"/>
      <c r="H102" s="31"/>
      <c r="I102" s="31"/>
      <c r="J102" s="31"/>
      <c r="K102" s="31"/>
      <c r="L102" s="31"/>
      <c r="M102" s="31"/>
      <c r="N102" s="31"/>
      <c r="O102" s="31"/>
      <c r="P102" s="31"/>
      <c r="Q102" s="31"/>
      <c r="R102" s="31"/>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c r="AW102" s="31"/>
      <c r="AX102" s="31"/>
      <c r="AY102" s="31"/>
      <c r="AZ102" s="31"/>
      <c r="BA102" s="31"/>
      <c r="BB102" s="31"/>
      <c r="BC102" s="31"/>
      <c r="BD102" s="31"/>
      <c r="BE102" s="31"/>
      <c r="BF102" s="31"/>
      <c r="BG102" s="31"/>
      <c r="BH102" s="31"/>
      <c r="BI102" s="31"/>
      <c r="BJ102" s="31"/>
      <c r="BK102" s="31"/>
      <c r="BL102" s="31"/>
      <c r="BM102" s="31"/>
      <c r="BN102" s="31"/>
      <c r="BO102" s="31"/>
      <c r="BP102" s="31"/>
      <c r="BQ102" s="31"/>
      <c r="BR102" s="31"/>
      <c r="BS102" s="31"/>
      <c r="BT102" s="31"/>
      <c r="BU102" s="31"/>
      <c r="BV102" s="31"/>
      <c r="BW102" s="31"/>
      <c r="BX102" s="31"/>
      <c r="BY102" s="31"/>
      <c r="BZ102" s="31"/>
      <c r="CA102" s="31"/>
    </row>
    <row r="103" spans="1:79" s="69" customFormat="1" ht="20.100000000000001" customHeight="1" x14ac:dyDescent="0.3">
      <c r="A103" s="81" t="s">
        <v>80</v>
      </c>
      <c r="B103" s="76" t="s">
        <v>665</v>
      </c>
      <c r="C103" s="76">
        <v>181</v>
      </c>
      <c r="D103" s="31"/>
      <c r="E103" s="31"/>
      <c r="F103" s="31"/>
      <c r="G103" s="31"/>
      <c r="H103" s="31"/>
      <c r="I103" s="31"/>
      <c r="J103" s="31"/>
      <c r="K103" s="31"/>
      <c r="L103" s="31"/>
      <c r="M103" s="31"/>
      <c r="N103" s="31"/>
      <c r="O103" s="31"/>
      <c r="P103" s="31"/>
      <c r="Q103" s="31"/>
      <c r="R103" s="31"/>
      <c r="S103" s="31"/>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c r="AR103" s="31"/>
      <c r="AS103" s="31"/>
      <c r="AT103" s="31"/>
      <c r="AU103" s="31"/>
      <c r="AV103" s="31"/>
      <c r="AW103" s="31"/>
      <c r="AX103" s="31"/>
      <c r="AY103" s="31"/>
      <c r="AZ103" s="31"/>
      <c r="BA103" s="31"/>
      <c r="BB103" s="31"/>
      <c r="BC103" s="31"/>
      <c r="BD103" s="31"/>
      <c r="BE103" s="31"/>
      <c r="BF103" s="31"/>
      <c r="BG103" s="31"/>
      <c r="BH103" s="31"/>
      <c r="BI103" s="31"/>
      <c r="BJ103" s="31"/>
      <c r="BK103" s="31"/>
      <c r="BL103" s="31"/>
      <c r="BM103" s="31"/>
      <c r="BN103" s="31"/>
      <c r="BO103" s="31"/>
      <c r="BP103" s="31"/>
      <c r="BQ103" s="31"/>
      <c r="BR103" s="31"/>
      <c r="BS103" s="31"/>
      <c r="BT103" s="31"/>
      <c r="BU103" s="31"/>
      <c r="BV103" s="31"/>
      <c r="BW103" s="31"/>
      <c r="BX103" s="31"/>
      <c r="BY103" s="31"/>
      <c r="BZ103" s="31">
        <v>1</v>
      </c>
      <c r="CA103" s="31"/>
    </row>
    <row r="104" spans="1:79" s="69" customFormat="1" ht="20.100000000000001" customHeight="1" x14ac:dyDescent="0.3">
      <c r="A104" s="81" t="s">
        <v>81</v>
      </c>
      <c r="B104" s="76" t="s">
        <v>438</v>
      </c>
      <c r="C104" s="76">
        <v>182</v>
      </c>
      <c r="D104" s="31"/>
      <c r="E104" s="31"/>
      <c r="F104" s="31"/>
      <c r="G104" s="31"/>
      <c r="H104" s="31"/>
      <c r="I104" s="31">
        <v>5</v>
      </c>
      <c r="J104" s="31"/>
      <c r="K104" s="31"/>
      <c r="L104" s="31">
        <v>5</v>
      </c>
      <c r="M104" s="31">
        <v>4</v>
      </c>
      <c r="N104" s="31"/>
      <c r="O104" s="31"/>
      <c r="P104" s="31"/>
      <c r="Q104" s="31"/>
      <c r="R104" s="31">
        <v>5</v>
      </c>
      <c r="S104" s="31"/>
      <c r="T104" s="31"/>
      <c r="U104" s="31"/>
      <c r="V104" s="31"/>
      <c r="W104" s="31">
        <v>5</v>
      </c>
      <c r="X104" s="31"/>
      <c r="Y104" s="31"/>
      <c r="Z104" s="31"/>
      <c r="AA104" s="31"/>
      <c r="AB104" s="31"/>
      <c r="AC104" s="31"/>
      <c r="AD104" s="31">
        <v>4</v>
      </c>
      <c r="AE104" s="31"/>
      <c r="AF104" s="31"/>
      <c r="AG104" s="31"/>
      <c r="AH104" s="31"/>
      <c r="AI104" s="31"/>
      <c r="AJ104" s="31"/>
      <c r="AK104" s="31"/>
      <c r="AL104" s="31"/>
      <c r="AM104" s="31"/>
      <c r="AN104" s="31"/>
      <c r="AO104" s="31">
        <v>3</v>
      </c>
      <c r="AP104" s="31"/>
      <c r="AQ104" s="31">
        <v>2</v>
      </c>
      <c r="AR104" s="31"/>
      <c r="AS104" s="31"/>
      <c r="AT104" s="31"/>
      <c r="AU104" s="31"/>
      <c r="AV104" s="31"/>
      <c r="AW104" s="31">
        <v>5</v>
      </c>
      <c r="AX104" s="31"/>
      <c r="AY104" s="31">
        <v>5</v>
      </c>
      <c r="AZ104" s="31"/>
      <c r="BA104" s="31"/>
      <c r="BB104" s="31"/>
      <c r="BC104" s="31"/>
      <c r="BD104" s="31"/>
      <c r="BE104" s="31"/>
      <c r="BF104" s="31"/>
      <c r="BG104" s="31"/>
      <c r="BH104" s="31"/>
      <c r="BI104" s="31"/>
      <c r="BJ104" s="31"/>
      <c r="BK104" s="31"/>
      <c r="BL104" s="31"/>
      <c r="BM104" s="31"/>
      <c r="BN104" s="31"/>
      <c r="BO104" s="31"/>
      <c r="BP104" s="31"/>
      <c r="BQ104" s="31"/>
      <c r="BR104" s="31"/>
      <c r="BS104" s="31"/>
      <c r="BT104" s="31"/>
      <c r="BU104" s="31">
        <v>5</v>
      </c>
      <c r="BV104" s="31"/>
      <c r="BW104" s="31"/>
      <c r="BX104" s="31"/>
      <c r="BY104" s="31">
        <v>5</v>
      </c>
      <c r="BZ104" s="31"/>
      <c r="CA104" s="31"/>
    </row>
    <row r="105" spans="1:79" s="69" customFormat="1" ht="20.100000000000001" customHeight="1" x14ac:dyDescent="0.3">
      <c r="A105" s="81" t="s">
        <v>82</v>
      </c>
      <c r="B105" s="76" t="s">
        <v>666</v>
      </c>
      <c r="C105" s="76">
        <v>183</v>
      </c>
      <c r="D105" s="31"/>
      <c r="E105" s="31"/>
      <c r="F105" s="31"/>
      <c r="G105" s="31"/>
      <c r="H105" s="31"/>
      <c r="I105" s="31"/>
      <c r="J105" s="31"/>
      <c r="K105" s="31"/>
      <c r="L105" s="31"/>
      <c r="M105" s="31"/>
      <c r="N105" s="31"/>
      <c r="O105" s="31"/>
      <c r="P105" s="31"/>
      <c r="Q105" s="31"/>
      <c r="R105" s="31"/>
      <c r="S105" s="31"/>
      <c r="T105" s="31"/>
      <c r="U105" s="31"/>
      <c r="V105" s="31"/>
      <c r="W105" s="31"/>
      <c r="X105" s="31"/>
      <c r="Y105" s="31"/>
      <c r="Z105" s="31"/>
      <c r="AA105" s="31"/>
      <c r="AB105" s="31"/>
      <c r="AC105" s="31"/>
      <c r="AD105" s="31"/>
      <c r="AE105" s="31"/>
      <c r="AF105" s="31"/>
      <c r="AG105" s="31"/>
      <c r="AH105" s="31"/>
      <c r="AI105" s="31"/>
      <c r="AJ105" s="31"/>
      <c r="AK105" s="31"/>
      <c r="AL105" s="31"/>
      <c r="AM105" s="31"/>
      <c r="AN105" s="31"/>
      <c r="AO105" s="31"/>
      <c r="AP105" s="31"/>
      <c r="AQ105" s="31"/>
      <c r="AR105" s="31"/>
      <c r="AS105" s="31"/>
      <c r="AT105" s="31"/>
      <c r="AU105" s="31"/>
      <c r="AV105" s="31"/>
      <c r="AW105" s="31"/>
      <c r="AX105" s="31"/>
      <c r="AY105" s="31"/>
      <c r="AZ105" s="31"/>
      <c r="BA105" s="31"/>
      <c r="BB105" s="31"/>
      <c r="BC105" s="31"/>
      <c r="BD105" s="31"/>
      <c r="BE105" s="31"/>
      <c r="BF105" s="31"/>
      <c r="BG105" s="31"/>
      <c r="BH105" s="31"/>
      <c r="BI105" s="31"/>
      <c r="BJ105" s="31"/>
      <c r="BK105" s="31"/>
      <c r="BL105" s="31"/>
      <c r="BM105" s="31"/>
      <c r="BN105" s="31"/>
      <c r="BO105" s="31"/>
      <c r="BP105" s="31"/>
      <c r="BQ105" s="31"/>
      <c r="BR105" s="31"/>
      <c r="BS105" s="31"/>
      <c r="BT105" s="31"/>
      <c r="BU105" s="31"/>
      <c r="BV105" s="31"/>
      <c r="BW105" s="31"/>
      <c r="BX105" s="31"/>
      <c r="BY105" s="31"/>
      <c r="BZ105" s="31"/>
      <c r="CA105" s="31"/>
    </row>
    <row r="106" spans="1:79" s="69" customFormat="1" ht="20.100000000000001" customHeight="1" x14ac:dyDescent="0.3">
      <c r="A106" s="81" t="s">
        <v>83</v>
      </c>
      <c r="B106" s="76" t="s">
        <v>574</v>
      </c>
      <c r="C106" s="76">
        <v>184</v>
      </c>
      <c r="D106" s="31"/>
      <c r="E106" s="31"/>
      <c r="F106" s="31"/>
      <c r="G106" s="31"/>
      <c r="H106" s="31"/>
      <c r="I106" s="31"/>
      <c r="J106" s="31"/>
      <c r="K106" s="31"/>
      <c r="L106" s="31"/>
      <c r="M106" s="31"/>
      <c r="N106" s="31"/>
      <c r="O106" s="31"/>
      <c r="P106" s="31"/>
      <c r="Q106" s="31"/>
      <c r="R106" s="31"/>
      <c r="S106" s="31"/>
      <c r="T106" s="31"/>
      <c r="U106" s="31"/>
      <c r="V106" s="31"/>
      <c r="W106" s="31"/>
      <c r="X106" s="31"/>
      <c r="Y106" s="31"/>
      <c r="Z106" s="31"/>
      <c r="AA106" s="31"/>
      <c r="AB106" s="31"/>
      <c r="AC106" s="31"/>
      <c r="AD106" s="31"/>
      <c r="AE106" s="31"/>
      <c r="AF106" s="31"/>
      <c r="AG106" s="31"/>
      <c r="AH106" s="31"/>
      <c r="AI106" s="31"/>
      <c r="AJ106" s="31"/>
      <c r="AK106" s="31"/>
      <c r="AL106" s="31"/>
      <c r="AM106" s="31"/>
      <c r="AN106" s="31"/>
      <c r="AO106" s="31"/>
      <c r="AP106" s="31"/>
      <c r="AQ106" s="31"/>
      <c r="AR106" s="31"/>
      <c r="AS106" s="31"/>
      <c r="AT106" s="31"/>
      <c r="AU106" s="31"/>
      <c r="AV106" s="31"/>
      <c r="AW106" s="31"/>
      <c r="AX106" s="31"/>
      <c r="AY106" s="31"/>
      <c r="AZ106" s="31"/>
      <c r="BA106" s="31"/>
      <c r="BB106" s="31"/>
      <c r="BC106" s="31"/>
      <c r="BD106" s="31"/>
      <c r="BE106" s="31"/>
      <c r="BF106" s="31"/>
      <c r="BG106" s="31"/>
      <c r="BH106" s="31"/>
      <c r="BI106" s="31"/>
      <c r="BJ106" s="31"/>
      <c r="BK106" s="31"/>
      <c r="BL106" s="31"/>
      <c r="BM106" s="31"/>
      <c r="BN106" s="31"/>
      <c r="BO106" s="31"/>
      <c r="BP106" s="31"/>
      <c r="BQ106" s="31"/>
      <c r="BR106" s="31"/>
      <c r="BS106" s="31"/>
      <c r="BT106" s="31"/>
      <c r="BU106" s="31"/>
      <c r="BV106" s="31"/>
      <c r="BW106" s="31"/>
      <c r="BX106" s="31"/>
      <c r="BY106" s="31"/>
      <c r="BZ106" s="31"/>
      <c r="CA106" s="31"/>
    </row>
    <row r="107" spans="1:79" s="69" customFormat="1" ht="20.100000000000001" customHeight="1" x14ac:dyDescent="0.3">
      <c r="A107" s="81" t="s">
        <v>744</v>
      </c>
      <c r="B107" s="76" t="s">
        <v>745</v>
      </c>
      <c r="C107" s="76">
        <v>184.1</v>
      </c>
      <c r="D107" s="31"/>
      <c r="E107" s="31"/>
      <c r="F107" s="31"/>
      <c r="G107" s="31"/>
      <c r="H107" s="31"/>
      <c r="I107" s="31"/>
      <c r="J107" s="31"/>
      <c r="K107" s="31"/>
      <c r="L107" s="31"/>
      <c r="M107" s="31"/>
      <c r="N107" s="31"/>
      <c r="O107" s="31"/>
      <c r="P107" s="31"/>
      <c r="Q107" s="31"/>
      <c r="R107" s="31"/>
      <c r="S107" s="31"/>
      <c r="T107" s="31"/>
      <c r="U107" s="31"/>
      <c r="V107" s="31"/>
      <c r="W107" s="31"/>
      <c r="X107" s="31"/>
      <c r="Y107" s="31"/>
      <c r="Z107" s="31"/>
      <c r="AA107" s="31"/>
      <c r="AB107" s="31"/>
      <c r="AC107" s="31"/>
      <c r="AD107" s="31"/>
      <c r="AE107" s="31"/>
      <c r="AF107" s="31"/>
      <c r="AG107" s="31"/>
      <c r="AH107" s="31"/>
      <c r="AI107" s="31"/>
      <c r="AJ107" s="31"/>
      <c r="AK107" s="31"/>
      <c r="AL107" s="31"/>
      <c r="AM107" s="31"/>
      <c r="AN107" s="31"/>
      <c r="AO107" s="31"/>
      <c r="AP107" s="31"/>
      <c r="AQ107" s="31"/>
      <c r="AR107" s="31"/>
      <c r="AS107" s="31"/>
      <c r="AT107" s="31"/>
      <c r="AU107" s="31"/>
      <c r="AV107" s="31"/>
      <c r="AW107" s="31"/>
      <c r="AX107" s="31"/>
      <c r="AY107" s="31"/>
      <c r="AZ107" s="31"/>
      <c r="BA107" s="31"/>
      <c r="BB107" s="31"/>
      <c r="BC107" s="31"/>
      <c r="BD107" s="31"/>
      <c r="BE107" s="31"/>
      <c r="BF107" s="31"/>
      <c r="BG107" s="31"/>
      <c r="BH107" s="31"/>
      <c r="BI107" s="31"/>
      <c r="BJ107" s="31"/>
      <c r="BK107" s="31"/>
      <c r="BL107" s="31"/>
      <c r="BM107" s="31"/>
      <c r="BN107" s="31"/>
      <c r="BO107" s="31"/>
      <c r="BP107" s="31"/>
      <c r="BQ107" s="31"/>
      <c r="BR107" s="31"/>
      <c r="BS107" s="31"/>
      <c r="BT107" s="31"/>
      <c r="BU107" s="31"/>
      <c r="BV107" s="31"/>
      <c r="BW107" s="31"/>
      <c r="BX107" s="31"/>
      <c r="BY107" s="31"/>
      <c r="BZ107" s="31"/>
      <c r="CA107" s="31"/>
    </row>
    <row r="108" spans="1:79" s="69" customFormat="1" ht="20.100000000000001" customHeight="1" x14ac:dyDescent="0.3">
      <c r="A108" s="81" t="s">
        <v>84</v>
      </c>
      <c r="B108" s="76" t="s">
        <v>575</v>
      </c>
      <c r="C108" s="76">
        <v>185</v>
      </c>
      <c r="D108" s="31"/>
      <c r="E108" s="31"/>
      <c r="F108" s="31"/>
      <c r="G108" s="31"/>
      <c r="H108" s="31"/>
      <c r="I108" s="31">
        <v>2</v>
      </c>
      <c r="J108" s="31"/>
      <c r="K108" s="31"/>
      <c r="L108" s="31">
        <v>2</v>
      </c>
      <c r="M108" s="31"/>
      <c r="N108" s="31"/>
      <c r="O108" s="31"/>
      <c r="P108" s="31"/>
      <c r="Q108" s="31"/>
      <c r="R108" s="31"/>
      <c r="S108" s="31"/>
      <c r="T108" s="31"/>
      <c r="U108" s="31"/>
      <c r="V108" s="31"/>
      <c r="W108" s="31"/>
      <c r="X108" s="31"/>
      <c r="Y108" s="31">
        <v>2</v>
      </c>
      <c r="Z108" s="31"/>
      <c r="AA108" s="31"/>
      <c r="AB108" s="31"/>
      <c r="AC108" s="31"/>
      <c r="AD108" s="31"/>
      <c r="AE108" s="31"/>
      <c r="AF108" s="31"/>
      <c r="AG108" s="31"/>
      <c r="AH108" s="31"/>
      <c r="AI108" s="31"/>
      <c r="AJ108" s="31"/>
      <c r="AK108" s="31"/>
      <c r="AL108" s="31"/>
      <c r="AM108" s="31"/>
      <c r="AN108" s="31"/>
      <c r="AO108" s="31"/>
      <c r="AP108" s="31">
        <v>2</v>
      </c>
      <c r="AQ108" s="31"/>
      <c r="AR108" s="31"/>
      <c r="AS108" s="31"/>
      <c r="AT108" s="31"/>
      <c r="AU108" s="31"/>
      <c r="AV108" s="31"/>
      <c r="AW108" s="31">
        <v>2</v>
      </c>
      <c r="AX108" s="31"/>
      <c r="AY108" s="31">
        <v>2</v>
      </c>
      <c r="AZ108" s="31"/>
      <c r="BA108" s="31"/>
      <c r="BB108" s="31"/>
      <c r="BC108" s="31"/>
      <c r="BD108" s="31"/>
      <c r="BE108" s="31"/>
      <c r="BF108" s="31"/>
      <c r="BG108" s="31"/>
      <c r="BH108" s="31"/>
      <c r="BI108" s="31"/>
      <c r="BJ108" s="31"/>
      <c r="BK108" s="31"/>
      <c r="BL108" s="31"/>
      <c r="BM108" s="31"/>
      <c r="BN108" s="31"/>
      <c r="BO108" s="31"/>
      <c r="BP108" s="31"/>
      <c r="BQ108" s="31"/>
      <c r="BR108" s="31"/>
      <c r="BS108" s="31"/>
      <c r="BT108" s="31"/>
      <c r="BU108" s="31">
        <v>2</v>
      </c>
      <c r="BV108" s="31"/>
      <c r="BW108" s="31"/>
      <c r="BX108" s="31"/>
      <c r="BY108" s="31">
        <v>2</v>
      </c>
      <c r="BZ108" s="31">
        <v>2</v>
      </c>
      <c r="CA108" s="31"/>
    </row>
    <row r="109" spans="1:79" s="69" customFormat="1" ht="20.100000000000001" customHeight="1" x14ac:dyDescent="0.3">
      <c r="A109" s="81" t="s">
        <v>85</v>
      </c>
      <c r="B109" s="76" t="s">
        <v>576</v>
      </c>
      <c r="C109" s="76">
        <v>186</v>
      </c>
      <c r="D109" s="31"/>
      <c r="E109" s="31"/>
      <c r="F109" s="31"/>
      <c r="G109" s="31"/>
      <c r="H109" s="31"/>
      <c r="I109" s="31"/>
      <c r="J109" s="31"/>
      <c r="K109" s="31"/>
      <c r="L109" s="31"/>
      <c r="M109" s="31"/>
      <c r="N109" s="31"/>
      <c r="O109" s="31"/>
      <c r="P109" s="31"/>
      <c r="Q109" s="31"/>
      <c r="R109" s="31"/>
      <c r="S109" s="31"/>
      <c r="T109" s="31"/>
      <c r="U109" s="31"/>
      <c r="V109" s="31"/>
      <c r="W109" s="31"/>
      <c r="X109" s="31"/>
      <c r="Y109" s="31"/>
      <c r="Z109" s="31"/>
      <c r="AA109" s="31"/>
      <c r="AB109" s="31"/>
      <c r="AC109" s="31"/>
      <c r="AD109" s="31"/>
      <c r="AE109" s="31"/>
      <c r="AF109" s="31"/>
      <c r="AG109" s="31"/>
      <c r="AH109" s="31"/>
      <c r="AI109" s="31"/>
      <c r="AJ109" s="31"/>
      <c r="AK109" s="31"/>
      <c r="AL109" s="31"/>
      <c r="AM109" s="31"/>
      <c r="AN109" s="31"/>
      <c r="AO109" s="31"/>
      <c r="AP109" s="31"/>
      <c r="AQ109" s="31"/>
      <c r="AR109" s="31"/>
      <c r="AS109" s="31"/>
      <c r="AT109" s="31"/>
      <c r="AU109" s="31"/>
      <c r="AV109" s="31"/>
      <c r="AW109" s="31"/>
      <c r="AX109" s="31"/>
      <c r="AY109" s="31"/>
      <c r="AZ109" s="31"/>
      <c r="BA109" s="31"/>
      <c r="BB109" s="31"/>
      <c r="BC109" s="31"/>
      <c r="BD109" s="31"/>
      <c r="BE109" s="31"/>
      <c r="BF109" s="31"/>
      <c r="BG109" s="31"/>
      <c r="BH109" s="31"/>
      <c r="BI109" s="31"/>
      <c r="BJ109" s="31"/>
      <c r="BK109" s="31"/>
      <c r="BL109" s="31"/>
      <c r="BM109" s="31"/>
      <c r="BN109" s="31"/>
      <c r="BO109" s="31"/>
      <c r="BP109" s="31"/>
      <c r="BQ109" s="31"/>
      <c r="BR109" s="31"/>
      <c r="BS109" s="31"/>
      <c r="BT109" s="31"/>
      <c r="BU109" s="31"/>
      <c r="BV109" s="31"/>
      <c r="BW109" s="31"/>
      <c r="BX109" s="31"/>
      <c r="BY109" s="31"/>
      <c r="BZ109" s="31"/>
      <c r="CA109" s="31"/>
    </row>
    <row r="110" spans="1:79" s="69" customFormat="1" ht="20.100000000000001" customHeight="1" x14ac:dyDescent="0.3">
      <c r="A110" s="81" t="s">
        <v>86</v>
      </c>
      <c r="B110" s="76" t="s">
        <v>87</v>
      </c>
      <c r="C110" s="76">
        <v>186.1</v>
      </c>
      <c r="D110" s="31"/>
      <c r="E110" s="31"/>
      <c r="F110" s="31"/>
      <c r="G110" s="31"/>
      <c r="H110" s="31"/>
      <c r="I110" s="31"/>
      <c r="J110" s="31"/>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c r="AW110" s="31"/>
      <c r="AX110" s="31"/>
      <c r="AY110" s="31"/>
      <c r="AZ110" s="31"/>
      <c r="BA110" s="31"/>
      <c r="BB110" s="31"/>
      <c r="BC110" s="31"/>
      <c r="BD110" s="31"/>
      <c r="BE110" s="31"/>
      <c r="BF110" s="31"/>
      <c r="BG110" s="31"/>
      <c r="BH110" s="31"/>
      <c r="BI110" s="31"/>
      <c r="BJ110" s="31"/>
      <c r="BK110" s="31"/>
      <c r="BL110" s="31"/>
      <c r="BM110" s="31"/>
      <c r="BN110" s="31"/>
      <c r="BO110" s="31"/>
      <c r="BP110" s="31"/>
      <c r="BQ110" s="31"/>
      <c r="BR110" s="31"/>
      <c r="BS110" s="31"/>
      <c r="BT110" s="31"/>
      <c r="BU110" s="31"/>
      <c r="BV110" s="31"/>
      <c r="BW110" s="31"/>
      <c r="BX110" s="31"/>
      <c r="BY110" s="31"/>
      <c r="BZ110" s="31"/>
      <c r="CA110" s="31"/>
    </row>
    <row r="111" spans="1:79" s="69" customFormat="1" ht="20.100000000000001" customHeight="1" x14ac:dyDescent="0.3">
      <c r="A111" s="81" t="s">
        <v>746</v>
      </c>
      <c r="B111" s="76" t="s">
        <v>423</v>
      </c>
      <c r="C111" s="76"/>
      <c r="D111" s="31"/>
      <c r="E111" s="31"/>
      <c r="F111" s="31"/>
      <c r="G111" s="31"/>
      <c r="H111" s="31"/>
      <c r="I111" s="31"/>
      <c r="J111" s="31"/>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I111" s="31"/>
      <c r="AJ111" s="31"/>
      <c r="AK111" s="31"/>
      <c r="AL111" s="31"/>
      <c r="AM111" s="31"/>
      <c r="AN111" s="31"/>
      <c r="AO111" s="31"/>
      <c r="AP111" s="31"/>
      <c r="AQ111" s="31"/>
      <c r="AR111" s="31"/>
      <c r="AS111" s="31"/>
      <c r="AT111" s="31"/>
      <c r="AU111" s="31"/>
      <c r="AV111" s="31"/>
      <c r="AW111" s="31"/>
      <c r="AX111" s="31"/>
      <c r="AY111" s="31"/>
      <c r="AZ111" s="31"/>
      <c r="BA111" s="31"/>
      <c r="BB111" s="31"/>
      <c r="BC111" s="31"/>
      <c r="BD111" s="31"/>
      <c r="BE111" s="31"/>
      <c r="BF111" s="31"/>
      <c r="BG111" s="31"/>
      <c r="BH111" s="31"/>
      <c r="BI111" s="31"/>
      <c r="BJ111" s="31"/>
      <c r="BK111" s="31"/>
      <c r="BL111" s="31"/>
      <c r="BM111" s="31"/>
      <c r="BN111" s="31"/>
      <c r="BO111" s="31"/>
      <c r="BP111" s="31"/>
      <c r="BQ111" s="31"/>
      <c r="BR111" s="31"/>
      <c r="BS111" s="31"/>
      <c r="BT111" s="31"/>
      <c r="BU111" s="31"/>
      <c r="BV111" s="31"/>
      <c r="BW111" s="31"/>
      <c r="BX111" s="31"/>
      <c r="BY111" s="31"/>
      <c r="BZ111" s="31"/>
      <c r="CA111" s="31"/>
    </row>
    <row r="112" spans="1:79" s="69" customFormat="1" ht="20.100000000000001" customHeight="1" x14ac:dyDescent="0.3">
      <c r="A112" s="79" t="s">
        <v>88</v>
      </c>
      <c r="B112" s="72" t="s">
        <v>439</v>
      </c>
      <c r="C112" s="76"/>
      <c r="D112" s="74">
        <f>SUM(D113:D148)</f>
        <v>0</v>
      </c>
      <c r="E112" s="74">
        <f t="shared" ref="E112:BP112" si="12">SUM(E113:E148)</f>
        <v>1</v>
      </c>
      <c r="F112" s="74">
        <f t="shared" si="12"/>
        <v>1</v>
      </c>
      <c r="G112" s="74">
        <f t="shared" si="12"/>
        <v>0</v>
      </c>
      <c r="H112" s="74">
        <f t="shared" si="12"/>
        <v>0</v>
      </c>
      <c r="I112" s="74">
        <f t="shared" si="12"/>
        <v>0</v>
      </c>
      <c r="J112" s="74">
        <f t="shared" si="12"/>
        <v>0</v>
      </c>
      <c r="K112" s="74">
        <f t="shared" si="12"/>
        <v>0</v>
      </c>
      <c r="L112" s="74">
        <f t="shared" si="12"/>
        <v>0</v>
      </c>
      <c r="M112" s="74">
        <f t="shared" si="12"/>
        <v>0</v>
      </c>
      <c r="N112" s="74">
        <f t="shared" si="12"/>
        <v>0</v>
      </c>
      <c r="O112" s="74">
        <f t="shared" si="12"/>
        <v>0</v>
      </c>
      <c r="P112" s="74">
        <f t="shared" si="12"/>
        <v>0</v>
      </c>
      <c r="Q112" s="74">
        <f t="shared" si="12"/>
        <v>0</v>
      </c>
      <c r="R112" s="74">
        <f t="shared" si="12"/>
        <v>0</v>
      </c>
      <c r="S112" s="74">
        <f t="shared" si="12"/>
        <v>0</v>
      </c>
      <c r="T112" s="74">
        <f t="shared" si="12"/>
        <v>0</v>
      </c>
      <c r="U112" s="74">
        <f t="shared" si="12"/>
        <v>0</v>
      </c>
      <c r="V112" s="74">
        <f t="shared" si="12"/>
        <v>0</v>
      </c>
      <c r="W112" s="74">
        <f t="shared" si="12"/>
        <v>0</v>
      </c>
      <c r="X112" s="74">
        <f t="shared" si="12"/>
        <v>0</v>
      </c>
      <c r="Y112" s="74">
        <f t="shared" si="12"/>
        <v>0</v>
      </c>
      <c r="Z112" s="74">
        <f t="shared" si="12"/>
        <v>0</v>
      </c>
      <c r="AA112" s="74">
        <f t="shared" si="12"/>
        <v>0</v>
      </c>
      <c r="AB112" s="74">
        <f t="shared" si="12"/>
        <v>0</v>
      </c>
      <c r="AC112" s="74">
        <f t="shared" si="12"/>
        <v>0</v>
      </c>
      <c r="AD112" s="74">
        <f t="shared" si="12"/>
        <v>0</v>
      </c>
      <c r="AE112" s="74">
        <f t="shared" si="12"/>
        <v>0</v>
      </c>
      <c r="AF112" s="74">
        <f t="shared" si="12"/>
        <v>0</v>
      </c>
      <c r="AG112" s="74">
        <f t="shared" si="12"/>
        <v>0</v>
      </c>
      <c r="AH112" s="74">
        <f t="shared" si="12"/>
        <v>0</v>
      </c>
      <c r="AI112" s="74">
        <f t="shared" si="12"/>
        <v>0</v>
      </c>
      <c r="AJ112" s="74">
        <f t="shared" si="12"/>
        <v>0</v>
      </c>
      <c r="AK112" s="74">
        <f t="shared" si="12"/>
        <v>0</v>
      </c>
      <c r="AL112" s="74">
        <f t="shared" si="12"/>
        <v>0</v>
      </c>
      <c r="AM112" s="74">
        <f t="shared" si="12"/>
        <v>0</v>
      </c>
      <c r="AN112" s="74">
        <f t="shared" si="12"/>
        <v>0</v>
      </c>
      <c r="AO112" s="74">
        <f t="shared" si="12"/>
        <v>0</v>
      </c>
      <c r="AP112" s="74">
        <f t="shared" si="12"/>
        <v>0</v>
      </c>
      <c r="AQ112" s="74">
        <f t="shared" si="12"/>
        <v>0</v>
      </c>
      <c r="AR112" s="74">
        <f t="shared" si="12"/>
        <v>0</v>
      </c>
      <c r="AS112" s="74">
        <f t="shared" si="12"/>
        <v>0</v>
      </c>
      <c r="AT112" s="74">
        <f t="shared" si="12"/>
        <v>0</v>
      </c>
      <c r="AU112" s="74">
        <f t="shared" si="12"/>
        <v>0</v>
      </c>
      <c r="AV112" s="74">
        <f t="shared" si="12"/>
        <v>0</v>
      </c>
      <c r="AW112" s="74">
        <f t="shared" si="12"/>
        <v>0</v>
      </c>
      <c r="AX112" s="74">
        <f t="shared" si="12"/>
        <v>0</v>
      </c>
      <c r="AY112" s="74">
        <f t="shared" si="12"/>
        <v>0</v>
      </c>
      <c r="AZ112" s="74">
        <f t="shared" si="12"/>
        <v>0</v>
      </c>
      <c r="BA112" s="74">
        <f t="shared" si="12"/>
        <v>0</v>
      </c>
      <c r="BB112" s="74">
        <f t="shared" si="12"/>
        <v>0</v>
      </c>
      <c r="BC112" s="74">
        <f t="shared" si="12"/>
        <v>0</v>
      </c>
      <c r="BD112" s="74">
        <f t="shared" si="12"/>
        <v>0</v>
      </c>
      <c r="BE112" s="74">
        <f t="shared" si="12"/>
        <v>0</v>
      </c>
      <c r="BF112" s="74">
        <f t="shared" si="12"/>
        <v>0</v>
      </c>
      <c r="BG112" s="74">
        <f t="shared" si="12"/>
        <v>0</v>
      </c>
      <c r="BH112" s="74">
        <f t="shared" si="12"/>
        <v>0</v>
      </c>
      <c r="BI112" s="74">
        <f t="shared" si="12"/>
        <v>0</v>
      </c>
      <c r="BJ112" s="74">
        <f t="shared" si="12"/>
        <v>0</v>
      </c>
      <c r="BK112" s="74">
        <f t="shared" si="12"/>
        <v>0</v>
      </c>
      <c r="BL112" s="74">
        <f t="shared" si="12"/>
        <v>0</v>
      </c>
      <c r="BM112" s="74">
        <f t="shared" si="12"/>
        <v>0</v>
      </c>
      <c r="BN112" s="74">
        <f t="shared" si="12"/>
        <v>0</v>
      </c>
      <c r="BO112" s="74">
        <f t="shared" si="12"/>
        <v>0</v>
      </c>
      <c r="BP112" s="74">
        <f t="shared" si="12"/>
        <v>0</v>
      </c>
      <c r="BQ112" s="74">
        <f t="shared" ref="BQ112:CA112" si="13">SUM(BQ113:BQ148)</f>
        <v>0</v>
      </c>
      <c r="BR112" s="74">
        <f t="shared" si="13"/>
        <v>0</v>
      </c>
      <c r="BS112" s="74">
        <f t="shared" si="13"/>
        <v>0</v>
      </c>
      <c r="BT112" s="74">
        <f t="shared" si="13"/>
        <v>0</v>
      </c>
      <c r="BU112" s="74">
        <f t="shared" si="13"/>
        <v>1</v>
      </c>
      <c r="BV112" s="74">
        <f t="shared" si="13"/>
        <v>0</v>
      </c>
      <c r="BW112" s="74">
        <f t="shared" si="13"/>
        <v>0</v>
      </c>
      <c r="BX112" s="74">
        <f t="shared" si="13"/>
        <v>0</v>
      </c>
      <c r="BY112" s="74">
        <f t="shared" si="13"/>
        <v>0</v>
      </c>
      <c r="BZ112" s="74">
        <f t="shared" si="13"/>
        <v>1</v>
      </c>
      <c r="CA112" s="74">
        <f t="shared" si="13"/>
        <v>0</v>
      </c>
    </row>
    <row r="113" spans="1:79" s="69" customFormat="1" ht="20.100000000000001" customHeight="1" x14ac:dyDescent="0.3">
      <c r="A113" s="75" t="s">
        <v>89</v>
      </c>
      <c r="B113" s="76" t="s">
        <v>651</v>
      </c>
      <c r="C113" s="76">
        <v>187</v>
      </c>
      <c r="D113" s="31"/>
      <c r="E113" s="31"/>
      <c r="F113" s="31"/>
      <c r="G113" s="31"/>
      <c r="H113" s="31"/>
      <c r="I113" s="31"/>
      <c r="J113" s="31"/>
      <c r="K113" s="31"/>
      <c r="L113" s="31"/>
      <c r="M113" s="31"/>
      <c r="N113" s="31"/>
      <c r="O113" s="31"/>
      <c r="P113" s="31"/>
      <c r="Q113" s="31"/>
      <c r="R113" s="31"/>
      <c r="S113" s="31"/>
      <c r="T113" s="31"/>
      <c r="U113" s="31"/>
      <c r="V113" s="31"/>
      <c r="W113" s="31"/>
      <c r="X113" s="31"/>
      <c r="Y113" s="31"/>
      <c r="Z113" s="31"/>
      <c r="AA113" s="31"/>
      <c r="AB113" s="31"/>
      <c r="AC113" s="31"/>
      <c r="AD113" s="31"/>
      <c r="AE113" s="31"/>
      <c r="AF113" s="31"/>
      <c r="AG113" s="31"/>
      <c r="AH113" s="31"/>
      <c r="AI113" s="31"/>
      <c r="AJ113" s="31"/>
      <c r="AK113" s="31"/>
      <c r="AL113" s="31"/>
      <c r="AM113" s="31"/>
      <c r="AN113" s="31"/>
      <c r="AO113" s="31"/>
      <c r="AP113" s="31"/>
      <c r="AQ113" s="31"/>
      <c r="AR113" s="31"/>
      <c r="AS113" s="31"/>
      <c r="AT113" s="31"/>
      <c r="AU113" s="31"/>
      <c r="AV113" s="31"/>
      <c r="AW113" s="31"/>
      <c r="AX113" s="31"/>
      <c r="AY113" s="31"/>
      <c r="AZ113" s="31"/>
      <c r="BA113" s="31"/>
      <c r="BB113" s="31"/>
      <c r="BC113" s="31"/>
      <c r="BD113" s="31"/>
      <c r="BE113" s="31"/>
      <c r="BF113" s="31"/>
      <c r="BG113" s="31"/>
      <c r="BH113" s="31"/>
      <c r="BI113" s="31"/>
      <c r="BJ113" s="31"/>
      <c r="BK113" s="31"/>
      <c r="BL113" s="31"/>
      <c r="BM113" s="31"/>
      <c r="BN113" s="31"/>
      <c r="BO113" s="31"/>
      <c r="BP113" s="31"/>
      <c r="BQ113" s="31"/>
      <c r="BR113" s="31"/>
      <c r="BS113" s="31"/>
      <c r="BT113" s="31"/>
      <c r="BU113" s="31"/>
      <c r="BV113" s="31"/>
      <c r="BW113" s="31"/>
      <c r="BX113" s="31"/>
      <c r="BY113" s="31"/>
      <c r="BZ113" s="31"/>
      <c r="CA113" s="31"/>
    </row>
    <row r="114" spans="1:79" s="69" customFormat="1" ht="20.100000000000001" customHeight="1" x14ac:dyDescent="0.3">
      <c r="A114" s="75" t="s">
        <v>90</v>
      </c>
      <c r="B114" s="76" t="s">
        <v>667</v>
      </c>
      <c r="C114" s="76">
        <v>188</v>
      </c>
      <c r="D114" s="82"/>
      <c r="E114" s="82"/>
      <c r="F114" s="31"/>
      <c r="G114" s="31"/>
      <c r="H114" s="31"/>
      <c r="I114" s="31"/>
      <c r="J114" s="31"/>
      <c r="K114" s="31"/>
      <c r="L114" s="31"/>
      <c r="M114" s="31"/>
      <c r="N114" s="31"/>
      <c r="O114" s="31"/>
      <c r="P114" s="31"/>
      <c r="Q114" s="31"/>
      <c r="R114" s="31"/>
      <c r="S114" s="31"/>
      <c r="T114" s="31"/>
      <c r="U114" s="31"/>
      <c r="V114" s="31"/>
      <c r="W114" s="31"/>
      <c r="X114" s="82"/>
      <c r="Y114" s="82"/>
      <c r="Z114" s="82"/>
      <c r="AA114" s="82"/>
      <c r="AB114" s="82"/>
      <c r="AC114" s="82"/>
      <c r="AD114" s="82"/>
      <c r="AE114" s="82"/>
      <c r="AF114" s="82"/>
      <c r="AG114" s="82"/>
      <c r="AH114" s="82"/>
      <c r="AI114" s="82"/>
      <c r="AJ114" s="82"/>
      <c r="AK114" s="82"/>
      <c r="AL114" s="82"/>
      <c r="AM114" s="82"/>
      <c r="AN114" s="82"/>
      <c r="AO114" s="82"/>
      <c r="AP114" s="82"/>
      <c r="AQ114" s="82"/>
      <c r="AR114" s="82"/>
      <c r="AS114" s="82"/>
      <c r="AT114" s="82"/>
      <c r="AU114" s="82"/>
      <c r="AV114" s="82"/>
      <c r="AW114" s="82"/>
      <c r="AX114" s="82"/>
      <c r="AY114" s="82"/>
      <c r="AZ114" s="82"/>
      <c r="BA114" s="82"/>
      <c r="BB114" s="82"/>
      <c r="BC114" s="82"/>
      <c r="BD114" s="82"/>
      <c r="BE114" s="82"/>
      <c r="BF114" s="31"/>
      <c r="BG114" s="82"/>
      <c r="BH114" s="82"/>
      <c r="BI114" s="82"/>
      <c r="BJ114" s="82"/>
      <c r="BK114" s="82"/>
      <c r="BL114" s="82"/>
      <c r="BM114" s="82"/>
      <c r="BN114" s="82"/>
      <c r="BO114" s="82"/>
      <c r="BP114" s="82"/>
      <c r="BQ114" s="82"/>
      <c r="BR114" s="82"/>
      <c r="BS114" s="31"/>
      <c r="BT114" s="82"/>
      <c r="BU114" s="82"/>
      <c r="BV114" s="82"/>
      <c r="BW114" s="82"/>
      <c r="BX114" s="82"/>
      <c r="BY114" s="31"/>
      <c r="BZ114" s="31"/>
      <c r="CA114" s="31"/>
    </row>
    <row r="115" spans="1:79" s="69" customFormat="1" ht="20.100000000000001" customHeight="1" x14ac:dyDescent="0.3">
      <c r="A115" s="75" t="s">
        <v>91</v>
      </c>
      <c r="B115" s="76" t="s">
        <v>577</v>
      </c>
      <c r="C115" s="76">
        <v>188.1</v>
      </c>
      <c r="D115" s="31"/>
      <c r="E115" s="31"/>
      <c r="F115" s="31"/>
      <c r="G115" s="31"/>
      <c r="H115" s="31"/>
      <c r="I115" s="31"/>
      <c r="J115" s="31"/>
      <c r="K115" s="31"/>
      <c r="L115" s="31"/>
      <c r="M115" s="31"/>
      <c r="N115" s="31"/>
      <c r="O115" s="31"/>
      <c r="P115" s="31"/>
      <c r="Q115" s="31"/>
      <c r="R115" s="31"/>
      <c r="S115" s="31"/>
      <c r="T115" s="31"/>
      <c r="U115" s="31"/>
      <c r="V115" s="31"/>
      <c r="W115" s="31"/>
      <c r="X115" s="31"/>
      <c r="Y115" s="31"/>
      <c r="Z115" s="31"/>
      <c r="AA115" s="31"/>
      <c r="AB115" s="31"/>
      <c r="AC115" s="31"/>
      <c r="AD115" s="31"/>
      <c r="AE115" s="31"/>
      <c r="AF115" s="31"/>
      <c r="AG115" s="31"/>
      <c r="AH115" s="31"/>
      <c r="AI115" s="31"/>
      <c r="AJ115" s="31"/>
      <c r="AK115" s="31"/>
      <c r="AL115" s="31"/>
      <c r="AM115" s="31"/>
      <c r="AN115" s="31"/>
      <c r="AO115" s="31"/>
      <c r="AP115" s="31"/>
      <c r="AQ115" s="31"/>
      <c r="AR115" s="31"/>
      <c r="AS115" s="31"/>
      <c r="AT115" s="31"/>
      <c r="AU115" s="31"/>
      <c r="AV115" s="31"/>
      <c r="AW115" s="31"/>
      <c r="AX115" s="31"/>
      <c r="AY115" s="31"/>
      <c r="AZ115" s="31"/>
      <c r="BA115" s="31"/>
      <c r="BB115" s="31"/>
      <c r="BC115" s="31"/>
      <c r="BD115" s="31"/>
      <c r="BE115" s="31"/>
      <c r="BF115" s="31"/>
      <c r="BG115" s="31"/>
      <c r="BH115" s="31"/>
      <c r="BI115" s="31"/>
      <c r="BJ115" s="31"/>
      <c r="BK115" s="31"/>
      <c r="BL115" s="31"/>
      <c r="BM115" s="31"/>
      <c r="BN115" s="31"/>
      <c r="BO115" s="31"/>
      <c r="BP115" s="31"/>
      <c r="BQ115" s="31"/>
      <c r="BR115" s="31"/>
      <c r="BS115" s="31"/>
      <c r="BT115" s="31"/>
      <c r="BU115" s="31"/>
      <c r="BV115" s="31"/>
      <c r="BW115" s="31"/>
      <c r="BX115" s="31"/>
      <c r="BY115" s="31"/>
      <c r="BZ115" s="31"/>
      <c r="CA115" s="31"/>
    </row>
    <row r="116" spans="1:79" s="69" customFormat="1" ht="20.100000000000001" customHeight="1" x14ac:dyDescent="0.3">
      <c r="A116" s="75" t="s">
        <v>92</v>
      </c>
      <c r="B116" s="76" t="s">
        <v>440</v>
      </c>
      <c r="C116" s="76">
        <v>189</v>
      </c>
      <c r="D116" s="31"/>
      <c r="E116" s="31"/>
      <c r="F116" s="31"/>
      <c r="G116" s="31"/>
      <c r="H116" s="31"/>
      <c r="I116" s="31"/>
      <c r="J116" s="31"/>
      <c r="K116" s="31"/>
      <c r="L116" s="31"/>
      <c r="M116" s="31"/>
      <c r="N116" s="31"/>
      <c r="O116" s="31"/>
      <c r="P116" s="31"/>
      <c r="Q116" s="31"/>
      <c r="R116" s="31"/>
      <c r="S116" s="31"/>
      <c r="T116" s="31"/>
      <c r="U116" s="31"/>
      <c r="V116" s="31"/>
      <c r="W116" s="31"/>
      <c r="X116" s="31"/>
      <c r="Y116" s="31"/>
      <c r="Z116" s="31"/>
      <c r="AA116" s="31"/>
      <c r="AB116" s="31"/>
      <c r="AC116" s="31"/>
      <c r="AD116" s="31"/>
      <c r="AE116" s="31"/>
      <c r="AF116" s="31"/>
      <c r="AG116" s="31"/>
      <c r="AH116" s="31"/>
      <c r="AI116" s="31"/>
      <c r="AJ116" s="31"/>
      <c r="AK116" s="31"/>
      <c r="AL116" s="31"/>
      <c r="AM116" s="31"/>
      <c r="AN116" s="31"/>
      <c r="AO116" s="31"/>
      <c r="AP116" s="31"/>
      <c r="AQ116" s="31"/>
      <c r="AR116" s="31"/>
      <c r="AS116" s="31"/>
      <c r="AT116" s="31"/>
      <c r="AU116" s="31"/>
      <c r="AV116" s="31"/>
      <c r="AW116" s="31"/>
      <c r="AX116" s="31"/>
      <c r="AY116" s="31"/>
      <c r="AZ116" s="31"/>
      <c r="BA116" s="31"/>
      <c r="BB116" s="31"/>
      <c r="BC116" s="31"/>
      <c r="BD116" s="31"/>
      <c r="BE116" s="31"/>
      <c r="BF116" s="31"/>
      <c r="BG116" s="31"/>
      <c r="BH116" s="31"/>
      <c r="BI116" s="31"/>
      <c r="BJ116" s="31"/>
      <c r="BK116" s="31"/>
      <c r="BL116" s="31"/>
      <c r="BM116" s="31"/>
      <c r="BN116" s="31"/>
      <c r="BO116" s="31"/>
      <c r="BP116" s="31"/>
      <c r="BQ116" s="31"/>
      <c r="BR116" s="31"/>
      <c r="BS116" s="31"/>
      <c r="BT116" s="31"/>
      <c r="BU116" s="31"/>
      <c r="BV116" s="31"/>
      <c r="BW116" s="31"/>
      <c r="BX116" s="31"/>
      <c r="BY116" s="31"/>
      <c r="BZ116" s="31"/>
      <c r="CA116" s="31"/>
    </row>
    <row r="117" spans="1:79" s="69" customFormat="1" ht="20.100000000000001" customHeight="1" x14ac:dyDescent="0.3">
      <c r="A117" s="75" t="s">
        <v>747</v>
      </c>
      <c r="B117" s="76" t="s">
        <v>748</v>
      </c>
      <c r="C117" s="76">
        <v>189.1</v>
      </c>
      <c r="D117" s="31"/>
      <c r="E117" s="31"/>
      <c r="F117" s="31"/>
      <c r="G117" s="31"/>
      <c r="H117" s="31"/>
      <c r="I117" s="31"/>
      <c r="J117" s="31"/>
      <c r="K117" s="31"/>
      <c r="L117" s="31"/>
      <c r="M117" s="31"/>
      <c r="N117" s="31"/>
      <c r="O117" s="31"/>
      <c r="P117" s="31"/>
      <c r="Q117" s="31"/>
      <c r="R117" s="31"/>
      <c r="S117" s="31"/>
      <c r="T117" s="31"/>
      <c r="U117" s="31"/>
      <c r="V117" s="31"/>
      <c r="W117" s="31"/>
      <c r="X117" s="31"/>
      <c r="Y117" s="31"/>
      <c r="Z117" s="31"/>
      <c r="AA117" s="31"/>
      <c r="AB117" s="31"/>
      <c r="AC117" s="31"/>
      <c r="AD117" s="31"/>
      <c r="AE117" s="31"/>
      <c r="AF117" s="31"/>
      <c r="AG117" s="31"/>
      <c r="AH117" s="31"/>
      <c r="AI117" s="31"/>
      <c r="AJ117" s="31"/>
      <c r="AK117" s="31"/>
      <c r="AL117" s="31"/>
      <c r="AM117" s="31"/>
      <c r="AN117" s="31"/>
      <c r="AO117" s="31"/>
      <c r="AP117" s="31"/>
      <c r="AQ117" s="31"/>
      <c r="AR117" s="31"/>
      <c r="AS117" s="31"/>
      <c r="AT117" s="31"/>
      <c r="AU117" s="31"/>
      <c r="AV117" s="31"/>
      <c r="AW117" s="31"/>
      <c r="AX117" s="31"/>
      <c r="AY117" s="31"/>
      <c r="AZ117" s="31"/>
      <c r="BA117" s="31"/>
      <c r="BB117" s="31"/>
      <c r="BC117" s="31"/>
      <c r="BD117" s="31"/>
      <c r="BE117" s="31"/>
      <c r="BF117" s="31"/>
      <c r="BG117" s="31"/>
      <c r="BH117" s="31"/>
      <c r="BI117" s="31"/>
      <c r="BJ117" s="31"/>
      <c r="BK117" s="31"/>
      <c r="BL117" s="31"/>
      <c r="BM117" s="31"/>
      <c r="BN117" s="31"/>
      <c r="BO117" s="31"/>
      <c r="BP117" s="31"/>
      <c r="BQ117" s="31"/>
      <c r="BR117" s="31"/>
      <c r="BS117" s="31"/>
      <c r="BT117" s="31"/>
      <c r="BU117" s="31"/>
      <c r="BV117" s="31"/>
      <c r="BW117" s="31"/>
      <c r="BX117" s="31"/>
      <c r="BY117" s="31"/>
      <c r="BZ117" s="31"/>
      <c r="CA117" s="31"/>
    </row>
    <row r="118" spans="1:79" s="69" customFormat="1" ht="20.100000000000001" customHeight="1" x14ac:dyDescent="0.3">
      <c r="A118" s="75" t="s">
        <v>93</v>
      </c>
      <c r="B118" s="76" t="s">
        <v>749</v>
      </c>
      <c r="C118" s="76">
        <v>190</v>
      </c>
      <c r="D118" s="31"/>
      <c r="E118" s="31"/>
      <c r="F118" s="31"/>
      <c r="G118" s="31"/>
      <c r="H118" s="31"/>
      <c r="I118" s="31"/>
      <c r="J118" s="31"/>
      <c r="K118" s="31"/>
      <c r="L118" s="31"/>
      <c r="M118" s="31"/>
      <c r="N118" s="31"/>
      <c r="O118" s="31"/>
      <c r="P118" s="31"/>
      <c r="Q118" s="31"/>
      <c r="R118" s="31"/>
      <c r="S118" s="31"/>
      <c r="T118" s="31"/>
      <c r="U118" s="31"/>
      <c r="V118" s="31"/>
      <c r="W118" s="31"/>
      <c r="X118" s="31"/>
      <c r="Y118" s="31"/>
      <c r="Z118" s="31"/>
      <c r="AA118" s="31"/>
      <c r="AB118" s="31"/>
      <c r="AC118" s="31"/>
      <c r="AD118" s="31"/>
      <c r="AE118" s="31"/>
      <c r="AF118" s="31"/>
      <c r="AG118" s="31"/>
      <c r="AH118" s="31"/>
      <c r="AI118" s="31"/>
      <c r="AJ118" s="31"/>
      <c r="AK118" s="31"/>
      <c r="AL118" s="31"/>
      <c r="AM118" s="31"/>
      <c r="AN118" s="31"/>
      <c r="AO118" s="31"/>
      <c r="AP118" s="31"/>
      <c r="AQ118" s="31"/>
      <c r="AR118" s="31"/>
      <c r="AS118" s="31"/>
      <c r="AT118" s="31"/>
      <c r="AU118" s="31"/>
      <c r="AV118" s="31"/>
      <c r="AW118" s="31"/>
      <c r="AX118" s="31"/>
      <c r="AY118" s="31"/>
      <c r="AZ118" s="31"/>
      <c r="BA118" s="31"/>
      <c r="BB118" s="31"/>
      <c r="BC118" s="31"/>
      <c r="BD118" s="31"/>
      <c r="BE118" s="31"/>
      <c r="BF118" s="31"/>
      <c r="BG118" s="31"/>
      <c r="BH118" s="31"/>
      <c r="BI118" s="31"/>
      <c r="BJ118" s="31"/>
      <c r="BK118" s="31"/>
      <c r="BL118" s="31"/>
      <c r="BM118" s="31"/>
      <c r="BN118" s="31"/>
      <c r="BO118" s="31"/>
      <c r="BP118" s="31"/>
      <c r="BQ118" s="31"/>
      <c r="BR118" s="31"/>
      <c r="BS118" s="31"/>
      <c r="BT118" s="31"/>
      <c r="BU118" s="31"/>
      <c r="BV118" s="31"/>
      <c r="BW118" s="31"/>
      <c r="BX118" s="31"/>
      <c r="BY118" s="31"/>
      <c r="BZ118" s="31"/>
      <c r="CA118" s="31"/>
    </row>
    <row r="119" spans="1:79" s="69" customFormat="1" ht="20.100000000000001" customHeight="1" x14ac:dyDescent="0.3">
      <c r="A119" s="75" t="s">
        <v>750</v>
      </c>
      <c r="B119" s="76" t="s">
        <v>751</v>
      </c>
      <c r="C119" s="76">
        <v>190.1</v>
      </c>
      <c r="D119" s="31"/>
      <c r="E119" s="31"/>
      <c r="F119" s="31"/>
      <c r="G119" s="31"/>
      <c r="H119" s="31"/>
      <c r="I119" s="31"/>
      <c r="J119" s="31"/>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c r="AI119" s="31"/>
      <c r="AJ119" s="31"/>
      <c r="AK119" s="31"/>
      <c r="AL119" s="31"/>
      <c r="AM119" s="31"/>
      <c r="AN119" s="31"/>
      <c r="AO119" s="31"/>
      <c r="AP119" s="31"/>
      <c r="AQ119" s="31"/>
      <c r="AR119" s="31"/>
      <c r="AS119" s="31"/>
      <c r="AT119" s="31"/>
      <c r="AU119" s="31"/>
      <c r="AV119" s="31"/>
      <c r="AW119" s="31"/>
      <c r="AX119" s="31"/>
      <c r="AY119" s="31"/>
      <c r="AZ119" s="31"/>
      <c r="BA119" s="31"/>
      <c r="BB119" s="31"/>
      <c r="BC119" s="31"/>
      <c r="BD119" s="31"/>
      <c r="BE119" s="31"/>
      <c r="BF119" s="31"/>
      <c r="BG119" s="31"/>
      <c r="BH119" s="31"/>
      <c r="BI119" s="31"/>
      <c r="BJ119" s="31"/>
      <c r="BK119" s="31"/>
      <c r="BL119" s="31"/>
      <c r="BM119" s="31"/>
      <c r="BN119" s="31"/>
      <c r="BO119" s="31"/>
      <c r="BP119" s="31"/>
      <c r="BQ119" s="31"/>
      <c r="BR119" s="31"/>
      <c r="BS119" s="31"/>
      <c r="BT119" s="31"/>
      <c r="BU119" s="31"/>
      <c r="BV119" s="31"/>
      <c r="BW119" s="31"/>
      <c r="BX119" s="31"/>
      <c r="BY119" s="31"/>
      <c r="BZ119" s="31"/>
      <c r="CA119" s="31"/>
    </row>
    <row r="120" spans="1:79" s="69" customFormat="1" ht="20.100000000000001" customHeight="1" x14ac:dyDescent="0.3">
      <c r="A120" s="75" t="s">
        <v>752</v>
      </c>
      <c r="B120" s="76" t="s">
        <v>753</v>
      </c>
      <c r="C120" s="76">
        <v>190.2</v>
      </c>
      <c r="D120" s="31"/>
      <c r="E120" s="31"/>
      <c r="F120" s="31"/>
      <c r="G120" s="31"/>
      <c r="H120" s="31"/>
      <c r="I120" s="31"/>
      <c r="J120" s="31"/>
      <c r="K120" s="31"/>
      <c r="L120" s="31"/>
      <c r="M120" s="31"/>
      <c r="N120" s="31"/>
      <c r="O120" s="31"/>
      <c r="P120" s="31"/>
      <c r="Q120" s="31"/>
      <c r="R120" s="31"/>
      <c r="S120" s="31"/>
      <c r="T120" s="31"/>
      <c r="U120" s="31"/>
      <c r="V120" s="31"/>
      <c r="W120" s="31"/>
      <c r="X120" s="31"/>
      <c r="Y120" s="31"/>
      <c r="Z120" s="31"/>
      <c r="AA120" s="31"/>
      <c r="AB120" s="31"/>
      <c r="AC120" s="31"/>
      <c r="AD120" s="31"/>
      <c r="AE120" s="31"/>
      <c r="AF120" s="31"/>
      <c r="AG120" s="31"/>
      <c r="AH120" s="31"/>
      <c r="AI120" s="31"/>
      <c r="AJ120" s="31"/>
      <c r="AK120" s="31"/>
      <c r="AL120" s="31"/>
      <c r="AM120" s="31"/>
      <c r="AN120" s="31"/>
      <c r="AO120" s="31"/>
      <c r="AP120" s="31"/>
      <c r="AQ120" s="31"/>
      <c r="AR120" s="31"/>
      <c r="AS120" s="31"/>
      <c r="AT120" s="31"/>
      <c r="AU120" s="31"/>
      <c r="AV120" s="31"/>
      <c r="AW120" s="31"/>
      <c r="AX120" s="31"/>
      <c r="AY120" s="31"/>
      <c r="AZ120" s="31"/>
      <c r="BA120" s="31"/>
      <c r="BB120" s="31"/>
      <c r="BC120" s="31"/>
      <c r="BD120" s="31"/>
      <c r="BE120" s="31"/>
      <c r="BF120" s="31"/>
      <c r="BG120" s="31"/>
      <c r="BH120" s="31"/>
      <c r="BI120" s="31"/>
      <c r="BJ120" s="31"/>
      <c r="BK120" s="31"/>
      <c r="BL120" s="31"/>
      <c r="BM120" s="31"/>
      <c r="BN120" s="31"/>
      <c r="BO120" s="31"/>
      <c r="BP120" s="31"/>
      <c r="BQ120" s="31"/>
      <c r="BR120" s="31"/>
      <c r="BS120" s="31"/>
      <c r="BT120" s="31"/>
      <c r="BU120" s="31"/>
      <c r="BV120" s="31"/>
      <c r="BW120" s="31"/>
      <c r="BX120" s="31"/>
      <c r="BY120" s="31"/>
      <c r="BZ120" s="31"/>
      <c r="CA120" s="31"/>
    </row>
    <row r="121" spans="1:79" s="69" customFormat="1" ht="20.100000000000001" customHeight="1" x14ac:dyDescent="0.3">
      <c r="A121" s="75" t="s">
        <v>94</v>
      </c>
      <c r="B121" s="76" t="s">
        <v>668</v>
      </c>
      <c r="C121" s="76">
        <v>191</v>
      </c>
      <c r="D121" s="31"/>
      <c r="E121" s="31"/>
      <c r="F121" s="31"/>
      <c r="G121" s="31"/>
      <c r="H121" s="31"/>
      <c r="I121" s="31"/>
      <c r="J121" s="31"/>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I121" s="31"/>
      <c r="AJ121" s="31"/>
      <c r="AK121" s="31"/>
      <c r="AL121" s="31"/>
      <c r="AM121" s="31"/>
      <c r="AN121" s="31"/>
      <c r="AO121" s="31"/>
      <c r="AP121" s="31"/>
      <c r="AQ121" s="31"/>
      <c r="AR121" s="31"/>
      <c r="AS121" s="31"/>
      <c r="AT121" s="31"/>
      <c r="AU121" s="31"/>
      <c r="AV121" s="31"/>
      <c r="AW121" s="31"/>
      <c r="AX121" s="31"/>
      <c r="AY121" s="31"/>
      <c r="AZ121" s="31"/>
      <c r="BA121" s="31"/>
      <c r="BB121" s="31"/>
      <c r="BC121" s="31"/>
      <c r="BD121" s="31"/>
      <c r="BE121" s="31"/>
      <c r="BF121" s="31"/>
      <c r="BG121" s="31"/>
      <c r="BH121" s="31"/>
      <c r="BI121" s="31"/>
      <c r="BJ121" s="31"/>
      <c r="BK121" s="31"/>
      <c r="BL121" s="31"/>
      <c r="BM121" s="31"/>
      <c r="BN121" s="31"/>
      <c r="BO121" s="31"/>
      <c r="BP121" s="31"/>
      <c r="BQ121" s="31"/>
      <c r="BR121" s="31"/>
      <c r="BS121" s="31"/>
      <c r="BT121" s="31"/>
      <c r="BU121" s="31"/>
      <c r="BV121" s="31"/>
      <c r="BW121" s="31"/>
      <c r="BX121" s="31"/>
      <c r="BY121" s="31"/>
      <c r="BZ121" s="31"/>
      <c r="CA121" s="31"/>
    </row>
    <row r="122" spans="1:79" s="69" customFormat="1" ht="20.100000000000001" customHeight="1" x14ac:dyDescent="0.3">
      <c r="A122" s="75" t="s">
        <v>95</v>
      </c>
      <c r="B122" s="76" t="s">
        <v>669</v>
      </c>
      <c r="C122" s="76">
        <v>192</v>
      </c>
      <c r="D122" s="31"/>
      <c r="E122" s="31">
        <v>1</v>
      </c>
      <c r="F122" s="31">
        <v>1</v>
      </c>
      <c r="G122" s="31"/>
      <c r="H122" s="31"/>
      <c r="I122" s="31"/>
      <c r="J122" s="31"/>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I122" s="31"/>
      <c r="AJ122" s="31"/>
      <c r="AK122" s="31"/>
      <c r="AL122" s="31"/>
      <c r="AM122" s="31"/>
      <c r="AN122" s="31"/>
      <c r="AO122" s="31"/>
      <c r="AP122" s="31"/>
      <c r="AQ122" s="31"/>
      <c r="AR122" s="31"/>
      <c r="AS122" s="31"/>
      <c r="AT122" s="31"/>
      <c r="AU122" s="31"/>
      <c r="AV122" s="31"/>
      <c r="AW122" s="31"/>
      <c r="AX122" s="31"/>
      <c r="AY122" s="31"/>
      <c r="AZ122" s="31"/>
      <c r="BA122" s="31"/>
      <c r="BB122" s="31"/>
      <c r="BC122" s="31"/>
      <c r="BD122" s="31"/>
      <c r="BE122" s="31"/>
      <c r="BF122" s="31"/>
      <c r="BG122" s="31"/>
      <c r="BH122" s="31"/>
      <c r="BI122" s="31"/>
      <c r="BJ122" s="31"/>
      <c r="BK122" s="31"/>
      <c r="BL122" s="31"/>
      <c r="BM122" s="31"/>
      <c r="BN122" s="31"/>
      <c r="BO122" s="31"/>
      <c r="BP122" s="31"/>
      <c r="BQ122" s="31"/>
      <c r="BR122" s="31"/>
      <c r="BS122" s="31"/>
      <c r="BT122" s="31"/>
      <c r="BU122" s="31">
        <v>1</v>
      </c>
      <c r="BV122" s="31"/>
      <c r="BW122" s="31"/>
      <c r="BX122" s="31"/>
      <c r="BY122" s="31"/>
      <c r="BZ122" s="31"/>
      <c r="CA122" s="31"/>
    </row>
    <row r="123" spans="1:79" s="69" customFormat="1" ht="20.100000000000001" customHeight="1" x14ac:dyDescent="0.3">
      <c r="A123" s="75" t="s">
        <v>96</v>
      </c>
      <c r="B123" s="76" t="s">
        <v>441</v>
      </c>
      <c r="C123" s="76">
        <v>193</v>
      </c>
      <c r="D123" s="31"/>
      <c r="E123" s="31"/>
      <c r="F123" s="31"/>
      <c r="G123" s="31"/>
      <c r="H123" s="31"/>
      <c r="I123" s="31"/>
      <c r="J123" s="31"/>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I123" s="31"/>
      <c r="AJ123" s="31"/>
      <c r="AK123" s="31"/>
      <c r="AL123" s="31"/>
      <c r="AM123" s="31"/>
      <c r="AN123" s="31"/>
      <c r="AO123" s="31"/>
      <c r="AP123" s="31"/>
      <c r="AQ123" s="31"/>
      <c r="AR123" s="31"/>
      <c r="AS123" s="31"/>
      <c r="AT123" s="31"/>
      <c r="AU123" s="31"/>
      <c r="AV123" s="31"/>
      <c r="AW123" s="31"/>
      <c r="AX123" s="31"/>
      <c r="AY123" s="31"/>
      <c r="AZ123" s="31"/>
      <c r="BA123" s="31"/>
      <c r="BB123" s="31"/>
      <c r="BC123" s="31"/>
      <c r="BD123" s="31"/>
      <c r="BE123" s="31"/>
      <c r="BF123" s="31"/>
      <c r="BG123" s="31"/>
      <c r="BH123" s="31"/>
      <c r="BI123" s="31"/>
      <c r="BJ123" s="31"/>
      <c r="BK123" s="31"/>
      <c r="BL123" s="31"/>
      <c r="BM123" s="31"/>
      <c r="BN123" s="31"/>
      <c r="BO123" s="31"/>
      <c r="BP123" s="31"/>
      <c r="BQ123" s="31"/>
      <c r="BR123" s="31"/>
      <c r="BS123" s="31"/>
      <c r="BT123" s="31"/>
      <c r="BU123" s="31"/>
      <c r="BV123" s="31"/>
      <c r="BW123" s="31"/>
      <c r="BX123" s="31"/>
      <c r="BY123" s="31"/>
      <c r="BZ123" s="31"/>
      <c r="CA123" s="31"/>
    </row>
    <row r="124" spans="1:79" s="69" customFormat="1" ht="20.100000000000001" customHeight="1" x14ac:dyDescent="0.3">
      <c r="A124" s="75" t="s">
        <v>97</v>
      </c>
      <c r="B124" s="76" t="s">
        <v>442</v>
      </c>
      <c r="C124" s="76">
        <v>194</v>
      </c>
      <c r="D124" s="77"/>
      <c r="E124" s="77"/>
      <c r="F124" s="31"/>
      <c r="G124" s="31"/>
      <c r="H124" s="31"/>
      <c r="I124" s="31"/>
      <c r="J124" s="31"/>
      <c r="K124" s="31"/>
      <c r="L124" s="31"/>
      <c r="M124" s="31"/>
      <c r="N124" s="31"/>
      <c r="O124" s="31"/>
      <c r="P124" s="31"/>
      <c r="Q124" s="31"/>
      <c r="R124" s="31"/>
      <c r="S124" s="31"/>
      <c r="T124" s="31"/>
      <c r="U124" s="31"/>
      <c r="V124" s="31"/>
      <c r="W124" s="31"/>
      <c r="X124" s="77"/>
      <c r="Y124" s="77"/>
      <c r="Z124" s="77"/>
      <c r="AA124" s="77"/>
      <c r="AB124" s="77"/>
      <c r="AC124" s="77"/>
      <c r="AD124" s="77"/>
      <c r="AE124" s="77"/>
      <c r="AF124" s="77"/>
      <c r="AG124" s="77"/>
      <c r="AH124" s="77"/>
      <c r="AI124" s="77"/>
      <c r="AJ124" s="77"/>
      <c r="AK124" s="77"/>
      <c r="AL124" s="77"/>
      <c r="AM124" s="77"/>
      <c r="AN124" s="77"/>
      <c r="AO124" s="77"/>
      <c r="AP124" s="77"/>
      <c r="AQ124" s="77"/>
      <c r="AR124" s="77"/>
      <c r="AS124" s="77"/>
      <c r="AT124" s="77"/>
      <c r="AU124" s="77"/>
      <c r="AV124" s="77"/>
      <c r="AW124" s="77"/>
      <c r="AX124" s="77"/>
      <c r="AY124" s="77"/>
      <c r="AZ124" s="77"/>
      <c r="BA124" s="77"/>
      <c r="BB124" s="77"/>
      <c r="BC124" s="77"/>
      <c r="BD124" s="77"/>
      <c r="BE124" s="77"/>
      <c r="BF124" s="31"/>
      <c r="BG124" s="77"/>
      <c r="BH124" s="77"/>
      <c r="BI124" s="77"/>
      <c r="BJ124" s="77"/>
      <c r="BK124" s="77"/>
      <c r="BL124" s="77"/>
      <c r="BM124" s="77"/>
      <c r="BN124" s="77"/>
      <c r="BO124" s="77"/>
      <c r="BP124" s="77"/>
      <c r="BQ124" s="77"/>
      <c r="BR124" s="77"/>
      <c r="BS124" s="31"/>
      <c r="BT124" s="77"/>
      <c r="BU124" s="77"/>
      <c r="BV124" s="77"/>
      <c r="BW124" s="77"/>
      <c r="BX124" s="77"/>
      <c r="BY124" s="31"/>
      <c r="BZ124" s="31"/>
      <c r="CA124" s="31"/>
    </row>
    <row r="125" spans="1:79" s="69" customFormat="1" ht="20.100000000000001" customHeight="1" x14ac:dyDescent="0.3">
      <c r="A125" s="75" t="s">
        <v>98</v>
      </c>
      <c r="B125" s="76" t="s">
        <v>754</v>
      </c>
      <c r="C125" s="76">
        <v>195</v>
      </c>
      <c r="D125" s="31"/>
      <c r="E125" s="31"/>
      <c r="F125" s="31"/>
      <c r="G125" s="31"/>
      <c r="H125" s="31"/>
      <c r="I125" s="31"/>
      <c r="J125" s="31"/>
      <c r="K125" s="31"/>
      <c r="L125" s="31"/>
      <c r="M125" s="31"/>
      <c r="N125" s="31"/>
      <c r="O125" s="31"/>
      <c r="P125" s="31"/>
      <c r="Q125" s="31"/>
      <c r="R125" s="31"/>
      <c r="S125" s="31"/>
      <c r="T125" s="31"/>
      <c r="U125" s="31"/>
      <c r="V125" s="31"/>
      <c r="W125" s="31"/>
      <c r="X125" s="31"/>
      <c r="Y125" s="31"/>
      <c r="Z125" s="31"/>
      <c r="AA125" s="31"/>
      <c r="AB125" s="31"/>
      <c r="AC125" s="31"/>
      <c r="AD125" s="31"/>
      <c r="AE125" s="31"/>
      <c r="AF125" s="31"/>
      <c r="AG125" s="31"/>
      <c r="AH125" s="31"/>
      <c r="AI125" s="31"/>
      <c r="AJ125" s="31"/>
      <c r="AK125" s="31"/>
      <c r="AL125" s="31"/>
      <c r="AM125" s="31"/>
      <c r="AN125" s="31"/>
      <c r="AO125" s="31"/>
      <c r="AP125" s="31"/>
      <c r="AQ125" s="31"/>
      <c r="AR125" s="31"/>
      <c r="AS125" s="31"/>
      <c r="AT125" s="31"/>
      <c r="AU125" s="31"/>
      <c r="AV125" s="31"/>
      <c r="AW125" s="31"/>
      <c r="AX125" s="31"/>
      <c r="AY125" s="31"/>
      <c r="AZ125" s="31"/>
      <c r="BA125" s="31"/>
      <c r="BB125" s="31"/>
      <c r="BC125" s="31"/>
      <c r="BD125" s="31"/>
      <c r="BE125" s="31"/>
      <c r="BF125" s="31"/>
      <c r="BG125" s="31"/>
      <c r="BH125" s="31"/>
      <c r="BI125" s="31"/>
      <c r="BJ125" s="31"/>
      <c r="BK125" s="31"/>
      <c r="BL125" s="31"/>
      <c r="BM125" s="31"/>
      <c r="BN125" s="31"/>
      <c r="BO125" s="31"/>
      <c r="BP125" s="31"/>
      <c r="BQ125" s="31"/>
      <c r="BR125" s="31"/>
      <c r="BS125" s="31"/>
      <c r="BT125" s="31"/>
      <c r="BU125" s="31"/>
      <c r="BV125" s="31"/>
      <c r="BW125" s="31"/>
      <c r="BX125" s="31"/>
      <c r="BY125" s="31"/>
      <c r="BZ125" s="31"/>
      <c r="CA125" s="31"/>
    </row>
    <row r="126" spans="1:79" s="69" customFormat="1" ht="20.100000000000001" customHeight="1" x14ac:dyDescent="0.3">
      <c r="A126" s="75" t="s">
        <v>99</v>
      </c>
      <c r="B126" s="76" t="s">
        <v>443</v>
      </c>
      <c r="C126" s="76">
        <v>196</v>
      </c>
      <c r="D126" s="31"/>
      <c r="E126" s="31"/>
      <c r="F126" s="31"/>
      <c r="G126" s="31"/>
      <c r="H126" s="31"/>
      <c r="I126" s="31"/>
      <c r="J126" s="31"/>
      <c r="K126" s="31"/>
      <c r="L126" s="31"/>
      <c r="M126" s="31"/>
      <c r="N126" s="31"/>
      <c r="O126" s="31"/>
      <c r="P126" s="31"/>
      <c r="Q126" s="31"/>
      <c r="R126" s="31"/>
      <c r="S126" s="31"/>
      <c r="T126" s="31"/>
      <c r="U126" s="31"/>
      <c r="V126" s="31"/>
      <c r="W126" s="31"/>
      <c r="X126" s="31"/>
      <c r="Y126" s="31"/>
      <c r="Z126" s="31"/>
      <c r="AA126" s="31"/>
      <c r="AB126" s="31"/>
      <c r="AC126" s="31"/>
      <c r="AD126" s="31"/>
      <c r="AE126" s="31"/>
      <c r="AF126" s="31"/>
      <c r="AG126" s="31"/>
      <c r="AH126" s="31"/>
      <c r="AI126" s="31"/>
      <c r="AJ126" s="31"/>
      <c r="AK126" s="31"/>
      <c r="AL126" s="31"/>
      <c r="AM126" s="31"/>
      <c r="AN126" s="31"/>
      <c r="AO126" s="31"/>
      <c r="AP126" s="31"/>
      <c r="AQ126" s="31"/>
      <c r="AR126" s="31"/>
      <c r="AS126" s="31"/>
      <c r="AT126" s="31"/>
      <c r="AU126" s="31"/>
      <c r="AV126" s="31"/>
      <c r="AW126" s="31"/>
      <c r="AX126" s="31"/>
      <c r="AY126" s="31"/>
      <c r="AZ126" s="31"/>
      <c r="BA126" s="31"/>
      <c r="BB126" s="31"/>
      <c r="BC126" s="31"/>
      <c r="BD126" s="31"/>
      <c r="BE126" s="31"/>
      <c r="BF126" s="31"/>
      <c r="BG126" s="31"/>
      <c r="BH126" s="31"/>
      <c r="BI126" s="31"/>
      <c r="BJ126" s="31"/>
      <c r="BK126" s="31"/>
      <c r="BL126" s="31"/>
      <c r="BM126" s="31"/>
      <c r="BN126" s="31"/>
      <c r="BO126" s="31"/>
      <c r="BP126" s="31"/>
      <c r="BQ126" s="31"/>
      <c r="BR126" s="31"/>
      <c r="BS126" s="31"/>
      <c r="BT126" s="31"/>
      <c r="BU126" s="31"/>
      <c r="BV126" s="31"/>
      <c r="BW126" s="31"/>
      <c r="BX126" s="31"/>
      <c r="BY126" s="31"/>
      <c r="BZ126" s="31"/>
      <c r="CA126" s="31"/>
    </row>
    <row r="127" spans="1:79" s="69" customFormat="1" ht="20.100000000000001" customHeight="1" x14ac:dyDescent="0.3">
      <c r="A127" s="75" t="s">
        <v>100</v>
      </c>
      <c r="B127" s="76" t="s">
        <v>670</v>
      </c>
      <c r="C127" s="76">
        <v>197</v>
      </c>
      <c r="D127" s="82"/>
      <c r="E127" s="82"/>
      <c r="F127" s="31"/>
      <c r="G127" s="31"/>
      <c r="H127" s="31"/>
      <c r="I127" s="31"/>
      <c r="J127" s="31"/>
      <c r="K127" s="31"/>
      <c r="L127" s="31"/>
      <c r="M127" s="31"/>
      <c r="N127" s="31"/>
      <c r="O127" s="31"/>
      <c r="P127" s="31"/>
      <c r="Q127" s="31"/>
      <c r="R127" s="31"/>
      <c r="S127" s="31"/>
      <c r="T127" s="31"/>
      <c r="U127" s="31"/>
      <c r="V127" s="31"/>
      <c r="W127" s="31"/>
      <c r="X127" s="82"/>
      <c r="Y127" s="82"/>
      <c r="Z127" s="82"/>
      <c r="AA127" s="82"/>
      <c r="AB127" s="82"/>
      <c r="AC127" s="82"/>
      <c r="AD127" s="82"/>
      <c r="AE127" s="82"/>
      <c r="AF127" s="82"/>
      <c r="AG127" s="82"/>
      <c r="AH127" s="82"/>
      <c r="AI127" s="82"/>
      <c r="AJ127" s="82"/>
      <c r="AK127" s="82"/>
      <c r="AL127" s="82"/>
      <c r="AM127" s="82"/>
      <c r="AN127" s="82"/>
      <c r="AO127" s="82"/>
      <c r="AP127" s="82"/>
      <c r="AQ127" s="82"/>
      <c r="AR127" s="82"/>
      <c r="AS127" s="82"/>
      <c r="AT127" s="82"/>
      <c r="AU127" s="82"/>
      <c r="AV127" s="82"/>
      <c r="AW127" s="82"/>
      <c r="AX127" s="82"/>
      <c r="AY127" s="82"/>
      <c r="AZ127" s="82"/>
      <c r="BA127" s="82"/>
      <c r="BB127" s="82"/>
      <c r="BC127" s="82"/>
      <c r="BD127" s="82"/>
      <c r="BE127" s="82"/>
      <c r="BF127" s="31"/>
      <c r="BG127" s="82"/>
      <c r="BH127" s="82"/>
      <c r="BI127" s="82"/>
      <c r="BJ127" s="82"/>
      <c r="BK127" s="82"/>
      <c r="BL127" s="82"/>
      <c r="BM127" s="82"/>
      <c r="BN127" s="82"/>
      <c r="BO127" s="82"/>
      <c r="BP127" s="82"/>
      <c r="BQ127" s="82"/>
      <c r="BR127" s="82"/>
      <c r="BS127" s="31"/>
      <c r="BT127" s="82"/>
      <c r="BU127" s="82"/>
      <c r="BV127" s="82"/>
      <c r="BW127" s="82"/>
      <c r="BX127" s="82"/>
      <c r="BY127" s="31"/>
      <c r="BZ127" s="31"/>
      <c r="CA127" s="31"/>
    </row>
    <row r="128" spans="1:79" s="69" customFormat="1" ht="20.100000000000001" customHeight="1" x14ac:dyDescent="0.3">
      <c r="A128" s="75" t="s">
        <v>101</v>
      </c>
      <c r="B128" s="76" t="s">
        <v>329</v>
      </c>
      <c r="C128" s="76">
        <v>198</v>
      </c>
      <c r="D128" s="31"/>
      <c r="E128" s="31"/>
      <c r="F128" s="31"/>
      <c r="G128" s="31"/>
      <c r="H128" s="31"/>
      <c r="I128" s="31"/>
      <c r="J128" s="31"/>
      <c r="K128" s="31"/>
      <c r="L128" s="31"/>
      <c r="M128" s="31"/>
      <c r="N128" s="31"/>
      <c r="O128" s="31"/>
      <c r="P128" s="31"/>
      <c r="Q128" s="31"/>
      <c r="R128" s="31"/>
      <c r="S128" s="31"/>
      <c r="T128" s="31"/>
      <c r="U128" s="31"/>
      <c r="V128" s="31"/>
      <c r="W128" s="31"/>
      <c r="X128" s="31"/>
      <c r="Y128" s="31"/>
      <c r="Z128" s="31"/>
      <c r="AA128" s="31"/>
      <c r="AB128" s="31"/>
      <c r="AC128" s="31"/>
      <c r="AD128" s="31"/>
      <c r="AE128" s="31"/>
      <c r="AF128" s="31"/>
      <c r="AG128" s="31"/>
      <c r="AH128" s="31"/>
      <c r="AI128" s="31"/>
      <c r="AJ128" s="31"/>
      <c r="AK128" s="31"/>
      <c r="AL128" s="31"/>
      <c r="AM128" s="31"/>
      <c r="AN128" s="31"/>
      <c r="AO128" s="31"/>
      <c r="AP128" s="31"/>
      <c r="AQ128" s="31"/>
      <c r="AR128" s="31"/>
      <c r="AS128" s="31"/>
      <c r="AT128" s="31"/>
      <c r="AU128" s="31"/>
      <c r="AV128" s="31"/>
      <c r="AW128" s="31"/>
      <c r="AX128" s="31"/>
      <c r="AY128" s="31"/>
      <c r="AZ128" s="31"/>
      <c r="BA128" s="31"/>
      <c r="BB128" s="31"/>
      <c r="BC128" s="31"/>
      <c r="BD128" s="31"/>
      <c r="BE128" s="31"/>
      <c r="BF128" s="31"/>
      <c r="BG128" s="31"/>
      <c r="BH128" s="31"/>
      <c r="BI128" s="31"/>
      <c r="BJ128" s="31"/>
      <c r="BK128" s="31"/>
      <c r="BL128" s="31"/>
      <c r="BM128" s="31"/>
      <c r="BN128" s="31"/>
      <c r="BO128" s="31"/>
      <c r="BP128" s="31"/>
      <c r="BQ128" s="31"/>
      <c r="BR128" s="31"/>
      <c r="BS128" s="31"/>
      <c r="BT128" s="31"/>
      <c r="BU128" s="31"/>
      <c r="BV128" s="31"/>
      <c r="BW128" s="31"/>
      <c r="BX128" s="31"/>
      <c r="BY128" s="31"/>
      <c r="BZ128" s="31"/>
      <c r="CA128" s="31"/>
    </row>
    <row r="129" spans="1:79" s="69" customFormat="1" ht="20.100000000000001" customHeight="1" x14ac:dyDescent="0.3">
      <c r="A129" s="75" t="s">
        <v>102</v>
      </c>
      <c r="B129" s="76" t="s">
        <v>755</v>
      </c>
      <c r="C129" s="76">
        <v>199</v>
      </c>
      <c r="D129" s="31"/>
      <c r="E129" s="31"/>
      <c r="F129" s="31"/>
      <c r="G129" s="31"/>
      <c r="H129" s="31"/>
      <c r="I129" s="31"/>
      <c r="J129" s="31"/>
      <c r="K129" s="31"/>
      <c r="L129" s="31"/>
      <c r="M129" s="31"/>
      <c r="N129" s="31"/>
      <c r="O129" s="31"/>
      <c r="P129" s="31"/>
      <c r="Q129" s="31"/>
      <c r="R129" s="31"/>
      <c r="S129" s="31"/>
      <c r="T129" s="31"/>
      <c r="U129" s="31"/>
      <c r="V129" s="31"/>
      <c r="W129" s="31"/>
      <c r="X129" s="31"/>
      <c r="Y129" s="31"/>
      <c r="Z129" s="31"/>
      <c r="AA129" s="31"/>
      <c r="AB129" s="31"/>
      <c r="AC129" s="31"/>
      <c r="AD129" s="31"/>
      <c r="AE129" s="31"/>
      <c r="AF129" s="31"/>
      <c r="AG129" s="31"/>
      <c r="AH129" s="31"/>
      <c r="AI129" s="31"/>
      <c r="AJ129" s="31"/>
      <c r="AK129" s="31"/>
      <c r="AL129" s="31"/>
      <c r="AM129" s="31"/>
      <c r="AN129" s="31"/>
      <c r="AO129" s="31"/>
      <c r="AP129" s="31"/>
      <c r="AQ129" s="31"/>
      <c r="AR129" s="31"/>
      <c r="AS129" s="31"/>
      <c r="AT129" s="31"/>
      <c r="AU129" s="31"/>
      <c r="AV129" s="31"/>
      <c r="AW129" s="31"/>
      <c r="AX129" s="31"/>
      <c r="AY129" s="31"/>
      <c r="AZ129" s="31"/>
      <c r="BA129" s="31"/>
      <c r="BB129" s="31"/>
      <c r="BC129" s="31"/>
      <c r="BD129" s="31"/>
      <c r="BE129" s="31"/>
      <c r="BF129" s="31"/>
      <c r="BG129" s="31"/>
      <c r="BH129" s="31"/>
      <c r="BI129" s="31"/>
      <c r="BJ129" s="31"/>
      <c r="BK129" s="31"/>
      <c r="BL129" s="31"/>
      <c r="BM129" s="31"/>
      <c r="BN129" s="31"/>
      <c r="BO129" s="31"/>
      <c r="BP129" s="31"/>
      <c r="BQ129" s="31"/>
      <c r="BR129" s="31"/>
      <c r="BS129" s="31"/>
      <c r="BT129" s="31"/>
      <c r="BU129" s="31"/>
      <c r="BV129" s="31"/>
      <c r="BW129" s="31"/>
      <c r="BX129" s="31"/>
      <c r="BY129" s="31"/>
      <c r="BZ129" s="31"/>
      <c r="CA129" s="31"/>
    </row>
    <row r="130" spans="1:79" s="69" customFormat="1" ht="20.100000000000001" customHeight="1" x14ac:dyDescent="0.3">
      <c r="A130" s="75" t="s">
        <v>103</v>
      </c>
      <c r="B130" s="76" t="s">
        <v>671</v>
      </c>
      <c r="C130" s="76">
        <v>199.1</v>
      </c>
      <c r="D130" s="31"/>
      <c r="E130" s="31"/>
      <c r="F130" s="31"/>
      <c r="G130" s="31"/>
      <c r="H130" s="31"/>
      <c r="I130" s="31"/>
      <c r="J130" s="31"/>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I130" s="31"/>
      <c r="AJ130" s="31"/>
      <c r="AK130" s="31"/>
      <c r="AL130" s="31"/>
      <c r="AM130" s="31"/>
      <c r="AN130" s="31"/>
      <c r="AO130" s="31"/>
      <c r="AP130" s="31"/>
      <c r="AQ130" s="31"/>
      <c r="AR130" s="31"/>
      <c r="AS130" s="31"/>
      <c r="AT130" s="31"/>
      <c r="AU130" s="31"/>
      <c r="AV130" s="31"/>
      <c r="AW130" s="31"/>
      <c r="AX130" s="31"/>
      <c r="AY130" s="31"/>
      <c r="AZ130" s="31"/>
      <c r="BA130" s="31"/>
      <c r="BB130" s="31"/>
      <c r="BC130" s="31"/>
      <c r="BD130" s="31"/>
      <c r="BE130" s="31"/>
      <c r="BF130" s="31"/>
      <c r="BG130" s="31"/>
      <c r="BH130" s="31"/>
      <c r="BI130" s="31"/>
      <c r="BJ130" s="31"/>
      <c r="BK130" s="31"/>
      <c r="BL130" s="31"/>
      <c r="BM130" s="31"/>
      <c r="BN130" s="31"/>
      <c r="BO130" s="31"/>
      <c r="BP130" s="31"/>
      <c r="BQ130" s="31"/>
      <c r="BR130" s="31"/>
      <c r="BS130" s="31"/>
      <c r="BT130" s="31"/>
      <c r="BU130" s="31"/>
      <c r="BV130" s="31"/>
      <c r="BW130" s="31"/>
      <c r="BX130" s="31"/>
      <c r="BY130" s="31"/>
      <c r="BZ130" s="31"/>
      <c r="CA130" s="31"/>
    </row>
    <row r="131" spans="1:79" s="69" customFormat="1" ht="20.100000000000001" customHeight="1" x14ac:dyDescent="0.3">
      <c r="A131" s="75" t="s">
        <v>104</v>
      </c>
      <c r="B131" s="76" t="s">
        <v>578</v>
      </c>
      <c r="C131" s="76">
        <v>200</v>
      </c>
      <c r="D131" s="31"/>
      <c r="E131" s="31"/>
      <c r="F131" s="31"/>
      <c r="G131" s="31"/>
      <c r="H131" s="31"/>
      <c r="I131" s="31"/>
      <c r="J131" s="31"/>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I131" s="31"/>
      <c r="AJ131" s="31"/>
      <c r="AK131" s="31"/>
      <c r="AL131" s="31"/>
      <c r="AM131" s="31"/>
      <c r="AN131" s="31"/>
      <c r="AO131" s="31"/>
      <c r="AP131" s="31"/>
      <c r="AQ131" s="31"/>
      <c r="AR131" s="31"/>
      <c r="AS131" s="31"/>
      <c r="AT131" s="31"/>
      <c r="AU131" s="31"/>
      <c r="AV131" s="31"/>
      <c r="AW131" s="31"/>
      <c r="AX131" s="31"/>
      <c r="AY131" s="31"/>
      <c r="AZ131" s="31"/>
      <c r="BA131" s="31"/>
      <c r="BB131" s="31"/>
      <c r="BC131" s="31"/>
      <c r="BD131" s="31"/>
      <c r="BE131" s="31"/>
      <c r="BF131" s="31"/>
      <c r="BG131" s="31"/>
      <c r="BH131" s="31"/>
      <c r="BI131" s="31"/>
      <c r="BJ131" s="31"/>
      <c r="BK131" s="31"/>
      <c r="BL131" s="31"/>
      <c r="BM131" s="31"/>
      <c r="BN131" s="31"/>
      <c r="BO131" s="31"/>
      <c r="BP131" s="31"/>
      <c r="BQ131" s="31"/>
      <c r="BR131" s="31"/>
      <c r="BS131" s="31"/>
      <c r="BT131" s="31"/>
      <c r="BU131" s="31"/>
      <c r="BV131" s="31"/>
      <c r="BW131" s="31"/>
      <c r="BX131" s="31"/>
      <c r="BY131" s="31"/>
      <c r="BZ131" s="31"/>
      <c r="CA131" s="31"/>
    </row>
    <row r="132" spans="1:79" s="69" customFormat="1" ht="20.100000000000001" customHeight="1" x14ac:dyDescent="0.3">
      <c r="A132" s="75" t="s">
        <v>105</v>
      </c>
      <c r="B132" s="76" t="s">
        <v>444</v>
      </c>
      <c r="C132" s="76">
        <v>201</v>
      </c>
      <c r="D132" s="31"/>
      <c r="E132" s="31"/>
      <c r="F132" s="31"/>
      <c r="G132" s="31"/>
      <c r="H132" s="31"/>
      <c r="I132" s="31"/>
      <c r="J132" s="31"/>
      <c r="K132" s="31"/>
      <c r="L132" s="31"/>
      <c r="M132" s="31"/>
      <c r="N132" s="31"/>
      <c r="O132" s="31"/>
      <c r="P132" s="31"/>
      <c r="Q132" s="31"/>
      <c r="R132" s="31"/>
      <c r="S132" s="31"/>
      <c r="T132" s="31"/>
      <c r="U132" s="31"/>
      <c r="V132" s="31"/>
      <c r="W132" s="31"/>
      <c r="X132" s="31"/>
      <c r="Y132" s="31"/>
      <c r="Z132" s="31"/>
      <c r="AA132" s="31"/>
      <c r="AB132" s="31"/>
      <c r="AC132" s="31"/>
      <c r="AD132" s="31"/>
      <c r="AE132" s="31"/>
      <c r="AF132" s="31"/>
      <c r="AG132" s="31"/>
      <c r="AH132" s="31"/>
      <c r="AI132" s="31"/>
      <c r="AJ132" s="31"/>
      <c r="AK132" s="31"/>
      <c r="AL132" s="31"/>
      <c r="AM132" s="31"/>
      <c r="AN132" s="31"/>
      <c r="AO132" s="31"/>
      <c r="AP132" s="31"/>
      <c r="AQ132" s="31"/>
      <c r="AR132" s="31"/>
      <c r="AS132" s="31"/>
      <c r="AT132" s="31"/>
      <c r="AU132" s="31"/>
      <c r="AV132" s="31"/>
      <c r="AW132" s="31"/>
      <c r="AX132" s="31"/>
      <c r="AY132" s="31"/>
      <c r="AZ132" s="31"/>
      <c r="BA132" s="31"/>
      <c r="BB132" s="31"/>
      <c r="BC132" s="31"/>
      <c r="BD132" s="31"/>
      <c r="BE132" s="31"/>
      <c r="BF132" s="31"/>
      <c r="BG132" s="31"/>
      <c r="BH132" s="31"/>
      <c r="BI132" s="31"/>
      <c r="BJ132" s="31"/>
      <c r="BK132" s="31"/>
      <c r="BL132" s="31"/>
      <c r="BM132" s="31"/>
      <c r="BN132" s="31"/>
      <c r="BO132" s="31"/>
      <c r="BP132" s="31"/>
      <c r="BQ132" s="31"/>
      <c r="BR132" s="31"/>
      <c r="BS132" s="31"/>
      <c r="BT132" s="31"/>
      <c r="BU132" s="31"/>
      <c r="BV132" s="31"/>
      <c r="BW132" s="31"/>
      <c r="BX132" s="31"/>
      <c r="BY132" s="31"/>
      <c r="BZ132" s="31"/>
      <c r="CA132" s="31"/>
    </row>
    <row r="133" spans="1:79" s="69" customFormat="1" ht="20.100000000000001" customHeight="1" x14ac:dyDescent="0.3">
      <c r="A133" s="75" t="s">
        <v>106</v>
      </c>
      <c r="B133" s="76" t="s">
        <v>508</v>
      </c>
      <c r="C133" s="76">
        <v>202</v>
      </c>
      <c r="D133" s="31"/>
      <c r="E133" s="31"/>
      <c r="F133" s="31"/>
      <c r="G133" s="31"/>
      <c r="H133" s="31"/>
      <c r="I133" s="31"/>
      <c r="J133" s="31"/>
      <c r="K133" s="31"/>
      <c r="L133" s="31"/>
      <c r="M133" s="31"/>
      <c r="N133" s="31"/>
      <c r="O133" s="31"/>
      <c r="P133" s="31"/>
      <c r="Q133" s="31"/>
      <c r="R133" s="31"/>
      <c r="S133" s="31"/>
      <c r="T133" s="31"/>
      <c r="U133" s="31"/>
      <c r="V133" s="31"/>
      <c r="W133" s="31"/>
      <c r="X133" s="31"/>
      <c r="Y133" s="31"/>
      <c r="Z133" s="31"/>
      <c r="AA133" s="31"/>
      <c r="AB133" s="31"/>
      <c r="AC133" s="31"/>
      <c r="AD133" s="31"/>
      <c r="AE133" s="31"/>
      <c r="AF133" s="31"/>
      <c r="AG133" s="31"/>
      <c r="AH133" s="31"/>
      <c r="AI133" s="31"/>
      <c r="AJ133" s="31"/>
      <c r="AK133" s="31"/>
      <c r="AL133" s="31"/>
      <c r="AM133" s="31"/>
      <c r="AN133" s="31"/>
      <c r="AO133" s="31"/>
      <c r="AP133" s="31"/>
      <c r="AQ133" s="31"/>
      <c r="AR133" s="31"/>
      <c r="AS133" s="31"/>
      <c r="AT133" s="31"/>
      <c r="AU133" s="31"/>
      <c r="AV133" s="31"/>
      <c r="AW133" s="31"/>
      <c r="AX133" s="31"/>
      <c r="AY133" s="31"/>
      <c r="AZ133" s="31"/>
      <c r="BA133" s="31"/>
      <c r="BB133" s="31"/>
      <c r="BC133" s="31"/>
      <c r="BD133" s="31"/>
      <c r="BE133" s="31"/>
      <c r="BF133" s="31"/>
      <c r="BG133" s="31"/>
      <c r="BH133" s="31"/>
      <c r="BI133" s="31"/>
      <c r="BJ133" s="31"/>
      <c r="BK133" s="31"/>
      <c r="BL133" s="31"/>
      <c r="BM133" s="31"/>
      <c r="BN133" s="31"/>
      <c r="BO133" s="31"/>
      <c r="BP133" s="31"/>
      <c r="BQ133" s="31"/>
      <c r="BR133" s="31"/>
      <c r="BS133" s="31"/>
      <c r="BT133" s="31"/>
      <c r="BU133" s="31"/>
      <c r="BV133" s="31"/>
      <c r="BW133" s="31"/>
      <c r="BX133" s="31"/>
      <c r="BY133" s="31"/>
      <c r="BZ133" s="31"/>
      <c r="CA133" s="31"/>
    </row>
    <row r="134" spans="1:79" s="69" customFormat="1" ht="20.100000000000001" customHeight="1" x14ac:dyDescent="0.3">
      <c r="A134" s="75" t="s">
        <v>107</v>
      </c>
      <c r="B134" s="76" t="s">
        <v>509</v>
      </c>
      <c r="C134" s="76">
        <v>203</v>
      </c>
      <c r="D134" s="82"/>
      <c r="E134" s="82"/>
      <c r="F134" s="31"/>
      <c r="G134" s="31"/>
      <c r="H134" s="31"/>
      <c r="I134" s="31"/>
      <c r="J134" s="31"/>
      <c r="K134" s="31"/>
      <c r="L134" s="31"/>
      <c r="M134" s="31"/>
      <c r="N134" s="31"/>
      <c r="O134" s="31"/>
      <c r="P134" s="31"/>
      <c r="Q134" s="31"/>
      <c r="R134" s="31"/>
      <c r="S134" s="31"/>
      <c r="T134" s="31"/>
      <c r="U134" s="31"/>
      <c r="V134" s="31"/>
      <c r="W134" s="31"/>
      <c r="X134" s="82"/>
      <c r="Y134" s="82"/>
      <c r="Z134" s="82"/>
      <c r="AA134" s="82"/>
      <c r="AB134" s="82"/>
      <c r="AC134" s="82"/>
      <c r="AD134" s="82"/>
      <c r="AE134" s="82"/>
      <c r="AF134" s="82"/>
      <c r="AG134" s="82"/>
      <c r="AH134" s="82"/>
      <c r="AI134" s="82"/>
      <c r="AJ134" s="82"/>
      <c r="AK134" s="82"/>
      <c r="AL134" s="82"/>
      <c r="AM134" s="82"/>
      <c r="AN134" s="82"/>
      <c r="AO134" s="82"/>
      <c r="AP134" s="82"/>
      <c r="AQ134" s="82"/>
      <c r="AR134" s="82"/>
      <c r="AS134" s="82"/>
      <c r="AT134" s="82"/>
      <c r="AU134" s="82"/>
      <c r="AV134" s="82"/>
      <c r="AW134" s="82"/>
      <c r="AX134" s="82"/>
      <c r="AY134" s="82"/>
      <c r="AZ134" s="82"/>
      <c r="BA134" s="82"/>
      <c r="BB134" s="82"/>
      <c r="BC134" s="82"/>
      <c r="BD134" s="82"/>
      <c r="BE134" s="82"/>
      <c r="BF134" s="31"/>
      <c r="BG134" s="82"/>
      <c r="BH134" s="82"/>
      <c r="BI134" s="82"/>
      <c r="BJ134" s="82"/>
      <c r="BK134" s="82"/>
      <c r="BL134" s="82"/>
      <c r="BM134" s="82"/>
      <c r="BN134" s="82"/>
      <c r="BO134" s="82"/>
      <c r="BP134" s="82"/>
      <c r="BQ134" s="82"/>
      <c r="BR134" s="82"/>
      <c r="BS134" s="31"/>
      <c r="BT134" s="82"/>
      <c r="BU134" s="82"/>
      <c r="BV134" s="82"/>
      <c r="BW134" s="82"/>
      <c r="BX134" s="82"/>
      <c r="BY134" s="31"/>
      <c r="BZ134" s="31"/>
      <c r="CA134" s="31"/>
    </row>
    <row r="135" spans="1:79" s="69" customFormat="1" ht="20.100000000000001" customHeight="1" x14ac:dyDescent="0.3">
      <c r="A135" s="75" t="s">
        <v>108</v>
      </c>
      <c r="B135" s="76" t="s">
        <v>445</v>
      </c>
      <c r="C135" s="76">
        <v>204</v>
      </c>
      <c r="D135" s="82"/>
      <c r="E135" s="82"/>
      <c r="F135" s="31"/>
      <c r="G135" s="31"/>
      <c r="H135" s="31"/>
      <c r="I135" s="31"/>
      <c r="J135" s="31"/>
      <c r="K135" s="31"/>
      <c r="L135" s="31"/>
      <c r="M135" s="31"/>
      <c r="N135" s="31"/>
      <c r="O135" s="31"/>
      <c r="P135" s="31"/>
      <c r="Q135" s="31"/>
      <c r="R135" s="31"/>
      <c r="S135" s="31"/>
      <c r="T135" s="31"/>
      <c r="U135" s="31"/>
      <c r="V135" s="31"/>
      <c r="W135" s="31"/>
      <c r="X135" s="82"/>
      <c r="Y135" s="82"/>
      <c r="Z135" s="82"/>
      <c r="AA135" s="82"/>
      <c r="AB135" s="82"/>
      <c r="AC135" s="82"/>
      <c r="AD135" s="82"/>
      <c r="AE135" s="82"/>
      <c r="AF135" s="82"/>
      <c r="AG135" s="82"/>
      <c r="AH135" s="82"/>
      <c r="AI135" s="82"/>
      <c r="AJ135" s="82"/>
      <c r="AK135" s="82"/>
      <c r="AL135" s="82"/>
      <c r="AM135" s="82"/>
      <c r="AN135" s="82"/>
      <c r="AO135" s="82"/>
      <c r="AP135" s="82"/>
      <c r="AQ135" s="82"/>
      <c r="AR135" s="82"/>
      <c r="AS135" s="82"/>
      <c r="AT135" s="82"/>
      <c r="AU135" s="82"/>
      <c r="AV135" s="82"/>
      <c r="AW135" s="82"/>
      <c r="AX135" s="82"/>
      <c r="AY135" s="82"/>
      <c r="AZ135" s="82"/>
      <c r="BA135" s="82"/>
      <c r="BB135" s="82"/>
      <c r="BC135" s="82"/>
      <c r="BD135" s="82"/>
      <c r="BE135" s="82"/>
      <c r="BF135" s="31"/>
      <c r="BG135" s="82"/>
      <c r="BH135" s="82"/>
      <c r="BI135" s="82"/>
      <c r="BJ135" s="82"/>
      <c r="BK135" s="82"/>
      <c r="BL135" s="82"/>
      <c r="BM135" s="82"/>
      <c r="BN135" s="82"/>
      <c r="BO135" s="82"/>
      <c r="BP135" s="82"/>
      <c r="BQ135" s="82"/>
      <c r="BR135" s="82"/>
      <c r="BS135" s="31"/>
      <c r="BT135" s="82"/>
      <c r="BU135" s="82"/>
      <c r="BV135" s="82"/>
      <c r="BW135" s="82"/>
      <c r="BX135" s="82"/>
      <c r="BY135" s="31"/>
      <c r="BZ135" s="31"/>
      <c r="CA135" s="31"/>
    </row>
    <row r="136" spans="1:79" s="69" customFormat="1" ht="20.100000000000001" customHeight="1" x14ac:dyDescent="0.3">
      <c r="A136" s="75" t="s">
        <v>109</v>
      </c>
      <c r="B136" s="76" t="s">
        <v>579</v>
      </c>
      <c r="C136" s="76">
        <v>205</v>
      </c>
      <c r="D136" s="31"/>
      <c r="E136" s="31"/>
      <c r="F136" s="31"/>
      <c r="G136" s="31"/>
      <c r="H136" s="31"/>
      <c r="I136" s="31"/>
      <c r="J136" s="31"/>
      <c r="K136" s="31"/>
      <c r="L136" s="31"/>
      <c r="M136" s="31"/>
      <c r="N136" s="31"/>
      <c r="O136" s="31"/>
      <c r="P136" s="31"/>
      <c r="Q136" s="31"/>
      <c r="R136" s="31"/>
      <c r="S136" s="31"/>
      <c r="T136" s="31"/>
      <c r="U136" s="31"/>
      <c r="V136" s="31"/>
      <c r="W136" s="31"/>
      <c r="X136" s="31"/>
      <c r="Y136" s="31"/>
      <c r="Z136" s="31"/>
      <c r="AA136" s="31"/>
      <c r="AB136" s="31"/>
      <c r="AC136" s="31"/>
      <c r="AD136" s="31"/>
      <c r="AE136" s="31"/>
      <c r="AF136" s="31"/>
      <c r="AG136" s="31"/>
      <c r="AH136" s="31"/>
      <c r="AI136" s="31"/>
      <c r="AJ136" s="31"/>
      <c r="AK136" s="31"/>
      <c r="AL136" s="31"/>
      <c r="AM136" s="31"/>
      <c r="AN136" s="31"/>
      <c r="AO136" s="31"/>
      <c r="AP136" s="31"/>
      <c r="AQ136" s="31"/>
      <c r="AR136" s="31"/>
      <c r="AS136" s="31"/>
      <c r="AT136" s="31"/>
      <c r="AU136" s="31"/>
      <c r="AV136" s="31"/>
      <c r="AW136" s="31"/>
      <c r="AX136" s="31"/>
      <c r="AY136" s="31"/>
      <c r="AZ136" s="31"/>
      <c r="BA136" s="31"/>
      <c r="BB136" s="31"/>
      <c r="BC136" s="31"/>
      <c r="BD136" s="31"/>
      <c r="BE136" s="31"/>
      <c r="BF136" s="31"/>
      <c r="BG136" s="31"/>
      <c r="BH136" s="31"/>
      <c r="BI136" s="31"/>
      <c r="BJ136" s="31"/>
      <c r="BK136" s="31"/>
      <c r="BL136" s="31"/>
      <c r="BM136" s="31"/>
      <c r="BN136" s="31"/>
      <c r="BO136" s="31"/>
      <c r="BP136" s="31"/>
      <c r="BQ136" s="31"/>
      <c r="BR136" s="31"/>
      <c r="BS136" s="31"/>
      <c r="BT136" s="31"/>
      <c r="BU136" s="31"/>
      <c r="BV136" s="31"/>
      <c r="BW136" s="31"/>
      <c r="BX136" s="31"/>
      <c r="BY136" s="31"/>
      <c r="BZ136" s="31">
        <v>1</v>
      </c>
      <c r="CA136" s="31"/>
    </row>
    <row r="137" spans="1:79" s="69" customFormat="1" ht="20.100000000000001" customHeight="1" x14ac:dyDescent="0.3">
      <c r="A137" s="75" t="s">
        <v>110</v>
      </c>
      <c r="B137" s="76" t="s">
        <v>756</v>
      </c>
      <c r="C137" s="76">
        <v>207</v>
      </c>
      <c r="D137" s="82"/>
      <c r="E137" s="82"/>
      <c r="F137" s="31"/>
      <c r="G137" s="31"/>
      <c r="H137" s="31"/>
      <c r="I137" s="31"/>
      <c r="J137" s="31"/>
      <c r="K137" s="31"/>
      <c r="L137" s="31"/>
      <c r="M137" s="31"/>
      <c r="N137" s="31"/>
      <c r="O137" s="31"/>
      <c r="P137" s="31"/>
      <c r="Q137" s="31"/>
      <c r="R137" s="31"/>
      <c r="S137" s="31"/>
      <c r="T137" s="31"/>
      <c r="U137" s="31"/>
      <c r="V137" s="31"/>
      <c r="W137" s="31"/>
      <c r="X137" s="82"/>
      <c r="Y137" s="82"/>
      <c r="Z137" s="82"/>
      <c r="AA137" s="82"/>
      <c r="AB137" s="82"/>
      <c r="AC137" s="82"/>
      <c r="AD137" s="82"/>
      <c r="AE137" s="82"/>
      <c r="AF137" s="82"/>
      <c r="AG137" s="82"/>
      <c r="AH137" s="82"/>
      <c r="AI137" s="82"/>
      <c r="AJ137" s="82"/>
      <c r="AK137" s="82"/>
      <c r="AL137" s="82"/>
      <c r="AM137" s="82"/>
      <c r="AN137" s="82"/>
      <c r="AO137" s="82"/>
      <c r="AP137" s="82"/>
      <c r="AQ137" s="82"/>
      <c r="AR137" s="82"/>
      <c r="AS137" s="82"/>
      <c r="AT137" s="82"/>
      <c r="AU137" s="82"/>
      <c r="AV137" s="82"/>
      <c r="AW137" s="82"/>
      <c r="AX137" s="82"/>
      <c r="AY137" s="82"/>
      <c r="AZ137" s="82"/>
      <c r="BA137" s="82"/>
      <c r="BB137" s="82"/>
      <c r="BC137" s="82"/>
      <c r="BD137" s="82"/>
      <c r="BE137" s="82"/>
      <c r="BF137" s="31"/>
      <c r="BG137" s="82"/>
      <c r="BH137" s="82"/>
      <c r="BI137" s="82"/>
      <c r="BJ137" s="82"/>
      <c r="BK137" s="82"/>
      <c r="BL137" s="82"/>
      <c r="BM137" s="82"/>
      <c r="BN137" s="82"/>
      <c r="BO137" s="82"/>
      <c r="BP137" s="82"/>
      <c r="BQ137" s="82"/>
      <c r="BR137" s="82"/>
      <c r="BS137" s="31"/>
      <c r="BT137" s="82"/>
      <c r="BU137" s="82"/>
      <c r="BV137" s="82"/>
      <c r="BW137" s="82"/>
      <c r="BX137" s="82"/>
      <c r="BY137" s="31"/>
      <c r="BZ137" s="31"/>
      <c r="CA137" s="31"/>
    </row>
    <row r="138" spans="1:79" s="69" customFormat="1" ht="20.100000000000001" customHeight="1" x14ac:dyDescent="0.3">
      <c r="A138" s="75" t="s">
        <v>111</v>
      </c>
      <c r="B138" s="76" t="s">
        <v>757</v>
      </c>
      <c r="C138" s="76">
        <v>208</v>
      </c>
      <c r="D138" s="31"/>
      <c r="E138" s="31"/>
      <c r="F138" s="31"/>
      <c r="G138" s="31"/>
      <c r="H138" s="31"/>
      <c r="I138" s="31"/>
      <c r="J138" s="31"/>
      <c r="K138" s="31"/>
      <c r="L138" s="31"/>
      <c r="M138" s="31"/>
      <c r="N138" s="31"/>
      <c r="O138" s="31"/>
      <c r="P138" s="31"/>
      <c r="Q138" s="31"/>
      <c r="R138" s="31"/>
      <c r="S138" s="31"/>
      <c r="T138" s="31"/>
      <c r="U138" s="31"/>
      <c r="V138" s="31"/>
      <c r="W138" s="31"/>
      <c r="X138" s="31"/>
      <c r="Y138" s="31"/>
      <c r="Z138" s="31"/>
      <c r="AA138" s="31"/>
      <c r="AB138" s="31"/>
      <c r="AC138" s="31"/>
      <c r="AD138" s="31"/>
      <c r="AE138" s="31"/>
      <c r="AF138" s="31"/>
      <c r="AG138" s="31"/>
      <c r="AH138" s="31"/>
      <c r="AI138" s="31"/>
      <c r="AJ138" s="31"/>
      <c r="AK138" s="31"/>
      <c r="AL138" s="31"/>
      <c r="AM138" s="31"/>
      <c r="AN138" s="31"/>
      <c r="AO138" s="31"/>
      <c r="AP138" s="31"/>
      <c r="AQ138" s="31"/>
      <c r="AR138" s="31"/>
      <c r="AS138" s="31"/>
      <c r="AT138" s="31"/>
      <c r="AU138" s="31"/>
      <c r="AV138" s="31"/>
      <c r="AW138" s="31"/>
      <c r="AX138" s="31"/>
      <c r="AY138" s="31"/>
      <c r="AZ138" s="31"/>
      <c r="BA138" s="31"/>
      <c r="BB138" s="31"/>
      <c r="BC138" s="31"/>
      <c r="BD138" s="31"/>
      <c r="BE138" s="31"/>
      <c r="BF138" s="31"/>
      <c r="BG138" s="31"/>
      <c r="BH138" s="31"/>
      <c r="BI138" s="31"/>
      <c r="BJ138" s="31"/>
      <c r="BK138" s="31"/>
      <c r="BL138" s="31"/>
      <c r="BM138" s="31"/>
      <c r="BN138" s="31"/>
      <c r="BO138" s="31"/>
      <c r="BP138" s="31"/>
      <c r="BQ138" s="31"/>
      <c r="BR138" s="31"/>
      <c r="BS138" s="31"/>
      <c r="BT138" s="31"/>
      <c r="BU138" s="31"/>
      <c r="BV138" s="31"/>
      <c r="BW138" s="31"/>
      <c r="BX138" s="31"/>
      <c r="BY138" s="31"/>
      <c r="BZ138" s="31"/>
      <c r="CA138" s="31"/>
    </row>
    <row r="139" spans="1:79" s="69" customFormat="1" ht="20.100000000000001" customHeight="1" x14ac:dyDescent="0.3">
      <c r="A139" s="75" t="s">
        <v>112</v>
      </c>
      <c r="B139" s="76" t="s">
        <v>758</v>
      </c>
      <c r="C139" s="76">
        <v>209</v>
      </c>
      <c r="D139" s="31"/>
      <c r="E139" s="31"/>
      <c r="F139" s="31"/>
      <c r="G139" s="31"/>
      <c r="H139" s="31"/>
      <c r="I139" s="31"/>
      <c r="J139" s="31"/>
      <c r="K139" s="31"/>
      <c r="L139" s="31"/>
      <c r="M139" s="31"/>
      <c r="N139" s="31"/>
      <c r="O139" s="31"/>
      <c r="P139" s="31"/>
      <c r="Q139" s="31"/>
      <c r="R139" s="31"/>
      <c r="S139" s="31"/>
      <c r="T139" s="31"/>
      <c r="U139" s="31"/>
      <c r="V139" s="31"/>
      <c r="W139" s="31"/>
      <c r="X139" s="31"/>
      <c r="Y139" s="31"/>
      <c r="Z139" s="31"/>
      <c r="AA139" s="31"/>
      <c r="AB139" s="31"/>
      <c r="AC139" s="31"/>
      <c r="AD139" s="31"/>
      <c r="AE139" s="31"/>
      <c r="AF139" s="31"/>
      <c r="AG139" s="31"/>
      <c r="AH139" s="31"/>
      <c r="AI139" s="31"/>
      <c r="AJ139" s="31"/>
      <c r="AK139" s="31"/>
      <c r="AL139" s="31"/>
      <c r="AM139" s="31"/>
      <c r="AN139" s="31"/>
      <c r="AO139" s="31"/>
      <c r="AP139" s="31"/>
      <c r="AQ139" s="31"/>
      <c r="AR139" s="31"/>
      <c r="AS139" s="31"/>
      <c r="AT139" s="31"/>
      <c r="AU139" s="31"/>
      <c r="AV139" s="31"/>
      <c r="AW139" s="31"/>
      <c r="AX139" s="31"/>
      <c r="AY139" s="31"/>
      <c r="AZ139" s="31"/>
      <c r="BA139" s="31"/>
      <c r="BB139" s="31"/>
      <c r="BC139" s="31"/>
      <c r="BD139" s="31"/>
      <c r="BE139" s="31"/>
      <c r="BF139" s="31"/>
      <c r="BG139" s="31"/>
      <c r="BH139" s="31"/>
      <c r="BI139" s="31"/>
      <c r="BJ139" s="31"/>
      <c r="BK139" s="31"/>
      <c r="BL139" s="31"/>
      <c r="BM139" s="31"/>
      <c r="BN139" s="31"/>
      <c r="BO139" s="31"/>
      <c r="BP139" s="31"/>
      <c r="BQ139" s="31"/>
      <c r="BR139" s="31"/>
      <c r="BS139" s="31"/>
      <c r="BT139" s="31"/>
      <c r="BU139" s="31"/>
      <c r="BV139" s="31"/>
      <c r="BW139" s="31"/>
      <c r="BX139" s="31"/>
      <c r="BY139" s="31"/>
      <c r="BZ139" s="31"/>
      <c r="CA139" s="31"/>
    </row>
    <row r="140" spans="1:79" s="69" customFormat="1" ht="20.100000000000001" customHeight="1" x14ac:dyDescent="0.3">
      <c r="A140" s="75" t="s">
        <v>113</v>
      </c>
      <c r="B140" s="76" t="s">
        <v>759</v>
      </c>
      <c r="C140" s="76">
        <v>210</v>
      </c>
      <c r="D140" s="31"/>
      <c r="E140" s="31"/>
      <c r="F140" s="31"/>
      <c r="G140" s="31"/>
      <c r="H140" s="31"/>
      <c r="I140" s="31"/>
      <c r="J140" s="31"/>
      <c r="K140" s="31"/>
      <c r="L140" s="31"/>
      <c r="M140" s="31"/>
      <c r="N140" s="31"/>
      <c r="O140" s="31"/>
      <c r="P140" s="31"/>
      <c r="Q140" s="31"/>
      <c r="R140" s="31"/>
      <c r="S140" s="31"/>
      <c r="T140" s="31"/>
      <c r="U140" s="31"/>
      <c r="V140" s="31"/>
      <c r="W140" s="31"/>
      <c r="X140" s="31"/>
      <c r="Y140" s="31"/>
      <c r="Z140" s="31"/>
      <c r="AA140" s="31"/>
      <c r="AB140" s="31"/>
      <c r="AC140" s="31"/>
      <c r="AD140" s="31"/>
      <c r="AE140" s="31"/>
      <c r="AF140" s="31"/>
      <c r="AG140" s="31"/>
      <c r="AH140" s="31"/>
      <c r="AI140" s="31"/>
      <c r="AJ140" s="31"/>
      <c r="AK140" s="31"/>
      <c r="AL140" s="31"/>
      <c r="AM140" s="31"/>
      <c r="AN140" s="31"/>
      <c r="AO140" s="31"/>
      <c r="AP140" s="31"/>
      <c r="AQ140" s="31"/>
      <c r="AR140" s="31"/>
      <c r="AS140" s="31"/>
      <c r="AT140" s="31"/>
      <c r="AU140" s="31"/>
      <c r="AV140" s="31"/>
      <c r="AW140" s="31"/>
      <c r="AX140" s="31"/>
      <c r="AY140" s="31"/>
      <c r="AZ140" s="31"/>
      <c r="BA140" s="31"/>
      <c r="BB140" s="31"/>
      <c r="BC140" s="31"/>
      <c r="BD140" s="31"/>
      <c r="BE140" s="31"/>
      <c r="BF140" s="31"/>
      <c r="BG140" s="31"/>
      <c r="BH140" s="31"/>
      <c r="BI140" s="31"/>
      <c r="BJ140" s="31"/>
      <c r="BK140" s="31"/>
      <c r="BL140" s="31"/>
      <c r="BM140" s="31"/>
      <c r="BN140" s="31"/>
      <c r="BO140" s="31"/>
      <c r="BP140" s="31"/>
      <c r="BQ140" s="31"/>
      <c r="BR140" s="31"/>
      <c r="BS140" s="31"/>
      <c r="BT140" s="31"/>
      <c r="BU140" s="31"/>
      <c r="BV140" s="31"/>
      <c r="BW140" s="31"/>
      <c r="BX140" s="31"/>
      <c r="BY140" s="31"/>
      <c r="BZ140" s="31"/>
      <c r="CA140" s="31"/>
    </row>
    <row r="141" spans="1:79" s="69" customFormat="1" ht="20.100000000000001" customHeight="1" x14ac:dyDescent="0.3">
      <c r="A141" s="75" t="s">
        <v>114</v>
      </c>
      <c r="B141" s="76" t="s">
        <v>760</v>
      </c>
      <c r="C141" s="76">
        <v>211</v>
      </c>
      <c r="D141" s="31"/>
      <c r="E141" s="31"/>
      <c r="F141" s="31"/>
      <c r="G141" s="31"/>
      <c r="H141" s="31"/>
      <c r="I141" s="31"/>
      <c r="J141" s="31"/>
      <c r="K141" s="31"/>
      <c r="L141" s="31"/>
      <c r="M141" s="31"/>
      <c r="N141" s="31"/>
      <c r="O141" s="31"/>
      <c r="P141" s="31"/>
      <c r="Q141" s="31"/>
      <c r="R141" s="31"/>
      <c r="S141" s="31"/>
      <c r="T141" s="31"/>
      <c r="U141" s="31"/>
      <c r="V141" s="31"/>
      <c r="W141" s="31"/>
      <c r="X141" s="31"/>
      <c r="Y141" s="31"/>
      <c r="Z141" s="31"/>
      <c r="AA141" s="31"/>
      <c r="AB141" s="31"/>
      <c r="AC141" s="31"/>
      <c r="AD141" s="31"/>
      <c r="AE141" s="31"/>
      <c r="AF141" s="31"/>
      <c r="AG141" s="31"/>
      <c r="AH141" s="31"/>
      <c r="AI141" s="31"/>
      <c r="AJ141" s="31"/>
      <c r="AK141" s="31"/>
      <c r="AL141" s="31"/>
      <c r="AM141" s="31"/>
      <c r="AN141" s="31"/>
      <c r="AO141" s="31"/>
      <c r="AP141" s="31"/>
      <c r="AQ141" s="31"/>
      <c r="AR141" s="31"/>
      <c r="AS141" s="31"/>
      <c r="AT141" s="31"/>
      <c r="AU141" s="31"/>
      <c r="AV141" s="31"/>
      <c r="AW141" s="31"/>
      <c r="AX141" s="31"/>
      <c r="AY141" s="31"/>
      <c r="AZ141" s="31"/>
      <c r="BA141" s="31"/>
      <c r="BB141" s="31"/>
      <c r="BC141" s="31"/>
      <c r="BD141" s="31"/>
      <c r="BE141" s="31"/>
      <c r="BF141" s="31"/>
      <c r="BG141" s="31"/>
      <c r="BH141" s="31"/>
      <c r="BI141" s="31"/>
      <c r="BJ141" s="31"/>
      <c r="BK141" s="31"/>
      <c r="BL141" s="31"/>
      <c r="BM141" s="31"/>
      <c r="BN141" s="31"/>
      <c r="BO141" s="31"/>
      <c r="BP141" s="31"/>
      <c r="BQ141" s="31"/>
      <c r="BR141" s="31"/>
      <c r="BS141" s="31"/>
      <c r="BT141" s="31"/>
      <c r="BU141" s="31"/>
      <c r="BV141" s="31"/>
      <c r="BW141" s="31"/>
      <c r="BX141" s="31"/>
      <c r="BY141" s="31"/>
      <c r="BZ141" s="31"/>
      <c r="CA141" s="31"/>
    </row>
    <row r="142" spans="1:79" s="69" customFormat="1" ht="20.100000000000001" customHeight="1" x14ac:dyDescent="0.3">
      <c r="A142" s="75" t="s">
        <v>115</v>
      </c>
      <c r="B142" s="76" t="s">
        <v>343</v>
      </c>
      <c r="C142" s="76">
        <v>212</v>
      </c>
      <c r="D142" s="31"/>
      <c r="E142" s="31"/>
      <c r="F142" s="31"/>
      <c r="G142" s="31"/>
      <c r="H142" s="31"/>
      <c r="I142" s="31"/>
      <c r="J142" s="31"/>
      <c r="K142" s="31"/>
      <c r="L142" s="31"/>
      <c r="M142" s="31"/>
      <c r="N142" s="31"/>
      <c r="O142" s="31"/>
      <c r="P142" s="31"/>
      <c r="Q142" s="31"/>
      <c r="R142" s="31"/>
      <c r="S142" s="31"/>
      <c r="T142" s="31"/>
      <c r="U142" s="31"/>
      <c r="V142" s="31"/>
      <c r="W142" s="31"/>
      <c r="X142" s="31"/>
      <c r="Y142" s="31"/>
      <c r="Z142" s="31"/>
      <c r="AA142" s="31"/>
      <c r="AB142" s="31"/>
      <c r="AC142" s="31"/>
      <c r="AD142" s="31"/>
      <c r="AE142" s="31"/>
      <c r="AF142" s="31"/>
      <c r="AG142" s="31"/>
      <c r="AH142" s="31"/>
      <c r="AI142" s="31"/>
      <c r="AJ142" s="31"/>
      <c r="AK142" s="31"/>
      <c r="AL142" s="31"/>
      <c r="AM142" s="31"/>
      <c r="AN142" s="31"/>
      <c r="AO142" s="31"/>
      <c r="AP142" s="31"/>
      <c r="AQ142" s="31"/>
      <c r="AR142" s="31"/>
      <c r="AS142" s="31"/>
      <c r="AT142" s="31"/>
      <c r="AU142" s="31"/>
      <c r="AV142" s="31"/>
      <c r="AW142" s="31"/>
      <c r="AX142" s="31"/>
      <c r="AY142" s="31"/>
      <c r="AZ142" s="31"/>
      <c r="BA142" s="31"/>
      <c r="BB142" s="31"/>
      <c r="BC142" s="31"/>
      <c r="BD142" s="31"/>
      <c r="BE142" s="31"/>
      <c r="BF142" s="31"/>
      <c r="BG142" s="31"/>
      <c r="BH142" s="31"/>
      <c r="BI142" s="31"/>
      <c r="BJ142" s="31"/>
      <c r="BK142" s="31"/>
      <c r="BL142" s="31"/>
      <c r="BM142" s="31"/>
      <c r="BN142" s="31"/>
      <c r="BO142" s="31"/>
      <c r="BP142" s="31"/>
      <c r="BQ142" s="31"/>
      <c r="BR142" s="31"/>
      <c r="BS142" s="31"/>
      <c r="BT142" s="31"/>
      <c r="BU142" s="31"/>
      <c r="BV142" s="31"/>
      <c r="BW142" s="31"/>
      <c r="BX142" s="31"/>
      <c r="BY142" s="31"/>
      <c r="BZ142" s="31"/>
      <c r="CA142" s="31"/>
    </row>
    <row r="143" spans="1:79" s="69" customFormat="1" ht="20.100000000000001" customHeight="1" x14ac:dyDescent="0.3">
      <c r="A143" s="75" t="s">
        <v>116</v>
      </c>
      <c r="B143" s="76" t="s">
        <v>446</v>
      </c>
      <c r="C143" s="76">
        <v>213</v>
      </c>
      <c r="D143" s="31"/>
      <c r="E143" s="31"/>
      <c r="F143" s="31"/>
      <c r="G143" s="31"/>
      <c r="H143" s="31"/>
      <c r="I143" s="31"/>
      <c r="J143" s="31"/>
      <c r="K143" s="31"/>
      <c r="L143" s="31"/>
      <c r="M143" s="31"/>
      <c r="N143" s="31"/>
      <c r="O143" s="31"/>
      <c r="P143" s="31"/>
      <c r="Q143" s="31"/>
      <c r="R143" s="31"/>
      <c r="S143" s="31"/>
      <c r="T143" s="31"/>
      <c r="U143" s="31"/>
      <c r="V143" s="31"/>
      <c r="W143" s="31"/>
      <c r="X143" s="31"/>
      <c r="Y143" s="31"/>
      <c r="Z143" s="31"/>
      <c r="AA143" s="31"/>
      <c r="AB143" s="31"/>
      <c r="AC143" s="31"/>
      <c r="AD143" s="31"/>
      <c r="AE143" s="31"/>
      <c r="AF143" s="31"/>
      <c r="AG143" s="31"/>
      <c r="AH143" s="31"/>
      <c r="AI143" s="31"/>
      <c r="AJ143" s="31"/>
      <c r="AK143" s="31"/>
      <c r="AL143" s="31"/>
      <c r="AM143" s="31"/>
      <c r="AN143" s="31"/>
      <c r="AO143" s="31"/>
      <c r="AP143" s="31"/>
      <c r="AQ143" s="31"/>
      <c r="AR143" s="31"/>
      <c r="AS143" s="31"/>
      <c r="AT143" s="31"/>
      <c r="AU143" s="31"/>
      <c r="AV143" s="31"/>
      <c r="AW143" s="31"/>
      <c r="AX143" s="31"/>
      <c r="AY143" s="31"/>
      <c r="AZ143" s="31"/>
      <c r="BA143" s="31"/>
      <c r="BB143" s="31"/>
      <c r="BC143" s="31"/>
      <c r="BD143" s="31"/>
      <c r="BE143" s="31"/>
      <c r="BF143" s="31"/>
      <c r="BG143" s="31"/>
      <c r="BH143" s="31"/>
      <c r="BI143" s="31"/>
      <c r="BJ143" s="31"/>
      <c r="BK143" s="31"/>
      <c r="BL143" s="31"/>
      <c r="BM143" s="31"/>
      <c r="BN143" s="31"/>
      <c r="BO143" s="31"/>
      <c r="BP143" s="31"/>
      <c r="BQ143" s="31"/>
      <c r="BR143" s="31"/>
      <c r="BS143" s="31"/>
      <c r="BT143" s="31"/>
      <c r="BU143" s="31"/>
      <c r="BV143" s="31"/>
      <c r="BW143" s="31"/>
      <c r="BX143" s="31"/>
      <c r="BY143" s="31"/>
      <c r="BZ143" s="31"/>
      <c r="CA143" s="31"/>
    </row>
    <row r="144" spans="1:79" s="69" customFormat="1" ht="20.100000000000001" customHeight="1" x14ac:dyDescent="0.3">
      <c r="A144" s="75" t="s">
        <v>117</v>
      </c>
      <c r="B144" s="76" t="s">
        <v>447</v>
      </c>
      <c r="C144" s="76">
        <v>214</v>
      </c>
      <c r="D144" s="31"/>
      <c r="E144" s="31"/>
      <c r="F144" s="31"/>
      <c r="G144" s="31"/>
      <c r="H144" s="31"/>
      <c r="I144" s="31"/>
      <c r="J144" s="31"/>
      <c r="K144" s="31"/>
      <c r="L144" s="31"/>
      <c r="M144" s="31"/>
      <c r="N144" s="31"/>
      <c r="O144" s="31"/>
      <c r="P144" s="31"/>
      <c r="Q144" s="31"/>
      <c r="R144" s="31"/>
      <c r="S144" s="31"/>
      <c r="T144" s="31"/>
      <c r="U144" s="31"/>
      <c r="V144" s="31"/>
      <c r="W144" s="31"/>
      <c r="X144" s="31"/>
      <c r="Y144" s="31"/>
      <c r="Z144" s="31"/>
      <c r="AA144" s="31"/>
      <c r="AB144" s="31"/>
      <c r="AC144" s="31"/>
      <c r="AD144" s="31"/>
      <c r="AE144" s="31"/>
      <c r="AF144" s="31"/>
      <c r="AG144" s="31"/>
      <c r="AH144" s="31"/>
      <c r="AI144" s="31"/>
      <c r="AJ144" s="31"/>
      <c r="AK144" s="31"/>
      <c r="AL144" s="31"/>
      <c r="AM144" s="31"/>
      <c r="AN144" s="31"/>
      <c r="AO144" s="31"/>
      <c r="AP144" s="31"/>
      <c r="AQ144" s="31"/>
      <c r="AR144" s="31"/>
      <c r="AS144" s="31"/>
      <c r="AT144" s="31"/>
      <c r="AU144" s="31"/>
      <c r="AV144" s="31"/>
      <c r="AW144" s="31"/>
      <c r="AX144" s="31"/>
      <c r="AY144" s="31"/>
      <c r="AZ144" s="31"/>
      <c r="BA144" s="31"/>
      <c r="BB144" s="31"/>
      <c r="BC144" s="31"/>
      <c r="BD144" s="31"/>
      <c r="BE144" s="31"/>
      <c r="BF144" s="31"/>
      <c r="BG144" s="31"/>
      <c r="BH144" s="31"/>
      <c r="BI144" s="31"/>
      <c r="BJ144" s="31"/>
      <c r="BK144" s="31"/>
      <c r="BL144" s="31"/>
      <c r="BM144" s="31"/>
      <c r="BN144" s="31"/>
      <c r="BO144" s="31"/>
      <c r="BP144" s="31"/>
      <c r="BQ144" s="31"/>
      <c r="BR144" s="31"/>
      <c r="BS144" s="31"/>
      <c r="BT144" s="31"/>
      <c r="BU144" s="31"/>
      <c r="BV144" s="31"/>
      <c r="BW144" s="31"/>
      <c r="BX144" s="31"/>
      <c r="BY144" s="31"/>
      <c r="BZ144" s="31"/>
      <c r="CA144" s="31"/>
    </row>
    <row r="145" spans="1:79" s="69" customFormat="1" ht="20.100000000000001" customHeight="1" x14ac:dyDescent="0.3">
      <c r="A145" s="75" t="s">
        <v>761</v>
      </c>
      <c r="B145" s="76" t="s">
        <v>762</v>
      </c>
      <c r="C145" s="76">
        <v>215.1</v>
      </c>
      <c r="D145" s="31"/>
      <c r="E145" s="31"/>
      <c r="F145" s="31"/>
      <c r="G145" s="31"/>
      <c r="H145" s="31"/>
      <c r="I145" s="31"/>
      <c r="J145" s="31"/>
      <c r="K145" s="31"/>
      <c r="L145" s="31"/>
      <c r="M145" s="31"/>
      <c r="N145" s="31"/>
      <c r="O145" s="31"/>
      <c r="P145" s="31"/>
      <c r="Q145" s="31"/>
      <c r="R145" s="31"/>
      <c r="S145" s="31"/>
      <c r="T145" s="31"/>
      <c r="U145" s="31"/>
      <c r="V145" s="31"/>
      <c r="W145" s="31"/>
      <c r="X145" s="31"/>
      <c r="Y145" s="31"/>
      <c r="Z145" s="31"/>
      <c r="AA145" s="31"/>
      <c r="AB145" s="31"/>
      <c r="AC145" s="31"/>
      <c r="AD145" s="31"/>
      <c r="AE145" s="31"/>
      <c r="AF145" s="31"/>
      <c r="AG145" s="31"/>
      <c r="AH145" s="31"/>
      <c r="AI145" s="31"/>
      <c r="AJ145" s="31"/>
      <c r="AK145" s="31"/>
      <c r="AL145" s="31"/>
      <c r="AM145" s="31"/>
      <c r="AN145" s="31"/>
      <c r="AO145" s="31"/>
      <c r="AP145" s="31"/>
      <c r="AQ145" s="31"/>
      <c r="AR145" s="31"/>
      <c r="AS145" s="31"/>
      <c r="AT145" s="31"/>
      <c r="AU145" s="31"/>
      <c r="AV145" s="31"/>
      <c r="AW145" s="31"/>
      <c r="AX145" s="31"/>
      <c r="AY145" s="31"/>
      <c r="AZ145" s="31"/>
      <c r="BA145" s="31"/>
      <c r="BB145" s="31"/>
      <c r="BC145" s="31"/>
      <c r="BD145" s="31"/>
      <c r="BE145" s="31"/>
      <c r="BF145" s="31"/>
      <c r="BG145" s="31"/>
      <c r="BH145" s="31"/>
      <c r="BI145" s="31"/>
      <c r="BJ145" s="31"/>
      <c r="BK145" s="31"/>
      <c r="BL145" s="31"/>
      <c r="BM145" s="31"/>
      <c r="BN145" s="31"/>
      <c r="BO145" s="31"/>
      <c r="BP145" s="31"/>
      <c r="BQ145" s="31"/>
      <c r="BR145" s="31"/>
      <c r="BS145" s="31"/>
      <c r="BT145" s="31"/>
      <c r="BU145" s="31"/>
      <c r="BV145" s="31"/>
      <c r="BW145" s="31"/>
      <c r="BX145" s="31"/>
      <c r="BY145" s="31"/>
      <c r="BZ145" s="31"/>
      <c r="CA145" s="31"/>
    </row>
    <row r="146" spans="1:79" s="69" customFormat="1" ht="20.100000000000001" customHeight="1" x14ac:dyDescent="0.3">
      <c r="A146" s="75" t="s">
        <v>763</v>
      </c>
      <c r="B146" s="76" t="s">
        <v>764</v>
      </c>
      <c r="C146" s="76">
        <v>215.2</v>
      </c>
      <c r="D146" s="31"/>
      <c r="E146" s="31"/>
      <c r="F146" s="31"/>
      <c r="G146" s="31"/>
      <c r="H146" s="31"/>
      <c r="I146" s="31"/>
      <c r="J146" s="31"/>
      <c r="K146" s="31"/>
      <c r="L146" s="31"/>
      <c r="M146" s="31"/>
      <c r="N146" s="31"/>
      <c r="O146" s="31"/>
      <c r="P146" s="31"/>
      <c r="Q146" s="31"/>
      <c r="R146" s="31"/>
      <c r="S146" s="31"/>
      <c r="T146" s="31"/>
      <c r="U146" s="31"/>
      <c r="V146" s="31"/>
      <c r="W146" s="31"/>
      <c r="X146" s="31"/>
      <c r="Y146" s="31"/>
      <c r="Z146" s="31"/>
      <c r="AA146" s="31"/>
      <c r="AB146" s="31"/>
      <c r="AC146" s="31"/>
      <c r="AD146" s="31"/>
      <c r="AE146" s="31"/>
      <c r="AF146" s="31"/>
      <c r="AG146" s="31"/>
      <c r="AH146" s="31"/>
      <c r="AI146" s="31"/>
      <c r="AJ146" s="31"/>
      <c r="AK146" s="31"/>
      <c r="AL146" s="31"/>
      <c r="AM146" s="31"/>
      <c r="AN146" s="31"/>
      <c r="AO146" s="31"/>
      <c r="AP146" s="31"/>
      <c r="AQ146" s="31"/>
      <c r="AR146" s="31"/>
      <c r="AS146" s="31"/>
      <c r="AT146" s="31"/>
      <c r="AU146" s="31"/>
      <c r="AV146" s="31"/>
      <c r="AW146" s="31"/>
      <c r="AX146" s="31"/>
      <c r="AY146" s="31"/>
      <c r="AZ146" s="31"/>
      <c r="BA146" s="31"/>
      <c r="BB146" s="31"/>
      <c r="BC146" s="31"/>
      <c r="BD146" s="31"/>
      <c r="BE146" s="31"/>
      <c r="BF146" s="31"/>
      <c r="BG146" s="31"/>
      <c r="BH146" s="31"/>
      <c r="BI146" s="31"/>
      <c r="BJ146" s="31"/>
      <c r="BK146" s="31"/>
      <c r="BL146" s="31"/>
      <c r="BM146" s="31"/>
      <c r="BN146" s="31"/>
      <c r="BO146" s="31"/>
      <c r="BP146" s="31"/>
      <c r="BQ146" s="31"/>
      <c r="BR146" s="31"/>
      <c r="BS146" s="31"/>
      <c r="BT146" s="31"/>
      <c r="BU146" s="31"/>
      <c r="BV146" s="31"/>
      <c r="BW146" s="31"/>
      <c r="BX146" s="31"/>
      <c r="BY146" s="31"/>
      <c r="BZ146" s="31"/>
      <c r="CA146" s="31"/>
    </row>
    <row r="147" spans="1:79" s="69" customFormat="1" ht="20.100000000000001" customHeight="1" x14ac:dyDescent="0.3">
      <c r="A147" s="75" t="s">
        <v>118</v>
      </c>
      <c r="B147" s="76" t="s">
        <v>580</v>
      </c>
      <c r="C147" s="76">
        <v>216</v>
      </c>
      <c r="D147" s="77"/>
      <c r="E147" s="77"/>
      <c r="F147" s="31"/>
      <c r="G147" s="31"/>
      <c r="H147" s="31"/>
      <c r="I147" s="31"/>
      <c r="J147" s="31"/>
      <c r="K147" s="31"/>
      <c r="L147" s="31"/>
      <c r="M147" s="31"/>
      <c r="N147" s="31"/>
      <c r="O147" s="31"/>
      <c r="P147" s="31"/>
      <c r="Q147" s="31"/>
      <c r="R147" s="31"/>
      <c r="S147" s="31"/>
      <c r="T147" s="31"/>
      <c r="U147" s="31"/>
      <c r="V147" s="31"/>
      <c r="W147" s="31"/>
      <c r="X147" s="77"/>
      <c r="Y147" s="77"/>
      <c r="Z147" s="77"/>
      <c r="AA147" s="77"/>
      <c r="AB147" s="77"/>
      <c r="AC147" s="77"/>
      <c r="AD147" s="77"/>
      <c r="AE147" s="77"/>
      <c r="AF147" s="77"/>
      <c r="AG147" s="77"/>
      <c r="AH147" s="77"/>
      <c r="AI147" s="77"/>
      <c r="AJ147" s="77"/>
      <c r="AK147" s="77"/>
      <c r="AL147" s="77"/>
      <c r="AM147" s="77"/>
      <c r="AN147" s="77"/>
      <c r="AO147" s="77"/>
      <c r="AP147" s="77"/>
      <c r="AQ147" s="77"/>
      <c r="AR147" s="77"/>
      <c r="AS147" s="77"/>
      <c r="AT147" s="77"/>
      <c r="AU147" s="77"/>
      <c r="AV147" s="77"/>
      <c r="AW147" s="77"/>
      <c r="AX147" s="77"/>
      <c r="AY147" s="77"/>
      <c r="AZ147" s="77"/>
      <c r="BA147" s="77"/>
      <c r="BB147" s="77"/>
      <c r="BC147" s="77"/>
      <c r="BD147" s="77"/>
      <c r="BE147" s="77"/>
      <c r="BF147" s="31"/>
      <c r="BG147" s="77"/>
      <c r="BH147" s="77"/>
      <c r="BI147" s="77"/>
      <c r="BJ147" s="77"/>
      <c r="BK147" s="77"/>
      <c r="BL147" s="77"/>
      <c r="BM147" s="77"/>
      <c r="BN147" s="77"/>
      <c r="BO147" s="77"/>
      <c r="BP147" s="77"/>
      <c r="BQ147" s="77"/>
      <c r="BR147" s="77"/>
      <c r="BS147" s="31"/>
      <c r="BT147" s="77"/>
      <c r="BU147" s="77"/>
      <c r="BV147" s="77"/>
      <c r="BW147" s="77"/>
      <c r="BX147" s="77"/>
      <c r="BY147" s="31"/>
      <c r="BZ147" s="31"/>
      <c r="CA147" s="31"/>
    </row>
    <row r="148" spans="1:79" s="69" customFormat="1" ht="20.100000000000001" customHeight="1" x14ac:dyDescent="0.3">
      <c r="A148" s="75" t="s">
        <v>119</v>
      </c>
      <c r="B148" s="76" t="s">
        <v>423</v>
      </c>
      <c r="C148" s="76"/>
      <c r="D148" s="31"/>
      <c r="E148" s="31"/>
      <c r="F148" s="31"/>
      <c r="G148" s="31"/>
      <c r="H148" s="31"/>
      <c r="I148" s="31"/>
      <c r="J148" s="31"/>
      <c r="K148" s="31"/>
      <c r="L148" s="31"/>
      <c r="M148" s="31"/>
      <c r="N148" s="31"/>
      <c r="O148" s="31"/>
      <c r="P148" s="31"/>
      <c r="Q148" s="31"/>
      <c r="R148" s="31"/>
      <c r="S148" s="31"/>
      <c r="T148" s="31"/>
      <c r="U148" s="31"/>
      <c r="V148" s="31"/>
      <c r="W148" s="31"/>
      <c r="X148" s="31"/>
      <c r="Y148" s="31"/>
      <c r="Z148" s="31"/>
      <c r="AA148" s="31"/>
      <c r="AB148" s="31"/>
      <c r="AC148" s="31"/>
      <c r="AD148" s="31"/>
      <c r="AE148" s="31"/>
      <c r="AF148" s="31"/>
      <c r="AG148" s="31"/>
      <c r="AH148" s="31"/>
      <c r="AI148" s="31"/>
      <c r="AJ148" s="31"/>
      <c r="AK148" s="31"/>
      <c r="AL148" s="31"/>
      <c r="AM148" s="31"/>
      <c r="AN148" s="31"/>
      <c r="AO148" s="31"/>
      <c r="AP148" s="31"/>
      <c r="AQ148" s="31"/>
      <c r="AR148" s="31"/>
      <c r="AS148" s="31"/>
      <c r="AT148" s="31"/>
      <c r="AU148" s="31"/>
      <c r="AV148" s="31"/>
      <c r="AW148" s="31"/>
      <c r="AX148" s="31"/>
      <c r="AY148" s="31"/>
      <c r="AZ148" s="31"/>
      <c r="BA148" s="31"/>
      <c r="BB148" s="31"/>
      <c r="BC148" s="31"/>
      <c r="BD148" s="31"/>
      <c r="BE148" s="31"/>
      <c r="BF148" s="31"/>
      <c r="BG148" s="31"/>
      <c r="BH148" s="31"/>
      <c r="BI148" s="31"/>
      <c r="BJ148" s="31"/>
      <c r="BK148" s="31"/>
      <c r="BL148" s="31"/>
      <c r="BM148" s="31"/>
      <c r="BN148" s="31"/>
      <c r="BO148" s="31"/>
      <c r="BP148" s="31"/>
      <c r="BQ148" s="31"/>
      <c r="BR148" s="31"/>
      <c r="BS148" s="31"/>
      <c r="BT148" s="31"/>
      <c r="BU148" s="31"/>
      <c r="BV148" s="31"/>
      <c r="BW148" s="31"/>
      <c r="BX148" s="31"/>
      <c r="BY148" s="31"/>
      <c r="BZ148" s="31"/>
      <c r="CA148" s="31"/>
    </row>
    <row r="149" spans="1:79" s="69" customFormat="1" ht="20.100000000000001" customHeight="1" x14ac:dyDescent="0.3">
      <c r="A149" s="79" t="s">
        <v>120</v>
      </c>
      <c r="B149" s="72" t="s">
        <v>448</v>
      </c>
      <c r="C149" s="76"/>
      <c r="D149" s="74">
        <f>SUM(D150:D189)</f>
        <v>0</v>
      </c>
      <c r="E149" s="74">
        <f t="shared" ref="E149:BP149" si="14">SUM(E150:E189)</f>
        <v>6</v>
      </c>
      <c r="F149" s="74">
        <f t="shared" si="14"/>
        <v>6</v>
      </c>
      <c r="G149" s="74">
        <f t="shared" si="14"/>
        <v>1</v>
      </c>
      <c r="H149" s="74">
        <f t="shared" si="14"/>
        <v>0</v>
      </c>
      <c r="I149" s="74">
        <f t="shared" si="14"/>
        <v>62</v>
      </c>
      <c r="J149" s="74">
        <f t="shared" si="14"/>
        <v>0</v>
      </c>
      <c r="K149" s="74">
        <f t="shared" si="14"/>
        <v>0</v>
      </c>
      <c r="L149" s="74">
        <f t="shared" si="14"/>
        <v>62</v>
      </c>
      <c r="M149" s="74">
        <f t="shared" si="14"/>
        <v>1</v>
      </c>
      <c r="N149" s="74">
        <f t="shared" si="14"/>
        <v>0</v>
      </c>
      <c r="O149" s="74">
        <f t="shared" si="14"/>
        <v>5</v>
      </c>
      <c r="P149" s="74">
        <f t="shared" si="14"/>
        <v>2</v>
      </c>
      <c r="Q149" s="74">
        <f t="shared" si="14"/>
        <v>2</v>
      </c>
      <c r="R149" s="74">
        <f t="shared" si="14"/>
        <v>0</v>
      </c>
      <c r="S149" s="74">
        <f t="shared" si="14"/>
        <v>0</v>
      </c>
      <c r="T149" s="74">
        <f t="shared" si="14"/>
        <v>0</v>
      </c>
      <c r="U149" s="74">
        <f t="shared" si="14"/>
        <v>0</v>
      </c>
      <c r="V149" s="74">
        <f t="shared" si="14"/>
        <v>0</v>
      </c>
      <c r="W149" s="74">
        <f t="shared" si="14"/>
        <v>9</v>
      </c>
      <c r="X149" s="74">
        <f t="shared" si="14"/>
        <v>0</v>
      </c>
      <c r="Y149" s="74">
        <f t="shared" si="14"/>
        <v>53</v>
      </c>
      <c r="Z149" s="74">
        <f t="shared" si="14"/>
        <v>0</v>
      </c>
      <c r="AA149" s="74">
        <f t="shared" si="14"/>
        <v>0</v>
      </c>
      <c r="AB149" s="74">
        <f t="shared" si="14"/>
        <v>0</v>
      </c>
      <c r="AC149" s="74">
        <f t="shared" si="14"/>
        <v>0</v>
      </c>
      <c r="AD149" s="74">
        <f t="shared" si="14"/>
        <v>3</v>
      </c>
      <c r="AE149" s="74">
        <f t="shared" si="14"/>
        <v>2</v>
      </c>
      <c r="AF149" s="74">
        <f t="shared" si="14"/>
        <v>0</v>
      </c>
      <c r="AG149" s="74">
        <f t="shared" si="14"/>
        <v>2</v>
      </c>
      <c r="AH149" s="74">
        <f t="shared" si="14"/>
        <v>0</v>
      </c>
      <c r="AI149" s="74">
        <f t="shared" si="14"/>
        <v>0</v>
      </c>
      <c r="AJ149" s="74">
        <f t="shared" si="14"/>
        <v>0</v>
      </c>
      <c r="AK149" s="74">
        <f t="shared" si="14"/>
        <v>0</v>
      </c>
      <c r="AL149" s="74">
        <f t="shared" si="14"/>
        <v>0</v>
      </c>
      <c r="AM149" s="74">
        <f t="shared" si="14"/>
        <v>0</v>
      </c>
      <c r="AN149" s="74">
        <f t="shared" si="14"/>
        <v>0</v>
      </c>
      <c r="AO149" s="74">
        <f t="shared" si="14"/>
        <v>20</v>
      </c>
      <c r="AP149" s="74">
        <f t="shared" si="14"/>
        <v>37</v>
      </c>
      <c r="AQ149" s="74">
        <f t="shared" si="14"/>
        <v>5</v>
      </c>
      <c r="AR149" s="74">
        <f t="shared" si="14"/>
        <v>0</v>
      </c>
      <c r="AS149" s="74">
        <f t="shared" si="14"/>
        <v>7</v>
      </c>
      <c r="AT149" s="74">
        <f t="shared" si="14"/>
        <v>25</v>
      </c>
      <c r="AU149" s="74">
        <f t="shared" si="14"/>
        <v>0</v>
      </c>
      <c r="AV149" s="74">
        <f t="shared" si="14"/>
        <v>0</v>
      </c>
      <c r="AW149" s="74">
        <f t="shared" si="14"/>
        <v>30</v>
      </c>
      <c r="AX149" s="74">
        <f t="shared" si="14"/>
        <v>0</v>
      </c>
      <c r="AY149" s="74">
        <f t="shared" si="14"/>
        <v>62</v>
      </c>
      <c r="AZ149" s="74">
        <f t="shared" si="14"/>
        <v>0</v>
      </c>
      <c r="BA149" s="74">
        <f t="shared" si="14"/>
        <v>0</v>
      </c>
      <c r="BB149" s="74">
        <f t="shared" si="14"/>
        <v>8</v>
      </c>
      <c r="BC149" s="74">
        <f t="shared" si="14"/>
        <v>3</v>
      </c>
      <c r="BD149" s="74">
        <f t="shared" si="14"/>
        <v>0</v>
      </c>
      <c r="BE149" s="74">
        <f t="shared" si="14"/>
        <v>1</v>
      </c>
      <c r="BF149" s="74">
        <f t="shared" si="14"/>
        <v>4</v>
      </c>
      <c r="BG149" s="74">
        <f t="shared" si="14"/>
        <v>0</v>
      </c>
      <c r="BH149" s="74">
        <f t="shared" si="14"/>
        <v>0</v>
      </c>
      <c r="BI149" s="74">
        <f t="shared" si="14"/>
        <v>0</v>
      </c>
      <c r="BJ149" s="74">
        <f t="shared" si="14"/>
        <v>4</v>
      </c>
      <c r="BK149" s="74">
        <f t="shared" si="14"/>
        <v>0</v>
      </c>
      <c r="BL149" s="74">
        <f t="shared" si="14"/>
        <v>0</v>
      </c>
      <c r="BM149" s="74">
        <f t="shared" si="14"/>
        <v>0</v>
      </c>
      <c r="BN149" s="74">
        <f t="shared" si="14"/>
        <v>0</v>
      </c>
      <c r="BO149" s="74">
        <f t="shared" si="14"/>
        <v>0</v>
      </c>
      <c r="BP149" s="74">
        <f t="shared" si="14"/>
        <v>0</v>
      </c>
      <c r="BQ149" s="74">
        <f t="shared" ref="BQ149:CA149" si="15">SUM(BQ150:BQ189)</f>
        <v>0</v>
      </c>
      <c r="BR149" s="74">
        <f t="shared" si="15"/>
        <v>0</v>
      </c>
      <c r="BS149" s="74">
        <f t="shared" si="15"/>
        <v>0</v>
      </c>
      <c r="BT149" s="74">
        <f t="shared" si="15"/>
        <v>0</v>
      </c>
      <c r="BU149" s="74">
        <f t="shared" si="15"/>
        <v>69</v>
      </c>
      <c r="BV149" s="74">
        <f t="shared" si="15"/>
        <v>0</v>
      </c>
      <c r="BW149" s="74">
        <f t="shared" si="15"/>
        <v>0</v>
      </c>
      <c r="BX149" s="74">
        <f t="shared" si="15"/>
        <v>0</v>
      </c>
      <c r="BY149" s="74">
        <f t="shared" si="15"/>
        <v>62</v>
      </c>
      <c r="BZ149" s="74">
        <f t="shared" si="15"/>
        <v>92</v>
      </c>
      <c r="CA149" s="74">
        <f t="shared" si="15"/>
        <v>0</v>
      </c>
    </row>
    <row r="150" spans="1:79" s="69" customFormat="1" ht="20.100000000000001" customHeight="1" x14ac:dyDescent="0.3">
      <c r="A150" s="75" t="s">
        <v>765</v>
      </c>
      <c r="B150" s="76" t="s">
        <v>449</v>
      </c>
      <c r="C150" s="76">
        <v>217</v>
      </c>
      <c r="D150" s="31"/>
      <c r="E150" s="31"/>
      <c r="F150" s="31"/>
      <c r="G150" s="31"/>
      <c r="H150" s="31"/>
      <c r="I150" s="31"/>
      <c r="J150" s="31"/>
      <c r="K150" s="31"/>
      <c r="L150" s="31"/>
      <c r="M150" s="31"/>
      <c r="N150" s="31"/>
      <c r="O150" s="31"/>
      <c r="P150" s="31"/>
      <c r="Q150" s="31"/>
      <c r="R150" s="31"/>
      <c r="S150" s="31"/>
      <c r="T150" s="31"/>
      <c r="U150" s="31"/>
      <c r="V150" s="31"/>
      <c r="W150" s="31"/>
      <c r="X150" s="31"/>
      <c r="Y150" s="31"/>
      <c r="Z150" s="31"/>
      <c r="AA150" s="31"/>
      <c r="AB150" s="31"/>
      <c r="AC150" s="31"/>
      <c r="AD150" s="31"/>
      <c r="AE150" s="31"/>
      <c r="AF150" s="31"/>
      <c r="AG150" s="31"/>
      <c r="AH150" s="31"/>
      <c r="AI150" s="31"/>
      <c r="AJ150" s="31"/>
      <c r="AK150" s="31"/>
      <c r="AL150" s="31"/>
      <c r="AM150" s="31"/>
      <c r="AN150" s="31"/>
      <c r="AO150" s="31"/>
      <c r="AP150" s="31"/>
      <c r="AQ150" s="31"/>
      <c r="AR150" s="31"/>
      <c r="AS150" s="31"/>
      <c r="AT150" s="31"/>
      <c r="AU150" s="31"/>
      <c r="AV150" s="31"/>
      <c r="AW150" s="31"/>
      <c r="AX150" s="31"/>
      <c r="AY150" s="31"/>
      <c r="AZ150" s="31"/>
      <c r="BA150" s="31"/>
      <c r="BB150" s="31"/>
      <c r="BC150" s="31"/>
      <c r="BD150" s="31"/>
      <c r="BE150" s="31"/>
      <c r="BF150" s="31"/>
      <c r="BG150" s="31"/>
      <c r="BH150" s="31"/>
      <c r="BI150" s="31"/>
      <c r="BJ150" s="31"/>
      <c r="BK150" s="31"/>
      <c r="BL150" s="31"/>
      <c r="BM150" s="31"/>
      <c r="BN150" s="31"/>
      <c r="BO150" s="31"/>
      <c r="BP150" s="31"/>
      <c r="BQ150" s="31"/>
      <c r="BR150" s="31"/>
      <c r="BS150" s="31"/>
      <c r="BT150" s="31"/>
      <c r="BU150" s="31"/>
      <c r="BV150" s="31"/>
      <c r="BW150" s="31"/>
      <c r="BX150" s="31"/>
      <c r="BY150" s="31"/>
      <c r="BZ150" s="31"/>
      <c r="CA150" s="31"/>
    </row>
    <row r="151" spans="1:79" s="69" customFormat="1" ht="20.100000000000001" customHeight="1" x14ac:dyDescent="0.3">
      <c r="A151" s="75" t="s">
        <v>766</v>
      </c>
      <c r="B151" s="78" t="s">
        <v>706</v>
      </c>
      <c r="C151" s="76">
        <v>217.1</v>
      </c>
      <c r="D151" s="31"/>
      <c r="E151" s="31"/>
      <c r="F151" s="31"/>
      <c r="G151" s="31"/>
      <c r="H151" s="31"/>
      <c r="I151" s="31"/>
      <c r="J151" s="31"/>
      <c r="K151" s="31"/>
      <c r="L151" s="31"/>
      <c r="M151" s="31"/>
      <c r="N151" s="31"/>
      <c r="O151" s="31"/>
      <c r="P151" s="31"/>
      <c r="Q151" s="31"/>
      <c r="R151" s="31"/>
      <c r="S151" s="31"/>
      <c r="T151" s="31"/>
      <c r="U151" s="31"/>
      <c r="V151" s="31"/>
      <c r="W151" s="31"/>
      <c r="X151" s="31"/>
      <c r="Y151" s="31"/>
      <c r="Z151" s="31"/>
      <c r="AA151" s="31"/>
      <c r="AB151" s="31"/>
      <c r="AC151" s="31"/>
      <c r="AD151" s="31"/>
      <c r="AE151" s="31"/>
      <c r="AF151" s="31"/>
      <c r="AG151" s="31"/>
      <c r="AH151" s="31"/>
      <c r="AI151" s="31"/>
      <c r="AJ151" s="31"/>
      <c r="AK151" s="31"/>
      <c r="AL151" s="31"/>
      <c r="AM151" s="31"/>
      <c r="AN151" s="31"/>
      <c r="AO151" s="31"/>
      <c r="AP151" s="31"/>
      <c r="AQ151" s="31"/>
      <c r="AR151" s="31"/>
      <c r="AS151" s="31"/>
      <c r="AT151" s="31"/>
      <c r="AU151" s="31"/>
      <c r="AV151" s="31"/>
      <c r="AW151" s="31"/>
      <c r="AX151" s="31"/>
      <c r="AY151" s="31"/>
      <c r="AZ151" s="31"/>
      <c r="BA151" s="31"/>
      <c r="BB151" s="31"/>
      <c r="BC151" s="31"/>
      <c r="BD151" s="31"/>
      <c r="BE151" s="31"/>
      <c r="BF151" s="31"/>
      <c r="BG151" s="31"/>
      <c r="BH151" s="31"/>
      <c r="BI151" s="31"/>
      <c r="BJ151" s="31"/>
      <c r="BK151" s="31"/>
      <c r="BL151" s="31"/>
      <c r="BM151" s="31"/>
      <c r="BN151" s="31"/>
      <c r="BO151" s="31"/>
      <c r="BP151" s="31"/>
      <c r="BQ151" s="31"/>
      <c r="BR151" s="31"/>
      <c r="BS151" s="31"/>
      <c r="BT151" s="31"/>
      <c r="BU151" s="31"/>
      <c r="BV151" s="31"/>
      <c r="BW151" s="31"/>
      <c r="BX151" s="31"/>
      <c r="BY151" s="31"/>
      <c r="BZ151" s="31"/>
      <c r="CA151" s="31"/>
    </row>
    <row r="152" spans="1:79" s="69" customFormat="1" ht="20.100000000000001" customHeight="1" x14ac:dyDescent="0.3">
      <c r="A152" s="75" t="s">
        <v>767</v>
      </c>
      <c r="B152" s="76" t="s">
        <v>361</v>
      </c>
      <c r="C152" s="76">
        <v>218</v>
      </c>
      <c r="D152" s="31"/>
      <c r="E152" s="31"/>
      <c r="F152" s="31"/>
      <c r="G152" s="31"/>
      <c r="H152" s="31"/>
      <c r="I152" s="31"/>
      <c r="J152" s="31"/>
      <c r="K152" s="31"/>
      <c r="L152" s="31"/>
      <c r="M152" s="31"/>
      <c r="N152" s="31"/>
      <c r="O152" s="31"/>
      <c r="P152" s="31"/>
      <c r="Q152" s="31"/>
      <c r="R152" s="31"/>
      <c r="S152" s="31"/>
      <c r="T152" s="31"/>
      <c r="U152" s="31"/>
      <c r="V152" s="31"/>
      <c r="W152" s="31"/>
      <c r="X152" s="31"/>
      <c r="Y152" s="31"/>
      <c r="Z152" s="31"/>
      <c r="AA152" s="31"/>
      <c r="AB152" s="31"/>
      <c r="AC152" s="31"/>
      <c r="AD152" s="31"/>
      <c r="AE152" s="31"/>
      <c r="AF152" s="31"/>
      <c r="AG152" s="31"/>
      <c r="AH152" s="31"/>
      <c r="AI152" s="31"/>
      <c r="AJ152" s="31"/>
      <c r="AK152" s="31"/>
      <c r="AL152" s="31"/>
      <c r="AM152" s="31"/>
      <c r="AN152" s="31"/>
      <c r="AO152" s="31"/>
      <c r="AP152" s="31"/>
      <c r="AQ152" s="31"/>
      <c r="AR152" s="31"/>
      <c r="AS152" s="31"/>
      <c r="AT152" s="31"/>
      <c r="AU152" s="31"/>
      <c r="AV152" s="31"/>
      <c r="AW152" s="31"/>
      <c r="AX152" s="31"/>
      <c r="AY152" s="31"/>
      <c r="AZ152" s="31"/>
      <c r="BA152" s="31"/>
      <c r="BB152" s="31"/>
      <c r="BC152" s="31"/>
      <c r="BD152" s="31"/>
      <c r="BE152" s="31"/>
      <c r="BF152" s="31"/>
      <c r="BG152" s="31"/>
      <c r="BH152" s="31"/>
      <c r="BI152" s="31"/>
      <c r="BJ152" s="31"/>
      <c r="BK152" s="31"/>
      <c r="BL152" s="31"/>
      <c r="BM152" s="31"/>
      <c r="BN152" s="31"/>
      <c r="BO152" s="31"/>
      <c r="BP152" s="31"/>
      <c r="BQ152" s="31"/>
      <c r="BR152" s="31"/>
      <c r="BS152" s="31"/>
      <c r="BT152" s="31"/>
      <c r="BU152" s="31"/>
      <c r="BV152" s="31"/>
      <c r="BW152" s="31"/>
      <c r="BX152" s="31"/>
      <c r="BY152" s="31"/>
      <c r="BZ152" s="31"/>
      <c r="CA152" s="31"/>
    </row>
    <row r="153" spans="1:79" s="69" customFormat="1" ht="20.100000000000001" customHeight="1" x14ac:dyDescent="0.3">
      <c r="A153" s="75" t="s">
        <v>768</v>
      </c>
      <c r="B153" s="76" t="s">
        <v>769</v>
      </c>
      <c r="C153" s="76">
        <v>219</v>
      </c>
      <c r="D153" s="31"/>
      <c r="E153" s="31"/>
      <c r="F153" s="31"/>
      <c r="G153" s="31"/>
      <c r="H153" s="31"/>
      <c r="I153" s="31"/>
      <c r="J153" s="31"/>
      <c r="K153" s="31"/>
      <c r="L153" s="31"/>
      <c r="M153" s="31"/>
      <c r="N153" s="31"/>
      <c r="O153" s="31"/>
      <c r="P153" s="31"/>
      <c r="Q153" s="31"/>
      <c r="R153" s="31"/>
      <c r="S153" s="31"/>
      <c r="T153" s="31"/>
      <c r="U153" s="31"/>
      <c r="V153" s="31"/>
      <c r="W153" s="31"/>
      <c r="X153" s="31"/>
      <c r="Y153" s="31"/>
      <c r="Z153" s="31"/>
      <c r="AA153" s="31"/>
      <c r="AB153" s="31"/>
      <c r="AC153" s="31"/>
      <c r="AD153" s="31"/>
      <c r="AE153" s="31"/>
      <c r="AF153" s="31"/>
      <c r="AG153" s="31"/>
      <c r="AH153" s="31"/>
      <c r="AI153" s="31"/>
      <c r="AJ153" s="31"/>
      <c r="AK153" s="31"/>
      <c r="AL153" s="31"/>
      <c r="AM153" s="31"/>
      <c r="AN153" s="31"/>
      <c r="AO153" s="31"/>
      <c r="AP153" s="31"/>
      <c r="AQ153" s="31"/>
      <c r="AR153" s="31"/>
      <c r="AS153" s="31"/>
      <c r="AT153" s="31"/>
      <c r="AU153" s="31"/>
      <c r="AV153" s="31"/>
      <c r="AW153" s="31"/>
      <c r="AX153" s="31"/>
      <c r="AY153" s="31"/>
      <c r="AZ153" s="31"/>
      <c r="BA153" s="31"/>
      <c r="BB153" s="31"/>
      <c r="BC153" s="31"/>
      <c r="BD153" s="31"/>
      <c r="BE153" s="31"/>
      <c r="BF153" s="31"/>
      <c r="BG153" s="31"/>
      <c r="BH153" s="31"/>
      <c r="BI153" s="31"/>
      <c r="BJ153" s="31"/>
      <c r="BK153" s="31"/>
      <c r="BL153" s="31"/>
      <c r="BM153" s="31"/>
      <c r="BN153" s="31"/>
      <c r="BO153" s="31"/>
      <c r="BP153" s="31"/>
      <c r="BQ153" s="31"/>
      <c r="BR153" s="31"/>
      <c r="BS153" s="31"/>
      <c r="BT153" s="31"/>
      <c r="BU153" s="31"/>
      <c r="BV153" s="31"/>
      <c r="BW153" s="31"/>
      <c r="BX153" s="31"/>
      <c r="BY153" s="31"/>
      <c r="BZ153" s="31"/>
      <c r="CA153" s="31"/>
    </row>
    <row r="154" spans="1:79" s="69" customFormat="1" ht="20.100000000000001" customHeight="1" x14ac:dyDescent="0.3">
      <c r="A154" s="75" t="s">
        <v>770</v>
      </c>
      <c r="B154" s="76" t="s">
        <v>450</v>
      </c>
      <c r="C154" s="76">
        <v>220</v>
      </c>
      <c r="D154" s="31"/>
      <c r="E154" s="31"/>
      <c r="F154" s="31"/>
      <c r="G154" s="31"/>
      <c r="H154" s="31"/>
      <c r="I154" s="31"/>
      <c r="J154" s="31"/>
      <c r="K154" s="31"/>
      <c r="L154" s="31"/>
      <c r="M154" s="31"/>
      <c r="N154" s="31"/>
      <c r="O154" s="31"/>
      <c r="P154" s="31"/>
      <c r="Q154" s="31"/>
      <c r="R154" s="31"/>
      <c r="S154" s="31"/>
      <c r="T154" s="31"/>
      <c r="U154" s="31"/>
      <c r="V154" s="31"/>
      <c r="W154" s="31"/>
      <c r="X154" s="31"/>
      <c r="Y154" s="31"/>
      <c r="Z154" s="31"/>
      <c r="AA154" s="31"/>
      <c r="AB154" s="31"/>
      <c r="AC154" s="31"/>
      <c r="AD154" s="31"/>
      <c r="AE154" s="31"/>
      <c r="AF154" s="31"/>
      <c r="AG154" s="31"/>
      <c r="AH154" s="31"/>
      <c r="AI154" s="31"/>
      <c r="AJ154" s="31"/>
      <c r="AK154" s="31"/>
      <c r="AL154" s="31"/>
      <c r="AM154" s="31"/>
      <c r="AN154" s="31"/>
      <c r="AO154" s="31"/>
      <c r="AP154" s="31"/>
      <c r="AQ154" s="31"/>
      <c r="AR154" s="31"/>
      <c r="AS154" s="31"/>
      <c r="AT154" s="31"/>
      <c r="AU154" s="31"/>
      <c r="AV154" s="31"/>
      <c r="AW154" s="31"/>
      <c r="AX154" s="31"/>
      <c r="AY154" s="31"/>
      <c r="AZ154" s="31"/>
      <c r="BA154" s="31"/>
      <c r="BB154" s="31"/>
      <c r="BC154" s="31"/>
      <c r="BD154" s="31"/>
      <c r="BE154" s="31"/>
      <c r="BF154" s="31"/>
      <c r="BG154" s="31"/>
      <c r="BH154" s="31"/>
      <c r="BI154" s="31"/>
      <c r="BJ154" s="31"/>
      <c r="BK154" s="31"/>
      <c r="BL154" s="31"/>
      <c r="BM154" s="31"/>
      <c r="BN154" s="31"/>
      <c r="BO154" s="31"/>
      <c r="BP154" s="31"/>
      <c r="BQ154" s="31"/>
      <c r="BR154" s="31"/>
      <c r="BS154" s="31"/>
      <c r="BT154" s="31"/>
      <c r="BU154" s="31"/>
      <c r="BV154" s="31"/>
      <c r="BW154" s="31"/>
      <c r="BX154" s="31"/>
      <c r="BY154" s="31"/>
      <c r="BZ154" s="31"/>
      <c r="CA154" s="31"/>
    </row>
    <row r="155" spans="1:79" s="69" customFormat="1" ht="20.100000000000001" customHeight="1" x14ac:dyDescent="0.3">
      <c r="A155" s="75" t="s">
        <v>771</v>
      </c>
      <c r="B155" s="76" t="s">
        <v>652</v>
      </c>
      <c r="C155" s="76">
        <v>221</v>
      </c>
      <c r="D155" s="31"/>
      <c r="E155" s="31"/>
      <c r="F155" s="31"/>
      <c r="G155" s="31"/>
      <c r="H155" s="31"/>
      <c r="I155" s="31"/>
      <c r="J155" s="31"/>
      <c r="K155" s="31"/>
      <c r="L155" s="31"/>
      <c r="M155" s="31"/>
      <c r="N155" s="31"/>
      <c r="O155" s="31"/>
      <c r="P155" s="31"/>
      <c r="Q155" s="31"/>
      <c r="R155" s="31"/>
      <c r="S155" s="31"/>
      <c r="T155" s="31"/>
      <c r="U155" s="31"/>
      <c r="V155" s="31"/>
      <c r="W155" s="31"/>
      <c r="X155" s="31"/>
      <c r="Y155" s="31"/>
      <c r="Z155" s="31"/>
      <c r="AA155" s="31"/>
      <c r="AB155" s="31"/>
      <c r="AC155" s="31"/>
      <c r="AD155" s="31"/>
      <c r="AE155" s="31"/>
      <c r="AF155" s="31"/>
      <c r="AG155" s="31"/>
      <c r="AH155" s="31"/>
      <c r="AI155" s="31"/>
      <c r="AJ155" s="31"/>
      <c r="AK155" s="31"/>
      <c r="AL155" s="31"/>
      <c r="AM155" s="31"/>
      <c r="AN155" s="31"/>
      <c r="AO155" s="31"/>
      <c r="AP155" s="31"/>
      <c r="AQ155" s="31"/>
      <c r="AR155" s="31"/>
      <c r="AS155" s="31"/>
      <c r="AT155" s="31"/>
      <c r="AU155" s="31"/>
      <c r="AV155" s="31"/>
      <c r="AW155" s="31"/>
      <c r="AX155" s="31"/>
      <c r="AY155" s="31"/>
      <c r="AZ155" s="31"/>
      <c r="BA155" s="31"/>
      <c r="BB155" s="31"/>
      <c r="BC155" s="31"/>
      <c r="BD155" s="31"/>
      <c r="BE155" s="31"/>
      <c r="BF155" s="31"/>
      <c r="BG155" s="31"/>
      <c r="BH155" s="31"/>
      <c r="BI155" s="31"/>
      <c r="BJ155" s="31"/>
      <c r="BK155" s="31"/>
      <c r="BL155" s="31"/>
      <c r="BM155" s="31"/>
      <c r="BN155" s="31"/>
      <c r="BO155" s="31"/>
      <c r="BP155" s="31"/>
      <c r="BQ155" s="31"/>
      <c r="BR155" s="31"/>
      <c r="BS155" s="31"/>
      <c r="BT155" s="31"/>
      <c r="BU155" s="31"/>
      <c r="BV155" s="31"/>
      <c r="BW155" s="31"/>
      <c r="BX155" s="31"/>
      <c r="BY155" s="31"/>
      <c r="BZ155" s="31"/>
      <c r="CA155" s="31"/>
    </row>
    <row r="156" spans="1:79" s="69" customFormat="1" ht="20.100000000000001" customHeight="1" x14ac:dyDescent="0.3">
      <c r="A156" s="75" t="s">
        <v>772</v>
      </c>
      <c r="B156" s="76" t="s">
        <v>332</v>
      </c>
      <c r="C156" s="76">
        <v>222</v>
      </c>
      <c r="D156" s="31"/>
      <c r="E156" s="31"/>
      <c r="F156" s="31"/>
      <c r="G156" s="31"/>
      <c r="H156" s="31"/>
      <c r="I156" s="31"/>
      <c r="J156" s="31"/>
      <c r="K156" s="31"/>
      <c r="L156" s="31"/>
      <c r="M156" s="31"/>
      <c r="N156" s="31"/>
      <c r="O156" s="31"/>
      <c r="P156" s="31"/>
      <c r="Q156" s="31"/>
      <c r="R156" s="31"/>
      <c r="S156" s="31"/>
      <c r="T156" s="31"/>
      <c r="U156" s="31"/>
      <c r="V156" s="31"/>
      <c r="W156" s="31"/>
      <c r="X156" s="31"/>
      <c r="Y156" s="31"/>
      <c r="Z156" s="31"/>
      <c r="AA156" s="31"/>
      <c r="AB156" s="31"/>
      <c r="AC156" s="31"/>
      <c r="AD156" s="31"/>
      <c r="AE156" s="31"/>
      <c r="AF156" s="31"/>
      <c r="AG156" s="31"/>
      <c r="AH156" s="31"/>
      <c r="AI156" s="31"/>
      <c r="AJ156" s="31"/>
      <c r="AK156" s="31"/>
      <c r="AL156" s="31"/>
      <c r="AM156" s="31"/>
      <c r="AN156" s="31"/>
      <c r="AO156" s="31"/>
      <c r="AP156" s="31"/>
      <c r="AQ156" s="31"/>
      <c r="AR156" s="31"/>
      <c r="AS156" s="31"/>
      <c r="AT156" s="31"/>
      <c r="AU156" s="31"/>
      <c r="AV156" s="31"/>
      <c r="AW156" s="31"/>
      <c r="AX156" s="31"/>
      <c r="AY156" s="31"/>
      <c r="AZ156" s="31"/>
      <c r="BA156" s="31"/>
      <c r="BB156" s="31"/>
      <c r="BC156" s="31"/>
      <c r="BD156" s="31"/>
      <c r="BE156" s="31"/>
      <c r="BF156" s="31"/>
      <c r="BG156" s="31"/>
      <c r="BH156" s="31"/>
      <c r="BI156" s="31"/>
      <c r="BJ156" s="31"/>
      <c r="BK156" s="31"/>
      <c r="BL156" s="31"/>
      <c r="BM156" s="31"/>
      <c r="BN156" s="31"/>
      <c r="BO156" s="31"/>
      <c r="BP156" s="31"/>
      <c r="BQ156" s="31"/>
      <c r="BR156" s="31"/>
      <c r="BS156" s="31"/>
      <c r="BT156" s="31"/>
      <c r="BU156" s="31"/>
      <c r="BV156" s="31"/>
      <c r="BW156" s="31"/>
      <c r="BX156" s="31"/>
      <c r="BY156" s="31"/>
      <c r="BZ156" s="31"/>
      <c r="CA156" s="31"/>
    </row>
    <row r="157" spans="1:79" s="69" customFormat="1" ht="20.100000000000001" customHeight="1" x14ac:dyDescent="0.3">
      <c r="A157" s="75" t="s">
        <v>773</v>
      </c>
      <c r="B157" s="76" t="s">
        <v>451</v>
      </c>
      <c r="C157" s="76">
        <v>223</v>
      </c>
      <c r="D157" s="31"/>
      <c r="E157" s="31"/>
      <c r="F157" s="31"/>
      <c r="G157" s="31"/>
      <c r="H157" s="31"/>
      <c r="I157" s="31"/>
      <c r="J157" s="31"/>
      <c r="K157" s="31"/>
      <c r="L157" s="31"/>
      <c r="M157" s="31"/>
      <c r="N157" s="31"/>
      <c r="O157" s="31"/>
      <c r="P157" s="31"/>
      <c r="Q157" s="31"/>
      <c r="R157" s="31"/>
      <c r="S157" s="31"/>
      <c r="T157" s="31"/>
      <c r="U157" s="31"/>
      <c r="V157" s="31"/>
      <c r="W157" s="31"/>
      <c r="X157" s="31"/>
      <c r="Y157" s="31"/>
      <c r="Z157" s="31"/>
      <c r="AA157" s="31"/>
      <c r="AB157" s="31"/>
      <c r="AC157" s="31"/>
      <c r="AD157" s="31"/>
      <c r="AE157" s="31"/>
      <c r="AF157" s="31"/>
      <c r="AG157" s="31"/>
      <c r="AH157" s="31"/>
      <c r="AI157" s="31"/>
      <c r="AJ157" s="31"/>
      <c r="AK157" s="31"/>
      <c r="AL157" s="31"/>
      <c r="AM157" s="31"/>
      <c r="AN157" s="31"/>
      <c r="AO157" s="31"/>
      <c r="AP157" s="31"/>
      <c r="AQ157" s="31"/>
      <c r="AR157" s="31"/>
      <c r="AS157" s="31"/>
      <c r="AT157" s="31"/>
      <c r="AU157" s="31"/>
      <c r="AV157" s="31"/>
      <c r="AW157" s="31"/>
      <c r="AX157" s="31"/>
      <c r="AY157" s="31"/>
      <c r="AZ157" s="31"/>
      <c r="BA157" s="31"/>
      <c r="BB157" s="31"/>
      <c r="BC157" s="31"/>
      <c r="BD157" s="31"/>
      <c r="BE157" s="31"/>
      <c r="BF157" s="31"/>
      <c r="BG157" s="31"/>
      <c r="BH157" s="31"/>
      <c r="BI157" s="31"/>
      <c r="BJ157" s="31"/>
      <c r="BK157" s="31"/>
      <c r="BL157" s="31"/>
      <c r="BM157" s="31"/>
      <c r="BN157" s="31"/>
      <c r="BO157" s="31"/>
      <c r="BP157" s="31"/>
      <c r="BQ157" s="31"/>
      <c r="BR157" s="31"/>
      <c r="BS157" s="31"/>
      <c r="BT157" s="31"/>
      <c r="BU157" s="31"/>
      <c r="BV157" s="31"/>
      <c r="BW157" s="31"/>
      <c r="BX157" s="31"/>
      <c r="BY157" s="31"/>
      <c r="BZ157" s="31"/>
      <c r="CA157" s="31"/>
    </row>
    <row r="158" spans="1:79" s="69" customFormat="1" ht="20.100000000000001" customHeight="1" x14ac:dyDescent="0.3">
      <c r="A158" s="75" t="s">
        <v>121</v>
      </c>
      <c r="B158" s="76" t="s">
        <v>653</v>
      </c>
      <c r="C158" s="76">
        <v>224</v>
      </c>
      <c r="D158" s="31"/>
      <c r="E158" s="31"/>
      <c r="F158" s="31"/>
      <c r="G158" s="31"/>
      <c r="H158" s="31"/>
      <c r="I158" s="31"/>
      <c r="J158" s="31"/>
      <c r="K158" s="31"/>
      <c r="L158" s="31"/>
      <c r="M158" s="31"/>
      <c r="N158" s="31"/>
      <c r="O158" s="31"/>
      <c r="P158" s="31"/>
      <c r="Q158" s="31"/>
      <c r="R158" s="31"/>
      <c r="S158" s="31"/>
      <c r="T158" s="31"/>
      <c r="U158" s="31"/>
      <c r="V158" s="31"/>
      <c r="W158" s="31"/>
      <c r="X158" s="31"/>
      <c r="Y158" s="31"/>
      <c r="Z158" s="31"/>
      <c r="AA158" s="31"/>
      <c r="AB158" s="31"/>
      <c r="AC158" s="31"/>
      <c r="AD158" s="31"/>
      <c r="AE158" s="31"/>
      <c r="AF158" s="31"/>
      <c r="AG158" s="31"/>
      <c r="AH158" s="31"/>
      <c r="AI158" s="31"/>
      <c r="AJ158" s="31"/>
      <c r="AK158" s="31"/>
      <c r="AL158" s="31"/>
      <c r="AM158" s="31"/>
      <c r="AN158" s="31"/>
      <c r="AO158" s="31"/>
      <c r="AP158" s="31"/>
      <c r="AQ158" s="31"/>
      <c r="AR158" s="31"/>
      <c r="AS158" s="31"/>
      <c r="AT158" s="31"/>
      <c r="AU158" s="31"/>
      <c r="AV158" s="31"/>
      <c r="AW158" s="31"/>
      <c r="AX158" s="31"/>
      <c r="AY158" s="31"/>
      <c r="AZ158" s="31"/>
      <c r="BA158" s="31"/>
      <c r="BB158" s="31"/>
      <c r="BC158" s="31"/>
      <c r="BD158" s="31"/>
      <c r="BE158" s="31"/>
      <c r="BF158" s="31"/>
      <c r="BG158" s="31"/>
      <c r="BH158" s="31"/>
      <c r="BI158" s="31"/>
      <c r="BJ158" s="31"/>
      <c r="BK158" s="31"/>
      <c r="BL158" s="31"/>
      <c r="BM158" s="31"/>
      <c r="BN158" s="31"/>
      <c r="BO158" s="31"/>
      <c r="BP158" s="31"/>
      <c r="BQ158" s="31"/>
      <c r="BR158" s="31"/>
      <c r="BS158" s="31"/>
      <c r="BT158" s="31"/>
      <c r="BU158" s="31"/>
      <c r="BV158" s="31"/>
      <c r="BW158" s="31"/>
      <c r="BX158" s="31"/>
      <c r="BY158" s="31"/>
      <c r="BZ158" s="31"/>
      <c r="CA158" s="31"/>
    </row>
    <row r="159" spans="1:79" s="69" customFormat="1" ht="20.100000000000001" customHeight="1" x14ac:dyDescent="0.3">
      <c r="A159" s="75" t="s">
        <v>122</v>
      </c>
      <c r="B159" s="76" t="s">
        <v>452</v>
      </c>
      <c r="C159" s="76">
        <v>225</v>
      </c>
      <c r="D159" s="31"/>
      <c r="E159" s="31"/>
      <c r="F159" s="31"/>
      <c r="G159" s="31"/>
      <c r="H159" s="31"/>
      <c r="I159" s="31"/>
      <c r="J159" s="31"/>
      <c r="K159" s="31"/>
      <c r="L159" s="31"/>
      <c r="M159" s="31"/>
      <c r="N159" s="31"/>
      <c r="O159" s="31"/>
      <c r="P159" s="31"/>
      <c r="Q159" s="31"/>
      <c r="R159" s="31"/>
      <c r="S159" s="31"/>
      <c r="T159" s="31"/>
      <c r="U159" s="31"/>
      <c r="V159" s="31"/>
      <c r="W159" s="31"/>
      <c r="X159" s="31"/>
      <c r="Y159" s="31"/>
      <c r="Z159" s="31"/>
      <c r="AA159" s="31"/>
      <c r="AB159" s="31"/>
      <c r="AC159" s="31"/>
      <c r="AD159" s="31"/>
      <c r="AE159" s="31"/>
      <c r="AF159" s="31"/>
      <c r="AG159" s="31"/>
      <c r="AH159" s="31"/>
      <c r="AI159" s="31"/>
      <c r="AJ159" s="31"/>
      <c r="AK159" s="31"/>
      <c r="AL159" s="31"/>
      <c r="AM159" s="31"/>
      <c r="AN159" s="31"/>
      <c r="AO159" s="31"/>
      <c r="AP159" s="31"/>
      <c r="AQ159" s="31"/>
      <c r="AR159" s="31"/>
      <c r="AS159" s="31"/>
      <c r="AT159" s="31"/>
      <c r="AU159" s="31"/>
      <c r="AV159" s="31"/>
      <c r="AW159" s="31"/>
      <c r="AX159" s="31"/>
      <c r="AY159" s="31"/>
      <c r="AZ159" s="31"/>
      <c r="BA159" s="31"/>
      <c r="BB159" s="31"/>
      <c r="BC159" s="31"/>
      <c r="BD159" s="31"/>
      <c r="BE159" s="31"/>
      <c r="BF159" s="31"/>
      <c r="BG159" s="31"/>
      <c r="BH159" s="31"/>
      <c r="BI159" s="31"/>
      <c r="BJ159" s="31"/>
      <c r="BK159" s="31"/>
      <c r="BL159" s="31"/>
      <c r="BM159" s="31"/>
      <c r="BN159" s="31"/>
      <c r="BO159" s="31"/>
      <c r="BP159" s="31"/>
      <c r="BQ159" s="31"/>
      <c r="BR159" s="31"/>
      <c r="BS159" s="31"/>
      <c r="BT159" s="31"/>
      <c r="BU159" s="31"/>
      <c r="BV159" s="31"/>
      <c r="BW159" s="31"/>
      <c r="BX159" s="31"/>
      <c r="BY159" s="31"/>
      <c r="BZ159" s="31"/>
      <c r="CA159" s="31"/>
    </row>
    <row r="160" spans="1:79" s="69" customFormat="1" ht="20.100000000000001" customHeight="1" x14ac:dyDescent="0.3">
      <c r="A160" s="75" t="s">
        <v>123</v>
      </c>
      <c r="B160" s="76" t="s">
        <v>774</v>
      </c>
      <c r="C160" s="76">
        <v>225.1</v>
      </c>
      <c r="D160" s="31"/>
      <c r="E160" s="31"/>
      <c r="F160" s="31"/>
      <c r="G160" s="31"/>
      <c r="H160" s="31"/>
      <c r="I160" s="31"/>
      <c r="J160" s="31"/>
      <c r="K160" s="31"/>
      <c r="L160" s="31"/>
      <c r="M160" s="31"/>
      <c r="N160" s="31"/>
      <c r="O160" s="31"/>
      <c r="P160" s="31"/>
      <c r="Q160" s="31"/>
      <c r="R160" s="31"/>
      <c r="S160" s="31"/>
      <c r="T160" s="31"/>
      <c r="U160" s="31"/>
      <c r="V160" s="31"/>
      <c r="W160" s="31"/>
      <c r="X160" s="31"/>
      <c r="Y160" s="31"/>
      <c r="Z160" s="31"/>
      <c r="AA160" s="31"/>
      <c r="AB160" s="31"/>
      <c r="AC160" s="31"/>
      <c r="AD160" s="31"/>
      <c r="AE160" s="31"/>
      <c r="AF160" s="31"/>
      <c r="AG160" s="31"/>
      <c r="AH160" s="31"/>
      <c r="AI160" s="31"/>
      <c r="AJ160" s="31"/>
      <c r="AK160" s="31"/>
      <c r="AL160" s="31"/>
      <c r="AM160" s="31"/>
      <c r="AN160" s="31"/>
      <c r="AO160" s="31"/>
      <c r="AP160" s="31"/>
      <c r="AQ160" s="31"/>
      <c r="AR160" s="31"/>
      <c r="AS160" s="31"/>
      <c r="AT160" s="31"/>
      <c r="AU160" s="31"/>
      <c r="AV160" s="31"/>
      <c r="AW160" s="31"/>
      <c r="AX160" s="31"/>
      <c r="AY160" s="31"/>
      <c r="AZ160" s="31"/>
      <c r="BA160" s="31"/>
      <c r="BB160" s="31"/>
      <c r="BC160" s="31"/>
      <c r="BD160" s="31"/>
      <c r="BE160" s="31"/>
      <c r="BF160" s="31"/>
      <c r="BG160" s="31"/>
      <c r="BH160" s="31"/>
      <c r="BI160" s="31"/>
      <c r="BJ160" s="31"/>
      <c r="BK160" s="31"/>
      <c r="BL160" s="31"/>
      <c r="BM160" s="31"/>
      <c r="BN160" s="31"/>
      <c r="BO160" s="31"/>
      <c r="BP160" s="31"/>
      <c r="BQ160" s="31"/>
      <c r="BR160" s="31"/>
      <c r="BS160" s="31"/>
      <c r="BT160" s="31"/>
      <c r="BU160" s="31"/>
      <c r="BV160" s="31"/>
      <c r="BW160" s="31"/>
      <c r="BX160" s="31"/>
      <c r="BY160" s="31"/>
      <c r="BZ160" s="31"/>
      <c r="CA160" s="31"/>
    </row>
    <row r="161" spans="1:79" s="69" customFormat="1" ht="20.100000000000001" customHeight="1" x14ac:dyDescent="0.3">
      <c r="A161" s="75" t="s">
        <v>124</v>
      </c>
      <c r="B161" s="76" t="s">
        <v>581</v>
      </c>
      <c r="C161" s="76">
        <v>226</v>
      </c>
      <c r="D161" s="31"/>
      <c r="E161" s="31"/>
      <c r="F161" s="31"/>
      <c r="G161" s="31"/>
      <c r="H161" s="31"/>
      <c r="I161" s="31"/>
      <c r="J161" s="31"/>
      <c r="K161" s="31"/>
      <c r="L161" s="31"/>
      <c r="M161" s="31"/>
      <c r="N161" s="31"/>
      <c r="O161" s="31"/>
      <c r="P161" s="31"/>
      <c r="Q161" s="31"/>
      <c r="R161" s="31"/>
      <c r="S161" s="31"/>
      <c r="T161" s="31"/>
      <c r="U161" s="31"/>
      <c r="V161" s="31"/>
      <c r="W161" s="31"/>
      <c r="X161" s="31"/>
      <c r="Y161" s="31"/>
      <c r="Z161" s="31"/>
      <c r="AA161" s="31"/>
      <c r="AB161" s="31"/>
      <c r="AC161" s="31"/>
      <c r="AD161" s="31"/>
      <c r="AE161" s="31"/>
      <c r="AF161" s="31"/>
      <c r="AG161" s="31"/>
      <c r="AH161" s="31"/>
      <c r="AI161" s="31"/>
      <c r="AJ161" s="31"/>
      <c r="AK161" s="31"/>
      <c r="AL161" s="31"/>
      <c r="AM161" s="31"/>
      <c r="AN161" s="31"/>
      <c r="AO161" s="31"/>
      <c r="AP161" s="31"/>
      <c r="AQ161" s="31"/>
      <c r="AR161" s="31"/>
      <c r="AS161" s="31"/>
      <c r="AT161" s="31"/>
      <c r="AU161" s="31"/>
      <c r="AV161" s="31"/>
      <c r="AW161" s="31"/>
      <c r="AX161" s="31"/>
      <c r="AY161" s="31"/>
      <c r="AZ161" s="31"/>
      <c r="BA161" s="31"/>
      <c r="BB161" s="31"/>
      <c r="BC161" s="31"/>
      <c r="BD161" s="31"/>
      <c r="BE161" s="31"/>
      <c r="BF161" s="31"/>
      <c r="BG161" s="31"/>
      <c r="BH161" s="31"/>
      <c r="BI161" s="31"/>
      <c r="BJ161" s="31"/>
      <c r="BK161" s="31"/>
      <c r="BL161" s="31"/>
      <c r="BM161" s="31"/>
      <c r="BN161" s="31"/>
      <c r="BO161" s="31"/>
      <c r="BP161" s="31"/>
      <c r="BQ161" s="31"/>
      <c r="BR161" s="31"/>
      <c r="BS161" s="31"/>
      <c r="BT161" s="31"/>
      <c r="BU161" s="31"/>
      <c r="BV161" s="31"/>
      <c r="BW161" s="31"/>
      <c r="BX161" s="31"/>
      <c r="BY161" s="31"/>
      <c r="BZ161" s="31"/>
      <c r="CA161" s="31"/>
    </row>
    <row r="162" spans="1:79" s="69" customFormat="1" ht="20.100000000000001" customHeight="1" x14ac:dyDescent="0.3">
      <c r="A162" s="75" t="s">
        <v>125</v>
      </c>
      <c r="B162" s="76" t="s">
        <v>672</v>
      </c>
      <c r="C162" s="76">
        <v>227</v>
      </c>
      <c r="D162" s="31"/>
      <c r="E162" s="31"/>
      <c r="F162" s="31"/>
      <c r="G162" s="31"/>
      <c r="H162" s="31"/>
      <c r="I162" s="31"/>
      <c r="J162" s="31"/>
      <c r="K162" s="31"/>
      <c r="L162" s="31"/>
      <c r="M162" s="31"/>
      <c r="N162" s="31"/>
      <c r="O162" s="31"/>
      <c r="P162" s="31"/>
      <c r="Q162" s="31"/>
      <c r="R162" s="31"/>
      <c r="S162" s="31"/>
      <c r="T162" s="31"/>
      <c r="U162" s="31"/>
      <c r="V162" s="31"/>
      <c r="W162" s="31"/>
      <c r="X162" s="31"/>
      <c r="Y162" s="31"/>
      <c r="Z162" s="31"/>
      <c r="AA162" s="31"/>
      <c r="AB162" s="31"/>
      <c r="AC162" s="31"/>
      <c r="AD162" s="31"/>
      <c r="AE162" s="31"/>
      <c r="AF162" s="31"/>
      <c r="AG162" s="31"/>
      <c r="AH162" s="31"/>
      <c r="AI162" s="31"/>
      <c r="AJ162" s="31"/>
      <c r="AK162" s="31"/>
      <c r="AL162" s="31"/>
      <c r="AM162" s="31"/>
      <c r="AN162" s="31"/>
      <c r="AO162" s="31"/>
      <c r="AP162" s="31"/>
      <c r="AQ162" s="31"/>
      <c r="AR162" s="31"/>
      <c r="AS162" s="31"/>
      <c r="AT162" s="31"/>
      <c r="AU162" s="31"/>
      <c r="AV162" s="31"/>
      <c r="AW162" s="31"/>
      <c r="AX162" s="31"/>
      <c r="AY162" s="31"/>
      <c r="AZ162" s="31"/>
      <c r="BA162" s="31"/>
      <c r="BB162" s="31"/>
      <c r="BC162" s="31"/>
      <c r="BD162" s="31"/>
      <c r="BE162" s="31"/>
      <c r="BF162" s="31"/>
      <c r="BG162" s="31"/>
      <c r="BH162" s="31"/>
      <c r="BI162" s="31"/>
      <c r="BJ162" s="31"/>
      <c r="BK162" s="31"/>
      <c r="BL162" s="31"/>
      <c r="BM162" s="31"/>
      <c r="BN162" s="31"/>
      <c r="BO162" s="31"/>
      <c r="BP162" s="31"/>
      <c r="BQ162" s="31"/>
      <c r="BR162" s="31"/>
      <c r="BS162" s="31"/>
      <c r="BT162" s="31"/>
      <c r="BU162" s="31"/>
      <c r="BV162" s="31"/>
      <c r="BW162" s="31"/>
      <c r="BX162" s="31"/>
      <c r="BY162" s="31"/>
      <c r="BZ162" s="31"/>
      <c r="CA162" s="31"/>
    </row>
    <row r="163" spans="1:79" s="69" customFormat="1" ht="20.100000000000001" customHeight="1" x14ac:dyDescent="0.3">
      <c r="A163" s="75" t="s">
        <v>126</v>
      </c>
      <c r="B163" s="76" t="s">
        <v>775</v>
      </c>
      <c r="C163" s="76">
        <v>228</v>
      </c>
      <c r="D163" s="31"/>
      <c r="E163" s="31"/>
      <c r="F163" s="31"/>
      <c r="G163" s="31"/>
      <c r="H163" s="31"/>
      <c r="I163" s="31"/>
      <c r="J163" s="31"/>
      <c r="K163" s="31"/>
      <c r="L163" s="31"/>
      <c r="M163" s="31"/>
      <c r="N163" s="31"/>
      <c r="O163" s="31"/>
      <c r="P163" s="31"/>
      <c r="Q163" s="31"/>
      <c r="R163" s="31"/>
      <c r="S163" s="31"/>
      <c r="T163" s="31"/>
      <c r="U163" s="31"/>
      <c r="V163" s="31"/>
      <c r="W163" s="31"/>
      <c r="X163" s="31"/>
      <c r="Y163" s="31"/>
      <c r="Z163" s="31"/>
      <c r="AA163" s="31"/>
      <c r="AB163" s="31"/>
      <c r="AC163" s="31"/>
      <c r="AD163" s="31"/>
      <c r="AE163" s="31"/>
      <c r="AF163" s="31"/>
      <c r="AG163" s="31"/>
      <c r="AH163" s="31"/>
      <c r="AI163" s="31"/>
      <c r="AJ163" s="31"/>
      <c r="AK163" s="31"/>
      <c r="AL163" s="31"/>
      <c r="AM163" s="31"/>
      <c r="AN163" s="31"/>
      <c r="AO163" s="31"/>
      <c r="AP163" s="31"/>
      <c r="AQ163" s="31"/>
      <c r="AR163" s="31"/>
      <c r="AS163" s="31"/>
      <c r="AT163" s="31"/>
      <c r="AU163" s="31"/>
      <c r="AV163" s="31"/>
      <c r="AW163" s="31"/>
      <c r="AX163" s="31"/>
      <c r="AY163" s="31"/>
      <c r="AZ163" s="31"/>
      <c r="BA163" s="31"/>
      <c r="BB163" s="31"/>
      <c r="BC163" s="31"/>
      <c r="BD163" s="31"/>
      <c r="BE163" s="31"/>
      <c r="BF163" s="31"/>
      <c r="BG163" s="31"/>
      <c r="BH163" s="31"/>
      <c r="BI163" s="31"/>
      <c r="BJ163" s="31"/>
      <c r="BK163" s="31"/>
      <c r="BL163" s="31"/>
      <c r="BM163" s="31"/>
      <c r="BN163" s="31"/>
      <c r="BO163" s="31"/>
      <c r="BP163" s="31"/>
      <c r="BQ163" s="31"/>
      <c r="BR163" s="31"/>
      <c r="BS163" s="31"/>
      <c r="BT163" s="31"/>
      <c r="BU163" s="31"/>
      <c r="BV163" s="31"/>
      <c r="BW163" s="31"/>
      <c r="BX163" s="31"/>
      <c r="BY163" s="31"/>
      <c r="BZ163" s="31"/>
      <c r="CA163" s="31"/>
    </row>
    <row r="164" spans="1:79" s="69" customFormat="1" ht="20.100000000000001" customHeight="1" x14ac:dyDescent="0.3">
      <c r="A164" s="75" t="s">
        <v>127</v>
      </c>
      <c r="B164" s="76" t="s">
        <v>453</v>
      </c>
      <c r="C164" s="76">
        <v>229</v>
      </c>
      <c r="D164" s="31"/>
      <c r="E164" s="31"/>
      <c r="F164" s="31"/>
      <c r="G164" s="31"/>
      <c r="H164" s="31"/>
      <c r="I164" s="31"/>
      <c r="J164" s="31"/>
      <c r="K164" s="31"/>
      <c r="L164" s="31"/>
      <c r="M164" s="31"/>
      <c r="N164" s="31"/>
      <c r="O164" s="31"/>
      <c r="P164" s="31"/>
      <c r="Q164" s="31"/>
      <c r="R164" s="31"/>
      <c r="S164" s="31"/>
      <c r="T164" s="31"/>
      <c r="U164" s="31"/>
      <c r="V164" s="31"/>
      <c r="W164" s="31"/>
      <c r="X164" s="31"/>
      <c r="Y164" s="31"/>
      <c r="Z164" s="31"/>
      <c r="AA164" s="31"/>
      <c r="AB164" s="31"/>
      <c r="AC164" s="31"/>
      <c r="AD164" s="31"/>
      <c r="AE164" s="31"/>
      <c r="AF164" s="31"/>
      <c r="AG164" s="31"/>
      <c r="AH164" s="31"/>
      <c r="AI164" s="31"/>
      <c r="AJ164" s="31"/>
      <c r="AK164" s="31"/>
      <c r="AL164" s="31"/>
      <c r="AM164" s="31"/>
      <c r="AN164" s="31"/>
      <c r="AO164" s="31"/>
      <c r="AP164" s="31"/>
      <c r="AQ164" s="31"/>
      <c r="AR164" s="31"/>
      <c r="AS164" s="31"/>
      <c r="AT164" s="31"/>
      <c r="AU164" s="31"/>
      <c r="AV164" s="31"/>
      <c r="AW164" s="31"/>
      <c r="AX164" s="31"/>
      <c r="AY164" s="31"/>
      <c r="AZ164" s="31"/>
      <c r="BA164" s="31"/>
      <c r="BB164" s="31"/>
      <c r="BC164" s="31"/>
      <c r="BD164" s="31"/>
      <c r="BE164" s="31"/>
      <c r="BF164" s="31"/>
      <c r="BG164" s="31"/>
      <c r="BH164" s="31"/>
      <c r="BI164" s="31"/>
      <c r="BJ164" s="31"/>
      <c r="BK164" s="31"/>
      <c r="BL164" s="31"/>
      <c r="BM164" s="31"/>
      <c r="BN164" s="31"/>
      <c r="BO164" s="31"/>
      <c r="BP164" s="31"/>
      <c r="BQ164" s="31"/>
      <c r="BR164" s="31"/>
      <c r="BS164" s="31"/>
      <c r="BT164" s="31"/>
      <c r="BU164" s="31"/>
      <c r="BV164" s="31"/>
      <c r="BW164" s="31"/>
      <c r="BX164" s="31"/>
      <c r="BY164" s="31"/>
      <c r="BZ164" s="31"/>
      <c r="CA164" s="31"/>
    </row>
    <row r="165" spans="1:79" s="69" customFormat="1" ht="20.100000000000001" customHeight="1" x14ac:dyDescent="0.3">
      <c r="A165" s="75" t="s">
        <v>128</v>
      </c>
      <c r="B165" s="76" t="s">
        <v>582</v>
      </c>
      <c r="C165" s="76">
        <v>230</v>
      </c>
      <c r="D165" s="31"/>
      <c r="E165" s="31"/>
      <c r="F165" s="31"/>
      <c r="G165" s="31"/>
      <c r="H165" s="31"/>
      <c r="I165" s="31"/>
      <c r="J165" s="31"/>
      <c r="K165" s="31"/>
      <c r="L165" s="31"/>
      <c r="M165" s="31"/>
      <c r="N165" s="31"/>
      <c r="O165" s="31"/>
      <c r="P165" s="31"/>
      <c r="Q165" s="31"/>
      <c r="R165" s="31"/>
      <c r="S165" s="31"/>
      <c r="T165" s="31"/>
      <c r="U165" s="31"/>
      <c r="V165" s="31"/>
      <c r="W165" s="31"/>
      <c r="X165" s="31"/>
      <c r="Y165" s="31"/>
      <c r="Z165" s="31"/>
      <c r="AA165" s="31"/>
      <c r="AB165" s="31"/>
      <c r="AC165" s="31"/>
      <c r="AD165" s="31"/>
      <c r="AE165" s="31"/>
      <c r="AF165" s="31"/>
      <c r="AG165" s="31"/>
      <c r="AH165" s="31"/>
      <c r="AI165" s="31"/>
      <c r="AJ165" s="31"/>
      <c r="AK165" s="31"/>
      <c r="AL165" s="31"/>
      <c r="AM165" s="31"/>
      <c r="AN165" s="31"/>
      <c r="AO165" s="31"/>
      <c r="AP165" s="31"/>
      <c r="AQ165" s="31"/>
      <c r="AR165" s="31"/>
      <c r="AS165" s="31"/>
      <c r="AT165" s="31"/>
      <c r="AU165" s="31"/>
      <c r="AV165" s="31"/>
      <c r="AW165" s="31"/>
      <c r="AX165" s="31"/>
      <c r="AY165" s="31"/>
      <c r="AZ165" s="31"/>
      <c r="BA165" s="31"/>
      <c r="BB165" s="31"/>
      <c r="BC165" s="31"/>
      <c r="BD165" s="31"/>
      <c r="BE165" s="31"/>
      <c r="BF165" s="31"/>
      <c r="BG165" s="31"/>
      <c r="BH165" s="31"/>
      <c r="BI165" s="31"/>
      <c r="BJ165" s="31"/>
      <c r="BK165" s="31"/>
      <c r="BL165" s="31"/>
      <c r="BM165" s="31"/>
      <c r="BN165" s="31"/>
      <c r="BO165" s="31"/>
      <c r="BP165" s="31"/>
      <c r="BQ165" s="31"/>
      <c r="BR165" s="31"/>
      <c r="BS165" s="31"/>
      <c r="BT165" s="31"/>
      <c r="BU165" s="31"/>
      <c r="BV165" s="31"/>
      <c r="BW165" s="31"/>
      <c r="BX165" s="31"/>
      <c r="BY165" s="31"/>
      <c r="BZ165" s="31"/>
      <c r="CA165" s="31"/>
    </row>
    <row r="166" spans="1:79" s="69" customFormat="1" ht="20.100000000000001" customHeight="1" x14ac:dyDescent="0.3">
      <c r="A166" s="75" t="s">
        <v>129</v>
      </c>
      <c r="B166" s="76" t="s">
        <v>673</v>
      </c>
      <c r="C166" s="76">
        <v>231</v>
      </c>
      <c r="D166" s="31"/>
      <c r="E166" s="31"/>
      <c r="F166" s="31"/>
      <c r="G166" s="31"/>
      <c r="H166" s="31"/>
      <c r="I166" s="31"/>
      <c r="J166" s="31"/>
      <c r="K166" s="31"/>
      <c r="L166" s="31"/>
      <c r="M166" s="31"/>
      <c r="N166" s="31"/>
      <c r="O166" s="31"/>
      <c r="P166" s="31"/>
      <c r="Q166" s="31"/>
      <c r="R166" s="31"/>
      <c r="S166" s="31"/>
      <c r="T166" s="31"/>
      <c r="U166" s="31"/>
      <c r="V166" s="31"/>
      <c r="W166" s="31"/>
      <c r="X166" s="31"/>
      <c r="Y166" s="31"/>
      <c r="Z166" s="31"/>
      <c r="AA166" s="31"/>
      <c r="AB166" s="31"/>
      <c r="AC166" s="31"/>
      <c r="AD166" s="31"/>
      <c r="AE166" s="31"/>
      <c r="AF166" s="31"/>
      <c r="AG166" s="31"/>
      <c r="AH166" s="31"/>
      <c r="AI166" s="31"/>
      <c r="AJ166" s="31"/>
      <c r="AK166" s="31"/>
      <c r="AL166" s="31"/>
      <c r="AM166" s="31"/>
      <c r="AN166" s="31"/>
      <c r="AO166" s="31"/>
      <c r="AP166" s="31"/>
      <c r="AQ166" s="31"/>
      <c r="AR166" s="31"/>
      <c r="AS166" s="31"/>
      <c r="AT166" s="31"/>
      <c r="AU166" s="31"/>
      <c r="AV166" s="31"/>
      <c r="AW166" s="31"/>
      <c r="AX166" s="31"/>
      <c r="AY166" s="31"/>
      <c r="AZ166" s="31"/>
      <c r="BA166" s="31"/>
      <c r="BB166" s="31"/>
      <c r="BC166" s="31"/>
      <c r="BD166" s="31"/>
      <c r="BE166" s="31"/>
      <c r="BF166" s="31"/>
      <c r="BG166" s="31"/>
      <c r="BH166" s="31"/>
      <c r="BI166" s="31"/>
      <c r="BJ166" s="31"/>
      <c r="BK166" s="31"/>
      <c r="BL166" s="31"/>
      <c r="BM166" s="31"/>
      <c r="BN166" s="31"/>
      <c r="BO166" s="31"/>
      <c r="BP166" s="31"/>
      <c r="BQ166" s="31"/>
      <c r="BR166" s="31"/>
      <c r="BS166" s="31"/>
      <c r="BT166" s="31"/>
      <c r="BU166" s="31"/>
      <c r="BV166" s="31"/>
      <c r="BW166" s="31"/>
      <c r="BX166" s="31"/>
      <c r="BY166" s="31"/>
      <c r="BZ166" s="31"/>
      <c r="CA166" s="31"/>
    </row>
    <row r="167" spans="1:79" s="69" customFormat="1" ht="20.100000000000001" customHeight="1" x14ac:dyDescent="0.3">
      <c r="A167" s="75" t="s">
        <v>130</v>
      </c>
      <c r="B167" s="76" t="s">
        <v>454</v>
      </c>
      <c r="C167" s="76">
        <v>232</v>
      </c>
      <c r="D167" s="31"/>
      <c r="E167" s="31"/>
      <c r="F167" s="31"/>
      <c r="G167" s="31"/>
      <c r="H167" s="31"/>
      <c r="I167" s="31"/>
      <c r="J167" s="31"/>
      <c r="K167" s="31"/>
      <c r="L167" s="31"/>
      <c r="M167" s="31"/>
      <c r="N167" s="31"/>
      <c r="O167" s="31"/>
      <c r="P167" s="31"/>
      <c r="Q167" s="31"/>
      <c r="R167" s="31"/>
      <c r="S167" s="31"/>
      <c r="T167" s="31"/>
      <c r="U167" s="31"/>
      <c r="V167" s="31"/>
      <c r="W167" s="31"/>
      <c r="X167" s="31"/>
      <c r="Y167" s="31"/>
      <c r="Z167" s="31"/>
      <c r="AA167" s="31"/>
      <c r="AB167" s="31"/>
      <c r="AC167" s="31"/>
      <c r="AD167" s="31"/>
      <c r="AE167" s="31"/>
      <c r="AF167" s="31"/>
      <c r="AG167" s="31"/>
      <c r="AH167" s="31"/>
      <c r="AI167" s="31"/>
      <c r="AJ167" s="31"/>
      <c r="AK167" s="31"/>
      <c r="AL167" s="31"/>
      <c r="AM167" s="31"/>
      <c r="AN167" s="31"/>
      <c r="AO167" s="31"/>
      <c r="AP167" s="31"/>
      <c r="AQ167" s="31"/>
      <c r="AR167" s="31"/>
      <c r="AS167" s="31"/>
      <c r="AT167" s="31"/>
      <c r="AU167" s="31"/>
      <c r="AV167" s="31"/>
      <c r="AW167" s="31"/>
      <c r="AX167" s="31"/>
      <c r="AY167" s="31"/>
      <c r="AZ167" s="31"/>
      <c r="BA167" s="31"/>
      <c r="BB167" s="31"/>
      <c r="BC167" s="31"/>
      <c r="BD167" s="31"/>
      <c r="BE167" s="31"/>
      <c r="BF167" s="31"/>
      <c r="BG167" s="31"/>
      <c r="BH167" s="31"/>
      <c r="BI167" s="31"/>
      <c r="BJ167" s="31"/>
      <c r="BK167" s="31"/>
      <c r="BL167" s="31"/>
      <c r="BM167" s="31"/>
      <c r="BN167" s="31"/>
      <c r="BO167" s="31"/>
      <c r="BP167" s="31"/>
      <c r="BQ167" s="31"/>
      <c r="BR167" s="31"/>
      <c r="BS167" s="31"/>
      <c r="BT167" s="31"/>
      <c r="BU167" s="31"/>
      <c r="BV167" s="31"/>
      <c r="BW167" s="31"/>
      <c r="BX167" s="31"/>
      <c r="BY167" s="31"/>
      <c r="BZ167" s="31"/>
      <c r="CA167" s="31"/>
    </row>
    <row r="168" spans="1:79" s="69" customFormat="1" ht="20.100000000000001" customHeight="1" x14ac:dyDescent="0.3">
      <c r="A168" s="75" t="s">
        <v>131</v>
      </c>
      <c r="B168" s="76" t="s">
        <v>674</v>
      </c>
      <c r="C168" s="76">
        <v>233</v>
      </c>
      <c r="D168" s="31"/>
      <c r="E168" s="31"/>
      <c r="F168" s="31"/>
      <c r="G168" s="31"/>
      <c r="H168" s="31"/>
      <c r="I168" s="31"/>
      <c r="J168" s="31"/>
      <c r="K168" s="31"/>
      <c r="L168" s="31"/>
      <c r="M168" s="31"/>
      <c r="N168" s="31"/>
      <c r="O168" s="31"/>
      <c r="P168" s="31"/>
      <c r="Q168" s="31"/>
      <c r="R168" s="31"/>
      <c r="S168" s="31"/>
      <c r="T168" s="31"/>
      <c r="U168" s="31"/>
      <c r="V168" s="31"/>
      <c r="W168" s="31"/>
      <c r="X168" s="31"/>
      <c r="Y168" s="31"/>
      <c r="Z168" s="31"/>
      <c r="AA168" s="31"/>
      <c r="AB168" s="31"/>
      <c r="AC168" s="31"/>
      <c r="AD168" s="31"/>
      <c r="AE168" s="31"/>
      <c r="AF168" s="31"/>
      <c r="AG168" s="31"/>
      <c r="AH168" s="31"/>
      <c r="AI168" s="31"/>
      <c r="AJ168" s="31"/>
      <c r="AK168" s="31"/>
      <c r="AL168" s="31"/>
      <c r="AM168" s="31"/>
      <c r="AN168" s="31"/>
      <c r="AO168" s="31"/>
      <c r="AP168" s="31"/>
      <c r="AQ168" s="31"/>
      <c r="AR168" s="31"/>
      <c r="AS168" s="31"/>
      <c r="AT168" s="31"/>
      <c r="AU168" s="31"/>
      <c r="AV168" s="31"/>
      <c r="AW168" s="31"/>
      <c r="AX168" s="31"/>
      <c r="AY168" s="31"/>
      <c r="AZ168" s="31"/>
      <c r="BA168" s="31"/>
      <c r="BB168" s="31"/>
      <c r="BC168" s="31"/>
      <c r="BD168" s="31"/>
      <c r="BE168" s="31"/>
      <c r="BF168" s="31"/>
      <c r="BG168" s="31"/>
      <c r="BH168" s="31"/>
      <c r="BI168" s="31"/>
      <c r="BJ168" s="31"/>
      <c r="BK168" s="31"/>
      <c r="BL168" s="31"/>
      <c r="BM168" s="31"/>
      <c r="BN168" s="31"/>
      <c r="BO168" s="31"/>
      <c r="BP168" s="31"/>
      <c r="BQ168" s="31"/>
      <c r="BR168" s="31"/>
      <c r="BS168" s="31"/>
      <c r="BT168" s="31"/>
      <c r="BU168" s="31"/>
      <c r="BV168" s="31"/>
      <c r="BW168" s="31"/>
      <c r="BX168" s="31"/>
      <c r="BY168" s="31"/>
      <c r="BZ168" s="31"/>
      <c r="CA168" s="31"/>
    </row>
    <row r="169" spans="1:79" s="69" customFormat="1" ht="20.100000000000001" customHeight="1" x14ac:dyDescent="0.3">
      <c r="A169" s="75" t="s">
        <v>132</v>
      </c>
      <c r="B169" s="76" t="s">
        <v>510</v>
      </c>
      <c r="C169" s="76">
        <v>234</v>
      </c>
      <c r="D169" s="31"/>
      <c r="E169" s="31"/>
      <c r="F169" s="31"/>
      <c r="G169" s="31"/>
      <c r="H169" s="31"/>
      <c r="I169" s="31"/>
      <c r="J169" s="31"/>
      <c r="K169" s="31"/>
      <c r="L169" s="31"/>
      <c r="M169" s="31"/>
      <c r="N169" s="31"/>
      <c r="O169" s="31"/>
      <c r="P169" s="31"/>
      <c r="Q169" s="31"/>
      <c r="R169" s="31"/>
      <c r="S169" s="31"/>
      <c r="T169" s="31"/>
      <c r="U169" s="31"/>
      <c r="V169" s="31"/>
      <c r="W169" s="31"/>
      <c r="X169" s="31"/>
      <c r="Y169" s="31"/>
      <c r="Z169" s="31"/>
      <c r="AA169" s="31"/>
      <c r="AB169" s="31"/>
      <c r="AC169" s="31"/>
      <c r="AD169" s="31"/>
      <c r="AE169" s="31"/>
      <c r="AF169" s="31"/>
      <c r="AG169" s="31"/>
      <c r="AH169" s="31"/>
      <c r="AI169" s="31"/>
      <c r="AJ169" s="31"/>
      <c r="AK169" s="31"/>
      <c r="AL169" s="31"/>
      <c r="AM169" s="31"/>
      <c r="AN169" s="31"/>
      <c r="AO169" s="31"/>
      <c r="AP169" s="31"/>
      <c r="AQ169" s="31"/>
      <c r="AR169" s="31"/>
      <c r="AS169" s="31"/>
      <c r="AT169" s="31"/>
      <c r="AU169" s="31"/>
      <c r="AV169" s="31"/>
      <c r="AW169" s="31"/>
      <c r="AX169" s="31"/>
      <c r="AY169" s="31"/>
      <c r="AZ169" s="31"/>
      <c r="BA169" s="31"/>
      <c r="BB169" s="31"/>
      <c r="BC169" s="31"/>
      <c r="BD169" s="31"/>
      <c r="BE169" s="31"/>
      <c r="BF169" s="31"/>
      <c r="BG169" s="31"/>
      <c r="BH169" s="31"/>
      <c r="BI169" s="31"/>
      <c r="BJ169" s="31"/>
      <c r="BK169" s="31"/>
      <c r="BL169" s="31"/>
      <c r="BM169" s="31"/>
      <c r="BN169" s="31"/>
      <c r="BO169" s="31"/>
      <c r="BP169" s="31"/>
      <c r="BQ169" s="31"/>
      <c r="BR169" s="31"/>
      <c r="BS169" s="31"/>
      <c r="BT169" s="31"/>
      <c r="BU169" s="31"/>
      <c r="BV169" s="31"/>
      <c r="BW169" s="31"/>
      <c r="BX169" s="31"/>
      <c r="BY169" s="31"/>
      <c r="BZ169" s="31"/>
      <c r="CA169" s="31"/>
    </row>
    <row r="170" spans="1:79" s="69" customFormat="1" ht="20.100000000000001" customHeight="1" x14ac:dyDescent="0.3">
      <c r="A170" s="75" t="s">
        <v>133</v>
      </c>
      <c r="B170" s="76" t="s">
        <v>675</v>
      </c>
      <c r="C170" s="76">
        <v>235</v>
      </c>
      <c r="D170" s="31"/>
      <c r="E170" s="31"/>
      <c r="F170" s="31"/>
      <c r="G170" s="31">
        <v>1</v>
      </c>
      <c r="H170" s="31"/>
      <c r="I170" s="31">
        <v>3</v>
      </c>
      <c r="J170" s="31"/>
      <c r="K170" s="31"/>
      <c r="L170" s="31">
        <v>3</v>
      </c>
      <c r="M170" s="31"/>
      <c r="N170" s="31"/>
      <c r="O170" s="31"/>
      <c r="P170" s="31">
        <v>1</v>
      </c>
      <c r="Q170" s="31">
        <v>2</v>
      </c>
      <c r="R170" s="31"/>
      <c r="S170" s="31"/>
      <c r="T170" s="31"/>
      <c r="U170" s="31"/>
      <c r="V170" s="31"/>
      <c r="W170" s="31">
        <v>3</v>
      </c>
      <c r="X170" s="31"/>
      <c r="Y170" s="31"/>
      <c r="Z170" s="31"/>
      <c r="AA170" s="31"/>
      <c r="AB170" s="31"/>
      <c r="AC170" s="31"/>
      <c r="AD170" s="31"/>
      <c r="AE170" s="31">
        <v>2</v>
      </c>
      <c r="AF170" s="31"/>
      <c r="AG170" s="31"/>
      <c r="AH170" s="31"/>
      <c r="AI170" s="31"/>
      <c r="AJ170" s="31"/>
      <c r="AK170" s="31"/>
      <c r="AL170" s="31"/>
      <c r="AM170" s="31"/>
      <c r="AN170" s="31"/>
      <c r="AO170" s="31"/>
      <c r="AP170" s="31">
        <v>1</v>
      </c>
      <c r="AQ170" s="31">
        <v>2</v>
      </c>
      <c r="AR170" s="31"/>
      <c r="AS170" s="31"/>
      <c r="AT170" s="31">
        <v>3</v>
      </c>
      <c r="AU170" s="31"/>
      <c r="AV170" s="31"/>
      <c r="AW170" s="31"/>
      <c r="AX170" s="31"/>
      <c r="AY170" s="31">
        <v>3</v>
      </c>
      <c r="AZ170" s="31"/>
      <c r="BA170" s="31"/>
      <c r="BB170" s="31">
        <v>1</v>
      </c>
      <c r="BC170" s="31"/>
      <c r="BD170" s="31"/>
      <c r="BE170" s="31"/>
      <c r="BF170" s="31"/>
      <c r="BG170" s="31"/>
      <c r="BH170" s="31"/>
      <c r="BI170" s="31"/>
      <c r="BJ170" s="31"/>
      <c r="BK170" s="31"/>
      <c r="BL170" s="31"/>
      <c r="BM170" s="31"/>
      <c r="BN170" s="31"/>
      <c r="BO170" s="31"/>
      <c r="BP170" s="31"/>
      <c r="BQ170" s="31"/>
      <c r="BR170" s="31"/>
      <c r="BS170" s="31"/>
      <c r="BT170" s="31"/>
      <c r="BU170" s="31">
        <v>4</v>
      </c>
      <c r="BV170" s="31"/>
      <c r="BW170" s="31"/>
      <c r="BX170" s="31"/>
      <c r="BY170" s="31">
        <v>3</v>
      </c>
      <c r="BZ170" s="31">
        <v>6</v>
      </c>
      <c r="CA170" s="31"/>
    </row>
    <row r="171" spans="1:79" s="69" customFormat="1" ht="20.100000000000001" customHeight="1" x14ac:dyDescent="0.3">
      <c r="A171" s="75" t="s">
        <v>776</v>
      </c>
      <c r="B171" s="76" t="s">
        <v>777</v>
      </c>
      <c r="C171" s="76">
        <v>235.1</v>
      </c>
      <c r="D171" s="31"/>
      <c r="E171" s="31"/>
      <c r="F171" s="31"/>
      <c r="G171" s="31"/>
      <c r="H171" s="31"/>
      <c r="I171" s="31"/>
      <c r="J171" s="31"/>
      <c r="K171" s="31"/>
      <c r="L171" s="31"/>
      <c r="M171" s="31"/>
      <c r="N171" s="31"/>
      <c r="O171" s="31"/>
      <c r="P171" s="31"/>
      <c r="Q171" s="31"/>
      <c r="R171" s="31"/>
      <c r="S171" s="31"/>
      <c r="T171" s="31"/>
      <c r="U171" s="31"/>
      <c r="V171" s="31"/>
      <c r="W171" s="31"/>
      <c r="X171" s="31"/>
      <c r="Y171" s="31"/>
      <c r="Z171" s="31"/>
      <c r="AA171" s="31"/>
      <c r="AB171" s="31"/>
      <c r="AC171" s="31"/>
      <c r="AD171" s="31"/>
      <c r="AE171" s="31"/>
      <c r="AF171" s="31"/>
      <c r="AG171" s="31"/>
      <c r="AH171" s="31"/>
      <c r="AI171" s="31"/>
      <c r="AJ171" s="31"/>
      <c r="AK171" s="31"/>
      <c r="AL171" s="31"/>
      <c r="AM171" s="31"/>
      <c r="AN171" s="31"/>
      <c r="AO171" s="31"/>
      <c r="AP171" s="31"/>
      <c r="AQ171" s="31"/>
      <c r="AR171" s="31"/>
      <c r="AS171" s="31"/>
      <c r="AT171" s="31"/>
      <c r="AU171" s="31"/>
      <c r="AV171" s="31"/>
      <c r="AW171" s="31"/>
      <c r="AX171" s="31"/>
      <c r="AY171" s="31"/>
      <c r="AZ171" s="31"/>
      <c r="BA171" s="31"/>
      <c r="BB171" s="31"/>
      <c r="BC171" s="31"/>
      <c r="BD171" s="31"/>
      <c r="BE171" s="31"/>
      <c r="BF171" s="31"/>
      <c r="BG171" s="31"/>
      <c r="BH171" s="31"/>
      <c r="BI171" s="31"/>
      <c r="BJ171" s="31"/>
      <c r="BK171" s="31"/>
      <c r="BL171" s="31"/>
      <c r="BM171" s="31"/>
      <c r="BN171" s="31"/>
      <c r="BO171" s="31"/>
      <c r="BP171" s="31"/>
      <c r="BQ171" s="31"/>
      <c r="BR171" s="31"/>
      <c r="BS171" s="31"/>
      <c r="BT171" s="31"/>
      <c r="BU171" s="31"/>
      <c r="BV171" s="31"/>
      <c r="BW171" s="31"/>
      <c r="BX171" s="31"/>
      <c r="BY171" s="31"/>
      <c r="BZ171" s="31"/>
      <c r="CA171" s="31"/>
    </row>
    <row r="172" spans="1:79" s="69" customFormat="1" ht="20.100000000000001" customHeight="1" x14ac:dyDescent="0.3">
      <c r="A172" s="75" t="s">
        <v>134</v>
      </c>
      <c r="B172" s="76" t="s">
        <v>676</v>
      </c>
      <c r="C172" s="76">
        <v>236</v>
      </c>
      <c r="D172" s="31"/>
      <c r="E172" s="31"/>
      <c r="F172" s="31"/>
      <c r="G172" s="31"/>
      <c r="H172" s="31"/>
      <c r="I172" s="31"/>
      <c r="J172" s="31"/>
      <c r="K172" s="31"/>
      <c r="L172" s="31"/>
      <c r="M172" s="31"/>
      <c r="N172" s="31"/>
      <c r="O172" s="31"/>
      <c r="P172" s="31"/>
      <c r="Q172" s="31"/>
      <c r="R172" s="31"/>
      <c r="S172" s="31"/>
      <c r="T172" s="31"/>
      <c r="U172" s="31"/>
      <c r="V172" s="31"/>
      <c r="W172" s="31"/>
      <c r="X172" s="31"/>
      <c r="Y172" s="31"/>
      <c r="Z172" s="31"/>
      <c r="AA172" s="31"/>
      <c r="AB172" s="31"/>
      <c r="AC172" s="31"/>
      <c r="AD172" s="31"/>
      <c r="AE172" s="31"/>
      <c r="AF172" s="31"/>
      <c r="AG172" s="31"/>
      <c r="AH172" s="31"/>
      <c r="AI172" s="31"/>
      <c r="AJ172" s="31"/>
      <c r="AK172" s="31"/>
      <c r="AL172" s="31"/>
      <c r="AM172" s="31"/>
      <c r="AN172" s="31"/>
      <c r="AO172" s="31"/>
      <c r="AP172" s="31"/>
      <c r="AQ172" s="31"/>
      <c r="AR172" s="31"/>
      <c r="AS172" s="31"/>
      <c r="AT172" s="31"/>
      <c r="AU172" s="31"/>
      <c r="AV172" s="31"/>
      <c r="AW172" s="31"/>
      <c r="AX172" s="31"/>
      <c r="AY172" s="31"/>
      <c r="AZ172" s="31"/>
      <c r="BA172" s="31"/>
      <c r="BB172" s="31"/>
      <c r="BC172" s="31"/>
      <c r="BD172" s="31"/>
      <c r="BE172" s="31"/>
      <c r="BF172" s="31"/>
      <c r="BG172" s="31"/>
      <c r="BH172" s="31"/>
      <c r="BI172" s="31"/>
      <c r="BJ172" s="31"/>
      <c r="BK172" s="31"/>
      <c r="BL172" s="31"/>
      <c r="BM172" s="31"/>
      <c r="BN172" s="31"/>
      <c r="BO172" s="31"/>
      <c r="BP172" s="31"/>
      <c r="BQ172" s="31"/>
      <c r="BR172" s="31"/>
      <c r="BS172" s="31"/>
      <c r="BT172" s="31"/>
      <c r="BU172" s="31"/>
      <c r="BV172" s="31"/>
      <c r="BW172" s="31"/>
      <c r="BX172" s="31"/>
      <c r="BY172" s="31"/>
      <c r="BZ172" s="31"/>
      <c r="CA172" s="31"/>
    </row>
    <row r="173" spans="1:79" s="69" customFormat="1" ht="20.100000000000001" customHeight="1" x14ac:dyDescent="0.3">
      <c r="A173" s="75" t="s">
        <v>135</v>
      </c>
      <c r="B173" s="76" t="s">
        <v>583</v>
      </c>
      <c r="C173" s="76">
        <v>237</v>
      </c>
      <c r="D173" s="31"/>
      <c r="E173" s="31"/>
      <c r="F173" s="31"/>
      <c r="G173" s="31"/>
      <c r="H173" s="31"/>
      <c r="I173" s="31"/>
      <c r="J173" s="31"/>
      <c r="K173" s="31"/>
      <c r="L173" s="31"/>
      <c r="M173" s="31"/>
      <c r="N173" s="31"/>
      <c r="O173" s="31"/>
      <c r="P173" s="31"/>
      <c r="Q173" s="31"/>
      <c r="R173" s="31"/>
      <c r="S173" s="31"/>
      <c r="T173" s="31"/>
      <c r="U173" s="31"/>
      <c r="V173" s="31"/>
      <c r="W173" s="31"/>
      <c r="X173" s="31"/>
      <c r="Y173" s="31"/>
      <c r="Z173" s="31"/>
      <c r="AA173" s="31"/>
      <c r="AB173" s="31"/>
      <c r="AC173" s="31"/>
      <c r="AD173" s="31"/>
      <c r="AE173" s="31"/>
      <c r="AF173" s="31"/>
      <c r="AG173" s="31"/>
      <c r="AH173" s="31"/>
      <c r="AI173" s="31"/>
      <c r="AJ173" s="31"/>
      <c r="AK173" s="31"/>
      <c r="AL173" s="31"/>
      <c r="AM173" s="31"/>
      <c r="AN173" s="31"/>
      <c r="AO173" s="31"/>
      <c r="AP173" s="31"/>
      <c r="AQ173" s="31"/>
      <c r="AR173" s="31"/>
      <c r="AS173" s="31"/>
      <c r="AT173" s="31"/>
      <c r="AU173" s="31"/>
      <c r="AV173" s="31"/>
      <c r="AW173" s="31"/>
      <c r="AX173" s="31"/>
      <c r="AY173" s="31"/>
      <c r="AZ173" s="31"/>
      <c r="BA173" s="31"/>
      <c r="BB173" s="31"/>
      <c r="BC173" s="31"/>
      <c r="BD173" s="31"/>
      <c r="BE173" s="31"/>
      <c r="BF173" s="31"/>
      <c r="BG173" s="31"/>
      <c r="BH173" s="31"/>
      <c r="BI173" s="31"/>
      <c r="BJ173" s="31"/>
      <c r="BK173" s="31"/>
      <c r="BL173" s="31"/>
      <c r="BM173" s="31"/>
      <c r="BN173" s="31"/>
      <c r="BO173" s="31"/>
      <c r="BP173" s="31"/>
      <c r="BQ173" s="31"/>
      <c r="BR173" s="31"/>
      <c r="BS173" s="31"/>
      <c r="BT173" s="31"/>
      <c r="BU173" s="31"/>
      <c r="BV173" s="31"/>
      <c r="BW173" s="31"/>
      <c r="BX173" s="31"/>
      <c r="BY173" s="31"/>
      <c r="BZ173" s="31"/>
      <c r="CA173" s="31"/>
    </row>
    <row r="174" spans="1:79" s="69" customFormat="1" ht="20.100000000000001" customHeight="1" x14ac:dyDescent="0.3">
      <c r="A174" s="75" t="s">
        <v>136</v>
      </c>
      <c r="B174" s="76" t="s">
        <v>584</v>
      </c>
      <c r="C174" s="76">
        <v>238</v>
      </c>
      <c r="D174" s="31"/>
      <c r="E174" s="31"/>
      <c r="F174" s="31"/>
      <c r="G174" s="31"/>
      <c r="H174" s="31"/>
      <c r="I174" s="31"/>
      <c r="J174" s="31"/>
      <c r="K174" s="31"/>
      <c r="L174" s="31"/>
      <c r="M174" s="31"/>
      <c r="N174" s="31"/>
      <c r="O174" s="31"/>
      <c r="P174" s="31"/>
      <c r="Q174" s="31"/>
      <c r="R174" s="31"/>
      <c r="S174" s="31"/>
      <c r="T174" s="31"/>
      <c r="U174" s="31"/>
      <c r="V174" s="31"/>
      <c r="W174" s="31"/>
      <c r="X174" s="31"/>
      <c r="Y174" s="31"/>
      <c r="Z174" s="31"/>
      <c r="AA174" s="31"/>
      <c r="AB174" s="31"/>
      <c r="AC174" s="31"/>
      <c r="AD174" s="31"/>
      <c r="AE174" s="31"/>
      <c r="AF174" s="31"/>
      <c r="AG174" s="31"/>
      <c r="AH174" s="31"/>
      <c r="AI174" s="31"/>
      <c r="AJ174" s="31"/>
      <c r="AK174" s="31"/>
      <c r="AL174" s="31"/>
      <c r="AM174" s="31"/>
      <c r="AN174" s="31"/>
      <c r="AO174" s="31"/>
      <c r="AP174" s="31"/>
      <c r="AQ174" s="31"/>
      <c r="AR174" s="31"/>
      <c r="AS174" s="31"/>
      <c r="AT174" s="31"/>
      <c r="AU174" s="31"/>
      <c r="AV174" s="31"/>
      <c r="AW174" s="31"/>
      <c r="AX174" s="31"/>
      <c r="AY174" s="31"/>
      <c r="AZ174" s="31"/>
      <c r="BA174" s="31"/>
      <c r="BB174" s="31"/>
      <c r="BC174" s="31"/>
      <c r="BD174" s="31"/>
      <c r="BE174" s="31"/>
      <c r="BF174" s="31"/>
      <c r="BG174" s="31"/>
      <c r="BH174" s="31"/>
      <c r="BI174" s="31"/>
      <c r="BJ174" s="31"/>
      <c r="BK174" s="31"/>
      <c r="BL174" s="31"/>
      <c r="BM174" s="31"/>
      <c r="BN174" s="31"/>
      <c r="BO174" s="31"/>
      <c r="BP174" s="31"/>
      <c r="BQ174" s="31"/>
      <c r="BR174" s="31"/>
      <c r="BS174" s="31"/>
      <c r="BT174" s="31"/>
      <c r="BU174" s="31"/>
      <c r="BV174" s="31"/>
      <c r="BW174" s="31"/>
      <c r="BX174" s="31"/>
      <c r="BY174" s="31"/>
      <c r="BZ174" s="31"/>
      <c r="CA174" s="31"/>
    </row>
    <row r="175" spans="1:79" s="69" customFormat="1" ht="20.100000000000001" customHeight="1" x14ac:dyDescent="0.3">
      <c r="A175" s="75" t="s">
        <v>137</v>
      </c>
      <c r="B175" s="76" t="s">
        <v>585</v>
      </c>
      <c r="C175" s="76">
        <v>239</v>
      </c>
      <c r="D175" s="31"/>
      <c r="E175" s="31"/>
      <c r="F175" s="31"/>
      <c r="G175" s="31"/>
      <c r="H175" s="31"/>
      <c r="I175" s="31"/>
      <c r="J175" s="31"/>
      <c r="K175" s="31"/>
      <c r="L175" s="31"/>
      <c r="M175" s="31"/>
      <c r="N175" s="31"/>
      <c r="O175" s="31"/>
      <c r="P175" s="31"/>
      <c r="Q175" s="31"/>
      <c r="R175" s="31"/>
      <c r="S175" s="31"/>
      <c r="T175" s="31"/>
      <c r="U175" s="31"/>
      <c r="V175" s="31"/>
      <c r="W175" s="31"/>
      <c r="X175" s="31"/>
      <c r="Y175" s="31"/>
      <c r="Z175" s="31"/>
      <c r="AA175" s="31"/>
      <c r="AB175" s="31"/>
      <c r="AC175" s="31"/>
      <c r="AD175" s="31"/>
      <c r="AE175" s="31"/>
      <c r="AF175" s="31"/>
      <c r="AG175" s="31"/>
      <c r="AH175" s="31"/>
      <c r="AI175" s="31"/>
      <c r="AJ175" s="31"/>
      <c r="AK175" s="31"/>
      <c r="AL175" s="31"/>
      <c r="AM175" s="31"/>
      <c r="AN175" s="31"/>
      <c r="AO175" s="31"/>
      <c r="AP175" s="31"/>
      <c r="AQ175" s="31"/>
      <c r="AR175" s="31"/>
      <c r="AS175" s="31"/>
      <c r="AT175" s="31"/>
      <c r="AU175" s="31"/>
      <c r="AV175" s="31"/>
      <c r="AW175" s="31"/>
      <c r="AX175" s="31"/>
      <c r="AY175" s="31"/>
      <c r="AZ175" s="31"/>
      <c r="BA175" s="31"/>
      <c r="BB175" s="31"/>
      <c r="BC175" s="31"/>
      <c r="BD175" s="31"/>
      <c r="BE175" s="31"/>
      <c r="BF175" s="31"/>
      <c r="BG175" s="31"/>
      <c r="BH175" s="31"/>
      <c r="BI175" s="31"/>
      <c r="BJ175" s="31"/>
      <c r="BK175" s="31"/>
      <c r="BL175" s="31"/>
      <c r="BM175" s="31"/>
      <c r="BN175" s="31"/>
      <c r="BO175" s="31"/>
      <c r="BP175" s="31"/>
      <c r="BQ175" s="31"/>
      <c r="BR175" s="31"/>
      <c r="BS175" s="31"/>
      <c r="BT175" s="31"/>
      <c r="BU175" s="31"/>
      <c r="BV175" s="31"/>
      <c r="BW175" s="31"/>
      <c r="BX175" s="31"/>
      <c r="BY175" s="31"/>
      <c r="BZ175" s="31"/>
      <c r="CA175" s="31"/>
    </row>
    <row r="176" spans="1:79" s="69" customFormat="1" ht="20.100000000000001" customHeight="1" x14ac:dyDescent="0.3">
      <c r="A176" s="75" t="s">
        <v>138</v>
      </c>
      <c r="B176" s="76" t="s">
        <v>677</v>
      </c>
      <c r="C176" s="76">
        <v>240</v>
      </c>
      <c r="D176" s="31"/>
      <c r="E176" s="31"/>
      <c r="F176" s="31"/>
      <c r="G176" s="31"/>
      <c r="H176" s="31"/>
      <c r="I176" s="31"/>
      <c r="J176" s="31"/>
      <c r="K176" s="31"/>
      <c r="L176" s="31"/>
      <c r="M176" s="31"/>
      <c r="N176" s="31"/>
      <c r="O176" s="31"/>
      <c r="P176" s="31"/>
      <c r="Q176" s="31"/>
      <c r="R176" s="31"/>
      <c r="S176" s="31"/>
      <c r="T176" s="31"/>
      <c r="U176" s="31"/>
      <c r="V176" s="31"/>
      <c r="W176" s="31"/>
      <c r="X176" s="31"/>
      <c r="Y176" s="31"/>
      <c r="Z176" s="31"/>
      <c r="AA176" s="31"/>
      <c r="AB176" s="31"/>
      <c r="AC176" s="31"/>
      <c r="AD176" s="31"/>
      <c r="AE176" s="31"/>
      <c r="AF176" s="31"/>
      <c r="AG176" s="31"/>
      <c r="AH176" s="31"/>
      <c r="AI176" s="31"/>
      <c r="AJ176" s="31"/>
      <c r="AK176" s="31"/>
      <c r="AL176" s="31"/>
      <c r="AM176" s="31"/>
      <c r="AN176" s="31"/>
      <c r="AO176" s="31"/>
      <c r="AP176" s="31"/>
      <c r="AQ176" s="31"/>
      <c r="AR176" s="31"/>
      <c r="AS176" s="31"/>
      <c r="AT176" s="31"/>
      <c r="AU176" s="31"/>
      <c r="AV176" s="31"/>
      <c r="AW176" s="31"/>
      <c r="AX176" s="31"/>
      <c r="AY176" s="31"/>
      <c r="AZ176" s="31"/>
      <c r="BA176" s="31"/>
      <c r="BB176" s="31"/>
      <c r="BC176" s="31"/>
      <c r="BD176" s="31"/>
      <c r="BE176" s="31"/>
      <c r="BF176" s="31"/>
      <c r="BG176" s="31"/>
      <c r="BH176" s="31"/>
      <c r="BI176" s="31"/>
      <c r="BJ176" s="31"/>
      <c r="BK176" s="31"/>
      <c r="BL176" s="31"/>
      <c r="BM176" s="31"/>
      <c r="BN176" s="31"/>
      <c r="BO176" s="31"/>
      <c r="BP176" s="31"/>
      <c r="BQ176" s="31"/>
      <c r="BR176" s="31"/>
      <c r="BS176" s="31"/>
      <c r="BT176" s="31"/>
      <c r="BU176" s="31"/>
      <c r="BV176" s="31"/>
      <c r="BW176" s="31"/>
      <c r="BX176" s="31"/>
      <c r="BY176" s="31"/>
      <c r="BZ176" s="31"/>
      <c r="CA176" s="31"/>
    </row>
    <row r="177" spans="1:79" s="69" customFormat="1" ht="20.100000000000001" customHeight="1" x14ac:dyDescent="0.3">
      <c r="A177" s="75" t="s">
        <v>778</v>
      </c>
      <c r="B177" s="76" t="s">
        <v>779</v>
      </c>
      <c r="C177" s="76">
        <v>240.1</v>
      </c>
      <c r="D177" s="31"/>
      <c r="E177" s="31"/>
      <c r="F177" s="31"/>
      <c r="G177" s="31"/>
      <c r="H177" s="31"/>
      <c r="I177" s="31"/>
      <c r="J177" s="31"/>
      <c r="K177" s="31"/>
      <c r="L177" s="31"/>
      <c r="M177" s="31"/>
      <c r="N177" s="31"/>
      <c r="O177" s="31"/>
      <c r="P177" s="31"/>
      <c r="Q177" s="31"/>
      <c r="R177" s="31"/>
      <c r="S177" s="31"/>
      <c r="T177" s="31"/>
      <c r="U177" s="31"/>
      <c r="V177" s="31"/>
      <c r="W177" s="31"/>
      <c r="X177" s="31"/>
      <c r="Y177" s="31"/>
      <c r="Z177" s="31"/>
      <c r="AA177" s="31"/>
      <c r="AB177" s="31"/>
      <c r="AC177" s="31"/>
      <c r="AD177" s="31"/>
      <c r="AE177" s="31"/>
      <c r="AF177" s="31"/>
      <c r="AG177" s="31"/>
      <c r="AH177" s="31"/>
      <c r="AI177" s="31"/>
      <c r="AJ177" s="31"/>
      <c r="AK177" s="31"/>
      <c r="AL177" s="31"/>
      <c r="AM177" s="31"/>
      <c r="AN177" s="31"/>
      <c r="AO177" s="31"/>
      <c r="AP177" s="31"/>
      <c r="AQ177" s="31"/>
      <c r="AR177" s="31"/>
      <c r="AS177" s="31"/>
      <c r="AT177" s="31"/>
      <c r="AU177" s="31"/>
      <c r="AV177" s="31"/>
      <c r="AW177" s="31"/>
      <c r="AX177" s="31"/>
      <c r="AY177" s="31"/>
      <c r="AZ177" s="31"/>
      <c r="BA177" s="31"/>
      <c r="BB177" s="31"/>
      <c r="BC177" s="31"/>
      <c r="BD177" s="31"/>
      <c r="BE177" s="31"/>
      <c r="BF177" s="31"/>
      <c r="BG177" s="31"/>
      <c r="BH177" s="31"/>
      <c r="BI177" s="31"/>
      <c r="BJ177" s="31"/>
      <c r="BK177" s="31"/>
      <c r="BL177" s="31"/>
      <c r="BM177" s="31"/>
      <c r="BN177" s="31"/>
      <c r="BO177" s="31"/>
      <c r="BP177" s="31"/>
      <c r="BQ177" s="31"/>
      <c r="BR177" s="31"/>
      <c r="BS177" s="31"/>
      <c r="BT177" s="31"/>
      <c r="BU177" s="31"/>
      <c r="BV177" s="31"/>
      <c r="BW177" s="31"/>
      <c r="BX177" s="31"/>
      <c r="BY177" s="31"/>
      <c r="BZ177" s="31"/>
      <c r="CA177" s="31"/>
    </row>
    <row r="178" spans="1:79" s="69" customFormat="1" ht="20.100000000000001" customHeight="1" x14ac:dyDescent="0.3">
      <c r="A178" s="75" t="s">
        <v>139</v>
      </c>
      <c r="B178" s="76" t="s">
        <v>678</v>
      </c>
      <c r="C178" s="76">
        <v>241</v>
      </c>
      <c r="D178" s="31"/>
      <c r="E178" s="31"/>
      <c r="F178" s="31"/>
      <c r="G178" s="31"/>
      <c r="H178" s="31"/>
      <c r="I178" s="31"/>
      <c r="J178" s="31"/>
      <c r="K178" s="31"/>
      <c r="L178" s="31"/>
      <c r="M178" s="31"/>
      <c r="N178" s="31"/>
      <c r="O178" s="31"/>
      <c r="P178" s="31"/>
      <c r="Q178" s="31"/>
      <c r="R178" s="31"/>
      <c r="S178" s="31"/>
      <c r="T178" s="31"/>
      <c r="U178" s="31"/>
      <c r="V178" s="31"/>
      <c r="W178" s="31"/>
      <c r="X178" s="31"/>
      <c r="Y178" s="31"/>
      <c r="Z178" s="31"/>
      <c r="AA178" s="31"/>
      <c r="AB178" s="31"/>
      <c r="AC178" s="31"/>
      <c r="AD178" s="31"/>
      <c r="AE178" s="31"/>
      <c r="AF178" s="31"/>
      <c r="AG178" s="31"/>
      <c r="AH178" s="31"/>
      <c r="AI178" s="31"/>
      <c r="AJ178" s="31"/>
      <c r="AK178" s="31"/>
      <c r="AL178" s="31"/>
      <c r="AM178" s="31"/>
      <c r="AN178" s="31"/>
      <c r="AO178" s="31"/>
      <c r="AP178" s="31"/>
      <c r="AQ178" s="31"/>
      <c r="AR178" s="31"/>
      <c r="AS178" s="31"/>
      <c r="AT178" s="31"/>
      <c r="AU178" s="31"/>
      <c r="AV178" s="31"/>
      <c r="AW178" s="31"/>
      <c r="AX178" s="31"/>
      <c r="AY178" s="31"/>
      <c r="AZ178" s="31"/>
      <c r="BA178" s="31"/>
      <c r="BB178" s="31"/>
      <c r="BC178" s="31"/>
      <c r="BD178" s="31"/>
      <c r="BE178" s="31"/>
      <c r="BF178" s="31"/>
      <c r="BG178" s="31"/>
      <c r="BH178" s="31"/>
      <c r="BI178" s="31"/>
      <c r="BJ178" s="31"/>
      <c r="BK178" s="31"/>
      <c r="BL178" s="31"/>
      <c r="BM178" s="31"/>
      <c r="BN178" s="31"/>
      <c r="BO178" s="31"/>
      <c r="BP178" s="31"/>
      <c r="BQ178" s="31"/>
      <c r="BR178" s="31"/>
      <c r="BS178" s="31"/>
      <c r="BT178" s="31"/>
      <c r="BU178" s="31"/>
      <c r="BV178" s="31"/>
      <c r="BW178" s="31"/>
      <c r="BX178" s="31"/>
      <c r="BY178" s="31"/>
      <c r="BZ178" s="31"/>
      <c r="CA178" s="31"/>
    </row>
    <row r="179" spans="1:79" s="69" customFormat="1" ht="20.100000000000001" customHeight="1" x14ac:dyDescent="0.3">
      <c r="A179" s="75" t="s">
        <v>140</v>
      </c>
      <c r="B179" s="76" t="s">
        <v>455</v>
      </c>
      <c r="C179" s="76">
        <v>242</v>
      </c>
      <c r="D179" s="31"/>
      <c r="E179" s="31">
        <v>2</v>
      </c>
      <c r="F179" s="31">
        <v>2</v>
      </c>
      <c r="G179" s="31"/>
      <c r="H179" s="31"/>
      <c r="I179" s="31">
        <v>1</v>
      </c>
      <c r="J179" s="31"/>
      <c r="K179" s="31"/>
      <c r="L179" s="31">
        <v>1</v>
      </c>
      <c r="M179" s="31"/>
      <c r="N179" s="31"/>
      <c r="O179" s="31"/>
      <c r="P179" s="31">
        <v>1</v>
      </c>
      <c r="Q179" s="31"/>
      <c r="R179" s="31"/>
      <c r="S179" s="31"/>
      <c r="T179" s="31"/>
      <c r="U179" s="31"/>
      <c r="V179" s="31"/>
      <c r="W179" s="31">
        <v>1</v>
      </c>
      <c r="X179" s="31"/>
      <c r="Y179" s="31"/>
      <c r="Z179" s="31"/>
      <c r="AA179" s="31"/>
      <c r="AB179" s="31"/>
      <c r="AC179" s="31"/>
      <c r="AD179" s="31">
        <v>1</v>
      </c>
      <c r="AE179" s="31"/>
      <c r="AF179" s="31"/>
      <c r="AG179" s="31"/>
      <c r="AH179" s="31"/>
      <c r="AI179" s="31"/>
      <c r="AJ179" s="31"/>
      <c r="AK179" s="31"/>
      <c r="AL179" s="31"/>
      <c r="AM179" s="31"/>
      <c r="AN179" s="31"/>
      <c r="AO179" s="31"/>
      <c r="AP179" s="31"/>
      <c r="AQ179" s="31">
        <v>1</v>
      </c>
      <c r="AR179" s="31"/>
      <c r="AS179" s="31"/>
      <c r="AT179" s="31">
        <v>1</v>
      </c>
      <c r="AU179" s="31"/>
      <c r="AV179" s="31"/>
      <c r="AW179" s="31"/>
      <c r="AX179" s="31"/>
      <c r="AY179" s="31">
        <v>1</v>
      </c>
      <c r="AZ179" s="31"/>
      <c r="BA179" s="31"/>
      <c r="BB179" s="31"/>
      <c r="BC179" s="31"/>
      <c r="BD179" s="31"/>
      <c r="BE179" s="31"/>
      <c r="BF179" s="31"/>
      <c r="BG179" s="31"/>
      <c r="BH179" s="31"/>
      <c r="BI179" s="31"/>
      <c r="BJ179" s="31"/>
      <c r="BK179" s="31"/>
      <c r="BL179" s="31"/>
      <c r="BM179" s="31"/>
      <c r="BN179" s="31"/>
      <c r="BO179" s="31"/>
      <c r="BP179" s="31"/>
      <c r="BQ179" s="31"/>
      <c r="BR179" s="31"/>
      <c r="BS179" s="31"/>
      <c r="BT179" s="31"/>
      <c r="BU179" s="31">
        <v>3</v>
      </c>
      <c r="BV179" s="31"/>
      <c r="BW179" s="31"/>
      <c r="BX179" s="31"/>
      <c r="BY179" s="31">
        <v>1</v>
      </c>
      <c r="BZ179" s="31">
        <v>5</v>
      </c>
      <c r="CA179" s="31"/>
    </row>
    <row r="180" spans="1:79" s="69" customFormat="1" ht="20.100000000000001" customHeight="1" x14ac:dyDescent="0.3">
      <c r="A180" s="75" t="s">
        <v>141</v>
      </c>
      <c r="B180" s="76" t="s">
        <v>362</v>
      </c>
      <c r="C180" s="76">
        <v>243</v>
      </c>
      <c r="D180" s="31"/>
      <c r="E180" s="82"/>
      <c r="F180" s="31"/>
      <c r="G180" s="31"/>
      <c r="H180" s="31"/>
      <c r="I180" s="31"/>
      <c r="J180" s="31"/>
      <c r="K180" s="31"/>
      <c r="L180" s="31"/>
      <c r="M180" s="31"/>
      <c r="N180" s="31"/>
      <c r="O180" s="31"/>
      <c r="P180" s="31"/>
      <c r="Q180" s="31"/>
      <c r="R180" s="31"/>
      <c r="S180" s="31"/>
      <c r="T180" s="31"/>
      <c r="U180" s="31"/>
      <c r="V180" s="31"/>
      <c r="W180" s="31"/>
      <c r="X180" s="31"/>
      <c r="Y180" s="31"/>
      <c r="Z180" s="31"/>
      <c r="AA180" s="31"/>
      <c r="AB180" s="31"/>
      <c r="AC180" s="31"/>
      <c r="AD180" s="31"/>
      <c r="AE180" s="31"/>
      <c r="AF180" s="31"/>
      <c r="AG180" s="31"/>
      <c r="AH180" s="31"/>
      <c r="AI180" s="31"/>
      <c r="AJ180" s="31"/>
      <c r="AK180" s="31"/>
      <c r="AL180" s="31"/>
      <c r="AM180" s="31"/>
      <c r="AN180" s="31"/>
      <c r="AO180" s="31"/>
      <c r="AP180" s="31"/>
      <c r="AQ180" s="31"/>
      <c r="AR180" s="31"/>
      <c r="AS180" s="31"/>
      <c r="AT180" s="31"/>
      <c r="AU180" s="31"/>
      <c r="AV180" s="31"/>
      <c r="AW180" s="31"/>
      <c r="AX180" s="31"/>
      <c r="AY180" s="31"/>
      <c r="AZ180" s="31"/>
      <c r="BA180" s="31"/>
      <c r="BB180" s="31"/>
      <c r="BC180" s="31"/>
      <c r="BD180" s="31"/>
      <c r="BE180" s="31"/>
      <c r="BF180" s="31"/>
      <c r="BG180" s="31"/>
      <c r="BH180" s="31"/>
      <c r="BI180" s="31"/>
      <c r="BJ180" s="31"/>
      <c r="BK180" s="31"/>
      <c r="BL180" s="31"/>
      <c r="BM180" s="31"/>
      <c r="BN180" s="31"/>
      <c r="BO180" s="31"/>
      <c r="BP180" s="31"/>
      <c r="BQ180" s="31"/>
      <c r="BR180" s="31"/>
      <c r="BS180" s="31"/>
      <c r="BT180" s="31"/>
      <c r="BU180" s="31"/>
      <c r="BV180" s="31"/>
      <c r="BW180" s="31"/>
      <c r="BX180" s="31"/>
      <c r="BY180" s="31"/>
      <c r="BZ180" s="31">
        <v>1</v>
      </c>
      <c r="CA180" s="31"/>
    </row>
    <row r="181" spans="1:79" s="69" customFormat="1" ht="20.100000000000001" customHeight="1" x14ac:dyDescent="0.3">
      <c r="A181" s="75" t="s">
        <v>780</v>
      </c>
      <c r="B181" s="76" t="s">
        <v>781</v>
      </c>
      <c r="C181" s="76">
        <v>243.1</v>
      </c>
      <c r="D181" s="31"/>
      <c r="E181" s="82">
        <v>4</v>
      </c>
      <c r="F181" s="31">
        <v>4</v>
      </c>
      <c r="G181" s="31"/>
      <c r="H181" s="31"/>
      <c r="I181" s="31">
        <v>55</v>
      </c>
      <c r="J181" s="31"/>
      <c r="K181" s="31"/>
      <c r="L181" s="31">
        <v>55</v>
      </c>
      <c r="M181" s="31">
        <v>1</v>
      </c>
      <c r="N181" s="31"/>
      <c r="O181" s="31">
        <v>5</v>
      </c>
      <c r="P181" s="31"/>
      <c r="Q181" s="31"/>
      <c r="R181" s="31"/>
      <c r="S181" s="31"/>
      <c r="T181" s="31"/>
      <c r="U181" s="31"/>
      <c r="V181" s="31"/>
      <c r="W181" s="31">
        <v>5</v>
      </c>
      <c r="X181" s="31"/>
      <c r="Y181" s="31">
        <v>50</v>
      </c>
      <c r="Z181" s="31"/>
      <c r="AA181" s="31"/>
      <c r="AB181" s="31"/>
      <c r="AC181" s="31"/>
      <c r="AD181" s="31">
        <v>2</v>
      </c>
      <c r="AE181" s="31"/>
      <c r="AF181" s="31"/>
      <c r="AG181" s="31">
        <v>1</v>
      </c>
      <c r="AH181" s="31"/>
      <c r="AI181" s="31"/>
      <c r="AJ181" s="31"/>
      <c r="AK181" s="31"/>
      <c r="AL181" s="31"/>
      <c r="AM181" s="31"/>
      <c r="AN181" s="31"/>
      <c r="AO181" s="31">
        <v>18</v>
      </c>
      <c r="AP181" s="31">
        <v>35</v>
      </c>
      <c r="AQ181" s="31">
        <v>2</v>
      </c>
      <c r="AR181" s="31"/>
      <c r="AS181" s="31">
        <v>7</v>
      </c>
      <c r="AT181" s="31">
        <v>20</v>
      </c>
      <c r="AU181" s="31"/>
      <c r="AV181" s="31"/>
      <c r="AW181" s="31">
        <v>28</v>
      </c>
      <c r="AX181" s="31"/>
      <c r="AY181" s="31">
        <v>55</v>
      </c>
      <c r="AZ181" s="31"/>
      <c r="BA181" s="31"/>
      <c r="BB181" s="31">
        <v>7</v>
      </c>
      <c r="BC181" s="31">
        <v>3</v>
      </c>
      <c r="BD181" s="31"/>
      <c r="BE181" s="31">
        <v>1</v>
      </c>
      <c r="BF181" s="31">
        <v>4</v>
      </c>
      <c r="BG181" s="31"/>
      <c r="BH181" s="31"/>
      <c r="BI181" s="31"/>
      <c r="BJ181" s="31">
        <v>4</v>
      </c>
      <c r="BK181" s="31"/>
      <c r="BL181" s="31"/>
      <c r="BM181" s="31"/>
      <c r="BN181" s="31"/>
      <c r="BO181" s="31"/>
      <c r="BP181" s="31"/>
      <c r="BQ181" s="31"/>
      <c r="BR181" s="31"/>
      <c r="BS181" s="31"/>
      <c r="BT181" s="31"/>
      <c r="BU181" s="31">
        <v>59</v>
      </c>
      <c r="BV181" s="31"/>
      <c r="BW181" s="31"/>
      <c r="BX181" s="31"/>
      <c r="BY181" s="31">
        <v>55</v>
      </c>
      <c r="BZ181" s="31">
        <v>79</v>
      </c>
      <c r="CA181" s="31"/>
    </row>
    <row r="182" spans="1:79" s="69" customFormat="1" ht="20.100000000000001" customHeight="1" x14ac:dyDescent="0.3">
      <c r="A182" s="75" t="s">
        <v>142</v>
      </c>
      <c r="B182" s="76" t="s">
        <v>344</v>
      </c>
      <c r="C182" s="76">
        <v>244</v>
      </c>
      <c r="D182" s="31"/>
      <c r="E182" s="82"/>
      <c r="F182" s="31"/>
      <c r="G182" s="31"/>
      <c r="H182" s="31"/>
      <c r="I182" s="31">
        <v>3</v>
      </c>
      <c r="J182" s="31"/>
      <c r="K182" s="31"/>
      <c r="L182" s="31">
        <v>3</v>
      </c>
      <c r="M182" s="31"/>
      <c r="N182" s="31"/>
      <c r="O182" s="31"/>
      <c r="P182" s="31"/>
      <c r="Q182" s="31"/>
      <c r="R182" s="31"/>
      <c r="S182" s="31"/>
      <c r="T182" s="31"/>
      <c r="U182" s="31"/>
      <c r="V182" s="31"/>
      <c r="W182" s="31"/>
      <c r="X182" s="31"/>
      <c r="Y182" s="31">
        <v>3</v>
      </c>
      <c r="Z182" s="31"/>
      <c r="AA182" s="31"/>
      <c r="AB182" s="31"/>
      <c r="AC182" s="31"/>
      <c r="AD182" s="31"/>
      <c r="AE182" s="31"/>
      <c r="AF182" s="31"/>
      <c r="AG182" s="31">
        <v>1</v>
      </c>
      <c r="AH182" s="31"/>
      <c r="AI182" s="31"/>
      <c r="AJ182" s="31"/>
      <c r="AK182" s="31"/>
      <c r="AL182" s="31"/>
      <c r="AM182" s="31"/>
      <c r="AN182" s="31"/>
      <c r="AO182" s="31">
        <v>2</v>
      </c>
      <c r="AP182" s="31">
        <v>1</v>
      </c>
      <c r="AQ182" s="31"/>
      <c r="AR182" s="31"/>
      <c r="AS182" s="31"/>
      <c r="AT182" s="31">
        <v>1</v>
      </c>
      <c r="AU182" s="31"/>
      <c r="AV182" s="31"/>
      <c r="AW182" s="31">
        <v>2</v>
      </c>
      <c r="AX182" s="31"/>
      <c r="AY182" s="31">
        <v>3</v>
      </c>
      <c r="AZ182" s="31"/>
      <c r="BA182" s="31"/>
      <c r="BB182" s="31"/>
      <c r="BC182" s="31"/>
      <c r="BD182" s="31"/>
      <c r="BE182" s="31"/>
      <c r="BF182" s="31"/>
      <c r="BG182" s="31"/>
      <c r="BH182" s="31"/>
      <c r="BI182" s="31"/>
      <c r="BJ182" s="31"/>
      <c r="BK182" s="31"/>
      <c r="BL182" s="31"/>
      <c r="BM182" s="31"/>
      <c r="BN182" s="31"/>
      <c r="BO182" s="31"/>
      <c r="BP182" s="31"/>
      <c r="BQ182" s="31"/>
      <c r="BR182" s="31"/>
      <c r="BS182" s="31"/>
      <c r="BT182" s="31"/>
      <c r="BU182" s="31">
        <v>3</v>
      </c>
      <c r="BV182" s="31"/>
      <c r="BW182" s="31"/>
      <c r="BX182" s="31"/>
      <c r="BY182" s="31">
        <v>3</v>
      </c>
      <c r="BZ182" s="31">
        <v>1</v>
      </c>
      <c r="CA182" s="31"/>
    </row>
    <row r="183" spans="1:79" s="69" customFormat="1" ht="20.100000000000001" customHeight="1" x14ac:dyDescent="0.3">
      <c r="A183" s="75" t="s">
        <v>143</v>
      </c>
      <c r="B183" s="76" t="s">
        <v>586</v>
      </c>
      <c r="C183" s="76">
        <v>245</v>
      </c>
      <c r="D183" s="77"/>
      <c r="E183" s="77"/>
      <c r="F183" s="31"/>
      <c r="G183" s="31"/>
      <c r="H183" s="31"/>
      <c r="I183" s="31"/>
      <c r="J183" s="31"/>
      <c r="K183" s="31"/>
      <c r="L183" s="31"/>
      <c r="M183" s="31"/>
      <c r="N183" s="31"/>
      <c r="O183" s="31"/>
      <c r="P183" s="31"/>
      <c r="Q183" s="31"/>
      <c r="R183" s="31"/>
      <c r="S183" s="31"/>
      <c r="T183" s="31"/>
      <c r="U183" s="31"/>
      <c r="V183" s="31"/>
      <c r="W183" s="31"/>
      <c r="X183" s="77"/>
      <c r="Y183" s="77"/>
      <c r="Z183" s="77"/>
      <c r="AA183" s="77"/>
      <c r="AB183" s="77"/>
      <c r="AC183" s="77"/>
      <c r="AD183" s="77"/>
      <c r="AE183" s="77"/>
      <c r="AF183" s="77"/>
      <c r="AG183" s="77"/>
      <c r="AH183" s="77"/>
      <c r="AI183" s="77"/>
      <c r="AJ183" s="77"/>
      <c r="AK183" s="77"/>
      <c r="AL183" s="77"/>
      <c r="AM183" s="77"/>
      <c r="AN183" s="77"/>
      <c r="AO183" s="77"/>
      <c r="AP183" s="77"/>
      <c r="AQ183" s="77"/>
      <c r="AR183" s="77"/>
      <c r="AS183" s="77"/>
      <c r="AT183" s="77"/>
      <c r="AU183" s="77"/>
      <c r="AV183" s="77"/>
      <c r="AW183" s="77"/>
      <c r="AX183" s="77"/>
      <c r="AY183" s="77"/>
      <c r="AZ183" s="77"/>
      <c r="BA183" s="77"/>
      <c r="BB183" s="77"/>
      <c r="BC183" s="77"/>
      <c r="BD183" s="77"/>
      <c r="BE183" s="77"/>
      <c r="BF183" s="31"/>
      <c r="BG183" s="77"/>
      <c r="BH183" s="77"/>
      <c r="BI183" s="77"/>
      <c r="BJ183" s="77"/>
      <c r="BK183" s="77"/>
      <c r="BL183" s="77"/>
      <c r="BM183" s="77"/>
      <c r="BN183" s="77"/>
      <c r="BO183" s="77"/>
      <c r="BP183" s="77"/>
      <c r="BQ183" s="77"/>
      <c r="BR183" s="77"/>
      <c r="BS183" s="31"/>
      <c r="BT183" s="77"/>
      <c r="BU183" s="77"/>
      <c r="BV183" s="77"/>
      <c r="BW183" s="77"/>
      <c r="BX183" s="77"/>
      <c r="BY183" s="31"/>
      <c r="BZ183" s="31"/>
      <c r="CA183" s="31"/>
    </row>
    <row r="184" spans="1:79" s="69" customFormat="1" ht="20.100000000000001" customHeight="1" x14ac:dyDescent="0.3">
      <c r="A184" s="75" t="s">
        <v>144</v>
      </c>
      <c r="B184" s="76" t="s">
        <v>511</v>
      </c>
      <c r="C184" s="76">
        <v>246</v>
      </c>
      <c r="D184" s="31"/>
      <c r="E184" s="82"/>
      <c r="F184" s="31"/>
      <c r="G184" s="31"/>
      <c r="H184" s="31"/>
      <c r="I184" s="31"/>
      <c r="J184" s="31"/>
      <c r="K184" s="31"/>
      <c r="L184" s="31"/>
      <c r="M184" s="31"/>
      <c r="N184" s="31"/>
      <c r="O184" s="31"/>
      <c r="P184" s="31"/>
      <c r="Q184" s="31"/>
      <c r="R184" s="31"/>
      <c r="S184" s="31"/>
      <c r="T184" s="31"/>
      <c r="U184" s="31"/>
      <c r="V184" s="31"/>
      <c r="W184" s="31"/>
      <c r="X184" s="31"/>
      <c r="Y184" s="31"/>
      <c r="Z184" s="31"/>
      <c r="AA184" s="31"/>
      <c r="AB184" s="31"/>
      <c r="AC184" s="31"/>
      <c r="AD184" s="31"/>
      <c r="AE184" s="31"/>
      <c r="AF184" s="31"/>
      <c r="AG184" s="31"/>
      <c r="AH184" s="31"/>
      <c r="AI184" s="31"/>
      <c r="AJ184" s="31"/>
      <c r="AK184" s="31"/>
      <c r="AL184" s="31"/>
      <c r="AM184" s="31"/>
      <c r="AN184" s="31"/>
      <c r="AO184" s="31"/>
      <c r="AP184" s="31"/>
      <c r="AQ184" s="31"/>
      <c r="AR184" s="31"/>
      <c r="AS184" s="31"/>
      <c r="AT184" s="31"/>
      <c r="AU184" s="31"/>
      <c r="AV184" s="31"/>
      <c r="AW184" s="31"/>
      <c r="AX184" s="31"/>
      <c r="AY184" s="31"/>
      <c r="AZ184" s="31"/>
      <c r="BA184" s="31"/>
      <c r="BB184" s="31"/>
      <c r="BC184" s="31"/>
      <c r="BD184" s="31"/>
      <c r="BE184" s="31"/>
      <c r="BF184" s="31"/>
      <c r="BG184" s="31"/>
      <c r="BH184" s="31"/>
      <c r="BI184" s="31"/>
      <c r="BJ184" s="31"/>
      <c r="BK184" s="31"/>
      <c r="BL184" s="31"/>
      <c r="BM184" s="31"/>
      <c r="BN184" s="31"/>
      <c r="BO184" s="31"/>
      <c r="BP184" s="31"/>
      <c r="BQ184" s="31"/>
      <c r="BR184" s="31"/>
      <c r="BS184" s="31"/>
      <c r="BT184" s="31"/>
      <c r="BU184" s="31"/>
      <c r="BV184" s="31"/>
      <c r="BW184" s="31"/>
      <c r="BX184" s="31"/>
      <c r="BY184" s="31"/>
      <c r="BZ184" s="31"/>
      <c r="CA184" s="31"/>
    </row>
    <row r="185" spans="1:79" s="69" customFormat="1" ht="20.100000000000001" customHeight="1" x14ac:dyDescent="0.3">
      <c r="A185" s="75" t="s">
        <v>145</v>
      </c>
      <c r="B185" s="76" t="s">
        <v>587</v>
      </c>
      <c r="C185" s="76">
        <v>247</v>
      </c>
      <c r="D185" s="31"/>
      <c r="E185" s="82"/>
      <c r="F185" s="31"/>
      <c r="G185" s="31"/>
      <c r="H185" s="31"/>
      <c r="I185" s="31"/>
      <c r="J185" s="31"/>
      <c r="K185" s="31"/>
      <c r="L185" s="31"/>
      <c r="M185" s="31"/>
      <c r="N185" s="31"/>
      <c r="O185" s="31"/>
      <c r="P185" s="31"/>
      <c r="Q185" s="31"/>
      <c r="R185" s="31"/>
      <c r="S185" s="31"/>
      <c r="T185" s="31"/>
      <c r="U185" s="31"/>
      <c r="V185" s="31"/>
      <c r="W185" s="31"/>
      <c r="X185" s="31"/>
      <c r="Y185" s="31"/>
      <c r="Z185" s="31"/>
      <c r="AA185" s="31"/>
      <c r="AB185" s="31"/>
      <c r="AC185" s="31"/>
      <c r="AD185" s="31"/>
      <c r="AE185" s="31"/>
      <c r="AF185" s="31"/>
      <c r="AG185" s="31"/>
      <c r="AH185" s="31"/>
      <c r="AI185" s="31"/>
      <c r="AJ185" s="31"/>
      <c r="AK185" s="31"/>
      <c r="AL185" s="31"/>
      <c r="AM185" s="31"/>
      <c r="AN185" s="31"/>
      <c r="AO185" s="31"/>
      <c r="AP185" s="31"/>
      <c r="AQ185" s="31"/>
      <c r="AR185" s="31"/>
      <c r="AS185" s="31"/>
      <c r="AT185" s="31"/>
      <c r="AU185" s="31"/>
      <c r="AV185" s="31"/>
      <c r="AW185" s="31"/>
      <c r="AX185" s="31"/>
      <c r="AY185" s="31"/>
      <c r="AZ185" s="31"/>
      <c r="BA185" s="31"/>
      <c r="BB185" s="31"/>
      <c r="BC185" s="31"/>
      <c r="BD185" s="31"/>
      <c r="BE185" s="31"/>
      <c r="BF185" s="31"/>
      <c r="BG185" s="31"/>
      <c r="BH185" s="31"/>
      <c r="BI185" s="31"/>
      <c r="BJ185" s="31"/>
      <c r="BK185" s="31"/>
      <c r="BL185" s="31"/>
      <c r="BM185" s="31"/>
      <c r="BN185" s="31"/>
      <c r="BO185" s="31"/>
      <c r="BP185" s="31"/>
      <c r="BQ185" s="31"/>
      <c r="BR185" s="31"/>
      <c r="BS185" s="31"/>
      <c r="BT185" s="31"/>
      <c r="BU185" s="31"/>
      <c r="BV185" s="31"/>
      <c r="BW185" s="31"/>
      <c r="BX185" s="31"/>
      <c r="BY185" s="31"/>
      <c r="BZ185" s="31"/>
      <c r="CA185" s="31"/>
    </row>
    <row r="186" spans="1:79" s="69" customFormat="1" ht="20.100000000000001" customHeight="1" x14ac:dyDescent="0.3">
      <c r="A186" s="75" t="s">
        <v>146</v>
      </c>
      <c r="B186" s="76" t="s">
        <v>588</v>
      </c>
      <c r="C186" s="76">
        <v>248</v>
      </c>
      <c r="D186" s="31"/>
      <c r="E186" s="31"/>
      <c r="F186" s="31"/>
      <c r="G186" s="31"/>
      <c r="H186" s="31"/>
      <c r="I186" s="31"/>
      <c r="J186" s="31"/>
      <c r="K186" s="31"/>
      <c r="L186" s="31"/>
      <c r="M186" s="31"/>
      <c r="N186" s="31"/>
      <c r="O186" s="31"/>
      <c r="P186" s="31"/>
      <c r="Q186" s="31"/>
      <c r="R186" s="31"/>
      <c r="S186" s="31"/>
      <c r="T186" s="31"/>
      <c r="U186" s="31"/>
      <c r="V186" s="31"/>
      <c r="W186" s="31"/>
      <c r="X186" s="31"/>
      <c r="Y186" s="31"/>
      <c r="Z186" s="31"/>
      <c r="AA186" s="31"/>
      <c r="AB186" s="31"/>
      <c r="AC186" s="31"/>
      <c r="AD186" s="31"/>
      <c r="AE186" s="31"/>
      <c r="AF186" s="31"/>
      <c r="AG186" s="31"/>
      <c r="AH186" s="31"/>
      <c r="AI186" s="31"/>
      <c r="AJ186" s="31"/>
      <c r="AK186" s="31"/>
      <c r="AL186" s="31"/>
      <c r="AM186" s="31"/>
      <c r="AN186" s="31"/>
      <c r="AO186" s="31"/>
      <c r="AP186" s="31"/>
      <c r="AQ186" s="31"/>
      <c r="AR186" s="31"/>
      <c r="AS186" s="31"/>
      <c r="AT186" s="31"/>
      <c r="AU186" s="31"/>
      <c r="AV186" s="31"/>
      <c r="AW186" s="31"/>
      <c r="AX186" s="31"/>
      <c r="AY186" s="31"/>
      <c r="AZ186" s="31"/>
      <c r="BA186" s="31"/>
      <c r="BB186" s="31"/>
      <c r="BC186" s="31"/>
      <c r="BD186" s="31"/>
      <c r="BE186" s="31"/>
      <c r="BF186" s="31"/>
      <c r="BG186" s="31"/>
      <c r="BH186" s="31"/>
      <c r="BI186" s="31"/>
      <c r="BJ186" s="31"/>
      <c r="BK186" s="31"/>
      <c r="BL186" s="31"/>
      <c r="BM186" s="31"/>
      <c r="BN186" s="31"/>
      <c r="BO186" s="31"/>
      <c r="BP186" s="31"/>
      <c r="BQ186" s="31"/>
      <c r="BR186" s="31"/>
      <c r="BS186" s="31"/>
      <c r="BT186" s="31"/>
      <c r="BU186" s="31"/>
      <c r="BV186" s="31"/>
      <c r="BW186" s="31"/>
      <c r="BX186" s="31"/>
      <c r="BY186" s="31"/>
      <c r="BZ186" s="31"/>
      <c r="CA186" s="31"/>
    </row>
    <row r="187" spans="1:79" s="69" customFormat="1" ht="20.100000000000001" customHeight="1" x14ac:dyDescent="0.3">
      <c r="A187" s="75" t="s">
        <v>147</v>
      </c>
      <c r="B187" s="76" t="s">
        <v>679</v>
      </c>
      <c r="C187" s="76">
        <v>249</v>
      </c>
      <c r="D187" s="31"/>
      <c r="E187" s="82"/>
      <c r="F187" s="31"/>
      <c r="G187" s="31"/>
      <c r="H187" s="31"/>
      <c r="I187" s="31"/>
      <c r="J187" s="31"/>
      <c r="K187" s="31"/>
      <c r="L187" s="31"/>
      <c r="M187" s="31"/>
      <c r="N187" s="31"/>
      <c r="O187" s="31"/>
      <c r="P187" s="31"/>
      <c r="Q187" s="31"/>
      <c r="R187" s="31"/>
      <c r="S187" s="31"/>
      <c r="T187" s="31"/>
      <c r="U187" s="31"/>
      <c r="V187" s="31"/>
      <c r="W187" s="31"/>
      <c r="X187" s="31"/>
      <c r="Y187" s="31"/>
      <c r="Z187" s="31"/>
      <c r="AA187" s="31"/>
      <c r="AB187" s="31"/>
      <c r="AC187" s="31"/>
      <c r="AD187" s="31"/>
      <c r="AE187" s="31"/>
      <c r="AF187" s="31"/>
      <c r="AG187" s="31"/>
      <c r="AH187" s="31"/>
      <c r="AI187" s="31"/>
      <c r="AJ187" s="31"/>
      <c r="AK187" s="31"/>
      <c r="AL187" s="31"/>
      <c r="AM187" s="31"/>
      <c r="AN187" s="31"/>
      <c r="AO187" s="31"/>
      <c r="AP187" s="31"/>
      <c r="AQ187" s="31"/>
      <c r="AR187" s="31"/>
      <c r="AS187" s="31"/>
      <c r="AT187" s="31"/>
      <c r="AU187" s="31"/>
      <c r="AV187" s="31"/>
      <c r="AW187" s="31"/>
      <c r="AX187" s="31"/>
      <c r="AY187" s="31"/>
      <c r="AZ187" s="31"/>
      <c r="BA187" s="31"/>
      <c r="BB187" s="31"/>
      <c r="BC187" s="31"/>
      <c r="BD187" s="31"/>
      <c r="BE187" s="31"/>
      <c r="BF187" s="31"/>
      <c r="BG187" s="31"/>
      <c r="BH187" s="31"/>
      <c r="BI187" s="31"/>
      <c r="BJ187" s="31"/>
      <c r="BK187" s="31"/>
      <c r="BL187" s="31"/>
      <c r="BM187" s="31"/>
      <c r="BN187" s="31"/>
      <c r="BO187" s="31"/>
      <c r="BP187" s="31"/>
      <c r="BQ187" s="31"/>
      <c r="BR187" s="31"/>
      <c r="BS187" s="31"/>
      <c r="BT187" s="31"/>
      <c r="BU187" s="31"/>
      <c r="BV187" s="31"/>
      <c r="BW187" s="31"/>
      <c r="BX187" s="31"/>
      <c r="BY187" s="31"/>
      <c r="BZ187" s="31"/>
      <c r="CA187" s="31"/>
    </row>
    <row r="188" spans="1:79" s="69" customFormat="1" ht="20.100000000000001" customHeight="1" x14ac:dyDescent="0.3">
      <c r="A188" s="75" t="s">
        <v>148</v>
      </c>
      <c r="B188" s="76" t="s">
        <v>589</v>
      </c>
      <c r="C188" s="76">
        <v>250</v>
      </c>
      <c r="D188" s="31"/>
      <c r="E188" s="82"/>
      <c r="F188" s="31"/>
      <c r="G188" s="31"/>
      <c r="H188" s="31"/>
      <c r="I188" s="31"/>
      <c r="J188" s="31"/>
      <c r="K188" s="31"/>
      <c r="L188" s="31"/>
      <c r="M188" s="31"/>
      <c r="N188" s="31"/>
      <c r="O188" s="31"/>
      <c r="P188" s="31"/>
      <c r="Q188" s="31"/>
      <c r="R188" s="31"/>
      <c r="S188" s="31"/>
      <c r="T188" s="31"/>
      <c r="U188" s="31"/>
      <c r="V188" s="31"/>
      <c r="W188" s="31"/>
      <c r="X188" s="31"/>
      <c r="Y188" s="31"/>
      <c r="Z188" s="31"/>
      <c r="AA188" s="31"/>
      <c r="AB188" s="31"/>
      <c r="AC188" s="31"/>
      <c r="AD188" s="31"/>
      <c r="AE188" s="31"/>
      <c r="AF188" s="31"/>
      <c r="AG188" s="31"/>
      <c r="AH188" s="31"/>
      <c r="AI188" s="31"/>
      <c r="AJ188" s="31"/>
      <c r="AK188" s="31"/>
      <c r="AL188" s="31"/>
      <c r="AM188" s="31"/>
      <c r="AN188" s="31"/>
      <c r="AO188" s="31"/>
      <c r="AP188" s="31"/>
      <c r="AQ188" s="31"/>
      <c r="AR188" s="31"/>
      <c r="AS188" s="31"/>
      <c r="AT188" s="31"/>
      <c r="AU188" s="31"/>
      <c r="AV188" s="31"/>
      <c r="AW188" s="31"/>
      <c r="AX188" s="31"/>
      <c r="AY188" s="31"/>
      <c r="AZ188" s="31"/>
      <c r="BA188" s="31"/>
      <c r="BB188" s="31"/>
      <c r="BC188" s="31"/>
      <c r="BD188" s="31"/>
      <c r="BE188" s="31"/>
      <c r="BF188" s="31"/>
      <c r="BG188" s="31"/>
      <c r="BH188" s="31"/>
      <c r="BI188" s="31"/>
      <c r="BJ188" s="31"/>
      <c r="BK188" s="31"/>
      <c r="BL188" s="31"/>
      <c r="BM188" s="31"/>
      <c r="BN188" s="31"/>
      <c r="BO188" s="31"/>
      <c r="BP188" s="31"/>
      <c r="BQ188" s="31"/>
      <c r="BR188" s="31"/>
      <c r="BS188" s="31"/>
      <c r="BT188" s="31"/>
      <c r="BU188" s="31"/>
      <c r="BV188" s="31"/>
      <c r="BW188" s="31"/>
      <c r="BX188" s="31"/>
      <c r="BY188" s="31"/>
      <c r="BZ188" s="31"/>
      <c r="CA188" s="31"/>
    </row>
    <row r="189" spans="1:79" s="69" customFormat="1" ht="20.100000000000001" customHeight="1" x14ac:dyDescent="0.3">
      <c r="A189" s="75" t="s">
        <v>149</v>
      </c>
      <c r="B189" s="76" t="s">
        <v>423</v>
      </c>
      <c r="C189" s="76"/>
      <c r="D189" s="31"/>
      <c r="E189" s="82"/>
      <c r="F189" s="31"/>
      <c r="G189" s="31"/>
      <c r="H189" s="31"/>
      <c r="I189" s="31"/>
      <c r="J189" s="31"/>
      <c r="K189" s="31"/>
      <c r="L189" s="31"/>
      <c r="M189" s="31"/>
      <c r="N189" s="31"/>
      <c r="O189" s="31"/>
      <c r="P189" s="31"/>
      <c r="Q189" s="31"/>
      <c r="R189" s="31"/>
      <c r="S189" s="31"/>
      <c r="T189" s="31"/>
      <c r="U189" s="31"/>
      <c r="V189" s="31"/>
      <c r="W189" s="31"/>
      <c r="X189" s="31"/>
      <c r="Y189" s="31"/>
      <c r="Z189" s="31"/>
      <c r="AA189" s="31"/>
      <c r="AB189" s="31"/>
      <c r="AC189" s="31"/>
      <c r="AD189" s="31"/>
      <c r="AE189" s="31"/>
      <c r="AF189" s="31"/>
      <c r="AG189" s="31"/>
      <c r="AH189" s="31"/>
      <c r="AI189" s="31"/>
      <c r="AJ189" s="31"/>
      <c r="AK189" s="31"/>
      <c r="AL189" s="31"/>
      <c r="AM189" s="31"/>
      <c r="AN189" s="31"/>
      <c r="AO189" s="31"/>
      <c r="AP189" s="31"/>
      <c r="AQ189" s="31"/>
      <c r="AR189" s="31"/>
      <c r="AS189" s="31"/>
      <c r="AT189" s="31"/>
      <c r="AU189" s="31"/>
      <c r="AV189" s="31"/>
      <c r="AW189" s="31"/>
      <c r="AX189" s="31"/>
      <c r="AY189" s="31"/>
      <c r="AZ189" s="31"/>
      <c r="BA189" s="31"/>
      <c r="BB189" s="31"/>
      <c r="BC189" s="31"/>
      <c r="BD189" s="31"/>
      <c r="BE189" s="31"/>
      <c r="BF189" s="31"/>
      <c r="BG189" s="31"/>
      <c r="BH189" s="31"/>
      <c r="BI189" s="31"/>
      <c r="BJ189" s="31"/>
      <c r="BK189" s="31"/>
      <c r="BL189" s="31"/>
      <c r="BM189" s="31"/>
      <c r="BN189" s="31"/>
      <c r="BO189" s="31"/>
      <c r="BP189" s="31"/>
      <c r="BQ189" s="31"/>
      <c r="BR189" s="31"/>
      <c r="BS189" s="31"/>
      <c r="BT189" s="31"/>
      <c r="BU189" s="31"/>
      <c r="BV189" s="31"/>
      <c r="BW189" s="31"/>
      <c r="BX189" s="31"/>
      <c r="BY189" s="31"/>
      <c r="BZ189" s="31"/>
      <c r="CA189" s="31"/>
    </row>
    <row r="190" spans="1:79" s="69" customFormat="1" ht="20.100000000000001" customHeight="1" x14ac:dyDescent="0.3">
      <c r="A190" s="79" t="s">
        <v>150</v>
      </c>
      <c r="B190" s="72" t="s">
        <v>456</v>
      </c>
      <c r="C190" s="76"/>
      <c r="D190" s="74">
        <f>SUM(D191:D198)</f>
        <v>0</v>
      </c>
      <c r="E190" s="74">
        <f t="shared" ref="E190:BP190" si="16">SUM(E191:E198)</f>
        <v>0</v>
      </c>
      <c r="F190" s="74">
        <f t="shared" si="16"/>
        <v>0</v>
      </c>
      <c r="G190" s="74">
        <f t="shared" si="16"/>
        <v>0</v>
      </c>
      <c r="H190" s="74">
        <f t="shared" si="16"/>
        <v>0</v>
      </c>
      <c r="I190" s="74">
        <f t="shared" si="16"/>
        <v>0</v>
      </c>
      <c r="J190" s="74">
        <f t="shared" si="16"/>
        <v>0</v>
      </c>
      <c r="K190" s="74">
        <f t="shared" si="16"/>
        <v>0</v>
      </c>
      <c r="L190" s="74">
        <f t="shared" si="16"/>
        <v>0</v>
      </c>
      <c r="M190" s="74">
        <f t="shared" si="16"/>
        <v>0</v>
      </c>
      <c r="N190" s="74">
        <f t="shared" si="16"/>
        <v>0</v>
      </c>
      <c r="O190" s="74">
        <f t="shared" si="16"/>
        <v>0</v>
      </c>
      <c r="P190" s="74">
        <f t="shared" si="16"/>
        <v>0</v>
      </c>
      <c r="Q190" s="74">
        <f t="shared" si="16"/>
        <v>0</v>
      </c>
      <c r="R190" s="74">
        <f t="shared" si="16"/>
        <v>0</v>
      </c>
      <c r="S190" s="74">
        <f t="shared" si="16"/>
        <v>0</v>
      </c>
      <c r="T190" s="74">
        <f t="shared" si="16"/>
        <v>0</v>
      </c>
      <c r="U190" s="74">
        <f t="shared" si="16"/>
        <v>0</v>
      </c>
      <c r="V190" s="74">
        <f t="shared" si="16"/>
        <v>0</v>
      </c>
      <c r="W190" s="74">
        <f t="shared" si="16"/>
        <v>0</v>
      </c>
      <c r="X190" s="74">
        <f t="shared" si="16"/>
        <v>0</v>
      </c>
      <c r="Y190" s="74">
        <f t="shared" si="16"/>
        <v>0</v>
      </c>
      <c r="Z190" s="74">
        <f t="shared" si="16"/>
        <v>0</v>
      </c>
      <c r="AA190" s="74">
        <f t="shared" si="16"/>
        <v>0</v>
      </c>
      <c r="AB190" s="74">
        <f t="shared" si="16"/>
        <v>0</v>
      </c>
      <c r="AC190" s="74">
        <f t="shared" si="16"/>
        <v>0</v>
      </c>
      <c r="AD190" s="74">
        <f t="shared" si="16"/>
        <v>0</v>
      </c>
      <c r="AE190" s="74">
        <f t="shared" si="16"/>
        <v>0</v>
      </c>
      <c r="AF190" s="74">
        <f t="shared" si="16"/>
        <v>0</v>
      </c>
      <c r="AG190" s="74">
        <f t="shared" si="16"/>
        <v>0</v>
      </c>
      <c r="AH190" s="74">
        <f t="shared" si="16"/>
        <v>0</v>
      </c>
      <c r="AI190" s="74">
        <f t="shared" si="16"/>
        <v>0</v>
      </c>
      <c r="AJ190" s="74">
        <f t="shared" si="16"/>
        <v>0</v>
      </c>
      <c r="AK190" s="74">
        <f t="shared" si="16"/>
        <v>0</v>
      </c>
      <c r="AL190" s="74">
        <f t="shared" si="16"/>
        <v>0</v>
      </c>
      <c r="AM190" s="74">
        <f t="shared" si="16"/>
        <v>0</v>
      </c>
      <c r="AN190" s="74">
        <f t="shared" si="16"/>
        <v>0</v>
      </c>
      <c r="AO190" s="74">
        <f t="shared" si="16"/>
        <v>0</v>
      </c>
      <c r="AP190" s="74">
        <f t="shared" si="16"/>
        <v>0</v>
      </c>
      <c r="AQ190" s="74">
        <f t="shared" si="16"/>
        <v>0</v>
      </c>
      <c r="AR190" s="74">
        <f t="shared" si="16"/>
        <v>0</v>
      </c>
      <c r="AS190" s="74">
        <f t="shared" si="16"/>
        <v>0</v>
      </c>
      <c r="AT190" s="74">
        <f t="shared" si="16"/>
        <v>0</v>
      </c>
      <c r="AU190" s="74">
        <f t="shared" si="16"/>
        <v>0</v>
      </c>
      <c r="AV190" s="74">
        <f t="shared" si="16"/>
        <v>0</v>
      </c>
      <c r="AW190" s="74">
        <f t="shared" si="16"/>
        <v>0</v>
      </c>
      <c r="AX190" s="74">
        <f t="shared" si="16"/>
        <v>0</v>
      </c>
      <c r="AY190" s="74">
        <f t="shared" si="16"/>
        <v>0</v>
      </c>
      <c r="AZ190" s="74">
        <f t="shared" si="16"/>
        <v>0</v>
      </c>
      <c r="BA190" s="74">
        <f t="shared" si="16"/>
        <v>0</v>
      </c>
      <c r="BB190" s="74">
        <f t="shared" si="16"/>
        <v>0</v>
      </c>
      <c r="BC190" s="74">
        <f t="shared" si="16"/>
        <v>0</v>
      </c>
      <c r="BD190" s="74">
        <f t="shared" si="16"/>
        <v>0</v>
      </c>
      <c r="BE190" s="74">
        <f t="shared" si="16"/>
        <v>0</v>
      </c>
      <c r="BF190" s="74">
        <f t="shared" si="16"/>
        <v>0</v>
      </c>
      <c r="BG190" s="74">
        <f t="shared" si="16"/>
        <v>0</v>
      </c>
      <c r="BH190" s="74">
        <f t="shared" si="16"/>
        <v>0</v>
      </c>
      <c r="BI190" s="74">
        <f t="shared" si="16"/>
        <v>0</v>
      </c>
      <c r="BJ190" s="74">
        <f t="shared" si="16"/>
        <v>0</v>
      </c>
      <c r="BK190" s="74">
        <f t="shared" si="16"/>
        <v>0</v>
      </c>
      <c r="BL190" s="74">
        <f t="shared" si="16"/>
        <v>0</v>
      </c>
      <c r="BM190" s="74">
        <f t="shared" si="16"/>
        <v>0</v>
      </c>
      <c r="BN190" s="74">
        <f t="shared" si="16"/>
        <v>0</v>
      </c>
      <c r="BO190" s="74">
        <f t="shared" si="16"/>
        <v>0</v>
      </c>
      <c r="BP190" s="74">
        <f t="shared" si="16"/>
        <v>0</v>
      </c>
      <c r="BQ190" s="74">
        <f t="shared" ref="BQ190:CA190" si="17">SUM(BQ191:BQ198)</f>
        <v>0</v>
      </c>
      <c r="BR190" s="74">
        <f t="shared" si="17"/>
        <v>0</v>
      </c>
      <c r="BS190" s="74">
        <f t="shared" si="17"/>
        <v>0</v>
      </c>
      <c r="BT190" s="74">
        <f t="shared" si="17"/>
        <v>0</v>
      </c>
      <c r="BU190" s="74">
        <f t="shared" si="17"/>
        <v>0</v>
      </c>
      <c r="BV190" s="74">
        <f t="shared" si="17"/>
        <v>0</v>
      </c>
      <c r="BW190" s="74">
        <f t="shared" si="17"/>
        <v>0</v>
      </c>
      <c r="BX190" s="74">
        <f t="shared" si="17"/>
        <v>0</v>
      </c>
      <c r="BY190" s="74">
        <f t="shared" si="17"/>
        <v>0</v>
      </c>
      <c r="BZ190" s="74">
        <f t="shared" si="17"/>
        <v>0</v>
      </c>
      <c r="CA190" s="74">
        <f t="shared" si="17"/>
        <v>0</v>
      </c>
    </row>
    <row r="191" spans="1:79" s="69" customFormat="1" ht="20.100000000000001" customHeight="1" x14ac:dyDescent="0.3">
      <c r="A191" s="75" t="s">
        <v>151</v>
      </c>
      <c r="B191" s="76" t="s">
        <v>782</v>
      </c>
      <c r="C191" s="76">
        <v>251</v>
      </c>
      <c r="D191" s="31"/>
      <c r="E191" s="31"/>
      <c r="F191" s="31"/>
      <c r="G191" s="31"/>
      <c r="H191" s="31"/>
      <c r="I191" s="31"/>
      <c r="J191" s="31"/>
      <c r="K191" s="31"/>
      <c r="L191" s="31"/>
      <c r="M191" s="31"/>
      <c r="N191" s="31"/>
      <c r="O191" s="31"/>
      <c r="P191" s="31"/>
      <c r="Q191" s="31"/>
      <c r="R191" s="31"/>
      <c r="S191" s="31"/>
      <c r="T191" s="31"/>
      <c r="U191" s="31"/>
      <c r="V191" s="31"/>
      <c r="W191" s="31"/>
      <c r="X191" s="31"/>
      <c r="Y191" s="31"/>
      <c r="Z191" s="31"/>
      <c r="AA191" s="31"/>
      <c r="AB191" s="31"/>
      <c r="AC191" s="31"/>
      <c r="AD191" s="31"/>
      <c r="AE191" s="31"/>
      <c r="AF191" s="31"/>
      <c r="AG191" s="31"/>
      <c r="AH191" s="31"/>
      <c r="AI191" s="31"/>
      <c r="AJ191" s="31"/>
      <c r="AK191" s="31"/>
      <c r="AL191" s="31"/>
      <c r="AM191" s="31"/>
      <c r="AN191" s="31"/>
      <c r="AO191" s="31"/>
      <c r="AP191" s="31"/>
      <c r="AQ191" s="31"/>
      <c r="AR191" s="31"/>
      <c r="AS191" s="31"/>
      <c r="AT191" s="31"/>
      <c r="AU191" s="31"/>
      <c r="AV191" s="31"/>
      <c r="AW191" s="31"/>
      <c r="AX191" s="31"/>
      <c r="AY191" s="31"/>
      <c r="AZ191" s="31"/>
      <c r="BA191" s="31"/>
      <c r="BB191" s="31"/>
      <c r="BC191" s="31"/>
      <c r="BD191" s="31"/>
      <c r="BE191" s="31"/>
      <c r="BF191" s="31"/>
      <c r="BG191" s="31"/>
      <c r="BH191" s="31"/>
      <c r="BI191" s="31"/>
      <c r="BJ191" s="31"/>
      <c r="BK191" s="31"/>
      <c r="BL191" s="31"/>
      <c r="BM191" s="31"/>
      <c r="BN191" s="31"/>
      <c r="BO191" s="31"/>
      <c r="BP191" s="31"/>
      <c r="BQ191" s="31"/>
      <c r="BR191" s="31"/>
      <c r="BS191" s="31"/>
      <c r="BT191" s="31"/>
      <c r="BU191" s="31"/>
      <c r="BV191" s="31"/>
      <c r="BW191" s="31"/>
      <c r="BX191" s="31"/>
      <c r="BY191" s="31"/>
      <c r="BZ191" s="31"/>
      <c r="CA191" s="31"/>
    </row>
    <row r="192" spans="1:79" s="69" customFormat="1" ht="20.100000000000001" customHeight="1" x14ac:dyDescent="0.3">
      <c r="A192" s="75" t="s">
        <v>152</v>
      </c>
      <c r="B192" s="76" t="s">
        <v>512</v>
      </c>
      <c r="C192" s="76">
        <v>252</v>
      </c>
      <c r="D192" s="31"/>
      <c r="E192" s="31"/>
      <c r="F192" s="31"/>
      <c r="G192" s="31"/>
      <c r="H192" s="31"/>
      <c r="I192" s="31"/>
      <c r="J192" s="31"/>
      <c r="K192" s="31"/>
      <c r="L192" s="31"/>
      <c r="M192" s="31"/>
      <c r="N192" s="31"/>
      <c r="O192" s="31"/>
      <c r="P192" s="31"/>
      <c r="Q192" s="31"/>
      <c r="R192" s="31"/>
      <c r="S192" s="31"/>
      <c r="T192" s="31"/>
      <c r="U192" s="31"/>
      <c r="V192" s="31"/>
      <c r="W192" s="31"/>
      <c r="X192" s="31"/>
      <c r="Y192" s="31"/>
      <c r="Z192" s="31"/>
      <c r="AA192" s="31"/>
      <c r="AB192" s="31"/>
      <c r="AC192" s="31"/>
      <c r="AD192" s="31"/>
      <c r="AE192" s="31"/>
      <c r="AF192" s="31"/>
      <c r="AG192" s="31"/>
      <c r="AH192" s="31"/>
      <c r="AI192" s="31"/>
      <c r="AJ192" s="31"/>
      <c r="AK192" s="31"/>
      <c r="AL192" s="31"/>
      <c r="AM192" s="31"/>
      <c r="AN192" s="31"/>
      <c r="AO192" s="31"/>
      <c r="AP192" s="31"/>
      <c r="AQ192" s="31"/>
      <c r="AR192" s="31"/>
      <c r="AS192" s="31"/>
      <c r="AT192" s="31"/>
      <c r="AU192" s="31"/>
      <c r="AV192" s="31"/>
      <c r="AW192" s="31"/>
      <c r="AX192" s="31"/>
      <c r="AY192" s="31"/>
      <c r="AZ192" s="31"/>
      <c r="BA192" s="31"/>
      <c r="BB192" s="31"/>
      <c r="BC192" s="31"/>
      <c r="BD192" s="31"/>
      <c r="BE192" s="31"/>
      <c r="BF192" s="31"/>
      <c r="BG192" s="31"/>
      <c r="BH192" s="31"/>
      <c r="BI192" s="31"/>
      <c r="BJ192" s="31"/>
      <c r="BK192" s="31"/>
      <c r="BL192" s="31"/>
      <c r="BM192" s="31"/>
      <c r="BN192" s="31"/>
      <c r="BO192" s="31"/>
      <c r="BP192" s="31"/>
      <c r="BQ192" s="31"/>
      <c r="BR192" s="31"/>
      <c r="BS192" s="31"/>
      <c r="BT192" s="31"/>
      <c r="BU192" s="31"/>
      <c r="BV192" s="31"/>
      <c r="BW192" s="31"/>
      <c r="BX192" s="31"/>
      <c r="BY192" s="31"/>
      <c r="BZ192" s="31"/>
      <c r="CA192" s="31"/>
    </row>
    <row r="193" spans="1:79" s="69" customFormat="1" ht="20.100000000000001" customHeight="1" x14ac:dyDescent="0.3">
      <c r="A193" s="75" t="s">
        <v>153</v>
      </c>
      <c r="B193" s="76" t="s">
        <v>345</v>
      </c>
      <c r="C193" s="76">
        <v>253</v>
      </c>
      <c r="D193" s="31"/>
      <c r="E193" s="31"/>
      <c r="F193" s="31"/>
      <c r="G193" s="31"/>
      <c r="H193" s="31"/>
      <c r="I193" s="31"/>
      <c r="J193" s="31"/>
      <c r="K193" s="31"/>
      <c r="L193" s="31"/>
      <c r="M193" s="31"/>
      <c r="N193" s="31"/>
      <c r="O193" s="31"/>
      <c r="P193" s="31"/>
      <c r="Q193" s="31"/>
      <c r="R193" s="31"/>
      <c r="S193" s="31"/>
      <c r="T193" s="31"/>
      <c r="U193" s="31"/>
      <c r="V193" s="31"/>
      <c r="W193" s="31"/>
      <c r="X193" s="31"/>
      <c r="Y193" s="31"/>
      <c r="Z193" s="31"/>
      <c r="AA193" s="31"/>
      <c r="AB193" s="31"/>
      <c r="AC193" s="31"/>
      <c r="AD193" s="31"/>
      <c r="AE193" s="31"/>
      <c r="AF193" s="31"/>
      <c r="AG193" s="31"/>
      <c r="AH193" s="31"/>
      <c r="AI193" s="31"/>
      <c r="AJ193" s="31"/>
      <c r="AK193" s="31"/>
      <c r="AL193" s="31"/>
      <c r="AM193" s="31"/>
      <c r="AN193" s="31"/>
      <c r="AO193" s="31"/>
      <c r="AP193" s="31"/>
      <c r="AQ193" s="31"/>
      <c r="AR193" s="31"/>
      <c r="AS193" s="31"/>
      <c r="AT193" s="31"/>
      <c r="AU193" s="31"/>
      <c r="AV193" s="31"/>
      <c r="AW193" s="31"/>
      <c r="AX193" s="31"/>
      <c r="AY193" s="31"/>
      <c r="AZ193" s="31"/>
      <c r="BA193" s="31"/>
      <c r="BB193" s="31"/>
      <c r="BC193" s="31"/>
      <c r="BD193" s="31"/>
      <c r="BE193" s="31"/>
      <c r="BF193" s="31"/>
      <c r="BG193" s="31"/>
      <c r="BH193" s="31"/>
      <c r="BI193" s="31"/>
      <c r="BJ193" s="31"/>
      <c r="BK193" s="31"/>
      <c r="BL193" s="31"/>
      <c r="BM193" s="31"/>
      <c r="BN193" s="31"/>
      <c r="BO193" s="31"/>
      <c r="BP193" s="31"/>
      <c r="BQ193" s="31"/>
      <c r="BR193" s="31"/>
      <c r="BS193" s="31"/>
      <c r="BT193" s="31"/>
      <c r="BU193" s="31"/>
      <c r="BV193" s="31"/>
      <c r="BW193" s="31"/>
      <c r="BX193" s="31"/>
      <c r="BY193" s="31"/>
      <c r="BZ193" s="31"/>
      <c r="CA193" s="31"/>
    </row>
    <row r="194" spans="1:79" s="69" customFormat="1" ht="20.100000000000001" customHeight="1" x14ac:dyDescent="0.3">
      <c r="A194" s="75" t="s">
        <v>154</v>
      </c>
      <c r="B194" s="76" t="s">
        <v>680</v>
      </c>
      <c r="C194" s="76">
        <v>254</v>
      </c>
      <c r="D194" s="82"/>
      <c r="E194" s="82"/>
      <c r="F194" s="31"/>
      <c r="G194" s="31"/>
      <c r="H194" s="31"/>
      <c r="I194" s="31"/>
      <c r="J194" s="31"/>
      <c r="K194" s="31"/>
      <c r="L194" s="31"/>
      <c r="M194" s="31"/>
      <c r="N194" s="31"/>
      <c r="O194" s="31"/>
      <c r="P194" s="31"/>
      <c r="Q194" s="31"/>
      <c r="R194" s="31"/>
      <c r="S194" s="31"/>
      <c r="T194" s="31"/>
      <c r="U194" s="31"/>
      <c r="V194" s="31"/>
      <c r="W194" s="31"/>
      <c r="X194" s="82"/>
      <c r="Y194" s="82"/>
      <c r="Z194" s="82"/>
      <c r="AA194" s="82"/>
      <c r="AB194" s="82"/>
      <c r="AC194" s="82"/>
      <c r="AD194" s="82"/>
      <c r="AE194" s="82"/>
      <c r="AF194" s="82"/>
      <c r="AG194" s="82"/>
      <c r="AH194" s="82"/>
      <c r="AI194" s="82"/>
      <c r="AJ194" s="82"/>
      <c r="AK194" s="82"/>
      <c r="AL194" s="82"/>
      <c r="AM194" s="82"/>
      <c r="AN194" s="82"/>
      <c r="AO194" s="82"/>
      <c r="AP194" s="82"/>
      <c r="AQ194" s="82"/>
      <c r="AR194" s="82"/>
      <c r="AS194" s="82"/>
      <c r="AT194" s="82"/>
      <c r="AU194" s="82"/>
      <c r="AV194" s="82"/>
      <c r="AW194" s="82"/>
      <c r="AX194" s="82"/>
      <c r="AY194" s="82"/>
      <c r="AZ194" s="82"/>
      <c r="BA194" s="82"/>
      <c r="BB194" s="82"/>
      <c r="BC194" s="82"/>
      <c r="BD194" s="82"/>
      <c r="BE194" s="82"/>
      <c r="BF194" s="31"/>
      <c r="BG194" s="82"/>
      <c r="BH194" s="82"/>
      <c r="BI194" s="82"/>
      <c r="BJ194" s="82"/>
      <c r="BK194" s="82"/>
      <c r="BL194" s="82"/>
      <c r="BM194" s="82"/>
      <c r="BN194" s="82"/>
      <c r="BO194" s="82"/>
      <c r="BP194" s="82"/>
      <c r="BQ194" s="82"/>
      <c r="BR194" s="82"/>
      <c r="BS194" s="31"/>
      <c r="BT194" s="82"/>
      <c r="BU194" s="82"/>
      <c r="BV194" s="82"/>
      <c r="BW194" s="82"/>
      <c r="BX194" s="82"/>
      <c r="BY194" s="31"/>
      <c r="BZ194" s="31"/>
      <c r="CA194" s="31"/>
    </row>
    <row r="195" spans="1:79" s="69" customFormat="1" ht="20.100000000000001" customHeight="1" x14ac:dyDescent="0.3">
      <c r="A195" s="75" t="s">
        <v>155</v>
      </c>
      <c r="B195" s="76" t="s">
        <v>681</v>
      </c>
      <c r="C195" s="76">
        <v>255</v>
      </c>
      <c r="D195" s="31"/>
      <c r="E195" s="31"/>
      <c r="F195" s="31"/>
      <c r="G195" s="31"/>
      <c r="H195" s="31"/>
      <c r="I195" s="31"/>
      <c r="J195" s="31"/>
      <c r="K195" s="31"/>
      <c r="L195" s="31"/>
      <c r="M195" s="31"/>
      <c r="N195" s="31"/>
      <c r="O195" s="31"/>
      <c r="P195" s="31"/>
      <c r="Q195" s="31"/>
      <c r="R195" s="31"/>
      <c r="S195" s="31"/>
      <c r="T195" s="31"/>
      <c r="U195" s="31"/>
      <c r="V195" s="31"/>
      <c r="W195" s="31"/>
      <c r="X195" s="31"/>
      <c r="Y195" s="31"/>
      <c r="Z195" s="31"/>
      <c r="AA195" s="31"/>
      <c r="AB195" s="31"/>
      <c r="AC195" s="31"/>
      <c r="AD195" s="31"/>
      <c r="AE195" s="31"/>
      <c r="AF195" s="31"/>
      <c r="AG195" s="31"/>
      <c r="AH195" s="31"/>
      <c r="AI195" s="31"/>
      <c r="AJ195" s="31"/>
      <c r="AK195" s="31"/>
      <c r="AL195" s="31"/>
      <c r="AM195" s="31"/>
      <c r="AN195" s="31"/>
      <c r="AO195" s="31"/>
      <c r="AP195" s="31"/>
      <c r="AQ195" s="31"/>
      <c r="AR195" s="31"/>
      <c r="AS195" s="31"/>
      <c r="AT195" s="31"/>
      <c r="AU195" s="31"/>
      <c r="AV195" s="31"/>
      <c r="AW195" s="31"/>
      <c r="AX195" s="31"/>
      <c r="AY195" s="31"/>
      <c r="AZ195" s="31"/>
      <c r="BA195" s="31"/>
      <c r="BB195" s="31"/>
      <c r="BC195" s="31"/>
      <c r="BD195" s="31"/>
      <c r="BE195" s="31"/>
      <c r="BF195" s="31"/>
      <c r="BG195" s="31"/>
      <c r="BH195" s="31"/>
      <c r="BI195" s="31"/>
      <c r="BJ195" s="31"/>
      <c r="BK195" s="31"/>
      <c r="BL195" s="31"/>
      <c r="BM195" s="31"/>
      <c r="BN195" s="31"/>
      <c r="BO195" s="31"/>
      <c r="BP195" s="31"/>
      <c r="BQ195" s="31"/>
      <c r="BR195" s="31"/>
      <c r="BS195" s="31"/>
      <c r="BT195" s="31"/>
      <c r="BU195" s="31"/>
      <c r="BV195" s="31"/>
      <c r="BW195" s="31"/>
      <c r="BX195" s="31"/>
      <c r="BY195" s="31"/>
      <c r="BZ195" s="31"/>
      <c r="CA195" s="31"/>
    </row>
    <row r="196" spans="1:79" s="69" customFormat="1" ht="20.100000000000001" customHeight="1" x14ac:dyDescent="0.3">
      <c r="A196" s="75" t="s">
        <v>156</v>
      </c>
      <c r="B196" s="76" t="s">
        <v>682</v>
      </c>
      <c r="C196" s="76">
        <v>256</v>
      </c>
      <c r="D196" s="31"/>
      <c r="E196" s="31"/>
      <c r="F196" s="31"/>
      <c r="G196" s="31"/>
      <c r="H196" s="31"/>
      <c r="I196" s="31"/>
      <c r="J196" s="31"/>
      <c r="K196" s="31"/>
      <c r="L196" s="31"/>
      <c r="M196" s="31"/>
      <c r="N196" s="31"/>
      <c r="O196" s="31"/>
      <c r="P196" s="31"/>
      <c r="Q196" s="31"/>
      <c r="R196" s="31"/>
      <c r="S196" s="31"/>
      <c r="T196" s="31"/>
      <c r="U196" s="31"/>
      <c r="V196" s="31"/>
      <c r="W196" s="31"/>
      <c r="X196" s="31"/>
      <c r="Y196" s="31"/>
      <c r="Z196" s="31"/>
      <c r="AA196" s="31"/>
      <c r="AB196" s="31"/>
      <c r="AC196" s="31"/>
      <c r="AD196" s="31"/>
      <c r="AE196" s="31"/>
      <c r="AF196" s="31"/>
      <c r="AG196" s="31"/>
      <c r="AH196" s="31"/>
      <c r="AI196" s="31"/>
      <c r="AJ196" s="31"/>
      <c r="AK196" s="31"/>
      <c r="AL196" s="31"/>
      <c r="AM196" s="31"/>
      <c r="AN196" s="31"/>
      <c r="AO196" s="31"/>
      <c r="AP196" s="31"/>
      <c r="AQ196" s="31"/>
      <c r="AR196" s="31"/>
      <c r="AS196" s="31"/>
      <c r="AT196" s="31"/>
      <c r="AU196" s="31"/>
      <c r="AV196" s="31"/>
      <c r="AW196" s="31"/>
      <c r="AX196" s="31"/>
      <c r="AY196" s="31"/>
      <c r="AZ196" s="31"/>
      <c r="BA196" s="31"/>
      <c r="BB196" s="31"/>
      <c r="BC196" s="31"/>
      <c r="BD196" s="31"/>
      <c r="BE196" s="31"/>
      <c r="BF196" s="31"/>
      <c r="BG196" s="31"/>
      <c r="BH196" s="31"/>
      <c r="BI196" s="31"/>
      <c r="BJ196" s="31"/>
      <c r="BK196" s="31"/>
      <c r="BL196" s="31"/>
      <c r="BM196" s="31"/>
      <c r="BN196" s="31"/>
      <c r="BO196" s="31"/>
      <c r="BP196" s="31"/>
      <c r="BQ196" s="31"/>
      <c r="BR196" s="31"/>
      <c r="BS196" s="31"/>
      <c r="BT196" s="31"/>
      <c r="BU196" s="31"/>
      <c r="BV196" s="31"/>
      <c r="BW196" s="31"/>
      <c r="BX196" s="31"/>
      <c r="BY196" s="31"/>
      <c r="BZ196" s="31"/>
      <c r="CA196" s="31"/>
    </row>
    <row r="197" spans="1:79" s="69" customFormat="1" ht="20.100000000000001" customHeight="1" x14ac:dyDescent="0.3">
      <c r="A197" s="75" t="s">
        <v>157</v>
      </c>
      <c r="B197" s="76" t="s">
        <v>457</v>
      </c>
      <c r="C197" s="76">
        <v>257</v>
      </c>
      <c r="D197" s="31"/>
      <c r="E197" s="31"/>
      <c r="F197" s="31"/>
      <c r="G197" s="31"/>
      <c r="H197" s="31"/>
      <c r="I197" s="31"/>
      <c r="J197" s="31"/>
      <c r="K197" s="31"/>
      <c r="L197" s="31"/>
      <c r="M197" s="31"/>
      <c r="N197" s="31"/>
      <c r="O197" s="31"/>
      <c r="P197" s="31"/>
      <c r="Q197" s="31"/>
      <c r="R197" s="31"/>
      <c r="S197" s="31"/>
      <c r="T197" s="31"/>
      <c r="U197" s="31"/>
      <c r="V197" s="31"/>
      <c r="W197" s="31"/>
      <c r="X197" s="31"/>
      <c r="Y197" s="31"/>
      <c r="Z197" s="31"/>
      <c r="AA197" s="31"/>
      <c r="AB197" s="31"/>
      <c r="AC197" s="31"/>
      <c r="AD197" s="31"/>
      <c r="AE197" s="31"/>
      <c r="AF197" s="31"/>
      <c r="AG197" s="31"/>
      <c r="AH197" s="31"/>
      <c r="AI197" s="31"/>
      <c r="AJ197" s="31"/>
      <c r="AK197" s="31"/>
      <c r="AL197" s="31"/>
      <c r="AM197" s="31"/>
      <c r="AN197" s="31"/>
      <c r="AO197" s="31"/>
      <c r="AP197" s="31"/>
      <c r="AQ197" s="31"/>
      <c r="AR197" s="31"/>
      <c r="AS197" s="31"/>
      <c r="AT197" s="31"/>
      <c r="AU197" s="31"/>
      <c r="AV197" s="31"/>
      <c r="AW197" s="31"/>
      <c r="AX197" s="31"/>
      <c r="AY197" s="31"/>
      <c r="AZ197" s="31"/>
      <c r="BA197" s="31"/>
      <c r="BB197" s="31"/>
      <c r="BC197" s="31"/>
      <c r="BD197" s="31"/>
      <c r="BE197" s="31"/>
      <c r="BF197" s="31"/>
      <c r="BG197" s="31"/>
      <c r="BH197" s="31"/>
      <c r="BI197" s="31"/>
      <c r="BJ197" s="31"/>
      <c r="BK197" s="31"/>
      <c r="BL197" s="31"/>
      <c r="BM197" s="31"/>
      <c r="BN197" s="31"/>
      <c r="BO197" s="31"/>
      <c r="BP197" s="31"/>
      <c r="BQ197" s="31"/>
      <c r="BR197" s="31"/>
      <c r="BS197" s="31"/>
      <c r="BT197" s="31"/>
      <c r="BU197" s="31"/>
      <c r="BV197" s="31"/>
      <c r="BW197" s="31"/>
      <c r="BX197" s="31"/>
      <c r="BY197" s="31"/>
      <c r="BZ197" s="31"/>
      <c r="CA197" s="31"/>
    </row>
    <row r="198" spans="1:79" s="69" customFormat="1" ht="20.100000000000001" customHeight="1" x14ac:dyDescent="0.3">
      <c r="A198" s="75" t="s">
        <v>158</v>
      </c>
      <c r="B198" s="76" t="s">
        <v>423</v>
      </c>
      <c r="C198" s="76"/>
      <c r="D198" s="31"/>
      <c r="E198" s="31"/>
      <c r="F198" s="31"/>
      <c r="G198" s="31"/>
      <c r="H198" s="31"/>
      <c r="I198" s="31"/>
      <c r="J198" s="31"/>
      <c r="K198" s="31"/>
      <c r="L198" s="31"/>
      <c r="M198" s="31"/>
      <c r="N198" s="31"/>
      <c r="O198" s="31"/>
      <c r="P198" s="31"/>
      <c r="Q198" s="31"/>
      <c r="R198" s="31"/>
      <c r="S198" s="31"/>
      <c r="T198" s="31"/>
      <c r="U198" s="31"/>
      <c r="V198" s="31"/>
      <c r="W198" s="31"/>
      <c r="X198" s="31"/>
      <c r="Y198" s="31"/>
      <c r="Z198" s="31"/>
      <c r="AA198" s="31"/>
      <c r="AB198" s="31"/>
      <c r="AC198" s="31"/>
      <c r="AD198" s="31"/>
      <c r="AE198" s="31"/>
      <c r="AF198" s="31"/>
      <c r="AG198" s="31"/>
      <c r="AH198" s="31"/>
      <c r="AI198" s="31"/>
      <c r="AJ198" s="31"/>
      <c r="AK198" s="31"/>
      <c r="AL198" s="31"/>
      <c r="AM198" s="31"/>
      <c r="AN198" s="31"/>
      <c r="AO198" s="31"/>
      <c r="AP198" s="31"/>
      <c r="AQ198" s="31"/>
      <c r="AR198" s="31"/>
      <c r="AS198" s="31"/>
      <c r="AT198" s="31"/>
      <c r="AU198" s="31"/>
      <c r="AV198" s="31"/>
      <c r="AW198" s="31"/>
      <c r="AX198" s="31"/>
      <c r="AY198" s="31"/>
      <c r="AZ198" s="31"/>
      <c r="BA198" s="31"/>
      <c r="BB198" s="31"/>
      <c r="BC198" s="31"/>
      <c r="BD198" s="31"/>
      <c r="BE198" s="31"/>
      <c r="BF198" s="31"/>
      <c r="BG198" s="31"/>
      <c r="BH198" s="31"/>
      <c r="BI198" s="31"/>
      <c r="BJ198" s="31"/>
      <c r="BK198" s="31"/>
      <c r="BL198" s="31"/>
      <c r="BM198" s="31"/>
      <c r="BN198" s="31"/>
      <c r="BO198" s="31"/>
      <c r="BP198" s="31"/>
      <c r="BQ198" s="31"/>
      <c r="BR198" s="31"/>
      <c r="BS198" s="31"/>
      <c r="BT198" s="31"/>
      <c r="BU198" s="31"/>
      <c r="BV198" s="31"/>
      <c r="BW198" s="31"/>
      <c r="BX198" s="31"/>
      <c r="BY198" s="31"/>
      <c r="BZ198" s="31"/>
      <c r="CA198" s="31"/>
    </row>
    <row r="199" spans="1:79" s="69" customFormat="1" ht="20.100000000000001" customHeight="1" x14ac:dyDescent="0.3">
      <c r="A199" s="79" t="s">
        <v>159</v>
      </c>
      <c r="B199" s="72" t="s">
        <v>458</v>
      </c>
      <c r="C199" s="76"/>
      <c r="D199" s="74">
        <f>SUM(D200:D208)</f>
        <v>0</v>
      </c>
      <c r="E199" s="74">
        <f t="shared" ref="E199:BP199" si="18">SUM(E200:E208)</f>
        <v>1</v>
      </c>
      <c r="F199" s="74">
        <f t="shared" si="18"/>
        <v>1</v>
      </c>
      <c r="G199" s="74">
        <f t="shared" si="18"/>
        <v>0</v>
      </c>
      <c r="H199" s="74">
        <f t="shared" si="18"/>
        <v>0</v>
      </c>
      <c r="I199" s="74">
        <f t="shared" si="18"/>
        <v>7</v>
      </c>
      <c r="J199" s="74">
        <f t="shared" si="18"/>
        <v>0</v>
      </c>
      <c r="K199" s="74">
        <f t="shared" si="18"/>
        <v>0</v>
      </c>
      <c r="L199" s="74">
        <f t="shared" si="18"/>
        <v>7</v>
      </c>
      <c r="M199" s="74">
        <f t="shared" si="18"/>
        <v>0</v>
      </c>
      <c r="N199" s="74">
        <f t="shared" si="18"/>
        <v>0</v>
      </c>
      <c r="O199" s="74">
        <f t="shared" si="18"/>
        <v>0</v>
      </c>
      <c r="P199" s="74">
        <f t="shared" si="18"/>
        <v>1</v>
      </c>
      <c r="Q199" s="74">
        <f t="shared" si="18"/>
        <v>0</v>
      </c>
      <c r="R199" s="74">
        <f t="shared" si="18"/>
        <v>0</v>
      </c>
      <c r="S199" s="74">
        <f t="shared" si="18"/>
        <v>0</v>
      </c>
      <c r="T199" s="74">
        <f t="shared" si="18"/>
        <v>0</v>
      </c>
      <c r="U199" s="74">
        <f t="shared" si="18"/>
        <v>0</v>
      </c>
      <c r="V199" s="74">
        <f t="shared" si="18"/>
        <v>0</v>
      </c>
      <c r="W199" s="74">
        <f t="shared" si="18"/>
        <v>1</v>
      </c>
      <c r="X199" s="74">
        <f t="shared" si="18"/>
        <v>0</v>
      </c>
      <c r="Y199" s="74">
        <f t="shared" si="18"/>
        <v>6</v>
      </c>
      <c r="Z199" s="74">
        <f t="shared" si="18"/>
        <v>0</v>
      </c>
      <c r="AA199" s="74">
        <f t="shared" si="18"/>
        <v>0</v>
      </c>
      <c r="AB199" s="74">
        <f t="shared" si="18"/>
        <v>0</v>
      </c>
      <c r="AC199" s="74">
        <f t="shared" si="18"/>
        <v>0</v>
      </c>
      <c r="AD199" s="74">
        <f t="shared" si="18"/>
        <v>1</v>
      </c>
      <c r="AE199" s="74">
        <f t="shared" si="18"/>
        <v>0</v>
      </c>
      <c r="AF199" s="74">
        <f t="shared" si="18"/>
        <v>0</v>
      </c>
      <c r="AG199" s="74">
        <f t="shared" si="18"/>
        <v>0</v>
      </c>
      <c r="AH199" s="74">
        <f t="shared" si="18"/>
        <v>0</v>
      </c>
      <c r="AI199" s="74">
        <f t="shared" si="18"/>
        <v>0</v>
      </c>
      <c r="AJ199" s="74">
        <f t="shared" si="18"/>
        <v>0</v>
      </c>
      <c r="AK199" s="74">
        <f t="shared" si="18"/>
        <v>0</v>
      </c>
      <c r="AL199" s="74">
        <f t="shared" si="18"/>
        <v>0</v>
      </c>
      <c r="AM199" s="74">
        <f t="shared" si="18"/>
        <v>0</v>
      </c>
      <c r="AN199" s="74">
        <f t="shared" si="18"/>
        <v>0</v>
      </c>
      <c r="AO199" s="74">
        <f t="shared" si="18"/>
        <v>3</v>
      </c>
      <c r="AP199" s="74">
        <f t="shared" si="18"/>
        <v>4</v>
      </c>
      <c r="AQ199" s="74">
        <f t="shared" si="18"/>
        <v>0</v>
      </c>
      <c r="AR199" s="74">
        <f t="shared" si="18"/>
        <v>0</v>
      </c>
      <c r="AS199" s="74">
        <f t="shared" si="18"/>
        <v>0</v>
      </c>
      <c r="AT199" s="74">
        <f t="shared" si="18"/>
        <v>1</v>
      </c>
      <c r="AU199" s="74">
        <f t="shared" si="18"/>
        <v>0</v>
      </c>
      <c r="AV199" s="74">
        <f t="shared" si="18"/>
        <v>0</v>
      </c>
      <c r="AW199" s="74">
        <f t="shared" si="18"/>
        <v>6</v>
      </c>
      <c r="AX199" s="74">
        <f t="shared" si="18"/>
        <v>0</v>
      </c>
      <c r="AY199" s="74">
        <f t="shared" si="18"/>
        <v>7</v>
      </c>
      <c r="AZ199" s="74">
        <f t="shared" si="18"/>
        <v>0</v>
      </c>
      <c r="BA199" s="74">
        <f t="shared" si="18"/>
        <v>0</v>
      </c>
      <c r="BB199" s="74">
        <f t="shared" si="18"/>
        <v>2</v>
      </c>
      <c r="BC199" s="74">
        <f t="shared" si="18"/>
        <v>0</v>
      </c>
      <c r="BD199" s="74">
        <f t="shared" si="18"/>
        <v>0</v>
      </c>
      <c r="BE199" s="74">
        <f t="shared" si="18"/>
        <v>0</v>
      </c>
      <c r="BF199" s="74">
        <f t="shared" si="18"/>
        <v>0</v>
      </c>
      <c r="BG199" s="74">
        <f t="shared" si="18"/>
        <v>0</v>
      </c>
      <c r="BH199" s="74">
        <f t="shared" si="18"/>
        <v>0</v>
      </c>
      <c r="BI199" s="74">
        <f t="shared" si="18"/>
        <v>0</v>
      </c>
      <c r="BJ199" s="74">
        <f t="shared" si="18"/>
        <v>0</v>
      </c>
      <c r="BK199" s="74">
        <f t="shared" si="18"/>
        <v>0</v>
      </c>
      <c r="BL199" s="74">
        <f t="shared" si="18"/>
        <v>0</v>
      </c>
      <c r="BM199" s="74">
        <f t="shared" si="18"/>
        <v>0</v>
      </c>
      <c r="BN199" s="74">
        <f t="shared" si="18"/>
        <v>0</v>
      </c>
      <c r="BO199" s="74">
        <f t="shared" si="18"/>
        <v>0</v>
      </c>
      <c r="BP199" s="74">
        <f t="shared" si="18"/>
        <v>0</v>
      </c>
      <c r="BQ199" s="74">
        <f t="shared" ref="BQ199:CA199" si="19">SUM(BQ200:BQ208)</f>
        <v>0</v>
      </c>
      <c r="BR199" s="74">
        <f t="shared" si="19"/>
        <v>0</v>
      </c>
      <c r="BS199" s="74">
        <f t="shared" si="19"/>
        <v>0</v>
      </c>
      <c r="BT199" s="74">
        <f t="shared" si="19"/>
        <v>0</v>
      </c>
      <c r="BU199" s="74">
        <f t="shared" si="19"/>
        <v>8</v>
      </c>
      <c r="BV199" s="74">
        <f t="shared" si="19"/>
        <v>0</v>
      </c>
      <c r="BW199" s="74">
        <f t="shared" si="19"/>
        <v>0</v>
      </c>
      <c r="BX199" s="74">
        <f t="shared" si="19"/>
        <v>0</v>
      </c>
      <c r="BY199" s="74">
        <f t="shared" si="19"/>
        <v>7</v>
      </c>
      <c r="BZ199" s="74">
        <f t="shared" si="19"/>
        <v>6</v>
      </c>
      <c r="CA199" s="74">
        <f t="shared" si="19"/>
        <v>0</v>
      </c>
    </row>
    <row r="200" spans="1:79" s="69" customFormat="1" ht="20.100000000000001" customHeight="1" x14ac:dyDescent="0.3">
      <c r="A200" s="75" t="s">
        <v>160</v>
      </c>
      <c r="B200" s="76" t="s">
        <v>459</v>
      </c>
      <c r="C200" s="76">
        <v>258</v>
      </c>
      <c r="D200" s="31"/>
      <c r="E200" s="31">
        <v>1</v>
      </c>
      <c r="F200" s="31">
        <v>1</v>
      </c>
      <c r="G200" s="31"/>
      <c r="H200" s="31"/>
      <c r="I200" s="31">
        <v>7</v>
      </c>
      <c r="J200" s="31"/>
      <c r="K200" s="31"/>
      <c r="L200" s="31">
        <v>7</v>
      </c>
      <c r="M200" s="31"/>
      <c r="N200" s="31"/>
      <c r="O200" s="31"/>
      <c r="P200" s="31">
        <v>1</v>
      </c>
      <c r="Q200" s="31"/>
      <c r="R200" s="31"/>
      <c r="S200" s="31"/>
      <c r="T200" s="31"/>
      <c r="U200" s="31"/>
      <c r="V200" s="31"/>
      <c r="W200" s="31">
        <v>1</v>
      </c>
      <c r="X200" s="31"/>
      <c r="Y200" s="31">
        <v>6</v>
      </c>
      <c r="Z200" s="31"/>
      <c r="AA200" s="31"/>
      <c r="AB200" s="31"/>
      <c r="AC200" s="31"/>
      <c r="AD200" s="31">
        <v>1</v>
      </c>
      <c r="AE200" s="31"/>
      <c r="AF200" s="31"/>
      <c r="AG200" s="31"/>
      <c r="AH200" s="31"/>
      <c r="AI200" s="31"/>
      <c r="AJ200" s="31"/>
      <c r="AK200" s="31"/>
      <c r="AL200" s="31"/>
      <c r="AM200" s="31"/>
      <c r="AN200" s="31"/>
      <c r="AO200" s="31">
        <v>3</v>
      </c>
      <c r="AP200" s="31">
        <v>4</v>
      </c>
      <c r="AQ200" s="31"/>
      <c r="AR200" s="31"/>
      <c r="AS200" s="31"/>
      <c r="AT200" s="31">
        <v>1</v>
      </c>
      <c r="AU200" s="31"/>
      <c r="AV200" s="31"/>
      <c r="AW200" s="31">
        <v>6</v>
      </c>
      <c r="AX200" s="31"/>
      <c r="AY200" s="31">
        <v>7</v>
      </c>
      <c r="AZ200" s="31"/>
      <c r="BA200" s="31"/>
      <c r="BB200" s="31">
        <v>2</v>
      </c>
      <c r="BC200" s="31"/>
      <c r="BD200" s="31"/>
      <c r="BE200" s="31"/>
      <c r="BF200" s="31"/>
      <c r="BG200" s="31"/>
      <c r="BH200" s="31"/>
      <c r="BI200" s="31"/>
      <c r="BJ200" s="31"/>
      <c r="BK200" s="31"/>
      <c r="BL200" s="31"/>
      <c r="BM200" s="31"/>
      <c r="BN200" s="31"/>
      <c r="BO200" s="31"/>
      <c r="BP200" s="31"/>
      <c r="BQ200" s="31"/>
      <c r="BR200" s="31"/>
      <c r="BS200" s="31"/>
      <c r="BT200" s="31"/>
      <c r="BU200" s="31">
        <v>8</v>
      </c>
      <c r="BV200" s="31"/>
      <c r="BW200" s="31"/>
      <c r="BX200" s="31"/>
      <c r="BY200" s="31">
        <v>7</v>
      </c>
      <c r="BZ200" s="31">
        <v>5</v>
      </c>
      <c r="CA200" s="31"/>
    </row>
    <row r="201" spans="1:79" s="69" customFormat="1" ht="20.100000000000001" customHeight="1" x14ac:dyDescent="0.3">
      <c r="A201" s="75" t="s">
        <v>161</v>
      </c>
      <c r="B201" s="76" t="s">
        <v>460</v>
      </c>
      <c r="C201" s="76">
        <v>259</v>
      </c>
      <c r="D201" s="31"/>
      <c r="E201" s="31"/>
      <c r="F201" s="31"/>
      <c r="G201" s="31"/>
      <c r="H201" s="31"/>
      <c r="I201" s="31"/>
      <c r="J201" s="31"/>
      <c r="K201" s="31"/>
      <c r="L201" s="31"/>
      <c r="M201" s="31"/>
      <c r="N201" s="31"/>
      <c r="O201" s="31"/>
      <c r="P201" s="31"/>
      <c r="Q201" s="31"/>
      <c r="R201" s="31"/>
      <c r="S201" s="31"/>
      <c r="T201" s="31"/>
      <c r="U201" s="31"/>
      <c r="V201" s="31"/>
      <c r="W201" s="31"/>
      <c r="X201" s="31"/>
      <c r="Y201" s="31"/>
      <c r="Z201" s="31"/>
      <c r="AA201" s="31"/>
      <c r="AB201" s="31"/>
      <c r="AC201" s="31"/>
      <c r="AD201" s="31"/>
      <c r="AE201" s="31"/>
      <c r="AF201" s="31"/>
      <c r="AG201" s="31"/>
      <c r="AH201" s="31"/>
      <c r="AI201" s="31"/>
      <c r="AJ201" s="31"/>
      <c r="AK201" s="31"/>
      <c r="AL201" s="31"/>
      <c r="AM201" s="31"/>
      <c r="AN201" s="31"/>
      <c r="AO201" s="31"/>
      <c r="AP201" s="31"/>
      <c r="AQ201" s="31"/>
      <c r="AR201" s="31"/>
      <c r="AS201" s="31"/>
      <c r="AT201" s="31"/>
      <c r="AU201" s="31"/>
      <c r="AV201" s="31"/>
      <c r="AW201" s="31"/>
      <c r="AX201" s="31"/>
      <c r="AY201" s="31"/>
      <c r="AZ201" s="31"/>
      <c r="BA201" s="31"/>
      <c r="BB201" s="31"/>
      <c r="BC201" s="31"/>
      <c r="BD201" s="31"/>
      <c r="BE201" s="31"/>
      <c r="BF201" s="31"/>
      <c r="BG201" s="31"/>
      <c r="BH201" s="31"/>
      <c r="BI201" s="31"/>
      <c r="BJ201" s="31"/>
      <c r="BK201" s="31"/>
      <c r="BL201" s="31"/>
      <c r="BM201" s="31"/>
      <c r="BN201" s="31"/>
      <c r="BO201" s="31"/>
      <c r="BP201" s="31"/>
      <c r="BQ201" s="31"/>
      <c r="BR201" s="31"/>
      <c r="BS201" s="31"/>
      <c r="BT201" s="31"/>
      <c r="BU201" s="31"/>
      <c r="BV201" s="31"/>
      <c r="BW201" s="31"/>
      <c r="BX201" s="31"/>
      <c r="BY201" s="31"/>
      <c r="BZ201" s="31"/>
      <c r="CA201" s="31"/>
    </row>
    <row r="202" spans="1:79" s="69" customFormat="1" ht="20.100000000000001" customHeight="1" x14ac:dyDescent="0.3">
      <c r="A202" s="75" t="s">
        <v>162</v>
      </c>
      <c r="B202" s="76" t="s">
        <v>328</v>
      </c>
      <c r="C202" s="76">
        <v>260</v>
      </c>
      <c r="D202" s="31"/>
      <c r="E202" s="31"/>
      <c r="F202" s="31"/>
      <c r="G202" s="31"/>
      <c r="H202" s="31"/>
      <c r="I202" s="31"/>
      <c r="J202" s="31"/>
      <c r="K202" s="31"/>
      <c r="L202" s="31"/>
      <c r="M202" s="31"/>
      <c r="N202" s="31"/>
      <c r="O202" s="31"/>
      <c r="P202" s="31"/>
      <c r="Q202" s="31"/>
      <c r="R202" s="31"/>
      <c r="S202" s="31"/>
      <c r="T202" s="31"/>
      <c r="U202" s="31"/>
      <c r="V202" s="31"/>
      <c r="W202" s="31"/>
      <c r="X202" s="31"/>
      <c r="Y202" s="31"/>
      <c r="Z202" s="31"/>
      <c r="AA202" s="31"/>
      <c r="AB202" s="31"/>
      <c r="AC202" s="31"/>
      <c r="AD202" s="31"/>
      <c r="AE202" s="31"/>
      <c r="AF202" s="31"/>
      <c r="AG202" s="31"/>
      <c r="AH202" s="31"/>
      <c r="AI202" s="31"/>
      <c r="AJ202" s="31"/>
      <c r="AK202" s="31"/>
      <c r="AL202" s="31"/>
      <c r="AM202" s="31"/>
      <c r="AN202" s="31"/>
      <c r="AO202" s="31"/>
      <c r="AP202" s="31"/>
      <c r="AQ202" s="31"/>
      <c r="AR202" s="31"/>
      <c r="AS202" s="31"/>
      <c r="AT202" s="31"/>
      <c r="AU202" s="31"/>
      <c r="AV202" s="31"/>
      <c r="AW202" s="31"/>
      <c r="AX202" s="31"/>
      <c r="AY202" s="31"/>
      <c r="AZ202" s="31"/>
      <c r="BA202" s="31"/>
      <c r="BB202" s="31"/>
      <c r="BC202" s="31"/>
      <c r="BD202" s="31"/>
      <c r="BE202" s="31"/>
      <c r="BF202" s="31"/>
      <c r="BG202" s="31"/>
      <c r="BH202" s="31"/>
      <c r="BI202" s="31"/>
      <c r="BJ202" s="31"/>
      <c r="BK202" s="31"/>
      <c r="BL202" s="31"/>
      <c r="BM202" s="31"/>
      <c r="BN202" s="31"/>
      <c r="BO202" s="31"/>
      <c r="BP202" s="31"/>
      <c r="BQ202" s="31"/>
      <c r="BR202" s="31"/>
      <c r="BS202" s="31"/>
      <c r="BT202" s="31"/>
      <c r="BU202" s="31"/>
      <c r="BV202" s="31"/>
      <c r="BW202" s="31"/>
      <c r="BX202" s="31"/>
      <c r="BY202" s="31"/>
      <c r="BZ202" s="31"/>
      <c r="CA202" s="31"/>
    </row>
    <row r="203" spans="1:79" s="69" customFormat="1" ht="20.100000000000001" customHeight="1" x14ac:dyDescent="0.3">
      <c r="A203" s="75" t="s">
        <v>163</v>
      </c>
      <c r="B203" s="76" t="s">
        <v>461</v>
      </c>
      <c r="C203" s="76">
        <v>261</v>
      </c>
      <c r="D203" s="31"/>
      <c r="E203" s="31"/>
      <c r="F203" s="31"/>
      <c r="G203" s="31"/>
      <c r="H203" s="31"/>
      <c r="I203" s="31"/>
      <c r="J203" s="31"/>
      <c r="K203" s="31"/>
      <c r="L203" s="31"/>
      <c r="M203" s="31"/>
      <c r="N203" s="31"/>
      <c r="O203" s="31"/>
      <c r="P203" s="31"/>
      <c r="Q203" s="31"/>
      <c r="R203" s="31"/>
      <c r="S203" s="31"/>
      <c r="T203" s="31"/>
      <c r="U203" s="31"/>
      <c r="V203" s="31"/>
      <c r="W203" s="31"/>
      <c r="X203" s="31"/>
      <c r="Y203" s="31"/>
      <c r="Z203" s="31"/>
      <c r="AA203" s="31"/>
      <c r="AB203" s="31"/>
      <c r="AC203" s="31"/>
      <c r="AD203" s="31"/>
      <c r="AE203" s="31"/>
      <c r="AF203" s="31"/>
      <c r="AG203" s="31"/>
      <c r="AH203" s="31"/>
      <c r="AI203" s="31"/>
      <c r="AJ203" s="31"/>
      <c r="AK203" s="31"/>
      <c r="AL203" s="31"/>
      <c r="AM203" s="31"/>
      <c r="AN203" s="31"/>
      <c r="AO203" s="31"/>
      <c r="AP203" s="31"/>
      <c r="AQ203" s="31"/>
      <c r="AR203" s="31"/>
      <c r="AS203" s="31"/>
      <c r="AT203" s="31"/>
      <c r="AU203" s="31"/>
      <c r="AV203" s="31"/>
      <c r="AW203" s="31"/>
      <c r="AX203" s="31"/>
      <c r="AY203" s="31"/>
      <c r="AZ203" s="31"/>
      <c r="BA203" s="31"/>
      <c r="BB203" s="31"/>
      <c r="BC203" s="31"/>
      <c r="BD203" s="31"/>
      <c r="BE203" s="31"/>
      <c r="BF203" s="31"/>
      <c r="BG203" s="31"/>
      <c r="BH203" s="31"/>
      <c r="BI203" s="31"/>
      <c r="BJ203" s="31"/>
      <c r="BK203" s="31"/>
      <c r="BL203" s="31"/>
      <c r="BM203" s="31"/>
      <c r="BN203" s="31"/>
      <c r="BO203" s="31"/>
      <c r="BP203" s="31"/>
      <c r="BQ203" s="31"/>
      <c r="BR203" s="31"/>
      <c r="BS203" s="31"/>
      <c r="BT203" s="31"/>
      <c r="BU203" s="31"/>
      <c r="BV203" s="31"/>
      <c r="BW203" s="31"/>
      <c r="BX203" s="31"/>
      <c r="BY203" s="31"/>
      <c r="BZ203" s="31"/>
      <c r="CA203" s="31"/>
    </row>
    <row r="204" spans="1:79" s="69" customFormat="1" ht="20.100000000000001" customHeight="1" x14ac:dyDescent="0.3">
      <c r="A204" s="75" t="s">
        <v>164</v>
      </c>
      <c r="B204" s="76" t="s">
        <v>462</v>
      </c>
      <c r="C204" s="76">
        <v>262</v>
      </c>
      <c r="D204" s="31"/>
      <c r="E204" s="31"/>
      <c r="F204" s="31"/>
      <c r="G204" s="31"/>
      <c r="H204" s="31"/>
      <c r="I204" s="31"/>
      <c r="J204" s="31"/>
      <c r="K204" s="31"/>
      <c r="L204" s="31"/>
      <c r="M204" s="31"/>
      <c r="N204" s="31"/>
      <c r="O204" s="31"/>
      <c r="P204" s="31"/>
      <c r="Q204" s="31"/>
      <c r="R204" s="31"/>
      <c r="S204" s="31"/>
      <c r="T204" s="31"/>
      <c r="U204" s="31"/>
      <c r="V204" s="31"/>
      <c r="W204" s="31"/>
      <c r="X204" s="31"/>
      <c r="Y204" s="31"/>
      <c r="Z204" s="31"/>
      <c r="AA204" s="31"/>
      <c r="AB204" s="31"/>
      <c r="AC204" s="31"/>
      <c r="AD204" s="31"/>
      <c r="AE204" s="31"/>
      <c r="AF204" s="31"/>
      <c r="AG204" s="31"/>
      <c r="AH204" s="31"/>
      <c r="AI204" s="31"/>
      <c r="AJ204" s="31"/>
      <c r="AK204" s="31"/>
      <c r="AL204" s="31"/>
      <c r="AM204" s="31"/>
      <c r="AN204" s="31"/>
      <c r="AO204" s="31"/>
      <c r="AP204" s="31"/>
      <c r="AQ204" s="31"/>
      <c r="AR204" s="31"/>
      <c r="AS204" s="31"/>
      <c r="AT204" s="31"/>
      <c r="AU204" s="31"/>
      <c r="AV204" s="31"/>
      <c r="AW204" s="31"/>
      <c r="AX204" s="31"/>
      <c r="AY204" s="31"/>
      <c r="AZ204" s="31"/>
      <c r="BA204" s="31"/>
      <c r="BB204" s="31"/>
      <c r="BC204" s="31"/>
      <c r="BD204" s="31"/>
      <c r="BE204" s="31"/>
      <c r="BF204" s="31"/>
      <c r="BG204" s="31"/>
      <c r="BH204" s="31"/>
      <c r="BI204" s="31"/>
      <c r="BJ204" s="31"/>
      <c r="BK204" s="31"/>
      <c r="BL204" s="31"/>
      <c r="BM204" s="31"/>
      <c r="BN204" s="31"/>
      <c r="BO204" s="31"/>
      <c r="BP204" s="31"/>
      <c r="BQ204" s="31"/>
      <c r="BR204" s="31"/>
      <c r="BS204" s="31"/>
      <c r="BT204" s="31"/>
      <c r="BU204" s="31"/>
      <c r="BV204" s="31"/>
      <c r="BW204" s="31"/>
      <c r="BX204" s="31"/>
      <c r="BY204" s="31"/>
      <c r="BZ204" s="31"/>
      <c r="CA204" s="31"/>
    </row>
    <row r="205" spans="1:79" s="69" customFormat="1" ht="20.100000000000001" customHeight="1" x14ac:dyDescent="0.3">
      <c r="A205" s="75" t="s">
        <v>165</v>
      </c>
      <c r="B205" s="76" t="s">
        <v>683</v>
      </c>
      <c r="C205" s="76">
        <v>263</v>
      </c>
      <c r="D205" s="31"/>
      <c r="E205" s="31"/>
      <c r="F205" s="31"/>
      <c r="G205" s="31"/>
      <c r="H205" s="31"/>
      <c r="I205" s="31"/>
      <c r="J205" s="31"/>
      <c r="K205" s="31"/>
      <c r="L205" s="31"/>
      <c r="M205" s="31"/>
      <c r="N205" s="31"/>
      <c r="O205" s="31"/>
      <c r="P205" s="31"/>
      <c r="Q205" s="31"/>
      <c r="R205" s="31"/>
      <c r="S205" s="31"/>
      <c r="T205" s="31"/>
      <c r="U205" s="31"/>
      <c r="V205" s="31"/>
      <c r="W205" s="31"/>
      <c r="X205" s="31"/>
      <c r="Y205" s="31"/>
      <c r="Z205" s="31"/>
      <c r="AA205" s="31"/>
      <c r="AB205" s="31"/>
      <c r="AC205" s="31"/>
      <c r="AD205" s="31"/>
      <c r="AE205" s="31"/>
      <c r="AF205" s="31"/>
      <c r="AG205" s="31"/>
      <c r="AH205" s="31"/>
      <c r="AI205" s="31"/>
      <c r="AJ205" s="31"/>
      <c r="AK205" s="31"/>
      <c r="AL205" s="31"/>
      <c r="AM205" s="31"/>
      <c r="AN205" s="31"/>
      <c r="AO205" s="31"/>
      <c r="AP205" s="31"/>
      <c r="AQ205" s="31"/>
      <c r="AR205" s="31"/>
      <c r="AS205" s="31"/>
      <c r="AT205" s="31"/>
      <c r="AU205" s="31"/>
      <c r="AV205" s="31"/>
      <c r="AW205" s="31"/>
      <c r="AX205" s="31"/>
      <c r="AY205" s="31"/>
      <c r="AZ205" s="31"/>
      <c r="BA205" s="31"/>
      <c r="BB205" s="31"/>
      <c r="BC205" s="31"/>
      <c r="BD205" s="31"/>
      <c r="BE205" s="31"/>
      <c r="BF205" s="31"/>
      <c r="BG205" s="31"/>
      <c r="BH205" s="31"/>
      <c r="BI205" s="31"/>
      <c r="BJ205" s="31"/>
      <c r="BK205" s="31"/>
      <c r="BL205" s="31"/>
      <c r="BM205" s="31"/>
      <c r="BN205" s="31"/>
      <c r="BO205" s="31"/>
      <c r="BP205" s="31"/>
      <c r="BQ205" s="31"/>
      <c r="BR205" s="31"/>
      <c r="BS205" s="31"/>
      <c r="BT205" s="31"/>
      <c r="BU205" s="31"/>
      <c r="BV205" s="31"/>
      <c r="BW205" s="31"/>
      <c r="BX205" s="31"/>
      <c r="BY205" s="31"/>
      <c r="BZ205" s="31">
        <v>1</v>
      </c>
      <c r="CA205" s="31"/>
    </row>
    <row r="206" spans="1:79" s="69" customFormat="1" ht="20.100000000000001" customHeight="1" x14ac:dyDescent="0.3">
      <c r="A206" s="75" t="s">
        <v>166</v>
      </c>
      <c r="B206" s="76" t="s">
        <v>463</v>
      </c>
      <c r="C206" s="76">
        <v>264</v>
      </c>
      <c r="D206" s="31"/>
      <c r="E206" s="31"/>
      <c r="F206" s="31"/>
      <c r="G206" s="31"/>
      <c r="H206" s="31"/>
      <c r="I206" s="31"/>
      <c r="J206" s="31"/>
      <c r="K206" s="31"/>
      <c r="L206" s="31"/>
      <c r="M206" s="31"/>
      <c r="N206" s="31"/>
      <c r="O206" s="31"/>
      <c r="P206" s="31"/>
      <c r="Q206" s="31"/>
      <c r="R206" s="31"/>
      <c r="S206" s="31"/>
      <c r="T206" s="31"/>
      <c r="U206" s="31"/>
      <c r="V206" s="31"/>
      <c r="W206" s="31"/>
      <c r="X206" s="31"/>
      <c r="Y206" s="31"/>
      <c r="Z206" s="31"/>
      <c r="AA206" s="31"/>
      <c r="AB206" s="31"/>
      <c r="AC206" s="31"/>
      <c r="AD206" s="31"/>
      <c r="AE206" s="31"/>
      <c r="AF206" s="31"/>
      <c r="AG206" s="31"/>
      <c r="AH206" s="31"/>
      <c r="AI206" s="31"/>
      <c r="AJ206" s="31"/>
      <c r="AK206" s="31"/>
      <c r="AL206" s="31"/>
      <c r="AM206" s="31"/>
      <c r="AN206" s="31"/>
      <c r="AO206" s="31"/>
      <c r="AP206" s="31"/>
      <c r="AQ206" s="31"/>
      <c r="AR206" s="31"/>
      <c r="AS206" s="31"/>
      <c r="AT206" s="31"/>
      <c r="AU206" s="31"/>
      <c r="AV206" s="31"/>
      <c r="AW206" s="31"/>
      <c r="AX206" s="31"/>
      <c r="AY206" s="31"/>
      <c r="AZ206" s="31"/>
      <c r="BA206" s="31"/>
      <c r="BB206" s="31"/>
      <c r="BC206" s="31"/>
      <c r="BD206" s="31"/>
      <c r="BE206" s="31"/>
      <c r="BF206" s="31"/>
      <c r="BG206" s="31"/>
      <c r="BH206" s="31"/>
      <c r="BI206" s="31"/>
      <c r="BJ206" s="31"/>
      <c r="BK206" s="31"/>
      <c r="BL206" s="31"/>
      <c r="BM206" s="31"/>
      <c r="BN206" s="31"/>
      <c r="BO206" s="31"/>
      <c r="BP206" s="31"/>
      <c r="BQ206" s="31"/>
      <c r="BR206" s="31"/>
      <c r="BS206" s="31"/>
      <c r="BT206" s="31"/>
      <c r="BU206" s="31"/>
      <c r="BV206" s="31"/>
      <c r="BW206" s="31"/>
      <c r="BX206" s="31"/>
      <c r="BY206" s="31"/>
      <c r="BZ206" s="31"/>
      <c r="CA206" s="31"/>
    </row>
    <row r="207" spans="1:79" s="69" customFormat="1" ht="20.100000000000001" customHeight="1" x14ac:dyDescent="0.3">
      <c r="A207" s="75" t="s">
        <v>167</v>
      </c>
      <c r="B207" s="76" t="s">
        <v>590</v>
      </c>
      <c r="C207" s="76">
        <v>265</v>
      </c>
      <c r="D207" s="31"/>
      <c r="E207" s="31"/>
      <c r="F207" s="31"/>
      <c r="G207" s="31"/>
      <c r="H207" s="31"/>
      <c r="I207" s="31"/>
      <c r="J207" s="31"/>
      <c r="K207" s="31"/>
      <c r="L207" s="31"/>
      <c r="M207" s="31"/>
      <c r="N207" s="31"/>
      <c r="O207" s="31"/>
      <c r="P207" s="31"/>
      <c r="Q207" s="31"/>
      <c r="R207" s="31"/>
      <c r="S207" s="31"/>
      <c r="T207" s="31"/>
      <c r="U207" s="31"/>
      <c r="V207" s="31"/>
      <c r="W207" s="31"/>
      <c r="X207" s="31"/>
      <c r="Y207" s="31"/>
      <c r="Z207" s="31"/>
      <c r="AA207" s="31"/>
      <c r="AB207" s="31"/>
      <c r="AC207" s="31"/>
      <c r="AD207" s="31"/>
      <c r="AE207" s="31"/>
      <c r="AF207" s="31"/>
      <c r="AG207" s="31"/>
      <c r="AH207" s="31"/>
      <c r="AI207" s="31"/>
      <c r="AJ207" s="31"/>
      <c r="AK207" s="31"/>
      <c r="AL207" s="31"/>
      <c r="AM207" s="31"/>
      <c r="AN207" s="31"/>
      <c r="AO207" s="31"/>
      <c r="AP207" s="31"/>
      <c r="AQ207" s="31"/>
      <c r="AR207" s="31"/>
      <c r="AS207" s="31"/>
      <c r="AT207" s="31"/>
      <c r="AU207" s="31"/>
      <c r="AV207" s="31"/>
      <c r="AW207" s="31"/>
      <c r="AX207" s="31"/>
      <c r="AY207" s="31"/>
      <c r="AZ207" s="31"/>
      <c r="BA207" s="31"/>
      <c r="BB207" s="31"/>
      <c r="BC207" s="31"/>
      <c r="BD207" s="31"/>
      <c r="BE207" s="31"/>
      <c r="BF207" s="31"/>
      <c r="BG207" s="31"/>
      <c r="BH207" s="31"/>
      <c r="BI207" s="31"/>
      <c r="BJ207" s="31"/>
      <c r="BK207" s="31"/>
      <c r="BL207" s="31"/>
      <c r="BM207" s="31"/>
      <c r="BN207" s="31"/>
      <c r="BO207" s="31"/>
      <c r="BP207" s="31"/>
      <c r="BQ207" s="31"/>
      <c r="BR207" s="31"/>
      <c r="BS207" s="31"/>
      <c r="BT207" s="31"/>
      <c r="BU207" s="31"/>
      <c r="BV207" s="31"/>
      <c r="BW207" s="31"/>
      <c r="BX207" s="31"/>
      <c r="BY207" s="31"/>
      <c r="BZ207" s="31"/>
      <c r="CA207" s="31"/>
    </row>
    <row r="208" spans="1:79" s="69" customFormat="1" ht="20.100000000000001" customHeight="1" x14ac:dyDescent="0.3">
      <c r="A208" s="75" t="s">
        <v>168</v>
      </c>
      <c r="B208" s="76" t="s">
        <v>423</v>
      </c>
      <c r="C208" s="76"/>
      <c r="D208" s="31"/>
      <c r="E208" s="31"/>
      <c r="F208" s="31"/>
      <c r="G208" s="31"/>
      <c r="H208" s="31"/>
      <c r="I208" s="31"/>
      <c r="J208" s="31"/>
      <c r="K208" s="31"/>
      <c r="L208" s="31"/>
      <c r="M208" s="31"/>
      <c r="N208" s="31"/>
      <c r="O208" s="31"/>
      <c r="P208" s="31"/>
      <c r="Q208" s="31"/>
      <c r="R208" s="31"/>
      <c r="S208" s="31"/>
      <c r="T208" s="31"/>
      <c r="U208" s="31"/>
      <c r="V208" s="31"/>
      <c r="W208" s="31"/>
      <c r="X208" s="31"/>
      <c r="Y208" s="31"/>
      <c r="Z208" s="31"/>
      <c r="AA208" s="31"/>
      <c r="AB208" s="31"/>
      <c r="AC208" s="31"/>
      <c r="AD208" s="31"/>
      <c r="AE208" s="31"/>
      <c r="AF208" s="31"/>
      <c r="AG208" s="31"/>
      <c r="AH208" s="31"/>
      <c r="AI208" s="31"/>
      <c r="AJ208" s="31"/>
      <c r="AK208" s="31"/>
      <c r="AL208" s="31"/>
      <c r="AM208" s="31"/>
      <c r="AN208" s="31"/>
      <c r="AO208" s="31"/>
      <c r="AP208" s="31"/>
      <c r="AQ208" s="31"/>
      <c r="AR208" s="31"/>
      <c r="AS208" s="31"/>
      <c r="AT208" s="31"/>
      <c r="AU208" s="31"/>
      <c r="AV208" s="31"/>
      <c r="AW208" s="31"/>
      <c r="AX208" s="31"/>
      <c r="AY208" s="31"/>
      <c r="AZ208" s="31"/>
      <c r="BA208" s="31"/>
      <c r="BB208" s="31"/>
      <c r="BC208" s="31"/>
      <c r="BD208" s="31"/>
      <c r="BE208" s="31"/>
      <c r="BF208" s="31"/>
      <c r="BG208" s="31"/>
      <c r="BH208" s="31"/>
      <c r="BI208" s="31"/>
      <c r="BJ208" s="31"/>
      <c r="BK208" s="31"/>
      <c r="BL208" s="31"/>
      <c r="BM208" s="31"/>
      <c r="BN208" s="31"/>
      <c r="BO208" s="31"/>
      <c r="BP208" s="31"/>
      <c r="BQ208" s="31"/>
      <c r="BR208" s="31"/>
      <c r="BS208" s="31"/>
      <c r="BT208" s="31"/>
      <c r="BU208" s="31"/>
      <c r="BV208" s="31"/>
      <c r="BW208" s="31"/>
      <c r="BX208" s="31"/>
      <c r="BY208" s="31"/>
      <c r="BZ208" s="31"/>
      <c r="CA208" s="31"/>
    </row>
    <row r="209" spans="1:79" s="69" customFormat="1" ht="20.100000000000001" customHeight="1" x14ac:dyDescent="0.3">
      <c r="A209" s="79" t="s">
        <v>169</v>
      </c>
      <c r="B209" s="72" t="s">
        <v>464</v>
      </c>
      <c r="C209" s="76"/>
      <c r="D209" s="74">
        <f>SUM(D210:D227)</f>
        <v>0</v>
      </c>
      <c r="E209" s="74">
        <f t="shared" ref="E209:BP209" si="20">SUM(E210:E227)</f>
        <v>1</v>
      </c>
      <c r="F209" s="74">
        <f t="shared" si="20"/>
        <v>1</v>
      </c>
      <c r="G209" s="74">
        <f t="shared" si="20"/>
        <v>1</v>
      </c>
      <c r="H209" s="74">
        <f t="shared" si="20"/>
        <v>1</v>
      </c>
      <c r="I209" s="74">
        <f t="shared" si="20"/>
        <v>33</v>
      </c>
      <c r="J209" s="74">
        <f t="shared" si="20"/>
        <v>0</v>
      </c>
      <c r="K209" s="74">
        <f t="shared" si="20"/>
        <v>0</v>
      </c>
      <c r="L209" s="74">
        <f t="shared" si="20"/>
        <v>33</v>
      </c>
      <c r="M209" s="74">
        <f t="shared" si="20"/>
        <v>0</v>
      </c>
      <c r="N209" s="74">
        <f t="shared" si="20"/>
        <v>0</v>
      </c>
      <c r="O209" s="74">
        <f t="shared" si="20"/>
        <v>29</v>
      </c>
      <c r="P209" s="74">
        <f t="shared" si="20"/>
        <v>0</v>
      </c>
      <c r="Q209" s="74">
        <f t="shared" si="20"/>
        <v>0</v>
      </c>
      <c r="R209" s="74">
        <f t="shared" si="20"/>
        <v>1</v>
      </c>
      <c r="S209" s="74">
        <f t="shared" si="20"/>
        <v>0</v>
      </c>
      <c r="T209" s="74">
        <f t="shared" si="20"/>
        <v>0</v>
      </c>
      <c r="U209" s="74">
        <f t="shared" si="20"/>
        <v>0</v>
      </c>
      <c r="V209" s="74">
        <f t="shared" si="20"/>
        <v>0</v>
      </c>
      <c r="W209" s="74">
        <f t="shared" si="20"/>
        <v>30</v>
      </c>
      <c r="X209" s="74">
        <f t="shared" si="20"/>
        <v>0</v>
      </c>
      <c r="Y209" s="74">
        <f t="shared" si="20"/>
        <v>2</v>
      </c>
      <c r="Z209" s="74">
        <f t="shared" si="20"/>
        <v>0</v>
      </c>
      <c r="AA209" s="74">
        <f t="shared" si="20"/>
        <v>0</v>
      </c>
      <c r="AB209" s="74">
        <f t="shared" si="20"/>
        <v>0</v>
      </c>
      <c r="AC209" s="74">
        <f t="shared" si="20"/>
        <v>1</v>
      </c>
      <c r="AD209" s="74">
        <f t="shared" si="20"/>
        <v>29</v>
      </c>
      <c r="AE209" s="74">
        <f t="shared" si="20"/>
        <v>0</v>
      </c>
      <c r="AF209" s="74">
        <f t="shared" si="20"/>
        <v>0</v>
      </c>
      <c r="AG209" s="74">
        <f t="shared" si="20"/>
        <v>0</v>
      </c>
      <c r="AH209" s="74">
        <f t="shared" si="20"/>
        <v>0</v>
      </c>
      <c r="AI209" s="74">
        <f t="shared" si="20"/>
        <v>0</v>
      </c>
      <c r="AJ209" s="74">
        <f t="shared" si="20"/>
        <v>0</v>
      </c>
      <c r="AK209" s="74">
        <f t="shared" si="20"/>
        <v>0</v>
      </c>
      <c r="AL209" s="74">
        <f t="shared" si="20"/>
        <v>0</v>
      </c>
      <c r="AM209" s="74">
        <f t="shared" si="20"/>
        <v>0</v>
      </c>
      <c r="AN209" s="74">
        <f t="shared" si="20"/>
        <v>0</v>
      </c>
      <c r="AO209" s="74">
        <f t="shared" si="20"/>
        <v>6</v>
      </c>
      <c r="AP209" s="74">
        <f t="shared" si="20"/>
        <v>17</v>
      </c>
      <c r="AQ209" s="74">
        <f t="shared" si="20"/>
        <v>10</v>
      </c>
      <c r="AR209" s="74">
        <f t="shared" si="20"/>
        <v>0</v>
      </c>
      <c r="AS209" s="74">
        <f t="shared" si="20"/>
        <v>0</v>
      </c>
      <c r="AT209" s="74">
        <f t="shared" si="20"/>
        <v>6</v>
      </c>
      <c r="AU209" s="74">
        <f t="shared" si="20"/>
        <v>0</v>
      </c>
      <c r="AV209" s="74">
        <f t="shared" si="20"/>
        <v>0</v>
      </c>
      <c r="AW209" s="74">
        <f t="shared" si="20"/>
        <v>27</v>
      </c>
      <c r="AX209" s="74">
        <f t="shared" si="20"/>
        <v>0</v>
      </c>
      <c r="AY209" s="74">
        <f t="shared" si="20"/>
        <v>32</v>
      </c>
      <c r="AZ209" s="74">
        <f t="shared" si="20"/>
        <v>0</v>
      </c>
      <c r="BA209" s="74">
        <f t="shared" si="20"/>
        <v>1</v>
      </c>
      <c r="BB209" s="74">
        <f t="shared" si="20"/>
        <v>6</v>
      </c>
      <c r="BC209" s="74">
        <f t="shared" si="20"/>
        <v>0</v>
      </c>
      <c r="BD209" s="74">
        <f t="shared" si="20"/>
        <v>0</v>
      </c>
      <c r="BE209" s="74">
        <f t="shared" si="20"/>
        <v>0</v>
      </c>
      <c r="BF209" s="74">
        <f t="shared" si="20"/>
        <v>0</v>
      </c>
      <c r="BG209" s="74">
        <f t="shared" si="20"/>
        <v>0</v>
      </c>
      <c r="BH209" s="74">
        <f t="shared" si="20"/>
        <v>0</v>
      </c>
      <c r="BI209" s="74">
        <f t="shared" si="20"/>
        <v>0</v>
      </c>
      <c r="BJ209" s="74">
        <f t="shared" si="20"/>
        <v>0</v>
      </c>
      <c r="BK209" s="74">
        <f t="shared" si="20"/>
        <v>0</v>
      </c>
      <c r="BL209" s="74">
        <f t="shared" si="20"/>
        <v>0</v>
      </c>
      <c r="BM209" s="74">
        <f t="shared" si="20"/>
        <v>0</v>
      </c>
      <c r="BN209" s="74">
        <f t="shared" si="20"/>
        <v>0</v>
      </c>
      <c r="BO209" s="74">
        <f t="shared" si="20"/>
        <v>0</v>
      </c>
      <c r="BP209" s="74">
        <f t="shared" si="20"/>
        <v>0</v>
      </c>
      <c r="BQ209" s="74">
        <f t="shared" ref="BQ209:CA209" si="21">SUM(BQ210:BQ227)</f>
        <v>0</v>
      </c>
      <c r="BR209" s="74">
        <f t="shared" si="21"/>
        <v>0</v>
      </c>
      <c r="BS209" s="74">
        <f t="shared" si="21"/>
        <v>0</v>
      </c>
      <c r="BT209" s="74">
        <f t="shared" si="21"/>
        <v>0</v>
      </c>
      <c r="BU209" s="74">
        <f t="shared" si="21"/>
        <v>36</v>
      </c>
      <c r="BV209" s="74">
        <f t="shared" si="21"/>
        <v>0</v>
      </c>
      <c r="BW209" s="74">
        <f t="shared" si="21"/>
        <v>0</v>
      </c>
      <c r="BX209" s="74">
        <f t="shared" si="21"/>
        <v>0</v>
      </c>
      <c r="BY209" s="74">
        <f t="shared" si="21"/>
        <v>33</v>
      </c>
      <c r="BZ209" s="74">
        <f t="shared" si="21"/>
        <v>39</v>
      </c>
      <c r="CA209" s="74">
        <f t="shared" si="21"/>
        <v>0</v>
      </c>
    </row>
    <row r="210" spans="1:79" s="69" customFormat="1" ht="20.100000000000001" customHeight="1" x14ac:dyDescent="0.3">
      <c r="A210" s="75" t="s">
        <v>170</v>
      </c>
      <c r="B210" s="76" t="s">
        <v>783</v>
      </c>
      <c r="C210" s="76">
        <v>266</v>
      </c>
      <c r="D210" s="77"/>
      <c r="E210" s="77"/>
      <c r="F210" s="31"/>
      <c r="G210" s="31"/>
      <c r="H210" s="31"/>
      <c r="I210" s="31"/>
      <c r="J210" s="31"/>
      <c r="K210" s="31"/>
      <c r="L210" s="31"/>
      <c r="M210" s="31"/>
      <c r="N210" s="31"/>
      <c r="O210" s="31"/>
      <c r="P210" s="31"/>
      <c r="Q210" s="31"/>
      <c r="R210" s="31"/>
      <c r="S210" s="31"/>
      <c r="T210" s="31"/>
      <c r="U210" s="31"/>
      <c r="V210" s="31"/>
      <c r="W210" s="31"/>
      <c r="X210" s="77"/>
      <c r="Y210" s="77"/>
      <c r="Z210" s="77"/>
      <c r="AA210" s="77"/>
      <c r="AB210" s="77"/>
      <c r="AC210" s="77"/>
      <c r="AD210" s="77"/>
      <c r="AE210" s="77"/>
      <c r="AF210" s="77"/>
      <c r="AG210" s="77"/>
      <c r="AH210" s="77"/>
      <c r="AI210" s="77"/>
      <c r="AJ210" s="77"/>
      <c r="AK210" s="77"/>
      <c r="AL210" s="77"/>
      <c r="AM210" s="77"/>
      <c r="AN210" s="77"/>
      <c r="AO210" s="77"/>
      <c r="AP210" s="77"/>
      <c r="AQ210" s="77"/>
      <c r="AR210" s="77"/>
      <c r="AS210" s="77"/>
      <c r="AT210" s="77"/>
      <c r="AU210" s="77"/>
      <c r="AV210" s="77"/>
      <c r="AW210" s="77"/>
      <c r="AX210" s="77"/>
      <c r="AY210" s="77"/>
      <c r="AZ210" s="77"/>
      <c r="BA210" s="77"/>
      <c r="BB210" s="77"/>
      <c r="BC210" s="77"/>
      <c r="BD210" s="77"/>
      <c r="BE210" s="77"/>
      <c r="BF210" s="31"/>
      <c r="BG210" s="77"/>
      <c r="BH210" s="77"/>
      <c r="BI210" s="77"/>
      <c r="BJ210" s="77"/>
      <c r="BK210" s="77"/>
      <c r="BL210" s="77"/>
      <c r="BM210" s="77"/>
      <c r="BN210" s="77"/>
      <c r="BO210" s="77"/>
      <c r="BP210" s="77"/>
      <c r="BQ210" s="77"/>
      <c r="BR210" s="77"/>
      <c r="BS210" s="31"/>
      <c r="BT210" s="77"/>
      <c r="BU210" s="77"/>
      <c r="BV210" s="77"/>
      <c r="BW210" s="77"/>
      <c r="BX210" s="77"/>
      <c r="BY210" s="31"/>
      <c r="BZ210" s="31">
        <v>3</v>
      </c>
      <c r="CA210" s="31"/>
    </row>
    <row r="211" spans="1:79" s="69" customFormat="1" ht="20.100000000000001" customHeight="1" x14ac:dyDescent="0.3">
      <c r="A211" s="75" t="s">
        <v>171</v>
      </c>
      <c r="B211" s="76" t="s">
        <v>784</v>
      </c>
      <c r="C211" s="76">
        <v>267</v>
      </c>
      <c r="D211" s="31"/>
      <c r="E211" s="31"/>
      <c r="F211" s="31"/>
      <c r="G211" s="31"/>
      <c r="H211" s="31"/>
      <c r="I211" s="31"/>
      <c r="J211" s="31"/>
      <c r="K211" s="31"/>
      <c r="L211" s="31"/>
      <c r="M211" s="31"/>
      <c r="N211" s="31"/>
      <c r="O211" s="31"/>
      <c r="P211" s="31"/>
      <c r="Q211" s="31"/>
      <c r="R211" s="31"/>
      <c r="S211" s="31"/>
      <c r="T211" s="31"/>
      <c r="U211" s="31"/>
      <c r="V211" s="31"/>
      <c r="W211" s="31"/>
      <c r="X211" s="31"/>
      <c r="Y211" s="31"/>
      <c r="Z211" s="31"/>
      <c r="AA211" s="31"/>
      <c r="AB211" s="31"/>
      <c r="AC211" s="31"/>
      <c r="AD211" s="31"/>
      <c r="AE211" s="31"/>
      <c r="AF211" s="31"/>
      <c r="AG211" s="31"/>
      <c r="AH211" s="31"/>
      <c r="AI211" s="31"/>
      <c r="AJ211" s="31"/>
      <c r="AK211" s="31"/>
      <c r="AL211" s="31"/>
      <c r="AM211" s="31"/>
      <c r="AN211" s="31"/>
      <c r="AO211" s="31"/>
      <c r="AP211" s="31"/>
      <c r="AQ211" s="31"/>
      <c r="AR211" s="31"/>
      <c r="AS211" s="31"/>
      <c r="AT211" s="31"/>
      <c r="AU211" s="31"/>
      <c r="AV211" s="31"/>
      <c r="AW211" s="31"/>
      <c r="AX211" s="31"/>
      <c r="AY211" s="31"/>
      <c r="AZ211" s="31"/>
      <c r="BA211" s="31"/>
      <c r="BB211" s="31"/>
      <c r="BC211" s="31"/>
      <c r="BD211" s="31"/>
      <c r="BE211" s="31"/>
      <c r="BF211" s="31"/>
      <c r="BG211" s="31"/>
      <c r="BH211" s="31"/>
      <c r="BI211" s="31"/>
      <c r="BJ211" s="31"/>
      <c r="BK211" s="31"/>
      <c r="BL211" s="31"/>
      <c r="BM211" s="31"/>
      <c r="BN211" s="31"/>
      <c r="BO211" s="31"/>
      <c r="BP211" s="31"/>
      <c r="BQ211" s="31"/>
      <c r="BR211" s="31"/>
      <c r="BS211" s="31"/>
      <c r="BT211" s="31"/>
      <c r="BU211" s="31"/>
      <c r="BV211" s="31"/>
      <c r="BW211" s="31"/>
      <c r="BX211" s="31"/>
      <c r="BY211" s="31"/>
      <c r="BZ211" s="31"/>
      <c r="CA211" s="31"/>
    </row>
    <row r="212" spans="1:79" s="69" customFormat="1" ht="20.100000000000001" customHeight="1" x14ac:dyDescent="0.3">
      <c r="A212" s="75" t="s">
        <v>785</v>
      </c>
      <c r="B212" s="76" t="s">
        <v>786</v>
      </c>
      <c r="C212" s="76">
        <v>267.10000000000002</v>
      </c>
      <c r="D212" s="31"/>
      <c r="E212" s="31"/>
      <c r="F212" s="31"/>
      <c r="G212" s="31"/>
      <c r="H212" s="31"/>
      <c r="I212" s="31"/>
      <c r="J212" s="31"/>
      <c r="K212" s="31"/>
      <c r="L212" s="31"/>
      <c r="M212" s="31"/>
      <c r="N212" s="31"/>
      <c r="O212" s="31"/>
      <c r="P212" s="31"/>
      <c r="Q212" s="31"/>
      <c r="R212" s="31"/>
      <c r="S212" s="31"/>
      <c r="T212" s="31"/>
      <c r="U212" s="31"/>
      <c r="V212" s="31"/>
      <c r="W212" s="31"/>
      <c r="X212" s="31"/>
      <c r="Y212" s="31"/>
      <c r="Z212" s="31"/>
      <c r="AA212" s="31"/>
      <c r="AB212" s="31"/>
      <c r="AC212" s="31"/>
      <c r="AD212" s="31"/>
      <c r="AE212" s="31"/>
      <c r="AF212" s="31"/>
      <c r="AG212" s="31"/>
      <c r="AH212" s="31"/>
      <c r="AI212" s="31"/>
      <c r="AJ212" s="31"/>
      <c r="AK212" s="31"/>
      <c r="AL212" s="31"/>
      <c r="AM212" s="31"/>
      <c r="AN212" s="31"/>
      <c r="AO212" s="31"/>
      <c r="AP212" s="31"/>
      <c r="AQ212" s="31"/>
      <c r="AR212" s="31"/>
      <c r="AS212" s="31"/>
      <c r="AT212" s="31"/>
      <c r="AU212" s="31"/>
      <c r="AV212" s="31"/>
      <c r="AW212" s="31"/>
      <c r="AX212" s="31"/>
      <c r="AY212" s="31"/>
      <c r="AZ212" s="31"/>
      <c r="BA212" s="31"/>
      <c r="BB212" s="31"/>
      <c r="BC212" s="31"/>
      <c r="BD212" s="31"/>
      <c r="BE212" s="31"/>
      <c r="BF212" s="31"/>
      <c r="BG212" s="31"/>
      <c r="BH212" s="31"/>
      <c r="BI212" s="31"/>
      <c r="BJ212" s="31"/>
      <c r="BK212" s="31"/>
      <c r="BL212" s="31"/>
      <c r="BM212" s="31"/>
      <c r="BN212" s="31"/>
      <c r="BO212" s="31"/>
      <c r="BP212" s="31"/>
      <c r="BQ212" s="31"/>
      <c r="BR212" s="31"/>
      <c r="BS212" s="31"/>
      <c r="BT212" s="31"/>
      <c r="BU212" s="31"/>
      <c r="BV212" s="31"/>
      <c r="BW212" s="31"/>
      <c r="BX212" s="31"/>
      <c r="BY212" s="31"/>
      <c r="BZ212" s="31">
        <v>1</v>
      </c>
      <c r="CA212" s="31"/>
    </row>
    <row r="213" spans="1:79" s="69" customFormat="1" ht="20.100000000000001" customHeight="1" x14ac:dyDescent="0.3">
      <c r="A213" s="75" t="s">
        <v>172</v>
      </c>
      <c r="B213" s="76" t="s">
        <v>787</v>
      </c>
      <c r="C213" s="76">
        <v>268</v>
      </c>
      <c r="D213" s="31"/>
      <c r="E213" s="31"/>
      <c r="F213" s="31"/>
      <c r="G213" s="31">
        <v>1</v>
      </c>
      <c r="H213" s="31">
        <v>1</v>
      </c>
      <c r="I213" s="31">
        <v>29</v>
      </c>
      <c r="J213" s="31"/>
      <c r="K213" s="31"/>
      <c r="L213" s="31">
        <v>29</v>
      </c>
      <c r="M213" s="31"/>
      <c r="N213" s="31"/>
      <c r="O213" s="31">
        <v>27</v>
      </c>
      <c r="P213" s="31"/>
      <c r="Q213" s="31"/>
      <c r="R213" s="31">
        <v>1</v>
      </c>
      <c r="S213" s="31"/>
      <c r="T213" s="31"/>
      <c r="U213" s="31"/>
      <c r="V213" s="31"/>
      <c r="W213" s="31">
        <v>28</v>
      </c>
      <c r="X213" s="31"/>
      <c r="Y213" s="31"/>
      <c r="Z213" s="31"/>
      <c r="AA213" s="31"/>
      <c r="AB213" s="31"/>
      <c r="AC213" s="31">
        <v>1</v>
      </c>
      <c r="AD213" s="31">
        <v>28</v>
      </c>
      <c r="AE213" s="31"/>
      <c r="AF213" s="31"/>
      <c r="AG213" s="31"/>
      <c r="AH213" s="31"/>
      <c r="AI213" s="31"/>
      <c r="AJ213" s="31"/>
      <c r="AK213" s="31"/>
      <c r="AL213" s="31"/>
      <c r="AM213" s="31"/>
      <c r="AN213" s="31"/>
      <c r="AO213" s="31">
        <v>5</v>
      </c>
      <c r="AP213" s="31">
        <v>15</v>
      </c>
      <c r="AQ213" s="31">
        <v>9</v>
      </c>
      <c r="AR213" s="31"/>
      <c r="AS213" s="31"/>
      <c r="AT213" s="31">
        <v>6</v>
      </c>
      <c r="AU213" s="31"/>
      <c r="AV213" s="31"/>
      <c r="AW213" s="31">
        <v>23</v>
      </c>
      <c r="AX213" s="31"/>
      <c r="AY213" s="31">
        <v>28</v>
      </c>
      <c r="AZ213" s="31"/>
      <c r="BA213" s="31">
        <v>1</v>
      </c>
      <c r="BB213" s="31">
        <v>6</v>
      </c>
      <c r="BC213" s="31"/>
      <c r="BD213" s="31"/>
      <c r="BE213" s="31"/>
      <c r="BF213" s="31"/>
      <c r="BG213" s="31"/>
      <c r="BH213" s="31"/>
      <c r="BI213" s="31"/>
      <c r="BJ213" s="31"/>
      <c r="BK213" s="31"/>
      <c r="BL213" s="31"/>
      <c r="BM213" s="31"/>
      <c r="BN213" s="31"/>
      <c r="BO213" s="31"/>
      <c r="BP213" s="31"/>
      <c r="BQ213" s="31"/>
      <c r="BR213" s="31"/>
      <c r="BS213" s="31"/>
      <c r="BT213" s="31"/>
      <c r="BU213" s="31">
        <v>31</v>
      </c>
      <c r="BV213" s="31"/>
      <c r="BW213" s="31"/>
      <c r="BX213" s="31"/>
      <c r="BY213" s="31">
        <v>29</v>
      </c>
      <c r="BZ213" s="31">
        <v>23</v>
      </c>
      <c r="CA213" s="31"/>
    </row>
    <row r="214" spans="1:79" s="69" customFormat="1" ht="20.100000000000001" customHeight="1" x14ac:dyDescent="0.3">
      <c r="A214" s="75" t="s">
        <v>173</v>
      </c>
      <c r="B214" s="76" t="s">
        <v>788</v>
      </c>
      <c r="C214" s="76">
        <v>269</v>
      </c>
      <c r="D214" s="31"/>
      <c r="E214" s="31"/>
      <c r="F214" s="31"/>
      <c r="G214" s="31"/>
      <c r="H214" s="31"/>
      <c r="I214" s="31"/>
      <c r="J214" s="31"/>
      <c r="K214" s="31"/>
      <c r="L214" s="31"/>
      <c r="M214" s="31"/>
      <c r="N214" s="31"/>
      <c r="O214" s="31"/>
      <c r="P214" s="31"/>
      <c r="Q214" s="31"/>
      <c r="R214" s="31"/>
      <c r="S214" s="31"/>
      <c r="T214" s="31"/>
      <c r="U214" s="31"/>
      <c r="V214" s="31"/>
      <c r="W214" s="31"/>
      <c r="X214" s="31"/>
      <c r="Y214" s="31"/>
      <c r="Z214" s="31"/>
      <c r="AA214" s="31"/>
      <c r="AB214" s="31"/>
      <c r="AC214" s="31"/>
      <c r="AD214" s="31"/>
      <c r="AE214" s="31"/>
      <c r="AF214" s="31"/>
      <c r="AG214" s="31"/>
      <c r="AH214" s="31"/>
      <c r="AI214" s="31"/>
      <c r="AJ214" s="31"/>
      <c r="AK214" s="31"/>
      <c r="AL214" s="31"/>
      <c r="AM214" s="31"/>
      <c r="AN214" s="31"/>
      <c r="AO214" s="31"/>
      <c r="AP214" s="31"/>
      <c r="AQ214" s="31"/>
      <c r="AR214" s="31"/>
      <c r="AS214" s="31"/>
      <c r="AT214" s="31"/>
      <c r="AU214" s="31"/>
      <c r="AV214" s="31"/>
      <c r="AW214" s="31"/>
      <c r="AX214" s="31"/>
      <c r="AY214" s="31"/>
      <c r="AZ214" s="31"/>
      <c r="BA214" s="31"/>
      <c r="BB214" s="31"/>
      <c r="BC214" s="31"/>
      <c r="BD214" s="31"/>
      <c r="BE214" s="31"/>
      <c r="BF214" s="31"/>
      <c r="BG214" s="31"/>
      <c r="BH214" s="31"/>
      <c r="BI214" s="31"/>
      <c r="BJ214" s="31"/>
      <c r="BK214" s="31"/>
      <c r="BL214" s="31"/>
      <c r="BM214" s="31"/>
      <c r="BN214" s="31"/>
      <c r="BO214" s="31"/>
      <c r="BP214" s="31"/>
      <c r="BQ214" s="31"/>
      <c r="BR214" s="31"/>
      <c r="BS214" s="31"/>
      <c r="BT214" s="31"/>
      <c r="BU214" s="31"/>
      <c r="BV214" s="31"/>
      <c r="BW214" s="31"/>
      <c r="BX214" s="31"/>
      <c r="BY214" s="31"/>
      <c r="BZ214" s="31"/>
      <c r="CA214" s="31"/>
    </row>
    <row r="215" spans="1:79" s="69" customFormat="1" ht="20.100000000000001" customHeight="1" x14ac:dyDescent="0.3">
      <c r="A215" s="75" t="s">
        <v>174</v>
      </c>
      <c r="B215" s="76" t="s">
        <v>789</v>
      </c>
      <c r="C215" s="76">
        <v>269.10000000000002</v>
      </c>
      <c r="D215" s="31"/>
      <c r="E215" s="31"/>
      <c r="F215" s="31"/>
      <c r="G215" s="31"/>
      <c r="H215" s="31"/>
      <c r="I215" s="31"/>
      <c r="J215" s="31"/>
      <c r="K215" s="31"/>
      <c r="L215" s="31"/>
      <c r="M215" s="31"/>
      <c r="N215" s="31"/>
      <c r="O215" s="31"/>
      <c r="P215" s="31"/>
      <c r="Q215" s="31"/>
      <c r="R215" s="31"/>
      <c r="S215" s="31"/>
      <c r="T215" s="31"/>
      <c r="U215" s="31"/>
      <c r="V215" s="31"/>
      <c r="W215" s="31"/>
      <c r="X215" s="31"/>
      <c r="Y215" s="31"/>
      <c r="Z215" s="31"/>
      <c r="AA215" s="31"/>
      <c r="AB215" s="31"/>
      <c r="AC215" s="31"/>
      <c r="AD215" s="31"/>
      <c r="AE215" s="31"/>
      <c r="AF215" s="31"/>
      <c r="AG215" s="31"/>
      <c r="AH215" s="31"/>
      <c r="AI215" s="31"/>
      <c r="AJ215" s="31"/>
      <c r="AK215" s="31"/>
      <c r="AL215" s="31"/>
      <c r="AM215" s="31"/>
      <c r="AN215" s="31"/>
      <c r="AO215" s="31"/>
      <c r="AP215" s="31"/>
      <c r="AQ215" s="31"/>
      <c r="AR215" s="31"/>
      <c r="AS215" s="31"/>
      <c r="AT215" s="31"/>
      <c r="AU215" s="31"/>
      <c r="AV215" s="31"/>
      <c r="AW215" s="31"/>
      <c r="AX215" s="31"/>
      <c r="AY215" s="31"/>
      <c r="AZ215" s="31"/>
      <c r="BA215" s="31"/>
      <c r="BB215" s="31"/>
      <c r="BC215" s="31"/>
      <c r="BD215" s="31"/>
      <c r="BE215" s="31"/>
      <c r="BF215" s="31"/>
      <c r="BG215" s="31"/>
      <c r="BH215" s="31"/>
      <c r="BI215" s="31"/>
      <c r="BJ215" s="31"/>
      <c r="BK215" s="31"/>
      <c r="BL215" s="31"/>
      <c r="BM215" s="31"/>
      <c r="BN215" s="31"/>
      <c r="BO215" s="31"/>
      <c r="BP215" s="31"/>
      <c r="BQ215" s="31"/>
      <c r="BR215" s="31"/>
      <c r="BS215" s="31"/>
      <c r="BT215" s="31"/>
      <c r="BU215" s="31"/>
      <c r="BV215" s="31"/>
      <c r="BW215" s="31"/>
      <c r="BX215" s="31"/>
      <c r="BY215" s="31"/>
      <c r="BZ215" s="31"/>
      <c r="CA215" s="31"/>
    </row>
    <row r="216" spans="1:79" s="69" customFormat="1" ht="20.100000000000001" customHeight="1" x14ac:dyDescent="0.3">
      <c r="A216" s="75" t="s">
        <v>175</v>
      </c>
      <c r="B216" s="76" t="s">
        <v>790</v>
      </c>
      <c r="C216" s="76">
        <v>270</v>
      </c>
      <c r="D216" s="31"/>
      <c r="E216" s="31"/>
      <c r="F216" s="31"/>
      <c r="G216" s="31"/>
      <c r="H216" s="31"/>
      <c r="I216" s="31"/>
      <c r="J216" s="31"/>
      <c r="K216" s="31"/>
      <c r="L216" s="31"/>
      <c r="M216" s="31"/>
      <c r="N216" s="31"/>
      <c r="O216" s="31"/>
      <c r="P216" s="31"/>
      <c r="Q216" s="31"/>
      <c r="R216" s="31"/>
      <c r="S216" s="31"/>
      <c r="T216" s="31"/>
      <c r="U216" s="31"/>
      <c r="V216" s="31"/>
      <c r="W216" s="31"/>
      <c r="X216" s="31"/>
      <c r="Y216" s="31"/>
      <c r="Z216" s="31"/>
      <c r="AA216" s="31"/>
      <c r="AB216" s="31"/>
      <c r="AC216" s="31"/>
      <c r="AD216" s="31"/>
      <c r="AE216" s="31"/>
      <c r="AF216" s="31"/>
      <c r="AG216" s="31"/>
      <c r="AH216" s="31"/>
      <c r="AI216" s="31"/>
      <c r="AJ216" s="31"/>
      <c r="AK216" s="31"/>
      <c r="AL216" s="31"/>
      <c r="AM216" s="31"/>
      <c r="AN216" s="31"/>
      <c r="AO216" s="31"/>
      <c r="AP216" s="31"/>
      <c r="AQ216" s="31"/>
      <c r="AR216" s="31"/>
      <c r="AS216" s="31"/>
      <c r="AT216" s="31"/>
      <c r="AU216" s="31"/>
      <c r="AV216" s="31"/>
      <c r="AW216" s="31"/>
      <c r="AX216" s="31"/>
      <c r="AY216" s="31"/>
      <c r="AZ216" s="31"/>
      <c r="BA216" s="31"/>
      <c r="BB216" s="31"/>
      <c r="BC216" s="31"/>
      <c r="BD216" s="31"/>
      <c r="BE216" s="31"/>
      <c r="BF216" s="31"/>
      <c r="BG216" s="31"/>
      <c r="BH216" s="31"/>
      <c r="BI216" s="31"/>
      <c r="BJ216" s="31"/>
      <c r="BK216" s="31"/>
      <c r="BL216" s="31"/>
      <c r="BM216" s="31"/>
      <c r="BN216" s="31"/>
      <c r="BO216" s="31"/>
      <c r="BP216" s="31"/>
      <c r="BQ216" s="31"/>
      <c r="BR216" s="31"/>
      <c r="BS216" s="31"/>
      <c r="BT216" s="31"/>
      <c r="BU216" s="31"/>
      <c r="BV216" s="31"/>
      <c r="BW216" s="31"/>
      <c r="BX216" s="31"/>
      <c r="BY216" s="31"/>
      <c r="BZ216" s="31"/>
      <c r="CA216" s="31"/>
    </row>
    <row r="217" spans="1:79" s="69" customFormat="1" ht="20.100000000000001" customHeight="1" x14ac:dyDescent="0.3">
      <c r="A217" s="75" t="s">
        <v>176</v>
      </c>
      <c r="B217" s="76" t="s">
        <v>791</v>
      </c>
      <c r="C217" s="76">
        <v>272</v>
      </c>
      <c r="D217" s="31"/>
      <c r="E217" s="31"/>
      <c r="F217" s="31"/>
      <c r="G217" s="31"/>
      <c r="H217" s="31"/>
      <c r="I217" s="31"/>
      <c r="J217" s="31"/>
      <c r="K217" s="31"/>
      <c r="L217" s="31"/>
      <c r="M217" s="31"/>
      <c r="N217" s="31"/>
      <c r="O217" s="31"/>
      <c r="P217" s="31"/>
      <c r="Q217" s="31"/>
      <c r="R217" s="31"/>
      <c r="S217" s="31"/>
      <c r="T217" s="31"/>
      <c r="U217" s="31"/>
      <c r="V217" s="31"/>
      <c r="W217" s="31"/>
      <c r="X217" s="31"/>
      <c r="Y217" s="31"/>
      <c r="Z217" s="31"/>
      <c r="AA217" s="31"/>
      <c r="AB217" s="31"/>
      <c r="AC217" s="31"/>
      <c r="AD217" s="31"/>
      <c r="AE217" s="31"/>
      <c r="AF217" s="31"/>
      <c r="AG217" s="31"/>
      <c r="AH217" s="31"/>
      <c r="AI217" s="31"/>
      <c r="AJ217" s="31"/>
      <c r="AK217" s="31"/>
      <c r="AL217" s="31"/>
      <c r="AM217" s="31"/>
      <c r="AN217" s="31"/>
      <c r="AO217" s="31"/>
      <c r="AP217" s="31"/>
      <c r="AQ217" s="31"/>
      <c r="AR217" s="31"/>
      <c r="AS217" s="31"/>
      <c r="AT217" s="31"/>
      <c r="AU217" s="31"/>
      <c r="AV217" s="31"/>
      <c r="AW217" s="31"/>
      <c r="AX217" s="31"/>
      <c r="AY217" s="31"/>
      <c r="AZ217" s="31"/>
      <c r="BA217" s="31"/>
      <c r="BB217" s="31"/>
      <c r="BC217" s="31"/>
      <c r="BD217" s="31"/>
      <c r="BE217" s="31"/>
      <c r="BF217" s="31"/>
      <c r="BG217" s="31"/>
      <c r="BH217" s="31"/>
      <c r="BI217" s="31"/>
      <c r="BJ217" s="31"/>
      <c r="BK217" s="31"/>
      <c r="BL217" s="31"/>
      <c r="BM217" s="31"/>
      <c r="BN217" s="31"/>
      <c r="BO217" s="31"/>
      <c r="BP217" s="31"/>
      <c r="BQ217" s="31"/>
      <c r="BR217" s="31"/>
      <c r="BS217" s="31"/>
      <c r="BT217" s="31"/>
      <c r="BU217" s="31"/>
      <c r="BV217" s="31"/>
      <c r="BW217" s="31"/>
      <c r="BX217" s="31"/>
      <c r="BY217" s="31"/>
      <c r="BZ217" s="31"/>
      <c r="CA217" s="31"/>
    </row>
    <row r="218" spans="1:79" s="69" customFormat="1" ht="20.100000000000001" customHeight="1" x14ac:dyDescent="0.3">
      <c r="A218" s="75" t="s">
        <v>177</v>
      </c>
      <c r="B218" s="76" t="s">
        <v>792</v>
      </c>
      <c r="C218" s="76">
        <v>273</v>
      </c>
      <c r="D218" s="31"/>
      <c r="E218" s="31">
        <v>1</v>
      </c>
      <c r="F218" s="31">
        <v>1</v>
      </c>
      <c r="G218" s="31"/>
      <c r="H218" s="31"/>
      <c r="I218" s="31">
        <v>4</v>
      </c>
      <c r="J218" s="31"/>
      <c r="K218" s="31"/>
      <c r="L218" s="31">
        <v>4</v>
      </c>
      <c r="M218" s="31"/>
      <c r="N218" s="31"/>
      <c r="O218" s="31">
        <v>2</v>
      </c>
      <c r="P218" s="31"/>
      <c r="Q218" s="31"/>
      <c r="R218" s="31"/>
      <c r="S218" s="31"/>
      <c r="T218" s="31"/>
      <c r="U218" s="31"/>
      <c r="V218" s="31"/>
      <c r="W218" s="31">
        <v>2</v>
      </c>
      <c r="X218" s="31"/>
      <c r="Y218" s="31">
        <v>2</v>
      </c>
      <c r="Z218" s="31"/>
      <c r="AA218" s="31"/>
      <c r="AB218" s="31"/>
      <c r="AC218" s="31"/>
      <c r="AD218" s="31">
        <v>1</v>
      </c>
      <c r="AE218" s="31"/>
      <c r="AF218" s="31"/>
      <c r="AG218" s="31"/>
      <c r="AH218" s="31"/>
      <c r="AI218" s="31"/>
      <c r="AJ218" s="31"/>
      <c r="AK218" s="31"/>
      <c r="AL218" s="31"/>
      <c r="AM218" s="31"/>
      <c r="AN218" s="31"/>
      <c r="AO218" s="31">
        <v>1</v>
      </c>
      <c r="AP218" s="31">
        <v>2</v>
      </c>
      <c r="AQ218" s="31">
        <v>1</v>
      </c>
      <c r="AR218" s="31"/>
      <c r="AS218" s="31"/>
      <c r="AT218" s="31"/>
      <c r="AU218" s="31"/>
      <c r="AV218" s="31"/>
      <c r="AW218" s="31">
        <v>4</v>
      </c>
      <c r="AX218" s="31"/>
      <c r="AY218" s="31">
        <v>4</v>
      </c>
      <c r="AZ218" s="31"/>
      <c r="BA218" s="31"/>
      <c r="BB218" s="31"/>
      <c r="BC218" s="31"/>
      <c r="BD218" s="31"/>
      <c r="BE218" s="31"/>
      <c r="BF218" s="31"/>
      <c r="BG218" s="31"/>
      <c r="BH218" s="31"/>
      <c r="BI218" s="31"/>
      <c r="BJ218" s="31"/>
      <c r="BK218" s="31"/>
      <c r="BL218" s="31"/>
      <c r="BM218" s="31"/>
      <c r="BN218" s="31"/>
      <c r="BO218" s="31"/>
      <c r="BP218" s="31"/>
      <c r="BQ218" s="31"/>
      <c r="BR218" s="31"/>
      <c r="BS218" s="31"/>
      <c r="BT218" s="31"/>
      <c r="BU218" s="31">
        <v>5</v>
      </c>
      <c r="BV218" s="31"/>
      <c r="BW218" s="31"/>
      <c r="BX218" s="31"/>
      <c r="BY218" s="31">
        <v>4</v>
      </c>
      <c r="BZ218" s="31">
        <v>12</v>
      </c>
      <c r="CA218" s="31"/>
    </row>
    <row r="219" spans="1:79" s="69" customFormat="1" ht="20.100000000000001" customHeight="1" x14ac:dyDescent="0.3">
      <c r="A219" s="75" t="s">
        <v>178</v>
      </c>
      <c r="B219" s="76" t="s">
        <v>793</v>
      </c>
      <c r="C219" s="76">
        <v>274</v>
      </c>
      <c r="D219" s="31"/>
      <c r="E219" s="31"/>
      <c r="F219" s="31"/>
      <c r="G219" s="31"/>
      <c r="H219" s="31"/>
      <c r="I219" s="31"/>
      <c r="J219" s="31"/>
      <c r="K219" s="31"/>
      <c r="L219" s="31"/>
      <c r="M219" s="31"/>
      <c r="N219" s="31"/>
      <c r="O219" s="31"/>
      <c r="P219" s="31"/>
      <c r="Q219" s="31"/>
      <c r="R219" s="31"/>
      <c r="S219" s="31"/>
      <c r="T219" s="31"/>
      <c r="U219" s="31"/>
      <c r="V219" s="31"/>
      <c r="W219" s="31"/>
      <c r="X219" s="31"/>
      <c r="Y219" s="31"/>
      <c r="Z219" s="31"/>
      <c r="AA219" s="31"/>
      <c r="AB219" s="31"/>
      <c r="AC219" s="31"/>
      <c r="AD219" s="31"/>
      <c r="AE219" s="31"/>
      <c r="AF219" s="31"/>
      <c r="AG219" s="31"/>
      <c r="AH219" s="31"/>
      <c r="AI219" s="31"/>
      <c r="AJ219" s="31"/>
      <c r="AK219" s="31"/>
      <c r="AL219" s="31"/>
      <c r="AM219" s="31"/>
      <c r="AN219" s="31"/>
      <c r="AO219" s="31"/>
      <c r="AP219" s="31"/>
      <c r="AQ219" s="31"/>
      <c r="AR219" s="31"/>
      <c r="AS219" s="31"/>
      <c r="AT219" s="31"/>
      <c r="AU219" s="31"/>
      <c r="AV219" s="31"/>
      <c r="AW219" s="31"/>
      <c r="AX219" s="31"/>
      <c r="AY219" s="31"/>
      <c r="AZ219" s="31"/>
      <c r="BA219" s="31"/>
      <c r="BB219" s="31"/>
      <c r="BC219" s="31"/>
      <c r="BD219" s="31"/>
      <c r="BE219" s="31"/>
      <c r="BF219" s="31"/>
      <c r="BG219" s="31"/>
      <c r="BH219" s="31"/>
      <c r="BI219" s="31"/>
      <c r="BJ219" s="31"/>
      <c r="BK219" s="31"/>
      <c r="BL219" s="31"/>
      <c r="BM219" s="31"/>
      <c r="BN219" s="31"/>
      <c r="BO219" s="31"/>
      <c r="BP219" s="31"/>
      <c r="BQ219" s="31"/>
      <c r="BR219" s="31"/>
      <c r="BS219" s="31"/>
      <c r="BT219" s="31"/>
      <c r="BU219" s="31"/>
      <c r="BV219" s="31"/>
      <c r="BW219" s="31"/>
      <c r="BX219" s="31"/>
      <c r="BY219" s="31"/>
      <c r="BZ219" s="31"/>
      <c r="CA219" s="31"/>
    </row>
    <row r="220" spans="1:79" s="69" customFormat="1" ht="20.100000000000001" customHeight="1" x14ac:dyDescent="0.3">
      <c r="A220" s="75" t="s">
        <v>179</v>
      </c>
      <c r="B220" s="76" t="s">
        <v>794</v>
      </c>
      <c r="C220" s="76">
        <v>275</v>
      </c>
      <c r="D220" s="31"/>
      <c r="E220" s="31"/>
      <c r="F220" s="31"/>
      <c r="G220" s="31"/>
      <c r="H220" s="31"/>
      <c r="I220" s="31"/>
      <c r="J220" s="31"/>
      <c r="K220" s="31"/>
      <c r="L220" s="31"/>
      <c r="M220" s="31"/>
      <c r="N220" s="31"/>
      <c r="O220" s="31"/>
      <c r="P220" s="31"/>
      <c r="Q220" s="31"/>
      <c r="R220" s="31"/>
      <c r="S220" s="31"/>
      <c r="T220" s="31"/>
      <c r="U220" s="31"/>
      <c r="V220" s="31"/>
      <c r="W220" s="31"/>
      <c r="X220" s="31"/>
      <c r="Y220" s="31"/>
      <c r="Z220" s="31"/>
      <c r="AA220" s="31"/>
      <c r="AB220" s="31"/>
      <c r="AC220" s="31"/>
      <c r="AD220" s="31"/>
      <c r="AE220" s="31"/>
      <c r="AF220" s="31"/>
      <c r="AG220" s="31"/>
      <c r="AH220" s="31"/>
      <c r="AI220" s="31"/>
      <c r="AJ220" s="31"/>
      <c r="AK220" s="31"/>
      <c r="AL220" s="31"/>
      <c r="AM220" s="31"/>
      <c r="AN220" s="31"/>
      <c r="AO220" s="31"/>
      <c r="AP220" s="31"/>
      <c r="AQ220" s="31"/>
      <c r="AR220" s="31"/>
      <c r="AS220" s="31"/>
      <c r="AT220" s="31"/>
      <c r="AU220" s="31"/>
      <c r="AV220" s="31"/>
      <c r="AW220" s="31"/>
      <c r="AX220" s="31"/>
      <c r="AY220" s="31"/>
      <c r="AZ220" s="31"/>
      <c r="BA220" s="31"/>
      <c r="BB220" s="31"/>
      <c r="BC220" s="31"/>
      <c r="BD220" s="31"/>
      <c r="BE220" s="31"/>
      <c r="BF220" s="31"/>
      <c r="BG220" s="31"/>
      <c r="BH220" s="31"/>
      <c r="BI220" s="31"/>
      <c r="BJ220" s="31"/>
      <c r="BK220" s="31"/>
      <c r="BL220" s="31"/>
      <c r="BM220" s="31"/>
      <c r="BN220" s="31"/>
      <c r="BO220" s="31"/>
      <c r="BP220" s="31"/>
      <c r="BQ220" s="31"/>
      <c r="BR220" s="31"/>
      <c r="BS220" s="31"/>
      <c r="BT220" s="31"/>
      <c r="BU220" s="31"/>
      <c r="BV220" s="31"/>
      <c r="BW220" s="31"/>
      <c r="BX220" s="31"/>
      <c r="BY220" s="31"/>
      <c r="BZ220" s="31"/>
      <c r="CA220" s="31"/>
    </row>
    <row r="221" spans="1:79" s="69" customFormat="1" ht="20.100000000000001" customHeight="1" x14ac:dyDescent="0.3">
      <c r="A221" s="75" t="s">
        <v>180</v>
      </c>
      <c r="B221" s="76" t="s">
        <v>591</v>
      </c>
      <c r="C221" s="76">
        <v>276</v>
      </c>
      <c r="D221" s="31"/>
      <c r="E221" s="31"/>
      <c r="F221" s="31"/>
      <c r="G221" s="31"/>
      <c r="H221" s="31"/>
      <c r="I221" s="31"/>
      <c r="J221" s="31"/>
      <c r="K221" s="31"/>
      <c r="L221" s="31"/>
      <c r="M221" s="31"/>
      <c r="N221" s="31"/>
      <c r="O221" s="31"/>
      <c r="P221" s="31"/>
      <c r="Q221" s="31"/>
      <c r="R221" s="31"/>
      <c r="S221" s="31"/>
      <c r="T221" s="31"/>
      <c r="U221" s="31"/>
      <c r="V221" s="31"/>
      <c r="W221" s="31"/>
      <c r="X221" s="31"/>
      <c r="Y221" s="31"/>
      <c r="Z221" s="31"/>
      <c r="AA221" s="31"/>
      <c r="AB221" s="31"/>
      <c r="AC221" s="31"/>
      <c r="AD221" s="31"/>
      <c r="AE221" s="31"/>
      <c r="AF221" s="31"/>
      <c r="AG221" s="31"/>
      <c r="AH221" s="31"/>
      <c r="AI221" s="31"/>
      <c r="AJ221" s="31"/>
      <c r="AK221" s="31"/>
      <c r="AL221" s="31"/>
      <c r="AM221" s="31"/>
      <c r="AN221" s="31"/>
      <c r="AO221" s="31"/>
      <c r="AP221" s="31"/>
      <c r="AQ221" s="31"/>
      <c r="AR221" s="31"/>
      <c r="AS221" s="31"/>
      <c r="AT221" s="31"/>
      <c r="AU221" s="31"/>
      <c r="AV221" s="31"/>
      <c r="AW221" s="31"/>
      <c r="AX221" s="31"/>
      <c r="AY221" s="31"/>
      <c r="AZ221" s="31"/>
      <c r="BA221" s="31"/>
      <c r="BB221" s="31"/>
      <c r="BC221" s="31"/>
      <c r="BD221" s="31"/>
      <c r="BE221" s="31"/>
      <c r="BF221" s="31"/>
      <c r="BG221" s="31"/>
      <c r="BH221" s="31"/>
      <c r="BI221" s="31"/>
      <c r="BJ221" s="31"/>
      <c r="BK221" s="31"/>
      <c r="BL221" s="31"/>
      <c r="BM221" s="31"/>
      <c r="BN221" s="31"/>
      <c r="BO221" s="31"/>
      <c r="BP221" s="31"/>
      <c r="BQ221" s="31"/>
      <c r="BR221" s="31"/>
      <c r="BS221" s="31"/>
      <c r="BT221" s="31"/>
      <c r="BU221" s="31"/>
      <c r="BV221" s="31"/>
      <c r="BW221" s="31"/>
      <c r="BX221" s="31"/>
      <c r="BY221" s="31"/>
      <c r="BZ221" s="31"/>
      <c r="CA221" s="31"/>
    </row>
    <row r="222" spans="1:79" s="69" customFormat="1" ht="20.100000000000001" customHeight="1" x14ac:dyDescent="0.3">
      <c r="A222" s="75" t="s">
        <v>181</v>
      </c>
      <c r="B222" s="76" t="s">
        <v>346</v>
      </c>
      <c r="C222" s="76">
        <v>277</v>
      </c>
      <c r="D222" s="77"/>
      <c r="E222" s="77"/>
      <c r="F222" s="31"/>
      <c r="G222" s="31"/>
      <c r="H222" s="31"/>
      <c r="I222" s="31"/>
      <c r="J222" s="31"/>
      <c r="K222" s="31"/>
      <c r="L222" s="31"/>
      <c r="M222" s="31"/>
      <c r="N222" s="31"/>
      <c r="O222" s="31"/>
      <c r="P222" s="31"/>
      <c r="Q222" s="31"/>
      <c r="R222" s="31"/>
      <c r="S222" s="31"/>
      <c r="T222" s="31"/>
      <c r="U222" s="31"/>
      <c r="V222" s="31"/>
      <c r="W222" s="31"/>
      <c r="X222" s="77"/>
      <c r="Y222" s="77"/>
      <c r="Z222" s="77"/>
      <c r="AA222" s="77"/>
      <c r="AB222" s="77"/>
      <c r="AC222" s="77"/>
      <c r="AD222" s="77"/>
      <c r="AE222" s="77"/>
      <c r="AF222" s="77"/>
      <c r="AG222" s="77"/>
      <c r="AH222" s="77"/>
      <c r="AI222" s="77"/>
      <c r="AJ222" s="77"/>
      <c r="AK222" s="77"/>
      <c r="AL222" s="77"/>
      <c r="AM222" s="77"/>
      <c r="AN222" s="77"/>
      <c r="AO222" s="77"/>
      <c r="AP222" s="77"/>
      <c r="AQ222" s="77"/>
      <c r="AR222" s="77"/>
      <c r="AS222" s="77"/>
      <c r="AT222" s="77"/>
      <c r="AU222" s="77"/>
      <c r="AV222" s="77"/>
      <c r="AW222" s="77"/>
      <c r="AX222" s="77"/>
      <c r="AY222" s="77"/>
      <c r="AZ222" s="77"/>
      <c r="BA222" s="77"/>
      <c r="BB222" s="77"/>
      <c r="BC222" s="77"/>
      <c r="BD222" s="77"/>
      <c r="BE222" s="77"/>
      <c r="BF222" s="31"/>
      <c r="BG222" s="77"/>
      <c r="BH222" s="77"/>
      <c r="BI222" s="77"/>
      <c r="BJ222" s="77"/>
      <c r="BK222" s="77"/>
      <c r="BL222" s="77"/>
      <c r="BM222" s="77"/>
      <c r="BN222" s="77"/>
      <c r="BO222" s="77"/>
      <c r="BP222" s="77"/>
      <c r="BQ222" s="77"/>
      <c r="BR222" s="77"/>
      <c r="BS222" s="31"/>
      <c r="BT222" s="77"/>
      <c r="BU222" s="77"/>
      <c r="BV222" s="77"/>
      <c r="BW222" s="77"/>
      <c r="BX222" s="77"/>
      <c r="BY222" s="31"/>
      <c r="BZ222" s="31"/>
      <c r="CA222" s="31"/>
    </row>
    <row r="223" spans="1:79" s="69" customFormat="1" ht="20.100000000000001" customHeight="1" x14ac:dyDescent="0.3">
      <c r="A223" s="75" t="s">
        <v>182</v>
      </c>
      <c r="B223" s="76" t="s">
        <v>592</v>
      </c>
      <c r="C223" s="76">
        <v>278</v>
      </c>
      <c r="D223" s="31"/>
      <c r="E223" s="31"/>
      <c r="F223" s="31"/>
      <c r="G223" s="31"/>
      <c r="H223" s="31"/>
      <c r="I223" s="31"/>
      <c r="J223" s="31"/>
      <c r="K223" s="31"/>
      <c r="L223" s="31"/>
      <c r="M223" s="31"/>
      <c r="N223" s="31"/>
      <c r="O223" s="31"/>
      <c r="P223" s="31"/>
      <c r="Q223" s="31"/>
      <c r="R223" s="31"/>
      <c r="S223" s="31"/>
      <c r="T223" s="31"/>
      <c r="U223" s="31"/>
      <c r="V223" s="31"/>
      <c r="W223" s="31"/>
      <c r="X223" s="31"/>
      <c r="Y223" s="31"/>
      <c r="Z223" s="31"/>
      <c r="AA223" s="31"/>
      <c r="AB223" s="31"/>
      <c r="AC223" s="31"/>
      <c r="AD223" s="31"/>
      <c r="AE223" s="31"/>
      <c r="AF223" s="31"/>
      <c r="AG223" s="31"/>
      <c r="AH223" s="31"/>
      <c r="AI223" s="31"/>
      <c r="AJ223" s="31"/>
      <c r="AK223" s="31"/>
      <c r="AL223" s="31"/>
      <c r="AM223" s="31"/>
      <c r="AN223" s="31"/>
      <c r="AO223" s="31"/>
      <c r="AP223" s="31"/>
      <c r="AQ223" s="31"/>
      <c r="AR223" s="31"/>
      <c r="AS223" s="31"/>
      <c r="AT223" s="31"/>
      <c r="AU223" s="31"/>
      <c r="AV223" s="31"/>
      <c r="AW223" s="31"/>
      <c r="AX223" s="31"/>
      <c r="AY223" s="31"/>
      <c r="AZ223" s="31"/>
      <c r="BA223" s="31"/>
      <c r="BB223" s="31"/>
      <c r="BC223" s="31"/>
      <c r="BD223" s="31"/>
      <c r="BE223" s="31"/>
      <c r="BF223" s="31"/>
      <c r="BG223" s="31"/>
      <c r="BH223" s="31"/>
      <c r="BI223" s="31"/>
      <c r="BJ223" s="31"/>
      <c r="BK223" s="31"/>
      <c r="BL223" s="31"/>
      <c r="BM223" s="31"/>
      <c r="BN223" s="31"/>
      <c r="BO223" s="31"/>
      <c r="BP223" s="31"/>
      <c r="BQ223" s="31"/>
      <c r="BR223" s="31"/>
      <c r="BS223" s="31"/>
      <c r="BT223" s="31"/>
      <c r="BU223" s="31"/>
      <c r="BV223" s="31"/>
      <c r="BW223" s="31"/>
      <c r="BX223" s="31"/>
      <c r="BY223" s="31"/>
      <c r="BZ223" s="31"/>
      <c r="CA223" s="31"/>
    </row>
    <row r="224" spans="1:79" s="69" customFormat="1" ht="20.100000000000001" customHeight="1" x14ac:dyDescent="0.3">
      <c r="A224" s="75" t="s">
        <v>183</v>
      </c>
      <c r="B224" s="76" t="s">
        <v>593</v>
      </c>
      <c r="C224" s="76">
        <v>279</v>
      </c>
      <c r="D224" s="31"/>
      <c r="E224" s="31"/>
      <c r="F224" s="31"/>
      <c r="G224" s="31"/>
      <c r="H224" s="31"/>
      <c r="I224" s="31"/>
      <c r="J224" s="31"/>
      <c r="K224" s="31"/>
      <c r="L224" s="31"/>
      <c r="M224" s="31"/>
      <c r="N224" s="31"/>
      <c r="O224" s="31"/>
      <c r="P224" s="31"/>
      <c r="Q224" s="31"/>
      <c r="R224" s="31"/>
      <c r="S224" s="31"/>
      <c r="T224" s="31"/>
      <c r="U224" s="31"/>
      <c r="V224" s="31"/>
      <c r="W224" s="31"/>
      <c r="X224" s="31"/>
      <c r="Y224" s="31"/>
      <c r="Z224" s="31"/>
      <c r="AA224" s="31"/>
      <c r="AB224" s="31"/>
      <c r="AC224" s="31"/>
      <c r="AD224" s="31"/>
      <c r="AE224" s="31"/>
      <c r="AF224" s="31"/>
      <c r="AG224" s="31"/>
      <c r="AH224" s="31"/>
      <c r="AI224" s="31"/>
      <c r="AJ224" s="31"/>
      <c r="AK224" s="31"/>
      <c r="AL224" s="31"/>
      <c r="AM224" s="31"/>
      <c r="AN224" s="31"/>
      <c r="AO224" s="31"/>
      <c r="AP224" s="31"/>
      <c r="AQ224" s="31"/>
      <c r="AR224" s="31"/>
      <c r="AS224" s="31"/>
      <c r="AT224" s="31"/>
      <c r="AU224" s="31"/>
      <c r="AV224" s="31"/>
      <c r="AW224" s="31"/>
      <c r="AX224" s="31"/>
      <c r="AY224" s="31"/>
      <c r="AZ224" s="31"/>
      <c r="BA224" s="31"/>
      <c r="BB224" s="31"/>
      <c r="BC224" s="31"/>
      <c r="BD224" s="31"/>
      <c r="BE224" s="31"/>
      <c r="BF224" s="31"/>
      <c r="BG224" s="31"/>
      <c r="BH224" s="31"/>
      <c r="BI224" s="31"/>
      <c r="BJ224" s="31"/>
      <c r="BK224" s="31"/>
      <c r="BL224" s="31"/>
      <c r="BM224" s="31"/>
      <c r="BN224" s="31"/>
      <c r="BO224" s="31"/>
      <c r="BP224" s="31"/>
      <c r="BQ224" s="31"/>
      <c r="BR224" s="31"/>
      <c r="BS224" s="31"/>
      <c r="BT224" s="31"/>
      <c r="BU224" s="31"/>
      <c r="BV224" s="31"/>
      <c r="BW224" s="31"/>
      <c r="BX224" s="31"/>
      <c r="BY224" s="31"/>
      <c r="BZ224" s="31"/>
      <c r="CA224" s="31"/>
    </row>
    <row r="225" spans="1:79" s="69" customFormat="1" ht="20.100000000000001" customHeight="1" x14ac:dyDescent="0.3">
      <c r="A225" s="75" t="s">
        <v>184</v>
      </c>
      <c r="B225" s="76" t="s">
        <v>795</v>
      </c>
      <c r="C225" s="76">
        <v>280</v>
      </c>
      <c r="D225" s="31"/>
      <c r="E225" s="31"/>
      <c r="F225" s="31"/>
      <c r="G225" s="31"/>
      <c r="H225" s="31"/>
      <c r="I225" s="31"/>
      <c r="J225" s="31"/>
      <c r="K225" s="31"/>
      <c r="L225" s="31"/>
      <c r="M225" s="31"/>
      <c r="N225" s="31"/>
      <c r="O225" s="31"/>
      <c r="P225" s="31"/>
      <c r="Q225" s="31"/>
      <c r="R225" s="31"/>
      <c r="S225" s="31"/>
      <c r="T225" s="31"/>
      <c r="U225" s="31"/>
      <c r="V225" s="31"/>
      <c r="W225" s="31"/>
      <c r="X225" s="31"/>
      <c r="Y225" s="31"/>
      <c r="Z225" s="31"/>
      <c r="AA225" s="31"/>
      <c r="AB225" s="31"/>
      <c r="AC225" s="31"/>
      <c r="AD225" s="31"/>
      <c r="AE225" s="31"/>
      <c r="AF225" s="31"/>
      <c r="AG225" s="31"/>
      <c r="AH225" s="31"/>
      <c r="AI225" s="31"/>
      <c r="AJ225" s="31"/>
      <c r="AK225" s="31"/>
      <c r="AL225" s="31"/>
      <c r="AM225" s="31"/>
      <c r="AN225" s="31"/>
      <c r="AO225" s="31"/>
      <c r="AP225" s="31"/>
      <c r="AQ225" s="31"/>
      <c r="AR225" s="31"/>
      <c r="AS225" s="31"/>
      <c r="AT225" s="31"/>
      <c r="AU225" s="31"/>
      <c r="AV225" s="31"/>
      <c r="AW225" s="31"/>
      <c r="AX225" s="31"/>
      <c r="AY225" s="31"/>
      <c r="AZ225" s="31"/>
      <c r="BA225" s="31"/>
      <c r="BB225" s="31"/>
      <c r="BC225" s="31"/>
      <c r="BD225" s="31"/>
      <c r="BE225" s="31"/>
      <c r="BF225" s="31"/>
      <c r="BG225" s="31"/>
      <c r="BH225" s="31"/>
      <c r="BI225" s="31"/>
      <c r="BJ225" s="31"/>
      <c r="BK225" s="31"/>
      <c r="BL225" s="31"/>
      <c r="BM225" s="31"/>
      <c r="BN225" s="31"/>
      <c r="BO225" s="31"/>
      <c r="BP225" s="31"/>
      <c r="BQ225" s="31"/>
      <c r="BR225" s="31"/>
      <c r="BS225" s="31"/>
      <c r="BT225" s="31"/>
      <c r="BU225" s="31"/>
      <c r="BV225" s="31"/>
      <c r="BW225" s="31"/>
      <c r="BX225" s="31"/>
      <c r="BY225" s="31"/>
      <c r="BZ225" s="31"/>
      <c r="CA225" s="31"/>
    </row>
    <row r="226" spans="1:79" s="69" customFormat="1" ht="20.100000000000001" customHeight="1" x14ac:dyDescent="0.3">
      <c r="A226" s="75" t="s">
        <v>796</v>
      </c>
      <c r="B226" s="76" t="s">
        <v>797</v>
      </c>
      <c r="C226" s="76">
        <v>280.10000000000002</v>
      </c>
      <c r="D226" s="31"/>
      <c r="E226" s="31"/>
      <c r="F226" s="31"/>
      <c r="G226" s="31"/>
      <c r="H226" s="31"/>
      <c r="I226" s="31"/>
      <c r="J226" s="31"/>
      <c r="K226" s="31"/>
      <c r="L226" s="31"/>
      <c r="M226" s="31"/>
      <c r="N226" s="31"/>
      <c r="O226" s="31"/>
      <c r="P226" s="31"/>
      <c r="Q226" s="31"/>
      <c r="R226" s="31"/>
      <c r="S226" s="31"/>
      <c r="T226" s="31"/>
      <c r="U226" s="31"/>
      <c r="V226" s="31"/>
      <c r="W226" s="31"/>
      <c r="X226" s="31"/>
      <c r="Y226" s="31"/>
      <c r="Z226" s="31"/>
      <c r="AA226" s="31"/>
      <c r="AB226" s="31"/>
      <c r="AC226" s="31"/>
      <c r="AD226" s="31"/>
      <c r="AE226" s="31"/>
      <c r="AF226" s="31"/>
      <c r="AG226" s="31"/>
      <c r="AH226" s="31"/>
      <c r="AI226" s="31"/>
      <c r="AJ226" s="31"/>
      <c r="AK226" s="31"/>
      <c r="AL226" s="31"/>
      <c r="AM226" s="31"/>
      <c r="AN226" s="31"/>
      <c r="AO226" s="31"/>
      <c r="AP226" s="31"/>
      <c r="AQ226" s="31"/>
      <c r="AR226" s="31"/>
      <c r="AS226" s="31"/>
      <c r="AT226" s="31"/>
      <c r="AU226" s="31"/>
      <c r="AV226" s="31"/>
      <c r="AW226" s="31"/>
      <c r="AX226" s="31"/>
      <c r="AY226" s="31"/>
      <c r="AZ226" s="31"/>
      <c r="BA226" s="31"/>
      <c r="BB226" s="31"/>
      <c r="BC226" s="31"/>
      <c r="BD226" s="31"/>
      <c r="BE226" s="31"/>
      <c r="BF226" s="31"/>
      <c r="BG226" s="31"/>
      <c r="BH226" s="31"/>
      <c r="BI226" s="31"/>
      <c r="BJ226" s="31"/>
      <c r="BK226" s="31"/>
      <c r="BL226" s="31"/>
      <c r="BM226" s="31"/>
      <c r="BN226" s="31"/>
      <c r="BO226" s="31"/>
      <c r="BP226" s="31"/>
      <c r="BQ226" s="31"/>
      <c r="BR226" s="31"/>
      <c r="BS226" s="31"/>
      <c r="BT226" s="31"/>
      <c r="BU226" s="31"/>
      <c r="BV226" s="31"/>
      <c r="BW226" s="31"/>
      <c r="BX226" s="31"/>
      <c r="BY226" s="31"/>
      <c r="BZ226" s="31"/>
      <c r="CA226" s="31"/>
    </row>
    <row r="227" spans="1:79" s="69" customFormat="1" ht="20.100000000000001" customHeight="1" x14ac:dyDescent="0.3">
      <c r="A227" s="75" t="s">
        <v>185</v>
      </c>
      <c r="B227" s="76" t="s">
        <v>423</v>
      </c>
      <c r="C227" s="76"/>
      <c r="D227" s="31"/>
      <c r="E227" s="31"/>
      <c r="F227" s="31"/>
      <c r="G227" s="31"/>
      <c r="H227" s="31"/>
      <c r="I227" s="31"/>
      <c r="J227" s="31"/>
      <c r="K227" s="31"/>
      <c r="L227" s="31"/>
      <c r="M227" s="31"/>
      <c r="N227" s="31"/>
      <c r="O227" s="31"/>
      <c r="P227" s="31"/>
      <c r="Q227" s="31"/>
      <c r="R227" s="31"/>
      <c r="S227" s="31"/>
      <c r="T227" s="31"/>
      <c r="U227" s="31"/>
      <c r="V227" s="31"/>
      <c r="W227" s="31"/>
      <c r="X227" s="31"/>
      <c r="Y227" s="31"/>
      <c r="Z227" s="31"/>
      <c r="AA227" s="31"/>
      <c r="AB227" s="31"/>
      <c r="AC227" s="31"/>
      <c r="AD227" s="31"/>
      <c r="AE227" s="31"/>
      <c r="AF227" s="31"/>
      <c r="AG227" s="31"/>
      <c r="AH227" s="31"/>
      <c r="AI227" s="31"/>
      <c r="AJ227" s="31"/>
      <c r="AK227" s="31"/>
      <c r="AL227" s="31"/>
      <c r="AM227" s="31"/>
      <c r="AN227" s="31"/>
      <c r="AO227" s="31"/>
      <c r="AP227" s="31"/>
      <c r="AQ227" s="31"/>
      <c r="AR227" s="31"/>
      <c r="AS227" s="31"/>
      <c r="AT227" s="31"/>
      <c r="AU227" s="31"/>
      <c r="AV227" s="31"/>
      <c r="AW227" s="31"/>
      <c r="AX227" s="31"/>
      <c r="AY227" s="31"/>
      <c r="AZ227" s="31"/>
      <c r="BA227" s="31"/>
      <c r="BB227" s="31"/>
      <c r="BC227" s="31"/>
      <c r="BD227" s="31"/>
      <c r="BE227" s="31"/>
      <c r="BF227" s="31"/>
      <c r="BG227" s="31"/>
      <c r="BH227" s="31"/>
      <c r="BI227" s="31"/>
      <c r="BJ227" s="31"/>
      <c r="BK227" s="31"/>
      <c r="BL227" s="31"/>
      <c r="BM227" s="31"/>
      <c r="BN227" s="31"/>
      <c r="BO227" s="31"/>
      <c r="BP227" s="31"/>
      <c r="BQ227" s="31"/>
      <c r="BR227" s="31"/>
      <c r="BS227" s="31"/>
      <c r="BT227" s="31"/>
      <c r="BU227" s="31"/>
      <c r="BV227" s="31"/>
      <c r="BW227" s="31"/>
      <c r="BX227" s="31"/>
      <c r="BY227" s="31"/>
      <c r="BZ227" s="31"/>
      <c r="CA227" s="31"/>
    </row>
    <row r="228" spans="1:79" s="69" customFormat="1" ht="20.100000000000001" customHeight="1" x14ac:dyDescent="0.3">
      <c r="A228" s="79" t="s">
        <v>186</v>
      </c>
      <c r="B228" s="72" t="s">
        <v>465</v>
      </c>
      <c r="C228" s="76"/>
      <c r="D228" s="74">
        <f>SUM(D229:D247)</f>
        <v>0</v>
      </c>
      <c r="E228" s="74">
        <f t="shared" ref="E228:BP228" si="22">SUM(E229:E247)</f>
        <v>0</v>
      </c>
      <c r="F228" s="74">
        <f t="shared" si="22"/>
        <v>0</v>
      </c>
      <c r="G228" s="74">
        <f t="shared" si="22"/>
        <v>0</v>
      </c>
      <c r="H228" s="74">
        <f t="shared" si="22"/>
        <v>0</v>
      </c>
      <c r="I228" s="74">
        <f t="shared" si="22"/>
        <v>0</v>
      </c>
      <c r="J228" s="74">
        <f t="shared" si="22"/>
        <v>0</v>
      </c>
      <c r="K228" s="74">
        <f t="shared" si="22"/>
        <v>0</v>
      </c>
      <c r="L228" s="74">
        <f t="shared" si="22"/>
        <v>0</v>
      </c>
      <c r="M228" s="74">
        <f t="shared" si="22"/>
        <v>0</v>
      </c>
      <c r="N228" s="74">
        <f t="shared" si="22"/>
        <v>0</v>
      </c>
      <c r="O228" s="74">
        <f t="shared" si="22"/>
        <v>0</v>
      </c>
      <c r="P228" s="74">
        <f t="shared" si="22"/>
        <v>0</v>
      </c>
      <c r="Q228" s="74">
        <f t="shared" si="22"/>
        <v>0</v>
      </c>
      <c r="R228" s="74">
        <f t="shared" si="22"/>
        <v>0</v>
      </c>
      <c r="S228" s="74">
        <f t="shared" si="22"/>
        <v>0</v>
      </c>
      <c r="T228" s="74">
        <f t="shared" si="22"/>
        <v>0</v>
      </c>
      <c r="U228" s="74">
        <f t="shared" si="22"/>
        <v>0</v>
      </c>
      <c r="V228" s="74">
        <f t="shared" si="22"/>
        <v>0</v>
      </c>
      <c r="W228" s="74">
        <f t="shared" si="22"/>
        <v>0</v>
      </c>
      <c r="X228" s="74">
        <f t="shared" si="22"/>
        <v>0</v>
      </c>
      <c r="Y228" s="74">
        <f t="shared" si="22"/>
        <v>0</v>
      </c>
      <c r="Z228" s="74">
        <f t="shared" si="22"/>
        <v>0</v>
      </c>
      <c r="AA228" s="74">
        <f t="shared" si="22"/>
        <v>0</v>
      </c>
      <c r="AB228" s="74">
        <f t="shared" si="22"/>
        <v>0</v>
      </c>
      <c r="AC228" s="74">
        <f t="shared" si="22"/>
        <v>0</v>
      </c>
      <c r="AD228" s="74">
        <f t="shared" si="22"/>
        <v>0</v>
      </c>
      <c r="AE228" s="74">
        <f t="shared" si="22"/>
        <v>0</v>
      </c>
      <c r="AF228" s="74">
        <f t="shared" si="22"/>
        <v>0</v>
      </c>
      <c r="AG228" s="74">
        <f t="shared" si="22"/>
        <v>0</v>
      </c>
      <c r="AH228" s="74">
        <f t="shared" si="22"/>
        <v>0</v>
      </c>
      <c r="AI228" s="74">
        <f t="shared" si="22"/>
        <v>0</v>
      </c>
      <c r="AJ228" s="74">
        <f t="shared" si="22"/>
        <v>0</v>
      </c>
      <c r="AK228" s="74">
        <f t="shared" si="22"/>
        <v>0</v>
      </c>
      <c r="AL228" s="74">
        <f t="shared" si="22"/>
        <v>0</v>
      </c>
      <c r="AM228" s="74">
        <f t="shared" si="22"/>
        <v>0</v>
      </c>
      <c r="AN228" s="74">
        <f t="shared" si="22"/>
        <v>0</v>
      </c>
      <c r="AO228" s="74">
        <f t="shared" si="22"/>
        <v>0</v>
      </c>
      <c r="AP228" s="74">
        <f t="shared" si="22"/>
        <v>0</v>
      </c>
      <c r="AQ228" s="74">
        <f t="shared" si="22"/>
        <v>0</v>
      </c>
      <c r="AR228" s="74">
        <f t="shared" si="22"/>
        <v>0</v>
      </c>
      <c r="AS228" s="74">
        <f t="shared" si="22"/>
        <v>0</v>
      </c>
      <c r="AT228" s="74">
        <f t="shared" si="22"/>
        <v>0</v>
      </c>
      <c r="AU228" s="74">
        <f t="shared" si="22"/>
        <v>0</v>
      </c>
      <c r="AV228" s="74">
        <f t="shared" si="22"/>
        <v>0</v>
      </c>
      <c r="AW228" s="74">
        <f t="shared" si="22"/>
        <v>0</v>
      </c>
      <c r="AX228" s="74">
        <f t="shared" si="22"/>
        <v>0</v>
      </c>
      <c r="AY228" s="74">
        <f t="shared" si="22"/>
        <v>0</v>
      </c>
      <c r="AZ228" s="74">
        <f t="shared" si="22"/>
        <v>0</v>
      </c>
      <c r="BA228" s="74">
        <f t="shared" si="22"/>
        <v>0</v>
      </c>
      <c r="BB228" s="74">
        <f t="shared" si="22"/>
        <v>0</v>
      </c>
      <c r="BC228" s="74">
        <f t="shared" si="22"/>
        <v>0</v>
      </c>
      <c r="BD228" s="74">
        <f t="shared" si="22"/>
        <v>0</v>
      </c>
      <c r="BE228" s="74">
        <f t="shared" si="22"/>
        <v>0</v>
      </c>
      <c r="BF228" s="74">
        <f t="shared" si="22"/>
        <v>0</v>
      </c>
      <c r="BG228" s="74">
        <f t="shared" si="22"/>
        <v>0</v>
      </c>
      <c r="BH228" s="74">
        <f t="shared" si="22"/>
        <v>0</v>
      </c>
      <c r="BI228" s="74">
        <f t="shared" si="22"/>
        <v>0</v>
      </c>
      <c r="BJ228" s="74">
        <f t="shared" si="22"/>
        <v>0</v>
      </c>
      <c r="BK228" s="74">
        <f t="shared" si="22"/>
        <v>0</v>
      </c>
      <c r="BL228" s="74">
        <f t="shared" si="22"/>
        <v>0</v>
      </c>
      <c r="BM228" s="74">
        <f t="shared" si="22"/>
        <v>0</v>
      </c>
      <c r="BN228" s="74">
        <f t="shared" si="22"/>
        <v>0</v>
      </c>
      <c r="BO228" s="74">
        <f t="shared" si="22"/>
        <v>0</v>
      </c>
      <c r="BP228" s="74">
        <f t="shared" si="22"/>
        <v>0</v>
      </c>
      <c r="BQ228" s="74">
        <f t="shared" ref="BQ228:CA228" si="23">SUM(BQ229:BQ247)</f>
        <v>0</v>
      </c>
      <c r="BR228" s="74">
        <f t="shared" si="23"/>
        <v>0</v>
      </c>
      <c r="BS228" s="74">
        <f t="shared" si="23"/>
        <v>0</v>
      </c>
      <c r="BT228" s="74">
        <f t="shared" si="23"/>
        <v>0</v>
      </c>
      <c r="BU228" s="74">
        <f t="shared" si="23"/>
        <v>0</v>
      </c>
      <c r="BV228" s="74">
        <f t="shared" si="23"/>
        <v>0</v>
      </c>
      <c r="BW228" s="74">
        <f t="shared" si="23"/>
        <v>0</v>
      </c>
      <c r="BX228" s="74">
        <f t="shared" si="23"/>
        <v>0</v>
      </c>
      <c r="BY228" s="74">
        <f t="shared" si="23"/>
        <v>0</v>
      </c>
      <c r="BZ228" s="74">
        <f t="shared" si="23"/>
        <v>3</v>
      </c>
      <c r="CA228" s="74">
        <f t="shared" si="23"/>
        <v>0</v>
      </c>
    </row>
    <row r="229" spans="1:79" s="69" customFormat="1" ht="20.100000000000001" customHeight="1" x14ac:dyDescent="0.3">
      <c r="A229" s="75" t="s">
        <v>187</v>
      </c>
      <c r="B229" s="76" t="s">
        <v>594</v>
      </c>
      <c r="C229" s="76">
        <v>281</v>
      </c>
      <c r="D229" s="31"/>
      <c r="E229" s="31"/>
      <c r="F229" s="31"/>
      <c r="G229" s="31"/>
      <c r="H229" s="31"/>
      <c r="I229" s="31"/>
      <c r="J229" s="31"/>
      <c r="K229" s="31"/>
      <c r="L229" s="31"/>
      <c r="M229" s="31"/>
      <c r="N229" s="31"/>
      <c r="O229" s="31"/>
      <c r="P229" s="31"/>
      <c r="Q229" s="31"/>
      <c r="R229" s="31"/>
      <c r="S229" s="31"/>
      <c r="T229" s="31"/>
      <c r="U229" s="31"/>
      <c r="V229" s="31"/>
      <c r="W229" s="31"/>
      <c r="X229" s="31"/>
      <c r="Y229" s="31"/>
      <c r="Z229" s="31"/>
      <c r="AA229" s="31"/>
      <c r="AB229" s="31"/>
      <c r="AC229" s="31"/>
      <c r="AD229" s="31"/>
      <c r="AE229" s="31"/>
      <c r="AF229" s="31"/>
      <c r="AG229" s="31"/>
      <c r="AH229" s="31"/>
      <c r="AI229" s="31"/>
      <c r="AJ229" s="31"/>
      <c r="AK229" s="31"/>
      <c r="AL229" s="31"/>
      <c r="AM229" s="31"/>
      <c r="AN229" s="31"/>
      <c r="AO229" s="31"/>
      <c r="AP229" s="31"/>
      <c r="AQ229" s="31"/>
      <c r="AR229" s="31"/>
      <c r="AS229" s="31"/>
      <c r="AT229" s="31"/>
      <c r="AU229" s="31"/>
      <c r="AV229" s="31"/>
      <c r="AW229" s="31"/>
      <c r="AX229" s="31"/>
      <c r="AY229" s="31"/>
      <c r="AZ229" s="31"/>
      <c r="BA229" s="31"/>
      <c r="BB229" s="31"/>
      <c r="BC229" s="31"/>
      <c r="BD229" s="31"/>
      <c r="BE229" s="31"/>
      <c r="BF229" s="31"/>
      <c r="BG229" s="31"/>
      <c r="BH229" s="31"/>
      <c r="BI229" s="31"/>
      <c r="BJ229" s="31"/>
      <c r="BK229" s="31"/>
      <c r="BL229" s="31"/>
      <c r="BM229" s="31"/>
      <c r="BN229" s="31"/>
      <c r="BO229" s="31"/>
      <c r="BP229" s="31"/>
      <c r="BQ229" s="31"/>
      <c r="BR229" s="31"/>
      <c r="BS229" s="31"/>
      <c r="BT229" s="31"/>
      <c r="BU229" s="31"/>
      <c r="BV229" s="31"/>
      <c r="BW229" s="31"/>
      <c r="BX229" s="31"/>
      <c r="BY229" s="31"/>
      <c r="BZ229" s="31"/>
      <c r="CA229" s="31"/>
    </row>
    <row r="230" spans="1:79" s="69" customFormat="1" ht="20.100000000000001" customHeight="1" x14ac:dyDescent="0.3">
      <c r="A230" s="75" t="s">
        <v>188</v>
      </c>
      <c r="B230" s="76" t="s">
        <v>595</v>
      </c>
      <c r="C230" s="78">
        <v>282</v>
      </c>
      <c r="D230" s="31"/>
      <c r="E230" s="31"/>
      <c r="F230" s="31"/>
      <c r="G230" s="31"/>
      <c r="H230" s="31"/>
      <c r="I230" s="31"/>
      <c r="J230" s="31"/>
      <c r="K230" s="31"/>
      <c r="L230" s="31"/>
      <c r="M230" s="31"/>
      <c r="N230" s="31"/>
      <c r="O230" s="31"/>
      <c r="P230" s="31"/>
      <c r="Q230" s="31"/>
      <c r="R230" s="31"/>
      <c r="S230" s="31"/>
      <c r="T230" s="31"/>
      <c r="U230" s="31"/>
      <c r="V230" s="31"/>
      <c r="W230" s="31"/>
      <c r="X230" s="31"/>
      <c r="Y230" s="31"/>
      <c r="Z230" s="31"/>
      <c r="AA230" s="31"/>
      <c r="AB230" s="31"/>
      <c r="AC230" s="31"/>
      <c r="AD230" s="31"/>
      <c r="AE230" s="31"/>
      <c r="AF230" s="31"/>
      <c r="AG230" s="31"/>
      <c r="AH230" s="31"/>
      <c r="AI230" s="31"/>
      <c r="AJ230" s="31"/>
      <c r="AK230" s="31"/>
      <c r="AL230" s="31"/>
      <c r="AM230" s="31"/>
      <c r="AN230" s="31"/>
      <c r="AO230" s="31"/>
      <c r="AP230" s="31"/>
      <c r="AQ230" s="31"/>
      <c r="AR230" s="31"/>
      <c r="AS230" s="31"/>
      <c r="AT230" s="31"/>
      <c r="AU230" s="31"/>
      <c r="AV230" s="31"/>
      <c r="AW230" s="31"/>
      <c r="AX230" s="31"/>
      <c r="AY230" s="31"/>
      <c r="AZ230" s="31"/>
      <c r="BA230" s="31"/>
      <c r="BB230" s="31"/>
      <c r="BC230" s="31"/>
      <c r="BD230" s="31"/>
      <c r="BE230" s="31"/>
      <c r="BF230" s="31"/>
      <c r="BG230" s="31"/>
      <c r="BH230" s="31"/>
      <c r="BI230" s="31"/>
      <c r="BJ230" s="31"/>
      <c r="BK230" s="31"/>
      <c r="BL230" s="31"/>
      <c r="BM230" s="31"/>
      <c r="BN230" s="31"/>
      <c r="BO230" s="31"/>
      <c r="BP230" s="31"/>
      <c r="BQ230" s="31"/>
      <c r="BR230" s="31"/>
      <c r="BS230" s="31"/>
      <c r="BT230" s="31"/>
      <c r="BU230" s="31"/>
      <c r="BV230" s="31"/>
      <c r="BW230" s="31"/>
      <c r="BX230" s="31"/>
      <c r="BY230" s="31"/>
      <c r="BZ230" s="31"/>
      <c r="CA230" s="31"/>
    </row>
    <row r="231" spans="1:79" s="69" customFormat="1" ht="20.100000000000001" customHeight="1" x14ac:dyDescent="0.3">
      <c r="A231" s="75" t="s">
        <v>189</v>
      </c>
      <c r="B231" s="76" t="s">
        <v>596</v>
      </c>
      <c r="C231" s="76">
        <v>283</v>
      </c>
      <c r="D231" s="31"/>
      <c r="E231" s="31"/>
      <c r="F231" s="31"/>
      <c r="G231" s="31"/>
      <c r="H231" s="31"/>
      <c r="I231" s="31"/>
      <c r="J231" s="31"/>
      <c r="K231" s="31"/>
      <c r="L231" s="31"/>
      <c r="M231" s="31"/>
      <c r="N231" s="31"/>
      <c r="O231" s="31"/>
      <c r="P231" s="31"/>
      <c r="Q231" s="31"/>
      <c r="R231" s="31"/>
      <c r="S231" s="31"/>
      <c r="T231" s="31"/>
      <c r="U231" s="31"/>
      <c r="V231" s="31"/>
      <c r="W231" s="31"/>
      <c r="X231" s="31"/>
      <c r="Y231" s="31"/>
      <c r="Z231" s="31"/>
      <c r="AA231" s="31"/>
      <c r="AB231" s="31"/>
      <c r="AC231" s="31"/>
      <c r="AD231" s="31"/>
      <c r="AE231" s="31"/>
      <c r="AF231" s="31"/>
      <c r="AG231" s="31"/>
      <c r="AH231" s="31"/>
      <c r="AI231" s="31"/>
      <c r="AJ231" s="31"/>
      <c r="AK231" s="31"/>
      <c r="AL231" s="31"/>
      <c r="AM231" s="31"/>
      <c r="AN231" s="31"/>
      <c r="AO231" s="31"/>
      <c r="AP231" s="31"/>
      <c r="AQ231" s="31"/>
      <c r="AR231" s="31"/>
      <c r="AS231" s="31"/>
      <c r="AT231" s="31"/>
      <c r="AU231" s="31"/>
      <c r="AV231" s="31"/>
      <c r="AW231" s="31"/>
      <c r="AX231" s="31"/>
      <c r="AY231" s="31"/>
      <c r="AZ231" s="31"/>
      <c r="BA231" s="31"/>
      <c r="BB231" s="31"/>
      <c r="BC231" s="31"/>
      <c r="BD231" s="31"/>
      <c r="BE231" s="31"/>
      <c r="BF231" s="31"/>
      <c r="BG231" s="31"/>
      <c r="BH231" s="31"/>
      <c r="BI231" s="31"/>
      <c r="BJ231" s="31"/>
      <c r="BK231" s="31"/>
      <c r="BL231" s="31"/>
      <c r="BM231" s="31"/>
      <c r="BN231" s="31"/>
      <c r="BO231" s="31"/>
      <c r="BP231" s="31"/>
      <c r="BQ231" s="31"/>
      <c r="BR231" s="31"/>
      <c r="BS231" s="31"/>
      <c r="BT231" s="31"/>
      <c r="BU231" s="31"/>
      <c r="BV231" s="31"/>
      <c r="BW231" s="31"/>
      <c r="BX231" s="31"/>
      <c r="BY231" s="31"/>
      <c r="BZ231" s="31"/>
      <c r="CA231" s="31"/>
    </row>
    <row r="232" spans="1:79" s="69" customFormat="1" ht="20.100000000000001" customHeight="1" x14ac:dyDescent="0.3">
      <c r="A232" s="75" t="s">
        <v>190</v>
      </c>
      <c r="B232" s="76" t="s">
        <v>597</v>
      </c>
      <c r="C232" s="76">
        <v>284</v>
      </c>
      <c r="D232" s="31"/>
      <c r="E232" s="31"/>
      <c r="F232" s="31"/>
      <c r="G232" s="31"/>
      <c r="H232" s="31"/>
      <c r="I232" s="31"/>
      <c r="J232" s="31"/>
      <c r="K232" s="31"/>
      <c r="L232" s="31"/>
      <c r="M232" s="31"/>
      <c r="N232" s="31"/>
      <c r="O232" s="31"/>
      <c r="P232" s="31"/>
      <c r="Q232" s="31"/>
      <c r="R232" s="31"/>
      <c r="S232" s="31"/>
      <c r="T232" s="31"/>
      <c r="U232" s="31"/>
      <c r="V232" s="31"/>
      <c r="W232" s="31"/>
      <c r="X232" s="31"/>
      <c r="Y232" s="31"/>
      <c r="Z232" s="31"/>
      <c r="AA232" s="31"/>
      <c r="AB232" s="31"/>
      <c r="AC232" s="31"/>
      <c r="AD232" s="31"/>
      <c r="AE232" s="31"/>
      <c r="AF232" s="31"/>
      <c r="AG232" s="31"/>
      <c r="AH232" s="31"/>
      <c r="AI232" s="31"/>
      <c r="AJ232" s="31"/>
      <c r="AK232" s="31"/>
      <c r="AL232" s="31"/>
      <c r="AM232" s="31"/>
      <c r="AN232" s="31"/>
      <c r="AO232" s="31"/>
      <c r="AP232" s="31"/>
      <c r="AQ232" s="31"/>
      <c r="AR232" s="31"/>
      <c r="AS232" s="31"/>
      <c r="AT232" s="31"/>
      <c r="AU232" s="31"/>
      <c r="AV232" s="31"/>
      <c r="AW232" s="31"/>
      <c r="AX232" s="31"/>
      <c r="AY232" s="31"/>
      <c r="AZ232" s="31"/>
      <c r="BA232" s="31"/>
      <c r="BB232" s="31"/>
      <c r="BC232" s="31"/>
      <c r="BD232" s="31"/>
      <c r="BE232" s="31"/>
      <c r="BF232" s="31"/>
      <c r="BG232" s="31"/>
      <c r="BH232" s="31"/>
      <c r="BI232" s="31"/>
      <c r="BJ232" s="31"/>
      <c r="BK232" s="31"/>
      <c r="BL232" s="31"/>
      <c r="BM232" s="31"/>
      <c r="BN232" s="31"/>
      <c r="BO232" s="31"/>
      <c r="BP232" s="31"/>
      <c r="BQ232" s="31"/>
      <c r="BR232" s="31"/>
      <c r="BS232" s="31"/>
      <c r="BT232" s="31"/>
      <c r="BU232" s="31"/>
      <c r="BV232" s="31"/>
      <c r="BW232" s="31"/>
      <c r="BX232" s="31"/>
      <c r="BY232" s="31"/>
      <c r="BZ232" s="31">
        <v>1</v>
      </c>
      <c r="CA232" s="31"/>
    </row>
    <row r="233" spans="1:79" s="69" customFormat="1" ht="20.100000000000001" customHeight="1" x14ac:dyDescent="0.3">
      <c r="A233" s="75" t="s">
        <v>191</v>
      </c>
      <c r="B233" s="76" t="s">
        <v>598</v>
      </c>
      <c r="C233" s="76">
        <v>285</v>
      </c>
      <c r="D233" s="31"/>
      <c r="E233" s="31"/>
      <c r="F233" s="31"/>
      <c r="G233" s="31"/>
      <c r="H233" s="31"/>
      <c r="I233" s="31"/>
      <c r="J233" s="31"/>
      <c r="K233" s="31"/>
      <c r="L233" s="31"/>
      <c r="M233" s="31"/>
      <c r="N233" s="31"/>
      <c r="O233" s="31"/>
      <c r="P233" s="31"/>
      <c r="Q233" s="31"/>
      <c r="R233" s="31"/>
      <c r="S233" s="31"/>
      <c r="T233" s="31"/>
      <c r="U233" s="31"/>
      <c r="V233" s="31"/>
      <c r="W233" s="31"/>
      <c r="X233" s="31"/>
      <c r="Y233" s="31"/>
      <c r="Z233" s="31"/>
      <c r="AA233" s="31"/>
      <c r="AB233" s="31"/>
      <c r="AC233" s="31"/>
      <c r="AD233" s="31"/>
      <c r="AE233" s="31"/>
      <c r="AF233" s="31"/>
      <c r="AG233" s="31"/>
      <c r="AH233" s="31"/>
      <c r="AI233" s="31"/>
      <c r="AJ233" s="31"/>
      <c r="AK233" s="31"/>
      <c r="AL233" s="31"/>
      <c r="AM233" s="31"/>
      <c r="AN233" s="31"/>
      <c r="AO233" s="31"/>
      <c r="AP233" s="31"/>
      <c r="AQ233" s="31"/>
      <c r="AR233" s="31"/>
      <c r="AS233" s="31"/>
      <c r="AT233" s="31"/>
      <c r="AU233" s="31"/>
      <c r="AV233" s="31"/>
      <c r="AW233" s="31"/>
      <c r="AX233" s="31"/>
      <c r="AY233" s="31"/>
      <c r="AZ233" s="31"/>
      <c r="BA233" s="31"/>
      <c r="BB233" s="31"/>
      <c r="BC233" s="31"/>
      <c r="BD233" s="31"/>
      <c r="BE233" s="31"/>
      <c r="BF233" s="31"/>
      <c r="BG233" s="31"/>
      <c r="BH233" s="31"/>
      <c r="BI233" s="31"/>
      <c r="BJ233" s="31"/>
      <c r="BK233" s="31"/>
      <c r="BL233" s="31"/>
      <c r="BM233" s="31"/>
      <c r="BN233" s="31"/>
      <c r="BO233" s="31"/>
      <c r="BP233" s="31"/>
      <c r="BQ233" s="31"/>
      <c r="BR233" s="31"/>
      <c r="BS233" s="31"/>
      <c r="BT233" s="31"/>
      <c r="BU233" s="31"/>
      <c r="BV233" s="31"/>
      <c r="BW233" s="31"/>
      <c r="BX233" s="31"/>
      <c r="BY233" s="31"/>
      <c r="BZ233" s="31"/>
      <c r="CA233" s="31"/>
    </row>
    <row r="234" spans="1:79" s="69" customFormat="1" ht="20.100000000000001" customHeight="1" x14ac:dyDescent="0.3">
      <c r="A234" s="75" t="s">
        <v>192</v>
      </c>
      <c r="B234" s="76" t="s">
        <v>599</v>
      </c>
      <c r="C234" s="76">
        <v>286</v>
      </c>
      <c r="D234" s="31"/>
      <c r="E234" s="31"/>
      <c r="F234" s="31"/>
      <c r="G234" s="31"/>
      <c r="H234" s="31"/>
      <c r="I234" s="31"/>
      <c r="J234" s="31"/>
      <c r="K234" s="31"/>
      <c r="L234" s="31"/>
      <c r="M234" s="31"/>
      <c r="N234" s="31"/>
      <c r="O234" s="31"/>
      <c r="P234" s="31"/>
      <c r="Q234" s="31"/>
      <c r="R234" s="31"/>
      <c r="S234" s="31"/>
      <c r="T234" s="31"/>
      <c r="U234" s="31"/>
      <c r="V234" s="31"/>
      <c r="W234" s="31"/>
      <c r="X234" s="31"/>
      <c r="Y234" s="31"/>
      <c r="Z234" s="31"/>
      <c r="AA234" s="31"/>
      <c r="AB234" s="31"/>
      <c r="AC234" s="31"/>
      <c r="AD234" s="31"/>
      <c r="AE234" s="31"/>
      <c r="AF234" s="31"/>
      <c r="AG234" s="31"/>
      <c r="AH234" s="31"/>
      <c r="AI234" s="31"/>
      <c r="AJ234" s="31"/>
      <c r="AK234" s="31"/>
      <c r="AL234" s="31"/>
      <c r="AM234" s="31"/>
      <c r="AN234" s="31"/>
      <c r="AO234" s="31"/>
      <c r="AP234" s="31"/>
      <c r="AQ234" s="31"/>
      <c r="AR234" s="31"/>
      <c r="AS234" s="31"/>
      <c r="AT234" s="31"/>
      <c r="AU234" s="31"/>
      <c r="AV234" s="31"/>
      <c r="AW234" s="31"/>
      <c r="AX234" s="31"/>
      <c r="AY234" s="31"/>
      <c r="AZ234" s="31"/>
      <c r="BA234" s="31"/>
      <c r="BB234" s="31"/>
      <c r="BC234" s="31"/>
      <c r="BD234" s="31"/>
      <c r="BE234" s="31"/>
      <c r="BF234" s="31"/>
      <c r="BG234" s="31"/>
      <c r="BH234" s="31"/>
      <c r="BI234" s="31"/>
      <c r="BJ234" s="31"/>
      <c r="BK234" s="31"/>
      <c r="BL234" s="31"/>
      <c r="BM234" s="31"/>
      <c r="BN234" s="31"/>
      <c r="BO234" s="31"/>
      <c r="BP234" s="31"/>
      <c r="BQ234" s="31"/>
      <c r="BR234" s="31"/>
      <c r="BS234" s="31"/>
      <c r="BT234" s="31"/>
      <c r="BU234" s="31"/>
      <c r="BV234" s="31"/>
      <c r="BW234" s="31"/>
      <c r="BX234" s="31"/>
      <c r="BY234" s="31"/>
      <c r="BZ234" s="31"/>
      <c r="CA234" s="31"/>
    </row>
    <row r="235" spans="1:79" s="69" customFormat="1" ht="20.100000000000001" customHeight="1" x14ac:dyDescent="0.3">
      <c r="A235" s="75" t="s">
        <v>193</v>
      </c>
      <c r="B235" s="76" t="s">
        <v>347</v>
      </c>
      <c r="C235" s="76">
        <v>287</v>
      </c>
      <c r="D235" s="31"/>
      <c r="E235" s="31"/>
      <c r="F235" s="31"/>
      <c r="G235" s="31"/>
      <c r="H235" s="31"/>
      <c r="I235" s="31"/>
      <c r="J235" s="31"/>
      <c r="K235" s="31"/>
      <c r="L235" s="31"/>
      <c r="M235" s="31"/>
      <c r="N235" s="31"/>
      <c r="O235" s="31"/>
      <c r="P235" s="31"/>
      <c r="Q235" s="31"/>
      <c r="R235" s="31"/>
      <c r="S235" s="31"/>
      <c r="T235" s="31"/>
      <c r="U235" s="31"/>
      <c r="V235" s="31"/>
      <c r="W235" s="31"/>
      <c r="X235" s="31"/>
      <c r="Y235" s="31"/>
      <c r="Z235" s="31"/>
      <c r="AA235" s="31"/>
      <c r="AB235" s="31"/>
      <c r="AC235" s="31"/>
      <c r="AD235" s="31"/>
      <c r="AE235" s="31"/>
      <c r="AF235" s="31"/>
      <c r="AG235" s="31"/>
      <c r="AH235" s="31"/>
      <c r="AI235" s="31"/>
      <c r="AJ235" s="31"/>
      <c r="AK235" s="31"/>
      <c r="AL235" s="31"/>
      <c r="AM235" s="31"/>
      <c r="AN235" s="31"/>
      <c r="AO235" s="31"/>
      <c r="AP235" s="31"/>
      <c r="AQ235" s="31"/>
      <c r="AR235" s="31"/>
      <c r="AS235" s="31"/>
      <c r="AT235" s="31"/>
      <c r="AU235" s="31"/>
      <c r="AV235" s="31"/>
      <c r="AW235" s="31"/>
      <c r="AX235" s="31"/>
      <c r="AY235" s="31"/>
      <c r="AZ235" s="31"/>
      <c r="BA235" s="31"/>
      <c r="BB235" s="31"/>
      <c r="BC235" s="31"/>
      <c r="BD235" s="31"/>
      <c r="BE235" s="31"/>
      <c r="BF235" s="31"/>
      <c r="BG235" s="31"/>
      <c r="BH235" s="31"/>
      <c r="BI235" s="31"/>
      <c r="BJ235" s="31"/>
      <c r="BK235" s="31"/>
      <c r="BL235" s="31"/>
      <c r="BM235" s="31"/>
      <c r="BN235" s="31"/>
      <c r="BO235" s="31"/>
      <c r="BP235" s="31"/>
      <c r="BQ235" s="31"/>
      <c r="BR235" s="31"/>
      <c r="BS235" s="31"/>
      <c r="BT235" s="31"/>
      <c r="BU235" s="31"/>
      <c r="BV235" s="31"/>
      <c r="BW235" s="31"/>
      <c r="BX235" s="31"/>
      <c r="BY235" s="31"/>
      <c r="BZ235" s="31"/>
      <c r="CA235" s="31"/>
    </row>
    <row r="236" spans="1:79" s="69" customFormat="1" ht="20.100000000000001" customHeight="1" x14ac:dyDescent="0.3">
      <c r="A236" s="75" t="s">
        <v>194</v>
      </c>
      <c r="B236" s="76" t="s">
        <v>348</v>
      </c>
      <c r="C236" s="76">
        <v>288</v>
      </c>
      <c r="D236" s="31"/>
      <c r="E236" s="31"/>
      <c r="F236" s="31"/>
      <c r="G236" s="31"/>
      <c r="H236" s="31"/>
      <c r="I236" s="31"/>
      <c r="J236" s="31"/>
      <c r="K236" s="31"/>
      <c r="L236" s="31"/>
      <c r="M236" s="31"/>
      <c r="N236" s="31"/>
      <c r="O236" s="31"/>
      <c r="P236" s="31"/>
      <c r="Q236" s="31"/>
      <c r="R236" s="31"/>
      <c r="S236" s="31"/>
      <c r="T236" s="31"/>
      <c r="U236" s="31"/>
      <c r="V236" s="31"/>
      <c r="W236" s="31"/>
      <c r="X236" s="31"/>
      <c r="Y236" s="31"/>
      <c r="Z236" s="31"/>
      <c r="AA236" s="31"/>
      <c r="AB236" s="31"/>
      <c r="AC236" s="31"/>
      <c r="AD236" s="31"/>
      <c r="AE236" s="31"/>
      <c r="AF236" s="31"/>
      <c r="AG236" s="31"/>
      <c r="AH236" s="31"/>
      <c r="AI236" s="31"/>
      <c r="AJ236" s="31"/>
      <c r="AK236" s="31"/>
      <c r="AL236" s="31"/>
      <c r="AM236" s="31"/>
      <c r="AN236" s="31"/>
      <c r="AO236" s="31"/>
      <c r="AP236" s="31"/>
      <c r="AQ236" s="31"/>
      <c r="AR236" s="31"/>
      <c r="AS236" s="31"/>
      <c r="AT236" s="31"/>
      <c r="AU236" s="31"/>
      <c r="AV236" s="31"/>
      <c r="AW236" s="31"/>
      <c r="AX236" s="31"/>
      <c r="AY236" s="31"/>
      <c r="AZ236" s="31"/>
      <c r="BA236" s="31"/>
      <c r="BB236" s="31"/>
      <c r="BC236" s="31"/>
      <c r="BD236" s="31"/>
      <c r="BE236" s="31"/>
      <c r="BF236" s="31"/>
      <c r="BG236" s="31"/>
      <c r="BH236" s="31"/>
      <c r="BI236" s="31"/>
      <c r="BJ236" s="31"/>
      <c r="BK236" s="31"/>
      <c r="BL236" s="31"/>
      <c r="BM236" s="31"/>
      <c r="BN236" s="31"/>
      <c r="BO236" s="31"/>
      <c r="BP236" s="31"/>
      <c r="BQ236" s="31"/>
      <c r="BR236" s="31"/>
      <c r="BS236" s="31"/>
      <c r="BT236" s="31"/>
      <c r="BU236" s="31"/>
      <c r="BV236" s="31"/>
      <c r="BW236" s="31"/>
      <c r="BX236" s="31"/>
      <c r="BY236" s="31"/>
      <c r="BZ236" s="31"/>
      <c r="CA236" s="31"/>
    </row>
    <row r="237" spans="1:79" s="69" customFormat="1" ht="20.100000000000001" customHeight="1" x14ac:dyDescent="0.3">
      <c r="A237" s="75" t="s">
        <v>195</v>
      </c>
      <c r="B237" s="76" t="s">
        <v>684</v>
      </c>
      <c r="C237" s="76">
        <v>289</v>
      </c>
      <c r="D237" s="31"/>
      <c r="E237" s="31"/>
      <c r="F237" s="31"/>
      <c r="G237" s="31"/>
      <c r="H237" s="31"/>
      <c r="I237" s="31"/>
      <c r="J237" s="31"/>
      <c r="K237" s="31"/>
      <c r="L237" s="31"/>
      <c r="M237" s="31"/>
      <c r="N237" s="31"/>
      <c r="O237" s="31"/>
      <c r="P237" s="31"/>
      <c r="Q237" s="31"/>
      <c r="R237" s="31"/>
      <c r="S237" s="31"/>
      <c r="T237" s="31"/>
      <c r="U237" s="31"/>
      <c r="V237" s="31"/>
      <c r="W237" s="31"/>
      <c r="X237" s="31"/>
      <c r="Y237" s="31"/>
      <c r="Z237" s="31"/>
      <c r="AA237" s="31"/>
      <c r="AB237" s="31"/>
      <c r="AC237" s="31"/>
      <c r="AD237" s="31"/>
      <c r="AE237" s="31"/>
      <c r="AF237" s="31"/>
      <c r="AG237" s="31"/>
      <c r="AH237" s="31"/>
      <c r="AI237" s="31"/>
      <c r="AJ237" s="31"/>
      <c r="AK237" s="31"/>
      <c r="AL237" s="31"/>
      <c r="AM237" s="31"/>
      <c r="AN237" s="31"/>
      <c r="AO237" s="31"/>
      <c r="AP237" s="31"/>
      <c r="AQ237" s="31"/>
      <c r="AR237" s="31"/>
      <c r="AS237" s="31"/>
      <c r="AT237" s="31"/>
      <c r="AU237" s="31"/>
      <c r="AV237" s="31"/>
      <c r="AW237" s="31"/>
      <c r="AX237" s="31"/>
      <c r="AY237" s="31"/>
      <c r="AZ237" s="31"/>
      <c r="BA237" s="31"/>
      <c r="BB237" s="31"/>
      <c r="BC237" s="31"/>
      <c r="BD237" s="31"/>
      <c r="BE237" s="31"/>
      <c r="BF237" s="31"/>
      <c r="BG237" s="31"/>
      <c r="BH237" s="31"/>
      <c r="BI237" s="31"/>
      <c r="BJ237" s="31"/>
      <c r="BK237" s="31"/>
      <c r="BL237" s="31"/>
      <c r="BM237" s="31"/>
      <c r="BN237" s="31"/>
      <c r="BO237" s="31"/>
      <c r="BP237" s="31"/>
      <c r="BQ237" s="31"/>
      <c r="BR237" s="31"/>
      <c r="BS237" s="31"/>
      <c r="BT237" s="31"/>
      <c r="BU237" s="31"/>
      <c r="BV237" s="31"/>
      <c r="BW237" s="31"/>
      <c r="BX237" s="31"/>
      <c r="BY237" s="31"/>
      <c r="BZ237" s="31"/>
      <c r="CA237" s="31"/>
    </row>
    <row r="238" spans="1:79" s="69" customFormat="1" ht="20.100000000000001" customHeight="1" x14ac:dyDescent="0.3">
      <c r="A238" s="75" t="s">
        <v>196</v>
      </c>
      <c r="B238" s="76" t="s">
        <v>513</v>
      </c>
      <c r="C238" s="76">
        <v>290</v>
      </c>
      <c r="D238" s="31"/>
      <c r="E238" s="31"/>
      <c r="F238" s="31"/>
      <c r="G238" s="31"/>
      <c r="H238" s="31"/>
      <c r="I238" s="31"/>
      <c r="J238" s="31"/>
      <c r="K238" s="31"/>
      <c r="L238" s="31"/>
      <c r="M238" s="31"/>
      <c r="N238" s="31"/>
      <c r="O238" s="31"/>
      <c r="P238" s="31"/>
      <c r="Q238" s="31"/>
      <c r="R238" s="31"/>
      <c r="S238" s="31"/>
      <c r="T238" s="31"/>
      <c r="U238" s="31"/>
      <c r="V238" s="31"/>
      <c r="W238" s="31"/>
      <c r="X238" s="31"/>
      <c r="Y238" s="31"/>
      <c r="Z238" s="31"/>
      <c r="AA238" s="31"/>
      <c r="AB238" s="31"/>
      <c r="AC238" s="31"/>
      <c r="AD238" s="31"/>
      <c r="AE238" s="31"/>
      <c r="AF238" s="31"/>
      <c r="AG238" s="31"/>
      <c r="AH238" s="31"/>
      <c r="AI238" s="31"/>
      <c r="AJ238" s="31"/>
      <c r="AK238" s="31"/>
      <c r="AL238" s="31"/>
      <c r="AM238" s="31"/>
      <c r="AN238" s="31"/>
      <c r="AO238" s="31"/>
      <c r="AP238" s="31"/>
      <c r="AQ238" s="31"/>
      <c r="AR238" s="31"/>
      <c r="AS238" s="31"/>
      <c r="AT238" s="31"/>
      <c r="AU238" s="31"/>
      <c r="AV238" s="31"/>
      <c r="AW238" s="31"/>
      <c r="AX238" s="31"/>
      <c r="AY238" s="31"/>
      <c r="AZ238" s="31"/>
      <c r="BA238" s="31"/>
      <c r="BB238" s="31"/>
      <c r="BC238" s="31"/>
      <c r="BD238" s="31"/>
      <c r="BE238" s="31"/>
      <c r="BF238" s="31"/>
      <c r="BG238" s="31"/>
      <c r="BH238" s="31"/>
      <c r="BI238" s="31"/>
      <c r="BJ238" s="31"/>
      <c r="BK238" s="31"/>
      <c r="BL238" s="31"/>
      <c r="BM238" s="31"/>
      <c r="BN238" s="31"/>
      <c r="BO238" s="31"/>
      <c r="BP238" s="31"/>
      <c r="BQ238" s="31"/>
      <c r="BR238" s="31"/>
      <c r="BS238" s="31"/>
      <c r="BT238" s="31"/>
      <c r="BU238" s="31"/>
      <c r="BV238" s="31"/>
      <c r="BW238" s="31"/>
      <c r="BX238" s="31"/>
      <c r="BY238" s="31"/>
      <c r="BZ238" s="31"/>
      <c r="CA238" s="31"/>
    </row>
    <row r="239" spans="1:79" s="69" customFormat="1" ht="20.100000000000001" customHeight="1" x14ac:dyDescent="0.3">
      <c r="A239" s="75" t="s">
        <v>197</v>
      </c>
      <c r="B239" s="76" t="s">
        <v>685</v>
      </c>
      <c r="C239" s="76">
        <v>291</v>
      </c>
      <c r="D239" s="31"/>
      <c r="E239" s="31"/>
      <c r="F239" s="31"/>
      <c r="G239" s="31"/>
      <c r="H239" s="31"/>
      <c r="I239" s="31"/>
      <c r="J239" s="31"/>
      <c r="K239" s="31"/>
      <c r="L239" s="31"/>
      <c r="M239" s="31"/>
      <c r="N239" s="31"/>
      <c r="O239" s="31"/>
      <c r="P239" s="31"/>
      <c r="Q239" s="31"/>
      <c r="R239" s="31"/>
      <c r="S239" s="31"/>
      <c r="T239" s="31"/>
      <c r="U239" s="31"/>
      <c r="V239" s="31"/>
      <c r="W239" s="31"/>
      <c r="X239" s="31"/>
      <c r="Y239" s="31"/>
      <c r="Z239" s="31"/>
      <c r="AA239" s="31"/>
      <c r="AB239" s="31"/>
      <c r="AC239" s="31"/>
      <c r="AD239" s="31"/>
      <c r="AE239" s="31"/>
      <c r="AF239" s="31"/>
      <c r="AG239" s="31"/>
      <c r="AH239" s="31"/>
      <c r="AI239" s="31"/>
      <c r="AJ239" s="31"/>
      <c r="AK239" s="31"/>
      <c r="AL239" s="31"/>
      <c r="AM239" s="31"/>
      <c r="AN239" s="31"/>
      <c r="AO239" s="31"/>
      <c r="AP239" s="31"/>
      <c r="AQ239" s="31"/>
      <c r="AR239" s="31"/>
      <c r="AS239" s="31"/>
      <c r="AT239" s="31"/>
      <c r="AU239" s="31"/>
      <c r="AV239" s="31"/>
      <c r="AW239" s="31"/>
      <c r="AX239" s="31"/>
      <c r="AY239" s="31"/>
      <c r="AZ239" s="31"/>
      <c r="BA239" s="31"/>
      <c r="BB239" s="31"/>
      <c r="BC239" s="31"/>
      <c r="BD239" s="31"/>
      <c r="BE239" s="31"/>
      <c r="BF239" s="31"/>
      <c r="BG239" s="31"/>
      <c r="BH239" s="31"/>
      <c r="BI239" s="31"/>
      <c r="BJ239" s="31"/>
      <c r="BK239" s="31"/>
      <c r="BL239" s="31"/>
      <c r="BM239" s="31"/>
      <c r="BN239" s="31"/>
      <c r="BO239" s="31"/>
      <c r="BP239" s="31"/>
      <c r="BQ239" s="31"/>
      <c r="BR239" s="31"/>
      <c r="BS239" s="31"/>
      <c r="BT239" s="31"/>
      <c r="BU239" s="31"/>
      <c r="BV239" s="31"/>
      <c r="BW239" s="31"/>
      <c r="BX239" s="31"/>
      <c r="BY239" s="31"/>
      <c r="BZ239" s="31"/>
      <c r="CA239" s="31"/>
    </row>
    <row r="240" spans="1:79" s="69" customFormat="1" ht="20.100000000000001" customHeight="1" x14ac:dyDescent="0.3">
      <c r="A240" s="75" t="s">
        <v>198</v>
      </c>
      <c r="B240" s="76" t="s">
        <v>686</v>
      </c>
      <c r="C240" s="76">
        <v>292</v>
      </c>
      <c r="D240" s="31"/>
      <c r="E240" s="31"/>
      <c r="F240" s="31"/>
      <c r="G240" s="31"/>
      <c r="H240" s="31"/>
      <c r="I240" s="31"/>
      <c r="J240" s="31"/>
      <c r="K240" s="31"/>
      <c r="L240" s="31"/>
      <c r="M240" s="31"/>
      <c r="N240" s="31"/>
      <c r="O240" s="31"/>
      <c r="P240" s="31"/>
      <c r="Q240" s="31"/>
      <c r="R240" s="31"/>
      <c r="S240" s="31"/>
      <c r="T240" s="31"/>
      <c r="U240" s="31"/>
      <c r="V240" s="31"/>
      <c r="W240" s="31"/>
      <c r="X240" s="31"/>
      <c r="Y240" s="31"/>
      <c r="Z240" s="31"/>
      <c r="AA240" s="31"/>
      <c r="AB240" s="31"/>
      <c r="AC240" s="31"/>
      <c r="AD240" s="31"/>
      <c r="AE240" s="31"/>
      <c r="AF240" s="31"/>
      <c r="AG240" s="31"/>
      <c r="AH240" s="31"/>
      <c r="AI240" s="31"/>
      <c r="AJ240" s="31"/>
      <c r="AK240" s="31"/>
      <c r="AL240" s="31"/>
      <c r="AM240" s="31"/>
      <c r="AN240" s="31"/>
      <c r="AO240" s="31"/>
      <c r="AP240" s="31"/>
      <c r="AQ240" s="31"/>
      <c r="AR240" s="31"/>
      <c r="AS240" s="31"/>
      <c r="AT240" s="31"/>
      <c r="AU240" s="31"/>
      <c r="AV240" s="31"/>
      <c r="AW240" s="31"/>
      <c r="AX240" s="31"/>
      <c r="AY240" s="31"/>
      <c r="AZ240" s="31"/>
      <c r="BA240" s="31"/>
      <c r="BB240" s="31"/>
      <c r="BC240" s="31"/>
      <c r="BD240" s="31"/>
      <c r="BE240" s="31"/>
      <c r="BF240" s="31"/>
      <c r="BG240" s="31"/>
      <c r="BH240" s="31"/>
      <c r="BI240" s="31"/>
      <c r="BJ240" s="31"/>
      <c r="BK240" s="31"/>
      <c r="BL240" s="31"/>
      <c r="BM240" s="31"/>
      <c r="BN240" s="31"/>
      <c r="BO240" s="31"/>
      <c r="BP240" s="31"/>
      <c r="BQ240" s="31"/>
      <c r="BR240" s="31"/>
      <c r="BS240" s="31"/>
      <c r="BT240" s="31"/>
      <c r="BU240" s="31"/>
      <c r="BV240" s="31"/>
      <c r="BW240" s="31"/>
      <c r="BX240" s="31"/>
      <c r="BY240" s="31"/>
      <c r="BZ240" s="31">
        <v>2</v>
      </c>
      <c r="CA240" s="31"/>
    </row>
    <row r="241" spans="1:79" s="69" customFormat="1" ht="20.100000000000001" customHeight="1" x14ac:dyDescent="0.3">
      <c r="A241" s="75" t="s">
        <v>199</v>
      </c>
      <c r="B241" s="76" t="s">
        <v>466</v>
      </c>
      <c r="C241" s="76">
        <v>293</v>
      </c>
      <c r="D241" s="31"/>
      <c r="E241" s="31"/>
      <c r="F241" s="31"/>
      <c r="G241" s="31"/>
      <c r="H241" s="31"/>
      <c r="I241" s="31"/>
      <c r="J241" s="31"/>
      <c r="K241" s="31"/>
      <c r="L241" s="31"/>
      <c r="M241" s="31"/>
      <c r="N241" s="31"/>
      <c r="O241" s="31"/>
      <c r="P241" s="31"/>
      <c r="Q241" s="31"/>
      <c r="R241" s="31"/>
      <c r="S241" s="31"/>
      <c r="T241" s="31"/>
      <c r="U241" s="31"/>
      <c r="V241" s="31"/>
      <c r="W241" s="31"/>
      <c r="X241" s="31"/>
      <c r="Y241" s="31"/>
      <c r="Z241" s="31"/>
      <c r="AA241" s="31"/>
      <c r="AB241" s="31"/>
      <c r="AC241" s="31"/>
      <c r="AD241" s="31"/>
      <c r="AE241" s="31"/>
      <c r="AF241" s="31"/>
      <c r="AG241" s="31"/>
      <c r="AH241" s="31"/>
      <c r="AI241" s="31"/>
      <c r="AJ241" s="31"/>
      <c r="AK241" s="31"/>
      <c r="AL241" s="31"/>
      <c r="AM241" s="31"/>
      <c r="AN241" s="31"/>
      <c r="AO241" s="31"/>
      <c r="AP241" s="31"/>
      <c r="AQ241" s="31"/>
      <c r="AR241" s="31"/>
      <c r="AS241" s="31"/>
      <c r="AT241" s="31"/>
      <c r="AU241" s="31"/>
      <c r="AV241" s="31"/>
      <c r="AW241" s="31"/>
      <c r="AX241" s="31"/>
      <c r="AY241" s="31"/>
      <c r="AZ241" s="31"/>
      <c r="BA241" s="31"/>
      <c r="BB241" s="31"/>
      <c r="BC241" s="31"/>
      <c r="BD241" s="31"/>
      <c r="BE241" s="31"/>
      <c r="BF241" s="31"/>
      <c r="BG241" s="31"/>
      <c r="BH241" s="31"/>
      <c r="BI241" s="31"/>
      <c r="BJ241" s="31"/>
      <c r="BK241" s="31"/>
      <c r="BL241" s="31"/>
      <c r="BM241" s="31"/>
      <c r="BN241" s="31"/>
      <c r="BO241" s="31"/>
      <c r="BP241" s="31"/>
      <c r="BQ241" s="31"/>
      <c r="BR241" s="31"/>
      <c r="BS241" s="31"/>
      <c r="BT241" s="31"/>
      <c r="BU241" s="31"/>
      <c r="BV241" s="31"/>
      <c r="BW241" s="31"/>
      <c r="BX241" s="31"/>
      <c r="BY241" s="31"/>
      <c r="BZ241" s="31"/>
      <c r="CA241" s="31"/>
    </row>
    <row r="242" spans="1:79" s="69" customFormat="1" ht="20.100000000000001" customHeight="1" x14ac:dyDescent="0.3">
      <c r="A242" s="75" t="s">
        <v>200</v>
      </c>
      <c r="B242" s="76" t="s">
        <v>687</v>
      </c>
      <c r="C242" s="76">
        <v>294</v>
      </c>
      <c r="D242" s="77"/>
      <c r="E242" s="77"/>
      <c r="F242" s="31"/>
      <c r="G242" s="31"/>
      <c r="H242" s="31"/>
      <c r="I242" s="31"/>
      <c r="J242" s="31"/>
      <c r="K242" s="31"/>
      <c r="L242" s="31"/>
      <c r="M242" s="31"/>
      <c r="N242" s="31"/>
      <c r="O242" s="31"/>
      <c r="P242" s="31"/>
      <c r="Q242" s="31"/>
      <c r="R242" s="31"/>
      <c r="S242" s="31"/>
      <c r="T242" s="31"/>
      <c r="U242" s="31"/>
      <c r="V242" s="31"/>
      <c r="W242" s="31"/>
      <c r="X242" s="77"/>
      <c r="Y242" s="77"/>
      <c r="Z242" s="77"/>
      <c r="AA242" s="77"/>
      <c r="AB242" s="77"/>
      <c r="AC242" s="77"/>
      <c r="AD242" s="77"/>
      <c r="AE242" s="77"/>
      <c r="AF242" s="77"/>
      <c r="AG242" s="77"/>
      <c r="AH242" s="77"/>
      <c r="AI242" s="77"/>
      <c r="AJ242" s="77"/>
      <c r="AK242" s="77"/>
      <c r="AL242" s="77"/>
      <c r="AM242" s="77"/>
      <c r="AN242" s="77"/>
      <c r="AO242" s="77"/>
      <c r="AP242" s="77"/>
      <c r="AQ242" s="77"/>
      <c r="AR242" s="77"/>
      <c r="AS242" s="77"/>
      <c r="AT242" s="77"/>
      <c r="AU242" s="77"/>
      <c r="AV242" s="77"/>
      <c r="AW242" s="77"/>
      <c r="AX242" s="77"/>
      <c r="AY242" s="77"/>
      <c r="AZ242" s="77"/>
      <c r="BA242" s="77"/>
      <c r="BB242" s="77"/>
      <c r="BC242" s="77"/>
      <c r="BD242" s="77"/>
      <c r="BE242" s="77"/>
      <c r="BF242" s="31"/>
      <c r="BG242" s="77"/>
      <c r="BH242" s="77"/>
      <c r="BI242" s="77"/>
      <c r="BJ242" s="77"/>
      <c r="BK242" s="77"/>
      <c r="BL242" s="77"/>
      <c r="BM242" s="77"/>
      <c r="BN242" s="77"/>
      <c r="BO242" s="77"/>
      <c r="BP242" s="77"/>
      <c r="BQ242" s="77"/>
      <c r="BR242" s="77"/>
      <c r="BS242" s="31"/>
      <c r="BT242" s="77"/>
      <c r="BU242" s="77"/>
      <c r="BV242" s="77"/>
      <c r="BW242" s="77"/>
      <c r="BX242" s="77"/>
      <c r="BY242" s="31"/>
      <c r="BZ242" s="31"/>
      <c r="CA242" s="31"/>
    </row>
    <row r="243" spans="1:79" s="69" customFormat="1" ht="20.100000000000001" customHeight="1" x14ac:dyDescent="0.3">
      <c r="A243" s="75" t="s">
        <v>201</v>
      </c>
      <c r="B243" s="76" t="s">
        <v>688</v>
      </c>
      <c r="C243" s="76">
        <v>295</v>
      </c>
      <c r="D243" s="31"/>
      <c r="E243" s="31"/>
      <c r="F243" s="31"/>
      <c r="G243" s="31"/>
      <c r="H243" s="31"/>
      <c r="I243" s="31"/>
      <c r="J243" s="31"/>
      <c r="K243" s="31"/>
      <c r="L243" s="31"/>
      <c r="M243" s="31"/>
      <c r="N243" s="31"/>
      <c r="O243" s="31"/>
      <c r="P243" s="31"/>
      <c r="Q243" s="31"/>
      <c r="R243" s="31"/>
      <c r="S243" s="31"/>
      <c r="T243" s="31"/>
      <c r="U243" s="31"/>
      <c r="V243" s="31"/>
      <c r="W243" s="31"/>
      <c r="X243" s="31"/>
      <c r="Y243" s="31"/>
      <c r="Z243" s="31"/>
      <c r="AA243" s="31"/>
      <c r="AB243" s="31"/>
      <c r="AC243" s="31"/>
      <c r="AD243" s="31"/>
      <c r="AE243" s="31"/>
      <c r="AF243" s="31"/>
      <c r="AG243" s="31"/>
      <c r="AH243" s="31"/>
      <c r="AI243" s="31"/>
      <c r="AJ243" s="31"/>
      <c r="AK243" s="31"/>
      <c r="AL243" s="31"/>
      <c r="AM243" s="31"/>
      <c r="AN243" s="31"/>
      <c r="AO243" s="31"/>
      <c r="AP243" s="31"/>
      <c r="AQ243" s="31"/>
      <c r="AR243" s="31"/>
      <c r="AS243" s="31"/>
      <c r="AT243" s="31"/>
      <c r="AU243" s="31"/>
      <c r="AV243" s="31"/>
      <c r="AW243" s="31"/>
      <c r="AX243" s="31"/>
      <c r="AY243" s="31"/>
      <c r="AZ243" s="31"/>
      <c r="BA243" s="31"/>
      <c r="BB243" s="31"/>
      <c r="BC243" s="31"/>
      <c r="BD243" s="31"/>
      <c r="BE243" s="31"/>
      <c r="BF243" s="31"/>
      <c r="BG243" s="31"/>
      <c r="BH243" s="31"/>
      <c r="BI243" s="31"/>
      <c r="BJ243" s="31"/>
      <c r="BK243" s="31"/>
      <c r="BL243" s="31"/>
      <c r="BM243" s="31"/>
      <c r="BN243" s="31"/>
      <c r="BO243" s="31"/>
      <c r="BP243" s="31"/>
      <c r="BQ243" s="31"/>
      <c r="BR243" s="31"/>
      <c r="BS243" s="31"/>
      <c r="BT243" s="31"/>
      <c r="BU243" s="31"/>
      <c r="BV243" s="31"/>
      <c r="BW243" s="31"/>
      <c r="BX243" s="31"/>
      <c r="BY243" s="31"/>
      <c r="BZ243" s="31"/>
      <c r="CA243" s="31"/>
    </row>
    <row r="244" spans="1:79" s="69" customFormat="1" ht="20.100000000000001" customHeight="1" x14ac:dyDescent="0.3">
      <c r="A244" s="75" t="s">
        <v>202</v>
      </c>
      <c r="B244" s="76" t="s">
        <v>689</v>
      </c>
      <c r="C244" s="76">
        <v>296</v>
      </c>
      <c r="D244" s="31"/>
      <c r="E244" s="31"/>
      <c r="F244" s="31"/>
      <c r="G244" s="31"/>
      <c r="H244" s="31"/>
      <c r="I244" s="31"/>
      <c r="J244" s="31"/>
      <c r="K244" s="31"/>
      <c r="L244" s="31"/>
      <c r="M244" s="31"/>
      <c r="N244" s="31"/>
      <c r="O244" s="31"/>
      <c r="P244" s="31"/>
      <c r="Q244" s="31"/>
      <c r="R244" s="31"/>
      <c r="S244" s="31"/>
      <c r="T244" s="31"/>
      <c r="U244" s="31"/>
      <c r="V244" s="31"/>
      <c r="W244" s="31"/>
      <c r="X244" s="31"/>
      <c r="Y244" s="31"/>
      <c r="Z244" s="31"/>
      <c r="AA244" s="31"/>
      <c r="AB244" s="31"/>
      <c r="AC244" s="31"/>
      <c r="AD244" s="31"/>
      <c r="AE244" s="31"/>
      <c r="AF244" s="31"/>
      <c r="AG244" s="31"/>
      <c r="AH244" s="31"/>
      <c r="AI244" s="31"/>
      <c r="AJ244" s="31"/>
      <c r="AK244" s="31"/>
      <c r="AL244" s="31"/>
      <c r="AM244" s="31"/>
      <c r="AN244" s="31"/>
      <c r="AO244" s="31"/>
      <c r="AP244" s="31"/>
      <c r="AQ244" s="31"/>
      <c r="AR244" s="31"/>
      <c r="AS244" s="31"/>
      <c r="AT244" s="31"/>
      <c r="AU244" s="31"/>
      <c r="AV244" s="31"/>
      <c r="AW244" s="31"/>
      <c r="AX244" s="31"/>
      <c r="AY244" s="31"/>
      <c r="AZ244" s="31"/>
      <c r="BA244" s="31"/>
      <c r="BB244" s="31"/>
      <c r="BC244" s="31"/>
      <c r="BD244" s="31"/>
      <c r="BE244" s="31"/>
      <c r="BF244" s="31"/>
      <c r="BG244" s="31"/>
      <c r="BH244" s="31"/>
      <c r="BI244" s="31"/>
      <c r="BJ244" s="31"/>
      <c r="BK244" s="31"/>
      <c r="BL244" s="31"/>
      <c r="BM244" s="31"/>
      <c r="BN244" s="31"/>
      <c r="BO244" s="31"/>
      <c r="BP244" s="31"/>
      <c r="BQ244" s="31"/>
      <c r="BR244" s="31"/>
      <c r="BS244" s="31"/>
      <c r="BT244" s="31"/>
      <c r="BU244" s="31"/>
      <c r="BV244" s="31"/>
      <c r="BW244" s="31"/>
      <c r="BX244" s="31"/>
      <c r="BY244" s="31"/>
      <c r="BZ244" s="31"/>
      <c r="CA244" s="31"/>
    </row>
    <row r="245" spans="1:79" s="69" customFormat="1" ht="20.100000000000001" customHeight="1" x14ac:dyDescent="0.3">
      <c r="A245" s="75" t="s">
        <v>203</v>
      </c>
      <c r="B245" s="76" t="s">
        <v>363</v>
      </c>
      <c r="C245" s="78">
        <v>297</v>
      </c>
      <c r="D245" s="31"/>
      <c r="E245" s="31"/>
      <c r="F245" s="31"/>
      <c r="G245" s="31"/>
      <c r="H245" s="31"/>
      <c r="I245" s="31"/>
      <c r="J245" s="31"/>
      <c r="K245" s="31"/>
      <c r="L245" s="31"/>
      <c r="M245" s="31"/>
      <c r="N245" s="31"/>
      <c r="O245" s="31"/>
      <c r="P245" s="31"/>
      <c r="Q245" s="31"/>
      <c r="R245" s="31"/>
      <c r="S245" s="31"/>
      <c r="T245" s="31"/>
      <c r="U245" s="31"/>
      <c r="V245" s="31"/>
      <c r="W245" s="31"/>
      <c r="X245" s="31"/>
      <c r="Y245" s="31"/>
      <c r="Z245" s="31"/>
      <c r="AA245" s="31"/>
      <c r="AB245" s="31"/>
      <c r="AC245" s="31"/>
      <c r="AD245" s="31"/>
      <c r="AE245" s="31"/>
      <c r="AF245" s="31"/>
      <c r="AG245" s="31"/>
      <c r="AH245" s="31"/>
      <c r="AI245" s="31"/>
      <c r="AJ245" s="31"/>
      <c r="AK245" s="31"/>
      <c r="AL245" s="31"/>
      <c r="AM245" s="31"/>
      <c r="AN245" s="31"/>
      <c r="AO245" s="31"/>
      <c r="AP245" s="31"/>
      <c r="AQ245" s="31"/>
      <c r="AR245" s="31"/>
      <c r="AS245" s="31"/>
      <c r="AT245" s="31"/>
      <c r="AU245" s="31"/>
      <c r="AV245" s="31"/>
      <c r="AW245" s="31"/>
      <c r="AX245" s="31"/>
      <c r="AY245" s="31"/>
      <c r="AZ245" s="31"/>
      <c r="BA245" s="31"/>
      <c r="BB245" s="31"/>
      <c r="BC245" s="31"/>
      <c r="BD245" s="31"/>
      <c r="BE245" s="31"/>
      <c r="BF245" s="31"/>
      <c r="BG245" s="31"/>
      <c r="BH245" s="31"/>
      <c r="BI245" s="31"/>
      <c r="BJ245" s="31"/>
      <c r="BK245" s="31"/>
      <c r="BL245" s="31"/>
      <c r="BM245" s="31"/>
      <c r="BN245" s="31"/>
      <c r="BO245" s="31"/>
      <c r="BP245" s="31"/>
      <c r="BQ245" s="31"/>
      <c r="BR245" s="31"/>
      <c r="BS245" s="31"/>
      <c r="BT245" s="31"/>
      <c r="BU245" s="31"/>
      <c r="BV245" s="31"/>
      <c r="BW245" s="31"/>
      <c r="BX245" s="31"/>
      <c r="BY245" s="31"/>
      <c r="BZ245" s="31"/>
      <c r="CA245" s="31"/>
    </row>
    <row r="246" spans="1:79" s="69" customFormat="1" ht="20.100000000000001" customHeight="1" x14ac:dyDescent="0.3">
      <c r="A246" s="75" t="s">
        <v>204</v>
      </c>
      <c r="B246" s="76" t="s">
        <v>600</v>
      </c>
      <c r="C246" s="76">
        <v>298</v>
      </c>
      <c r="D246" s="31"/>
      <c r="E246" s="31"/>
      <c r="F246" s="31"/>
      <c r="G246" s="31"/>
      <c r="H246" s="31"/>
      <c r="I246" s="31"/>
      <c r="J246" s="31"/>
      <c r="K246" s="31"/>
      <c r="L246" s="31"/>
      <c r="M246" s="31"/>
      <c r="N246" s="31"/>
      <c r="O246" s="31"/>
      <c r="P246" s="31"/>
      <c r="Q246" s="31"/>
      <c r="R246" s="31"/>
      <c r="S246" s="31"/>
      <c r="T246" s="31"/>
      <c r="U246" s="31"/>
      <c r="V246" s="31"/>
      <c r="W246" s="31"/>
      <c r="X246" s="31"/>
      <c r="Y246" s="31"/>
      <c r="Z246" s="31"/>
      <c r="AA246" s="31"/>
      <c r="AB246" s="31"/>
      <c r="AC246" s="31"/>
      <c r="AD246" s="31"/>
      <c r="AE246" s="31"/>
      <c r="AF246" s="31"/>
      <c r="AG246" s="31"/>
      <c r="AH246" s="31"/>
      <c r="AI246" s="31"/>
      <c r="AJ246" s="31"/>
      <c r="AK246" s="31"/>
      <c r="AL246" s="31"/>
      <c r="AM246" s="31"/>
      <c r="AN246" s="31"/>
      <c r="AO246" s="31"/>
      <c r="AP246" s="31"/>
      <c r="AQ246" s="31"/>
      <c r="AR246" s="31"/>
      <c r="AS246" s="31"/>
      <c r="AT246" s="31"/>
      <c r="AU246" s="31"/>
      <c r="AV246" s="31"/>
      <c r="AW246" s="31"/>
      <c r="AX246" s="31"/>
      <c r="AY246" s="31"/>
      <c r="AZ246" s="31"/>
      <c r="BA246" s="31"/>
      <c r="BB246" s="31"/>
      <c r="BC246" s="31"/>
      <c r="BD246" s="31"/>
      <c r="BE246" s="31"/>
      <c r="BF246" s="31"/>
      <c r="BG246" s="31"/>
      <c r="BH246" s="31"/>
      <c r="BI246" s="31"/>
      <c r="BJ246" s="31"/>
      <c r="BK246" s="31"/>
      <c r="BL246" s="31"/>
      <c r="BM246" s="31"/>
      <c r="BN246" s="31"/>
      <c r="BO246" s="31"/>
      <c r="BP246" s="31"/>
      <c r="BQ246" s="31"/>
      <c r="BR246" s="31"/>
      <c r="BS246" s="31"/>
      <c r="BT246" s="31"/>
      <c r="BU246" s="31"/>
      <c r="BV246" s="31"/>
      <c r="BW246" s="31"/>
      <c r="BX246" s="31"/>
      <c r="BY246" s="31"/>
      <c r="BZ246" s="31"/>
      <c r="CA246" s="31"/>
    </row>
    <row r="247" spans="1:79" s="69" customFormat="1" ht="20.100000000000001" customHeight="1" x14ac:dyDescent="0.3">
      <c r="A247" s="75" t="s">
        <v>205</v>
      </c>
      <c r="B247" s="76" t="s">
        <v>423</v>
      </c>
      <c r="C247" s="76"/>
      <c r="D247" s="31"/>
      <c r="E247" s="31"/>
      <c r="F247" s="31"/>
      <c r="G247" s="31"/>
      <c r="H247" s="31"/>
      <c r="I247" s="31"/>
      <c r="J247" s="31"/>
      <c r="K247" s="31"/>
      <c r="L247" s="31"/>
      <c r="M247" s="31"/>
      <c r="N247" s="31"/>
      <c r="O247" s="31"/>
      <c r="P247" s="31"/>
      <c r="Q247" s="31"/>
      <c r="R247" s="31"/>
      <c r="S247" s="31"/>
      <c r="T247" s="31"/>
      <c r="U247" s="31"/>
      <c r="V247" s="31"/>
      <c r="W247" s="31"/>
      <c r="X247" s="31"/>
      <c r="Y247" s="31"/>
      <c r="Z247" s="31"/>
      <c r="AA247" s="31"/>
      <c r="AB247" s="31"/>
      <c r="AC247" s="31"/>
      <c r="AD247" s="31"/>
      <c r="AE247" s="31"/>
      <c r="AF247" s="31"/>
      <c r="AG247" s="31"/>
      <c r="AH247" s="31"/>
      <c r="AI247" s="31"/>
      <c r="AJ247" s="31"/>
      <c r="AK247" s="31"/>
      <c r="AL247" s="31"/>
      <c r="AM247" s="31"/>
      <c r="AN247" s="31"/>
      <c r="AO247" s="31"/>
      <c r="AP247" s="31"/>
      <c r="AQ247" s="31"/>
      <c r="AR247" s="31"/>
      <c r="AS247" s="31"/>
      <c r="AT247" s="31"/>
      <c r="AU247" s="31"/>
      <c r="AV247" s="31"/>
      <c r="AW247" s="31"/>
      <c r="AX247" s="31"/>
      <c r="AY247" s="31"/>
      <c r="AZ247" s="31"/>
      <c r="BA247" s="31"/>
      <c r="BB247" s="31"/>
      <c r="BC247" s="31"/>
      <c r="BD247" s="31"/>
      <c r="BE247" s="31"/>
      <c r="BF247" s="31"/>
      <c r="BG247" s="31"/>
      <c r="BH247" s="31"/>
      <c r="BI247" s="31"/>
      <c r="BJ247" s="31"/>
      <c r="BK247" s="31"/>
      <c r="BL247" s="31"/>
      <c r="BM247" s="31"/>
      <c r="BN247" s="31"/>
      <c r="BO247" s="31"/>
      <c r="BP247" s="31"/>
      <c r="BQ247" s="31"/>
      <c r="BR247" s="31"/>
      <c r="BS247" s="31"/>
      <c r="BT247" s="31"/>
      <c r="BU247" s="31"/>
      <c r="BV247" s="31"/>
      <c r="BW247" s="31"/>
      <c r="BX247" s="31"/>
      <c r="BY247" s="31"/>
      <c r="BZ247" s="31"/>
      <c r="CA247" s="31"/>
    </row>
    <row r="248" spans="1:79" s="69" customFormat="1" ht="20.100000000000001" customHeight="1" x14ac:dyDescent="0.3">
      <c r="A248" s="75" t="s">
        <v>206</v>
      </c>
      <c r="B248" s="72" t="s">
        <v>601</v>
      </c>
      <c r="C248" s="76"/>
      <c r="D248" s="74">
        <f>SUM(D249:D261)</f>
        <v>0</v>
      </c>
      <c r="E248" s="74">
        <f t="shared" ref="E248:BP248" si="24">SUM(E249:E261)</f>
        <v>0</v>
      </c>
      <c r="F248" s="74">
        <f t="shared" si="24"/>
        <v>0</v>
      </c>
      <c r="G248" s="74">
        <f t="shared" si="24"/>
        <v>0</v>
      </c>
      <c r="H248" s="74">
        <f t="shared" si="24"/>
        <v>0</v>
      </c>
      <c r="I248" s="74">
        <f t="shared" si="24"/>
        <v>0</v>
      </c>
      <c r="J248" s="74">
        <f t="shared" si="24"/>
        <v>0</v>
      </c>
      <c r="K248" s="74">
        <f t="shared" si="24"/>
        <v>0</v>
      </c>
      <c r="L248" s="74">
        <f t="shared" si="24"/>
        <v>0</v>
      </c>
      <c r="M248" s="74">
        <f t="shared" si="24"/>
        <v>0</v>
      </c>
      <c r="N248" s="74">
        <f t="shared" si="24"/>
        <v>0</v>
      </c>
      <c r="O248" s="74">
        <f t="shared" si="24"/>
        <v>0</v>
      </c>
      <c r="P248" s="74">
        <f t="shared" si="24"/>
        <v>0</v>
      </c>
      <c r="Q248" s="74">
        <f t="shared" si="24"/>
        <v>0</v>
      </c>
      <c r="R248" s="74">
        <f t="shared" si="24"/>
        <v>0</v>
      </c>
      <c r="S248" s="74">
        <f t="shared" si="24"/>
        <v>0</v>
      </c>
      <c r="T248" s="74">
        <f t="shared" si="24"/>
        <v>0</v>
      </c>
      <c r="U248" s="74">
        <f t="shared" si="24"/>
        <v>0</v>
      </c>
      <c r="V248" s="74">
        <f t="shared" si="24"/>
        <v>0</v>
      </c>
      <c r="W248" s="74">
        <f t="shared" si="24"/>
        <v>0</v>
      </c>
      <c r="X248" s="74">
        <f t="shared" si="24"/>
        <v>0</v>
      </c>
      <c r="Y248" s="74">
        <f t="shared" si="24"/>
        <v>0</v>
      </c>
      <c r="Z248" s="74">
        <f t="shared" si="24"/>
        <v>0</v>
      </c>
      <c r="AA248" s="74">
        <f t="shared" si="24"/>
        <v>0</v>
      </c>
      <c r="AB248" s="74">
        <f t="shared" si="24"/>
        <v>0</v>
      </c>
      <c r="AC248" s="74">
        <f t="shared" si="24"/>
        <v>0</v>
      </c>
      <c r="AD248" s="74">
        <f t="shared" si="24"/>
        <v>0</v>
      </c>
      <c r="AE248" s="74">
        <f t="shared" si="24"/>
        <v>0</v>
      </c>
      <c r="AF248" s="74">
        <f t="shared" si="24"/>
        <v>0</v>
      </c>
      <c r="AG248" s="74">
        <f t="shared" si="24"/>
        <v>0</v>
      </c>
      <c r="AH248" s="74">
        <f t="shared" si="24"/>
        <v>0</v>
      </c>
      <c r="AI248" s="74">
        <f t="shared" si="24"/>
        <v>0</v>
      </c>
      <c r="AJ248" s="74">
        <f t="shared" si="24"/>
        <v>0</v>
      </c>
      <c r="AK248" s="74">
        <f t="shared" si="24"/>
        <v>0</v>
      </c>
      <c r="AL248" s="74">
        <f t="shared" si="24"/>
        <v>0</v>
      </c>
      <c r="AM248" s="74">
        <f t="shared" si="24"/>
        <v>0</v>
      </c>
      <c r="AN248" s="74">
        <f t="shared" si="24"/>
        <v>0</v>
      </c>
      <c r="AO248" s="74">
        <f t="shared" si="24"/>
        <v>0</v>
      </c>
      <c r="AP248" s="74">
        <f t="shared" si="24"/>
        <v>0</v>
      </c>
      <c r="AQ248" s="74">
        <f t="shared" si="24"/>
        <v>0</v>
      </c>
      <c r="AR248" s="74">
        <f t="shared" si="24"/>
        <v>0</v>
      </c>
      <c r="AS248" s="74">
        <f t="shared" si="24"/>
        <v>0</v>
      </c>
      <c r="AT248" s="74">
        <f t="shared" si="24"/>
        <v>0</v>
      </c>
      <c r="AU248" s="74">
        <f t="shared" si="24"/>
        <v>0</v>
      </c>
      <c r="AV248" s="74">
        <f t="shared" si="24"/>
        <v>0</v>
      </c>
      <c r="AW248" s="74">
        <f t="shared" si="24"/>
        <v>0</v>
      </c>
      <c r="AX248" s="74">
        <f t="shared" si="24"/>
        <v>0</v>
      </c>
      <c r="AY248" s="74">
        <f t="shared" si="24"/>
        <v>0</v>
      </c>
      <c r="AZ248" s="74">
        <f t="shared" si="24"/>
        <v>0</v>
      </c>
      <c r="BA248" s="74">
        <f t="shared" si="24"/>
        <v>0</v>
      </c>
      <c r="BB248" s="74">
        <f t="shared" si="24"/>
        <v>0</v>
      </c>
      <c r="BC248" s="74">
        <f t="shared" si="24"/>
        <v>0</v>
      </c>
      <c r="BD248" s="74">
        <f t="shared" si="24"/>
        <v>0</v>
      </c>
      <c r="BE248" s="74">
        <f t="shared" si="24"/>
        <v>0</v>
      </c>
      <c r="BF248" s="74">
        <f t="shared" si="24"/>
        <v>0</v>
      </c>
      <c r="BG248" s="74">
        <f t="shared" si="24"/>
        <v>0</v>
      </c>
      <c r="BH248" s="74">
        <f t="shared" si="24"/>
        <v>0</v>
      </c>
      <c r="BI248" s="74">
        <f t="shared" si="24"/>
        <v>0</v>
      </c>
      <c r="BJ248" s="74">
        <f t="shared" si="24"/>
        <v>0</v>
      </c>
      <c r="BK248" s="74">
        <f t="shared" si="24"/>
        <v>0</v>
      </c>
      <c r="BL248" s="74">
        <f t="shared" si="24"/>
        <v>0</v>
      </c>
      <c r="BM248" s="74">
        <f t="shared" si="24"/>
        <v>0</v>
      </c>
      <c r="BN248" s="74">
        <f t="shared" si="24"/>
        <v>0</v>
      </c>
      <c r="BO248" s="74">
        <f t="shared" si="24"/>
        <v>0</v>
      </c>
      <c r="BP248" s="74">
        <f t="shared" si="24"/>
        <v>0</v>
      </c>
      <c r="BQ248" s="74">
        <f t="shared" ref="BQ248:CA248" si="25">SUM(BQ249:BQ261)</f>
        <v>0</v>
      </c>
      <c r="BR248" s="74">
        <f t="shared" si="25"/>
        <v>0</v>
      </c>
      <c r="BS248" s="74">
        <f t="shared" si="25"/>
        <v>0</v>
      </c>
      <c r="BT248" s="74">
        <f t="shared" si="25"/>
        <v>0</v>
      </c>
      <c r="BU248" s="74">
        <f t="shared" si="25"/>
        <v>0</v>
      </c>
      <c r="BV248" s="74">
        <f t="shared" si="25"/>
        <v>0</v>
      </c>
      <c r="BW248" s="74">
        <f t="shared" si="25"/>
        <v>0</v>
      </c>
      <c r="BX248" s="74">
        <f t="shared" si="25"/>
        <v>0</v>
      </c>
      <c r="BY248" s="74">
        <f t="shared" si="25"/>
        <v>0</v>
      </c>
      <c r="BZ248" s="74">
        <f t="shared" si="25"/>
        <v>0</v>
      </c>
      <c r="CA248" s="74">
        <f t="shared" si="25"/>
        <v>0</v>
      </c>
    </row>
    <row r="249" spans="1:79" s="69" customFormat="1" ht="20.100000000000001" customHeight="1" x14ac:dyDescent="0.3">
      <c r="A249" s="75" t="s">
        <v>207</v>
      </c>
      <c r="B249" s="76" t="s">
        <v>467</v>
      </c>
      <c r="C249" s="76">
        <v>299</v>
      </c>
      <c r="D249" s="31"/>
      <c r="E249" s="31"/>
      <c r="F249" s="31"/>
      <c r="G249" s="31"/>
      <c r="H249" s="31"/>
      <c r="I249" s="31"/>
      <c r="J249" s="31"/>
      <c r="K249" s="31"/>
      <c r="L249" s="31"/>
      <c r="M249" s="31"/>
      <c r="N249" s="31"/>
      <c r="O249" s="31"/>
      <c r="P249" s="31"/>
      <c r="Q249" s="31"/>
      <c r="R249" s="31"/>
      <c r="S249" s="31"/>
      <c r="T249" s="31"/>
      <c r="U249" s="31"/>
      <c r="V249" s="31"/>
      <c r="W249" s="31"/>
      <c r="X249" s="31"/>
      <c r="Y249" s="31"/>
      <c r="Z249" s="31"/>
      <c r="AA249" s="31"/>
      <c r="AB249" s="31"/>
      <c r="AC249" s="31"/>
      <c r="AD249" s="31"/>
      <c r="AE249" s="31"/>
      <c r="AF249" s="31"/>
      <c r="AG249" s="31"/>
      <c r="AH249" s="31"/>
      <c r="AI249" s="31"/>
      <c r="AJ249" s="31"/>
      <c r="AK249" s="31"/>
      <c r="AL249" s="31"/>
      <c r="AM249" s="31"/>
      <c r="AN249" s="31"/>
      <c r="AO249" s="31"/>
      <c r="AP249" s="31"/>
      <c r="AQ249" s="31"/>
      <c r="AR249" s="31"/>
      <c r="AS249" s="31"/>
      <c r="AT249" s="31"/>
      <c r="AU249" s="31"/>
      <c r="AV249" s="31"/>
      <c r="AW249" s="31"/>
      <c r="AX249" s="31"/>
      <c r="AY249" s="31"/>
      <c r="AZ249" s="31"/>
      <c r="BA249" s="31"/>
      <c r="BB249" s="31"/>
      <c r="BC249" s="31"/>
      <c r="BD249" s="31"/>
      <c r="BE249" s="31"/>
      <c r="BF249" s="31"/>
      <c r="BG249" s="31"/>
      <c r="BH249" s="31"/>
      <c r="BI249" s="31"/>
      <c r="BJ249" s="31"/>
      <c r="BK249" s="31"/>
      <c r="BL249" s="31"/>
      <c r="BM249" s="31"/>
      <c r="BN249" s="31"/>
      <c r="BO249" s="31"/>
      <c r="BP249" s="31"/>
      <c r="BQ249" s="31"/>
      <c r="BR249" s="31"/>
      <c r="BS249" s="31"/>
      <c r="BT249" s="31"/>
      <c r="BU249" s="31"/>
      <c r="BV249" s="31"/>
      <c r="BW249" s="31"/>
      <c r="BX249" s="31"/>
      <c r="BY249" s="31"/>
      <c r="BZ249" s="31"/>
      <c r="CA249" s="31"/>
    </row>
    <row r="250" spans="1:79" s="69" customFormat="1" ht="20.100000000000001" customHeight="1" x14ac:dyDescent="0.3">
      <c r="A250" s="75" t="s">
        <v>208</v>
      </c>
      <c r="B250" s="76" t="s">
        <v>798</v>
      </c>
      <c r="C250" s="76">
        <v>300</v>
      </c>
      <c r="D250" s="31"/>
      <c r="E250" s="31"/>
      <c r="F250" s="31"/>
      <c r="G250" s="31"/>
      <c r="H250" s="31"/>
      <c r="I250" s="31"/>
      <c r="J250" s="31"/>
      <c r="K250" s="31"/>
      <c r="L250" s="31"/>
      <c r="M250" s="31"/>
      <c r="N250" s="31"/>
      <c r="O250" s="31"/>
      <c r="P250" s="31"/>
      <c r="Q250" s="31"/>
      <c r="R250" s="31"/>
      <c r="S250" s="31"/>
      <c r="T250" s="31"/>
      <c r="U250" s="31"/>
      <c r="V250" s="31"/>
      <c r="W250" s="31"/>
      <c r="X250" s="31"/>
      <c r="Y250" s="31"/>
      <c r="Z250" s="31"/>
      <c r="AA250" s="31"/>
      <c r="AB250" s="31"/>
      <c r="AC250" s="31"/>
      <c r="AD250" s="31"/>
      <c r="AE250" s="31"/>
      <c r="AF250" s="31"/>
      <c r="AG250" s="31"/>
      <c r="AH250" s="31"/>
      <c r="AI250" s="31"/>
      <c r="AJ250" s="31"/>
      <c r="AK250" s="31"/>
      <c r="AL250" s="31"/>
      <c r="AM250" s="31"/>
      <c r="AN250" s="31"/>
      <c r="AO250" s="31"/>
      <c r="AP250" s="31"/>
      <c r="AQ250" s="31"/>
      <c r="AR250" s="31"/>
      <c r="AS250" s="31"/>
      <c r="AT250" s="31"/>
      <c r="AU250" s="31"/>
      <c r="AV250" s="31"/>
      <c r="AW250" s="31"/>
      <c r="AX250" s="31"/>
      <c r="AY250" s="31"/>
      <c r="AZ250" s="31"/>
      <c r="BA250" s="31"/>
      <c r="BB250" s="31"/>
      <c r="BC250" s="31"/>
      <c r="BD250" s="31"/>
      <c r="BE250" s="31"/>
      <c r="BF250" s="31"/>
      <c r="BG250" s="31"/>
      <c r="BH250" s="31"/>
      <c r="BI250" s="31"/>
      <c r="BJ250" s="31"/>
      <c r="BK250" s="31"/>
      <c r="BL250" s="31"/>
      <c r="BM250" s="31"/>
      <c r="BN250" s="31"/>
      <c r="BO250" s="31"/>
      <c r="BP250" s="31"/>
      <c r="BQ250" s="31"/>
      <c r="BR250" s="31"/>
      <c r="BS250" s="31"/>
      <c r="BT250" s="31"/>
      <c r="BU250" s="31"/>
      <c r="BV250" s="31"/>
      <c r="BW250" s="31"/>
      <c r="BX250" s="31"/>
      <c r="BY250" s="31"/>
      <c r="BZ250" s="31"/>
      <c r="CA250" s="31"/>
    </row>
    <row r="251" spans="1:79" s="69" customFormat="1" ht="20.100000000000001" customHeight="1" x14ac:dyDescent="0.3">
      <c r="A251" s="75" t="s">
        <v>209</v>
      </c>
      <c r="B251" s="76" t="s">
        <v>349</v>
      </c>
      <c r="C251" s="76">
        <v>300.10000000000002</v>
      </c>
      <c r="D251" s="31"/>
      <c r="E251" s="31"/>
      <c r="F251" s="31"/>
      <c r="G251" s="31"/>
      <c r="H251" s="31"/>
      <c r="I251" s="31"/>
      <c r="J251" s="31"/>
      <c r="K251" s="31"/>
      <c r="L251" s="31"/>
      <c r="M251" s="31"/>
      <c r="N251" s="31"/>
      <c r="O251" s="31"/>
      <c r="P251" s="31"/>
      <c r="Q251" s="31"/>
      <c r="R251" s="31"/>
      <c r="S251" s="31"/>
      <c r="T251" s="31"/>
      <c r="U251" s="31"/>
      <c r="V251" s="31"/>
      <c r="W251" s="31"/>
      <c r="X251" s="31"/>
      <c r="Y251" s="31"/>
      <c r="Z251" s="31"/>
      <c r="AA251" s="31"/>
      <c r="AB251" s="31"/>
      <c r="AC251" s="31"/>
      <c r="AD251" s="31"/>
      <c r="AE251" s="31"/>
      <c r="AF251" s="31"/>
      <c r="AG251" s="31"/>
      <c r="AH251" s="31"/>
      <c r="AI251" s="31"/>
      <c r="AJ251" s="31"/>
      <c r="AK251" s="31"/>
      <c r="AL251" s="31"/>
      <c r="AM251" s="31"/>
      <c r="AN251" s="31"/>
      <c r="AO251" s="31"/>
      <c r="AP251" s="31"/>
      <c r="AQ251" s="31"/>
      <c r="AR251" s="31"/>
      <c r="AS251" s="31"/>
      <c r="AT251" s="31"/>
      <c r="AU251" s="31"/>
      <c r="AV251" s="31"/>
      <c r="AW251" s="31"/>
      <c r="AX251" s="31"/>
      <c r="AY251" s="31"/>
      <c r="AZ251" s="31"/>
      <c r="BA251" s="31"/>
      <c r="BB251" s="31"/>
      <c r="BC251" s="31"/>
      <c r="BD251" s="31"/>
      <c r="BE251" s="31"/>
      <c r="BF251" s="31"/>
      <c r="BG251" s="31"/>
      <c r="BH251" s="31"/>
      <c r="BI251" s="31"/>
      <c r="BJ251" s="31"/>
      <c r="BK251" s="31"/>
      <c r="BL251" s="31"/>
      <c r="BM251" s="31"/>
      <c r="BN251" s="31"/>
      <c r="BO251" s="31"/>
      <c r="BP251" s="31"/>
      <c r="BQ251" s="31"/>
      <c r="BR251" s="31"/>
      <c r="BS251" s="31"/>
      <c r="BT251" s="31"/>
      <c r="BU251" s="31"/>
      <c r="BV251" s="31"/>
      <c r="BW251" s="31"/>
      <c r="BX251" s="31"/>
      <c r="BY251" s="31"/>
      <c r="BZ251" s="31"/>
      <c r="CA251" s="31"/>
    </row>
    <row r="252" spans="1:79" s="69" customFormat="1" ht="20.100000000000001" customHeight="1" x14ac:dyDescent="0.3">
      <c r="A252" s="75" t="s">
        <v>210</v>
      </c>
      <c r="B252" s="76" t="s">
        <v>602</v>
      </c>
      <c r="C252" s="76">
        <v>300.2</v>
      </c>
      <c r="D252" s="31"/>
      <c r="E252" s="31"/>
      <c r="F252" s="31"/>
      <c r="G252" s="31"/>
      <c r="H252" s="31"/>
      <c r="I252" s="31"/>
      <c r="J252" s="31"/>
      <c r="K252" s="31"/>
      <c r="L252" s="31"/>
      <c r="M252" s="31"/>
      <c r="N252" s="31"/>
      <c r="O252" s="31"/>
      <c r="P252" s="31"/>
      <c r="Q252" s="31"/>
      <c r="R252" s="31"/>
      <c r="S252" s="31"/>
      <c r="T252" s="31"/>
      <c r="U252" s="31"/>
      <c r="V252" s="31"/>
      <c r="W252" s="31"/>
      <c r="X252" s="31"/>
      <c r="Y252" s="31"/>
      <c r="Z252" s="31"/>
      <c r="AA252" s="31"/>
      <c r="AB252" s="31"/>
      <c r="AC252" s="31"/>
      <c r="AD252" s="31"/>
      <c r="AE252" s="31"/>
      <c r="AF252" s="31"/>
      <c r="AG252" s="31"/>
      <c r="AH252" s="31"/>
      <c r="AI252" s="31"/>
      <c r="AJ252" s="31"/>
      <c r="AK252" s="31"/>
      <c r="AL252" s="31"/>
      <c r="AM252" s="31"/>
      <c r="AN252" s="31"/>
      <c r="AO252" s="31"/>
      <c r="AP252" s="31"/>
      <c r="AQ252" s="31"/>
      <c r="AR252" s="31"/>
      <c r="AS252" s="31"/>
      <c r="AT252" s="31"/>
      <c r="AU252" s="31"/>
      <c r="AV252" s="31"/>
      <c r="AW252" s="31"/>
      <c r="AX252" s="31"/>
      <c r="AY252" s="31"/>
      <c r="AZ252" s="31"/>
      <c r="BA252" s="31"/>
      <c r="BB252" s="31"/>
      <c r="BC252" s="31"/>
      <c r="BD252" s="31"/>
      <c r="BE252" s="31"/>
      <c r="BF252" s="31"/>
      <c r="BG252" s="31"/>
      <c r="BH252" s="31"/>
      <c r="BI252" s="31"/>
      <c r="BJ252" s="31"/>
      <c r="BK252" s="31"/>
      <c r="BL252" s="31"/>
      <c r="BM252" s="31"/>
      <c r="BN252" s="31"/>
      <c r="BO252" s="31"/>
      <c r="BP252" s="31"/>
      <c r="BQ252" s="31"/>
      <c r="BR252" s="31"/>
      <c r="BS252" s="31"/>
      <c r="BT252" s="31"/>
      <c r="BU252" s="31"/>
      <c r="BV252" s="31"/>
      <c r="BW252" s="31"/>
      <c r="BX252" s="31"/>
      <c r="BY252" s="31"/>
      <c r="BZ252" s="31"/>
      <c r="CA252" s="31"/>
    </row>
    <row r="253" spans="1:79" s="69" customFormat="1" ht="20.100000000000001" customHeight="1" x14ac:dyDescent="0.3">
      <c r="A253" s="75" t="s">
        <v>211</v>
      </c>
      <c r="B253" s="76" t="s">
        <v>799</v>
      </c>
      <c r="C253" s="76">
        <v>301</v>
      </c>
      <c r="D253" s="31"/>
      <c r="E253" s="31"/>
      <c r="F253" s="31"/>
      <c r="G253" s="31"/>
      <c r="H253" s="31"/>
      <c r="I253" s="31"/>
      <c r="J253" s="31"/>
      <c r="K253" s="31"/>
      <c r="L253" s="31"/>
      <c r="M253" s="31"/>
      <c r="N253" s="31"/>
      <c r="O253" s="31"/>
      <c r="P253" s="31"/>
      <c r="Q253" s="31"/>
      <c r="R253" s="31"/>
      <c r="S253" s="31"/>
      <c r="T253" s="31"/>
      <c r="U253" s="31"/>
      <c r="V253" s="31"/>
      <c r="W253" s="31"/>
      <c r="X253" s="31"/>
      <c r="Y253" s="31"/>
      <c r="Z253" s="31"/>
      <c r="AA253" s="31"/>
      <c r="AB253" s="31"/>
      <c r="AC253" s="31"/>
      <c r="AD253" s="31"/>
      <c r="AE253" s="31"/>
      <c r="AF253" s="31"/>
      <c r="AG253" s="31"/>
      <c r="AH253" s="31"/>
      <c r="AI253" s="31"/>
      <c r="AJ253" s="31"/>
      <c r="AK253" s="31"/>
      <c r="AL253" s="31"/>
      <c r="AM253" s="31"/>
      <c r="AN253" s="31"/>
      <c r="AO253" s="31"/>
      <c r="AP253" s="31"/>
      <c r="AQ253" s="31"/>
      <c r="AR253" s="31"/>
      <c r="AS253" s="31"/>
      <c r="AT253" s="31"/>
      <c r="AU253" s="31"/>
      <c r="AV253" s="31"/>
      <c r="AW253" s="31"/>
      <c r="AX253" s="31"/>
      <c r="AY253" s="31"/>
      <c r="AZ253" s="31"/>
      <c r="BA253" s="31"/>
      <c r="BB253" s="31"/>
      <c r="BC253" s="31"/>
      <c r="BD253" s="31"/>
      <c r="BE253" s="31"/>
      <c r="BF253" s="31"/>
      <c r="BG253" s="31"/>
      <c r="BH253" s="31"/>
      <c r="BI253" s="31"/>
      <c r="BJ253" s="31"/>
      <c r="BK253" s="31"/>
      <c r="BL253" s="31"/>
      <c r="BM253" s="31"/>
      <c r="BN253" s="31"/>
      <c r="BO253" s="31"/>
      <c r="BP253" s="31"/>
      <c r="BQ253" s="31"/>
      <c r="BR253" s="31"/>
      <c r="BS253" s="31"/>
      <c r="BT253" s="31"/>
      <c r="BU253" s="31"/>
      <c r="BV253" s="31"/>
      <c r="BW253" s="31"/>
      <c r="BX253" s="31"/>
      <c r="BY253" s="31"/>
      <c r="BZ253" s="31"/>
      <c r="CA253" s="31"/>
    </row>
    <row r="254" spans="1:79" s="69" customFormat="1" ht="20.100000000000001" customHeight="1" x14ac:dyDescent="0.3">
      <c r="A254" s="75" t="s">
        <v>212</v>
      </c>
      <c r="B254" s="76" t="s">
        <v>468</v>
      </c>
      <c r="C254" s="76">
        <v>301.10000000000002</v>
      </c>
      <c r="D254" s="31"/>
      <c r="E254" s="31"/>
      <c r="F254" s="31"/>
      <c r="G254" s="31"/>
      <c r="H254" s="31"/>
      <c r="I254" s="31"/>
      <c r="J254" s="31"/>
      <c r="K254" s="31"/>
      <c r="L254" s="31"/>
      <c r="M254" s="31"/>
      <c r="N254" s="31"/>
      <c r="O254" s="31"/>
      <c r="P254" s="31"/>
      <c r="Q254" s="31"/>
      <c r="R254" s="31"/>
      <c r="S254" s="31"/>
      <c r="T254" s="31"/>
      <c r="U254" s="31"/>
      <c r="V254" s="31"/>
      <c r="W254" s="31"/>
      <c r="X254" s="31"/>
      <c r="Y254" s="31"/>
      <c r="Z254" s="31"/>
      <c r="AA254" s="31"/>
      <c r="AB254" s="31"/>
      <c r="AC254" s="31"/>
      <c r="AD254" s="31"/>
      <c r="AE254" s="31"/>
      <c r="AF254" s="31"/>
      <c r="AG254" s="31"/>
      <c r="AH254" s="31"/>
      <c r="AI254" s="31"/>
      <c r="AJ254" s="31"/>
      <c r="AK254" s="31"/>
      <c r="AL254" s="31"/>
      <c r="AM254" s="31"/>
      <c r="AN254" s="31"/>
      <c r="AO254" s="31"/>
      <c r="AP254" s="31"/>
      <c r="AQ254" s="31"/>
      <c r="AR254" s="31"/>
      <c r="AS254" s="31"/>
      <c r="AT254" s="31"/>
      <c r="AU254" s="31"/>
      <c r="AV254" s="31"/>
      <c r="AW254" s="31"/>
      <c r="AX254" s="31"/>
      <c r="AY254" s="31"/>
      <c r="AZ254" s="31"/>
      <c r="BA254" s="31"/>
      <c r="BB254" s="31"/>
      <c r="BC254" s="31"/>
      <c r="BD254" s="31"/>
      <c r="BE254" s="31"/>
      <c r="BF254" s="31"/>
      <c r="BG254" s="31"/>
      <c r="BH254" s="31"/>
      <c r="BI254" s="31"/>
      <c r="BJ254" s="31"/>
      <c r="BK254" s="31"/>
      <c r="BL254" s="31"/>
      <c r="BM254" s="31"/>
      <c r="BN254" s="31"/>
      <c r="BO254" s="31"/>
      <c r="BP254" s="31"/>
      <c r="BQ254" s="31"/>
      <c r="BR254" s="31"/>
      <c r="BS254" s="31"/>
      <c r="BT254" s="31"/>
      <c r="BU254" s="31"/>
      <c r="BV254" s="31"/>
      <c r="BW254" s="31"/>
      <c r="BX254" s="31"/>
      <c r="BY254" s="31"/>
      <c r="BZ254" s="31"/>
      <c r="CA254" s="31"/>
    </row>
    <row r="255" spans="1:79" s="69" customFormat="1" ht="20.100000000000001" customHeight="1" x14ac:dyDescent="0.3">
      <c r="A255" s="75" t="s">
        <v>213</v>
      </c>
      <c r="B255" s="76" t="s">
        <v>469</v>
      </c>
      <c r="C255" s="76">
        <v>302</v>
      </c>
      <c r="D255" s="31"/>
      <c r="E255" s="31"/>
      <c r="F255" s="31"/>
      <c r="G255" s="31"/>
      <c r="H255" s="31"/>
      <c r="I255" s="31"/>
      <c r="J255" s="31"/>
      <c r="K255" s="31"/>
      <c r="L255" s="31"/>
      <c r="M255" s="31"/>
      <c r="N255" s="31"/>
      <c r="O255" s="31"/>
      <c r="P255" s="31"/>
      <c r="Q255" s="31"/>
      <c r="R255" s="31"/>
      <c r="S255" s="31"/>
      <c r="T255" s="31"/>
      <c r="U255" s="31"/>
      <c r="V255" s="31"/>
      <c r="W255" s="31"/>
      <c r="X255" s="31"/>
      <c r="Y255" s="31"/>
      <c r="Z255" s="31"/>
      <c r="AA255" s="31"/>
      <c r="AB255" s="31"/>
      <c r="AC255" s="31"/>
      <c r="AD255" s="31"/>
      <c r="AE255" s="31"/>
      <c r="AF255" s="31"/>
      <c r="AG255" s="31"/>
      <c r="AH255" s="31"/>
      <c r="AI255" s="31"/>
      <c r="AJ255" s="31"/>
      <c r="AK255" s="31"/>
      <c r="AL255" s="31"/>
      <c r="AM255" s="31"/>
      <c r="AN255" s="31"/>
      <c r="AO255" s="31"/>
      <c r="AP255" s="31"/>
      <c r="AQ255" s="31"/>
      <c r="AR255" s="31"/>
      <c r="AS255" s="31"/>
      <c r="AT255" s="31"/>
      <c r="AU255" s="31"/>
      <c r="AV255" s="31"/>
      <c r="AW255" s="31"/>
      <c r="AX255" s="31"/>
      <c r="AY255" s="31"/>
      <c r="AZ255" s="31"/>
      <c r="BA255" s="31"/>
      <c r="BB255" s="31"/>
      <c r="BC255" s="31"/>
      <c r="BD255" s="31"/>
      <c r="BE255" s="31"/>
      <c r="BF255" s="31"/>
      <c r="BG255" s="31"/>
      <c r="BH255" s="31"/>
      <c r="BI255" s="31"/>
      <c r="BJ255" s="31"/>
      <c r="BK255" s="31"/>
      <c r="BL255" s="31"/>
      <c r="BM255" s="31"/>
      <c r="BN255" s="31"/>
      <c r="BO255" s="31"/>
      <c r="BP255" s="31"/>
      <c r="BQ255" s="31"/>
      <c r="BR255" s="31"/>
      <c r="BS255" s="31"/>
      <c r="BT255" s="31"/>
      <c r="BU255" s="31"/>
      <c r="BV255" s="31"/>
      <c r="BW255" s="31"/>
      <c r="BX255" s="31"/>
      <c r="BY255" s="31"/>
      <c r="BZ255" s="31"/>
      <c r="CA255" s="31"/>
    </row>
    <row r="256" spans="1:79" s="69" customFormat="1" ht="20.100000000000001" customHeight="1" x14ac:dyDescent="0.3">
      <c r="A256" s="75" t="s">
        <v>214</v>
      </c>
      <c r="B256" s="76" t="s">
        <v>350</v>
      </c>
      <c r="C256" s="76">
        <v>303</v>
      </c>
      <c r="D256" s="31"/>
      <c r="E256" s="31"/>
      <c r="F256" s="31"/>
      <c r="G256" s="31"/>
      <c r="H256" s="31"/>
      <c r="I256" s="31"/>
      <c r="J256" s="31"/>
      <c r="K256" s="31"/>
      <c r="L256" s="31"/>
      <c r="M256" s="31"/>
      <c r="N256" s="31"/>
      <c r="O256" s="31"/>
      <c r="P256" s="31"/>
      <c r="Q256" s="31"/>
      <c r="R256" s="31"/>
      <c r="S256" s="31"/>
      <c r="T256" s="31"/>
      <c r="U256" s="31"/>
      <c r="V256" s="31"/>
      <c r="W256" s="31"/>
      <c r="X256" s="31"/>
      <c r="Y256" s="31"/>
      <c r="Z256" s="31"/>
      <c r="AA256" s="31"/>
      <c r="AB256" s="31"/>
      <c r="AC256" s="31"/>
      <c r="AD256" s="31"/>
      <c r="AE256" s="31"/>
      <c r="AF256" s="31"/>
      <c r="AG256" s="31"/>
      <c r="AH256" s="31"/>
      <c r="AI256" s="31"/>
      <c r="AJ256" s="31"/>
      <c r="AK256" s="31"/>
      <c r="AL256" s="31"/>
      <c r="AM256" s="31"/>
      <c r="AN256" s="31"/>
      <c r="AO256" s="31"/>
      <c r="AP256" s="31"/>
      <c r="AQ256" s="31"/>
      <c r="AR256" s="31"/>
      <c r="AS256" s="31"/>
      <c r="AT256" s="31"/>
      <c r="AU256" s="31"/>
      <c r="AV256" s="31"/>
      <c r="AW256" s="31"/>
      <c r="AX256" s="31"/>
      <c r="AY256" s="31"/>
      <c r="AZ256" s="31"/>
      <c r="BA256" s="31"/>
      <c r="BB256" s="31"/>
      <c r="BC256" s="31"/>
      <c r="BD256" s="31"/>
      <c r="BE256" s="31"/>
      <c r="BF256" s="31"/>
      <c r="BG256" s="31"/>
      <c r="BH256" s="31"/>
      <c r="BI256" s="31"/>
      <c r="BJ256" s="31"/>
      <c r="BK256" s="31"/>
      <c r="BL256" s="31"/>
      <c r="BM256" s="31"/>
      <c r="BN256" s="31"/>
      <c r="BO256" s="31"/>
      <c r="BP256" s="31"/>
      <c r="BQ256" s="31"/>
      <c r="BR256" s="31"/>
      <c r="BS256" s="31"/>
      <c r="BT256" s="31"/>
      <c r="BU256" s="31"/>
      <c r="BV256" s="31"/>
      <c r="BW256" s="31"/>
      <c r="BX256" s="31"/>
      <c r="BY256" s="31"/>
      <c r="BZ256" s="31"/>
      <c r="CA256" s="31"/>
    </row>
    <row r="257" spans="1:79" s="69" customFormat="1" ht="20.100000000000001" customHeight="1" x14ac:dyDescent="0.3">
      <c r="A257" s="75" t="s">
        <v>215</v>
      </c>
      <c r="B257" s="76" t="s">
        <v>470</v>
      </c>
      <c r="C257" s="76">
        <v>304</v>
      </c>
      <c r="D257" s="31"/>
      <c r="E257" s="31"/>
      <c r="F257" s="31"/>
      <c r="G257" s="31"/>
      <c r="H257" s="31"/>
      <c r="I257" s="31"/>
      <c r="J257" s="31"/>
      <c r="K257" s="31"/>
      <c r="L257" s="31"/>
      <c r="M257" s="31"/>
      <c r="N257" s="31"/>
      <c r="O257" s="31"/>
      <c r="P257" s="31"/>
      <c r="Q257" s="31"/>
      <c r="R257" s="31"/>
      <c r="S257" s="31"/>
      <c r="T257" s="31"/>
      <c r="U257" s="31"/>
      <c r="V257" s="31"/>
      <c r="W257" s="31"/>
      <c r="X257" s="31"/>
      <c r="Y257" s="31"/>
      <c r="Z257" s="31"/>
      <c r="AA257" s="31"/>
      <c r="AB257" s="31"/>
      <c r="AC257" s="31"/>
      <c r="AD257" s="31"/>
      <c r="AE257" s="31"/>
      <c r="AF257" s="31"/>
      <c r="AG257" s="31"/>
      <c r="AH257" s="31"/>
      <c r="AI257" s="31"/>
      <c r="AJ257" s="31"/>
      <c r="AK257" s="31"/>
      <c r="AL257" s="31"/>
      <c r="AM257" s="31"/>
      <c r="AN257" s="31"/>
      <c r="AO257" s="31"/>
      <c r="AP257" s="31"/>
      <c r="AQ257" s="31"/>
      <c r="AR257" s="31"/>
      <c r="AS257" s="31"/>
      <c r="AT257" s="31"/>
      <c r="AU257" s="31"/>
      <c r="AV257" s="31"/>
      <c r="AW257" s="31"/>
      <c r="AX257" s="31"/>
      <c r="AY257" s="31"/>
      <c r="AZ257" s="31"/>
      <c r="BA257" s="31"/>
      <c r="BB257" s="31"/>
      <c r="BC257" s="31"/>
      <c r="BD257" s="31"/>
      <c r="BE257" s="31"/>
      <c r="BF257" s="31"/>
      <c r="BG257" s="31"/>
      <c r="BH257" s="31"/>
      <c r="BI257" s="31"/>
      <c r="BJ257" s="31"/>
      <c r="BK257" s="31"/>
      <c r="BL257" s="31"/>
      <c r="BM257" s="31"/>
      <c r="BN257" s="31"/>
      <c r="BO257" s="31"/>
      <c r="BP257" s="31"/>
      <c r="BQ257" s="31"/>
      <c r="BR257" s="31"/>
      <c r="BS257" s="31"/>
      <c r="BT257" s="31"/>
      <c r="BU257" s="31"/>
      <c r="BV257" s="31"/>
      <c r="BW257" s="31"/>
      <c r="BX257" s="31"/>
      <c r="BY257" s="31"/>
      <c r="BZ257" s="31"/>
      <c r="CA257" s="31"/>
    </row>
    <row r="258" spans="1:79" s="69" customFormat="1" ht="20.100000000000001" customHeight="1" x14ac:dyDescent="0.3">
      <c r="A258" s="75" t="s">
        <v>216</v>
      </c>
      <c r="B258" s="76" t="s">
        <v>603</v>
      </c>
      <c r="C258" s="76">
        <v>305</v>
      </c>
      <c r="D258" s="31"/>
      <c r="E258" s="31"/>
      <c r="F258" s="31"/>
      <c r="G258" s="31"/>
      <c r="H258" s="31"/>
      <c r="I258" s="31"/>
      <c r="J258" s="31"/>
      <c r="K258" s="31"/>
      <c r="L258" s="31"/>
      <c r="M258" s="31"/>
      <c r="N258" s="31"/>
      <c r="O258" s="31"/>
      <c r="P258" s="31"/>
      <c r="Q258" s="31"/>
      <c r="R258" s="31"/>
      <c r="S258" s="31"/>
      <c r="T258" s="31"/>
      <c r="U258" s="31"/>
      <c r="V258" s="31"/>
      <c r="W258" s="31"/>
      <c r="X258" s="31"/>
      <c r="Y258" s="31"/>
      <c r="Z258" s="31"/>
      <c r="AA258" s="31"/>
      <c r="AB258" s="31"/>
      <c r="AC258" s="31"/>
      <c r="AD258" s="31"/>
      <c r="AE258" s="31"/>
      <c r="AF258" s="31"/>
      <c r="AG258" s="31"/>
      <c r="AH258" s="31"/>
      <c r="AI258" s="31"/>
      <c r="AJ258" s="31"/>
      <c r="AK258" s="31"/>
      <c r="AL258" s="31"/>
      <c r="AM258" s="31"/>
      <c r="AN258" s="31"/>
      <c r="AO258" s="31"/>
      <c r="AP258" s="31"/>
      <c r="AQ258" s="31"/>
      <c r="AR258" s="31"/>
      <c r="AS258" s="31"/>
      <c r="AT258" s="31"/>
      <c r="AU258" s="31"/>
      <c r="AV258" s="31"/>
      <c r="AW258" s="31"/>
      <c r="AX258" s="31"/>
      <c r="AY258" s="31"/>
      <c r="AZ258" s="31"/>
      <c r="BA258" s="31"/>
      <c r="BB258" s="31"/>
      <c r="BC258" s="31"/>
      <c r="BD258" s="31"/>
      <c r="BE258" s="31"/>
      <c r="BF258" s="31"/>
      <c r="BG258" s="31"/>
      <c r="BH258" s="31"/>
      <c r="BI258" s="31"/>
      <c r="BJ258" s="31"/>
      <c r="BK258" s="31"/>
      <c r="BL258" s="31"/>
      <c r="BM258" s="31"/>
      <c r="BN258" s="31"/>
      <c r="BO258" s="31"/>
      <c r="BP258" s="31"/>
      <c r="BQ258" s="31"/>
      <c r="BR258" s="31"/>
      <c r="BS258" s="31"/>
      <c r="BT258" s="31"/>
      <c r="BU258" s="31"/>
      <c r="BV258" s="31"/>
      <c r="BW258" s="31"/>
      <c r="BX258" s="31"/>
      <c r="BY258" s="31"/>
      <c r="BZ258" s="31"/>
      <c r="CA258" s="31"/>
    </row>
    <row r="259" spans="1:79" s="69" customFormat="1" ht="20.100000000000001" customHeight="1" x14ac:dyDescent="0.3">
      <c r="A259" s="75" t="s">
        <v>217</v>
      </c>
      <c r="B259" s="76" t="s">
        <v>604</v>
      </c>
      <c r="C259" s="76">
        <v>306</v>
      </c>
      <c r="D259" s="31"/>
      <c r="E259" s="31"/>
      <c r="F259" s="31"/>
      <c r="G259" s="31"/>
      <c r="H259" s="31"/>
      <c r="I259" s="31"/>
      <c r="J259" s="31"/>
      <c r="K259" s="31"/>
      <c r="L259" s="31"/>
      <c r="M259" s="31"/>
      <c r="N259" s="31"/>
      <c r="O259" s="31"/>
      <c r="P259" s="31"/>
      <c r="Q259" s="31"/>
      <c r="R259" s="31"/>
      <c r="S259" s="31"/>
      <c r="T259" s="31"/>
      <c r="U259" s="31"/>
      <c r="V259" s="31"/>
      <c r="W259" s="31"/>
      <c r="X259" s="31"/>
      <c r="Y259" s="31"/>
      <c r="Z259" s="31"/>
      <c r="AA259" s="31"/>
      <c r="AB259" s="31"/>
      <c r="AC259" s="31"/>
      <c r="AD259" s="31"/>
      <c r="AE259" s="31"/>
      <c r="AF259" s="31"/>
      <c r="AG259" s="31"/>
      <c r="AH259" s="31"/>
      <c r="AI259" s="31"/>
      <c r="AJ259" s="31"/>
      <c r="AK259" s="31"/>
      <c r="AL259" s="31"/>
      <c r="AM259" s="31"/>
      <c r="AN259" s="31"/>
      <c r="AO259" s="31"/>
      <c r="AP259" s="31"/>
      <c r="AQ259" s="31"/>
      <c r="AR259" s="31"/>
      <c r="AS259" s="31"/>
      <c r="AT259" s="31"/>
      <c r="AU259" s="31"/>
      <c r="AV259" s="31"/>
      <c r="AW259" s="31"/>
      <c r="AX259" s="31"/>
      <c r="AY259" s="31"/>
      <c r="AZ259" s="31"/>
      <c r="BA259" s="31"/>
      <c r="BB259" s="31"/>
      <c r="BC259" s="31"/>
      <c r="BD259" s="31"/>
      <c r="BE259" s="31"/>
      <c r="BF259" s="31"/>
      <c r="BG259" s="31"/>
      <c r="BH259" s="31"/>
      <c r="BI259" s="31"/>
      <c r="BJ259" s="31"/>
      <c r="BK259" s="31"/>
      <c r="BL259" s="31"/>
      <c r="BM259" s="31"/>
      <c r="BN259" s="31"/>
      <c r="BO259" s="31"/>
      <c r="BP259" s="31"/>
      <c r="BQ259" s="31"/>
      <c r="BR259" s="31"/>
      <c r="BS259" s="31"/>
      <c r="BT259" s="31"/>
      <c r="BU259" s="31"/>
      <c r="BV259" s="31"/>
      <c r="BW259" s="31"/>
      <c r="BX259" s="31"/>
      <c r="BY259" s="31"/>
      <c r="BZ259" s="31"/>
      <c r="CA259" s="31"/>
    </row>
    <row r="260" spans="1:79" s="69" customFormat="1" ht="20.100000000000001" customHeight="1" x14ac:dyDescent="0.3">
      <c r="A260" s="75" t="s">
        <v>218</v>
      </c>
      <c r="B260" s="76" t="s">
        <v>605</v>
      </c>
      <c r="C260" s="76">
        <v>307</v>
      </c>
      <c r="D260" s="77"/>
      <c r="E260" s="77"/>
      <c r="F260" s="31"/>
      <c r="G260" s="31"/>
      <c r="H260" s="31"/>
      <c r="I260" s="31"/>
      <c r="J260" s="31"/>
      <c r="K260" s="31"/>
      <c r="L260" s="31"/>
      <c r="M260" s="31"/>
      <c r="N260" s="31"/>
      <c r="O260" s="31"/>
      <c r="P260" s="31"/>
      <c r="Q260" s="31"/>
      <c r="R260" s="31"/>
      <c r="S260" s="31"/>
      <c r="T260" s="31"/>
      <c r="U260" s="31"/>
      <c r="V260" s="31"/>
      <c r="W260" s="31"/>
      <c r="X260" s="77"/>
      <c r="Y260" s="77"/>
      <c r="Z260" s="77"/>
      <c r="AA260" s="77"/>
      <c r="AB260" s="77"/>
      <c r="AC260" s="77"/>
      <c r="AD260" s="77"/>
      <c r="AE260" s="77"/>
      <c r="AF260" s="77"/>
      <c r="AG260" s="77"/>
      <c r="AH260" s="77"/>
      <c r="AI260" s="77"/>
      <c r="AJ260" s="77"/>
      <c r="AK260" s="77"/>
      <c r="AL260" s="77"/>
      <c r="AM260" s="77"/>
      <c r="AN260" s="77"/>
      <c r="AO260" s="77"/>
      <c r="AP260" s="77"/>
      <c r="AQ260" s="77"/>
      <c r="AR260" s="77"/>
      <c r="AS260" s="77"/>
      <c r="AT260" s="77"/>
      <c r="AU260" s="77"/>
      <c r="AV260" s="77"/>
      <c r="AW260" s="77"/>
      <c r="AX260" s="77"/>
      <c r="AY260" s="77"/>
      <c r="AZ260" s="77"/>
      <c r="BA260" s="77"/>
      <c r="BB260" s="77"/>
      <c r="BC260" s="77"/>
      <c r="BD260" s="77"/>
      <c r="BE260" s="77"/>
      <c r="BF260" s="31"/>
      <c r="BG260" s="77"/>
      <c r="BH260" s="77"/>
      <c r="BI260" s="77"/>
      <c r="BJ260" s="77"/>
      <c r="BK260" s="77"/>
      <c r="BL260" s="77"/>
      <c r="BM260" s="77"/>
      <c r="BN260" s="77"/>
      <c r="BO260" s="77"/>
      <c r="BP260" s="77"/>
      <c r="BQ260" s="77"/>
      <c r="BR260" s="77"/>
      <c r="BS260" s="31"/>
      <c r="BT260" s="77"/>
      <c r="BU260" s="77"/>
      <c r="BV260" s="77"/>
      <c r="BW260" s="77"/>
      <c r="BX260" s="77"/>
      <c r="BY260" s="31"/>
      <c r="BZ260" s="31"/>
      <c r="CA260" s="31"/>
    </row>
    <row r="261" spans="1:79" s="69" customFormat="1" ht="20.100000000000001" customHeight="1" x14ac:dyDescent="0.3">
      <c r="A261" s="75" t="s">
        <v>219</v>
      </c>
      <c r="B261" s="76" t="s">
        <v>423</v>
      </c>
      <c r="C261" s="76"/>
      <c r="D261" s="31"/>
      <c r="E261" s="31"/>
      <c r="F261" s="31"/>
      <c r="G261" s="31"/>
      <c r="H261" s="31"/>
      <c r="I261" s="31"/>
      <c r="J261" s="31"/>
      <c r="K261" s="31"/>
      <c r="L261" s="31"/>
      <c r="M261" s="31"/>
      <c r="N261" s="31"/>
      <c r="O261" s="31"/>
      <c r="P261" s="31"/>
      <c r="Q261" s="31"/>
      <c r="R261" s="31"/>
      <c r="S261" s="31"/>
      <c r="T261" s="31"/>
      <c r="U261" s="31"/>
      <c r="V261" s="31"/>
      <c r="W261" s="31"/>
      <c r="X261" s="31"/>
      <c r="Y261" s="31"/>
      <c r="Z261" s="31"/>
      <c r="AA261" s="31"/>
      <c r="AB261" s="31"/>
      <c r="AC261" s="31"/>
      <c r="AD261" s="31"/>
      <c r="AE261" s="31"/>
      <c r="AF261" s="31"/>
      <c r="AG261" s="31"/>
      <c r="AH261" s="31"/>
      <c r="AI261" s="31"/>
      <c r="AJ261" s="31"/>
      <c r="AK261" s="31"/>
      <c r="AL261" s="31"/>
      <c r="AM261" s="31"/>
      <c r="AN261" s="31"/>
      <c r="AO261" s="31"/>
      <c r="AP261" s="31"/>
      <c r="AQ261" s="31"/>
      <c r="AR261" s="31"/>
      <c r="AS261" s="31"/>
      <c r="AT261" s="31"/>
      <c r="AU261" s="31"/>
      <c r="AV261" s="31"/>
      <c r="AW261" s="31"/>
      <c r="AX261" s="31"/>
      <c r="AY261" s="31"/>
      <c r="AZ261" s="31"/>
      <c r="BA261" s="31"/>
      <c r="BB261" s="31"/>
      <c r="BC261" s="31"/>
      <c r="BD261" s="31"/>
      <c r="BE261" s="31"/>
      <c r="BF261" s="31"/>
      <c r="BG261" s="31"/>
      <c r="BH261" s="31"/>
      <c r="BI261" s="31"/>
      <c r="BJ261" s="31"/>
      <c r="BK261" s="31"/>
      <c r="BL261" s="31"/>
      <c r="BM261" s="31"/>
      <c r="BN261" s="31"/>
      <c r="BO261" s="31"/>
      <c r="BP261" s="31"/>
      <c r="BQ261" s="31"/>
      <c r="BR261" s="31"/>
      <c r="BS261" s="31"/>
      <c r="BT261" s="31"/>
      <c r="BU261" s="31"/>
      <c r="BV261" s="31"/>
      <c r="BW261" s="31"/>
      <c r="BX261" s="31"/>
      <c r="BY261" s="31"/>
      <c r="BZ261" s="31"/>
      <c r="CA261" s="31"/>
    </row>
    <row r="262" spans="1:79" s="69" customFormat="1" ht="20.100000000000001" customHeight="1" x14ac:dyDescent="0.3">
      <c r="A262" s="79" t="s">
        <v>220</v>
      </c>
      <c r="B262" s="72" t="s">
        <v>471</v>
      </c>
      <c r="C262" s="76"/>
      <c r="D262" s="74">
        <f>SUM(D263:D279)</f>
        <v>0</v>
      </c>
      <c r="E262" s="74">
        <f t="shared" ref="E262:BP262" si="26">SUM(E263:E279)</f>
        <v>3</v>
      </c>
      <c r="F262" s="74">
        <f t="shared" si="26"/>
        <v>3</v>
      </c>
      <c r="G262" s="74">
        <f t="shared" si="26"/>
        <v>0</v>
      </c>
      <c r="H262" s="74">
        <f t="shared" si="26"/>
        <v>0</v>
      </c>
      <c r="I262" s="74">
        <f t="shared" si="26"/>
        <v>1</v>
      </c>
      <c r="J262" s="74">
        <f t="shared" si="26"/>
        <v>0</v>
      </c>
      <c r="K262" s="74">
        <f t="shared" si="26"/>
        <v>0</v>
      </c>
      <c r="L262" s="74">
        <f t="shared" si="26"/>
        <v>1</v>
      </c>
      <c r="M262" s="74">
        <f t="shared" si="26"/>
        <v>0</v>
      </c>
      <c r="N262" s="74">
        <f t="shared" si="26"/>
        <v>0</v>
      </c>
      <c r="O262" s="74">
        <f t="shared" si="26"/>
        <v>1</v>
      </c>
      <c r="P262" s="74">
        <f t="shared" si="26"/>
        <v>0</v>
      </c>
      <c r="Q262" s="74">
        <f t="shared" si="26"/>
        <v>0</v>
      </c>
      <c r="R262" s="74">
        <f t="shared" si="26"/>
        <v>0</v>
      </c>
      <c r="S262" s="74">
        <f t="shared" si="26"/>
        <v>0</v>
      </c>
      <c r="T262" s="74">
        <f t="shared" si="26"/>
        <v>0</v>
      </c>
      <c r="U262" s="74">
        <f t="shared" si="26"/>
        <v>0</v>
      </c>
      <c r="V262" s="74">
        <f t="shared" si="26"/>
        <v>0</v>
      </c>
      <c r="W262" s="74">
        <f t="shared" si="26"/>
        <v>1</v>
      </c>
      <c r="X262" s="74">
        <f t="shared" si="26"/>
        <v>0</v>
      </c>
      <c r="Y262" s="74">
        <f t="shared" si="26"/>
        <v>0</v>
      </c>
      <c r="Z262" s="74">
        <f t="shared" si="26"/>
        <v>0</v>
      </c>
      <c r="AA262" s="74">
        <f t="shared" si="26"/>
        <v>0</v>
      </c>
      <c r="AB262" s="74">
        <f t="shared" si="26"/>
        <v>0</v>
      </c>
      <c r="AC262" s="74">
        <f t="shared" si="26"/>
        <v>0</v>
      </c>
      <c r="AD262" s="74">
        <f t="shared" si="26"/>
        <v>1</v>
      </c>
      <c r="AE262" s="74">
        <f t="shared" si="26"/>
        <v>0</v>
      </c>
      <c r="AF262" s="74">
        <f t="shared" si="26"/>
        <v>0</v>
      </c>
      <c r="AG262" s="74">
        <f t="shared" si="26"/>
        <v>0</v>
      </c>
      <c r="AH262" s="74">
        <f t="shared" si="26"/>
        <v>0</v>
      </c>
      <c r="AI262" s="74">
        <f t="shared" si="26"/>
        <v>0</v>
      </c>
      <c r="AJ262" s="74">
        <f t="shared" si="26"/>
        <v>0</v>
      </c>
      <c r="AK262" s="74">
        <f t="shared" si="26"/>
        <v>0</v>
      </c>
      <c r="AL262" s="74">
        <f t="shared" si="26"/>
        <v>0</v>
      </c>
      <c r="AM262" s="74">
        <f t="shared" si="26"/>
        <v>0</v>
      </c>
      <c r="AN262" s="74">
        <f t="shared" si="26"/>
        <v>0</v>
      </c>
      <c r="AO262" s="74">
        <f t="shared" si="26"/>
        <v>0</v>
      </c>
      <c r="AP262" s="74">
        <f t="shared" si="26"/>
        <v>1</v>
      </c>
      <c r="AQ262" s="74">
        <f t="shared" si="26"/>
        <v>0</v>
      </c>
      <c r="AR262" s="74">
        <f t="shared" si="26"/>
        <v>0</v>
      </c>
      <c r="AS262" s="74">
        <f t="shared" si="26"/>
        <v>0</v>
      </c>
      <c r="AT262" s="74">
        <f t="shared" si="26"/>
        <v>0</v>
      </c>
      <c r="AU262" s="74">
        <f t="shared" si="26"/>
        <v>0</v>
      </c>
      <c r="AV262" s="74">
        <f t="shared" si="26"/>
        <v>0</v>
      </c>
      <c r="AW262" s="74">
        <f t="shared" si="26"/>
        <v>1</v>
      </c>
      <c r="AX262" s="74">
        <f t="shared" si="26"/>
        <v>0</v>
      </c>
      <c r="AY262" s="74">
        <f t="shared" si="26"/>
        <v>1</v>
      </c>
      <c r="AZ262" s="74">
        <f t="shared" si="26"/>
        <v>0</v>
      </c>
      <c r="BA262" s="74">
        <f t="shared" si="26"/>
        <v>0</v>
      </c>
      <c r="BB262" s="74">
        <f t="shared" si="26"/>
        <v>0</v>
      </c>
      <c r="BC262" s="74">
        <f t="shared" si="26"/>
        <v>0</v>
      </c>
      <c r="BD262" s="74">
        <f t="shared" si="26"/>
        <v>0</v>
      </c>
      <c r="BE262" s="74">
        <f t="shared" si="26"/>
        <v>0</v>
      </c>
      <c r="BF262" s="74">
        <f t="shared" si="26"/>
        <v>0</v>
      </c>
      <c r="BG262" s="74">
        <f t="shared" si="26"/>
        <v>0</v>
      </c>
      <c r="BH262" s="74">
        <f t="shared" si="26"/>
        <v>0</v>
      </c>
      <c r="BI262" s="74">
        <f t="shared" si="26"/>
        <v>0</v>
      </c>
      <c r="BJ262" s="74">
        <f t="shared" si="26"/>
        <v>0</v>
      </c>
      <c r="BK262" s="74">
        <f t="shared" si="26"/>
        <v>0</v>
      </c>
      <c r="BL262" s="74">
        <f t="shared" si="26"/>
        <v>0</v>
      </c>
      <c r="BM262" s="74">
        <f t="shared" si="26"/>
        <v>0</v>
      </c>
      <c r="BN262" s="74">
        <f t="shared" si="26"/>
        <v>0</v>
      </c>
      <c r="BO262" s="74">
        <f t="shared" si="26"/>
        <v>0</v>
      </c>
      <c r="BP262" s="74">
        <f t="shared" si="26"/>
        <v>0</v>
      </c>
      <c r="BQ262" s="74">
        <f t="shared" ref="BQ262:CA262" si="27">SUM(BQ263:BQ279)</f>
        <v>0</v>
      </c>
      <c r="BR262" s="74">
        <f t="shared" si="27"/>
        <v>0</v>
      </c>
      <c r="BS262" s="74">
        <f t="shared" si="27"/>
        <v>0</v>
      </c>
      <c r="BT262" s="74">
        <f t="shared" si="27"/>
        <v>0</v>
      </c>
      <c r="BU262" s="74">
        <f t="shared" si="27"/>
        <v>4</v>
      </c>
      <c r="BV262" s="74">
        <f t="shared" si="27"/>
        <v>0</v>
      </c>
      <c r="BW262" s="74">
        <f t="shared" si="27"/>
        <v>0</v>
      </c>
      <c r="BX262" s="74">
        <f t="shared" si="27"/>
        <v>0</v>
      </c>
      <c r="BY262" s="74">
        <f t="shared" si="27"/>
        <v>1</v>
      </c>
      <c r="BZ262" s="74">
        <f t="shared" si="27"/>
        <v>2</v>
      </c>
      <c r="CA262" s="74">
        <f t="shared" si="27"/>
        <v>0</v>
      </c>
    </row>
    <row r="263" spans="1:79" s="69" customFormat="1" ht="20.100000000000001" customHeight="1" x14ac:dyDescent="0.3">
      <c r="A263" s="75" t="s">
        <v>221</v>
      </c>
      <c r="B263" s="76" t="s">
        <v>472</v>
      </c>
      <c r="C263" s="76">
        <v>308</v>
      </c>
      <c r="D263" s="31"/>
      <c r="E263" s="31"/>
      <c r="F263" s="31"/>
      <c r="G263" s="31"/>
      <c r="H263" s="31"/>
      <c r="I263" s="31"/>
      <c r="J263" s="31"/>
      <c r="K263" s="31"/>
      <c r="L263" s="31"/>
      <c r="M263" s="31"/>
      <c r="N263" s="31"/>
      <c r="O263" s="31"/>
      <c r="P263" s="31"/>
      <c r="Q263" s="31"/>
      <c r="R263" s="31"/>
      <c r="S263" s="31"/>
      <c r="T263" s="31"/>
      <c r="U263" s="31"/>
      <c r="V263" s="31"/>
      <c r="W263" s="31"/>
      <c r="X263" s="31"/>
      <c r="Y263" s="31"/>
      <c r="Z263" s="31"/>
      <c r="AA263" s="31"/>
      <c r="AB263" s="31"/>
      <c r="AC263" s="31"/>
      <c r="AD263" s="31"/>
      <c r="AE263" s="31"/>
      <c r="AF263" s="31"/>
      <c r="AG263" s="31"/>
      <c r="AH263" s="31"/>
      <c r="AI263" s="31"/>
      <c r="AJ263" s="31"/>
      <c r="AK263" s="31"/>
      <c r="AL263" s="31"/>
      <c r="AM263" s="31"/>
      <c r="AN263" s="31"/>
      <c r="AO263" s="31"/>
      <c r="AP263" s="31"/>
      <c r="AQ263" s="31"/>
      <c r="AR263" s="31"/>
      <c r="AS263" s="31"/>
      <c r="AT263" s="31"/>
      <c r="AU263" s="31"/>
      <c r="AV263" s="31"/>
      <c r="AW263" s="31"/>
      <c r="AX263" s="31"/>
      <c r="AY263" s="31"/>
      <c r="AZ263" s="31"/>
      <c r="BA263" s="31"/>
      <c r="BB263" s="31"/>
      <c r="BC263" s="31"/>
      <c r="BD263" s="31"/>
      <c r="BE263" s="31"/>
      <c r="BF263" s="31"/>
      <c r="BG263" s="31"/>
      <c r="BH263" s="31"/>
      <c r="BI263" s="31"/>
      <c r="BJ263" s="31"/>
      <c r="BK263" s="31"/>
      <c r="BL263" s="31"/>
      <c r="BM263" s="31"/>
      <c r="BN263" s="31"/>
      <c r="BO263" s="31"/>
      <c r="BP263" s="31"/>
      <c r="BQ263" s="31"/>
      <c r="BR263" s="31"/>
      <c r="BS263" s="31"/>
      <c r="BT263" s="31"/>
      <c r="BU263" s="31"/>
      <c r="BV263" s="31"/>
      <c r="BW263" s="31"/>
      <c r="BX263" s="31"/>
      <c r="BY263" s="31"/>
      <c r="BZ263" s="31"/>
      <c r="CA263" s="31"/>
    </row>
    <row r="264" spans="1:79" s="69" customFormat="1" ht="20.100000000000001" customHeight="1" x14ac:dyDescent="0.3">
      <c r="A264" s="75" t="s">
        <v>222</v>
      </c>
      <c r="B264" s="76" t="s">
        <v>473</v>
      </c>
      <c r="C264" s="78">
        <v>309</v>
      </c>
      <c r="D264" s="31"/>
      <c r="E264" s="31"/>
      <c r="F264" s="31"/>
      <c r="G264" s="31"/>
      <c r="H264" s="31"/>
      <c r="I264" s="31"/>
      <c r="J264" s="31"/>
      <c r="K264" s="31"/>
      <c r="L264" s="31"/>
      <c r="M264" s="31"/>
      <c r="N264" s="31"/>
      <c r="O264" s="31"/>
      <c r="P264" s="31"/>
      <c r="Q264" s="31"/>
      <c r="R264" s="31"/>
      <c r="S264" s="31"/>
      <c r="T264" s="31"/>
      <c r="U264" s="31"/>
      <c r="V264" s="31"/>
      <c r="W264" s="31"/>
      <c r="X264" s="31"/>
      <c r="Y264" s="31"/>
      <c r="Z264" s="31"/>
      <c r="AA264" s="31"/>
      <c r="AB264" s="31"/>
      <c r="AC264" s="31"/>
      <c r="AD264" s="31"/>
      <c r="AE264" s="31"/>
      <c r="AF264" s="31"/>
      <c r="AG264" s="31"/>
      <c r="AH264" s="31"/>
      <c r="AI264" s="31"/>
      <c r="AJ264" s="31"/>
      <c r="AK264" s="31"/>
      <c r="AL264" s="31"/>
      <c r="AM264" s="31"/>
      <c r="AN264" s="31"/>
      <c r="AO264" s="31"/>
      <c r="AP264" s="31"/>
      <c r="AQ264" s="31"/>
      <c r="AR264" s="31"/>
      <c r="AS264" s="31"/>
      <c r="AT264" s="31"/>
      <c r="AU264" s="31"/>
      <c r="AV264" s="31"/>
      <c r="AW264" s="31"/>
      <c r="AX264" s="31"/>
      <c r="AY264" s="31"/>
      <c r="AZ264" s="31"/>
      <c r="BA264" s="31"/>
      <c r="BB264" s="31"/>
      <c r="BC264" s="31"/>
      <c r="BD264" s="31"/>
      <c r="BE264" s="31"/>
      <c r="BF264" s="31"/>
      <c r="BG264" s="31"/>
      <c r="BH264" s="31"/>
      <c r="BI264" s="31"/>
      <c r="BJ264" s="31"/>
      <c r="BK264" s="31"/>
      <c r="BL264" s="31"/>
      <c r="BM264" s="31"/>
      <c r="BN264" s="31"/>
      <c r="BO264" s="31"/>
      <c r="BP264" s="31"/>
      <c r="BQ264" s="31"/>
      <c r="BR264" s="31"/>
      <c r="BS264" s="31"/>
      <c r="BT264" s="31"/>
      <c r="BU264" s="31"/>
      <c r="BV264" s="31"/>
      <c r="BW264" s="31"/>
      <c r="BX264" s="31"/>
      <c r="BY264" s="31"/>
      <c r="BZ264" s="31"/>
      <c r="CA264" s="31"/>
    </row>
    <row r="265" spans="1:79" s="69" customFormat="1" ht="20.100000000000001" customHeight="1" x14ac:dyDescent="0.3">
      <c r="A265" s="75" t="s">
        <v>800</v>
      </c>
      <c r="B265" s="76" t="s">
        <v>418</v>
      </c>
      <c r="C265" s="78">
        <v>309.10000000000002</v>
      </c>
      <c r="D265" s="31"/>
      <c r="E265" s="31"/>
      <c r="F265" s="31"/>
      <c r="G265" s="31"/>
      <c r="H265" s="31"/>
      <c r="I265" s="31"/>
      <c r="J265" s="31"/>
      <c r="K265" s="31"/>
      <c r="L265" s="31"/>
      <c r="M265" s="31"/>
      <c r="N265" s="31"/>
      <c r="O265" s="31"/>
      <c r="P265" s="31"/>
      <c r="Q265" s="31"/>
      <c r="R265" s="31"/>
      <c r="S265" s="31"/>
      <c r="T265" s="31"/>
      <c r="U265" s="31"/>
      <c r="V265" s="31"/>
      <c r="W265" s="31"/>
      <c r="X265" s="31"/>
      <c r="Y265" s="31"/>
      <c r="Z265" s="31"/>
      <c r="AA265" s="31"/>
      <c r="AB265" s="31"/>
      <c r="AC265" s="31"/>
      <c r="AD265" s="31"/>
      <c r="AE265" s="31"/>
      <c r="AF265" s="31"/>
      <c r="AG265" s="31"/>
      <c r="AH265" s="31"/>
      <c r="AI265" s="31"/>
      <c r="AJ265" s="31"/>
      <c r="AK265" s="31"/>
      <c r="AL265" s="31"/>
      <c r="AM265" s="31"/>
      <c r="AN265" s="31"/>
      <c r="AO265" s="31"/>
      <c r="AP265" s="31"/>
      <c r="AQ265" s="31"/>
      <c r="AR265" s="31"/>
      <c r="AS265" s="31"/>
      <c r="AT265" s="31"/>
      <c r="AU265" s="31"/>
      <c r="AV265" s="31"/>
      <c r="AW265" s="31"/>
      <c r="AX265" s="31"/>
      <c r="AY265" s="31"/>
      <c r="AZ265" s="31"/>
      <c r="BA265" s="31"/>
      <c r="BB265" s="31"/>
      <c r="BC265" s="31"/>
      <c r="BD265" s="31"/>
      <c r="BE265" s="31"/>
      <c r="BF265" s="31"/>
      <c r="BG265" s="31"/>
      <c r="BH265" s="31"/>
      <c r="BI265" s="31"/>
      <c r="BJ265" s="31"/>
      <c r="BK265" s="31"/>
      <c r="BL265" s="31"/>
      <c r="BM265" s="31"/>
      <c r="BN265" s="31"/>
      <c r="BO265" s="31"/>
      <c r="BP265" s="31"/>
      <c r="BQ265" s="31"/>
      <c r="BR265" s="31"/>
      <c r="BS265" s="31"/>
      <c r="BT265" s="31"/>
      <c r="BU265" s="31"/>
      <c r="BV265" s="31"/>
      <c r="BW265" s="31"/>
      <c r="BX265" s="31"/>
      <c r="BY265" s="31"/>
      <c r="BZ265" s="31"/>
      <c r="CA265" s="31"/>
    </row>
    <row r="266" spans="1:79" s="69" customFormat="1" ht="20.100000000000001" customHeight="1" x14ac:dyDescent="0.3">
      <c r="A266" s="75" t="s">
        <v>223</v>
      </c>
      <c r="B266" s="78" t="s">
        <v>690</v>
      </c>
      <c r="C266" s="76">
        <v>310</v>
      </c>
      <c r="D266" s="31"/>
      <c r="E266" s="31"/>
      <c r="F266" s="31"/>
      <c r="G266" s="31"/>
      <c r="H266" s="31"/>
      <c r="I266" s="31"/>
      <c r="J266" s="31"/>
      <c r="K266" s="31"/>
      <c r="L266" s="31"/>
      <c r="M266" s="31"/>
      <c r="N266" s="31"/>
      <c r="O266" s="31"/>
      <c r="P266" s="31"/>
      <c r="Q266" s="31"/>
      <c r="R266" s="31"/>
      <c r="S266" s="31"/>
      <c r="T266" s="31"/>
      <c r="U266" s="31"/>
      <c r="V266" s="31"/>
      <c r="W266" s="31"/>
      <c r="X266" s="31"/>
      <c r="Y266" s="31"/>
      <c r="Z266" s="31"/>
      <c r="AA266" s="31"/>
      <c r="AB266" s="31"/>
      <c r="AC266" s="31"/>
      <c r="AD266" s="31"/>
      <c r="AE266" s="31"/>
      <c r="AF266" s="31"/>
      <c r="AG266" s="31"/>
      <c r="AH266" s="31"/>
      <c r="AI266" s="31"/>
      <c r="AJ266" s="31"/>
      <c r="AK266" s="31"/>
      <c r="AL266" s="31"/>
      <c r="AM266" s="31"/>
      <c r="AN266" s="31"/>
      <c r="AO266" s="31"/>
      <c r="AP266" s="31"/>
      <c r="AQ266" s="31"/>
      <c r="AR266" s="31"/>
      <c r="AS266" s="31"/>
      <c r="AT266" s="31"/>
      <c r="AU266" s="31"/>
      <c r="AV266" s="31"/>
      <c r="AW266" s="31"/>
      <c r="AX266" s="31"/>
      <c r="AY266" s="31"/>
      <c r="AZ266" s="31"/>
      <c r="BA266" s="31"/>
      <c r="BB266" s="31"/>
      <c r="BC266" s="31"/>
      <c r="BD266" s="31"/>
      <c r="BE266" s="31"/>
      <c r="BF266" s="31"/>
      <c r="BG266" s="31"/>
      <c r="BH266" s="31"/>
      <c r="BI266" s="31"/>
      <c r="BJ266" s="31"/>
      <c r="BK266" s="31"/>
      <c r="BL266" s="31"/>
      <c r="BM266" s="31"/>
      <c r="BN266" s="31"/>
      <c r="BO266" s="31"/>
      <c r="BP266" s="31"/>
      <c r="BQ266" s="31"/>
      <c r="BR266" s="31"/>
      <c r="BS266" s="31"/>
      <c r="BT266" s="31"/>
      <c r="BU266" s="31"/>
      <c r="BV266" s="31"/>
      <c r="BW266" s="31"/>
      <c r="BX266" s="31"/>
      <c r="BY266" s="31"/>
      <c r="BZ266" s="31"/>
      <c r="CA266" s="31"/>
    </row>
    <row r="267" spans="1:79" s="69" customFormat="1" ht="20.100000000000001" customHeight="1" x14ac:dyDescent="0.3">
      <c r="A267" s="75" t="s">
        <v>224</v>
      </c>
      <c r="B267" s="76" t="s">
        <v>606</v>
      </c>
      <c r="C267" s="76">
        <v>311</v>
      </c>
      <c r="D267" s="31"/>
      <c r="E267" s="31"/>
      <c r="F267" s="31"/>
      <c r="G267" s="31"/>
      <c r="H267" s="31"/>
      <c r="I267" s="31"/>
      <c r="J267" s="31"/>
      <c r="K267" s="31"/>
      <c r="L267" s="31"/>
      <c r="M267" s="31"/>
      <c r="N267" s="31"/>
      <c r="O267" s="31"/>
      <c r="P267" s="31"/>
      <c r="Q267" s="31"/>
      <c r="R267" s="31"/>
      <c r="S267" s="31"/>
      <c r="T267" s="31"/>
      <c r="U267" s="31"/>
      <c r="V267" s="31"/>
      <c r="W267" s="31"/>
      <c r="X267" s="31"/>
      <c r="Y267" s="31"/>
      <c r="Z267" s="31"/>
      <c r="AA267" s="31"/>
      <c r="AB267" s="31"/>
      <c r="AC267" s="31"/>
      <c r="AD267" s="31"/>
      <c r="AE267" s="31"/>
      <c r="AF267" s="31"/>
      <c r="AG267" s="31"/>
      <c r="AH267" s="31"/>
      <c r="AI267" s="31"/>
      <c r="AJ267" s="31"/>
      <c r="AK267" s="31"/>
      <c r="AL267" s="31"/>
      <c r="AM267" s="31"/>
      <c r="AN267" s="31"/>
      <c r="AO267" s="31"/>
      <c r="AP267" s="31"/>
      <c r="AQ267" s="31"/>
      <c r="AR267" s="31"/>
      <c r="AS267" s="31"/>
      <c r="AT267" s="31"/>
      <c r="AU267" s="31"/>
      <c r="AV267" s="31"/>
      <c r="AW267" s="31"/>
      <c r="AX267" s="31"/>
      <c r="AY267" s="31"/>
      <c r="AZ267" s="31"/>
      <c r="BA267" s="31"/>
      <c r="BB267" s="31"/>
      <c r="BC267" s="31"/>
      <c r="BD267" s="31"/>
      <c r="BE267" s="31"/>
      <c r="BF267" s="31"/>
      <c r="BG267" s="31"/>
      <c r="BH267" s="31"/>
      <c r="BI267" s="31"/>
      <c r="BJ267" s="31"/>
      <c r="BK267" s="31"/>
      <c r="BL267" s="31"/>
      <c r="BM267" s="31"/>
      <c r="BN267" s="31"/>
      <c r="BO267" s="31"/>
      <c r="BP267" s="31"/>
      <c r="BQ267" s="31"/>
      <c r="BR267" s="31"/>
      <c r="BS267" s="31"/>
      <c r="BT267" s="31"/>
      <c r="BU267" s="31"/>
      <c r="BV267" s="31"/>
      <c r="BW267" s="31"/>
      <c r="BX267" s="31"/>
      <c r="BY267" s="31"/>
      <c r="BZ267" s="31">
        <v>2</v>
      </c>
      <c r="CA267" s="31"/>
    </row>
    <row r="268" spans="1:79" s="69" customFormat="1" ht="20.100000000000001" customHeight="1" x14ac:dyDescent="0.3">
      <c r="A268" s="75" t="s">
        <v>225</v>
      </c>
      <c r="B268" s="76" t="s">
        <v>691</v>
      </c>
      <c r="C268" s="76">
        <v>311.10000000000002</v>
      </c>
      <c r="D268" s="31"/>
      <c r="E268" s="31"/>
      <c r="F268" s="31"/>
      <c r="G268" s="31"/>
      <c r="H268" s="31"/>
      <c r="I268" s="31"/>
      <c r="J268" s="31"/>
      <c r="K268" s="31"/>
      <c r="L268" s="31"/>
      <c r="M268" s="31"/>
      <c r="N268" s="31"/>
      <c r="O268" s="31"/>
      <c r="P268" s="31"/>
      <c r="Q268" s="31"/>
      <c r="R268" s="31"/>
      <c r="S268" s="31"/>
      <c r="T268" s="31"/>
      <c r="U268" s="31"/>
      <c r="V268" s="31"/>
      <c r="W268" s="31"/>
      <c r="X268" s="31"/>
      <c r="Y268" s="31"/>
      <c r="Z268" s="31"/>
      <c r="AA268" s="31"/>
      <c r="AB268" s="31"/>
      <c r="AC268" s="31"/>
      <c r="AD268" s="31"/>
      <c r="AE268" s="31"/>
      <c r="AF268" s="31"/>
      <c r="AG268" s="31"/>
      <c r="AH268" s="31"/>
      <c r="AI268" s="31"/>
      <c r="AJ268" s="31"/>
      <c r="AK268" s="31"/>
      <c r="AL268" s="31"/>
      <c r="AM268" s="31"/>
      <c r="AN268" s="31"/>
      <c r="AO268" s="31"/>
      <c r="AP268" s="31"/>
      <c r="AQ268" s="31"/>
      <c r="AR268" s="31"/>
      <c r="AS268" s="31"/>
      <c r="AT268" s="31"/>
      <c r="AU268" s="31"/>
      <c r="AV268" s="31"/>
      <c r="AW268" s="31"/>
      <c r="AX268" s="31"/>
      <c r="AY268" s="31"/>
      <c r="AZ268" s="31"/>
      <c r="BA268" s="31"/>
      <c r="BB268" s="31"/>
      <c r="BC268" s="31"/>
      <c r="BD268" s="31"/>
      <c r="BE268" s="31"/>
      <c r="BF268" s="31"/>
      <c r="BG268" s="31"/>
      <c r="BH268" s="31"/>
      <c r="BI268" s="31"/>
      <c r="BJ268" s="31"/>
      <c r="BK268" s="31"/>
      <c r="BL268" s="31"/>
      <c r="BM268" s="31"/>
      <c r="BN268" s="31"/>
      <c r="BO268" s="31"/>
      <c r="BP268" s="31"/>
      <c r="BQ268" s="31"/>
      <c r="BR268" s="31"/>
      <c r="BS268" s="31"/>
      <c r="BT268" s="31"/>
      <c r="BU268" s="31"/>
      <c r="BV268" s="31"/>
      <c r="BW268" s="31"/>
      <c r="BX268" s="31"/>
      <c r="BY268" s="31"/>
      <c r="BZ268" s="31"/>
      <c r="CA268" s="31"/>
    </row>
    <row r="269" spans="1:79" s="69" customFormat="1" ht="20.100000000000001" customHeight="1" x14ac:dyDescent="0.3">
      <c r="A269" s="75" t="s">
        <v>226</v>
      </c>
      <c r="B269" s="76" t="s">
        <v>692</v>
      </c>
      <c r="C269" s="76">
        <v>311.2</v>
      </c>
      <c r="D269" s="31"/>
      <c r="E269" s="31"/>
      <c r="F269" s="31"/>
      <c r="G269" s="31"/>
      <c r="H269" s="31"/>
      <c r="I269" s="31"/>
      <c r="J269" s="31"/>
      <c r="K269" s="31"/>
      <c r="L269" s="31"/>
      <c r="M269" s="31"/>
      <c r="N269" s="31"/>
      <c r="O269" s="31"/>
      <c r="P269" s="31"/>
      <c r="Q269" s="31"/>
      <c r="R269" s="31"/>
      <c r="S269" s="31"/>
      <c r="T269" s="31"/>
      <c r="U269" s="31"/>
      <c r="V269" s="31"/>
      <c r="W269" s="31"/>
      <c r="X269" s="31"/>
      <c r="Y269" s="31"/>
      <c r="Z269" s="31"/>
      <c r="AA269" s="31"/>
      <c r="AB269" s="31"/>
      <c r="AC269" s="31"/>
      <c r="AD269" s="31"/>
      <c r="AE269" s="31"/>
      <c r="AF269" s="31"/>
      <c r="AG269" s="31"/>
      <c r="AH269" s="31"/>
      <c r="AI269" s="31"/>
      <c r="AJ269" s="31"/>
      <c r="AK269" s="31"/>
      <c r="AL269" s="31"/>
      <c r="AM269" s="31"/>
      <c r="AN269" s="31"/>
      <c r="AO269" s="31"/>
      <c r="AP269" s="31"/>
      <c r="AQ269" s="31"/>
      <c r="AR269" s="31"/>
      <c r="AS269" s="31"/>
      <c r="AT269" s="31"/>
      <c r="AU269" s="31"/>
      <c r="AV269" s="31"/>
      <c r="AW269" s="31"/>
      <c r="AX269" s="31"/>
      <c r="AY269" s="31"/>
      <c r="AZ269" s="31"/>
      <c r="BA269" s="31"/>
      <c r="BB269" s="31"/>
      <c r="BC269" s="31"/>
      <c r="BD269" s="31"/>
      <c r="BE269" s="31"/>
      <c r="BF269" s="31"/>
      <c r="BG269" s="31"/>
      <c r="BH269" s="31"/>
      <c r="BI269" s="31"/>
      <c r="BJ269" s="31"/>
      <c r="BK269" s="31"/>
      <c r="BL269" s="31"/>
      <c r="BM269" s="31"/>
      <c r="BN269" s="31"/>
      <c r="BO269" s="31"/>
      <c r="BP269" s="31"/>
      <c r="BQ269" s="31"/>
      <c r="BR269" s="31"/>
      <c r="BS269" s="31"/>
      <c r="BT269" s="31"/>
      <c r="BU269" s="31"/>
      <c r="BV269" s="31"/>
      <c r="BW269" s="31"/>
      <c r="BX269" s="31"/>
      <c r="BY269" s="31"/>
      <c r="BZ269" s="31"/>
      <c r="CA269" s="31"/>
    </row>
    <row r="270" spans="1:79" s="69" customFormat="1" ht="20.100000000000001" customHeight="1" x14ac:dyDescent="0.3">
      <c r="A270" s="75" t="s">
        <v>227</v>
      </c>
      <c r="B270" s="76" t="s">
        <v>607</v>
      </c>
      <c r="C270" s="78">
        <v>312</v>
      </c>
      <c r="D270" s="31"/>
      <c r="E270" s="31">
        <v>1</v>
      </c>
      <c r="F270" s="31">
        <v>1</v>
      </c>
      <c r="G270" s="31"/>
      <c r="H270" s="31"/>
      <c r="I270" s="31"/>
      <c r="J270" s="31"/>
      <c r="K270" s="31"/>
      <c r="L270" s="31"/>
      <c r="M270" s="31"/>
      <c r="N270" s="31"/>
      <c r="O270" s="31"/>
      <c r="P270" s="31"/>
      <c r="Q270" s="31"/>
      <c r="R270" s="31"/>
      <c r="S270" s="31"/>
      <c r="T270" s="31"/>
      <c r="U270" s="31"/>
      <c r="V270" s="31"/>
      <c r="W270" s="31"/>
      <c r="X270" s="31"/>
      <c r="Y270" s="31"/>
      <c r="Z270" s="31"/>
      <c r="AA270" s="31"/>
      <c r="AB270" s="31"/>
      <c r="AC270" s="31"/>
      <c r="AD270" s="31"/>
      <c r="AE270" s="31"/>
      <c r="AF270" s="31"/>
      <c r="AG270" s="31"/>
      <c r="AH270" s="31"/>
      <c r="AI270" s="31"/>
      <c r="AJ270" s="31"/>
      <c r="AK270" s="31"/>
      <c r="AL270" s="31"/>
      <c r="AM270" s="31"/>
      <c r="AN270" s="31"/>
      <c r="AO270" s="31"/>
      <c r="AP270" s="31"/>
      <c r="AQ270" s="31"/>
      <c r="AR270" s="31"/>
      <c r="AS270" s="31"/>
      <c r="AT270" s="31"/>
      <c r="AU270" s="31"/>
      <c r="AV270" s="31"/>
      <c r="AW270" s="31"/>
      <c r="AX270" s="31"/>
      <c r="AY270" s="31"/>
      <c r="AZ270" s="31"/>
      <c r="BA270" s="31"/>
      <c r="BB270" s="31"/>
      <c r="BC270" s="31"/>
      <c r="BD270" s="31"/>
      <c r="BE270" s="31"/>
      <c r="BF270" s="31"/>
      <c r="BG270" s="31"/>
      <c r="BH270" s="31"/>
      <c r="BI270" s="31"/>
      <c r="BJ270" s="31"/>
      <c r="BK270" s="31"/>
      <c r="BL270" s="31"/>
      <c r="BM270" s="31"/>
      <c r="BN270" s="31"/>
      <c r="BO270" s="31"/>
      <c r="BP270" s="31"/>
      <c r="BQ270" s="31"/>
      <c r="BR270" s="31"/>
      <c r="BS270" s="31"/>
      <c r="BT270" s="31"/>
      <c r="BU270" s="31">
        <v>1</v>
      </c>
      <c r="BV270" s="31"/>
      <c r="BW270" s="31"/>
      <c r="BX270" s="31"/>
      <c r="BY270" s="31"/>
      <c r="BZ270" s="31"/>
      <c r="CA270" s="31"/>
    </row>
    <row r="271" spans="1:79" s="69" customFormat="1" ht="20.100000000000001" customHeight="1" x14ac:dyDescent="0.3">
      <c r="A271" s="75" t="s">
        <v>228</v>
      </c>
      <c r="B271" s="76" t="s">
        <v>693</v>
      </c>
      <c r="C271" s="78">
        <v>312.10000000000002</v>
      </c>
      <c r="D271" s="31"/>
      <c r="E271" s="31"/>
      <c r="F271" s="31"/>
      <c r="G271" s="31"/>
      <c r="H271" s="31"/>
      <c r="I271" s="31"/>
      <c r="J271" s="31"/>
      <c r="K271" s="31"/>
      <c r="L271" s="31"/>
      <c r="M271" s="31"/>
      <c r="N271" s="31"/>
      <c r="O271" s="31"/>
      <c r="P271" s="31"/>
      <c r="Q271" s="31"/>
      <c r="R271" s="31"/>
      <c r="S271" s="31"/>
      <c r="T271" s="31"/>
      <c r="U271" s="31"/>
      <c r="V271" s="31"/>
      <c r="W271" s="31"/>
      <c r="X271" s="31"/>
      <c r="Y271" s="31"/>
      <c r="Z271" s="31"/>
      <c r="AA271" s="31"/>
      <c r="AB271" s="31"/>
      <c r="AC271" s="31"/>
      <c r="AD271" s="31"/>
      <c r="AE271" s="31"/>
      <c r="AF271" s="31"/>
      <c r="AG271" s="31"/>
      <c r="AH271" s="31"/>
      <c r="AI271" s="31"/>
      <c r="AJ271" s="31"/>
      <c r="AK271" s="31"/>
      <c r="AL271" s="31"/>
      <c r="AM271" s="31"/>
      <c r="AN271" s="31"/>
      <c r="AO271" s="31"/>
      <c r="AP271" s="31"/>
      <c r="AQ271" s="31"/>
      <c r="AR271" s="31"/>
      <c r="AS271" s="31"/>
      <c r="AT271" s="31"/>
      <c r="AU271" s="31"/>
      <c r="AV271" s="31"/>
      <c r="AW271" s="31"/>
      <c r="AX271" s="31"/>
      <c r="AY271" s="31"/>
      <c r="AZ271" s="31"/>
      <c r="BA271" s="31"/>
      <c r="BB271" s="31"/>
      <c r="BC271" s="31"/>
      <c r="BD271" s="31"/>
      <c r="BE271" s="31"/>
      <c r="BF271" s="31"/>
      <c r="BG271" s="31"/>
      <c r="BH271" s="31"/>
      <c r="BI271" s="31"/>
      <c r="BJ271" s="31"/>
      <c r="BK271" s="31"/>
      <c r="BL271" s="31"/>
      <c r="BM271" s="31"/>
      <c r="BN271" s="31"/>
      <c r="BO271" s="31"/>
      <c r="BP271" s="31"/>
      <c r="BQ271" s="31"/>
      <c r="BR271" s="31"/>
      <c r="BS271" s="31"/>
      <c r="BT271" s="31"/>
      <c r="BU271" s="31"/>
      <c r="BV271" s="31"/>
      <c r="BW271" s="31"/>
      <c r="BX271" s="31"/>
      <c r="BY271" s="31"/>
      <c r="BZ271" s="31"/>
      <c r="CA271" s="31"/>
    </row>
    <row r="272" spans="1:79" s="69" customFormat="1" ht="20.100000000000001" customHeight="1" x14ac:dyDescent="0.3">
      <c r="A272" s="75" t="s">
        <v>801</v>
      </c>
      <c r="B272" s="76" t="s">
        <v>802</v>
      </c>
      <c r="C272" s="78">
        <v>312.2</v>
      </c>
      <c r="D272" s="31"/>
      <c r="E272" s="31"/>
      <c r="F272" s="31"/>
      <c r="G272" s="31"/>
      <c r="H272" s="31"/>
      <c r="I272" s="31"/>
      <c r="J272" s="31"/>
      <c r="K272" s="31"/>
      <c r="L272" s="31"/>
      <c r="M272" s="31"/>
      <c r="N272" s="31"/>
      <c r="O272" s="31"/>
      <c r="P272" s="31"/>
      <c r="Q272" s="31"/>
      <c r="R272" s="31"/>
      <c r="S272" s="31"/>
      <c r="T272" s="31"/>
      <c r="U272" s="31"/>
      <c r="V272" s="31"/>
      <c r="W272" s="31"/>
      <c r="X272" s="31"/>
      <c r="Y272" s="31"/>
      <c r="Z272" s="31"/>
      <c r="AA272" s="31"/>
      <c r="AB272" s="31"/>
      <c r="AC272" s="31"/>
      <c r="AD272" s="31"/>
      <c r="AE272" s="31"/>
      <c r="AF272" s="31"/>
      <c r="AG272" s="31"/>
      <c r="AH272" s="31"/>
      <c r="AI272" s="31"/>
      <c r="AJ272" s="31"/>
      <c r="AK272" s="31"/>
      <c r="AL272" s="31"/>
      <c r="AM272" s="31"/>
      <c r="AN272" s="31"/>
      <c r="AO272" s="31"/>
      <c r="AP272" s="31"/>
      <c r="AQ272" s="31"/>
      <c r="AR272" s="31"/>
      <c r="AS272" s="31"/>
      <c r="AT272" s="31"/>
      <c r="AU272" s="31"/>
      <c r="AV272" s="31"/>
      <c r="AW272" s="31"/>
      <c r="AX272" s="31"/>
      <c r="AY272" s="31"/>
      <c r="AZ272" s="31"/>
      <c r="BA272" s="31"/>
      <c r="BB272" s="31"/>
      <c r="BC272" s="31"/>
      <c r="BD272" s="31"/>
      <c r="BE272" s="31"/>
      <c r="BF272" s="31"/>
      <c r="BG272" s="31"/>
      <c r="BH272" s="31"/>
      <c r="BI272" s="31"/>
      <c r="BJ272" s="31"/>
      <c r="BK272" s="31"/>
      <c r="BL272" s="31"/>
      <c r="BM272" s="31"/>
      <c r="BN272" s="31"/>
      <c r="BO272" s="31"/>
      <c r="BP272" s="31"/>
      <c r="BQ272" s="31"/>
      <c r="BR272" s="31"/>
      <c r="BS272" s="31"/>
      <c r="BT272" s="31"/>
      <c r="BU272" s="31"/>
      <c r="BV272" s="31"/>
      <c r="BW272" s="31"/>
      <c r="BX272" s="31"/>
      <c r="BY272" s="31"/>
      <c r="BZ272" s="31"/>
      <c r="CA272" s="31"/>
    </row>
    <row r="273" spans="1:79" s="69" customFormat="1" ht="20.100000000000001" customHeight="1" x14ac:dyDescent="0.3">
      <c r="A273" s="75" t="s">
        <v>229</v>
      </c>
      <c r="B273" s="76" t="s">
        <v>608</v>
      </c>
      <c r="C273" s="76">
        <v>313</v>
      </c>
      <c r="D273" s="31"/>
      <c r="E273" s="31"/>
      <c r="F273" s="31"/>
      <c r="G273" s="31"/>
      <c r="H273" s="31"/>
      <c r="I273" s="31"/>
      <c r="J273" s="31"/>
      <c r="K273" s="31"/>
      <c r="L273" s="31"/>
      <c r="M273" s="31"/>
      <c r="N273" s="31"/>
      <c r="O273" s="31"/>
      <c r="P273" s="31"/>
      <c r="Q273" s="31"/>
      <c r="R273" s="31"/>
      <c r="S273" s="31"/>
      <c r="T273" s="31"/>
      <c r="U273" s="31"/>
      <c r="V273" s="31"/>
      <c r="W273" s="31"/>
      <c r="X273" s="31"/>
      <c r="Y273" s="31"/>
      <c r="Z273" s="31"/>
      <c r="AA273" s="31"/>
      <c r="AB273" s="31"/>
      <c r="AC273" s="31"/>
      <c r="AD273" s="31"/>
      <c r="AE273" s="31"/>
      <c r="AF273" s="31"/>
      <c r="AG273" s="31"/>
      <c r="AH273" s="31"/>
      <c r="AI273" s="31"/>
      <c r="AJ273" s="31"/>
      <c r="AK273" s="31"/>
      <c r="AL273" s="31"/>
      <c r="AM273" s="31"/>
      <c r="AN273" s="31"/>
      <c r="AO273" s="31"/>
      <c r="AP273" s="31"/>
      <c r="AQ273" s="31"/>
      <c r="AR273" s="31"/>
      <c r="AS273" s="31"/>
      <c r="AT273" s="31"/>
      <c r="AU273" s="31"/>
      <c r="AV273" s="31"/>
      <c r="AW273" s="31"/>
      <c r="AX273" s="31"/>
      <c r="AY273" s="31"/>
      <c r="AZ273" s="31"/>
      <c r="BA273" s="31"/>
      <c r="BB273" s="31"/>
      <c r="BC273" s="31"/>
      <c r="BD273" s="31"/>
      <c r="BE273" s="31"/>
      <c r="BF273" s="31"/>
      <c r="BG273" s="31"/>
      <c r="BH273" s="31"/>
      <c r="BI273" s="31"/>
      <c r="BJ273" s="31"/>
      <c r="BK273" s="31"/>
      <c r="BL273" s="31"/>
      <c r="BM273" s="31"/>
      <c r="BN273" s="31"/>
      <c r="BO273" s="31"/>
      <c r="BP273" s="31"/>
      <c r="BQ273" s="31"/>
      <c r="BR273" s="31"/>
      <c r="BS273" s="31"/>
      <c r="BT273" s="31"/>
      <c r="BU273" s="31"/>
      <c r="BV273" s="31"/>
      <c r="BW273" s="31"/>
      <c r="BX273" s="31"/>
      <c r="BY273" s="31"/>
      <c r="BZ273" s="31"/>
      <c r="CA273" s="31"/>
    </row>
    <row r="274" spans="1:79" s="69" customFormat="1" ht="20.100000000000001" customHeight="1" x14ac:dyDescent="0.3">
      <c r="A274" s="75" t="s">
        <v>230</v>
      </c>
      <c r="B274" s="76" t="s">
        <v>609</v>
      </c>
      <c r="C274" s="76">
        <v>314</v>
      </c>
      <c r="D274" s="31"/>
      <c r="E274" s="31">
        <v>2</v>
      </c>
      <c r="F274" s="31">
        <v>2</v>
      </c>
      <c r="G274" s="31"/>
      <c r="H274" s="31"/>
      <c r="I274" s="31">
        <v>1</v>
      </c>
      <c r="J274" s="31"/>
      <c r="K274" s="31"/>
      <c r="L274" s="31">
        <v>1</v>
      </c>
      <c r="M274" s="31"/>
      <c r="N274" s="31"/>
      <c r="O274" s="31">
        <v>1</v>
      </c>
      <c r="P274" s="31"/>
      <c r="Q274" s="31"/>
      <c r="R274" s="31"/>
      <c r="S274" s="31"/>
      <c r="T274" s="31"/>
      <c r="U274" s="31"/>
      <c r="V274" s="31"/>
      <c r="W274" s="31">
        <v>1</v>
      </c>
      <c r="X274" s="31"/>
      <c r="Y274" s="31"/>
      <c r="Z274" s="31"/>
      <c r="AA274" s="31"/>
      <c r="AB274" s="31"/>
      <c r="AC274" s="31"/>
      <c r="AD274" s="31">
        <v>1</v>
      </c>
      <c r="AE274" s="31"/>
      <c r="AF274" s="31"/>
      <c r="AG274" s="31"/>
      <c r="AH274" s="31"/>
      <c r="AI274" s="31"/>
      <c r="AJ274" s="31"/>
      <c r="AK274" s="31"/>
      <c r="AL274" s="31"/>
      <c r="AM274" s="31"/>
      <c r="AN274" s="31"/>
      <c r="AO274" s="31"/>
      <c r="AP274" s="31">
        <v>1</v>
      </c>
      <c r="AQ274" s="31"/>
      <c r="AR274" s="31"/>
      <c r="AS274" s="31"/>
      <c r="AT274" s="31"/>
      <c r="AU274" s="31"/>
      <c r="AV274" s="31"/>
      <c r="AW274" s="31">
        <v>1</v>
      </c>
      <c r="AX274" s="31"/>
      <c r="AY274" s="31">
        <v>1</v>
      </c>
      <c r="AZ274" s="31"/>
      <c r="BA274" s="31"/>
      <c r="BB274" s="31"/>
      <c r="BC274" s="31"/>
      <c r="BD274" s="31"/>
      <c r="BE274" s="31"/>
      <c r="BF274" s="31"/>
      <c r="BG274" s="31"/>
      <c r="BH274" s="31"/>
      <c r="BI274" s="31"/>
      <c r="BJ274" s="31"/>
      <c r="BK274" s="31"/>
      <c r="BL274" s="31"/>
      <c r="BM274" s="31"/>
      <c r="BN274" s="31"/>
      <c r="BO274" s="31"/>
      <c r="BP274" s="31"/>
      <c r="BQ274" s="31"/>
      <c r="BR274" s="31"/>
      <c r="BS274" s="31"/>
      <c r="BT274" s="31"/>
      <c r="BU274" s="31">
        <v>3</v>
      </c>
      <c r="BV274" s="31"/>
      <c r="BW274" s="31"/>
      <c r="BX274" s="31"/>
      <c r="BY274" s="31">
        <v>1</v>
      </c>
      <c r="BZ274" s="31"/>
      <c r="CA274" s="31"/>
    </row>
    <row r="275" spans="1:79" s="69" customFormat="1" ht="20.100000000000001" customHeight="1" x14ac:dyDescent="0.3">
      <c r="A275" s="75" t="s">
        <v>231</v>
      </c>
      <c r="B275" s="76" t="s">
        <v>694</v>
      </c>
      <c r="C275" s="76">
        <v>314.10000000000002</v>
      </c>
      <c r="D275" s="31"/>
      <c r="E275" s="31"/>
      <c r="F275" s="31"/>
      <c r="G275" s="31"/>
      <c r="H275" s="31"/>
      <c r="I275" s="31"/>
      <c r="J275" s="31"/>
      <c r="K275" s="31"/>
      <c r="L275" s="31"/>
      <c r="M275" s="31"/>
      <c r="N275" s="31"/>
      <c r="O275" s="31"/>
      <c r="P275" s="31"/>
      <c r="Q275" s="31"/>
      <c r="R275" s="31"/>
      <c r="S275" s="31"/>
      <c r="T275" s="31"/>
      <c r="U275" s="31"/>
      <c r="V275" s="31"/>
      <c r="W275" s="31"/>
      <c r="X275" s="31"/>
      <c r="Y275" s="31"/>
      <c r="Z275" s="31"/>
      <c r="AA275" s="31"/>
      <c r="AB275" s="31"/>
      <c r="AC275" s="31"/>
      <c r="AD275" s="31"/>
      <c r="AE275" s="31"/>
      <c r="AF275" s="31"/>
      <c r="AG275" s="31"/>
      <c r="AH275" s="31"/>
      <c r="AI275" s="31"/>
      <c r="AJ275" s="31"/>
      <c r="AK275" s="31"/>
      <c r="AL275" s="31"/>
      <c r="AM275" s="31"/>
      <c r="AN275" s="31"/>
      <c r="AO275" s="31"/>
      <c r="AP275" s="31"/>
      <c r="AQ275" s="31"/>
      <c r="AR275" s="31"/>
      <c r="AS275" s="31"/>
      <c r="AT275" s="31"/>
      <c r="AU275" s="31"/>
      <c r="AV275" s="31"/>
      <c r="AW275" s="31"/>
      <c r="AX275" s="31"/>
      <c r="AY275" s="31"/>
      <c r="AZ275" s="31"/>
      <c r="BA275" s="31"/>
      <c r="BB275" s="31"/>
      <c r="BC275" s="31"/>
      <c r="BD275" s="31"/>
      <c r="BE275" s="31"/>
      <c r="BF275" s="31"/>
      <c r="BG275" s="31"/>
      <c r="BH275" s="31"/>
      <c r="BI275" s="31"/>
      <c r="BJ275" s="31"/>
      <c r="BK275" s="31"/>
      <c r="BL275" s="31"/>
      <c r="BM275" s="31"/>
      <c r="BN275" s="31"/>
      <c r="BO275" s="31"/>
      <c r="BP275" s="31"/>
      <c r="BQ275" s="31"/>
      <c r="BR275" s="31"/>
      <c r="BS275" s="31"/>
      <c r="BT275" s="31"/>
      <c r="BU275" s="31"/>
      <c r="BV275" s="31"/>
      <c r="BW275" s="31"/>
      <c r="BX275" s="31"/>
      <c r="BY275" s="31"/>
      <c r="BZ275" s="31"/>
      <c r="CA275" s="31"/>
    </row>
    <row r="276" spans="1:79" s="69" customFormat="1" ht="20.100000000000001" customHeight="1" x14ac:dyDescent="0.3">
      <c r="A276" s="75" t="s">
        <v>232</v>
      </c>
      <c r="B276" s="76" t="s">
        <v>514</v>
      </c>
      <c r="C276" s="76">
        <v>315</v>
      </c>
      <c r="D276" s="31"/>
      <c r="E276" s="31"/>
      <c r="F276" s="31"/>
      <c r="G276" s="31"/>
      <c r="H276" s="31"/>
      <c r="I276" s="31"/>
      <c r="J276" s="31"/>
      <c r="K276" s="31"/>
      <c r="L276" s="31"/>
      <c r="M276" s="31"/>
      <c r="N276" s="31"/>
      <c r="O276" s="31"/>
      <c r="P276" s="31"/>
      <c r="Q276" s="31"/>
      <c r="R276" s="31"/>
      <c r="S276" s="31"/>
      <c r="T276" s="31"/>
      <c r="U276" s="31"/>
      <c r="V276" s="31"/>
      <c r="W276" s="31"/>
      <c r="X276" s="31"/>
      <c r="Y276" s="31"/>
      <c r="Z276" s="31"/>
      <c r="AA276" s="31"/>
      <c r="AB276" s="31"/>
      <c r="AC276" s="31"/>
      <c r="AD276" s="31"/>
      <c r="AE276" s="31"/>
      <c r="AF276" s="31"/>
      <c r="AG276" s="31"/>
      <c r="AH276" s="31"/>
      <c r="AI276" s="31"/>
      <c r="AJ276" s="31"/>
      <c r="AK276" s="31"/>
      <c r="AL276" s="31"/>
      <c r="AM276" s="31"/>
      <c r="AN276" s="31"/>
      <c r="AO276" s="31"/>
      <c r="AP276" s="31"/>
      <c r="AQ276" s="31"/>
      <c r="AR276" s="31"/>
      <c r="AS276" s="31"/>
      <c r="AT276" s="31"/>
      <c r="AU276" s="31"/>
      <c r="AV276" s="31"/>
      <c r="AW276" s="31"/>
      <c r="AX276" s="31"/>
      <c r="AY276" s="31"/>
      <c r="AZ276" s="31"/>
      <c r="BA276" s="31"/>
      <c r="BB276" s="31"/>
      <c r="BC276" s="31"/>
      <c r="BD276" s="31"/>
      <c r="BE276" s="31"/>
      <c r="BF276" s="31"/>
      <c r="BG276" s="31"/>
      <c r="BH276" s="31"/>
      <c r="BI276" s="31"/>
      <c r="BJ276" s="31"/>
      <c r="BK276" s="31"/>
      <c r="BL276" s="31"/>
      <c r="BM276" s="31"/>
      <c r="BN276" s="31"/>
      <c r="BO276" s="31"/>
      <c r="BP276" s="31"/>
      <c r="BQ276" s="31"/>
      <c r="BR276" s="31"/>
      <c r="BS276" s="31"/>
      <c r="BT276" s="31"/>
      <c r="BU276" s="31"/>
      <c r="BV276" s="31"/>
      <c r="BW276" s="31"/>
      <c r="BX276" s="31"/>
      <c r="BY276" s="31"/>
      <c r="BZ276" s="31"/>
      <c r="CA276" s="31"/>
    </row>
    <row r="277" spans="1:79" s="69" customFormat="1" ht="20.100000000000001" customHeight="1" x14ac:dyDescent="0.3">
      <c r="A277" s="75" t="s">
        <v>233</v>
      </c>
      <c r="B277" s="76" t="s">
        <v>803</v>
      </c>
      <c r="C277" s="76">
        <v>315.10000000000002</v>
      </c>
      <c r="D277" s="31"/>
      <c r="E277" s="31"/>
      <c r="F277" s="31"/>
      <c r="G277" s="31"/>
      <c r="H277" s="31"/>
      <c r="I277" s="31"/>
      <c r="J277" s="31"/>
      <c r="K277" s="31"/>
      <c r="L277" s="31"/>
      <c r="M277" s="31"/>
      <c r="N277" s="31"/>
      <c r="O277" s="31"/>
      <c r="P277" s="31"/>
      <c r="Q277" s="31"/>
      <c r="R277" s="31"/>
      <c r="S277" s="31"/>
      <c r="T277" s="31"/>
      <c r="U277" s="31"/>
      <c r="V277" s="31"/>
      <c r="W277" s="31"/>
      <c r="X277" s="31"/>
      <c r="Y277" s="31"/>
      <c r="Z277" s="31"/>
      <c r="AA277" s="31"/>
      <c r="AB277" s="31"/>
      <c r="AC277" s="31"/>
      <c r="AD277" s="31"/>
      <c r="AE277" s="31"/>
      <c r="AF277" s="31"/>
      <c r="AG277" s="31"/>
      <c r="AH277" s="31"/>
      <c r="AI277" s="31"/>
      <c r="AJ277" s="31"/>
      <c r="AK277" s="31"/>
      <c r="AL277" s="31"/>
      <c r="AM277" s="31"/>
      <c r="AN277" s="31"/>
      <c r="AO277" s="31"/>
      <c r="AP277" s="31"/>
      <c r="AQ277" s="31"/>
      <c r="AR277" s="31"/>
      <c r="AS277" s="31"/>
      <c r="AT277" s="31"/>
      <c r="AU277" s="31"/>
      <c r="AV277" s="31"/>
      <c r="AW277" s="31"/>
      <c r="AX277" s="31"/>
      <c r="AY277" s="31"/>
      <c r="AZ277" s="31"/>
      <c r="BA277" s="31"/>
      <c r="BB277" s="31"/>
      <c r="BC277" s="31"/>
      <c r="BD277" s="31"/>
      <c r="BE277" s="31"/>
      <c r="BF277" s="31"/>
      <c r="BG277" s="31"/>
      <c r="BH277" s="31"/>
      <c r="BI277" s="31"/>
      <c r="BJ277" s="31"/>
      <c r="BK277" s="31"/>
      <c r="BL277" s="31"/>
      <c r="BM277" s="31"/>
      <c r="BN277" s="31"/>
      <c r="BO277" s="31"/>
      <c r="BP277" s="31"/>
      <c r="BQ277" s="31"/>
      <c r="BR277" s="31"/>
      <c r="BS277" s="31"/>
      <c r="BT277" s="31"/>
      <c r="BU277" s="31"/>
      <c r="BV277" s="31"/>
      <c r="BW277" s="31"/>
      <c r="BX277" s="31"/>
      <c r="BY277" s="31"/>
      <c r="BZ277" s="31"/>
      <c r="CA277" s="31"/>
    </row>
    <row r="278" spans="1:79" s="69" customFormat="1" ht="20.100000000000001" customHeight="1" x14ac:dyDescent="0.3">
      <c r="A278" s="75" t="s">
        <v>234</v>
      </c>
      <c r="B278" s="76" t="s">
        <v>804</v>
      </c>
      <c r="C278" s="76">
        <v>315.2</v>
      </c>
      <c r="D278" s="31"/>
      <c r="E278" s="31"/>
      <c r="F278" s="31"/>
      <c r="G278" s="31"/>
      <c r="H278" s="31"/>
      <c r="I278" s="31"/>
      <c r="J278" s="31"/>
      <c r="K278" s="31"/>
      <c r="L278" s="31"/>
      <c r="M278" s="31"/>
      <c r="N278" s="31"/>
      <c r="O278" s="31"/>
      <c r="P278" s="31"/>
      <c r="Q278" s="31"/>
      <c r="R278" s="31"/>
      <c r="S278" s="31"/>
      <c r="T278" s="31"/>
      <c r="U278" s="31"/>
      <c r="V278" s="31"/>
      <c r="W278" s="31"/>
      <c r="X278" s="31"/>
      <c r="Y278" s="31"/>
      <c r="Z278" s="31"/>
      <c r="AA278" s="31"/>
      <c r="AB278" s="31"/>
      <c r="AC278" s="31"/>
      <c r="AD278" s="31"/>
      <c r="AE278" s="31"/>
      <c r="AF278" s="31"/>
      <c r="AG278" s="31"/>
      <c r="AH278" s="31"/>
      <c r="AI278" s="31"/>
      <c r="AJ278" s="31"/>
      <c r="AK278" s="31"/>
      <c r="AL278" s="31"/>
      <c r="AM278" s="31"/>
      <c r="AN278" s="31"/>
      <c r="AO278" s="31"/>
      <c r="AP278" s="31"/>
      <c r="AQ278" s="31"/>
      <c r="AR278" s="31"/>
      <c r="AS278" s="31"/>
      <c r="AT278" s="31"/>
      <c r="AU278" s="31"/>
      <c r="AV278" s="31"/>
      <c r="AW278" s="31"/>
      <c r="AX278" s="31"/>
      <c r="AY278" s="31"/>
      <c r="AZ278" s="31"/>
      <c r="BA278" s="31"/>
      <c r="BB278" s="31"/>
      <c r="BC278" s="31"/>
      <c r="BD278" s="31"/>
      <c r="BE278" s="31"/>
      <c r="BF278" s="31"/>
      <c r="BG278" s="31"/>
      <c r="BH278" s="31"/>
      <c r="BI278" s="31"/>
      <c r="BJ278" s="31"/>
      <c r="BK278" s="31"/>
      <c r="BL278" s="31"/>
      <c r="BM278" s="31"/>
      <c r="BN278" s="31"/>
      <c r="BO278" s="31"/>
      <c r="BP278" s="31"/>
      <c r="BQ278" s="31"/>
      <c r="BR278" s="31"/>
      <c r="BS278" s="31"/>
      <c r="BT278" s="31"/>
      <c r="BU278" s="31"/>
      <c r="BV278" s="31"/>
      <c r="BW278" s="31"/>
      <c r="BX278" s="31"/>
      <c r="BY278" s="31"/>
      <c r="BZ278" s="31"/>
      <c r="CA278" s="31"/>
    </row>
    <row r="279" spans="1:79" s="69" customFormat="1" ht="20.100000000000001" customHeight="1" x14ac:dyDescent="0.3">
      <c r="A279" s="75" t="s">
        <v>235</v>
      </c>
      <c r="B279" s="76" t="s">
        <v>423</v>
      </c>
      <c r="C279" s="76"/>
      <c r="D279" s="31"/>
      <c r="E279" s="31"/>
      <c r="F279" s="31"/>
      <c r="G279" s="31"/>
      <c r="H279" s="31"/>
      <c r="I279" s="31"/>
      <c r="J279" s="31"/>
      <c r="K279" s="31"/>
      <c r="L279" s="31"/>
      <c r="M279" s="31"/>
      <c r="N279" s="31"/>
      <c r="O279" s="31"/>
      <c r="P279" s="31"/>
      <c r="Q279" s="31"/>
      <c r="R279" s="31"/>
      <c r="S279" s="31"/>
      <c r="T279" s="31"/>
      <c r="U279" s="31"/>
      <c r="V279" s="31"/>
      <c r="W279" s="31"/>
      <c r="X279" s="31"/>
      <c r="Y279" s="31"/>
      <c r="Z279" s="31"/>
      <c r="AA279" s="31"/>
      <c r="AB279" s="31"/>
      <c r="AC279" s="31"/>
      <c r="AD279" s="31"/>
      <c r="AE279" s="31"/>
      <c r="AF279" s="31"/>
      <c r="AG279" s="31"/>
      <c r="AH279" s="31"/>
      <c r="AI279" s="31"/>
      <c r="AJ279" s="31"/>
      <c r="AK279" s="31"/>
      <c r="AL279" s="31"/>
      <c r="AM279" s="31"/>
      <c r="AN279" s="31"/>
      <c r="AO279" s="31"/>
      <c r="AP279" s="31"/>
      <c r="AQ279" s="31"/>
      <c r="AR279" s="31"/>
      <c r="AS279" s="31"/>
      <c r="AT279" s="31"/>
      <c r="AU279" s="31"/>
      <c r="AV279" s="31"/>
      <c r="AW279" s="31"/>
      <c r="AX279" s="31"/>
      <c r="AY279" s="31"/>
      <c r="AZ279" s="31"/>
      <c r="BA279" s="31"/>
      <c r="BB279" s="31"/>
      <c r="BC279" s="31"/>
      <c r="BD279" s="31"/>
      <c r="BE279" s="31"/>
      <c r="BF279" s="31"/>
      <c r="BG279" s="31"/>
      <c r="BH279" s="31"/>
      <c r="BI279" s="31"/>
      <c r="BJ279" s="31"/>
      <c r="BK279" s="31"/>
      <c r="BL279" s="31"/>
      <c r="BM279" s="31"/>
      <c r="BN279" s="31"/>
      <c r="BO279" s="31"/>
      <c r="BP279" s="31"/>
      <c r="BQ279" s="31"/>
      <c r="BR279" s="31"/>
      <c r="BS279" s="31"/>
      <c r="BT279" s="31"/>
      <c r="BU279" s="31"/>
      <c r="BV279" s="31"/>
      <c r="BW279" s="31"/>
      <c r="BX279" s="31"/>
      <c r="BY279" s="31"/>
      <c r="BZ279" s="31"/>
      <c r="CA279" s="31"/>
    </row>
    <row r="280" spans="1:79" s="69" customFormat="1" ht="20.100000000000001" customHeight="1" x14ac:dyDescent="0.3">
      <c r="A280" s="79" t="s">
        <v>236</v>
      </c>
      <c r="B280" s="72" t="s">
        <v>474</v>
      </c>
      <c r="C280" s="76"/>
      <c r="D280" s="74">
        <f>SUM(D281:D303)</f>
        <v>0</v>
      </c>
      <c r="E280" s="74">
        <f>SUM(E281:E303)</f>
        <v>0</v>
      </c>
      <c r="F280" s="74">
        <f t="shared" ref="F280:BQ280" si="28">SUM(F281:F303)</f>
        <v>0</v>
      </c>
      <c r="G280" s="74">
        <f t="shared" si="28"/>
        <v>0</v>
      </c>
      <c r="H280" s="74">
        <f t="shared" si="28"/>
        <v>0</v>
      </c>
      <c r="I280" s="74">
        <f t="shared" si="28"/>
        <v>4</v>
      </c>
      <c r="J280" s="74">
        <f t="shared" si="28"/>
        <v>0</v>
      </c>
      <c r="K280" s="74">
        <f t="shared" si="28"/>
        <v>0</v>
      </c>
      <c r="L280" s="74">
        <f t="shared" si="28"/>
        <v>4</v>
      </c>
      <c r="M280" s="74">
        <f t="shared" si="28"/>
        <v>0</v>
      </c>
      <c r="N280" s="74">
        <f t="shared" si="28"/>
        <v>0</v>
      </c>
      <c r="O280" s="74">
        <f t="shared" si="28"/>
        <v>0</v>
      </c>
      <c r="P280" s="74">
        <f t="shared" si="28"/>
        <v>2</v>
      </c>
      <c r="Q280" s="74">
        <f t="shared" si="28"/>
        <v>0</v>
      </c>
      <c r="R280" s="74">
        <f t="shared" si="28"/>
        <v>0</v>
      </c>
      <c r="S280" s="74">
        <f t="shared" si="28"/>
        <v>0</v>
      </c>
      <c r="T280" s="74">
        <f t="shared" si="28"/>
        <v>0</v>
      </c>
      <c r="U280" s="74">
        <f t="shared" si="28"/>
        <v>0</v>
      </c>
      <c r="V280" s="74">
        <f t="shared" si="28"/>
        <v>0</v>
      </c>
      <c r="W280" s="74">
        <f t="shared" si="28"/>
        <v>2</v>
      </c>
      <c r="X280" s="74">
        <f t="shared" si="28"/>
        <v>0</v>
      </c>
      <c r="Y280" s="74">
        <f t="shared" si="28"/>
        <v>2</v>
      </c>
      <c r="Z280" s="74">
        <f t="shared" si="28"/>
        <v>0</v>
      </c>
      <c r="AA280" s="74">
        <f t="shared" si="28"/>
        <v>0</v>
      </c>
      <c r="AB280" s="74">
        <f t="shared" si="28"/>
        <v>0</v>
      </c>
      <c r="AC280" s="74">
        <f t="shared" si="28"/>
        <v>0</v>
      </c>
      <c r="AD280" s="74">
        <f t="shared" si="28"/>
        <v>2</v>
      </c>
      <c r="AE280" s="74">
        <f t="shared" si="28"/>
        <v>0</v>
      </c>
      <c r="AF280" s="74">
        <f t="shared" si="28"/>
        <v>0</v>
      </c>
      <c r="AG280" s="74">
        <f t="shared" si="28"/>
        <v>0</v>
      </c>
      <c r="AH280" s="74">
        <f t="shared" si="28"/>
        <v>0</v>
      </c>
      <c r="AI280" s="74">
        <f t="shared" si="28"/>
        <v>0</v>
      </c>
      <c r="AJ280" s="74">
        <f t="shared" si="28"/>
        <v>0</v>
      </c>
      <c r="AK280" s="74">
        <f t="shared" si="28"/>
        <v>0</v>
      </c>
      <c r="AL280" s="74">
        <f t="shared" si="28"/>
        <v>0</v>
      </c>
      <c r="AM280" s="74">
        <f t="shared" si="28"/>
        <v>0</v>
      </c>
      <c r="AN280" s="74">
        <f t="shared" si="28"/>
        <v>0</v>
      </c>
      <c r="AO280" s="74">
        <f t="shared" si="28"/>
        <v>2</v>
      </c>
      <c r="AP280" s="74">
        <f t="shared" si="28"/>
        <v>2</v>
      </c>
      <c r="AQ280" s="74">
        <f t="shared" si="28"/>
        <v>0</v>
      </c>
      <c r="AR280" s="74">
        <f t="shared" si="28"/>
        <v>0</v>
      </c>
      <c r="AS280" s="74">
        <f t="shared" si="28"/>
        <v>0</v>
      </c>
      <c r="AT280" s="74">
        <f t="shared" si="28"/>
        <v>1</v>
      </c>
      <c r="AU280" s="74">
        <f t="shared" si="28"/>
        <v>0</v>
      </c>
      <c r="AV280" s="74">
        <f t="shared" si="28"/>
        <v>0</v>
      </c>
      <c r="AW280" s="74">
        <f t="shared" si="28"/>
        <v>3</v>
      </c>
      <c r="AX280" s="74">
        <f t="shared" si="28"/>
        <v>0</v>
      </c>
      <c r="AY280" s="74">
        <f t="shared" si="28"/>
        <v>4</v>
      </c>
      <c r="AZ280" s="74">
        <f t="shared" si="28"/>
        <v>0</v>
      </c>
      <c r="BA280" s="74">
        <f t="shared" si="28"/>
        <v>0</v>
      </c>
      <c r="BB280" s="74">
        <f t="shared" si="28"/>
        <v>0</v>
      </c>
      <c r="BC280" s="74">
        <f t="shared" si="28"/>
        <v>0</v>
      </c>
      <c r="BD280" s="74">
        <f t="shared" si="28"/>
        <v>0</v>
      </c>
      <c r="BE280" s="74">
        <f t="shared" si="28"/>
        <v>0</v>
      </c>
      <c r="BF280" s="74">
        <f t="shared" si="28"/>
        <v>0</v>
      </c>
      <c r="BG280" s="74">
        <f t="shared" si="28"/>
        <v>0</v>
      </c>
      <c r="BH280" s="74">
        <f t="shared" si="28"/>
        <v>0</v>
      </c>
      <c r="BI280" s="74">
        <f t="shared" si="28"/>
        <v>0</v>
      </c>
      <c r="BJ280" s="74">
        <f t="shared" si="28"/>
        <v>0</v>
      </c>
      <c r="BK280" s="74">
        <f t="shared" si="28"/>
        <v>0</v>
      </c>
      <c r="BL280" s="74">
        <f t="shared" si="28"/>
        <v>0</v>
      </c>
      <c r="BM280" s="74">
        <f t="shared" si="28"/>
        <v>0</v>
      </c>
      <c r="BN280" s="74">
        <f t="shared" si="28"/>
        <v>0</v>
      </c>
      <c r="BO280" s="74">
        <f t="shared" si="28"/>
        <v>0</v>
      </c>
      <c r="BP280" s="74">
        <f t="shared" si="28"/>
        <v>0</v>
      </c>
      <c r="BQ280" s="74">
        <f t="shared" si="28"/>
        <v>0</v>
      </c>
      <c r="BR280" s="74">
        <f t="shared" ref="BR280:CA280" si="29">SUM(BR281:BR303)</f>
        <v>0</v>
      </c>
      <c r="BS280" s="74">
        <f t="shared" si="29"/>
        <v>0</v>
      </c>
      <c r="BT280" s="74">
        <f t="shared" si="29"/>
        <v>0</v>
      </c>
      <c r="BU280" s="74">
        <f t="shared" si="29"/>
        <v>4</v>
      </c>
      <c r="BV280" s="74">
        <f t="shared" si="29"/>
        <v>0</v>
      </c>
      <c r="BW280" s="74">
        <f t="shared" si="29"/>
        <v>0</v>
      </c>
      <c r="BX280" s="74">
        <f t="shared" si="29"/>
        <v>0</v>
      </c>
      <c r="BY280" s="74">
        <f t="shared" si="29"/>
        <v>4</v>
      </c>
      <c r="BZ280" s="74">
        <f t="shared" si="29"/>
        <v>1</v>
      </c>
      <c r="CA280" s="74">
        <f t="shared" si="29"/>
        <v>0</v>
      </c>
    </row>
    <row r="281" spans="1:79" s="69" customFormat="1" ht="20.100000000000001" customHeight="1" x14ac:dyDescent="0.3">
      <c r="A281" s="75" t="s">
        <v>237</v>
      </c>
      <c r="B281" s="76" t="s">
        <v>475</v>
      </c>
      <c r="C281" s="76">
        <v>316</v>
      </c>
      <c r="D281" s="77"/>
      <c r="E281" s="77"/>
      <c r="F281" s="31"/>
      <c r="G281" s="31"/>
      <c r="H281" s="31"/>
      <c r="I281" s="31">
        <v>4</v>
      </c>
      <c r="J281" s="31"/>
      <c r="K281" s="31"/>
      <c r="L281" s="31">
        <v>4</v>
      </c>
      <c r="M281" s="31"/>
      <c r="N281" s="31"/>
      <c r="O281" s="31"/>
      <c r="P281" s="31">
        <v>2</v>
      </c>
      <c r="Q281" s="31"/>
      <c r="R281" s="31"/>
      <c r="S281" s="31"/>
      <c r="T281" s="31"/>
      <c r="U281" s="31"/>
      <c r="V281" s="31"/>
      <c r="W281" s="31">
        <v>2</v>
      </c>
      <c r="X281" s="77"/>
      <c r="Y281" s="77">
        <v>2</v>
      </c>
      <c r="Z281" s="77"/>
      <c r="AA281" s="77"/>
      <c r="AB281" s="77"/>
      <c r="AC281" s="77"/>
      <c r="AD281" s="77">
        <v>2</v>
      </c>
      <c r="AE281" s="77"/>
      <c r="AF281" s="77"/>
      <c r="AG281" s="77"/>
      <c r="AH281" s="77"/>
      <c r="AI281" s="77"/>
      <c r="AJ281" s="77"/>
      <c r="AK281" s="77"/>
      <c r="AL281" s="77"/>
      <c r="AM281" s="77"/>
      <c r="AN281" s="77"/>
      <c r="AO281" s="77">
        <v>2</v>
      </c>
      <c r="AP281" s="77">
        <v>2</v>
      </c>
      <c r="AQ281" s="77"/>
      <c r="AR281" s="77"/>
      <c r="AS281" s="77"/>
      <c r="AT281" s="77">
        <v>1</v>
      </c>
      <c r="AU281" s="77"/>
      <c r="AV281" s="77"/>
      <c r="AW281" s="77">
        <v>3</v>
      </c>
      <c r="AX281" s="77"/>
      <c r="AY281" s="77">
        <v>4</v>
      </c>
      <c r="AZ281" s="77"/>
      <c r="BA281" s="77"/>
      <c r="BB281" s="77"/>
      <c r="BC281" s="77"/>
      <c r="BD281" s="77"/>
      <c r="BE281" s="77"/>
      <c r="BF281" s="31"/>
      <c r="BG281" s="77"/>
      <c r="BH281" s="77"/>
      <c r="BI281" s="77"/>
      <c r="BJ281" s="77"/>
      <c r="BK281" s="77"/>
      <c r="BL281" s="77"/>
      <c r="BM281" s="77"/>
      <c r="BN281" s="77"/>
      <c r="BO281" s="77"/>
      <c r="BP281" s="77"/>
      <c r="BQ281" s="77"/>
      <c r="BR281" s="77"/>
      <c r="BS281" s="31"/>
      <c r="BT281" s="77"/>
      <c r="BU281" s="77">
        <v>4</v>
      </c>
      <c r="BV281" s="77"/>
      <c r="BW281" s="77"/>
      <c r="BX281" s="77"/>
      <c r="BY281" s="31">
        <v>4</v>
      </c>
      <c r="BZ281" s="31"/>
      <c r="CA281" s="31"/>
    </row>
    <row r="282" spans="1:79" s="69" customFormat="1" ht="20.100000000000001" customHeight="1" x14ac:dyDescent="0.3">
      <c r="A282" s="75" t="s">
        <v>238</v>
      </c>
      <c r="B282" s="76" t="s">
        <v>610</v>
      </c>
      <c r="C282" s="76">
        <v>317</v>
      </c>
      <c r="D282" s="31"/>
      <c r="E282" s="31"/>
      <c r="F282" s="31"/>
      <c r="G282" s="31"/>
      <c r="H282" s="31"/>
      <c r="I282" s="31"/>
      <c r="J282" s="31"/>
      <c r="K282" s="31"/>
      <c r="L282" s="31"/>
      <c r="M282" s="31"/>
      <c r="N282" s="31"/>
      <c r="O282" s="31"/>
      <c r="P282" s="31"/>
      <c r="Q282" s="31"/>
      <c r="R282" s="31"/>
      <c r="S282" s="31"/>
      <c r="T282" s="31"/>
      <c r="U282" s="31"/>
      <c r="V282" s="31"/>
      <c r="W282" s="31"/>
      <c r="X282" s="31"/>
      <c r="Y282" s="31"/>
      <c r="Z282" s="31"/>
      <c r="AA282" s="31"/>
      <c r="AB282" s="31"/>
      <c r="AC282" s="31"/>
      <c r="AD282" s="31"/>
      <c r="AE282" s="31"/>
      <c r="AF282" s="31"/>
      <c r="AG282" s="31"/>
      <c r="AH282" s="31"/>
      <c r="AI282" s="31"/>
      <c r="AJ282" s="31"/>
      <c r="AK282" s="31"/>
      <c r="AL282" s="31"/>
      <c r="AM282" s="31"/>
      <c r="AN282" s="31"/>
      <c r="AO282" s="31"/>
      <c r="AP282" s="31"/>
      <c r="AQ282" s="31"/>
      <c r="AR282" s="31"/>
      <c r="AS282" s="31"/>
      <c r="AT282" s="31"/>
      <c r="AU282" s="31"/>
      <c r="AV282" s="31"/>
      <c r="AW282" s="31"/>
      <c r="AX282" s="31"/>
      <c r="AY282" s="31"/>
      <c r="AZ282" s="31"/>
      <c r="BA282" s="31"/>
      <c r="BB282" s="31"/>
      <c r="BC282" s="31"/>
      <c r="BD282" s="31"/>
      <c r="BE282" s="31"/>
      <c r="BF282" s="31"/>
      <c r="BG282" s="31"/>
      <c r="BH282" s="31"/>
      <c r="BI282" s="31"/>
      <c r="BJ282" s="31"/>
      <c r="BK282" s="31"/>
      <c r="BL282" s="31"/>
      <c r="BM282" s="31"/>
      <c r="BN282" s="31"/>
      <c r="BO282" s="31"/>
      <c r="BP282" s="31"/>
      <c r="BQ282" s="31"/>
      <c r="BR282" s="31"/>
      <c r="BS282" s="31"/>
      <c r="BT282" s="31"/>
      <c r="BU282" s="31"/>
      <c r="BV282" s="31"/>
      <c r="BW282" s="31"/>
      <c r="BX282" s="31"/>
      <c r="BY282" s="31"/>
      <c r="BZ282" s="31"/>
      <c r="CA282" s="31"/>
    </row>
    <row r="283" spans="1:79" s="69" customFormat="1" ht="20.100000000000001" customHeight="1" x14ac:dyDescent="0.3">
      <c r="A283" s="75" t="s">
        <v>239</v>
      </c>
      <c r="B283" s="76" t="s">
        <v>476</v>
      </c>
      <c r="C283" s="76">
        <v>319</v>
      </c>
      <c r="D283" s="31"/>
      <c r="E283" s="31"/>
      <c r="F283" s="31"/>
      <c r="G283" s="31"/>
      <c r="H283" s="31"/>
      <c r="I283" s="31"/>
      <c r="J283" s="31"/>
      <c r="K283" s="31"/>
      <c r="L283" s="31"/>
      <c r="M283" s="31"/>
      <c r="N283" s="31"/>
      <c r="O283" s="31"/>
      <c r="P283" s="31"/>
      <c r="Q283" s="31"/>
      <c r="R283" s="31"/>
      <c r="S283" s="31"/>
      <c r="T283" s="31"/>
      <c r="U283" s="31"/>
      <c r="V283" s="31"/>
      <c r="W283" s="31"/>
      <c r="X283" s="31"/>
      <c r="Y283" s="31"/>
      <c r="Z283" s="31"/>
      <c r="AA283" s="31"/>
      <c r="AB283" s="31"/>
      <c r="AC283" s="31"/>
      <c r="AD283" s="31"/>
      <c r="AE283" s="31"/>
      <c r="AF283" s="31"/>
      <c r="AG283" s="31"/>
      <c r="AH283" s="31"/>
      <c r="AI283" s="31"/>
      <c r="AJ283" s="31"/>
      <c r="AK283" s="31"/>
      <c r="AL283" s="31"/>
      <c r="AM283" s="31"/>
      <c r="AN283" s="31"/>
      <c r="AO283" s="31"/>
      <c r="AP283" s="31"/>
      <c r="AQ283" s="31"/>
      <c r="AR283" s="31"/>
      <c r="AS283" s="31"/>
      <c r="AT283" s="31"/>
      <c r="AU283" s="31"/>
      <c r="AV283" s="31"/>
      <c r="AW283" s="31"/>
      <c r="AX283" s="31"/>
      <c r="AY283" s="31"/>
      <c r="AZ283" s="31"/>
      <c r="BA283" s="31"/>
      <c r="BB283" s="31"/>
      <c r="BC283" s="31"/>
      <c r="BD283" s="31"/>
      <c r="BE283" s="31"/>
      <c r="BF283" s="31"/>
      <c r="BG283" s="31"/>
      <c r="BH283" s="31"/>
      <c r="BI283" s="31"/>
      <c r="BJ283" s="31"/>
      <c r="BK283" s="31"/>
      <c r="BL283" s="31"/>
      <c r="BM283" s="31"/>
      <c r="BN283" s="31"/>
      <c r="BO283" s="31"/>
      <c r="BP283" s="31"/>
      <c r="BQ283" s="31"/>
      <c r="BR283" s="31"/>
      <c r="BS283" s="31"/>
      <c r="BT283" s="31"/>
      <c r="BU283" s="31"/>
      <c r="BV283" s="31"/>
      <c r="BW283" s="31"/>
      <c r="BX283" s="31"/>
      <c r="BY283" s="31"/>
      <c r="BZ283" s="31"/>
      <c r="CA283" s="31"/>
    </row>
    <row r="284" spans="1:79" s="69" customFormat="1" ht="20.100000000000001" customHeight="1" x14ac:dyDescent="0.3">
      <c r="A284" s="75" t="s">
        <v>240</v>
      </c>
      <c r="B284" s="76" t="s">
        <v>695</v>
      </c>
      <c r="C284" s="76">
        <v>320</v>
      </c>
      <c r="D284" s="31"/>
      <c r="E284" s="31"/>
      <c r="F284" s="31"/>
      <c r="G284" s="31"/>
      <c r="H284" s="31"/>
      <c r="I284" s="31"/>
      <c r="J284" s="31"/>
      <c r="K284" s="31"/>
      <c r="L284" s="31"/>
      <c r="M284" s="31"/>
      <c r="N284" s="31"/>
      <c r="O284" s="31"/>
      <c r="P284" s="31"/>
      <c r="Q284" s="31"/>
      <c r="R284" s="31"/>
      <c r="S284" s="31"/>
      <c r="T284" s="31"/>
      <c r="U284" s="31"/>
      <c r="V284" s="31"/>
      <c r="W284" s="31"/>
      <c r="X284" s="31"/>
      <c r="Y284" s="31"/>
      <c r="Z284" s="31"/>
      <c r="AA284" s="31"/>
      <c r="AB284" s="31"/>
      <c r="AC284" s="31"/>
      <c r="AD284" s="31"/>
      <c r="AE284" s="31"/>
      <c r="AF284" s="31"/>
      <c r="AG284" s="31"/>
      <c r="AH284" s="31"/>
      <c r="AI284" s="31"/>
      <c r="AJ284" s="31"/>
      <c r="AK284" s="31"/>
      <c r="AL284" s="31"/>
      <c r="AM284" s="31"/>
      <c r="AN284" s="31"/>
      <c r="AO284" s="31"/>
      <c r="AP284" s="31"/>
      <c r="AQ284" s="31"/>
      <c r="AR284" s="31"/>
      <c r="AS284" s="31"/>
      <c r="AT284" s="31"/>
      <c r="AU284" s="31"/>
      <c r="AV284" s="31"/>
      <c r="AW284" s="31"/>
      <c r="AX284" s="31"/>
      <c r="AY284" s="31"/>
      <c r="AZ284" s="31"/>
      <c r="BA284" s="31"/>
      <c r="BB284" s="31"/>
      <c r="BC284" s="31"/>
      <c r="BD284" s="31"/>
      <c r="BE284" s="31"/>
      <c r="BF284" s="31"/>
      <c r="BG284" s="31"/>
      <c r="BH284" s="31"/>
      <c r="BI284" s="31"/>
      <c r="BJ284" s="31"/>
      <c r="BK284" s="31"/>
      <c r="BL284" s="31"/>
      <c r="BM284" s="31"/>
      <c r="BN284" s="31"/>
      <c r="BO284" s="31"/>
      <c r="BP284" s="31"/>
      <c r="BQ284" s="31"/>
      <c r="BR284" s="31"/>
      <c r="BS284" s="31"/>
      <c r="BT284" s="31"/>
      <c r="BU284" s="31"/>
      <c r="BV284" s="31"/>
      <c r="BW284" s="31"/>
      <c r="BX284" s="31"/>
      <c r="BY284" s="31"/>
      <c r="BZ284" s="31"/>
      <c r="CA284" s="31"/>
    </row>
    <row r="285" spans="1:79" s="69" customFormat="1" ht="20.100000000000001" customHeight="1" x14ac:dyDescent="0.3">
      <c r="A285" s="75" t="s">
        <v>241</v>
      </c>
      <c r="B285" s="76" t="s">
        <v>477</v>
      </c>
      <c r="C285" s="76">
        <v>321</v>
      </c>
      <c r="D285" s="31"/>
      <c r="E285" s="31"/>
      <c r="F285" s="31"/>
      <c r="G285" s="31"/>
      <c r="H285" s="31"/>
      <c r="I285" s="31"/>
      <c r="J285" s="31"/>
      <c r="K285" s="31"/>
      <c r="L285" s="31"/>
      <c r="M285" s="31"/>
      <c r="N285" s="31"/>
      <c r="O285" s="31"/>
      <c r="P285" s="31"/>
      <c r="Q285" s="31"/>
      <c r="R285" s="31"/>
      <c r="S285" s="31"/>
      <c r="T285" s="31"/>
      <c r="U285" s="31"/>
      <c r="V285" s="31"/>
      <c r="W285" s="31"/>
      <c r="X285" s="31"/>
      <c r="Y285" s="31"/>
      <c r="Z285" s="31"/>
      <c r="AA285" s="31"/>
      <c r="AB285" s="31"/>
      <c r="AC285" s="31"/>
      <c r="AD285" s="31"/>
      <c r="AE285" s="31"/>
      <c r="AF285" s="31"/>
      <c r="AG285" s="31"/>
      <c r="AH285" s="31"/>
      <c r="AI285" s="31"/>
      <c r="AJ285" s="31"/>
      <c r="AK285" s="31"/>
      <c r="AL285" s="31"/>
      <c r="AM285" s="31"/>
      <c r="AN285" s="31"/>
      <c r="AO285" s="31"/>
      <c r="AP285" s="31"/>
      <c r="AQ285" s="31"/>
      <c r="AR285" s="31"/>
      <c r="AS285" s="31"/>
      <c r="AT285" s="31"/>
      <c r="AU285" s="31"/>
      <c r="AV285" s="31"/>
      <c r="AW285" s="31"/>
      <c r="AX285" s="31"/>
      <c r="AY285" s="31"/>
      <c r="AZ285" s="31"/>
      <c r="BA285" s="31"/>
      <c r="BB285" s="31"/>
      <c r="BC285" s="31"/>
      <c r="BD285" s="31"/>
      <c r="BE285" s="31"/>
      <c r="BF285" s="31"/>
      <c r="BG285" s="31"/>
      <c r="BH285" s="31"/>
      <c r="BI285" s="31"/>
      <c r="BJ285" s="31"/>
      <c r="BK285" s="31"/>
      <c r="BL285" s="31"/>
      <c r="BM285" s="31"/>
      <c r="BN285" s="31"/>
      <c r="BO285" s="31"/>
      <c r="BP285" s="31"/>
      <c r="BQ285" s="31"/>
      <c r="BR285" s="31"/>
      <c r="BS285" s="31"/>
      <c r="BT285" s="31"/>
      <c r="BU285" s="31"/>
      <c r="BV285" s="31"/>
      <c r="BW285" s="31"/>
      <c r="BX285" s="31"/>
      <c r="BY285" s="31"/>
      <c r="BZ285" s="31"/>
      <c r="CA285" s="31"/>
    </row>
    <row r="286" spans="1:79" s="69" customFormat="1" ht="20.100000000000001" customHeight="1" x14ac:dyDescent="0.3">
      <c r="A286" s="75" t="s">
        <v>242</v>
      </c>
      <c r="B286" s="76" t="s">
        <v>611</v>
      </c>
      <c r="C286" s="76">
        <v>322</v>
      </c>
      <c r="D286" s="31"/>
      <c r="E286" s="31"/>
      <c r="F286" s="31"/>
      <c r="G286" s="31"/>
      <c r="H286" s="31"/>
      <c r="I286" s="31"/>
      <c r="J286" s="31"/>
      <c r="K286" s="31"/>
      <c r="L286" s="31"/>
      <c r="M286" s="31"/>
      <c r="N286" s="31"/>
      <c r="O286" s="31"/>
      <c r="P286" s="31"/>
      <c r="Q286" s="31"/>
      <c r="R286" s="31"/>
      <c r="S286" s="31"/>
      <c r="T286" s="31"/>
      <c r="U286" s="31"/>
      <c r="V286" s="31"/>
      <c r="W286" s="31"/>
      <c r="X286" s="31"/>
      <c r="Y286" s="31"/>
      <c r="Z286" s="31"/>
      <c r="AA286" s="31"/>
      <c r="AB286" s="31"/>
      <c r="AC286" s="31"/>
      <c r="AD286" s="31"/>
      <c r="AE286" s="31"/>
      <c r="AF286" s="31"/>
      <c r="AG286" s="31"/>
      <c r="AH286" s="31"/>
      <c r="AI286" s="31"/>
      <c r="AJ286" s="31"/>
      <c r="AK286" s="31"/>
      <c r="AL286" s="31"/>
      <c r="AM286" s="31"/>
      <c r="AN286" s="31"/>
      <c r="AO286" s="31"/>
      <c r="AP286" s="31"/>
      <c r="AQ286" s="31"/>
      <c r="AR286" s="31"/>
      <c r="AS286" s="31"/>
      <c r="AT286" s="31"/>
      <c r="AU286" s="31"/>
      <c r="AV286" s="31"/>
      <c r="AW286" s="31"/>
      <c r="AX286" s="31"/>
      <c r="AY286" s="31"/>
      <c r="AZ286" s="31"/>
      <c r="BA286" s="31"/>
      <c r="BB286" s="31"/>
      <c r="BC286" s="31"/>
      <c r="BD286" s="31"/>
      <c r="BE286" s="31"/>
      <c r="BF286" s="31"/>
      <c r="BG286" s="31"/>
      <c r="BH286" s="31"/>
      <c r="BI286" s="31"/>
      <c r="BJ286" s="31"/>
      <c r="BK286" s="31"/>
      <c r="BL286" s="31"/>
      <c r="BM286" s="31"/>
      <c r="BN286" s="31"/>
      <c r="BO286" s="31"/>
      <c r="BP286" s="31"/>
      <c r="BQ286" s="31"/>
      <c r="BR286" s="31"/>
      <c r="BS286" s="31"/>
      <c r="BT286" s="31"/>
      <c r="BU286" s="31"/>
      <c r="BV286" s="31"/>
      <c r="BW286" s="31"/>
      <c r="BX286" s="31"/>
      <c r="BY286" s="31"/>
      <c r="BZ286" s="31"/>
      <c r="CA286" s="31"/>
    </row>
    <row r="287" spans="1:79" s="69" customFormat="1" ht="20.100000000000001" customHeight="1" x14ac:dyDescent="0.3">
      <c r="A287" s="75" t="s">
        <v>243</v>
      </c>
      <c r="B287" s="76" t="s">
        <v>515</v>
      </c>
      <c r="C287" s="76">
        <v>323</v>
      </c>
      <c r="D287" s="31"/>
      <c r="E287" s="31"/>
      <c r="F287" s="31"/>
      <c r="G287" s="31"/>
      <c r="H287" s="31"/>
      <c r="I287" s="31"/>
      <c r="J287" s="31"/>
      <c r="K287" s="31"/>
      <c r="L287" s="31"/>
      <c r="M287" s="31"/>
      <c r="N287" s="31"/>
      <c r="O287" s="31"/>
      <c r="P287" s="31"/>
      <c r="Q287" s="31"/>
      <c r="R287" s="31"/>
      <c r="S287" s="31"/>
      <c r="T287" s="31"/>
      <c r="U287" s="31"/>
      <c r="V287" s="31"/>
      <c r="W287" s="31"/>
      <c r="X287" s="31"/>
      <c r="Y287" s="31"/>
      <c r="Z287" s="31"/>
      <c r="AA287" s="31"/>
      <c r="AB287" s="31"/>
      <c r="AC287" s="31"/>
      <c r="AD287" s="31"/>
      <c r="AE287" s="31"/>
      <c r="AF287" s="31"/>
      <c r="AG287" s="31"/>
      <c r="AH287" s="31"/>
      <c r="AI287" s="31"/>
      <c r="AJ287" s="31"/>
      <c r="AK287" s="31"/>
      <c r="AL287" s="31"/>
      <c r="AM287" s="31"/>
      <c r="AN287" s="31"/>
      <c r="AO287" s="31"/>
      <c r="AP287" s="31"/>
      <c r="AQ287" s="31"/>
      <c r="AR287" s="31"/>
      <c r="AS287" s="31"/>
      <c r="AT287" s="31"/>
      <c r="AU287" s="31"/>
      <c r="AV287" s="31"/>
      <c r="AW287" s="31"/>
      <c r="AX287" s="31"/>
      <c r="AY287" s="31"/>
      <c r="AZ287" s="31"/>
      <c r="BA287" s="31"/>
      <c r="BB287" s="31"/>
      <c r="BC287" s="31"/>
      <c r="BD287" s="31"/>
      <c r="BE287" s="31"/>
      <c r="BF287" s="31"/>
      <c r="BG287" s="31"/>
      <c r="BH287" s="31"/>
      <c r="BI287" s="31"/>
      <c r="BJ287" s="31"/>
      <c r="BK287" s="31"/>
      <c r="BL287" s="31"/>
      <c r="BM287" s="31"/>
      <c r="BN287" s="31"/>
      <c r="BO287" s="31"/>
      <c r="BP287" s="31"/>
      <c r="BQ287" s="31"/>
      <c r="BR287" s="31"/>
      <c r="BS287" s="31"/>
      <c r="BT287" s="31"/>
      <c r="BU287" s="31"/>
      <c r="BV287" s="31"/>
      <c r="BW287" s="31"/>
      <c r="BX287" s="31"/>
      <c r="BY287" s="31"/>
      <c r="BZ287" s="31"/>
      <c r="CA287" s="31"/>
    </row>
    <row r="288" spans="1:79" s="69" customFormat="1" ht="20.100000000000001" customHeight="1" x14ac:dyDescent="0.3">
      <c r="A288" s="75" t="s">
        <v>244</v>
      </c>
      <c r="B288" s="76" t="s">
        <v>612</v>
      </c>
      <c r="C288" s="76">
        <v>324</v>
      </c>
      <c r="D288" s="31"/>
      <c r="E288" s="31"/>
      <c r="F288" s="31"/>
      <c r="G288" s="31"/>
      <c r="H288" s="31"/>
      <c r="I288" s="31"/>
      <c r="J288" s="31"/>
      <c r="K288" s="31"/>
      <c r="L288" s="31"/>
      <c r="M288" s="31"/>
      <c r="N288" s="31"/>
      <c r="O288" s="31"/>
      <c r="P288" s="31"/>
      <c r="Q288" s="31"/>
      <c r="R288" s="31"/>
      <c r="S288" s="31"/>
      <c r="T288" s="31"/>
      <c r="U288" s="31"/>
      <c r="V288" s="31"/>
      <c r="W288" s="31"/>
      <c r="X288" s="31"/>
      <c r="Y288" s="31"/>
      <c r="Z288" s="31"/>
      <c r="AA288" s="31"/>
      <c r="AB288" s="31"/>
      <c r="AC288" s="31"/>
      <c r="AD288" s="31"/>
      <c r="AE288" s="31"/>
      <c r="AF288" s="31"/>
      <c r="AG288" s="31"/>
      <c r="AH288" s="31"/>
      <c r="AI288" s="31"/>
      <c r="AJ288" s="31"/>
      <c r="AK288" s="31"/>
      <c r="AL288" s="31"/>
      <c r="AM288" s="31"/>
      <c r="AN288" s="31"/>
      <c r="AO288" s="31"/>
      <c r="AP288" s="31"/>
      <c r="AQ288" s="31"/>
      <c r="AR288" s="31"/>
      <c r="AS288" s="31"/>
      <c r="AT288" s="31"/>
      <c r="AU288" s="31"/>
      <c r="AV288" s="31"/>
      <c r="AW288" s="31"/>
      <c r="AX288" s="31"/>
      <c r="AY288" s="31"/>
      <c r="AZ288" s="31"/>
      <c r="BA288" s="31"/>
      <c r="BB288" s="31"/>
      <c r="BC288" s="31"/>
      <c r="BD288" s="31"/>
      <c r="BE288" s="31"/>
      <c r="BF288" s="31"/>
      <c r="BG288" s="31"/>
      <c r="BH288" s="31"/>
      <c r="BI288" s="31"/>
      <c r="BJ288" s="31"/>
      <c r="BK288" s="31"/>
      <c r="BL288" s="31"/>
      <c r="BM288" s="31"/>
      <c r="BN288" s="31"/>
      <c r="BO288" s="31"/>
      <c r="BP288" s="31"/>
      <c r="BQ288" s="31"/>
      <c r="BR288" s="31"/>
      <c r="BS288" s="31"/>
      <c r="BT288" s="31"/>
      <c r="BU288" s="31"/>
      <c r="BV288" s="31"/>
      <c r="BW288" s="31"/>
      <c r="BX288" s="31"/>
      <c r="BY288" s="31"/>
      <c r="BZ288" s="31"/>
      <c r="CA288" s="31"/>
    </row>
    <row r="289" spans="1:79" s="69" customFormat="1" ht="20.100000000000001" customHeight="1" x14ac:dyDescent="0.3">
      <c r="A289" s="75" t="s">
        <v>245</v>
      </c>
      <c r="B289" s="76" t="s">
        <v>696</v>
      </c>
      <c r="C289" s="76">
        <v>325</v>
      </c>
      <c r="D289" s="31"/>
      <c r="E289" s="31"/>
      <c r="F289" s="31"/>
      <c r="G289" s="31"/>
      <c r="H289" s="31"/>
      <c r="I289" s="31"/>
      <c r="J289" s="31"/>
      <c r="K289" s="31"/>
      <c r="L289" s="31"/>
      <c r="M289" s="31"/>
      <c r="N289" s="31"/>
      <c r="O289" s="31"/>
      <c r="P289" s="31"/>
      <c r="Q289" s="31"/>
      <c r="R289" s="31"/>
      <c r="S289" s="31"/>
      <c r="T289" s="31"/>
      <c r="U289" s="31"/>
      <c r="V289" s="31"/>
      <c r="W289" s="31"/>
      <c r="X289" s="31"/>
      <c r="Y289" s="31"/>
      <c r="Z289" s="31"/>
      <c r="AA289" s="31"/>
      <c r="AB289" s="31"/>
      <c r="AC289" s="31"/>
      <c r="AD289" s="31"/>
      <c r="AE289" s="31"/>
      <c r="AF289" s="31"/>
      <c r="AG289" s="31"/>
      <c r="AH289" s="31"/>
      <c r="AI289" s="31"/>
      <c r="AJ289" s="31"/>
      <c r="AK289" s="31"/>
      <c r="AL289" s="31"/>
      <c r="AM289" s="31"/>
      <c r="AN289" s="31"/>
      <c r="AO289" s="31"/>
      <c r="AP289" s="31"/>
      <c r="AQ289" s="31"/>
      <c r="AR289" s="31"/>
      <c r="AS289" s="31"/>
      <c r="AT289" s="31"/>
      <c r="AU289" s="31"/>
      <c r="AV289" s="31"/>
      <c r="AW289" s="31"/>
      <c r="AX289" s="31"/>
      <c r="AY289" s="31"/>
      <c r="AZ289" s="31"/>
      <c r="BA289" s="31"/>
      <c r="BB289" s="31"/>
      <c r="BC289" s="31"/>
      <c r="BD289" s="31"/>
      <c r="BE289" s="31"/>
      <c r="BF289" s="31"/>
      <c r="BG289" s="31"/>
      <c r="BH289" s="31"/>
      <c r="BI289" s="31"/>
      <c r="BJ289" s="31"/>
      <c r="BK289" s="31"/>
      <c r="BL289" s="31"/>
      <c r="BM289" s="31"/>
      <c r="BN289" s="31"/>
      <c r="BO289" s="31"/>
      <c r="BP289" s="31"/>
      <c r="BQ289" s="31"/>
      <c r="BR289" s="31"/>
      <c r="BS289" s="31"/>
      <c r="BT289" s="31"/>
      <c r="BU289" s="31"/>
      <c r="BV289" s="31"/>
      <c r="BW289" s="31"/>
      <c r="BX289" s="31"/>
      <c r="BY289" s="31"/>
      <c r="BZ289" s="31"/>
      <c r="CA289" s="31"/>
    </row>
    <row r="290" spans="1:79" s="69" customFormat="1" ht="20.100000000000001" customHeight="1" x14ac:dyDescent="0.3">
      <c r="A290" s="75" t="s">
        <v>246</v>
      </c>
      <c r="B290" s="76" t="s">
        <v>697</v>
      </c>
      <c r="C290" s="76">
        <v>326</v>
      </c>
      <c r="D290" s="31"/>
      <c r="E290" s="31"/>
      <c r="F290" s="31"/>
      <c r="G290" s="31"/>
      <c r="H290" s="31"/>
      <c r="I290" s="31"/>
      <c r="J290" s="31"/>
      <c r="K290" s="31"/>
      <c r="L290" s="31"/>
      <c r="M290" s="31"/>
      <c r="N290" s="31"/>
      <c r="O290" s="31"/>
      <c r="P290" s="31"/>
      <c r="Q290" s="31"/>
      <c r="R290" s="31"/>
      <c r="S290" s="31"/>
      <c r="T290" s="31"/>
      <c r="U290" s="31"/>
      <c r="V290" s="31"/>
      <c r="W290" s="31"/>
      <c r="X290" s="31"/>
      <c r="Y290" s="31"/>
      <c r="Z290" s="31"/>
      <c r="AA290" s="31"/>
      <c r="AB290" s="31"/>
      <c r="AC290" s="31"/>
      <c r="AD290" s="31"/>
      <c r="AE290" s="31"/>
      <c r="AF290" s="31"/>
      <c r="AG290" s="31"/>
      <c r="AH290" s="31"/>
      <c r="AI290" s="31"/>
      <c r="AJ290" s="31"/>
      <c r="AK290" s="31"/>
      <c r="AL290" s="31"/>
      <c r="AM290" s="31"/>
      <c r="AN290" s="31"/>
      <c r="AO290" s="31"/>
      <c r="AP290" s="31"/>
      <c r="AQ290" s="31"/>
      <c r="AR290" s="31"/>
      <c r="AS290" s="31"/>
      <c r="AT290" s="31"/>
      <c r="AU290" s="31"/>
      <c r="AV290" s="31"/>
      <c r="AW290" s="31"/>
      <c r="AX290" s="31"/>
      <c r="AY290" s="31"/>
      <c r="AZ290" s="31"/>
      <c r="BA290" s="31"/>
      <c r="BB290" s="31"/>
      <c r="BC290" s="31"/>
      <c r="BD290" s="31"/>
      <c r="BE290" s="31"/>
      <c r="BF290" s="31"/>
      <c r="BG290" s="31"/>
      <c r="BH290" s="31"/>
      <c r="BI290" s="31"/>
      <c r="BJ290" s="31"/>
      <c r="BK290" s="31"/>
      <c r="BL290" s="31"/>
      <c r="BM290" s="31"/>
      <c r="BN290" s="31"/>
      <c r="BO290" s="31"/>
      <c r="BP290" s="31"/>
      <c r="BQ290" s="31"/>
      <c r="BR290" s="31"/>
      <c r="BS290" s="31"/>
      <c r="BT290" s="31"/>
      <c r="BU290" s="31"/>
      <c r="BV290" s="31"/>
      <c r="BW290" s="31"/>
      <c r="BX290" s="31"/>
      <c r="BY290" s="31"/>
      <c r="BZ290" s="31"/>
      <c r="CA290" s="31"/>
    </row>
    <row r="291" spans="1:79" s="69" customFormat="1" ht="20.100000000000001" customHeight="1" x14ac:dyDescent="0.3">
      <c r="A291" s="75" t="s">
        <v>247</v>
      </c>
      <c r="B291" s="76" t="s">
        <v>613</v>
      </c>
      <c r="C291" s="76">
        <v>327</v>
      </c>
      <c r="D291" s="31"/>
      <c r="E291" s="31"/>
      <c r="F291" s="31"/>
      <c r="G291" s="31"/>
      <c r="H291" s="31"/>
      <c r="I291" s="31"/>
      <c r="J291" s="31"/>
      <c r="K291" s="31"/>
      <c r="L291" s="31"/>
      <c r="M291" s="31"/>
      <c r="N291" s="31"/>
      <c r="O291" s="31"/>
      <c r="P291" s="31"/>
      <c r="Q291" s="31"/>
      <c r="R291" s="31"/>
      <c r="S291" s="31"/>
      <c r="T291" s="31"/>
      <c r="U291" s="31"/>
      <c r="V291" s="31"/>
      <c r="W291" s="31"/>
      <c r="X291" s="31"/>
      <c r="Y291" s="31"/>
      <c r="Z291" s="31"/>
      <c r="AA291" s="31"/>
      <c r="AB291" s="31"/>
      <c r="AC291" s="31"/>
      <c r="AD291" s="31"/>
      <c r="AE291" s="31"/>
      <c r="AF291" s="31"/>
      <c r="AG291" s="31"/>
      <c r="AH291" s="31"/>
      <c r="AI291" s="31"/>
      <c r="AJ291" s="31"/>
      <c r="AK291" s="31"/>
      <c r="AL291" s="31"/>
      <c r="AM291" s="31"/>
      <c r="AN291" s="31"/>
      <c r="AO291" s="31"/>
      <c r="AP291" s="31"/>
      <c r="AQ291" s="31"/>
      <c r="AR291" s="31"/>
      <c r="AS291" s="31"/>
      <c r="AT291" s="31"/>
      <c r="AU291" s="31"/>
      <c r="AV291" s="31"/>
      <c r="AW291" s="31"/>
      <c r="AX291" s="31"/>
      <c r="AY291" s="31"/>
      <c r="AZ291" s="31"/>
      <c r="BA291" s="31"/>
      <c r="BB291" s="31"/>
      <c r="BC291" s="31"/>
      <c r="BD291" s="31"/>
      <c r="BE291" s="31"/>
      <c r="BF291" s="31"/>
      <c r="BG291" s="31"/>
      <c r="BH291" s="31"/>
      <c r="BI291" s="31"/>
      <c r="BJ291" s="31"/>
      <c r="BK291" s="31"/>
      <c r="BL291" s="31"/>
      <c r="BM291" s="31"/>
      <c r="BN291" s="31"/>
      <c r="BO291" s="31"/>
      <c r="BP291" s="31"/>
      <c r="BQ291" s="31"/>
      <c r="BR291" s="31"/>
      <c r="BS291" s="31"/>
      <c r="BT291" s="31"/>
      <c r="BU291" s="31"/>
      <c r="BV291" s="31"/>
      <c r="BW291" s="31"/>
      <c r="BX291" s="31"/>
      <c r="BY291" s="31"/>
      <c r="BZ291" s="31">
        <v>1</v>
      </c>
      <c r="CA291" s="31"/>
    </row>
    <row r="292" spans="1:79" s="69" customFormat="1" ht="20.100000000000001" customHeight="1" x14ac:dyDescent="0.3">
      <c r="A292" s="75" t="s">
        <v>248</v>
      </c>
      <c r="B292" s="76" t="s">
        <v>614</v>
      </c>
      <c r="C292" s="76">
        <v>327.10000000000002</v>
      </c>
      <c r="D292" s="31"/>
      <c r="E292" s="31"/>
      <c r="F292" s="31"/>
      <c r="G292" s="31"/>
      <c r="H292" s="31"/>
      <c r="I292" s="31"/>
      <c r="J292" s="31"/>
      <c r="K292" s="31"/>
      <c r="L292" s="31"/>
      <c r="M292" s="31"/>
      <c r="N292" s="31"/>
      <c r="O292" s="31"/>
      <c r="P292" s="31"/>
      <c r="Q292" s="31"/>
      <c r="R292" s="31"/>
      <c r="S292" s="31"/>
      <c r="T292" s="31"/>
      <c r="U292" s="31"/>
      <c r="V292" s="31"/>
      <c r="W292" s="31"/>
      <c r="X292" s="31"/>
      <c r="Y292" s="31"/>
      <c r="Z292" s="31"/>
      <c r="AA292" s="31"/>
      <c r="AB292" s="31"/>
      <c r="AC292" s="31"/>
      <c r="AD292" s="31"/>
      <c r="AE292" s="31"/>
      <c r="AF292" s="31"/>
      <c r="AG292" s="31"/>
      <c r="AH292" s="31"/>
      <c r="AI292" s="31"/>
      <c r="AJ292" s="31"/>
      <c r="AK292" s="31"/>
      <c r="AL292" s="31"/>
      <c r="AM292" s="31"/>
      <c r="AN292" s="31"/>
      <c r="AO292" s="31"/>
      <c r="AP292" s="31"/>
      <c r="AQ292" s="31"/>
      <c r="AR292" s="31"/>
      <c r="AS292" s="31"/>
      <c r="AT292" s="31"/>
      <c r="AU292" s="31"/>
      <c r="AV292" s="31"/>
      <c r="AW292" s="31"/>
      <c r="AX292" s="31"/>
      <c r="AY292" s="31"/>
      <c r="AZ292" s="31"/>
      <c r="BA292" s="31"/>
      <c r="BB292" s="31"/>
      <c r="BC292" s="31"/>
      <c r="BD292" s="31"/>
      <c r="BE292" s="31"/>
      <c r="BF292" s="31"/>
      <c r="BG292" s="31"/>
      <c r="BH292" s="31"/>
      <c r="BI292" s="31"/>
      <c r="BJ292" s="31"/>
      <c r="BK292" s="31"/>
      <c r="BL292" s="31"/>
      <c r="BM292" s="31"/>
      <c r="BN292" s="31"/>
      <c r="BO292" s="31"/>
      <c r="BP292" s="31"/>
      <c r="BQ292" s="31"/>
      <c r="BR292" s="31"/>
      <c r="BS292" s="31"/>
      <c r="BT292" s="31"/>
      <c r="BU292" s="31"/>
      <c r="BV292" s="31"/>
      <c r="BW292" s="31"/>
      <c r="BX292" s="31"/>
      <c r="BY292" s="31"/>
      <c r="BZ292" s="31"/>
      <c r="CA292" s="31"/>
    </row>
    <row r="293" spans="1:79" s="69" customFormat="1" ht="20.100000000000001" customHeight="1" x14ac:dyDescent="0.3">
      <c r="A293" s="75" t="s">
        <v>249</v>
      </c>
      <c r="B293" s="76" t="s">
        <v>615</v>
      </c>
      <c r="C293" s="76">
        <v>327.2</v>
      </c>
      <c r="D293" s="31"/>
      <c r="E293" s="31"/>
      <c r="F293" s="31"/>
      <c r="G293" s="31"/>
      <c r="H293" s="31"/>
      <c r="I293" s="31"/>
      <c r="J293" s="31"/>
      <c r="K293" s="31"/>
      <c r="L293" s="31"/>
      <c r="M293" s="31"/>
      <c r="N293" s="31"/>
      <c r="O293" s="31"/>
      <c r="P293" s="31"/>
      <c r="Q293" s="31"/>
      <c r="R293" s="31"/>
      <c r="S293" s="31"/>
      <c r="T293" s="31"/>
      <c r="U293" s="31"/>
      <c r="V293" s="31"/>
      <c r="W293" s="31"/>
      <c r="X293" s="31"/>
      <c r="Y293" s="31"/>
      <c r="Z293" s="31"/>
      <c r="AA293" s="31"/>
      <c r="AB293" s="31"/>
      <c r="AC293" s="31"/>
      <c r="AD293" s="31"/>
      <c r="AE293" s="31"/>
      <c r="AF293" s="31"/>
      <c r="AG293" s="31"/>
      <c r="AH293" s="31"/>
      <c r="AI293" s="31"/>
      <c r="AJ293" s="31"/>
      <c r="AK293" s="31"/>
      <c r="AL293" s="31"/>
      <c r="AM293" s="31"/>
      <c r="AN293" s="31"/>
      <c r="AO293" s="31"/>
      <c r="AP293" s="31"/>
      <c r="AQ293" s="31"/>
      <c r="AR293" s="31"/>
      <c r="AS293" s="31"/>
      <c r="AT293" s="31"/>
      <c r="AU293" s="31"/>
      <c r="AV293" s="31"/>
      <c r="AW293" s="31"/>
      <c r="AX293" s="31"/>
      <c r="AY293" s="31"/>
      <c r="AZ293" s="31"/>
      <c r="BA293" s="31"/>
      <c r="BB293" s="31"/>
      <c r="BC293" s="31"/>
      <c r="BD293" s="31"/>
      <c r="BE293" s="31"/>
      <c r="BF293" s="31"/>
      <c r="BG293" s="31"/>
      <c r="BH293" s="31"/>
      <c r="BI293" s="31"/>
      <c r="BJ293" s="31"/>
      <c r="BK293" s="31"/>
      <c r="BL293" s="31"/>
      <c r="BM293" s="31"/>
      <c r="BN293" s="31"/>
      <c r="BO293" s="31"/>
      <c r="BP293" s="31"/>
      <c r="BQ293" s="31"/>
      <c r="BR293" s="31"/>
      <c r="BS293" s="31"/>
      <c r="BT293" s="31"/>
      <c r="BU293" s="31"/>
      <c r="BV293" s="31"/>
      <c r="BW293" s="31"/>
      <c r="BX293" s="31"/>
      <c r="BY293" s="31"/>
      <c r="BZ293" s="31"/>
      <c r="CA293" s="31"/>
    </row>
    <row r="294" spans="1:79" s="69" customFormat="1" ht="20.100000000000001" customHeight="1" x14ac:dyDescent="0.3">
      <c r="A294" s="75" t="s">
        <v>250</v>
      </c>
      <c r="B294" s="76" t="s">
        <v>698</v>
      </c>
      <c r="C294" s="76">
        <v>327.3</v>
      </c>
      <c r="D294" s="31"/>
      <c r="E294" s="31"/>
      <c r="F294" s="31"/>
      <c r="G294" s="31"/>
      <c r="H294" s="31"/>
      <c r="I294" s="31"/>
      <c r="J294" s="31"/>
      <c r="K294" s="31"/>
      <c r="L294" s="31"/>
      <c r="M294" s="31"/>
      <c r="N294" s="31"/>
      <c r="O294" s="31"/>
      <c r="P294" s="31"/>
      <c r="Q294" s="31"/>
      <c r="R294" s="31"/>
      <c r="S294" s="31"/>
      <c r="T294" s="31"/>
      <c r="U294" s="31"/>
      <c r="V294" s="31"/>
      <c r="W294" s="31"/>
      <c r="X294" s="31"/>
      <c r="Y294" s="31"/>
      <c r="Z294" s="31"/>
      <c r="AA294" s="31"/>
      <c r="AB294" s="31"/>
      <c r="AC294" s="31"/>
      <c r="AD294" s="31"/>
      <c r="AE294" s="31"/>
      <c r="AF294" s="31"/>
      <c r="AG294" s="31"/>
      <c r="AH294" s="31"/>
      <c r="AI294" s="31"/>
      <c r="AJ294" s="31"/>
      <c r="AK294" s="31"/>
      <c r="AL294" s="31"/>
      <c r="AM294" s="31"/>
      <c r="AN294" s="31"/>
      <c r="AO294" s="31"/>
      <c r="AP294" s="31"/>
      <c r="AQ294" s="31"/>
      <c r="AR294" s="31"/>
      <c r="AS294" s="31"/>
      <c r="AT294" s="31"/>
      <c r="AU294" s="31"/>
      <c r="AV294" s="31"/>
      <c r="AW294" s="31"/>
      <c r="AX294" s="31"/>
      <c r="AY294" s="31"/>
      <c r="AZ294" s="31"/>
      <c r="BA294" s="31"/>
      <c r="BB294" s="31"/>
      <c r="BC294" s="31"/>
      <c r="BD294" s="31"/>
      <c r="BE294" s="31"/>
      <c r="BF294" s="31"/>
      <c r="BG294" s="31"/>
      <c r="BH294" s="31"/>
      <c r="BI294" s="31"/>
      <c r="BJ294" s="31"/>
      <c r="BK294" s="31"/>
      <c r="BL294" s="31"/>
      <c r="BM294" s="31"/>
      <c r="BN294" s="31"/>
      <c r="BO294" s="31"/>
      <c r="BP294" s="31"/>
      <c r="BQ294" s="31"/>
      <c r="BR294" s="31"/>
      <c r="BS294" s="31"/>
      <c r="BT294" s="31"/>
      <c r="BU294" s="31"/>
      <c r="BV294" s="31"/>
      <c r="BW294" s="31"/>
      <c r="BX294" s="31"/>
      <c r="BY294" s="31"/>
      <c r="BZ294" s="31"/>
      <c r="CA294" s="31"/>
    </row>
    <row r="295" spans="1:79" s="69" customFormat="1" ht="20.100000000000001" customHeight="1" x14ac:dyDescent="0.3">
      <c r="A295" s="75" t="s">
        <v>251</v>
      </c>
      <c r="B295" s="76" t="s">
        <v>616</v>
      </c>
      <c r="C295" s="76">
        <v>327.39999999999998</v>
      </c>
      <c r="D295" s="31"/>
      <c r="E295" s="31"/>
      <c r="F295" s="31"/>
      <c r="G295" s="31"/>
      <c r="H295" s="31"/>
      <c r="I295" s="31"/>
      <c r="J295" s="31"/>
      <c r="K295" s="31"/>
      <c r="L295" s="31"/>
      <c r="M295" s="31"/>
      <c r="N295" s="31"/>
      <c r="O295" s="31"/>
      <c r="P295" s="31"/>
      <c r="Q295" s="31"/>
      <c r="R295" s="31"/>
      <c r="S295" s="31"/>
      <c r="T295" s="31"/>
      <c r="U295" s="31"/>
      <c r="V295" s="31"/>
      <c r="W295" s="31"/>
      <c r="X295" s="31"/>
      <c r="Y295" s="31"/>
      <c r="Z295" s="31"/>
      <c r="AA295" s="31"/>
      <c r="AB295" s="31"/>
      <c r="AC295" s="31"/>
      <c r="AD295" s="31"/>
      <c r="AE295" s="31"/>
      <c r="AF295" s="31"/>
      <c r="AG295" s="31"/>
      <c r="AH295" s="31"/>
      <c r="AI295" s="31"/>
      <c r="AJ295" s="31"/>
      <c r="AK295" s="31"/>
      <c r="AL295" s="31"/>
      <c r="AM295" s="31"/>
      <c r="AN295" s="31"/>
      <c r="AO295" s="31"/>
      <c r="AP295" s="31"/>
      <c r="AQ295" s="31"/>
      <c r="AR295" s="31"/>
      <c r="AS295" s="31"/>
      <c r="AT295" s="31"/>
      <c r="AU295" s="31"/>
      <c r="AV295" s="31"/>
      <c r="AW295" s="31"/>
      <c r="AX295" s="31"/>
      <c r="AY295" s="31"/>
      <c r="AZ295" s="31"/>
      <c r="BA295" s="31"/>
      <c r="BB295" s="31"/>
      <c r="BC295" s="31"/>
      <c r="BD295" s="31"/>
      <c r="BE295" s="31"/>
      <c r="BF295" s="31"/>
      <c r="BG295" s="31"/>
      <c r="BH295" s="31"/>
      <c r="BI295" s="31"/>
      <c r="BJ295" s="31"/>
      <c r="BK295" s="31"/>
      <c r="BL295" s="31"/>
      <c r="BM295" s="31"/>
      <c r="BN295" s="31"/>
      <c r="BO295" s="31"/>
      <c r="BP295" s="31"/>
      <c r="BQ295" s="31"/>
      <c r="BR295" s="31"/>
      <c r="BS295" s="31"/>
      <c r="BT295" s="31"/>
      <c r="BU295" s="31"/>
      <c r="BV295" s="31"/>
      <c r="BW295" s="31"/>
      <c r="BX295" s="31"/>
      <c r="BY295" s="31"/>
      <c r="BZ295" s="31"/>
      <c r="CA295" s="31"/>
    </row>
    <row r="296" spans="1:79" s="69" customFormat="1" ht="20.100000000000001" customHeight="1" x14ac:dyDescent="0.3">
      <c r="A296" s="75" t="s">
        <v>252</v>
      </c>
      <c r="B296" s="76" t="s">
        <v>516</v>
      </c>
      <c r="C296" s="76">
        <v>327.5</v>
      </c>
      <c r="D296" s="31"/>
      <c r="E296" s="31"/>
      <c r="F296" s="31"/>
      <c r="G296" s="31"/>
      <c r="H296" s="31"/>
      <c r="I296" s="31"/>
      <c r="J296" s="31"/>
      <c r="K296" s="31"/>
      <c r="L296" s="31"/>
      <c r="M296" s="31"/>
      <c r="N296" s="31"/>
      <c r="O296" s="31"/>
      <c r="P296" s="31"/>
      <c r="Q296" s="31"/>
      <c r="R296" s="31"/>
      <c r="S296" s="31"/>
      <c r="T296" s="31"/>
      <c r="U296" s="31"/>
      <c r="V296" s="31"/>
      <c r="W296" s="31"/>
      <c r="X296" s="31"/>
      <c r="Y296" s="31"/>
      <c r="Z296" s="31"/>
      <c r="AA296" s="31"/>
      <c r="AB296" s="31"/>
      <c r="AC296" s="31"/>
      <c r="AD296" s="31"/>
      <c r="AE296" s="31"/>
      <c r="AF296" s="31"/>
      <c r="AG296" s="31"/>
      <c r="AH296" s="31"/>
      <c r="AI296" s="31"/>
      <c r="AJ296" s="31"/>
      <c r="AK296" s="31"/>
      <c r="AL296" s="31"/>
      <c r="AM296" s="31"/>
      <c r="AN296" s="31"/>
      <c r="AO296" s="31"/>
      <c r="AP296" s="31"/>
      <c r="AQ296" s="31"/>
      <c r="AR296" s="31"/>
      <c r="AS296" s="31"/>
      <c r="AT296" s="31"/>
      <c r="AU296" s="31"/>
      <c r="AV296" s="31"/>
      <c r="AW296" s="31"/>
      <c r="AX296" s="31"/>
      <c r="AY296" s="31"/>
      <c r="AZ296" s="31"/>
      <c r="BA296" s="31"/>
      <c r="BB296" s="31"/>
      <c r="BC296" s="31"/>
      <c r="BD296" s="31"/>
      <c r="BE296" s="31"/>
      <c r="BF296" s="31"/>
      <c r="BG296" s="31"/>
      <c r="BH296" s="31"/>
      <c r="BI296" s="31"/>
      <c r="BJ296" s="31"/>
      <c r="BK296" s="31"/>
      <c r="BL296" s="31"/>
      <c r="BM296" s="31"/>
      <c r="BN296" s="31"/>
      <c r="BO296" s="31"/>
      <c r="BP296" s="31"/>
      <c r="BQ296" s="31"/>
      <c r="BR296" s="31"/>
      <c r="BS296" s="31"/>
      <c r="BT296" s="31"/>
      <c r="BU296" s="31"/>
      <c r="BV296" s="31"/>
      <c r="BW296" s="31"/>
      <c r="BX296" s="31"/>
      <c r="BY296" s="31"/>
      <c r="BZ296" s="31"/>
      <c r="CA296" s="31"/>
    </row>
    <row r="297" spans="1:79" s="69" customFormat="1" ht="20.100000000000001" customHeight="1" x14ac:dyDescent="0.3">
      <c r="A297" s="75" t="s">
        <v>805</v>
      </c>
      <c r="B297" s="76" t="s">
        <v>806</v>
      </c>
      <c r="C297" s="76">
        <v>327.60000000000002</v>
      </c>
      <c r="D297" s="31"/>
      <c r="E297" s="31"/>
      <c r="F297" s="31"/>
      <c r="G297" s="31"/>
      <c r="H297" s="31"/>
      <c r="I297" s="31"/>
      <c r="J297" s="31"/>
      <c r="K297" s="31"/>
      <c r="L297" s="31"/>
      <c r="M297" s="31"/>
      <c r="N297" s="31"/>
      <c r="O297" s="31"/>
      <c r="P297" s="31"/>
      <c r="Q297" s="31"/>
      <c r="R297" s="31"/>
      <c r="S297" s="31"/>
      <c r="T297" s="31"/>
      <c r="U297" s="31"/>
      <c r="V297" s="31"/>
      <c r="W297" s="31"/>
      <c r="X297" s="31"/>
      <c r="Y297" s="31"/>
      <c r="Z297" s="31"/>
      <c r="AA297" s="31"/>
      <c r="AB297" s="31"/>
      <c r="AC297" s="31"/>
      <c r="AD297" s="31"/>
      <c r="AE297" s="31"/>
      <c r="AF297" s="31"/>
      <c r="AG297" s="31"/>
      <c r="AH297" s="31"/>
      <c r="AI297" s="31"/>
      <c r="AJ297" s="31"/>
      <c r="AK297" s="31"/>
      <c r="AL297" s="31"/>
      <c r="AM297" s="31"/>
      <c r="AN297" s="31"/>
      <c r="AO297" s="31"/>
      <c r="AP297" s="31"/>
      <c r="AQ297" s="31"/>
      <c r="AR297" s="31"/>
      <c r="AS297" s="31"/>
      <c r="AT297" s="31"/>
      <c r="AU297" s="31"/>
      <c r="AV297" s="31"/>
      <c r="AW297" s="31"/>
      <c r="AX297" s="31"/>
      <c r="AY297" s="31"/>
      <c r="AZ297" s="31"/>
      <c r="BA297" s="31"/>
      <c r="BB297" s="31"/>
      <c r="BC297" s="31"/>
      <c r="BD297" s="31"/>
      <c r="BE297" s="31"/>
      <c r="BF297" s="31"/>
      <c r="BG297" s="31"/>
      <c r="BH297" s="31"/>
      <c r="BI297" s="31"/>
      <c r="BJ297" s="31"/>
      <c r="BK297" s="31"/>
      <c r="BL297" s="31"/>
      <c r="BM297" s="31"/>
      <c r="BN297" s="31"/>
      <c r="BO297" s="31"/>
      <c r="BP297" s="31"/>
      <c r="BQ297" s="31"/>
      <c r="BR297" s="31"/>
      <c r="BS297" s="31"/>
      <c r="BT297" s="31"/>
      <c r="BU297" s="31"/>
      <c r="BV297" s="31"/>
      <c r="BW297" s="31"/>
      <c r="BX297" s="31"/>
      <c r="BY297" s="31"/>
      <c r="BZ297" s="31"/>
      <c r="CA297" s="31"/>
    </row>
    <row r="298" spans="1:79" s="69" customFormat="1" ht="20.100000000000001" customHeight="1" x14ac:dyDescent="0.3">
      <c r="A298" s="75" t="s">
        <v>253</v>
      </c>
      <c r="B298" s="76" t="s">
        <v>517</v>
      </c>
      <c r="C298" s="76">
        <v>328</v>
      </c>
      <c r="D298" s="31"/>
      <c r="E298" s="31"/>
      <c r="F298" s="31"/>
      <c r="G298" s="31"/>
      <c r="H298" s="31"/>
      <c r="I298" s="31"/>
      <c r="J298" s="31"/>
      <c r="K298" s="31"/>
      <c r="L298" s="31"/>
      <c r="M298" s="31"/>
      <c r="N298" s="31"/>
      <c r="O298" s="31"/>
      <c r="P298" s="31"/>
      <c r="Q298" s="31"/>
      <c r="R298" s="31"/>
      <c r="S298" s="31"/>
      <c r="T298" s="31"/>
      <c r="U298" s="31"/>
      <c r="V298" s="31"/>
      <c r="W298" s="31"/>
      <c r="X298" s="31"/>
      <c r="Y298" s="31"/>
      <c r="Z298" s="31"/>
      <c r="AA298" s="31"/>
      <c r="AB298" s="31"/>
      <c r="AC298" s="31"/>
      <c r="AD298" s="31"/>
      <c r="AE298" s="31"/>
      <c r="AF298" s="31"/>
      <c r="AG298" s="31"/>
      <c r="AH298" s="31"/>
      <c r="AI298" s="31"/>
      <c r="AJ298" s="31"/>
      <c r="AK298" s="31"/>
      <c r="AL298" s="31"/>
      <c r="AM298" s="31"/>
      <c r="AN298" s="31"/>
      <c r="AO298" s="31"/>
      <c r="AP298" s="31"/>
      <c r="AQ298" s="31"/>
      <c r="AR298" s="31"/>
      <c r="AS298" s="31"/>
      <c r="AT298" s="31"/>
      <c r="AU298" s="31"/>
      <c r="AV298" s="31"/>
      <c r="AW298" s="31"/>
      <c r="AX298" s="31"/>
      <c r="AY298" s="31"/>
      <c r="AZ298" s="31"/>
      <c r="BA298" s="31"/>
      <c r="BB298" s="31"/>
      <c r="BC298" s="31"/>
      <c r="BD298" s="31"/>
      <c r="BE298" s="31"/>
      <c r="BF298" s="31"/>
      <c r="BG298" s="31"/>
      <c r="BH298" s="31"/>
      <c r="BI298" s="31"/>
      <c r="BJ298" s="31"/>
      <c r="BK298" s="31"/>
      <c r="BL298" s="31"/>
      <c r="BM298" s="31"/>
      <c r="BN298" s="31"/>
      <c r="BO298" s="31"/>
      <c r="BP298" s="31"/>
      <c r="BQ298" s="31"/>
      <c r="BR298" s="31"/>
      <c r="BS298" s="31"/>
      <c r="BT298" s="31"/>
      <c r="BU298" s="31"/>
      <c r="BV298" s="31"/>
      <c r="BW298" s="31"/>
      <c r="BX298" s="31"/>
      <c r="BY298" s="31"/>
      <c r="BZ298" s="31"/>
      <c r="CA298" s="31"/>
    </row>
    <row r="299" spans="1:79" s="69" customFormat="1" ht="20.100000000000001" customHeight="1" x14ac:dyDescent="0.3">
      <c r="A299" s="75" t="s">
        <v>254</v>
      </c>
      <c r="B299" s="76" t="s">
        <v>699</v>
      </c>
      <c r="C299" s="76">
        <v>329</v>
      </c>
      <c r="D299" s="31"/>
      <c r="E299" s="31"/>
      <c r="F299" s="31"/>
      <c r="G299" s="31"/>
      <c r="H299" s="31"/>
      <c r="I299" s="31"/>
      <c r="J299" s="31"/>
      <c r="K299" s="31"/>
      <c r="L299" s="31"/>
      <c r="M299" s="31"/>
      <c r="N299" s="31"/>
      <c r="O299" s="31"/>
      <c r="P299" s="31"/>
      <c r="Q299" s="31"/>
      <c r="R299" s="31"/>
      <c r="S299" s="31"/>
      <c r="T299" s="31"/>
      <c r="U299" s="31"/>
      <c r="V299" s="31"/>
      <c r="W299" s="31"/>
      <c r="X299" s="31"/>
      <c r="Y299" s="31"/>
      <c r="Z299" s="31"/>
      <c r="AA299" s="31"/>
      <c r="AB299" s="31"/>
      <c r="AC299" s="31"/>
      <c r="AD299" s="31"/>
      <c r="AE299" s="31"/>
      <c r="AF299" s="31"/>
      <c r="AG299" s="31"/>
      <c r="AH299" s="31"/>
      <c r="AI299" s="31"/>
      <c r="AJ299" s="31"/>
      <c r="AK299" s="31"/>
      <c r="AL299" s="31"/>
      <c r="AM299" s="31"/>
      <c r="AN299" s="31"/>
      <c r="AO299" s="31"/>
      <c r="AP299" s="31"/>
      <c r="AQ299" s="31"/>
      <c r="AR299" s="31"/>
      <c r="AS299" s="31"/>
      <c r="AT299" s="31"/>
      <c r="AU299" s="31"/>
      <c r="AV299" s="31"/>
      <c r="AW299" s="31"/>
      <c r="AX299" s="31"/>
      <c r="AY299" s="31"/>
      <c r="AZ299" s="31"/>
      <c r="BA299" s="31"/>
      <c r="BB299" s="31"/>
      <c r="BC299" s="31"/>
      <c r="BD299" s="31"/>
      <c r="BE299" s="31"/>
      <c r="BF299" s="31"/>
      <c r="BG299" s="31"/>
      <c r="BH299" s="31"/>
      <c r="BI299" s="31"/>
      <c r="BJ299" s="31"/>
      <c r="BK299" s="31"/>
      <c r="BL299" s="31"/>
      <c r="BM299" s="31"/>
      <c r="BN299" s="31"/>
      <c r="BO299" s="31"/>
      <c r="BP299" s="31"/>
      <c r="BQ299" s="31"/>
      <c r="BR299" s="31"/>
      <c r="BS299" s="31"/>
      <c r="BT299" s="31"/>
      <c r="BU299" s="31"/>
      <c r="BV299" s="31"/>
      <c r="BW299" s="31"/>
      <c r="BX299" s="31"/>
      <c r="BY299" s="31"/>
      <c r="BZ299" s="31"/>
      <c r="CA299" s="31"/>
    </row>
    <row r="300" spans="1:79" s="69" customFormat="1" ht="20.100000000000001" customHeight="1" x14ac:dyDescent="0.3">
      <c r="A300" s="75" t="s">
        <v>807</v>
      </c>
      <c r="B300" s="76" t="s">
        <v>808</v>
      </c>
      <c r="C300" s="76">
        <v>329.1</v>
      </c>
      <c r="D300" s="31"/>
      <c r="E300" s="31"/>
      <c r="F300" s="31"/>
      <c r="G300" s="31"/>
      <c r="H300" s="31"/>
      <c r="I300" s="31"/>
      <c r="J300" s="31"/>
      <c r="K300" s="31"/>
      <c r="L300" s="31"/>
      <c r="M300" s="31"/>
      <c r="N300" s="31"/>
      <c r="O300" s="31"/>
      <c r="P300" s="31"/>
      <c r="Q300" s="31"/>
      <c r="R300" s="31"/>
      <c r="S300" s="31"/>
      <c r="T300" s="31"/>
      <c r="U300" s="31"/>
      <c r="V300" s="31"/>
      <c r="W300" s="31"/>
      <c r="X300" s="31"/>
      <c r="Y300" s="31"/>
      <c r="Z300" s="31"/>
      <c r="AA300" s="31"/>
      <c r="AB300" s="31"/>
      <c r="AC300" s="31"/>
      <c r="AD300" s="31"/>
      <c r="AE300" s="31"/>
      <c r="AF300" s="31"/>
      <c r="AG300" s="31"/>
      <c r="AH300" s="31"/>
      <c r="AI300" s="31"/>
      <c r="AJ300" s="31"/>
      <c r="AK300" s="31"/>
      <c r="AL300" s="31"/>
      <c r="AM300" s="31"/>
      <c r="AN300" s="31"/>
      <c r="AO300" s="31"/>
      <c r="AP300" s="31"/>
      <c r="AQ300" s="31"/>
      <c r="AR300" s="31"/>
      <c r="AS300" s="31"/>
      <c r="AT300" s="31"/>
      <c r="AU300" s="31"/>
      <c r="AV300" s="31"/>
      <c r="AW300" s="31"/>
      <c r="AX300" s="31"/>
      <c r="AY300" s="31"/>
      <c r="AZ300" s="31"/>
      <c r="BA300" s="31"/>
      <c r="BB300" s="31"/>
      <c r="BC300" s="31"/>
      <c r="BD300" s="31"/>
      <c r="BE300" s="31"/>
      <c r="BF300" s="31"/>
      <c r="BG300" s="31"/>
      <c r="BH300" s="31"/>
      <c r="BI300" s="31"/>
      <c r="BJ300" s="31"/>
      <c r="BK300" s="31"/>
      <c r="BL300" s="31"/>
      <c r="BM300" s="31"/>
      <c r="BN300" s="31"/>
      <c r="BO300" s="31"/>
      <c r="BP300" s="31"/>
      <c r="BQ300" s="31"/>
      <c r="BR300" s="31"/>
      <c r="BS300" s="31"/>
      <c r="BT300" s="31"/>
      <c r="BU300" s="31"/>
      <c r="BV300" s="31"/>
      <c r="BW300" s="31"/>
      <c r="BX300" s="31"/>
      <c r="BY300" s="31"/>
      <c r="BZ300" s="31"/>
      <c r="CA300" s="31"/>
    </row>
    <row r="301" spans="1:79" s="69" customFormat="1" ht="20.100000000000001" customHeight="1" x14ac:dyDescent="0.3">
      <c r="A301" s="75" t="s">
        <v>255</v>
      </c>
      <c r="B301" s="76" t="s">
        <v>364</v>
      </c>
      <c r="C301" s="76">
        <v>330</v>
      </c>
      <c r="D301" s="31"/>
      <c r="E301" s="31"/>
      <c r="F301" s="31"/>
      <c r="G301" s="31"/>
      <c r="H301" s="31"/>
      <c r="I301" s="31"/>
      <c r="J301" s="31"/>
      <c r="K301" s="31"/>
      <c r="L301" s="31"/>
      <c r="M301" s="31"/>
      <c r="N301" s="31"/>
      <c r="O301" s="31"/>
      <c r="P301" s="31"/>
      <c r="Q301" s="31"/>
      <c r="R301" s="31"/>
      <c r="S301" s="31"/>
      <c r="T301" s="31"/>
      <c r="U301" s="31"/>
      <c r="V301" s="31"/>
      <c r="W301" s="31"/>
      <c r="X301" s="31"/>
      <c r="Y301" s="31"/>
      <c r="Z301" s="31"/>
      <c r="AA301" s="31"/>
      <c r="AB301" s="31"/>
      <c r="AC301" s="31"/>
      <c r="AD301" s="31"/>
      <c r="AE301" s="31"/>
      <c r="AF301" s="31"/>
      <c r="AG301" s="31"/>
      <c r="AH301" s="31"/>
      <c r="AI301" s="31"/>
      <c r="AJ301" s="31"/>
      <c r="AK301" s="31"/>
      <c r="AL301" s="31"/>
      <c r="AM301" s="31"/>
      <c r="AN301" s="31"/>
      <c r="AO301" s="31"/>
      <c r="AP301" s="31"/>
      <c r="AQ301" s="31"/>
      <c r="AR301" s="31"/>
      <c r="AS301" s="31"/>
      <c r="AT301" s="31"/>
      <c r="AU301" s="31"/>
      <c r="AV301" s="31"/>
      <c r="AW301" s="31"/>
      <c r="AX301" s="31"/>
      <c r="AY301" s="31"/>
      <c r="AZ301" s="31"/>
      <c r="BA301" s="31"/>
      <c r="BB301" s="31"/>
      <c r="BC301" s="31"/>
      <c r="BD301" s="31"/>
      <c r="BE301" s="31"/>
      <c r="BF301" s="31"/>
      <c r="BG301" s="31"/>
      <c r="BH301" s="31"/>
      <c r="BI301" s="31"/>
      <c r="BJ301" s="31"/>
      <c r="BK301" s="31"/>
      <c r="BL301" s="31"/>
      <c r="BM301" s="31"/>
      <c r="BN301" s="31"/>
      <c r="BO301" s="31"/>
      <c r="BP301" s="31"/>
      <c r="BQ301" s="31"/>
      <c r="BR301" s="31"/>
      <c r="BS301" s="31"/>
      <c r="BT301" s="31"/>
      <c r="BU301" s="31"/>
      <c r="BV301" s="31"/>
      <c r="BW301" s="31"/>
      <c r="BX301" s="31"/>
      <c r="BY301" s="31"/>
      <c r="BZ301" s="31"/>
      <c r="CA301" s="31"/>
    </row>
    <row r="302" spans="1:79" s="69" customFormat="1" ht="20.100000000000001" customHeight="1" x14ac:dyDescent="0.3">
      <c r="A302" s="75" t="s">
        <v>256</v>
      </c>
      <c r="B302" s="76" t="s">
        <v>351</v>
      </c>
      <c r="C302" s="76">
        <v>331</v>
      </c>
      <c r="D302" s="31"/>
      <c r="E302" s="31"/>
      <c r="F302" s="31"/>
      <c r="G302" s="31"/>
      <c r="H302" s="31"/>
      <c r="I302" s="31"/>
      <c r="J302" s="31"/>
      <c r="K302" s="31"/>
      <c r="L302" s="31"/>
      <c r="M302" s="31"/>
      <c r="N302" s="31"/>
      <c r="O302" s="31"/>
      <c r="P302" s="31"/>
      <c r="Q302" s="31"/>
      <c r="R302" s="31"/>
      <c r="S302" s="31"/>
      <c r="T302" s="31"/>
      <c r="U302" s="31"/>
      <c r="V302" s="31"/>
      <c r="W302" s="31"/>
      <c r="X302" s="31"/>
      <c r="Y302" s="31"/>
      <c r="Z302" s="31"/>
      <c r="AA302" s="31"/>
      <c r="AB302" s="31"/>
      <c r="AC302" s="31"/>
      <c r="AD302" s="31"/>
      <c r="AE302" s="31"/>
      <c r="AF302" s="31"/>
      <c r="AG302" s="31"/>
      <c r="AH302" s="31"/>
      <c r="AI302" s="31"/>
      <c r="AJ302" s="31"/>
      <c r="AK302" s="31"/>
      <c r="AL302" s="31"/>
      <c r="AM302" s="31"/>
      <c r="AN302" s="31"/>
      <c r="AO302" s="31"/>
      <c r="AP302" s="31"/>
      <c r="AQ302" s="31"/>
      <c r="AR302" s="31"/>
      <c r="AS302" s="31"/>
      <c r="AT302" s="31"/>
      <c r="AU302" s="31"/>
      <c r="AV302" s="31"/>
      <c r="AW302" s="31"/>
      <c r="AX302" s="31"/>
      <c r="AY302" s="31"/>
      <c r="AZ302" s="31"/>
      <c r="BA302" s="31"/>
      <c r="BB302" s="31"/>
      <c r="BC302" s="31"/>
      <c r="BD302" s="31"/>
      <c r="BE302" s="31"/>
      <c r="BF302" s="31"/>
      <c r="BG302" s="31"/>
      <c r="BH302" s="31"/>
      <c r="BI302" s="31"/>
      <c r="BJ302" s="31"/>
      <c r="BK302" s="31"/>
      <c r="BL302" s="31"/>
      <c r="BM302" s="31"/>
      <c r="BN302" s="31"/>
      <c r="BO302" s="31"/>
      <c r="BP302" s="31"/>
      <c r="BQ302" s="31"/>
      <c r="BR302" s="31"/>
      <c r="BS302" s="31"/>
      <c r="BT302" s="31"/>
      <c r="BU302" s="31"/>
      <c r="BV302" s="31"/>
      <c r="BW302" s="31"/>
      <c r="BX302" s="31"/>
      <c r="BY302" s="31"/>
      <c r="BZ302" s="31"/>
      <c r="CA302" s="31"/>
    </row>
    <row r="303" spans="1:79" s="69" customFormat="1" ht="20.100000000000001" customHeight="1" x14ac:dyDescent="0.3">
      <c r="A303" s="75" t="s">
        <v>257</v>
      </c>
      <c r="B303" s="76" t="s">
        <v>423</v>
      </c>
      <c r="C303" s="76"/>
      <c r="D303" s="31"/>
      <c r="E303" s="31"/>
      <c r="F303" s="31"/>
      <c r="G303" s="31"/>
      <c r="H303" s="31"/>
      <c r="I303" s="31"/>
      <c r="J303" s="31"/>
      <c r="K303" s="31"/>
      <c r="L303" s="31"/>
      <c r="M303" s="31"/>
      <c r="N303" s="31"/>
      <c r="O303" s="31"/>
      <c r="P303" s="31"/>
      <c r="Q303" s="31"/>
      <c r="R303" s="31"/>
      <c r="S303" s="31"/>
      <c r="T303" s="31"/>
      <c r="U303" s="31"/>
      <c r="V303" s="31"/>
      <c r="W303" s="31"/>
      <c r="X303" s="31"/>
      <c r="Y303" s="31"/>
      <c r="Z303" s="31"/>
      <c r="AA303" s="31"/>
      <c r="AB303" s="31"/>
      <c r="AC303" s="31"/>
      <c r="AD303" s="31"/>
      <c r="AE303" s="31"/>
      <c r="AF303" s="31"/>
      <c r="AG303" s="31"/>
      <c r="AH303" s="31"/>
      <c r="AI303" s="31"/>
      <c r="AJ303" s="31"/>
      <c r="AK303" s="31"/>
      <c r="AL303" s="31"/>
      <c r="AM303" s="31"/>
      <c r="AN303" s="31"/>
      <c r="AO303" s="31"/>
      <c r="AP303" s="31"/>
      <c r="AQ303" s="31"/>
      <c r="AR303" s="31"/>
      <c r="AS303" s="31"/>
      <c r="AT303" s="31"/>
      <c r="AU303" s="31"/>
      <c r="AV303" s="31"/>
      <c r="AW303" s="31"/>
      <c r="AX303" s="31"/>
      <c r="AY303" s="31"/>
      <c r="AZ303" s="31"/>
      <c r="BA303" s="31"/>
      <c r="BB303" s="31"/>
      <c r="BC303" s="31"/>
      <c r="BD303" s="31"/>
      <c r="BE303" s="31"/>
      <c r="BF303" s="31"/>
      <c r="BG303" s="31"/>
      <c r="BH303" s="31"/>
      <c r="BI303" s="31"/>
      <c r="BJ303" s="31"/>
      <c r="BK303" s="31"/>
      <c r="BL303" s="31"/>
      <c r="BM303" s="31"/>
      <c r="BN303" s="31"/>
      <c r="BO303" s="31"/>
      <c r="BP303" s="31"/>
      <c r="BQ303" s="31"/>
      <c r="BR303" s="31"/>
      <c r="BS303" s="31"/>
      <c r="BT303" s="31"/>
      <c r="BU303" s="31"/>
      <c r="BV303" s="31"/>
      <c r="BW303" s="31"/>
      <c r="BX303" s="31"/>
      <c r="BY303" s="31"/>
      <c r="BZ303" s="31"/>
      <c r="CA303" s="31"/>
    </row>
    <row r="304" spans="1:79" s="69" customFormat="1" ht="20.100000000000001" customHeight="1" x14ac:dyDescent="0.3">
      <c r="A304" s="79" t="s">
        <v>258</v>
      </c>
      <c r="B304" s="72" t="s">
        <v>478</v>
      </c>
      <c r="C304" s="76"/>
      <c r="D304" s="74">
        <f>SUM(D305:D338)</f>
        <v>0</v>
      </c>
      <c r="E304" s="74">
        <f t="shared" ref="E304:BP304" si="30">SUM(E305:E338)</f>
        <v>0</v>
      </c>
      <c r="F304" s="74">
        <f t="shared" si="30"/>
        <v>0</v>
      </c>
      <c r="G304" s="74">
        <f t="shared" si="30"/>
        <v>0</v>
      </c>
      <c r="H304" s="74">
        <f t="shared" si="30"/>
        <v>0</v>
      </c>
      <c r="I304" s="74">
        <f t="shared" si="30"/>
        <v>2</v>
      </c>
      <c r="J304" s="74">
        <f t="shared" si="30"/>
        <v>0</v>
      </c>
      <c r="K304" s="74">
        <f t="shared" si="30"/>
        <v>0</v>
      </c>
      <c r="L304" s="74">
        <f t="shared" si="30"/>
        <v>2</v>
      </c>
      <c r="M304" s="74">
        <f t="shared" si="30"/>
        <v>1</v>
      </c>
      <c r="N304" s="74">
        <f t="shared" si="30"/>
        <v>0</v>
      </c>
      <c r="O304" s="74">
        <f t="shared" si="30"/>
        <v>0</v>
      </c>
      <c r="P304" s="74">
        <f t="shared" si="30"/>
        <v>0</v>
      </c>
      <c r="Q304" s="74">
        <f t="shared" si="30"/>
        <v>0</v>
      </c>
      <c r="R304" s="74">
        <f t="shared" si="30"/>
        <v>2</v>
      </c>
      <c r="S304" s="74">
        <f t="shared" si="30"/>
        <v>0</v>
      </c>
      <c r="T304" s="74">
        <f t="shared" si="30"/>
        <v>0</v>
      </c>
      <c r="U304" s="74">
        <f t="shared" si="30"/>
        <v>0</v>
      </c>
      <c r="V304" s="74">
        <f t="shared" si="30"/>
        <v>0</v>
      </c>
      <c r="W304" s="74">
        <f t="shared" si="30"/>
        <v>2</v>
      </c>
      <c r="X304" s="74">
        <f t="shared" si="30"/>
        <v>0</v>
      </c>
      <c r="Y304" s="74">
        <f t="shared" si="30"/>
        <v>0</v>
      </c>
      <c r="Z304" s="74">
        <f t="shared" si="30"/>
        <v>0</v>
      </c>
      <c r="AA304" s="74">
        <f t="shared" si="30"/>
        <v>0</v>
      </c>
      <c r="AB304" s="74">
        <f t="shared" si="30"/>
        <v>0</v>
      </c>
      <c r="AC304" s="74">
        <f t="shared" si="30"/>
        <v>0</v>
      </c>
      <c r="AD304" s="74">
        <f t="shared" si="30"/>
        <v>0</v>
      </c>
      <c r="AE304" s="74">
        <f t="shared" si="30"/>
        <v>0</v>
      </c>
      <c r="AF304" s="74">
        <f t="shared" si="30"/>
        <v>0</v>
      </c>
      <c r="AG304" s="74">
        <f t="shared" si="30"/>
        <v>0</v>
      </c>
      <c r="AH304" s="74">
        <f t="shared" si="30"/>
        <v>0</v>
      </c>
      <c r="AI304" s="74">
        <f t="shared" si="30"/>
        <v>0</v>
      </c>
      <c r="AJ304" s="74">
        <f t="shared" si="30"/>
        <v>0</v>
      </c>
      <c r="AK304" s="74">
        <f t="shared" si="30"/>
        <v>0</v>
      </c>
      <c r="AL304" s="74">
        <f t="shared" si="30"/>
        <v>0</v>
      </c>
      <c r="AM304" s="74">
        <f t="shared" si="30"/>
        <v>0</v>
      </c>
      <c r="AN304" s="74">
        <f t="shared" si="30"/>
        <v>0</v>
      </c>
      <c r="AO304" s="74">
        <f t="shared" si="30"/>
        <v>0</v>
      </c>
      <c r="AP304" s="74">
        <f t="shared" si="30"/>
        <v>2</v>
      </c>
      <c r="AQ304" s="74">
        <f t="shared" si="30"/>
        <v>0</v>
      </c>
      <c r="AR304" s="74">
        <f t="shared" si="30"/>
        <v>0</v>
      </c>
      <c r="AS304" s="74">
        <f t="shared" si="30"/>
        <v>0</v>
      </c>
      <c r="AT304" s="74">
        <f t="shared" si="30"/>
        <v>0</v>
      </c>
      <c r="AU304" s="74">
        <f t="shared" si="30"/>
        <v>0</v>
      </c>
      <c r="AV304" s="74">
        <f t="shared" si="30"/>
        <v>0</v>
      </c>
      <c r="AW304" s="74">
        <f t="shared" si="30"/>
        <v>2</v>
      </c>
      <c r="AX304" s="74">
        <f t="shared" si="30"/>
        <v>0</v>
      </c>
      <c r="AY304" s="74">
        <f t="shared" si="30"/>
        <v>2</v>
      </c>
      <c r="AZ304" s="74">
        <f t="shared" si="30"/>
        <v>0</v>
      </c>
      <c r="BA304" s="74">
        <f t="shared" si="30"/>
        <v>0</v>
      </c>
      <c r="BB304" s="74">
        <f t="shared" si="30"/>
        <v>2</v>
      </c>
      <c r="BC304" s="74">
        <f t="shared" si="30"/>
        <v>0</v>
      </c>
      <c r="BD304" s="74">
        <f t="shared" si="30"/>
        <v>0</v>
      </c>
      <c r="BE304" s="74">
        <f t="shared" si="30"/>
        <v>0</v>
      </c>
      <c r="BF304" s="74">
        <f t="shared" si="30"/>
        <v>0</v>
      </c>
      <c r="BG304" s="74">
        <f t="shared" si="30"/>
        <v>0</v>
      </c>
      <c r="BH304" s="74">
        <f t="shared" si="30"/>
        <v>0</v>
      </c>
      <c r="BI304" s="74">
        <f t="shared" si="30"/>
        <v>0</v>
      </c>
      <c r="BJ304" s="74">
        <f t="shared" si="30"/>
        <v>0</v>
      </c>
      <c r="BK304" s="74">
        <f t="shared" si="30"/>
        <v>0</v>
      </c>
      <c r="BL304" s="74">
        <f t="shared" si="30"/>
        <v>0</v>
      </c>
      <c r="BM304" s="74">
        <f t="shared" si="30"/>
        <v>0</v>
      </c>
      <c r="BN304" s="74">
        <f t="shared" si="30"/>
        <v>0</v>
      </c>
      <c r="BO304" s="74">
        <f t="shared" si="30"/>
        <v>0</v>
      </c>
      <c r="BP304" s="74">
        <f t="shared" si="30"/>
        <v>0</v>
      </c>
      <c r="BQ304" s="74">
        <f t="shared" ref="BQ304:CA304" si="31">SUM(BQ305:BQ338)</f>
        <v>0</v>
      </c>
      <c r="BR304" s="74">
        <f t="shared" si="31"/>
        <v>0</v>
      </c>
      <c r="BS304" s="74">
        <f t="shared" si="31"/>
        <v>0</v>
      </c>
      <c r="BT304" s="74">
        <f t="shared" si="31"/>
        <v>0</v>
      </c>
      <c r="BU304" s="74">
        <f t="shared" si="31"/>
        <v>2</v>
      </c>
      <c r="BV304" s="74">
        <f t="shared" si="31"/>
        <v>0</v>
      </c>
      <c r="BW304" s="74">
        <f t="shared" si="31"/>
        <v>0</v>
      </c>
      <c r="BX304" s="74">
        <f t="shared" si="31"/>
        <v>0</v>
      </c>
      <c r="BY304" s="74">
        <f t="shared" si="31"/>
        <v>2</v>
      </c>
      <c r="BZ304" s="74">
        <f t="shared" si="31"/>
        <v>8</v>
      </c>
      <c r="CA304" s="74">
        <f t="shared" si="31"/>
        <v>0</v>
      </c>
    </row>
    <row r="305" spans="1:79" s="69" customFormat="1" ht="20.100000000000001" customHeight="1" x14ac:dyDescent="0.3">
      <c r="A305" s="75" t="s">
        <v>259</v>
      </c>
      <c r="B305" s="76" t="s">
        <v>617</v>
      </c>
      <c r="C305" s="76">
        <v>332</v>
      </c>
      <c r="D305" s="77"/>
      <c r="E305" s="77"/>
      <c r="F305" s="31"/>
      <c r="G305" s="31"/>
      <c r="H305" s="31"/>
      <c r="I305" s="31"/>
      <c r="J305" s="31"/>
      <c r="K305" s="31"/>
      <c r="L305" s="31"/>
      <c r="M305" s="31"/>
      <c r="N305" s="31"/>
      <c r="O305" s="31"/>
      <c r="P305" s="31"/>
      <c r="Q305" s="31"/>
      <c r="R305" s="31"/>
      <c r="S305" s="31"/>
      <c r="T305" s="31"/>
      <c r="U305" s="31"/>
      <c r="V305" s="31"/>
      <c r="W305" s="31"/>
      <c r="X305" s="77"/>
      <c r="Y305" s="77"/>
      <c r="Z305" s="77"/>
      <c r="AA305" s="77"/>
      <c r="AB305" s="77"/>
      <c r="AC305" s="77"/>
      <c r="AD305" s="77"/>
      <c r="AE305" s="77"/>
      <c r="AF305" s="77"/>
      <c r="AG305" s="77"/>
      <c r="AH305" s="77"/>
      <c r="AI305" s="77"/>
      <c r="AJ305" s="77"/>
      <c r="AK305" s="77"/>
      <c r="AL305" s="77"/>
      <c r="AM305" s="77"/>
      <c r="AN305" s="77"/>
      <c r="AO305" s="77"/>
      <c r="AP305" s="77"/>
      <c r="AQ305" s="77"/>
      <c r="AR305" s="77"/>
      <c r="AS305" s="77"/>
      <c r="AT305" s="77"/>
      <c r="AU305" s="77"/>
      <c r="AV305" s="77"/>
      <c r="AW305" s="77"/>
      <c r="AX305" s="77"/>
      <c r="AY305" s="77"/>
      <c r="AZ305" s="77"/>
      <c r="BA305" s="77"/>
      <c r="BB305" s="77"/>
      <c r="BC305" s="77"/>
      <c r="BD305" s="77"/>
      <c r="BE305" s="77"/>
      <c r="BF305" s="31"/>
      <c r="BG305" s="77"/>
      <c r="BH305" s="77"/>
      <c r="BI305" s="77"/>
      <c r="BJ305" s="77"/>
      <c r="BK305" s="77"/>
      <c r="BL305" s="77"/>
      <c r="BM305" s="77"/>
      <c r="BN305" s="77"/>
      <c r="BO305" s="77"/>
      <c r="BP305" s="77"/>
      <c r="BQ305" s="77"/>
      <c r="BR305" s="77"/>
      <c r="BS305" s="31"/>
      <c r="BT305" s="77"/>
      <c r="BU305" s="77"/>
      <c r="BV305" s="77"/>
      <c r="BW305" s="77"/>
      <c r="BX305" s="77"/>
      <c r="BY305" s="31"/>
      <c r="BZ305" s="31"/>
      <c r="CA305" s="31"/>
    </row>
    <row r="306" spans="1:79" s="69" customFormat="1" ht="20.100000000000001" customHeight="1" x14ac:dyDescent="0.3">
      <c r="A306" s="75" t="s">
        <v>260</v>
      </c>
      <c r="B306" s="76" t="s">
        <v>618</v>
      </c>
      <c r="C306" s="76">
        <v>332.1</v>
      </c>
      <c r="D306" s="31"/>
      <c r="E306" s="31"/>
      <c r="F306" s="31"/>
      <c r="G306" s="31"/>
      <c r="H306" s="31"/>
      <c r="I306" s="31"/>
      <c r="J306" s="31"/>
      <c r="K306" s="31"/>
      <c r="L306" s="31"/>
      <c r="M306" s="31"/>
      <c r="N306" s="31"/>
      <c r="O306" s="31"/>
      <c r="P306" s="31"/>
      <c r="Q306" s="31"/>
      <c r="R306" s="31"/>
      <c r="S306" s="31"/>
      <c r="T306" s="31"/>
      <c r="U306" s="31"/>
      <c r="V306" s="31"/>
      <c r="W306" s="31"/>
      <c r="X306" s="31"/>
      <c r="Y306" s="31"/>
      <c r="Z306" s="31"/>
      <c r="AA306" s="31"/>
      <c r="AB306" s="31"/>
      <c r="AC306" s="31"/>
      <c r="AD306" s="31"/>
      <c r="AE306" s="31"/>
      <c r="AF306" s="31"/>
      <c r="AG306" s="31"/>
      <c r="AH306" s="31"/>
      <c r="AI306" s="31"/>
      <c r="AJ306" s="31"/>
      <c r="AK306" s="31"/>
      <c r="AL306" s="31"/>
      <c r="AM306" s="31"/>
      <c r="AN306" s="31"/>
      <c r="AO306" s="31"/>
      <c r="AP306" s="31"/>
      <c r="AQ306" s="31"/>
      <c r="AR306" s="31"/>
      <c r="AS306" s="31"/>
      <c r="AT306" s="31"/>
      <c r="AU306" s="31"/>
      <c r="AV306" s="31"/>
      <c r="AW306" s="31"/>
      <c r="AX306" s="31"/>
      <c r="AY306" s="31"/>
      <c r="AZ306" s="31"/>
      <c r="BA306" s="31"/>
      <c r="BB306" s="31"/>
      <c r="BC306" s="31"/>
      <c r="BD306" s="31"/>
      <c r="BE306" s="31"/>
      <c r="BF306" s="31"/>
      <c r="BG306" s="31"/>
      <c r="BH306" s="31"/>
      <c r="BI306" s="31"/>
      <c r="BJ306" s="31"/>
      <c r="BK306" s="31"/>
      <c r="BL306" s="31"/>
      <c r="BM306" s="31"/>
      <c r="BN306" s="31"/>
      <c r="BO306" s="31"/>
      <c r="BP306" s="31"/>
      <c r="BQ306" s="31"/>
      <c r="BR306" s="31"/>
      <c r="BS306" s="31"/>
      <c r="BT306" s="31"/>
      <c r="BU306" s="31"/>
      <c r="BV306" s="31"/>
      <c r="BW306" s="31"/>
      <c r="BX306" s="31"/>
      <c r="BY306" s="31"/>
      <c r="BZ306" s="31"/>
      <c r="CA306" s="31"/>
    </row>
    <row r="307" spans="1:79" s="69" customFormat="1" ht="20.100000000000001" customHeight="1" x14ac:dyDescent="0.3">
      <c r="A307" s="75" t="s">
        <v>261</v>
      </c>
      <c r="B307" s="76" t="s">
        <v>619</v>
      </c>
      <c r="C307" s="78">
        <v>332.2</v>
      </c>
      <c r="D307" s="31"/>
      <c r="E307" s="31"/>
      <c r="F307" s="31"/>
      <c r="G307" s="31"/>
      <c r="H307" s="31"/>
      <c r="I307" s="31"/>
      <c r="J307" s="31"/>
      <c r="K307" s="31"/>
      <c r="L307" s="31"/>
      <c r="M307" s="31"/>
      <c r="N307" s="31"/>
      <c r="O307" s="31"/>
      <c r="P307" s="31"/>
      <c r="Q307" s="31"/>
      <c r="R307" s="31"/>
      <c r="S307" s="31"/>
      <c r="T307" s="31"/>
      <c r="U307" s="31"/>
      <c r="V307" s="31"/>
      <c r="W307" s="31"/>
      <c r="X307" s="31"/>
      <c r="Y307" s="31"/>
      <c r="Z307" s="31"/>
      <c r="AA307" s="31"/>
      <c r="AB307" s="31"/>
      <c r="AC307" s="31"/>
      <c r="AD307" s="31"/>
      <c r="AE307" s="31"/>
      <c r="AF307" s="31"/>
      <c r="AG307" s="31"/>
      <c r="AH307" s="31"/>
      <c r="AI307" s="31"/>
      <c r="AJ307" s="31"/>
      <c r="AK307" s="31"/>
      <c r="AL307" s="31"/>
      <c r="AM307" s="31"/>
      <c r="AN307" s="31"/>
      <c r="AO307" s="31"/>
      <c r="AP307" s="31"/>
      <c r="AQ307" s="31"/>
      <c r="AR307" s="31"/>
      <c r="AS307" s="31"/>
      <c r="AT307" s="31"/>
      <c r="AU307" s="31"/>
      <c r="AV307" s="31"/>
      <c r="AW307" s="31"/>
      <c r="AX307" s="31"/>
      <c r="AY307" s="31"/>
      <c r="AZ307" s="31"/>
      <c r="BA307" s="31"/>
      <c r="BB307" s="31"/>
      <c r="BC307" s="31"/>
      <c r="BD307" s="31"/>
      <c r="BE307" s="31"/>
      <c r="BF307" s="31"/>
      <c r="BG307" s="31"/>
      <c r="BH307" s="31"/>
      <c r="BI307" s="31"/>
      <c r="BJ307" s="31"/>
      <c r="BK307" s="31"/>
      <c r="BL307" s="31"/>
      <c r="BM307" s="31"/>
      <c r="BN307" s="31"/>
      <c r="BO307" s="31"/>
      <c r="BP307" s="31"/>
      <c r="BQ307" s="31"/>
      <c r="BR307" s="31"/>
      <c r="BS307" s="31"/>
      <c r="BT307" s="31"/>
      <c r="BU307" s="31"/>
      <c r="BV307" s="31"/>
      <c r="BW307" s="31"/>
      <c r="BX307" s="31"/>
      <c r="BY307" s="31"/>
      <c r="BZ307" s="31"/>
      <c r="CA307" s="31"/>
    </row>
    <row r="308" spans="1:79" s="69" customFormat="1" ht="20.100000000000001" customHeight="1" x14ac:dyDescent="0.3">
      <c r="A308" s="75" t="s">
        <v>809</v>
      </c>
      <c r="B308" s="76" t="s">
        <v>810</v>
      </c>
      <c r="C308" s="78">
        <v>332.3</v>
      </c>
      <c r="D308" s="31"/>
      <c r="E308" s="31"/>
      <c r="F308" s="31"/>
      <c r="G308" s="31"/>
      <c r="H308" s="31"/>
      <c r="I308" s="31"/>
      <c r="J308" s="31"/>
      <c r="K308" s="31"/>
      <c r="L308" s="31"/>
      <c r="M308" s="31"/>
      <c r="N308" s="31"/>
      <c r="O308" s="31"/>
      <c r="P308" s="31"/>
      <c r="Q308" s="31"/>
      <c r="R308" s="31"/>
      <c r="S308" s="31"/>
      <c r="T308" s="31"/>
      <c r="U308" s="31"/>
      <c r="V308" s="31"/>
      <c r="W308" s="31"/>
      <c r="X308" s="31"/>
      <c r="Y308" s="31"/>
      <c r="Z308" s="31"/>
      <c r="AA308" s="31"/>
      <c r="AB308" s="31"/>
      <c r="AC308" s="31"/>
      <c r="AD308" s="31"/>
      <c r="AE308" s="31"/>
      <c r="AF308" s="31"/>
      <c r="AG308" s="31"/>
      <c r="AH308" s="31"/>
      <c r="AI308" s="31"/>
      <c r="AJ308" s="31"/>
      <c r="AK308" s="31"/>
      <c r="AL308" s="31"/>
      <c r="AM308" s="31"/>
      <c r="AN308" s="31"/>
      <c r="AO308" s="31"/>
      <c r="AP308" s="31"/>
      <c r="AQ308" s="31"/>
      <c r="AR308" s="31"/>
      <c r="AS308" s="31"/>
      <c r="AT308" s="31"/>
      <c r="AU308" s="31"/>
      <c r="AV308" s="31"/>
      <c r="AW308" s="31"/>
      <c r="AX308" s="31"/>
      <c r="AY308" s="31"/>
      <c r="AZ308" s="31"/>
      <c r="BA308" s="31"/>
      <c r="BB308" s="31"/>
      <c r="BC308" s="31"/>
      <c r="BD308" s="31"/>
      <c r="BE308" s="31"/>
      <c r="BF308" s="31"/>
      <c r="BG308" s="31"/>
      <c r="BH308" s="31"/>
      <c r="BI308" s="31"/>
      <c r="BJ308" s="31"/>
      <c r="BK308" s="31"/>
      <c r="BL308" s="31"/>
      <c r="BM308" s="31"/>
      <c r="BN308" s="31"/>
      <c r="BO308" s="31"/>
      <c r="BP308" s="31"/>
      <c r="BQ308" s="31"/>
      <c r="BR308" s="31"/>
      <c r="BS308" s="31"/>
      <c r="BT308" s="31"/>
      <c r="BU308" s="31"/>
      <c r="BV308" s="31"/>
      <c r="BW308" s="31"/>
      <c r="BX308" s="31"/>
      <c r="BY308" s="31"/>
      <c r="BZ308" s="31"/>
      <c r="CA308" s="31"/>
    </row>
    <row r="309" spans="1:79" s="69" customFormat="1" ht="20.100000000000001" customHeight="1" x14ac:dyDescent="0.3">
      <c r="A309" s="75" t="s">
        <v>811</v>
      </c>
      <c r="B309" s="76" t="s">
        <v>812</v>
      </c>
      <c r="C309" s="78">
        <v>332.4</v>
      </c>
      <c r="D309" s="31"/>
      <c r="E309" s="31"/>
      <c r="F309" s="31"/>
      <c r="G309" s="31"/>
      <c r="H309" s="31"/>
      <c r="I309" s="31"/>
      <c r="J309" s="31"/>
      <c r="K309" s="31"/>
      <c r="L309" s="31"/>
      <c r="M309" s="31"/>
      <c r="N309" s="31"/>
      <c r="O309" s="31"/>
      <c r="P309" s="31"/>
      <c r="Q309" s="31"/>
      <c r="R309" s="31"/>
      <c r="S309" s="31"/>
      <c r="T309" s="31"/>
      <c r="U309" s="31"/>
      <c r="V309" s="31"/>
      <c r="W309" s="31"/>
      <c r="X309" s="31"/>
      <c r="Y309" s="31"/>
      <c r="Z309" s="31"/>
      <c r="AA309" s="31"/>
      <c r="AB309" s="31"/>
      <c r="AC309" s="31"/>
      <c r="AD309" s="31"/>
      <c r="AE309" s="31"/>
      <c r="AF309" s="31"/>
      <c r="AG309" s="31"/>
      <c r="AH309" s="31"/>
      <c r="AI309" s="31"/>
      <c r="AJ309" s="31"/>
      <c r="AK309" s="31"/>
      <c r="AL309" s="31"/>
      <c r="AM309" s="31"/>
      <c r="AN309" s="31"/>
      <c r="AO309" s="31"/>
      <c r="AP309" s="31"/>
      <c r="AQ309" s="31"/>
      <c r="AR309" s="31"/>
      <c r="AS309" s="31"/>
      <c r="AT309" s="31"/>
      <c r="AU309" s="31"/>
      <c r="AV309" s="31"/>
      <c r="AW309" s="31"/>
      <c r="AX309" s="31"/>
      <c r="AY309" s="31"/>
      <c r="AZ309" s="31"/>
      <c r="BA309" s="31"/>
      <c r="BB309" s="31"/>
      <c r="BC309" s="31"/>
      <c r="BD309" s="31"/>
      <c r="BE309" s="31"/>
      <c r="BF309" s="31"/>
      <c r="BG309" s="31"/>
      <c r="BH309" s="31"/>
      <c r="BI309" s="31"/>
      <c r="BJ309" s="31"/>
      <c r="BK309" s="31"/>
      <c r="BL309" s="31"/>
      <c r="BM309" s="31"/>
      <c r="BN309" s="31"/>
      <c r="BO309" s="31"/>
      <c r="BP309" s="31"/>
      <c r="BQ309" s="31"/>
      <c r="BR309" s="31"/>
      <c r="BS309" s="31"/>
      <c r="BT309" s="31"/>
      <c r="BU309" s="31"/>
      <c r="BV309" s="31"/>
      <c r="BW309" s="31"/>
      <c r="BX309" s="31"/>
      <c r="BY309" s="31"/>
      <c r="BZ309" s="31"/>
      <c r="CA309" s="31"/>
    </row>
    <row r="310" spans="1:79" s="69" customFormat="1" ht="20.100000000000001" customHeight="1" x14ac:dyDescent="0.3">
      <c r="A310" s="75" t="s">
        <v>813</v>
      </c>
      <c r="B310" s="76" t="s">
        <v>814</v>
      </c>
      <c r="C310" s="78">
        <v>332.5</v>
      </c>
      <c r="D310" s="31"/>
      <c r="E310" s="31"/>
      <c r="F310" s="31"/>
      <c r="G310" s="31"/>
      <c r="H310" s="31"/>
      <c r="I310" s="31"/>
      <c r="J310" s="31"/>
      <c r="K310" s="31"/>
      <c r="L310" s="31"/>
      <c r="M310" s="31"/>
      <c r="N310" s="31"/>
      <c r="O310" s="31"/>
      <c r="P310" s="31"/>
      <c r="Q310" s="31"/>
      <c r="R310" s="31"/>
      <c r="S310" s="31"/>
      <c r="T310" s="31"/>
      <c r="U310" s="31"/>
      <c r="V310" s="31"/>
      <c r="W310" s="31"/>
      <c r="X310" s="31"/>
      <c r="Y310" s="31"/>
      <c r="Z310" s="31"/>
      <c r="AA310" s="31"/>
      <c r="AB310" s="31"/>
      <c r="AC310" s="31"/>
      <c r="AD310" s="31"/>
      <c r="AE310" s="31"/>
      <c r="AF310" s="31"/>
      <c r="AG310" s="31"/>
      <c r="AH310" s="31"/>
      <c r="AI310" s="31"/>
      <c r="AJ310" s="31"/>
      <c r="AK310" s="31"/>
      <c r="AL310" s="31"/>
      <c r="AM310" s="31"/>
      <c r="AN310" s="31"/>
      <c r="AO310" s="31"/>
      <c r="AP310" s="31"/>
      <c r="AQ310" s="31"/>
      <c r="AR310" s="31"/>
      <c r="AS310" s="31"/>
      <c r="AT310" s="31"/>
      <c r="AU310" s="31"/>
      <c r="AV310" s="31"/>
      <c r="AW310" s="31"/>
      <c r="AX310" s="31"/>
      <c r="AY310" s="31"/>
      <c r="AZ310" s="31"/>
      <c r="BA310" s="31"/>
      <c r="BB310" s="31"/>
      <c r="BC310" s="31"/>
      <c r="BD310" s="31"/>
      <c r="BE310" s="31"/>
      <c r="BF310" s="31"/>
      <c r="BG310" s="31"/>
      <c r="BH310" s="31"/>
      <c r="BI310" s="31"/>
      <c r="BJ310" s="31"/>
      <c r="BK310" s="31"/>
      <c r="BL310" s="31"/>
      <c r="BM310" s="31"/>
      <c r="BN310" s="31"/>
      <c r="BO310" s="31"/>
      <c r="BP310" s="31"/>
      <c r="BQ310" s="31"/>
      <c r="BR310" s="31"/>
      <c r="BS310" s="31"/>
      <c r="BT310" s="31"/>
      <c r="BU310" s="31"/>
      <c r="BV310" s="31"/>
      <c r="BW310" s="31"/>
      <c r="BX310" s="31"/>
      <c r="BY310" s="31"/>
      <c r="BZ310" s="31"/>
      <c r="CA310" s="31"/>
    </row>
    <row r="311" spans="1:79" s="69" customFormat="1" ht="20.100000000000001" customHeight="1" x14ac:dyDescent="0.3">
      <c r="A311" s="75" t="s">
        <v>262</v>
      </c>
      <c r="B311" s="76" t="s">
        <v>479</v>
      </c>
      <c r="C311" s="78">
        <v>333</v>
      </c>
      <c r="D311" s="31"/>
      <c r="E311" s="31"/>
      <c r="F311" s="31"/>
      <c r="G311" s="31"/>
      <c r="H311" s="31"/>
      <c r="I311" s="31">
        <v>2</v>
      </c>
      <c r="J311" s="31"/>
      <c r="K311" s="31"/>
      <c r="L311" s="31">
        <v>2</v>
      </c>
      <c r="M311" s="31">
        <v>1</v>
      </c>
      <c r="N311" s="31"/>
      <c r="O311" s="31"/>
      <c r="P311" s="31"/>
      <c r="Q311" s="31"/>
      <c r="R311" s="31">
        <v>2</v>
      </c>
      <c r="S311" s="31"/>
      <c r="T311" s="31"/>
      <c r="U311" s="31"/>
      <c r="V311" s="31"/>
      <c r="W311" s="31">
        <v>2</v>
      </c>
      <c r="X311" s="31"/>
      <c r="Y311" s="31"/>
      <c r="Z311" s="31"/>
      <c r="AA311" s="31"/>
      <c r="AB311" s="31"/>
      <c r="AC311" s="31"/>
      <c r="AD311" s="31"/>
      <c r="AE311" s="31"/>
      <c r="AF311" s="31"/>
      <c r="AG311" s="31"/>
      <c r="AH311" s="31"/>
      <c r="AI311" s="31"/>
      <c r="AJ311" s="31"/>
      <c r="AK311" s="31"/>
      <c r="AL311" s="31"/>
      <c r="AM311" s="31"/>
      <c r="AN311" s="31"/>
      <c r="AO311" s="31"/>
      <c r="AP311" s="31">
        <v>2</v>
      </c>
      <c r="AQ311" s="31"/>
      <c r="AR311" s="31"/>
      <c r="AS311" s="31"/>
      <c r="AT311" s="31"/>
      <c r="AU311" s="31"/>
      <c r="AV311" s="31"/>
      <c r="AW311" s="31">
        <v>2</v>
      </c>
      <c r="AX311" s="31"/>
      <c r="AY311" s="31">
        <v>2</v>
      </c>
      <c r="AZ311" s="31"/>
      <c r="BA311" s="31"/>
      <c r="BB311" s="31">
        <v>2</v>
      </c>
      <c r="BC311" s="31"/>
      <c r="BD311" s="31"/>
      <c r="BE311" s="31"/>
      <c r="BF311" s="31"/>
      <c r="BG311" s="31"/>
      <c r="BH311" s="31"/>
      <c r="BI311" s="31"/>
      <c r="BJ311" s="31"/>
      <c r="BK311" s="31"/>
      <c r="BL311" s="31"/>
      <c r="BM311" s="31"/>
      <c r="BN311" s="31"/>
      <c r="BO311" s="31"/>
      <c r="BP311" s="31"/>
      <c r="BQ311" s="31"/>
      <c r="BR311" s="31"/>
      <c r="BS311" s="31"/>
      <c r="BT311" s="31"/>
      <c r="BU311" s="31">
        <v>2</v>
      </c>
      <c r="BV311" s="31"/>
      <c r="BW311" s="31"/>
      <c r="BX311" s="31"/>
      <c r="BY311" s="31">
        <v>2</v>
      </c>
      <c r="BZ311" s="31">
        <v>6</v>
      </c>
      <c r="CA311" s="31"/>
    </row>
    <row r="312" spans="1:79" s="69" customFormat="1" ht="20.100000000000001" customHeight="1" x14ac:dyDescent="0.3">
      <c r="A312" s="75" t="s">
        <v>263</v>
      </c>
      <c r="B312" s="76" t="s">
        <v>480</v>
      </c>
      <c r="C312" s="78">
        <v>334</v>
      </c>
      <c r="D312" s="31"/>
      <c r="E312" s="31"/>
      <c r="F312" s="31"/>
      <c r="G312" s="31"/>
      <c r="H312" s="31"/>
      <c r="I312" s="31"/>
      <c r="J312" s="31"/>
      <c r="K312" s="31"/>
      <c r="L312" s="31"/>
      <c r="M312" s="31"/>
      <c r="N312" s="31"/>
      <c r="O312" s="31"/>
      <c r="P312" s="31"/>
      <c r="Q312" s="31"/>
      <c r="R312" s="31"/>
      <c r="S312" s="31"/>
      <c r="T312" s="31"/>
      <c r="U312" s="31"/>
      <c r="V312" s="31"/>
      <c r="W312" s="31"/>
      <c r="X312" s="31"/>
      <c r="Y312" s="31"/>
      <c r="Z312" s="31"/>
      <c r="AA312" s="31"/>
      <c r="AB312" s="31"/>
      <c r="AC312" s="31"/>
      <c r="AD312" s="31"/>
      <c r="AE312" s="31"/>
      <c r="AF312" s="31"/>
      <c r="AG312" s="31"/>
      <c r="AH312" s="31"/>
      <c r="AI312" s="31"/>
      <c r="AJ312" s="31"/>
      <c r="AK312" s="31"/>
      <c r="AL312" s="31"/>
      <c r="AM312" s="31"/>
      <c r="AN312" s="31"/>
      <c r="AO312" s="31"/>
      <c r="AP312" s="31"/>
      <c r="AQ312" s="31"/>
      <c r="AR312" s="31"/>
      <c r="AS312" s="31"/>
      <c r="AT312" s="31"/>
      <c r="AU312" s="31"/>
      <c r="AV312" s="31"/>
      <c r="AW312" s="31"/>
      <c r="AX312" s="31"/>
      <c r="AY312" s="31"/>
      <c r="AZ312" s="31"/>
      <c r="BA312" s="31"/>
      <c r="BB312" s="31"/>
      <c r="BC312" s="31"/>
      <c r="BD312" s="31"/>
      <c r="BE312" s="31"/>
      <c r="BF312" s="31"/>
      <c r="BG312" s="31"/>
      <c r="BH312" s="31"/>
      <c r="BI312" s="31"/>
      <c r="BJ312" s="31"/>
      <c r="BK312" s="31"/>
      <c r="BL312" s="31"/>
      <c r="BM312" s="31"/>
      <c r="BN312" s="31"/>
      <c r="BO312" s="31"/>
      <c r="BP312" s="31"/>
      <c r="BQ312" s="31"/>
      <c r="BR312" s="31"/>
      <c r="BS312" s="31"/>
      <c r="BT312" s="31"/>
      <c r="BU312" s="31"/>
      <c r="BV312" s="31"/>
      <c r="BW312" s="31"/>
      <c r="BX312" s="31"/>
      <c r="BY312" s="31"/>
      <c r="BZ312" s="31"/>
      <c r="CA312" s="31"/>
    </row>
    <row r="313" spans="1:79" s="69" customFormat="1" ht="20.100000000000001" customHeight="1" x14ac:dyDescent="0.3">
      <c r="A313" s="75" t="s">
        <v>264</v>
      </c>
      <c r="B313" s="76" t="s">
        <v>520</v>
      </c>
      <c r="C313" s="78">
        <v>334.1</v>
      </c>
      <c r="D313" s="31"/>
      <c r="E313" s="31"/>
      <c r="F313" s="31"/>
      <c r="G313" s="31"/>
      <c r="H313" s="31"/>
      <c r="I313" s="31"/>
      <c r="J313" s="31"/>
      <c r="K313" s="31"/>
      <c r="L313" s="31"/>
      <c r="M313" s="31"/>
      <c r="N313" s="31"/>
      <c r="O313" s="31"/>
      <c r="P313" s="31"/>
      <c r="Q313" s="31"/>
      <c r="R313" s="31"/>
      <c r="S313" s="31"/>
      <c r="T313" s="31"/>
      <c r="U313" s="31"/>
      <c r="V313" s="31"/>
      <c r="W313" s="31"/>
      <c r="X313" s="31"/>
      <c r="Y313" s="31"/>
      <c r="Z313" s="31"/>
      <c r="AA313" s="31"/>
      <c r="AB313" s="31"/>
      <c r="AC313" s="31"/>
      <c r="AD313" s="31"/>
      <c r="AE313" s="31"/>
      <c r="AF313" s="31"/>
      <c r="AG313" s="31"/>
      <c r="AH313" s="31"/>
      <c r="AI313" s="31"/>
      <c r="AJ313" s="31"/>
      <c r="AK313" s="31"/>
      <c r="AL313" s="31"/>
      <c r="AM313" s="31"/>
      <c r="AN313" s="31"/>
      <c r="AO313" s="31"/>
      <c r="AP313" s="31"/>
      <c r="AQ313" s="31"/>
      <c r="AR313" s="31"/>
      <c r="AS313" s="31"/>
      <c r="AT313" s="31"/>
      <c r="AU313" s="31"/>
      <c r="AV313" s="31"/>
      <c r="AW313" s="31"/>
      <c r="AX313" s="31"/>
      <c r="AY313" s="31"/>
      <c r="AZ313" s="31"/>
      <c r="BA313" s="31"/>
      <c r="BB313" s="31"/>
      <c r="BC313" s="31"/>
      <c r="BD313" s="31"/>
      <c r="BE313" s="31"/>
      <c r="BF313" s="31"/>
      <c r="BG313" s="31"/>
      <c r="BH313" s="31"/>
      <c r="BI313" s="31"/>
      <c r="BJ313" s="31"/>
      <c r="BK313" s="31"/>
      <c r="BL313" s="31"/>
      <c r="BM313" s="31"/>
      <c r="BN313" s="31"/>
      <c r="BO313" s="31"/>
      <c r="BP313" s="31"/>
      <c r="BQ313" s="31"/>
      <c r="BR313" s="31"/>
      <c r="BS313" s="31"/>
      <c r="BT313" s="31"/>
      <c r="BU313" s="31"/>
      <c r="BV313" s="31"/>
      <c r="BW313" s="31"/>
      <c r="BX313" s="31"/>
      <c r="BY313" s="31"/>
      <c r="BZ313" s="31"/>
      <c r="CA313" s="31"/>
    </row>
    <row r="314" spans="1:79" s="69" customFormat="1" ht="20.100000000000001" customHeight="1" x14ac:dyDescent="0.3">
      <c r="A314" s="75" t="s">
        <v>265</v>
      </c>
      <c r="B314" s="76" t="s">
        <v>481</v>
      </c>
      <c r="C314" s="76">
        <v>335</v>
      </c>
      <c r="D314" s="31"/>
      <c r="E314" s="31"/>
      <c r="F314" s="31"/>
      <c r="G314" s="31"/>
      <c r="H314" s="31"/>
      <c r="I314" s="31"/>
      <c r="J314" s="31"/>
      <c r="K314" s="31"/>
      <c r="L314" s="31"/>
      <c r="M314" s="31"/>
      <c r="N314" s="31"/>
      <c r="O314" s="31"/>
      <c r="P314" s="31"/>
      <c r="Q314" s="31"/>
      <c r="R314" s="31"/>
      <c r="S314" s="31"/>
      <c r="T314" s="31"/>
      <c r="U314" s="31"/>
      <c r="V314" s="31"/>
      <c r="W314" s="31"/>
      <c r="X314" s="31"/>
      <c r="Y314" s="31"/>
      <c r="Z314" s="31"/>
      <c r="AA314" s="31"/>
      <c r="AB314" s="31"/>
      <c r="AC314" s="31"/>
      <c r="AD314" s="31"/>
      <c r="AE314" s="31"/>
      <c r="AF314" s="31"/>
      <c r="AG314" s="31"/>
      <c r="AH314" s="31"/>
      <c r="AI314" s="31"/>
      <c r="AJ314" s="31"/>
      <c r="AK314" s="31"/>
      <c r="AL314" s="31"/>
      <c r="AM314" s="31"/>
      <c r="AN314" s="31"/>
      <c r="AO314" s="31"/>
      <c r="AP314" s="31"/>
      <c r="AQ314" s="31"/>
      <c r="AR314" s="31"/>
      <c r="AS314" s="31"/>
      <c r="AT314" s="31"/>
      <c r="AU314" s="31"/>
      <c r="AV314" s="31"/>
      <c r="AW314" s="31"/>
      <c r="AX314" s="31"/>
      <c r="AY314" s="31"/>
      <c r="AZ314" s="31"/>
      <c r="BA314" s="31"/>
      <c r="BB314" s="31"/>
      <c r="BC314" s="31"/>
      <c r="BD314" s="31"/>
      <c r="BE314" s="31"/>
      <c r="BF314" s="31"/>
      <c r="BG314" s="31"/>
      <c r="BH314" s="31"/>
      <c r="BI314" s="31"/>
      <c r="BJ314" s="31"/>
      <c r="BK314" s="31"/>
      <c r="BL314" s="31"/>
      <c r="BM314" s="31"/>
      <c r="BN314" s="31"/>
      <c r="BO314" s="31"/>
      <c r="BP314" s="31"/>
      <c r="BQ314" s="31"/>
      <c r="BR314" s="31"/>
      <c r="BS314" s="31"/>
      <c r="BT314" s="31"/>
      <c r="BU314" s="31"/>
      <c r="BV314" s="31"/>
      <c r="BW314" s="31"/>
      <c r="BX314" s="31"/>
      <c r="BY314" s="31"/>
      <c r="BZ314" s="31"/>
      <c r="CA314" s="31"/>
    </row>
    <row r="315" spans="1:79" s="69" customFormat="1" ht="20.100000000000001" customHeight="1" x14ac:dyDescent="0.3">
      <c r="A315" s="75" t="s">
        <v>266</v>
      </c>
      <c r="B315" s="76" t="s">
        <v>620</v>
      </c>
      <c r="C315" s="76">
        <v>336</v>
      </c>
      <c r="D315" s="31"/>
      <c r="E315" s="31"/>
      <c r="F315" s="31"/>
      <c r="G315" s="31"/>
      <c r="H315" s="31"/>
      <c r="I315" s="31"/>
      <c r="J315" s="31"/>
      <c r="K315" s="31"/>
      <c r="L315" s="31"/>
      <c r="M315" s="31"/>
      <c r="N315" s="31"/>
      <c r="O315" s="31"/>
      <c r="P315" s="31"/>
      <c r="Q315" s="31"/>
      <c r="R315" s="31"/>
      <c r="S315" s="31"/>
      <c r="T315" s="31"/>
      <c r="U315" s="31"/>
      <c r="V315" s="31"/>
      <c r="W315" s="31"/>
      <c r="X315" s="31"/>
      <c r="Y315" s="31"/>
      <c r="Z315" s="31"/>
      <c r="AA315" s="31"/>
      <c r="AB315" s="31"/>
      <c r="AC315" s="31"/>
      <c r="AD315" s="31"/>
      <c r="AE315" s="31"/>
      <c r="AF315" s="31"/>
      <c r="AG315" s="31"/>
      <c r="AH315" s="31"/>
      <c r="AI315" s="31"/>
      <c r="AJ315" s="31"/>
      <c r="AK315" s="31"/>
      <c r="AL315" s="31"/>
      <c r="AM315" s="31"/>
      <c r="AN315" s="31"/>
      <c r="AO315" s="31"/>
      <c r="AP315" s="31"/>
      <c r="AQ315" s="31"/>
      <c r="AR315" s="31"/>
      <c r="AS315" s="31"/>
      <c r="AT315" s="31"/>
      <c r="AU315" s="31"/>
      <c r="AV315" s="31"/>
      <c r="AW315" s="31"/>
      <c r="AX315" s="31"/>
      <c r="AY315" s="31"/>
      <c r="AZ315" s="31"/>
      <c r="BA315" s="31"/>
      <c r="BB315" s="31"/>
      <c r="BC315" s="31"/>
      <c r="BD315" s="31"/>
      <c r="BE315" s="31"/>
      <c r="BF315" s="31"/>
      <c r="BG315" s="31"/>
      <c r="BH315" s="31"/>
      <c r="BI315" s="31"/>
      <c r="BJ315" s="31"/>
      <c r="BK315" s="31"/>
      <c r="BL315" s="31"/>
      <c r="BM315" s="31"/>
      <c r="BN315" s="31"/>
      <c r="BO315" s="31"/>
      <c r="BP315" s="31"/>
      <c r="BQ315" s="31"/>
      <c r="BR315" s="31"/>
      <c r="BS315" s="31"/>
      <c r="BT315" s="31"/>
      <c r="BU315" s="31"/>
      <c r="BV315" s="31"/>
      <c r="BW315" s="31"/>
      <c r="BX315" s="31"/>
      <c r="BY315" s="31"/>
      <c r="BZ315" s="31"/>
      <c r="CA315" s="31"/>
    </row>
    <row r="316" spans="1:79" s="69" customFormat="1" ht="20.100000000000001" customHeight="1" x14ac:dyDescent="0.3">
      <c r="A316" s="75" t="s">
        <v>267</v>
      </c>
      <c r="B316" s="76" t="s">
        <v>621</v>
      </c>
      <c r="C316" s="76">
        <v>337</v>
      </c>
      <c r="D316" s="82"/>
      <c r="E316" s="82"/>
      <c r="F316" s="31"/>
      <c r="G316" s="31"/>
      <c r="H316" s="31"/>
      <c r="I316" s="31"/>
      <c r="J316" s="31"/>
      <c r="K316" s="31"/>
      <c r="L316" s="31"/>
      <c r="M316" s="31"/>
      <c r="N316" s="31"/>
      <c r="O316" s="31"/>
      <c r="P316" s="31"/>
      <c r="Q316" s="31"/>
      <c r="R316" s="31"/>
      <c r="S316" s="31"/>
      <c r="T316" s="31"/>
      <c r="U316" s="31"/>
      <c r="V316" s="31"/>
      <c r="W316" s="31"/>
      <c r="X316" s="82"/>
      <c r="Y316" s="82"/>
      <c r="Z316" s="82"/>
      <c r="AA316" s="82"/>
      <c r="AB316" s="82"/>
      <c r="AC316" s="82"/>
      <c r="AD316" s="82"/>
      <c r="AE316" s="82"/>
      <c r="AF316" s="82"/>
      <c r="AG316" s="82"/>
      <c r="AH316" s="82"/>
      <c r="AI316" s="82"/>
      <c r="AJ316" s="82"/>
      <c r="AK316" s="82"/>
      <c r="AL316" s="82"/>
      <c r="AM316" s="82"/>
      <c r="AN316" s="82"/>
      <c r="AO316" s="82"/>
      <c r="AP316" s="82"/>
      <c r="AQ316" s="82"/>
      <c r="AR316" s="82"/>
      <c r="AS316" s="82"/>
      <c r="AT316" s="82"/>
      <c r="AU316" s="82"/>
      <c r="AV316" s="82"/>
      <c r="AW316" s="82"/>
      <c r="AX316" s="82"/>
      <c r="AY316" s="82"/>
      <c r="AZ316" s="82"/>
      <c r="BA316" s="82"/>
      <c r="BB316" s="82"/>
      <c r="BC316" s="82"/>
      <c r="BD316" s="82"/>
      <c r="BE316" s="82"/>
      <c r="BF316" s="31"/>
      <c r="BG316" s="82"/>
      <c r="BH316" s="82"/>
      <c r="BI316" s="82"/>
      <c r="BJ316" s="82"/>
      <c r="BK316" s="82"/>
      <c r="BL316" s="82"/>
      <c r="BM316" s="82"/>
      <c r="BN316" s="82"/>
      <c r="BO316" s="82"/>
      <c r="BP316" s="82"/>
      <c r="BQ316" s="82"/>
      <c r="BR316" s="82"/>
      <c r="BS316" s="31"/>
      <c r="BT316" s="82"/>
      <c r="BU316" s="82"/>
      <c r="BV316" s="82"/>
      <c r="BW316" s="82"/>
      <c r="BX316" s="82"/>
      <c r="BY316" s="31"/>
      <c r="BZ316" s="31"/>
      <c r="CA316" s="82"/>
    </row>
    <row r="317" spans="1:79" s="69" customFormat="1" ht="20.100000000000001" customHeight="1" x14ac:dyDescent="0.3">
      <c r="A317" s="75" t="s">
        <v>268</v>
      </c>
      <c r="B317" s="76" t="s">
        <v>622</v>
      </c>
      <c r="C317" s="76">
        <v>338</v>
      </c>
      <c r="D317" s="82"/>
      <c r="E317" s="82"/>
      <c r="F317" s="31"/>
      <c r="G317" s="31"/>
      <c r="H317" s="31"/>
      <c r="I317" s="31"/>
      <c r="J317" s="31"/>
      <c r="K317" s="31"/>
      <c r="L317" s="31"/>
      <c r="M317" s="31"/>
      <c r="N317" s="31"/>
      <c r="O317" s="31"/>
      <c r="P317" s="31"/>
      <c r="Q317" s="31"/>
      <c r="R317" s="31"/>
      <c r="S317" s="31"/>
      <c r="T317" s="31"/>
      <c r="U317" s="31"/>
      <c r="V317" s="31"/>
      <c r="W317" s="31"/>
      <c r="X317" s="82"/>
      <c r="Y317" s="82"/>
      <c r="Z317" s="82"/>
      <c r="AA317" s="82"/>
      <c r="AB317" s="82"/>
      <c r="AC317" s="82"/>
      <c r="AD317" s="82"/>
      <c r="AE317" s="82"/>
      <c r="AF317" s="82"/>
      <c r="AG317" s="82"/>
      <c r="AH317" s="82"/>
      <c r="AI317" s="82"/>
      <c r="AJ317" s="82"/>
      <c r="AK317" s="82"/>
      <c r="AL317" s="82"/>
      <c r="AM317" s="82"/>
      <c r="AN317" s="82"/>
      <c r="AO317" s="82"/>
      <c r="AP317" s="82"/>
      <c r="AQ317" s="82"/>
      <c r="AR317" s="82"/>
      <c r="AS317" s="82"/>
      <c r="AT317" s="82"/>
      <c r="AU317" s="82"/>
      <c r="AV317" s="82"/>
      <c r="AW317" s="82"/>
      <c r="AX317" s="82"/>
      <c r="AY317" s="82"/>
      <c r="AZ317" s="82"/>
      <c r="BA317" s="82"/>
      <c r="BB317" s="82"/>
      <c r="BC317" s="82"/>
      <c r="BD317" s="82"/>
      <c r="BE317" s="82"/>
      <c r="BF317" s="31"/>
      <c r="BG317" s="82"/>
      <c r="BH317" s="82"/>
      <c r="BI317" s="82"/>
      <c r="BJ317" s="82"/>
      <c r="BK317" s="82"/>
      <c r="BL317" s="82"/>
      <c r="BM317" s="82"/>
      <c r="BN317" s="82"/>
      <c r="BO317" s="82"/>
      <c r="BP317" s="82"/>
      <c r="BQ317" s="82"/>
      <c r="BR317" s="82"/>
      <c r="BS317" s="31"/>
      <c r="BT317" s="82"/>
      <c r="BU317" s="82"/>
      <c r="BV317" s="82"/>
      <c r="BW317" s="82"/>
      <c r="BX317" s="82"/>
      <c r="BY317" s="31"/>
      <c r="BZ317" s="31"/>
      <c r="CA317" s="82"/>
    </row>
    <row r="318" spans="1:79" s="69" customFormat="1" ht="20.100000000000001" customHeight="1" x14ac:dyDescent="0.3">
      <c r="A318" s="75" t="s">
        <v>815</v>
      </c>
      <c r="B318" s="76" t="s">
        <v>816</v>
      </c>
      <c r="C318" s="76">
        <v>338.1</v>
      </c>
      <c r="D318" s="31"/>
      <c r="E318" s="31"/>
      <c r="F318" s="31"/>
      <c r="G318" s="31"/>
      <c r="H318" s="31"/>
      <c r="I318" s="31"/>
      <c r="J318" s="31"/>
      <c r="K318" s="31"/>
      <c r="L318" s="31"/>
      <c r="M318" s="31"/>
      <c r="N318" s="31"/>
      <c r="O318" s="31"/>
      <c r="P318" s="31"/>
      <c r="Q318" s="31"/>
      <c r="R318" s="31"/>
      <c r="S318" s="31"/>
      <c r="T318" s="31"/>
      <c r="U318" s="31"/>
      <c r="V318" s="31"/>
      <c r="W318" s="31"/>
      <c r="X318" s="31"/>
      <c r="Y318" s="31"/>
      <c r="Z318" s="31"/>
      <c r="AA318" s="31"/>
      <c r="AB318" s="31"/>
      <c r="AC318" s="31"/>
      <c r="AD318" s="31"/>
      <c r="AE318" s="31"/>
      <c r="AF318" s="31"/>
      <c r="AG318" s="31"/>
      <c r="AH318" s="31"/>
      <c r="AI318" s="31"/>
      <c r="AJ318" s="31"/>
      <c r="AK318" s="31"/>
      <c r="AL318" s="31"/>
      <c r="AM318" s="31"/>
      <c r="AN318" s="31"/>
      <c r="AO318" s="31"/>
      <c r="AP318" s="31"/>
      <c r="AQ318" s="31"/>
      <c r="AR318" s="31"/>
      <c r="AS318" s="31"/>
      <c r="AT318" s="31"/>
      <c r="AU318" s="31"/>
      <c r="AV318" s="31"/>
      <c r="AW318" s="31"/>
      <c r="AX318" s="31"/>
      <c r="AY318" s="31"/>
      <c r="AZ318" s="31"/>
      <c r="BA318" s="31"/>
      <c r="BB318" s="31"/>
      <c r="BC318" s="31"/>
      <c r="BD318" s="31"/>
      <c r="BE318" s="31"/>
      <c r="BF318" s="31"/>
      <c r="BG318" s="31"/>
      <c r="BH318" s="31"/>
      <c r="BI318" s="31"/>
      <c r="BJ318" s="31"/>
      <c r="BK318" s="31"/>
      <c r="BL318" s="31"/>
      <c r="BM318" s="31"/>
      <c r="BN318" s="31"/>
      <c r="BO318" s="31"/>
      <c r="BP318" s="31"/>
      <c r="BQ318" s="31"/>
      <c r="BR318" s="31"/>
      <c r="BS318" s="31"/>
      <c r="BT318" s="31"/>
      <c r="BU318" s="31"/>
      <c r="BV318" s="31"/>
      <c r="BW318" s="31"/>
      <c r="BX318" s="31"/>
      <c r="BY318" s="31"/>
      <c r="BZ318" s="31"/>
      <c r="CA318" s="31"/>
    </row>
    <row r="319" spans="1:79" s="69" customFormat="1" ht="20.100000000000001" customHeight="1" x14ac:dyDescent="0.3">
      <c r="A319" s="75" t="s">
        <v>269</v>
      </c>
      <c r="B319" s="76" t="s">
        <v>623</v>
      </c>
      <c r="C319" s="76">
        <v>339</v>
      </c>
      <c r="D319" s="31"/>
      <c r="E319" s="31"/>
      <c r="F319" s="31"/>
      <c r="G319" s="31"/>
      <c r="H319" s="31"/>
      <c r="I319" s="31"/>
      <c r="J319" s="31"/>
      <c r="K319" s="31"/>
      <c r="L319" s="31"/>
      <c r="M319" s="31"/>
      <c r="N319" s="31"/>
      <c r="O319" s="31"/>
      <c r="P319" s="31"/>
      <c r="Q319" s="31"/>
      <c r="R319" s="31"/>
      <c r="S319" s="31"/>
      <c r="T319" s="31"/>
      <c r="U319" s="31"/>
      <c r="V319" s="31"/>
      <c r="W319" s="31"/>
      <c r="X319" s="31"/>
      <c r="Y319" s="31"/>
      <c r="Z319" s="31"/>
      <c r="AA319" s="31"/>
      <c r="AB319" s="31"/>
      <c r="AC319" s="31"/>
      <c r="AD319" s="31"/>
      <c r="AE319" s="31"/>
      <c r="AF319" s="31"/>
      <c r="AG319" s="31"/>
      <c r="AH319" s="31"/>
      <c r="AI319" s="31"/>
      <c r="AJ319" s="31"/>
      <c r="AK319" s="31"/>
      <c r="AL319" s="31"/>
      <c r="AM319" s="31"/>
      <c r="AN319" s="31"/>
      <c r="AO319" s="31"/>
      <c r="AP319" s="31"/>
      <c r="AQ319" s="31"/>
      <c r="AR319" s="31"/>
      <c r="AS319" s="31"/>
      <c r="AT319" s="31"/>
      <c r="AU319" s="31"/>
      <c r="AV319" s="31"/>
      <c r="AW319" s="31"/>
      <c r="AX319" s="31"/>
      <c r="AY319" s="31"/>
      <c r="AZ319" s="31"/>
      <c r="BA319" s="31"/>
      <c r="BB319" s="31"/>
      <c r="BC319" s="31"/>
      <c r="BD319" s="31"/>
      <c r="BE319" s="31"/>
      <c r="BF319" s="31"/>
      <c r="BG319" s="31"/>
      <c r="BH319" s="31"/>
      <c r="BI319" s="31"/>
      <c r="BJ319" s="31"/>
      <c r="BK319" s="31"/>
      <c r="BL319" s="31"/>
      <c r="BM319" s="31"/>
      <c r="BN319" s="31"/>
      <c r="BO319" s="31"/>
      <c r="BP319" s="31"/>
      <c r="BQ319" s="31"/>
      <c r="BR319" s="31"/>
      <c r="BS319" s="31"/>
      <c r="BT319" s="31"/>
      <c r="BU319" s="31"/>
      <c r="BV319" s="31"/>
      <c r="BW319" s="31"/>
      <c r="BX319" s="31"/>
      <c r="BY319" s="31"/>
      <c r="BZ319" s="31"/>
      <c r="CA319" s="31"/>
    </row>
    <row r="320" spans="1:79" s="69" customFormat="1" ht="20.100000000000001" customHeight="1" x14ac:dyDescent="0.3">
      <c r="A320" s="75" t="s">
        <v>270</v>
      </c>
      <c r="B320" s="76" t="s">
        <v>624</v>
      </c>
      <c r="C320" s="76">
        <v>340</v>
      </c>
      <c r="D320" s="31"/>
      <c r="E320" s="31"/>
      <c r="F320" s="31"/>
      <c r="G320" s="31"/>
      <c r="H320" s="31"/>
      <c r="I320" s="31"/>
      <c r="J320" s="31"/>
      <c r="K320" s="31"/>
      <c r="L320" s="31"/>
      <c r="M320" s="31"/>
      <c r="N320" s="31"/>
      <c r="O320" s="31"/>
      <c r="P320" s="31"/>
      <c r="Q320" s="31"/>
      <c r="R320" s="31"/>
      <c r="S320" s="31"/>
      <c r="T320" s="31"/>
      <c r="U320" s="31"/>
      <c r="V320" s="31"/>
      <c r="W320" s="31"/>
      <c r="X320" s="31"/>
      <c r="Y320" s="31"/>
      <c r="Z320" s="31"/>
      <c r="AA320" s="31"/>
      <c r="AB320" s="31"/>
      <c r="AC320" s="31"/>
      <c r="AD320" s="31"/>
      <c r="AE320" s="31"/>
      <c r="AF320" s="31"/>
      <c r="AG320" s="31"/>
      <c r="AH320" s="31"/>
      <c r="AI320" s="31"/>
      <c r="AJ320" s="31"/>
      <c r="AK320" s="31"/>
      <c r="AL320" s="31"/>
      <c r="AM320" s="31"/>
      <c r="AN320" s="31"/>
      <c r="AO320" s="31"/>
      <c r="AP320" s="31"/>
      <c r="AQ320" s="31"/>
      <c r="AR320" s="31"/>
      <c r="AS320" s="31"/>
      <c r="AT320" s="31"/>
      <c r="AU320" s="31"/>
      <c r="AV320" s="31"/>
      <c r="AW320" s="31"/>
      <c r="AX320" s="31"/>
      <c r="AY320" s="31"/>
      <c r="AZ320" s="31"/>
      <c r="BA320" s="31"/>
      <c r="BB320" s="31"/>
      <c r="BC320" s="31"/>
      <c r="BD320" s="31"/>
      <c r="BE320" s="31"/>
      <c r="BF320" s="31"/>
      <c r="BG320" s="31"/>
      <c r="BH320" s="31"/>
      <c r="BI320" s="31"/>
      <c r="BJ320" s="31"/>
      <c r="BK320" s="31"/>
      <c r="BL320" s="31"/>
      <c r="BM320" s="31"/>
      <c r="BN320" s="31"/>
      <c r="BO320" s="31"/>
      <c r="BP320" s="31"/>
      <c r="BQ320" s="31"/>
      <c r="BR320" s="31"/>
      <c r="BS320" s="31"/>
      <c r="BT320" s="31"/>
      <c r="BU320" s="31"/>
      <c r="BV320" s="31"/>
      <c r="BW320" s="31"/>
      <c r="BX320" s="31"/>
      <c r="BY320" s="31"/>
      <c r="BZ320" s="31"/>
      <c r="CA320" s="31"/>
    </row>
    <row r="321" spans="1:79" s="69" customFormat="1" ht="20.100000000000001" customHeight="1" x14ac:dyDescent="0.3">
      <c r="A321" s="75" t="s">
        <v>271</v>
      </c>
      <c r="B321" s="76" t="s">
        <v>817</v>
      </c>
      <c r="C321" s="76">
        <v>341</v>
      </c>
      <c r="D321" s="31"/>
      <c r="E321" s="31"/>
      <c r="F321" s="31"/>
      <c r="G321" s="31"/>
      <c r="H321" s="31"/>
      <c r="I321" s="31"/>
      <c r="J321" s="31"/>
      <c r="K321" s="31"/>
      <c r="L321" s="31"/>
      <c r="M321" s="31"/>
      <c r="N321" s="31"/>
      <c r="O321" s="31"/>
      <c r="P321" s="31"/>
      <c r="Q321" s="31"/>
      <c r="R321" s="31"/>
      <c r="S321" s="31"/>
      <c r="T321" s="31"/>
      <c r="U321" s="31"/>
      <c r="V321" s="31"/>
      <c r="W321" s="31"/>
      <c r="X321" s="31"/>
      <c r="Y321" s="31"/>
      <c r="Z321" s="31"/>
      <c r="AA321" s="31"/>
      <c r="AB321" s="31"/>
      <c r="AC321" s="31"/>
      <c r="AD321" s="31"/>
      <c r="AE321" s="31"/>
      <c r="AF321" s="31"/>
      <c r="AG321" s="31"/>
      <c r="AH321" s="31"/>
      <c r="AI321" s="31"/>
      <c r="AJ321" s="31"/>
      <c r="AK321" s="31"/>
      <c r="AL321" s="31"/>
      <c r="AM321" s="31"/>
      <c r="AN321" s="31"/>
      <c r="AO321" s="31"/>
      <c r="AP321" s="31"/>
      <c r="AQ321" s="31"/>
      <c r="AR321" s="31"/>
      <c r="AS321" s="31"/>
      <c r="AT321" s="31"/>
      <c r="AU321" s="31"/>
      <c r="AV321" s="31"/>
      <c r="AW321" s="31"/>
      <c r="AX321" s="31"/>
      <c r="AY321" s="31"/>
      <c r="AZ321" s="31"/>
      <c r="BA321" s="31"/>
      <c r="BB321" s="31"/>
      <c r="BC321" s="31"/>
      <c r="BD321" s="31"/>
      <c r="BE321" s="31"/>
      <c r="BF321" s="31"/>
      <c r="BG321" s="31"/>
      <c r="BH321" s="31"/>
      <c r="BI321" s="31"/>
      <c r="BJ321" s="31"/>
      <c r="BK321" s="31"/>
      <c r="BL321" s="31"/>
      <c r="BM321" s="31"/>
      <c r="BN321" s="31"/>
      <c r="BO321" s="31"/>
      <c r="BP321" s="31"/>
      <c r="BQ321" s="31"/>
      <c r="BR321" s="31"/>
      <c r="BS321" s="31"/>
      <c r="BT321" s="31"/>
      <c r="BU321" s="31"/>
      <c r="BV321" s="31"/>
      <c r="BW321" s="31"/>
      <c r="BX321" s="31"/>
      <c r="BY321" s="31"/>
      <c r="BZ321" s="31"/>
      <c r="CA321" s="31"/>
    </row>
    <row r="322" spans="1:79" s="69" customFormat="1" ht="20.100000000000001" customHeight="1" x14ac:dyDescent="0.3">
      <c r="A322" s="75" t="s">
        <v>272</v>
      </c>
      <c r="B322" s="76" t="s">
        <v>625</v>
      </c>
      <c r="C322" s="76">
        <v>342</v>
      </c>
      <c r="D322" s="31"/>
      <c r="E322" s="31"/>
      <c r="F322" s="31"/>
      <c r="G322" s="31"/>
      <c r="H322" s="31"/>
      <c r="I322" s="31"/>
      <c r="J322" s="31"/>
      <c r="K322" s="31"/>
      <c r="L322" s="31"/>
      <c r="M322" s="31"/>
      <c r="N322" s="31"/>
      <c r="O322" s="31"/>
      <c r="P322" s="31"/>
      <c r="Q322" s="31"/>
      <c r="R322" s="31"/>
      <c r="S322" s="31"/>
      <c r="T322" s="31"/>
      <c r="U322" s="31"/>
      <c r="V322" s="31"/>
      <c r="W322" s="31"/>
      <c r="X322" s="31"/>
      <c r="Y322" s="31"/>
      <c r="Z322" s="31"/>
      <c r="AA322" s="31"/>
      <c r="AB322" s="31"/>
      <c r="AC322" s="31"/>
      <c r="AD322" s="31"/>
      <c r="AE322" s="31"/>
      <c r="AF322" s="31"/>
      <c r="AG322" s="31"/>
      <c r="AH322" s="31"/>
      <c r="AI322" s="31"/>
      <c r="AJ322" s="31"/>
      <c r="AK322" s="31"/>
      <c r="AL322" s="31"/>
      <c r="AM322" s="31"/>
      <c r="AN322" s="31"/>
      <c r="AO322" s="31"/>
      <c r="AP322" s="31"/>
      <c r="AQ322" s="31"/>
      <c r="AR322" s="31"/>
      <c r="AS322" s="31"/>
      <c r="AT322" s="31"/>
      <c r="AU322" s="31"/>
      <c r="AV322" s="31"/>
      <c r="AW322" s="31"/>
      <c r="AX322" s="31"/>
      <c r="AY322" s="31"/>
      <c r="AZ322" s="31"/>
      <c r="BA322" s="31"/>
      <c r="BB322" s="31"/>
      <c r="BC322" s="31"/>
      <c r="BD322" s="31"/>
      <c r="BE322" s="31"/>
      <c r="BF322" s="31"/>
      <c r="BG322" s="31"/>
      <c r="BH322" s="31"/>
      <c r="BI322" s="31"/>
      <c r="BJ322" s="31"/>
      <c r="BK322" s="31"/>
      <c r="BL322" s="31"/>
      <c r="BM322" s="31"/>
      <c r="BN322" s="31"/>
      <c r="BO322" s="31"/>
      <c r="BP322" s="31"/>
      <c r="BQ322" s="31"/>
      <c r="BR322" s="31"/>
      <c r="BS322" s="31"/>
      <c r="BT322" s="31"/>
      <c r="BU322" s="31"/>
      <c r="BV322" s="31"/>
      <c r="BW322" s="31"/>
      <c r="BX322" s="31"/>
      <c r="BY322" s="31"/>
      <c r="BZ322" s="31"/>
      <c r="CA322" s="31"/>
    </row>
    <row r="323" spans="1:79" s="69" customFormat="1" ht="20.100000000000001" customHeight="1" x14ac:dyDescent="0.3">
      <c r="A323" s="75" t="s">
        <v>818</v>
      </c>
      <c r="B323" s="76" t="s">
        <v>819</v>
      </c>
      <c r="C323" s="76">
        <v>342.1</v>
      </c>
      <c r="D323" s="82"/>
      <c r="E323" s="82"/>
      <c r="F323" s="31"/>
      <c r="G323" s="31"/>
      <c r="H323" s="31"/>
      <c r="I323" s="31"/>
      <c r="J323" s="31"/>
      <c r="K323" s="31"/>
      <c r="L323" s="31"/>
      <c r="M323" s="31"/>
      <c r="N323" s="31"/>
      <c r="O323" s="31"/>
      <c r="P323" s="31"/>
      <c r="Q323" s="31"/>
      <c r="R323" s="31"/>
      <c r="S323" s="31"/>
      <c r="T323" s="31"/>
      <c r="U323" s="31"/>
      <c r="V323" s="31"/>
      <c r="W323" s="31"/>
      <c r="X323" s="82"/>
      <c r="Y323" s="82"/>
      <c r="Z323" s="82"/>
      <c r="AA323" s="82"/>
      <c r="AB323" s="82"/>
      <c r="AC323" s="82"/>
      <c r="AD323" s="82"/>
      <c r="AE323" s="82"/>
      <c r="AF323" s="82"/>
      <c r="AG323" s="82"/>
      <c r="AH323" s="82"/>
      <c r="AI323" s="82"/>
      <c r="AJ323" s="82"/>
      <c r="AK323" s="82"/>
      <c r="AL323" s="82"/>
      <c r="AM323" s="82"/>
      <c r="AN323" s="82"/>
      <c r="AO323" s="82"/>
      <c r="AP323" s="82"/>
      <c r="AQ323" s="82"/>
      <c r="AR323" s="82"/>
      <c r="AS323" s="82"/>
      <c r="AT323" s="82"/>
      <c r="AU323" s="82"/>
      <c r="AV323" s="82"/>
      <c r="AW323" s="82"/>
      <c r="AX323" s="82"/>
      <c r="AY323" s="82"/>
      <c r="AZ323" s="82"/>
      <c r="BA323" s="82"/>
      <c r="BB323" s="82"/>
      <c r="BC323" s="82"/>
      <c r="BD323" s="82"/>
      <c r="BE323" s="82"/>
      <c r="BF323" s="31"/>
      <c r="BG323" s="82"/>
      <c r="BH323" s="82"/>
      <c r="BI323" s="82"/>
      <c r="BJ323" s="82"/>
      <c r="BK323" s="82"/>
      <c r="BL323" s="82"/>
      <c r="BM323" s="82"/>
      <c r="BN323" s="82"/>
      <c r="BO323" s="82"/>
      <c r="BP323" s="82"/>
      <c r="BQ323" s="82"/>
      <c r="BR323" s="82"/>
      <c r="BS323" s="31"/>
      <c r="BT323" s="82"/>
      <c r="BU323" s="82"/>
      <c r="BV323" s="82"/>
      <c r="BW323" s="82"/>
      <c r="BX323" s="82"/>
      <c r="BY323" s="31"/>
      <c r="BZ323" s="31"/>
      <c r="CA323" s="31"/>
    </row>
    <row r="324" spans="1:79" s="69" customFormat="1" ht="20.100000000000001" customHeight="1" x14ac:dyDescent="0.3">
      <c r="A324" s="75" t="s">
        <v>273</v>
      </c>
      <c r="B324" s="76" t="s">
        <v>626</v>
      </c>
      <c r="C324" s="76">
        <v>343</v>
      </c>
      <c r="D324" s="82"/>
      <c r="E324" s="82"/>
      <c r="F324" s="31"/>
      <c r="G324" s="31"/>
      <c r="H324" s="31"/>
      <c r="I324" s="31"/>
      <c r="J324" s="31"/>
      <c r="K324" s="31"/>
      <c r="L324" s="31"/>
      <c r="M324" s="31"/>
      <c r="N324" s="31"/>
      <c r="O324" s="31"/>
      <c r="P324" s="31"/>
      <c r="Q324" s="31"/>
      <c r="R324" s="31"/>
      <c r="S324" s="31"/>
      <c r="T324" s="31"/>
      <c r="U324" s="31"/>
      <c r="V324" s="31"/>
      <c r="W324" s="31"/>
      <c r="X324" s="82"/>
      <c r="Y324" s="82"/>
      <c r="Z324" s="82"/>
      <c r="AA324" s="82"/>
      <c r="AB324" s="82"/>
      <c r="AC324" s="82"/>
      <c r="AD324" s="82"/>
      <c r="AE324" s="82"/>
      <c r="AF324" s="82"/>
      <c r="AG324" s="82"/>
      <c r="AH324" s="82"/>
      <c r="AI324" s="82"/>
      <c r="AJ324" s="82"/>
      <c r="AK324" s="82"/>
      <c r="AL324" s="82"/>
      <c r="AM324" s="82"/>
      <c r="AN324" s="82"/>
      <c r="AO324" s="82"/>
      <c r="AP324" s="82"/>
      <c r="AQ324" s="82"/>
      <c r="AR324" s="82"/>
      <c r="AS324" s="82"/>
      <c r="AT324" s="82"/>
      <c r="AU324" s="82"/>
      <c r="AV324" s="82"/>
      <c r="AW324" s="82"/>
      <c r="AX324" s="82"/>
      <c r="AY324" s="82"/>
      <c r="AZ324" s="82"/>
      <c r="BA324" s="82"/>
      <c r="BB324" s="82"/>
      <c r="BC324" s="82"/>
      <c r="BD324" s="82"/>
      <c r="BE324" s="82"/>
      <c r="BF324" s="31"/>
      <c r="BG324" s="82"/>
      <c r="BH324" s="82"/>
      <c r="BI324" s="82"/>
      <c r="BJ324" s="82"/>
      <c r="BK324" s="82"/>
      <c r="BL324" s="82"/>
      <c r="BM324" s="82"/>
      <c r="BN324" s="82"/>
      <c r="BO324" s="82"/>
      <c r="BP324" s="82"/>
      <c r="BQ324" s="82"/>
      <c r="BR324" s="82"/>
      <c r="BS324" s="31"/>
      <c r="BT324" s="82"/>
      <c r="BU324" s="82"/>
      <c r="BV324" s="82"/>
      <c r="BW324" s="82"/>
      <c r="BX324" s="82"/>
      <c r="BY324" s="31"/>
      <c r="BZ324" s="31"/>
      <c r="CA324" s="31"/>
    </row>
    <row r="325" spans="1:79" s="69" customFormat="1" ht="20.100000000000001" customHeight="1" x14ac:dyDescent="0.3">
      <c r="A325" s="75" t="s">
        <v>274</v>
      </c>
      <c r="B325" s="76" t="s">
        <v>627</v>
      </c>
      <c r="C325" s="76">
        <v>344</v>
      </c>
      <c r="D325" s="82"/>
      <c r="E325" s="82"/>
      <c r="F325" s="31"/>
      <c r="G325" s="31"/>
      <c r="H325" s="31"/>
      <c r="I325" s="31"/>
      <c r="J325" s="31"/>
      <c r="K325" s="31"/>
      <c r="L325" s="31"/>
      <c r="M325" s="31"/>
      <c r="N325" s="31"/>
      <c r="O325" s="31"/>
      <c r="P325" s="31"/>
      <c r="Q325" s="31"/>
      <c r="R325" s="31"/>
      <c r="S325" s="31"/>
      <c r="T325" s="31"/>
      <c r="U325" s="31"/>
      <c r="V325" s="31"/>
      <c r="W325" s="31"/>
      <c r="X325" s="82"/>
      <c r="Y325" s="82"/>
      <c r="Z325" s="82"/>
      <c r="AA325" s="82"/>
      <c r="AB325" s="82"/>
      <c r="AC325" s="82"/>
      <c r="AD325" s="82"/>
      <c r="AE325" s="82"/>
      <c r="AF325" s="82"/>
      <c r="AG325" s="82"/>
      <c r="AH325" s="82"/>
      <c r="AI325" s="82"/>
      <c r="AJ325" s="82"/>
      <c r="AK325" s="82"/>
      <c r="AL325" s="82"/>
      <c r="AM325" s="82"/>
      <c r="AN325" s="82"/>
      <c r="AO325" s="82"/>
      <c r="AP325" s="82"/>
      <c r="AQ325" s="82"/>
      <c r="AR325" s="82"/>
      <c r="AS325" s="82"/>
      <c r="AT325" s="82"/>
      <c r="AU325" s="82"/>
      <c r="AV325" s="82"/>
      <c r="AW325" s="82"/>
      <c r="AX325" s="82"/>
      <c r="AY325" s="82"/>
      <c r="AZ325" s="82"/>
      <c r="BA325" s="82"/>
      <c r="BB325" s="82"/>
      <c r="BC325" s="82"/>
      <c r="BD325" s="82"/>
      <c r="BE325" s="82"/>
      <c r="BF325" s="31"/>
      <c r="BG325" s="82"/>
      <c r="BH325" s="82"/>
      <c r="BI325" s="82"/>
      <c r="BJ325" s="82"/>
      <c r="BK325" s="82"/>
      <c r="BL325" s="82"/>
      <c r="BM325" s="82"/>
      <c r="BN325" s="82"/>
      <c r="BO325" s="82"/>
      <c r="BP325" s="82"/>
      <c r="BQ325" s="82"/>
      <c r="BR325" s="82"/>
      <c r="BS325" s="31"/>
      <c r="BT325" s="82"/>
      <c r="BU325" s="82"/>
      <c r="BV325" s="82"/>
      <c r="BW325" s="82"/>
      <c r="BX325" s="82"/>
      <c r="BY325" s="31"/>
      <c r="BZ325" s="31"/>
      <c r="CA325" s="31"/>
    </row>
    <row r="326" spans="1:79" s="69" customFormat="1" ht="20.100000000000001" customHeight="1" x14ac:dyDescent="0.3">
      <c r="A326" s="75" t="s">
        <v>275</v>
      </c>
      <c r="B326" s="76" t="s">
        <v>700</v>
      </c>
      <c r="C326" s="76">
        <v>345</v>
      </c>
      <c r="D326" s="82"/>
      <c r="E326" s="82"/>
      <c r="F326" s="31"/>
      <c r="G326" s="31"/>
      <c r="H326" s="31"/>
      <c r="I326" s="31"/>
      <c r="J326" s="31"/>
      <c r="K326" s="31"/>
      <c r="L326" s="31"/>
      <c r="M326" s="31"/>
      <c r="N326" s="31"/>
      <c r="O326" s="31"/>
      <c r="P326" s="31"/>
      <c r="Q326" s="31"/>
      <c r="R326" s="31"/>
      <c r="S326" s="31"/>
      <c r="T326" s="31"/>
      <c r="U326" s="31"/>
      <c r="V326" s="31"/>
      <c r="W326" s="31"/>
      <c r="X326" s="82"/>
      <c r="Y326" s="82"/>
      <c r="Z326" s="82"/>
      <c r="AA326" s="82"/>
      <c r="AB326" s="82"/>
      <c r="AC326" s="82"/>
      <c r="AD326" s="82"/>
      <c r="AE326" s="82"/>
      <c r="AF326" s="82"/>
      <c r="AG326" s="82"/>
      <c r="AH326" s="82"/>
      <c r="AI326" s="82"/>
      <c r="AJ326" s="82"/>
      <c r="AK326" s="82"/>
      <c r="AL326" s="82"/>
      <c r="AM326" s="82"/>
      <c r="AN326" s="82"/>
      <c r="AO326" s="82"/>
      <c r="AP326" s="82"/>
      <c r="AQ326" s="82"/>
      <c r="AR326" s="82"/>
      <c r="AS326" s="82"/>
      <c r="AT326" s="82"/>
      <c r="AU326" s="82"/>
      <c r="AV326" s="82"/>
      <c r="AW326" s="82"/>
      <c r="AX326" s="82"/>
      <c r="AY326" s="82"/>
      <c r="AZ326" s="82"/>
      <c r="BA326" s="82"/>
      <c r="BB326" s="82"/>
      <c r="BC326" s="82"/>
      <c r="BD326" s="82"/>
      <c r="BE326" s="82"/>
      <c r="BF326" s="31"/>
      <c r="BG326" s="82"/>
      <c r="BH326" s="82"/>
      <c r="BI326" s="82"/>
      <c r="BJ326" s="82"/>
      <c r="BK326" s="82"/>
      <c r="BL326" s="82"/>
      <c r="BM326" s="82"/>
      <c r="BN326" s="82"/>
      <c r="BO326" s="82"/>
      <c r="BP326" s="82"/>
      <c r="BQ326" s="82"/>
      <c r="BR326" s="82"/>
      <c r="BS326" s="31"/>
      <c r="BT326" s="82"/>
      <c r="BU326" s="82"/>
      <c r="BV326" s="82"/>
      <c r="BW326" s="82"/>
      <c r="BX326" s="82"/>
      <c r="BY326" s="31"/>
      <c r="BZ326" s="31"/>
      <c r="CA326" s="31"/>
    </row>
    <row r="327" spans="1:79" s="69" customFormat="1" ht="20.100000000000001" customHeight="1" x14ac:dyDescent="0.3">
      <c r="A327" s="75" t="s">
        <v>276</v>
      </c>
      <c r="B327" s="76" t="s">
        <v>628</v>
      </c>
      <c r="C327" s="76">
        <v>345.1</v>
      </c>
      <c r="D327" s="82"/>
      <c r="E327" s="82"/>
      <c r="F327" s="31"/>
      <c r="G327" s="31"/>
      <c r="H327" s="31"/>
      <c r="I327" s="31"/>
      <c r="J327" s="31"/>
      <c r="K327" s="31"/>
      <c r="L327" s="31"/>
      <c r="M327" s="31"/>
      <c r="N327" s="31"/>
      <c r="O327" s="31"/>
      <c r="P327" s="31"/>
      <c r="Q327" s="31"/>
      <c r="R327" s="31"/>
      <c r="S327" s="31"/>
      <c r="T327" s="31"/>
      <c r="U327" s="31"/>
      <c r="V327" s="31"/>
      <c r="W327" s="31"/>
      <c r="X327" s="82"/>
      <c r="Y327" s="82"/>
      <c r="Z327" s="82"/>
      <c r="AA327" s="82"/>
      <c r="AB327" s="82"/>
      <c r="AC327" s="82"/>
      <c r="AD327" s="82"/>
      <c r="AE327" s="82"/>
      <c r="AF327" s="82"/>
      <c r="AG327" s="82"/>
      <c r="AH327" s="82"/>
      <c r="AI327" s="82"/>
      <c r="AJ327" s="82"/>
      <c r="AK327" s="82"/>
      <c r="AL327" s="82"/>
      <c r="AM327" s="82"/>
      <c r="AN327" s="82"/>
      <c r="AO327" s="82"/>
      <c r="AP327" s="82"/>
      <c r="AQ327" s="82"/>
      <c r="AR327" s="82"/>
      <c r="AS327" s="82"/>
      <c r="AT327" s="82"/>
      <c r="AU327" s="82"/>
      <c r="AV327" s="82"/>
      <c r="AW327" s="82"/>
      <c r="AX327" s="82"/>
      <c r="AY327" s="82"/>
      <c r="AZ327" s="82"/>
      <c r="BA327" s="82"/>
      <c r="BB327" s="82"/>
      <c r="BC327" s="82"/>
      <c r="BD327" s="82"/>
      <c r="BE327" s="82"/>
      <c r="BF327" s="31"/>
      <c r="BG327" s="82"/>
      <c r="BH327" s="82"/>
      <c r="BI327" s="82"/>
      <c r="BJ327" s="82"/>
      <c r="BK327" s="82"/>
      <c r="BL327" s="82"/>
      <c r="BM327" s="82"/>
      <c r="BN327" s="82"/>
      <c r="BO327" s="82"/>
      <c r="BP327" s="82"/>
      <c r="BQ327" s="82"/>
      <c r="BR327" s="82"/>
      <c r="BS327" s="31"/>
      <c r="BT327" s="82"/>
      <c r="BU327" s="82"/>
      <c r="BV327" s="82"/>
      <c r="BW327" s="82"/>
      <c r="BX327" s="82"/>
      <c r="BY327" s="31"/>
      <c r="BZ327" s="31"/>
      <c r="CA327" s="31"/>
    </row>
    <row r="328" spans="1:79" s="69" customFormat="1" ht="20.100000000000001" customHeight="1" x14ac:dyDescent="0.3">
      <c r="A328" s="75" t="s">
        <v>277</v>
      </c>
      <c r="B328" s="76" t="s">
        <v>482</v>
      </c>
      <c r="C328" s="76">
        <v>346</v>
      </c>
      <c r="D328" s="82"/>
      <c r="E328" s="82"/>
      <c r="F328" s="31"/>
      <c r="G328" s="31"/>
      <c r="H328" s="31"/>
      <c r="I328" s="31"/>
      <c r="J328" s="31"/>
      <c r="K328" s="31"/>
      <c r="L328" s="31"/>
      <c r="M328" s="31"/>
      <c r="N328" s="31"/>
      <c r="O328" s="31"/>
      <c r="P328" s="31"/>
      <c r="Q328" s="31"/>
      <c r="R328" s="31"/>
      <c r="S328" s="31"/>
      <c r="T328" s="31"/>
      <c r="U328" s="31"/>
      <c r="V328" s="31"/>
      <c r="W328" s="31"/>
      <c r="X328" s="82"/>
      <c r="Y328" s="82"/>
      <c r="Z328" s="82"/>
      <c r="AA328" s="82"/>
      <c r="AB328" s="82"/>
      <c r="AC328" s="82"/>
      <c r="AD328" s="82"/>
      <c r="AE328" s="82"/>
      <c r="AF328" s="82"/>
      <c r="AG328" s="82"/>
      <c r="AH328" s="82"/>
      <c r="AI328" s="82"/>
      <c r="AJ328" s="82"/>
      <c r="AK328" s="82"/>
      <c r="AL328" s="82"/>
      <c r="AM328" s="82"/>
      <c r="AN328" s="82"/>
      <c r="AO328" s="82"/>
      <c r="AP328" s="82"/>
      <c r="AQ328" s="82"/>
      <c r="AR328" s="82"/>
      <c r="AS328" s="82"/>
      <c r="AT328" s="82"/>
      <c r="AU328" s="82"/>
      <c r="AV328" s="82"/>
      <c r="AW328" s="82"/>
      <c r="AX328" s="82"/>
      <c r="AY328" s="82"/>
      <c r="AZ328" s="82"/>
      <c r="BA328" s="82"/>
      <c r="BB328" s="82"/>
      <c r="BC328" s="82"/>
      <c r="BD328" s="82"/>
      <c r="BE328" s="82"/>
      <c r="BF328" s="31"/>
      <c r="BG328" s="82"/>
      <c r="BH328" s="82"/>
      <c r="BI328" s="82"/>
      <c r="BJ328" s="82"/>
      <c r="BK328" s="82"/>
      <c r="BL328" s="82"/>
      <c r="BM328" s="82"/>
      <c r="BN328" s="82"/>
      <c r="BO328" s="82"/>
      <c r="BP328" s="82"/>
      <c r="BQ328" s="82"/>
      <c r="BR328" s="82"/>
      <c r="BS328" s="31"/>
      <c r="BT328" s="82"/>
      <c r="BU328" s="82"/>
      <c r="BV328" s="82"/>
      <c r="BW328" s="82"/>
      <c r="BX328" s="82"/>
      <c r="BY328" s="31"/>
      <c r="BZ328" s="31"/>
      <c r="CA328" s="31"/>
    </row>
    <row r="329" spans="1:79" s="69" customFormat="1" ht="20.100000000000001" customHeight="1" x14ac:dyDescent="0.3">
      <c r="A329" s="75" t="s">
        <v>278</v>
      </c>
      <c r="B329" s="76" t="s">
        <v>629</v>
      </c>
      <c r="C329" s="76">
        <v>347</v>
      </c>
      <c r="D329" s="82"/>
      <c r="E329" s="82"/>
      <c r="F329" s="31"/>
      <c r="G329" s="31"/>
      <c r="H329" s="31"/>
      <c r="I329" s="31"/>
      <c r="J329" s="31"/>
      <c r="K329" s="31"/>
      <c r="L329" s="31"/>
      <c r="M329" s="31"/>
      <c r="N329" s="31"/>
      <c r="O329" s="31"/>
      <c r="P329" s="31"/>
      <c r="Q329" s="31"/>
      <c r="R329" s="31"/>
      <c r="S329" s="31"/>
      <c r="T329" s="31"/>
      <c r="U329" s="31"/>
      <c r="V329" s="31"/>
      <c r="W329" s="31"/>
      <c r="X329" s="82"/>
      <c r="Y329" s="82"/>
      <c r="Z329" s="82"/>
      <c r="AA329" s="82"/>
      <c r="AB329" s="82"/>
      <c r="AC329" s="82"/>
      <c r="AD329" s="82"/>
      <c r="AE329" s="82"/>
      <c r="AF329" s="82"/>
      <c r="AG329" s="82"/>
      <c r="AH329" s="82"/>
      <c r="AI329" s="82"/>
      <c r="AJ329" s="82"/>
      <c r="AK329" s="82"/>
      <c r="AL329" s="82"/>
      <c r="AM329" s="82"/>
      <c r="AN329" s="82"/>
      <c r="AO329" s="82"/>
      <c r="AP329" s="82"/>
      <c r="AQ329" s="82"/>
      <c r="AR329" s="82"/>
      <c r="AS329" s="82"/>
      <c r="AT329" s="82"/>
      <c r="AU329" s="82"/>
      <c r="AV329" s="82"/>
      <c r="AW329" s="82"/>
      <c r="AX329" s="82"/>
      <c r="AY329" s="82"/>
      <c r="AZ329" s="82"/>
      <c r="BA329" s="82"/>
      <c r="BB329" s="82"/>
      <c r="BC329" s="82"/>
      <c r="BD329" s="82"/>
      <c r="BE329" s="82"/>
      <c r="BF329" s="31"/>
      <c r="BG329" s="82"/>
      <c r="BH329" s="82"/>
      <c r="BI329" s="82"/>
      <c r="BJ329" s="82"/>
      <c r="BK329" s="82"/>
      <c r="BL329" s="82"/>
      <c r="BM329" s="82"/>
      <c r="BN329" s="82"/>
      <c r="BO329" s="82"/>
      <c r="BP329" s="82"/>
      <c r="BQ329" s="82"/>
      <c r="BR329" s="82"/>
      <c r="BS329" s="31"/>
      <c r="BT329" s="82"/>
      <c r="BU329" s="82"/>
      <c r="BV329" s="82"/>
      <c r="BW329" s="82"/>
      <c r="BX329" s="82"/>
      <c r="BY329" s="31"/>
      <c r="BZ329" s="31"/>
      <c r="CA329" s="31"/>
    </row>
    <row r="330" spans="1:79" s="69" customFormat="1" ht="20.100000000000001" customHeight="1" x14ac:dyDescent="0.3">
      <c r="A330" s="75" t="s">
        <v>279</v>
      </c>
      <c r="B330" s="76" t="s">
        <v>701</v>
      </c>
      <c r="C330" s="76">
        <v>348</v>
      </c>
      <c r="D330" s="82"/>
      <c r="E330" s="82"/>
      <c r="F330" s="31"/>
      <c r="G330" s="31"/>
      <c r="H330" s="31"/>
      <c r="I330" s="31"/>
      <c r="J330" s="31"/>
      <c r="K330" s="31"/>
      <c r="L330" s="31"/>
      <c r="M330" s="31"/>
      <c r="N330" s="31"/>
      <c r="O330" s="31"/>
      <c r="P330" s="31"/>
      <c r="Q330" s="31"/>
      <c r="R330" s="31"/>
      <c r="S330" s="31"/>
      <c r="T330" s="31"/>
      <c r="U330" s="31"/>
      <c r="V330" s="31"/>
      <c r="W330" s="31"/>
      <c r="X330" s="82"/>
      <c r="Y330" s="82"/>
      <c r="Z330" s="82"/>
      <c r="AA330" s="82"/>
      <c r="AB330" s="82"/>
      <c r="AC330" s="82"/>
      <c r="AD330" s="82"/>
      <c r="AE330" s="82"/>
      <c r="AF330" s="82"/>
      <c r="AG330" s="82"/>
      <c r="AH330" s="82"/>
      <c r="AI330" s="82"/>
      <c r="AJ330" s="82"/>
      <c r="AK330" s="82"/>
      <c r="AL330" s="82"/>
      <c r="AM330" s="82"/>
      <c r="AN330" s="82"/>
      <c r="AO330" s="82"/>
      <c r="AP330" s="82"/>
      <c r="AQ330" s="82"/>
      <c r="AR330" s="82"/>
      <c r="AS330" s="82"/>
      <c r="AT330" s="82"/>
      <c r="AU330" s="82"/>
      <c r="AV330" s="82"/>
      <c r="AW330" s="82"/>
      <c r="AX330" s="82"/>
      <c r="AY330" s="82"/>
      <c r="AZ330" s="82"/>
      <c r="BA330" s="82"/>
      <c r="BB330" s="82"/>
      <c r="BC330" s="82"/>
      <c r="BD330" s="82"/>
      <c r="BE330" s="82"/>
      <c r="BF330" s="31"/>
      <c r="BG330" s="82"/>
      <c r="BH330" s="82"/>
      <c r="BI330" s="82"/>
      <c r="BJ330" s="82"/>
      <c r="BK330" s="82"/>
      <c r="BL330" s="82"/>
      <c r="BM330" s="82"/>
      <c r="BN330" s="82"/>
      <c r="BO330" s="82"/>
      <c r="BP330" s="82"/>
      <c r="BQ330" s="82"/>
      <c r="BR330" s="82"/>
      <c r="BS330" s="31"/>
      <c r="BT330" s="82"/>
      <c r="BU330" s="82"/>
      <c r="BV330" s="82"/>
      <c r="BW330" s="82"/>
      <c r="BX330" s="82"/>
      <c r="BY330" s="31"/>
      <c r="BZ330" s="31"/>
      <c r="CA330" s="31"/>
    </row>
    <row r="331" spans="1:79" s="69" customFormat="1" ht="20.100000000000001" customHeight="1" x14ac:dyDescent="0.3">
      <c r="A331" s="75" t="s">
        <v>280</v>
      </c>
      <c r="B331" s="76" t="s">
        <v>483</v>
      </c>
      <c r="C331" s="76">
        <v>349</v>
      </c>
      <c r="D331" s="82"/>
      <c r="E331" s="82"/>
      <c r="F331" s="31"/>
      <c r="G331" s="31"/>
      <c r="H331" s="31"/>
      <c r="I331" s="31"/>
      <c r="J331" s="31"/>
      <c r="K331" s="31"/>
      <c r="L331" s="31"/>
      <c r="M331" s="31"/>
      <c r="N331" s="31"/>
      <c r="O331" s="31"/>
      <c r="P331" s="31"/>
      <c r="Q331" s="31"/>
      <c r="R331" s="31"/>
      <c r="S331" s="31"/>
      <c r="T331" s="31"/>
      <c r="U331" s="31"/>
      <c r="V331" s="31"/>
      <c r="W331" s="31"/>
      <c r="X331" s="82"/>
      <c r="Y331" s="82"/>
      <c r="Z331" s="82"/>
      <c r="AA331" s="82"/>
      <c r="AB331" s="82"/>
      <c r="AC331" s="82"/>
      <c r="AD331" s="82"/>
      <c r="AE331" s="82"/>
      <c r="AF331" s="82"/>
      <c r="AG331" s="82"/>
      <c r="AH331" s="82"/>
      <c r="AI331" s="82"/>
      <c r="AJ331" s="82"/>
      <c r="AK331" s="82"/>
      <c r="AL331" s="82"/>
      <c r="AM331" s="82"/>
      <c r="AN331" s="82"/>
      <c r="AO331" s="82"/>
      <c r="AP331" s="82"/>
      <c r="AQ331" s="82"/>
      <c r="AR331" s="82"/>
      <c r="AS331" s="82"/>
      <c r="AT331" s="82"/>
      <c r="AU331" s="82"/>
      <c r="AV331" s="82"/>
      <c r="AW331" s="82"/>
      <c r="AX331" s="82"/>
      <c r="AY331" s="82"/>
      <c r="AZ331" s="82"/>
      <c r="BA331" s="82"/>
      <c r="BB331" s="82"/>
      <c r="BC331" s="82"/>
      <c r="BD331" s="82"/>
      <c r="BE331" s="82"/>
      <c r="BF331" s="31"/>
      <c r="BG331" s="82"/>
      <c r="BH331" s="82"/>
      <c r="BI331" s="82"/>
      <c r="BJ331" s="82"/>
      <c r="BK331" s="82"/>
      <c r="BL331" s="82"/>
      <c r="BM331" s="82"/>
      <c r="BN331" s="82"/>
      <c r="BO331" s="82"/>
      <c r="BP331" s="82"/>
      <c r="BQ331" s="82"/>
      <c r="BR331" s="82"/>
      <c r="BS331" s="31"/>
      <c r="BT331" s="82"/>
      <c r="BU331" s="82"/>
      <c r="BV331" s="82"/>
      <c r="BW331" s="82"/>
      <c r="BX331" s="82"/>
      <c r="BY331" s="31"/>
      <c r="BZ331" s="31"/>
      <c r="CA331" s="31"/>
    </row>
    <row r="332" spans="1:79" s="69" customFormat="1" ht="20.100000000000001" customHeight="1" x14ac:dyDescent="0.3">
      <c r="A332" s="75" t="s">
        <v>281</v>
      </c>
      <c r="B332" s="76" t="s">
        <v>630</v>
      </c>
      <c r="C332" s="76">
        <v>350</v>
      </c>
      <c r="D332" s="82"/>
      <c r="E332" s="82"/>
      <c r="F332" s="31"/>
      <c r="G332" s="31"/>
      <c r="H332" s="31"/>
      <c r="I332" s="31"/>
      <c r="J332" s="31"/>
      <c r="K332" s="31"/>
      <c r="L332" s="31"/>
      <c r="M332" s="31"/>
      <c r="N332" s="31"/>
      <c r="O332" s="31"/>
      <c r="P332" s="31"/>
      <c r="Q332" s="31"/>
      <c r="R332" s="31"/>
      <c r="S332" s="31"/>
      <c r="T332" s="31"/>
      <c r="U332" s="31"/>
      <c r="V332" s="31"/>
      <c r="W332" s="31"/>
      <c r="X332" s="82"/>
      <c r="Y332" s="82"/>
      <c r="Z332" s="82"/>
      <c r="AA332" s="82"/>
      <c r="AB332" s="82"/>
      <c r="AC332" s="82"/>
      <c r="AD332" s="82"/>
      <c r="AE332" s="82"/>
      <c r="AF332" s="82"/>
      <c r="AG332" s="82"/>
      <c r="AH332" s="82"/>
      <c r="AI332" s="82"/>
      <c r="AJ332" s="82"/>
      <c r="AK332" s="82"/>
      <c r="AL332" s="82"/>
      <c r="AM332" s="82"/>
      <c r="AN332" s="82"/>
      <c r="AO332" s="82"/>
      <c r="AP332" s="82"/>
      <c r="AQ332" s="82"/>
      <c r="AR332" s="82"/>
      <c r="AS332" s="82"/>
      <c r="AT332" s="82"/>
      <c r="AU332" s="82"/>
      <c r="AV332" s="82"/>
      <c r="AW332" s="82"/>
      <c r="AX332" s="82"/>
      <c r="AY332" s="82"/>
      <c r="AZ332" s="82"/>
      <c r="BA332" s="82"/>
      <c r="BB332" s="82"/>
      <c r="BC332" s="82"/>
      <c r="BD332" s="82"/>
      <c r="BE332" s="82"/>
      <c r="BF332" s="31"/>
      <c r="BG332" s="82"/>
      <c r="BH332" s="82"/>
      <c r="BI332" s="82"/>
      <c r="BJ332" s="82"/>
      <c r="BK332" s="82"/>
      <c r="BL332" s="82"/>
      <c r="BM332" s="82"/>
      <c r="BN332" s="82"/>
      <c r="BO332" s="82"/>
      <c r="BP332" s="82"/>
      <c r="BQ332" s="82"/>
      <c r="BR332" s="82"/>
      <c r="BS332" s="31"/>
      <c r="BT332" s="82"/>
      <c r="BU332" s="82"/>
      <c r="BV332" s="82"/>
      <c r="BW332" s="82"/>
      <c r="BX332" s="82"/>
      <c r="BY332" s="31"/>
      <c r="BZ332" s="31"/>
      <c r="CA332" s="31"/>
    </row>
    <row r="333" spans="1:79" s="69" customFormat="1" ht="20.100000000000001" customHeight="1" x14ac:dyDescent="0.3">
      <c r="A333" s="75" t="s">
        <v>282</v>
      </c>
      <c r="B333" s="76" t="s">
        <v>702</v>
      </c>
      <c r="C333" s="76">
        <v>351</v>
      </c>
      <c r="D333" s="82"/>
      <c r="E333" s="82"/>
      <c r="F333" s="31"/>
      <c r="G333" s="31"/>
      <c r="H333" s="31"/>
      <c r="I333" s="31"/>
      <c r="J333" s="31"/>
      <c r="K333" s="31"/>
      <c r="L333" s="31"/>
      <c r="M333" s="31"/>
      <c r="N333" s="31"/>
      <c r="O333" s="31"/>
      <c r="P333" s="31"/>
      <c r="Q333" s="31"/>
      <c r="R333" s="31"/>
      <c r="S333" s="31"/>
      <c r="T333" s="31"/>
      <c r="U333" s="31"/>
      <c r="V333" s="31"/>
      <c r="W333" s="31"/>
      <c r="X333" s="82"/>
      <c r="Y333" s="82"/>
      <c r="Z333" s="82"/>
      <c r="AA333" s="82"/>
      <c r="AB333" s="82"/>
      <c r="AC333" s="82"/>
      <c r="AD333" s="82"/>
      <c r="AE333" s="82"/>
      <c r="AF333" s="82"/>
      <c r="AG333" s="82"/>
      <c r="AH333" s="82"/>
      <c r="AI333" s="82"/>
      <c r="AJ333" s="82"/>
      <c r="AK333" s="82"/>
      <c r="AL333" s="82"/>
      <c r="AM333" s="82"/>
      <c r="AN333" s="82"/>
      <c r="AO333" s="82"/>
      <c r="AP333" s="82"/>
      <c r="AQ333" s="82"/>
      <c r="AR333" s="82"/>
      <c r="AS333" s="82"/>
      <c r="AT333" s="82"/>
      <c r="AU333" s="82"/>
      <c r="AV333" s="82"/>
      <c r="AW333" s="82"/>
      <c r="AX333" s="82"/>
      <c r="AY333" s="82"/>
      <c r="AZ333" s="82"/>
      <c r="BA333" s="82"/>
      <c r="BB333" s="82"/>
      <c r="BC333" s="82"/>
      <c r="BD333" s="82"/>
      <c r="BE333" s="82"/>
      <c r="BF333" s="31"/>
      <c r="BG333" s="82"/>
      <c r="BH333" s="82"/>
      <c r="BI333" s="82"/>
      <c r="BJ333" s="82"/>
      <c r="BK333" s="82"/>
      <c r="BL333" s="82"/>
      <c r="BM333" s="82"/>
      <c r="BN333" s="82"/>
      <c r="BO333" s="82"/>
      <c r="BP333" s="82"/>
      <c r="BQ333" s="82"/>
      <c r="BR333" s="82"/>
      <c r="BS333" s="31"/>
      <c r="BT333" s="82"/>
      <c r="BU333" s="82"/>
      <c r="BV333" s="82"/>
      <c r="BW333" s="82"/>
      <c r="BX333" s="82"/>
      <c r="BY333" s="31"/>
      <c r="BZ333" s="31"/>
      <c r="CA333" s="31"/>
    </row>
    <row r="334" spans="1:79" s="69" customFormat="1" ht="20.100000000000001" customHeight="1" x14ac:dyDescent="0.3">
      <c r="A334" s="75" t="s">
        <v>283</v>
      </c>
      <c r="B334" s="76" t="s">
        <v>365</v>
      </c>
      <c r="C334" s="76">
        <v>352</v>
      </c>
      <c r="D334" s="82"/>
      <c r="E334" s="82"/>
      <c r="F334" s="31"/>
      <c r="G334" s="31"/>
      <c r="H334" s="31"/>
      <c r="I334" s="31"/>
      <c r="J334" s="31"/>
      <c r="K334" s="31"/>
      <c r="L334" s="31"/>
      <c r="M334" s="31"/>
      <c r="N334" s="31"/>
      <c r="O334" s="31"/>
      <c r="P334" s="31"/>
      <c r="Q334" s="31"/>
      <c r="R334" s="31"/>
      <c r="S334" s="31"/>
      <c r="T334" s="31"/>
      <c r="U334" s="31"/>
      <c r="V334" s="31"/>
      <c r="W334" s="31"/>
      <c r="X334" s="82"/>
      <c r="Y334" s="82"/>
      <c r="Z334" s="82"/>
      <c r="AA334" s="82"/>
      <c r="AB334" s="82"/>
      <c r="AC334" s="82"/>
      <c r="AD334" s="82"/>
      <c r="AE334" s="82"/>
      <c r="AF334" s="82"/>
      <c r="AG334" s="82"/>
      <c r="AH334" s="82"/>
      <c r="AI334" s="82"/>
      <c r="AJ334" s="82"/>
      <c r="AK334" s="82"/>
      <c r="AL334" s="82"/>
      <c r="AM334" s="82"/>
      <c r="AN334" s="82"/>
      <c r="AO334" s="82"/>
      <c r="AP334" s="82"/>
      <c r="AQ334" s="82"/>
      <c r="AR334" s="82"/>
      <c r="AS334" s="82"/>
      <c r="AT334" s="82"/>
      <c r="AU334" s="82"/>
      <c r="AV334" s="82"/>
      <c r="AW334" s="82"/>
      <c r="AX334" s="82"/>
      <c r="AY334" s="82"/>
      <c r="AZ334" s="82"/>
      <c r="BA334" s="82"/>
      <c r="BB334" s="82"/>
      <c r="BC334" s="82"/>
      <c r="BD334" s="82"/>
      <c r="BE334" s="82"/>
      <c r="BF334" s="31"/>
      <c r="BG334" s="82"/>
      <c r="BH334" s="82"/>
      <c r="BI334" s="82"/>
      <c r="BJ334" s="82"/>
      <c r="BK334" s="82"/>
      <c r="BL334" s="82"/>
      <c r="BM334" s="82"/>
      <c r="BN334" s="82"/>
      <c r="BO334" s="82"/>
      <c r="BP334" s="82"/>
      <c r="BQ334" s="82"/>
      <c r="BR334" s="82"/>
      <c r="BS334" s="31"/>
      <c r="BT334" s="82"/>
      <c r="BU334" s="82"/>
      <c r="BV334" s="82"/>
      <c r="BW334" s="82"/>
      <c r="BX334" s="82"/>
      <c r="BY334" s="31"/>
      <c r="BZ334" s="31"/>
      <c r="CA334" s="31"/>
    </row>
    <row r="335" spans="1:79" s="69" customFormat="1" ht="20.100000000000001" customHeight="1" x14ac:dyDescent="0.3">
      <c r="A335" s="75" t="s">
        <v>284</v>
      </c>
      <c r="B335" s="76" t="s">
        <v>820</v>
      </c>
      <c r="C335" s="76">
        <v>353</v>
      </c>
      <c r="D335" s="82"/>
      <c r="E335" s="82"/>
      <c r="F335" s="31"/>
      <c r="G335" s="31"/>
      <c r="H335" s="31"/>
      <c r="I335" s="31"/>
      <c r="J335" s="31"/>
      <c r="K335" s="31"/>
      <c r="L335" s="31"/>
      <c r="M335" s="31"/>
      <c r="N335" s="31"/>
      <c r="O335" s="31"/>
      <c r="P335" s="31"/>
      <c r="Q335" s="31"/>
      <c r="R335" s="31"/>
      <c r="S335" s="31"/>
      <c r="T335" s="31"/>
      <c r="U335" s="31"/>
      <c r="V335" s="31"/>
      <c r="W335" s="31"/>
      <c r="X335" s="82"/>
      <c r="Y335" s="82"/>
      <c r="Z335" s="82"/>
      <c r="AA335" s="82"/>
      <c r="AB335" s="82"/>
      <c r="AC335" s="82"/>
      <c r="AD335" s="82"/>
      <c r="AE335" s="82"/>
      <c r="AF335" s="82"/>
      <c r="AG335" s="82"/>
      <c r="AH335" s="82"/>
      <c r="AI335" s="82"/>
      <c r="AJ335" s="82"/>
      <c r="AK335" s="82"/>
      <c r="AL335" s="82"/>
      <c r="AM335" s="82"/>
      <c r="AN335" s="82"/>
      <c r="AO335" s="82"/>
      <c r="AP335" s="82"/>
      <c r="AQ335" s="82"/>
      <c r="AR335" s="82"/>
      <c r="AS335" s="82"/>
      <c r="AT335" s="82"/>
      <c r="AU335" s="82"/>
      <c r="AV335" s="82"/>
      <c r="AW335" s="82"/>
      <c r="AX335" s="82"/>
      <c r="AY335" s="82"/>
      <c r="AZ335" s="82"/>
      <c r="BA335" s="82"/>
      <c r="BB335" s="82"/>
      <c r="BC335" s="82"/>
      <c r="BD335" s="82"/>
      <c r="BE335" s="82"/>
      <c r="BF335" s="31"/>
      <c r="BG335" s="82"/>
      <c r="BH335" s="82"/>
      <c r="BI335" s="82"/>
      <c r="BJ335" s="82"/>
      <c r="BK335" s="82"/>
      <c r="BL335" s="82"/>
      <c r="BM335" s="82"/>
      <c r="BN335" s="82"/>
      <c r="BO335" s="82"/>
      <c r="BP335" s="82"/>
      <c r="BQ335" s="82"/>
      <c r="BR335" s="82"/>
      <c r="BS335" s="31"/>
      <c r="BT335" s="82"/>
      <c r="BU335" s="82"/>
      <c r="BV335" s="82"/>
      <c r="BW335" s="82"/>
      <c r="BX335" s="82"/>
      <c r="BY335" s="31"/>
      <c r="BZ335" s="31">
        <v>2</v>
      </c>
      <c r="CA335" s="31"/>
    </row>
    <row r="336" spans="1:79" s="69" customFormat="1" ht="20.100000000000001" customHeight="1" x14ac:dyDescent="0.3">
      <c r="A336" s="75" t="s">
        <v>285</v>
      </c>
      <c r="B336" s="76" t="s">
        <v>518</v>
      </c>
      <c r="C336" s="76">
        <v>354</v>
      </c>
      <c r="D336" s="82"/>
      <c r="E336" s="82"/>
      <c r="F336" s="31"/>
      <c r="G336" s="31"/>
      <c r="H336" s="31"/>
      <c r="I336" s="31"/>
      <c r="J336" s="31"/>
      <c r="K336" s="31"/>
      <c r="L336" s="31"/>
      <c r="M336" s="31"/>
      <c r="N336" s="31"/>
      <c r="O336" s="31"/>
      <c r="P336" s="31"/>
      <c r="Q336" s="31"/>
      <c r="R336" s="31"/>
      <c r="S336" s="31"/>
      <c r="T336" s="31"/>
      <c r="U336" s="31"/>
      <c r="V336" s="31"/>
      <c r="W336" s="31"/>
      <c r="X336" s="82"/>
      <c r="Y336" s="82"/>
      <c r="Z336" s="82"/>
      <c r="AA336" s="82"/>
      <c r="AB336" s="82"/>
      <c r="AC336" s="82"/>
      <c r="AD336" s="82"/>
      <c r="AE336" s="82"/>
      <c r="AF336" s="82"/>
      <c r="AG336" s="82"/>
      <c r="AH336" s="82"/>
      <c r="AI336" s="82"/>
      <c r="AJ336" s="82"/>
      <c r="AK336" s="82"/>
      <c r="AL336" s="82"/>
      <c r="AM336" s="82"/>
      <c r="AN336" s="82"/>
      <c r="AO336" s="82"/>
      <c r="AP336" s="82"/>
      <c r="AQ336" s="82"/>
      <c r="AR336" s="82"/>
      <c r="AS336" s="82"/>
      <c r="AT336" s="82"/>
      <c r="AU336" s="82"/>
      <c r="AV336" s="82"/>
      <c r="AW336" s="82"/>
      <c r="AX336" s="82"/>
      <c r="AY336" s="82"/>
      <c r="AZ336" s="82"/>
      <c r="BA336" s="82"/>
      <c r="BB336" s="82"/>
      <c r="BC336" s="82"/>
      <c r="BD336" s="82"/>
      <c r="BE336" s="82"/>
      <c r="BF336" s="31"/>
      <c r="BG336" s="82"/>
      <c r="BH336" s="82"/>
      <c r="BI336" s="82"/>
      <c r="BJ336" s="82"/>
      <c r="BK336" s="82"/>
      <c r="BL336" s="82"/>
      <c r="BM336" s="82"/>
      <c r="BN336" s="82"/>
      <c r="BO336" s="82"/>
      <c r="BP336" s="82"/>
      <c r="BQ336" s="82"/>
      <c r="BR336" s="82"/>
      <c r="BS336" s="31"/>
      <c r="BT336" s="82"/>
      <c r="BU336" s="82"/>
      <c r="BV336" s="82"/>
      <c r="BW336" s="82"/>
      <c r="BX336" s="82"/>
      <c r="BY336" s="31"/>
      <c r="BZ336" s="31"/>
      <c r="CA336" s="31"/>
    </row>
    <row r="337" spans="1:79" s="69" customFormat="1" ht="20.100000000000001" customHeight="1" x14ac:dyDescent="0.3">
      <c r="A337" s="75" t="s">
        <v>286</v>
      </c>
      <c r="B337" s="76" t="s">
        <v>821</v>
      </c>
      <c r="C337" s="76">
        <v>355</v>
      </c>
      <c r="D337" s="82"/>
      <c r="E337" s="82"/>
      <c r="F337" s="31"/>
      <c r="G337" s="31"/>
      <c r="H337" s="31"/>
      <c r="I337" s="31"/>
      <c r="J337" s="31"/>
      <c r="K337" s="31"/>
      <c r="L337" s="31"/>
      <c r="M337" s="31"/>
      <c r="N337" s="31"/>
      <c r="O337" s="31"/>
      <c r="P337" s="31"/>
      <c r="Q337" s="31"/>
      <c r="R337" s="31"/>
      <c r="S337" s="31"/>
      <c r="T337" s="31"/>
      <c r="U337" s="31"/>
      <c r="V337" s="31"/>
      <c r="W337" s="31"/>
      <c r="X337" s="82"/>
      <c r="Y337" s="82"/>
      <c r="Z337" s="82"/>
      <c r="AA337" s="82"/>
      <c r="AB337" s="82"/>
      <c r="AC337" s="82"/>
      <c r="AD337" s="82"/>
      <c r="AE337" s="82"/>
      <c r="AF337" s="82"/>
      <c r="AG337" s="82"/>
      <c r="AH337" s="82"/>
      <c r="AI337" s="82"/>
      <c r="AJ337" s="82"/>
      <c r="AK337" s="82"/>
      <c r="AL337" s="82"/>
      <c r="AM337" s="82"/>
      <c r="AN337" s="82"/>
      <c r="AO337" s="82"/>
      <c r="AP337" s="82"/>
      <c r="AQ337" s="82"/>
      <c r="AR337" s="82"/>
      <c r="AS337" s="82"/>
      <c r="AT337" s="82"/>
      <c r="AU337" s="82"/>
      <c r="AV337" s="82"/>
      <c r="AW337" s="82"/>
      <c r="AX337" s="82"/>
      <c r="AY337" s="82"/>
      <c r="AZ337" s="82"/>
      <c r="BA337" s="82"/>
      <c r="BB337" s="82"/>
      <c r="BC337" s="82"/>
      <c r="BD337" s="82"/>
      <c r="BE337" s="82"/>
      <c r="BF337" s="31"/>
      <c r="BG337" s="82"/>
      <c r="BH337" s="82"/>
      <c r="BI337" s="82"/>
      <c r="BJ337" s="82"/>
      <c r="BK337" s="82"/>
      <c r="BL337" s="82"/>
      <c r="BM337" s="82"/>
      <c r="BN337" s="82"/>
      <c r="BO337" s="82"/>
      <c r="BP337" s="82"/>
      <c r="BQ337" s="82"/>
      <c r="BR337" s="82"/>
      <c r="BS337" s="31"/>
      <c r="BT337" s="82"/>
      <c r="BU337" s="82"/>
      <c r="BV337" s="82"/>
      <c r="BW337" s="82"/>
      <c r="BX337" s="82"/>
      <c r="BY337" s="31"/>
      <c r="BZ337" s="31"/>
      <c r="CA337" s="31"/>
    </row>
    <row r="338" spans="1:79" s="69" customFormat="1" ht="20.100000000000001" customHeight="1" x14ac:dyDescent="0.3">
      <c r="A338" s="75" t="s">
        <v>287</v>
      </c>
      <c r="B338" s="76" t="s">
        <v>423</v>
      </c>
      <c r="C338" s="76"/>
      <c r="D338" s="82"/>
      <c r="E338" s="82"/>
      <c r="F338" s="31"/>
      <c r="G338" s="31"/>
      <c r="H338" s="31"/>
      <c r="I338" s="31"/>
      <c r="J338" s="31"/>
      <c r="K338" s="31"/>
      <c r="L338" s="31"/>
      <c r="M338" s="31"/>
      <c r="N338" s="31"/>
      <c r="O338" s="31"/>
      <c r="P338" s="31"/>
      <c r="Q338" s="31"/>
      <c r="R338" s="31"/>
      <c r="S338" s="31"/>
      <c r="T338" s="31"/>
      <c r="U338" s="31"/>
      <c r="V338" s="31"/>
      <c r="W338" s="31"/>
      <c r="X338" s="82"/>
      <c r="Y338" s="82"/>
      <c r="Z338" s="82"/>
      <c r="AA338" s="82"/>
      <c r="AB338" s="82"/>
      <c r="AC338" s="82"/>
      <c r="AD338" s="82"/>
      <c r="AE338" s="82"/>
      <c r="AF338" s="82"/>
      <c r="AG338" s="82"/>
      <c r="AH338" s="82"/>
      <c r="AI338" s="82"/>
      <c r="AJ338" s="82"/>
      <c r="AK338" s="82"/>
      <c r="AL338" s="82"/>
      <c r="AM338" s="82"/>
      <c r="AN338" s="82"/>
      <c r="AO338" s="82"/>
      <c r="AP338" s="82"/>
      <c r="AQ338" s="82"/>
      <c r="AR338" s="82"/>
      <c r="AS338" s="82"/>
      <c r="AT338" s="82"/>
      <c r="AU338" s="82"/>
      <c r="AV338" s="82"/>
      <c r="AW338" s="82"/>
      <c r="AX338" s="82"/>
      <c r="AY338" s="82"/>
      <c r="AZ338" s="82"/>
      <c r="BA338" s="82"/>
      <c r="BB338" s="82"/>
      <c r="BC338" s="82"/>
      <c r="BD338" s="82"/>
      <c r="BE338" s="82"/>
      <c r="BF338" s="31"/>
      <c r="BG338" s="82"/>
      <c r="BH338" s="82"/>
      <c r="BI338" s="82"/>
      <c r="BJ338" s="82"/>
      <c r="BK338" s="82"/>
      <c r="BL338" s="82"/>
      <c r="BM338" s="82"/>
      <c r="BN338" s="82"/>
      <c r="BO338" s="82"/>
      <c r="BP338" s="82"/>
      <c r="BQ338" s="82"/>
      <c r="BR338" s="82"/>
      <c r="BS338" s="31"/>
      <c r="BT338" s="82"/>
      <c r="BU338" s="82"/>
      <c r="BV338" s="82"/>
      <c r="BW338" s="82"/>
      <c r="BX338" s="82"/>
      <c r="BY338" s="31"/>
      <c r="BZ338" s="31"/>
      <c r="CA338" s="31"/>
    </row>
    <row r="339" spans="1:79" s="69" customFormat="1" ht="20.100000000000001" customHeight="1" x14ac:dyDescent="0.3">
      <c r="A339" s="79" t="s">
        <v>288</v>
      </c>
      <c r="B339" s="72" t="s">
        <v>484</v>
      </c>
      <c r="C339" s="76"/>
      <c r="D339" s="74">
        <f>SUM(D340:D372)</f>
        <v>0</v>
      </c>
      <c r="E339" s="74">
        <f t="shared" ref="E339:BP339" si="32">SUM(E340:E372)</f>
        <v>7</v>
      </c>
      <c r="F339" s="74">
        <f t="shared" si="32"/>
        <v>7</v>
      </c>
      <c r="G339" s="74">
        <f t="shared" si="32"/>
        <v>0</v>
      </c>
      <c r="H339" s="74">
        <f t="shared" si="32"/>
        <v>0</v>
      </c>
      <c r="I339" s="74">
        <f t="shared" si="32"/>
        <v>7</v>
      </c>
      <c r="J339" s="74">
        <f t="shared" si="32"/>
        <v>0</v>
      </c>
      <c r="K339" s="74">
        <f t="shared" si="32"/>
        <v>0</v>
      </c>
      <c r="L339" s="74">
        <f t="shared" si="32"/>
        <v>7</v>
      </c>
      <c r="M339" s="74">
        <f t="shared" si="32"/>
        <v>0</v>
      </c>
      <c r="N339" s="74">
        <f t="shared" si="32"/>
        <v>0</v>
      </c>
      <c r="O339" s="74">
        <f t="shared" si="32"/>
        <v>3</v>
      </c>
      <c r="P339" s="74">
        <f t="shared" si="32"/>
        <v>2</v>
      </c>
      <c r="Q339" s="74">
        <f t="shared" si="32"/>
        <v>0</v>
      </c>
      <c r="R339" s="74">
        <f t="shared" si="32"/>
        <v>0</v>
      </c>
      <c r="S339" s="74">
        <f t="shared" si="32"/>
        <v>2</v>
      </c>
      <c r="T339" s="74">
        <f t="shared" si="32"/>
        <v>0</v>
      </c>
      <c r="U339" s="74">
        <f t="shared" si="32"/>
        <v>0</v>
      </c>
      <c r="V339" s="74">
        <f t="shared" si="32"/>
        <v>0</v>
      </c>
      <c r="W339" s="74">
        <f t="shared" si="32"/>
        <v>7</v>
      </c>
      <c r="X339" s="74">
        <f t="shared" si="32"/>
        <v>0</v>
      </c>
      <c r="Y339" s="74">
        <f t="shared" si="32"/>
        <v>0</v>
      </c>
      <c r="Z339" s="74">
        <f t="shared" si="32"/>
        <v>0</v>
      </c>
      <c r="AA339" s="74">
        <f t="shared" si="32"/>
        <v>0</v>
      </c>
      <c r="AB339" s="74">
        <f t="shared" si="32"/>
        <v>0</v>
      </c>
      <c r="AC339" s="74">
        <f t="shared" si="32"/>
        <v>0</v>
      </c>
      <c r="AD339" s="74">
        <f t="shared" si="32"/>
        <v>7</v>
      </c>
      <c r="AE339" s="74">
        <f t="shared" si="32"/>
        <v>0</v>
      </c>
      <c r="AF339" s="74">
        <f t="shared" si="32"/>
        <v>0</v>
      </c>
      <c r="AG339" s="74">
        <f t="shared" si="32"/>
        <v>0</v>
      </c>
      <c r="AH339" s="74">
        <f t="shared" si="32"/>
        <v>0</v>
      </c>
      <c r="AI339" s="74">
        <f t="shared" si="32"/>
        <v>0</v>
      </c>
      <c r="AJ339" s="74">
        <f t="shared" si="32"/>
        <v>0</v>
      </c>
      <c r="AK339" s="74">
        <f t="shared" si="32"/>
        <v>0</v>
      </c>
      <c r="AL339" s="74">
        <f t="shared" si="32"/>
        <v>0</v>
      </c>
      <c r="AM339" s="74">
        <f t="shared" si="32"/>
        <v>0</v>
      </c>
      <c r="AN339" s="74">
        <f t="shared" si="32"/>
        <v>0</v>
      </c>
      <c r="AO339" s="74">
        <f t="shared" si="32"/>
        <v>7</v>
      </c>
      <c r="AP339" s="74">
        <f t="shared" si="32"/>
        <v>0</v>
      </c>
      <c r="AQ339" s="74">
        <f t="shared" si="32"/>
        <v>0</v>
      </c>
      <c r="AR339" s="74">
        <f t="shared" si="32"/>
        <v>0</v>
      </c>
      <c r="AS339" s="74">
        <f t="shared" si="32"/>
        <v>6</v>
      </c>
      <c r="AT339" s="74">
        <f t="shared" si="32"/>
        <v>0</v>
      </c>
      <c r="AU339" s="74">
        <f t="shared" si="32"/>
        <v>0</v>
      </c>
      <c r="AV339" s="74">
        <f t="shared" si="32"/>
        <v>0</v>
      </c>
      <c r="AW339" s="74">
        <f t="shared" si="32"/>
        <v>1</v>
      </c>
      <c r="AX339" s="74">
        <f t="shared" si="32"/>
        <v>0</v>
      </c>
      <c r="AY339" s="74">
        <f t="shared" si="32"/>
        <v>7</v>
      </c>
      <c r="AZ339" s="74">
        <f t="shared" si="32"/>
        <v>0</v>
      </c>
      <c r="BA339" s="74">
        <f t="shared" si="32"/>
        <v>0</v>
      </c>
      <c r="BB339" s="74">
        <f t="shared" si="32"/>
        <v>1</v>
      </c>
      <c r="BC339" s="74">
        <f t="shared" si="32"/>
        <v>0</v>
      </c>
      <c r="BD339" s="74">
        <f t="shared" si="32"/>
        <v>0</v>
      </c>
      <c r="BE339" s="74">
        <f t="shared" si="32"/>
        <v>0</v>
      </c>
      <c r="BF339" s="74">
        <f t="shared" si="32"/>
        <v>0</v>
      </c>
      <c r="BG339" s="74">
        <f t="shared" si="32"/>
        <v>0</v>
      </c>
      <c r="BH339" s="74">
        <f t="shared" si="32"/>
        <v>0</v>
      </c>
      <c r="BI339" s="74">
        <f t="shared" si="32"/>
        <v>0</v>
      </c>
      <c r="BJ339" s="74">
        <f t="shared" si="32"/>
        <v>0</v>
      </c>
      <c r="BK339" s="74">
        <f t="shared" si="32"/>
        <v>0</v>
      </c>
      <c r="BL339" s="74">
        <f t="shared" si="32"/>
        <v>0</v>
      </c>
      <c r="BM339" s="74">
        <f t="shared" si="32"/>
        <v>0</v>
      </c>
      <c r="BN339" s="74">
        <f t="shared" si="32"/>
        <v>0</v>
      </c>
      <c r="BO339" s="74">
        <f t="shared" si="32"/>
        <v>0</v>
      </c>
      <c r="BP339" s="74">
        <f t="shared" si="32"/>
        <v>0</v>
      </c>
      <c r="BQ339" s="74">
        <f t="shared" ref="BQ339:CA339" si="33">SUM(BQ340:BQ372)</f>
        <v>0</v>
      </c>
      <c r="BR339" s="74">
        <f t="shared" si="33"/>
        <v>0</v>
      </c>
      <c r="BS339" s="74">
        <f t="shared" si="33"/>
        <v>0</v>
      </c>
      <c r="BT339" s="74">
        <f t="shared" si="33"/>
        <v>0</v>
      </c>
      <c r="BU339" s="74">
        <f t="shared" si="33"/>
        <v>14</v>
      </c>
      <c r="BV339" s="74">
        <f t="shared" si="33"/>
        <v>0</v>
      </c>
      <c r="BW339" s="74">
        <f t="shared" si="33"/>
        <v>0</v>
      </c>
      <c r="BX339" s="74">
        <f t="shared" si="33"/>
        <v>0</v>
      </c>
      <c r="BY339" s="74">
        <f t="shared" si="33"/>
        <v>7</v>
      </c>
      <c r="BZ339" s="74">
        <f t="shared" si="33"/>
        <v>2</v>
      </c>
      <c r="CA339" s="74">
        <f t="shared" si="33"/>
        <v>0</v>
      </c>
    </row>
    <row r="340" spans="1:79" s="69" customFormat="1" ht="20.100000000000001" customHeight="1" x14ac:dyDescent="0.3">
      <c r="A340" s="75" t="s">
        <v>289</v>
      </c>
      <c r="B340" s="76" t="s">
        <v>352</v>
      </c>
      <c r="C340" s="78">
        <v>356</v>
      </c>
      <c r="D340" s="82"/>
      <c r="E340" s="82"/>
      <c r="F340" s="31"/>
      <c r="G340" s="31"/>
      <c r="H340" s="31"/>
      <c r="I340" s="31"/>
      <c r="J340" s="31"/>
      <c r="K340" s="31"/>
      <c r="L340" s="31"/>
      <c r="M340" s="31"/>
      <c r="N340" s="31"/>
      <c r="O340" s="31"/>
      <c r="P340" s="31"/>
      <c r="Q340" s="31"/>
      <c r="R340" s="31"/>
      <c r="S340" s="31"/>
      <c r="T340" s="31"/>
      <c r="U340" s="31"/>
      <c r="V340" s="31"/>
      <c r="W340" s="31"/>
      <c r="X340" s="82"/>
      <c r="Y340" s="82"/>
      <c r="Z340" s="82"/>
      <c r="AA340" s="82"/>
      <c r="AB340" s="82"/>
      <c r="AC340" s="82"/>
      <c r="AD340" s="82"/>
      <c r="AE340" s="82"/>
      <c r="AF340" s="82"/>
      <c r="AG340" s="82"/>
      <c r="AH340" s="82"/>
      <c r="AI340" s="82"/>
      <c r="AJ340" s="82"/>
      <c r="AK340" s="82"/>
      <c r="AL340" s="82"/>
      <c r="AM340" s="82"/>
      <c r="AN340" s="82"/>
      <c r="AO340" s="82"/>
      <c r="AP340" s="82"/>
      <c r="AQ340" s="82"/>
      <c r="AR340" s="82"/>
      <c r="AS340" s="82"/>
      <c r="AT340" s="82"/>
      <c r="AU340" s="82"/>
      <c r="AV340" s="82"/>
      <c r="AW340" s="82"/>
      <c r="AX340" s="82"/>
      <c r="AY340" s="82"/>
      <c r="AZ340" s="82"/>
      <c r="BA340" s="82"/>
      <c r="BB340" s="82"/>
      <c r="BC340" s="82"/>
      <c r="BD340" s="82"/>
      <c r="BE340" s="82"/>
      <c r="BF340" s="31"/>
      <c r="BG340" s="82"/>
      <c r="BH340" s="82"/>
      <c r="BI340" s="82"/>
      <c r="BJ340" s="82"/>
      <c r="BK340" s="82"/>
      <c r="BL340" s="82"/>
      <c r="BM340" s="82"/>
      <c r="BN340" s="82"/>
      <c r="BO340" s="82"/>
      <c r="BP340" s="82"/>
      <c r="BQ340" s="82"/>
      <c r="BR340" s="82"/>
      <c r="BS340" s="31"/>
      <c r="BT340" s="82"/>
      <c r="BU340" s="82"/>
      <c r="BV340" s="82"/>
      <c r="BW340" s="82"/>
      <c r="BX340" s="82"/>
      <c r="BY340" s="31"/>
      <c r="BZ340" s="31"/>
      <c r="CA340" s="31"/>
    </row>
    <row r="341" spans="1:79" s="69" customFormat="1" ht="20.100000000000001" customHeight="1" x14ac:dyDescent="0.3">
      <c r="A341" s="75" t="s">
        <v>290</v>
      </c>
      <c r="B341" s="76" t="s">
        <v>485</v>
      </c>
      <c r="C341" s="78">
        <v>357</v>
      </c>
      <c r="D341" s="82"/>
      <c r="E341" s="82"/>
      <c r="F341" s="31"/>
      <c r="G341" s="31"/>
      <c r="H341" s="31"/>
      <c r="I341" s="31"/>
      <c r="J341" s="31"/>
      <c r="K341" s="31"/>
      <c r="L341" s="31"/>
      <c r="M341" s="31"/>
      <c r="N341" s="31"/>
      <c r="O341" s="31"/>
      <c r="P341" s="31"/>
      <c r="Q341" s="31"/>
      <c r="R341" s="31"/>
      <c r="S341" s="31"/>
      <c r="T341" s="31"/>
      <c r="U341" s="31"/>
      <c r="V341" s="31"/>
      <c r="W341" s="31"/>
      <c r="X341" s="82"/>
      <c r="Y341" s="82"/>
      <c r="Z341" s="82"/>
      <c r="AA341" s="82"/>
      <c r="AB341" s="82"/>
      <c r="AC341" s="82"/>
      <c r="AD341" s="82"/>
      <c r="AE341" s="82"/>
      <c r="AF341" s="82"/>
      <c r="AG341" s="82"/>
      <c r="AH341" s="82"/>
      <c r="AI341" s="82"/>
      <c r="AJ341" s="82"/>
      <c r="AK341" s="82"/>
      <c r="AL341" s="82"/>
      <c r="AM341" s="82"/>
      <c r="AN341" s="82"/>
      <c r="AO341" s="82"/>
      <c r="AP341" s="82"/>
      <c r="AQ341" s="82"/>
      <c r="AR341" s="82"/>
      <c r="AS341" s="82"/>
      <c r="AT341" s="82"/>
      <c r="AU341" s="82"/>
      <c r="AV341" s="82"/>
      <c r="AW341" s="82"/>
      <c r="AX341" s="82"/>
      <c r="AY341" s="82"/>
      <c r="AZ341" s="82"/>
      <c r="BA341" s="82"/>
      <c r="BB341" s="82"/>
      <c r="BC341" s="82"/>
      <c r="BD341" s="82"/>
      <c r="BE341" s="82"/>
      <c r="BF341" s="31"/>
      <c r="BG341" s="82"/>
      <c r="BH341" s="82"/>
      <c r="BI341" s="82"/>
      <c r="BJ341" s="82"/>
      <c r="BK341" s="82"/>
      <c r="BL341" s="82"/>
      <c r="BM341" s="82"/>
      <c r="BN341" s="82"/>
      <c r="BO341" s="82"/>
      <c r="BP341" s="82"/>
      <c r="BQ341" s="82"/>
      <c r="BR341" s="82"/>
      <c r="BS341" s="31"/>
      <c r="BT341" s="82"/>
      <c r="BU341" s="82"/>
      <c r="BV341" s="82"/>
      <c r="BW341" s="82"/>
      <c r="BX341" s="82"/>
      <c r="BY341" s="31"/>
      <c r="BZ341" s="31"/>
      <c r="CA341" s="31"/>
    </row>
    <row r="342" spans="1:79" s="69" customFormat="1" ht="20.100000000000001" customHeight="1" x14ac:dyDescent="0.3">
      <c r="A342" s="75" t="s">
        <v>291</v>
      </c>
      <c r="B342" s="76" t="s">
        <v>822</v>
      </c>
      <c r="C342" s="78">
        <v>358</v>
      </c>
      <c r="D342" s="82"/>
      <c r="E342" s="82"/>
      <c r="F342" s="70"/>
      <c r="G342" s="31"/>
      <c r="H342" s="31"/>
      <c r="I342" s="31"/>
      <c r="J342" s="31"/>
      <c r="K342" s="31"/>
      <c r="L342" s="31"/>
      <c r="M342" s="31"/>
      <c r="N342" s="31"/>
      <c r="O342" s="31"/>
      <c r="P342" s="31"/>
      <c r="Q342" s="31"/>
      <c r="R342" s="31"/>
      <c r="S342" s="31"/>
      <c r="T342" s="31"/>
      <c r="U342" s="31"/>
      <c r="V342" s="31"/>
      <c r="W342" s="31"/>
      <c r="X342" s="82"/>
      <c r="Y342" s="82"/>
      <c r="Z342" s="82"/>
      <c r="AA342" s="82"/>
      <c r="AB342" s="82"/>
      <c r="AC342" s="82"/>
      <c r="AD342" s="82"/>
      <c r="AE342" s="82"/>
      <c r="AF342" s="82"/>
      <c r="AG342" s="82"/>
      <c r="AH342" s="82"/>
      <c r="AI342" s="82"/>
      <c r="AJ342" s="82"/>
      <c r="AK342" s="82"/>
      <c r="AL342" s="82"/>
      <c r="AM342" s="82"/>
      <c r="AN342" s="82"/>
      <c r="AO342" s="82"/>
      <c r="AP342" s="82"/>
      <c r="AQ342" s="82"/>
      <c r="AR342" s="82"/>
      <c r="AS342" s="82"/>
      <c r="AT342" s="82"/>
      <c r="AU342" s="82"/>
      <c r="AV342" s="82"/>
      <c r="AW342" s="82"/>
      <c r="AX342" s="82"/>
      <c r="AY342" s="82"/>
      <c r="AZ342" s="82"/>
      <c r="BA342" s="82"/>
      <c r="BB342" s="82"/>
      <c r="BC342" s="82"/>
      <c r="BD342" s="82"/>
      <c r="BE342" s="82"/>
      <c r="BF342" s="31"/>
      <c r="BG342" s="82"/>
      <c r="BH342" s="82"/>
      <c r="BI342" s="82"/>
      <c r="BJ342" s="82"/>
      <c r="BK342" s="82"/>
      <c r="BL342" s="82"/>
      <c r="BM342" s="82"/>
      <c r="BN342" s="82"/>
      <c r="BO342" s="82"/>
      <c r="BP342" s="82"/>
      <c r="BQ342" s="82"/>
      <c r="BR342" s="82"/>
      <c r="BS342" s="31"/>
      <c r="BT342" s="82"/>
      <c r="BU342" s="82"/>
      <c r="BV342" s="82"/>
      <c r="BW342" s="82"/>
      <c r="BX342" s="82"/>
      <c r="BY342" s="31"/>
      <c r="BZ342" s="31"/>
      <c r="CA342" s="31"/>
    </row>
    <row r="343" spans="1:79" s="69" customFormat="1" ht="20.100000000000001" customHeight="1" x14ac:dyDescent="0.3">
      <c r="A343" s="75" t="s">
        <v>823</v>
      </c>
      <c r="B343" s="76" t="s">
        <v>824</v>
      </c>
      <c r="C343" s="78">
        <v>358.1</v>
      </c>
      <c r="D343" s="82"/>
      <c r="E343" s="82"/>
      <c r="F343" s="31"/>
      <c r="G343" s="31"/>
      <c r="H343" s="31"/>
      <c r="I343" s="31"/>
      <c r="J343" s="31"/>
      <c r="K343" s="31"/>
      <c r="L343" s="31"/>
      <c r="M343" s="31"/>
      <c r="N343" s="31"/>
      <c r="O343" s="31"/>
      <c r="P343" s="31"/>
      <c r="Q343" s="31"/>
      <c r="R343" s="31"/>
      <c r="S343" s="31"/>
      <c r="T343" s="31"/>
      <c r="U343" s="31"/>
      <c r="V343" s="31"/>
      <c r="W343" s="31"/>
      <c r="X343" s="82"/>
      <c r="Y343" s="82"/>
      <c r="Z343" s="82"/>
      <c r="AA343" s="82"/>
      <c r="AB343" s="82"/>
      <c r="AC343" s="82"/>
      <c r="AD343" s="82"/>
      <c r="AE343" s="82"/>
      <c r="AF343" s="82"/>
      <c r="AG343" s="82"/>
      <c r="AH343" s="82"/>
      <c r="AI343" s="82"/>
      <c r="AJ343" s="82"/>
      <c r="AK343" s="82"/>
      <c r="AL343" s="82"/>
      <c r="AM343" s="82"/>
      <c r="AN343" s="82"/>
      <c r="AO343" s="82"/>
      <c r="AP343" s="82"/>
      <c r="AQ343" s="82"/>
      <c r="AR343" s="82"/>
      <c r="AS343" s="82"/>
      <c r="AT343" s="82"/>
      <c r="AU343" s="82"/>
      <c r="AV343" s="82"/>
      <c r="AW343" s="82"/>
      <c r="AX343" s="82"/>
      <c r="AY343" s="82"/>
      <c r="AZ343" s="82"/>
      <c r="BA343" s="82"/>
      <c r="BB343" s="82"/>
      <c r="BC343" s="82"/>
      <c r="BD343" s="82"/>
      <c r="BE343" s="82"/>
      <c r="BF343" s="31"/>
      <c r="BG343" s="82"/>
      <c r="BH343" s="82"/>
      <c r="BI343" s="82"/>
      <c r="BJ343" s="82"/>
      <c r="BK343" s="82"/>
      <c r="BL343" s="82"/>
      <c r="BM343" s="82"/>
      <c r="BN343" s="82"/>
      <c r="BO343" s="82"/>
      <c r="BP343" s="82"/>
      <c r="BQ343" s="82"/>
      <c r="BR343" s="82"/>
      <c r="BS343" s="31"/>
      <c r="BT343" s="82"/>
      <c r="BU343" s="82"/>
      <c r="BV343" s="82"/>
      <c r="BW343" s="82"/>
      <c r="BX343" s="82"/>
      <c r="BY343" s="31"/>
      <c r="BZ343" s="31"/>
      <c r="CA343" s="31"/>
    </row>
    <row r="344" spans="1:79" s="69" customFormat="1" ht="20.100000000000001" customHeight="1" x14ac:dyDescent="0.3">
      <c r="A344" s="75" t="s">
        <v>292</v>
      </c>
      <c r="B344" s="76" t="s">
        <v>825</v>
      </c>
      <c r="C344" s="78">
        <v>359</v>
      </c>
      <c r="D344" s="31"/>
      <c r="E344" s="31">
        <v>6</v>
      </c>
      <c r="F344" s="31">
        <v>6</v>
      </c>
      <c r="G344" s="31"/>
      <c r="H344" s="31"/>
      <c r="I344" s="31">
        <v>3</v>
      </c>
      <c r="J344" s="31"/>
      <c r="K344" s="31"/>
      <c r="L344" s="31">
        <v>3</v>
      </c>
      <c r="M344" s="31"/>
      <c r="N344" s="31"/>
      <c r="O344" s="31"/>
      <c r="P344" s="31">
        <v>2</v>
      </c>
      <c r="Q344" s="31"/>
      <c r="R344" s="31"/>
      <c r="S344" s="31">
        <v>1</v>
      </c>
      <c r="T344" s="31"/>
      <c r="U344" s="31"/>
      <c r="V344" s="31"/>
      <c r="W344" s="31">
        <v>3</v>
      </c>
      <c r="X344" s="31"/>
      <c r="Y344" s="31"/>
      <c r="Z344" s="31"/>
      <c r="AA344" s="31"/>
      <c r="AB344" s="31"/>
      <c r="AC344" s="31"/>
      <c r="AD344" s="31">
        <v>3</v>
      </c>
      <c r="AE344" s="31"/>
      <c r="AF344" s="31"/>
      <c r="AG344" s="31"/>
      <c r="AH344" s="31"/>
      <c r="AI344" s="31"/>
      <c r="AJ344" s="31"/>
      <c r="AK344" s="31"/>
      <c r="AL344" s="31"/>
      <c r="AM344" s="31"/>
      <c r="AN344" s="31"/>
      <c r="AO344" s="31">
        <v>3</v>
      </c>
      <c r="AP344" s="31"/>
      <c r="AQ344" s="31"/>
      <c r="AR344" s="31"/>
      <c r="AS344" s="31">
        <v>2</v>
      </c>
      <c r="AT344" s="31"/>
      <c r="AU344" s="31"/>
      <c r="AV344" s="31"/>
      <c r="AW344" s="31">
        <v>1</v>
      </c>
      <c r="AX344" s="31"/>
      <c r="AY344" s="31">
        <v>3</v>
      </c>
      <c r="AZ344" s="31"/>
      <c r="BA344" s="31"/>
      <c r="BB344" s="31"/>
      <c r="BC344" s="31"/>
      <c r="BD344" s="31"/>
      <c r="BE344" s="31"/>
      <c r="BF344" s="31"/>
      <c r="BG344" s="31"/>
      <c r="BH344" s="31"/>
      <c r="BI344" s="31"/>
      <c r="BJ344" s="31"/>
      <c r="BK344" s="31"/>
      <c r="BL344" s="31"/>
      <c r="BM344" s="31"/>
      <c r="BN344" s="31"/>
      <c r="BO344" s="31"/>
      <c r="BP344" s="31"/>
      <c r="BQ344" s="31"/>
      <c r="BR344" s="31"/>
      <c r="BS344" s="31"/>
      <c r="BT344" s="31"/>
      <c r="BU344" s="31">
        <v>9</v>
      </c>
      <c r="BV344" s="31"/>
      <c r="BW344" s="31"/>
      <c r="BX344" s="31"/>
      <c r="BY344" s="31">
        <v>3</v>
      </c>
      <c r="BZ344" s="31">
        <v>1</v>
      </c>
      <c r="CA344" s="31"/>
    </row>
    <row r="345" spans="1:79" s="69" customFormat="1" ht="20.100000000000001" customHeight="1" x14ac:dyDescent="0.3">
      <c r="A345" s="75" t="s">
        <v>293</v>
      </c>
      <c r="B345" s="76" t="s">
        <v>631</v>
      </c>
      <c r="C345" s="78">
        <v>360</v>
      </c>
      <c r="D345" s="31"/>
      <c r="E345" s="31">
        <v>1</v>
      </c>
      <c r="F345" s="31">
        <v>1</v>
      </c>
      <c r="G345" s="31"/>
      <c r="H345" s="31"/>
      <c r="I345" s="31">
        <v>3</v>
      </c>
      <c r="J345" s="31"/>
      <c r="K345" s="31"/>
      <c r="L345" s="31">
        <v>3</v>
      </c>
      <c r="M345" s="31"/>
      <c r="N345" s="31"/>
      <c r="O345" s="31">
        <v>2</v>
      </c>
      <c r="P345" s="31"/>
      <c r="Q345" s="31"/>
      <c r="R345" s="31"/>
      <c r="S345" s="31">
        <v>1</v>
      </c>
      <c r="T345" s="31"/>
      <c r="U345" s="31"/>
      <c r="V345" s="31"/>
      <c r="W345" s="31">
        <v>3</v>
      </c>
      <c r="X345" s="31"/>
      <c r="Y345" s="31"/>
      <c r="Z345" s="31"/>
      <c r="AA345" s="31"/>
      <c r="AB345" s="31"/>
      <c r="AC345" s="31"/>
      <c r="AD345" s="31">
        <v>3</v>
      </c>
      <c r="AE345" s="31"/>
      <c r="AF345" s="31"/>
      <c r="AG345" s="31"/>
      <c r="AH345" s="31"/>
      <c r="AI345" s="31"/>
      <c r="AJ345" s="31"/>
      <c r="AK345" s="31"/>
      <c r="AL345" s="31"/>
      <c r="AM345" s="31"/>
      <c r="AN345" s="31"/>
      <c r="AO345" s="31">
        <v>3</v>
      </c>
      <c r="AP345" s="31"/>
      <c r="AQ345" s="31"/>
      <c r="AR345" s="31"/>
      <c r="AS345" s="31">
        <v>3</v>
      </c>
      <c r="AT345" s="31"/>
      <c r="AU345" s="31"/>
      <c r="AV345" s="31"/>
      <c r="AW345" s="31"/>
      <c r="AX345" s="31"/>
      <c r="AY345" s="31">
        <v>3</v>
      </c>
      <c r="AZ345" s="31"/>
      <c r="BA345" s="31"/>
      <c r="BB345" s="31"/>
      <c r="BC345" s="31"/>
      <c r="BD345" s="31"/>
      <c r="BE345" s="31"/>
      <c r="BF345" s="31"/>
      <c r="BG345" s="31"/>
      <c r="BH345" s="31"/>
      <c r="BI345" s="31"/>
      <c r="BJ345" s="31"/>
      <c r="BK345" s="31"/>
      <c r="BL345" s="31"/>
      <c r="BM345" s="31"/>
      <c r="BN345" s="31"/>
      <c r="BO345" s="31"/>
      <c r="BP345" s="31"/>
      <c r="BQ345" s="31"/>
      <c r="BR345" s="31"/>
      <c r="BS345" s="31"/>
      <c r="BT345" s="31"/>
      <c r="BU345" s="31">
        <v>4</v>
      </c>
      <c r="BV345" s="31"/>
      <c r="BW345" s="31"/>
      <c r="BX345" s="31"/>
      <c r="BY345" s="31">
        <v>3</v>
      </c>
      <c r="BZ345" s="31"/>
      <c r="CA345" s="31"/>
    </row>
    <row r="346" spans="1:79" s="69" customFormat="1" ht="20.100000000000001" customHeight="1" x14ac:dyDescent="0.3">
      <c r="A346" s="75" t="s">
        <v>294</v>
      </c>
      <c r="B346" s="76" t="s">
        <v>632</v>
      </c>
      <c r="C346" s="76">
        <v>361</v>
      </c>
      <c r="D346" s="31"/>
      <c r="E346" s="31"/>
      <c r="F346" s="31"/>
      <c r="G346" s="31"/>
      <c r="H346" s="31"/>
      <c r="I346" s="31">
        <v>1</v>
      </c>
      <c r="J346" s="31"/>
      <c r="K346" s="31"/>
      <c r="L346" s="31">
        <v>1</v>
      </c>
      <c r="M346" s="31"/>
      <c r="N346" s="31"/>
      <c r="O346" s="31">
        <v>1</v>
      </c>
      <c r="P346" s="31"/>
      <c r="Q346" s="31"/>
      <c r="R346" s="31"/>
      <c r="S346" s="31"/>
      <c r="T346" s="31"/>
      <c r="U346" s="31"/>
      <c r="V346" s="31"/>
      <c r="W346" s="31">
        <v>1</v>
      </c>
      <c r="X346" s="31"/>
      <c r="Y346" s="31"/>
      <c r="Z346" s="31"/>
      <c r="AA346" s="31"/>
      <c r="AB346" s="31"/>
      <c r="AC346" s="31"/>
      <c r="AD346" s="31">
        <v>1</v>
      </c>
      <c r="AE346" s="31"/>
      <c r="AF346" s="31"/>
      <c r="AG346" s="31"/>
      <c r="AH346" s="31"/>
      <c r="AI346" s="31"/>
      <c r="AJ346" s="31"/>
      <c r="AK346" s="31"/>
      <c r="AL346" s="31"/>
      <c r="AM346" s="31"/>
      <c r="AN346" s="31"/>
      <c r="AO346" s="31">
        <v>1</v>
      </c>
      <c r="AP346" s="31"/>
      <c r="AQ346" s="31"/>
      <c r="AR346" s="31"/>
      <c r="AS346" s="31">
        <v>1</v>
      </c>
      <c r="AT346" s="31"/>
      <c r="AU346" s="31"/>
      <c r="AV346" s="31"/>
      <c r="AW346" s="31"/>
      <c r="AX346" s="31"/>
      <c r="AY346" s="31">
        <v>1</v>
      </c>
      <c r="AZ346" s="31"/>
      <c r="BA346" s="31"/>
      <c r="BB346" s="31">
        <v>1</v>
      </c>
      <c r="BC346" s="31"/>
      <c r="BD346" s="31"/>
      <c r="BE346" s="31"/>
      <c r="BF346" s="31"/>
      <c r="BG346" s="31"/>
      <c r="BH346" s="31"/>
      <c r="BI346" s="31"/>
      <c r="BJ346" s="31"/>
      <c r="BK346" s="31"/>
      <c r="BL346" s="31"/>
      <c r="BM346" s="31"/>
      <c r="BN346" s="31"/>
      <c r="BO346" s="31"/>
      <c r="BP346" s="31"/>
      <c r="BQ346" s="31"/>
      <c r="BR346" s="31"/>
      <c r="BS346" s="31"/>
      <c r="BT346" s="31"/>
      <c r="BU346" s="31">
        <v>1</v>
      </c>
      <c r="BV346" s="31"/>
      <c r="BW346" s="31"/>
      <c r="BX346" s="31"/>
      <c r="BY346" s="31">
        <v>1</v>
      </c>
      <c r="BZ346" s="31">
        <v>1</v>
      </c>
      <c r="CA346" s="31"/>
    </row>
    <row r="347" spans="1:79" s="69" customFormat="1" ht="20.100000000000001" customHeight="1" x14ac:dyDescent="0.3">
      <c r="A347" s="75" t="s">
        <v>295</v>
      </c>
      <c r="B347" s="76" t="s">
        <v>633</v>
      </c>
      <c r="C347" s="76">
        <v>362</v>
      </c>
      <c r="D347" s="31"/>
      <c r="E347" s="31"/>
      <c r="F347" s="31"/>
      <c r="G347" s="31"/>
      <c r="H347" s="31"/>
      <c r="I347" s="31"/>
      <c r="J347" s="31"/>
      <c r="K347" s="31"/>
      <c r="L347" s="31"/>
      <c r="M347" s="31"/>
      <c r="N347" s="31"/>
      <c r="O347" s="31"/>
      <c r="P347" s="31"/>
      <c r="Q347" s="31"/>
      <c r="R347" s="31"/>
      <c r="S347" s="31"/>
      <c r="T347" s="31"/>
      <c r="U347" s="31"/>
      <c r="V347" s="31"/>
      <c r="W347" s="31"/>
      <c r="X347" s="31"/>
      <c r="Y347" s="31"/>
      <c r="Z347" s="31"/>
      <c r="AA347" s="31"/>
      <c r="AB347" s="31"/>
      <c r="AC347" s="31"/>
      <c r="AD347" s="31"/>
      <c r="AE347" s="31"/>
      <c r="AF347" s="31"/>
      <c r="AG347" s="31"/>
      <c r="AH347" s="31"/>
      <c r="AI347" s="31"/>
      <c r="AJ347" s="31"/>
      <c r="AK347" s="31"/>
      <c r="AL347" s="31"/>
      <c r="AM347" s="31"/>
      <c r="AN347" s="31"/>
      <c r="AO347" s="31"/>
      <c r="AP347" s="31"/>
      <c r="AQ347" s="31"/>
      <c r="AR347" s="31"/>
      <c r="AS347" s="31"/>
      <c r="AT347" s="31"/>
      <c r="AU347" s="31"/>
      <c r="AV347" s="31"/>
      <c r="AW347" s="31"/>
      <c r="AX347" s="31"/>
      <c r="AY347" s="31"/>
      <c r="AZ347" s="31"/>
      <c r="BA347" s="31"/>
      <c r="BB347" s="31"/>
      <c r="BC347" s="31"/>
      <c r="BD347" s="31"/>
      <c r="BE347" s="31"/>
      <c r="BF347" s="31"/>
      <c r="BG347" s="31"/>
      <c r="BH347" s="31"/>
      <c r="BI347" s="31"/>
      <c r="BJ347" s="31"/>
      <c r="BK347" s="31"/>
      <c r="BL347" s="31"/>
      <c r="BM347" s="31"/>
      <c r="BN347" s="31"/>
      <c r="BO347" s="31"/>
      <c r="BP347" s="31"/>
      <c r="BQ347" s="31"/>
      <c r="BR347" s="31"/>
      <c r="BS347" s="31"/>
      <c r="BT347" s="31"/>
      <c r="BU347" s="31"/>
      <c r="BV347" s="31"/>
      <c r="BW347" s="31"/>
      <c r="BX347" s="31"/>
      <c r="BY347" s="31"/>
      <c r="BZ347" s="31"/>
      <c r="CA347" s="31"/>
    </row>
    <row r="348" spans="1:79" s="69" customFormat="1" ht="20.100000000000001" customHeight="1" x14ac:dyDescent="0.3">
      <c r="A348" s="75" t="s">
        <v>296</v>
      </c>
      <c r="B348" s="76" t="s">
        <v>826</v>
      </c>
      <c r="C348" s="76">
        <v>363</v>
      </c>
      <c r="D348" s="31"/>
      <c r="E348" s="31"/>
      <c r="F348" s="31"/>
      <c r="G348" s="31"/>
      <c r="H348" s="31"/>
      <c r="I348" s="31"/>
      <c r="J348" s="31"/>
      <c r="K348" s="31"/>
      <c r="L348" s="31"/>
      <c r="M348" s="31"/>
      <c r="N348" s="31"/>
      <c r="O348" s="31"/>
      <c r="P348" s="31"/>
      <c r="Q348" s="31"/>
      <c r="R348" s="31"/>
      <c r="S348" s="31"/>
      <c r="T348" s="31"/>
      <c r="U348" s="31"/>
      <c r="V348" s="31"/>
      <c r="W348" s="31"/>
      <c r="X348" s="31"/>
      <c r="Y348" s="31"/>
      <c r="Z348" s="31"/>
      <c r="AA348" s="31"/>
      <c r="AB348" s="31"/>
      <c r="AC348" s="31"/>
      <c r="AD348" s="31"/>
      <c r="AE348" s="31"/>
      <c r="AF348" s="31"/>
      <c r="AG348" s="31"/>
      <c r="AH348" s="31"/>
      <c r="AI348" s="31"/>
      <c r="AJ348" s="31"/>
      <c r="AK348" s="31"/>
      <c r="AL348" s="31"/>
      <c r="AM348" s="31"/>
      <c r="AN348" s="31"/>
      <c r="AO348" s="31"/>
      <c r="AP348" s="31"/>
      <c r="AQ348" s="31"/>
      <c r="AR348" s="31"/>
      <c r="AS348" s="31"/>
      <c r="AT348" s="31"/>
      <c r="AU348" s="31"/>
      <c r="AV348" s="31"/>
      <c r="AW348" s="31"/>
      <c r="AX348" s="31"/>
      <c r="AY348" s="31"/>
      <c r="AZ348" s="31"/>
      <c r="BA348" s="31"/>
      <c r="BB348" s="31"/>
      <c r="BC348" s="31"/>
      <c r="BD348" s="31"/>
      <c r="BE348" s="31"/>
      <c r="BF348" s="31"/>
      <c r="BG348" s="31"/>
      <c r="BH348" s="31"/>
      <c r="BI348" s="31"/>
      <c r="BJ348" s="31"/>
      <c r="BK348" s="31"/>
      <c r="BL348" s="31"/>
      <c r="BM348" s="31"/>
      <c r="BN348" s="31"/>
      <c r="BO348" s="31"/>
      <c r="BP348" s="31"/>
      <c r="BQ348" s="31"/>
      <c r="BR348" s="31"/>
      <c r="BS348" s="31"/>
      <c r="BT348" s="31"/>
      <c r="BU348" s="31"/>
      <c r="BV348" s="31"/>
      <c r="BW348" s="31"/>
      <c r="BX348" s="31"/>
      <c r="BY348" s="31"/>
      <c r="BZ348" s="31"/>
      <c r="CA348" s="31"/>
    </row>
    <row r="349" spans="1:79" s="69" customFormat="1" ht="20.100000000000001" customHeight="1" x14ac:dyDescent="0.3">
      <c r="A349" s="75" t="s">
        <v>297</v>
      </c>
      <c r="B349" s="76" t="s">
        <v>486</v>
      </c>
      <c r="C349" s="76">
        <v>364</v>
      </c>
      <c r="D349" s="31"/>
      <c r="E349" s="31"/>
      <c r="F349" s="31"/>
      <c r="G349" s="31"/>
      <c r="H349" s="31"/>
      <c r="I349" s="31"/>
      <c r="J349" s="31"/>
      <c r="K349" s="31"/>
      <c r="L349" s="31"/>
      <c r="M349" s="31"/>
      <c r="N349" s="31"/>
      <c r="O349" s="31"/>
      <c r="P349" s="31"/>
      <c r="Q349" s="31"/>
      <c r="R349" s="31"/>
      <c r="S349" s="31"/>
      <c r="T349" s="31"/>
      <c r="U349" s="31"/>
      <c r="V349" s="31"/>
      <c r="W349" s="31"/>
      <c r="X349" s="31"/>
      <c r="Y349" s="31"/>
      <c r="Z349" s="31"/>
      <c r="AA349" s="31"/>
      <c r="AB349" s="31"/>
      <c r="AC349" s="31"/>
      <c r="AD349" s="31"/>
      <c r="AE349" s="31"/>
      <c r="AF349" s="31"/>
      <c r="AG349" s="31"/>
      <c r="AH349" s="31"/>
      <c r="AI349" s="31"/>
      <c r="AJ349" s="31"/>
      <c r="AK349" s="31"/>
      <c r="AL349" s="31"/>
      <c r="AM349" s="31"/>
      <c r="AN349" s="31"/>
      <c r="AO349" s="31"/>
      <c r="AP349" s="31"/>
      <c r="AQ349" s="31"/>
      <c r="AR349" s="31"/>
      <c r="AS349" s="31"/>
      <c r="AT349" s="31"/>
      <c r="AU349" s="31"/>
      <c r="AV349" s="31"/>
      <c r="AW349" s="31"/>
      <c r="AX349" s="31"/>
      <c r="AY349" s="31"/>
      <c r="AZ349" s="31"/>
      <c r="BA349" s="31"/>
      <c r="BB349" s="31"/>
      <c r="BC349" s="31"/>
      <c r="BD349" s="31"/>
      <c r="BE349" s="31"/>
      <c r="BF349" s="31"/>
      <c r="BG349" s="31"/>
      <c r="BH349" s="31"/>
      <c r="BI349" s="31"/>
      <c r="BJ349" s="31"/>
      <c r="BK349" s="31"/>
      <c r="BL349" s="31"/>
      <c r="BM349" s="31"/>
      <c r="BN349" s="31"/>
      <c r="BO349" s="31"/>
      <c r="BP349" s="31"/>
      <c r="BQ349" s="31"/>
      <c r="BR349" s="31"/>
      <c r="BS349" s="31"/>
      <c r="BT349" s="31"/>
      <c r="BU349" s="31"/>
      <c r="BV349" s="31"/>
      <c r="BW349" s="31"/>
      <c r="BX349" s="31"/>
      <c r="BY349" s="31"/>
      <c r="BZ349" s="31"/>
      <c r="CA349" s="31"/>
    </row>
    <row r="350" spans="1:79" s="69" customFormat="1" ht="20.100000000000001" customHeight="1" x14ac:dyDescent="0.3">
      <c r="A350" s="75" t="s">
        <v>827</v>
      </c>
      <c r="B350" s="76" t="s">
        <v>828</v>
      </c>
      <c r="C350" s="76">
        <v>364.1</v>
      </c>
      <c r="D350" s="31"/>
      <c r="E350" s="31"/>
      <c r="F350" s="31"/>
      <c r="G350" s="31"/>
      <c r="H350" s="31"/>
      <c r="I350" s="31"/>
      <c r="J350" s="31"/>
      <c r="K350" s="31"/>
      <c r="L350" s="31"/>
      <c r="M350" s="31"/>
      <c r="N350" s="31"/>
      <c r="O350" s="31"/>
      <c r="P350" s="31"/>
      <c r="Q350" s="31"/>
      <c r="R350" s="31"/>
      <c r="S350" s="31"/>
      <c r="T350" s="31"/>
      <c r="U350" s="31"/>
      <c r="V350" s="31"/>
      <c r="W350" s="31"/>
      <c r="X350" s="31"/>
      <c r="Y350" s="31"/>
      <c r="Z350" s="31"/>
      <c r="AA350" s="31"/>
      <c r="AB350" s="31"/>
      <c r="AC350" s="31"/>
      <c r="AD350" s="31"/>
      <c r="AE350" s="31"/>
      <c r="AF350" s="31"/>
      <c r="AG350" s="31"/>
      <c r="AH350" s="31"/>
      <c r="AI350" s="31"/>
      <c r="AJ350" s="31"/>
      <c r="AK350" s="31"/>
      <c r="AL350" s="31"/>
      <c r="AM350" s="31"/>
      <c r="AN350" s="31"/>
      <c r="AO350" s="31"/>
      <c r="AP350" s="31"/>
      <c r="AQ350" s="31"/>
      <c r="AR350" s="31"/>
      <c r="AS350" s="31"/>
      <c r="AT350" s="31"/>
      <c r="AU350" s="31"/>
      <c r="AV350" s="31"/>
      <c r="AW350" s="31"/>
      <c r="AX350" s="31"/>
      <c r="AY350" s="31"/>
      <c r="AZ350" s="31"/>
      <c r="BA350" s="31"/>
      <c r="BB350" s="31"/>
      <c r="BC350" s="31"/>
      <c r="BD350" s="31"/>
      <c r="BE350" s="31"/>
      <c r="BF350" s="31"/>
      <c r="BG350" s="31"/>
      <c r="BH350" s="31"/>
      <c r="BI350" s="31"/>
      <c r="BJ350" s="31"/>
      <c r="BK350" s="31"/>
      <c r="BL350" s="31"/>
      <c r="BM350" s="31"/>
      <c r="BN350" s="31"/>
      <c r="BO350" s="31"/>
      <c r="BP350" s="31"/>
      <c r="BQ350" s="31"/>
      <c r="BR350" s="31"/>
      <c r="BS350" s="31"/>
      <c r="BT350" s="31"/>
      <c r="BU350" s="31"/>
      <c r="BV350" s="31"/>
      <c r="BW350" s="31"/>
      <c r="BX350" s="31"/>
      <c r="BY350" s="31"/>
      <c r="BZ350" s="31"/>
      <c r="CA350" s="31"/>
    </row>
    <row r="351" spans="1:79" s="69" customFormat="1" ht="20.100000000000001" customHeight="1" x14ac:dyDescent="0.3">
      <c r="A351" s="75" t="s">
        <v>829</v>
      </c>
      <c r="B351" s="76" t="s">
        <v>830</v>
      </c>
      <c r="C351" s="76">
        <v>364.2</v>
      </c>
      <c r="D351" s="31"/>
      <c r="E351" s="31"/>
      <c r="F351" s="31"/>
      <c r="G351" s="31"/>
      <c r="H351" s="31"/>
      <c r="I351" s="31"/>
      <c r="J351" s="31"/>
      <c r="K351" s="31"/>
      <c r="L351" s="31"/>
      <c r="M351" s="31"/>
      <c r="N351" s="31"/>
      <c r="O351" s="31"/>
      <c r="P351" s="31"/>
      <c r="Q351" s="31"/>
      <c r="R351" s="31"/>
      <c r="S351" s="31"/>
      <c r="T351" s="31"/>
      <c r="U351" s="31"/>
      <c r="V351" s="31"/>
      <c r="W351" s="31"/>
      <c r="X351" s="31"/>
      <c r="Y351" s="31"/>
      <c r="Z351" s="31"/>
      <c r="AA351" s="31"/>
      <c r="AB351" s="31"/>
      <c r="AC351" s="31"/>
      <c r="AD351" s="31"/>
      <c r="AE351" s="31"/>
      <c r="AF351" s="31"/>
      <c r="AG351" s="31"/>
      <c r="AH351" s="31"/>
      <c r="AI351" s="31"/>
      <c r="AJ351" s="31"/>
      <c r="AK351" s="31"/>
      <c r="AL351" s="31"/>
      <c r="AM351" s="31"/>
      <c r="AN351" s="31"/>
      <c r="AO351" s="31"/>
      <c r="AP351" s="31"/>
      <c r="AQ351" s="31"/>
      <c r="AR351" s="31"/>
      <c r="AS351" s="31"/>
      <c r="AT351" s="31"/>
      <c r="AU351" s="31"/>
      <c r="AV351" s="31"/>
      <c r="AW351" s="31"/>
      <c r="AX351" s="31"/>
      <c r="AY351" s="31"/>
      <c r="AZ351" s="31"/>
      <c r="BA351" s="31"/>
      <c r="BB351" s="31"/>
      <c r="BC351" s="31"/>
      <c r="BD351" s="31"/>
      <c r="BE351" s="31"/>
      <c r="BF351" s="31"/>
      <c r="BG351" s="31"/>
      <c r="BH351" s="31"/>
      <c r="BI351" s="31"/>
      <c r="BJ351" s="31"/>
      <c r="BK351" s="31"/>
      <c r="BL351" s="31"/>
      <c r="BM351" s="31"/>
      <c r="BN351" s="31"/>
      <c r="BO351" s="31"/>
      <c r="BP351" s="31"/>
      <c r="BQ351" s="31"/>
      <c r="BR351" s="31"/>
      <c r="BS351" s="31"/>
      <c r="BT351" s="31"/>
      <c r="BU351" s="31"/>
      <c r="BV351" s="31"/>
      <c r="BW351" s="31"/>
      <c r="BX351" s="31"/>
      <c r="BY351" s="31"/>
      <c r="BZ351" s="31"/>
      <c r="CA351" s="31"/>
    </row>
    <row r="352" spans="1:79" s="69" customFormat="1" ht="20.100000000000001" customHeight="1" x14ac:dyDescent="0.3">
      <c r="A352" s="75" t="s">
        <v>298</v>
      </c>
      <c r="B352" s="76" t="s">
        <v>487</v>
      </c>
      <c r="C352" s="76">
        <v>365</v>
      </c>
      <c r="D352" s="31"/>
      <c r="E352" s="31"/>
      <c r="F352" s="31"/>
      <c r="G352" s="31"/>
      <c r="H352" s="31"/>
      <c r="I352" s="31"/>
      <c r="J352" s="31"/>
      <c r="K352" s="31"/>
      <c r="L352" s="31"/>
      <c r="M352" s="31"/>
      <c r="N352" s="31"/>
      <c r="O352" s="31"/>
      <c r="P352" s="31"/>
      <c r="Q352" s="31"/>
      <c r="R352" s="31"/>
      <c r="S352" s="31"/>
      <c r="T352" s="31"/>
      <c r="U352" s="31"/>
      <c r="V352" s="31"/>
      <c r="W352" s="31"/>
      <c r="X352" s="31"/>
      <c r="Y352" s="31"/>
      <c r="Z352" s="31"/>
      <c r="AA352" s="31"/>
      <c r="AB352" s="31"/>
      <c r="AC352" s="31"/>
      <c r="AD352" s="31"/>
      <c r="AE352" s="31"/>
      <c r="AF352" s="31"/>
      <c r="AG352" s="31"/>
      <c r="AH352" s="31"/>
      <c r="AI352" s="31"/>
      <c r="AJ352" s="31"/>
      <c r="AK352" s="31"/>
      <c r="AL352" s="31"/>
      <c r="AM352" s="31"/>
      <c r="AN352" s="31"/>
      <c r="AO352" s="31"/>
      <c r="AP352" s="31"/>
      <c r="AQ352" s="31"/>
      <c r="AR352" s="31"/>
      <c r="AS352" s="31"/>
      <c r="AT352" s="31"/>
      <c r="AU352" s="31"/>
      <c r="AV352" s="31"/>
      <c r="AW352" s="31"/>
      <c r="AX352" s="31"/>
      <c r="AY352" s="31"/>
      <c r="AZ352" s="31"/>
      <c r="BA352" s="31"/>
      <c r="BB352" s="31"/>
      <c r="BC352" s="31"/>
      <c r="BD352" s="31"/>
      <c r="BE352" s="31"/>
      <c r="BF352" s="31"/>
      <c r="BG352" s="31"/>
      <c r="BH352" s="31"/>
      <c r="BI352" s="31"/>
      <c r="BJ352" s="31"/>
      <c r="BK352" s="31"/>
      <c r="BL352" s="31"/>
      <c r="BM352" s="31"/>
      <c r="BN352" s="31"/>
      <c r="BO352" s="31"/>
      <c r="BP352" s="31"/>
      <c r="BQ352" s="31"/>
      <c r="BR352" s="31"/>
      <c r="BS352" s="31"/>
      <c r="BT352" s="31"/>
      <c r="BU352" s="31"/>
      <c r="BV352" s="31"/>
      <c r="BW352" s="31"/>
      <c r="BX352" s="31"/>
      <c r="BY352" s="31"/>
      <c r="BZ352" s="31"/>
      <c r="CA352" s="31"/>
    </row>
    <row r="353" spans="1:79" s="69" customFormat="1" ht="20.100000000000001" customHeight="1" x14ac:dyDescent="0.3">
      <c r="A353" s="75" t="s">
        <v>299</v>
      </c>
      <c r="B353" s="76" t="s">
        <v>488</v>
      </c>
      <c r="C353" s="76">
        <v>366</v>
      </c>
      <c r="D353" s="77"/>
      <c r="E353" s="77"/>
      <c r="F353" s="31"/>
      <c r="G353" s="31"/>
      <c r="H353" s="31"/>
      <c r="I353" s="31"/>
      <c r="J353" s="31"/>
      <c r="K353" s="31"/>
      <c r="L353" s="31"/>
      <c r="M353" s="31"/>
      <c r="N353" s="31"/>
      <c r="O353" s="31"/>
      <c r="P353" s="31"/>
      <c r="Q353" s="31"/>
      <c r="R353" s="31"/>
      <c r="S353" s="31"/>
      <c r="T353" s="31"/>
      <c r="U353" s="31"/>
      <c r="V353" s="31"/>
      <c r="W353" s="31"/>
      <c r="X353" s="77"/>
      <c r="Y353" s="77"/>
      <c r="Z353" s="77"/>
      <c r="AA353" s="77"/>
      <c r="AB353" s="77"/>
      <c r="AC353" s="77"/>
      <c r="AD353" s="77"/>
      <c r="AE353" s="77"/>
      <c r="AF353" s="77"/>
      <c r="AG353" s="77"/>
      <c r="AH353" s="77"/>
      <c r="AI353" s="77"/>
      <c r="AJ353" s="77"/>
      <c r="AK353" s="77"/>
      <c r="AL353" s="77"/>
      <c r="AM353" s="77"/>
      <c r="AN353" s="77"/>
      <c r="AO353" s="77"/>
      <c r="AP353" s="77"/>
      <c r="AQ353" s="77"/>
      <c r="AR353" s="77"/>
      <c r="AS353" s="77"/>
      <c r="AT353" s="77"/>
      <c r="AU353" s="77"/>
      <c r="AV353" s="77"/>
      <c r="AW353" s="77"/>
      <c r="AX353" s="77"/>
      <c r="AY353" s="77"/>
      <c r="AZ353" s="77"/>
      <c r="BA353" s="77"/>
      <c r="BB353" s="77"/>
      <c r="BC353" s="77"/>
      <c r="BD353" s="77"/>
      <c r="BE353" s="77"/>
      <c r="BF353" s="31"/>
      <c r="BG353" s="77"/>
      <c r="BH353" s="77"/>
      <c r="BI353" s="77"/>
      <c r="BJ353" s="77"/>
      <c r="BK353" s="77"/>
      <c r="BL353" s="77"/>
      <c r="BM353" s="77"/>
      <c r="BN353" s="77"/>
      <c r="BO353" s="77"/>
      <c r="BP353" s="77"/>
      <c r="BQ353" s="77"/>
      <c r="BR353" s="77"/>
      <c r="BS353" s="31"/>
      <c r="BT353" s="77"/>
      <c r="BU353" s="77"/>
      <c r="BV353" s="77"/>
      <c r="BW353" s="77"/>
      <c r="BX353" s="77"/>
      <c r="BY353" s="31"/>
      <c r="BZ353" s="31"/>
      <c r="CA353" s="31"/>
    </row>
    <row r="354" spans="1:79" s="69" customFormat="1" ht="20.100000000000001" customHeight="1" x14ac:dyDescent="0.3">
      <c r="A354" s="75" t="s">
        <v>300</v>
      </c>
      <c r="B354" s="76" t="s">
        <v>634</v>
      </c>
      <c r="C354" s="76">
        <v>367</v>
      </c>
      <c r="D354" s="31"/>
      <c r="E354" s="31"/>
      <c r="F354" s="31"/>
      <c r="G354" s="31"/>
      <c r="H354" s="31"/>
      <c r="I354" s="31"/>
      <c r="J354" s="31"/>
      <c r="K354" s="31"/>
      <c r="L354" s="31"/>
      <c r="M354" s="31"/>
      <c r="N354" s="31"/>
      <c r="O354" s="31"/>
      <c r="P354" s="31"/>
      <c r="Q354" s="31"/>
      <c r="R354" s="31"/>
      <c r="S354" s="31"/>
      <c r="T354" s="31"/>
      <c r="U354" s="31"/>
      <c r="V354" s="31"/>
      <c r="W354" s="31"/>
      <c r="X354" s="31"/>
      <c r="Y354" s="31"/>
      <c r="Z354" s="31"/>
      <c r="AA354" s="31"/>
      <c r="AB354" s="31"/>
      <c r="AC354" s="31"/>
      <c r="AD354" s="31"/>
      <c r="AE354" s="31"/>
      <c r="AF354" s="31"/>
      <c r="AG354" s="31"/>
      <c r="AH354" s="31"/>
      <c r="AI354" s="31"/>
      <c r="AJ354" s="31"/>
      <c r="AK354" s="31"/>
      <c r="AL354" s="31"/>
      <c r="AM354" s="31"/>
      <c r="AN354" s="31"/>
      <c r="AO354" s="31"/>
      <c r="AP354" s="31"/>
      <c r="AQ354" s="31"/>
      <c r="AR354" s="31"/>
      <c r="AS354" s="31"/>
      <c r="AT354" s="31"/>
      <c r="AU354" s="31"/>
      <c r="AV354" s="31"/>
      <c r="AW354" s="31"/>
      <c r="AX354" s="31"/>
      <c r="AY354" s="31"/>
      <c r="AZ354" s="31"/>
      <c r="BA354" s="31"/>
      <c r="BB354" s="31"/>
      <c r="BC354" s="31"/>
      <c r="BD354" s="31"/>
      <c r="BE354" s="31"/>
      <c r="BF354" s="31"/>
      <c r="BG354" s="31"/>
      <c r="BH354" s="31"/>
      <c r="BI354" s="31"/>
      <c r="BJ354" s="31"/>
      <c r="BK354" s="31"/>
      <c r="BL354" s="31"/>
      <c r="BM354" s="31"/>
      <c r="BN354" s="31"/>
      <c r="BO354" s="31"/>
      <c r="BP354" s="31"/>
      <c r="BQ354" s="31"/>
      <c r="BR354" s="31"/>
      <c r="BS354" s="31"/>
      <c r="BT354" s="31"/>
      <c r="BU354" s="31"/>
      <c r="BV354" s="31"/>
      <c r="BW354" s="31"/>
      <c r="BX354" s="31"/>
      <c r="BY354" s="31"/>
      <c r="BZ354" s="31"/>
      <c r="CA354" s="31"/>
    </row>
    <row r="355" spans="1:79" s="69" customFormat="1" ht="20.100000000000001" customHeight="1" x14ac:dyDescent="0.3">
      <c r="A355" s="75" t="s">
        <v>301</v>
      </c>
      <c r="B355" s="76" t="s">
        <v>635</v>
      </c>
      <c r="C355" s="76">
        <v>368</v>
      </c>
      <c r="D355" s="31"/>
      <c r="E355" s="31"/>
      <c r="F355" s="31"/>
      <c r="G355" s="31"/>
      <c r="H355" s="31"/>
      <c r="I355" s="31"/>
      <c r="J355" s="31"/>
      <c r="K355" s="31"/>
      <c r="L355" s="31"/>
      <c r="M355" s="31"/>
      <c r="N355" s="31"/>
      <c r="O355" s="31"/>
      <c r="P355" s="31"/>
      <c r="Q355" s="31"/>
      <c r="R355" s="31"/>
      <c r="S355" s="31"/>
      <c r="T355" s="31"/>
      <c r="U355" s="31"/>
      <c r="V355" s="31"/>
      <c r="W355" s="31"/>
      <c r="X355" s="31"/>
      <c r="Y355" s="31"/>
      <c r="Z355" s="31"/>
      <c r="AA355" s="31"/>
      <c r="AB355" s="31"/>
      <c r="AC355" s="31"/>
      <c r="AD355" s="31"/>
      <c r="AE355" s="31"/>
      <c r="AF355" s="31"/>
      <c r="AG355" s="31"/>
      <c r="AH355" s="31"/>
      <c r="AI355" s="31"/>
      <c r="AJ355" s="31"/>
      <c r="AK355" s="31"/>
      <c r="AL355" s="31"/>
      <c r="AM355" s="31"/>
      <c r="AN355" s="31"/>
      <c r="AO355" s="31"/>
      <c r="AP355" s="31"/>
      <c r="AQ355" s="31"/>
      <c r="AR355" s="31"/>
      <c r="AS355" s="31"/>
      <c r="AT355" s="31"/>
      <c r="AU355" s="31"/>
      <c r="AV355" s="31"/>
      <c r="AW355" s="31"/>
      <c r="AX355" s="31"/>
      <c r="AY355" s="31"/>
      <c r="AZ355" s="31"/>
      <c r="BA355" s="31"/>
      <c r="BB355" s="31"/>
      <c r="BC355" s="31"/>
      <c r="BD355" s="31"/>
      <c r="BE355" s="31"/>
      <c r="BF355" s="31"/>
      <c r="BG355" s="31"/>
      <c r="BH355" s="31"/>
      <c r="BI355" s="31"/>
      <c r="BJ355" s="31"/>
      <c r="BK355" s="31"/>
      <c r="BL355" s="31"/>
      <c r="BM355" s="31"/>
      <c r="BN355" s="31"/>
      <c r="BO355" s="31"/>
      <c r="BP355" s="31"/>
      <c r="BQ355" s="31"/>
      <c r="BR355" s="31"/>
      <c r="BS355" s="31"/>
      <c r="BT355" s="31"/>
      <c r="BU355" s="31"/>
      <c r="BV355" s="31"/>
      <c r="BW355" s="31"/>
      <c r="BX355" s="31"/>
      <c r="BY355" s="31"/>
      <c r="BZ355" s="31"/>
      <c r="CA355" s="31"/>
    </row>
    <row r="356" spans="1:79" s="69" customFormat="1" ht="20.100000000000001" customHeight="1" x14ac:dyDescent="0.3">
      <c r="A356" s="75" t="s">
        <v>831</v>
      </c>
      <c r="B356" s="76" t="s">
        <v>832</v>
      </c>
      <c r="C356" s="76">
        <v>368.1</v>
      </c>
      <c r="D356" s="31"/>
      <c r="E356" s="31"/>
      <c r="F356" s="31"/>
      <c r="G356" s="31"/>
      <c r="H356" s="31"/>
      <c r="I356" s="31"/>
      <c r="J356" s="31"/>
      <c r="K356" s="31"/>
      <c r="L356" s="31"/>
      <c r="M356" s="31"/>
      <c r="N356" s="31"/>
      <c r="O356" s="31"/>
      <c r="P356" s="31"/>
      <c r="Q356" s="31"/>
      <c r="R356" s="31"/>
      <c r="S356" s="31"/>
      <c r="T356" s="31"/>
      <c r="U356" s="31"/>
      <c r="V356" s="31"/>
      <c r="W356" s="31"/>
      <c r="X356" s="31"/>
      <c r="Y356" s="31"/>
      <c r="Z356" s="31"/>
      <c r="AA356" s="31"/>
      <c r="AB356" s="31"/>
      <c r="AC356" s="31"/>
      <c r="AD356" s="31"/>
      <c r="AE356" s="31"/>
      <c r="AF356" s="31"/>
      <c r="AG356" s="31"/>
      <c r="AH356" s="31"/>
      <c r="AI356" s="31"/>
      <c r="AJ356" s="31"/>
      <c r="AK356" s="31"/>
      <c r="AL356" s="31"/>
      <c r="AM356" s="31"/>
      <c r="AN356" s="31"/>
      <c r="AO356" s="31"/>
      <c r="AP356" s="31"/>
      <c r="AQ356" s="31"/>
      <c r="AR356" s="31"/>
      <c r="AS356" s="31"/>
      <c r="AT356" s="31"/>
      <c r="AU356" s="31"/>
      <c r="AV356" s="31"/>
      <c r="AW356" s="31"/>
      <c r="AX356" s="31"/>
      <c r="AY356" s="31"/>
      <c r="AZ356" s="31"/>
      <c r="BA356" s="31"/>
      <c r="BB356" s="31"/>
      <c r="BC356" s="31"/>
      <c r="BD356" s="31"/>
      <c r="BE356" s="31"/>
      <c r="BF356" s="31"/>
      <c r="BG356" s="31"/>
      <c r="BH356" s="31"/>
      <c r="BI356" s="31"/>
      <c r="BJ356" s="31"/>
      <c r="BK356" s="31"/>
      <c r="BL356" s="31"/>
      <c r="BM356" s="31"/>
      <c r="BN356" s="31"/>
      <c r="BO356" s="31"/>
      <c r="BP356" s="31"/>
      <c r="BQ356" s="31"/>
      <c r="BR356" s="31"/>
      <c r="BS356" s="31"/>
      <c r="BT356" s="31"/>
      <c r="BU356" s="31"/>
      <c r="BV356" s="31"/>
      <c r="BW356" s="31"/>
      <c r="BX356" s="31"/>
      <c r="BY356" s="31"/>
      <c r="BZ356" s="31"/>
      <c r="CA356" s="31"/>
    </row>
    <row r="357" spans="1:79" s="69" customFormat="1" ht="20.100000000000001" customHeight="1" x14ac:dyDescent="0.3">
      <c r="A357" s="75" t="s">
        <v>302</v>
      </c>
      <c r="B357" s="76" t="s">
        <v>636</v>
      </c>
      <c r="C357" s="76">
        <v>369</v>
      </c>
      <c r="D357" s="31"/>
      <c r="E357" s="31"/>
      <c r="F357" s="31"/>
      <c r="G357" s="31"/>
      <c r="H357" s="31"/>
      <c r="I357" s="31"/>
      <c r="J357" s="31"/>
      <c r="K357" s="31"/>
      <c r="L357" s="31"/>
      <c r="M357" s="31"/>
      <c r="N357" s="31"/>
      <c r="O357" s="31"/>
      <c r="P357" s="31"/>
      <c r="Q357" s="31"/>
      <c r="R357" s="31"/>
      <c r="S357" s="31"/>
      <c r="T357" s="31"/>
      <c r="U357" s="31"/>
      <c r="V357" s="31"/>
      <c r="W357" s="31"/>
      <c r="X357" s="31"/>
      <c r="Y357" s="31"/>
      <c r="Z357" s="31"/>
      <c r="AA357" s="31"/>
      <c r="AB357" s="31"/>
      <c r="AC357" s="31"/>
      <c r="AD357" s="31"/>
      <c r="AE357" s="31"/>
      <c r="AF357" s="31"/>
      <c r="AG357" s="31"/>
      <c r="AH357" s="31"/>
      <c r="AI357" s="31"/>
      <c r="AJ357" s="31"/>
      <c r="AK357" s="31"/>
      <c r="AL357" s="31"/>
      <c r="AM357" s="31"/>
      <c r="AN357" s="31"/>
      <c r="AO357" s="31"/>
      <c r="AP357" s="31"/>
      <c r="AQ357" s="31"/>
      <c r="AR357" s="31"/>
      <c r="AS357" s="31"/>
      <c r="AT357" s="31"/>
      <c r="AU357" s="31"/>
      <c r="AV357" s="31"/>
      <c r="AW357" s="31"/>
      <c r="AX357" s="31"/>
      <c r="AY357" s="31"/>
      <c r="AZ357" s="31"/>
      <c r="BA357" s="31"/>
      <c r="BB357" s="31"/>
      <c r="BC357" s="31"/>
      <c r="BD357" s="31"/>
      <c r="BE357" s="31"/>
      <c r="BF357" s="31"/>
      <c r="BG357" s="31"/>
      <c r="BH357" s="31"/>
      <c r="BI357" s="31"/>
      <c r="BJ357" s="31"/>
      <c r="BK357" s="31"/>
      <c r="BL357" s="31"/>
      <c r="BM357" s="31"/>
      <c r="BN357" s="31"/>
      <c r="BO357" s="31"/>
      <c r="BP357" s="31"/>
      <c r="BQ357" s="31"/>
      <c r="BR357" s="31"/>
      <c r="BS357" s="31"/>
      <c r="BT357" s="31"/>
      <c r="BU357" s="31"/>
      <c r="BV357" s="31"/>
      <c r="BW357" s="31"/>
      <c r="BX357" s="31"/>
      <c r="BY357" s="31"/>
      <c r="BZ357" s="31"/>
      <c r="CA357" s="31"/>
    </row>
    <row r="358" spans="1:79" s="69" customFormat="1" ht="20.100000000000001" customHeight="1" x14ac:dyDescent="0.3">
      <c r="A358" s="75" t="s">
        <v>303</v>
      </c>
      <c r="B358" s="76" t="s">
        <v>637</v>
      </c>
      <c r="C358" s="76">
        <v>370</v>
      </c>
      <c r="D358" s="31"/>
      <c r="E358" s="31"/>
      <c r="F358" s="31"/>
      <c r="G358" s="31"/>
      <c r="H358" s="31"/>
      <c r="I358" s="31"/>
      <c r="J358" s="31"/>
      <c r="K358" s="31"/>
      <c r="L358" s="31"/>
      <c r="M358" s="31"/>
      <c r="N358" s="31"/>
      <c r="O358" s="31"/>
      <c r="P358" s="31"/>
      <c r="Q358" s="31"/>
      <c r="R358" s="31"/>
      <c r="S358" s="31"/>
      <c r="T358" s="31"/>
      <c r="U358" s="31"/>
      <c r="V358" s="31"/>
      <c r="W358" s="31"/>
      <c r="X358" s="31"/>
      <c r="Y358" s="31"/>
      <c r="Z358" s="31"/>
      <c r="AA358" s="31"/>
      <c r="AB358" s="31"/>
      <c r="AC358" s="31"/>
      <c r="AD358" s="31"/>
      <c r="AE358" s="31"/>
      <c r="AF358" s="31"/>
      <c r="AG358" s="31"/>
      <c r="AH358" s="31"/>
      <c r="AI358" s="31"/>
      <c r="AJ358" s="31"/>
      <c r="AK358" s="31"/>
      <c r="AL358" s="31"/>
      <c r="AM358" s="31"/>
      <c r="AN358" s="31"/>
      <c r="AO358" s="31"/>
      <c r="AP358" s="31"/>
      <c r="AQ358" s="31"/>
      <c r="AR358" s="31"/>
      <c r="AS358" s="31"/>
      <c r="AT358" s="31"/>
      <c r="AU358" s="31"/>
      <c r="AV358" s="31"/>
      <c r="AW358" s="31"/>
      <c r="AX358" s="31"/>
      <c r="AY358" s="31"/>
      <c r="AZ358" s="31"/>
      <c r="BA358" s="31"/>
      <c r="BB358" s="31"/>
      <c r="BC358" s="31"/>
      <c r="BD358" s="31"/>
      <c r="BE358" s="31"/>
      <c r="BF358" s="31"/>
      <c r="BG358" s="31"/>
      <c r="BH358" s="31"/>
      <c r="BI358" s="31"/>
      <c r="BJ358" s="31"/>
      <c r="BK358" s="31"/>
      <c r="BL358" s="31"/>
      <c r="BM358" s="31"/>
      <c r="BN358" s="31"/>
      <c r="BO358" s="31"/>
      <c r="BP358" s="31"/>
      <c r="BQ358" s="31"/>
      <c r="BR358" s="31"/>
      <c r="BS358" s="31"/>
      <c r="BT358" s="31"/>
      <c r="BU358" s="31"/>
      <c r="BV358" s="31"/>
      <c r="BW358" s="31"/>
      <c r="BX358" s="31"/>
      <c r="BY358" s="31"/>
      <c r="BZ358" s="31"/>
      <c r="CA358" s="31"/>
    </row>
    <row r="359" spans="1:79" s="69" customFormat="1" ht="20.100000000000001" customHeight="1" x14ac:dyDescent="0.3">
      <c r="A359" s="75" t="s">
        <v>304</v>
      </c>
      <c r="B359" s="76" t="s">
        <v>833</v>
      </c>
      <c r="C359" s="76">
        <v>371</v>
      </c>
      <c r="D359" s="31"/>
      <c r="E359" s="31"/>
      <c r="F359" s="31"/>
      <c r="G359" s="31"/>
      <c r="H359" s="31"/>
      <c r="I359" s="31"/>
      <c r="J359" s="31"/>
      <c r="K359" s="31"/>
      <c r="L359" s="31"/>
      <c r="M359" s="31"/>
      <c r="N359" s="31"/>
      <c r="O359" s="31"/>
      <c r="P359" s="31"/>
      <c r="Q359" s="31"/>
      <c r="R359" s="31"/>
      <c r="S359" s="31"/>
      <c r="T359" s="31"/>
      <c r="U359" s="31"/>
      <c r="V359" s="31"/>
      <c r="W359" s="31"/>
      <c r="X359" s="31"/>
      <c r="Y359" s="31"/>
      <c r="Z359" s="31"/>
      <c r="AA359" s="31"/>
      <c r="AB359" s="31"/>
      <c r="AC359" s="31"/>
      <c r="AD359" s="31"/>
      <c r="AE359" s="31"/>
      <c r="AF359" s="31"/>
      <c r="AG359" s="31"/>
      <c r="AH359" s="31"/>
      <c r="AI359" s="31"/>
      <c r="AJ359" s="31"/>
      <c r="AK359" s="31"/>
      <c r="AL359" s="31"/>
      <c r="AM359" s="31"/>
      <c r="AN359" s="31"/>
      <c r="AO359" s="31"/>
      <c r="AP359" s="31"/>
      <c r="AQ359" s="31"/>
      <c r="AR359" s="31"/>
      <c r="AS359" s="31"/>
      <c r="AT359" s="31"/>
      <c r="AU359" s="31"/>
      <c r="AV359" s="31"/>
      <c r="AW359" s="31"/>
      <c r="AX359" s="31"/>
      <c r="AY359" s="31"/>
      <c r="AZ359" s="31"/>
      <c r="BA359" s="31"/>
      <c r="BB359" s="31"/>
      <c r="BC359" s="31"/>
      <c r="BD359" s="31"/>
      <c r="BE359" s="31"/>
      <c r="BF359" s="31"/>
      <c r="BG359" s="31"/>
      <c r="BH359" s="31"/>
      <c r="BI359" s="31"/>
      <c r="BJ359" s="31"/>
      <c r="BK359" s="31"/>
      <c r="BL359" s="31"/>
      <c r="BM359" s="31"/>
      <c r="BN359" s="31"/>
      <c r="BO359" s="31"/>
      <c r="BP359" s="31"/>
      <c r="BQ359" s="31"/>
      <c r="BR359" s="31"/>
      <c r="BS359" s="31"/>
      <c r="BT359" s="31"/>
      <c r="BU359" s="31"/>
      <c r="BV359" s="31"/>
      <c r="BW359" s="31"/>
      <c r="BX359" s="31"/>
      <c r="BY359" s="31"/>
      <c r="BZ359" s="31"/>
      <c r="CA359" s="31"/>
    </row>
    <row r="360" spans="1:79" s="69" customFormat="1" ht="20.100000000000001" customHeight="1" x14ac:dyDescent="0.3">
      <c r="A360" s="75" t="s">
        <v>305</v>
      </c>
      <c r="B360" s="76" t="s">
        <v>638</v>
      </c>
      <c r="C360" s="76">
        <v>372</v>
      </c>
      <c r="D360" s="31"/>
      <c r="E360" s="31"/>
      <c r="F360" s="31"/>
      <c r="G360" s="31"/>
      <c r="H360" s="31"/>
      <c r="I360" s="31"/>
      <c r="J360" s="31"/>
      <c r="K360" s="31"/>
      <c r="L360" s="31"/>
      <c r="M360" s="31"/>
      <c r="N360" s="31"/>
      <c r="O360" s="31"/>
      <c r="P360" s="31"/>
      <c r="Q360" s="31"/>
      <c r="R360" s="31"/>
      <c r="S360" s="31"/>
      <c r="T360" s="31"/>
      <c r="U360" s="31"/>
      <c r="V360" s="31"/>
      <c r="W360" s="31"/>
      <c r="X360" s="31"/>
      <c r="Y360" s="31"/>
      <c r="Z360" s="31"/>
      <c r="AA360" s="31"/>
      <c r="AB360" s="31"/>
      <c r="AC360" s="31"/>
      <c r="AD360" s="31"/>
      <c r="AE360" s="31"/>
      <c r="AF360" s="31"/>
      <c r="AG360" s="31"/>
      <c r="AH360" s="31"/>
      <c r="AI360" s="31"/>
      <c r="AJ360" s="31"/>
      <c r="AK360" s="31"/>
      <c r="AL360" s="31"/>
      <c r="AM360" s="31"/>
      <c r="AN360" s="31"/>
      <c r="AO360" s="31"/>
      <c r="AP360" s="31"/>
      <c r="AQ360" s="31"/>
      <c r="AR360" s="31"/>
      <c r="AS360" s="31"/>
      <c r="AT360" s="31"/>
      <c r="AU360" s="31"/>
      <c r="AV360" s="31"/>
      <c r="AW360" s="31"/>
      <c r="AX360" s="31"/>
      <c r="AY360" s="31"/>
      <c r="AZ360" s="31"/>
      <c r="BA360" s="31"/>
      <c r="BB360" s="31"/>
      <c r="BC360" s="31"/>
      <c r="BD360" s="31"/>
      <c r="BE360" s="31"/>
      <c r="BF360" s="31"/>
      <c r="BG360" s="31"/>
      <c r="BH360" s="31"/>
      <c r="BI360" s="31"/>
      <c r="BJ360" s="31"/>
      <c r="BK360" s="31"/>
      <c r="BL360" s="31"/>
      <c r="BM360" s="31"/>
      <c r="BN360" s="31"/>
      <c r="BO360" s="31"/>
      <c r="BP360" s="31"/>
      <c r="BQ360" s="31"/>
      <c r="BR360" s="31"/>
      <c r="BS360" s="31"/>
      <c r="BT360" s="31"/>
      <c r="BU360" s="31"/>
      <c r="BV360" s="31"/>
      <c r="BW360" s="31"/>
      <c r="BX360" s="31"/>
      <c r="BY360" s="31"/>
      <c r="BZ360" s="31"/>
      <c r="CA360" s="31"/>
    </row>
    <row r="361" spans="1:79" s="69" customFormat="1" ht="20.100000000000001" customHeight="1" x14ac:dyDescent="0.3">
      <c r="A361" s="75" t="s">
        <v>306</v>
      </c>
      <c r="B361" s="76" t="s">
        <v>639</v>
      </c>
      <c r="C361" s="76">
        <v>373</v>
      </c>
      <c r="D361" s="31"/>
      <c r="E361" s="31"/>
      <c r="F361" s="31"/>
      <c r="G361" s="31"/>
      <c r="H361" s="31"/>
      <c r="I361" s="31"/>
      <c r="J361" s="31"/>
      <c r="K361" s="31"/>
      <c r="L361" s="31"/>
      <c r="M361" s="31"/>
      <c r="N361" s="31"/>
      <c r="O361" s="31"/>
      <c r="P361" s="31"/>
      <c r="Q361" s="31"/>
      <c r="R361" s="31"/>
      <c r="S361" s="31"/>
      <c r="T361" s="31"/>
      <c r="U361" s="31"/>
      <c r="V361" s="31"/>
      <c r="W361" s="31"/>
      <c r="X361" s="31"/>
      <c r="Y361" s="31"/>
      <c r="Z361" s="31"/>
      <c r="AA361" s="31"/>
      <c r="AB361" s="31"/>
      <c r="AC361" s="31"/>
      <c r="AD361" s="31"/>
      <c r="AE361" s="31"/>
      <c r="AF361" s="31"/>
      <c r="AG361" s="31"/>
      <c r="AH361" s="31"/>
      <c r="AI361" s="31"/>
      <c r="AJ361" s="31"/>
      <c r="AK361" s="31"/>
      <c r="AL361" s="31"/>
      <c r="AM361" s="31"/>
      <c r="AN361" s="31"/>
      <c r="AO361" s="31"/>
      <c r="AP361" s="31"/>
      <c r="AQ361" s="31"/>
      <c r="AR361" s="31"/>
      <c r="AS361" s="31"/>
      <c r="AT361" s="31"/>
      <c r="AU361" s="31"/>
      <c r="AV361" s="31"/>
      <c r="AW361" s="31"/>
      <c r="AX361" s="31"/>
      <c r="AY361" s="31"/>
      <c r="AZ361" s="31"/>
      <c r="BA361" s="31"/>
      <c r="BB361" s="31"/>
      <c r="BC361" s="31"/>
      <c r="BD361" s="31"/>
      <c r="BE361" s="31"/>
      <c r="BF361" s="31"/>
      <c r="BG361" s="31"/>
      <c r="BH361" s="31"/>
      <c r="BI361" s="31"/>
      <c r="BJ361" s="31"/>
      <c r="BK361" s="31"/>
      <c r="BL361" s="31"/>
      <c r="BM361" s="31"/>
      <c r="BN361" s="31"/>
      <c r="BO361" s="31"/>
      <c r="BP361" s="31"/>
      <c r="BQ361" s="31"/>
      <c r="BR361" s="31"/>
      <c r="BS361" s="31"/>
      <c r="BT361" s="31"/>
      <c r="BU361" s="31"/>
      <c r="BV361" s="31"/>
      <c r="BW361" s="31"/>
      <c r="BX361" s="31"/>
      <c r="BY361" s="31"/>
      <c r="BZ361" s="31"/>
      <c r="CA361" s="31"/>
    </row>
    <row r="362" spans="1:79" s="70" customFormat="1" ht="20.100000000000001" customHeight="1" x14ac:dyDescent="0.3">
      <c r="A362" s="75" t="s">
        <v>307</v>
      </c>
      <c r="B362" s="76" t="s">
        <v>640</v>
      </c>
      <c r="C362" s="76">
        <v>374</v>
      </c>
      <c r="D362" s="31"/>
      <c r="E362" s="31"/>
      <c r="F362" s="31"/>
      <c r="G362" s="31"/>
      <c r="H362" s="31"/>
      <c r="I362" s="31"/>
      <c r="J362" s="31"/>
      <c r="K362" s="31"/>
      <c r="L362" s="31"/>
      <c r="M362" s="31"/>
      <c r="N362" s="31"/>
      <c r="O362" s="31"/>
      <c r="P362" s="31"/>
      <c r="Q362" s="31"/>
      <c r="R362" s="31"/>
      <c r="S362" s="31"/>
      <c r="T362" s="31"/>
      <c r="U362" s="31"/>
      <c r="V362" s="31"/>
      <c r="W362" s="31"/>
      <c r="X362" s="31"/>
      <c r="Y362" s="31"/>
      <c r="Z362" s="31"/>
      <c r="AA362" s="31"/>
      <c r="AB362" s="31"/>
      <c r="AC362" s="31"/>
      <c r="AD362" s="31"/>
      <c r="AE362" s="31"/>
      <c r="AF362" s="31"/>
      <c r="AG362" s="31"/>
      <c r="AH362" s="31"/>
      <c r="AI362" s="31"/>
      <c r="AJ362" s="31"/>
      <c r="AK362" s="31"/>
      <c r="AL362" s="31"/>
      <c r="AM362" s="31"/>
      <c r="AN362" s="31"/>
      <c r="AO362" s="31"/>
      <c r="AP362" s="31"/>
      <c r="AQ362" s="31"/>
      <c r="AR362" s="31"/>
      <c r="AS362" s="31"/>
      <c r="AT362" s="31"/>
      <c r="AU362" s="31"/>
      <c r="AV362" s="31"/>
      <c r="AW362" s="31"/>
      <c r="AX362" s="31"/>
      <c r="AY362" s="31"/>
      <c r="AZ362" s="31"/>
      <c r="BA362" s="31"/>
      <c r="BB362" s="31"/>
      <c r="BC362" s="31"/>
      <c r="BD362" s="31"/>
      <c r="BE362" s="31"/>
      <c r="BF362" s="31"/>
      <c r="BG362" s="31"/>
      <c r="BH362" s="31"/>
      <c r="BI362" s="31"/>
      <c r="BJ362" s="31"/>
      <c r="BK362" s="31"/>
      <c r="BL362" s="31"/>
      <c r="BM362" s="31"/>
      <c r="BN362" s="31"/>
      <c r="BO362" s="31"/>
      <c r="BP362" s="31"/>
      <c r="BQ362" s="31"/>
      <c r="BR362" s="31"/>
      <c r="BS362" s="31"/>
      <c r="BT362" s="31"/>
      <c r="BU362" s="31"/>
      <c r="BV362" s="31"/>
      <c r="BW362" s="31"/>
      <c r="BX362" s="31"/>
      <c r="BY362" s="31"/>
      <c r="BZ362" s="31"/>
      <c r="CA362" s="31"/>
    </row>
    <row r="363" spans="1:79" s="70" customFormat="1" ht="20.100000000000001" customHeight="1" x14ac:dyDescent="0.3">
      <c r="A363" s="75" t="s">
        <v>308</v>
      </c>
      <c r="B363" s="76" t="s">
        <v>489</v>
      </c>
      <c r="C363" s="76">
        <v>375</v>
      </c>
      <c r="D363" s="31"/>
      <c r="E363" s="31"/>
      <c r="F363" s="31"/>
      <c r="G363" s="31"/>
      <c r="H363" s="31"/>
      <c r="I363" s="31"/>
      <c r="J363" s="31"/>
      <c r="K363" s="31"/>
      <c r="L363" s="31"/>
      <c r="M363" s="31"/>
      <c r="N363" s="31"/>
      <c r="O363" s="31"/>
      <c r="P363" s="31"/>
      <c r="Q363" s="31"/>
      <c r="R363" s="31"/>
      <c r="S363" s="31"/>
      <c r="T363" s="31"/>
      <c r="U363" s="31"/>
      <c r="V363" s="31"/>
      <c r="W363" s="31"/>
      <c r="X363" s="31"/>
      <c r="Y363" s="31"/>
      <c r="Z363" s="31"/>
      <c r="AA363" s="31"/>
      <c r="AB363" s="31"/>
      <c r="AC363" s="31"/>
      <c r="AD363" s="31"/>
      <c r="AE363" s="31"/>
      <c r="AF363" s="31"/>
      <c r="AG363" s="31"/>
      <c r="AH363" s="31"/>
      <c r="AI363" s="31"/>
      <c r="AJ363" s="31"/>
      <c r="AK363" s="31"/>
      <c r="AL363" s="31"/>
      <c r="AM363" s="31"/>
      <c r="AN363" s="31"/>
      <c r="AO363" s="31"/>
      <c r="AP363" s="31"/>
      <c r="AQ363" s="31"/>
      <c r="AR363" s="31"/>
      <c r="AS363" s="31"/>
      <c r="AT363" s="31"/>
      <c r="AU363" s="31"/>
      <c r="AV363" s="31"/>
      <c r="AW363" s="31"/>
      <c r="AX363" s="31"/>
      <c r="AY363" s="31"/>
      <c r="AZ363" s="31"/>
      <c r="BA363" s="31"/>
      <c r="BB363" s="31"/>
      <c r="BC363" s="31"/>
      <c r="BD363" s="31"/>
      <c r="BE363" s="31"/>
      <c r="BF363" s="31"/>
      <c r="BG363" s="31"/>
      <c r="BH363" s="31"/>
      <c r="BI363" s="31"/>
      <c r="BJ363" s="31"/>
      <c r="BK363" s="31"/>
      <c r="BL363" s="31"/>
      <c r="BM363" s="31"/>
      <c r="BN363" s="31"/>
      <c r="BO363" s="31"/>
      <c r="BP363" s="31"/>
      <c r="BQ363" s="31"/>
      <c r="BR363" s="31"/>
      <c r="BS363" s="31"/>
      <c r="BT363" s="31"/>
      <c r="BU363" s="31"/>
      <c r="BV363" s="31"/>
      <c r="BW363" s="31"/>
      <c r="BX363" s="31"/>
      <c r="BY363" s="31"/>
      <c r="BZ363" s="31"/>
      <c r="CA363" s="31"/>
    </row>
    <row r="364" spans="1:79" s="70" customFormat="1" ht="20.100000000000001" customHeight="1" x14ac:dyDescent="0.3">
      <c r="A364" s="75" t="s">
        <v>309</v>
      </c>
      <c r="B364" s="76" t="s">
        <v>641</v>
      </c>
      <c r="C364" s="76">
        <v>376</v>
      </c>
      <c r="D364" s="31"/>
      <c r="E364" s="31"/>
      <c r="F364" s="31"/>
      <c r="G364" s="31"/>
      <c r="H364" s="31"/>
      <c r="I364" s="31"/>
      <c r="J364" s="31"/>
      <c r="K364" s="31"/>
      <c r="L364" s="31"/>
      <c r="M364" s="31"/>
      <c r="N364" s="31"/>
      <c r="O364" s="31"/>
      <c r="P364" s="31"/>
      <c r="Q364" s="31"/>
      <c r="R364" s="31"/>
      <c r="S364" s="31"/>
      <c r="T364" s="31"/>
      <c r="U364" s="31"/>
      <c r="V364" s="31"/>
      <c r="W364" s="31"/>
      <c r="X364" s="31"/>
      <c r="Y364" s="31"/>
      <c r="Z364" s="31"/>
      <c r="AA364" s="31"/>
      <c r="AB364" s="31"/>
      <c r="AC364" s="31"/>
      <c r="AD364" s="31"/>
      <c r="AE364" s="31"/>
      <c r="AF364" s="31"/>
      <c r="AG364" s="31"/>
      <c r="AH364" s="31"/>
      <c r="AI364" s="31"/>
      <c r="AJ364" s="31"/>
      <c r="AK364" s="31"/>
      <c r="AL364" s="31"/>
      <c r="AM364" s="31"/>
      <c r="AN364" s="31"/>
      <c r="AO364" s="31"/>
      <c r="AP364" s="31"/>
      <c r="AQ364" s="31"/>
      <c r="AR364" s="31"/>
      <c r="AS364" s="31"/>
      <c r="AT364" s="31"/>
      <c r="AU364" s="31"/>
      <c r="AV364" s="31"/>
      <c r="AW364" s="31"/>
      <c r="AX364" s="31"/>
      <c r="AY364" s="31"/>
      <c r="AZ364" s="31"/>
      <c r="BA364" s="31"/>
      <c r="BB364" s="31"/>
      <c r="BC364" s="31"/>
      <c r="BD364" s="31"/>
      <c r="BE364" s="31"/>
      <c r="BF364" s="31"/>
      <c r="BG364" s="31"/>
      <c r="BH364" s="31"/>
      <c r="BI364" s="31"/>
      <c r="BJ364" s="31"/>
      <c r="BK364" s="31"/>
      <c r="BL364" s="31"/>
      <c r="BM364" s="31"/>
      <c r="BN364" s="31"/>
      <c r="BO364" s="31"/>
      <c r="BP364" s="31"/>
      <c r="BQ364" s="31"/>
      <c r="BR364" s="31"/>
      <c r="BS364" s="31"/>
      <c r="BT364" s="31"/>
      <c r="BU364" s="31"/>
      <c r="BV364" s="31"/>
      <c r="BW364" s="31"/>
      <c r="BX364" s="31"/>
      <c r="BY364" s="31"/>
      <c r="BZ364" s="31"/>
      <c r="CA364" s="31"/>
    </row>
    <row r="365" spans="1:79" s="70" customFormat="1" ht="20.100000000000001" customHeight="1" x14ac:dyDescent="0.3">
      <c r="A365" s="75" t="s">
        <v>310</v>
      </c>
      <c r="B365" s="76" t="s">
        <v>642</v>
      </c>
      <c r="C365" s="76">
        <v>377</v>
      </c>
      <c r="D365" s="31"/>
      <c r="E365" s="31"/>
      <c r="F365" s="31"/>
      <c r="G365" s="31"/>
      <c r="H365" s="31"/>
      <c r="I365" s="31"/>
      <c r="J365" s="31"/>
      <c r="K365" s="31"/>
      <c r="L365" s="31"/>
      <c r="M365" s="31"/>
      <c r="N365" s="31"/>
      <c r="O365" s="31"/>
      <c r="P365" s="31"/>
      <c r="Q365" s="31"/>
      <c r="R365" s="31"/>
      <c r="S365" s="31"/>
      <c r="T365" s="31"/>
      <c r="U365" s="31"/>
      <c r="V365" s="31"/>
      <c r="W365" s="31"/>
      <c r="X365" s="31"/>
      <c r="Y365" s="31"/>
      <c r="Z365" s="31"/>
      <c r="AA365" s="31"/>
      <c r="AB365" s="31"/>
      <c r="AC365" s="31"/>
      <c r="AD365" s="31"/>
      <c r="AE365" s="31"/>
      <c r="AF365" s="31"/>
      <c r="AG365" s="31"/>
      <c r="AH365" s="31"/>
      <c r="AI365" s="31"/>
      <c r="AJ365" s="31"/>
      <c r="AK365" s="31"/>
      <c r="AL365" s="31"/>
      <c r="AM365" s="31"/>
      <c r="AN365" s="31"/>
      <c r="AO365" s="31"/>
      <c r="AP365" s="31"/>
      <c r="AQ365" s="31"/>
      <c r="AR365" s="31"/>
      <c r="AS365" s="31"/>
      <c r="AT365" s="31"/>
      <c r="AU365" s="31"/>
      <c r="AV365" s="31"/>
      <c r="AW365" s="31"/>
      <c r="AX365" s="31"/>
      <c r="AY365" s="31"/>
      <c r="AZ365" s="31"/>
      <c r="BA365" s="31"/>
      <c r="BB365" s="31"/>
      <c r="BC365" s="31"/>
      <c r="BD365" s="31"/>
      <c r="BE365" s="31"/>
      <c r="BF365" s="31"/>
      <c r="BG365" s="31"/>
      <c r="BH365" s="31"/>
      <c r="BI365" s="31"/>
      <c r="BJ365" s="31"/>
      <c r="BK365" s="31"/>
      <c r="BL365" s="31"/>
      <c r="BM365" s="31"/>
      <c r="BN365" s="31"/>
      <c r="BO365" s="31"/>
      <c r="BP365" s="31"/>
      <c r="BQ365" s="31"/>
      <c r="BR365" s="31"/>
      <c r="BS365" s="31"/>
      <c r="BT365" s="31"/>
      <c r="BU365" s="31"/>
      <c r="BV365" s="31"/>
      <c r="BW365" s="31"/>
      <c r="BX365" s="31"/>
      <c r="BY365" s="31"/>
      <c r="BZ365" s="31"/>
      <c r="CA365" s="31"/>
    </row>
    <row r="366" spans="1:79" s="70" customFormat="1" ht="20.100000000000001" customHeight="1" x14ac:dyDescent="0.3">
      <c r="A366" s="75" t="s">
        <v>311</v>
      </c>
      <c r="B366" s="76" t="s">
        <v>643</v>
      </c>
      <c r="C366" s="76">
        <v>378</v>
      </c>
      <c r="D366" s="31"/>
      <c r="E366" s="31"/>
      <c r="F366" s="31"/>
      <c r="G366" s="31"/>
      <c r="H366" s="31"/>
      <c r="I366" s="31"/>
      <c r="J366" s="31"/>
      <c r="K366" s="31"/>
      <c r="L366" s="31"/>
      <c r="M366" s="31"/>
      <c r="N366" s="31"/>
      <c r="O366" s="31"/>
      <c r="P366" s="31"/>
      <c r="Q366" s="31"/>
      <c r="R366" s="31"/>
      <c r="S366" s="31"/>
      <c r="T366" s="31"/>
      <c r="U366" s="31"/>
      <c r="V366" s="31"/>
      <c r="W366" s="31"/>
      <c r="X366" s="31"/>
      <c r="Y366" s="31"/>
      <c r="Z366" s="31"/>
      <c r="AA366" s="31"/>
      <c r="AB366" s="31"/>
      <c r="AC366" s="31"/>
      <c r="AD366" s="31"/>
      <c r="AE366" s="31"/>
      <c r="AF366" s="31"/>
      <c r="AG366" s="31"/>
      <c r="AH366" s="31"/>
      <c r="AI366" s="31"/>
      <c r="AJ366" s="31"/>
      <c r="AK366" s="31"/>
      <c r="AL366" s="31"/>
      <c r="AM366" s="31"/>
      <c r="AN366" s="31"/>
      <c r="AO366" s="31"/>
      <c r="AP366" s="31"/>
      <c r="AQ366" s="31"/>
      <c r="AR366" s="31"/>
      <c r="AS366" s="31"/>
      <c r="AT366" s="31"/>
      <c r="AU366" s="31"/>
      <c r="AV366" s="31"/>
      <c r="AW366" s="31"/>
      <c r="AX366" s="31"/>
      <c r="AY366" s="31"/>
      <c r="AZ366" s="31"/>
      <c r="BA366" s="31"/>
      <c r="BB366" s="31"/>
      <c r="BC366" s="31"/>
      <c r="BD366" s="31"/>
      <c r="BE366" s="31"/>
      <c r="BF366" s="31"/>
      <c r="BG366" s="31"/>
      <c r="BH366" s="31"/>
      <c r="BI366" s="31"/>
      <c r="BJ366" s="31"/>
      <c r="BK366" s="31"/>
      <c r="BL366" s="31"/>
      <c r="BM366" s="31"/>
      <c r="BN366" s="31"/>
      <c r="BO366" s="31"/>
      <c r="BP366" s="31"/>
      <c r="BQ366" s="31"/>
      <c r="BR366" s="31"/>
      <c r="BS366" s="31"/>
      <c r="BT366" s="31"/>
      <c r="BU366" s="31"/>
      <c r="BV366" s="31"/>
      <c r="BW366" s="31"/>
      <c r="BX366" s="31"/>
      <c r="BY366" s="31"/>
      <c r="BZ366" s="31"/>
      <c r="CA366" s="31"/>
    </row>
    <row r="367" spans="1:79" s="70" customFormat="1" ht="20.100000000000001" customHeight="1" x14ac:dyDescent="0.3">
      <c r="A367" s="75" t="s">
        <v>312</v>
      </c>
      <c r="B367" s="76" t="s">
        <v>490</v>
      </c>
      <c r="C367" s="76">
        <v>379</v>
      </c>
      <c r="D367" s="31"/>
      <c r="E367" s="31"/>
      <c r="F367" s="31"/>
      <c r="G367" s="31"/>
      <c r="H367" s="31"/>
      <c r="I367" s="31"/>
      <c r="J367" s="31"/>
      <c r="K367" s="31"/>
      <c r="L367" s="31"/>
      <c r="M367" s="31"/>
      <c r="N367" s="31"/>
      <c r="O367" s="31"/>
      <c r="P367" s="31"/>
      <c r="Q367" s="31"/>
      <c r="R367" s="31"/>
      <c r="S367" s="31"/>
      <c r="T367" s="31"/>
      <c r="U367" s="31"/>
      <c r="V367" s="31"/>
      <c r="W367" s="31"/>
      <c r="X367" s="31"/>
      <c r="Y367" s="31"/>
      <c r="Z367" s="31"/>
      <c r="AA367" s="31"/>
      <c r="AB367" s="31"/>
      <c r="AC367" s="31"/>
      <c r="AD367" s="31"/>
      <c r="AE367" s="31"/>
      <c r="AF367" s="31"/>
      <c r="AG367" s="31"/>
      <c r="AH367" s="31"/>
      <c r="AI367" s="31"/>
      <c r="AJ367" s="31"/>
      <c r="AK367" s="31"/>
      <c r="AL367" s="31"/>
      <c r="AM367" s="31"/>
      <c r="AN367" s="31"/>
      <c r="AO367" s="31"/>
      <c r="AP367" s="31"/>
      <c r="AQ367" s="31"/>
      <c r="AR367" s="31"/>
      <c r="AS367" s="31"/>
      <c r="AT367" s="31"/>
      <c r="AU367" s="31"/>
      <c r="AV367" s="31"/>
      <c r="AW367" s="31"/>
      <c r="AX367" s="31"/>
      <c r="AY367" s="31"/>
      <c r="AZ367" s="31"/>
      <c r="BA367" s="31"/>
      <c r="BB367" s="31"/>
      <c r="BC367" s="31"/>
      <c r="BD367" s="31"/>
      <c r="BE367" s="31"/>
      <c r="BF367" s="31"/>
      <c r="BG367" s="31"/>
      <c r="BH367" s="31"/>
      <c r="BI367" s="31"/>
      <c r="BJ367" s="31"/>
      <c r="BK367" s="31"/>
      <c r="BL367" s="31"/>
      <c r="BM367" s="31"/>
      <c r="BN367" s="31"/>
      <c r="BO367" s="31"/>
      <c r="BP367" s="31"/>
      <c r="BQ367" s="31"/>
      <c r="BR367" s="31"/>
      <c r="BS367" s="31"/>
      <c r="BT367" s="31"/>
      <c r="BU367" s="31"/>
      <c r="BV367" s="31"/>
      <c r="BW367" s="31"/>
      <c r="BX367" s="31"/>
      <c r="BY367" s="31"/>
      <c r="BZ367" s="31"/>
      <c r="CA367" s="31"/>
    </row>
    <row r="368" spans="1:79" s="70" customFormat="1" ht="20.100000000000001" customHeight="1" x14ac:dyDescent="0.3">
      <c r="A368" s="75" t="s">
        <v>313</v>
      </c>
      <c r="B368" s="76" t="s">
        <v>644</v>
      </c>
      <c r="C368" s="76">
        <v>380</v>
      </c>
      <c r="D368" s="31"/>
      <c r="E368" s="31"/>
      <c r="F368" s="31"/>
      <c r="G368" s="31"/>
      <c r="H368" s="31"/>
      <c r="I368" s="31"/>
      <c r="J368" s="31"/>
      <c r="K368" s="31"/>
      <c r="L368" s="31"/>
      <c r="M368" s="31"/>
      <c r="N368" s="31"/>
      <c r="O368" s="31"/>
      <c r="P368" s="31"/>
      <c r="Q368" s="31"/>
      <c r="R368" s="31"/>
      <c r="S368" s="31"/>
      <c r="T368" s="31"/>
      <c r="U368" s="31"/>
      <c r="V368" s="31"/>
      <c r="W368" s="31"/>
      <c r="X368" s="31"/>
      <c r="Y368" s="31"/>
      <c r="Z368" s="31"/>
      <c r="AA368" s="31"/>
      <c r="AB368" s="31"/>
      <c r="AC368" s="31"/>
      <c r="AD368" s="31"/>
      <c r="AE368" s="31"/>
      <c r="AF368" s="31"/>
      <c r="AG368" s="31"/>
      <c r="AH368" s="31"/>
      <c r="AI368" s="31"/>
      <c r="AJ368" s="31"/>
      <c r="AK368" s="31"/>
      <c r="AL368" s="31"/>
      <c r="AM368" s="31"/>
      <c r="AN368" s="31"/>
      <c r="AO368" s="31"/>
      <c r="AP368" s="31"/>
      <c r="AQ368" s="31"/>
      <c r="AR368" s="31"/>
      <c r="AS368" s="31"/>
      <c r="AT368" s="31"/>
      <c r="AU368" s="31"/>
      <c r="AV368" s="31"/>
      <c r="AW368" s="31"/>
      <c r="AX368" s="31"/>
      <c r="AY368" s="31"/>
      <c r="AZ368" s="31"/>
      <c r="BA368" s="31"/>
      <c r="BB368" s="31"/>
      <c r="BC368" s="31"/>
      <c r="BD368" s="31"/>
      <c r="BE368" s="31"/>
      <c r="BF368" s="31"/>
      <c r="BG368" s="31"/>
      <c r="BH368" s="31"/>
      <c r="BI368" s="31"/>
      <c r="BJ368" s="31"/>
      <c r="BK368" s="31"/>
      <c r="BL368" s="31"/>
      <c r="BM368" s="31"/>
      <c r="BN368" s="31"/>
      <c r="BO368" s="31"/>
      <c r="BP368" s="31"/>
      <c r="BQ368" s="31"/>
      <c r="BR368" s="31"/>
      <c r="BS368" s="31"/>
      <c r="BT368" s="31"/>
      <c r="BU368" s="31"/>
      <c r="BV368" s="31"/>
      <c r="BW368" s="31"/>
      <c r="BX368" s="31"/>
      <c r="BY368" s="31"/>
      <c r="BZ368" s="31"/>
      <c r="CA368" s="31"/>
    </row>
    <row r="369" spans="1:79" s="70" customFormat="1" ht="20.100000000000001" customHeight="1" x14ac:dyDescent="0.3">
      <c r="A369" s="75" t="s">
        <v>314</v>
      </c>
      <c r="B369" s="76" t="s">
        <v>353</v>
      </c>
      <c r="C369" s="76">
        <v>381</v>
      </c>
      <c r="D369" s="31"/>
      <c r="E369" s="31"/>
      <c r="F369" s="31"/>
      <c r="G369" s="31"/>
      <c r="H369" s="31"/>
      <c r="I369" s="31"/>
      <c r="J369" s="31"/>
      <c r="K369" s="31"/>
      <c r="L369" s="31"/>
      <c r="M369" s="31"/>
      <c r="N369" s="31"/>
      <c r="O369" s="31"/>
      <c r="P369" s="31"/>
      <c r="Q369" s="31"/>
      <c r="R369" s="31"/>
      <c r="S369" s="31"/>
      <c r="T369" s="31"/>
      <c r="U369" s="31"/>
      <c r="V369" s="31"/>
      <c r="W369" s="31"/>
      <c r="X369" s="31"/>
      <c r="Y369" s="31"/>
      <c r="Z369" s="31"/>
      <c r="AA369" s="31"/>
      <c r="AB369" s="31"/>
      <c r="AC369" s="31"/>
      <c r="AD369" s="31"/>
      <c r="AE369" s="31"/>
      <c r="AF369" s="31"/>
      <c r="AG369" s="31"/>
      <c r="AH369" s="31"/>
      <c r="AI369" s="31"/>
      <c r="AJ369" s="31"/>
      <c r="AK369" s="31"/>
      <c r="AL369" s="31"/>
      <c r="AM369" s="31"/>
      <c r="AN369" s="31"/>
      <c r="AO369" s="31"/>
      <c r="AP369" s="31"/>
      <c r="AQ369" s="31"/>
      <c r="AR369" s="31"/>
      <c r="AS369" s="31"/>
      <c r="AT369" s="31"/>
      <c r="AU369" s="31"/>
      <c r="AV369" s="31"/>
      <c r="AW369" s="31"/>
      <c r="AX369" s="31"/>
      <c r="AY369" s="31"/>
      <c r="AZ369" s="31"/>
      <c r="BA369" s="31"/>
      <c r="BB369" s="31"/>
      <c r="BC369" s="31"/>
      <c r="BD369" s="31"/>
      <c r="BE369" s="31"/>
      <c r="BF369" s="31"/>
      <c r="BG369" s="31"/>
      <c r="BH369" s="31"/>
      <c r="BI369" s="31"/>
      <c r="BJ369" s="31"/>
      <c r="BK369" s="31"/>
      <c r="BL369" s="31"/>
      <c r="BM369" s="31"/>
      <c r="BN369" s="31"/>
      <c r="BO369" s="31"/>
      <c r="BP369" s="31"/>
      <c r="BQ369" s="31"/>
      <c r="BR369" s="31"/>
      <c r="BS369" s="31"/>
      <c r="BT369" s="31"/>
      <c r="BU369" s="31"/>
      <c r="BV369" s="31"/>
      <c r="BW369" s="31"/>
      <c r="BX369" s="31"/>
      <c r="BY369" s="31"/>
      <c r="BZ369" s="31"/>
      <c r="CA369" s="31"/>
    </row>
    <row r="370" spans="1:79" s="70" customFormat="1" ht="20.100000000000001" customHeight="1" x14ac:dyDescent="0.3">
      <c r="A370" s="75" t="s">
        <v>315</v>
      </c>
      <c r="B370" s="76" t="s">
        <v>491</v>
      </c>
      <c r="C370" s="84">
        <v>382</v>
      </c>
      <c r="D370" s="31"/>
      <c r="E370" s="31"/>
      <c r="F370" s="31"/>
      <c r="G370" s="31"/>
      <c r="H370" s="31"/>
      <c r="I370" s="31"/>
      <c r="J370" s="31"/>
      <c r="K370" s="31"/>
      <c r="L370" s="31"/>
      <c r="M370" s="31"/>
      <c r="N370" s="31"/>
      <c r="O370" s="31"/>
      <c r="P370" s="31"/>
      <c r="Q370" s="31"/>
      <c r="R370" s="31"/>
      <c r="S370" s="31"/>
      <c r="T370" s="31"/>
      <c r="U370" s="31"/>
      <c r="V370" s="31"/>
      <c r="W370" s="31"/>
      <c r="X370" s="31"/>
      <c r="Y370" s="31"/>
      <c r="Z370" s="31"/>
      <c r="AA370" s="31"/>
      <c r="AB370" s="31"/>
      <c r="AC370" s="31"/>
      <c r="AD370" s="31"/>
      <c r="AE370" s="31"/>
      <c r="AF370" s="31"/>
      <c r="AG370" s="31"/>
      <c r="AH370" s="31"/>
      <c r="AI370" s="31"/>
      <c r="AJ370" s="31"/>
      <c r="AK370" s="31"/>
      <c r="AL370" s="31"/>
      <c r="AM370" s="31"/>
      <c r="AN370" s="31"/>
      <c r="AO370" s="31"/>
      <c r="AP370" s="31"/>
      <c r="AQ370" s="31"/>
      <c r="AR370" s="31"/>
      <c r="AS370" s="31"/>
      <c r="AT370" s="31"/>
      <c r="AU370" s="31"/>
      <c r="AV370" s="31"/>
      <c r="AW370" s="31"/>
      <c r="AX370" s="31"/>
      <c r="AY370" s="31"/>
      <c r="AZ370" s="31"/>
      <c r="BA370" s="31"/>
      <c r="BB370" s="31"/>
      <c r="BC370" s="31"/>
      <c r="BD370" s="31"/>
      <c r="BE370" s="31"/>
      <c r="BF370" s="31"/>
      <c r="BG370" s="31"/>
      <c r="BH370" s="31"/>
      <c r="BI370" s="31"/>
      <c r="BJ370" s="31"/>
      <c r="BK370" s="31"/>
      <c r="BL370" s="31"/>
      <c r="BM370" s="31"/>
      <c r="BN370" s="31"/>
      <c r="BO370" s="31"/>
      <c r="BP370" s="31"/>
      <c r="BQ370" s="31"/>
      <c r="BR370" s="31"/>
      <c r="BS370" s="31"/>
      <c r="BT370" s="31"/>
      <c r="BU370" s="31"/>
      <c r="BV370" s="31"/>
      <c r="BW370" s="31"/>
      <c r="BX370" s="31"/>
      <c r="BY370" s="31"/>
      <c r="BZ370" s="31"/>
      <c r="CA370" s="31"/>
    </row>
    <row r="371" spans="1:79" s="70" customFormat="1" ht="20.100000000000001" customHeight="1" x14ac:dyDescent="0.3">
      <c r="A371" s="75" t="s">
        <v>316</v>
      </c>
      <c r="B371" s="76" t="s">
        <v>492</v>
      </c>
      <c r="C371" s="84">
        <v>383</v>
      </c>
      <c r="D371" s="31"/>
      <c r="E371" s="31"/>
      <c r="F371" s="31"/>
      <c r="G371" s="31"/>
      <c r="H371" s="31"/>
      <c r="I371" s="31"/>
      <c r="J371" s="31"/>
      <c r="K371" s="31"/>
      <c r="L371" s="31"/>
      <c r="M371" s="31"/>
      <c r="N371" s="31"/>
      <c r="O371" s="31"/>
      <c r="P371" s="31"/>
      <c r="Q371" s="31"/>
      <c r="R371" s="31"/>
      <c r="S371" s="31"/>
      <c r="T371" s="31"/>
      <c r="U371" s="31"/>
      <c r="V371" s="31"/>
      <c r="W371" s="31"/>
      <c r="X371" s="31"/>
      <c r="Y371" s="31"/>
      <c r="Z371" s="31"/>
      <c r="AA371" s="31"/>
      <c r="AB371" s="31"/>
      <c r="AC371" s="31"/>
      <c r="AD371" s="31"/>
      <c r="AE371" s="31"/>
      <c r="AF371" s="31"/>
      <c r="AG371" s="31"/>
      <c r="AH371" s="31"/>
      <c r="AI371" s="31"/>
      <c r="AJ371" s="31"/>
      <c r="AK371" s="31"/>
      <c r="AL371" s="31"/>
      <c r="AM371" s="31"/>
      <c r="AN371" s="31"/>
      <c r="AO371" s="31"/>
      <c r="AP371" s="31"/>
      <c r="AQ371" s="31"/>
      <c r="AR371" s="31"/>
      <c r="AS371" s="31"/>
      <c r="AT371" s="31"/>
      <c r="AU371" s="31"/>
      <c r="AV371" s="31"/>
      <c r="AW371" s="31"/>
      <c r="AX371" s="31"/>
      <c r="AY371" s="31"/>
      <c r="AZ371" s="31"/>
      <c r="BA371" s="31"/>
      <c r="BB371" s="31"/>
      <c r="BC371" s="31"/>
      <c r="BD371" s="31"/>
      <c r="BE371" s="31"/>
      <c r="BF371" s="31"/>
      <c r="BG371" s="31"/>
      <c r="BH371" s="31"/>
      <c r="BI371" s="31"/>
      <c r="BJ371" s="31"/>
      <c r="BK371" s="31"/>
      <c r="BL371" s="31"/>
      <c r="BM371" s="31"/>
      <c r="BN371" s="31"/>
      <c r="BO371" s="31"/>
      <c r="BP371" s="31"/>
      <c r="BQ371" s="31"/>
      <c r="BR371" s="31"/>
      <c r="BS371" s="31"/>
      <c r="BT371" s="31"/>
      <c r="BU371" s="31"/>
      <c r="BV371" s="31"/>
      <c r="BW371" s="31"/>
      <c r="BX371" s="31"/>
      <c r="BY371" s="31"/>
      <c r="BZ371" s="31"/>
      <c r="CA371" s="31"/>
    </row>
    <row r="372" spans="1:79" s="70" customFormat="1" ht="20.100000000000001" customHeight="1" x14ac:dyDescent="0.3">
      <c r="A372" s="75" t="s">
        <v>317</v>
      </c>
      <c r="B372" s="76" t="s">
        <v>423</v>
      </c>
      <c r="C372" s="76"/>
      <c r="D372" s="31"/>
      <c r="E372" s="31"/>
      <c r="F372" s="31"/>
      <c r="G372" s="31"/>
      <c r="H372" s="31"/>
      <c r="I372" s="31"/>
      <c r="J372" s="31"/>
      <c r="K372" s="31"/>
      <c r="L372" s="31"/>
      <c r="M372" s="31"/>
      <c r="N372" s="31"/>
      <c r="O372" s="31"/>
      <c r="P372" s="31"/>
      <c r="Q372" s="31"/>
      <c r="R372" s="31"/>
      <c r="S372" s="31"/>
      <c r="T372" s="31"/>
      <c r="U372" s="31"/>
      <c r="V372" s="31"/>
      <c r="W372" s="31"/>
      <c r="X372" s="31"/>
      <c r="Y372" s="31"/>
      <c r="Z372" s="31"/>
      <c r="AA372" s="31"/>
      <c r="AB372" s="31"/>
      <c r="AC372" s="31"/>
      <c r="AD372" s="31"/>
      <c r="AE372" s="31"/>
      <c r="AF372" s="31"/>
      <c r="AG372" s="31"/>
      <c r="AH372" s="31"/>
      <c r="AI372" s="31"/>
      <c r="AJ372" s="31"/>
      <c r="AK372" s="31"/>
      <c r="AL372" s="31"/>
      <c r="AM372" s="31"/>
      <c r="AN372" s="31"/>
      <c r="AO372" s="31"/>
      <c r="AP372" s="31"/>
      <c r="AQ372" s="31"/>
      <c r="AR372" s="31"/>
      <c r="AS372" s="31"/>
      <c r="AT372" s="31"/>
      <c r="AU372" s="31"/>
      <c r="AV372" s="31"/>
      <c r="AW372" s="31"/>
      <c r="AX372" s="31"/>
      <c r="AY372" s="31"/>
      <c r="AZ372" s="31"/>
      <c r="BA372" s="31"/>
      <c r="BB372" s="31"/>
      <c r="BC372" s="31"/>
      <c r="BD372" s="31"/>
      <c r="BE372" s="31"/>
      <c r="BF372" s="31"/>
      <c r="BG372" s="31"/>
      <c r="BH372" s="31"/>
      <c r="BI372" s="31"/>
      <c r="BJ372" s="31"/>
      <c r="BK372" s="31"/>
      <c r="BL372" s="31"/>
      <c r="BM372" s="31"/>
      <c r="BN372" s="31"/>
      <c r="BO372" s="31"/>
      <c r="BP372" s="31"/>
      <c r="BQ372" s="31"/>
      <c r="BR372" s="31"/>
      <c r="BS372" s="31"/>
      <c r="BT372" s="31"/>
      <c r="BU372" s="31"/>
      <c r="BV372" s="31"/>
      <c r="BW372" s="31"/>
      <c r="BX372" s="31"/>
      <c r="BY372" s="31"/>
      <c r="BZ372" s="31"/>
      <c r="CA372" s="31"/>
    </row>
    <row r="373" spans="1:79" s="70" customFormat="1" ht="20.100000000000001" customHeight="1" x14ac:dyDescent="0.3">
      <c r="A373" s="79" t="s">
        <v>318</v>
      </c>
      <c r="B373" s="72" t="s">
        <v>493</v>
      </c>
      <c r="C373" s="76"/>
      <c r="D373" s="74">
        <f>SUM(D374:D388)</f>
        <v>0</v>
      </c>
      <c r="E373" s="74">
        <f t="shared" ref="E373:BP373" si="34">SUM(E374:E388)</f>
        <v>0</v>
      </c>
      <c r="F373" s="74">
        <f t="shared" si="34"/>
        <v>0</v>
      </c>
      <c r="G373" s="74">
        <f t="shared" si="34"/>
        <v>0</v>
      </c>
      <c r="H373" s="74">
        <f t="shared" si="34"/>
        <v>0</v>
      </c>
      <c r="I373" s="74">
        <f t="shared" si="34"/>
        <v>0</v>
      </c>
      <c r="J373" s="74">
        <f t="shared" si="34"/>
        <v>0</v>
      </c>
      <c r="K373" s="74">
        <f t="shared" si="34"/>
        <v>0</v>
      </c>
      <c r="L373" s="74">
        <f t="shared" si="34"/>
        <v>0</v>
      </c>
      <c r="M373" s="74">
        <f t="shared" si="34"/>
        <v>0</v>
      </c>
      <c r="N373" s="74">
        <f t="shared" si="34"/>
        <v>0</v>
      </c>
      <c r="O373" s="74">
        <f t="shared" si="34"/>
        <v>0</v>
      </c>
      <c r="P373" s="74">
        <f t="shared" si="34"/>
        <v>0</v>
      </c>
      <c r="Q373" s="74">
        <f t="shared" si="34"/>
        <v>0</v>
      </c>
      <c r="R373" s="74">
        <f t="shared" si="34"/>
        <v>0</v>
      </c>
      <c r="S373" s="74">
        <f t="shared" si="34"/>
        <v>0</v>
      </c>
      <c r="T373" s="74">
        <f t="shared" si="34"/>
        <v>0</v>
      </c>
      <c r="U373" s="74">
        <f t="shared" si="34"/>
        <v>0</v>
      </c>
      <c r="V373" s="74">
        <f t="shared" si="34"/>
        <v>0</v>
      </c>
      <c r="W373" s="74">
        <f t="shared" si="34"/>
        <v>0</v>
      </c>
      <c r="X373" s="74">
        <f t="shared" si="34"/>
        <v>0</v>
      </c>
      <c r="Y373" s="74">
        <f t="shared" si="34"/>
        <v>0</v>
      </c>
      <c r="Z373" s="74">
        <f t="shared" si="34"/>
        <v>0</v>
      </c>
      <c r="AA373" s="74">
        <f t="shared" si="34"/>
        <v>0</v>
      </c>
      <c r="AB373" s="74">
        <f t="shared" si="34"/>
        <v>0</v>
      </c>
      <c r="AC373" s="74">
        <f t="shared" si="34"/>
        <v>0</v>
      </c>
      <c r="AD373" s="74">
        <f t="shared" si="34"/>
        <v>0</v>
      </c>
      <c r="AE373" s="74">
        <f t="shared" si="34"/>
        <v>0</v>
      </c>
      <c r="AF373" s="74">
        <f t="shared" si="34"/>
        <v>0</v>
      </c>
      <c r="AG373" s="74">
        <f t="shared" si="34"/>
        <v>0</v>
      </c>
      <c r="AH373" s="74">
        <f t="shared" si="34"/>
        <v>0</v>
      </c>
      <c r="AI373" s="74">
        <f t="shared" si="34"/>
        <v>0</v>
      </c>
      <c r="AJ373" s="74">
        <f t="shared" si="34"/>
        <v>0</v>
      </c>
      <c r="AK373" s="74">
        <f t="shared" si="34"/>
        <v>0</v>
      </c>
      <c r="AL373" s="74">
        <f t="shared" si="34"/>
        <v>0</v>
      </c>
      <c r="AM373" s="74">
        <f t="shared" si="34"/>
        <v>0</v>
      </c>
      <c r="AN373" s="74">
        <f t="shared" si="34"/>
        <v>0</v>
      </c>
      <c r="AO373" s="74">
        <f t="shared" si="34"/>
        <v>0</v>
      </c>
      <c r="AP373" s="74">
        <f t="shared" si="34"/>
        <v>0</v>
      </c>
      <c r="AQ373" s="74">
        <f t="shared" si="34"/>
        <v>0</v>
      </c>
      <c r="AR373" s="74">
        <f t="shared" si="34"/>
        <v>0</v>
      </c>
      <c r="AS373" s="74">
        <f t="shared" si="34"/>
        <v>0</v>
      </c>
      <c r="AT373" s="74">
        <f t="shared" si="34"/>
        <v>0</v>
      </c>
      <c r="AU373" s="74">
        <f t="shared" si="34"/>
        <v>0</v>
      </c>
      <c r="AV373" s="74">
        <f t="shared" si="34"/>
        <v>0</v>
      </c>
      <c r="AW373" s="74">
        <f t="shared" si="34"/>
        <v>0</v>
      </c>
      <c r="AX373" s="74">
        <f t="shared" si="34"/>
        <v>0</v>
      </c>
      <c r="AY373" s="74">
        <f t="shared" si="34"/>
        <v>0</v>
      </c>
      <c r="AZ373" s="74">
        <f t="shared" si="34"/>
        <v>0</v>
      </c>
      <c r="BA373" s="74">
        <f t="shared" si="34"/>
        <v>0</v>
      </c>
      <c r="BB373" s="74">
        <f t="shared" si="34"/>
        <v>0</v>
      </c>
      <c r="BC373" s="74">
        <f t="shared" si="34"/>
        <v>0</v>
      </c>
      <c r="BD373" s="74">
        <f t="shared" si="34"/>
        <v>0</v>
      </c>
      <c r="BE373" s="74">
        <f t="shared" si="34"/>
        <v>0</v>
      </c>
      <c r="BF373" s="74">
        <f t="shared" si="34"/>
        <v>0</v>
      </c>
      <c r="BG373" s="74">
        <f t="shared" si="34"/>
        <v>0</v>
      </c>
      <c r="BH373" s="74">
        <f t="shared" si="34"/>
        <v>0</v>
      </c>
      <c r="BI373" s="74">
        <f t="shared" si="34"/>
        <v>0</v>
      </c>
      <c r="BJ373" s="74">
        <f t="shared" si="34"/>
        <v>0</v>
      </c>
      <c r="BK373" s="74">
        <f t="shared" si="34"/>
        <v>0</v>
      </c>
      <c r="BL373" s="74">
        <f t="shared" si="34"/>
        <v>0</v>
      </c>
      <c r="BM373" s="74">
        <f t="shared" si="34"/>
        <v>0</v>
      </c>
      <c r="BN373" s="74">
        <f t="shared" si="34"/>
        <v>0</v>
      </c>
      <c r="BO373" s="74">
        <f t="shared" si="34"/>
        <v>0</v>
      </c>
      <c r="BP373" s="74">
        <f t="shared" si="34"/>
        <v>0</v>
      </c>
      <c r="BQ373" s="74">
        <f t="shared" ref="BQ373:CA373" si="35">SUM(BQ374:BQ388)</f>
        <v>0</v>
      </c>
      <c r="BR373" s="74">
        <f t="shared" si="35"/>
        <v>0</v>
      </c>
      <c r="BS373" s="74">
        <f t="shared" si="35"/>
        <v>0</v>
      </c>
      <c r="BT373" s="74">
        <f t="shared" si="35"/>
        <v>0</v>
      </c>
      <c r="BU373" s="74">
        <f t="shared" si="35"/>
        <v>0</v>
      </c>
      <c r="BV373" s="74">
        <f t="shared" si="35"/>
        <v>0</v>
      </c>
      <c r="BW373" s="74">
        <f t="shared" si="35"/>
        <v>0</v>
      </c>
      <c r="BX373" s="74">
        <f t="shared" si="35"/>
        <v>0</v>
      </c>
      <c r="BY373" s="74">
        <f t="shared" si="35"/>
        <v>0</v>
      </c>
      <c r="BZ373" s="74">
        <f t="shared" si="35"/>
        <v>0</v>
      </c>
      <c r="CA373" s="74">
        <f t="shared" si="35"/>
        <v>0</v>
      </c>
    </row>
    <row r="374" spans="1:79" s="70" customFormat="1" ht="20.100000000000001" customHeight="1" x14ac:dyDescent="0.3">
      <c r="A374" s="75" t="s">
        <v>834</v>
      </c>
      <c r="B374" s="76" t="s">
        <v>354</v>
      </c>
      <c r="C374" s="76">
        <v>384</v>
      </c>
      <c r="D374" s="31"/>
      <c r="E374" s="31"/>
      <c r="F374" s="31"/>
      <c r="G374" s="31"/>
      <c r="H374" s="31"/>
      <c r="I374" s="31"/>
      <c r="J374" s="31"/>
      <c r="K374" s="31"/>
      <c r="L374" s="31"/>
      <c r="M374" s="31"/>
      <c r="N374" s="31"/>
      <c r="O374" s="31"/>
      <c r="P374" s="31"/>
      <c r="Q374" s="31"/>
      <c r="R374" s="31"/>
      <c r="S374" s="31"/>
      <c r="T374" s="31"/>
      <c r="U374" s="31"/>
      <c r="V374" s="31"/>
      <c r="W374" s="31"/>
      <c r="X374" s="31"/>
      <c r="Y374" s="31"/>
      <c r="Z374" s="31"/>
      <c r="AA374" s="31"/>
      <c r="AB374" s="31"/>
      <c r="AC374" s="31"/>
      <c r="AD374" s="31"/>
      <c r="AE374" s="31"/>
      <c r="AF374" s="31"/>
      <c r="AG374" s="31"/>
      <c r="AH374" s="31"/>
      <c r="AI374" s="31"/>
      <c r="AJ374" s="31"/>
      <c r="AK374" s="31"/>
      <c r="AL374" s="31"/>
      <c r="AM374" s="31"/>
      <c r="AN374" s="31"/>
      <c r="AO374" s="31"/>
      <c r="AP374" s="31"/>
      <c r="AQ374" s="31"/>
      <c r="AR374" s="31"/>
      <c r="AS374" s="31"/>
      <c r="AT374" s="31"/>
      <c r="AU374" s="31"/>
      <c r="AV374" s="31"/>
      <c r="AW374" s="31"/>
      <c r="AX374" s="31"/>
      <c r="AY374" s="31"/>
      <c r="AZ374" s="31"/>
      <c r="BA374" s="31"/>
      <c r="BB374" s="31"/>
      <c r="BC374" s="31"/>
      <c r="BD374" s="31"/>
      <c r="BE374" s="31"/>
      <c r="BF374" s="31"/>
      <c r="BG374" s="31"/>
      <c r="BH374" s="31"/>
      <c r="BI374" s="31"/>
      <c r="BJ374" s="31"/>
      <c r="BK374" s="31"/>
      <c r="BL374" s="31"/>
      <c r="BM374" s="31"/>
      <c r="BN374" s="31"/>
      <c r="BO374" s="31"/>
      <c r="BP374" s="31"/>
      <c r="BQ374" s="31"/>
      <c r="BR374" s="31"/>
      <c r="BS374" s="31"/>
      <c r="BT374" s="31"/>
      <c r="BU374" s="31"/>
      <c r="BV374" s="31"/>
      <c r="BW374" s="31"/>
      <c r="BX374" s="31"/>
      <c r="BY374" s="31"/>
      <c r="BZ374" s="31"/>
      <c r="CA374" s="31"/>
    </row>
    <row r="375" spans="1:79" s="70" customFormat="1" ht="20.100000000000001" customHeight="1" x14ac:dyDescent="0.3">
      <c r="A375" s="75" t="s">
        <v>319</v>
      </c>
      <c r="B375" s="76" t="s">
        <v>355</v>
      </c>
      <c r="C375" s="76">
        <v>385</v>
      </c>
      <c r="D375" s="31"/>
      <c r="E375" s="31"/>
      <c r="F375" s="31"/>
      <c r="G375" s="31"/>
      <c r="H375" s="31"/>
      <c r="I375" s="31"/>
      <c r="J375" s="31"/>
      <c r="K375" s="31"/>
      <c r="L375" s="31"/>
      <c r="M375" s="31"/>
      <c r="N375" s="31"/>
      <c r="O375" s="31"/>
      <c r="P375" s="31"/>
      <c r="Q375" s="31"/>
      <c r="R375" s="31"/>
      <c r="S375" s="31"/>
      <c r="T375" s="31"/>
      <c r="U375" s="31"/>
      <c r="V375" s="31"/>
      <c r="W375" s="31"/>
      <c r="X375" s="31"/>
      <c r="Y375" s="31"/>
      <c r="Z375" s="31"/>
      <c r="AA375" s="31"/>
      <c r="AB375" s="31"/>
      <c r="AC375" s="31"/>
      <c r="AD375" s="31"/>
      <c r="AE375" s="31"/>
      <c r="AF375" s="31"/>
      <c r="AG375" s="31"/>
      <c r="AH375" s="31"/>
      <c r="AI375" s="31"/>
      <c r="AJ375" s="31"/>
      <c r="AK375" s="31"/>
      <c r="AL375" s="31"/>
      <c r="AM375" s="31"/>
      <c r="AN375" s="31"/>
      <c r="AO375" s="31"/>
      <c r="AP375" s="31"/>
      <c r="AQ375" s="31"/>
      <c r="AR375" s="31"/>
      <c r="AS375" s="31"/>
      <c r="AT375" s="31"/>
      <c r="AU375" s="31"/>
      <c r="AV375" s="31"/>
      <c r="AW375" s="31"/>
      <c r="AX375" s="31"/>
      <c r="AY375" s="31"/>
      <c r="AZ375" s="31"/>
      <c r="BA375" s="31"/>
      <c r="BB375" s="31"/>
      <c r="BC375" s="31"/>
      <c r="BD375" s="31"/>
      <c r="BE375" s="31"/>
      <c r="BF375" s="31"/>
      <c r="BG375" s="31"/>
      <c r="BH375" s="31"/>
      <c r="BI375" s="31"/>
      <c r="BJ375" s="31"/>
      <c r="BK375" s="31"/>
      <c r="BL375" s="31"/>
      <c r="BM375" s="31"/>
      <c r="BN375" s="31"/>
      <c r="BO375" s="31"/>
      <c r="BP375" s="31"/>
      <c r="BQ375" s="31"/>
      <c r="BR375" s="31"/>
      <c r="BS375" s="31"/>
      <c r="BT375" s="31"/>
      <c r="BU375" s="31"/>
      <c r="BV375" s="31"/>
      <c r="BW375" s="31"/>
      <c r="BX375" s="31"/>
      <c r="BY375" s="31"/>
      <c r="BZ375" s="31"/>
      <c r="CA375" s="31"/>
    </row>
    <row r="376" spans="1:79" s="70" customFormat="1" ht="20.100000000000001" customHeight="1" x14ac:dyDescent="0.3">
      <c r="A376" s="75" t="s">
        <v>835</v>
      </c>
      <c r="B376" s="76" t="s">
        <v>645</v>
      </c>
      <c r="C376" s="76">
        <v>386</v>
      </c>
      <c r="D376" s="31"/>
      <c r="E376" s="31"/>
      <c r="F376" s="31"/>
      <c r="G376" s="31"/>
      <c r="H376" s="31"/>
      <c r="I376" s="31"/>
      <c r="J376" s="31"/>
      <c r="K376" s="31"/>
      <c r="L376" s="31"/>
      <c r="M376" s="31"/>
      <c r="N376" s="31"/>
      <c r="O376" s="31"/>
      <c r="P376" s="31"/>
      <c r="Q376" s="31"/>
      <c r="R376" s="31"/>
      <c r="S376" s="31"/>
      <c r="T376" s="31"/>
      <c r="U376" s="31"/>
      <c r="V376" s="31"/>
      <c r="W376" s="31"/>
      <c r="X376" s="31"/>
      <c r="Y376" s="31"/>
      <c r="Z376" s="31"/>
      <c r="AA376" s="31"/>
      <c r="AB376" s="31"/>
      <c r="AC376" s="31"/>
      <c r="AD376" s="31"/>
      <c r="AE376" s="31"/>
      <c r="AF376" s="31"/>
      <c r="AG376" s="31"/>
      <c r="AH376" s="31"/>
      <c r="AI376" s="31"/>
      <c r="AJ376" s="31"/>
      <c r="AK376" s="31"/>
      <c r="AL376" s="31"/>
      <c r="AM376" s="31"/>
      <c r="AN376" s="31"/>
      <c r="AO376" s="31"/>
      <c r="AP376" s="31"/>
      <c r="AQ376" s="31"/>
      <c r="AR376" s="31"/>
      <c r="AS376" s="31"/>
      <c r="AT376" s="31"/>
      <c r="AU376" s="31"/>
      <c r="AV376" s="31"/>
      <c r="AW376" s="31"/>
      <c r="AX376" s="31"/>
      <c r="AY376" s="31"/>
      <c r="AZ376" s="31"/>
      <c r="BA376" s="31"/>
      <c r="BB376" s="31"/>
      <c r="BC376" s="31"/>
      <c r="BD376" s="31"/>
      <c r="BE376" s="31"/>
      <c r="BF376" s="31"/>
      <c r="BG376" s="31"/>
      <c r="BH376" s="31"/>
      <c r="BI376" s="31"/>
      <c r="BJ376" s="31"/>
      <c r="BK376" s="31"/>
      <c r="BL376" s="31"/>
      <c r="BM376" s="31"/>
      <c r="BN376" s="31"/>
      <c r="BO376" s="31"/>
      <c r="BP376" s="31"/>
      <c r="BQ376" s="31"/>
      <c r="BR376" s="31"/>
      <c r="BS376" s="31"/>
      <c r="BT376" s="31"/>
      <c r="BU376" s="31"/>
      <c r="BV376" s="31"/>
      <c r="BW376" s="31"/>
      <c r="BX376" s="31"/>
      <c r="BY376" s="31"/>
      <c r="BZ376" s="31"/>
      <c r="CA376" s="31"/>
    </row>
    <row r="377" spans="1:79" s="70" customFormat="1" ht="20.100000000000001" customHeight="1" x14ac:dyDescent="0.3">
      <c r="A377" s="75" t="s">
        <v>836</v>
      </c>
      <c r="B377" s="76" t="s">
        <v>494</v>
      </c>
      <c r="C377" s="76">
        <v>387</v>
      </c>
      <c r="D377" s="31"/>
      <c r="E377" s="31"/>
      <c r="F377" s="31"/>
      <c r="G377" s="31"/>
      <c r="H377" s="31"/>
      <c r="I377" s="31"/>
      <c r="J377" s="31"/>
      <c r="K377" s="31"/>
      <c r="L377" s="31"/>
      <c r="M377" s="31"/>
      <c r="N377" s="31"/>
      <c r="O377" s="31"/>
      <c r="P377" s="31"/>
      <c r="Q377" s="31"/>
      <c r="R377" s="31"/>
      <c r="S377" s="31"/>
      <c r="T377" s="31"/>
      <c r="U377" s="31"/>
      <c r="V377" s="31"/>
      <c r="W377" s="31"/>
      <c r="X377" s="31"/>
      <c r="Y377" s="31"/>
      <c r="Z377" s="31"/>
      <c r="AA377" s="31"/>
      <c r="AB377" s="31"/>
      <c r="AC377" s="31"/>
      <c r="AD377" s="31"/>
      <c r="AE377" s="31"/>
      <c r="AF377" s="31"/>
      <c r="AG377" s="31"/>
      <c r="AH377" s="31"/>
      <c r="AI377" s="31"/>
      <c r="AJ377" s="31"/>
      <c r="AK377" s="31"/>
      <c r="AL377" s="31"/>
      <c r="AM377" s="31"/>
      <c r="AN377" s="31"/>
      <c r="AO377" s="31"/>
      <c r="AP377" s="31"/>
      <c r="AQ377" s="31"/>
      <c r="AR377" s="31"/>
      <c r="AS377" s="31"/>
      <c r="AT377" s="31"/>
      <c r="AU377" s="31"/>
      <c r="AV377" s="31"/>
      <c r="AW377" s="31"/>
      <c r="AX377" s="31"/>
      <c r="AY377" s="31"/>
      <c r="AZ377" s="31"/>
      <c r="BA377" s="31"/>
      <c r="BB377" s="31"/>
      <c r="BC377" s="31"/>
      <c r="BD377" s="31"/>
      <c r="BE377" s="31"/>
      <c r="BF377" s="31"/>
      <c r="BG377" s="31"/>
      <c r="BH377" s="31"/>
      <c r="BI377" s="31"/>
      <c r="BJ377" s="31"/>
      <c r="BK377" s="31"/>
      <c r="BL377" s="31"/>
      <c r="BM377" s="31"/>
      <c r="BN377" s="31"/>
      <c r="BO377" s="31"/>
      <c r="BP377" s="31"/>
      <c r="BQ377" s="31"/>
      <c r="BR377" s="31"/>
      <c r="BS377" s="31"/>
      <c r="BT377" s="31"/>
      <c r="BU377" s="31"/>
      <c r="BV377" s="31"/>
      <c r="BW377" s="31"/>
      <c r="BX377" s="31"/>
      <c r="BY377" s="31"/>
      <c r="BZ377" s="31"/>
      <c r="CA377" s="31"/>
    </row>
    <row r="378" spans="1:79" s="70" customFormat="1" ht="20.100000000000001" customHeight="1" x14ac:dyDescent="0.3">
      <c r="A378" s="75" t="s">
        <v>837</v>
      </c>
      <c r="B378" s="76" t="s">
        <v>703</v>
      </c>
      <c r="C378" s="76">
        <v>388</v>
      </c>
      <c r="D378" s="31"/>
      <c r="E378" s="31"/>
      <c r="F378" s="31"/>
      <c r="G378" s="31"/>
      <c r="H378" s="31"/>
      <c r="I378" s="31"/>
      <c r="J378" s="31"/>
      <c r="K378" s="31"/>
      <c r="L378" s="31"/>
      <c r="M378" s="31"/>
      <c r="N378" s="31"/>
      <c r="O378" s="31"/>
      <c r="P378" s="31"/>
      <c r="Q378" s="31"/>
      <c r="R378" s="31"/>
      <c r="S378" s="31"/>
      <c r="T378" s="31"/>
      <c r="U378" s="31"/>
      <c r="V378" s="31"/>
      <c r="W378" s="31"/>
      <c r="X378" s="31"/>
      <c r="Y378" s="31"/>
      <c r="Z378" s="31"/>
      <c r="AA378" s="31"/>
      <c r="AB378" s="31"/>
      <c r="AC378" s="31"/>
      <c r="AD378" s="31"/>
      <c r="AE378" s="31"/>
      <c r="AF378" s="31"/>
      <c r="AG378" s="31"/>
      <c r="AH378" s="31"/>
      <c r="AI378" s="31"/>
      <c r="AJ378" s="31"/>
      <c r="AK378" s="31"/>
      <c r="AL378" s="31"/>
      <c r="AM378" s="31"/>
      <c r="AN378" s="31"/>
      <c r="AO378" s="31"/>
      <c r="AP378" s="31"/>
      <c r="AQ378" s="31"/>
      <c r="AR378" s="31"/>
      <c r="AS378" s="31"/>
      <c r="AT378" s="31"/>
      <c r="AU378" s="31"/>
      <c r="AV378" s="31"/>
      <c r="AW378" s="31"/>
      <c r="AX378" s="31"/>
      <c r="AY378" s="31"/>
      <c r="AZ378" s="31"/>
      <c r="BA378" s="31"/>
      <c r="BB378" s="31"/>
      <c r="BC378" s="31"/>
      <c r="BD378" s="31"/>
      <c r="BE378" s="31"/>
      <c r="BF378" s="31"/>
      <c r="BG378" s="31"/>
      <c r="BH378" s="31"/>
      <c r="BI378" s="31"/>
      <c r="BJ378" s="31"/>
      <c r="BK378" s="31"/>
      <c r="BL378" s="31"/>
      <c r="BM378" s="31"/>
      <c r="BN378" s="31"/>
      <c r="BO378" s="31"/>
      <c r="BP378" s="31"/>
      <c r="BQ378" s="31"/>
      <c r="BR378" s="31"/>
      <c r="BS378" s="31"/>
      <c r="BT378" s="31"/>
      <c r="BU378" s="31"/>
      <c r="BV378" s="31"/>
      <c r="BW378" s="31"/>
      <c r="BX378" s="31"/>
      <c r="BY378" s="31"/>
      <c r="BZ378" s="31"/>
      <c r="CA378" s="31"/>
    </row>
    <row r="379" spans="1:79" s="70" customFormat="1" ht="20.100000000000001" customHeight="1" x14ac:dyDescent="0.3">
      <c r="A379" s="75" t="s">
        <v>320</v>
      </c>
      <c r="B379" s="76" t="s">
        <v>495</v>
      </c>
      <c r="C379" s="76">
        <v>389</v>
      </c>
      <c r="D379" s="31"/>
      <c r="E379" s="31"/>
      <c r="F379" s="31"/>
      <c r="G379" s="31"/>
      <c r="H379" s="31"/>
      <c r="I379" s="31"/>
      <c r="J379" s="31"/>
      <c r="K379" s="31"/>
      <c r="L379" s="31"/>
      <c r="M379" s="31"/>
      <c r="N379" s="31"/>
      <c r="O379" s="31"/>
      <c r="P379" s="31"/>
      <c r="Q379" s="31"/>
      <c r="R379" s="31"/>
      <c r="S379" s="31"/>
      <c r="T379" s="31"/>
      <c r="U379" s="31"/>
      <c r="V379" s="31"/>
      <c r="W379" s="31"/>
      <c r="X379" s="31"/>
      <c r="Y379" s="31"/>
      <c r="Z379" s="31"/>
      <c r="AA379" s="31"/>
      <c r="AB379" s="31"/>
      <c r="AC379" s="31"/>
      <c r="AD379" s="31"/>
      <c r="AE379" s="31"/>
      <c r="AF379" s="31"/>
      <c r="AG379" s="31"/>
      <c r="AH379" s="31"/>
      <c r="AI379" s="31"/>
      <c r="AJ379" s="31"/>
      <c r="AK379" s="31"/>
      <c r="AL379" s="31"/>
      <c r="AM379" s="31"/>
      <c r="AN379" s="31"/>
      <c r="AO379" s="31"/>
      <c r="AP379" s="31"/>
      <c r="AQ379" s="31"/>
      <c r="AR379" s="31"/>
      <c r="AS379" s="31"/>
      <c r="AT379" s="31"/>
      <c r="AU379" s="31"/>
      <c r="AV379" s="31"/>
      <c r="AW379" s="31"/>
      <c r="AX379" s="31"/>
      <c r="AY379" s="31"/>
      <c r="AZ379" s="31"/>
      <c r="BA379" s="31"/>
      <c r="BB379" s="31"/>
      <c r="BC379" s="31"/>
      <c r="BD379" s="31"/>
      <c r="BE379" s="31"/>
      <c r="BF379" s="31"/>
      <c r="BG379" s="31"/>
      <c r="BH379" s="31"/>
      <c r="BI379" s="31"/>
      <c r="BJ379" s="31"/>
      <c r="BK379" s="31"/>
      <c r="BL379" s="31"/>
      <c r="BM379" s="31"/>
      <c r="BN379" s="31"/>
      <c r="BO379" s="31"/>
      <c r="BP379" s="31"/>
      <c r="BQ379" s="31"/>
      <c r="BR379" s="31"/>
      <c r="BS379" s="31"/>
      <c r="BT379" s="31"/>
      <c r="BU379" s="31"/>
      <c r="BV379" s="31"/>
      <c r="BW379" s="31"/>
      <c r="BX379" s="31"/>
      <c r="BY379" s="31"/>
      <c r="BZ379" s="31"/>
      <c r="CA379" s="31"/>
    </row>
    <row r="380" spans="1:79" s="70" customFormat="1" ht="20.100000000000001" customHeight="1" x14ac:dyDescent="0.3">
      <c r="A380" s="75" t="s">
        <v>838</v>
      </c>
      <c r="B380" s="76" t="s">
        <v>646</v>
      </c>
      <c r="C380" s="78">
        <v>390</v>
      </c>
      <c r="D380" s="31"/>
      <c r="E380" s="31"/>
      <c r="F380" s="31"/>
      <c r="G380" s="31"/>
      <c r="H380" s="31"/>
      <c r="I380" s="31"/>
      <c r="J380" s="31"/>
      <c r="K380" s="31"/>
      <c r="L380" s="31"/>
      <c r="M380" s="31"/>
      <c r="N380" s="31"/>
      <c r="O380" s="31"/>
      <c r="P380" s="31"/>
      <c r="Q380" s="31"/>
      <c r="R380" s="31"/>
      <c r="S380" s="31"/>
      <c r="T380" s="31"/>
      <c r="U380" s="31"/>
      <c r="V380" s="31"/>
      <c r="W380" s="31"/>
      <c r="X380" s="31"/>
      <c r="Y380" s="31"/>
      <c r="Z380" s="31"/>
      <c r="AA380" s="31"/>
      <c r="AB380" s="31"/>
      <c r="AC380" s="31"/>
      <c r="AD380" s="31"/>
      <c r="AE380" s="31"/>
      <c r="AF380" s="31"/>
      <c r="AG380" s="31"/>
      <c r="AH380" s="31"/>
      <c r="AI380" s="31"/>
      <c r="AJ380" s="31"/>
      <c r="AK380" s="31"/>
      <c r="AL380" s="31"/>
      <c r="AM380" s="31"/>
      <c r="AN380" s="31"/>
      <c r="AO380" s="31"/>
      <c r="AP380" s="31"/>
      <c r="AQ380" s="31"/>
      <c r="AR380" s="31"/>
      <c r="AS380" s="31"/>
      <c r="AT380" s="31"/>
      <c r="AU380" s="31"/>
      <c r="AV380" s="31"/>
      <c r="AW380" s="31"/>
      <c r="AX380" s="31"/>
      <c r="AY380" s="31"/>
      <c r="AZ380" s="31"/>
      <c r="BA380" s="31"/>
      <c r="BB380" s="31"/>
      <c r="BC380" s="31"/>
      <c r="BD380" s="31"/>
      <c r="BE380" s="31"/>
      <c r="BF380" s="31"/>
      <c r="BG380" s="31"/>
      <c r="BH380" s="31"/>
      <c r="BI380" s="31"/>
      <c r="BJ380" s="31"/>
      <c r="BK380" s="31"/>
      <c r="BL380" s="31"/>
      <c r="BM380" s="31"/>
      <c r="BN380" s="31"/>
      <c r="BO380" s="31"/>
      <c r="BP380" s="31"/>
      <c r="BQ380" s="31"/>
      <c r="BR380" s="31"/>
      <c r="BS380" s="31"/>
      <c r="BT380" s="31"/>
      <c r="BU380" s="31"/>
      <c r="BV380" s="31"/>
      <c r="BW380" s="31"/>
      <c r="BX380" s="31"/>
      <c r="BY380" s="31"/>
      <c r="BZ380" s="31"/>
      <c r="CA380" s="31"/>
    </row>
    <row r="381" spans="1:79" s="70" customFormat="1" ht="20.100000000000001" customHeight="1" x14ac:dyDescent="0.3">
      <c r="A381" s="75" t="s">
        <v>321</v>
      </c>
      <c r="B381" s="76" t="s">
        <v>496</v>
      </c>
      <c r="C381" s="78">
        <v>391</v>
      </c>
      <c r="D381" s="31"/>
      <c r="E381" s="31"/>
      <c r="F381" s="31"/>
      <c r="G381" s="31"/>
      <c r="H381" s="31"/>
      <c r="I381" s="31"/>
      <c r="J381" s="31"/>
      <c r="K381" s="31"/>
      <c r="L381" s="31"/>
      <c r="M381" s="31"/>
      <c r="N381" s="31"/>
      <c r="O381" s="31"/>
      <c r="P381" s="31"/>
      <c r="Q381" s="31"/>
      <c r="R381" s="31"/>
      <c r="S381" s="31"/>
      <c r="T381" s="31"/>
      <c r="U381" s="31"/>
      <c r="V381" s="31"/>
      <c r="W381" s="31"/>
      <c r="X381" s="31"/>
      <c r="Y381" s="31"/>
      <c r="Z381" s="31"/>
      <c r="AA381" s="31"/>
      <c r="AB381" s="31"/>
      <c r="AC381" s="31"/>
      <c r="AD381" s="31"/>
      <c r="AE381" s="31"/>
      <c r="AF381" s="31"/>
      <c r="AG381" s="31"/>
      <c r="AH381" s="31"/>
      <c r="AI381" s="31"/>
      <c r="AJ381" s="31"/>
      <c r="AK381" s="31"/>
      <c r="AL381" s="31"/>
      <c r="AM381" s="31"/>
      <c r="AN381" s="31"/>
      <c r="AO381" s="31"/>
      <c r="AP381" s="31"/>
      <c r="AQ381" s="31"/>
      <c r="AR381" s="31"/>
      <c r="AS381" s="31"/>
      <c r="AT381" s="31"/>
      <c r="AU381" s="31"/>
      <c r="AV381" s="31"/>
      <c r="AW381" s="31"/>
      <c r="AX381" s="31"/>
      <c r="AY381" s="31"/>
      <c r="AZ381" s="31"/>
      <c r="BA381" s="31"/>
      <c r="BB381" s="31"/>
      <c r="BC381" s="31"/>
      <c r="BD381" s="31"/>
      <c r="BE381" s="31"/>
      <c r="BF381" s="31"/>
      <c r="BG381" s="31"/>
      <c r="BH381" s="31"/>
      <c r="BI381" s="31"/>
      <c r="BJ381" s="31"/>
      <c r="BK381" s="31"/>
      <c r="BL381" s="31"/>
      <c r="BM381" s="31"/>
      <c r="BN381" s="31"/>
      <c r="BO381" s="31"/>
      <c r="BP381" s="31"/>
      <c r="BQ381" s="31"/>
      <c r="BR381" s="31"/>
      <c r="BS381" s="31"/>
      <c r="BT381" s="31"/>
      <c r="BU381" s="31"/>
      <c r="BV381" s="31"/>
      <c r="BW381" s="31"/>
      <c r="BX381" s="31"/>
      <c r="BY381" s="31"/>
      <c r="BZ381" s="31"/>
      <c r="CA381" s="31"/>
    </row>
    <row r="382" spans="1:79" s="69" customFormat="1" ht="20.100000000000001" customHeight="1" x14ac:dyDescent="0.3">
      <c r="A382" s="75" t="s">
        <v>839</v>
      </c>
      <c r="B382" s="76" t="s">
        <v>497</v>
      </c>
      <c r="C382" s="76">
        <v>392</v>
      </c>
      <c r="D382" s="31"/>
      <c r="E382" s="31"/>
      <c r="F382" s="31"/>
      <c r="G382" s="31"/>
      <c r="H382" s="31"/>
      <c r="I382" s="31"/>
      <c r="J382" s="31"/>
      <c r="K382" s="31"/>
      <c r="L382" s="31"/>
      <c r="M382" s="31"/>
      <c r="N382" s="31"/>
      <c r="O382" s="31"/>
      <c r="P382" s="31"/>
      <c r="Q382" s="31"/>
      <c r="R382" s="31"/>
      <c r="S382" s="31"/>
      <c r="T382" s="31"/>
      <c r="U382" s="31"/>
      <c r="V382" s="31"/>
      <c r="W382" s="31"/>
      <c r="X382" s="31"/>
      <c r="Y382" s="31"/>
      <c r="Z382" s="31"/>
      <c r="AA382" s="31"/>
      <c r="AB382" s="31"/>
      <c r="AC382" s="31"/>
      <c r="AD382" s="31"/>
      <c r="AE382" s="31"/>
      <c r="AF382" s="31"/>
      <c r="AG382" s="31"/>
      <c r="AH382" s="31"/>
      <c r="AI382" s="31"/>
      <c r="AJ382" s="31"/>
      <c r="AK382" s="31"/>
      <c r="AL382" s="31"/>
      <c r="AM382" s="31"/>
      <c r="AN382" s="31"/>
      <c r="AO382" s="31"/>
      <c r="AP382" s="31"/>
      <c r="AQ382" s="31"/>
      <c r="AR382" s="31"/>
      <c r="AS382" s="31"/>
      <c r="AT382" s="31"/>
      <c r="AU382" s="31"/>
      <c r="AV382" s="31"/>
      <c r="AW382" s="31"/>
      <c r="AX382" s="31"/>
      <c r="AY382" s="31"/>
      <c r="AZ382" s="31"/>
      <c r="BA382" s="31"/>
      <c r="BB382" s="31"/>
      <c r="BC382" s="31"/>
      <c r="BD382" s="31"/>
      <c r="BE382" s="31"/>
      <c r="BF382" s="31"/>
      <c r="BG382" s="31"/>
      <c r="BH382" s="31"/>
      <c r="BI382" s="31"/>
      <c r="BJ382" s="31"/>
      <c r="BK382" s="31"/>
      <c r="BL382" s="31"/>
      <c r="BM382" s="31"/>
      <c r="BN382" s="31"/>
      <c r="BO382" s="31"/>
      <c r="BP382" s="31"/>
      <c r="BQ382" s="31"/>
      <c r="BR382" s="31"/>
      <c r="BS382" s="31"/>
      <c r="BT382" s="31"/>
      <c r="BU382" s="31"/>
      <c r="BV382" s="31"/>
      <c r="BW382" s="31"/>
      <c r="BX382" s="31"/>
      <c r="BY382" s="31"/>
      <c r="BZ382" s="31"/>
      <c r="CA382" s="31"/>
    </row>
    <row r="383" spans="1:79" s="69" customFormat="1" ht="20.100000000000001" customHeight="1" x14ac:dyDescent="0.3">
      <c r="A383" s="75" t="s">
        <v>322</v>
      </c>
      <c r="B383" s="76" t="s">
        <v>498</v>
      </c>
      <c r="C383" s="76">
        <v>393</v>
      </c>
      <c r="D383" s="31"/>
      <c r="E383" s="31"/>
      <c r="F383" s="31"/>
      <c r="G383" s="31"/>
      <c r="H383" s="31"/>
      <c r="I383" s="31"/>
      <c r="J383" s="31"/>
      <c r="K383" s="31"/>
      <c r="L383" s="31"/>
      <c r="M383" s="31"/>
      <c r="N383" s="31"/>
      <c r="O383" s="31"/>
      <c r="P383" s="31"/>
      <c r="Q383" s="31"/>
      <c r="R383" s="31"/>
      <c r="S383" s="31"/>
      <c r="T383" s="31"/>
      <c r="U383" s="31"/>
      <c r="V383" s="31"/>
      <c r="W383" s="31"/>
      <c r="X383" s="31"/>
      <c r="Y383" s="31"/>
      <c r="Z383" s="31"/>
      <c r="AA383" s="31"/>
      <c r="AB383" s="31"/>
      <c r="AC383" s="31"/>
      <c r="AD383" s="31"/>
      <c r="AE383" s="31"/>
      <c r="AF383" s="31"/>
      <c r="AG383" s="31"/>
      <c r="AH383" s="31"/>
      <c r="AI383" s="31"/>
      <c r="AJ383" s="31"/>
      <c r="AK383" s="31"/>
      <c r="AL383" s="31"/>
      <c r="AM383" s="31"/>
      <c r="AN383" s="31"/>
      <c r="AO383" s="31"/>
      <c r="AP383" s="31"/>
      <c r="AQ383" s="31"/>
      <c r="AR383" s="31"/>
      <c r="AS383" s="31"/>
      <c r="AT383" s="31"/>
      <c r="AU383" s="31"/>
      <c r="AV383" s="31"/>
      <c r="AW383" s="31"/>
      <c r="AX383" s="31"/>
      <c r="AY383" s="31"/>
      <c r="AZ383" s="31"/>
      <c r="BA383" s="31"/>
      <c r="BB383" s="31"/>
      <c r="BC383" s="31"/>
      <c r="BD383" s="31"/>
      <c r="BE383" s="31"/>
      <c r="BF383" s="31"/>
      <c r="BG383" s="31"/>
      <c r="BH383" s="31"/>
      <c r="BI383" s="31"/>
      <c r="BJ383" s="31"/>
      <c r="BK383" s="31"/>
      <c r="BL383" s="31"/>
      <c r="BM383" s="31"/>
      <c r="BN383" s="31"/>
      <c r="BO383" s="31"/>
      <c r="BP383" s="31"/>
      <c r="BQ383" s="31"/>
      <c r="BR383" s="31"/>
      <c r="BS383" s="31"/>
      <c r="BT383" s="31"/>
      <c r="BU383" s="31"/>
      <c r="BV383" s="31"/>
      <c r="BW383" s="31"/>
      <c r="BX383" s="31"/>
      <c r="BY383" s="31"/>
      <c r="BZ383" s="31"/>
      <c r="CA383" s="31"/>
    </row>
    <row r="384" spans="1:79" s="69" customFormat="1" ht="20.100000000000001" customHeight="1" x14ac:dyDescent="0.3">
      <c r="A384" s="75" t="s">
        <v>840</v>
      </c>
      <c r="B384" s="76" t="s">
        <v>366</v>
      </c>
      <c r="C384" s="76">
        <v>394</v>
      </c>
      <c r="D384" s="31"/>
      <c r="E384" s="31"/>
      <c r="F384" s="31"/>
      <c r="G384" s="31"/>
      <c r="H384" s="31"/>
      <c r="I384" s="31"/>
      <c r="J384" s="31"/>
      <c r="K384" s="31"/>
      <c r="L384" s="31"/>
      <c r="M384" s="31"/>
      <c r="N384" s="31"/>
      <c r="O384" s="31"/>
      <c r="P384" s="31"/>
      <c r="Q384" s="31"/>
      <c r="R384" s="31"/>
      <c r="S384" s="31"/>
      <c r="T384" s="31"/>
      <c r="U384" s="31"/>
      <c r="V384" s="31"/>
      <c r="W384" s="31"/>
      <c r="X384" s="31"/>
      <c r="Y384" s="31"/>
      <c r="Z384" s="31"/>
      <c r="AA384" s="31"/>
      <c r="AB384" s="31"/>
      <c r="AC384" s="31"/>
      <c r="AD384" s="31"/>
      <c r="AE384" s="31"/>
      <c r="AF384" s="31"/>
      <c r="AG384" s="31"/>
      <c r="AH384" s="31"/>
      <c r="AI384" s="31"/>
      <c r="AJ384" s="31"/>
      <c r="AK384" s="31"/>
      <c r="AL384" s="31"/>
      <c r="AM384" s="31"/>
      <c r="AN384" s="31"/>
      <c r="AO384" s="31"/>
      <c r="AP384" s="31"/>
      <c r="AQ384" s="31"/>
      <c r="AR384" s="31"/>
      <c r="AS384" s="31"/>
      <c r="AT384" s="31"/>
      <c r="AU384" s="31"/>
      <c r="AV384" s="31"/>
      <c r="AW384" s="31"/>
      <c r="AX384" s="31"/>
      <c r="AY384" s="31"/>
      <c r="AZ384" s="31"/>
      <c r="BA384" s="31"/>
      <c r="BB384" s="31"/>
      <c r="BC384" s="31"/>
      <c r="BD384" s="31"/>
      <c r="BE384" s="31"/>
      <c r="BF384" s="31"/>
      <c r="BG384" s="31"/>
      <c r="BH384" s="31"/>
      <c r="BI384" s="31"/>
      <c r="BJ384" s="31"/>
      <c r="BK384" s="31"/>
      <c r="BL384" s="31"/>
      <c r="BM384" s="31"/>
      <c r="BN384" s="31"/>
      <c r="BO384" s="31"/>
      <c r="BP384" s="31"/>
      <c r="BQ384" s="31"/>
      <c r="BR384" s="31"/>
      <c r="BS384" s="31"/>
      <c r="BT384" s="31"/>
      <c r="BU384" s="31"/>
      <c r="BV384" s="31"/>
      <c r="BW384" s="31"/>
      <c r="BX384" s="31"/>
      <c r="BY384" s="31"/>
      <c r="BZ384" s="31"/>
      <c r="CA384" s="31"/>
    </row>
    <row r="385" spans="1:79" s="69" customFormat="1" ht="20.100000000000001" customHeight="1" x14ac:dyDescent="0.3">
      <c r="A385" s="75" t="s">
        <v>323</v>
      </c>
      <c r="B385" s="76" t="s">
        <v>499</v>
      </c>
      <c r="C385" s="76">
        <v>395</v>
      </c>
      <c r="D385" s="31"/>
      <c r="E385" s="31"/>
      <c r="F385" s="31"/>
      <c r="G385" s="31"/>
      <c r="H385" s="31"/>
      <c r="I385" s="31"/>
      <c r="J385" s="31"/>
      <c r="K385" s="31"/>
      <c r="L385" s="31"/>
      <c r="M385" s="31"/>
      <c r="N385" s="31"/>
      <c r="O385" s="31"/>
      <c r="P385" s="31"/>
      <c r="Q385" s="31"/>
      <c r="R385" s="31"/>
      <c r="S385" s="31"/>
      <c r="T385" s="31"/>
      <c r="U385" s="31"/>
      <c r="V385" s="31"/>
      <c r="W385" s="31"/>
      <c r="X385" s="31"/>
      <c r="Y385" s="31"/>
      <c r="Z385" s="31"/>
      <c r="AA385" s="31"/>
      <c r="AB385" s="31"/>
      <c r="AC385" s="31"/>
      <c r="AD385" s="31"/>
      <c r="AE385" s="31"/>
      <c r="AF385" s="31"/>
      <c r="AG385" s="31"/>
      <c r="AH385" s="31"/>
      <c r="AI385" s="31"/>
      <c r="AJ385" s="31"/>
      <c r="AK385" s="31"/>
      <c r="AL385" s="31"/>
      <c r="AM385" s="31"/>
      <c r="AN385" s="31"/>
      <c r="AO385" s="31"/>
      <c r="AP385" s="31"/>
      <c r="AQ385" s="31"/>
      <c r="AR385" s="31"/>
      <c r="AS385" s="31"/>
      <c r="AT385" s="31"/>
      <c r="AU385" s="31"/>
      <c r="AV385" s="31"/>
      <c r="AW385" s="31"/>
      <c r="AX385" s="31"/>
      <c r="AY385" s="31"/>
      <c r="AZ385" s="31"/>
      <c r="BA385" s="31"/>
      <c r="BB385" s="31"/>
      <c r="BC385" s="31"/>
      <c r="BD385" s="31"/>
      <c r="BE385" s="31"/>
      <c r="BF385" s="31"/>
      <c r="BG385" s="31"/>
      <c r="BH385" s="31"/>
      <c r="BI385" s="31"/>
      <c r="BJ385" s="31"/>
      <c r="BK385" s="31"/>
      <c r="BL385" s="31"/>
      <c r="BM385" s="31"/>
      <c r="BN385" s="31"/>
      <c r="BO385" s="31"/>
      <c r="BP385" s="31"/>
      <c r="BQ385" s="31"/>
      <c r="BR385" s="31"/>
      <c r="BS385" s="31"/>
      <c r="BT385" s="31"/>
      <c r="BU385" s="31"/>
      <c r="BV385" s="31"/>
      <c r="BW385" s="31"/>
      <c r="BX385" s="31"/>
      <c r="BY385" s="31"/>
      <c r="BZ385" s="31"/>
      <c r="CA385" s="31"/>
    </row>
    <row r="386" spans="1:79" s="69" customFormat="1" ht="20.100000000000001" customHeight="1" x14ac:dyDescent="0.3">
      <c r="A386" s="75" t="s">
        <v>841</v>
      </c>
      <c r="B386" s="76" t="s">
        <v>704</v>
      </c>
      <c r="C386" s="76">
        <v>396</v>
      </c>
      <c r="D386" s="31"/>
      <c r="E386" s="31"/>
      <c r="F386" s="31"/>
      <c r="G386" s="31"/>
      <c r="H386" s="31"/>
      <c r="I386" s="31"/>
      <c r="J386" s="31"/>
      <c r="K386" s="31"/>
      <c r="L386" s="31"/>
      <c r="M386" s="31"/>
      <c r="N386" s="31"/>
      <c r="O386" s="31"/>
      <c r="P386" s="31"/>
      <c r="Q386" s="31"/>
      <c r="R386" s="31"/>
      <c r="S386" s="31"/>
      <c r="T386" s="31"/>
      <c r="U386" s="31"/>
      <c r="V386" s="31"/>
      <c r="W386" s="31"/>
      <c r="X386" s="31"/>
      <c r="Y386" s="31"/>
      <c r="Z386" s="31"/>
      <c r="AA386" s="31"/>
      <c r="AB386" s="31"/>
      <c r="AC386" s="31"/>
      <c r="AD386" s="31"/>
      <c r="AE386" s="31"/>
      <c r="AF386" s="31"/>
      <c r="AG386" s="31"/>
      <c r="AH386" s="31"/>
      <c r="AI386" s="31"/>
      <c r="AJ386" s="31"/>
      <c r="AK386" s="31"/>
      <c r="AL386" s="31"/>
      <c r="AM386" s="31"/>
      <c r="AN386" s="31"/>
      <c r="AO386" s="31"/>
      <c r="AP386" s="31"/>
      <c r="AQ386" s="31"/>
      <c r="AR386" s="31"/>
      <c r="AS386" s="31"/>
      <c r="AT386" s="31"/>
      <c r="AU386" s="31"/>
      <c r="AV386" s="31"/>
      <c r="AW386" s="31"/>
      <c r="AX386" s="31"/>
      <c r="AY386" s="31"/>
      <c r="AZ386" s="31"/>
      <c r="BA386" s="31"/>
      <c r="BB386" s="31"/>
      <c r="BC386" s="31"/>
      <c r="BD386" s="31"/>
      <c r="BE386" s="31"/>
      <c r="BF386" s="31"/>
      <c r="BG386" s="31"/>
      <c r="BH386" s="31"/>
      <c r="BI386" s="31"/>
      <c r="BJ386" s="31"/>
      <c r="BK386" s="31"/>
      <c r="BL386" s="31"/>
      <c r="BM386" s="31"/>
      <c r="BN386" s="31"/>
      <c r="BO386" s="31"/>
      <c r="BP386" s="31"/>
      <c r="BQ386" s="31"/>
      <c r="BR386" s="31"/>
      <c r="BS386" s="31"/>
      <c r="BT386" s="31"/>
      <c r="BU386" s="31"/>
      <c r="BV386" s="31"/>
      <c r="BW386" s="31"/>
      <c r="BX386" s="31"/>
      <c r="BY386" s="31"/>
      <c r="BZ386" s="31"/>
      <c r="CA386" s="31"/>
    </row>
    <row r="387" spans="1:79" s="69" customFormat="1" ht="20.100000000000001" customHeight="1" x14ac:dyDescent="0.3">
      <c r="A387" s="75" t="s">
        <v>324</v>
      </c>
      <c r="B387" s="76" t="s">
        <v>705</v>
      </c>
      <c r="C387" s="76">
        <v>397</v>
      </c>
      <c r="D387" s="31"/>
      <c r="E387" s="31"/>
      <c r="F387" s="31"/>
      <c r="G387" s="31"/>
      <c r="H387" s="31"/>
      <c r="I387" s="31"/>
      <c r="J387" s="31"/>
      <c r="K387" s="31"/>
      <c r="L387" s="31"/>
      <c r="M387" s="31"/>
      <c r="N387" s="31"/>
      <c r="O387" s="31"/>
      <c r="P387" s="31"/>
      <c r="Q387" s="31"/>
      <c r="R387" s="31"/>
      <c r="S387" s="31"/>
      <c r="T387" s="31"/>
      <c r="U387" s="31"/>
      <c r="V387" s="31"/>
      <c r="W387" s="31"/>
      <c r="X387" s="31"/>
      <c r="Y387" s="31"/>
      <c r="Z387" s="31"/>
      <c r="AA387" s="31"/>
      <c r="AB387" s="31"/>
      <c r="AC387" s="31"/>
      <c r="AD387" s="31"/>
      <c r="AE387" s="31"/>
      <c r="AF387" s="31"/>
      <c r="AG387" s="31"/>
      <c r="AH387" s="31"/>
      <c r="AI387" s="31"/>
      <c r="AJ387" s="31"/>
      <c r="AK387" s="31"/>
      <c r="AL387" s="31"/>
      <c r="AM387" s="31"/>
      <c r="AN387" s="31"/>
      <c r="AO387" s="31"/>
      <c r="AP387" s="31"/>
      <c r="AQ387" s="31"/>
      <c r="AR387" s="31"/>
      <c r="AS387" s="31"/>
      <c r="AT387" s="31"/>
      <c r="AU387" s="31"/>
      <c r="AV387" s="31"/>
      <c r="AW387" s="31"/>
      <c r="AX387" s="31"/>
      <c r="AY387" s="31"/>
      <c r="AZ387" s="31"/>
      <c r="BA387" s="31"/>
      <c r="BB387" s="31"/>
      <c r="BC387" s="31"/>
      <c r="BD387" s="31"/>
      <c r="BE387" s="31"/>
      <c r="BF387" s="31"/>
      <c r="BG387" s="31"/>
      <c r="BH387" s="31"/>
      <c r="BI387" s="31"/>
      <c r="BJ387" s="31"/>
      <c r="BK387" s="31"/>
      <c r="BL387" s="31"/>
      <c r="BM387" s="31"/>
      <c r="BN387" s="31"/>
      <c r="BO387" s="31"/>
      <c r="BP387" s="31"/>
      <c r="BQ387" s="31"/>
      <c r="BR387" s="31"/>
      <c r="BS387" s="31"/>
      <c r="BT387" s="31"/>
      <c r="BU387" s="31"/>
      <c r="BV387" s="31"/>
      <c r="BW387" s="31"/>
      <c r="BX387" s="31"/>
      <c r="BY387" s="31"/>
      <c r="BZ387" s="31"/>
      <c r="CA387" s="31"/>
    </row>
    <row r="388" spans="1:79" s="69" customFormat="1" ht="20.100000000000001" customHeight="1" x14ac:dyDescent="0.3">
      <c r="A388" s="75" t="s">
        <v>842</v>
      </c>
      <c r="B388" s="76" t="s">
        <v>647</v>
      </c>
      <c r="C388" s="76">
        <v>397.1</v>
      </c>
      <c r="D388" s="31"/>
      <c r="E388" s="31"/>
      <c r="F388" s="31"/>
      <c r="G388" s="31"/>
      <c r="H388" s="31"/>
      <c r="I388" s="31"/>
      <c r="J388" s="31"/>
      <c r="K388" s="31"/>
      <c r="L388" s="31"/>
      <c r="M388" s="31"/>
      <c r="N388" s="31"/>
      <c r="O388" s="31"/>
      <c r="P388" s="31"/>
      <c r="Q388" s="31"/>
      <c r="R388" s="31"/>
      <c r="S388" s="31"/>
      <c r="T388" s="31"/>
      <c r="U388" s="31"/>
      <c r="V388" s="31"/>
      <c r="W388" s="31"/>
      <c r="X388" s="31"/>
      <c r="Y388" s="31"/>
      <c r="Z388" s="31"/>
      <c r="AA388" s="31"/>
      <c r="AB388" s="31"/>
      <c r="AC388" s="31"/>
      <c r="AD388" s="31"/>
      <c r="AE388" s="31"/>
      <c r="AF388" s="31"/>
      <c r="AG388" s="31"/>
      <c r="AH388" s="31"/>
      <c r="AI388" s="31"/>
      <c r="AJ388" s="31"/>
      <c r="AK388" s="31"/>
      <c r="AL388" s="31"/>
      <c r="AM388" s="31"/>
      <c r="AN388" s="31"/>
      <c r="AO388" s="31"/>
      <c r="AP388" s="31"/>
      <c r="AQ388" s="31"/>
      <c r="AR388" s="31"/>
      <c r="AS388" s="31"/>
      <c r="AT388" s="31"/>
      <c r="AU388" s="31"/>
      <c r="AV388" s="31"/>
      <c r="AW388" s="31"/>
      <c r="AX388" s="31"/>
      <c r="AY388" s="31"/>
      <c r="AZ388" s="31"/>
      <c r="BA388" s="31"/>
      <c r="BB388" s="31"/>
      <c r="BC388" s="31"/>
      <c r="BD388" s="31"/>
      <c r="BE388" s="31"/>
      <c r="BF388" s="31"/>
      <c r="BG388" s="31"/>
      <c r="BH388" s="31"/>
      <c r="BI388" s="31"/>
      <c r="BJ388" s="31"/>
      <c r="BK388" s="31"/>
      <c r="BL388" s="31"/>
      <c r="BM388" s="31"/>
      <c r="BN388" s="31"/>
      <c r="BO388" s="31"/>
      <c r="BP388" s="31"/>
      <c r="BQ388" s="31"/>
      <c r="BR388" s="31"/>
      <c r="BS388" s="31"/>
      <c r="BT388" s="31"/>
      <c r="BU388" s="31"/>
      <c r="BV388" s="31"/>
      <c r="BW388" s="31"/>
      <c r="BX388" s="31"/>
      <c r="BY388" s="31"/>
      <c r="BZ388" s="31"/>
      <c r="CA388" s="31"/>
    </row>
    <row r="389" spans="1:79" s="69" customFormat="1" ht="20.100000000000001" customHeight="1" x14ac:dyDescent="0.3">
      <c r="A389" s="75">
        <v>19</v>
      </c>
      <c r="B389" s="85" t="s">
        <v>326</v>
      </c>
      <c r="C389" s="86"/>
      <c r="D389" s="87">
        <f>D7+D35+D44+D51+D81+D96+D112+D149+D190+D199+D209+D228+D248+D262+D280+D304+D339+D373</f>
        <v>3</v>
      </c>
      <c r="E389" s="87">
        <f t="shared" ref="E389:BP389" si="36">E7+E35+E44+E51+E81+E96+E112+E149+E190+E199+E209+E228+E248+E262+E280+E304+E339+E373</f>
        <v>39</v>
      </c>
      <c r="F389" s="87">
        <f t="shared" si="36"/>
        <v>42</v>
      </c>
      <c r="G389" s="87">
        <f>G7+G35+G44+G51+G81+G96+G112+G149+G190+G199+G209+G228+G248+G262+G280+G304+G339+G373</f>
        <v>2</v>
      </c>
      <c r="H389" s="87">
        <f t="shared" si="36"/>
        <v>1</v>
      </c>
      <c r="I389" s="87">
        <f t="shared" si="36"/>
        <v>171</v>
      </c>
      <c r="J389" s="87">
        <f t="shared" si="36"/>
        <v>3</v>
      </c>
      <c r="K389" s="87">
        <f t="shared" si="36"/>
        <v>0</v>
      </c>
      <c r="L389" s="87">
        <f t="shared" si="36"/>
        <v>174</v>
      </c>
      <c r="M389" s="87">
        <f t="shared" si="36"/>
        <v>10</v>
      </c>
      <c r="N389" s="87">
        <f t="shared" si="36"/>
        <v>2</v>
      </c>
      <c r="O389" s="87">
        <f t="shared" si="36"/>
        <v>44</v>
      </c>
      <c r="P389" s="87">
        <f t="shared" si="36"/>
        <v>9</v>
      </c>
      <c r="Q389" s="87">
        <f t="shared" si="36"/>
        <v>8</v>
      </c>
      <c r="R389" s="87">
        <f t="shared" si="36"/>
        <v>16</v>
      </c>
      <c r="S389" s="87">
        <f t="shared" si="36"/>
        <v>5</v>
      </c>
      <c r="T389" s="87">
        <f t="shared" si="36"/>
        <v>1</v>
      </c>
      <c r="U389" s="87">
        <f t="shared" si="36"/>
        <v>0</v>
      </c>
      <c r="V389" s="87">
        <f t="shared" si="36"/>
        <v>0</v>
      </c>
      <c r="W389" s="87">
        <f t="shared" si="36"/>
        <v>83</v>
      </c>
      <c r="X389" s="87">
        <f t="shared" si="36"/>
        <v>0</v>
      </c>
      <c r="Y389" s="87">
        <f t="shared" si="36"/>
        <v>89</v>
      </c>
      <c r="Z389" s="87">
        <f t="shared" si="36"/>
        <v>0</v>
      </c>
      <c r="AA389" s="87">
        <f t="shared" si="36"/>
        <v>0</v>
      </c>
      <c r="AB389" s="87">
        <f t="shared" si="36"/>
        <v>0</v>
      </c>
      <c r="AC389" s="87">
        <f t="shared" si="36"/>
        <v>2</v>
      </c>
      <c r="AD389" s="87">
        <f t="shared" si="36"/>
        <v>64</v>
      </c>
      <c r="AE389" s="87">
        <f t="shared" si="36"/>
        <v>2</v>
      </c>
      <c r="AF389" s="87">
        <f t="shared" si="36"/>
        <v>0</v>
      </c>
      <c r="AG389" s="87">
        <f t="shared" si="36"/>
        <v>3</v>
      </c>
      <c r="AH389" s="87">
        <f t="shared" si="36"/>
        <v>0</v>
      </c>
      <c r="AI389" s="87">
        <f t="shared" si="36"/>
        <v>0</v>
      </c>
      <c r="AJ389" s="87">
        <f t="shared" si="36"/>
        <v>0</v>
      </c>
      <c r="AK389" s="87">
        <f t="shared" si="36"/>
        <v>0</v>
      </c>
      <c r="AL389" s="87">
        <f t="shared" si="36"/>
        <v>0</v>
      </c>
      <c r="AM389" s="87">
        <f t="shared" si="36"/>
        <v>0</v>
      </c>
      <c r="AN389" s="87">
        <f t="shared" si="36"/>
        <v>2</v>
      </c>
      <c r="AO389" s="87">
        <f t="shared" si="36"/>
        <v>63</v>
      </c>
      <c r="AP389" s="87">
        <f t="shared" si="36"/>
        <v>84</v>
      </c>
      <c r="AQ389" s="87">
        <f t="shared" si="36"/>
        <v>25</v>
      </c>
      <c r="AR389" s="87">
        <f t="shared" si="36"/>
        <v>0</v>
      </c>
      <c r="AS389" s="87">
        <f t="shared" si="36"/>
        <v>19</v>
      </c>
      <c r="AT389" s="87">
        <f t="shared" si="36"/>
        <v>47</v>
      </c>
      <c r="AU389" s="87">
        <f t="shared" si="36"/>
        <v>0</v>
      </c>
      <c r="AV389" s="87">
        <f t="shared" si="36"/>
        <v>0</v>
      </c>
      <c r="AW389" s="87">
        <f t="shared" si="36"/>
        <v>108</v>
      </c>
      <c r="AX389" s="87">
        <f t="shared" si="36"/>
        <v>0</v>
      </c>
      <c r="AY389" s="87">
        <f t="shared" si="36"/>
        <v>173</v>
      </c>
      <c r="AZ389" s="87">
        <f t="shared" si="36"/>
        <v>0</v>
      </c>
      <c r="BA389" s="87">
        <f t="shared" si="36"/>
        <v>1</v>
      </c>
      <c r="BB389" s="87">
        <f t="shared" si="36"/>
        <v>22</v>
      </c>
      <c r="BC389" s="87">
        <f t="shared" si="36"/>
        <v>8</v>
      </c>
      <c r="BD389" s="87">
        <f t="shared" si="36"/>
        <v>1</v>
      </c>
      <c r="BE389" s="87">
        <f t="shared" si="36"/>
        <v>1</v>
      </c>
      <c r="BF389" s="87">
        <f t="shared" si="36"/>
        <v>10</v>
      </c>
      <c r="BG389" s="87">
        <f t="shared" si="36"/>
        <v>0</v>
      </c>
      <c r="BH389" s="87">
        <f t="shared" si="36"/>
        <v>0</v>
      </c>
      <c r="BI389" s="87">
        <f t="shared" si="36"/>
        <v>0</v>
      </c>
      <c r="BJ389" s="87">
        <f t="shared" si="36"/>
        <v>10</v>
      </c>
      <c r="BK389" s="87">
        <f t="shared" si="36"/>
        <v>0</v>
      </c>
      <c r="BL389" s="87">
        <f t="shared" si="36"/>
        <v>0</v>
      </c>
      <c r="BM389" s="87">
        <f t="shared" si="36"/>
        <v>0</v>
      </c>
      <c r="BN389" s="87">
        <f t="shared" si="36"/>
        <v>0</v>
      </c>
      <c r="BO389" s="87">
        <f t="shared" si="36"/>
        <v>0</v>
      </c>
      <c r="BP389" s="87">
        <f t="shared" si="36"/>
        <v>0</v>
      </c>
      <c r="BQ389" s="87">
        <f t="shared" ref="BQ389:CA389" si="37">BQ7+BQ35+BQ44+BQ51+BQ81+BQ96+BQ112+BQ149+BQ190+BQ199+BQ209+BQ228+BQ248+BQ262+BQ280+BQ304+BQ339+BQ373</f>
        <v>0</v>
      </c>
      <c r="BR389" s="87">
        <f t="shared" si="37"/>
        <v>0</v>
      </c>
      <c r="BS389" s="87">
        <f t="shared" si="37"/>
        <v>0</v>
      </c>
      <c r="BT389" s="87">
        <f t="shared" si="37"/>
        <v>0</v>
      </c>
      <c r="BU389" s="87">
        <f t="shared" si="37"/>
        <v>219</v>
      </c>
      <c r="BV389" s="87">
        <f t="shared" si="37"/>
        <v>0</v>
      </c>
      <c r="BW389" s="87">
        <f t="shared" si="37"/>
        <v>0</v>
      </c>
      <c r="BX389" s="87">
        <f t="shared" si="37"/>
        <v>0</v>
      </c>
      <c r="BY389" s="87">
        <f t="shared" si="37"/>
        <v>174</v>
      </c>
      <c r="BZ389" s="87">
        <f t="shared" si="37"/>
        <v>223</v>
      </c>
      <c r="CA389" s="87">
        <f t="shared" si="37"/>
        <v>0</v>
      </c>
    </row>
    <row r="390" spans="1:79" s="69" customFormat="1" x14ac:dyDescent="0.3"/>
    <row r="391" spans="1:79" s="42" customFormat="1" x14ac:dyDescent="0.3"/>
    <row r="392" spans="1:79" s="42" customFormat="1" x14ac:dyDescent="0.3"/>
    <row r="393" spans="1:79" s="42" customFormat="1" x14ac:dyDescent="0.3"/>
    <row r="394" spans="1:79" s="42" customFormat="1" x14ac:dyDescent="0.3"/>
    <row r="395" spans="1:79" s="42" customFormat="1" x14ac:dyDescent="0.3"/>
    <row r="396" spans="1:79" s="42" customFormat="1" x14ac:dyDescent="0.3"/>
    <row r="397" spans="1:79" s="42" customFormat="1" x14ac:dyDescent="0.3"/>
    <row r="398" spans="1:79" s="42" customFormat="1" x14ac:dyDescent="0.3"/>
    <row r="399" spans="1:79" s="42" customFormat="1" x14ac:dyDescent="0.3"/>
    <row r="400" spans="1:79" s="42" customFormat="1" x14ac:dyDescent="0.3"/>
    <row r="401" s="42" customFormat="1" x14ac:dyDescent="0.3"/>
    <row r="402" s="42" customFormat="1" x14ac:dyDescent="0.3"/>
    <row r="403" s="42" customFormat="1" x14ac:dyDescent="0.3"/>
    <row r="404" s="42" customFormat="1" x14ac:dyDescent="0.3"/>
    <row r="405" s="42" customFormat="1" x14ac:dyDescent="0.3"/>
    <row r="406" s="42" customFormat="1" x14ac:dyDescent="0.3"/>
    <row r="407" s="42" customFormat="1" x14ac:dyDescent="0.3"/>
  </sheetData>
  <mergeCells count="83">
    <mergeCell ref="BW3:BW5"/>
    <mergeCell ref="BH4:BH5"/>
    <mergeCell ref="BO4:BO5"/>
    <mergeCell ref="BP4:BP5"/>
    <mergeCell ref="BQ4:BQ5"/>
    <mergeCell ref="BR4:BR5"/>
    <mergeCell ref="BS4:BS5"/>
    <mergeCell ref="BG3:BJ3"/>
    <mergeCell ref="BA4:BA5"/>
    <mergeCell ref="BD4:BD5"/>
    <mergeCell ref="BE4:BE5"/>
    <mergeCell ref="BF4:BF5"/>
    <mergeCell ref="BG4:BG5"/>
    <mergeCell ref="BY4:BY5"/>
    <mergeCell ref="BZ4:BZ5"/>
    <mergeCell ref="CA4:CA5"/>
    <mergeCell ref="BI4:BI5"/>
    <mergeCell ref="BJ4:BJ5"/>
    <mergeCell ref="BK4:BK5"/>
    <mergeCell ref="BL4:BL5"/>
    <mergeCell ref="BM4:BM5"/>
    <mergeCell ref="BN4:BN5"/>
    <mergeCell ref="BV3:BV5"/>
    <mergeCell ref="BX3:BX5"/>
    <mergeCell ref="BY3:CA3"/>
    <mergeCell ref="BK3:BN3"/>
    <mergeCell ref="BO3:BS3"/>
    <mergeCell ref="BT3:BT5"/>
    <mergeCell ref="BU3:BU5"/>
    <mergeCell ref="AP4:AP5"/>
    <mergeCell ref="AQ4:AQ5"/>
    <mergeCell ref="AR4:AR5"/>
    <mergeCell ref="AS4:AS5"/>
    <mergeCell ref="AT4:AT5"/>
    <mergeCell ref="AJ3:AQ3"/>
    <mergeCell ref="AR3:AX3"/>
    <mergeCell ref="AY3:BA3"/>
    <mergeCell ref="BB3:BB5"/>
    <mergeCell ref="BC4:BC5"/>
    <mergeCell ref="AK4:AK5"/>
    <mergeCell ref="AL4:AL5"/>
    <mergeCell ref="AM4:AM5"/>
    <mergeCell ref="AN4:AN5"/>
    <mergeCell ref="AZ4:AZ5"/>
    <mergeCell ref="AO4:AO5"/>
    <mergeCell ref="AJ4:AJ5"/>
    <mergeCell ref="AU4:AV4"/>
    <mergeCell ref="AW4:AW5"/>
    <mergeCell ref="AX4:AX5"/>
    <mergeCell ref="AY4:AY5"/>
    <mergeCell ref="D4:D5"/>
    <mergeCell ref="E4:E5"/>
    <mergeCell ref="F4:F5"/>
    <mergeCell ref="I4:K4"/>
    <mergeCell ref="L4:L5"/>
    <mergeCell ref="AH4:AH5"/>
    <mergeCell ref="I3:N3"/>
    <mergeCell ref="O3:AC3"/>
    <mergeCell ref="AD3:AD5"/>
    <mergeCell ref="AE3:AE5"/>
    <mergeCell ref="O4:W4"/>
    <mergeCell ref="AF3:AH3"/>
    <mergeCell ref="AA4:AA5"/>
    <mergeCell ref="AB4:AB5"/>
    <mergeCell ref="AC4:AC5"/>
    <mergeCell ref="AF4:AF5"/>
    <mergeCell ref="AG4:AG5"/>
    <mergeCell ref="C2:CA2"/>
    <mergeCell ref="A2:B2"/>
    <mergeCell ref="A1:CA1"/>
    <mergeCell ref="A3:A5"/>
    <mergeCell ref="B3:B4"/>
    <mergeCell ref="C3:C5"/>
    <mergeCell ref="D3:F3"/>
    <mergeCell ref="G3:G5"/>
    <mergeCell ref="H3:H5"/>
    <mergeCell ref="BC3:BF3"/>
    <mergeCell ref="M4:M5"/>
    <mergeCell ref="N4:N5"/>
    <mergeCell ref="AI3:AI5"/>
    <mergeCell ref="X4:X5"/>
    <mergeCell ref="Y4:Y5"/>
    <mergeCell ref="Z4:Z5"/>
  </mergeCells>
  <pageMargins left="0" right="0" top="0" bottom="0" header="0.3" footer="0.3"/>
  <pageSetup paperSize="9" scale="35" orientation="landscape" horizontalDpi="180" verticalDpi="18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B407"/>
  <sheetViews>
    <sheetView topLeftCell="AO377" zoomScaleNormal="73" workbookViewId="0">
      <selection activeCell="CD13" sqref="CD13"/>
    </sheetView>
  </sheetViews>
  <sheetFormatPr defaultRowHeight="16.5" x14ac:dyDescent="0.3"/>
  <cols>
    <col min="1" max="1" width="6.85546875" style="49" customWidth="1"/>
    <col min="2" max="2" width="37" style="49" customWidth="1"/>
    <col min="3" max="3" width="7.140625" style="49" customWidth="1"/>
    <col min="4" max="4" width="11.5703125" style="49" customWidth="1"/>
    <col min="5" max="46" width="5.5703125" style="49" customWidth="1"/>
    <col min="47" max="47" width="6" style="49" customWidth="1"/>
    <col min="48" max="48" width="6.140625" style="49" customWidth="1"/>
    <col min="49" max="79" width="5.5703125" style="49" customWidth="1"/>
    <col min="80" max="196" width="9.140625" style="49"/>
    <col min="197" max="197" width="6.85546875" style="49" customWidth="1"/>
    <col min="198" max="198" width="37" style="49" customWidth="1"/>
    <col min="199" max="199" width="7.140625" style="49" customWidth="1"/>
    <col min="200" max="200" width="11.5703125" style="49" customWidth="1"/>
    <col min="201" max="242" width="5.5703125" style="49" customWidth="1"/>
    <col min="243" max="243" width="6" style="49" customWidth="1"/>
    <col min="244" max="244" width="6.140625" style="49" customWidth="1"/>
    <col min="245" max="275" width="5.5703125" style="49" customWidth="1"/>
    <col min="276" max="284" width="9.140625" style="49"/>
    <col min="285" max="285" width="12.42578125" style="49" customWidth="1"/>
    <col min="286" max="452" width="9.140625" style="49"/>
    <col min="453" max="453" width="6.85546875" style="49" customWidth="1"/>
    <col min="454" max="454" width="37" style="49" customWidth="1"/>
    <col min="455" max="455" width="7.140625" style="49" customWidth="1"/>
    <col min="456" max="456" width="11.5703125" style="49" customWidth="1"/>
    <col min="457" max="498" width="5.5703125" style="49" customWidth="1"/>
    <col min="499" max="499" width="6" style="49" customWidth="1"/>
    <col min="500" max="500" width="6.140625" style="49" customWidth="1"/>
    <col min="501" max="531" width="5.5703125" style="49" customWidth="1"/>
    <col min="532" max="540" width="9.140625" style="49"/>
    <col min="541" max="541" width="12.42578125" style="49" customWidth="1"/>
    <col min="542" max="708" width="9.140625" style="49"/>
    <col min="709" max="709" width="6.85546875" style="49" customWidth="1"/>
    <col min="710" max="710" width="37" style="49" customWidth="1"/>
    <col min="711" max="711" width="7.140625" style="49" customWidth="1"/>
    <col min="712" max="712" width="11.5703125" style="49" customWidth="1"/>
    <col min="713" max="754" width="5.5703125" style="49" customWidth="1"/>
    <col min="755" max="755" width="6" style="49" customWidth="1"/>
    <col min="756" max="756" width="6.140625" style="49" customWidth="1"/>
    <col min="757" max="787" width="5.5703125" style="49" customWidth="1"/>
    <col min="788" max="796" width="9.140625" style="49"/>
    <col min="797" max="797" width="12.42578125" style="49" customWidth="1"/>
    <col min="798" max="964" width="9.140625" style="49"/>
    <col min="965" max="965" width="6.85546875" style="49" customWidth="1"/>
    <col min="966" max="966" width="37" style="49" customWidth="1"/>
    <col min="967" max="967" width="7.140625" style="49" customWidth="1"/>
    <col min="968" max="968" width="11.5703125" style="49" customWidth="1"/>
    <col min="969" max="1010" width="5.5703125" style="49" customWidth="1"/>
    <col min="1011" max="1011" width="6" style="49" customWidth="1"/>
    <col min="1012" max="1012" width="6.140625" style="49" customWidth="1"/>
    <col min="1013" max="1043" width="5.5703125" style="49" customWidth="1"/>
    <col min="1044" max="1052" width="9.140625" style="49"/>
    <col min="1053" max="1053" width="12.42578125" style="49" customWidth="1"/>
    <col min="1054" max="1220" width="9.140625" style="49"/>
    <col min="1221" max="1221" width="6.85546875" style="49" customWidth="1"/>
    <col min="1222" max="1222" width="37" style="49" customWidth="1"/>
    <col min="1223" max="1223" width="7.140625" style="49" customWidth="1"/>
    <col min="1224" max="1224" width="11.5703125" style="49" customWidth="1"/>
    <col min="1225" max="1266" width="5.5703125" style="49" customWidth="1"/>
    <col min="1267" max="1267" width="6" style="49" customWidth="1"/>
    <col min="1268" max="1268" width="6.140625" style="49" customWidth="1"/>
    <col min="1269" max="1299" width="5.5703125" style="49" customWidth="1"/>
    <col min="1300" max="1308" width="9.140625" style="49"/>
    <col min="1309" max="1309" width="12.42578125" style="49" customWidth="1"/>
    <col min="1310" max="1476" width="9.140625" style="49"/>
    <col min="1477" max="1477" width="6.85546875" style="49" customWidth="1"/>
    <col min="1478" max="1478" width="37" style="49" customWidth="1"/>
    <col min="1479" max="1479" width="7.140625" style="49" customWidth="1"/>
    <col min="1480" max="1480" width="11.5703125" style="49" customWidth="1"/>
    <col min="1481" max="1522" width="5.5703125" style="49" customWidth="1"/>
    <col min="1523" max="1523" width="6" style="49" customWidth="1"/>
    <col min="1524" max="1524" width="6.140625" style="49" customWidth="1"/>
    <col min="1525" max="1555" width="5.5703125" style="49" customWidth="1"/>
    <col min="1556" max="1564" width="9.140625" style="49"/>
    <col min="1565" max="1565" width="12.42578125" style="49" customWidth="1"/>
    <col min="1566" max="1732" width="9.140625" style="49"/>
    <col min="1733" max="1733" width="6.85546875" style="49" customWidth="1"/>
    <col min="1734" max="1734" width="37" style="49" customWidth="1"/>
    <col min="1735" max="1735" width="7.140625" style="49" customWidth="1"/>
    <col min="1736" max="1736" width="11.5703125" style="49" customWidth="1"/>
    <col min="1737" max="1778" width="5.5703125" style="49" customWidth="1"/>
    <col min="1779" max="1779" width="6" style="49" customWidth="1"/>
    <col min="1780" max="1780" width="6.140625" style="49" customWidth="1"/>
    <col min="1781" max="1811" width="5.5703125" style="49" customWidth="1"/>
    <col min="1812" max="1820" width="9.140625" style="49"/>
    <col min="1821" max="1821" width="12.42578125" style="49" customWidth="1"/>
    <col min="1822" max="1988" width="9.140625" style="49"/>
    <col min="1989" max="1989" width="6.85546875" style="49" customWidth="1"/>
    <col min="1990" max="1990" width="37" style="49" customWidth="1"/>
    <col min="1991" max="1991" width="7.140625" style="49" customWidth="1"/>
    <col min="1992" max="1992" width="11.5703125" style="49" customWidth="1"/>
    <col min="1993" max="2034" width="5.5703125" style="49" customWidth="1"/>
    <col min="2035" max="2035" width="6" style="49" customWidth="1"/>
    <col min="2036" max="2036" width="6.140625" style="49" customWidth="1"/>
    <col min="2037" max="2067" width="5.5703125" style="49" customWidth="1"/>
    <col min="2068" max="2076" width="9.140625" style="49"/>
    <col min="2077" max="2077" width="12.42578125" style="49" customWidth="1"/>
    <col min="2078" max="2244" width="9.140625" style="49"/>
    <col min="2245" max="2245" width="6.85546875" style="49" customWidth="1"/>
    <col min="2246" max="2246" width="37" style="49" customWidth="1"/>
    <col min="2247" max="2247" width="7.140625" style="49" customWidth="1"/>
    <col min="2248" max="2248" width="11.5703125" style="49" customWidth="1"/>
    <col min="2249" max="2290" width="5.5703125" style="49" customWidth="1"/>
    <col min="2291" max="2291" width="6" style="49" customWidth="1"/>
    <col min="2292" max="2292" width="6.140625" style="49" customWidth="1"/>
    <col min="2293" max="2323" width="5.5703125" style="49" customWidth="1"/>
    <col min="2324" max="2332" width="9.140625" style="49"/>
    <col min="2333" max="2333" width="12.42578125" style="49" customWidth="1"/>
    <col min="2334" max="2500" width="9.140625" style="49"/>
    <col min="2501" max="2501" width="6.85546875" style="49" customWidth="1"/>
    <col min="2502" max="2502" width="37" style="49" customWidth="1"/>
    <col min="2503" max="2503" width="7.140625" style="49" customWidth="1"/>
    <col min="2504" max="2504" width="11.5703125" style="49" customWidth="1"/>
    <col min="2505" max="2546" width="5.5703125" style="49" customWidth="1"/>
    <col min="2547" max="2547" width="6" style="49" customWidth="1"/>
    <col min="2548" max="2548" width="6.140625" style="49" customWidth="1"/>
    <col min="2549" max="2579" width="5.5703125" style="49" customWidth="1"/>
    <col min="2580" max="2588" width="9.140625" style="49"/>
    <col min="2589" max="2589" width="12.42578125" style="49" customWidth="1"/>
    <col min="2590" max="2756" width="9.140625" style="49"/>
    <col min="2757" max="2757" width="6.85546875" style="49" customWidth="1"/>
    <col min="2758" max="2758" width="37" style="49" customWidth="1"/>
    <col min="2759" max="2759" width="7.140625" style="49" customWidth="1"/>
    <col min="2760" max="2760" width="11.5703125" style="49" customWidth="1"/>
    <col min="2761" max="2802" width="5.5703125" style="49" customWidth="1"/>
    <col min="2803" max="2803" width="6" style="49" customWidth="1"/>
    <col min="2804" max="2804" width="6.140625" style="49" customWidth="1"/>
    <col min="2805" max="2835" width="5.5703125" style="49" customWidth="1"/>
    <col min="2836" max="2844" width="9.140625" style="49"/>
    <col min="2845" max="2845" width="12.42578125" style="49" customWidth="1"/>
    <col min="2846" max="3012" width="9.140625" style="49"/>
    <col min="3013" max="3013" width="6.85546875" style="49" customWidth="1"/>
    <col min="3014" max="3014" width="37" style="49" customWidth="1"/>
    <col min="3015" max="3015" width="7.140625" style="49" customWidth="1"/>
    <col min="3016" max="3016" width="11.5703125" style="49" customWidth="1"/>
    <col min="3017" max="3058" width="5.5703125" style="49" customWidth="1"/>
    <col min="3059" max="3059" width="6" style="49" customWidth="1"/>
    <col min="3060" max="3060" width="6.140625" style="49" customWidth="1"/>
    <col min="3061" max="3091" width="5.5703125" style="49" customWidth="1"/>
    <col min="3092" max="3100" width="9.140625" style="49"/>
    <col min="3101" max="3101" width="12.42578125" style="49" customWidth="1"/>
    <col min="3102" max="3268" width="9.140625" style="49"/>
    <col min="3269" max="3269" width="6.85546875" style="49" customWidth="1"/>
    <col min="3270" max="3270" width="37" style="49" customWidth="1"/>
    <col min="3271" max="3271" width="7.140625" style="49" customWidth="1"/>
    <col min="3272" max="3272" width="11.5703125" style="49" customWidth="1"/>
    <col min="3273" max="3314" width="5.5703125" style="49" customWidth="1"/>
    <col min="3315" max="3315" width="6" style="49" customWidth="1"/>
    <col min="3316" max="3316" width="6.140625" style="49" customWidth="1"/>
    <col min="3317" max="3347" width="5.5703125" style="49" customWidth="1"/>
    <col min="3348" max="3356" width="9.140625" style="49"/>
    <col min="3357" max="3357" width="12.42578125" style="49" customWidth="1"/>
    <col min="3358" max="3524" width="9.140625" style="49"/>
    <col min="3525" max="3525" width="6.85546875" style="49" customWidth="1"/>
    <col min="3526" max="3526" width="37" style="49" customWidth="1"/>
    <col min="3527" max="3527" width="7.140625" style="49" customWidth="1"/>
    <col min="3528" max="3528" width="11.5703125" style="49" customWidth="1"/>
    <col min="3529" max="3570" width="5.5703125" style="49" customWidth="1"/>
    <col min="3571" max="3571" width="6" style="49" customWidth="1"/>
    <col min="3572" max="3572" width="6.140625" style="49" customWidth="1"/>
    <col min="3573" max="3603" width="5.5703125" style="49" customWidth="1"/>
    <col min="3604" max="3612" width="9.140625" style="49"/>
    <col min="3613" max="3613" width="12.42578125" style="49" customWidth="1"/>
    <col min="3614" max="3780" width="9.140625" style="49"/>
    <col min="3781" max="3781" width="6.85546875" style="49" customWidth="1"/>
    <col min="3782" max="3782" width="37" style="49" customWidth="1"/>
    <col min="3783" max="3783" width="7.140625" style="49" customWidth="1"/>
    <col min="3784" max="3784" width="11.5703125" style="49" customWidth="1"/>
    <col min="3785" max="3826" width="5.5703125" style="49" customWidth="1"/>
    <col min="3827" max="3827" width="6" style="49" customWidth="1"/>
    <col min="3828" max="3828" width="6.140625" style="49" customWidth="1"/>
    <col min="3829" max="3859" width="5.5703125" style="49" customWidth="1"/>
    <col min="3860" max="3868" width="9.140625" style="49"/>
    <col min="3869" max="3869" width="12.42578125" style="49" customWidth="1"/>
    <col min="3870" max="4036" width="9.140625" style="49"/>
    <col min="4037" max="4037" width="6.85546875" style="49" customWidth="1"/>
    <col min="4038" max="4038" width="37" style="49" customWidth="1"/>
    <col min="4039" max="4039" width="7.140625" style="49" customWidth="1"/>
    <col min="4040" max="4040" width="11.5703125" style="49" customWidth="1"/>
    <col min="4041" max="4082" width="5.5703125" style="49" customWidth="1"/>
    <col min="4083" max="4083" width="6" style="49" customWidth="1"/>
    <col min="4084" max="4084" width="6.140625" style="49" customWidth="1"/>
    <col min="4085" max="4115" width="5.5703125" style="49" customWidth="1"/>
    <col min="4116" max="4124" width="9.140625" style="49"/>
    <col min="4125" max="4125" width="12.42578125" style="49" customWidth="1"/>
    <col min="4126" max="4292" width="9.140625" style="49"/>
    <col min="4293" max="4293" width="6.85546875" style="49" customWidth="1"/>
    <col min="4294" max="4294" width="37" style="49" customWidth="1"/>
    <col min="4295" max="4295" width="7.140625" style="49" customWidth="1"/>
    <col min="4296" max="4296" width="11.5703125" style="49" customWidth="1"/>
    <col min="4297" max="4338" width="5.5703125" style="49" customWidth="1"/>
    <col min="4339" max="4339" width="6" style="49" customWidth="1"/>
    <col min="4340" max="4340" width="6.140625" style="49" customWidth="1"/>
    <col min="4341" max="4371" width="5.5703125" style="49" customWidth="1"/>
    <col min="4372" max="4380" width="9.140625" style="49"/>
    <col min="4381" max="4381" width="12.42578125" style="49" customWidth="1"/>
    <col min="4382" max="4548" width="9.140625" style="49"/>
    <col min="4549" max="4549" width="6.85546875" style="49" customWidth="1"/>
    <col min="4550" max="4550" width="37" style="49" customWidth="1"/>
    <col min="4551" max="4551" width="7.140625" style="49" customWidth="1"/>
    <col min="4552" max="4552" width="11.5703125" style="49" customWidth="1"/>
    <col min="4553" max="4594" width="5.5703125" style="49" customWidth="1"/>
    <col min="4595" max="4595" width="6" style="49" customWidth="1"/>
    <col min="4596" max="4596" width="6.140625" style="49" customWidth="1"/>
    <col min="4597" max="4627" width="5.5703125" style="49" customWidth="1"/>
    <col min="4628" max="4636" width="9.140625" style="49"/>
    <col min="4637" max="4637" width="12.42578125" style="49" customWidth="1"/>
    <col min="4638" max="4804" width="9.140625" style="49"/>
    <col min="4805" max="4805" width="6.85546875" style="49" customWidth="1"/>
    <col min="4806" max="4806" width="37" style="49" customWidth="1"/>
    <col min="4807" max="4807" width="7.140625" style="49" customWidth="1"/>
    <col min="4808" max="4808" width="11.5703125" style="49" customWidth="1"/>
    <col min="4809" max="4850" width="5.5703125" style="49" customWidth="1"/>
    <col min="4851" max="4851" width="6" style="49" customWidth="1"/>
    <col min="4852" max="4852" width="6.140625" style="49" customWidth="1"/>
    <col min="4853" max="4883" width="5.5703125" style="49" customWidth="1"/>
    <col min="4884" max="4892" width="9.140625" style="49"/>
    <col min="4893" max="4893" width="12.42578125" style="49" customWidth="1"/>
    <col min="4894" max="5060" width="9.140625" style="49"/>
    <col min="5061" max="5061" width="6.85546875" style="49" customWidth="1"/>
    <col min="5062" max="5062" width="37" style="49" customWidth="1"/>
    <col min="5063" max="5063" width="7.140625" style="49" customWidth="1"/>
    <col min="5064" max="5064" width="11.5703125" style="49" customWidth="1"/>
    <col min="5065" max="5106" width="5.5703125" style="49" customWidth="1"/>
    <col min="5107" max="5107" width="6" style="49" customWidth="1"/>
    <col min="5108" max="5108" width="6.140625" style="49" customWidth="1"/>
    <col min="5109" max="5139" width="5.5703125" style="49" customWidth="1"/>
    <col min="5140" max="5148" width="9.140625" style="49"/>
    <col min="5149" max="5149" width="12.42578125" style="49" customWidth="1"/>
    <col min="5150" max="5316" width="9.140625" style="49"/>
    <col min="5317" max="5317" width="6.85546875" style="49" customWidth="1"/>
    <col min="5318" max="5318" width="37" style="49" customWidth="1"/>
    <col min="5319" max="5319" width="7.140625" style="49" customWidth="1"/>
    <col min="5320" max="5320" width="11.5703125" style="49" customWidth="1"/>
    <col min="5321" max="5362" width="5.5703125" style="49" customWidth="1"/>
    <col min="5363" max="5363" width="6" style="49" customWidth="1"/>
    <col min="5364" max="5364" width="6.140625" style="49" customWidth="1"/>
    <col min="5365" max="5395" width="5.5703125" style="49" customWidth="1"/>
    <col min="5396" max="5404" width="9.140625" style="49"/>
    <col min="5405" max="5405" width="12.42578125" style="49" customWidth="1"/>
    <col min="5406" max="5572" width="9.140625" style="49"/>
    <col min="5573" max="5573" width="6.85546875" style="49" customWidth="1"/>
    <col min="5574" max="5574" width="37" style="49" customWidth="1"/>
    <col min="5575" max="5575" width="7.140625" style="49" customWidth="1"/>
    <col min="5576" max="5576" width="11.5703125" style="49" customWidth="1"/>
    <col min="5577" max="5618" width="5.5703125" style="49" customWidth="1"/>
    <col min="5619" max="5619" width="6" style="49" customWidth="1"/>
    <col min="5620" max="5620" width="6.140625" style="49" customWidth="1"/>
    <col min="5621" max="5651" width="5.5703125" style="49" customWidth="1"/>
    <col min="5652" max="5660" width="9.140625" style="49"/>
    <col min="5661" max="5661" width="12.42578125" style="49" customWidth="1"/>
    <col min="5662" max="5828" width="9.140625" style="49"/>
    <col min="5829" max="5829" width="6.85546875" style="49" customWidth="1"/>
    <col min="5830" max="5830" width="37" style="49" customWidth="1"/>
    <col min="5831" max="5831" width="7.140625" style="49" customWidth="1"/>
    <col min="5832" max="5832" width="11.5703125" style="49" customWidth="1"/>
    <col min="5833" max="5874" width="5.5703125" style="49" customWidth="1"/>
    <col min="5875" max="5875" width="6" style="49" customWidth="1"/>
    <col min="5876" max="5876" width="6.140625" style="49" customWidth="1"/>
    <col min="5877" max="5907" width="5.5703125" style="49" customWidth="1"/>
    <col min="5908" max="5916" width="9.140625" style="49"/>
    <col min="5917" max="5917" width="12.42578125" style="49" customWidth="1"/>
    <col min="5918" max="6084" width="9.140625" style="49"/>
    <col min="6085" max="6085" width="6.85546875" style="49" customWidth="1"/>
    <col min="6086" max="6086" width="37" style="49" customWidth="1"/>
    <col min="6087" max="6087" width="7.140625" style="49" customWidth="1"/>
    <col min="6088" max="6088" width="11.5703125" style="49" customWidth="1"/>
    <col min="6089" max="6130" width="5.5703125" style="49" customWidth="1"/>
    <col min="6131" max="6131" width="6" style="49" customWidth="1"/>
    <col min="6132" max="6132" width="6.140625" style="49" customWidth="1"/>
    <col min="6133" max="6163" width="5.5703125" style="49" customWidth="1"/>
    <col min="6164" max="6172" width="9.140625" style="49"/>
    <col min="6173" max="6173" width="12.42578125" style="49" customWidth="1"/>
    <col min="6174" max="6340" width="9.140625" style="49"/>
    <col min="6341" max="6341" width="6.85546875" style="49" customWidth="1"/>
    <col min="6342" max="6342" width="37" style="49" customWidth="1"/>
    <col min="6343" max="6343" width="7.140625" style="49" customWidth="1"/>
    <col min="6344" max="6344" width="11.5703125" style="49" customWidth="1"/>
    <col min="6345" max="6386" width="5.5703125" style="49" customWidth="1"/>
    <col min="6387" max="6387" width="6" style="49" customWidth="1"/>
    <col min="6388" max="6388" width="6.140625" style="49" customWidth="1"/>
    <col min="6389" max="6419" width="5.5703125" style="49" customWidth="1"/>
    <col min="6420" max="6428" width="9.140625" style="49"/>
    <col min="6429" max="6429" width="12.42578125" style="49" customWidth="1"/>
    <col min="6430" max="6596" width="9.140625" style="49"/>
    <col min="6597" max="6597" width="6.85546875" style="49" customWidth="1"/>
    <col min="6598" max="6598" width="37" style="49" customWidth="1"/>
    <col min="6599" max="6599" width="7.140625" style="49" customWidth="1"/>
    <col min="6600" max="6600" width="11.5703125" style="49" customWidth="1"/>
    <col min="6601" max="6642" width="5.5703125" style="49" customWidth="1"/>
    <col min="6643" max="6643" width="6" style="49" customWidth="1"/>
    <col min="6644" max="6644" width="6.140625" style="49" customWidth="1"/>
    <col min="6645" max="6675" width="5.5703125" style="49" customWidth="1"/>
    <col min="6676" max="6684" width="9.140625" style="49"/>
    <col min="6685" max="6685" width="12.42578125" style="49" customWidth="1"/>
    <col min="6686" max="6852" width="9.140625" style="49"/>
    <col min="6853" max="6853" width="6.85546875" style="49" customWidth="1"/>
    <col min="6854" max="6854" width="37" style="49" customWidth="1"/>
    <col min="6855" max="6855" width="7.140625" style="49" customWidth="1"/>
    <col min="6856" max="6856" width="11.5703125" style="49" customWidth="1"/>
    <col min="6857" max="6898" width="5.5703125" style="49" customWidth="1"/>
    <col min="6899" max="6899" width="6" style="49" customWidth="1"/>
    <col min="6900" max="6900" width="6.140625" style="49" customWidth="1"/>
    <col min="6901" max="6931" width="5.5703125" style="49" customWidth="1"/>
    <col min="6932" max="6940" width="9.140625" style="49"/>
    <col min="6941" max="6941" width="12.42578125" style="49" customWidth="1"/>
    <col min="6942" max="7108" width="9.140625" style="49"/>
    <col min="7109" max="7109" width="6.85546875" style="49" customWidth="1"/>
    <col min="7110" max="7110" width="37" style="49" customWidth="1"/>
    <col min="7111" max="7111" width="7.140625" style="49" customWidth="1"/>
    <col min="7112" max="7112" width="11.5703125" style="49" customWidth="1"/>
    <col min="7113" max="7154" width="5.5703125" style="49" customWidth="1"/>
    <col min="7155" max="7155" width="6" style="49" customWidth="1"/>
    <col min="7156" max="7156" width="6.140625" style="49" customWidth="1"/>
    <col min="7157" max="7187" width="5.5703125" style="49" customWidth="1"/>
    <col min="7188" max="7196" width="9.140625" style="49"/>
    <col min="7197" max="7197" width="12.42578125" style="49" customWidth="1"/>
    <col min="7198" max="7364" width="9.140625" style="49"/>
    <col min="7365" max="7365" width="6.85546875" style="49" customWidth="1"/>
    <col min="7366" max="7366" width="37" style="49" customWidth="1"/>
    <col min="7367" max="7367" width="7.140625" style="49" customWidth="1"/>
    <col min="7368" max="7368" width="11.5703125" style="49" customWidth="1"/>
    <col min="7369" max="7410" width="5.5703125" style="49" customWidth="1"/>
    <col min="7411" max="7411" width="6" style="49" customWidth="1"/>
    <col min="7412" max="7412" width="6.140625" style="49" customWidth="1"/>
    <col min="7413" max="7443" width="5.5703125" style="49" customWidth="1"/>
    <col min="7444" max="7452" width="9.140625" style="49"/>
    <col min="7453" max="7453" width="12.42578125" style="49" customWidth="1"/>
    <col min="7454" max="7620" width="9.140625" style="49"/>
    <col min="7621" max="7621" width="6.85546875" style="49" customWidth="1"/>
    <col min="7622" max="7622" width="37" style="49" customWidth="1"/>
    <col min="7623" max="7623" width="7.140625" style="49" customWidth="1"/>
    <col min="7624" max="7624" width="11.5703125" style="49" customWidth="1"/>
    <col min="7625" max="7666" width="5.5703125" style="49" customWidth="1"/>
    <col min="7667" max="7667" width="6" style="49" customWidth="1"/>
    <col min="7668" max="7668" width="6.140625" style="49" customWidth="1"/>
    <col min="7669" max="7699" width="5.5703125" style="49" customWidth="1"/>
    <col min="7700" max="7708" width="9.140625" style="49"/>
    <col min="7709" max="7709" width="12.42578125" style="49" customWidth="1"/>
    <col min="7710" max="7876" width="9.140625" style="49"/>
    <col min="7877" max="7877" width="6.85546875" style="49" customWidth="1"/>
    <col min="7878" max="7878" width="37" style="49" customWidth="1"/>
    <col min="7879" max="7879" width="7.140625" style="49" customWidth="1"/>
    <col min="7880" max="7880" width="11.5703125" style="49" customWidth="1"/>
    <col min="7881" max="7922" width="5.5703125" style="49" customWidth="1"/>
    <col min="7923" max="7923" width="6" style="49" customWidth="1"/>
    <col min="7924" max="7924" width="6.140625" style="49" customWidth="1"/>
    <col min="7925" max="7955" width="5.5703125" style="49" customWidth="1"/>
    <col min="7956" max="7964" width="9.140625" style="49"/>
    <col min="7965" max="7965" width="12.42578125" style="49" customWidth="1"/>
    <col min="7966" max="8132" width="9.140625" style="49"/>
    <col min="8133" max="8133" width="6.85546875" style="49" customWidth="1"/>
    <col min="8134" max="8134" width="37" style="49" customWidth="1"/>
    <col min="8135" max="8135" width="7.140625" style="49" customWidth="1"/>
    <col min="8136" max="8136" width="11.5703125" style="49" customWidth="1"/>
    <col min="8137" max="8178" width="5.5703125" style="49" customWidth="1"/>
    <col min="8179" max="8179" width="6" style="49" customWidth="1"/>
    <col min="8180" max="8180" width="6.140625" style="49" customWidth="1"/>
    <col min="8181" max="8211" width="5.5703125" style="49" customWidth="1"/>
    <col min="8212" max="8220" width="9.140625" style="49"/>
    <col min="8221" max="8221" width="12.42578125" style="49" customWidth="1"/>
    <col min="8222" max="8388" width="9.140625" style="49"/>
    <col min="8389" max="8389" width="6.85546875" style="49" customWidth="1"/>
    <col min="8390" max="8390" width="37" style="49" customWidth="1"/>
    <col min="8391" max="8391" width="7.140625" style="49" customWidth="1"/>
    <col min="8392" max="8392" width="11.5703125" style="49" customWidth="1"/>
    <col min="8393" max="8434" width="5.5703125" style="49" customWidth="1"/>
    <col min="8435" max="8435" width="6" style="49" customWidth="1"/>
    <col min="8436" max="8436" width="6.140625" style="49" customWidth="1"/>
    <col min="8437" max="8467" width="5.5703125" style="49" customWidth="1"/>
    <col min="8468" max="8476" width="9.140625" style="49"/>
    <col min="8477" max="8477" width="12.42578125" style="49" customWidth="1"/>
    <col min="8478" max="8644" width="9.140625" style="49"/>
    <col min="8645" max="8645" width="6.85546875" style="49" customWidth="1"/>
    <col min="8646" max="8646" width="37" style="49" customWidth="1"/>
    <col min="8647" max="8647" width="7.140625" style="49" customWidth="1"/>
    <col min="8648" max="8648" width="11.5703125" style="49" customWidth="1"/>
    <col min="8649" max="8690" width="5.5703125" style="49" customWidth="1"/>
    <col min="8691" max="8691" width="6" style="49" customWidth="1"/>
    <col min="8692" max="8692" width="6.140625" style="49" customWidth="1"/>
    <col min="8693" max="8723" width="5.5703125" style="49" customWidth="1"/>
    <col min="8724" max="8732" width="9.140625" style="49"/>
    <col min="8733" max="8733" width="12.42578125" style="49" customWidth="1"/>
    <col min="8734" max="8900" width="9.140625" style="49"/>
    <col min="8901" max="8901" width="6.85546875" style="49" customWidth="1"/>
    <col min="8902" max="8902" width="37" style="49" customWidth="1"/>
    <col min="8903" max="8903" width="7.140625" style="49" customWidth="1"/>
    <col min="8904" max="8904" width="11.5703125" style="49" customWidth="1"/>
    <col min="8905" max="8946" width="5.5703125" style="49" customWidth="1"/>
    <col min="8947" max="8947" width="6" style="49" customWidth="1"/>
    <col min="8948" max="8948" width="6.140625" style="49" customWidth="1"/>
    <col min="8949" max="8979" width="5.5703125" style="49" customWidth="1"/>
    <col min="8980" max="8988" width="9.140625" style="49"/>
    <col min="8989" max="8989" width="12.42578125" style="49" customWidth="1"/>
    <col min="8990" max="9156" width="9.140625" style="49"/>
    <col min="9157" max="9157" width="6.85546875" style="49" customWidth="1"/>
    <col min="9158" max="9158" width="37" style="49" customWidth="1"/>
    <col min="9159" max="9159" width="7.140625" style="49" customWidth="1"/>
    <col min="9160" max="9160" width="11.5703125" style="49" customWidth="1"/>
    <col min="9161" max="9202" width="5.5703125" style="49" customWidth="1"/>
    <col min="9203" max="9203" width="6" style="49" customWidth="1"/>
    <col min="9204" max="9204" width="6.140625" style="49" customWidth="1"/>
    <col min="9205" max="9235" width="5.5703125" style="49" customWidth="1"/>
    <col min="9236" max="9244" width="9.140625" style="49"/>
    <col min="9245" max="9245" width="12.42578125" style="49" customWidth="1"/>
    <col min="9246" max="9412" width="9.140625" style="49"/>
    <col min="9413" max="9413" width="6.85546875" style="49" customWidth="1"/>
    <col min="9414" max="9414" width="37" style="49" customWidth="1"/>
    <col min="9415" max="9415" width="7.140625" style="49" customWidth="1"/>
    <col min="9416" max="9416" width="11.5703125" style="49" customWidth="1"/>
    <col min="9417" max="9458" width="5.5703125" style="49" customWidth="1"/>
    <col min="9459" max="9459" width="6" style="49" customWidth="1"/>
    <col min="9460" max="9460" width="6.140625" style="49" customWidth="1"/>
    <col min="9461" max="9491" width="5.5703125" style="49" customWidth="1"/>
    <col min="9492" max="9500" width="9.140625" style="49"/>
    <col min="9501" max="9501" width="12.42578125" style="49" customWidth="1"/>
    <col min="9502" max="9668" width="9.140625" style="49"/>
    <col min="9669" max="9669" width="6.85546875" style="49" customWidth="1"/>
    <col min="9670" max="9670" width="37" style="49" customWidth="1"/>
    <col min="9671" max="9671" width="7.140625" style="49" customWidth="1"/>
    <col min="9672" max="9672" width="11.5703125" style="49" customWidth="1"/>
    <col min="9673" max="9714" width="5.5703125" style="49" customWidth="1"/>
    <col min="9715" max="9715" width="6" style="49" customWidth="1"/>
    <col min="9716" max="9716" width="6.140625" style="49" customWidth="1"/>
    <col min="9717" max="9747" width="5.5703125" style="49" customWidth="1"/>
    <col min="9748" max="9756" width="9.140625" style="49"/>
    <col min="9757" max="9757" width="12.42578125" style="49" customWidth="1"/>
    <col min="9758" max="9924" width="9.140625" style="49"/>
    <col min="9925" max="9925" width="6.85546875" style="49" customWidth="1"/>
    <col min="9926" max="9926" width="37" style="49" customWidth="1"/>
    <col min="9927" max="9927" width="7.140625" style="49" customWidth="1"/>
    <col min="9928" max="9928" width="11.5703125" style="49" customWidth="1"/>
    <col min="9929" max="9970" width="5.5703125" style="49" customWidth="1"/>
    <col min="9971" max="9971" width="6" style="49" customWidth="1"/>
    <col min="9972" max="9972" width="6.140625" style="49" customWidth="1"/>
    <col min="9973" max="10003" width="5.5703125" style="49" customWidth="1"/>
    <col min="10004" max="10012" width="9.140625" style="49"/>
    <col min="10013" max="10013" width="12.42578125" style="49" customWidth="1"/>
    <col min="10014" max="10180" width="9.140625" style="49"/>
    <col min="10181" max="10181" width="6.85546875" style="49" customWidth="1"/>
    <col min="10182" max="10182" width="37" style="49" customWidth="1"/>
    <col min="10183" max="10183" width="7.140625" style="49" customWidth="1"/>
    <col min="10184" max="10184" width="11.5703125" style="49" customWidth="1"/>
    <col min="10185" max="10226" width="5.5703125" style="49" customWidth="1"/>
    <col min="10227" max="10227" width="6" style="49" customWidth="1"/>
    <col min="10228" max="10228" width="6.140625" style="49" customWidth="1"/>
    <col min="10229" max="10259" width="5.5703125" style="49" customWidth="1"/>
    <col min="10260" max="10268" width="9.140625" style="49"/>
    <col min="10269" max="10269" width="12.42578125" style="49" customWidth="1"/>
    <col min="10270" max="10436" width="9.140625" style="49"/>
    <col min="10437" max="10437" width="6.85546875" style="49" customWidth="1"/>
    <col min="10438" max="10438" width="37" style="49" customWidth="1"/>
    <col min="10439" max="10439" width="7.140625" style="49" customWidth="1"/>
    <col min="10440" max="10440" width="11.5703125" style="49" customWidth="1"/>
    <col min="10441" max="10482" width="5.5703125" style="49" customWidth="1"/>
    <col min="10483" max="10483" width="6" style="49" customWidth="1"/>
    <col min="10484" max="10484" width="6.140625" style="49" customWidth="1"/>
    <col min="10485" max="10515" width="5.5703125" style="49" customWidth="1"/>
    <col min="10516" max="10524" width="9.140625" style="49"/>
    <col min="10525" max="10525" width="12.42578125" style="49" customWidth="1"/>
    <col min="10526" max="10692" width="9.140625" style="49"/>
    <col min="10693" max="10693" width="6.85546875" style="49" customWidth="1"/>
    <col min="10694" max="10694" width="37" style="49" customWidth="1"/>
    <col min="10695" max="10695" width="7.140625" style="49" customWidth="1"/>
    <col min="10696" max="10696" width="11.5703125" style="49" customWidth="1"/>
    <col min="10697" max="10738" width="5.5703125" style="49" customWidth="1"/>
    <col min="10739" max="10739" width="6" style="49" customWidth="1"/>
    <col min="10740" max="10740" width="6.140625" style="49" customWidth="1"/>
    <col min="10741" max="10771" width="5.5703125" style="49" customWidth="1"/>
    <col min="10772" max="10780" width="9.140625" style="49"/>
    <col min="10781" max="10781" width="12.42578125" style="49" customWidth="1"/>
    <col min="10782" max="10948" width="9.140625" style="49"/>
    <col min="10949" max="10949" width="6.85546875" style="49" customWidth="1"/>
    <col min="10950" max="10950" width="37" style="49" customWidth="1"/>
    <col min="10951" max="10951" width="7.140625" style="49" customWidth="1"/>
    <col min="10952" max="10952" width="11.5703125" style="49" customWidth="1"/>
    <col min="10953" max="10994" width="5.5703125" style="49" customWidth="1"/>
    <col min="10995" max="10995" width="6" style="49" customWidth="1"/>
    <col min="10996" max="10996" width="6.140625" style="49" customWidth="1"/>
    <col min="10997" max="11027" width="5.5703125" style="49" customWidth="1"/>
    <col min="11028" max="11036" width="9.140625" style="49"/>
    <col min="11037" max="11037" width="12.42578125" style="49" customWidth="1"/>
    <col min="11038" max="11204" width="9.140625" style="49"/>
    <col min="11205" max="11205" width="6.85546875" style="49" customWidth="1"/>
    <col min="11206" max="11206" width="37" style="49" customWidth="1"/>
    <col min="11207" max="11207" width="7.140625" style="49" customWidth="1"/>
    <col min="11208" max="11208" width="11.5703125" style="49" customWidth="1"/>
    <col min="11209" max="11250" width="5.5703125" style="49" customWidth="1"/>
    <col min="11251" max="11251" width="6" style="49" customWidth="1"/>
    <col min="11252" max="11252" width="6.140625" style="49" customWidth="1"/>
    <col min="11253" max="11283" width="5.5703125" style="49" customWidth="1"/>
    <col min="11284" max="11292" width="9.140625" style="49"/>
    <col min="11293" max="11293" width="12.42578125" style="49" customWidth="1"/>
    <col min="11294" max="11460" width="9.140625" style="49"/>
    <col min="11461" max="11461" width="6.85546875" style="49" customWidth="1"/>
    <col min="11462" max="11462" width="37" style="49" customWidth="1"/>
    <col min="11463" max="11463" width="7.140625" style="49" customWidth="1"/>
    <col min="11464" max="11464" width="11.5703125" style="49" customWidth="1"/>
    <col min="11465" max="11506" width="5.5703125" style="49" customWidth="1"/>
    <col min="11507" max="11507" width="6" style="49" customWidth="1"/>
    <col min="11508" max="11508" width="6.140625" style="49" customWidth="1"/>
    <col min="11509" max="11539" width="5.5703125" style="49" customWidth="1"/>
    <col min="11540" max="11548" width="9.140625" style="49"/>
    <col min="11549" max="11549" width="12.42578125" style="49" customWidth="1"/>
    <col min="11550" max="11716" width="9.140625" style="49"/>
    <col min="11717" max="11717" width="6.85546875" style="49" customWidth="1"/>
    <col min="11718" max="11718" width="37" style="49" customWidth="1"/>
    <col min="11719" max="11719" width="7.140625" style="49" customWidth="1"/>
    <col min="11720" max="11720" width="11.5703125" style="49" customWidth="1"/>
    <col min="11721" max="11762" width="5.5703125" style="49" customWidth="1"/>
    <col min="11763" max="11763" width="6" style="49" customWidth="1"/>
    <col min="11764" max="11764" width="6.140625" style="49" customWidth="1"/>
    <col min="11765" max="11795" width="5.5703125" style="49" customWidth="1"/>
    <col min="11796" max="11804" width="9.140625" style="49"/>
    <col min="11805" max="11805" width="12.42578125" style="49" customWidth="1"/>
    <col min="11806" max="11972" width="9.140625" style="49"/>
    <col min="11973" max="11973" width="6.85546875" style="49" customWidth="1"/>
    <col min="11974" max="11974" width="37" style="49" customWidth="1"/>
    <col min="11975" max="11975" width="7.140625" style="49" customWidth="1"/>
    <col min="11976" max="11976" width="11.5703125" style="49" customWidth="1"/>
    <col min="11977" max="12018" width="5.5703125" style="49" customWidth="1"/>
    <col min="12019" max="12019" width="6" style="49" customWidth="1"/>
    <col min="12020" max="12020" width="6.140625" style="49" customWidth="1"/>
    <col min="12021" max="12051" width="5.5703125" style="49" customWidth="1"/>
    <col min="12052" max="12060" width="9.140625" style="49"/>
    <col min="12061" max="12061" width="12.42578125" style="49" customWidth="1"/>
    <col min="12062" max="12228" width="9.140625" style="49"/>
    <col min="12229" max="12229" width="6.85546875" style="49" customWidth="1"/>
    <col min="12230" max="12230" width="37" style="49" customWidth="1"/>
    <col min="12231" max="12231" width="7.140625" style="49" customWidth="1"/>
    <col min="12232" max="12232" width="11.5703125" style="49" customWidth="1"/>
    <col min="12233" max="12274" width="5.5703125" style="49" customWidth="1"/>
    <col min="12275" max="12275" width="6" style="49" customWidth="1"/>
    <col min="12276" max="12276" width="6.140625" style="49" customWidth="1"/>
    <col min="12277" max="12307" width="5.5703125" style="49" customWidth="1"/>
    <col min="12308" max="12316" width="9.140625" style="49"/>
    <col min="12317" max="12317" width="12.42578125" style="49" customWidth="1"/>
    <col min="12318" max="12484" width="9.140625" style="49"/>
    <col min="12485" max="12485" width="6.85546875" style="49" customWidth="1"/>
    <col min="12486" max="12486" width="37" style="49" customWidth="1"/>
    <col min="12487" max="12487" width="7.140625" style="49" customWidth="1"/>
    <col min="12488" max="12488" width="11.5703125" style="49" customWidth="1"/>
    <col min="12489" max="12530" width="5.5703125" style="49" customWidth="1"/>
    <col min="12531" max="12531" width="6" style="49" customWidth="1"/>
    <col min="12532" max="12532" width="6.140625" style="49" customWidth="1"/>
    <col min="12533" max="12563" width="5.5703125" style="49" customWidth="1"/>
    <col min="12564" max="12572" width="9.140625" style="49"/>
    <col min="12573" max="12573" width="12.42578125" style="49" customWidth="1"/>
    <col min="12574" max="12740" width="9.140625" style="49"/>
    <col min="12741" max="12741" width="6.85546875" style="49" customWidth="1"/>
    <col min="12742" max="12742" width="37" style="49" customWidth="1"/>
    <col min="12743" max="12743" width="7.140625" style="49" customWidth="1"/>
    <col min="12744" max="12744" width="11.5703125" style="49" customWidth="1"/>
    <col min="12745" max="12786" width="5.5703125" style="49" customWidth="1"/>
    <col min="12787" max="12787" width="6" style="49" customWidth="1"/>
    <col min="12788" max="12788" width="6.140625" style="49" customWidth="1"/>
    <col min="12789" max="12819" width="5.5703125" style="49" customWidth="1"/>
    <col min="12820" max="12828" width="9.140625" style="49"/>
    <col min="12829" max="12829" width="12.42578125" style="49" customWidth="1"/>
    <col min="12830" max="12996" width="9.140625" style="49"/>
    <col min="12997" max="12997" width="6.85546875" style="49" customWidth="1"/>
    <col min="12998" max="12998" width="37" style="49" customWidth="1"/>
    <col min="12999" max="12999" width="7.140625" style="49" customWidth="1"/>
    <col min="13000" max="13000" width="11.5703125" style="49" customWidth="1"/>
    <col min="13001" max="13042" width="5.5703125" style="49" customWidth="1"/>
    <col min="13043" max="13043" width="6" style="49" customWidth="1"/>
    <col min="13044" max="13044" width="6.140625" style="49" customWidth="1"/>
    <col min="13045" max="13075" width="5.5703125" style="49" customWidth="1"/>
    <col min="13076" max="13084" width="9.140625" style="49"/>
    <col min="13085" max="13085" width="12.42578125" style="49" customWidth="1"/>
    <col min="13086" max="13252" width="9.140625" style="49"/>
    <col min="13253" max="13253" width="6.85546875" style="49" customWidth="1"/>
    <col min="13254" max="13254" width="37" style="49" customWidth="1"/>
    <col min="13255" max="13255" width="7.140625" style="49" customWidth="1"/>
    <col min="13256" max="13256" width="11.5703125" style="49" customWidth="1"/>
    <col min="13257" max="13298" width="5.5703125" style="49" customWidth="1"/>
    <col min="13299" max="13299" width="6" style="49" customWidth="1"/>
    <col min="13300" max="13300" width="6.140625" style="49" customWidth="1"/>
    <col min="13301" max="13331" width="5.5703125" style="49" customWidth="1"/>
    <col min="13332" max="13340" width="9.140625" style="49"/>
    <col min="13341" max="13341" width="12.42578125" style="49" customWidth="1"/>
    <col min="13342" max="13508" width="9.140625" style="49"/>
    <col min="13509" max="13509" width="6.85546875" style="49" customWidth="1"/>
    <col min="13510" max="13510" width="37" style="49" customWidth="1"/>
    <col min="13511" max="13511" width="7.140625" style="49" customWidth="1"/>
    <col min="13512" max="13512" width="11.5703125" style="49" customWidth="1"/>
    <col min="13513" max="13554" width="5.5703125" style="49" customWidth="1"/>
    <col min="13555" max="13555" width="6" style="49" customWidth="1"/>
    <col min="13556" max="13556" width="6.140625" style="49" customWidth="1"/>
    <col min="13557" max="13587" width="5.5703125" style="49" customWidth="1"/>
    <col min="13588" max="13596" width="9.140625" style="49"/>
    <col min="13597" max="13597" width="12.42578125" style="49" customWidth="1"/>
    <col min="13598" max="13764" width="9.140625" style="49"/>
    <col min="13765" max="13765" width="6.85546875" style="49" customWidth="1"/>
    <col min="13766" max="13766" width="37" style="49" customWidth="1"/>
    <col min="13767" max="13767" width="7.140625" style="49" customWidth="1"/>
    <col min="13768" max="13768" width="11.5703125" style="49" customWidth="1"/>
    <col min="13769" max="13810" width="5.5703125" style="49" customWidth="1"/>
    <col min="13811" max="13811" width="6" style="49" customWidth="1"/>
    <col min="13812" max="13812" width="6.140625" style="49" customWidth="1"/>
    <col min="13813" max="13843" width="5.5703125" style="49" customWidth="1"/>
    <col min="13844" max="13852" width="9.140625" style="49"/>
    <col min="13853" max="13853" width="12.42578125" style="49" customWidth="1"/>
    <col min="13854" max="14020" width="9.140625" style="49"/>
    <col min="14021" max="14021" width="6.85546875" style="49" customWidth="1"/>
    <col min="14022" max="14022" width="37" style="49" customWidth="1"/>
    <col min="14023" max="14023" width="7.140625" style="49" customWidth="1"/>
    <col min="14024" max="14024" width="11.5703125" style="49" customWidth="1"/>
    <col min="14025" max="14066" width="5.5703125" style="49" customWidth="1"/>
    <col min="14067" max="14067" width="6" style="49" customWidth="1"/>
    <col min="14068" max="14068" width="6.140625" style="49" customWidth="1"/>
    <col min="14069" max="14099" width="5.5703125" style="49" customWidth="1"/>
    <col min="14100" max="14108" width="9.140625" style="49"/>
    <col min="14109" max="14109" width="12.42578125" style="49" customWidth="1"/>
    <col min="14110" max="14276" width="9.140625" style="49"/>
    <col min="14277" max="14277" width="6.85546875" style="49" customWidth="1"/>
    <col min="14278" max="14278" width="37" style="49" customWidth="1"/>
    <col min="14279" max="14279" width="7.140625" style="49" customWidth="1"/>
    <col min="14280" max="14280" width="11.5703125" style="49" customWidth="1"/>
    <col min="14281" max="14322" width="5.5703125" style="49" customWidth="1"/>
    <col min="14323" max="14323" width="6" style="49" customWidth="1"/>
    <col min="14324" max="14324" width="6.140625" style="49" customWidth="1"/>
    <col min="14325" max="14355" width="5.5703125" style="49" customWidth="1"/>
    <col min="14356" max="14364" width="9.140625" style="49"/>
    <col min="14365" max="14365" width="12.42578125" style="49" customWidth="1"/>
    <col min="14366" max="14532" width="9.140625" style="49"/>
    <col min="14533" max="14533" width="6.85546875" style="49" customWidth="1"/>
    <col min="14534" max="14534" width="37" style="49" customWidth="1"/>
    <col min="14535" max="14535" width="7.140625" style="49" customWidth="1"/>
    <col min="14536" max="14536" width="11.5703125" style="49" customWidth="1"/>
    <col min="14537" max="14578" width="5.5703125" style="49" customWidth="1"/>
    <col min="14579" max="14579" width="6" style="49" customWidth="1"/>
    <col min="14580" max="14580" width="6.140625" style="49" customWidth="1"/>
    <col min="14581" max="14611" width="5.5703125" style="49" customWidth="1"/>
    <col min="14612" max="14620" width="9.140625" style="49"/>
    <col min="14621" max="14621" width="12.42578125" style="49" customWidth="1"/>
    <col min="14622" max="14788" width="9.140625" style="49"/>
    <col min="14789" max="14789" width="6.85546875" style="49" customWidth="1"/>
    <col min="14790" max="14790" width="37" style="49" customWidth="1"/>
    <col min="14791" max="14791" width="7.140625" style="49" customWidth="1"/>
    <col min="14792" max="14792" width="11.5703125" style="49" customWidth="1"/>
    <col min="14793" max="14834" width="5.5703125" style="49" customWidth="1"/>
    <col min="14835" max="14835" width="6" style="49" customWidth="1"/>
    <col min="14836" max="14836" width="6.140625" style="49" customWidth="1"/>
    <col min="14837" max="14867" width="5.5703125" style="49" customWidth="1"/>
    <col min="14868" max="14876" width="9.140625" style="49"/>
    <col min="14877" max="14877" width="12.42578125" style="49" customWidth="1"/>
    <col min="14878" max="15044" width="9.140625" style="49"/>
    <col min="15045" max="15045" width="6.85546875" style="49" customWidth="1"/>
    <col min="15046" max="15046" width="37" style="49" customWidth="1"/>
    <col min="15047" max="15047" width="7.140625" style="49" customWidth="1"/>
    <col min="15048" max="15048" width="11.5703125" style="49" customWidth="1"/>
    <col min="15049" max="15090" width="5.5703125" style="49" customWidth="1"/>
    <col min="15091" max="15091" width="6" style="49" customWidth="1"/>
    <col min="15092" max="15092" width="6.140625" style="49" customWidth="1"/>
    <col min="15093" max="15123" width="5.5703125" style="49" customWidth="1"/>
    <col min="15124" max="15132" width="9.140625" style="49"/>
    <col min="15133" max="15133" width="12.42578125" style="49" customWidth="1"/>
    <col min="15134" max="15300" width="9.140625" style="49"/>
    <col min="15301" max="15301" width="6.85546875" style="49" customWidth="1"/>
    <col min="15302" max="15302" width="37" style="49" customWidth="1"/>
    <col min="15303" max="15303" width="7.140625" style="49" customWidth="1"/>
    <col min="15304" max="15304" width="11.5703125" style="49" customWidth="1"/>
    <col min="15305" max="15346" width="5.5703125" style="49" customWidth="1"/>
    <col min="15347" max="15347" width="6" style="49" customWidth="1"/>
    <col min="15348" max="15348" width="6.140625" style="49" customWidth="1"/>
    <col min="15349" max="15379" width="5.5703125" style="49" customWidth="1"/>
    <col min="15380" max="15388" width="9.140625" style="49"/>
    <col min="15389" max="15389" width="12.42578125" style="49" customWidth="1"/>
    <col min="15390" max="15556" width="9.140625" style="49"/>
    <col min="15557" max="15557" width="6.85546875" style="49" customWidth="1"/>
    <col min="15558" max="15558" width="37" style="49" customWidth="1"/>
    <col min="15559" max="15559" width="7.140625" style="49" customWidth="1"/>
    <col min="15560" max="15560" width="11.5703125" style="49" customWidth="1"/>
    <col min="15561" max="15602" width="5.5703125" style="49" customWidth="1"/>
    <col min="15603" max="15603" width="6" style="49" customWidth="1"/>
    <col min="15604" max="15604" width="6.140625" style="49" customWidth="1"/>
    <col min="15605" max="15635" width="5.5703125" style="49" customWidth="1"/>
    <col min="15636" max="15644" width="9.140625" style="49"/>
    <col min="15645" max="15645" width="12.42578125" style="49" customWidth="1"/>
    <col min="15646" max="15812" width="9.140625" style="49"/>
    <col min="15813" max="15813" width="6.85546875" style="49" customWidth="1"/>
    <col min="15814" max="15814" width="37" style="49" customWidth="1"/>
    <col min="15815" max="15815" width="7.140625" style="49" customWidth="1"/>
    <col min="15816" max="15816" width="11.5703125" style="49" customWidth="1"/>
    <col min="15817" max="15858" width="5.5703125" style="49" customWidth="1"/>
    <col min="15859" max="15859" width="6" style="49" customWidth="1"/>
    <col min="15860" max="15860" width="6.140625" style="49" customWidth="1"/>
    <col min="15861" max="15891" width="5.5703125" style="49" customWidth="1"/>
    <col min="15892" max="15900" width="9.140625" style="49"/>
    <col min="15901" max="15901" width="12.42578125" style="49" customWidth="1"/>
    <col min="15902" max="16068" width="9.140625" style="49"/>
    <col min="16069" max="16069" width="6.85546875" style="49" customWidth="1"/>
    <col min="16070" max="16070" width="37" style="49" customWidth="1"/>
    <col min="16071" max="16071" width="7.140625" style="49" customWidth="1"/>
    <col min="16072" max="16072" width="11.5703125" style="49" customWidth="1"/>
    <col min="16073" max="16114" width="5.5703125" style="49" customWidth="1"/>
    <col min="16115" max="16115" width="6" style="49" customWidth="1"/>
    <col min="16116" max="16116" width="6.140625" style="49" customWidth="1"/>
    <col min="16117" max="16147" width="5.5703125" style="49" customWidth="1"/>
    <col min="16148" max="16156" width="9.140625" style="49"/>
    <col min="16157" max="16157" width="12.42578125" style="49" customWidth="1"/>
    <col min="16158" max="16384" width="9.140625" style="49"/>
  </cols>
  <sheetData>
    <row r="1" spans="1:79" ht="41.25" customHeight="1" x14ac:dyDescent="0.3">
      <c r="A1" s="164" t="s">
        <v>367</v>
      </c>
      <c r="B1" s="164"/>
      <c r="C1" s="164"/>
      <c r="D1" s="164"/>
      <c r="E1" s="164"/>
      <c r="F1" s="164"/>
      <c r="G1" s="164"/>
      <c r="H1" s="164"/>
      <c r="I1" s="164"/>
      <c r="J1" s="164"/>
      <c r="K1" s="164"/>
      <c r="L1" s="164"/>
      <c r="M1" s="164"/>
      <c r="N1" s="164"/>
      <c r="O1" s="164"/>
      <c r="P1" s="164"/>
      <c r="Q1" s="164"/>
      <c r="R1" s="164"/>
      <c r="S1" s="164"/>
      <c r="T1" s="164"/>
      <c r="U1" s="164"/>
      <c r="V1" s="164"/>
      <c r="W1" s="164"/>
      <c r="X1" s="164"/>
      <c r="Y1" s="164"/>
      <c r="Z1" s="164"/>
      <c r="AA1" s="164"/>
      <c r="AB1" s="164"/>
      <c r="AC1" s="164"/>
      <c r="AD1" s="164"/>
      <c r="AE1" s="164"/>
      <c r="AF1" s="164"/>
      <c r="AG1" s="164"/>
      <c r="AH1" s="164"/>
      <c r="AI1" s="164"/>
      <c r="AJ1" s="164"/>
      <c r="AK1" s="164"/>
      <c r="AL1" s="164"/>
      <c r="AM1" s="164"/>
      <c r="AN1" s="164"/>
      <c r="AO1" s="164"/>
      <c r="AP1" s="164"/>
      <c r="AQ1" s="164"/>
      <c r="AR1" s="164"/>
      <c r="AS1" s="164"/>
      <c r="AT1" s="164"/>
      <c r="AU1" s="164"/>
      <c r="AV1" s="164"/>
      <c r="AW1" s="164"/>
      <c r="AX1" s="164"/>
      <c r="AY1" s="164"/>
      <c r="AZ1" s="164"/>
      <c r="BA1" s="164"/>
      <c r="BB1" s="164"/>
      <c r="BC1" s="164"/>
      <c r="BD1" s="164"/>
      <c r="BE1" s="164"/>
      <c r="BF1" s="164"/>
      <c r="BG1" s="164"/>
      <c r="BH1" s="164"/>
      <c r="BI1" s="164"/>
      <c r="BJ1" s="164"/>
      <c r="BK1" s="164"/>
      <c r="BL1" s="164"/>
      <c r="BM1" s="164"/>
      <c r="BN1" s="164"/>
      <c r="BO1" s="164"/>
      <c r="BP1" s="164"/>
      <c r="BQ1" s="164"/>
      <c r="BR1" s="164"/>
      <c r="BS1" s="164"/>
      <c r="BT1" s="164"/>
      <c r="BU1" s="164"/>
      <c r="BV1" s="164"/>
      <c r="BW1" s="164"/>
      <c r="BX1" s="164"/>
      <c r="BY1" s="164"/>
      <c r="BZ1" s="164"/>
      <c r="CA1" s="164"/>
    </row>
    <row r="2" spans="1:79" s="48" customFormat="1" ht="17.25" customHeight="1" x14ac:dyDescent="0.3">
      <c r="A2" s="153" t="s">
        <v>862</v>
      </c>
      <c r="B2" s="153"/>
      <c r="C2" s="153" t="s">
        <v>648</v>
      </c>
      <c r="D2" s="153"/>
      <c r="E2" s="153"/>
      <c r="F2" s="153"/>
      <c r="G2" s="153"/>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c r="AV2" s="153"/>
      <c r="AW2" s="153"/>
      <c r="AX2" s="153"/>
      <c r="AY2" s="153"/>
      <c r="AZ2" s="153"/>
      <c r="BA2" s="153"/>
      <c r="BB2" s="153"/>
      <c r="BC2" s="153"/>
      <c r="BD2" s="153"/>
      <c r="BE2" s="153"/>
      <c r="BF2" s="153"/>
      <c r="BG2" s="153"/>
      <c r="BH2" s="153"/>
      <c r="BI2" s="153"/>
      <c r="BJ2" s="153"/>
      <c r="BK2" s="153"/>
      <c r="BL2" s="153"/>
      <c r="BM2" s="153"/>
      <c r="BN2" s="153"/>
      <c r="BO2" s="153"/>
      <c r="BP2" s="153"/>
      <c r="BQ2" s="153"/>
      <c r="BR2" s="153"/>
      <c r="BS2" s="153"/>
      <c r="BT2" s="153"/>
      <c r="BU2" s="153"/>
      <c r="BV2" s="153"/>
      <c r="BW2" s="153"/>
      <c r="BX2" s="153"/>
      <c r="BY2" s="153"/>
      <c r="BZ2" s="153"/>
      <c r="CA2" s="153"/>
    </row>
    <row r="3" spans="1:79" ht="77.25" customHeight="1" x14ac:dyDescent="0.3">
      <c r="A3" s="206" t="s">
        <v>333</v>
      </c>
      <c r="B3" s="209" t="s">
        <v>368</v>
      </c>
      <c r="C3" s="191" t="s">
        <v>654</v>
      </c>
      <c r="D3" s="198" t="s">
        <v>521</v>
      </c>
      <c r="E3" s="198"/>
      <c r="F3" s="198"/>
      <c r="G3" s="191" t="s">
        <v>370</v>
      </c>
      <c r="H3" s="191" t="s">
        <v>356</v>
      </c>
      <c r="I3" s="198" t="s">
        <v>371</v>
      </c>
      <c r="J3" s="198"/>
      <c r="K3" s="198"/>
      <c r="L3" s="198"/>
      <c r="M3" s="198"/>
      <c r="N3" s="198"/>
      <c r="O3" s="198" t="s">
        <v>334</v>
      </c>
      <c r="P3" s="198"/>
      <c r="Q3" s="198"/>
      <c r="R3" s="198"/>
      <c r="S3" s="198"/>
      <c r="T3" s="198"/>
      <c r="U3" s="198"/>
      <c r="V3" s="198"/>
      <c r="W3" s="198"/>
      <c r="X3" s="198"/>
      <c r="Y3" s="198"/>
      <c r="Z3" s="198"/>
      <c r="AA3" s="198"/>
      <c r="AB3" s="198"/>
      <c r="AC3" s="198"/>
      <c r="AD3" s="191" t="s">
        <v>335</v>
      </c>
      <c r="AE3" s="202" t="s">
        <v>336</v>
      </c>
      <c r="AF3" s="198" t="s">
        <v>372</v>
      </c>
      <c r="AG3" s="198"/>
      <c r="AH3" s="198"/>
      <c r="AI3" s="191" t="s">
        <v>649</v>
      </c>
      <c r="AJ3" s="198" t="s">
        <v>522</v>
      </c>
      <c r="AK3" s="198"/>
      <c r="AL3" s="198"/>
      <c r="AM3" s="198"/>
      <c r="AN3" s="198"/>
      <c r="AO3" s="198"/>
      <c r="AP3" s="198"/>
      <c r="AQ3" s="198"/>
      <c r="AR3" s="198" t="s">
        <v>523</v>
      </c>
      <c r="AS3" s="198"/>
      <c r="AT3" s="198"/>
      <c r="AU3" s="198"/>
      <c r="AV3" s="198"/>
      <c r="AW3" s="198"/>
      <c r="AX3" s="198"/>
      <c r="AY3" s="203" t="s">
        <v>524</v>
      </c>
      <c r="AZ3" s="204"/>
      <c r="BA3" s="205"/>
      <c r="BB3" s="191" t="s">
        <v>373</v>
      </c>
      <c r="BC3" s="198" t="s">
        <v>525</v>
      </c>
      <c r="BD3" s="198"/>
      <c r="BE3" s="198"/>
      <c r="BF3" s="198"/>
      <c r="BG3" s="198" t="s">
        <v>374</v>
      </c>
      <c r="BH3" s="198"/>
      <c r="BI3" s="198"/>
      <c r="BJ3" s="198"/>
      <c r="BK3" s="198" t="s">
        <v>375</v>
      </c>
      <c r="BL3" s="198"/>
      <c r="BM3" s="198"/>
      <c r="BN3" s="198"/>
      <c r="BO3" s="198" t="s">
        <v>376</v>
      </c>
      <c r="BP3" s="198"/>
      <c r="BQ3" s="198"/>
      <c r="BR3" s="198"/>
      <c r="BS3" s="198"/>
      <c r="BT3" s="191" t="s">
        <v>526</v>
      </c>
      <c r="BU3" s="199" t="s">
        <v>527</v>
      </c>
      <c r="BV3" s="191" t="s">
        <v>377</v>
      </c>
      <c r="BW3" s="191" t="s">
        <v>378</v>
      </c>
      <c r="BX3" s="191" t="s">
        <v>379</v>
      </c>
      <c r="BY3" s="198" t="s">
        <v>380</v>
      </c>
      <c r="BZ3" s="198"/>
      <c r="CA3" s="198"/>
    </row>
    <row r="4" spans="1:79" ht="49.5" customHeight="1" x14ac:dyDescent="0.3">
      <c r="A4" s="207"/>
      <c r="B4" s="210"/>
      <c r="C4" s="191"/>
      <c r="D4" s="191" t="s">
        <v>528</v>
      </c>
      <c r="E4" s="191" t="s">
        <v>529</v>
      </c>
      <c r="F4" s="191" t="s">
        <v>326</v>
      </c>
      <c r="G4" s="191"/>
      <c r="H4" s="191"/>
      <c r="I4" s="203" t="s">
        <v>357</v>
      </c>
      <c r="J4" s="204"/>
      <c r="K4" s="205"/>
      <c r="L4" s="191" t="s">
        <v>381</v>
      </c>
      <c r="M4" s="191" t="s">
        <v>530</v>
      </c>
      <c r="N4" s="191" t="s">
        <v>501</v>
      </c>
      <c r="O4" s="211" t="s">
        <v>382</v>
      </c>
      <c r="P4" s="211"/>
      <c r="Q4" s="211"/>
      <c r="R4" s="211"/>
      <c r="S4" s="211"/>
      <c r="T4" s="211"/>
      <c r="U4" s="211"/>
      <c r="V4" s="211"/>
      <c r="W4" s="211"/>
      <c r="X4" s="191" t="s">
        <v>531</v>
      </c>
      <c r="Y4" s="191" t="s">
        <v>532</v>
      </c>
      <c r="Z4" s="191" t="s">
        <v>383</v>
      </c>
      <c r="AA4" s="191" t="s">
        <v>384</v>
      </c>
      <c r="AB4" s="199" t="s">
        <v>0</v>
      </c>
      <c r="AC4" s="191" t="s">
        <v>533</v>
      </c>
      <c r="AD4" s="191"/>
      <c r="AE4" s="202"/>
      <c r="AF4" s="191" t="s">
        <v>534</v>
      </c>
      <c r="AG4" s="191" t="s">
        <v>385</v>
      </c>
      <c r="AH4" s="191" t="s">
        <v>386</v>
      </c>
      <c r="AI4" s="191"/>
      <c r="AJ4" s="191" t="s">
        <v>387</v>
      </c>
      <c r="AK4" s="191" t="s">
        <v>388</v>
      </c>
      <c r="AL4" s="191" t="s">
        <v>389</v>
      </c>
      <c r="AM4" s="191" t="s">
        <v>390</v>
      </c>
      <c r="AN4" s="191" t="s">
        <v>391</v>
      </c>
      <c r="AO4" s="191" t="s">
        <v>392</v>
      </c>
      <c r="AP4" s="191" t="s">
        <v>393</v>
      </c>
      <c r="AQ4" s="191" t="s">
        <v>337</v>
      </c>
      <c r="AR4" s="191" t="s">
        <v>535</v>
      </c>
      <c r="AS4" s="191" t="s">
        <v>338</v>
      </c>
      <c r="AT4" s="191" t="s">
        <v>536</v>
      </c>
      <c r="AU4" s="198" t="s">
        <v>339</v>
      </c>
      <c r="AV4" s="198"/>
      <c r="AW4" s="191" t="s">
        <v>394</v>
      </c>
      <c r="AX4" s="191" t="s">
        <v>537</v>
      </c>
      <c r="AY4" s="192" t="s">
        <v>538</v>
      </c>
      <c r="AZ4" s="194" t="s">
        <v>539</v>
      </c>
      <c r="BA4" s="196" t="s">
        <v>650</v>
      </c>
      <c r="BB4" s="191"/>
      <c r="BC4" s="191" t="s">
        <v>395</v>
      </c>
      <c r="BD4" s="191" t="s">
        <v>396</v>
      </c>
      <c r="BE4" s="191" t="s">
        <v>540</v>
      </c>
      <c r="BF4" s="191" t="s">
        <v>326</v>
      </c>
      <c r="BG4" s="191" t="s">
        <v>397</v>
      </c>
      <c r="BH4" s="191" t="s">
        <v>541</v>
      </c>
      <c r="BI4" s="191" t="s">
        <v>398</v>
      </c>
      <c r="BJ4" s="191" t="s">
        <v>399</v>
      </c>
      <c r="BK4" s="191" t="s">
        <v>502</v>
      </c>
      <c r="BL4" s="191" t="s">
        <v>330</v>
      </c>
      <c r="BM4" s="191" t="s">
        <v>340</v>
      </c>
      <c r="BN4" s="191" t="s">
        <v>542</v>
      </c>
      <c r="BO4" s="191" t="s">
        <v>400</v>
      </c>
      <c r="BP4" s="191" t="s">
        <v>341</v>
      </c>
      <c r="BQ4" s="191" t="s">
        <v>401</v>
      </c>
      <c r="BR4" s="191" t="s">
        <v>543</v>
      </c>
      <c r="BS4" s="191" t="s">
        <v>326</v>
      </c>
      <c r="BT4" s="191"/>
      <c r="BU4" s="200"/>
      <c r="BV4" s="191"/>
      <c r="BW4" s="191"/>
      <c r="BX4" s="191"/>
      <c r="BY4" s="191" t="s">
        <v>544</v>
      </c>
      <c r="BZ4" s="191" t="s">
        <v>545</v>
      </c>
      <c r="CA4" s="191" t="s">
        <v>358</v>
      </c>
    </row>
    <row r="5" spans="1:79" ht="138.75" customHeight="1" x14ac:dyDescent="0.3">
      <c r="A5" s="208"/>
      <c r="B5" s="61"/>
      <c r="C5" s="191"/>
      <c r="D5" s="191"/>
      <c r="E5" s="191"/>
      <c r="F5" s="191"/>
      <c r="G5" s="191"/>
      <c r="H5" s="191"/>
      <c r="I5" s="62" t="s">
        <v>402</v>
      </c>
      <c r="J5" s="64" t="s">
        <v>655</v>
      </c>
      <c r="K5" s="62" t="s">
        <v>656</v>
      </c>
      <c r="L5" s="191"/>
      <c r="M5" s="191"/>
      <c r="N5" s="191"/>
      <c r="O5" s="64" t="s">
        <v>342</v>
      </c>
      <c r="P5" s="64" t="s">
        <v>403</v>
      </c>
      <c r="Q5" s="64" t="s">
        <v>404</v>
      </c>
      <c r="R5" s="64" t="s">
        <v>405</v>
      </c>
      <c r="S5" s="64" t="s">
        <v>406</v>
      </c>
      <c r="T5" s="64" t="s">
        <v>407</v>
      </c>
      <c r="U5" s="64" t="s">
        <v>408</v>
      </c>
      <c r="V5" s="64" t="s">
        <v>409</v>
      </c>
      <c r="W5" s="64" t="s">
        <v>327</v>
      </c>
      <c r="X5" s="191"/>
      <c r="Y5" s="191"/>
      <c r="Z5" s="191"/>
      <c r="AA5" s="191"/>
      <c r="AB5" s="201"/>
      <c r="AC5" s="191"/>
      <c r="AD5" s="191"/>
      <c r="AE5" s="202"/>
      <c r="AF5" s="191"/>
      <c r="AG5" s="191"/>
      <c r="AH5" s="191"/>
      <c r="AI5" s="191"/>
      <c r="AJ5" s="191"/>
      <c r="AK5" s="191"/>
      <c r="AL5" s="191"/>
      <c r="AM5" s="191"/>
      <c r="AN5" s="191"/>
      <c r="AO5" s="191"/>
      <c r="AP5" s="191"/>
      <c r="AQ5" s="191"/>
      <c r="AR5" s="191"/>
      <c r="AS5" s="191"/>
      <c r="AT5" s="191"/>
      <c r="AU5" s="64" t="s">
        <v>359</v>
      </c>
      <c r="AV5" s="64" t="s">
        <v>360</v>
      </c>
      <c r="AW5" s="191"/>
      <c r="AX5" s="191"/>
      <c r="AY5" s="193"/>
      <c r="AZ5" s="195"/>
      <c r="BA5" s="197"/>
      <c r="BB5" s="191"/>
      <c r="BC5" s="191"/>
      <c r="BD5" s="191"/>
      <c r="BE5" s="191"/>
      <c r="BF5" s="191"/>
      <c r="BG5" s="191"/>
      <c r="BH5" s="191"/>
      <c r="BI5" s="191"/>
      <c r="BJ5" s="191"/>
      <c r="BK5" s="191"/>
      <c r="BL5" s="191"/>
      <c r="BM5" s="191"/>
      <c r="BN5" s="191"/>
      <c r="BO5" s="191"/>
      <c r="BP5" s="191"/>
      <c r="BQ5" s="191"/>
      <c r="BR5" s="191"/>
      <c r="BS5" s="191"/>
      <c r="BT5" s="191"/>
      <c r="BU5" s="201"/>
      <c r="BV5" s="191"/>
      <c r="BW5" s="191"/>
      <c r="BX5" s="191"/>
      <c r="BY5" s="191"/>
      <c r="BZ5" s="191"/>
      <c r="CA5" s="191"/>
    </row>
    <row r="6" spans="1:79" ht="36.75" customHeight="1" x14ac:dyDescent="0.3">
      <c r="A6" s="65"/>
      <c r="B6" s="66"/>
      <c r="C6" s="67"/>
      <c r="D6" s="68">
        <v>1</v>
      </c>
      <c r="E6" s="68">
        <v>2</v>
      </c>
      <c r="F6" s="68">
        <v>3</v>
      </c>
      <c r="G6" s="68">
        <v>4</v>
      </c>
      <c r="H6" s="68">
        <v>5</v>
      </c>
      <c r="I6" s="68">
        <v>6</v>
      </c>
      <c r="J6" s="68">
        <v>7</v>
      </c>
      <c r="K6" s="68">
        <v>8</v>
      </c>
      <c r="L6" s="68">
        <v>9</v>
      </c>
      <c r="M6" s="68">
        <v>10</v>
      </c>
      <c r="N6" s="68">
        <v>11</v>
      </c>
      <c r="O6" s="68">
        <v>12</v>
      </c>
      <c r="P6" s="68">
        <v>13</v>
      </c>
      <c r="Q6" s="68">
        <v>14</v>
      </c>
      <c r="R6" s="68">
        <v>15</v>
      </c>
      <c r="S6" s="68">
        <v>16</v>
      </c>
      <c r="T6" s="68">
        <v>17</v>
      </c>
      <c r="U6" s="68">
        <v>18</v>
      </c>
      <c r="V6" s="68">
        <v>19</v>
      </c>
      <c r="W6" s="68">
        <v>20</v>
      </c>
      <c r="X6" s="68">
        <v>21</v>
      </c>
      <c r="Y6" s="68">
        <v>22</v>
      </c>
      <c r="Z6" s="68">
        <v>23</v>
      </c>
      <c r="AA6" s="68">
        <v>24</v>
      </c>
      <c r="AB6" s="68">
        <v>25</v>
      </c>
      <c r="AC6" s="68">
        <v>26</v>
      </c>
      <c r="AD6" s="68">
        <v>27</v>
      </c>
      <c r="AE6" s="68">
        <v>28</v>
      </c>
      <c r="AF6" s="68">
        <v>29</v>
      </c>
      <c r="AG6" s="68">
        <v>30</v>
      </c>
      <c r="AH6" s="68">
        <v>31</v>
      </c>
      <c r="AI6" s="68">
        <v>32</v>
      </c>
      <c r="AJ6" s="68">
        <v>33</v>
      </c>
      <c r="AK6" s="68">
        <v>34</v>
      </c>
      <c r="AL6" s="68">
        <v>35</v>
      </c>
      <c r="AM6" s="68">
        <v>36</v>
      </c>
      <c r="AN6" s="68">
        <v>37</v>
      </c>
      <c r="AO6" s="68">
        <v>38</v>
      </c>
      <c r="AP6" s="68">
        <v>39</v>
      </c>
      <c r="AQ6" s="68">
        <v>40</v>
      </c>
      <c r="AR6" s="68">
        <v>41</v>
      </c>
      <c r="AS6" s="68">
        <v>42</v>
      </c>
      <c r="AT6" s="68">
        <v>43</v>
      </c>
      <c r="AU6" s="68">
        <v>44</v>
      </c>
      <c r="AV6" s="68">
        <v>45</v>
      </c>
      <c r="AW6" s="68">
        <v>46</v>
      </c>
      <c r="AX6" s="68">
        <v>47</v>
      </c>
      <c r="AY6" s="68">
        <v>48</v>
      </c>
      <c r="AZ6" s="68">
        <v>49</v>
      </c>
      <c r="BA6" s="68">
        <v>50</v>
      </c>
      <c r="BB6" s="68">
        <v>51</v>
      </c>
      <c r="BC6" s="68">
        <v>52</v>
      </c>
      <c r="BD6" s="68">
        <v>53</v>
      </c>
      <c r="BE6" s="68">
        <v>54</v>
      </c>
      <c r="BF6" s="68">
        <v>55</v>
      </c>
      <c r="BG6" s="68">
        <v>56</v>
      </c>
      <c r="BH6" s="68">
        <v>57</v>
      </c>
      <c r="BI6" s="68">
        <v>58</v>
      </c>
      <c r="BJ6" s="68">
        <v>59</v>
      </c>
      <c r="BK6" s="68">
        <v>60</v>
      </c>
      <c r="BL6" s="68">
        <v>61</v>
      </c>
      <c r="BM6" s="68">
        <v>62</v>
      </c>
      <c r="BN6" s="68">
        <v>63</v>
      </c>
      <c r="BO6" s="68">
        <v>64</v>
      </c>
      <c r="BP6" s="68">
        <v>65</v>
      </c>
      <c r="BQ6" s="68">
        <v>66</v>
      </c>
      <c r="BR6" s="68">
        <v>67</v>
      </c>
      <c r="BS6" s="68">
        <v>68</v>
      </c>
      <c r="BT6" s="68">
        <v>69</v>
      </c>
      <c r="BU6" s="68">
        <v>70</v>
      </c>
      <c r="BV6" s="68">
        <v>71</v>
      </c>
      <c r="BW6" s="68">
        <v>72</v>
      </c>
      <c r="BX6" s="68">
        <v>73</v>
      </c>
      <c r="BY6" s="68">
        <v>74</v>
      </c>
      <c r="BZ6" s="68">
        <v>75</v>
      </c>
      <c r="CA6" s="68">
        <v>76</v>
      </c>
    </row>
    <row r="7" spans="1:79" s="90" customFormat="1" ht="20.100000000000001" customHeight="1" x14ac:dyDescent="0.3">
      <c r="A7" s="7" t="s">
        <v>1</v>
      </c>
      <c r="B7" s="8" t="s">
        <v>707</v>
      </c>
      <c r="C7" s="9"/>
      <c r="D7" s="89">
        <f>SUM(D8:D34)</f>
        <v>0</v>
      </c>
      <c r="E7" s="89">
        <f t="shared" ref="E7:BP7" si="0">SUM(E8:E34)</f>
        <v>6</v>
      </c>
      <c r="F7" s="89">
        <f t="shared" si="0"/>
        <v>6</v>
      </c>
      <c r="G7" s="89">
        <f t="shared" si="0"/>
        <v>1</v>
      </c>
      <c r="H7" s="89">
        <f t="shared" si="0"/>
        <v>1</v>
      </c>
      <c r="I7" s="89">
        <f t="shared" si="0"/>
        <v>12</v>
      </c>
      <c r="J7" s="89">
        <f t="shared" si="0"/>
        <v>1</v>
      </c>
      <c r="K7" s="89">
        <f t="shared" si="0"/>
        <v>0</v>
      </c>
      <c r="L7" s="89">
        <f t="shared" si="0"/>
        <v>13</v>
      </c>
      <c r="M7" s="89">
        <f t="shared" si="0"/>
        <v>1</v>
      </c>
      <c r="N7" s="89">
        <f t="shared" si="0"/>
        <v>0</v>
      </c>
      <c r="O7" s="89">
        <f t="shared" si="0"/>
        <v>1</v>
      </c>
      <c r="P7" s="89">
        <f t="shared" si="0"/>
        <v>0</v>
      </c>
      <c r="Q7" s="89">
        <f t="shared" si="0"/>
        <v>2</v>
      </c>
      <c r="R7" s="89">
        <f t="shared" si="0"/>
        <v>0</v>
      </c>
      <c r="S7" s="89">
        <f t="shared" si="0"/>
        <v>2</v>
      </c>
      <c r="T7" s="89">
        <f t="shared" si="0"/>
        <v>1</v>
      </c>
      <c r="U7" s="89">
        <f t="shared" si="0"/>
        <v>1</v>
      </c>
      <c r="V7" s="89">
        <f t="shared" si="0"/>
        <v>0</v>
      </c>
      <c r="W7" s="89">
        <f t="shared" si="0"/>
        <v>7</v>
      </c>
      <c r="X7" s="89">
        <f t="shared" si="0"/>
        <v>0</v>
      </c>
      <c r="Y7" s="89">
        <f t="shared" si="0"/>
        <v>6</v>
      </c>
      <c r="Z7" s="89">
        <f t="shared" si="0"/>
        <v>0</v>
      </c>
      <c r="AA7" s="89">
        <f t="shared" si="0"/>
        <v>0</v>
      </c>
      <c r="AB7" s="89">
        <f t="shared" si="0"/>
        <v>0</v>
      </c>
      <c r="AC7" s="89">
        <f t="shared" si="0"/>
        <v>0</v>
      </c>
      <c r="AD7" s="89">
        <f t="shared" si="0"/>
        <v>1</v>
      </c>
      <c r="AE7" s="89">
        <f t="shared" si="0"/>
        <v>0</v>
      </c>
      <c r="AF7" s="89">
        <f t="shared" si="0"/>
        <v>0</v>
      </c>
      <c r="AG7" s="89">
        <f t="shared" si="0"/>
        <v>0</v>
      </c>
      <c r="AH7" s="89">
        <f t="shared" si="0"/>
        <v>0</v>
      </c>
      <c r="AI7" s="89">
        <f t="shared" si="0"/>
        <v>0</v>
      </c>
      <c r="AJ7" s="89">
        <f t="shared" si="0"/>
        <v>0</v>
      </c>
      <c r="AK7" s="89">
        <f t="shared" si="0"/>
        <v>0</v>
      </c>
      <c r="AL7" s="89">
        <f t="shared" si="0"/>
        <v>0</v>
      </c>
      <c r="AM7" s="89">
        <f t="shared" si="0"/>
        <v>0</v>
      </c>
      <c r="AN7" s="89">
        <f t="shared" si="0"/>
        <v>0</v>
      </c>
      <c r="AO7" s="89">
        <f t="shared" si="0"/>
        <v>4</v>
      </c>
      <c r="AP7" s="89">
        <f t="shared" si="0"/>
        <v>8</v>
      </c>
      <c r="AQ7" s="89">
        <f t="shared" si="0"/>
        <v>1</v>
      </c>
      <c r="AR7" s="89">
        <f t="shared" si="0"/>
        <v>0</v>
      </c>
      <c r="AS7" s="89">
        <f t="shared" si="0"/>
        <v>1</v>
      </c>
      <c r="AT7" s="89">
        <f t="shared" si="0"/>
        <v>0</v>
      </c>
      <c r="AU7" s="89">
        <f t="shared" si="0"/>
        <v>0</v>
      </c>
      <c r="AV7" s="89">
        <f t="shared" si="0"/>
        <v>0</v>
      </c>
      <c r="AW7" s="89">
        <f t="shared" si="0"/>
        <v>8</v>
      </c>
      <c r="AX7" s="89">
        <f t="shared" si="0"/>
        <v>4</v>
      </c>
      <c r="AY7" s="89">
        <f t="shared" si="0"/>
        <v>13</v>
      </c>
      <c r="AZ7" s="89">
        <f t="shared" si="0"/>
        <v>0</v>
      </c>
      <c r="BA7" s="89">
        <f t="shared" si="0"/>
        <v>0</v>
      </c>
      <c r="BB7" s="89">
        <f t="shared" si="0"/>
        <v>2</v>
      </c>
      <c r="BC7" s="89">
        <f t="shared" si="0"/>
        <v>0</v>
      </c>
      <c r="BD7" s="89">
        <f t="shared" si="0"/>
        <v>0</v>
      </c>
      <c r="BE7" s="89">
        <f t="shared" si="0"/>
        <v>0</v>
      </c>
      <c r="BF7" s="89">
        <f t="shared" si="0"/>
        <v>0</v>
      </c>
      <c r="BG7" s="89">
        <f t="shared" si="0"/>
        <v>0</v>
      </c>
      <c r="BH7" s="89">
        <f t="shared" si="0"/>
        <v>0</v>
      </c>
      <c r="BI7" s="89">
        <f t="shared" si="0"/>
        <v>0</v>
      </c>
      <c r="BJ7" s="89">
        <f t="shared" si="0"/>
        <v>0</v>
      </c>
      <c r="BK7" s="89">
        <f t="shared" si="0"/>
        <v>0</v>
      </c>
      <c r="BL7" s="89">
        <f t="shared" si="0"/>
        <v>0</v>
      </c>
      <c r="BM7" s="89">
        <f t="shared" si="0"/>
        <v>0</v>
      </c>
      <c r="BN7" s="89">
        <f t="shared" si="0"/>
        <v>0</v>
      </c>
      <c r="BO7" s="89">
        <f t="shared" si="0"/>
        <v>0</v>
      </c>
      <c r="BP7" s="89">
        <f t="shared" si="0"/>
        <v>0</v>
      </c>
      <c r="BQ7" s="89">
        <f t="shared" ref="BQ7:CA7" si="1">SUM(BQ8:BQ34)</f>
        <v>0</v>
      </c>
      <c r="BR7" s="89">
        <f t="shared" si="1"/>
        <v>0</v>
      </c>
      <c r="BS7" s="89">
        <f t="shared" si="1"/>
        <v>0</v>
      </c>
      <c r="BT7" s="89">
        <f t="shared" si="1"/>
        <v>0</v>
      </c>
      <c r="BU7" s="89">
        <f t="shared" si="1"/>
        <v>22</v>
      </c>
      <c r="BV7" s="89">
        <f t="shared" si="1"/>
        <v>1</v>
      </c>
      <c r="BW7" s="89">
        <f t="shared" si="1"/>
        <v>0</v>
      </c>
      <c r="BX7" s="89">
        <f t="shared" si="1"/>
        <v>0</v>
      </c>
      <c r="BY7" s="89">
        <f t="shared" si="1"/>
        <v>13</v>
      </c>
      <c r="BZ7" s="89">
        <f t="shared" si="1"/>
        <v>0</v>
      </c>
      <c r="CA7" s="89">
        <f t="shared" si="1"/>
        <v>0</v>
      </c>
    </row>
    <row r="8" spans="1:79" s="90" customFormat="1" ht="20.100000000000001" customHeight="1" x14ac:dyDescent="0.3">
      <c r="A8" s="11" t="s">
        <v>708</v>
      </c>
      <c r="B8" s="12" t="s">
        <v>410</v>
      </c>
      <c r="C8" s="12">
        <v>104</v>
      </c>
      <c r="D8" s="91">
        <v>0</v>
      </c>
      <c r="E8" s="91">
        <v>0</v>
      </c>
      <c r="F8" s="91">
        <v>0</v>
      </c>
      <c r="G8" s="91">
        <v>0</v>
      </c>
      <c r="H8" s="91">
        <v>1</v>
      </c>
      <c r="I8" s="91">
        <v>2</v>
      </c>
      <c r="J8" s="91">
        <v>1</v>
      </c>
      <c r="K8" s="91">
        <v>0</v>
      </c>
      <c r="L8" s="91">
        <v>3</v>
      </c>
      <c r="M8" s="91">
        <v>0</v>
      </c>
      <c r="N8" s="91">
        <v>0</v>
      </c>
      <c r="O8" s="91">
        <v>0</v>
      </c>
      <c r="P8" s="91">
        <v>0</v>
      </c>
      <c r="Q8" s="91">
        <v>0</v>
      </c>
      <c r="R8" s="91">
        <v>0</v>
      </c>
      <c r="S8" s="91">
        <v>1</v>
      </c>
      <c r="T8" s="91">
        <v>1</v>
      </c>
      <c r="U8" s="91">
        <v>1</v>
      </c>
      <c r="V8" s="91">
        <v>0</v>
      </c>
      <c r="W8" s="91">
        <v>3</v>
      </c>
      <c r="X8" s="91">
        <v>0</v>
      </c>
      <c r="Y8" s="91">
        <v>0</v>
      </c>
      <c r="Z8" s="91">
        <v>0</v>
      </c>
      <c r="AA8" s="91">
        <v>0</v>
      </c>
      <c r="AB8" s="91">
        <v>0</v>
      </c>
      <c r="AC8" s="91">
        <v>0</v>
      </c>
      <c r="AD8" s="91">
        <v>0</v>
      </c>
      <c r="AE8" s="91">
        <v>0</v>
      </c>
      <c r="AF8" s="91">
        <v>0</v>
      </c>
      <c r="AG8" s="91">
        <v>0</v>
      </c>
      <c r="AH8" s="91">
        <v>0</v>
      </c>
      <c r="AI8" s="91">
        <v>0</v>
      </c>
      <c r="AJ8" s="91">
        <v>0</v>
      </c>
      <c r="AK8" s="91">
        <v>0</v>
      </c>
      <c r="AL8" s="91">
        <v>0</v>
      </c>
      <c r="AM8" s="91">
        <v>0</v>
      </c>
      <c r="AN8" s="91">
        <v>0</v>
      </c>
      <c r="AO8" s="91">
        <v>0</v>
      </c>
      <c r="AP8" s="91">
        <v>3</v>
      </c>
      <c r="AQ8" s="91">
        <v>0</v>
      </c>
      <c r="AR8" s="91">
        <v>0</v>
      </c>
      <c r="AS8" s="91">
        <v>0</v>
      </c>
      <c r="AT8" s="91">
        <v>0</v>
      </c>
      <c r="AU8" s="91">
        <v>0</v>
      </c>
      <c r="AV8" s="91">
        <v>0</v>
      </c>
      <c r="AW8" s="91">
        <v>1</v>
      </c>
      <c r="AX8" s="91">
        <v>2</v>
      </c>
      <c r="AY8" s="91">
        <v>3</v>
      </c>
      <c r="AZ8" s="91">
        <v>0</v>
      </c>
      <c r="BA8" s="91">
        <v>0</v>
      </c>
      <c r="BB8" s="91">
        <v>1</v>
      </c>
      <c r="BC8" s="91">
        <v>0</v>
      </c>
      <c r="BD8" s="91">
        <v>0</v>
      </c>
      <c r="BE8" s="91">
        <v>0</v>
      </c>
      <c r="BF8" s="91">
        <v>0</v>
      </c>
      <c r="BG8" s="91">
        <v>0</v>
      </c>
      <c r="BH8" s="91">
        <v>0</v>
      </c>
      <c r="BI8" s="91">
        <v>0</v>
      </c>
      <c r="BJ8" s="91">
        <v>0</v>
      </c>
      <c r="BK8" s="91">
        <v>0</v>
      </c>
      <c r="BL8" s="91">
        <v>0</v>
      </c>
      <c r="BM8" s="91">
        <v>0</v>
      </c>
      <c r="BN8" s="91">
        <v>0</v>
      </c>
      <c r="BO8" s="91">
        <v>0</v>
      </c>
      <c r="BP8" s="91">
        <v>0</v>
      </c>
      <c r="BQ8" s="91">
        <v>0</v>
      </c>
      <c r="BR8" s="91">
        <v>0</v>
      </c>
      <c r="BS8" s="91">
        <v>0</v>
      </c>
      <c r="BT8" s="91">
        <v>0</v>
      </c>
      <c r="BU8" s="91">
        <v>3</v>
      </c>
      <c r="BV8" s="91">
        <v>1</v>
      </c>
      <c r="BW8" s="91">
        <v>0</v>
      </c>
      <c r="BX8" s="91">
        <v>0</v>
      </c>
      <c r="BY8" s="91">
        <v>3</v>
      </c>
      <c r="BZ8" s="91">
        <v>0</v>
      </c>
      <c r="CA8" s="91">
        <v>0</v>
      </c>
    </row>
    <row r="9" spans="1:79" s="90" customFormat="1" ht="20.100000000000001" customHeight="1" x14ac:dyDescent="0.3">
      <c r="A9" s="11" t="s">
        <v>2</v>
      </c>
      <c r="B9" s="12" t="s">
        <v>546</v>
      </c>
      <c r="C9" s="12">
        <v>105</v>
      </c>
      <c r="D9" s="91">
        <v>0</v>
      </c>
      <c r="E9" s="91">
        <v>0</v>
      </c>
      <c r="F9" s="91">
        <v>0</v>
      </c>
      <c r="G9" s="91">
        <v>0</v>
      </c>
      <c r="H9" s="91">
        <v>0</v>
      </c>
      <c r="I9" s="91">
        <v>0</v>
      </c>
      <c r="J9" s="91">
        <v>0</v>
      </c>
      <c r="K9" s="91">
        <v>0</v>
      </c>
      <c r="L9" s="91">
        <v>0</v>
      </c>
      <c r="M9" s="91">
        <v>0</v>
      </c>
      <c r="N9" s="91">
        <v>0</v>
      </c>
      <c r="O9" s="91">
        <v>0</v>
      </c>
      <c r="P9" s="91">
        <v>0</v>
      </c>
      <c r="Q9" s="91">
        <v>0</v>
      </c>
      <c r="R9" s="91">
        <v>0</v>
      </c>
      <c r="S9" s="91">
        <v>0</v>
      </c>
      <c r="T9" s="91">
        <v>0</v>
      </c>
      <c r="U9" s="91">
        <v>0</v>
      </c>
      <c r="V9" s="91">
        <v>0</v>
      </c>
      <c r="W9" s="91">
        <v>0</v>
      </c>
      <c r="X9" s="91">
        <v>0</v>
      </c>
      <c r="Y9" s="91">
        <v>0</v>
      </c>
      <c r="Z9" s="91">
        <v>0</v>
      </c>
      <c r="AA9" s="91">
        <v>0</v>
      </c>
      <c r="AB9" s="91">
        <v>0</v>
      </c>
      <c r="AC9" s="91">
        <v>0</v>
      </c>
      <c r="AD9" s="91">
        <v>0</v>
      </c>
      <c r="AE9" s="91">
        <v>0</v>
      </c>
      <c r="AF9" s="91">
        <v>0</v>
      </c>
      <c r="AG9" s="91">
        <v>0</v>
      </c>
      <c r="AH9" s="91">
        <v>0</v>
      </c>
      <c r="AI9" s="91">
        <v>0</v>
      </c>
      <c r="AJ9" s="91">
        <v>0</v>
      </c>
      <c r="AK9" s="91">
        <v>0</v>
      </c>
      <c r="AL9" s="91">
        <v>0</v>
      </c>
      <c r="AM9" s="91">
        <v>0</v>
      </c>
      <c r="AN9" s="91">
        <v>0</v>
      </c>
      <c r="AO9" s="91">
        <v>0</v>
      </c>
      <c r="AP9" s="91">
        <v>0</v>
      </c>
      <c r="AQ9" s="91">
        <v>0</v>
      </c>
      <c r="AR9" s="91">
        <v>0</v>
      </c>
      <c r="AS9" s="91">
        <v>0</v>
      </c>
      <c r="AT9" s="91">
        <v>0</v>
      </c>
      <c r="AU9" s="91">
        <v>0</v>
      </c>
      <c r="AV9" s="91">
        <v>0</v>
      </c>
      <c r="AW9" s="91">
        <v>0</v>
      </c>
      <c r="AX9" s="91">
        <v>0</v>
      </c>
      <c r="AY9" s="91">
        <v>0</v>
      </c>
      <c r="AZ9" s="91">
        <v>0</v>
      </c>
      <c r="BA9" s="91">
        <v>0</v>
      </c>
      <c r="BB9" s="91">
        <v>0</v>
      </c>
      <c r="BC9" s="91">
        <v>0</v>
      </c>
      <c r="BD9" s="91">
        <v>0</v>
      </c>
      <c r="BE9" s="91">
        <v>0</v>
      </c>
      <c r="BF9" s="91">
        <v>0</v>
      </c>
      <c r="BG9" s="91">
        <v>0</v>
      </c>
      <c r="BH9" s="91">
        <v>0</v>
      </c>
      <c r="BI9" s="91">
        <v>0</v>
      </c>
      <c r="BJ9" s="91">
        <v>0</v>
      </c>
      <c r="BK9" s="91">
        <v>0</v>
      </c>
      <c r="BL9" s="91">
        <v>0</v>
      </c>
      <c r="BM9" s="91">
        <v>0</v>
      </c>
      <c r="BN9" s="91">
        <v>0</v>
      </c>
      <c r="BO9" s="91">
        <v>0</v>
      </c>
      <c r="BP9" s="91">
        <v>0</v>
      </c>
      <c r="BQ9" s="91">
        <v>0</v>
      </c>
      <c r="BR9" s="91">
        <v>0</v>
      </c>
      <c r="BS9" s="91">
        <v>0</v>
      </c>
      <c r="BT9" s="91">
        <v>0</v>
      </c>
      <c r="BU9" s="91">
        <v>0</v>
      </c>
      <c r="BV9" s="91">
        <v>0</v>
      </c>
      <c r="BW9" s="91">
        <v>0</v>
      </c>
      <c r="BX9" s="91">
        <v>0</v>
      </c>
      <c r="BY9" s="91">
        <v>0</v>
      </c>
      <c r="BZ9" s="91">
        <v>0</v>
      </c>
      <c r="CA9" s="91">
        <v>0</v>
      </c>
    </row>
    <row r="10" spans="1:79" s="90" customFormat="1" ht="20.100000000000001" customHeight="1" x14ac:dyDescent="0.3">
      <c r="A10" s="11" t="s">
        <v>3</v>
      </c>
      <c r="B10" s="12" t="s">
        <v>411</v>
      </c>
      <c r="C10" s="12">
        <v>106</v>
      </c>
      <c r="D10" s="91">
        <v>0</v>
      </c>
      <c r="E10" s="91">
        <v>0</v>
      </c>
      <c r="F10" s="91">
        <v>0</v>
      </c>
      <c r="G10" s="91">
        <v>0</v>
      </c>
      <c r="H10" s="91">
        <v>0</v>
      </c>
      <c r="I10" s="91">
        <v>0</v>
      </c>
      <c r="J10" s="91">
        <v>0</v>
      </c>
      <c r="K10" s="91">
        <v>0</v>
      </c>
      <c r="L10" s="91">
        <v>0</v>
      </c>
      <c r="M10" s="91">
        <v>0</v>
      </c>
      <c r="N10" s="91">
        <v>0</v>
      </c>
      <c r="O10" s="91">
        <v>0</v>
      </c>
      <c r="P10" s="91">
        <v>0</v>
      </c>
      <c r="Q10" s="91">
        <v>0</v>
      </c>
      <c r="R10" s="91">
        <v>0</v>
      </c>
      <c r="S10" s="91">
        <v>0</v>
      </c>
      <c r="T10" s="91">
        <v>0</v>
      </c>
      <c r="U10" s="91">
        <v>0</v>
      </c>
      <c r="V10" s="91">
        <v>0</v>
      </c>
      <c r="W10" s="91">
        <v>0</v>
      </c>
      <c r="X10" s="91">
        <v>0</v>
      </c>
      <c r="Y10" s="91">
        <v>0</v>
      </c>
      <c r="Z10" s="91">
        <v>0</v>
      </c>
      <c r="AA10" s="91">
        <v>0</v>
      </c>
      <c r="AB10" s="91">
        <v>0</v>
      </c>
      <c r="AC10" s="91">
        <v>0</v>
      </c>
      <c r="AD10" s="91">
        <v>0</v>
      </c>
      <c r="AE10" s="91">
        <v>0</v>
      </c>
      <c r="AF10" s="91">
        <v>0</v>
      </c>
      <c r="AG10" s="91">
        <v>0</v>
      </c>
      <c r="AH10" s="91">
        <v>0</v>
      </c>
      <c r="AI10" s="91">
        <v>0</v>
      </c>
      <c r="AJ10" s="91">
        <v>0</v>
      </c>
      <c r="AK10" s="91">
        <v>0</v>
      </c>
      <c r="AL10" s="91">
        <v>0</v>
      </c>
      <c r="AM10" s="91">
        <v>0</v>
      </c>
      <c r="AN10" s="91">
        <v>0</v>
      </c>
      <c r="AO10" s="91">
        <v>0</v>
      </c>
      <c r="AP10" s="91">
        <v>0</v>
      </c>
      <c r="AQ10" s="91">
        <v>0</v>
      </c>
      <c r="AR10" s="91">
        <v>0</v>
      </c>
      <c r="AS10" s="91">
        <v>0</v>
      </c>
      <c r="AT10" s="91">
        <v>0</v>
      </c>
      <c r="AU10" s="91">
        <v>0</v>
      </c>
      <c r="AV10" s="91">
        <v>0</v>
      </c>
      <c r="AW10" s="91">
        <v>0</v>
      </c>
      <c r="AX10" s="91">
        <v>0</v>
      </c>
      <c r="AY10" s="91">
        <v>0</v>
      </c>
      <c r="AZ10" s="91">
        <v>0</v>
      </c>
      <c r="BA10" s="91">
        <v>0</v>
      </c>
      <c r="BB10" s="91">
        <v>0</v>
      </c>
      <c r="BC10" s="91">
        <v>0</v>
      </c>
      <c r="BD10" s="91">
        <v>0</v>
      </c>
      <c r="BE10" s="91">
        <v>0</v>
      </c>
      <c r="BF10" s="91">
        <v>0</v>
      </c>
      <c r="BG10" s="91">
        <v>0</v>
      </c>
      <c r="BH10" s="91">
        <v>0</v>
      </c>
      <c r="BI10" s="91">
        <v>0</v>
      </c>
      <c r="BJ10" s="91">
        <v>0</v>
      </c>
      <c r="BK10" s="91">
        <v>0</v>
      </c>
      <c r="BL10" s="91">
        <v>0</v>
      </c>
      <c r="BM10" s="91">
        <v>0</v>
      </c>
      <c r="BN10" s="91">
        <v>0</v>
      </c>
      <c r="BO10" s="91">
        <v>0</v>
      </c>
      <c r="BP10" s="91">
        <v>0</v>
      </c>
      <c r="BQ10" s="91">
        <v>0</v>
      </c>
      <c r="BR10" s="91">
        <v>0</v>
      </c>
      <c r="BS10" s="91">
        <v>0</v>
      </c>
      <c r="BT10" s="91">
        <v>0</v>
      </c>
      <c r="BU10" s="91">
        <v>0</v>
      </c>
      <c r="BV10" s="91">
        <v>0</v>
      </c>
      <c r="BW10" s="91">
        <v>0</v>
      </c>
      <c r="BX10" s="91">
        <v>0</v>
      </c>
      <c r="BY10" s="91">
        <v>0</v>
      </c>
      <c r="BZ10" s="91">
        <v>0</v>
      </c>
      <c r="CA10" s="91">
        <v>0</v>
      </c>
    </row>
    <row r="11" spans="1:79" s="90" customFormat="1" ht="20.100000000000001" customHeight="1" x14ac:dyDescent="0.3">
      <c r="A11" s="11" t="s">
        <v>4</v>
      </c>
      <c r="B11" s="12" t="s">
        <v>547</v>
      </c>
      <c r="C11" s="12">
        <v>107</v>
      </c>
      <c r="D11" s="91">
        <v>0</v>
      </c>
      <c r="E11" s="91">
        <v>0</v>
      </c>
      <c r="F11" s="91">
        <v>0</v>
      </c>
      <c r="G11" s="91">
        <v>0</v>
      </c>
      <c r="H11" s="91">
        <v>0</v>
      </c>
      <c r="I11" s="91">
        <v>0</v>
      </c>
      <c r="J11" s="91">
        <v>0</v>
      </c>
      <c r="K11" s="91">
        <v>0</v>
      </c>
      <c r="L11" s="91">
        <v>0</v>
      </c>
      <c r="M11" s="91">
        <v>0</v>
      </c>
      <c r="N11" s="91">
        <v>0</v>
      </c>
      <c r="O11" s="91">
        <v>0</v>
      </c>
      <c r="P11" s="91">
        <v>0</v>
      </c>
      <c r="Q11" s="91">
        <v>0</v>
      </c>
      <c r="R11" s="91">
        <v>0</v>
      </c>
      <c r="S11" s="91">
        <v>0</v>
      </c>
      <c r="T11" s="91">
        <v>0</v>
      </c>
      <c r="U11" s="91">
        <v>0</v>
      </c>
      <c r="V11" s="91">
        <v>0</v>
      </c>
      <c r="W11" s="91">
        <v>0</v>
      </c>
      <c r="X11" s="91">
        <v>0</v>
      </c>
      <c r="Y11" s="91">
        <v>0</v>
      </c>
      <c r="Z11" s="91">
        <v>0</v>
      </c>
      <c r="AA11" s="91">
        <v>0</v>
      </c>
      <c r="AB11" s="91">
        <v>0</v>
      </c>
      <c r="AC11" s="91">
        <v>0</v>
      </c>
      <c r="AD11" s="91">
        <v>0</v>
      </c>
      <c r="AE11" s="91">
        <v>0</v>
      </c>
      <c r="AF11" s="91">
        <v>0</v>
      </c>
      <c r="AG11" s="91">
        <v>0</v>
      </c>
      <c r="AH11" s="91">
        <v>0</v>
      </c>
      <c r="AI11" s="91">
        <v>0</v>
      </c>
      <c r="AJ11" s="91">
        <v>0</v>
      </c>
      <c r="AK11" s="91">
        <v>0</v>
      </c>
      <c r="AL11" s="91">
        <v>0</v>
      </c>
      <c r="AM11" s="91">
        <v>0</v>
      </c>
      <c r="AN11" s="91">
        <v>0</v>
      </c>
      <c r="AO11" s="91">
        <v>0</v>
      </c>
      <c r="AP11" s="91">
        <v>0</v>
      </c>
      <c r="AQ11" s="91">
        <v>0</v>
      </c>
      <c r="AR11" s="91">
        <v>0</v>
      </c>
      <c r="AS11" s="91">
        <v>0</v>
      </c>
      <c r="AT11" s="91">
        <v>0</v>
      </c>
      <c r="AU11" s="91">
        <v>0</v>
      </c>
      <c r="AV11" s="91">
        <v>0</v>
      </c>
      <c r="AW11" s="91">
        <v>0</v>
      </c>
      <c r="AX11" s="91">
        <v>0</v>
      </c>
      <c r="AY11" s="91">
        <v>0</v>
      </c>
      <c r="AZ11" s="91">
        <v>0</v>
      </c>
      <c r="BA11" s="91">
        <v>0</v>
      </c>
      <c r="BB11" s="91">
        <v>0</v>
      </c>
      <c r="BC11" s="91">
        <v>0</v>
      </c>
      <c r="BD11" s="91">
        <v>0</v>
      </c>
      <c r="BE11" s="91">
        <v>0</v>
      </c>
      <c r="BF11" s="91">
        <v>0</v>
      </c>
      <c r="BG11" s="91">
        <v>0</v>
      </c>
      <c r="BH11" s="91">
        <v>0</v>
      </c>
      <c r="BI11" s="91">
        <v>0</v>
      </c>
      <c r="BJ11" s="91">
        <v>0</v>
      </c>
      <c r="BK11" s="91">
        <v>0</v>
      </c>
      <c r="BL11" s="91">
        <v>0</v>
      </c>
      <c r="BM11" s="91">
        <v>0</v>
      </c>
      <c r="BN11" s="91">
        <v>0</v>
      </c>
      <c r="BO11" s="91">
        <v>0</v>
      </c>
      <c r="BP11" s="91">
        <v>0</v>
      </c>
      <c r="BQ11" s="91">
        <v>0</v>
      </c>
      <c r="BR11" s="91">
        <v>0</v>
      </c>
      <c r="BS11" s="91">
        <v>0</v>
      </c>
      <c r="BT11" s="91">
        <v>0</v>
      </c>
      <c r="BU11" s="91">
        <v>0</v>
      </c>
      <c r="BV11" s="91">
        <v>0</v>
      </c>
      <c r="BW11" s="91">
        <v>0</v>
      </c>
      <c r="BX11" s="91">
        <v>0</v>
      </c>
      <c r="BY11" s="91">
        <v>0</v>
      </c>
      <c r="BZ11" s="91">
        <v>0</v>
      </c>
      <c r="CA11" s="91">
        <v>0</v>
      </c>
    </row>
    <row r="12" spans="1:79" s="90" customFormat="1" ht="20.100000000000001" customHeight="1" x14ac:dyDescent="0.3">
      <c r="A12" s="11" t="s">
        <v>5</v>
      </c>
      <c r="B12" s="12" t="s">
        <v>412</v>
      </c>
      <c r="C12" s="12">
        <v>108</v>
      </c>
      <c r="D12" s="91">
        <v>0</v>
      </c>
      <c r="E12" s="91">
        <v>0</v>
      </c>
      <c r="F12" s="91">
        <v>0</v>
      </c>
      <c r="G12" s="91">
        <v>0</v>
      </c>
      <c r="H12" s="91">
        <v>0</v>
      </c>
      <c r="I12" s="91">
        <v>0</v>
      </c>
      <c r="J12" s="91">
        <v>0</v>
      </c>
      <c r="K12" s="91">
        <v>0</v>
      </c>
      <c r="L12" s="91">
        <v>0</v>
      </c>
      <c r="M12" s="91">
        <v>0</v>
      </c>
      <c r="N12" s="91">
        <v>0</v>
      </c>
      <c r="O12" s="91">
        <v>0</v>
      </c>
      <c r="P12" s="91">
        <v>0</v>
      </c>
      <c r="Q12" s="91">
        <v>0</v>
      </c>
      <c r="R12" s="91">
        <v>0</v>
      </c>
      <c r="S12" s="91">
        <v>0</v>
      </c>
      <c r="T12" s="91">
        <v>0</v>
      </c>
      <c r="U12" s="91">
        <v>0</v>
      </c>
      <c r="V12" s="91">
        <v>0</v>
      </c>
      <c r="W12" s="91">
        <v>0</v>
      </c>
      <c r="X12" s="91">
        <v>0</v>
      </c>
      <c r="Y12" s="91">
        <v>0</v>
      </c>
      <c r="Z12" s="91">
        <v>0</v>
      </c>
      <c r="AA12" s="91">
        <v>0</v>
      </c>
      <c r="AB12" s="91">
        <v>0</v>
      </c>
      <c r="AC12" s="91">
        <v>0</v>
      </c>
      <c r="AD12" s="91">
        <v>0</v>
      </c>
      <c r="AE12" s="91">
        <v>0</v>
      </c>
      <c r="AF12" s="91">
        <v>0</v>
      </c>
      <c r="AG12" s="91">
        <v>0</v>
      </c>
      <c r="AH12" s="91">
        <v>0</v>
      </c>
      <c r="AI12" s="91">
        <v>0</v>
      </c>
      <c r="AJ12" s="91">
        <v>0</v>
      </c>
      <c r="AK12" s="91">
        <v>0</v>
      </c>
      <c r="AL12" s="91">
        <v>0</v>
      </c>
      <c r="AM12" s="91">
        <v>0</v>
      </c>
      <c r="AN12" s="91">
        <v>0</v>
      </c>
      <c r="AO12" s="91">
        <v>0</v>
      </c>
      <c r="AP12" s="91">
        <v>0</v>
      </c>
      <c r="AQ12" s="91">
        <v>0</v>
      </c>
      <c r="AR12" s="91">
        <v>0</v>
      </c>
      <c r="AS12" s="91">
        <v>0</v>
      </c>
      <c r="AT12" s="91">
        <v>0</v>
      </c>
      <c r="AU12" s="91">
        <v>0</v>
      </c>
      <c r="AV12" s="91">
        <v>0</v>
      </c>
      <c r="AW12" s="91">
        <v>0</v>
      </c>
      <c r="AX12" s="91">
        <v>0</v>
      </c>
      <c r="AY12" s="91">
        <v>0</v>
      </c>
      <c r="AZ12" s="91">
        <v>0</v>
      </c>
      <c r="BA12" s="91">
        <v>0</v>
      </c>
      <c r="BB12" s="91">
        <v>0</v>
      </c>
      <c r="BC12" s="91">
        <v>0</v>
      </c>
      <c r="BD12" s="91">
        <v>0</v>
      </c>
      <c r="BE12" s="91">
        <v>0</v>
      </c>
      <c r="BF12" s="91">
        <v>0</v>
      </c>
      <c r="BG12" s="91">
        <v>0</v>
      </c>
      <c r="BH12" s="91">
        <v>0</v>
      </c>
      <c r="BI12" s="91">
        <v>0</v>
      </c>
      <c r="BJ12" s="91">
        <v>0</v>
      </c>
      <c r="BK12" s="91">
        <v>0</v>
      </c>
      <c r="BL12" s="91">
        <v>0</v>
      </c>
      <c r="BM12" s="91">
        <v>0</v>
      </c>
      <c r="BN12" s="91">
        <v>0</v>
      </c>
      <c r="BO12" s="91">
        <v>0</v>
      </c>
      <c r="BP12" s="91">
        <v>0</v>
      </c>
      <c r="BQ12" s="91">
        <v>0</v>
      </c>
      <c r="BR12" s="91">
        <v>0</v>
      </c>
      <c r="BS12" s="91">
        <v>0</v>
      </c>
      <c r="BT12" s="91">
        <v>0</v>
      </c>
      <c r="BU12" s="91">
        <v>0</v>
      </c>
      <c r="BV12" s="91">
        <v>0</v>
      </c>
      <c r="BW12" s="91">
        <v>0</v>
      </c>
      <c r="BX12" s="91">
        <v>0</v>
      </c>
      <c r="BY12" s="91">
        <v>0</v>
      </c>
      <c r="BZ12" s="91">
        <v>0</v>
      </c>
      <c r="CA12" s="91">
        <v>0</v>
      </c>
    </row>
    <row r="13" spans="1:79" s="90" customFormat="1" ht="20.100000000000001" customHeight="1" x14ac:dyDescent="0.3">
      <c r="A13" s="11" t="s">
        <v>6</v>
      </c>
      <c r="B13" s="12" t="s">
        <v>413</v>
      </c>
      <c r="C13" s="12">
        <v>109</v>
      </c>
      <c r="D13" s="91">
        <v>0</v>
      </c>
      <c r="E13" s="91">
        <v>0</v>
      </c>
      <c r="F13" s="91">
        <v>0</v>
      </c>
      <c r="G13" s="91">
        <v>0</v>
      </c>
      <c r="H13" s="91">
        <v>0</v>
      </c>
      <c r="I13" s="91">
        <v>0</v>
      </c>
      <c r="J13" s="91">
        <v>0</v>
      </c>
      <c r="K13" s="91">
        <v>0</v>
      </c>
      <c r="L13" s="91">
        <v>0</v>
      </c>
      <c r="M13" s="91">
        <v>0</v>
      </c>
      <c r="N13" s="91">
        <v>0</v>
      </c>
      <c r="O13" s="91">
        <v>0</v>
      </c>
      <c r="P13" s="91">
        <v>0</v>
      </c>
      <c r="Q13" s="91">
        <v>0</v>
      </c>
      <c r="R13" s="91">
        <v>0</v>
      </c>
      <c r="S13" s="91">
        <v>0</v>
      </c>
      <c r="T13" s="91">
        <v>0</v>
      </c>
      <c r="U13" s="91">
        <v>0</v>
      </c>
      <c r="V13" s="91">
        <v>0</v>
      </c>
      <c r="W13" s="91">
        <v>0</v>
      </c>
      <c r="X13" s="91">
        <v>0</v>
      </c>
      <c r="Y13" s="91">
        <v>0</v>
      </c>
      <c r="Z13" s="91">
        <v>0</v>
      </c>
      <c r="AA13" s="91">
        <v>0</v>
      </c>
      <c r="AB13" s="91">
        <v>0</v>
      </c>
      <c r="AC13" s="91">
        <v>0</v>
      </c>
      <c r="AD13" s="91">
        <v>0</v>
      </c>
      <c r="AE13" s="91">
        <v>0</v>
      </c>
      <c r="AF13" s="91">
        <v>0</v>
      </c>
      <c r="AG13" s="91">
        <v>0</v>
      </c>
      <c r="AH13" s="91">
        <v>0</v>
      </c>
      <c r="AI13" s="91">
        <v>0</v>
      </c>
      <c r="AJ13" s="91">
        <v>0</v>
      </c>
      <c r="AK13" s="91">
        <v>0</v>
      </c>
      <c r="AL13" s="91">
        <v>0</v>
      </c>
      <c r="AM13" s="91">
        <v>0</v>
      </c>
      <c r="AN13" s="91">
        <v>0</v>
      </c>
      <c r="AO13" s="91">
        <v>0</v>
      </c>
      <c r="AP13" s="91">
        <v>0</v>
      </c>
      <c r="AQ13" s="91">
        <v>0</v>
      </c>
      <c r="AR13" s="91">
        <v>0</v>
      </c>
      <c r="AS13" s="91">
        <v>0</v>
      </c>
      <c r="AT13" s="91">
        <v>0</v>
      </c>
      <c r="AU13" s="91">
        <v>0</v>
      </c>
      <c r="AV13" s="91">
        <v>0</v>
      </c>
      <c r="AW13" s="91">
        <v>0</v>
      </c>
      <c r="AX13" s="91">
        <v>0</v>
      </c>
      <c r="AY13" s="91">
        <v>0</v>
      </c>
      <c r="AZ13" s="91">
        <v>0</v>
      </c>
      <c r="BA13" s="91">
        <v>0</v>
      </c>
      <c r="BB13" s="91">
        <v>0</v>
      </c>
      <c r="BC13" s="91">
        <v>0</v>
      </c>
      <c r="BD13" s="91">
        <v>0</v>
      </c>
      <c r="BE13" s="91">
        <v>0</v>
      </c>
      <c r="BF13" s="91">
        <v>0</v>
      </c>
      <c r="BG13" s="91">
        <v>0</v>
      </c>
      <c r="BH13" s="91">
        <v>0</v>
      </c>
      <c r="BI13" s="91">
        <v>0</v>
      </c>
      <c r="BJ13" s="91">
        <v>0</v>
      </c>
      <c r="BK13" s="91">
        <v>0</v>
      </c>
      <c r="BL13" s="91">
        <v>0</v>
      </c>
      <c r="BM13" s="91">
        <v>0</v>
      </c>
      <c r="BN13" s="91">
        <v>0</v>
      </c>
      <c r="BO13" s="91">
        <v>0</v>
      </c>
      <c r="BP13" s="91">
        <v>0</v>
      </c>
      <c r="BQ13" s="91">
        <v>0</v>
      </c>
      <c r="BR13" s="91">
        <v>0</v>
      </c>
      <c r="BS13" s="91">
        <v>0</v>
      </c>
      <c r="BT13" s="91">
        <v>0</v>
      </c>
      <c r="BU13" s="91">
        <v>0</v>
      </c>
      <c r="BV13" s="91">
        <v>0</v>
      </c>
      <c r="BW13" s="91">
        <v>0</v>
      </c>
      <c r="BX13" s="91">
        <v>0</v>
      </c>
      <c r="BY13" s="91">
        <v>0</v>
      </c>
      <c r="BZ13" s="91">
        <v>0</v>
      </c>
      <c r="CA13" s="91">
        <v>0</v>
      </c>
    </row>
    <row r="14" spans="1:79" s="90" customFormat="1" ht="20.100000000000001" customHeight="1" x14ac:dyDescent="0.3">
      <c r="A14" s="11" t="s">
        <v>7</v>
      </c>
      <c r="B14" s="12" t="s">
        <v>548</v>
      </c>
      <c r="C14" s="12">
        <v>110</v>
      </c>
      <c r="D14" s="91">
        <v>0</v>
      </c>
      <c r="E14" s="91">
        <v>2</v>
      </c>
      <c r="F14" s="91">
        <v>2</v>
      </c>
      <c r="G14" s="91">
        <v>0</v>
      </c>
      <c r="H14" s="91">
        <v>0</v>
      </c>
      <c r="I14" s="91">
        <v>0</v>
      </c>
      <c r="J14" s="91">
        <v>0</v>
      </c>
      <c r="K14" s="91">
        <v>0</v>
      </c>
      <c r="L14" s="91">
        <v>0</v>
      </c>
      <c r="M14" s="91">
        <v>0</v>
      </c>
      <c r="N14" s="91">
        <v>0</v>
      </c>
      <c r="O14" s="91">
        <v>0</v>
      </c>
      <c r="P14" s="91">
        <v>0</v>
      </c>
      <c r="Q14" s="91">
        <v>0</v>
      </c>
      <c r="R14" s="91">
        <v>0</v>
      </c>
      <c r="S14" s="91">
        <v>0</v>
      </c>
      <c r="T14" s="91">
        <v>0</v>
      </c>
      <c r="U14" s="91">
        <v>0</v>
      </c>
      <c r="V14" s="91">
        <v>0</v>
      </c>
      <c r="W14" s="91">
        <v>0</v>
      </c>
      <c r="X14" s="91">
        <v>0</v>
      </c>
      <c r="Y14" s="91">
        <v>0</v>
      </c>
      <c r="Z14" s="91">
        <v>0</v>
      </c>
      <c r="AA14" s="91">
        <v>0</v>
      </c>
      <c r="AB14" s="91">
        <v>0</v>
      </c>
      <c r="AC14" s="91">
        <v>0</v>
      </c>
      <c r="AD14" s="91">
        <v>0</v>
      </c>
      <c r="AE14" s="91">
        <v>0</v>
      </c>
      <c r="AF14" s="91">
        <v>0</v>
      </c>
      <c r="AG14" s="91">
        <v>0</v>
      </c>
      <c r="AH14" s="91">
        <v>0</v>
      </c>
      <c r="AI14" s="91">
        <v>0</v>
      </c>
      <c r="AJ14" s="91">
        <v>0</v>
      </c>
      <c r="AK14" s="91">
        <v>0</v>
      </c>
      <c r="AL14" s="91">
        <v>0</v>
      </c>
      <c r="AM14" s="91">
        <v>0</v>
      </c>
      <c r="AN14" s="91">
        <v>0</v>
      </c>
      <c r="AO14" s="91">
        <v>0</v>
      </c>
      <c r="AP14" s="91">
        <v>0</v>
      </c>
      <c r="AQ14" s="91">
        <v>0</v>
      </c>
      <c r="AR14" s="91">
        <v>0</v>
      </c>
      <c r="AS14" s="91">
        <v>0</v>
      </c>
      <c r="AT14" s="91">
        <v>0</v>
      </c>
      <c r="AU14" s="91">
        <v>0</v>
      </c>
      <c r="AV14" s="91">
        <v>0</v>
      </c>
      <c r="AW14" s="91">
        <v>0</v>
      </c>
      <c r="AX14" s="91">
        <v>0</v>
      </c>
      <c r="AY14" s="91">
        <v>0</v>
      </c>
      <c r="AZ14" s="91">
        <v>0</v>
      </c>
      <c r="BA14" s="91">
        <v>0</v>
      </c>
      <c r="BB14" s="91">
        <v>0</v>
      </c>
      <c r="BC14" s="91">
        <v>0</v>
      </c>
      <c r="BD14" s="91">
        <v>0</v>
      </c>
      <c r="BE14" s="91">
        <v>0</v>
      </c>
      <c r="BF14" s="91">
        <v>0</v>
      </c>
      <c r="BG14" s="91">
        <v>0</v>
      </c>
      <c r="BH14" s="91">
        <v>0</v>
      </c>
      <c r="BI14" s="91">
        <v>0</v>
      </c>
      <c r="BJ14" s="91">
        <v>0</v>
      </c>
      <c r="BK14" s="91">
        <v>0</v>
      </c>
      <c r="BL14" s="91">
        <v>0</v>
      </c>
      <c r="BM14" s="91">
        <v>0</v>
      </c>
      <c r="BN14" s="91">
        <v>0</v>
      </c>
      <c r="BO14" s="91">
        <v>0</v>
      </c>
      <c r="BP14" s="91">
        <v>0</v>
      </c>
      <c r="BQ14" s="91">
        <v>0</v>
      </c>
      <c r="BR14" s="91">
        <v>0</v>
      </c>
      <c r="BS14" s="91">
        <v>0</v>
      </c>
      <c r="BT14" s="91">
        <v>0</v>
      </c>
      <c r="BU14" s="91">
        <v>0</v>
      </c>
      <c r="BV14" s="91">
        <v>0</v>
      </c>
      <c r="BW14" s="91">
        <v>0</v>
      </c>
      <c r="BX14" s="91">
        <v>0</v>
      </c>
      <c r="BY14" s="91">
        <v>0</v>
      </c>
      <c r="BZ14" s="91">
        <v>0</v>
      </c>
      <c r="CA14" s="91">
        <v>0</v>
      </c>
    </row>
    <row r="15" spans="1:79" s="90" customFormat="1" ht="20.100000000000001" customHeight="1" x14ac:dyDescent="0.3">
      <c r="A15" s="11" t="s">
        <v>8</v>
      </c>
      <c r="B15" s="12" t="s">
        <v>549</v>
      </c>
      <c r="C15" s="12">
        <v>111</v>
      </c>
      <c r="D15" s="91">
        <v>0</v>
      </c>
      <c r="E15" s="91">
        <v>0</v>
      </c>
      <c r="F15" s="91">
        <v>0</v>
      </c>
      <c r="G15" s="91">
        <v>0</v>
      </c>
      <c r="H15" s="91">
        <v>0</v>
      </c>
      <c r="I15" s="91">
        <v>0</v>
      </c>
      <c r="J15" s="91">
        <v>0</v>
      </c>
      <c r="K15" s="91">
        <v>0</v>
      </c>
      <c r="L15" s="91">
        <v>0</v>
      </c>
      <c r="M15" s="91">
        <v>0</v>
      </c>
      <c r="N15" s="91">
        <v>0</v>
      </c>
      <c r="O15" s="91">
        <v>0</v>
      </c>
      <c r="P15" s="91">
        <v>0</v>
      </c>
      <c r="Q15" s="91">
        <v>0</v>
      </c>
      <c r="R15" s="91">
        <v>0</v>
      </c>
      <c r="S15" s="91">
        <v>0</v>
      </c>
      <c r="T15" s="91">
        <v>0</v>
      </c>
      <c r="U15" s="91">
        <v>0</v>
      </c>
      <c r="V15" s="91">
        <v>0</v>
      </c>
      <c r="W15" s="91">
        <v>0</v>
      </c>
      <c r="X15" s="91">
        <v>0</v>
      </c>
      <c r="Y15" s="91">
        <v>0</v>
      </c>
      <c r="Z15" s="91">
        <v>0</v>
      </c>
      <c r="AA15" s="91">
        <v>0</v>
      </c>
      <c r="AB15" s="91">
        <v>0</v>
      </c>
      <c r="AC15" s="91">
        <v>0</v>
      </c>
      <c r="AD15" s="91">
        <v>0</v>
      </c>
      <c r="AE15" s="91">
        <v>0</v>
      </c>
      <c r="AF15" s="91">
        <v>0</v>
      </c>
      <c r="AG15" s="91">
        <v>0</v>
      </c>
      <c r="AH15" s="91">
        <v>0</v>
      </c>
      <c r="AI15" s="91">
        <v>0</v>
      </c>
      <c r="AJ15" s="91">
        <v>0</v>
      </c>
      <c r="AK15" s="91">
        <v>0</v>
      </c>
      <c r="AL15" s="91">
        <v>0</v>
      </c>
      <c r="AM15" s="91">
        <v>0</v>
      </c>
      <c r="AN15" s="91">
        <v>0</v>
      </c>
      <c r="AO15" s="91">
        <v>0</v>
      </c>
      <c r="AP15" s="91">
        <v>0</v>
      </c>
      <c r="AQ15" s="91">
        <v>0</v>
      </c>
      <c r="AR15" s="91">
        <v>0</v>
      </c>
      <c r="AS15" s="91">
        <v>0</v>
      </c>
      <c r="AT15" s="91">
        <v>0</v>
      </c>
      <c r="AU15" s="91">
        <v>0</v>
      </c>
      <c r="AV15" s="91">
        <v>0</v>
      </c>
      <c r="AW15" s="91">
        <v>0</v>
      </c>
      <c r="AX15" s="91">
        <v>0</v>
      </c>
      <c r="AY15" s="91">
        <v>0</v>
      </c>
      <c r="AZ15" s="91">
        <v>0</v>
      </c>
      <c r="BA15" s="91">
        <v>0</v>
      </c>
      <c r="BB15" s="91">
        <v>0</v>
      </c>
      <c r="BC15" s="91">
        <v>0</v>
      </c>
      <c r="BD15" s="91">
        <v>0</v>
      </c>
      <c r="BE15" s="91">
        <v>0</v>
      </c>
      <c r="BF15" s="91">
        <v>0</v>
      </c>
      <c r="BG15" s="91">
        <v>0</v>
      </c>
      <c r="BH15" s="91">
        <v>0</v>
      </c>
      <c r="BI15" s="91">
        <v>0</v>
      </c>
      <c r="BJ15" s="91">
        <v>0</v>
      </c>
      <c r="BK15" s="91">
        <v>0</v>
      </c>
      <c r="BL15" s="91">
        <v>0</v>
      </c>
      <c r="BM15" s="91">
        <v>0</v>
      </c>
      <c r="BN15" s="91">
        <v>0</v>
      </c>
      <c r="BO15" s="91">
        <v>0</v>
      </c>
      <c r="BP15" s="91">
        <v>0</v>
      </c>
      <c r="BQ15" s="91">
        <v>0</v>
      </c>
      <c r="BR15" s="91">
        <v>0</v>
      </c>
      <c r="BS15" s="91">
        <v>0</v>
      </c>
      <c r="BT15" s="91">
        <v>0</v>
      </c>
      <c r="BU15" s="91">
        <v>0</v>
      </c>
      <c r="BV15" s="91">
        <v>0</v>
      </c>
      <c r="BW15" s="91">
        <v>0</v>
      </c>
      <c r="BX15" s="91">
        <v>0</v>
      </c>
      <c r="BY15" s="91">
        <v>0</v>
      </c>
      <c r="BZ15" s="91">
        <v>0</v>
      </c>
      <c r="CA15" s="91">
        <v>0</v>
      </c>
    </row>
    <row r="16" spans="1:79" s="90" customFormat="1" ht="20.100000000000001" customHeight="1" x14ac:dyDescent="0.3">
      <c r="A16" s="11" t="s">
        <v>709</v>
      </c>
      <c r="B16" s="12" t="s">
        <v>414</v>
      </c>
      <c r="C16" s="12">
        <v>112</v>
      </c>
      <c r="D16" s="91">
        <v>0</v>
      </c>
      <c r="E16" s="91">
        <v>0</v>
      </c>
      <c r="F16" s="91">
        <v>0</v>
      </c>
      <c r="G16" s="91">
        <v>0</v>
      </c>
      <c r="H16" s="91">
        <v>0</v>
      </c>
      <c r="I16" s="91">
        <v>4</v>
      </c>
      <c r="J16" s="91">
        <v>0</v>
      </c>
      <c r="K16" s="91">
        <v>0</v>
      </c>
      <c r="L16" s="91">
        <v>4</v>
      </c>
      <c r="M16" s="91">
        <v>0</v>
      </c>
      <c r="N16" s="91">
        <v>0</v>
      </c>
      <c r="O16" s="91">
        <v>1</v>
      </c>
      <c r="P16" s="91">
        <v>0</v>
      </c>
      <c r="Q16" s="91">
        <v>2</v>
      </c>
      <c r="R16" s="91">
        <v>0</v>
      </c>
      <c r="S16" s="91">
        <v>1</v>
      </c>
      <c r="T16" s="91">
        <v>0</v>
      </c>
      <c r="U16" s="91">
        <v>0</v>
      </c>
      <c r="V16" s="91">
        <v>0</v>
      </c>
      <c r="W16" s="91">
        <v>4</v>
      </c>
      <c r="X16" s="91">
        <v>0</v>
      </c>
      <c r="Y16" s="91">
        <v>0</v>
      </c>
      <c r="Z16" s="91">
        <v>0</v>
      </c>
      <c r="AA16" s="91">
        <v>0</v>
      </c>
      <c r="AB16" s="91">
        <v>0</v>
      </c>
      <c r="AC16" s="91">
        <v>0</v>
      </c>
      <c r="AD16" s="91">
        <v>1</v>
      </c>
      <c r="AE16" s="91">
        <v>0</v>
      </c>
      <c r="AF16" s="91">
        <v>0</v>
      </c>
      <c r="AG16" s="91">
        <v>0</v>
      </c>
      <c r="AH16" s="91">
        <v>0</v>
      </c>
      <c r="AI16" s="91">
        <v>0</v>
      </c>
      <c r="AJ16" s="91">
        <v>0</v>
      </c>
      <c r="AK16" s="91">
        <v>0</v>
      </c>
      <c r="AL16" s="91">
        <v>0</v>
      </c>
      <c r="AM16" s="91">
        <v>0</v>
      </c>
      <c r="AN16" s="91">
        <v>0</v>
      </c>
      <c r="AO16" s="91">
        <v>2</v>
      </c>
      <c r="AP16" s="91">
        <v>2</v>
      </c>
      <c r="AQ16" s="91">
        <v>0</v>
      </c>
      <c r="AR16" s="91">
        <v>0</v>
      </c>
      <c r="AS16" s="91">
        <v>1</v>
      </c>
      <c r="AT16" s="91">
        <v>0</v>
      </c>
      <c r="AU16" s="91">
        <v>0</v>
      </c>
      <c r="AV16" s="91">
        <v>0</v>
      </c>
      <c r="AW16" s="91">
        <v>1</v>
      </c>
      <c r="AX16" s="91">
        <v>2</v>
      </c>
      <c r="AY16" s="91">
        <v>4</v>
      </c>
      <c r="AZ16" s="91">
        <v>0</v>
      </c>
      <c r="BA16" s="91">
        <v>0</v>
      </c>
      <c r="BB16" s="91">
        <v>1</v>
      </c>
      <c r="BC16" s="91">
        <v>0</v>
      </c>
      <c r="BD16" s="91">
        <v>0</v>
      </c>
      <c r="BE16" s="91">
        <v>0</v>
      </c>
      <c r="BF16" s="91">
        <v>0</v>
      </c>
      <c r="BG16" s="91">
        <v>0</v>
      </c>
      <c r="BH16" s="91">
        <v>0</v>
      </c>
      <c r="BI16" s="91">
        <v>0</v>
      </c>
      <c r="BJ16" s="91">
        <v>0</v>
      </c>
      <c r="BK16" s="91">
        <v>0</v>
      </c>
      <c r="BL16" s="91">
        <v>0</v>
      </c>
      <c r="BM16" s="91">
        <v>0</v>
      </c>
      <c r="BN16" s="91">
        <v>0</v>
      </c>
      <c r="BO16" s="91">
        <v>0</v>
      </c>
      <c r="BP16" s="91">
        <v>0</v>
      </c>
      <c r="BQ16" s="91">
        <v>0</v>
      </c>
      <c r="BR16" s="91">
        <v>0</v>
      </c>
      <c r="BS16" s="91">
        <v>0</v>
      </c>
      <c r="BT16" s="91">
        <v>0</v>
      </c>
      <c r="BU16" s="91">
        <v>3</v>
      </c>
      <c r="BV16" s="91">
        <v>0</v>
      </c>
      <c r="BW16" s="91">
        <v>0</v>
      </c>
      <c r="BX16" s="91">
        <v>0</v>
      </c>
      <c r="BY16" s="91">
        <v>4</v>
      </c>
      <c r="BZ16" s="91">
        <v>0</v>
      </c>
      <c r="CA16" s="91">
        <v>0</v>
      </c>
    </row>
    <row r="17" spans="1:79" s="90" customFormat="1" ht="20.100000000000001" customHeight="1" x14ac:dyDescent="0.3">
      <c r="A17" s="11" t="s">
        <v>9</v>
      </c>
      <c r="B17" s="12" t="s">
        <v>415</v>
      </c>
      <c r="C17" s="12">
        <v>113</v>
      </c>
      <c r="D17" s="91">
        <v>0</v>
      </c>
      <c r="E17" s="91">
        <v>0</v>
      </c>
      <c r="F17" s="91">
        <v>0</v>
      </c>
      <c r="G17" s="91">
        <v>1</v>
      </c>
      <c r="H17" s="91">
        <v>0</v>
      </c>
      <c r="I17" s="91">
        <v>0</v>
      </c>
      <c r="J17" s="91">
        <v>0</v>
      </c>
      <c r="K17" s="91">
        <v>0</v>
      </c>
      <c r="L17" s="91">
        <v>0</v>
      </c>
      <c r="M17" s="91">
        <v>0</v>
      </c>
      <c r="N17" s="91">
        <v>0</v>
      </c>
      <c r="O17" s="91">
        <v>0</v>
      </c>
      <c r="P17" s="91">
        <v>0</v>
      </c>
      <c r="Q17" s="91">
        <v>0</v>
      </c>
      <c r="R17" s="91">
        <v>0</v>
      </c>
      <c r="S17" s="91">
        <v>0</v>
      </c>
      <c r="T17" s="91">
        <v>0</v>
      </c>
      <c r="U17" s="91">
        <v>0</v>
      </c>
      <c r="V17" s="91">
        <v>0</v>
      </c>
      <c r="W17" s="91">
        <v>0</v>
      </c>
      <c r="X17" s="91">
        <v>0</v>
      </c>
      <c r="Y17" s="91">
        <v>0</v>
      </c>
      <c r="Z17" s="91">
        <v>0</v>
      </c>
      <c r="AA17" s="91">
        <v>0</v>
      </c>
      <c r="AB17" s="91">
        <v>0</v>
      </c>
      <c r="AC17" s="91">
        <v>0</v>
      </c>
      <c r="AD17" s="91">
        <v>0</v>
      </c>
      <c r="AE17" s="91">
        <v>0</v>
      </c>
      <c r="AF17" s="91">
        <v>0</v>
      </c>
      <c r="AG17" s="91">
        <v>0</v>
      </c>
      <c r="AH17" s="91">
        <v>0</v>
      </c>
      <c r="AI17" s="91">
        <v>0</v>
      </c>
      <c r="AJ17" s="91">
        <v>0</v>
      </c>
      <c r="AK17" s="91">
        <v>0</v>
      </c>
      <c r="AL17" s="91">
        <v>0</v>
      </c>
      <c r="AM17" s="91">
        <v>0</v>
      </c>
      <c r="AN17" s="91">
        <v>0</v>
      </c>
      <c r="AO17" s="91">
        <v>0</v>
      </c>
      <c r="AP17" s="91">
        <v>0</v>
      </c>
      <c r="AQ17" s="91">
        <v>0</v>
      </c>
      <c r="AR17" s="91">
        <v>0</v>
      </c>
      <c r="AS17" s="91">
        <v>0</v>
      </c>
      <c r="AT17" s="91">
        <v>0</v>
      </c>
      <c r="AU17" s="91">
        <v>0</v>
      </c>
      <c r="AV17" s="91">
        <v>0</v>
      </c>
      <c r="AW17" s="91">
        <v>0</v>
      </c>
      <c r="AX17" s="91">
        <v>0</v>
      </c>
      <c r="AY17" s="91">
        <v>0</v>
      </c>
      <c r="AZ17" s="91">
        <v>0</v>
      </c>
      <c r="BA17" s="91">
        <v>0</v>
      </c>
      <c r="BB17" s="91">
        <v>0</v>
      </c>
      <c r="BC17" s="91">
        <v>0</v>
      </c>
      <c r="BD17" s="91">
        <v>0</v>
      </c>
      <c r="BE17" s="91">
        <v>0</v>
      </c>
      <c r="BF17" s="91">
        <v>0</v>
      </c>
      <c r="BG17" s="91">
        <v>0</v>
      </c>
      <c r="BH17" s="91">
        <v>0</v>
      </c>
      <c r="BI17" s="91">
        <v>0</v>
      </c>
      <c r="BJ17" s="91">
        <v>0</v>
      </c>
      <c r="BK17" s="91">
        <v>0</v>
      </c>
      <c r="BL17" s="91">
        <v>0</v>
      </c>
      <c r="BM17" s="91">
        <v>0</v>
      </c>
      <c r="BN17" s="91">
        <v>0</v>
      </c>
      <c r="BO17" s="91">
        <v>0</v>
      </c>
      <c r="BP17" s="91">
        <v>0</v>
      </c>
      <c r="BQ17" s="91">
        <v>0</v>
      </c>
      <c r="BR17" s="91">
        <v>0</v>
      </c>
      <c r="BS17" s="91">
        <v>0</v>
      </c>
      <c r="BT17" s="91">
        <v>0</v>
      </c>
      <c r="BU17" s="91">
        <v>1</v>
      </c>
      <c r="BV17" s="91">
        <v>0</v>
      </c>
      <c r="BW17" s="91">
        <v>0</v>
      </c>
      <c r="BX17" s="91">
        <v>0</v>
      </c>
      <c r="BY17" s="91">
        <v>0</v>
      </c>
      <c r="BZ17" s="91">
        <v>0</v>
      </c>
      <c r="CA17" s="91">
        <v>0</v>
      </c>
    </row>
    <row r="18" spans="1:79" s="90" customFormat="1" ht="20.100000000000001" customHeight="1" x14ac:dyDescent="0.3">
      <c r="A18" s="11" t="s">
        <v>10</v>
      </c>
      <c r="B18" s="12" t="s">
        <v>550</v>
      </c>
      <c r="C18" s="12">
        <v>114</v>
      </c>
      <c r="D18" s="91">
        <v>0</v>
      </c>
      <c r="E18" s="91">
        <v>0</v>
      </c>
      <c r="F18" s="91">
        <v>0</v>
      </c>
      <c r="G18" s="91">
        <v>0</v>
      </c>
      <c r="H18" s="91">
        <v>0</v>
      </c>
      <c r="I18" s="91">
        <v>0</v>
      </c>
      <c r="J18" s="91">
        <v>0</v>
      </c>
      <c r="K18" s="91">
        <v>0</v>
      </c>
      <c r="L18" s="91">
        <v>0</v>
      </c>
      <c r="M18" s="91">
        <v>0</v>
      </c>
      <c r="N18" s="91">
        <v>0</v>
      </c>
      <c r="O18" s="91">
        <v>0</v>
      </c>
      <c r="P18" s="91">
        <v>0</v>
      </c>
      <c r="Q18" s="91">
        <v>0</v>
      </c>
      <c r="R18" s="91">
        <v>0</v>
      </c>
      <c r="S18" s="91">
        <v>0</v>
      </c>
      <c r="T18" s="91">
        <v>0</v>
      </c>
      <c r="U18" s="91">
        <v>0</v>
      </c>
      <c r="V18" s="91">
        <v>0</v>
      </c>
      <c r="W18" s="91">
        <v>0</v>
      </c>
      <c r="X18" s="91">
        <v>0</v>
      </c>
      <c r="Y18" s="91">
        <v>0</v>
      </c>
      <c r="Z18" s="91">
        <v>0</v>
      </c>
      <c r="AA18" s="91">
        <v>0</v>
      </c>
      <c r="AB18" s="91">
        <v>0</v>
      </c>
      <c r="AC18" s="91">
        <v>0</v>
      </c>
      <c r="AD18" s="91">
        <v>0</v>
      </c>
      <c r="AE18" s="91">
        <v>0</v>
      </c>
      <c r="AF18" s="91">
        <v>0</v>
      </c>
      <c r="AG18" s="91">
        <v>0</v>
      </c>
      <c r="AH18" s="91">
        <v>0</v>
      </c>
      <c r="AI18" s="91">
        <v>0</v>
      </c>
      <c r="AJ18" s="91">
        <v>0</v>
      </c>
      <c r="AK18" s="91">
        <v>0</v>
      </c>
      <c r="AL18" s="91">
        <v>0</v>
      </c>
      <c r="AM18" s="91">
        <v>0</v>
      </c>
      <c r="AN18" s="91">
        <v>0</v>
      </c>
      <c r="AO18" s="91">
        <v>0</v>
      </c>
      <c r="AP18" s="91">
        <v>0</v>
      </c>
      <c r="AQ18" s="91">
        <v>0</v>
      </c>
      <c r="AR18" s="91">
        <v>0</v>
      </c>
      <c r="AS18" s="91">
        <v>0</v>
      </c>
      <c r="AT18" s="91">
        <v>0</v>
      </c>
      <c r="AU18" s="91">
        <v>0</v>
      </c>
      <c r="AV18" s="91">
        <v>0</v>
      </c>
      <c r="AW18" s="91">
        <v>0</v>
      </c>
      <c r="AX18" s="91">
        <v>0</v>
      </c>
      <c r="AY18" s="91">
        <v>0</v>
      </c>
      <c r="AZ18" s="91">
        <v>0</v>
      </c>
      <c r="BA18" s="91">
        <v>0</v>
      </c>
      <c r="BB18" s="91">
        <v>0</v>
      </c>
      <c r="BC18" s="91">
        <v>0</v>
      </c>
      <c r="BD18" s="91">
        <v>0</v>
      </c>
      <c r="BE18" s="91">
        <v>0</v>
      </c>
      <c r="BF18" s="91">
        <v>0</v>
      </c>
      <c r="BG18" s="91">
        <v>0</v>
      </c>
      <c r="BH18" s="91">
        <v>0</v>
      </c>
      <c r="BI18" s="91">
        <v>0</v>
      </c>
      <c r="BJ18" s="91">
        <v>0</v>
      </c>
      <c r="BK18" s="91">
        <v>0</v>
      </c>
      <c r="BL18" s="91">
        <v>0</v>
      </c>
      <c r="BM18" s="91">
        <v>0</v>
      </c>
      <c r="BN18" s="91">
        <v>0</v>
      </c>
      <c r="BO18" s="91">
        <v>0</v>
      </c>
      <c r="BP18" s="91">
        <v>0</v>
      </c>
      <c r="BQ18" s="91">
        <v>0</v>
      </c>
      <c r="BR18" s="91">
        <v>0</v>
      </c>
      <c r="BS18" s="91">
        <v>0</v>
      </c>
      <c r="BT18" s="91">
        <v>0</v>
      </c>
      <c r="BU18" s="91">
        <v>0</v>
      </c>
      <c r="BV18" s="91">
        <v>0</v>
      </c>
      <c r="BW18" s="91">
        <v>0</v>
      </c>
      <c r="BX18" s="91">
        <v>0</v>
      </c>
      <c r="BY18" s="91">
        <v>0</v>
      </c>
      <c r="BZ18" s="91">
        <v>0</v>
      </c>
      <c r="CA18" s="91">
        <v>0</v>
      </c>
    </row>
    <row r="19" spans="1:79" s="90" customFormat="1" ht="20.100000000000001" customHeight="1" x14ac:dyDescent="0.3">
      <c r="A19" s="11" t="s">
        <v>11</v>
      </c>
      <c r="B19" s="12" t="s">
        <v>551</v>
      </c>
      <c r="C19" s="12">
        <v>115</v>
      </c>
      <c r="D19" s="91">
        <v>0</v>
      </c>
      <c r="E19" s="91">
        <v>0</v>
      </c>
      <c r="F19" s="91">
        <v>0</v>
      </c>
      <c r="G19" s="91">
        <v>0</v>
      </c>
      <c r="H19" s="91">
        <v>0</v>
      </c>
      <c r="I19" s="91">
        <v>0</v>
      </c>
      <c r="J19" s="91">
        <v>0</v>
      </c>
      <c r="K19" s="91">
        <v>0</v>
      </c>
      <c r="L19" s="91">
        <v>0</v>
      </c>
      <c r="M19" s="91">
        <v>0</v>
      </c>
      <c r="N19" s="91">
        <v>0</v>
      </c>
      <c r="O19" s="91">
        <v>0</v>
      </c>
      <c r="P19" s="91">
        <v>0</v>
      </c>
      <c r="Q19" s="91">
        <v>0</v>
      </c>
      <c r="R19" s="91">
        <v>0</v>
      </c>
      <c r="S19" s="91">
        <v>0</v>
      </c>
      <c r="T19" s="91">
        <v>0</v>
      </c>
      <c r="U19" s="91">
        <v>0</v>
      </c>
      <c r="V19" s="91">
        <v>0</v>
      </c>
      <c r="W19" s="91">
        <v>0</v>
      </c>
      <c r="X19" s="91">
        <v>0</v>
      </c>
      <c r="Y19" s="91">
        <v>0</v>
      </c>
      <c r="Z19" s="91">
        <v>0</v>
      </c>
      <c r="AA19" s="91">
        <v>0</v>
      </c>
      <c r="AB19" s="91">
        <v>0</v>
      </c>
      <c r="AC19" s="91">
        <v>0</v>
      </c>
      <c r="AD19" s="91">
        <v>0</v>
      </c>
      <c r="AE19" s="91">
        <v>0</v>
      </c>
      <c r="AF19" s="91">
        <v>0</v>
      </c>
      <c r="AG19" s="91">
        <v>0</v>
      </c>
      <c r="AH19" s="91">
        <v>0</v>
      </c>
      <c r="AI19" s="91">
        <v>0</v>
      </c>
      <c r="AJ19" s="91">
        <v>0</v>
      </c>
      <c r="AK19" s="91">
        <v>0</v>
      </c>
      <c r="AL19" s="91">
        <v>0</v>
      </c>
      <c r="AM19" s="91">
        <v>0</v>
      </c>
      <c r="AN19" s="91">
        <v>0</v>
      </c>
      <c r="AO19" s="91">
        <v>0</v>
      </c>
      <c r="AP19" s="91">
        <v>0</v>
      </c>
      <c r="AQ19" s="91">
        <v>0</v>
      </c>
      <c r="AR19" s="91">
        <v>0</v>
      </c>
      <c r="AS19" s="91">
        <v>0</v>
      </c>
      <c r="AT19" s="91">
        <v>0</v>
      </c>
      <c r="AU19" s="91">
        <v>0</v>
      </c>
      <c r="AV19" s="91">
        <v>0</v>
      </c>
      <c r="AW19" s="91">
        <v>0</v>
      </c>
      <c r="AX19" s="91">
        <v>0</v>
      </c>
      <c r="AY19" s="91">
        <v>0</v>
      </c>
      <c r="AZ19" s="91">
        <v>0</v>
      </c>
      <c r="BA19" s="91">
        <v>0</v>
      </c>
      <c r="BB19" s="91">
        <v>0</v>
      </c>
      <c r="BC19" s="91">
        <v>0</v>
      </c>
      <c r="BD19" s="91">
        <v>0</v>
      </c>
      <c r="BE19" s="91">
        <v>0</v>
      </c>
      <c r="BF19" s="91">
        <v>0</v>
      </c>
      <c r="BG19" s="91">
        <v>0</v>
      </c>
      <c r="BH19" s="91">
        <v>0</v>
      </c>
      <c r="BI19" s="91">
        <v>0</v>
      </c>
      <c r="BJ19" s="91">
        <v>0</v>
      </c>
      <c r="BK19" s="91">
        <v>0</v>
      </c>
      <c r="BL19" s="91">
        <v>0</v>
      </c>
      <c r="BM19" s="91">
        <v>0</v>
      </c>
      <c r="BN19" s="91">
        <v>0</v>
      </c>
      <c r="BO19" s="91">
        <v>0</v>
      </c>
      <c r="BP19" s="91">
        <v>0</v>
      </c>
      <c r="BQ19" s="91">
        <v>0</v>
      </c>
      <c r="BR19" s="91">
        <v>0</v>
      </c>
      <c r="BS19" s="91">
        <v>0</v>
      </c>
      <c r="BT19" s="91">
        <v>0</v>
      </c>
      <c r="BU19" s="91">
        <v>0</v>
      </c>
      <c r="BV19" s="91">
        <v>0</v>
      </c>
      <c r="BW19" s="91">
        <v>0</v>
      </c>
      <c r="BX19" s="91">
        <v>0</v>
      </c>
      <c r="BY19" s="91">
        <v>0</v>
      </c>
      <c r="BZ19" s="91">
        <v>0</v>
      </c>
      <c r="CA19" s="91">
        <v>0</v>
      </c>
    </row>
    <row r="20" spans="1:79" s="90" customFormat="1" ht="20.100000000000001" customHeight="1" x14ac:dyDescent="0.3">
      <c r="A20" s="11" t="s">
        <v>12</v>
      </c>
      <c r="B20" s="12" t="s">
        <v>416</v>
      </c>
      <c r="C20" s="12">
        <v>116</v>
      </c>
      <c r="D20" s="91">
        <v>0</v>
      </c>
      <c r="E20" s="91">
        <v>0</v>
      </c>
      <c r="F20" s="91">
        <v>0</v>
      </c>
      <c r="G20" s="91">
        <v>0</v>
      </c>
      <c r="H20" s="91">
        <v>0</v>
      </c>
      <c r="I20" s="91">
        <v>0</v>
      </c>
      <c r="J20" s="91">
        <v>0</v>
      </c>
      <c r="K20" s="91">
        <v>0</v>
      </c>
      <c r="L20" s="91">
        <v>0</v>
      </c>
      <c r="M20" s="91">
        <v>0</v>
      </c>
      <c r="N20" s="91">
        <v>0</v>
      </c>
      <c r="O20" s="91">
        <v>0</v>
      </c>
      <c r="P20" s="91">
        <v>0</v>
      </c>
      <c r="Q20" s="91">
        <v>0</v>
      </c>
      <c r="R20" s="91">
        <v>0</v>
      </c>
      <c r="S20" s="91">
        <v>0</v>
      </c>
      <c r="T20" s="91">
        <v>0</v>
      </c>
      <c r="U20" s="91">
        <v>0</v>
      </c>
      <c r="V20" s="91">
        <v>0</v>
      </c>
      <c r="W20" s="91">
        <v>0</v>
      </c>
      <c r="X20" s="91">
        <v>0</v>
      </c>
      <c r="Y20" s="91">
        <v>0</v>
      </c>
      <c r="Z20" s="91">
        <v>0</v>
      </c>
      <c r="AA20" s="91">
        <v>0</v>
      </c>
      <c r="AB20" s="91">
        <v>0</v>
      </c>
      <c r="AC20" s="91">
        <v>0</v>
      </c>
      <c r="AD20" s="91">
        <v>0</v>
      </c>
      <c r="AE20" s="91">
        <v>0</v>
      </c>
      <c r="AF20" s="91">
        <v>0</v>
      </c>
      <c r="AG20" s="91">
        <v>0</v>
      </c>
      <c r="AH20" s="91">
        <v>0</v>
      </c>
      <c r="AI20" s="91">
        <v>0</v>
      </c>
      <c r="AJ20" s="91">
        <v>0</v>
      </c>
      <c r="AK20" s="91">
        <v>0</v>
      </c>
      <c r="AL20" s="91">
        <v>0</v>
      </c>
      <c r="AM20" s="91">
        <v>0</v>
      </c>
      <c r="AN20" s="91">
        <v>0</v>
      </c>
      <c r="AO20" s="91">
        <v>0</v>
      </c>
      <c r="AP20" s="91">
        <v>0</v>
      </c>
      <c r="AQ20" s="91">
        <v>0</v>
      </c>
      <c r="AR20" s="91">
        <v>0</v>
      </c>
      <c r="AS20" s="91">
        <v>0</v>
      </c>
      <c r="AT20" s="91">
        <v>0</v>
      </c>
      <c r="AU20" s="91">
        <v>0</v>
      </c>
      <c r="AV20" s="91">
        <v>0</v>
      </c>
      <c r="AW20" s="91">
        <v>0</v>
      </c>
      <c r="AX20" s="91">
        <v>0</v>
      </c>
      <c r="AY20" s="91">
        <v>0</v>
      </c>
      <c r="AZ20" s="91">
        <v>0</v>
      </c>
      <c r="BA20" s="91">
        <v>0</v>
      </c>
      <c r="BB20" s="91">
        <v>0</v>
      </c>
      <c r="BC20" s="91">
        <v>0</v>
      </c>
      <c r="BD20" s="91">
        <v>0</v>
      </c>
      <c r="BE20" s="91">
        <v>0</v>
      </c>
      <c r="BF20" s="91">
        <v>0</v>
      </c>
      <c r="BG20" s="91">
        <v>0</v>
      </c>
      <c r="BH20" s="91">
        <v>0</v>
      </c>
      <c r="BI20" s="91">
        <v>0</v>
      </c>
      <c r="BJ20" s="91">
        <v>0</v>
      </c>
      <c r="BK20" s="91">
        <v>0</v>
      </c>
      <c r="BL20" s="91">
        <v>0</v>
      </c>
      <c r="BM20" s="91">
        <v>0</v>
      </c>
      <c r="BN20" s="91">
        <v>0</v>
      </c>
      <c r="BO20" s="91">
        <v>0</v>
      </c>
      <c r="BP20" s="91">
        <v>0</v>
      </c>
      <c r="BQ20" s="91">
        <v>0</v>
      </c>
      <c r="BR20" s="91">
        <v>0</v>
      </c>
      <c r="BS20" s="91">
        <v>0</v>
      </c>
      <c r="BT20" s="91">
        <v>0</v>
      </c>
      <c r="BU20" s="91">
        <v>0</v>
      </c>
      <c r="BV20" s="91">
        <v>0</v>
      </c>
      <c r="BW20" s="91">
        <v>0</v>
      </c>
      <c r="BX20" s="91">
        <v>0</v>
      </c>
      <c r="BY20" s="91">
        <v>0</v>
      </c>
      <c r="BZ20" s="91">
        <v>0</v>
      </c>
      <c r="CA20" s="91">
        <v>0</v>
      </c>
    </row>
    <row r="21" spans="1:79" s="90" customFormat="1" ht="20.100000000000001" customHeight="1" x14ac:dyDescent="0.3">
      <c r="A21" s="11" t="s">
        <v>13</v>
      </c>
      <c r="B21" s="12" t="s">
        <v>417</v>
      </c>
      <c r="C21" s="12">
        <v>117</v>
      </c>
      <c r="D21" s="91">
        <v>0</v>
      </c>
      <c r="E21" s="91">
        <v>3</v>
      </c>
      <c r="F21" s="91">
        <v>3</v>
      </c>
      <c r="G21" s="91">
        <v>0</v>
      </c>
      <c r="H21" s="91">
        <v>0</v>
      </c>
      <c r="I21" s="91">
        <v>1</v>
      </c>
      <c r="J21" s="91">
        <v>0</v>
      </c>
      <c r="K21" s="91">
        <v>0</v>
      </c>
      <c r="L21" s="91">
        <v>1</v>
      </c>
      <c r="M21" s="91">
        <v>0</v>
      </c>
      <c r="N21" s="91">
        <v>0</v>
      </c>
      <c r="O21" s="91">
        <v>0</v>
      </c>
      <c r="P21" s="91">
        <v>0</v>
      </c>
      <c r="Q21" s="91">
        <v>0</v>
      </c>
      <c r="R21" s="91">
        <v>0</v>
      </c>
      <c r="S21" s="91">
        <v>0</v>
      </c>
      <c r="T21" s="91">
        <v>0</v>
      </c>
      <c r="U21" s="91">
        <v>0</v>
      </c>
      <c r="V21" s="91">
        <v>0</v>
      </c>
      <c r="W21" s="91">
        <v>0</v>
      </c>
      <c r="X21" s="91">
        <v>0</v>
      </c>
      <c r="Y21" s="91">
        <v>1</v>
      </c>
      <c r="Z21" s="91">
        <v>0</v>
      </c>
      <c r="AA21" s="91">
        <v>0</v>
      </c>
      <c r="AB21" s="91">
        <v>0</v>
      </c>
      <c r="AC21" s="91">
        <v>0</v>
      </c>
      <c r="AD21" s="91">
        <v>0</v>
      </c>
      <c r="AE21" s="91">
        <v>0</v>
      </c>
      <c r="AF21" s="91">
        <v>0</v>
      </c>
      <c r="AG21" s="91">
        <v>0</v>
      </c>
      <c r="AH21" s="91">
        <v>0</v>
      </c>
      <c r="AI21" s="91">
        <v>0</v>
      </c>
      <c r="AJ21" s="91">
        <v>0</v>
      </c>
      <c r="AK21" s="91">
        <v>0</v>
      </c>
      <c r="AL21" s="91">
        <v>0</v>
      </c>
      <c r="AM21" s="91">
        <v>0</v>
      </c>
      <c r="AN21" s="91">
        <v>0</v>
      </c>
      <c r="AO21" s="91">
        <v>0</v>
      </c>
      <c r="AP21" s="91">
        <v>0</v>
      </c>
      <c r="AQ21" s="91">
        <v>1</v>
      </c>
      <c r="AR21" s="91">
        <v>0</v>
      </c>
      <c r="AS21" s="91">
        <v>0</v>
      </c>
      <c r="AT21" s="91">
        <v>0</v>
      </c>
      <c r="AU21" s="91">
        <v>0</v>
      </c>
      <c r="AV21" s="91">
        <v>0</v>
      </c>
      <c r="AW21" s="91">
        <v>1</v>
      </c>
      <c r="AX21" s="91">
        <v>0</v>
      </c>
      <c r="AY21" s="91">
        <v>1</v>
      </c>
      <c r="AZ21" s="91">
        <v>0</v>
      </c>
      <c r="BA21" s="91">
        <v>0</v>
      </c>
      <c r="BB21" s="91">
        <v>0</v>
      </c>
      <c r="BC21" s="91">
        <v>0</v>
      </c>
      <c r="BD21" s="91">
        <v>0</v>
      </c>
      <c r="BE21" s="91">
        <v>0</v>
      </c>
      <c r="BF21" s="91">
        <v>0</v>
      </c>
      <c r="BG21" s="91">
        <v>0</v>
      </c>
      <c r="BH21" s="91">
        <v>0</v>
      </c>
      <c r="BI21" s="91">
        <v>0</v>
      </c>
      <c r="BJ21" s="91">
        <v>0</v>
      </c>
      <c r="BK21" s="91">
        <v>0</v>
      </c>
      <c r="BL21" s="91">
        <v>0</v>
      </c>
      <c r="BM21" s="91">
        <v>0</v>
      </c>
      <c r="BN21" s="91">
        <v>0</v>
      </c>
      <c r="BO21" s="91">
        <v>0</v>
      </c>
      <c r="BP21" s="91">
        <v>0</v>
      </c>
      <c r="BQ21" s="91">
        <v>0</v>
      </c>
      <c r="BR21" s="91">
        <v>0</v>
      </c>
      <c r="BS21" s="91">
        <v>0</v>
      </c>
      <c r="BT21" s="91">
        <v>0</v>
      </c>
      <c r="BU21" s="91">
        <v>4</v>
      </c>
      <c r="BV21" s="91">
        <v>0</v>
      </c>
      <c r="BW21" s="91">
        <v>0</v>
      </c>
      <c r="BX21" s="91">
        <v>0</v>
      </c>
      <c r="BY21" s="91">
        <v>1</v>
      </c>
      <c r="BZ21" s="91">
        <v>0</v>
      </c>
      <c r="CA21" s="91">
        <v>0</v>
      </c>
    </row>
    <row r="22" spans="1:79" s="90" customFormat="1" ht="20.100000000000001" customHeight="1" x14ac:dyDescent="0.3">
      <c r="A22" s="11" t="s">
        <v>14</v>
      </c>
      <c r="B22" s="12" t="s">
        <v>325</v>
      </c>
      <c r="C22" s="12">
        <v>118</v>
      </c>
      <c r="D22" s="91">
        <v>0</v>
      </c>
      <c r="E22" s="91">
        <v>1</v>
      </c>
      <c r="F22" s="91">
        <v>1</v>
      </c>
      <c r="G22" s="91">
        <v>0</v>
      </c>
      <c r="H22" s="91">
        <v>0</v>
      </c>
      <c r="I22" s="91">
        <v>5</v>
      </c>
      <c r="J22" s="91">
        <v>0</v>
      </c>
      <c r="K22" s="91">
        <v>0</v>
      </c>
      <c r="L22" s="91">
        <v>5</v>
      </c>
      <c r="M22" s="91">
        <v>1</v>
      </c>
      <c r="N22" s="91">
        <v>0</v>
      </c>
      <c r="O22" s="91">
        <v>0</v>
      </c>
      <c r="P22" s="91">
        <v>0</v>
      </c>
      <c r="Q22" s="91">
        <v>0</v>
      </c>
      <c r="R22" s="91">
        <v>0</v>
      </c>
      <c r="S22" s="91">
        <v>0</v>
      </c>
      <c r="T22" s="91">
        <v>0</v>
      </c>
      <c r="U22" s="91">
        <v>0</v>
      </c>
      <c r="V22" s="91">
        <v>0</v>
      </c>
      <c r="W22" s="91">
        <v>0</v>
      </c>
      <c r="X22" s="91">
        <v>0</v>
      </c>
      <c r="Y22" s="91">
        <v>5</v>
      </c>
      <c r="Z22" s="91">
        <v>0</v>
      </c>
      <c r="AA22" s="91">
        <v>0</v>
      </c>
      <c r="AB22" s="91">
        <v>0</v>
      </c>
      <c r="AC22" s="91">
        <v>0</v>
      </c>
      <c r="AD22" s="91">
        <v>0</v>
      </c>
      <c r="AE22" s="91">
        <v>0</v>
      </c>
      <c r="AF22" s="91">
        <v>0</v>
      </c>
      <c r="AG22" s="91">
        <v>0</v>
      </c>
      <c r="AH22" s="91">
        <v>0</v>
      </c>
      <c r="AI22" s="91">
        <v>0</v>
      </c>
      <c r="AJ22" s="91">
        <v>0</v>
      </c>
      <c r="AK22" s="91">
        <v>0</v>
      </c>
      <c r="AL22" s="91">
        <v>0</v>
      </c>
      <c r="AM22" s="91">
        <v>0</v>
      </c>
      <c r="AN22" s="91">
        <v>0</v>
      </c>
      <c r="AO22" s="91">
        <v>2</v>
      </c>
      <c r="AP22" s="91">
        <v>3</v>
      </c>
      <c r="AQ22" s="91">
        <v>0</v>
      </c>
      <c r="AR22" s="91">
        <v>0</v>
      </c>
      <c r="AS22" s="91">
        <v>0</v>
      </c>
      <c r="AT22" s="91">
        <v>0</v>
      </c>
      <c r="AU22" s="91">
        <v>0</v>
      </c>
      <c r="AV22" s="91">
        <v>0</v>
      </c>
      <c r="AW22" s="91">
        <v>5</v>
      </c>
      <c r="AX22" s="91">
        <v>0</v>
      </c>
      <c r="AY22" s="91">
        <v>5</v>
      </c>
      <c r="AZ22" s="91">
        <v>0</v>
      </c>
      <c r="BA22" s="91">
        <v>0</v>
      </c>
      <c r="BB22" s="91">
        <v>0</v>
      </c>
      <c r="BC22" s="91">
        <v>0</v>
      </c>
      <c r="BD22" s="91">
        <v>0</v>
      </c>
      <c r="BE22" s="91">
        <v>0</v>
      </c>
      <c r="BF22" s="91">
        <v>0</v>
      </c>
      <c r="BG22" s="91">
        <v>0</v>
      </c>
      <c r="BH22" s="91">
        <v>0</v>
      </c>
      <c r="BI22" s="91">
        <v>0</v>
      </c>
      <c r="BJ22" s="91">
        <v>0</v>
      </c>
      <c r="BK22" s="91">
        <v>0</v>
      </c>
      <c r="BL22" s="91">
        <v>0</v>
      </c>
      <c r="BM22" s="91">
        <v>0</v>
      </c>
      <c r="BN22" s="91">
        <v>0</v>
      </c>
      <c r="BO22" s="91">
        <v>0</v>
      </c>
      <c r="BP22" s="91">
        <v>0</v>
      </c>
      <c r="BQ22" s="91">
        <v>0</v>
      </c>
      <c r="BR22" s="91">
        <v>0</v>
      </c>
      <c r="BS22" s="91">
        <v>0</v>
      </c>
      <c r="BT22" s="91">
        <v>0</v>
      </c>
      <c r="BU22" s="91">
        <v>7</v>
      </c>
      <c r="BV22" s="91">
        <v>0</v>
      </c>
      <c r="BW22" s="91">
        <v>0</v>
      </c>
      <c r="BX22" s="91">
        <v>0</v>
      </c>
      <c r="BY22" s="91">
        <v>5</v>
      </c>
      <c r="BZ22" s="91">
        <v>0</v>
      </c>
      <c r="CA22" s="91">
        <v>0</v>
      </c>
    </row>
    <row r="23" spans="1:79" s="90" customFormat="1" ht="20.100000000000001" customHeight="1" x14ac:dyDescent="0.3">
      <c r="A23" s="11" t="s">
        <v>15</v>
      </c>
      <c r="B23" s="12" t="s">
        <v>710</v>
      </c>
      <c r="C23" s="12">
        <v>119</v>
      </c>
      <c r="D23" s="91">
        <v>0</v>
      </c>
      <c r="E23" s="91">
        <v>0</v>
      </c>
      <c r="F23" s="91">
        <v>0</v>
      </c>
      <c r="G23" s="91">
        <v>0</v>
      </c>
      <c r="H23" s="91">
        <v>0</v>
      </c>
      <c r="I23" s="91">
        <v>0</v>
      </c>
      <c r="J23" s="91">
        <v>0</v>
      </c>
      <c r="K23" s="91">
        <v>0</v>
      </c>
      <c r="L23" s="91">
        <v>0</v>
      </c>
      <c r="M23" s="91">
        <v>0</v>
      </c>
      <c r="N23" s="91">
        <v>0</v>
      </c>
      <c r="O23" s="91">
        <v>0</v>
      </c>
      <c r="P23" s="91">
        <v>0</v>
      </c>
      <c r="Q23" s="91">
        <v>0</v>
      </c>
      <c r="R23" s="91">
        <v>0</v>
      </c>
      <c r="S23" s="91">
        <v>0</v>
      </c>
      <c r="T23" s="91">
        <v>0</v>
      </c>
      <c r="U23" s="91">
        <v>0</v>
      </c>
      <c r="V23" s="91">
        <v>0</v>
      </c>
      <c r="W23" s="91">
        <v>0</v>
      </c>
      <c r="X23" s="91">
        <v>0</v>
      </c>
      <c r="Y23" s="91">
        <v>0</v>
      </c>
      <c r="Z23" s="91">
        <v>0</v>
      </c>
      <c r="AA23" s="91">
        <v>0</v>
      </c>
      <c r="AB23" s="91">
        <v>0</v>
      </c>
      <c r="AC23" s="91">
        <v>0</v>
      </c>
      <c r="AD23" s="91">
        <v>0</v>
      </c>
      <c r="AE23" s="91">
        <v>0</v>
      </c>
      <c r="AF23" s="91">
        <v>0</v>
      </c>
      <c r="AG23" s="91">
        <v>0</v>
      </c>
      <c r="AH23" s="91">
        <v>0</v>
      </c>
      <c r="AI23" s="91">
        <v>0</v>
      </c>
      <c r="AJ23" s="91">
        <v>0</v>
      </c>
      <c r="AK23" s="91">
        <v>0</v>
      </c>
      <c r="AL23" s="91">
        <v>0</v>
      </c>
      <c r="AM23" s="91">
        <v>0</v>
      </c>
      <c r="AN23" s="91">
        <v>0</v>
      </c>
      <c r="AO23" s="91">
        <v>0</v>
      </c>
      <c r="AP23" s="91">
        <v>0</v>
      </c>
      <c r="AQ23" s="91">
        <v>0</v>
      </c>
      <c r="AR23" s="91">
        <v>0</v>
      </c>
      <c r="AS23" s="91">
        <v>0</v>
      </c>
      <c r="AT23" s="91">
        <v>0</v>
      </c>
      <c r="AU23" s="91">
        <v>0</v>
      </c>
      <c r="AV23" s="91">
        <v>0</v>
      </c>
      <c r="AW23" s="91">
        <v>0</v>
      </c>
      <c r="AX23" s="91">
        <v>0</v>
      </c>
      <c r="AY23" s="91">
        <v>0</v>
      </c>
      <c r="AZ23" s="91">
        <v>0</v>
      </c>
      <c r="BA23" s="91">
        <v>0</v>
      </c>
      <c r="BB23" s="91">
        <v>0</v>
      </c>
      <c r="BC23" s="91">
        <v>0</v>
      </c>
      <c r="BD23" s="91">
        <v>0</v>
      </c>
      <c r="BE23" s="91">
        <v>0</v>
      </c>
      <c r="BF23" s="91">
        <v>0</v>
      </c>
      <c r="BG23" s="91">
        <v>0</v>
      </c>
      <c r="BH23" s="91">
        <v>0</v>
      </c>
      <c r="BI23" s="91">
        <v>0</v>
      </c>
      <c r="BJ23" s="91">
        <v>0</v>
      </c>
      <c r="BK23" s="91">
        <v>0</v>
      </c>
      <c r="BL23" s="91">
        <v>0</v>
      </c>
      <c r="BM23" s="91">
        <v>0</v>
      </c>
      <c r="BN23" s="91">
        <v>0</v>
      </c>
      <c r="BO23" s="91">
        <v>0</v>
      </c>
      <c r="BP23" s="91">
        <v>0</v>
      </c>
      <c r="BQ23" s="91">
        <v>0</v>
      </c>
      <c r="BR23" s="91">
        <v>0</v>
      </c>
      <c r="BS23" s="91">
        <v>0</v>
      </c>
      <c r="BT23" s="91">
        <v>0</v>
      </c>
      <c r="BU23" s="91">
        <v>3</v>
      </c>
      <c r="BV23" s="91">
        <v>0</v>
      </c>
      <c r="BW23" s="91">
        <v>0</v>
      </c>
      <c r="BX23" s="91">
        <v>0</v>
      </c>
      <c r="BY23" s="91">
        <v>0</v>
      </c>
      <c r="BZ23" s="91">
        <v>0</v>
      </c>
      <c r="CA23" s="91">
        <v>0</v>
      </c>
    </row>
    <row r="24" spans="1:79" s="90" customFormat="1" ht="20.100000000000001" customHeight="1" x14ac:dyDescent="0.3">
      <c r="A24" s="11" t="s">
        <v>16</v>
      </c>
      <c r="B24" s="12" t="s">
        <v>419</v>
      </c>
      <c r="C24" s="12">
        <v>120</v>
      </c>
      <c r="D24" s="91">
        <v>0</v>
      </c>
      <c r="E24" s="91">
        <v>0</v>
      </c>
      <c r="F24" s="91">
        <v>0</v>
      </c>
      <c r="G24" s="91">
        <v>0</v>
      </c>
      <c r="H24" s="91">
        <v>0</v>
      </c>
      <c r="I24" s="91">
        <v>0</v>
      </c>
      <c r="J24" s="91">
        <v>0</v>
      </c>
      <c r="K24" s="91">
        <v>0</v>
      </c>
      <c r="L24" s="91">
        <v>0</v>
      </c>
      <c r="M24" s="91">
        <v>0</v>
      </c>
      <c r="N24" s="91">
        <v>0</v>
      </c>
      <c r="O24" s="91">
        <v>0</v>
      </c>
      <c r="P24" s="91">
        <v>0</v>
      </c>
      <c r="Q24" s="91">
        <v>0</v>
      </c>
      <c r="R24" s="91">
        <v>0</v>
      </c>
      <c r="S24" s="91">
        <v>0</v>
      </c>
      <c r="T24" s="91">
        <v>0</v>
      </c>
      <c r="U24" s="91">
        <v>0</v>
      </c>
      <c r="V24" s="91">
        <v>0</v>
      </c>
      <c r="W24" s="91">
        <v>0</v>
      </c>
      <c r="X24" s="91">
        <v>0</v>
      </c>
      <c r="Y24" s="91">
        <v>0</v>
      </c>
      <c r="Z24" s="91">
        <v>0</v>
      </c>
      <c r="AA24" s="91">
        <v>0</v>
      </c>
      <c r="AB24" s="91">
        <v>0</v>
      </c>
      <c r="AC24" s="91">
        <v>0</v>
      </c>
      <c r="AD24" s="91">
        <v>0</v>
      </c>
      <c r="AE24" s="91">
        <v>0</v>
      </c>
      <c r="AF24" s="91">
        <v>0</v>
      </c>
      <c r="AG24" s="91">
        <v>0</v>
      </c>
      <c r="AH24" s="91">
        <v>0</v>
      </c>
      <c r="AI24" s="91">
        <v>0</v>
      </c>
      <c r="AJ24" s="91">
        <v>0</v>
      </c>
      <c r="AK24" s="91">
        <v>0</v>
      </c>
      <c r="AL24" s="91">
        <v>0</v>
      </c>
      <c r="AM24" s="91">
        <v>0</v>
      </c>
      <c r="AN24" s="91">
        <v>0</v>
      </c>
      <c r="AO24" s="91">
        <v>0</v>
      </c>
      <c r="AP24" s="91">
        <v>0</v>
      </c>
      <c r="AQ24" s="91">
        <v>0</v>
      </c>
      <c r="AR24" s="91">
        <v>0</v>
      </c>
      <c r="AS24" s="91">
        <v>0</v>
      </c>
      <c r="AT24" s="91">
        <v>0</v>
      </c>
      <c r="AU24" s="91">
        <v>0</v>
      </c>
      <c r="AV24" s="91">
        <v>0</v>
      </c>
      <c r="AW24" s="91">
        <v>0</v>
      </c>
      <c r="AX24" s="91">
        <v>0</v>
      </c>
      <c r="AY24" s="91">
        <v>0</v>
      </c>
      <c r="AZ24" s="91">
        <v>0</v>
      </c>
      <c r="BA24" s="91">
        <v>0</v>
      </c>
      <c r="BB24" s="91">
        <v>0</v>
      </c>
      <c r="BC24" s="91">
        <v>0</v>
      </c>
      <c r="BD24" s="91">
        <v>0</v>
      </c>
      <c r="BE24" s="91">
        <v>0</v>
      </c>
      <c r="BF24" s="91">
        <v>0</v>
      </c>
      <c r="BG24" s="91">
        <v>0</v>
      </c>
      <c r="BH24" s="91">
        <v>0</v>
      </c>
      <c r="BI24" s="91">
        <v>0</v>
      </c>
      <c r="BJ24" s="91">
        <v>0</v>
      </c>
      <c r="BK24" s="91">
        <v>0</v>
      </c>
      <c r="BL24" s="91">
        <v>0</v>
      </c>
      <c r="BM24" s="91">
        <v>0</v>
      </c>
      <c r="BN24" s="91">
        <v>0</v>
      </c>
      <c r="BO24" s="91">
        <v>0</v>
      </c>
      <c r="BP24" s="91">
        <v>0</v>
      </c>
      <c r="BQ24" s="91">
        <v>0</v>
      </c>
      <c r="BR24" s="91">
        <v>0</v>
      </c>
      <c r="BS24" s="91">
        <v>0</v>
      </c>
      <c r="BT24" s="91">
        <v>0</v>
      </c>
      <c r="BU24" s="91">
        <v>0</v>
      </c>
      <c r="BV24" s="91">
        <v>0</v>
      </c>
      <c r="BW24" s="91">
        <v>0</v>
      </c>
      <c r="BX24" s="91">
        <v>0</v>
      </c>
      <c r="BY24" s="91">
        <v>0</v>
      </c>
      <c r="BZ24" s="91">
        <v>0</v>
      </c>
      <c r="CA24" s="91">
        <v>0</v>
      </c>
    </row>
    <row r="25" spans="1:79" s="90" customFormat="1" ht="20.100000000000001" customHeight="1" x14ac:dyDescent="0.3">
      <c r="A25" s="11" t="s">
        <v>17</v>
      </c>
      <c r="B25" s="12" t="s">
        <v>420</v>
      </c>
      <c r="C25" s="12">
        <v>121</v>
      </c>
      <c r="D25" s="91">
        <v>0</v>
      </c>
      <c r="E25" s="91">
        <v>0</v>
      </c>
      <c r="F25" s="91">
        <v>0</v>
      </c>
      <c r="G25" s="91">
        <v>0</v>
      </c>
      <c r="H25" s="91">
        <v>0</v>
      </c>
      <c r="I25" s="91">
        <v>0</v>
      </c>
      <c r="J25" s="91">
        <v>0</v>
      </c>
      <c r="K25" s="91">
        <v>0</v>
      </c>
      <c r="L25" s="91">
        <v>0</v>
      </c>
      <c r="M25" s="91">
        <v>0</v>
      </c>
      <c r="N25" s="91">
        <v>0</v>
      </c>
      <c r="O25" s="91">
        <v>0</v>
      </c>
      <c r="P25" s="91">
        <v>0</v>
      </c>
      <c r="Q25" s="91">
        <v>0</v>
      </c>
      <c r="R25" s="91">
        <v>0</v>
      </c>
      <c r="S25" s="91">
        <v>0</v>
      </c>
      <c r="T25" s="91">
        <v>0</v>
      </c>
      <c r="U25" s="91">
        <v>0</v>
      </c>
      <c r="V25" s="91">
        <v>0</v>
      </c>
      <c r="W25" s="91">
        <v>0</v>
      </c>
      <c r="X25" s="91">
        <v>0</v>
      </c>
      <c r="Y25" s="91">
        <v>0</v>
      </c>
      <c r="Z25" s="91">
        <v>0</v>
      </c>
      <c r="AA25" s="91">
        <v>0</v>
      </c>
      <c r="AB25" s="91">
        <v>0</v>
      </c>
      <c r="AC25" s="91">
        <v>0</v>
      </c>
      <c r="AD25" s="91">
        <v>0</v>
      </c>
      <c r="AE25" s="91">
        <v>0</v>
      </c>
      <c r="AF25" s="91">
        <v>0</v>
      </c>
      <c r="AG25" s="91">
        <v>0</v>
      </c>
      <c r="AH25" s="91">
        <v>0</v>
      </c>
      <c r="AI25" s="91">
        <v>0</v>
      </c>
      <c r="AJ25" s="91">
        <v>0</v>
      </c>
      <c r="AK25" s="91">
        <v>0</v>
      </c>
      <c r="AL25" s="91">
        <v>0</v>
      </c>
      <c r="AM25" s="91">
        <v>0</v>
      </c>
      <c r="AN25" s="91">
        <v>0</v>
      </c>
      <c r="AO25" s="91">
        <v>0</v>
      </c>
      <c r="AP25" s="91">
        <v>0</v>
      </c>
      <c r="AQ25" s="91">
        <v>0</v>
      </c>
      <c r="AR25" s="91">
        <v>0</v>
      </c>
      <c r="AS25" s="91">
        <v>0</v>
      </c>
      <c r="AT25" s="91">
        <v>0</v>
      </c>
      <c r="AU25" s="91">
        <v>0</v>
      </c>
      <c r="AV25" s="91">
        <v>0</v>
      </c>
      <c r="AW25" s="91">
        <v>0</v>
      </c>
      <c r="AX25" s="91">
        <v>0</v>
      </c>
      <c r="AY25" s="91">
        <v>0</v>
      </c>
      <c r="AZ25" s="91">
        <v>0</v>
      </c>
      <c r="BA25" s="91">
        <v>0</v>
      </c>
      <c r="BB25" s="91">
        <v>0</v>
      </c>
      <c r="BC25" s="91">
        <v>0</v>
      </c>
      <c r="BD25" s="91">
        <v>0</v>
      </c>
      <c r="BE25" s="91">
        <v>0</v>
      </c>
      <c r="BF25" s="91">
        <v>0</v>
      </c>
      <c r="BG25" s="91">
        <v>0</v>
      </c>
      <c r="BH25" s="91">
        <v>0</v>
      </c>
      <c r="BI25" s="91">
        <v>0</v>
      </c>
      <c r="BJ25" s="91">
        <v>0</v>
      </c>
      <c r="BK25" s="91">
        <v>0</v>
      </c>
      <c r="BL25" s="91">
        <v>0</v>
      </c>
      <c r="BM25" s="91">
        <v>0</v>
      </c>
      <c r="BN25" s="91">
        <v>0</v>
      </c>
      <c r="BO25" s="91">
        <v>0</v>
      </c>
      <c r="BP25" s="91">
        <v>0</v>
      </c>
      <c r="BQ25" s="91">
        <v>0</v>
      </c>
      <c r="BR25" s="91">
        <v>0</v>
      </c>
      <c r="BS25" s="91">
        <v>0</v>
      </c>
      <c r="BT25" s="91">
        <v>0</v>
      </c>
      <c r="BU25" s="91">
        <v>0</v>
      </c>
      <c r="BV25" s="91">
        <v>0</v>
      </c>
      <c r="BW25" s="91">
        <v>0</v>
      </c>
      <c r="BX25" s="91">
        <v>0</v>
      </c>
      <c r="BY25" s="91">
        <v>0</v>
      </c>
      <c r="BZ25" s="91">
        <v>0</v>
      </c>
      <c r="CA25" s="91">
        <v>0</v>
      </c>
    </row>
    <row r="26" spans="1:79" s="90" customFormat="1" ht="20.100000000000001" customHeight="1" x14ac:dyDescent="0.3">
      <c r="A26" s="11" t="s">
        <v>18</v>
      </c>
      <c r="B26" s="12" t="s">
        <v>657</v>
      </c>
      <c r="C26" s="12">
        <v>122</v>
      </c>
      <c r="D26" s="91">
        <v>0</v>
      </c>
      <c r="E26" s="91">
        <v>0</v>
      </c>
      <c r="F26" s="91">
        <v>0</v>
      </c>
      <c r="G26" s="91">
        <v>0</v>
      </c>
      <c r="H26" s="91">
        <v>0</v>
      </c>
      <c r="I26" s="91">
        <v>0</v>
      </c>
      <c r="J26" s="91">
        <v>0</v>
      </c>
      <c r="K26" s="91">
        <v>0</v>
      </c>
      <c r="L26" s="91">
        <v>0</v>
      </c>
      <c r="M26" s="91">
        <v>0</v>
      </c>
      <c r="N26" s="91">
        <v>0</v>
      </c>
      <c r="O26" s="91">
        <v>0</v>
      </c>
      <c r="P26" s="91">
        <v>0</v>
      </c>
      <c r="Q26" s="91">
        <v>0</v>
      </c>
      <c r="R26" s="91">
        <v>0</v>
      </c>
      <c r="S26" s="91">
        <v>0</v>
      </c>
      <c r="T26" s="91">
        <v>0</v>
      </c>
      <c r="U26" s="91">
        <v>0</v>
      </c>
      <c r="V26" s="91">
        <v>0</v>
      </c>
      <c r="W26" s="91">
        <v>0</v>
      </c>
      <c r="X26" s="91">
        <v>0</v>
      </c>
      <c r="Y26" s="91">
        <v>0</v>
      </c>
      <c r="Z26" s="91">
        <v>0</v>
      </c>
      <c r="AA26" s="91">
        <v>0</v>
      </c>
      <c r="AB26" s="91">
        <v>0</v>
      </c>
      <c r="AC26" s="91">
        <v>0</v>
      </c>
      <c r="AD26" s="91">
        <v>0</v>
      </c>
      <c r="AE26" s="91">
        <v>0</v>
      </c>
      <c r="AF26" s="91">
        <v>0</v>
      </c>
      <c r="AG26" s="91">
        <v>0</v>
      </c>
      <c r="AH26" s="91">
        <v>0</v>
      </c>
      <c r="AI26" s="91">
        <v>0</v>
      </c>
      <c r="AJ26" s="91">
        <v>0</v>
      </c>
      <c r="AK26" s="91">
        <v>0</v>
      </c>
      <c r="AL26" s="91">
        <v>0</v>
      </c>
      <c r="AM26" s="91">
        <v>0</v>
      </c>
      <c r="AN26" s="91">
        <v>0</v>
      </c>
      <c r="AO26" s="91">
        <v>0</v>
      </c>
      <c r="AP26" s="91">
        <v>0</v>
      </c>
      <c r="AQ26" s="91">
        <v>0</v>
      </c>
      <c r="AR26" s="91">
        <v>0</v>
      </c>
      <c r="AS26" s="91">
        <v>0</v>
      </c>
      <c r="AT26" s="91">
        <v>0</v>
      </c>
      <c r="AU26" s="91">
        <v>0</v>
      </c>
      <c r="AV26" s="91">
        <v>0</v>
      </c>
      <c r="AW26" s="91">
        <v>0</v>
      </c>
      <c r="AX26" s="91">
        <v>0</v>
      </c>
      <c r="AY26" s="91">
        <v>0</v>
      </c>
      <c r="AZ26" s="91">
        <v>0</v>
      </c>
      <c r="BA26" s="91">
        <v>0</v>
      </c>
      <c r="BB26" s="91">
        <v>0</v>
      </c>
      <c r="BC26" s="91">
        <v>0</v>
      </c>
      <c r="BD26" s="91">
        <v>0</v>
      </c>
      <c r="BE26" s="91">
        <v>0</v>
      </c>
      <c r="BF26" s="91">
        <v>0</v>
      </c>
      <c r="BG26" s="91">
        <v>0</v>
      </c>
      <c r="BH26" s="91">
        <v>0</v>
      </c>
      <c r="BI26" s="91">
        <v>0</v>
      </c>
      <c r="BJ26" s="91">
        <v>0</v>
      </c>
      <c r="BK26" s="91">
        <v>0</v>
      </c>
      <c r="BL26" s="91">
        <v>0</v>
      </c>
      <c r="BM26" s="91">
        <v>0</v>
      </c>
      <c r="BN26" s="91">
        <v>0</v>
      </c>
      <c r="BO26" s="91">
        <v>0</v>
      </c>
      <c r="BP26" s="91">
        <v>0</v>
      </c>
      <c r="BQ26" s="91">
        <v>0</v>
      </c>
      <c r="BR26" s="91">
        <v>0</v>
      </c>
      <c r="BS26" s="91">
        <v>0</v>
      </c>
      <c r="BT26" s="91">
        <v>0</v>
      </c>
      <c r="BU26" s="91">
        <v>0</v>
      </c>
      <c r="BV26" s="91">
        <v>0</v>
      </c>
      <c r="BW26" s="91">
        <v>0</v>
      </c>
      <c r="BX26" s="91">
        <v>0</v>
      </c>
      <c r="BY26" s="91">
        <v>0</v>
      </c>
      <c r="BZ26" s="91">
        <v>0</v>
      </c>
      <c r="CA26" s="91">
        <v>0</v>
      </c>
    </row>
    <row r="27" spans="1:79" s="90" customFormat="1" ht="20.100000000000001" customHeight="1" x14ac:dyDescent="0.3">
      <c r="A27" s="11" t="s">
        <v>19</v>
      </c>
      <c r="B27" s="12" t="s">
        <v>421</v>
      </c>
      <c r="C27" s="15">
        <v>123</v>
      </c>
      <c r="D27" s="91">
        <v>0</v>
      </c>
      <c r="E27" s="91">
        <v>0</v>
      </c>
      <c r="F27" s="91">
        <v>0</v>
      </c>
      <c r="G27" s="91">
        <v>0</v>
      </c>
      <c r="H27" s="91">
        <v>0</v>
      </c>
      <c r="I27" s="91">
        <v>0</v>
      </c>
      <c r="J27" s="91">
        <v>0</v>
      </c>
      <c r="K27" s="91">
        <v>0</v>
      </c>
      <c r="L27" s="91">
        <v>0</v>
      </c>
      <c r="M27" s="91">
        <v>0</v>
      </c>
      <c r="N27" s="91">
        <v>0</v>
      </c>
      <c r="O27" s="91">
        <v>0</v>
      </c>
      <c r="P27" s="91">
        <v>0</v>
      </c>
      <c r="Q27" s="91">
        <v>0</v>
      </c>
      <c r="R27" s="91">
        <v>0</v>
      </c>
      <c r="S27" s="91">
        <v>0</v>
      </c>
      <c r="T27" s="91">
        <v>0</v>
      </c>
      <c r="U27" s="91">
        <v>0</v>
      </c>
      <c r="V27" s="91">
        <v>0</v>
      </c>
      <c r="W27" s="91">
        <v>0</v>
      </c>
      <c r="X27" s="91">
        <v>0</v>
      </c>
      <c r="Y27" s="91">
        <v>0</v>
      </c>
      <c r="Z27" s="91">
        <v>0</v>
      </c>
      <c r="AA27" s="91">
        <v>0</v>
      </c>
      <c r="AB27" s="91">
        <v>0</v>
      </c>
      <c r="AC27" s="91">
        <v>0</v>
      </c>
      <c r="AD27" s="91">
        <v>0</v>
      </c>
      <c r="AE27" s="91">
        <v>0</v>
      </c>
      <c r="AF27" s="91">
        <v>0</v>
      </c>
      <c r="AG27" s="91">
        <v>0</v>
      </c>
      <c r="AH27" s="91">
        <v>0</v>
      </c>
      <c r="AI27" s="91">
        <v>0</v>
      </c>
      <c r="AJ27" s="91">
        <v>0</v>
      </c>
      <c r="AK27" s="91">
        <v>0</v>
      </c>
      <c r="AL27" s="91">
        <v>0</v>
      </c>
      <c r="AM27" s="91">
        <v>0</v>
      </c>
      <c r="AN27" s="91">
        <v>0</v>
      </c>
      <c r="AO27" s="91">
        <v>0</v>
      </c>
      <c r="AP27" s="91">
        <v>0</v>
      </c>
      <c r="AQ27" s="91">
        <v>0</v>
      </c>
      <c r="AR27" s="91">
        <v>0</v>
      </c>
      <c r="AS27" s="91">
        <v>0</v>
      </c>
      <c r="AT27" s="91">
        <v>0</v>
      </c>
      <c r="AU27" s="91">
        <v>0</v>
      </c>
      <c r="AV27" s="91">
        <v>0</v>
      </c>
      <c r="AW27" s="91">
        <v>0</v>
      </c>
      <c r="AX27" s="91">
        <v>0</v>
      </c>
      <c r="AY27" s="91">
        <v>0</v>
      </c>
      <c r="AZ27" s="91">
        <v>0</v>
      </c>
      <c r="BA27" s="91">
        <v>0</v>
      </c>
      <c r="BB27" s="91">
        <v>0</v>
      </c>
      <c r="BC27" s="91">
        <v>0</v>
      </c>
      <c r="BD27" s="91">
        <v>0</v>
      </c>
      <c r="BE27" s="91">
        <v>0</v>
      </c>
      <c r="BF27" s="91">
        <v>0</v>
      </c>
      <c r="BG27" s="91">
        <v>0</v>
      </c>
      <c r="BH27" s="91">
        <v>0</v>
      </c>
      <c r="BI27" s="91">
        <v>0</v>
      </c>
      <c r="BJ27" s="91">
        <v>0</v>
      </c>
      <c r="BK27" s="91">
        <v>0</v>
      </c>
      <c r="BL27" s="91">
        <v>0</v>
      </c>
      <c r="BM27" s="91">
        <v>0</v>
      </c>
      <c r="BN27" s="91">
        <v>0</v>
      </c>
      <c r="BO27" s="91">
        <v>0</v>
      </c>
      <c r="BP27" s="91">
        <v>0</v>
      </c>
      <c r="BQ27" s="91">
        <v>0</v>
      </c>
      <c r="BR27" s="91">
        <v>0</v>
      </c>
      <c r="BS27" s="91">
        <v>0</v>
      </c>
      <c r="BT27" s="91">
        <v>0</v>
      </c>
      <c r="BU27" s="91">
        <v>0</v>
      </c>
      <c r="BV27" s="91">
        <v>0</v>
      </c>
      <c r="BW27" s="91">
        <v>0</v>
      </c>
      <c r="BX27" s="91">
        <v>0</v>
      </c>
      <c r="BY27" s="91">
        <v>0</v>
      </c>
      <c r="BZ27" s="91">
        <v>0</v>
      </c>
      <c r="CA27" s="91">
        <v>0</v>
      </c>
    </row>
    <row r="28" spans="1:79" s="90" customFormat="1" ht="20.100000000000001" customHeight="1" x14ac:dyDescent="0.3">
      <c r="A28" s="11" t="s">
        <v>20</v>
      </c>
      <c r="B28" s="12" t="s">
        <v>422</v>
      </c>
      <c r="C28" s="15">
        <v>124</v>
      </c>
      <c r="D28" s="91">
        <v>0</v>
      </c>
      <c r="E28" s="91">
        <v>0</v>
      </c>
      <c r="F28" s="91">
        <v>0</v>
      </c>
      <c r="G28" s="91">
        <v>0</v>
      </c>
      <c r="H28" s="91">
        <v>0</v>
      </c>
      <c r="I28" s="91">
        <v>0</v>
      </c>
      <c r="J28" s="91">
        <v>0</v>
      </c>
      <c r="K28" s="91">
        <v>0</v>
      </c>
      <c r="L28" s="91">
        <v>0</v>
      </c>
      <c r="M28" s="91">
        <v>0</v>
      </c>
      <c r="N28" s="91">
        <v>0</v>
      </c>
      <c r="O28" s="91">
        <v>0</v>
      </c>
      <c r="P28" s="91">
        <v>0</v>
      </c>
      <c r="Q28" s="91">
        <v>0</v>
      </c>
      <c r="R28" s="91">
        <v>0</v>
      </c>
      <c r="S28" s="91">
        <v>0</v>
      </c>
      <c r="T28" s="91">
        <v>0</v>
      </c>
      <c r="U28" s="91">
        <v>0</v>
      </c>
      <c r="V28" s="91">
        <v>0</v>
      </c>
      <c r="W28" s="91">
        <v>0</v>
      </c>
      <c r="X28" s="91">
        <v>0</v>
      </c>
      <c r="Y28" s="91">
        <v>0</v>
      </c>
      <c r="Z28" s="91">
        <v>0</v>
      </c>
      <c r="AA28" s="91">
        <v>0</v>
      </c>
      <c r="AB28" s="91">
        <v>0</v>
      </c>
      <c r="AC28" s="91">
        <v>0</v>
      </c>
      <c r="AD28" s="91">
        <v>0</v>
      </c>
      <c r="AE28" s="91">
        <v>0</v>
      </c>
      <c r="AF28" s="91">
        <v>0</v>
      </c>
      <c r="AG28" s="91">
        <v>0</v>
      </c>
      <c r="AH28" s="91">
        <v>0</v>
      </c>
      <c r="AI28" s="91">
        <v>0</v>
      </c>
      <c r="AJ28" s="91">
        <v>0</v>
      </c>
      <c r="AK28" s="91">
        <v>0</v>
      </c>
      <c r="AL28" s="91">
        <v>0</v>
      </c>
      <c r="AM28" s="91">
        <v>0</v>
      </c>
      <c r="AN28" s="91">
        <v>0</v>
      </c>
      <c r="AO28" s="91">
        <v>0</v>
      </c>
      <c r="AP28" s="91">
        <v>0</v>
      </c>
      <c r="AQ28" s="91">
        <v>0</v>
      </c>
      <c r="AR28" s="91">
        <v>0</v>
      </c>
      <c r="AS28" s="91">
        <v>0</v>
      </c>
      <c r="AT28" s="91">
        <v>0</v>
      </c>
      <c r="AU28" s="91">
        <v>0</v>
      </c>
      <c r="AV28" s="91">
        <v>0</v>
      </c>
      <c r="AW28" s="91">
        <v>0</v>
      </c>
      <c r="AX28" s="91">
        <v>0</v>
      </c>
      <c r="AY28" s="91">
        <v>0</v>
      </c>
      <c r="AZ28" s="91">
        <v>0</v>
      </c>
      <c r="BA28" s="91">
        <v>0</v>
      </c>
      <c r="BB28" s="91">
        <v>0</v>
      </c>
      <c r="BC28" s="91">
        <v>0</v>
      </c>
      <c r="BD28" s="91">
        <v>0</v>
      </c>
      <c r="BE28" s="91">
        <v>0</v>
      </c>
      <c r="BF28" s="91">
        <v>0</v>
      </c>
      <c r="BG28" s="91">
        <v>0</v>
      </c>
      <c r="BH28" s="91">
        <v>0</v>
      </c>
      <c r="BI28" s="91">
        <v>0</v>
      </c>
      <c r="BJ28" s="91">
        <v>0</v>
      </c>
      <c r="BK28" s="91">
        <v>0</v>
      </c>
      <c r="BL28" s="91">
        <v>0</v>
      </c>
      <c r="BM28" s="91">
        <v>0</v>
      </c>
      <c r="BN28" s="91">
        <v>0</v>
      </c>
      <c r="BO28" s="91">
        <v>0</v>
      </c>
      <c r="BP28" s="91">
        <v>0</v>
      </c>
      <c r="BQ28" s="91">
        <v>0</v>
      </c>
      <c r="BR28" s="91">
        <v>0</v>
      </c>
      <c r="BS28" s="91">
        <v>0</v>
      </c>
      <c r="BT28" s="91">
        <v>0</v>
      </c>
      <c r="BU28" s="91">
        <v>0</v>
      </c>
      <c r="BV28" s="91">
        <v>0</v>
      </c>
      <c r="BW28" s="91">
        <v>0</v>
      </c>
      <c r="BX28" s="91">
        <v>0</v>
      </c>
      <c r="BY28" s="91">
        <v>0</v>
      </c>
      <c r="BZ28" s="91">
        <v>0</v>
      </c>
      <c r="CA28" s="91">
        <v>0</v>
      </c>
    </row>
    <row r="29" spans="1:79" s="90" customFormat="1" ht="20.100000000000001" customHeight="1" x14ac:dyDescent="0.3">
      <c r="A29" s="11" t="s">
        <v>21</v>
      </c>
      <c r="B29" s="12" t="s">
        <v>500</v>
      </c>
      <c r="C29" s="15">
        <v>125</v>
      </c>
      <c r="D29" s="91">
        <v>0</v>
      </c>
      <c r="E29" s="91">
        <v>0</v>
      </c>
      <c r="F29" s="91">
        <v>0</v>
      </c>
      <c r="G29" s="91">
        <v>0</v>
      </c>
      <c r="H29" s="91">
        <v>0</v>
      </c>
      <c r="I29" s="91">
        <v>0</v>
      </c>
      <c r="J29" s="91">
        <v>0</v>
      </c>
      <c r="K29" s="91">
        <v>0</v>
      </c>
      <c r="L29" s="91">
        <v>0</v>
      </c>
      <c r="M29" s="91">
        <v>0</v>
      </c>
      <c r="N29" s="91">
        <v>0</v>
      </c>
      <c r="O29" s="91">
        <v>0</v>
      </c>
      <c r="P29" s="91">
        <v>0</v>
      </c>
      <c r="Q29" s="91">
        <v>0</v>
      </c>
      <c r="R29" s="91">
        <v>0</v>
      </c>
      <c r="S29" s="91">
        <v>0</v>
      </c>
      <c r="T29" s="91">
        <v>0</v>
      </c>
      <c r="U29" s="91">
        <v>0</v>
      </c>
      <c r="V29" s="91">
        <v>0</v>
      </c>
      <c r="W29" s="91">
        <v>0</v>
      </c>
      <c r="X29" s="91">
        <v>0</v>
      </c>
      <c r="Y29" s="91">
        <v>0</v>
      </c>
      <c r="Z29" s="91">
        <v>0</v>
      </c>
      <c r="AA29" s="91">
        <v>0</v>
      </c>
      <c r="AB29" s="91">
        <v>0</v>
      </c>
      <c r="AC29" s="91">
        <v>0</v>
      </c>
      <c r="AD29" s="91">
        <v>0</v>
      </c>
      <c r="AE29" s="91">
        <v>0</v>
      </c>
      <c r="AF29" s="91">
        <v>0</v>
      </c>
      <c r="AG29" s="91">
        <v>0</v>
      </c>
      <c r="AH29" s="91">
        <v>0</v>
      </c>
      <c r="AI29" s="91">
        <v>0</v>
      </c>
      <c r="AJ29" s="91">
        <v>0</v>
      </c>
      <c r="AK29" s="91">
        <v>0</v>
      </c>
      <c r="AL29" s="91">
        <v>0</v>
      </c>
      <c r="AM29" s="91">
        <v>0</v>
      </c>
      <c r="AN29" s="91">
        <v>0</v>
      </c>
      <c r="AO29" s="91">
        <v>0</v>
      </c>
      <c r="AP29" s="91">
        <v>0</v>
      </c>
      <c r="AQ29" s="91">
        <v>0</v>
      </c>
      <c r="AR29" s="91">
        <v>0</v>
      </c>
      <c r="AS29" s="91">
        <v>0</v>
      </c>
      <c r="AT29" s="91">
        <v>0</v>
      </c>
      <c r="AU29" s="91">
        <v>0</v>
      </c>
      <c r="AV29" s="91">
        <v>0</v>
      </c>
      <c r="AW29" s="91">
        <v>0</v>
      </c>
      <c r="AX29" s="91">
        <v>0</v>
      </c>
      <c r="AY29" s="91">
        <v>0</v>
      </c>
      <c r="AZ29" s="91">
        <v>0</v>
      </c>
      <c r="BA29" s="91">
        <v>0</v>
      </c>
      <c r="BB29" s="91">
        <v>0</v>
      </c>
      <c r="BC29" s="91">
        <v>0</v>
      </c>
      <c r="BD29" s="91">
        <v>0</v>
      </c>
      <c r="BE29" s="91">
        <v>0</v>
      </c>
      <c r="BF29" s="91">
        <v>0</v>
      </c>
      <c r="BG29" s="91">
        <v>0</v>
      </c>
      <c r="BH29" s="91">
        <v>0</v>
      </c>
      <c r="BI29" s="91">
        <v>0</v>
      </c>
      <c r="BJ29" s="91">
        <v>0</v>
      </c>
      <c r="BK29" s="91">
        <v>0</v>
      </c>
      <c r="BL29" s="91">
        <v>0</v>
      </c>
      <c r="BM29" s="91">
        <v>0</v>
      </c>
      <c r="BN29" s="91">
        <v>0</v>
      </c>
      <c r="BO29" s="91">
        <v>0</v>
      </c>
      <c r="BP29" s="91">
        <v>0</v>
      </c>
      <c r="BQ29" s="91">
        <v>0</v>
      </c>
      <c r="BR29" s="91">
        <v>0</v>
      </c>
      <c r="BS29" s="91">
        <v>0</v>
      </c>
      <c r="BT29" s="91">
        <v>0</v>
      </c>
      <c r="BU29" s="91">
        <v>0</v>
      </c>
      <c r="BV29" s="91">
        <v>0</v>
      </c>
      <c r="BW29" s="91">
        <v>0</v>
      </c>
      <c r="BX29" s="91">
        <v>0</v>
      </c>
      <c r="BY29" s="91">
        <v>0</v>
      </c>
      <c r="BZ29" s="91">
        <v>0</v>
      </c>
      <c r="CA29" s="91">
        <v>0</v>
      </c>
    </row>
    <row r="30" spans="1:79" s="90" customFormat="1" ht="20.100000000000001" customHeight="1" x14ac:dyDescent="0.3">
      <c r="A30" s="11" t="s">
        <v>22</v>
      </c>
      <c r="B30" s="12" t="s">
        <v>503</v>
      </c>
      <c r="C30" s="15">
        <v>127</v>
      </c>
      <c r="D30" s="91">
        <v>0</v>
      </c>
      <c r="E30" s="91">
        <v>0</v>
      </c>
      <c r="F30" s="91">
        <v>0</v>
      </c>
      <c r="G30" s="91">
        <v>0</v>
      </c>
      <c r="H30" s="91">
        <v>0</v>
      </c>
      <c r="I30" s="91">
        <v>0</v>
      </c>
      <c r="J30" s="91">
        <v>0</v>
      </c>
      <c r="K30" s="91">
        <v>0</v>
      </c>
      <c r="L30" s="91">
        <v>0</v>
      </c>
      <c r="M30" s="91">
        <v>0</v>
      </c>
      <c r="N30" s="91">
        <v>0</v>
      </c>
      <c r="O30" s="91">
        <v>0</v>
      </c>
      <c r="P30" s="91">
        <v>0</v>
      </c>
      <c r="Q30" s="91">
        <v>0</v>
      </c>
      <c r="R30" s="91">
        <v>0</v>
      </c>
      <c r="S30" s="91">
        <v>0</v>
      </c>
      <c r="T30" s="91">
        <v>0</v>
      </c>
      <c r="U30" s="91">
        <v>0</v>
      </c>
      <c r="V30" s="91">
        <v>0</v>
      </c>
      <c r="W30" s="91">
        <v>0</v>
      </c>
      <c r="X30" s="91">
        <v>0</v>
      </c>
      <c r="Y30" s="91">
        <v>0</v>
      </c>
      <c r="Z30" s="91">
        <v>0</v>
      </c>
      <c r="AA30" s="91">
        <v>0</v>
      </c>
      <c r="AB30" s="91">
        <v>0</v>
      </c>
      <c r="AC30" s="91">
        <v>0</v>
      </c>
      <c r="AD30" s="91">
        <v>0</v>
      </c>
      <c r="AE30" s="91">
        <v>0</v>
      </c>
      <c r="AF30" s="91">
        <v>0</v>
      </c>
      <c r="AG30" s="91">
        <v>0</v>
      </c>
      <c r="AH30" s="91">
        <v>0</v>
      </c>
      <c r="AI30" s="91">
        <v>0</v>
      </c>
      <c r="AJ30" s="91">
        <v>0</v>
      </c>
      <c r="AK30" s="91">
        <v>0</v>
      </c>
      <c r="AL30" s="91">
        <v>0</v>
      </c>
      <c r="AM30" s="91">
        <v>0</v>
      </c>
      <c r="AN30" s="91">
        <v>0</v>
      </c>
      <c r="AO30" s="91">
        <v>0</v>
      </c>
      <c r="AP30" s="91">
        <v>0</v>
      </c>
      <c r="AQ30" s="91">
        <v>0</v>
      </c>
      <c r="AR30" s="91">
        <v>0</v>
      </c>
      <c r="AS30" s="91">
        <v>0</v>
      </c>
      <c r="AT30" s="91">
        <v>0</v>
      </c>
      <c r="AU30" s="91">
        <v>0</v>
      </c>
      <c r="AV30" s="91">
        <v>0</v>
      </c>
      <c r="AW30" s="91">
        <v>0</v>
      </c>
      <c r="AX30" s="91">
        <v>0</v>
      </c>
      <c r="AY30" s="91">
        <v>0</v>
      </c>
      <c r="AZ30" s="91">
        <v>0</v>
      </c>
      <c r="BA30" s="91">
        <v>0</v>
      </c>
      <c r="BB30" s="91">
        <v>0</v>
      </c>
      <c r="BC30" s="91">
        <v>0</v>
      </c>
      <c r="BD30" s="91">
        <v>0</v>
      </c>
      <c r="BE30" s="91">
        <v>0</v>
      </c>
      <c r="BF30" s="91">
        <v>0</v>
      </c>
      <c r="BG30" s="91">
        <v>0</v>
      </c>
      <c r="BH30" s="91">
        <v>0</v>
      </c>
      <c r="BI30" s="91">
        <v>0</v>
      </c>
      <c r="BJ30" s="91">
        <v>0</v>
      </c>
      <c r="BK30" s="91">
        <v>0</v>
      </c>
      <c r="BL30" s="91">
        <v>0</v>
      </c>
      <c r="BM30" s="91">
        <v>0</v>
      </c>
      <c r="BN30" s="91">
        <v>0</v>
      </c>
      <c r="BO30" s="91">
        <v>0</v>
      </c>
      <c r="BP30" s="91">
        <v>0</v>
      </c>
      <c r="BQ30" s="91">
        <v>0</v>
      </c>
      <c r="BR30" s="91">
        <v>0</v>
      </c>
      <c r="BS30" s="91">
        <v>0</v>
      </c>
      <c r="BT30" s="91">
        <v>0</v>
      </c>
      <c r="BU30" s="91">
        <v>0</v>
      </c>
      <c r="BV30" s="91">
        <v>0</v>
      </c>
      <c r="BW30" s="91">
        <v>0</v>
      </c>
      <c r="BX30" s="91">
        <v>0</v>
      </c>
      <c r="BY30" s="91">
        <v>0</v>
      </c>
      <c r="BZ30" s="91">
        <v>0</v>
      </c>
      <c r="CA30" s="91">
        <v>0</v>
      </c>
    </row>
    <row r="31" spans="1:79" s="90" customFormat="1" ht="20.100000000000001" customHeight="1" x14ac:dyDescent="0.3">
      <c r="A31" s="11" t="s">
        <v>23</v>
      </c>
      <c r="B31" s="12" t="s">
        <v>331</v>
      </c>
      <c r="C31" s="15">
        <v>128</v>
      </c>
      <c r="D31" s="91">
        <v>0</v>
      </c>
      <c r="E31" s="91">
        <v>0</v>
      </c>
      <c r="F31" s="91">
        <v>0</v>
      </c>
      <c r="G31" s="91">
        <v>0</v>
      </c>
      <c r="H31" s="91">
        <v>0</v>
      </c>
      <c r="I31" s="91">
        <v>0</v>
      </c>
      <c r="J31" s="91">
        <v>0</v>
      </c>
      <c r="K31" s="91">
        <v>0</v>
      </c>
      <c r="L31" s="91">
        <v>0</v>
      </c>
      <c r="M31" s="91">
        <v>0</v>
      </c>
      <c r="N31" s="91">
        <v>0</v>
      </c>
      <c r="O31" s="91">
        <v>0</v>
      </c>
      <c r="P31" s="91">
        <v>0</v>
      </c>
      <c r="Q31" s="91">
        <v>0</v>
      </c>
      <c r="R31" s="91">
        <v>0</v>
      </c>
      <c r="S31" s="91">
        <v>0</v>
      </c>
      <c r="T31" s="91">
        <v>0</v>
      </c>
      <c r="U31" s="91">
        <v>0</v>
      </c>
      <c r="V31" s="91">
        <v>0</v>
      </c>
      <c r="W31" s="91">
        <v>0</v>
      </c>
      <c r="X31" s="91">
        <v>0</v>
      </c>
      <c r="Y31" s="91">
        <v>0</v>
      </c>
      <c r="Z31" s="91">
        <v>0</v>
      </c>
      <c r="AA31" s="91">
        <v>0</v>
      </c>
      <c r="AB31" s="91">
        <v>0</v>
      </c>
      <c r="AC31" s="91">
        <v>0</v>
      </c>
      <c r="AD31" s="91">
        <v>0</v>
      </c>
      <c r="AE31" s="91">
        <v>0</v>
      </c>
      <c r="AF31" s="91">
        <v>0</v>
      </c>
      <c r="AG31" s="91">
        <v>0</v>
      </c>
      <c r="AH31" s="91">
        <v>0</v>
      </c>
      <c r="AI31" s="91">
        <v>0</v>
      </c>
      <c r="AJ31" s="91">
        <v>0</v>
      </c>
      <c r="AK31" s="91">
        <v>0</v>
      </c>
      <c r="AL31" s="91">
        <v>0</v>
      </c>
      <c r="AM31" s="91">
        <v>0</v>
      </c>
      <c r="AN31" s="91">
        <v>0</v>
      </c>
      <c r="AO31" s="91">
        <v>0</v>
      </c>
      <c r="AP31" s="91">
        <v>0</v>
      </c>
      <c r="AQ31" s="91">
        <v>0</v>
      </c>
      <c r="AR31" s="91">
        <v>0</v>
      </c>
      <c r="AS31" s="91">
        <v>0</v>
      </c>
      <c r="AT31" s="91">
        <v>0</v>
      </c>
      <c r="AU31" s="91">
        <v>0</v>
      </c>
      <c r="AV31" s="91">
        <v>0</v>
      </c>
      <c r="AW31" s="91">
        <v>0</v>
      </c>
      <c r="AX31" s="91">
        <v>0</v>
      </c>
      <c r="AY31" s="91">
        <v>0</v>
      </c>
      <c r="AZ31" s="91">
        <v>0</v>
      </c>
      <c r="BA31" s="91">
        <v>0</v>
      </c>
      <c r="BB31" s="91">
        <v>0</v>
      </c>
      <c r="BC31" s="91">
        <v>0</v>
      </c>
      <c r="BD31" s="91">
        <v>0</v>
      </c>
      <c r="BE31" s="91">
        <v>0</v>
      </c>
      <c r="BF31" s="91">
        <v>0</v>
      </c>
      <c r="BG31" s="91">
        <v>0</v>
      </c>
      <c r="BH31" s="91">
        <v>0</v>
      </c>
      <c r="BI31" s="91">
        <v>0</v>
      </c>
      <c r="BJ31" s="91">
        <v>0</v>
      </c>
      <c r="BK31" s="91">
        <v>0</v>
      </c>
      <c r="BL31" s="91">
        <v>0</v>
      </c>
      <c r="BM31" s="91">
        <v>0</v>
      </c>
      <c r="BN31" s="91">
        <v>0</v>
      </c>
      <c r="BO31" s="91">
        <v>0</v>
      </c>
      <c r="BP31" s="91">
        <v>0</v>
      </c>
      <c r="BQ31" s="91">
        <v>0</v>
      </c>
      <c r="BR31" s="91">
        <v>0</v>
      </c>
      <c r="BS31" s="91">
        <v>0</v>
      </c>
      <c r="BT31" s="91">
        <v>0</v>
      </c>
      <c r="BU31" s="91">
        <v>0</v>
      </c>
      <c r="BV31" s="91">
        <v>0</v>
      </c>
      <c r="BW31" s="91">
        <v>0</v>
      </c>
      <c r="BX31" s="91">
        <v>0</v>
      </c>
      <c r="BY31" s="91">
        <v>0</v>
      </c>
      <c r="BZ31" s="91">
        <v>0</v>
      </c>
      <c r="CA31" s="91">
        <v>0</v>
      </c>
    </row>
    <row r="32" spans="1:79" s="90" customFormat="1" ht="20.100000000000001" customHeight="1" x14ac:dyDescent="0.3">
      <c r="A32" s="11" t="s">
        <v>24</v>
      </c>
      <c r="B32" s="12" t="s">
        <v>658</v>
      </c>
      <c r="C32" s="15">
        <v>129</v>
      </c>
      <c r="D32" s="91">
        <v>0</v>
      </c>
      <c r="E32" s="91">
        <v>0</v>
      </c>
      <c r="F32" s="91">
        <v>0</v>
      </c>
      <c r="G32" s="91">
        <v>0</v>
      </c>
      <c r="H32" s="91">
        <v>0</v>
      </c>
      <c r="I32" s="91">
        <v>0</v>
      </c>
      <c r="J32" s="91">
        <v>0</v>
      </c>
      <c r="K32" s="91">
        <v>0</v>
      </c>
      <c r="L32" s="91">
        <v>0</v>
      </c>
      <c r="M32" s="91">
        <v>0</v>
      </c>
      <c r="N32" s="91">
        <v>0</v>
      </c>
      <c r="O32" s="91">
        <v>0</v>
      </c>
      <c r="P32" s="91">
        <v>0</v>
      </c>
      <c r="Q32" s="91">
        <v>0</v>
      </c>
      <c r="R32" s="91">
        <v>0</v>
      </c>
      <c r="S32" s="91">
        <v>0</v>
      </c>
      <c r="T32" s="91">
        <v>0</v>
      </c>
      <c r="U32" s="91">
        <v>0</v>
      </c>
      <c r="V32" s="91">
        <v>0</v>
      </c>
      <c r="W32" s="91">
        <v>0</v>
      </c>
      <c r="X32" s="91">
        <v>0</v>
      </c>
      <c r="Y32" s="91">
        <v>0</v>
      </c>
      <c r="Z32" s="91">
        <v>0</v>
      </c>
      <c r="AA32" s="91">
        <v>0</v>
      </c>
      <c r="AB32" s="91">
        <v>0</v>
      </c>
      <c r="AC32" s="91">
        <v>0</v>
      </c>
      <c r="AD32" s="91">
        <v>0</v>
      </c>
      <c r="AE32" s="91">
        <v>0</v>
      </c>
      <c r="AF32" s="91">
        <v>0</v>
      </c>
      <c r="AG32" s="91">
        <v>0</v>
      </c>
      <c r="AH32" s="91">
        <v>0</v>
      </c>
      <c r="AI32" s="91">
        <v>0</v>
      </c>
      <c r="AJ32" s="91">
        <v>0</v>
      </c>
      <c r="AK32" s="91">
        <v>0</v>
      </c>
      <c r="AL32" s="91">
        <v>0</v>
      </c>
      <c r="AM32" s="91">
        <v>0</v>
      </c>
      <c r="AN32" s="91">
        <v>0</v>
      </c>
      <c r="AO32" s="91">
        <v>0</v>
      </c>
      <c r="AP32" s="91">
        <v>0</v>
      </c>
      <c r="AQ32" s="91">
        <v>0</v>
      </c>
      <c r="AR32" s="91">
        <v>0</v>
      </c>
      <c r="AS32" s="91">
        <v>0</v>
      </c>
      <c r="AT32" s="91">
        <v>0</v>
      </c>
      <c r="AU32" s="91">
        <v>0</v>
      </c>
      <c r="AV32" s="91">
        <v>0</v>
      </c>
      <c r="AW32" s="91">
        <v>0</v>
      </c>
      <c r="AX32" s="91">
        <v>0</v>
      </c>
      <c r="AY32" s="91">
        <v>0</v>
      </c>
      <c r="AZ32" s="91">
        <v>0</v>
      </c>
      <c r="BA32" s="91">
        <v>0</v>
      </c>
      <c r="BB32" s="91">
        <v>0</v>
      </c>
      <c r="BC32" s="91">
        <v>0</v>
      </c>
      <c r="BD32" s="91">
        <v>0</v>
      </c>
      <c r="BE32" s="91">
        <v>0</v>
      </c>
      <c r="BF32" s="91">
        <v>0</v>
      </c>
      <c r="BG32" s="91">
        <v>0</v>
      </c>
      <c r="BH32" s="91">
        <v>0</v>
      </c>
      <c r="BI32" s="91">
        <v>0</v>
      </c>
      <c r="BJ32" s="91">
        <v>0</v>
      </c>
      <c r="BK32" s="91">
        <v>0</v>
      </c>
      <c r="BL32" s="91">
        <v>0</v>
      </c>
      <c r="BM32" s="91">
        <v>0</v>
      </c>
      <c r="BN32" s="91">
        <v>0</v>
      </c>
      <c r="BO32" s="91">
        <v>0</v>
      </c>
      <c r="BP32" s="91">
        <v>0</v>
      </c>
      <c r="BQ32" s="91">
        <v>0</v>
      </c>
      <c r="BR32" s="91">
        <v>0</v>
      </c>
      <c r="BS32" s="91">
        <v>0</v>
      </c>
      <c r="BT32" s="91">
        <v>0</v>
      </c>
      <c r="BU32" s="91">
        <v>0</v>
      </c>
      <c r="BV32" s="91">
        <v>0</v>
      </c>
      <c r="BW32" s="91">
        <v>0</v>
      </c>
      <c r="BX32" s="91">
        <v>0</v>
      </c>
      <c r="BY32" s="91">
        <v>0</v>
      </c>
      <c r="BZ32" s="91">
        <v>0</v>
      </c>
      <c r="CA32" s="91">
        <v>0</v>
      </c>
    </row>
    <row r="33" spans="1:80" s="90" customFormat="1" ht="20.100000000000001" customHeight="1" x14ac:dyDescent="0.3">
      <c r="A33" s="11" t="s">
        <v>25</v>
      </c>
      <c r="B33" s="12" t="s">
        <v>659</v>
      </c>
      <c r="C33" s="15">
        <v>130</v>
      </c>
      <c r="D33" s="91">
        <v>0</v>
      </c>
      <c r="E33" s="91">
        <v>0</v>
      </c>
      <c r="F33" s="91">
        <v>0</v>
      </c>
      <c r="G33" s="91">
        <v>0</v>
      </c>
      <c r="H33" s="91">
        <v>0</v>
      </c>
      <c r="I33" s="91">
        <v>0</v>
      </c>
      <c r="J33" s="91">
        <v>0</v>
      </c>
      <c r="K33" s="91">
        <v>0</v>
      </c>
      <c r="L33" s="91">
        <v>0</v>
      </c>
      <c r="M33" s="91">
        <v>0</v>
      </c>
      <c r="N33" s="91">
        <v>0</v>
      </c>
      <c r="O33" s="91">
        <v>0</v>
      </c>
      <c r="P33" s="91">
        <v>0</v>
      </c>
      <c r="Q33" s="91">
        <v>0</v>
      </c>
      <c r="R33" s="91">
        <v>0</v>
      </c>
      <c r="S33" s="91">
        <v>0</v>
      </c>
      <c r="T33" s="91">
        <v>0</v>
      </c>
      <c r="U33" s="91">
        <v>0</v>
      </c>
      <c r="V33" s="91">
        <v>0</v>
      </c>
      <c r="W33" s="91">
        <v>0</v>
      </c>
      <c r="X33" s="91">
        <v>0</v>
      </c>
      <c r="Y33" s="91">
        <v>0</v>
      </c>
      <c r="Z33" s="91">
        <v>0</v>
      </c>
      <c r="AA33" s="91">
        <v>0</v>
      </c>
      <c r="AB33" s="91">
        <v>0</v>
      </c>
      <c r="AC33" s="91">
        <v>0</v>
      </c>
      <c r="AD33" s="91">
        <v>0</v>
      </c>
      <c r="AE33" s="91">
        <v>0</v>
      </c>
      <c r="AF33" s="91">
        <v>0</v>
      </c>
      <c r="AG33" s="91">
        <v>0</v>
      </c>
      <c r="AH33" s="91">
        <v>0</v>
      </c>
      <c r="AI33" s="91">
        <v>0</v>
      </c>
      <c r="AJ33" s="91">
        <v>0</v>
      </c>
      <c r="AK33" s="91">
        <v>0</v>
      </c>
      <c r="AL33" s="91">
        <v>0</v>
      </c>
      <c r="AM33" s="91">
        <v>0</v>
      </c>
      <c r="AN33" s="91">
        <v>0</v>
      </c>
      <c r="AO33" s="91">
        <v>0</v>
      </c>
      <c r="AP33" s="91">
        <v>0</v>
      </c>
      <c r="AQ33" s="91">
        <v>0</v>
      </c>
      <c r="AR33" s="91">
        <v>0</v>
      </c>
      <c r="AS33" s="91">
        <v>0</v>
      </c>
      <c r="AT33" s="91">
        <v>0</v>
      </c>
      <c r="AU33" s="91">
        <v>0</v>
      </c>
      <c r="AV33" s="91">
        <v>0</v>
      </c>
      <c r="AW33" s="91">
        <v>0</v>
      </c>
      <c r="AX33" s="91">
        <v>0</v>
      </c>
      <c r="AY33" s="91">
        <v>0</v>
      </c>
      <c r="AZ33" s="91">
        <v>0</v>
      </c>
      <c r="BA33" s="91">
        <v>0</v>
      </c>
      <c r="BB33" s="91">
        <v>0</v>
      </c>
      <c r="BC33" s="91">
        <v>0</v>
      </c>
      <c r="BD33" s="91">
        <v>0</v>
      </c>
      <c r="BE33" s="91">
        <v>0</v>
      </c>
      <c r="BF33" s="91">
        <v>0</v>
      </c>
      <c r="BG33" s="91">
        <v>0</v>
      </c>
      <c r="BH33" s="91">
        <v>0</v>
      </c>
      <c r="BI33" s="91">
        <v>0</v>
      </c>
      <c r="BJ33" s="91">
        <v>0</v>
      </c>
      <c r="BK33" s="91">
        <v>0</v>
      </c>
      <c r="BL33" s="91">
        <v>0</v>
      </c>
      <c r="BM33" s="91">
        <v>0</v>
      </c>
      <c r="BN33" s="91">
        <v>0</v>
      </c>
      <c r="BO33" s="91">
        <v>0</v>
      </c>
      <c r="BP33" s="91">
        <v>0</v>
      </c>
      <c r="BQ33" s="91">
        <v>0</v>
      </c>
      <c r="BR33" s="91">
        <v>0</v>
      </c>
      <c r="BS33" s="91">
        <v>0</v>
      </c>
      <c r="BT33" s="91">
        <v>0</v>
      </c>
      <c r="BU33" s="91">
        <v>1</v>
      </c>
      <c r="BV33" s="91">
        <v>0</v>
      </c>
      <c r="BW33" s="91">
        <v>0</v>
      </c>
      <c r="BX33" s="91">
        <v>0</v>
      </c>
      <c r="BY33" s="91">
        <v>0</v>
      </c>
      <c r="BZ33" s="91">
        <v>0</v>
      </c>
      <c r="CA33" s="91">
        <v>0</v>
      </c>
    </row>
    <row r="34" spans="1:80" s="90" customFormat="1" ht="20.100000000000001" customHeight="1" x14ac:dyDescent="0.3">
      <c r="A34" s="11" t="s">
        <v>26</v>
      </c>
      <c r="B34" s="12" t="s">
        <v>423</v>
      </c>
      <c r="C34" s="15"/>
      <c r="D34" s="91">
        <v>0</v>
      </c>
      <c r="E34" s="91">
        <v>0</v>
      </c>
      <c r="F34" s="91">
        <v>0</v>
      </c>
      <c r="G34" s="91">
        <v>0</v>
      </c>
      <c r="H34" s="91">
        <v>0</v>
      </c>
      <c r="I34" s="91">
        <v>0</v>
      </c>
      <c r="J34" s="91">
        <v>0</v>
      </c>
      <c r="K34" s="91">
        <v>0</v>
      </c>
      <c r="L34" s="91">
        <v>0</v>
      </c>
      <c r="M34" s="91">
        <v>0</v>
      </c>
      <c r="N34" s="91">
        <v>0</v>
      </c>
      <c r="O34" s="91">
        <v>0</v>
      </c>
      <c r="P34" s="91">
        <v>0</v>
      </c>
      <c r="Q34" s="91">
        <v>0</v>
      </c>
      <c r="R34" s="91">
        <v>0</v>
      </c>
      <c r="S34" s="91">
        <v>0</v>
      </c>
      <c r="T34" s="91">
        <v>0</v>
      </c>
      <c r="U34" s="91">
        <v>0</v>
      </c>
      <c r="V34" s="91">
        <v>0</v>
      </c>
      <c r="W34" s="91">
        <v>0</v>
      </c>
      <c r="X34" s="91">
        <v>0</v>
      </c>
      <c r="Y34" s="91">
        <v>0</v>
      </c>
      <c r="Z34" s="91">
        <v>0</v>
      </c>
      <c r="AA34" s="91">
        <v>0</v>
      </c>
      <c r="AB34" s="91">
        <v>0</v>
      </c>
      <c r="AC34" s="91">
        <v>0</v>
      </c>
      <c r="AD34" s="91">
        <v>0</v>
      </c>
      <c r="AE34" s="91">
        <v>0</v>
      </c>
      <c r="AF34" s="91">
        <v>0</v>
      </c>
      <c r="AG34" s="91">
        <v>0</v>
      </c>
      <c r="AH34" s="91">
        <v>0</v>
      </c>
      <c r="AI34" s="91">
        <v>0</v>
      </c>
      <c r="AJ34" s="91">
        <v>0</v>
      </c>
      <c r="AK34" s="91">
        <v>0</v>
      </c>
      <c r="AL34" s="91">
        <v>0</v>
      </c>
      <c r="AM34" s="91">
        <v>0</v>
      </c>
      <c r="AN34" s="91">
        <v>0</v>
      </c>
      <c r="AO34" s="91">
        <v>0</v>
      </c>
      <c r="AP34" s="91">
        <v>0</v>
      </c>
      <c r="AQ34" s="91">
        <v>0</v>
      </c>
      <c r="AR34" s="91">
        <v>0</v>
      </c>
      <c r="AS34" s="91">
        <v>0</v>
      </c>
      <c r="AT34" s="91">
        <v>0</v>
      </c>
      <c r="AU34" s="91">
        <v>0</v>
      </c>
      <c r="AV34" s="91">
        <v>0</v>
      </c>
      <c r="AW34" s="91">
        <v>0</v>
      </c>
      <c r="AX34" s="91">
        <v>0</v>
      </c>
      <c r="AY34" s="91">
        <v>0</v>
      </c>
      <c r="AZ34" s="91">
        <v>0</v>
      </c>
      <c r="BA34" s="91">
        <v>0</v>
      </c>
      <c r="BB34" s="91">
        <v>0</v>
      </c>
      <c r="BC34" s="91">
        <v>0</v>
      </c>
      <c r="BD34" s="91">
        <v>0</v>
      </c>
      <c r="BE34" s="91">
        <v>0</v>
      </c>
      <c r="BF34" s="91">
        <v>0</v>
      </c>
      <c r="BG34" s="91">
        <v>0</v>
      </c>
      <c r="BH34" s="91">
        <v>0</v>
      </c>
      <c r="BI34" s="91">
        <v>0</v>
      </c>
      <c r="BJ34" s="91">
        <v>0</v>
      </c>
      <c r="BK34" s="91">
        <v>0</v>
      </c>
      <c r="BL34" s="91">
        <v>0</v>
      </c>
      <c r="BM34" s="91">
        <v>0</v>
      </c>
      <c r="BN34" s="91">
        <v>0</v>
      </c>
      <c r="BO34" s="91">
        <v>0</v>
      </c>
      <c r="BP34" s="91">
        <v>0</v>
      </c>
      <c r="BQ34" s="91">
        <v>0</v>
      </c>
      <c r="BR34" s="91">
        <v>0</v>
      </c>
      <c r="BS34" s="91">
        <v>0</v>
      </c>
      <c r="BT34" s="91">
        <v>0</v>
      </c>
      <c r="BU34" s="91">
        <v>0</v>
      </c>
      <c r="BV34" s="91">
        <v>0</v>
      </c>
      <c r="BW34" s="91">
        <v>0</v>
      </c>
      <c r="BX34" s="91">
        <v>0</v>
      </c>
      <c r="BY34" s="91">
        <v>0</v>
      </c>
      <c r="BZ34" s="91">
        <v>0</v>
      </c>
      <c r="CA34" s="91">
        <v>0</v>
      </c>
    </row>
    <row r="35" spans="1:80" s="90" customFormat="1" ht="20.100000000000001" customHeight="1" x14ac:dyDescent="0.3">
      <c r="A35" s="16" t="s">
        <v>27</v>
      </c>
      <c r="B35" s="8" t="s">
        <v>424</v>
      </c>
      <c r="C35" s="17"/>
      <c r="D35" s="89">
        <f>SUM(D36:D43)</f>
        <v>0</v>
      </c>
      <c r="E35" s="89">
        <f t="shared" ref="E35:BP35" si="2">SUM(E36:E43)</f>
        <v>2</v>
      </c>
      <c r="F35" s="89">
        <f t="shared" si="2"/>
        <v>2</v>
      </c>
      <c r="G35" s="89">
        <f t="shared" si="2"/>
        <v>0</v>
      </c>
      <c r="H35" s="89">
        <f t="shared" si="2"/>
        <v>0</v>
      </c>
      <c r="I35" s="89">
        <f t="shared" si="2"/>
        <v>1</v>
      </c>
      <c r="J35" s="89">
        <f t="shared" si="2"/>
        <v>0</v>
      </c>
      <c r="K35" s="89">
        <f t="shared" si="2"/>
        <v>0</v>
      </c>
      <c r="L35" s="89">
        <f t="shared" si="2"/>
        <v>1</v>
      </c>
      <c r="M35" s="89">
        <f t="shared" si="2"/>
        <v>0</v>
      </c>
      <c r="N35" s="89">
        <f t="shared" si="2"/>
        <v>0</v>
      </c>
      <c r="O35" s="89">
        <f t="shared" si="2"/>
        <v>0</v>
      </c>
      <c r="P35" s="89">
        <f t="shared" si="2"/>
        <v>0</v>
      </c>
      <c r="Q35" s="89">
        <f t="shared" si="2"/>
        <v>0</v>
      </c>
      <c r="R35" s="89">
        <f t="shared" si="2"/>
        <v>1</v>
      </c>
      <c r="S35" s="89">
        <f t="shared" si="2"/>
        <v>0</v>
      </c>
      <c r="T35" s="89">
        <f t="shared" si="2"/>
        <v>0</v>
      </c>
      <c r="U35" s="89">
        <f t="shared" si="2"/>
        <v>0</v>
      </c>
      <c r="V35" s="89">
        <f t="shared" si="2"/>
        <v>0</v>
      </c>
      <c r="W35" s="89">
        <f t="shared" si="2"/>
        <v>1</v>
      </c>
      <c r="X35" s="89">
        <f t="shared" si="2"/>
        <v>0</v>
      </c>
      <c r="Y35" s="89">
        <f t="shared" si="2"/>
        <v>0</v>
      </c>
      <c r="Z35" s="89">
        <f t="shared" si="2"/>
        <v>0</v>
      </c>
      <c r="AA35" s="89">
        <f t="shared" si="2"/>
        <v>0</v>
      </c>
      <c r="AB35" s="89">
        <f t="shared" si="2"/>
        <v>0</v>
      </c>
      <c r="AC35" s="89">
        <f t="shared" si="2"/>
        <v>0</v>
      </c>
      <c r="AD35" s="89">
        <f t="shared" si="2"/>
        <v>1</v>
      </c>
      <c r="AE35" s="89">
        <f t="shared" si="2"/>
        <v>0</v>
      </c>
      <c r="AF35" s="89">
        <f t="shared" si="2"/>
        <v>0</v>
      </c>
      <c r="AG35" s="89">
        <f t="shared" si="2"/>
        <v>0</v>
      </c>
      <c r="AH35" s="89">
        <f t="shared" si="2"/>
        <v>0</v>
      </c>
      <c r="AI35" s="89">
        <f t="shared" si="2"/>
        <v>0</v>
      </c>
      <c r="AJ35" s="89">
        <f t="shared" si="2"/>
        <v>0</v>
      </c>
      <c r="AK35" s="89">
        <f t="shared" si="2"/>
        <v>0</v>
      </c>
      <c r="AL35" s="89">
        <f t="shared" si="2"/>
        <v>0</v>
      </c>
      <c r="AM35" s="89">
        <f t="shared" si="2"/>
        <v>0</v>
      </c>
      <c r="AN35" s="89">
        <f t="shared" si="2"/>
        <v>0</v>
      </c>
      <c r="AO35" s="89">
        <f t="shared" si="2"/>
        <v>0</v>
      </c>
      <c r="AP35" s="89">
        <f t="shared" si="2"/>
        <v>1</v>
      </c>
      <c r="AQ35" s="89">
        <f t="shared" si="2"/>
        <v>0</v>
      </c>
      <c r="AR35" s="89">
        <f t="shared" si="2"/>
        <v>0</v>
      </c>
      <c r="AS35" s="89">
        <f t="shared" si="2"/>
        <v>0</v>
      </c>
      <c r="AT35" s="89">
        <f t="shared" si="2"/>
        <v>0</v>
      </c>
      <c r="AU35" s="89">
        <f t="shared" si="2"/>
        <v>0</v>
      </c>
      <c r="AV35" s="89">
        <f t="shared" si="2"/>
        <v>0</v>
      </c>
      <c r="AW35" s="89">
        <f t="shared" si="2"/>
        <v>1</v>
      </c>
      <c r="AX35" s="89">
        <f t="shared" si="2"/>
        <v>0</v>
      </c>
      <c r="AY35" s="89">
        <f t="shared" si="2"/>
        <v>1</v>
      </c>
      <c r="AZ35" s="89">
        <f t="shared" si="2"/>
        <v>0</v>
      </c>
      <c r="BA35" s="89">
        <f t="shared" si="2"/>
        <v>0</v>
      </c>
      <c r="BB35" s="89">
        <f t="shared" si="2"/>
        <v>0</v>
      </c>
      <c r="BC35" s="89">
        <f t="shared" si="2"/>
        <v>0</v>
      </c>
      <c r="BD35" s="89">
        <f t="shared" si="2"/>
        <v>0</v>
      </c>
      <c r="BE35" s="89">
        <f t="shared" si="2"/>
        <v>0</v>
      </c>
      <c r="BF35" s="89">
        <f t="shared" si="2"/>
        <v>0</v>
      </c>
      <c r="BG35" s="89">
        <f t="shared" si="2"/>
        <v>0</v>
      </c>
      <c r="BH35" s="89">
        <f t="shared" si="2"/>
        <v>0</v>
      </c>
      <c r="BI35" s="89">
        <f t="shared" si="2"/>
        <v>0</v>
      </c>
      <c r="BJ35" s="89">
        <f t="shared" si="2"/>
        <v>0</v>
      </c>
      <c r="BK35" s="89">
        <f t="shared" si="2"/>
        <v>0</v>
      </c>
      <c r="BL35" s="89">
        <f t="shared" si="2"/>
        <v>0</v>
      </c>
      <c r="BM35" s="89">
        <f t="shared" si="2"/>
        <v>0</v>
      </c>
      <c r="BN35" s="89">
        <f t="shared" si="2"/>
        <v>0</v>
      </c>
      <c r="BO35" s="89">
        <f t="shared" si="2"/>
        <v>0</v>
      </c>
      <c r="BP35" s="89">
        <f t="shared" si="2"/>
        <v>0</v>
      </c>
      <c r="BQ35" s="89">
        <f t="shared" ref="BQ35:CA35" si="3">SUM(BQ36:BQ43)</f>
        <v>0</v>
      </c>
      <c r="BR35" s="89">
        <f t="shared" si="3"/>
        <v>0</v>
      </c>
      <c r="BS35" s="89">
        <f t="shared" si="3"/>
        <v>0</v>
      </c>
      <c r="BT35" s="89">
        <f t="shared" si="3"/>
        <v>0</v>
      </c>
      <c r="BU35" s="89">
        <f t="shared" si="3"/>
        <v>1</v>
      </c>
      <c r="BV35" s="89">
        <f t="shared" si="3"/>
        <v>0</v>
      </c>
      <c r="BW35" s="89">
        <f t="shared" si="3"/>
        <v>0</v>
      </c>
      <c r="BX35" s="89">
        <f t="shared" si="3"/>
        <v>0</v>
      </c>
      <c r="BY35" s="89">
        <f t="shared" si="3"/>
        <v>1</v>
      </c>
      <c r="BZ35" s="89">
        <f t="shared" si="3"/>
        <v>0</v>
      </c>
      <c r="CA35" s="89">
        <f t="shared" si="3"/>
        <v>0</v>
      </c>
    </row>
    <row r="36" spans="1:80" s="90" customFormat="1" ht="20.100000000000001" customHeight="1" x14ac:dyDescent="0.3">
      <c r="A36" s="11" t="s">
        <v>28</v>
      </c>
      <c r="B36" s="12" t="s">
        <v>425</v>
      </c>
      <c r="C36" s="12">
        <v>131</v>
      </c>
      <c r="D36" s="91">
        <v>0</v>
      </c>
      <c r="E36" s="91">
        <v>0</v>
      </c>
      <c r="F36" s="91">
        <v>0</v>
      </c>
      <c r="G36" s="91">
        <v>0</v>
      </c>
      <c r="H36" s="91">
        <v>0</v>
      </c>
      <c r="I36" s="91">
        <v>1</v>
      </c>
      <c r="J36" s="91">
        <v>0</v>
      </c>
      <c r="K36" s="91">
        <v>0</v>
      </c>
      <c r="L36" s="91">
        <v>1</v>
      </c>
      <c r="M36" s="91">
        <v>0</v>
      </c>
      <c r="N36" s="91">
        <v>0</v>
      </c>
      <c r="O36" s="91">
        <v>0</v>
      </c>
      <c r="P36" s="91">
        <v>0</v>
      </c>
      <c r="Q36" s="91">
        <v>0</v>
      </c>
      <c r="R36" s="91">
        <v>1</v>
      </c>
      <c r="S36" s="91">
        <v>0</v>
      </c>
      <c r="T36" s="91">
        <v>0</v>
      </c>
      <c r="U36" s="91">
        <v>0</v>
      </c>
      <c r="V36" s="91">
        <v>0</v>
      </c>
      <c r="W36" s="91">
        <v>1</v>
      </c>
      <c r="X36" s="91">
        <v>0</v>
      </c>
      <c r="Y36" s="91">
        <v>0</v>
      </c>
      <c r="Z36" s="91">
        <v>0</v>
      </c>
      <c r="AA36" s="91">
        <v>0</v>
      </c>
      <c r="AB36" s="91">
        <v>0</v>
      </c>
      <c r="AC36" s="91">
        <v>0</v>
      </c>
      <c r="AD36" s="91">
        <v>1</v>
      </c>
      <c r="AE36" s="91">
        <v>0</v>
      </c>
      <c r="AF36" s="91">
        <v>0</v>
      </c>
      <c r="AG36" s="91">
        <v>0</v>
      </c>
      <c r="AH36" s="91">
        <v>0</v>
      </c>
      <c r="AI36" s="91">
        <v>0</v>
      </c>
      <c r="AJ36" s="91">
        <v>0</v>
      </c>
      <c r="AK36" s="91">
        <v>0</v>
      </c>
      <c r="AL36" s="91">
        <v>0</v>
      </c>
      <c r="AM36" s="91">
        <v>0</v>
      </c>
      <c r="AN36" s="91">
        <v>0</v>
      </c>
      <c r="AO36" s="91">
        <v>0</v>
      </c>
      <c r="AP36" s="91">
        <v>1</v>
      </c>
      <c r="AQ36" s="91">
        <v>0</v>
      </c>
      <c r="AR36" s="91">
        <v>0</v>
      </c>
      <c r="AS36" s="91">
        <v>0</v>
      </c>
      <c r="AT36" s="91">
        <v>0</v>
      </c>
      <c r="AU36" s="91">
        <v>0</v>
      </c>
      <c r="AV36" s="91">
        <v>0</v>
      </c>
      <c r="AW36" s="91">
        <v>1</v>
      </c>
      <c r="AX36" s="91">
        <v>0</v>
      </c>
      <c r="AY36" s="91">
        <v>1</v>
      </c>
      <c r="AZ36" s="91">
        <v>0</v>
      </c>
      <c r="BA36" s="91">
        <v>0</v>
      </c>
      <c r="BB36" s="91">
        <v>0</v>
      </c>
      <c r="BC36" s="91">
        <v>0</v>
      </c>
      <c r="BD36" s="91">
        <v>0</v>
      </c>
      <c r="BE36" s="91">
        <v>0</v>
      </c>
      <c r="BF36" s="91">
        <v>0</v>
      </c>
      <c r="BG36" s="91">
        <v>0</v>
      </c>
      <c r="BH36" s="91">
        <v>0</v>
      </c>
      <c r="BI36" s="91">
        <v>0</v>
      </c>
      <c r="BJ36" s="91">
        <v>0</v>
      </c>
      <c r="BK36" s="91">
        <v>0</v>
      </c>
      <c r="BL36" s="91">
        <v>0</v>
      </c>
      <c r="BM36" s="91">
        <v>0</v>
      </c>
      <c r="BN36" s="91">
        <v>0</v>
      </c>
      <c r="BO36" s="91">
        <v>0</v>
      </c>
      <c r="BP36" s="91">
        <v>0</v>
      </c>
      <c r="BQ36" s="91">
        <v>0</v>
      </c>
      <c r="BR36" s="91">
        <v>0</v>
      </c>
      <c r="BS36" s="91">
        <v>0</v>
      </c>
      <c r="BT36" s="91">
        <v>0</v>
      </c>
      <c r="BU36" s="91">
        <v>0</v>
      </c>
      <c r="BV36" s="91">
        <v>0</v>
      </c>
      <c r="BW36" s="91">
        <v>0</v>
      </c>
      <c r="BX36" s="91">
        <v>0</v>
      </c>
      <c r="BY36" s="91">
        <v>1</v>
      </c>
      <c r="BZ36" s="91">
        <v>0</v>
      </c>
      <c r="CA36" s="91">
        <v>0</v>
      </c>
    </row>
    <row r="37" spans="1:80" s="90" customFormat="1" ht="20.100000000000001" customHeight="1" x14ac:dyDescent="0.3">
      <c r="A37" s="11" t="s">
        <v>29</v>
      </c>
      <c r="B37" s="12" t="s">
        <v>711</v>
      </c>
      <c r="C37" s="12">
        <v>132</v>
      </c>
      <c r="D37" s="91">
        <v>0</v>
      </c>
      <c r="E37" s="91">
        <v>0</v>
      </c>
      <c r="F37" s="91">
        <v>0</v>
      </c>
      <c r="G37" s="91">
        <v>0</v>
      </c>
      <c r="H37" s="91">
        <v>0</v>
      </c>
      <c r="I37" s="91">
        <v>0</v>
      </c>
      <c r="J37" s="91">
        <v>0</v>
      </c>
      <c r="K37" s="91">
        <v>0</v>
      </c>
      <c r="L37" s="91">
        <v>0</v>
      </c>
      <c r="M37" s="91">
        <v>0</v>
      </c>
      <c r="N37" s="91">
        <v>0</v>
      </c>
      <c r="O37" s="91">
        <v>0</v>
      </c>
      <c r="P37" s="91">
        <v>0</v>
      </c>
      <c r="Q37" s="91">
        <v>0</v>
      </c>
      <c r="R37" s="91">
        <v>0</v>
      </c>
      <c r="S37" s="91">
        <v>0</v>
      </c>
      <c r="T37" s="91">
        <v>0</v>
      </c>
      <c r="U37" s="91">
        <v>0</v>
      </c>
      <c r="V37" s="91">
        <v>0</v>
      </c>
      <c r="W37" s="91">
        <v>0</v>
      </c>
      <c r="X37" s="91">
        <v>0</v>
      </c>
      <c r="Y37" s="91">
        <v>0</v>
      </c>
      <c r="Z37" s="91">
        <v>0</v>
      </c>
      <c r="AA37" s="91">
        <v>0</v>
      </c>
      <c r="AB37" s="91">
        <v>0</v>
      </c>
      <c r="AC37" s="91">
        <v>0</v>
      </c>
      <c r="AD37" s="91">
        <v>0</v>
      </c>
      <c r="AE37" s="91">
        <v>0</v>
      </c>
      <c r="AF37" s="91">
        <v>0</v>
      </c>
      <c r="AG37" s="91">
        <v>0</v>
      </c>
      <c r="AH37" s="91">
        <v>0</v>
      </c>
      <c r="AI37" s="91">
        <v>0</v>
      </c>
      <c r="AJ37" s="91">
        <v>0</v>
      </c>
      <c r="AK37" s="91">
        <v>0</v>
      </c>
      <c r="AL37" s="91">
        <v>0</v>
      </c>
      <c r="AM37" s="91">
        <v>0</v>
      </c>
      <c r="AN37" s="91">
        <v>0</v>
      </c>
      <c r="AO37" s="91">
        <v>0</v>
      </c>
      <c r="AP37" s="91">
        <v>0</v>
      </c>
      <c r="AQ37" s="91">
        <v>0</v>
      </c>
      <c r="AR37" s="91">
        <v>0</v>
      </c>
      <c r="AS37" s="91">
        <v>0</v>
      </c>
      <c r="AT37" s="91">
        <v>0</v>
      </c>
      <c r="AU37" s="91">
        <v>0</v>
      </c>
      <c r="AV37" s="91">
        <v>0</v>
      </c>
      <c r="AW37" s="91">
        <v>0</v>
      </c>
      <c r="AX37" s="91">
        <v>0</v>
      </c>
      <c r="AY37" s="91">
        <v>0</v>
      </c>
      <c r="AZ37" s="91">
        <v>0</v>
      </c>
      <c r="BA37" s="91">
        <v>0</v>
      </c>
      <c r="BB37" s="91">
        <v>0</v>
      </c>
      <c r="BC37" s="91">
        <v>0</v>
      </c>
      <c r="BD37" s="91">
        <v>0</v>
      </c>
      <c r="BE37" s="91">
        <v>0</v>
      </c>
      <c r="BF37" s="91">
        <v>0</v>
      </c>
      <c r="BG37" s="91">
        <v>0</v>
      </c>
      <c r="BH37" s="91">
        <v>0</v>
      </c>
      <c r="BI37" s="91">
        <v>0</v>
      </c>
      <c r="BJ37" s="91">
        <v>0</v>
      </c>
      <c r="BK37" s="91">
        <v>0</v>
      </c>
      <c r="BL37" s="91">
        <v>0</v>
      </c>
      <c r="BM37" s="91">
        <v>0</v>
      </c>
      <c r="BN37" s="91">
        <v>0</v>
      </c>
      <c r="BO37" s="91">
        <v>0</v>
      </c>
      <c r="BP37" s="91">
        <v>0</v>
      </c>
      <c r="BQ37" s="91">
        <v>0</v>
      </c>
      <c r="BR37" s="91">
        <v>0</v>
      </c>
      <c r="BS37" s="91">
        <v>0</v>
      </c>
      <c r="BT37" s="91">
        <v>0</v>
      </c>
      <c r="BU37" s="91">
        <v>0</v>
      </c>
      <c r="BV37" s="91">
        <v>0</v>
      </c>
      <c r="BW37" s="91">
        <v>0</v>
      </c>
      <c r="BX37" s="91">
        <v>0</v>
      </c>
      <c r="BY37" s="91">
        <v>0</v>
      </c>
      <c r="BZ37" s="91">
        <v>0</v>
      </c>
      <c r="CA37" s="91">
        <v>0</v>
      </c>
    </row>
    <row r="38" spans="1:80" s="90" customFormat="1" ht="20.100000000000001" customHeight="1" x14ac:dyDescent="0.3">
      <c r="A38" s="11" t="s">
        <v>712</v>
      </c>
      <c r="B38" s="12" t="s">
        <v>713</v>
      </c>
      <c r="C38" s="12">
        <v>132.19999999999999</v>
      </c>
      <c r="D38" s="91">
        <v>0</v>
      </c>
      <c r="E38" s="91">
        <v>0</v>
      </c>
      <c r="F38" s="91">
        <v>0</v>
      </c>
      <c r="G38" s="91">
        <v>0</v>
      </c>
      <c r="H38" s="91">
        <v>0</v>
      </c>
      <c r="I38" s="91">
        <v>0</v>
      </c>
      <c r="J38" s="91">
        <v>0</v>
      </c>
      <c r="K38" s="91">
        <v>0</v>
      </c>
      <c r="L38" s="91">
        <v>0</v>
      </c>
      <c r="M38" s="91">
        <v>0</v>
      </c>
      <c r="N38" s="91">
        <v>0</v>
      </c>
      <c r="O38" s="91">
        <v>0</v>
      </c>
      <c r="P38" s="91">
        <v>0</v>
      </c>
      <c r="Q38" s="91">
        <v>0</v>
      </c>
      <c r="R38" s="91">
        <v>0</v>
      </c>
      <c r="S38" s="91">
        <v>0</v>
      </c>
      <c r="T38" s="91">
        <v>0</v>
      </c>
      <c r="U38" s="91">
        <v>0</v>
      </c>
      <c r="V38" s="91">
        <v>0</v>
      </c>
      <c r="W38" s="91">
        <v>0</v>
      </c>
      <c r="X38" s="91">
        <v>0</v>
      </c>
      <c r="Y38" s="91">
        <v>0</v>
      </c>
      <c r="Z38" s="91">
        <v>0</v>
      </c>
      <c r="AA38" s="91">
        <v>0</v>
      </c>
      <c r="AB38" s="91">
        <v>0</v>
      </c>
      <c r="AC38" s="91">
        <v>0</v>
      </c>
      <c r="AD38" s="91">
        <v>0</v>
      </c>
      <c r="AE38" s="91">
        <v>0</v>
      </c>
      <c r="AF38" s="91">
        <v>0</v>
      </c>
      <c r="AG38" s="91">
        <v>0</v>
      </c>
      <c r="AH38" s="91">
        <v>0</v>
      </c>
      <c r="AI38" s="91">
        <v>0</v>
      </c>
      <c r="AJ38" s="91">
        <v>0</v>
      </c>
      <c r="AK38" s="91">
        <v>0</v>
      </c>
      <c r="AL38" s="91">
        <v>0</v>
      </c>
      <c r="AM38" s="91">
        <v>0</v>
      </c>
      <c r="AN38" s="91">
        <v>0</v>
      </c>
      <c r="AO38" s="91">
        <v>0</v>
      </c>
      <c r="AP38" s="91">
        <v>0</v>
      </c>
      <c r="AQ38" s="91">
        <v>0</v>
      </c>
      <c r="AR38" s="91">
        <v>0</v>
      </c>
      <c r="AS38" s="91">
        <v>0</v>
      </c>
      <c r="AT38" s="91">
        <v>0</v>
      </c>
      <c r="AU38" s="91">
        <v>0</v>
      </c>
      <c r="AV38" s="91">
        <v>0</v>
      </c>
      <c r="AW38" s="91">
        <v>0</v>
      </c>
      <c r="AX38" s="91">
        <v>0</v>
      </c>
      <c r="AY38" s="91">
        <v>0</v>
      </c>
      <c r="AZ38" s="91">
        <v>0</v>
      </c>
      <c r="BA38" s="91">
        <v>0</v>
      </c>
      <c r="BB38" s="91">
        <v>0</v>
      </c>
      <c r="BC38" s="91">
        <v>0</v>
      </c>
      <c r="BD38" s="91">
        <v>0</v>
      </c>
      <c r="BE38" s="91">
        <v>0</v>
      </c>
      <c r="BF38" s="91">
        <v>0</v>
      </c>
      <c r="BG38" s="91">
        <v>0</v>
      </c>
      <c r="BH38" s="91">
        <v>0</v>
      </c>
      <c r="BI38" s="91">
        <v>0</v>
      </c>
      <c r="BJ38" s="91">
        <v>0</v>
      </c>
      <c r="BK38" s="91">
        <v>0</v>
      </c>
      <c r="BL38" s="91">
        <v>0</v>
      </c>
      <c r="BM38" s="91">
        <v>0</v>
      </c>
      <c r="BN38" s="91">
        <v>0</v>
      </c>
      <c r="BO38" s="91">
        <v>0</v>
      </c>
      <c r="BP38" s="91">
        <v>0</v>
      </c>
      <c r="BQ38" s="91">
        <v>0</v>
      </c>
      <c r="BR38" s="91">
        <v>0</v>
      </c>
      <c r="BS38" s="91">
        <v>0</v>
      </c>
      <c r="BT38" s="91">
        <v>0</v>
      </c>
      <c r="BU38" s="91">
        <v>0</v>
      </c>
      <c r="BV38" s="91">
        <v>0</v>
      </c>
      <c r="BW38" s="91">
        <v>0</v>
      </c>
      <c r="BX38" s="91">
        <v>0</v>
      </c>
      <c r="BY38" s="91">
        <v>0</v>
      </c>
      <c r="BZ38" s="91">
        <v>0</v>
      </c>
      <c r="CA38" s="91">
        <v>0</v>
      </c>
    </row>
    <row r="39" spans="1:80" s="90" customFormat="1" ht="20.100000000000001" customHeight="1" x14ac:dyDescent="0.3">
      <c r="A39" s="11" t="s">
        <v>714</v>
      </c>
      <c r="B39" s="12" t="s">
        <v>715</v>
      </c>
      <c r="C39" s="12">
        <v>132.30000000000001</v>
      </c>
      <c r="D39" s="91">
        <v>0</v>
      </c>
      <c r="E39" s="91">
        <v>0</v>
      </c>
      <c r="F39" s="91">
        <v>0</v>
      </c>
      <c r="G39" s="91">
        <v>0</v>
      </c>
      <c r="H39" s="91">
        <v>0</v>
      </c>
      <c r="I39" s="91">
        <v>0</v>
      </c>
      <c r="J39" s="91">
        <v>0</v>
      </c>
      <c r="K39" s="91">
        <v>0</v>
      </c>
      <c r="L39" s="91">
        <v>0</v>
      </c>
      <c r="M39" s="91">
        <v>0</v>
      </c>
      <c r="N39" s="91">
        <v>0</v>
      </c>
      <c r="O39" s="91">
        <v>0</v>
      </c>
      <c r="P39" s="91">
        <v>0</v>
      </c>
      <c r="Q39" s="91">
        <v>0</v>
      </c>
      <c r="R39" s="91">
        <v>0</v>
      </c>
      <c r="S39" s="91">
        <v>0</v>
      </c>
      <c r="T39" s="91">
        <v>0</v>
      </c>
      <c r="U39" s="91">
        <v>0</v>
      </c>
      <c r="V39" s="91">
        <v>0</v>
      </c>
      <c r="W39" s="91">
        <v>0</v>
      </c>
      <c r="X39" s="91">
        <v>0</v>
      </c>
      <c r="Y39" s="91">
        <v>0</v>
      </c>
      <c r="Z39" s="91">
        <v>0</v>
      </c>
      <c r="AA39" s="91">
        <v>0</v>
      </c>
      <c r="AB39" s="91">
        <v>0</v>
      </c>
      <c r="AC39" s="91">
        <v>0</v>
      </c>
      <c r="AD39" s="91">
        <v>0</v>
      </c>
      <c r="AE39" s="91">
        <v>0</v>
      </c>
      <c r="AF39" s="91">
        <v>0</v>
      </c>
      <c r="AG39" s="91">
        <v>0</v>
      </c>
      <c r="AH39" s="91">
        <v>0</v>
      </c>
      <c r="AI39" s="91">
        <v>0</v>
      </c>
      <c r="AJ39" s="91">
        <v>0</v>
      </c>
      <c r="AK39" s="91">
        <v>0</v>
      </c>
      <c r="AL39" s="91">
        <v>0</v>
      </c>
      <c r="AM39" s="91">
        <v>0</v>
      </c>
      <c r="AN39" s="91">
        <v>0</v>
      </c>
      <c r="AO39" s="91">
        <v>0</v>
      </c>
      <c r="AP39" s="91">
        <v>0</v>
      </c>
      <c r="AQ39" s="91">
        <v>0</v>
      </c>
      <c r="AR39" s="91">
        <v>0</v>
      </c>
      <c r="AS39" s="91">
        <v>0</v>
      </c>
      <c r="AT39" s="91">
        <v>0</v>
      </c>
      <c r="AU39" s="91">
        <v>0</v>
      </c>
      <c r="AV39" s="91">
        <v>0</v>
      </c>
      <c r="AW39" s="91">
        <v>0</v>
      </c>
      <c r="AX39" s="91">
        <v>0</v>
      </c>
      <c r="AY39" s="91">
        <v>0</v>
      </c>
      <c r="AZ39" s="91">
        <v>0</v>
      </c>
      <c r="BA39" s="91">
        <v>0</v>
      </c>
      <c r="BB39" s="91">
        <v>0</v>
      </c>
      <c r="BC39" s="91">
        <v>0</v>
      </c>
      <c r="BD39" s="91">
        <v>0</v>
      </c>
      <c r="BE39" s="91">
        <v>0</v>
      </c>
      <c r="BF39" s="91">
        <v>0</v>
      </c>
      <c r="BG39" s="91">
        <v>0</v>
      </c>
      <c r="BH39" s="91">
        <v>0</v>
      </c>
      <c r="BI39" s="91">
        <v>0</v>
      </c>
      <c r="BJ39" s="91">
        <v>0</v>
      </c>
      <c r="BK39" s="91">
        <v>0</v>
      </c>
      <c r="BL39" s="91">
        <v>0</v>
      </c>
      <c r="BM39" s="91">
        <v>0</v>
      </c>
      <c r="BN39" s="91">
        <v>0</v>
      </c>
      <c r="BO39" s="91">
        <v>0</v>
      </c>
      <c r="BP39" s="91">
        <v>0</v>
      </c>
      <c r="BQ39" s="91">
        <v>0</v>
      </c>
      <c r="BR39" s="91">
        <v>0</v>
      </c>
      <c r="BS39" s="91">
        <v>0</v>
      </c>
      <c r="BT39" s="91">
        <v>0</v>
      </c>
      <c r="BU39" s="91">
        <v>0</v>
      </c>
      <c r="BV39" s="91">
        <v>0</v>
      </c>
      <c r="BW39" s="91">
        <v>0</v>
      </c>
      <c r="BX39" s="91">
        <v>0</v>
      </c>
      <c r="BY39" s="91">
        <v>0</v>
      </c>
      <c r="BZ39" s="91">
        <v>0</v>
      </c>
      <c r="CA39" s="91">
        <v>0</v>
      </c>
    </row>
    <row r="40" spans="1:80" s="90" customFormat="1" ht="20.100000000000001" customHeight="1" x14ac:dyDescent="0.3">
      <c r="A40" s="11" t="s">
        <v>30</v>
      </c>
      <c r="B40" s="12" t="s">
        <v>660</v>
      </c>
      <c r="C40" s="12">
        <v>133</v>
      </c>
      <c r="D40" s="91">
        <v>0</v>
      </c>
      <c r="E40" s="91">
        <v>0</v>
      </c>
      <c r="F40" s="91">
        <v>0</v>
      </c>
      <c r="G40" s="91">
        <v>0</v>
      </c>
      <c r="H40" s="91">
        <v>0</v>
      </c>
      <c r="I40" s="91">
        <v>0</v>
      </c>
      <c r="J40" s="91">
        <v>0</v>
      </c>
      <c r="K40" s="91">
        <v>0</v>
      </c>
      <c r="L40" s="91">
        <v>0</v>
      </c>
      <c r="M40" s="91">
        <v>0</v>
      </c>
      <c r="N40" s="91">
        <v>0</v>
      </c>
      <c r="O40" s="91">
        <v>0</v>
      </c>
      <c r="P40" s="91">
        <v>0</v>
      </c>
      <c r="Q40" s="91">
        <v>0</v>
      </c>
      <c r="R40" s="91">
        <v>0</v>
      </c>
      <c r="S40" s="91">
        <v>0</v>
      </c>
      <c r="T40" s="91">
        <v>0</v>
      </c>
      <c r="U40" s="91">
        <v>0</v>
      </c>
      <c r="V40" s="91">
        <v>0</v>
      </c>
      <c r="W40" s="91">
        <v>0</v>
      </c>
      <c r="X40" s="91">
        <v>0</v>
      </c>
      <c r="Y40" s="91">
        <v>0</v>
      </c>
      <c r="Z40" s="91">
        <v>0</v>
      </c>
      <c r="AA40" s="91">
        <v>0</v>
      </c>
      <c r="AB40" s="91">
        <v>0</v>
      </c>
      <c r="AC40" s="91">
        <v>0</v>
      </c>
      <c r="AD40" s="91">
        <v>0</v>
      </c>
      <c r="AE40" s="91">
        <v>0</v>
      </c>
      <c r="AF40" s="91">
        <v>0</v>
      </c>
      <c r="AG40" s="91">
        <v>0</v>
      </c>
      <c r="AH40" s="91">
        <v>0</v>
      </c>
      <c r="AI40" s="91">
        <v>0</v>
      </c>
      <c r="AJ40" s="91">
        <v>0</v>
      </c>
      <c r="AK40" s="91">
        <v>0</v>
      </c>
      <c r="AL40" s="91">
        <v>0</v>
      </c>
      <c r="AM40" s="91">
        <v>0</v>
      </c>
      <c r="AN40" s="91">
        <v>0</v>
      </c>
      <c r="AO40" s="91">
        <v>0</v>
      </c>
      <c r="AP40" s="91">
        <v>0</v>
      </c>
      <c r="AQ40" s="91">
        <v>0</v>
      </c>
      <c r="AR40" s="91">
        <v>0</v>
      </c>
      <c r="AS40" s="91">
        <v>0</v>
      </c>
      <c r="AT40" s="91">
        <v>0</v>
      </c>
      <c r="AU40" s="91">
        <v>0</v>
      </c>
      <c r="AV40" s="91">
        <v>0</v>
      </c>
      <c r="AW40" s="91">
        <v>0</v>
      </c>
      <c r="AX40" s="91">
        <v>0</v>
      </c>
      <c r="AY40" s="91">
        <v>0</v>
      </c>
      <c r="AZ40" s="91">
        <v>0</v>
      </c>
      <c r="BA40" s="91">
        <v>0</v>
      </c>
      <c r="BB40" s="91">
        <v>0</v>
      </c>
      <c r="BC40" s="91">
        <v>0</v>
      </c>
      <c r="BD40" s="91">
        <v>0</v>
      </c>
      <c r="BE40" s="91">
        <v>0</v>
      </c>
      <c r="BF40" s="91">
        <v>0</v>
      </c>
      <c r="BG40" s="91">
        <v>0</v>
      </c>
      <c r="BH40" s="91">
        <v>0</v>
      </c>
      <c r="BI40" s="91">
        <v>0</v>
      </c>
      <c r="BJ40" s="91">
        <v>0</v>
      </c>
      <c r="BK40" s="91">
        <v>0</v>
      </c>
      <c r="BL40" s="91">
        <v>0</v>
      </c>
      <c r="BM40" s="91">
        <v>0</v>
      </c>
      <c r="BN40" s="91">
        <v>0</v>
      </c>
      <c r="BO40" s="91">
        <v>0</v>
      </c>
      <c r="BP40" s="91">
        <v>0</v>
      </c>
      <c r="BQ40" s="91">
        <v>0</v>
      </c>
      <c r="BR40" s="91">
        <v>0</v>
      </c>
      <c r="BS40" s="91">
        <v>0</v>
      </c>
      <c r="BT40" s="91">
        <v>0</v>
      </c>
      <c r="BU40" s="91">
        <v>0</v>
      </c>
      <c r="BV40" s="91">
        <v>0</v>
      </c>
      <c r="BW40" s="91">
        <v>0</v>
      </c>
      <c r="BX40" s="91">
        <v>0</v>
      </c>
      <c r="BY40" s="91">
        <v>0</v>
      </c>
      <c r="BZ40" s="91">
        <v>0</v>
      </c>
      <c r="CA40" s="91">
        <v>0</v>
      </c>
    </row>
    <row r="41" spans="1:80" s="90" customFormat="1" ht="20.100000000000001" customHeight="1" x14ac:dyDescent="0.3">
      <c r="A41" s="11" t="s">
        <v>31</v>
      </c>
      <c r="B41" s="12" t="s">
        <v>661</v>
      </c>
      <c r="C41" s="12">
        <v>134</v>
      </c>
      <c r="D41" s="91">
        <v>0</v>
      </c>
      <c r="E41" s="91">
        <v>0</v>
      </c>
      <c r="F41" s="91">
        <v>0</v>
      </c>
      <c r="G41" s="91">
        <v>0</v>
      </c>
      <c r="H41" s="91">
        <v>0</v>
      </c>
      <c r="I41" s="91">
        <v>0</v>
      </c>
      <c r="J41" s="91">
        <v>0</v>
      </c>
      <c r="K41" s="91">
        <v>0</v>
      </c>
      <c r="L41" s="91">
        <v>0</v>
      </c>
      <c r="M41" s="91">
        <v>0</v>
      </c>
      <c r="N41" s="91">
        <v>0</v>
      </c>
      <c r="O41" s="91">
        <v>0</v>
      </c>
      <c r="P41" s="91">
        <v>0</v>
      </c>
      <c r="Q41" s="91">
        <v>0</v>
      </c>
      <c r="R41" s="91">
        <v>0</v>
      </c>
      <c r="S41" s="91">
        <v>0</v>
      </c>
      <c r="T41" s="91">
        <v>0</v>
      </c>
      <c r="U41" s="91">
        <v>0</v>
      </c>
      <c r="V41" s="91">
        <v>0</v>
      </c>
      <c r="W41" s="91">
        <v>0</v>
      </c>
      <c r="X41" s="91">
        <v>0</v>
      </c>
      <c r="Y41" s="91">
        <v>0</v>
      </c>
      <c r="Z41" s="91">
        <v>0</v>
      </c>
      <c r="AA41" s="91">
        <v>0</v>
      </c>
      <c r="AB41" s="91">
        <v>0</v>
      </c>
      <c r="AC41" s="91">
        <v>0</v>
      </c>
      <c r="AD41" s="91">
        <v>0</v>
      </c>
      <c r="AE41" s="91">
        <v>0</v>
      </c>
      <c r="AF41" s="91">
        <v>0</v>
      </c>
      <c r="AG41" s="91">
        <v>0</v>
      </c>
      <c r="AH41" s="91">
        <v>0</v>
      </c>
      <c r="AI41" s="91">
        <v>0</v>
      </c>
      <c r="AJ41" s="91">
        <v>0</v>
      </c>
      <c r="AK41" s="91">
        <v>0</v>
      </c>
      <c r="AL41" s="91">
        <v>0</v>
      </c>
      <c r="AM41" s="91">
        <v>0</v>
      </c>
      <c r="AN41" s="91">
        <v>0</v>
      </c>
      <c r="AO41" s="91">
        <v>0</v>
      </c>
      <c r="AP41" s="91">
        <v>0</v>
      </c>
      <c r="AQ41" s="91">
        <v>0</v>
      </c>
      <c r="AR41" s="91">
        <v>0</v>
      </c>
      <c r="AS41" s="91">
        <v>0</v>
      </c>
      <c r="AT41" s="91">
        <v>0</v>
      </c>
      <c r="AU41" s="91">
        <v>0</v>
      </c>
      <c r="AV41" s="91">
        <v>0</v>
      </c>
      <c r="AW41" s="91">
        <v>0</v>
      </c>
      <c r="AX41" s="91">
        <v>0</v>
      </c>
      <c r="AY41" s="91">
        <v>0</v>
      </c>
      <c r="AZ41" s="91">
        <v>0</v>
      </c>
      <c r="BA41" s="91">
        <v>0</v>
      </c>
      <c r="BB41" s="91">
        <v>0</v>
      </c>
      <c r="BC41" s="91">
        <v>0</v>
      </c>
      <c r="BD41" s="91">
        <v>0</v>
      </c>
      <c r="BE41" s="91">
        <v>0</v>
      </c>
      <c r="BF41" s="91">
        <v>0</v>
      </c>
      <c r="BG41" s="91">
        <v>0</v>
      </c>
      <c r="BH41" s="91">
        <v>0</v>
      </c>
      <c r="BI41" s="91">
        <v>0</v>
      </c>
      <c r="BJ41" s="91">
        <v>0</v>
      </c>
      <c r="BK41" s="91">
        <v>0</v>
      </c>
      <c r="BL41" s="91">
        <v>0</v>
      </c>
      <c r="BM41" s="91">
        <v>0</v>
      </c>
      <c r="BN41" s="91">
        <v>0</v>
      </c>
      <c r="BO41" s="91">
        <v>0</v>
      </c>
      <c r="BP41" s="91">
        <v>0</v>
      </c>
      <c r="BQ41" s="91">
        <v>0</v>
      </c>
      <c r="BR41" s="91">
        <v>0</v>
      </c>
      <c r="BS41" s="91">
        <v>0</v>
      </c>
      <c r="BT41" s="91">
        <v>0</v>
      </c>
      <c r="BU41" s="91">
        <v>0</v>
      </c>
      <c r="BV41" s="91">
        <v>0</v>
      </c>
      <c r="BW41" s="91">
        <v>0</v>
      </c>
      <c r="BX41" s="91">
        <v>0</v>
      </c>
      <c r="BY41" s="91">
        <v>0</v>
      </c>
      <c r="BZ41" s="91">
        <v>0</v>
      </c>
      <c r="CA41" s="91">
        <v>0</v>
      </c>
    </row>
    <row r="42" spans="1:80" s="90" customFormat="1" ht="20.100000000000001" customHeight="1" x14ac:dyDescent="0.3">
      <c r="A42" s="11" t="s">
        <v>32</v>
      </c>
      <c r="B42" s="12" t="s">
        <v>552</v>
      </c>
      <c r="C42" s="12">
        <v>137</v>
      </c>
      <c r="D42" s="91">
        <v>0</v>
      </c>
      <c r="E42" s="91">
        <v>0</v>
      </c>
      <c r="F42" s="91">
        <v>0</v>
      </c>
      <c r="G42" s="91">
        <v>0</v>
      </c>
      <c r="H42" s="91">
        <v>0</v>
      </c>
      <c r="I42" s="91">
        <v>0</v>
      </c>
      <c r="J42" s="91">
        <v>0</v>
      </c>
      <c r="K42" s="91">
        <v>0</v>
      </c>
      <c r="L42" s="91">
        <v>0</v>
      </c>
      <c r="M42" s="91">
        <v>0</v>
      </c>
      <c r="N42" s="91">
        <v>0</v>
      </c>
      <c r="O42" s="91">
        <v>0</v>
      </c>
      <c r="P42" s="91">
        <v>0</v>
      </c>
      <c r="Q42" s="91">
        <v>0</v>
      </c>
      <c r="R42" s="91">
        <v>0</v>
      </c>
      <c r="S42" s="91">
        <v>0</v>
      </c>
      <c r="T42" s="91">
        <v>0</v>
      </c>
      <c r="U42" s="91">
        <v>0</v>
      </c>
      <c r="V42" s="91">
        <v>0</v>
      </c>
      <c r="W42" s="91">
        <v>0</v>
      </c>
      <c r="X42" s="91">
        <v>0</v>
      </c>
      <c r="Y42" s="91">
        <v>0</v>
      </c>
      <c r="Z42" s="91">
        <v>0</v>
      </c>
      <c r="AA42" s="91">
        <v>0</v>
      </c>
      <c r="AB42" s="91">
        <v>0</v>
      </c>
      <c r="AC42" s="91">
        <v>0</v>
      </c>
      <c r="AD42" s="91">
        <v>0</v>
      </c>
      <c r="AE42" s="91">
        <v>0</v>
      </c>
      <c r="AF42" s="91">
        <v>0</v>
      </c>
      <c r="AG42" s="91">
        <v>0</v>
      </c>
      <c r="AH42" s="91">
        <v>0</v>
      </c>
      <c r="AI42" s="91">
        <v>0</v>
      </c>
      <c r="AJ42" s="91">
        <v>0</v>
      </c>
      <c r="AK42" s="91">
        <v>0</v>
      </c>
      <c r="AL42" s="91">
        <v>0</v>
      </c>
      <c r="AM42" s="91">
        <v>0</v>
      </c>
      <c r="AN42" s="91">
        <v>0</v>
      </c>
      <c r="AO42" s="91">
        <v>0</v>
      </c>
      <c r="AP42" s="91">
        <v>0</v>
      </c>
      <c r="AQ42" s="91">
        <v>0</v>
      </c>
      <c r="AR42" s="91">
        <v>0</v>
      </c>
      <c r="AS42" s="91">
        <v>0</v>
      </c>
      <c r="AT42" s="91">
        <v>0</v>
      </c>
      <c r="AU42" s="91">
        <v>0</v>
      </c>
      <c r="AV42" s="91">
        <v>0</v>
      </c>
      <c r="AW42" s="91">
        <v>0</v>
      </c>
      <c r="AX42" s="91">
        <v>0</v>
      </c>
      <c r="AY42" s="91">
        <v>0</v>
      </c>
      <c r="AZ42" s="91">
        <v>0</v>
      </c>
      <c r="BA42" s="91">
        <v>0</v>
      </c>
      <c r="BB42" s="91">
        <v>0</v>
      </c>
      <c r="BC42" s="91">
        <v>0</v>
      </c>
      <c r="BD42" s="91">
        <v>0</v>
      </c>
      <c r="BE42" s="91">
        <v>0</v>
      </c>
      <c r="BF42" s="91">
        <v>0</v>
      </c>
      <c r="BG42" s="91">
        <v>0</v>
      </c>
      <c r="BH42" s="91">
        <v>0</v>
      </c>
      <c r="BI42" s="91">
        <v>0</v>
      </c>
      <c r="BJ42" s="91">
        <v>0</v>
      </c>
      <c r="BK42" s="91">
        <v>0</v>
      </c>
      <c r="BL42" s="91">
        <v>0</v>
      </c>
      <c r="BM42" s="91">
        <v>0</v>
      </c>
      <c r="BN42" s="91">
        <v>0</v>
      </c>
      <c r="BO42" s="91">
        <v>0</v>
      </c>
      <c r="BP42" s="91">
        <v>0</v>
      </c>
      <c r="BQ42" s="91">
        <v>0</v>
      </c>
      <c r="BR42" s="91">
        <v>0</v>
      </c>
      <c r="BS42" s="91">
        <v>0</v>
      </c>
      <c r="BT42" s="91">
        <v>0</v>
      </c>
      <c r="BU42" s="91">
        <v>0</v>
      </c>
      <c r="BV42" s="91">
        <v>0</v>
      </c>
      <c r="BW42" s="91">
        <v>0</v>
      </c>
      <c r="BX42" s="91">
        <v>0</v>
      </c>
      <c r="BY42" s="91">
        <v>0</v>
      </c>
      <c r="BZ42" s="91">
        <v>0</v>
      </c>
      <c r="CA42" s="91">
        <v>0</v>
      </c>
    </row>
    <row r="43" spans="1:80" s="90" customFormat="1" ht="20.100000000000001" customHeight="1" x14ac:dyDescent="0.3">
      <c r="A43" s="11" t="s">
        <v>716</v>
      </c>
      <c r="B43" s="12" t="s">
        <v>423</v>
      </c>
      <c r="C43" s="12"/>
      <c r="D43" s="91">
        <v>0</v>
      </c>
      <c r="E43" s="91">
        <v>2</v>
      </c>
      <c r="F43" s="91">
        <v>2</v>
      </c>
      <c r="G43" s="91">
        <v>0</v>
      </c>
      <c r="H43" s="91">
        <v>0</v>
      </c>
      <c r="I43" s="91">
        <v>0</v>
      </c>
      <c r="J43" s="91">
        <v>0</v>
      </c>
      <c r="K43" s="91">
        <v>0</v>
      </c>
      <c r="L43" s="91">
        <v>0</v>
      </c>
      <c r="M43" s="91">
        <v>0</v>
      </c>
      <c r="N43" s="91">
        <v>0</v>
      </c>
      <c r="O43" s="91">
        <v>0</v>
      </c>
      <c r="P43" s="91">
        <v>0</v>
      </c>
      <c r="Q43" s="91">
        <v>0</v>
      </c>
      <c r="R43" s="91">
        <v>0</v>
      </c>
      <c r="S43" s="91">
        <v>0</v>
      </c>
      <c r="T43" s="91">
        <v>0</v>
      </c>
      <c r="U43" s="91">
        <v>0</v>
      </c>
      <c r="V43" s="91">
        <v>0</v>
      </c>
      <c r="W43" s="91">
        <v>0</v>
      </c>
      <c r="X43" s="91">
        <v>0</v>
      </c>
      <c r="Y43" s="91">
        <v>0</v>
      </c>
      <c r="Z43" s="91">
        <v>0</v>
      </c>
      <c r="AA43" s="91">
        <v>0</v>
      </c>
      <c r="AB43" s="91">
        <v>0</v>
      </c>
      <c r="AC43" s="91">
        <v>0</v>
      </c>
      <c r="AD43" s="91">
        <v>0</v>
      </c>
      <c r="AE43" s="91">
        <v>0</v>
      </c>
      <c r="AF43" s="91">
        <v>0</v>
      </c>
      <c r="AG43" s="91">
        <v>0</v>
      </c>
      <c r="AH43" s="91">
        <v>0</v>
      </c>
      <c r="AI43" s="91">
        <v>0</v>
      </c>
      <c r="AJ43" s="91">
        <v>0</v>
      </c>
      <c r="AK43" s="91">
        <v>0</v>
      </c>
      <c r="AL43" s="91">
        <v>0</v>
      </c>
      <c r="AM43" s="91">
        <v>0</v>
      </c>
      <c r="AN43" s="91">
        <v>0</v>
      </c>
      <c r="AO43" s="91">
        <v>0</v>
      </c>
      <c r="AP43" s="91">
        <v>0</v>
      </c>
      <c r="AQ43" s="91">
        <v>0</v>
      </c>
      <c r="AR43" s="91">
        <v>0</v>
      </c>
      <c r="AS43" s="91">
        <v>0</v>
      </c>
      <c r="AT43" s="91">
        <v>0</v>
      </c>
      <c r="AU43" s="91">
        <v>0</v>
      </c>
      <c r="AV43" s="91">
        <v>0</v>
      </c>
      <c r="AW43" s="91">
        <v>0</v>
      </c>
      <c r="AX43" s="91">
        <v>0</v>
      </c>
      <c r="AY43" s="91">
        <v>0</v>
      </c>
      <c r="AZ43" s="91">
        <v>0</v>
      </c>
      <c r="BA43" s="91">
        <v>0</v>
      </c>
      <c r="BB43" s="91">
        <v>0</v>
      </c>
      <c r="BC43" s="91">
        <v>0</v>
      </c>
      <c r="BD43" s="91">
        <v>0</v>
      </c>
      <c r="BE43" s="91">
        <v>0</v>
      </c>
      <c r="BF43" s="91">
        <v>0</v>
      </c>
      <c r="BG43" s="91">
        <v>0</v>
      </c>
      <c r="BH43" s="91">
        <v>0</v>
      </c>
      <c r="BI43" s="91">
        <v>0</v>
      </c>
      <c r="BJ43" s="91">
        <v>0</v>
      </c>
      <c r="BK43" s="91">
        <v>0</v>
      </c>
      <c r="BL43" s="91">
        <v>0</v>
      </c>
      <c r="BM43" s="91">
        <v>0</v>
      </c>
      <c r="BN43" s="91">
        <v>0</v>
      </c>
      <c r="BO43" s="91">
        <v>0</v>
      </c>
      <c r="BP43" s="91">
        <v>0</v>
      </c>
      <c r="BQ43" s="91">
        <v>0</v>
      </c>
      <c r="BR43" s="91">
        <v>0</v>
      </c>
      <c r="BS43" s="91">
        <v>0</v>
      </c>
      <c r="BT43" s="91">
        <v>0</v>
      </c>
      <c r="BU43" s="91">
        <v>1</v>
      </c>
      <c r="BV43" s="91">
        <v>0</v>
      </c>
      <c r="BW43" s="91">
        <v>0</v>
      </c>
      <c r="BX43" s="91">
        <v>0</v>
      </c>
      <c r="BY43" s="91">
        <v>0</v>
      </c>
      <c r="BZ43" s="91">
        <v>0</v>
      </c>
      <c r="CA43" s="91">
        <v>0</v>
      </c>
    </row>
    <row r="44" spans="1:80" s="90" customFormat="1" ht="20.100000000000001" customHeight="1" x14ac:dyDescent="0.3">
      <c r="A44" s="16" t="s">
        <v>33</v>
      </c>
      <c r="B44" s="8" t="s">
        <v>426</v>
      </c>
      <c r="C44" s="12"/>
      <c r="D44" s="89">
        <f t="shared" ref="D44:BP44" si="4">SUM(D45:D50)</f>
        <v>0</v>
      </c>
      <c r="E44" s="89">
        <f t="shared" si="4"/>
        <v>0</v>
      </c>
      <c r="F44" s="89">
        <f t="shared" si="4"/>
        <v>0</v>
      </c>
      <c r="G44" s="89">
        <f t="shared" si="4"/>
        <v>0</v>
      </c>
      <c r="H44" s="89">
        <f t="shared" si="4"/>
        <v>0</v>
      </c>
      <c r="I44" s="89">
        <f t="shared" si="4"/>
        <v>4</v>
      </c>
      <c r="J44" s="89">
        <f t="shared" si="4"/>
        <v>0</v>
      </c>
      <c r="K44" s="89">
        <f t="shared" si="4"/>
        <v>0</v>
      </c>
      <c r="L44" s="89">
        <f t="shared" si="4"/>
        <v>4</v>
      </c>
      <c r="M44" s="89">
        <f t="shared" si="4"/>
        <v>0</v>
      </c>
      <c r="N44" s="89">
        <f t="shared" si="4"/>
        <v>0</v>
      </c>
      <c r="O44" s="89">
        <f t="shared" si="4"/>
        <v>0</v>
      </c>
      <c r="P44" s="89">
        <f t="shared" si="4"/>
        <v>0</v>
      </c>
      <c r="Q44" s="89">
        <f t="shared" si="4"/>
        <v>0</v>
      </c>
      <c r="R44" s="89">
        <f t="shared" si="4"/>
        <v>2</v>
      </c>
      <c r="S44" s="89">
        <f t="shared" si="4"/>
        <v>1</v>
      </c>
      <c r="T44" s="89">
        <f t="shared" si="4"/>
        <v>1</v>
      </c>
      <c r="U44" s="89">
        <f t="shared" si="4"/>
        <v>0</v>
      </c>
      <c r="V44" s="89">
        <f t="shared" si="4"/>
        <v>0</v>
      </c>
      <c r="W44" s="89">
        <f t="shared" si="4"/>
        <v>4</v>
      </c>
      <c r="X44" s="89">
        <f t="shared" si="4"/>
        <v>0</v>
      </c>
      <c r="Y44" s="89">
        <f t="shared" si="4"/>
        <v>0</v>
      </c>
      <c r="Z44" s="89">
        <f t="shared" si="4"/>
        <v>0</v>
      </c>
      <c r="AA44" s="89">
        <f t="shared" si="4"/>
        <v>0</v>
      </c>
      <c r="AB44" s="89">
        <f t="shared" si="4"/>
        <v>0</v>
      </c>
      <c r="AC44" s="89">
        <f t="shared" si="4"/>
        <v>0</v>
      </c>
      <c r="AD44" s="89">
        <f t="shared" si="4"/>
        <v>1</v>
      </c>
      <c r="AE44" s="89">
        <f t="shared" si="4"/>
        <v>0</v>
      </c>
      <c r="AF44" s="89">
        <f t="shared" si="4"/>
        <v>0</v>
      </c>
      <c r="AG44" s="89">
        <f t="shared" si="4"/>
        <v>0</v>
      </c>
      <c r="AH44" s="89">
        <f t="shared" si="4"/>
        <v>0</v>
      </c>
      <c r="AI44" s="89">
        <f t="shared" si="4"/>
        <v>0</v>
      </c>
      <c r="AJ44" s="89">
        <f t="shared" si="4"/>
        <v>0</v>
      </c>
      <c r="AK44" s="89">
        <f t="shared" si="4"/>
        <v>0</v>
      </c>
      <c r="AL44" s="89">
        <f t="shared" si="4"/>
        <v>0</v>
      </c>
      <c r="AM44" s="89">
        <f t="shared" si="4"/>
        <v>0</v>
      </c>
      <c r="AN44" s="89">
        <f t="shared" si="4"/>
        <v>0</v>
      </c>
      <c r="AO44" s="89">
        <f t="shared" si="4"/>
        <v>2</v>
      </c>
      <c r="AP44" s="89">
        <f t="shared" si="4"/>
        <v>1</v>
      </c>
      <c r="AQ44" s="89">
        <f t="shared" si="4"/>
        <v>1</v>
      </c>
      <c r="AR44" s="89">
        <f t="shared" si="4"/>
        <v>0</v>
      </c>
      <c r="AS44" s="89">
        <f t="shared" si="4"/>
        <v>1</v>
      </c>
      <c r="AT44" s="89">
        <f t="shared" si="4"/>
        <v>1</v>
      </c>
      <c r="AU44" s="89">
        <f t="shared" si="4"/>
        <v>0</v>
      </c>
      <c r="AV44" s="89">
        <f t="shared" si="4"/>
        <v>0</v>
      </c>
      <c r="AW44" s="89">
        <f t="shared" si="4"/>
        <v>1</v>
      </c>
      <c r="AX44" s="89">
        <f t="shared" si="4"/>
        <v>1</v>
      </c>
      <c r="AY44" s="89">
        <f t="shared" si="4"/>
        <v>4</v>
      </c>
      <c r="AZ44" s="89">
        <f t="shared" si="4"/>
        <v>0</v>
      </c>
      <c r="BA44" s="89">
        <f t="shared" si="4"/>
        <v>0</v>
      </c>
      <c r="BB44" s="89">
        <f t="shared" si="4"/>
        <v>1</v>
      </c>
      <c r="BC44" s="89">
        <f t="shared" si="4"/>
        <v>0</v>
      </c>
      <c r="BD44" s="89">
        <f t="shared" si="4"/>
        <v>0</v>
      </c>
      <c r="BE44" s="89">
        <f t="shared" si="4"/>
        <v>0</v>
      </c>
      <c r="BF44" s="89">
        <f t="shared" si="4"/>
        <v>0</v>
      </c>
      <c r="BG44" s="89">
        <f t="shared" si="4"/>
        <v>0</v>
      </c>
      <c r="BH44" s="89">
        <f t="shared" si="4"/>
        <v>0</v>
      </c>
      <c r="BI44" s="89">
        <f t="shared" si="4"/>
        <v>0</v>
      </c>
      <c r="BJ44" s="89">
        <f t="shared" si="4"/>
        <v>0</v>
      </c>
      <c r="BK44" s="89">
        <f t="shared" si="4"/>
        <v>0</v>
      </c>
      <c r="BL44" s="89">
        <f t="shared" si="4"/>
        <v>0</v>
      </c>
      <c r="BM44" s="89">
        <f t="shared" si="4"/>
        <v>0</v>
      </c>
      <c r="BN44" s="89">
        <f t="shared" si="4"/>
        <v>0</v>
      </c>
      <c r="BO44" s="89">
        <f t="shared" si="4"/>
        <v>0</v>
      </c>
      <c r="BP44" s="89">
        <f t="shared" si="4"/>
        <v>0</v>
      </c>
      <c r="BQ44" s="89">
        <f t="shared" ref="BQ44:CA44" si="5">SUM(BQ45:BQ50)</f>
        <v>0</v>
      </c>
      <c r="BR44" s="89">
        <f t="shared" si="5"/>
        <v>0</v>
      </c>
      <c r="BS44" s="89">
        <f t="shared" si="5"/>
        <v>0</v>
      </c>
      <c r="BT44" s="89">
        <f t="shared" si="5"/>
        <v>0</v>
      </c>
      <c r="BU44" s="89">
        <f t="shared" si="5"/>
        <v>3</v>
      </c>
      <c r="BV44" s="89">
        <f t="shared" si="5"/>
        <v>0</v>
      </c>
      <c r="BW44" s="89">
        <f t="shared" si="5"/>
        <v>0</v>
      </c>
      <c r="BX44" s="89">
        <f t="shared" si="5"/>
        <v>0</v>
      </c>
      <c r="BY44" s="89">
        <f t="shared" si="5"/>
        <v>4</v>
      </c>
      <c r="BZ44" s="89">
        <f t="shared" si="5"/>
        <v>0</v>
      </c>
      <c r="CA44" s="89">
        <f t="shared" si="5"/>
        <v>0</v>
      </c>
      <c r="CB44" s="92"/>
    </row>
    <row r="45" spans="1:80" s="90" customFormat="1" ht="20.100000000000001" customHeight="1" x14ac:dyDescent="0.3">
      <c r="A45" s="11" t="s">
        <v>717</v>
      </c>
      <c r="B45" s="12" t="s">
        <v>427</v>
      </c>
      <c r="C45" s="12">
        <v>138</v>
      </c>
      <c r="D45" s="91">
        <v>0</v>
      </c>
      <c r="E45" s="91">
        <v>0</v>
      </c>
      <c r="F45" s="91">
        <v>0</v>
      </c>
      <c r="G45" s="91">
        <v>0</v>
      </c>
      <c r="H45" s="91">
        <v>0</v>
      </c>
      <c r="I45" s="91">
        <v>0</v>
      </c>
      <c r="J45" s="91">
        <v>0</v>
      </c>
      <c r="K45" s="91">
        <v>0</v>
      </c>
      <c r="L45" s="91">
        <v>0</v>
      </c>
      <c r="M45" s="91">
        <v>0</v>
      </c>
      <c r="N45" s="91">
        <v>0</v>
      </c>
      <c r="O45" s="91">
        <v>0</v>
      </c>
      <c r="P45" s="91">
        <v>0</v>
      </c>
      <c r="Q45" s="91">
        <v>0</v>
      </c>
      <c r="R45" s="91">
        <v>0</v>
      </c>
      <c r="S45" s="91">
        <v>0</v>
      </c>
      <c r="T45" s="91">
        <v>0</v>
      </c>
      <c r="U45" s="91">
        <v>0</v>
      </c>
      <c r="V45" s="91">
        <v>0</v>
      </c>
      <c r="W45" s="91">
        <v>0</v>
      </c>
      <c r="X45" s="91">
        <v>0</v>
      </c>
      <c r="Y45" s="91">
        <v>0</v>
      </c>
      <c r="Z45" s="91">
        <v>0</v>
      </c>
      <c r="AA45" s="91">
        <v>0</v>
      </c>
      <c r="AB45" s="91">
        <v>0</v>
      </c>
      <c r="AC45" s="91">
        <v>0</v>
      </c>
      <c r="AD45" s="91">
        <v>0</v>
      </c>
      <c r="AE45" s="91">
        <v>0</v>
      </c>
      <c r="AF45" s="91">
        <v>0</v>
      </c>
      <c r="AG45" s="91">
        <v>0</v>
      </c>
      <c r="AH45" s="91">
        <v>0</v>
      </c>
      <c r="AI45" s="91">
        <v>0</v>
      </c>
      <c r="AJ45" s="91">
        <v>0</v>
      </c>
      <c r="AK45" s="91">
        <v>0</v>
      </c>
      <c r="AL45" s="91">
        <v>0</v>
      </c>
      <c r="AM45" s="91">
        <v>0</v>
      </c>
      <c r="AN45" s="91">
        <v>0</v>
      </c>
      <c r="AO45" s="91">
        <v>0</v>
      </c>
      <c r="AP45" s="91">
        <v>0</v>
      </c>
      <c r="AQ45" s="91">
        <v>0</v>
      </c>
      <c r="AR45" s="91">
        <v>0</v>
      </c>
      <c r="AS45" s="91">
        <v>0</v>
      </c>
      <c r="AT45" s="91">
        <v>0</v>
      </c>
      <c r="AU45" s="91">
        <v>0</v>
      </c>
      <c r="AV45" s="91">
        <v>0</v>
      </c>
      <c r="AW45" s="91">
        <v>0</v>
      </c>
      <c r="AX45" s="91">
        <v>0</v>
      </c>
      <c r="AY45" s="91">
        <v>0</v>
      </c>
      <c r="AZ45" s="91">
        <v>0</v>
      </c>
      <c r="BA45" s="91">
        <v>0</v>
      </c>
      <c r="BB45" s="91">
        <v>0</v>
      </c>
      <c r="BC45" s="91">
        <v>0</v>
      </c>
      <c r="BD45" s="91">
        <v>0</v>
      </c>
      <c r="BE45" s="91">
        <v>0</v>
      </c>
      <c r="BF45" s="91">
        <v>0</v>
      </c>
      <c r="BG45" s="91">
        <v>0</v>
      </c>
      <c r="BH45" s="91">
        <v>0</v>
      </c>
      <c r="BI45" s="91">
        <v>0</v>
      </c>
      <c r="BJ45" s="91">
        <v>0</v>
      </c>
      <c r="BK45" s="91">
        <v>0</v>
      </c>
      <c r="BL45" s="91">
        <v>0</v>
      </c>
      <c r="BM45" s="91">
        <v>0</v>
      </c>
      <c r="BN45" s="91">
        <v>0</v>
      </c>
      <c r="BO45" s="91">
        <v>0</v>
      </c>
      <c r="BP45" s="91">
        <v>0</v>
      </c>
      <c r="BQ45" s="91">
        <v>0</v>
      </c>
      <c r="BR45" s="91">
        <v>0</v>
      </c>
      <c r="BS45" s="91">
        <v>0</v>
      </c>
      <c r="BT45" s="91">
        <v>0</v>
      </c>
      <c r="BU45" s="91">
        <v>0</v>
      </c>
      <c r="BV45" s="91">
        <v>0</v>
      </c>
      <c r="BW45" s="91">
        <v>0</v>
      </c>
      <c r="BX45" s="91">
        <v>0</v>
      </c>
      <c r="BY45" s="91">
        <v>0</v>
      </c>
      <c r="BZ45" s="91">
        <v>0</v>
      </c>
      <c r="CA45" s="91">
        <v>0</v>
      </c>
    </row>
    <row r="46" spans="1:80" s="90" customFormat="1" ht="20.100000000000001" customHeight="1" x14ac:dyDescent="0.3">
      <c r="A46" s="18" t="s">
        <v>718</v>
      </c>
      <c r="B46" s="12" t="s">
        <v>553</v>
      </c>
      <c r="C46" s="15">
        <v>139</v>
      </c>
      <c r="D46" s="91">
        <v>0</v>
      </c>
      <c r="E46" s="91">
        <v>0</v>
      </c>
      <c r="F46" s="91">
        <v>0</v>
      </c>
      <c r="G46" s="91">
        <v>0</v>
      </c>
      <c r="H46" s="91">
        <v>0</v>
      </c>
      <c r="I46" s="91">
        <v>2</v>
      </c>
      <c r="J46" s="91">
        <v>0</v>
      </c>
      <c r="K46" s="91">
        <v>0</v>
      </c>
      <c r="L46" s="91">
        <v>2</v>
      </c>
      <c r="M46" s="91">
        <v>0</v>
      </c>
      <c r="N46" s="91">
        <v>0</v>
      </c>
      <c r="O46" s="91">
        <v>0</v>
      </c>
      <c r="P46" s="91">
        <v>0</v>
      </c>
      <c r="Q46" s="91">
        <v>0</v>
      </c>
      <c r="R46" s="91">
        <v>1</v>
      </c>
      <c r="S46" s="91">
        <v>0</v>
      </c>
      <c r="T46" s="91">
        <v>1</v>
      </c>
      <c r="U46" s="91">
        <v>0</v>
      </c>
      <c r="V46" s="91">
        <v>0</v>
      </c>
      <c r="W46" s="91">
        <v>2</v>
      </c>
      <c r="X46" s="91">
        <v>0</v>
      </c>
      <c r="Y46" s="91">
        <v>0</v>
      </c>
      <c r="Z46" s="91">
        <v>0</v>
      </c>
      <c r="AA46" s="91">
        <v>0</v>
      </c>
      <c r="AB46" s="91">
        <v>0</v>
      </c>
      <c r="AC46" s="91">
        <v>0</v>
      </c>
      <c r="AD46" s="91">
        <v>1</v>
      </c>
      <c r="AE46" s="91">
        <v>0</v>
      </c>
      <c r="AF46" s="91">
        <v>0</v>
      </c>
      <c r="AG46" s="91">
        <v>0</v>
      </c>
      <c r="AH46" s="91">
        <v>0</v>
      </c>
      <c r="AI46" s="91">
        <v>0</v>
      </c>
      <c r="AJ46" s="91">
        <v>0</v>
      </c>
      <c r="AK46" s="91">
        <v>0</v>
      </c>
      <c r="AL46" s="91">
        <v>0</v>
      </c>
      <c r="AM46" s="91">
        <v>0</v>
      </c>
      <c r="AN46" s="91">
        <v>0</v>
      </c>
      <c r="AO46" s="91">
        <v>1</v>
      </c>
      <c r="AP46" s="91">
        <v>0</v>
      </c>
      <c r="AQ46" s="91">
        <v>1</v>
      </c>
      <c r="AR46" s="91">
        <v>0</v>
      </c>
      <c r="AS46" s="91">
        <v>1</v>
      </c>
      <c r="AT46" s="91">
        <v>0</v>
      </c>
      <c r="AU46" s="91">
        <v>0</v>
      </c>
      <c r="AV46" s="91">
        <v>0</v>
      </c>
      <c r="AW46" s="91">
        <v>0</v>
      </c>
      <c r="AX46" s="91">
        <v>1</v>
      </c>
      <c r="AY46" s="91">
        <v>2</v>
      </c>
      <c r="AZ46" s="91">
        <v>0</v>
      </c>
      <c r="BA46" s="91">
        <v>0</v>
      </c>
      <c r="BB46" s="91">
        <v>1</v>
      </c>
      <c r="BC46" s="91">
        <v>0</v>
      </c>
      <c r="BD46" s="91">
        <v>0</v>
      </c>
      <c r="BE46" s="91">
        <v>0</v>
      </c>
      <c r="BF46" s="91">
        <v>0</v>
      </c>
      <c r="BG46" s="91">
        <v>0</v>
      </c>
      <c r="BH46" s="91">
        <v>0</v>
      </c>
      <c r="BI46" s="91">
        <v>0</v>
      </c>
      <c r="BJ46" s="91">
        <v>0</v>
      </c>
      <c r="BK46" s="91">
        <v>0</v>
      </c>
      <c r="BL46" s="91">
        <v>0</v>
      </c>
      <c r="BM46" s="91">
        <v>0</v>
      </c>
      <c r="BN46" s="91">
        <v>0</v>
      </c>
      <c r="BO46" s="91">
        <v>0</v>
      </c>
      <c r="BP46" s="91">
        <v>0</v>
      </c>
      <c r="BQ46" s="91">
        <v>0</v>
      </c>
      <c r="BR46" s="91">
        <v>0</v>
      </c>
      <c r="BS46" s="91">
        <v>0</v>
      </c>
      <c r="BT46" s="91">
        <v>0</v>
      </c>
      <c r="BU46" s="91">
        <v>2</v>
      </c>
      <c r="BV46" s="91">
        <v>0</v>
      </c>
      <c r="BW46" s="91">
        <v>0</v>
      </c>
      <c r="BX46" s="91">
        <v>0</v>
      </c>
      <c r="BY46" s="91">
        <v>2</v>
      </c>
      <c r="BZ46" s="91">
        <v>0</v>
      </c>
      <c r="CA46" s="91">
        <v>0</v>
      </c>
    </row>
    <row r="47" spans="1:80" s="90" customFormat="1" ht="20.100000000000001" customHeight="1" x14ac:dyDescent="0.3">
      <c r="A47" s="11" t="s">
        <v>719</v>
      </c>
      <c r="B47" s="12" t="s">
        <v>720</v>
      </c>
      <c r="C47" s="12">
        <v>140</v>
      </c>
      <c r="D47" s="91">
        <v>0</v>
      </c>
      <c r="E47" s="91">
        <v>0</v>
      </c>
      <c r="F47" s="91">
        <v>0</v>
      </c>
      <c r="G47" s="91">
        <v>0</v>
      </c>
      <c r="H47" s="91">
        <v>0</v>
      </c>
      <c r="I47" s="91">
        <v>1</v>
      </c>
      <c r="J47" s="91">
        <v>0</v>
      </c>
      <c r="K47" s="91">
        <v>0</v>
      </c>
      <c r="L47" s="91">
        <v>1</v>
      </c>
      <c r="M47" s="91">
        <v>0</v>
      </c>
      <c r="N47" s="91">
        <v>0</v>
      </c>
      <c r="O47" s="91">
        <v>0</v>
      </c>
      <c r="P47" s="91">
        <v>0</v>
      </c>
      <c r="Q47" s="91">
        <v>0</v>
      </c>
      <c r="R47" s="91">
        <v>0</v>
      </c>
      <c r="S47" s="91">
        <v>1</v>
      </c>
      <c r="T47" s="91">
        <v>0</v>
      </c>
      <c r="U47" s="91">
        <v>0</v>
      </c>
      <c r="V47" s="91">
        <v>0</v>
      </c>
      <c r="W47" s="91">
        <v>1</v>
      </c>
      <c r="X47" s="91">
        <v>0</v>
      </c>
      <c r="Y47" s="91">
        <v>0</v>
      </c>
      <c r="Z47" s="91">
        <v>0</v>
      </c>
      <c r="AA47" s="91">
        <v>0</v>
      </c>
      <c r="AB47" s="91">
        <v>0</v>
      </c>
      <c r="AC47" s="91">
        <v>0</v>
      </c>
      <c r="AD47" s="91">
        <v>0</v>
      </c>
      <c r="AE47" s="91">
        <v>0</v>
      </c>
      <c r="AF47" s="91">
        <v>0</v>
      </c>
      <c r="AG47" s="91">
        <v>0</v>
      </c>
      <c r="AH47" s="91">
        <v>0</v>
      </c>
      <c r="AI47" s="91">
        <v>0</v>
      </c>
      <c r="AJ47" s="91">
        <v>0</v>
      </c>
      <c r="AK47" s="91">
        <v>0</v>
      </c>
      <c r="AL47" s="91">
        <v>0</v>
      </c>
      <c r="AM47" s="91">
        <v>0</v>
      </c>
      <c r="AN47" s="91">
        <v>0</v>
      </c>
      <c r="AO47" s="91">
        <v>0</v>
      </c>
      <c r="AP47" s="91">
        <v>1</v>
      </c>
      <c r="AQ47" s="91">
        <v>0</v>
      </c>
      <c r="AR47" s="91">
        <v>0</v>
      </c>
      <c r="AS47" s="91">
        <v>0</v>
      </c>
      <c r="AT47" s="91">
        <v>1</v>
      </c>
      <c r="AU47" s="91">
        <v>0</v>
      </c>
      <c r="AV47" s="91">
        <v>0</v>
      </c>
      <c r="AW47" s="91">
        <v>0</v>
      </c>
      <c r="AX47" s="91">
        <v>0</v>
      </c>
      <c r="AY47" s="91">
        <v>1</v>
      </c>
      <c r="AZ47" s="91">
        <v>0</v>
      </c>
      <c r="BA47" s="91">
        <v>0</v>
      </c>
      <c r="BB47" s="91">
        <v>0</v>
      </c>
      <c r="BC47" s="91">
        <v>0</v>
      </c>
      <c r="BD47" s="91">
        <v>0</v>
      </c>
      <c r="BE47" s="91">
        <v>0</v>
      </c>
      <c r="BF47" s="91">
        <v>0</v>
      </c>
      <c r="BG47" s="91">
        <v>0</v>
      </c>
      <c r="BH47" s="91">
        <v>0</v>
      </c>
      <c r="BI47" s="91">
        <v>0</v>
      </c>
      <c r="BJ47" s="91">
        <v>0</v>
      </c>
      <c r="BK47" s="91">
        <v>0</v>
      </c>
      <c r="BL47" s="91">
        <v>0</v>
      </c>
      <c r="BM47" s="91">
        <v>0</v>
      </c>
      <c r="BN47" s="91">
        <v>0</v>
      </c>
      <c r="BO47" s="91">
        <v>0</v>
      </c>
      <c r="BP47" s="91">
        <v>0</v>
      </c>
      <c r="BQ47" s="91">
        <v>0</v>
      </c>
      <c r="BR47" s="91">
        <v>0</v>
      </c>
      <c r="BS47" s="91">
        <v>0</v>
      </c>
      <c r="BT47" s="91">
        <v>0</v>
      </c>
      <c r="BU47" s="91">
        <v>1</v>
      </c>
      <c r="BV47" s="91">
        <v>0</v>
      </c>
      <c r="BW47" s="91">
        <v>0</v>
      </c>
      <c r="BX47" s="91">
        <v>0</v>
      </c>
      <c r="BY47" s="91">
        <v>1</v>
      </c>
      <c r="BZ47" s="91">
        <v>0</v>
      </c>
      <c r="CA47" s="91">
        <v>0</v>
      </c>
    </row>
    <row r="48" spans="1:80" s="90" customFormat="1" ht="20.100000000000001" customHeight="1" x14ac:dyDescent="0.3">
      <c r="A48" s="18" t="s">
        <v>721</v>
      </c>
      <c r="B48" s="12" t="s">
        <v>722</v>
      </c>
      <c r="C48" s="12">
        <v>141</v>
      </c>
      <c r="D48" s="91">
        <v>0</v>
      </c>
      <c r="E48" s="91">
        <v>0</v>
      </c>
      <c r="F48" s="91">
        <v>0</v>
      </c>
      <c r="G48" s="91">
        <v>0</v>
      </c>
      <c r="H48" s="91">
        <v>0</v>
      </c>
      <c r="I48" s="91">
        <v>1</v>
      </c>
      <c r="J48" s="91">
        <v>0</v>
      </c>
      <c r="K48" s="91">
        <v>0</v>
      </c>
      <c r="L48" s="91">
        <v>1</v>
      </c>
      <c r="M48" s="91">
        <v>0</v>
      </c>
      <c r="N48" s="91">
        <v>0</v>
      </c>
      <c r="O48" s="91">
        <v>0</v>
      </c>
      <c r="P48" s="91">
        <v>0</v>
      </c>
      <c r="Q48" s="91">
        <v>0</v>
      </c>
      <c r="R48" s="91">
        <v>1</v>
      </c>
      <c r="S48" s="91">
        <v>0</v>
      </c>
      <c r="T48" s="91">
        <v>0</v>
      </c>
      <c r="U48" s="91">
        <v>0</v>
      </c>
      <c r="V48" s="91">
        <v>0</v>
      </c>
      <c r="W48" s="91">
        <v>1</v>
      </c>
      <c r="X48" s="91">
        <v>0</v>
      </c>
      <c r="Y48" s="91">
        <v>0</v>
      </c>
      <c r="Z48" s="91">
        <v>0</v>
      </c>
      <c r="AA48" s="91">
        <v>0</v>
      </c>
      <c r="AB48" s="91">
        <v>0</v>
      </c>
      <c r="AC48" s="91">
        <v>0</v>
      </c>
      <c r="AD48" s="91">
        <v>0</v>
      </c>
      <c r="AE48" s="91">
        <v>0</v>
      </c>
      <c r="AF48" s="91">
        <v>0</v>
      </c>
      <c r="AG48" s="91">
        <v>0</v>
      </c>
      <c r="AH48" s="91">
        <v>0</v>
      </c>
      <c r="AI48" s="91">
        <v>0</v>
      </c>
      <c r="AJ48" s="91">
        <v>0</v>
      </c>
      <c r="AK48" s="91">
        <v>0</v>
      </c>
      <c r="AL48" s="91">
        <v>0</v>
      </c>
      <c r="AM48" s="91">
        <v>0</v>
      </c>
      <c r="AN48" s="91">
        <v>0</v>
      </c>
      <c r="AO48" s="91">
        <v>1</v>
      </c>
      <c r="AP48" s="91">
        <v>0</v>
      </c>
      <c r="AQ48" s="91">
        <v>0</v>
      </c>
      <c r="AR48" s="91">
        <v>0</v>
      </c>
      <c r="AS48" s="91">
        <v>0</v>
      </c>
      <c r="AT48" s="91">
        <v>0</v>
      </c>
      <c r="AU48" s="91">
        <v>0</v>
      </c>
      <c r="AV48" s="91">
        <v>0</v>
      </c>
      <c r="AW48" s="91">
        <v>1</v>
      </c>
      <c r="AX48" s="91">
        <v>0</v>
      </c>
      <c r="AY48" s="91">
        <v>1</v>
      </c>
      <c r="AZ48" s="91">
        <v>0</v>
      </c>
      <c r="BA48" s="91">
        <v>0</v>
      </c>
      <c r="BB48" s="91">
        <v>0</v>
      </c>
      <c r="BC48" s="91">
        <v>0</v>
      </c>
      <c r="BD48" s="91">
        <v>0</v>
      </c>
      <c r="BE48" s="91">
        <v>0</v>
      </c>
      <c r="BF48" s="91">
        <v>0</v>
      </c>
      <c r="BG48" s="91">
        <v>0</v>
      </c>
      <c r="BH48" s="91">
        <v>0</v>
      </c>
      <c r="BI48" s="91">
        <v>0</v>
      </c>
      <c r="BJ48" s="91">
        <v>0</v>
      </c>
      <c r="BK48" s="91">
        <v>0</v>
      </c>
      <c r="BL48" s="91">
        <v>0</v>
      </c>
      <c r="BM48" s="91">
        <v>0</v>
      </c>
      <c r="BN48" s="91">
        <v>0</v>
      </c>
      <c r="BO48" s="91">
        <v>0</v>
      </c>
      <c r="BP48" s="91">
        <v>0</v>
      </c>
      <c r="BQ48" s="91">
        <v>0</v>
      </c>
      <c r="BR48" s="91">
        <v>0</v>
      </c>
      <c r="BS48" s="91">
        <v>0</v>
      </c>
      <c r="BT48" s="91">
        <v>0</v>
      </c>
      <c r="BU48" s="91">
        <v>0</v>
      </c>
      <c r="BV48" s="91">
        <v>0</v>
      </c>
      <c r="BW48" s="91">
        <v>0</v>
      </c>
      <c r="BX48" s="91">
        <v>0</v>
      </c>
      <c r="BY48" s="91">
        <v>1</v>
      </c>
      <c r="BZ48" s="91">
        <v>0</v>
      </c>
      <c r="CA48" s="91">
        <v>0</v>
      </c>
    </row>
    <row r="49" spans="1:79" s="90" customFormat="1" ht="20.100000000000001" customHeight="1" x14ac:dyDescent="0.3">
      <c r="A49" s="11" t="s">
        <v>723</v>
      </c>
      <c r="B49" s="12" t="s">
        <v>428</v>
      </c>
      <c r="C49" s="12">
        <v>142</v>
      </c>
      <c r="D49" s="91">
        <v>0</v>
      </c>
      <c r="E49" s="91">
        <v>0</v>
      </c>
      <c r="F49" s="91">
        <v>0</v>
      </c>
      <c r="G49" s="91">
        <v>0</v>
      </c>
      <c r="H49" s="91">
        <v>0</v>
      </c>
      <c r="I49" s="91">
        <v>0</v>
      </c>
      <c r="J49" s="91">
        <v>0</v>
      </c>
      <c r="K49" s="91">
        <v>0</v>
      </c>
      <c r="L49" s="91">
        <v>0</v>
      </c>
      <c r="M49" s="91">
        <v>0</v>
      </c>
      <c r="N49" s="91">
        <v>0</v>
      </c>
      <c r="O49" s="91">
        <v>0</v>
      </c>
      <c r="P49" s="91">
        <v>0</v>
      </c>
      <c r="Q49" s="91">
        <v>0</v>
      </c>
      <c r="R49" s="91">
        <v>0</v>
      </c>
      <c r="S49" s="91">
        <v>0</v>
      </c>
      <c r="T49" s="91">
        <v>0</v>
      </c>
      <c r="U49" s="91">
        <v>0</v>
      </c>
      <c r="V49" s="91">
        <v>0</v>
      </c>
      <c r="W49" s="91">
        <v>0</v>
      </c>
      <c r="X49" s="91">
        <v>0</v>
      </c>
      <c r="Y49" s="91">
        <v>0</v>
      </c>
      <c r="Z49" s="91">
        <v>0</v>
      </c>
      <c r="AA49" s="91">
        <v>0</v>
      </c>
      <c r="AB49" s="91">
        <v>0</v>
      </c>
      <c r="AC49" s="91">
        <v>0</v>
      </c>
      <c r="AD49" s="91">
        <v>0</v>
      </c>
      <c r="AE49" s="91">
        <v>0</v>
      </c>
      <c r="AF49" s="91">
        <v>0</v>
      </c>
      <c r="AG49" s="91">
        <v>0</v>
      </c>
      <c r="AH49" s="91">
        <v>0</v>
      </c>
      <c r="AI49" s="91">
        <v>0</v>
      </c>
      <c r="AJ49" s="91">
        <v>0</v>
      </c>
      <c r="AK49" s="91">
        <v>0</v>
      </c>
      <c r="AL49" s="91">
        <v>0</v>
      </c>
      <c r="AM49" s="91">
        <v>0</v>
      </c>
      <c r="AN49" s="91">
        <v>0</v>
      </c>
      <c r="AO49" s="91">
        <v>0</v>
      </c>
      <c r="AP49" s="91">
        <v>0</v>
      </c>
      <c r="AQ49" s="91">
        <v>0</v>
      </c>
      <c r="AR49" s="91">
        <v>0</v>
      </c>
      <c r="AS49" s="91">
        <v>0</v>
      </c>
      <c r="AT49" s="91">
        <v>0</v>
      </c>
      <c r="AU49" s="91">
        <v>0</v>
      </c>
      <c r="AV49" s="91">
        <v>0</v>
      </c>
      <c r="AW49" s="91">
        <v>0</v>
      </c>
      <c r="AX49" s="91">
        <v>0</v>
      </c>
      <c r="AY49" s="91">
        <v>0</v>
      </c>
      <c r="AZ49" s="91">
        <v>0</v>
      </c>
      <c r="BA49" s="91">
        <v>0</v>
      </c>
      <c r="BB49" s="91">
        <v>0</v>
      </c>
      <c r="BC49" s="91">
        <v>0</v>
      </c>
      <c r="BD49" s="91">
        <v>0</v>
      </c>
      <c r="BE49" s="91">
        <v>0</v>
      </c>
      <c r="BF49" s="91">
        <v>0</v>
      </c>
      <c r="BG49" s="91">
        <v>0</v>
      </c>
      <c r="BH49" s="91">
        <v>0</v>
      </c>
      <c r="BI49" s="91">
        <v>0</v>
      </c>
      <c r="BJ49" s="91">
        <v>0</v>
      </c>
      <c r="BK49" s="91">
        <v>0</v>
      </c>
      <c r="BL49" s="91">
        <v>0</v>
      </c>
      <c r="BM49" s="91">
        <v>0</v>
      </c>
      <c r="BN49" s="91">
        <v>0</v>
      </c>
      <c r="BO49" s="91">
        <v>0</v>
      </c>
      <c r="BP49" s="91">
        <v>0</v>
      </c>
      <c r="BQ49" s="91">
        <v>0</v>
      </c>
      <c r="BR49" s="91">
        <v>0</v>
      </c>
      <c r="BS49" s="91">
        <v>0</v>
      </c>
      <c r="BT49" s="91">
        <v>0</v>
      </c>
      <c r="BU49" s="91">
        <v>0</v>
      </c>
      <c r="BV49" s="91">
        <v>0</v>
      </c>
      <c r="BW49" s="91">
        <v>0</v>
      </c>
      <c r="BX49" s="91">
        <v>0</v>
      </c>
      <c r="BY49" s="91">
        <v>0</v>
      </c>
      <c r="BZ49" s="91">
        <v>0</v>
      </c>
      <c r="CA49" s="91">
        <v>0</v>
      </c>
    </row>
    <row r="50" spans="1:79" s="90" customFormat="1" ht="20.100000000000001" customHeight="1" x14ac:dyDescent="0.3">
      <c r="A50" s="18" t="s">
        <v>724</v>
      </c>
      <c r="B50" s="12" t="s">
        <v>423</v>
      </c>
      <c r="C50" s="15"/>
      <c r="D50" s="91">
        <v>0</v>
      </c>
      <c r="E50" s="91">
        <v>0</v>
      </c>
      <c r="F50" s="91">
        <v>0</v>
      </c>
      <c r="G50" s="91">
        <v>0</v>
      </c>
      <c r="H50" s="91">
        <v>0</v>
      </c>
      <c r="I50" s="91">
        <v>0</v>
      </c>
      <c r="J50" s="91">
        <v>0</v>
      </c>
      <c r="K50" s="91">
        <v>0</v>
      </c>
      <c r="L50" s="91">
        <v>0</v>
      </c>
      <c r="M50" s="91">
        <v>0</v>
      </c>
      <c r="N50" s="91">
        <v>0</v>
      </c>
      <c r="O50" s="91">
        <v>0</v>
      </c>
      <c r="P50" s="91">
        <v>0</v>
      </c>
      <c r="Q50" s="91">
        <v>0</v>
      </c>
      <c r="R50" s="91">
        <v>0</v>
      </c>
      <c r="S50" s="91">
        <v>0</v>
      </c>
      <c r="T50" s="91">
        <v>0</v>
      </c>
      <c r="U50" s="91">
        <v>0</v>
      </c>
      <c r="V50" s="91">
        <v>0</v>
      </c>
      <c r="W50" s="91">
        <v>0</v>
      </c>
      <c r="X50" s="91">
        <v>0</v>
      </c>
      <c r="Y50" s="91">
        <v>0</v>
      </c>
      <c r="Z50" s="91">
        <v>0</v>
      </c>
      <c r="AA50" s="91">
        <v>0</v>
      </c>
      <c r="AB50" s="91">
        <v>0</v>
      </c>
      <c r="AC50" s="91">
        <v>0</v>
      </c>
      <c r="AD50" s="91">
        <v>0</v>
      </c>
      <c r="AE50" s="91">
        <v>0</v>
      </c>
      <c r="AF50" s="91">
        <v>0</v>
      </c>
      <c r="AG50" s="91">
        <v>0</v>
      </c>
      <c r="AH50" s="91">
        <v>0</v>
      </c>
      <c r="AI50" s="91">
        <v>0</v>
      </c>
      <c r="AJ50" s="91">
        <v>0</v>
      </c>
      <c r="AK50" s="91">
        <v>0</v>
      </c>
      <c r="AL50" s="91">
        <v>0</v>
      </c>
      <c r="AM50" s="91">
        <v>0</v>
      </c>
      <c r="AN50" s="91">
        <v>0</v>
      </c>
      <c r="AO50" s="91">
        <v>0</v>
      </c>
      <c r="AP50" s="91">
        <v>0</v>
      </c>
      <c r="AQ50" s="91">
        <v>0</v>
      </c>
      <c r="AR50" s="91">
        <v>0</v>
      </c>
      <c r="AS50" s="91">
        <v>0</v>
      </c>
      <c r="AT50" s="91">
        <v>0</v>
      </c>
      <c r="AU50" s="91">
        <v>0</v>
      </c>
      <c r="AV50" s="91">
        <v>0</v>
      </c>
      <c r="AW50" s="91">
        <v>0</v>
      </c>
      <c r="AX50" s="91">
        <v>0</v>
      </c>
      <c r="AY50" s="91">
        <v>0</v>
      </c>
      <c r="AZ50" s="91">
        <v>0</v>
      </c>
      <c r="BA50" s="91">
        <v>0</v>
      </c>
      <c r="BB50" s="91">
        <v>0</v>
      </c>
      <c r="BC50" s="91">
        <v>0</v>
      </c>
      <c r="BD50" s="91">
        <v>0</v>
      </c>
      <c r="BE50" s="91">
        <v>0</v>
      </c>
      <c r="BF50" s="91">
        <v>0</v>
      </c>
      <c r="BG50" s="91">
        <v>0</v>
      </c>
      <c r="BH50" s="91">
        <v>0</v>
      </c>
      <c r="BI50" s="91">
        <v>0</v>
      </c>
      <c r="BJ50" s="91">
        <v>0</v>
      </c>
      <c r="BK50" s="91">
        <v>0</v>
      </c>
      <c r="BL50" s="91">
        <v>0</v>
      </c>
      <c r="BM50" s="91">
        <v>0</v>
      </c>
      <c r="BN50" s="91">
        <v>0</v>
      </c>
      <c r="BO50" s="91">
        <v>0</v>
      </c>
      <c r="BP50" s="91">
        <v>0</v>
      </c>
      <c r="BQ50" s="91">
        <v>0</v>
      </c>
      <c r="BR50" s="91">
        <v>0</v>
      </c>
      <c r="BS50" s="91">
        <v>0</v>
      </c>
      <c r="BT50" s="91">
        <v>0</v>
      </c>
      <c r="BU50" s="91">
        <v>0</v>
      </c>
      <c r="BV50" s="91">
        <v>0</v>
      </c>
      <c r="BW50" s="91">
        <v>0</v>
      </c>
      <c r="BX50" s="91">
        <v>0</v>
      </c>
      <c r="BY50" s="91">
        <v>0</v>
      </c>
      <c r="BZ50" s="91">
        <v>0</v>
      </c>
      <c r="CA50" s="91">
        <v>0</v>
      </c>
    </row>
    <row r="51" spans="1:79" s="90" customFormat="1" ht="20.100000000000001" customHeight="1" x14ac:dyDescent="0.3">
      <c r="A51" s="16" t="s">
        <v>34</v>
      </c>
      <c r="B51" s="8" t="s">
        <v>554</v>
      </c>
      <c r="C51" s="12"/>
      <c r="D51" s="89">
        <f>SUM(D52:D80)</f>
        <v>0</v>
      </c>
      <c r="E51" s="89">
        <f t="shared" ref="E51:BP51" si="6">SUM(E52:E80)</f>
        <v>0</v>
      </c>
      <c r="F51" s="89">
        <f t="shared" si="6"/>
        <v>0</v>
      </c>
      <c r="G51" s="89">
        <f t="shared" si="6"/>
        <v>0</v>
      </c>
      <c r="H51" s="89">
        <f t="shared" si="6"/>
        <v>0</v>
      </c>
      <c r="I51" s="89">
        <f t="shared" si="6"/>
        <v>1</v>
      </c>
      <c r="J51" s="89">
        <f t="shared" si="6"/>
        <v>0</v>
      </c>
      <c r="K51" s="89">
        <f t="shared" si="6"/>
        <v>0</v>
      </c>
      <c r="L51" s="89">
        <f t="shared" si="6"/>
        <v>1</v>
      </c>
      <c r="M51" s="89">
        <f t="shared" si="6"/>
        <v>0</v>
      </c>
      <c r="N51" s="89">
        <f t="shared" si="6"/>
        <v>0</v>
      </c>
      <c r="O51" s="89">
        <f t="shared" si="6"/>
        <v>0</v>
      </c>
      <c r="P51" s="89">
        <f t="shared" si="6"/>
        <v>0</v>
      </c>
      <c r="Q51" s="89">
        <f t="shared" si="6"/>
        <v>0</v>
      </c>
      <c r="R51" s="89">
        <f t="shared" si="6"/>
        <v>0</v>
      </c>
      <c r="S51" s="89">
        <f t="shared" si="6"/>
        <v>0</v>
      </c>
      <c r="T51" s="89">
        <f t="shared" si="6"/>
        <v>0</v>
      </c>
      <c r="U51" s="89">
        <f t="shared" si="6"/>
        <v>0</v>
      </c>
      <c r="V51" s="89">
        <f t="shared" si="6"/>
        <v>0</v>
      </c>
      <c r="W51" s="89">
        <f t="shared" si="6"/>
        <v>0</v>
      </c>
      <c r="X51" s="89">
        <f t="shared" si="6"/>
        <v>0</v>
      </c>
      <c r="Y51" s="89">
        <f t="shared" si="6"/>
        <v>1</v>
      </c>
      <c r="Z51" s="89">
        <f t="shared" si="6"/>
        <v>0</v>
      </c>
      <c r="AA51" s="89">
        <f t="shared" si="6"/>
        <v>0</v>
      </c>
      <c r="AB51" s="89">
        <f t="shared" si="6"/>
        <v>0</v>
      </c>
      <c r="AC51" s="89">
        <f t="shared" si="6"/>
        <v>0</v>
      </c>
      <c r="AD51" s="89">
        <f t="shared" si="6"/>
        <v>0</v>
      </c>
      <c r="AE51" s="89">
        <f t="shared" si="6"/>
        <v>0</v>
      </c>
      <c r="AF51" s="89">
        <f t="shared" si="6"/>
        <v>0</v>
      </c>
      <c r="AG51" s="89">
        <f t="shared" si="6"/>
        <v>0</v>
      </c>
      <c r="AH51" s="89">
        <f t="shared" si="6"/>
        <v>0</v>
      </c>
      <c r="AI51" s="89">
        <f t="shared" si="6"/>
        <v>0</v>
      </c>
      <c r="AJ51" s="89">
        <f t="shared" si="6"/>
        <v>0</v>
      </c>
      <c r="AK51" s="89">
        <f t="shared" si="6"/>
        <v>0</v>
      </c>
      <c r="AL51" s="89">
        <f t="shared" si="6"/>
        <v>0</v>
      </c>
      <c r="AM51" s="89">
        <f t="shared" si="6"/>
        <v>0</v>
      </c>
      <c r="AN51" s="89">
        <f t="shared" si="6"/>
        <v>0</v>
      </c>
      <c r="AO51" s="89">
        <f t="shared" si="6"/>
        <v>0</v>
      </c>
      <c r="AP51" s="89">
        <f t="shared" si="6"/>
        <v>1</v>
      </c>
      <c r="AQ51" s="89">
        <f t="shared" si="6"/>
        <v>0</v>
      </c>
      <c r="AR51" s="89">
        <f t="shared" si="6"/>
        <v>0</v>
      </c>
      <c r="AS51" s="89">
        <f t="shared" si="6"/>
        <v>1</v>
      </c>
      <c r="AT51" s="89">
        <f t="shared" si="6"/>
        <v>0</v>
      </c>
      <c r="AU51" s="89">
        <f t="shared" si="6"/>
        <v>0</v>
      </c>
      <c r="AV51" s="89">
        <f t="shared" si="6"/>
        <v>0</v>
      </c>
      <c r="AW51" s="89">
        <f t="shared" si="6"/>
        <v>0</v>
      </c>
      <c r="AX51" s="89">
        <f t="shared" si="6"/>
        <v>0</v>
      </c>
      <c r="AY51" s="89">
        <f t="shared" si="6"/>
        <v>1</v>
      </c>
      <c r="AZ51" s="89">
        <f t="shared" si="6"/>
        <v>0</v>
      </c>
      <c r="BA51" s="89">
        <f t="shared" si="6"/>
        <v>0</v>
      </c>
      <c r="BB51" s="89">
        <f t="shared" si="6"/>
        <v>0</v>
      </c>
      <c r="BC51" s="89">
        <f t="shared" si="6"/>
        <v>0</v>
      </c>
      <c r="BD51" s="89">
        <f t="shared" si="6"/>
        <v>0</v>
      </c>
      <c r="BE51" s="89">
        <f t="shared" si="6"/>
        <v>0</v>
      </c>
      <c r="BF51" s="89">
        <f t="shared" si="6"/>
        <v>0</v>
      </c>
      <c r="BG51" s="89">
        <f t="shared" si="6"/>
        <v>0</v>
      </c>
      <c r="BH51" s="89">
        <f t="shared" si="6"/>
        <v>0</v>
      </c>
      <c r="BI51" s="89">
        <f t="shared" si="6"/>
        <v>0</v>
      </c>
      <c r="BJ51" s="89">
        <f t="shared" si="6"/>
        <v>0</v>
      </c>
      <c r="BK51" s="89">
        <f t="shared" si="6"/>
        <v>0</v>
      </c>
      <c r="BL51" s="89">
        <f t="shared" si="6"/>
        <v>0</v>
      </c>
      <c r="BM51" s="89">
        <f t="shared" si="6"/>
        <v>0</v>
      </c>
      <c r="BN51" s="89">
        <f t="shared" si="6"/>
        <v>0</v>
      </c>
      <c r="BO51" s="89">
        <f t="shared" si="6"/>
        <v>0</v>
      </c>
      <c r="BP51" s="89">
        <f t="shared" si="6"/>
        <v>0</v>
      </c>
      <c r="BQ51" s="89">
        <f t="shared" ref="BQ51:CA51" si="7">SUM(BQ52:BQ80)</f>
        <v>0</v>
      </c>
      <c r="BR51" s="89">
        <f t="shared" si="7"/>
        <v>0</v>
      </c>
      <c r="BS51" s="89">
        <f t="shared" si="7"/>
        <v>0</v>
      </c>
      <c r="BT51" s="89">
        <f t="shared" si="7"/>
        <v>0</v>
      </c>
      <c r="BU51" s="89">
        <f t="shared" si="7"/>
        <v>0</v>
      </c>
      <c r="BV51" s="89">
        <f t="shared" si="7"/>
        <v>0</v>
      </c>
      <c r="BW51" s="89">
        <f t="shared" si="7"/>
        <v>0</v>
      </c>
      <c r="BX51" s="89">
        <f t="shared" si="7"/>
        <v>0</v>
      </c>
      <c r="BY51" s="89">
        <f t="shared" si="7"/>
        <v>1</v>
      </c>
      <c r="BZ51" s="89">
        <f t="shared" si="7"/>
        <v>0</v>
      </c>
      <c r="CA51" s="89">
        <f t="shared" si="7"/>
        <v>0</v>
      </c>
    </row>
    <row r="52" spans="1:79" s="90" customFormat="1" ht="20.100000000000001" customHeight="1" x14ac:dyDescent="0.3">
      <c r="A52" s="11" t="s">
        <v>35</v>
      </c>
      <c r="B52" s="12" t="s">
        <v>725</v>
      </c>
      <c r="C52" s="12">
        <v>143</v>
      </c>
      <c r="D52" s="91">
        <v>0</v>
      </c>
      <c r="E52" s="91">
        <v>0</v>
      </c>
      <c r="F52" s="91">
        <v>0</v>
      </c>
      <c r="G52" s="91">
        <v>0</v>
      </c>
      <c r="H52" s="91">
        <v>0</v>
      </c>
      <c r="I52" s="91">
        <v>0</v>
      </c>
      <c r="J52" s="91">
        <v>0</v>
      </c>
      <c r="K52" s="91">
        <v>0</v>
      </c>
      <c r="L52" s="91">
        <v>0</v>
      </c>
      <c r="M52" s="91">
        <v>0</v>
      </c>
      <c r="N52" s="91">
        <v>0</v>
      </c>
      <c r="O52" s="91">
        <v>0</v>
      </c>
      <c r="P52" s="91">
        <v>0</v>
      </c>
      <c r="Q52" s="91">
        <v>0</v>
      </c>
      <c r="R52" s="91">
        <v>0</v>
      </c>
      <c r="S52" s="91">
        <v>0</v>
      </c>
      <c r="T52" s="91">
        <v>0</v>
      </c>
      <c r="U52" s="91">
        <v>0</v>
      </c>
      <c r="V52" s="91">
        <v>0</v>
      </c>
      <c r="W52" s="91">
        <v>0</v>
      </c>
      <c r="X52" s="91">
        <v>0</v>
      </c>
      <c r="Y52" s="91">
        <v>0</v>
      </c>
      <c r="Z52" s="91">
        <v>0</v>
      </c>
      <c r="AA52" s="91">
        <v>0</v>
      </c>
      <c r="AB52" s="91">
        <v>0</v>
      </c>
      <c r="AC52" s="91">
        <v>0</v>
      </c>
      <c r="AD52" s="91">
        <v>0</v>
      </c>
      <c r="AE52" s="91">
        <v>0</v>
      </c>
      <c r="AF52" s="91">
        <v>0</v>
      </c>
      <c r="AG52" s="91">
        <v>0</v>
      </c>
      <c r="AH52" s="91">
        <v>0</v>
      </c>
      <c r="AI52" s="91">
        <v>0</v>
      </c>
      <c r="AJ52" s="91">
        <v>0</v>
      </c>
      <c r="AK52" s="91">
        <v>0</v>
      </c>
      <c r="AL52" s="91">
        <v>0</v>
      </c>
      <c r="AM52" s="91">
        <v>0</v>
      </c>
      <c r="AN52" s="91">
        <v>0</v>
      </c>
      <c r="AO52" s="91">
        <v>0</v>
      </c>
      <c r="AP52" s="91">
        <v>0</v>
      </c>
      <c r="AQ52" s="91">
        <v>0</v>
      </c>
      <c r="AR52" s="91">
        <v>0</v>
      </c>
      <c r="AS52" s="91">
        <v>0</v>
      </c>
      <c r="AT52" s="91">
        <v>0</v>
      </c>
      <c r="AU52" s="91">
        <v>0</v>
      </c>
      <c r="AV52" s="91">
        <v>0</v>
      </c>
      <c r="AW52" s="91">
        <v>0</v>
      </c>
      <c r="AX52" s="91">
        <v>0</v>
      </c>
      <c r="AY52" s="91">
        <v>0</v>
      </c>
      <c r="AZ52" s="91">
        <v>0</v>
      </c>
      <c r="BA52" s="91">
        <v>0</v>
      </c>
      <c r="BB52" s="91">
        <v>0</v>
      </c>
      <c r="BC52" s="91">
        <v>0</v>
      </c>
      <c r="BD52" s="91">
        <v>0</v>
      </c>
      <c r="BE52" s="91">
        <v>0</v>
      </c>
      <c r="BF52" s="91">
        <v>0</v>
      </c>
      <c r="BG52" s="91">
        <v>0</v>
      </c>
      <c r="BH52" s="91">
        <v>0</v>
      </c>
      <c r="BI52" s="91">
        <v>0</v>
      </c>
      <c r="BJ52" s="91">
        <v>0</v>
      </c>
      <c r="BK52" s="91">
        <v>0</v>
      </c>
      <c r="BL52" s="91">
        <v>0</v>
      </c>
      <c r="BM52" s="91">
        <v>0</v>
      </c>
      <c r="BN52" s="91">
        <v>0</v>
      </c>
      <c r="BO52" s="91">
        <v>0</v>
      </c>
      <c r="BP52" s="91">
        <v>0</v>
      </c>
      <c r="BQ52" s="91">
        <v>0</v>
      </c>
      <c r="BR52" s="91">
        <v>0</v>
      </c>
      <c r="BS52" s="91">
        <v>0</v>
      </c>
      <c r="BT52" s="91">
        <v>0</v>
      </c>
      <c r="BU52" s="91">
        <v>0</v>
      </c>
      <c r="BV52" s="91">
        <v>0</v>
      </c>
      <c r="BW52" s="91">
        <v>0</v>
      </c>
      <c r="BX52" s="91">
        <v>0</v>
      </c>
      <c r="BY52" s="91">
        <v>0</v>
      </c>
      <c r="BZ52" s="91">
        <v>0</v>
      </c>
      <c r="CA52" s="91">
        <v>0</v>
      </c>
    </row>
    <row r="53" spans="1:79" s="90" customFormat="1" ht="20.100000000000001" customHeight="1" x14ac:dyDescent="0.3">
      <c r="A53" s="11" t="s">
        <v>36</v>
      </c>
      <c r="B53" s="12" t="s">
        <v>662</v>
      </c>
      <c r="C53" s="15">
        <v>144</v>
      </c>
      <c r="D53" s="91">
        <v>0</v>
      </c>
      <c r="E53" s="91">
        <v>0</v>
      </c>
      <c r="F53" s="91">
        <v>0</v>
      </c>
      <c r="G53" s="91">
        <v>0</v>
      </c>
      <c r="H53" s="91">
        <v>0</v>
      </c>
      <c r="I53" s="91">
        <v>0</v>
      </c>
      <c r="J53" s="91">
        <v>0</v>
      </c>
      <c r="K53" s="91">
        <v>0</v>
      </c>
      <c r="L53" s="91">
        <v>0</v>
      </c>
      <c r="M53" s="91">
        <v>0</v>
      </c>
      <c r="N53" s="91">
        <v>0</v>
      </c>
      <c r="O53" s="91">
        <v>0</v>
      </c>
      <c r="P53" s="91">
        <v>0</v>
      </c>
      <c r="Q53" s="91">
        <v>0</v>
      </c>
      <c r="R53" s="91">
        <v>0</v>
      </c>
      <c r="S53" s="91">
        <v>0</v>
      </c>
      <c r="T53" s="91">
        <v>0</v>
      </c>
      <c r="U53" s="91">
        <v>0</v>
      </c>
      <c r="V53" s="91">
        <v>0</v>
      </c>
      <c r="W53" s="91">
        <v>0</v>
      </c>
      <c r="X53" s="91">
        <v>0</v>
      </c>
      <c r="Y53" s="91">
        <v>0</v>
      </c>
      <c r="Z53" s="91">
        <v>0</v>
      </c>
      <c r="AA53" s="91">
        <v>0</v>
      </c>
      <c r="AB53" s="91">
        <v>0</v>
      </c>
      <c r="AC53" s="91">
        <v>0</v>
      </c>
      <c r="AD53" s="91">
        <v>0</v>
      </c>
      <c r="AE53" s="91">
        <v>0</v>
      </c>
      <c r="AF53" s="91">
        <v>0</v>
      </c>
      <c r="AG53" s="91">
        <v>0</v>
      </c>
      <c r="AH53" s="91">
        <v>0</v>
      </c>
      <c r="AI53" s="91">
        <v>0</v>
      </c>
      <c r="AJ53" s="91">
        <v>0</v>
      </c>
      <c r="AK53" s="91">
        <v>0</v>
      </c>
      <c r="AL53" s="91">
        <v>0</v>
      </c>
      <c r="AM53" s="91">
        <v>0</v>
      </c>
      <c r="AN53" s="91">
        <v>0</v>
      </c>
      <c r="AO53" s="91">
        <v>0</v>
      </c>
      <c r="AP53" s="91">
        <v>0</v>
      </c>
      <c r="AQ53" s="91">
        <v>0</v>
      </c>
      <c r="AR53" s="91">
        <v>0</v>
      </c>
      <c r="AS53" s="91">
        <v>0</v>
      </c>
      <c r="AT53" s="91">
        <v>0</v>
      </c>
      <c r="AU53" s="91">
        <v>0</v>
      </c>
      <c r="AV53" s="91">
        <v>0</v>
      </c>
      <c r="AW53" s="91">
        <v>0</v>
      </c>
      <c r="AX53" s="91">
        <v>0</v>
      </c>
      <c r="AY53" s="91">
        <v>0</v>
      </c>
      <c r="AZ53" s="91">
        <v>0</v>
      </c>
      <c r="BA53" s="91">
        <v>0</v>
      </c>
      <c r="BB53" s="91">
        <v>0</v>
      </c>
      <c r="BC53" s="91">
        <v>0</v>
      </c>
      <c r="BD53" s="91">
        <v>0</v>
      </c>
      <c r="BE53" s="91">
        <v>0</v>
      </c>
      <c r="BF53" s="91">
        <v>0</v>
      </c>
      <c r="BG53" s="91">
        <v>0</v>
      </c>
      <c r="BH53" s="91">
        <v>0</v>
      </c>
      <c r="BI53" s="91">
        <v>0</v>
      </c>
      <c r="BJ53" s="91">
        <v>0</v>
      </c>
      <c r="BK53" s="91">
        <v>0</v>
      </c>
      <c r="BL53" s="91">
        <v>0</v>
      </c>
      <c r="BM53" s="91">
        <v>0</v>
      </c>
      <c r="BN53" s="91">
        <v>0</v>
      </c>
      <c r="BO53" s="91">
        <v>0</v>
      </c>
      <c r="BP53" s="91">
        <v>0</v>
      </c>
      <c r="BQ53" s="91">
        <v>0</v>
      </c>
      <c r="BR53" s="91">
        <v>0</v>
      </c>
      <c r="BS53" s="91">
        <v>0</v>
      </c>
      <c r="BT53" s="91">
        <v>0</v>
      </c>
      <c r="BU53" s="91">
        <v>0</v>
      </c>
      <c r="BV53" s="91">
        <v>0</v>
      </c>
      <c r="BW53" s="91">
        <v>0</v>
      </c>
      <c r="BX53" s="91">
        <v>0</v>
      </c>
      <c r="BY53" s="91">
        <v>0</v>
      </c>
      <c r="BZ53" s="91">
        <v>0</v>
      </c>
      <c r="CA53" s="91">
        <v>0</v>
      </c>
    </row>
    <row r="54" spans="1:79" s="90" customFormat="1" ht="20.100000000000001" customHeight="1" x14ac:dyDescent="0.3">
      <c r="A54" s="11" t="s">
        <v>37</v>
      </c>
      <c r="B54" s="12" t="s">
        <v>555</v>
      </c>
      <c r="C54" s="15">
        <v>145</v>
      </c>
      <c r="D54" s="91">
        <v>0</v>
      </c>
      <c r="E54" s="91">
        <v>0</v>
      </c>
      <c r="F54" s="91">
        <v>0</v>
      </c>
      <c r="G54" s="91">
        <v>0</v>
      </c>
      <c r="H54" s="91">
        <v>0</v>
      </c>
      <c r="I54" s="91">
        <v>0</v>
      </c>
      <c r="J54" s="91">
        <v>0</v>
      </c>
      <c r="K54" s="91">
        <v>0</v>
      </c>
      <c r="L54" s="91">
        <v>0</v>
      </c>
      <c r="M54" s="91">
        <v>0</v>
      </c>
      <c r="N54" s="91">
        <v>0</v>
      </c>
      <c r="O54" s="91">
        <v>0</v>
      </c>
      <c r="P54" s="91">
        <v>0</v>
      </c>
      <c r="Q54" s="91">
        <v>0</v>
      </c>
      <c r="R54" s="91">
        <v>0</v>
      </c>
      <c r="S54" s="91">
        <v>0</v>
      </c>
      <c r="T54" s="91">
        <v>0</v>
      </c>
      <c r="U54" s="91">
        <v>0</v>
      </c>
      <c r="V54" s="91">
        <v>0</v>
      </c>
      <c r="W54" s="91">
        <v>0</v>
      </c>
      <c r="X54" s="91">
        <v>0</v>
      </c>
      <c r="Y54" s="91">
        <v>0</v>
      </c>
      <c r="Z54" s="91">
        <v>0</v>
      </c>
      <c r="AA54" s="91">
        <v>0</v>
      </c>
      <c r="AB54" s="91">
        <v>0</v>
      </c>
      <c r="AC54" s="91">
        <v>0</v>
      </c>
      <c r="AD54" s="91">
        <v>0</v>
      </c>
      <c r="AE54" s="91">
        <v>0</v>
      </c>
      <c r="AF54" s="91">
        <v>0</v>
      </c>
      <c r="AG54" s="91">
        <v>0</v>
      </c>
      <c r="AH54" s="91">
        <v>0</v>
      </c>
      <c r="AI54" s="91">
        <v>0</v>
      </c>
      <c r="AJ54" s="91">
        <v>0</v>
      </c>
      <c r="AK54" s="91">
        <v>0</v>
      </c>
      <c r="AL54" s="91">
        <v>0</v>
      </c>
      <c r="AM54" s="91">
        <v>0</v>
      </c>
      <c r="AN54" s="91">
        <v>0</v>
      </c>
      <c r="AO54" s="91">
        <v>0</v>
      </c>
      <c r="AP54" s="91">
        <v>0</v>
      </c>
      <c r="AQ54" s="91">
        <v>0</v>
      </c>
      <c r="AR54" s="91">
        <v>0</v>
      </c>
      <c r="AS54" s="91">
        <v>0</v>
      </c>
      <c r="AT54" s="91">
        <v>0</v>
      </c>
      <c r="AU54" s="91">
        <v>0</v>
      </c>
      <c r="AV54" s="91">
        <v>0</v>
      </c>
      <c r="AW54" s="91">
        <v>0</v>
      </c>
      <c r="AX54" s="91">
        <v>0</v>
      </c>
      <c r="AY54" s="91">
        <v>0</v>
      </c>
      <c r="AZ54" s="91">
        <v>0</v>
      </c>
      <c r="BA54" s="91">
        <v>0</v>
      </c>
      <c r="BB54" s="91">
        <v>0</v>
      </c>
      <c r="BC54" s="91">
        <v>0</v>
      </c>
      <c r="BD54" s="91">
        <v>0</v>
      </c>
      <c r="BE54" s="91">
        <v>0</v>
      </c>
      <c r="BF54" s="91">
        <v>0</v>
      </c>
      <c r="BG54" s="91">
        <v>0</v>
      </c>
      <c r="BH54" s="91">
        <v>0</v>
      </c>
      <c r="BI54" s="91">
        <v>0</v>
      </c>
      <c r="BJ54" s="91">
        <v>0</v>
      </c>
      <c r="BK54" s="91">
        <v>0</v>
      </c>
      <c r="BL54" s="91">
        <v>0</v>
      </c>
      <c r="BM54" s="91">
        <v>0</v>
      </c>
      <c r="BN54" s="91">
        <v>0</v>
      </c>
      <c r="BO54" s="91">
        <v>0</v>
      </c>
      <c r="BP54" s="91">
        <v>0</v>
      </c>
      <c r="BQ54" s="91">
        <v>0</v>
      </c>
      <c r="BR54" s="91">
        <v>0</v>
      </c>
      <c r="BS54" s="91">
        <v>0</v>
      </c>
      <c r="BT54" s="91">
        <v>0</v>
      </c>
      <c r="BU54" s="91">
        <v>0</v>
      </c>
      <c r="BV54" s="91">
        <v>0</v>
      </c>
      <c r="BW54" s="91">
        <v>0</v>
      </c>
      <c r="BX54" s="91">
        <v>0</v>
      </c>
      <c r="BY54" s="91">
        <v>0</v>
      </c>
      <c r="BZ54" s="91">
        <v>0</v>
      </c>
      <c r="CA54" s="91">
        <v>0</v>
      </c>
    </row>
    <row r="55" spans="1:79" s="90" customFormat="1" ht="20.100000000000001" customHeight="1" x14ac:dyDescent="0.3">
      <c r="A55" s="11" t="s">
        <v>38</v>
      </c>
      <c r="B55" s="12" t="s">
        <v>504</v>
      </c>
      <c r="C55" s="15">
        <v>146</v>
      </c>
      <c r="D55" s="91">
        <v>0</v>
      </c>
      <c r="E55" s="91">
        <v>0</v>
      </c>
      <c r="F55" s="91">
        <v>0</v>
      </c>
      <c r="G55" s="91">
        <v>0</v>
      </c>
      <c r="H55" s="91">
        <v>0</v>
      </c>
      <c r="I55" s="91">
        <v>0</v>
      </c>
      <c r="J55" s="91">
        <v>0</v>
      </c>
      <c r="K55" s="91">
        <v>0</v>
      </c>
      <c r="L55" s="91">
        <v>0</v>
      </c>
      <c r="M55" s="91">
        <v>0</v>
      </c>
      <c r="N55" s="91">
        <v>0</v>
      </c>
      <c r="O55" s="91">
        <v>0</v>
      </c>
      <c r="P55" s="91">
        <v>0</v>
      </c>
      <c r="Q55" s="91">
        <v>0</v>
      </c>
      <c r="R55" s="91">
        <v>0</v>
      </c>
      <c r="S55" s="91">
        <v>0</v>
      </c>
      <c r="T55" s="91">
        <v>0</v>
      </c>
      <c r="U55" s="91">
        <v>0</v>
      </c>
      <c r="V55" s="91">
        <v>0</v>
      </c>
      <c r="W55" s="91">
        <v>0</v>
      </c>
      <c r="X55" s="91">
        <v>0</v>
      </c>
      <c r="Y55" s="91">
        <v>0</v>
      </c>
      <c r="Z55" s="91">
        <v>0</v>
      </c>
      <c r="AA55" s="91">
        <v>0</v>
      </c>
      <c r="AB55" s="91">
        <v>0</v>
      </c>
      <c r="AC55" s="91">
        <v>0</v>
      </c>
      <c r="AD55" s="91">
        <v>0</v>
      </c>
      <c r="AE55" s="91">
        <v>0</v>
      </c>
      <c r="AF55" s="91">
        <v>0</v>
      </c>
      <c r="AG55" s="91">
        <v>0</v>
      </c>
      <c r="AH55" s="91">
        <v>0</v>
      </c>
      <c r="AI55" s="91">
        <v>0</v>
      </c>
      <c r="AJ55" s="91">
        <v>0</v>
      </c>
      <c r="AK55" s="91">
        <v>0</v>
      </c>
      <c r="AL55" s="91">
        <v>0</v>
      </c>
      <c r="AM55" s="91">
        <v>0</v>
      </c>
      <c r="AN55" s="91">
        <v>0</v>
      </c>
      <c r="AO55" s="91">
        <v>0</v>
      </c>
      <c r="AP55" s="91">
        <v>0</v>
      </c>
      <c r="AQ55" s="91">
        <v>0</v>
      </c>
      <c r="AR55" s="91">
        <v>0</v>
      </c>
      <c r="AS55" s="91">
        <v>0</v>
      </c>
      <c r="AT55" s="91">
        <v>0</v>
      </c>
      <c r="AU55" s="91">
        <v>0</v>
      </c>
      <c r="AV55" s="91">
        <v>0</v>
      </c>
      <c r="AW55" s="91">
        <v>0</v>
      </c>
      <c r="AX55" s="91">
        <v>0</v>
      </c>
      <c r="AY55" s="91">
        <v>0</v>
      </c>
      <c r="AZ55" s="91">
        <v>0</v>
      </c>
      <c r="BA55" s="91">
        <v>0</v>
      </c>
      <c r="BB55" s="91">
        <v>0</v>
      </c>
      <c r="BC55" s="91">
        <v>0</v>
      </c>
      <c r="BD55" s="91">
        <v>0</v>
      </c>
      <c r="BE55" s="91">
        <v>0</v>
      </c>
      <c r="BF55" s="91">
        <v>0</v>
      </c>
      <c r="BG55" s="91">
        <v>0</v>
      </c>
      <c r="BH55" s="91">
        <v>0</v>
      </c>
      <c r="BI55" s="91">
        <v>0</v>
      </c>
      <c r="BJ55" s="91">
        <v>0</v>
      </c>
      <c r="BK55" s="91">
        <v>0</v>
      </c>
      <c r="BL55" s="91">
        <v>0</v>
      </c>
      <c r="BM55" s="91">
        <v>0</v>
      </c>
      <c r="BN55" s="91">
        <v>0</v>
      </c>
      <c r="BO55" s="91">
        <v>0</v>
      </c>
      <c r="BP55" s="91">
        <v>0</v>
      </c>
      <c r="BQ55" s="91">
        <v>0</v>
      </c>
      <c r="BR55" s="91">
        <v>0</v>
      </c>
      <c r="BS55" s="91">
        <v>0</v>
      </c>
      <c r="BT55" s="91">
        <v>0</v>
      </c>
      <c r="BU55" s="91">
        <v>0</v>
      </c>
      <c r="BV55" s="91">
        <v>0</v>
      </c>
      <c r="BW55" s="91">
        <v>0</v>
      </c>
      <c r="BX55" s="91">
        <v>0</v>
      </c>
      <c r="BY55" s="91">
        <v>0</v>
      </c>
      <c r="BZ55" s="91">
        <v>0</v>
      </c>
      <c r="CA55" s="91">
        <v>0</v>
      </c>
    </row>
    <row r="56" spans="1:79" s="90" customFormat="1" ht="20.100000000000001" customHeight="1" x14ac:dyDescent="0.3">
      <c r="A56" s="11" t="s">
        <v>39</v>
      </c>
      <c r="B56" s="12" t="s">
        <v>429</v>
      </c>
      <c r="C56" s="15">
        <v>147</v>
      </c>
      <c r="D56" s="91">
        <v>0</v>
      </c>
      <c r="E56" s="91">
        <v>0</v>
      </c>
      <c r="F56" s="91">
        <v>0</v>
      </c>
      <c r="G56" s="91">
        <v>0</v>
      </c>
      <c r="H56" s="91">
        <v>0</v>
      </c>
      <c r="I56" s="91">
        <v>1</v>
      </c>
      <c r="J56" s="91">
        <v>0</v>
      </c>
      <c r="K56" s="91">
        <v>0</v>
      </c>
      <c r="L56" s="91">
        <v>1</v>
      </c>
      <c r="M56" s="91">
        <v>0</v>
      </c>
      <c r="N56" s="91">
        <v>0</v>
      </c>
      <c r="O56" s="91">
        <v>0</v>
      </c>
      <c r="P56" s="91">
        <v>0</v>
      </c>
      <c r="Q56" s="91">
        <v>0</v>
      </c>
      <c r="R56" s="91">
        <v>0</v>
      </c>
      <c r="S56" s="91">
        <v>0</v>
      </c>
      <c r="T56" s="91">
        <v>0</v>
      </c>
      <c r="U56" s="91">
        <v>0</v>
      </c>
      <c r="V56" s="91">
        <v>0</v>
      </c>
      <c r="W56" s="91">
        <v>0</v>
      </c>
      <c r="X56" s="91">
        <v>0</v>
      </c>
      <c r="Y56" s="91">
        <v>1</v>
      </c>
      <c r="Z56" s="91">
        <v>0</v>
      </c>
      <c r="AA56" s="91">
        <v>0</v>
      </c>
      <c r="AB56" s="91">
        <v>0</v>
      </c>
      <c r="AC56" s="91">
        <v>0</v>
      </c>
      <c r="AD56" s="91">
        <v>0</v>
      </c>
      <c r="AE56" s="91">
        <v>0</v>
      </c>
      <c r="AF56" s="91">
        <v>0</v>
      </c>
      <c r="AG56" s="91">
        <v>0</v>
      </c>
      <c r="AH56" s="91">
        <v>0</v>
      </c>
      <c r="AI56" s="91">
        <v>0</v>
      </c>
      <c r="AJ56" s="91">
        <v>0</v>
      </c>
      <c r="AK56" s="91">
        <v>0</v>
      </c>
      <c r="AL56" s="91">
        <v>0</v>
      </c>
      <c r="AM56" s="91">
        <v>0</v>
      </c>
      <c r="AN56" s="91">
        <v>0</v>
      </c>
      <c r="AO56" s="91">
        <v>0</v>
      </c>
      <c r="AP56" s="91">
        <v>1</v>
      </c>
      <c r="AQ56" s="91">
        <v>0</v>
      </c>
      <c r="AR56" s="91">
        <v>0</v>
      </c>
      <c r="AS56" s="91">
        <v>1</v>
      </c>
      <c r="AT56" s="91">
        <v>0</v>
      </c>
      <c r="AU56" s="91">
        <v>0</v>
      </c>
      <c r="AV56" s="91">
        <v>0</v>
      </c>
      <c r="AW56" s="91">
        <v>0</v>
      </c>
      <c r="AX56" s="91">
        <v>0</v>
      </c>
      <c r="AY56" s="91">
        <v>1</v>
      </c>
      <c r="AZ56" s="91">
        <v>0</v>
      </c>
      <c r="BA56" s="91">
        <v>0</v>
      </c>
      <c r="BB56" s="91">
        <v>0</v>
      </c>
      <c r="BC56" s="91">
        <v>0</v>
      </c>
      <c r="BD56" s="91">
        <v>0</v>
      </c>
      <c r="BE56" s="91">
        <v>0</v>
      </c>
      <c r="BF56" s="91">
        <v>0</v>
      </c>
      <c r="BG56" s="91">
        <v>0</v>
      </c>
      <c r="BH56" s="91">
        <v>0</v>
      </c>
      <c r="BI56" s="91">
        <v>0</v>
      </c>
      <c r="BJ56" s="91">
        <v>0</v>
      </c>
      <c r="BK56" s="91">
        <v>0</v>
      </c>
      <c r="BL56" s="91">
        <v>0</v>
      </c>
      <c r="BM56" s="91">
        <v>0</v>
      </c>
      <c r="BN56" s="91">
        <v>0</v>
      </c>
      <c r="BO56" s="91">
        <v>0</v>
      </c>
      <c r="BP56" s="91">
        <v>0</v>
      </c>
      <c r="BQ56" s="91">
        <v>0</v>
      </c>
      <c r="BR56" s="91">
        <v>0</v>
      </c>
      <c r="BS56" s="91">
        <v>0</v>
      </c>
      <c r="BT56" s="91">
        <v>0</v>
      </c>
      <c r="BU56" s="91">
        <v>0</v>
      </c>
      <c r="BV56" s="91">
        <v>0</v>
      </c>
      <c r="BW56" s="91">
        <v>0</v>
      </c>
      <c r="BX56" s="91">
        <v>0</v>
      </c>
      <c r="BY56" s="91">
        <v>1</v>
      </c>
      <c r="BZ56" s="91">
        <v>0</v>
      </c>
      <c r="CA56" s="91">
        <v>0</v>
      </c>
    </row>
    <row r="57" spans="1:79" s="90" customFormat="1" ht="20.100000000000001" customHeight="1" x14ac:dyDescent="0.3">
      <c r="A57" s="11" t="s">
        <v>40</v>
      </c>
      <c r="B57" s="12" t="s">
        <v>430</v>
      </c>
      <c r="C57" s="15">
        <v>148</v>
      </c>
      <c r="D57" s="91">
        <v>0</v>
      </c>
      <c r="E57" s="91">
        <v>0</v>
      </c>
      <c r="F57" s="91">
        <v>0</v>
      </c>
      <c r="G57" s="91">
        <v>0</v>
      </c>
      <c r="H57" s="91">
        <v>0</v>
      </c>
      <c r="I57" s="91">
        <v>0</v>
      </c>
      <c r="J57" s="91">
        <v>0</v>
      </c>
      <c r="K57" s="91">
        <v>0</v>
      </c>
      <c r="L57" s="91">
        <v>0</v>
      </c>
      <c r="M57" s="91">
        <v>0</v>
      </c>
      <c r="N57" s="91">
        <v>0</v>
      </c>
      <c r="O57" s="91">
        <v>0</v>
      </c>
      <c r="P57" s="91">
        <v>0</v>
      </c>
      <c r="Q57" s="91">
        <v>0</v>
      </c>
      <c r="R57" s="91">
        <v>0</v>
      </c>
      <c r="S57" s="91">
        <v>0</v>
      </c>
      <c r="T57" s="91">
        <v>0</v>
      </c>
      <c r="U57" s="91">
        <v>0</v>
      </c>
      <c r="V57" s="91">
        <v>0</v>
      </c>
      <c r="W57" s="91">
        <v>0</v>
      </c>
      <c r="X57" s="91">
        <v>0</v>
      </c>
      <c r="Y57" s="91">
        <v>0</v>
      </c>
      <c r="Z57" s="91">
        <v>0</v>
      </c>
      <c r="AA57" s="91">
        <v>0</v>
      </c>
      <c r="AB57" s="91">
        <v>0</v>
      </c>
      <c r="AC57" s="91">
        <v>0</v>
      </c>
      <c r="AD57" s="91">
        <v>0</v>
      </c>
      <c r="AE57" s="91">
        <v>0</v>
      </c>
      <c r="AF57" s="91">
        <v>0</v>
      </c>
      <c r="AG57" s="91">
        <v>0</v>
      </c>
      <c r="AH57" s="91">
        <v>0</v>
      </c>
      <c r="AI57" s="91">
        <v>0</v>
      </c>
      <c r="AJ57" s="91">
        <v>0</v>
      </c>
      <c r="AK57" s="91">
        <v>0</v>
      </c>
      <c r="AL57" s="91">
        <v>0</v>
      </c>
      <c r="AM57" s="91">
        <v>0</v>
      </c>
      <c r="AN57" s="91">
        <v>0</v>
      </c>
      <c r="AO57" s="91">
        <v>0</v>
      </c>
      <c r="AP57" s="91">
        <v>0</v>
      </c>
      <c r="AQ57" s="91">
        <v>0</v>
      </c>
      <c r="AR57" s="91">
        <v>0</v>
      </c>
      <c r="AS57" s="91">
        <v>0</v>
      </c>
      <c r="AT57" s="91">
        <v>0</v>
      </c>
      <c r="AU57" s="91">
        <v>0</v>
      </c>
      <c r="AV57" s="91">
        <v>0</v>
      </c>
      <c r="AW57" s="91">
        <v>0</v>
      </c>
      <c r="AX57" s="91">
        <v>0</v>
      </c>
      <c r="AY57" s="91">
        <v>0</v>
      </c>
      <c r="AZ57" s="91">
        <v>0</v>
      </c>
      <c r="BA57" s="91">
        <v>0</v>
      </c>
      <c r="BB57" s="91">
        <v>0</v>
      </c>
      <c r="BC57" s="91">
        <v>0</v>
      </c>
      <c r="BD57" s="91">
        <v>0</v>
      </c>
      <c r="BE57" s="91">
        <v>0</v>
      </c>
      <c r="BF57" s="91">
        <v>0</v>
      </c>
      <c r="BG57" s="91">
        <v>0</v>
      </c>
      <c r="BH57" s="91">
        <v>0</v>
      </c>
      <c r="BI57" s="91">
        <v>0</v>
      </c>
      <c r="BJ57" s="91">
        <v>0</v>
      </c>
      <c r="BK57" s="91">
        <v>0</v>
      </c>
      <c r="BL57" s="91">
        <v>0</v>
      </c>
      <c r="BM57" s="91">
        <v>0</v>
      </c>
      <c r="BN57" s="91">
        <v>0</v>
      </c>
      <c r="BO57" s="91">
        <v>0</v>
      </c>
      <c r="BP57" s="91">
        <v>0</v>
      </c>
      <c r="BQ57" s="91">
        <v>0</v>
      </c>
      <c r="BR57" s="91">
        <v>0</v>
      </c>
      <c r="BS57" s="91">
        <v>0</v>
      </c>
      <c r="BT57" s="91">
        <v>0</v>
      </c>
      <c r="BU57" s="91">
        <v>0</v>
      </c>
      <c r="BV57" s="91">
        <v>0</v>
      </c>
      <c r="BW57" s="91">
        <v>0</v>
      </c>
      <c r="BX57" s="91">
        <v>0</v>
      </c>
      <c r="BY57" s="91">
        <v>0</v>
      </c>
      <c r="BZ57" s="91">
        <v>0</v>
      </c>
      <c r="CA57" s="91">
        <v>0</v>
      </c>
    </row>
    <row r="58" spans="1:79" s="90" customFormat="1" ht="20.100000000000001" customHeight="1" x14ac:dyDescent="0.3">
      <c r="A58" s="11" t="s">
        <v>41</v>
      </c>
      <c r="B58" s="12" t="s">
        <v>556</v>
      </c>
      <c r="C58" s="15">
        <v>149</v>
      </c>
      <c r="D58" s="91">
        <v>0</v>
      </c>
      <c r="E58" s="91">
        <v>0</v>
      </c>
      <c r="F58" s="91">
        <v>0</v>
      </c>
      <c r="G58" s="91">
        <v>0</v>
      </c>
      <c r="H58" s="91">
        <v>0</v>
      </c>
      <c r="I58" s="91">
        <v>0</v>
      </c>
      <c r="J58" s="91">
        <v>0</v>
      </c>
      <c r="K58" s="91">
        <v>0</v>
      </c>
      <c r="L58" s="91">
        <v>0</v>
      </c>
      <c r="M58" s="91">
        <v>0</v>
      </c>
      <c r="N58" s="91">
        <v>0</v>
      </c>
      <c r="O58" s="91">
        <v>0</v>
      </c>
      <c r="P58" s="91">
        <v>0</v>
      </c>
      <c r="Q58" s="91">
        <v>0</v>
      </c>
      <c r="R58" s="91">
        <v>0</v>
      </c>
      <c r="S58" s="91">
        <v>0</v>
      </c>
      <c r="T58" s="91">
        <v>0</v>
      </c>
      <c r="U58" s="91">
        <v>0</v>
      </c>
      <c r="V58" s="91">
        <v>0</v>
      </c>
      <c r="W58" s="91">
        <v>0</v>
      </c>
      <c r="X58" s="91">
        <v>0</v>
      </c>
      <c r="Y58" s="91">
        <v>0</v>
      </c>
      <c r="Z58" s="91">
        <v>0</v>
      </c>
      <c r="AA58" s="91">
        <v>0</v>
      </c>
      <c r="AB58" s="91">
        <v>0</v>
      </c>
      <c r="AC58" s="91">
        <v>0</v>
      </c>
      <c r="AD58" s="91">
        <v>0</v>
      </c>
      <c r="AE58" s="91">
        <v>0</v>
      </c>
      <c r="AF58" s="91">
        <v>0</v>
      </c>
      <c r="AG58" s="91">
        <v>0</v>
      </c>
      <c r="AH58" s="91">
        <v>0</v>
      </c>
      <c r="AI58" s="91">
        <v>0</v>
      </c>
      <c r="AJ58" s="91">
        <v>0</v>
      </c>
      <c r="AK58" s="91">
        <v>0</v>
      </c>
      <c r="AL58" s="91">
        <v>0</v>
      </c>
      <c r="AM58" s="91">
        <v>0</v>
      </c>
      <c r="AN58" s="91">
        <v>0</v>
      </c>
      <c r="AO58" s="91">
        <v>0</v>
      </c>
      <c r="AP58" s="91">
        <v>0</v>
      </c>
      <c r="AQ58" s="91">
        <v>0</v>
      </c>
      <c r="AR58" s="91">
        <v>0</v>
      </c>
      <c r="AS58" s="91">
        <v>0</v>
      </c>
      <c r="AT58" s="91">
        <v>0</v>
      </c>
      <c r="AU58" s="91">
        <v>0</v>
      </c>
      <c r="AV58" s="91">
        <v>0</v>
      </c>
      <c r="AW58" s="91">
        <v>0</v>
      </c>
      <c r="AX58" s="91">
        <v>0</v>
      </c>
      <c r="AY58" s="91">
        <v>0</v>
      </c>
      <c r="AZ58" s="91">
        <v>0</v>
      </c>
      <c r="BA58" s="91">
        <v>0</v>
      </c>
      <c r="BB58" s="91">
        <v>0</v>
      </c>
      <c r="BC58" s="91">
        <v>0</v>
      </c>
      <c r="BD58" s="91">
        <v>0</v>
      </c>
      <c r="BE58" s="91">
        <v>0</v>
      </c>
      <c r="BF58" s="91">
        <v>0</v>
      </c>
      <c r="BG58" s="91">
        <v>0</v>
      </c>
      <c r="BH58" s="91">
        <v>0</v>
      </c>
      <c r="BI58" s="91">
        <v>0</v>
      </c>
      <c r="BJ58" s="91">
        <v>0</v>
      </c>
      <c r="BK58" s="91">
        <v>0</v>
      </c>
      <c r="BL58" s="91">
        <v>0</v>
      </c>
      <c r="BM58" s="91">
        <v>0</v>
      </c>
      <c r="BN58" s="91">
        <v>0</v>
      </c>
      <c r="BO58" s="91">
        <v>0</v>
      </c>
      <c r="BP58" s="91">
        <v>0</v>
      </c>
      <c r="BQ58" s="91">
        <v>0</v>
      </c>
      <c r="BR58" s="91">
        <v>0</v>
      </c>
      <c r="BS58" s="91">
        <v>0</v>
      </c>
      <c r="BT58" s="91">
        <v>0</v>
      </c>
      <c r="BU58" s="91">
        <v>0</v>
      </c>
      <c r="BV58" s="91">
        <v>0</v>
      </c>
      <c r="BW58" s="91">
        <v>0</v>
      </c>
      <c r="BX58" s="91">
        <v>0</v>
      </c>
      <c r="BY58" s="91">
        <v>0</v>
      </c>
      <c r="BZ58" s="91">
        <v>0</v>
      </c>
      <c r="CA58" s="91">
        <v>0</v>
      </c>
    </row>
    <row r="59" spans="1:79" s="90" customFormat="1" ht="20.100000000000001" customHeight="1" x14ac:dyDescent="0.3">
      <c r="A59" s="11" t="s">
        <v>42</v>
      </c>
      <c r="B59" s="12" t="s">
        <v>557</v>
      </c>
      <c r="C59" s="15">
        <v>150</v>
      </c>
      <c r="D59" s="91">
        <v>0</v>
      </c>
      <c r="E59" s="91">
        <v>0</v>
      </c>
      <c r="F59" s="91">
        <v>0</v>
      </c>
      <c r="G59" s="91">
        <v>0</v>
      </c>
      <c r="H59" s="91">
        <v>0</v>
      </c>
      <c r="I59" s="91">
        <v>0</v>
      </c>
      <c r="J59" s="91">
        <v>0</v>
      </c>
      <c r="K59" s="91">
        <v>0</v>
      </c>
      <c r="L59" s="91">
        <v>0</v>
      </c>
      <c r="M59" s="91">
        <v>0</v>
      </c>
      <c r="N59" s="91">
        <v>0</v>
      </c>
      <c r="O59" s="91">
        <v>0</v>
      </c>
      <c r="P59" s="91">
        <v>0</v>
      </c>
      <c r="Q59" s="91">
        <v>0</v>
      </c>
      <c r="R59" s="91">
        <v>0</v>
      </c>
      <c r="S59" s="91">
        <v>0</v>
      </c>
      <c r="T59" s="91">
        <v>0</v>
      </c>
      <c r="U59" s="91">
        <v>0</v>
      </c>
      <c r="V59" s="91">
        <v>0</v>
      </c>
      <c r="W59" s="91">
        <v>0</v>
      </c>
      <c r="X59" s="91">
        <v>0</v>
      </c>
      <c r="Y59" s="91">
        <v>0</v>
      </c>
      <c r="Z59" s="91">
        <v>0</v>
      </c>
      <c r="AA59" s="91">
        <v>0</v>
      </c>
      <c r="AB59" s="91">
        <v>0</v>
      </c>
      <c r="AC59" s="91">
        <v>0</v>
      </c>
      <c r="AD59" s="91">
        <v>0</v>
      </c>
      <c r="AE59" s="91">
        <v>0</v>
      </c>
      <c r="AF59" s="91">
        <v>0</v>
      </c>
      <c r="AG59" s="91">
        <v>0</v>
      </c>
      <c r="AH59" s="91">
        <v>0</v>
      </c>
      <c r="AI59" s="91">
        <v>0</v>
      </c>
      <c r="AJ59" s="91">
        <v>0</v>
      </c>
      <c r="AK59" s="91">
        <v>0</v>
      </c>
      <c r="AL59" s="91">
        <v>0</v>
      </c>
      <c r="AM59" s="91">
        <v>0</v>
      </c>
      <c r="AN59" s="91">
        <v>0</v>
      </c>
      <c r="AO59" s="91">
        <v>0</v>
      </c>
      <c r="AP59" s="91">
        <v>0</v>
      </c>
      <c r="AQ59" s="91">
        <v>0</v>
      </c>
      <c r="AR59" s="91">
        <v>0</v>
      </c>
      <c r="AS59" s="91">
        <v>0</v>
      </c>
      <c r="AT59" s="91">
        <v>0</v>
      </c>
      <c r="AU59" s="91">
        <v>0</v>
      </c>
      <c r="AV59" s="91">
        <v>0</v>
      </c>
      <c r="AW59" s="91">
        <v>0</v>
      </c>
      <c r="AX59" s="91">
        <v>0</v>
      </c>
      <c r="AY59" s="91">
        <v>0</v>
      </c>
      <c r="AZ59" s="91">
        <v>0</v>
      </c>
      <c r="BA59" s="91">
        <v>0</v>
      </c>
      <c r="BB59" s="91">
        <v>0</v>
      </c>
      <c r="BC59" s="91">
        <v>0</v>
      </c>
      <c r="BD59" s="91">
        <v>0</v>
      </c>
      <c r="BE59" s="91">
        <v>0</v>
      </c>
      <c r="BF59" s="91">
        <v>0</v>
      </c>
      <c r="BG59" s="91">
        <v>0</v>
      </c>
      <c r="BH59" s="91">
        <v>0</v>
      </c>
      <c r="BI59" s="91">
        <v>0</v>
      </c>
      <c r="BJ59" s="91">
        <v>0</v>
      </c>
      <c r="BK59" s="91">
        <v>0</v>
      </c>
      <c r="BL59" s="91">
        <v>0</v>
      </c>
      <c r="BM59" s="91">
        <v>0</v>
      </c>
      <c r="BN59" s="91">
        <v>0</v>
      </c>
      <c r="BO59" s="91">
        <v>0</v>
      </c>
      <c r="BP59" s="91">
        <v>0</v>
      </c>
      <c r="BQ59" s="91">
        <v>0</v>
      </c>
      <c r="BR59" s="91">
        <v>0</v>
      </c>
      <c r="BS59" s="91">
        <v>0</v>
      </c>
      <c r="BT59" s="91">
        <v>0</v>
      </c>
      <c r="BU59" s="91">
        <v>0</v>
      </c>
      <c r="BV59" s="91">
        <v>0</v>
      </c>
      <c r="BW59" s="91">
        <v>0</v>
      </c>
      <c r="BX59" s="91">
        <v>0</v>
      </c>
      <c r="BY59" s="91">
        <v>0</v>
      </c>
      <c r="BZ59" s="91">
        <v>0</v>
      </c>
      <c r="CA59" s="91">
        <v>0</v>
      </c>
    </row>
    <row r="60" spans="1:79" s="90" customFormat="1" ht="20.100000000000001" customHeight="1" x14ac:dyDescent="0.3">
      <c r="A60" s="11" t="s">
        <v>43</v>
      </c>
      <c r="B60" s="12" t="s">
        <v>726</v>
      </c>
      <c r="C60" s="12">
        <v>152</v>
      </c>
      <c r="D60" s="91">
        <v>0</v>
      </c>
      <c r="E60" s="91">
        <v>0</v>
      </c>
      <c r="F60" s="91">
        <v>0</v>
      </c>
      <c r="G60" s="91">
        <v>0</v>
      </c>
      <c r="H60" s="91">
        <v>0</v>
      </c>
      <c r="I60" s="91">
        <v>0</v>
      </c>
      <c r="J60" s="91">
        <v>0</v>
      </c>
      <c r="K60" s="91">
        <v>0</v>
      </c>
      <c r="L60" s="91">
        <v>0</v>
      </c>
      <c r="M60" s="91">
        <v>0</v>
      </c>
      <c r="N60" s="91">
        <v>0</v>
      </c>
      <c r="O60" s="91">
        <v>0</v>
      </c>
      <c r="P60" s="91">
        <v>0</v>
      </c>
      <c r="Q60" s="91">
        <v>0</v>
      </c>
      <c r="R60" s="91">
        <v>0</v>
      </c>
      <c r="S60" s="91">
        <v>0</v>
      </c>
      <c r="T60" s="91">
        <v>0</v>
      </c>
      <c r="U60" s="91">
        <v>0</v>
      </c>
      <c r="V60" s="91">
        <v>0</v>
      </c>
      <c r="W60" s="91">
        <v>0</v>
      </c>
      <c r="X60" s="91">
        <v>0</v>
      </c>
      <c r="Y60" s="91">
        <v>0</v>
      </c>
      <c r="Z60" s="91">
        <v>0</v>
      </c>
      <c r="AA60" s="91">
        <v>0</v>
      </c>
      <c r="AB60" s="91">
        <v>0</v>
      </c>
      <c r="AC60" s="91">
        <v>0</v>
      </c>
      <c r="AD60" s="91">
        <v>0</v>
      </c>
      <c r="AE60" s="91">
        <v>0</v>
      </c>
      <c r="AF60" s="91">
        <v>0</v>
      </c>
      <c r="AG60" s="91">
        <v>0</v>
      </c>
      <c r="AH60" s="91">
        <v>0</v>
      </c>
      <c r="AI60" s="91">
        <v>0</v>
      </c>
      <c r="AJ60" s="91">
        <v>0</v>
      </c>
      <c r="AK60" s="91">
        <v>0</v>
      </c>
      <c r="AL60" s="91">
        <v>0</v>
      </c>
      <c r="AM60" s="91">
        <v>0</v>
      </c>
      <c r="AN60" s="91">
        <v>0</v>
      </c>
      <c r="AO60" s="91">
        <v>0</v>
      </c>
      <c r="AP60" s="91">
        <v>0</v>
      </c>
      <c r="AQ60" s="91">
        <v>0</v>
      </c>
      <c r="AR60" s="91">
        <v>0</v>
      </c>
      <c r="AS60" s="91">
        <v>0</v>
      </c>
      <c r="AT60" s="91">
        <v>0</v>
      </c>
      <c r="AU60" s="91">
        <v>0</v>
      </c>
      <c r="AV60" s="91">
        <v>0</v>
      </c>
      <c r="AW60" s="91">
        <v>0</v>
      </c>
      <c r="AX60" s="91">
        <v>0</v>
      </c>
      <c r="AY60" s="91">
        <v>0</v>
      </c>
      <c r="AZ60" s="91">
        <v>0</v>
      </c>
      <c r="BA60" s="91">
        <v>0</v>
      </c>
      <c r="BB60" s="91">
        <v>0</v>
      </c>
      <c r="BC60" s="91">
        <v>0</v>
      </c>
      <c r="BD60" s="91">
        <v>0</v>
      </c>
      <c r="BE60" s="91">
        <v>0</v>
      </c>
      <c r="BF60" s="91">
        <v>0</v>
      </c>
      <c r="BG60" s="91">
        <v>0</v>
      </c>
      <c r="BH60" s="91">
        <v>0</v>
      </c>
      <c r="BI60" s="91">
        <v>0</v>
      </c>
      <c r="BJ60" s="91">
        <v>0</v>
      </c>
      <c r="BK60" s="91">
        <v>0</v>
      </c>
      <c r="BL60" s="91">
        <v>0</v>
      </c>
      <c r="BM60" s="91">
        <v>0</v>
      </c>
      <c r="BN60" s="91">
        <v>0</v>
      </c>
      <c r="BO60" s="91">
        <v>0</v>
      </c>
      <c r="BP60" s="91">
        <v>0</v>
      </c>
      <c r="BQ60" s="91">
        <v>0</v>
      </c>
      <c r="BR60" s="91">
        <v>0</v>
      </c>
      <c r="BS60" s="91">
        <v>0</v>
      </c>
      <c r="BT60" s="91">
        <v>0</v>
      </c>
      <c r="BU60" s="91">
        <v>0</v>
      </c>
      <c r="BV60" s="91">
        <v>0</v>
      </c>
      <c r="BW60" s="91">
        <v>0</v>
      </c>
      <c r="BX60" s="91">
        <v>0</v>
      </c>
      <c r="BY60" s="91">
        <v>0</v>
      </c>
      <c r="BZ60" s="91">
        <v>0</v>
      </c>
      <c r="CA60" s="91">
        <v>0</v>
      </c>
    </row>
    <row r="61" spans="1:79" s="90" customFormat="1" ht="20.100000000000001" customHeight="1" x14ac:dyDescent="0.3">
      <c r="A61" s="11" t="s">
        <v>44</v>
      </c>
      <c r="B61" s="12" t="s">
        <v>558</v>
      </c>
      <c r="C61" s="12">
        <v>153</v>
      </c>
      <c r="D61" s="91">
        <v>0</v>
      </c>
      <c r="E61" s="91">
        <v>0</v>
      </c>
      <c r="F61" s="91">
        <v>0</v>
      </c>
      <c r="G61" s="91">
        <v>0</v>
      </c>
      <c r="H61" s="91">
        <v>0</v>
      </c>
      <c r="I61" s="91">
        <v>0</v>
      </c>
      <c r="J61" s="91">
        <v>0</v>
      </c>
      <c r="K61" s="91">
        <v>0</v>
      </c>
      <c r="L61" s="91">
        <v>0</v>
      </c>
      <c r="M61" s="91">
        <v>0</v>
      </c>
      <c r="N61" s="91">
        <v>0</v>
      </c>
      <c r="O61" s="91">
        <v>0</v>
      </c>
      <c r="P61" s="91">
        <v>0</v>
      </c>
      <c r="Q61" s="91">
        <v>0</v>
      </c>
      <c r="R61" s="91">
        <v>0</v>
      </c>
      <c r="S61" s="91">
        <v>0</v>
      </c>
      <c r="T61" s="91">
        <v>0</v>
      </c>
      <c r="U61" s="91">
        <v>0</v>
      </c>
      <c r="V61" s="91">
        <v>0</v>
      </c>
      <c r="W61" s="91">
        <v>0</v>
      </c>
      <c r="X61" s="91">
        <v>0</v>
      </c>
      <c r="Y61" s="91">
        <v>0</v>
      </c>
      <c r="Z61" s="91">
        <v>0</v>
      </c>
      <c r="AA61" s="91">
        <v>0</v>
      </c>
      <c r="AB61" s="91">
        <v>0</v>
      </c>
      <c r="AC61" s="91">
        <v>0</v>
      </c>
      <c r="AD61" s="91">
        <v>0</v>
      </c>
      <c r="AE61" s="91">
        <v>0</v>
      </c>
      <c r="AF61" s="91">
        <v>0</v>
      </c>
      <c r="AG61" s="91">
        <v>0</v>
      </c>
      <c r="AH61" s="91">
        <v>0</v>
      </c>
      <c r="AI61" s="91">
        <v>0</v>
      </c>
      <c r="AJ61" s="91">
        <v>0</v>
      </c>
      <c r="AK61" s="91">
        <v>0</v>
      </c>
      <c r="AL61" s="91">
        <v>0</v>
      </c>
      <c r="AM61" s="91">
        <v>0</v>
      </c>
      <c r="AN61" s="91">
        <v>0</v>
      </c>
      <c r="AO61" s="91">
        <v>0</v>
      </c>
      <c r="AP61" s="91">
        <v>0</v>
      </c>
      <c r="AQ61" s="91">
        <v>0</v>
      </c>
      <c r="AR61" s="91">
        <v>0</v>
      </c>
      <c r="AS61" s="91">
        <v>0</v>
      </c>
      <c r="AT61" s="91">
        <v>0</v>
      </c>
      <c r="AU61" s="91">
        <v>0</v>
      </c>
      <c r="AV61" s="91">
        <v>0</v>
      </c>
      <c r="AW61" s="91">
        <v>0</v>
      </c>
      <c r="AX61" s="91">
        <v>0</v>
      </c>
      <c r="AY61" s="91">
        <v>0</v>
      </c>
      <c r="AZ61" s="91">
        <v>0</v>
      </c>
      <c r="BA61" s="91">
        <v>0</v>
      </c>
      <c r="BB61" s="91">
        <v>0</v>
      </c>
      <c r="BC61" s="91">
        <v>0</v>
      </c>
      <c r="BD61" s="91">
        <v>0</v>
      </c>
      <c r="BE61" s="91">
        <v>0</v>
      </c>
      <c r="BF61" s="91">
        <v>0</v>
      </c>
      <c r="BG61" s="91">
        <v>0</v>
      </c>
      <c r="BH61" s="91">
        <v>0</v>
      </c>
      <c r="BI61" s="91">
        <v>0</v>
      </c>
      <c r="BJ61" s="91">
        <v>0</v>
      </c>
      <c r="BK61" s="91">
        <v>0</v>
      </c>
      <c r="BL61" s="91">
        <v>0</v>
      </c>
      <c r="BM61" s="91">
        <v>0</v>
      </c>
      <c r="BN61" s="91">
        <v>0</v>
      </c>
      <c r="BO61" s="91">
        <v>0</v>
      </c>
      <c r="BP61" s="91">
        <v>0</v>
      </c>
      <c r="BQ61" s="91">
        <v>0</v>
      </c>
      <c r="BR61" s="91">
        <v>0</v>
      </c>
      <c r="BS61" s="91">
        <v>0</v>
      </c>
      <c r="BT61" s="91">
        <v>0</v>
      </c>
      <c r="BU61" s="91">
        <v>0</v>
      </c>
      <c r="BV61" s="91">
        <v>0</v>
      </c>
      <c r="BW61" s="91">
        <v>0</v>
      </c>
      <c r="BX61" s="91">
        <v>0</v>
      </c>
      <c r="BY61" s="91">
        <v>0</v>
      </c>
      <c r="BZ61" s="91">
        <v>0</v>
      </c>
      <c r="CA61" s="91">
        <v>0</v>
      </c>
    </row>
    <row r="62" spans="1:79" s="90" customFormat="1" ht="20.100000000000001" customHeight="1" x14ac:dyDescent="0.3">
      <c r="A62" s="11" t="s">
        <v>45</v>
      </c>
      <c r="B62" s="12" t="s">
        <v>519</v>
      </c>
      <c r="C62" s="12">
        <v>154</v>
      </c>
      <c r="D62" s="91">
        <v>0</v>
      </c>
      <c r="E62" s="91">
        <v>0</v>
      </c>
      <c r="F62" s="91">
        <v>0</v>
      </c>
      <c r="G62" s="91">
        <v>0</v>
      </c>
      <c r="H62" s="91">
        <v>0</v>
      </c>
      <c r="I62" s="91">
        <v>0</v>
      </c>
      <c r="J62" s="91">
        <v>0</v>
      </c>
      <c r="K62" s="91">
        <v>0</v>
      </c>
      <c r="L62" s="91">
        <v>0</v>
      </c>
      <c r="M62" s="91">
        <v>0</v>
      </c>
      <c r="N62" s="91">
        <v>0</v>
      </c>
      <c r="O62" s="91">
        <v>0</v>
      </c>
      <c r="P62" s="91">
        <v>0</v>
      </c>
      <c r="Q62" s="91">
        <v>0</v>
      </c>
      <c r="R62" s="91">
        <v>0</v>
      </c>
      <c r="S62" s="91">
        <v>0</v>
      </c>
      <c r="T62" s="91">
        <v>0</v>
      </c>
      <c r="U62" s="91">
        <v>0</v>
      </c>
      <c r="V62" s="91">
        <v>0</v>
      </c>
      <c r="W62" s="91">
        <v>0</v>
      </c>
      <c r="X62" s="91">
        <v>0</v>
      </c>
      <c r="Y62" s="91">
        <v>0</v>
      </c>
      <c r="Z62" s="91">
        <v>0</v>
      </c>
      <c r="AA62" s="91">
        <v>0</v>
      </c>
      <c r="AB62" s="91">
        <v>0</v>
      </c>
      <c r="AC62" s="91">
        <v>0</v>
      </c>
      <c r="AD62" s="91">
        <v>0</v>
      </c>
      <c r="AE62" s="91">
        <v>0</v>
      </c>
      <c r="AF62" s="91">
        <v>0</v>
      </c>
      <c r="AG62" s="91">
        <v>0</v>
      </c>
      <c r="AH62" s="91">
        <v>0</v>
      </c>
      <c r="AI62" s="91">
        <v>0</v>
      </c>
      <c r="AJ62" s="91">
        <v>0</v>
      </c>
      <c r="AK62" s="91">
        <v>0</v>
      </c>
      <c r="AL62" s="91">
        <v>0</v>
      </c>
      <c r="AM62" s="91">
        <v>0</v>
      </c>
      <c r="AN62" s="91">
        <v>0</v>
      </c>
      <c r="AO62" s="91">
        <v>0</v>
      </c>
      <c r="AP62" s="91">
        <v>0</v>
      </c>
      <c r="AQ62" s="91">
        <v>0</v>
      </c>
      <c r="AR62" s="91">
        <v>0</v>
      </c>
      <c r="AS62" s="91">
        <v>0</v>
      </c>
      <c r="AT62" s="91">
        <v>0</v>
      </c>
      <c r="AU62" s="91">
        <v>0</v>
      </c>
      <c r="AV62" s="91">
        <v>0</v>
      </c>
      <c r="AW62" s="91">
        <v>0</v>
      </c>
      <c r="AX62" s="91">
        <v>0</v>
      </c>
      <c r="AY62" s="91">
        <v>0</v>
      </c>
      <c r="AZ62" s="91">
        <v>0</v>
      </c>
      <c r="BA62" s="91">
        <v>0</v>
      </c>
      <c r="BB62" s="91">
        <v>0</v>
      </c>
      <c r="BC62" s="91">
        <v>0</v>
      </c>
      <c r="BD62" s="91">
        <v>0</v>
      </c>
      <c r="BE62" s="91">
        <v>0</v>
      </c>
      <c r="BF62" s="91">
        <v>0</v>
      </c>
      <c r="BG62" s="91">
        <v>0</v>
      </c>
      <c r="BH62" s="91">
        <v>0</v>
      </c>
      <c r="BI62" s="91">
        <v>0</v>
      </c>
      <c r="BJ62" s="91">
        <v>0</v>
      </c>
      <c r="BK62" s="91">
        <v>0</v>
      </c>
      <c r="BL62" s="91">
        <v>0</v>
      </c>
      <c r="BM62" s="91">
        <v>0</v>
      </c>
      <c r="BN62" s="91">
        <v>0</v>
      </c>
      <c r="BO62" s="91">
        <v>0</v>
      </c>
      <c r="BP62" s="91">
        <v>0</v>
      </c>
      <c r="BQ62" s="91">
        <v>0</v>
      </c>
      <c r="BR62" s="91">
        <v>0</v>
      </c>
      <c r="BS62" s="91">
        <v>0</v>
      </c>
      <c r="BT62" s="91">
        <v>0</v>
      </c>
      <c r="BU62" s="91">
        <v>0</v>
      </c>
      <c r="BV62" s="91">
        <v>0</v>
      </c>
      <c r="BW62" s="91">
        <v>0</v>
      </c>
      <c r="BX62" s="91">
        <v>0</v>
      </c>
      <c r="BY62" s="91">
        <v>0</v>
      </c>
      <c r="BZ62" s="91">
        <v>0</v>
      </c>
      <c r="CA62" s="91">
        <v>0</v>
      </c>
    </row>
    <row r="63" spans="1:79" s="90" customFormat="1" ht="20.100000000000001" customHeight="1" x14ac:dyDescent="0.3">
      <c r="A63" s="11" t="s">
        <v>46</v>
      </c>
      <c r="B63" s="12" t="s">
        <v>727</v>
      </c>
      <c r="C63" s="12">
        <v>154.1</v>
      </c>
      <c r="D63" s="91">
        <v>0</v>
      </c>
      <c r="E63" s="91">
        <v>0</v>
      </c>
      <c r="F63" s="91">
        <v>0</v>
      </c>
      <c r="G63" s="91">
        <v>0</v>
      </c>
      <c r="H63" s="91">
        <v>0</v>
      </c>
      <c r="I63" s="91">
        <v>0</v>
      </c>
      <c r="J63" s="91">
        <v>0</v>
      </c>
      <c r="K63" s="91">
        <v>0</v>
      </c>
      <c r="L63" s="91">
        <v>0</v>
      </c>
      <c r="M63" s="91">
        <v>0</v>
      </c>
      <c r="N63" s="91">
        <v>0</v>
      </c>
      <c r="O63" s="91">
        <v>0</v>
      </c>
      <c r="P63" s="91">
        <v>0</v>
      </c>
      <c r="Q63" s="91">
        <v>0</v>
      </c>
      <c r="R63" s="91">
        <v>0</v>
      </c>
      <c r="S63" s="91">
        <v>0</v>
      </c>
      <c r="T63" s="91">
        <v>0</v>
      </c>
      <c r="U63" s="91">
        <v>0</v>
      </c>
      <c r="V63" s="91">
        <v>0</v>
      </c>
      <c r="W63" s="91">
        <v>0</v>
      </c>
      <c r="X63" s="91">
        <v>0</v>
      </c>
      <c r="Y63" s="91">
        <v>0</v>
      </c>
      <c r="Z63" s="91">
        <v>0</v>
      </c>
      <c r="AA63" s="91">
        <v>0</v>
      </c>
      <c r="AB63" s="91">
        <v>0</v>
      </c>
      <c r="AC63" s="91">
        <v>0</v>
      </c>
      <c r="AD63" s="91">
        <v>0</v>
      </c>
      <c r="AE63" s="91">
        <v>0</v>
      </c>
      <c r="AF63" s="91">
        <v>0</v>
      </c>
      <c r="AG63" s="91">
        <v>0</v>
      </c>
      <c r="AH63" s="91">
        <v>0</v>
      </c>
      <c r="AI63" s="91">
        <v>0</v>
      </c>
      <c r="AJ63" s="91">
        <v>0</v>
      </c>
      <c r="AK63" s="91">
        <v>0</v>
      </c>
      <c r="AL63" s="91">
        <v>0</v>
      </c>
      <c r="AM63" s="91">
        <v>0</v>
      </c>
      <c r="AN63" s="91">
        <v>0</v>
      </c>
      <c r="AO63" s="91">
        <v>0</v>
      </c>
      <c r="AP63" s="91">
        <v>0</v>
      </c>
      <c r="AQ63" s="91">
        <v>0</v>
      </c>
      <c r="AR63" s="91">
        <v>0</v>
      </c>
      <c r="AS63" s="91">
        <v>0</v>
      </c>
      <c r="AT63" s="91">
        <v>0</v>
      </c>
      <c r="AU63" s="91">
        <v>0</v>
      </c>
      <c r="AV63" s="91">
        <v>0</v>
      </c>
      <c r="AW63" s="91">
        <v>0</v>
      </c>
      <c r="AX63" s="91">
        <v>0</v>
      </c>
      <c r="AY63" s="91">
        <v>0</v>
      </c>
      <c r="AZ63" s="91">
        <v>0</v>
      </c>
      <c r="BA63" s="91">
        <v>0</v>
      </c>
      <c r="BB63" s="91">
        <v>0</v>
      </c>
      <c r="BC63" s="91">
        <v>0</v>
      </c>
      <c r="BD63" s="91">
        <v>0</v>
      </c>
      <c r="BE63" s="91">
        <v>0</v>
      </c>
      <c r="BF63" s="91">
        <v>0</v>
      </c>
      <c r="BG63" s="91">
        <v>0</v>
      </c>
      <c r="BH63" s="91">
        <v>0</v>
      </c>
      <c r="BI63" s="91">
        <v>0</v>
      </c>
      <c r="BJ63" s="91">
        <v>0</v>
      </c>
      <c r="BK63" s="91">
        <v>0</v>
      </c>
      <c r="BL63" s="91">
        <v>0</v>
      </c>
      <c r="BM63" s="91">
        <v>0</v>
      </c>
      <c r="BN63" s="91">
        <v>0</v>
      </c>
      <c r="BO63" s="91">
        <v>0</v>
      </c>
      <c r="BP63" s="91">
        <v>0</v>
      </c>
      <c r="BQ63" s="91">
        <v>0</v>
      </c>
      <c r="BR63" s="91">
        <v>0</v>
      </c>
      <c r="BS63" s="91">
        <v>0</v>
      </c>
      <c r="BT63" s="91">
        <v>0</v>
      </c>
      <c r="BU63" s="91">
        <v>0</v>
      </c>
      <c r="BV63" s="91">
        <v>0</v>
      </c>
      <c r="BW63" s="91">
        <v>0</v>
      </c>
      <c r="BX63" s="91">
        <v>0</v>
      </c>
      <c r="BY63" s="91">
        <v>0</v>
      </c>
      <c r="BZ63" s="91">
        <v>0</v>
      </c>
      <c r="CA63" s="91">
        <v>0</v>
      </c>
    </row>
    <row r="64" spans="1:79" s="90" customFormat="1" ht="20.100000000000001" customHeight="1" x14ac:dyDescent="0.3">
      <c r="A64" s="11" t="s">
        <v>47</v>
      </c>
      <c r="B64" s="12" t="s">
        <v>728</v>
      </c>
      <c r="C64" s="12">
        <v>154.19999999999999</v>
      </c>
      <c r="D64" s="91">
        <v>0</v>
      </c>
      <c r="E64" s="91">
        <v>0</v>
      </c>
      <c r="F64" s="91">
        <v>0</v>
      </c>
      <c r="G64" s="91">
        <v>0</v>
      </c>
      <c r="H64" s="91">
        <v>0</v>
      </c>
      <c r="I64" s="91">
        <v>0</v>
      </c>
      <c r="J64" s="91">
        <v>0</v>
      </c>
      <c r="K64" s="91">
        <v>0</v>
      </c>
      <c r="L64" s="91">
        <v>0</v>
      </c>
      <c r="M64" s="91">
        <v>0</v>
      </c>
      <c r="N64" s="91">
        <v>0</v>
      </c>
      <c r="O64" s="91">
        <v>0</v>
      </c>
      <c r="P64" s="91">
        <v>0</v>
      </c>
      <c r="Q64" s="91">
        <v>0</v>
      </c>
      <c r="R64" s="91">
        <v>0</v>
      </c>
      <c r="S64" s="91">
        <v>0</v>
      </c>
      <c r="T64" s="91">
        <v>0</v>
      </c>
      <c r="U64" s="91">
        <v>0</v>
      </c>
      <c r="V64" s="91">
        <v>0</v>
      </c>
      <c r="W64" s="91">
        <v>0</v>
      </c>
      <c r="X64" s="91">
        <v>0</v>
      </c>
      <c r="Y64" s="91">
        <v>0</v>
      </c>
      <c r="Z64" s="91">
        <v>0</v>
      </c>
      <c r="AA64" s="91">
        <v>0</v>
      </c>
      <c r="AB64" s="91">
        <v>0</v>
      </c>
      <c r="AC64" s="91">
        <v>0</v>
      </c>
      <c r="AD64" s="91">
        <v>0</v>
      </c>
      <c r="AE64" s="91">
        <v>0</v>
      </c>
      <c r="AF64" s="91">
        <v>0</v>
      </c>
      <c r="AG64" s="91">
        <v>0</v>
      </c>
      <c r="AH64" s="91">
        <v>0</v>
      </c>
      <c r="AI64" s="91">
        <v>0</v>
      </c>
      <c r="AJ64" s="91">
        <v>0</v>
      </c>
      <c r="AK64" s="91">
        <v>0</v>
      </c>
      <c r="AL64" s="91">
        <v>0</v>
      </c>
      <c r="AM64" s="91">
        <v>0</v>
      </c>
      <c r="AN64" s="91">
        <v>0</v>
      </c>
      <c r="AO64" s="91">
        <v>0</v>
      </c>
      <c r="AP64" s="91">
        <v>0</v>
      </c>
      <c r="AQ64" s="91">
        <v>0</v>
      </c>
      <c r="AR64" s="91">
        <v>0</v>
      </c>
      <c r="AS64" s="91">
        <v>0</v>
      </c>
      <c r="AT64" s="91">
        <v>0</v>
      </c>
      <c r="AU64" s="91">
        <v>0</v>
      </c>
      <c r="AV64" s="91">
        <v>0</v>
      </c>
      <c r="AW64" s="91">
        <v>0</v>
      </c>
      <c r="AX64" s="91">
        <v>0</v>
      </c>
      <c r="AY64" s="91">
        <v>0</v>
      </c>
      <c r="AZ64" s="91">
        <v>0</v>
      </c>
      <c r="BA64" s="91">
        <v>0</v>
      </c>
      <c r="BB64" s="91">
        <v>0</v>
      </c>
      <c r="BC64" s="91">
        <v>0</v>
      </c>
      <c r="BD64" s="91">
        <v>0</v>
      </c>
      <c r="BE64" s="91">
        <v>0</v>
      </c>
      <c r="BF64" s="91">
        <v>0</v>
      </c>
      <c r="BG64" s="91">
        <v>0</v>
      </c>
      <c r="BH64" s="91">
        <v>0</v>
      </c>
      <c r="BI64" s="91">
        <v>0</v>
      </c>
      <c r="BJ64" s="91">
        <v>0</v>
      </c>
      <c r="BK64" s="91">
        <v>0</v>
      </c>
      <c r="BL64" s="91">
        <v>0</v>
      </c>
      <c r="BM64" s="91">
        <v>0</v>
      </c>
      <c r="BN64" s="91">
        <v>0</v>
      </c>
      <c r="BO64" s="91">
        <v>0</v>
      </c>
      <c r="BP64" s="91">
        <v>0</v>
      </c>
      <c r="BQ64" s="91">
        <v>0</v>
      </c>
      <c r="BR64" s="91">
        <v>0</v>
      </c>
      <c r="BS64" s="91">
        <v>0</v>
      </c>
      <c r="BT64" s="91">
        <v>0</v>
      </c>
      <c r="BU64" s="91">
        <v>0</v>
      </c>
      <c r="BV64" s="91">
        <v>0</v>
      </c>
      <c r="BW64" s="91">
        <v>0</v>
      </c>
      <c r="BX64" s="91">
        <v>0</v>
      </c>
      <c r="BY64" s="91">
        <v>0</v>
      </c>
      <c r="BZ64" s="91">
        <v>0</v>
      </c>
      <c r="CA64" s="91">
        <v>0</v>
      </c>
    </row>
    <row r="65" spans="1:79" s="90" customFormat="1" ht="20.100000000000001" customHeight="1" x14ac:dyDescent="0.3">
      <c r="A65" s="11" t="s">
        <v>48</v>
      </c>
      <c r="B65" s="12" t="s">
        <v>559</v>
      </c>
      <c r="C65" s="12">
        <v>154.4</v>
      </c>
      <c r="D65" s="91">
        <v>0</v>
      </c>
      <c r="E65" s="91">
        <v>0</v>
      </c>
      <c r="F65" s="91">
        <v>0</v>
      </c>
      <c r="G65" s="91">
        <v>0</v>
      </c>
      <c r="H65" s="91">
        <v>0</v>
      </c>
      <c r="I65" s="91">
        <v>0</v>
      </c>
      <c r="J65" s="91">
        <v>0</v>
      </c>
      <c r="K65" s="91">
        <v>0</v>
      </c>
      <c r="L65" s="91">
        <v>0</v>
      </c>
      <c r="M65" s="91">
        <v>0</v>
      </c>
      <c r="N65" s="91">
        <v>0</v>
      </c>
      <c r="O65" s="91">
        <v>0</v>
      </c>
      <c r="P65" s="91">
        <v>0</v>
      </c>
      <c r="Q65" s="91">
        <v>0</v>
      </c>
      <c r="R65" s="91">
        <v>0</v>
      </c>
      <c r="S65" s="91">
        <v>0</v>
      </c>
      <c r="T65" s="91">
        <v>0</v>
      </c>
      <c r="U65" s="91">
        <v>0</v>
      </c>
      <c r="V65" s="91">
        <v>0</v>
      </c>
      <c r="W65" s="91">
        <v>0</v>
      </c>
      <c r="X65" s="91">
        <v>0</v>
      </c>
      <c r="Y65" s="91">
        <v>0</v>
      </c>
      <c r="Z65" s="91">
        <v>0</v>
      </c>
      <c r="AA65" s="91">
        <v>0</v>
      </c>
      <c r="AB65" s="91">
        <v>0</v>
      </c>
      <c r="AC65" s="91">
        <v>0</v>
      </c>
      <c r="AD65" s="91">
        <v>0</v>
      </c>
      <c r="AE65" s="91">
        <v>0</v>
      </c>
      <c r="AF65" s="91">
        <v>0</v>
      </c>
      <c r="AG65" s="91">
        <v>0</v>
      </c>
      <c r="AH65" s="91">
        <v>0</v>
      </c>
      <c r="AI65" s="91">
        <v>0</v>
      </c>
      <c r="AJ65" s="91">
        <v>0</v>
      </c>
      <c r="AK65" s="91">
        <v>0</v>
      </c>
      <c r="AL65" s="91">
        <v>0</v>
      </c>
      <c r="AM65" s="91">
        <v>0</v>
      </c>
      <c r="AN65" s="91">
        <v>0</v>
      </c>
      <c r="AO65" s="91">
        <v>0</v>
      </c>
      <c r="AP65" s="91">
        <v>0</v>
      </c>
      <c r="AQ65" s="91">
        <v>0</v>
      </c>
      <c r="AR65" s="91">
        <v>0</v>
      </c>
      <c r="AS65" s="91">
        <v>0</v>
      </c>
      <c r="AT65" s="91">
        <v>0</v>
      </c>
      <c r="AU65" s="91">
        <v>0</v>
      </c>
      <c r="AV65" s="91">
        <v>0</v>
      </c>
      <c r="AW65" s="91">
        <v>0</v>
      </c>
      <c r="AX65" s="91">
        <v>0</v>
      </c>
      <c r="AY65" s="91">
        <v>0</v>
      </c>
      <c r="AZ65" s="91">
        <v>0</v>
      </c>
      <c r="BA65" s="91">
        <v>0</v>
      </c>
      <c r="BB65" s="91">
        <v>0</v>
      </c>
      <c r="BC65" s="91">
        <v>0</v>
      </c>
      <c r="BD65" s="91">
        <v>0</v>
      </c>
      <c r="BE65" s="91">
        <v>0</v>
      </c>
      <c r="BF65" s="91">
        <v>0</v>
      </c>
      <c r="BG65" s="91">
        <v>0</v>
      </c>
      <c r="BH65" s="91">
        <v>0</v>
      </c>
      <c r="BI65" s="91">
        <v>0</v>
      </c>
      <c r="BJ65" s="91">
        <v>0</v>
      </c>
      <c r="BK65" s="91">
        <v>0</v>
      </c>
      <c r="BL65" s="91">
        <v>0</v>
      </c>
      <c r="BM65" s="91">
        <v>0</v>
      </c>
      <c r="BN65" s="91">
        <v>0</v>
      </c>
      <c r="BO65" s="91">
        <v>0</v>
      </c>
      <c r="BP65" s="91">
        <v>0</v>
      </c>
      <c r="BQ65" s="91">
        <v>0</v>
      </c>
      <c r="BR65" s="91">
        <v>0</v>
      </c>
      <c r="BS65" s="91">
        <v>0</v>
      </c>
      <c r="BT65" s="91">
        <v>0</v>
      </c>
      <c r="BU65" s="91">
        <v>0</v>
      </c>
      <c r="BV65" s="91">
        <v>0</v>
      </c>
      <c r="BW65" s="91">
        <v>0</v>
      </c>
      <c r="BX65" s="91">
        <v>0</v>
      </c>
      <c r="BY65" s="91">
        <v>0</v>
      </c>
      <c r="BZ65" s="91">
        <v>0</v>
      </c>
      <c r="CA65" s="91">
        <v>0</v>
      </c>
    </row>
    <row r="66" spans="1:79" s="90" customFormat="1" ht="20.100000000000001" customHeight="1" x14ac:dyDescent="0.3">
      <c r="A66" s="11" t="s">
        <v>49</v>
      </c>
      <c r="B66" s="12" t="s">
        <v>505</v>
      </c>
      <c r="C66" s="12">
        <v>154.5</v>
      </c>
      <c r="D66" s="91">
        <v>0</v>
      </c>
      <c r="E66" s="91">
        <v>0</v>
      </c>
      <c r="F66" s="91">
        <v>0</v>
      </c>
      <c r="G66" s="91">
        <v>0</v>
      </c>
      <c r="H66" s="91">
        <v>0</v>
      </c>
      <c r="I66" s="91">
        <v>0</v>
      </c>
      <c r="J66" s="91">
        <v>0</v>
      </c>
      <c r="K66" s="91">
        <v>0</v>
      </c>
      <c r="L66" s="91">
        <v>0</v>
      </c>
      <c r="M66" s="91">
        <v>0</v>
      </c>
      <c r="N66" s="91">
        <v>0</v>
      </c>
      <c r="O66" s="91">
        <v>0</v>
      </c>
      <c r="P66" s="91">
        <v>0</v>
      </c>
      <c r="Q66" s="91">
        <v>0</v>
      </c>
      <c r="R66" s="91">
        <v>0</v>
      </c>
      <c r="S66" s="91">
        <v>0</v>
      </c>
      <c r="T66" s="91">
        <v>0</v>
      </c>
      <c r="U66" s="91">
        <v>0</v>
      </c>
      <c r="V66" s="91">
        <v>0</v>
      </c>
      <c r="W66" s="91">
        <v>0</v>
      </c>
      <c r="X66" s="91">
        <v>0</v>
      </c>
      <c r="Y66" s="91">
        <v>0</v>
      </c>
      <c r="Z66" s="91">
        <v>0</v>
      </c>
      <c r="AA66" s="91">
        <v>0</v>
      </c>
      <c r="AB66" s="91">
        <v>0</v>
      </c>
      <c r="AC66" s="91">
        <v>0</v>
      </c>
      <c r="AD66" s="91">
        <v>0</v>
      </c>
      <c r="AE66" s="91">
        <v>0</v>
      </c>
      <c r="AF66" s="91">
        <v>0</v>
      </c>
      <c r="AG66" s="91">
        <v>0</v>
      </c>
      <c r="AH66" s="91">
        <v>0</v>
      </c>
      <c r="AI66" s="91">
        <v>0</v>
      </c>
      <c r="AJ66" s="91">
        <v>0</v>
      </c>
      <c r="AK66" s="91">
        <v>0</v>
      </c>
      <c r="AL66" s="91">
        <v>0</v>
      </c>
      <c r="AM66" s="91">
        <v>0</v>
      </c>
      <c r="AN66" s="91">
        <v>0</v>
      </c>
      <c r="AO66" s="91">
        <v>0</v>
      </c>
      <c r="AP66" s="91">
        <v>0</v>
      </c>
      <c r="AQ66" s="91">
        <v>0</v>
      </c>
      <c r="AR66" s="91">
        <v>0</v>
      </c>
      <c r="AS66" s="91">
        <v>0</v>
      </c>
      <c r="AT66" s="91">
        <v>0</v>
      </c>
      <c r="AU66" s="91">
        <v>0</v>
      </c>
      <c r="AV66" s="91">
        <v>0</v>
      </c>
      <c r="AW66" s="91">
        <v>0</v>
      </c>
      <c r="AX66" s="91">
        <v>0</v>
      </c>
      <c r="AY66" s="91">
        <v>0</v>
      </c>
      <c r="AZ66" s="91">
        <v>0</v>
      </c>
      <c r="BA66" s="91">
        <v>0</v>
      </c>
      <c r="BB66" s="91">
        <v>0</v>
      </c>
      <c r="BC66" s="91">
        <v>0</v>
      </c>
      <c r="BD66" s="91">
        <v>0</v>
      </c>
      <c r="BE66" s="91">
        <v>0</v>
      </c>
      <c r="BF66" s="91">
        <v>0</v>
      </c>
      <c r="BG66" s="91">
        <v>0</v>
      </c>
      <c r="BH66" s="91">
        <v>0</v>
      </c>
      <c r="BI66" s="91">
        <v>0</v>
      </c>
      <c r="BJ66" s="91">
        <v>0</v>
      </c>
      <c r="BK66" s="91">
        <v>0</v>
      </c>
      <c r="BL66" s="91">
        <v>0</v>
      </c>
      <c r="BM66" s="91">
        <v>0</v>
      </c>
      <c r="BN66" s="91">
        <v>0</v>
      </c>
      <c r="BO66" s="91">
        <v>0</v>
      </c>
      <c r="BP66" s="91">
        <v>0</v>
      </c>
      <c r="BQ66" s="91">
        <v>0</v>
      </c>
      <c r="BR66" s="91">
        <v>0</v>
      </c>
      <c r="BS66" s="91">
        <v>0</v>
      </c>
      <c r="BT66" s="91">
        <v>0</v>
      </c>
      <c r="BU66" s="91">
        <v>0</v>
      </c>
      <c r="BV66" s="91">
        <v>0</v>
      </c>
      <c r="BW66" s="91">
        <v>0</v>
      </c>
      <c r="BX66" s="91">
        <v>0</v>
      </c>
      <c r="BY66" s="91">
        <v>0</v>
      </c>
      <c r="BZ66" s="91">
        <v>0</v>
      </c>
      <c r="CA66" s="91">
        <v>0</v>
      </c>
    </row>
    <row r="67" spans="1:79" s="90" customFormat="1" ht="20.100000000000001" customHeight="1" x14ac:dyDescent="0.3">
      <c r="A67" s="11" t="s">
        <v>729</v>
      </c>
      <c r="B67" s="12" t="s">
        <v>730</v>
      </c>
      <c r="C67" s="12">
        <v>154.6</v>
      </c>
      <c r="D67" s="91">
        <v>0</v>
      </c>
      <c r="E67" s="91">
        <v>0</v>
      </c>
      <c r="F67" s="91">
        <v>0</v>
      </c>
      <c r="G67" s="91">
        <v>0</v>
      </c>
      <c r="H67" s="91">
        <v>0</v>
      </c>
      <c r="I67" s="91">
        <v>0</v>
      </c>
      <c r="J67" s="91">
        <v>0</v>
      </c>
      <c r="K67" s="91">
        <v>0</v>
      </c>
      <c r="L67" s="91">
        <v>0</v>
      </c>
      <c r="M67" s="91">
        <v>0</v>
      </c>
      <c r="N67" s="91">
        <v>0</v>
      </c>
      <c r="O67" s="91">
        <v>0</v>
      </c>
      <c r="P67" s="91">
        <v>0</v>
      </c>
      <c r="Q67" s="91">
        <v>0</v>
      </c>
      <c r="R67" s="91">
        <v>0</v>
      </c>
      <c r="S67" s="91">
        <v>0</v>
      </c>
      <c r="T67" s="91">
        <v>0</v>
      </c>
      <c r="U67" s="91">
        <v>0</v>
      </c>
      <c r="V67" s="91">
        <v>0</v>
      </c>
      <c r="W67" s="91">
        <v>0</v>
      </c>
      <c r="X67" s="91">
        <v>0</v>
      </c>
      <c r="Y67" s="91">
        <v>0</v>
      </c>
      <c r="Z67" s="91">
        <v>0</v>
      </c>
      <c r="AA67" s="91">
        <v>0</v>
      </c>
      <c r="AB67" s="91">
        <v>0</v>
      </c>
      <c r="AC67" s="91">
        <v>0</v>
      </c>
      <c r="AD67" s="91">
        <v>0</v>
      </c>
      <c r="AE67" s="91">
        <v>0</v>
      </c>
      <c r="AF67" s="91">
        <v>0</v>
      </c>
      <c r="AG67" s="91">
        <v>0</v>
      </c>
      <c r="AH67" s="91">
        <v>0</v>
      </c>
      <c r="AI67" s="91">
        <v>0</v>
      </c>
      <c r="AJ67" s="91">
        <v>0</v>
      </c>
      <c r="AK67" s="91">
        <v>0</v>
      </c>
      <c r="AL67" s="91">
        <v>0</v>
      </c>
      <c r="AM67" s="91">
        <v>0</v>
      </c>
      <c r="AN67" s="91">
        <v>0</v>
      </c>
      <c r="AO67" s="91">
        <v>0</v>
      </c>
      <c r="AP67" s="91">
        <v>0</v>
      </c>
      <c r="AQ67" s="91">
        <v>0</v>
      </c>
      <c r="AR67" s="91">
        <v>0</v>
      </c>
      <c r="AS67" s="91">
        <v>0</v>
      </c>
      <c r="AT67" s="91">
        <v>0</v>
      </c>
      <c r="AU67" s="91">
        <v>0</v>
      </c>
      <c r="AV67" s="91">
        <v>0</v>
      </c>
      <c r="AW67" s="91">
        <v>0</v>
      </c>
      <c r="AX67" s="91">
        <v>0</v>
      </c>
      <c r="AY67" s="91">
        <v>0</v>
      </c>
      <c r="AZ67" s="91">
        <v>0</v>
      </c>
      <c r="BA67" s="91">
        <v>0</v>
      </c>
      <c r="BB67" s="91">
        <v>0</v>
      </c>
      <c r="BC67" s="91">
        <v>0</v>
      </c>
      <c r="BD67" s="91">
        <v>0</v>
      </c>
      <c r="BE67" s="91">
        <v>0</v>
      </c>
      <c r="BF67" s="91">
        <v>0</v>
      </c>
      <c r="BG67" s="91">
        <v>0</v>
      </c>
      <c r="BH67" s="91">
        <v>0</v>
      </c>
      <c r="BI67" s="91">
        <v>0</v>
      </c>
      <c r="BJ67" s="91">
        <v>0</v>
      </c>
      <c r="BK67" s="91">
        <v>0</v>
      </c>
      <c r="BL67" s="91">
        <v>0</v>
      </c>
      <c r="BM67" s="91">
        <v>0</v>
      </c>
      <c r="BN67" s="91">
        <v>0</v>
      </c>
      <c r="BO67" s="91">
        <v>0</v>
      </c>
      <c r="BP67" s="91">
        <v>0</v>
      </c>
      <c r="BQ67" s="91">
        <v>0</v>
      </c>
      <c r="BR67" s="91">
        <v>0</v>
      </c>
      <c r="BS67" s="91">
        <v>0</v>
      </c>
      <c r="BT67" s="91">
        <v>0</v>
      </c>
      <c r="BU67" s="91">
        <v>0</v>
      </c>
      <c r="BV67" s="91">
        <v>0</v>
      </c>
      <c r="BW67" s="91">
        <v>0</v>
      </c>
      <c r="BX67" s="91">
        <v>0</v>
      </c>
      <c r="BY67" s="91">
        <v>0</v>
      </c>
      <c r="BZ67" s="91">
        <v>0</v>
      </c>
      <c r="CA67" s="91">
        <v>0</v>
      </c>
    </row>
    <row r="68" spans="1:79" s="90" customFormat="1" ht="20.100000000000001" customHeight="1" x14ac:dyDescent="0.3">
      <c r="A68" s="11" t="s">
        <v>731</v>
      </c>
      <c r="B68" s="12" t="s">
        <v>732</v>
      </c>
      <c r="C68" s="12">
        <v>154.69999999999999</v>
      </c>
      <c r="D68" s="91">
        <v>0</v>
      </c>
      <c r="E68" s="91">
        <v>0</v>
      </c>
      <c r="F68" s="91">
        <v>0</v>
      </c>
      <c r="G68" s="91">
        <v>0</v>
      </c>
      <c r="H68" s="91">
        <v>0</v>
      </c>
      <c r="I68" s="91">
        <v>0</v>
      </c>
      <c r="J68" s="91">
        <v>0</v>
      </c>
      <c r="K68" s="91">
        <v>0</v>
      </c>
      <c r="L68" s="91">
        <v>0</v>
      </c>
      <c r="M68" s="91">
        <v>0</v>
      </c>
      <c r="N68" s="91">
        <v>0</v>
      </c>
      <c r="O68" s="91">
        <v>0</v>
      </c>
      <c r="P68" s="91">
        <v>0</v>
      </c>
      <c r="Q68" s="91">
        <v>0</v>
      </c>
      <c r="R68" s="91">
        <v>0</v>
      </c>
      <c r="S68" s="91">
        <v>0</v>
      </c>
      <c r="T68" s="91">
        <v>0</v>
      </c>
      <c r="U68" s="91">
        <v>0</v>
      </c>
      <c r="V68" s="91">
        <v>0</v>
      </c>
      <c r="W68" s="91">
        <v>0</v>
      </c>
      <c r="X68" s="91">
        <v>0</v>
      </c>
      <c r="Y68" s="91">
        <v>0</v>
      </c>
      <c r="Z68" s="91">
        <v>0</v>
      </c>
      <c r="AA68" s="91">
        <v>0</v>
      </c>
      <c r="AB68" s="91">
        <v>0</v>
      </c>
      <c r="AC68" s="91">
        <v>0</v>
      </c>
      <c r="AD68" s="91">
        <v>0</v>
      </c>
      <c r="AE68" s="91">
        <v>0</v>
      </c>
      <c r="AF68" s="91">
        <v>0</v>
      </c>
      <c r="AG68" s="91">
        <v>0</v>
      </c>
      <c r="AH68" s="91">
        <v>0</v>
      </c>
      <c r="AI68" s="91">
        <v>0</v>
      </c>
      <c r="AJ68" s="91">
        <v>0</v>
      </c>
      <c r="AK68" s="91">
        <v>0</v>
      </c>
      <c r="AL68" s="91">
        <v>0</v>
      </c>
      <c r="AM68" s="91">
        <v>0</v>
      </c>
      <c r="AN68" s="91">
        <v>0</v>
      </c>
      <c r="AO68" s="91">
        <v>0</v>
      </c>
      <c r="AP68" s="91">
        <v>0</v>
      </c>
      <c r="AQ68" s="91">
        <v>0</v>
      </c>
      <c r="AR68" s="91">
        <v>0</v>
      </c>
      <c r="AS68" s="91">
        <v>0</v>
      </c>
      <c r="AT68" s="91">
        <v>0</v>
      </c>
      <c r="AU68" s="91">
        <v>0</v>
      </c>
      <c r="AV68" s="91">
        <v>0</v>
      </c>
      <c r="AW68" s="91">
        <v>0</v>
      </c>
      <c r="AX68" s="91">
        <v>0</v>
      </c>
      <c r="AY68" s="91">
        <v>0</v>
      </c>
      <c r="AZ68" s="91">
        <v>0</v>
      </c>
      <c r="BA68" s="91">
        <v>0</v>
      </c>
      <c r="BB68" s="91">
        <v>0</v>
      </c>
      <c r="BC68" s="91">
        <v>0</v>
      </c>
      <c r="BD68" s="91">
        <v>0</v>
      </c>
      <c r="BE68" s="91">
        <v>0</v>
      </c>
      <c r="BF68" s="91">
        <v>0</v>
      </c>
      <c r="BG68" s="91">
        <v>0</v>
      </c>
      <c r="BH68" s="91">
        <v>0</v>
      </c>
      <c r="BI68" s="91">
        <v>0</v>
      </c>
      <c r="BJ68" s="91">
        <v>0</v>
      </c>
      <c r="BK68" s="91">
        <v>0</v>
      </c>
      <c r="BL68" s="91">
        <v>0</v>
      </c>
      <c r="BM68" s="91">
        <v>0</v>
      </c>
      <c r="BN68" s="91">
        <v>0</v>
      </c>
      <c r="BO68" s="91">
        <v>0</v>
      </c>
      <c r="BP68" s="91">
        <v>0</v>
      </c>
      <c r="BQ68" s="91">
        <v>0</v>
      </c>
      <c r="BR68" s="91">
        <v>0</v>
      </c>
      <c r="BS68" s="91">
        <v>0</v>
      </c>
      <c r="BT68" s="91">
        <v>0</v>
      </c>
      <c r="BU68" s="91">
        <v>0</v>
      </c>
      <c r="BV68" s="91">
        <v>0</v>
      </c>
      <c r="BW68" s="91">
        <v>0</v>
      </c>
      <c r="BX68" s="91">
        <v>0</v>
      </c>
      <c r="BY68" s="91">
        <v>0</v>
      </c>
      <c r="BZ68" s="91">
        <v>0</v>
      </c>
      <c r="CA68" s="91">
        <v>0</v>
      </c>
    </row>
    <row r="69" spans="1:79" s="90" customFormat="1" ht="20.100000000000001" customHeight="1" x14ac:dyDescent="0.3">
      <c r="A69" s="11" t="s">
        <v>733</v>
      </c>
      <c r="B69" s="12" t="s">
        <v>734</v>
      </c>
      <c r="C69" s="12">
        <v>154.80000000000001</v>
      </c>
      <c r="D69" s="91">
        <v>0</v>
      </c>
      <c r="E69" s="91">
        <v>0</v>
      </c>
      <c r="F69" s="91">
        <v>0</v>
      </c>
      <c r="G69" s="91">
        <v>0</v>
      </c>
      <c r="H69" s="91">
        <v>0</v>
      </c>
      <c r="I69" s="91">
        <v>0</v>
      </c>
      <c r="J69" s="91">
        <v>0</v>
      </c>
      <c r="K69" s="91">
        <v>0</v>
      </c>
      <c r="L69" s="91">
        <v>0</v>
      </c>
      <c r="M69" s="91">
        <v>0</v>
      </c>
      <c r="N69" s="91">
        <v>0</v>
      </c>
      <c r="O69" s="91">
        <v>0</v>
      </c>
      <c r="P69" s="91">
        <v>0</v>
      </c>
      <c r="Q69" s="91">
        <v>0</v>
      </c>
      <c r="R69" s="91">
        <v>0</v>
      </c>
      <c r="S69" s="91">
        <v>0</v>
      </c>
      <c r="T69" s="91">
        <v>0</v>
      </c>
      <c r="U69" s="91">
        <v>0</v>
      </c>
      <c r="V69" s="91">
        <v>0</v>
      </c>
      <c r="W69" s="91">
        <v>0</v>
      </c>
      <c r="X69" s="91">
        <v>0</v>
      </c>
      <c r="Y69" s="91">
        <v>0</v>
      </c>
      <c r="Z69" s="91">
        <v>0</v>
      </c>
      <c r="AA69" s="91">
        <v>0</v>
      </c>
      <c r="AB69" s="91">
        <v>0</v>
      </c>
      <c r="AC69" s="91">
        <v>0</v>
      </c>
      <c r="AD69" s="91">
        <v>0</v>
      </c>
      <c r="AE69" s="91">
        <v>0</v>
      </c>
      <c r="AF69" s="91">
        <v>0</v>
      </c>
      <c r="AG69" s="91">
        <v>0</v>
      </c>
      <c r="AH69" s="91">
        <v>0</v>
      </c>
      <c r="AI69" s="91">
        <v>0</v>
      </c>
      <c r="AJ69" s="91">
        <v>0</v>
      </c>
      <c r="AK69" s="91">
        <v>0</v>
      </c>
      <c r="AL69" s="91">
        <v>0</v>
      </c>
      <c r="AM69" s="91">
        <v>0</v>
      </c>
      <c r="AN69" s="91">
        <v>0</v>
      </c>
      <c r="AO69" s="91">
        <v>0</v>
      </c>
      <c r="AP69" s="91">
        <v>0</v>
      </c>
      <c r="AQ69" s="91">
        <v>0</v>
      </c>
      <c r="AR69" s="91">
        <v>0</v>
      </c>
      <c r="AS69" s="91">
        <v>0</v>
      </c>
      <c r="AT69" s="91">
        <v>0</v>
      </c>
      <c r="AU69" s="91">
        <v>0</v>
      </c>
      <c r="AV69" s="91">
        <v>0</v>
      </c>
      <c r="AW69" s="91">
        <v>0</v>
      </c>
      <c r="AX69" s="91">
        <v>0</v>
      </c>
      <c r="AY69" s="91">
        <v>0</v>
      </c>
      <c r="AZ69" s="91">
        <v>0</v>
      </c>
      <c r="BA69" s="91">
        <v>0</v>
      </c>
      <c r="BB69" s="91">
        <v>0</v>
      </c>
      <c r="BC69" s="91">
        <v>0</v>
      </c>
      <c r="BD69" s="91">
        <v>0</v>
      </c>
      <c r="BE69" s="91">
        <v>0</v>
      </c>
      <c r="BF69" s="91">
        <v>0</v>
      </c>
      <c r="BG69" s="91">
        <v>0</v>
      </c>
      <c r="BH69" s="91">
        <v>0</v>
      </c>
      <c r="BI69" s="91">
        <v>0</v>
      </c>
      <c r="BJ69" s="91">
        <v>0</v>
      </c>
      <c r="BK69" s="91">
        <v>0</v>
      </c>
      <c r="BL69" s="91">
        <v>0</v>
      </c>
      <c r="BM69" s="91">
        <v>0</v>
      </c>
      <c r="BN69" s="91">
        <v>0</v>
      </c>
      <c r="BO69" s="91">
        <v>0</v>
      </c>
      <c r="BP69" s="91">
        <v>0</v>
      </c>
      <c r="BQ69" s="91">
        <v>0</v>
      </c>
      <c r="BR69" s="91">
        <v>0</v>
      </c>
      <c r="BS69" s="91">
        <v>0</v>
      </c>
      <c r="BT69" s="91">
        <v>0</v>
      </c>
      <c r="BU69" s="91">
        <v>0</v>
      </c>
      <c r="BV69" s="91">
        <v>0</v>
      </c>
      <c r="BW69" s="91">
        <v>0</v>
      </c>
      <c r="BX69" s="91">
        <v>0</v>
      </c>
      <c r="BY69" s="91">
        <v>0</v>
      </c>
      <c r="BZ69" s="91">
        <v>0</v>
      </c>
      <c r="CA69" s="91">
        <v>0</v>
      </c>
    </row>
    <row r="70" spans="1:79" s="90" customFormat="1" ht="20.100000000000001" customHeight="1" x14ac:dyDescent="0.3">
      <c r="A70" s="11" t="s">
        <v>50</v>
      </c>
      <c r="B70" s="12" t="s">
        <v>431</v>
      </c>
      <c r="C70" s="12">
        <v>155</v>
      </c>
      <c r="D70" s="91">
        <v>0</v>
      </c>
      <c r="E70" s="91">
        <v>0</v>
      </c>
      <c r="F70" s="91">
        <v>0</v>
      </c>
      <c r="G70" s="91">
        <v>0</v>
      </c>
      <c r="H70" s="91">
        <v>0</v>
      </c>
      <c r="I70" s="91">
        <v>0</v>
      </c>
      <c r="J70" s="91">
        <v>0</v>
      </c>
      <c r="K70" s="91">
        <v>0</v>
      </c>
      <c r="L70" s="91">
        <v>0</v>
      </c>
      <c r="M70" s="91">
        <v>0</v>
      </c>
      <c r="N70" s="91">
        <v>0</v>
      </c>
      <c r="O70" s="91">
        <v>0</v>
      </c>
      <c r="P70" s="91">
        <v>0</v>
      </c>
      <c r="Q70" s="91">
        <v>0</v>
      </c>
      <c r="R70" s="91">
        <v>0</v>
      </c>
      <c r="S70" s="91">
        <v>0</v>
      </c>
      <c r="T70" s="91">
        <v>0</v>
      </c>
      <c r="U70" s="91">
        <v>0</v>
      </c>
      <c r="V70" s="91">
        <v>0</v>
      </c>
      <c r="W70" s="91">
        <v>0</v>
      </c>
      <c r="X70" s="91">
        <v>0</v>
      </c>
      <c r="Y70" s="91">
        <v>0</v>
      </c>
      <c r="Z70" s="91">
        <v>0</v>
      </c>
      <c r="AA70" s="91">
        <v>0</v>
      </c>
      <c r="AB70" s="91">
        <v>0</v>
      </c>
      <c r="AC70" s="91">
        <v>0</v>
      </c>
      <c r="AD70" s="91">
        <v>0</v>
      </c>
      <c r="AE70" s="91">
        <v>0</v>
      </c>
      <c r="AF70" s="91">
        <v>0</v>
      </c>
      <c r="AG70" s="91">
        <v>0</v>
      </c>
      <c r="AH70" s="91">
        <v>0</v>
      </c>
      <c r="AI70" s="91">
        <v>0</v>
      </c>
      <c r="AJ70" s="91">
        <v>0</v>
      </c>
      <c r="AK70" s="91">
        <v>0</v>
      </c>
      <c r="AL70" s="91">
        <v>0</v>
      </c>
      <c r="AM70" s="91">
        <v>0</v>
      </c>
      <c r="AN70" s="91">
        <v>0</v>
      </c>
      <c r="AO70" s="91">
        <v>0</v>
      </c>
      <c r="AP70" s="91">
        <v>0</v>
      </c>
      <c r="AQ70" s="91">
        <v>0</v>
      </c>
      <c r="AR70" s="91">
        <v>0</v>
      </c>
      <c r="AS70" s="91">
        <v>0</v>
      </c>
      <c r="AT70" s="91">
        <v>0</v>
      </c>
      <c r="AU70" s="91">
        <v>0</v>
      </c>
      <c r="AV70" s="91">
        <v>0</v>
      </c>
      <c r="AW70" s="91">
        <v>0</v>
      </c>
      <c r="AX70" s="91">
        <v>0</v>
      </c>
      <c r="AY70" s="91">
        <v>0</v>
      </c>
      <c r="AZ70" s="91">
        <v>0</v>
      </c>
      <c r="BA70" s="91">
        <v>0</v>
      </c>
      <c r="BB70" s="91">
        <v>0</v>
      </c>
      <c r="BC70" s="91">
        <v>0</v>
      </c>
      <c r="BD70" s="91">
        <v>0</v>
      </c>
      <c r="BE70" s="91">
        <v>0</v>
      </c>
      <c r="BF70" s="91">
        <v>0</v>
      </c>
      <c r="BG70" s="91">
        <v>0</v>
      </c>
      <c r="BH70" s="91">
        <v>0</v>
      </c>
      <c r="BI70" s="91">
        <v>0</v>
      </c>
      <c r="BJ70" s="91">
        <v>0</v>
      </c>
      <c r="BK70" s="91">
        <v>0</v>
      </c>
      <c r="BL70" s="91">
        <v>0</v>
      </c>
      <c r="BM70" s="91">
        <v>0</v>
      </c>
      <c r="BN70" s="91">
        <v>0</v>
      </c>
      <c r="BO70" s="91">
        <v>0</v>
      </c>
      <c r="BP70" s="91">
        <v>0</v>
      </c>
      <c r="BQ70" s="91">
        <v>0</v>
      </c>
      <c r="BR70" s="91">
        <v>0</v>
      </c>
      <c r="BS70" s="91">
        <v>0</v>
      </c>
      <c r="BT70" s="91">
        <v>0</v>
      </c>
      <c r="BU70" s="91">
        <v>0</v>
      </c>
      <c r="BV70" s="91">
        <v>0</v>
      </c>
      <c r="BW70" s="91">
        <v>0</v>
      </c>
      <c r="BX70" s="91">
        <v>0</v>
      </c>
      <c r="BY70" s="91">
        <v>0</v>
      </c>
      <c r="BZ70" s="91">
        <v>0</v>
      </c>
      <c r="CA70" s="91">
        <v>0</v>
      </c>
    </row>
    <row r="71" spans="1:79" s="90" customFormat="1" ht="20.100000000000001" customHeight="1" x14ac:dyDescent="0.3">
      <c r="A71" s="11" t="s">
        <v>51</v>
      </c>
      <c r="B71" s="12" t="s">
        <v>560</v>
      </c>
      <c r="C71" s="12">
        <v>156</v>
      </c>
      <c r="D71" s="91">
        <v>0</v>
      </c>
      <c r="E71" s="91">
        <v>0</v>
      </c>
      <c r="F71" s="91">
        <v>0</v>
      </c>
      <c r="G71" s="91">
        <v>0</v>
      </c>
      <c r="H71" s="91">
        <v>0</v>
      </c>
      <c r="I71" s="91">
        <v>0</v>
      </c>
      <c r="J71" s="91">
        <v>0</v>
      </c>
      <c r="K71" s="91">
        <v>0</v>
      </c>
      <c r="L71" s="91">
        <v>0</v>
      </c>
      <c r="M71" s="91">
        <v>0</v>
      </c>
      <c r="N71" s="91">
        <v>0</v>
      </c>
      <c r="O71" s="91">
        <v>0</v>
      </c>
      <c r="P71" s="91">
        <v>0</v>
      </c>
      <c r="Q71" s="91">
        <v>0</v>
      </c>
      <c r="R71" s="91">
        <v>0</v>
      </c>
      <c r="S71" s="91">
        <v>0</v>
      </c>
      <c r="T71" s="91">
        <v>0</v>
      </c>
      <c r="U71" s="91">
        <v>0</v>
      </c>
      <c r="V71" s="91">
        <v>0</v>
      </c>
      <c r="W71" s="91">
        <v>0</v>
      </c>
      <c r="X71" s="91">
        <v>0</v>
      </c>
      <c r="Y71" s="91">
        <v>0</v>
      </c>
      <c r="Z71" s="91">
        <v>0</v>
      </c>
      <c r="AA71" s="91">
        <v>0</v>
      </c>
      <c r="AB71" s="91">
        <v>0</v>
      </c>
      <c r="AC71" s="91">
        <v>0</v>
      </c>
      <c r="AD71" s="91">
        <v>0</v>
      </c>
      <c r="AE71" s="91">
        <v>0</v>
      </c>
      <c r="AF71" s="91">
        <v>0</v>
      </c>
      <c r="AG71" s="91">
        <v>0</v>
      </c>
      <c r="AH71" s="91">
        <v>0</v>
      </c>
      <c r="AI71" s="91">
        <v>0</v>
      </c>
      <c r="AJ71" s="91">
        <v>0</v>
      </c>
      <c r="AK71" s="91">
        <v>0</v>
      </c>
      <c r="AL71" s="91">
        <v>0</v>
      </c>
      <c r="AM71" s="91">
        <v>0</v>
      </c>
      <c r="AN71" s="91">
        <v>0</v>
      </c>
      <c r="AO71" s="91">
        <v>0</v>
      </c>
      <c r="AP71" s="91">
        <v>0</v>
      </c>
      <c r="AQ71" s="91">
        <v>0</v>
      </c>
      <c r="AR71" s="91">
        <v>0</v>
      </c>
      <c r="AS71" s="91">
        <v>0</v>
      </c>
      <c r="AT71" s="91">
        <v>0</v>
      </c>
      <c r="AU71" s="91">
        <v>0</v>
      </c>
      <c r="AV71" s="91">
        <v>0</v>
      </c>
      <c r="AW71" s="91">
        <v>0</v>
      </c>
      <c r="AX71" s="91">
        <v>0</v>
      </c>
      <c r="AY71" s="91">
        <v>0</v>
      </c>
      <c r="AZ71" s="91">
        <v>0</v>
      </c>
      <c r="BA71" s="91">
        <v>0</v>
      </c>
      <c r="BB71" s="91">
        <v>0</v>
      </c>
      <c r="BC71" s="91">
        <v>0</v>
      </c>
      <c r="BD71" s="91">
        <v>0</v>
      </c>
      <c r="BE71" s="91">
        <v>0</v>
      </c>
      <c r="BF71" s="91">
        <v>0</v>
      </c>
      <c r="BG71" s="91">
        <v>0</v>
      </c>
      <c r="BH71" s="91">
        <v>0</v>
      </c>
      <c r="BI71" s="91">
        <v>0</v>
      </c>
      <c r="BJ71" s="91">
        <v>0</v>
      </c>
      <c r="BK71" s="91">
        <v>0</v>
      </c>
      <c r="BL71" s="91">
        <v>0</v>
      </c>
      <c r="BM71" s="91">
        <v>0</v>
      </c>
      <c r="BN71" s="91">
        <v>0</v>
      </c>
      <c r="BO71" s="91">
        <v>0</v>
      </c>
      <c r="BP71" s="91">
        <v>0</v>
      </c>
      <c r="BQ71" s="91">
        <v>0</v>
      </c>
      <c r="BR71" s="91">
        <v>0</v>
      </c>
      <c r="BS71" s="91">
        <v>0</v>
      </c>
      <c r="BT71" s="91">
        <v>0</v>
      </c>
      <c r="BU71" s="91">
        <v>0</v>
      </c>
      <c r="BV71" s="91">
        <v>0</v>
      </c>
      <c r="BW71" s="91">
        <v>0</v>
      </c>
      <c r="BX71" s="91">
        <v>0</v>
      </c>
      <c r="BY71" s="91">
        <v>0</v>
      </c>
      <c r="BZ71" s="91">
        <v>0</v>
      </c>
      <c r="CA71" s="91">
        <v>0</v>
      </c>
    </row>
    <row r="72" spans="1:79" s="90" customFormat="1" ht="20.100000000000001" customHeight="1" x14ac:dyDescent="0.3">
      <c r="A72" s="11" t="s">
        <v>52</v>
      </c>
      <c r="B72" s="12" t="s">
        <v>561</v>
      </c>
      <c r="C72" s="12">
        <v>157</v>
      </c>
      <c r="D72" s="91">
        <v>0</v>
      </c>
      <c r="E72" s="91">
        <v>0</v>
      </c>
      <c r="F72" s="91">
        <v>0</v>
      </c>
      <c r="G72" s="91">
        <v>0</v>
      </c>
      <c r="H72" s="91">
        <v>0</v>
      </c>
      <c r="I72" s="91">
        <v>0</v>
      </c>
      <c r="J72" s="91">
        <v>0</v>
      </c>
      <c r="K72" s="91">
        <v>0</v>
      </c>
      <c r="L72" s="91">
        <v>0</v>
      </c>
      <c r="M72" s="91">
        <v>0</v>
      </c>
      <c r="N72" s="91">
        <v>0</v>
      </c>
      <c r="O72" s="91">
        <v>0</v>
      </c>
      <c r="P72" s="91">
        <v>0</v>
      </c>
      <c r="Q72" s="91">
        <v>0</v>
      </c>
      <c r="R72" s="91">
        <v>0</v>
      </c>
      <c r="S72" s="91">
        <v>0</v>
      </c>
      <c r="T72" s="91">
        <v>0</v>
      </c>
      <c r="U72" s="91">
        <v>0</v>
      </c>
      <c r="V72" s="91">
        <v>0</v>
      </c>
      <c r="W72" s="91">
        <v>0</v>
      </c>
      <c r="X72" s="91">
        <v>0</v>
      </c>
      <c r="Y72" s="91">
        <v>0</v>
      </c>
      <c r="Z72" s="91">
        <v>0</v>
      </c>
      <c r="AA72" s="91">
        <v>0</v>
      </c>
      <c r="AB72" s="91">
        <v>0</v>
      </c>
      <c r="AC72" s="91">
        <v>0</v>
      </c>
      <c r="AD72" s="91">
        <v>0</v>
      </c>
      <c r="AE72" s="91">
        <v>0</v>
      </c>
      <c r="AF72" s="91">
        <v>0</v>
      </c>
      <c r="AG72" s="91">
        <v>0</v>
      </c>
      <c r="AH72" s="91">
        <v>0</v>
      </c>
      <c r="AI72" s="91">
        <v>0</v>
      </c>
      <c r="AJ72" s="91">
        <v>0</v>
      </c>
      <c r="AK72" s="91">
        <v>0</v>
      </c>
      <c r="AL72" s="91">
        <v>0</v>
      </c>
      <c r="AM72" s="91">
        <v>0</v>
      </c>
      <c r="AN72" s="91">
        <v>0</v>
      </c>
      <c r="AO72" s="91">
        <v>0</v>
      </c>
      <c r="AP72" s="91">
        <v>0</v>
      </c>
      <c r="AQ72" s="91">
        <v>0</v>
      </c>
      <c r="AR72" s="91">
        <v>0</v>
      </c>
      <c r="AS72" s="91">
        <v>0</v>
      </c>
      <c r="AT72" s="91">
        <v>0</v>
      </c>
      <c r="AU72" s="91">
        <v>0</v>
      </c>
      <c r="AV72" s="91">
        <v>0</v>
      </c>
      <c r="AW72" s="91">
        <v>0</v>
      </c>
      <c r="AX72" s="91">
        <v>0</v>
      </c>
      <c r="AY72" s="91">
        <v>0</v>
      </c>
      <c r="AZ72" s="91">
        <v>0</v>
      </c>
      <c r="BA72" s="91">
        <v>0</v>
      </c>
      <c r="BB72" s="91">
        <v>0</v>
      </c>
      <c r="BC72" s="91">
        <v>0</v>
      </c>
      <c r="BD72" s="91">
        <v>0</v>
      </c>
      <c r="BE72" s="91">
        <v>0</v>
      </c>
      <c r="BF72" s="91">
        <v>0</v>
      </c>
      <c r="BG72" s="91">
        <v>0</v>
      </c>
      <c r="BH72" s="91">
        <v>0</v>
      </c>
      <c r="BI72" s="91">
        <v>0</v>
      </c>
      <c r="BJ72" s="91">
        <v>0</v>
      </c>
      <c r="BK72" s="91">
        <v>0</v>
      </c>
      <c r="BL72" s="91">
        <v>0</v>
      </c>
      <c r="BM72" s="91">
        <v>0</v>
      </c>
      <c r="BN72" s="91">
        <v>0</v>
      </c>
      <c r="BO72" s="91">
        <v>0</v>
      </c>
      <c r="BP72" s="91">
        <v>0</v>
      </c>
      <c r="BQ72" s="91">
        <v>0</v>
      </c>
      <c r="BR72" s="91">
        <v>0</v>
      </c>
      <c r="BS72" s="91">
        <v>0</v>
      </c>
      <c r="BT72" s="91">
        <v>0</v>
      </c>
      <c r="BU72" s="91">
        <v>0</v>
      </c>
      <c r="BV72" s="91">
        <v>0</v>
      </c>
      <c r="BW72" s="91">
        <v>0</v>
      </c>
      <c r="BX72" s="91">
        <v>0</v>
      </c>
      <c r="BY72" s="91">
        <v>0</v>
      </c>
      <c r="BZ72" s="91">
        <v>0</v>
      </c>
      <c r="CA72" s="91">
        <v>0</v>
      </c>
    </row>
    <row r="73" spans="1:79" s="90" customFormat="1" ht="20.100000000000001" customHeight="1" x14ac:dyDescent="0.3">
      <c r="A73" s="11" t="s">
        <v>53</v>
      </c>
      <c r="B73" s="12" t="s">
        <v>562</v>
      </c>
      <c r="C73" s="12">
        <v>158</v>
      </c>
      <c r="D73" s="91">
        <v>0</v>
      </c>
      <c r="E73" s="91">
        <v>0</v>
      </c>
      <c r="F73" s="91">
        <v>0</v>
      </c>
      <c r="G73" s="91">
        <v>0</v>
      </c>
      <c r="H73" s="91">
        <v>0</v>
      </c>
      <c r="I73" s="91">
        <v>0</v>
      </c>
      <c r="J73" s="91">
        <v>0</v>
      </c>
      <c r="K73" s="91">
        <v>0</v>
      </c>
      <c r="L73" s="91">
        <v>0</v>
      </c>
      <c r="M73" s="91">
        <v>0</v>
      </c>
      <c r="N73" s="91">
        <v>0</v>
      </c>
      <c r="O73" s="91">
        <v>0</v>
      </c>
      <c r="P73" s="91">
        <v>0</v>
      </c>
      <c r="Q73" s="91">
        <v>0</v>
      </c>
      <c r="R73" s="91">
        <v>0</v>
      </c>
      <c r="S73" s="91">
        <v>0</v>
      </c>
      <c r="T73" s="91">
        <v>0</v>
      </c>
      <c r="U73" s="91">
        <v>0</v>
      </c>
      <c r="V73" s="91">
        <v>0</v>
      </c>
      <c r="W73" s="91">
        <v>0</v>
      </c>
      <c r="X73" s="91">
        <v>0</v>
      </c>
      <c r="Y73" s="91">
        <v>0</v>
      </c>
      <c r="Z73" s="91">
        <v>0</v>
      </c>
      <c r="AA73" s="91">
        <v>0</v>
      </c>
      <c r="AB73" s="91">
        <v>0</v>
      </c>
      <c r="AC73" s="91">
        <v>0</v>
      </c>
      <c r="AD73" s="91">
        <v>0</v>
      </c>
      <c r="AE73" s="91">
        <v>0</v>
      </c>
      <c r="AF73" s="91">
        <v>0</v>
      </c>
      <c r="AG73" s="91">
        <v>0</v>
      </c>
      <c r="AH73" s="91">
        <v>0</v>
      </c>
      <c r="AI73" s="91">
        <v>0</v>
      </c>
      <c r="AJ73" s="91">
        <v>0</v>
      </c>
      <c r="AK73" s="91">
        <v>0</v>
      </c>
      <c r="AL73" s="91">
        <v>0</v>
      </c>
      <c r="AM73" s="91">
        <v>0</v>
      </c>
      <c r="AN73" s="91">
        <v>0</v>
      </c>
      <c r="AO73" s="91">
        <v>0</v>
      </c>
      <c r="AP73" s="91">
        <v>0</v>
      </c>
      <c r="AQ73" s="91">
        <v>0</v>
      </c>
      <c r="AR73" s="91">
        <v>0</v>
      </c>
      <c r="AS73" s="91">
        <v>0</v>
      </c>
      <c r="AT73" s="91">
        <v>0</v>
      </c>
      <c r="AU73" s="91">
        <v>0</v>
      </c>
      <c r="AV73" s="91">
        <v>0</v>
      </c>
      <c r="AW73" s="91">
        <v>0</v>
      </c>
      <c r="AX73" s="91">
        <v>0</v>
      </c>
      <c r="AY73" s="91">
        <v>0</v>
      </c>
      <c r="AZ73" s="91">
        <v>0</v>
      </c>
      <c r="BA73" s="91">
        <v>0</v>
      </c>
      <c r="BB73" s="91">
        <v>0</v>
      </c>
      <c r="BC73" s="91">
        <v>0</v>
      </c>
      <c r="BD73" s="91">
        <v>0</v>
      </c>
      <c r="BE73" s="91">
        <v>0</v>
      </c>
      <c r="BF73" s="91">
        <v>0</v>
      </c>
      <c r="BG73" s="91">
        <v>0</v>
      </c>
      <c r="BH73" s="91">
        <v>0</v>
      </c>
      <c r="BI73" s="91">
        <v>0</v>
      </c>
      <c r="BJ73" s="91">
        <v>0</v>
      </c>
      <c r="BK73" s="91">
        <v>0</v>
      </c>
      <c r="BL73" s="91">
        <v>0</v>
      </c>
      <c r="BM73" s="91">
        <v>0</v>
      </c>
      <c r="BN73" s="91">
        <v>0</v>
      </c>
      <c r="BO73" s="91">
        <v>0</v>
      </c>
      <c r="BP73" s="91">
        <v>0</v>
      </c>
      <c r="BQ73" s="91">
        <v>0</v>
      </c>
      <c r="BR73" s="91">
        <v>0</v>
      </c>
      <c r="BS73" s="91">
        <v>0</v>
      </c>
      <c r="BT73" s="91">
        <v>0</v>
      </c>
      <c r="BU73" s="91">
        <v>0</v>
      </c>
      <c r="BV73" s="91">
        <v>0</v>
      </c>
      <c r="BW73" s="91">
        <v>0</v>
      </c>
      <c r="BX73" s="91">
        <v>0</v>
      </c>
      <c r="BY73" s="91">
        <v>0</v>
      </c>
      <c r="BZ73" s="91">
        <v>0</v>
      </c>
      <c r="CA73" s="91">
        <v>0</v>
      </c>
    </row>
    <row r="74" spans="1:79" s="90" customFormat="1" ht="20.100000000000001" customHeight="1" x14ac:dyDescent="0.3">
      <c r="A74" s="11" t="s">
        <v>54</v>
      </c>
      <c r="B74" s="12" t="s">
        <v>563</v>
      </c>
      <c r="C74" s="12">
        <v>159</v>
      </c>
      <c r="D74" s="91">
        <v>0</v>
      </c>
      <c r="E74" s="91">
        <v>0</v>
      </c>
      <c r="F74" s="91">
        <v>0</v>
      </c>
      <c r="G74" s="91">
        <v>0</v>
      </c>
      <c r="H74" s="91">
        <v>0</v>
      </c>
      <c r="I74" s="91">
        <v>0</v>
      </c>
      <c r="J74" s="91">
        <v>0</v>
      </c>
      <c r="K74" s="91">
        <v>0</v>
      </c>
      <c r="L74" s="91">
        <v>0</v>
      </c>
      <c r="M74" s="91">
        <v>0</v>
      </c>
      <c r="N74" s="91">
        <v>0</v>
      </c>
      <c r="O74" s="91">
        <v>0</v>
      </c>
      <c r="P74" s="91">
        <v>0</v>
      </c>
      <c r="Q74" s="91">
        <v>0</v>
      </c>
      <c r="R74" s="91">
        <v>0</v>
      </c>
      <c r="S74" s="91">
        <v>0</v>
      </c>
      <c r="T74" s="91">
        <v>0</v>
      </c>
      <c r="U74" s="91">
        <v>0</v>
      </c>
      <c r="V74" s="91">
        <v>0</v>
      </c>
      <c r="W74" s="91">
        <v>0</v>
      </c>
      <c r="X74" s="91">
        <v>0</v>
      </c>
      <c r="Y74" s="91">
        <v>0</v>
      </c>
      <c r="Z74" s="91">
        <v>0</v>
      </c>
      <c r="AA74" s="91">
        <v>0</v>
      </c>
      <c r="AB74" s="91">
        <v>0</v>
      </c>
      <c r="AC74" s="91">
        <v>0</v>
      </c>
      <c r="AD74" s="91">
        <v>0</v>
      </c>
      <c r="AE74" s="91">
        <v>0</v>
      </c>
      <c r="AF74" s="91">
        <v>0</v>
      </c>
      <c r="AG74" s="91">
        <v>0</v>
      </c>
      <c r="AH74" s="91">
        <v>0</v>
      </c>
      <c r="AI74" s="91">
        <v>0</v>
      </c>
      <c r="AJ74" s="91">
        <v>0</v>
      </c>
      <c r="AK74" s="91">
        <v>0</v>
      </c>
      <c r="AL74" s="91">
        <v>0</v>
      </c>
      <c r="AM74" s="91">
        <v>0</v>
      </c>
      <c r="AN74" s="91">
        <v>0</v>
      </c>
      <c r="AO74" s="91">
        <v>0</v>
      </c>
      <c r="AP74" s="91">
        <v>0</v>
      </c>
      <c r="AQ74" s="91">
        <v>0</v>
      </c>
      <c r="AR74" s="91">
        <v>0</v>
      </c>
      <c r="AS74" s="91">
        <v>0</v>
      </c>
      <c r="AT74" s="91">
        <v>0</v>
      </c>
      <c r="AU74" s="91">
        <v>0</v>
      </c>
      <c r="AV74" s="91">
        <v>0</v>
      </c>
      <c r="AW74" s="91">
        <v>0</v>
      </c>
      <c r="AX74" s="91">
        <v>0</v>
      </c>
      <c r="AY74" s="91">
        <v>0</v>
      </c>
      <c r="AZ74" s="91">
        <v>0</v>
      </c>
      <c r="BA74" s="91">
        <v>0</v>
      </c>
      <c r="BB74" s="91">
        <v>0</v>
      </c>
      <c r="BC74" s="91">
        <v>0</v>
      </c>
      <c r="BD74" s="91">
        <v>0</v>
      </c>
      <c r="BE74" s="91">
        <v>0</v>
      </c>
      <c r="BF74" s="91">
        <v>0</v>
      </c>
      <c r="BG74" s="91">
        <v>0</v>
      </c>
      <c r="BH74" s="91">
        <v>0</v>
      </c>
      <c r="BI74" s="91">
        <v>0</v>
      </c>
      <c r="BJ74" s="91">
        <v>0</v>
      </c>
      <c r="BK74" s="91">
        <v>0</v>
      </c>
      <c r="BL74" s="91">
        <v>0</v>
      </c>
      <c r="BM74" s="91">
        <v>0</v>
      </c>
      <c r="BN74" s="91">
        <v>0</v>
      </c>
      <c r="BO74" s="91">
        <v>0</v>
      </c>
      <c r="BP74" s="91">
        <v>0</v>
      </c>
      <c r="BQ74" s="91">
        <v>0</v>
      </c>
      <c r="BR74" s="91">
        <v>0</v>
      </c>
      <c r="BS74" s="91">
        <v>0</v>
      </c>
      <c r="BT74" s="91">
        <v>0</v>
      </c>
      <c r="BU74" s="91">
        <v>0</v>
      </c>
      <c r="BV74" s="91">
        <v>0</v>
      </c>
      <c r="BW74" s="91">
        <v>0</v>
      </c>
      <c r="BX74" s="91">
        <v>0</v>
      </c>
      <c r="BY74" s="91">
        <v>0</v>
      </c>
      <c r="BZ74" s="91">
        <v>0</v>
      </c>
      <c r="CA74" s="91">
        <v>0</v>
      </c>
    </row>
    <row r="75" spans="1:79" s="90" customFormat="1" ht="20.100000000000001" customHeight="1" x14ac:dyDescent="0.3">
      <c r="A75" s="11" t="s">
        <v>55</v>
      </c>
      <c r="B75" s="12" t="s">
        <v>564</v>
      </c>
      <c r="C75" s="12">
        <v>160</v>
      </c>
      <c r="D75" s="91">
        <v>0</v>
      </c>
      <c r="E75" s="91">
        <v>0</v>
      </c>
      <c r="F75" s="91">
        <v>0</v>
      </c>
      <c r="G75" s="91">
        <v>0</v>
      </c>
      <c r="H75" s="91">
        <v>0</v>
      </c>
      <c r="I75" s="91">
        <v>0</v>
      </c>
      <c r="J75" s="91">
        <v>0</v>
      </c>
      <c r="K75" s="91">
        <v>0</v>
      </c>
      <c r="L75" s="91">
        <v>0</v>
      </c>
      <c r="M75" s="91">
        <v>0</v>
      </c>
      <c r="N75" s="91">
        <v>0</v>
      </c>
      <c r="O75" s="91">
        <v>0</v>
      </c>
      <c r="P75" s="91">
        <v>0</v>
      </c>
      <c r="Q75" s="91">
        <v>0</v>
      </c>
      <c r="R75" s="91">
        <v>0</v>
      </c>
      <c r="S75" s="91">
        <v>0</v>
      </c>
      <c r="T75" s="91">
        <v>0</v>
      </c>
      <c r="U75" s="91">
        <v>0</v>
      </c>
      <c r="V75" s="91">
        <v>0</v>
      </c>
      <c r="W75" s="91">
        <v>0</v>
      </c>
      <c r="X75" s="91">
        <v>0</v>
      </c>
      <c r="Y75" s="91">
        <v>0</v>
      </c>
      <c r="Z75" s="91">
        <v>0</v>
      </c>
      <c r="AA75" s="91">
        <v>0</v>
      </c>
      <c r="AB75" s="91">
        <v>0</v>
      </c>
      <c r="AC75" s="91">
        <v>0</v>
      </c>
      <c r="AD75" s="91">
        <v>0</v>
      </c>
      <c r="AE75" s="91">
        <v>0</v>
      </c>
      <c r="AF75" s="91">
        <v>0</v>
      </c>
      <c r="AG75" s="91">
        <v>0</v>
      </c>
      <c r="AH75" s="91">
        <v>0</v>
      </c>
      <c r="AI75" s="91">
        <v>0</v>
      </c>
      <c r="AJ75" s="91">
        <v>0</v>
      </c>
      <c r="AK75" s="91">
        <v>0</v>
      </c>
      <c r="AL75" s="91">
        <v>0</v>
      </c>
      <c r="AM75" s="91">
        <v>0</v>
      </c>
      <c r="AN75" s="91">
        <v>0</v>
      </c>
      <c r="AO75" s="91">
        <v>0</v>
      </c>
      <c r="AP75" s="91">
        <v>0</v>
      </c>
      <c r="AQ75" s="91">
        <v>0</v>
      </c>
      <c r="AR75" s="91">
        <v>0</v>
      </c>
      <c r="AS75" s="91">
        <v>0</v>
      </c>
      <c r="AT75" s="91">
        <v>0</v>
      </c>
      <c r="AU75" s="91">
        <v>0</v>
      </c>
      <c r="AV75" s="91">
        <v>0</v>
      </c>
      <c r="AW75" s="91">
        <v>0</v>
      </c>
      <c r="AX75" s="91">
        <v>0</v>
      </c>
      <c r="AY75" s="91">
        <v>0</v>
      </c>
      <c r="AZ75" s="91">
        <v>0</v>
      </c>
      <c r="BA75" s="91">
        <v>0</v>
      </c>
      <c r="BB75" s="91">
        <v>0</v>
      </c>
      <c r="BC75" s="91">
        <v>0</v>
      </c>
      <c r="BD75" s="91">
        <v>0</v>
      </c>
      <c r="BE75" s="91">
        <v>0</v>
      </c>
      <c r="BF75" s="91">
        <v>0</v>
      </c>
      <c r="BG75" s="91">
        <v>0</v>
      </c>
      <c r="BH75" s="91">
        <v>0</v>
      </c>
      <c r="BI75" s="91">
        <v>0</v>
      </c>
      <c r="BJ75" s="91">
        <v>0</v>
      </c>
      <c r="BK75" s="91">
        <v>0</v>
      </c>
      <c r="BL75" s="91">
        <v>0</v>
      </c>
      <c r="BM75" s="91">
        <v>0</v>
      </c>
      <c r="BN75" s="91">
        <v>0</v>
      </c>
      <c r="BO75" s="91">
        <v>0</v>
      </c>
      <c r="BP75" s="91">
        <v>0</v>
      </c>
      <c r="BQ75" s="91">
        <v>0</v>
      </c>
      <c r="BR75" s="91">
        <v>0</v>
      </c>
      <c r="BS75" s="91">
        <v>0</v>
      </c>
      <c r="BT75" s="91">
        <v>0</v>
      </c>
      <c r="BU75" s="91">
        <v>0</v>
      </c>
      <c r="BV75" s="91">
        <v>0</v>
      </c>
      <c r="BW75" s="91">
        <v>0</v>
      </c>
      <c r="BX75" s="91">
        <v>0</v>
      </c>
      <c r="BY75" s="91">
        <v>0</v>
      </c>
      <c r="BZ75" s="91">
        <v>0</v>
      </c>
      <c r="CA75" s="91">
        <v>0</v>
      </c>
    </row>
    <row r="76" spans="1:79" s="90" customFormat="1" ht="20.100000000000001" customHeight="1" x14ac:dyDescent="0.3">
      <c r="A76" s="11" t="s">
        <v>56</v>
      </c>
      <c r="B76" s="12" t="s">
        <v>565</v>
      </c>
      <c r="C76" s="12">
        <v>161</v>
      </c>
      <c r="D76" s="91">
        <v>0</v>
      </c>
      <c r="E76" s="91">
        <v>0</v>
      </c>
      <c r="F76" s="91">
        <v>0</v>
      </c>
      <c r="G76" s="91">
        <v>0</v>
      </c>
      <c r="H76" s="91">
        <v>0</v>
      </c>
      <c r="I76" s="91">
        <v>0</v>
      </c>
      <c r="J76" s="91">
        <v>0</v>
      </c>
      <c r="K76" s="91">
        <v>0</v>
      </c>
      <c r="L76" s="91">
        <v>0</v>
      </c>
      <c r="M76" s="91">
        <v>0</v>
      </c>
      <c r="N76" s="91">
        <v>0</v>
      </c>
      <c r="O76" s="91">
        <v>0</v>
      </c>
      <c r="P76" s="91">
        <v>0</v>
      </c>
      <c r="Q76" s="91">
        <v>0</v>
      </c>
      <c r="R76" s="91">
        <v>0</v>
      </c>
      <c r="S76" s="91">
        <v>0</v>
      </c>
      <c r="T76" s="91">
        <v>0</v>
      </c>
      <c r="U76" s="91">
        <v>0</v>
      </c>
      <c r="V76" s="91">
        <v>0</v>
      </c>
      <c r="W76" s="91">
        <v>0</v>
      </c>
      <c r="X76" s="91">
        <v>0</v>
      </c>
      <c r="Y76" s="91">
        <v>0</v>
      </c>
      <c r="Z76" s="91">
        <v>0</v>
      </c>
      <c r="AA76" s="91">
        <v>0</v>
      </c>
      <c r="AB76" s="91">
        <v>0</v>
      </c>
      <c r="AC76" s="91">
        <v>0</v>
      </c>
      <c r="AD76" s="91">
        <v>0</v>
      </c>
      <c r="AE76" s="91">
        <v>0</v>
      </c>
      <c r="AF76" s="91">
        <v>0</v>
      </c>
      <c r="AG76" s="91">
        <v>0</v>
      </c>
      <c r="AH76" s="91">
        <v>0</v>
      </c>
      <c r="AI76" s="91">
        <v>0</v>
      </c>
      <c r="AJ76" s="91">
        <v>0</v>
      </c>
      <c r="AK76" s="91">
        <v>0</v>
      </c>
      <c r="AL76" s="91">
        <v>0</v>
      </c>
      <c r="AM76" s="91">
        <v>0</v>
      </c>
      <c r="AN76" s="91">
        <v>0</v>
      </c>
      <c r="AO76" s="91">
        <v>0</v>
      </c>
      <c r="AP76" s="91">
        <v>0</v>
      </c>
      <c r="AQ76" s="91">
        <v>0</v>
      </c>
      <c r="AR76" s="91">
        <v>0</v>
      </c>
      <c r="AS76" s="91">
        <v>0</v>
      </c>
      <c r="AT76" s="91">
        <v>0</v>
      </c>
      <c r="AU76" s="91">
        <v>0</v>
      </c>
      <c r="AV76" s="91">
        <v>0</v>
      </c>
      <c r="AW76" s="91">
        <v>0</v>
      </c>
      <c r="AX76" s="91">
        <v>0</v>
      </c>
      <c r="AY76" s="91">
        <v>0</v>
      </c>
      <c r="AZ76" s="91">
        <v>0</v>
      </c>
      <c r="BA76" s="91">
        <v>0</v>
      </c>
      <c r="BB76" s="91">
        <v>0</v>
      </c>
      <c r="BC76" s="91">
        <v>0</v>
      </c>
      <c r="BD76" s="91">
        <v>0</v>
      </c>
      <c r="BE76" s="91">
        <v>0</v>
      </c>
      <c r="BF76" s="91">
        <v>0</v>
      </c>
      <c r="BG76" s="91">
        <v>0</v>
      </c>
      <c r="BH76" s="91">
        <v>0</v>
      </c>
      <c r="BI76" s="91">
        <v>0</v>
      </c>
      <c r="BJ76" s="91">
        <v>0</v>
      </c>
      <c r="BK76" s="91">
        <v>0</v>
      </c>
      <c r="BL76" s="91">
        <v>0</v>
      </c>
      <c r="BM76" s="91">
        <v>0</v>
      </c>
      <c r="BN76" s="91">
        <v>0</v>
      </c>
      <c r="BO76" s="91">
        <v>0</v>
      </c>
      <c r="BP76" s="91">
        <v>0</v>
      </c>
      <c r="BQ76" s="91">
        <v>0</v>
      </c>
      <c r="BR76" s="91">
        <v>0</v>
      </c>
      <c r="BS76" s="91">
        <v>0</v>
      </c>
      <c r="BT76" s="91">
        <v>0</v>
      </c>
      <c r="BU76" s="91">
        <v>0</v>
      </c>
      <c r="BV76" s="91">
        <v>0</v>
      </c>
      <c r="BW76" s="91">
        <v>0</v>
      </c>
      <c r="BX76" s="91">
        <v>0</v>
      </c>
      <c r="BY76" s="91">
        <v>0</v>
      </c>
      <c r="BZ76" s="91">
        <v>0</v>
      </c>
      <c r="CA76" s="91">
        <v>0</v>
      </c>
    </row>
    <row r="77" spans="1:79" s="90" customFormat="1" ht="20.100000000000001" customHeight="1" x14ac:dyDescent="0.3">
      <c r="A77" s="11" t="s">
        <v>57</v>
      </c>
      <c r="B77" s="12" t="s">
        <v>566</v>
      </c>
      <c r="C77" s="12">
        <v>162</v>
      </c>
      <c r="D77" s="91">
        <v>0</v>
      </c>
      <c r="E77" s="91">
        <v>0</v>
      </c>
      <c r="F77" s="91">
        <v>0</v>
      </c>
      <c r="G77" s="91">
        <v>0</v>
      </c>
      <c r="H77" s="91">
        <v>0</v>
      </c>
      <c r="I77" s="91">
        <v>0</v>
      </c>
      <c r="J77" s="91">
        <v>0</v>
      </c>
      <c r="K77" s="91">
        <v>0</v>
      </c>
      <c r="L77" s="91">
        <v>0</v>
      </c>
      <c r="M77" s="91">
        <v>0</v>
      </c>
      <c r="N77" s="91">
        <v>0</v>
      </c>
      <c r="O77" s="91">
        <v>0</v>
      </c>
      <c r="P77" s="91">
        <v>0</v>
      </c>
      <c r="Q77" s="91">
        <v>0</v>
      </c>
      <c r="R77" s="91">
        <v>0</v>
      </c>
      <c r="S77" s="91">
        <v>0</v>
      </c>
      <c r="T77" s="91">
        <v>0</v>
      </c>
      <c r="U77" s="91">
        <v>0</v>
      </c>
      <c r="V77" s="91">
        <v>0</v>
      </c>
      <c r="W77" s="91">
        <v>0</v>
      </c>
      <c r="X77" s="91">
        <v>0</v>
      </c>
      <c r="Y77" s="91">
        <v>0</v>
      </c>
      <c r="Z77" s="91">
        <v>0</v>
      </c>
      <c r="AA77" s="91">
        <v>0</v>
      </c>
      <c r="AB77" s="91">
        <v>0</v>
      </c>
      <c r="AC77" s="91">
        <v>0</v>
      </c>
      <c r="AD77" s="91">
        <v>0</v>
      </c>
      <c r="AE77" s="91">
        <v>0</v>
      </c>
      <c r="AF77" s="91">
        <v>0</v>
      </c>
      <c r="AG77" s="91">
        <v>0</v>
      </c>
      <c r="AH77" s="91">
        <v>0</v>
      </c>
      <c r="AI77" s="91">
        <v>0</v>
      </c>
      <c r="AJ77" s="91">
        <v>0</v>
      </c>
      <c r="AK77" s="91">
        <v>0</v>
      </c>
      <c r="AL77" s="91">
        <v>0</v>
      </c>
      <c r="AM77" s="91">
        <v>0</v>
      </c>
      <c r="AN77" s="91">
        <v>0</v>
      </c>
      <c r="AO77" s="91">
        <v>0</v>
      </c>
      <c r="AP77" s="91">
        <v>0</v>
      </c>
      <c r="AQ77" s="91">
        <v>0</v>
      </c>
      <c r="AR77" s="91">
        <v>0</v>
      </c>
      <c r="AS77" s="91">
        <v>0</v>
      </c>
      <c r="AT77" s="91">
        <v>0</v>
      </c>
      <c r="AU77" s="91">
        <v>0</v>
      </c>
      <c r="AV77" s="91">
        <v>0</v>
      </c>
      <c r="AW77" s="91">
        <v>0</v>
      </c>
      <c r="AX77" s="91">
        <v>0</v>
      </c>
      <c r="AY77" s="91">
        <v>0</v>
      </c>
      <c r="AZ77" s="91">
        <v>0</v>
      </c>
      <c r="BA77" s="91">
        <v>0</v>
      </c>
      <c r="BB77" s="91">
        <v>0</v>
      </c>
      <c r="BC77" s="91">
        <v>0</v>
      </c>
      <c r="BD77" s="91">
        <v>0</v>
      </c>
      <c r="BE77" s="91">
        <v>0</v>
      </c>
      <c r="BF77" s="91">
        <v>0</v>
      </c>
      <c r="BG77" s="91">
        <v>0</v>
      </c>
      <c r="BH77" s="91">
        <v>0</v>
      </c>
      <c r="BI77" s="91">
        <v>0</v>
      </c>
      <c r="BJ77" s="91">
        <v>0</v>
      </c>
      <c r="BK77" s="91">
        <v>0</v>
      </c>
      <c r="BL77" s="91">
        <v>0</v>
      </c>
      <c r="BM77" s="91">
        <v>0</v>
      </c>
      <c r="BN77" s="91">
        <v>0</v>
      </c>
      <c r="BO77" s="91">
        <v>0</v>
      </c>
      <c r="BP77" s="91">
        <v>0</v>
      </c>
      <c r="BQ77" s="91">
        <v>0</v>
      </c>
      <c r="BR77" s="91">
        <v>0</v>
      </c>
      <c r="BS77" s="91">
        <v>0</v>
      </c>
      <c r="BT77" s="91">
        <v>0</v>
      </c>
      <c r="BU77" s="91">
        <v>0</v>
      </c>
      <c r="BV77" s="91">
        <v>0</v>
      </c>
      <c r="BW77" s="91">
        <v>0</v>
      </c>
      <c r="BX77" s="91">
        <v>0</v>
      </c>
      <c r="BY77" s="91">
        <v>0</v>
      </c>
      <c r="BZ77" s="91">
        <v>0</v>
      </c>
      <c r="CA77" s="91">
        <v>0</v>
      </c>
    </row>
    <row r="78" spans="1:79" s="90" customFormat="1" ht="20.100000000000001" customHeight="1" x14ac:dyDescent="0.3">
      <c r="A78" s="11" t="s">
        <v>58</v>
      </c>
      <c r="B78" s="12" t="s">
        <v>735</v>
      </c>
      <c r="C78" s="12">
        <v>163</v>
      </c>
      <c r="D78" s="91">
        <v>0</v>
      </c>
      <c r="E78" s="91">
        <v>0</v>
      </c>
      <c r="F78" s="91">
        <v>0</v>
      </c>
      <c r="G78" s="91">
        <v>0</v>
      </c>
      <c r="H78" s="91">
        <v>0</v>
      </c>
      <c r="I78" s="91">
        <v>0</v>
      </c>
      <c r="J78" s="91">
        <v>0</v>
      </c>
      <c r="K78" s="91">
        <v>0</v>
      </c>
      <c r="L78" s="91">
        <v>0</v>
      </c>
      <c r="M78" s="91">
        <v>0</v>
      </c>
      <c r="N78" s="91">
        <v>0</v>
      </c>
      <c r="O78" s="91">
        <v>0</v>
      </c>
      <c r="P78" s="91">
        <v>0</v>
      </c>
      <c r="Q78" s="91">
        <v>0</v>
      </c>
      <c r="R78" s="91">
        <v>0</v>
      </c>
      <c r="S78" s="91">
        <v>0</v>
      </c>
      <c r="T78" s="91">
        <v>0</v>
      </c>
      <c r="U78" s="91">
        <v>0</v>
      </c>
      <c r="V78" s="91">
        <v>0</v>
      </c>
      <c r="W78" s="91">
        <v>0</v>
      </c>
      <c r="X78" s="91">
        <v>0</v>
      </c>
      <c r="Y78" s="91">
        <v>0</v>
      </c>
      <c r="Z78" s="91">
        <v>0</v>
      </c>
      <c r="AA78" s="91">
        <v>0</v>
      </c>
      <c r="AB78" s="91">
        <v>0</v>
      </c>
      <c r="AC78" s="91">
        <v>0</v>
      </c>
      <c r="AD78" s="91">
        <v>0</v>
      </c>
      <c r="AE78" s="91">
        <v>0</v>
      </c>
      <c r="AF78" s="91">
        <v>0</v>
      </c>
      <c r="AG78" s="91">
        <v>0</v>
      </c>
      <c r="AH78" s="91">
        <v>0</v>
      </c>
      <c r="AI78" s="91">
        <v>0</v>
      </c>
      <c r="AJ78" s="91">
        <v>0</v>
      </c>
      <c r="AK78" s="91">
        <v>0</v>
      </c>
      <c r="AL78" s="91">
        <v>0</v>
      </c>
      <c r="AM78" s="91">
        <v>0</v>
      </c>
      <c r="AN78" s="91">
        <v>0</v>
      </c>
      <c r="AO78" s="91">
        <v>0</v>
      </c>
      <c r="AP78" s="91">
        <v>0</v>
      </c>
      <c r="AQ78" s="91">
        <v>0</v>
      </c>
      <c r="AR78" s="91">
        <v>0</v>
      </c>
      <c r="AS78" s="91">
        <v>0</v>
      </c>
      <c r="AT78" s="91">
        <v>0</v>
      </c>
      <c r="AU78" s="91">
        <v>0</v>
      </c>
      <c r="AV78" s="91">
        <v>0</v>
      </c>
      <c r="AW78" s="91">
        <v>0</v>
      </c>
      <c r="AX78" s="91">
        <v>0</v>
      </c>
      <c r="AY78" s="91">
        <v>0</v>
      </c>
      <c r="AZ78" s="91">
        <v>0</v>
      </c>
      <c r="BA78" s="91">
        <v>0</v>
      </c>
      <c r="BB78" s="91">
        <v>0</v>
      </c>
      <c r="BC78" s="91">
        <v>0</v>
      </c>
      <c r="BD78" s="91">
        <v>0</v>
      </c>
      <c r="BE78" s="91">
        <v>0</v>
      </c>
      <c r="BF78" s="91">
        <v>0</v>
      </c>
      <c r="BG78" s="91">
        <v>0</v>
      </c>
      <c r="BH78" s="91">
        <v>0</v>
      </c>
      <c r="BI78" s="91">
        <v>0</v>
      </c>
      <c r="BJ78" s="91">
        <v>0</v>
      </c>
      <c r="BK78" s="91">
        <v>0</v>
      </c>
      <c r="BL78" s="91">
        <v>0</v>
      </c>
      <c r="BM78" s="91">
        <v>0</v>
      </c>
      <c r="BN78" s="91">
        <v>0</v>
      </c>
      <c r="BO78" s="91">
        <v>0</v>
      </c>
      <c r="BP78" s="91">
        <v>0</v>
      </c>
      <c r="BQ78" s="91">
        <v>0</v>
      </c>
      <c r="BR78" s="91">
        <v>0</v>
      </c>
      <c r="BS78" s="91">
        <v>0</v>
      </c>
      <c r="BT78" s="91">
        <v>0</v>
      </c>
      <c r="BU78" s="91">
        <v>0</v>
      </c>
      <c r="BV78" s="91">
        <v>0</v>
      </c>
      <c r="BW78" s="91">
        <v>0</v>
      </c>
      <c r="BX78" s="91">
        <v>0</v>
      </c>
      <c r="BY78" s="91">
        <v>0</v>
      </c>
      <c r="BZ78" s="91">
        <v>0</v>
      </c>
      <c r="CA78" s="91">
        <v>0</v>
      </c>
    </row>
    <row r="79" spans="1:79" s="90" customFormat="1" ht="20.100000000000001" customHeight="1" x14ac:dyDescent="0.3">
      <c r="A79" s="11" t="s">
        <v>59</v>
      </c>
      <c r="B79" s="12" t="s">
        <v>663</v>
      </c>
      <c r="C79" s="12">
        <v>164</v>
      </c>
      <c r="D79" s="91">
        <v>0</v>
      </c>
      <c r="E79" s="91">
        <v>0</v>
      </c>
      <c r="F79" s="91">
        <v>0</v>
      </c>
      <c r="G79" s="91">
        <v>0</v>
      </c>
      <c r="H79" s="91">
        <v>0</v>
      </c>
      <c r="I79" s="91">
        <v>0</v>
      </c>
      <c r="J79" s="91">
        <v>0</v>
      </c>
      <c r="K79" s="91">
        <v>0</v>
      </c>
      <c r="L79" s="91">
        <v>0</v>
      </c>
      <c r="M79" s="91">
        <v>0</v>
      </c>
      <c r="N79" s="91">
        <v>0</v>
      </c>
      <c r="O79" s="91">
        <v>0</v>
      </c>
      <c r="P79" s="91">
        <v>0</v>
      </c>
      <c r="Q79" s="91">
        <v>0</v>
      </c>
      <c r="R79" s="91">
        <v>0</v>
      </c>
      <c r="S79" s="91">
        <v>0</v>
      </c>
      <c r="T79" s="91">
        <v>0</v>
      </c>
      <c r="U79" s="91">
        <v>0</v>
      </c>
      <c r="V79" s="91">
        <v>0</v>
      </c>
      <c r="W79" s="91">
        <v>0</v>
      </c>
      <c r="X79" s="91">
        <v>0</v>
      </c>
      <c r="Y79" s="91">
        <v>0</v>
      </c>
      <c r="Z79" s="91">
        <v>0</v>
      </c>
      <c r="AA79" s="91">
        <v>0</v>
      </c>
      <c r="AB79" s="91">
        <v>0</v>
      </c>
      <c r="AC79" s="91">
        <v>0</v>
      </c>
      <c r="AD79" s="91">
        <v>0</v>
      </c>
      <c r="AE79" s="91">
        <v>0</v>
      </c>
      <c r="AF79" s="91">
        <v>0</v>
      </c>
      <c r="AG79" s="91">
        <v>0</v>
      </c>
      <c r="AH79" s="91">
        <v>0</v>
      </c>
      <c r="AI79" s="91">
        <v>0</v>
      </c>
      <c r="AJ79" s="91">
        <v>0</v>
      </c>
      <c r="AK79" s="91">
        <v>0</v>
      </c>
      <c r="AL79" s="91">
        <v>0</v>
      </c>
      <c r="AM79" s="91">
        <v>0</v>
      </c>
      <c r="AN79" s="91">
        <v>0</v>
      </c>
      <c r="AO79" s="91">
        <v>0</v>
      </c>
      <c r="AP79" s="91">
        <v>0</v>
      </c>
      <c r="AQ79" s="91">
        <v>0</v>
      </c>
      <c r="AR79" s="91">
        <v>0</v>
      </c>
      <c r="AS79" s="91">
        <v>0</v>
      </c>
      <c r="AT79" s="91">
        <v>0</v>
      </c>
      <c r="AU79" s="91">
        <v>0</v>
      </c>
      <c r="AV79" s="91">
        <v>0</v>
      </c>
      <c r="AW79" s="91">
        <v>0</v>
      </c>
      <c r="AX79" s="91">
        <v>0</v>
      </c>
      <c r="AY79" s="91">
        <v>0</v>
      </c>
      <c r="AZ79" s="91">
        <v>0</v>
      </c>
      <c r="BA79" s="91">
        <v>0</v>
      </c>
      <c r="BB79" s="91">
        <v>0</v>
      </c>
      <c r="BC79" s="91">
        <v>0</v>
      </c>
      <c r="BD79" s="91">
        <v>0</v>
      </c>
      <c r="BE79" s="91">
        <v>0</v>
      </c>
      <c r="BF79" s="91">
        <v>0</v>
      </c>
      <c r="BG79" s="91">
        <v>0</v>
      </c>
      <c r="BH79" s="91">
        <v>0</v>
      </c>
      <c r="BI79" s="91">
        <v>0</v>
      </c>
      <c r="BJ79" s="91">
        <v>0</v>
      </c>
      <c r="BK79" s="91">
        <v>0</v>
      </c>
      <c r="BL79" s="91">
        <v>0</v>
      </c>
      <c r="BM79" s="91">
        <v>0</v>
      </c>
      <c r="BN79" s="91">
        <v>0</v>
      </c>
      <c r="BO79" s="91">
        <v>0</v>
      </c>
      <c r="BP79" s="91">
        <v>0</v>
      </c>
      <c r="BQ79" s="91">
        <v>0</v>
      </c>
      <c r="BR79" s="91">
        <v>0</v>
      </c>
      <c r="BS79" s="91">
        <v>0</v>
      </c>
      <c r="BT79" s="91">
        <v>0</v>
      </c>
      <c r="BU79" s="91">
        <v>0</v>
      </c>
      <c r="BV79" s="91">
        <v>0</v>
      </c>
      <c r="BW79" s="91">
        <v>0</v>
      </c>
      <c r="BX79" s="91">
        <v>0</v>
      </c>
      <c r="BY79" s="91">
        <v>0</v>
      </c>
      <c r="BZ79" s="91">
        <v>0</v>
      </c>
      <c r="CA79" s="91">
        <v>0</v>
      </c>
    </row>
    <row r="80" spans="1:79" s="90" customFormat="1" ht="20.100000000000001" customHeight="1" x14ac:dyDescent="0.3">
      <c r="A80" s="11" t="s">
        <v>60</v>
      </c>
      <c r="B80" s="12" t="s">
        <v>423</v>
      </c>
      <c r="C80" s="12"/>
      <c r="D80" s="91">
        <v>0</v>
      </c>
      <c r="E80" s="91">
        <v>0</v>
      </c>
      <c r="F80" s="91">
        <v>0</v>
      </c>
      <c r="G80" s="91">
        <v>0</v>
      </c>
      <c r="H80" s="91">
        <v>0</v>
      </c>
      <c r="I80" s="91">
        <v>0</v>
      </c>
      <c r="J80" s="91">
        <v>0</v>
      </c>
      <c r="K80" s="91">
        <v>0</v>
      </c>
      <c r="L80" s="91">
        <v>0</v>
      </c>
      <c r="M80" s="91">
        <v>0</v>
      </c>
      <c r="N80" s="91">
        <v>0</v>
      </c>
      <c r="O80" s="91">
        <v>0</v>
      </c>
      <c r="P80" s="91">
        <v>0</v>
      </c>
      <c r="Q80" s="91">
        <v>0</v>
      </c>
      <c r="R80" s="91">
        <v>0</v>
      </c>
      <c r="S80" s="91">
        <v>0</v>
      </c>
      <c r="T80" s="91">
        <v>0</v>
      </c>
      <c r="U80" s="91">
        <v>0</v>
      </c>
      <c r="V80" s="91">
        <v>0</v>
      </c>
      <c r="W80" s="91">
        <v>0</v>
      </c>
      <c r="X80" s="91">
        <v>0</v>
      </c>
      <c r="Y80" s="91">
        <v>0</v>
      </c>
      <c r="Z80" s="91">
        <v>0</v>
      </c>
      <c r="AA80" s="91">
        <v>0</v>
      </c>
      <c r="AB80" s="91">
        <v>0</v>
      </c>
      <c r="AC80" s="91">
        <v>0</v>
      </c>
      <c r="AD80" s="91">
        <v>0</v>
      </c>
      <c r="AE80" s="91">
        <v>0</v>
      </c>
      <c r="AF80" s="91">
        <v>0</v>
      </c>
      <c r="AG80" s="91">
        <v>0</v>
      </c>
      <c r="AH80" s="91">
        <v>0</v>
      </c>
      <c r="AI80" s="91">
        <v>0</v>
      </c>
      <c r="AJ80" s="91">
        <v>0</v>
      </c>
      <c r="AK80" s="91">
        <v>0</v>
      </c>
      <c r="AL80" s="91">
        <v>0</v>
      </c>
      <c r="AM80" s="91">
        <v>0</v>
      </c>
      <c r="AN80" s="91">
        <v>0</v>
      </c>
      <c r="AO80" s="91">
        <v>0</v>
      </c>
      <c r="AP80" s="91">
        <v>0</v>
      </c>
      <c r="AQ80" s="91">
        <v>0</v>
      </c>
      <c r="AR80" s="91">
        <v>0</v>
      </c>
      <c r="AS80" s="91">
        <v>0</v>
      </c>
      <c r="AT80" s="91">
        <v>0</v>
      </c>
      <c r="AU80" s="91">
        <v>0</v>
      </c>
      <c r="AV80" s="91">
        <v>0</v>
      </c>
      <c r="AW80" s="91">
        <v>0</v>
      </c>
      <c r="AX80" s="91">
        <v>0</v>
      </c>
      <c r="AY80" s="91">
        <v>0</v>
      </c>
      <c r="AZ80" s="91">
        <v>0</v>
      </c>
      <c r="BA80" s="91">
        <v>0</v>
      </c>
      <c r="BB80" s="91">
        <v>0</v>
      </c>
      <c r="BC80" s="91">
        <v>0</v>
      </c>
      <c r="BD80" s="91">
        <v>0</v>
      </c>
      <c r="BE80" s="91">
        <v>0</v>
      </c>
      <c r="BF80" s="91">
        <v>0</v>
      </c>
      <c r="BG80" s="91">
        <v>0</v>
      </c>
      <c r="BH80" s="91">
        <v>0</v>
      </c>
      <c r="BI80" s="91">
        <v>0</v>
      </c>
      <c r="BJ80" s="91">
        <v>0</v>
      </c>
      <c r="BK80" s="91">
        <v>0</v>
      </c>
      <c r="BL80" s="91">
        <v>0</v>
      </c>
      <c r="BM80" s="91">
        <v>0</v>
      </c>
      <c r="BN80" s="91">
        <v>0</v>
      </c>
      <c r="BO80" s="91">
        <v>0</v>
      </c>
      <c r="BP80" s="91">
        <v>0</v>
      </c>
      <c r="BQ80" s="91">
        <v>0</v>
      </c>
      <c r="BR80" s="91">
        <v>0</v>
      </c>
      <c r="BS80" s="91">
        <v>0</v>
      </c>
      <c r="BT80" s="91">
        <v>0</v>
      </c>
      <c r="BU80" s="91">
        <v>0</v>
      </c>
      <c r="BV80" s="91">
        <v>0</v>
      </c>
      <c r="BW80" s="91">
        <v>0</v>
      </c>
      <c r="BX80" s="91">
        <v>0</v>
      </c>
      <c r="BY80" s="91">
        <v>0</v>
      </c>
      <c r="BZ80" s="91">
        <v>0</v>
      </c>
      <c r="CA80" s="91">
        <v>0</v>
      </c>
    </row>
    <row r="81" spans="1:79" s="90" customFormat="1" ht="20.100000000000001" customHeight="1" x14ac:dyDescent="0.3">
      <c r="A81" s="16" t="s">
        <v>61</v>
      </c>
      <c r="B81" s="8" t="s">
        <v>567</v>
      </c>
      <c r="C81" s="12"/>
      <c r="D81" s="89">
        <f>SUM(D82:D95)</f>
        <v>0</v>
      </c>
      <c r="E81" s="89">
        <f t="shared" ref="E81:BP81" si="8">SUM(E82:E95)</f>
        <v>0</v>
      </c>
      <c r="F81" s="89">
        <f t="shared" si="8"/>
        <v>0</v>
      </c>
      <c r="G81" s="89">
        <f t="shared" si="8"/>
        <v>0</v>
      </c>
      <c r="H81" s="89">
        <f t="shared" si="8"/>
        <v>0</v>
      </c>
      <c r="I81" s="89">
        <f t="shared" si="8"/>
        <v>0</v>
      </c>
      <c r="J81" s="89">
        <f t="shared" si="8"/>
        <v>0</v>
      </c>
      <c r="K81" s="89">
        <f t="shared" si="8"/>
        <v>0</v>
      </c>
      <c r="L81" s="89">
        <f t="shared" si="8"/>
        <v>0</v>
      </c>
      <c r="M81" s="89">
        <f t="shared" si="8"/>
        <v>0</v>
      </c>
      <c r="N81" s="89">
        <f t="shared" si="8"/>
        <v>0</v>
      </c>
      <c r="O81" s="89">
        <f t="shared" si="8"/>
        <v>0</v>
      </c>
      <c r="P81" s="89">
        <f t="shared" si="8"/>
        <v>0</v>
      </c>
      <c r="Q81" s="89">
        <f t="shared" si="8"/>
        <v>0</v>
      </c>
      <c r="R81" s="89">
        <f t="shared" si="8"/>
        <v>0</v>
      </c>
      <c r="S81" s="89">
        <f t="shared" si="8"/>
        <v>0</v>
      </c>
      <c r="T81" s="89">
        <f t="shared" si="8"/>
        <v>0</v>
      </c>
      <c r="U81" s="89">
        <f t="shared" si="8"/>
        <v>0</v>
      </c>
      <c r="V81" s="89">
        <f t="shared" si="8"/>
        <v>0</v>
      </c>
      <c r="W81" s="89">
        <f t="shared" si="8"/>
        <v>0</v>
      </c>
      <c r="X81" s="89">
        <f t="shared" si="8"/>
        <v>0</v>
      </c>
      <c r="Y81" s="89">
        <f t="shared" si="8"/>
        <v>0</v>
      </c>
      <c r="Z81" s="89">
        <f t="shared" si="8"/>
        <v>0</v>
      </c>
      <c r="AA81" s="89">
        <f t="shared" si="8"/>
        <v>0</v>
      </c>
      <c r="AB81" s="89">
        <f t="shared" si="8"/>
        <v>0</v>
      </c>
      <c r="AC81" s="89">
        <f t="shared" si="8"/>
        <v>0</v>
      </c>
      <c r="AD81" s="89">
        <f t="shared" si="8"/>
        <v>0</v>
      </c>
      <c r="AE81" s="89">
        <f t="shared" si="8"/>
        <v>0</v>
      </c>
      <c r="AF81" s="89">
        <f t="shared" si="8"/>
        <v>0</v>
      </c>
      <c r="AG81" s="89">
        <f t="shared" si="8"/>
        <v>0</v>
      </c>
      <c r="AH81" s="89">
        <f t="shared" si="8"/>
        <v>0</v>
      </c>
      <c r="AI81" s="89">
        <f t="shared" si="8"/>
        <v>0</v>
      </c>
      <c r="AJ81" s="89">
        <f t="shared" si="8"/>
        <v>0</v>
      </c>
      <c r="AK81" s="89">
        <f t="shared" si="8"/>
        <v>0</v>
      </c>
      <c r="AL81" s="89">
        <f t="shared" si="8"/>
        <v>0</v>
      </c>
      <c r="AM81" s="89">
        <f t="shared" si="8"/>
        <v>0</v>
      </c>
      <c r="AN81" s="89">
        <f t="shared" si="8"/>
        <v>0</v>
      </c>
      <c r="AO81" s="89">
        <f t="shared" si="8"/>
        <v>0</v>
      </c>
      <c r="AP81" s="89">
        <f t="shared" si="8"/>
        <v>0</v>
      </c>
      <c r="AQ81" s="89">
        <f t="shared" si="8"/>
        <v>0</v>
      </c>
      <c r="AR81" s="89">
        <f t="shared" si="8"/>
        <v>0</v>
      </c>
      <c r="AS81" s="89">
        <f t="shared" si="8"/>
        <v>0</v>
      </c>
      <c r="AT81" s="89">
        <f t="shared" si="8"/>
        <v>0</v>
      </c>
      <c r="AU81" s="89">
        <f t="shared" si="8"/>
        <v>0</v>
      </c>
      <c r="AV81" s="89">
        <f t="shared" si="8"/>
        <v>0</v>
      </c>
      <c r="AW81" s="89">
        <f t="shared" si="8"/>
        <v>0</v>
      </c>
      <c r="AX81" s="89">
        <f t="shared" si="8"/>
        <v>0</v>
      </c>
      <c r="AY81" s="89">
        <f t="shared" si="8"/>
        <v>0</v>
      </c>
      <c r="AZ81" s="89">
        <f t="shared" si="8"/>
        <v>0</v>
      </c>
      <c r="BA81" s="89">
        <f t="shared" si="8"/>
        <v>0</v>
      </c>
      <c r="BB81" s="89">
        <f t="shared" si="8"/>
        <v>0</v>
      </c>
      <c r="BC81" s="89">
        <f t="shared" si="8"/>
        <v>0</v>
      </c>
      <c r="BD81" s="89">
        <f t="shared" si="8"/>
        <v>0</v>
      </c>
      <c r="BE81" s="89">
        <f t="shared" si="8"/>
        <v>0</v>
      </c>
      <c r="BF81" s="89">
        <f t="shared" si="8"/>
        <v>0</v>
      </c>
      <c r="BG81" s="89">
        <f t="shared" si="8"/>
        <v>0</v>
      </c>
      <c r="BH81" s="89">
        <f t="shared" si="8"/>
        <v>0</v>
      </c>
      <c r="BI81" s="89">
        <f t="shared" si="8"/>
        <v>0</v>
      </c>
      <c r="BJ81" s="89">
        <f t="shared" si="8"/>
        <v>0</v>
      </c>
      <c r="BK81" s="89">
        <f t="shared" si="8"/>
        <v>0</v>
      </c>
      <c r="BL81" s="89">
        <f t="shared" si="8"/>
        <v>0</v>
      </c>
      <c r="BM81" s="89">
        <f t="shared" si="8"/>
        <v>0</v>
      </c>
      <c r="BN81" s="89">
        <f t="shared" si="8"/>
        <v>0</v>
      </c>
      <c r="BO81" s="89">
        <f t="shared" si="8"/>
        <v>0</v>
      </c>
      <c r="BP81" s="89">
        <f t="shared" si="8"/>
        <v>0</v>
      </c>
      <c r="BQ81" s="89">
        <f t="shared" ref="BQ81:CA81" si="9">SUM(BQ82:BQ95)</f>
        <v>0</v>
      </c>
      <c r="BR81" s="89">
        <f t="shared" si="9"/>
        <v>0</v>
      </c>
      <c r="BS81" s="89">
        <f t="shared" si="9"/>
        <v>0</v>
      </c>
      <c r="BT81" s="89">
        <f t="shared" si="9"/>
        <v>0</v>
      </c>
      <c r="BU81" s="89">
        <f t="shared" si="9"/>
        <v>0</v>
      </c>
      <c r="BV81" s="89">
        <f t="shared" si="9"/>
        <v>0</v>
      </c>
      <c r="BW81" s="89">
        <f t="shared" si="9"/>
        <v>0</v>
      </c>
      <c r="BX81" s="89">
        <f t="shared" si="9"/>
        <v>0</v>
      </c>
      <c r="BY81" s="89">
        <f t="shared" si="9"/>
        <v>0</v>
      </c>
      <c r="BZ81" s="89">
        <f t="shared" si="9"/>
        <v>0</v>
      </c>
      <c r="CA81" s="89">
        <f t="shared" si="9"/>
        <v>0</v>
      </c>
    </row>
    <row r="82" spans="1:79" s="90" customFormat="1" ht="20.100000000000001" customHeight="1" x14ac:dyDescent="0.3">
      <c r="A82" s="18" t="s">
        <v>62</v>
      </c>
      <c r="B82" s="12" t="s">
        <v>568</v>
      </c>
      <c r="C82" s="12">
        <v>165</v>
      </c>
      <c r="D82" s="91">
        <v>0</v>
      </c>
      <c r="E82" s="91">
        <v>0</v>
      </c>
      <c r="F82" s="91">
        <v>0</v>
      </c>
      <c r="G82" s="91">
        <v>0</v>
      </c>
      <c r="H82" s="91">
        <v>0</v>
      </c>
      <c r="I82" s="91">
        <v>0</v>
      </c>
      <c r="J82" s="91">
        <v>0</v>
      </c>
      <c r="K82" s="91">
        <v>0</v>
      </c>
      <c r="L82" s="91">
        <v>0</v>
      </c>
      <c r="M82" s="91">
        <v>0</v>
      </c>
      <c r="N82" s="91">
        <v>0</v>
      </c>
      <c r="O82" s="91">
        <v>0</v>
      </c>
      <c r="P82" s="91">
        <v>0</v>
      </c>
      <c r="Q82" s="91">
        <v>0</v>
      </c>
      <c r="R82" s="91">
        <v>0</v>
      </c>
      <c r="S82" s="91">
        <v>0</v>
      </c>
      <c r="T82" s="91">
        <v>0</v>
      </c>
      <c r="U82" s="91">
        <v>0</v>
      </c>
      <c r="V82" s="91">
        <v>0</v>
      </c>
      <c r="W82" s="91">
        <v>0</v>
      </c>
      <c r="X82" s="91">
        <v>0</v>
      </c>
      <c r="Y82" s="91">
        <v>0</v>
      </c>
      <c r="Z82" s="91">
        <v>0</v>
      </c>
      <c r="AA82" s="91">
        <v>0</v>
      </c>
      <c r="AB82" s="91">
        <v>0</v>
      </c>
      <c r="AC82" s="91">
        <v>0</v>
      </c>
      <c r="AD82" s="91">
        <v>0</v>
      </c>
      <c r="AE82" s="91">
        <v>0</v>
      </c>
      <c r="AF82" s="91">
        <v>0</v>
      </c>
      <c r="AG82" s="91">
        <v>0</v>
      </c>
      <c r="AH82" s="91">
        <v>0</v>
      </c>
      <c r="AI82" s="91">
        <v>0</v>
      </c>
      <c r="AJ82" s="91">
        <v>0</v>
      </c>
      <c r="AK82" s="91">
        <v>0</v>
      </c>
      <c r="AL82" s="91">
        <v>0</v>
      </c>
      <c r="AM82" s="91">
        <v>0</v>
      </c>
      <c r="AN82" s="91">
        <v>0</v>
      </c>
      <c r="AO82" s="91">
        <v>0</v>
      </c>
      <c r="AP82" s="91">
        <v>0</v>
      </c>
      <c r="AQ82" s="91">
        <v>0</v>
      </c>
      <c r="AR82" s="91">
        <v>0</v>
      </c>
      <c r="AS82" s="91">
        <v>0</v>
      </c>
      <c r="AT82" s="91">
        <v>0</v>
      </c>
      <c r="AU82" s="91">
        <v>0</v>
      </c>
      <c r="AV82" s="91">
        <v>0</v>
      </c>
      <c r="AW82" s="91">
        <v>0</v>
      </c>
      <c r="AX82" s="91">
        <v>0</v>
      </c>
      <c r="AY82" s="91">
        <v>0</v>
      </c>
      <c r="AZ82" s="91">
        <v>0</v>
      </c>
      <c r="BA82" s="91">
        <v>0</v>
      </c>
      <c r="BB82" s="91">
        <v>0</v>
      </c>
      <c r="BC82" s="91">
        <v>0</v>
      </c>
      <c r="BD82" s="91">
        <v>0</v>
      </c>
      <c r="BE82" s="91">
        <v>0</v>
      </c>
      <c r="BF82" s="91">
        <v>0</v>
      </c>
      <c r="BG82" s="91">
        <v>0</v>
      </c>
      <c r="BH82" s="91">
        <v>0</v>
      </c>
      <c r="BI82" s="91">
        <v>0</v>
      </c>
      <c r="BJ82" s="91">
        <v>0</v>
      </c>
      <c r="BK82" s="91">
        <v>0</v>
      </c>
      <c r="BL82" s="91">
        <v>0</v>
      </c>
      <c r="BM82" s="91">
        <v>0</v>
      </c>
      <c r="BN82" s="91">
        <v>0</v>
      </c>
      <c r="BO82" s="91">
        <v>0</v>
      </c>
      <c r="BP82" s="91">
        <v>0</v>
      </c>
      <c r="BQ82" s="91">
        <v>0</v>
      </c>
      <c r="BR82" s="91">
        <v>0</v>
      </c>
      <c r="BS82" s="91">
        <v>0</v>
      </c>
      <c r="BT82" s="91">
        <v>0</v>
      </c>
      <c r="BU82" s="91">
        <v>0</v>
      </c>
      <c r="BV82" s="91">
        <v>0</v>
      </c>
      <c r="BW82" s="91">
        <v>0</v>
      </c>
      <c r="BX82" s="91">
        <v>0</v>
      </c>
      <c r="BY82" s="91">
        <v>0</v>
      </c>
      <c r="BZ82" s="91">
        <v>0</v>
      </c>
      <c r="CA82" s="91">
        <v>0</v>
      </c>
    </row>
    <row r="83" spans="1:79" s="90" customFormat="1" ht="20.100000000000001" customHeight="1" x14ac:dyDescent="0.3">
      <c r="A83" s="18" t="s">
        <v>63</v>
      </c>
      <c r="B83" s="12" t="s">
        <v>736</v>
      </c>
      <c r="C83" s="12">
        <v>166</v>
      </c>
      <c r="D83" s="91">
        <v>0</v>
      </c>
      <c r="E83" s="91">
        <v>0</v>
      </c>
      <c r="F83" s="91">
        <v>0</v>
      </c>
      <c r="G83" s="91">
        <v>0</v>
      </c>
      <c r="H83" s="91">
        <v>0</v>
      </c>
      <c r="I83" s="91">
        <v>0</v>
      </c>
      <c r="J83" s="91">
        <v>0</v>
      </c>
      <c r="K83" s="91">
        <v>0</v>
      </c>
      <c r="L83" s="91">
        <v>0</v>
      </c>
      <c r="M83" s="91">
        <v>0</v>
      </c>
      <c r="N83" s="91">
        <v>0</v>
      </c>
      <c r="O83" s="91">
        <v>0</v>
      </c>
      <c r="P83" s="91">
        <v>0</v>
      </c>
      <c r="Q83" s="91">
        <v>0</v>
      </c>
      <c r="R83" s="91">
        <v>0</v>
      </c>
      <c r="S83" s="91">
        <v>0</v>
      </c>
      <c r="T83" s="91">
        <v>0</v>
      </c>
      <c r="U83" s="91">
        <v>0</v>
      </c>
      <c r="V83" s="91">
        <v>0</v>
      </c>
      <c r="W83" s="91">
        <v>0</v>
      </c>
      <c r="X83" s="91">
        <v>0</v>
      </c>
      <c r="Y83" s="91">
        <v>0</v>
      </c>
      <c r="Z83" s="91">
        <v>0</v>
      </c>
      <c r="AA83" s="91">
        <v>0</v>
      </c>
      <c r="AB83" s="91">
        <v>0</v>
      </c>
      <c r="AC83" s="91">
        <v>0</v>
      </c>
      <c r="AD83" s="91">
        <v>0</v>
      </c>
      <c r="AE83" s="91">
        <v>0</v>
      </c>
      <c r="AF83" s="91">
        <v>0</v>
      </c>
      <c r="AG83" s="91">
        <v>0</v>
      </c>
      <c r="AH83" s="91">
        <v>0</v>
      </c>
      <c r="AI83" s="91">
        <v>0</v>
      </c>
      <c r="AJ83" s="91">
        <v>0</v>
      </c>
      <c r="AK83" s="91">
        <v>0</v>
      </c>
      <c r="AL83" s="91">
        <v>0</v>
      </c>
      <c r="AM83" s="91">
        <v>0</v>
      </c>
      <c r="AN83" s="91">
        <v>0</v>
      </c>
      <c r="AO83" s="91">
        <v>0</v>
      </c>
      <c r="AP83" s="91">
        <v>0</v>
      </c>
      <c r="AQ83" s="91">
        <v>0</v>
      </c>
      <c r="AR83" s="91">
        <v>0</v>
      </c>
      <c r="AS83" s="91">
        <v>0</v>
      </c>
      <c r="AT83" s="91">
        <v>0</v>
      </c>
      <c r="AU83" s="91">
        <v>0</v>
      </c>
      <c r="AV83" s="91">
        <v>0</v>
      </c>
      <c r="AW83" s="91">
        <v>0</v>
      </c>
      <c r="AX83" s="91">
        <v>0</v>
      </c>
      <c r="AY83" s="91">
        <v>0</v>
      </c>
      <c r="AZ83" s="91">
        <v>0</v>
      </c>
      <c r="BA83" s="91">
        <v>0</v>
      </c>
      <c r="BB83" s="91">
        <v>0</v>
      </c>
      <c r="BC83" s="91">
        <v>0</v>
      </c>
      <c r="BD83" s="91">
        <v>0</v>
      </c>
      <c r="BE83" s="91">
        <v>0</v>
      </c>
      <c r="BF83" s="91">
        <v>0</v>
      </c>
      <c r="BG83" s="91">
        <v>0</v>
      </c>
      <c r="BH83" s="91">
        <v>0</v>
      </c>
      <c r="BI83" s="91">
        <v>0</v>
      </c>
      <c r="BJ83" s="91">
        <v>0</v>
      </c>
      <c r="BK83" s="91">
        <v>0</v>
      </c>
      <c r="BL83" s="91">
        <v>0</v>
      </c>
      <c r="BM83" s="91">
        <v>0</v>
      </c>
      <c r="BN83" s="91">
        <v>0</v>
      </c>
      <c r="BO83" s="91">
        <v>0</v>
      </c>
      <c r="BP83" s="91">
        <v>0</v>
      </c>
      <c r="BQ83" s="91">
        <v>0</v>
      </c>
      <c r="BR83" s="91">
        <v>0</v>
      </c>
      <c r="BS83" s="91">
        <v>0</v>
      </c>
      <c r="BT83" s="91">
        <v>0</v>
      </c>
      <c r="BU83" s="91">
        <v>0</v>
      </c>
      <c r="BV83" s="91">
        <v>0</v>
      </c>
      <c r="BW83" s="91">
        <v>0</v>
      </c>
      <c r="BX83" s="91">
        <v>0</v>
      </c>
      <c r="BY83" s="91">
        <v>0</v>
      </c>
      <c r="BZ83" s="91">
        <v>0</v>
      </c>
      <c r="CA83" s="91">
        <v>0</v>
      </c>
    </row>
    <row r="84" spans="1:79" s="90" customFormat="1" ht="20.100000000000001" customHeight="1" x14ac:dyDescent="0.3">
      <c r="A84" s="18" t="s">
        <v>737</v>
      </c>
      <c r="B84" s="12" t="s">
        <v>738</v>
      </c>
      <c r="C84" s="12">
        <v>166.1</v>
      </c>
      <c r="D84" s="91">
        <v>0</v>
      </c>
      <c r="E84" s="91">
        <v>0</v>
      </c>
      <c r="F84" s="91">
        <v>0</v>
      </c>
      <c r="G84" s="91">
        <v>0</v>
      </c>
      <c r="H84" s="91">
        <v>0</v>
      </c>
      <c r="I84" s="91">
        <v>0</v>
      </c>
      <c r="J84" s="91">
        <v>0</v>
      </c>
      <c r="K84" s="91">
        <v>0</v>
      </c>
      <c r="L84" s="91">
        <v>0</v>
      </c>
      <c r="M84" s="91">
        <v>0</v>
      </c>
      <c r="N84" s="91">
        <v>0</v>
      </c>
      <c r="O84" s="91">
        <v>0</v>
      </c>
      <c r="P84" s="91">
        <v>0</v>
      </c>
      <c r="Q84" s="91">
        <v>0</v>
      </c>
      <c r="R84" s="91">
        <v>0</v>
      </c>
      <c r="S84" s="91">
        <v>0</v>
      </c>
      <c r="T84" s="91">
        <v>0</v>
      </c>
      <c r="U84" s="91">
        <v>0</v>
      </c>
      <c r="V84" s="91">
        <v>0</v>
      </c>
      <c r="W84" s="91">
        <v>0</v>
      </c>
      <c r="X84" s="91">
        <v>0</v>
      </c>
      <c r="Y84" s="91">
        <v>0</v>
      </c>
      <c r="Z84" s="91">
        <v>0</v>
      </c>
      <c r="AA84" s="91">
        <v>0</v>
      </c>
      <c r="AB84" s="91">
        <v>0</v>
      </c>
      <c r="AC84" s="91">
        <v>0</v>
      </c>
      <c r="AD84" s="91">
        <v>0</v>
      </c>
      <c r="AE84" s="91">
        <v>0</v>
      </c>
      <c r="AF84" s="91">
        <v>0</v>
      </c>
      <c r="AG84" s="91">
        <v>0</v>
      </c>
      <c r="AH84" s="91">
        <v>0</v>
      </c>
      <c r="AI84" s="91">
        <v>0</v>
      </c>
      <c r="AJ84" s="91">
        <v>0</v>
      </c>
      <c r="AK84" s="91">
        <v>0</v>
      </c>
      <c r="AL84" s="91">
        <v>0</v>
      </c>
      <c r="AM84" s="91">
        <v>0</v>
      </c>
      <c r="AN84" s="91">
        <v>0</v>
      </c>
      <c r="AO84" s="91">
        <v>0</v>
      </c>
      <c r="AP84" s="91">
        <v>0</v>
      </c>
      <c r="AQ84" s="91">
        <v>0</v>
      </c>
      <c r="AR84" s="91">
        <v>0</v>
      </c>
      <c r="AS84" s="91">
        <v>0</v>
      </c>
      <c r="AT84" s="91">
        <v>0</v>
      </c>
      <c r="AU84" s="91">
        <v>0</v>
      </c>
      <c r="AV84" s="91">
        <v>0</v>
      </c>
      <c r="AW84" s="91">
        <v>0</v>
      </c>
      <c r="AX84" s="91">
        <v>0</v>
      </c>
      <c r="AY84" s="91">
        <v>0</v>
      </c>
      <c r="AZ84" s="91">
        <v>0</v>
      </c>
      <c r="BA84" s="91">
        <v>0</v>
      </c>
      <c r="BB84" s="91">
        <v>0</v>
      </c>
      <c r="BC84" s="91">
        <v>0</v>
      </c>
      <c r="BD84" s="91">
        <v>0</v>
      </c>
      <c r="BE84" s="91">
        <v>0</v>
      </c>
      <c r="BF84" s="91">
        <v>0</v>
      </c>
      <c r="BG84" s="91">
        <v>0</v>
      </c>
      <c r="BH84" s="91">
        <v>0</v>
      </c>
      <c r="BI84" s="91">
        <v>0</v>
      </c>
      <c r="BJ84" s="91">
        <v>0</v>
      </c>
      <c r="BK84" s="91">
        <v>0</v>
      </c>
      <c r="BL84" s="91">
        <v>0</v>
      </c>
      <c r="BM84" s="91">
        <v>0</v>
      </c>
      <c r="BN84" s="91">
        <v>0</v>
      </c>
      <c r="BO84" s="91">
        <v>0</v>
      </c>
      <c r="BP84" s="91">
        <v>0</v>
      </c>
      <c r="BQ84" s="91">
        <v>0</v>
      </c>
      <c r="BR84" s="91">
        <v>0</v>
      </c>
      <c r="BS84" s="91">
        <v>0</v>
      </c>
      <c r="BT84" s="91">
        <v>0</v>
      </c>
      <c r="BU84" s="91">
        <v>0</v>
      </c>
      <c r="BV84" s="91">
        <v>0</v>
      </c>
      <c r="BW84" s="91">
        <v>0</v>
      </c>
      <c r="BX84" s="91">
        <v>0</v>
      </c>
      <c r="BY84" s="91">
        <v>0</v>
      </c>
      <c r="BZ84" s="91">
        <v>0</v>
      </c>
      <c r="CA84" s="91">
        <v>0</v>
      </c>
    </row>
    <row r="85" spans="1:79" s="90" customFormat="1" ht="20.100000000000001" customHeight="1" x14ac:dyDescent="0.3">
      <c r="A85" s="18" t="s">
        <v>64</v>
      </c>
      <c r="B85" s="12" t="s">
        <v>664</v>
      </c>
      <c r="C85" s="12">
        <v>167</v>
      </c>
      <c r="D85" s="91">
        <v>0</v>
      </c>
      <c r="E85" s="91">
        <v>0</v>
      </c>
      <c r="F85" s="91">
        <v>0</v>
      </c>
      <c r="G85" s="91">
        <v>0</v>
      </c>
      <c r="H85" s="91">
        <v>0</v>
      </c>
      <c r="I85" s="91">
        <v>0</v>
      </c>
      <c r="J85" s="91">
        <v>0</v>
      </c>
      <c r="K85" s="91">
        <v>0</v>
      </c>
      <c r="L85" s="91">
        <v>0</v>
      </c>
      <c r="M85" s="91">
        <v>0</v>
      </c>
      <c r="N85" s="91">
        <v>0</v>
      </c>
      <c r="O85" s="91">
        <v>0</v>
      </c>
      <c r="P85" s="91">
        <v>0</v>
      </c>
      <c r="Q85" s="91">
        <v>0</v>
      </c>
      <c r="R85" s="91">
        <v>0</v>
      </c>
      <c r="S85" s="91">
        <v>0</v>
      </c>
      <c r="T85" s="91">
        <v>0</v>
      </c>
      <c r="U85" s="91">
        <v>0</v>
      </c>
      <c r="V85" s="91">
        <v>0</v>
      </c>
      <c r="W85" s="91">
        <v>0</v>
      </c>
      <c r="X85" s="91">
        <v>0</v>
      </c>
      <c r="Y85" s="91">
        <v>0</v>
      </c>
      <c r="Z85" s="91">
        <v>0</v>
      </c>
      <c r="AA85" s="91">
        <v>0</v>
      </c>
      <c r="AB85" s="91">
        <v>0</v>
      </c>
      <c r="AC85" s="91">
        <v>0</v>
      </c>
      <c r="AD85" s="91">
        <v>0</v>
      </c>
      <c r="AE85" s="91">
        <v>0</v>
      </c>
      <c r="AF85" s="91">
        <v>0</v>
      </c>
      <c r="AG85" s="91">
        <v>0</v>
      </c>
      <c r="AH85" s="91">
        <v>0</v>
      </c>
      <c r="AI85" s="91">
        <v>0</v>
      </c>
      <c r="AJ85" s="91">
        <v>0</v>
      </c>
      <c r="AK85" s="91">
        <v>0</v>
      </c>
      <c r="AL85" s="91">
        <v>0</v>
      </c>
      <c r="AM85" s="91">
        <v>0</v>
      </c>
      <c r="AN85" s="91">
        <v>0</v>
      </c>
      <c r="AO85" s="91">
        <v>0</v>
      </c>
      <c r="AP85" s="91">
        <v>0</v>
      </c>
      <c r="AQ85" s="91">
        <v>0</v>
      </c>
      <c r="AR85" s="91">
        <v>0</v>
      </c>
      <c r="AS85" s="91">
        <v>0</v>
      </c>
      <c r="AT85" s="91">
        <v>0</v>
      </c>
      <c r="AU85" s="91">
        <v>0</v>
      </c>
      <c r="AV85" s="91">
        <v>0</v>
      </c>
      <c r="AW85" s="91">
        <v>0</v>
      </c>
      <c r="AX85" s="91">
        <v>0</v>
      </c>
      <c r="AY85" s="91">
        <v>0</v>
      </c>
      <c r="AZ85" s="91">
        <v>0</v>
      </c>
      <c r="BA85" s="91">
        <v>0</v>
      </c>
      <c r="BB85" s="91">
        <v>0</v>
      </c>
      <c r="BC85" s="91">
        <v>0</v>
      </c>
      <c r="BD85" s="91">
        <v>0</v>
      </c>
      <c r="BE85" s="91">
        <v>0</v>
      </c>
      <c r="BF85" s="91">
        <v>0</v>
      </c>
      <c r="BG85" s="91">
        <v>0</v>
      </c>
      <c r="BH85" s="91">
        <v>0</v>
      </c>
      <c r="BI85" s="91">
        <v>0</v>
      </c>
      <c r="BJ85" s="91">
        <v>0</v>
      </c>
      <c r="BK85" s="91">
        <v>0</v>
      </c>
      <c r="BL85" s="91">
        <v>0</v>
      </c>
      <c r="BM85" s="91">
        <v>0</v>
      </c>
      <c r="BN85" s="91">
        <v>0</v>
      </c>
      <c r="BO85" s="91">
        <v>0</v>
      </c>
      <c r="BP85" s="91">
        <v>0</v>
      </c>
      <c r="BQ85" s="91">
        <v>0</v>
      </c>
      <c r="BR85" s="91">
        <v>0</v>
      </c>
      <c r="BS85" s="91">
        <v>0</v>
      </c>
      <c r="BT85" s="91">
        <v>0</v>
      </c>
      <c r="BU85" s="91">
        <v>0</v>
      </c>
      <c r="BV85" s="91">
        <v>0</v>
      </c>
      <c r="BW85" s="91">
        <v>0</v>
      </c>
      <c r="BX85" s="91">
        <v>0</v>
      </c>
      <c r="BY85" s="91">
        <v>0</v>
      </c>
      <c r="BZ85" s="91">
        <v>0</v>
      </c>
      <c r="CA85" s="91">
        <v>0</v>
      </c>
    </row>
    <row r="86" spans="1:79" s="90" customFormat="1" ht="20.100000000000001" customHeight="1" x14ac:dyDescent="0.3">
      <c r="A86" s="18" t="s">
        <v>65</v>
      </c>
      <c r="B86" s="12" t="s">
        <v>739</v>
      </c>
      <c r="C86" s="12">
        <v>168</v>
      </c>
      <c r="D86" s="91">
        <v>0</v>
      </c>
      <c r="E86" s="91">
        <v>0</v>
      </c>
      <c r="F86" s="91">
        <v>0</v>
      </c>
      <c r="G86" s="91">
        <v>0</v>
      </c>
      <c r="H86" s="91">
        <v>0</v>
      </c>
      <c r="I86" s="91">
        <v>0</v>
      </c>
      <c r="J86" s="91">
        <v>0</v>
      </c>
      <c r="K86" s="91">
        <v>0</v>
      </c>
      <c r="L86" s="91">
        <v>0</v>
      </c>
      <c r="M86" s="91">
        <v>0</v>
      </c>
      <c r="N86" s="91">
        <v>0</v>
      </c>
      <c r="O86" s="91">
        <v>0</v>
      </c>
      <c r="P86" s="91">
        <v>0</v>
      </c>
      <c r="Q86" s="91">
        <v>0</v>
      </c>
      <c r="R86" s="91">
        <v>0</v>
      </c>
      <c r="S86" s="91">
        <v>0</v>
      </c>
      <c r="T86" s="91">
        <v>0</v>
      </c>
      <c r="U86" s="91">
        <v>0</v>
      </c>
      <c r="V86" s="91">
        <v>0</v>
      </c>
      <c r="W86" s="91">
        <v>0</v>
      </c>
      <c r="X86" s="91">
        <v>0</v>
      </c>
      <c r="Y86" s="91">
        <v>0</v>
      </c>
      <c r="Z86" s="91">
        <v>0</v>
      </c>
      <c r="AA86" s="91">
        <v>0</v>
      </c>
      <c r="AB86" s="91">
        <v>0</v>
      </c>
      <c r="AC86" s="91">
        <v>0</v>
      </c>
      <c r="AD86" s="91">
        <v>0</v>
      </c>
      <c r="AE86" s="91">
        <v>0</v>
      </c>
      <c r="AF86" s="91">
        <v>0</v>
      </c>
      <c r="AG86" s="91">
        <v>0</v>
      </c>
      <c r="AH86" s="91">
        <v>0</v>
      </c>
      <c r="AI86" s="91">
        <v>0</v>
      </c>
      <c r="AJ86" s="91">
        <v>0</v>
      </c>
      <c r="AK86" s="91">
        <v>0</v>
      </c>
      <c r="AL86" s="91">
        <v>0</v>
      </c>
      <c r="AM86" s="91">
        <v>0</v>
      </c>
      <c r="AN86" s="91">
        <v>0</v>
      </c>
      <c r="AO86" s="91">
        <v>0</v>
      </c>
      <c r="AP86" s="91">
        <v>0</v>
      </c>
      <c r="AQ86" s="91">
        <v>0</v>
      </c>
      <c r="AR86" s="91">
        <v>0</v>
      </c>
      <c r="AS86" s="91">
        <v>0</v>
      </c>
      <c r="AT86" s="91">
        <v>0</v>
      </c>
      <c r="AU86" s="91">
        <v>0</v>
      </c>
      <c r="AV86" s="91">
        <v>0</v>
      </c>
      <c r="AW86" s="91">
        <v>0</v>
      </c>
      <c r="AX86" s="91">
        <v>0</v>
      </c>
      <c r="AY86" s="91">
        <v>0</v>
      </c>
      <c r="AZ86" s="91">
        <v>0</v>
      </c>
      <c r="BA86" s="91">
        <v>0</v>
      </c>
      <c r="BB86" s="91">
        <v>0</v>
      </c>
      <c r="BC86" s="91">
        <v>0</v>
      </c>
      <c r="BD86" s="91">
        <v>0</v>
      </c>
      <c r="BE86" s="91">
        <v>0</v>
      </c>
      <c r="BF86" s="91">
        <v>0</v>
      </c>
      <c r="BG86" s="91">
        <v>0</v>
      </c>
      <c r="BH86" s="91">
        <v>0</v>
      </c>
      <c r="BI86" s="91">
        <v>0</v>
      </c>
      <c r="BJ86" s="91">
        <v>0</v>
      </c>
      <c r="BK86" s="91">
        <v>0</v>
      </c>
      <c r="BL86" s="91">
        <v>0</v>
      </c>
      <c r="BM86" s="91">
        <v>0</v>
      </c>
      <c r="BN86" s="91">
        <v>0</v>
      </c>
      <c r="BO86" s="91">
        <v>0</v>
      </c>
      <c r="BP86" s="91">
        <v>0</v>
      </c>
      <c r="BQ86" s="91">
        <v>0</v>
      </c>
      <c r="BR86" s="91">
        <v>0</v>
      </c>
      <c r="BS86" s="91">
        <v>0</v>
      </c>
      <c r="BT86" s="91">
        <v>0</v>
      </c>
      <c r="BU86" s="91">
        <v>0</v>
      </c>
      <c r="BV86" s="91">
        <v>0</v>
      </c>
      <c r="BW86" s="91">
        <v>0</v>
      </c>
      <c r="BX86" s="91">
        <v>0</v>
      </c>
      <c r="BY86" s="91">
        <v>0</v>
      </c>
      <c r="BZ86" s="91">
        <v>0</v>
      </c>
      <c r="CA86" s="91">
        <v>0</v>
      </c>
    </row>
    <row r="87" spans="1:79" s="90" customFormat="1" ht="20.100000000000001" customHeight="1" x14ac:dyDescent="0.3">
      <c r="A87" s="18" t="s">
        <v>66</v>
      </c>
      <c r="B87" s="12" t="s">
        <v>569</v>
      </c>
      <c r="C87" s="12">
        <v>169</v>
      </c>
      <c r="D87" s="91">
        <v>0</v>
      </c>
      <c r="E87" s="91">
        <v>0</v>
      </c>
      <c r="F87" s="91">
        <v>0</v>
      </c>
      <c r="G87" s="91">
        <v>0</v>
      </c>
      <c r="H87" s="91">
        <v>0</v>
      </c>
      <c r="I87" s="91">
        <v>0</v>
      </c>
      <c r="J87" s="91">
        <v>0</v>
      </c>
      <c r="K87" s="91">
        <v>0</v>
      </c>
      <c r="L87" s="91">
        <v>0</v>
      </c>
      <c r="M87" s="91">
        <v>0</v>
      </c>
      <c r="N87" s="91">
        <v>0</v>
      </c>
      <c r="O87" s="91">
        <v>0</v>
      </c>
      <c r="P87" s="91">
        <v>0</v>
      </c>
      <c r="Q87" s="91">
        <v>0</v>
      </c>
      <c r="R87" s="91">
        <v>0</v>
      </c>
      <c r="S87" s="91">
        <v>0</v>
      </c>
      <c r="T87" s="91">
        <v>0</v>
      </c>
      <c r="U87" s="91">
        <v>0</v>
      </c>
      <c r="V87" s="91">
        <v>0</v>
      </c>
      <c r="W87" s="91">
        <v>0</v>
      </c>
      <c r="X87" s="91">
        <v>0</v>
      </c>
      <c r="Y87" s="91">
        <v>0</v>
      </c>
      <c r="Z87" s="91">
        <v>0</v>
      </c>
      <c r="AA87" s="91">
        <v>0</v>
      </c>
      <c r="AB87" s="91">
        <v>0</v>
      </c>
      <c r="AC87" s="91">
        <v>0</v>
      </c>
      <c r="AD87" s="91">
        <v>0</v>
      </c>
      <c r="AE87" s="91">
        <v>0</v>
      </c>
      <c r="AF87" s="91">
        <v>0</v>
      </c>
      <c r="AG87" s="91">
        <v>0</v>
      </c>
      <c r="AH87" s="91">
        <v>0</v>
      </c>
      <c r="AI87" s="91">
        <v>0</v>
      </c>
      <c r="AJ87" s="91">
        <v>0</v>
      </c>
      <c r="AK87" s="91">
        <v>0</v>
      </c>
      <c r="AL87" s="91">
        <v>0</v>
      </c>
      <c r="AM87" s="91">
        <v>0</v>
      </c>
      <c r="AN87" s="91">
        <v>0</v>
      </c>
      <c r="AO87" s="91">
        <v>0</v>
      </c>
      <c r="AP87" s="91">
        <v>0</v>
      </c>
      <c r="AQ87" s="91">
        <v>0</v>
      </c>
      <c r="AR87" s="91">
        <v>0</v>
      </c>
      <c r="AS87" s="91">
        <v>0</v>
      </c>
      <c r="AT87" s="91">
        <v>0</v>
      </c>
      <c r="AU87" s="91">
        <v>0</v>
      </c>
      <c r="AV87" s="91">
        <v>0</v>
      </c>
      <c r="AW87" s="91">
        <v>0</v>
      </c>
      <c r="AX87" s="91">
        <v>0</v>
      </c>
      <c r="AY87" s="91">
        <v>0</v>
      </c>
      <c r="AZ87" s="91">
        <v>0</v>
      </c>
      <c r="BA87" s="91">
        <v>0</v>
      </c>
      <c r="BB87" s="91">
        <v>0</v>
      </c>
      <c r="BC87" s="91">
        <v>0</v>
      </c>
      <c r="BD87" s="91">
        <v>0</v>
      </c>
      <c r="BE87" s="91">
        <v>0</v>
      </c>
      <c r="BF87" s="91">
        <v>0</v>
      </c>
      <c r="BG87" s="91">
        <v>0</v>
      </c>
      <c r="BH87" s="91">
        <v>0</v>
      </c>
      <c r="BI87" s="91">
        <v>0</v>
      </c>
      <c r="BJ87" s="91">
        <v>0</v>
      </c>
      <c r="BK87" s="91">
        <v>0</v>
      </c>
      <c r="BL87" s="91">
        <v>0</v>
      </c>
      <c r="BM87" s="91">
        <v>0</v>
      </c>
      <c r="BN87" s="91">
        <v>0</v>
      </c>
      <c r="BO87" s="91">
        <v>0</v>
      </c>
      <c r="BP87" s="91">
        <v>0</v>
      </c>
      <c r="BQ87" s="91">
        <v>0</v>
      </c>
      <c r="BR87" s="91">
        <v>0</v>
      </c>
      <c r="BS87" s="91">
        <v>0</v>
      </c>
      <c r="BT87" s="91">
        <v>0</v>
      </c>
      <c r="BU87" s="91">
        <v>0</v>
      </c>
      <c r="BV87" s="91">
        <v>0</v>
      </c>
      <c r="BW87" s="91">
        <v>0</v>
      </c>
      <c r="BX87" s="91">
        <v>0</v>
      </c>
      <c r="BY87" s="91">
        <v>0</v>
      </c>
      <c r="BZ87" s="91">
        <v>0</v>
      </c>
      <c r="CA87" s="91">
        <v>0</v>
      </c>
    </row>
    <row r="88" spans="1:79" s="90" customFormat="1" ht="20.100000000000001" customHeight="1" x14ac:dyDescent="0.3">
      <c r="A88" s="18" t="s">
        <v>67</v>
      </c>
      <c r="B88" s="12" t="s">
        <v>570</v>
      </c>
      <c r="C88" s="12">
        <v>169.1</v>
      </c>
      <c r="D88" s="91">
        <v>0</v>
      </c>
      <c r="E88" s="91">
        <v>0</v>
      </c>
      <c r="F88" s="91">
        <v>0</v>
      </c>
      <c r="G88" s="91">
        <v>0</v>
      </c>
      <c r="H88" s="91">
        <v>0</v>
      </c>
      <c r="I88" s="91">
        <v>0</v>
      </c>
      <c r="J88" s="91">
        <v>0</v>
      </c>
      <c r="K88" s="91">
        <v>0</v>
      </c>
      <c r="L88" s="91">
        <v>0</v>
      </c>
      <c r="M88" s="91">
        <v>0</v>
      </c>
      <c r="N88" s="91">
        <v>0</v>
      </c>
      <c r="O88" s="91">
        <v>0</v>
      </c>
      <c r="P88" s="91">
        <v>0</v>
      </c>
      <c r="Q88" s="91">
        <v>0</v>
      </c>
      <c r="R88" s="91">
        <v>0</v>
      </c>
      <c r="S88" s="91">
        <v>0</v>
      </c>
      <c r="T88" s="91">
        <v>0</v>
      </c>
      <c r="U88" s="91">
        <v>0</v>
      </c>
      <c r="V88" s="91">
        <v>0</v>
      </c>
      <c r="W88" s="91">
        <v>0</v>
      </c>
      <c r="X88" s="91">
        <v>0</v>
      </c>
      <c r="Y88" s="91">
        <v>0</v>
      </c>
      <c r="Z88" s="91">
        <v>0</v>
      </c>
      <c r="AA88" s="91">
        <v>0</v>
      </c>
      <c r="AB88" s="91">
        <v>0</v>
      </c>
      <c r="AC88" s="91">
        <v>0</v>
      </c>
      <c r="AD88" s="91">
        <v>0</v>
      </c>
      <c r="AE88" s="91">
        <v>0</v>
      </c>
      <c r="AF88" s="91">
        <v>0</v>
      </c>
      <c r="AG88" s="91">
        <v>0</v>
      </c>
      <c r="AH88" s="91">
        <v>0</v>
      </c>
      <c r="AI88" s="91">
        <v>0</v>
      </c>
      <c r="AJ88" s="91">
        <v>0</v>
      </c>
      <c r="AK88" s="91">
        <v>0</v>
      </c>
      <c r="AL88" s="91">
        <v>0</v>
      </c>
      <c r="AM88" s="91">
        <v>0</v>
      </c>
      <c r="AN88" s="91">
        <v>0</v>
      </c>
      <c r="AO88" s="91">
        <v>0</v>
      </c>
      <c r="AP88" s="91">
        <v>0</v>
      </c>
      <c r="AQ88" s="91">
        <v>0</v>
      </c>
      <c r="AR88" s="91">
        <v>0</v>
      </c>
      <c r="AS88" s="91">
        <v>0</v>
      </c>
      <c r="AT88" s="91">
        <v>0</v>
      </c>
      <c r="AU88" s="91">
        <v>0</v>
      </c>
      <c r="AV88" s="91">
        <v>0</v>
      </c>
      <c r="AW88" s="91">
        <v>0</v>
      </c>
      <c r="AX88" s="91">
        <v>0</v>
      </c>
      <c r="AY88" s="91">
        <v>0</v>
      </c>
      <c r="AZ88" s="91">
        <v>0</v>
      </c>
      <c r="BA88" s="91">
        <v>0</v>
      </c>
      <c r="BB88" s="91">
        <v>0</v>
      </c>
      <c r="BC88" s="91">
        <v>0</v>
      </c>
      <c r="BD88" s="91">
        <v>0</v>
      </c>
      <c r="BE88" s="91">
        <v>0</v>
      </c>
      <c r="BF88" s="91">
        <v>0</v>
      </c>
      <c r="BG88" s="91">
        <v>0</v>
      </c>
      <c r="BH88" s="91">
        <v>0</v>
      </c>
      <c r="BI88" s="91">
        <v>0</v>
      </c>
      <c r="BJ88" s="91">
        <v>0</v>
      </c>
      <c r="BK88" s="91">
        <v>0</v>
      </c>
      <c r="BL88" s="91">
        <v>0</v>
      </c>
      <c r="BM88" s="91">
        <v>0</v>
      </c>
      <c r="BN88" s="91">
        <v>0</v>
      </c>
      <c r="BO88" s="91">
        <v>0</v>
      </c>
      <c r="BP88" s="91">
        <v>0</v>
      </c>
      <c r="BQ88" s="91">
        <v>0</v>
      </c>
      <c r="BR88" s="91">
        <v>0</v>
      </c>
      <c r="BS88" s="91">
        <v>0</v>
      </c>
      <c r="BT88" s="91">
        <v>0</v>
      </c>
      <c r="BU88" s="91">
        <v>0</v>
      </c>
      <c r="BV88" s="91">
        <v>0</v>
      </c>
      <c r="BW88" s="91">
        <v>0</v>
      </c>
      <c r="BX88" s="91">
        <v>0</v>
      </c>
      <c r="BY88" s="91">
        <v>0</v>
      </c>
      <c r="BZ88" s="91">
        <v>0</v>
      </c>
      <c r="CA88" s="91">
        <v>0</v>
      </c>
    </row>
    <row r="89" spans="1:79" s="90" customFormat="1" ht="20.100000000000001" customHeight="1" x14ac:dyDescent="0.3">
      <c r="A89" s="18" t="s">
        <v>68</v>
      </c>
      <c r="B89" s="12" t="s">
        <v>432</v>
      </c>
      <c r="C89" s="12">
        <v>170</v>
      </c>
      <c r="D89" s="91">
        <v>0</v>
      </c>
      <c r="E89" s="91">
        <v>0</v>
      </c>
      <c r="F89" s="91">
        <v>0</v>
      </c>
      <c r="G89" s="91">
        <v>0</v>
      </c>
      <c r="H89" s="91">
        <v>0</v>
      </c>
      <c r="I89" s="91">
        <v>0</v>
      </c>
      <c r="J89" s="91">
        <v>0</v>
      </c>
      <c r="K89" s="91">
        <v>0</v>
      </c>
      <c r="L89" s="91">
        <v>0</v>
      </c>
      <c r="M89" s="91">
        <v>0</v>
      </c>
      <c r="N89" s="91">
        <v>0</v>
      </c>
      <c r="O89" s="91">
        <v>0</v>
      </c>
      <c r="P89" s="91">
        <v>0</v>
      </c>
      <c r="Q89" s="91">
        <v>0</v>
      </c>
      <c r="R89" s="91">
        <v>0</v>
      </c>
      <c r="S89" s="91">
        <v>0</v>
      </c>
      <c r="T89" s="91">
        <v>0</v>
      </c>
      <c r="U89" s="91">
        <v>0</v>
      </c>
      <c r="V89" s="91">
        <v>0</v>
      </c>
      <c r="W89" s="91">
        <v>0</v>
      </c>
      <c r="X89" s="91">
        <v>0</v>
      </c>
      <c r="Y89" s="91">
        <v>0</v>
      </c>
      <c r="Z89" s="91">
        <v>0</v>
      </c>
      <c r="AA89" s="91">
        <v>0</v>
      </c>
      <c r="AB89" s="91">
        <v>0</v>
      </c>
      <c r="AC89" s="91">
        <v>0</v>
      </c>
      <c r="AD89" s="91">
        <v>0</v>
      </c>
      <c r="AE89" s="91">
        <v>0</v>
      </c>
      <c r="AF89" s="91">
        <v>0</v>
      </c>
      <c r="AG89" s="91">
        <v>0</v>
      </c>
      <c r="AH89" s="91">
        <v>0</v>
      </c>
      <c r="AI89" s="91">
        <v>0</v>
      </c>
      <c r="AJ89" s="91">
        <v>0</v>
      </c>
      <c r="AK89" s="91">
        <v>0</v>
      </c>
      <c r="AL89" s="91">
        <v>0</v>
      </c>
      <c r="AM89" s="91">
        <v>0</v>
      </c>
      <c r="AN89" s="91">
        <v>0</v>
      </c>
      <c r="AO89" s="91">
        <v>0</v>
      </c>
      <c r="AP89" s="91">
        <v>0</v>
      </c>
      <c r="AQ89" s="91">
        <v>0</v>
      </c>
      <c r="AR89" s="91">
        <v>0</v>
      </c>
      <c r="AS89" s="91">
        <v>0</v>
      </c>
      <c r="AT89" s="91">
        <v>0</v>
      </c>
      <c r="AU89" s="91">
        <v>0</v>
      </c>
      <c r="AV89" s="91">
        <v>0</v>
      </c>
      <c r="AW89" s="91">
        <v>0</v>
      </c>
      <c r="AX89" s="91">
        <v>0</v>
      </c>
      <c r="AY89" s="91">
        <v>0</v>
      </c>
      <c r="AZ89" s="91">
        <v>0</v>
      </c>
      <c r="BA89" s="91">
        <v>0</v>
      </c>
      <c r="BB89" s="91">
        <v>0</v>
      </c>
      <c r="BC89" s="91">
        <v>0</v>
      </c>
      <c r="BD89" s="91">
        <v>0</v>
      </c>
      <c r="BE89" s="91">
        <v>0</v>
      </c>
      <c r="BF89" s="91">
        <v>0</v>
      </c>
      <c r="BG89" s="91">
        <v>0</v>
      </c>
      <c r="BH89" s="91">
        <v>0</v>
      </c>
      <c r="BI89" s="91">
        <v>0</v>
      </c>
      <c r="BJ89" s="91">
        <v>0</v>
      </c>
      <c r="BK89" s="91">
        <v>0</v>
      </c>
      <c r="BL89" s="91">
        <v>0</v>
      </c>
      <c r="BM89" s="91">
        <v>0</v>
      </c>
      <c r="BN89" s="91">
        <v>0</v>
      </c>
      <c r="BO89" s="91">
        <v>0</v>
      </c>
      <c r="BP89" s="91">
        <v>0</v>
      </c>
      <c r="BQ89" s="91">
        <v>0</v>
      </c>
      <c r="BR89" s="91">
        <v>0</v>
      </c>
      <c r="BS89" s="91">
        <v>0</v>
      </c>
      <c r="BT89" s="91">
        <v>0</v>
      </c>
      <c r="BU89" s="91">
        <v>0</v>
      </c>
      <c r="BV89" s="91">
        <v>0</v>
      </c>
      <c r="BW89" s="91">
        <v>0</v>
      </c>
      <c r="BX89" s="91">
        <v>0</v>
      </c>
      <c r="BY89" s="91">
        <v>0</v>
      </c>
      <c r="BZ89" s="91">
        <v>0</v>
      </c>
      <c r="CA89" s="91">
        <v>0</v>
      </c>
    </row>
    <row r="90" spans="1:79" s="90" customFormat="1" ht="20.100000000000001" customHeight="1" x14ac:dyDescent="0.3">
      <c r="A90" s="18" t="s">
        <v>69</v>
      </c>
      <c r="B90" s="12" t="s">
        <v>571</v>
      </c>
      <c r="C90" s="12">
        <v>171</v>
      </c>
      <c r="D90" s="91">
        <v>0</v>
      </c>
      <c r="E90" s="91">
        <v>0</v>
      </c>
      <c r="F90" s="91">
        <v>0</v>
      </c>
      <c r="G90" s="91">
        <v>0</v>
      </c>
      <c r="H90" s="91">
        <v>0</v>
      </c>
      <c r="I90" s="91">
        <v>0</v>
      </c>
      <c r="J90" s="91">
        <v>0</v>
      </c>
      <c r="K90" s="91">
        <v>0</v>
      </c>
      <c r="L90" s="91">
        <v>0</v>
      </c>
      <c r="M90" s="91">
        <v>0</v>
      </c>
      <c r="N90" s="91">
        <v>0</v>
      </c>
      <c r="O90" s="91">
        <v>0</v>
      </c>
      <c r="P90" s="91">
        <v>0</v>
      </c>
      <c r="Q90" s="91">
        <v>0</v>
      </c>
      <c r="R90" s="91">
        <v>0</v>
      </c>
      <c r="S90" s="91">
        <v>0</v>
      </c>
      <c r="T90" s="91">
        <v>0</v>
      </c>
      <c r="U90" s="91">
        <v>0</v>
      </c>
      <c r="V90" s="91">
        <v>0</v>
      </c>
      <c r="W90" s="91">
        <v>0</v>
      </c>
      <c r="X90" s="91">
        <v>0</v>
      </c>
      <c r="Y90" s="91">
        <v>0</v>
      </c>
      <c r="Z90" s="91">
        <v>0</v>
      </c>
      <c r="AA90" s="91">
        <v>0</v>
      </c>
      <c r="AB90" s="91">
        <v>0</v>
      </c>
      <c r="AC90" s="91">
        <v>0</v>
      </c>
      <c r="AD90" s="91">
        <v>0</v>
      </c>
      <c r="AE90" s="91">
        <v>0</v>
      </c>
      <c r="AF90" s="91">
        <v>0</v>
      </c>
      <c r="AG90" s="91">
        <v>0</v>
      </c>
      <c r="AH90" s="91">
        <v>0</v>
      </c>
      <c r="AI90" s="91">
        <v>0</v>
      </c>
      <c r="AJ90" s="91">
        <v>0</v>
      </c>
      <c r="AK90" s="91">
        <v>0</v>
      </c>
      <c r="AL90" s="91">
        <v>0</v>
      </c>
      <c r="AM90" s="91">
        <v>0</v>
      </c>
      <c r="AN90" s="91">
        <v>0</v>
      </c>
      <c r="AO90" s="91">
        <v>0</v>
      </c>
      <c r="AP90" s="91">
        <v>0</v>
      </c>
      <c r="AQ90" s="91">
        <v>0</v>
      </c>
      <c r="AR90" s="91">
        <v>0</v>
      </c>
      <c r="AS90" s="91">
        <v>0</v>
      </c>
      <c r="AT90" s="91">
        <v>0</v>
      </c>
      <c r="AU90" s="91">
        <v>0</v>
      </c>
      <c r="AV90" s="91">
        <v>0</v>
      </c>
      <c r="AW90" s="91">
        <v>0</v>
      </c>
      <c r="AX90" s="91">
        <v>0</v>
      </c>
      <c r="AY90" s="91">
        <v>0</v>
      </c>
      <c r="AZ90" s="91">
        <v>0</v>
      </c>
      <c r="BA90" s="91">
        <v>0</v>
      </c>
      <c r="BB90" s="91">
        <v>0</v>
      </c>
      <c r="BC90" s="91">
        <v>0</v>
      </c>
      <c r="BD90" s="91">
        <v>0</v>
      </c>
      <c r="BE90" s="91">
        <v>0</v>
      </c>
      <c r="BF90" s="91">
        <v>0</v>
      </c>
      <c r="BG90" s="91">
        <v>0</v>
      </c>
      <c r="BH90" s="91">
        <v>0</v>
      </c>
      <c r="BI90" s="91">
        <v>0</v>
      </c>
      <c r="BJ90" s="91">
        <v>0</v>
      </c>
      <c r="BK90" s="91">
        <v>0</v>
      </c>
      <c r="BL90" s="91">
        <v>0</v>
      </c>
      <c r="BM90" s="91">
        <v>0</v>
      </c>
      <c r="BN90" s="91">
        <v>0</v>
      </c>
      <c r="BO90" s="91">
        <v>0</v>
      </c>
      <c r="BP90" s="91">
        <v>0</v>
      </c>
      <c r="BQ90" s="91">
        <v>0</v>
      </c>
      <c r="BR90" s="91">
        <v>0</v>
      </c>
      <c r="BS90" s="91">
        <v>0</v>
      </c>
      <c r="BT90" s="91">
        <v>0</v>
      </c>
      <c r="BU90" s="91">
        <v>0</v>
      </c>
      <c r="BV90" s="91">
        <v>0</v>
      </c>
      <c r="BW90" s="91">
        <v>0</v>
      </c>
      <c r="BX90" s="91">
        <v>0</v>
      </c>
      <c r="BY90" s="91">
        <v>0</v>
      </c>
      <c r="BZ90" s="91">
        <v>0</v>
      </c>
      <c r="CA90" s="91">
        <v>0</v>
      </c>
    </row>
    <row r="91" spans="1:79" s="90" customFormat="1" ht="20.100000000000001" customHeight="1" x14ac:dyDescent="0.3">
      <c r="A91" s="18" t="s">
        <v>740</v>
      </c>
      <c r="B91" s="12" t="s">
        <v>741</v>
      </c>
      <c r="C91" s="12">
        <v>171.1</v>
      </c>
      <c r="D91" s="91">
        <v>0</v>
      </c>
      <c r="E91" s="91">
        <v>0</v>
      </c>
      <c r="F91" s="91">
        <v>0</v>
      </c>
      <c r="G91" s="91">
        <v>0</v>
      </c>
      <c r="H91" s="91">
        <v>0</v>
      </c>
      <c r="I91" s="91">
        <v>0</v>
      </c>
      <c r="J91" s="91">
        <v>0</v>
      </c>
      <c r="K91" s="91">
        <v>0</v>
      </c>
      <c r="L91" s="91">
        <v>0</v>
      </c>
      <c r="M91" s="91">
        <v>0</v>
      </c>
      <c r="N91" s="91">
        <v>0</v>
      </c>
      <c r="O91" s="91">
        <v>0</v>
      </c>
      <c r="P91" s="91">
        <v>0</v>
      </c>
      <c r="Q91" s="91">
        <v>0</v>
      </c>
      <c r="R91" s="91">
        <v>0</v>
      </c>
      <c r="S91" s="91">
        <v>0</v>
      </c>
      <c r="T91" s="91">
        <v>0</v>
      </c>
      <c r="U91" s="91">
        <v>0</v>
      </c>
      <c r="V91" s="91">
        <v>0</v>
      </c>
      <c r="W91" s="91">
        <v>0</v>
      </c>
      <c r="X91" s="91">
        <v>0</v>
      </c>
      <c r="Y91" s="91">
        <v>0</v>
      </c>
      <c r="Z91" s="91">
        <v>0</v>
      </c>
      <c r="AA91" s="91">
        <v>0</v>
      </c>
      <c r="AB91" s="91">
        <v>0</v>
      </c>
      <c r="AC91" s="91">
        <v>0</v>
      </c>
      <c r="AD91" s="91">
        <v>0</v>
      </c>
      <c r="AE91" s="91">
        <v>0</v>
      </c>
      <c r="AF91" s="91">
        <v>0</v>
      </c>
      <c r="AG91" s="91">
        <v>0</v>
      </c>
      <c r="AH91" s="91">
        <v>0</v>
      </c>
      <c r="AI91" s="91">
        <v>0</v>
      </c>
      <c r="AJ91" s="91">
        <v>0</v>
      </c>
      <c r="AK91" s="91">
        <v>0</v>
      </c>
      <c r="AL91" s="91">
        <v>0</v>
      </c>
      <c r="AM91" s="91">
        <v>0</v>
      </c>
      <c r="AN91" s="91">
        <v>0</v>
      </c>
      <c r="AO91" s="91">
        <v>0</v>
      </c>
      <c r="AP91" s="91">
        <v>0</v>
      </c>
      <c r="AQ91" s="91">
        <v>0</v>
      </c>
      <c r="AR91" s="91">
        <v>0</v>
      </c>
      <c r="AS91" s="91">
        <v>0</v>
      </c>
      <c r="AT91" s="91">
        <v>0</v>
      </c>
      <c r="AU91" s="91">
        <v>0</v>
      </c>
      <c r="AV91" s="91">
        <v>0</v>
      </c>
      <c r="AW91" s="91">
        <v>0</v>
      </c>
      <c r="AX91" s="91">
        <v>0</v>
      </c>
      <c r="AY91" s="91">
        <v>0</v>
      </c>
      <c r="AZ91" s="91">
        <v>0</v>
      </c>
      <c r="BA91" s="91">
        <v>0</v>
      </c>
      <c r="BB91" s="91">
        <v>0</v>
      </c>
      <c r="BC91" s="91">
        <v>0</v>
      </c>
      <c r="BD91" s="91">
        <v>0</v>
      </c>
      <c r="BE91" s="91">
        <v>0</v>
      </c>
      <c r="BF91" s="91">
        <v>0</v>
      </c>
      <c r="BG91" s="91">
        <v>0</v>
      </c>
      <c r="BH91" s="91">
        <v>0</v>
      </c>
      <c r="BI91" s="91">
        <v>0</v>
      </c>
      <c r="BJ91" s="91">
        <v>0</v>
      </c>
      <c r="BK91" s="91">
        <v>0</v>
      </c>
      <c r="BL91" s="91">
        <v>0</v>
      </c>
      <c r="BM91" s="91">
        <v>0</v>
      </c>
      <c r="BN91" s="91">
        <v>0</v>
      </c>
      <c r="BO91" s="91">
        <v>0</v>
      </c>
      <c r="BP91" s="91">
        <v>0</v>
      </c>
      <c r="BQ91" s="91">
        <v>0</v>
      </c>
      <c r="BR91" s="91">
        <v>0</v>
      </c>
      <c r="BS91" s="91">
        <v>0</v>
      </c>
      <c r="BT91" s="91">
        <v>0</v>
      </c>
      <c r="BU91" s="91">
        <v>0</v>
      </c>
      <c r="BV91" s="91">
        <v>0</v>
      </c>
      <c r="BW91" s="91">
        <v>0</v>
      </c>
      <c r="BX91" s="91">
        <v>0</v>
      </c>
      <c r="BY91" s="91">
        <v>0</v>
      </c>
      <c r="BZ91" s="91">
        <v>0</v>
      </c>
      <c r="CA91" s="91">
        <v>0</v>
      </c>
    </row>
    <row r="92" spans="1:79" s="90" customFormat="1" ht="20.100000000000001" customHeight="1" x14ac:dyDescent="0.3">
      <c r="A92" s="18" t="s">
        <v>70</v>
      </c>
      <c r="B92" s="12" t="s">
        <v>572</v>
      </c>
      <c r="C92" s="12">
        <v>172</v>
      </c>
      <c r="D92" s="91">
        <v>0</v>
      </c>
      <c r="E92" s="91">
        <v>0</v>
      </c>
      <c r="F92" s="91">
        <v>0</v>
      </c>
      <c r="G92" s="91">
        <v>0</v>
      </c>
      <c r="H92" s="91">
        <v>0</v>
      </c>
      <c r="I92" s="91">
        <v>0</v>
      </c>
      <c r="J92" s="91">
        <v>0</v>
      </c>
      <c r="K92" s="91">
        <v>0</v>
      </c>
      <c r="L92" s="91">
        <v>0</v>
      </c>
      <c r="M92" s="91">
        <v>0</v>
      </c>
      <c r="N92" s="91">
        <v>0</v>
      </c>
      <c r="O92" s="91">
        <v>0</v>
      </c>
      <c r="P92" s="91">
        <v>0</v>
      </c>
      <c r="Q92" s="91">
        <v>0</v>
      </c>
      <c r="R92" s="91">
        <v>0</v>
      </c>
      <c r="S92" s="91">
        <v>0</v>
      </c>
      <c r="T92" s="91">
        <v>0</v>
      </c>
      <c r="U92" s="91">
        <v>0</v>
      </c>
      <c r="V92" s="91">
        <v>0</v>
      </c>
      <c r="W92" s="91">
        <v>0</v>
      </c>
      <c r="X92" s="91">
        <v>0</v>
      </c>
      <c r="Y92" s="91">
        <v>0</v>
      </c>
      <c r="Z92" s="91">
        <v>0</v>
      </c>
      <c r="AA92" s="91">
        <v>0</v>
      </c>
      <c r="AB92" s="91">
        <v>0</v>
      </c>
      <c r="AC92" s="91">
        <v>0</v>
      </c>
      <c r="AD92" s="91">
        <v>0</v>
      </c>
      <c r="AE92" s="91">
        <v>0</v>
      </c>
      <c r="AF92" s="91">
        <v>0</v>
      </c>
      <c r="AG92" s="91">
        <v>0</v>
      </c>
      <c r="AH92" s="91">
        <v>0</v>
      </c>
      <c r="AI92" s="91">
        <v>0</v>
      </c>
      <c r="AJ92" s="91">
        <v>0</v>
      </c>
      <c r="AK92" s="91">
        <v>0</v>
      </c>
      <c r="AL92" s="91">
        <v>0</v>
      </c>
      <c r="AM92" s="91">
        <v>0</v>
      </c>
      <c r="AN92" s="91">
        <v>0</v>
      </c>
      <c r="AO92" s="91">
        <v>0</v>
      </c>
      <c r="AP92" s="91">
        <v>0</v>
      </c>
      <c r="AQ92" s="91">
        <v>0</v>
      </c>
      <c r="AR92" s="91">
        <v>0</v>
      </c>
      <c r="AS92" s="91">
        <v>0</v>
      </c>
      <c r="AT92" s="91">
        <v>0</v>
      </c>
      <c r="AU92" s="91">
        <v>0</v>
      </c>
      <c r="AV92" s="91">
        <v>0</v>
      </c>
      <c r="AW92" s="91">
        <v>0</v>
      </c>
      <c r="AX92" s="91">
        <v>0</v>
      </c>
      <c r="AY92" s="91">
        <v>0</v>
      </c>
      <c r="AZ92" s="91">
        <v>0</v>
      </c>
      <c r="BA92" s="91">
        <v>0</v>
      </c>
      <c r="BB92" s="91">
        <v>0</v>
      </c>
      <c r="BC92" s="91">
        <v>0</v>
      </c>
      <c r="BD92" s="91">
        <v>0</v>
      </c>
      <c r="BE92" s="91">
        <v>0</v>
      </c>
      <c r="BF92" s="91">
        <v>0</v>
      </c>
      <c r="BG92" s="91">
        <v>0</v>
      </c>
      <c r="BH92" s="91">
        <v>0</v>
      </c>
      <c r="BI92" s="91">
        <v>0</v>
      </c>
      <c r="BJ92" s="91">
        <v>0</v>
      </c>
      <c r="BK92" s="91">
        <v>0</v>
      </c>
      <c r="BL92" s="91">
        <v>0</v>
      </c>
      <c r="BM92" s="91">
        <v>0</v>
      </c>
      <c r="BN92" s="91">
        <v>0</v>
      </c>
      <c r="BO92" s="91">
        <v>0</v>
      </c>
      <c r="BP92" s="91">
        <v>0</v>
      </c>
      <c r="BQ92" s="91">
        <v>0</v>
      </c>
      <c r="BR92" s="91">
        <v>0</v>
      </c>
      <c r="BS92" s="91">
        <v>0</v>
      </c>
      <c r="BT92" s="91">
        <v>0</v>
      </c>
      <c r="BU92" s="91">
        <v>0</v>
      </c>
      <c r="BV92" s="91">
        <v>0</v>
      </c>
      <c r="BW92" s="91">
        <v>0</v>
      </c>
      <c r="BX92" s="91">
        <v>0</v>
      </c>
      <c r="BY92" s="91">
        <v>0</v>
      </c>
      <c r="BZ92" s="91">
        <v>0</v>
      </c>
      <c r="CA92" s="91">
        <v>0</v>
      </c>
    </row>
    <row r="93" spans="1:79" s="90" customFormat="1" ht="20.100000000000001" customHeight="1" x14ac:dyDescent="0.3">
      <c r="A93" s="18" t="s">
        <v>71</v>
      </c>
      <c r="B93" s="12" t="s">
        <v>742</v>
      </c>
      <c r="C93" s="12">
        <v>173</v>
      </c>
      <c r="D93" s="91">
        <v>0</v>
      </c>
      <c r="E93" s="91">
        <v>0</v>
      </c>
      <c r="F93" s="91">
        <v>0</v>
      </c>
      <c r="G93" s="91">
        <v>0</v>
      </c>
      <c r="H93" s="91">
        <v>0</v>
      </c>
      <c r="I93" s="91">
        <v>0</v>
      </c>
      <c r="J93" s="91">
        <v>0</v>
      </c>
      <c r="K93" s="91">
        <v>0</v>
      </c>
      <c r="L93" s="91">
        <v>0</v>
      </c>
      <c r="M93" s="91">
        <v>0</v>
      </c>
      <c r="N93" s="91">
        <v>0</v>
      </c>
      <c r="O93" s="91">
        <v>0</v>
      </c>
      <c r="P93" s="91">
        <v>0</v>
      </c>
      <c r="Q93" s="91">
        <v>0</v>
      </c>
      <c r="R93" s="91">
        <v>0</v>
      </c>
      <c r="S93" s="91">
        <v>0</v>
      </c>
      <c r="T93" s="91">
        <v>0</v>
      </c>
      <c r="U93" s="91">
        <v>0</v>
      </c>
      <c r="V93" s="91">
        <v>0</v>
      </c>
      <c r="W93" s="91">
        <v>0</v>
      </c>
      <c r="X93" s="91">
        <v>0</v>
      </c>
      <c r="Y93" s="91">
        <v>0</v>
      </c>
      <c r="Z93" s="91">
        <v>0</v>
      </c>
      <c r="AA93" s="91">
        <v>0</v>
      </c>
      <c r="AB93" s="91">
        <v>0</v>
      </c>
      <c r="AC93" s="91">
        <v>0</v>
      </c>
      <c r="AD93" s="91">
        <v>0</v>
      </c>
      <c r="AE93" s="91">
        <v>0</v>
      </c>
      <c r="AF93" s="91">
        <v>0</v>
      </c>
      <c r="AG93" s="91">
        <v>0</v>
      </c>
      <c r="AH93" s="91">
        <v>0</v>
      </c>
      <c r="AI93" s="91">
        <v>0</v>
      </c>
      <c r="AJ93" s="91">
        <v>0</v>
      </c>
      <c r="AK93" s="91">
        <v>0</v>
      </c>
      <c r="AL93" s="91">
        <v>0</v>
      </c>
      <c r="AM93" s="91">
        <v>0</v>
      </c>
      <c r="AN93" s="91">
        <v>0</v>
      </c>
      <c r="AO93" s="91">
        <v>0</v>
      </c>
      <c r="AP93" s="91">
        <v>0</v>
      </c>
      <c r="AQ93" s="91">
        <v>0</v>
      </c>
      <c r="AR93" s="91">
        <v>0</v>
      </c>
      <c r="AS93" s="91">
        <v>0</v>
      </c>
      <c r="AT93" s="91">
        <v>0</v>
      </c>
      <c r="AU93" s="91">
        <v>0</v>
      </c>
      <c r="AV93" s="91">
        <v>0</v>
      </c>
      <c r="AW93" s="91">
        <v>0</v>
      </c>
      <c r="AX93" s="91">
        <v>0</v>
      </c>
      <c r="AY93" s="91">
        <v>0</v>
      </c>
      <c r="AZ93" s="91">
        <v>0</v>
      </c>
      <c r="BA93" s="91">
        <v>0</v>
      </c>
      <c r="BB93" s="91">
        <v>0</v>
      </c>
      <c r="BC93" s="91">
        <v>0</v>
      </c>
      <c r="BD93" s="91">
        <v>0</v>
      </c>
      <c r="BE93" s="91">
        <v>0</v>
      </c>
      <c r="BF93" s="91">
        <v>0</v>
      </c>
      <c r="BG93" s="91">
        <v>0</v>
      </c>
      <c r="BH93" s="91">
        <v>0</v>
      </c>
      <c r="BI93" s="91">
        <v>0</v>
      </c>
      <c r="BJ93" s="91">
        <v>0</v>
      </c>
      <c r="BK93" s="91">
        <v>0</v>
      </c>
      <c r="BL93" s="91">
        <v>0</v>
      </c>
      <c r="BM93" s="91">
        <v>0</v>
      </c>
      <c r="BN93" s="91">
        <v>0</v>
      </c>
      <c r="BO93" s="91">
        <v>0</v>
      </c>
      <c r="BP93" s="91">
        <v>0</v>
      </c>
      <c r="BQ93" s="91">
        <v>0</v>
      </c>
      <c r="BR93" s="91">
        <v>0</v>
      </c>
      <c r="BS93" s="91">
        <v>0</v>
      </c>
      <c r="BT93" s="91">
        <v>0</v>
      </c>
      <c r="BU93" s="91">
        <v>0</v>
      </c>
      <c r="BV93" s="91">
        <v>0</v>
      </c>
      <c r="BW93" s="91">
        <v>0</v>
      </c>
      <c r="BX93" s="91">
        <v>0</v>
      </c>
      <c r="BY93" s="91">
        <v>0</v>
      </c>
      <c r="BZ93" s="91">
        <v>0</v>
      </c>
      <c r="CA93" s="91">
        <v>0</v>
      </c>
    </row>
    <row r="94" spans="1:79" s="90" customFormat="1" ht="20.100000000000001" customHeight="1" x14ac:dyDescent="0.3">
      <c r="A94" s="18" t="s">
        <v>72</v>
      </c>
      <c r="B94" s="12" t="s">
        <v>506</v>
      </c>
      <c r="C94" s="12">
        <v>174</v>
      </c>
      <c r="D94" s="91">
        <v>0</v>
      </c>
      <c r="E94" s="91">
        <v>0</v>
      </c>
      <c r="F94" s="91">
        <v>0</v>
      </c>
      <c r="G94" s="91">
        <v>0</v>
      </c>
      <c r="H94" s="91">
        <v>0</v>
      </c>
      <c r="I94" s="91">
        <v>0</v>
      </c>
      <c r="J94" s="91">
        <v>0</v>
      </c>
      <c r="K94" s="91">
        <v>0</v>
      </c>
      <c r="L94" s="91">
        <v>0</v>
      </c>
      <c r="M94" s="91">
        <v>0</v>
      </c>
      <c r="N94" s="91">
        <v>0</v>
      </c>
      <c r="O94" s="91">
        <v>0</v>
      </c>
      <c r="P94" s="91">
        <v>0</v>
      </c>
      <c r="Q94" s="91">
        <v>0</v>
      </c>
      <c r="R94" s="91">
        <v>0</v>
      </c>
      <c r="S94" s="91">
        <v>0</v>
      </c>
      <c r="T94" s="91">
        <v>0</v>
      </c>
      <c r="U94" s="91">
        <v>0</v>
      </c>
      <c r="V94" s="91">
        <v>0</v>
      </c>
      <c r="W94" s="91">
        <v>0</v>
      </c>
      <c r="X94" s="91">
        <v>0</v>
      </c>
      <c r="Y94" s="91">
        <v>0</v>
      </c>
      <c r="Z94" s="91">
        <v>0</v>
      </c>
      <c r="AA94" s="91">
        <v>0</v>
      </c>
      <c r="AB94" s="91">
        <v>0</v>
      </c>
      <c r="AC94" s="91">
        <v>0</v>
      </c>
      <c r="AD94" s="91">
        <v>0</v>
      </c>
      <c r="AE94" s="91">
        <v>0</v>
      </c>
      <c r="AF94" s="91">
        <v>0</v>
      </c>
      <c r="AG94" s="91">
        <v>0</v>
      </c>
      <c r="AH94" s="91">
        <v>0</v>
      </c>
      <c r="AI94" s="91">
        <v>0</v>
      </c>
      <c r="AJ94" s="91">
        <v>0</v>
      </c>
      <c r="AK94" s="91">
        <v>0</v>
      </c>
      <c r="AL94" s="91">
        <v>0</v>
      </c>
      <c r="AM94" s="91">
        <v>0</v>
      </c>
      <c r="AN94" s="91">
        <v>0</v>
      </c>
      <c r="AO94" s="91">
        <v>0</v>
      </c>
      <c r="AP94" s="91">
        <v>0</v>
      </c>
      <c r="AQ94" s="91">
        <v>0</v>
      </c>
      <c r="AR94" s="91">
        <v>0</v>
      </c>
      <c r="AS94" s="91">
        <v>0</v>
      </c>
      <c r="AT94" s="91">
        <v>0</v>
      </c>
      <c r="AU94" s="91">
        <v>0</v>
      </c>
      <c r="AV94" s="91">
        <v>0</v>
      </c>
      <c r="AW94" s="91">
        <v>0</v>
      </c>
      <c r="AX94" s="91">
        <v>0</v>
      </c>
      <c r="AY94" s="91">
        <v>0</v>
      </c>
      <c r="AZ94" s="91">
        <v>0</v>
      </c>
      <c r="BA94" s="91">
        <v>0</v>
      </c>
      <c r="BB94" s="91">
        <v>0</v>
      </c>
      <c r="BC94" s="91">
        <v>0</v>
      </c>
      <c r="BD94" s="91">
        <v>0</v>
      </c>
      <c r="BE94" s="91">
        <v>0</v>
      </c>
      <c r="BF94" s="91">
        <v>0</v>
      </c>
      <c r="BG94" s="91">
        <v>0</v>
      </c>
      <c r="BH94" s="91">
        <v>0</v>
      </c>
      <c r="BI94" s="91">
        <v>0</v>
      </c>
      <c r="BJ94" s="91">
        <v>0</v>
      </c>
      <c r="BK94" s="91">
        <v>0</v>
      </c>
      <c r="BL94" s="91">
        <v>0</v>
      </c>
      <c r="BM94" s="91">
        <v>0</v>
      </c>
      <c r="BN94" s="91">
        <v>0</v>
      </c>
      <c r="BO94" s="91">
        <v>0</v>
      </c>
      <c r="BP94" s="91">
        <v>0</v>
      </c>
      <c r="BQ94" s="91">
        <v>0</v>
      </c>
      <c r="BR94" s="91">
        <v>0</v>
      </c>
      <c r="BS94" s="91">
        <v>0</v>
      </c>
      <c r="BT94" s="91">
        <v>0</v>
      </c>
      <c r="BU94" s="91">
        <v>0</v>
      </c>
      <c r="BV94" s="91">
        <v>0</v>
      </c>
      <c r="BW94" s="91">
        <v>0</v>
      </c>
      <c r="BX94" s="91">
        <v>0</v>
      </c>
      <c r="BY94" s="91">
        <v>0</v>
      </c>
      <c r="BZ94" s="91">
        <v>0</v>
      </c>
      <c r="CA94" s="91">
        <v>0</v>
      </c>
    </row>
    <row r="95" spans="1:79" s="90" customFormat="1" ht="20.100000000000001" customHeight="1" x14ac:dyDescent="0.3">
      <c r="A95" s="18" t="s">
        <v>73</v>
      </c>
      <c r="B95" s="12" t="s">
        <v>423</v>
      </c>
      <c r="C95" s="12"/>
      <c r="D95" s="91">
        <v>0</v>
      </c>
      <c r="E95" s="91">
        <v>0</v>
      </c>
      <c r="F95" s="91">
        <v>0</v>
      </c>
      <c r="G95" s="91">
        <v>0</v>
      </c>
      <c r="H95" s="91">
        <v>0</v>
      </c>
      <c r="I95" s="91">
        <v>0</v>
      </c>
      <c r="J95" s="91">
        <v>0</v>
      </c>
      <c r="K95" s="91">
        <v>0</v>
      </c>
      <c r="L95" s="91">
        <v>0</v>
      </c>
      <c r="M95" s="91">
        <v>0</v>
      </c>
      <c r="N95" s="91">
        <v>0</v>
      </c>
      <c r="O95" s="91">
        <v>0</v>
      </c>
      <c r="P95" s="91">
        <v>0</v>
      </c>
      <c r="Q95" s="91">
        <v>0</v>
      </c>
      <c r="R95" s="91">
        <v>0</v>
      </c>
      <c r="S95" s="91">
        <v>0</v>
      </c>
      <c r="T95" s="91">
        <v>0</v>
      </c>
      <c r="U95" s="91">
        <v>0</v>
      </c>
      <c r="V95" s="91">
        <v>0</v>
      </c>
      <c r="W95" s="91">
        <v>0</v>
      </c>
      <c r="X95" s="91">
        <v>0</v>
      </c>
      <c r="Y95" s="91">
        <v>0</v>
      </c>
      <c r="Z95" s="91">
        <v>0</v>
      </c>
      <c r="AA95" s="91">
        <v>0</v>
      </c>
      <c r="AB95" s="91">
        <v>0</v>
      </c>
      <c r="AC95" s="91">
        <v>0</v>
      </c>
      <c r="AD95" s="91">
        <v>0</v>
      </c>
      <c r="AE95" s="91">
        <v>0</v>
      </c>
      <c r="AF95" s="91">
        <v>0</v>
      </c>
      <c r="AG95" s="91">
        <v>0</v>
      </c>
      <c r="AH95" s="91">
        <v>0</v>
      </c>
      <c r="AI95" s="91">
        <v>0</v>
      </c>
      <c r="AJ95" s="91">
        <v>0</v>
      </c>
      <c r="AK95" s="91">
        <v>0</v>
      </c>
      <c r="AL95" s="91">
        <v>0</v>
      </c>
      <c r="AM95" s="91">
        <v>0</v>
      </c>
      <c r="AN95" s="91">
        <v>0</v>
      </c>
      <c r="AO95" s="91">
        <v>0</v>
      </c>
      <c r="AP95" s="91">
        <v>0</v>
      </c>
      <c r="AQ95" s="91">
        <v>0</v>
      </c>
      <c r="AR95" s="91">
        <v>0</v>
      </c>
      <c r="AS95" s="91">
        <v>0</v>
      </c>
      <c r="AT95" s="91">
        <v>0</v>
      </c>
      <c r="AU95" s="91">
        <v>0</v>
      </c>
      <c r="AV95" s="91">
        <v>0</v>
      </c>
      <c r="AW95" s="91">
        <v>0</v>
      </c>
      <c r="AX95" s="91">
        <v>0</v>
      </c>
      <c r="AY95" s="91">
        <v>0</v>
      </c>
      <c r="AZ95" s="91">
        <v>0</v>
      </c>
      <c r="BA95" s="91">
        <v>0</v>
      </c>
      <c r="BB95" s="91">
        <v>0</v>
      </c>
      <c r="BC95" s="91">
        <v>0</v>
      </c>
      <c r="BD95" s="91">
        <v>0</v>
      </c>
      <c r="BE95" s="91">
        <v>0</v>
      </c>
      <c r="BF95" s="91">
        <v>0</v>
      </c>
      <c r="BG95" s="91">
        <v>0</v>
      </c>
      <c r="BH95" s="91">
        <v>0</v>
      </c>
      <c r="BI95" s="91">
        <v>0</v>
      </c>
      <c r="BJ95" s="91">
        <v>0</v>
      </c>
      <c r="BK95" s="91">
        <v>0</v>
      </c>
      <c r="BL95" s="91">
        <v>0</v>
      </c>
      <c r="BM95" s="91">
        <v>0</v>
      </c>
      <c r="BN95" s="91">
        <v>0</v>
      </c>
      <c r="BO95" s="91">
        <v>0</v>
      </c>
      <c r="BP95" s="91">
        <v>0</v>
      </c>
      <c r="BQ95" s="91">
        <v>0</v>
      </c>
      <c r="BR95" s="91">
        <v>0</v>
      </c>
      <c r="BS95" s="91">
        <v>0</v>
      </c>
      <c r="BT95" s="91">
        <v>0</v>
      </c>
      <c r="BU95" s="91">
        <v>0</v>
      </c>
      <c r="BV95" s="91">
        <v>0</v>
      </c>
      <c r="BW95" s="91">
        <v>0</v>
      </c>
      <c r="BX95" s="91">
        <v>0</v>
      </c>
      <c r="BY95" s="91">
        <v>0</v>
      </c>
      <c r="BZ95" s="91">
        <v>0</v>
      </c>
      <c r="CA95" s="91">
        <v>0</v>
      </c>
    </row>
    <row r="96" spans="1:79" s="90" customFormat="1" ht="20.100000000000001" customHeight="1" x14ac:dyDescent="0.3">
      <c r="A96" s="20" t="s">
        <v>74</v>
      </c>
      <c r="B96" s="8" t="s">
        <v>507</v>
      </c>
      <c r="C96" s="12"/>
      <c r="D96" s="89">
        <f>SUM(D97:D111)</f>
        <v>1</v>
      </c>
      <c r="E96" s="89">
        <f t="shared" ref="E96:BP96" si="10">SUM(E97:E109)</f>
        <v>2</v>
      </c>
      <c r="F96" s="89">
        <f t="shared" si="10"/>
        <v>3</v>
      </c>
      <c r="G96" s="89">
        <f t="shared" si="10"/>
        <v>1</v>
      </c>
      <c r="H96" s="89">
        <f t="shared" si="10"/>
        <v>1</v>
      </c>
      <c r="I96" s="89">
        <f t="shared" si="10"/>
        <v>19</v>
      </c>
      <c r="J96" s="89">
        <f t="shared" si="10"/>
        <v>4</v>
      </c>
      <c r="K96" s="89">
        <f t="shared" si="10"/>
        <v>3</v>
      </c>
      <c r="L96" s="89">
        <f t="shared" si="10"/>
        <v>26</v>
      </c>
      <c r="M96" s="89">
        <f t="shared" si="10"/>
        <v>1</v>
      </c>
      <c r="N96" s="89">
        <f t="shared" si="10"/>
        <v>0</v>
      </c>
      <c r="O96" s="89">
        <f t="shared" si="10"/>
        <v>0</v>
      </c>
      <c r="P96" s="89">
        <f t="shared" si="10"/>
        <v>4</v>
      </c>
      <c r="Q96" s="89">
        <f t="shared" si="10"/>
        <v>2</v>
      </c>
      <c r="R96" s="89">
        <f t="shared" si="10"/>
        <v>3</v>
      </c>
      <c r="S96" s="89">
        <f t="shared" si="10"/>
        <v>1</v>
      </c>
      <c r="T96" s="89">
        <f t="shared" si="10"/>
        <v>1</v>
      </c>
      <c r="U96" s="89">
        <f t="shared" si="10"/>
        <v>0</v>
      </c>
      <c r="V96" s="89">
        <f t="shared" si="10"/>
        <v>0</v>
      </c>
      <c r="W96" s="89">
        <f t="shared" si="10"/>
        <v>11</v>
      </c>
      <c r="X96" s="89">
        <f t="shared" si="10"/>
        <v>0</v>
      </c>
      <c r="Y96" s="89">
        <f t="shared" si="10"/>
        <v>15</v>
      </c>
      <c r="Z96" s="89">
        <f t="shared" si="10"/>
        <v>0</v>
      </c>
      <c r="AA96" s="89">
        <f t="shared" si="10"/>
        <v>0</v>
      </c>
      <c r="AB96" s="89">
        <f t="shared" si="10"/>
        <v>0</v>
      </c>
      <c r="AC96" s="89">
        <f t="shared" si="10"/>
        <v>0</v>
      </c>
      <c r="AD96" s="89">
        <f t="shared" si="10"/>
        <v>4</v>
      </c>
      <c r="AE96" s="89">
        <f t="shared" si="10"/>
        <v>0</v>
      </c>
      <c r="AF96" s="89">
        <f t="shared" si="10"/>
        <v>0</v>
      </c>
      <c r="AG96" s="89">
        <f t="shared" si="10"/>
        <v>0</v>
      </c>
      <c r="AH96" s="89">
        <f t="shared" si="10"/>
        <v>0</v>
      </c>
      <c r="AI96" s="89">
        <f t="shared" si="10"/>
        <v>0</v>
      </c>
      <c r="AJ96" s="89">
        <f t="shared" si="10"/>
        <v>0</v>
      </c>
      <c r="AK96" s="89">
        <f t="shared" si="10"/>
        <v>6</v>
      </c>
      <c r="AL96" s="89">
        <f t="shared" si="10"/>
        <v>0</v>
      </c>
      <c r="AM96" s="89">
        <f t="shared" si="10"/>
        <v>0</v>
      </c>
      <c r="AN96" s="89">
        <f t="shared" si="10"/>
        <v>0</v>
      </c>
      <c r="AO96" s="89">
        <f t="shared" si="10"/>
        <v>11</v>
      </c>
      <c r="AP96" s="89">
        <f t="shared" si="10"/>
        <v>13</v>
      </c>
      <c r="AQ96" s="89">
        <f t="shared" si="10"/>
        <v>2</v>
      </c>
      <c r="AR96" s="89">
        <f t="shared" si="10"/>
        <v>0</v>
      </c>
      <c r="AS96" s="89">
        <f t="shared" si="10"/>
        <v>3</v>
      </c>
      <c r="AT96" s="89">
        <f t="shared" si="10"/>
        <v>2</v>
      </c>
      <c r="AU96" s="89">
        <f t="shared" si="10"/>
        <v>0</v>
      </c>
      <c r="AV96" s="89">
        <f t="shared" si="10"/>
        <v>0</v>
      </c>
      <c r="AW96" s="89">
        <f t="shared" si="10"/>
        <v>20</v>
      </c>
      <c r="AX96" s="89">
        <f t="shared" si="10"/>
        <v>1</v>
      </c>
      <c r="AY96" s="89">
        <f t="shared" si="10"/>
        <v>26</v>
      </c>
      <c r="AZ96" s="89">
        <f t="shared" si="10"/>
        <v>0</v>
      </c>
      <c r="BA96" s="89">
        <f t="shared" si="10"/>
        <v>0</v>
      </c>
      <c r="BB96" s="89">
        <f t="shared" si="10"/>
        <v>8</v>
      </c>
      <c r="BC96" s="89">
        <f t="shared" si="10"/>
        <v>2</v>
      </c>
      <c r="BD96" s="89">
        <f t="shared" si="10"/>
        <v>0</v>
      </c>
      <c r="BE96" s="89">
        <f t="shared" si="10"/>
        <v>0</v>
      </c>
      <c r="BF96" s="89">
        <f t="shared" si="10"/>
        <v>2</v>
      </c>
      <c r="BG96" s="89">
        <f t="shared" si="10"/>
        <v>0</v>
      </c>
      <c r="BH96" s="89">
        <f t="shared" si="10"/>
        <v>1</v>
      </c>
      <c r="BI96" s="89">
        <f t="shared" si="10"/>
        <v>0</v>
      </c>
      <c r="BJ96" s="89">
        <f t="shared" si="10"/>
        <v>1</v>
      </c>
      <c r="BK96" s="89">
        <f t="shared" si="10"/>
        <v>0</v>
      </c>
      <c r="BL96" s="89">
        <f t="shared" si="10"/>
        <v>0</v>
      </c>
      <c r="BM96" s="89">
        <f t="shared" si="10"/>
        <v>0</v>
      </c>
      <c r="BN96" s="89">
        <f t="shared" si="10"/>
        <v>0</v>
      </c>
      <c r="BO96" s="89">
        <f t="shared" si="10"/>
        <v>0</v>
      </c>
      <c r="BP96" s="89">
        <f t="shared" si="10"/>
        <v>0</v>
      </c>
      <c r="BQ96" s="89">
        <f t="shared" ref="BQ96:CA96" si="11">SUM(BQ97:BQ109)</f>
        <v>0</v>
      </c>
      <c r="BR96" s="89">
        <f t="shared" si="11"/>
        <v>0</v>
      </c>
      <c r="BS96" s="89">
        <f t="shared" si="11"/>
        <v>0</v>
      </c>
      <c r="BT96" s="89">
        <f t="shared" si="11"/>
        <v>0</v>
      </c>
      <c r="BU96" s="89">
        <f t="shared" si="11"/>
        <v>38</v>
      </c>
      <c r="BV96" s="89">
        <f t="shared" si="11"/>
        <v>0</v>
      </c>
      <c r="BW96" s="89">
        <f t="shared" si="11"/>
        <v>0</v>
      </c>
      <c r="BX96" s="89">
        <f t="shared" si="11"/>
        <v>0</v>
      </c>
      <c r="BY96" s="89">
        <f t="shared" si="11"/>
        <v>26</v>
      </c>
      <c r="BZ96" s="89">
        <f t="shared" si="11"/>
        <v>0</v>
      </c>
      <c r="CA96" s="89">
        <f t="shared" si="11"/>
        <v>0</v>
      </c>
    </row>
    <row r="97" spans="1:79" s="90" customFormat="1" ht="20.100000000000001" customHeight="1" x14ac:dyDescent="0.3">
      <c r="A97" s="18" t="s">
        <v>743</v>
      </c>
      <c r="B97" s="12" t="s">
        <v>433</v>
      </c>
      <c r="C97" s="12">
        <v>175</v>
      </c>
      <c r="D97" s="91">
        <v>0</v>
      </c>
      <c r="E97" s="91">
        <v>0</v>
      </c>
      <c r="F97" s="91">
        <v>0</v>
      </c>
      <c r="G97" s="91">
        <v>0</v>
      </c>
      <c r="H97" s="91">
        <v>0</v>
      </c>
      <c r="I97" s="91">
        <v>2</v>
      </c>
      <c r="J97" s="91">
        <v>0</v>
      </c>
      <c r="K97" s="91">
        <v>0</v>
      </c>
      <c r="L97" s="91">
        <v>2</v>
      </c>
      <c r="M97" s="91">
        <v>0</v>
      </c>
      <c r="N97" s="91">
        <v>0</v>
      </c>
      <c r="O97" s="91">
        <v>0</v>
      </c>
      <c r="P97" s="91">
        <v>0</v>
      </c>
      <c r="Q97" s="91">
        <v>2</v>
      </c>
      <c r="R97" s="91">
        <v>0</v>
      </c>
      <c r="S97" s="91">
        <v>0</v>
      </c>
      <c r="T97" s="91">
        <v>0</v>
      </c>
      <c r="U97" s="91">
        <v>0</v>
      </c>
      <c r="V97" s="91">
        <v>0</v>
      </c>
      <c r="W97" s="91">
        <v>2</v>
      </c>
      <c r="X97" s="91">
        <v>0</v>
      </c>
      <c r="Y97" s="91">
        <v>0</v>
      </c>
      <c r="Z97" s="91">
        <v>0</v>
      </c>
      <c r="AA97" s="91">
        <v>0</v>
      </c>
      <c r="AB97" s="91">
        <v>0</v>
      </c>
      <c r="AC97" s="91">
        <v>0</v>
      </c>
      <c r="AD97" s="91">
        <v>2</v>
      </c>
      <c r="AE97" s="91">
        <v>0</v>
      </c>
      <c r="AF97" s="91">
        <v>0</v>
      </c>
      <c r="AG97" s="91">
        <v>0</v>
      </c>
      <c r="AH97" s="91">
        <v>0</v>
      </c>
      <c r="AI97" s="91">
        <v>0</v>
      </c>
      <c r="AJ97" s="91">
        <v>0</v>
      </c>
      <c r="AK97" s="91">
        <v>0</v>
      </c>
      <c r="AL97" s="91">
        <v>0</v>
      </c>
      <c r="AM97" s="91">
        <v>0</v>
      </c>
      <c r="AN97" s="91">
        <v>0</v>
      </c>
      <c r="AO97" s="91">
        <v>0</v>
      </c>
      <c r="AP97" s="91">
        <v>2</v>
      </c>
      <c r="AQ97" s="91">
        <v>0</v>
      </c>
      <c r="AR97" s="91">
        <v>0</v>
      </c>
      <c r="AS97" s="91">
        <v>1</v>
      </c>
      <c r="AT97" s="91">
        <v>0</v>
      </c>
      <c r="AU97" s="91">
        <v>0</v>
      </c>
      <c r="AV97" s="91">
        <v>0</v>
      </c>
      <c r="AW97" s="91">
        <v>0</v>
      </c>
      <c r="AX97" s="91">
        <v>1</v>
      </c>
      <c r="AY97" s="91">
        <v>2</v>
      </c>
      <c r="AZ97" s="91">
        <v>0</v>
      </c>
      <c r="BA97" s="91">
        <v>0</v>
      </c>
      <c r="BB97" s="91">
        <v>2</v>
      </c>
      <c r="BC97" s="91">
        <v>0</v>
      </c>
      <c r="BD97" s="91">
        <v>0</v>
      </c>
      <c r="BE97" s="91">
        <v>0</v>
      </c>
      <c r="BF97" s="91">
        <v>0</v>
      </c>
      <c r="BG97" s="91">
        <v>0</v>
      </c>
      <c r="BH97" s="91">
        <v>0</v>
      </c>
      <c r="BI97" s="91">
        <v>0</v>
      </c>
      <c r="BJ97" s="91">
        <v>0</v>
      </c>
      <c r="BK97" s="91">
        <v>0</v>
      </c>
      <c r="BL97" s="91">
        <v>0</v>
      </c>
      <c r="BM97" s="91">
        <v>0</v>
      </c>
      <c r="BN97" s="91">
        <v>0</v>
      </c>
      <c r="BO97" s="91">
        <v>0</v>
      </c>
      <c r="BP97" s="91">
        <v>0</v>
      </c>
      <c r="BQ97" s="91">
        <v>0</v>
      </c>
      <c r="BR97" s="91">
        <v>0</v>
      </c>
      <c r="BS97" s="91">
        <v>0</v>
      </c>
      <c r="BT97" s="91">
        <v>0</v>
      </c>
      <c r="BU97" s="91">
        <v>0</v>
      </c>
      <c r="BV97" s="91">
        <v>0</v>
      </c>
      <c r="BW97" s="91">
        <v>0</v>
      </c>
      <c r="BX97" s="91">
        <v>0</v>
      </c>
      <c r="BY97" s="91">
        <v>2</v>
      </c>
      <c r="BZ97" s="91">
        <v>0</v>
      </c>
      <c r="CA97" s="91">
        <v>0</v>
      </c>
    </row>
    <row r="98" spans="1:79" s="90" customFormat="1" ht="20.100000000000001" customHeight="1" x14ac:dyDescent="0.3">
      <c r="A98" s="18" t="s">
        <v>75</v>
      </c>
      <c r="B98" s="12" t="s">
        <v>434</v>
      </c>
      <c r="C98" s="12">
        <v>176</v>
      </c>
      <c r="D98" s="91">
        <v>0</v>
      </c>
      <c r="E98" s="91">
        <v>0</v>
      </c>
      <c r="F98" s="91">
        <v>0</v>
      </c>
      <c r="G98" s="91">
        <v>0</v>
      </c>
      <c r="H98" s="91">
        <v>0</v>
      </c>
      <c r="I98" s="91">
        <v>0</v>
      </c>
      <c r="J98" s="91">
        <v>0</v>
      </c>
      <c r="K98" s="91">
        <v>0</v>
      </c>
      <c r="L98" s="91">
        <v>0</v>
      </c>
      <c r="M98" s="91">
        <v>0</v>
      </c>
      <c r="N98" s="91">
        <v>0</v>
      </c>
      <c r="O98" s="91">
        <v>0</v>
      </c>
      <c r="P98" s="91">
        <v>0</v>
      </c>
      <c r="Q98" s="91">
        <v>0</v>
      </c>
      <c r="R98" s="91">
        <v>0</v>
      </c>
      <c r="S98" s="91">
        <v>0</v>
      </c>
      <c r="T98" s="91">
        <v>0</v>
      </c>
      <c r="U98" s="91">
        <v>0</v>
      </c>
      <c r="V98" s="91">
        <v>0</v>
      </c>
      <c r="W98" s="91">
        <v>0</v>
      </c>
      <c r="X98" s="91">
        <v>0</v>
      </c>
      <c r="Y98" s="91">
        <v>0</v>
      </c>
      <c r="Z98" s="91">
        <v>0</v>
      </c>
      <c r="AA98" s="91">
        <v>0</v>
      </c>
      <c r="AB98" s="91">
        <v>0</v>
      </c>
      <c r="AC98" s="91">
        <v>0</v>
      </c>
      <c r="AD98" s="91">
        <v>0</v>
      </c>
      <c r="AE98" s="91">
        <v>0</v>
      </c>
      <c r="AF98" s="91">
        <v>0</v>
      </c>
      <c r="AG98" s="91">
        <v>0</v>
      </c>
      <c r="AH98" s="91">
        <v>0</v>
      </c>
      <c r="AI98" s="91">
        <v>0</v>
      </c>
      <c r="AJ98" s="91">
        <v>0</v>
      </c>
      <c r="AK98" s="91">
        <v>0</v>
      </c>
      <c r="AL98" s="91">
        <v>0</v>
      </c>
      <c r="AM98" s="91">
        <v>0</v>
      </c>
      <c r="AN98" s="91">
        <v>0</v>
      </c>
      <c r="AO98" s="91">
        <v>0</v>
      </c>
      <c r="AP98" s="91">
        <v>0</v>
      </c>
      <c r="AQ98" s="91">
        <v>0</v>
      </c>
      <c r="AR98" s="91">
        <v>0</v>
      </c>
      <c r="AS98" s="91">
        <v>0</v>
      </c>
      <c r="AT98" s="91">
        <v>0</v>
      </c>
      <c r="AU98" s="91">
        <v>0</v>
      </c>
      <c r="AV98" s="91">
        <v>0</v>
      </c>
      <c r="AW98" s="91">
        <v>0</v>
      </c>
      <c r="AX98" s="91">
        <v>0</v>
      </c>
      <c r="AY98" s="91">
        <v>0</v>
      </c>
      <c r="AZ98" s="91">
        <v>0</v>
      </c>
      <c r="BA98" s="91">
        <v>0</v>
      </c>
      <c r="BB98" s="91">
        <v>0</v>
      </c>
      <c r="BC98" s="91">
        <v>0</v>
      </c>
      <c r="BD98" s="91">
        <v>0</v>
      </c>
      <c r="BE98" s="91">
        <v>0</v>
      </c>
      <c r="BF98" s="91">
        <v>0</v>
      </c>
      <c r="BG98" s="91">
        <v>0</v>
      </c>
      <c r="BH98" s="91">
        <v>0</v>
      </c>
      <c r="BI98" s="91">
        <v>0</v>
      </c>
      <c r="BJ98" s="91">
        <v>0</v>
      </c>
      <c r="BK98" s="91">
        <v>0</v>
      </c>
      <c r="BL98" s="91">
        <v>0</v>
      </c>
      <c r="BM98" s="91">
        <v>0</v>
      </c>
      <c r="BN98" s="91">
        <v>0</v>
      </c>
      <c r="BO98" s="91">
        <v>0</v>
      </c>
      <c r="BP98" s="91">
        <v>0</v>
      </c>
      <c r="BQ98" s="91">
        <v>0</v>
      </c>
      <c r="BR98" s="91">
        <v>0</v>
      </c>
      <c r="BS98" s="91">
        <v>0</v>
      </c>
      <c r="BT98" s="91">
        <v>0</v>
      </c>
      <c r="BU98" s="91">
        <v>0</v>
      </c>
      <c r="BV98" s="91">
        <v>0</v>
      </c>
      <c r="BW98" s="91">
        <v>0</v>
      </c>
      <c r="BX98" s="91">
        <v>0</v>
      </c>
      <c r="BY98" s="91">
        <v>0</v>
      </c>
      <c r="BZ98" s="91">
        <v>0</v>
      </c>
      <c r="CA98" s="91">
        <v>0</v>
      </c>
    </row>
    <row r="99" spans="1:79" s="90" customFormat="1" ht="20.100000000000001" customHeight="1" x14ac:dyDescent="0.3">
      <c r="A99" s="18" t="s">
        <v>76</v>
      </c>
      <c r="B99" s="12" t="s">
        <v>435</v>
      </c>
      <c r="C99" s="12">
        <v>177</v>
      </c>
      <c r="D99" s="91">
        <v>0</v>
      </c>
      <c r="E99" s="91">
        <v>1</v>
      </c>
      <c r="F99" s="91">
        <v>1</v>
      </c>
      <c r="G99" s="91">
        <v>0</v>
      </c>
      <c r="H99" s="91">
        <v>0</v>
      </c>
      <c r="I99" s="91">
        <v>16</v>
      </c>
      <c r="J99" s="91">
        <v>2</v>
      </c>
      <c r="K99" s="91">
        <v>2</v>
      </c>
      <c r="L99" s="91">
        <v>20</v>
      </c>
      <c r="M99" s="91">
        <v>1</v>
      </c>
      <c r="N99" s="91">
        <v>0</v>
      </c>
      <c r="O99" s="91">
        <v>0</v>
      </c>
      <c r="P99" s="91">
        <v>4</v>
      </c>
      <c r="Q99" s="91">
        <v>0</v>
      </c>
      <c r="R99" s="91">
        <v>3</v>
      </c>
      <c r="S99" s="91">
        <v>1</v>
      </c>
      <c r="T99" s="91">
        <v>1</v>
      </c>
      <c r="U99" s="91">
        <v>0</v>
      </c>
      <c r="V99" s="91">
        <v>0</v>
      </c>
      <c r="W99" s="91">
        <v>9</v>
      </c>
      <c r="X99" s="91">
        <v>0</v>
      </c>
      <c r="Y99" s="91">
        <v>11</v>
      </c>
      <c r="Z99" s="91">
        <v>0</v>
      </c>
      <c r="AA99" s="91">
        <v>0</v>
      </c>
      <c r="AB99" s="91">
        <v>0</v>
      </c>
      <c r="AC99" s="91">
        <v>0</v>
      </c>
      <c r="AD99" s="91">
        <v>2</v>
      </c>
      <c r="AE99" s="91">
        <v>0</v>
      </c>
      <c r="AF99" s="91">
        <v>0</v>
      </c>
      <c r="AG99" s="91">
        <v>0</v>
      </c>
      <c r="AH99" s="91">
        <v>0</v>
      </c>
      <c r="AI99" s="91">
        <v>0</v>
      </c>
      <c r="AJ99" s="91">
        <v>0</v>
      </c>
      <c r="AK99" s="91">
        <v>6</v>
      </c>
      <c r="AL99" s="91">
        <v>0</v>
      </c>
      <c r="AM99" s="91">
        <v>0</v>
      </c>
      <c r="AN99" s="91">
        <v>0</v>
      </c>
      <c r="AO99" s="91">
        <v>9</v>
      </c>
      <c r="AP99" s="91">
        <v>10</v>
      </c>
      <c r="AQ99" s="91">
        <v>1</v>
      </c>
      <c r="AR99" s="91">
        <v>0</v>
      </c>
      <c r="AS99" s="91">
        <v>2</v>
      </c>
      <c r="AT99" s="91">
        <v>2</v>
      </c>
      <c r="AU99" s="91">
        <v>0</v>
      </c>
      <c r="AV99" s="91">
        <v>0</v>
      </c>
      <c r="AW99" s="91">
        <v>16</v>
      </c>
      <c r="AX99" s="91">
        <v>0</v>
      </c>
      <c r="AY99" s="91">
        <v>20</v>
      </c>
      <c r="AZ99" s="91">
        <v>0</v>
      </c>
      <c r="BA99" s="91">
        <v>0</v>
      </c>
      <c r="BB99" s="91">
        <v>6</v>
      </c>
      <c r="BC99" s="91">
        <v>2</v>
      </c>
      <c r="BD99" s="91">
        <v>0</v>
      </c>
      <c r="BE99" s="91">
        <v>0</v>
      </c>
      <c r="BF99" s="91">
        <v>2</v>
      </c>
      <c r="BG99" s="91">
        <v>0</v>
      </c>
      <c r="BH99" s="91">
        <v>1</v>
      </c>
      <c r="BI99" s="91">
        <v>0</v>
      </c>
      <c r="BJ99" s="91">
        <v>1</v>
      </c>
      <c r="BK99" s="91">
        <v>0</v>
      </c>
      <c r="BL99" s="91">
        <v>0</v>
      </c>
      <c r="BM99" s="91">
        <v>0</v>
      </c>
      <c r="BN99" s="91">
        <v>0</v>
      </c>
      <c r="BO99" s="91">
        <v>0</v>
      </c>
      <c r="BP99" s="91">
        <v>0</v>
      </c>
      <c r="BQ99" s="91">
        <v>0</v>
      </c>
      <c r="BR99" s="91">
        <v>0</v>
      </c>
      <c r="BS99" s="91">
        <v>0</v>
      </c>
      <c r="BT99" s="91">
        <v>0</v>
      </c>
      <c r="BU99" s="91">
        <v>31</v>
      </c>
      <c r="BV99" s="91">
        <v>0</v>
      </c>
      <c r="BW99" s="91">
        <v>0</v>
      </c>
      <c r="BX99" s="91">
        <v>0</v>
      </c>
      <c r="BY99" s="91">
        <v>20</v>
      </c>
      <c r="BZ99" s="91">
        <v>0</v>
      </c>
      <c r="CA99" s="91">
        <v>0</v>
      </c>
    </row>
    <row r="100" spans="1:79" s="90" customFormat="1" ht="20.100000000000001" customHeight="1" x14ac:dyDescent="0.3">
      <c r="A100" s="18" t="s">
        <v>77</v>
      </c>
      <c r="B100" s="12" t="s">
        <v>436</v>
      </c>
      <c r="C100" s="12">
        <v>178</v>
      </c>
      <c r="D100" s="91">
        <v>0</v>
      </c>
      <c r="E100" s="91">
        <v>0</v>
      </c>
      <c r="F100" s="91">
        <v>0</v>
      </c>
      <c r="G100" s="91">
        <v>0</v>
      </c>
      <c r="H100" s="91">
        <v>0</v>
      </c>
      <c r="I100" s="91">
        <v>0</v>
      </c>
      <c r="J100" s="91">
        <v>2</v>
      </c>
      <c r="K100" s="91">
        <v>1</v>
      </c>
      <c r="L100" s="91">
        <v>3</v>
      </c>
      <c r="M100" s="91">
        <v>0</v>
      </c>
      <c r="N100" s="91">
        <v>0</v>
      </c>
      <c r="O100" s="91">
        <v>0</v>
      </c>
      <c r="P100" s="91">
        <v>0</v>
      </c>
      <c r="Q100" s="91">
        <v>0</v>
      </c>
      <c r="R100" s="91">
        <v>0</v>
      </c>
      <c r="S100" s="91">
        <v>0</v>
      </c>
      <c r="T100" s="91">
        <v>0</v>
      </c>
      <c r="U100" s="91">
        <v>0</v>
      </c>
      <c r="V100" s="91">
        <v>0</v>
      </c>
      <c r="W100" s="91">
        <v>0</v>
      </c>
      <c r="X100" s="91">
        <v>0</v>
      </c>
      <c r="Y100" s="91">
        <v>3</v>
      </c>
      <c r="Z100" s="91">
        <v>0</v>
      </c>
      <c r="AA100" s="91">
        <v>0</v>
      </c>
      <c r="AB100" s="91">
        <v>0</v>
      </c>
      <c r="AC100" s="91">
        <v>0</v>
      </c>
      <c r="AD100" s="91">
        <v>0</v>
      </c>
      <c r="AE100" s="91">
        <v>0</v>
      </c>
      <c r="AF100" s="91">
        <v>0</v>
      </c>
      <c r="AG100" s="91">
        <v>0</v>
      </c>
      <c r="AH100" s="91">
        <v>0</v>
      </c>
      <c r="AI100" s="91">
        <v>0</v>
      </c>
      <c r="AJ100" s="91">
        <v>0</v>
      </c>
      <c r="AK100" s="91">
        <v>0</v>
      </c>
      <c r="AL100" s="91">
        <v>0</v>
      </c>
      <c r="AM100" s="91">
        <v>0</v>
      </c>
      <c r="AN100" s="91">
        <v>0</v>
      </c>
      <c r="AO100" s="91">
        <v>2</v>
      </c>
      <c r="AP100" s="91">
        <v>1</v>
      </c>
      <c r="AQ100" s="91">
        <v>0</v>
      </c>
      <c r="AR100" s="91">
        <v>0</v>
      </c>
      <c r="AS100" s="91">
        <v>0</v>
      </c>
      <c r="AT100" s="91">
        <v>0</v>
      </c>
      <c r="AU100" s="91">
        <v>0</v>
      </c>
      <c r="AV100" s="91">
        <v>0</v>
      </c>
      <c r="AW100" s="91">
        <v>3</v>
      </c>
      <c r="AX100" s="91">
        <v>0</v>
      </c>
      <c r="AY100" s="91">
        <v>3</v>
      </c>
      <c r="AZ100" s="91">
        <v>0</v>
      </c>
      <c r="BA100" s="91">
        <v>0</v>
      </c>
      <c r="BB100" s="91">
        <v>0</v>
      </c>
      <c r="BC100" s="91">
        <v>0</v>
      </c>
      <c r="BD100" s="91">
        <v>0</v>
      </c>
      <c r="BE100" s="91">
        <v>0</v>
      </c>
      <c r="BF100" s="91">
        <v>0</v>
      </c>
      <c r="BG100" s="91">
        <v>0</v>
      </c>
      <c r="BH100" s="91">
        <v>0</v>
      </c>
      <c r="BI100" s="91">
        <v>0</v>
      </c>
      <c r="BJ100" s="91">
        <v>0</v>
      </c>
      <c r="BK100" s="91">
        <v>0</v>
      </c>
      <c r="BL100" s="91">
        <v>0</v>
      </c>
      <c r="BM100" s="91">
        <v>0</v>
      </c>
      <c r="BN100" s="91">
        <v>0</v>
      </c>
      <c r="BO100" s="91">
        <v>0</v>
      </c>
      <c r="BP100" s="91">
        <v>0</v>
      </c>
      <c r="BQ100" s="91">
        <v>0</v>
      </c>
      <c r="BR100" s="91">
        <v>0</v>
      </c>
      <c r="BS100" s="91">
        <v>0</v>
      </c>
      <c r="BT100" s="91">
        <v>0</v>
      </c>
      <c r="BU100" s="91">
        <v>1</v>
      </c>
      <c r="BV100" s="91">
        <v>0</v>
      </c>
      <c r="BW100" s="91">
        <v>0</v>
      </c>
      <c r="BX100" s="91">
        <v>0</v>
      </c>
      <c r="BY100" s="91">
        <v>3</v>
      </c>
      <c r="BZ100" s="91">
        <v>0</v>
      </c>
      <c r="CA100" s="91">
        <v>0</v>
      </c>
    </row>
    <row r="101" spans="1:79" s="90" customFormat="1" ht="20.100000000000001" customHeight="1" x14ac:dyDescent="0.3">
      <c r="A101" s="18" t="s">
        <v>78</v>
      </c>
      <c r="B101" s="12" t="s">
        <v>437</v>
      </c>
      <c r="C101" s="12">
        <v>179</v>
      </c>
      <c r="D101" s="91">
        <v>0</v>
      </c>
      <c r="E101" s="91">
        <v>0</v>
      </c>
      <c r="F101" s="91">
        <v>0</v>
      </c>
      <c r="G101" s="91">
        <v>0</v>
      </c>
      <c r="H101" s="91">
        <v>0</v>
      </c>
      <c r="I101" s="91">
        <v>1</v>
      </c>
      <c r="J101" s="91">
        <v>0</v>
      </c>
      <c r="K101" s="91">
        <v>0</v>
      </c>
      <c r="L101" s="91">
        <v>1</v>
      </c>
      <c r="M101" s="91">
        <v>0</v>
      </c>
      <c r="N101" s="91">
        <v>0</v>
      </c>
      <c r="O101" s="91">
        <v>0</v>
      </c>
      <c r="P101" s="91">
        <v>0</v>
      </c>
      <c r="Q101" s="91">
        <v>0</v>
      </c>
      <c r="R101" s="91">
        <v>0</v>
      </c>
      <c r="S101" s="91">
        <v>0</v>
      </c>
      <c r="T101" s="91">
        <v>0</v>
      </c>
      <c r="U101" s="91">
        <v>0</v>
      </c>
      <c r="V101" s="91">
        <v>0</v>
      </c>
      <c r="W101" s="91">
        <v>0</v>
      </c>
      <c r="X101" s="91">
        <v>0</v>
      </c>
      <c r="Y101" s="91">
        <v>1</v>
      </c>
      <c r="Z101" s="91">
        <v>0</v>
      </c>
      <c r="AA101" s="91">
        <v>0</v>
      </c>
      <c r="AB101" s="91">
        <v>0</v>
      </c>
      <c r="AC101" s="91">
        <v>0</v>
      </c>
      <c r="AD101" s="91">
        <v>0</v>
      </c>
      <c r="AE101" s="91">
        <v>0</v>
      </c>
      <c r="AF101" s="91">
        <v>0</v>
      </c>
      <c r="AG101" s="91">
        <v>0</v>
      </c>
      <c r="AH101" s="91">
        <v>0</v>
      </c>
      <c r="AI101" s="91">
        <v>0</v>
      </c>
      <c r="AJ101" s="91">
        <v>0</v>
      </c>
      <c r="AK101" s="91">
        <v>0</v>
      </c>
      <c r="AL101" s="91">
        <v>0</v>
      </c>
      <c r="AM101" s="91">
        <v>0</v>
      </c>
      <c r="AN101" s="91">
        <v>0</v>
      </c>
      <c r="AO101" s="91">
        <v>0</v>
      </c>
      <c r="AP101" s="91">
        <v>0</v>
      </c>
      <c r="AQ101" s="91">
        <v>1</v>
      </c>
      <c r="AR101" s="91">
        <v>0</v>
      </c>
      <c r="AS101" s="91">
        <v>0</v>
      </c>
      <c r="AT101" s="91">
        <v>0</v>
      </c>
      <c r="AU101" s="91">
        <v>0</v>
      </c>
      <c r="AV101" s="91">
        <v>0</v>
      </c>
      <c r="AW101" s="91">
        <v>1</v>
      </c>
      <c r="AX101" s="91">
        <v>0</v>
      </c>
      <c r="AY101" s="91">
        <v>1</v>
      </c>
      <c r="AZ101" s="91">
        <v>0</v>
      </c>
      <c r="BA101" s="91">
        <v>0</v>
      </c>
      <c r="BB101" s="91">
        <v>0</v>
      </c>
      <c r="BC101" s="91">
        <v>0</v>
      </c>
      <c r="BD101" s="91">
        <v>0</v>
      </c>
      <c r="BE101" s="91">
        <v>0</v>
      </c>
      <c r="BF101" s="91">
        <v>0</v>
      </c>
      <c r="BG101" s="91">
        <v>0</v>
      </c>
      <c r="BH101" s="91">
        <v>0</v>
      </c>
      <c r="BI101" s="91">
        <v>0</v>
      </c>
      <c r="BJ101" s="91">
        <v>0</v>
      </c>
      <c r="BK101" s="91">
        <v>0</v>
      </c>
      <c r="BL101" s="91">
        <v>0</v>
      </c>
      <c r="BM101" s="91">
        <v>0</v>
      </c>
      <c r="BN101" s="91">
        <v>0</v>
      </c>
      <c r="BO101" s="91">
        <v>0</v>
      </c>
      <c r="BP101" s="91">
        <v>0</v>
      </c>
      <c r="BQ101" s="91">
        <v>0</v>
      </c>
      <c r="BR101" s="91">
        <v>0</v>
      </c>
      <c r="BS101" s="91">
        <v>0</v>
      </c>
      <c r="BT101" s="91">
        <v>0</v>
      </c>
      <c r="BU101" s="91">
        <v>2</v>
      </c>
      <c r="BV101" s="91">
        <v>0</v>
      </c>
      <c r="BW101" s="91">
        <v>0</v>
      </c>
      <c r="BX101" s="91">
        <v>0</v>
      </c>
      <c r="BY101" s="91">
        <v>1</v>
      </c>
      <c r="BZ101" s="91">
        <v>0</v>
      </c>
      <c r="CA101" s="91">
        <v>0</v>
      </c>
    </row>
    <row r="102" spans="1:79" s="90" customFormat="1" ht="20.100000000000001" customHeight="1" x14ac:dyDescent="0.3">
      <c r="A102" s="18" t="s">
        <v>79</v>
      </c>
      <c r="B102" s="12" t="s">
        <v>573</v>
      </c>
      <c r="C102" s="12">
        <v>180</v>
      </c>
      <c r="D102" s="91">
        <v>0</v>
      </c>
      <c r="E102" s="91">
        <v>0</v>
      </c>
      <c r="F102" s="91">
        <v>0</v>
      </c>
      <c r="G102" s="91">
        <v>0</v>
      </c>
      <c r="H102" s="91">
        <v>0</v>
      </c>
      <c r="I102" s="91">
        <v>0</v>
      </c>
      <c r="J102" s="91">
        <v>0</v>
      </c>
      <c r="K102" s="91">
        <v>0</v>
      </c>
      <c r="L102" s="91">
        <v>0</v>
      </c>
      <c r="M102" s="91">
        <v>0</v>
      </c>
      <c r="N102" s="91">
        <v>0</v>
      </c>
      <c r="O102" s="91">
        <v>0</v>
      </c>
      <c r="P102" s="91">
        <v>0</v>
      </c>
      <c r="Q102" s="91">
        <v>0</v>
      </c>
      <c r="R102" s="91">
        <v>0</v>
      </c>
      <c r="S102" s="91">
        <v>0</v>
      </c>
      <c r="T102" s="91">
        <v>0</v>
      </c>
      <c r="U102" s="91">
        <v>0</v>
      </c>
      <c r="V102" s="91">
        <v>0</v>
      </c>
      <c r="W102" s="91">
        <v>0</v>
      </c>
      <c r="X102" s="91">
        <v>0</v>
      </c>
      <c r="Y102" s="91">
        <v>0</v>
      </c>
      <c r="Z102" s="91">
        <v>0</v>
      </c>
      <c r="AA102" s="91">
        <v>0</v>
      </c>
      <c r="AB102" s="91">
        <v>0</v>
      </c>
      <c r="AC102" s="91">
        <v>0</v>
      </c>
      <c r="AD102" s="91">
        <v>0</v>
      </c>
      <c r="AE102" s="91">
        <v>0</v>
      </c>
      <c r="AF102" s="91">
        <v>0</v>
      </c>
      <c r="AG102" s="91">
        <v>0</v>
      </c>
      <c r="AH102" s="91">
        <v>0</v>
      </c>
      <c r="AI102" s="91">
        <v>0</v>
      </c>
      <c r="AJ102" s="91">
        <v>0</v>
      </c>
      <c r="AK102" s="91">
        <v>0</v>
      </c>
      <c r="AL102" s="91">
        <v>0</v>
      </c>
      <c r="AM102" s="91">
        <v>0</v>
      </c>
      <c r="AN102" s="91">
        <v>0</v>
      </c>
      <c r="AO102" s="91">
        <v>0</v>
      </c>
      <c r="AP102" s="91">
        <v>0</v>
      </c>
      <c r="AQ102" s="91">
        <v>0</v>
      </c>
      <c r="AR102" s="91">
        <v>0</v>
      </c>
      <c r="AS102" s="91">
        <v>0</v>
      </c>
      <c r="AT102" s="91">
        <v>0</v>
      </c>
      <c r="AU102" s="91">
        <v>0</v>
      </c>
      <c r="AV102" s="91">
        <v>0</v>
      </c>
      <c r="AW102" s="91">
        <v>0</v>
      </c>
      <c r="AX102" s="91">
        <v>0</v>
      </c>
      <c r="AY102" s="91">
        <v>0</v>
      </c>
      <c r="AZ102" s="91">
        <v>0</v>
      </c>
      <c r="BA102" s="91">
        <v>0</v>
      </c>
      <c r="BB102" s="91">
        <v>0</v>
      </c>
      <c r="BC102" s="91">
        <v>0</v>
      </c>
      <c r="BD102" s="91">
        <v>0</v>
      </c>
      <c r="BE102" s="91">
        <v>0</v>
      </c>
      <c r="BF102" s="91">
        <v>0</v>
      </c>
      <c r="BG102" s="91">
        <v>0</v>
      </c>
      <c r="BH102" s="91">
        <v>0</v>
      </c>
      <c r="BI102" s="91">
        <v>0</v>
      </c>
      <c r="BJ102" s="91">
        <v>0</v>
      </c>
      <c r="BK102" s="91">
        <v>0</v>
      </c>
      <c r="BL102" s="91">
        <v>0</v>
      </c>
      <c r="BM102" s="91">
        <v>0</v>
      </c>
      <c r="BN102" s="91">
        <v>0</v>
      </c>
      <c r="BO102" s="91">
        <v>0</v>
      </c>
      <c r="BP102" s="91">
        <v>0</v>
      </c>
      <c r="BQ102" s="91">
        <v>0</v>
      </c>
      <c r="BR102" s="91">
        <v>0</v>
      </c>
      <c r="BS102" s="91">
        <v>0</v>
      </c>
      <c r="BT102" s="91">
        <v>0</v>
      </c>
      <c r="BU102" s="91">
        <v>0</v>
      </c>
      <c r="BV102" s="91">
        <v>0</v>
      </c>
      <c r="BW102" s="91">
        <v>0</v>
      </c>
      <c r="BX102" s="91">
        <v>0</v>
      </c>
      <c r="BY102" s="91">
        <v>0</v>
      </c>
      <c r="BZ102" s="91">
        <v>0</v>
      </c>
      <c r="CA102" s="91">
        <v>0</v>
      </c>
    </row>
    <row r="103" spans="1:79" s="90" customFormat="1" ht="20.100000000000001" customHeight="1" x14ac:dyDescent="0.3">
      <c r="A103" s="18" t="s">
        <v>80</v>
      </c>
      <c r="B103" s="12" t="s">
        <v>665</v>
      </c>
      <c r="C103" s="12">
        <v>181</v>
      </c>
      <c r="D103" s="91">
        <v>0</v>
      </c>
      <c r="E103" s="91">
        <v>0</v>
      </c>
      <c r="F103" s="91">
        <v>0</v>
      </c>
      <c r="G103" s="91">
        <v>0</v>
      </c>
      <c r="H103" s="91">
        <v>0</v>
      </c>
      <c r="I103" s="91">
        <v>0</v>
      </c>
      <c r="J103" s="91">
        <v>0</v>
      </c>
      <c r="K103" s="91">
        <v>0</v>
      </c>
      <c r="L103" s="91">
        <v>0</v>
      </c>
      <c r="M103" s="91">
        <v>0</v>
      </c>
      <c r="N103" s="91">
        <v>0</v>
      </c>
      <c r="O103" s="91">
        <v>0</v>
      </c>
      <c r="P103" s="91">
        <v>0</v>
      </c>
      <c r="Q103" s="91">
        <v>0</v>
      </c>
      <c r="R103" s="91">
        <v>0</v>
      </c>
      <c r="S103" s="91">
        <v>0</v>
      </c>
      <c r="T103" s="91">
        <v>0</v>
      </c>
      <c r="U103" s="91">
        <v>0</v>
      </c>
      <c r="V103" s="91">
        <v>0</v>
      </c>
      <c r="W103" s="91">
        <v>0</v>
      </c>
      <c r="X103" s="91">
        <v>0</v>
      </c>
      <c r="Y103" s="91">
        <v>0</v>
      </c>
      <c r="Z103" s="91">
        <v>0</v>
      </c>
      <c r="AA103" s="91">
        <v>0</v>
      </c>
      <c r="AB103" s="91">
        <v>0</v>
      </c>
      <c r="AC103" s="91">
        <v>0</v>
      </c>
      <c r="AD103" s="91">
        <v>0</v>
      </c>
      <c r="AE103" s="91">
        <v>0</v>
      </c>
      <c r="AF103" s="91">
        <v>0</v>
      </c>
      <c r="AG103" s="91">
        <v>0</v>
      </c>
      <c r="AH103" s="91">
        <v>0</v>
      </c>
      <c r="AI103" s="91">
        <v>0</v>
      </c>
      <c r="AJ103" s="91">
        <v>0</v>
      </c>
      <c r="AK103" s="91">
        <v>0</v>
      </c>
      <c r="AL103" s="91">
        <v>0</v>
      </c>
      <c r="AM103" s="91">
        <v>0</v>
      </c>
      <c r="AN103" s="91">
        <v>0</v>
      </c>
      <c r="AO103" s="91">
        <v>0</v>
      </c>
      <c r="AP103" s="91">
        <v>0</v>
      </c>
      <c r="AQ103" s="91">
        <v>0</v>
      </c>
      <c r="AR103" s="91">
        <v>0</v>
      </c>
      <c r="AS103" s="91">
        <v>0</v>
      </c>
      <c r="AT103" s="91">
        <v>0</v>
      </c>
      <c r="AU103" s="91">
        <v>0</v>
      </c>
      <c r="AV103" s="91">
        <v>0</v>
      </c>
      <c r="AW103" s="91">
        <v>0</v>
      </c>
      <c r="AX103" s="91">
        <v>0</v>
      </c>
      <c r="AY103" s="91">
        <v>0</v>
      </c>
      <c r="AZ103" s="91">
        <v>0</v>
      </c>
      <c r="BA103" s="91">
        <v>0</v>
      </c>
      <c r="BB103" s="91">
        <v>0</v>
      </c>
      <c r="BC103" s="91">
        <v>0</v>
      </c>
      <c r="BD103" s="91">
        <v>0</v>
      </c>
      <c r="BE103" s="91">
        <v>0</v>
      </c>
      <c r="BF103" s="91">
        <v>0</v>
      </c>
      <c r="BG103" s="91">
        <v>0</v>
      </c>
      <c r="BH103" s="91">
        <v>0</v>
      </c>
      <c r="BI103" s="91">
        <v>0</v>
      </c>
      <c r="BJ103" s="91">
        <v>0</v>
      </c>
      <c r="BK103" s="91">
        <v>0</v>
      </c>
      <c r="BL103" s="91">
        <v>0</v>
      </c>
      <c r="BM103" s="91">
        <v>0</v>
      </c>
      <c r="BN103" s="91">
        <v>0</v>
      </c>
      <c r="BO103" s="91">
        <v>0</v>
      </c>
      <c r="BP103" s="91">
        <v>0</v>
      </c>
      <c r="BQ103" s="91">
        <v>0</v>
      </c>
      <c r="BR103" s="91">
        <v>0</v>
      </c>
      <c r="BS103" s="91">
        <v>0</v>
      </c>
      <c r="BT103" s="91">
        <v>0</v>
      </c>
      <c r="BU103" s="91">
        <v>0</v>
      </c>
      <c r="BV103" s="91">
        <v>0</v>
      </c>
      <c r="BW103" s="91">
        <v>0</v>
      </c>
      <c r="BX103" s="91">
        <v>0</v>
      </c>
      <c r="BY103" s="91">
        <v>0</v>
      </c>
      <c r="BZ103" s="91">
        <v>0</v>
      </c>
      <c r="CA103" s="91">
        <v>0</v>
      </c>
    </row>
    <row r="104" spans="1:79" s="90" customFormat="1" ht="20.100000000000001" customHeight="1" x14ac:dyDescent="0.3">
      <c r="A104" s="18" t="s">
        <v>81</v>
      </c>
      <c r="B104" s="12" t="s">
        <v>438</v>
      </c>
      <c r="C104" s="12">
        <v>182</v>
      </c>
      <c r="D104" s="91">
        <v>0</v>
      </c>
      <c r="E104" s="91">
        <v>0</v>
      </c>
      <c r="F104" s="91">
        <v>0</v>
      </c>
      <c r="G104" s="91">
        <v>0</v>
      </c>
      <c r="H104" s="91">
        <v>0</v>
      </c>
      <c r="I104" s="91">
        <v>0</v>
      </c>
      <c r="J104" s="91">
        <v>0</v>
      </c>
      <c r="K104" s="91">
        <v>0</v>
      </c>
      <c r="L104" s="91">
        <v>0</v>
      </c>
      <c r="M104" s="91">
        <v>0</v>
      </c>
      <c r="N104" s="91">
        <v>0</v>
      </c>
      <c r="O104" s="91">
        <v>0</v>
      </c>
      <c r="P104" s="91">
        <v>0</v>
      </c>
      <c r="Q104" s="91">
        <v>0</v>
      </c>
      <c r="R104" s="91">
        <v>0</v>
      </c>
      <c r="S104" s="91">
        <v>0</v>
      </c>
      <c r="T104" s="91">
        <v>0</v>
      </c>
      <c r="U104" s="91">
        <v>0</v>
      </c>
      <c r="V104" s="91">
        <v>0</v>
      </c>
      <c r="W104" s="91">
        <v>0</v>
      </c>
      <c r="X104" s="91">
        <v>0</v>
      </c>
      <c r="Y104" s="91">
        <v>0</v>
      </c>
      <c r="Z104" s="91">
        <v>0</v>
      </c>
      <c r="AA104" s="91">
        <v>0</v>
      </c>
      <c r="AB104" s="91">
        <v>0</v>
      </c>
      <c r="AC104" s="91">
        <v>0</v>
      </c>
      <c r="AD104" s="91">
        <v>0</v>
      </c>
      <c r="AE104" s="91">
        <v>0</v>
      </c>
      <c r="AF104" s="91">
        <v>0</v>
      </c>
      <c r="AG104" s="91">
        <v>0</v>
      </c>
      <c r="AH104" s="91">
        <v>0</v>
      </c>
      <c r="AI104" s="91">
        <v>0</v>
      </c>
      <c r="AJ104" s="91">
        <v>0</v>
      </c>
      <c r="AK104" s="91">
        <v>0</v>
      </c>
      <c r="AL104" s="91">
        <v>0</v>
      </c>
      <c r="AM104" s="91">
        <v>0</v>
      </c>
      <c r="AN104" s="91">
        <v>0</v>
      </c>
      <c r="AO104" s="91">
        <v>0</v>
      </c>
      <c r="AP104" s="91">
        <v>0</v>
      </c>
      <c r="AQ104" s="91">
        <v>0</v>
      </c>
      <c r="AR104" s="91">
        <v>0</v>
      </c>
      <c r="AS104" s="91">
        <v>0</v>
      </c>
      <c r="AT104" s="91">
        <v>0</v>
      </c>
      <c r="AU104" s="91">
        <v>0</v>
      </c>
      <c r="AV104" s="91">
        <v>0</v>
      </c>
      <c r="AW104" s="91">
        <v>0</v>
      </c>
      <c r="AX104" s="91">
        <v>0</v>
      </c>
      <c r="AY104" s="91">
        <v>0</v>
      </c>
      <c r="AZ104" s="91">
        <v>0</v>
      </c>
      <c r="BA104" s="91">
        <v>0</v>
      </c>
      <c r="BB104" s="91">
        <v>0</v>
      </c>
      <c r="BC104" s="91">
        <v>0</v>
      </c>
      <c r="BD104" s="91">
        <v>0</v>
      </c>
      <c r="BE104" s="91">
        <v>0</v>
      </c>
      <c r="BF104" s="91">
        <v>0</v>
      </c>
      <c r="BG104" s="91">
        <v>0</v>
      </c>
      <c r="BH104" s="91">
        <v>0</v>
      </c>
      <c r="BI104" s="91">
        <v>0</v>
      </c>
      <c r="BJ104" s="91">
        <v>0</v>
      </c>
      <c r="BK104" s="91">
        <v>0</v>
      </c>
      <c r="BL104" s="91">
        <v>0</v>
      </c>
      <c r="BM104" s="91">
        <v>0</v>
      </c>
      <c r="BN104" s="91">
        <v>0</v>
      </c>
      <c r="BO104" s="91">
        <v>0</v>
      </c>
      <c r="BP104" s="91">
        <v>0</v>
      </c>
      <c r="BQ104" s="91">
        <v>0</v>
      </c>
      <c r="BR104" s="91">
        <v>0</v>
      </c>
      <c r="BS104" s="91">
        <v>0</v>
      </c>
      <c r="BT104" s="91">
        <v>0</v>
      </c>
      <c r="BU104" s="91">
        <v>0</v>
      </c>
      <c r="BV104" s="91">
        <v>0</v>
      </c>
      <c r="BW104" s="91">
        <v>0</v>
      </c>
      <c r="BX104" s="91">
        <v>0</v>
      </c>
      <c r="BY104" s="91">
        <v>0</v>
      </c>
      <c r="BZ104" s="91">
        <v>0</v>
      </c>
      <c r="CA104" s="91">
        <v>0</v>
      </c>
    </row>
    <row r="105" spans="1:79" s="90" customFormat="1" ht="20.100000000000001" customHeight="1" x14ac:dyDescent="0.3">
      <c r="A105" s="18" t="s">
        <v>82</v>
      </c>
      <c r="B105" s="12" t="s">
        <v>666</v>
      </c>
      <c r="C105" s="12">
        <v>183</v>
      </c>
      <c r="D105" s="91">
        <v>0</v>
      </c>
      <c r="E105" s="91">
        <v>0</v>
      </c>
      <c r="F105" s="91">
        <v>0</v>
      </c>
      <c r="G105" s="91">
        <v>0</v>
      </c>
      <c r="H105" s="91">
        <v>0</v>
      </c>
      <c r="I105" s="91">
        <v>0</v>
      </c>
      <c r="J105" s="91">
        <v>0</v>
      </c>
      <c r="K105" s="91">
        <v>0</v>
      </c>
      <c r="L105" s="91">
        <v>0</v>
      </c>
      <c r="M105" s="91">
        <v>0</v>
      </c>
      <c r="N105" s="91">
        <v>0</v>
      </c>
      <c r="O105" s="91">
        <v>0</v>
      </c>
      <c r="P105" s="91">
        <v>0</v>
      </c>
      <c r="Q105" s="91">
        <v>0</v>
      </c>
      <c r="R105" s="91">
        <v>0</v>
      </c>
      <c r="S105" s="91">
        <v>0</v>
      </c>
      <c r="T105" s="91">
        <v>0</v>
      </c>
      <c r="U105" s="91">
        <v>0</v>
      </c>
      <c r="V105" s="91">
        <v>0</v>
      </c>
      <c r="W105" s="91">
        <v>0</v>
      </c>
      <c r="X105" s="91">
        <v>0</v>
      </c>
      <c r="Y105" s="91">
        <v>0</v>
      </c>
      <c r="Z105" s="91">
        <v>0</v>
      </c>
      <c r="AA105" s="91">
        <v>0</v>
      </c>
      <c r="AB105" s="91">
        <v>0</v>
      </c>
      <c r="AC105" s="91">
        <v>0</v>
      </c>
      <c r="AD105" s="91">
        <v>0</v>
      </c>
      <c r="AE105" s="91">
        <v>0</v>
      </c>
      <c r="AF105" s="91">
        <v>0</v>
      </c>
      <c r="AG105" s="91">
        <v>0</v>
      </c>
      <c r="AH105" s="91">
        <v>0</v>
      </c>
      <c r="AI105" s="91">
        <v>0</v>
      </c>
      <c r="AJ105" s="91">
        <v>0</v>
      </c>
      <c r="AK105" s="91">
        <v>0</v>
      </c>
      <c r="AL105" s="91">
        <v>0</v>
      </c>
      <c r="AM105" s="91">
        <v>0</v>
      </c>
      <c r="AN105" s="91">
        <v>0</v>
      </c>
      <c r="AO105" s="91">
        <v>0</v>
      </c>
      <c r="AP105" s="91">
        <v>0</v>
      </c>
      <c r="AQ105" s="91">
        <v>0</v>
      </c>
      <c r="AR105" s="91">
        <v>0</v>
      </c>
      <c r="AS105" s="91">
        <v>0</v>
      </c>
      <c r="AT105" s="91">
        <v>0</v>
      </c>
      <c r="AU105" s="91">
        <v>0</v>
      </c>
      <c r="AV105" s="91">
        <v>0</v>
      </c>
      <c r="AW105" s="91">
        <v>0</v>
      </c>
      <c r="AX105" s="91">
        <v>0</v>
      </c>
      <c r="AY105" s="91">
        <v>0</v>
      </c>
      <c r="AZ105" s="91">
        <v>0</v>
      </c>
      <c r="BA105" s="91">
        <v>0</v>
      </c>
      <c r="BB105" s="91">
        <v>0</v>
      </c>
      <c r="BC105" s="91">
        <v>0</v>
      </c>
      <c r="BD105" s="91">
        <v>0</v>
      </c>
      <c r="BE105" s="91">
        <v>0</v>
      </c>
      <c r="BF105" s="91">
        <v>0</v>
      </c>
      <c r="BG105" s="91">
        <v>0</v>
      </c>
      <c r="BH105" s="91">
        <v>0</v>
      </c>
      <c r="BI105" s="91">
        <v>0</v>
      </c>
      <c r="BJ105" s="91">
        <v>0</v>
      </c>
      <c r="BK105" s="91">
        <v>0</v>
      </c>
      <c r="BL105" s="91">
        <v>0</v>
      </c>
      <c r="BM105" s="91">
        <v>0</v>
      </c>
      <c r="BN105" s="91">
        <v>0</v>
      </c>
      <c r="BO105" s="91">
        <v>0</v>
      </c>
      <c r="BP105" s="91">
        <v>0</v>
      </c>
      <c r="BQ105" s="91">
        <v>0</v>
      </c>
      <c r="BR105" s="91">
        <v>0</v>
      </c>
      <c r="BS105" s="91">
        <v>0</v>
      </c>
      <c r="BT105" s="91">
        <v>0</v>
      </c>
      <c r="BU105" s="91">
        <v>0</v>
      </c>
      <c r="BV105" s="91">
        <v>0</v>
      </c>
      <c r="BW105" s="91">
        <v>0</v>
      </c>
      <c r="BX105" s="91">
        <v>0</v>
      </c>
      <c r="BY105" s="91">
        <v>0</v>
      </c>
      <c r="BZ105" s="91">
        <v>0</v>
      </c>
      <c r="CA105" s="91">
        <v>0</v>
      </c>
    </row>
    <row r="106" spans="1:79" s="90" customFormat="1" ht="20.100000000000001" customHeight="1" x14ac:dyDescent="0.3">
      <c r="A106" s="18" t="s">
        <v>83</v>
      </c>
      <c r="B106" s="12" t="s">
        <v>574</v>
      </c>
      <c r="C106" s="12">
        <v>184</v>
      </c>
      <c r="D106" s="91">
        <v>0</v>
      </c>
      <c r="E106" s="91">
        <v>0</v>
      </c>
      <c r="F106" s="91">
        <v>0</v>
      </c>
      <c r="G106" s="91">
        <v>0</v>
      </c>
      <c r="H106" s="91">
        <v>0</v>
      </c>
      <c r="I106" s="91">
        <v>0</v>
      </c>
      <c r="J106" s="91">
        <v>0</v>
      </c>
      <c r="K106" s="91">
        <v>0</v>
      </c>
      <c r="L106" s="91">
        <v>0</v>
      </c>
      <c r="M106" s="91">
        <v>0</v>
      </c>
      <c r="N106" s="91">
        <v>0</v>
      </c>
      <c r="O106" s="91">
        <v>0</v>
      </c>
      <c r="P106" s="91">
        <v>0</v>
      </c>
      <c r="Q106" s="91">
        <v>0</v>
      </c>
      <c r="R106" s="91">
        <v>0</v>
      </c>
      <c r="S106" s="91">
        <v>0</v>
      </c>
      <c r="T106" s="91">
        <v>0</v>
      </c>
      <c r="U106" s="91">
        <v>0</v>
      </c>
      <c r="V106" s="91">
        <v>0</v>
      </c>
      <c r="W106" s="91">
        <v>0</v>
      </c>
      <c r="X106" s="91">
        <v>0</v>
      </c>
      <c r="Y106" s="91">
        <v>0</v>
      </c>
      <c r="Z106" s="91">
        <v>0</v>
      </c>
      <c r="AA106" s="91">
        <v>0</v>
      </c>
      <c r="AB106" s="91">
        <v>0</v>
      </c>
      <c r="AC106" s="91">
        <v>0</v>
      </c>
      <c r="AD106" s="91">
        <v>0</v>
      </c>
      <c r="AE106" s="91">
        <v>0</v>
      </c>
      <c r="AF106" s="91">
        <v>0</v>
      </c>
      <c r="AG106" s="91">
        <v>0</v>
      </c>
      <c r="AH106" s="91">
        <v>0</v>
      </c>
      <c r="AI106" s="91">
        <v>0</v>
      </c>
      <c r="AJ106" s="91">
        <v>0</v>
      </c>
      <c r="AK106" s="91">
        <v>0</v>
      </c>
      <c r="AL106" s="91">
        <v>0</v>
      </c>
      <c r="AM106" s="91">
        <v>0</v>
      </c>
      <c r="AN106" s="91">
        <v>0</v>
      </c>
      <c r="AO106" s="91">
        <v>0</v>
      </c>
      <c r="AP106" s="91">
        <v>0</v>
      </c>
      <c r="AQ106" s="91">
        <v>0</v>
      </c>
      <c r="AR106" s="91">
        <v>0</v>
      </c>
      <c r="AS106" s="91">
        <v>0</v>
      </c>
      <c r="AT106" s="91">
        <v>0</v>
      </c>
      <c r="AU106" s="91">
        <v>0</v>
      </c>
      <c r="AV106" s="91">
        <v>0</v>
      </c>
      <c r="AW106" s="91">
        <v>0</v>
      </c>
      <c r="AX106" s="91">
        <v>0</v>
      </c>
      <c r="AY106" s="91">
        <v>0</v>
      </c>
      <c r="AZ106" s="91">
        <v>0</v>
      </c>
      <c r="BA106" s="91">
        <v>0</v>
      </c>
      <c r="BB106" s="91">
        <v>0</v>
      </c>
      <c r="BC106" s="91">
        <v>0</v>
      </c>
      <c r="BD106" s="91">
        <v>0</v>
      </c>
      <c r="BE106" s="91">
        <v>0</v>
      </c>
      <c r="BF106" s="91">
        <v>0</v>
      </c>
      <c r="BG106" s="91">
        <v>0</v>
      </c>
      <c r="BH106" s="91">
        <v>0</v>
      </c>
      <c r="BI106" s="91">
        <v>0</v>
      </c>
      <c r="BJ106" s="91">
        <v>0</v>
      </c>
      <c r="BK106" s="91">
        <v>0</v>
      </c>
      <c r="BL106" s="91">
        <v>0</v>
      </c>
      <c r="BM106" s="91">
        <v>0</v>
      </c>
      <c r="BN106" s="91">
        <v>0</v>
      </c>
      <c r="BO106" s="91">
        <v>0</v>
      </c>
      <c r="BP106" s="91">
        <v>0</v>
      </c>
      <c r="BQ106" s="91">
        <v>0</v>
      </c>
      <c r="BR106" s="91">
        <v>0</v>
      </c>
      <c r="BS106" s="91">
        <v>0</v>
      </c>
      <c r="BT106" s="91">
        <v>0</v>
      </c>
      <c r="BU106" s="91">
        <v>1</v>
      </c>
      <c r="BV106" s="91">
        <v>0</v>
      </c>
      <c r="BW106" s="91">
        <v>0</v>
      </c>
      <c r="BX106" s="91">
        <v>0</v>
      </c>
      <c r="BY106" s="91">
        <v>0</v>
      </c>
      <c r="BZ106" s="91">
        <v>0</v>
      </c>
      <c r="CA106" s="91">
        <v>0</v>
      </c>
    </row>
    <row r="107" spans="1:79" s="90" customFormat="1" ht="20.100000000000001" customHeight="1" x14ac:dyDescent="0.3">
      <c r="A107" s="18" t="s">
        <v>744</v>
      </c>
      <c r="B107" s="12" t="s">
        <v>745</v>
      </c>
      <c r="C107" s="12">
        <v>184.1</v>
      </c>
      <c r="D107" s="91">
        <v>0</v>
      </c>
      <c r="E107" s="91">
        <v>0</v>
      </c>
      <c r="F107" s="91">
        <v>0</v>
      </c>
      <c r="G107" s="91">
        <v>0</v>
      </c>
      <c r="H107" s="91">
        <v>0</v>
      </c>
      <c r="I107" s="91">
        <v>0</v>
      </c>
      <c r="J107" s="91">
        <v>0</v>
      </c>
      <c r="K107" s="91">
        <v>0</v>
      </c>
      <c r="L107" s="91">
        <v>0</v>
      </c>
      <c r="M107" s="91">
        <v>0</v>
      </c>
      <c r="N107" s="91">
        <v>0</v>
      </c>
      <c r="O107" s="91">
        <v>0</v>
      </c>
      <c r="P107" s="91">
        <v>0</v>
      </c>
      <c r="Q107" s="91">
        <v>0</v>
      </c>
      <c r="R107" s="91">
        <v>0</v>
      </c>
      <c r="S107" s="91">
        <v>0</v>
      </c>
      <c r="T107" s="91">
        <v>0</v>
      </c>
      <c r="U107" s="91">
        <v>0</v>
      </c>
      <c r="V107" s="91">
        <v>0</v>
      </c>
      <c r="W107" s="91">
        <v>0</v>
      </c>
      <c r="X107" s="91">
        <v>0</v>
      </c>
      <c r="Y107" s="91">
        <v>0</v>
      </c>
      <c r="Z107" s="91">
        <v>0</v>
      </c>
      <c r="AA107" s="91">
        <v>0</v>
      </c>
      <c r="AB107" s="91">
        <v>0</v>
      </c>
      <c r="AC107" s="91">
        <v>0</v>
      </c>
      <c r="AD107" s="91">
        <v>0</v>
      </c>
      <c r="AE107" s="91">
        <v>0</v>
      </c>
      <c r="AF107" s="91">
        <v>0</v>
      </c>
      <c r="AG107" s="91">
        <v>0</v>
      </c>
      <c r="AH107" s="91">
        <v>0</v>
      </c>
      <c r="AI107" s="91">
        <v>0</v>
      </c>
      <c r="AJ107" s="91">
        <v>0</v>
      </c>
      <c r="AK107" s="91">
        <v>0</v>
      </c>
      <c r="AL107" s="91">
        <v>0</v>
      </c>
      <c r="AM107" s="91">
        <v>0</v>
      </c>
      <c r="AN107" s="91">
        <v>0</v>
      </c>
      <c r="AO107" s="91">
        <v>0</v>
      </c>
      <c r="AP107" s="91">
        <v>0</v>
      </c>
      <c r="AQ107" s="91">
        <v>0</v>
      </c>
      <c r="AR107" s="91">
        <v>0</v>
      </c>
      <c r="AS107" s="91">
        <v>0</v>
      </c>
      <c r="AT107" s="91">
        <v>0</v>
      </c>
      <c r="AU107" s="91">
        <v>0</v>
      </c>
      <c r="AV107" s="91">
        <v>0</v>
      </c>
      <c r="AW107" s="91">
        <v>0</v>
      </c>
      <c r="AX107" s="91">
        <v>0</v>
      </c>
      <c r="AY107" s="91">
        <v>0</v>
      </c>
      <c r="AZ107" s="91">
        <v>0</v>
      </c>
      <c r="BA107" s="91">
        <v>0</v>
      </c>
      <c r="BB107" s="91">
        <v>0</v>
      </c>
      <c r="BC107" s="91">
        <v>0</v>
      </c>
      <c r="BD107" s="91">
        <v>0</v>
      </c>
      <c r="BE107" s="91">
        <v>0</v>
      </c>
      <c r="BF107" s="91">
        <v>0</v>
      </c>
      <c r="BG107" s="91">
        <v>0</v>
      </c>
      <c r="BH107" s="91">
        <v>0</v>
      </c>
      <c r="BI107" s="91">
        <v>0</v>
      </c>
      <c r="BJ107" s="91">
        <v>0</v>
      </c>
      <c r="BK107" s="91">
        <v>0</v>
      </c>
      <c r="BL107" s="91">
        <v>0</v>
      </c>
      <c r="BM107" s="91">
        <v>0</v>
      </c>
      <c r="BN107" s="91">
        <v>0</v>
      </c>
      <c r="BO107" s="91">
        <v>0</v>
      </c>
      <c r="BP107" s="91">
        <v>0</v>
      </c>
      <c r="BQ107" s="91">
        <v>0</v>
      </c>
      <c r="BR107" s="91">
        <v>0</v>
      </c>
      <c r="BS107" s="91">
        <v>0</v>
      </c>
      <c r="BT107" s="91">
        <v>0</v>
      </c>
      <c r="BU107" s="91">
        <v>0</v>
      </c>
      <c r="BV107" s="91">
        <v>0</v>
      </c>
      <c r="BW107" s="91">
        <v>0</v>
      </c>
      <c r="BX107" s="91">
        <v>0</v>
      </c>
      <c r="BY107" s="91">
        <v>0</v>
      </c>
      <c r="BZ107" s="91">
        <v>0</v>
      </c>
      <c r="CA107" s="91">
        <v>0</v>
      </c>
    </row>
    <row r="108" spans="1:79" s="90" customFormat="1" ht="20.100000000000001" customHeight="1" x14ac:dyDescent="0.3">
      <c r="A108" s="18" t="s">
        <v>84</v>
      </c>
      <c r="B108" s="12" t="s">
        <v>575</v>
      </c>
      <c r="C108" s="12">
        <v>185</v>
      </c>
      <c r="D108" s="91">
        <v>0</v>
      </c>
      <c r="E108" s="91">
        <v>1</v>
      </c>
      <c r="F108" s="91">
        <v>1</v>
      </c>
      <c r="G108" s="91">
        <v>1</v>
      </c>
      <c r="H108" s="91">
        <v>1</v>
      </c>
      <c r="I108" s="91">
        <v>0</v>
      </c>
      <c r="J108" s="91">
        <v>0</v>
      </c>
      <c r="K108" s="91">
        <v>0</v>
      </c>
      <c r="L108" s="91">
        <v>0</v>
      </c>
      <c r="M108" s="91">
        <v>0</v>
      </c>
      <c r="N108" s="91">
        <v>0</v>
      </c>
      <c r="O108" s="91">
        <v>0</v>
      </c>
      <c r="P108" s="91">
        <v>0</v>
      </c>
      <c r="Q108" s="91">
        <v>0</v>
      </c>
      <c r="R108" s="91">
        <v>0</v>
      </c>
      <c r="S108" s="91">
        <v>0</v>
      </c>
      <c r="T108" s="91">
        <v>0</v>
      </c>
      <c r="U108" s="91">
        <v>0</v>
      </c>
      <c r="V108" s="91">
        <v>0</v>
      </c>
      <c r="W108" s="91">
        <v>0</v>
      </c>
      <c r="X108" s="91">
        <v>0</v>
      </c>
      <c r="Y108" s="91">
        <v>0</v>
      </c>
      <c r="Z108" s="91">
        <v>0</v>
      </c>
      <c r="AA108" s="91">
        <v>0</v>
      </c>
      <c r="AB108" s="91">
        <v>0</v>
      </c>
      <c r="AC108" s="91">
        <v>0</v>
      </c>
      <c r="AD108" s="91">
        <v>0</v>
      </c>
      <c r="AE108" s="91">
        <v>0</v>
      </c>
      <c r="AF108" s="91">
        <v>0</v>
      </c>
      <c r="AG108" s="91">
        <v>0</v>
      </c>
      <c r="AH108" s="91">
        <v>0</v>
      </c>
      <c r="AI108" s="91">
        <v>0</v>
      </c>
      <c r="AJ108" s="91">
        <v>0</v>
      </c>
      <c r="AK108" s="91">
        <v>0</v>
      </c>
      <c r="AL108" s="91">
        <v>0</v>
      </c>
      <c r="AM108" s="91">
        <v>0</v>
      </c>
      <c r="AN108" s="91">
        <v>0</v>
      </c>
      <c r="AO108" s="91">
        <v>0</v>
      </c>
      <c r="AP108" s="91">
        <v>0</v>
      </c>
      <c r="AQ108" s="91">
        <v>0</v>
      </c>
      <c r="AR108" s="91">
        <v>0</v>
      </c>
      <c r="AS108" s="91">
        <v>0</v>
      </c>
      <c r="AT108" s="91">
        <v>0</v>
      </c>
      <c r="AU108" s="91">
        <v>0</v>
      </c>
      <c r="AV108" s="91">
        <v>0</v>
      </c>
      <c r="AW108" s="91">
        <v>0</v>
      </c>
      <c r="AX108" s="91">
        <v>0</v>
      </c>
      <c r="AY108" s="91">
        <v>0</v>
      </c>
      <c r="AZ108" s="91">
        <v>0</v>
      </c>
      <c r="BA108" s="91">
        <v>0</v>
      </c>
      <c r="BB108" s="91">
        <v>0</v>
      </c>
      <c r="BC108" s="91">
        <v>0</v>
      </c>
      <c r="BD108" s="91">
        <v>0</v>
      </c>
      <c r="BE108" s="91">
        <v>0</v>
      </c>
      <c r="BF108" s="91">
        <v>0</v>
      </c>
      <c r="BG108" s="91">
        <v>0</v>
      </c>
      <c r="BH108" s="91">
        <v>0</v>
      </c>
      <c r="BI108" s="91">
        <v>0</v>
      </c>
      <c r="BJ108" s="91">
        <v>0</v>
      </c>
      <c r="BK108" s="91">
        <v>0</v>
      </c>
      <c r="BL108" s="91">
        <v>0</v>
      </c>
      <c r="BM108" s="91">
        <v>0</v>
      </c>
      <c r="BN108" s="91">
        <v>0</v>
      </c>
      <c r="BO108" s="91">
        <v>0</v>
      </c>
      <c r="BP108" s="91">
        <v>0</v>
      </c>
      <c r="BQ108" s="91">
        <v>0</v>
      </c>
      <c r="BR108" s="91">
        <v>0</v>
      </c>
      <c r="BS108" s="91">
        <v>0</v>
      </c>
      <c r="BT108" s="91">
        <v>0</v>
      </c>
      <c r="BU108" s="91">
        <v>2</v>
      </c>
      <c r="BV108" s="91">
        <v>0</v>
      </c>
      <c r="BW108" s="91">
        <v>0</v>
      </c>
      <c r="BX108" s="91">
        <v>0</v>
      </c>
      <c r="BY108" s="91">
        <v>0</v>
      </c>
      <c r="BZ108" s="91">
        <v>0</v>
      </c>
      <c r="CA108" s="91">
        <v>0</v>
      </c>
    </row>
    <row r="109" spans="1:79" s="90" customFormat="1" ht="20.100000000000001" customHeight="1" x14ac:dyDescent="0.3">
      <c r="A109" s="18" t="s">
        <v>85</v>
      </c>
      <c r="B109" s="12" t="s">
        <v>576</v>
      </c>
      <c r="C109" s="12">
        <v>186</v>
      </c>
      <c r="D109" s="91">
        <v>1</v>
      </c>
      <c r="E109" s="91">
        <v>0</v>
      </c>
      <c r="F109" s="91">
        <v>1</v>
      </c>
      <c r="G109" s="91">
        <v>0</v>
      </c>
      <c r="H109" s="91">
        <v>0</v>
      </c>
      <c r="I109" s="91">
        <v>0</v>
      </c>
      <c r="J109" s="91">
        <v>0</v>
      </c>
      <c r="K109" s="91">
        <v>0</v>
      </c>
      <c r="L109" s="91">
        <v>0</v>
      </c>
      <c r="M109" s="91">
        <v>0</v>
      </c>
      <c r="N109" s="91">
        <v>0</v>
      </c>
      <c r="O109" s="91">
        <v>0</v>
      </c>
      <c r="P109" s="91">
        <v>0</v>
      </c>
      <c r="Q109" s="91">
        <v>0</v>
      </c>
      <c r="R109" s="91">
        <v>0</v>
      </c>
      <c r="S109" s="91">
        <v>0</v>
      </c>
      <c r="T109" s="91">
        <v>0</v>
      </c>
      <c r="U109" s="91">
        <v>0</v>
      </c>
      <c r="V109" s="91">
        <v>0</v>
      </c>
      <c r="W109" s="91">
        <v>0</v>
      </c>
      <c r="X109" s="91">
        <v>0</v>
      </c>
      <c r="Y109" s="91">
        <v>0</v>
      </c>
      <c r="Z109" s="91">
        <v>0</v>
      </c>
      <c r="AA109" s="91">
        <v>0</v>
      </c>
      <c r="AB109" s="91">
        <v>0</v>
      </c>
      <c r="AC109" s="91">
        <v>0</v>
      </c>
      <c r="AD109" s="91">
        <v>0</v>
      </c>
      <c r="AE109" s="91">
        <v>0</v>
      </c>
      <c r="AF109" s="91">
        <v>0</v>
      </c>
      <c r="AG109" s="91">
        <v>0</v>
      </c>
      <c r="AH109" s="91">
        <v>0</v>
      </c>
      <c r="AI109" s="91">
        <v>0</v>
      </c>
      <c r="AJ109" s="91">
        <v>0</v>
      </c>
      <c r="AK109" s="91">
        <v>0</v>
      </c>
      <c r="AL109" s="91">
        <v>0</v>
      </c>
      <c r="AM109" s="91">
        <v>0</v>
      </c>
      <c r="AN109" s="91">
        <v>0</v>
      </c>
      <c r="AO109" s="91">
        <v>0</v>
      </c>
      <c r="AP109" s="91">
        <v>0</v>
      </c>
      <c r="AQ109" s="91">
        <v>0</v>
      </c>
      <c r="AR109" s="91">
        <v>0</v>
      </c>
      <c r="AS109" s="91">
        <v>0</v>
      </c>
      <c r="AT109" s="91">
        <v>0</v>
      </c>
      <c r="AU109" s="91">
        <v>0</v>
      </c>
      <c r="AV109" s="91">
        <v>0</v>
      </c>
      <c r="AW109" s="91">
        <v>0</v>
      </c>
      <c r="AX109" s="91">
        <v>0</v>
      </c>
      <c r="AY109" s="91">
        <v>0</v>
      </c>
      <c r="AZ109" s="91">
        <v>0</v>
      </c>
      <c r="BA109" s="91">
        <v>0</v>
      </c>
      <c r="BB109" s="91">
        <v>0</v>
      </c>
      <c r="BC109" s="91">
        <v>0</v>
      </c>
      <c r="BD109" s="91">
        <v>0</v>
      </c>
      <c r="BE109" s="91">
        <v>0</v>
      </c>
      <c r="BF109" s="91">
        <v>0</v>
      </c>
      <c r="BG109" s="91">
        <v>0</v>
      </c>
      <c r="BH109" s="91">
        <v>0</v>
      </c>
      <c r="BI109" s="91">
        <v>0</v>
      </c>
      <c r="BJ109" s="91">
        <v>0</v>
      </c>
      <c r="BK109" s="91">
        <v>0</v>
      </c>
      <c r="BL109" s="91">
        <v>0</v>
      </c>
      <c r="BM109" s="91">
        <v>0</v>
      </c>
      <c r="BN109" s="91">
        <v>0</v>
      </c>
      <c r="BO109" s="91">
        <v>0</v>
      </c>
      <c r="BP109" s="91">
        <v>0</v>
      </c>
      <c r="BQ109" s="91">
        <v>0</v>
      </c>
      <c r="BR109" s="91">
        <v>0</v>
      </c>
      <c r="BS109" s="91">
        <v>0</v>
      </c>
      <c r="BT109" s="91">
        <v>0</v>
      </c>
      <c r="BU109" s="91">
        <v>1</v>
      </c>
      <c r="BV109" s="91">
        <v>0</v>
      </c>
      <c r="BW109" s="91">
        <v>0</v>
      </c>
      <c r="BX109" s="91">
        <v>0</v>
      </c>
      <c r="BY109" s="91">
        <v>0</v>
      </c>
      <c r="BZ109" s="91">
        <v>0</v>
      </c>
      <c r="CA109" s="91">
        <v>0</v>
      </c>
    </row>
    <row r="110" spans="1:79" s="90" customFormat="1" ht="20.100000000000001" customHeight="1" x14ac:dyDescent="0.3">
      <c r="A110" s="18" t="s">
        <v>86</v>
      </c>
      <c r="B110" s="12" t="s">
        <v>87</v>
      </c>
      <c r="C110" s="12">
        <v>186.1</v>
      </c>
      <c r="D110" s="91">
        <v>0</v>
      </c>
      <c r="E110" s="91">
        <v>0</v>
      </c>
      <c r="F110" s="91">
        <v>0</v>
      </c>
      <c r="G110" s="91">
        <v>0</v>
      </c>
      <c r="H110" s="91">
        <v>0</v>
      </c>
      <c r="I110" s="91">
        <v>0</v>
      </c>
      <c r="J110" s="91">
        <v>0</v>
      </c>
      <c r="K110" s="91">
        <v>0</v>
      </c>
      <c r="L110" s="91">
        <v>0</v>
      </c>
      <c r="M110" s="91">
        <v>0</v>
      </c>
      <c r="N110" s="91">
        <v>0</v>
      </c>
      <c r="O110" s="91">
        <v>0</v>
      </c>
      <c r="P110" s="91">
        <v>0</v>
      </c>
      <c r="Q110" s="91">
        <v>0</v>
      </c>
      <c r="R110" s="91">
        <v>0</v>
      </c>
      <c r="S110" s="91">
        <v>0</v>
      </c>
      <c r="T110" s="91">
        <v>0</v>
      </c>
      <c r="U110" s="91">
        <v>0</v>
      </c>
      <c r="V110" s="91">
        <v>0</v>
      </c>
      <c r="W110" s="91">
        <v>0</v>
      </c>
      <c r="X110" s="91">
        <v>0</v>
      </c>
      <c r="Y110" s="91">
        <v>0</v>
      </c>
      <c r="Z110" s="91">
        <v>0</v>
      </c>
      <c r="AA110" s="91">
        <v>0</v>
      </c>
      <c r="AB110" s="91">
        <v>0</v>
      </c>
      <c r="AC110" s="91">
        <v>0</v>
      </c>
      <c r="AD110" s="91">
        <v>0</v>
      </c>
      <c r="AE110" s="91">
        <v>0</v>
      </c>
      <c r="AF110" s="91">
        <v>0</v>
      </c>
      <c r="AG110" s="91">
        <v>0</v>
      </c>
      <c r="AH110" s="91">
        <v>0</v>
      </c>
      <c r="AI110" s="91">
        <v>0</v>
      </c>
      <c r="AJ110" s="91">
        <v>0</v>
      </c>
      <c r="AK110" s="91">
        <v>0</v>
      </c>
      <c r="AL110" s="91">
        <v>0</v>
      </c>
      <c r="AM110" s="91">
        <v>0</v>
      </c>
      <c r="AN110" s="91">
        <v>0</v>
      </c>
      <c r="AO110" s="91">
        <v>0</v>
      </c>
      <c r="AP110" s="91">
        <v>0</v>
      </c>
      <c r="AQ110" s="91">
        <v>0</v>
      </c>
      <c r="AR110" s="91">
        <v>0</v>
      </c>
      <c r="AS110" s="91">
        <v>0</v>
      </c>
      <c r="AT110" s="91">
        <v>0</v>
      </c>
      <c r="AU110" s="91">
        <v>0</v>
      </c>
      <c r="AV110" s="91">
        <v>0</v>
      </c>
      <c r="AW110" s="91">
        <v>0</v>
      </c>
      <c r="AX110" s="91">
        <v>0</v>
      </c>
      <c r="AY110" s="91">
        <v>0</v>
      </c>
      <c r="AZ110" s="91">
        <v>0</v>
      </c>
      <c r="BA110" s="91">
        <v>0</v>
      </c>
      <c r="BB110" s="91">
        <v>0</v>
      </c>
      <c r="BC110" s="91">
        <v>0</v>
      </c>
      <c r="BD110" s="91">
        <v>0</v>
      </c>
      <c r="BE110" s="91">
        <v>0</v>
      </c>
      <c r="BF110" s="91">
        <v>0</v>
      </c>
      <c r="BG110" s="91">
        <v>0</v>
      </c>
      <c r="BH110" s="91">
        <v>0</v>
      </c>
      <c r="BI110" s="91">
        <v>0</v>
      </c>
      <c r="BJ110" s="91">
        <v>0</v>
      </c>
      <c r="BK110" s="91">
        <v>0</v>
      </c>
      <c r="BL110" s="91">
        <v>0</v>
      </c>
      <c r="BM110" s="91">
        <v>0</v>
      </c>
      <c r="BN110" s="91">
        <v>0</v>
      </c>
      <c r="BO110" s="91">
        <v>0</v>
      </c>
      <c r="BP110" s="91">
        <v>0</v>
      </c>
      <c r="BQ110" s="91">
        <v>0</v>
      </c>
      <c r="BR110" s="91">
        <v>0</v>
      </c>
      <c r="BS110" s="91">
        <v>0</v>
      </c>
      <c r="BT110" s="91">
        <v>0</v>
      </c>
      <c r="BU110" s="91">
        <v>0</v>
      </c>
      <c r="BV110" s="91">
        <v>0</v>
      </c>
      <c r="BW110" s="91">
        <v>0</v>
      </c>
      <c r="BX110" s="91">
        <v>0</v>
      </c>
      <c r="BY110" s="91">
        <v>0</v>
      </c>
      <c r="BZ110" s="91">
        <v>0</v>
      </c>
      <c r="CA110" s="91">
        <v>0</v>
      </c>
    </row>
    <row r="111" spans="1:79" s="90" customFormat="1" ht="20.100000000000001" customHeight="1" x14ac:dyDescent="0.3">
      <c r="A111" s="18" t="s">
        <v>746</v>
      </c>
      <c r="B111" s="12" t="s">
        <v>423</v>
      </c>
      <c r="C111" s="12"/>
      <c r="D111" s="91">
        <v>0</v>
      </c>
      <c r="E111" s="91">
        <v>0</v>
      </c>
      <c r="F111" s="91">
        <v>0</v>
      </c>
      <c r="G111" s="91">
        <v>0</v>
      </c>
      <c r="H111" s="91">
        <v>0</v>
      </c>
      <c r="I111" s="91">
        <v>0</v>
      </c>
      <c r="J111" s="91">
        <v>0</v>
      </c>
      <c r="K111" s="91">
        <v>0</v>
      </c>
      <c r="L111" s="91">
        <v>0</v>
      </c>
      <c r="M111" s="91">
        <v>0</v>
      </c>
      <c r="N111" s="91">
        <v>0</v>
      </c>
      <c r="O111" s="91">
        <v>0</v>
      </c>
      <c r="P111" s="91">
        <v>0</v>
      </c>
      <c r="Q111" s="91">
        <v>0</v>
      </c>
      <c r="R111" s="91">
        <v>0</v>
      </c>
      <c r="S111" s="91">
        <v>0</v>
      </c>
      <c r="T111" s="91">
        <v>0</v>
      </c>
      <c r="U111" s="91">
        <v>0</v>
      </c>
      <c r="V111" s="91">
        <v>0</v>
      </c>
      <c r="W111" s="91">
        <v>0</v>
      </c>
      <c r="X111" s="91">
        <v>0</v>
      </c>
      <c r="Y111" s="91">
        <v>0</v>
      </c>
      <c r="Z111" s="91">
        <v>0</v>
      </c>
      <c r="AA111" s="91">
        <v>0</v>
      </c>
      <c r="AB111" s="91">
        <v>0</v>
      </c>
      <c r="AC111" s="91">
        <v>0</v>
      </c>
      <c r="AD111" s="91">
        <v>0</v>
      </c>
      <c r="AE111" s="91">
        <v>0</v>
      </c>
      <c r="AF111" s="91">
        <v>0</v>
      </c>
      <c r="AG111" s="91">
        <v>0</v>
      </c>
      <c r="AH111" s="91">
        <v>0</v>
      </c>
      <c r="AI111" s="91">
        <v>0</v>
      </c>
      <c r="AJ111" s="91">
        <v>0</v>
      </c>
      <c r="AK111" s="91">
        <v>0</v>
      </c>
      <c r="AL111" s="91">
        <v>0</v>
      </c>
      <c r="AM111" s="91">
        <v>0</v>
      </c>
      <c r="AN111" s="91">
        <v>0</v>
      </c>
      <c r="AO111" s="91">
        <v>0</v>
      </c>
      <c r="AP111" s="91">
        <v>0</v>
      </c>
      <c r="AQ111" s="91">
        <v>0</v>
      </c>
      <c r="AR111" s="91">
        <v>0</v>
      </c>
      <c r="AS111" s="91">
        <v>0</v>
      </c>
      <c r="AT111" s="91">
        <v>0</v>
      </c>
      <c r="AU111" s="91">
        <v>0</v>
      </c>
      <c r="AV111" s="91">
        <v>0</v>
      </c>
      <c r="AW111" s="91">
        <v>0</v>
      </c>
      <c r="AX111" s="91">
        <v>0</v>
      </c>
      <c r="AY111" s="91">
        <v>0</v>
      </c>
      <c r="AZ111" s="91">
        <v>0</v>
      </c>
      <c r="BA111" s="91">
        <v>0</v>
      </c>
      <c r="BB111" s="91">
        <v>0</v>
      </c>
      <c r="BC111" s="91">
        <v>0</v>
      </c>
      <c r="BD111" s="91">
        <v>0</v>
      </c>
      <c r="BE111" s="91">
        <v>0</v>
      </c>
      <c r="BF111" s="91">
        <v>0</v>
      </c>
      <c r="BG111" s="91">
        <v>0</v>
      </c>
      <c r="BH111" s="91">
        <v>0</v>
      </c>
      <c r="BI111" s="91">
        <v>0</v>
      </c>
      <c r="BJ111" s="91">
        <v>0</v>
      </c>
      <c r="BK111" s="91">
        <v>0</v>
      </c>
      <c r="BL111" s="91">
        <v>0</v>
      </c>
      <c r="BM111" s="91">
        <v>0</v>
      </c>
      <c r="BN111" s="91">
        <v>0</v>
      </c>
      <c r="BO111" s="91">
        <v>0</v>
      </c>
      <c r="BP111" s="91">
        <v>0</v>
      </c>
      <c r="BQ111" s="91">
        <v>0</v>
      </c>
      <c r="BR111" s="91">
        <v>0</v>
      </c>
      <c r="BS111" s="91">
        <v>0</v>
      </c>
      <c r="BT111" s="91">
        <v>0</v>
      </c>
      <c r="BU111" s="91">
        <v>0</v>
      </c>
      <c r="BV111" s="91">
        <v>0</v>
      </c>
      <c r="BW111" s="91">
        <v>0</v>
      </c>
      <c r="BX111" s="91">
        <v>0</v>
      </c>
      <c r="BY111" s="91">
        <v>0</v>
      </c>
      <c r="BZ111" s="91">
        <v>0</v>
      </c>
      <c r="CA111" s="91">
        <v>0</v>
      </c>
    </row>
    <row r="112" spans="1:79" s="90" customFormat="1" ht="20.100000000000001" customHeight="1" x14ac:dyDescent="0.3">
      <c r="A112" s="16" t="s">
        <v>88</v>
      </c>
      <c r="B112" s="8" t="s">
        <v>439</v>
      </c>
      <c r="C112" s="12"/>
      <c r="D112" s="89">
        <f>SUM(D113:D148)</f>
        <v>0</v>
      </c>
      <c r="E112" s="89">
        <f t="shared" ref="E112:BP112" si="12">SUM(E113:E148)</f>
        <v>0</v>
      </c>
      <c r="F112" s="89">
        <f t="shared" si="12"/>
        <v>0</v>
      </c>
      <c r="G112" s="89">
        <f t="shared" si="12"/>
        <v>0</v>
      </c>
      <c r="H112" s="89">
        <f t="shared" si="12"/>
        <v>0</v>
      </c>
      <c r="I112" s="89">
        <f t="shared" si="12"/>
        <v>0</v>
      </c>
      <c r="J112" s="89">
        <f t="shared" si="12"/>
        <v>0</v>
      </c>
      <c r="K112" s="89">
        <f t="shared" si="12"/>
        <v>0</v>
      </c>
      <c r="L112" s="89">
        <f t="shared" si="12"/>
        <v>0</v>
      </c>
      <c r="M112" s="89">
        <f t="shared" si="12"/>
        <v>0</v>
      </c>
      <c r="N112" s="89">
        <f t="shared" si="12"/>
        <v>0</v>
      </c>
      <c r="O112" s="89">
        <f t="shared" si="12"/>
        <v>0</v>
      </c>
      <c r="P112" s="89">
        <f t="shared" si="12"/>
        <v>0</v>
      </c>
      <c r="Q112" s="89">
        <f t="shared" si="12"/>
        <v>0</v>
      </c>
      <c r="R112" s="89">
        <f t="shared" si="12"/>
        <v>0</v>
      </c>
      <c r="S112" s="89">
        <f t="shared" si="12"/>
        <v>0</v>
      </c>
      <c r="T112" s="89">
        <f t="shared" si="12"/>
        <v>0</v>
      </c>
      <c r="U112" s="89">
        <f t="shared" si="12"/>
        <v>0</v>
      </c>
      <c r="V112" s="89">
        <f t="shared" si="12"/>
        <v>0</v>
      </c>
      <c r="W112" s="89">
        <f t="shared" si="12"/>
        <v>0</v>
      </c>
      <c r="X112" s="89">
        <f t="shared" si="12"/>
        <v>0</v>
      </c>
      <c r="Y112" s="89">
        <f t="shared" si="12"/>
        <v>0</v>
      </c>
      <c r="Z112" s="89">
        <f t="shared" si="12"/>
        <v>0</v>
      </c>
      <c r="AA112" s="89">
        <f t="shared" si="12"/>
        <v>0</v>
      </c>
      <c r="AB112" s="89">
        <f t="shared" si="12"/>
        <v>0</v>
      </c>
      <c r="AC112" s="89">
        <f t="shared" si="12"/>
        <v>0</v>
      </c>
      <c r="AD112" s="89">
        <f t="shared" si="12"/>
        <v>0</v>
      </c>
      <c r="AE112" s="89">
        <f t="shared" si="12"/>
        <v>0</v>
      </c>
      <c r="AF112" s="89">
        <f t="shared" si="12"/>
        <v>0</v>
      </c>
      <c r="AG112" s="89">
        <f t="shared" si="12"/>
        <v>0</v>
      </c>
      <c r="AH112" s="89">
        <f t="shared" si="12"/>
        <v>0</v>
      </c>
      <c r="AI112" s="89">
        <f t="shared" si="12"/>
        <v>0</v>
      </c>
      <c r="AJ112" s="89">
        <f t="shared" si="12"/>
        <v>0</v>
      </c>
      <c r="AK112" s="89">
        <f t="shared" si="12"/>
        <v>0</v>
      </c>
      <c r="AL112" s="89">
        <f t="shared" si="12"/>
        <v>0</v>
      </c>
      <c r="AM112" s="89">
        <f t="shared" si="12"/>
        <v>0</v>
      </c>
      <c r="AN112" s="89">
        <f t="shared" si="12"/>
        <v>0</v>
      </c>
      <c r="AO112" s="89">
        <f t="shared" si="12"/>
        <v>0</v>
      </c>
      <c r="AP112" s="89">
        <f t="shared" si="12"/>
        <v>0</v>
      </c>
      <c r="AQ112" s="89">
        <f t="shared" si="12"/>
        <v>0</v>
      </c>
      <c r="AR112" s="89">
        <f t="shared" si="12"/>
        <v>0</v>
      </c>
      <c r="AS112" s="89">
        <f t="shared" si="12"/>
        <v>0</v>
      </c>
      <c r="AT112" s="89">
        <f t="shared" si="12"/>
        <v>0</v>
      </c>
      <c r="AU112" s="89">
        <f t="shared" si="12"/>
        <v>0</v>
      </c>
      <c r="AV112" s="89">
        <f t="shared" si="12"/>
        <v>0</v>
      </c>
      <c r="AW112" s="89">
        <f t="shared" si="12"/>
        <v>0</v>
      </c>
      <c r="AX112" s="89">
        <f t="shared" si="12"/>
        <v>0</v>
      </c>
      <c r="AY112" s="89">
        <f t="shared" si="12"/>
        <v>0</v>
      </c>
      <c r="AZ112" s="89">
        <f t="shared" si="12"/>
        <v>0</v>
      </c>
      <c r="BA112" s="89">
        <f t="shared" si="12"/>
        <v>0</v>
      </c>
      <c r="BB112" s="89">
        <f t="shared" si="12"/>
        <v>0</v>
      </c>
      <c r="BC112" s="89">
        <f t="shared" si="12"/>
        <v>0</v>
      </c>
      <c r="BD112" s="89">
        <f t="shared" si="12"/>
        <v>0</v>
      </c>
      <c r="BE112" s="89">
        <f t="shared" si="12"/>
        <v>0</v>
      </c>
      <c r="BF112" s="89">
        <f t="shared" si="12"/>
        <v>0</v>
      </c>
      <c r="BG112" s="89">
        <f t="shared" si="12"/>
        <v>0</v>
      </c>
      <c r="BH112" s="89">
        <f t="shared" si="12"/>
        <v>0</v>
      </c>
      <c r="BI112" s="89">
        <f t="shared" si="12"/>
        <v>0</v>
      </c>
      <c r="BJ112" s="89">
        <f t="shared" si="12"/>
        <v>0</v>
      </c>
      <c r="BK112" s="89">
        <f t="shared" si="12"/>
        <v>0</v>
      </c>
      <c r="BL112" s="89">
        <f t="shared" si="12"/>
        <v>0</v>
      </c>
      <c r="BM112" s="89">
        <f t="shared" si="12"/>
        <v>0</v>
      </c>
      <c r="BN112" s="89">
        <f t="shared" si="12"/>
        <v>0</v>
      </c>
      <c r="BO112" s="89">
        <f t="shared" si="12"/>
        <v>0</v>
      </c>
      <c r="BP112" s="89">
        <f t="shared" si="12"/>
        <v>0</v>
      </c>
      <c r="BQ112" s="89">
        <f t="shared" ref="BQ112:CA112" si="13">SUM(BQ113:BQ148)</f>
        <v>0</v>
      </c>
      <c r="BR112" s="89">
        <f t="shared" si="13"/>
        <v>0</v>
      </c>
      <c r="BS112" s="89">
        <f t="shared" si="13"/>
        <v>0</v>
      </c>
      <c r="BT112" s="89">
        <f t="shared" si="13"/>
        <v>0</v>
      </c>
      <c r="BU112" s="89">
        <f t="shared" si="13"/>
        <v>1</v>
      </c>
      <c r="BV112" s="89">
        <f t="shared" si="13"/>
        <v>0</v>
      </c>
      <c r="BW112" s="89">
        <f t="shared" si="13"/>
        <v>0</v>
      </c>
      <c r="BX112" s="89">
        <f t="shared" si="13"/>
        <v>0</v>
      </c>
      <c r="BY112" s="89">
        <f t="shared" si="13"/>
        <v>0</v>
      </c>
      <c r="BZ112" s="89">
        <f t="shared" si="13"/>
        <v>0</v>
      </c>
      <c r="CA112" s="89">
        <f t="shared" si="13"/>
        <v>0</v>
      </c>
    </row>
    <row r="113" spans="1:79" s="90" customFormat="1" ht="20.100000000000001" customHeight="1" x14ac:dyDescent="0.3">
      <c r="A113" s="11" t="s">
        <v>89</v>
      </c>
      <c r="B113" s="12" t="s">
        <v>651</v>
      </c>
      <c r="C113" s="12">
        <v>187</v>
      </c>
      <c r="D113" s="91">
        <v>0</v>
      </c>
      <c r="E113" s="91">
        <v>0</v>
      </c>
      <c r="F113" s="91">
        <v>0</v>
      </c>
      <c r="G113" s="91">
        <v>0</v>
      </c>
      <c r="H113" s="91">
        <v>0</v>
      </c>
      <c r="I113" s="91">
        <v>0</v>
      </c>
      <c r="J113" s="91">
        <v>0</v>
      </c>
      <c r="K113" s="91">
        <v>0</v>
      </c>
      <c r="L113" s="91">
        <v>0</v>
      </c>
      <c r="M113" s="91">
        <v>0</v>
      </c>
      <c r="N113" s="91">
        <v>0</v>
      </c>
      <c r="O113" s="91">
        <v>0</v>
      </c>
      <c r="P113" s="91">
        <v>0</v>
      </c>
      <c r="Q113" s="91">
        <v>0</v>
      </c>
      <c r="R113" s="91">
        <v>0</v>
      </c>
      <c r="S113" s="91">
        <v>0</v>
      </c>
      <c r="T113" s="91">
        <v>0</v>
      </c>
      <c r="U113" s="91">
        <v>0</v>
      </c>
      <c r="V113" s="91">
        <v>0</v>
      </c>
      <c r="W113" s="91">
        <v>0</v>
      </c>
      <c r="X113" s="91">
        <v>0</v>
      </c>
      <c r="Y113" s="91">
        <v>0</v>
      </c>
      <c r="Z113" s="91">
        <v>0</v>
      </c>
      <c r="AA113" s="91">
        <v>0</v>
      </c>
      <c r="AB113" s="91">
        <v>0</v>
      </c>
      <c r="AC113" s="91">
        <v>0</v>
      </c>
      <c r="AD113" s="91">
        <v>0</v>
      </c>
      <c r="AE113" s="91">
        <v>0</v>
      </c>
      <c r="AF113" s="91">
        <v>0</v>
      </c>
      <c r="AG113" s="91">
        <v>0</v>
      </c>
      <c r="AH113" s="91">
        <v>0</v>
      </c>
      <c r="AI113" s="91">
        <v>0</v>
      </c>
      <c r="AJ113" s="91">
        <v>0</v>
      </c>
      <c r="AK113" s="91">
        <v>0</v>
      </c>
      <c r="AL113" s="91">
        <v>0</v>
      </c>
      <c r="AM113" s="91">
        <v>0</v>
      </c>
      <c r="AN113" s="91">
        <v>0</v>
      </c>
      <c r="AO113" s="91">
        <v>0</v>
      </c>
      <c r="AP113" s="91">
        <v>0</v>
      </c>
      <c r="AQ113" s="91">
        <v>0</v>
      </c>
      <c r="AR113" s="91">
        <v>0</v>
      </c>
      <c r="AS113" s="91">
        <v>0</v>
      </c>
      <c r="AT113" s="91">
        <v>0</v>
      </c>
      <c r="AU113" s="91">
        <v>0</v>
      </c>
      <c r="AV113" s="91">
        <v>0</v>
      </c>
      <c r="AW113" s="91">
        <v>0</v>
      </c>
      <c r="AX113" s="91">
        <v>0</v>
      </c>
      <c r="AY113" s="91">
        <v>0</v>
      </c>
      <c r="AZ113" s="91">
        <v>0</v>
      </c>
      <c r="BA113" s="91">
        <v>0</v>
      </c>
      <c r="BB113" s="91">
        <v>0</v>
      </c>
      <c r="BC113" s="91">
        <v>0</v>
      </c>
      <c r="BD113" s="91">
        <v>0</v>
      </c>
      <c r="BE113" s="91">
        <v>0</v>
      </c>
      <c r="BF113" s="91">
        <v>0</v>
      </c>
      <c r="BG113" s="91">
        <v>0</v>
      </c>
      <c r="BH113" s="91">
        <v>0</v>
      </c>
      <c r="BI113" s="91">
        <v>0</v>
      </c>
      <c r="BJ113" s="91">
        <v>0</v>
      </c>
      <c r="BK113" s="91">
        <v>0</v>
      </c>
      <c r="BL113" s="91">
        <v>0</v>
      </c>
      <c r="BM113" s="91">
        <v>0</v>
      </c>
      <c r="BN113" s="91">
        <v>0</v>
      </c>
      <c r="BO113" s="91">
        <v>0</v>
      </c>
      <c r="BP113" s="91">
        <v>0</v>
      </c>
      <c r="BQ113" s="91">
        <v>0</v>
      </c>
      <c r="BR113" s="91">
        <v>0</v>
      </c>
      <c r="BS113" s="91">
        <v>0</v>
      </c>
      <c r="BT113" s="91">
        <v>0</v>
      </c>
      <c r="BU113" s="91">
        <v>0</v>
      </c>
      <c r="BV113" s="91">
        <v>0</v>
      </c>
      <c r="BW113" s="91">
        <v>0</v>
      </c>
      <c r="BX113" s="91">
        <v>0</v>
      </c>
      <c r="BY113" s="91">
        <v>0</v>
      </c>
      <c r="BZ113" s="91">
        <v>0</v>
      </c>
      <c r="CA113" s="91">
        <v>0</v>
      </c>
    </row>
    <row r="114" spans="1:79" s="90" customFormat="1" ht="20.100000000000001" customHeight="1" x14ac:dyDescent="0.3">
      <c r="A114" s="11" t="s">
        <v>90</v>
      </c>
      <c r="B114" s="12" t="s">
        <v>667</v>
      </c>
      <c r="C114" s="12">
        <v>188</v>
      </c>
      <c r="D114" s="91">
        <v>0</v>
      </c>
      <c r="E114" s="91">
        <v>0</v>
      </c>
      <c r="F114" s="91">
        <v>0</v>
      </c>
      <c r="G114" s="91">
        <v>0</v>
      </c>
      <c r="H114" s="91">
        <v>0</v>
      </c>
      <c r="I114" s="91">
        <v>0</v>
      </c>
      <c r="J114" s="91">
        <v>0</v>
      </c>
      <c r="K114" s="91">
        <v>0</v>
      </c>
      <c r="L114" s="91">
        <v>0</v>
      </c>
      <c r="M114" s="91">
        <v>0</v>
      </c>
      <c r="N114" s="91">
        <v>0</v>
      </c>
      <c r="O114" s="91">
        <v>0</v>
      </c>
      <c r="P114" s="91">
        <v>0</v>
      </c>
      <c r="Q114" s="91">
        <v>0</v>
      </c>
      <c r="R114" s="91">
        <v>0</v>
      </c>
      <c r="S114" s="91">
        <v>0</v>
      </c>
      <c r="T114" s="91">
        <v>0</v>
      </c>
      <c r="U114" s="91">
        <v>0</v>
      </c>
      <c r="V114" s="91">
        <v>0</v>
      </c>
      <c r="W114" s="91">
        <v>0</v>
      </c>
      <c r="X114" s="91">
        <v>0</v>
      </c>
      <c r="Y114" s="91">
        <v>0</v>
      </c>
      <c r="Z114" s="91">
        <v>0</v>
      </c>
      <c r="AA114" s="91">
        <v>0</v>
      </c>
      <c r="AB114" s="91">
        <v>0</v>
      </c>
      <c r="AC114" s="91">
        <v>0</v>
      </c>
      <c r="AD114" s="91">
        <v>0</v>
      </c>
      <c r="AE114" s="91">
        <v>0</v>
      </c>
      <c r="AF114" s="91">
        <v>0</v>
      </c>
      <c r="AG114" s="91">
        <v>0</v>
      </c>
      <c r="AH114" s="91">
        <v>0</v>
      </c>
      <c r="AI114" s="91">
        <v>0</v>
      </c>
      <c r="AJ114" s="91">
        <v>0</v>
      </c>
      <c r="AK114" s="91">
        <v>0</v>
      </c>
      <c r="AL114" s="91">
        <v>0</v>
      </c>
      <c r="AM114" s="91">
        <v>0</v>
      </c>
      <c r="AN114" s="91">
        <v>0</v>
      </c>
      <c r="AO114" s="91">
        <v>0</v>
      </c>
      <c r="AP114" s="91">
        <v>0</v>
      </c>
      <c r="AQ114" s="91">
        <v>0</v>
      </c>
      <c r="AR114" s="91">
        <v>0</v>
      </c>
      <c r="AS114" s="91">
        <v>0</v>
      </c>
      <c r="AT114" s="91">
        <v>0</v>
      </c>
      <c r="AU114" s="91">
        <v>0</v>
      </c>
      <c r="AV114" s="91">
        <v>0</v>
      </c>
      <c r="AW114" s="91">
        <v>0</v>
      </c>
      <c r="AX114" s="91">
        <v>0</v>
      </c>
      <c r="AY114" s="91">
        <v>0</v>
      </c>
      <c r="AZ114" s="91">
        <v>0</v>
      </c>
      <c r="BA114" s="91">
        <v>0</v>
      </c>
      <c r="BB114" s="91">
        <v>0</v>
      </c>
      <c r="BC114" s="91">
        <v>0</v>
      </c>
      <c r="BD114" s="91">
        <v>0</v>
      </c>
      <c r="BE114" s="91">
        <v>0</v>
      </c>
      <c r="BF114" s="91">
        <v>0</v>
      </c>
      <c r="BG114" s="91">
        <v>0</v>
      </c>
      <c r="BH114" s="91">
        <v>0</v>
      </c>
      <c r="BI114" s="91">
        <v>0</v>
      </c>
      <c r="BJ114" s="91">
        <v>0</v>
      </c>
      <c r="BK114" s="91">
        <v>0</v>
      </c>
      <c r="BL114" s="91">
        <v>0</v>
      </c>
      <c r="BM114" s="91">
        <v>0</v>
      </c>
      <c r="BN114" s="91">
        <v>0</v>
      </c>
      <c r="BO114" s="91">
        <v>0</v>
      </c>
      <c r="BP114" s="91">
        <v>0</v>
      </c>
      <c r="BQ114" s="91">
        <v>0</v>
      </c>
      <c r="BR114" s="91">
        <v>0</v>
      </c>
      <c r="BS114" s="91">
        <v>0</v>
      </c>
      <c r="BT114" s="91">
        <v>0</v>
      </c>
      <c r="BU114" s="91">
        <v>0</v>
      </c>
      <c r="BV114" s="91">
        <v>0</v>
      </c>
      <c r="BW114" s="91">
        <v>0</v>
      </c>
      <c r="BX114" s="91">
        <v>0</v>
      </c>
      <c r="BY114" s="91">
        <v>0</v>
      </c>
      <c r="BZ114" s="91">
        <v>0</v>
      </c>
      <c r="CA114" s="91">
        <v>0</v>
      </c>
    </row>
    <row r="115" spans="1:79" s="90" customFormat="1" ht="20.100000000000001" customHeight="1" x14ac:dyDescent="0.3">
      <c r="A115" s="11" t="s">
        <v>91</v>
      </c>
      <c r="B115" s="12" t="s">
        <v>577</v>
      </c>
      <c r="C115" s="12">
        <v>188.1</v>
      </c>
      <c r="D115" s="91">
        <v>0</v>
      </c>
      <c r="E115" s="91">
        <v>0</v>
      </c>
      <c r="F115" s="91">
        <v>0</v>
      </c>
      <c r="G115" s="91">
        <v>0</v>
      </c>
      <c r="H115" s="91">
        <v>0</v>
      </c>
      <c r="I115" s="91">
        <v>0</v>
      </c>
      <c r="J115" s="91">
        <v>0</v>
      </c>
      <c r="K115" s="91">
        <v>0</v>
      </c>
      <c r="L115" s="91">
        <v>0</v>
      </c>
      <c r="M115" s="91">
        <v>0</v>
      </c>
      <c r="N115" s="91">
        <v>0</v>
      </c>
      <c r="O115" s="91">
        <v>0</v>
      </c>
      <c r="P115" s="91">
        <v>0</v>
      </c>
      <c r="Q115" s="91">
        <v>0</v>
      </c>
      <c r="R115" s="91">
        <v>0</v>
      </c>
      <c r="S115" s="91">
        <v>0</v>
      </c>
      <c r="T115" s="91">
        <v>0</v>
      </c>
      <c r="U115" s="91">
        <v>0</v>
      </c>
      <c r="V115" s="91">
        <v>0</v>
      </c>
      <c r="W115" s="91">
        <v>0</v>
      </c>
      <c r="X115" s="91">
        <v>0</v>
      </c>
      <c r="Y115" s="91">
        <v>0</v>
      </c>
      <c r="Z115" s="91">
        <v>0</v>
      </c>
      <c r="AA115" s="91">
        <v>0</v>
      </c>
      <c r="AB115" s="91">
        <v>0</v>
      </c>
      <c r="AC115" s="91">
        <v>0</v>
      </c>
      <c r="AD115" s="91">
        <v>0</v>
      </c>
      <c r="AE115" s="91">
        <v>0</v>
      </c>
      <c r="AF115" s="91">
        <v>0</v>
      </c>
      <c r="AG115" s="91">
        <v>0</v>
      </c>
      <c r="AH115" s="91">
        <v>0</v>
      </c>
      <c r="AI115" s="91">
        <v>0</v>
      </c>
      <c r="AJ115" s="91">
        <v>0</v>
      </c>
      <c r="AK115" s="91">
        <v>0</v>
      </c>
      <c r="AL115" s="91">
        <v>0</v>
      </c>
      <c r="AM115" s="91">
        <v>0</v>
      </c>
      <c r="AN115" s="91">
        <v>0</v>
      </c>
      <c r="AO115" s="91">
        <v>0</v>
      </c>
      <c r="AP115" s="91">
        <v>0</v>
      </c>
      <c r="AQ115" s="91">
        <v>0</v>
      </c>
      <c r="AR115" s="91">
        <v>0</v>
      </c>
      <c r="AS115" s="91">
        <v>0</v>
      </c>
      <c r="AT115" s="91">
        <v>0</v>
      </c>
      <c r="AU115" s="91">
        <v>0</v>
      </c>
      <c r="AV115" s="91">
        <v>0</v>
      </c>
      <c r="AW115" s="91">
        <v>0</v>
      </c>
      <c r="AX115" s="91">
        <v>0</v>
      </c>
      <c r="AY115" s="91">
        <v>0</v>
      </c>
      <c r="AZ115" s="91">
        <v>0</v>
      </c>
      <c r="BA115" s="91">
        <v>0</v>
      </c>
      <c r="BB115" s="91">
        <v>0</v>
      </c>
      <c r="BC115" s="91">
        <v>0</v>
      </c>
      <c r="BD115" s="91">
        <v>0</v>
      </c>
      <c r="BE115" s="91">
        <v>0</v>
      </c>
      <c r="BF115" s="91">
        <v>0</v>
      </c>
      <c r="BG115" s="91">
        <v>0</v>
      </c>
      <c r="BH115" s="91">
        <v>0</v>
      </c>
      <c r="BI115" s="91">
        <v>0</v>
      </c>
      <c r="BJ115" s="91">
        <v>0</v>
      </c>
      <c r="BK115" s="91">
        <v>0</v>
      </c>
      <c r="BL115" s="91">
        <v>0</v>
      </c>
      <c r="BM115" s="91">
        <v>0</v>
      </c>
      <c r="BN115" s="91">
        <v>0</v>
      </c>
      <c r="BO115" s="91">
        <v>0</v>
      </c>
      <c r="BP115" s="91">
        <v>0</v>
      </c>
      <c r="BQ115" s="91">
        <v>0</v>
      </c>
      <c r="BR115" s="91">
        <v>0</v>
      </c>
      <c r="BS115" s="91">
        <v>0</v>
      </c>
      <c r="BT115" s="91">
        <v>0</v>
      </c>
      <c r="BU115" s="91">
        <v>0</v>
      </c>
      <c r="BV115" s="91">
        <v>0</v>
      </c>
      <c r="BW115" s="91">
        <v>0</v>
      </c>
      <c r="BX115" s="91">
        <v>0</v>
      </c>
      <c r="BY115" s="91">
        <v>0</v>
      </c>
      <c r="BZ115" s="91">
        <v>0</v>
      </c>
      <c r="CA115" s="91">
        <v>0</v>
      </c>
    </row>
    <row r="116" spans="1:79" s="90" customFormat="1" ht="20.100000000000001" customHeight="1" x14ac:dyDescent="0.3">
      <c r="A116" s="11" t="s">
        <v>92</v>
      </c>
      <c r="B116" s="12" t="s">
        <v>440</v>
      </c>
      <c r="C116" s="12">
        <v>189</v>
      </c>
      <c r="D116" s="91">
        <v>0</v>
      </c>
      <c r="E116" s="91">
        <v>0</v>
      </c>
      <c r="F116" s="91">
        <v>0</v>
      </c>
      <c r="G116" s="91">
        <v>0</v>
      </c>
      <c r="H116" s="91">
        <v>0</v>
      </c>
      <c r="I116" s="91">
        <v>0</v>
      </c>
      <c r="J116" s="91">
        <v>0</v>
      </c>
      <c r="K116" s="91">
        <v>0</v>
      </c>
      <c r="L116" s="91">
        <v>0</v>
      </c>
      <c r="M116" s="91">
        <v>0</v>
      </c>
      <c r="N116" s="91">
        <v>0</v>
      </c>
      <c r="O116" s="91">
        <v>0</v>
      </c>
      <c r="P116" s="91">
        <v>0</v>
      </c>
      <c r="Q116" s="91">
        <v>0</v>
      </c>
      <c r="R116" s="91">
        <v>0</v>
      </c>
      <c r="S116" s="91">
        <v>0</v>
      </c>
      <c r="T116" s="91">
        <v>0</v>
      </c>
      <c r="U116" s="91">
        <v>0</v>
      </c>
      <c r="V116" s="91">
        <v>0</v>
      </c>
      <c r="W116" s="91">
        <v>0</v>
      </c>
      <c r="X116" s="91">
        <v>0</v>
      </c>
      <c r="Y116" s="91">
        <v>0</v>
      </c>
      <c r="Z116" s="91">
        <v>0</v>
      </c>
      <c r="AA116" s="91">
        <v>0</v>
      </c>
      <c r="AB116" s="91">
        <v>0</v>
      </c>
      <c r="AC116" s="91">
        <v>0</v>
      </c>
      <c r="AD116" s="91">
        <v>0</v>
      </c>
      <c r="AE116" s="91">
        <v>0</v>
      </c>
      <c r="AF116" s="91">
        <v>0</v>
      </c>
      <c r="AG116" s="91">
        <v>0</v>
      </c>
      <c r="AH116" s="91">
        <v>0</v>
      </c>
      <c r="AI116" s="91">
        <v>0</v>
      </c>
      <c r="AJ116" s="91">
        <v>0</v>
      </c>
      <c r="AK116" s="91">
        <v>0</v>
      </c>
      <c r="AL116" s="91">
        <v>0</v>
      </c>
      <c r="AM116" s="91">
        <v>0</v>
      </c>
      <c r="AN116" s="91">
        <v>0</v>
      </c>
      <c r="AO116" s="91">
        <v>0</v>
      </c>
      <c r="AP116" s="91">
        <v>0</v>
      </c>
      <c r="AQ116" s="91">
        <v>0</v>
      </c>
      <c r="AR116" s="91">
        <v>0</v>
      </c>
      <c r="AS116" s="91">
        <v>0</v>
      </c>
      <c r="AT116" s="91">
        <v>0</v>
      </c>
      <c r="AU116" s="91">
        <v>0</v>
      </c>
      <c r="AV116" s="91">
        <v>0</v>
      </c>
      <c r="AW116" s="91">
        <v>0</v>
      </c>
      <c r="AX116" s="91">
        <v>0</v>
      </c>
      <c r="AY116" s="91">
        <v>0</v>
      </c>
      <c r="AZ116" s="91">
        <v>0</v>
      </c>
      <c r="BA116" s="91">
        <v>0</v>
      </c>
      <c r="BB116" s="91">
        <v>0</v>
      </c>
      <c r="BC116" s="91">
        <v>0</v>
      </c>
      <c r="BD116" s="91">
        <v>0</v>
      </c>
      <c r="BE116" s="91">
        <v>0</v>
      </c>
      <c r="BF116" s="91">
        <v>0</v>
      </c>
      <c r="BG116" s="91">
        <v>0</v>
      </c>
      <c r="BH116" s="91">
        <v>0</v>
      </c>
      <c r="BI116" s="91">
        <v>0</v>
      </c>
      <c r="BJ116" s="91">
        <v>0</v>
      </c>
      <c r="BK116" s="91">
        <v>0</v>
      </c>
      <c r="BL116" s="91">
        <v>0</v>
      </c>
      <c r="BM116" s="91">
        <v>0</v>
      </c>
      <c r="BN116" s="91">
        <v>0</v>
      </c>
      <c r="BO116" s="91">
        <v>0</v>
      </c>
      <c r="BP116" s="91">
        <v>0</v>
      </c>
      <c r="BQ116" s="91">
        <v>0</v>
      </c>
      <c r="BR116" s="91">
        <v>0</v>
      </c>
      <c r="BS116" s="91">
        <v>0</v>
      </c>
      <c r="BT116" s="91">
        <v>0</v>
      </c>
      <c r="BU116" s="91">
        <v>0</v>
      </c>
      <c r="BV116" s="91">
        <v>0</v>
      </c>
      <c r="BW116" s="91">
        <v>0</v>
      </c>
      <c r="BX116" s="91">
        <v>0</v>
      </c>
      <c r="BY116" s="91">
        <v>0</v>
      </c>
      <c r="BZ116" s="91">
        <v>0</v>
      </c>
      <c r="CA116" s="91">
        <v>0</v>
      </c>
    </row>
    <row r="117" spans="1:79" s="90" customFormat="1" ht="20.100000000000001" customHeight="1" x14ac:dyDescent="0.3">
      <c r="A117" s="11" t="s">
        <v>747</v>
      </c>
      <c r="B117" s="12" t="s">
        <v>748</v>
      </c>
      <c r="C117" s="12">
        <v>189.1</v>
      </c>
      <c r="D117" s="91">
        <v>0</v>
      </c>
      <c r="E117" s="91">
        <v>0</v>
      </c>
      <c r="F117" s="91">
        <v>0</v>
      </c>
      <c r="G117" s="91">
        <v>0</v>
      </c>
      <c r="H117" s="91">
        <v>0</v>
      </c>
      <c r="I117" s="91">
        <v>0</v>
      </c>
      <c r="J117" s="91">
        <v>0</v>
      </c>
      <c r="K117" s="91">
        <v>0</v>
      </c>
      <c r="L117" s="91">
        <v>0</v>
      </c>
      <c r="M117" s="91">
        <v>0</v>
      </c>
      <c r="N117" s="91">
        <v>0</v>
      </c>
      <c r="O117" s="91">
        <v>0</v>
      </c>
      <c r="P117" s="91">
        <v>0</v>
      </c>
      <c r="Q117" s="91">
        <v>0</v>
      </c>
      <c r="R117" s="91">
        <v>0</v>
      </c>
      <c r="S117" s="91">
        <v>0</v>
      </c>
      <c r="T117" s="91">
        <v>0</v>
      </c>
      <c r="U117" s="91">
        <v>0</v>
      </c>
      <c r="V117" s="91">
        <v>0</v>
      </c>
      <c r="W117" s="91">
        <v>0</v>
      </c>
      <c r="X117" s="91">
        <v>0</v>
      </c>
      <c r="Y117" s="91">
        <v>0</v>
      </c>
      <c r="Z117" s="91">
        <v>0</v>
      </c>
      <c r="AA117" s="91">
        <v>0</v>
      </c>
      <c r="AB117" s="91">
        <v>0</v>
      </c>
      <c r="AC117" s="91">
        <v>0</v>
      </c>
      <c r="AD117" s="91">
        <v>0</v>
      </c>
      <c r="AE117" s="91">
        <v>0</v>
      </c>
      <c r="AF117" s="91">
        <v>0</v>
      </c>
      <c r="AG117" s="91">
        <v>0</v>
      </c>
      <c r="AH117" s="91">
        <v>0</v>
      </c>
      <c r="AI117" s="91">
        <v>0</v>
      </c>
      <c r="AJ117" s="91">
        <v>0</v>
      </c>
      <c r="AK117" s="91">
        <v>0</v>
      </c>
      <c r="AL117" s="91">
        <v>0</v>
      </c>
      <c r="AM117" s="91">
        <v>0</v>
      </c>
      <c r="AN117" s="91">
        <v>0</v>
      </c>
      <c r="AO117" s="91">
        <v>0</v>
      </c>
      <c r="AP117" s="91">
        <v>0</v>
      </c>
      <c r="AQ117" s="91">
        <v>0</v>
      </c>
      <c r="AR117" s="91">
        <v>0</v>
      </c>
      <c r="AS117" s="91">
        <v>0</v>
      </c>
      <c r="AT117" s="91">
        <v>0</v>
      </c>
      <c r="AU117" s="91">
        <v>0</v>
      </c>
      <c r="AV117" s="91">
        <v>0</v>
      </c>
      <c r="AW117" s="91">
        <v>0</v>
      </c>
      <c r="AX117" s="91">
        <v>0</v>
      </c>
      <c r="AY117" s="91">
        <v>0</v>
      </c>
      <c r="AZ117" s="91">
        <v>0</v>
      </c>
      <c r="BA117" s="91">
        <v>0</v>
      </c>
      <c r="BB117" s="91">
        <v>0</v>
      </c>
      <c r="BC117" s="91">
        <v>0</v>
      </c>
      <c r="BD117" s="91">
        <v>0</v>
      </c>
      <c r="BE117" s="91">
        <v>0</v>
      </c>
      <c r="BF117" s="91">
        <v>0</v>
      </c>
      <c r="BG117" s="91">
        <v>0</v>
      </c>
      <c r="BH117" s="91">
        <v>0</v>
      </c>
      <c r="BI117" s="91">
        <v>0</v>
      </c>
      <c r="BJ117" s="91">
        <v>0</v>
      </c>
      <c r="BK117" s="91">
        <v>0</v>
      </c>
      <c r="BL117" s="91">
        <v>0</v>
      </c>
      <c r="BM117" s="91">
        <v>0</v>
      </c>
      <c r="BN117" s="91">
        <v>0</v>
      </c>
      <c r="BO117" s="91">
        <v>0</v>
      </c>
      <c r="BP117" s="91">
        <v>0</v>
      </c>
      <c r="BQ117" s="91">
        <v>0</v>
      </c>
      <c r="BR117" s="91">
        <v>0</v>
      </c>
      <c r="BS117" s="91">
        <v>0</v>
      </c>
      <c r="BT117" s="91">
        <v>0</v>
      </c>
      <c r="BU117" s="91">
        <v>0</v>
      </c>
      <c r="BV117" s="91">
        <v>0</v>
      </c>
      <c r="BW117" s="91">
        <v>0</v>
      </c>
      <c r="BX117" s="91">
        <v>0</v>
      </c>
      <c r="BY117" s="91">
        <v>0</v>
      </c>
      <c r="BZ117" s="91">
        <v>0</v>
      </c>
      <c r="CA117" s="91">
        <v>0</v>
      </c>
    </row>
    <row r="118" spans="1:79" s="90" customFormat="1" ht="20.100000000000001" customHeight="1" x14ac:dyDescent="0.3">
      <c r="A118" s="11" t="s">
        <v>93</v>
      </c>
      <c r="B118" s="12" t="s">
        <v>749</v>
      </c>
      <c r="C118" s="12">
        <v>190</v>
      </c>
      <c r="D118" s="91">
        <v>0</v>
      </c>
      <c r="E118" s="91">
        <v>0</v>
      </c>
      <c r="F118" s="91">
        <v>0</v>
      </c>
      <c r="G118" s="91">
        <v>0</v>
      </c>
      <c r="H118" s="91">
        <v>0</v>
      </c>
      <c r="I118" s="91">
        <v>0</v>
      </c>
      <c r="J118" s="91">
        <v>0</v>
      </c>
      <c r="K118" s="91">
        <v>0</v>
      </c>
      <c r="L118" s="91">
        <v>0</v>
      </c>
      <c r="M118" s="91">
        <v>0</v>
      </c>
      <c r="N118" s="91">
        <v>0</v>
      </c>
      <c r="O118" s="91">
        <v>0</v>
      </c>
      <c r="P118" s="91">
        <v>0</v>
      </c>
      <c r="Q118" s="91">
        <v>0</v>
      </c>
      <c r="R118" s="91">
        <v>0</v>
      </c>
      <c r="S118" s="91">
        <v>0</v>
      </c>
      <c r="T118" s="91">
        <v>0</v>
      </c>
      <c r="U118" s="91">
        <v>0</v>
      </c>
      <c r="V118" s="91">
        <v>0</v>
      </c>
      <c r="W118" s="91">
        <v>0</v>
      </c>
      <c r="X118" s="91">
        <v>0</v>
      </c>
      <c r="Y118" s="91">
        <v>0</v>
      </c>
      <c r="Z118" s="91">
        <v>0</v>
      </c>
      <c r="AA118" s="91">
        <v>0</v>
      </c>
      <c r="AB118" s="91">
        <v>0</v>
      </c>
      <c r="AC118" s="91">
        <v>0</v>
      </c>
      <c r="AD118" s="91">
        <v>0</v>
      </c>
      <c r="AE118" s="91">
        <v>0</v>
      </c>
      <c r="AF118" s="91">
        <v>0</v>
      </c>
      <c r="AG118" s="91">
        <v>0</v>
      </c>
      <c r="AH118" s="91">
        <v>0</v>
      </c>
      <c r="AI118" s="91">
        <v>0</v>
      </c>
      <c r="AJ118" s="91">
        <v>0</v>
      </c>
      <c r="AK118" s="91">
        <v>0</v>
      </c>
      <c r="AL118" s="91">
        <v>0</v>
      </c>
      <c r="AM118" s="91">
        <v>0</v>
      </c>
      <c r="AN118" s="91">
        <v>0</v>
      </c>
      <c r="AO118" s="91">
        <v>0</v>
      </c>
      <c r="AP118" s="91">
        <v>0</v>
      </c>
      <c r="AQ118" s="91">
        <v>0</v>
      </c>
      <c r="AR118" s="91">
        <v>0</v>
      </c>
      <c r="AS118" s="91">
        <v>0</v>
      </c>
      <c r="AT118" s="91">
        <v>0</v>
      </c>
      <c r="AU118" s="91">
        <v>0</v>
      </c>
      <c r="AV118" s="91">
        <v>0</v>
      </c>
      <c r="AW118" s="91">
        <v>0</v>
      </c>
      <c r="AX118" s="91">
        <v>0</v>
      </c>
      <c r="AY118" s="91">
        <v>0</v>
      </c>
      <c r="AZ118" s="91">
        <v>0</v>
      </c>
      <c r="BA118" s="91">
        <v>0</v>
      </c>
      <c r="BB118" s="91">
        <v>0</v>
      </c>
      <c r="BC118" s="91">
        <v>0</v>
      </c>
      <c r="BD118" s="91">
        <v>0</v>
      </c>
      <c r="BE118" s="91">
        <v>0</v>
      </c>
      <c r="BF118" s="91">
        <v>0</v>
      </c>
      <c r="BG118" s="91">
        <v>0</v>
      </c>
      <c r="BH118" s="91">
        <v>0</v>
      </c>
      <c r="BI118" s="91">
        <v>0</v>
      </c>
      <c r="BJ118" s="91">
        <v>0</v>
      </c>
      <c r="BK118" s="91">
        <v>0</v>
      </c>
      <c r="BL118" s="91">
        <v>0</v>
      </c>
      <c r="BM118" s="91">
        <v>0</v>
      </c>
      <c r="BN118" s="91">
        <v>0</v>
      </c>
      <c r="BO118" s="91">
        <v>0</v>
      </c>
      <c r="BP118" s="91">
        <v>0</v>
      </c>
      <c r="BQ118" s="91">
        <v>0</v>
      </c>
      <c r="BR118" s="91">
        <v>0</v>
      </c>
      <c r="BS118" s="91">
        <v>0</v>
      </c>
      <c r="BT118" s="91">
        <v>0</v>
      </c>
      <c r="BU118" s="91">
        <v>0</v>
      </c>
      <c r="BV118" s="91">
        <v>0</v>
      </c>
      <c r="BW118" s="91">
        <v>0</v>
      </c>
      <c r="BX118" s="91">
        <v>0</v>
      </c>
      <c r="BY118" s="91">
        <v>0</v>
      </c>
      <c r="BZ118" s="91">
        <v>0</v>
      </c>
      <c r="CA118" s="91">
        <v>0</v>
      </c>
    </row>
    <row r="119" spans="1:79" s="90" customFormat="1" ht="20.100000000000001" customHeight="1" x14ac:dyDescent="0.3">
      <c r="A119" s="11" t="s">
        <v>750</v>
      </c>
      <c r="B119" s="12" t="s">
        <v>751</v>
      </c>
      <c r="C119" s="12">
        <v>190.1</v>
      </c>
      <c r="D119" s="91">
        <v>0</v>
      </c>
      <c r="E119" s="91">
        <v>0</v>
      </c>
      <c r="F119" s="91">
        <v>0</v>
      </c>
      <c r="G119" s="91">
        <v>0</v>
      </c>
      <c r="H119" s="91">
        <v>0</v>
      </c>
      <c r="I119" s="91">
        <v>0</v>
      </c>
      <c r="J119" s="91">
        <v>0</v>
      </c>
      <c r="K119" s="91">
        <v>0</v>
      </c>
      <c r="L119" s="91">
        <v>0</v>
      </c>
      <c r="M119" s="91">
        <v>0</v>
      </c>
      <c r="N119" s="91">
        <v>0</v>
      </c>
      <c r="O119" s="91">
        <v>0</v>
      </c>
      <c r="P119" s="91">
        <v>0</v>
      </c>
      <c r="Q119" s="91">
        <v>0</v>
      </c>
      <c r="R119" s="91">
        <v>0</v>
      </c>
      <c r="S119" s="91">
        <v>0</v>
      </c>
      <c r="T119" s="91">
        <v>0</v>
      </c>
      <c r="U119" s="91">
        <v>0</v>
      </c>
      <c r="V119" s="91">
        <v>0</v>
      </c>
      <c r="W119" s="91">
        <v>0</v>
      </c>
      <c r="X119" s="91">
        <v>0</v>
      </c>
      <c r="Y119" s="91">
        <v>0</v>
      </c>
      <c r="Z119" s="91">
        <v>0</v>
      </c>
      <c r="AA119" s="91">
        <v>0</v>
      </c>
      <c r="AB119" s="91">
        <v>0</v>
      </c>
      <c r="AC119" s="91">
        <v>0</v>
      </c>
      <c r="AD119" s="91">
        <v>0</v>
      </c>
      <c r="AE119" s="91">
        <v>0</v>
      </c>
      <c r="AF119" s="91">
        <v>0</v>
      </c>
      <c r="AG119" s="91">
        <v>0</v>
      </c>
      <c r="AH119" s="91">
        <v>0</v>
      </c>
      <c r="AI119" s="91">
        <v>0</v>
      </c>
      <c r="AJ119" s="91">
        <v>0</v>
      </c>
      <c r="AK119" s="91">
        <v>0</v>
      </c>
      <c r="AL119" s="91">
        <v>0</v>
      </c>
      <c r="AM119" s="91">
        <v>0</v>
      </c>
      <c r="AN119" s="91">
        <v>0</v>
      </c>
      <c r="AO119" s="91">
        <v>0</v>
      </c>
      <c r="AP119" s="91">
        <v>0</v>
      </c>
      <c r="AQ119" s="91">
        <v>0</v>
      </c>
      <c r="AR119" s="91">
        <v>0</v>
      </c>
      <c r="AS119" s="91">
        <v>0</v>
      </c>
      <c r="AT119" s="91">
        <v>0</v>
      </c>
      <c r="AU119" s="91">
        <v>0</v>
      </c>
      <c r="AV119" s="91">
        <v>0</v>
      </c>
      <c r="AW119" s="91">
        <v>0</v>
      </c>
      <c r="AX119" s="91">
        <v>0</v>
      </c>
      <c r="AY119" s="91">
        <v>0</v>
      </c>
      <c r="AZ119" s="91">
        <v>0</v>
      </c>
      <c r="BA119" s="91">
        <v>0</v>
      </c>
      <c r="BB119" s="91">
        <v>0</v>
      </c>
      <c r="BC119" s="91">
        <v>0</v>
      </c>
      <c r="BD119" s="91">
        <v>0</v>
      </c>
      <c r="BE119" s="91">
        <v>0</v>
      </c>
      <c r="BF119" s="91">
        <v>0</v>
      </c>
      <c r="BG119" s="91">
        <v>0</v>
      </c>
      <c r="BH119" s="91">
        <v>0</v>
      </c>
      <c r="BI119" s="91">
        <v>0</v>
      </c>
      <c r="BJ119" s="91">
        <v>0</v>
      </c>
      <c r="BK119" s="91">
        <v>0</v>
      </c>
      <c r="BL119" s="91">
        <v>0</v>
      </c>
      <c r="BM119" s="91">
        <v>0</v>
      </c>
      <c r="BN119" s="91">
        <v>0</v>
      </c>
      <c r="BO119" s="91">
        <v>0</v>
      </c>
      <c r="BP119" s="91">
        <v>0</v>
      </c>
      <c r="BQ119" s="91">
        <v>0</v>
      </c>
      <c r="BR119" s="91">
        <v>0</v>
      </c>
      <c r="BS119" s="91">
        <v>0</v>
      </c>
      <c r="BT119" s="91">
        <v>0</v>
      </c>
      <c r="BU119" s="91">
        <v>0</v>
      </c>
      <c r="BV119" s="91">
        <v>0</v>
      </c>
      <c r="BW119" s="91">
        <v>0</v>
      </c>
      <c r="BX119" s="91">
        <v>0</v>
      </c>
      <c r="BY119" s="91">
        <v>0</v>
      </c>
      <c r="BZ119" s="91">
        <v>0</v>
      </c>
      <c r="CA119" s="91">
        <v>0</v>
      </c>
    </row>
    <row r="120" spans="1:79" s="90" customFormat="1" ht="20.100000000000001" customHeight="1" x14ac:dyDescent="0.3">
      <c r="A120" s="11" t="s">
        <v>752</v>
      </c>
      <c r="B120" s="12" t="s">
        <v>753</v>
      </c>
      <c r="C120" s="12">
        <v>190.2</v>
      </c>
      <c r="D120" s="91">
        <v>0</v>
      </c>
      <c r="E120" s="91">
        <v>0</v>
      </c>
      <c r="F120" s="91">
        <v>0</v>
      </c>
      <c r="G120" s="91">
        <v>0</v>
      </c>
      <c r="H120" s="91">
        <v>0</v>
      </c>
      <c r="I120" s="91">
        <v>0</v>
      </c>
      <c r="J120" s="91">
        <v>0</v>
      </c>
      <c r="K120" s="91">
        <v>0</v>
      </c>
      <c r="L120" s="91">
        <v>0</v>
      </c>
      <c r="M120" s="91">
        <v>0</v>
      </c>
      <c r="N120" s="91">
        <v>0</v>
      </c>
      <c r="O120" s="91">
        <v>0</v>
      </c>
      <c r="P120" s="91">
        <v>0</v>
      </c>
      <c r="Q120" s="91">
        <v>0</v>
      </c>
      <c r="R120" s="91">
        <v>0</v>
      </c>
      <c r="S120" s="91">
        <v>0</v>
      </c>
      <c r="T120" s="91">
        <v>0</v>
      </c>
      <c r="U120" s="91">
        <v>0</v>
      </c>
      <c r="V120" s="91">
        <v>0</v>
      </c>
      <c r="W120" s="91">
        <v>0</v>
      </c>
      <c r="X120" s="91">
        <v>0</v>
      </c>
      <c r="Y120" s="91">
        <v>0</v>
      </c>
      <c r="Z120" s="91">
        <v>0</v>
      </c>
      <c r="AA120" s="91">
        <v>0</v>
      </c>
      <c r="AB120" s="91">
        <v>0</v>
      </c>
      <c r="AC120" s="91">
        <v>0</v>
      </c>
      <c r="AD120" s="91">
        <v>0</v>
      </c>
      <c r="AE120" s="91">
        <v>0</v>
      </c>
      <c r="AF120" s="91">
        <v>0</v>
      </c>
      <c r="AG120" s="91">
        <v>0</v>
      </c>
      <c r="AH120" s="91">
        <v>0</v>
      </c>
      <c r="AI120" s="91">
        <v>0</v>
      </c>
      <c r="AJ120" s="91">
        <v>0</v>
      </c>
      <c r="AK120" s="91">
        <v>0</v>
      </c>
      <c r="AL120" s="91">
        <v>0</v>
      </c>
      <c r="AM120" s="91">
        <v>0</v>
      </c>
      <c r="AN120" s="91">
        <v>0</v>
      </c>
      <c r="AO120" s="91">
        <v>0</v>
      </c>
      <c r="AP120" s="91">
        <v>0</v>
      </c>
      <c r="AQ120" s="91">
        <v>0</v>
      </c>
      <c r="AR120" s="91">
        <v>0</v>
      </c>
      <c r="AS120" s="91">
        <v>0</v>
      </c>
      <c r="AT120" s="91">
        <v>0</v>
      </c>
      <c r="AU120" s="91">
        <v>0</v>
      </c>
      <c r="AV120" s="91">
        <v>0</v>
      </c>
      <c r="AW120" s="91">
        <v>0</v>
      </c>
      <c r="AX120" s="91">
        <v>0</v>
      </c>
      <c r="AY120" s="91">
        <v>0</v>
      </c>
      <c r="AZ120" s="91">
        <v>0</v>
      </c>
      <c r="BA120" s="91">
        <v>0</v>
      </c>
      <c r="BB120" s="91">
        <v>0</v>
      </c>
      <c r="BC120" s="91">
        <v>0</v>
      </c>
      <c r="BD120" s="91">
        <v>0</v>
      </c>
      <c r="BE120" s="91">
        <v>0</v>
      </c>
      <c r="BF120" s="91">
        <v>0</v>
      </c>
      <c r="BG120" s="91">
        <v>0</v>
      </c>
      <c r="BH120" s="91">
        <v>0</v>
      </c>
      <c r="BI120" s="91">
        <v>0</v>
      </c>
      <c r="BJ120" s="91">
        <v>0</v>
      </c>
      <c r="BK120" s="91">
        <v>0</v>
      </c>
      <c r="BL120" s="91">
        <v>0</v>
      </c>
      <c r="BM120" s="91">
        <v>0</v>
      </c>
      <c r="BN120" s="91">
        <v>0</v>
      </c>
      <c r="BO120" s="91">
        <v>0</v>
      </c>
      <c r="BP120" s="91">
        <v>0</v>
      </c>
      <c r="BQ120" s="91">
        <v>0</v>
      </c>
      <c r="BR120" s="91">
        <v>0</v>
      </c>
      <c r="BS120" s="91">
        <v>0</v>
      </c>
      <c r="BT120" s="91">
        <v>0</v>
      </c>
      <c r="BU120" s="91">
        <v>0</v>
      </c>
      <c r="BV120" s="91">
        <v>0</v>
      </c>
      <c r="BW120" s="91">
        <v>0</v>
      </c>
      <c r="BX120" s="91">
        <v>0</v>
      </c>
      <c r="BY120" s="91">
        <v>0</v>
      </c>
      <c r="BZ120" s="91">
        <v>0</v>
      </c>
      <c r="CA120" s="91">
        <v>0</v>
      </c>
    </row>
    <row r="121" spans="1:79" s="90" customFormat="1" ht="20.100000000000001" customHeight="1" x14ac:dyDescent="0.3">
      <c r="A121" s="11" t="s">
        <v>94</v>
      </c>
      <c r="B121" s="12" t="s">
        <v>668</v>
      </c>
      <c r="C121" s="12">
        <v>191</v>
      </c>
      <c r="D121" s="91">
        <v>0</v>
      </c>
      <c r="E121" s="91">
        <v>0</v>
      </c>
      <c r="F121" s="91">
        <v>0</v>
      </c>
      <c r="G121" s="91">
        <v>0</v>
      </c>
      <c r="H121" s="91">
        <v>0</v>
      </c>
      <c r="I121" s="91">
        <v>0</v>
      </c>
      <c r="J121" s="91">
        <v>0</v>
      </c>
      <c r="K121" s="91">
        <v>0</v>
      </c>
      <c r="L121" s="91">
        <v>0</v>
      </c>
      <c r="M121" s="91">
        <v>0</v>
      </c>
      <c r="N121" s="91">
        <v>0</v>
      </c>
      <c r="O121" s="91">
        <v>0</v>
      </c>
      <c r="P121" s="91">
        <v>0</v>
      </c>
      <c r="Q121" s="91">
        <v>0</v>
      </c>
      <c r="R121" s="91">
        <v>0</v>
      </c>
      <c r="S121" s="91">
        <v>0</v>
      </c>
      <c r="T121" s="91">
        <v>0</v>
      </c>
      <c r="U121" s="91">
        <v>0</v>
      </c>
      <c r="V121" s="91">
        <v>0</v>
      </c>
      <c r="W121" s="91">
        <v>0</v>
      </c>
      <c r="X121" s="91">
        <v>0</v>
      </c>
      <c r="Y121" s="91">
        <v>0</v>
      </c>
      <c r="Z121" s="91">
        <v>0</v>
      </c>
      <c r="AA121" s="91">
        <v>0</v>
      </c>
      <c r="AB121" s="91">
        <v>0</v>
      </c>
      <c r="AC121" s="91">
        <v>0</v>
      </c>
      <c r="AD121" s="91">
        <v>0</v>
      </c>
      <c r="AE121" s="91">
        <v>0</v>
      </c>
      <c r="AF121" s="91">
        <v>0</v>
      </c>
      <c r="AG121" s="91">
        <v>0</v>
      </c>
      <c r="AH121" s="91">
        <v>0</v>
      </c>
      <c r="AI121" s="91">
        <v>0</v>
      </c>
      <c r="AJ121" s="91">
        <v>0</v>
      </c>
      <c r="AK121" s="91">
        <v>0</v>
      </c>
      <c r="AL121" s="91">
        <v>0</v>
      </c>
      <c r="AM121" s="91">
        <v>0</v>
      </c>
      <c r="AN121" s="91">
        <v>0</v>
      </c>
      <c r="AO121" s="91">
        <v>0</v>
      </c>
      <c r="AP121" s="91">
        <v>0</v>
      </c>
      <c r="AQ121" s="91">
        <v>0</v>
      </c>
      <c r="AR121" s="91">
        <v>0</v>
      </c>
      <c r="AS121" s="91">
        <v>0</v>
      </c>
      <c r="AT121" s="91">
        <v>0</v>
      </c>
      <c r="AU121" s="91">
        <v>0</v>
      </c>
      <c r="AV121" s="91">
        <v>0</v>
      </c>
      <c r="AW121" s="91">
        <v>0</v>
      </c>
      <c r="AX121" s="91">
        <v>0</v>
      </c>
      <c r="AY121" s="91">
        <v>0</v>
      </c>
      <c r="AZ121" s="91">
        <v>0</v>
      </c>
      <c r="BA121" s="91">
        <v>0</v>
      </c>
      <c r="BB121" s="91">
        <v>0</v>
      </c>
      <c r="BC121" s="91">
        <v>0</v>
      </c>
      <c r="BD121" s="91">
        <v>0</v>
      </c>
      <c r="BE121" s="91">
        <v>0</v>
      </c>
      <c r="BF121" s="91">
        <v>0</v>
      </c>
      <c r="BG121" s="91">
        <v>0</v>
      </c>
      <c r="BH121" s="91">
        <v>0</v>
      </c>
      <c r="BI121" s="91">
        <v>0</v>
      </c>
      <c r="BJ121" s="91">
        <v>0</v>
      </c>
      <c r="BK121" s="91">
        <v>0</v>
      </c>
      <c r="BL121" s="91">
        <v>0</v>
      </c>
      <c r="BM121" s="91">
        <v>0</v>
      </c>
      <c r="BN121" s="91">
        <v>0</v>
      </c>
      <c r="BO121" s="91">
        <v>0</v>
      </c>
      <c r="BP121" s="91">
        <v>0</v>
      </c>
      <c r="BQ121" s="91">
        <v>0</v>
      </c>
      <c r="BR121" s="91">
        <v>0</v>
      </c>
      <c r="BS121" s="91">
        <v>0</v>
      </c>
      <c r="BT121" s="91">
        <v>0</v>
      </c>
      <c r="BU121" s="91">
        <v>0</v>
      </c>
      <c r="BV121" s="91">
        <v>0</v>
      </c>
      <c r="BW121" s="91">
        <v>0</v>
      </c>
      <c r="BX121" s="91">
        <v>0</v>
      </c>
      <c r="BY121" s="91">
        <v>0</v>
      </c>
      <c r="BZ121" s="91">
        <v>0</v>
      </c>
      <c r="CA121" s="91">
        <v>0</v>
      </c>
    </row>
    <row r="122" spans="1:79" s="90" customFormat="1" ht="20.100000000000001" customHeight="1" x14ac:dyDescent="0.3">
      <c r="A122" s="11" t="s">
        <v>95</v>
      </c>
      <c r="B122" s="12" t="s">
        <v>669</v>
      </c>
      <c r="C122" s="12">
        <v>192</v>
      </c>
      <c r="D122" s="91">
        <v>0</v>
      </c>
      <c r="E122" s="91">
        <v>0</v>
      </c>
      <c r="F122" s="91">
        <v>0</v>
      </c>
      <c r="G122" s="91">
        <v>0</v>
      </c>
      <c r="H122" s="91">
        <v>0</v>
      </c>
      <c r="I122" s="91">
        <v>0</v>
      </c>
      <c r="J122" s="91">
        <v>0</v>
      </c>
      <c r="K122" s="91">
        <v>0</v>
      </c>
      <c r="L122" s="91">
        <v>0</v>
      </c>
      <c r="M122" s="91">
        <v>0</v>
      </c>
      <c r="N122" s="91">
        <v>0</v>
      </c>
      <c r="O122" s="91">
        <v>0</v>
      </c>
      <c r="P122" s="91">
        <v>0</v>
      </c>
      <c r="Q122" s="91">
        <v>0</v>
      </c>
      <c r="R122" s="91">
        <v>0</v>
      </c>
      <c r="S122" s="91">
        <v>0</v>
      </c>
      <c r="T122" s="91">
        <v>0</v>
      </c>
      <c r="U122" s="91">
        <v>0</v>
      </c>
      <c r="V122" s="91">
        <v>0</v>
      </c>
      <c r="W122" s="91">
        <v>0</v>
      </c>
      <c r="X122" s="91">
        <v>0</v>
      </c>
      <c r="Y122" s="91">
        <v>0</v>
      </c>
      <c r="Z122" s="91">
        <v>0</v>
      </c>
      <c r="AA122" s="91">
        <v>0</v>
      </c>
      <c r="AB122" s="91">
        <v>0</v>
      </c>
      <c r="AC122" s="91">
        <v>0</v>
      </c>
      <c r="AD122" s="91">
        <v>0</v>
      </c>
      <c r="AE122" s="91">
        <v>0</v>
      </c>
      <c r="AF122" s="91">
        <v>0</v>
      </c>
      <c r="AG122" s="91">
        <v>0</v>
      </c>
      <c r="AH122" s="91">
        <v>0</v>
      </c>
      <c r="AI122" s="91">
        <v>0</v>
      </c>
      <c r="AJ122" s="91">
        <v>0</v>
      </c>
      <c r="AK122" s="91">
        <v>0</v>
      </c>
      <c r="AL122" s="91">
        <v>0</v>
      </c>
      <c r="AM122" s="91">
        <v>0</v>
      </c>
      <c r="AN122" s="91">
        <v>0</v>
      </c>
      <c r="AO122" s="91">
        <v>0</v>
      </c>
      <c r="AP122" s="91">
        <v>0</v>
      </c>
      <c r="AQ122" s="91">
        <v>0</v>
      </c>
      <c r="AR122" s="91">
        <v>0</v>
      </c>
      <c r="AS122" s="91">
        <v>0</v>
      </c>
      <c r="AT122" s="91">
        <v>0</v>
      </c>
      <c r="AU122" s="91">
        <v>0</v>
      </c>
      <c r="AV122" s="91">
        <v>0</v>
      </c>
      <c r="AW122" s="91">
        <v>0</v>
      </c>
      <c r="AX122" s="91">
        <v>0</v>
      </c>
      <c r="AY122" s="91">
        <v>0</v>
      </c>
      <c r="AZ122" s="91">
        <v>0</v>
      </c>
      <c r="BA122" s="91">
        <v>0</v>
      </c>
      <c r="BB122" s="91">
        <v>0</v>
      </c>
      <c r="BC122" s="91">
        <v>0</v>
      </c>
      <c r="BD122" s="91">
        <v>0</v>
      </c>
      <c r="BE122" s="91">
        <v>0</v>
      </c>
      <c r="BF122" s="91">
        <v>0</v>
      </c>
      <c r="BG122" s="91">
        <v>0</v>
      </c>
      <c r="BH122" s="91">
        <v>0</v>
      </c>
      <c r="BI122" s="91">
        <v>0</v>
      </c>
      <c r="BJ122" s="91">
        <v>0</v>
      </c>
      <c r="BK122" s="91">
        <v>0</v>
      </c>
      <c r="BL122" s="91">
        <v>0</v>
      </c>
      <c r="BM122" s="91">
        <v>0</v>
      </c>
      <c r="BN122" s="91">
        <v>0</v>
      </c>
      <c r="BO122" s="91">
        <v>0</v>
      </c>
      <c r="BP122" s="91">
        <v>0</v>
      </c>
      <c r="BQ122" s="91">
        <v>0</v>
      </c>
      <c r="BR122" s="91">
        <v>0</v>
      </c>
      <c r="BS122" s="91">
        <v>0</v>
      </c>
      <c r="BT122" s="91">
        <v>0</v>
      </c>
      <c r="BU122" s="91">
        <v>0</v>
      </c>
      <c r="BV122" s="91">
        <v>0</v>
      </c>
      <c r="BW122" s="91">
        <v>0</v>
      </c>
      <c r="BX122" s="91">
        <v>0</v>
      </c>
      <c r="BY122" s="91">
        <v>0</v>
      </c>
      <c r="BZ122" s="91">
        <v>0</v>
      </c>
      <c r="CA122" s="91">
        <v>0</v>
      </c>
    </row>
    <row r="123" spans="1:79" s="90" customFormat="1" ht="20.100000000000001" customHeight="1" x14ac:dyDescent="0.3">
      <c r="A123" s="11" t="s">
        <v>96</v>
      </c>
      <c r="B123" s="12" t="s">
        <v>441</v>
      </c>
      <c r="C123" s="12">
        <v>193</v>
      </c>
      <c r="D123" s="91">
        <v>0</v>
      </c>
      <c r="E123" s="91">
        <v>0</v>
      </c>
      <c r="F123" s="91">
        <v>0</v>
      </c>
      <c r="G123" s="91">
        <v>0</v>
      </c>
      <c r="H123" s="91">
        <v>0</v>
      </c>
      <c r="I123" s="91">
        <v>0</v>
      </c>
      <c r="J123" s="91">
        <v>0</v>
      </c>
      <c r="K123" s="91">
        <v>0</v>
      </c>
      <c r="L123" s="91">
        <v>0</v>
      </c>
      <c r="M123" s="91">
        <v>0</v>
      </c>
      <c r="N123" s="91">
        <v>0</v>
      </c>
      <c r="O123" s="91">
        <v>0</v>
      </c>
      <c r="P123" s="91">
        <v>0</v>
      </c>
      <c r="Q123" s="91">
        <v>0</v>
      </c>
      <c r="R123" s="91">
        <v>0</v>
      </c>
      <c r="S123" s="91">
        <v>0</v>
      </c>
      <c r="T123" s="91">
        <v>0</v>
      </c>
      <c r="U123" s="91">
        <v>0</v>
      </c>
      <c r="V123" s="91">
        <v>0</v>
      </c>
      <c r="W123" s="91">
        <v>0</v>
      </c>
      <c r="X123" s="91">
        <v>0</v>
      </c>
      <c r="Y123" s="91">
        <v>0</v>
      </c>
      <c r="Z123" s="91">
        <v>0</v>
      </c>
      <c r="AA123" s="91">
        <v>0</v>
      </c>
      <c r="AB123" s="91">
        <v>0</v>
      </c>
      <c r="AC123" s="91">
        <v>0</v>
      </c>
      <c r="AD123" s="91">
        <v>0</v>
      </c>
      <c r="AE123" s="91">
        <v>0</v>
      </c>
      <c r="AF123" s="91">
        <v>0</v>
      </c>
      <c r="AG123" s="91">
        <v>0</v>
      </c>
      <c r="AH123" s="91">
        <v>0</v>
      </c>
      <c r="AI123" s="91">
        <v>0</v>
      </c>
      <c r="AJ123" s="91">
        <v>0</v>
      </c>
      <c r="AK123" s="91">
        <v>0</v>
      </c>
      <c r="AL123" s="91">
        <v>0</v>
      </c>
      <c r="AM123" s="91">
        <v>0</v>
      </c>
      <c r="AN123" s="91">
        <v>0</v>
      </c>
      <c r="AO123" s="91">
        <v>0</v>
      </c>
      <c r="AP123" s="91">
        <v>0</v>
      </c>
      <c r="AQ123" s="91">
        <v>0</v>
      </c>
      <c r="AR123" s="91">
        <v>0</v>
      </c>
      <c r="AS123" s="91">
        <v>0</v>
      </c>
      <c r="AT123" s="91">
        <v>0</v>
      </c>
      <c r="AU123" s="91">
        <v>0</v>
      </c>
      <c r="AV123" s="91">
        <v>0</v>
      </c>
      <c r="AW123" s="91">
        <v>0</v>
      </c>
      <c r="AX123" s="91">
        <v>0</v>
      </c>
      <c r="AY123" s="91">
        <v>0</v>
      </c>
      <c r="AZ123" s="91">
        <v>0</v>
      </c>
      <c r="BA123" s="91">
        <v>0</v>
      </c>
      <c r="BB123" s="91">
        <v>0</v>
      </c>
      <c r="BC123" s="91">
        <v>0</v>
      </c>
      <c r="BD123" s="91">
        <v>0</v>
      </c>
      <c r="BE123" s="91">
        <v>0</v>
      </c>
      <c r="BF123" s="91">
        <v>0</v>
      </c>
      <c r="BG123" s="91">
        <v>0</v>
      </c>
      <c r="BH123" s="91">
        <v>0</v>
      </c>
      <c r="BI123" s="91">
        <v>0</v>
      </c>
      <c r="BJ123" s="91">
        <v>0</v>
      </c>
      <c r="BK123" s="91">
        <v>0</v>
      </c>
      <c r="BL123" s="91">
        <v>0</v>
      </c>
      <c r="BM123" s="91">
        <v>0</v>
      </c>
      <c r="BN123" s="91">
        <v>0</v>
      </c>
      <c r="BO123" s="91">
        <v>0</v>
      </c>
      <c r="BP123" s="91">
        <v>0</v>
      </c>
      <c r="BQ123" s="91">
        <v>0</v>
      </c>
      <c r="BR123" s="91">
        <v>0</v>
      </c>
      <c r="BS123" s="91">
        <v>0</v>
      </c>
      <c r="BT123" s="91">
        <v>0</v>
      </c>
      <c r="BU123" s="91">
        <v>0</v>
      </c>
      <c r="BV123" s="91">
        <v>0</v>
      </c>
      <c r="BW123" s="91">
        <v>0</v>
      </c>
      <c r="BX123" s="91">
        <v>0</v>
      </c>
      <c r="BY123" s="91">
        <v>0</v>
      </c>
      <c r="BZ123" s="91">
        <v>0</v>
      </c>
      <c r="CA123" s="91">
        <v>0</v>
      </c>
    </row>
    <row r="124" spans="1:79" s="90" customFormat="1" ht="20.100000000000001" customHeight="1" x14ac:dyDescent="0.3">
      <c r="A124" s="11" t="s">
        <v>97</v>
      </c>
      <c r="B124" s="12" t="s">
        <v>442</v>
      </c>
      <c r="C124" s="12">
        <v>194</v>
      </c>
      <c r="D124" s="91">
        <v>0</v>
      </c>
      <c r="E124" s="91">
        <v>0</v>
      </c>
      <c r="F124" s="91">
        <v>0</v>
      </c>
      <c r="G124" s="91">
        <v>0</v>
      </c>
      <c r="H124" s="91">
        <v>0</v>
      </c>
      <c r="I124" s="91">
        <v>0</v>
      </c>
      <c r="J124" s="91">
        <v>0</v>
      </c>
      <c r="K124" s="91">
        <v>0</v>
      </c>
      <c r="L124" s="91">
        <v>0</v>
      </c>
      <c r="M124" s="91">
        <v>0</v>
      </c>
      <c r="N124" s="91">
        <v>0</v>
      </c>
      <c r="O124" s="91">
        <v>0</v>
      </c>
      <c r="P124" s="91">
        <v>0</v>
      </c>
      <c r="Q124" s="91">
        <v>0</v>
      </c>
      <c r="R124" s="91">
        <v>0</v>
      </c>
      <c r="S124" s="91">
        <v>0</v>
      </c>
      <c r="T124" s="91">
        <v>0</v>
      </c>
      <c r="U124" s="91">
        <v>0</v>
      </c>
      <c r="V124" s="91">
        <v>0</v>
      </c>
      <c r="W124" s="91">
        <v>0</v>
      </c>
      <c r="X124" s="91">
        <v>0</v>
      </c>
      <c r="Y124" s="91">
        <v>0</v>
      </c>
      <c r="Z124" s="91">
        <v>0</v>
      </c>
      <c r="AA124" s="91">
        <v>0</v>
      </c>
      <c r="AB124" s="91">
        <v>0</v>
      </c>
      <c r="AC124" s="91">
        <v>0</v>
      </c>
      <c r="AD124" s="91">
        <v>0</v>
      </c>
      <c r="AE124" s="91">
        <v>0</v>
      </c>
      <c r="AF124" s="91">
        <v>0</v>
      </c>
      <c r="AG124" s="91">
        <v>0</v>
      </c>
      <c r="AH124" s="91">
        <v>0</v>
      </c>
      <c r="AI124" s="91">
        <v>0</v>
      </c>
      <c r="AJ124" s="91">
        <v>0</v>
      </c>
      <c r="AK124" s="91">
        <v>0</v>
      </c>
      <c r="AL124" s="91">
        <v>0</v>
      </c>
      <c r="AM124" s="91">
        <v>0</v>
      </c>
      <c r="AN124" s="91">
        <v>0</v>
      </c>
      <c r="AO124" s="91">
        <v>0</v>
      </c>
      <c r="AP124" s="91">
        <v>0</v>
      </c>
      <c r="AQ124" s="91">
        <v>0</v>
      </c>
      <c r="AR124" s="91">
        <v>0</v>
      </c>
      <c r="AS124" s="91">
        <v>0</v>
      </c>
      <c r="AT124" s="91">
        <v>0</v>
      </c>
      <c r="AU124" s="91">
        <v>0</v>
      </c>
      <c r="AV124" s="91">
        <v>0</v>
      </c>
      <c r="AW124" s="91">
        <v>0</v>
      </c>
      <c r="AX124" s="91">
        <v>0</v>
      </c>
      <c r="AY124" s="91">
        <v>0</v>
      </c>
      <c r="AZ124" s="91">
        <v>0</v>
      </c>
      <c r="BA124" s="91">
        <v>0</v>
      </c>
      <c r="BB124" s="91">
        <v>0</v>
      </c>
      <c r="BC124" s="91">
        <v>0</v>
      </c>
      <c r="BD124" s="91">
        <v>0</v>
      </c>
      <c r="BE124" s="91">
        <v>0</v>
      </c>
      <c r="BF124" s="91">
        <v>0</v>
      </c>
      <c r="BG124" s="91">
        <v>0</v>
      </c>
      <c r="BH124" s="91">
        <v>0</v>
      </c>
      <c r="BI124" s="91">
        <v>0</v>
      </c>
      <c r="BJ124" s="91">
        <v>0</v>
      </c>
      <c r="BK124" s="91">
        <v>0</v>
      </c>
      <c r="BL124" s="91">
        <v>0</v>
      </c>
      <c r="BM124" s="91">
        <v>0</v>
      </c>
      <c r="BN124" s="91">
        <v>0</v>
      </c>
      <c r="BO124" s="91">
        <v>0</v>
      </c>
      <c r="BP124" s="91">
        <v>0</v>
      </c>
      <c r="BQ124" s="91">
        <v>0</v>
      </c>
      <c r="BR124" s="91">
        <v>0</v>
      </c>
      <c r="BS124" s="91">
        <v>0</v>
      </c>
      <c r="BT124" s="91">
        <v>0</v>
      </c>
      <c r="BU124" s="91">
        <v>0</v>
      </c>
      <c r="BV124" s="91">
        <v>0</v>
      </c>
      <c r="BW124" s="91">
        <v>0</v>
      </c>
      <c r="BX124" s="91">
        <v>0</v>
      </c>
      <c r="BY124" s="91">
        <v>0</v>
      </c>
      <c r="BZ124" s="91">
        <v>0</v>
      </c>
      <c r="CA124" s="91">
        <v>0</v>
      </c>
    </row>
    <row r="125" spans="1:79" s="90" customFormat="1" ht="20.100000000000001" customHeight="1" x14ac:dyDescent="0.3">
      <c r="A125" s="11" t="s">
        <v>98</v>
      </c>
      <c r="B125" s="12" t="s">
        <v>754</v>
      </c>
      <c r="C125" s="12">
        <v>195</v>
      </c>
      <c r="D125" s="91">
        <v>0</v>
      </c>
      <c r="E125" s="91">
        <v>0</v>
      </c>
      <c r="F125" s="91">
        <v>0</v>
      </c>
      <c r="G125" s="91">
        <v>0</v>
      </c>
      <c r="H125" s="91">
        <v>0</v>
      </c>
      <c r="I125" s="91">
        <v>0</v>
      </c>
      <c r="J125" s="91">
        <v>0</v>
      </c>
      <c r="K125" s="91">
        <v>0</v>
      </c>
      <c r="L125" s="91">
        <v>0</v>
      </c>
      <c r="M125" s="91">
        <v>0</v>
      </c>
      <c r="N125" s="91">
        <v>0</v>
      </c>
      <c r="O125" s="91">
        <v>0</v>
      </c>
      <c r="P125" s="91">
        <v>0</v>
      </c>
      <c r="Q125" s="91">
        <v>0</v>
      </c>
      <c r="R125" s="91">
        <v>0</v>
      </c>
      <c r="S125" s="91">
        <v>0</v>
      </c>
      <c r="T125" s="91">
        <v>0</v>
      </c>
      <c r="U125" s="91">
        <v>0</v>
      </c>
      <c r="V125" s="91">
        <v>0</v>
      </c>
      <c r="W125" s="91">
        <v>0</v>
      </c>
      <c r="X125" s="91">
        <v>0</v>
      </c>
      <c r="Y125" s="91">
        <v>0</v>
      </c>
      <c r="Z125" s="91">
        <v>0</v>
      </c>
      <c r="AA125" s="91">
        <v>0</v>
      </c>
      <c r="AB125" s="91">
        <v>0</v>
      </c>
      <c r="AC125" s="91">
        <v>0</v>
      </c>
      <c r="AD125" s="91">
        <v>0</v>
      </c>
      <c r="AE125" s="91">
        <v>0</v>
      </c>
      <c r="AF125" s="91">
        <v>0</v>
      </c>
      <c r="AG125" s="91">
        <v>0</v>
      </c>
      <c r="AH125" s="91">
        <v>0</v>
      </c>
      <c r="AI125" s="91">
        <v>0</v>
      </c>
      <c r="AJ125" s="91">
        <v>0</v>
      </c>
      <c r="AK125" s="91">
        <v>0</v>
      </c>
      <c r="AL125" s="91">
        <v>0</v>
      </c>
      <c r="AM125" s="91">
        <v>0</v>
      </c>
      <c r="AN125" s="91">
        <v>0</v>
      </c>
      <c r="AO125" s="91">
        <v>0</v>
      </c>
      <c r="AP125" s="91">
        <v>0</v>
      </c>
      <c r="AQ125" s="91">
        <v>0</v>
      </c>
      <c r="AR125" s="91">
        <v>0</v>
      </c>
      <c r="AS125" s="91">
        <v>0</v>
      </c>
      <c r="AT125" s="91">
        <v>0</v>
      </c>
      <c r="AU125" s="91">
        <v>0</v>
      </c>
      <c r="AV125" s="91">
        <v>0</v>
      </c>
      <c r="AW125" s="91">
        <v>0</v>
      </c>
      <c r="AX125" s="91">
        <v>0</v>
      </c>
      <c r="AY125" s="91">
        <v>0</v>
      </c>
      <c r="AZ125" s="91">
        <v>0</v>
      </c>
      <c r="BA125" s="91">
        <v>0</v>
      </c>
      <c r="BB125" s="91">
        <v>0</v>
      </c>
      <c r="BC125" s="91">
        <v>0</v>
      </c>
      <c r="BD125" s="91">
        <v>0</v>
      </c>
      <c r="BE125" s="91">
        <v>0</v>
      </c>
      <c r="BF125" s="91">
        <v>0</v>
      </c>
      <c r="BG125" s="91">
        <v>0</v>
      </c>
      <c r="BH125" s="91">
        <v>0</v>
      </c>
      <c r="BI125" s="91">
        <v>0</v>
      </c>
      <c r="BJ125" s="91">
        <v>0</v>
      </c>
      <c r="BK125" s="91">
        <v>0</v>
      </c>
      <c r="BL125" s="91">
        <v>0</v>
      </c>
      <c r="BM125" s="91">
        <v>0</v>
      </c>
      <c r="BN125" s="91">
        <v>0</v>
      </c>
      <c r="BO125" s="91">
        <v>0</v>
      </c>
      <c r="BP125" s="91">
        <v>0</v>
      </c>
      <c r="BQ125" s="91">
        <v>0</v>
      </c>
      <c r="BR125" s="91">
        <v>0</v>
      </c>
      <c r="BS125" s="91">
        <v>0</v>
      </c>
      <c r="BT125" s="91">
        <v>0</v>
      </c>
      <c r="BU125" s="91">
        <v>0</v>
      </c>
      <c r="BV125" s="91">
        <v>0</v>
      </c>
      <c r="BW125" s="91">
        <v>0</v>
      </c>
      <c r="BX125" s="91">
        <v>0</v>
      </c>
      <c r="BY125" s="91">
        <v>0</v>
      </c>
      <c r="BZ125" s="91">
        <v>0</v>
      </c>
      <c r="CA125" s="91">
        <v>0</v>
      </c>
    </row>
    <row r="126" spans="1:79" s="90" customFormat="1" ht="20.100000000000001" customHeight="1" x14ac:dyDescent="0.3">
      <c r="A126" s="11" t="s">
        <v>99</v>
      </c>
      <c r="B126" s="12" t="s">
        <v>443</v>
      </c>
      <c r="C126" s="12">
        <v>196</v>
      </c>
      <c r="D126" s="91">
        <v>0</v>
      </c>
      <c r="E126" s="91">
        <v>0</v>
      </c>
      <c r="F126" s="91">
        <v>0</v>
      </c>
      <c r="G126" s="91">
        <v>0</v>
      </c>
      <c r="H126" s="91">
        <v>0</v>
      </c>
      <c r="I126" s="91">
        <v>0</v>
      </c>
      <c r="J126" s="91">
        <v>0</v>
      </c>
      <c r="K126" s="91">
        <v>0</v>
      </c>
      <c r="L126" s="91">
        <v>0</v>
      </c>
      <c r="M126" s="91">
        <v>0</v>
      </c>
      <c r="N126" s="91">
        <v>0</v>
      </c>
      <c r="O126" s="91">
        <v>0</v>
      </c>
      <c r="P126" s="91">
        <v>0</v>
      </c>
      <c r="Q126" s="91">
        <v>0</v>
      </c>
      <c r="R126" s="91">
        <v>0</v>
      </c>
      <c r="S126" s="91">
        <v>0</v>
      </c>
      <c r="T126" s="91">
        <v>0</v>
      </c>
      <c r="U126" s="91">
        <v>0</v>
      </c>
      <c r="V126" s="91">
        <v>0</v>
      </c>
      <c r="W126" s="91">
        <v>0</v>
      </c>
      <c r="X126" s="91">
        <v>0</v>
      </c>
      <c r="Y126" s="91">
        <v>0</v>
      </c>
      <c r="Z126" s="91">
        <v>0</v>
      </c>
      <c r="AA126" s="91">
        <v>0</v>
      </c>
      <c r="AB126" s="91">
        <v>0</v>
      </c>
      <c r="AC126" s="91">
        <v>0</v>
      </c>
      <c r="AD126" s="91">
        <v>0</v>
      </c>
      <c r="AE126" s="91">
        <v>0</v>
      </c>
      <c r="AF126" s="91">
        <v>0</v>
      </c>
      <c r="AG126" s="91">
        <v>0</v>
      </c>
      <c r="AH126" s="91">
        <v>0</v>
      </c>
      <c r="AI126" s="91">
        <v>0</v>
      </c>
      <c r="AJ126" s="91">
        <v>0</v>
      </c>
      <c r="AK126" s="91">
        <v>0</v>
      </c>
      <c r="AL126" s="91">
        <v>0</v>
      </c>
      <c r="AM126" s="91">
        <v>0</v>
      </c>
      <c r="AN126" s="91">
        <v>0</v>
      </c>
      <c r="AO126" s="91">
        <v>0</v>
      </c>
      <c r="AP126" s="91">
        <v>0</v>
      </c>
      <c r="AQ126" s="91">
        <v>0</v>
      </c>
      <c r="AR126" s="91">
        <v>0</v>
      </c>
      <c r="AS126" s="91">
        <v>0</v>
      </c>
      <c r="AT126" s="91">
        <v>0</v>
      </c>
      <c r="AU126" s="91">
        <v>0</v>
      </c>
      <c r="AV126" s="91">
        <v>0</v>
      </c>
      <c r="AW126" s="91">
        <v>0</v>
      </c>
      <c r="AX126" s="91">
        <v>0</v>
      </c>
      <c r="AY126" s="91">
        <v>0</v>
      </c>
      <c r="AZ126" s="91">
        <v>0</v>
      </c>
      <c r="BA126" s="91">
        <v>0</v>
      </c>
      <c r="BB126" s="91">
        <v>0</v>
      </c>
      <c r="BC126" s="91">
        <v>0</v>
      </c>
      <c r="BD126" s="91">
        <v>0</v>
      </c>
      <c r="BE126" s="91">
        <v>0</v>
      </c>
      <c r="BF126" s="91">
        <v>0</v>
      </c>
      <c r="BG126" s="91">
        <v>0</v>
      </c>
      <c r="BH126" s="91">
        <v>0</v>
      </c>
      <c r="BI126" s="91">
        <v>0</v>
      </c>
      <c r="BJ126" s="91">
        <v>0</v>
      </c>
      <c r="BK126" s="91">
        <v>0</v>
      </c>
      <c r="BL126" s="91">
        <v>0</v>
      </c>
      <c r="BM126" s="91">
        <v>0</v>
      </c>
      <c r="BN126" s="91">
        <v>0</v>
      </c>
      <c r="BO126" s="91">
        <v>0</v>
      </c>
      <c r="BP126" s="91">
        <v>0</v>
      </c>
      <c r="BQ126" s="91">
        <v>0</v>
      </c>
      <c r="BR126" s="91">
        <v>0</v>
      </c>
      <c r="BS126" s="91">
        <v>0</v>
      </c>
      <c r="BT126" s="91">
        <v>0</v>
      </c>
      <c r="BU126" s="91">
        <v>0</v>
      </c>
      <c r="BV126" s="91">
        <v>0</v>
      </c>
      <c r="BW126" s="91">
        <v>0</v>
      </c>
      <c r="BX126" s="91">
        <v>0</v>
      </c>
      <c r="BY126" s="91">
        <v>0</v>
      </c>
      <c r="BZ126" s="91">
        <v>0</v>
      </c>
      <c r="CA126" s="91">
        <v>0</v>
      </c>
    </row>
    <row r="127" spans="1:79" s="90" customFormat="1" ht="20.100000000000001" customHeight="1" x14ac:dyDescent="0.3">
      <c r="A127" s="11" t="s">
        <v>100</v>
      </c>
      <c r="B127" s="12" t="s">
        <v>670</v>
      </c>
      <c r="C127" s="12">
        <v>197</v>
      </c>
      <c r="D127" s="91">
        <v>0</v>
      </c>
      <c r="E127" s="91">
        <v>0</v>
      </c>
      <c r="F127" s="91">
        <v>0</v>
      </c>
      <c r="G127" s="91">
        <v>0</v>
      </c>
      <c r="H127" s="91">
        <v>0</v>
      </c>
      <c r="I127" s="91">
        <v>0</v>
      </c>
      <c r="J127" s="91">
        <v>0</v>
      </c>
      <c r="K127" s="91">
        <v>0</v>
      </c>
      <c r="L127" s="91">
        <v>0</v>
      </c>
      <c r="M127" s="91">
        <v>0</v>
      </c>
      <c r="N127" s="91">
        <v>0</v>
      </c>
      <c r="O127" s="91">
        <v>0</v>
      </c>
      <c r="P127" s="91">
        <v>0</v>
      </c>
      <c r="Q127" s="91">
        <v>0</v>
      </c>
      <c r="R127" s="91">
        <v>0</v>
      </c>
      <c r="S127" s="91">
        <v>0</v>
      </c>
      <c r="T127" s="91">
        <v>0</v>
      </c>
      <c r="U127" s="91">
        <v>0</v>
      </c>
      <c r="V127" s="91">
        <v>0</v>
      </c>
      <c r="W127" s="91">
        <v>0</v>
      </c>
      <c r="X127" s="91">
        <v>0</v>
      </c>
      <c r="Y127" s="91">
        <v>0</v>
      </c>
      <c r="Z127" s="91">
        <v>0</v>
      </c>
      <c r="AA127" s="91">
        <v>0</v>
      </c>
      <c r="AB127" s="91">
        <v>0</v>
      </c>
      <c r="AC127" s="91">
        <v>0</v>
      </c>
      <c r="AD127" s="91">
        <v>0</v>
      </c>
      <c r="AE127" s="91">
        <v>0</v>
      </c>
      <c r="AF127" s="91">
        <v>0</v>
      </c>
      <c r="AG127" s="91">
        <v>0</v>
      </c>
      <c r="AH127" s="91">
        <v>0</v>
      </c>
      <c r="AI127" s="91">
        <v>0</v>
      </c>
      <c r="AJ127" s="91">
        <v>0</v>
      </c>
      <c r="AK127" s="91">
        <v>0</v>
      </c>
      <c r="AL127" s="91">
        <v>0</v>
      </c>
      <c r="AM127" s="91">
        <v>0</v>
      </c>
      <c r="AN127" s="91">
        <v>0</v>
      </c>
      <c r="AO127" s="91">
        <v>0</v>
      </c>
      <c r="AP127" s="91">
        <v>0</v>
      </c>
      <c r="AQ127" s="91">
        <v>0</v>
      </c>
      <c r="AR127" s="91">
        <v>0</v>
      </c>
      <c r="AS127" s="91">
        <v>0</v>
      </c>
      <c r="AT127" s="91">
        <v>0</v>
      </c>
      <c r="AU127" s="91">
        <v>0</v>
      </c>
      <c r="AV127" s="91">
        <v>0</v>
      </c>
      <c r="AW127" s="91">
        <v>0</v>
      </c>
      <c r="AX127" s="91">
        <v>0</v>
      </c>
      <c r="AY127" s="91">
        <v>0</v>
      </c>
      <c r="AZ127" s="91">
        <v>0</v>
      </c>
      <c r="BA127" s="91">
        <v>0</v>
      </c>
      <c r="BB127" s="91">
        <v>0</v>
      </c>
      <c r="BC127" s="91">
        <v>0</v>
      </c>
      <c r="BD127" s="91">
        <v>0</v>
      </c>
      <c r="BE127" s="91">
        <v>0</v>
      </c>
      <c r="BF127" s="91">
        <v>0</v>
      </c>
      <c r="BG127" s="91">
        <v>0</v>
      </c>
      <c r="BH127" s="91">
        <v>0</v>
      </c>
      <c r="BI127" s="91">
        <v>0</v>
      </c>
      <c r="BJ127" s="91">
        <v>0</v>
      </c>
      <c r="BK127" s="91">
        <v>0</v>
      </c>
      <c r="BL127" s="91">
        <v>0</v>
      </c>
      <c r="BM127" s="91">
        <v>0</v>
      </c>
      <c r="BN127" s="91">
        <v>0</v>
      </c>
      <c r="BO127" s="91">
        <v>0</v>
      </c>
      <c r="BP127" s="91">
        <v>0</v>
      </c>
      <c r="BQ127" s="91">
        <v>0</v>
      </c>
      <c r="BR127" s="91">
        <v>0</v>
      </c>
      <c r="BS127" s="91">
        <v>0</v>
      </c>
      <c r="BT127" s="91">
        <v>0</v>
      </c>
      <c r="BU127" s="91">
        <v>0</v>
      </c>
      <c r="BV127" s="91">
        <v>0</v>
      </c>
      <c r="BW127" s="91">
        <v>0</v>
      </c>
      <c r="BX127" s="91">
        <v>0</v>
      </c>
      <c r="BY127" s="91">
        <v>0</v>
      </c>
      <c r="BZ127" s="91">
        <v>0</v>
      </c>
      <c r="CA127" s="91">
        <v>0</v>
      </c>
    </row>
    <row r="128" spans="1:79" s="90" customFormat="1" ht="20.100000000000001" customHeight="1" x14ac:dyDescent="0.3">
      <c r="A128" s="11" t="s">
        <v>101</v>
      </c>
      <c r="B128" s="12" t="s">
        <v>329</v>
      </c>
      <c r="C128" s="12">
        <v>198</v>
      </c>
      <c r="D128" s="91">
        <v>0</v>
      </c>
      <c r="E128" s="91">
        <v>0</v>
      </c>
      <c r="F128" s="91">
        <v>0</v>
      </c>
      <c r="G128" s="91">
        <v>0</v>
      </c>
      <c r="H128" s="91">
        <v>0</v>
      </c>
      <c r="I128" s="91">
        <v>0</v>
      </c>
      <c r="J128" s="91">
        <v>0</v>
      </c>
      <c r="K128" s="91">
        <v>0</v>
      </c>
      <c r="L128" s="91">
        <v>0</v>
      </c>
      <c r="M128" s="91">
        <v>0</v>
      </c>
      <c r="N128" s="91">
        <v>0</v>
      </c>
      <c r="O128" s="91">
        <v>0</v>
      </c>
      <c r="P128" s="91">
        <v>0</v>
      </c>
      <c r="Q128" s="91">
        <v>0</v>
      </c>
      <c r="R128" s="91">
        <v>0</v>
      </c>
      <c r="S128" s="91">
        <v>0</v>
      </c>
      <c r="T128" s="91">
        <v>0</v>
      </c>
      <c r="U128" s="91">
        <v>0</v>
      </c>
      <c r="V128" s="91">
        <v>0</v>
      </c>
      <c r="W128" s="91">
        <v>0</v>
      </c>
      <c r="X128" s="91">
        <v>0</v>
      </c>
      <c r="Y128" s="91">
        <v>0</v>
      </c>
      <c r="Z128" s="91">
        <v>0</v>
      </c>
      <c r="AA128" s="91">
        <v>0</v>
      </c>
      <c r="AB128" s="91">
        <v>0</v>
      </c>
      <c r="AC128" s="91">
        <v>0</v>
      </c>
      <c r="AD128" s="91">
        <v>0</v>
      </c>
      <c r="AE128" s="91">
        <v>0</v>
      </c>
      <c r="AF128" s="91">
        <v>0</v>
      </c>
      <c r="AG128" s="91">
        <v>0</v>
      </c>
      <c r="AH128" s="91">
        <v>0</v>
      </c>
      <c r="AI128" s="91">
        <v>0</v>
      </c>
      <c r="AJ128" s="91">
        <v>0</v>
      </c>
      <c r="AK128" s="91">
        <v>0</v>
      </c>
      <c r="AL128" s="91">
        <v>0</v>
      </c>
      <c r="AM128" s="91">
        <v>0</v>
      </c>
      <c r="AN128" s="91">
        <v>0</v>
      </c>
      <c r="AO128" s="91">
        <v>0</v>
      </c>
      <c r="AP128" s="91">
        <v>0</v>
      </c>
      <c r="AQ128" s="91">
        <v>0</v>
      </c>
      <c r="AR128" s="91">
        <v>0</v>
      </c>
      <c r="AS128" s="91">
        <v>0</v>
      </c>
      <c r="AT128" s="91">
        <v>0</v>
      </c>
      <c r="AU128" s="91">
        <v>0</v>
      </c>
      <c r="AV128" s="91">
        <v>0</v>
      </c>
      <c r="AW128" s="91">
        <v>0</v>
      </c>
      <c r="AX128" s="91">
        <v>0</v>
      </c>
      <c r="AY128" s="91">
        <v>0</v>
      </c>
      <c r="AZ128" s="91">
        <v>0</v>
      </c>
      <c r="BA128" s="91">
        <v>0</v>
      </c>
      <c r="BB128" s="91">
        <v>0</v>
      </c>
      <c r="BC128" s="91">
        <v>0</v>
      </c>
      <c r="BD128" s="91">
        <v>0</v>
      </c>
      <c r="BE128" s="91">
        <v>0</v>
      </c>
      <c r="BF128" s="91">
        <v>0</v>
      </c>
      <c r="BG128" s="91">
        <v>0</v>
      </c>
      <c r="BH128" s="91">
        <v>0</v>
      </c>
      <c r="BI128" s="91">
        <v>0</v>
      </c>
      <c r="BJ128" s="91">
        <v>0</v>
      </c>
      <c r="BK128" s="91">
        <v>0</v>
      </c>
      <c r="BL128" s="91">
        <v>0</v>
      </c>
      <c r="BM128" s="91">
        <v>0</v>
      </c>
      <c r="BN128" s="91">
        <v>0</v>
      </c>
      <c r="BO128" s="91">
        <v>0</v>
      </c>
      <c r="BP128" s="91">
        <v>0</v>
      </c>
      <c r="BQ128" s="91">
        <v>0</v>
      </c>
      <c r="BR128" s="91">
        <v>0</v>
      </c>
      <c r="BS128" s="91">
        <v>0</v>
      </c>
      <c r="BT128" s="91">
        <v>0</v>
      </c>
      <c r="BU128" s="91">
        <v>0</v>
      </c>
      <c r="BV128" s="91">
        <v>0</v>
      </c>
      <c r="BW128" s="91">
        <v>0</v>
      </c>
      <c r="BX128" s="91">
        <v>0</v>
      </c>
      <c r="BY128" s="91">
        <v>0</v>
      </c>
      <c r="BZ128" s="91">
        <v>0</v>
      </c>
      <c r="CA128" s="91">
        <v>0</v>
      </c>
    </row>
    <row r="129" spans="1:79" s="90" customFormat="1" ht="20.100000000000001" customHeight="1" x14ac:dyDescent="0.3">
      <c r="A129" s="11" t="s">
        <v>102</v>
      </c>
      <c r="B129" s="12" t="s">
        <v>755</v>
      </c>
      <c r="C129" s="12">
        <v>199</v>
      </c>
      <c r="D129" s="91">
        <v>0</v>
      </c>
      <c r="E129" s="91">
        <v>0</v>
      </c>
      <c r="F129" s="91">
        <v>0</v>
      </c>
      <c r="G129" s="91">
        <v>0</v>
      </c>
      <c r="H129" s="91">
        <v>0</v>
      </c>
      <c r="I129" s="91">
        <v>0</v>
      </c>
      <c r="J129" s="91">
        <v>0</v>
      </c>
      <c r="K129" s="91">
        <v>0</v>
      </c>
      <c r="L129" s="91">
        <v>0</v>
      </c>
      <c r="M129" s="91">
        <v>0</v>
      </c>
      <c r="N129" s="91">
        <v>0</v>
      </c>
      <c r="O129" s="91">
        <v>0</v>
      </c>
      <c r="P129" s="91">
        <v>0</v>
      </c>
      <c r="Q129" s="91">
        <v>0</v>
      </c>
      <c r="R129" s="91">
        <v>0</v>
      </c>
      <c r="S129" s="91">
        <v>0</v>
      </c>
      <c r="T129" s="91">
        <v>0</v>
      </c>
      <c r="U129" s="91">
        <v>0</v>
      </c>
      <c r="V129" s="91">
        <v>0</v>
      </c>
      <c r="W129" s="91">
        <v>0</v>
      </c>
      <c r="X129" s="91">
        <v>0</v>
      </c>
      <c r="Y129" s="91">
        <v>0</v>
      </c>
      <c r="Z129" s="91">
        <v>0</v>
      </c>
      <c r="AA129" s="91">
        <v>0</v>
      </c>
      <c r="AB129" s="91">
        <v>0</v>
      </c>
      <c r="AC129" s="91">
        <v>0</v>
      </c>
      <c r="AD129" s="91">
        <v>0</v>
      </c>
      <c r="AE129" s="91">
        <v>0</v>
      </c>
      <c r="AF129" s="91">
        <v>0</v>
      </c>
      <c r="AG129" s="91">
        <v>0</v>
      </c>
      <c r="AH129" s="91">
        <v>0</v>
      </c>
      <c r="AI129" s="91">
        <v>0</v>
      </c>
      <c r="AJ129" s="91">
        <v>0</v>
      </c>
      <c r="AK129" s="91">
        <v>0</v>
      </c>
      <c r="AL129" s="91">
        <v>0</v>
      </c>
      <c r="AM129" s="91">
        <v>0</v>
      </c>
      <c r="AN129" s="91">
        <v>0</v>
      </c>
      <c r="AO129" s="91">
        <v>0</v>
      </c>
      <c r="AP129" s="91">
        <v>0</v>
      </c>
      <c r="AQ129" s="91">
        <v>0</v>
      </c>
      <c r="AR129" s="91">
        <v>0</v>
      </c>
      <c r="AS129" s="91">
        <v>0</v>
      </c>
      <c r="AT129" s="91">
        <v>0</v>
      </c>
      <c r="AU129" s="91">
        <v>0</v>
      </c>
      <c r="AV129" s="91">
        <v>0</v>
      </c>
      <c r="AW129" s="91">
        <v>0</v>
      </c>
      <c r="AX129" s="91">
        <v>0</v>
      </c>
      <c r="AY129" s="91">
        <v>0</v>
      </c>
      <c r="AZ129" s="91">
        <v>0</v>
      </c>
      <c r="BA129" s="91">
        <v>0</v>
      </c>
      <c r="BB129" s="91">
        <v>0</v>
      </c>
      <c r="BC129" s="91">
        <v>0</v>
      </c>
      <c r="BD129" s="91">
        <v>0</v>
      </c>
      <c r="BE129" s="91">
        <v>0</v>
      </c>
      <c r="BF129" s="91">
        <v>0</v>
      </c>
      <c r="BG129" s="91">
        <v>0</v>
      </c>
      <c r="BH129" s="91">
        <v>0</v>
      </c>
      <c r="BI129" s="91">
        <v>0</v>
      </c>
      <c r="BJ129" s="91">
        <v>0</v>
      </c>
      <c r="BK129" s="91">
        <v>0</v>
      </c>
      <c r="BL129" s="91">
        <v>0</v>
      </c>
      <c r="BM129" s="91">
        <v>0</v>
      </c>
      <c r="BN129" s="91">
        <v>0</v>
      </c>
      <c r="BO129" s="91">
        <v>0</v>
      </c>
      <c r="BP129" s="91">
        <v>0</v>
      </c>
      <c r="BQ129" s="91">
        <v>0</v>
      </c>
      <c r="BR129" s="91">
        <v>0</v>
      </c>
      <c r="BS129" s="91">
        <v>0</v>
      </c>
      <c r="BT129" s="91">
        <v>0</v>
      </c>
      <c r="BU129" s="91">
        <v>0</v>
      </c>
      <c r="BV129" s="91">
        <v>0</v>
      </c>
      <c r="BW129" s="91">
        <v>0</v>
      </c>
      <c r="BX129" s="91">
        <v>0</v>
      </c>
      <c r="BY129" s="91">
        <v>0</v>
      </c>
      <c r="BZ129" s="91">
        <v>0</v>
      </c>
      <c r="CA129" s="91">
        <v>0</v>
      </c>
    </row>
    <row r="130" spans="1:79" s="90" customFormat="1" ht="20.100000000000001" customHeight="1" x14ac:dyDescent="0.3">
      <c r="A130" s="11" t="s">
        <v>103</v>
      </c>
      <c r="B130" s="12" t="s">
        <v>671</v>
      </c>
      <c r="C130" s="12">
        <v>199.1</v>
      </c>
      <c r="D130" s="91">
        <v>0</v>
      </c>
      <c r="E130" s="91">
        <v>0</v>
      </c>
      <c r="F130" s="91">
        <v>0</v>
      </c>
      <c r="G130" s="91">
        <v>0</v>
      </c>
      <c r="H130" s="91">
        <v>0</v>
      </c>
      <c r="I130" s="91">
        <v>0</v>
      </c>
      <c r="J130" s="91">
        <v>0</v>
      </c>
      <c r="K130" s="91">
        <v>0</v>
      </c>
      <c r="L130" s="91">
        <v>0</v>
      </c>
      <c r="M130" s="91">
        <v>0</v>
      </c>
      <c r="N130" s="91">
        <v>0</v>
      </c>
      <c r="O130" s="91">
        <v>0</v>
      </c>
      <c r="P130" s="91">
        <v>0</v>
      </c>
      <c r="Q130" s="91">
        <v>0</v>
      </c>
      <c r="R130" s="91">
        <v>0</v>
      </c>
      <c r="S130" s="91">
        <v>0</v>
      </c>
      <c r="T130" s="91">
        <v>0</v>
      </c>
      <c r="U130" s="91">
        <v>0</v>
      </c>
      <c r="V130" s="91">
        <v>0</v>
      </c>
      <c r="W130" s="91">
        <v>0</v>
      </c>
      <c r="X130" s="91">
        <v>0</v>
      </c>
      <c r="Y130" s="91">
        <v>0</v>
      </c>
      <c r="Z130" s="91">
        <v>0</v>
      </c>
      <c r="AA130" s="91">
        <v>0</v>
      </c>
      <c r="AB130" s="91">
        <v>0</v>
      </c>
      <c r="AC130" s="91">
        <v>0</v>
      </c>
      <c r="AD130" s="91">
        <v>0</v>
      </c>
      <c r="AE130" s="91">
        <v>0</v>
      </c>
      <c r="AF130" s="91">
        <v>0</v>
      </c>
      <c r="AG130" s="91">
        <v>0</v>
      </c>
      <c r="AH130" s="91">
        <v>0</v>
      </c>
      <c r="AI130" s="91">
        <v>0</v>
      </c>
      <c r="AJ130" s="91">
        <v>0</v>
      </c>
      <c r="AK130" s="91">
        <v>0</v>
      </c>
      <c r="AL130" s="91">
        <v>0</v>
      </c>
      <c r="AM130" s="91">
        <v>0</v>
      </c>
      <c r="AN130" s="91">
        <v>0</v>
      </c>
      <c r="AO130" s="91">
        <v>0</v>
      </c>
      <c r="AP130" s="91">
        <v>0</v>
      </c>
      <c r="AQ130" s="91">
        <v>0</v>
      </c>
      <c r="AR130" s="91">
        <v>0</v>
      </c>
      <c r="AS130" s="91">
        <v>0</v>
      </c>
      <c r="AT130" s="91">
        <v>0</v>
      </c>
      <c r="AU130" s="91">
        <v>0</v>
      </c>
      <c r="AV130" s="91">
        <v>0</v>
      </c>
      <c r="AW130" s="91">
        <v>0</v>
      </c>
      <c r="AX130" s="91">
        <v>0</v>
      </c>
      <c r="AY130" s="91">
        <v>0</v>
      </c>
      <c r="AZ130" s="91">
        <v>0</v>
      </c>
      <c r="BA130" s="91">
        <v>0</v>
      </c>
      <c r="BB130" s="91">
        <v>0</v>
      </c>
      <c r="BC130" s="91">
        <v>0</v>
      </c>
      <c r="BD130" s="91">
        <v>0</v>
      </c>
      <c r="BE130" s="91">
        <v>0</v>
      </c>
      <c r="BF130" s="91">
        <v>0</v>
      </c>
      <c r="BG130" s="91">
        <v>0</v>
      </c>
      <c r="BH130" s="91">
        <v>0</v>
      </c>
      <c r="BI130" s="91">
        <v>0</v>
      </c>
      <c r="BJ130" s="91">
        <v>0</v>
      </c>
      <c r="BK130" s="91">
        <v>0</v>
      </c>
      <c r="BL130" s="91">
        <v>0</v>
      </c>
      <c r="BM130" s="91">
        <v>0</v>
      </c>
      <c r="BN130" s="91">
        <v>0</v>
      </c>
      <c r="BO130" s="91">
        <v>0</v>
      </c>
      <c r="BP130" s="91">
        <v>0</v>
      </c>
      <c r="BQ130" s="91">
        <v>0</v>
      </c>
      <c r="BR130" s="91">
        <v>0</v>
      </c>
      <c r="BS130" s="91">
        <v>0</v>
      </c>
      <c r="BT130" s="91">
        <v>0</v>
      </c>
      <c r="BU130" s="91">
        <v>0</v>
      </c>
      <c r="BV130" s="91">
        <v>0</v>
      </c>
      <c r="BW130" s="91">
        <v>0</v>
      </c>
      <c r="BX130" s="91">
        <v>0</v>
      </c>
      <c r="BY130" s="91">
        <v>0</v>
      </c>
      <c r="BZ130" s="91">
        <v>0</v>
      </c>
      <c r="CA130" s="91">
        <v>0</v>
      </c>
    </row>
    <row r="131" spans="1:79" s="90" customFormat="1" ht="20.100000000000001" customHeight="1" x14ac:dyDescent="0.3">
      <c r="A131" s="11" t="s">
        <v>104</v>
      </c>
      <c r="B131" s="12" t="s">
        <v>578</v>
      </c>
      <c r="C131" s="12">
        <v>200</v>
      </c>
      <c r="D131" s="91">
        <v>0</v>
      </c>
      <c r="E131" s="91">
        <v>0</v>
      </c>
      <c r="F131" s="91">
        <v>0</v>
      </c>
      <c r="G131" s="91">
        <v>0</v>
      </c>
      <c r="H131" s="91">
        <v>0</v>
      </c>
      <c r="I131" s="91">
        <v>0</v>
      </c>
      <c r="J131" s="91">
        <v>0</v>
      </c>
      <c r="K131" s="91">
        <v>0</v>
      </c>
      <c r="L131" s="91">
        <v>0</v>
      </c>
      <c r="M131" s="91">
        <v>0</v>
      </c>
      <c r="N131" s="91">
        <v>0</v>
      </c>
      <c r="O131" s="91">
        <v>0</v>
      </c>
      <c r="P131" s="91">
        <v>0</v>
      </c>
      <c r="Q131" s="91">
        <v>0</v>
      </c>
      <c r="R131" s="91">
        <v>0</v>
      </c>
      <c r="S131" s="91">
        <v>0</v>
      </c>
      <c r="T131" s="91">
        <v>0</v>
      </c>
      <c r="U131" s="91">
        <v>0</v>
      </c>
      <c r="V131" s="91">
        <v>0</v>
      </c>
      <c r="W131" s="91">
        <v>0</v>
      </c>
      <c r="X131" s="91">
        <v>0</v>
      </c>
      <c r="Y131" s="91">
        <v>0</v>
      </c>
      <c r="Z131" s="91">
        <v>0</v>
      </c>
      <c r="AA131" s="91">
        <v>0</v>
      </c>
      <c r="AB131" s="91">
        <v>0</v>
      </c>
      <c r="AC131" s="91">
        <v>0</v>
      </c>
      <c r="AD131" s="91">
        <v>0</v>
      </c>
      <c r="AE131" s="91">
        <v>0</v>
      </c>
      <c r="AF131" s="91">
        <v>0</v>
      </c>
      <c r="AG131" s="91">
        <v>0</v>
      </c>
      <c r="AH131" s="91">
        <v>0</v>
      </c>
      <c r="AI131" s="91">
        <v>0</v>
      </c>
      <c r="AJ131" s="91">
        <v>0</v>
      </c>
      <c r="AK131" s="91">
        <v>0</v>
      </c>
      <c r="AL131" s="91">
        <v>0</v>
      </c>
      <c r="AM131" s="91">
        <v>0</v>
      </c>
      <c r="AN131" s="91">
        <v>0</v>
      </c>
      <c r="AO131" s="91">
        <v>0</v>
      </c>
      <c r="AP131" s="91">
        <v>0</v>
      </c>
      <c r="AQ131" s="91">
        <v>0</v>
      </c>
      <c r="AR131" s="91">
        <v>0</v>
      </c>
      <c r="AS131" s="91">
        <v>0</v>
      </c>
      <c r="AT131" s="91">
        <v>0</v>
      </c>
      <c r="AU131" s="91">
        <v>0</v>
      </c>
      <c r="AV131" s="91">
        <v>0</v>
      </c>
      <c r="AW131" s="91">
        <v>0</v>
      </c>
      <c r="AX131" s="91">
        <v>0</v>
      </c>
      <c r="AY131" s="91">
        <v>0</v>
      </c>
      <c r="AZ131" s="91">
        <v>0</v>
      </c>
      <c r="BA131" s="91">
        <v>0</v>
      </c>
      <c r="BB131" s="91">
        <v>0</v>
      </c>
      <c r="BC131" s="91">
        <v>0</v>
      </c>
      <c r="BD131" s="91">
        <v>0</v>
      </c>
      <c r="BE131" s="91">
        <v>0</v>
      </c>
      <c r="BF131" s="91">
        <v>0</v>
      </c>
      <c r="BG131" s="91">
        <v>0</v>
      </c>
      <c r="BH131" s="91">
        <v>0</v>
      </c>
      <c r="BI131" s="91">
        <v>0</v>
      </c>
      <c r="BJ131" s="91">
        <v>0</v>
      </c>
      <c r="BK131" s="91">
        <v>0</v>
      </c>
      <c r="BL131" s="91">
        <v>0</v>
      </c>
      <c r="BM131" s="91">
        <v>0</v>
      </c>
      <c r="BN131" s="91">
        <v>0</v>
      </c>
      <c r="BO131" s="91">
        <v>0</v>
      </c>
      <c r="BP131" s="91">
        <v>0</v>
      </c>
      <c r="BQ131" s="91">
        <v>0</v>
      </c>
      <c r="BR131" s="91">
        <v>0</v>
      </c>
      <c r="BS131" s="91">
        <v>0</v>
      </c>
      <c r="BT131" s="91">
        <v>0</v>
      </c>
      <c r="BU131" s="91">
        <v>0</v>
      </c>
      <c r="BV131" s="91">
        <v>0</v>
      </c>
      <c r="BW131" s="91">
        <v>0</v>
      </c>
      <c r="BX131" s="91">
        <v>0</v>
      </c>
      <c r="BY131" s="91">
        <v>0</v>
      </c>
      <c r="BZ131" s="91">
        <v>0</v>
      </c>
      <c r="CA131" s="91">
        <v>0</v>
      </c>
    </row>
    <row r="132" spans="1:79" s="90" customFormat="1" ht="20.100000000000001" customHeight="1" x14ac:dyDescent="0.3">
      <c r="A132" s="11" t="s">
        <v>105</v>
      </c>
      <c r="B132" s="12" t="s">
        <v>444</v>
      </c>
      <c r="C132" s="12">
        <v>201</v>
      </c>
      <c r="D132" s="91">
        <v>0</v>
      </c>
      <c r="E132" s="91">
        <v>0</v>
      </c>
      <c r="F132" s="91">
        <v>0</v>
      </c>
      <c r="G132" s="91">
        <v>0</v>
      </c>
      <c r="H132" s="91">
        <v>0</v>
      </c>
      <c r="I132" s="91">
        <v>0</v>
      </c>
      <c r="J132" s="91">
        <v>0</v>
      </c>
      <c r="K132" s="91">
        <v>0</v>
      </c>
      <c r="L132" s="91">
        <v>0</v>
      </c>
      <c r="M132" s="91">
        <v>0</v>
      </c>
      <c r="N132" s="91">
        <v>0</v>
      </c>
      <c r="O132" s="91">
        <v>0</v>
      </c>
      <c r="P132" s="91">
        <v>0</v>
      </c>
      <c r="Q132" s="91">
        <v>0</v>
      </c>
      <c r="R132" s="91">
        <v>0</v>
      </c>
      <c r="S132" s="91">
        <v>0</v>
      </c>
      <c r="T132" s="91">
        <v>0</v>
      </c>
      <c r="U132" s="91">
        <v>0</v>
      </c>
      <c r="V132" s="91">
        <v>0</v>
      </c>
      <c r="W132" s="91">
        <v>0</v>
      </c>
      <c r="X132" s="91">
        <v>0</v>
      </c>
      <c r="Y132" s="91">
        <v>0</v>
      </c>
      <c r="Z132" s="91">
        <v>0</v>
      </c>
      <c r="AA132" s="91">
        <v>0</v>
      </c>
      <c r="AB132" s="91">
        <v>0</v>
      </c>
      <c r="AC132" s="91">
        <v>0</v>
      </c>
      <c r="AD132" s="91">
        <v>0</v>
      </c>
      <c r="AE132" s="91">
        <v>0</v>
      </c>
      <c r="AF132" s="91">
        <v>0</v>
      </c>
      <c r="AG132" s="91">
        <v>0</v>
      </c>
      <c r="AH132" s="91">
        <v>0</v>
      </c>
      <c r="AI132" s="91">
        <v>0</v>
      </c>
      <c r="AJ132" s="91">
        <v>0</v>
      </c>
      <c r="AK132" s="91">
        <v>0</v>
      </c>
      <c r="AL132" s="91">
        <v>0</v>
      </c>
      <c r="AM132" s="91">
        <v>0</v>
      </c>
      <c r="AN132" s="91">
        <v>0</v>
      </c>
      <c r="AO132" s="91">
        <v>0</v>
      </c>
      <c r="AP132" s="91">
        <v>0</v>
      </c>
      <c r="AQ132" s="91">
        <v>0</v>
      </c>
      <c r="AR132" s="91">
        <v>0</v>
      </c>
      <c r="AS132" s="91">
        <v>0</v>
      </c>
      <c r="AT132" s="91">
        <v>0</v>
      </c>
      <c r="AU132" s="91">
        <v>0</v>
      </c>
      <c r="AV132" s="91">
        <v>0</v>
      </c>
      <c r="AW132" s="91">
        <v>0</v>
      </c>
      <c r="AX132" s="91">
        <v>0</v>
      </c>
      <c r="AY132" s="91">
        <v>0</v>
      </c>
      <c r="AZ132" s="91">
        <v>0</v>
      </c>
      <c r="BA132" s="91">
        <v>0</v>
      </c>
      <c r="BB132" s="91">
        <v>0</v>
      </c>
      <c r="BC132" s="91">
        <v>0</v>
      </c>
      <c r="BD132" s="91">
        <v>0</v>
      </c>
      <c r="BE132" s="91">
        <v>0</v>
      </c>
      <c r="BF132" s="91">
        <v>0</v>
      </c>
      <c r="BG132" s="91">
        <v>0</v>
      </c>
      <c r="BH132" s="91">
        <v>0</v>
      </c>
      <c r="BI132" s="91">
        <v>0</v>
      </c>
      <c r="BJ132" s="91">
        <v>0</v>
      </c>
      <c r="BK132" s="91">
        <v>0</v>
      </c>
      <c r="BL132" s="91">
        <v>0</v>
      </c>
      <c r="BM132" s="91">
        <v>0</v>
      </c>
      <c r="BN132" s="91">
        <v>0</v>
      </c>
      <c r="BO132" s="91">
        <v>0</v>
      </c>
      <c r="BP132" s="91">
        <v>0</v>
      </c>
      <c r="BQ132" s="91">
        <v>0</v>
      </c>
      <c r="BR132" s="91">
        <v>0</v>
      </c>
      <c r="BS132" s="91">
        <v>0</v>
      </c>
      <c r="BT132" s="91">
        <v>0</v>
      </c>
      <c r="BU132" s="91">
        <v>0</v>
      </c>
      <c r="BV132" s="91">
        <v>0</v>
      </c>
      <c r="BW132" s="91">
        <v>0</v>
      </c>
      <c r="BX132" s="91">
        <v>0</v>
      </c>
      <c r="BY132" s="91">
        <v>0</v>
      </c>
      <c r="BZ132" s="91">
        <v>0</v>
      </c>
      <c r="CA132" s="91">
        <v>0</v>
      </c>
    </row>
    <row r="133" spans="1:79" s="90" customFormat="1" ht="20.100000000000001" customHeight="1" x14ac:dyDescent="0.3">
      <c r="A133" s="11" t="s">
        <v>106</v>
      </c>
      <c r="B133" s="12" t="s">
        <v>508</v>
      </c>
      <c r="C133" s="12">
        <v>202</v>
      </c>
      <c r="D133" s="91">
        <v>0</v>
      </c>
      <c r="E133" s="91">
        <v>0</v>
      </c>
      <c r="F133" s="91">
        <v>0</v>
      </c>
      <c r="G133" s="91">
        <v>0</v>
      </c>
      <c r="H133" s="91">
        <v>0</v>
      </c>
      <c r="I133" s="91">
        <v>0</v>
      </c>
      <c r="J133" s="91">
        <v>0</v>
      </c>
      <c r="K133" s="91">
        <v>0</v>
      </c>
      <c r="L133" s="91">
        <v>0</v>
      </c>
      <c r="M133" s="91">
        <v>0</v>
      </c>
      <c r="N133" s="91">
        <v>0</v>
      </c>
      <c r="O133" s="91">
        <v>0</v>
      </c>
      <c r="P133" s="91">
        <v>0</v>
      </c>
      <c r="Q133" s="91">
        <v>0</v>
      </c>
      <c r="R133" s="91">
        <v>0</v>
      </c>
      <c r="S133" s="91">
        <v>0</v>
      </c>
      <c r="T133" s="91">
        <v>0</v>
      </c>
      <c r="U133" s="91">
        <v>0</v>
      </c>
      <c r="V133" s="91">
        <v>0</v>
      </c>
      <c r="W133" s="91">
        <v>0</v>
      </c>
      <c r="X133" s="91">
        <v>0</v>
      </c>
      <c r="Y133" s="91">
        <v>0</v>
      </c>
      <c r="Z133" s="91">
        <v>0</v>
      </c>
      <c r="AA133" s="91">
        <v>0</v>
      </c>
      <c r="AB133" s="91">
        <v>0</v>
      </c>
      <c r="AC133" s="91">
        <v>0</v>
      </c>
      <c r="AD133" s="91">
        <v>0</v>
      </c>
      <c r="AE133" s="91">
        <v>0</v>
      </c>
      <c r="AF133" s="91">
        <v>0</v>
      </c>
      <c r="AG133" s="91">
        <v>0</v>
      </c>
      <c r="AH133" s="91">
        <v>0</v>
      </c>
      <c r="AI133" s="91">
        <v>0</v>
      </c>
      <c r="AJ133" s="91">
        <v>0</v>
      </c>
      <c r="AK133" s="91">
        <v>0</v>
      </c>
      <c r="AL133" s="91">
        <v>0</v>
      </c>
      <c r="AM133" s="91">
        <v>0</v>
      </c>
      <c r="AN133" s="91">
        <v>0</v>
      </c>
      <c r="AO133" s="91">
        <v>0</v>
      </c>
      <c r="AP133" s="91">
        <v>0</v>
      </c>
      <c r="AQ133" s="91">
        <v>0</v>
      </c>
      <c r="AR133" s="91">
        <v>0</v>
      </c>
      <c r="AS133" s="91">
        <v>0</v>
      </c>
      <c r="AT133" s="91">
        <v>0</v>
      </c>
      <c r="AU133" s="91">
        <v>0</v>
      </c>
      <c r="AV133" s="91">
        <v>0</v>
      </c>
      <c r="AW133" s="91">
        <v>0</v>
      </c>
      <c r="AX133" s="91">
        <v>0</v>
      </c>
      <c r="AY133" s="91">
        <v>0</v>
      </c>
      <c r="AZ133" s="91">
        <v>0</v>
      </c>
      <c r="BA133" s="91">
        <v>0</v>
      </c>
      <c r="BB133" s="91">
        <v>0</v>
      </c>
      <c r="BC133" s="91">
        <v>0</v>
      </c>
      <c r="BD133" s="91">
        <v>0</v>
      </c>
      <c r="BE133" s="91">
        <v>0</v>
      </c>
      <c r="BF133" s="91">
        <v>0</v>
      </c>
      <c r="BG133" s="91">
        <v>0</v>
      </c>
      <c r="BH133" s="91">
        <v>0</v>
      </c>
      <c r="BI133" s="91">
        <v>0</v>
      </c>
      <c r="BJ133" s="91">
        <v>0</v>
      </c>
      <c r="BK133" s="91">
        <v>0</v>
      </c>
      <c r="BL133" s="91">
        <v>0</v>
      </c>
      <c r="BM133" s="91">
        <v>0</v>
      </c>
      <c r="BN133" s="91">
        <v>0</v>
      </c>
      <c r="BO133" s="91">
        <v>0</v>
      </c>
      <c r="BP133" s="91">
        <v>0</v>
      </c>
      <c r="BQ133" s="91">
        <v>0</v>
      </c>
      <c r="BR133" s="91">
        <v>0</v>
      </c>
      <c r="BS133" s="91">
        <v>0</v>
      </c>
      <c r="BT133" s="91">
        <v>0</v>
      </c>
      <c r="BU133" s="91">
        <v>0</v>
      </c>
      <c r="BV133" s="91">
        <v>0</v>
      </c>
      <c r="BW133" s="91">
        <v>0</v>
      </c>
      <c r="BX133" s="91">
        <v>0</v>
      </c>
      <c r="BY133" s="91">
        <v>0</v>
      </c>
      <c r="BZ133" s="91">
        <v>0</v>
      </c>
      <c r="CA133" s="91">
        <v>0</v>
      </c>
    </row>
    <row r="134" spans="1:79" s="90" customFormat="1" ht="20.100000000000001" customHeight="1" x14ac:dyDescent="0.3">
      <c r="A134" s="11" t="s">
        <v>107</v>
      </c>
      <c r="B134" s="12" t="s">
        <v>509</v>
      </c>
      <c r="C134" s="12">
        <v>203</v>
      </c>
      <c r="D134" s="91">
        <v>0</v>
      </c>
      <c r="E134" s="91">
        <v>0</v>
      </c>
      <c r="F134" s="91">
        <v>0</v>
      </c>
      <c r="G134" s="91">
        <v>0</v>
      </c>
      <c r="H134" s="91">
        <v>0</v>
      </c>
      <c r="I134" s="91">
        <v>0</v>
      </c>
      <c r="J134" s="91">
        <v>0</v>
      </c>
      <c r="K134" s="91">
        <v>0</v>
      </c>
      <c r="L134" s="91">
        <v>0</v>
      </c>
      <c r="M134" s="91">
        <v>0</v>
      </c>
      <c r="N134" s="91">
        <v>0</v>
      </c>
      <c r="O134" s="91">
        <v>0</v>
      </c>
      <c r="P134" s="91">
        <v>0</v>
      </c>
      <c r="Q134" s="91">
        <v>0</v>
      </c>
      <c r="R134" s="91">
        <v>0</v>
      </c>
      <c r="S134" s="91">
        <v>0</v>
      </c>
      <c r="T134" s="91">
        <v>0</v>
      </c>
      <c r="U134" s="91">
        <v>0</v>
      </c>
      <c r="V134" s="91">
        <v>0</v>
      </c>
      <c r="W134" s="91">
        <v>0</v>
      </c>
      <c r="X134" s="91">
        <v>0</v>
      </c>
      <c r="Y134" s="91">
        <v>0</v>
      </c>
      <c r="Z134" s="91">
        <v>0</v>
      </c>
      <c r="AA134" s="91">
        <v>0</v>
      </c>
      <c r="AB134" s="91">
        <v>0</v>
      </c>
      <c r="AC134" s="91">
        <v>0</v>
      </c>
      <c r="AD134" s="91">
        <v>0</v>
      </c>
      <c r="AE134" s="91">
        <v>0</v>
      </c>
      <c r="AF134" s="91">
        <v>0</v>
      </c>
      <c r="AG134" s="91">
        <v>0</v>
      </c>
      <c r="AH134" s="91">
        <v>0</v>
      </c>
      <c r="AI134" s="91">
        <v>0</v>
      </c>
      <c r="AJ134" s="91">
        <v>0</v>
      </c>
      <c r="AK134" s="91">
        <v>0</v>
      </c>
      <c r="AL134" s="91">
        <v>0</v>
      </c>
      <c r="AM134" s="91">
        <v>0</v>
      </c>
      <c r="AN134" s="91">
        <v>0</v>
      </c>
      <c r="AO134" s="91">
        <v>0</v>
      </c>
      <c r="AP134" s="91">
        <v>0</v>
      </c>
      <c r="AQ134" s="91">
        <v>0</v>
      </c>
      <c r="AR134" s="91">
        <v>0</v>
      </c>
      <c r="AS134" s="91">
        <v>0</v>
      </c>
      <c r="AT134" s="91">
        <v>0</v>
      </c>
      <c r="AU134" s="91">
        <v>0</v>
      </c>
      <c r="AV134" s="91">
        <v>0</v>
      </c>
      <c r="AW134" s="91">
        <v>0</v>
      </c>
      <c r="AX134" s="91">
        <v>0</v>
      </c>
      <c r="AY134" s="91">
        <v>0</v>
      </c>
      <c r="AZ134" s="91">
        <v>0</v>
      </c>
      <c r="BA134" s="91">
        <v>0</v>
      </c>
      <c r="BB134" s="91">
        <v>0</v>
      </c>
      <c r="BC134" s="91">
        <v>0</v>
      </c>
      <c r="BD134" s="91">
        <v>0</v>
      </c>
      <c r="BE134" s="91">
        <v>0</v>
      </c>
      <c r="BF134" s="91">
        <v>0</v>
      </c>
      <c r="BG134" s="91">
        <v>0</v>
      </c>
      <c r="BH134" s="91">
        <v>0</v>
      </c>
      <c r="BI134" s="91">
        <v>0</v>
      </c>
      <c r="BJ134" s="91">
        <v>0</v>
      </c>
      <c r="BK134" s="91">
        <v>0</v>
      </c>
      <c r="BL134" s="91">
        <v>0</v>
      </c>
      <c r="BM134" s="91">
        <v>0</v>
      </c>
      <c r="BN134" s="91">
        <v>0</v>
      </c>
      <c r="BO134" s="91">
        <v>0</v>
      </c>
      <c r="BP134" s="91">
        <v>0</v>
      </c>
      <c r="BQ134" s="91">
        <v>0</v>
      </c>
      <c r="BR134" s="91">
        <v>0</v>
      </c>
      <c r="BS134" s="91">
        <v>0</v>
      </c>
      <c r="BT134" s="91">
        <v>0</v>
      </c>
      <c r="BU134" s="91">
        <v>0</v>
      </c>
      <c r="BV134" s="91">
        <v>0</v>
      </c>
      <c r="BW134" s="91">
        <v>0</v>
      </c>
      <c r="BX134" s="91">
        <v>0</v>
      </c>
      <c r="BY134" s="91">
        <v>0</v>
      </c>
      <c r="BZ134" s="91">
        <v>0</v>
      </c>
      <c r="CA134" s="91">
        <v>0</v>
      </c>
    </row>
    <row r="135" spans="1:79" s="90" customFormat="1" ht="20.100000000000001" customHeight="1" x14ac:dyDescent="0.3">
      <c r="A135" s="11" t="s">
        <v>108</v>
      </c>
      <c r="B135" s="12" t="s">
        <v>445</v>
      </c>
      <c r="C135" s="12">
        <v>204</v>
      </c>
      <c r="D135" s="91">
        <v>0</v>
      </c>
      <c r="E135" s="91">
        <v>0</v>
      </c>
      <c r="F135" s="91">
        <v>0</v>
      </c>
      <c r="G135" s="91">
        <v>0</v>
      </c>
      <c r="H135" s="91">
        <v>0</v>
      </c>
      <c r="I135" s="91">
        <v>0</v>
      </c>
      <c r="J135" s="91">
        <v>0</v>
      </c>
      <c r="K135" s="91">
        <v>0</v>
      </c>
      <c r="L135" s="91">
        <v>0</v>
      </c>
      <c r="M135" s="91">
        <v>0</v>
      </c>
      <c r="N135" s="91">
        <v>0</v>
      </c>
      <c r="O135" s="91">
        <v>0</v>
      </c>
      <c r="P135" s="91">
        <v>0</v>
      </c>
      <c r="Q135" s="91">
        <v>0</v>
      </c>
      <c r="R135" s="91">
        <v>0</v>
      </c>
      <c r="S135" s="91">
        <v>0</v>
      </c>
      <c r="T135" s="91">
        <v>0</v>
      </c>
      <c r="U135" s="91">
        <v>0</v>
      </c>
      <c r="V135" s="91">
        <v>0</v>
      </c>
      <c r="W135" s="91">
        <v>0</v>
      </c>
      <c r="X135" s="91">
        <v>0</v>
      </c>
      <c r="Y135" s="91">
        <v>0</v>
      </c>
      <c r="Z135" s="91">
        <v>0</v>
      </c>
      <c r="AA135" s="91">
        <v>0</v>
      </c>
      <c r="AB135" s="91">
        <v>0</v>
      </c>
      <c r="AC135" s="91">
        <v>0</v>
      </c>
      <c r="AD135" s="91">
        <v>0</v>
      </c>
      <c r="AE135" s="91">
        <v>0</v>
      </c>
      <c r="AF135" s="91">
        <v>0</v>
      </c>
      <c r="AG135" s="91">
        <v>0</v>
      </c>
      <c r="AH135" s="91">
        <v>0</v>
      </c>
      <c r="AI135" s="91">
        <v>0</v>
      </c>
      <c r="AJ135" s="91">
        <v>0</v>
      </c>
      <c r="AK135" s="91">
        <v>0</v>
      </c>
      <c r="AL135" s="91">
        <v>0</v>
      </c>
      <c r="AM135" s="91">
        <v>0</v>
      </c>
      <c r="AN135" s="91">
        <v>0</v>
      </c>
      <c r="AO135" s="91">
        <v>0</v>
      </c>
      <c r="AP135" s="91">
        <v>0</v>
      </c>
      <c r="AQ135" s="91">
        <v>0</v>
      </c>
      <c r="AR135" s="91">
        <v>0</v>
      </c>
      <c r="AS135" s="91">
        <v>0</v>
      </c>
      <c r="AT135" s="91">
        <v>0</v>
      </c>
      <c r="AU135" s="91">
        <v>0</v>
      </c>
      <c r="AV135" s="91">
        <v>0</v>
      </c>
      <c r="AW135" s="91">
        <v>0</v>
      </c>
      <c r="AX135" s="91">
        <v>0</v>
      </c>
      <c r="AY135" s="91">
        <v>0</v>
      </c>
      <c r="AZ135" s="91">
        <v>0</v>
      </c>
      <c r="BA135" s="91">
        <v>0</v>
      </c>
      <c r="BB135" s="91">
        <v>0</v>
      </c>
      <c r="BC135" s="91">
        <v>0</v>
      </c>
      <c r="BD135" s="91">
        <v>0</v>
      </c>
      <c r="BE135" s="91">
        <v>0</v>
      </c>
      <c r="BF135" s="91">
        <v>0</v>
      </c>
      <c r="BG135" s="91">
        <v>0</v>
      </c>
      <c r="BH135" s="91">
        <v>0</v>
      </c>
      <c r="BI135" s="91">
        <v>0</v>
      </c>
      <c r="BJ135" s="91">
        <v>0</v>
      </c>
      <c r="BK135" s="91">
        <v>0</v>
      </c>
      <c r="BL135" s="91">
        <v>0</v>
      </c>
      <c r="BM135" s="91">
        <v>0</v>
      </c>
      <c r="BN135" s="91">
        <v>0</v>
      </c>
      <c r="BO135" s="91">
        <v>0</v>
      </c>
      <c r="BP135" s="91">
        <v>0</v>
      </c>
      <c r="BQ135" s="91">
        <v>0</v>
      </c>
      <c r="BR135" s="91">
        <v>0</v>
      </c>
      <c r="BS135" s="91">
        <v>0</v>
      </c>
      <c r="BT135" s="91">
        <v>0</v>
      </c>
      <c r="BU135" s="91">
        <v>0</v>
      </c>
      <c r="BV135" s="91">
        <v>0</v>
      </c>
      <c r="BW135" s="91">
        <v>0</v>
      </c>
      <c r="BX135" s="91">
        <v>0</v>
      </c>
      <c r="BY135" s="91">
        <v>0</v>
      </c>
      <c r="BZ135" s="91">
        <v>0</v>
      </c>
      <c r="CA135" s="91">
        <v>0</v>
      </c>
    </row>
    <row r="136" spans="1:79" s="90" customFormat="1" ht="20.100000000000001" customHeight="1" x14ac:dyDescent="0.3">
      <c r="A136" s="11" t="s">
        <v>109</v>
      </c>
      <c r="B136" s="12" t="s">
        <v>579</v>
      </c>
      <c r="C136" s="12">
        <v>205</v>
      </c>
      <c r="D136" s="91">
        <v>0</v>
      </c>
      <c r="E136" s="91">
        <v>0</v>
      </c>
      <c r="F136" s="91">
        <v>0</v>
      </c>
      <c r="G136" s="91">
        <v>0</v>
      </c>
      <c r="H136" s="91">
        <v>0</v>
      </c>
      <c r="I136" s="91">
        <v>0</v>
      </c>
      <c r="J136" s="91">
        <v>0</v>
      </c>
      <c r="K136" s="91">
        <v>0</v>
      </c>
      <c r="L136" s="91">
        <v>0</v>
      </c>
      <c r="M136" s="91">
        <v>0</v>
      </c>
      <c r="N136" s="91">
        <v>0</v>
      </c>
      <c r="O136" s="91">
        <v>0</v>
      </c>
      <c r="P136" s="91">
        <v>0</v>
      </c>
      <c r="Q136" s="91">
        <v>0</v>
      </c>
      <c r="R136" s="91">
        <v>0</v>
      </c>
      <c r="S136" s="91">
        <v>0</v>
      </c>
      <c r="T136" s="91">
        <v>0</v>
      </c>
      <c r="U136" s="91">
        <v>0</v>
      </c>
      <c r="V136" s="91">
        <v>0</v>
      </c>
      <c r="W136" s="91">
        <v>0</v>
      </c>
      <c r="X136" s="91">
        <v>0</v>
      </c>
      <c r="Y136" s="91">
        <v>0</v>
      </c>
      <c r="Z136" s="91">
        <v>0</v>
      </c>
      <c r="AA136" s="91">
        <v>0</v>
      </c>
      <c r="AB136" s="91">
        <v>0</v>
      </c>
      <c r="AC136" s="91">
        <v>0</v>
      </c>
      <c r="AD136" s="91">
        <v>0</v>
      </c>
      <c r="AE136" s="91">
        <v>0</v>
      </c>
      <c r="AF136" s="91">
        <v>0</v>
      </c>
      <c r="AG136" s="91">
        <v>0</v>
      </c>
      <c r="AH136" s="91">
        <v>0</v>
      </c>
      <c r="AI136" s="91">
        <v>0</v>
      </c>
      <c r="AJ136" s="91">
        <v>0</v>
      </c>
      <c r="AK136" s="91">
        <v>0</v>
      </c>
      <c r="AL136" s="91">
        <v>0</v>
      </c>
      <c r="AM136" s="91">
        <v>0</v>
      </c>
      <c r="AN136" s="91">
        <v>0</v>
      </c>
      <c r="AO136" s="91">
        <v>0</v>
      </c>
      <c r="AP136" s="91">
        <v>0</v>
      </c>
      <c r="AQ136" s="91">
        <v>0</v>
      </c>
      <c r="AR136" s="91">
        <v>0</v>
      </c>
      <c r="AS136" s="91">
        <v>0</v>
      </c>
      <c r="AT136" s="91">
        <v>0</v>
      </c>
      <c r="AU136" s="91">
        <v>0</v>
      </c>
      <c r="AV136" s="91">
        <v>0</v>
      </c>
      <c r="AW136" s="91">
        <v>0</v>
      </c>
      <c r="AX136" s="91">
        <v>0</v>
      </c>
      <c r="AY136" s="91">
        <v>0</v>
      </c>
      <c r="AZ136" s="91">
        <v>0</v>
      </c>
      <c r="BA136" s="91">
        <v>0</v>
      </c>
      <c r="BB136" s="91">
        <v>0</v>
      </c>
      <c r="BC136" s="91">
        <v>0</v>
      </c>
      <c r="BD136" s="91">
        <v>0</v>
      </c>
      <c r="BE136" s="91">
        <v>0</v>
      </c>
      <c r="BF136" s="91">
        <v>0</v>
      </c>
      <c r="BG136" s="91">
        <v>0</v>
      </c>
      <c r="BH136" s="91">
        <v>0</v>
      </c>
      <c r="BI136" s="91">
        <v>0</v>
      </c>
      <c r="BJ136" s="91">
        <v>0</v>
      </c>
      <c r="BK136" s="91">
        <v>0</v>
      </c>
      <c r="BL136" s="91">
        <v>0</v>
      </c>
      <c r="BM136" s="91">
        <v>0</v>
      </c>
      <c r="BN136" s="91">
        <v>0</v>
      </c>
      <c r="BO136" s="91">
        <v>0</v>
      </c>
      <c r="BP136" s="91">
        <v>0</v>
      </c>
      <c r="BQ136" s="91">
        <v>0</v>
      </c>
      <c r="BR136" s="91">
        <v>0</v>
      </c>
      <c r="BS136" s="91">
        <v>0</v>
      </c>
      <c r="BT136" s="91">
        <v>0</v>
      </c>
      <c r="BU136" s="91">
        <v>0</v>
      </c>
      <c r="BV136" s="91">
        <v>0</v>
      </c>
      <c r="BW136" s="91">
        <v>0</v>
      </c>
      <c r="BX136" s="91">
        <v>0</v>
      </c>
      <c r="BY136" s="91">
        <v>0</v>
      </c>
      <c r="BZ136" s="91">
        <v>0</v>
      </c>
      <c r="CA136" s="91">
        <v>0</v>
      </c>
    </row>
    <row r="137" spans="1:79" s="90" customFormat="1" ht="20.100000000000001" customHeight="1" x14ac:dyDescent="0.3">
      <c r="A137" s="11" t="s">
        <v>110</v>
      </c>
      <c r="B137" s="12" t="s">
        <v>756</v>
      </c>
      <c r="C137" s="12">
        <v>207</v>
      </c>
      <c r="D137" s="91">
        <v>0</v>
      </c>
      <c r="E137" s="91">
        <v>0</v>
      </c>
      <c r="F137" s="91">
        <v>0</v>
      </c>
      <c r="G137" s="91">
        <v>0</v>
      </c>
      <c r="H137" s="91">
        <v>0</v>
      </c>
      <c r="I137" s="91">
        <v>0</v>
      </c>
      <c r="J137" s="91">
        <v>0</v>
      </c>
      <c r="K137" s="91">
        <v>0</v>
      </c>
      <c r="L137" s="91">
        <v>0</v>
      </c>
      <c r="M137" s="91">
        <v>0</v>
      </c>
      <c r="N137" s="91">
        <v>0</v>
      </c>
      <c r="O137" s="91">
        <v>0</v>
      </c>
      <c r="P137" s="91">
        <v>0</v>
      </c>
      <c r="Q137" s="91">
        <v>0</v>
      </c>
      <c r="R137" s="91">
        <v>0</v>
      </c>
      <c r="S137" s="91">
        <v>0</v>
      </c>
      <c r="T137" s="91">
        <v>0</v>
      </c>
      <c r="U137" s="91">
        <v>0</v>
      </c>
      <c r="V137" s="91">
        <v>0</v>
      </c>
      <c r="W137" s="91">
        <v>0</v>
      </c>
      <c r="X137" s="91">
        <v>0</v>
      </c>
      <c r="Y137" s="91">
        <v>0</v>
      </c>
      <c r="Z137" s="91">
        <v>0</v>
      </c>
      <c r="AA137" s="91">
        <v>0</v>
      </c>
      <c r="AB137" s="91">
        <v>0</v>
      </c>
      <c r="AC137" s="91">
        <v>0</v>
      </c>
      <c r="AD137" s="91">
        <v>0</v>
      </c>
      <c r="AE137" s="91">
        <v>0</v>
      </c>
      <c r="AF137" s="91">
        <v>0</v>
      </c>
      <c r="AG137" s="91">
        <v>0</v>
      </c>
      <c r="AH137" s="91">
        <v>0</v>
      </c>
      <c r="AI137" s="91">
        <v>0</v>
      </c>
      <c r="AJ137" s="91">
        <v>0</v>
      </c>
      <c r="AK137" s="91">
        <v>0</v>
      </c>
      <c r="AL137" s="91">
        <v>0</v>
      </c>
      <c r="AM137" s="91">
        <v>0</v>
      </c>
      <c r="AN137" s="91">
        <v>0</v>
      </c>
      <c r="AO137" s="91">
        <v>0</v>
      </c>
      <c r="AP137" s="91">
        <v>0</v>
      </c>
      <c r="AQ137" s="91">
        <v>0</v>
      </c>
      <c r="AR137" s="91">
        <v>0</v>
      </c>
      <c r="AS137" s="91">
        <v>0</v>
      </c>
      <c r="AT137" s="91">
        <v>0</v>
      </c>
      <c r="AU137" s="91">
        <v>0</v>
      </c>
      <c r="AV137" s="91">
        <v>0</v>
      </c>
      <c r="AW137" s="91">
        <v>0</v>
      </c>
      <c r="AX137" s="91">
        <v>0</v>
      </c>
      <c r="AY137" s="91">
        <v>0</v>
      </c>
      <c r="AZ137" s="91">
        <v>0</v>
      </c>
      <c r="BA137" s="91">
        <v>0</v>
      </c>
      <c r="BB137" s="91">
        <v>0</v>
      </c>
      <c r="BC137" s="91">
        <v>0</v>
      </c>
      <c r="BD137" s="91">
        <v>0</v>
      </c>
      <c r="BE137" s="91">
        <v>0</v>
      </c>
      <c r="BF137" s="91">
        <v>0</v>
      </c>
      <c r="BG137" s="91">
        <v>0</v>
      </c>
      <c r="BH137" s="91">
        <v>0</v>
      </c>
      <c r="BI137" s="91">
        <v>0</v>
      </c>
      <c r="BJ137" s="91">
        <v>0</v>
      </c>
      <c r="BK137" s="91">
        <v>0</v>
      </c>
      <c r="BL137" s="91">
        <v>0</v>
      </c>
      <c r="BM137" s="91">
        <v>0</v>
      </c>
      <c r="BN137" s="91">
        <v>0</v>
      </c>
      <c r="BO137" s="91">
        <v>0</v>
      </c>
      <c r="BP137" s="91">
        <v>0</v>
      </c>
      <c r="BQ137" s="91">
        <v>0</v>
      </c>
      <c r="BR137" s="91">
        <v>0</v>
      </c>
      <c r="BS137" s="91">
        <v>0</v>
      </c>
      <c r="BT137" s="91">
        <v>0</v>
      </c>
      <c r="BU137" s="91">
        <v>0</v>
      </c>
      <c r="BV137" s="91">
        <v>0</v>
      </c>
      <c r="BW137" s="91">
        <v>0</v>
      </c>
      <c r="BX137" s="91">
        <v>0</v>
      </c>
      <c r="BY137" s="91">
        <v>0</v>
      </c>
      <c r="BZ137" s="91">
        <v>0</v>
      </c>
      <c r="CA137" s="91">
        <v>0</v>
      </c>
    </row>
    <row r="138" spans="1:79" s="90" customFormat="1" ht="20.100000000000001" customHeight="1" x14ac:dyDescent="0.3">
      <c r="A138" s="11" t="s">
        <v>111</v>
      </c>
      <c r="B138" s="12" t="s">
        <v>757</v>
      </c>
      <c r="C138" s="12">
        <v>208</v>
      </c>
      <c r="D138" s="91">
        <v>0</v>
      </c>
      <c r="E138" s="91">
        <v>0</v>
      </c>
      <c r="F138" s="91">
        <v>0</v>
      </c>
      <c r="G138" s="91">
        <v>0</v>
      </c>
      <c r="H138" s="91">
        <v>0</v>
      </c>
      <c r="I138" s="91">
        <v>0</v>
      </c>
      <c r="J138" s="91">
        <v>0</v>
      </c>
      <c r="K138" s="91">
        <v>0</v>
      </c>
      <c r="L138" s="91">
        <v>0</v>
      </c>
      <c r="M138" s="91">
        <v>0</v>
      </c>
      <c r="N138" s="91">
        <v>0</v>
      </c>
      <c r="O138" s="91">
        <v>0</v>
      </c>
      <c r="P138" s="91">
        <v>0</v>
      </c>
      <c r="Q138" s="91">
        <v>0</v>
      </c>
      <c r="R138" s="91">
        <v>0</v>
      </c>
      <c r="S138" s="91">
        <v>0</v>
      </c>
      <c r="T138" s="91">
        <v>0</v>
      </c>
      <c r="U138" s="91">
        <v>0</v>
      </c>
      <c r="V138" s="91">
        <v>0</v>
      </c>
      <c r="W138" s="91">
        <v>0</v>
      </c>
      <c r="X138" s="91">
        <v>0</v>
      </c>
      <c r="Y138" s="91">
        <v>0</v>
      </c>
      <c r="Z138" s="91">
        <v>0</v>
      </c>
      <c r="AA138" s="91">
        <v>0</v>
      </c>
      <c r="AB138" s="91">
        <v>0</v>
      </c>
      <c r="AC138" s="91">
        <v>0</v>
      </c>
      <c r="AD138" s="91">
        <v>0</v>
      </c>
      <c r="AE138" s="91">
        <v>0</v>
      </c>
      <c r="AF138" s="91">
        <v>0</v>
      </c>
      <c r="AG138" s="91">
        <v>0</v>
      </c>
      <c r="AH138" s="91">
        <v>0</v>
      </c>
      <c r="AI138" s="91">
        <v>0</v>
      </c>
      <c r="AJ138" s="91">
        <v>0</v>
      </c>
      <c r="AK138" s="91">
        <v>0</v>
      </c>
      <c r="AL138" s="91">
        <v>0</v>
      </c>
      <c r="AM138" s="91">
        <v>0</v>
      </c>
      <c r="AN138" s="91">
        <v>0</v>
      </c>
      <c r="AO138" s="91">
        <v>0</v>
      </c>
      <c r="AP138" s="91">
        <v>0</v>
      </c>
      <c r="AQ138" s="91">
        <v>0</v>
      </c>
      <c r="AR138" s="91">
        <v>0</v>
      </c>
      <c r="AS138" s="91">
        <v>0</v>
      </c>
      <c r="AT138" s="91">
        <v>0</v>
      </c>
      <c r="AU138" s="91">
        <v>0</v>
      </c>
      <c r="AV138" s="91">
        <v>0</v>
      </c>
      <c r="AW138" s="91">
        <v>0</v>
      </c>
      <c r="AX138" s="91">
        <v>0</v>
      </c>
      <c r="AY138" s="91">
        <v>0</v>
      </c>
      <c r="AZ138" s="91">
        <v>0</v>
      </c>
      <c r="BA138" s="91">
        <v>0</v>
      </c>
      <c r="BB138" s="91">
        <v>0</v>
      </c>
      <c r="BC138" s="91">
        <v>0</v>
      </c>
      <c r="BD138" s="91">
        <v>0</v>
      </c>
      <c r="BE138" s="91">
        <v>0</v>
      </c>
      <c r="BF138" s="91">
        <v>0</v>
      </c>
      <c r="BG138" s="91">
        <v>0</v>
      </c>
      <c r="BH138" s="91">
        <v>0</v>
      </c>
      <c r="BI138" s="91">
        <v>0</v>
      </c>
      <c r="BJ138" s="91">
        <v>0</v>
      </c>
      <c r="BK138" s="91">
        <v>0</v>
      </c>
      <c r="BL138" s="91">
        <v>0</v>
      </c>
      <c r="BM138" s="91">
        <v>0</v>
      </c>
      <c r="BN138" s="91">
        <v>0</v>
      </c>
      <c r="BO138" s="91">
        <v>0</v>
      </c>
      <c r="BP138" s="91">
        <v>0</v>
      </c>
      <c r="BQ138" s="91">
        <v>0</v>
      </c>
      <c r="BR138" s="91">
        <v>0</v>
      </c>
      <c r="BS138" s="91">
        <v>0</v>
      </c>
      <c r="BT138" s="91">
        <v>0</v>
      </c>
      <c r="BU138" s="91">
        <v>0</v>
      </c>
      <c r="BV138" s="91">
        <v>0</v>
      </c>
      <c r="BW138" s="91">
        <v>0</v>
      </c>
      <c r="BX138" s="91">
        <v>0</v>
      </c>
      <c r="BY138" s="91">
        <v>0</v>
      </c>
      <c r="BZ138" s="91">
        <v>0</v>
      </c>
      <c r="CA138" s="91">
        <v>0</v>
      </c>
    </row>
    <row r="139" spans="1:79" s="90" customFormat="1" ht="20.100000000000001" customHeight="1" x14ac:dyDescent="0.3">
      <c r="A139" s="11" t="s">
        <v>112</v>
      </c>
      <c r="B139" s="12" t="s">
        <v>758</v>
      </c>
      <c r="C139" s="12">
        <v>209</v>
      </c>
      <c r="D139" s="91">
        <v>0</v>
      </c>
      <c r="E139" s="91">
        <v>0</v>
      </c>
      <c r="F139" s="91">
        <v>0</v>
      </c>
      <c r="G139" s="91">
        <v>0</v>
      </c>
      <c r="H139" s="91">
        <v>0</v>
      </c>
      <c r="I139" s="91">
        <v>0</v>
      </c>
      <c r="J139" s="91">
        <v>0</v>
      </c>
      <c r="K139" s="91">
        <v>0</v>
      </c>
      <c r="L139" s="91">
        <v>0</v>
      </c>
      <c r="M139" s="91">
        <v>0</v>
      </c>
      <c r="N139" s="91">
        <v>0</v>
      </c>
      <c r="O139" s="91">
        <v>0</v>
      </c>
      <c r="P139" s="91">
        <v>0</v>
      </c>
      <c r="Q139" s="91">
        <v>0</v>
      </c>
      <c r="R139" s="91">
        <v>0</v>
      </c>
      <c r="S139" s="91">
        <v>0</v>
      </c>
      <c r="T139" s="91">
        <v>0</v>
      </c>
      <c r="U139" s="91">
        <v>0</v>
      </c>
      <c r="V139" s="91">
        <v>0</v>
      </c>
      <c r="W139" s="91">
        <v>0</v>
      </c>
      <c r="X139" s="91">
        <v>0</v>
      </c>
      <c r="Y139" s="91">
        <v>0</v>
      </c>
      <c r="Z139" s="91">
        <v>0</v>
      </c>
      <c r="AA139" s="91">
        <v>0</v>
      </c>
      <c r="AB139" s="91">
        <v>0</v>
      </c>
      <c r="AC139" s="91">
        <v>0</v>
      </c>
      <c r="AD139" s="91">
        <v>0</v>
      </c>
      <c r="AE139" s="91">
        <v>0</v>
      </c>
      <c r="AF139" s="91">
        <v>0</v>
      </c>
      <c r="AG139" s="91">
        <v>0</v>
      </c>
      <c r="AH139" s="91">
        <v>0</v>
      </c>
      <c r="AI139" s="91">
        <v>0</v>
      </c>
      <c r="AJ139" s="91">
        <v>0</v>
      </c>
      <c r="AK139" s="91">
        <v>0</v>
      </c>
      <c r="AL139" s="91">
        <v>0</v>
      </c>
      <c r="AM139" s="91">
        <v>0</v>
      </c>
      <c r="AN139" s="91">
        <v>0</v>
      </c>
      <c r="AO139" s="91">
        <v>0</v>
      </c>
      <c r="AP139" s="91">
        <v>0</v>
      </c>
      <c r="AQ139" s="91">
        <v>0</v>
      </c>
      <c r="AR139" s="91">
        <v>0</v>
      </c>
      <c r="AS139" s="91">
        <v>0</v>
      </c>
      <c r="AT139" s="91">
        <v>0</v>
      </c>
      <c r="AU139" s="91">
        <v>0</v>
      </c>
      <c r="AV139" s="91">
        <v>0</v>
      </c>
      <c r="AW139" s="91">
        <v>0</v>
      </c>
      <c r="AX139" s="91">
        <v>0</v>
      </c>
      <c r="AY139" s="91">
        <v>0</v>
      </c>
      <c r="AZ139" s="91">
        <v>0</v>
      </c>
      <c r="BA139" s="91">
        <v>0</v>
      </c>
      <c r="BB139" s="91">
        <v>0</v>
      </c>
      <c r="BC139" s="91">
        <v>0</v>
      </c>
      <c r="BD139" s="91">
        <v>0</v>
      </c>
      <c r="BE139" s="91">
        <v>0</v>
      </c>
      <c r="BF139" s="91">
        <v>0</v>
      </c>
      <c r="BG139" s="91">
        <v>0</v>
      </c>
      <c r="BH139" s="91">
        <v>0</v>
      </c>
      <c r="BI139" s="91">
        <v>0</v>
      </c>
      <c r="BJ139" s="91">
        <v>0</v>
      </c>
      <c r="BK139" s="91">
        <v>0</v>
      </c>
      <c r="BL139" s="91">
        <v>0</v>
      </c>
      <c r="BM139" s="91">
        <v>0</v>
      </c>
      <c r="BN139" s="91">
        <v>0</v>
      </c>
      <c r="BO139" s="91">
        <v>0</v>
      </c>
      <c r="BP139" s="91">
        <v>0</v>
      </c>
      <c r="BQ139" s="91">
        <v>0</v>
      </c>
      <c r="BR139" s="91">
        <v>0</v>
      </c>
      <c r="BS139" s="91">
        <v>0</v>
      </c>
      <c r="BT139" s="91">
        <v>0</v>
      </c>
      <c r="BU139" s="91">
        <v>0</v>
      </c>
      <c r="BV139" s="91">
        <v>0</v>
      </c>
      <c r="BW139" s="91">
        <v>0</v>
      </c>
      <c r="BX139" s="91">
        <v>0</v>
      </c>
      <c r="BY139" s="91">
        <v>0</v>
      </c>
      <c r="BZ139" s="91">
        <v>0</v>
      </c>
      <c r="CA139" s="91">
        <v>0</v>
      </c>
    </row>
    <row r="140" spans="1:79" s="90" customFormat="1" ht="20.100000000000001" customHeight="1" x14ac:dyDescent="0.3">
      <c r="A140" s="11" t="s">
        <v>113</v>
      </c>
      <c r="B140" s="12" t="s">
        <v>759</v>
      </c>
      <c r="C140" s="12">
        <v>210</v>
      </c>
      <c r="D140" s="91">
        <v>0</v>
      </c>
      <c r="E140" s="91">
        <v>0</v>
      </c>
      <c r="F140" s="91">
        <v>0</v>
      </c>
      <c r="G140" s="91">
        <v>0</v>
      </c>
      <c r="H140" s="91">
        <v>0</v>
      </c>
      <c r="I140" s="91">
        <v>0</v>
      </c>
      <c r="J140" s="91">
        <v>0</v>
      </c>
      <c r="K140" s="91">
        <v>0</v>
      </c>
      <c r="L140" s="91">
        <v>0</v>
      </c>
      <c r="M140" s="91">
        <v>0</v>
      </c>
      <c r="N140" s="91">
        <v>0</v>
      </c>
      <c r="O140" s="91">
        <v>0</v>
      </c>
      <c r="P140" s="91">
        <v>0</v>
      </c>
      <c r="Q140" s="91">
        <v>0</v>
      </c>
      <c r="R140" s="91">
        <v>0</v>
      </c>
      <c r="S140" s="91">
        <v>0</v>
      </c>
      <c r="T140" s="91">
        <v>0</v>
      </c>
      <c r="U140" s="91">
        <v>0</v>
      </c>
      <c r="V140" s="91">
        <v>0</v>
      </c>
      <c r="W140" s="91">
        <v>0</v>
      </c>
      <c r="X140" s="91">
        <v>0</v>
      </c>
      <c r="Y140" s="91">
        <v>0</v>
      </c>
      <c r="Z140" s="91">
        <v>0</v>
      </c>
      <c r="AA140" s="91">
        <v>0</v>
      </c>
      <c r="AB140" s="91">
        <v>0</v>
      </c>
      <c r="AC140" s="91">
        <v>0</v>
      </c>
      <c r="AD140" s="91">
        <v>0</v>
      </c>
      <c r="AE140" s="91">
        <v>0</v>
      </c>
      <c r="AF140" s="91">
        <v>0</v>
      </c>
      <c r="AG140" s="91">
        <v>0</v>
      </c>
      <c r="AH140" s="91">
        <v>0</v>
      </c>
      <c r="AI140" s="91">
        <v>0</v>
      </c>
      <c r="AJ140" s="91">
        <v>0</v>
      </c>
      <c r="AK140" s="91">
        <v>0</v>
      </c>
      <c r="AL140" s="91">
        <v>0</v>
      </c>
      <c r="AM140" s="91">
        <v>0</v>
      </c>
      <c r="AN140" s="91">
        <v>0</v>
      </c>
      <c r="AO140" s="91">
        <v>0</v>
      </c>
      <c r="AP140" s="91">
        <v>0</v>
      </c>
      <c r="AQ140" s="91">
        <v>0</v>
      </c>
      <c r="AR140" s="91">
        <v>0</v>
      </c>
      <c r="AS140" s="91">
        <v>0</v>
      </c>
      <c r="AT140" s="91">
        <v>0</v>
      </c>
      <c r="AU140" s="91">
        <v>0</v>
      </c>
      <c r="AV140" s="91">
        <v>0</v>
      </c>
      <c r="AW140" s="91">
        <v>0</v>
      </c>
      <c r="AX140" s="91">
        <v>0</v>
      </c>
      <c r="AY140" s="91">
        <v>0</v>
      </c>
      <c r="AZ140" s="91">
        <v>0</v>
      </c>
      <c r="BA140" s="91">
        <v>0</v>
      </c>
      <c r="BB140" s="91">
        <v>0</v>
      </c>
      <c r="BC140" s="91">
        <v>0</v>
      </c>
      <c r="BD140" s="91">
        <v>0</v>
      </c>
      <c r="BE140" s="91">
        <v>0</v>
      </c>
      <c r="BF140" s="91">
        <v>0</v>
      </c>
      <c r="BG140" s="91">
        <v>0</v>
      </c>
      <c r="BH140" s="91">
        <v>0</v>
      </c>
      <c r="BI140" s="91">
        <v>0</v>
      </c>
      <c r="BJ140" s="91">
        <v>0</v>
      </c>
      <c r="BK140" s="91">
        <v>0</v>
      </c>
      <c r="BL140" s="91">
        <v>0</v>
      </c>
      <c r="BM140" s="91">
        <v>0</v>
      </c>
      <c r="BN140" s="91">
        <v>0</v>
      </c>
      <c r="BO140" s="91">
        <v>0</v>
      </c>
      <c r="BP140" s="91">
        <v>0</v>
      </c>
      <c r="BQ140" s="91">
        <v>0</v>
      </c>
      <c r="BR140" s="91">
        <v>0</v>
      </c>
      <c r="BS140" s="91">
        <v>0</v>
      </c>
      <c r="BT140" s="91">
        <v>0</v>
      </c>
      <c r="BU140" s="91">
        <v>0</v>
      </c>
      <c r="BV140" s="91">
        <v>0</v>
      </c>
      <c r="BW140" s="91">
        <v>0</v>
      </c>
      <c r="BX140" s="91">
        <v>0</v>
      </c>
      <c r="BY140" s="91">
        <v>0</v>
      </c>
      <c r="BZ140" s="91">
        <v>0</v>
      </c>
      <c r="CA140" s="91">
        <v>0</v>
      </c>
    </row>
    <row r="141" spans="1:79" s="90" customFormat="1" ht="20.100000000000001" customHeight="1" x14ac:dyDescent="0.3">
      <c r="A141" s="11" t="s">
        <v>114</v>
      </c>
      <c r="B141" s="12" t="s">
        <v>760</v>
      </c>
      <c r="C141" s="12">
        <v>211</v>
      </c>
      <c r="D141" s="91">
        <v>0</v>
      </c>
      <c r="E141" s="91">
        <v>0</v>
      </c>
      <c r="F141" s="91">
        <v>0</v>
      </c>
      <c r="G141" s="91">
        <v>0</v>
      </c>
      <c r="H141" s="91">
        <v>0</v>
      </c>
      <c r="I141" s="91">
        <v>0</v>
      </c>
      <c r="J141" s="91">
        <v>0</v>
      </c>
      <c r="K141" s="91">
        <v>0</v>
      </c>
      <c r="L141" s="91">
        <v>0</v>
      </c>
      <c r="M141" s="91">
        <v>0</v>
      </c>
      <c r="N141" s="91">
        <v>0</v>
      </c>
      <c r="O141" s="91">
        <v>0</v>
      </c>
      <c r="P141" s="91">
        <v>0</v>
      </c>
      <c r="Q141" s="91">
        <v>0</v>
      </c>
      <c r="R141" s="91">
        <v>0</v>
      </c>
      <c r="S141" s="91">
        <v>0</v>
      </c>
      <c r="T141" s="91">
        <v>0</v>
      </c>
      <c r="U141" s="91">
        <v>0</v>
      </c>
      <c r="V141" s="91">
        <v>0</v>
      </c>
      <c r="W141" s="91">
        <v>0</v>
      </c>
      <c r="X141" s="91">
        <v>0</v>
      </c>
      <c r="Y141" s="91">
        <v>0</v>
      </c>
      <c r="Z141" s="91">
        <v>0</v>
      </c>
      <c r="AA141" s="91">
        <v>0</v>
      </c>
      <c r="AB141" s="91">
        <v>0</v>
      </c>
      <c r="AC141" s="91">
        <v>0</v>
      </c>
      <c r="AD141" s="91">
        <v>0</v>
      </c>
      <c r="AE141" s="91">
        <v>0</v>
      </c>
      <c r="AF141" s="91">
        <v>0</v>
      </c>
      <c r="AG141" s="91">
        <v>0</v>
      </c>
      <c r="AH141" s="91">
        <v>0</v>
      </c>
      <c r="AI141" s="91">
        <v>0</v>
      </c>
      <c r="AJ141" s="91">
        <v>0</v>
      </c>
      <c r="AK141" s="91">
        <v>0</v>
      </c>
      <c r="AL141" s="91">
        <v>0</v>
      </c>
      <c r="AM141" s="91">
        <v>0</v>
      </c>
      <c r="AN141" s="91">
        <v>0</v>
      </c>
      <c r="AO141" s="91">
        <v>0</v>
      </c>
      <c r="AP141" s="91">
        <v>0</v>
      </c>
      <c r="AQ141" s="91">
        <v>0</v>
      </c>
      <c r="AR141" s="91">
        <v>0</v>
      </c>
      <c r="AS141" s="91">
        <v>0</v>
      </c>
      <c r="AT141" s="91">
        <v>0</v>
      </c>
      <c r="AU141" s="91">
        <v>0</v>
      </c>
      <c r="AV141" s="91">
        <v>0</v>
      </c>
      <c r="AW141" s="91">
        <v>0</v>
      </c>
      <c r="AX141" s="91">
        <v>0</v>
      </c>
      <c r="AY141" s="91">
        <v>0</v>
      </c>
      <c r="AZ141" s="91">
        <v>0</v>
      </c>
      <c r="BA141" s="91">
        <v>0</v>
      </c>
      <c r="BB141" s="91">
        <v>0</v>
      </c>
      <c r="BC141" s="91">
        <v>0</v>
      </c>
      <c r="BD141" s="91">
        <v>0</v>
      </c>
      <c r="BE141" s="91">
        <v>0</v>
      </c>
      <c r="BF141" s="91">
        <v>0</v>
      </c>
      <c r="BG141" s="91">
        <v>0</v>
      </c>
      <c r="BH141" s="91">
        <v>0</v>
      </c>
      <c r="BI141" s="91">
        <v>0</v>
      </c>
      <c r="BJ141" s="91">
        <v>0</v>
      </c>
      <c r="BK141" s="91">
        <v>0</v>
      </c>
      <c r="BL141" s="91">
        <v>0</v>
      </c>
      <c r="BM141" s="91">
        <v>0</v>
      </c>
      <c r="BN141" s="91">
        <v>0</v>
      </c>
      <c r="BO141" s="91">
        <v>0</v>
      </c>
      <c r="BP141" s="91">
        <v>0</v>
      </c>
      <c r="BQ141" s="91">
        <v>0</v>
      </c>
      <c r="BR141" s="91">
        <v>0</v>
      </c>
      <c r="BS141" s="91">
        <v>0</v>
      </c>
      <c r="BT141" s="91">
        <v>0</v>
      </c>
      <c r="BU141" s="91">
        <v>0</v>
      </c>
      <c r="BV141" s="91">
        <v>0</v>
      </c>
      <c r="BW141" s="91">
        <v>0</v>
      </c>
      <c r="BX141" s="91">
        <v>0</v>
      </c>
      <c r="BY141" s="91">
        <v>0</v>
      </c>
      <c r="BZ141" s="91">
        <v>0</v>
      </c>
      <c r="CA141" s="91">
        <v>0</v>
      </c>
    </row>
    <row r="142" spans="1:79" s="90" customFormat="1" ht="20.100000000000001" customHeight="1" x14ac:dyDescent="0.3">
      <c r="A142" s="11" t="s">
        <v>115</v>
      </c>
      <c r="B142" s="12" t="s">
        <v>343</v>
      </c>
      <c r="C142" s="12">
        <v>212</v>
      </c>
      <c r="D142" s="91">
        <v>0</v>
      </c>
      <c r="E142" s="91">
        <v>0</v>
      </c>
      <c r="F142" s="91">
        <v>0</v>
      </c>
      <c r="G142" s="91">
        <v>0</v>
      </c>
      <c r="H142" s="91">
        <v>0</v>
      </c>
      <c r="I142" s="91">
        <v>0</v>
      </c>
      <c r="J142" s="91">
        <v>0</v>
      </c>
      <c r="K142" s="91">
        <v>0</v>
      </c>
      <c r="L142" s="91">
        <v>0</v>
      </c>
      <c r="M142" s="91">
        <v>0</v>
      </c>
      <c r="N142" s="91">
        <v>0</v>
      </c>
      <c r="O142" s="91">
        <v>0</v>
      </c>
      <c r="P142" s="91">
        <v>0</v>
      </c>
      <c r="Q142" s="91">
        <v>0</v>
      </c>
      <c r="R142" s="91">
        <v>0</v>
      </c>
      <c r="S142" s="91">
        <v>0</v>
      </c>
      <c r="T142" s="91">
        <v>0</v>
      </c>
      <c r="U142" s="91">
        <v>0</v>
      </c>
      <c r="V142" s="91">
        <v>0</v>
      </c>
      <c r="W142" s="91">
        <v>0</v>
      </c>
      <c r="X142" s="91">
        <v>0</v>
      </c>
      <c r="Y142" s="91">
        <v>0</v>
      </c>
      <c r="Z142" s="91">
        <v>0</v>
      </c>
      <c r="AA142" s="91">
        <v>0</v>
      </c>
      <c r="AB142" s="91">
        <v>0</v>
      </c>
      <c r="AC142" s="91">
        <v>0</v>
      </c>
      <c r="AD142" s="91">
        <v>0</v>
      </c>
      <c r="AE142" s="91">
        <v>0</v>
      </c>
      <c r="AF142" s="91">
        <v>0</v>
      </c>
      <c r="AG142" s="91">
        <v>0</v>
      </c>
      <c r="AH142" s="91">
        <v>0</v>
      </c>
      <c r="AI142" s="91">
        <v>0</v>
      </c>
      <c r="AJ142" s="91">
        <v>0</v>
      </c>
      <c r="AK142" s="91">
        <v>0</v>
      </c>
      <c r="AL142" s="91">
        <v>0</v>
      </c>
      <c r="AM142" s="91">
        <v>0</v>
      </c>
      <c r="AN142" s="91">
        <v>0</v>
      </c>
      <c r="AO142" s="91">
        <v>0</v>
      </c>
      <c r="AP142" s="91">
        <v>0</v>
      </c>
      <c r="AQ142" s="91">
        <v>0</v>
      </c>
      <c r="AR142" s="91">
        <v>0</v>
      </c>
      <c r="AS142" s="91">
        <v>0</v>
      </c>
      <c r="AT142" s="91">
        <v>0</v>
      </c>
      <c r="AU142" s="91">
        <v>0</v>
      </c>
      <c r="AV142" s="91">
        <v>0</v>
      </c>
      <c r="AW142" s="91">
        <v>0</v>
      </c>
      <c r="AX142" s="91">
        <v>0</v>
      </c>
      <c r="AY142" s="91">
        <v>0</v>
      </c>
      <c r="AZ142" s="91">
        <v>0</v>
      </c>
      <c r="BA142" s="91">
        <v>0</v>
      </c>
      <c r="BB142" s="91">
        <v>0</v>
      </c>
      <c r="BC142" s="91">
        <v>0</v>
      </c>
      <c r="BD142" s="91">
        <v>0</v>
      </c>
      <c r="BE142" s="91">
        <v>0</v>
      </c>
      <c r="BF142" s="91">
        <v>0</v>
      </c>
      <c r="BG142" s="91">
        <v>0</v>
      </c>
      <c r="BH142" s="91">
        <v>0</v>
      </c>
      <c r="BI142" s="91">
        <v>0</v>
      </c>
      <c r="BJ142" s="91">
        <v>0</v>
      </c>
      <c r="BK142" s="91">
        <v>0</v>
      </c>
      <c r="BL142" s="91">
        <v>0</v>
      </c>
      <c r="BM142" s="91">
        <v>0</v>
      </c>
      <c r="BN142" s="91">
        <v>0</v>
      </c>
      <c r="BO142" s="91">
        <v>0</v>
      </c>
      <c r="BP142" s="91">
        <v>0</v>
      </c>
      <c r="BQ142" s="91">
        <v>0</v>
      </c>
      <c r="BR142" s="91">
        <v>0</v>
      </c>
      <c r="BS142" s="91">
        <v>0</v>
      </c>
      <c r="BT142" s="91">
        <v>0</v>
      </c>
      <c r="BU142" s="91">
        <v>0</v>
      </c>
      <c r="BV142" s="91">
        <v>0</v>
      </c>
      <c r="BW142" s="91">
        <v>0</v>
      </c>
      <c r="BX142" s="91">
        <v>0</v>
      </c>
      <c r="BY142" s="91">
        <v>0</v>
      </c>
      <c r="BZ142" s="91">
        <v>0</v>
      </c>
      <c r="CA142" s="91">
        <v>0</v>
      </c>
    </row>
    <row r="143" spans="1:79" s="90" customFormat="1" ht="20.100000000000001" customHeight="1" x14ac:dyDescent="0.3">
      <c r="A143" s="11" t="s">
        <v>116</v>
      </c>
      <c r="B143" s="12" t="s">
        <v>446</v>
      </c>
      <c r="C143" s="12">
        <v>213</v>
      </c>
      <c r="D143" s="91">
        <v>0</v>
      </c>
      <c r="E143" s="91">
        <v>0</v>
      </c>
      <c r="F143" s="91">
        <v>0</v>
      </c>
      <c r="G143" s="91">
        <v>0</v>
      </c>
      <c r="H143" s="91">
        <v>0</v>
      </c>
      <c r="I143" s="91">
        <v>0</v>
      </c>
      <c r="J143" s="91">
        <v>0</v>
      </c>
      <c r="K143" s="91">
        <v>0</v>
      </c>
      <c r="L143" s="91">
        <v>0</v>
      </c>
      <c r="M143" s="91">
        <v>0</v>
      </c>
      <c r="N143" s="91">
        <v>0</v>
      </c>
      <c r="O143" s="91">
        <v>0</v>
      </c>
      <c r="P143" s="91">
        <v>0</v>
      </c>
      <c r="Q143" s="91">
        <v>0</v>
      </c>
      <c r="R143" s="91">
        <v>0</v>
      </c>
      <c r="S143" s="91">
        <v>0</v>
      </c>
      <c r="T143" s="91">
        <v>0</v>
      </c>
      <c r="U143" s="91">
        <v>0</v>
      </c>
      <c r="V143" s="91">
        <v>0</v>
      </c>
      <c r="W143" s="91">
        <v>0</v>
      </c>
      <c r="X143" s="91">
        <v>0</v>
      </c>
      <c r="Y143" s="91">
        <v>0</v>
      </c>
      <c r="Z143" s="91">
        <v>0</v>
      </c>
      <c r="AA143" s="91">
        <v>0</v>
      </c>
      <c r="AB143" s="91">
        <v>0</v>
      </c>
      <c r="AC143" s="91">
        <v>0</v>
      </c>
      <c r="AD143" s="91">
        <v>0</v>
      </c>
      <c r="AE143" s="91">
        <v>0</v>
      </c>
      <c r="AF143" s="91">
        <v>0</v>
      </c>
      <c r="AG143" s="91">
        <v>0</v>
      </c>
      <c r="AH143" s="91">
        <v>0</v>
      </c>
      <c r="AI143" s="91">
        <v>0</v>
      </c>
      <c r="AJ143" s="91">
        <v>0</v>
      </c>
      <c r="AK143" s="91">
        <v>0</v>
      </c>
      <c r="AL143" s="91">
        <v>0</v>
      </c>
      <c r="AM143" s="91">
        <v>0</v>
      </c>
      <c r="AN143" s="91">
        <v>0</v>
      </c>
      <c r="AO143" s="91">
        <v>0</v>
      </c>
      <c r="AP143" s="91">
        <v>0</v>
      </c>
      <c r="AQ143" s="91">
        <v>0</v>
      </c>
      <c r="AR143" s="91">
        <v>0</v>
      </c>
      <c r="AS143" s="91">
        <v>0</v>
      </c>
      <c r="AT143" s="91">
        <v>0</v>
      </c>
      <c r="AU143" s="91">
        <v>0</v>
      </c>
      <c r="AV143" s="91">
        <v>0</v>
      </c>
      <c r="AW143" s="91">
        <v>0</v>
      </c>
      <c r="AX143" s="91">
        <v>0</v>
      </c>
      <c r="AY143" s="91">
        <v>0</v>
      </c>
      <c r="AZ143" s="91">
        <v>0</v>
      </c>
      <c r="BA143" s="91">
        <v>0</v>
      </c>
      <c r="BB143" s="91">
        <v>0</v>
      </c>
      <c r="BC143" s="91">
        <v>0</v>
      </c>
      <c r="BD143" s="91">
        <v>0</v>
      </c>
      <c r="BE143" s="91">
        <v>0</v>
      </c>
      <c r="BF143" s="91">
        <v>0</v>
      </c>
      <c r="BG143" s="91">
        <v>0</v>
      </c>
      <c r="BH143" s="91">
        <v>0</v>
      </c>
      <c r="BI143" s="91">
        <v>0</v>
      </c>
      <c r="BJ143" s="91">
        <v>0</v>
      </c>
      <c r="BK143" s="91">
        <v>0</v>
      </c>
      <c r="BL143" s="91">
        <v>0</v>
      </c>
      <c r="BM143" s="91">
        <v>0</v>
      </c>
      <c r="BN143" s="91">
        <v>0</v>
      </c>
      <c r="BO143" s="91">
        <v>0</v>
      </c>
      <c r="BP143" s="91">
        <v>0</v>
      </c>
      <c r="BQ143" s="91">
        <v>0</v>
      </c>
      <c r="BR143" s="91">
        <v>0</v>
      </c>
      <c r="BS143" s="91">
        <v>0</v>
      </c>
      <c r="BT143" s="91">
        <v>0</v>
      </c>
      <c r="BU143" s="91">
        <v>0</v>
      </c>
      <c r="BV143" s="91">
        <v>0</v>
      </c>
      <c r="BW143" s="91">
        <v>0</v>
      </c>
      <c r="BX143" s="91">
        <v>0</v>
      </c>
      <c r="BY143" s="91">
        <v>0</v>
      </c>
      <c r="BZ143" s="91">
        <v>0</v>
      </c>
      <c r="CA143" s="91">
        <v>0</v>
      </c>
    </row>
    <row r="144" spans="1:79" s="90" customFormat="1" ht="20.100000000000001" customHeight="1" x14ac:dyDescent="0.3">
      <c r="A144" s="11" t="s">
        <v>117</v>
      </c>
      <c r="B144" s="12" t="s">
        <v>447</v>
      </c>
      <c r="C144" s="12">
        <v>214</v>
      </c>
      <c r="D144" s="91">
        <v>0</v>
      </c>
      <c r="E144" s="91">
        <v>0</v>
      </c>
      <c r="F144" s="91">
        <v>0</v>
      </c>
      <c r="G144" s="91">
        <v>0</v>
      </c>
      <c r="H144" s="91">
        <v>0</v>
      </c>
      <c r="I144" s="91">
        <v>0</v>
      </c>
      <c r="J144" s="91">
        <v>0</v>
      </c>
      <c r="K144" s="91">
        <v>0</v>
      </c>
      <c r="L144" s="91">
        <v>0</v>
      </c>
      <c r="M144" s="91">
        <v>0</v>
      </c>
      <c r="N144" s="91">
        <v>0</v>
      </c>
      <c r="O144" s="91">
        <v>0</v>
      </c>
      <c r="P144" s="91">
        <v>0</v>
      </c>
      <c r="Q144" s="91">
        <v>0</v>
      </c>
      <c r="R144" s="91">
        <v>0</v>
      </c>
      <c r="S144" s="91">
        <v>0</v>
      </c>
      <c r="T144" s="91">
        <v>0</v>
      </c>
      <c r="U144" s="91">
        <v>0</v>
      </c>
      <c r="V144" s="91">
        <v>0</v>
      </c>
      <c r="W144" s="91">
        <v>0</v>
      </c>
      <c r="X144" s="91">
        <v>0</v>
      </c>
      <c r="Y144" s="91">
        <v>0</v>
      </c>
      <c r="Z144" s="91">
        <v>0</v>
      </c>
      <c r="AA144" s="91">
        <v>0</v>
      </c>
      <c r="AB144" s="91">
        <v>0</v>
      </c>
      <c r="AC144" s="91">
        <v>0</v>
      </c>
      <c r="AD144" s="91">
        <v>0</v>
      </c>
      <c r="AE144" s="91">
        <v>0</v>
      </c>
      <c r="AF144" s="91">
        <v>0</v>
      </c>
      <c r="AG144" s="91">
        <v>0</v>
      </c>
      <c r="AH144" s="91">
        <v>0</v>
      </c>
      <c r="AI144" s="91">
        <v>0</v>
      </c>
      <c r="AJ144" s="91">
        <v>0</v>
      </c>
      <c r="AK144" s="91">
        <v>0</v>
      </c>
      <c r="AL144" s="91">
        <v>0</v>
      </c>
      <c r="AM144" s="91">
        <v>0</v>
      </c>
      <c r="AN144" s="91">
        <v>0</v>
      </c>
      <c r="AO144" s="91">
        <v>0</v>
      </c>
      <c r="AP144" s="91">
        <v>0</v>
      </c>
      <c r="AQ144" s="91">
        <v>0</v>
      </c>
      <c r="AR144" s="91">
        <v>0</v>
      </c>
      <c r="AS144" s="91">
        <v>0</v>
      </c>
      <c r="AT144" s="91">
        <v>0</v>
      </c>
      <c r="AU144" s="91">
        <v>0</v>
      </c>
      <c r="AV144" s="91">
        <v>0</v>
      </c>
      <c r="AW144" s="91">
        <v>0</v>
      </c>
      <c r="AX144" s="91">
        <v>0</v>
      </c>
      <c r="AY144" s="91">
        <v>0</v>
      </c>
      <c r="AZ144" s="91">
        <v>0</v>
      </c>
      <c r="BA144" s="91">
        <v>0</v>
      </c>
      <c r="BB144" s="91">
        <v>0</v>
      </c>
      <c r="BC144" s="91">
        <v>0</v>
      </c>
      <c r="BD144" s="91">
        <v>0</v>
      </c>
      <c r="BE144" s="91">
        <v>0</v>
      </c>
      <c r="BF144" s="91">
        <v>0</v>
      </c>
      <c r="BG144" s="91">
        <v>0</v>
      </c>
      <c r="BH144" s="91">
        <v>0</v>
      </c>
      <c r="BI144" s="91">
        <v>0</v>
      </c>
      <c r="BJ144" s="91">
        <v>0</v>
      </c>
      <c r="BK144" s="91">
        <v>0</v>
      </c>
      <c r="BL144" s="91">
        <v>0</v>
      </c>
      <c r="BM144" s="91">
        <v>0</v>
      </c>
      <c r="BN144" s="91">
        <v>0</v>
      </c>
      <c r="BO144" s="91">
        <v>0</v>
      </c>
      <c r="BP144" s="91">
        <v>0</v>
      </c>
      <c r="BQ144" s="91">
        <v>0</v>
      </c>
      <c r="BR144" s="91">
        <v>0</v>
      </c>
      <c r="BS144" s="91">
        <v>0</v>
      </c>
      <c r="BT144" s="91">
        <v>0</v>
      </c>
      <c r="BU144" s="91">
        <v>0</v>
      </c>
      <c r="BV144" s="91">
        <v>0</v>
      </c>
      <c r="BW144" s="91">
        <v>0</v>
      </c>
      <c r="BX144" s="91">
        <v>0</v>
      </c>
      <c r="BY144" s="91">
        <v>0</v>
      </c>
      <c r="BZ144" s="91">
        <v>0</v>
      </c>
      <c r="CA144" s="91">
        <v>0</v>
      </c>
    </row>
    <row r="145" spans="1:79" s="90" customFormat="1" ht="20.100000000000001" customHeight="1" x14ac:dyDescent="0.3">
      <c r="A145" s="11" t="s">
        <v>761</v>
      </c>
      <c r="B145" s="12" t="s">
        <v>762</v>
      </c>
      <c r="C145" s="12">
        <v>215.1</v>
      </c>
      <c r="D145" s="91">
        <v>0</v>
      </c>
      <c r="E145" s="91">
        <v>0</v>
      </c>
      <c r="F145" s="91">
        <v>0</v>
      </c>
      <c r="G145" s="91">
        <v>0</v>
      </c>
      <c r="H145" s="91">
        <v>0</v>
      </c>
      <c r="I145" s="91">
        <v>0</v>
      </c>
      <c r="J145" s="91">
        <v>0</v>
      </c>
      <c r="K145" s="91">
        <v>0</v>
      </c>
      <c r="L145" s="91">
        <v>0</v>
      </c>
      <c r="M145" s="91">
        <v>0</v>
      </c>
      <c r="N145" s="91">
        <v>0</v>
      </c>
      <c r="O145" s="91">
        <v>0</v>
      </c>
      <c r="P145" s="91">
        <v>0</v>
      </c>
      <c r="Q145" s="91">
        <v>0</v>
      </c>
      <c r="R145" s="91">
        <v>0</v>
      </c>
      <c r="S145" s="91">
        <v>0</v>
      </c>
      <c r="T145" s="91">
        <v>0</v>
      </c>
      <c r="U145" s="91">
        <v>0</v>
      </c>
      <c r="V145" s="91">
        <v>0</v>
      </c>
      <c r="W145" s="91">
        <v>0</v>
      </c>
      <c r="X145" s="91">
        <v>0</v>
      </c>
      <c r="Y145" s="91">
        <v>0</v>
      </c>
      <c r="Z145" s="91">
        <v>0</v>
      </c>
      <c r="AA145" s="91">
        <v>0</v>
      </c>
      <c r="AB145" s="91">
        <v>0</v>
      </c>
      <c r="AC145" s="91">
        <v>0</v>
      </c>
      <c r="AD145" s="91">
        <v>0</v>
      </c>
      <c r="AE145" s="91">
        <v>0</v>
      </c>
      <c r="AF145" s="91">
        <v>0</v>
      </c>
      <c r="AG145" s="91">
        <v>0</v>
      </c>
      <c r="AH145" s="91">
        <v>0</v>
      </c>
      <c r="AI145" s="91">
        <v>0</v>
      </c>
      <c r="AJ145" s="91">
        <v>0</v>
      </c>
      <c r="AK145" s="91">
        <v>0</v>
      </c>
      <c r="AL145" s="91">
        <v>0</v>
      </c>
      <c r="AM145" s="91">
        <v>0</v>
      </c>
      <c r="AN145" s="91">
        <v>0</v>
      </c>
      <c r="AO145" s="91">
        <v>0</v>
      </c>
      <c r="AP145" s="91">
        <v>0</v>
      </c>
      <c r="AQ145" s="91">
        <v>0</v>
      </c>
      <c r="AR145" s="91">
        <v>0</v>
      </c>
      <c r="AS145" s="91">
        <v>0</v>
      </c>
      <c r="AT145" s="91">
        <v>0</v>
      </c>
      <c r="AU145" s="91">
        <v>0</v>
      </c>
      <c r="AV145" s="91">
        <v>0</v>
      </c>
      <c r="AW145" s="91">
        <v>0</v>
      </c>
      <c r="AX145" s="91">
        <v>0</v>
      </c>
      <c r="AY145" s="91">
        <v>0</v>
      </c>
      <c r="AZ145" s="91">
        <v>0</v>
      </c>
      <c r="BA145" s="91">
        <v>0</v>
      </c>
      <c r="BB145" s="91">
        <v>0</v>
      </c>
      <c r="BC145" s="91">
        <v>0</v>
      </c>
      <c r="BD145" s="91">
        <v>0</v>
      </c>
      <c r="BE145" s="91">
        <v>0</v>
      </c>
      <c r="BF145" s="91">
        <v>0</v>
      </c>
      <c r="BG145" s="91">
        <v>0</v>
      </c>
      <c r="BH145" s="91">
        <v>0</v>
      </c>
      <c r="BI145" s="91">
        <v>0</v>
      </c>
      <c r="BJ145" s="91">
        <v>0</v>
      </c>
      <c r="BK145" s="91">
        <v>0</v>
      </c>
      <c r="BL145" s="91">
        <v>0</v>
      </c>
      <c r="BM145" s="91">
        <v>0</v>
      </c>
      <c r="BN145" s="91">
        <v>0</v>
      </c>
      <c r="BO145" s="91">
        <v>0</v>
      </c>
      <c r="BP145" s="91">
        <v>0</v>
      </c>
      <c r="BQ145" s="91">
        <v>0</v>
      </c>
      <c r="BR145" s="91">
        <v>0</v>
      </c>
      <c r="BS145" s="91">
        <v>0</v>
      </c>
      <c r="BT145" s="91">
        <v>0</v>
      </c>
      <c r="BU145" s="91">
        <v>1</v>
      </c>
      <c r="BV145" s="91">
        <v>0</v>
      </c>
      <c r="BW145" s="91">
        <v>0</v>
      </c>
      <c r="BX145" s="91">
        <v>0</v>
      </c>
      <c r="BY145" s="91">
        <v>0</v>
      </c>
      <c r="BZ145" s="91">
        <v>0</v>
      </c>
      <c r="CA145" s="91">
        <v>0</v>
      </c>
    </row>
    <row r="146" spans="1:79" s="90" customFormat="1" ht="20.100000000000001" customHeight="1" x14ac:dyDescent="0.3">
      <c r="A146" s="11" t="s">
        <v>763</v>
      </c>
      <c r="B146" s="12" t="s">
        <v>764</v>
      </c>
      <c r="C146" s="12">
        <v>215.2</v>
      </c>
      <c r="D146" s="91">
        <v>0</v>
      </c>
      <c r="E146" s="91">
        <v>0</v>
      </c>
      <c r="F146" s="91">
        <v>0</v>
      </c>
      <c r="G146" s="91">
        <v>0</v>
      </c>
      <c r="H146" s="91">
        <v>0</v>
      </c>
      <c r="I146" s="91">
        <v>0</v>
      </c>
      <c r="J146" s="91">
        <v>0</v>
      </c>
      <c r="K146" s="91">
        <v>0</v>
      </c>
      <c r="L146" s="91">
        <v>0</v>
      </c>
      <c r="M146" s="91">
        <v>0</v>
      </c>
      <c r="N146" s="91">
        <v>0</v>
      </c>
      <c r="O146" s="91">
        <v>0</v>
      </c>
      <c r="P146" s="91">
        <v>0</v>
      </c>
      <c r="Q146" s="91">
        <v>0</v>
      </c>
      <c r="R146" s="91">
        <v>0</v>
      </c>
      <c r="S146" s="91">
        <v>0</v>
      </c>
      <c r="T146" s="91">
        <v>0</v>
      </c>
      <c r="U146" s="91">
        <v>0</v>
      </c>
      <c r="V146" s="91">
        <v>0</v>
      </c>
      <c r="W146" s="91">
        <v>0</v>
      </c>
      <c r="X146" s="91">
        <v>0</v>
      </c>
      <c r="Y146" s="91">
        <v>0</v>
      </c>
      <c r="Z146" s="91">
        <v>0</v>
      </c>
      <c r="AA146" s="91">
        <v>0</v>
      </c>
      <c r="AB146" s="91">
        <v>0</v>
      </c>
      <c r="AC146" s="91">
        <v>0</v>
      </c>
      <c r="AD146" s="91">
        <v>0</v>
      </c>
      <c r="AE146" s="91">
        <v>0</v>
      </c>
      <c r="AF146" s="91">
        <v>0</v>
      </c>
      <c r="AG146" s="91">
        <v>0</v>
      </c>
      <c r="AH146" s="91">
        <v>0</v>
      </c>
      <c r="AI146" s="91">
        <v>0</v>
      </c>
      <c r="AJ146" s="91">
        <v>0</v>
      </c>
      <c r="AK146" s="91">
        <v>0</v>
      </c>
      <c r="AL146" s="91">
        <v>0</v>
      </c>
      <c r="AM146" s="91">
        <v>0</v>
      </c>
      <c r="AN146" s="91">
        <v>0</v>
      </c>
      <c r="AO146" s="91">
        <v>0</v>
      </c>
      <c r="AP146" s="91">
        <v>0</v>
      </c>
      <c r="AQ146" s="91">
        <v>0</v>
      </c>
      <c r="AR146" s="91">
        <v>0</v>
      </c>
      <c r="AS146" s="91">
        <v>0</v>
      </c>
      <c r="AT146" s="91">
        <v>0</v>
      </c>
      <c r="AU146" s="91">
        <v>0</v>
      </c>
      <c r="AV146" s="91">
        <v>0</v>
      </c>
      <c r="AW146" s="91">
        <v>0</v>
      </c>
      <c r="AX146" s="91">
        <v>0</v>
      </c>
      <c r="AY146" s="91">
        <v>0</v>
      </c>
      <c r="AZ146" s="91">
        <v>0</v>
      </c>
      <c r="BA146" s="91">
        <v>0</v>
      </c>
      <c r="BB146" s="91">
        <v>0</v>
      </c>
      <c r="BC146" s="91">
        <v>0</v>
      </c>
      <c r="BD146" s="91">
        <v>0</v>
      </c>
      <c r="BE146" s="91">
        <v>0</v>
      </c>
      <c r="BF146" s="91">
        <v>0</v>
      </c>
      <c r="BG146" s="91">
        <v>0</v>
      </c>
      <c r="BH146" s="91">
        <v>0</v>
      </c>
      <c r="BI146" s="91">
        <v>0</v>
      </c>
      <c r="BJ146" s="91">
        <v>0</v>
      </c>
      <c r="BK146" s="91">
        <v>0</v>
      </c>
      <c r="BL146" s="91">
        <v>0</v>
      </c>
      <c r="BM146" s="91">
        <v>0</v>
      </c>
      <c r="BN146" s="91">
        <v>0</v>
      </c>
      <c r="BO146" s="91">
        <v>0</v>
      </c>
      <c r="BP146" s="91">
        <v>0</v>
      </c>
      <c r="BQ146" s="91">
        <v>0</v>
      </c>
      <c r="BR146" s="91">
        <v>0</v>
      </c>
      <c r="BS146" s="91">
        <v>0</v>
      </c>
      <c r="BT146" s="91">
        <v>0</v>
      </c>
      <c r="BU146" s="91">
        <v>0</v>
      </c>
      <c r="BV146" s="91">
        <v>0</v>
      </c>
      <c r="BW146" s="91">
        <v>0</v>
      </c>
      <c r="BX146" s="91">
        <v>0</v>
      </c>
      <c r="BY146" s="91">
        <v>0</v>
      </c>
      <c r="BZ146" s="91">
        <v>0</v>
      </c>
      <c r="CA146" s="91">
        <v>0</v>
      </c>
    </row>
    <row r="147" spans="1:79" s="90" customFormat="1" ht="20.100000000000001" customHeight="1" x14ac:dyDescent="0.3">
      <c r="A147" s="11" t="s">
        <v>118</v>
      </c>
      <c r="B147" s="12" t="s">
        <v>580</v>
      </c>
      <c r="C147" s="12">
        <v>216</v>
      </c>
      <c r="D147" s="91">
        <v>0</v>
      </c>
      <c r="E147" s="91">
        <v>0</v>
      </c>
      <c r="F147" s="91">
        <v>0</v>
      </c>
      <c r="G147" s="91">
        <v>0</v>
      </c>
      <c r="H147" s="91">
        <v>0</v>
      </c>
      <c r="I147" s="91">
        <v>0</v>
      </c>
      <c r="J147" s="91">
        <v>0</v>
      </c>
      <c r="K147" s="91">
        <v>0</v>
      </c>
      <c r="L147" s="91">
        <v>0</v>
      </c>
      <c r="M147" s="91">
        <v>0</v>
      </c>
      <c r="N147" s="91">
        <v>0</v>
      </c>
      <c r="O147" s="91">
        <v>0</v>
      </c>
      <c r="P147" s="91">
        <v>0</v>
      </c>
      <c r="Q147" s="91">
        <v>0</v>
      </c>
      <c r="R147" s="91">
        <v>0</v>
      </c>
      <c r="S147" s="91">
        <v>0</v>
      </c>
      <c r="T147" s="91">
        <v>0</v>
      </c>
      <c r="U147" s="91">
        <v>0</v>
      </c>
      <c r="V147" s="91">
        <v>0</v>
      </c>
      <c r="W147" s="91">
        <v>0</v>
      </c>
      <c r="X147" s="91">
        <v>0</v>
      </c>
      <c r="Y147" s="91">
        <v>0</v>
      </c>
      <c r="Z147" s="91">
        <v>0</v>
      </c>
      <c r="AA147" s="91">
        <v>0</v>
      </c>
      <c r="AB147" s="91">
        <v>0</v>
      </c>
      <c r="AC147" s="91">
        <v>0</v>
      </c>
      <c r="AD147" s="91">
        <v>0</v>
      </c>
      <c r="AE147" s="91">
        <v>0</v>
      </c>
      <c r="AF147" s="91">
        <v>0</v>
      </c>
      <c r="AG147" s="91">
        <v>0</v>
      </c>
      <c r="AH147" s="91">
        <v>0</v>
      </c>
      <c r="AI147" s="91">
        <v>0</v>
      </c>
      <c r="AJ147" s="91">
        <v>0</v>
      </c>
      <c r="AK147" s="91">
        <v>0</v>
      </c>
      <c r="AL147" s="91">
        <v>0</v>
      </c>
      <c r="AM147" s="91">
        <v>0</v>
      </c>
      <c r="AN147" s="91">
        <v>0</v>
      </c>
      <c r="AO147" s="91">
        <v>0</v>
      </c>
      <c r="AP147" s="91">
        <v>0</v>
      </c>
      <c r="AQ147" s="91">
        <v>0</v>
      </c>
      <c r="AR147" s="91">
        <v>0</v>
      </c>
      <c r="AS147" s="91">
        <v>0</v>
      </c>
      <c r="AT147" s="91">
        <v>0</v>
      </c>
      <c r="AU147" s="91">
        <v>0</v>
      </c>
      <c r="AV147" s="91">
        <v>0</v>
      </c>
      <c r="AW147" s="91">
        <v>0</v>
      </c>
      <c r="AX147" s="91">
        <v>0</v>
      </c>
      <c r="AY147" s="91">
        <v>0</v>
      </c>
      <c r="AZ147" s="91">
        <v>0</v>
      </c>
      <c r="BA147" s="91">
        <v>0</v>
      </c>
      <c r="BB147" s="91">
        <v>0</v>
      </c>
      <c r="BC147" s="91">
        <v>0</v>
      </c>
      <c r="BD147" s="91">
        <v>0</v>
      </c>
      <c r="BE147" s="91">
        <v>0</v>
      </c>
      <c r="BF147" s="91">
        <v>0</v>
      </c>
      <c r="BG147" s="91">
        <v>0</v>
      </c>
      <c r="BH147" s="91">
        <v>0</v>
      </c>
      <c r="BI147" s="91">
        <v>0</v>
      </c>
      <c r="BJ147" s="91">
        <v>0</v>
      </c>
      <c r="BK147" s="91">
        <v>0</v>
      </c>
      <c r="BL147" s="91">
        <v>0</v>
      </c>
      <c r="BM147" s="91">
        <v>0</v>
      </c>
      <c r="BN147" s="91">
        <v>0</v>
      </c>
      <c r="BO147" s="91">
        <v>0</v>
      </c>
      <c r="BP147" s="91">
        <v>0</v>
      </c>
      <c r="BQ147" s="91">
        <v>0</v>
      </c>
      <c r="BR147" s="91">
        <v>0</v>
      </c>
      <c r="BS147" s="91">
        <v>0</v>
      </c>
      <c r="BT147" s="91">
        <v>0</v>
      </c>
      <c r="BU147" s="91">
        <v>0</v>
      </c>
      <c r="BV147" s="91">
        <v>0</v>
      </c>
      <c r="BW147" s="91">
        <v>0</v>
      </c>
      <c r="BX147" s="91">
        <v>0</v>
      </c>
      <c r="BY147" s="91">
        <v>0</v>
      </c>
      <c r="BZ147" s="91">
        <v>0</v>
      </c>
      <c r="CA147" s="91">
        <v>0</v>
      </c>
    </row>
    <row r="148" spans="1:79" s="90" customFormat="1" ht="20.100000000000001" customHeight="1" x14ac:dyDescent="0.3">
      <c r="A148" s="11" t="s">
        <v>119</v>
      </c>
      <c r="B148" s="12" t="s">
        <v>423</v>
      </c>
      <c r="C148" s="12"/>
      <c r="D148" s="91">
        <v>0</v>
      </c>
      <c r="E148" s="91">
        <v>0</v>
      </c>
      <c r="F148" s="91">
        <v>0</v>
      </c>
      <c r="G148" s="91">
        <v>0</v>
      </c>
      <c r="H148" s="91">
        <v>0</v>
      </c>
      <c r="I148" s="91">
        <v>0</v>
      </c>
      <c r="J148" s="91">
        <v>0</v>
      </c>
      <c r="K148" s="91">
        <v>0</v>
      </c>
      <c r="L148" s="91">
        <v>0</v>
      </c>
      <c r="M148" s="91">
        <v>0</v>
      </c>
      <c r="N148" s="91">
        <v>0</v>
      </c>
      <c r="O148" s="91">
        <v>0</v>
      </c>
      <c r="P148" s="91">
        <v>0</v>
      </c>
      <c r="Q148" s="91">
        <v>0</v>
      </c>
      <c r="R148" s="91">
        <v>0</v>
      </c>
      <c r="S148" s="91">
        <v>0</v>
      </c>
      <c r="T148" s="91">
        <v>0</v>
      </c>
      <c r="U148" s="91">
        <v>0</v>
      </c>
      <c r="V148" s="91">
        <v>0</v>
      </c>
      <c r="W148" s="91">
        <v>0</v>
      </c>
      <c r="X148" s="91">
        <v>0</v>
      </c>
      <c r="Y148" s="91">
        <v>0</v>
      </c>
      <c r="Z148" s="91">
        <v>0</v>
      </c>
      <c r="AA148" s="91">
        <v>0</v>
      </c>
      <c r="AB148" s="91">
        <v>0</v>
      </c>
      <c r="AC148" s="91">
        <v>0</v>
      </c>
      <c r="AD148" s="91">
        <v>0</v>
      </c>
      <c r="AE148" s="91">
        <v>0</v>
      </c>
      <c r="AF148" s="91">
        <v>0</v>
      </c>
      <c r="AG148" s="91">
        <v>0</v>
      </c>
      <c r="AH148" s="91">
        <v>0</v>
      </c>
      <c r="AI148" s="91">
        <v>0</v>
      </c>
      <c r="AJ148" s="91">
        <v>0</v>
      </c>
      <c r="AK148" s="91">
        <v>0</v>
      </c>
      <c r="AL148" s="91">
        <v>0</v>
      </c>
      <c r="AM148" s="91">
        <v>0</v>
      </c>
      <c r="AN148" s="91">
        <v>0</v>
      </c>
      <c r="AO148" s="91">
        <v>0</v>
      </c>
      <c r="AP148" s="91">
        <v>0</v>
      </c>
      <c r="AQ148" s="91">
        <v>0</v>
      </c>
      <c r="AR148" s="91">
        <v>0</v>
      </c>
      <c r="AS148" s="91">
        <v>0</v>
      </c>
      <c r="AT148" s="91">
        <v>0</v>
      </c>
      <c r="AU148" s="91">
        <v>0</v>
      </c>
      <c r="AV148" s="91">
        <v>0</v>
      </c>
      <c r="AW148" s="91">
        <v>0</v>
      </c>
      <c r="AX148" s="91">
        <v>0</v>
      </c>
      <c r="AY148" s="91">
        <v>0</v>
      </c>
      <c r="AZ148" s="91">
        <v>0</v>
      </c>
      <c r="BA148" s="91">
        <v>0</v>
      </c>
      <c r="BB148" s="91">
        <v>0</v>
      </c>
      <c r="BC148" s="91">
        <v>0</v>
      </c>
      <c r="BD148" s="91">
        <v>0</v>
      </c>
      <c r="BE148" s="91">
        <v>0</v>
      </c>
      <c r="BF148" s="91">
        <v>0</v>
      </c>
      <c r="BG148" s="91">
        <v>0</v>
      </c>
      <c r="BH148" s="91">
        <v>0</v>
      </c>
      <c r="BI148" s="91">
        <v>0</v>
      </c>
      <c r="BJ148" s="91">
        <v>0</v>
      </c>
      <c r="BK148" s="91">
        <v>0</v>
      </c>
      <c r="BL148" s="91">
        <v>0</v>
      </c>
      <c r="BM148" s="91">
        <v>0</v>
      </c>
      <c r="BN148" s="91">
        <v>0</v>
      </c>
      <c r="BO148" s="91">
        <v>0</v>
      </c>
      <c r="BP148" s="91">
        <v>0</v>
      </c>
      <c r="BQ148" s="91">
        <v>0</v>
      </c>
      <c r="BR148" s="91">
        <v>0</v>
      </c>
      <c r="BS148" s="91">
        <v>0</v>
      </c>
      <c r="BT148" s="91">
        <v>0</v>
      </c>
      <c r="BU148" s="91">
        <v>0</v>
      </c>
      <c r="BV148" s="91">
        <v>0</v>
      </c>
      <c r="BW148" s="91">
        <v>0</v>
      </c>
      <c r="BX148" s="91">
        <v>0</v>
      </c>
      <c r="BY148" s="91">
        <v>0</v>
      </c>
      <c r="BZ148" s="91">
        <v>0</v>
      </c>
      <c r="CA148" s="91">
        <v>0</v>
      </c>
    </row>
    <row r="149" spans="1:79" s="90" customFormat="1" ht="20.100000000000001" customHeight="1" x14ac:dyDescent="0.3">
      <c r="A149" s="16" t="s">
        <v>120</v>
      </c>
      <c r="B149" s="8" t="s">
        <v>448</v>
      </c>
      <c r="C149" s="12"/>
      <c r="D149" s="89">
        <f>SUM(D150:D189)</f>
        <v>1</v>
      </c>
      <c r="E149" s="89">
        <f t="shared" ref="E149:BP149" si="14">SUM(E150:E189)</f>
        <v>1</v>
      </c>
      <c r="F149" s="89">
        <f t="shared" si="14"/>
        <v>2</v>
      </c>
      <c r="G149" s="89">
        <f t="shared" si="14"/>
        <v>0</v>
      </c>
      <c r="H149" s="89">
        <f t="shared" si="14"/>
        <v>1</v>
      </c>
      <c r="I149" s="89">
        <f t="shared" si="14"/>
        <v>62</v>
      </c>
      <c r="J149" s="89">
        <f t="shared" si="14"/>
        <v>0</v>
      </c>
      <c r="K149" s="89">
        <f t="shared" si="14"/>
        <v>0</v>
      </c>
      <c r="L149" s="89">
        <f t="shared" si="14"/>
        <v>62</v>
      </c>
      <c r="M149" s="89">
        <f t="shared" si="14"/>
        <v>0</v>
      </c>
      <c r="N149" s="89">
        <f t="shared" si="14"/>
        <v>0</v>
      </c>
      <c r="O149" s="89">
        <f t="shared" si="14"/>
        <v>8</v>
      </c>
      <c r="P149" s="89">
        <f t="shared" si="14"/>
        <v>2</v>
      </c>
      <c r="Q149" s="89">
        <f t="shared" si="14"/>
        <v>0</v>
      </c>
      <c r="R149" s="89">
        <f t="shared" si="14"/>
        <v>0</v>
      </c>
      <c r="S149" s="89">
        <f t="shared" si="14"/>
        <v>0</v>
      </c>
      <c r="T149" s="89">
        <f t="shared" si="14"/>
        <v>0</v>
      </c>
      <c r="U149" s="89">
        <f t="shared" si="14"/>
        <v>0</v>
      </c>
      <c r="V149" s="89">
        <f t="shared" si="14"/>
        <v>0</v>
      </c>
      <c r="W149" s="89">
        <f t="shared" si="14"/>
        <v>10</v>
      </c>
      <c r="X149" s="89">
        <f t="shared" si="14"/>
        <v>0</v>
      </c>
      <c r="Y149" s="89">
        <f t="shared" si="14"/>
        <v>52</v>
      </c>
      <c r="Z149" s="89">
        <f t="shared" si="14"/>
        <v>0</v>
      </c>
      <c r="AA149" s="89">
        <f t="shared" si="14"/>
        <v>0</v>
      </c>
      <c r="AB149" s="89">
        <f t="shared" si="14"/>
        <v>0</v>
      </c>
      <c r="AC149" s="89">
        <f t="shared" si="14"/>
        <v>0</v>
      </c>
      <c r="AD149" s="89">
        <f t="shared" si="14"/>
        <v>8</v>
      </c>
      <c r="AE149" s="89">
        <f t="shared" si="14"/>
        <v>0</v>
      </c>
      <c r="AF149" s="89">
        <f t="shared" si="14"/>
        <v>0</v>
      </c>
      <c r="AG149" s="89">
        <f t="shared" si="14"/>
        <v>0</v>
      </c>
      <c r="AH149" s="89">
        <f t="shared" si="14"/>
        <v>4</v>
      </c>
      <c r="AI149" s="89">
        <f t="shared" si="14"/>
        <v>5</v>
      </c>
      <c r="AJ149" s="89">
        <f t="shared" si="14"/>
        <v>0</v>
      </c>
      <c r="AK149" s="89">
        <f t="shared" si="14"/>
        <v>0</v>
      </c>
      <c r="AL149" s="89">
        <f t="shared" si="14"/>
        <v>0</v>
      </c>
      <c r="AM149" s="89">
        <f t="shared" si="14"/>
        <v>0</v>
      </c>
      <c r="AN149" s="89">
        <f t="shared" si="14"/>
        <v>0</v>
      </c>
      <c r="AO149" s="89">
        <f t="shared" si="14"/>
        <v>15</v>
      </c>
      <c r="AP149" s="89">
        <f t="shared" si="14"/>
        <v>36</v>
      </c>
      <c r="AQ149" s="89">
        <f t="shared" si="14"/>
        <v>11</v>
      </c>
      <c r="AR149" s="89">
        <f t="shared" si="14"/>
        <v>2</v>
      </c>
      <c r="AS149" s="89">
        <f t="shared" si="14"/>
        <v>6</v>
      </c>
      <c r="AT149" s="89">
        <f t="shared" si="14"/>
        <v>14</v>
      </c>
      <c r="AU149" s="89">
        <f t="shared" si="14"/>
        <v>0</v>
      </c>
      <c r="AV149" s="89">
        <f t="shared" si="14"/>
        <v>1</v>
      </c>
      <c r="AW149" s="89">
        <f t="shared" si="14"/>
        <v>39</v>
      </c>
      <c r="AX149" s="89">
        <f t="shared" si="14"/>
        <v>0</v>
      </c>
      <c r="AY149" s="89">
        <f t="shared" si="14"/>
        <v>62</v>
      </c>
      <c r="AZ149" s="89">
        <f t="shared" si="14"/>
        <v>0</v>
      </c>
      <c r="BA149" s="89">
        <f t="shared" si="14"/>
        <v>0</v>
      </c>
      <c r="BB149" s="89">
        <f t="shared" si="14"/>
        <v>5</v>
      </c>
      <c r="BC149" s="89">
        <f t="shared" si="14"/>
        <v>4</v>
      </c>
      <c r="BD149" s="89">
        <f t="shared" si="14"/>
        <v>0</v>
      </c>
      <c r="BE149" s="89">
        <f t="shared" si="14"/>
        <v>0</v>
      </c>
      <c r="BF149" s="89">
        <f t="shared" si="14"/>
        <v>4</v>
      </c>
      <c r="BG149" s="89">
        <f t="shared" si="14"/>
        <v>0</v>
      </c>
      <c r="BH149" s="89">
        <f t="shared" si="14"/>
        <v>0</v>
      </c>
      <c r="BI149" s="89">
        <f t="shared" si="14"/>
        <v>0</v>
      </c>
      <c r="BJ149" s="89">
        <f t="shared" si="14"/>
        <v>4</v>
      </c>
      <c r="BK149" s="89">
        <f t="shared" si="14"/>
        <v>0</v>
      </c>
      <c r="BL149" s="89">
        <f t="shared" si="14"/>
        <v>0</v>
      </c>
      <c r="BM149" s="89">
        <f t="shared" si="14"/>
        <v>0</v>
      </c>
      <c r="BN149" s="89">
        <f t="shared" si="14"/>
        <v>3</v>
      </c>
      <c r="BO149" s="89">
        <f t="shared" si="14"/>
        <v>0</v>
      </c>
      <c r="BP149" s="89">
        <f t="shared" si="14"/>
        <v>3</v>
      </c>
      <c r="BQ149" s="89">
        <f t="shared" ref="BQ149:CA149" si="15">SUM(BQ150:BQ189)</f>
        <v>1</v>
      </c>
      <c r="BR149" s="89">
        <f t="shared" si="15"/>
        <v>0</v>
      </c>
      <c r="BS149" s="89">
        <f t="shared" si="15"/>
        <v>4</v>
      </c>
      <c r="BT149" s="89">
        <f t="shared" si="15"/>
        <v>0</v>
      </c>
      <c r="BU149" s="89">
        <f t="shared" si="15"/>
        <v>56</v>
      </c>
      <c r="BV149" s="89">
        <f t="shared" si="15"/>
        <v>0</v>
      </c>
      <c r="BW149" s="89">
        <f t="shared" si="15"/>
        <v>0</v>
      </c>
      <c r="BX149" s="89">
        <f t="shared" si="15"/>
        <v>0</v>
      </c>
      <c r="BY149" s="89">
        <f t="shared" si="15"/>
        <v>62</v>
      </c>
      <c r="BZ149" s="89">
        <f t="shared" si="15"/>
        <v>0</v>
      </c>
      <c r="CA149" s="89">
        <f t="shared" si="15"/>
        <v>0</v>
      </c>
    </row>
    <row r="150" spans="1:79" s="90" customFormat="1" ht="20.100000000000001" customHeight="1" x14ac:dyDescent="0.3">
      <c r="A150" s="11" t="s">
        <v>765</v>
      </c>
      <c r="B150" s="12" t="s">
        <v>449</v>
      </c>
      <c r="C150" s="12">
        <v>217</v>
      </c>
      <c r="D150" s="91">
        <v>0</v>
      </c>
      <c r="E150" s="91">
        <v>0</v>
      </c>
      <c r="F150" s="91">
        <v>0</v>
      </c>
      <c r="G150" s="91">
        <v>0</v>
      </c>
      <c r="H150" s="91">
        <v>0</v>
      </c>
      <c r="I150" s="91">
        <v>0</v>
      </c>
      <c r="J150" s="91">
        <v>0</v>
      </c>
      <c r="K150" s="91">
        <v>0</v>
      </c>
      <c r="L150" s="91">
        <v>0</v>
      </c>
      <c r="M150" s="91">
        <v>0</v>
      </c>
      <c r="N150" s="91">
        <v>0</v>
      </c>
      <c r="O150" s="91">
        <v>0</v>
      </c>
      <c r="P150" s="91">
        <v>0</v>
      </c>
      <c r="Q150" s="91">
        <v>0</v>
      </c>
      <c r="R150" s="91">
        <v>0</v>
      </c>
      <c r="S150" s="91">
        <v>0</v>
      </c>
      <c r="T150" s="91">
        <v>0</v>
      </c>
      <c r="U150" s="91">
        <v>0</v>
      </c>
      <c r="V150" s="91">
        <v>0</v>
      </c>
      <c r="W150" s="91">
        <v>0</v>
      </c>
      <c r="X150" s="91">
        <v>0</v>
      </c>
      <c r="Y150" s="91">
        <v>0</v>
      </c>
      <c r="Z150" s="91">
        <v>0</v>
      </c>
      <c r="AA150" s="91">
        <v>0</v>
      </c>
      <c r="AB150" s="91">
        <v>0</v>
      </c>
      <c r="AC150" s="91">
        <v>0</v>
      </c>
      <c r="AD150" s="91">
        <v>0</v>
      </c>
      <c r="AE150" s="91">
        <v>0</v>
      </c>
      <c r="AF150" s="91">
        <v>0</v>
      </c>
      <c r="AG150" s="91">
        <v>0</v>
      </c>
      <c r="AH150" s="91">
        <v>0</v>
      </c>
      <c r="AI150" s="91">
        <v>0</v>
      </c>
      <c r="AJ150" s="91">
        <v>0</v>
      </c>
      <c r="AK150" s="91">
        <v>0</v>
      </c>
      <c r="AL150" s="91">
        <v>0</v>
      </c>
      <c r="AM150" s="91">
        <v>0</v>
      </c>
      <c r="AN150" s="91">
        <v>0</v>
      </c>
      <c r="AO150" s="91">
        <v>0</v>
      </c>
      <c r="AP150" s="91">
        <v>0</v>
      </c>
      <c r="AQ150" s="91">
        <v>0</v>
      </c>
      <c r="AR150" s="91">
        <v>0</v>
      </c>
      <c r="AS150" s="91">
        <v>0</v>
      </c>
      <c r="AT150" s="91">
        <v>0</v>
      </c>
      <c r="AU150" s="91">
        <v>0</v>
      </c>
      <c r="AV150" s="91">
        <v>0</v>
      </c>
      <c r="AW150" s="91">
        <v>0</v>
      </c>
      <c r="AX150" s="91">
        <v>0</v>
      </c>
      <c r="AY150" s="91">
        <v>0</v>
      </c>
      <c r="AZ150" s="91">
        <v>0</v>
      </c>
      <c r="BA150" s="91">
        <v>0</v>
      </c>
      <c r="BB150" s="91">
        <v>0</v>
      </c>
      <c r="BC150" s="91">
        <v>0</v>
      </c>
      <c r="BD150" s="91">
        <v>0</v>
      </c>
      <c r="BE150" s="91">
        <v>0</v>
      </c>
      <c r="BF150" s="91">
        <v>0</v>
      </c>
      <c r="BG150" s="91">
        <v>0</v>
      </c>
      <c r="BH150" s="91">
        <v>0</v>
      </c>
      <c r="BI150" s="91">
        <v>0</v>
      </c>
      <c r="BJ150" s="91">
        <v>0</v>
      </c>
      <c r="BK150" s="91">
        <v>0</v>
      </c>
      <c r="BL150" s="91">
        <v>0</v>
      </c>
      <c r="BM150" s="91">
        <v>0</v>
      </c>
      <c r="BN150" s="91">
        <v>0</v>
      </c>
      <c r="BO150" s="91">
        <v>0</v>
      </c>
      <c r="BP150" s="91">
        <v>0</v>
      </c>
      <c r="BQ150" s="91">
        <v>0</v>
      </c>
      <c r="BR150" s="91">
        <v>0</v>
      </c>
      <c r="BS150" s="91">
        <v>0</v>
      </c>
      <c r="BT150" s="91">
        <v>0</v>
      </c>
      <c r="BU150" s="91">
        <v>0</v>
      </c>
      <c r="BV150" s="91">
        <v>0</v>
      </c>
      <c r="BW150" s="91">
        <v>0</v>
      </c>
      <c r="BX150" s="91">
        <v>0</v>
      </c>
      <c r="BY150" s="91">
        <v>0</v>
      </c>
      <c r="BZ150" s="91">
        <v>0</v>
      </c>
      <c r="CA150" s="91">
        <v>0</v>
      </c>
    </row>
    <row r="151" spans="1:79" s="90" customFormat="1" ht="20.100000000000001" customHeight="1" x14ac:dyDescent="0.3">
      <c r="A151" s="11" t="s">
        <v>766</v>
      </c>
      <c r="B151" s="15" t="s">
        <v>706</v>
      </c>
      <c r="C151" s="12">
        <v>217.1</v>
      </c>
      <c r="D151" s="91">
        <v>0</v>
      </c>
      <c r="E151" s="91">
        <v>0</v>
      </c>
      <c r="F151" s="91">
        <v>0</v>
      </c>
      <c r="G151" s="91">
        <v>0</v>
      </c>
      <c r="H151" s="91">
        <v>0</v>
      </c>
      <c r="I151" s="91">
        <v>0</v>
      </c>
      <c r="J151" s="91">
        <v>0</v>
      </c>
      <c r="K151" s="91">
        <v>0</v>
      </c>
      <c r="L151" s="91">
        <v>0</v>
      </c>
      <c r="M151" s="91">
        <v>0</v>
      </c>
      <c r="N151" s="91">
        <v>0</v>
      </c>
      <c r="O151" s="91">
        <v>0</v>
      </c>
      <c r="P151" s="91">
        <v>0</v>
      </c>
      <c r="Q151" s="91">
        <v>0</v>
      </c>
      <c r="R151" s="91">
        <v>0</v>
      </c>
      <c r="S151" s="91">
        <v>0</v>
      </c>
      <c r="T151" s="91">
        <v>0</v>
      </c>
      <c r="U151" s="91">
        <v>0</v>
      </c>
      <c r="V151" s="91">
        <v>0</v>
      </c>
      <c r="W151" s="91">
        <v>0</v>
      </c>
      <c r="X151" s="91">
        <v>0</v>
      </c>
      <c r="Y151" s="91">
        <v>0</v>
      </c>
      <c r="Z151" s="91">
        <v>0</v>
      </c>
      <c r="AA151" s="91">
        <v>0</v>
      </c>
      <c r="AB151" s="91">
        <v>0</v>
      </c>
      <c r="AC151" s="91">
        <v>0</v>
      </c>
      <c r="AD151" s="91">
        <v>0</v>
      </c>
      <c r="AE151" s="91">
        <v>0</v>
      </c>
      <c r="AF151" s="91">
        <v>0</v>
      </c>
      <c r="AG151" s="91">
        <v>0</v>
      </c>
      <c r="AH151" s="91">
        <v>0</v>
      </c>
      <c r="AI151" s="91">
        <v>0</v>
      </c>
      <c r="AJ151" s="91">
        <v>0</v>
      </c>
      <c r="AK151" s="91">
        <v>0</v>
      </c>
      <c r="AL151" s="91">
        <v>0</v>
      </c>
      <c r="AM151" s="91">
        <v>0</v>
      </c>
      <c r="AN151" s="91">
        <v>0</v>
      </c>
      <c r="AO151" s="91">
        <v>0</v>
      </c>
      <c r="AP151" s="91">
        <v>0</v>
      </c>
      <c r="AQ151" s="91">
        <v>0</v>
      </c>
      <c r="AR151" s="91">
        <v>0</v>
      </c>
      <c r="AS151" s="91">
        <v>0</v>
      </c>
      <c r="AT151" s="91">
        <v>0</v>
      </c>
      <c r="AU151" s="91">
        <v>0</v>
      </c>
      <c r="AV151" s="91">
        <v>0</v>
      </c>
      <c r="AW151" s="91">
        <v>0</v>
      </c>
      <c r="AX151" s="91">
        <v>0</v>
      </c>
      <c r="AY151" s="91">
        <v>0</v>
      </c>
      <c r="AZ151" s="91">
        <v>0</v>
      </c>
      <c r="BA151" s="91">
        <v>0</v>
      </c>
      <c r="BB151" s="91">
        <v>0</v>
      </c>
      <c r="BC151" s="91">
        <v>0</v>
      </c>
      <c r="BD151" s="91">
        <v>0</v>
      </c>
      <c r="BE151" s="91">
        <v>0</v>
      </c>
      <c r="BF151" s="91">
        <v>0</v>
      </c>
      <c r="BG151" s="91">
        <v>0</v>
      </c>
      <c r="BH151" s="91">
        <v>0</v>
      </c>
      <c r="BI151" s="91">
        <v>0</v>
      </c>
      <c r="BJ151" s="91">
        <v>0</v>
      </c>
      <c r="BK151" s="91">
        <v>0</v>
      </c>
      <c r="BL151" s="91">
        <v>0</v>
      </c>
      <c r="BM151" s="91">
        <v>0</v>
      </c>
      <c r="BN151" s="91">
        <v>0</v>
      </c>
      <c r="BO151" s="91">
        <v>0</v>
      </c>
      <c r="BP151" s="91">
        <v>0</v>
      </c>
      <c r="BQ151" s="91">
        <v>0</v>
      </c>
      <c r="BR151" s="91">
        <v>0</v>
      </c>
      <c r="BS151" s="91">
        <v>0</v>
      </c>
      <c r="BT151" s="91">
        <v>0</v>
      </c>
      <c r="BU151" s="91">
        <v>0</v>
      </c>
      <c r="BV151" s="91">
        <v>0</v>
      </c>
      <c r="BW151" s="91">
        <v>0</v>
      </c>
      <c r="BX151" s="91">
        <v>0</v>
      </c>
      <c r="BY151" s="91">
        <v>0</v>
      </c>
      <c r="BZ151" s="91">
        <v>0</v>
      </c>
      <c r="CA151" s="91">
        <v>0</v>
      </c>
    </row>
    <row r="152" spans="1:79" s="90" customFormat="1" ht="20.100000000000001" customHeight="1" x14ac:dyDescent="0.3">
      <c r="A152" s="11" t="s">
        <v>767</v>
      </c>
      <c r="B152" s="12" t="s">
        <v>361</v>
      </c>
      <c r="C152" s="12">
        <v>218</v>
      </c>
      <c r="D152" s="91">
        <v>0</v>
      </c>
      <c r="E152" s="91">
        <v>0</v>
      </c>
      <c r="F152" s="91">
        <v>0</v>
      </c>
      <c r="G152" s="91">
        <v>0</v>
      </c>
      <c r="H152" s="91">
        <v>0</v>
      </c>
      <c r="I152" s="91">
        <v>0</v>
      </c>
      <c r="J152" s="91">
        <v>0</v>
      </c>
      <c r="K152" s="91">
        <v>0</v>
      </c>
      <c r="L152" s="91">
        <v>0</v>
      </c>
      <c r="M152" s="91">
        <v>0</v>
      </c>
      <c r="N152" s="91">
        <v>0</v>
      </c>
      <c r="O152" s="91">
        <v>0</v>
      </c>
      <c r="P152" s="91">
        <v>0</v>
      </c>
      <c r="Q152" s="91">
        <v>0</v>
      </c>
      <c r="R152" s="91">
        <v>0</v>
      </c>
      <c r="S152" s="91">
        <v>0</v>
      </c>
      <c r="T152" s="91">
        <v>0</v>
      </c>
      <c r="U152" s="91">
        <v>0</v>
      </c>
      <c r="V152" s="91">
        <v>0</v>
      </c>
      <c r="W152" s="91">
        <v>0</v>
      </c>
      <c r="X152" s="91">
        <v>0</v>
      </c>
      <c r="Y152" s="91">
        <v>0</v>
      </c>
      <c r="Z152" s="91">
        <v>0</v>
      </c>
      <c r="AA152" s="91">
        <v>0</v>
      </c>
      <c r="AB152" s="91">
        <v>0</v>
      </c>
      <c r="AC152" s="91">
        <v>0</v>
      </c>
      <c r="AD152" s="91">
        <v>0</v>
      </c>
      <c r="AE152" s="91">
        <v>0</v>
      </c>
      <c r="AF152" s="91">
        <v>0</v>
      </c>
      <c r="AG152" s="91">
        <v>0</v>
      </c>
      <c r="AH152" s="91">
        <v>0</v>
      </c>
      <c r="AI152" s="91">
        <v>0</v>
      </c>
      <c r="AJ152" s="91">
        <v>0</v>
      </c>
      <c r="AK152" s="91">
        <v>0</v>
      </c>
      <c r="AL152" s="91">
        <v>0</v>
      </c>
      <c r="AM152" s="91">
        <v>0</v>
      </c>
      <c r="AN152" s="91">
        <v>0</v>
      </c>
      <c r="AO152" s="91">
        <v>0</v>
      </c>
      <c r="AP152" s="91">
        <v>0</v>
      </c>
      <c r="AQ152" s="91">
        <v>0</v>
      </c>
      <c r="AR152" s="91">
        <v>0</v>
      </c>
      <c r="AS152" s="91">
        <v>0</v>
      </c>
      <c r="AT152" s="91">
        <v>0</v>
      </c>
      <c r="AU152" s="91">
        <v>0</v>
      </c>
      <c r="AV152" s="91">
        <v>0</v>
      </c>
      <c r="AW152" s="91">
        <v>0</v>
      </c>
      <c r="AX152" s="91">
        <v>0</v>
      </c>
      <c r="AY152" s="91">
        <v>0</v>
      </c>
      <c r="AZ152" s="91">
        <v>0</v>
      </c>
      <c r="BA152" s="91">
        <v>0</v>
      </c>
      <c r="BB152" s="91">
        <v>0</v>
      </c>
      <c r="BC152" s="91">
        <v>0</v>
      </c>
      <c r="BD152" s="91">
        <v>0</v>
      </c>
      <c r="BE152" s="91">
        <v>0</v>
      </c>
      <c r="BF152" s="91">
        <v>0</v>
      </c>
      <c r="BG152" s="91">
        <v>0</v>
      </c>
      <c r="BH152" s="91">
        <v>0</v>
      </c>
      <c r="BI152" s="91">
        <v>0</v>
      </c>
      <c r="BJ152" s="91">
        <v>0</v>
      </c>
      <c r="BK152" s="91">
        <v>0</v>
      </c>
      <c r="BL152" s="91">
        <v>0</v>
      </c>
      <c r="BM152" s="91">
        <v>0</v>
      </c>
      <c r="BN152" s="91">
        <v>0</v>
      </c>
      <c r="BO152" s="91">
        <v>0</v>
      </c>
      <c r="BP152" s="91">
        <v>0</v>
      </c>
      <c r="BQ152" s="91">
        <v>0</v>
      </c>
      <c r="BR152" s="91">
        <v>0</v>
      </c>
      <c r="BS152" s="91">
        <v>0</v>
      </c>
      <c r="BT152" s="91">
        <v>0</v>
      </c>
      <c r="BU152" s="91">
        <v>0</v>
      </c>
      <c r="BV152" s="91">
        <v>0</v>
      </c>
      <c r="BW152" s="91">
        <v>0</v>
      </c>
      <c r="BX152" s="91">
        <v>0</v>
      </c>
      <c r="BY152" s="91">
        <v>0</v>
      </c>
      <c r="BZ152" s="91">
        <v>0</v>
      </c>
      <c r="CA152" s="91">
        <v>0</v>
      </c>
    </row>
    <row r="153" spans="1:79" s="90" customFormat="1" ht="20.100000000000001" customHeight="1" x14ac:dyDescent="0.3">
      <c r="A153" s="11" t="s">
        <v>768</v>
      </c>
      <c r="B153" s="12" t="s">
        <v>769</v>
      </c>
      <c r="C153" s="12">
        <v>219</v>
      </c>
      <c r="D153" s="91">
        <v>0</v>
      </c>
      <c r="E153" s="91">
        <v>0</v>
      </c>
      <c r="F153" s="91">
        <v>0</v>
      </c>
      <c r="G153" s="91">
        <v>0</v>
      </c>
      <c r="H153" s="91">
        <v>0</v>
      </c>
      <c r="I153" s="91">
        <v>0</v>
      </c>
      <c r="J153" s="91">
        <v>0</v>
      </c>
      <c r="K153" s="91">
        <v>0</v>
      </c>
      <c r="L153" s="91">
        <v>0</v>
      </c>
      <c r="M153" s="91">
        <v>0</v>
      </c>
      <c r="N153" s="91">
        <v>0</v>
      </c>
      <c r="O153" s="91">
        <v>0</v>
      </c>
      <c r="P153" s="91">
        <v>0</v>
      </c>
      <c r="Q153" s="91">
        <v>0</v>
      </c>
      <c r="R153" s="91">
        <v>0</v>
      </c>
      <c r="S153" s="91">
        <v>0</v>
      </c>
      <c r="T153" s="91">
        <v>0</v>
      </c>
      <c r="U153" s="91">
        <v>0</v>
      </c>
      <c r="V153" s="91">
        <v>0</v>
      </c>
      <c r="W153" s="91">
        <v>0</v>
      </c>
      <c r="X153" s="91">
        <v>0</v>
      </c>
      <c r="Y153" s="91">
        <v>0</v>
      </c>
      <c r="Z153" s="91">
        <v>0</v>
      </c>
      <c r="AA153" s="91">
        <v>0</v>
      </c>
      <c r="AB153" s="91">
        <v>0</v>
      </c>
      <c r="AC153" s="91">
        <v>0</v>
      </c>
      <c r="AD153" s="91">
        <v>0</v>
      </c>
      <c r="AE153" s="91">
        <v>0</v>
      </c>
      <c r="AF153" s="91">
        <v>0</v>
      </c>
      <c r="AG153" s="91">
        <v>0</v>
      </c>
      <c r="AH153" s="91">
        <v>0</v>
      </c>
      <c r="AI153" s="91">
        <v>0</v>
      </c>
      <c r="AJ153" s="91">
        <v>0</v>
      </c>
      <c r="AK153" s="91">
        <v>0</v>
      </c>
      <c r="AL153" s="91">
        <v>0</v>
      </c>
      <c r="AM153" s="91">
        <v>0</v>
      </c>
      <c r="AN153" s="91">
        <v>0</v>
      </c>
      <c r="AO153" s="91">
        <v>0</v>
      </c>
      <c r="AP153" s="91">
        <v>0</v>
      </c>
      <c r="AQ153" s="91">
        <v>0</v>
      </c>
      <c r="AR153" s="91">
        <v>0</v>
      </c>
      <c r="AS153" s="91">
        <v>0</v>
      </c>
      <c r="AT153" s="91">
        <v>0</v>
      </c>
      <c r="AU153" s="91">
        <v>0</v>
      </c>
      <c r="AV153" s="91">
        <v>0</v>
      </c>
      <c r="AW153" s="91">
        <v>0</v>
      </c>
      <c r="AX153" s="91">
        <v>0</v>
      </c>
      <c r="AY153" s="91">
        <v>0</v>
      </c>
      <c r="AZ153" s="91">
        <v>0</v>
      </c>
      <c r="BA153" s="91">
        <v>0</v>
      </c>
      <c r="BB153" s="91">
        <v>0</v>
      </c>
      <c r="BC153" s="91">
        <v>0</v>
      </c>
      <c r="BD153" s="91">
        <v>0</v>
      </c>
      <c r="BE153" s="91">
        <v>0</v>
      </c>
      <c r="BF153" s="91">
        <v>0</v>
      </c>
      <c r="BG153" s="91">
        <v>0</v>
      </c>
      <c r="BH153" s="91">
        <v>0</v>
      </c>
      <c r="BI153" s="91">
        <v>0</v>
      </c>
      <c r="BJ153" s="91">
        <v>0</v>
      </c>
      <c r="BK153" s="91">
        <v>0</v>
      </c>
      <c r="BL153" s="91">
        <v>0</v>
      </c>
      <c r="BM153" s="91">
        <v>0</v>
      </c>
      <c r="BN153" s="91">
        <v>0</v>
      </c>
      <c r="BO153" s="91">
        <v>0</v>
      </c>
      <c r="BP153" s="91">
        <v>0</v>
      </c>
      <c r="BQ153" s="91">
        <v>0</v>
      </c>
      <c r="BR153" s="91">
        <v>0</v>
      </c>
      <c r="BS153" s="91">
        <v>0</v>
      </c>
      <c r="BT153" s="91">
        <v>0</v>
      </c>
      <c r="BU153" s="91">
        <v>0</v>
      </c>
      <c r="BV153" s="91">
        <v>0</v>
      </c>
      <c r="BW153" s="91">
        <v>0</v>
      </c>
      <c r="BX153" s="91">
        <v>0</v>
      </c>
      <c r="BY153" s="91">
        <v>0</v>
      </c>
      <c r="BZ153" s="91">
        <v>0</v>
      </c>
      <c r="CA153" s="91">
        <v>0</v>
      </c>
    </row>
    <row r="154" spans="1:79" s="90" customFormat="1" ht="20.100000000000001" customHeight="1" x14ac:dyDescent="0.3">
      <c r="A154" s="11" t="s">
        <v>770</v>
      </c>
      <c r="B154" s="12" t="s">
        <v>450</v>
      </c>
      <c r="C154" s="12">
        <v>220</v>
      </c>
      <c r="D154" s="91">
        <v>0</v>
      </c>
      <c r="E154" s="91">
        <v>0</v>
      </c>
      <c r="F154" s="91">
        <v>0</v>
      </c>
      <c r="G154" s="91">
        <v>0</v>
      </c>
      <c r="H154" s="91">
        <v>0</v>
      </c>
      <c r="I154" s="91">
        <v>0</v>
      </c>
      <c r="J154" s="91">
        <v>0</v>
      </c>
      <c r="K154" s="91">
        <v>0</v>
      </c>
      <c r="L154" s="91">
        <v>0</v>
      </c>
      <c r="M154" s="91">
        <v>0</v>
      </c>
      <c r="N154" s="91">
        <v>0</v>
      </c>
      <c r="O154" s="91">
        <v>0</v>
      </c>
      <c r="P154" s="91">
        <v>0</v>
      </c>
      <c r="Q154" s="91">
        <v>0</v>
      </c>
      <c r="R154" s="91">
        <v>0</v>
      </c>
      <c r="S154" s="91">
        <v>0</v>
      </c>
      <c r="T154" s="91">
        <v>0</v>
      </c>
      <c r="U154" s="91">
        <v>0</v>
      </c>
      <c r="V154" s="91">
        <v>0</v>
      </c>
      <c r="W154" s="91">
        <v>0</v>
      </c>
      <c r="X154" s="91">
        <v>0</v>
      </c>
      <c r="Y154" s="91">
        <v>0</v>
      </c>
      <c r="Z154" s="91">
        <v>0</v>
      </c>
      <c r="AA154" s="91">
        <v>0</v>
      </c>
      <c r="AB154" s="91">
        <v>0</v>
      </c>
      <c r="AC154" s="91">
        <v>0</v>
      </c>
      <c r="AD154" s="91">
        <v>0</v>
      </c>
      <c r="AE154" s="91">
        <v>0</v>
      </c>
      <c r="AF154" s="91">
        <v>0</v>
      </c>
      <c r="AG154" s="91">
        <v>0</v>
      </c>
      <c r="AH154" s="91">
        <v>0</v>
      </c>
      <c r="AI154" s="91">
        <v>0</v>
      </c>
      <c r="AJ154" s="91">
        <v>0</v>
      </c>
      <c r="AK154" s="91">
        <v>0</v>
      </c>
      <c r="AL154" s="91">
        <v>0</v>
      </c>
      <c r="AM154" s="91">
        <v>0</v>
      </c>
      <c r="AN154" s="91">
        <v>0</v>
      </c>
      <c r="AO154" s="91">
        <v>0</v>
      </c>
      <c r="AP154" s="91">
        <v>0</v>
      </c>
      <c r="AQ154" s="91">
        <v>0</v>
      </c>
      <c r="AR154" s="91">
        <v>0</v>
      </c>
      <c r="AS154" s="91">
        <v>0</v>
      </c>
      <c r="AT154" s="91">
        <v>0</v>
      </c>
      <c r="AU154" s="91">
        <v>0</v>
      </c>
      <c r="AV154" s="91">
        <v>0</v>
      </c>
      <c r="AW154" s="91">
        <v>0</v>
      </c>
      <c r="AX154" s="91">
        <v>0</v>
      </c>
      <c r="AY154" s="91">
        <v>0</v>
      </c>
      <c r="AZ154" s="91">
        <v>0</v>
      </c>
      <c r="BA154" s="91">
        <v>0</v>
      </c>
      <c r="BB154" s="91">
        <v>0</v>
      </c>
      <c r="BC154" s="91">
        <v>0</v>
      </c>
      <c r="BD154" s="91">
        <v>0</v>
      </c>
      <c r="BE154" s="91">
        <v>0</v>
      </c>
      <c r="BF154" s="91">
        <v>0</v>
      </c>
      <c r="BG154" s="91">
        <v>0</v>
      </c>
      <c r="BH154" s="91">
        <v>0</v>
      </c>
      <c r="BI154" s="91">
        <v>0</v>
      </c>
      <c r="BJ154" s="91">
        <v>0</v>
      </c>
      <c r="BK154" s="91">
        <v>0</v>
      </c>
      <c r="BL154" s="91">
        <v>0</v>
      </c>
      <c r="BM154" s="91">
        <v>0</v>
      </c>
      <c r="BN154" s="91">
        <v>0</v>
      </c>
      <c r="BO154" s="91">
        <v>0</v>
      </c>
      <c r="BP154" s="91">
        <v>0</v>
      </c>
      <c r="BQ154" s="91">
        <v>0</v>
      </c>
      <c r="BR154" s="91">
        <v>0</v>
      </c>
      <c r="BS154" s="91">
        <v>0</v>
      </c>
      <c r="BT154" s="91">
        <v>0</v>
      </c>
      <c r="BU154" s="91">
        <v>0</v>
      </c>
      <c r="BV154" s="91">
        <v>0</v>
      </c>
      <c r="BW154" s="91">
        <v>0</v>
      </c>
      <c r="BX154" s="91">
        <v>0</v>
      </c>
      <c r="BY154" s="91">
        <v>0</v>
      </c>
      <c r="BZ154" s="91">
        <v>0</v>
      </c>
      <c r="CA154" s="91">
        <v>0</v>
      </c>
    </row>
    <row r="155" spans="1:79" s="90" customFormat="1" ht="20.100000000000001" customHeight="1" x14ac:dyDescent="0.3">
      <c r="A155" s="11" t="s">
        <v>771</v>
      </c>
      <c r="B155" s="12" t="s">
        <v>652</v>
      </c>
      <c r="C155" s="12">
        <v>221</v>
      </c>
      <c r="D155" s="91">
        <v>0</v>
      </c>
      <c r="E155" s="91">
        <v>0</v>
      </c>
      <c r="F155" s="91">
        <v>0</v>
      </c>
      <c r="G155" s="91">
        <v>0</v>
      </c>
      <c r="H155" s="91">
        <v>0</v>
      </c>
      <c r="I155" s="91">
        <v>0</v>
      </c>
      <c r="J155" s="91">
        <v>0</v>
      </c>
      <c r="K155" s="91">
        <v>0</v>
      </c>
      <c r="L155" s="91">
        <v>0</v>
      </c>
      <c r="M155" s="91">
        <v>0</v>
      </c>
      <c r="N155" s="91">
        <v>0</v>
      </c>
      <c r="O155" s="91">
        <v>0</v>
      </c>
      <c r="P155" s="91">
        <v>0</v>
      </c>
      <c r="Q155" s="91">
        <v>0</v>
      </c>
      <c r="R155" s="91">
        <v>0</v>
      </c>
      <c r="S155" s="91">
        <v>0</v>
      </c>
      <c r="T155" s="91">
        <v>0</v>
      </c>
      <c r="U155" s="91">
        <v>0</v>
      </c>
      <c r="V155" s="91">
        <v>0</v>
      </c>
      <c r="W155" s="91">
        <v>0</v>
      </c>
      <c r="X155" s="91">
        <v>0</v>
      </c>
      <c r="Y155" s="91">
        <v>0</v>
      </c>
      <c r="Z155" s="91">
        <v>0</v>
      </c>
      <c r="AA155" s="91">
        <v>0</v>
      </c>
      <c r="AB155" s="91">
        <v>0</v>
      </c>
      <c r="AC155" s="91">
        <v>0</v>
      </c>
      <c r="AD155" s="91">
        <v>0</v>
      </c>
      <c r="AE155" s="91">
        <v>0</v>
      </c>
      <c r="AF155" s="91">
        <v>0</v>
      </c>
      <c r="AG155" s="91">
        <v>0</v>
      </c>
      <c r="AH155" s="91">
        <v>0</v>
      </c>
      <c r="AI155" s="91">
        <v>0</v>
      </c>
      <c r="AJ155" s="91">
        <v>0</v>
      </c>
      <c r="AK155" s="91">
        <v>0</v>
      </c>
      <c r="AL155" s="91">
        <v>0</v>
      </c>
      <c r="AM155" s="91">
        <v>0</v>
      </c>
      <c r="AN155" s="91">
        <v>0</v>
      </c>
      <c r="AO155" s="91">
        <v>0</v>
      </c>
      <c r="AP155" s="91">
        <v>0</v>
      </c>
      <c r="AQ155" s="91">
        <v>0</v>
      </c>
      <c r="AR155" s="91">
        <v>0</v>
      </c>
      <c r="AS155" s="91">
        <v>0</v>
      </c>
      <c r="AT155" s="91">
        <v>0</v>
      </c>
      <c r="AU155" s="91">
        <v>0</v>
      </c>
      <c r="AV155" s="91">
        <v>0</v>
      </c>
      <c r="AW155" s="91">
        <v>0</v>
      </c>
      <c r="AX155" s="91">
        <v>0</v>
      </c>
      <c r="AY155" s="91">
        <v>0</v>
      </c>
      <c r="AZ155" s="91">
        <v>0</v>
      </c>
      <c r="BA155" s="91">
        <v>0</v>
      </c>
      <c r="BB155" s="91">
        <v>0</v>
      </c>
      <c r="BC155" s="91">
        <v>0</v>
      </c>
      <c r="BD155" s="91">
        <v>0</v>
      </c>
      <c r="BE155" s="91">
        <v>0</v>
      </c>
      <c r="BF155" s="91">
        <v>0</v>
      </c>
      <c r="BG155" s="91">
        <v>0</v>
      </c>
      <c r="BH155" s="91">
        <v>0</v>
      </c>
      <c r="BI155" s="91">
        <v>0</v>
      </c>
      <c r="BJ155" s="91">
        <v>0</v>
      </c>
      <c r="BK155" s="91">
        <v>0</v>
      </c>
      <c r="BL155" s="91">
        <v>0</v>
      </c>
      <c r="BM155" s="91">
        <v>0</v>
      </c>
      <c r="BN155" s="91">
        <v>0</v>
      </c>
      <c r="BO155" s="91">
        <v>0</v>
      </c>
      <c r="BP155" s="91">
        <v>0</v>
      </c>
      <c r="BQ155" s="91">
        <v>0</v>
      </c>
      <c r="BR155" s="91">
        <v>0</v>
      </c>
      <c r="BS155" s="91">
        <v>0</v>
      </c>
      <c r="BT155" s="91">
        <v>0</v>
      </c>
      <c r="BU155" s="91">
        <v>0</v>
      </c>
      <c r="BV155" s="91">
        <v>0</v>
      </c>
      <c r="BW155" s="91">
        <v>0</v>
      </c>
      <c r="BX155" s="91">
        <v>0</v>
      </c>
      <c r="BY155" s="91">
        <v>0</v>
      </c>
      <c r="BZ155" s="91">
        <v>0</v>
      </c>
      <c r="CA155" s="91">
        <v>0</v>
      </c>
    </row>
    <row r="156" spans="1:79" s="90" customFormat="1" ht="20.100000000000001" customHeight="1" x14ac:dyDescent="0.3">
      <c r="A156" s="11" t="s">
        <v>772</v>
      </c>
      <c r="B156" s="12" t="s">
        <v>332</v>
      </c>
      <c r="C156" s="12">
        <v>222</v>
      </c>
      <c r="D156" s="91">
        <v>0</v>
      </c>
      <c r="E156" s="91">
        <v>0</v>
      </c>
      <c r="F156" s="91">
        <v>0</v>
      </c>
      <c r="G156" s="91">
        <v>0</v>
      </c>
      <c r="H156" s="91">
        <v>0</v>
      </c>
      <c r="I156" s="91">
        <v>0</v>
      </c>
      <c r="J156" s="91">
        <v>0</v>
      </c>
      <c r="K156" s="91">
        <v>0</v>
      </c>
      <c r="L156" s="91">
        <v>0</v>
      </c>
      <c r="M156" s="91">
        <v>0</v>
      </c>
      <c r="N156" s="91">
        <v>0</v>
      </c>
      <c r="O156" s="91">
        <v>0</v>
      </c>
      <c r="P156" s="91">
        <v>0</v>
      </c>
      <c r="Q156" s="91">
        <v>0</v>
      </c>
      <c r="R156" s="91">
        <v>0</v>
      </c>
      <c r="S156" s="91">
        <v>0</v>
      </c>
      <c r="T156" s="91">
        <v>0</v>
      </c>
      <c r="U156" s="91">
        <v>0</v>
      </c>
      <c r="V156" s="91">
        <v>0</v>
      </c>
      <c r="W156" s="91">
        <v>0</v>
      </c>
      <c r="X156" s="91">
        <v>0</v>
      </c>
      <c r="Y156" s="91">
        <v>0</v>
      </c>
      <c r="Z156" s="91">
        <v>0</v>
      </c>
      <c r="AA156" s="91">
        <v>0</v>
      </c>
      <c r="AB156" s="91">
        <v>0</v>
      </c>
      <c r="AC156" s="91">
        <v>0</v>
      </c>
      <c r="AD156" s="91">
        <v>0</v>
      </c>
      <c r="AE156" s="91">
        <v>0</v>
      </c>
      <c r="AF156" s="91">
        <v>0</v>
      </c>
      <c r="AG156" s="91">
        <v>0</v>
      </c>
      <c r="AH156" s="91">
        <v>0</v>
      </c>
      <c r="AI156" s="91">
        <v>0</v>
      </c>
      <c r="AJ156" s="91">
        <v>0</v>
      </c>
      <c r="AK156" s="91">
        <v>0</v>
      </c>
      <c r="AL156" s="91">
        <v>0</v>
      </c>
      <c r="AM156" s="91">
        <v>0</v>
      </c>
      <c r="AN156" s="91">
        <v>0</v>
      </c>
      <c r="AO156" s="91">
        <v>0</v>
      </c>
      <c r="AP156" s="91">
        <v>0</v>
      </c>
      <c r="AQ156" s="91">
        <v>0</v>
      </c>
      <c r="AR156" s="91">
        <v>0</v>
      </c>
      <c r="AS156" s="91">
        <v>0</v>
      </c>
      <c r="AT156" s="91">
        <v>0</v>
      </c>
      <c r="AU156" s="91">
        <v>0</v>
      </c>
      <c r="AV156" s="91">
        <v>0</v>
      </c>
      <c r="AW156" s="91">
        <v>0</v>
      </c>
      <c r="AX156" s="91">
        <v>0</v>
      </c>
      <c r="AY156" s="91">
        <v>0</v>
      </c>
      <c r="AZ156" s="91">
        <v>0</v>
      </c>
      <c r="BA156" s="91">
        <v>0</v>
      </c>
      <c r="BB156" s="91">
        <v>0</v>
      </c>
      <c r="BC156" s="91">
        <v>0</v>
      </c>
      <c r="BD156" s="91">
        <v>0</v>
      </c>
      <c r="BE156" s="91">
        <v>0</v>
      </c>
      <c r="BF156" s="91">
        <v>0</v>
      </c>
      <c r="BG156" s="91">
        <v>0</v>
      </c>
      <c r="BH156" s="91">
        <v>0</v>
      </c>
      <c r="BI156" s="91">
        <v>0</v>
      </c>
      <c r="BJ156" s="91">
        <v>0</v>
      </c>
      <c r="BK156" s="91">
        <v>0</v>
      </c>
      <c r="BL156" s="91">
        <v>0</v>
      </c>
      <c r="BM156" s="91">
        <v>0</v>
      </c>
      <c r="BN156" s="91">
        <v>0</v>
      </c>
      <c r="BO156" s="91">
        <v>0</v>
      </c>
      <c r="BP156" s="91">
        <v>0</v>
      </c>
      <c r="BQ156" s="91">
        <v>0</v>
      </c>
      <c r="BR156" s="91">
        <v>0</v>
      </c>
      <c r="BS156" s="91">
        <v>0</v>
      </c>
      <c r="BT156" s="91">
        <v>0</v>
      </c>
      <c r="BU156" s="91">
        <v>0</v>
      </c>
      <c r="BV156" s="91">
        <v>0</v>
      </c>
      <c r="BW156" s="91">
        <v>0</v>
      </c>
      <c r="BX156" s="91">
        <v>0</v>
      </c>
      <c r="BY156" s="91">
        <v>0</v>
      </c>
      <c r="BZ156" s="91">
        <v>0</v>
      </c>
      <c r="CA156" s="91">
        <v>0</v>
      </c>
    </row>
    <row r="157" spans="1:79" s="90" customFormat="1" ht="20.100000000000001" customHeight="1" x14ac:dyDescent="0.3">
      <c r="A157" s="11" t="s">
        <v>773</v>
      </c>
      <c r="B157" s="12" t="s">
        <v>451</v>
      </c>
      <c r="C157" s="12">
        <v>223</v>
      </c>
      <c r="D157" s="91">
        <v>0</v>
      </c>
      <c r="E157" s="91">
        <v>0</v>
      </c>
      <c r="F157" s="91">
        <v>0</v>
      </c>
      <c r="G157" s="91">
        <v>0</v>
      </c>
      <c r="H157" s="91">
        <v>0</v>
      </c>
      <c r="I157" s="91">
        <v>0</v>
      </c>
      <c r="J157" s="91">
        <v>0</v>
      </c>
      <c r="K157" s="91">
        <v>0</v>
      </c>
      <c r="L157" s="91">
        <v>0</v>
      </c>
      <c r="M157" s="91">
        <v>0</v>
      </c>
      <c r="N157" s="91">
        <v>0</v>
      </c>
      <c r="O157" s="91">
        <v>0</v>
      </c>
      <c r="P157" s="91">
        <v>0</v>
      </c>
      <c r="Q157" s="91">
        <v>0</v>
      </c>
      <c r="R157" s="91">
        <v>0</v>
      </c>
      <c r="S157" s="91">
        <v>0</v>
      </c>
      <c r="T157" s="91">
        <v>0</v>
      </c>
      <c r="U157" s="91">
        <v>0</v>
      </c>
      <c r="V157" s="91">
        <v>0</v>
      </c>
      <c r="W157" s="91">
        <v>0</v>
      </c>
      <c r="X157" s="91">
        <v>0</v>
      </c>
      <c r="Y157" s="91">
        <v>0</v>
      </c>
      <c r="Z157" s="91">
        <v>0</v>
      </c>
      <c r="AA157" s="91">
        <v>0</v>
      </c>
      <c r="AB157" s="91">
        <v>0</v>
      </c>
      <c r="AC157" s="91">
        <v>0</v>
      </c>
      <c r="AD157" s="91">
        <v>0</v>
      </c>
      <c r="AE157" s="91">
        <v>0</v>
      </c>
      <c r="AF157" s="91">
        <v>0</v>
      </c>
      <c r="AG157" s="91">
        <v>0</v>
      </c>
      <c r="AH157" s="91">
        <v>0</v>
      </c>
      <c r="AI157" s="91">
        <v>0</v>
      </c>
      <c r="AJ157" s="91">
        <v>0</v>
      </c>
      <c r="AK157" s="91">
        <v>0</v>
      </c>
      <c r="AL157" s="91">
        <v>0</v>
      </c>
      <c r="AM157" s="91">
        <v>0</v>
      </c>
      <c r="AN157" s="91">
        <v>0</v>
      </c>
      <c r="AO157" s="91">
        <v>0</v>
      </c>
      <c r="AP157" s="91">
        <v>0</v>
      </c>
      <c r="AQ157" s="91">
        <v>0</v>
      </c>
      <c r="AR157" s="91">
        <v>0</v>
      </c>
      <c r="AS157" s="91">
        <v>0</v>
      </c>
      <c r="AT157" s="91">
        <v>0</v>
      </c>
      <c r="AU157" s="91">
        <v>0</v>
      </c>
      <c r="AV157" s="91">
        <v>0</v>
      </c>
      <c r="AW157" s="91">
        <v>0</v>
      </c>
      <c r="AX157" s="91">
        <v>0</v>
      </c>
      <c r="AY157" s="91">
        <v>0</v>
      </c>
      <c r="AZ157" s="91">
        <v>0</v>
      </c>
      <c r="BA157" s="91">
        <v>0</v>
      </c>
      <c r="BB157" s="91">
        <v>0</v>
      </c>
      <c r="BC157" s="91">
        <v>0</v>
      </c>
      <c r="BD157" s="91">
        <v>0</v>
      </c>
      <c r="BE157" s="91">
        <v>0</v>
      </c>
      <c r="BF157" s="91">
        <v>0</v>
      </c>
      <c r="BG157" s="91">
        <v>0</v>
      </c>
      <c r="BH157" s="91">
        <v>0</v>
      </c>
      <c r="BI157" s="91">
        <v>0</v>
      </c>
      <c r="BJ157" s="91">
        <v>0</v>
      </c>
      <c r="BK157" s="91">
        <v>0</v>
      </c>
      <c r="BL157" s="91">
        <v>0</v>
      </c>
      <c r="BM157" s="91">
        <v>0</v>
      </c>
      <c r="BN157" s="91">
        <v>0</v>
      </c>
      <c r="BO157" s="91">
        <v>0</v>
      </c>
      <c r="BP157" s="91">
        <v>0</v>
      </c>
      <c r="BQ157" s="91">
        <v>0</v>
      </c>
      <c r="BR157" s="91">
        <v>0</v>
      </c>
      <c r="BS157" s="91">
        <v>0</v>
      </c>
      <c r="BT157" s="91">
        <v>0</v>
      </c>
      <c r="BU157" s="91">
        <v>0</v>
      </c>
      <c r="BV157" s="91">
        <v>0</v>
      </c>
      <c r="BW157" s="91">
        <v>0</v>
      </c>
      <c r="BX157" s="91">
        <v>0</v>
      </c>
      <c r="BY157" s="91">
        <v>0</v>
      </c>
      <c r="BZ157" s="91">
        <v>0</v>
      </c>
      <c r="CA157" s="91">
        <v>0</v>
      </c>
    </row>
    <row r="158" spans="1:79" s="90" customFormat="1" ht="20.100000000000001" customHeight="1" x14ac:dyDescent="0.3">
      <c r="A158" s="11" t="s">
        <v>121</v>
      </c>
      <c r="B158" s="12" t="s">
        <v>653</v>
      </c>
      <c r="C158" s="12">
        <v>224</v>
      </c>
      <c r="D158" s="91">
        <v>0</v>
      </c>
      <c r="E158" s="91">
        <v>0</v>
      </c>
      <c r="F158" s="91">
        <v>0</v>
      </c>
      <c r="G158" s="91">
        <v>0</v>
      </c>
      <c r="H158" s="91">
        <v>0</v>
      </c>
      <c r="I158" s="91">
        <v>0</v>
      </c>
      <c r="J158" s="91">
        <v>0</v>
      </c>
      <c r="K158" s="91">
        <v>0</v>
      </c>
      <c r="L158" s="91">
        <v>0</v>
      </c>
      <c r="M158" s="91">
        <v>0</v>
      </c>
      <c r="N158" s="91">
        <v>0</v>
      </c>
      <c r="O158" s="91">
        <v>0</v>
      </c>
      <c r="P158" s="91">
        <v>0</v>
      </c>
      <c r="Q158" s="91">
        <v>0</v>
      </c>
      <c r="R158" s="91">
        <v>0</v>
      </c>
      <c r="S158" s="91">
        <v>0</v>
      </c>
      <c r="T158" s="91">
        <v>0</v>
      </c>
      <c r="U158" s="91">
        <v>0</v>
      </c>
      <c r="V158" s="91">
        <v>0</v>
      </c>
      <c r="W158" s="91">
        <v>0</v>
      </c>
      <c r="X158" s="91">
        <v>0</v>
      </c>
      <c r="Y158" s="91">
        <v>0</v>
      </c>
      <c r="Z158" s="91">
        <v>0</v>
      </c>
      <c r="AA158" s="91">
        <v>0</v>
      </c>
      <c r="AB158" s="91">
        <v>0</v>
      </c>
      <c r="AC158" s="91">
        <v>0</v>
      </c>
      <c r="AD158" s="91">
        <v>0</v>
      </c>
      <c r="AE158" s="91">
        <v>0</v>
      </c>
      <c r="AF158" s="91">
        <v>0</v>
      </c>
      <c r="AG158" s="91">
        <v>0</v>
      </c>
      <c r="AH158" s="91">
        <v>0</v>
      </c>
      <c r="AI158" s="91">
        <v>0</v>
      </c>
      <c r="AJ158" s="91">
        <v>0</v>
      </c>
      <c r="AK158" s="91">
        <v>0</v>
      </c>
      <c r="AL158" s="91">
        <v>0</v>
      </c>
      <c r="AM158" s="91">
        <v>0</v>
      </c>
      <c r="AN158" s="91">
        <v>0</v>
      </c>
      <c r="AO158" s="91">
        <v>0</v>
      </c>
      <c r="AP158" s="91">
        <v>0</v>
      </c>
      <c r="AQ158" s="91">
        <v>0</v>
      </c>
      <c r="AR158" s="91">
        <v>0</v>
      </c>
      <c r="AS158" s="91">
        <v>0</v>
      </c>
      <c r="AT158" s="91">
        <v>0</v>
      </c>
      <c r="AU158" s="91">
        <v>0</v>
      </c>
      <c r="AV158" s="91">
        <v>0</v>
      </c>
      <c r="AW158" s="91">
        <v>0</v>
      </c>
      <c r="AX158" s="91">
        <v>0</v>
      </c>
      <c r="AY158" s="91">
        <v>0</v>
      </c>
      <c r="AZ158" s="91">
        <v>0</v>
      </c>
      <c r="BA158" s="91">
        <v>0</v>
      </c>
      <c r="BB158" s="91">
        <v>0</v>
      </c>
      <c r="BC158" s="91">
        <v>0</v>
      </c>
      <c r="BD158" s="91">
        <v>0</v>
      </c>
      <c r="BE158" s="91">
        <v>0</v>
      </c>
      <c r="BF158" s="91">
        <v>0</v>
      </c>
      <c r="BG158" s="91">
        <v>0</v>
      </c>
      <c r="BH158" s="91">
        <v>0</v>
      </c>
      <c r="BI158" s="91">
        <v>0</v>
      </c>
      <c r="BJ158" s="91">
        <v>0</v>
      </c>
      <c r="BK158" s="91">
        <v>0</v>
      </c>
      <c r="BL158" s="91">
        <v>0</v>
      </c>
      <c r="BM158" s="91">
        <v>0</v>
      </c>
      <c r="BN158" s="91">
        <v>0</v>
      </c>
      <c r="BO158" s="91">
        <v>0</v>
      </c>
      <c r="BP158" s="91">
        <v>0</v>
      </c>
      <c r="BQ158" s="91">
        <v>0</v>
      </c>
      <c r="BR158" s="91">
        <v>0</v>
      </c>
      <c r="BS158" s="91">
        <v>0</v>
      </c>
      <c r="BT158" s="91">
        <v>0</v>
      </c>
      <c r="BU158" s="91">
        <v>0</v>
      </c>
      <c r="BV158" s="91">
        <v>0</v>
      </c>
      <c r="BW158" s="91">
        <v>0</v>
      </c>
      <c r="BX158" s="91">
        <v>0</v>
      </c>
      <c r="BY158" s="91">
        <v>0</v>
      </c>
      <c r="BZ158" s="91">
        <v>0</v>
      </c>
      <c r="CA158" s="91">
        <v>0</v>
      </c>
    </row>
    <row r="159" spans="1:79" s="90" customFormat="1" ht="20.100000000000001" customHeight="1" x14ac:dyDescent="0.3">
      <c r="A159" s="11" t="s">
        <v>122</v>
      </c>
      <c r="B159" s="12" t="s">
        <v>452</v>
      </c>
      <c r="C159" s="12">
        <v>225</v>
      </c>
      <c r="D159" s="91">
        <v>0</v>
      </c>
      <c r="E159" s="91">
        <v>0</v>
      </c>
      <c r="F159" s="91">
        <v>0</v>
      </c>
      <c r="G159" s="91">
        <v>0</v>
      </c>
      <c r="H159" s="91">
        <v>0</v>
      </c>
      <c r="I159" s="91">
        <v>0</v>
      </c>
      <c r="J159" s="91">
        <v>0</v>
      </c>
      <c r="K159" s="91">
        <v>0</v>
      </c>
      <c r="L159" s="91">
        <v>0</v>
      </c>
      <c r="M159" s="91">
        <v>0</v>
      </c>
      <c r="N159" s="91">
        <v>0</v>
      </c>
      <c r="O159" s="91">
        <v>0</v>
      </c>
      <c r="P159" s="91">
        <v>0</v>
      </c>
      <c r="Q159" s="91">
        <v>0</v>
      </c>
      <c r="R159" s="91">
        <v>0</v>
      </c>
      <c r="S159" s="91">
        <v>0</v>
      </c>
      <c r="T159" s="91">
        <v>0</v>
      </c>
      <c r="U159" s="91">
        <v>0</v>
      </c>
      <c r="V159" s="91">
        <v>0</v>
      </c>
      <c r="W159" s="91">
        <v>0</v>
      </c>
      <c r="X159" s="91">
        <v>0</v>
      </c>
      <c r="Y159" s="91">
        <v>0</v>
      </c>
      <c r="Z159" s="91">
        <v>0</v>
      </c>
      <c r="AA159" s="91">
        <v>0</v>
      </c>
      <c r="AB159" s="91">
        <v>0</v>
      </c>
      <c r="AC159" s="91">
        <v>0</v>
      </c>
      <c r="AD159" s="91">
        <v>0</v>
      </c>
      <c r="AE159" s="91">
        <v>0</v>
      </c>
      <c r="AF159" s="91">
        <v>0</v>
      </c>
      <c r="AG159" s="91">
        <v>0</v>
      </c>
      <c r="AH159" s="91">
        <v>0</v>
      </c>
      <c r="AI159" s="91">
        <v>0</v>
      </c>
      <c r="AJ159" s="91">
        <v>0</v>
      </c>
      <c r="AK159" s="91">
        <v>0</v>
      </c>
      <c r="AL159" s="91">
        <v>0</v>
      </c>
      <c r="AM159" s="91">
        <v>0</v>
      </c>
      <c r="AN159" s="91">
        <v>0</v>
      </c>
      <c r="AO159" s="91">
        <v>0</v>
      </c>
      <c r="AP159" s="91">
        <v>0</v>
      </c>
      <c r="AQ159" s="91">
        <v>0</v>
      </c>
      <c r="AR159" s="91">
        <v>0</v>
      </c>
      <c r="AS159" s="91">
        <v>0</v>
      </c>
      <c r="AT159" s="91">
        <v>0</v>
      </c>
      <c r="AU159" s="91">
        <v>0</v>
      </c>
      <c r="AV159" s="91">
        <v>0</v>
      </c>
      <c r="AW159" s="91">
        <v>0</v>
      </c>
      <c r="AX159" s="91">
        <v>0</v>
      </c>
      <c r="AY159" s="91">
        <v>0</v>
      </c>
      <c r="AZ159" s="91">
        <v>0</v>
      </c>
      <c r="BA159" s="91">
        <v>0</v>
      </c>
      <c r="BB159" s="91">
        <v>0</v>
      </c>
      <c r="BC159" s="91">
        <v>0</v>
      </c>
      <c r="BD159" s="91">
        <v>0</v>
      </c>
      <c r="BE159" s="91">
        <v>0</v>
      </c>
      <c r="BF159" s="91">
        <v>0</v>
      </c>
      <c r="BG159" s="91">
        <v>0</v>
      </c>
      <c r="BH159" s="91">
        <v>0</v>
      </c>
      <c r="BI159" s="91">
        <v>0</v>
      </c>
      <c r="BJ159" s="91">
        <v>0</v>
      </c>
      <c r="BK159" s="91">
        <v>0</v>
      </c>
      <c r="BL159" s="91">
        <v>0</v>
      </c>
      <c r="BM159" s="91">
        <v>0</v>
      </c>
      <c r="BN159" s="91">
        <v>0</v>
      </c>
      <c r="BO159" s="91">
        <v>0</v>
      </c>
      <c r="BP159" s="91">
        <v>0</v>
      </c>
      <c r="BQ159" s="91">
        <v>0</v>
      </c>
      <c r="BR159" s="91">
        <v>0</v>
      </c>
      <c r="BS159" s="91">
        <v>0</v>
      </c>
      <c r="BT159" s="91">
        <v>0</v>
      </c>
      <c r="BU159" s="91">
        <v>0</v>
      </c>
      <c r="BV159" s="91">
        <v>0</v>
      </c>
      <c r="BW159" s="91">
        <v>0</v>
      </c>
      <c r="BX159" s="91">
        <v>0</v>
      </c>
      <c r="BY159" s="91">
        <v>0</v>
      </c>
      <c r="BZ159" s="91">
        <v>0</v>
      </c>
      <c r="CA159" s="91">
        <v>0</v>
      </c>
    </row>
    <row r="160" spans="1:79" s="90" customFormat="1" ht="20.100000000000001" customHeight="1" x14ac:dyDescent="0.3">
      <c r="A160" s="11" t="s">
        <v>123</v>
      </c>
      <c r="B160" s="12" t="s">
        <v>774</v>
      </c>
      <c r="C160" s="12">
        <v>225.1</v>
      </c>
      <c r="D160" s="91">
        <v>0</v>
      </c>
      <c r="E160" s="91">
        <v>0</v>
      </c>
      <c r="F160" s="91">
        <v>0</v>
      </c>
      <c r="G160" s="91">
        <v>0</v>
      </c>
      <c r="H160" s="91">
        <v>0</v>
      </c>
      <c r="I160" s="91">
        <v>0</v>
      </c>
      <c r="J160" s="91">
        <v>0</v>
      </c>
      <c r="K160" s="91">
        <v>0</v>
      </c>
      <c r="L160" s="91">
        <v>0</v>
      </c>
      <c r="M160" s="91">
        <v>0</v>
      </c>
      <c r="N160" s="91">
        <v>0</v>
      </c>
      <c r="O160" s="91">
        <v>0</v>
      </c>
      <c r="P160" s="91">
        <v>0</v>
      </c>
      <c r="Q160" s="91">
        <v>0</v>
      </c>
      <c r="R160" s="91">
        <v>0</v>
      </c>
      <c r="S160" s="91">
        <v>0</v>
      </c>
      <c r="T160" s="91">
        <v>0</v>
      </c>
      <c r="U160" s="91">
        <v>0</v>
      </c>
      <c r="V160" s="91">
        <v>0</v>
      </c>
      <c r="W160" s="91">
        <v>0</v>
      </c>
      <c r="X160" s="91">
        <v>0</v>
      </c>
      <c r="Y160" s="91">
        <v>0</v>
      </c>
      <c r="Z160" s="91">
        <v>0</v>
      </c>
      <c r="AA160" s="91">
        <v>0</v>
      </c>
      <c r="AB160" s="91">
        <v>0</v>
      </c>
      <c r="AC160" s="91">
        <v>0</v>
      </c>
      <c r="AD160" s="91">
        <v>0</v>
      </c>
      <c r="AE160" s="91">
        <v>0</v>
      </c>
      <c r="AF160" s="91">
        <v>0</v>
      </c>
      <c r="AG160" s="91">
        <v>0</v>
      </c>
      <c r="AH160" s="91">
        <v>0</v>
      </c>
      <c r="AI160" s="91">
        <v>0</v>
      </c>
      <c r="AJ160" s="91">
        <v>0</v>
      </c>
      <c r="AK160" s="91">
        <v>0</v>
      </c>
      <c r="AL160" s="91">
        <v>0</v>
      </c>
      <c r="AM160" s="91">
        <v>0</v>
      </c>
      <c r="AN160" s="91">
        <v>0</v>
      </c>
      <c r="AO160" s="91">
        <v>0</v>
      </c>
      <c r="AP160" s="91">
        <v>0</v>
      </c>
      <c r="AQ160" s="91">
        <v>0</v>
      </c>
      <c r="AR160" s="91">
        <v>0</v>
      </c>
      <c r="AS160" s="91">
        <v>0</v>
      </c>
      <c r="AT160" s="91">
        <v>0</v>
      </c>
      <c r="AU160" s="91">
        <v>0</v>
      </c>
      <c r="AV160" s="91">
        <v>0</v>
      </c>
      <c r="AW160" s="91">
        <v>0</v>
      </c>
      <c r="AX160" s="91">
        <v>0</v>
      </c>
      <c r="AY160" s="91">
        <v>0</v>
      </c>
      <c r="AZ160" s="91">
        <v>0</v>
      </c>
      <c r="BA160" s="91">
        <v>0</v>
      </c>
      <c r="BB160" s="91">
        <v>0</v>
      </c>
      <c r="BC160" s="91">
        <v>0</v>
      </c>
      <c r="BD160" s="91">
        <v>0</v>
      </c>
      <c r="BE160" s="91">
        <v>0</v>
      </c>
      <c r="BF160" s="91">
        <v>0</v>
      </c>
      <c r="BG160" s="91">
        <v>0</v>
      </c>
      <c r="BH160" s="91">
        <v>0</v>
      </c>
      <c r="BI160" s="91">
        <v>0</v>
      </c>
      <c r="BJ160" s="91">
        <v>0</v>
      </c>
      <c r="BK160" s="91">
        <v>0</v>
      </c>
      <c r="BL160" s="91">
        <v>0</v>
      </c>
      <c r="BM160" s="91">
        <v>0</v>
      </c>
      <c r="BN160" s="91">
        <v>0</v>
      </c>
      <c r="BO160" s="91">
        <v>0</v>
      </c>
      <c r="BP160" s="91">
        <v>0</v>
      </c>
      <c r="BQ160" s="91">
        <v>0</v>
      </c>
      <c r="BR160" s="91">
        <v>0</v>
      </c>
      <c r="BS160" s="91">
        <v>0</v>
      </c>
      <c r="BT160" s="91">
        <v>0</v>
      </c>
      <c r="BU160" s="91">
        <v>0</v>
      </c>
      <c r="BV160" s="91">
        <v>0</v>
      </c>
      <c r="BW160" s="91">
        <v>0</v>
      </c>
      <c r="BX160" s="91">
        <v>0</v>
      </c>
      <c r="BY160" s="91">
        <v>0</v>
      </c>
      <c r="BZ160" s="91">
        <v>0</v>
      </c>
      <c r="CA160" s="91">
        <v>0</v>
      </c>
    </row>
    <row r="161" spans="1:79" s="90" customFormat="1" ht="20.100000000000001" customHeight="1" x14ac:dyDescent="0.3">
      <c r="A161" s="11" t="s">
        <v>124</v>
      </c>
      <c r="B161" s="12" t="s">
        <v>581</v>
      </c>
      <c r="C161" s="12">
        <v>226</v>
      </c>
      <c r="D161" s="91">
        <v>0</v>
      </c>
      <c r="E161" s="91">
        <v>0</v>
      </c>
      <c r="F161" s="91">
        <v>0</v>
      </c>
      <c r="G161" s="91">
        <v>0</v>
      </c>
      <c r="H161" s="91">
        <v>0</v>
      </c>
      <c r="I161" s="91">
        <v>0</v>
      </c>
      <c r="J161" s="91">
        <v>0</v>
      </c>
      <c r="K161" s="91">
        <v>0</v>
      </c>
      <c r="L161" s="91">
        <v>0</v>
      </c>
      <c r="M161" s="91">
        <v>0</v>
      </c>
      <c r="N161" s="91">
        <v>0</v>
      </c>
      <c r="O161" s="91">
        <v>0</v>
      </c>
      <c r="P161" s="91">
        <v>0</v>
      </c>
      <c r="Q161" s="91">
        <v>0</v>
      </c>
      <c r="R161" s="91">
        <v>0</v>
      </c>
      <c r="S161" s="91">
        <v>0</v>
      </c>
      <c r="T161" s="91">
        <v>0</v>
      </c>
      <c r="U161" s="91">
        <v>0</v>
      </c>
      <c r="V161" s="91">
        <v>0</v>
      </c>
      <c r="W161" s="91">
        <v>0</v>
      </c>
      <c r="X161" s="91">
        <v>0</v>
      </c>
      <c r="Y161" s="91">
        <v>0</v>
      </c>
      <c r="Z161" s="91">
        <v>0</v>
      </c>
      <c r="AA161" s="91">
        <v>0</v>
      </c>
      <c r="AB161" s="91">
        <v>0</v>
      </c>
      <c r="AC161" s="91">
        <v>0</v>
      </c>
      <c r="AD161" s="91">
        <v>0</v>
      </c>
      <c r="AE161" s="91">
        <v>0</v>
      </c>
      <c r="AF161" s="91">
        <v>0</v>
      </c>
      <c r="AG161" s="91">
        <v>0</v>
      </c>
      <c r="AH161" s="91">
        <v>0</v>
      </c>
      <c r="AI161" s="91">
        <v>0</v>
      </c>
      <c r="AJ161" s="91">
        <v>0</v>
      </c>
      <c r="AK161" s="91">
        <v>0</v>
      </c>
      <c r="AL161" s="91">
        <v>0</v>
      </c>
      <c r="AM161" s="91">
        <v>0</v>
      </c>
      <c r="AN161" s="91">
        <v>0</v>
      </c>
      <c r="AO161" s="91">
        <v>0</v>
      </c>
      <c r="AP161" s="91">
        <v>0</v>
      </c>
      <c r="AQ161" s="91">
        <v>0</v>
      </c>
      <c r="AR161" s="91">
        <v>0</v>
      </c>
      <c r="AS161" s="91">
        <v>0</v>
      </c>
      <c r="AT161" s="91">
        <v>0</v>
      </c>
      <c r="AU161" s="91">
        <v>0</v>
      </c>
      <c r="AV161" s="91">
        <v>0</v>
      </c>
      <c r="AW161" s="91">
        <v>0</v>
      </c>
      <c r="AX161" s="91">
        <v>0</v>
      </c>
      <c r="AY161" s="91">
        <v>0</v>
      </c>
      <c r="AZ161" s="91">
        <v>0</v>
      </c>
      <c r="BA161" s="91">
        <v>0</v>
      </c>
      <c r="BB161" s="91">
        <v>0</v>
      </c>
      <c r="BC161" s="91">
        <v>0</v>
      </c>
      <c r="BD161" s="91">
        <v>0</v>
      </c>
      <c r="BE161" s="91">
        <v>0</v>
      </c>
      <c r="BF161" s="91">
        <v>0</v>
      </c>
      <c r="BG161" s="91">
        <v>0</v>
      </c>
      <c r="BH161" s="91">
        <v>0</v>
      </c>
      <c r="BI161" s="91">
        <v>0</v>
      </c>
      <c r="BJ161" s="91">
        <v>0</v>
      </c>
      <c r="BK161" s="91">
        <v>0</v>
      </c>
      <c r="BL161" s="91">
        <v>0</v>
      </c>
      <c r="BM161" s="91">
        <v>0</v>
      </c>
      <c r="BN161" s="91">
        <v>0</v>
      </c>
      <c r="BO161" s="91">
        <v>0</v>
      </c>
      <c r="BP161" s="91">
        <v>0</v>
      </c>
      <c r="BQ161" s="91">
        <v>0</v>
      </c>
      <c r="BR161" s="91">
        <v>0</v>
      </c>
      <c r="BS161" s="91">
        <v>0</v>
      </c>
      <c r="BT161" s="91">
        <v>0</v>
      </c>
      <c r="BU161" s="91">
        <v>0</v>
      </c>
      <c r="BV161" s="91">
        <v>0</v>
      </c>
      <c r="BW161" s="91">
        <v>0</v>
      </c>
      <c r="BX161" s="91">
        <v>0</v>
      </c>
      <c r="BY161" s="91">
        <v>0</v>
      </c>
      <c r="BZ161" s="91">
        <v>0</v>
      </c>
      <c r="CA161" s="91">
        <v>0</v>
      </c>
    </row>
    <row r="162" spans="1:79" s="90" customFormat="1" ht="20.100000000000001" customHeight="1" x14ac:dyDescent="0.3">
      <c r="A162" s="11" t="s">
        <v>125</v>
      </c>
      <c r="B162" s="12" t="s">
        <v>672</v>
      </c>
      <c r="C162" s="12">
        <v>227</v>
      </c>
      <c r="D162" s="91">
        <v>0</v>
      </c>
      <c r="E162" s="91">
        <v>0</v>
      </c>
      <c r="F162" s="91">
        <v>0</v>
      </c>
      <c r="G162" s="91">
        <v>0</v>
      </c>
      <c r="H162" s="91">
        <v>0</v>
      </c>
      <c r="I162" s="91">
        <v>0</v>
      </c>
      <c r="J162" s="91">
        <v>0</v>
      </c>
      <c r="K162" s="91">
        <v>0</v>
      </c>
      <c r="L162" s="91">
        <v>0</v>
      </c>
      <c r="M162" s="91">
        <v>0</v>
      </c>
      <c r="N162" s="91">
        <v>0</v>
      </c>
      <c r="O162" s="91">
        <v>0</v>
      </c>
      <c r="P162" s="91">
        <v>0</v>
      </c>
      <c r="Q162" s="91">
        <v>0</v>
      </c>
      <c r="R162" s="91">
        <v>0</v>
      </c>
      <c r="S162" s="91">
        <v>0</v>
      </c>
      <c r="T162" s="91">
        <v>0</v>
      </c>
      <c r="U162" s="91">
        <v>0</v>
      </c>
      <c r="V162" s="91">
        <v>0</v>
      </c>
      <c r="W162" s="91">
        <v>0</v>
      </c>
      <c r="X162" s="91">
        <v>0</v>
      </c>
      <c r="Y162" s="91">
        <v>0</v>
      </c>
      <c r="Z162" s="91">
        <v>0</v>
      </c>
      <c r="AA162" s="91">
        <v>0</v>
      </c>
      <c r="AB162" s="91">
        <v>0</v>
      </c>
      <c r="AC162" s="91">
        <v>0</v>
      </c>
      <c r="AD162" s="91">
        <v>0</v>
      </c>
      <c r="AE162" s="91">
        <v>0</v>
      </c>
      <c r="AF162" s="91">
        <v>0</v>
      </c>
      <c r="AG162" s="91">
        <v>0</v>
      </c>
      <c r="AH162" s="91">
        <v>0</v>
      </c>
      <c r="AI162" s="91">
        <v>0</v>
      </c>
      <c r="AJ162" s="91">
        <v>0</v>
      </c>
      <c r="AK162" s="91">
        <v>0</v>
      </c>
      <c r="AL162" s="91">
        <v>0</v>
      </c>
      <c r="AM162" s="91">
        <v>0</v>
      </c>
      <c r="AN162" s="91">
        <v>0</v>
      </c>
      <c r="AO162" s="91">
        <v>0</v>
      </c>
      <c r="AP162" s="91">
        <v>0</v>
      </c>
      <c r="AQ162" s="91">
        <v>0</v>
      </c>
      <c r="AR162" s="91">
        <v>0</v>
      </c>
      <c r="AS162" s="91">
        <v>0</v>
      </c>
      <c r="AT162" s="91">
        <v>0</v>
      </c>
      <c r="AU162" s="91">
        <v>0</v>
      </c>
      <c r="AV162" s="91">
        <v>0</v>
      </c>
      <c r="AW162" s="91">
        <v>0</v>
      </c>
      <c r="AX162" s="91">
        <v>0</v>
      </c>
      <c r="AY162" s="91">
        <v>0</v>
      </c>
      <c r="AZ162" s="91">
        <v>0</v>
      </c>
      <c r="BA162" s="91">
        <v>0</v>
      </c>
      <c r="BB162" s="91">
        <v>0</v>
      </c>
      <c r="BC162" s="91">
        <v>0</v>
      </c>
      <c r="BD162" s="91">
        <v>0</v>
      </c>
      <c r="BE162" s="91">
        <v>0</v>
      </c>
      <c r="BF162" s="91">
        <v>0</v>
      </c>
      <c r="BG162" s="91">
        <v>0</v>
      </c>
      <c r="BH162" s="91">
        <v>0</v>
      </c>
      <c r="BI162" s="91">
        <v>0</v>
      </c>
      <c r="BJ162" s="91">
        <v>0</v>
      </c>
      <c r="BK162" s="91">
        <v>0</v>
      </c>
      <c r="BL162" s="91">
        <v>0</v>
      </c>
      <c r="BM162" s="91">
        <v>0</v>
      </c>
      <c r="BN162" s="91">
        <v>0</v>
      </c>
      <c r="BO162" s="91">
        <v>0</v>
      </c>
      <c r="BP162" s="91">
        <v>0</v>
      </c>
      <c r="BQ162" s="91">
        <v>0</v>
      </c>
      <c r="BR162" s="91">
        <v>0</v>
      </c>
      <c r="BS162" s="91">
        <v>0</v>
      </c>
      <c r="BT162" s="91">
        <v>0</v>
      </c>
      <c r="BU162" s="91">
        <v>0</v>
      </c>
      <c r="BV162" s="91">
        <v>0</v>
      </c>
      <c r="BW162" s="91">
        <v>0</v>
      </c>
      <c r="BX162" s="91">
        <v>0</v>
      </c>
      <c r="BY162" s="91">
        <v>0</v>
      </c>
      <c r="BZ162" s="91">
        <v>0</v>
      </c>
      <c r="CA162" s="91">
        <v>0</v>
      </c>
    </row>
    <row r="163" spans="1:79" s="90" customFormat="1" ht="20.100000000000001" customHeight="1" x14ac:dyDescent="0.3">
      <c r="A163" s="11" t="s">
        <v>126</v>
      </c>
      <c r="B163" s="12" t="s">
        <v>775</v>
      </c>
      <c r="C163" s="12">
        <v>228</v>
      </c>
      <c r="D163" s="91">
        <v>0</v>
      </c>
      <c r="E163" s="91">
        <v>0</v>
      </c>
      <c r="F163" s="91">
        <v>0</v>
      </c>
      <c r="G163" s="91">
        <v>0</v>
      </c>
      <c r="H163" s="91">
        <v>0</v>
      </c>
      <c r="I163" s="91">
        <v>0</v>
      </c>
      <c r="J163" s="91">
        <v>0</v>
      </c>
      <c r="K163" s="91">
        <v>0</v>
      </c>
      <c r="L163" s="91">
        <v>0</v>
      </c>
      <c r="M163" s="91">
        <v>0</v>
      </c>
      <c r="N163" s="91">
        <v>0</v>
      </c>
      <c r="O163" s="91">
        <v>0</v>
      </c>
      <c r="P163" s="91">
        <v>0</v>
      </c>
      <c r="Q163" s="91">
        <v>0</v>
      </c>
      <c r="R163" s="91">
        <v>0</v>
      </c>
      <c r="S163" s="91">
        <v>0</v>
      </c>
      <c r="T163" s="91">
        <v>0</v>
      </c>
      <c r="U163" s="91">
        <v>0</v>
      </c>
      <c r="V163" s="91">
        <v>0</v>
      </c>
      <c r="W163" s="91">
        <v>0</v>
      </c>
      <c r="X163" s="91">
        <v>0</v>
      </c>
      <c r="Y163" s="91">
        <v>0</v>
      </c>
      <c r="Z163" s="91">
        <v>0</v>
      </c>
      <c r="AA163" s="91">
        <v>0</v>
      </c>
      <c r="AB163" s="91">
        <v>0</v>
      </c>
      <c r="AC163" s="91">
        <v>0</v>
      </c>
      <c r="AD163" s="91">
        <v>0</v>
      </c>
      <c r="AE163" s="91">
        <v>0</v>
      </c>
      <c r="AF163" s="91">
        <v>0</v>
      </c>
      <c r="AG163" s="91">
        <v>0</v>
      </c>
      <c r="AH163" s="91">
        <v>0</v>
      </c>
      <c r="AI163" s="91">
        <v>0</v>
      </c>
      <c r="AJ163" s="91">
        <v>0</v>
      </c>
      <c r="AK163" s="91">
        <v>0</v>
      </c>
      <c r="AL163" s="91">
        <v>0</v>
      </c>
      <c r="AM163" s="91">
        <v>0</v>
      </c>
      <c r="AN163" s="91">
        <v>0</v>
      </c>
      <c r="AO163" s="91">
        <v>0</v>
      </c>
      <c r="AP163" s="91">
        <v>0</v>
      </c>
      <c r="AQ163" s="91">
        <v>0</v>
      </c>
      <c r="AR163" s="91">
        <v>0</v>
      </c>
      <c r="AS163" s="91">
        <v>0</v>
      </c>
      <c r="AT163" s="91">
        <v>0</v>
      </c>
      <c r="AU163" s="91">
        <v>0</v>
      </c>
      <c r="AV163" s="91">
        <v>0</v>
      </c>
      <c r="AW163" s="91">
        <v>0</v>
      </c>
      <c r="AX163" s="91">
        <v>0</v>
      </c>
      <c r="AY163" s="91">
        <v>0</v>
      </c>
      <c r="AZ163" s="91">
        <v>0</v>
      </c>
      <c r="BA163" s="91">
        <v>0</v>
      </c>
      <c r="BB163" s="91">
        <v>0</v>
      </c>
      <c r="BC163" s="91">
        <v>0</v>
      </c>
      <c r="BD163" s="91">
        <v>0</v>
      </c>
      <c r="BE163" s="91">
        <v>0</v>
      </c>
      <c r="BF163" s="91">
        <v>0</v>
      </c>
      <c r="BG163" s="91">
        <v>0</v>
      </c>
      <c r="BH163" s="91">
        <v>0</v>
      </c>
      <c r="BI163" s="91">
        <v>0</v>
      </c>
      <c r="BJ163" s="91">
        <v>0</v>
      </c>
      <c r="BK163" s="91">
        <v>0</v>
      </c>
      <c r="BL163" s="91">
        <v>0</v>
      </c>
      <c r="BM163" s="91">
        <v>0</v>
      </c>
      <c r="BN163" s="91">
        <v>0</v>
      </c>
      <c r="BO163" s="91">
        <v>0</v>
      </c>
      <c r="BP163" s="91">
        <v>0</v>
      </c>
      <c r="BQ163" s="91">
        <v>0</v>
      </c>
      <c r="BR163" s="91">
        <v>0</v>
      </c>
      <c r="BS163" s="91">
        <v>0</v>
      </c>
      <c r="BT163" s="91">
        <v>0</v>
      </c>
      <c r="BU163" s="91">
        <v>0</v>
      </c>
      <c r="BV163" s="91">
        <v>0</v>
      </c>
      <c r="BW163" s="91">
        <v>0</v>
      </c>
      <c r="BX163" s="91">
        <v>0</v>
      </c>
      <c r="BY163" s="91">
        <v>0</v>
      </c>
      <c r="BZ163" s="91">
        <v>0</v>
      </c>
      <c r="CA163" s="91">
        <v>0</v>
      </c>
    </row>
    <row r="164" spans="1:79" s="90" customFormat="1" ht="20.100000000000001" customHeight="1" x14ac:dyDescent="0.3">
      <c r="A164" s="11" t="s">
        <v>127</v>
      </c>
      <c r="B164" s="12" t="s">
        <v>453</v>
      </c>
      <c r="C164" s="12">
        <v>229</v>
      </c>
      <c r="D164" s="91">
        <v>0</v>
      </c>
      <c r="E164" s="91">
        <v>0</v>
      </c>
      <c r="F164" s="91">
        <v>0</v>
      </c>
      <c r="G164" s="91">
        <v>0</v>
      </c>
      <c r="H164" s="91">
        <v>0</v>
      </c>
      <c r="I164" s="91">
        <v>0</v>
      </c>
      <c r="J164" s="91">
        <v>0</v>
      </c>
      <c r="K164" s="91">
        <v>0</v>
      </c>
      <c r="L164" s="91">
        <v>0</v>
      </c>
      <c r="M164" s="91">
        <v>0</v>
      </c>
      <c r="N164" s="91">
        <v>0</v>
      </c>
      <c r="O164" s="91">
        <v>0</v>
      </c>
      <c r="P164" s="91">
        <v>0</v>
      </c>
      <c r="Q164" s="91">
        <v>0</v>
      </c>
      <c r="R164" s="91">
        <v>0</v>
      </c>
      <c r="S164" s="91">
        <v>0</v>
      </c>
      <c r="T164" s="91">
        <v>0</v>
      </c>
      <c r="U164" s="91">
        <v>0</v>
      </c>
      <c r="V164" s="91">
        <v>0</v>
      </c>
      <c r="W164" s="91">
        <v>0</v>
      </c>
      <c r="X164" s="91">
        <v>0</v>
      </c>
      <c r="Y164" s="91">
        <v>0</v>
      </c>
      <c r="Z164" s="91">
        <v>0</v>
      </c>
      <c r="AA164" s="91">
        <v>0</v>
      </c>
      <c r="AB164" s="91">
        <v>0</v>
      </c>
      <c r="AC164" s="91">
        <v>0</v>
      </c>
      <c r="AD164" s="91">
        <v>0</v>
      </c>
      <c r="AE164" s="91">
        <v>0</v>
      </c>
      <c r="AF164" s="91">
        <v>0</v>
      </c>
      <c r="AG164" s="91">
        <v>0</v>
      </c>
      <c r="AH164" s="91">
        <v>0</v>
      </c>
      <c r="AI164" s="91">
        <v>0</v>
      </c>
      <c r="AJ164" s="91">
        <v>0</v>
      </c>
      <c r="AK164" s="91">
        <v>0</v>
      </c>
      <c r="AL164" s="91">
        <v>0</v>
      </c>
      <c r="AM164" s="91">
        <v>0</v>
      </c>
      <c r="AN164" s="91">
        <v>0</v>
      </c>
      <c r="AO164" s="91">
        <v>0</v>
      </c>
      <c r="AP164" s="91">
        <v>0</v>
      </c>
      <c r="AQ164" s="91">
        <v>0</v>
      </c>
      <c r="AR164" s="91">
        <v>0</v>
      </c>
      <c r="AS164" s="91">
        <v>0</v>
      </c>
      <c r="AT164" s="91">
        <v>0</v>
      </c>
      <c r="AU164" s="91">
        <v>0</v>
      </c>
      <c r="AV164" s="91">
        <v>0</v>
      </c>
      <c r="AW164" s="91">
        <v>0</v>
      </c>
      <c r="AX164" s="91">
        <v>0</v>
      </c>
      <c r="AY164" s="91">
        <v>0</v>
      </c>
      <c r="AZ164" s="91">
        <v>0</v>
      </c>
      <c r="BA164" s="91">
        <v>0</v>
      </c>
      <c r="BB164" s="91">
        <v>0</v>
      </c>
      <c r="BC164" s="91">
        <v>0</v>
      </c>
      <c r="BD164" s="91">
        <v>0</v>
      </c>
      <c r="BE164" s="91">
        <v>0</v>
      </c>
      <c r="BF164" s="91">
        <v>0</v>
      </c>
      <c r="BG164" s="91">
        <v>0</v>
      </c>
      <c r="BH164" s="91">
        <v>0</v>
      </c>
      <c r="BI164" s="91">
        <v>0</v>
      </c>
      <c r="BJ164" s="91">
        <v>0</v>
      </c>
      <c r="BK164" s="91">
        <v>0</v>
      </c>
      <c r="BL164" s="91">
        <v>0</v>
      </c>
      <c r="BM164" s="91">
        <v>0</v>
      </c>
      <c r="BN164" s="91">
        <v>0</v>
      </c>
      <c r="BO164" s="91">
        <v>0</v>
      </c>
      <c r="BP164" s="91">
        <v>0</v>
      </c>
      <c r="BQ164" s="91">
        <v>0</v>
      </c>
      <c r="BR164" s="91">
        <v>0</v>
      </c>
      <c r="BS164" s="91">
        <v>0</v>
      </c>
      <c r="BT164" s="91">
        <v>0</v>
      </c>
      <c r="BU164" s="91">
        <v>0</v>
      </c>
      <c r="BV164" s="91">
        <v>0</v>
      </c>
      <c r="BW164" s="91">
        <v>0</v>
      </c>
      <c r="BX164" s="91">
        <v>0</v>
      </c>
      <c r="BY164" s="91">
        <v>0</v>
      </c>
      <c r="BZ164" s="91">
        <v>0</v>
      </c>
      <c r="CA164" s="91">
        <v>0</v>
      </c>
    </row>
    <row r="165" spans="1:79" s="90" customFormat="1" ht="20.100000000000001" customHeight="1" x14ac:dyDescent="0.3">
      <c r="A165" s="11" t="s">
        <v>128</v>
      </c>
      <c r="B165" s="12" t="s">
        <v>582</v>
      </c>
      <c r="C165" s="12">
        <v>230</v>
      </c>
      <c r="D165" s="91">
        <v>0</v>
      </c>
      <c r="E165" s="91">
        <v>0</v>
      </c>
      <c r="F165" s="91">
        <v>0</v>
      </c>
      <c r="G165" s="91">
        <v>0</v>
      </c>
      <c r="H165" s="91">
        <v>0</v>
      </c>
      <c r="I165" s="91">
        <v>0</v>
      </c>
      <c r="J165" s="91">
        <v>0</v>
      </c>
      <c r="K165" s="91">
        <v>0</v>
      </c>
      <c r="L165" s="91">
        <v>0</v>
      </c>
      <c r="M165" s="91">
        <v>0</v>
      </c>
      <c r="N165" s="91">
        <v>0</v>
      </c>
      <c r="O165" s="91">
        <v>0</v>
      </c>
      <c r="P165" s="91">
        <v>0</v>
      </c>
      <c r="Q165" s="91">
        <v>0</v>
      </c>
      <c r="R165" s="91">
        <v>0</v>
      </c>
      <c r="S165" s="91">
        <v>0</v>
      </c>
      <c r="T165" s="91">
        <v>0</v>
      </c>
      <c r="U165" s="91">
        <v>0</v>
      </c>
      <c r="V165" s="91">
        <v>0</v>
      </c>
      <c r="W165" s="91">
        <v>0</v>
      </c>
      <c r="X165" s="91">
        <v>0</v>
      </c>
      <c r="Y165" s="91">
        <v>0</v>
      </c>
      <c r="Z165" s="91">
        <v>0</v>
      </c>
      <c r="AA165" s="91">
        <v>0</v>
      </c>
      <c r="AB165" s="91">
        <v>0</v>
      </c>
      <c r="AC165" s="91">
        <v>0</v>
      </c>
      <c r="AD165" s="91">
        <v>0</v>
      </c>
      <c r="AE165" s="91">
        <v>0</v>
      </c>
      <c r="AF165" s="91">
        <v>0</v>
      </c>
      <c r="AG165" s="91">
        <v>0</v>
      </c>
      <c r="AH165" s="91">
        <v>0</v>
      </c>
      <c r="AI165" s="91">
        <v>0</v>
      </c>
      <c r="AJ165" s="91">
        <v>0</v>
      </c>
      <c r="AK165" s="91">
        <v>0</v>
      </c>
      <c r="AL165" s="91">
        <v>0</v>
      </c>
      <c r="AM165" s="91">
        <v>0</v>
      </c>
      <c r="AN165" s="91">
        <v>0</v>
      </c>
      <c r="AO165" s="91">
        <v>0</v>
      </c>
      <c r="AP165" s="91">
        <v>0</v>
      </c>
      <c r="AQ165" s="91">
        <v>0</v>
      </c>
      <c r="AR165" s="91">
        <v>0</v>
      </c>
      <c r="AS165" s="91">
        <v>0</v>
      </c>
      <c r="AT165" s="91">
        <v>0</v>
      </c>
      <c r="AU165" s="91">
        <v>0</v>
      </c>
      <c r="AV165" s="91">
        <v>0</v>
      </c>
      <c r="AW165" s="91">
        <v>0</v>
      </c>
      <c r="AX165" s="91">
        <v>0</v>
      </c>
      <c r="AY165" s="91">
        <v>0</v>
      </c>
      <c r="AZ165" s="91">
        <v>0</v>
      </c>
      <c r="BA165" s="91">
        <v>0</v>
      </c>
      <c r="BB165" s="91">
        <v>0</v>
      </c>
      <c r="BC165" s="91">
        <v>0</v>
      </c>
      <c r="BD165" s="91">
        <v>0</v>
      </c>
      <c r="BE165" s="91">
        <v>0</v>
      </c>
      <c r="BF165" s="91">
        <v>0</v>
      </c>
      <c r="BG165" s="91">
        <v>0</v>
      </c>
      <c r="BH165" s="91">
        <v>0</v>
      </c>
      <c r="BI165" s="91">
        <v>0</v>
      </c>
      <c r="BJ165" s="91">
        <v>0</v>
      </c>
      <c r="BK165" s="91">
        <v>0</v>
      </c>
      <c r="BL165" s="91">
        <v>0</v>
      </c>
      <c r="BM165" s="91">
        <v>0</v>
      </c>
      <c r="BN165" s="91">
        <v>0</v>
      </c>
      <c r="BO165" s="91">
        <v>0</v>
      </c>
      <c r="BP165" s="91">
        <v>0</v>
      </c>
      <c r="BQ165" s="91">
        <v>0</v>
      </c>
      <c r="BR165" s="91">
        <v>0</v>
      </c>
      <c r="BS165" s="91">
        <v>0</v>
      </c>
      <c r="BT165" s="91">
        <v>0</v>
      </c>
      <c r="BU165" s="91">
        <v>0</v>
      </c>
      <c r="BV165" s="91">
        <v>0</v>
      </c>
      <c r="BW165" s="91">
        <v>0</v>
      </c>
      <c r="BX165" s="91">
        <v>0</v>
      </c>
      <c r="BY165" s="91">
        <v>0</v>
      </c>
      <c r="BZ165" s="91">
        <v>0</v>
      </c>
      <c r="CA165" s="91">
        <v>0</v>
      </c>
    </row>
    <row r="166" spans="1:79" s="90" customFormat="1" ht="20.100000000000001" customHeight="1" x14ac:dyDescent="0.3">
      <c r="A166" s="11" t="s">
        <v>129</v>
      </c>
      <c r="B166" s="12" t="s">
        <v>673</v>
      </c>
      <c r="C166" s="12">
        <v>231</v>
      </c>
      <c r="D166" s="91">
        <v>0</v>
      </c>
      <c r="E166" s="91">
        <v>0</v>
      </c>
      <c r="F166" s="91">
        <v>0</v>
      </c>
      <c r="G166" s="91">
        <v>0</v>
      </c>
      <c r="H166" s="91">
        <v>0</v>
      </c>
      <c r="I166" s="91">
        <v>0</v>
      </c>
      <c r="J166" s="91">
        <v>0</v>
      </c>
      <c r="K166" s="91">
        <v>0</v>
      </c>
      <c r="L166" s="91">
        <v>0</v>
      </c>
      <c r="M166" s="91">
        <v>0</v>
      </c>
      <c r="N166" s="91">
        <v>0</v>
      </c>
      <c r="O166" s="91">
        <v>0</v>
      </c>
      <c r="P166" s="91">
        <v>0</v>
      </c>
      <c r="Q166" s="91">
        <v>0</v>
      </c>
      <c r="R166" s="91">
        <v>0</v>
      </c>
      <c r="S166" s="91">
        <v>0</v>
      </c>
      <c r="T166" s="91">
        <v>0</v>
      </c>
      <c r="U166" s="91">
        <v>0</v>
      </c>
      <c r="V166" s="91">
        <v>0</v>
      </c>
      <c r="W166" s="91">
        <v>0</v>
      </c>
      <c r="X166" s="91">
        <v>0</v>
      </c>
      <c r="Y166" s="91">
        <v>0</v>
      </c>
      <c r="Z166" s="91">
        <v>0</v>
      </c>
      <c r="AA166" s="91">
        <v>0</v>
      </c>
      <c r="AB166" s="91">
        <v>0</v>
      </c>
      <c r="AC166" s="91">
        <v>0</v>
      </c>
      <c r="AD166" s="91">
        <v>0</v>
      </c>
      <c r="AE166" s="91">
        <v>0</v>
      </c>
      <c r="AF166" s="91">
        <v>0</v>
      </c>
      <c r="AG166" s="91">
        <v>0</v>
      </c>
      <c r="AH166" s="91">
        <v>0</v>
      </c>
      <c r="AI166" s="91">
        <v>0</v>
      </c>
      <c r="AJ166" s="91">
        <v>0</v>
      </c>
      <c r="AK166" s="91">
        <v>0</v>
      </c>
      <c r="AL166" s="91">
        <v>0</v>
      </c>
      <c r="AM166" s="91">
        <v>0</v>
      </c>
      <c r="AN166" s="91">
        <v>0</v>
      </c>
      <c r="AO166" s="91">
        <v>0</v>
      </c>
      <c r="AP166" s="91">
        <v>0</v>
      </c>
      <c r="AQ166" s="91">
        <v>0</v>
      </c>
      <c r="AR166" s="91">
        <v>0</v>
      </c>
      <c r="AS166" s="91">
        <v>0</v>
      </c>
      <c r="AT166" s="91">
        <v>0</v>
      </c>
      <c r="AU166" s="91">
        <v>0</v>
      </c>
      <c r="AV166" s="91">
        <v>0</v>
      </c>
      <c r="AW166" s="91">
        <v>0</v>
      </c>
      <c r="AX166" s="91">
        <v>0</v>
      </c>
      <c r="AY166" s="91">
        <v>0</v>
      </c>
      <c r="AZ166" s="91">
        <v>0</v>
      </c>
      <c r="BA166" s="91">
        <v>0</v>
      </c>
      <c r="BB166" s="91">
        <v>0</v>
      </c>
      <c r="BC166" s="91">
        <v>0</v>
      </c>
      <c r="BD166" s="91">
        <v>0</v>
      </c>
      <c r="BE166" s="91">
        <v>0</v>
      </c>
      <c r="BF166" s="91">
        <v>0</v>
      </c>
      <c r="BG166" s="91">
        <v>0</v>
      </c>
      <c r="BH166" s="91">
        <v>0</v>
      </c>
      <c r="BI166" s="91">
        <v>0</v>
      </c>
      <c r="BJ166" s="91">
        <v>0</v>
      </c>
      <c r="BK166" s="91">
        <v>0</v>
      </c>
      <c r="BL166" s="91">
        <v>0</v>
      </c>
      <c r="BM166" s="91">
        <v>0</v>
      </c>
      <c r="BN166" s="91">
        <v>0</v>
      </c>
      <c r="BO166" s="91">
        <v>0</v>
      </c>
      <c r="BP166" s="91">
        <v>0</v>
      </c>
      <c r="BQ166" s="91">
        <v>0</v>
      </c>
      <c r="BR166" s="91">
        <v>0</v>
      </c>
      <c r="BS166" s="91">
        <v>0</v>
      </c>
      <c r="BT166" s="91">
        <v>0</v>
      </c>
      <c r="BU166" s="91">
        <v>0</v>
      </c>
      <c r="BV166" s="91">
        <v>0</v>
      </c>
      <c r="BW166" s="91">
        <v>0</v>
      </c>
      <c r="BX166" s="91">
        <v>0</v>
      </c>
      <c r="BY166" s="91">
        <v>0</v>
      </c>
      <c r="BZ166" s="91">
        <v>0</v>
      </c>
      <c r="CA166" s="91">
        <v>0</v>
      </c>
    </row>
    <row r="167" spans="1:79" s="90" customFormat="1" ht="20.100000000000001" customHeight="1" x14ac:dyDescent="0.3">
      <c r="A167" s="11" t="s">
        <v>130</v>
      </c>
      <c r="B167" s="12" t="s">
        <v>454</v>
      </c>
      <c r="C167" s="12">
        <v>232</v>
      </c>
      <c r="D167" s="91">
        <v>0</v>
      </c>
      <c r="E167" s="91">
        <v>0</v>
      </c>
      <c r="F167" s="91">
        <v>0</v>
      </c>
      <c r="G167" s="91">
        <v>0</v>
      </c>
      <c r="H167" s="91">
        <v>0</v>
      </c>
      <c r="I167" s="91">
        <v>0</v>
      </c>
      <c r="J167" s="91">
        <v>0</v>
      </c>
      <c r="K167" s="91">
        <v>0</v>
      </c>
      <c r="L167" s="91">
        <v>0</v>
      </c>
      <c r="M167" s="91">
        <v>0</v>
      </c>
      <c r="N167" s="91">
        <v>0</v>
      </c>
      <c r="O167" s="91">
        <v>0</v>
      </c>
      <c r="P167" s="91">
        <v>0</v>
      </c>
      <c r="Q167" s="91">
        <v>0</v>
      </c>
      <c r="R167" s="91">
        <v>0</v>
      </c>
      <c r="S167" s="91">
        <v>0</v>
      </c>
      <c r="T167" s="91">
        <v>0</v>
      </c>
      <c r="U167" s="91">
        <v>0</v>
      </c>
      <c r="V167" s="91">
        <v>0</v>
      </c>
      <c r="W167" s="91">
        <v>0</v>
      </c>
      <c r="X167" s="91">
        <v>0</v>
      </c>
      <c r="Y167" s="91">
        <v>0</v>
      </c>
      <c r="Z167" s="91">
        <v>0</v>
      </c>
      <c r="AA167" s="91">
        <v>0</v>
      </c>
      <c r="AB167" s="91">
        <v>0</v>
      </c>
      <c r="AC167" s="91">
        <v>0</v>
      </c>
      <c r="AD167" s="91">
        <v>0</v>
      </c>
      <c r="AE167" s="91">
        <v>0</v>
      </c>
      <c r="AF167" s="91">
        <v>0</v>
      </c>
      <c r="AG167" s="91">
        <v>0</v>
      </c>
      <c r="AH167" s="91">
        <v>0</v>
      </c>
      <c r="AI167" s="91">
        <v>0</v>
      </c>
      <c r="AJ167" s="91">
        <v>0</v>
      </c>
      <c r="AK167" s="91">
        <v>0</v>
      </c>
      <c r="AL167" s="91">
        <v>0</v>
      </c>
      <c r="AM167" s="91">
        <v>0</v>
      </c>
      <c r="AN167" s="91">
        <v>0</v>
      </c>
      <c r="AO167" s="91">
        <v>0</v>
      </c>
      <c r="AP167" s="91">
        <v>0</v>
      </c>
      <c r="AQ167" s="91">
        <v>0</v>
      </c>
      <c r="AR167" s="91">
        <v>0</v>
      </c>
      <c r="AS167" s="91">
        <v>0</v>
      </c>
      <c r="AT167" s="91">
        <v>0</v>
      </c>
      <c r="AU167" s="91">
        <v>0</v>
      </c>
      <c r="AV167" s="91">
        <v>0</v>
      </c>
      <c r="AW167" s="91">
        <v>0</v>
      </c>
      <c r="AX167" s="91">
        <v>0</v>
      </c>
      <c r="AY167" s="91">
        <v>0</v>
      </c>
      <c r="AZ167" s="91">
        <v>0</v>
      </c>
      <c r="BA167" s="91">
        <v>0</v>
      </c>
      <c r="BB167" s="91">
        <v>0</v>
      </c>
      <c r="BC167" s="91">
        <v>0</v>
      </c>
      <c r="BD167" s="91">
        <v>0</v>
      </c>
      <c r="BE167" s="91">
        <v>0</v>
      </c>
      <c r="BF167" s="91">
        <v>0</v>
      </c>
      <c r="BG167" s="91">
        <v>0</v>
      </c>
      <c r="BH167" s="91">
        <v>0</v>
      </c>
      <c r="BI167" s="91">
        <v>0</v>
      </c>
      <c r="BJ167" s="91">
        <v>0</v>
      </c>
      <c r="BK167" s="91">
        <v>0</v>
      </c>
      <c r="BL167" s="91">
        <v>0</v>
      </c>
      <c r="BM167" s="91">
        <v>0</v>
      </c>
      <c r="BN167" s="91">
        <v>0</v>
      </c>
      <c r="BO167" s="91">
        <v>0</v>
      </c>
      <c r="BP167" s="91">
        <v>0</v>
      </c>
      <c r="BQ167" s="91">
        <v>0</v>
      </c>
      <c r="BR167" s="91">
        <v>0</v>
      </c>
      <c r="BS167" s="91">
        <v>0</v>
      </c>
      <c r="BT167" s="91">
        <v>0</v>
      </c>
      <c r="BU167" s="91">
        <v>0</v>
      </c>
      <c r="BV167" s="91">
        <v>0</v>
      </c>
      <c r="BW167" s="91">
        <v>0</v>
      </c>
      <c r="BX167" s="91">
        <v>0</v>
      </c>
      <c r="BY167" s="91">
        <v>0</v>
      </c>
      <c r="BZ167" s="91">
        <v>0</v>
      </c>
      <c r="CA167" s="91">
        <v>0</v>
      </c>
    </row>
    <row r="168" spans="1:79" s="90" customFormat="1" ht="20.100000000000001" customHeight="1" x14ac:dyDescent="0.3">
      <c r="A168" s="11" t="s">
        <v>131</v>
      </c>
      <c r="B168" s="12" t="s">
        <v>674</v>
      </c>
      <c r="C168" s="12">
        <v>233</v>
      </c>
      <c r="D168" s="91">
        <v>0</v>
      </c>
      <c r="E168" s="91">
        <v>0</v>
      </c>
      <c r="F168" s="91">
        <v>0</v>
      </c>
      <c r="G168" s="91">
        <v>0</v>
      </c>
      <c r="H168" s="91">
        <v>0</v>
      </c>
      <c r="I168" s="91">
        <v>0</v>
      </c>
      <c r="J168" s="91">
        <v>0</v>
      </c>
      <c r="K168" s="91">
        <v>0</v>
      </c>
      <c r="L168" s="91">
        <v>0</v>
      </c>
      <c r="M168" s="91">
        <v>0</v>
      </c>
      <c r="N168" s="91">
        <v>0</v>
      </c>
      <c r="O168" s="91">
        <v>0</v>
      </c>
      <c r="P168" s="91">
        <v>0</v>
      </c>
      <c r="Q168" s="91">
        <v>0</v>
      </c>
      <c r="R168" s="91">
        <v>0</v>
      </c>
      <c r="S168" s="91">
        <v>0</v>
      </c>
      <c r="T168" s="91">
        <v>0</v>
      </c>
      <c r="U168" s="91">
        <v>0</v>
      </c>
      <c r="V168" s="91">
        <v>0</v>
      </c>
      <c r="W168" s="91">
        <v>0</v>
      </c>
      <c r="X168" s="91">
        <v>0</v>
      </c>
      <c r="Y168" s="91">
        <v>0</v>
      </c>
      <c r="Z168" s="91">
        <v>0</v>
      </c>
      <c r="AA168" s="91">
        <v>0</v>
      </c>
      <c r="AB168" s="91">
        <v>0</v>
      </c>
      <c r="AC168" s="91">
        <v>0</v>
      </c>
      <c r="AD168" s="91">
        <v>0</v>
      </c>
      <c r="AE168" s="91">
        <v>0</v>
      </c>
      <c r="AF168" s="91">
        <v>0</v>
      </c>
      <c r="AG168" s="91">
        <v>0</v>
      </c>
      <c r="AH168" s="91">
        <v>0</v>
      </c>
      <c r="AI168" s="91">
        <v>0</v>
      </c>
      <c r="AJ168" s="91">
        <v>0</v>
      </c>
      <c r="AK168" s="91">
        <v>0</v>
      </c>
      <c r="AL168" s="91">
        <v>0</v>
      </c>
      <c r="AM168" s="91">
        <v>0</v>
      </c>
      <c r="AN168" s="91">
        <v>0</v>
      </c>
      <c r="AO168" s="91">
        <v>0</v>
      </c>
      <c r="AP168" s="91">
        <v>0</v>
      </c>
      <c r="AQ168" s="91">
        <v>0</v>
      </c>
      <c r="AR168" s="91">
        <v>0</v>
      </c>
      <c r="AS168" s="91">
        <v>0</v>
      </c>
      <c r="AT168" s="91">
        <v>0</v>
      </c>
      <c r="AU168" s="91">
        <v>0</v>
      </c>
      <c r="AV168" s="91">
        <v>0</v>
      </c>
      <c r="AW168" s="91">
        <v>0</v>
      </c>
      <c r="AX168" s="91">
        <v>0</v>
      </c>
      <c r="AY168" s="91">
        <v>0</v>
      </c>
      <c r="AZ168" s="91">
        <v>0</v>
      </c>
      <c r="BA168" s="91">
        <v>0</v>
      </c>
      <c r="BB168" s="91">
        <v>0</v>
      </c>
      <c r="BC168" s="91">
        <v>0</v>
      </c>
      <c r="BD168" s="91">
        <v>0</v>
      </c>
      <c r="BE168" s="91">
        <v>0</v>
      </c>
      <c r="BF168" s="91">
        <v>0</v>
      </c>
      <c r="BG168" s="91">
        <v>0</v>
      </c>
      <c r="BH168" s="91">
        <v>0</v>
      </c>
      <c r="BI168" s="91">
        <v>0</v>
      </c>
      <c r="BJ168" s="91">
        <v>0</v>
      </c>
      <c r="BK168" s="91">
        <v>0</v>
      </c>
      <c r="BL168" s="91">
        <v>0</v>
      </c>
      <c r="BM168" s="91">
        <v>0</v>
      </c>
      <c r="BN168" s="91">
        <v>0</v>
      </c>
      <c r="BO168" s="91">
        <v>0</v>
      </c>
      <c r="BP168" s="91">
        <v>0</v>
      </c>
      <c r="BQ168" s="91">
        <v>0</v>
      </c>
      <c r="BR168" s="91">
        <v>0</v>
      </c>
      <c r="BS168" s="91">
        <v>0</v>
      </c>
      <c r="BT168" s="91">
        <v>0</v>
      </c>
      <c r="BU168" s="91">
        <v>0</v>
      </c>
      <c r="BV168" s="91">
        <v>0</v>
      </c>
      <c r="BW168" s="91">
        <v>0</v>
      </c>
      <c r="BX168" s="91">
        <v>0</v>
      </c>
      <c r="BY168" s="91">
        <v>0</v>
      </c>
      <c r="BZ168" s="91">
        <v>0</v>
      </c>
      <c r="CA168" s="91">
        <v>0</v>
      </c>
    </row>
    <row r="169" spans="1:79" s="90" customFormat="1" ht="20.100000000000001" customHeight="1" x14ac:dyDescent="0.3">
      <c r="A169" s="11" t="s">
        <v>132</v>
      </c>
      <c r="B169" s="12" t="s">
        <v>510</v>
      </c>
      <c r="C169" s="12">
        <v>234</v>
      </c>
      <c r="D169" s="91">
        <v>0</v>
      </c>
      <c r="E169" s="91">
        <v>0</v>
      </c>
      <c r="F169" s="91">
        <v>0</v>
      </c>
      <c r="G169" s="91">
        <v>0</v>
      </c>
      <c r="H169" s="91">
        <v>0</v>
      </c>
      <c r="I169" s="91">
        <v>0</v>
      </c>
      <c r="J169" s="91">
        <v>0</v>
      </c>
      <c r="K169" s="91">
        <v>0</v>
      </c>
      <c r="L169" s="91">
        <v>0</v>
      </c>
      <c r="M169" s="91">
        <v>0</v>
      </c>
      <c r="N169" s="91">
        <v>0</v>
      </c>
      <c r="O169" s="91">
        <v>0</v>
      </c>
      <c r="P169" s="91">
        <v>0</v>
      </c>
      <c r="Q169" s="91">
        <v>0</v>
      </c>
      <c r="R169" s="91">
        <v>0</v>
      </c>
      <c r="S169" s="91">
        <v>0</v>
      </c>
      <c r="T169" s="91">
        <v>0</v>
      </c>
      <c r="U169" s="91">
        <v>0</v>
      </c>
      <c r="V169" s="91">
        <v>0</v>
      </c>
      <c r="W169" s="91">
        <v>0</v>
      </c>
      <c r="X169" s="91">
        <v>0</v>
      </c>
      <c r="Y169" s="91">
        <v>0</v>
      </c>
      <c r="Z169" s="91">
        <v>0</v>
      </c>
      <c r="AA169" s="91">
        <v>0</v>
      </c>
      <c r="AB169" s="91">
        <v>0</v>
      </c>
      <c r="AC169" s="91">
        <v>0</v>
      </c>
      <c r="AD169" s="91">
        <v>0</v>
      </c>
      <c r="AE169" s="91">
        <v>0</v>
      </c>
      <c r="AF169" s="91">
        <v>0</v>
      </c>
      <c r="AG169" s="91">
        <v>0</v>
      </c>
      <c r="AH169" s="91">
        <v>0</v>
      </c>
      <c r="AI169" s="91">
        <v>0</v>
      </c>
      <c r="AJ169" s="91">
        <v>0</v>
      </c>
      <c r="AK169" s="91">
        <v>0</v>
      </c>
      <c r="AL169" s="91">
        <v>0</v>
      </c>
      <c r="AM169" s="91">
        <v>0</v>
      </c>
      <c r="AN169" s="91">
        <v>0</v>
      </c>
      <c r="AO169" s="91">
        <v>0</v>
      </c>
      <c r="AP169" s="91">
        <v>0</v>
      </c>
      <c r="AQ169" s="91">
        <v>0</v>
      </c>
      <c r="AR169" s="91">
        <v>0</v>
      </c>
      <c r="AS169" s="91">
        <v>0</v>
      </c>
      <c r="AT169" s="91">
        <v>0</v>
      </c>
      <c r="AU169" s="91">
        <v>0</v>
      </c>
      <c r="AV169" s="91">
        <v>0</v>
      </c>
      <c r="AW169" s="91">
        <v>0</v>
      </c>
      <c r="AX169" s="91">
        <v>0</v>
      </c>
      <c r="AY169" s="91">
        <v>0</v>
      </c>
      <c r="AZ169" s="91">
        <v>0</v>
      </c>
      <c r="BA169" s="91">
        <v>0</v>
      </c>
      <c r="BB169" s="91">
        <v>0</v>
      </c>
      <c r="BC169" s="91">
        <v>0</v>
      </c>
      <c r="BD169" s="91">
        <v>0</v>
      </c>
      <c r="BE169" s="91">
        <v>0</v>
      </c>
      <c r="BF169" s="91">
        <v>0</v>
      </c>
      <c r="BG169" s="91">
        <v>0</v>
      </c>
      <c r="BH169" s="91">
        <v>0</v>
      </c>
      <c r="BI169" s="91">
        <v>0</v>
      </c>
      <c r="BJ169" s="91">
        <v>0</v>
      </c>
      <c r="BK169" s="91">
        <v>0</v>
      </c>
      <c r="BL169" s="91">
        <v>0</v>
      </c>
      <c r="BM169" s="91">
        <v>0</v>
      </c>
      <c r="BN169" s="91">
        <v>0</v>
      </c>
      <c r="BO169" s="91">
        <v>0</v>
      </c>
      <c r="BP169" s="91">
        <v>0</v>
      </c>
      <c r="BQ169" s="91">
        <v>0</v>
      </c>
      <c r="BR169" s="91">
        <v>0</v>
      </c>
      <c r="BS169" s="91">
        <v>0</v>
      </c>
      <c r="BT169" s="91">
        <v>0</v>
      </c>
      <c r="BU169" s="91">
        <v>0</v>
      </c>
      <c r="BV169" s="91">
        <v>0</v>
      </c>
      <c r="BW169" s="91">
        <v>0</v>
      </c>
      <c r="BX169" s="91">
        <v>0</v>
      </c>
      <c r="BY169" s="91">
        <v>0</v>
      </c>
      <c r="BZ169" s="91">
        <v>0</v>
      </c>
      <c r="CA169" s="91">
        <v>0</v>
      </c>
    </row>
    <row r="170" spans="1:79" s="90" customFormat="1" ht="20.100000000000001" customHeight="1" x14ac:dyDescent="0.3">
      <c r="A170" s="11" t="s">
        <v>133</v>
      </c>
      <c r="B170" s="12" t="s">
        <v>675</v>
      </c>
      <c r="C170" s="12">
        <v>235</v>
      </c>
      <c r="D170" s="91">
        <v>0</v>
      </c>
      <c r="E170" s="91">
        <v>0</v>
      </c>
      <c r="F170" s="91">
        <v>0</v>
      </c>
      <c r="G170" s="91">
        <v>0</v>
      </c>
      <c r="H170" s="91">
        <v>0</v>
      </c>
      <c r="I170" s="91">
        <v>8</v>
      </c>
      <c r="J170" s="91">
        <v>0</v>
      </c>
      <c r="K170" s="91">
        <v>0</v>
      </c>
      <c r="L170" s="91">
        <v>8</v>
      </c>
      <c r="M170" s="91">
        <v>0</v>
      </c>
      <c r="N170" s="91">
        <v>0</v>
      </c>
      <c r="O170" s="91">
        <v>7</v>
      </c>
      <c r="P170" s="91">
        <v>0</v>
      </c>
      <c r="Q170" s="91">
        <v>0</v>
      </c>
      <c r="R170" s="91">
        <v>0</v>
      </c>
      <c r="S170" s="91">
        <v>0</v>
      </c>
      <c r="T170" s="91">
        <v>0</v>
      </c>
      <c r="U170" s="91">
        <v>0</v>
      </c>
      <c r="V170" s="91">
        <v>0</v>
      </c>
      <c r="W170" s="91">
        <v>7</v>
      </c>
      <c r="X170" s="91">
        <v>0</v>
      </c>
      <c r="Y170" s="91">
        <v>1</v>
      </c>
      <c r="Z170" s="91">
        <v>0</v>
      </c>
      <c r="AA170" s="91">
        <v>0</v>
      </c>
      <c r="AB170" s="91">
        <v>0</v>
      </c>
      <c r="AC170" s="91">
        <v>0</v>
      </c>
      <c r="AD170" s="91">
        <v>6</v>
      </c>
      <c r="AE170" s="91">
        <v>0</v>
      </c>
      <c r="AF170" s="91">
        <v>0</v>
      </c>
      <c r="AG170" s="91">
        <v>0</v>
      </c>
      <c r="AH170" s="91">
        <v>0</v>
      </c>
      <c r="AI170" s="91">
        <v>0</v>
      </c>
      <c r="AJ170" s="91">
        <v>0</v>
      </c>
      <c r="AK170" s="91">
        <v>0</v>
      </c>
      <c r="AL170" s="91">
        <v>0</v>
      </c>
      <c r="AM170" s="91">
        <v>0</v>
      </c>
      <c r="AN170" s="91">
        <v>0</v>
      </c>
      <c r="AO170" s="91">
        <v>2</v>
      </c>
      <c r="AP170" s="91">
        <v>1</v>
      </c>
      <c r="AQ170" s="91">
        <v>5</v>
      </c>
      <c r="AR170" s="91">
        <v>0</v>
      </c>
      <c r="AS170" s="91">
        <v>1</v>
      </c>
      <c r="AT170" s="91">
        <v>2</v>
      </c>
      <c r="AU170" s="91">
        <v>0</v>
      </c>
      <c r="AV170" s="91">
        <v>1</v>
      </c>
      <c r="AW170" s="91">
        <v>4</v>
      </c>
      <c r="AX170" s="91">
        <v>0</v>
      </c>
      <c r="AY170" s="91">
        <v>8</v>
      </c>
      <c r="AZ170" s="91">
        <v>0</v>
      </c>
      <c r="BA170" s="91">
        <v>0</v>
      </c>
      <c r="BB170" s="91">
        <v>1</v>
      </c>
      <c r="BC170" s="91">
        <v>0</v>
      </c>
      <c r="BD170" s="91">
        <v>0</v>
      </c>
      <c r="BE170" s="91">
        <v>0</v>
      </c>
      <c r="BF170" s="91">
        <v>0</v>
      </c>
      <c r="BG170" s="91">
        <v>0</v>
      </c>
      <c r="BH170" s="91">
        <v>0</v>
      </c>
      <c r="BI170" s="91">
        <v>0</v>
      </c>
      <c r="BJ170" s="91">
        <v>0</v>
      </c>
      <c r="BK170" s="91">
        <v>0</v>
      </c>
      <c r="BL170" s="91">
        <v>0</v>
      </c>
      <c r="BM170" s="91">
        <v>0</v>
      </c>
      <c r="BN170" s="91">
        <v>0</v>
      </c>
      <c r="BO170" s="91">
        <v>0</v>
      </c>
      <c r="BP170" s="91">
        <v>0</v>
      </c>
      <c r="BQ170" s="91">
        <v>0</v>
      </c>
      <c r="BR170" s="91">
        <v>0</v>
      </c>
      <c r="BS170" s="91">
        <v>0</v>
      </c>
      <c r="BT170" s="91">
        <v>0</v>
      </c>
      <c r="BU170" s="91">
        <v>9</v>
      </c>
      <c r="BV170" s="91">
        <v>0</v>
      </c>
      <c r="BW170" s="91">
        <v>0</v>
      </c>
      <c r="BX170" s="91">
        <v>0</v>
      </c>
      <c r="BY170" s="91">
        <v>8</v>
      </c>
      <c r="BZ170" s="91">
        <v>0</v>
      </c>
      <c r="CA170" s="91">
        <v>0</v>
      </c>
    </row>
    <row r="171" spans="1:79" s="90" customFormat="1" ht="20.100000000000001" customHeight="1" x14ac:dyDescent="0.3">
      <c r="A171" s="11" t="s">
        <v>776</v>
      </c>
      <c r="B171" s="12" t="s">
        <v>777</v>
      </c>
      <c r="C171" s="12">
        <v>235.1</v>
      </c>
      <c r="D171" s="91">
        <v>0</v>
      </c>
      <c r="E171" s="91">
        <v>0</v>
      </c>
      <c r="F171" s="91">
        <v>0</v>
      </c>
      <c r="G171" s="91">
        <v>0</v>
      </c>
      <c r="H171" s="91">
        <v>0</v>
      </c>
      <c r="I171" s="91">
        <v>1</v>
      </c>
      <c r="J171" s="91">
        <v>0</v>
      </c>
      <c r="K171" s="91">
        <v>0</v>
      </c>
      <c r="L171" s="91">
        <v>1</v>
      </c>
      <c r="M171" s="91">
        <v>0</v>
      </c>
      <c r="N171" s="91">
        <v>0</v>
      </c>
      <c r="O171" s="91">
        <v>0</v>
      </c>
      <c r="P171" s="91">
        <v>1</v>
      </c>
      <c r="Q171" s="91">
        <v>0</v>
      </c>
      <c r="R171" s="91">
        <v>0</v>
      </c>
      <c r="S171" s="91">
        <v>0</v>
      </c>
      <c r="T171" s="91">
        <v>0</v>
      </c>
      <c r="U171" s="91">
        <v>0</v>
      </c>
      <c r="V171" s="91">
        <v>0</v>
      </c>
      <c r="W171" s="91">
        <v>1</v>
      </c>
      <c r="X171" s="91">
        <v>0</v>
      </c>
      <c r="Y171" s="91">
        <v>0</v>
      </c>
      <c r="Z171" s="91">
        <v>0</v>
      </c>
      <c r="AA171" s="91">
        <v>0</v>
      </c>
      <c r="AB171" s="91">
        <v>0</v>
      </c>
      <c r="AC171" s="91">
        <v>0</v>
      </c>
      <c r="AD171" s="91">
        <v>1</v>
      </c>
      <c r="AE171" s="91">
        <v>0</v>
      </c>
      <c r="AF171" s="91">
        <v>0</v>
      </c>
      <c r="AG171" s="91">
        <v>0</v>
      </c>
      <c r="AH171" s="91">
        <v>0</v>
      </c>
      <c r="AI171" s="91">
        <v>0</v>
      </c>
      <c r="AJ171" s="91">
        <v>0</v>
      </c>
      <c r="AK171" s="91">
        <v>0</v>
      </c>
      <c r="AL171" s="91">
        <v>0</v>
      </c>
      <c r="AM171" s="91">
        <v>0</v>
      </c>
      <c r="AN171" s="91">
        <v>0</v>
      </c>
      <c r="AO171" s="91">
        <v>0</v>
      </c>
      <c r="AP171" s="91">
        <v>1</v>
      </c>
      <c r="AQ171" s="91">
        <v>0</v>
      </c>
      <c r="AR171" s="91">
        <v>0</v>
      </c>
      <c r="AS171" s="91">
        <v>0</v>
      </c>
      <c r="AT171" s="91">
        <v>1</v>
      </c>
      <c r="AU171" s="91">
        <v>0</v>
      </c>
      <c r="AV171" s="91">
        <v>0</v>
      </c>
      <c r="AW171" s="91">
        <v>0</v>
      </c>
      <c r="AX171" s="91">
        <v>0</v>
      </c>
      <c r="AY171" s="91">
        <v>1</v>
      </c>
      <c r="AZ171" s="91">
        <v>0</v>
      </c>
      <c r="BA171" s="91">
        <v>0</v>
      </c>
      <c r="BB171" s="91">
        <v>0</v>
      </c>
      <c r="BC171" s="91">
        <v>0</v>
      </c>
      <c r="BD171" s="91">
        <v>0</v>
      </c>
      <c r="BE171" s="91">
        <v>0</v>
      </c>
      <c r="BF171" s="91">
        <v>0</v>
      </c>
      <c r="BG171" s="91">
        <v>0</v>
      </c>
      <c r="BH171" s="91">
        <v>0</v>
      </c>
      <c r="BI171" s="91">
        <v>0</v>
      </c>
      <c r="BJ171" s="91">
        <v>0</v>
      </c>
      <c r="BK171" s="91">
        <v>0</v>
      </c>
      <c r="BL171" s="91">
        <v>0</v>
      </c>
      <c r="BM171" s="91">
        <v>0</v>
      </c>
      <c r="BN171" s="91">
        <v>0</v>
      </c>
      <c r="BO171" s="91">
        <v>0</v>
      </c>
      <c r="BP171" s="91">
        <v>0</v>
      </c>
      <c r="BQ171" s="91">
        <v>0</v>
      </c>
      <c r="BR171" s="91">
        <v>0</v>
      </c>
      <c r="BS171" s="91">
        <v>0</v>
      </c>
      <c r="BT171" s="91">
        <v>0</v>
      </c>
      <c r="BU171" s="91">
        <v>1</v>
      </c>
      <c r="BV171" s="91">
        <v>0</v>
      </c>
      <c r="BW171" s="91">
        <v>0</v>
      </c>
      <c r="BX171" s="91">
        <v>0</v>
      </c>
      <c r="BY171" s="91">
        <v>1</v>
      </c>
      <c r="BZ171" s="91">
        <v>0</v>
      </c>
      <c r="CA171" s="91">
        <v>0</v>
      </c>
    </row>
    <row r="172" spans="1:79" s="90" customFormat="1" ht="20.100000000000001" customHeight="1" x14ac:dyDescent="0.3">
      <c r="A172" s="11" t="s">
        <v>134</v>
      </c>
      <c r="B172" s="12" t="s">
        <v>676</v>
      </c>
      <c r="C172" s="12">
        <v>236</v>
      </c>
      <c r="D172" s="91">
        <v>0</v>
      </c>
      <c r="E172" s="91">
        <v>0</v>
      </c>
      <c r="F172" s="91">
        <v>0</v>
      </c>
      <c r="G172" s="91">
        <v>0</v>
      </c>
      <c r="H172" s="91">
        <v>0</v>
      </c>
      <c r="I172" s="91">
        <v>0</v>
      </c>
      <c r="J172" s="91">
        <v>0</v>
      </c>
      <c r="K172" s="91">
        <v>0</v>
      </c>
      <c r="L172" s="91">
        <v>0</v>
      </c>
      <c r="M172" s="91">
        <v>0</v>
      </c>
      <c r="N172" s="91">
        <v>0</v>
      </c>
      <c r="O172" s="91">
        <v>0</v>
      </c>
      <c r="P172" s="91">
        <v>0</v>
      </c>
      <c r="Q172" s="91">
        <v>0</v>
      </c>
      <c r="R172" s="91">
        <v>0</v>
      </c>
      <c r="S172" s="91">
        <v>0</v>
      </c>
      <c r="T172" s="91">
        <v>0</v>
      </c>
      <c r="U172" s="91">
        <v>0</v>
      </c>
      <c r="V172" s="91">
        <v>0</v>
      </c>
      <c r="W172" s="91">
        <v>0</v>
      </c>
      <c r="X172" s="91">
        <v>0</v>
      </c>
      <c r="Y172" s="91">
        <v>0</v>
      </c>
      <c r="Z172" s="91">
        <v>0</v>
      </c>
      <c r="AA172" s="91">
        <v>0</v>
      </c>
      <c r="AB172" s="91">
        <v>0</v>
      </c>
      <c r="AC172" s="91">
        <v>0</v>
      </c>
      <c r="AD172" s="91">
        <v>0</v>
      </c>
      <c r="AE172" s="91">
        <v>0</v>
      </c>
      <c r="AF172" s="91">
        <v>0</v>
      </c>
      <c r="AG172" s="91">
        <v>0</v>
      </c>
      <c r="AH172" s="91">
        <v>0</v>
      </c>
      <c r="AI172" s="91">
        <v>0</v>
      </c>
      <c r="AJ172" s="91">
        <v>0</v>
      </c>
      <c r="AK172" s="91">
        <v>0</v>
      </c>
      <c r="AL172" s="91">
        <v>0</v>
      </c>
      <c r="AM172" s="91">
        <v>0</v>
      </c>
      <c r="AN172" s="91">
        <v>0</v>
      </c>
      <c r="AO172" s="91">
        <v>0</v>
      </c>
      <c r="AP172" s="91">
        <v>0</v>
      </c>
      <c r="AQ172" s="91">
        <v>0</v>
      </c>
      <c r="AR172" s="91">
        <v>0</v>
      </c>
      <c r="AS172" s="91">
        <v>0</v>
      </c>
      <c r="AT172" s="91">
        <v>0</v>
      </c>
      <c r="AU172" s="91">
        <v>0</v>
      </c>
      <c r="AV172" s="91">
        <v>0</v>
      </c>
      <c r="AW172" s="91">
        <v>0</v>
      </c>
      <c r="AX172" s="91">
        <v>0</v>
      </c>
      <c r="AY172" s="91">
        <v>0</v>
      </c>
      <c r="AZ172" s="91">
        <v>0</v>
      </c>
      <c r="BA172" s="91">
        <v>0</v>
      </c>
      <c r="BB172" s="91">
        <v>0</v>
      </c>
      <c r="BC172" s="91">
        <v>0</v>
      </c>
      <c r="BD172" s="91">
        <v>0</v>
      </c>
      <c r="BE172" s="91">
        <v>0</v>
      </c>
      <c r="BF172" s="91">
        <v>0</v>
      </c>
      <c r="BG172" s="91">
        <v>0</v>
      </c>
      <c r="BH172" s="91">
        <v>0</v>
      </c>
      <c r="BI172" s="91">
        <v>0</v>
      </c>
      <c r="BJ172" s="91">
        <v>0</v>
      </c>
      <c r="BK172" s="91">
        <v>0</v>
      </c>
      <c r="BL172" s="91">
        <v>0</v>
      </c>
      <c r="BM172" s="91">
        <v>0</v>
      </c>
      <c r="BN172" s="91">
        <v>0</v>
      </c>
      <c r="BO172" s="91">
        <v>0</v>
      </c>
      <c r="BP172" s="91">
        <v>0</v>
      </c>
      <c r="BQ172" s="91">
        <v>0</v>
      </c>
      <c r="BR172" s="91">
        <v>0</v>
      </c>
      <c r="BS172" s="91">
        <v>0</v>
      </c>
      <c r="BT172" s="91">
        <v>0</v>
      </c>
      <c r="BU172" s="91">
        <v>0</v>
      </c>
      <c r="BV172" s="91">
        <v>0</v>
      </c>
      <c r="BW172" s="91">
        <v>0</v>
      </c>
      <c r="BX172" s="91">
        <v>0</v>
      </c>
      <c r="BY172" s="91">
        <v>0</v>
      </c>
      <c r="BZ172" s="91">
        <v>0</v>
      </c>
      <c r="CA172" s="91">
        <v>0</v>
      </c>
    </row>
    <row r="173" spans="1:79" s="90" customFormat="1" ht="20.100000000000001" customHeight="1" x14ac:dyDescent="0.3">
      <c r="A173" s="11" t="s">
        <v>135</v>
      </c>
      <c r="B173" s="12" t="s">
        <v>583</v>
      </c>
      <c r="C173" s="12">
        <v>237</v>
      </c>
      <c r="D173" s="91">
        <v>0</v>
      </c>
      <c r="E173" s="91">
        <v>0</v>
      </c>
      <c r="F173" s="91">
        <v>0</v>
      </c>
      <c r="G173" s="91">
        <v>0</v>
      </c>
      <c r="H173" s="91">
        <v>0</v>
      </c>
      <c r="I173" s="91">
        <v>0</v>
      </c>
      <c r="J173" s="91">
        <v>0</v>
      </c>
      <c r="K173" s="91">
        <v>0</v>
      </c>
      <c r="L173" s="91">
        <v>0</v>
      </c>
      <c r="M173" s="91">
        <v>0</v>
      </c>
      <c r="N173" s="91">
        <v>0</v>
      </c>
      <c r="O173" s="91">
        <v>0</v>
      </c>
      <c r="P173" s="91">
        <v>0</v>
      </c>
      <c r="Q173" s="91">
        <v>0</v>
      </c>
      <c r="R173" s="91">
        <v>0</v>
      </c>
      <c r="S173" s="91">
        <v>0</v>
      </c>
      <c r="T173" s="91">
        <v>0</v>
      </c>
      <c r="U173" s="91">
        <v>0</v>
      </c>
      <c r="V173" s="91">
        <v>0</v>
      </c>
      <c r="W173" s="91">
        <v>0</v>
      </c>
      <c r="X173" s="91">
        <v>0</v>
      </c>
      <c r="Y173" s="91">
        <v>0</v>
      </c>
      <c r="Z173" s="91">
        <v>0</v>
      </c>
      <c r="AA173" s="91">
        <v>0</v>
      </c>
      <c r="AB173" s="91">
        <v>0</v>
      </c>
      <c r="AC173" s="91">
        <v>0</v>
      </c>
      <c r="AD173" s="91">
        <v>0</v>
      </c>
      <c r="AE173" s="91">
        <v>0</v>
      </c>
      <c r="AF173" s="91">
        <v>0</v>
      </c>
      <c r="AG173" s="91">
        <v>0</v>
      </c>
      <c r="AH173" s="91">
        <v>0</v>
      </c>
      <c r="AI173" s="91">
        <v>0</v>
      </c>
      <c r="AJ173" s="91">
        <v>0</v>
      </c>
      <c r="AK173" s="91">
        <v>0</v>
      </c>
      <c r="AL173" s="91">
        <v>0</v>
      </c>
      <c r="AM173" s="91">
        <v>0</v>
      </c>
      <c r="AN173" s="91">
        <v>0</v>
      </c>
      <c r="AO173" s="91">
        <v>0</v>
      </c>
      <c r="AP173" s="91">
        <v>0</v>
      </c>
      <c r="AQ173" s="91">
        <v>0</v>
      </c>
      <c r="AR173" s="91">
        <v>0</v>
      </c>
      <c r="AS173" s="91">
        <v>0</v>
      </c>
      <c r="AT173" s="91">
        <v>0</v>
      </c>
      <c r="AU173" s="91">
        <v>0</v>
      </c>
      <c r="AV173" s="91">
        <v>0</v>
      </c>
      <c r="AW173" s="91">
        <v>0</v>
      </c>
      <c r="AX173" s="91">
        <v>0</v>
      </c>
      <c r="AY173" s="91">
        <v>0</v>
      </c>
      <c r="AZ173" s="91">
        <v>0</v>
      </c>
      <c r="BA173" s="91">
        <v>0</v>
      </c>
      <c r="BB173" s="91">
        <v>0</v>
      </c>
      <c r="BC173" s="91">
        <v>0</v>
      </c>
      <c r="BD173" s="91">
        <v>0</v>
      </c>
      <c r="BE173" s="91">
        <v>0</v>
      </c>
      <c r="BF173" s="91">
        <v>0</v>
      </c>
      <c r="BG173" s="91">
        <v>0</v>
      </c>
      <c r="BH173" s="91">
        <v>0</v>
      </c>
      <c r="BI173" s="91">
        <v>0</v>
      </c>
      <c r="BJ173" s="91">
        <v>0</v>
      </c>
      <c r="BK173" s="91">
        <v>0</v>
      </c>
      <c r="BL173" s="91">
        <v>0</v>
      </c>
      <c r="BM173" s="91">
        <v>0</v>
      </c>
      <c r="BN173" s="91">
        <v>0</v>
      </c>
      <c r="BO173" s="91">
        <v>0</v>
      </c>
      <c r="BP173" s="91">
        <v>0</v>
      </c>
      <c r="BQ173" s="91">
        <v>0</v>
      </c>
      <c r="BR173" s="91">
        <v>0</v>
      </c>
      <c r="BS173" s="91">
        <v>0</v>
      </c>
      <c r="BT173" s="91">
        <v>0</v>
      </c>
      <c r="BU173" s="91">
        <v>0</v>
      </c>
      <c r="BV173" s="91">
        <v>0</v>
      </c>
      <c r="BW173" s="91">
        <v>0</v>
      </c>
      <c r="BX173" s="91">
        <v>0</v>
      </c>
      <c r="BY173" s="91">
        <v>0</v>
      </c>
      <c r="BZ173" s="91">
        <v>0</v>
      </c>
      <c r="CA173" s="91">
        <v>0</v>
      </c>
    </row>
    <row r="174" spans="1:79" s="90" customFormat="1" ht="20.100000000000001" customHeight="1" x14ac:dyDescent="0.3">
      <c r="A174" s="11" t="s">
        <v>136</v>
      </c>
      <c r="B174" s="12" t="s">
        <v>584</v>
      </c>
      <c r="C174" s="12">
        <v>238</v>
      </c>
      <c r="D174" s="91">
        <v>0</v>
      </c>
      <c r="E174" s="91">
        <v>0</v>
      </c>
      <c r="F174" s="91">
        <v>0</v>
      </c>
      <c r="G174" s="91">
        <v>0</v>
      </c>
      <c r="H174" s="91">
        <v>0</v>
      </c>
      <c r="I174" s="91">
        <v>0</v>
      </c>
      <c r="J174" s="91">
        <v>0</v>
      </c>
      <c r="K174" s="91">
        <v>0</v>
      </c>
      <c r="L174" s="91">
        <v>0</v>
      </c>
      <c r="M174" s="91">
        <v>0</v>
      </c>
      <c r="N174" s="91">
        <v>0</v>
      </c>
      <c r="O174" s="91">
        <v>0</v>
      </c>
      <c r="P174" s="91">
        <v>0</v>
      </c>
      <c r="Q174" s="91">
        <v>0</v>
      </c>
      <c r="R174" s="91">
        <v>0</v>
      </c>
      <c r="S174" s="91">
        <v>0</v>
      </c>
      <c r="T174" s="91">
        <v>0</v>
      </c>
      <c r="U174" s="91">
        <v>0</v>
      </c>
      <c r="V174" s="91">
        <v>0</v>
      </c>
      <c r="W174" s="91">
        <v>0</v>
      </c>
      <c r="X174" s="91">
        <v>0</v>
      </c>
      <c r="Y174" s="91">
        <v>0</v>
      </c>
      <c r="Z174" s="91">
        <v>0</v>
      </c>
      <c r="AA174" s="91">
        <v>0</v>
      </c>
      <c r="AB174" s="91">
        <v>0</v>
      </c>
      <c r="AC174" s="91">
        <v>0</v>
      </c>
      <c r="AD174" s="91">
        <v>0</v>
      </c>
      <c r="AE174" s="91">
        <v>0</v>
      </c>
      <c r="AF174" s="91">
        <v>0</v>
      </c>
      <c r="AG174" s="91">
        <v>0</v>
      </c>
      <c r="AH174" s="91">
        <v>0</v>
      </c>
      <c r="AI174" s="91">
        <v>0</v>
      </c>
      <c r="AJ174" s="91">
        <v>0</v>
      </c>
      <c r="AK174" s="91">
        <v>0</v>
      </c>
      <c r="AL174" s="91">
        <v>0</v>
      </c>
      <c r="AM174" s="91">
        <v>0</v>
      </c>
      <c r="AN174" s="91">
        <v>0</v>
      </c>
      <c r="AO174" s="91">
        <v>0</v>
      </c>
      <c r="AP174" s="91">
        <v>0</v>
      </c>
      <c r="AQ174" s="91">
        <v>0</v>
      </c>
      <c r="AR174" s="91">
        <v>0</v>
      </c>
      <c r="AS174" s="91">
        <v>0</v>
      </c>
      <c r="AT174" s="91">
        <v>0</v>
      </c>
      <c r="AU174" s="91">
        <v>0</v>
      </c>
      <c r="AV174" s="91">
        <v>0</v>
      </c>
      <c r="AW174" s="91">
        <v>0</v>
      </c>
      <c r="AX174" s="91">
        <v>0</v>
      </c>
      <c r="AY174" s="91">
        <v>0</v>
      </c>
      <c r="AZ174" s="91">
        <v>0</v>
      </c>
      <c r="BA174" s="91">
        <v>0</v>
      </c>
      <c r="BB174" s="91">
        <v>0</v>
      </c>
      <c r="BC174" s="91">
        <v>0</v>
      </c>
      <c r="BD174" s="91">
        <v>0</v>
      </c>
      <c r="BE174" s="91">
        <v>0</v>
      </c>
      <c r="BF174" s="91">
        <v>0</v>
      </c>
      <c r="BG174" s="91">
        <v>0</v>
      </c>
      <c r="BH174" s="91">
        <v>0</v>
      </c>
      <c r="BI174" s="91">
        <v>0</v>
      </c>
      <c r="BJ174" s="91">
        <v>0</v>
      </c>
      <c r="BK174" s="91">
        <v>0</v>
      </c>
      <c r="BL174" s="91">
        <v>0</v>
      </c>
      <c r="BM174" s="91">
        <v>0</v>
      </c>
      <c r="BN174" s="91">
        <v>0</v>
      </c>
      <c r="BO174" s="91">
        <v>0</v>
      </c>
      <c r="BP174" s="91">
        <v>0</v>
      </c>
      <c r="BQ174" s="91">
        <v>0</v>
      </c>
      <c r="BR174" s="91">
        <v>0</v>
      </c>
      <c r="BS174" s="91">
        <v>0</v>
      </c>
      <c r="BT174" s="91">
        <v>0</v>
      </c>
      <c r="BU174" s="91">
        <v>0</v>
      </c>
      <c r="BV174" s="91">
        <v>0</v>
      </c>
      <c r="BW174" s="91">
        <v>0</v>
      </c>
      <c r="BX174" s="91">
        <v>0</v>
      </c>
      <c r="BY174" s="91">
        <v>0</v>
      </c>
      <c r="BZ174" s="91">
        <v>0</v>
      </c>
      <c r="CA174" s="91">
        <v>0</v>
      </c>
    </row>
    <row r="175" spans="1:79" s="90" customFormat="1" ht="20.100000000000001" customHeight="1" x14ac:dyDescent="0.3">
      <c r="A175" s="11" t="s">
        <v>137</v>
      </c>
      <c r="B175" s="12" t="s">
        <v>585</v>
      </c>
      <c r="C175" s="12">
        <v>239</v>
      </c>
      <c r="D175" s="91">
        <v>0</v>
      </c>
      <c r="E175" s="91">
        <v>0</v>
      </c>
      <c r="F175" s="91">
        <v>0</v>
      </c>
      <c r="G175" s="91">
        <v>0</v>
      </c>
      <c r="H175" s="91">
        <v>0</v>
      </c>
      <c r="I175" s="91">
        <v>0</v>
      </c>
      <c r="J175" s="91">
        <v>0</v>
      </c>
      <c r="K175" s="91">
        <v>0</v>
      </c>
      <c r="L175" s="91">
        <v>0</v>
      </c>
      <c r="M175" s="91">
        <v>0</v>
      </c>
      <c r="N175" s="91">
        <v>0</v>
      </c>
      <c r="O175" s="91">
        <v>0</v>
      </c>
      <c r="P175" s="91">
        <v>0</v>
      </c>
      <c r="Q175" s="91">
        <v>0</v>
      </c>
      <c r="R175" s="91">
        <v>0</v>
      </c>
      <c r="S175" s="91">
        <v>0</v>
      </c>
      <c r="T175" s="91">
        <v>0</v>
      </c>
      <c r="U175" s="91">
        <v>0</v>
      </c>
      <c r="V175" s="91">
        <v>0</v>
      </c>
      <c r="W175" s="91">
        <v>0</v>
      </c>
      <c r="X175" s="91">
        <v>0</v>
      </c>
      <c r="Y175" s="91">
        <v>0</v>
      </c>
      <c r="Z175" s="91">
        <v>0</v>
      </c>
      <c r="AA175" s="91">
        <v>0</v>
      </c>
      <c r="AB175" s="91">
        <v>0</v>
      </c>
      <c r="AC175" s="91">
        <v>0</v>
      </c>
      <c r="AD175" s="91">
        <v>0</v>
      </c>
      <c r="AE175" s="91">
        <v>0</v>
      </c>
      <c r="AF175" s="91">
        <v>0</v>
      </c>
      <c r="AG175" s="91">
        <v>0</v>
      </c>
      <c r="AH175" s="91">
        <v>0</v>
      </c>
      <c r="AI175" s="91">
        <v>0</v>
      </c>
      <c r="AJ175" s="91">
        <v>0</v>
      </c>
      <c r="AK175" s="91">
        <v>0</v>
      </c>
      <c r="AL175" s="91">
        <v>0</v>
      </c>
      <c r="AM175" s="91">
        <v>0</v>
      </c>
      <c r="AN175" s="91">
        <v>0</v>
      </c>
      <c r="AO175" s="91">
        <v>0</v>
      </c>
      <c r="AP175" s="91">
        <v>0</v>
      </c>
      <c r="AQ175" s="91">
        <v>0</v>
      </c>
      <c r="AR175" s="91">
        <v>0</v>
      </c>
      <c r="AS175" s="91">
        <v>0</v>
      </c>
      <c r="AT175" s="91">
        <v>0</v>
      </c>
      <c r="AU175" s="91">
        <v>0</v>
      </c>
      <c r="AV175" s="91">
        <v>0</v>
      </c>
      <c r="AW175" s="91">
        <v>0</v>
      </c>
      <c r="AX175" s="91">
        <v>0</v>
      </c>
      <c r="AY175" s="91">
        <v>0</v>
      </c>
      <c r="AZ175" s="91">
        <v>0</v>
      </c>
      <c r="BA175" s="91">
        <v>0</v>
      </c>
      <c r="BB175" s="91">
        <v>0</v>
      </c>
      <c r="BC175" s="91">
        <v>0</v>
      </c>
      <c r="BD175" s="91">
        <v>0</v>
      </c>
      <c r="BE175" s="91">
        <v>0</v>
      </c>
      <c r="BF175" s="91">
        <v>0</v>
      </c>
      <c r="BG175" s="91">
        <v>0</v>
      </c>
      <c r="BH175" s="91">
        <v>0</v>
      </c>
      <c r="BI175" s="91">
        <v>0</v>
      </c>
      <c r="BJ175" s="91">
        <v>0</v>
      </c>
      <c r="BK175" s="91">
        <v>0</v>
      </c>
      <c r="BL175" s="91">
        <v>0</v>
      </c>
      <c r="BM175" s="91">
        <v>0</v>
      </c>
      <c r="BN175" s="91">
        <v>0</v>
      </c>
      <c r="BO175" s="91">
        <v>0</v>
      </c>
      <c r="BP175" s="91">
        <v>0</v>
      </c>
      <c r="BQ175" s="91">
        <v>0</v>
      </c>
      <c r="BR175" s="91">
        <v>0</v>
      </c>
      <c r="BS175" s="91">
        <v>0</v>
      </c>
      <c r="BT175" s="91">
        <v>0</v>
      </c>
      <c r="BU175" s="91">
        <v>0</v>
      </c>
      <c r="BV175" s="91">
        <v>0</v>
      </c>
      <c r="BW175" s="91">
        <v>0</v>
      </c>
      <c r="BX175" s="91">
        <v>0</v>
      </c>
      <c r="BY175" s="91">
        <v>0</v>
      </c>
      <c r="BZ175" s="91">
        <v>0</v>
      </c>
      <c r="CA175" s="91">
        <v>0</v>
      </c>
    </row>
    <row r="176" spans="1:79" s="90" customFormat="1" ht="20.100000000000001" customHeight="1" x14ac:dyDescent="0.3">
      <c r="A176" s="11" t="s">
        <v>138</v>
      </c>
      <c r="B176" s="12" t="s">
        <v>677</v>
      </c>
      <c r="C176" s="12">
        <v>240</v>
      </c>
      <c r="D176" s="91">
        <v>0</v>
      </c>
      <c r="E176" s="91">
        <v>0</v>
      </c>
      <c r="F176" s="91">
        <v>0</v>
      </c>
      <c r="G176" s="91">
        <v>0</v>
      </c>
      <c r="H176" s="91">
        <v>0</v>
      </c>
      <c r="I176" s="91">
        <v>0</v>
      </c>
      <c r="J176" s="91">
        <v>0</v>
      </c>
      <c r="K176" s="91">
        <v>0</v>
      </c>
      <c r="L176" s="91">
        <v>0</v>
      </c>
      <c r="M176" s="91">
        <v>0</v>
      </c>
      <c r="N176" s="91">
        <v>0</v>
      </c>
      <c r="O176" s="91">
        <v>0</v>
      </c>
      <c r="P176" s="91">
        <v>0</v>
      </c>
      <c r="Q176" s="91">
        <v>0</v>
      </c>
      <c r="R176" s="91">
        <v>0</v>
      </c>
      <c r="S176" s="91">
        <v>0</v>
      </c>
      <c r="T176" s="91">
        <v>0</v>
      </c>
      <c r="U176" s="91">
        <v>0</v>
      </c>
      <c r="V176" s="91">
        <v>0</v>
      </c>
      <c r="W176" s="91">
        <v>0</v>
      </c>
      <c r="X176" s="91">
        <v>0</v>
      </c>
      <c r="Y176" s="91">
        <v>0</v>
      </c>
      <c r="Z176" s="91">
        <v>0</v>
      </c>
      <c r="AA176" s="91">
        <v>0</v>
      </c>
      <c r="AB176" s="91">
        <v>0</v>
      </c>
      <c r="AC176" s="91">
        <v>0</v>
      </c>
      <c r="AD176" s="91">
        <v>0</v>
      </c>
      <c r="AE176" s="91">
        <v>0</v>
      </c>
      <c r="AF176" s="91">
        <v>0</v>
      </c>
      <c r="AG176" s="91">
        <v>0</v>
      </c>
      <c r="AH176" s="91">
        <v>0</v>
      </c>
      <c r="AI176" s="91">
        <v>0</v>
      </c>
      <c r="AJ176" s="91">
        <v>0</v>
      </c>
      <c r="AK176" s="91">
        <v>0</v>
      </c>
      <c r="AL176" s="91">
        <v>0</v>
      </c>
      <c r="AM176" s="91">
        <v>0</v>
      </c>
      <c r="AN176" s="91">
        <v>0</v>
      </c>
      <c r="AO176" s="91">
        <v>0</v>
      </c>
      <c r="AP176" s="91">
        <v>0</v>
      </c>
      <c r="AQ176" s="91">
        <v>0</v>
      </c>
      <c r="AR176" s="91">
        <v>0</v>
      </c>
      <c r="AS176" s="91">
        <v>0</v>
      </c>
      <c r="AT176" s="91">
        <v>0</v>
      </c>
      <c r="AU176" s="91">
        <v>0</v>
      </c>
      <c r="AV176" s="91">
        <v>0</v>
      </c>
      <c r="AW176" s="91">
        <v>0</v>
      </c>
      <c r="AX176" s="91">
        <v>0</v>
      </c>
      <c r="AY176" s="91">
        <v>0</v>
      </c>
      <c r="AZ176" s="91">
        <v>0</v>
      </c>
      <c r="BA176" s="91">
        <v>0</v>
      </c>
      <c r="BB176" s="91">
        <v>0</v>
      </c>
      <c r="BC176" s="91">
        <v>0</v>
      </c>
      <c r="BD176" s="91">
        <v>0</v>
      </c>
      <c r="BE176" s="91">
        <v>0</v>
      </c>
      <c r="BF176" s="91">
        <v>0</v>
      </c>
      <c r="BG176" s="91">
        <v>0</v>
      </c>
      <c r="BH176" s="91">
        <v>0</v>
      </c>
      <c r="BI176" s="91">
        <v>0</v>
      </c>
      <c r="BJ176" s="91">
        <v>0</v>
      </c>
      <c r="BK176" s="91">
        <v>0</v>
      </c>
      <c r="BL176" s="91">
        <v>0</v>
      </c>
      <c r="BM176" s="91">
        <v>0</v>
      </c>
      <c r="BN176" s="91">
        <v>0</v>
      </c>
      <c r="BO176" s="91">
        <v>0</v>
      </c>
      <c r="BP176" s="91">
        <v>0</v>
      </c>
      <c r="BQ176" s="91">
        <v>0</v>
      </c>
      <c r="BR176" s="91">
        <v>0</v>
      </c>
      <c r="BS176" s="91">
        <v>0</v>
      </c>
      <c r="BT176" s="91">
        <v>0</v>
      </c>
      <c r="BU176" s="91">
        <v>0</v>
      </c>
      <c r="BV176" s="91">
        <v>0</v>
      </c>
      <c r="BW176" s="91">
        <v>0</v>
      </c>
      <c r="BX176" s="91">
        <v>0</v>
      </c>
      <c r="BY176" s="91">
        <v>0</v>
      </c>
      <c r="BZ176" s="91">
        <v>0</v>
      </c>
      <c r="CA176" s="91">
        <v>0</v>
      </c>
    </row>
    <row r="177" spans="1:79" s="90" customFormat="1" ht="20.100000000000001" customHeight="1" x14ac:dyDescent="0.3">
      <c r="A177" s="11" t="s">
        <v>778</v>
      </c>
      <c r="B177" s="12" t="s">
        <v>779</v>
      </c>
      <c r="C177" s="12">
        <v>240.1</v>
      </c>
      <c r="D177" s="91">
        <v>0</v>
      </c>
      <c r="E177" s="91">
        <v>0</v>
      </c>
      <c r="F177" s="91">
        <v>0</v>
      </c>
      <c r="G177" s="91">
        <v>0</v>
      </c>
      <c r="H177" s="91">
        <v>0</v>
      </c>
      <c r="I177" s="91">
        <v>0</v>
      </c>
      <c r="J177" s="91">
        <v>0</v>
      </c>
      <c r="K177" s="91">
        <v>0</v>
      </c>
      <c r="L177" s="91">
        <v>0</v>
      </c>
      <c r="M177" s="91">
        <v>0</v>
      </c>
      <c r="N177" s="91">
        <v>0</v>
      </c>
      <c r="O177" s="91">
        <v>0</v>
      </c>
      <c r="P177" s="91">
        <v>0</v>
      </c>
      <c r="Q177" s="91">
        <v>0</v>
      </c>
      <c r="R177" s="91">
        <v>0</v>
      </c>
      <c r="S177" s="91">
        <v>0</v>
      </c>
      <c r="T177" s="91">
        <v>0</v>
      </c>
      <c r="U177" s="91">
        <v>0</v>
      </c>
      <c r="V177" s="91">
        <v>0</v>
      </c>
      <c r="W177" s="91">
        <v>0</v>
      </c>
      <c r="X177" s="91">
        <v>0</v>
      </c>
      <c r="Y177" s="91">
        <v>0</v>
      </c>
      <c r="Z177" s="91">
        <v>0</v>
      </c>
      <c r="AA177" s="91">
        <v>0</v>
      </c>
      <c r="AB177" s="91">
        <v>0</v>
      </c>
      <c r="AC177" s="91">
        <v>0</v>
      </c>
      <c r="AD177" s="91">
        <v>0</v>
      </c>
      <c r="AE177" s="91">
        <v>0</v>
      </c>
      <c r="AF177" s="91">
        <v>0</v>
      </c>
      <c r="AG177" s="91">
        <v>0</v>
      </c>
      <c r="AH177" s="91">
        <v>0</v>
      </c>
      <c r="AI177" s="91">
        <v>0</v>
      </c>
      <c r="AJ177" s="91">
        <v>0</v>
      </c>
      <c r="AK177" s="91">
        <v>0</v>
      </c>
      <c r="AL177" s="91">
        <v>0</v>
      </c>
      <c r="AM177" s="91">
        <v>0</v>
      </c>
      <c r="AN177" s="91">
        <v>0</v>
      </c>
      <c r="AO177" s="91">
        <v>0</v>
      </c>
      <c r="AP177" s="91">
        <v>0</v>
      </c>
      <c r="AQ177" s="91">
        <v>0</v>
      </c>
      <c r="AR177" s="91">
        <v>0</v>
      </c>
      <c r="AS177" s="91">
        <v>0</v>
      </c>
      <c r="AT177" s="91">
        <v>0</v>
      </c>
      <c r="AU177" s="91">
        <v>0</v>
      </c>
      <c r="AV177" s="91">
        <v>0</v>
      </c>
      <c r="AW177" s="91">
        <v>0</v>
      </c>
      <c r="AX177" s="91">
        <v>0</v>
      </c>
      <c r="AY177" s="91">
        <v>0</v>
      </c>
      <c r="AZ177" s="91">
        <v>0</v>
      </c>
      <c r="BA177" s="91">
        <v>0</v>
      </c>
      <c r="BB177" s="91">
        <v>0</v>
      </c>
      <c r="BC177" s="91">
        <v>0</v>
      </c>
      <c r="BD177" s="91">
        <v>0</v>
      </c>
      <c r="BE177" s="91">
        <v>0</v>
      </c>
      <c r="BF177" s="91">
        <v>0</v>
      </c>
      <c r="BG177" s="91">
        <v>0</v>
      </c>
      <c r="BH177" s="91">
        <v>0</v>
      </c>
      <c r="BI177" s="91">
        <v>0</v>
      </c>
      <c r="BJ177" s="91">
        <v>0</v>
      </c>
      <c r="BK177" s="91">
        <v>0</v>
      </c>
      <c r="BL177" s="91">
        <v>0</v>
      </c>
      <c r="BM177" s="91">
        <v>0</v>
      </c>
      <c r="BN177" s="91">
        <v>0</v>
      </c>
      <c r="BO177" s="91">
        <v>0</v>
      </c>
      <c r="BP177" s="91">
        <v>0</v>
      </c>
      <c r="BQ177" s="91">
        <v>0</v>
      </c>
      <c r="BR177" s="91">
        <v>0</v>
      </c>
      <c r="BS177" s="91">
        <v>0</v>
      </c>
      <c r="BT177" s="91">
        <v>0</v>
      </c>
      <c r="BU177" s="91">
        <v>0</v>
      </c>
      <c r="BV177" s="91">
        <v>0</v>
      </c>
      <c r="BW177" s="91">
        <v>0</v>
      </c>
      <c r="BX177" s="91">
        <v>0</v>
      </c>
      <c r="BY177" s="91">
        <v>0</v>
      </c>
      <c r="BZ177" s="91">
        <v>0</v>
      </c>
      <c r="CA177" s="91">
        <v>0</v>
      </c>
    </row>
    <row r="178" spans="1:79" s="90" customFormat="1" ht="20.100000000000001" customHeight="1" x14ac:dyDescent="0.3">
      <c r="A178" s="11" t="s">
        <v>139</v>
      </c>
      <c r="B178" s="12" t="s">
        <v>678</v>
      </c>
      <c r="C178" s="12">
        <v>241</v>
      </c>
      <c r="D178" s="91">
        <v>0</v>
      </c>
      <c r="E178" s="91">
        <v>0</v>
      </c>
      <c r="F178" s="91">
        <v>0</v>
      </c>
      <c r="G178" s="91">
        <v>0</v>
      </c>
      <c r="H178" s="91">
        <v>0</v>
      </c>
      <c r="I178" s="91">
        <v>0</v>
      </c>
      <c r="J178" s="91">
        <v>0</v>
      </c>
      <c r="K178" s="91">
        <v>0</v>
      </c>
      <c r="L178" s="91">
        <v>0</v>
      </c>
      <c r="M178" s="91">
        <v>0</v>
      </c>
      <c r="N178" s="91">
        <v>0</v>
      </c>
      <c r="O178" s="91">
        <v>0</v>
      </c>
      <c r="P178" s="91">
        <v>0</v>
      </c>
      <c r="Q178" s="91">
        <v>0</v>
      </c>
      <c r="R178" s="91">
        <v>0</v>
      </c>
      <c r="S178" s="91">
        <v>0</v>
      </c>
      <c r="T178" s="91">
        <v>0</v>
      </c>
      <c r="U178" s="91">
        <v>0</v>
      </c>
      <c r="V178" s="91">
        <v>0</v>
      </c>
      <c r="W178" s="91">
        <v>0</v>
      </c>
      <c r="X178" s="91">
        <v>0</v>
      </c>
      <c r="Y178" s="91">
        <v>0</v>
      </c>
      <c r="Z178" s="91">
        <v>0</v>
      </c>
      <c r="AA178" s="91">
        <v>0</v>
      </c>
      <c r="AB178" s="91">
        <v>0</v>
      </c>
      <c r="AC178" s="91">
        <v>0</v>
      </c>
      <c r="AD178" s="91">
        <v>0</v>
      </c>
      <c r="AE178" s="91">
        <v>0</v>
      </c>
      <c r="AF178" s="91">
        <v>0</v>
      </c>
      <c r="AG178" s="91">
        <v>0</v>
      </c>
      <c r="AH178" s="91">
        <v>0</v>
      </c>
      <c r="AI178" s="91">
        <v>0</v>
      </c>
      <c r="AJ178" s="91">
        <v>0</v>
      </c>
      <c r="AK178" s="91">
        <v>0</v>
      </c>
      <c r="AL178" s="91">
        <v>0</v>
      </c>
      <c r="AM178" s="91">
        <v>0</v>
      </c>
      <c r="AN178" s="91">
        <v>0</v>
      </c>
      <c r="AO178" s="91">
        <v>0</v>
      </c>
      <c r="AP178" s="91">
        <v>0</v>
      </c>
      <c r="AQ178" s="91">
        <v>0</v>
      </c>
      <c r="AR178" s="91">
        <v>0</v>
      </c>
      <c r="AS178" s="91">
        <v>0</v>
      </c>
      <c r="AT178" s="91">
        <v>0</v>
      </c>
      <c r="AU178" s="91">
        <v>0</v>
      </c>
      <c r="AV178" s="91">
        <v>0</v>
      </c>
      <c r="AW178" s="91">
        <v>0</v>
      </c>
      <c r="AX178" s="91">
        <v>0</v>
      </c>
      <c r="AY178" s="91">
        <v>0</v>
      </c>
      <c r="AZ178" s="91">
        <v>0</v>
      </c>
      <c r="BA178" s="91">
        <v>0</v>
      </c>
      <c r="BB178" s="91">
        <v>0</v>
      </c>
      <c r="BC178" s="91">
        <v>0</v>
      </c>
      <c r="BD178" s="91">
        <v>0</v>
      </c>
      <c r="BE178" s="91">
        <v>0</v>
      </c>
      <c r="BF178" s="91">
        <v>0</v>
      </c>
      <c r="BG178" s="91">
        <v>0</v>
      </c>
      <c r="BH178" s="91">
        <v>0</v>
      </c>
      <c r="BI178" s="91">
        <v>0</v>
      </c>
      <c r="BJ178" s="91">
        <v>0</v>
      </c>
      <c r="BK178" s="91">
        <v>0</v>
      </c>
      <c r="BL178" s="91">
        <v>0</v>
      </c>
      <c r="BM178" s="91">
        <v>0</v>
      </c>
      <c r="BN178" s="91">
        <v>0</v>
      </c>
      <c r="BO178" s="91">
        <v>0</v>
      </c>
      <c r="BP178" s="91">
        <v>0</v>
      </c>
      <c r="BQ178" s="91">
        <v>0</v>
      </c>
      <c r="BR178" s="91">
        <v>0</v>
      </c>
      <c r="BS178" s="91">
        <v>0</v>
      </c>
      <c r="BT178" s="91">
        <v>0</v>
      </c>
      <c r="BU178" s="91">
        <v>0</v>
      </c>
      <c r="BV178" s="91">
        <v>0</v>
      </c>
      <c r="BW178" s="91">
        <v>0</v>
      </c>
      <c r="BX178" s="91">
        <v>0</v>
      </c>
      <c r="BY178" s="91">
        <v>0</v>
      </c>
      <c r="BZ178" s="91">
        <v>0</v>
      </c>
      <c r="CA178" s="91">
        <v>0</v>
      </c>
    </row>
    <row r="179" spans="1:79" s="90" customFormat="1" ht="20.100000000000001" customHeight="1" x14ac:dyDescent="0.3">
      <c r="A179" s="11" t="s">
        <v>140</v>
      </c>
      <c r="B179" s="12" t="s">
        <v>455</v>
      </c>
      <c r="C179" s="12">
        <v>242</v>
      </c>
      <c r="D179" s="91">
        <v>0</v>
      </c>
      <c r="E179" s="91">
        <v>1</v>
      </c>
      <c r="F179" s="91">
        <v>1</v>
      </c>
      <c r="G179" s="91">
        <v>0</v>
      </c>
      <c r="H179" s="91">
        <v>0</v>
      </c>
      <c r="I179" s="91">
        <v>1</v>
      </c>
      <c r="J179" s="91">
        <v>0</v>
      </c>
      <c r="K179" s="91">
        <v>0</v>
      </c>
      <c r="L179" s="91">
        <v>1</v>
      </c>
      <c r="M179" s="91">
        <v>0</v>
      </c>
      <c r="N179" s="91">
        <v>0</v>
      </c>
      <c r="O179" s="91">
        <v>0</v>
      </c>
      <c r="P179" s="91">
        <v>1</v>
      </c>
      <c r="Q179" s="91">
        <v>0</v>
      </c>
      <c r="R179" s="91">
        <v>0</v>
      </c>
      <c r="S179" s="91">
        <v>0</v>
      </c>
      <c r="T179" s="91">
        <v>0</v>
      </c>
      <c r="U179" s="91">
        <v>0</v>
      </c>
      <c r="V179" s="91">
        <v>0</v>
      </c>
      <c r="W179" s="91">
        <v>1</v>
      </c>
      <c r="X179" s="91">
        <v>0</v>
      </c>
      <c r="Y179" s="91">
        <v>0</v>
      </c>
      <c r="Z179" s="91">
        <v>0</v>
      </c>
      <c r="AA179" s="91">
        <v>0</v>
      </c>
      <c r="AB179" s="91">
        <v>0</v>
      </c>
      <c r="AC179" s="91">
        <v>0</v>
      </c>
      <c r="AD179" s="91">
        <v>0</v>
      </c>
      <c r="AE179" s="91">
        <v>0</v>
      </c>
      <c r="AF179" s="91">
        <v>0</v>
      </c>
      <c r="AG179" s="91">
        <v>0</v>
      </c>
      <c r="AH179" s="91">
        <v>0</v>
      </c>
      <c r="AI179" s="91">
        <v>0</v>
      </c>
      <c r="AJ179" s="91">
        <v>0</v>
      </c>
      <c r="AK179" s="91">
        <v>0</v>
      </c>
      <c r="AL179" s="91">
        <v>0</v>
      </c>
      <c r="AM179" s="91">
        <v>0</v>
      </c>
      <c r="AN179" s="91">
        <v>0</v>
      </c>
      <c r="AO179" s="91">
        <v>1</v>
      </c>
      <c r="AP179" s="91">
        <v>0</v>
      </c>
      <c r="AQ179" s="91">
        <v>0</v>
      </c>
      <c r="AR179" s="91">
        <v>0</v>
      </c>
      <c r="AS179" s="91">
        <v>0</v>
      </c>
      <c r="AT179" s="91">
        <v>0</v>
      </c>
      <c r="AU179" s="91">
        <v>0</v>
      </c>
      <c r="AV179" s="91">
        <v>0</v>
      </c>
      <c r="AW179" s="91">
        <v>1</v>
      </c>
      <c r="AX179" s="91">
        <v>0</v>
      </c>
      <c r="AY179" s="91">
        <v>1</v>
      </c>
      <c r="AZ179" s="91">
        <v>0</v>
      </c>
      <c r="BA179" s="91">
        <v>0</v>
      </c>
      <c r="BB179" s="91">
        <v>0</v>
      </c>
      <c r="BC179" s="91">
        <v>0</v>
      </c>
      <c r="BD179" s="91">
        <v>0</v>
      </c>
      <c r="BE179" s="91">
        <v>0</v>
      </c>
      <c r="BF179" s="91">
        <v>0</v>
      </c>
      <c r="BG179" s="91">
        <v>0</v>
      </c>
      <c r="BH179" s="91">
        <v>0</v>
      </c>
      <c r="BI179" s="91">
        <v>0</v>
      </c>
      <c r="BJ179" s="91">
        <v>0</v>
      </c>
      <c r="BK179" s="91">
        <v>0</v>
      </c>
      <c r="BL179" s="91">
        <v>0</v>
      </c>
      <c r="BM179" s="91">
        <v>0</v>
      </c>
      <c r="BN179" s="91">
        <v>0</v>
      </c>
      <c r="BO179" s="91">
        <v>0</v>
      </c>
      <c r="BP179" s="91">
        <v>0</v>
      </c>
      <c r="BQ179" s="91">
        <v>0</v>
      </c>
      <c r="BR179" s="91">
        <v>0</v>
      </c>
      <c r="BS179" s="91">
        <v>0</v>
      </c>
      <c r="BT179" s="91">
        <v>0</v>
      </c>
      <c r="BU179" s="91">
        <v>2</v>
      </c>
      <c r="BV179" s="91">
        <v>0</v>
      </c>
      <c r="BW179" s="91">
        <v>0</v>
      </c>
      <c r="BX179" s="91">
        <v>0</v>
      </c>
      <c r="BY179" s="91">
        <v>1</v>
      </c>
      <c r="BZ179" s="91">
        <v>0</v>
      </c>
      <c r="CA179" s="91">
        <v>0</v>
      </c>
    </row>
    <row r="180" spans="1:79" s="90" customFormat="1" ht="20.100000000000001" customHeight="1" x14ac:dyDescent="0.3">
      <c r="A180" s="11" t="s">
        <v>141</v>
      </c>
      <c r="B180" s="12" t="s">
        <v>362</v>
      </c>
      <c r="C180" s="12">
        <v>243</v>
      </c>
      <c r="D180" s="91">
        <v>0</v>
      </c>
      <c r="E180" s="91">
        <v>0</v>
      </c>
      <c r="F180" s="91">
        <v>0</v>
      </c>
      <c r="G180" s="91">
        <v>0</v>
      </c>
      <c r="H180" s="91">
        <v>0</v>
      </c>
      <c r="I180" s="91">
        <v>0</v>
      </c>
      <c r="J180" s="91">
        <v>0</v>
      </c>
      <c r="K180" s="91">
        <v>0</v>
      </c>
      <c r="L180" s="91">
        <v>0</v>
      </c>
      <c r="M180" s="91">
        <v>0</v>
      </c>
      <c r="N180" s="91">
        <v>0</v>
      </c>
      <c r="O180" s="91">
        <v>0</v>
      </c>
      <c r="P180" s="91">
        <v>0</v>
      </c>
      <c r="Q180" s="91">
        <v>0</v>
      </c>
      <c r="R180" s="91">
        <v>0</v>
      </c>
      <c r="S180" s="91">
        <v>0</v>
      </c>
      <c r="T180" s="91">
        <v>0</v>
      </c>
      <c r="U180" s="91">
        <v>0</v>
      </c>
      <c r="V180" s="91">
        <v>0</v>
      </c>
      <c r="W180" s="91">
        <v>0</v>
      </c>
      <c r="X180" s="91">
        <v>0</v>
      </c>
      <c r="Y180" s="91">
        <v>0</v>
      </c>
      <c r="Z180" s="91">
        <v>0</v>
      </c>
      <c r="AA180" s="91">
        <v>0</v>
      </c>
      <c r="AB180" s="91">
        <v>0</v>
      </c>
      <c r="AC180" s="91">
        <v>0</v>
      </c>
      <c r="AD180" s="91">
        <v>0</v>
      </c>
      <c r="AE180" s="91">
        <v>0</v>
      </c>
      <c r="AF180" s="91">
        <v>0</v>
      </c>
      <c r="AG180" s="91">
        <v>0</v>
      </c>
      <c r="AH180" s="91">
        <v>0</v>
      </c>
      <c r="AI180" s="91">
        <v>0</v>
      </c>
      <c r="AJ180" s="91">
        <v>0</v>
      </c>
      <c r="AK180" s="91">
        <v>0</v>
      </c>
      <c r="AL180" s="91">
        <v>0</v>
      </c>
      <c r="AM180" s="91">
        <v>0</v>
      </c>
      <c r="AN180" s="91">
        <v>0</v>
      </c>
      <c r="AO180" s="91">
        <v>0</v>
      </c>
      <c r="AP180" s="91">
        <v>0</v>
      </c>
      <c r="AQ180" s="91">
        <v>0</v>
      </c>
      <c r="AR180" s="91">
        <v>0</v>
      </c>
      <c r="AS180" s="91">
        <v>0</v>
      </c>
      <c r="AT180" s="91">
        <v>0</v>
      </c>
      <c r="AU180" s="91">
        <v>0</v>
      </c>
      <c r="AV180" s="91">
        <v>0</v>
      </c>
      <c r="AW180" s="91">
        <v>0</v>
      </c>
      <c r="AX180" s="91">
        <v>0</v>
      </c>
      <c r="AY180" s="91">
        <v>0</v>
      </c>
      <c r="AZ180" s="91">
        <v>0</v>
      </c>
      <c r="BA180" s="91">
        <v>0</v>
      </c>
      <c r="BB180" s="91">
        <v>0</v>
      </c>
      <c r="BC180" s="91">
        <v>0</v>
      </c>
      <c r="BD180" s="91">
        <v>0</v>
      </c>
      <c r="BE180" s="91">
        <v>0</v>
      </c>
      <c r="BF180" s="91">
        <v>0</v>
      </c>
      <c r="BG180" s="91">
        <v>0</v>
      </c>
      <c r="BH180" s="91">
        <v>0</v>
      </c>
      <c r="BI180" s="91">
        <v>0</v>
      </c>
      <c r="BJ180" s="91">
        <v>0</v>
      </c>
      <c r="BK180" s="91">
        <v>0</v>
      </c>
      <c r="BL180" s="91">
        <v>0</v>
      </c>
      <c r="BM180" s="91">
        <v>0</v>
      </c>
      <c r="BN180" s="91">
        <v>0</v>
      </c>
      <c r="BO180" s="91">
        <v>0</v>
      </c>
      <c r="BP180" s="91">
        <v>0</v>
      </c>
      <c r="BQ180" s="91">
        <v>0</v>
      </c>
      <c r="BR180" s="91">
        <v>0</v>
      </c>
      <c r="BS180" s="91">
        <v>0</v>
      </c>
      <c r="BT180" s="91">
        <v>0</v>
      </c>
      <c r="BU180" s="91">
        <v>0</v>
      </c>
      <c r="BV180" s="91">
        <v>0</v>
      </c>
      <c r="BW180" s="91">
        <v>0</v>
      </c>
      <c r="BX180" s="91">
        <v>0</v>
      </c>
      <c r="BY180" s="91">
        <v>0</v>
      </c>
      <c r="BZ180" s="91">
        <v>0</v>
      </c>
      <c r="CA180" s="91">
        <v>0</v>
      </c>
    </row>
    <row r="181" spans="1:79" s="90" customFormat="1" ht="20.100000000000001" customHeight="1" x14ac:dyDescent="0.3">
      <c r="A181" s="11" t="s">
        <v>780</v>
      </c>
      <c r="B181" s="12" t="s">
        <v>781</v>
      </c>
      <c r="C181" s="12">
        <v>243.1</v>
      </c>
      <c r="D181" s="91">
        <v>1</v>
      </c>
      <c r="E181" s="91">
        <v>0</v>
      </c>
      <c r="F181" s="91">
        <v>1</v>
      </c>
      <c r="G181" s="91">
        <v>0</v>
      </c>
      <c r="H181" s="91">
        <v>1</v>
      </c>
      <c r="I181" s="91">
        <v>52</v>
      </c>
      <c r="J181" s="91">
        <v>0</v>
      </c>
      <c r="K181" s="91">
        <v>0</v>
      </c>
      <c r="L181" s="91">
        <v>52</v>
      </c>
      <c r="M181" s="91">
        <v>0</v>
      </c>
      <c r="N181" s="91">
        <v>0</v>
      </c>
      <c r="O181" s="91">
        <v>1</v>
      </c>
      <c r="P181" s="91">
        <v>0</v>
      </c>
      <c r="Q181" s="91">
        <v>0</v>
      </c>
      <c r="R181" s="91">
        <v>0</v>
      </c>
      <c r="S181" s="91">
        <v>0</v>
      </c>
      <c r="T181" s="91">
        <v>0</v>
      </c>
      <c r="U181" s="91">
        <v>0</v>
      </c>
      <c r="V181" s="91">
        <v>0</v>
      </c>
      <c r="W181" s="91">
        <v>1</v>
      </c>
      <c r="X181" s="91">
        <v>0</v>
      </c>
      <c r="Y181" s="91">
        <v>51</v>
      </c>
      <c r="Z181" s="91">
        <v>0</v>
      </c>
      <c r="AA181" s="91">
        <v>0</v>
      </c>
      <c r="AB181" s="91">
        <v>0</v>
      </c>
      <c r="AC181" s="91">
        <v>0</v>
      </c>
      <c r="AD181" s="91">
        <v>1</v>
      </c>
      <c r="AE181" s="91">
        <v>0</v>
      </c>
      <c r="AF181" s="91">
        <v>0</v>
      </c>
      <c r="AG181" s="91">
        <v>0</v>
      </c>
      <c r="AH181" s="91">
        <v>4</v>
      </c>
      <c r="AI181" s="91">
        <v>5</v>
      </c>
      <c r="AJ181" s="91">
        <v>0</v>
      </c>
      <c r="AK181" s="91">
        <v>0</v>
      </c>
      <c r="AL181" s="91">
        <v>0</v>
      </c>
      <c r="AM181" s="91">
        <v>0</v>
      </c>
      <c r="AN181" s="91">
        <v>0</v>
      </c>
      <c r="AO181" s="91">
        <v>12</v>
      </c>
      <c r="AP181" s="91">
        <v>34</v>
      </c>
      <c r="AQ181" s="91">
        <v>6</v>
      </c>
      <c r="AR181" s="91">
        <v>2</v>
      </c>
      <c r="AS181" s="91">
        <v>5</v>
      </c>
      <c r="AT181" s="91">
        <v>11</v>
      </c>
      <c r="AU181" s="91">
        <v>0</v>
      </c>
      <c r="AV181" s="91">
        <v>0</v>
      </c>
      <c r="AW181" s="91">
        <v>34</v>
      </c>
      <c r="AX181" s="91">
        <v>0</v>
      </c>
      <c r="AY181" s="91">
        <v>52</v>
      </c>
      <c r="AZ181" s="91">
        <v>0</v>
      </c>
      <c r="BA181" s="91">
        <v>0</v>
      </c>
      <c r="BB181" s="91">
        <v>4</v>
      </c>
      <c r="BC181" s="91">
        <v>4</v>
      </c>
      <c r="BD181" s="91">
        <v>0</v>
      </c>
      <c r="BE181" s="91">
        <v>0</v>
      </c>
      <c r="BF181" s="91">
        <v>4</v>
      </c>
      <c r="BG181" s="91">
        <v>0</v>
      </c>
      <c r="BH181" s="91">
        <v>0</v>
      </c>
      <c r="BI181" s="91">
        <v>0</v>
      </c>
      <c r="BJ181" s="91">
        <v>4</v>
      </c>
      <c r="BK181" s="91">
        <v>0</v>
      </c>
      <c r="BL181" s="91">
        <v>0</v>
      </c>
      <c r="BM181" s="91">
        <v>0</v>
      </c>
      <c r="BN181" s="91">
        <v>3</v>
      </c>
      <c r="BO181" s="91">
        <v>0</v>
      </c>
      <c r="BP181" s="91">
        <v>3</v>
      </c>
      <c r="BQ181" s="91">
        <v>1</v>
      </c>
      <c r="BR181" s="91">
        <v>0</v>
      </c>
      <c r="BS181" s="91">
        <v>4</v>
      </c>
      <c r="BT181" s="91">
        <v>0</v>
      </c>
      <c r="BU181" s="91">
        <v>44</v>
      </c>
      <c r="BV181" s="91">
        <v>0</v>
      </c>
      <c r="BW181" s="91">
        <v>0</v>
      </c>
      <c r="BX181" s="91">
        <v>0</v>
      </c>
      <c r="BY181" s="91">
        <v>52</v>
      </c>
      <c r="BZ181" s="91">
        <v>0</v>
      </c>
      <c r="CA181" s="91">
        <v>0</v>
      </c>
    </row>
    <row r="182" spans="1:79" s="90" customFormat="1" ht="20.100000000000001" customHeight="1" x14ac:dyDescent="0.3">
      <c r="A182" s="11" t="s">
        <v>142</v>
      </c>
      <c r="B182" s="12" t="s">
        <v>344</v>
      </c>
      <c r="C182" s="12">
        <v>244</v>
      </c>
      <c r="D182" s="91">
        <v>0</v>
      </c>
      <c r="E182" s="91">
        <v>0</v>
      </c>
      <c r="F182" s="91">
        <v>0</v>
      </c>
      <c r="G182" s="91">
        <v>0</v>
      </c>
      <c r="H182" s="91">
        <v>0</v>
      </c>
      <c r="I182" s="91">
        <v>0</v>
      </c>
      <c r="J182" s="91">
        <v>0</v>
      </c>
      <c r="K182" s="91">
        <v>0</v>
      </c>
      <c r="L182" s="91">
        <v>0</v>
      </c>
      <c r="M182" s="91">
        <v>0</v>
      </c>
      <c r="N182" s="91">
        <v>0</v>
      </c>
      <c r="O182" s="91">
        <v>0</v>
      </c>
      <c r="P182" s="91">
        <v>0</v>
      </c>
      <c r="Q182" s="91">
        <v>0</v>
      </c>
      <c r="R182" s="91">
        <v>0</v>
      </c>
      <c r="S182" s="91">
        <v>0</v>
      </c>
      <c r="T182" s="91">
        <v>0</v>
      </c>
      <c r="U182" s="91">
        <v>0</v>
      </c>
      <c r="V182" s="91">
        <v>0</v>
      </c>
      <c r="W182" s="91">
        <v>0</v>
      </c>
      <c r="X182" s="91">
        <v>0</v>
      </c>
      <c r="Y182" s="91">
        <v>0</v>
      </c>
      <c r="Z182" s="91">
        <v>0</v>
      </c>
      <c r="AA182" s="91">
        <v>0</v>
      </c>
      <c r="AB182" s="91">
        <v>0</v>
      </c>
      <c r="AC182" s="91">
        <v>0</v>
      </c>
      <c r="AD182" s="91">
        <v>0</v>
      </c>
      <c r="AE182" s="91">
        <v>0</v>
      </c>
      <c r="AF182" s="91">
        <v>0</v>
      </c>
      <c r="AG182" s="91">
        <v>0</v>
      </c>
      <c r="AH182" s="91">
        <v>0</v>
      </c>
      <c r="AI182" s="91">
        <v>0</v>
      </c>
      <c r="AJ182" s="91">
        <v>0</v>
      </c>
      <c r="AK182" s="91">
        <v>0</v>
      </c>
      <c r="AL182" s="91">
        <v>0</v>
      </c>
      <c r="AM182" s="91">
        <v>0</v>
      </c>
      <c r="AN182" s="91">
        <v>0</v>
      </c>
      <c r="AO182" s="91">
        <v>0</v>
      </c>
      <c r="AP182" s="91">
        <v>0</v>
      </c>
      <c r="AQ182" s="91">
        <v>0</v>
      </c>
      <c r="AR182" s="91">
        <v>0</v>
      </c>
      <c r="AS182" s="91">
        <v>0</v>
      </c>
      <c r="AT182" s="91">
        <v>0</v>
      </c>
      <c r="AU182" s="91">
        <v>0</v>
      </c>
      <c r="AV182" s="91">
        <v>0</v>
      </c>
      <c r="AW182" s="91">
        <v>0</v>
      </c>
      <c r="AX182" s="91">
        <v>0</v>
      </c>
      <c r="AY182" s="91">
        <v>0</v>
      </c>
      <c r="AZ182" s="91">
        <v>0</v>
      </c>
      <c r="BA182" s="91">
        <v>0</v>
      </c>
      <c r="BB182" s="91">
        <v>0</v>
      </c>
      <c r="BC182" s="91">
        <v>0</v>
      </c>
      <c r="BD182" s="91">
        <v>0</v>
      </c>
      <c r="BE182" s="91">
        <v>0</v>
      </c>
      <c r="BF182" s="91">
        <v>0</v>
      </c>
      <c r="BG182" s="91">
        <v>0</v>
      </c>
      <c r="BH182" s="91">
        <v>0</v>
      </c>
      <c r="BI182" s="91">
        <v>0</v>
      </c>
      <c r="BJ182" s="91">
        <v>0</v>
      </c>
      <c r="BK182" s="91">
        <v>0</v>
      </c>
      <c r="BL182" s="91">
        <v>0</v>
      </c>
      <c r="BM182" s="91">
        <v>0</v>
      </c>
      <c r="BN182" s="91">
        <v>0</v>
      </c>
      <c r="BO182" s="91">
        <v>0</v>
      </c>
      <c r="BP182" s="91">
        <v>0</v>
      </c>
      <c r="BQ182" s="91">
        <v>0</v>
      </c>
      <c r="BR182" s="91">
        <v>0</v>
      </c>
      <c r="BS182" s="91">
        <v>0</v>
      </c>
      <c r="BT182" s="91">
        <v>0</v>
      </c>
      <c r="BU182" s="91">
        <v>0</v>
      </c>
      <c r="BV182" s="91">
        <v>0</v>
      </c>
      <c r="BW182" s="91">
        <v>0</v>
      </c>
      <c r="BX182" s="91">
        <v>0</v>
      </c>
      <c r="BY182" s="91">
        <v>0</v>
      </c>
      <c r="BZ182" s="91">
        <v>0</v>
      </c>
      <c r="CA182" s="91">
        <v>0</v>
      </c>
    </row>
    <row r="183" spans="1:79" s="90" customFormat="1" ht="20.100000000000001" customHeight="1" x14ac:dyDescent="0.3">
      <c r="A183" s="11" t="s">
        <v>143</v>
      </c>
      <c r="B183" s="12" t="s">
        <v>586</v>
      </c>
      <c r="C183" s="12">
        <v>245</v>
      </c>
      <c r="D183" s="91">
        <v>0</v>
      </c>
      <c r="E183" s="91">
        <v>0</v>
      </c>
      <c r="F183" s="91">
        <v>0</v>
      </c>
      <c r="G183" s="91">
        <v>0</v>
      </c>
      <c r="H183" s="91">
        <v>0</v>
      </c>
      <c r="I183" s="91">
        <v>0</v>
      </c>
      <c r="J183" s="91">
        <v>0</v>
      </c>
      <c r="K183" s="91">
        <v>0</v>
      </c>
      <c r="L183" s="91">
        <v>0</v>
      </c>
      <c r="M183" s="91">
        <v>0</v>
      </c>
      <c r="N183" s="91">
        <v>0</v>
      </c>
      <c r="O183" s="91">
        <v>0</v>
      </c>
      <c r="P183" s="91">
        <v>0</v>
      </c>
      <c r="Q183" s="91">
        <v>0</v>
      </c>
      <c r="R183" s="91">
        <v>0</v>
      </c>
      <c r="S183" s="91">
        <v>0</v>
      </c>
      <c r="T183" s="91">
        <v>0</v>
      </c>
      <c r="U183" s="91">
        <v>0</v>
      </c>
      <c r="V183" s="91">
        <v>0</v>
      </c>
      <c r="W183" s="91">
        <v>0</v>
      </c>
      <c r="X183" s="91">
        <v>0</v>
      </c>
      <c r="Y183" s="91">
        <v>0</v>
      </c>
      <c r="Z183" s="91">
        <v>0</v>
      </c>
      <c r="AA183" s="91">
        <v>0</v>
      </c>
      <c r="AB183" s="91">
        <v>0</v>
      </c>
      <c r="AC183" s="91">
        <v>0</v>
      </c>
      <c r="AD183" s="91">
        <v>0</v>
      </c>
      <c r="AE183" s="91">
        <v>0</v>
      </c>
      <c r="AF183" s="91">
        <v>0</v>
      </c>
      <c r="AG183" s="91">
        <v>0</v>
      </c>
      <c r="AH183" s="91">
        <v>0</v>
      </c>
      <c r="AI183" s="91">
        <v>0</v>
      </c>
      <c r="AJ183" s="91">
        <v>0</v>
      </c>
      <c r="AK183" s="91">
        <v>0</v>
      </c>
      <c r="AL183" s="91">
        <v>0</v>
      </c>
      <c r="AM183" s="91">
        <v>0</v>
      </c>
      <c r="AN183" s="91">
        <v>0</v>
      </c>
      <c r="AO183" s="91">
        <v>0</v>
      </c>
      <c r="AP183" s="91">
        <v>0</v>
      </c>
      <c r="AQ183" s="91">
        <v>0</v>
      </c>
      <c r="AR183" s="91">
        <v>0</v>
      </c>
      <c r="AS183" s="91">
        <v>0</v>
      </c>
      <c r="AT183" s="91">
        <v>0</v>
      </c>
      <c r="AU183" s="91">
        <v>0</v>
      </c>
      <c r="AV183" s="91">
        <v>0</v>
      </c>
      <c r="AW183" s="91">
        <v>0</v>
      </c>
      <c r="AX183" s="91">
        <v>0</v>
      </c>
      <c r="AY183" s="91">
        <v>0</v>
      </c>
      <c r="AZ183" s="91">
        <v>0</v>
      </c>
      <c r="BA183" s="91">
        <v>0</v>
      </c>
      <c r="BB183" s="91">
        <v>0</v>
      </c>
      <c r="BC183" s="91">
        <v>0</v>
      </c>
      <c r="BD183" s="91">
        <v>0</v>
      </c>
      <c r="BE183" s="91">
        <v>0</v>
      </c>
      <c r="BF183" s="91">
        <v>0</v>
      </c>
      <c r="BG183" s="91">
        <v>0</v>
      </c>
      <c r="BH183" s="91">
        <v>0</v>
      </c>
      <c r="BI183" s="91">
        <v>0</v>
      </c>
      <c r="BJ183" s="91">
        <v>0</v>
      </c>
      <c r="BK183" s="91">
        <v>0</v>
      </c>
      <c r="BL183" s="91">
        <v>0</v>
      </c>
      <c r="BM183" s="91">
        <v>0</v>
      </c>
      <c r="BN183" s="91">
        <v>0</v>
      </c>
      <c r="BO183" s="91">
        <v>0</v>
      </c>
      <c r="BP183" s="91">
        <v>0</v>
      </c>
      <c r="BQ183" s="91">
        <v>0</v>
      </c>
      <c r="BR183" s="91">
        <v>0</v>
      </c>
      <c r="BS183" s="91">
        <v>0</v>
      </c>
      <c r="BT183" s="91">
        <v>0</v>
      </c>
      <c r="BU183" s="91">
        <v>0</v>
      </c>
      <c r="BV183" s="91">
        <v>0</v>
      </c>
      <c r="BW183" s="91">
        <v>0</v>
      </c>
      <c r="BX183" s="91">
        <v>0</v>
      </c>
      <c r="BY183" s="91">
        <v>0</v>
      </c>
      <c r="BZ183" s="91">
        <v>0</v>
      </c>
      <c r="CA183" s="91">
        <v>0</v>
      </c>
    </row>
    <row r="184" spans="1:79" s="90" customFormat="1" ht="20.100000000000001" customHeight="1" x14ac:dyDescent="0.3">
      <c r="A184" s="11" t="s">
        <v>144</v>
      </c>
      <c r="B184" s="12" t="s">
        <v>511</v>
      </c>
      <c r="C184" s="12">
        <v>246</v>
      </c>
      <c r="D184" s="91">
        <v>0</v>
      </c>
      <c r="E184" s="91">
        <v>0</v>
      </c>
      <c r="F184" s="91">
        <v>0</v>
      </c>
      <c r="G184" s="91">
        <v>0</v>
      </c>
      <c r="H184" s="91">
        <v>0</v>
      </c>
      <c r="I184" s="91">
        <v>0</v>
      </c>
      <c r="J184" s="91">
        <v>0</v>
      </c>
      <c r="K184" s="91">
        <v>0</v>
      </c>
      <c r="L184" s="91">
        <v>0</v>
      </c>
      <c r="M184" s="91">
        <v>0</v>
      </c>
      <c r="N184" s="91">
        <v>0</v>
      </c>
      <c r="O184" s="91">
        <v>0</v>
      </c>
      <c r="P184" s="91">
        <v>0</v>
      </c>
      <c r="Q184" s="91">
        <v>0</v>
      </c>
      <c r="R184" s="91">
        <v>0</v>
      </c>
      <c r="S184" s="91">
        <v>0</v>
      </c>
      <c r="T184" s="91">
        <v>0</v>
      </c>
      <c r="U184" s="91">
        <v>0</v>
      </c>
      <c r="V184" s="91">
        <v>0</v>
      </c>
      <c r="W184" s="91">
        <v>0</v>
      </c>
      <c r="X184" s="91">
        <v>0</v>
      </c>
      <c r="Y184" s="91">
        <v>0</v>
      </c>
      <c r="Z184" s="91">
        <v>0</v>
      </c>
      <c r="AA184" s="91">
        <v>0</v>
      </c>
      <c r="AB184" s="91">
        <v>0</v>
      </c>
      <c r="AC184" s="91">
        <v>0</v>
      </c>
      <c r="AD184" s="91">
        <v>0</v>
      </c>
      <c r="AE184" s="91">
        <v>0</v>
      </c>
      <c r="AF184" s="91">
        <v>0</v>
      </c>
      <c r="AG184" s="91">
        <v>0</v>
      </c>
      <c r="AH184" s="91">
        <v>0</v>
      </c>
      <c r="AI184" s="91">
        <v>0</v>
      </c>
      <c r="AJ184" s="91">
        <v>0</v>
      </c>
      <c r="AK184" s="91">
        <v>0</v>
      </c>
      <c r="AL184" s="91">
        <v>0</v>
      </c>
      <c r="AM184" s="91">
        <v>0</v>
      </c>
      <c r="AN184" s="91">
        <v>0</v>
      </c>
      <c r="AO184" s="91">
        <v>0</v>
      </c>
      <c r="AP184" s="91">
        <v>0</v>
      </c>
      <c r="AQ184" s="91">
        <v>0</v>
      </c>
      <c r="AR184" s="91">
        <v>0</v>
      </c>
      <c r="AS184" s="91">
        <v>0</v>
      </c>
      <c r="AT184" s="91">
        <v>0</v>
      </c>
      <c r="AU184" s="91">
        <v>0</v>
      </c>
      <c r="AV184" s="91">
        <v>0</v>
      </c>
      <c r="AW184" s="91">
        <v>0</v>
      </c>
      <c r="AX184" s="91">
        <v>0</v>
      </c>
      <c r="AY184" s="91">
        <v>0</v>
      </c>
      <c r="AZ184" s="91">
        <v>0</v>
      </c>
      <c r="BA184" s="91">
        <v>0</v>
      </c>
      <c r="BB184" s="91">
        <v>0</v>
      </c>
      <c r="BC184" s="91">
        <v>0</v>
      </c>
      <c r="BD184" s="91">
        <v>0</v>
      </c>
      <c r="BE184" s="91">
        <v>0</v>
      </c>
      <c r="BF184" s="91">
        <v>0</v>
      </c>
      <c r="BG184" s="91">
        <v>0</v>
      </c>
      <c r="BH184" s="91">
        <v>0</v>
      </c>
      <c r="BI184" s="91">
        <v>0</v>
      </c>
      <c r="BJ184" s="91">
        <v>0</v>
      </c>
      <c r="BK184" s="91">
        <v>0</v>
      </c>
      <c r="BL184" s="91">
        <v>0</v>
      </c>
      <c r="BM184" s="91">
        <v>0</v>
      </c>
      <c r="BN184" s="91">
        <v>0</v>
      </c>
      <c r="BO184" s="91">
        <v>0</v>
      </c>
      <c r="BP184" s="91">
        <v>0</v>
      </c>
      <c r="BQ184" s="91">
        <v>0</v>
      </c>
      <c r="BR184" s="91">
        <v>0</v>
      </c>
      <c r="BS184" s="91">
        <v>0</v>
      </c>
      <c r="BT184" s="91">
        <v>0</v>
      </c>
      <c r="BU184" s="91">
        <v>0</v>
      </c>
      <c r="BV184" s="91">
        <v>0</v>
      </c>
      <c r="BW184" s="91">
        <v>0</v>
      </c>
      <c r="BX184" s="91">
        <v>0</v>
      </c>
      <c r="BY184" s="91">
        <v>0</v>
      </c>
      <c r="BZ184" s="91">
        <v>0</v>
      </c>
      <c r="CA184" s="91">
        <v>0</v>
      </c>
    </row>
    <row r="185" spans="1:79" s="90" customFormat="1" ht="20.100000000000001" customHeight="1" x14ac:dyDescent="0.3">
      <c r="A185" s="11" t="s">
        <v>145</v>
      </c>
      <c r="B185" s="12" t="s">
        <v>587</v>
      </c>
      <c r="C185" s="12">
        <v>247</v>
      </c>
      <c r="D185" s="91">
        <v>0</v>
      </c>
      <c r="E185" s="91">
        <v>0</v>
      </c>
      <c r="F185" s="91">
        <v>0</v>
      </c>
      <c r="G185" s="91">
        <v>0</v>
      </c>
      <c r="H185" s="91">
        <v>0</v>
      </c>
      <c r="I185" s="91">
        <v>0</v>
      </c>
      <c r="J185" s="91">
        <v>0</v>
      </c>
      <c r="K185" s="91">
        <v>0</v>
      </c>
      <c r="L185" s="91">
        <v>0</v>
      </c>
      <c r="M185" s="91">
        <v>0</v>
      </c>
      <c r="N185" s="91">
        <v>0</v>
      </c>
      <c r="O185" s="91">
        <v>0</v>
      </c>
      <c r="P185" s="91">
        <v>0</v>
      </c>
      <c r="Q185" s="91">
        <v>0</v>
      </c>
      <c r="R185" s="91">
        <v>0</v>
      </c>
      <c r="S185" s="91">
        <v>0</v>
      </c>
      <c r="T185" s="91">
        <v>0</v>
      </c>
      <c r="U185" s="91">
        <v>0</v>
      </c>
      <c r="V185" s="91">
        <v>0</v>
      </c>
      <c r="W185" s="91">
        <v>0</v>
      </c>
      <c r="X185" s="91">
        <v>0</v>
      </c>
      <c r="Y185" s="91">
        <v>0</v>
      </c>
      <c r="Z185" s="91">
        <v>0</v>
      </c>
      <c r="AA185" s="91">
        <v>0</v>
      </c>
      <c r="AB185" s="91">
        <v>0</v>
      </c>
      <c r="AC185" s="91">
        <v>0</v>
      </c>
      <c r="AD185" s="91">
        <v>0</v>
      </c>
      <c r="AE185" s="91">
        <v>0</v>
      </c>
      <c r="AF185" s="91">
        <v>0</v>
      </c>
      <c r="AG185" s="91">
        <v>0</v>
      </c>
      <c r="AH185" s="91">
        <v>0</v>
      </c>
      <c r="AI185" s="91">
        <v>0</v>
      </c>
      <c r="AJ185" s="91">
        <v>0</v>
      </c>
      <c r="AK185" s="91">
        <v>0</v>
      </c>
      <c r="AL185" s="91">
        <v>0</v>
      </c>
      <c r="AM185" s="91">
        <v>0</v>
      </c>
      <c r="AN185" s="91">
        <v>0</v>
      </c>
      <c r="AO185" s="91">
        <v>0</v>
      </c>
      <c r="AP185" s="91">
        <v>0</v>
      </c>
      <c r="AQ185" s="91">
        <v>0</v>
      </c>
      <c r="AR185" s="91">
        <v>0</v>
      </c>
      <c r="AS185" s="91">
        <v>0</v>
      </c>
      <c r="AT185" s="91">
        <v>0</v>
      </c>
      <c r="AU185" s="91">
        <v>0</v>
      </c>
      <c r="AV185" s="91">
        <v>0</v>
      </c>
      <c r="AW185" s="91">
        <v>0</v>
      </c>
      <c r="AX185" s="91">
        <v>0</v>
      </c>
      <c r="AY185" s="91">
        <v>0</v>
      </c>
      <c r="AZ185" s="91">
        <v>0</v>
      </c>
      <c r="BA185" s="91">
        <v>0</v>
      </c>
      <c r="BB185" s="91">
        <v>0</v>
      </c>
      <c r="BC185" s="91">
        <v>0</v>
      </c>
      <c r="BD185" s="91">
        <v>0</v>
      </c>
      <c r="BE185" s="91">
        <v>0</v>
      </c>
      <c r="BF185" s="91">
        <v>0</v>
      </c>
      <c r="BG185" s="91">
        <v>0</v>
      </c>
      <c r="BH185" s="91">
        <v>0</v>
      </c>
      <c r="BI185" s="91">
        <v>0</v>
      </c>
      <c r="BJ185" s="91">
        <v>0</v>
      </c>
      <c r="BK185" s="91">
        <v>0</v>
      </c>
      <c r="BL185" s="91">
        <v>0</v>
      </c>
      <c r="BM185" s="91">
        <v>0</v>
      </c>
      <c r="BN185" s="91">
        <v>0</v>
      </c>
      <c r="BO185" s="91">
        <v>0</v>
      </c>
      <c r="BP185" s="91">
        <v>0</v>
      </c>
      <c r="BQ185" s="91">
        <v>0</v>
      </c>
      <c r="BR185" s="91">
        <v>0</v>
      </c>
      <c r="BS185" s="91">
        <v>0</v>
      </c>
      <c r="BT185" s="91">
        <v>0</v>
      </c>
      <c r="BU185" s="91">
        <v>0</v>
      </c>
      <c r="BV185" s="91">
        <v>0</v>
      </c>
      <c r="BW185" s="91">
        <v>0</v>
      </c>
      <c r="BX185" s="91">
        <v>0</v>
      </c>
      <c r="BY185" s="91">
        <v>0</v>
      </c>
      <c r="BZ185" s="91">
        <v>0</v>
      </c>
      <c r="CA185" s="91">
        <v>0</v>
      </c>
    </row>
    <row r="186" spans="1:79" s="90" customFormat="1" ht="20.100000000000001" customHeight="1" x14ac:dyDescent="0.3">
      <c r="A186" s="11" t="s">
        <v>146</v>
      </c>
      <c r="B186" s="12" t="s">
        <v>588</v>
      </c>
      <c r="C186" s="12">
        <v>248</v>
      </c>
      <c r="D186" s="91">
        <v>0</v>
      </c>
      <c r="E186" s="91">
        <v>0</v>
      </c>
      <c r="F186" s="91">
        <v>0</v>
      </c>
      <c r="G186" s="91">
        <v>0</v>
      </c>
      <c r="H186" s="91">
        <v>0</v>
      </c>
      <c r="I186" s="91">
        <v>0</v>
      </c>
      <c r="J186" s="91">
        <v>0</v>
      </c>
      <c r="K186" s="91">
        <v>0</v>
      </c>
      <c r="L186" s="91">
        <v>0</v>
      </c>
      <c r="M186" s="91">
        <v>0</v>
      </c>
      <c r="N186" s="91">
        <v>0</v>
      </c>
      <c r="O186" s="91">
        <v>0</v>
      </c>
      <c r="P186" s="91">
        <v>0</v>
      </c>
      <c r="Q186" s="91">
        <v>0</v>
      </c>
      <c r="R186" s="91">
        <v>0</v>
      </c>
      <c r="S186" s="91">
        <v>0</v>
      </c>
      <c r="T186" s="91">
        <v>0</v>
      </c>
      <c r="U186" s="91">
        <v>0</v>
      </c>
      <c r="V186" s="91">
        <v>0</v>
      </c>
      <c r="W186" s="91">
        <v>0</v>
      </c>
      <c r="X186" s="91">
        <v>0</v>
      </c>
      <c r="Y186" s="91">
        <v>0</v>
      </c>
      <c r="Z186" s="91">
        <v>0</v>
      </c>
      <c r="AA186" s="91">
        <v>0</v>
      </c>
      <c r="AB186" s="91">
        <v>0</v>
      </c>
      <c r="AC186" s="91">
        <v>0</v>
      </c>
      <c r="AD186" s="91">
        <v>0</v>
      </c>
      <c r="AE186" s="91">
        <v>0</v>
      </c>
      <c r="AF186" s="91">
        <v>0</v>
      </c>
      <c r="AG186" s="91">
        <v>0</v>
      </c>
      <c r="AH186" s="91">
        <v>0</v>
      </c>
      <c r="AI186" s="91">
        <v>0</v>
      </c>
      <c r="AJ186" s="91">
        <v>0</v>
      </c>
      <c r="AK186" s="91">
        <v>0</v>
      </c>
      <c r="AL186" s="91">
        <v>0</v>
      </c>
      <c r="AM186" s="91">
        <v>0</v>
      </c>
      <c r="AN186" s="91">
        <v>0</v>
      </c>
      <c r="AO186" s="91">
        <v>0</v>
      </c>
      <c r="AP186" s="91">
        <v>0</v>
      </c>
      <c r="AQ186" s="91">
        <v>0</v>
      </c>
      <c r="AR186" s="91">
        <v>0</v>
      </c>
      <c r="AS186" s="91">
        <v>0</v>
      </c>
      <c r="AT186" s="91">
        <v>0</v>
      </c>
      <c r="AU186" s="91">
        <v>0</v>
      </c>
      <c r="AV186" s="91">
        <v>0</v>
      </c>
      <c r="AW186" s="91">
        <v>0</v>
      </c>
      <c r="AX186" s="91">
        <v>0</v>
      </c>
      <c r="AY186" s="91">
        <v>0</v>
      </c>
      <c r="AZ186" s="91">
        <v>0</v>
      </c>
      <c r="BA186" s="91">
        <v>0</v>
      </c>
      <c r="BB186" s="91">
        <v>0</v>
      </c>
      <c r="BC186" s="91">
        <v>0</v>
      </c>
      <c r="BD186" s="91">
        <v>0</v>
      </c>
      <c r="BE186" s="91">
        <v>0</v>
      </c>
      <c r="BF186" s="91">
        <v>0</v>
      </c>
      <c r="BG186" s="91">
        <v>0</v>
      </c>
      <c r="BH186" s="91">
        <v>0</v>
      </c>
      <c r="BI186" s="91">
        <v>0</v>
      </c>
      <c r="BJ186" s="91">
        <v>0</v>
      </c>
      <c r="BK186" s="91">
        <v>0</v>
      </c>
      <c r="BL186" s="91">
        <v>0</v>
      </c>
      <c r="BM186" s="91">
        <v>0</v>
      </c>
      <c r="BN186" s="91">
        <v>0</v>
      </c>
      <c r="BO186" s="91">
        <v>0</v>
      </c>
      <c r="BP186" s="91">
        <v>0</v>
      </c>
      <c r="BQ186" s="91">
        <v>0</v>
      </c>
      <c r="BR186" s="91">
        <v>0</v>
      </c>
      <c r="BS186" s="91">
        <v>0</v>
      </c>
      <c r="BT186" s="91">
        <v>0</v>
      </c>
      <c r="BU186" s="91">
        <v>0</v>
      </c>
      <c r="BV186" s="91">
        <v>0</v>
      </c>
      <c r="BW186" s="91">
        <v>0</v>
      </c>
      <c r="BX186" s="91">
        <v>0</v>
      </c>
      <c r="BY186" s="91">
        <v>0</v>
      </c>
      <c r="BZ186" s="91">
        <v>0</v>
      </c>
      <c r="CA186" s="91">
        <v>0</v>
      </c>
    </row>
    <row r="187" spans="1:79" s="90" customFormat="1" ht="20.100000000000001" customHeight="1" x14ac:dyDescent="0.3">
      <c r="A187" s="11" t="s">
        <v>147</v>
      </c>
      <c r="B187" s="12" t="s">
        <v>679</v>
      </c>
      <c r="C187" s="12">
        <v>249</v>
      </c>
      <c r="D187" s="91">
        <v>0</v>
      </c>
      <c r="E187" s="91">
        <v>0</v>
      </c>
      <c r="F187" s="91">
        <v>0</v>
      </c>
      <c r="G187" s="91">
        <v>0</v>
      </c>
      <c r="H187" s="91">
        <v>0</v>
      </c>
      <c r="I187" s="91">
        <v>0</v>
      </c>
      <c r="J187" s="91">
        <v>0</v>
      </c>
      <c r="K187" s="91">
        <v>0</v>
      </c>
      <c r="L187" s="91">
        <v>0</v>
      </c>
      <c r="M187" s="91">
        <v>0</v>
      </c>
      <c r="N187" s="91">
        <v>0</v>
      </c>
      <c r="O187" s="91">
        <v>0</v>
      </c>
      <c r="P187" s="91">
        <v>0</v>
      </c>
      <c r="Q187" s="91">
        <v>0</v>
      </c>
      <c r="R187" s="91">
        <v>0</v>
      </c>
      <c r="S187" s="91">
        <v>0</v>
      </c>
      <c r="T187" s="91">
        <v>0</v>
      </c>
      <c r="U187" s="91">
        <v>0</v>
      </c>
      <c r="V187" s="91">
        <v>0</v>
      </c>
      <c r="W187" s="91">
        <v>0</v>
      </c>
      <c r="X187" s="91">
        <v>0</v>
      </c>
      <c r="Y187" s="91">
        <v>0</v>
      </c>
      <c r="Z187" s="91">
        <v>0</v>
      </c>
      <c r="AA187" s="91">
        <v>0</v>
      </c>
      <c r="AB187" s="91">
        <v>0</v>
      </c>
      <c r="AC187" s="91">
        <v>0</v>
      </c>
      <c r="AD187" s="91">
        <v>0</v>
      </c>
      <c r="AE187" s="91">
        <v>0</v>
      </c>
      <c r="AF187" s="91">
        <v>0</v>
      </c>
      <c r="AG187" s="91">
        <v>0</v>
      </c>
      <c r="AH187" s="91">
        <v>0</v>
      </c>
      <c r="AI187" s="91">
        <v>0</v>
      </c>
      <c r="AJ187" s="91">
        <v>0</v>
      </c>
      <c r="AK187" s="91">
        <v>0</v>
      </c>
      <c r="AL187" s="91">
        <v>0</v>
      </c>
      <c r="AM187" s="91">
        <v>0</v>
      </c>
      <c r="AN187" s="91">
        <v>0</v>
      </c>
      <c r="AO187" s="91">
        <v>0</v>
      </c>
      <c r="AP187" s="91">
        <v>0</v>
      </c>
      <c r="AQ187" s="91">
        <v>0</v>
      </c>
      <c r="AR187" s="91">
        <v>0</v>
      </c>
      <c r="AS187" s="91">
        <v>0</v>
      </c>
      <c r="AT187" s="91">
        <v>0</v>
      </c>
      <c r="AU187" s="91">
        <v>0</v>
      </c>
      <c r="AV187" s="91">
        <v>0</v>
      </c>
      <c r="AW187" s="91">
        <v>0</v>
      </c>
      <c r="AX187" s="91">
        <v>0</v>
      </c>
      <c r="AY187" s="91">
        <v>0</v>
      </c>
      <c r="AZ187" s="91">
        <v>0</v>
      </c>
      <c r="BA187" s="91">
        <v>0</v>
      </c>
      <c r="BB187" s="91">
        <v>0</v>
      </c>
      <c r="BC187" s="91">
        <v>0</v>
      </c>
      <c r="BD187" s="91">
        <v>0</v>
      </c>
      <c r="BE187" s="91">
        <v>0</v>
      </c>
      <c r="BF187" s="91">
        <v>0</v>
      </c>
      <c r="BG187" s="91">
        <v>0</v>
      </c>
      <c r="BH187" s="91">
        <v>0</v>
      </c>
      <c r="BI187" s="91">
        <v>0</v>
      </c>
      <c r="BJ187" s="91">
        <v>0</v>
      </c>
      <c r="BK187" s="91">
        <v>0</v>
      </c>
      <c r="BL187" s="91">
        <v>0</v>
      </c>
      <c r="BM187" s="91">
        <v>0</v>
      </c>
      <c r="BN187" s="91">
        <v>0</v>
      </c>
      <c r="BO187" s="91">
        <v>0</v>
      </c>
      <c r="BP187" s="91">
        <v>0</v>
      </c>
      <c r="BQ187" s="91">
        <v>0</v>
      </c>
      <c r="BR187" s="91">
        <v>0</v>
      </c>
      <c r="BS187" s="91">
        <v>0</v>
      </c>
      <c r="BT187" s="91">
        <v>0</v>
      </c>
      <c r="BU187" s="91">
        <v>0</v>
      </c>
      <c r="BV187" s="91">
        <v>0</v>
      </c>
      <c r="BW187" s="91">
        <v>0</v>
      </c>
      <c r="BX187" s="91">
        <v>0</v>
      </c>
      <c r="BY187" s="91">
        <v>0</v>
      </c>
      <c r="BZ187" s="91">
        <v>0</v>
      </c>
      <c r="CA187" s="91">
        <v>0</v>
      </c>
    </row>
    <row r="188" spans="1:79" s="90" customFormat="1" ht="20.100000000000001" customHeight="1" x14ac:dyDescent="0.3">
      <c r="A188" s="11" t="s">
        <v>148</v>
      </c>
      <c r="B188" s="12" t="s">
        <v>589</v>
      </c>
      <c r="C188" s="12">
        <v>250</v>
      </c>
      <c r="D188" s="91">
        <v>0</v>
      </c>
      <c r="E188" s="91">
        <v>0</v>
      </c>
      <c r="F188" s="91">
        <v>0</v>
      </c>
      <c r="G188" s="91">
        <v>0</v>
      </c>
      <c r="H188" s="91">
        <v>0</v>
      </c>
      <c r="I188" s="91">
        <v>0</v>
      </c>
      <c r="J188" s="91">
        <v>0</v>
      </c>
      <c r="K188" s="91">
        <v>0</v>
      </c>
      <c r="L188" s="91">
        <v>0</v>
      </c>
      <c r="M188" s="91">
        <v>0</v>
      </c>
      <c r="N188" s="91">
        <v>0</v>
      </c>
      <c r="O188" s="91">
        <v>0</v>
      </c>
      <c r="P188" s="91">
        <v>0</v>
      </c>
      <c r="Q188" s="91">
        <v>0</v>
      </c>
      <c r="R188" s="91">
        <v>0</v>
      </c>
      <c r="S188" s="91">
        <v>0</v>
      </c>
      <c r="T188" s="91">
        <v>0</v>
      </c>
      <c r="U188" s="91">
        <v>0</v>
      </c>
      <c r="V188" s="91">
        <v>0</v>
      </c>
      <c r="W188" s="91">
        <v>0</v>
      </c>
      <c r="X188" s="91">
        <v>0</v>
      </c>
      <c r="Y188" s="91">
        <v>0</v>
      </c>
      <c r="Z188" s="91">
        <v>0</v>
      </c>
      <c r="AA188" s="91">
        <v>0</v>
      </c>
      <c r="AB188" s="91">
        <v>0</v>
      </c>
      <c r="AC188" s="91">
        <v>0</v>
      </c>
      <c r="AD188" s="91">
        <v>0</v>
      </c>
      <c r="AE188" s="91">
        <v>0</v>
      </c>
      <c r="AF188" s="91">
        <v>0</v>
      </c>
      <c r="AG188" s="91">
        <v>0</v>
      </c>
      <c r="AH188" s="91">
        <v>0</v>
      </c>
      <c r="AI188" s="91">
        <v>0</v>
      </c>
      <c r="AJ188" s="91">
        <v>0</v>
      </c>
      <c r="AK188" s="91">
        <v>0</v>
      </c>
      <c r="AL188" s="91">
        <v>0</v>
      </c>
      <c r="AM188" s="91">
        <v>0</v>
      </c>
      <c r="AN188" s="91">
        <v>0</v>
      </c>
      <c r="AO188" s="91">
        <v>0</v>
      </c>
      <c r="AP188" s="91">
        <v>0</v>
      </c>
      <c r="AQ188" s="91">
        <v>0</v>
      </c>
      <c r="AR188" s="91">
        <v>0</v>
      </c>
      <c r="AS188" s="91">
        <v>0</v>
      </c>
      <c r="AT188" s="91">
        <v>0</v>
      </c>
      <c r="AU188" s="91">
        <v>0</v>
      </c>
      <c r="AV188" s="91">
        <v>0</v>
      </c>
      <c r="AW188" s="91">
        <v>0</v>
      </c>
      <c r="AX188" s="91">
        <v>0</v>
      </c>
      <c r="AY188" s="91">
        <v>0</v>
      </c>
      <c r="AZ188" s="91">
        <v>0</v>
      </c>
      <c r="BA188" s="91">
        <v>0</v>
      </c>
      <c r="BB188" s="91">
        <v>0</v>
      </c>
      <c r="BC188" s="91">
        <v>0</v>
      </c>
      <c r="BD188" s="91">
        <v>0</v>
      </c>
      <c r="BE188" s="91">
        <v>0</v>
      </c>
      <c r="BF188" s="91">
        <v>0</v>
      </c>
      <c r="BG188" s="91">
        <v>0</v>
      </c>
      <c r="BH188" s="91">
        <v>0</v>
      </c>
      <c r="BI188" s="91">
        <v>0</v>
      </c>
      <c r="BJ188" s="91">
        <v>0</v>
      </c>
      <c r="BK188" s="91">
        <v>0</v>
      </c>
      <c r="BL188" s="91">
        <v>0</v>
      </c>
      <c r="BM188" s="91">
        <v>0</v>
      </c>
      <c r="BN188" s="91">
        <v>0</v>
      </c>
      <c r="BO188" s="91">
        <v>0</v>
      </c>
      <c r="BP188" s="91">
        <v>0</v>
      </c>
      <c r="BQ188" s="91">
        <v>0</v>
      </c>
      <c r="BR188" s="91">
        <v>0</v>
      </c>
      <c r="BS188" s="91">
        <v>0</v>
      </c>
      <c r="BT188" s="91">
        <v>0</v>
      </c>
      <c r="BU188" s="91">
        <v>0</v>
      </c>
      <c r="BV188" s="91">
        <v>0</v>
      </c>
      <c r="BW188" s="91">
        <v>0</v>
      </c>
      <c r="BX188" s="91">
        <v>0</v>
      </c>
      <c r="BY188" s="91">
        <v>0</v>
      </c>
      <c r="BZ188" s="91">
        <v>0</v>
      </c>
      <c r="CA188" s="91">
        <v>0</v>
      </c>
    </row>
    <row r="189" spans="1:79" s="90" customFormat="1" ht="20.100000000000001" customHeight="1" x14ac:dyDescent="0.3">
      <c r="A189" s="11" t="s">
        <v>149</v>
      </c>
      <c r="B189" s="12" t="s">
        <v>423</v>
      </c>
      <c r="C189" s="12"/>
      <c r="D189" s="91">
        <v>0</v>
      </c>
      <c r="E189" s="91">
        <v>0</v>
      </c>
      <c r="F189" s="91">
        <v>0</v>
      </c>
      <c r="G189" s="91">
        <v>0</v>
      </c>
      <c r="H189" s="91">
        <v>0</v>
      </c>
      <c r="I189" s="91">
        <v>0</v>
      </c>
      <c r="J189" s="91">
        <v>0</v>
      </c>
      <c r="K189" s="91">
        <v>0</v>
      </c>
      <c r="L189" s="91">
        <v>0</v>
      </c>
      <c r="M189" s="91">
        <v>0</v>
      </c>
      <c r="N189" s="91">
        <v>0</v>
      </c>
      <c r="O189" s="91">
        <v>0</v>
      </c>
      <c r="P189" s="91">
        <v>0</v>
      </c>
      <c r="Q189" s="91">
        <v>0</v>
      </c>
      <c r="R189" s="91">
        <v>0</v>
      </c>
      <c r="S189" s="91">
        <v>0</v>
      </c>
      <c r="T189" s="91">
        <v>0</v>
      </c>
      <c r="U189" s="91">
        <v>0</v>
      </c>
      <c r="V189" s="91">
        <v>0</v>
      </c>
      <c r="W189" s="91">
        <v>0</v>
      </c>
      <c r="X189" s="91">
        <v>0</v>
      </c>
      <c r="Y189" s="91">
        <v>0</v>
      </c>
      <c r="Z189" s="91">
        <v>0</v>
      </c>
      <c r="AA189" s="91">
        <v>0</v>
      </c>
      <c r="AB189" s="91">
        <v>0</v>
      </c>
      <c r="AC189" s="91">
        <v>0</v>
      </c>
      <c r="AD189" s="91">
        <v>0</v>
      </c>
      <c r="AE189" s="91">
        <v>0</v>
      </c>
      <c r="AF189" s="91">
        <v>0</v>
      </c>
      <c r="AG189" s="91">
        <v>0</v>
      </c>
      <c r="AH189" s="91">
        <v>0</v>
      </c>
      <c r="AI189" s="91">
        <v>0</v>
      </c>
      <c r="AJ189" s="91">
        <v>0</v>
      </c>
      <c r="AK189" s="91">
        <v>0</v>
      </c>
      <c r="AL189" s="91">
        <v>0</v>
      </c>
      <c r="AM189" s="91">
        <v>0</v>
      </c>
      <c r="AN189" s="91">
        <v>0</v>
      </c>
      <c r="AO189" s="91">
        <v>0</v>
      </c>
      <c r="AP189" s="91">
        <v>0</v>
      </c>
      <c r="AQ189" s="91">
        <v>0</v>
      </c>
      <c r="AR189" s="91">
        <v>0</v>
      </c>
      <c r="AS189" s="91">
        <v>0</v>
      </c>
      <c r="AT189" s="91">
        <v>0</v>
      </c>
      <c r="AU189" s="91">
        <v>0</v>
      </c>
      <c r="AV189" s="91">
        <v>0</v>
      </c>
      <c r="AW189" s="91">
        <v>0</v>
      </c>
      <c r="AX189" s="91">
        <v>0</v>
      </c>
      <c r="AY189" s="91">
        <v>0</v>
      </c>
      <c r="AZ189" s="91">
        <v>0</v>
      </c>
      <c r="BA189" s="91">
        <v>0</v>
      </c>
      <c r="BB189" s="91">
        <v>0</v>
      </c>
      <c r="BC189" s="91">
        <v>0</v>
      </c>
      <c r="BD189" s="91">
        <v>0</v>
      </c>
      <c r="BE189" s="91">
        <v>0</v>
      </c>
      <c r="BF189" s="91">
        <v>0</v>
      </c>
      <c r="BG189" s="91">
        <v>0</v>
      </c>
      <c r="BH189" s="91">
        <v>0</v>
      </c>
      <c r="BI189" s="91">
        <v>0</v>
      </c>
      <c r="BJ189" s="91">
        <v>0</v>
      </c>
      <c r="BK189" s="91">
        <v>0</v>
      </c>
      <c r="BL189" s="91">
        <v>0</v>
      </c>
      <c r="BM189" s="91">
        <v>0</v>
      </c>
      <c r="BN189" s="91">
        <v>0</v>
      </c>
      <c r="BO189" s="91">
        <v>0</v>
      </c>
      <c r="BP189" s="91">
        <v>0</v>
      </c>
      <c r="BQ189" s="91">
        <v>0</v>
      </c>
      <c r="BR189" s="91">
        <v>0</v>
      </c>
      <c r="BS189" s="91">
        <v>0</v>
      </c>
      <c r="BT189" s="91">
        <v>0</v>
      </c>
      <c r="BU189" s="91">
        <v>0</v>
      </c>
      <c r="BV189" s="91">
        <v>0</v>
      </c>
      <c r="BW189" s="91">
        <v>0</v>
      </c>
      <c r="BX189" s="91">
        <v>0</v>
      </c>
      <c r="BY189" s="91">
        <v>0</v>
      </c>
      <c r="BZ189" s="91">
        <v>0</v>
      </c>
      <c r="CA189" s="91">
        <v>0</v>
      </c>
    </row>
    <row r="190" spans="1:79" s="90" customFormat="1" ht="20.100000000000001" customHeight="1" x14ac:dyDescent="0.3">
      <c r="A190" s="16" t="s">
        <v>150</v>
      </c>
      <c r="B190" s="8" t="s">
        <v>456</v>
      </c>
      <c r="C190" s="12"/>
      <c r="D190" s="89">
        <f>SUM(D191:D198)</f>
        <v>0</v>
      </c>
      <c r="E190" s="89">
        <f t="shared" ref="E190:BP190" si="16">SUM(E191:E198)</f>
        <v>0</v>
      </c>
      <c r="F190" s="89">
        <f t="shared" si="16"/>
        <v>0</v>
      </c>
      <c r="G190" s="89">
        <f t="shared" si="16"/>
        <v>0</v>
      </c>
      <c r="H190" s="89">
        <f t="shared" si="16"/>
        <v>0</v>
      </c>
      <c r="I190" s="89">
        <f t="shared" si="16"/>
        <v>0</v>
      </c>
      <c r="J190" s="89">
        <f t="shared" si="16"/>
        <v>0</v>
      </c>
      <c r="K190" s="89">
        <f t="shared" si="16"/>
        <v>0</v>
      </c>
      <c r="L190" s="89">
        <f t="shared" si="16"/>
        <v>0</v>
      </c>
      <c r="M190" s="89">
        <f t="shared" si="16"/>
        <v>0</v>
      </c>
      <c r="N190" s="89">
        <f t="shared" si="16"/>
        <v>0</v>
      </c>
      <c r="O190" s="89">
        <f t="shared" si="16"/>
        <v>0</v>
      </c>
      <c r="P190" s="89">
        <f t="shared" si="16"/>
        <v>0</v>
      </c>
      <c r="Q190" s="89">
        <f t="shared" si="16"/>
        <v>0</v>
      </c>
      <c r="R190" s="89">
        <f t="shared" si="16"/>
        <v>0</v>
      </c>
      <c r="S190" s="89">
        <f t="shared" si="16"/>
        <v>0</v>
      </c>
      <c r="T190" s="89">
        <f t="shared" si="16"/>
        <v>0</v>
      </c>
      <c r="U190" s="89">
        <f t="shared" si="16"/>
        <v>0</v>
      </c>
      <c r="V190" s="89">
        <f t="shared" si="16"/>
        <v>0</v>
      </c>
      <c r="W190" s="89">
        <f t="shared" si="16"/>
        <v>0</v>
      </c>
      <c r="X190" s="89">
        <f t="shared" si="16"/>
        <v>0</v>
      </c>
      <c r="Y190" s="89">
        <f t="shared" si="16"/>
        <v>0</v>
      </c>
      <c r="Z190" s="89">
        <f t="shared" si="16"/>
        <v>0</v>
      </c>
      <c r="AA190" s="89">
        <f t="shared" si="16"/>
        <v>0</v>
      </c>
      <c r="AB190" s="89">
        <f t="shared" si="16"/>
        <v>0</v>
      </c>
      <c r="AC190" s="89">
        <f t="shared" si="16"/>
        <v>0</v>
      </c>
      <c r="AD190" s="89">
        <f t="shared" si="16"/>
        <v>0</v>
      </c>
      <c r="AE190" s="89">
        <f t="shared" si="16"/>
        <v>0</v>
      </c>
      <c r="AF190" s="89">
        <f t="shared" si="16"/>
        <v>0</v>
      </c>
      <c r="AG190" s="89">
        <f t="shared" si="16"/>
        <v>0</v>
      </c>
      <c r="AH190" s="89">
        <f t="shared" si="16"/>
        <v>0</v>
      </c>
      <c r="AI190" s="89">
        <f t="shared" si="16"/>
        <v>0</v>
      </c>
      <c r="AJ190" s="89">
        <f t="shared" si="16"/>
        <v>0</v>
      </c>
      <c r="AK190" s="89">
        <f t="shared" si="16"/>
        <v>0</v>
      </c>
      <c r="AL190" s="89">
        <f t="shared" si="16"/>
        <v>0</v>
      </c>
      <c r="AM190" s="89">
        <f t="shared" si="16"/>
        <v>0</v>
      </c>
      <c r="AN190" s="89">
        <f t="shared" si="16"/>
        <v>0</v>
      </c>
      <c r="AO190" s="89">
        <f t="shared" si="16"/>
        <v>0</v>
      </c>
      <c r="AP190" s="89">
        <f t="shared" si="16"/>
        <v>0</v>
      </c>
      <c r="AQ190" s="89">
        <f t="shared" si="16"/>
        <v>0</v>
      </c>
      <c r="AR190" s="89">
        <f t="shared" si="16"/>
        <v>0</v>
      </c>
      <c r="AS190" s="89">
        <f t="shared" si="16"/>
        <v>0</v>
      </c>
      <c r="AT190" s="89">
        <f t="shared" si="16"/>
        <v>0</v>
      </c>
      <c r="AU190" s="89">
        <f t="shared" si="16"/>
        <v>0</v>
      </c>
      <c r="AV190" s="89">
        <f t="shared" si="16"/>
        <v>0</v>
      </c>
      <c r="AW190" s="89">
        <f t="shared" si="16"/>
        <v>0</v>
      </c>
      <c r="AX190" s="89">
        <f t="shared" si="16"/>
        <v>0</v>
      </c>
      <c r="AY190" s="89">
        <f t="shared" si="16"/>
        <v>0</v>
      </c>
      <c r="AZ190" s="89">
        <f t="shared" si="16"/>
        <v>0</v>
      </c>
      <c r="BA190" s="89">
        <f t="shared" si="16"/>
        <v>0</v>
      </c>
      <c r="BB190" s="89">
        <f t="shared" si="16"/>
        <v>0</v>
      </c>
      <c r="BC190" s="89">
        <f t="shared" si="16"/>
        <v>0</v>
      </c>
      <c r="BD190" s="89">
        <f t="shared" si="16"/>
        <v>0</v>
      </c>
      <c r="BE190" s="89">
        <f t="shared" si="16"/>
        <v>0</v>
      </c>
      <c r="BF190" s="89">
        <f t="shared" si="16"/>
        <v>0</v>
      </c>
      <c r="BG190" s="89">
        <f t="shared" si="16"/>
        <v>0</v>
      </c>
      <c r="BH190" s="89">
        <f t="shared" si="16"/>
        <v>0</v>
      </c>
      <c r="BI190" s="89">
        <f t="shared" si="16"/>
        <v>0</v>
      </c>
      <c r="BJ190" s="89">
        <f t="shared" si="16"/>
        <v>0</v>
      </c>
      <c r="BK190" s="89">
        <f t="shared" si="16"/>
        <v>0</v>
      </c>
      <c r="BL190" s="89">
        <f t="shared" si="16"/>
        <v>0</v>
      </c>
      <c r="BM190" s="89">
        <f t="shared" si="16"/>
        <v>0</v>
      </c>
      <c r="BN190" s="89">
        <f t="shared" si="16"/>
        <v>0</v>
      </c>
      <c r="BO190" s="89">
        <f t="shared" si="16"/>
        <v>0</v>
      </c>
      <c r="BP190" s="89">
        <f t="shared" si="16"/>
        <v>0</v>
      </c>
      <c r="BQ190" s="89">
        <f t="shared" ref="BQ190:CA190" si="17">SUM(BQ191:BQ198)</f>
        <v>0</v>
      </c>
      <c r="BR190" s="89">
        <f t="shared" si="17"/>
        <v>0</v>
      </c>
      <c r="BS190" s="89">
        <f t="shared" si="17"/>
        <v>0</v>
      </c>
      <c r="BT190" s="89">
        <f t="shared" si="17"/>
        <v>0</v>
      </c>
      <c r="BU190" s="89">
        <f t="shared" si="17"/>
        <v>0</v>
      </c>
      <c r="BV190" s="89">
        <f t="shared" si="17"/>
        <v>0</v>
      </c>
      <c r="BW190" s="89">
        <f t="shared" si="17"/>
        <v>0</v>
      </c>
      <c r="BX190" s="89">
        <f t="shared" si="17"/>
        <v>0</v>
      </c>
      <c r="BY190" s="89">
        <f t="shared" si="17"/>
        <v>0</v>
      </c>
      <c r="BZ190" s="89">
        <f t="shared" si="17"/>
        <v>0</v>
      </c>
      <c r="CA190" s="89">
        <f t="shared" si="17"/>
        <v>0</v>
      </c>
    </row>
    <row r="191" spans="1:79" s="90" customFormat="1" ht="20.100000000000001" customHeight="1" x14ac:dyDescent="0.3">
      <c r="A191" s="11" t="s">
        <v>151</v>
      </c>
      <c r="B191" s="12" t="s">
        <v>782</v>
      </c>
      <c r="C191" s="12">
        <v>251</v>
      </c>
      <c r="D191" s="91">
        <v>0</v>
      </c>
      <c r="E191" s="91">
        <v>0</v>
      </c>
      <c r="F191" s="91">
        <v>0</v>
      </c>
      <c r="G191" s="91">
        <v>0</v>
      </c>
      <c r="H191" s="91">
        <v>0</v>
      </c>
      <c r="I191" s="91">
        <v>0</v>
      </c>
      <c r="J191" s="91">
        <v>0</v>
      </c>
      <c r="K191" s="91">
        <v>0</v>
      </c>
      <c r="L191" s="91">
        <v>0</v>
      </c>
      <c r="M191" s="91">
        <v>0</v>
      </c>
      <c r="N191" s="91">
        <v>0</v>
      </c>
      <c r="O191" s="91">
        <v>0</v>
      </c>
      <c r="P191" s="91">
        <v>0</v>
      </c>
      <c r="Q191" s="91">
        <v>0</v>
      </c>
      <c r="R191" s="91">
        <v>0</v>
      </c>
      <c r="S191" s="91">
        <v>0</v>
      </c>
      <c r="T191" s="91">
        <v>0</v>
      </c>
      <c r="U191" s="91">
        <v>0</v>
      </c>
      <c r="V191" s="91">
        <v>0</v>
      </c>
      <c r="W191" s="91">
        <v>0</v>
      </c>
      <c r="X191" s="91">
        <v>0</v>
      </c>
      <c r="Y191" s="91">
        <v>0</v>
      </c>
      <c r="Z191" s="91">
        <v>0</v>
      </c>
      <c r="AA191" s="91">
        <v>0</v>
      </c>
      <c r="AB191" s="91">
        <v>0</v>
      </c>
      <c r="AC191" s="91">
        <v>0</v>
      </c>
      <c r="AD191" s="91">
        <v>0</v>
      </c>
      <c r="AE191" s="91">
        <v>0</v>
      </c>
      <c r="AF191" s="91">
        <v>0</v>
      </c>
      <c r="AG191" s="91">
        <v>0</v>
      </c>
      <c r="AH191" s="91">
        <v>0</v>
      </c>
      <c r="AI191" s="91">
        <v>0</v>
      </c>
      <c r="AJ191" s="91">
        <v>0</v>
      </c>
      <c r="AK191" s="91">
        <v>0</v>
      </c>
      <c r="AL191" s="91">
        <v>0</v>
      </c>
      <c r="AM191" s="91">
        <v>0</v>
      </c>
      <c r="AN191" s="91">
        <v>0</v>
      </c>
      <c r="AO191" s="91">
        <v>0</v>
      </c>
      <c r="AP191" s="91">
        <v>0</v>
      </c>
      <c r="AQ191" s="91">
        <v>0</v>
      </c>
      <c r="AR191" s="91">
        <v>0</v>
      </c>
      <c r="AS191" s="91">
        <v>0</v>
      </c>
      <c r="AT191" s="91">
        <v>0</v>
      </c>
      <c r="AU191" s="91">
        <v>0</v>
      </c>
      <c r="AV191" s="91">
        <v>0</v>
      </c>
      <c r="AW191" s="91">
        <v>0</v>
      </c>
      <c r="AX191" s="91">
        <v>0</v>
      </c>
      <c r="AY191" s="91">
        <v>0</v>
      </c>
      <c r="AZ191" s="91">
        <v>0</v>
      </c>
      <c r="BA191" s="91">
        <v>0</v>
      </c>
      <c r="BB191" s="91">
        <v>0</v>
      </c>
      <c r="BC191" s="91">
        <v>0</v>
      </c>
      <c r="BD191" s="91">
        <v>0</v>
      </c>
      <c r="BE191" s="91">
        <v>0</v>
      </c>
      <c r="BF191" s="91">
        <v>0</v>
      </c>
      <c r="BG191" s="91">
        <v>0</v>
      </c>
      <c r="BH191" s="91">
        <v>0</v>
      </c>
      <c r="BI191" s="91">
        <v>0</v>
      </c>
      <c r="BJ191" s="91">
        <v>0</v>
      </c>
      <c r="BK191" s="91">
        <v>0</v>
      </c>
      <c r="BL191" s="91">
        <v>0</v>
      </c>
      <c r="BM191" s="91">
        <v>0</v>
      </c>
      <c r="BN191" s="91">
        <v>0</v>
      </c>
      <c r="BO191" s="91">
        <v>0</v>
      </c>
      <c r="BP191" s="91">
        <v>0</v>
      </c>
      <c r="BQ191" s="91">
        <v>0</v>
      </c>
      <c r="BR191" s="91">
        <v>0</v>
      </c>
      <c r="BS191" s="91">
        <v>0</v>
      </c>
      <c r="BT191" s="91">
        <v>0</v>
      </c>
      <c r="BU191" s="91">
        <v>0</v>
      </c>
      <c r="BV191" s="91">
        <v>0</v>
      </c>
      <c r="BW191" s="91">
        <v>0</v>
      </c>
      <c r="BX191" s="91">
        <v>0</v>
      </c>
      <c r="BY191" s="91">
        <v>0</v>
      </c>
      <c r="BZ191" s="91">
        <v>0</v>
      </c>
      <c r="CA191" s="91">
        <v>0</v>
      </c>
    </row>
    <row r="192" spans="1:79" s="90" customFormat="1" ht="20.100000000000001" customHeight="1" x14ac:dyDescent="0.3">
      <c r="A192" s="11" t="s">
        <v>152</v>
      </c>
      <c r="B192" s="12" t="s">
        <v>512</v>
      </c>
      <c r="C192" s="12">
        <v>252</v>
      </c>
      <c r="D192" s="91">
        <v>0</v>
      </c>
      <c r="E192" s="91">
        <v>0</v>
      </c>
      <c r="F192" s="91">
        <v>0</v>
      </c>
      <c r="G192" s="91">
        <v>0</v>
      </c>
      <c r="H192" s="91">
        <v>0</v>
      </c>
      <c r="I192" s="91">
        <v>0</v>
      </c>
      <c r="J192" s="91">
        <v>0</v>
      </c>
      <c r="K192" s="91">
        <v>0</v>
      </c>
      <c r="L192" s="91">
        <v>0</v>
      </c>
      <c r="M192" s="91">
        <v>0</v>
      </c>
      <c r="N192" s="91">
        <v>0</v>
      </c>
      <c r="O192" s="91">
        <v>0</v>
      </c>
      <c r="P192" s="91">
        <v>0</v>
      </c>
      <c r="Q192" s="91">
        <v>0</v>
      </c>
      <c r="R192" s="91">
        <v>0</v>
      </c>
      <c r="S192" s="91">
        <v>0</v>
      </c>
      <c r="T192" s="91">
        <v>0</v>
      </c>
      <c r="U192" s="91">
        <v>0</v>
      </c>
      <c r="V192" s="91">
        <v>0</v>
      </c>
      <c r="W192" s="91">
        <v>0</v>
      </c>
      <c r="X192" s="91">
        <v>0</v>
      </c>
      <c r="Y192" s="91">
        <v>0</v>
      </c>
      <c r="Z192" s="91">
        <v>0</v>
      </c>
      <c r="AA192" s="91">
        <v>0</v>
      </c>
      <c r="AB192" s="91">
        <v>0</v>
      </c>
      <c r="AC192" s="91">
        <v>0</v>
      </c>
      <c r="AD192" s="91">
        <v>0</v>
      </c>
      <c r="AE192" s="91">
        <v>0</v>
      </c>
      <c r="AF192" s="91">
        <v>0</v>
      </c>
      <c r="AG192" s="91">
        <v>0</v>
      </c>
      <c r="AH192" s="91">
        <v>0</v>
      </c>
      <c r="AI192" s="91">
        <v>0</v>
      </c>
      <c r="AJ192" s="91">
        <v>0</v>
      </c>
      <c r="AK192" s="91">
        <v>0</v>
      </c>
      <c r="AL192" s="91">
        <v>0</v>
      </c>
      <c r="AM192" s="91">
        <v>0</v>
      </c>
      <c r="AN192" s="91">
        <v>0</v>
      </c>
      <c r="AO192" s="91">
        <v>0</v>
      </c>
      <c r="AP192" s="91">
        <v>0</v>
      </c>
      <c r="AQ192" s="91">
        <v>0</v>
      </c>
      <c r="AR192" s="91">
        <v>0</v>
      </c>
      <c r="AS192" s="91">
        <v>0</v>
      </c>
      <c r="AT192" s="91">
        <v>0</v>
      </c>
      <c r="AU192" s="91">
        <v>0</v>
      </c>
      <c r="AV192" s="91">
        <v>0</v>
      </c>
      <c r="AW192" s="91">
        <v>0</v>
      </c>
      <c r="AX192" s="91">
        <v>0</v>
      </c>
      <c r="AY192" s="91">
        <v>0</v>
      </c>
      <c r="AZ192" s="91">
        <v>0</v>
      </c>
      <c r="BA192" s="91">
        <v>0</v>
      </c>
      <c r="BB192" s="91">
        <v>0</v>
      </c>
      <c r="BC192" s="91">
        <v>0</v>
      </c>
      <c r="BD192" s="91">
        <v>0</v>
      </c>
      <c r="BE192" s="91">
        <v>0</v>
      </c>
      <c r="BF192" s="91">
        <v>0</v>
      </c>
      <c r="BG192" s="91">
        <v>0</v>
      </c>
      <c r="BH192" s="91">
        <v>0</v>
      </c>
      <c r="BI192" s="91">
        <v>0</v>
      </c>
      <c r="BJ192" s="91">
        <v>0</v>
      </c>
      <c r="BK192" s="91">
        <v>0</v>
      </c>
      <c r="BL192" s="91">
        <v>0</v>
      </c>
      <c r="BM192" s="91">
        <v>0</v>
      </c>
      <c r="BN192" s="91">
        <v>0</v>
      </c>
      <c r="BO192" s="91">
        <v>0</v>
      </c>
      <c r="BP192" s="91">
        <v>0</v>
      </c>
      <c r="BQ192" s="91">
        <v>0</v>
      </c>
      <c r="BR192" s="91">
        <v>0</v>
      </c>
      <c r="BS192" s="91">
        <v>0</v>
      </c>
      <c r="BT192" s="91">
        <v>0</v>
      </c>
      <c r="BU192" s="91">
        <v>0</v>
      </c>
      <c r="BV192" s="91">
        <v>0</v>
      </c>
      <c r="BW192" s="91">
        <v>0</v>
      </c>
      <c r="BX192" s="91">
        <v>0</v>
      </c>
      <c r="BY192" s="91">
        <v>0</v>
      </c>
      <c r="BZ192" s="91">
        <v>0</v>
      </c>
      <c r="CA192" s="91">
        <v>0</v>
      </c>
    </row>
    <row r="193" spans="1:79" s="90" customFormat="1" ht="20.100000000000001" customHeight="1" x14ac:dyDescent="0.3">
      <c r="A193" s="11" t="s">
        <v>153</v>
      </c>
      <c r="B193" s="12" t="s">
        <v>345</v>
      </c>
      <c r="C193" s="12">
        <v>253</v>
      </c>
      <c r="D193" s="91">
        <v>0</v>
      </c>
      <c r="E193" s="91">
        <v>0</v>
      </c>
      <c r="F193" s="91">
        <v>0</v>
      </c>
      <c r="G193" s="91">
        <v>0</v>
      </c>
      <c r="H193" s="91">
        <v>0</v>
      </c>
      <c r="I193" s="91">
        <v>0</v>
      </c>
      <c r="J193" s="91">
        <v>0</v>
      </c>
      <c r="K193" s="91">
        <v>0</v>
      </c>
      <c r="L193" s="91">
        <v>0</v>
      </c>
      <c r="M193" s="91">
        <v>0</v>
      </c>
      <c r="N193" s="91">
        <v>0</v>
      </c>
      <c r="O193" s="91">
        <v>0</v>
      </c>
      <c r="P193" s="91">
        <v>0</v>
      </c>
      <c r="Q193" s="91">
        <v>0</v>
      </c>
      <c r="R193" s="91">
        <v>0</v>
      </c>
      <c r="S193" s="91">
        <v>0</v>
      </c>
      <c r="T193" s="91">
        <v>0</v>
      </c>
      <c r="U193" s="91">
        <v>0</v>
      </c>
      <c r="V193" s="91">
        <v>0</v>
      </c>
      <c r="W193" s="91">
        <v>0</v>
      </c>
      <c r="X193" s="91">
        <v>0</v>
      </c>
      <c r="Y193" s="91">
        <v>0</v>
      </c>
      <c r="Z193" s="91">
        <v>0</v>
      </c>
      <c r="AA193" s="91">
        <v>0</v>
      </c>
      <c r="AB193" s="91">
        <v>0</v>
      </c>
      <c r="AC193" s="91">
        <v>0</v>
      </c>
      <c r="AD193" s="91">
        <v>0</v>
      </c>
      <c r="AE193" s="91">
        <v>0</v>
      </c>
      <c r="AF193" s="91">
        <v>0</v>
      </c>
      <c r="AG193" s="91">
        <v>0</v>
      </c>
      <c r="AH193" s="91">
        <v>0</v>
      </c>
      <c r="AI193" s="91">
        <v>0</v>
      </c>
      <c r="AJ193" s="91">
        <v>0</v>
      </c>
      <c r="AK193" s="91">
        <v>0</v>
      </c>
      <c r="AL193" s="91">
        <v>0</v>
      </c>
      <c r="AM193" s="91">
        <v>0</v>
      </c>
      <c r="AN193" s="91">
        <v>0</v>
      </c>
      <c r="AO193" s="91">
        <v>0</v>
      </c>
      <c r="AP193" s="91">
        <v>0</v>
      </c>
      <c r="AQ193" s="91">
        <v>0</v>
      </c>
      <c r="AR193" s="91">
        <v>0</v>
      </c>
      <c r="AS193" s="91">
        <v>0</v>
      </c>
      <c r="AT193" s="91">
        <v>0</v>
      </c>
      <c r="AU193" s="91">
        <v>0</v>
      </c>
      <c r="AV193" s="91">
        <v>0</v>
      </c>
      <c r="AW193" s="91">
        <v>0</v>
      </c>
      <c r="AX193" s="91">
        <v>0</v>
      </c>
      <c r="AY193" s="91">
        <v>0</v>
      </c>
      <c r="AZ193" s="91">
        <v>0</v>
      </c>
      <c r="BA193" s="91">
        <v>0</v>
      </c>
      <c r="BB193" s="91">
        <v>0</v>
      </c>
      <c r="BC193" s="91">
        <v>0</v>
      </c>
      <c r="BD193" s="91">
        <v>0</v>
      </c>
      <c r="BE193" s="91">
        <v>0</v>
      </c>
      <c r="BF193" s="91">
        <v>0</v>
      </c>
      <c r="BG193" s="91">
        <v>0</v>
      </c>
      <c r="BH193" s="91">
        <v>0</v>
      </c>
      <c r="BI193" s="91">
        <v>0</v>
      </c>
      <c r="BJ193" s="91">
        <v>0</v>
      </c>
      <c r="BK193" s="91">
        <v>0</v>
      </c>
      <c r="BL193" s="91">
        <v>0</v>
      </c>
      <c r="BM193" s="91">
        <v>0</v>
      </c>
      <c r="BN193" s="91">
        <v>0</v>
      </c>
      <c r="BO193" s="91">
        <v>0</v>
      </c>
      <c r="BP193" s="91">
        <v>0</v>
      </c>
      <c r="BQ193" s="91">
        <v>0</v>
      </c>
      <c r="BR193" s="91">
        <v>0</v>
      </c>
      <c r="BS193" s="91">
        <v>0</v>
      </c>
      <c r="BT193" s="91">
        <v>0</v>
      </c>
      <c r="BU193" s="91">
        <v>0</v>
      </c>
      <c r="BV193" s="91">
        <v>0</v>
      </c>
      <c r="BW193" s="91">
        <v>0</v>
      </c>
      <c r="BX193" s="91">
        <v>0</v>
      </c>
      <c r="BY193" s="91">
        <v>0</v>
      </c>
      <c r="BZ193" s="91">
        <v>0</v>
      </c>
      <c r="CA193" s="91">
        <v>0</v>
      </c>
    </row>
    <row r="194" spans="1:79" s="90" customFormat="1" ht="20.100000000000001" customHeight="1" x14ac:dyDescent="0.3">
      <c r="A194" s="11" t="s">
        <v>154</v>
      </c>
      <c r="B194" s="12" t="s">
        <v>680</v>
      </c>
      <c r="C194" s="12">
        <v>254</v>
      </c>
      <c r="D194" s="91">
        <v>0</v>
      </c>
      <c r="E194" s="91">
        <v>0</v>
      </c>
      <c r="F194" s="91">
        <v>0</v>
      </c>
      <c r="G194" s="91">
        <v>0</v>
      </c>
      <c r="H194" s="91">
        <v>0</v>
      </c>
      <c r="I194" s="91">
        <v>0</v>
      </c>
      <c r="J194" s="91">
        <v>0</v>
      </c>
      <c r="K194" s="91">
        <v>0</v>
      </c>
      <c r="L194" s="91">
        <v>0</v>
      </c>
      <c r="M194" s="91">
        <v>0</v>
      </c>
      <c r="N194" s="91">
        <v>0</v>
      </c>
      <c r="O194" s="91">
        <v>0</v>
      </c>
      <c r="P194" s="91">
        <v>0</v>
      </c>
      <c r="Q194" s="91">
        <v>0</v>
      </c>
      <c r="R194" s="91">
        <v>0</v>
      </c>
      <c r="S194" s="91">
        <v>0</v>
      </c>
      <c r="T194" s="91">
        <v>0</v>
      </c>
      <c r="U194" s="91">
        <v>0</v>
      </c>
      <c r="V194" s="91">
        <v>0</v>
      </c>
      <c r="W194" s="91">
        <v>0</v>
      </c>
      <c r="X194" s="91">
        <v>0</v>
      </c>
      <c r="Y194" s="91">
        <v>0</v>
      </c>
      <c r="Z194" s="91">
        <v>0</v>
      </c>
      <c r="AA194" s="91">
        <v>0</v>
      </c>
      <c r="AB194" s="91">
        <v>0</v>
      </c>
      <c r="AC194" s="91">
        <v>0</v>
      </c>
      <c r="AD194" s="91">
        <v>0</v>
      </c>
      <c r="AE194" s="91">
        <v>0</v>
      </c>
      <c r="AF194" s="91">
        <v>0</v>
      </c>
      <c r="AG194" s="91">
        <v>0</v>
      </c>
      <c r="AH194" s="91">
        <v>0</v>
      </c>
      <c r="AI194" s="91">
        <v>0</v>
      </c>
      <c r="AJ194" s="91">
        <v>0</v>
      </c>
      <c r="AK194" s="91">
        <v>0</v>
      </c>
      <c r="AL194" s="91">
        <v>0</v>
      </c>
      <c r="AM194" s="91">
        <v>0</v>
      </c>
      <c r="AN194" s="91">
        <v>0</v>
      </c>
      <c r="AO194" s="91">
        <v>0</v>
      </c>
      <c r="AP194" s="91">
        <v>0</v>
      </c>
      <c r="AQ194" s="91">
        <v>0</v>
      </c>
      <c r="AR194" s="91">
        <v>0</v>
      </c>
      <c r="AS194" s="91">
        <v>0</v>
      </c>
      <c r="AT194" s="91">
        <v>0</v>
      </c>
      <c r="AU194" s="91">
        <v>0</v>
      </c>
      <c r="AV194" s="91">
        <v>0</v>
      </c>
      <c r="AW194" s="91">
        <v>0</v>
      </c>
      <c r="AX194" s="91">
        <v>0</v>
      </c>
      <c r="AY194" s="91">
        <v>0</v>
      </c>
      <c r="AZ194" s="91">
        <v>0</v>
      </c>
      <c r="BA194" s="91">
        <v>0</v>
      </c>
      <c r="BB194" s="91">
        <v>0</v>
      </c>
      <c r="BC194" s="91">
        <v>0</v>
      </c>
      <c r="BD194" s="91">
        <v>0</v>
      </c>
      <c r="BE194" s="91">
        <v>0</v>
      </c>
      <c r="BF194" s="91">
        <v>0</v>
      </c>
      <c r="BG194" s="91">
        <v>0</v>
      </c>
      <c r="BH194" s="91">
        <v>0</v>
      </c>
      <c r="BI194" s="91">
        <v>0</v>
      </c>
      <c r="BJ194" s="91">
        <v>0</v>
      </c>
      <c r="BK194" s="91">
        <v>0</v>
      </c>
      <c r="BL194" s="91">
        <v>0</v>
      </c>
      <c r="BM194" s="91">
        <v>0</v>
      </c>
      <c r="BN194" s="91">
        <v>0</v>
      </c>
      <c r="BO194" s="91">
        <v>0</v>
      </c>
      <c r="BP194" s="91">
        <v>0</v>
      </c>
      <c r="BQ194" s="91">
        <v>0</v>
      </c>
      <c r="BR194" s="91">
        <v>0</v>
      </c>
      <c r="BS194" s="91">
        <v>0</v>
      </c>
      <c r="BT194" s="91">
        <v>0</v>
      </c>
      <c r="BU194" s="91">
        <v>0</v>
      </c>
      <c r="BV194" s="91">
        <v>0</v>
      </c>
      <c r="BW194" s="91">
        <v>0</v>
      </c>
      <c r="BX194" s="91">
        <v>0</v>
      </c>
      <c r="BY194" s="91">
        <v>0</v>
      </c>
      <c r="BZ194" s="91">
        <v>0</v>
      </c>
      <c r="CA194" s="91">
        <v>0</v>
      </c>
    </row>
    <row r="195" spans="1:79" s="90" customFormat="1" ht="20.100000000000001" customHeight="1" x14ac:dyDescent="0.3">
      <c r="A195" s="11" t="s">
        <v>155</v>
      </c>
      <c r="B195" s="12" t="s">
        <v>681</v>
      </c>
      <c r="C195" s="12">
        <v>255</v>
      </c>
      <c r="D195" s="91">
        <v>0</v>
      </c>
      <c r="E195" s="91">
        <v>0</v>
      </c>
      <c r="F195" s="91">
        <v>0</v>
      </c>
      <c r="G195" s="91">
        <v>0</v>
      </c>
      <c r="H195" s="91">
        <v>0</v>
      </c>
      <c r="I195" s="91">
        <v>0</v>
      </c>
      <c r="J195" s="91">
        <v>0</v>
      </c>
      <c r="K195" s="91">
        <v>0</v>
      </c>
      <c r="L195" s="91">
        <v>0</v>
      </c>
      <c r="M195" s="91">
        <v>0</v>
      </c>
      <c r="N195" s="91">
        <v>0</v>
      </c>
      <c r="O195" s="91">
        <v>0</v>
      </c>
      <c r="P195" s="91">
        <v>0</v>
      </c>
      <c r="Q195" s="91">
        <v>0</v>
      </c>
      <c r="R195" s="91">
        <v>0</v>
      </c>
      <c r="S195" s="91">
        <v>0</v>
      </c>
      <c r="T195" s="91">
        <v>0</v>
      </c>
      <c r="U195" s="91">
        <v>0</v>
      </c>
      <c r="V195" s="91">
        <v>0</v>
      </c>
      <c r="W195" s="91">
        <v>0</v>
      </c>
      <c r="X195" s="91">
        <v>0</v>
      </c>
      <c r="Y195" s="91">
        <v>0</v>
      </c>
      <c r="Z195" s="91">
        <v>0</v>
      </c>
      <c r="AA195" s="91">
        <v>0</v>
      </c>
      <c r="AB195" s="91">
        <v>0</v>
      </c>
      <c r="AC195" s="91">
        <v>0</v>
      </c>
      <c r="AD195" s="91">
        <v>0</v>
      </c>
      <c r="AE195" s="91">
        <v>0</v>
      </c>
      <c r="AF195" s="91">
        <v>0</v>
      </c>
      <c r="AG195" s="91">
        <v>0</v>
      </c>
      <c r="AH195" s="91">
        <v>0</v>
      </c>
      <c r="AI195" s="91">
        <v>0</v>
      </c>
      <c r="AJ195" s="91">
        <v>0</v>
      </c>
      <c r="AK195" s="91">
        <v>0</v>
      </c>
      <c r="AL195" s="91">
        <v>0</v>
      </c>
      <c r="AM195" s="91">
        <v>0</v>
      </c>
      <c r="AN195" s="91">
        <v>0</v>
      </c>
      <c r="AO195" s="91">
        <v>0</v>
      </c>
      <c r="AP195" s="91">
        <v>0</v>
      </c>
      <c r="AQ195" s="91">
        <v>0</v>
      </c>
      <c r="AR195" s="91">
        <v>0</v>
      </c>
      <c r="AS195" s="91">
        <v>0</v>
      </c>
      <c r="AT195" s="91">
        <v>0</v>
      </c>
      <c r="AU195" s="91">
        <v>0</v>
      </c>
      <c r="AV195" s="91">
        <v>0</v>
      </c>
      <c r="AW195" s="91">
        <v>0</v>
      </c>
      <c r="AX195" s="91">
        <v>0</v>
      </c>
      <c r="AY195" s="91">
        <v>0</v>
      </c>
      <c r="AZ195" s="91">
        <v>0</v>
      </c>
      <c r="BA195" s="91">
        <v>0</v>
      </c>
      <c r="BB195" s="91">
        <v>0</v>
      </c>
      <c r="BC195" s="91">
        <v>0</v>
      </c>
      <c r="BD195" s="91">
        <v>0</v>
      </c>
      <c r="BE195" s="91">
        <v>0</v>
      </c>
      <c r="BF195" s="91">
        <v>0</v>
      </c>
      <c r="BG195" s="91">
        <v>0</v>
      </c>
      <c r="BH195" s="91">
        <v>0</v>
      </c>
      <c r="BI195" s="91">
        <v>0</v>
      </c>
      <c r="BJ195" s="91">
        <v>0</v>
      </c>
      <c r="BK195" s="91">
        <v>0</v>
      </c>
      <c r="BL195" s="91">
        <v>0</v>
      </c>
      <c r="BM195" s="91">
        <v>0</v>
      </c>
      <c r="BN195" s="91">
        <v>0</v>
      </c>
      <c r="BO195" s="91">
        <v>0</v>
      </c>
      <c r="BP195" s="91">
        <v>0</v>
      </c>
      <c r="BQ195" s="91">
        <v>0</v>
      </c>
      <c r="BR195" s="91">
        <v>0</v>
      </c>
      <c r="BS195" s="91">
        <v>0</v>
      </c>
      <c r="BT195" s="91">
        <v>0</v>
      </c>
      <c r="BU195" s="91">
        <v>0</v>
      </c>
      <c r="BV195" s="91">
        <v>0</v>
      </c>
      <c r="BW195" s="91">
        <v>0</v>
      </c>
      <c r="BX195" s="91">
        <v>0</v>
      </c>
      <c r="BY195" s="91">
        <v>0</v>
      </c>
      <c r="BZ195" s="91">
        <v>0</v>
      </c>
      <c r="CA195" s="91">
        <v>0</v>
      </c>
    </row>
    <row r="196" spans="1:79" s="90" customFormat="1" ht="20.100000000000001" customHeight="1" x14ac:dyDescent="0.3">
      <c r="A196" s="11" t="s">
        <v>156</v>
      </c>
      <c r="B196" s="12" t="s">
        <v>682</v>
      </c>
      <c r="C196" s="12">
        <v>256</v>
      </c>
      <c r="D196" s="91">
        <v>0</v>
      </c>
      <c r="E196" s="91">
        <v>0</v>
      </c>
      <c r="F196" s="91">
        <v>0</v>
      </c>
      <c r="G196" s="91">
        <v>0</v>
      </c>
      <c r="H196" s="91">
        <v>0</v>
      </c>
      <c r="I196" s="91">
        <v>0</v>
      </c>
      <c r="J196" s="91">
        <v>0</v>
      </c>
      <c r="K196" s="91">
        <v>0</v>
      </c>
      <c r="L196" s="91">
        <v>0</v>
      </c>
      <c r="M196" s="91">
        <v>0</v>
      </c>
      <c r="N196" s="91">
        <v>0</v>
      </c>
      <c r="O196" s="91">
        <v>0</v>
      </c>
      <c r="P196" s="91">
        <v>0</v>
      </c>
      <c r="Q196" s="91">
        <v>0</v>
      </c>
      <c r="R196" s="91">
        <v>0</v>
      </c>
      <c r="S196" s="91">
        <v>0</v>
      </c>
      <c r="T196" s="91">
        <v>0</v>
      </c>
      <c r="U196" s="91">
        <v>0</v>
      </c>
      <c r="V196" s="91">
        <v>0</v>
      </c>
      <c r="W196" s="91">
        <v>0</v>
      </c>
      <c r="X196" s="91">
        <v>0</v>
      </c>
      <c r="Y196" s="91">
        <v>0</v>
      </c>
      <c r="Z196" s="91">
        <v>0</v>
      </c>
      <c r="AA196" s="91">
        <v>0</v>
      </c>
      <c r="AB196" s="91">
        <v>0</v>
      </c>
      <c r="AC196" s="91">
        <v>0</v>
      </c>
      <c r="AD196" s="91">
        <v>0</v>
      </c>
      <c r="AE196" s="91">
        <v>0</v>
      </c>
      <c r="AF196" s="91">
        <v>0</v>
      </c>
      <c r="AG196" s="91">
        <v>0</v>
      </c>
      <c r="AH196" s="91">
        <v>0</v>
      </c>
      <c r="AI196" s="91">
        <v>0</v>
      </c>
      <c r="AJ196" s="91">
        <v>0</v>
      </c>
      <c r="AK196" s="91">
        <v>0</v>
      </c>
      <c r="AL196" s="91">
        <v>0</v>
      </c>
      <c r="AM196" s="91">
        <v>0</v>
      </c>
      <c r="AN196" s="91">
        <v>0</v>
      </c>
      <c r="AO196" s="91">
        <v>0</v>
      </c>
      <c r="AP196" s="91">
        <v>0</v>
      </c>
      <c r="AQ196" s="91">
        <v>0</v>
      </c>
      <c r="AR196" s="91">
        <v>0</v>
      </c>
      <c r="AS196" s="91">
        <v>0</v>
      </c>
      <c r="AT196" s="91">
        <v>0</v>
      </c>
      <c r="AU196" s="91">
        <v>0</v>
      </c>
      <c r="AV196" s="91">
        <v>0</v>
      </c>
      <c r="AW196" s="91">
        <v>0</v>
      </c>
      <c r="AX196" s="91">
        <v>0</v>
      </c>
      <c r="AY196" s="91">
        <v>0</v>
      </c>
      <c r="AZ196" s="91">
        <v>0</v>
      </c>
      <c r="BA196" s="91">
        <v>0</v>
      </c>
      <c r="BB196" s="91">
        <v>0</v>
      </c>
      <c r="BC196" s="91">
        <v>0</v>
      </c>
      <c r="BD196" s="91">
        <v>0</v>
      </c>
      <c r="BE196" s="91">
        <v>0</v>
      </c>
      <c r="BF196" s="91">
        <v>0</v>
      </c>
      <c r="BG196" s="91">
        <v>0</v>
      </c>
      <c r="BH196" s="91">
        <v>0</v>
      </c>
      <c r="BI196" s="91">
        <v>0</v>
      </c>
      <c r="BJ196" s="91">
        <v>0</v>
      </c>
      <c r="BK196" s="91">
        <v>0</v>
      </c>
      <c r="BL196" s="91">
        <v>0</v>
      </c>
      <c r="BM196" s="91">
        <v>0</v>
      </c>
      <c r="BN196" s="91">
        <v>0</v>
      </c>
      <c r="BO196" s="91">
        <v>0</v>
      </c>
      <c r="BP196" s="91">
        <v>0</v>
      </c>
      <c r="BQ196" s="91">
        <v>0</v>
      </c>
      <c r="BR196" s="91">
        <v>0</v>
      </c>
      <c r="BS196" s="91">
        <v>0</v>
      </c>
      <c r="BT196" s="91">
        <v>0</v>
      </c>
      <c r="BU196" s="91">
        <v>0</v>
      </c>
      <c r="BV196" s="91">
        <v>0</v>
      </c>
      <c r="BW196" s="91">
        <v>0</v>
      </c>
      <c r="BX196" s="91">
        <v>0</v>
      </c>
      <c r="BY196" s="91">
        <v>0</v>
      </c>
      <c r="BZ196" s="91">
        <v>0</v>
      </c>
      <c r="CA196" s="91">
        <v>0</v>
      </c>
    </row>
    <row r="197" spans="1:79" s="90" customFormat="1" ht="20.100000000000001" customHeight="1" x14ac:dyDescent="0.3">
      <c r="A197" s="11" t="s">
        <v>157</v>
      </c>
      <c r="B197" s="12" t="s">
        <v>457</v>
      </c>
      <c r="C197" s="12">
        <v>257</v>
      </c>
      <c r="D197" s="91">
        <v>0</v>
      </c>
      <c r="E197" s="91">
        <v>0</v>
      </c>
      <c r="F197" s="91">
        <v>0</v>
      </c>
      <c r="G197" s="91">
        <v>0</v>
      </c>
      <c r="H197" s="91">
        <v>0</v>
      </c>
      <c r="I197" s="91">
        <v>0</v>
      </c>
      <c r="J197" s="91">
        <v>0</v>
      </c>
      <c r="K197" s="91">
        <v>0</v>
      </c>
      <c r="L197" s="91">
        <v>0</v>
      </c>
      <c r="M197" s="91">
        <v>0</v>
      </c>
      <c r="N197" s="91">
        <v>0</v>
      </c>
      <c r="O197" s="91">
        <v>0</v>
      </c>
      <c r="P197" s="91">
        <v>0</v>
      </c>
      <c r="Q197" s="91">
        <v>0</v>
      </c>
      <c r="R197" s="91">
        <v>0</v>
      </c>
      <c r="S197" s="91">
        <v>0</v>
      </c>
      <c r="T197" s="91">
        <v>0</v>
      </c>
      <c r="U197" s="91">
        <v>0</v>
      </c>
      <c r="V197" s="91">
        <v>0</v>
      </c>
      <c r="W197" s="91">
        <v>0</v>
      </c>
      <c r="X197" s="91">
        <v>0</v>
      </c>
      <c r="Y197" s="91">
        <v>0</v>
      </c>
      <c r="Z197" s="91">
        <v>0</v>
      </c>
      <c r="AA197" s="91">
        <v>0</v>
      </c>
      <c r="AB197" s="91">
        <v>0</v>
      </c>
      <c r="AC197" s="91">
        <v>0</v>
      </c>
      <c r="AD197" s="91">
        <v>0</v>
      </c>
      <c r="AE197" s="91">
        <v>0</v>
      </c>
      <c r="AF197" s="91">
        <v>0</v>
      </c>
      <c r="AG197" s="91">
        <v>0</v>
      </c>
      <c r="AH197" s="91">
        <v>0</v>
      </c>
      <c r="AI197" s="91">
        <v>0</v>
      </c>
      <c r="AJ197" s="91">
        <v>0</v>
      </c>
      <c r="AK197" s="91">
        <v>0</v>
      </c>
      <c r="AL197" s="91">
        <v>0</v>
      </c>
      <c r="AM197" s="91">
        <v>0</v>
      </c>
      <c r="AN197" s="91">
        <v>0</v>
      </c>
      <c r="AO197" s="91">
        <v>0</v>
      </c>
      <c r="AP197" s="91">
        <v>0</v>
      </c>
      <c r="AQ197" s="91">
        <v>0</v>
      </c>
      <c r="AR197" s="91">
        <v>0</v>
      </c>
      <c r="AS197" s="91">
        <v>0</v>
      </c>
      <c r="AT197" s="91">
        <v>0</v>
      </c>
      <c r="AU197" s="91">
        <v>0</v>
      </c>
      <c r="AV197" s="91">
        <v>0</v>
      </c>
      <c r="AW197" s="91">
        <v>0</v>
      </c>
      <c r="AX197" s="91">
        <v>0</v>
      </c>
      <c r="AY197" s="91">
        <v>0</v>
      </c>
      <c r="AZ197" s="91">
        <v>0</v>
      </c>
      <c r="BA197" s="91">
        <v>0</v>
      </c>
      <c r="BB197" s="91">
        <v>0</v>
      </c>
      <c r="BC197" s="91">
        <v>0</v>
      </c>
      <c r="BD197" s="91">
        <v>0</v>
      </c>
      <c r="BE197" s="91">
        <v>0</v>
      </c>
      <c r="BF197" s="91">
        <v>0</v>
      </c>
      <c r="BG197" s="91">
        <v>0</v>
      </c>
      <c r="BH197" s="91">
        <v>0</v>
      </c>
      <c r="BI197" s="91">
        <v>0</v>
      </c>
      <c r="BJ197" s="91">
        <v>0</v>
      </c>
      <c r="BK197" s="91">
        <v>0</v>
      </c>
      <c r="BL197" s="91">
        <v>0</v>
      </c>
      <c r="BM197" s="91">
        <v>0</v>
      </c>
      <c r="BN197" s="91">
        <v>0</v>
      </c>
      <c r="BO197" s="91">
        <v>0</v>
      </c>
      <c r="BP197" s="91">
        <v>0</v>
      </c>
      <c r="BQ197" s="91">
        <v>0</v>
      </c>
      <c r="BR197" s="91">
        <v>0</v>
      </c>
      <c r="BS197" s="91">
        <v>0</v>
      </c>
      <c r="BT197" s="91">
        <v>0</v>
      </c>
      <c r="BU197" s="91">
        <v>0</v>
      </c>
      <c r="BV197" s="91">
        <v>0</v>
      </c>
      <c r="BW197" s="91">
        <v>0</v>
      </c>
      <c r="BX197" s="91">
        <v>0</v>
      </c>
      <c r="BY197" s="91">
        <v>0</v>
      </c>
      <c r="BZ197" s="91">
        <v>0</v>
      </c>
      <c r="CA197" s="91">
        <v>0</v>
      </c>
    </row>
    <row r="198" spans="1:79" s="90" customFormat="1" ht="20.100000000000001" customHeight="1" x14ac:dyDescent="0.3">
      <c r="A198" s="11" t="s">
        <v>158</v>
      </c>
      <c r="B198" s="12" t="s">
        <v>423</v>
      </c>
      <c r="C198" s="12"/>
      <c r="D198" s="91">
        <v>0</v>
      </c>
      <c r="E198" s="91">
        <v>0</v>
      </c>
      <c r="F198" s="91">
        <v>0</v>
      </c>
      <c r="G198" s="91">
        <v>0</v>
      </c>
      <c r="H198" s="91">
        <v>0</v>
      </c>
      <c r="I198" s="91">
        <v>0</v>
      </c>
      <c r="J198" s="91">
        <v>0</v>
      </c>
      <c r="K198" s="91">
        <v>0</v>
      </c>
      <c r="L198" s="91">
        <v>0</v>
      </c>
      <c r="M198" s="91">
        <v>0</v>
      </c>
      <c r="N198" s="91">
        <v>0</v>
      </c>
      <c r="O198" s="91">
        <v>0</v>
      </c>
      <c r="P198" s="91">
        <v>0</v>
      </c>
      <c r="Q198" s="91">
        <v>0</v>
      </c>
      <c r="R198" s="91">
        <v>0</v>
      </c>
      <c r="S198" s="91">
        <v>0</v>
      </c>
      <c r="T198" s="91">
        <v>0</v>
      </c>
      <c r="U198" s="91">
        <v>0</v>
      </c>
      <c r="V198" s="91">
        <v>0</v>
      </c>
      <c r="W198" s="91">
        <v>0</v>
      </c>
      <c r="X198" s="91">
        <v>0</v>
      </c>
      <c r="Y198" s="91">
        <v>0</v>
      </c>
      <c r="Z198" s="91">
        <v>0</v>
      </c>
      <c r="AA198" s="91">
        <v>0</v>
      </c>
      <c r="AB198" s="91">
        <v>0</v>
      </c>
      <c r="AC198" s="91">
        <v>0</v>
      </c>
      <c r="AD198" s="91">
        <v>0</v>
      </c>
      <c r="AE198" s="91">
        <v>0</v>
      </c>
      <c r="AF198" s="91">
        <v>0</v>
      </c>
      <c r="AG198" s="91">
        <v>0</v>
      </c>
      <c r="AH198" s="91">
        <v>0</v>
      </c>
      <c r="AI198" s="91">
        <v>0</v>
      </c>
      <c r="AJ198" s="91">
        <v>0</v>
      </c>
      <c r="AK198" s="91">
        <v>0</v>
      </c>
      <c r="AL198" s="91">
        <v>0</v>
      </c>
      <c r="AM198" s="91">
        <v>0</v>
      </c>
      <c r="AN198" s="91">
        <v>0</v>
      </c>
      <c r="AO198" s="91">
        <v>0</v>
      </c>
      <c r="AP198" s="91">
        <v>0</v>
      </c>
      <c r="AQ198" s="91">
        <v>0</v>
      </c>
      <c r="AR198" s="91">
        <v>0</v>
      </c>
      <c r="AS198" s="91">
        <v>0</v>
      </c>
      <c r="AT198" s="91">
        <v>0</v>
      </c>
      <c r="AU198" s="91">
        <v>0</v>
      </c>
      <c r="AV198" s="91">
        <v>0</v>
      </c>
      <c r="AW198" s="91">
        <v>0</v>
      </c>
      <c r="AX198" s="91">
        <v>0</v>
      </c>
      <c r="AY198" s="91">
        <v>0</v>
      </c>
      <c r="AZ198" s="91">
        <v>0</v>
      </c>
      <c r="BA198" s="91">
        <v>0</v>
      </c>
      <c r="BB198" s="91">
        <v>0</v>
      </c>
      <c r="BC198" s="91">
        <v>0</v>
      </c>
      <c r="BD198" s="91">
        <v>0</v>
      </c>
      <c r="BE198" s="91">
        <v>0</v>
      </c>
      <c r="BF198" s="91">
        <v>0</v>
      </c>
      <c r="BG198" s="91">
        <v>0</v>
      </c>
      <c r="BH198" s="91">
        <v>0</v>
      </c>
      <c r="BI198" s="91">
        <v>0</v>
      </c>
      <c r="BJ198" s="91">
        <v>0</v>
      </c>
      <c r="BK198" s="91">
        <v>0</v>
      </c>
      <c r="BL198" s="91">
        <v>0</v>
      </c>
      <c r="BM198" s="91">
        <v>0</v>
      </c>
      <c r="BN198" s="91">
        <v>0</v>
      </c>
      <c r="BO198" s="91">
        <v>0</v>
      </c>
      <c r="BP198" s="91">
        <v>0</v>
      </c>
      <c r="BQ198" s="91">
        <v>0</v>
      </c>
      <c r="BR198" s="91">
        <v>0</v>
      </c>
      <c r="BS198" s="91">
        <v>0</v>
      </c>
      <c r="BT198" s="91">
        <v>0</v>
      </c>
      <c r="BU198" s="91">
        <v>0</v>
      </c>
      <c r="BV198" s="91">
        <v>0</v>
      </c>
      <c r="BW198" s="91">
        <v>0</v>
      </c>
      <c r="BX198" s="91">
        <v>0</v>
      </c>
      <c r="BY198" s="91">
        <v>0</v>
      </c>
      <c r="BZ198" s="91">
        <v>0</v>
      </c>
      <c r="CA198" s="91">
        <v>0</v>
      </c>
    </row>
    <row r="199" spans="1:79" s="90" customFormat="1" ht="20.100000000000001" customHeight="1" x14ac:dyDescent="0.3">
      <c r="A199" s="16" t="s">
        <v>159</v>
      </c>
      <c r="B199" s="8" t="s">
        <v>458</v>
      </c>
      <c r="C199" s="12"/>
      <c r="D199" s="89">
        <f>SUM(D200:D208)</f>
        <v>0</v>
      </c>
      <c r="E199" s="89">
        <f t="shared" ref="E199:BP199" si="18">SUM(E200:E208)</f>
        <v>0</v>
      </c>
      <c r="F199" s="89">
        <f t="shared" si="18"/>
        <v>0</v>
      </c>
      <c r="G199" s="89">
        <f t="shared" si="18"/>
        <v>1</v>
      </c>
      <c r="H199" s="89">
        <f t="shared" si="18"/>
        <v>0</v>
      </c>
      <c r="I199" s="89">
        <f t="shared" si="18"/>
        <v>7</v>
      </c>
      <c r="J199" s="89">
        <f t="shared" si="18"/>
        <v>0</v>
      </c>
      <c r="K199" s="89">
        <f t="shared" si="18"/>
        <v>0</v>
      </c>
      <c r="L199" s="89">
        <f t="shared" si="18"/>
        <v>7</v>
      </c>
      <c r="M199" s="89">
        <f t="shared" si="18"/>
        <v>0</v>
      </c>
      <c r="N199" s="89">
        <f t="shared" si="18"/>
        <v>0</v>
      </c>
      <c r="O199" s="89">
        <f t="shared" si="18"/>
        <v>0</v>
      </c>
      <c r="P199" s="89">
        <f t="shared" si="18"/>
        <v>1</v>
      </c>
      <c r="Q199" s="89">
        <f t="shared" si="18"/>
        <v>0</v>
      </c>
      <c r="R199" s="89">
        <f t="shared" si="18"/>
        <v>0</v>
      </c>
      <c r="S199" s="89">
        <f t="shared" si="18"/>
        <v>0</v>
      </c>
      <c r="T199" s="89">
        <f t="shared" si="18"/>
        <v>0</v>
      </c>
      <c r="U199" s="89">
        <f t="shared" si="18"/>
        <v>0</v>
      </c>
      <c r="V199" s="89">
        <f t="shared" si="18"/>
        <v>0</v>
      </c>
      <c r="W199" s="89">
        <f t="shared" si="18"/>
        <v>1</v>
      </c>
      <c r="X199" s="89">
        <f t="shared" si="18"/>
        <v>0</v>
      </c>
      <c r="Y199" s="89">
        <f t="shared" si="18"/>
        <v>6</v>
      </c>
      <c r="Z199" s="89">
        <f t="shared" si="18"/>
        <v>0</v>
      </c>
      <c r="AA199" s="89">
        <f t="shared" si="18"/>
        <v>0</v>
      </c>
      <c r="AB199" s="89">
        <f t="shared" si="18"/>
        <v>0</v>
      </c>
      <c r="AC199" s="89">
        <f t="shared" si="18"/>
        <v>0</v>
      </c>
      <c r="AD199" s="89">
        <f t="shared" si="18"/>
        <v>1</v>
      </c>
      <c r="AE199" s="89">
        <f t="shared" si="18"/>
        <v>0</v>
      </c>
      <c r="AF199" s="89">
        <f t="shared" si="18"/>
        <v>0</v>
      </c>
      <c r="AG199" s="89">
        <f t="shared" si="18"/>
        <v>0</v>
      </c>
      <c r="AH199" s="89">
        <f t="shared" si="18"/>
        <v>0</v>
      </c>
      <c r="AI199" s="89">
        <f t="shared" si="18"/>
        <v>0</v>
      </c>
      <c r="AJ199" s="89">
        <f t="shared" si="18"/>
        <v>0</v>
      </c>
      <c r="AK199" s="89">
        <f t="shared" si="18"/>
        <v>0</v>
      </c>
      <c r="AL199" s="89">
        <f t="shared" si="18"/>
        <v>0</v>
      </c>
      <c r="AM199" s="89">
        <f t="shared" si="18"/>
        <v>0</v>
      </c>
      <c r="AN199" s="89">
        <f t="shared" si="18"/>
        <v>0</v>
      </c>
      <c r="AO199" s="89">
        <f t="shared" si="18"/>
        <v>3</v>
      </c>
      <c r="AP199" s="89">
        <f t="shared" si="18"/>
        <v>4</v>
      </c>
      <c r="AQ199" s="89">
        <f t="shared" si="18"/>
        <v>0</v>
      </c>
      <c r="AR199" s="89">
        <f t="shared" si="18"/>
        <v>0</v>
      </c>
      <c r="AS199" s="89">
        <f t="shared" si="18"/>
        <v>0</v>
      </c>
      <c r="AT199" s="89">
        <f t="shared" si="18"/>
        <v>1</v>
      </c>
      <c r="AU199" s="89">
        <f t="shared" si="18"/>
        <v>0</v>
      </c>
      <c r="AV199" s="89">
        <f t="shared" si="18"/>
        <v>0</v>
      </c>
      <c r="AW199" s="89">
        <f t="shared" si="18"/>
        <v>6</v>
      </c>
      <c r="AX199" s="89">
        <f t="shared" si="18"/>
        <v>0</v>
      </c>
      <c r="AY199" s="89">
        <f t="shared" si="18"/>
        <v>7</v>
      </c>
      <c r="AZ199" s="89">
        <f t="shared" si="18"/>
        <v>0</v>
      </c>
      <c r="BA199" s="89">
        <f t="shared" si="18"/>
        <v>0</v>
      </c>
      <c r="BB199" s="89">
        <f t="shared" si="18"/>
        <v>1</v>
      </c>
      <c r="BC199" s="89">
        <f t="shared" si="18"/>
        <v>0</v>
      </c>
      <c r="BD199" s="89">
        <f t="shared" si="18"/>
        <v>0</v>
      </c>
      <c r="BE199" s="89">
        <f t="shared" si="18"/>
        <v>0</v>
      </c>
      <c r="BF199" s="89">
        <f t="shared" si="18"/>
        <v>0</v>
      </c>
      <c r="BG199" s="89">
        <f t="shared" si="18"/>
        <v>0</v>
      </c>
      <c r="BH199" s="89">
        <f t="shared" si="18"/>
        <v>0</v>
      </c>
      <c r="BI199" s="89">
        <f t="shared" si="18"/>
        <v>0</v>
      </c>
      <c r="BJ199" s="89">
        <f t="shared" si="18"/>
        <v>0</v>
      </c>
      <c r="BK199" s="89">
        <f t="shared" si="18"/>
        <v>0</v>
      </c>
      <c r="BL199" s="89">
        <f t="shared" si="18"/>
        <v>0</v>
      </c>
      <c r="BM199" s="89">
        <f t="shared" si="18"/>
        <v>0</v>
      </c>
      <c r="BN199" s="89">
        <f t="shared" si="18"/>
        <v>0</v>
      </c>
      <c r="BO199" s="89">
        <f t="shared" si="18"/>
        <v>0</v>
      </c>
      <c r="BP199" s="89">
        <f t="shared" si="18"/>
        <v>0</v>
      </c>
      <c r="BQ199" s="89">
        <f t="shared" ref="BQ199:CA199" si="19">SUM(BQ200:BQ208)</f>
        <v>0</v>
      </c>
      <c r="BR199" s="89">
        <f t="shared" si="19"/>
        <v>0</v>
      </c>
      <c r="BS199" s="89">
        <f t="shared" si="19"/>
        <v>0</v>
      </c>
      <c r="BT199" s="89">
        <f t="shared" si="19"/>
        <v>0</v>
      </c>
      <c r="BU199" s="89">
        <f t="shared" si="19"/>
        <v>8</v>
      </c>
      <c r="BV199" s="89">
        <f t="shared" si="19"/>
        <v>0</v>
      </c>
      <c r="BW199" s="89">
        <f t="shared" si="19"/>
        <v>0</v>
      </c>
      <c r="BX199" s="89">
        <f t="shared" si="19"/>
        <v>0</v>
      </c>
      <c r="BY199" s="89">
        <f t="shared" si="19"/>
        <v>7</v>
      </c>
      <c r="BZ199" s="89">
        <f t="shared" si="19"/>
        <v>0</v>
      </c>
      <c r="CA199" s="89">
        <f t="shared" si="19"/>
        <v>0</v>
      </c>
    </row>
    <row r="200" spans="1:79" s="90" customFormat="1" ht="20.100000000000001" customHeight="1" x14ac:dyDescent="0.3">
      <c r="A200" s="11" t="s">
        <v>160</v>
      </c>
      <c r="B200" s="12" t="s">
        <v>459</v>
      </c>
      <c r="C200" s="12">
        <v>258</v>
      </c>
      <c r="D200" s="91">
        <v>0</v>
      </c>
      <c r="E200" s="91">
        <v>0</v>
      </c>
      <c r="F200" s="91">
        <v>0</v>
      </c>
      <c r="G200" s="91">
        <v>1</v>
      </c>
      <c r="H200" s="91">
        <v>0</v>
      </c>
      <c r="I200" s="91">
        <v>7</v>
      </c>
      <c r="J200" s="91">
        <v>0</v>
      </c>
      <c r="K200" s="91">
        <v>0</v>
      </c>
      <c r="L200" s="91">
        <v>7</v>
      </c>
      <c r="M200" s="91">
        <v>0</v>
      </c>
      <c r="N200" s="91">
        <v>0</v>
      </c>
      <c r="O200" s="91">
        <v>0</v>
      </c>
      <c r="P200" s="91">
        <v>1</v>
      </c>
      <c r="Q200" s="91">
        <v>0</v>
      </c>
      <c r="R200" s="91">
        <v>0</v>
      </c>
      <c r="S200" s="91">
        <v>0</v>
      </c>
      <c r="T200" s="91">
        <v>0</v>
      </c>
      <c r="U200" s="91">
        <v>0</v>
      </c>
      <c r="V200" s="91">
        <v>0</v>
      </c>
      <c r="W200" s="91">
        <v>1</v>
      </c>
      <c r="X200" s="91">
        <v>0</v>
      </c>
      <c r="Y200" s="91">
        <v>6</v>
      </c>
      <c r="Z200" s="91">
        <v>0</v>
      </c>
      <c r="AA200" s="91">
        <v>0</v>
      </c>
      <c r="AB200" s="91">
        <v>0</v>
      </c>
      <c r="AC200" s="91">
        <v>0</v>
      </c>
      <c r="AD200" s="91">
        <v>1</v>
      </c>
      <c r="AE200" s="91">
        <v>0</v>
      </c>
      <c r="AF200" s="91">
        <v>0</v>
      </c>
      <c r="AG200" s="91">
        <v>0</v>
      </c>
      <c r="AH200" s="91">
        <v>0</v>
      </c>
      <c r="AI200" s="91">
        <v>0</v>
      </c>
      <c r="AJ200" s="91">
        <v>0</v>
      </c>
      <c r="AK200" s="91">
        <v>0</v>
      </c>
      <c r="AL200" s="91">
        <v>0</v>
      </c>
      <c r="AM200" s="91">
        <v>0</v>
      </c>
      <c r="AN200" s="91">
        <v>0</v>
      </c>
      <c r="AO200" s="91">
        <v>3</v>
      </c>
      <c r="AP200" s="91">
        <v>4</v>
      </c>
      <c r="AQ200" s="91">
        <v>0</v>
      </c>
      <c r="AR200" s="91">
        <v>0</v>
      </c>
      <c r="AS200" s="91">
        <v>0</v>
      </c>
      <c r="AT200" s="91">
        <v>1</v>
      </c>
      <c r="AU200" s="91">
        <v>0</v>
      </c>
      <c r="AV200" s="91">
        <v>0</v>
      </c>
      <c r="AW200" s="91">
        <v>6</v>
      </c>
      <c r="AX200" s="91">
        <v>0</v>
      </c>
      <c r="AY200" s="91">
        <v>7</v>
      </c>
      <c r="AZ200" s="91">
        <v>0</v>
      </c>
      <c r="BA200" s="91">
        <v>0</v>
      </c>
      <c r="BB200" s="91">
        <v>1</v>
      </c>
      <c r="BC200" s="91">
        <v>0</v>
      </c>
      <c r="BD200" s="91">
        <v>0</v>
      </c>
      <c r="BE200" s="91">
        <v>0</v>
      </c>
      <c r="BF200" s="91">
        <v>0</v>
      </c>
      <c r="BG200" s="91">
        <v>0</v>
      </c>
      <c r="BH200" s="91">
        <v>0</v>
      </c>
      <c r="BI200" s="91">
        <v>0</v>
      </c>
      <c r="BJ200" s="91">
        <v>0</v>
      </c>
      <c r="BK200" s="91">
        <v>0</v>
      </c>
      <c r="BL200" s="91">
        <v>0</v>
      </c>
      <c r="BM200" s="91">
        <v>0</v>
      </c>
      <c r="BN200" s="91">
        <v>0</v>
      </c>
      <c r="BO200" s="91">
        <v>0</v>
      </c>
      <c r="BP200" s="91">
        <v>0</v>
      </c>
      <c r="BQ200" s="91">
        <v>0</v>
      </c>
      <c r="BR200" s="91">
        <v>0</v>
      </c>
      <c r="BS200" s="91">
        <v>0</v>
      </c>
      <c r="BT200" s="91">
        <v>0</v>
      </c>
      <c r="BU200" s="91">
        <v>8</v>
      </c>
      <c r="BV200" s="91">
        <v>0</v>
      </c>
      <c r="BW200" s="91">
        <v>0</v>
      </c>
      <c r="BX200" s="91">
        <v>0</v>
      </c>
      <c r="BY200" s="91">
        <v>7</v>
      </c>
      <c r="BZ200" s="91">
        <v>0</v>
      </c>
      <c r="CA200" s="91">
        <v>0</v>
      </c>
    </row>
    <row r="201" spans="1:79" s="90" customFormat="1" ht="20.100000000000001" customHeight="1" x14ac:dyDescent="0.3">
      <c r="A201" s="11" t="s">
        <v>161</v>
      </c>
      <c r="B201" s="12" t="s">
        <v>460</v>
      </c>
      <c r="C201" s="12">
        <v>259</v>
      </c>
      <c r="D201" s="91">
        <v>0</v>
      </c>
      <c r="E201" s="91">
        <v>0</v>
      </c>
      <c r="F201" s="91">
        <v>0</v>
      </c>
      <c r="G201" s="91">
        <v>0</v>
      </c>
      <c r="H201" s="91">
        <v>0</v>
      </c>
      <c r="I201" s="91">
        <v>0</v>
      </c>
      <c r="J201" s="91">
        <v>0</v>
      </c>
      <c r="K201" s="91">
        <v>0</v>
      </c>
      <c r="L201" s="91">
        <v>0</v>
      </c>
      <c r="M201" s="91">
        <v>0</v>
      </c>
      <c r="N201" s="91">
        <v>0</v>
      </c>
      <c r="O201" s="91">
        <v>0</v>
      </c>
      <c r="P201" s="91">
        <v>0</v>
      </c>
      <c r="Q201" s="91">
        <v>0</v>
      </c>
      <c r="R201" s="91">
        <v>0</v>
      </c>
      <c r="S201" s="91">
        <v>0</v>
      </c>
      <c r="T201" s="91">
        <v>0</v>
      </c>
      <c r="U201" s="91">
        <v>0</v>
      </c>
      <c r="V201" s="91">
        <v>0</v>
      </c>
      <c r="W201" s="91">
        <v>0</v>
      </c>
      <c r="X201" s="91">
        <v>0</v>
      </c>
      <c r="Y201" s="91">
        <v>0</v>
      </c>
      <c r="Z201" s="91">
        <v>0</v>
      </c>
      <c r="AA201" s="91">
        <v>0</v>
      </c>
      <c r="AB201" s="91">
        <v>0</v>
      </c>
      <c r="AC201" s="91">
        <v>0</v>
      </c>
      <c r="AD201" s="91">
        <v>0</v>
      </c>
      <c r="AE201" s="91">
        <v>0</v>
      </c>
      <c r="AF201" s="91">
        <v>0</v>
      </c>
      <c r="AG201" s="91">
        <v>0</v>
      </c>
      <c r="AH201" s="91">
        <v>0</v>
      </c>
      <c r="AI201" s="91">
        <v>0</v>
      </c>
      <c r="AJ201" s="91">
        <v>0</v>
      </c>
      <c r="AK201" s="91">
        <v>0</v>
      </c>
      <c r="AL201" s="91">
        <v>0</v>
      </c>
      <c r="AM201" s="91">
        <v>0</v>
      </c>
      <c r="AN201" s="91">
        <v>0</v>
      </c>
      <c r="AO201" s="91">
        <v>0</v>
      </c>
      <c r="AP201" s="91">
        <v>0</v>
      </c>
      <c r="AQ201" s="91">
        <v>0</v>
      </c>
      <c r="AR201" s="91">
        <v>0</v>
      </c>
      <c r="AS201" s="91">
        <v>0</v>
      </c>
      <c r="AT201" s="91">
        <v>0</v>
      </c>
      <c r="AU201" s="91">
        <v>0</v>
      </c>
      <c r="AV201" s="91">
        <v>0</v>
      </c>
      <c r="AW201" s="91">
        <v>0</v>
      </c>
      <c r="AX201" s="91">
        <v>0</v>
      </c>
      <c r="AY201" s="91">
        <v>0</v>
      </c>
      <c r="AZ201" s="91">
        <v>0</v>
      </c>
      <c r="BA201" s="91">
        <v>0</v>
      </c>
      <c r="BB201" s="91">
        <v>0</v>
      </c>
      <c r="BC201" s="91">
        <v>0</v>
      </c>
      <c r="BD201" s="91">
        <v>0</v>
      </c>
      <c r="BE201" s="91">
        <v>0</v>
      </c>
      <c r="BF201" s="91">
        <v>0</v>
      </c>
      <c r="BG201" s="91">
        <v>0</v>
      </c>
      <c r="BH201" s="91">
        <v>0</v>
      </c>
      <c r="BI201" s="91">
        <v>0</v>
      </c>
      <c r="BJ201" s="91">
        <v>0</v>
      </c>
      <c r="BK201" s="91">
        <v>0</v>
      </c>
      <c r="BL201" s="91">
        <v>0</v>
      </c>
      <c r="BM201" s="91">
        <v>0</v>
      </c>
      <c r="BN201" s="91">
        <v>0</v>
      </c>
      <c r="BO201" s="91">
        <v>0</v>
      </c>
      <c r="BP201" s="91">
        <v>0</v>
      </c>
      <c r="BQ201" s="91">
        <v>0</v>
      </c>
      <c r="BR201" s="91">
        <v>0</v>
      </c>
      <c r="BS201" s="91">
        <v>0</v>
      </c>
      <c r="BT201" s="91">
        <v>0</v>
      </c>
      <c r="BU201" s="91">
        <v>0</v>
      </c>
      <c r="BV201" s="91">
        <v>0</v>
      </c>
      <c r="BW201" s="91">
        <v>0</v>
      </c>
      <c r="BX201" s="91">
        <v>0</v>
      </c>
      <c r="BY201" s="91">
        <v>0</v>
      </c>
      <c r="BZ201" s="91">
        <v>0</v>
      </c>
      <c r="CA201" s="91">
        <v>0</v>
      </c>
    </row>
    <row r="202" spans="1:79" s="90" customFormat="1" ht="20.100000000000001" customHeight="1" x14ac:dyDescent="0.3">
      <c r="A202" s="11" t="s">
        <v>162</v>
      </c>
      <c r="B202" s="12" t="s">
        <v>328</v>
      </c>
      <c r="C202" s="12">
        <v>260</v>
      </c>
      <c r="D202" s="91">
        <v>0</v>
      </c>
      <c r="E202" s="91">
        <v>0</v>
      </c>
      <c r="F202" s="91">
        <v>0</v>
      </c>
      <c r="G202" s="91">
        <v>0</v>
      </c>
      <c r="H202" s="91">
        <v>0</v>
      </c>
      <c r="I202" s="91">
        <v>0</v>
      </c>
      <c r="J202" s="91">
        <v>0</v>
      </c>
      <c r="K202" s="91">
        <v>0</v>
      </c>
      <c r="L202" s="91">
        <v>0</v>
      </c>
      <c r="M202" s="91">
        <v>0</v>
      </c>
      <c r="N202" s="91">
        <v>0</v>
      </c>
      <c r="O202" s="91">
        <v>0</v>
      </c>
      <c r="P202" s="91">
        <v>0</v>
      </c>
      <c r="Q202" s="91">
        <v>0</v>
      </c>
      <c r="R202" s="91">
        <v>0</v>
      </c>
      <c r="S202" s="91">
        <v>0</v>
      </c>
      <c r="T202" s="91">
        <v>0</v>
      </c>
      <c r="U202" s="91">
        <v>0</v>
      </c>
      <c r="V202" s="91">
        <v>0</v>
      </c>
      <c r="W202" s="91">
        <v>0</v>
      </c>
      <c r="X202" s="91">
        <v>0</v>
      </c>
      <c r="Y202" s="91">
        <v>0</v>
      </c>
      <c r="Z202" s="91">
        <v>0</v>
      </c>
      <c r="AA202" s="91">
        <v>0</v>
      </c>
      <c r="AB202" s="91">
        <v>0</v>
      </c>
      <c r="AC202" s="91">
        <v>0</v>
      </c>
      <c r="AD202" s="91">
        <v>0</v>
      </c>
      <c r="AE202" s="91">
        <v>0</v>
      </c>
      <c r="AF202" s="91">
        <v>0</v>
      </c>
      <c r="AG202" s="91">
        <v>0</v>
      </c>
      <c r="AH202" s="91">
        <v>0</v>
      </c>
      <c r="AI202" s="91">
        <v>0</v>
      </c>
      <c r="AJ202" s="91">
        <v>0</v>
      </c>
      <c r="AK202" s="91">
        <v>0</v>
      </c>
      <c r="AL202" s="91">
        <v>0</v>
      </c>
      <c r="AM202" s="91">
        <v>0</v>
      </c>
      <c r="AN202" s="91">
        <v>0</v>
      </c>
      <c r="AO202" s="91">
        <v>0</v>
      </c>
      <c r="AP202" s="91">
        <v>0</v>
      </c>
      <c r="AQ202" s="91">
        <v>0</v>
      </c>
      <c r="AR202" s="91">
        <v>0</v>
      </c>
      <c r="AS202" s="91">
        <v>0</v>
      </c>
      <c r="AT202" s="91">
        <v>0</v>
      </c>
      <c r="AU202" s="91">
        <v>0</v>
      </c>
      <c r="AV202" s="91">
        <v>0</v>
      </c>
      <c r="AW202" s="91">
        <v>0</v>
      </c>
      <c r="AX202" s="91">
        <v>0</v>
      </c>
      <c r="AY202" s="91">
        <v>0</v>
      </c>
      <c r="AZ202" s="91">
        <v>0</v>
      </c>
      <c r="BA202" s="91">
        <v>0</v>
      </c>
      <c r="BB202" s="91">
        <v>0</v>
      </c>
      <c r="BC202" s="91">
        <v>0</v>
      </c>
      <c r="BD202" s="91">
        <v>0</v>
      </c>
      <c r="BE202" s="91">
        <v>0</v>
      </c>
      <c r="BF202" s="91">
        <v>0</v>
      </c>
      <c r="BG202" s="91">
        <v>0</v>
      </c>
      <c r="BH202" s="91">
        <v>0</v>
      </c>
      <c r="BI202" s="91">
        <v>0</v>
      </c>
      <c r="BJ202" s="91">
        <v>0</v>
      </c>
      <c r="BK202" s="91">
        <v>0</v>
      </c>
      <c r="BL202" s="91">
        <v>0</v>
      </c>
      <c r="BM202" s="91">
        <v>0</v>
      </c>
      <c r="BN202" s="91">
        <v>0</v>
      </c>
      <c r="BO202" s="91">
        <v>0</v>
      </c>
      <c r="BP202" s="91">
        <v>0</v>
      </c>
      <c r="BQ202" s="91">
        <v>0</v>
      </c>
      <c r="BR202" s="91">
        <v>0</v>
      </c>
      <c r="BS202" s="91">
        <v>0</v>
      </c>
      <c r="BT202" s="91">
        <v>0</v>
      </c>
      <c r="BU202" s="91">
        <v>0</v>
      </c>
      <c r="BV202" s="91">
        <v>0</v>
      </c>
      <c r="BW202" s="91">
        <v>0</v>
      </c>
      <c r="BX202" s="91">
        <v>0</v>
      </c>
      <c r="BY202" s="91">
        <v>0</v>
      </c>
      <c r="BZ202" s="91">
        <v>0</v>
      </c>
      <c r="CA202" s="91">
        <v>0</v>
      </c>
    </row>
    <row r="203" spans="1:79" s="90" customFormat="1" ht="20.100000000000001" customHeight="1" x14ac:dyDescent="0.3">
      <c r="A203" s="11" t="s">
        <v>163</v>
      </c>
      <c r="B203" s="12" t="s">
        <v>461</v>
      </c>
      <c r="C203" s="12">
        <v>261</v>
      </c>
      <c r="D203" s="91">
        <v>0</v>
      </c>
      <c r="E203" s="91">
        <v>0</v>
      </c>
      <c r="F203" s="91">
        <v>0</v>
      </c>
      <c r="G203" s="91">
        <v>0</v>
      </c>
      <c r="H203" s="91">
        <v>0</v>
      </c>
      <c r="I203" s="91">
        <v>0</v>
      </c>
      <c r="J203" s="91">
        <v>0</v>
      </c>
      <c r="K203" s="91">
        <v>0</v>
      </c>
      <c r="L203" s="91">
        <v>0</v>
      </c>
      <c r="M203" s="91">
        <v>0</v>
      </c>
      <c r="N203" s="91">
        <v>0</v>
      </c>
      <c r="O203" s="91">
        <v>0</v>
      </c>
      <c r="P203" s="91">
        <v>0</v>
      </c>
      <c r="Q203" s="91">
        <v>0</v>
      </c>
      <c r="R203" s="91">
        <v>0</v>
      </c>
      <c r="S203" s="91">
        <v>0</v>
      </c>
      <c r="T203" s="91">
        <v>0</v>
      </c>
      <c r="U203" s="91">
        <v>0</v>
      </c>
      <c r="V203" s="91">
        <v>0</v>
      </c>
      <c r="W203" s="91">
        <v>0</v>
      </c>
      <c r="X203" s="91">
        <v>0</v>
      </c>
      <c r="Y203" s="91">
        <v>0</v>
      </c>
      <c r="Z203" s="91">
        <v>0</v>
      </c>
      <c r="AA203" s="91">
        <v>0</v>
      </c>
      <c r="AB203" s="91">
        <v>0</v>
      </c>
      <c r="AC203" s="91">
        <v>0</v>
      </c>
      <c r="AD203" s="91">
        <v>0</v>
      </c>
      <c r="AE203" s="91">
        <v>0</v>
      </c>
      <c r="AF203" s="91">
        <v>0</v>
      </c>
      <c r="AG203" s="91">
        <v>0</v>
      </c>
      <c r="AH203" s="91">
        <v>0</v>
      </c>
      <c r="AI203" s="91">
        <v>0</v>
      </c>
      <c r="AJ203" s="91">
        <v>0</v>
      </c>
      <c r="AK203" s="91">
        <v>0</v>
      </c>
      <c r="AL203" s="91">
        <v>0</v>
      </c>
      <c r="AM203" s="91">
        <v>0</v>
      </c>
      <c r="AN203" s="91">
        <v>0</v>
      </c>
      <c r="AO203" s="91">
        <v>0</v>
      </c>
      <c r="AP203" s="91">
        <v>0</v>
      </c>
      <c r="AQ203" s="91">
        <v>0</v>
      </c>
      <c r="AR203" s="91">
        <v>0</v>
      </c>
      <c r="AS203" s="91">
        <v>0</v>
      </c>
      <c r="AT203" s="91">
        <v>0</v>
      </c>
      <c r="AU203" s="91">
        <v>0</v>
      </c>
      <c r="AV203" s="91">
        <v>0</v>
      </c>
      <c r="AW203" s="91">
        <v>0</v>
      </c>
      <c r="AX203" s="91">
        <v>0</v>
      </c>
      <c r="AY203" s="91">
        <v>0</v>
      </c>
      <c r="AZ203" s="91">
        <v>0</v>
      </c>
      <c r="BA203" s="91">
        <v>0</v>
      </c>
      <c r="BB203" s="91">
        <v>0</v>
      </c>
      <c r="BC203" s="91">
        <v>0</v>
      </c>
      <c r="BD203" s="91">
        <v>0</v>
      </c>
      <c r="BE203" s="91">
        <v>0</v>
      </c>
      <c r="BF203" s="91">
        <v>0</v>
      </c>
      <c r="BG203" s="91">
        <v>0</v>
      </c>
      <c r="BH203" s="91">
        <v>0</v>
      </c>
      <c r="BI203" s="91">
        <v>0</v>
      </c>
      <c r="BJ203" s="91">
        <v>0</v>
      </c>
      <c r="BK203" s="91">
        <v>0</v>
      </c>
      <c r="BL203" s="91">
        <v>0</v>
      </c>
      <c r="BM203" s="91">
        <v>0</v>
      </c>
      <c r="BN203" s="91">
        <v>0</v>
      </c>
      <c r="BO203" s="91">
        <v>0</v>
      </c>
      <c r="BP203" s="91">
        <v>0</v>
      </c>
      <c r="BQ203" s="91">
        <v>0</v>
      </c>
      <c r="BR203" s="91">
        <v>0</v>
      </c>
      <c r="BS203" s="91">
        <v>0</v>
      </c>
      <c r="BT203" s="91">
        <v>0</v>
      </c>
      <c r="BU203" s="91">
        <v>0</v>
      </c>
      <c r="BV203" s="91">
        <v>0</v>
      </c>
      <c r="BW203" s="91">
        <v>0</v>
      </c>
      <c r="BX203" s="91">
        <v>0</v>
      </c>
      <c r="BY203" s="91">
        <v>0</v>
      </c>
      <c r="BZ203" s="91">
        <v>0</v>
      </c>
      <c r="CA203" s="91">
        <v>0</v>
      </c>
    </row>
    <row r="204" spans="1:79" s="90" customFormat="1" ht="20.100000000000001" customHeight="1" x14ac:dyDescent="0.3">
      <c r="A204" s="11" t="s">
        <v>164</v>
      </c>
      <c r="B204" s="12" t="s">
        <v>462</v>
      </c>
      <c r="C204" s="12">
        <v>262</v>
      </c>
      <c r="D204" s="91">
        <v>0</v>
      </c>
      <c r="E204" s="91">
        <v>0</v>
      </c>
      <c r="F204" s="91">
        <v>0</v>
      </c>
      <c r="G204" s="91">
        <v>0</v>
      </c>
      <c r="H204" s="91">
        <v>0</v>
      </c>
      <c r="I204" s="91">
        <v>0</v>
      </c>
      <c r="J204" s="91">
        <v>0</v>
      </c>
      <c r="K204" s="91">
        <v>0</v>
      </c>
      <c r="L204" s="91">
        <v>0</v>
      </c>
      <c r="M204" s="91">
        <v>0</v>
      </c>
      <c r="N204" s="91">
        <v>0</v>
      </c>
      <c r="O204" s="91">
        <v>0</v>
      </c>
      <c r="P204" s="91">
        <v>0</v>
      </c>
      <c r="Q204" s="91">
        <v>0</v>
      </c>
      <c r="R204" s="91">
        <v>0</v>
      </c>
      <c r="S204" s="91">
        <v>0</v>
      </c>
      <c r="T204" s="91">
        <v>0</v>
      </c>
      <c r="U204" s="91">
        <v>0</v>
      </c>
      <c r="V204" s="91">
        <v>0</v>
      </c>
      <c r="W204" s="91">
        <v>0</v>
      </c>
      <c r="X204" s="91">
        <v>0</v>
      </c>
      <c r="Y204" s="91">
        <v>0</v>
      </c>
      <c r="Z204" s="91">
        <v>0</v>
      </c>
      <c r="AA204" s="91">
        <v>0</v>
      </c>
      <c r="AB204" s="91">
        <v>0</v>
      </c>
      <c r="AC204" s="91">
        <v>0</v>
      </c>
      <c r="AD204" s="91">
        <v>0</v>
      </c>
      <c r="AE204" s="91">
        <v>0</v>
      </c>
      <c r="AF204" s="91">
        <v>0</v>
      </c>
      <c r="AG204" s="91">
        <v>0</v>
      </c>
      <c r="AH204" s="91">
        <v>0</v>
      </c>
      <c r="AI204" s="91">
        <v>0</v>
      </c>
      <c r="AJ204" s="91">
        <v>0</v>
      </c>
      <c r="AK204" s="91">
        <v>0</v>
      </c>
      <c r="AL204" s="91">
        <v>0</v>
      </c>
      <c r="AM204" s="91">
        <v>0</v>
      </c>
      <c r="AN204" s="91">
        <v>0</v>
      </c>
      <c r="AO204" s="91">
        <v>0</v>
      </c>
      <c r="AP204" s="91">
        <v>0</v>
      </c>
      <c r="AQ204" s="91">
        <v>0</v>
      </c>
      <c r="AR204" s="91">
        <v>0</v>
      </c>
      <c r="AS204" s="91">
        <v>0</v>
      </c>
      <c r="AT204" s="91">
        <v>0</v>
      </c>
      <c r="AU204" s="91">
        <v>0</v>
      </c>
      <c r="AV204" s="91">
        <v>0</v>
      </c>
      <c r="AW204" s="91">
        <v>0</v>
      </c>
      <c r="AX204" s="91">
        <v>0</v>
      </c>
      <c r="AY204" s="91">
        <v>0</v>
      </c>
      <c r="AZ204" s="91">
        <v>0</v>
      </c>
      <c r="BA204" s="91">
        <v>0</v>
      </c>
      <c r="BB204" s="91">
        <v>0</v>
      </c>
      <c r="BC204" s="91">
        <v>0</v>
      </c>
      <c r="BD204" s="91">
        <v>0</v>
      </c>
      <c r="BE204" s="91">
        <v>0</v>
      </c>
      <c r="BF204" s="91">
        <v>0</v>
      </c>
      <c r="BG204" s="91">
        <v>0</v>
      </c>
      <c r="BH204" s="91">
        <v>0</v>
      </c>
      <c r="BI204" s="91">
        <v>0</v>
      </c>
      <c r="BJ204" s="91">
        <v>0</v>
      </c>
      <c r="BK204" s="91">
        <v>0</v>
      </c>
      <c r="BL204" s="91">
        <v>0</v>
      </c>
      <c r="BM204" s="91">
        <v>0</v>
      </c>
      <c r="BN204" s="91">
        <v>0</v>
      </c>
      <c r="BO204" s="91">
        <v>0</v>
      </c>
      <c r="BP204" s="91">
        <v>0</v>
      </c>
      <c r="BQ204" s="91">
        <v>0</v>
      </c>
      <c r="BR204" s="91">
        <v>0</v>
      </c>
      <c r="BS204" s="91">
        <v>0</v>
      </c>
      <c r="BT204" s="91">
        <v>0</v>
      </c>
      <c r="BU204" s="91">
        <v>0</v>
      </c>
      <c r="BV204" s="91">
        <v>0</v>
      </c>
      <c r="BW204" s="91">
        <v>0</v>
      </c>
      <c r="BX204" s="91">
        <v>0</v>
      </c>
      <c r="BY204" s="91">
        <v>0</v>
      </c>
      <c r="BZ204" s="91">
        <v>0</v>
      </c>
      <c r="CA204" s="91">
        <v>0</v>
      </c>
    </row>
    <row r="205" spans="1:79" s="90" customFormat="1" ht="20.100000000000001" customHeight="1" x14ac:dyDescent="0.3">
      <c r="A205" s="11" t="s">
        <v>165</v>
      </c>
      <c r="B205" s="12" t="s">
        <v>683</v>
      </c>
      <c r="C205" s="12">
        <v>263</v>
      </c>
      <c r="D205" s="91">
        <v>0</v>
      </c>
      <c r="E205" s="91">
        <v>0</v>
      </c>
      <c r="F205" s="91">
        <v>0</v>
      </c>
      <c r="G205" s="91">
        <v>0</v>
      </c>
      <c r="H205" s="91">
        <v>0</v>
      </c>
      <c r="I205" s="91">
        <v>0</v>
      </c>
      <c r="J205" s="91">
        <v>0</v>
      </c>
      <c r="K205" s="91">
        <v>0</v>
      </c>
      <c r="L205" s="91">
        <v>0</v>
      </c>
      <c r="M205" s="91">
        <v>0</v>
      </c>
      <c r="N205" s="91">
        <v>0</v>
      </c>
      <c r="O205" s="91">
        <v>0</v>
      </c>
      <c r="P205" s="91">
        <v>0</v>
      </c>
      <c r="Q205" s="91">
        <v>0</v>
      </c>
      <c r="R205" s="91">
        <v>0</v>
      </c>
      <c r="S205" s="91">
        <v>0</v>
      </c>
      <c r="T205" s="91">
        <v>0</v>
      </c>
      <c r="U205" s="91">
        <v>0</v>
      </c>
      <c r="V205" s="91">
        <v>0</v>
      </c>
      <c r="W205" s="91">
        <v>0</v>
      </c>
      <c r="X205" s="91">
        <v>0</v>
      </c>
      <c r="Y205" s="91">
        <v>0</v>
      </c>
      <c r="Z205" s="91">
        <v>0</v>
      </c>
      <c r="AA205" s="91">
        <v>0</v>
      </c>
      <c r="AB205" s="91">
        <v>0</v>
      </c>
      <c r="AC205" s="91">
        <v>0</v>
      </c>
      <c r="AD205" s="91">
        <v>0</v>
      </c>
      <c r="AE205" s="91">
        <v>0</v>
      </c>
      <c r="AF205" s="91">
        <v>0</v>
      </c>
      <c r="AG205" s="91">
        <v>0</v>
      </c>
      <c r="AH205" s="91">
        <v>0</v>
      </c>
      <c r="AI205" s="91">
        <v>0</v>
      </c>
      <c r="AJ205" s="91">
        <v>0</v>
      </c>
      <c r="AK205" s="91">
        <v>0</v>
      </c>
      <c r="AL205" s="91">
        <v>0</v>
      </c>
      <c r="AM205" s="91">
        <v>0</v>
      </c>
      <c r="AN205" s="91">
        <v>0</v>
      </c>
      <c r="AO205" s="91">
        <v>0</v>
      </c>
      <c r="AP205" s="91">
        <v>0</v>
      </c>
      <c r="AQ205" s="91">
        <v>0</v>
      </c>
      <c r="AR205" s="91">
        <v>0</v>
      </c>
      <c r="AS205" s="91">
        <v>0</v>
      </c>
      <c r="AT205" s="91">
        <v>0</v>
      </c>
      <c r="AU205" s="91">
        <v>0</v>
      </c>
      <c r="AV205" s="91">
        <v>0</v>
      </c>
      <c r="AW205" s="91">
        <v>0</v>
      </c>
      <c r="AX205" s="91">
        <v>0</v>
      </c>
      <c r="AY205" s="91">
        <v>0</v>
      </c>
      <c r="AZ205" s="91">
        <v>0</v>
      </c>
      <c r="BA205" s="91">
        <v>0</v>
      </c>
      <c r="BB205" s="91">
        <v>0</v>
      </c>
      <c r="BC205" s="91">
        <v>0</v>
      </c>
      <c r="BD205" s="91">
        <v>0</v>
      </c>
      <c r="BE205" s="91">
        <v>0</v>
      </c>
      <c r="BF205" s="91">
        <v>0</v>
      </c>
      <c r="BG205" s="91">
        <v>0</v>
      </c>
      <c r="BH205" s="91">
        <v>0</v>
      </c>
      <c r="BI205" s="91">
        <v>0</v>
      </c>
      <c r="BJ205" s="91">
        <v>0</v>
      </c>
      <c r="BK205" s="91">
        <v>0</v>
      </c>
      <c r="BL205" s="91">
        <v>0</v>
      </c>
      <c r="BM205" s="91">
        <v>0</v>
      </c>
      <c r="BN205" s="91">
        <v>0</v>
      </c>
      <c r="BO205" s="91">
        <v>0</v>
      </c>
      <c r="BP205" s="91">
        <v>0</v>
      </c>
      <c r="BQ205" s="91">
        <v>0</v>
      </c>
      <c r="BR205" s="91">
        <v>0</v>
      </c>
      <c r="BS205" s="91">
        <v>0</v>
      </c>
      <c r="BT205" s="91">
        <v>0</v>
      </c>
      <c r="BU205" s="91">
        <v>0</v>
      </c>
      <c r="BV205" s="91">
        <v>0</v>
      </c>
      <c r="BW205" s="91">
        <v>0</v>
      </c>
      <c r="BX205" s="91">
        <v>0</v>
      </c>
      <c r="BY205" s="91">
        <v>0</v>
      </c>
      <c r="BZ205" s="91">
        <v>0</v>
      </c>
      <c r="CA205" s="91">
        <v>0</v>
      </c>
    </row>
    <row r="206" spans="1:79" s="90" customFormat="1" ht="20.100000000000001" customHeight="1" x14ac:dyDescent="0.3">
      <c r="A206" s="11" t="s">
        <v>166</v>
      </c>
      <c r="B206" s="12" t="s">
        <v>463</v>
      </c>
      <c r="C206" s="12">
        <v>264</v>
      </c>
      <c r="D206" s="91">
        <v>0</v>
      </c>
      <c r="E206" s="91">
        <v>0</v>
      </c>
      <c r="F206" s="91">
        <v>0</v>
      </c>
      <c r="G206" s="91">
        <v>0</v>
      </c>
      <c r="H206" s="91">
        <v>0</v>
      </c>
      <c r="I206" s="91">
        <v>0</v>
      </c>
      <c r="J206" s="91">
        <v>0</v>
      </c>
      <c r="K206" s="91">
        <v>0</v>
      </c>
      <c r="L206" s="91">
        <v>0</v>
      </c>
      <c r="M206" s="91">
        <v>0</v>
      </c>
      <c r="N206" s="91">
        <v>0</v>
      </c>
      <c r="O206" s="91">
        <v>0</v>
      </c>
      <c r="P206" s="91">
        <v>0</v>
      </c>
      <c r="Q206" s="91">
        <v>0</v>
      </c>
      <c r="R206" s="91">
        <v>0</v>
      </c>
      <c r="S206" s="91">
        <v>0</v>
      </c>
      <c r="T206" s="91">
        <v>0</v>
      </c>
      <c r="U206" s="91">
        <v>0</v>
      </c>
      <c r="V206" s="91">
        <v>0</v>
      </c>
      <c r="W206" s="91">
        <v>0</v>
      </c>
      <c r="X206" s="91">
        <v>0</v>
      </c>
      <c r="Y206" s="91">
        <v>0</v>
      </c>
      <c r="Z206" s="91">
        <v>0</v>
      </c>
      <c r="AA206" s="91">
        <v>0</v>
      </c>
      <c r="AB206" s="91">
        <v>0</v>
      </c>
      <c r="AC206" s="91">
        <v>0</v>
      </c>
      <c r="AD206" s="91">
        <v>0</v>
      </c>
      <c r="AE206" s="91">
        <v>0</v>
      </c>
      <c r="AF206" s="91">
        <v>0</v>
      </c>
      <c r="AG206" s="91">
        <v>0</v>
      </c>
      <c r="AH206" s="91">
        <v>0</v>
      </c>
      <c r="AI206" s="91">
        <v>0</v>
      </c>
      <c r="AJ206" s="91">
        <v>0</v>
      </c>
      <c r="AK206" s="91">
        <v>0</v>
      </c>
      <c r="AL206" s="91">
        <v>0</v>
      </c>
      <c r="AM206" s="91">
        <v>0</v>
      </c>
      <c r="AN206" s="91">
        <v>0</v>
      </c>
      <c r="AO206" s="91">
        <v>0</v>
      </c>
      <c r="AP206" s="91">
        <v>0</v>
      </c>
      <c r="AQ206" s="91">
        <v>0</v>
      </c>
      <c r="AR206" s="91">
        <v>0</v>
      </c>
      <c r="AS206" s="91">
        <v>0</v>
      </c>
      <c r="AT206" s="91">
        <v>0</v>
      </c>
      <c r="AU206" s="91">
        <v>0</v>
      </c>
      <c r="AV206" s="91">
        <v>0</v>
      </c>
      <c r="AW206" s="91">
        <v>0</v>
      </c>
      <c r="AX206" s="91">
        <v>0</v>
      </c>
      <c r="AY206" s="91">
        <v>0</v>
      </c>
      <c r="AZ206" s="91">
        <v>0</v>
      </c>
      <c r="BA206" s="91">
        <v>0</v>
      </c>
      <c r="BB206" s="91">
        <v>0</v>
      </c>
      <c r="BC206" s="91">
        <v>0</v>
      </c>
      <c r="BD206" s="91">
        <v>0</v>
      </c>
      <c r="BE206" s="91">
        <v>0</v>
      </c>
      <c r="BF206" s="91">
        <v>0</v>
      </c>
      <c r="BG206" s="91">
        <v>0</v>
      </c>
      <c r="BH206" s="91">
        <v>0</v>
      </c>
      <c r="BI206" s="91">
        <v>0</v>
      </c>
      <c r="BJ206" s="91">
        <v>0</v>
      </c>
      <c r="BK206" s="91">
        <v>0</v>
      </c>
      <c r="BL206" s="91">
        <v>0</v>
      </c>
      <c r="BM206" s="91">
        <v>0</v>
      </c>
      <c r="BN206" s="91">
        <v>0</v>
      </c>
      <c r="BO206" s="91">
        <v>0</v>
      </c>
      <c r="BP206" s="91">
        <v>0</v>
      </c>
      <c r="BQ206" s="91">
        <v>0</v>
      </c>
      <c r="BR206" s="91">
        <v>0</v>
      </c>
      <c r="BS206" s="91">
        <v>0</v>
      </c>
      <c r="BT206" s="91">
        <v>0</v>
      </c>
      <c r="BU206" s="91">
        <v>0</v>
      </c>
      <c r="BV206" s="91">
        <v>0</v>
      </c>
      <c r="BW206" s="91">
        <v>0</v>
      </c>
      <c r="BX206" s="91">
        <v>0</v>
      </c>
      <c r="BY206" s="91">
        <v>0</v>
      </c>
      <c r="BZ206" s="91">
        <v>0</v>
      </c>
      <c r="CA206" s="91">
        <v>0</v>
      </c>
    </row>
    <row r="207" spans="1:79" s="90" customFormat="1" ht="20.100000000000001" customHeight="1" x14ac:dyDescent="0.3">
      <c r="A207" s="11" t="s">
        <v>167</v>
      </c>
      <c r="B207" s="12" t="s">
        <v>590</v>
      </c>
      <c r="C207" s="12">
        <v>265</v>
      </c>
      <c r="D207" s="91">
        <v>0</v>
      </c>
      <c r="E207" s="91">
        <v>0</v>
      </c>
      <c r="F207" s="91">
        <v>0</v>
      </c>
      <c r="G207" s="91">
        <v>0</v>
      </c>
      <c r="H207" s="91">
        <v>0</v>
      </c>
      <c r="I207" s="91">
        <v>0</v>
      </c>
      <c r="J207" s="91">
        <v>0</v>
      </c>
      <c r="K207" s="91">
        <v>0</v>
      </c>
      <c r="L207" s="91">
        <v>0</v>
      </c>
      <c r="M207" s="91">
        <v>0</v>
      </c>
      <c r="N207" s="91">
        <v>0</v>
      </c>
      <c r="O207" s="91">
        <v>0</v>
      </c>
      <c r="P207" s="91">
        <v>0</v>
      </c>
      <c r="Q207" s="91">
        <v>0</v>
      </c>
      <c r="R207" s="91">
        <v>0</v>
      </c>
      <c r="S207" s="91">
        <v>0</v>
      </c>
      <c r="T207" s="91">
        <v>0</v>
      </c>
      <c r="U207" s="91">
        <v>0</v>
      </c>
      <c r="V207" s="91">
        <v>0</v>
      </c>
      <c r="W207" s="91">
        <v>0</v>
      </c>
      <c r="X207" s="91">
        <v>0</v>
      </c>
      <c r="Y207" s="91">
        <v>0</v>
      </c>
      <c r="Z207" s="91">
        <v>0</v>
      </c>
      <c r="AA207" s="91">
        <v>0</v>
      </c>
      <c r="AB207" s="91">
        <v>0</v>
      </c>
      <c r="AC207" s="91">
        <v>0</v>
      </c>
      <c r="AD207" s="91">
        <v>0</v>
      </c>
      <c r="AE207" s="91">
        <v>0</v>
      </c>
      <c r="AF207" s="91">
        <v>0</v>
      </c>
      <c r="AG207" s="91">
        <v>0</v>
      </c>
      <c r="AH207" s="91">
        <v>0</v>
      </c>
      <c r="AI207" s="91">
        <v>0</v>
      </c>
      <c r="AJ207" s="91">
        <v>0</v>
      </c>
      <c r="AK207" s="91">
        <v>0</v>
      </c>
      <c r="AL207" s="91">
        <v>0</v>
      </c>
      <c r="AM207" s="91">
        <v>0</v>
      </c>
      <c r="AN207" s="91">
        <v>0</v>
      </c>
      <c r="AO207" s="91">
        <v>0</v>
      </c>
      <c r="AP207" s="91">
        <v>0</v>
      </c>
      <c r="AQ207" s="91">
        <v>0</v>
      </c>
      <c r="AR207" s="91">
        <v>0</v>
      </c>
      <c r="AS207" s="91">
        <v>0</v>
      </c>
      <c r="AT207" s="91">
        <v>0</v>
      </c>
      <c r="AU207" s="91">
        <v>0</v>
      </c>
      <c r="AV207" s="91">
        <v>0</v>
      </c>
      <c r="AW207" s="91">
        <v>0</v>
      </c>
      <c r="AX207" s="91">
        <v>0</v>
      </c>
      <c r="AY207" s="91">
        <v>0</v>
      </c>
      <c r="AZ207" s="91">
        <v>0</v>
      </c>
      <c r="BA207" s="91">
        <v>0</v>
      </c>
      <c r="BB207" s="91">
        <v>0</v>
      </c>
      <c r="BC207" s="91">
        <v>0</v>
      </c>
      <c r="BD207" s="91">
        <v>0</v>
      </c>
      <c r="BE207" s="91">
        <v>0</v>
      </c>
      <c r="BF207" s="91">
        <v>0</v>
      </c>
      <c r="BG207" s="91">
        <v>0</v>
      </c>
      <c r="BH207" s="91">
        <v>0</v>
      </c>
      <c r="BI207" s="91">
        <v>0</v>
      </c>
      <c r="BJ207" s="91">
        <v>0</v>
      </c>
      <c r="BK207" s="91">
        <v>0</v>
      </c>
      <c r="BL207" s="91">
        <v>0</v>
      </c>
      <c r="BM207" s="91">
        <v>0</v>
      </c>
      <c r="BN207" s="91">
        <v>0</v>
      </c>
      <c r="BO207" s="91">
        <v>0</v>
      </c>
      <c r="BP207" s="91">
        <v>0</v>
      </c>
      <c r="BQ207" s="91">
        <v>0</v>
      </c>
      <c r="BR207" s="91">
        <v>0</v>
      </c>
      <c r="BS207" s="91">
        <v>0</v>
      </c>
      <c r="BT207" s="91">
        <v>0</v>
      </c>
      <c r="BU207" s="91">
        <v>0</v>
      </c>
      <c r="BV207" s="91">
        <v>0</v>
      </c>
      <c r="BW207" s="91">
        <v>0</v>
      </c>
      <c r="BX207" s="91">
        <v>0</v>
      </c>
      <c r="BY207" s="91">
        <v>0</v>
      </c>
      <c r="BZ207" s="91">
        <v>0</v>
      </c>
      <c r="CA207" s="91">
        <v>0</v>
      </c>
    </row>
    <row r="208" spans="1:79" s="90" customFormat="1" ht="20.100000000000001" customHeight="1" x14ac:dyDescent="0.3">
      <c r="A208" s="11" t="s">
        <v>168</v>
      </c>
      <c r="B208" s="12" t="s">
        <v>423</v>
      </c>
      <c r="C208" s="12"/>
      <c r="D208" s="91">
        <v>0</v>
      </c>
      <c r="E208" s="91">
        <v>0</v>
      </c>
      <c r="F208" s="91">
        <v>0</v>
      </c>
      <c r="G208" s="91">
        <v>0</v>
      </c>
      <c r="H208" s="91">
        <v>0</v>
      </c>
      <c r="I208" s="91">
        <v>0</v>
      </c>
      <c r="J208" s="91">
        <v>0</v>
      </c>
      <c r="K208" s="91">
        <v>0</v>
      </c>
      <c r="L208" s="91">
        <v>0</v>
      </c>
      <c r="M208" s="91">
        <v>0</v>
      </c>
      <c r="N208" s="91">
        <v>0</v>
      </c>
      <c r="O208" s="91">
        <v>0</v>
      </c>
      <c r="P208" s="91">
        <v>0</v>
      </c>
      <c r="Q208" s="91">
        <v>0</v>
      </c>
      <c r="R208" s="91">
        <v>0</v>
      </c>
      <c r="S208" s="91">
        <v>0</v>
      </c>
      <c r="T208" s="91">
        <v>0</v>
      </c>
      <c r="U208" s="91">
        <v>0</v>
      </c>
      <c r="V208" s="91">
        <v>0</v>
      </c>
      <c r="W208" s="91">
        <v>0</v>
      </c>
      <c r="X208" s="91">
        <v>0</v>
      </c>
      <c r="Y208" s="91">
        <v>0</v>
      </c>
      <c r="Z208" s="91">
        <v>0</v>
      </c>
      <c r="AA208" s="91">
        <v>0</v>
      </c>
      <c r="AB208" s="91">
        <v>0</v>
      </c>
      <c r="AC208" s="91">
        <v>0</v>
      </c>
      <c r="AD208" s="91">
        <v>0</v>
      </c>
      <c r="AE208" s="91">
        <v>0</v>
      </c>
      <c r="AF208" s="91">
        <v>0</v>
      </c>
      <c r="AG208" s="91">
        <v>0</v>
      </c>
      <c r="AH208" s="91">
        <v>0</v>
      </c>
      <c r="AI208" s="91">
        <v>0</v>
      </c>
      <c r="AJ208" s="91">
        <v>0</v>
      </c>
      <c r="AK208" s="91">
        <v>0</v>
      </c>
      <c r="AL208" s="91">
        <v>0</v>
      </c>
      <c r="AM208" s="91">
        <v>0</v>
      </c>
      <c r="AN208" s="91">
        <v>0</v>
      </c>
      <c r="AO208" s="91">
        <v>0</v>
      </c>
      <c r="AP208" s="91">
        <v>0</v>
      </c>
      <c r="AQ208" s="91">
        <v>0</v>
      </c>
      <c r="AR208" s="91">
        <v>0</v>
      </c>
      <c r="AS208" s="91">
        <v>0</v>
      </c>
      <c r="AT208" s="91">
        <v>0</v>
      </c>
      <c r="AU208" s="91">
        <v>0</v>
      </c>
      <c r="AV208" s="91">
        <v>0</v>
      </c>
      <c r="AW208" s="91">
        <v>0</v>
      </c>
      <c r="AX208" s="91">
        <v>0</v>
      </c>
      <c r="AY208" s="91">
        <v>0</v>
      </c>
      <c r="AZ208" s="91">
        <v>0</v>
      </c>
      <c r="BA208" s="91">
        <v>0</v>
      </c>
      <c r="BB208" s="91">
        <v>0</v>
      </c>
      <c r="BC208" s="91">
        <v>0</v>
      </c>
      <c r="BD208" s="91">
        <v>0</v>
      </c>
      <c r="BE208" s="91">
        <v>0</v>
      </c>
      <c r="BF208" s="91">
        <v>0</v>
      </c>
      <c r="BG208" s="91">
        <v>0</v>
      </c>
      <c r="BH208" s="91">
        <v>0</v>
      </c>
      <c r="BI208" s="91">
        <v>0</v>
      </c>
      <c r="BJ208" s="91">
        <v>0</v>
      </c>
      <c r="BK208" s="91">
        <v>0</v>
      </c>
      <c r="BL208" s="91">
        <v>0</v>
      </c>
      <c r="BM208" s="91">
        <v>0</v>
      </c>
      <c r="BN208" s="91">
        <v>0</v>
      </c>
      <c r="BO208" s="91">
        <v>0</v>
      </c>
      <c r="BP208" s="91">
        <v>0</v>
      </c>
      <c r="BQ208" s="91">
        <v>0</v>
      </c>
      <c r="BR208" s="91">
        <v>0</v>
      </c>
      <c r="BS208" s="91">
        <v>0</v>
      </c>
      <c r="BT208" s="91">
        <v>0</v>
      </c>
      <c r="BU208" s="91">
        <v>0</v>
      </c>
      <c r="BV208" s="91">
        <v>0</v>
      </c>
      <c r="BW208" s="91">
        <v>0</v>
      </c>
      <c r="BX208" s="91">
        <v>0</v>
      </c>
      <c r="BY208" s="91">
        <v>0</v>
      </c>
      <c r="BZ208" s="91">
        <v>0</v>
      </c>
      <c r="CA208" s="91">
        <v>0</v>
      </c>
    </row>
    <row r="209" spans="1:79" s="90" customFormat="1" ht="20.100000000000001" customHeight="1" x14ac:dyDescent="0.3">
      <c r="A209" s="16" t="s">
        <v>169</v>
      </c>
      <c r="B209" s="8" t="s">
        <v>464</v>
      </c>
      <c r="C209" s="12"/>
      <c r="D209" s="89">
        <f>SUM(D210:D227)</f>
        <v>0</v>
      </c>
      <c r="E209" s="89">
        <f t="shared" ref="E209:BP209" si="20">SUM(E210:E227)</f>
        <v>0</v>
      </c>
      <c r="F209" s="89">
        <f t="shared" si="20"/>
        <v>0</v>
      </c>
      <c r="G209" s="89">
        <f t="shared" si="20"/>
        <v>0</v>
      </c>
      <c r="H209" s="89">
        <f t="shared" si="20"/>
        <v>0</v>
      </c>
      <c r="I209" s="89">
        <f t="shared" si="20"/>
        <v>22</v>
      </c>
      <c r="J209" s="89">
        <f t="shared" si="20"/>
        <v>1</v>
      </c>
      <c r="K209" s="89">
        <f t="shared" si="20"/>
        <v>0</v>
      </c>
      <c r="L209" s="89">
        <f t="shared" si="20"/>
        <v>23</v>
      </c>
      <c r="M209" s="89">
        <f t="shared" si="20"/>
        <v>2</v>
      </c>
      <c r="N209" s="89">
        <f t="shared" si="20"/>
        <v>0</v>
      </c>
      <c r="O209" s="89">
        <f t="shared" si="20"/>
        <v>11</v>
      </c>
      <c r="P209" s="89">
        <f t="shared" si="20"/>
        <v>2</v>
      </c>
      <c r="Q209" s="89">
        <f t="shared" si="20"/>
        <v>2</v>
      </c>
      <c r="R209" s="89">
        <f t="shared" si="20"/>
        <v>1</v>
      </c>
      <c r="S209" s="89">
        <f t="shared" si="20"/>
        <v>0</v>
      </c>
      <c r="T209" s="89">
        <f t="shared" si="20"/>
        <v>3</v>
      </c>
      <c r="U209" s="89">
        <f t="shared" si="20"/>
        <v>0</v>
      </c>
      <c r="V209" s="89">
        <f t="shared" si="20"/>
        <v>0</v>
      </c>
      <c r="W209" s="89">
        <f t="shared" si="20"/>
        <v>19</v>
      </c>
      <c r="X209" s="89">
        <f t="shared" si="20"/>
        <v>1</v>
      </c>
      <c r="Y209" s="89">
        <f t="shared" si="20"/>
        <v>1</v>
      </c>
      <c r="Z209" s="89">
        <f t="shared" si="20"/>
        <v>0</v>
      </c>
      <c r="AA209" s="89">
        <f t="shared" si="20"/>
        <v>0</v>
      </c>
      <c r="AB209" s="89">
        <f t="shared" si="20"/>
        <v>0</v>
      </c>
      <c r="AC209" s="89">
        <f t="shared" si="20"/>
        <v>2</v>
      </c>
      <c r="AD209" s="89">
        <f t="shared" si="20"/>
        <v>17</v>
      </c>
      <c r="AE209" s="89">
        <f t="shared" si="20"/>
        <v>0</v>
      </c>
      <c r="AF209" s="89">
        <f t="shared" si="20"/>
        <v>1</v>
      </c>
      <c r="AG209" s="89">
        <f t="shared" si="20"/>
        <v>0</v>
      </c>
      <c r="AH209" s="89">
        <f t="shared" si="20"/>
        <v>0</v>
      </c>
      <c r="AI209" s="89">
        <f t="shared" si="20"/>
        <v>1</v>
      </c>
      <c r="AJ209" s="89">
        <f t="shared" si="20"/>
        <v>0</v>
      </c>
      <c r="AK209" s="89">
        <f t="shared" si="20"/>
        <v>2</v>
      </c>
      <c r="AL209" s="89">
        <f t="shared" si="20"/>
        <v>0</v>
      </c>
      <c r="AM209" s="89">
        <f t="shared" si="20"/>
        <v>0</v>
      </c>
      <c r="AN209" s="89">
        <f t="shared" si="20"/>
        <v>0</v>
      </c>
      <c r="AO209" s="89">
        <f t="shared" si="20"/>
        <v>6</v>
      </c>
      <c r="AP209" s="89">
        <f t="shared" si="20"/>
        <v>14</v>
      </c>
      <c r="AQ209" s="89">
        <f t="shared" si="20"/>
        <v>3</v>
      </c>
      <c r="AR209" s="89">
        <f t="shared" si="20"/>
        <v>1</v>
      </c>
      <c r="AS209" s="89">
        <f t="shared" si="20"/>
        <v>5</v>
      </c>
      <c r="AT209" s="89">
        <f t="shared" si="20"/>
        <v>5</v>
      </c>
      <c r="AU209" s="89">
        <f t="shared" si="20"/>
        <v>0</v>
      </c>
      <c r="AV209" s="89">
        <f t="shared" si="20"/>
        <v>0</v>
      </c>
      <c r="AW209" s="89">
        <f t="shared" si="20"/>
        <v>11</v>
      </c>
      <c r="AX209" s="89">
        <f t="shared" si="20"/>
        <v>1</v>
      </c>
      <c r="AY209" s="89">
        <f t="shared" si="20"/>
        <v>22</v>
      </c>
      <c r="AZ209" s="89">
        <f t="shared" si="20"/>
        <v>0</v>
      </c>
      <c r="BA209" s="89">
        <f t="shared" si="20"/>
        <v>1</v>
      </c>
      <c r="BB209" s="89">
        <f t="shared" si="20"/>
        <v>2</v>
      </c>
      <c r="BC209" s="89">
        <f t="shared" si="20"/>
        <v>0</v>
      </c>
      <c r="BD209" s="89">
        <f t="shared" si="20"/>
        <v>0</v>
      </c>
      <c r="BE209" s="89">
        <f t="shared" si="20"/>
        <v>0</v>
      </c>
      <c r="BF209" s="89">
        <f t="shared" si="20"/>
        <v>0</v>
      </c>
      <c r="BG209" s="89">
        <f t="shared" si="20"/>
        <v>0</v>
      </c>
      <c r="BH209" s="89">
        <f t="shared" si="20"/>
        <v>0</v>
      </c>
      <c r="BI209" s="89">
        <f t="shared" si="20"/>
        <v>0</v>
      </c>
      <c r="BJ209" s="89">
        <f t="shared" si="20"/>
        <v>0</v>
      </c>
      <c r="BK209" s="89">
        <f t="shared" si="20"/>
        <v>0</v>
      </c>
      <c r="BL209" s="89">
        <f t="shared" si="20"/>
        <v>0</v>
      </c>
      <c r="BM209" s="89">
        <f t="shared" si="20"/>
        <v>0</v>
      </c>
      <c r="BN209" s="89">
        <f t="shared" si="20"/>
        <v>0</v>
      </c>
      <c r="BO209" s="89">
        <f t="shared" si="20"/>
        <v>0</v>
      </c>
      <c r="BP209" s="89">
        <f t="shared" si="20"/>
        <v>0</v>
      </c>
      <c r="BQ209" s="89">
        <f t="shared" ref="BQ209:CA209" si="21">SUM(BQ210:BQ227)</f>
        <v>0</v>
      </c>
      <c r="BR209" s="89">
        <f t="shared" si="21"/>
        <v>0</v>
      </c>
      <c r="BS209" s="89">
        <f t="shared" si="21"/>
        <v>0</v>
      </c>
      <c r="BT209" s="89">
        <f t="shared" si="21"/>
        <v>0</v>
      </c>
      <c r="BU209" s="89">
        <f t="shared" si="21"/>
        <v>23</v>
      </c>
      <c r="BV209" s="89">
        <f t="shared" si="21"/>
        <v>0</v>
      </c>
      <c r="BW209" s="89">
        <f t="shared" si="21"/>
        <v>0</v>
      </c>
      <c r="BX209" s="89">
        <f t="shared" si="21"/>
        <v>0</v>
      </c>
      <c r="BY209" s="89">
        <f t="shared" si="21"/>
        <v>23</v>
      </c>
      <c r="BZ209" s="89">
        <f t="shared" si="21"/>
        <v>0</v>
      </c>
      <c r="CA209" s="89">
        <f t="shared" si="21"/>
        <v>0</v>
      </c>
    </row>
    <row r="210" spans="1:79" s="90" customFormat="1" ht="20.100000000000001" customHeight="1" x14ac:dyDescent="0.3">
      <c r="A210" s="11" t="s">
        <v>170</v>
      </c>
      <c r="B210" s="12" t="s">
        <v>783</v>
      </c>
      <c r="C210" s="12">
        <v>266</v>
      </c>
      <c r="D210" s="91">
        <v>0</v>
      </c>
      <c r="E210" s="91">
        <v>0</v>
      </c>
      <c r="F210" s="91">
        <v>0</v>
      </c>
      <c r="G210" s="91">
        <v>0</v>
      </c>
      <c r="H210" s="91">
        <v>0</v>
      </c>
      <c r="I210" s="91">
        <v>5</v>
      </c>
      <c r="J210" s="91">
        <v>1</v>
      </c>
      <c r="K210" s="91">
        <v>0</v>
      </c>
      <c r="L210" s="91">
        <v>6</v>
      </c>
      <c r="M210" s="91">
        <v>2</v>
      </c>
      <c r="N210" s="91">
        <v>0</v>
      </c>
      <c r="O210" s="91">
        <v>0</v>
      </c>
      <c r="P210" s="91">
        <v>0</v>
      </c>
      <c r="Q210" s="91">
        <v>2</v>
      </c>
      <c r="R210" s="91">
        <v>1</v>
      </c>
      <c r="S210" s="91">
        <v>0</v>
      </c>
      <c r="T210" s="91">
        <v>3</v>
      </c>
      <c r="U210" s="91">
        <v>0</v>
      </c>
      <c r="V210" s="91">
        <v>0</v>
      </c>
      <c r="W210" s="91">
        <v>6</v>
      </c>
      <c r="X210" s="91">
        <v>0</v>
      </c>
      <c r="Y210" s="91">
        <v>0</v>
      </c>
      <c r="Z210" s="91">
        <v>0</v>
      </c>
      <c r="AA210" s="91">
        <v>0</v>
      </c>
      <c r="AB210" s="91">
        <v>0</v>
      </c>
      <c r="AC210" s="91">
        <v>0</v>
      </c>
      <c r="AD210" s="91">
        <v>2</v>
      </c>
      <c r="AE210" s="91">
        <v>0</v>
      </c>
      <c r="AF210" s="91">
        <v>0</v>
      </c>
      <c r="AG210" s="91">
        <v>0</v>
      </c>
      <c r="AH210" s="91">
        <v>0</v>
      </c>
      <c r="AI210" s="91">
        <v>0</v>
      </c>
      <c r="AJ210" s="91">
        <v>0</v>
      </c>
      <c r="AK210" s="91">
        <v>2</v>
      </c>
      <c r="AL210" s="91">
        <v>0</v>
      </c>
      <c r="AM210" s="91">
        <v>0</v>
      </c>
      <c r="AN210" s="91">
        <v>0</v>
      </c>
      <c r="AO210" s="91">
        <v>2</v>
      </c>
      <c r="AP210" s="91">
        <v>4</v>
      </c>
      <c r="AQ210" s="91">
        <v>0</v>
      </c>
      <c r="AR210" s="91">
        <v>0</v>
      </c>
      <c r="AS210" s="91">
        <v>0</v>
      </c>
      <c r="AT210" s="91">
        <v>1</v>
      </c>
      <c r="AU210" s="91">
        <v>0</v>
      </c>
      <c r="AV210" s="91">
        <v>0</v>
      </c>
      <c r="AW210" s="91">
        <v>4</v>
      </c>
      <c r="AX210" s="91">
        <v>1</v>
      </c>
      <c r="AY210" s="91">
        <v>6</v>
      </c>
      <c r="AZ210" s="91">
        <v>0</v>
      </c>
      <c r="BA210" s="91">
        <v>0</v>
      </c>
      <c r="BB210" s="91">
        <v>0</v>
      </c>
      <c r="BC210" s="91">
        <v>0</v>
      </c>
      <c r="BD210" s="91">
        <v>0</v>
      </c>
      <c r="BE210" s="91">
        <v>0</v>
      </c>
      <c r="BF210" s="91">
        <v>0</v>
      </c>
      <c r="BG210" s="91">
        <v>0</v>
      </c>
      <c r="BH210" s="91">
        <v>0</v>
      </c>
      <c r="BI210" s="91">
        <v>0</v>
      </c>
      <c r="BJ210" s="91">
        <v>0</v>
      </c>
      <c r="BK210" s="91">
        <v>0</v>
      </c>
      <c r="BL210" s="91">
        <v>0</v>
      </c>
      <c r="BM210" s="91">
        <v>0</v>
      </c>
      <c r="BN210" s="91">
        <v>0</v>
      </c>
      <c r="BO210" s="91">
        <v>0</v>
      </c>
      <c r="BP210" s="91">
        <v>0</v>
      </c>
      <c r="BQ210" s="91">
        <v>0</v>
      </c>
      <c r="BR210" s="91">
        <v>0</v>
      </c>
      <c r="BS210" s="91">
        <v>0</v>
      </c>
      <c r="BT210" s="91">
        <v>0</v>
      </c>
      <c r="BU210" s="91">
        <v>4</v>
      </c>
      <c r="BV210" s="91">
        <v>0</v>
      </c>
      <c r="BW210" s="91">
        <v>0</v>
      </c>
      <c r="BX210" s="91">
        <v>0</v>
      </c>
      <c r="BY210" s="91">
        <v>6</v>
      </c>
      <c r="BZ210" s="91">
        <v>0</v>
      </c>
      <c r="CA210" s="91">
        <v>0</v>
      </c>
    </row>
    <row r="211" spans="1:79" s="90" customFormat="1" ht="20.100000000000001" customHeight="1" x14ac:dyDescent="0.3">
      <c r="A211" s="11" t="s">
        <v>171</v>
      </c>
      <c r="B211" s="12" t="s">
        <v>784</v>
      </c>
      <c r="C211" s="12">
        <v>267</v>
      </c>
      <c r="D211" s="91">
        <v>0</v>
      </c>
      <c r="E211" s="91">
        <v>0</v>
      </c>
      <c r="F211" s="91">
        <v>0</v>
      </c>
      <c r="G211" s="91">
        <v>0</v>
      </c>
      <c r="H211" s="91">
        <v>0</v>
      </c>
      <c r="I211" s="91">
        <v>0</v>
      </c>
      <c r="J211" s="91">
        <v>0</v>
      </c>
      <c r="K211" s="91">
        <v>0</v>
      </c>
      <c r="L211" s="91">
        <v>0</v>
      </c>
      <c r="M211" s="91">
        <v>0</v>
      </c>
      <c r="N211" s="91">
        <v>0</v>
      </c>
      <c r="O211" s="91">
        <v>0</v>
      </c>
      <c r="P211" s="91">
        <v>0</v>
      </c>
      <c r="Q211" s="91">
        <v>0</v>
      </c>
      <c r="R211" s="91">
        <v>0</v>
      </c>
      <c r="S211" s="91">
        <v>0</v>
      </c>
      <c r="T211" s="91">
        <v>0</v>
      </c>
      <c r="U211" s="91">
        <v>0</v>
      </c>
      <c r="V211" s="91">
        <v>0</v>
      </c>
      <c r="W211" s="91">
        <v>0</v>
      </c>
      <c r="X211" s="91">
        <v>0</v>
      </c>
      <c r="Y211" s="91">
        <v>0</v>
      </c>
      <c r="Z211" s="91">
        <v>0</v>
      </c>
      <c r="AA211" s="91">
        <v>0</v>
      </c>
      <c r="AB211" s="91">
        <v>0</v>
      </c>
      <c r="AC211" s="91">
        <v>0</v>
      </c>
      <c r="AD211" s="91">
        <v>0</v>
      </c>
      <c r="AE211" s="91">
        <v>0</v>
      </c>
      <c r="AF211" s="91">
        <v>0</v>
      </c>
      <c r="AG211" s="91">
        <v>0</v>
      </c>
      <c r="AH211" s="91">
        <v>0</v>
      </c>
      <c r="AI211" s="91">
        <v>0</v>
      </c>
      <c r="AJ211" s="91">
        <v>0</v>
      </c>
      <c r="AK211" s="91">
        <v>0</v>
      </c>
      <c r="AL211" s="91">
        <v>0</v>
      </c>
      <c r="AM211" s="91">
        <v>0</v>
      </c>
      <c r="AN211" s="91">
        <v>0</v>
      </c>
      <c r="AO211" s="91">
        <v>0</v>
      </c>
      <c r="AP211" s="91">
        <v>0</v>
      </c>
      <c r="AQ211" s="91">
        <v>0</v>
      </c>
      <c r="AR211" s="91">
        <v>0</v>
      </c>
      <c r="AS211" s="91">
        <v>0</v>
      </c>
      <c r="AT211" s="91">
        <v>0</v>
      </c>
      <c r="AU211" s="91">
        <v>0</v>
      </c>
      <c r="AV211" s="91">
        <v>0</v>
      </c>
      <c r="AW211" s="91">
        <v>0</v>
      </c>
      <c r="AX211" s="91">
        <v>0</v>
      </c>
      <c r="AY211" s="91">
        <v>0</v>
      </c>
      <c r="AZ211" s="91">
        <v>0</v>
      </c>
      <c r="BA211" s="91">
        <v>0</v>
      </c>
      <c r="BB211" s="91">
        <v>0</v>
      </c>
      <c r="BC211" s="91">
        <v>0</v>
      </c>
      <c r="BD211" s="91">
        <v>0</v>
      </c>
      <c r="BE211" s="91">
        <v>0</v>
      </c>
      <c r="BF211" s="91">
        <v>0</v>
      </c>
      <c r="BG211" s="91">
        <v>0</v>
      </c>
      <c r="BH211" s="91">
        <v>0</v>
      </c>
      <c r="BI211" s="91">
        <v>0</v>
      </c>
      <c r="BJ211" s="91">
        <v>0</v>
      </c>
      <c r="BK211" s="91">
        <v>0</v>
      </c>
      <c r="BL211" s="91">
        <v>0</v>
      </c>
      <c r="BM211" s="91">
        <v>0</v>
      </c>
      <c r="BN211" s="91">
        <v>0</v>
      </c>
      <c r="BO211" s="91">
        <v>0</v>
      </c>
      <c r="BP211" s="91">
        <v>0</v>
      </c>
      <c r="BQ211" s="91">
        <v>0</v>
      </c>
      <c r="BR211" s="91">
        <v>0</v>
      </c>
      <c r="BS211" s="91">
        <v>0</v>
      </c>
      <c r="BT211" s="91">
        <v>0</v>
      </c>
      <c r="BU211" s="91">
        <v>0</v>
      </c>
      <c r="BV211" s="91">
        <v>0</v>
      </c>
      <c r="BW211" s="91">
        <v>0</v>
      </c>
      <c r="BX211" s="91">
        <v>0</v>
      </c>
      <c r="BY211" s="91">
        <v>0</v>
      </c>
      <c r="BZ211" s="91">
        <v>0</v>
      </c>
      <c r="CA211" s="91">
        <v>0</v>
      </c>
    </row>
    <row r="212" spans="1:79" s="90" customFormat="1" ht="20.100000000000001" customHeight="1" x14ac:dyDescent="0.3">
      <c r="A212" s="11" t="s">
        <v>785</v>
      </c>
      <c r="B212" s="12" t="s">
        <v>786</v>
      </c>
      <c r="C212" s="12">
        <v>267.10000000000002</v>
      </c>
      <c r="D212" s="91">
        <v>0</v>
      </c>
      <c r="E212" s="91">
        <v>0</v>
      </c>
      <c r="F212" s="91">
        <v>0</v>
      </c>
      <c r="G212" s="91">
        <v>0</v>
      </c>
      <c r="H212" s="91">
        <v>0</v>
      </c>
      <c r="I212" s="91">
        <v>2</v>
      </c>
      <c r="J212" s="91">
        <v>0</v>
      </c>
      <c r="K212" s="91">
        <v>0</v>
      </c>
      <c r="L212" s="91">
        <v>2</v>
      </c>
      <c r="M212" s="91">
        <v>0</v>
      </c>
      <c r="N212" s="91">
        <v>0</v>
      </c>
      <c r="O212" s="91">
        <v>0</v>
      </c>
      <c r="P212" s="91">
        <v>1</v>
      </c>
      <c r="Q212" s="91">
        <v>0</v>
      </c>
      <c r="R212" s="91">
        <v>0</v>
      </c>
      <c r="S212" s="91">
        <v>0</v>
      </c>
      <c r="T212" s="91">
        <v>0</v>
      </c>
      <c r="U212" s="91">
        <v>0</v>
      </c>
      <c r="V212" s="91">
        <v>0</v>
      </c>
      <c r="W212" s="91">
        <v>1</v>
      </c>
      <c r="X212" s="91">
        <v>0</v>
      </c>
      <c r="Y212" s="91">
        <v>1</v>
      </c>
      <c r="Z212" s="91">
        <v>0</v>
      </c>
      <c r="AA212" s="91">
        <v>0</v>
      </c>
      <c r="AB212" s="91">
        <v>0</v>
      </c>
      <c r="AC212" s="91">
        <v>0</v>
      </c>
      <c r="AD212" s="91">
        <v>1</v>
      </c>
      <c r="AE212" s="91">
        <v>0</v>
      </c>
      <c r="AF212" s="91">
        <v>1</v>
      </c>
      <c r="AG212" s="91">
        <v>0</v>
      </c>
      <c r="AH212" s="91">
        <v>0</v>
      </c>
      <c r="AI212" s="91">
        <v>1</v>
      </c>
      <c r="AJ212" s="91">
        <v>0</v>
      </c>
      <c r="AK212" s="91">
        <v>0</v>
      </c>
      <c r="AL212" s="91">
        <v>0</v>
      </c>
      <c r="AM212" s="91">
        <v>0</v>
      </c>
      <c r="AN212" s="91">
        <v>0</v>
      </c>
      <c r="AO212" s="91">
        <v>0</v>
      </c>
      <c r="AP212" s="91">
        <v>2</v>
      </c>
      <c r="AQ212" s="91">
        <v>0</v>
      </c>
      <c r="AR212" s="91">
        <v>1</v>
      </c>
      <c r="AS212" s="91">
        <v>0</v>
      </c>
      <c r="AT212" s="91">
        <v>1</v>
      </c>
      <c r="AU212" s="91">
        <v>0</v>
      </c>
      <c r="AV212" s="91">
        <v>0</v>
      </c>
      <c r="AW212" s="91">
        <v>0</v>
      </c>
      <c r="AX212" s="91">
        <v>0</v>
      </c>
      <c r="AY212" s="91">
        <v>1</v>
      </c>
      <c r="AZ212" s="91">
        <v>0</v>
      </c>
      <c r="BA212" s="91">
        <v>1</v>
      </c>
      <c r="BB212" s="91">
        <v>0</v>
      </c>
      <c r="BC212" s="91">
        <v>0</v>
      </c>
      <c r="BD212" s="91">
        <v>0</v>
      </c>
      <c r="BE212" s="91">
        <v>0</v>
      </c>
      <c r="BF212" s="91">
        <v>0</v>
      </c>
      <c r="BG212" s="91">
        <v>0</v>
      </c>
      <c r="BH212" s="91">
        <v>0</v>
      </c>
      <c r="BI212" s="91">
        <v>0</v>
      </c>
      <c r="BJ212" s="91">
        <v>0</v>
      </c>
      <c r="BK212" s="91">
        <v>0</v>
      </c>
      <c r="BL212" s="91">
        <v>0</v>
      </c>
      <c r="BM212" s="91">
        <v>0</v>
      </c>
      <c r="BN212" s="91">
        <v>0</v>
      </c>
      <c r="BO212" s="91">
        <v>0</v>
      </c>
      <c r="BP212" s="91">
        <v>0</v>
      </c>
      <c r="BQ212" s="91">
        <v>0</v>
      </c>
      <c r="BR212" s="91">
        <v>0</v>
      </c>
      <c r="BS212" s="91">
        <v>0</v>
      </c>
      <c r="BT212" s="91">
        <v>0</v>
      </c>
      <c r="BU212" s="91">
        <v>2</v>
      </c>
      <c r="BV212" s="91">
        <v>0</v>
      </c>
      <c r="BW212" s="91">
        <v>0</v>
      </c>
      <c r="BX212" s="91">
        <v>0</v>
      </c>
      <c r="BY212" s="91">
        <v>2</v>
      </c>
      <c r="BZ212" s="91">
        <v>0</v>
      </c>
      <c r="CA212" s="91">
        <v>0</v>
      </c>
    </row>
    <row r="213" spans="1:79" s="90" customFormat="1" ht="20.100000000000001" customHeight="1" x14ac:dyDescent="0.3">
      <c r="A213" s="11" t="s">
        <v>172</v>
      </c>
      <c r="B213" s="12" t="s">
        <v>787</v>
      </c>
      <c r="C213" s="12">
        <v>268</v>
      </c>
      <c r="D213" s="91">
        <v>0</v>
      </c>
      <c r="E213" s="91">
        <v>0</v>
      </c>
      <c r="F213" s="91">
        <v>0</v>
      </c>
      <c r="G213" s="91">
        <v>0</v>
      </c>
      <c r="H213" s="91">
        <v>0</v>
      </c>
      <c r="I213" s="91">
        <v>14</v>
      </c>
      <c r="J213" s="91">
        <v>0</v>
      </c>
      <c r="K213" s="91">
        <v>0</v>
      </c>
      <c r="L213" s="91">
        <v>14</v>
      </c>
      <c r="M213" s="91">
        <v>0</v>
      </c>
      <c r="N213" s="91">
        <v>0</v>
      </c>
      <c r="O213" s="91">
        <v>11</v>
      </c>
      <c r="P213" s="91">
        <v>1</v>
      </c>
      <c r="Q213" s="91">
        <v>0</v>
      </c>
      <c r="R213" s="91">
        <v>0</v>
      </c>
      <c r="S213" s="91">
        <v>0</v>
      </c>
      <c r="T213" s="91">
        <v>0</v>
      </c>
      <c r="U213" s="91">
        <v>0</v>
      </c>
      <c r="V213" s="91">
        <v>0</v>
      </c>
      <c r="W213" s="91">
        <v>12</v>
      </c>
      <c r="X213" s="91">
        <v>1</v>
      </c>
      <c r="Y213" s="91">
        <v>0</v>
      </c>
      <c r="Z213" s="91">
        <v>0</v>
      </c>
      <c r="AA213" s="91">
        <v>0</v>
      </c>
      <c r="AB213" s="91">
        <v>0</v>
      </c>
      <c r="AC213" s="91">
        <v>1</v>
      </c>
      <c r="AD213" s="91">
        <v>13</v>
      </c>
      <c r="AE213" s="91">
        <v>0</v>
      </c>
      <c r="AF213" s="91">
        <v>0</v>
      </c>
      <c r="AG213" s="91">
        <v>0</v>
      </c>
      <c r="AH213" s="91">
        <v>0</v>
      </c>
      <c r="AI213" s="91">
        <v>0</v>
      </c>
      <c r="AJ213" s="91">
        <v>0</v>
      </c>
      <c r="AK213" s="91">
        <v>0</v>
      </c>
      <c r="AL213" s="91">
        <v>0</v>
      </c>
      <c r="AM213" s="91">
        <v>0</v>
      </c>
      <c r="AN213" s="91">
        <v>0</v>
      </c>
      <c r="AO213" s="91">
        <v>4</v>
      </c>
      <c r="AP213" s="91">
        <v>7</v>
      </c>
      <c r="AQ213" s="91">
        <v>3</v>
      </c>
      <c r="AR213" s="91">
        <v>0</v>
      </c>
      <c r="AS213" s="91">
        <v>5</v>
      </c>
      <c r="AT213" s="91">
        <v>3</v>
      </c>
      <c r="AU213" s="91">
        <v>0</v>
      </c>
      <c r="AV213" s="91">
        <v>0</v>
      </c>
      <c r="AW213" s="91">
        <v>6</v>
      </c>
      <c r="AX213" s="91">
        <v>0</v>
      </c>
      <c r="AY213" s="91">
        <v>14</v>
      </c>
      <c r="AZ213" s="91">
        <v>0</v>
      </c>
      <c r="BA213" s="91">
        <v>0</v>
      </c>
      <c r="BB213" s="91">
        <v>1</v>
      </c>
      <c r="BC213" s="91">
        <v>0</v>
      </c>
      <c r="BD213" s="91">
        <v>0</v>
      </c>
      <c r="BE213" s="91">
        <v>0</v>
      </c>
      <c r="BF213" s="91">
        <v>0</v>
      </c>
      <c r="BG213" s="91">
        <v>0</v>
      </c>
      <c r="BH213" s="91">
        <v>0</v>
      </c>
      <c r="BI213" s="91">
        <v>0</v>
      </c>
      <c r="BJ213" s="91">
        <v>0</v>
      </c>
      <c r="BK213" s="91">
        <v>0</v>
      </c>
      <c r="BL213" s="91">
        <v>0</v>
      </c>
      <c r="BM213" s="91">
        <v>0</v>
      </c>
      <c r="BN213" s="91">
        <v>0</v>
      </c>
      <c r="BO213" s="91">
        <v>0</v>
      </c>
      <c r="BP213" s="91">
        <v>0</v>
      </c>
      <c r="BQ213" s="91">
        <v>0</v>
      </c>
      <c r="BR213" s="91">
        <v>0</v>
      </c>
      <c r="BS213" s="91">
        <v>0</v>
      </c>
      <c r="BT213" s="91">
        <v>0</v>
      </c>
      <c r="BU213" s="91">
        <v>15</v>
      </c>
      <c r="BV213" s="91">
        <v>0</v>
      </c>
      <c r="BW213" s="91">
        <v>0</v>
      </c>
      <c r="BX213" s="91">
        <v>0</v>
      </c>
      <c r="BY213" s="91">
        <v>14</v>
      </c>
      <c r="BZ213" s="91">
        <v>0</v>
      </c>
      <c r="CA213" s="91">
        <v>0</v>
      </c>
    </row>
    <row r="214" spans="1:79" s="90" customFormat="1" ht="20.100000000000001" customHeight="1" x14ac:dyDescent="0.3">
      <c r="A214" s="11" t="s">
        <v>173</v>
      </c>
      <c r="B214" s="12" t="s">
        <v>788</v>
      </c>
      <c r="C214" s="12">
        <v>269</v>
      </c>
      <c r="D214" s="91">
        <v>0</v>
      </c>
      <c r="E214" s="91">
        <v>0</v>
      </c>
      <c r="F214" s="91">
        <v>0</v>
      </c>
      <c r="G214" s="91">
        <v>0</v>
      </c>
      <c r="H214" s="91">
        <v>0</v>
      </c>
      <c r="I214" s="91">
        <v>0</v>
      </c>
      <c r="J214" s="91">
        <v>0</v>
      </c>
      <c r="K214" s="91">
        <v>0</v>
      </c>
      <c r="L214" s="91">
        <v>0</v>
      </c>
      <c r="M214" s="91">
        <v>0</v>
      </c>
      <c r="N214" s="91">
        <v>0</v>
      </c>
      <c r="O214" s="91">
        <v>0</v>
      </c>
      <c r="P214" s="91">
        <v>0</v>
      </c>
      <c r="Q214" s="91">
        <v>0</v>
      </c>
      <c r="R214" s="91">
        <v>0</v>
      </c>
      <c r="S214" s="91">
        <v>0</v>
      </c>
      <c r="T214" s="91">
        <v>0</v>
      </c>
      <c r="U214" s="91">
        <v>0</v>
      </c>
      <c r="V214" s="91">
        <v>0</v>
      </c>
      <c r="W214" s="91">
        <v>0</v>
      </c>
      <c r="X214" s="91">
        <v>0</v>
      </c>
      <c r="Y214" s="91">
        <v>0</v>
      </c>
      <c r="Z214" s="91">
        <v>0</v>
      </c>
      <c r="AA214" s="91">
        <v>0</v>
      </c>
      <c r="AB214" s="91">
        <v>0</v>
      </c>
      <c r="AC214" s="91">
        <v>0</v>
      </c>
      <c r="AD214" s="91">
        <v>0</v>
      </c>
      <c r="AE214" s="91">
        <v>0</v>
      </c>
      <c r="AF214" s="91">
        <v>0</v>
      </c>
      <c r="AG214" s="91">
        <v>0</v>
      </c>
      <c r="AH214" s="91">
        <v>0</v>
      </c>
      <c r="AI214" s="91">
        <v>0</v>
      </c>
      <c r="AJ214" s="91">
        <v>0</v>
      </c>
      <c r="AK214" s="91">
        <v>0</v>
      </c>
      <c r="AL214" s="91">
        <v>0</v>
      </c>
      <c r="AM214" s="91">
        <v>0</v>
      </c>
      <c r="AN214" s="91">
        <v>0</v>
      </c>
      <c r="AO214" s="91">
        <v>0</v>
      </c>
      <c r="AP214" s="91">
        <v>0</v>
      </c>
      <c r="AQ214" s="91">
        <v>0</v>
      </c>
      <c r="AR214" s="91">
        <v>0</v>
      </c>
      <c r="AS214" s="91">
        <v>0</v>
      </c>
      <c r="AT214" s="91">
        <v>0</v>
      </c>
      <c r="AU214" s="91">
        <v>0</v>
      </c>
      <c r="AV214" s="91">
        <v>0</v>
      </c>
      <c r="AW214" s="91">
        <v>0</v>
      </c>
      <c r="AX214" s="91">
        <v>0</v>
      </c>
      <c r="AY214" s="91">
        <v>0</v>
      </c>
      <c r="AZ214" s="91">
        <v>0</v>
      </c>
      <c r="BA214" s="91">
        <v>0</v>
      </c>
      <c r="BB214" s="91">
        <v>0</v>
      </c>
      <c r="BC214" s="91">
        <v>0</v>
      </c>
      <c r="BD214" s="91">
        <v>0</v>
      </c>
      <c r="BE214" s="91">
        <v>0</v>
      </c>
      <c r="BF214" s="91">
        <v>0</v>
      </c>
      <c r="BG214" s="91">
        <v>0</v>
      </c>
      <c r="BH214" s="91">
        <v>0</v>
      </c>
      <c r="BI214" s="91">
        <v>0</v>
      </c>
      <c r="BJ214" s="91">
        <v>0</v>
      </c>
      <c r="BK214" s="91">
        <v>0</v>
      </c>
      <c r="BL214" s="91">
        <v>0</v>
      </c>
      <c r="BM214" s="91">
        <v>0</v>
      </c>
      <c r="BN214" s="91">
        <v>0</v>
      </c>
      <c r="BO214" s="91">
        <v>0</v>
      </c>
      <c r="BP214" s="91">
        <v>0</v>
      </c>
      <c r="BQ214" s="91">
        <v>0</v>
      </c>
      <c r="BR214" s="91">
        <v>0</v>
      </c>
      <c r="BS214" s="91">
        <v>0</v>
      </c>
      <c r="BT214" s="91">
        <v>0</v>
      </c>
      <c r="BU214" s="91">
        <v>0</v>
      </c>
      <c r="BV214" s="91">
        <v>0</v>
      </c>
      <c r="BW214" s="91">
        <v>0</v>
      </c>
      <c r="BX214" s="91">
        <v>0</v>
      </c>
      <c r="BY214" s="91">
        <v>0</v>
      </c>
      <c r="BZ214" s="91">
        <v>0</v>
      </c>
      <c r="CA214" s="91">
        <v>0</v>
      </c>
    </row>
    <row r="215" spans="1:79" s="90" customFormat="1" ht="20.100000000000001" customHeight="1" x14ac:dyDescent="0.3">
      <c r="A215" s="11" t="s">
        <v>174</v>
      </c>
      <c r="B215" s="12" t="s">
        <v>789</v>
      </c>
      <c r="C215" s="12">
        <v>269.10000000000002</v>
      </c>
      <c r="D215" s="91">
        <v>0</v>
      </c>
      <c r="E215" s="91">
        <v>0</v>
      </c>
      <c r="F215" s="91">
        <v>0</v>
      </c>
      <c r="G215" s="91">
        <v>0</v>
      </c>
      <c r="H215" s="91">
        <v>0</v>
      </c>
      <c r="I215" s="91">
        <v>0</v>
      </c>
      <c r="J215" s="91">
        <v>0</v>
      </c>
      <c r="K215" s="91">
        <v>0</v>
      </c>
      <c r="L215" s="91">
        <v>0</v>
      </c>
      <c r="M215" s="91">
        <v>0</v>
      </c>
      <c r="N215" s="91">
        <v>0</v>
      </c>
      <c r="O215" s="91">
        <v>0</v>
      </c>
      <c r="P215" s="91">
        <v>0</v>
      </c>
      <c r="Q215" s="91">
        <v>0</v>
      </c>
      <c r="R215" s="91">
        <v>0</v>
      </c>
      <c r="S215" s="91">
        <v>0</v>
      </c>
      <c r="T215" s="91">
        <v>0</v>
      </c>
      <c r="U215" s="91">
        <v>0</v>
      </c>
      <c r="V215" s="91">
        <v>0</v>
      </c>
      <c r="W215" s="91">
        <v>0</v>
      </c>
      <c r="X215" s="91">
        <v>0</v>
      </c>
      <c r="Y215" s="91">
        <v>0</v>
      </c>
      <c r="Z215" s="91">
        <v>0</v>
      </c>
      <c r="AA215" s="91">
        <v>0</v>
      </c>
      <c r="AB215" s="91">
        <v>0</v>
      </c>
      <c r="AC215" s="91">
        <v>0</v>
      </c>
      <c r="AD215" s="91">
        <v>0</v>
      </c>
      <c r="AE215" s="91">
        <v>0</v>
      </c>
      <c r="AF215" s="91">
        <v>0</v>
      </c>
      <c r="AG215" s="91">
        <v>0</v>
      </c>
      <c r="AH215" s="91">
        <v>0</v>
      </c>
      <c r="AI215" s="91">
        <v>0</v>
      </c>
      <c r="AJ215" s="91">
        <v>0</v>
      </c>
      <c r="AK215" s="91">
        <v>0</v>
      </c>
      <c r="AL215" s="91">
        <v>0</v>
      </c>
      <c r="AM215" s="91">
        <v>0</v>
      </c>
      <c r="AN215" s="91">
        <v>0</v>
      </c>
      <c r="AO215" s="91">
        <v>0</v>
      </c>
      <c r="AP215" s="91">
        <v>0</v>
      </c>
      <c r="AQ215" s="91">
        <v>0</v>
      </c>
      <c r="AR215" s="91">
        <v>0</v>
      </c>
      <c r="AS215" s="91">
        <v>0</v>
      </c>
      <c r="AT215" s="91">
        <v>0</v>
      </c>
      <c r="AU215" s="91">
        <v>0</v>
      </c>
      <c r="AV215" s="91">
        <v>0</v>
      </c>
      <c r="AW215" s="91">
        <v>0</v>
      </c>
      <c r="AX215" s="91">
        <v>0</v>
      </c>
      <c r="AY215" s="91">
        <v>0</v>
      </c>
      <c r="AZ215" s="91">
        <v>0</v>
      </c>
      <c r="BA215" s="91">
        <v>0</v>
      </c>
      <c r="BB215" s="91">
        <v>0</v>
      </c>
      <c r="BC215" s="91">
        <v>0</v>
      </c>
      <c r="BD215" s="91">
        <v>0</v>
      </c>
      <c r="BE215" s="91">
        <v>0</v>
      </c>
      <c r="BF215" s="91">
        <v>0</v>
      </c>
      <c r="BG215" s="91">
        <v>0</v>
      </c>
      <c r="BH215" s="91">
        <v>0</v>
      </c>
      <c r="BI215" s="91">
        <v>0</v>
      </c>
      <c r="BJ215" s="91">
        <v>0</v>
      </c>
      <c r="BK215" s="91">
        <v>0</v>
      </c>
      <c r="BL215" s="91">
        <v>0</v>
      </c>
      <c r="BM215" s="91">
        <v>0</v>
      </c>
      <c r="BN215" s="91">
        <v>0</v>
      </c>
      <c r="BO215" s="91">
        <v>0</v>
      </c>
      <c r="BP215" s="91">
        <v>0</v>
      </c>
      <c r="BQ215" s="91">
        <v>0</v>
      </c>
      <c r="BR215" s="91">
        <v>0</v>
      </c>
      <c r="BS215" s="91">
        <v>0</v>
      </c>
      <c r="BT215" s="91">
        <v>0</v>
      </c>
      <c r="BU215" s="91">
        <v>0</v>
      </c>
      <c r="BV215" s="91">
        <v>0</v>
      </c>
      <c r="BW215" s="91">
        <v>0</v>
      </c>
      <c r="BX215" s="91">
        <v>0</v>
      </c>
      <c r="BY215" s="91">
        <v>0</v>
      </c>
      <c r="BZ215" s="91">
        <v>0</v>
      </c>
      <c r="CA215" s="91">
        <v>0</v>
      </c>
    </row>
    <row r="216" spans="1:79" s="90" customFormat="1" ht="20.100000000000001" customHeight="1" x14ac:dyDescent="0.3">
      <c r="A216" s="11" t="s">
        <v>175</v>
      </c>
      <c r="B216" s="12" t="s">
        <v>790</v>
      </c>
      <c r="C216" s="12">
        <v>270</v>
      </c>
      <c r="D216" s="91">
        <v>0</v>
      </c>
      <c r="E216" s="91">
        <v>0</v>
      </c>
      <c r="F216" s="91">
        <v>0</v>
      </c>
      <c r="G216" s="91">
        <v>0</v>
      </c>
      <c r="H216" s="91">
        <v>0</v>
      </c>
      <c r="I216" s="91">
        <v>0</v>
      </c>
      <c r="J216" s="91">
        <v>0</v>
      </c>
      <c r="K216" s="91">
        <v>0</v>
      </c>
      <c r="L216" s="91">
        <v>0</v>
      </c>
      <c r="M216" s="91">
        <v>0</v>
      </c>
      <c r="N216" s="91">
        <v>0</v>
      </c>
      <c r="O216" s="91">
        <v>0</v>
      </c>
      <c r="P216" s="91">
        <v>0</v>
      </c>
      <c r="Q216" s="91">
        <v>0</v>
      </c>
      <c r="R216" s="91">
        <v>0</v>
      </c>
      <c r="S216" s="91">
        <v>0</v>
      </c>
      <c r="T216" s="91">
        <v>0</v>
      </c>
      <c r="U216" s="91">
        <v>0</v>
      </c>
      <c r="V216" s="91">
        <v>0</v>
      </c>
      <c r="W216" s="91">
        <v>0</v>
      </c>
      <c r="X216" s="91">
        <v>0</v>
      </c>
      <c r="Y216" s="91">
        <v>0</v>
      </c>
      <c r="Z216" s="91">
        <v>0</v>
      </c>
      <c r="AA216" s="91">
        <v>0</v>
      </c>
      <c r="AB216" s="91">
        <v>0</v>
      </c>
      <c r="AC216" s="91">
        <v>0</v>
      </c>
      <c r="AD216" s="91">
        <v>0</v>
      </c>
      <c r="AE216" s="91">
        <v>0</v>
      </c>
      <c r="AF216" s="91">
        <v>0</v>
      </c>
      <c r="AG216" s="91">
        <v>0</v>
      </c>
      <c r="AH216" s="91">
        <v>0</v>
      </c>
      <c r="AI216" s="91">
        <v>0</v>
      </c>
      <c r="AJ216" s="91">
        <v>0</v>
      </c>
      <c r="AK216" s="91">
        <v>0</v>
      </c>
      <c r="AL216" s="91">
        <v>0</v>
      </c>
      <c r="AM216" s="91">
        <v>0</v>
      </c>
      <c r="AN216" s="91">
        <v>0</v>
      </c>
      <c r="AO216" s="91">
        <v>0</v>
      </c>
      <c r="AP216" s="91">
        <v>0</v>
      </c>
      <c r="AQ216" s="91">
        <v>0</v>
      </c>
      <c r="AR216" s="91">
        <v>0</v>
      </c>
      <c r="AS216" s="91">
        <v>0</v>
      </c>
      <c r="AT216" s="91">
        <v>0</v>
      </c>
      <c r="AU216" s="91">
        <v>0</v>
      </c>
      <c r="AV216" s="91">
        <v>0</v>
      </c>
      <c r="AW216" s="91">
        <v>0</v>
      </c>
      <c r="AX216" s="91">
        <v>0</v>
      </c>
      <c r="AY216" s="91">
        <v>0</v>
      </c>
      <c r="AZ216" s="91">
        <v>0</v>
      </c>
      <c r="BA216" s="91">
        <v>0</v>
      </c>
      <c r="BB216" s="91">
        <v>0</v>
      </c>
      <c r="BC216" s="91">
        <v>0</v>
      </c>
      <c r="BD216" s="91">
        <v>0</v>
      </c>
      <c r="BE216" s="91">
        <v>0</v>
      </c>
      <c r="BF216" s="91">
        <v>0</v>
      </c>
      <c r="BG216" s="91">
        <v>0</v>
      </c>
      <c r="BH216" s="91">
        <v>0</v>
      </c>
      <c r="BI216" s="91">
        <v>0</v>
      </c>
      <c r="BJ216" s="91">
        <v>0</v>
      </c>
      <c r="BK216" s="91">
        <v>0</v>
      </c>
      <c r="BL216" s="91">
        <v>0</v>
      </c>
      <c r="BM216" s="91">
        <v>0</v>
      </c>
      <c r="BN216" s="91">
        <v>0</v>
      </c>
      <c r="BO216" s="91">
        <v>0</v>
      </c>
      <c r="BP216" s="91">
        <v>0</v>
      </c>
      <c r="BQ216" s="91">
        <v>0</v>
      </c>
      <c r="BR216" s="91">
        <v>0</v>
      </c>
      <c r="BS216" s="91">
        <v>0</v>
      </c>
      <c r="BT216" s="91">
        <v>0</v>
      </c>
      <c r="BU216" s="91">
        <v>0</v>
      </c>
      <c r="BV216" s="91">
        <v>0</v>
      </c>
      <c r="BW216" s="91">
        <v>0</v>
      </c>
      <c r="BX216" s="91">
        <v>0</v>
      </c>
      <c r="BY216" s="91">
        <v>0</v>
      </c>
      <c r="BZ216" s="91">
        <v>0</v>
      </c>
      <c r="CA216" s="91">
        <v>0</v>
      </c>
    </row>
    <row r="217" spans="1:79" s="90" customFormat="1" ht="20.100000000000001" customHeight="1" x14ac:dyDescent="0.3">
      <c r="A217" s="11" t="s">
        <v>176</v>
      </c>
      <c r="B217" s="12" t="s">
        <v>791</v>
      </c>
      <c r="C217" s="12">
        <v>272</v>
      </c>
      <c r="D217" s="91">
        <v>0</v>
      </c>
      <c r="E217" s="91">
        <v>0</v>
      </c>
      <c r="F217" s="91">
        <v>0</v>
      </c>
      <c r="G217" s="91">
        <v>0</v>
      </c>
      <c r="H217" s="91">
        <v>0</v>
      </c>
      <c r="I217" s="91">
        <v>0</v>
      </c>
      <c r="J217" s="91">
        <v>0</v>
      </c>
      <c r="K217" s="91">
        <v>0</v>
      </c>
      <c r="L217" s="91">
        <v>0</v>
      </c>
      <c r="M217" s="91">
        <v>0</v>
      </c>
      <c r="N217" s="91">
        <v>0</v>
      </c>
      <c r="O217" s="91">
        <v>0</v>
      </c>
      <c r="P217" s="91">
        <v>0</v>
      </c>
      <c r="Q217" s="91">
        <v>0</v>
      </c>
      <c r="R217" s="91">
        <v>0</v>
      </c>
      <c r="S217" s="91">
        <v>0</v>
      </c>
      <c r="T217" s="91">
        <v>0</v>
      </c>
      <c r="U217" s="91">
        <v>0</v>
      </c>
      <c r="V217" s="91">
        <v>0</v>
      </c>
      <c r="W217" s="91">
        <v>0</v>
      </c>
      <c r="X217" s="91">
        <v>0</v>
      </c>
      <c r="Y217" s="91">
        <v>0</v>
      </c>
      <c r="Z217" s="91">
        <v>0</v>
      </c>
      <c r="AA217" s="91">
        <v>0</v>
      </c>
      <c r="AB217" s="91">
        <v>0</v>
      </c>
      <c r="AC217" s="91">
        <v>0</v>
      </c>
      <c r="AD217" s="91">
        <v>0</v>
      </c>
      <c r="AE217" s="91">
        <v>0</v>
      </c>
      <c r="AF217" s="91">
        <v>0</v>
      </c>
      <c r="AG217" s="91">
        <v>0</v>
      </c>
      <c r="AH217" s="91">
        <v>0</v>
      </c>
      <c r="AI217" s="91">
        <v>0</v>
      </c>
      <c r="AJ217" s="91">
        <v>0</v>
      </c>
      <c r="AK217" s="91">
        <v>0</v>
      </c>
      <c r="AL217" s="91">
        <v>0</v>
      </c>
      <c r="AM217" s="91">
        <v>0</v>
      </c>
      <c r="AN217" s="91">
        <v>0</v>
      </c>
      <c r="AO217" s="91">
        <v>0</v>
      </c>
      <c r="AP217" s="91">
        <v>0</v>
      </c>
      <c r="AQ217" s="91">
        <v>0</v>
      </c>
      <c r="AR217" s="91">
        <v>0</v>
      </c>
      <c r="AS217" s="91">
        <v>0</v>
      </c>
      <c r="AT217" s="91">
        <v>0</v>
      </c>
      <c r="AU217" s="91">
        <v>0</v>
      </c>
      <c r="AV217" s="91">
        <v>0</v>
      </c>
      <c r="AW217" s="91">
        <v>0</v>
      </c>
      <c r="AX217" s="91">
        <v>0</v>
      </c>
      <c r="AY217" s="91">
        <v>0</v>
      </c>
      <c r="AZ217" s="91">
        <v>0</v>
      </c>
      <c r="BA217" s="91">
        <v>0</v>
      </c>
      <c r="BB217" s="91">
        <v>0</v>
      </c>
      <c r="BC217" s="91">
        <v>0</v>
      </c>
      <c r="BD217" s="91">
        <v>0</v>
      </c>
      <c r="BE217" s="91">
        <v>0</v>
      </c>
      <c r="BF217" s="91">
        <v>0</v>
      </c>
      <c r="BG217" s="91">
        <v>0</v>
      </c>
      <c r="BH217" s="91">
        <v>0</v>
      </c>
      <c r="BI217" s="91">
        <v>0</v>
      </c>
      <c r="BJ217" s="91">
        <v>0</v>
      </c>
      <c r="BK217" s="91">
        <v>0</v>
      </c>
      <c r="BL217" s="91">
        <v>0</v>
      </c>
      <c r="BM217" s="91">
        <v>0</v>
      </c>
      <c r="BN217" s="91">
        <v>0</v>
      </c>
      <c r="BO217" s="91">
        <v>0</v>
      </c>
      <c r="BP217" s="91">
        <v>0</v>
      </c>
      <c r="BQ217" s="91">
        <v>0</v>
      </c>
      <c r="BR217" s="91">
        <v>0</v>
      </c>
      <c r="BS217" s="91">
        <v>0</v>
      </c>
      <c r="BT217" s="91">
        <v>0</v>
      </c>
      <c r="BU217" s="91">
        <v>0</v>
      </c>
      <c r="BV217" s="91">
        <v>0</v>
      </c>
      <c r="BW217" s="91">
        <v>0</v>
      </c>
      <c r="BX217" s="91">
        <v>0</v>
      </c>
      <c r="BY217" s="91">
        <v>0</v>
      </c>
      <c r="BZ217" s="91">
        <v>0</v>
      </c>
      <c r="CA217" s="91">
        <v>0</v>
      </c>
    </row>
    <row r="218" spans="1:79" s="90" customFormat="1" ht="20.100000000000001" customHeight="1" x14ac:dyDescent="0.3">
      <c r="A218" s="11" t="s">
        <v>177</v>
      </c>
      <c r="B218" s="12" t="s">
        <v>792</v>
      </c>
      <c r="C218" s="12">
        <v>273</v>
      </c>
      <c r="D218" s="91">
        <v>0</v>
      </c>
      <c r="E218" s="91">
        <v>0</v>
      </c>
      <c r="F218" s="91">
        <v>0</v>
      </c>
      <c r="G218" s="91">
        <v>0</v>
      </c>
      <c r="H218" s="91">
        <v>0</v>
      </c>
      <c r="I218" s="91">
        <v>1</v>
      </c>
      <c r="J218" s="91">
        <v>0</v>
      </c>
      <c r="K218" s="91">
        <v>0</v>
      </c>
      <c r="L218" s="91">
        <v>1</v>
      </c>
      <c r="M218" s="91">
        <v>0</v>
      </c>
      <c r="N218" s="91">
        <v>0</v>
      </c>
      <c r="O218" s="91">
        <v>0</v>
      </c>
      <c r="P218" s="91">
        <v>0</v>
      </c>
      <c r="Q218" s="91">
        <v>0</v>
      </c>
      <c r="R218" s="91">
        <v>0</v>
      </c>
      <c r="S218" s="91">
        <v>0</v>
      </c>
      <c r="T218" s="91">
        <v>0</v>
      </c>
      <c r="U218" s="91">
        <v>0</v>
      </c>
      <c r="V218" s="91">
        <v>0</v>
      </c>
      <c r="W218" s="91">
        <v>0</v>
      </c>
      <c r="X218" s="91">
        <v>0</v>
      </c>
      <c r="Y218" s="91">
        <v>0</v>
      </c>
      <c r="Z218" s="91">
        <v>0</v>
      </c>
      <c r="AA218" s="91">
        <v>0</v>
      </c>
      <c r="AB218" s="91">
        <v>0</v>
      </c>
      <c r="AC218" s="91">
        <v>1</v>
      </c>
      <c r="AD218" s="91">
        <v>1</v>
      </c>
      <c r="AE218" s="91">
        <v>0</v>
      </c>
      <c r="AF218" s="91">
        <v>0</v>
      </c>
      <c r="AG218" s="91">
        <v>0</v>
      </c>
      <c r="AH218" s="91">
        <v>0</v>
      </c>
      <c r="AI218" s="91">
        <v>0</v>
      </c>
      <c r="AJ218" s="91">
        <v>0</v>
      </c>
      <c r="AK218" s="91">
        <v>0</v>
      </c>
      <c r="AL218" s="91">
        <v>0</v>
      </c>
      <c r="AM218" s="91">
        <v>0</v>
      </c>
      <c r="AN218" s="91">
        <v>0</v>
      </c>
      <c r="AO218" s="91">
        <v>0</v>
      </c>
      <c r="AP218" s="91">
        <v>1</v>
      </c>
      <c r="AQ218" s="91">
        <v>0</v>
      </c>
      <c r="AR218" s="91">
        <v>0</v>
      </c>
      <c r="AS218" s="91">
        <v>0</v>
      </c>
      <c r="AT218" s="91">
        <v>0</v>
      </c>
      <c r="AU218" s="91">
        <v>0</v>
      </c>
      <c r="AV218" s="91">
        <v>0</v>
      </c>
      <c r="AW218" s="91">
        <v>1</v>
      </c>
      <c r="AX218" s="91">
        <v>0</v>
      </c>
      <c r="AY218" s="91">
        <v>1</v>
      </c>
      <c r="AZ218" s="91">
        <v>0</v>
      </c>
      <c r="BA218" s="91">
        <v>0</v>
      </c>
      <c r="BB218" s="91">
        <v>1</v>
      </c>
      <c r="BC218" s="91">
        <v>0</v>
      </c>
      <c r="BD218" s="91">
        <v>0</v>
      </c>
      <c r="BE218" s="91">
        <v>0</v>
      </c>
      <c r="BF218" s="91">
        <v>0</v>
      </c>
      <c r="BG218" s="91">
        <v>0</v>
      </c>
      <c r="BH218" s="91">
        <v>0</v>
      </c>
      <c r="BI218" s="91">
        <v>0</v>
      </c>
      <c r="BJ218" s="91">
        <v>0</v>
      </c>
      <c r="BK218" s="91">
        <v>0</v>
      </c>
      <c r="BL218" s="91">
        <v>0</v>
      </c>
      <c r="BM218" s="91">
        <v>0</v>
      </c>
      <c r="BN218" s="91">
        <v>0</v>
      </c>
      <c r="BO218" s="91">
        <v>0</v>
      </c>
      <c r="BP218" s="91">
        <v>0</v>
      </c>
      <c r="BQ218" s="91">
        <v>0</v>
      </c>
      <c r="BR218" s="91">
        <v>0</v>
      </c>
      <c r="BS218" s="91">
        <v>0</v>
      </c>
      <c r="BT218" s="91">
        <v>0</v>
      </c>
      <c r="BU218" s="91">
        <v>1</v>
      </c>
      <c r="BV218" s="91">
        <v>0</v>
      </c>
      <c r="BW218" s="91">
        <v>0</v>
      </c>
      <c r="BX218" s="91">
        <v>0</v>
      </c>
      <c r="BY218" s="91">
        <v>1</v>
      </c>
      <c r="BZ218" s="91">
        <v>0</v>
      </c>
      <c r="CA218" s="91">
        <v>0</v>
      </c>
    </row>
    <row r="219" spans="1:79" s="90" customFormat="1" ht="20.100000000000001" customHeight="1" x14ac:dyDescent="0.3">
      <c r="A219" s="11" t="s">
        <v>178</v>
      </c>
      <c r="B219" s="12" t="s">
        <v>793</v>
      </c>
      <c r="C219" s="12">
        <v>274</v>
      </c>
      <c r="D219" s="91">
        <v>0</v>
      </c>
      <c r="E219" s="91">
        <v>0</v>
      </c>
      <c r="F219" s="91">
        <v>0</v>
      </c>
      <c r="G219" s="91">
        <v>0</v>
      </c>
      <c r="H219" s="91">
        <v>0</v>
      </c>
      <c r="I219" s="91">
        <v>0</v>
      </c>
      <c r="J219" s="91">
        <v>0</v>
      </c>
      <c r="K219" s="91">
        <v>0</v>
      </c>
      <c r="L219" s="91">
        <v>0</v>
      </c>
      <c r="M219" s="91">
        <v>0</v>
      </c>
      <c r="N219" s="91">
        <v>0</v>
      </c>
      <c r="O219" s="91">
        <v>0</v>
      </c>
      <c r="P219" s="91">
        <v>0</v>
      </c>
      <c r="Q219" s="91">
        <v>0</v>
      </c>
      <c r="R219" s="91">
        <v>0</v>
      </c>
      <c r="S219" s="91">
        <v>0</v>
      </c>
      <c r="T219" s="91">
        <v>0</v>
      </c>
      <c r="U219" s="91">
        <v>0</v>
      </c>
      <c r="V219" s="91">
        <v>0</v>
      </c>
      <c r="W219" s="91">
        <v>0</v>
      </c>
      <c r="X219" s="91">
        <v>0</v>
      </c>
      <c r="Y219" s="91">
        <v>0</v>
      </c>
      <c r="Z219" s="91">
        <v>0</v>
      </c>
      <c r="AA219" s="91">
        <v>0</v>
      </c>
      <c r="AB219" s="91">
        <v>0</v>
      </c>
      <c r="AC219" s="91">
        <v>0</v>
      </c>
      <c r="AD219" s="91">
        <v>0</v>
      </c>
      <c r="AE219" s="91">
        <v>0</v>
      </c>
      <c r="AF219" s="91">
        <v>0</v>
      </c>
      <c r="AG219" s="91">
        <v>0</v>
      </c>
      <c r="AH219" s="91">
        <v>0</v>
      </c>
      <c r="AI219" s="91">
        <v>0</v>
      </c>
      <c r="AJ219" s="91">
        <v>0</v>
      </c>
      <c r="AK219" s="91">
        <v>0</v>
      </c>
      <c r="AL219" s="91">
        <v>0</v>
      </c>
      <c r="AM219" s="91">
        <v>0</v>
      </c>
      <c r="AN219" s="91">
        <v>0</v>
      </c>
      <c r="AO219" s="91">
        <v>0</v>
      </c>
      <c r="AP219" s="91">
        <v>0</v>
      </c>
      <c r="AQ219" s="91">
        <v>0</v>
      </c>
      <c r="AR219" s="91">
        <v>0</v>
      </c>
      <c r="AS219" s="91">
        <v>0</v>
      </c>
      <c r="AT219" s="91">
        <v>0</v>
      </c>
      <c r="AU219" s="91">
        <v>0</v>
      </c>
      <c r="AV219" s="91">
        <v>0</v>
      </c>
      <c r="AW219" s="91">
        <v>0</v>
      </c>
      <c r="AX219" s="91">
        <v>0</v>
      </c>
      <c r="AY219" s="91">
        <v>0</v>
      </c>
      <c r="AZ219" s="91">
        <v>0</v>
      </c>
      <c r="BA219" s="91">
        <v>0</v>
      </c>
      <c r="BB219" s="91">
        <v>0</v>
      </c>
      <c r="BC219" s="91">
        <v>0</v>
      </c>
      <c r="BD219" s="91">
        <v>0</v>
      </c>
      <c r="BE219" s="91">
        <v>0</v>
      </c>
      <c r="BF219" s="91">
        <v>0</v>
      </c>
      <c r="BG219" s="91">
        <v>0</v>
      </c>
      <c r="BH219" s="91">
        <v>0</v>
      </c>
      <c r="BI219" s="91">
        <v>0</v>
      </c>
      <c r="BJ219" s="91">
        <v>0</v>
      </c>
      <c r="BK219" s="91">
        <v>0</v>
      </c>
      <c r="BL219" s="91">
        <v>0</v>
      </c>
      <c r="BM219" s="91">
        <v>0</v>
      </c>
      <c r="BN219" s="91">
        <v>0</v>
      </c>
      <c r="BO219" s="91">
        <v>0</v>
      </c>
      <c r="BP219" s="91">
        <v>0</v>
      </c>
      <c r="BQ219" s="91">
        <v>0</v>
      </c>
      <c r="BR219" s="91">
        <v>0</v>
      </c>
      <c r="BS219" s="91">
        <v>0</v>
      </c>
      <c r="BT219" s="91">
        <v>0</v>
      </c>
      <c r="BU219" s="91">
        <v>0</v>
      </c>
      <c r="BV219" s="91">
        <v>0</v>
      </c>
      <c r="BW219" s="91">
        <v>0</v>
      </c>
      <c r="BX219" s="91">
        <v>0</v>
      </c>
      <c r="BY219" s="91">
        <v>0</v>
      </c>
      <c r="BZ219" s="91">
        <v>0</v>
      </c>
      <c r="CA219" s="91">
        <v>0</v>
      </c>
    </row>
    <row r="220" spans="1:79" s="90" customFormat="1" ht="20.100000000000001" customHeight="1" x14ac:dyDescent="0.3">
      <c r="A220" s="11" t="s">
        <v>179</v>
      </c>
      <c r="B220" s="12" t="s">
        <v>794</v>
      </c>
      <c r="C220" s="12">
        <v>275</v>
      </c>
      <c r="D220" s="91">
        <v>0</v>
      </c>
      <c r="E220" s="91">
        <v>0</v>
      </c>
      <c r="F220" s="91">
        <v>0</v>
      </c>
      <c r="G220" s="91">
        <v>0</v>
      </c>
      <c r="H220" s="91">
        <v>0</v>
      </c>
      <c r="I220" s="91">
        <v>0</v>
      </c>
      <c r="J220" s="91">
        <v>0</v>
      </c>
      <c r="K220" s="91">
        <v>0</v>
      </c>
      <c r="L220" s="91">
        <v>0</v>
      </c>
      <c r="M220" s="91">
        <v>0</v>
      </c>
      <c r="N220" s="91">
        <v>0</v>
      </c>
      <c r="O220" s="91">
        <v>0</v>
      </c>
      <c r="P220" s="91">
        <v>0</v>
      </c>
      <c r="Q220" s="91">
        <v>0</v>
      </c>
      <c r="R220" s="91">
        <v>0</v>
      </c>
      <c r="S220" s="91">
        <v>0</v>
      </c>
      <c r="T220" s="91">
        <v>0</v>
      </c>
      <c r="U220" s="91">
        <v>0</v>
      </c>
      <c r="V220" s="91">
        <v>0</v>
      </c>
      <c r="W220" s="91">
        <v>0</v>
      </c>
      <c r="X220" s="91">
        <v>0</v>
      </c>
      <c r="Y220" s="91">
        <v>0</v>
      </c>
      <c r="Z220" s="91">
        <v>0</v>
      </c>
      <c r="AA220" s="91">
        <v>0</v>
      </c>
      <c r="AB220" s="91">
        <v>0</v>
      </c>
      <c r="AC220" s="91">
        <v>0</v>
      </c>
      <c r="AD220" s="91">
        <v>0</v>
      </c>
      <c r="AE220" s="91">
        <v>0</v>
      </c>
      <c r="AF220" s="91">
        <v>0</v>
      </c>
      <c r="AG220" s="91">
        <v>0</v>
      </c>
      <c r="AH220" s="91">
        <v>0</v>
      </c>
      <c r="AI220" s="91">
        <v>0</v>
      </c>
      <c r="AJ220" s="91">
        <v>0</v>
      </c>
      <c r="AK220" s="91">
        <v>0</v>
      </c>
      <c r="AL220" s="91">
        <v>0</v>
      </c>
      <c r="AM220" s="91">
        <v>0</v>
      </c>
      <c r="AN220" s="91">
        <v>0</v>
      </c>
      <c r="AO220" s="91">
        <v>0</v>
      </c>
      <c r="AP220" s="91">
        <v>0</v>
      </c>
      <c r="AQ220" s="91">
        <v>0</v>
      </c>
      <c r="AR220" s="91">
        <v>0</v>
      </c>
      <c r="AS220" s="91">
        <v>0</v>
      </c>
      <c r="AT220" s="91">
        <v>0</v>
      </c>
      <c r="AU220" s="91">
        <v>0</v>
      </c>
      <c r="AV220" s="91">
        <v>0</v>
      </c>
      <c r="AW220" s="91">
        <v>0</v>
      </c>
      <c r="AX220" s="91">
        <v>0</v>
      </c>
      <c r="AY220" s="91">
        <v>0</v>
      </c>
      <c r="AZ220" s="91">
        <v>0</v>
      </c>
      <c r="BA220" s="91">
        <v>0</v>
      </c>
      <c r="BB220" s="91">
        <v>0</v>
      </c>
      <c r="BC220" s="91">
        <v>0</v>
      </c>
      <c r="BD220" s="91">
        <v>0</v>
      </c>
      <c r="BE220" s="91">
        <v>0</v>
      </c>
      <c r="BF220" s="91">
        <v>0</v>
      </c>
      <c r="BG220" s="91">
        <v>0</v>
      </c>
      <c r="BH220" s="91">
        <v>0</v>
      </c>
      <c r="BI220" s="91">
        <v>0</v>
      </c>
      <c r="BJ220" s="91">
        <v>0</v>
      </c>
      <c r="BK220" s="91">
        <v>0</v>
      </c>
      <c r="BL220" s="91">
        <v>0</v>
      </c>
      <c r="BM220" s="91">
        <v>0</v>
      </c>
      <c r="BN220" s="91">
        <v>0</v>
      </c>
      <c r="BO220" s="91">
        <v>0</v>
      </c>
      <c r="BP220" s="91">
        <v>0</v>
      </c>
      <c r="BQ220" s="91">
        <v>0</v>
      </c>
      <c r="BR220" s="91">
        <v>0</v>
      </c>
      <c r="BS220" s="91">
        <v>0</v>
      </c>
      <c r="BT220" s="91">
        <v>0</v>
      </c>
      <c r="BU220" s="91">
        <v>0</v>
      </c>
      <c r="BV220" s="91">
        <v>0</v>
      </c>
      <c r="BW220" s="91">
        <v>0</v>
      </c>
      <c r="BX220" s="91">
        <v>0</v>
      </c>
      <c r="BY220" s="91">
        <v>0</v>
      </c>
      <c r="BZ220" s="91">
        <v>0</v>
      </c>
      <c r="CA220" s="91">
        <v>0</v>
      </c>
    </row>
    <row r="221" spans="1:79" s="90" customFormat="1" ht="20.100000000000001" customHeight="1" x14ac:dyDescent="0.3">
      <c r="A221" s="11" t="s">
        <v>180</v>
      </c>
      <c r="B221" s="12" t="s">
        <v>591</v>
      </c>
      <c r="C221" s="12">
        <v>276</v>
      </c>
      <c r="D221" s="91">
        <v>0</v>
      </c>
      <c r="E221" s="91">
        <v>0</v>
      </c>
      <c r="F221" s="91">
        <v>0</v>
      </c>
      <c r="G221" s="91">
        <v>0</v>
      </c>
      <c r="H221" s="91">
        <v>0</v>
      </c>
      <c r="I221" s="91">
        <v>0</v>
      </c>
      <c r="J221" s="91">
        <v>0</v>
      </c>
      <c r="K221" s="91">
        <v>0</v>
      </c>
      <c r="L221" s="91">
        <v>0</v>
      </c>
      <c r="M221" s="91">
        <v>0</v>
      </c>
      <c r="N221" s="91">
        <v>0</v>
      </c>
      <c r="O221" s="91">
        <v>0</v>
      </c>
      <c r="P221" s="91">
        <v>0</v>
      </c>
      <c r="Q221" s="91">
        <v>0</v>
      </c>
      <c r="R221" s="91">
        <v>0</v>
      </c>
      <c r="S221" s="91">
        <v>0</v>
      </c>
      <c r="T221" s="91">
        <v>0</v>
      </c>
      <c r="U221" s="91">
        <v>0</v>
      </c>
      <c r="V221" s="91">
        <v>0</v>
      </c>
      <c r="W221" s="91">
        <v>0</v>
      </c>
      <c r="X221" s="91">
        <v>0</v>
      </c>
      <c r="Y221" s="91">
        <v>0</v>
      </c>
      <c r="Z221" s="91">
        <v>0</v>
      </c>
      <c r="AA221" s="91">
        <v>0</v>
      </c>
      <c r="AB221" s="91">
        <v>0</v>
      </c>
      <c r="AC221" s="91">
        <v>0</v>
      </c>
      <c r="AD221" s="91">
        <v>0</v>
      </c>
      <c r="AE221" s="91">
        <v>0</v>
      </c>
      <c r="AF221" s="91">
        <v>0</v>
      </c>
      <c r="AG221" s="91">
        <v>0</v>
      </c>
      <c r="AH221" s="91">
        <v>0</v>
      </c>
      <c r="AI221" s="91">
        <v>0</v>
      </c>
      <c r="AJ221" s="91">
        <v>0</v>
      </c>
      <c r="AK221" s="91">
        <v>0</v>
      </c>
      <c r="AL221" s="91">
        <v>0</v>
      </c>
      <c r="AM221" s="91">
        <v>0</v>
      </c>
      <c r="AN221" s="91">
        <v>0</v>
      </c>
      <c r="AO221" s="91">
        <v>0</v>
      </c>
      <c r="AP221" s="91">
        <v>0</v>
      </c>
      <c r="AQ221" s="91">
        <v>0</v>
      </c>
      <c r="AR221" s="91">
        <v>0</v>
      </c>
      <c r="AS221" s="91">
        <v>0</v>
      </c>
      <c r="AT221" s="91">
        <v>0</v>
      </c>
      <c r="AU221" s="91">
        <v>0</v>
      </c>
      <c r="AV221" s="91">
        <v>0</v>
      </c>
      <c r="AW221" s="91">
        <v>0</v>
      </c>
      <c r="AX221" s="91">
        <v>0</v>
      </c>
      <c r="AY221" s="91">
        <v>0</v>
      </c>
      <c r="AZ221" s="91">
        <v>0</v>
      </c>
      <c r="BA221" s="91">
        <v>0</v>
      </c>
      <c r="BB221" s="91">
        <v>0</v>
      </c>
      <c r="BC221" s="91">
        <v>0</v>
      </c>
      <c r="BD221" s="91">
        <v>0</v>
      </c>
      <c r="BE221" s="91">
        <v>0</v>
      </c>
      <c r="BF221" s="91">
        <v>0</v>
      </c>
      <c r="BG221" s="91">
        <v>0</v>
      </c>
      <c r="BH221" s="91">
        <v>0</v>
      </c>
      <c r="BI221" s="91">
        <v>0</v>
      </c>
      <c r="BJ221" s="91">
        <v>0</v>
      </c>
      <c r="BK221" s="91">
        <v>0</v>
      </c>
      <c r="BL221" s="91">
        <v>0</v>
      </c>
      <c r="BM221" s="91">
        <v>0</v>
      </c>
      <c r="BN221" s="91">
        <v>0</v>
      </c>
      <c r="BO221" s="91">
        <v>0</v>
      </c>
      <c r="BP221" s="91">
        <v>0</v>
      </c>
      <c r="BQ221" s="91">
        <v>0</v>
      </c>
      <c r="BR221" s="91">
        <v>0</v>
      </c>
      <c r="BS221" s="91">
        <v>0</v>
      </c>
      <c r="BT221" s="91">
        <v>0</v>
      </c>
      <c r="BU221" s="91">
        <v>0</v>
      </c>
      <c r="BV221" s="91">
        <v>0</v>
      </c>
      <c r="BW221" s="91">
        <v>0</v>
      </c>
      <c r="BX221" s="91">
        <v>0</v>
      </c>
      <c r="BY221" s="91">
        <v>0</v>
      </c>
      <c r="BZ221" s="91">
        <v>0</v>
      </c>
      <c r="CA221" s="91">
        <v>0</v>
      </c>
    </row>
    <row r="222" spans="1:79" s="90" customFormat="1" ht="20.100000000000001" customHeight="1" x14ac:dyDescent="0.3">
      <c r="A222" s="11" t="s">
        <v>181</v>
      </c>
      <c r="B222" s="12" t="s">
        <v>346</v>
      </c>
      <c r="C222" s="12">
        <v>277</v>
      </c>
      <c r="D222" s="91">
        <v>0</v>
      </c>
      <c r="E222" s="91">
        <v>0</v>
      </c>
      <c r="F222" s="91">
        <v>0</v>
      </c>
      <c r="G222" s="91">
        <v>0</v>
      </c>
      <c r="H222" s="91">
        <v>0</v>
      </c>
      <c r="I222" s="91">
        <v>0</v>
      </c>
      <c r="J222" s="91">
        <v>0</v>
      </c>
      <c r="K222" s="91">
        <v>0</v>
      </c>
      <c r="L222" s="91">
        <v>0</v>
      </c>
      <c r="M222" s="91">
        <v>0</v>
      </c>
      <c r="N222" s="91">
        <v>0</v>
      </c>
      <c r="O222" s="91">
        <v>0</v>
      </c>
      <c r="P222" s="91">
        <v>0</v>
      </c>
      <c r="Q222" s="91">
        <v>0</v>
      </c>
      <c r="R222" s="91">
        <v>0</v>
      </c>
      <c r="S222" s="91">
        <v>0</v>
      </c>
      <c r="T222" s="91">
        <v>0</v>
      </c>
      <c r="U222" s="91">
        <v>0</v>
      </c>
      <c r="V222" s="91">
        <v>0</v>
      </c>
      <c r="W222" s="91">
        <v>0</v>
      </c>
      <c r="X222" s="91">
        <v>0</v>
      </c>
      <c r="Y222" s="91">
        <v>0</v>
      </c>
      <c r="Z222" s="91">
        <v>0</v>
      </c>
      <c r="AA222" s="91">
        <v>0</v>
      </c>
      <c r="AB222" s="91">
        <v>0</v>
      </c>
      <c r="AC222" s="91">
        <v>0</v>
      </c>
      <c r="AD222" s="91">
        <v>0</v>
      </c>
      <c r="AE222" s="91">
        <v>0</v>
      </c>
      <c r="AF222" s="91">
        <v>0</v>
      </c>
      <c r="AG222" s="91">
        <v>0</v>
      </c>
      <c r="AH222" s="91">
        <v>0</v>
      </c>
      <c r="AI222" s="91">
        <v>0</v>
      </c>
      <c r="AJ222" s="91">
        <v>0</v>
      </c>
      <c r="AK222" s="91">
        <v>0</v>
      </c>
      <c r="AL222" s="91">
        <v>0</v>
      </c>
      <c r="AM222" s="91">
        <v>0</v>
      </c>
      <c r="AN222" s="91">
        <v>0</v>
      </c>
      <c r="AO222" s="91">
        <v>0</v>
      </c>
      <c r="AP222" s="91">
        <v>0</v>
      </c>
      <c r="AQ222" s="91">
        <v>0</v>
      </c>
      <c r="AR222" s="91">
        <v>0</v>
      </c>
      <c r="AS222" s="91">
        <v>0</v>
      </c>
      <c r="AT222" s="91">
        <v>0</v>
      </c>
      <c r="AU222" s="91">
        <v>0</v>
      </c>
      <c r="AV222" s="91">
        <v>0</v>
      </c>
      <c r="AW222" s="91">
        <v>0</v>
      </c>
      <c r="AX222" s="91">
        <v>0</v>
      </c>
      <c r="AY222" s="91">
        <v>0</v>
      </c>
      <c r="AZ222" s="91">
        <v>0</v>
      </c>
      <c r="BA222" s="91">
        <v>0</v>
      </c>
      <c r="BB222" s="91">
        <v>0</v>
      </c>
      <c r="BC222" s="91">
        <v>0</v>
      </c>
      <c r="BD222" s="91">
        <v>0</v>
      </c>
      <c r="BE222" s="91">
        <v>0</v>
      </c>
      <c r="BF222" s="91">
        <v>0</v>
      </c>
      <c r="BG222" s="91">
        <v>0</v>
      </c>
      <c r="BH222" s="91">
        <v>0</v>
      </c>
      <c r="BI222" s="91">
        <v>0</v>
      </c>
      <c r="BJ222" s="91">
        <v>0</v>
      </c>
      <c r="BK222" s="91">
        <v>0</v>
      </c>
      <c r="BL222" s="91">
        <v>0</v>
      </c>
      <c r="BM222" s="91">
        <v>0</v>
      </c>
      <c r="BN222" s="91">
        <v>0</v>
      </c>
      <c r="BO222" s="91">
        <v>0</v>
      </c>
      <c r="BP222" s="91">
        <v>0</v>
      </c>
      <c r="BQ222" s="91">
        <v>0</v>
      </c>
      <c r="BR222" s="91">
        <v>0</v>
      </c>
      <c r="BS222" s="91">
        <v>0</v>
      </c>
      <c r="BT222" s="91">
        <v>0</v>
      </c>
      <c r="BU222" s="91">
        <v>0</v>
      </c>
      <c r="BV222" s="91">
        <v>0</v>
      </c>
      <c r="BW222" s="91">
        <v>0</v>
      </c>
      <c r="BX222" s="91">
        <v>0</v>
      </c>
      <c r="BY222" s="91">
        <v>0</v>
      </c>
      <c r="BZ222" s="91">
        <v>0</v>
      </c>
      <c r="CA222" s="91">
        <v>0</v>
      </c>
    </row>
    <row r="223" spans="1:79" s="90" customFormat="1" ht="20.100000000000001" customHeight="1" x14ac:dyDescent="0.3">
      <c r="A223" s="11" t="s">
        <v>182</v>
      </c>
      <c r="B223" s="12" t="s">
        <v>592</v>
      </c>
      <c r="C223" s="12">
        <v>278</v>
      </c>
      <c r="D223" s="91">
        <v>0</v>
      </c>
      <c r="E223" s="91">
        <v>0</v>
      </c>
      <c r="F223" s="91">
        <v>0</v>
      </c>
      <c r="G223" s="91">
        <v>0</v>
      </c>
      <c r="H223" s="91">
        <v>0</v>
      </c>
      <c r="I223" s="91">
        <v>0</v>
      </c>
      <c r="J223" s="91">
        <v>0</v>
      </c>
      <c r="K223" s="91">
        <v>0</v>
      </c>
      <c r="L223" s="91">
        <v>0</v>
      </c>
      <c r="M223" s="91">
        <v>0</v>
      </c>
      <c r="N223" s="91">
        <v>0</v>
      </c>
      <c r="O223" s="91">
        <v>0</v>
      </c>
      <c r="P223" s="91">
        <v>0</v>
      </c>
      <c r="Q223" s="91">
        <v>0</v>
      </c>
      <c r="R223" s="91">
        <v>0</v>
      </c>
      <c r="S223" s="91">
        <v>0</v>
      </c>
      <c r="T223" s="91">
        <v>0</v>
      </c>
      <c r="U223" s="91">
        <v>0</v>
      </c>
      <c r="V223" s="91">
        <v>0</v>
      </c>
      <c r="W223" s="91">
        <v>0</v>
      </c>
      <c r="X223" s="91">
        <v>0</v>
      </c>
      <c r="Y223" s="91">
        <v>0</v>
      </c>
      <c r="Z223" s="91">
        <v>0</v>
      </c>
      <c r="AA223" s="91">
        <v>0</v>
      </c>
      <c r="AB223" s="91">
        <v>0</v>
      </c>
      <c r="AC223" s="91">
        <v>0</v>
      </c>
      <c r="AD223" s="91">
        <v>0</v>
      </c>
      <c r="AE223" s="91">
        <v>0</v>
      </c>
      <c r="AF223" s="91">
        <v>0</v>
      </c>
      <c r="AG223" s="91">
        <v>0</v>
      </c>
      <c r="AH223" s="91">
        <v>0</v>
      </c>
      <c r="AI223" s="91">
        <v>0</v>
      </c>
      <c r="AJ223" s="91">
        <v>0</v>
      </c>
      <c r="AK223" s="91">
        <v>0</v>
      </c>
      <c r="AL223" s="91">
        <v>0</v>
      </c>
      <c r="AM223" s="91">
        <v>0</v>
      </c>
      <c r="AN223" s="91">
        <v>0</v>
      </c>
      <c r="AO223" s="91">
        <v>0</v>
      </c>
      <c r="AP223" s="91">
        <v>0</v>
      </c>
      <c r="AQ223" s="91">
        <v>0</v>
      </c>
      <c r="AR223" s="91">
        <v>0</v>
      </c>
      <c r="AS223" s="91">
        <v>0</v>
      </c>
      <c r="AT223" s="91">
        <v>0</v>
      </c>
      <c r="AU223" s="91">
        <v>0</v>
      </c>
      <c r="AV223" s="91">
        <v>0</v>
      </c>
      <c r="AW223" s="91">
        <v>0</v>
      </c>
      <c r="AX223" s="91">
        <v>0</v>
      </c>
      <c r="AY223" s="91">
        <v>0</v>
      </c>
      <c r="AZ223" s="91">
        <v>0</v>
      </c>
      <c r="BA223" s="91">
        <v>0</v>
      </c>
      <c r="BB223" s="91">
        <v>0</v>
      </c>
      <c r="BC223" s="91">
        <v>0</v>
      </c>
      <c r="BD223" s="91">
        <v>0</v>
      </c>
      <c r="BE223" s="91">
        <v>0</v>
      </c>
      <c r="BF223" s="91">
        <v>0</v>
      </c>
      <c r="BG223" s="91">
        <v>0</v>
      </c>
      <c r="BH223" s="91">
        <v>0</v>
      </c>
      <c r="BI223" s="91">
        <v>0</v>
      </c>
      <c r="BJ223" s="91">
        <v>0</v>
      </c>
      <c r="BK223" s="91">
        <v>0</v>
      </c>
      <c r="BL223" s="91">
        <v>0</v>
      </c>
      <c r="BM223" s="91">
        <v>0</v>
      </c>
      <c r="BN223" s="91">
        <v>0</v>
      </c>
      <c r="BO223" s="91">
        <v>0</v>
      </c>
      <c r="BP223" s="91">
        <v>0</v>
      </c>
      <c r="BQ223" s="91">
        <v>0</v>
      </c>
      <c r="BR223" s="91">
        <v>0</v>
      </c>
      <c r="BS223" s="91">
        <v>0</v>
      </c>
      <c r="BT223" s="91">
        <v>0</v>
      </c>
      <c r="BU223" s="91">
        <v>0</v>
      </c>
      <c r="BV223" s="91">
        <v>0</v>
      </c>
      <c r="BW223" s="91">
        <v>0</v>
      </c>
      <c r="BX223" s="91">
        <v>0</v>
      </c>
      <c r="BY223" s="91">
        <v>0</v>
      </c>
      <c r="BZ223" s="91">
        <v>0</v>
      </c>
      <c r="CA223" s="91">
        <v>0</v>
      </c>
    </row>
    <row r="224" spans="1:79" s="90" customFormat="1" ht="20.100000000000001" customHeight="1" x14ac:dyDescent="0.3">
      <c r="A224" s="11" t="s">
        <v>183</v>
      </c>
      <c r="B224" s="12" t="s">
        <v>593</v>
      </c>
      <c r="C224" s="12">
        <v>279</v>
      </c>
      <c r="D224" s="91">
        <v>0</v>
      </c>
      <c r="E224" s="91">
        <v>0</v>
      </c>
      <c r="F224" s="91">
        <v>0</v>
      </c>
      <c r="G224" s="91">
        <v>0</v>
      </c>
      <c r="H224" s="91">
        <v>0</v>
      </c>
      <c r="I224" s="91">
        <v>0</v>
      </c>
      <c r="J224" s="91">
        <v>0</v>
      </c>
      <c r="K224" s="91">
        <v>0</v>
      </c>
      <c r="L224" s="91">
        <v>0</v>
      </c>
      <c r="M224" s="91">
        <v>0</v>
      </c>
      <c r="N224" s="91">
        <v>0</v>
      </c>
      <c r="O224" s="91">
        <v>0</v>
      </c>
      <c r="P224" s="91">
        <v>0</v>
      </c>
      <c r="Q224" s="91">
        <v>0</v>
      </c>
      <c r="R224" s="91">
        <v>0</v>
      </c>
      <c r="S224" s="91">
        <v>0</v>
      </c>
      <c r="T224" s="91">
        <v>0</v>
      </c>
      <c r="U224" s="91">
        <v>0</v>
      </c>
      <c r="V224" s="91">
        <v>0</v>
      </c>
      <c r="W224" s="91">
        <v>0</v>
      </c>
      <c r="X224" s="91">
        <v>0</v>
      </c>
      <c r="Y224" s="91">
        <v>0</v>
      </c>
      <c r="Z224" s="91">
        <v>0</v>
      </c>
      <c r="AA224" s="91">
        <v>0</v>
      </c>
      <c r="AB224" s="91">
        <v>0</v>
      </c>
      <c r="AC224" s="91">
        <v>0</v>
      </c>
      <c r="AD224" s="91">
        <v>0</v>
      </c>
      <c r="AE224" s="91">
        <v>0</v>
      </c>
      <c r="AF224" s="91">
        <v>0</v>
      </c>
      <c r="AG224" s="91">
        <v>0</v>
      </c>
      <c r="AH224" s="91">
        <v>0</v>
      </c>
      <c r="AI224" s="91">
        <v>0</v>
      </c>
      <c r="AJ224" s="91">
        <v>0</v>
      </c>
      <c r="AK224" s="91">
        <v>0</v>
      </c>
      <c r="AL224" s="91">
        <v>0</v>
      </c>
      <c r="AM224" s="91">
        <v>0</v>
      </c>
      <c r="AN224" s="91">
        <v>0</v>
      </c>
      <c r="AO224" s="91">
        <v>0</v>
      </c>
      <c r="AP224" s="91">
        <v>0</v>
      </c>
      <c r="AQ224" s="91">
        <v>0</v>
      </c>
      <c r="AR224" s="91">
        <v>0</v>
      </c>
      <c r="AS224" s="91">
        <v>0</v>
      </c>
      <c r="AT224" s="91">
        <v>0</v>
      </c>
      <c r="AU224" s="91">
        <v>0</v>
      </c>
      <c r="AV224" s="91">
        <v>0</v>
      </c>
      <c r="AW224" s="91">
        <v>0</v>
      </c>
      <c r="AX224" s="91">
        <v>0</v>
      </c>
      <c r="AY224" s="91">
        <v>0</v>
      </c>
      <c r="AZ224" s="91">
        <v>0</v>
      </c>
      <c r="BA224" s="91">
        <v>0</v>
      </c>
      <c r="BB224" s="91">
        <v>0</v>
      </c>
      <c r="BC224" s="91">
        <v>0</v>
      </c>
      <c r="BD224" s="91">
        <v>0</v>
      </c>
      <c r="BE224" s="91">
        <v>0</v>
      </c>
      <c r="BF224" s="91">
        <v>0</v>
      </c>
      <c r="BG224" s="91">
        <v>0</v>
      </c>
      <c r="BH224" s="91">
        <v>0</v>
      </c>
      <c r="BI224" s="91">
        <v>0</v>
      </c>
      <c r="BJ224" s="91">
        <v>0</v>
      </c>
      <c r="BK224" s="91">
        <v>0</v>
      </c>
      <c r="BL224" s="91">
        <v>0</v>
      </c>
      <c r="BM224" s="91">
        <v>0</v>
      </c>
      <c r="BN224" s="91">
        <v>0</v>
      </c>
      <c r="BO224" s="91">
        <v>0</v>
      </c>
      <c r="BP224" s="91">
        <v>0</v>
      </c>
      <c r="BQ224" s="91">
        <v>0</v>
      </c>
      <c r="BR224" s="91">
        <v>0</v>
      </c>
      <c r="BS224" s="91">
        <v>0</v>
      </c>
      <c r="BT224" s="91">
        <v>0</v>
      </c>
      <c r="BU224" s="91">
        <v>1</v>
      </c>
      <c r="BV224" s="91">
        <v>0</v>
      </c>
      <c r="BW224" s="91">
        <v>0</v>
      </c>
      <c r="BX224" s="91">
        <v>0</v>
      </c>
      <c r="BY224" s="91">
        <v>0</v>
      </c>
      <c r="BZ224" s="91">
        <v>0</v>
      </c>
      <c r="CA224" s="91">
        <v>0</v>
      </c>
    </row>
    <row r="225" spans="1:79" s="90" customFormat="1" ht="20.100000000000001" customHeight="1" x14ac:dyDescent="0.3">
      <c r="A225" s="11" t="s">
        <v>184</v>
      </c>
      <c r="B225" s="12" t="s">
        <v>795</v>
      </c>
      <c r="C225" s="12">
        <v>280</v>
      </c>
      <c r="D225" s="91">
        <v>0</v>
      </c>
      <c r="E225" s="91">
        <v>0</v>
      </c>
      <c r="F225" s="91">
        <v>0</v>
      </c>
      <c r="G225" s="91">
        <v>0</v>
      </c>
      <c r="H225" s="91">
        <v>0</v>
      </c>
      <c r="I225" s="91">
        <v>0</v>
      </c>
      <c r="J225" s="91">
        <v>0</v>
      </c>
      <c r="K225" s="91">
        <v>0</v>
      </c>
      <c r="L225" s="91">
        <v>0</v>
      </c>
      <c r="M225" s="91">
        <v>0</v>
      </c>
      <c r="N225" s="91">
        <v>0</v>
      </c>
      <c r="O225" s="91">
        <v>0</v>
      </c>
      <c r="P225" s="91">
        <v>0</v>
      </c>
      <c r="Q225" s="91">
        <v>0</v>
      </c>
      <c r="R225" s="91">
        <v>0</v>
      </c>
      <c r="S225" s="91">
        <v>0</v>
      </c>
      <c r="T225" s="91">
        <v>0</v>
      </c>
      <c r="U225" s="91">
        <v>0</v>
      </c>
      <c r="V225" s="91">
        <v>0</v>
      </c>
      <c r="W225" s="91">
        <v>0</v>
      </c>
      <c r="X225" s="91">
        <v>0</v>
      </c>
      <c r="Y225" s="91">
        <v>0</v>
      </c>
      <c r="Z225" s="91">
        <v>0</v>
      </c>
      <c r="AA225" s="91">
        <v>0</v>
      </c>
      <c r="AB225" s="91">
        <v>0</v>
      </c>
      <c r="AC225" s="91">
        <v>0</v>
      </c>
      <c r="AD225" s="91">
        <v>0</v>
      </c>
      <c r="AE225" s="91">
        <v>0</v>
      </c>
      <c r="AF225" s="91">
        <v>0</v>
      </c>
      <c r="AG225" s="91">
        <v>0</v>
      </c>
      <c r="AH225" s="91">
        <v>0</v>
      </c>
      <c r="AI225" s="91">
        <v>0</v>
      </c>
      <c r="AJ225" s="91">
        <v>0</v>
      </c>
      <c r="AK225" s="91">
        <v>0</v>
      </c>
      <c r="AL225" s="91">
        <v>0</v>
      </c>
      <c r="AM225" s="91">
        <v>0</v>
      </c>
      <c r="AN225" s="91">
        <v>0</v>
      </c>
      <c r="AO225" s="91">
        <v>0</v>
      </c>
      <c r="AP225" s="91">
        <v>0</v>
      </c>
      <c r="AQ225" s="91">
        <v>0</v>
      </c>
      <c r="AR225" s="91">
        <v>0</v>
      </c>
      <c r="AS225" s="91">
        <v>0</v>
      </c>
      <c r="AT225" s="91">
        <v>0</v>
      </c>
      <c r="AU225" s="91">
        <v>0</v>
      </c>
      <c r="AV225" s="91">
        <v>0</v>
      </c>
      <c r="AW225" s="91">
        <v>0</v>
      </c>
      <c r="AX225" s="91">
        <v>0</v>
      </c>
      <c r="AY225" s="91">
        <v>0</v>
      </c>
      <c r="AZ225" s="91">
        <v>0</v>
      </c>
      <c r="BA225" s="91">
        <v>0</v>
      </c>
      <c r="BB225" s="91">
        <v>0</v>
      </c>
      <c r="BC225" s="91">
        <v>0</v>
      </c>
      <c r="BD225" s="91">
        <v>0</v>
      </c>
      <c r="BE225" s="91">
        <v>0</v>
      </c>
      <c r="BF225" s="91">
        <v>0</v>
      </c>
      <c r="BG225" s="91">
        <v>0</v>
      </c>
      <c r="BH225" s="91">
        <v>0</v>
      </c>
      <c r="BI225" s="91">
        <v>0</v>
      </c>
      <c r="BJ225" s="91">
        <v>0</v>
      </c>
      <c r="BK225" s="91">
        <v>0</v>
      </c>
      <c r="BL225" s="91">
        <v>0</v>
      </c>
      <c r="BM225" s="91">
        <v>0</v>
      </c>
      <c r="BN225" s="91">
        <v>0</v>
      </c>
      <c r="BO225" s="91">
        <v>0</v>
      </c>
      <c r="BP225" s="91">
        <v>0</v>
      </c>
      <c r="BQ225" s="91">
        <v>0</v>
      </c>
      <c r="BR225" s="91">
        <v>0</v>
      </c>
      <c r="BS225" s="91">
        <v>0</v>
      </c>
      <c r="BT225" s="91">
        <v>0</v>
      </c>
      <c r="BU225" s="91">
        <v>0</v>
      </c>
      <c r="BV225" s="91">
        <v>0</v>
      </c>
      <c r="BW225" s="91">
        <v>0</v>
      </c>
      <c r="BX225" s="91">
        <v>0</v>
      </c>
      <c r="BY225" s="91">
        <v>0</v>
      </c>
      <c r="BZ225" s="91">
        <v>0</v>
      </c>
      <c r="CA225" s="91">
        <v>0</v>
      </c>
    </row>
    <row r="226" spans="1:79" s="90" customFormat="1" ht="20.100000000000001" customHeight="1" x14ac:dyDescent="0.3">
      <c r="A226" s="11" t="s">
        <v>796</v>
      </c>
      <c r="B226" s="12" t="s">
        <v>797</v>
      </c>
      <c r="C226" s="12">
        <v>280.10000000000002</v>
      </c>
      <c r="D226" s="91">
        <v>0</v>
      </c>
      <c r="E226" s="91">
        <v>0</v>
      </c>
      <c r="F226" s="91">
        <v>0</v>
      </c>
      <c r="G226" s="91">
        <v>0</v>
      </c>
      <c r="H226" s="91">
        <v>0</v>
      </c>
      <c r="I226" s="91">
        <v>0</v>
      </c>
      <c r="J226" s="91">
        <v>0</v>
      </c>
      <c r="K226" s="91">
        <v>0</v>
      </c>
      <c r="L226" s="91">
        <v>0</v>
      </c>
      <c r="M226" s="91">
        <v>0</v>
      </c>
      <c r="N226" s="91">
        <v>0</v>
      </c>
      <c r="O226" s="91">
        <v>0</v>
      </c>
      <c r="P226" s="91">
        <v>0</v>
      </c>
      <c r="Q226" s="91">
        <v>0</v>
      </c>
      <c r="R226" s="91">
        <v>0</v>
      </c>
      <c r="S226" s="91">
        <v>0</v>
      </c>
      <c r="T226" s="91">
        <v>0</v>
      </c>
      <c r="U226" s="91">
        <v>0</v>
      </c>
      <c r="V226" s="91">
        <v>0</v>
      </c>
      <c r="W226" s="91">
        <v>0</v>
      </c>
      <c r="X226" s="91">
        <v>0</v>
      </c>
      <c r="Y226" s="91">
        <v>0</v>
      </c>
      <c r="Z226" s="91">
        <v>0</v>
      </c>
      <c r="AA226" s="91">
        <v>0</v>
      </c>
      <c r="AB226" s="91">
        <v>0</v>
      </c>
      <c r="AC226" s="91">
        <v>0</v>
      </c>
      <c r="AD226" s="91">
        <v>0</v>
      </c>
      <c r="AE226" s="91">
        <v>0</v>
      </c>
      <c r="AF226" s="91">
        <v>0</v>
      </c>
      <c r="AG226" s="91">
        <v>0</v>
      </c>
      <c r="AH226" s="91">
        <v>0</v>
      </c>
      <c r="AI226" s="91">
        <v>0</v>
      </c>
      <c r="AJ226" s="91">
        <v>0</v>
      </c>
      <c r="AK226" s="91">
        <v>0</v>
      </c>
      <c r="AL226" s="91">
        <v>0</v>
      </c>
      <c r="AM226" s="91">
        <v>0</v>
      </c>
      <c r="AN226" s="91">
        <v>0</v>
      </c>
      <c r="AO226" s="91">
        <v>0</v>
      </c>
      <c r="AP226" s="91">
        <v>0</v>
      </c>
      <c r="AQ226" s="91">
        <v>0</v>
      </c>
      <c r="AR226" s="91">
        <v>0</v>
      </c>
      <c r="AS226" s="91">
        <v>0</v>
      </c>
      <c r="AT226" s="91">
        <v>0</v>
      </c>
      <c r="AU226" s="91">
        <v>0</v>
      </c>
      <c r="AV226" s="91">
        <v>0</v>
      </c>
      <c r="AW226" s="91">
        <v>0</v>
      </c>
      <c r="AX226" s="91">
        <v>0</v>
      </c>
      <c r="AY226" s="91">
        <v>0</v>
      </c>
      <c r="AZ226" s="91">
        <v>0</v>
      </c>
      <c r="BA226" s="91">
        <v>0</v>
      </c>
      <c r="BB226" s="91">
        <v>0</v>
      </c>
      <c r="BC226" s="91">
        <v>0</v>
      </c>
      <c r="BD226" s="91">
        <v>0</v>
      </c>
      <c r="BE226" s="91">
        <v>0</v>
      </c>
      <c r="BF226" s="91">
        <v>0</v>
      </c>
      <c r="BG226" s="91">
        <v>0</v>
      </c>
      <c r="BH226" s="91">
        <v>0</v>
      </c>
      <c r="BI226" s="91">
        <v>0</v>
      </c>
      <c r="BJ226" s="91">
        <v>0</v>
      </c>
      <c r="BK226" s="91">
        <v>0</v>
      </c>
      <c r="BL226" s="91">
        <v>0</v>
      </c>
      <c r="BM226" s="91">
        <v>0</v>
      </c>
      <c r="BN226" s="91">
        <v>0</v>
      </c>
      <c r="BO226" s="91">
        <v>0</v>
      </c>
      <c r="BP226" s="91">
        <v>0</v>
      </c>
      <c r="BQ226" s="91">
        <v>0</v>
      </c>
      <c r="BR226" s="91">
        <v>0</v>
      </c>
      <c r="BS226" s="91">
        <v>0</v>
      </c>
      <c r="BT226" s="91">
        <v>0</v>
      </c>
      <c r="BU226" s="91">
        <v>0</v>
      </c>
      <c r="BV226" s="91">
        <v>0</v>
      </c>
      <c r="BW226" s="91">
        <v>0</v>
      </c>
      <c r="BX226" s="91">
        <v>0</v>
      </c>
      <c r="BY226" s="91">
        <v>0</v>
      </c>
      <c r="BZ226" s="91">
        <v>0</v>
      </c>
      <c r="CA226" s="91">
        <v>0</v>
      </c>
    </row>
    <row r="227" spans="1:79" s="90" customFormat="1" ht="20.100000000000001" customHeight="1" x14ac:dyDescent="0.3">
      <c r="A227" s="11" t="s">
        <v>185</v>
      </c>
      <c r="B227" s="12" t="s">
        <v>423</v>
      </c>
      <c r="C227" s="12"/>
      <c r="D227" s="91">
        <v>0</v>
      </c>
      <c r="E227" s="91">
        <v>0</v>
      </c>
      <c r="F227" s="91">
        <v>0</v>
      </c>
      <c r="G227" s="91">
        <v>0</v>
      </c>
      <c r="H227" s="91">
        <v>0</v>
      </c>
      <c r="I227" s="91">
        <v>0</v>
      </c>
      <c r="J227" s="91">
        <v>0</v>
      </c>
      <c r="K227" s="91">
        <v>0</v>
      </c>
      <c r="L227" s="91">
        <v>0</v>
      </c>
      <c r="M227" s="91">
        <v>0</v>
      </c>
      <c r="N227" s="91">
        <v>0</v>
      </c>
      <c r="O227" s="91">
        <v>0</v>
      </c>
      <c r="P227" s="91">
        <v>0</v>
      </c>
      <c r="Q227" s="91">
        <v>0</v>
      </c>
      <c r="R227" s="91">
        <v>0</v>
      </c>
      <c r="S227" s="91">
        <v>0</v>
      </c>
      <c r="T227" s="91">
        <v>0</v>
      </c>
      <c r="U227" s="91">
        <v>0</v>
      </c>
      <c r="V227" s="91">
        <v>0</v>
      </c>
      <c r="W227" s="91">
        <v>0</v>
      </c>
      <c r="X227" s="91">
        <v>0</v>
      </c>
      <c r="Y227" s="91">
        <v>0</v>
      </c>
      <c r="Z227" s="91">
        <v>0</v>
      </c>
      <c r="AA227" s="91">
        <v>0</v>
      </c>
      <c r="AB227" s="91">
        <v>0</v>
      </c>
      <c r="AC227" s="91">
        <v>0</v>
      </c>
      <c r="AD227" s="91">
        <v>0</v>
      </c>
      <c r="AE227" s="91">
        <v>0</v>
      </c>
      <c r="AF227" s="91">
        <v>0</v>
      </c>
      <c r="AG227" s="91">
        <v>0</v>
      </c>
      <c r="AH227" s="91">
        <v>0</v>
      </c>
      <c r="AI227" s="91">
        <v>0</v>
      </c>
      <c r="AJ227" s="91">
        <v>0</v>
      </c>
      <c r="AK227" s="91">
        <v>0</v>
      </c>
      <c r="AL227" s="91">
        <v>0</v>
      </c>
      <c r="AM227" s="91">
        <v>0</v>
      </c>
      <c r="AN227" s="91">
        <v>0</v>
      </c>
      <c r="AO227" s="91">
        <v>0</v>
      </c>
      <c r="AP227" s="91">
        <v>0</v>
      </c>
      <c r="AQ227" s="91">
        <v>0</v>
      </c>
      <c r="AR227" s="91">
        <v>0</v>
      </c>
      <c r="AS227" s="91">
        <v>0</v>
      </c>
      <c r="AT227" s="91">
        <v>0</v>
      </c>
      <c r="AU227" s="91">
        <v>0</v>
      </c>
      <c r="AV227" s="91">
        <v>0</v>
      </c>
      <c r="AW227" s="91">
        <v>0</v>
      </c>
      <c r="AX227" s="91">
        <v>0</v>
      </c>
      <c r="AY227" s="91">
        <v>0</v>
      </c>
      <c r="AZ227" s="91">
        <v>0</v>
      </c>
      <c r="BA227" s="91">
        <v>0</v>
      </c>
      <c r="BB227" s="91">
        <v>0</v>
      </c>
      <c r="BC227" s="91">
        <v>0</v>
      </c>
      <c r="BD227" s="91">
        <v>0</v>
      </c>
      <c r="BE227" s="91">
        <v>0</v>
      </c>
      <c r="BF227" s="91">
        <v>0</v>
      </c>
      <c r="BG227" s="91">
        <v>0</v>
      </c>
      <c r="BH227" s="91">
        <v>0</v>
      </c>
      <c r="BI227" s="91">
        <v>0</v>
      </c>
      <c r="BJ227" s="91">
        <v>0</v>
      </c>
      <c r="BK227" s="91">
        <v>0</v>
      </c>
      <c r="BL227" s="91">
        <v>0</v>
      </c>
      <c r="BM227" s="91">
        <v>0</v>
      </c>
      <c r="BN227" s="91">
        <v>0</v>
      </c>
      <c r="BO227" s="91">
        <v>0</v>
      </c>
      <c r="BP227" s="91">
        <v>0</v>
      </c>
      <c r="BQ227" s="91">
        <v>0</v>
      </c>
      <c r="BR227" s="91">
        <v>0</v>
      </c>
      <c r="BS227" s="91">
        <v>0</v>
      </c>
      <c r="BT227" s="91">
        <v>0</v>
      </c>
      <c r="BU227" s="91">
        <v>0</v>
      </c>
      <c r="BV227" s="91">
        <v>0</v>
      </c>
      <c r="BW227" s="91">
        <v>0</v>
      </c>
      <c r="BX227" s="91">
        <v>0</v>
      </c>
      <c r="BY227" s="91">
        <v>0</v>
      </c>
      <c r="BZ227" s="91">
        <v>0</v>
      </c>
      <c r="CA227" s="91">
        <v>0</v>
      </c>
    </row>
    <row r="228" spans="1:79" s="90" customFormat="1" ht="20.100000000000001" customHeight="1" x14ac:dyDescent="0.3">
      <c r="A228" s="16" t="s">
        <v>186</v>
      </c>
      <c r="B228" s="8" t="s">
        <v>465</v>
      </c>
      <c r="C228" s="12"/>
      <c r="D228" s="89">
        <f>SUM(D229:D247)</f>
        <v>0</v>
      </c>
      <c r="E228" s="89">
        <f t="shared" ref="E228:BP228" si="22">SUM(E229:E247)</f>
        <v>0</v>
      </c>
      <c r="F228" s="89">
        <f t="shared" si="22"/>
        <v>0</v>
      </c>
      <c r="G228" s="89">
        <f t="shared" si="22"/>
        <v>0</v>
      </c>
      <c r="H228" s="89">
        <f t="shared" si="22"/>
        <v>3</v>
      </c>
      <c r="I228" s="89">
        <f t="shared" si="22"/>
        <v>15</v>
      </c>
      <c r="J228" s="89">
        <f t="shared" si="22"/>
        <v>0</v>
      </c>
      <c r="K228" s="89">
        <f t="shared" si="22"/>
        <v>1</v>
      </c>
      <c r="L228" s="89">
        <f t="shared" si="22"/>
        <v>16</v>
      </c>
      <c r="M228" s="89">
        <f t="shared" si="22"/>
        <v>0</v>
      </c>
      <c r="N228" s="89">
        <f t="shared" si="22"/>
        <v>0</v>
      </c>
      <c r="O228" s="89">
        <f t="shared" si="22"/>
        <v>5</v>
      </c>
      <c r="P228" s="89">
        <f t="shared" si="22"/>
        <v>2</v>
      </c>
      <c r="Q228" s="89">
        <f t="shared" si="22"/>
        <v>1</v>
      </c>
      <c r="R228" s="89">
        <f t="shared" si="22"/>
        <v>0</v>
      </c>
      <c r="S228" s="89">
        <f t="shared" si="22"/>
        <v>0</v>
      </c>
      <c r="T228" s="89">
        <f t="shared" si="22"/>
        <v>0</v>
      </c>
      <c r="U228" s="89">
        <f t="shared" si="22"/>
        <v>0</v>
      </c>
      <c r="V228" s="89">
        <f t="shared" si="22"/>
        <v>0</v>
      </c>
      <c r="W228" s="89">
        <f t="shared" si="22"/>
        <v>8</v>
      </c>
      <c r="X228" s="89">
        <f t="shared" si="22"/>
        <v>1</v>
      </c>
      <c r="Y228" s="89">
        <f t="shared" si="22"/>
        <v>7</v>
      </c>
      <c r="Z228" s="89">
        <f t="shared" si="22"/>
        <v>0</v>
      </c>
      <c r="AA228" s="89">
        <f t="shared" si="22"/>
        <v>0</v>
      </c>
      <c r="AB228" s="89">
        <f t="shared" si="22"/>
        <v>0</v>
      </c>
      <c r="AC228" s="89">
        <f t="shared" si="22"/>
        <v>0</v>
      </c>
      <c r="AD228" s="89">
        <f t="shared" si="22"/>
        <v>8</v>
      </c>
      <c r="AE228" s="89">
        <f t="shared" si="22"/>
        <v>0</v>
      </c>
      <c r="AF228" s="89">
        <f t="shared" si="22"/>
        <v>0</v>
      </c>
      <c r="AG228" s="89">
        <f t="shared" si="22"/>
        <v>0</v>
      </c>
      <c r="AH228" s="89">
        <f t="shared" si="22"/>
        <v>0</v>
      </c>
      <c r="AI228" s="89">
        <f t="shared" si="22"/>
        <v>0</v>
      </c>
      <c r="AJ228" s="89">
        <f t="shared" si="22"/>
        <v>0</v>
      </c>
      <c r="AK228" s="89">
        <f t="shared" si="22"/>
        <v>0</v>
      </c>
      <c r="AL228" s="89">
        <f t="shared" si="22"/>
        <v>0</v>
      </c>
      <c r="AM228" s="89">
        <f t="shared" si="22"/>
        <v>0</v>
      </c>
      <c r="AN228" s="89">
        <f t="shared" si="22"/>
        <v>0</v>
      </c>
      <c r="AO228" s="89">
        <f t="shared" si="22"/>
        <v>1</v>
      </c>
      <c r="AP228" s="89">
        <f t="shared" si="22"/>
        <v>15</v>
      </c>
      <c r="AQ228" s="89">
        <f t="shared" si="22"/>
        <v>0</v>
      </c>
      <c r="AR228" s="89">
        <f t="shared" si="22"/>
        <v>0</v>
      </c>
      <c r="AS228" s="89">
        <f t="shared" si="22"/>
        <v>3</v>
      </c>
      <c r="AT228" s="89">
        <f t="shared" si="22"/>
        <v>0</v>
      </c>
      <c r="AU228" s="89">
        <f t="shared" si="22"/>
        <v>0</v>
      </c>
      <c r="AV228" s="89">
        <f t="shared" si="22"/>
        <v>0</v>
      </c>
      <c r="AW228" s="89">
        <f t="shared" si="22"/>
        <v>13</v>
      </c>
      <c r="AX228" s="89">
        <f t="shared" si="22"/>
        <v>0</v>
      </c>
      <c r="AY228" s="89">
        <f t="shared" si="22"/>
        <v>16</v>
      </c>
      <c r="AZ228" s="89">
        <f t="shared" si="22"/>
        <v>0</v>
      </c>
      <c r="BA228" s="89">
        <f t="shared" si="22"/>
        <v>0</v>
      </c>
      <c r="BB228" s="89">
        <f t="shared" si="22"/>
        <v>1</v>
      </c>
      <c r="BC228" s="89">
        <f t="shared" si="22"/>
        <v>1</v>
      </c>
      <c r="BD228" s="89">
        <f t="shared" si="22"/>
        <v>0</v>
      </c>
      <c r="BE228" s="89">
        <f t="shared" si="22"/>
        <v>0</v>
      </c>
      <c r="BF228" s="89">
        <f t="shared" si="22"/>
        <v>1</v>
      </c>
      <c r="BG228" s="89">
        <f t="shared" si="22"/>
        <v>0</v>
      </c>
      <c r="BH228" s="89">
        <f t="shared" si="22"/>
        <v>0</v>
      </c>
      <c r="BI228" s="89">
        <f t="shared" si="22"/>
        <v>0</v>
      </c>
      <c r="BJ228" s="89">
        <f t="shared" si="22"/>
        <v>1</v>
      </c>
      <c r="BK228" s="89">
        <f t="shared" si="22"/>
        <v>1</v>
      </c>
      <c r="BL228" s="89">
        <f t="shared" si="22"/>
        <v>0</v>
      </c>
      <c r="BM228" s="89">
        <f t="shared" si="22"/>
        <v>0</v>
      </c>
      <c r="BN228" s="89">
        <f t="shared" si="22"/>
        <v>0</v>
      </c>
      <c r="BO228" s="89">
        <f t="shared" si="22"/>
        <v>0</v>
      </c>
      <c r="BP228" s="89">
        <f t="shared" si="22"/>
        <v>0</v>
      </c>
      <c r="BQ228" s="89">
        <f t="shared" ref="BQ228:CA228" si="23">SUM(BQ229:BQ247)</f>
        <v>0</v>
      </c>
      <c r="BR228" s="89">
        <f t="shared" si="23"/>
        <v>0</v>
      </c>
      <c r="BS228" s="89">
        <f t="shared" si="23"/>
        <v>0</v>
      </c>
      <c r="BT228" s="89">
        <f t="shared" si="23"/>
        <v>0</v>
      </c>
      <c r="BU228" s="89">
        <f t="shared" si="23"/>
        <v>17</v>
      </c>
      <c r="BV228" s="89">
        <f t="shared" si="23"/>
        <v>0</v>
      </c>
      <c r="BW228" s="89">
        <f t="shared" si="23"/>
        <v>0</v>
      </c>
      <c r="BX228" s="89">
        <f t="shared" si="23"/>
        <v>0</v>
      </c>
      <c r="BY228" s="89">
        <f t="shared" si="23"/>
        <v>16</v>
      </c>
      <c r="BZ228" s="89">
        <f t="shared" si="23"/>
        <v>0</v>
      </c>
      <c r="CA228" s="89">
        <f t="shared" si="23"/>
        <v>0</v>
      </c>
    </row>
    <row r="229" spans="1:79" s="90" customFormat="1" ht="20.100000000000001" customHeight="1" x14ac:dyDescent="0.3">
      <c r="A229" s="11" t="s">
        <v>187</v>
      </c>
      <c r="B229" s="12" t="s">
        <v>594</v>
      </c>
      <c r="C229" s="12">
        <v>281</v>
      </c>
      <c r="D229" s="91">
        <v>0</v>
      </c>
      <c r="E229" s="91">
        <v>0</v>
      </c>
      <c r="F229" s="91">
        <v>0</v>
      </c>
      <c r="G229" s="91">
        <v>0</v>
      </c>
      <c r="H229" s="91">
        <v>0</v>
      </c>
      <c r="I229" s="91">
        <v>0</v>
      </c>
      <c r="J229" s="91">
        <v>0</v>
      </c>
      <c r="K229" s="91">
        <v>0</v>
      </c>
      <c r="L229" s="91">
        <v>0</v>
      </c>
      <c r="M229" s="91">
        <v>0</v>
      </c>
      <c r="N229" s="91">
        <v>0</v>
      </c>
      <c r="O229" s="91">
        <v>0</v>
      </c>
      <c r="P229" s="91">
        <v>0</v>
      </c>
      <c r="Q229" s="91">
        <v>0</v>
      </c>
      <c r="R229" s="91">
        <v>0</v>
      </c>
      <c r="S229" s="91">
        <v>0</v>
      </c>
      <c r="T229" s="91">
        <v>0</v>
      </c>
      <c r="U229" s="91">
        <v>0</v>
      </c>
      <c r="V229" s="91">
        <v>0</v>
      </c>
      <c r="W229" s="91">
        <v>0</v>
      </c>
      <c r="X229" s="91">
        <v>0</v>
      </c>
      <c r="Y229" s="91">
        <v>0</v>
      </c>
      <c r="Z229" s="91">
        <v>0</v>
      </c>
      <c r="AA229" s="91">
        <v>0</v>
      </c>
      <c r="AB229" s="91">
        <v>0</v>
      </c>
      <c r="AC229" s="91">
        <v>0</v>
      </c>
      <c r="AD229" s="91">
        <v>0</v>
      </c>
      <c r="AE229" s="91">
        <v>0</v>
      </c>
      <c r="AF229" s="91">
        <v>0</v>
      </c>
      <c r="AG229" s="91">
        <v>0</v>
      </c>
      <c r="AH229" s="91">
        <v>0</v>
      </c>
      <c r="AI229" s="91">
        <v>0</v>
      </c>
      <c r="AJ229" s="91">
        <v>0</v>
      </c>
      <c r="AK229" s="91">
        <v>0</v>
      </c>
      <c r="AL229" s="91">
        <v>0</v>
      </c>
      <c r="AM229" s="91">
        <v>0</v>
      </c>
      <c r="AN229" s="91">
        <v>0</v>
      </c>
      <c r="AO229" s="91">
        <v>0</v>
      </c>
      <c r="AP229" s="91">
        <v>0</v>
      </c>
      <c r="AQ229" s="91">
        <v>0</v>
      </c>
      <c r="AR229" s="91">
        <v>0</v>
      </c>
      <c r="AS229" s="91">
        <v>0</v>
      </c>
      <c r="AT229" s="91">
        <v>0</v>
      </c>
      <c r="AU229" s="91">
        <v>0</v>
      </c>
      <c r="AV229" s="91">
        <v>0</v>
      </c>
      <c r="AW229" s="91">
        <v>0</v>
      </c>
      <c r="AX229" s="91">
        <v>0</v>
      </c>
      <c r="AY229" s="91">
        <v>0</v>
      </c>
      <c r="AZ229" s="91">
        <v>0</v>
      </c>
      <c r="BA229" s="91">
        <v>0</v>
      </c>
      <c r="BB229" s="91">
        <v>0</v>
      </c>
      <c r="BC229" s="91">
        <v>0</v>
      </c>
      <c r="BD229" s="91">
        <v>0</v>
      </c>
      <c r="BE229" s="91">
        <v>0</v>
      </c>
      <c r="BF229" s="91">
        <v>0</v>
      </c>
      <c r="BG229" s="91">
        <v>0</v>
      </c>
      <c r="BH229" s="91">
        <v>0</v>
      </c>
      <c r="BI229" s="91">
        <v>0</v>
      </c>
      <c r="BJ229" s="91">
        <v>0</v>
      </c>
      <c r="BK229" s="91">
        <v>0</v>
      </c>
      <c r="BL229" s="91">
        <v>0</v>
      </c>
      <c r="BM229" s="91">
        <v>0</v>
      </c>
      <c r="BN229" s="91">
        <v>0</v>
      </c>
      <c r="BO229" s="91">
        <v>0</v>
      </c>
      <c r="BP229" s="91">
        <v>0</v>
      </c>
      <c r="BQ229" s="91">
        <v>0</v>
      </c>
      <c r="BR229" s="91">
        <v>0</v>
      </c>
      <c r="BS229" s="91">
        <v>0</v>
      </c>
      <c r="BT229" s="91">
        <v>0</v>
      </c>
      <c r="BU229" s="91">
        <v>0</v>
      </c>
      <c r="BV229" s="91">
        <v>0</v>
      </c>
      <c r="BW229" s="91">
        <v>0</v>
      </c>
      <c r="BX229" s="91">
        <v>0</v>
      </c>
      <c r="BY229" s="91">
        <v>0</v>
      </c>
      <c r="BZ229" s="91">
        <v>0</v>
      </c>
      <c r="CA229" s="91">
        <v>0</v>
      </c>
    </row>
    <row r="230" spans="1:79" s="90" customFormat="1" ht="20.100000000000001" customHeight="1" x14ac:dyDescent="0.3">
      <c r="A230" s="11" t="s">
        <v>188</v>
      </c>
      <c r="B230" s="12" t="s">
        <v>595</v>
      </c>
      <c r="C230" s="15">
        <v>282</v>
      </c>
      <c r="D230" s="91">
        <v>0</v>
      </c>
      <c r="E230" s="91">
        <v>0</v>
      </c>
      <c r="F230" s="91">
        <v>0</v>
      </c>
      <c r="G230" s="91">
        <v>0</v>
      </c>
      <c r="H230" s="91">
        <v>0</v>
      </c>
      <c r="I230" s="91">
        <v>0</v>
      </c>
      <c r="J230" s="91">
        <v>0</v>
      </c>
      <c r="K230" s="91">
        <v>0</v>
      </c>
      <c r="L230" s="91">
        <v>0</v>
      </c>
      <c r="M230" s="91">
        <v>0</v>
      </c>
      <c r="N230" s="91">
        <v>0</v>
      </c>
      <c r="O230" s="91">
        <v>0</v>
      </c>
      <c r="P230" s="91">
        <v>0</v>
      </c>
      <c r="Q230" s="91">
        <v>0</v>
      </c>
      <c r="R230" s="91">
        <v>0</v>
      </c>
      <c r="S230" s="91">
        <v>0</v>
      </c>
      <c r="T230" s="91">
        <v>0</v>
      </c>
      <c r="U230" s="91">
        <v>0</v>
      </c>
      <c r="V230" s="91">
        <v>0</v>
      </c>
      <c r="W230" s="91">
        <v>0</v>
      </c>
      <c r="X230" s="91">
        <v>0</v>
      </c>
      <c r="Y230" s="91">
        <v>0</v>
      </c>
      <c r="Z230" s="91">
        <v>0</v>
      </c>
      <c r="AA230" s="91">
        <v>0</v>
      </c>
      <c r="AB230" s="91">
        <v>0</v>
      </c>
      <c r="AC230" s="91">
        <v>0</v>
      </c>
      <c r="AD230" s="91">
        <v>0</v>
      </c>
      <c r="AE230" s="91">
        <v>0</v>
      </c>
      <c r="AF230" s="91">
        <v>0</v>
      </c>
      <c r="AG230" s="91">
        <v>0</v>
      </c>
      <c r="AH230" s="91">
        <v>0</v>
      </c>
      <c r="AI230" s="91">
        <v>0</v>
      </c>
      <c r="AJ230" s="91">
        <v>0</v>
      </c>
      <c r="AK230" s="91">
        <v>0</v>
      </c>
      <c r="AL230" s="91">
        <v>0</v>
      </c>
      <c r="AM230" s="91">
        <v>0</v>
      </c>
      <c r="AN230" s="91">
        <v>0</v>
      </c>
      <c r="AO230" s="91">
        <v>0</v>
      </c>
      <c r="AP230" s="91">
        <v>0</v>
      </c>
      <c r="AQ230" s="91">
        <v>0</v>
      </c>
      <c r="AR230" s="91">
        <v>0</v>
      </c>
      <c r="AS230" s="91">
        <v>0</v>
      </c>
      <c r="AT230" s="91">
        <v>0</v>
      </c>
      <c r="AU230" s="91">
        <v>0</v>
      </c>
      <c r="AV230" s="91">
        <v>0</v>
      </c>
      <c r="AW230" s="91">
        <v>0</v>
      </c>
      <c r="AX230" s="91">
        <v>0</v>
      </c>
      <c r="AY230" s="91">
        <v>0</v>
      </c>
      <c r="AZ230" s="91">
        <v>0</v>
      </c>
      <c r="BA230" s="91">
        <v>0</v>
      </c>
      <c r="BB230" s="91">
        <v>0</v>
      </c>
      <c r="BC230" s="91">
        <v>0</v>
      </c>
      <c r="BD230" s="91">
        <v>0</v>
      </c>
      <c r="BE230" s="91">
        <v>0</v>
      </c>
      <c r="BF230" s="91">
        <v>0</v>
      </c>
      <c r="BG230" s="91">
        <v>0</v>
      </c>
      <c r="BH230" s="91">
        <v>0</v>
      </c>
      <c r="BI230" s="91">
        <v>0</v>
      </c>
      <c r="BJ230" s="91">
        <v>0</v>
      </c>
      <c r="BK230" s="91">
        <v>0</v>
      </c>
      <c r="BL230" s="91">
        <v>0</v>
      </c>
      <c r="BM230" s="91">
        <v>0</v>
      </c>
      <c r="BN230" s="91">
        <v>0</v>
      </c>
      <c r="BO230" s="91">
        <v>0</v>
      </c>
      <c r="BP230" s="91">
        <v>0</v>
      </c>
      <c r="BQ230" s="91">
        <v>0</v>
      </c>
      <c r="BR230" s="91">
        <v>0</v>
      </c>
      <c r="BS230" s="91">
        <v>0</v>
      </c>
      <c r="BT230" s="91">
        <v>0</v>
      </c>
      <c r="BU230" s="91">
        <v>0</v>
      </c>
      <c r="BV230" s="91">
        <v>0</v>
      </c>
      <c r="BW230" s="91">
        <v>0</v>
      </c>
      <c r="BX230" s="91">
        <v>0</v>
      </c>
      <c r="BY230" s="91">
        <v>0</v>
      </c>
      <c r="BZ230" s="91">
        <v>0</v>
      </c>
      <c r="CA230" s="91">
        <v>0</v>
      </c>
    </row>
    <row r="231" spans="1:79" s="90" customFormat="1" ht="20.100000000000001" customHeight="1" x14ac:dyDescent="0.3">
      <c r="A231" s="11" t="s">
        <v>189</v>
      </c>
      <c r="B231" s="12" t="s">
        <v>596</v>
      </c>
      <c r="C231" s="12">
        <v>283</v>
      </c>
      <c r="D231" s="91">
        <v>0</v>
      </c>
      <c r="E231" s="91">
        <v>0</v>
      </c>
      <c r="F231" s="91">
        <v>0</v>
      </c>
      <c r="G231" s="91">
        <v>0</v>
      </c>
      <c r="H231" s="91">
        <v>0</v>
      </c>
      <c r="I231" s="91">
        <v>0</v>
      </c>
      <c r="J231" s="91">
        <v>0</v>
      </c>
      <c r="K231" s="91">
        <v>0</v>
      </c>
      <c r="L231" s="91">
        <v>0</v>
      </c>
      <c r="M231" s="91">
        <v>0</v>
      </c>
      <c r="N231" s="91">
        <v>0</v>
      </c>
      <c r="O231" s="91">
        <v>0</v>
      </c>
      <c r="P231" s="91">
        <v>0</v>
      </c>
      <c r="Q231" s="91">
        <v>0</v>
      </c>
      <c r="R231" s="91">
        <v>0</v>
      </c>
      <c r="S231" s="91">
        <v>0</v>
      </c>
      <c r="T231" s="91">
        <v>0</v>
      </c>
      <c r="U231" s="91">
        <v>0</v>
      </c>
      <c r="V231" s="91">
        <v>0</v>
      </c>
      <c r="W231" s="91">
        <v>0</v>
      </c>
      <c r="X231" s="91">
        <v>0</v>
      </c>
      <c r="Y231" s="91">
        <v>0</v>
      </c>
      <c r="Z231" s="91">
        <v>0</v>
      </c>
      <c r="AA231" s="91">
        <v>0</v>
      </c>
      <c r="AB231" s="91">
        <v>0</v>
      </c>
      <c r="AC231" s="91">
        <v>0</v>
      </c>
      <c r="AD231" s="91">
        <v>0</v>
      </c>
      <c r="AE231" s="91">
        <v>0</v>
      </c>
      <c r="AF231" s="91">
        <v>0</v>
      </c>
      <c r="AG231" s="91">
        <v>0</v>
      </c>
      <c r="AH231" s="91">
        <v>0</v>
      </c>
      <c r="AI231" s="91">
        <v>0</v>
      </c>
      <c r="AJ231" s="91">
        <v>0</v>
      </c>
      <c r="AK231" s="91">
        <v>0</v>
      </c>
      <c r="AL231" s="91">
        <v>0</v>
      </c>
      <c r="AM231" s="91">
        <v>0</v>
      </c>
      <c r="AN231" s="91">
        <v>0</v>
      </c>
      <c r="AO231" s="91">
        <v>0</v>
      </c>
      <c r="AP231" s="91">
        <v>0</v>
      </c>
      <c r="AQ231" s="91">
        <v>0</v>
      </c>
      <c r="AR231" s="91">
        <v>0</v>
      </c>
      <c r="AS231" s="91">
        <v>0</v>
      </c>
      <c r="AT231" s="91">
        <v>0</v>
      </c>
      <c r="AU231" s="91">
        <v>0</v>
      </c>
      <c r="AV231" s="91">
        <v>0</v>
      </c>
      <c r="AW231" s="91">
        <v>0</v>
      </c>
      <c r="AX231" s="91">
        <v>0</v>
      </c>
      <c r="AY231" s="91">
        <v>0</v>
      </c>
      <c r="AZ231" s="91">
        <v>0</v>
      </c>
      <c r="BA231" s="91">
        <v>0</v>
      </c>
      <c r="BB231" s="91">
        <v>0</v>
      </c>
      <c r="BC231" s="91">
        <v>0</v>
      </c>
      <c r="BD231" s="91">
        <v>0</v>
      </c>
      <c r="BE231" s="91">
        <v>0</v>
      </c>
      <c r="BF231" s="91">
        <v>0</v>
      </c>
      <c r="BG231" s="91">
        <v>0</v>
      </c>
      <c r="BH231" s="91">
        <v>0</v>
      </c>
      <c r="BI231" s="91">
        <v>0</v>
      </c>
      <c r="BJ231" s="91">
        <v>0</v>
      </c>
      <c r="BK231" s="91">
        <v>0</v>
      </c>
      <c r="BL231" s="91">
        <v>0</v>
      </c>
      <c r="BM231" s="91">
        <v>0</v>
      </c>
      <c r="BN231" s="91">
        <v>0</v>
      </c>
      <c r="BO231" s="91">
        <v>0</v>
      </c>
      <c r="BP231" s="91">
        <v>0</v>
      </c>
      <c r="BQ231" s="91">
        <v>0</v>
      </c>
      <c r="BR231" s="91">
        <v>0</v>
      </c>
      <c r="BS231" s="91">
        <v>0</v>
      </c>
      <c r="BT231" s="91">
        <v>0</v>
      </c>
      <c r="BU231" s="91">
        <v>0</v>
      </c>
      <c r="BV231" s="91">
        <v>0</v>
      </c>
      <c r="BW231" s="91">
        <v>0</v>
      </c>
      <c r="BX231" s="91">
        <v>0</v>
      </c>
      <c r="BY231" s="91">
        <v>0</v>
      </c>
      <c r="BZ231" s="91">
        <v>0</v>
      </c>
      <c r="CA231" s="91">
        <v>0</v>
      </c>
    </row>
    <row r="232" spans="1:79" s="90" customFormat="1" ht="20.100000000000001" customHeight="1" x14ac:dyDescent="0.3">
      <c r="A232" s="11" t="s">
        <v>190</v>
      </c>
      <c r="B232" s="12" t="s">
        <v>597</v>
      </c>
      <c r="C232" s="12">
        <v>284</v>
      </c>
      <c r="D232" s="91">
        <v>0</v>
      </c>
      <c r="E232" s="91">
        <v>0</v>
      </c>
      <c r="F232" s="91">
        <v>0</v>
      </c>
      <c r="G232" s="91">
        <v>0</v>
      </c>
      <c r="H232" s="91">
        <v>0</v>
      </c>
      <c r="I232" s="91">
        <v>0</v>
      </c>
      <c r="J232" s="91">
        <v>0</v>
      </c>
      <c r="K232" s="91">
        <v>0</v>
      </c>
      <c r="L232" s="91">
        <v>0</v>
      </c>
      <c r="M232" s="91">
        <v>0</v>
      </c>
      <c r="N232" s="91">
        <v>0</v>
      </c>
      <c r="O232" s="91">
        <v>0</v>
      </c>
      <c r="P232" s="91">
        <v>0</v>
      </c>
      <c r="Q232" s="91">
        <v>0</v>
      </c>
      <c r="R232" s="91">
        <v>0</v>
      </c>
      <c r="S232" s="91">
        <v>0</v>
      </c>
      <c r="T232" s="91">
        <v>0</v>
      </c>
      <c r="U232" s="91">
        <v>0</v>
      </c>
      <c r="V232" s="91">
        <v>0</v>
      </c>
      <c r="W232" s="91">
        <v>0</v>
      </c>
      <c r="X232" s="91">
        <v>0</v>
      </c>
      <c r="Y232" s="91">
        <v>0</v>
      </c>
      <c r="Z232" s="91">
        <v>0</v>
      </c>
      <c r="AA232" s="91">
        <v>0</v>
      </c>
      <c r="AB232" s="91">
        <v>0</v>
      </c>
      <c r="AC232" s="91">
        <v>0</v>
      </c>
      <c r="AD232" s="91">
        <v>0</v>
      </c>
      <c r="AE232" s="91">
        <v>0</v>
      </c>
      <c r="AF232" s="91">
        <v>0</v>
      </c>
      <c r="AG232" s="91">
        <v>0</v>
      </c>
      <c r="AH232" s="91">
        <v>0</v>
      </c>
      <c r="AI232" s="91">
        <v>0</v>
      </c>
      <c r="AJ232" s="91">
        <v>0</v>
      </c>
      <c r="AK232" s="91">
        <v>0</v>
      </c>
      <c r="AL232" s="91">
        <v>0</v>
      </c>
      <c r="AM232" s="91">
        <v>0</v>
      </c>
      <c r="AN232" s="91">
        <v>0</v>
      </c>
      <c r="AO232" s="91">
        <v>0</v>
      </c>
      <c r="AP232" s="91">
        <v>0</v>
      </c>
      <c r="AQ232" s="91">
        <v>0</v>
      </c>
      <c r="AR232" s="91">
        <v>0</v>
      </c>
      <c r="AS232" s="91">
        <v>0</v>
      </c>
      <c r="AT232" s="91">
        <v>0</v>
      </c>
      <c r="AU232" s="91">
        <v>0</v>
      </c>
      <c r="AV232" s="91">
        <v>0</v>
      </c>
      <c r="AW232" s="91">
        <v>0</v>
      </c>
      <c r="AX232" s="91">
        <v>0</v>
      </c>
      <c r="AY232" s="91">
        <v>0</v>
      </c>
      <c r="AZ232" s="91">
        <v>0</v>
      </c>
      <c r="BA232" s="91">
        <v>0</v>
      </c>
      <c r="BB232" s="91">
        <v>0</v>
      </c>
      <c r="BC232" s="91">
        <v>0</v>
      </c>
      <c r="BD232" s="91">
        <v>0</v>
      </c>
      <c r="BE232" s="91">
        <v>0</v>
      </c>
      <c r="BF232" s="91">
        <v>0</v>
      </c>
      <c r="BG232" s="91">
        <v>0</v>
      </c>
      <c r="BH232" s="91">
        <v>0</v>
      </c>
      <c r="BI232" s="91">
        <v>0</v>
      </c>
      <c r="BJ232" s="91">
        <v>0</v>
      </c>
      <c r="BK232" s="91">
        <v>0</v>
      </c>
      <c r="BL232" s="91">
        <v>0</v>
      </c>
      <c r="BM232" s="91">
        <v>0</v>
      </c>
      <c r="BN232" s="91">
        <v>0</v>
      </c>
      <c r="BO232" s="91">
        <v>0</v>
      </c>
      <c r="BP232" s="91">
        <v>0</v>
      </c>
      <c r="BQ232" s="91">
        <v>0</v>
      </c>
      <c r="BR232" s="91">
        <v>0</v>
      </c>
      <c r="BS232" s="91">
        <v>0</v>
      </c>
      <c r="BT232" s="91">
        <v>0</v>
      </c>
      <c r="BU232" s="91">
        <v>0</v>
      </c>
      <c r="BV232" s="91">
        <v>0</v>
      </c>
      <c r="BW232" s="91">
        <v>0</v>
      </c>
      <c r="BX232" s="91">
        <v>0</v>
      </c>
      <c r="BY232" s="91">
        <v>0</v>
      </c>
      <c r="BZ232" s="91">
        <v>0</v>
      </c>
      <c r="CA232" s="91">
        <v>0</v>
      </c>
    </row>
    <row r="233" spans="1:79" s="90" customFormat="1" ht="20.100000000000001" customHeight="1" x14ac:dyDescent="0.3">
      <c r="A233" s="11" t="s">
        <v>191</v>
      </c>
      <c r="B233" s="12" t="s">
        <v>598</v>
      </c>
      <c r="C233" s="12">
        <v>285</v>
      </c>
      <c r="D233" s="91">
        <v>0</v>
      </c>
      <c r="E233" s="91">
        <v>0</v>
      </c>
      <c r="F233" s="91">
        <v>0</v>
      </c>
      <c r="G233" s="91">
        <v>0</v>
      </c>
      <c r="H233" s="91">
        <v>0</v>
      </c>
      <c r="I233" s="91">
        <v>0</v>
      </c>
      <c r="J233" s="91">
        <v>0</v>
      </c>
      <c r="K233" s="91">
        <v>0</v>
      </c>
      <c r="L233" s="91">
        <v>0</v>
      </c>
      <c r="M233" s="91">
        <v>0</v>
      </c>
      <c r="N233" s="91">
        <v>0</v>
      </c>
      <c r="O233" s="91">
        <v>0</v>
      </c>
      <c r="P233" s="91">
        <v>0</v>
      </c>
      <c r="Q233" s="91">
        <v>0</v>
      </c>
      <c r="R233" s="91">
        <v>0</v>
      </c>
      <c r="S233" s="91">
        <v>0</v>
      </c>
      <c r="T233" s="91">
        <v>0</v>
      </c>
      <c r="U233" s="91">
        <v>0</v>
      </c>
      <c r="V233" s="91">
        <v>0</v>
      </c>
      <c r="W233" s="91">
        <v>0</v>
      </c>
      <c r="X233" s="91">
        <v>0</v>
      </c>
      <c r="Y233" s="91">
        <v>0</v>
      </c>
      <c r="Z233" s="91">
        <v>0</v>
      </c>
      <c r="AA233" s="91">
        <v>0</v>
      </c>
      <c r="AB233" s="91">
        <v>0</v>
      </c>
      <c r="AC233" s="91">
        <v>0</v>
      </c>
      <c r="AD233" s="91">
        <v>0</v>
      </c>
      <c r="AE233" s="91">
        <v>0</v>
      </c>
      <c r="AF233" s="91">
        <v>0</v>
      </c>
      <c r="AG233" s="91">
        <v>0</v>
      </c>
      <c r="AH233" s="91">
        <v>0</v>
      </c>
      <c r="AI233" s="91">
        <v>0</v>
      </c>
      <c r="AJ233" s="91">
        <v>0</v>
      </c>
      <c r="AK233" s="91">
        <v>0</v>
      </c>
      <c r="AL233" s="91">
        <v>0</v>
      </c>
      <c r="AM233" s="91">
        <v>0</v>
      </c>
      <c r="AN233" s="91">
        <v>0</v>
      </c>
      <c r="AO233" s="91">
        <v>0</v>
      </c>
      <c r="AP233" s="91">
        <v>0</v>
      </c>
      <c r="AQ233" s="91">
        <v>0</v>
      </c>
      <c r="AR233" s="91">
        <v>0</v>
      </c>
      <c r="AS233" s="91">
        <v>0</v>
      </c>
      <c r="AT233" s="91">
        <v>0</v>
      </c>
      <c r="AU233" s="91">
        <v>0</v>
      </c>
      <c r="AV233" s="91">
        <v>0</v>
      </c>
      <c r="AW233" s="91">
        <v>0</v>
      </c>
      <c r="AX233" s="91">
        <v>0</v>
      </c>
      <c r="AY233" s="91">
        <v>0</v>
      </c>
      <c r="AZ233" s="91">
        <v>0</v>
      </c>
      <c r="BA233" s="91">
        <v>0</v>
      </c>
      <c r="BB233" s="91">
        <v>0</v>
      </c>
      <c r="BC233" s="91">
        <v>0</v>
      </c>
      <c r="BD233" s="91">
        <v>0</v>
      </c>
      <c r="BE233" s="91">
        <v>0</v>
      </c>
      <c r="BF233" s="91">
        <v>0</v>
      </c>
      <c r="BG233" s="91">
        <v>0</v>
      </c>
      <c r="BH233" s="91">
        <v>0</v>
      </c>
      <c r="BI233" s="91">
        <v>0</v>
      </c>
      <c r="BJ233" s="91">
        <v>0</v>
      </c>
      <c r="BK233" s="91">
        <v>0</v>
      </c>
      <c r="BL233" s="91">
        <v>0</v>
      </c>
      <c r="BM233" s="91">
        <v>0</v>
      </c>
      <c r="BN233" s="91">
        <v>0</v>
      </c>
      <c r="BO233" s="91">
        <v>0</v>
      </c>
      <c r="BP233" s="91">
        <v>0</v>
      </c>
      <c r="BQ233" s="91">
        <v>0</v>
      </c>
      <c r="BR233" s="91">
        <v>0</v>
      </c>
      <c r="BS233" s="91">
        <v>0</v>
      </c>
      <c r="BT233" s="91">
        <v>0</v>
      </c>
      <c r="BU233" s="91">
        <v>0</v>
      </c>
      <c r="BV233" s="91">
        <v>0</v>
      </c>
      <c r="BW233" s="91">
        <v>0</v>
      </c>
      <c r="BX233" s="91">
        <v>0</v>
      </c>
      <c r="BY233" s="91">
        <v>0</v>
      </c>
      <c r="BZ233" s="91">
        <v>0</v>
      </c>
      <c r="CA233" s="91">
        <v>0</v>
      </c>
    </row>
    <row r="234" spans="1:79" s="90" customFormat="1" ht="20.100000000000001" customHeight="1" x14ac:dyDescent="0.3">
      <c r="A234" s="11" t="s">
        <v>192</v>
      </c>
      <c r="B234" s="12" t="s">
        <v>599</v>
      </c>
      <c r="C234" s="12">
        <v>286</v>
      </c>
      <c r="D234" s="91">
        <v>0</v>
      </c>
      <c r="E234" s="91">
        <v>0</v>
      </c>
      <c r="F234" s="91">
        <v>0</v>
      </c>
      <c r="G234" s="91">
        <v>0</v>
      </c>
      <c r="H234" s="91">
        <v>0</v>
      </c>
      <c r="I234" s="91">
        <v>0</v>
      </c>
      <c r="J234" s="91">
        <v>0</v>
      </c>
      <c r="K234" s="91">
        <v>0</v>
      </c>
      <c r="L234" s="91">
        <v>0</v>
      </c>
      <c r="M234" s="91">
        <v>0</v>
      </c>
      <c r="N234" s="91">
        <v>0</v>
      </c>
      <c r="O234" s="91">
        <v>0</v>
      </c>
      <c r="P234" s="91">
        <v>0</v>
      </c>
      <c r="Q234" s="91">
        <v>0</v>
      </c>
      <c r="R234" s="91">
        <v>0</v>
      </c>
      <c r="S234" s="91">
        <v>0</v>
      </c>
      <c r="T234" s="91">
        <v>0</v>
      </c>
      <c r="U234" s="91">
        <v>0</v>
      </c>
      <c r="V234" s="91">
        <v>0</v>
      </c>
      <c r="W234" s="91">
        <v>0</v>
      </c>
      <c r="X234" s="91">
        <v>0</v>
      </c>
      <c r="Y234" s="91">
        <v>0</v>
      </c>
      <c r="Z234" s="91">
        <v>0</v>
      </c>
      <c r="AA234" s="91">
        <v>0</v>
      </c>
      <c r="AB234" s="91">
        <v>0</v>
      </c>
      <c r="AC234" s="91">
        <v>0</v>
      </c>
      <c r="AD234" s="91">
        <v>0</v>
      </c>
      <c r="AE234" s="91">
        <v>0</v>
      </c>
      <c r="AF234" s="91">
        <v>0</v>
      </c>
      <c r="AG234" s="91">
        <v>0</v>
      </c>
      <c r="AH234" s="91">
        <v>0</v>
      </c>
      <c r="AI234" s="91">
        <v>0</v>
      </c>
      <c r="AJ234" s="91">
        <v>0</v>
      </c>
      <c r="AK234" s="91">
        <v>0</v>
      </c>
      <c r="AL234" s="91">
        <v>0</v>
      </c>
      <c r="AM234" s="91">
        <v>0</v>
      </c>
      <c r="AN234" s="91">
        <v>0</v>
      </c>
      <c r="AO234" s="91">
        <v>0</v>
      </c>
      <c r="AP234" s="91">
        <v>0</v>
      </c>
      <c r="AQ234" s="91">
        <v>0</v>
      </c>
      <c r="AR234" s="91">
        <v>0</v>
      </c>
      <c r="AS234" s="91">
        <v>0</v>
      </c>
      <c r="AT234" s="91">
        <v>0</v>
      </c>
      <c r="AU234" s="91">
        <v>0</v>
      </c>
      <c r="AV234" s="91">
        <v>0</v>
      </c>
      <c r="AW234" s="91">
        <v>0</v>
      </c>
      <c r="AX234" s="91">
        <v>0</v>
      </c>
      <c r="AY234" s="91">
        <v>0</v>
      </c>
      <c r="AZ234" s="91">
        <v>0</v>
      </c>
      <c r="BA234" s="91">
        <v>0</v>
      </c>
      <c r="BB234" s="91">
        <v>0</v>
      </c>
      <c r="BC234" s="91">
        <v>0</v>
      </c>
      <c r="BD234" s="91">
        <v>0</v>
      </c>
      <c r="BE234" s="91">
        <v>0</v>
      </c>
      <c r="BF234" s="91">
        <v>0</v>
      </c>
      <c r="BG234" s="91">
        <v>0</v>
      </c>
      <c r="BH234" s="91">
        <v>0</v>
      </c>
      <c r="BI234" s="91">
        <v>0</v>
      </c>
      <c r="BJ234" s="91">
        <v>0</v>
      </c>
      <c r="BK234" s="91">
        <v>0</v>
      </c>
      <c r="BL234" s="91">
        <v>0</v>
      </c>
      <c r="BM234" s="91">
        <v>0</v>
      </c>
      <c r="BN234" s="91">
        <v>0</v>
      </c>
      <c r="BO234" s="91">
        <v>0</v>
      </c>
      <c r="BP234" s="91">
        <v>0</v>
      </c>
      <c r="BQ234" s="91">
        <v>0</v>
      </c>
      <c r="BR234" s="91">
        <v>0</v>
      </c>
      <c r="BS234" s="91">
        <v>0</v>
      </c>
      <c r="BT234" s="91">
        <v>0</v>
      </c>
      <c r="BU234" s="91">
        <v>0</v>
      </c>
      <c r="BV234" s="91">
        <v>0</v>
      </c>
      <c r="BW234" s="91">
        <v>0</v>
      </c>
      <c r="BX234" s="91">
        <v>0</v>
      </c>
      <c r="BY234" s="91">
        <v>0</v>
      </c>
      <c r="BZ234" s="91">
        <v>0</v>
      </c>
      <c r="CA234" s="91">
        <v>0</v>
      </c>
    </row>
    <row r="235" spans="1:79" s="90" customFormat="1" ht="20.100000000000001" customHeight="1" x14ac:dyDescent="0.3">
      <c r="A235" s="11" t="s">
        <v>193</v>
      </c>
      <c r="B235" s="12" t="s">
        <v>347</v>
      </c>
      <c r="C235" s="12">
        <v>287</v>
      </c>
      <c r="D235" s="91">
        <v>0</v>
      </c>
      <c r="E235" s="91">
        <v>0</v>
      </c>
      <c r="F235" s="91">
        <v>0</v>
      </c>
      <c r="G235" s="91">
        <v>0</v>
      </c>
      <c r="H235" s="91">
        <v>0</v>
      </c>
      <c r="I235" s="91">
        <v>0</v>
      </c>
      <c r="J235" s="91">
        <v>0</v>
      </c>
      <c r="K235" s="91">
        <v>0</v>
      </c>
      <c r="L235" s="91">
        <v>0</v>
      </c>
      <c r="M235" s="91">
        <v>0</v>
      </c>
      <c r="N235" s="91">
        <v>0</v>
      </c>
      <c r="O235" s="91">
        <v>0</v>
      </c>
      <c r="P235" s="91">
        <v>0</v>
      </c>
      <c r="Q235" s="91">
        <v>0</v>
      </c>
      <c r="R235" s="91">
        <v>0</v>
      </c>
      <c r="S235" s="91">
        <v>0</v>
      </c>
      <c r="T235" s="91">
        <v>0</v>
      </c>
      <c r="U235" s="91">
        <v>0</v>
      </c>
      <c r="V235" s="91">
        <v>0</v>
      </c>
      <c r="W235" s="91">
        <v>0</v>
      </c>
      <c r="X235" s="91">
        <v>0</v>
      </c>
      <c r="Y235" s="91">
        <v>0</v>
      </c>
      <c r="Z235" s="91">
        <v>0</v>
      </c>
      <c r="AA235" s="91">
        <v>0</v>
      </c>
      <c r="AB235" s="91">
        <v>0</v>
      </c>
      <c r="AC235" s="91">
        <v>0</v>
      </c>
      <c r="AD235" s="91">
        <v>0</v>
      </c>
      <c r="AE235" s="91">
        <v>0</v>
      </c>
      <c r="AF235" s="91">
        <v>0</v>
      </c>
      <c r="AG235" s="91">
        <v>0</v>
      </c>
      <c r="AH235" s="91">
        <v>0</v>
      </c>
      <c r="AI235" s="91">
        <v>0</v>
      </c>
      <c r="AJ235" s="91">
        <v>0</v>
      </c>
      <c r="AK235" s="91">
        <v>0</v>
      </c>
      <c r="AL235" s="91">
        <v>0</v>
      </c>
      <c r="AM235" s="91">
        <v>0</v>
      </c>
      <c r="AN235" s="91">
        <v>0</v>
      </c>
      <c r="AO235" s="91">
        <v>0</v>
      </c>
      <c r="AP235" s="91">
        <v>0</v>
      </c>
      <c r="AQ235" s="91">
        <v>0</v>
      </c>
      <c r="AR235" s="91">
        <v>0</v>
      </c>
      <c r="AS235" s="91">
        <v>0</v>
      </c>
      <c r="AT235" s="91">
        <v>0</v>
      </c>
      <c r="AU235" s="91">
        <v>0</v>
      </c>
      <c r="AV235" s="91">
        <v>0</v>
      </c>
      <c r="AW235" s="91">
        <v>0</v>
      </c>
      <c r="AX235" s="91">
        <v>0</v>
      </c>
      <c r="AY235" s="91">
        <v>0</v>
      </c>
      <c r="AZ235" s="91">
        <v>0</v>
      </c>
      <c r="BA235" s="91">
        <v>0</v>
      </c>
      <c r="BB235" s="91">
        <v>0</v>
      </c>
      <c r="BC235" s="91">
        <v>0</v>
      </c>
      <c r="BD235" s="91">
        <v>0</v>
      </c>
      <c r="BE235" s="91">
        <v>0</v>
      </c>
      <c r="BF235" s="91">
        <v>0</v>
      </c>
      <c r="BG235" s="91">
        <v>0</v>
      </c>
      <c r="BH235" s="91">
        <v>0</v>
      </c>
      <c r="BI235" s="91">
        <v>0</v>
      </c>
      <c r="BJ235" s="91">
        <v>0</v>
      </c>
      <c r="BK235" s="91">
        <v>0</v>
      </c>
      <c r="BL235" s="91">
        <v>0</v>
      </c>
      <c r="BM235" s="91">
        <v>0</v>
      </c>
      <c r="BN235" s="91">
        <v>0</v>
      </c>
      <c r="BO235" s="91">
        <v>0</v>
      </c>
      <c r="BP235" s="91">
        <v>0</v>
      </c>
      <c r="BQ235" s="91">
        <v>0</v>
      </c>
      <c r="BR235" s="91">
        <v>0</v>
      </c>
      <c r="BS235" s="91">
        <v>0</v>
      </c>
      <c r="BT235" s="91">
        <v>0</v>
      </c>
      <c r="BU235" s="91">
        <v>0</v>
      </c>
      <c r="BV235" s="91">
        <v>0</v>
      </c>
      <c r="BW235" s="91">
        <v>0</v>
      </c>
      <c r="BX235" s="91">
        <v>0</v>
      </c>
      <c r="BY235" s="91">
        <v>0</v>
      </c>
      <c r="BZ235" s="91">
        <v>0</v>
      </c>
      <c r="CA235" s="91">
        <v>0</v>
      </c>
    </row>
    <row r="236" spans="1:79" s="90" customFormat="1" ht="20.100000000000001" customHeight="1" x14ac:dyDescent="0.3">
      <c r="A236" s="11" t="s">
        <v>194</v>
      </c>
      <c r="B236" s="12" t="s">
        <v>348</v>
      </c>
      <c r="C236" s="12">
        <v>288</v>
      </c>
      <c r="D236" s="91">
        <v>0</v>
      </c>
      <c r="E236" s="91">
        <v>0</v>
      </c>
      <c r="F236" s="91">
        <v>0</v>
      </c>
      <c r="G236" s="91">
        <v>0</v>
      </c>
      <c r="H236" s="91">
        <v>0</v>
      </c>
      <c r="I236" s="91">
        <v>0</v>
      </c>
      <c r="J236" s="91">
        <v>0</v>
      </c>
      <c r="K236" s="91">
        <v>0</v>
      </c>
      <c r="L236" s="91">
        <v>0</v>
      </c>
      <c r="M236" s="91">
        <v>0</v>
      </c>
      <c r="N236" s="91">
        <v>0</v>
      </c>
      <c r="O236" s="91">
        <v>0</v>
      </c>
      <c r="P236" s="91">
        <v>0</v>
      </c>
      <c r="Q236" s="91">
        <v>0</v>
      </c>
      <c r="R236" s="91">
        <v>0</v>
      </c>
      <c r="S236" s="91">
        <v>0</v>
      </c>
      <c r="T236" s="91">
        <v>0</v>
      </c>
      <c r="U236" s="91">
        <v>0</v>
      </c>
      <c r="V236" s="91">
        <v>0</v>
      </c>
      <c r="W236" s="91">
        <v>0</v>
      </c>
      <c r="X236" s="91">
        <v>0</v>
      </c>
      <c r="Y236" s="91">
        <v>0</v>
      </c>
      <c r="Z236" s="91">
        <v>0</v>
      </c>
      <c r="AA236" s="91">
        <v>0</v>
      </c>
      <c r="AB236" s="91">
        <v>0</v>
      </c>
      <c r="AC236" s="91">
        <v>0</v>
      </c>
      <c r="AD236" s="91">
        <v>0</v>
      </c>
      <c r="AE236" s="91">
        <v>0</v>
      </c>
      <c r="AF236" s="91">
        <v>0</v>
      </c>
      <c r="AG236" s="91">
        <v>0</v>
      </c>
      <c r="AH236" s="91">
        <v>0</v>
      </c>
      <c r="AI236" s="91">
        <v>0</v>
      </c>
      <c r="AJ236" s="91">
        <v>0</v>
      </c>
      <c r="AK236" s="91">
        <v>0</v>
      </c>
      <c r="AL236" s="91">
        <v>0</v>
      </c>
      <c r="AM236" s="91">
        <v>0</v>
      </c>
      <c r="AN236" s="91">
        <v>0</v>
      </c>
      <c r="AO236" s="91">
        <v>0</v>
      </c>
      <c r="AP236" s="91">
        <v>0</v>
      </c>
      <c r="AQ236" s="91">
        <v>0</v>
      </c>
      <c r="AR236" s="91">
        <v>0</v>
      </c>
      <c r="AS236" s="91">
        <v>0</v>
      </c>
      <c r="AT236" s="91">
        <v>0</v>
      </c>
      <c r="AU236" s="91">
        <v>0</v>
      </c>
      <c r="AV236" s="91">
        <v>0</v>
      </c>
      <c r="AW236" s="91">
        <v>0</v>
      </c>
      <c r="AX236" s="91">
        <v>0</v>
      </c>
      <c r="AY236" s="91">
        <v>0</v>
      </c>
      <c r="AZ236" s="91">
        <v>0</v>
      </c>
      <c r="BA236" s="91">
        <v>0</v>
      </c>
      <c r="BB236" s="91">
        <v>0</v>
      </c>
      <c r="BC236" s="91">
        <v>0</v>
      </c>
      <c r="BD236" s="91">
        <v>0</v>
      </c>
      <c r="BE236" s="91">
        <v>0</v>
      </c>
      <c r="BF236" s="91">
        <v>0</v>
      </c>
      <c r="BG236" s="91">
        <v>0</v>
      </c>
      <c r="BH236" s="91">
        <v>0</v>
      </c>
      <c r="BI236" s="91">
        <v>0</v>
      </c>
      <c r="BJ236" s="91">
        <v>0</v>
      </c>
      <c r="BK236" s="91">
        <v>0</v>
      </c>
      <c r="BL236" s="91">
        <v>0</v>
      </c>
      <c r="BM236" s="91">
        <v>0</v>
      </c>
      <c r="BN236" s="91">
        <v>0</v>
      </c>
      <c r="BO236" s="91">
        <v>0</v>
      </c>
      <c r="BP236" s="91">
        <v>0</v>
      </c>
      <c r="BQ236" s="91">
        <v>0</v>
      </c>
      <c r="BR236" s="91">
        <v>0</v>
      </c>
      <c r="BS236" s="91">
        <v>0</v>
      </c>
      <c r="BT236" s="91">
        <v>0</v>
      </c>
      <c r="BU236" s="91">
        <v>0</v>
      </c>
      <c r="BV236" s="91">
        <v>0</v>
      </c>
      <c r="BW236" s="91">
        <v>0</v>
      </c>
      <c r="BX236" s="91">
        <v>0</v>
      </c>
      <c r="BY236" s="91">
        <v>0</v>
      </c>
      <c r="BZ236" s="91">
        <v>0</v>
      </c>
      <c r="CA236" s="91">
        <v>0</v>
      </c>
    </row>
    <row r="237" spans="1:79" s="90" customFormat="1" ht="20.100000000000001" customHeight="1" x14ac:dyDescent="0.3">
      <c r="A237" s="11" t="s">
        <v>195</v>
      </c>
      <c r="B237" s="12" t="s">
        <v>684</v>
      </c>
      <c r="C237" s="12">
        <v>289</v>
      </c>
      <c r="D237" s="91">
        <v>0</v>
      </c>
      <c r="E237" s="91">
        <v>0</v>
      </c>
      <c r="F237" s="91">
        <v>0</v>
      </c>
      <c r="G237" s="91">
        <v>0</v>
      </c>
      <c r="H237" s="91">
        <v>0</v>
      </c>
      <c r="I237" s="91">
        <v>0</v>
      </c>
      <c r="J237" s="91">
        <v>0</v>
      </c>
      <c r="K237" s="91">
        <v>0</v>
      </c>
      <c r="L237" s="91">
        <v>0</v>
      </c>
      <c r="M237" s="91">
        <v>0</v>
      </c>
      <c r="N237" s="91">
        <v>0</v>
      </c>
      <c r="O237" s="91">
        <v>0</v>
      </c>
      <c r="P237" s="91">
        <v>0</v>
      </c>
      <c r="Q237" s="91">
        <v>0</v>
      </c>
      <c r="R237" s="91">
        <v>0</v>
      </c>
      <c r="S237" s="91">
        <v>0</v>
      </c>
      <c r="T237" s="91">
        <v>0</v>
      </c>
      <c r="U237" s="91">
        <v>0</v>
      </c>
      <c r="V237" s="91">
        <v>0</v>
      </c>
      <c r="W237" s="91">
        <v>0</v>
      </c>
      <c r="X237" s="91">
        <v>0</v>
      </c>
      <c r="Y237" s="91">
        <v>0</v>
      </c>
      <c r="Z237" s="91">
        <v>0</v>
      </c>
      <c r="AA237" s="91">
        <v>0</v>
      </c>
      <c r="AB237" s="91">
        <v>0</v>
      </c>
      <c r="AC237" s="91">
        <v>0</v>
      </c>
      <c r="AD237" s="91">
        <v>0</v>
      </c>
      <c r="AE237" s="91">
        <v>0</v>
      </c>
      <c r="AF237" s="91">
        <v>0</v>
      </c>
      <c r="AG237" s="91">
        <v>0</v>
      </c>
      <c r="AH237" s="91">
        <v>0</v>
      </c>
      <c r="AI237" s="91">
        <v>0</v>
      </c>
      <c r="AJ237" s="91">
        <v>0</v>
      </c>
      <c r="AK237" s="91">
        <v>0</v>
      </c>
      <c r="AL237" s="91">
        <v>0</v>
      </c>
      <c r="AM237" s="91">
        <v>0</v>
      </c>
      <c r="AN237" s="91">
        <v>0</v>
      </c>
      <c r="AO237" s="91">
        <v>0</v>
      </c>
      <c r="AP237" s="91">
        <v>0</v>
      </c>
      <c r="AQ237" s="91">
        <v>0</v>
      </c>
      <c r="AR237" s="91">
        <v>0</v>
      </c>
      <c r="AS237" s="91">
        <v>0</v>
      </c>
      <c r="AT237" s="91">
        <v>0</v>
      </c>
      <c r="AU237" s="91">
        <v>0</v>
      </c>
      <c r="AV237" s="91">
        <v>0</v>
      </c>
      <c r="AW237" s="91">
        <v>0</v>
      </c>
      <c r="AX237" s="91">
        <v>0</v>
      </c>
      <c r="AY237" s="91">
        <v>0</v>
      </c>
      <c r="AZ237" s="91">
        <v>0</v>
      </c>
      <c r="BA237" s="91">
        <v>0</v>
      </c>
      <c r="BB237" s="91">
        <v>0</v>
      </c>
      <c r="BC237" s="91">
        <v>0</v>
      </c>
      <c r="BD237" s="91">
        <v>0</v>
      </c>
      <c r="BE237" s="91">
        <v>0</v>
      </c>
      <c r="BF237" s="91">
        <v>0</v>
      </c>
      <c r="BG237" s="91">
        <v>0</v>
      </c>
      <c r="BH237" s="91">
        <v>0</v>
      </c>
      <c r="BI237" s="91">
        <v>0</v>
      </c>
      <c r="BJ237" s="91">
        <v>0</v>
      </c>
      <c r="BK237" s="91">
        <v>0</v>
      </c>
      <c r="BL237" s="91">
        <v>0</v>
      </c>
      <c r="BM237" s="91">
        <v>0</v>
      </c>
      <c r="BN237" s="91">
        <v>0</v>
      </c>
      <c r="BO237" s="91">
        <v>0</v>
      </c>
      <c r="BP237" s="91">
        <v>0</v>
      </c>
      <c r="BQ237" s="91">
        <v>0</v>
      </c>
      <c r="BR237" s="91">
        <v>0</v>
      </c>
      <c r="BS237" s="91">
        <v>0</v>
      </c>
      <c r="BT237" s="91">
        <v>0</v>
      </c>
      <c r="BU237" s="91">
        <v>0</v>
      </c>
      <c r="BV237" s="91">
        <v>0</v>
      </c>
      <c r="BW237" s="91">
        <v>0</v>
      </c>
      <c r="BX237" s="91">
        <v>0</v>
      </c>
      <c r="BY237" s="91">
        <v>0</v>
      </c>
      <c r="BZ237" s="91">
        <v>0</v>
      </c>
      <c r="CA237" s="91">
        <v>0</v>
      </c>
    </row>
    <row r="238" spans="1:79" s="90" customFormat="1" ht="20.100000000000001" customHeight="1" x14ac:dyDescent="0.3">
      <c r="A238" s="11" t="s">
        <v>196</v>
      </c>
      <c r="B238" s="12" t="s">
        <v>513</v>
      </c>
      <c r="C238" s="12">
        <v>290</v>
      </c>
      <c r="D238" s="91">
        <v>0</v>
      </c>
      <c r="E238" s="91">
        <v>0</v>
      </c>
      <c r="F238" s="91">
        <v>0</v>
      </c>
      <c r="G238" s="91">
        <v>0</v>
      </c>
      <c r="H238" s="91">
        <v>0</v>
      </c>
      <c r="I238" s="91">
        <v>0</v>
      </c>
      <c r="J238" s="91">
        <v>0</v>
      </c>
      <c r="K238" s="91">
        <v>0</v>
      </c>
      <c r="L238" s="91">
        <v>0</v>
      </c>
      <c r="M238" s="91">
        <v>0</v>
      </c>
      <c r="N238" s="91">
        <v>0</v>
      </c>
      <c r="O238" s="91">
        <v>0</v>
      </c>
      <c r="P238" s="91">
        <v>0</v>
      </c>
      <c r="Q238" s="91">
        <v>0</v>
      </c>
      <c r="R238" s="91">
        <v>0</v>
      </c>
      <c r="S238" s="91">
        <v>0</v>
      </c>
      <c r="T238" s="91">
        <v>0</v>
      </c>
      <c r="U238" s="91">
        <v>0</v>
      </c>
      <c r="V238" s="91">
        <v>0</v>
      </c>
      <c r="W238" s="91">
        <v>0</v>
      </c>
      <c r="X238" s="91">
        <v>0</v>
      </c>
      <c r="Y238" s="91">
        <v>0</v>
      </c>
      <c r="Z238" s="91">
        <v>0</v>
      </c>
      <c r="AA238" s="91">
        <v>0</v>
      </c>
      <c r="AB238" s="91">
        <v>0</v>
      </c>
      <c r="AC238" s="91">
        <v>0</v>
      </c>
      <c r="AD238" s="91">
        <v>0</v>
      </c>
      <c r="AE238" s="91">
        <v>0</v>
      </c>
      <c r="AF238" s="91">
        <v>0</v>
      </c>
      <c r="AG238" s="91">
        <v>0</v>
      </c>
      <c r="AH238" s="91">
        <v>0</v>
      </c>
      <c r="AI238" s="91">
        <v>0</v>
      </c>
      <c r="AJ238" s="91">
        <v>0</v>
      </c>
      <c r="AK238" s="91">
        <v>0</v>
      </c>
      <c r="AL238" s="91">
        <v>0</v>
      </c>
      <c r="AM238" s="91">
        <v>0</v>
      </c>
      <c r="AN238" s="91">
        <v>0</v>
      </c>
      <c r="AO238" s="91">
        <v>0</v>
      </c>
      <c r="AP238" s="91">
        <v>0</v>
      </c>
      <c r="AQ238" s="91">
        <v>0</v>
      </c>
      <c r="AR238" s="91">
        <v>0</v>
      </c>
      <c r="AS238" s="91">
        <v>0</v>
      </c>
      <c r="AT238" s="91">
        <v>0</v>
      </c>
      <c r="AU238" s="91">
        <v>0</v>
      </c>
      <c r="AV238" s="91">
        <v>0</v>
      </c>
      <c r="AW238" s="91">
        <v>0</v>
      </c>
      <c r="AX238" s="91">
        <v>0</v>
      </c>
      <c r="AY238" s="91">
        <v>0</v>
      </c>
      <c r="AZ238" s="91">
        <v>0</v>
      </c>
      <c r="BA238" s="91">
        <v>0</v>
      </c>
      <c r="BB238" s="91">
        <v>0</v>
      </c>
      <c r="BC238" s="91">
        <v>0</v>
      </c>
      <c r="BD238" s="91">
        <v>0</v>
      </c>
      <c r="BE238" s="91">
        <v>0</v>
      </c>
      <c r="BF238" s="91">
        <v>0</v>
      </c>
      <c r="BG238" s="91">
        <v>0</v>
      </c>
      <c r="BH238" s="91">
        <v>0</v>
      </c>
      <c r="BI238" s="91">
        <v>0</v>
      </c>
      <c r="BJ238" s="91">
        <v>0</v>
      </c>
      <c r="BK238" s="91">
        <v>0</v>
      </c>
      <c r="BL238" s="91">
        <v>0</v>
      </c>
      <c r="BM238" s="91">
        <v>0</v>
      </c>
      <c r="BN238" s="91">
        <v>0</v>
      </c>
      <c r="BO238" s="91">
        <v>0</v>
      </c>
      <c r="BP238" s="91">
        <v>0</v>
      </c>
      <c r="BQ238" s="91">
        <v>0</v>
      </c>
      <c r="BR238" s="91">
        <v>0</v>
      </c>
      <c r="BS238" s="91">
        <v>0</v>
      </c>
      <c r="BT238" s="91">
        <v>0</v>
      </c>
      <c r="BU238" s="91">
        <v>0</v>
      </c>
      <c r="BV238" s="91">
        <v>0</v>
      </c>
      <c r="BW238" s="91">
        <v>0</v>
      </c>
      <c r="BX238" s="91">
        <v>0</v>
      </c>
      <c r="BY238" s="91">
        <v>0</v>
      </c>
      <c r="BZ238" s="91">
        <v>0</v>
      </c>
      <c r="CA238" s="91">
        <v>0</v>
      </c>
    </row>
    <row r="239" spans="1:79" s="90" customFormat="1" ht="20.100000000000001" customHeight="1" x14ac:dyDescent="0.3">
      <c r="A239" s="11" t="s">
        <v>197</v>
      </c>
      <c r="B239" s="12" t="s">
        <v>685</v>
      </c>
      <c r="C239" s="12">
        <v>291</v>
      </c>
      <c r="D239" s="91">
        <v>0</v>
      </c>
      <c r="E239" s="91">
        <v>0</v>
      </c>
      <c r="F239" s="91">
        <v>0</v>
      </c>
      <c r="G239" s="91">
        <v>0</v>
      </c>
      <c r="H239" s="91">
        <v>0</v>
      </c>
      <c r="I239" s="91">
        <v>0</v>
      </c>
      <c r="J239" s="91">
        <v>0</v>
      </c>
      <c r="K239" s="91">
        <v>0</v>
      </c>
      <c r="L239" s="91">
        <v>0</v>
      </c>
      <c r="M239" s="91">
        <v>0</v>
      </c>
      <c r="N239" s="91">
        <v>0</v>
      </c>
      <c r="O239" s="91">
        <v>0</v>
      </c>
      <c r="P239" s="91">
        <v>0</v>
      </c>
      <c r="Q239" s="91">
        <v>0</v>
      </c>
      <c r="R239" s="91">
        <v>0</v>
      </c>
      <c r="S239" s="91">
        <v>0</v>
      </c>
      <c r="T239" s="91">
        <v>0</v>
      </c>
      <c r="U239" s="91">
        <v>0</v>
      </c>
      <c r="V239" s="91">
        <v>0</v>
      </c>
      <c r="W239" s="91">
        <v>0</v>
      </c>
      <c r="X239" s="91">
        <v>0</v>
      </c>
      <c r="Y239" s="91">
        <v>0</v>
      </c>
      <c r="Z239" s="91">
        <v>0</v>
      </c>
      <c r="AA239" s="91">
        <v>0</v>
      </c>
      <c r="AB239" s="91">
        <v>0</v>
      </c>
      <c r="AC239" s="91">
        <v>0</v>
      </c>
      <c r="AD239" s="91">
        <v>0</v>
      </c>
      <c r="AE239" s="91">
        <v>0</v>
      </c>
      <c r="AF239" s="91">
        <v>0</v>
      </c>
      <c r="AG239" s="91">
        <v>0</v>
      </c>
      <c r="AH239" s="91">
        <v>0</v>
      </c>
      <c r="AI239" s="91">
        <v>0</v>
      </c>
      <c r="AJ239" s="91">
        <v>0</v>
      </c>
      <c r="AK239" s="91">
        <v>0</v>
      </c>
      <c r="AL239" s="91">
        <v>0</v>
      </c>
      <c r="AM239" s="91">
        <v>0</v>
      </c>
      <c r="AN239" s="91">
        <v>0</v>
      </c>
      <c r="AO239" s="91">
        <v>0</v>
      </c>
      <c r="AP239" s="91">
        <v>0</v>
      </c>
      <c r="AQ239" s="91">
        <v>0</v>
      </c>
      <c r="AR239" s="91">
        <v>0</v>
      </c>
      <c r="AS239" s="91">
        <v>0</v>
      </c>
      <c r="AT239" s="91">
        <v>0</v>
      </c>
      <c r="AU239" s="91">
        <v>0</v>
      </c>
      <c r="AV239" s="91">
        <v>0</v>
      </c>
      <c r="AW239" s="91">
        <v>0</v>
      </c>
      <c r="AX239" s="91">
        <v>0</v>
      </c>
      <c r="AY239" s="91">
        <v>0</v>
      </c>
      <c r="AZ239" s="91">
        <v>0</v>
      </c>
      <c r="BA239" s="91">
        <v>0</v>
      </c>
      <c r="BB239" s="91">
        <v>0</v>
      </c>
      <c r="BC239" s="91">
        <v>0</v>
      </c>
      <c r="BD239" s="91">
        <v>0</v>
      </c>
      <c r="BE239" s="91">
        <v>0</v>
      </c>
      <c r="BF239" s="91">
        <v>0</v>
      </c>
      <c r="BG239" s="91">
        <v>0</v>
      </c>
      <c r="BH239" s="91">
        <v>0</v>
      </c>
      <c r="BI239" s="91">
        <v>0</v>
      </c>
      <c r="BJ239" s="91">
        <v>0</v>
      </c>
      <c r="BK239" s="91">
        <v>0</v>
      </c>
      <c r="BL239" s="91">
        <v>0</v>
      </c>
      <c r="BM239" s="91">
        <v>0</v>
      </c>
      <c r="BN239" s="91">
        <v>0</v>
      </c>
      <c r="BO239" s="91">
        <v>0</v>
      </c>
      <c r="BP239" s="91">
        <v>0</v>
      </c>
      <c r="BQ239" s="91">
        <v>0</v>
      </c>
      <c r="BR239" s="91">
        <v>0</v>
      </c>
      <c r="BS239" s="91">
        <v>0</v>
      </c>
      <c r="BT239" s="91">
        <v>0</v>
      </c>
      <c r="BU239" s="91">
        <v>0</v>
      </c>
      <c r="BV239" s="91">
        <v>0</v>
      </c>
      <c r="BW239" s="91">
        <v>0</v>
      </c>
      <c r="BX239" s="91">
        <v>0</v>
      </c>
      <c r="BY239" s="91">
        <v>0</v>
      </c>
      <c r="BZ239" s="91">
        <v>0</v>
      </c>
      <c r="CA239" s="91">
        <v>0</v>
      </c>
    </row>
    <row r="240" spans="1:79" s="90" customFormat="1" ht="20.100000000000001" customHeight="1" x14ac:dyDescent="0.3">
      <c r="A240" s="11" t="s">
        <v>198</v>
      </c>
      <c r="B240" s="12" t="s">
        <v>686</v>
      </c>
      <c r="C240" s="12">
        <v>292</v>
      </c>
      <c r="D240" s="91">
        <v>0</v>
      </c>
      <c r="E240" s="91">
        <v>0</v>
      </c>
      <c r="F240" s="91">
        <v>0</v>
      </c>
      <c r="G240" s="91">
        <v>0</v>
      </c>
      <c r="H240" s="91">
        <v>0</v>
      </c>
      <c r="I240" s="91">
        <v>0</v>
      </c>
      <c r="J240" s="91">
        <v>0</v>
      </c>
      <c r="K240" s="91">
        <v>0</v>
      </c>
      <c r="L240" s="91">
        <v>0</v>
      </c>
      <c r="M240" s="91">
        <v>0</v>
      </c>
      <c r="N240" s="91">
        <v>0</v>
      </c>
      <c r="O240" s="91">
        <v>0</v>
      </c>
      <c r="P240" s="91">
        <v>0</v>
      </c>
      <c r="Q240" s="91">
        <v>0</v>
      </c>
      <c r="R240" s="91">
        <v>0</v>
      </c>
      <c r="S240" s="91">
        <v>0</v>
      </c>
      <c r="T240" s="91">
        <v>0</v>
      </c>
      <c r="U240" s="91">
        <v>0</v>
      </c>
      <c r="V240" s="91">
        <v>0</v>
      </c>
      <c r="W240" s="91">
        <v>0</v>
      </c>
      <c r="X240" s="91">
        <v>0</v>
      </c>
      <c r="Y240" s="91">
        <v>0</v>
      </c>
      <c r="Z240" s="91">
        <v>0</v>
      </c>
      <c r="AA240" s="91">
        <v>0</v>
      </c>
      <c r="AB240" s="91">
        <v>0</v>
      </c>
      <c r="AC240" s="91">
        <v>0</v>
      </c>
      <c r="AD240" s="91">
        <v>0</v>
      </c>
      <c r="AE240" s="91">
        <v>0</v>
      </c>
      <c r="AF240" s="91">
        <v>0</v>
      </c>
      <c r="AG240" s="91">
        <v>0</v>
      </c>
      <c r="AH240" s="91">
        <v>0</v>
      </c>
      <c r="AI240" s="91">
        <v>0</v>
      </c>
      <c r="AJ240" s="91">
        <v>0</v>
      </c>
      <c r="AK240" s="91">
        <v>0</v>
      </c>
      <c r="AL240" s="91">
        <v>0</v>
      </c>
      <c r="AM240" s="91">
        <v>0</v>
      </c>
      <c r="AN240" s="91">
        <v>0</v>
      </c>
      <c r="AO240" s="91">
        <v>0</v>
      </c>
      <c r="AP240" s="91">
        <v>0</v>
      </c>
      <c r="AQ240" s="91">
        <v>0</v>
      </c>
      <c r="AR240" s="91">
        <v>0</v>
      </c>
      <c r="AS240" s="91">
        <v>0</v>
      </c>
      <c r="AT240" s="91">
        <v>0</v>
      </c>
      <c r="AU240" s="91">
        <v>0</v>
      </c>
      <c r="AV240" s="91">
        <v>0</v>
      </c>
      <c r="AW240" s="91">
        <v>0</v>
      </c>
      <c r="AX240" s="91">
        <v>0</v>
      </c>
      <c r="AY240" s="91">
        <v>0</v>
      </c>
      <c r="AZ240" s="91">
        <v>0</v>
      </c>
      <c r="BA240" s="91">
        <v>0</v>
      </c>
      <c r="BB240" s="91">
        <v>0</v>
      </c>
      <c r="BC240" s="91">
        <v>0</v>
      </c>
      <c r="BD240" s="91">
        <v>0</v>
      </c>
      <c r="BE240" s="91">
        <v>0</v>
      </c>
      <c r="BF240" s="91">
        <v>0</v>
      </c>
      <c r="BG240" s="91">
        <v>0</v>
      </c>
      <c r="BH240" s="91">
        <v>0</v>
      </c>
      <c r="BI240" s="91">
        <v>0</v>
      </c>
      <c r="BJ240" s="91">
        <v>0</v>
      </c>
      <c r="BK240" s="91">
        <v>0</v>
      </c>
      <c r="BL240" s="91">
        <v>0</v>
      </c>
      <c r="BM240" s="91">
        <v>0</v>
      </c>
      <c r="BN240" s="91">
        <v>0</v>
      </c>
      <c r="BO240" s="91">
        <v>0</v>
      </c>
      <c r="BP240" s="91">
        <v>0</v>
      </c>
      <c r="BQ240" s="91">
        <v>0</v>
      </c>
      <c r="BR240" s="91">
        <v>0</v>
      </c>
      <c r="BS240" s="91">
        <v>0</v>
      </c>
      <c r="BT240" s="91">
        <v>0</v>
      </c>
      <c r="BU240" s="91">
        <v>0</v>
      </c>
      <c r="BV240" s="91">
        <v>0</v>
      </c>
      <c r="BW240" s="91">
        <v>0</v>
      </c>
      <c r="BX240" s="91">
        <v>0</v>
      </c>
      <c r="BY240" s="91">
        <v>0</v>
      </c>
      <c r="BZ240" s="91">
        <v>0</v>
      </c>
      <c r="CA240" s="91">
        <v>0</v>
      </c>
    </row>
    <row r="241" spans="1:79" s="90" customFormat="1" ht="20.100000000000001" customHeight="1" x14ac:dyDescent="0.3">
      <c r="A241" s="11" t="s">
        <v>199</v>
      </c>
      <c r="B241" s="12" t="s">
        <v>466</v>
      </c>
      <c r="C241" s="12">
        <v>293</v>
      </c>
      <c r="D241" s="91">
        <v>0</v>
      </c>
      <c r="E241" s="91">
        <v>0</v>
      </c>
      <c r="F241" s="91">
        <v>0</v>
      </c>
      <c r="G241" s="91">
        <v>0</v>
      </c>
      <c r="H241" s="91">
        <v>0</v>
      </c>
      <c r="I241" s="91">
        <v>0</v>
      </c>
      <c r="J241" s="91">
        <v>0</v>
      </c>
      <c r="K241" s="91">
        <v>0</v>
      </c>
      <c r="L241" s="91">
        <v>0</v>
      </c>
      <c r="M241" s="91">
        <v>0</v>
      </c>
      <c r="N241" s="91">
        <v>0</v>
      </c>
      <c r="O241" s="91">
        <v>0</v>
      </c>
      <c r="P241" s="91">
        <v>0</v>
      </c>
      <c r="Q241" s="91">
        <v>0</v>
      </c>
      <c r="R241" s="91">
        <v>0</v>
      </c>
      <c r="S241" s="91">
        <v>0</v>
      </c>
      <c r="T241" s="91">
        <v>0</v>
      </c>
      <c r="U241" s="91">
        <v>0</v>
      </c>
      <c r="V241" s="91">
        <v>0</v>
      </c>
      <c r="W241" s="91">
        <v>0</v>
      </c>
      <c r="X241" s="91">
        <v>0</v>
      </c>
      <c r="Y241" s="91">
        <v>0</v>
      </c>
      <c r="Z241" s="91">
        <v>0</v>
      </c>
      <c r="AA241" s="91">
        <v>0</v>
      </c>
      <c r="AB241" s="91">
        <v>0</v>
      </c>
      <c r="AC241" s="91">
        <v>0</v>
      </c>
      <c r="AD241" s="91">
        <v>0</v>
      </c>
      <c r="AE241" s="91">
        <v>0</v>
      </c>
      <c r="AF241" s="91">
        <v>0</v>
      </c>
      <c r="AG241" s="91">
        <v>0</v>
      </c>
      <c r="AH241" s="91">
        <v>0</v>
      </c>
      <c r="AI241" s="91">
        <v>0</v>
      </c>
      <c r="AJ241" s="91">
        <v>0</v>
      </c>
      <c r="AK241" s="91">
        <v>0</v>
      </c>
      <c r="AL241" s="91">
        <v>0</v>
      </c>
      <c r="AM241" s="91">
        <v>0</v>
      </c>
      <c r="AN241" s="91">
        <v>0</v>
      </c>
      <c r="AO241" s="91">
        <v>0</v>
      </c>
      <c r="AP241" s="91">
        <v>0</v>
      </c>
      <c r="AQ241" s="91">
        <v>0</v>
      </c>
      <c r="AR241" s="91">
        <v>0</v>
      </c>
      <c r="AS241" s="91">
        <v>0</v>
      </c>
      <c r="AT241" s="91">
        <v>0</v>
      </c>
      <c r="AU241" s="91">
        <v>0</v>
      </c>
      <c r="AV241" s="91">
        <v>0</v>
      </c>
      <c r="AW241" s="91">
        <v>0</v>
      </c>
      <c r="AX241" s="91">
        <v>0</v>
      </c>
      <c r="AY241" s="91">
        <v>0</v>
      </c>
      <c r="AZ241" s="91">
        <v>0</v>
      </c>
      <c r="BA241" s="91">
        <v>0</v>
      </c>
      <c r="BB241" s="91">
        <v>0</v>
      </c>
      <c r="BC241" s="91">
        <v>0</v>
      </c>
      <c r="BD241" s="91">
        <v>0</v>
      </c>
      <c r="BE241" s="91">
        <v>0</v>
      </c>
      <c r="BF241" s="91">
        <v>0</v>
      </c>
      <c r="BG241" s="91">
        <v>0</v>
      </c>
      <c r="BH241" s="91">
        <v>0</v>
      </c>
      <c r="BI241" s="91">
        <v>0</v>
      </c>
      <c r="BJ241" s="91">
        <v>0</v>
      </c>
      <c r="BK241" s="91">
        <v>0</v>
      </c>
      <c r="BL241" s="91">
        <v>0</v>
      </c>
      <c r="BM241" s="91">
        <v>0</v>
      </c>
      <c r="BN241" s="91">
        <v>0</v>
      </c>
      <c r="BO241" s="91">
        <v>0</v>
      </c>
      <c r="BP241" s="91">
        <v>0</v>
      </c>
      <c r="BQ241" s="91">
        <v>0</v>
      </c>
      <c r="BR241" s="91">
        <v>0</v>
      </c>
      <c r="BS241" s="91">
        <v>0</v>
      </c>
      <c r="BT241" s="91">
        <v>0</v>
      </c>
      <c r="BU241" s="91">
        <v>0</v>
      </c>
      <c r="BV241" s="91">
        <v>0</v>
      </c>
      <c r="BW241" s="91">
        <v>0</v>
      </c>
      <c r="BX241" s="91">
        <v>0</v>
      </c>
      <c r="BY241" s="91">
        <v>0</v>
      </c>
      <c r="BZ241" s="91">
        <v>0</v>
      </c>
      <c r="CA241" s="91">
        <v>0</v>
      </c>
    </row>
    <row r="242" spans="1:79" s="90" customFormat="1" ht="20.100000000000001" customHeight="1" x14ac:dyDescent="0.3">
      <c r="A242" s="11" t="s">
        <v>200</v>
      </c>
      <c r="B242" s="12" t="s">
        <v>687</v>
      </c>
      <c r="C242" s="12">
        <v>294</v>
      </c>
      <c r="D242" s="91">
        <v>0</v>
      </c>
      <c r="E242" s="91">
        <v>0</v>
      </c>
      <c r="F242" s="91">
        <v>0</v>
      </c>
      <c r="G242" s="91">
        <v>0</v>
      </c>
      <c r="H242" s="91">
        <v>0</v>
      </c>
      <c r="I242" s="91">
        <v>1</v>
      </c>
      <c r="J242" s="91">
        <v>0</v>
      </c>
      <c r="K242" s="91">
        <v>0</v>
      </c>
      <c r="L242" s="91">
        <v>1</v>
      </c>
      <c r="M242" s="91">
        <v>0</v>
      </c>
      <c r="N242" s="91">
        <v>0</v>
      </c>
      <c r="O242" s="91">
        <v>0</v>
      </c>
      <c r="P242" s="91">
        <v>0</v>
      </c>
      <c r="Q242" s="91">
        <v>0</v>
      </c>
      <c r="R242" s="91">
        <v>0</v>
      </c>
      <c r="S242" s="91">
        <v>0</v>
      </c>
      <c r="T242" s="91">
        <v>0</v>
      </c>
      <c r="U242" s="91">
        <v>0</v>
      </c>
      <c r="V242" s="91">
        <v>0</v>
      </c>
      <c r="W242" s="91">
        <v>0</v>
      </c>
      <c r="X242" s="91">
        <v>0</v>
      </c>
      <c r="Y242" s="91">
        <v>1</v>
      </c>
      <c r="Z242" s="91">
        <v>0</v>
      </c>
      <c r="AA242" s="91">
        <v>0</v>
      </c>
      <c r="AB242" s="91">
        <v>0</v>
      </c>
      <c r="AC242" s="91">
        <v>0</v>
      </c>
      <c r="AD242" s="91">
        <v>0</v>
      </c>
      <c r="AE242" s="91">
        <v>0</v>
      </c>
      <c r="AF242" s="91">
        <v>0</v>
      </c>
      <c r="AG242" s="91">
        <v>0</v>
      </c>
      <c r="AH242" s="91">
        <v>0</v>
      </c>
      <c r="AI242" s="91">
        <v>0</v>
      </c>
      <c r="AJ242" s="91">
        <v>0</v>
      </c>
      <c r="AK242" s="91">
        <v>0</v>
      </c>
      <c r="AL242" s="91">
        <v>0</v>
      </c>
      <c r="AM242" s="91">
        <v>0</v>
      </c>
      <c r="AN242" s="91">
        <v>0</v>
      </c>
      <c r="AO242" s="91">
        <v>0</v>
      </c>
      <c r="AP242" s="91">
        <v>1</v>
      </c>
      <c r="AQ242" s="91">
        <v>0</v>
      </c>
      <c r="AR242" s="91">
        <v>0</v>
      </c>
      <c r="AS242" s="91">
        <v>1</v>
      </c>
      <c r="AT242" s="91">
        <v>0</v>
      </c>
      <c r="AU242" s="91">
        <v>0</v>
      </c>
      <c r="AV242" s="91">
        <v>0</v>
      </c>
      <c r="AW242" s="91">
        <v>0</v>
      </c>
      <c r="AX242" s="91">
        <v>0</v>
      </c>
      <c r="AY242" s="91">
        <v>1</v>
      </c>
      <c r="AZ242" s="91">
        <v>0</v>
      </c>
      <c r="BA242" s="91">
        <v>0</v>
      </c>
      <c r="BB242" s="91">
        <v>0</v>
      </c>
      <c r="BC242" s="91">
        <v>0</v>
      </c>
      <c r="BD242" s="91">
        <v>0</v>
      </c>
      <c r="BE242" s="91">
        <v>0</v>
      </c>
      <c r="BF242" s="91">
        <v>0</v>
      </c>
      <c r="BG242" s="91">
        <v>0</v>
      </c>
      <c r="BH242" s="91">
        <v>0</v>
      </c>
      <c r="BI242" s="91">
        <v>0</v>
      </c>
      <c r="BJ242" s="91">
        <v>0</v>
      </c>
      <c r="BK242" s="91">
        <v>0</v>
      </c>
      <c r="BL242" s="91">
        <v>0</v>
      </c>
      <c r="BM242" s="91">
        <v>0</v>
      </c>
      <c r="BN242" s="91">
        <v>0</v>
      </c>
      <c r="BO242" s="91">
        <v>0</v>
      </c>
      <c r="BP242" s="91">
        <v>0</v>
      </c>
      <c r="BQ242" s="91">
        <v>0</v>
      </c>
      <c r="BR242" s="91">
        <v>0</v>
      </c>
      <c r="BS242" s="91">
        <v>0</v>
      </c>
      <c r="BT242" s="91">
        <v>0</v>
      </c>
      <c r="BU242" s="91">
        <v>1</v>
      </c>
      <c r="BV242" s="91">
        <v>0</v>
      </c>
      <c r="BW242" s="91">
        <v>0</v>
      </c>
      <c r="BX242" s="91">
        <v>0</v>
      </c>
      <c r="BY242" s="91">
        <v>1</v>
      </c>
      <c r="BZ242" s="91">
        <v>0</v>
      </c>
      <c r="CA242" s="91">
        <v>0</v>
      </c>
    </row>
    <row r="243" spans="1:79" s="90" customFormat="1" ht="20.100000000000001" customHeight="1" x14ac:dyDescent="0.3">
      <c r="A243" s="11" t="s">
        <v>201</v>
      </c>
      <c r="B243" s="12" t="s">
        <v>688</v>
      </c>
      <c r="C243" s="12">
        <v>295</v>
      </c>
      <c r="D243" s="91">
        <v>0</v>
      </c>
      <c r="E243" s="91">
        <v>0</v>
      </c>
      <c r="F243" s="91">
        <v>0</v>
      </c>
      <c r="G243" s="91">
        <v>0</v>
      </c>
      <c r="H243" s="91">
        <v>0</v>
      </c>
      <c r="I243" s="91">
        <v>0</v>
      </c>
      <c r="J243" s="91">
        <v>0</v>
      </c>
      <c r="K243" s="91">
        <v>0</v>
      </c>
      <c r="L243" s="91">
        <v>0</v>
      </c>
      <c r="M243" s="91">
        <v>0</v>
      </c>
      <c r="N243" s="91">
        <v>0</v>
      </c>
      <c r="O243" s="91">
        <v>0</v>
      </c>
      <c r="P243" s="91">
        <v>0</v>
      </c>
      <c r="Q243" s="91">
        <v>0</v>
      </c>
      <c r="R243" s="91">
        <v>0</v>
      </c>
      <c r="S243" s="91">
        <v>0</v>
      </c>
      <c r="T243" s="91">
        <v>0</v>
      </c>
      <c r="U243" s="91">
        <v>0</v>
      </c>
      <c r="V243" s="91">
        <v>0</v>
      </c>
      <c r="W243" s="91">
        <v>0</v>
      </c>
      <c r="X243" s="91">
        <v>0</v>
      </c>
      <c r="Y243" s="91">
        <v>0</v>
      </c>
      <c r="Z243" s="91">
        <v>0</v>
      </c>
      <c r="AA243" s="91">
        <v>0</v>
      </c>
      <c r="AB243" s="91">
        <v>0</v>
      </c>
      <c r="AC243" s="91">
        <v>0</v>
      </c>
      <c r="AD243" s="91">
        <v>0</v>
      </c>
      <c r="AE243" s="91">
        <v>0</v>
      </c>
      <c r="AF243" s="91">
        <v>0</v>
      </c>
      <c r="AG243" s="91">
        <v>0</v>
      </c>
      <c r="AH243" s="91">
        <v>0</v>
      </c>
      <c r="AI243" s="91">
        <v>0</v>
      </c>
      <c r="AJ243" s="91">
        <v>0</v>
      </c>
      <c r="AK243" s="91">
        <v>0</v>
      </c>
      <c r="AL243" s="91">
        <v>0</v>
      </c>
      <c r="AM243" s="91">
        <v>0</v>
      </c>
      <c r="AN243" s="91">
        <v>0</v>
      </c>
      <c r="AO243" s="91">
        <v>0</v>
      </c>
      <c r="AP243" s="91">
        <v>0</v>
      </c>
      <c r="AQ243" s="91">
        <v>0</v>
      </c>
      <c r="AR243" s="91">
        <v>0</v>
      </c>
      <c r="AS243" s="91">
        <v>0</v>
      </c>
      <c r="AT243" s="91">
        <v>0</v>
      </c>
      <c r="AU243" s="91">
        <v>0</v>
      </c>
      <c r="AV243" s="91">
        <v>0</v>
      </c>
      <c r="AW243" s="91">
        <v>0</v>
      </c>
      <c r="AX243" s="91">
        <v>0</v>
      </c>
      <c r="AY243" s="91">
        <v>0</v>
      </c>
      <c r="AZ243" s="91">
        <v>0</v>
      </c>
      <c r="BA243" s="91">
        <v>0</v>
      </c>
      <c r="BB243" s="91">
        <v>0</v>
      </c>
      <c r="BC243" s="91">
        <v>0</v>
      </c>
      <c r="BD243" s="91">
        <v>0</v>
      </c>
      <c r="BE243" s="91">
        <v>0</v>
      </c>
      <c r="BF243" s="91">
        <v>0</v>
      </c>
      <c r="BG243" s="91">
        <v>0</v>
      </c>
      <c r="BH243" s="91">
        <v>0</v>
      </c>
      <c r="BI243" s="91">
        <v>0</v>
      </c>
      <c r="BJ243" s="91">
        <v>0</v>
      </c>
      <c r="BK243" s="91">
        <v>0</v>
      </c>
      <c r="BL243" s="91">
        <v>0</v>
      </c>
      <c r="BM243" s="91">
        <v>0</v>
      </c>
      <c r="BN243" s="91">
        <v>0</v>
      </c>
      <c r="BO243" s="91">
        <v>0</v>
      </c>
      <c r="BP243" s="91">
        <v>0</v>
      </c>
      <c r="BQ243" s="91">
        <v>0</v>
      </c>
      <c r="BR243" s="91">
        <v>0</v>
      </c>
      <c r="BS243" s="91">
        <v>0</v>
      </c>
      <c r="BT243" s="91">
        <v>0</v>
      </c>
      <c r="BU243" s="91">
        <v>0</v>
      </c>
      <c r="BV243" s="91">
        <v>0</v>
      </c>
      <c r="BW243" s="91">
        <v>0</v>
      </c>
      <c r="BX243" s="91">
        <v>0</v>
      </c>
      <c r="BY243" s="91">
        <v>0</v>
      </c>
      <c r="BZ243" s="91">
        <v>0</v>
      </c>
      <c r="CA243" s="91">
        <v>0</v>
      </c>
    </row>
    <row r="244" spans="1:79" s="90" customFormat="1" ht="20.100000000000001" customHeight="1" x14ac:dyDescent="0.3">
      <c r="A244" s="11" t="s">
        <v>202</v>
      </c>
      <c r="B244" s="12" t="s">
        <v>689</v>
      </c>
      <c r="C244" s="12">
        <v>296</v>
      </c>
      <c r="D244" s="91">
        <v>0</v>
      </c>
      <c r="E244" s="91">
        <v>0</v>
      </c>
      <c r="F244" s="91">
        <v>0</v>
      </c>
      <c r="G244" s="91">
        <v>0</v>
      </c>
      <c r="H244" s="91">
        <v>2</v>
      </c>
      <c r="I244" s="91">
        <v>14</v>
      </c>
      <c r="J244" s="91">
        <v>0</v>
      </c>
      <c r="K244" s="91">
        <v>1</v>
      </c>
      <c r="L244" s="91">
        <v>15</v>
      </c>
      <c r="M244" s="91">
        <v>0</v>
      </c>
      <c r="N244" s="91">
        <v>0</v>
      </c>
      <c r="O244" s="91">
        <v>5</v>
      </c>
      <c r="P244" s="91">
        <v>2</v>
      </c>
      <c r="Q244" s="91">
        <v>1</v>
      </c>
      <c r="R244" s="91">
        <v>0</v>
      </c>
      <c r="S244" s="91">
        <v>0</v>
      </c>
      <c r="T244" s="91">
        <v>0</v>
      </c>
      <c r="U244" s="91">
        <v>0</v>
      </c>
      <c r="V244" s="91">
        <v>0</v>
      </c>
      <c r="W244" s="91">
        <v>8</v>
      </c>
      <c r="X244" s="91">
        <v>1</v>
      </c>
      <c r="Y244" s="91">
        <v>6</v>
      </c>
      <c r="Z244" s="91">
        <v>0</v>
      </c>
      <c r="AA244" s="91">
        <v>0</v>
      </c>
      <c r="AB244" s="91">
        <v>0</v>
      </c>
      <c r="AC244" s="91">
        <v>0</v>
      </c>
      <c r="AD244" s="91">
        <v>8</v>
      </c>
      <c r="AE244" s="91">
        <v>0</v>
      </c>
      <c r="AF244" s="91">
        <v>0</v>
      </c>
      <c r="AG244" s="91">
        <v>0</v>
      </c>
      <c r="AH244" s="91">
        <v>0</v>
      </c>
      <c r="AI244" s="91">
        <v>0</v>
      </c>
      <c r="AJ244" s="91">
        <v>0</v>
      </c>
      <c r="AK244" s="91">
        <v>0</v>
      </c>
      <c r="AL244" s="91">
        <v>0</v>
      </c>
      <c r="AM244" s="91">
        <v>0</v>
      </c>
      <c r="AN244" s="91">
        <v>0</v>
      </c>
      <c r="AO244" s="91">
        <v>1</v>
      </c>
      <c r="AP244" s="91">
        <v>14</v>
      </c>
      <c r="AQ244" s="91">
        <v>0</v>
      </c>
      <c r="AR244" s="91">
        <v>0</v>
      </c>
      <c r="AS244" s="91">
        <v>2</v>
      </c>
      <c r="AT244" s="91">
        <v>0</v>
      </c>
      <c r="AU244" s="91">
        <v>0</v>
      </c>
      <c r="AV244" s="91">
        <v>0</v>
      </c>
      <c r="AW244" s="91">
        <v>13</v>
      </c>
      <c r="AX244" s="91">
        <v>0</v>
      </c>
      <c r="AY244" s="91">
        <v>15</v>
      </c>
      <c r="AZ244" s="91">
        <v>0</v>
      </c>
      <c r="BA244" s="91">
        <v>0</v>
      </c>
      <c r="BB244" s="91">
        <v>1</v>
      </c>
      <c r="BC244" s="91">
        <v>1</v>
      </c>
      <c r="BD244" s="91">
        <v>0</v>
      </c>
      <c r="BE244" s="91">
        <v>0</v>
      </c>
      <c r="BF244" s="91">
        <v>1</v>
      </c>
      <c r="BG244" s="91">
        <v>0</v>
      </c>
      <c r="BH244" s="91">
        <v>0</v>
      </c>
      <c r="BI244" s="91">
        <v>0</v>
      </c>
      <c r="BJ244" s="91">
        <v>1</v>
      </c>
      <c r="BK244" s="91">
        <v>1</v>
      </c>
      <c r="BL244" s="91">
        <v>0</v>
      </c>
      <c r="BM244" s="91">
        <v>0</v>
      </c>
      <c r="BN244" s="91">
        <v>0</v>
      </c>
      <c r="BO244" s="91">
        <v>0</v>
      </c>
      <c r="BP244" s="91">
        <v>0</v>
      </c>
      <c r="BQ244" s="91">
        <v>0</v>
      </c>
      <c r="BR244" s="91">
        <v>0</v>
      </c>
      <c r="BS244" s="91">
        <v>0</v>
      </c>
      <c r="BT244" s="91">
        <v>0</v>
      </c>
      <c r="BU244" s="91">
        <v>15</v>
      </c>
      <c r="BV244" s="91">
        <v>0</v>
      </c>
      <c r="BW244" s="91">
        <v>0</v>
      </c>
      <c r="BX244" s="91">
        <v>0</v>
      </c>
      <c r="BY244" s="91">
        <v>15</v>
      </c>
      <c r="BZ244" s="91">
        <v>0</v>
      </c>
      <c r="CA244" s="91">
        <v>0</v>
      </c>
    </row>
    <row r="245" spans="1:79" s="90" customFormat="1" ht="20.100000000000001" customHeight="1" x14ac:dyDescent="0.3">
      <c r="A245" s="11" t="s">
        <v>203</v>
      </c>
      <c r="B245" s="12" t="s">
        <v>363</v>
      </c>
      <c r="C245" s="15">
        <v>297</v>
      </c>
      <c r="D245" s="91">
        <v>0</v>
      </c>
      <c r="E245" s="91">
        <v>0</v>
      </c>
      <c r="F245" s="91">
        <v>0</v>
      </c>
      <c r="G245" s="91">
        <v>0</v>
      </c>
      <c r="H245" s="91">
        <v>0</v>
      </c>
      <c r="I245" s="91">
        <v>0</v>
      </c>
      <c r="J245" s="91">
        <v>0</v>
      </c>
      <c r="K245" s="91">
        <v>0</v>
      </c>
      <c r="L245" s="91">
        <v>0</v>
      </c>
      <c r="M245" s="91">
        <v>0</v>
      </c>
      <c r="N245" s="91">
        <v>0</v>
      </c>
      <c r="O245" s="91">
        <v>0</v>
      </c>
      <c r="P245" s="91">
        <v>0</v>
      </c>
      <c r="Q245" s="91">
        <v>0</v>
      </c>
      <c r="R245" s="91">
        <v>0</v>
      </c>
      <c r="S245" s="91">
        <v>0</v>
      </c>
      <c r="T245" s="91">
        <v>0</v>
      </c>
      <c r="U245" s="91">
        <v>0</v>
      </c>
      <c r="V245" s="91">
        <v>0</v>
      </c>
      <c r="W245" s="91">
        <v>0</v>
      </c>
      <c r="X245" s="91">
        <v>0</v>
      </c>
      <c r="Y245" s="91">
        <v>0</v>
      </c>
      <c r="Z245" s="91">
        <v>0</v>
      </c>
      <c r="AA245" s="91">
        <v>0</v>
      </c>
      <c r="AB245" s="91">
        <v>0</v>
      </c>
      <c r="AC245" s="91">
        <v>0</v>
      </c>
      <c r="AD245" s="91">
        <v>0</v>
      </c>
      <c r="AE245" s="91">
        <v>0</v>
      </c>
      <c r="AF245" s="91">
        <v>0</v>
      </c>
      <c r="AG245" s="91">
        <v>0</v>
      </c>
      <c r="AH245" s="91">
        <v>0</v>
      </c>
      <c r="AI245" s="91">
        <v>0</v>
      </c>
      <c r="AJ245" s="91">
        <v>0</v>
      </c>
      <c r="AK245" s="91">
        <v>0</v>
      </c>
      <c r="AL245" s="91">
        <v>0</v>
      </c>
      <c r="AM245" s="91">
        <v>0</v>
      </c>
      <c r="AN245" s="91">
        <v>0</v>
      </c>
      <c r="AO245" s="91">
        <v>0</v>
      </c>
      <c r="AP245" s="91">
        <v>0</v>
      </c>
      <c r="AQ245" s="91">
        <v>0</v>
      </c>
      <c r="AR245" s="91">
        <v>0</v>
      </c>
      <c r="AS245" s="91">
        <v>0</v>
      </c>
      <c r="AT245" s="91">
        <v>0</v>
      </c>
      <c r="AU245" s="91">
        <v>0</v>
      </c>
      <c r="AV245" s="91">
        <v>0</v>
      </c>
      <c r="AW245" s="91">
        <v>0</v>
      </c>
      <c r="AX245" s="91">
        <v>0</v>
      </c>
      <c r="AY245" s="91">
        <v>0</v>
      </c>
      <c r="AZ245" s="91">
        <v>0</v>
      </c>
      <c r="BA245" s="91">
        <v>0</v>
      </c>
      <c r="BB245" s="91">
        <v>0</v>
      </c>
      <c r="BC245" s="91">
        <v>0</v>
      </c>
      <c r="BD245" s="91">
        <v>0</v>
      </c>
      <c r="BE245" s="91">
        <v>0</v>
      </c>
      <c r="BF245" s="91">
        <v>0</v>
      </c>
      <c r="BG245" s="91">
        <v>0</v>
      </c>
      <c r="BH245" s="91">
        <v>0</v>
      </c>
      <c r="BI245" s="91">
        <v>0</v>
      </c>
      <c r="BJ245" s="91">
        <v>0</v>
      </c>
      <c r="BK245" s="91">
        <v>0</v>
      </c>
      <c r="BL245" s="91">
        <v>0</v>
      </c>
      <c r="BM245" s="91">
        <v>0</v>
      </c>
      <c r="BN245" s="91">
        <v>0</v>
      </c>
      <c r="BO245" s="91">
        <v>0</v>
      </c>
      <c r="BP245" s="91">
        <v>0</v>
      </c>
      <c r="BQ245" s="91">
        <v>0</v>
      </c>
      <c r="BR245" s="91">
        <v>0</v>
      </c>
      <c r="BS245" s="91">
        <v>0</v>
      </c>
      <c r="BT245" s="91">
        <v>0</v>
      </c>
      <c r="BU245" s="91">
        <v>0</v>
      </c>
      <c r="BV245" s="91">
        <v>0</v>
      </c>
      <c r="BW245" s="91">
        <v>0</v>
      </c>
      <c r="BX245" s="91">
        <v>0</v>
      </c>
      <c r="BY245" s="91">
        <v>0</v>
      </c>
      <c r="BZ245" s="91">
        <v>0</v>
      </c>
      <c r="CA245" s="91">
        <v>0</v>
      </c>
    </row>
    <row r="246" spans="1:79" s="90" customFormat="1" ht="20.100000000000001" customHeight="1" x14ac:dyDescent="0.3">
      <c r="A246" s="11" t="s">
        <v>204</v>
      </c>
      <c r="B246" s="12" t="s">
        <v>600</v>
      </c>
      <c r="C246" s="12">
        <v>298</v>
      </c>
      <c r="D246" s="91">
        <v>0</v>
      </c>
      <c r="E246" s="91">
        <v>0</v>
      </c>
      <c r="F246" s="91">
        <v>0</v>
      </c>
      <c r="G246" s="91">
        <v>0</v>
      </c>
      <c r="H246" s="91">
        <v>1</v>
      </c>
      <c r="I246" s="91">
        <v>0</v>
      </c>
      <c r="J246" s="91">
        <v>0</v>
      </c>
      <c r="K246" s="91">
        <v>0</v>
      </c>
      <c r="L246" s="91">
        <v>0</v>
      </c>
      <c r="M246" s="91">
        <v>0</v>
      </c>
      <c r="N246" s="91">
        <v>0</v>
      </c>
      <c r="O246" s="91">
        <v>0</v>
      </c>
      <c r="P246" s="91">
        <v>0</v>
      </c>
      <c r="Q246" s="91">
        <v>0</v>
      </c>
      <c r="R246" s="91">
        <v>0</v>
      </c>
      <c r="S246" s="91">
        <v>0</v>
      </c>
      <c r="T246" s="91">
        <v>0</v>
      </c>
      <c r="U246" s="91">
        <v>0</v>
      </c>
      <c r="V246" s="91">
        <v>0</v>
      </c>
      <c r="W246" s="91">
        <v>0</v>
      </c>
      <c r="X246" s="91">
        <v>0</v>
      </c>
      <c r="Y246" s="91">
        <v>0</v>
      </c>
      <c r="Z246" s="91">
        <v>0</v>
      </c>
      <c r="AA246" s="91">
        <v>0</v>
      </c>
      <c r="AB246" s="91">
        <v>0</v>
      </c>
      <c r="AC246" s="91">
        <v>0</v>
      </c>
      <c r="AD246" s="91">
        <v>0</v>
      </c>
      <c r="AE246" s="91">
        <v>0</v>
      </c>
      <c r="AF246" s="91">
        <v>0</v>
      </c>
      <c r="AG246" s="91">
        <v>0</v>
      </c>
      <c r="AH246" s="91">
        <v>0</v>
      </c>
      <c r="AI246" s="91">
        <v>0</v>
      </c>
      <c r="AJ246" s="91">
        <v>0</v>
      </c>
      <c r="AK246" s="91">
        <v>0</v>
      </c>
      <c r="AL246" s="91">
        <v>0</v>
      </c>
      <c r="AM246" s="91">
        <v>0</v>
      </c>
      <c r="AN246" s="91">
        <v>0</v>
      </c>
      <c r="AO246" s="91">
        <v>0</v>
      </c>
      <c r="AP246" s="91">
        <v>0</v>
      </c>
      <c r="AQ246" s="91">
        <v>0</v>
      </c>
      <c r="AR246" s="91">
        <v>0</v>
      </c>
      <c r="AS246" s="91">
        <v>0</v>
      </c>
      <c r="AT246" s="91">
        <v>0</v>
      </c>
      <c r="AU246" s="91">
        <v>0</v>
      </c>
      <c r="AV246" s="91">
        <v>0</v>
      </c>
      <c r="AW246" s="91">
        <v>0</v>
      </c>
      <c r="AX246" s="91">
        <v>0</v>
      </c>
      <c r="AY246" s="91">
        <v>0</v>
      </c>
      <c r="AZ246" s="91">
        <v>0</v>
      </c>
      <c r="BA246" s="91">
        <v>0</v>
      </c>
      <c r="BB246" s="91">
        <v>0</v>
      </c>
      <c r="BC246" s="91">
        <v>0</v>
      </c>
      <c r="BD246" s="91">
        <v>0</v>
      </c>
      <c r="BE246" s="91">
        <v>0</v>
      </c>
      <c r="BF246" s="91">
        <v>0</v>
      </c>
      <c r="BG246" s="91">
        <v>0</v>
      </c>
      <c r="BH246" s="91">
        <v>0</v>
      </c>
      <c r="BI246" s="91">
        <v>0</v>
      </c>
      <c r="BJ246" s="91">
        <v>0</v>
      </c>
      <c r="BK246" s="91">
        <v>0</v>
      </c>
      <c r="BL246" s="91">
        <v>0</v>
      </c>
      <c r="BM246" s="91">
        <v>0</v>
      </c>
      <c r="BN246" s="91">
        <v>0</v>
      </c>
      <c r="BO246" s="91">
        <v>0</v>
      </c>
      <c r="BP246" s="91">
        <v>0</v>
      </c>
      <c r="BQ246" s="91">
        <v>0</v>
      </c>
      <c r="BR246" s="91">
        <v>0</v>
      </c>
      <c r="BS246" s="91">
        <v>0</v>
      </c>
      <c r="BT246" s="91">
        <v>0</v>
      </c>
      <c r="BU246" s="91">
        <v>1</v>
      </c>
      <c r="BV246" s="91">
        <v>0</v>
      </c>
      <c r="BW246" s="91">
        <v>0</v>
      </c>
      <c r="BX246" s="91">
        <v>0</v>
      </c>
      <c r="BY246" s="91">
        <v>0</v>
      </c>
      <c r="BZ246" s="91">
        <v>0</v>
      </c>
      <c r="CA246" s="91">
        <v>0</v>
      </c>
    </row>
    <row r="247" spans="1:79" s="90" customFormat="1" ht="20.100000000000001" customHeight="1" x14ac:dyDescent="0.3">
      <c r="A247" s="11" t="s">
        <v>205</v>
      </c>
      <c r="B247" s="12" t="s">
        <v>423</v>
      </c>
      <c r="C247" s="12"/>
      <c r="D247" s="91">
        <v>0</v>
      </c>
      <c r="E247" s="91">
        <v>0</v>
      </c>
      <c r="F247" s="91">
        <v>0</v>
      </c>
      <c r="G247" s="91">
        <v>0</v>
      </c>
      <c r="H247" s="91">
        <v>0</v>
      </c>
      <c r="I247" s="91">
        <v>0</v>
      </c>
      <c r="J247" s="91">
        <v>0</v>
      </c>
      <c r="K247" s="91">
        <v>0</v>
      </c>
      <c r="L247" s="91">
        <v>0</v>
      </c>
      <c r="M247" s="91">
        <v>0</v>
      </c>
      <c r="N247" s="91">
        <v>0</v>
      </c>
      <c r="O247" s="91">
        <v>0</v>
      </c>
      <c r="P247" s="91">
        <v>0</v>
      </c>
      <c r="Q247" s="91">
        <v>0</v>
      </c>
      <c r="R247" s="91">
        <v>0</v>
      </c>
      <c r="S247" s="91">
        <v>0</v>
      </c>
      <c r="T247" s="91">
        <v>0</v>
      </c>
      <c r="U247" s="91">
        <v>0</v>
      </c>
      <c r="V247" s="91">
        <v>0</v>
      </c>
      <c r="W247" s="91">
        <v>0</v>
      </c>
      <c r="X247" s="91">
        <v>0</v>
      </c>
      <c r="Y247" s="91">
        <v>0</v>
      </c>
      <c r="Z247" s="91">
        <v>0</v>
      </c>
      <c r="AA247" s="91">
        <v>0</v>
      </c>
      <c r="AB247" s="91">
        <v>0</v>
      </c>
      <c r="AC247" s="91">
        <v>0</v>
      </c>
      <c r="AD247" s="91">
        <v>0</v>
      </c>
      <c r="AE247" s="91">
        <v>0</v>
      </c>
      <c r="AF247" s="91">
        <v>0</v>
      </c>
      <c r="AG247" s="91">
        <v>0</v>
      </c>
      <c r="AH247" s="91">
        <v>0</v>
      </c>
      <c r="AI247" s="91">
        <v>0</v>
      </c>
      <c r="AJ247" s="91">
        <v>0</v>
      </c>
      <c r="AK247" s="91">
        <v>0</v>
      </c>
      <c r="AL247" s="91">
        <v>0</v>
      </c>
      <c r="AM247" s="91">
        <v>0</v>
      </c>
      <c r="AN247" s="91">
        <v>0</v>
      </c>
      <c r="AO247" s="91">
        <v>0</v>
      </c>
      <c r="AP247" s="91">
        <v>0</v>
      </c>
      <c r="AQ247" s="91">
        <v>0</v>
      </c>
      <c r="AR247" s="91">
        <v>0</v>
      </c>
      <c r="AS247" s="91">
        <v>0</v>
      </c>
      <c r="AT247" s="91">
        <v>0</v>
      </c>
      <c r="AU247" s="91">
        <v>0</v>
      </c>
      <c r="AV247" s="91">
        <v>0</v>
      </c>
      <c r="AW247" s="91">
        <v>0</v>
      </c>
      <c r="AX247" s="91">
        <v>0</v>
      </c>
      <c r="AY247" s="91">
        <v>0</v>
      </c>
      <c r="AZ247" s="91">
        <v>0</v>
      </c>
      <c r="BA247" s="91">
        <v>0</v>
      </c>
      <c r="BB247" s="91">
        <v>0</v>
      </c>
      <c r="BC247" s="91">
        <v>0</v>
      </c>
      <c r="BD247" s="91">
        <v>0</v>
      </c>
      <c r="BE247" s="91">
        <v>0</v>
      </c>
      <c r="BF247" s="91">
        <v>0</v>
      </c>
      <c r="BG247" s="91">
        <v>0</v>
      </c>
      <c r="BH247" s="91">
        <v>0</v>
      </c>
      <c r="BI247" s="91">
        <v>0</v>
      </c>
      <c r="BJ247" s="91">
        <v>0</v>
      </c>
      <c r="BK247" s="91">
        <v>0</v>
      </c>
      <c r="BL247" s="91">
        <v>0</v>
      </c>
      <c r="BM247" s="91">
        <v>0</v>
      </c>
      <c r="BN247" s="91">
        <v>0</v>
      </c>
      <c r="BO247" s="91">
        <v>0</v>
      </c>
      <c r="BP247" s="91">
        <v>0</v>
      </c>
      <c r="BQ247" s="91">
        <v>0</v>
      </c>
      <c r="BR247" s="91">
        <v>0</v>
      </c>
      <c r="BS247" s="91">
        <v>0</v>
      </c>
      <c r="BT247" s="91">
        <v>0</v>
      </c>
      <c r="BU247" s="91">
        <v>0</v>
      </c>
      <c r="BV247" s="91">
        <v>0</v>
      </c>
      <c r="BW247" s="91">
        <v>0</v>
      </c>
      <c r="BX247" s="91">
        <v>0</v>
      </c>
      <c r="BY247" s="91">
        <v>0</v>
      </c>
      <c r="BZ247" s="91">
        <v>0</v>
      </c>
      <c r="CA247" s="91">
        <v>0</v>
      </c>
    </row>
    <row r="248" spans="1:79" s="90" customFormat="1" ht="20.100000000000001" customHeight="1" x14ac:dyDescent="0.3">
      <c r="A248" s="11" t="s">
        <v>206</v>
      </c>
      <c r="B248" s="8" t="s">
        <v>601</v>
      </c>
      <c r="C248" s="12"/>
      <c r="D248" s="89">
        <f>SUM(D249:D261)</f>
        <v>0</v>
      </c>
      <c r="E248" s="89">
        <f t="shared" ref="E248:BP248" si="24">SUM(E249:E261)</f>
        <v>0</v>
      </c>
      <c r="F248" s="89">
        <f t="shared" si="24"/>
        <v>0</v>
      </c>
      <c r="G248" s="89">
        <f t="shared" si="24"/>
        <v>0</v>
      </c>
      <c r="H248" s="89">
        <f t="shared" si="24"/>
        <v>0</v>
      </c>
      <c r="I248" s="89">
        <f t="shared" si="24"/>
        <v>0</v>
      </c>
      <c r="J248" s="89">
        <f t="shared" si="24"/>
        <v>0</v>
      </c>
      <c r="K248" s="89">
        <f t="shared" si="24"/>
        <v>0</v>
      </c>
      <c r="L248" s="89">
        <f t="shared" si="24"/>
        <v>0</v>
      </c>
      <c r="M248" s="89">
        <f t="shared" si="24"/>
        <v>0</v>
      </c>
      <c r="N248" s="89">
        <f t="shared" si="24"/>
        <v>0</v>
      </c>
      <c r="O248" s="89">
        <f t="shared" si="24"/>
        <v>0</v>
      </c>
      <c r="P248" s="89">
        <f t="shared" si="24"/>
        <v>0</v>
      </c>
      <c r="Q248" s="89">
        <f t="shared" si="24"/>
        <v>0</v>
      </c>
      <c r="R248" s="89">
        <f t="shared" si="24"/>
        <v>0</v>
      </c>
      <c r="S248" s="89">
        <f t="shared" si="24"/>
        <v>0</v>
      </c>
      <c r="T248" s="89">
        <f t="shared" si="24"/>
        <v>0</v>
      </c>
      <c r="U248" s="89">
        <f t="shared" si="24"/>
        <v>0</v>
      </c>
      <c r="V248" s="89">
        <f t="shared" si="24"/>
        <v>0</v>
      </c>
      <c r="W248" s="89">
        <f t="shared" si="24"/>
        <v>0</v>
      </c>
      <c r="X248" s="89">
        <f t="shared" si="24"/>
        <v>0</v>
      </c>
      <c r="Y248" s="89">
        <f t="shared" si="24"/>
        <v>0</v>
      </c>
      <c r="Z248" s="89">
        <f t="shared" si="24"/>
        <v>0</v>
      </c>
      <c r="AA248" s="89">
        <f t="shared" si="24"/>
        <v>0</v>
      </c>
      <c r="AB248" s="89">
        <f t="shared" si="24"/>
        <v>0</v>
      </c>
      <c r="AC248" s="89">
        <f t="shared" si="24"/>
        <v>0</v>
      </c>
      <c r="AD248" s="89">
        <f t="shared" si="24"/>
        <v>0</v>
      </c>
      <c r="AE248" s="89">
        <f t="shared" si="24"/>
        <v>0</v>
      </c>
      <c r="AF248" s="89">
        <f t="shared" si="24"/>
        <v>0</v>
      </c>
      <c r="AG248" s="89">
        <f t="shared" si="24"/>
        <v>0</v>
      </c>
      <c r="AH248" s="89">
        <f t="shared" si="24"/>
        <v>0</v>
      </c>
      <c r="AI248" s="89">
        <f t="shared" si="24"/>
        <v>0</v>
      </c>
      <c r="AJ248" s="89">
        <f t="shared" si="24"/>
        <v>0</v>
      </c>
      <c r="AK248" s="89">
        <f t="shared" si="24"/>
        <v>0</v>
      </c>
      <c r="AL248" s="89">
        <f t="shared" si="24"/>
        <v>0</v>
      </c>
      <c r="AM248" s="89">
        <f t="shared" si="24"/>
        <v>0</v>
      </c>
      <c r="AN248" s="89">
        <f t="shared" si="24"/>
        <v>0</v>
      </c>
      <c r="AO248" s="89">
        <f t="shared" si="24"/>
        <v>0</v>
      </c>
      <c r="AP248" s="89">
        <f t="shared" si="24"/>
        <v>0</v>
      </c>
      <c r="AQ248" s="89">
        <f t="shared" si="24"/>
        <v>0</v>
      </c>
      <c r="AR248" s="89">
        <f t="shared" si="24"/>
        <v>0</v>
      </c>
      <c r="AS248" s="89">
        <f t="shared" si="24"/>
        <v>0</v>
      </c>
      <c r="AT248" s="89">
        <f t="shared" si="24"/>
        <v>0</v>
      </c>
      <c r="AU248" s="89">
        <f t="shared" si="24"/>
        <v>0</v>
      </c>
      <c r="AV248" s="89">
        <f t="shared" si="24"/>
        <v>0</v>
      </c>
      <c r="AW248" s="89">
        <f t="shared" si="24"/>
        <v>0</v>
      </c>
      <c r="AX248" s="89">
        <f t="shared" si="24"/>
        <v>0</v>
      </c>
      <c r="AY248" s="89">
        <f t="shared" si="24"/>
        <v>0</v>
      </c>
      <c r="AZ248" s="89">
        <f t="shared" si="24"/>
        <v>0</v>
      </c>
      <c r="BA248" s="89">
        <f t="shared" si="24"/>
        <v>0</v>
      </c>
      <c r="BB248" s="89">
        <f t="shared" si="24"/>
        <v>0</v>
      </c>
      <c r="BC248" s="89">
        <f t="shared" si="24"/>
        <v>0</v>
      </c>
      <c r="BD248" s="89">
        <f t="shared" si="24"/>
        <v>0</v>
      </c>
      <c r="BE248" s="89">
        <f t="shared" si="24"/>
        <v>0</v>
      </c>
      <c r="BF248" s="89">
        <f t="shared" si="24"/>
        <v>0</v>
      </c>
      <c r="BG248" s="89">
        <f t="shared" si="24"/>
        <v>0</v>
      </c>
      <c r="BH248" s="89">
        <f t="shared" si="24"/>
        <v>0</v>
      </c>
      <c r="BI248" s="89">
        <f t="shared" si="24"/>
        <v>0</v>
      </c>
      <c r="BJ248" s="89">
        <f t="shared" si="24"/>
        <v>0</v>
      </c>
      <c r="BK248" s="89">
        <f t="shared" si="24"/>
        <v>0</v>
      </c>
      <c r="BL248" s="89">
        <f t="shared" si="24"/>
        <v>0</v>
      </c>
      <c r="BM248" s="89">
        <f t="shared" si="24"/>
        <v>0</v>
      </c>
      <c r="BN248" s="89">
        <f t="shared" si="24"/>
        <v>0</v>
      </c>
      <c r="BO248" s="89">
        <f t="shared" si="24"/>
        <v>0</v>
      </c>
      <c r="BP248" s="89">
        <f t="shared" si="24"/>
        <v>0</v>
      </c>
      <c r="BQ248" s="89">
        <f t="shared" ref="BQ248:CA248" si="25">SUM(BQ249:BQ261)</f>
        <v>0</v>
      </c>
      <c r="BR248" s="89">
        <f t="shared" si="25"/>
        <v>0</v>
      </c>
      <c r="BS248" s="89">
        <f t="shared" si="25"/>
        <v>0</v>
      </c>
      <c r="BT248" s="89">
        <f t="shared" si="25"/>
        <v>0</v>
      </c>
      <c r="BU248" s="89">
        <f t="shared" si="25"/>
        <v>0</v>
      </c>
      <c r="BV248" s="89">
        <f t="shared" si="25"/>
        <v>0</v>
      </c>
      <c r="BW248" s="89">
        <f t="shared" si="25"/>
        <v>0</v>
      </c>
      <c r="BX248" s="89">
        <f t="shared" si="25"/>
        <v>0</v>
      </c>
      <c r="BY248" s="89">
        <f t="shared" si="25"/>
        <v>0</v>
      </c>
      <c r="BZ248" s="89">
        <f t="shared" si="25"/>
        <v>0</v>
      </c>
      <c r="CA248" s="89">
        <f t="shared" si="25"/>
        <v>0</v>
      </c>
    </row>
    <row r="249" spans="1:79" s="90" customFormat="1" ht="20.100000000000001" customHeight="1" x14ac:dyDescent="0.3">
      <c r="A249" s="11" t="s">
        <v>207</v>
      </c>
      <c r="B249" s="12" t="s">
        <v>467</v>
      </c>
      <c r="C249" s="12">
        <v>299</v>
      </c>
      <c r="D249" s="91">
        <v>0</v>
      </c>
      <c r="E249" s="91">
        <v>0</v>
      </c>
      <c r="F249" s="91">
        <v>0</v>
      </c>
      <c r="G249" s="91">
        <v>0</v>
      </c>
      <c r="H249" s="91">
        <v>0</v>
      </c>
      <c r="I249" s="91">
        <v>0</v>
      </c>
      <c r="J249" s="91">
        <v>0</v>
      </c>
      <c r="K249" s="91">
        <v>0</v>
      </c>
      <c r="L249" s="91">
        <v>0</v>
      </c>
      <c r="M249" s="91">
        <v>0</v>
      </c>
      <c r="N249" s="91">
        <v>0</v>
      </c>
      <c r="O249" s="91">
        <v>0</v>
      </c>
      <c r="P249" s="91">
        <v>0</v>
      </c>
      <c r="Q249" s="91">
        <v>0</v>
      </c>
      <c r="R249" s="91">
        <v>0</v>
      </c>
      <c r="S249" s="91">
        <v>0</v>
      </c>
      <c r="T249" s="91">
        <v>0</v>
      </c>
      <c r="U249" s="91">
        <v>0</v>
      </c>
      <c r="V249" s="91">
        <v>0</v>
      </c>
      <c r="W249" s="91">
        <v>0</v>
      </c>
      <c r="X249" s="91">
        <v>0</v>
      </c>
      <c r="Y249" s="91">
        <v>0</v>
      </c>
      <c r="Z249" s="91">
        <v>0</v>
      </c>
      <c r="AA249" s="91">
        <v>0</v>
      </c>
      <c r="AB249" s="91">
        <v>0</v>
      </c>
      <c r="AC249" s="91">
        <v>0</v>
      </c>
      <c r="AD249" s="91">
        <v>0</v>
      </c>
      <c r="AE249" s="91">
        <v>0</v>
      </c>
      <c r="AF249" s="91">
        <v>0</v>
      </c>
      <c r="AG249" s="91">
        <v>0</v>
      </c>
      <c r="AH249" s="91">
        <v>0</v>
      </c>
      <c r="AI249" s="91">
        <v>0</v>
      </c>
      <c r="AJ249" s="91">
        <v>0</v>
      </c>
      <c r="AK249" s="91">
        <v>0</v>
      </c>
      <c r="AL249" s="91">
        <v>0</v>
      </c>
      <c r="AM249" s="91">
        <v>0</v>
      </c>
      <c r="AN249" s="91">
        <v>0</v>
      </c>
      <c r="AO249" s="91">
        <v>0</v>
      </c>
      <c r="AP249" s="91">
        <v>0</v>
      </c>
      <c r="AQ249" s="91">
        <v>0</v>
      </c>
      <c r="AR249" s="91">
        <v>0</v>
      </c>
      <c r="AS249" s="91">
        <v>0</v>
      </c>
      <c r="AT249" s="91">
        <v>0</v>
      </c>
      <c r="AU249" s="91">
        <v>0</v>
      </c>
      <c r="AV249" s="91">
        <v>0</v>
      </c>
      <c r="AW249" s="91">
        <v>0</v>
      </c>
      <c r="AX249" s="91">
        <v>0</v>
      </c>
      <c r="AY249" s="91">
        <v>0</v>
      </c>
      <c r="AZ249" s="91">
        <v>0</v>
      </c>
      <c r="BA249" s="91">
        <v>0</v>
      </c>
      <c r="BB249" s="91">
        <v>0</v>
      </c>
      <c r="BC249" s="91">
        <v>0</v>
      </c>
      <c r="BD249" s="91">
        <v>0</v>
      </c>
      <c r="BE249" s="91">
        <v>0</v>
      </c>
      <c r="BF249" s="91">
        <v>0</v>
      </c>
      <c r="BG249" s="91">
        <v>0</v>
      </c>
      <c r="BH249" s="91">
        <v>0</v>
      </c>
      <c r="BI249" s="91">
        <v>0</v>
      </c>
      <c r="BJ249" s="91">
        <v>0</v>
      </c>
      <c r="BK249" s="91">
        <v>0</v>
      </c>
      <c r="BL249" s="91">
        <v>0</v>
      </c>
      <c r="BM249" s="91">
        <v>0</v>
      </c>
      <c r="BN249" s="91">
        <v>0</v>
      </c>
      <c r="BO249" s="91">
        <v>0</v>
      </c>
      <c r="BP249" s="91">
        <v>0</v>
      </c>
      <c r="BQ249" s="91">
        <v>0</v>
      </c>
      <c r="BR249" s="91">
        <v>0</v>
      </c>
      <c r="BS249" s="91">
        <v>0</v>
      </c>
      <c r="BT249" s="91">
        <v>0</v>
      </c>
      <c r="BU249" s="91">
        <v>0</v>
      </c>
      <c r="BV249" s="91">
        <v>0</v>
      </c>
      <c r="BW249" s="91">
        <v>0</v>
      </c>
      <c r="BX249" s="91">
        <v>0</v>
      </c>
      <c r="BY249" s="91">
        <v>0</v>
      </c>
      <c r="BZ249" s="91">
        <v>0</v>
      </c>
      <c r="CA249" s="91">
        <v>0</v>
      </c>
    </row>
    <row r="250" spans="1:79" s="90" customFormat="1" ht="20.100000000000001" customHeight="1" x14ac:dyDescent="0.3">
      <c r="A250" s="11" t="s">
        <v>208</v>
      </c>
      <c r="B250" s="12" t="s">
        <v>798</v>
      </c>
      <c r="C250" s="12">
        <v>300</v>
      </c>
      <c r="D250" s="91">
        <v>0</v>
      </c>
      <c r="E250" s="91">
        <v>0</v>
      </c>
      <c r="F250" s="91">
        <v>0</v>
      </c>
      <c r="G250" s="91">
        <v>0</v>
      </c>
      <c r="H250" s="91">
        <v>0</v>
      </c>
      <c r="I250" s="91">
        <v>0</v>
      </c>
      <c r="J250" s="91">
        <v>0</v>
      </c>
      <c r="K250" s="91">
        <v>0</v>
      </c>
      <c r="L250" s="91">
        <v>0</v>
      </c>
      <c r="M250" s="91">
        <v>0</v>
      </c>
      <c r="N250" s="91">
        <v>0</v>
      </c>
      <c r="O250" s="91">
        <v>0</v>
      </c>
      <c r="P250" s="91">
        <v>0</v>
      </c>
      <c r="Q250" s="91">
        <v>0</v>
      </c>
      <c r="R250" s="91">
        <v>0</v>
      </c>
      <c r="S250" s="91">
        <v>0</v>
      </c>
      <c r="T250" s="91">
        <v>0</v>
      </c>
      <c r="U250" s="91">
        <v>0</v>
      </c>
      <c r="V250" s="91">
        <v>0</v>
      </c>
      <c r="W250" s="91">
        <v>0</v>
      </c>
      <c r="X250" s="91">
        <v>0</v>
      </c>
      <c r="Y250" s="91">
        <v>0</v>
      </c>
      <c r="Z250" s="91">
        <v>0</v>
      </c>
      <c r="AA250" s="91">
        <v>0</v>
      </c>
      <c r="AB250" s="91">
        <v>0</v>
      </c>
      <c r="AC250" s="91">
        <v>0</v>
      </c>
      <c r="AD250" s="91">
        <v>0</v>
      </c>
      <c r="AE250" s="91">
        <v>0</v>
      </c>
      <c r="AF250" s="91">
        <v>0</v>
      </c>
      <c r="AG250" s="91">
        <v>0</v>
      </c>
      <c r="AH250" s="91">
        <v>0</v>
      </c>
      <c r="AI250" s="91">
        <v>0</v>
      </c>
      <c r="AJ250" s="91">
        <v>0</v>
      </c>
      <c r="AK250" s="91">
        <v>0</v>
      </c>
      <c r="AL250" s="91">
        <v>0</v>
      </c>
      <c r="AM250" s="91">
        <v>0</v>
      </c>
      <c r="AN250" s="91">
        <v>0</v>
      </c>
      <c r="AO250" s="91">
        <v>0</v>
      </c>
      <c r="AP250" s="91">
        <v>0</v>
      </c>
      <c r="AQ250" s="91">
        <v>0</v>
      </c>
      <c r="AR250" s="91">
        <v>0</v>
      </c>
      <c r="AS250" s="91">
        <v>0</v>
      </c>
      <c r="AT250" s="91">
        <v>0</v>
      </c>
      <c r="AU250" s="91">
        <v>0</v>
      </c>
      <c r="AV250" s="91">
        <v>0</v>
      </c>
      <c r="AW250" s="91">
        <v>0</v>
      </c>
      <c r="AX250" s="91">
        <v>0</v>
      </c>
      <c r="AY250" s="91">
        <v>0</v>
      </c>
      <c r="AZ250" s="91">
        <v>0</v>
      </c>
      <c r="BA250" s="91">
        <v>0</v>
      </c>
      <c r="BB250" s="91">
        <v>0</v>
      </c>
      <c r="BC250" s="91">
        <v>0</v>
      </c>
      <c r="BD250" s="91">
        <v>0</v>
      </c>
      <c r="BE250" s="91">
        <v>0</v>
      </c>
      <c r="BF250" s="91">
        <v>0</v>
      </c>
      <c r="BG250" s="91">
        <v>0</v>
      </c>
      <c r="BH250" s="91">
        <v>0</v>
      </c>
      <c r="BI250" s="91">
        <v>0</v>
      </c>
      <c r="BJ250" s="91">
        <v>0</v>
      </c>
      <c r="BK250" s="91">
        <v>0</v>
      </c>
      <c r="BL250" s="91">
        <v>0</v>
      </c>
      <c r="BM250" s="91">
        <v>0</v>
      </c>
      <c r="BN250" s="91">
        <v>0</v>
      </c>
      <c r="BO250" s="91">
        <v>0</v>
      </c>
      <c r="BP250" s="91">
        <v>0</v>
      </c>
      <c r="BQ250" s="91">
        <v>0</v>
      </c>
      <c r="BR250" s="91">
        <v>0</v>
      </c>
      <c r="BS250" s="91">
        <v>0</v>
      </c>
      <c r="BT250" s="91">
        <v>0</v>
      </c>
      <c r="BU250" s="91">
        <v>0</v>
      </c>
      <c r="BV250" s="91">
        <v>0</v>
      </c>
      <c r="BW250" s="91">
        <v>0</v>
      </c>
      <c r="BX250" s="91">
        <v>0</v>
      </c>
      <c r="BY250" s="91">
        <v>0</v>
      </c>
      <c r="BZ250" s="91">
        <v>0</v>
      </c>
      <c r="CA250" s="91">
        <v>0</v>
      </c>
    </row>
    <row r="251" spans="1:79" s="90" customFormat="1" ht="20.100000000000001" customHeight="1" x14ac:dyDescent="0.3">
      <c r="A251" s="11" t="s">
        <v>209</v>
      </c>
      <c r="B251" s="12" t="s">
        <v>349</v>
      </c>
      <c r="C251" s="12">
        <v>300.10000000000002</v>
      </c>
      <c r="D251" s="91">
        <v>0</v>
      </c>
      <c r="E251" s="91">
        <v>0</v>
      </c>
      <c r="F251" s="91">
        <v>0</v>
      </c>
      <c r="G251" s="91">
        <v>0</v>
      </c>
      <c r="H251" s="91">
        <v>0</v>
      </c>
      <c r="I251" s="91">
        <v>0</v>
      </c>
      <c r="J251" s="91">
        <v>0</v>
      </c>
      <c r="K251" s="91">
        <v>0</v>
      </c>
      <c r="L251" s="91">
        <v>0</v>
      </c>
      <c r="M251" s="91">
        <v>0</v>
      </c>
      <c r="N251" s="91">
        <v>0</v>
      </c>
      <c r="O251" s="91">
        <v>0</v>
      </c>
      <c r="P251" s="91">
        <v>0</v>
      </c>
      <c r="Q251" s="91">
        <v>0</v>
      </c>
      <c r="R251" s="91">
        <v>0</v>
      </c>
      <c r="S251" s="91">
        <v>0</v>
      </c>
      <c r="T251" s="91">
        <v>0</v>
      </c>
      <c r="U251" s="91">
        <v>0</v>
      </c>
      <c r="V251" s="91">
        <v>0</v>
      </c>
      <c r="W251" s="91">
        <v>0</v>
      </c>
      <c r="X251" s="91">
        <v>0</v>
      </c>
      <c r="Y251" s="91">
        <v>0</v>
      </c>
      <c r="Z251" s="91">
        <v>0</v>
      </c>
      <c r="AA251" s="91">
        <v>0</v>
      </c>
      <c r="AB251" s="91">
        <v>0</v>
      </c>
      <c r="AC251" s="91">
        <v>0</v>
      </c>
      <c r="AD251" s="91">
        <v>0</v>
      </c>
      <c r="AE251" s="91">
        <v>0</v>
      </c>
      <c r="AF251" s="91">
        <v>0</v>
      </c>
      <c r="AG251" s="91">
        <v>0</v>
      </c>
      <c r="AH251" s="91">
        <v>0</v>
      </c>
      <c r="AI251" s="91">
        <v>0</v>
      </c>
      <c r="AJ251" s="91">
        <v>0</v>
      </c>
      <c r="AK251" s="91">
        <v>0</v>
      </c>
      <c r="AL251" s="91">
        <v>0</v>
      </c>
      <c r="AM251" s="91">
        <v>0</v>
      </c>
      <c r="AN251" s="91">
        <v>0</v>
      </c>
      <c r="AO251" s="91">
        <v>0</v>
      </c>
      <c r="AP251" s="91">
        <v>0</v>
      </c>
      <c r="AQ251" s="91">
        <v>0</v>
      </c>
      <c r="AR251" s="91">
        <v>0</v>
      </c>
      <c r="AS251" s="91">
        <v>0</v>
      </c>
      <c r="AT251" s="91">
        <v>0</v>
      </c>
      <c r="AU251" s="91">
        <v>0</v>
      </c>
      <c r="AV251" s="91">
        <v>0</v>
      </c>
      <c r="AW251" s="91">
        <v>0</v>
      </c>
      <c r="AX251" s="91">
        <v>0</v>
      </c>
      <c r="AY251" s="91">
        <v>0</v>
      </c>
      <c r="AZ251" s="91">
        <v>0</v>
      </c>
      <c r="BA251" s="91">
        <v>0</v>
      </c>
      <c r="BB251" s="91">
        <v>0</v>
      </c>
      <c r="BC251" s="91">
        <v>0</v>
      </c>
      <c r="BD251" s="91">
        <v>0</v>
      </c>
      <c r="BE251" s="91">
        <v>0</v>
      </c>
      <c r="BF251" s="91">
        <v>0</v>
      </c>
      <c r="BG251" s="91">
        <v>0</v>
      </c>
      <c r="BH251" s="91">
        <v>0</v>
      </c>
      <c r="BI251" s="91">
        <v>0</v>
      </c>
      <c r="BJ251" s="91">
        <v>0</v>
      </c>
      <c r="BK251" s="91">
        <v>0</v>
      </c>
      <c r="BL251" s="91">
        <v>0</v>
      </c>
      <c r="BM251" s="91">
        <v>0</v>
      </c>
      <c r="BN251" s="91">
        <v>0</v>
      </c>
      <c r="BO251" s="91">
        <v>0</v>
      </c>
      <c r="BP251" s="91">
        <v>0</v>
      </c>
      <c r="BQ251" s="91">
        <v>0</v>
      </c>
      <c r="BR251" s="91">
        <v>0</v>
      </c>
      <c r="BS251" s="91">
        <v>0</v>
      </c>
      <c r="BT251" s="91">
        <v>0</v>
      </c>
      <c r="BU251" s="91">
        <v>0</v>
      </c>
      <c r="BV251" s="91">
        <v>0</v>
      </c>
      <c r="BW251" s="91">
        <v>0</v>
      </c>
      <c r="BX251" s="91">
        <v>0</v>
      </c>
      <c r="BY251" s="91">
        <v>0</v>
      </c>
      <c r="BZ251" s="91">
        <v>0</v>
      </c>
      <c r="CA251" s="91">
        <v>0</v>
      </c>
    </row>
    <row r="252" spans="1:79" s="90" customFormat="1" ht="20.100000000000001" customHeight="1" x14ac:dyDescent="0.3">
      <c r="A252" s="11" t="s">
        <v>210</v>
      </c>
      <c r="B252" s="12" t="s">
        <v>602</v>
      </c>
      <c r="C252" s="12">
        <v>300.2</v>
      </c>
      <c r="D252" s="91">
        <v>0</v>
      </c>
      <c r="E252" s="91">
        <v>0</v>
      </c>
      <c r="F252" s="91">
        <v>0</v>
      </c>
      <c r="G252" s="91">
        <v>0</v>
      </c>
      <c r="H252" s="91">
        <v>0</v>
      </c>
      <c r="I252" s="91">
        <v>0</v>
      </c>
      <c r="J252" s="91">
        <v>0</v>
      </c>
      <c r="K252" s="91">
        <v>0</v>
      </c>
      <c r="L252" s="91">
        <v>0</v>
      </c>
      <c r="M252" s="91">
        <v>0</v>
      </c>
      <c r="N252" s="91">
        <v>0</v>
      </c>
      <c r="O252" s="91">
        <v>0</v>
      </c>
      <c r="P252" s="91">
        <v>0</v>
      </c>
      <c r="Q252" s="91">
        <v>0</v>
      </c>
      <c r="R252" s="91">
        <v>0</v>
      </c>
      <c r="S252" s="91">
        <v>0</v>
      </c>
      <c r="T252" s="91">
        <v>0</v>
      </c>
      <c r="U252" s="91">
        <v>0</v>
      </c>
      <c r="V252" s="91">
        <v>0</v>
      </c>
      <c r="W252" s="91">
        <v>0</v>
      </c>
      <c r="X252" s="91">
        <v>0</v>
      </c>
      <c r="Y252" s="91">
        <v>0</v>
      </c>
      <c r="Z252" s="91">
        <v>0</v>
      </c>
      <c r="AA252" s="91">
        <v>0</v>
      </c>
      <c r="AB252" s="91">
        <v>0</v>
      </c>
      <c r="AC252" s="91">
        <v>0</v>
      </c>
      <c r="AD252" s="91">
        <v>0</v>
      </c>
      <c r="AE252" s="91">
        <v>0</v>
      </c>
      <c r="AF252" s="91">
        <v>0</v>
      </c>
      <c r="AG252" s="91">
        <v>0</v>
      </c>
      <c r="AH252" s="91">
        <v>0</v>
      </c>
      <c r="AI252" s="91">
        <v>0</v>
      </c>
      <c r="AJ252" s="91">
        <v>0</v>
      </c>
      <c r="AK252" s="91">
        <v>0</v>
      </c>
      <c r="AL252" s="91">
        <v>0</v>
      </c>
      <c r="AM252" s="91">
        <v>0</v>
      </c>
      <c r="AN252" s="91">
        <v>0</v>
      </c>
      <c r="AO252" s="91">
        <v>0</v>
      </c>
      <c r="AP252" s="91">
        <v>0</v>
      </c>
      <c r="AQ252" s="91">
        <v>0</v>
      </c>
      <c r="AR252" s="91">
        <v>0</v>
      </c>
      <c r="AS252" s="91">
        <v>0</v>
      </c>
      <c r="AT252" s="91">
        <v>0</v>
      </c>
      <c r="AU252" s="91">
        <v>0</v>
      </c>
      <c r="AV252" s="91">
        <v>0</v>
      </c>
      <c r="AW252" s="91">
        <v>0</v>
      </c>
      <c r="AX252" s="91">
        <v>0</v>
      </c>
      <c r="AY252" s="91">
        <v>0</v>
      </c>
      <c r="AZ252" s="91">
        <v>0</v>
      </c>
      <c r="BA252" s="91">
        <v>0</v>
      </c>
      <c r="BB252" s="91">
        <v>0</v>
      </c>
      <c r="BC252" s="91">
        <v>0</v>
      </c>
      <c r="BD252" s="91">
        <v>0</v>
      </c>
      <c r="BE252" s="91">
        <v>0</v>
      </c>
      <c r="BF252" s="91">
        <v>0</v>
      </c>
      <c r="BG252" s="91">
        <v>0</v>
      </c>
      <c r="BH252" s="91">
        <v>0</v>
      </c>
      <c r="BI252" s="91">
        <v>0</v>
      </c>
      <c r="BJ252" s="91">
        <v>0</v>
      </c>
      <c r="BK252" s="91">
        <v>0</v>
      </c>
      <c r="BL252" s="91">
        <v>0</v>
      </c>
      <c r="BM252" s="91">
        <v>0</v>
      </c>
      <c r="BN252" s="91">
        <v>0</v>
      </c>
      <c r="BO252" s="91">
        <v>0</v>
      </c>
      <c r="BP252" s="91">
        <v>0</v>
      </c>
      <c r="BQ252" s="91">
        <v>0</v>
      </c>
      <c r="BR252" s="91">
        <v>0</v>
      </c>
      <c r="BS252" s="91">
        <v>0</v>
      </c>
      <c r="BT252" s="91">
        <v>0</v>
      </c>
      <c r="BU252" s="91">
        <v>0</v>
      </c>
      <c r="BV252" s="91">
        <v>0</v>
      </c>
      <c r="BW252" s="91">
        <v>0</v>
      </c>
      <c r="BX252" s="91">
        <v>0</v>
      </c>
      <c r="BY252" s="91">
        <v>0</v>
      </c>
      <c r="BZ252" s="91">
        <v>0</v>
      </c>
      <c r="CA252" s="91">
        <v>0</v>
      </c>
    </row>
    <row r="253" spans="1:79" s="90" customFormat="1" ht="20.100000000000001" customHeight="1" x14ac:dyDescent="0.3">
      <c r="A253" s="11" t="s">
        <v>211</v>
      </c>
      <c r="B253" s="12" t="s">
        <v>799</v>
      </c>
      <c r="C253" s="12">
        <v>301</v>
      </c>
      <c r="D253" s="91">
        <v>0</v>
      </c>
      <c r="E253" s="91">
        <v>0</v>
      </c>
      <c r="F253" s="91">
        <v>0</v>
      </c>
      <c r="G253" s="91">
        <v>0</v>
      </c>
      <c r="H253" s="91">
        <v>0</v>
      </c>
      <c r="I253" s="91">
        <v>0</v>
      </c>
      <c r="J253" s="91">
        <v>0</v>
      </c>
      <c r="K253" s="91">
        <v>0</v>
      </c>
      <c r="L253" s="91">
        <v>0</v>
      </c>
      <c r="M253" s="91">
        <v>0</v>
      </c>
      <c r="N253" s="91">
        <v>0</v>
      </c>
      <c r="O253" s="91">
        <v>0</v>
      </c>
      <c r="P253" s="91">
        <v>0</v>
      </c>
      <c r="Q253" s="91">
        <v>0</v>
      </c>
      <c r="R253" s="91">
        <v>0</v>
      </c>
      <c r="S253" s="91">
        <v>0</v>
      </c>
      <c r="T253" s="91">
        <v>0</v>
      </c>
      <c r="U253" s="91">
        <v>0</v>
      </c>
      <c r="V253" s="91">
        <v>0</v>
      </c>
      <c r="W253" s="91">
        <v>0</v>
      </c>
      <c r="X253" s="91">
        <v>0</v>
      </c>
      <c r="Y253" s="91">
        <v>0</v>
      </c>
      <c r="Z253" s="91">
        <v>0</v>
      </c>
      <c r="AA253" s="91">
        <v>0</v>
      </c>
      <c r="AB253" s="91">
        <v>0</v>
      </c>
      <c r="AC253" s="91">
        <v>0</v>
      </c>
      <c r="AD253" s="91">
        <v>0</v>
      </c>
      <c r="AE253" s="91">
        <v>0</v>
      </c>
      <c r="AF253" s="91">
        <v>0</v>
      </c>
      <c r="AG253" s="91">
        <v>0</v>
      </c>
      <c r="AH253" s="91">
        <v>0</v>
      </c>
      <c r="AI253" s="91">
        <v>0</v>
      </c>
      <c r="AJ253" s="91">
        <v>0</v>
      </c>
      <c r="AK253" s="91">
        <v>0</v>
      </c>
      <c r="AL253" s="91">
        <v>0</v>
      </c>
      <c r="AM253" s="91">
        <v>0</v>
      </c>
      <c r="AN253" s="91">
        <v>0</v>
      </c>
      <c r="AO253" s="91">
        <v>0</v>
      </c>
      <c r="AP253" s="91">
        <v>0</v>
      </c>
      <c r="AQ253" s="91">
        <v>0</v>
      </c>
      <c r="AR253" s="91">
        <v>0</v>
      </c>
      <c r="AS253" s="91">
        <v>0</v>
      </c>
      <c r="AT253" s="91">
        <v>0</v>
      </c>
      <c r="AU253" s="91">
        <v>0</v>
      </c>
      <c r="AV253" s="91">
        <v>0</v>
      </c>
      <c r="AW253" s="91">
        <v>0</v>
      </c>
      <c r="AX253" s="91">
        <v>0</v>
      </c>
      <c r="AY253" s="91">
        <v>0</v>
      </c>
      <c r="AZ253" s="91">
        <v>0</v>
      </c>
      <c r="BA253" s="91">
        <v>0</v>
      </c>
      <c r="BB253" s="91">
        <v>0</v>
      </c>
      <c r="BC253" s="91">
        <v>0</v>
      </c>
      <c r="BD253" s="91">
        <v>0</v>
      </c>
      <c r="BE253" s="91">
        <v>0</v>
      </c>
      <c r="BF253" s="91">
        <v>0</v>
      </c>
      <c r="BG253" s="91">
        <v>0</v>
      </c>
      <c r="BH253" s="91">
        <v>0</v>
      </c>
      <c r="BI253" s="91">
        <v>0</v>
      </c>
      <c r="BJ253" s="91">
        <v>0</v>
      </c>
      <c r="BK253" s="91">
        <v>0</v>
      </c>
      <c r="BL253" s="91">
        <v>0</v>
      </c>
      <c r="BM253" s="91">
        <v>0</v>
      </c>
      <c r="BN253" s="91">
        <v>0</v>
      </c>
      <c r="BO253" s="91">
        <v>0</v>
      </c>
      <c r="BP253" s="91">
        <v>0</v>
      </c>
      <c r="BQ253" s="91">
        <v>0</v>
      </c>
      <c r="BR253" s="91">
        <v>0</v>
      </c>
      <c r="BS253" s="91">
        <v>0</v>
      </c>
      <c r="BT253" s="91">
        <v>0</v>
      </c>
      <c r="BU253" s="91">
        <v>0</v>
      </c>
      <c r="BV253" s="91">
        <v>0</v>
      </c>
      <c r="BW253" s="91">
        <v>0</v>
      </c>
      <c r="BX253" s="91">
        <v>0</v>
      </c>
      <c r="BY253" s="91">
        <v>0</v>
      </c>
      <c r="BZ253" s="91">
        <v>0</v>
      </c>
      <c r="CA253" s="91">
        <v>0</v>
      </c>
    </row>
    <row r="254" spans="1:79" s="90" customFormat="1" ht="20.100000000000001" customHeight="1" x14ac:dyDescent="0.3">
      <c r="A254" s="11" t="s">
        <v>212</v>
      </c>
      <c r="B254" s="12" t="s">
        <v>468</v>
      </c>
      <c r="C254" s="12">
        <v>301.10000000000002</v>
      </c>
      <c r="D254" s="91">
        <v>0</v>
      </c>
      <c r="E254" s="91">
        <v>0</v>
      </c>
      <c r="F254" s="91">
        <v>0</v>
      </c>
      <c r="G254" s="91">
        <v>0</v>
      </c>
      <c r="H254" s="91">
        <v>0</v>
      </c>
      <c r="I254" s="91">
        <v>0</v>
      </c>
      <c r="J254" s="91">
        <v>0</v>
      </c>
      <c r="K254" s="91">
        <v>0</v>
      </c>
      <c r="L254" s="91">
        <v>0</v>
      </c>
      <c r="M254" s="91">
        <v>0</v>
      </c>
      <c r="N254" s="91">
        <v>0</v>
      </c>
      <c r="O254" s="91">
        <v>0</v>
      </c>
      <c r="P254" s="91">
        <v>0</v>
      </c>
      <c r="Q254" s="91">
        <v>0</v>
      </c>
      <c r="R254" s="91">
        <v>0</v>
      </c>
      <c r="S254" s="91">
        <v>0</v>
      </c>
      <c r="T254" s="91">
        <v>0</v>
      </c>
      <c r="U254" s="91">
        <v>0</v>
      </c>
      <c r="V254" s="91">
        <v>0</v>
      </c>
      <c r="W254" s="91">
        <v>0</v>
      </c>
      <c r="X254" s="91">
        <v>0</v>
      </c>
      <c r="Y254" s="91">
        <v>0</v>
      </c>
      <c r="Z254" s="91">
        <v>0</v>
      </c>
      <c r="AA254" s="91">
        <v>0</v>
      </c>
      <c r="AB254" s="91">
        <v>0</v>
      </c>
      <c r="AC254" s="91">
        <v>0</v>
      </c>
      <c r="AD254" s="91">
        <v>0</v>
      </c>
      <c r="AE254" s="91">
        <v>0</v>
      </c>
      <c r="AF254" s="91">
        <v>0</v>
      </c>
      <c r="AG254" s="91">
        <v>0</v>
      </c>
      <c r="AH254" s="91">
        <v>0</v>
      </c>
      <c r="AI254" s="91">
        <v>0</v>
      </c>
      <c r="AJ254" s="91">
        <v>0</v>
      </c>
      <c r="AK254" s="91">
        <v>0</v>
      </c>
      <c r="AL254" s="91">
        <v>0</v>
      </c>
      <c r="AM254" s="91">
        <v>0</v>
      </c>
      <c r="AN254" s="91">
        <v>0</v>
      </c>
      <c r="AO254" s="91">
        <v>0</v>
      </c>
      <c r="AP254" s="91">
        <v>0</v>
      </c>
      <c r="AQ254" s="91">
        <v>0</v>
      </c>
      <c r="AR254" s="91">
        <v>0</v>
      </c>
      <c r="AS254" s="91">
        <v>0</v>
      </c>
      <c r="AT254" s="91">
        <v>0</v>
      </c>
      <c r="AU254" s="91">
        <v>0</v>
      </c>
      <c r="AV254" s="91">
        <v>0</v>
      </c>
      <c r="AW254" s="91">
        <v>0</v>
      </c>
      <c r="AX254" s="91">
        <v>0</v>
      </c>
      <c r="AY254" s="91">
        <v>0</v>
      </c>
      <c r="AZ254" s="91">
        <v>0</v>
      </c>
      <c r="BA254" s="91">
        <v>0</v>
      </c>
      <c r="BB254" s="91">
        <v>0</v>
      </c>
      <c r="BC254" s="91">
        <v>0</v>
      </c>
      <c r="BD254" s="91">
        <v>0</v>
      </c>
      <c r="BE254" s="91">
        <v>0</v>
      </c>
      <c r="BF254" s="91">
        <v>0</v>
      </c>
      <c r="BG254" s="91">
        <v>0</v>
      </c>
      <c r="BH254" s="91">
        <v>0</v>
      </c>
      <c r="BI254" s="91">
        <v>0</v>
      </c>
      <c r="BJ254" s="91">
        <v>0</v>
      </c>
      <c r="BK254" s="91">
        <v>0</v>
      </c>
      <c r="BL254" s="91">
        <v>0</v>
      </c>
      <c r="BM254" s="91">
        <v>0</v>
      </c>
      <c r="BN254" s="91">
        <v>0</v>
      </c>
      <c r="BO254" s="91">
        <v>0</v>
      </c>
      <c r="BP254" s="91">
        <v>0</v>
      </c>
      <c r="BQ254" s="91">
        <v>0</v>
      </c>
      <c r="BR254" s="91">
        <v>0</v>
      </c>
      <c r="BS254" s="91">
        <v>0</v>
      </c>
      <c r="BT254" s="91">
        <v>0</v>
      </c>
      <c r="BU254" s="91">
        <v>0</v>
      </c>
      <c r="BV254" s="91">
        <v>0</v>
      </c>
      <c r="BW254" s="91">
        <v>0</v>
      </c>
      <c r="BX254" s="91">
        <v>0</v>
      </c>
      <c r="BY254" s="91">
        <v>0</v>
      </c>
      <c r="BZ254" s="91">
        <v>0</v>
      </c>
      <c r="CA254" s="91">
        <v>0</v>
      </c>
    </row>
    <row r="255" spans="1:79" s="90" customFormat="1" ht="20.100000000000001" customHeight="1" x14ac:dyDescent="0.3">
      <c r="A255" s="11" t="s">
        <v>213</v>
      </c>
      <c r="B255" s="12" t="s">
        <v>469</v>
      </c>
      <c r="C255" s="12">
        <v>302</v>
      </c>
      <c r="D255" s="91">
        <v>0</v>
      </c>
      <c r="E255" s="91">
        <v>0</v>
      </c>
      <c r="F255" s="91">
        <v>0</v>
      </c>
      <c r="G255" s="91">
        <v>0</v>
      </c>
      <c r="H255" s="91">
        <v>0</v>
      </c>
      <c r="I255" s="91">
        <v>0</v>
      </c>
      <c r="J255" s="91">
        <v>0</v>
      </c>
      <c r="K255" s="91">
        <v>0</v>
      </c>
      <c r="L255" s="91">
        <v>0</v>
      </c>
      <c r="M255" s="91">
        <v>0</v>
      </c>
      <c r="N255" s="91">
        <v>0</v>
      </c>
      <c r="O255" s="91">
        <v>0</v>
      </c>
      <c r="P255" s="91">
        <v>0</v>
      </c>
      <c r="Q255" s="91">
        <v>0</v>
      </c>
      <c r="R255" s="91">
        <v>0</v>
      </c>
      <c r="S255" s="91">
        <v>0</v>
      </c>
      <c r="T255" s="91">
        <v>0</v>
      </c>
      <c r="U255" s="91">
        <v>0</v>
      </c>
      <c r="V255" s="91">
        <v>0</v>
      </c>
      <c r="W255" s="91">
        <v>0</v>
      </c>
      <c r="X255" s="91">
        <v>0</v>
      </c>
      <c r="Y255" s="91">
        <v>0</v>
      </c>
      <c r="Z255" s="91">
        <v>0</v>
      </c>
      <c r="AA255" s="91">
        <v>0</v>
      </c>
      <c r="AB255" s="91">
        <v>0</v>
      </c>
      <c r="AC255" s="91">
        <v>0</v>
      </c>
      <c r="AD255" s="91">
        <v>0</v>
      </c>
      <c r="AE255" s="91">
        <v>0</v>
      </c>
      <c r="AF255" s="91">
        <v>0</v>
      </c>
      <c r="AG255" s="91">
        <v>0</v>
      </c>
      <c r="AH255" s="91">
        <v>0</v>
      </c>
      <c r="AI255" s="91">
        <v>0</v>
      </c>
      <c r="AJ255" s="91">
        <v>0</v>
      </c>
      <c r="AK255" s="91">
        <v>0</v>
      </c>
      <c r="AL255" s="91">
        <v>0</v>
      </c>
      <c r="AM255" s="91">
        <v>0</v>
      </c>
      <c r="AN255" s="91">
        <v>0</v>
      </c>
      <c r="AO255" s="91">
        <v>0</v>
      </c>
      <c r="AP255" s="91">
        <v>0</v>
      </c>
      <c r="AQ255" s="91">
        <v>0</v>
      </c>
      <c r="AR255" s="91">
        <v>0</v>
      </c>
      <c r="AS255" s="91">
        <v>0</v>
      </c>
      <c r="AT255" s="91">
        <v>0</v>
      </c>
      <c r="AU255" s="91">
        <v>0</v>
      </c>
      <c r="AV255" s="91">
        <v>0</v>
      </c>
      <c r="AW255" s="91">
        <v>0</v>
      </c>
      <c r="AX255" s="91">
        <v>0</v>
      </c>
      <c r="AY255" s="91">
        <v>0</v>
      </c>
      <c r="AZ255" s="91">
        <v>0</v>
      </c>
      <c r="BA255" s="91">
        <v>0</v>
      </c>
      <c r="BB255" s="91">
        <v>0</v>
      </c>
      <c r="BC255" s="91">
        <v>0</v>
      </c>
      <c r="BD255" s="91">
        <v>0</v>
      </c>
      <c r="BE255" s="91">
        <v>0</v>
      </c>
      <c r="BF255" s="91">
        <v>0</v>
      </c>
      <c r="BG255" s="91">
        <v>0</v>
      </c>
      <c r="BH255" s="91">
        <v>0</v>
      </c>
      <c r="BI255" s="91">
        <v>0</v>
      </c>
      <c r="BJ255" s="91">
        <v>0</v>
      </c>
      <c r="BK255" s="91">
        <v>0</v>
      </c>
      <c r="BL255" s="91">
        <v>0</v>
      </c>
      <c r="BM255" s="91">
        <v>0</v>
      </c>
      <c r="BN255" s="91">
        <v>0</v>
      </c>
      <c r="BO255" s="91">
        <v>0</v>
      </c>
      <c r="BP255" s="91">
        <v>0</v>
      </c>
      <c r="BQ255" s="91">
        <v>0</v>
      </c>
      <c r="BR255" s="91">
        <v>0</v>
      </c>
      <c r="BS255" s="91">
        <v>0</v>
      </c>
      <c r="BT255" s="91">
        <v>0</v>
      </c>
      <c r="BU255" s="91">
        <v>0</v>
      </c>
      <c r="BV255" s="91">
        <v>0</v>
      </c>
      <c r="BW255" s="91">
        <v>0</v>
      </c>
      <c r="BX255" s="91">
        <v>0</v>
      </c>
      <c r="BY255" s="91">
        <v>0</v>
      </c>
      <c r="BZ255" s="91">
        <v>0</v>
      </c>
      <c r="CA255" s="91">
        <v>0</v>
      </c>
    </row>
    <row r="256" spans="1:79" s="90" customFormat="1" ht="20.100000000000001" customHeight="1" x14ac:dyDescent="0.3">
      <c r="A256" s="11" t="s">
        <v>214</v>
      </c>
      <c r="B256" s="12" t="s">
        <v>350</v>
      </c>
      <c r="C256" s="12">
        <v>303</v>
      </c>
      <c r="D256" s="91">
        <v>0</v>
      </c>
      <c r="E256" s="91">
        <v>0</v>
      </c>
      <c r="F256" s="91">
        <v>0</v>
      </c>
      <c r="G256" s="91">
        <v>0</v>
      </c>
      <c r="H256" s="91">
        <v>0</v>
      </c>
      <c r="I256" s="91">
        <v>0</v>
      </c>
      <c r="J256" s="91">
        <v>0</v>
      </c>
      <c r="K256" s="91">
        <v>0</v>
      </c>
      <c r="L256" s="91">
        <v>0</v>
      </c>
      <c r="M256" s="91">
        <v>0</v>
      </c>
      <c r="N256" s="91">
        <v>0</v>
      </c>
      <c r="O256" s="91">
        <v>0</v>
      </c>
      <c r="P256" s="91">
        <v>0</v>
      </c>
      <c r="Q256" s="91">
        <v>0</v>
      </c>
      <c r="R256" s="91">
        <v>0</v>
      </c>
      <c r="S256" s="91">
        <v>0</v>
      </c>
      <c r="T256" s="91">
        <v>0</v>
      </c>
      <c r="U256" s="91">
        <v>0</v>
      </c>
      <c r="V256" s="91">
        <v>0</v>
      </c>
      <c r="W256" s="91">
        <v>0</v>
      </c>
      <c r="X256" s="91">
        <v>0</v>
      </c>
      <c r="Y256" s="91">
        <v>0</v>
      </c>
      <c r="Z256" s="91">
        <v>0</v>
      </c>
      <c r="AA256" s="91">
        <v>0</v>
      </c>
      <c r="AB256" s="91">
        <v>0</v>
      </c>
      <c r="AC256" s="91">
        <v>0</v>
      </c>
      <c r="AD256" s="91">
        <v>0</v>
      </c>
      <c r="AE256" s="91">
        <v>0</v>
      </c>
      <c r="AF256" s="91">
        <v>0</v>
      </c>
      <c r="AG256" s="91">
        <v>0</v>
      </c>
      <c r="AH256" s="91">
        <v>0</v>
      </c>
      <c r="AI256" s="91">
        <v>0</v>
      </c>
      <c r="AJ256" s="91">
        <v>0</v>
      </c>
      <c r="AK256" s="91">
        <v>0</v>
      </c>
      <c r="AL256" s="91">
        <v>0</v>
      </c>
      <c r="AM256" s="91">
        <v>0</v>
      </c>
      <c r="AN256" s="91">
        <v>0</v>
      </c>
      <c r="AO256" s="91">
        <v>0</v>
      </c>
      <c r="AP256" s="91">
        <v>0</v>
      </c>
      <c r="AQ256" s="91">
        <v>0</v>
      </c>
      <c r="AR256" s="91">
        <v>0</v>
      </c>
      <c r="AS256" s="91">
        <v>0</v>
      </c>
      <c r="AT256" s="91">
        <v>0</v>
      </c>
      <c r="AU256" s="91">
        <v>0</v>
      </c>
      <c r="AV256" s="91">
        <v>0</v>
      </c>
      <c r="AW256" s="91">
        <v>0</v>
      </c>
      <c r="AX256" s="91">
        <v>0</v>
      </c>
      <c r="AY256" s="91">
        <v>0</v>
      </c>
      <c r="AZ256" s="91">
        <v>0</v>
      </c>
      <c r="BA256" s="91">
        <v>0</v>
      </c>
      <c r="BB256" s="91">
        <v>0</v>
      </c>
      <c r="BC256" s="91">
        <v>0</v>
      </c>
      <c r="BD256" s="91">
        <v>0</v>
      </c>
      <c r="BE256" s="91">
        <v>0</v>
      </c>
      <c r="BF256" s="91">
        <v>0</v>
      </c>
      <c r="BG256" s="91">
        <v>0</v>
      </c>
      <c r="BH256" s="91">
        <v>0</v>
      </c>
      <c r="BI256" s="91">
        <v>0</v>
      </c>
      <c r="BJ256" s="91">
        <v>0</v>
      </c>
      <c r="BK256" s="91">
        <v>0</v>
      </c>
      <c r="BL256" s="91">
        <v>0</v>
      </c>
      <c r="BM256" s="91">
        <v>0</v>
      </c>
      <c r="BN256" s="91">
        <v>0</v>
      </c>
      <c r="BO256" s="91">
        <v>0</v>
      </c>
      <c r="BP256" s="91">
        <v>0</v>
      </c>
      <c r="BQ256" s="91">
        <v>0</v>
      </c>
      <c r="BR256" s="91">
        <v>0</v>
      </c>
      <c r="BS256" s="91">
        <v>0</v>
      </c>
      <c r="BT256" s="91">
        <v>0</v>
      </c>
      <c r="BU256" s="91">
        <v>0</v>
      </c>
      <c r="BV256" s="91">
        <v>0</v>
      </c>
      <c r="BW256" s="91">
        <v>0</v>
      </c>
      <c r="BX256" s="91">
        <v>0</v>
      </c>
      <c r="BY256" s="91">
        <v>0</v>
      </c>
      <c r="BZ256" s="91">
        <v>0</v>
      </c>
      <c r="CA256" s="91">
        <v>0</v>
      </c>
    </row>
    <row r="257" spans="1:79" s="90" customFormat="1" ht="20.100000000000001" customHeight="1" x14ac:dyDescent="0.3">
      <c r="A257" s="11" t="s">
        <v>215</v>
      </c>
      <c r="B257" s="12" t="s">
        <v>470</v>
      </c>
      <c r="C257" s="12">
        <v>304</v>
      </c>
      <c r="D257" s="91">
        <v>0</v>
      </c>
      <c r="E257" s="91">
        <v>0</v>
      </c>
      <c r="F257" s="91">
        <v>0</v>
      </c>
      <c r="G257" s="91">
        <v>0</v>
      </c>
      <c r="H257" s="91">
        <v>0</v>
      </c>
      <c r="I257" s="91">
        <v>0</v>
      </c>
      <c r="J257" s="91">
        <v>0</v>
      </c>
      <c r="K257" s="91">
        <v>0</v>
      </c>
      <c r="L257" s="91">
        <v>0</v>
      </c>
      <c r="M257" s="91">
        <v>0</v>
      </c>
      <c r="N257" s="91">
        <v>0</v>
      </c>
      <c r="O257" s="91">
        <v>0</v>
      </c>
      <c r="P257" s="91">
        <v>0</v>
      </c>
      <c r="Q257" s="91">
        <v>0</v>
      </c>
      <c r="R257" s="91">
        <v>0</v>
      </c>
      <c r="S257" s="91">
        <v>0</v>
      </c>
      <c r="T257" s="91">
        <v>0</v>
      </c>
      <c r="U257" s="91">
        <v>0</v>
      </c>
      <c r="V257" s="91">
        <v>0</v>
      </c>
      <c r="W257" s="91">
        <v>0</v>
      </c>
      <c r="X257" s="91">
        <v>0</v>
      </c>
      <c r="Y257" s="91">
        <v>0</v>
      </c>
      <c r="Z257" s="91">
        <v>0</v>
      </c>
      <c r="AA257" s="91">
        <v>0</v>
      </c>
      <c r="AB257" s="91">
        <v>0</v>
      </c>
      <c r="AC257" s="91">
        <v>0</v>
      </c>
      <c r="AD257" s="91">
        <v>0</v>
      </c>
      <c r="AE257" s="91">
        <v>0</v>
      </c>
      <c r="AF257" s="91">
        <v>0</v>
      </c>
      <c r="AG257" s="91">
        <v>0</v>
      </c>
      <c r="AH257" s="91">
        <v>0</v>
      </c>
      <c r="AI257" s="91">
        <v>0</v>
      </c>
      <c r="AJ257" s="91">
        <v>0</v>
      </c>
      <c r="AK257" s="91">
        <v>0</v>
      </c>
      <c r="AL257" s="91">
        <v>0</v>
      </c>
      <c r="AM257" s="91">
        <v>0</v>
      </c>
      <c r="AN257" s="91">
        <v>0</v>
      </c>
      <c r="AO257" s="91">
        <v>0</v>
      </c>
      <c r="AP257" s="91">
        <v>0</v>
      </c>
      <c r="AQ257" s="91">
        <v>0</v>
      </c>
      <c r="AR257" s="91">
        <v>0</v>
      </c>
      <c r="AS257" s="91">
        <v>0</v>
      </c>
      <c r="AT257" s="91">
        <v>0</v>
      </c>
      <c r="AU257" s="91">
        <v>0</v>
      </c>
      <c r="AV257" s="91">
        <v>0</v>
      </c>
      <c r="AW257" s="91">
        <v>0</v>
      </c>
      <c r="AX257" s="91">
        <v>0</v>
      </c>
      <c r="AY257" s="91">
        <v>0</v>
      </c>
      <c r="AZ257" s="91">
        <v>0</v>
      </c>
      <c r="BA257" s="91">
        <v>0</v>
      </c>
      <c r="BB257" s="91">
        <v>0</v>
      </c>
      <c r="BC257" s="91">
        <v>0</v>
      </c>
      <c r="BD257" s="91">
        <v>0</v>
      </c>
      <c r="BE257" s="91">
        <v>0</v>
      </c>
      <c r="BF257" s="91">
        <v>0</v>
      </c>
      <c r="BG257" s="91">
        <v>0</v>
      </c>
      <c r="BH257" s="91">
        <v>0</v>
      </c>
      <c r="BI257" s="91">
        <v>0</v>
      </c>
      <c r="BJ257" s="91">
        <v>0</v>
      </c>
      <c r="BK257" s="91">
        <v>0</v>
      </c>
      <c r="BL257" s="91">
        <v>0</v>
      </c>
      <c r="BM257" s="91">
        <v>0</v>
      </c>
      <c r="BN257" s="91">
        <v>0</v>
      </c>
      <c r="BO257" s="91">
        <v>0</v>
      </c>
      <c r="BP257" s="91">
        <v>0</v>
      </c>
      <c r="BQ257" s="91">
        <v>0</v>
      </c>
      <c r="BR257" s="91">
        <v>0</v>
      </c>
      <c r="BS257" s="91">
        <v>0</v>
      </c>
      <c r="BT257" s="91">
        <v>0</v>
      </c>
      <c r="BU257" s="91">
        <v>0</v>
      </c>
      <c r="BV257" s="91">
        <v>0</v>
      </c>
      <c r="BW257" s="91">
        <v>0</v>
      </c>
      <c r="BX257" s="91">
        <v>0</v>
      </c>
      <c r="BY257" s="91">
        <v>0</v>
      </c>
      <c r="BZ257" s="91">
        <v>0</v>
      </c>
      <c r="CA257" s="91">
        <v>0</v>
      </c>
    </row>
    <row r="258" spans="1:79" s="90" customFormat="1" ht="20.100000000000001" customHeight="1" x14ac:dyDescent="0.3">
      <c r="A258" s="11" t="s">
        <v>216</v>
      </c>
      <c r="B258" s="12" t="s">
        <v>603</v>
      </c>
      <c r="C258" s="12">
        <v>305</v>
      </c>
      <c r="D258" s="91">
        <v>0</v>
      </c>
      <c r="E258" s="91">
        <v>0</v>
      </c>
      <c r="F258" s="91">
        <v>0</v>
      </c>
      <c r="G258" s="91">
        <v>0</v>
      </c>
      <c r="H258" s="91">
        <v>0</v>
      </c>
      <c r="I258" s="91">
        <v>0</v>
      </c>
      <c r="J258" s="91">
        <v>0</v>
      </c>
      <c r="K258" s="91">
        <v>0</v>
      </c>
      <c r="L258" s="91">
        <v>0</v>
      </c>
      <c r="M258" s="91">
        <v>0</v>
      </c>
      <c r="N258" s="91">
        <v>0</v>
      </c>
      <c r="O258" s="91">
        <v>0</v>
      </c>
      <c r="P258" s="91">
        <v>0</v>
      </c>
      <c r="Q258" s="91">
        <v>0</v>
      </c>
      <c r="R258" s="91">
        <v>0</v>
      </c>
      <c r="S258" s="91">
        <v>0</v>
      </c>
      <c r="T258" s="91">
        <v>0</v>
      </c>
      <c r="U258" s="91">
        <v>0</v>
      </c>
      <c r="V258" s="91">
        <v>0</v>
      </c>
      <c r="W258" s="91">
        <v>0</v>
      </c>
      <c r="X258" s="91">
        <v>0</v>
      </c>
      <c r="Y258" s="91">
        <v>0</v>
      </c>
      <c r="Z258" s="91">
        <v>0</v>
      </c>
      <c r="AA258" s="91">
        <v>0</v>
      </c>
      <c r="AB258" s="91">
        <v>0</v>
      </c>
      <c r="AC258" s="91">
        <v>0</v>
      </c>
      <c r="AD258" s="91">
        <v>0</v>
      </c>
      <c r="AE258" s="91">
        <v>0</v>
      </c>
      <c r="AF258" s="91">
        <v>0</v>
      </c>
      <c r="AG258" s="91">
        <v>0</v>
      </c>
      <c r="AH258" s="91">
        <v>0</v>
      </c>
      <c r="AI258" s="91">
        <v>0</v>
      </c>
      <c r="AJ258" s="91">
        <v>0</v>
      </c>
      <c r="AK258" s="91">
        <v>0</v>
      </c>
      <c r="AL258" s="91">
        <v>0</v>
      </c>
      <c r="AM258" s="91">
        <v>0</v>
      </c>
      <c r="AN258" s="91">
        <v>0</v>
      </c>
      <c r="AO258" s="91">
        <v>0</v>
      </c>
      <c r="AP258" s="91">
        <v>0</v>
      </c>
      <c r="AQ258" s="91">
        <v>0</v>
      </c>
      <c r="AR258" s="91">
        <v>0</v>
      </c>
      <c r="AS258" s="91">
        <v>0</v>
      </c>
      <c r="AT258" s="91">
        <v>0</v>
      </c>
      <c r="AU258" s="91">
        <v>0</v>
      </c>
      <c r="AV258" s="91">
        <v>0</v>
      </c>
      <c r="AW258" s="91">
        <v>0</v>
      </c>
      <c r="AX258" s="91">
        <v>0</v>
      </c>
      <c r="AY258" s="91">
        <v>0</v>
      </c>
      <c r="AZ258" s="91">
        <v>0</v>
      </c>
      <c r="BA258" s="91">
        <v>0</v>
      </c>
      <c r="BB258" s="91">
        <v>0</v>
      </c>
      <c r="BC258" s="91">
        <v>0</v>
      </c>
      <c r="BD258" s="91">
        <v>0</v>
      </c>
      <c r="BE258" s="91">
        <v>0</v>
      </c>
      <c r="BF258" s="91">
        <v>0</v>
      </c>
      <c r="BG258" s="91">
        <v>0</v>
      </c>
      <c r="BH258" s="91">
        <v>0</v>
      </c>
      <c r="BI258" s="91">
        <v>0</v>
      </c>
      <c r="BJ258" s="91">
        <v>0</v>
      </c>
      <c r="BK258" s="91">
        <v>0</v>
      </c>
      <c r="BL258" s="91">
        <v>0</v>
      </c>
      <c r="BM258" s="91">
        <v>0</v>
      </c>
      <c r="BN258" s="91">
        <v>0</v>
      </c>
      <c r="BO258" s="91">
        <v>0</v>
      </c>
      <c r="BP258" s="91">
        <v>0</v>
      </c>
      <c r="BQ258" s="91">
        <v>0</v>
      </c>
      <c r="BR258" s="91">
        <v>0</v>
      </c>
      <c r="BS258" s="91">
        <v>0</v>
      </c>
      <c r="BT258" s="91">
        <v>0</v>
      </c>
      <c r="BU258" s="91">
        <v>0</v>
      </c>
      <c r="BV258" s="91">
        <v>0</v>
      </c>
      <c r="BW258" s="91">
        <v>0</v>
      </c>
      <c r="BX258" s="91">
        <v>0</v>
      </c>
      <c r="BY258" s="91">
        <v>0</v>
      </c>
      <c r="BZ258" s="91">
        <v>0</v>
      </c>
      <c r="CA258" s="91">
        <v>0</v>
      </c>
    </row>
    <row r="259" spans="1:79" s="90" customFormat="1" ht="20.100000000000001" customHeight="1" x14ac:dyDescent="0.3">
      <c r="A259" s="11" t="s">
        <v>217</v>
      </c>
      <c r="B259" s="12" t="s">
        <v>604</v>
      </c>
      <c r="C259" s="12">
        <v>306</v>
      </c>
      <c r="D259" s="91">
        <v>0</v>
      </c>
      <c r="E259" s="91">
        <v>0</v>
      </c>
      <c r="F259" s="91">
        <v>0</v>
      </c>
      <c r="G259" s="91">
        <v>0</v>
      </c>
      <c r="H259" s="91">
        <v>0</v>
      </c>
      <c r="I259" s="91">
        <v>0</v>
      </c>
      <c r="J259" s="91">
        <v>0</v>
      </c>
      <c r="K259" s="91">
        <v>0</v>
      </c>
      <c r="L259" s="91">
        <v>0</v>
      </c>
      <c r="M259" s="91">
        <v>0</v>
      </c>
      <c r="N259" s="91">
        <v>0</v>
      </c>
      <c r="O259" s="91">
        <v>0</v>
      </c>
      <c r="P259" s="91">
        <v>0</v>
      </c>
      <c r="Q259" s="91">
        <v>0</v>
      </c>
      <c r="R259" s="91">
        <v>0</v>
      </c>
      <c r="S259" s="91">
        <v>0</v>
      </c>
      <c r="T259" s="91">
        <v>0</v>
      </c>
      <c r="U259" s="91">
        <v>0</v>
      </c>
      <c r="V259" s="91">
        <v>0</v>
      </c>
      <c r="W259" s="91">
        <v>0</v>
      </c>
      <c r="X259" s="91">
        <v>0</v>
      </c>
      <c r="Y259" s="91">
        <v>0</v>
      </c>
      <c r="Z259" s="91">
        <v>0</v>
      </c>
      <c r="AA259" s="91">
        <v>0</v>
      </c>
      <c r="AB259" s="91">
        <v>0</v>
      </c>
      <c r="AC259" s="91">
        <v>0</v>
      </c>
      <c r="AD259" s="91">
        <v>0</v>
      </c>
      <c r="AE259" s="91">
        <v>0</v>
      </c>
      <c r="AF259" s="91">
        <v>0</v>
      </c>
      <c r="AG259" s="91">
        <v>0</v>
      </c>
      <c r="AH259" s="91">
        <v>0</v>
      </c>
      <c r="AI259" s="91">
        <v>0</v>
      </c>
      <c r="AJ259" s="91">
        <v>0</v>
      </c>
      <c r="AK259" s="91">
        <v>0</v>
      </c>
      <c r="AL259" s="91">
        <v>0</v>
      </c>
      <c r="AM259" s="91">
        <v>0</v>
      </c>
      <c r="AN259" s="91">
        <v>0</v>
      </c>
      <c r="AO259" s="91">
        <v>0</v>
      </c>
      <c r="AP259" s="91">
        <v>0</v>
      </c>
      <c r="AQ259" s="91">
        <v>0</v>
      </c>
      <c r="AR259" s="91">
        <v>0</v>
      </c>
      <c r="AS259" s="91">
        <v>0</v>
      </c>
      <c r="AT259" s="91">
        <v>0</v>
      </c>
      <c r="AU259" s="91">
        <v>0</v>
      </c>
      <c r="AV259" s="91">
        <v>0</v>
      </c>
      <c r="AW259" s="91">
        <v>0</v>
      </c>
      <c r="AX259" s="91">
        <v>0</v>
      </c>
      <c r="AY259" s="91">
        <v>0</v>
      </c>
      <c r="AZ259" s="91">
        <v>0</v>
      </c>
      <c r="BA259" s="91">
        <v>0</v>
      </c>
      <c r="BB259" s="91">
        <v>0</v>
      </c>
      <c r="BC259" s="91">
        <v>0</v>
      </c>
      <c r="BD259" s="91">
        <v>0</v>
      </c>
      <c r="BE259" s="91">
        <v>0</v>
      </c>
      <c r="BF259" s="91">
        <v>0</v>
      </c>
      <c r="BG259" s="91">
        <v>0</v>
      </c>
      <c r="BH259" s="91">
        <v>0</v>
      </c>
      <c r="BI259" s="91">
        <v>0</v>
      </c>
      <c r="BJ259" s="91">
        <v>0</v>
      </c>
      <c r="BK259" s="91">
        <v>0</v>
      </c>
      <c r="BL259" s="91">
        <v>0</v>
      </c>
      <c r="BM259" s="91">
        <v>0</v>
      </c>
      <c r="BN259" s="91">
        <v>0</v>
      </c>
      <c r="BO259" s="91">
        <v>0</v>
      </c>
      <c r="BP259" s="91">
        <v>0</v>
      </c>
      <c r="BQ259" s="91">
        <v>0</v>
      </c>
      <c r="BR259" s="91">
        <v>0</v>
      </c>
      <c r="BS259" s="91">
        <v>0</v>
      </c>
      <c r="BT259" s="91">
        <v>0</v>
      </c>
      <c r="BU259" s="91">
        <v>0</v>
      </c>
      <c r="BV259" s="91">
        <v>0</v>
      </c>
      <c r="BW259" s="91">
        <v>0</v>
      </c>
      <c r="BX259" s="91">
        <v>0</v>
      </c>
      <c r="BY259" s="91">
        <v>0</v>
      </c>
      <c r="BZ259" s="91">
        <v>0</v>
      </c>
      <c r="CA259" s="91">
        <v>0</v>
      </c>
    </row>
    <row r="260" spans="1:79" s="90" customFormat="1" ht="20.100000000000001" customHeight="1" x14ac:dyDescent="0.3">
      <c r="A260" s="11" t="s">
        <v>218</v>
      </c>
      <c r="B260" s="12" t="s">
        <v>605</v>
      </c>
      <c r="C260" s="12">
        <v>307</v>
      </c>
      <c r="D260" s="91">
        <v>0</v>
      </c>
      <c r="E260" s="91">
        <v>0</v>
      </c>
      <c r="F260" s="91">
        <v>0</v>
      </c>
      <c r="G260" s="91">
        <v>0</v>
      </c>
      <c r="H260" s="91">
        <v>0</v>
      </c>
      <c r="I260" s="91">
        <v>0</v>
      </c>
      <c r="J260" s="91">
        <v>0</v>
      </c>
      <c r="K260" s="91">
        <v>0</v>
      </c>
      <c r="L260" s="91">
        <v>0</v>
      </c>
      <c r="M260" s="91">
        <v>0</v>
      </c>
      <c r="N260" s="91">
        <v>0</v>
      </c>
      <c r="O260" s="91">
        <v>0</v>
      </c>
      <c r="P260" s="91">
        <v>0</v>
      </c>
      <c r="Q260" s="91">
        <v>0</v>
      </c>
      <c r="R260" s="91">
        <v>0</v>
      </c>
      <c r="S260" s="91">
        <v>0</v>
      </c>
      <c r="T260" s="91">
        <v>0</v>
      </c>
      <c r="U260" s="91">
        <v>0</v>
      </c>
      <c r="V260" s="91">
        <v>0</v>
      </c>
      <c r="W260" s="91">
        <v>0</v>
      </c>
      <c r="X260" s="91">
        <v>0</v>
      </c>
      <c r="Y260" s="91">
        <v>0</v>
      </c>
      <c r="Z260" s="91">
        <v>0</v>
      </c>
      <c r="AA260" s="91">
        <v>0</v>
      </c>
      <c r="AB260" s="91">
        <v>0</v>
      </c>
      <c r="AC260" s="91">
        <v>0</v>
      </c>
      <c r="AD260" s="91">
        <v>0</v>
      </c>
      <c r="AE260" s="91">
        <v>0</v>
      </c>
      <c r="AF260" s="91">
        <v>0</v>
      </c>
      <c r="AG260" s="91">
        <v>0</v>
      </c>
      <c r="AH260" s="91">
        <v>0</v>
      </c>
      <c r="AI260" s="91">
        <v>0</v>
      </c>
      <c r="AJ260" s="91">
        <v>0</v>
      </c>
      <c r="AK260" s="91">
        <v>0</v>
      </c>
      <c r="AL260" s="91">
        <v>0</v>
      </c>
      <c r="AM260" s="91">
        <v>0</v>
      </c>
      <c r="AN260" s="91">
        <v>0</v>
      </c>
      <c r="AO260" s="91">
        <v>0</v>
      </c>
      <c r="AP260" s="91">
        <v>0</v>
      </c>
      <c r="AQ260" s="91">
        <v>0</v>
      </c>
      <c r="AR260" s="91">
        <v>0</v>
      </c>
      <c r="AS260" s="91">
        <v>0</v>
      </c>
      <c r="AT260" s="91">
        <v>0</v>
      </c>
      <c r="AU260" s="91">
        <v>0</v>
      </c>
      <c r="AV260" s="91">
        <v>0</v>
      </c>
      <c r="AW260" s="91">
        <v>0</v>
      </c>
      <c r="AX260" s="91">
        <v>0</v>
      </c>
      <c r="AY260" s="91">
        <v>0</v>
      </c>
      <c r="AZ260" s="91">
        <v>0</v>
      </c>
      <c r="BA260" s="91">
        <v>0</v>
      </c>
      <c r="BB260" s="91">
        <v>0</v>
      </c>
      <c r="BC260" s="91">
        <v>0</v>
      </c>
      <c r="BD260" s="91">
        <v>0</v>
      </c>
      <c r="BE260" s="91">
        <v>0</v>
      </c>
      <c r="BF260" s="91">
        <v>0</v>
      </c>
      <c r="BG260" s="91">
        <v>0</v>
      </c>
      <c r="BH260" s="91">
        <v>0</v>
      </c>
      <c r="BI260" s="91">
        <v>0</v>
      </c>
      <c r="BJ260" s="91">
        <v>0</v>
      </c>
      <c r="BK260" s="91">
        <v>0</v>
      </c>
      <c r="BL260" s="91">
        <v>0</v>
      </c>
      <c r="BM260" s="91">
        <v>0</v>
      </c>
      <c r="BN260" s="91">
        <v>0</v>
      </c>
      <c r="BO260" s="91">
        <v>0</v>
      </c>
      <c r="BP260" s="91">
        <v>0</v>
      </c>
      <c r="BQ260" s="91">
        <v>0</v>
      </c>
      <c r="BR260" s="91">
        <v>0</v>
      </c>
      <c r="BS260" s="91">
        <v>0</v>
      </c>
      <c r="BT260" s="91">
        <v>0</v>
      </c>
      <c r="BU260" s="91">
        <v>0</v>
      </c>
      <c r="BV260" s="91">
        <v>0</v>
      </c>
      <c r="BW260" s="91">
        <v>0</v>
      </c>
      <c r="BX260" s="91">
        <v>0</v>
      </c>
      <c r="BY260" s="91">
        <v>0</v>
      </c>
      <c r="BZ260" s="91">
        <v>0</v>
      </c>
      <c r="CA260" s="91">
        <v>0</v>
      </c>
    </row>
    <row r="261" spans="1:79" s="90" customFormat="1" ht="20.100000000000001" customHeight="1" x14ac:dyDescent="0.3">
      <c r="A261" s="11" t="s">
        <v>219</v>
      </c>
      <c r="B261" s="12" t="s">
        <v>423</v>
      </c>
      <c r="C261" s="12"/>
      <c r="D261" s="91">
        <v>0</v>
      </c>
      <c r="E261" s="91">
        <v>0</v>
      </c>
      <c r="F261" s="91">
        <v>0</v>
      </c>
      <c r="G261" s="91">
        <v>0</v>
      </c>
      <c r="H261" s="91">
        <v>0</v>
      </c>
      <c r="I261" s="91">
        <v>0</v>
      </c>
      <c r="J261" s="91">
        <v>0</v>
      </c>
      <c r="K261" s="91">
        <v>0</v>
      </c>
      <c r="L261" s="91">
        <v>0</v>
      </c>
      <c r="M261" s="91">
        <v>0</v>
      </c>
      <c r="N261" s="91">
        <v>0</v>
      </c>
      <c r="O261" s="91">
        <v>0</v>
      </c>
      <c r="P261" s="91">
        <v>0</v>
      </c>
      <c r="Q261" s="91">
        <v>0</v>
      </c>
      <c r="R261" s="91">
        <v>0</v>
      </c>
      <c r="S261" s="91">
        <v>0</v>
      </c>
      <c r="T261" s="91">
        <v>0</v>
      </c>
      <c r="U261" s="91">
        <v>0</v>
      </c>
      <c r="V261" s="91">
        <v>0</v>
      </c>
      <c r="W261" s="91">
        <v>0</v>
      </c>
      <c r="X261" s="91">
        <v>0</v>
      </c>
      <c r="Y261" s="91">
        <v>0</v>
      </c>
      <c r="Z261" s="91">
        <v>0</v>
      </c>
      <c r="AA261" s="91">
        <v>0</v>
      </c>
      <c r="AB261" s="91">
        <v>0</v>
      </c>
      <c r="AC261" s="91">
        <v>0</v>
      </c>
      <c r="AD261" s="91">
        <v>0</v>
      </c>
      <c r="AE261" s="91">
        <v>0</v>
      </c>
      <c r="AF261" s="91">
        <v>0</v>
      </c>
      <c r="AG261" s="91">
        <v>0</v>
      </c>
      <c r="AH261" s="91">
        <v>0</v>
      </c>
      <c r="AI261" s="91">
        <v>0</v>
      </c>
      <c r="AJ261" s="91">
        <v>0</v>
      </c>
      <c r="AK261" s="91">
        <v>0</v>
      </c>
      <c r="AL261" s="91">
        <v>0</v>
      </c>
      <c r="AM261" s="91">
        <v>0</v>
      </c>
      <c r="AN261" s="91">
        <v>0</v>
      </c>
      <c r="AO261" s="91">
        <v>0</v>
      </c>
      <c r="AP261" s="91">
        <v>0</v>
      </c>
      <c r="AQ261" s="91">
        <v>0</v>
      </c>
      <c r="AR261" s="91">
        <v>0</v>
      </c>
      <c r="AS261" s="91">
        <v>0</v>
      </c>
      <c r="AT261" s="91">
        <v>0</v>
      </c>
      <c r="AU261" s="91">
        <v>0</v>
      </c>
      <c r="AV261" s="91">
        <v>0</v>
      </c>
      <c r="AW261" s="91">
        <v>0</v>
      </c>
      <c r="AX261" s="91">
        <v>0</v>
      </c>
      <c r="AY261" s="91">
        <v>0</v>
      </c>
      <c r="AZ261" s="91">
        <v>0</v>
      </c>
      <c r="BA261" s="91">
        <v>0</v>
      </c>
      <c r="BB261" s="91">
        <v>0</v>
      </c>
      <c r="BC261" s="91">
        <v>0</v>
      </c>
      <c r="BD261" s="91">
        <v>0</v>
      </c>
      <c r="BE261" s="91">
        <v>0</v>
      </c>
      <c r="BF261" s="91">
        <v>0</v>
      </c>
      <c r="BG261" s="91">
        <v>0</v>
      </c>
      <c r="BH261" s="91">
        <v>0</v>
      </c>
      <c r="BI261" s="91">
        <v>0</v>
      </c>
      <c r="BJ261" s="91">
        <v>0</v>
      </c>
      <c r="BK261" s="91">
        <v>0</v>
      </c>
      <c r="BL261" s="91">
        <v>0</v>
      </c>
      <c r="BM261" s="91">
        <v>0</v>
      </c>
      <c r="BN261" s="91">
        <v>0</v>
      </c>
      <c r="BO261" s="91">
        <v>0</v>
      </c>
      <c r="BP261" s="91">
        <v>0</v>
      </c>
      <c r="BQ261" s="91">
        <v>0</v>
      </c>
      <c r="BR261" s="91">
        <v>0</v>
      </c>
      <c r="BS261" s="91">
        <v>0</v>
      </c>
      <c r="BT261" s="91">
        <v>0</v>
      </c>
      <c r="BU261" s="91">
        <v>0</v>
      </c>
      <c r="BV261" s="91">
        <v>0</v>
      </c>
      <c r="BW261" s="91">
        <v>0</v>
      </c>
      <c r="BX261" s="91">
        <v>0</v>
      </c>
      <c r="BY261" s="91">
        <v>0</v>
      </c>
      <c r="BZ261" s="91">
        <v>0</v>
      </c>
      <c r="CA261" s="91">
        <v>0</v>
      </c>
    </row>
    <row r="262" spans="1:79" s="90" customFormat="1" ht="20.100000000000001" customHeight="1" x14ac:dyDescent="0.3">
      <c r="A262" s="16" t="s">
        <v>220</v>
      </c>
      <c r="B262" s="8" t="s">
        <v>471</v>
      </c>
      <c r="C262" s="12"/>
      <c r="D262" s="89">
        <f>SUM(D263:D279)</f>
        <v>0</v>
      </c>
      <c r="E262" s="89">
        <f t="shared" ref="E262:BP262" si="26">SUM(E263:E279)</f>
        <v>1</v>
      </c>
      <c r="F262" s="89">
        <f t="shared" si="26"/>
        <v>1</v>
      </c>
      <c r="G262" s="89">
        <f t="shared" si="26"/>
        <v>0</v>
      </c>
      <c r="H262" s="89">
        <f t="shared" si="26"/>
        <v>7</v>
      </c>
      <c r="I262" s="89">
        <f t="shared" si="26"/>
        <v>3</v>
      </c>
      <c r="J262" s="89">
        <f t="shared" si="26"/>
        <v>0</v>
      </c>
      <c r="K262" s="89">
        <f t="shared" si="26"/>
        <v>0</v>
      </c>
      <c r="L262" s="89">
        <f t="shared" si="26"/>
        <v>3</v>
      </c>
      <c r="M262" s="89">
        <f t="shared" si="26"/>
        <v>0</v>
      </c>
      <c r="N262" s="89">
        <f t="shared" si="26"/>
        <v>0</v>
      </c>
      <c r="O262" s="89">
        <f t="shared" si="26"/>
        <v>0</v>
      </c>
      <c r="P262" s="89">
        <f t="shared" si="26"/>
        <v>0</v>
      </c>
      <c r="Q262" s="89">
        <f t="shared" si="26"/>
        <v>0</v>
      </c>
      <c r="R262" s="89">
        <f t="shared" si="26"/>
        <v>0</v>
      </c>
      <c r="S262" s="89">
        <f t="shared" si="26"/>
        <v>0</v>
      </c>
      <c r="T262" s="89">
        <f t="shared" si="26"/>
        <v>0</v>
      </c>
      <c r="U262" s="89">
        <f t="shared" si="26"/>
        <v>0</v>
      </c>
      <c r="V262" s="89">
        <f t="shared" si="26"/>
        <v>0</v>
      </c>
      <c r="W262" s="89">
        <f t="shared" si="26"/>
        <v>0</v>
      </c>
      <c r="X262" s="89">
        <f t="shared" si="26"/>
        <v>0</v>
      </c>
      <c r="Y262" s="89">
        <f t="shared" si="26"/>
        <v>2</v>
      </c>
      <c r="Z262" s="89">
        <f t="shared" si="26"/>
        <v>1</v>
      </c>
      <c r="AA262" s="89">
        <f t="shared" si="26"/>
        <v>0</v>
      </c>
      <c r="AB262" s="89">
        <f t="shared" si="26"/>
        <v>0</v>
      </c>
      <c r="AC262" s="89">
        <f t="shared" si="26"/>
        <v>0</v>
      </c>
      <c r="AD262" s="89">
        <f t="shared" si="26"/>
        <v>0</v>
      </c>
      <c r="AE262" s="89">
        <f t="shared" si="26"/>
        <v>0</v>
      </c>
      <c r="AF262" s="89">
        <f t="shared" si="26"/>
        <v>0</v>
      </c>
      <c r="AG262" s="89">
        <f t="shared" si="26"/>
        <v>0</v>
      </c>
      <c r="AH262" s="89">
        <f t="shared" si="26"/>
        <v>0</v>
      </c>
      <c r="AI262" s="89">
        <f t="shared" si="26"/>
        <v>0</v>
      </c>
      <c r="AJ262" s="89">
        <f t="shared" si="26"/>
        <v>0</v>
      </c>
      <c r="AK262" s="89">
        <f t="shared" si="26"/>
        <v>0</v>
      </c>
      <c r="AL262" s="89">
        <f t="shared" si="26"/>
        <v>0</v>
      </c>
      <c r="AM262" s="89">
        <f t="shared" si="26"/>
        <v>0</v>
      </c>
      <c r="AN262" s="89">
        <f t="shared" si="26"/>
        <v>0</v>
      </c>
      <c r="AO262" s="89">
        <f t="shared" si="26"/>
        <v>1</v>
      </c>
      <c r="AP262" s="89">
        <f t="shared" si="26"/>
        <v>2</v>
      </c>
      <c r="AQ262" s="89">
        <f t="shared" si="26"/>
        <v>0</v>
      </c>
      <c r="AR262" s="89">
        <f t="shared" si="26"/>
        <v>2</v>
      </c>
      <c r="AS262" s="89">
        <f t="shared" si="26"/>
        <v>0</v>
      </c>
      <c r="AT262" s="89">
        <f t="shared" si="26"/>
        <v>0</v>
      </c>
      <c r="AU262" s="89">
        <f t="shared" si="26"/>
        <v>0</v>
      </c>
      <c r="AV262" s="89">
        <f t="shared" si="26"/>
        <v>0</v>
      </c>
      <c r="AW262" s="89">
        <f t="shared" si="26"/>
        <v>1</v>
      </c>
      <c r="AX262" s="89">
        <f t="shared" si="26"/>
        <v>0</v>
      </c>
      <c r="AY262" s="89">
        <f t="shared" si="26"/>
        <v>3</v>
      </c>
      <c r="AZ262" s="89">
        <f t="shared" si="26"/>
        <v>0</v>
      </c>
      <c r="BA262" s="89">
        <f t="shared" si="26"/>
        <v>0</v>
      </c>
      <c r="BB262" s="89">
        <f t="shared" si="26"/>
        <v>0</v>
      </c>
      <c r="BC262" s="89">
        <f t="shared" si="26"/>
        <v>0</v>
      </c>
      <c r="BD262" s="89">
        <f t="shared" si="26"/>
        <v>0</v>
      </c>
      <c r="BE262" s="89">
        <f t="shared" si="26"/>
        <v>0</v>
      </c>
      <c r="BF262" s="89">
        <f t="shared" si="26"/>
        <v>0</v>
      </c>
      <c r="BG262" s="89">
        <f t="shared" si="26"/>
        <v>0</v>
      </c>
      <c r="BH262" s="89">
        <f t="shared" si="26"/>
        <v>0</v>
      </c>
      <c r="BI262" s="89">
        <f t="shared" si="26"/>
        <v>0</v>
      </c>
      <c r="BJ262" s="89">
        <f t="shared" si="26"/>
        <v>0</v>
      </c>
      <c r="BK262" s="89">
        <f t="shared" si="26"/>
        <v>0</v>
      </c>
      <c r="BL262" s="89">
        <f t="shared" si="26"/>
        <v>0</v>
      </c>
      <c r="BM262" s="89">
        <f t="shared" si="26"/>
        <v>0</v>
      </c>
      <c r="BN262" s="89">
        <f t="shared" si="26"/>
        <v>0</v>
      </c>
      <c r="BO262" s="89">
        <f t="shared" si="26"/>
        <v>0</v>
      </c>
      <c r="BP262" s="89">
        <f t="shared" si="26"/>
        <v>0</v>
      </c>
      <c r="BQ262" s="89">
        <f t="shared" ref="BQ262:CA262" si="27">SUM(BQ263:BQ279)</f>
        <v>0</v>
      </c>
      <c r="BR262" s="89">
        <f t="shared" si="27"/>
        <v>0</v>
      </c>
      <c r="BS262" s="89">
        <f t="shared" si="27"/>
        <v>0</v>
      </c>
      <c r="BT262" s="89">
        <f t="shared" si="27"/>
        <v>0</v>
      </c>
      <c r="BU262" s="89">
        <f t="shared" si="27"/>
        <v>9</v>
      </c>
      <c r="BV262" s="89">
        <f t="shared" si="27"/>
        <v>0</v>
      </c>
      <c r="BW262" s="89">
        <f t="shared" si="27"/>
        <v>0</v>
      </c>
      <c r="BX262" s="89">
        <f t="shared" si="27"/>
        <v>0</v>
      </c>
      <c r="BY262" s="89">
        <f t="shared" si="27"/>
        <v>3</v>
      </c>
      <c r="BZ262" s="89">
        <f t="shared" si="27"/>
        <v>0</v>
      </c>
      <c r="CA262" s="89">
        <f t="shared" si="27"/>
        <v>0</v>
      </c>
    </row>
    <row r="263" spans="1:79" s="90" customFormat="1" ht="20.100000000000001" customHeight="1" x14ac:dyDescent="0.3">
      <c r="A263" s="11" t="s">
        <v>221</v>
      </c>
      <c r="B263" s="12" t="s">
        <v>472</v>
      </c>
      <c r="C263" s="12">
        <v>308</v>
      </c>
      <c r="D263" s="91">
        <v>0</v>
      </c>
      <c r="E263" s="91">
        <v>0</v>
      </c>
      <c r="F263" s="91">
        <v>0</v>
      </c>
      <c r="G263" s="91">
        <v>0</v>
      </c>
      <c r="H263" s="91">
        <v>4</v>
      </c>
      <c r="I263" s="91">
        <v>3</v>
      </c>
      <c r="J263" s="91">
        <v>0</v>
      </c>
      <c r="K263" s="91">
        <v>0</v>
      </c>
      <c r="L263" s="91">
        <v>3</v>
      </c>
      <c r="M263" s="91">
        <v>0</v>
      </c>
      <c r="N263" s="91">
        <v>0</v>
      </c>
      <c r="O263" s="91">
        <v>0</v>
      </c>
      <c r="P263" s="91">
        <v>0</v>
      </c>
      <c r="Q263" s="91">
        <v>0</v>
      </c>
      <c r="R263" s="91">
        <v>0</v>
      </c>
      <c r="S263" s="91">
        <v>0</v>
      </c>
      <c r="T263" s="91">
        <v>0</v>
      </c>
      <c r="U263" s="91">
        <v>0</v>
      </c>
      <c r="V263" s="91">
        <v>0</v>
      </c>
      <c r="W263" s="91">
        <v>0</v>
      </c>
      <c r="X263" s="91">
        <v>0</v>
      </c>
      <c r="Y263" s="91">
        <v>2</v>
      </c>
      <c r="Z263" s="91">
        <v>1</v>
      </c>
      <c r="AA263" s="91">
        <v>0</v>
      </c>
      <c r="AB263" s="91">
        <v>0</v>
      </c>
      <c r="AC263" s="91">
        <v>0</v>
      </c>
      <c r="AD263" s="91">
        <v>0</v>
      </c>
      <c r="AE263" s="91">
        <v>0</v>
      </c>
      <c r="AF263" s="91">
        <v>0</v>
      </c>
      <c r="AG263" s="91">
        <v>0</v>
      </c>
      <c r="AH263" s="91">
        <v>0</v>
      </c>
      <c r="AI263" s="91">
        <v>0</v>
      </c>
      <c r="AJ263" s="91">
        <v>0</v>
      </c>
      <c r="AK263" s="91">
        <v>0</v>
      </c>
      <c r="AL263" s="91">
        <v>0</v>
      </c>
      <c r="AM263" s="91">
        <v>0</v>
      </c>
      <c r="AN263" s="91">
        <v>0</v>
      </c>
      <c r="AO263" s="91">
        <v>1</v>
      </c>
      <c r="AP263" s="91">
        <v>2</v>
      </c>
      <c r="AQ263" s="91">
        <v>0</v>
      </c>
      <c r="AR263" s="91">
        <v>2</v>
      </c>
      <c r="AS263" s="91">
        <v>0</v>
      </c>
      <c r="AT263" s="91">
        <v>0</v>
      </c>
      <c r="AU263" s="91">
        <v>0</v>
      </c>
      <c r="AV263" s="91">
        <v>0</v>
      </c>
      <c r="AW263" s="91">
        <v>1</v>
      </c>
      <c r="AX263" s="91">
        <v>0</v>
      </c>
      <c r="AY263" s="91">
        <v>3</v>
      </c>
      <c r="AZ263" s="91">
        <v>0</v>
      </c>
      <c r="BA263" s="91">
        <v>0</v>
      </c>
      <c r="BB263" s="91">
        <v>0</v>
      </c>
      <c r="BC263" s="91">
        <v>0</v>
      </c>
      <c r="BD263" s="91">
        <v>0</v>
      </c>
      <c r="BE263" s="91">
        <v>0</v>
      </c>
      <c r="BF263" s="91">
        <v>0</v>
      </c>
      <c r="BG263" s="91">
        <v>0</v>
      </c>
      <c r="BH263" s="91">
        <v>0</v>
      </c>
      <c r="BI263" s="91">
        <v>0</v>
      </c>
      <c r="BJ263" s="91">
        <v>0</v>
      </c>
      <c r="BK263" s="91">
        <v>0</v>
      </c>
      <c r="BL263" s="91">
        <v>0</v>
      </c>
      <c r="BM263" s="91">
        <v>0</v>
      </c>
      <c r="BN263" s="91">
        <v>0</v>
      </c>
      <c r="BO263" s="91">
        <v>0</v>
      </c>
      <c r="BP263" s="91">
        <v>0</v>
      </c>
      <c r="BQ263" s="91">
        <v>0</v>
      </c>
      <c r="BR263" s="91">
        <v>0</v>
      </c>
      <c r="BS263" s="91">
        <v>0</v>
      </c>
      <c r="BT263" s="91">
        <v>0</v>
      </c>
      <c r="BU263" s="91">
        <v>4</v>
      </c>
      <c r="BV263" s="91">
        <v>0</v>
      </c>
      <c r="BW263" s="91">
        <v>0</v>
      </c>
      <c r="BX263" s="91">
        <v>0</v>
      </c>
      <c r="BY263" s="91">
        <v>3</v>
      </c>
      <c r="BZ263" s="91">
        <v>0</v>
      </c>
      <c r="CA263" s="91">
        <v>0</v>
      </c>
    </row>
    <row r="264" spans="1:79" s="90" customFormat="1" ht="20.100000000000001" customHeight="1" x14ac:dyDescent="0.3">
      <c r="A264" s="11" t="s">
        <v>222</v>
      </c>
      <c r="B264" s="12" t="s">
        <v>473</v>
      </c>
      <c r="C264" s="15">
        <v>309</v>
      </c>
      <c r="D264" s="91">
        <v>0</v>
      </c>
      <c r="E264" s="91">
        <v>0</v>
      </c>
      <c r="F264" s="91">
        <v>0</v>
      </c>
      <c r="G264" s="91">
        <v>0</v>
      </c>
      <c r="H264" s="91">
        <v>0</v>
      </c>
      <c r="I264" s="91">
        <v>0</v>
      </c>
      <c r="J264" s="91">
        <v>0</v>
      </c>
      <c r="K264" s="91">
        <v>0</v>
      </c>
      <c r="L264" s="91">
        <v>0</v>
      </c>
      <c r="M264" s="91">
        <v>0</v>
      </c>
      <c r="N264" s="91">
        <v>0</v>
      </c>
      <c r="O264" s="91">
        <v>0</v>
      </c>
      <c r="P264" s="91">
        <v>0</v>
      </c>
      <c r="Q264" s="91">
        <v>0</v>
      </c>
      <c r="R264" s="91">
        <v>0</v>
      </c>
      <c r="S264" s="91">
        <v>0</v>
      </c>
      <c r="T264" s="91">
        <v>0</v>
      </c>
      <c r="U264" s="91">
        <v>0</v>
      </c>
      <c r="V264" s="91">
        <v>0</v>
      </c>
      <c r="W264" s="91">
        <v>0</v>
      </c>
      <c r="X264" s="91">
        <v>0</v>
      </c>
      <c r="Y264" s="91">
        <v>0</v>
      </c>
      <c r="Z264" s="91">
        <v>0</v>
      </c>
      <c r="AA264" s="91">
        <v>0</v>
      </c>
      <c r="AB264" s="91">
        <v>0</v>
      </c>
      <c r="AC264" s="91">
        <v>0</v>
      </c>
      <c r="AD264" s="91">
        <v>0</v>
      </c>
      <c r="AE264" s="91">
        <v>0</v>
      </c>
      <c r="AF264" s="91">
        <v>0</v>
      </c>
      <c r="AG264" s="91">
        <v>0</v>
      </c>
      <c r="AH264" s="91">
        <v>0</v>
      </c>
      <c r="AI264" s="91">
        <v>0</v>
      </c>
      <c r="AJ264" s="91">
        <v>0</v>
      </c>
      <c r="AK264" s="91">
        <v>0</v>
      </c>
      <c r="AL264" s="91">
        <v>0</v>
      </c>
      <c r="AM264" s="91">
        <v>0</v>
      </c>
      <c r="AN264" s="91">
        <v>0</v>
      </c>
      <c r="AO264" s="91">
        <v>0</v>
      </c>
      <c r="AP264" s="91">
        <v>0</v>
      </c>
      <c r="AQ264" s="91">
        <v>0</v>
      </c>
      <c r="AR264" s="91">
        <v>0</v>
      </c>
      <c r="AS264" s="91">
        <v>0</v>
      </c>
      <c r="AT264" s="91">
        <v>0</v>
      </c>
      <c r="AU264" s="91">
        <v>0</v>
      </c>
      <c r="AV264" s="91">
        <v>0</v>
      </c>
      <c r="AW264" s="91">
        <v>0</v>
      </c>
      <c r="AX264" s="91">
        <v>0</v>
      </c>
      <c r="AY264" s="91">
        <v>0</v>
      </c>
      <c r="AZ264" s="91">
        <v>0</v>
      </c>
      <c r="BA264" s="91">
        <v>0</v>
      </c>
      <c r="BB264" s="91">
        <v>0</v>
      </c>
      <c r="BC264" s="91">
        <v>0</v>
      </c>
      <c r="BD264" s="91">
        <v>0</v>
      </c>
      <c r="BE264" s="91">
        <v>0</v>
      </c>
      <c r="BF264" s="91">
        <v>0</v>
      </c>
      <c r="BG264" s="91">
        <v>0</v>
      </c>
      <c r="BH264" s="91">
        <v>0</v>
      </c>
      <c r="BI264" s="91">
        <v>0</v>
      </c>
      <c r="BJ264" s="91">
        <v>0</v>
      </c>
      <c r="BK264" s="91">
        <v>0</v>
      </c>
      <c r="BL264" s="91">
        <v>0</v>
      </c>
      <c r="BM264" s="91">
        <v>0</v>
      </c>
      <c r="BN264" s="91">
        <v>0</v>
      </c>
      <c r="BO264" s="91">
        <v>0</v>
      </c>
      <c r="BP264" s="91">
        <v>0</v>
      </c>
      <c r="BQ264" s="91">
        <v>0</v>
      </c>
      <c r="BR264" s="91">
        <v>0</v>
      </c>
      <c r="BS264" s="91">
        <v>0</v>
      </c>
      <c r="BT264" s="91">
        <v>0</v>
      </c>
      <c r="BU264" s="91">
        <v>0</v>
      </c>
      <c r="BV264" s="91">
        <v>0</v>
      </c>
      <c r="BW264" s="91">
        <v>0</v>
      </c>
      <c r="BX264" s="91">
        <v>0</v>
      </c>
      <c r="BY264" s="91">
        <v>0</v>
      </c>
      <c r="BZ264" s="91">
        <v>0</v>
      </c>
      <c r="CA264" s="91">
        <v>0</v>
      </c>
    </row>
    <row r="265" spans="1:79" s="90" customFormat="1" ht="20.100000000000001" customHeight="1" x14ac:dyDescent="0.3">
      <c r="A265" s="11" t="s">
        <v>800</v>
      </c>
      <c r="B265" s="12" t="s">
        <v>418</v>
      </c>
      <c r="C265" s="15">
        <v>309.10000000000002</v>
      </c>
      <c r="D265" s="91">
        <v>0</v>
      </c>
      <c r="E265" s="91">
        <v>0</v>
      </c>
      <c r="F265" s="91">
        <v>0</v>
      </c>
      <c r="G265" s="91">
        <v>0</v>
      </c>
      <c r="H265" s="91">
        <v>0</v>
      </c>
      <c r="I265" s="91">
        <v>0</v>
      </c>
      <c r="J265" s="91">
        <v>0</v>
      </c>
      <c r="K265" s="91">
        <v>0</v>
      </c>
      <c r="L265" s="91">
        <v>0</v>
      </c>
      <c r="M265" s="91">
        <v>0</v>
      </c>
      <c r="N265" s="91">
        <v>0</v>
      </c>
      <c r="O265" s="91">
        <v>0</v>
      </c>
      <c r="P265" s="91">
        <v>0</v>
      </c>
      <c r="Q265" s="91">
        <v>0</v>
      </c>
      <c r="R265" s="91">
        <v>0</v>
      </c>
      <c r="S265" s="91">
        <v>0</v>
      </c>
      <c r="T265" s="91">
        <v>0</v>
      </c>
      <c r="U265" s="91">
        <v>0</v>
      </c>
      <c r="V265" s="91">
        <v>0</v>
      </c>
      <c r="W265" s="91">
        <v>0</v>
      </c>
      <c r="X265" s="91">
        <v>0</v>
      </c>
      <c r="Y265" s="91">
        <v>0</v>
      </c>
      <c r="Z265" s="91">
        <v>0</v>
      </c>
      <c r="AA265" s="91">
        <v>0</v>
      </c>
      <c r="AB265" s="91">
        <v>0</v>
      </c>
      <c r="AC265" s="91">
        <v>0</v>
      </c>
      <c r="AD265" s="91">
        <v>0</v>
      </c>
      <c r="AE265" s="91">
        <v>0</v>
      </c>
      <c r="AF265" s="91">
        <v>0</v>
      </c>
      <c r="AG265" s="91">
        <v>0</v>
      </c>
      <c r="AH265" s="91">
        <v>0</v>
      </c>
      <c r="AI265" s="91">
        <v>0</v>
      </c>
      <c r="AJ265" s="91">
        <v>0</v>
      </c>
      <c r="AK265" s="91">
        <v>0</v>
      </c>
      <c r="AL265" s="91">
        <v>0</v>
      </c>
      <c r="AM265" s="91">
        <v>0</v>
      </c>
      <c r="AN265" s="91">
        <v>0</v>
      </c>
      <c r="AO265" s="91">
        <v>0</v>
      </c>
      <c r="AP265" s="91">
        <v>0</v>
      </c>
      <c r="AQ265" s="91">
        <v>0</v>
      </c>
      <c r="AR265" s="91">
        <v>0</v>
      </c>
      <c r="AS265" s="91">
        <v>0</v>
      </c>
      <c r="AT265" s="91">
        <v>0</v>
      </c>
      <c r="AU265" s="91">
        <v>0</v>
      </c>
      <c r="AV265" s="91">
        <v>0</v>
      </c>
      <c r="AW265" s="91">
        <v>0</v>
      </c>
      <c r="AX265" s="91">
        <v>0</v>
      </c>
      <c r="AY265" s="91">
        <v>0</v>
      </c>
      <c r="AZ265" s="91">
        <v>0</v>
      </c>
      <c r="BA265" s="91">
        <v>0</v>
      </c>
      <c r="BB265" s="91">
        <v>0</v>
      </c>
      <c r="BC265" s="91">
        <v>0</v>
      </c>
      <c r="BD265" s="91">
        <v>0</v>
      </c>
      <c r="BE265" s="91">
        <v>0</v>
      </c>
      <c r="BF265" s="91">
        <v>0</v>
      </c>
      <c r="BG265" s="91">
        <v>0</v>
      </c>
      <c r="BH265" s="91">
        <v>0</v>
      </c>
      <c r="BI265" s="91">
        <v>0</v>
      </c>
      <c r="BJ265" s="91">
        <v>0</v>
      </c>
      <c r="BK265" s="91">
        <v>0</v>
      </c>
      <c r="BL265" s="91">
        <v>0</v>
      </c>
      <c r="BM265" s="91">
        <v>0</v>
      </c>
      <c r="BN265" s="91">
        <v>0</v>
      </c>
      <c r="BO265" s="91">
        <v>0</v>
      </c>
      <c r="BP265" s="91">
        <v>0</v>
      </c>
      <c r="BQ265" s="91">
        <v>0</v>
      </c>
      <c r="BR265" s="91">
        <v>0</v>
      </c>
      <c r="BS265" s="91">
        <v>0</v>
      </c>
      <c r="BT265" s="91">
        <v>0</v>
      </c>
      <c r="BU265" s="91">
        <v>0</v>
      </c>
      <c r="BV265" s="91">
        <v>0</v>
      </c>
      <c r="BW265" s="91">
        <v>0</v>
      </c>
      <c r="BX265" s="91">
        <v>0</v>
      </c>
      <c r="BY265" s="91">
        <v>0</v>
      </c>
      <c r="BZ265" s="91">
        <v>0</v>
      </c>
      <c r="CA265" s="91">
        <v>0</v>
      </c>
    </row>
    <row r="266" spans="1:79" s="90" customFormat="1" ht="20.100000000000001" customHeight="1" x14ac:dyDescent="0.3">
      <c r="A266" s="11" t="s">
        <v>223</v>
      </c>
      <c r="B266" s="15" t="s">
        <v>690</v>
      </c>
      <c r="C266" s="12">
        <v>310</v>
      </c>
      <c r="D266" s="91">
        <v>0</v>
      </c>
      <c r="E266" s="91">
        <v>0</v>
      </c>
      <c r="F266" s="91">
        <v>0</v>
      </c>
      <c r="G266" s="91">
        <v>0</v>
      </c>
      <c r="H266" s="91">
        <v>0</v>
      </c>
      <c r="I266" s="91">
        <v>0</v>
      </c>
      <c r="J266" s="91">
        <v>0</v>
      </c>
      <c r="K266" s="91">
        <v>0</v>
      </c>
      <c r="L266" s="91">
        <v>0</v>
      </c>
      <c r="M266" s="91">
        <v>0</v>
      </c>
      <c r="N266" s="91">
        <v>0</v>
      </c>
      <c r="O266" s="91">
        <v>0</v>
      </c>
      <c r="P266" s="91">
        <v>0</v>
      </c>
      <c r="Q266" s="91">
        <v>0</v>
      </c>
      <c r="R266" s="91">
        <v>0</v>
      </c>
      <c r="S266" s="91">
        <v>0</v>
      </c>
      <c r="T266" s="91">
        <v>0</v>
      </c>
      <c r="U266" s="91">
        <v>0</v>
      </c>
      <c r="V266" s="91">
        <v>0</v>
      </c>
      <c r="W266" s="91">
        <v>0</v>
      </c>
      <c r="X266" s="91">
        <v>0</v>
      </c>
      <c r="Y266" s="91">
        <v>0</v>
      </c>
      <c r="Z266" s="91">
        <v>0</v>
      </c>
      <c r="AA266" s="91">
        <v>0</v>
      </c>
      <c r="AB266" s="91">
        <v>0</v>
      </c>
      <c r="AC266" s="91">
        <v>0</v>
      </c>
      <c r="AD266" s="91">
        <v>0</v>
      </c>
      <c r="AE266" s="91">
        <v>0</v>
      </c>
      <c r="AF266" s="91">
        <v>0</v>
      </c>
      <c r="AG266" s="91">
        <v>0</v>
      </c>
      <c r="AH266" s="91">
        <v>0</v>
      </c>
      <c r="AI266" s="91">
        <v>0</v>
      </c>
      <c r="AJ266" s="91">
        <v>0</v>
      </c>
      <c r="AK266" s="91">
        <v>0</v>
      </c>
      <c r="AL266" s="91">
        <v>0</v>
      </c>
      <c r="AM266" s="91">
        <v>0</v>
      </c>
      <c r="AN266" s="91">
        <v>0</v>
      </c>
      <c r="AO266" s="91">
        <v>0</v>
      </c>
      <c r="AP266" s="91">
        <v>0</v>
      </c>
      <c r="AQ266" s="91">
        <v>0</v>
      </c>
      <c r="AR266" s="91">
        <v>0</v>
      </c>
      <c r="AS266" s="91">
        <v>0</v>
      </c>
      <c r="AT266" s="91">
        <v>0</v>
      </c>
      <c r="AU266" s="91">
        <v>0</v>
      </c>
      <c r="AV266" s="91">
        <v>0</v>
      </c>
      <c r="AW266" s="91">
        <v>0</v>
      </c>
      <c r="AX266" s="91">
        <v>0</v>
      </c>
      <c r="AY266" s="91">
        <v>0</v>
      </c>
      <c r="AZ266" s="91">
        <v>0</v>
      </c>
      <c r="BA266" s="91">
        <v>0</v>
      </c>
      <c r="BB266" s="91">
        <v>0</v>
      </c>
      <c r="BC266" s="91">
        <v>0</v>
      </c>
      <c r="BD266" s="91">
        <v>0</v>
      </c>
      <c r="BE266" s="91">
        <v>0</v>
      </c>
      <c r="BF266" s="91">
        <v>0</v>
      </c>
      <c r="BG266" s="91">
        <v>0</v>
      </c>
      <c r="BH266" s="91">
        <v>0</v>
      </c>
      <c r="BI266" s="91">
        <v>0</v>
      </c>
      <c r="BJ266" s="91">
        <v>0</v>
      </c>
      <c r="BK266" s="91">
        <v>0</v>
      </c>
      <c r="BL266" s="91">
        <v>0</v>
      </c>
      <c r="BM266" s="91">
        <v>0</v>
      </c>
      <c r="BN266" s="91">
        <v>0</v>
      </c>
      <c r="BO266" s="91">
        <v>0</v>
      </c>
      <c r="BP266" s="91">
        <v>0</v>
      </c>
      <c r="BQ266" s="91">
        <v>0</v>
      </c>
      <c r="BR266" s="91">
        <v>0</v>
      </c>
      <c r="BS266" s="91">
        <v>0</v>
      </c>
      <c r="BT266" s="91">
        <v>0</v>
      </c>
      <c r="BU266" s="91">
        <v>0</v>
      </c>
      <c r="BV266" s="91">
        <v>0</v>
      </c>
      <c r="BW266" s="91">
        <v>0</v>
      </c>
      <c r="BX266" s="91">
        <v>0</v>
      </c>
      <c r="BY266" s="91">
        <v>0</v>
      </c>
      <c r="BZ266" s="91">
        <v>0</v>
      </c>
      <c r="CA266" s="91">
        <v>0</v>
      </c>
    </row>
    <row r="267" spans="1:79" s="90" customFormat="1" ht="20.100000000000001" customHeight="1" x14ac:dyDescent="0.3">
      <c r="A267" s="11" t="s">
        <v>224</v>
      </c>
      <c r="B267" s="12" t="s">
        <v>606</v>
      </c>
      <c r="C267" s="12">
        <v>311</v>
      </c>
      <c r="D267" s="91">
        <v>0</v>
      </c>
      <c r="E267" s="91">
        <v>0</v>
      </c>
      <c r="F267" s="91">
        <v>0</v>
      </c>
      <c r="G267" s="91">
        <v>0</v>
      </c>
      <c r="H267" s="91">
        <v>2</v>
      </c>
      <c r="I267" s="91">
        <v>0</v>
      </c>
      <c r="J267" s="91">
        <v>0</v>
      </c>
      <c r="K267" s="91">
        <v>0</v>
      </c>
      <c r="L267" s="91">
        <v>0</v>
      </c>
      <c r="M267" s="91">
        <v>0</v>
      </c>
      <c r="N267" s="91">
        <v>0</v>
      </c>
      <c r="O267" s="91">
        <v>0</v>
      </c>
      <c r="P267" s="91">
        <v>0</v>
      </c>
      <c r="Q267" s="91">
        <v>0</v>
      </c>
      <c r="R267" s="91">
        <v>0</v>
      </c>
      <c r="S267" s="91">
        <v>0</v>
      </c>
      <c r="T267" s="91">
        <v>0</v>
      </c>
      <c r="U267" s="91">
        <v>0</v>
      </c>
      <c r="V267" s="91">
        <v>0</v>
      </c>
      <c r="W267" s="91">
        <v>0</v>
      </c>
      <c r="X267" s="91">
        <v>0</v>
      </c>
      <c r="Y267" s="91">
        <v>0</v>
      </c>
      <c r="Z267" s="91">
        <v>0</v>
      </c>
      <c r="AA267" s="91">
        <v>0</v>
      </c>
      <c r="AB267" s="91">
        <v>0</v>
      </c>
      <c r="AC267" s="91">
        <v>0</v>
      </c>
      <c r="AD267" s="91">
        <v>0</v>
      </c>
      <c r="AE267" s="91">
        <v>0</v>
      </c>
      <c r="AF267" s="91">
        <v>0</v>
      </c>
      <c r="AG267" s="91">
        <v>0</v>
      </c>
      <c r="AH267" s="91">
        <v>0</v>
      </c>
      <c r="AI267" s="91">
        <v>0</v>
      </c>
      <c r="AJ267" s="91">
        <v>0</v>
      </c>
      <c r="AK267" s="91">
        <v>0</v>
      </c>
      <c r="AL267" s="91">
        <v>0</v>
      </c>
      <c r="AM267" s="91">
        <v>0</v>
      </c>
      <c r="AN267" s="91">
        <v>0</v>
      </c>
      <c r="AO267" s="91">
        <v>0</v>
      </c>
      <c r="AP267" s="91">
        <v>0</v>
      </c>
      <c r="AQ267" s="91">
        <v>0</v>
      </c>
      <c r="AR267" s="91">
        <v>0</v>
      </c>
      <c r="AS267" s="91">
        <v>0</v>
      </c>
      <c r="AT267" s="91">
        <v>0</v>
      </c>
      <c r="AU267" s="91">
        <v>0</v>
      </c>
      <c r="AV267" s="91">
        <v>0</v>
      </c>
      <c r="AW267" s="91">
        <v>0</v>
      </c>
      <c r="AX267" s="91">
        <v>0</v>
      </c>
      <c r="AY267" s="91">
        <v>0</v>
      </c>
      <c r="AZ267" s="91">
        <v>0</v>
      </c>
      <c r="BA267" s="91">
        <v>0</v>
      </c>
      <c r="BB267" s="91">
        <v>0</v>
      </c>
      <c r="BC267" s="91">
        <v>0</v>
      </c>
      <c r="BD267" s="91">
        <v>0</v>
      </c>
      <c r="BE267" s="91">
        <v>0</v>
      </c>
      <c r="BF267" s="91">
        <v>0</v>
      </c>
      <c r="BG267" s="91">
        <v>0</v>
      </c>
      <c r="BH267" s="91">
        <v>0</v>
      </c>
      <c r="BI267" s="91">
        <v>0</v>
      </c>
      <c r="BJ267" s="91">
        <v>0</v>
      </c>
      <c r="BK267" s="91">
        <v>0</v>
      </c>
      <c r="BL267" s="91">
        <v>0</v>
      </c>
      <c r="BM267" s="91">
        <v>0</v>
      </c>
      <c r="BN267" s="91">
        <v>0</v>
      </c>
      <c r="BO267" s="91">
        <v>0</v>
      </c>
      <c r="BP267" s="91">
        <v>0</v>
      </c>
      <c r="BQ267" s="91">
        <v>0</v>
      </c>
      <c r="BR267" s="91">
        <v>0</v>
      </c>
      <c r="BS267" s="91">
        <v>0</v>
      </c>
      <c r="BT267" s="91">
        <v>0</v>
      </c>
      <c r="BU267" s="91">
        <v>1</v>
      </c>
      <c r="BV267" s="91">
        <v>0</v>
      </c>
      <c r="BW267" s="91">
        <v>0</v>
      </c>
      <c r="BX267" s="91">
        <v>0</v>
      </c>
      <c r="BY267" s="91">
        <v>0</v>
      </c>
      <c r="BZ267" s="91">
        <v>0</v>
      </c>
      <c r="CA267" s="91">
        <v>0</v>
      </c>
    </row>
    <row r="268" spans="1:79" s="90" customFormat="1" ht="20.100000000000001" customHeight="1" x14ac:dyDescent="0.3">
      <c r="A268" s="11" t="s">
        <v>225</v>
      </c>
      <c r="B268" s="12" t="s">
        <v>691</v>
      </c>
      <c r="C268" s="12">
        <v>311.10000000000002</v>
      </c>
      <c r="D268" s="91">
        <v>0</v>
      </c>
      <c r="E268" s="91">
        <v>0</v>
      </c>
      <c r="F268" s="91">
        <v>0</v>
      </c>
      <c r="G268" s="91">
        <v>0</v>
      </c>
      <c r="H268" s="91">
        <v>0</v>
      </c>
      <c r="I268" s="91">
        <v>0</v>
      </c>
      <c r="J268" s="91">
        <v>0</v>
      </c>
      <c r="K268" s="91">
        <v>0</v>
      </c>
      <c r="L268" s="91">
        <v>0</v>
      </c>
      <c r="M268" s="91">
        <v>0</v>
      </c>
      <c r="N268" s="91">
        <v>0</v>
      </c>
      <c r="O268" s="91">
        <v>0</v>
      </c>
      <c r="P268" s="91">
        <v>0</v>
      </c>
      <c r="Q268" s="91">
        <v>0</v>
      </c>
      <c r="R268" s="91">
        <v>0</v>
      </c>
      <c r="S268" s="91">
        <v>0</v>
      </c>
      <c r="T268" s="91">
        <v>0</v>
      </c>
      <c r="U268" s="91">
        <v>0</v>
      </c>
      <c r="V268" s="91">
        <v>0</v>
      </c>
      <c r="W268" s="91">
        <v>0</v>
      </c>
      <c r="X268" s="91">
        <v>0</v>
      </c>
      <c r="Y268" s="91">
        <v>0</v>
      </c>
      <c r="Z268" s="91">
        <v>0</v>
      </c>
      <c r="AA268" s="91">
        <v>0</v>
      </c>
      <c r="AB268" s="91">
        <v>0</v>
      </c>
      <c r="AC268" s="91">
        <v>0</v>
      </c>
      <c r="AD268" s="91">
        <v>0</v>
      </c>
      <c r="AE268" s="91">
        <v>0</v>
      </c>
      <c r="AF268" s="91">
        <v>0</v>
      </c>
      <c r="AG268" s="91">
        <v>0</v>
      </c>
      <c r="AH268" s="91">
        <v>0</v>
      </c>
      <c r="AI268" s="91">
        <v>0</v>
      </c>
      <c r="AJ268" s="91">
        <v>0</v>
      </c>
      <c r="AK268" s="91">
        <v>0</v>
      </c>
      <c r="AL268" s="91">
        <v>0</v>
      </c>
      <c r="AM268" s="91">
        <v>0</v>
      </c>
      <c r="AN268" s="91">
        <v>0</v>
      </c>
      <c r="AO268" s="91">
        <v>0</v>
      </c>
      <c r="AP268" s="91">
        <v>0</v>
      </c>
      <c r="AQ268" s="91">
        <v>0</v>
      </c>
      <c r="AR268" s="91">
        <v>0</v>
      </c>
      <c r="AS268" s="91">
        <v>0</v>
      </c>
      <c r="AT268" s="91">
        <v>0</v>
      </c>
      <c r="AU268" s="91">
        <v>0</v>
      </c>
      <c r="AV268" s="91">
        <v>0</v>
      </c>
      <c r="AW268" s="91">
        <v>0</v>
      </c>
      <c r="AX268" s="91">
        <v>0</v>
      </c>
      <c r="AY268" s="91">
        <v>0</v>
      </c>
      <c r="AZ268" s="91">
        <v>0</v>
      </c>
      <c r="BA268" s="91">
        <v>0</v>
      </c>
      <c r="BB268" s="91">
        <v>0</v>
      </c>
      <c r="BC268" s="91">
        <v>0</v>
      </c>
      <c r="BD268" s="91">
        <v>0</v>
      </c>
      <c r="BE268" s="91">
        <v>0</v>
      </c>
      <c r="BF268" s="91">
        <v>0</v>
      </c>
      <c r="BG268" s="91">
        <v>0</v>
      </c>
      <c r="BH268" s="91">
        <v>0</v>
      </c>
      <c r="BI268" s="91">
        <v>0</v>
      </c>
      <c r="BJ268" s="91">
        <v>0</v>
      </c>
      <c r="BK268" s="91">
        <v>0</v>
      </c>
      <c r="BL268" s="91">
        <v>0</v>
      </c>
      <c r="BM268" s="91">
        <v>0</v>
      </c>
      <c r="BN268" s="91">
        <v>0</v>
      </c>
      <c r="BO268" s="91">
        <v>0</v>
      </c>
      <c r="BP268" s="91">
        <v>0</v>
      </c>
      <c r="BQ268" s="91">
        <v>0</v>
      </c>
      <c r="BR268" s="91">
        <v>0</v>
      </c>
      <c r="BS268" s="91">
        <v>0</v>
      </c>
      <c r="BT268" s="91">
        <v>0</v>
      </c>
      <c r="BU268" s="91">
        <v>0</v>
      </c>
      <c r="BV268" s="91">
        <v>0</v>
      </c>
      <c r="BW268" s="91">
        <v>0</v>
      </c>
      <c r="BX268" s="91">
        <v>0</v>
      </c>
      <c r="BY268" s="91">
        <v>0</v>
      </c>
      <c r="BZ268" s="91">
        <v>0</v>
      </c>
      <c r="CA268" s="91">
        <v>0</v>
      </c>
    </row>
    <row r="269" spans="1:79" s="90" customFormat="1" ht="20.100000000000001" customHeight="1" x14ac:dyDescent="0.3">
      <c r="A269" s="11" t="s">
        <v>226</v>
      </c>
      <c r="B269" s="12" t="s">
        <v>692</v>
      </c>
      <c r="C269" s="12">
        <v>311.2</v>
      </c>
      <c r="D269" s="91">
        <v>0</v>
      </c>
      <c r="E269" s="91">
        <v>0</v>
      </c>
      <c r="F269" s="91">
        <v>0</v>
      </c>
      <c r="G269" s="91">
        <v>0</v>
      </c>
      <c r="H269" s="91">
        <v>0</v>
      </c>
      <c r="I269" s="91">
        <v>0</v>
      </c>
      <c r="J269" s="91">
        <v>0</v>
      </c>
      <c r="K269" s="91">
        <v>0</v>
      </c>
      <c r="L269" s="91">
        <v>0</v>
      </c>
      <c r="M269" s="91">
        <v>0</v>
      </c>
      <c r="N269" s="91">
        <v>0</v>
      </c>
      <c r="O269" s="91">
        <v>0</v>
      </c>
      <c r="P269" s="91">
        <v>0</v>
      </c>
      <c r="Q269" s="91">
        <v>0</v>
      </c>
      <c r="R269" s="91">
        <v>0</v>
      </c>
      <c r="S269" s="91">
        <v>0</v>
      </c>
      <c r="T269" s="91">
        <v>0</v>
      </c>
      <c r="U269" s="91">
        <v>0</v>
      </c>
      <c r="V269" s="91">
        <v>0</v>
      </c>
      <c r="W269" s="91">
        <v>0</v>
      </c>
      <c r="X269" s="91">
        <v>0</v>
      </c>
      <c r="Y269" s="91">
        <v>0</v>
      </c>
      <c r="Z269" s="91">
        <v>0</v>
      </c>
      <c r="AA269" s="91">
        <v>0</v>
      </c>
      <c r="AB269" s="91">
        <v>0</v>
      </c>
      <c r="AC269" s="91">
        <v>0</v>
      </c>
      <c r="AD269" s="91">
        <v>0</v>
      </c>
      <c r="AE269" s="91">
        <v>0</v>
      </c>
      <c r="AF269" s="91">
        <v>0</v>
      </c>
      <c r="AG269" s="91">
        <v>0</v>
      </c>
      <c r="AH269" s="91">
        <v>0</v>
      </c>
      <c r="AI269" s="91">
        <v>0</v>
      </c>
      <c r="AJ269" s="91">
        <v>0</v>
      </c>
      <c r="AK269" s="91">
        <v>0</v>
      </c>
      <c r="AL269" s="91">
        <v>0</v>
      </c>
      <c r="AM269" s="91">
        <v>0</v>
      </c>
      <c r="AN269" s="91">
        <v>0</v>
      </c>
      <c r="AO269" s="91">
        <v>0</v>
      </c>
      <c r="AP269" s="91">
        <v>0</v>
      </c>
      <c r="AQ269" s="91">
        <v>0</v>
      </c>
      <c r="AR269" s="91">
        <v>0</v>
      </c>
      <c r="AS269" s="91">
        <v>0</v>
      </c>
      <c r="AT269" s="91">
        <v>0</v>
      </c>
      <c r="AU269" s="91">
        <v>0</v>
      </c>
      <c r="AV269" s="91">
        <v>0</v>
      </c>
      <c r="AW269" s="91">
        <v>0</v>
      </c>
      <c r="AX269" s="91">
        <v>0</v>
      </c>
      <c r="AY269" s="91">
        <v>0</v>
      </c>
      <c r="AZ269" s="91">
        <v>0</v>
      </c>
      <c r="BA269" s="91">
        <v>0</v>
      </c>
      <c r="BB269" s="91">
        <v>0</v>
      </c>
      <c r="BC269" s="91">
        <v>0</v>
      </c>
      <c r="BD269" s="91">
        <v>0</v>
      </c>
      <c r="BE269" s="91">
        <v>0</v>
      </c>
      <c r="BF269" s="91">
        <v>0</v>
      </c>
      <c r="BG269" s="91">
        <v>0</v>
      </c>
      <c r="BH269" s="91">
        <v>0</v>
      </c>
      <c r="BI269" s="91">
        <v>0</v>
      </c>
      <c r="BJ269" s="91">
        <v>0</v>
      </c>
      <c r="BK269" s="91">
        <v>0</v>
      </c>
      <c r="BL269" s="91">
        <v>0</v>
      </c>
      <c r="BM269" s="91">
        <v>0</v>
      </c>
      <c r="BN269" s="91">
        <v>0</v>
      </c>
      <c r="BO269" s="91">
        <v>0</v>
      </c>
      <c r="BP269" s="91">
        <v>0</v>
      </c>
      <c r="BQ269" s="91">
        <v>0</v>
      </c>
      <c r="BR269" s="91">
        <v>0</v>
      </c>
      <c r="BS269" s="91">
        <v>0</v>
      </c>
      <c r="BT269" s="91">
        <v>0</v>
      </c>
      <c r="BU269" s="91">
        <v>0</v>
      </c>
      <c r="BV269" s="91">
        <v>0</v>
      </c>
      <c r="BW269" s="91">
        <v>0</v>
      </c>
      <c r="BX269" s="91">
        <v>0</v>
      </c>
      <c r="BY269" s="91">
        <v>0</v>
      </c>
      <c r="BZ269" s="91">
        <v>0</v>
      </c>
      <c r="CA269" s="91">
        <v>0</v>
      </c>
    </row>
    <row r="270" spans="1:79" s="90" customFormat="1" ht="20.100000000000001" customHeight="1" x14ac:dyDescent="0.3">
      <c r="A270" s="11" t="s">
        <v>227</v>
      </c>
      <c r="B270" s="12" t="s">
        <v>607</v>
      </c>
      <c r="C270" s="15">
        <v>312</v>
      </c>
      <c r="D270" s="91">
        <v>0</v>
      </c>
      <c r="E270" s="91">
        <v>0</v>
      </c>
      <c r="F270" s="91">
        <v>0</v>
      </c>
      <c r="G270" s="91">
        <v>0</v>
      </c>
      <c r="H270" s="91">
        <v>0</v>
      </c>
      <c r="I270" s="91">
        <v>0</v>
      </c>
      <c r="J270" s="91">
        <v>0</v>
      </c>
      <c r="K270" s="91">
        <v>0</v>
      </c>
      <c r="L270" s="91">
        <v>0</v>
      </c>
      <c r="M270" s="91">
        <v>0</v>
      </c>
      <c r="N270" s="91">
        <v>0</v>
      </c>
      <c r="O270" s="91">
        <v>0</v>
      </c>
      <c r="P270" s="91">
        <v>0</v>
      </c>
      <c r="Q270" s="91">
        <v>0</v>
      </c>
      <c r="R270" s="91">
        <v>0</v>
      </c>
      <c r="S270" s="91">
        <v>0</v>
      </c>
      <c r="T270" s="91">
        <v>0</v>
      </c>
      <c r="U270" s="91">
        <v>0</v>
      </c>
      <c r="V270" s="91">
        <v>0</v>
      </c>
      <c r="W270" s="91">
        <v>0</v>
      </c>
      <c r="X270" s="91">
        <v>0</v>
      </c>
      <c r="Y270" s="91">
        <v>0</v>
      </c>
      <c r="Z270" s="91">
        <v>0</v>
      </c>
      <c r="AA270" s="91">
        <v>0</v>
      </c>
      <c r="AB270" s="91">
        <v>0</v>
      </c>
      <c r="AC270" s="91">
        <v>0</v>
      </c>
      <c r="AD270" s="91">
        <v>0</v>
      </c>
      <c r="AE270" s="91">
        <v>0</v>
      </c>
      <c r="AF270" s="91">
        <v>0</v>
      </c>
      <c r="AG270" s="91">
        <v>0</v>
      </c>
      <c r="AH270" s="91">
        <v>0</v>
      </c>
      <c r="AI270" s="91">
        <v>0</v>
      </c>
      <c r="AJ270" s="91">
        <v>0</v>
      </c>
      <c r="AK270" s="91">
        <v>0</v>
      </c>
      <c r="AL270" s="91">
        <v>0</v>
      </c>
      <c r="AM270" s="91">
        <v>0</v>
      </c>
      <c r="AN270" s="91">
        <v>0</v>
      </c>
      <c r="AO270" s="91">
        <v>0</v>
      </c>
      <c r="AP270" s="91">
        <v>0</v>
      </c>
      <c r="AQ270" s="91">
        <v>0</v>
      </c>
      <c r="AR270" s="91">
        <v>0</v>
      </c>
      <c r="AS270" s="91">
        <v>0</v>
      </c>
      <c r="AT270" s="91">
        <v>0</v>
      </c>
      <c r="AU270" s="91">
        <v>0</v>
      </c>
      <c r="AV270" s="91">
        <v>0</v>
      </c>
      <c r="AW270" s="91">
        <v>0</v>
      </c>
      <c r="AX270" s="91">
        <v>0</v>
      </c>
      <c r="AY270" s="91">
        <v>0</v>
      </c>
      <c r="AZ270" s="91">
        <v>0</v>
      </c>
      <c r="BA270" s="91">
        <v>0</v>
      </c>
      <c r="BB270" s="91">
        <v>0</v>
      </c>
      <c r="BC270" s="91">
        <v>0</v>
      </c>
      <c r="BD270" s="91">
        <v>0</v>
      </c>
      <c r="BE270" s="91">
        <v>0</v>
      </c>
      <c r="BF270" s="91">
        <v>0</v>
      </c>
      <c r="BG270" s="91">
        <v>0</v>
      </c>
      <c r="BH270" s="91">
        <v>0</v>
      </c>
      <c r="BI270" s="91">
        <v>0</v>
      </c>
      <c r="BJ270" s="91">
        <v>0</v>
      </c>
      <c r="BK270" s="91">
        <v>0</v>
      </c>
      <c r="BL270" s="91">
        <v>0</v>
      </c>
      <c r="BM270" s="91">
        <v>0</v>
      </c>
      <c r="BN270" s="91">
        <v>0</v>
      </c>
      <c r="BO270" s="91">
        <v>0</v>
      </c>
      <c r="BP270" s="91">
        <v>0</v>
      </c>
      <c r="BQ270" s="91">
        <v>0</v>
      </c>
      <c r="BR270" s="91">
        <v>0</v>
      </c>
      <c r="BS270" s="91">
        <v>0</v>
      </c>
      <c r="BT270" s="91">
        <v>0</v>
      </c>
      <c r="BU270" s="91">
        <v>1</v>
      </c>
      <c r="BV270" s="91">
        <v>0</v>
      </c>
      <c r="BW270" s="91">
        <v>0</v>
      </c>
      <c r="BX270" s="91">
        <v>0</v>
      </c>
      <c r="BY270" s="91">
        <v>0</v>
      </c>
      <c r="BZ270" s="91">
        <v>0</v>
      </c>
      <c r="CA270" s="91">
        <v>0</v>
      </c>
    </row>
    <row r="271" spans="1:79" s="90" customFormat="1" ht="20.100000000000001" customHeight="1" x14ac:dyDescent="0.3">
      <c r="A271" s="11" t="s">
        <v>228</v>
      </c>
      <c r="B271" s="12" t="s">
        <v>693</v>
      </c>
      <c r="C271" s="15">
        <v>312.10000000000002</v>
      </c>
      <c r="D271" s="91">
        <v>0</v>
      </c>
      <c r="E271" s="91">
        <v>0</v>
      </c>
      <c r="F271" s="91">
        <v>0</v>
      </c>
      <c r="G271" s="91">
        <v>0</v>
      </c>
      <c r="H271" s="91">
        <v>0</v>
      </c>
      <c r="I271" s="91">
        <v>0</v>
      </c>
      <c r="J271" s="91">
        <v>0</v>
      </c>
      <c r="K271" s="91">
        <v>0</v>
      </c>
      <c r="L271" s="91">
        <v>0</v>
      </c>
      <c r="M271" s="91">
        <v>0</v>
      </c>
      <c r="N271" s="91">
        <v>0</v>
      </c>
      <c r="O271" s="91">
        <v>0</v>
      </c>
      <c r="P271" s="91">
        <v>0</v>
      </c>
      <c r="Q271" s="91">
        <v>0</v>
      </c>
      <c r="R271" s="91">
        <v>0</v>
      </c>
      <c r="S271" s="91">
        <v>0</v>
      </c>
      <c r="T271" s="91">
        <v>0</v>
      </c>
      <c r="U271" s="91">
        <v>0</v>
      </c>
      <c r="V271" s="91">
        <v>0</v>
      </c>
      <c r="W271" s="91">
        <v>0</v>
      </c>
      <c r="X271" s="91">
        <v>0</v>
      </c>
      <c r="Y271" s="91">
        <v>0</v>
      </c>
      <c r="Z271" s="91">
        <v>0</v>
      </c>
      <c r="AA271" s="91">
        <v>0</v>
      </c>
      <c r="AB271" s="91">
        <v>0</v>
      </c>
      <c r="AC271" s="91">
        <v>0</v>
      </c>
      <c r="AD271" s="91">
        <v>0</v>
      </c>
      <c r="AE271" s="91">
        <v>0</v>
      </c>
      <c r="AF271" s="91">
        <v>0</v>
      </c>
      <c r="AG271" s="91">
        <v>0</v>
      </c>
      <c r="AH271" s="91">
        <v>0</v>
      </c>
      <c r="AI271" s="91">
        <v>0</v>
      </c>
      <c r="AJ271" s="91">
        <v>0</v>
      </c>
      <c r="AK271" s="91">
        <v>0</v>
      </c>
      <c r="AL271" s="91">
        <v>0</v>
      </c>
      <c r="AM271" s="91">
        <v>0</v>
      </c>
      <c r="AN271" s="91">
        <v>0</v>
      </c>
      <c r="AO271" s="91">
        <v>0</v>
      </c>
      <c r="AP271" s="91">
        <v>0</v>
      </c>
      <c r="AQ271" s="91">
        <v>0</v>
      </c>
      <c r="AR271" s="91">
        <v>0</v>
      </c>
      <c r="AS271" s="91">
        <v>0</v>
      </c>
      <c r="AT271" s="91">
        <v>0</v>
      </c>
      <c r="AU271" s="91">
        <v>0</v>
      </c>
      <c r="AV271" s="91">
        <v>0</v>
      </c>
      <c r="AW271" s="91">
        <v>0</v>
      </c>
      <c r="AX271" s="91">
        <v>0</v>
      </c>
      <c r="AY271" s="91">
        <v>0</v>
      </c>
      <c r="AZ271" s="91">
        <v>0</v>
      </c>
      <c r="BA271" s="91">
        <v>0</v>
      </c>
      <c r="BB271" s="91">
        <v>0</v>
      </c>
      <c r="BC271" s="91">
        <v>0</v>
      </c>
      <c r="BD271" s="91">
        <v>0</v>
      </c>
      <c r="BE271" s="91">
        <v>0</v>
      </c>
      <c r="BF271" s="91">
        <v>0</v>
      </c>
      <c r="BG271" s="91">
        <v>0</v>
      </c>
      <c r="BH271" s="91">
        <v>0</v>
      </c>
      <c r="BI271" s="91">
        <v>0</v>
      </c>
      <c r="BJ271" s="91">
        <v>0</v>
      </c>
      <c r="BK271" s="91">
        <v>0</v>
      </c>
      <c r="BL271" s="91">
        <v>0</v>
      </c>
      <c r="BM271" s="91">
        <v>0</v>
      </c>
      <c r="BN271" s="91">
        <v>0</v>
      </c>
      <c r="BO271" s="91">
        <v>0</v>
      </c>
      <c r="BP271" s="91">
        <v>0</v>
      </c>
      <c r="BQ271" s="91">
        <v>0</v>
      </c>
      <c r="BR271" s="91">
        <v>0</v>
      </c>
      <c r="BS271" s="91">
        <v>0</v>
      </c>
      <c r="BT271" s="91">
        <v>0</v>
      </c>
      <c r="BU271" s="91">
        <v>0</v>
      </c>
      <c r="BV271" s="91">
        <v>0</v>
      </c>
      <c r="BW271" s="91">
        <v>0</v>
      </c>
      <c r="BX271" s="91">
        <v>0</v>
      </c>
      <c r="BY271" s="91">
        <v>0</v>
      </c>
      <c r="BZ271" s="91">
        <v>0</v>
      </c>
      <c r="CA271" s="91">
        <v>0</v>
      </c>
    </row>
    <row r="272" spans="1:79" s="90" customFormat="1" ht="20.100000000000001" customHeight="1" x14ac:dyDescent="0.3">
      <c r="A272" s="11" t="s">
        <v>801</v>
      </c>
      <c r="B272" s="12" t="s">
        <v>802</v>
      </c>
      <c r="C272" s="15">
        <v>312.2</v>
      </c>
      <c r="D272" s="91">
        <v>0</v>
      </c>
      <c r="E272" s="91">
        <v>0</v>
      </c>
      <c r="F272" s="91">
        <v>0</v>
      </c>
      <c r="G272" s="91">
        <v>0</v>
      </c>
      <c r="H272" s="91">
        <v>0</v>
      </c>
      <c r="I272" s="91">
        <v>0</v>
      </c>
      <c r="J272" s="91">
        <v>0</v>
      </c>
      <c r="K272" s="91">
        <v>0</v>
      </c>
      <c r="L272" s="91">
        <v>0</v>
      </c>
      <c r="M272" s="91">
        <v>0</v>
      </c>
      <c r="N272" s="91">
        <v>0</v>
      </c>
      <c r="O272" s="91">
        <v>0</v>
      </c>
      <c r="P272" s="91">
        <v>0</v>
      </c>
      <c r="Q272" s="91">
        <v>0</v>
      </c>
      <c r="R272" s="91">
        <v>0</v>
      </c>
      <c r="S272" s="91">
        <v>0</v>
      </c>
      <c r="T272" s="91">
        <v>0</v>
      </c>
      <c r="U272" s="91">
        <v>0</v>
      </c>
      <c r="V272" s="91">
        <v>0</v>
      </c>
      <c r="W272" s="91">
        <v>0</v>
      </c>
      <c r="X272" s="91">
        <v>0</v>
      </c>
      <c r="Y272" s="91">
        <v>0</v>
      </c>
      <c r="Z272" s="91">
        <v>0</v>
      </c>
      <c r="AA272" s="91">
        <v>0</v>
      </c>
      <c r="AB272" s="91">
        <v>0</v>
      </c>
      <c r="AC272" s="91">
        <v>0</v>
      </c>
      <c r="AD272" s="91">
        <v>0</v>
      </c>
      <c r="AE272" s="91">
        <v>0</v>
      </c>
      <c r="AF272" s="91">
        <v>0</v>
      </c>
      <c r="AG272" s="91">
        <v>0</v>
      </c>
      <c r="AH272" s="91">
        <v>0</v>
      </c>
      <c r="AI272" s="91">
        <v>0</v>
      </c>
      <c r="AJ272" s="91">
        <v>0</v>
      </c>
      <c r="AK272" s="91">
        <v>0</v>
      </c>
      <c r="AL272" s="91">
        <v>0</v>
      </c>
      <c r="AM272" s="91">
        <v>0</v>
      </c>
      <c r="AN272" s="91">
        <v>0</v>
      </c>
      <c r="AO272" s="91">
        <v>0</v>
      </c>
      <c r="AP272" s="91">
        <v>0</v>
      </c>
      <c r="AQ272" s="91">
        <v>0</v>
      </c>
      <c r="AR272" s="91">
        <v>0</v>
      </c>
      <c r="AS272" s="91">
        <v>0</v>
      </c>
      <c r="AT272" s="91">
        <v>0</v>
      </c>
      <c r="AU272" s="91">
        <v>0</v>
      </c>
      <c r="AV272" s="91">
        <v>0</v>
      </c>
      <c r="AW272" s="91">
        <v>0</v>
      </c>
      <c r="AX272" s="91">
        <v>0</v>
      </c>
      <c r="AY272" s="91">
        <v>0</v>
      </c>
      <c r="AZ272" s="91">
        <v>0</v>
      </c>
      <c r="BA272" s="91">
        <v>0</v>
      </c>
      <c r="BB272" s="91">
        <v>0</v>
      </c>
      <c r="BC272" s="91">
        <v>0</v>
      </c>
      <c r="BD272" s="91">
        <v>0</v>
      </c>
      <c r="BE272" s="91">
        <v>0</v>
      </c>
      <c r="BF272" s="91">
        <v>0</v>
      </c>
      <c r="BG272" s="91">
        <v>0</v>
      </c>
      <c r="BH272" s="91">
        <v>0</v>
      </c>
      <c r="BI272" s="91">
        <v>0</v>
      </c>
      <c r="BJ272" s="91">
        <v>0</v>
      </c>
      <c r="BK272" s="91">
        <v>0</v>
      </c>
      <c r="BL272" s="91">
        <v>0</v>
      </c>
      <c r="BM272" s="91">
        <v>0</v>
      </c>
      <c r="BN272" s="91">
        <v>0</v>
      </c>
      <c r="BO272" s="91">
        <v>0</v>
      </c>
      <c r="BP272" s="91">
        <v>0</v>
      </c>
      <c r="BQ272" s="91">
        <v>0</v>
      </c>
      <c r="BR272" s="91">
        <v>0</v>
      </c>
      <c r="BS272" s="91">
        <v>0</v>
      </c>
      <c r="BT272" s="91">
        <v>0</v>
      </c>
      <c r="BU272" s="91">
        <v>0</v>
      </c>
      <c r="BV272" s="91">
        <v>0</v>
      </c>
      <c r="BW272" s="91">
        <v>0</v>
      </c>
      <c r="BX272" s="91">
        <v>0</v>
      </c>
      <c r="BY272" s="91">
        <v>0</v>
      </c>
      <c r="BZ272" s="91">
        <v>0</v>
      </c>
      <c r="CA272" s="91">
        <v>0</v>
      </c>
    </row>
    <row r="273" spans="1:79" s="90" customFormat="1" ht="20.100000000000001" customHeight="1" x14ac:dyDescent="0.3">
      <c r="A273" s="11" t="s">
        <v>229</v>
      </c>
      <c r="B273" s="12" t="s">
        <v>608</v>
      </c>
      <c r="C273" s="12">
        <v>313</v>
      </c>
      <c r="D273" s="91">
        <v>0</v>
      </c>
      <c r="E273" s="91">
        <v>0</v>
      </c>
      <c r="F273" s="91">
        <v>0</v>
      </c>
      <c r="G273" s="91">
        <v>0</v>
      </c>
      <c r="H273" s="91">
        <v>0</v>
      </c>
      <c r="I273" s="91">
        <v>0</v>
      </c>
      <c r="J273" s="91">
        <v>0</v>
      </c>
      <c r="K273" s="91">
        <v>0</v>
      </c>
      <c r="L273" s="91">
        <v>0</v>
      </c>
      <c r="M273" s="91">
        <v>0</v>
      </c>
      <c r="N273" s="91">
        <v>0</v>
      </c>
      <c r="O273" s="91">
        <v>0</v>
      </c>
      <c r="P273" s="91">
        <v>0</v>
      </c>
      <c r="Q273" s="91">
        <v>0</v>
      </c>
      <c r="R273" s="91">
        <v>0</v>
      </c>
      <c r="S273" s="91">
        <v>0</v>
      </c>
      <c r="T273" s="91">
        <v>0</v>
      </c>
      <c r="U273" s="91">
        <v>0</v>
      </c>
      <c r="V273" s="91">
        <v>0</v>
      </c>
      <c r="W273" s="91">
        <v>0</v>
      </c>
      <c r="X273" s="91">
        <v>0</v>
      </c>
      <c r="Y273" s="91">
        <v>0</v>
      </c>
      <c r="Z273" s="91">
        <v>0</v>
      </c>
      <c r="AA273" s="91">
        <v>0</v>
      </c>
      <c r="AB273" s="91">
        <v>0</v>
      </c>
      <c r="AC273" s="91">
        <v>0</v>
      </c>
      <c r="AD273" s="91">
        <v>0</v>
      </c>
      <c r="AE273" s="91">
        <v>0</v>
      </c>
      <c r="AF273" s="91">
        <v>0</v>
      </c>
      <c r="AG273" s="91">
        <v>0</v>
      </c>
      <c r="AH273" s="91">
        <v>0</v>
      </c>
      <c r="AI273" s="91">
        <v>0</v>
      </c>
      <c r="AJ273" s="91">
        <v>0</v>
      </c>
      <c r="AK273" s="91">
        <v>0</v>
      </c>
      <c r="AL273" s="91">
        <v>0</v>
      </c>
      <c r="AM273" s="91">
        <v>0</v>
      </c>
      <c r="AN273" s="91">
        <v>0</v>
      </c>
      <c r="AO273" s="91">
        <v>0</v>
      </c>
      <c r="AP273" s="91">
        <v>0</v>
      </c>
      <c r="AQ273" s="91">
        <v>0</v>
      </c>
      <c r="AR273" s="91">
        <v>0</v>
      </c>
      <c r="AS273" s="91">
        <v>0</v>
      </c>
      <c r="AT273" s="91">
        <v>0</v>
      </c>
      <c r="AU273" s="91">
        <v>0</v>
      </c>
      <c r="AV273" s="91">
        <v>0</v>
      </c>
      <c r="AW273" s="91">
        <v>0</v>
      </c>
      <c r="AX273" s="91">
        <v>0</v>
      </c>
      <c r="AY273" s="91">
        <v>0</v>
      </c>
      <c r="AZ273" s="91">
        <v>0</v>
      </c>
      <c r="BA273" s="91">
        <v>0</v>
      </c>
      <c r="BB273" s="91">
        <v>0</v>
      </c>
      <c r="BC273" s="91">
        <v>0</v>
      </c>
      <c r="BD273" s="91">
        <v>0</v>
      </c>
      <c r="BE273" s="91">
        <v>0</v>
      </c>
      <c r="BF273" s="91">
        <v>0</v>
      </c>
      <c r="BG273" s="91">
        <v>0</v>
      </c>
      <c r="BH273" s="91">
        <v>0</v>
      </c>
      <c r="BI273" s="91">
        <v>0</v>
      </c>
      <c r="BJ273" s="91">
        <v>0</v>
      </c>
      <c r="BK273" s="91">
        <v>0</v>
      </c>
      <c r="BL273" s="91">
        <v>0</v>
      </c>
      <c r="BM273" s="91">
        <v>0</v>
      </c>
      <c r="BN273" s="91">
        <v>0</v>
      </c>
      <c r="BO273" s="91">
        <v>0</v>
      </c>
      <c r="BP273" s="91">
        <v>0</v>
      </c>
      <c r="BQ273" s="91">
        <v>0</v>
      </c>
      <c r="BR273" s="91">
        <v>0</v>
      </c>
      <c r="BS273" s="91">
        <v>0</v>
      </c>
      <c r="BT273" s="91">
        <v>0</v>
      </c>
      <c r="BU273" s="91">
        <v>0</v>
      </c>
      <c r="BV273" s="91">
        <v>0</v>
      </c>
      <c r="BW273" s="91">
        <v>0</v>
      </c>
      <c r="BX273" s="91">
        <v>0</v>
      </c>
      <c r="BY273" s="91">
        <v>0</v>
      </c>
      <c r="BZ273" s="91">
        <v>0</v>
      </c>
      <c r="CA273" s="91">
        <v>0</v>
      </c>
    </row>
    <row r="274" spans="1:79" s="90" customFormat="1" ht="20.100000000000001" customHeight="1" x14ac:dyDescent="0.3">
      <c r="A274" s="11" t="s">
        <v>230</v>
      </c>
      <c r="B274" s="12" t="s">
        <v>609</v>
      </c>
      <c r="C274" s="12">
        <v>314</v>
      </c>
      <c r="D274" s="91">
        <v>0</v>
      </c>
      <c r="E274" s="91">
        <v>0</v>
      </c>
      <c r="F274" s="91">
        <v>0</v>
      </c>
      <c r="G274" s="91">
        <v>0</v>
      </c>
      <c r="H274" s="91">
        <v>0</v>
      </c>
      <c r="I274" s="91">
        <v>0</v>
      </c>
      <c r="J274" s="91">
        <v>0</v>
      </c>
      <c r="K274" s="91">
        <v>0</v>
      </c>
      <c r="L274" s="91">
        <v>0</v>
      </c>
      <c r="M274" s="91">
        <v>0</v>
      </c>
      <c r="N274" s="91">
        <v>0</v>
      </c>
      <c r="O274" s="91">
        <v>0</v>
      </c>
      <c r="P274" s="91">
        <v>0</v>
      </c>
      <c r="Q274" s="91">
        <v>0</v>
      </c>
      <c r="R274" s="91">
        <v>0</v>
      </c>
      <c r="S274" s="91">
        <v>0</v>
      </c>
      <c r="T274" s="91">
        <v>0</v>
      </c>
      <c r="U274" s="91">
        <v>0</v>
      </c>
      <c r="V274" s="91">
        <v>0</v>
      </c>
      <c r="W274" s="91">
        <v>0</v>
      </c>
      <c r="X274" s="91">
        <v>0</v>
      </c>
      <c r="Y274" s="91">
        <v>0</v>
      </c>
      <c r="Z274" s="91">
        <v>0</v>
      </c>
      <c r="AA274" s="91">
        <v>0</v>
      </c>
      <c r="AB274" s="91">
        <v>0</v>
      </c>
      <c r="AC274" s="91">
        <v>0</v>
      </c>
      <c r="AD274" s="91">
        <v>0</v>
      </c>
      <c r="AE274" s="91">
        <v>0</v>
      </c>
      <c r="AF274" s="91">
        <v>0</v>
      </c>
      <c r="AG274" s="91">
        <v>0</v>
      </c>
      <c r="AH274" s="91">
        <v>0</v>
      </c>
      <c r="AI274" s="91">
        <v>0</v>
      </c>
      <c r="AJ274" s="91">
        <v>0</v>
      </c>
      <c r="AK274" s="91">
        <v>0</v>
      </c>
      <c r="AL274" s="91">
        <v>0</v>
      </c>
      <c r="AM274" s="91">
        <v>0</v>
      </c>
      <c r="AN274" s="91">
        <v>0</v>
      </c>
      <c r="AO274" s="91">
        <v>0</v>
      </c>
      <c r="AP274" s="91">
        <v>0</v>
      </c>
      <c r="AQ274" s="91">
        <v>0</v>
      </c>
      <c r="AR274" s="91">
        <v>0</v>
      </c>
      <c r="AS274" s="91">
        <v>0</v>
      </c>
      <c r="AT274" s="91">
        <v>0</v>
      </c>
      <c r="AU274" s="91">
        <v>0</v>
      </c>
      <c r="AV274" s="91">
        <v>0</v>
      </c>
      <c r="AW274" s="91">
        <v>0</v>
      </c>
      <c r="AX274" s="91">
        <v>0</v>
      </c>
      <c r="AY274" s="91">
        <v>0</v>
      </c>
      <c r="AZ274" s="91">
        <v>0</v>
      </c>
      <c r="BA274" s="91">
        <v>0</v>
      </c>
      <c r="BB274" s="91">
        <v>0</v>
      </c>
      <c r="BC274" s="91">
        <v>0</v>
      </c>
      <c r="BD274" s="91">
        <v>0</v>
      </c>
      <c r="BE274" s="91">
        <v>0</v>
      </c>
      <c r="BF274" s="91">
        <v>0</v>
      </c>
      <c r="BG274" s="91">
        <v>0</v>
      </c>
      <c r="BH274" s="91">
        <v>0</v>
      </c>
      <c r="BI274" s="91">
        <v>0</v>
      </c>
      <c r="BJ274" s="91">
        <v>0</v>
      </c>
      <c r="BK274" s="91">
        <v>0</v>
      </c>
      <c r="BL274" s="91">
        <v>0</v>
      </c>
      <c r="BM274" s="91">
        <v>0</v>
      </c>
      <c r="BN274" s="91">
        <v>0</v>
      </c>
      <c r="BO274" s="91">
        <v>0</v>
      </c>
      <c r="BP274" s="91">
        <v>0</v>
      </c>
      <c r="BQ274" s="91">
        <v>0</v>
      </c>
      <c r="BR274" s="91">
        <v>0</v>
      </c>
      <c r="BS274" s="91">
        <v>0</v>
      </c>
      <c r="BT274" s="91">
        <v>0</v>
      </c>
      <c r="BU274" s="91">
        <v>0</v>
      </c>
      <c r="BV274" s="91">
        <v>0</v>
      </c>
      <c r="BW274" s="91">
        <v>0</v>
      </c>
      <c r="BX274" s="91">
        <v>0</v>
      </c>
      <c r="BY274" s="91">
        <v>0</v>
      </c>
      <c r="BZ274" s="91">
        <v>0</v>
      </c>
      <c r="CA274" s="91">
        <v>0</v>
      </c>
    </row>
    <row r="275" spans="1:79" s="90" customFormat="1" ht="20.100000000000001" customHeight="1" x14ac:dyDescent="0.3">
      <c r="A275" s="11" t="s">
        <v>231</v>
      </c>
      <c r="B275" s="12" t="s">
        <v>694</v>
      </c>
      <c r="C275" s="12">
        <v>314.10000000000002</v>
      </c>
      <c r="D275" s="91">
        <v>0</v>
      </c>
      <c r="E275" s="91">
        <v>0</v>
      </c>
      <c r="F275" s="91">
        <v>0</v>
      </c>
      <c r="G275" s="91">
        <v>0</v>
      </c>
      <c r="H275" s="91">
        <v>0</v>
      </c>
      <c r="I275" s="91">
        <v>0</v>
      </c>
      <c r="J275" s="91">
        <v>0</v>
      </c>
      <c r="K275" s="91">
        <v>0</v>
      </c>
      <c r="L275" s="91">
        <v>0</v>
      </c>
      <c r="M275" s="91">
        <v>0</v>
      </c>
      <c r="N275" s="91">
        <v>0</v>
      </c>
      <c r="O275" s="91">
        <v>0</v>
      </c>
      <c r="P275" s="91">
        <v>0</v>
      </c>
      <c r="Q275" s="91">
        <v>0</v>
      </c>
      <c r="R275" s="91">
        <v>0</v>
      </c>
      <c r="S275" s="91">
        <v>0</v>
      </c>
      <c r="T275" s="91">
        <v>0</v>
      </c>
      <c r="U275" s="91">
        <v>0</v>
      </c>
      <c r="V275" s="91">
        <v>0</v>
      </c>
      <c r="W275" s="91">
        <v>0</v>
      </c>
      <c r="X275" s="91">
        <v>0</v>
      </c>
      <c r="Y275" s="91">
        <v>0</v>
      </c>
      <c r="Z275" s="91">
        <v>0</v>
      </c>
      <c r="AA275" s="91">
        <v>0</v>
      </c>
      <c r="AB275" s="91">
        <v>0</v>
      </c>
      <c r="AC275" s="91">
        <v>0</v>
      </c>
      <c r="AD275" s="91">
        <v>0</v>
      </c>
      <c r="AE275" s="91">
        <v>0</v>
      </c>
      <c r="AF275" s="91">
        <v>0</v>
      </c>
      <c r="AG275" s="91">
        <v>0</v>
      </c>
      <c r="AH275" s="91">
        <v>0</v>
      </c>
      <c r="AI275" s="91">
        <v>0</v>
      </c>
      <c r="AJ275" s="91">
        <v>0</v>
      </c>
      <c r="AK275" s="91">
        <v>0</v>
      </c>
      <c r="AL275" s="91">
        <v>0</v>
      </c>
      <c r="AM275" s="91">
        <v>0</v>
      </c>
      <c r="AN275" s="91">
        <v>0</v>
      </c>
      <c r="AO275" s="91">
        <v>0</v>
      </c>
      <c r="AP275" s="91">
        <v>0</v>
      </c>
      <c r="AQ275" s="91">
        <v>0</v>
      </c>
      <c r="AR275" s="91">
        <v>0</v>
      </c>
      <c r="AS275" s="91">
        <v>0</v>
      </c>
      <c r="AT275" s="91">
        <v>0</v>
      </c>
      <c r="AU275" s="91">
        <v>0</v>
      </c>
      <c r="AV275" s="91">
        <v>0</v>
      </c>
      <c r="AW275" s="91">
        <v>0</v>
      </c>
      <c r="AX275" s="91">
        <v>0</v>
      </c>
      <c r="AY275" s="91">
        <v>0</v>
      </c>
      <c r="AZ275" s="91">
        <v>0</v>
      </c>
      <c r="BA275" s="91">
        <v>0</v>
      </c>
      <c r="BB275" s="91">
        <v>0</v>
      </c>
      <c r="BC275" s="91">
        <v>0</v>
      </c>
      <c r="BD275" s="91">
        <v>0</v>
      </c>
      <c r="BE275" s="91">
        <v>0</v>
      </c>
      <c r="BF275" s="91">
        <v>0</v>
      </c>
      <c r="BG275" s="91">
        <v>0</v>
      </c>
      <c r="BH275" s="91">
        <v>0</v>
      </c>
      <c r="BI275" s="91">
        <v>0</v>
      </c>
      <c r="BJ275" s="91">
        <v>0</v>
      </c>
      <c r="BK275" s="91">
        <v>0</v>
      </c>
      <c r="BL275" s="91">
        <v>0</v>
      </c>
      <c r="BM275" s="91">
        <v>0</v>
      </c>
      <c r="BN275" s="91">
        <v>0</v>
      </c>
      <c r="BO275" s="91">
        <v>0</v>
      </c>
      <c r="BP275" s="91">
        <v>0</v>
      </c>
      <c r="BQ275" s="91">
        <v>0</v>
      </c>
      <c r="BR275" s="91">
        <v>0</v>
      </c>
      <c r="BS275" s="91">
        <v>0</v>
      </c>
      <c r="BT275" s="91">
        <v>0</v>
      </c>
      <c r="BU275" s="91">
        <v>0</v>
      </c>
      <c r="BV275" s="91">
        <v>0</v>
      </c>
      <c r="BW275" s="91">
        <v>0</v>
      </c>
      <c r="BX275" s="91">
        <v>0</v>
      </c>
      <c r="BY275" s="91">
        <v>0</v>
      </c>
      <c r="BZ275" s="91">
        <v>0</v>
      </c>
      <c r="CA275" s="91">
        <v>0</v>
      </c>
    </row>
    <row r="276" spans="1:79" s="90" customFormat="1" ht="20.100000000000001" customHeight="1" x14ac:dyDescent="0.3">
      <c r="A276" s="11" t="s">
        <v>232</v>
      </c>
      <c r="B276" s="12" t="s">
        <v>514</v>
      </c>
      <c r="C276" s="12">
        <v>315</v>
      </c>
      <c r="D276" s="91">
        <v>0</v>
      </c>
      <c r="E276" s="91">
        <v>0</v>
      </c>
      <c r="F276" s="91">
        <v>0</v>
      </c>
      <c r="G276" s="91">
        <v>0</v>
      </c>
      <c r="H276" s="91">
        <v>1</v>
      </c>
      <c r="I276" s="91">
        <v>0</v>
      </c>
      <c r="J276" s="91">
        <v>0</v>
      </c>
      <c r="K276" s="91">
        <v>0</v>
      </c>
      <c r="L276" s="91">
        <v>0</v>
      </c>
      <c r="M276" s="91">
        <v>0</v>
      </c>
      <c r="N276" s="91">
        <v>0</v>
      </c>
      <c r="O276" s="91">
        <v>0</v>
      </c>
      <c r="P276" s="91">
        <v>0</v>
      </c>
      <c r="Q276" s="91">
        <v>0</v>
      </c>
      <c r="R276" s="91">
        <v>0</v>
      </c>
      <c r="S276" s="91">
        <v>0</v>
      </c>
      <c r="T276" s="91">
        <v>0</v>
      </c>
      <c r="U276" s="91">
        <v>0</v>
      </c>
      <c r="V276" s="91">
        <v>0</v>
      </c>
      <c r="W276" s="91">
        <v>0</v>
      </c>
      <c r="X276" s="91">
        <v>0</v>
      </c>
      <c r="Y276" s="91">
        <v>0</v>
      </c>
      <c r="Z276" s="91">
        <v>0</v>
      </c>
      <c r="AA276" s="91">
        <v>0</v>
      </c>
      <c r="AB276" s="91">
        <v>0</v>
      </c>
      <c r="AC276" s="91">
        <v>0</v>
      </c>
      <c r="AD276" s="91">
        <v>0</v>
      </c>
      <c r="AE276" s="91">
        <v>0</v>
      </c>
      <c r="AF276" s="91">
        <v>0</v>
      </c>
      <c r="AG276" s="91">
        <v>0</v>
      </c>
      <c r="AH276" s="91">
        <v>0</v>
      </c>
      <c r="AI276" s="91">
        <v>0</v>
      </c>
      <c r="AJ276" s="91">
        <v>0</v>
      </c>
      <c r="AK276" s="91">
        <v>0</v>
      </c>
      <c r="AL276" s="91">
        <v>0</v>
      </c>
      <c r="AM276" s="91">
        <v>0</v>
      </c>
      <c r="AN276" s="91">
        <v>0</v>
      </c>
      <c r="AO276" s="91">
        <v>0</v>
      </c>
      <c r="AP276" s="91">
        <v>0</v>
      </c>
      <c r="AQ276" s="91">
        <v>0</v>
      </c>
      <c r="AR276" s="91">
        <v>0</v>
      </c>
      <c r="AS276" s="91">
        <v>0</v>
      </c>
      <c r="AT276" s="91">
        <v>0</v>
      </c>
      <c r="AU276" s="91">
        <v>0</v>
      </c>
      <c r="AV276" s="91">
        <v>0</v>
      </c>
      <c r="AW276" s="91">
        <v>0</v>
      </c>
      <c r="AX276" s="91">
        <v>0</v>
      </c>
      <c r="AY276" s="91">
        <v>0</v>
      </c>
      <c r="AZ276" s="91">
        <v>0</v>
      </c>
      <c r="BA276" s="91">
        <v>0</v>
      </c>
      <c r="BB276" s="91">
        <v>0</v>
      </c>
      <c r="BC276" s="91">
        <v>0</v>
      </c>
      <c r="BD276" s="91">
        <v>0</v>
      </c>
      <c r="BE276" s="91">
        <v>0</v>
      </c>
      <c r="BF276" s="91">
        <v>0</v>
      </c>
      <c r="BG276" s="91">
        <v>0</v>
      </c>
      <c r="BH276" s="91">
        <v>0</v>
      </c>
      <c r="BI276" s="91">
        <v>0</v>
      </c>
      <c r="BJ276" s="91">
        <v>0</v>
      </c>
      <c r="BK276" s="91">
        <v>0</v>
      </c>
      <c r="BL276" s="91">
        <v>0</v>
      </c>
      <c r="BM276" s="91">
        <v>0</v>
      </c>
      <c r="BN276" s="91">
        <v>0</v>
      </c>
      <c r="BO276" s="91">
        <v>0</v>
      </c>
      <c r="BP276" s="91">
        <v>0</v>
      </c>
      <c r="BQ276" s="91">
        <v>0</v>
      </c>
      <c r="BR276" s="91">
        <v>0</v>
      </c>
      <c r="BS276" s="91">
        <v>0</v>
      </c>
      <c r="BT276" s="91">
        <v>0</v>
      </c>
      <c r="BU276" s="91">
        <v>2</v>
      </c>
      <c r="BV276" s="91">
        <v>0</v>
      </c>
      <c r="BW276" s="91">
        <v>0</v>
      </c>
      <c r="BX276" s="91">
        <v>0</v>
      </c>
      <c r="BY276" s="91">
        <v>0</v>
      </c>
      <c r="BZ276" s="91">
        <v>0</v>
      </c>
      <c r="CA276" s="91">
        <v>0</v>
      </c>
    </row>
    <row r="277" spans="1:79" s="90" customFormat="1" ht="20.100000000000001" customHeight="1" x14ac:dyDescent="0.3">
      <c r="A277" s="11" t="s">
        <v>233</v>
      </c>
      <c r="B277" s="12" t="s">
        <v>803</v>
      </c>
      <c r="C277" s="12">
        <v>315.10000000000002</v>
      </c>
      <c r="D277" s="91">
        <v>0</v>
      </c>
      <c r="E277" s="91">
        <v>0</v>
      </c>
      <c r="F277" s="91">
        <v>0</v>
      </c>
      <c r="G277" s="91">
        <v>0</v>
      </c>
      <c r="H277" s="91">
        <v>0</v>
      </c>
      <c r="I277" s="91">
        <v>0</v>
      </c>
      <c r="J277" s="91">
        <v>0</v>
      </c>
      <c r="K277" s="91">
        <v>0</v>
      </c>
      <c r="L277" s="91">
        <v>0</v>
      </c>
      <c r="M277" s="91">
        <v>0</v>
      </c>
      <c r="N277" s="91">
        <v>0</v>
      </c>
      <c r="O277" s="91">
        <v>0</v>
      </c>
      <c r="P277" s="91">
        <v>0</v>
      </c>
      <c r="Q277" s="91">
        <v>0</v>
      </c>
      <c r="R277" s="91">
        <v>0</v>
      </c>
      <c r="S277" s="91">
        <v>0</v>
      </c>
      <c r="T277" s="91">
        <v>0</v>
      </c>
      <c r="U277" s="91">
        <v>0</v>
      </c>
      <c r="V277" s="91">
        <v>0</v>
      </c>
      <c r="W277" s="91">
        <v>0</v>
      </c>
      <c r="X277" s="91">
        <v>0</v>
      </c>
      <c r="Y277" s="91">
        <v>0</v>
      </c>
      <c r="Z277" s="91">
        <v>0</v>
      </c>
      <c r="AA277" s="91">
        <v>0</v>
      </c>
      <c r="AB277" s="91">
        <v>0</v>
      </c>
      <c r="AC277" s="91">
        <v>0</v>
      </c>
      <c r="AD277" s="91">
        <v>0</v>
      </c>
      <c r="AE277" s="91">
        <v>0</v>
      </c>
      <c r="AF277" s="91">
        <v>0</v>
      </c>
      <c r="AG277" s="91">
        <v>0</v>
      </c>
      <c r="AH277" s="91">
        <v>0</v>
      </c>
      <c r="AI277" s="91">
        <v>0</v>
      </c>
      <c r="AJ277" s="91">
        <v>0</v>
      </c>
      <c r="AK277" s="91">
        <v>0</v>
      </c>
      <c r="AL277" s="91">
        <v>0</v>
      </c>
      <c r="AM277" s="91">
        <v>0</v>
      </c>
      <c r="AN277" s="91">
        <v>0</v>
      </c>
      <c r="AO277" s="91">
        <v>0</v>
      </c>
      <c r="AP277" s="91">
        <v>0</v>
      </c>
      <c r="AQ277" s="91">
        <v>0</v>
      </c>
      <c r="AR277" s="91">
        <v>0</v>
      </c>
      <c r="AS277" s="91">
        <v>0</v>
      </c>
      <c r="AT277" s="91">
        <v>0</v>
      </c>
      <c r="AU277" s="91">
        <v>0</v>
      </c>
      <c r="AV277" s="91">
        <v>0</v>
      </c>
      <c r="AW277" s="91">
        <v>0</v>
      </c>
      <c r="AX277" s="91">
        <v>0</v>
      </c>
      <c r="AY277" s="91">
        <v>0</v>
      </c>
      <c r="AZ277" s="91">
        <v>0</v>
      </c>
      <c r="BA277" s="91">
        <v>0</v>
      </c>
      <c r="BB277" s="91">
        <v>0</v>
      </c>
      <c r="BC277" s="91">
        <v>0</v>
      </c>
      <c r="BD277" s="91">
        <v>0</v>
      </c>
      <c r="BE277" s="91">
        <v>0</v>
      </c>
      <c r="BF277" s="91">
        <v>0</v>
      </c>
      <c r="BG277" s="91">
        <v>0</v>
      </c>
      <c r="BH277" s="91">
        <v>0</v>
      </c>
      <c r="BI277" s="91">
        <v>0</v>
      </c>
      <c r="BJ277" s="91">
        <v>0</v>
      </c>
      <c r="BK277" s="91">
        <v>0</v>
      </c>
      <c r="BL277" s="91">
        <v>0</v>
      </c>
      <c r="BM277" s="91">
        <v>0</v>
      </c>
      <c r="BN277" s="91">
        <v>0</v>
      </c>
      <c r="BO277" s="91">
        <v>0</v>
      </c>
      <c r="BP277" s="91">
        <v>0</v>
      </c>
      <c r="BQ277" s="91">
        <v>0</v>
      </c>
      <c r="BR277" s="91">
        <v>0</v>
      </c>
      <c r="BS277" s="91">
        <v>0</v>
      </c>
      <c r="BT277" s="91">
        <v>0</v>
      </c>
      <c r="BU277" s="91">
        <v>0</v>
      </c>
      <c r="BV277" s="91">
        <v>0</v>
      </c>
      <c r="BW277" s="91">
        <v>0</v>
      </c>
      <c r="BX277" s="91">
        <v>0</v>
      </c>
      <c r="BY277" s="91">
        <v>0</v>
      </c>
      <c r="BZ277" s="91">
        <v>0</v>
      </c>
      <c r="CA277" s="91">
        <v>0</v>
      </c>
    </row>
    <row r="278" spans="1:79" s="90" customFormat="1" ht="20.100000000000001" customHeight="1" x14ac:dyDescent="0.3">
      <c r="A278" s="11" t="s">
        <v>234</v>
      </c>
      <c r="B278" s="12" t="s">
        <v>804</v>
      </c>
      <c r="C278" s="12">
        <v>315.2</v>
      </c>
      <c r="D278" s="91">
        <v>0</v>
      </c>
      <c r="E278" s="91">
        <v>1</v>
      </c>
      <c r="F278" s="91">
        <v>1</v>
      </c>
      <c r="G278" s="91">
        <v>0</v>
      </c>
      <c r="H278" s="91">
        <v>0</v>
      </c>
      <c r="I278" s="91">
        <v>0</v>
      </c>
      <c r="J278" s="91">
        <v>0</v>
      </c>
      <c r="K278" s="91">
        <v>0</v>
      </c>
      <c r="L278" s="91">
        <v>0</v>
      </c>
      <c r="M278" s="91">
        <v>0</v>
      </c>
      <c r="N278" s="91">
        <v>0</v>
      </c>
      <c r="O278" s="91">
        <v>0</v>
      </c>
      <c r="P278" s="91">
        <v>0</v>
      </c>
      <c r="Q278" s="91">
        <v>0</v>
      </c>
      <c r="R278" s="91">
        <v>0</v>
      </c>
      <c r="S278" s="91">
        <v>0</v>
      </c>
      <c r="T278" s="91">
        <v>0</v>
      </c>
      <c r="U278" s="91">
        <v>0</v>
      </c>
      <c r="V278" s="91">
        <v>0</v>
      </c>
      <c r="W278" s="91">
        <v>0</v>
      </c>
      <c r="X278" s="91">
        <v>0</v>
      </c>
      <c r="Y278" s="91">
        <v>0</v>
      </c>
      <c r="Z278" s="91">
        <v>0</v>
      </c>
      <c r="AA278" s="91">
        <v>0</v>
      </c>
      <c r="AB278" s="91">
        <v>0</v>
      </c>
      <c r="AC278" s="91">
        <v>0</v>
      </c>
      <c r="AD278" s="91">
        <v>0</v>
      </c>
      <c r="AE278" s="91">
        <v>0</v>
      </c>
      <c r="AF278" s="91">
        <v>0</v>
      </c>
      <c r="AG278" s="91">
        <v>0</v>
      </c>
      <c r="AH278" s="91">
        <v>0</v>
      </c>
      <c r="AI278" s="91">
        <v>0</v>
      </c>
      <c r="AJ278" s="91">
        <v>0</v>
      </c>
      <c r="AK278" s="91">
        <v>0</v>
      </c>
      <c r="AL278" s="91">
        <v>0</v>
      </c>
      <c r="AM278" s="91">
        <v>0</v>
      </c>
      <c r="AN278" s="91">
        <v>0</v>
      </c>
      <c r="AO278" s="91">
        <v>0</v>
      </c>
      <c r="AP278" s="91">
        <v>0</v>
      </c>
      <c r="AQ278" s="91">
        <v>0</v>
      </c>
      <c r="AR278" s="91">
        <v>0</v>
      </c>
      <c r="AS278" s="91">
        <v>0</v>
      </c>
      <c r="AT278" s="91">
        <v>0</v>
      </c>
      <c r="AU278" s="91">
        <v>0</v>
      </c>
      <c r="AV278" s="91">
        <v>0</v>
      </c>
      <c r="AW278" s="91">
        <v>0</v>
      </c>
      <c r="AX278" s="91">
        <v>0</v>
      </c>
      <c r="AY278" s="91">
        <v>0</v>
      </c>
      <c r="AZ278" s="91">
        <v>0</v>
      </c>
      <c r="BA278" s="91">
        <v>0</v>
      </c>
      <c r="BB278" s="91">
        <v>0</v>
      </c>
      <c r="BC278" s="91">
        <v>0</v>
      </c>
      <c r="BD278" s="91">
        <v>0</v>
      </c>
      <c r="BE278" s="91">
        <v>0</v>
      </c>
      <c r="BF278" s="91">
        <v>0</v>
      </c>
      <c r="BG278" s="91">
        <v>0</v>
      </c>
      <c r="BH278" s="91">
        <v>0</v>
      </c>
      <c r="BI278" s="91">
        <v>0</v>
      </c>
      <c r="BJ278" s="91">
        <v>0</v>
      </c>
      <c r="BK278" s="91">
        <v>0</v>
      </c>
      <c r="BL278" s="91">
        <v>0</v>
      </c>
      <c r="BM278" s="91">
        <v>0</v>
      </c>
      <c r="BN278" s="91">
        <v>0</v>
      </c>
      <c r="BO278" s="91">
        <v>0</v>
      </c>
      <c r="BP278" s="91">
        <v>0</v>
      </c>
      <c r="BQ278" s="91">
        <v>0</v>
      </c>
      <c r="BR278" s="91">
        <v>0</v>
      </c>
      <c r="BS278" s="91">
        <v>0</v>
      </c>
      <c r="BT278" s="91">
        <v>0</v>
      </c>
      <c r="BU278" s="91">
        <v>1</v>
      </c>
      <c r="BV278" s="91">
        <v>0</v>
      </c>
      <c r="BW278" s="91">
        <v>0</v>
      </c>
      <c r="BX278" s="91">
        <v>0</v>
      </c>
      <c r="BY278" s="91">
        <v>0</v>
      </c>
      <c r="BZ278" s="91">
        <v>0</v>
      </c>
      <c r="CA278" s="91">
        <v>0</v>
      </c>
    </row>
    <row r="279" spans="1:79" s="90" customFormat="1" ht="20.100000000000001" customHeight="1" x14ac:dyDescent="0.3">
      <c r="A279" s="11" t="s">
        <v>235</v>
      </c>
      <c r="B279" s="12" t="s">
        <v>423</v>
      </c>
      <c r="C279" s="12"/>
      <c r="D279" s="91">
        <v>0</v>
      </c>
      <c r="E279" s="91">
        <v>0</v>
      </c>
      <c r="F279" s="91">
        <v>0</v>
      </c>
      <c r="G279" s="91">
        <v>0</v>
      </c>
      <c r="H279" s="91">
        <v>0</v>
      </c>
      <c r="I279" s="91">
        <v>0</v>
      </c>
      <c r="J279" s="91">
        <v>0</v>
      </c>
      <c r="K279" s="91">
        <v>0</v>
      </c>
      <c r="L279" s="91">
        <v>0</v>
      </c>
      <c r="M279" s="91">
        <v>0</v>
      </c>
      <c r="N279" s="91">
        <v>0</v>
      </c>
      <c r="O279" s="91">
        <v>0</v>
      </c>
      <c r="P279" s="91">
        <v>0</v>
      </c>
      <c r="Q279" s="91">
        <v>0</v>
      </c>
      <c r="R279" s="91">
        <v>0</v>
      </c>
      <c r="S279" s="91">
        <v>0</v>
      </c>
      <c r="T279" s="91">
        <v>0</v>
      </c>
      <c r="U279" s="91">
        <v>0</v>
      </c>
      <c r="V279" s="91">
        <v>0</v>
      </c>
      <c r="W279" s="91">
        <v>0</v>
      </c>
      <c r="X279" s="91">
        <v>0</v>
      </c>
      <c r="Y279" s="91">
        <v>0</v>
      </c>
      <c r="Z279" s="91">
        <v>0</v>
      </c>
      <c r="AA279" s="91">
        <v>0</v>
      </c>
      <c r="AB279" s="91">
        <v>0</v>
      </c>
      <c r="AC279" s="91">
        <v>0</v>
      </c>
      <c r="AD279" s="91">
        <v>0</v>
      </c>
      <c r="AE279" s="91">
        <v>0</v>
      </c>
      <c r="AF279" s="91">
        <v>0</v>
      </c>
      <c r="AG279" s="91">
        <v>0</v>
      </c>
      <c r="AH279" s="91">
        <v>0</v>
      </c>
      <c r="AI279" s="91">
        <v>0</v>
      </c>
      <c r="AJ279" s="91">
        <v>0</v>
      </c>
      <c r="AK279" s="91">
        <v>0</v>
      </c>
      <c r="AL279" s="91">
        <v>0</v>
      </c>
      <c r="AM279" s="91">
        <v>0</v>
      </c>
      <c r="AN279" s="91">
        <v>0</v>
      </c>
      <c r="AO279" s="91">
        <v>0</v>
      </c>
      <c r="AP279" s="91">
        <v>0</v>
      </c>
      <c r="AQ279" s="91">
        <v>0</v>
      </c>
      <c r="AR279" s="91">
        <v>0</v>
      </c>
      <c r="AS279" s="91">
        <v>0</v>
      </c>
      <c r="AT279" s="91">
        <v>0</v>
      </c>
      <c r="AU279" s="91">
        <v>0</v>
      </c>
      <c r="AV279" s="91">
        <v>0</v>
      </c>
      <c r="AW279" s="91">
        <v>0</v>
      </c>
      <c r="AX279" s="91">
        <v>0</v>
      </c>
      <c r="AY279" s="91">
        <v>0</v>
      </c>
      <c r="AZ279" s="91">
        <v>0</v>
      </c>
      <c r="BA279" s="91">
        <v>0</v>
      </c>
      <c r="BB279" s="91">
        <v>0</v>
      </c>
      <c r="BC279" s="91">
        <v>0</v>
      </c>
      <c r="BD279" s="91">
        <v>0</v>
      </c>
      <c r="BE279" s="91">
        <v>0</v>
      </c>
      <c r="BF279" s="91">
        <v>0</v>
      </c>
      <c r="BG279" s="91">
        <v>0</v>
      </c>
      <c r="BH279" s="91">
        <v>0</v>
      </c>
      <c r="BI279" s="91">
        <v>0</v>
      </c>
      <c r="BJ279" s="91">
        <v>0</v>
      </c>
      <c r="BK279" s="91">
        <v>0</v>
      </c>
      <c r="BL279" s="91">
        <v>0</v>
      </c>
      <c r="BM279" s="91">
        <v>0</v>
      </c>
      <c r="BN279" s="91">
        <v>0</v>
      </c>
      <c r="BO279" s="91">
        <v>0</v>
      </c>
      <c r="BP279" s="91">
        <v>0</v>
      </c>
      <c r="BQ279" s="91">
        <v>0</v>
      </c>
      <c r="BR279" s="91">
        <v>0</v>
      </c>
      <c r="BS279" s="91">
        <v>0</v>
      </c>
      <c r="BT279" s="91">
        <v>0</v>
      </c>
      <c r="BU279" s="91">
        <v>0</v>
      </c>
      <c r="BV279" s="91">
        <v>0</v>
      </c>
      <c r="BW279" s="91">
        <v>0</v>
      </c>
      <c r="BX279" s="91">
        <v>0</v>
      </c>
      <c r="BY279" s="91">
        <v>0</v>
      </c>
      <c r="BZ279" s="91">
        <v>0</v>
      </c>
      <c r="CA279" s="91">
        <v>0</v>
      </c>
    </row>
    <row r="280" spans="1:79" s="90" customFormat="1" ht="20.100000000000001" customHeight="1" x14ac:dyDescent="0.3">
      <c r="A280" s="16" t="s">
        <v>236</v>
      </c>
      <c r="B280" s="8" t="s">
        <v>474</v>
      </c>
      <c r="C280" s="12"/>
      <c r="D280" s="89">
        <f>SUM(D281:D303)</f>
        <v>0</v>
      </c>
      <c r="E280" s="89">
        <f>SUM(E281:E303)</f>
        <v>0</v>
      </c>
      <c r="F280" s="89">
        <f t="shared" ref="F280:BQ280" si="28">SUM(F281:F303)</f>
        <v>0</v>
      </c>
      <c r="G280" s="89">
        <f t="shared" si="28"/>
        <v>0</v>
      </c>
      <c r="H280" s="89">
        <f t="shared" si="28"/>
        <v>0</v>
      </c>
      <c r="I280" s="89">
        <f t="shared" si="28"/>
        <v>10</v>
      </c>
      <c r="J280" s="89">
        <f t="shared" si="28"/>
        <v>0</v>
      </c>
      <c r="K280" s="89">
        <f t="shared" si="28"/>
        <v>0</v>
      </c>
      <c r="L280" s="89">
        <f t="shared" si="28"/>
        <v>10</v>
      </c>
      <c r="M280" s="89">
        <f t="shared" si="28"/>
        <v>0</v>
      </c>
      <c r="N280" s="89">
        <f t="shared" si="28"/>
        <v>0</v>
      </c>
      <c r="O280" s="89">
        <f t="shared" si="28"/>
        <v>2</v>
      </c>
      <c r="P280" s="89">
        <f t="shared" si="28"/>
        <v>0</v>
      </c>
      <c r="Q280" s="89">
        <f t="shared" si="28"/>
        <v>2</v>
      </c>
      <c r="R280" s="89">
        <f t="shared" si="28"/>
        <v>0</v>
      </c>
      <c r="S280" s="89">
        <f t="shared" si="28"/>
        <v>1</v>
      </c>
      <c r="T280" s="89">
        <f t="shared" si="28"/>
        <v>0</v>
      </c>
      <c r="U280" s="89">
        <f t="shared" si="28"/>
        <v>0</v>
      </c>
      <c r="V280" s="89">
        <f t="shared" si="28"/>
        <v>0</v>
      </c>
      <c r="W280" s="89">
        <f t="shared" si="28"/>
        <v>5</v>
      </c>
      <c r="X280" s="89">
        <f t="shared" si="28"/>
        <v>0</v>
      </c>
      <c r="Y280" s="89">
        <f t="shared" si="28"/>
        <v>5</v>
      </c>
      <c r="Z280" s="89">
        <f t="shared" si="28"/>
        <v>0</v>
      </c>
      <c r="AA280" s="89">
        <f t="shared" si="28"/>
        <v>0</v>
      </c>
      <c r="AB280" s="89">
        <f t="shared" si="28"/>
        <v>0</v>
      </c>
      <c r="AC280" s="89">
        <f t="shared" si="28"/>
        <v>0</v>
      </c>
      <c r="AD280" s="89">
        <f t="shared" si="28"/>
        <v>0</v>
      </c>
      <c r="AE280" s="89">
        <f t="shared" si="28"/>
        <v>0</v>
      </c>
      <c r="AF280" s="89">
        <f t="shared" si="28"/>
        <v>0</v>
      </c>
      <c r="AG280" s="89">
        <f t="shared" si="28"/>
        <v>0</v>
      </c>
      <c r="AH280" s="89">
        <f t="shared" si="28"/>
        <v>0</v>
      </c>
      <c r="AI280" s="89">
        <f t="shared" si="28"/>
        <v>0</v>
      </c>
      <c r="AJ280" s="89">
        <f t="shared" si="28"/>
        <v>0</v>
      </c>
      <c r="AK280" s="89">
        <f t="shared" si="28"/>
        <v>2</v>
      </c>
      <c r="AL280" s="89">
        <f t="shared" si="28"/>
        <v>0</v>
      </c>
      <c r="AM280" s="89">
        <f t="shared" si="28"/>
        <v>0</v>
      </c>
      <c r="AN280" s="89">
        <f t="shared" si="28"/>
        <v>0</v>
      </c>
      <c r="AO280" s="89">
        <f t="shared" si="28"/>
        <v>1</v>
      </c>
      <c r="AP280" s="89">
        <f t="shared" si="28"/>
        <v>9</v>
      </c>
      <c r="AQ280" s="89">
        <f t="shared" si="28"/>
        <v>0</v>
      </c>
      <c r="AR280" s="89">
        <f t="shared" si="28"/>
        <v>0</v>
      </c>
      <c r="AS280" s="89">
        <f t="shared" si="28"/>
        <v>0</v>
      </c>
      <c r="AT280" s="89">
        <f t="shared" si="28"/>
        <v>0</v>
      </c>
      <c r="AU280" s="89">
        <f t="shared" si="28"/>
        <v>0</v>
      </c>
      <c r="AV280" s="89">
        <f t="shared" si="28"/>
        <v>0</v>
      </c>
      <c r="AW280" s="89">
        <f t="shared" si="28"/>
        <v>6</v>
      </c>
      <c r="AX280" s="89">
        <f t="shared" si="28"/>
        <v>4</v>
      </c>
      <c r="AY280" s="89">
        <f t="shared" si="28"/>
        <v>6</v>
      </c>
      <c r="AZ280" s="89">
        <f t="shared" si="28"/>
        <v>0</v>
      </c>
      <c r="BA280" s="89">
        <f t="shared" si="28"/>
        <v>4</v>
      </c>
      <c r="BB280" s="89">
        <f t="shared" si="28"/>
        <v>1</v>
      </c>
      <c r="BC280" s="89">
        <f t="shared" si="28"/>
        <v>0</v>
      </c>
      <c r="BD280" s="89">
        <f t="shared" si="28"/>
        <v>0</v>
      </c>
      <c r="BE280" s="89">
        <f t="shared" si="28"/>
        <v>0</v>
      </c>
      <c r="BF280" s="89">
        <f t="shared" si="28"/>
        <v>0</v>
      </c>
      <c r="BG280" s="89">
        <f t="shared" si="28"/>
        <v>0</v>
      </c>
      <c r="BH280" s="89">
        <f t="shared" si="28"/>
        <v>0</v>
      </c>
      <c r="BI280" s="89">
        <f t="shared" si="28"/>
        <v>0</v>
      </c>
      <c r="BJ280" s="89">
        <f t="shared" si="28"/>
        <v>0</v>
      </c>
      <c r="BK280" s="89">
        <f t="shared" si="28"/>
        <v>0</v>
      </c>
      <c r="BL280" s="89">
        <f t="shared" si="28"/>
        <v>0</v>
      </c>
      <c r="BM280" s="89">
        <f t="shared" si="28"/>
        <v>0</v>
      </c>
      <c r="BN280" s="89">
        <f t="shared" si="28"/>
        <v>0</v>
      </c>
      <c r="BO280" s="89">
        <f t="shared" si="28"/>
        <v>0</v>
      </c>
      <c r="BP280" s="89">
        <f t="shared" si="28"/>
        <v>0</v>
      </c>
      <c r="BQ280" s="89">
        <f t="shared" si="28"/>
        <v>0</v>
      </c>
      <c r="BR280" s="89">
        <f t="shared" ref="BR280:CA280" si="29">SUM(BR281:BR303)</f>
        <v>0</v>
      </c>
      <c r="BS280" s="89">
        <f t="shared" si="29"/>
        <v>0</v>
      </c>
      <c r="BT280" s="89">
        <f t="shared" si="29"/>
        <v>0</v>
      </c>
      <c r="BU280" s="89">
        <f t="shared" si="29"/>
        <v>8</v>
      </c>
      <c r="BV280" s="89">
        <f t="shared" si="29"/>
        <v>0</v>
      </c>
      <c r="BW280" s="89">
        <f t="shared" si="29"/>
        <v>0</v>
      </c>
      <c r="BX280" s="89">
        <f t="shared" si="29"/>
        <v>0</v>
      </c>
      <c r="BY280" s="89">
        <f t="shared" si="29"/>
        <v>10</v>
      </c>
      <c r="BZ280" s="89">
        <f t="shared" si="29"/>
        <v>0</v>
      </c>
      <c r="CA280" s="89">
        <f t="shared" si="29"/>
        <v>0</v>
      </c>
    </row>
    <row r="281" spans="1:79" s="90" customFormat="1" ht="20.100000000000001" customHeight="1" x14ac:dyDescent="0.3">
      <c r="A281" s="11" t="s">
        <v>237</v>
      </c>
      <c r="B281" s="12" t="s">
        <v>475</v>
      </c>
      <c r="C281" s="12">
        <v>316</v>
      </c>
      <c r="D281" s="91">
        <v>0</v>
      </c>
      <c r="E281" s="91">
        <v>0</v>
      </c>
      <c r="F281" s="91">
        <v>0</v>
      </c>
      <c r="G281" s="91">
        <v>0</v>
      </c>
      <c r="H281" s="91">
        <v>0</v>
      </c>
      <c r="I281" s="91">
        <v>2</v>
      </c>
      <c r="J281" s="91">
        <v>0</v>
      </c>
      <c r="K281" s="91">
        <v>0</v>
      </c>
      <c r="L281" s="91">
        <v>2</v>
      </c>
      <c r="M281" s="91">
        <v>0</v>
      </c>
      <c r="N281" s="91">
        <v>0</v>
      </c>
      <c r="O281" s="91">
        <v>0</v>
      </c>
      <c r="P281" s="91">
        <v>0</v>
      </c>
      <c r="Q281" s="91">
        <v>0</v>
      </c>
      <c r="R281" s="91">
        <v>0</v>
      </c>
      <c r="S281" s="91">
        <v>1</v>
      </c>
      <c r="T281" s="91">
        <v>0</v>
      </c>
      <c r="U281" s="91">
        <v>0</v>
      </c>
      <c r="V281" s="91">
        <v>0</v>
      </c>
      <c r="W281" s="91">
        <v>1</v>
      </c>
      <c r="X281" s="91">
        <v>0</v>
      </c>
      <c r="Y281" s="91">
        <v>1</v>
      </c>
      <c r="Z281" s="91">
        <v>0</v>
      </c>
      <c r="AA281" s="91">
        <v>0</v>
      </c>
      <c r="AB281" s="91">
        <v>0</v>
      </c>
      <c r="AC281" s="91">
        <v>0</v>
      </c>
      <c r="AD281" s="91">
        <v>0</v>
      </c>
      <c r="AE281" s="91">
        <v>0</v>
      </c>
      <c r="AF281" s="91">
        <v>0</v>
      </c>
      <c r="AG281" s="91">
        <v>0</v>
      </c>
      <c r="AH281" s="91">
        <v>0</v>
      </c>
      <c r="AI281" s="91">
        <v>0</v>
      </c>
      <c r="AJ281" s="91">
        <v>0</v>
      </c>
      <c r="AK281" s="91">
        <v>0</v>
      </c>
      <c r="AL281" s="91">
        <v>0</v>
      </c>
      <c r="AM281" s="91">
        <v>0</v>
      </c>
      <c r="AN281" s="91">
        <v>0</v>
      </c>
      <c r="AO281" s="91">
        <v>0</v>
      </c>
      <c r="AP281" s="91">
        <v>2</v>
      </c>
      <c r="AQ281" s="91">
        <v>0</v>
      </c>
      <c r="AR281" s="91">
        <v>0</v>
      </c>
      <c r="AS281" s="91">
        <v>0</v>
      </c>
      <c r="AT281" s="91">
        <v>0</v>
      </c>
      <c r="AU281" s="91">
        <v>0</v>
      </c>
      <c r="AV281" s="91">
        <v>0</v>
      </c>
      <c r="AW281" s="91">
        <v>2</v>
      </c>
      <c r="AX281" s="91">
        <v>0</v>
      </c>
      <c r="AY281" s="91">
        <v>2</v>
      </c>
      <c r="AZ281" s="91">
        <v>0</v>
      </c>
      <c r="BA281" s="91">
        <v>0</v>
      </c>
      <c r="BB281" s="91">
        <v>1</v>
      </c>
      <c r="BC281" s="91">
        <v>0</v>
      </c>
      <c r="BD281" s="91">
        <v>0</v>
      </c>
      <c r="BE281" s="91">
        <v>0</v>
      </c>
      <c r="BF281" s="91">
        <v>0</v>
      </c>
      <c r="BG281" s="91">
        <v>0</v>
      </c>
      <c r="BH281" s="91">
        <v>0</v>
      </c>
      <c r="BI281" s="91">
        <v>0</v>
      </c>
      <c r="BJ281" s="91">
        <v>0</v>
      </c>
      <c r="BK281" s="91">
        <v>0</v>
      </c>
      <c r="BL281" s="91">
        <v>0</v>
      </c>
      <c r="BM281" s="91">
        <v>0</v>
      </c>
      <c r="BN281" s="91">
        <v>0</v>
      </c>
      <c r="BO281" s="91">
        <v>0</v>
      </c>
      <c r="BP281" s="91">
        <v>0</v>
      </c>
      <c r="BQ281" s="91">
        <v>0</v>
      </c>
      <c r="BR281" s="91">
        <v>0</v>
      </c>
      <c r="BS281" s="91">
        <v>0</v>
      </c>
      <c r="BT281" s="91">
        <v>0</v>
      </c>
      <c r="BU281" s="91">
        <v>1</v>
      </c>
      <c r="BV281" s="91">
        <v>0</v>
      </c>
      <c r="BW281" s="91">
        <v>0</v>
      </c>
      <c r="BX281" s="91">
        <v>0</v>
      </c>
      <c r="BY281" s="91">
        <v>2</v>
      </c>
      <c r="BZ281" s="91">
        <v>0</v>
      </c>
      <c r="CA281" s="91">
        <v>0</v>
      </c>
    </row>
    <row r="282" spans="1:79" s="90" customFormat="1" ht="20.100000000000001" customHeight="1" x14ac:dyDescent="0.3">
      <c r="A282" s="11" t="s">
        <v>238</v>
      </c>
      <c r="B282" s="12" t="s">
        <v>610</v>
      </c>
      <c r="C282" s="12">
        <v>317</v>
      </c>
      <c r="D282" s="91">
        <v>0</v>
      </c>
      <c r="E282" s="91">
        <v>0</v>
      </c>
      <c r="F282" s="91">
        <v>0</v>
      </c>
      <c r="G282" s="91">
        <v>0</v>
      </c>
      <c r="H282" s="91">
        <v>0</v>
      </c>
      <c r="I282" s="91">
        <v>0</v>
      </c>
      <c r="J282" s="91">
        <v>0</v>
      </c>
      <c r="K282" s="91">
        <v>0</v>
      </c>
      <c r="L282" s="91">
        <v>0</v>
      </c>
      <c r="M282" s="91">
        <v>0</v>
      </c>
      <c r="N282" s="91">
        <v>0</v>
      </c>
      <c r="O282" s="91">
        <v>0</v>
      </c>
      <c r="P282" s="91">
        <v>0</v>
      </c>
      <c r="Q282" s="91">
        <v>0</v>
      </c>
      <c r="R282" s="91">
        <v>0</v>
      </c>
      <c r="S282" s="91">
        <v>0</v>
      </c>
      <c r="T282" s="91">
        <v>0</v>
      </c>
      <c r="U282" s="91">
        <v>0</v>
      </c>
      <c r="V282" s="91">
        <v>0</v>
      </c>
      <c r="W282" s="91">
        <v>0</v>
      </c>
      <c r="X282" s="91">
        <v>0</v>
      </c>
      <c r="Y282" s="91">
        <v>0</v>
      </c>
      <c r="Z282" s="91">
        <v>0</v>
      </c>
      <c r="AA282" s="91">
        <v>0</v>
      </c>
      <c r="AB282" s="91">
        <v>0</v>
      </c>
      <c r="AC282" s="91">
        <v>0</v>
      </c>
      <c r="AD282" s="91">
        <v>0</v>
      </c>
      <c r="AE282" s="91">
        <v>0</v>
      </c>
      <c r="AF282" s="91">
        <v>0</v>
      </c>
      <c r="AG282" s="91">
        <v>0</v>
      </c>
      <c r="AH282" s="91">
        <v>0</v>
      </c>
      <c r="AI282" s="91">
        <v>0</v>
      </c>
      <c r="AJ282" s="91">
        <v>0</v>
      </c>
      <c r="AK282" s="91">
        <v>0</v>
      </c>
      <c r="AL282" s="91">
        <v>0</v>
      </c>
      <c r="AM282" s="91">
        <v>0</v>
      </c>
      <c r="AN282" s="91">
        <v>0</v>
      </c>
      <c r="AO282" s="91">
        <v>0</v>
      </c>
      <c r="AP282" s="91">
        <v>0</v>
      </c>
      <c r="AQ282" s="91">
        <v>0</v>
      </c>
      <c r="AR282" s="91">
        <v>0</v>
      </c>
      <c r="AS282" s="91">
        <v>0</v>
      </c>
      <c r="AT282" s="91">
        <v>0</v>
      </c>
      <c r="AU282" s="91">
        <v>0</v>
      </c>
      <c r="AV282" s="91">
        <v>0</v>
      </c>
      <c r="AW282" s="91">
        <v>0</v>
      </c>
      <c r="AX282" s="91">
        <v>0</v>
      </c>
      <c r="AY282" s="91">
        <v>0</v>
      </c>
      <c r="AZ282" s="91">
        <v>0</v>
      </c>
      <c r="BA282" s="91">
        <v>0</v>
      </c>
      <c r="BB282" s="91">
        <v>0</v>
      </c>
      <c r="BC282" s="91">
        <v>0</v>
      </c>
      <c r="BD282" s="91">
        <v>0</v>
      </c>
      <c r="BE282" s="91">
        <v>0</v>
      </c>
      <c r="BF282" s="91">
        <v>0</v>
      </c>
      <c r="BG282" s="91">
        <v>0</v>
      </c>
      <c r="BH282" s="91">
        <v>0</v>
      </c>
      <c r="BI282" s="91">
        <v>0</v>
      </c>
      <c r="BJ282" s="91">
        <v>0</v>
      </c>
      <c r="BK282" s="91">
        <v>0</v>
      </c>
      <c r="BL282" s="91">
        <v>0</v>
      </c>
      <c r="BM282" s="91">
        <v>0</v>
      </c>
      <c r="BN282" s="91">
        <v>0</v>
      </c>
      <c r="BO282" s="91">
        <v>0</v>
      </c>
      <c r="BP282" s="91">
        <v>0</v>
      </c>
      <c r="BQ282" s="91">
        <v>0</v>
      </c>
      <c r="BR282" s="91">
        <v>0</v>
      </c>
      <c r="BS282" s="91">
        <v>0</v>
      </c>
      <c r="BT282" s="91">
        <v>0</v>
      </c>
      <c r="BU282" s="91">
        <v>0</v>
      </c>
      <c r="BV282" s="91">
        <v>0</v>
      </c>
      <c r="BW282" s="91">
        <v>0</v>
      </c>
      <c r="BX282" s="91">
        <v>0</v>
      </c>
      <c r="BY282" s="91">
        <v>0</v>
      </c>
      <c r="BZ282" s="91">
        <v>0</v>
      </c>
      <c r="CA282" s="91">
        <v>0</v>
      </c>
    </row>
    <row r="283" spans="1:79" s="90" customFormat="1" ht="20.100000000000001" customHeight="1" x14ac:dyDescent="0.3">
      <c r="A283" s="11" t="s">
        <v>239</v>
      </c>
      <c r="B283" s="12" t="s">
        <v>476</v>
      </c>
      <c r="C283" s="12">
        <v>319</v>
      </c>
      <c r="D283" s="91">
        <v>0</v>
      </c>
      <c r="E283" s="91">
        <v>0</v>
      </c>
      <c r="F283" s="91">
        <v>0</v>
      </c>
      <c r="G283" s="91">
        <v>0</v>
      </c>
      <c r="H283" s="91">
        <v>0</v>
      </c>
      <c r="I283" s="91">
        <v>0</v>
      </c>
      <c r="J283" s="91">
        <v>0</v>
      </c>
      <c r="K283" s="91">
        <v>0</v>
      </c>
      <c r="L283" s="91">
        <v>0</v>
      </c>
      <c r="M283" s="91">
        <v>0</v>
      </c>
      <c r="N283" s="91">
        <v>0</v>
      </c>
      <c r="O283" s="91">
        <v>0</v>
      </c>
      <c r="P283" s="91">
        <v>0</v>
      </c>
      <c r="Q283" s="91">
        <v>0</v>
      </c>
      <c r="R283" s="91">
        <v>0</v>
      </c>
      <c r="S283" s="91">
        <v>0</v>
      </c>
      <c r="T283" s="91">
        <v>0</v>
      </c>
      <c r="U283" s="91">
        <v>0</v>
      </c>
      <c r="V283" s="91">
        <v>0</v>
      </c>
      <c r="W283" s="91">
        <v>0</v>
      </c>
      <c r="X283" s="91">
        <v>0</v>
      </c>
      <c r="Y283" s="91">
        <v>0</v>
      </c>
      <c r="Z283" s="91">
        <v>0</v>
      </c>
      <c r="AA283" s="91">
        <v>0</v>
      </c>
      <c r="AB283" s="91">
        <v>0</v>
      </c>
      <c r="AC283" s="91">
        <v>0</v>
      </c>
      <c r="AD283" s="91">
        <v>0</v>
      </c>
      <c r="AE283" s="91">
        <v>0</v>
      </c>
      <c r="AF283" s="91">
        <v>0</v>
      </c>
      <c r="AG283" s="91">
        <v>0</v>
      </c>
      <c r="AH283" s="91">
        <v>0</v>
      </c>
      <c r="AI283" s="91">
        <v>0</v>
      </c>
      <c r="AJ283" s="91">
        <v>0</v>
      </c>
      <c r="AK283" s="91">
        <v>0</v>
      </c>
      <c r="AL283" s="91">
        <v>0</v>
      </c>
      <c r="AM283" s="91">
        <v>0</v>
      </c>
      <c r="AN283" s="91">
        <v>0</v>
      </c>
      <c r="AO283" s="91">
        <v>0</v>
      </c>
      <c r="AP283" s="91">
        <v>0</v>
      </c>
      <c r="AQ283" s="91">
        <v>0</v>
      </c>
      <c r="AR283" s="91">
        <v>0</v>
      </c>
      <c r="AS283" s="91">
        <v>0</v>
      </c>
      <c r="AT283" s="91">
        <v>0</v>
      </c>
      <c r="AU283" s="91">
        <v>0</v>
      </c>
      <c r="AV283" s="91">
        <v>0</v>
      </c>
      <c r="AW283" s="91">
        <v>0</v>
      </c>
      <c r="AX283" s="91">
        <v>0</v>
      </c>
      <c r="AY283" s="91">
        <v>0</v>
      </c>
      <c r="AZ283" s="91">
        <v>0</v>
      </c>
      <c r="BA283" s="91">
        <v>0</v>
      </c>
      <c r="BB283" s="91">
        <v>0</v>
      </c>
      <c r="BC283" s="91">
        <v>0</v>
      </c>
      <c r="BD283" s="91">
        <v>0</v>
      </c>
      <c r="BE283" s="91">
        <v>0</v>
      </c>
      <c r="BF283" s="91">
        <v>0</v>
      </c>
      <c r="BG283" s="91">
        <v>0</v>
      </c>
      <c r="BH283" s="91">
        <v>0</v>
      </c>
      <c r="BI283" s="91">
        <v>0</v>
      </c>
      <c r="BJ283" s="91">
        <v>0</v>
      </c>
      <c r="BK283" s="91">
        <v>0</v>
      </c>
      <c r="BL283" s="91">
        <v>0</v>
      </c>
      <c r="BM283" s="91">
        <v>0</v>
      </c>
      <c r="BN283" s="91">
        <v>0</v>
      </c>
      <c r="BO283" s="91">
        <v>0</v>
      </c>
      <c r="BP283" s="91">
        <v>0</v>
      </c>
      <c r="BQ283" s="91">
        <v>0</v>
      </c>
      <c r="BR283" s="91">
        <v>0</v>
      </c>
      <c r="BS283" s="91">
        <v>0</v>
      </c>
      <c r="BT283" s="91">
        <v>0</v>
      </c>
      <c r="BU283" s="91">
        <v>0</v>
      </c>
      <c r="BV283" s="91">
        <v>0</v>
      </c>
      <c r="BW283" s="91">
        <v>0</v>
      </c>
      <c r="BX283" s="91">
        <v>0</v>
      </c>
      <c r="BY283" s="91">
        <v>0</v>
      </c>
      <c r="BZ283" s="91">
        <v>0</v>
      </c>
      <c r="CA283" s="91">
        <v>0</v>
      </c>
    </row>
    <row r="284" spans="1:79" s="90" customFormat="1" ht="20.100000000000001" customHeight="1" x14ac:dyDescent="0.3">
      <c r="A284" s="11" t="s">
        <v>240</v>
      </c>
      <c r="B284" s="12" t="s">
        <v>695</v>
      </c>
      <c r="C284" s="12">
        <v>320</v>
      </c>
      <c r="D284" s="91">
        <v>0</v>
      </c>
      <c r="E284" s="91">
        <v>0</v>
      </c>
      <c r="F284" s="91">
        <v>0</v>
      </c>
      <c r="G284" s="91">
        <v>0</v>
      </c>
      <c r="H284" s="91">
        <v>0</v>
      </c>
      <c r="I284" s="91">
        <v>0</v>
      </c>
      <c r="J284" s="91">
        <v>0</v>
      </c>
      <c r="K284" s="91">
        <v>0</v>
      </c>
      <c r="L284" s="91">
        <v>0</v>
      </c>
      <c r="M284" s="91">
        <v>0</v>
      </c>
      <c r="N284" s="91">
        <v>0</v>
      </c>
      <c r="O284" s="91">
        <v>0</v>
      </c>
      <c r="P284" s="91">
        <v>0</v>
      </c>
      <c r="Q284" s="91">
        <v>0</v>
      </c>
      <c r="R284" s="91">
        <v>0</v>
      </c>
      <c r="S284" s="91">
        <v>0</v>
      </c>
      <c r="T284" s="91">
        <v>0</v>
      </c>
      <c r="U284" s="91">
        <v>0</v>
      </c>
      <c r="V284" s="91">
        <v>0</v>
      </c>
      <c r="W284" s="91">
        <v>0</v>
      </c>
      <c r="X284" s="91">
        <v>0</v>
      </c>
      <c r="Y284" s="91">
        <v>0</v>
      </c>
      <c r="Z284" s="91">
        <v>0</v>
      </c>
      <c r="AA284" s="91">
        <v>0</v>
      </c>
      <c r="AB284" s="91">
        <v>0</v>
      </c>
      <c r="AC284" s="91">
        <v>0</v>
      </c>
      <c r="AD284" s="91">
        <v>0</v>
      </c>
      <c r="AE284" s="91">
        <v>0</v>
      </c>
      <c r="AF284" s="91">
        <v>0</v>
      </c>
      <c r="AG284" s="91">
        <v>0</v>
      </c>
      <c r="AH284" s="91">
        <v>0</v>
      </c>
      <c r="AI284" s="91">
        <v>0</v>
      </c>
      <c r="AJ284" s="91">
        <v>0</v>
      </c>
      <c r="AK284" s="91">
        <v>0</v>
      </c>
      <c r="AL284" s="91">
        <v>0</v>
      </c>
      <c r="AM284" s="91">
        <v>0</v>
      </c>
      <c r="AN284" s="91">
        <v>0</v>
      </c>
      <c r="AO284" s="91">
        <v>0</v>
      </c>
      <c r="AP284" s="91">
        <v>0</v>
      </c>
      <c r="AQ284" s="91">
        <v>0</v>
      </c>
      <c r="AR284" s="91">
        <v>0</v>
      </c>
      <c r="AS284" s="91">
        <v>0</v>
      </c>
      <c r="AT284" s="91">
        <v>0</v>
      </c>
      <c r="AU284" s="91">
        <v>0</v>
      </c>
      <c r="AV284" s="91">
        <v>0</v>
      </c>
      <c r="AW284" s="91">
        <v>0</v>
      </c>
      <c r="AX284" s="91">
        <v>0</v>
      </c>
      <c r="AY284" s="91">
        <v>0</v>
      </c>
      <c r="AZ284" s="91">
        <v>0</v>
      </c>
      <c r="BA284" s="91">
        <v>0</v>
      </c>
      <c r="BB284" s="91">
        <v>0</v>
      </c>
      <c r="BC284" s="91">
        <v>0</v>
      </c>
      <c r="BD284" s="91">
        <v>0</v>
      </c>
      <c r="BE284" s="91">
        <v>0</v>
      </c>
      <c r="BF284" s="91">
        <v>0</v>
      </c>
      <c r="BG284" s="91">
        <v>0</v>
      </c>
      <c r="BH284" s="91">
        <v>0</v>
      </c>
      <c r="BI284" s="91">
        <v>0</v>
      </c>
      <c r="BJ284" s="91">
        <v>0</v>
      </c>
      <c r="BK284" s="91">
        <v>0</v>
      </c>
      <c r="BL284" s="91">
        <v>0</v>
      </c>
      <c r="BM284" s="91">
        <v>0</v>
      </c>
      <c r="BN284" s="91">
        <v>0</v>
      </c>
      <c r="BO284" s="91">
        <v>0</v>
      </c>
      <c r="BP284" s="91">
        <v>0</v>
      </c>
      <c r="BQ284" s="91">
        <v>0</v>
      </c>
      <c r="BR284" s="91">
        <v>0</v>
      </c>
      <c r="BS284" s="91">
        <v>0</v>
      </c>
      <c r="BT284" s="91">
        <v>0</v>
      </c>
      <c r="BU284" s="91">
        <v>0</v>
      </c>
      <c r="BV284" s="91">
        <v>0</v>
      </c>
      <c r="BW284" s="91">
        <v>0</v>
      </c>
      <c r="BX284" s="91">
        <v>0</v>
      </c>
      <c r="BY284" s="91">
        <v>0</v>
      </c>
      <c r="BZ284" s="91">
        <v>0</v>
      </c>
      <c r="CA284" s="91">
        <v>0</v>
      </c>
    </row>
    <row r="285" spans="1:79" s="90" customFormat="1" ht="20.100000000000001" customHeight="1" x14ac:dyDescent="0.3">
      <c r="A285" s="11" t="s">
        <v>241</v>
      </c>
      <c r="B285" s="12" t="s">
        <v>477</v>
      </c>
      <c r="C285" s="12">
        <v>321</v>
      </c>
      <c r="D285" s="91">
        <v>0</v>
      </c>
      <c r="E285" s="91">
        <v>0</v>
      </c>
      <c r="F285" s="91">
        <v>0</v>
      </c>
      <c r="G285" s="91">
        <v>0</v>
      </c>
      <c r="H285" s="91">
        <v>0</v>
      </c>
      <c r="I285" s="91">
        <v>0</v>
      </c>
      <c r="J285" s="91">
        <v>0</v>
      </c>
      <c r="K285" s="91">
        <v>0</v>
      </c>
      <c r="L285" s="91">
        <v>0</v>
      </c>
      <c r="M285" s="91">
        <v>0</v>
      </c>
      <c r="N285" s="91">
        <v>0</v>
      </c>
      <c r="O285" s="91">
        <v>0</v>
      </c>
      <c r="P285" s="91">
        <v>0</v>
      </c>
      <c r="Q285" s="91">
        <v>0</v>
      </c>
      <c r="R285" s="91">
        <v>0</v>
      </c>
      <c r="S285" s="91">
        <v>0</v>
      </c>
      <c r="T285" s="91">
        <v>0</v>
      </c>
      <c r="U285" s="91">
        <v>0</v>
      </c>
      <c r="V285" s="91">
        <v>0</v>
      </c>
      <c r="W285" s="91">
        <v>0</v>
      </c>
      <c r="X285" s="91">
        <v>0</v>
      </c>
      <c r="Y285" s="91">
        <v>0</v>
      </c>
      <c r="Z285" s="91">
        <v>0</v>
      </c>
      <c r="AA285" s="91">
        <v>0</v>
      </c>
      <c r="AB285" s="91">
        <v>0</v>
      </c>
      <c r="AC285" s="91">
        <v>0</v>
      </c>
      <c r="AD285" s="91">
        <v>0</v>
      </c>
      <c r="AE285" s="91">
        <v>0</v>
      </c>
      <c r="AF285" s="91">
        <v>0</v>
      </c>
      <c r="AG285" s="91">
        <v>0</v>
      </c>
      <c r="AH285" s="91">
        <v>0</v>
      </c>
      <c r="AI285" s="91">
        <v>0</v>
      </c>
      <c r="AJ285" s="91">
        <v>0</v>
      </c>
      <c r="AK285" s="91">
        <v>0</v>
      </c>
      <c r="AL285" s="91">
        <v>0</v>
      </c>
      <c r="AM285" s="91">
        <v>0</v>
      </c>
      <c r="AN285" s="91">
        <v>0</v>
      </c>
      <c r="AO285" s="91">
        <v>0</v>
      </c>
      <c r="AP285" s="91">
        <v>0</v>
      </c>
      <c r="AQ285" s="91">
        <v>0</v>
      </c>
      <c r="AR285" s="91">
        <v>0</v>
      </c>
      <c r="AS285" s="91">
        <v>0</v>
      </c>
      <c r="AT285" s="91">
        <v>0</v>
      </c>
      <c r="AU285" s="91">
        <v>0</v>
      </c>
      <c r="AV285" s="91">
        <v>0</v>
      </c>
      <c r="AW285" s="91">
        <v>0</v>
      </c>
      <c r="AX285" s="91">
        <v>0</v>
      </c>
      <c r="AY285" s="91">
        <v>0</v>
      </c>
      <c r="AZ285" s="91">
        <v>0</v>
      </c>
      <c r="BA285" s="91">
        <v>0</v>
      </c>
      <c r="BB285" s="91">
        <v>0</v>
      </c>
      <c r="BC285" s="91">
        <v>0</v>
      </c>
      <c r="BD285" s="91">
        <v>0</v>
      </c>
      <c r="BE285" s="91">
        <v>0</v>
      </c>
      <c r="BF285" s="91">
        <v>0</v>
      </c>
      <c r="BG285" s="91">
        <v>0</v>
      </c>
      <c r="BH285" s="91">
        <v>0</v>
      </c>
      <c r="BI285" s="91">
        <v>0</v>
      </c>
      <c r="BJ285" s="91">
        <v>0</v>
      </c>
      <c r="BK285" s="91">
        <v>0</v>
      </c>
      <c r="BL285" s="91">
        <v>0</v>
      </c>
      <c r="BM285" s="91">
        <v>0</v>
      </c>
      <c r="BN285" s="91">
        <v>0</v>
      </c>
      <c r="BO285" s="91">
        <v>0</v>
      </c>
      <c r="BP285" s="91">
        <v>0</v>
      </c>
      <c r="BQ285" s="91">
        <v>0</v>
      </c>
      <c r="BR285" s="91">
        <v>0</v>
      </c>
      <c r="BS285" s="91">
        <v>0</v>
      </c>
      <c r="BT285" s="91">
        <v>0</v>
      </c>
      <c r="BU285" s="91">
        <v>0</v>
      </c>
      <c r="BV285" s="91">
        <v>0</v>
      </c>
      <c r="BW285" s="91">
        <v>0</v>
      </c>
      <c r="BX285" s="91">
        <v>0</v>
      </c>
      <c r="BY285" s="91">
        <v>0</v>
      </c>
      <c r="BZ285" s="91">
        <v>0</v>
      </c>
      <c r="CA285" s="91">
        <v>0</v>
      </c>
    </row>
    <row r="286" spans="1:79" s="90" customFormat="1" ht="20.100000000000001" customHeight="1" x14ac:dyDescent="0.3">
      <c r="A286" s="11" t="s">
        <v>242</v>
      </c>
      <c r="B286" s="12" t="s">
        <v>611</v>
      </c>
      <c r="C286" s="12">
        <v>322</v>
      </c>
      <c r="D286" s="91">
        <v>0</v>
      </c>
      <c r="E286" s="91">
        <v>0</v>
      </c>
      <c r="F286" s="91">
        <v>0</v>
      </c>
      <c r="G286" s="91">
        <v>0</v>
      </c>
      <c r="H286" s="91">
        <v>0</v>
      </c>
      <c r="I286" s="91">
        <v>0</v>
      </c>
      <c r="J286" s="91">
        <v>0</v>
      </c>
      <c r="K286" s="91">
        <v>0</v>
      </c>
      <c r="L286" s="91">
        <v>0</v>
      </c>
      <c r="M286" s="91">
        <v>0</v>
      </c>
      <c r="N286" s="91">
        <v>0</v>
      </c>
      <c r="O286" s="91">
        <v>0</v>
      </c>
      <c r="P286" s="91">
        <v>0</v>
      </c>
      <c r="Q286" s="91">
        <v>0</v>
      </c>
      <c r="R286" s="91">
        <v>0</v>
      </c>
      <c r="S286" s="91">
        <v>0</v>
      </c>
      <c r="T286" s="91">
        <v>0</v>
      </c>
      <c r="U286" s="91">
        <v>0</v>
      </c>
      <c r="V286" s="91">
        <v>0</v>
      </c>
      <c r="W286" s="91">
        <v>0</v>
      </c>
      <c r="X286" s="91">
        <v>0</v>
      </c>
      <c r="Y286" s="91">
        <v>0</v>
      </c>
      <c r="Z286" s="91">
        <v>0</v>
      </c>
      <c r="AA286" s="91">
        <v>0</v>
      </c>
      <c r="AB286" s="91">
        <v>0</v>
      </c>
      <c r="AC286" s="91">
        <v>0</v>
      </c>
      <c r="AD286" s="91">
        <v>0</v>
      </c>
      <c r="AE286" s="91">
        <v>0</v>
      </c>
      <c r="AF286" s="91">
        <v>0</v>
      </c>
      <c r="AG286" s="91">
        <v>0</v>
      </c>
      <c r="AH286" s="91">
        <v>0</v>
      </c>
      <c r="AI286" s="91">
        <v>0</v>
      </c>
      <c r="AJ286" s="91">
        <v>0</v>
      </c>
      <c r="AK286" s="91">
        <v>0</v>
      </c>
      <c r="AL286" s="91">
        <v>0</v>
      </c>
      <c r="AM286" s="91">
        <v>0</v>
      </c>
      <c r="AN286" s="91">
        <v>0</v>
      </c>
      <c r="AO286" s="91">
        <v>0</v>
      </c>
      <c r="AP286" s="91">
        <v>0</v>
      </c>
      <c r="AQ286" s="91">
        <v>0</v>
      </c>
      <c r="AR286" s="91">
        <v>0</v>
      </c>
      <c r="AS286" s="91">
        <v>0</v>
      </c>
      <c r="AT286" s="91">
        <v>0</v>
      </c>
      <c r="AU286" s="91">
        <v>0</v>
      </c>
      <c r="AV286" s="91">
        <v>0</v>
      </c>
      <c r="AW286" s="91">
        <v>0</v>
      </c>
      <c r="AX286" s="91">
        <v>0</v>
      </c>
      <c r="AY286" s="91">
        <v>0</v>
      </c>
      <c r="AZ286" s="91">
        <v>0</v>
      </c>
      <c r="BA286" s="91">
        <v>0</v>
      </c>
      <c r="BB286" s="91">
        <v>0</v>
      </c>
      <c r="BC286" s="91">
        <v>0</v>
      </c>
      <c r="BD286" s="91">
        <v>0</v>
      </c>
      <c r="BE286" s="91">
        <v>0</v>
      </c>
      <c r="BF286" s="91">
        <v>0</v>
      </c>
      <c r="BG286" s="91">
        <v>0</v>
      </c>
      <c r="BH286" s="91">
        <v>0</v>
      </c>
      <c r="BI286" s="91">
        <v>0</v>
      </c>
      <c r="BJ286" s="91">
        <v>0</v>
      </c>
      <c r="BK286" s="91">
        <v>0</v>
      </c>
      <c r="BL286" s="91">
        <v>0</v>
      </c>
      <c r="BM286" s="91">
        <v>0</v>
      </c>
      <c r="BN286" s="91">
        <v>0</v>
      </c>
      <c r="BO286" s="91">
        <v>0</v>
      </c>
      <c r="BP286" s="91">
        <v>0</v>
      </c>
      <c r="BQ286" s="91">
        <v>0</v>
      </c>
      <c r="BR286" s="91">
        <v>0</v>
      </c>
      <c r="BS286" s="91">
        <v>0</v>
      </c>
      <c r="BT286" s="91">
        <v>0</v>
      </c>
      <c r="BU286" s="91">
        <v>0</v>
      </c>
      <c r="BV286" s="91">
        <v>0</v>
      </c>
      <c r="BW286" s="91">
        <v>0</v>
      </c>
      <c r="BX286" s="91">
        <v>0</v>
      </c>
      <c r="BY286" s="91">
        <v>0</v>
      </c>
      <c r="BZ286" s="91">
        <v>0</v>
      </c>
      <c r="CA286" s="91">
        <v>0</v>
      </c>
    </row>
    <row r="287" spans="1:79" s="90" customFormat="1" ht="20.100000000000001" customHeight="1" x14ac:dyDescent="0.3">
      <c r="A287" s="11" t="s">
        <v>243</v>
      </c>
      <c r="B287" s="12" t="s">
        <v>515</v>
      </c>
      <c r="C287" s="12">
        <v>323</v>
      </c>
      <c r="D287" s="91">
        <v>0</v>
      </c>
      <c r="E287" s="91">
        <v>0</v>
      </c>
      <c r="F287" s="91">
        <v>0</v>
      </c>
      <c r="G287" s="91">
        <v>0</v>
      </c>
      <c r="H287" s="91">
        <v>0</v>
      </c>
      <c r="I287" s="91">
        <v>0</v>
      </c>
      <c r="J287" s="91">
        <v>0</v>
      </c>
      <c r="K287" s="91">
        <v>0</v>
      </c>
      <c r="L287" s="91">
        <v>0</v>
      </c>
      <c r="M287" s="91">
        <v>0</v>
      </c>
      <c r="N287" s="91">
        <v>0</v>
      </c>
      <c r="O287" s="91">
        <v>0</v>
      </c>
      <c r="P287" s="91">
        <v>0</v>
      </c>
      <c r="Q287" s="91">
        <v>0</v>
      </c>
      <c r="R287" s="91">
        <v>0</v>
      </c>
      <c r="S287" s="91">
        <v>0</v>
      </c>
      <c r="T287" s="91">
        <v>0</v>
      </c>
      <c r="U287" s="91">
        <v>0</v>
      </c>
      <c r="V287" s="91">
        <v>0</v>
      </c>
      <c r="W287" s="91">
        <v>0</v>
      </c>
      <c r="X287" s="91">
        <v>0</v>
      </c>
      <c r="Y287" s="91">
        <v>0</v>
      </c>
      <c r="Z287" s="91">
        <v>0</v>
      </c>
      <c r="AA287" s="91">
        <v>0</v>
      </c>
      <c r="AB287" s="91">
        <v>0</v>
      </c>
      <c r="AC287" s="91">
        <v>0</v>
      </c>
      <c r="AD287" s="91">
        <v>0</v>
      </c>
      <c r="AE287" s="91">
        <v>0</v>
      </c>
      <c r="AF287" s="91">
        <v>0</v>
      </c>
      <c r="AG287" s="91">
        <v>0</v>
      </c>
      <c r="AH287" s="91">
        <v>0</v>
      </c>
      <c r="AI287" s="91">
        <v>0</v>
      </c>
      <c r="AJ287" s="91">
        <v>0</v>
      </c>
      <c r="AK287" s="91">
        <v>0</v>
      </c>
      <c r="AL287" s="91">
        <v>0</v>
      </c>
      <c r="AM287" s="91">
        <v>0</v>
      </c>
      <c r="AN287" s="91">
        <v>0</v>
      </c>
      <c r="AO287" s="91">
        <v>0</v>
      </c>
      <c r="AP287" s="91">
        <v>0</v>
      </c>
      <c r="AQ287" s="91">
        <v>0</v>
      </c>
      <c r="AR287" s="91">
        <v>0</v>
      </c>
      <c r="AS287" s="91">
        <v>0</v>
      </c>
      <c r="AT287" s="91">
        <v>0</v>
      </c>
      <c r="AU287" s="91">
        <v>0</v>
      </c>
      <c r="AV287" s="91">
        <v>0</v>
      </c>
      <c r="AW287" s="91">
        <v>0</v>
      </c>
      <c r="AX287" s="91">
        <v>0</v>
      </c>
      <c r="AY287" s="91">
        <v>0</v>
      </c>
      <c r="AZ287" s="91">
        <v>0</v>
      </c>
      <c r="BA287" s="91">
        <v>0</v>
      </c>
      <c r="BB287" s="91">
        <v>0</v>
      </c>
      <c r="BC287" s="91">
        <v>0</v>
      </c>
      <c r="BD287" s="91">
        <v>0</v>
      </c>
      <c r="BE287" s="91">
        <v>0</v>
      </c>
      <c r="BF287" s="91">
        <v>0</v>
      </c>
      <c r="BG287" s="91">
        <v>0</v>
      </c>
      <c r="BH287" s="91">
        <v>0</v>
      </c>
      <c r="BI287" s="91">
        <v>0</v>
      </c>
      <c r="BJ287" s="91">
        <v>0</v>
      </c>
      <c r="BK287" s="91">
        <v>0</v>
      </c>
      <c r="BL287" s="91">
        <v>0</v>
      </c>
      <c r="BM287" s="91">
        <v>0</v>
      </c>
      <c r="BN287" s="91">
        <v>0</v>
      </c>
      <c r="BO287" s="91">
        <v>0</v>
      </c>
      <c r="BP287" s="91">
        <v>0</v>
      </c>
      <c r="BQ287" s="91">
        <v>0</v>
      </c>
      <c r="BR287" s="91">
        <v>0</v>
      </c>
      <c r="BS287" s="91">
        <v>0</v>
      </c>
      <c r="BT287" s="91">
        <v>0</v>
      </c>
      <c r="BU287" s="91">
        <v>0</v>
      </c>
      <c r="BV287" s="91">
        <v>0</v>
      </c>
      <c r="BW287" s="91">
        <v>0</v>
      </c>
      <c r="BX287" s="91">
        <v>0</v>
      </c>
      <c r="BY287" s="91">
        <v>0</v>
      </c>
      <c r="BZ287" s="91">
        <v>0</v>
      </c>
      <c r="CA287" s="91">
        <v>0</v>
      </c>
    </row>
    <row r="288" spans="1:79" s="90" customFormat="1" ht="20.100000000000001" customHeight="1" x14ac:dyDescent="0.3">
      <c r="A288" s="11" t="s">
        <v>244</v>
      </c>
      <c r="B288" s="12" t="s">
        <v>612</v>
      </c>
      <c r="C288" s="12">
        <v>324</v>
      </c>
      <c r="D288" s="91">
        <v>0</v>
      </c>
      <c r="E288" s="91">
        <v>0</v>
      </c>
      <c r="F288" s="91">
        <v>0</v>
      </c>
      <c r="G288" s="91">
        <v>0</v>
      </c>
      <c r="H288" s="91">
        <v>0</v>
      </c>
      <c r="I288" s="91">
        <v>0</v>
      </c>
      <c r="J288" s="91">
        <v>0</v>
      </c>
      <c r="K288" s="91">
        <v>0</v>
      </c>
      <c r="L288" s="91">
        <v>0</v>
      </c>
      <c r="M288" s="91">
        <v>0</v>
      </c>
      <c r="N288" s="91">
        <v>0</v>
      </c>
      <c r="O288" s="91">
        <v>0</v>
      </c>
      <c r="P288" s="91">
        <v>0</v>
      </c>
      <c r="Q288" s="91">
        <v>0</v>
      </c>
      <c r="R288" s="91">
        <v>0</v>
      </c>
      <c r="S288" s="91">
        <v>0</v>
      </c>
      <c r="T288" s="91">
        <v>0</v>
      </c>
      <c r="U288" s="91">
        <v>0</v>
      </c>
      <c r="V288" s="91">
        <v>0</v>
      </c>
      <c r="W288" s="91">
        <v>0</v>
      </c>
      <c r="X288" s="91">
        <v>0</v>
      </c>
      <c r="Y288" s="91">
        <v>0</v>
      </c>
      <c r="Z288" s="91">
        <v>0</v>
      </c>
      <c r="AA288" s="91">
        <v>0</v>
      </c>
      <c r="AB288" s="91">
        <v>0</v>
      </c>
      <c r="AC288" s="91">
        <v>0</v>
      </c>
      <c r="AD288" s="91">
        <v>0</v>
      </c>
      <c r="AE288" s="91">
        <v>0</v>
      </c>
      <c r="AF288" s="91">
        <v>0</v>
      </c>
      <c r="AG288" s="91">
        <v>0</v>
      </c>
      <c r="AH288" s="91">
        <v>0</v>
      </c>
      <c r="AI288" s="91">
        <v>0</v>
      </c>
      <c r="AJ288" s="91">
        <v>0</v>
      </c>
      <c r="AK288" s="91">
        <v>0</v>
      </c>
      <c r="AL288" s="91">
        <v>0</v>
      </c>
      <c r="AM288" s="91">
        <v>0</v>
      </c>
      <c r="AN288" s="91">
        <v>0</v>
      </c>
      <c r="AO288" s="91">
        <v>0</v>
      </c>
      <c r="AP288" s="91">
        <v>0</v>
      </c>
      <c r="AQ288" s="91">
        <v>0</v>
      </c>
      <c r="AR288" s="91">
        <v>0</v>
      </c>
      <c r="AS288" s="91">
        <v>0</v>
      </c>
      <c r="AT288" s="91">
        <v>0</v>
      </c>
      <c r="AU288" s="91">
        <v>0</v>
      </c>
      <c r="AV288" s="91">
        <v>0</v>
      </c>
      <c r="AW288" s="91">
        <v>0</v>
      </c>
      <c r="AX288" s="91">
        <v>0</v>
      </c>
      <c r="AY288" s="91">
        <v>0</v>
      </c>
      <c r="AZ288" s="91">
        <v>0</v>
      </c>
      <c r="BA288" s="91">
        <v>0</v>
      </c>
      <c r="BB288" s="91">
        <v>0</v>
      </c>
      <c r="BC288" s="91">
        <v>0</v>
      </c>
      <c r="BD288" s="91">
        <v>0</v>
      </c>
      <c r="BE288" s="91">
        <v>0</v>
      </c>
      <c r="BF288" s="91">
        <v>0</v>
      </c>
      <c r="BG288" s="91">
        <v>0</v>
      </c>
      <c r="BH288" s="91">
        <v>0</v>
      </c>
      <c r="BI288" s="91">
        <v>0</v>
      </c>
      <c r="BJ288" s="91">
        <v>0</v>
      </c>
      <c r="BK288" s="91">
        <v>0</v>
      </c>
      <c r="BL288" s="91">
        <v>0</v>
      </c>
      <c r="BM288" s="91">
        <v>0</v>
      </c>
      <c r="BN288" s="91">
        <v>0</v>
      </c>
      <c r="BO288" s="91">
        <v>0</v>
      </c>
      <c r="BP288" s="91">
        <v>0</v>
      </c>
      <c r="BQ288" s="91">
        <v>0</v>
      </c>
      <c r="BR288" s="91">
        <v>0</v>
      </c>
      <c r="BS288" s="91">
        <v>0</v>
      </c>
      <c r="BT288" s="91">
        <v>0</v>
      </c>
      <c r="BU288" s="91">
        <v>0</v>
      </c>
      <c r="BV288" s="91">
        <v>0</v>
      </c>
      <c r="BW288" s="91">
        <v>0</v>
      </c>
      <c r="BX288" s="91">
        <v>0</v>
      </c>
      <c r="BY288" s="91">
        <v>0</v>
      </c>
      <c r="BZ288" s="91">
        <v>0</v>
      </c>
      <c r="CA288" s="91">
        <v>0</v>
      </c>
    </row>
    <row r="289" spans="1:79" s="90" customFormat="1" ht="20.100000000000001" customHeight="1" x14ac:dyDescent="0.3">
      <c r="A289" s="11" t="s">
        <v>245</v>
      </c>
      <c r="B289" s="12" t="s">
        <v>696</v>
      </c>
      <c r="C289" s="12">
        <v>325</v>
      </c>
      <c r="D289" s="91">
        <v>0</v>
      </c>
      <c r="E289" s="91">
        <v>0</v>
      </c>
      <c r="F289" s="91">
        <v>0</v>
      </c>
      <c r="G289" s="91">
        <v>0</v>
      </c>
      <c r="H289" s="91">
        <v>0</v>
      </c>
      <c r="I289" s="91">
        <v>3</v>
      </c>
      <c r="J289" s="91">
        <v>0</v>
      </c>
      <c r="K289" s="91">
        <v>0</v>
      </c>
      <c r="L289" s="91">
        <v>3</v>
      </c>
      <c r="M289" s="91">
        <v>0</v>
      </c>
      <c r="N289" s="91">
        <v>0</v>
      </c>
      <c r="O289" s="91">
        <v>0</v>
      </c>
      <c r="P289" s="91">
        <v>0</v>
      </c>
      <c r="Q289" s="91">
        <v>0</v>
      </c>
      <c r="R289" s="91">
        <v>0</v>
      </c>
      <c r="S289" s="91">
        <v>0</v>
      </c>
      <c r="T289" s="91">
        <v>0</v>
      </c>
      <c r="U289" s="91">
        <v>0</v>
      </c>
      <c r="V289" s="91">
        <v>0</v>
      </c>
      <c r="W289" s="91">
        <v>0</v>
      </c>
      <c r="X289" s="91">
        <v>0</v>
      </c>
      <c r="Y289" s="91">
        <v>3</v>
      </c>
      <c r="Z289" s="91">
        <v>0</v>
      </c>
      <c r="AA289" s="91">
        <v>0</v>
      </c>
      <c r="AB289" s="91">
        <v>0</v>
      </c>
      <c r="AC289" s="91">
        <v>0</v>
      </c>
      <c r="AD289" s="91">
        <v>0</v>
      </c>
      <c r="AE289" s="91">
        <v>0</v>
      </c>
      <c r="AF289" s="91">
        <v>0</v>
      </c>
      <c r="AG289" s="91">
        <v>0</v>
      </c>
      <c r="AH289" s="91">
        <v>0</v>
      </c>
      <c r="AI289" s="91">
        <v>0</v>
      </c>
      <c r="AJ289" s="91">
        <v>0</v>
      </c>
      <c r="AK289" s="91">
        <v>0</v>
      </c>
      <c r="AL289" s="91">
        <v>0</v>
      </c>
      <c r="AM289" s="91">
        <v>0</v>
      </c>
      <c r="AN289" s="91">
        <v>0</v>
      </c>
      <c r="AO289" s="91">
        <v>0</v>
      </c>
      <c r="AP289" s="91">
        <v>3</v>
      </c>
      <c r="AQ289" s="91">
        <v>0</v>
      </c>
      <c r="AR289" s="91">
        <v>0</v>
      </c>
      <c r="AS289" s="91">
        <v>0</v>
      </c>
      <c r="AT289" s="91">
        <v>0</v>
      </c>
      <c r="AU289" s="91">
        <v>0</v>
      </c>
      <c r="AV289" s="91">
        <v>0</v>
      </c>
      <c r="AW289" s="91">
        <v>3</v>
      </c>
      <c r="AX289" s="91">
        <v>0</v>
      </c>
      <c r="AY289" s="91">
        <v>3</v>
      </c>
      <c r="AZ289" s="91">
        <v>0</v>
      </c>
      <c r="BA289" s="91">
        <v>0</v>
      </c>
      <c r="BB289" s="91">
        <v>0</v>
      </c>
      <c r="BC289" s="91">
        <v>0</v>
      </c>
      <c r="BD289" s="91">
        <v>0</v>
      </c>
      <c r="BE289" s="91">
        <v>0</v>
      </c>
      <c r="BF289" s="91">
        <v>0</v>
      </c>
      <c r="BG289" s="91">
        <v>0</v>
      </c>
      <c r="BH289" s="91">
        <v>0</v>
      </c>
      <c r="BI289" s="91">
        <v>0</v>
      </c>
      <c r="BJ289" s="91">
        <v>0</v>
      </c>
      <c r="BK289" s="91">
        <v>0</v>
      </c>
      <c r="BL289" s="91">
        <v>0</v>
      </c>
      <c r="BM289" s="91">
        <v>0</v>
      </c>
      <c r="BN289" s="91">
        <v>0</v>
      </c>
      <c r="BO289" s="91">
        <v>0</v>
      </c>
      <c r="BP289" s="91">
        <v>0</v>
      </c>
      <c r="BQ289" s="91">
        <v>0</v>
      </c>
      <c r="BR289" s="91">
        <v>0</v>
      </c>
      <c r="BS289" s="91">
        <v>0</v>
      </c>
      <c r="BT289" s="91">
        <v>0</v>
      </c>
      <c r="BU289" s="91">
        <v>3</v>
      </c>
      <c r="BV289" s="91">
        <v>0</v>
      </c>
      <c r="BW289" s="91">
        <v>0</v>
      </c>
      <c r="BX289" s="91">
        <v>0</v>
      </c>
      <c r="BY289" s="91">
        <v>3</v>
      </c>
      <c r="BZ289" s="91">
        <v>0</v>
      </c>
      <c r="CA289" s="91">
        <v>0</v>
      </c>
    </row>
    <row r="290" spans="1:79" s="90" customFormat="1" ht="20.100000000000001" customHeight="1" x14ac:dyDescent="0.3">
      <c r="A290" s="11" t="s">
        <v>246</v>
      </c>
      <c r="B290" s="12" t="s">
        <v>697</v>
      </c>
      <c r="C290" s="12">
        <v>326</v>
      </c>
      <c r="D290" s="91">
        <v>0</v>
      </c>
      <c r="E290" s="91">
        <v>0</v>
      </c>
      <c r="F290" s="91">
        <v>0</v>
      </c>
      <c r="G290" s="91">
        <v>0</v>
      </c>
      <c r="H290" s="91">
        <v>0</v>
      </c>
      <c r="I290" s="91">
        <v>0</v>
      </c>
      <c r="J290" s="91">
        <v>0</v>
      </c>
      <c r="K290" s="91">
        <v>0</v>
      </c>
      <c r="L290" s="91">
        <v>0</v>
      </c>
      <c r="M290" s="91">
        <v>0</v>
      </c>
      <c r="N290" s="91">
        <v>0</v>
      </c>
      <c r="O290" s="91">
        <v>0</v>
      </c>
      <c r="P290" s="91">
        <v>0</v>
      </c>
      <c r="Q290" s="91">
        <v>0</v>
      </c>
      <c r="R290" s="91">
        <v>0</v>
      </c>
      <c r="S290" s="91">
        <v>0</v>
      </c>
      <c r="T290" s="91">
        <v>0</v>
      </c>
      <c r="U290" s="91">
        <v>0</v>
      </c>
      <c r="V290" s="91">
        <v>0</v>
      </c>
      <c r="W290" s="91">
        <v>0</v>
      </c>
      <c r="X290" s="91">
        <v>0</v>
      </c>
      <c r="Y290" s="91">
        <v>0</v>
      </c>
      <c r="Z290" s="91">
        <v>0</v>
      </c>
      <c r="AA290" s="91">
        <v>0</v>
      </c>
      <c r="AB290" s="91">
        <v>0</v>
      </c>
      <c r="AC290" s="91">
        <v>0</v>
      </c>
      <c r="AD290" s="91">
        <v>0</v>
      </c>
      <c r="AE290" s="91">
        <v>0</v>
      </c>
      <c r="AF290" s="91">
        <v>0</v>
      </c>
      <c r="AG290" s="91">
        <v>0</v>
      </c>
      <c r="AH290" s="91">
        <v>0</v>
      </c>
      <c r="AI290" s="91">
        <v>0</v>
      </c>
      <c r="AJ290" s="91">
        <v>0</v>
      </c>
      <c r="AK290" s="91">
        <v>0</v>
      </c>
      <c r="AL290" s="91">
        <v>0</v>
      </c>
      <c r="AM290" s="91">
        <v>0</v>
      </c>
      <c r="AN290" s="91">
        <v>0</v>
      </c>
      <c r="AO290" s="91">
        <v>0</v>
      </c>
      <c r="AP290" s="91">
        <v>0</v>
      </c>
      <c r="AQ290" s="91">
        <v>0</v>
      </c>
      <c r="AR290" s="91">
        <v>0</v>
      </c>
      <c r="AS290" s="91">
        <v>0</v>
      </c>
      <c r="AT290" s="91">
        <v>0</v>
      </c>
      <c r="AU290" s="91">
        <v>0</v>
      </c>
      <c r="AV290" s="91">
        <v>0</v>
      </c>
      <c r="AW290" s="91">
        <v>0</v>
      </c>
      <c r="AX290" s="91">
        <v>0</v>
      </c>
      <c r="AY290" s="91">
        <v>0</v>
      </c>
      <c r="AZ290" s="91">
        <v>0</v>
      </c>
      <c r="BA290" s="91">
        <v>0</v>
      </c>
      <c r="BB290" s="91">
        <v>0</v>
      </c>
      <c r="BC290" s="91">
        <v>0</v>
      </c>
      <c r="BD290" s="91">
        <v>0</v>
      </c>
      <c r="BE290" s="91">
        <v>0</v>
      </c>
      <c r="BF290" s="91">
        <v>0</v>
      </c>
      <c r="BG290" s="91">
        <v>0</v>
      </c>
      <c r="BH290" s="91">
        <v>0</v>
      </c>
      <c r="BI290" s="91">
        <v>0</v>
      </c>
      <c r="BJ290" s="91">
        <v>0</v>
      </c>
      <c r="BK290" s="91">
        <v>0</v>
      </c>
      <c r="BL290" s="91">
        <v>0</v>
      </c>
      <c r="BM290" s="91">
        <v>0</v>
      </c>
      <c r="BN290" s="91">
        <v>0</v>
      </c>
      <c r="BO290" s="91">
        <v>0</v>
      </c>
      <c r="BP290" s="91">
        <v>0</v>
      </c>
      <c r="BQ290" s="91">
        <v>0</v>
      </c>
      <c r="BR290" s="91">
        <v>0</v>
      </c>
      <c r="BS290" s="91">
        <v>0</v>
      </c>
      <c r="BT290" s="91">
        <v>0</v>
      </c>
      <c r="BU290" s="91">
        <v>0</v>
      </c>
      <c r="BV290" s="91">
        <v>0</v>
      </c>
      <c r="BW290" s="91">
        <v>0</v>
      </c>
      <c r="BX290" s="91">
        <v>0</v>
      </c>
      <c r="BY290" s="91">
        <v>0</v>
      </c>
      <c r="BZ290" s="91">
        <v>0</v>
      </c>
      <c r="CA290" s="91">
        <v>0</v>
      </c>
    </row>
    <row r="291" spans="1:79" s="90" customFormat="1" ht="20.100000000000001" customHeight="1" x14ac:dyDescent="0.3">
      <c r="A291" s="11" t="s">
        <v>247</v>
      </c>
      <c r="B291" s="12" t="s">
        <v>613</v>
      </c>
      <c r="C291" s="12">
        <v>327</v>
      </c>
      <c r="D291" s="91">
        <v>0</v>
      </c>
      <c r="E291" s="91">
        <v>0</v>
      </c>
      <c r="F291" s="91">
        <v>0</v>
      </c>
      <c r="G291" s="91">
        <v>0</v>
      </c>
      <c r="H291" s="91">
        <v>0</v>
      </c>
      <c r="I291" s="91">
        <v>0</v>
      </c>
      <c r="J291" s="91">
        <v>0</v>
      </c>
      <c r="K291" s="91">
        <v>0</v>
      </c>
      <c r="L291" s="91">
        <v>0</v>
      </c>
      <c r="M291" s="91">
        <v>0</v>
      </c>
      <c r="N291" s="91">
        <v>0</v>
      </c>
      <c r="O291" s="91">
        <v>0</v>
      </c>
      <c r="P291" s="91">
        <v>0</v>
      </c>
      <c r="Q291" s="91">
        <v>0</v>
      </c>
      <c r="R291" s="91">
        <v>0</v>
      </c>
      <c r="S291" s="91">
        <v>0</v>
      </c>
      <c r="T291" s="91">
        <v>0</v>
      </c>
      <c r="U291" s="91">
        <v>0</v>
      </c>
      <c r="V291" s="91">
        <v>0</v>
      </c>
      <c r="W291" s="91">
        <v>0</v>
      </c>
      <c r="X291" s="91">
        <v>0</v>
      </c>
      <c r="Y291" s="91">
        <v>0</v>
      </c>
      <c r="Z291" s="91">
        <v>0</v>
      </c>
      <c r="AA291" s="91">
        <v>0</v>
      </c>
      <c r="AB291" s="91">
        <v>0</v>
      </c>
      <c r="AC291" s="91">
        <v>0</v>
      </c>
      <c r="AD291" s="91">
        <v>0</v>
      </c>
      <c r="AE291" s="91">
        <v>0</v>
      </c>
      <c r="AF291" s="91">
        <v>0</v>
      </c>
      <c r="AG291" s="91">
        <v>0</v>
      </c>
      <c r="AH291" s="91">
        <v>0</v>
      </c>
      <c r="AI291" s="91">
        <v>0</v>
      </c>
      <c r="AJ291" s="91">
        <v>0</v>
      </c>
      <c r="AK291" s="91">
        <v>0</v>
      </c>
      <c r="AL291" s="91">
        <v>0</v>
      </c>
      <c r="AM291" s="91">
        <v>0</v>
      </c>
      <c r="AN291" s="91">
        <v>0</v>
      </c>
      <c r="AO291" s="91">
        <v>0</v>
      </c>
      <c r="AP291" s="91">
        <v>0</v>
      </c>
      <c r="AQ291" s="91">
        <v>0</v>
      </c>
      <c r="AR291" s="91">
        <v>0</v>
      </c>
      <c r="AS291" s="91">
        <v>0</v>
      </c>
      <c r="AT291" s="91">
        <v>0</v>
      </c>
      <c r="AU291" s="91">
        <v>0</v>
      </c>
      <c r="AV291" s="91">
        <v>0</v>
      </c>
      <c r="AW291" s="91">
        <v>0</v>
      </c>
      <c r="AX291" s="91">
        <v>0</v>
      </c>
      <c r="AY291" s="91">
        <v>0</v>
      </c>
      <c r="AZ291" s="91">
        <v>0</v>
      </c>
      <c r="BA291" s="91">
        <v>0</v>
      </c>
      <c r="BB291" s="91">
        <v>0</v>
      </c>
      <c r="BC291" s="91">
        <v>0</v>
      </c>
      <c r="BD291" s="91">
        <v>0</v>
      </c>
      <c r="BE291" s="91">
        <v>0</v>
      </c>
      <c r="BF291" s="91">
        <v>0</v>
      </c>
      <c r="BG291" s="91">
        <v>0</v>
      </c>
      <c r="BH291" s="91">
        <v>0</v>
      </c>
      <c r="BI291" s="91">
        <v>0</v>
      </c>
      <c r="BJ291" s="91">
        <v>0</v>
      </c>
      <c r="BK291" s="91">
        <v>0</v>
      </c>
      <c r="BL291" s="91">
        <v>0</v>
      </c>
      <c r="BM291" s="91">
        <v>0</v>
      </c>
      <c r="BN291" s="91">
        <v>0</v>
      </c>
      <c r="BO291" s="91">
        <v>0</v>
      </c>
      <c r="BP291" s="91">
        <v>0</v>
      </c>
      <c r="BQ291" s="91">
        <v>0</v>
      </c>
      <c r="BR291" s="91">
        <v>0</v>
      </c>
      <c r="BS291" s="91">
        <v>0</v>
      </c>
      <c r="BT291" s="91">
        <v>0</v>
      </c>
      <c r="BU291" s="91">
        <v>0</v>
      </c>
      <c r="BV291" s="91">
        <v>0</v>
      </c>
      <c r="BW291" s="91">
        <v>0</v>
      </c>
      <c r="BX291" s="91">
        <v>0</v>
      </c>
      <c r="BY291" s="91">
        <v>0</v>
      </c>
      <c r="BZ291" s="91">
        <v>0</v>
      </c>
      <c r="CA291" s="91">
        <v>0</v>
      </c>
    </row>
    <row r="292" spans="1:79" s="90" customFormat="1" ht="20.100000000000001" customHeight="1" x14ac:dyDescent="0.3">
      <c r="A292" s="11" t="s">
        <v>248</v>
      </c>
      <c r="B292" s="12" t="s">
        <v>614</v>
      </c>
      <c r="C292" s="12">
        <v>327.10000000000002</v>
      </c>
      <c r="D292" s="91">
        <v>0</v>
      </c>
      <c r="E292" s="91">
        <v>0</v>
      </c>
      <c r="F292" s="91">
        <v>0</v>
      </c>
      <c r="G292" s="91">
        <v>0</v>
      </c>
      <c r="H292" s="91">
        <v>0</v>
      </c>
      <c r="I292" s="91">
        <v>0</v>
      </c>
      <c r="J292" s="91">
        <v>0</v>
      </c>
      <c r="K292" s="91">
        <v>0</v>
      </c>
      <c r="L292" s="91">
        <v>0</v>
      </c>
      <c r="M292" s="91">
        <v>0</v>
      </c>
      <c r="N292" s="91">
        <v>0</v>
      </c>
      <c r="O292" s="91">
        <v>0</v>
      </c>
      <c r="P292" s="91">
        <v>0</v>
      </c>
      <c r="Q292" s="91">
        <v>0</v>
      </c>
      <c r="R292" s="91">
        <v>0</v>
      </c>
      <c r="S292" s="91">
        <v>0</v>
      </c>
      <c r="T292" s="91">
        <v>0</v>
      </c>
      <c r="U292" s="91">
        <v>0</v>
      </c>
      <c r="V292" s="91">
        <v>0</v>
      </c>
      <c r="W292" s="91">
        <v>0</v>
      </c>
      <c r="X292" s="91">
        <v>0</v>
      </c>
      <c r="Y292" s="91">
        <v>0</v>
      </c>
      <c r="Z292" s="91">
        <v>0</v>
      </c>
      <c r="AA292" s="91">
        <v>0</v>
      </c>
      <c r="AB292" s="91">
        <v>0</v>
      </c>
      <c r="AC292" s="91">
        <v>0</v>
      </c>
      <c r="AD292" s="91">
        <v>0</v>
      </c>
      <c r="AE292" s="91">
        <v>0</v>
      </c>
      <c r="AF292" s="91">
        <v>0</v>
      </c>
      <c r="AG292" s="91">
        <v>0</v>
      </c>
      <c r="AH292" s="91">
        <v>0</v>
      </c>
      <c r="AI292" s="91">
        <v>0</v>
      </c>
      <c r="AJ292" s="91">
        <v>0</v>
      </c>
      <c r="AK292" s="91">
        <v>0</v>
      </c>
      <c r="AL292" s="91">
        <v>0</v>
      </c>
      <c r="AM292" s="91">
        <v>0</v>
      </c>
      <c r="AN292" s="91">
        <v>0</v>
      </c>
      <c r="AO292" s="91">
        <v>0</v>
      </c>
      <c r="AP292" s="91">
        <v>0</v>
      </c>
      <c r="AQ292" s="91">
        <v>0</v>
      </c>
      <c r="AR292" s="91">
        <v>0</v>
      </c>
      <c r="AS292" s="91">
        <v>0</v>
      </c>
      <c r="AT292" s="91">
        <v>0</v>
      </c>
      <c r="AU292" s="91">
        <v>0</v>
      </c>
      <c r="AV292" s="91">
        <v>0</v>
      </c>
      <c r="AW292" s="91">
        <v>0</v>
      </c>
      <c r="AX292" s="91">
        <v>0</v>
      </c>
      <c r="AY292" s="91">
        <v>0</v>
      </c>
      <c r="AZ292" s="91">
        <v>0</v>
      </c>
      <c r="BA292" s="91">
        <v>0</v>
      </c>
      <c r="BB292" s="91">
        <v>0</v>
      </c>
      <c r="BC292" s="91">
        <v>0</v>
      </c>
      <c r="BD292" s="91">
        <v>0</v>
      </c>
      <c r="BE292" s="91">
        <v>0</v>
      </c>
      <c r="BF292" s="91">
        <v>0</v>
      </c>
      <c r="BG292" s="91">
        <v>0</v>
      </c>
      <c r="BH292" s="91">
        <v>0</v>
      </c>
      <c r="BI292" s="91">
        <v>0</v>
      </c>
      <c r="BJ292" s="91">
        <v>0</v>
      </c>
      <c r="BK292" s="91">
        <v>0</v>
      </c>
      <c r="BL292" s="91">
        <v>0</v>
      </c>
      <c r="BM292" s="91">
        <v>0</v>
      </c>
      <c r="BN292" s="91">
        <v>0</v>
      </c>
      <c r="BO292" s="91">
        <v>0</v>
      </c>
      <c r="BP292" s="91">
        <v>0</v>
      </c>
      <c r="BQ292" s="91">
        <v>0</v>
      </c>
      <c r="BR292" s="91">
        <v>0</v>
      </c>
      <c r="BS292" s="91">
        <v>0</v>
      </c>
      <c r="BT292" s="91">
        <v>0</v>
      </c>
      <c r="BU292" s="91">
        <v>0</v>
      </c>
      <c r="BV292" s="91">
        <v>0</v>
      </c>
      <c r="BW292" s="91">
        <v>0</v>
      </c>
      <c r="BX292" s="91">
        <v>0</v>
      </c>
      <c r="BY292" s="91">
        <v>0</v>
      </c>
      <c r="BZ292" s="91">
        <v>0</v>
      </c>
      <c r="CA292" s="91">
        <v>0</v>
      </c>
    </row>
    <row r="293" spans="1:79" s="90" customFormat="1" ht="20.100000000000001" customHeight="1" x14ac:dyDescent="0.3">
      <c r="A293" s="11" t="s">
        <v>249</v>
      </c>
      <c r="B293" s="12" t="s">
        <v>615</v>
      </c>
      <c r="C293" s="12">
        <v>327.2</v>
      </c>
      <c r="D293" s="91">
        <v>0</v>
      </c>
      <c r="E293" s="91">
        <v>0</v>
      </c>
      <c r="F293" s="91">
        <v>0</v>
      </c>
      <c r="G293" s="91">
        <v>0</v>
      </c>
      <c r="H293" s="91">
        <v>0</v>
      </c>
      <c r="I293" s="91">
        <v>0</v>
      </c>
      <c r="J293" s="91">
        <v>0</v>
      </c>
      <c r="K293" s="91">
        <v>0</v>
      </c>
      <c r="L293" s="91">
        <v>0</v>
      </c>
      <c r="M293" s="91">
        <v>0</v>
      </c>
      <c r="N293" s="91">
        <v>0</v>
      </c>
      <c r="O293" s="91">
        <v>0</v>
      </c>
      <c r="P293" s="91">
        <v>0</v>
      </c>
      <c r="Q293" s="91">
        <v>0</v>
      </c>
      <c r="R293" s="91">
        <v>0</v>
      </c>
      <c r="S293" s="91">
        <v>0</v>
      </c>
      <c r="T293" s="91">
        <v>0</v>
      </c>
      <c r="U293" s="91">
        <v>0</v>
      </c>
      <c r="V293" s="91">
        <v>0</v>
      </c>
      <c r="W293" s="91">
        <v>0</v>
      </c>
      <c r="X293" s="91">
        <v>0</v>
      </c>
      <c r="Y293" s="91">
        <v>0</v>
      </c>
      <c r="Z293" s="91">
        <v>0</v>
      </c>
      <c r="AA293" s="91">
        <v>0</v>
      </c>
      <c r="AB293" s="91">
        <v>0</v>
      </c>
      <c r="AC293" s="91">
        <v>0</v>
      </c>
      <c r="AD293" s="91">
        <v>0</v>
      </c>
      <c r="AE293" s="91">
        <v>0</v>
      </c>
      <c r="AF293" s="91">
        <v>0</v>
      </c>
      <c r="AG293" s="91">
        <v>0</v>
      </c>
      <c r="AH293" s="91">
        <v>0</v>
      </c>
      <c r="AI293" s="91">
        <v>0</v>
      </c>
      <c r="AJ293" s="91">
        <v>0</v>
      </c>
      <c r="AK293" s="91">
        <v>0</v>
      </c>
      <c r="AL293" s="91">
        <v>0</v>
      </c>
      <c r="AM293" s="91">
        <v>0</v>
      </c>
      <c r="AN293" s="91">
        <v>0</v>
      </c>
      <c r="AO293" s="91">
        <v>0</v>
      </c>
      <c r="AP293" s="91">
        <v>0</v>
      </c>
      <c r="AQ293" s="91">
        <v>0</v>
      </c>
      <c r="AR293" s="91">
        <v>0</v>
      </c>
      <c r="AS293" s="91">
        <v>0</v>
      </c>
      <c r="AT293" s="91">
        <v>0</v>
      </c>
      <c r="AU293" s="91">
        <v>0</v>
      </c>
      <c r="AV293" s="91">
        <v>0</v>
      </c>
      <c r="AW293" s="91">
        <v>0</v>
      </c>
      <c r="AX293" s="91">
        <v>0</v>
      </c>
      <c r="AY293" s="91">
        <v>0</v>
      </c>
      <c r="AZ293" s="91">
        <v>0</v>
      </c>
      <c r="BA293" s="91">
        <v>0</v>
      </c>
      <c r="BB293" s="91">
        <v>0</v>
      </c>
      <c r="BC293" s="91">
        <v>0</v>
      </c>
      <c r="BD293" s="91">
        <v>0</v>
      </c>
      <c r="BE293" s="91">
        <v>0</v>
      </c>
      <c r="BF293" s="91">
        <v>0</v>
      </c>
      <c r="BG293" s="91">
        <v>0</v>
      </c>
      <c r="BH293" s="91">
        <v>0</v>
      </c>
      <c r="BI293" s="91">
        <v>0</v>
      </c>
      <c r="BJ293" s="91">
        <v>0</v>
      </c>
      <c r="BK293" s="91">
        <v>0</v>
      </c>
      <c r="BL293" s="91">
        <v>0</v>
      </c>
      <c r="BM293" s="91">
        <v>0</v>
      </c>
      <c r="BN293" s="91">
        <v>0</v>
      </c>
      <c r="BO293" s="91">
        <v>0</v>
      </c>
      <c r="BP293" s="91">
        <v>0</v>
      </c>
      <c r="BQ293" s="91">
        <v>0</v>
      </c>
      <c r="BR293" s="91">
        <v>0</v>
      </c>
      <c r="BS293" s="91">
        <v>0</v>
      </c>
      <c r="BT293" s="91">
        <v>0</v>
      </c>
      <c r="BU293" s="91">
        <v>0</v>
      </c>
      <c r="BV293" s="91">
        <v>0</v>
      </c>
      <c r="BW293" s="91">
        <v>0</v>
      </c>
      <c r="BX293" s="91">
        <v>0</v>
      </c>
      <c r="BY293" s="91">
        <v>0</v>
      </c>
      <c r="BZ293" s="91">
        <v>0</v>
      </c>
      <c r="CA293" s="91">
        <v>0</v>
      </c>
    </row>
    <row r="294" spans="1:79" s="90" customFormat="1" ht="20.100000000000001" customHeight="1" x14ac:dyDescent="0.3">
      <c r="A294" s="11" t="s">
        <v>250</v>
      </c>
      <c r="B294" s="12" t="s">
        <v>698</v>
      </c>
      <c r="C294" s="12">
        <v>327.3</v>
      </c>
      <c r="D294" s="91">
        <v>0</v>
      </c>
      <c r="E294" s="91">
        <v>0</v>
      </c>
      <c r="F294" s="91">
        <v>0</v>
      </c>
      <c r="G294" s="91">
        <v>0</v>
      </c>
      <c r="H294" s="91">
        <v>0</v>
      </c>
      <c r="I294" s="91">
        <v>0</v>
      </c>
      <c r="J294" s="91">
        <v>0</v>
      </c>
      <c r="K294" s="91">
        <v>0</v>
      </c>
      <c r="L294" s="91">
        <v>0</v>
      </c>
      <c r="M294" s="91">
        <v>0</v>
      </c>
      <c r="N294" s="91">
        <v>0</v>
      </c>
      <c r="O294" s="91">
        <v>0</v>
      </c>
      <c r="P294" s="91">
        <v>0</v>
      </c>
      <c r="Q294" s="91">
        <v>0</v>
      </c>
      <c r="R294" s="91">
        <v>0</v>
      </c>
      <c r="S294" s="91">
        <v>0</v>
      </c>
      <c r="T294" s="91">
        <v>0</v>
      </c>
      <c r="U294" s="91">
        <v>0</v>
      </c>
      <c r="V294" s="91">
        <v>0</v>
      </c>
      <c r="W294" s="91">
        <v>0</v>
      </c>
      <c r="X294" s="91">
        <v>0</v>
      </c>
      <c r="Y294" s="91">
        <v>0</v>
      </c>
      <c r="Z294" s="91">
        <v>0</v>
      </c>
      <c r="AA294" s="91">
        <v>0</v>
      </c>
      <c r="AB294" s="91">
        <v>0</v>
      </c>
      <c r="AC294" s="91">
        <v>0</v>
      </c>
      <c r="AD294" s="91">
        <v>0</v>
      </c>
      <c r="AE294" s="91">
        <v>0</v>
      </c>
      <c r="AF294" s="91">
        <v>0</v>
      </c>
      <c r="AG294" s="91">
        <v>0</v>
      </c>
      <c r="AH294" s="91">
        <v>0</v>
      </c>
      <c r="AI294" s="91">
        <v>0</v>
      </c>
      <c r="AJ294" s="91">
        <v>0</v>
      </c>
      <c r="AK294" s="91">
        <v>0</v>
      </c>
      <c r="AL294" s="91">
        <v>0</v>
      </c>
      <c r="AM294" s="91">
        <v>0</v>
      </c>
      <c r="AN294" s="91">
        <v>0</v>
      </c>
      <c r="AO294" s="91">
        <v>0</v>
      </c>
      <c r="AP294" s="91">
        <v>0</v>
      </c>
      <c r="AQ294" s="91">
        <v>0</v>
      </c>
      <c r="AR294" s="91">
        <v>0</v>
      </c>
      <c r="AS294" s="91">
        <v>0</v>
      </c>
      <c r="AT294" s="91">
        <v>0</v>
      </c>
      <c r="AU294" s="91">
        <v>0</v>
      </c>
      <c r="AV294" s="91">
        <v>0</v>
      </c>
      <c r="AW294" s="91">
        <v>0</v>
      </c>
      <c r="AX294" s="91">
        <v>0</v>
      </c>
      <c r="AY294" s="91">
        <v>0</v>
      </c>
      <c r="AZ294" s="91">
        <v>0</v>
      </c>
      <c r="BA294" s="91">
        <v>0</v>
      </c>
      <c r="BB294" s="91">
        <v>0</v>
      </c>
      <c r="BC294" s="91">
        <v>0</v>
      </c>
      <c r="BD294" s="91">
        <v>0</v>
      </c>
      <c r="BE294" s="91">
        <v>0</v>
      </c>
      <c r="BF294" s="91">
        <v>0</v>
      </c>
      <c r="BG294" s="91">
        <v>0</v>
      </c>
      <c r="BH294" s="91">
        <v>0</v>
      </c>
      <c r="BI294" s="91">
        <v>0</v>
      </c>
      <c r="BJ294" s="91">
        <v>0</v>
      </c>
      <c r="BK294" s="91">
        <v>0</v>
      </c>
      <c r="BL294" s="91">
        <v>0</v>
      </c>
      <c r="BM294" s="91">
        <v>0</v>
      </c>
      <c r="BN294" s="91">
        <v>0</v>
      </c>
      <c r="BO294" s="91">
        <v>0</v>
      </c>
      <c r="BP294" s="91">
        <v>0</v>
      </c>
      <c r="BQ294" s="91">
        <v>0</v>
      </c>
      <c r="BR294" s="91">
        <v>0</v>
      </c>
      <c r="BS294" s="91">
        <v>0</v>
      </c>
      <c r="BT294" s="91">
        <v>0</v>
      </c>
      <c r="BU294" s="91">
        <v>0</v>
      </c>
      <c r="BV294" s="91">
        <v>0</v>
      </c>
      <c r="BW294" s="91">
        <v>0</v>
      </c>
      <c r="BX294" s="91">
        <v>0</v>
      </c>
      <c r="BY294" s="91">
        <v>0</v>
      </c>
      <c r="BZ294" s="91">
        <v>0</v>
      </c>
      <c r="CA294" s="91">
        <v>0</v>
      </c>
    </row>
    <row r="295" spans="1:79" s="90" customFormat="1" ht="20.100000000000001" customHeight="1" x14ac:dyDescent="0.3">
      <c r="A295" s="11" t="s">
        <v>251</v>
      </c>
      <c r="B295" s="12" t="s">
        <v>616</v>
      </c>
      <c r="C295" s="12">
        <v>327.39999999999998</v>
      </c>
      <c r="D295" s="91">
        <v>0</v>
      </c>
      <c r="E295" s="91">
        <v>0</v>
      </c>
      <c r="F295" s="91">
        <v>0</v>
      </c>
      <c r="G295" s="91">
        <v>0</v>
      </c>
      <c r="H295" s="91">
        <v>0</v>
      </c>
      <c r="I295" s="91">
        <v>0</v>
      </c>
      <c r="J295" s="91">
        <v>0</v>
      </c>
      <c r="K295" s="91">
        <v>0</v>
      </c>
      <c r="L295" s="91">
        <v>0</v>
      </c>
      <c r="M295" s="91">
        <v>0</v>
      </c>
      <c r="N295" s="91">
        <v>0</v>
      </c>
      <c r="O295" s="91">
        <v>0</v>
      </c>
      <c r="P295" s="91">
        <v>0</v>
      </c>
      <c r="Q295" s="91">
        <v>0</v>
      </c>
      <c r="R295" s="91">
        <v>0</v>
      </c>
      <c r="S295" s="91">
        <v>0</v>
      </c>
      <c r="T295" s="91">
        <v>0</v>
      </c>
      <c r="U295" s="91">
        <v>0</v>
      </c>
      <c r="V295" s="91">
        <v>0</v>
      </c>
      <c r="W295" s="91">
        <v>0</v>
      </c>
      <c r="X295" s="91">
        <v>0</v>
      </c>
      <c r="Y295" s="91">
        <v>0</v>
      </c>
      <c r="Z295" s="91">
        <v>0</v>
      </c>
      <c r="AA295" s="91">
        <v>0</v>
      </c>
      <c r="AB295" s="91">
        <v>0</v>
      </c>
      <c r="AC295" s="91">
        <v>0</v>
      </c>
      <c r="AD295" s="91">
        <v>0</v>
      </c>
      <c r="AE295" s="91">
        <v>0</v>
      </c>
      <c r="AF295" s="91">
        <v>0</v>
      </c>
      <c r="AG295" s="91">
        <v>0</v>
      </c>
      <c r="AH295" s="91">
        <v>0</v>
      </c>
      <c r="AI295" s="91">
        <v>0</v>
      </c>
      <c r="AJ295" s="91">
        <v>0</v>
      </c>
      <c r="AK295" s="91">
        <v>0</v>
      </c>
      <c r="AL295" s="91">
        <v>0</v>
      </c>
      <c r="AM295" s="91">
        <v>0</v>
      </c>
      <c r="AN295" s="91">
        <v>0</v>
      </c>
      <c r="AO295" s="91">
        <v>0</v>
      </c>
      <c r="AP295" s="91">
        <v>0</v>
      </c>
      <c r="AQ295" s="91">
        <v>0</v>
      </c>
      <c r="AR295" s="91">
        <v>0</v>
      </c>
      <c r="AS295" s="91">
        <v>0</v>
      </c>
      <c r="AT295" s="91">
        <v>0</v>
      </c>
      <c r="AU295" s="91">
        <v>0</v>
      </c>
      <c r="AV295" s="91">
        <v>0</v>
      </c>
      <c r="AW295" s="91">
        <v>0</v>
      </c>
      <c r="AX295" s="91">
        <v>0</v>
      </c>
      <c r="AY295" s="91">
        <v>0</v>
      </c>
      <c r="AZ295" s="91">
        <v>0</v>
      </c>
      <c r="BA295" s="91">
        <v>0</v>
      </c>
      <c r="BB295" s="91">
        <v>0</v>
      </c>
      <c r="BC295" s="91">
        <v>0</v>
      </c>
      <c r="BD295" s="91">
        <v>0</v>
      </c>
      <c r="BE295" s="91">
        <v>0</v>
      </c>
      <c r="BF295" s="91">
        <v>0</v>
      </c>
      <c r="BG295" s="91">
        <v>0</v>
      </c>
      <c r="BH295" s="91">
        <v>0</v>
      </c>
      <c r="BI295" s="91">
        <v>0</v>
      </c>
      <c r="BJ295" s="91">
        <v>0</v>
      </c>
      <c r="BK295" s="91">
        <v>0</v>
      </c>
      <c r="BL295" s="91">
        <v>0</v>
      </c>
      <c r="BM295" s="91">
        <v>0</v>
      </c>
      <c r="BN295" s="91">
        <v>0</v>
      </c>
      <c r="BO295" s="91">
        <v>0</v>
      </c>
      <c r="BP295" s="91">
        <v>0</v>
      </c>
      <c r="BQ295" s="91">
        <v>0</v>
      </c>
      <c r="BR295" s="91">
        <v>0</v>
      </c>
      <c r="BS295" s="91">
        <v>0</v>
      </c>
      <c r="BT295" s="91">
        <v>0</v>
      </c>
      <c r="BU295" s="91">
        <v>0</v>
      </c>
      <c r="BV295" s="91">
        <v>0</v>
      </c>
      <c r="BW295" s="91">
        <v>0</v>
      </c>
      <c r="BX295" s="91">
        <v>0</v>
      </c>
      <c r="BY295" s="91">
        <v>0</v>
      </c>
      <c r="BZ295" s="91">
        <v>0</v>
      </c>
      <c r="CA295" s="91">
        <v>0</v>
      </c>
    </row>
    <row r="296" spans="1:79" s="90" customFormat="1" ht="20.100000000000001" customHeight="1" x14ac:dyDescent="0.3">
      <c r="A296" s="11" t="s">
        <v>252</v>
      </c>
      <c r="B296" s="12" t="s">
        <v>516</v>
      </c>
      <c r="C296" s="12">
        <v>327.5</v>
      </c>
      <c r="D296" s="91">
        <v>0</v>
      </c>
      <c r="E296" s="91">
        <v>0</v>
      </c>
      <c r="F296" s="91">
        <v>0</v>
      </c>
      <c r="G296" s="91">
        <v>0</v>
      </c>
      <c r="H296" s="91">
        <v>0</v>
      </c>
      <c r="I296" s="91">
        <v>0</v>
      </c>
      <c r="J296" s="91">
        <v>0</v>
      </c>
      <c r="K296" s="91">
        <v>0</v>
      </c>
      <c r="L296" s="91">
        <v>0</v>
      </c>
      <c r="M296" s="91">
        <v>0</v>
      </c>
      <c r="N296" s="91">
        <v>0</v>
      </c>
      <c r="O296" s="91">
        <v>0</v>
      </c>
      <c r="P296" s="91">
        <v>0</v>
      </c>
      <c r="Q296" s="91">
        <v>0</v>
      </c>
      <c r="R296" s="91">
        <v>0</v>
      </c>
      <c r="S296" s="91">
        <v>0</v>
      </c>
      <c r="T296" s="91">
        <v>0</v>
      </c>
      <c r="U296" s="91">
        <v>0</v>
      </c>
      <c r="V296" s="91">
        <v>0</v>
      </c>
      <c r="W296" s="91">
        <v>0</v>
      </c>
      <c r="X296" s="91">
        <v>0</v>
      </c>
      <c r="Y296" s="91">
        <v>0</v>
      </c>
      <c r="Z296" s="91">
        <v>0</v>
      </c>
      <c r="AA296" s="91">
        <v>0</v>
      </c>
      <c r="AB296" s="91">
        <v>0</v>
      </c>
      <c r="AC296" s="91">
        <v>0</v>
      </c>
      <c r="AD296" s="91">
        <v>0</v>
      </c>
      <c r="AE296" s="91">
        <v>0</v>
      </c>
      <c r="AF296" s="91">
        <v>0</v>
      </c>
      <c r="AG296" s="91">
        <v>0</v>
      </c>
      <c r="AH296" s="91">
        <v>0</v>
      </c>
      <c r="AI296" s="91">
        <v>0</v>
      </c>
      <c r="AJ296" s="91">
        <v>0</v>
      </c>
      <c r="AK296" s="91">
        <v>0</v>
      </c>
      <c r="AL296" s="91">
        <v>0</v>
      </c>
      <c r="AM296" s="91">
        <v>0</v>
      </c>
      <c r="AN296" s="91">
        <v>0</v>
      </c>
      <c r="AO296" s="91">
        <v>0</v>
      </c>
      <c r="AP296" s="91">
        <v>0</v>
      </c>
      <c r="AQ296" s="91">
        <v>0</v>
      </c>
      <c r="AR296" s="91">
        <v>0</v>
      </c>
      <c r="AS296" s="91">
        <v>0</v>
      </c>
      <c r="AT296" s="91">
        <v>0</v>
      </c>
      <c r="AU296" s="91">
        <v>0</v>
      </c>
      <c r="AV296" s="91">
        <v>0</v>
      </c>
      <c r="AW296" s="91">
        <v>0</v>
      </c>
      <c r="AX296" s="91">
        <v>0</v>
      </c>
      <c r="AY296" s="91">
        <v>0</v>
      </c>
      <c r="AZ296" s="91">
        <v>0</v>
      </c>
      <c r="BA296" s="91">
        <v>0</v>
      </c>
      <c r="BB296" s="91">
        <v>0</v>
      </c>
      <c r="BC296" s="91">
        <v>0</v>
      </c>
      <c r="BD296" s="91">
        <v>0</v>
      </c>
      <c r="BE296" s="91">
        <v>0</v>
      </c>
      <c r="BF296" s="91">
        <v>0</v>
      </c>
      <c r="BG296" s="91">
        <v>0</v>
      </c>
      <c r="BH296" s="91">
        <v>0</v>
      </c>
      <c r="BI296" s="91">
        <v>0</v>
      </c>
      <c r="BJ296" s="91">
        <v>0</v>
      </c>
      <c r="BK296" s="91">
        <v>0</v>
      </c>
      <c r="BL296" s="91">
        <v>0</v>
      </c>
      <c r="BM296" s="91">
        <v>0</v>
      </c>
      <c r="BN296" s="91">
        <v>0</v>
      </c>
      <c r="BO296" s="91">
        <v>0</v>
      </c>
      <c r="BP296" s="91">
        <v>0</v>
      </c>
      <c r="BQ296" s="91">
        <v>0</v>
      </c>
      <c r="BR296" s="91">
        <v>0</v>
      </c>
      <c r="BS296" s="91">
        <v>0</v>
      </c>
      <c r="BT296" s="91">
        <v>0</v>
      </c>
      <c r="BU296" s="91">
        <v>0</v>
      </c>
      <c r="BV296" s="91">
        <v>0</v>
      </c>
      <c r="BW296" s="91">
        <v>0</v>
      </c>
      <c r="BX296" s="91">
        <v>0</v>
      </c>
      <c r="BY296" s="91">
        <v>0</v>
      </c>
      <c r="BZ296" s="91">
        <v>0</v>
      </c>
      <c r="CA296" s="91">
        <v>0</v>
      </c>
    </row>
    <row r="297" spans="1:79" s="90" customFormat="1" ht="20.100000000000001" customHeight="1" x14ac:dyDescent="0.3">
      <c r="A297" s="11" t="s">
        <v>805</v>
      </c>
      <c r="B297" s="12" t="s">
        <v>806</v>
      </c>
      <c r="C297" s="12">
        <v>327.60000000000002</v>
      </c>
      <c r="D297" s="91">
        <v>0</v>
      </c>
      <c r="E297" s="91">
        <v>0</v>
      </c>
      <c r="F297" s="91">
        <v>0</v>
      </c>
      <c r="G297" s="91">
        <v>0</v>
      </c>
      <c r="H297" s="91">
        <v>0</v>
      </c>
      <c r="I297" s="91">
        <v>0</v>
      </c>
      <c r="J297" s="91">
        <v>0</v>
      </c>
      <c r="K297" s="91">
        <v>0</v>
      </c>
      <c r="L297" s="91">
        <v>0</v>
      </c>
      <c r="M297" s="91">
        <v>0</v>
      </c>
      <c r="N297" s="91">
        <v>0</v>
      </c>
      <c r="O297" s="91">
        <v>0</v>
      </c>
      <c r="P297" s="91">
        <v>0</v>
      </c>
      <c r="Q297" s="91">
        <v>0</v>
      </c>
      <c r="R297" s="91">
        <v>0</v>
      </c>
      <c r="S297" s="91">
        <v>0</v>
      </c>
      <c r="T297" s="91">
        <v>0</v>
      </c>
      <c r="U297" s="91">
        <v>0</v>
      </c>
      <c r="V297" s="91">
        <v>0</v>
      </c>
      <c r="W297" s="91">
        <v>0</v>
      </c>
      <c r="X297" s="91">
        <v>0</v>
      </c>
      <c r="Y297" s="91">
        <v>0</v>
      </c>
      <c r="Z297" s="91">
        <v>0</v>
      </c>
      <c r="AA297" s="91">
        <v>0</v>
      </c>
      <c r="AB297" s="91">
        <v>0</v>
      </c>
      <c r="AC297" s="91">
        <v>0</v>
      </c>
      <c r="AD297" s="91">
        <v>0</v>
      </c>
      <c r="AE297" s="91">
        <v>0</v>
      </c>
      <c r="AF297" s="91">
        <v>0</v>
      </c>
      <c r="AG297" s="91">
        <v>0</v>
      </c>
      <c r="AH297" s="91">
        <v>0</v>
      </c>
      <c r="AI297" s="91">
        <v>0</v>
      </c>
      <c r="AJ297" s="91">
        <v>0</v>
      </c>
      <c r="AK297" s="91">
        <v>0</v>
      </c>
      <c r="AL297" s="91">
        <v>0</v>
      </c>
      <c r="AM297" s="91">
        <v>0</v>
      </c>
      <c r="AN297" s="91">
        <v>0</v>
      </c>
      <c r="AO297" s="91">
        <v>0</v>
      </c>
      <c r="AP297" s="91">
        <v>0</v>
      </c>
      <c r="AQ297" s="91">
        <v>0</v>
      </c>
      <c r="AR297" s="91">
        <v>0</v>
      </c>
      <c r="AS297" s="91">
        <v>0</v>
      </c>
      <c r="AT297" s="91">
        <v>0</v>
      </c>
      <c r="AU297" s="91">
        <v>0</v>
      </c>
      <c r="AV297" s="91">
        <v>0</v>
      </c>
      <c r="AW297" s="91">
        <v>0</v>
      </c>
      <c r="AX297" s="91">
        <v>0</v>
      </c>
      <c r="AY297" s="91">
        <v>0</v>
      </c>
      <c r="AZ297" s="91">
        <v>0</v>
      </c>
      <c r="BA297" s="91">
        <v>0</v>
      </c>
      <c r="BB297" s="91">
        <v>0</v>
      </c>
      <c r="BC297" s="91">
        <v>0</v>
      </c>
      <c r="BD297" s="91">
        <v>0</v>
      </c>
      <c r="BE297" s="91">
        <v>0</v>
      </c>
      <c r="BF297" s="91">
        <v>0</v>
      </c>
      <c r="BG297" s="91">
        <v>0</v>
      </c>
      <c r="BH297" s="91">
        <v>0</v>
      </c>
      <c r="BI297" s="91">
        <v>0</v>
      </c>
      <c r="BJ297" s="91">
        <v>0</v>
      </c>
      <c r="BK297" s="91">
        <v>0</v>
      </c>
      <c r="BL297" s="91">
        <v>0</v>
      </c>
      <c r="BM297" s="91">
        <v>0</v>
      </c>
      <c r="BN297" s="91">
        <v>0</v>
      </c>
      <c r="BO297" s="91">
        <v>0</v>
      </c>
      <c r="BP297" s="91">
        <v>0</v>
      </c>
      <c r="BQ297" s="91">
        <v>0</v>
      </c>
      <c r="BR297" s="91">
        <v>0</v>
      </c>
      <c r="BS297" s="91">
        <v>0</v>
      </c>
      <c r="BT297" s="91">
        <v>0</v>
      </c>
      <c r="BU297" s="91">
        <v>0</v>
      </c>
      <c r="BV297" s="91">
        <v>0</v>
      </c>
      <c r="BW297" s="91">
        <v>0</v>
      </c>
      <c r="BX297" s="91">
        <v>0</v>
      </c>
      <c r="BY297" s="91">
        <v>0</v>
      </c>
      <c r="BZ297" s="91">
        <v>0</v>
      </c>
      <c r="CA297" s="91">
        <v>0</v>
      </c>
    </row>
    <row r="298" spans="1:79" s="90" customFormat="1" ht="20.100000000000001" customHeight="1" x14ac:dyDescent="0.3">
      <c r="A298" s="11" t="s">
        <v>253</v>
      </c>
      <c r="B298" s="12" t="s">
        <v>517</v>
      </c>
      <c r="C298" s="12">
        <v>328</v>
      </c>
      <c r="D298" s="91">
        <v>0</v>
      </c>
      <c r="E298" s="91">
        <v>0</v>
      </c>
      <c r="F298" s="91">
        <v>0</v>
      </c>
      <c r="G298" s="91">
        <v>0</v>
      </c>
      <c r="H298" s="91">
        <v>0</v>
      </c>
      <c r="I298" s="91">
        <v>0</v>
      </c>
      <c r="J298" s="91">
        <v>0</v>
      </c>
      <c r="K298" s="91">
        <v>0</v>
      </c>
      <c r="L298" s="91">
        <v>0</v>
      </c>
      <c r="M298" s="91">
        <v>0</v>
      </c>
      <c r="N298" s="91">
        <v>0</v>
      </c>
      <c r="O298" s="91">
        <v>0</v>
      </c>
      <c r="P298" s="91">
        <v>0</v>
      </c>
      <c r="Q298" s="91">
        <v>0</v>
      </c>
      <c r="R298" s="91">
        <v>0</v>
      </c>
      <c r="S298" s="91">
        <v>0</v>
      </c>
      <c r="T298" s="91">
        <v>0</v>
      </c>
      <c r="U298" s="91">
        <v>0</v>
      </c>
      <c r="V298" s="91">
        <v>0</v>
      </c>
      <c r="W298" s="91">
        <v>0</v>
      </c>
      <c r="X298" s="91">
        <v>0</v>
      </c>
      <c r="Y298" s="91">
        <v>0</v>
      </c>
      <c r="Z298" s="91">
        <v>0</v>
      </c>
      <c r="AA298" s="91">
        <v>0</v>
      </c>
      <c r="AB298" s="91">
        <v>0</v>
      </c>
      <c r="AC298" s="91">
        <v>0</v>
      </c>
      <c r="AD298" s="91">
        <v>0</v>
      </c>
      <c r="AE298" s="91">
        <v>0</v>
      </c>
      <c r="AF298" s="91">
        <v>0</v>
      </c>
      <c r="AG298" s="91">
        <v>0</v>
      </c>
      <c r="AH298" s="91">
        <v>0</v>
      </c>
      <c r="AI298" s="91">
        <v>0</v>
      </c>
      <c r="AJ298" s="91">
        <v>0</v>
      </c>
      <c r="AK298" s="91">
        <v>0</v>
      </c>
      <c r="AL298" s="91">
        <v>0</v>
      </c>
      <c r="AM298" s="91">
        <v>0</v>
      </c>
      <c r="AN298" s="91">
        <v>0</v>
      </c>
      <c r="AO298" s="91">
        <v>0</v>
      </c>
      <c r="AP298" s="91">
        <v>0</v>
      </c>
      <c r="AQ298" s="91">
        <v>0</v>
      </c>
      <c r="AR298" s="91">
        <v>0</v>
      </c>
      <c r="AS298" s="91">
        <v>0</v>
      </c>
      <c r="AT298" s="91">
        <v>0</v>
      </c>
      <c r="AU298" s="91">
        <v>0</v>
      </c>
      <c r="AV298" s="91">
        <v>0</v>
      </c>
      <c r="AW298" s="91">
        <v>0</v>
      </c>
      <c r="AX298" s="91">
        <v>0</v>
      </c>
      <c r="AY298" s="91">
        <v>0</v>
      </c>
      <c r="AZ298" s="91">
        <v>0</v>
      </c>
      <c r="BA298" s="91">
        <v>0</v>
      </c>
      <c r="BB298" s="91">
        <v>0</v>
      </c>
      <c r="BC298" s="91">
        <v>0</v>
      </c>
      <c r="BD298" s="91">
        <v>0</v>
      </c>
      <c r="BE298" s="91">
        <v>0</v>
      </c>
      <c r="BF298" s="91">
        <v>0</v>
      </c>
      <c r="BG298" s="91">
        <v>0</v>
      </c>
      <c r="BH298" s="91">
        <v>0</v>
      </c>
      <c r="BI298" s="91">
        <v>0</v>
      </c>
      <c r="BJ298" s="91">
        <v>0</v>
      </c>
      <c r="BK298" s="91">
        <v>0</v>
      </c>
      <c r="BL298" s="91">
        <v>0</v>
      </c>
      <c r="BM298" s="91">
        <v>0</v>
      </c>
      <c r="BN298" s="91">
        <v>0</v>
      </c>
      <c r="BO298" s="91">
        <v>0</v>
      </c>
      <c r="BP298" s="91">
        <v>0</v>
      </c>
      <c r="BQ298" s="91">
        <v>0</v>
      </c>
      <c r="BR298" s="91">
        <v>0</v>
      </c>
      <c r="BS298" s="91">
        <v>0</v>
      </c>
      <c r="BT298" s="91">
        <v>0</v>
      </c>
      <c r="BU298" s="91">
        <v>0</v>
      </c>
      <c r="BV298" s="91">
        <v>0</v>
      </c>
      <c r="BW298" s="91">
        <v>0</v>
      </c>
      <c r="BX298" s="91">
        <v>0</v>
      </c>
      <c r="BY298" s="91">
        <v>0</v>
      </c>
      <c r="BZ298" s="91">
        <v>0</v>
      </c>
      <c r="CA298" s="91">
        <v>0</v>
      </c>
    </row>
    <row r="299" spans="1:79" s="90" customFormat="1" ht="20.100000000000001" customHeight="1" x14ac:dyDescent="0.3">
      <c r="A299" s="11" t="s">
        <v>254</v>
      </c>
      <c r="B299" s="12" t="s">
        <v>699</v>
      </c>
      <c r="C299" s="12">
        <v>329</v>
      </c>
      <c r="D299" s="91">
        <v>0</v>
      </c>
      <c r="E299" s="91">
        <v>0</v>
      </c>
      <c r="F299" s="91">
        <v>0</v>
      </c>
      <c r="G299" s="91">
        <v>0</v>
      </c>
      <c r="H299" s="91">
        <v>0</v>
      </c>
      <c r="I299" s="91">
        <v>5</v>
      </c>
      <c r="J299" s="91">
        <v>0</v>
      </c>
      <c r="K299" s="91">
        <v>0</v>
      </c>
      <c r="L299" s="91">
        <v>5</v>
      </c>
      <c r="M299" s="91">
        <v>0</v>
      </c>
      <c r="N299" s="91">
        <v>0</v>
      </c>
      <c r="O299" s="91">
        <v>2</v>
      </c>
      <c r="P299" s="91">
        <v>0</v>
      </c>
      <c r="Q299" s="91">
        <v>2</v>
      </c>
      <c r="R299" s="91">
        <v>0</v>
      </c>
      <c r="S299" s="91">
        <v>0</v>
      </c>
      <c r="T299" s="91">
        <v>0</v>
      </c>
      <c r="U299" s="91">
        <v>0</v>
      </c>
      <c r="V299" s="91">
        <v>0</v>
      </c>
      <c r="W299" s="91">
        <v>4</v>
      </c>
      <c r="X299" s="91">
        <v>0</v>
      </c>
      <c r="Y299" s="91">
        <v>1</v>
      </c>
      <c r="Z299" s="91">
        <v>0</v>
      </c>
      <c r="AA299" s="91">
        <v>0</v>
      </c>
      <c r="AB299" s="91">
        <v>0</v>
      </c>
      <c r="AC299" s="91">
        <v>0</v>
      </c>
      <c r="AD299" s="91">
        <v>0</v>
      </c>
      <c r="AE299" s="91">
        <v>0</v>
      </c>
      <c r="AF299" s="91">
        <v>0</v>
      </c>
      <c r="AG299" s="91">
        <v>0</v>
      </c>
      <c r="AH299" s="91">
        <v>0</v>
      </c>
      <c r="AI299" s="91">
        <v>0</v>
      </c>
      <c r="AJ299" s="91">
        <v>0</v>
      </c>
      <c r="AK299" s="91">
        <v>2</v>
      </c>
      <c r="AL299" s="91">
        <v>0</v>
      </c>
      <c r="AM299" s="91">
        <v>0</v>
      </c>
      <c r="AN299" s="91">
        <v>0</v>
      </c>
      <c r="AO299" s="91">
        <v>1</v>
      </c>
      <c r="AP299" s="91">
        <v>4</v>
      </c>
      <c r="AQ299" s="91">
        <v>0</v>
      </c>
      <c r="AR299" s="91">
        <v>0</v>
      </c>
      <c r="AS299" s="91">
        <v>0</v>
      </c>
      <c r="AT299" s="91">
        <v>0</v>
      </c>
      <c r="AU299" s="91">
        <v>0</v>
      </c>
      <c r="AV299" s="91">
        <v>0</v>
      </c>
      <c r="AW299" s="91">
        <v>1</v>
      </c>
      <c r="AX299" s="91">
        <v>4</v>
      </c>
      <c r="AY299" s="91">
        <v>1</v>
      </c>
      <c r="AZ299" s="91">
        <v>0</v>
      </c>
      <c r="BA299" s="91">
        <v>4</v>
      </c>
      <c r="BB299" s="91">
        <v>0</v>
      </c>
      <c r="BC299" s="91">
        <v>0</v>
      </c>
      <c r="BD299" s="91">
        <v>0</v>
      </c>
      <c r="BE299" s="91">
        <v>0</v>
      </c>
      <c r="BF299" s="91">
        <v>0</v>
      </c>
      <c r="BG299" s="91">
        <v>0</v>
      </c>
      <c r="BH299" s="91">
        <v>0</v>
      </c>
      <c r="BI299" s="91">
        <v>0</v>
      </c>
      <c r="BJ299" s="91">
        <v>0</v>
      </c>
      <c r="BK299" s="91">
        <v>0</v>
      </c>
      <c r="BL299" s="91">
        <v>0</v>
      </c>
      <c r="BM299" s="91">
        <v>0</v>
      </c>
      <c r="BN299" s="91">
        <v>0</v>
      </c>
      <c r="BO299" s="91">
        <v>0</v>
      </c>
      <c r="BP299" s="91">
        <v>0</v>
      </c>
      <c r="BQ299" s="91">
        <v>0</v>
      </c>
      <c r="BR299" s="91">
        <v>0</v>
      </c>
      <c r="BS299" s="91">
        <v>0</v>
      </c>
      <c r="BT299" s="91">
        <v>0</v>
      </c>
      <c r="BU299" s="91">
        <v>4</v>
      </c>
      <c r="BV299" s="91">
        <v>0</v>
      </c>
      <c r="BW299" s="91">
        <v>0</v>
      </c>
      <c r="BX299" s="91">
        <v>0</v>
      </c>
      <c r="BY299" s="91">
        <v>5</v>
      </c>
      <c r="BZ299" s="91">
        <v>0</v>
      </c>
      <c r="CA299" s="91">
        <v>0</v>
      </c>
    </row>
    <row r="300" spans="1:79" s="90" customFormat="1" ht="20.100000000000001" customHeight="1" x14ac:dyDescent="0.3">
      <c r="A300" s="11" t="s">
        <v>807</v>
      </c>
      <c r="B300" s="12" t="s">
        <v>808</v>
      </c>
      <c r="C300" s="12">
        <v>329.1</v>
      </c>
      <c r="D300" s="91">
        <v>0</v>
      </c>
      <c r="E300" s="91">
        <v>0</v>
      </c>
      <c r="F300" s="91">
        <v>0</v>
      </c>
      <c r="G300" s="91">
        <v>0</v>
      </c>
      <c r="H300" s="91">
        <v>0</v>
      </c>
      <c r="I300" s="91">
        <v>0</v>
      </c>
      <c r="J300" s="91">
        <v>0</v>
      </c>
      <c r="K300" s="91">
        <v>0</v>
      </c>
      <c r="L300" s="91">
        <v>0</v>
      </c>
      <c r="M300" s="91">
        <v>0</v>
      </c>
      <c r="N300" s="91">
        <v>0</v>
      </c>
      <c r="O300" s="91">
        <v>0</v>
      </c>
      <c r="P300" s="91">
        <v>0</v>
      </c>
      <c r="Q300" s="91">
        <v>0</v>
      </c>
      <c r="R300" s="91">
        <v>0</v>
      </c>
      <c r="S300" s="91">
        <v>0</v>
      </c>
      <c r="T300" s="91">
        <v>0</v>
      </c>
      <c r="U300" s="91">
        <v>0</v>
      </c>
      <c r="V300" s="91">
        <v>0</v>
      </c>
      <c r="W300" s="91">
        <v>0</v>
      </c>
      <c r="X300" s="91">
        <v>0</v>
      </c>
      <c r="Y300" s="91">
        <v>0</v>
      </c>
      <c r="Z300" s="91">
        <v>0</v>
      </c>
      <c r="AA300" s="91">
        <v>0</v>
      </c>
      <c r="AB300" s="91">
        <v>0</v>
      </c>
      <c r="AC300" s="91">
        <v>0</v>
      </c>
      <c r="AD300" s="91">
        <v>0</v>
      </c>
      <c r="AE300" s="91">
        <v>0</v>
      </c>
      <c r="AF300" s="91">
        <v>0</v>
      </c>
      <c r="AG300" s="91">
        <v>0</v>
      </c>
      <c r="AH300" s="91">
        <v>0</v>
      </c>
      <c r="AI300" s="91">
        <v>0</v>
      </c>
      <c r="AJ300" s="91">
        <v>0</v>
      </c>
      <c r="AK300" s="91">
        <v>0</v>
      </c>
      <c r="AL300" s="91">
        <v>0</v>
      </c>
      <c r="AM300" s="91">
        <v>0</v>
      </c>
      <c r="AN300" s="91">
        <v>0</v>
      </c>
      <c r="AO300" s="91">
        <v>0</v>
      </c>
      <c r="AP300" s="91">
        <v>0</v>
      </c>
      <c r="AQ300" s="91">
        <v>0</v>
      </c>
      <c r="AR300" s="91">
        <v>0</v>
      </c>
      <c r="AS300" s="91">
        <v>0</v>
      </c>
      <c r="AT300" s="91">
        <v>0</v>
      </c>
      <c r="AU300" s="91">
        <v>0</v>
      </c>
      <c r="AV300" s="91">
        <v>0</v>
      </c>
      <c r="AW300" s="91">
        <v>0</v>
      </c>
      <c r="AX300" s="91">
        <v>0</v>
      </c>
      <c r="AY300" s="91">
        <v>0</v>
      </c>
      <c r="AZ300" s="91">
        <v>0</v>
      </c>
      <c r="BA300" s="91">
        <v>0</v>
      </c>
      <c r="BB300" s="91">
        <v>0</v>
      </c>
      <c r="BC300" s="91">
        <v>0</v>
      </c>
      <c r="BD300" s="91">
        <v>0</v>
      </c>
      <c r="BE300" s="91">
        <v>0</v>
      </c>
      <c r="BF300" s="91">
        <v>0</v>
      </c>
      <c r="BG300" s="91">
        <v>0</v>
      </c>
      <c r="BH300" s="91">
        <v>0</v>
      </c>
      <c r="BI300" s="91">
        <v>0</v>
      </c>
      <c r="BJ300" s="91">
        <v>0</v>
      </c>
      <c r="BK300" s="91">
        <v>0</v>
      </c>
      <c r="BL300" s="91">
        <v>0</v>
      </c>
      <c r="BM300" s="91">
        <v>0</v>
      </c>
      <c r="BN300" s="91">
        <v>0</v>
      </c>
      <c r="BO300" s="91">
        <v>0</v>
      </c>
      <c r="BP300" s="91">
        <v>0</v>
      </c>
      <c r="BQ300" s="91">
        <v>0</v>
      </c>
      <c r="BR300" s="91">
        <v>0</v>
      </c>
      <c r="BS300" s="91">
        <v>0</v>
      </c>
      <c r="BT300" s="91">
        <v>0</v>
      </c>
      <c r="BU300" s="91">
        <v>0</v>
      </c>
      <c r="BV300" s="91">
        <v>0</v>
      </c>
      <c r="BW300" s="91">
        <v>0</v>
      </c>
      <c r="BX300" s="91">
        <v>0</v>
      </c>
      <c r="BY300" s="91">
        <v>0</v>
      </c>
      <c r="BZ300" s="91">
        <v>0</v>
      </c>
      <c r="CA300" s="91">
        <v>0</v>
      </c>
    </row>
    <row r="301" spans="1:79" s="90" customFormat="1" ht="20.100000000000001" customHeight="1" x14ac:dyDescent="0.3">
      <c r="A301" s="11" t="s">
        <v>255</v>
      </c>
      <c r="B301" s="12" t="s">
        <v>364</v>
      </c>
      <c r="C301" s="12">
        <v>330</v>
      </c>
      <c r="D301" s="91">
        <v>0</v>
      </c>
      <c r="E301" s="91">
        <v>0</v>
      </c>
      <c r="F301" s="91">
        <v>0</v>
      </c>
      <c r="G301" s="91">
        <v>0</v>
      </c>
      <c r="H301" s="91">
        <v>0</v>
      </c>
      <c r="I301" s="91">
        <v>0</v>
      </c>
      <c r="J301" s="91">
        <v>0</v>
      </c>
      <c r="K301" s="91">
        <v>0</v>
      </c>
      <c r="L301" s="91">
        <v>0</v>
      </c>
      <c r="M301" s="91">
        <v>0</v>
      </c>
      <c r="N301" s="91">
        <v>0</v>
      </c>
      <c r="O301" s="91">
        <v>0</v>
      </c>
      <c r="P301" s="91">
        <v>0</v>
      </c>
      <c r="Q301" s="91">
        <v>0</v>
      </c>
      <c r="R301" s="91">
        <v>0</v>
      </c>
      <c r="S301" s="91">
        <v>0</v>
      </c>
      <c r="T301" s="91">
        <v>0</v>
      </c>
      <c r="U301" s="91">
        <v>0</v>
      </c>
      <c r="V301" s="91">
        <v>0</v>
      </c>
      <c r="W301" s="91">
        <v>0</v>
      </c>
      <c r="X301" s="91">
        <v>0</v>
      </c>
      <c r="Y301" s="91">
        <v>0</v>
      </c>
      <c r="Z301" s="91">
        <v>0</v>
      </c>
      <c r="AA301" s="91">
        <v>0</v>
      </c>
      <c r="AB301" s="91">
        <v>0</v>
      </c>
      <c r="AC301" s="91">
        <v>0</v>
      </c>
      <c r="AD301" s="91">
        <v>0</v>
      </c>
      <c r="AE301" s="91">
        <v>0</v>
      </c>
      <c r="AF301" s="91">
        <v>0</v>
      </c>
      <c r="AG301" s="91">
        <v>0</v>
      </c>
      <c r="AH301" s="91">
        <v>0</v>
      </c>
      <c r="AI301" s="91">
        <v>0</v>
      </c>
      <c r="AJ301" s="91">
        <v>0</v>
      </c>
      <c r="AK301" s="91">
        <v>0</v>
      </c>
      <c r="AL301" s="91">
        <v>0</v>
      </c>
      <c r="AM301" s="91">
        <v>0</v>
      </c>
      <c r="AN301" s="91">
        <v>0</v>
      </c>
      <c r="AO301" s="91">
        <v>0</v>
      </c>
      <c r="AP301" s="91">
        <v>0</v>
      </c>
      <c r="AQ301" s="91">
        <v>0</v>
      </c>
      <c r="AR301" s="91">
        <v>0</v>
      </c>
      <c r="AS301" s="91">
        <v>0</v>
      </c>
      <c r="AT301" s="91">
        <v>0</v>
      </c>
      <c r="AU301" s="91">
        <v>0</v>
      </c>
      <c r="AV301" s="91">
        <v>0</v>
      </c>
      <c r="AW301" s="91">
        <v>0</v>
      </c>
      <c r="AX301" s="91">
        <v>0</v>
      </c>
      <c r="AY301" s="91">
        <v>0</v>
      </c>
      <c r="AZ301" s="91">
        <v>0</v>
      </c>
      <c r="BA301" s="91">
        <v>0</v>
      </c>
      <c r="BB301" s="91">
        <v>0</v>
      </c>
      <c r="BC301" s="91">
        <v>0</v>
      </c>
      <c r="BD301" s="91">
        <v>0</v>
      </c>
      <c r="BE301" s="91">
        <v>0</v>
      </c>
      <c r="BF301" s="91">
        <v>0</v>
      </c>
      <c r="BG301" s="91">
        <v>0</v>
      </c>
      <c r="BH301" s="91">
        <v>0</v>
      </c>
      <c r="BI301" s="91">
        <v>0</v>
      </c>
      <c r="BJ301" s="91">
        <v>0</v>
      </c>
      <c r="BK301" s="91">
        <v>0</v>
      </c>
      <c r="BL301" s="91">
        <v>0</v>
      </c>
      <c r="BM301" s="91">
        <v>0</v>
      </c>
      <c r="BN301" s="91">
        <v>0</v>
      </c>
      <c r="BO301" s="91">
        <v>0</v>
      </c>
      <c r="BP301" s="91">
        <v>0</v>
      </c>
      <c r="BQ301" s="91">
        <v>0</v>
      </c>
      <c r="BR301" s="91">
        <v>0</v>
      </c>
      <c r="BS301" s="91">
        <v>0</v>
      </c>
      <c r="BT301" s="91">
        <v>0</v>
      </c>
      <c r="BU301" s="91">
        <v>0</v>
      </c>
      <c r="BV301" s="91">
        <v>0</v>
      </c>
      <c r="BW301" s="91">
        <v>0</v>
      </c>
      <c r="BX301" s="91">
        <v>0</v>
      </c>
      <c r="BY301" s="91">
        <v>0</v>
      </c>
      <c r="BZ301" s="91">
        <v>0</v>
      </c>
      <c r="CA301" s="91">
        <v>0</v>
      </c>
    </row>
    <row r="302" spans="1:79" s="90" customFormat="1" ht="20.100000000000001" customHeight="1" x14ac:dyDescent="0.3">
      <c r="A302" s="11" t="s">
        <v>256</v>
      </c>
      <c r="B302" s="12" t="s">
        <v>351</v>
      </c>
      <c r="C302" s="12">
        <v>331</v>
      </c>
      <c r="D302" s="91">
        <v>0</v>
      </c>
      <c r="E302" s="91">
        <v>0</v>
      </c>
      <c r="F302" s="91">
        <v>0</v>
      </c>
      <c r="G302" s="91">
        <v>0</v>
      </c>
      <c r="H302" s="91">
        <v>0</v>
      </c>
      <c r="I302" s="91">
        <v>0</v>
      </c>
      <c r="J302" s="91">
        <v>0</v>
      </c>
      <c r="K302" s="91">
        <v>0</v>
      </c>
      <c r="L302" s="91">
        <v>0</v>
      </c>
      <c r="M302" s="91">
        <v>0</v>
      </c>
      <c r="N302" s="91">
        <v>0</v>
      </c>
      <c r="O302" s="91">
        <v>0</v>
      </c>
      <c r="P302" s="91">
        <v>0</v>
      </c>
      <c r="Q302" s="91">
        <v>0</v>
      </c>
      <c r="R302" s="91">
        <v>0</v>
      </c>
      <c r="S302" s="91">
        <v>0</v>
      </c>
      <c r="T302" s="91">
        <v>0</v>
      </c>
      <c r="U302" s="91">
        <v>0</v>
      </c>
      <c r="V302" s="91">
        <v>0</v>
      </c>
      <c r="W302" s="91">
        <v>0</v>
      </c>
      <c r="X302" s="91">
        <v>0</v>
      </c>
      <c r="Y302" s="91">
        <v>0</v>
      </c>
      <c r="Z302" s="91">
        <v>0</v>
      </c>
      <c r="AA302" s="91">
        <v>0</v>
      </c>
      <c r="AB302" s="91">
        <v>0</v>
      </c>
      <c r="AC302" s="91">
        <v>0</v>
      </c>
      <c r="AD302" s="91">
        <v>0</v>
      </c>
      <c r="AE302" s="91">
        <v>0</v>
      </c>
      <c r="AF302" s="91">
        <v>0</v>
      </c>
      <c r="AG302" s="91">
        <v>0</v>
      </c>
      <c r="AH302" s="91">
        <v>0</v>
      </c>
      <c r="AI302" s="91">
        <v>0</v>
      </c>
      <c r="AJ302" s="91">
        <v>0</v>
      </c>
      <c r="AK302" s="91">
        <v>0</v>
      </c>
      <c r="AL302" s="91">
        <v>0</v>
      </c>
      <c r="AM302" s="91">
        <v>0</v>
      </c>
      <c r="AN302" s="91">
        <v>0</v>
      </c>
      <c r="AO302" s="91">
        <v>0</v>
      </c>
      <c r="AP302" s="91">
        <v>0</v>
      </c>
      <c r="AQ302" s="91">
        <v>0</v>
      </c>
      <c r="AR302" s="91">
        <v>0</v>
      </c>
      <c r="AS302" s="91">
        <v>0</v>
      </c>
      <c r="AT302" s="91">
        <v>0</v>
      </c>
      <c r="AU302" s="91">
        <v>0</v>
      </c>
      <c r="AV302" s="91">
        <v>0</v>
      </c>
      <c r="AW302" s="91">
        <v>0</v>
      </c>
      <c r="AX302" s="91">
        <v>0</v>
      </c>
      <c r="AY302" s="91">
        <v>0</v>
      </c>
      <c r="AZ302" s="91">
        <v>0</v>
      </c>
      <c r="BA302" s="91">
        <v>0</v>
      </c>
      <c r="BB302" s="91">
        <v>0</v>
      </c>
      <c r="BC302" s="91">
        <v>0</v>
      </c>
      <c r="BD302" s="91">
        <v>0</v>
      </c>
      <c r="BE302" s="91">
        <v>0</v>
      </c>
      <c r="BF302" s="91">
        <v>0</v>
      </c>
      <c r="BG302" s="91">
        <v>0</v>
      </c>
      <c r="BH302" s="91">
        <v>0</v>
      </c>
      <c r="BI302" s="91">
        <v>0</v>
      </c>
      <c r="BJ302" s="91">
        <v>0</v>
      </c>
      <c r="BK302" s="91">
        <v>0</v>
      </c>
      <c r="BL302" s="91">
        <v>0</v>
      </c>
      <c r="BM302" s="91">
        <v>0</v>
      </c>
      <c r="BN302" s="91">
        <v>0</v>
      </c>
      <c r="BO302" s="91">
        <v>0</v>
      </c>
      <c r="BP302" s="91">
        <v>0</v>
      </c>
      <c r="BQ302" s="91">
        <v>0</v>
      </c>
      <c r="BR302" s="91">
        <v>0</v>
      </c>
      <c r="BS302" s="91">
        <v>0</v>
      </c>
      <c r="BT302" s="91">
        <v>0</v>
      </c>
      <c r="BU302" s="91">
        <v>0</v>
      </c>
      <c r="BV302" s="91">
        <v>0</v>
      </c>
      <c r="BW302" s="91">
        <v>0</v>
      </c>
      <c r="BX302" s="91">
        <v>0</v>
      </c>
      <c r="BY302" s="91">
        <v>0</v>
      </c>
      <c r="BZ302" s="91">
        <v>0</v>
      </c>
      <c r="CA302" s="91">
        <v>0</v>
      </c>
    </row>
    <row r="303" spans="1:79" s="90" customFormat="1" ht="20.100000000000001" customHeight="1" x14ac:dyDescent="0.3">
      <c r="A303" s="11" t="s">
        <v>257</v>
      </c>
      <c r="B303" s="12" t="s">
        <v>423</v>
      </c>
      <c r="C303" s="12"/>
      <c r="D303" s="91">
        <v>0</v>
      </c>
      <c r="E303" s="91">
        <v>0</v>
      </c>
      <c r="F303" s="91">
        <v>0</v>
      </c>
      <c r="G303" s="91">
        <v>0</v>
      </c>
      <c r="H303" s="91">
        <v>0</v>
      </c>
      <c r="I303" s="91">
        <v>0</v>
      </c>
      <c r="J303" s="91">
        <v>0</v>
      </c>
      <c r="K303" s="91">
        <v>0</v>
      </c>
      <c r="L303" s="91">
        <v>0</v>
      </c>
      <c r="M303" s="91">
        <v>0</v>
      </c>
      <c r="N303" s="91">
        <v>0</v>
      </c>
      <c r="O303" s="91">
        <v>0</v>
      </c>
      <c r="P303" s="91">
        <v>0</v>
      </c>
      <c r="Q303" s="91">
        <v>0</v>
      </c>
      <c r="R303" s="91">
        <v>0</v>
      </c>
      <c r="S303" s="91">
        <v>0</v>
      </c>
      <c r="T303" s="91">
        <v>0</v>
      </c>
      <c r="U303" s="91">
        <v>0</v>
      </c>
      <c r="V303" s="91">
        <v>0</v>
      </c>
      <c r="W303" s="91">
        <v>0</v>
      </c>
      <c r="X303" s="91">
        <v>0</v>
      </c>
      <c r="Y303" s="91">
        <v>0</v>
      </c>
      <c r="Z303" s="91">
        <v>0</v>
      </c>
      <c r="AA303" s="91">
        <v>0</v>
      </c>
      <c r="AB303" s="91">
        <v>0</v>
      </c>
      <c r="AC303" s="91">
        <v>0</v>
      </c>
      <c r="AD303" s="91">
        <v>0</v>
      </c>
      <c r="AE303" s="91">
        <v>0</v>
      </c>
      <c r="AF303" s="91">
        <v>0</v>
      </c>
      <c r="AG303" s="91">
        <v>0</v>
      </c>
      <c r="AH303" s="91">
        <v>0</v>
      </c>
      <c r="AI303" s="91">
        <v>0</v>
      </c>
      <c r="AJ303" s="91">
        <v>0</v>
      </c>
      <c r="AK303" s="91">
        <v>0</v>
      </c>
      <c r="AL303" s="91">
        <v>0</v>
      </c>
      <c r="AM303" s="91">
        <v>0</v>
      </c>
      <c r="AN303" s="91">
        <v>0</v>
      </c>
      <c r="AO303" s="91">
        <v>0</v>
      </c>
      <c r="AP303" s="91">
        <v>0</v>
      </c>
      <c r="AQ303" s="91">
        <v>0</v>
      </c>
      <c r="AR303" s="91">
        <v>0</v>
      </c>
      <c r="AS303" s="91">
        <v>0</v>
      </c>
      <c r="AT303" s="91">
        <v>0</v>
      </c>
      <c r="AU303" s="91">
        <v>0</v>
      </c>
      <c r="AV303" s="91">
        <v>0</v>
      </c>
      <c r="AW303" s="91">
        <v>0</v>
      </c>
      <c r="AX303" s="91">
        <v>0</v>
      </c>
      <c r="AY303" s="91">
        <v>0</v>
      </c>
      <c r="AZ303" s="91">
        <v>0</v>
      </c>
      <c r="BA303" s="91">
        <v>0</v>
      </c>
      <c r="BB303" s="91">
        <v>0</v>
      </c>
      <c r="BC303" s="91">
        <v>0</v>
      </c>
      <c r="BD303" s="91">
        <v>0</v>
      </c>
      <c r="BE303" s="91">
        <v>0</v>
      </c>
      <c r="BF303" s="91">
        <v>0</v>
      </c>
      <c r="BG303" s="91">
        <v>0</v>
      </c>
      <c r="BH303" s="91">
        <v>0</v>
      </c>
      <c r="BI303" s="91">
        <v>0</v>
      </c>
      <c r="BJ303" s="91">
        <v>0</v>
      </c>
      <c r="BK303" s="91">
        <v>0</v>
      </c>
      <c r="BL303" s="91">
        <v>0</v>
      </c>
      <c r="BM303" s="91">
        <v>0</v>
      </c>
      <c r="BN303" s="91">
        <v>0</v>
      </c>
      <c r="BO303" s="91">
        <v>0</v>
      </c>
      <c r="BP303" s="91">
        <v>0</v>
      </c>
      <c r="BQ303" s="91">
        <v>0</v>
      </c>
      <c r="BR303" s="91">
        <v>0</v>
      </c>
      <c r="BS303" s="91">
        <v>0</v>
      </c>
      <c r="BT303" s="91">
        <v>0</v>
      </c>
      <c r="BU303" s="91">
        <v>0</v>
      </c>
      <c r="BV303" s="91">
        <v>0</v>
      </c>
      <c r="BW303" s="91">
        <v>0</v>
      </c>
      <c r="BX303" s="91">
        <v>0</v>
      </c>
      <c r="BY303" s="91">
        <v>0</v>
      </c>
      <c r="BZ303" s="91">
        <v>0</v>
      </c>
      <c r="CA303" s="91">
        <v>0</v>
      </c>
    </row>
    <row r="304" spans="1:79" s="90" customFormat="1" ht="20.100000000000001" customHeight="1" x14ac:dyDescent="0.3">
      <c r="A304" s="16" t="s">
        <v>258</v>
      </c>
      <c r="B304" s="8" t="s">
        <v>478</v>
      </c>
      <c r="C304" s="12"/>
      <c r="D304" s="89">
        <f>SUM(D305:D338)</f>
        <v>0</v>
      </c>
      <c r="E304" s="89">
        <f t="shared" ref="E304:BP304" si="30">SUM(E305:E338)</f>
        <v>0</v>
      </c>
      <c r="F304" s="89">
        <f t="shared" si="30"/>
        <v>0</v>
      </c>
      <c r="G304" s="89">
        <f t="shared" si="30"/>
        <v>0</v>
      </c>
      <c r="H304" s="89">
        <f t="shared" si="30"/>
        <v>2</v>
      </c>
      <c r="I304" s="89">
        <f t="shared" si="30"/>
        <v>2</v>
      </c>
      <c r="J304" s="89">
        <f t="shared" si="30"/>
        <v>0</v>
      </c>
      <c r="K304" s="89">
        <f t="shared" si="30"/>
        <v>0</v>
      </c>
      <c r="L304" s="89">
        <f t="shared" si="30"/>
        <v>2</v>
      </c>
      <c r="M304" s="89">
        <f t="shared" si="30"/>
        <v>0</v>
      </c>
      <c r="N304" s="89">
        <f t="shared" si="30"/>
        <v>0</v>
      </c>
      <c r="O304" s="89">
        <f t="shared" si="30"/>
        <v>1</v>
      </c>
      <c r="P304" s="89">
        <f t="shared" si="30"/>
        <v>0</v>
      </c>
      <c r="Q304" s="89">
        <f t="shared" si="30"/>
        <v>0</v>
      </c>
      <c r="R304" s="89">
        <f t="shared" si="30"/>
        <v>0</v>
      </c>
      <c r="S304" s="89">
        <f t="shared" si="30"/>
        <v>0</v>
      </c>
      <c r="T304" s="89">
        <f t="shared" si="30"/>
        <v>0</v>
      </c>
      <c r="U304" s="89">
        <f t="shared" si="30"/>
        <v>0</v>
      </c>
      <c r="V304" s="89">
        <f t="shared" si="30"/>
        <v>0</v>
      </c>
      <c r="W304" s="89">
        <f t="shared" si="30"/>
        <v>1</v>
      </c>
      <c r="X304" s="89">
        <f t="shared" si="30"/>
        <v>0</v>
      </c>
      <c r="Y304" s="89">
        <f t="shared" si="30"/>
        <v>1</v>
      </c>
      <c r="Z304" s="89">
        <f t="shared" si="30"/>
        <v>0</v>
      </c>
      <c r="AA304" s="89">
        <f t="shared" si="30"/>
        <v>0</v>
      </c>
      <c r="AB304" s="89">
        <f t="shared" si="30"/>
        <v>0</v>
      </c>
      <c r="AC304" s="89">
        <f t="shared" si="30"/>
        <v>0</v>
      </c>
      <c r="AD304" s="89">
        <f t="shared" si="30"/>
        <v>1</v>
      </c>
      <c r="AE304" s="89">
        <f t="shared" si="30"/>
        <v>0</v>
      </c>
      <c r="AF304" s="89">
        <f t="shared" si="30"/>
        <v>0</v>
      </c>
      <c r="AG304" s="89">
        <f t="shared" si="30"/>
        <v>0</v>
      </c>
      <c r="AH304" s="89">
        <f t="shared" si="30"/>
        <v>0</v>
      </c>
      <c r="AI304" s="89">
        <f t="shared" si="30"/>
        <v>0</v>
      </c>
      <c r="AJ304" s="89">
        <f t="shared" si="30"/>
        <v>0</v>
      </c>
      <c r="AK304" s="89">
        <f t="shared" si="30"/>
        <v>0</v>
      </c>
      <c r="AL304" s="89">
        <f t="shared" si="30"/>
        <v>0</v>
      </c>
      <c r="AM304" s="89">
        <f t="shared" si="30"/>
        <v>0</v>
      </c>
      <c r="AN304" s="89">
        <f t="shared" si="30"/>
        <v>0</v>
      </c>
      <c r="AO304" s="89">
        <f t="shared" si="30"/>
        <v>1</v>
      </c>
      <c r="AP304" s="89">
        <f t="shared" si="30"/>
        <v>1</v>
      </c>
      <c r="AQ304" s="89">
        <f t="shared" si="30"/>
        <v>0</v>
      </c>
      <c r="AR304" s="89">
        <f t="shared" si="30"/>
        <v>0</v>
      </c>
      <c r="AS304" s="89">
        <f t="shared" si="30"/>
        <v>1</v>
      </c>
      <c r="AT304" s="89">
        <f t="shared" si="30"/>
        <v>0</v>
      </c>
      <c r="AU304" s="89">
        <f t="shared" si="30"/>
        <v>0</v>
      </c>
      <c r="AV304" s="89">
        <f t="shared" si="30"/>
        <v>0</v>
      </c>
      <c r="AW304" s="89">
        <f t="shared" si="30"/>
        <v>1</v>
      </c>
      <c r="AX304" s="89">
        <f t="shared" si="30"/>
        <v>0</v>
      </c>
      <c r="AY304" s="89">
        <f t="shared" si="30"/>
        <v>2</v>
      </c>
      <c r="AZ304" s="89">
        <f t="shared" si="30"/>
        <v>0</v>
      </c>
      <c r="BA304" s="89">
        <f t="shared" si="30"/>
        <v>0</v>
      </c>
      <c r="BB304" s="89">
        <f t="shared" si="30"/>
        <v>1</v>
      </c>
      <c r="BC304" s="89">
        <f t="shared" si="30"/>
        <v>0</v>
      </c>
      <c r="BD304" s="89">
        <f t="shared" si="30"/>
        <v>0</v>
      </c>
      <c r="BE304" s="89">
        <f t="shared" si="30"/>
        <v>0</v>
      </c>
      <c r="BF304" s="89">
        <f t="shared" si="30"/>
        <v>0</v>
      </c>
      <c r="BG304" s="89">
        <f t="shared" si="30"/>
        <v>0</v>
      </c>
      <c r="BH304" s="89">
        <f t="shared" si="30"/>
        <v>0</v>
      </c>
      <c r="BI304" s="89">
        <f t="shared" si="30"/>
        <v>0</v>
      </c>
      <c r="BJ304" s="89">
        <f t="shared" si="30"/>
        <v>0</v>
      </c>
      <c r="BK304" s="89">
        <f t="shared" si="30"/>
        <v>0</v>
      </c>
      <c r="BL304" s="89">
        <f t="shared" si="30"/>
        <v>0</v>
      </c>
      <c r="BM304" s="89">
        <f t="shared" si="30"/>
        <v>0</v>
      </c>
      <c r="BN304" s="89">
        <f t="shared" si="30"/>
        <v>0</v>
      </c>
      <c r="BO304" s="89">
        <f t="shared" si="30"/>
        <v>0</v>
      </c>
      <c r="BP304" s="89">
        <f t="shared" si="30"/>
        <v>0</v>
      </c>
      <c r="BQ304" s="89">
        <f t="shared" ref="BQ304:CA304" si="31">SUM(BQ305:BQ338)</f>
        <v>0</v>
      </c>
      <c r="BR304" s="89">
        <f t="shared" si="31"/>
        <v>0</v>
      </c>
      <c r="BS304" s="89">
        <f t="shared" si="31"/>
        <v>0</v>
      </c>
      <c r="BT304" s="89">
        <f t="shared" si="31"/>
        <v>0</v>
      </c>
      <c r="BU304" s="89">
        <f t="shared" si="31"/>
        <v>3</v>
      </c>
      <c r="BV304" s="89">
        <f t="shared" si="31"/>
        <v>0</v>
      </c>
      <c r="BW304" s="89">
        <f t="shared" si="31"/>
        <v>0</v>
      </c>
      <c r="BX304" s="89">
        <f t="shared" si="31"/>
        <v>0</v>
      </c>
      <c r="BY304" s="89">
        <f t="shared" si="31"/>
        <v>2</v>
      </c>
      <c r="BZ304" s="89">
        <f t="shared" si="31"/>
        <v>0</v>
      </c>
      <c r="CA304" s="89">
        <f t="shared" si="31"/>
        <v>0</v>
      </c>
    </row>
    <row r="305" spans="1:79" s="90" customFormat="1" ht="20.100000000000001" customHeight="1" x14ac:dyDescent="0.3">
      <c r="A305" s="11" t="s">
        <v>259</v>
      </c>
      <c r="B305" s="12" t="s">
        <v>617</v>
      </c>
      <c r="C305" s="12">
        <v>332</v>
      </c>
      <c r="D305" s="91">
        <v>0</v>
      </c>
      <c r="E305" s="91">
        <v>0</v>
      </c>
      <c r="F305" s="91">
        <v>0</v>
      </c>
      <c r="G305" s="91">
        <v>0</v>
      </c>
      <c r="H305" s="91">
        <v>0</v>
      </c>
      <c r="I305" s="91">
        <v>0</v>
      </c>
      <c r="J305" s="91">
        <v>0</v>
      </c>
      <c r="K305" s="91">
        <v>0</v>
      </c>
      <c r="L305" s="91">
        <v>0</v>
      </c>
      <c r="M305" s="91">
        <v>0</v>
      </c>
      <c r="N305" s="91">
        <v>0</v>
      </c>
      <c r="O305" s="91">
        <v>0</v>
      </c>
      <c r="P305" s="91">
        <v>0</v>
      </c>
      <c r="Q305" s="91">
        <v>0</v>
      </c>
      <c r="R305" s="91">
        <v>0</v>
      </c>
      <c r="S305" s="91">
        <v>0</v>
      </c>
      <c r="T305" s="91">
        <v>0</v>
      </c>
      <c r="U305" s="91">
        <v>0</v>
      </c>
      <c r="V305" s="91">
        <v>0</v>
      </c>
      <c r="W305" s="91">
        <v>0</v>
      </c>
      <c r="X305" s="91">
        <v>0</v>
      </c>
      <c r="Y305" s="91">
        <v>0</v>
      </c>
      <c r="Z305" s="91">
        <v>0</v>
      </c>
      <c r="AA305" s="91">
        <v>0</v>
      </c>
      <c r="AB305" s="91">
        <v>0</v>
      </c>
      <c r="AC305" s="91">
        <v>0</v>
      </c>
      <c r="AD305" s="91">
        <v>0</v>
      </c>
      <c r="AE305" s="91">
        <v>0</v>
      </c>
      <c r="AF305" s="91">
        <v>0</v>
      </c>
      <c r="AG305" s="91">
        <v>0</v>
      </c>
      <c r="AH305" s="91">
        <v>0</v>
      </c>
      <c r="AI305" s="91">
        <v>0</v>
      </c>
      <c r="AJ305" s="91">
        <v>0</v>
      </c>
      <c r="AK305" s="91">
        <v>0</v>
      </c>
      <c r="AL305" s="91">
        <v>0</v>
      </c>
      <c r="AM305" s="91">
        <v>0</v>
      </c>
      <c r="AN305" s="91">
        <v>0</v>
      </c>
      <c r="AO305" s="91">
        <v>0</v>
      </c>
      <c r="AP305" s="91">
        <v>0</v>
      </c>
      <c r="AQ305" s="91">
        <v>0</v>
      </c>
      <c r="AR305" s="91">
        <v>0</v>
      </c>
      <c r="AS305" s="91">
        <v>0</v>
      </c>
      <c r="AT305" s="91">
        <v>0</v>
      </c>
      <c r="AU305" s="91">
        <v>0</v>
      </c>
      <c r="AV305" s="91">
        <v>0</v>
      </c>
      <c r="AW305" s="91">
        <v>0</v>
      </c>
      <c r="AX305" s="91">
        <v>0</v>
      </c>
      <c r="AY305" s="91">
        <v>0</v>
      </c>
      <c r="AZ305" s="91">
        <v>0</v>
      </c>
      <c r="BA305" s="91">
        <v>0</v>
      </c>
      <c r="BB305" s="91">
        <v>0</v>
      </c>
      <c r="BC305" s="91">
        <v>0</v>
      </c>
      <c r="BD305" s="91">
        <v>0</v>
      </c>
      <c r="BE305" s="91">
        <v>0</v>
      </c>
      <c r="BF305" s="91">
        <v>0</v>
      </c>
      <c r="BG305" s="91">
        <v>0</v>
      </c>
      <c r="BH305" s="91">
        <v>0</v>
      </c>
      <c r="BI305" s="91">
        <v>0</v>
      </c>
      <c r="BJ305" s="91">
        <v>0</v>
      </c>
      <c r="BK305" s="91">
        <v>0</v>
      </c>
      <c r="BL305" s="91">
        <v>0</v>
      </c>
      <c r="BM305" s="91">
        <v>0</v>
      </c>
      <c r="BN305" s="91">
        <v>0</v>
      </c>
      <c r="BO305" s="91">
        <v>0</v>
      </c>
      <c r="BP305" s="91">
        <v>0</v>
      </c>
      <c r="BQ305" s="91">
        <v>0</v>
      </c>
      <c r="BR305" s="91">
        <v>0</v>
      </c>
      <c r="BS305" s="91">
        <v>0</v>
      </c>
      <c r="BT305" s="91">
        <v>0</v>
      </c>
      <c r="BU305" s="91">
        <v>0</v>
      </c>
      <c r="BV305" s="91">
        <v>0</v>
      </c>
      <c r="BW305" s="91">
        <v>0</v>
      </c>
      <c r="BX305" s="91">
        <v>0</v>
      </c>
      <c r="BY305" s="91">
        <v>0</v>
      </c>
      <c r="BZ305" s="91">
        <v>0</v>
      </c>
      <c r="CA305" s="91">
        <v>0</v>
      </c>
    </row>
    <row r="306" spans="1:79" s="90" customFormat="1" ht="20.100000000000001" customHeight="1" x14ac:dyDescent="0.3">
      <c r="A306" s="11" t="s">
        <v>260</v>
      </c>
      <c r="B306" s="12" t="s">
        <v>618</v>
      </c>
      <c r="C306" s="12">
        <v>332.1</v>
      </c>
      <c r="D306" s="91">
        <v>0</v>
      </c>
      <c r="E306" s="91">
        <v>0</v>
      </c>
      <c r="F306" s="91">
        <v>0</v>
      </c>
      <c r="G306" s="91">
        <v>0</v>
      </c>
      <c r="H306" s="91">
        <v>0</v>
      </c>
      <c r="I306" s="91">
        <v>0</v>
      </c>
      <c r="J306" s="91">
        <v>0</v>
      </c>
      <c r="K306" s="91">
        <v>0</v>
      </c>
      <c r="L306" s="91">
        <v>0</v>
      </c>
      <c r="M306" s="91">
        <v>0</v>
      </c>
      <c r="N306" s="91">
        <v>0</v>
      </c>
      <c r="O306" s="91">
        <v>0</v>
      </c>
      <c r="P306" s="91">
        <v>0</v>
      </c>
      <c r="Q306" s="91">
        <v>0</v>
      </c>
      <c r="R306" s="91">
        <v>0</v>
      </c>
      <c r="S306" s="91">
        <v>0</v>
      </c>
      <c r="T306" s="91">
        <v>0</v>
      </c>
      <c r="U306" s="91">
        <v>0</v>
      </c>
      <c r="V306" s="91">
        <v>0</v>
      </c>
      <c r="W306" s="91">
        <v>0</v>
      </c>
      <c r="X306" s="91">
        <v>0</v>
      </c>
      <c r="Y306" s="91">
        <v>0</v>
      </c>
      <c r="Z306" s="91">
        <v>0</v>
      </c>
      <c r="AA306" s="91">
        <v>0</v>
      </c>
      <c r="AB306" s="91">
        <v>0</v>
      </c>
      <c r="AC306" s="91">
        <v>0</v>
      </c>
      <c r="AD306" s="91">
        <v>0</v>
      </c>
      <c r="AE306" s="91">
        <v>0</v>
      </c>
      <c r="AF306" s="91">
        <v>0</v>
      </c>
      <c r="AG306" s="91">
        <v>0</v>
      </c>
      <c r="AH306" s="91">
        <v>0</v>
      </c>
      <c r="AI306" s="91">
        <v>0</v>
      </c>
      <c r="AJ306" s="91">
        <v>0</v>
      </c>
      <c r="AK306" s="91">
        <v>0</v>
      </c>
      <c r="AL306" s="91">
        <v>0</v>
      </c>
      <c r="AM306" s="91">
        <v>0</v>
      </c>
      <c r="AN306" s="91">
        <v>0</v>
      </c>
      <c r="AO306" s="91">
        <v>0</v>
      </c>
      <c r="AP306" s="91">
        <v>0</v>
      </c>
      <c r="AQ306" s="91">
        <v>0</v>
      </c>
      <c r="AR306" s="91">
        <v>0</v>
      </c>
      <c r="AS306" s="91">
        <v>0</v>
      </c>
      <c r="AT306" s="91">
        <v>0</v>
      </c>
      <c r="AU306" s="91">
        <v>0</v>
      </c>
      <c r="AV306" s="91">
        <v>0</v>
      </c>
      <c r="AW306" s="91">
        <v>0</v>
      </c>
      <c r="AX306" s="91">
        <v>0</v>
      </c>
      <c r="AY306" s="91">
        <v>0</v>
      </c>
      <c r="AZ306" s="91">
        <v>0</v>
      </c>
      <c r="BA306" s="91">
        <v>0</v>
      </c>
      <c r="BB306" s="91">
        <v>0</v>
      </c>
      <c r="BC306" s="91">
        <v>0</v>
      </c>
      <c r="BD306" s="91">
        <v>0</v>
      </c>
      <c r="BE306" s="91">
        <v>0</v>
      </c>
      <c r="BF306" s="91">
        <v>0</v>
      </c>
      <c r="BG306" s="91">
        <v>0</v>
      </c>
      <c r="BH306" s="91">
        <v>0</v>
      </c>
      <c r="BI306" s="91">
        <v>0</v>
      </c>
      <c r="BJ306" s="91">
        <v>0</v>
      </c>
      <c r="BK306" s="91">
        <v>0</v>
      </c>
      <c r="BL306" s="91">
        <v>0</v>
      </c>
      <c r="BM306" s="91">
        <v>0</v>
      </c>
      <c r="BN306" s="91">
        <v>0</v>
      </c>
      <c r="BO306" s="91">
        <v>0</v>
      </c>
      <c r="BP306" s="91">
        <v>0</v>
      </c>
      <c r="BQ306" s="91">
        <v>0</v>
      </c>
      <c r="BR306" s="91">
        <v>0</v>
      </c>
      <c r="BS306" s="91">
        <v>0</v>
      </c>
      <c r="BT306" s="91">
        <v>0</v>
      </c>
      <c r="BU306" s="91">
        <v>0</v>
      </c>
      <c r="BV306" s="91">
        <v>0</v>
      </c>
      <c r="BW306" s="91">
        <v>0</v>
      </c>
      <c r="BX306" s="91">
        <v>0</v>
      </c>
      <c r="BY306" s="91">
        <v>0</v>
      </c>
      <c r="BZ306" s="91">
        <v>0</v>
      </c>
      <c r="CA306" s="91">
        <v>0</v>
      </c>
    </row>
    <row r="307" spans="1:79" s="90" customFormat="1" ht="20.100000000000001" customHeight="1" x14ac:dyDescent="0.3">
      <c r="A307" s="11" t="s">
        <v>261</v>
      </c>
      <c r="B307" s="12" t="s">
        <v>619</v>
      </c>
      <c r="C307" s="15">
        <v>332.2</v>
      </c>
      <c r="D307" s="91">
        <v>0</v>
      </c>
      <c r="E307" s="91">
        <v>0</v>
      </c>
      <c r="F307" s="91">
        <v>0</v>
      </c>
      <c r="G307" s="91">
        <v>0</v>
      </c>
      <c r="H307" s="91">
        <v>0</v>
      </c>
      <c r="I307" s="91">
        <v>0</v>
      </c>
      <c r="J307" s="91">
        <v>0</v>
      </c>
      <c r="K307" s="91">
        <v>0</v>
      </c>
      <c r="L307" s="91">
        <v>0</v>
      </c>
      <c r="M307" s="91">
        <v>0</v>
      </c>
      <c r="N307" s="91">
        <v>0</v>
      </c>
      <c r="O307" s="91">
        <v>0</v>
      </c>
      <c r="P307" s="91">
        <v>0</v>
      </c>
      <c r="Q307" s="91">
        <v>0</v>
      </c>
      <c r="R307" s="91">
        <v>0</v>
      </c>
      <c r="S307" s="91">
        <v>0</v>
      </c>
      <c r="T307" s="91">
        <v>0</v>
      </c>
      <c r="U307" s="91">
        <v>0</v>
      </c>
      <c r="V307" s="91">
        <v>0</v>
      </c>
      <c r="W307" s="91">
        <v>0</v>
      </c>
      <c r="X307" s="91">
        <v>0</v>
      </c>
      <c r="Y307" s="91">
        <v>0</v>
      </c>
      <c r="Z307" s="91">
        <v>0</v>
      </c>
      <c r="AA307" s="91">
        <v>0</v>
      </c>
      <c r="AB307" s="91">
        <v>0</v>
      </c>
      <c r="AC307" s="91">
        <v>0</v>
      </c>
      <c r="AD307" s="91">
        <v>0</v>
      </c>
      <c r="AE307" s="91">
        <v>0</v>
      </c>
      <c r="AF307" s="91">
        <v>0</v>
      </c>
      <c r="AG307" s="91">
        <v>0</v>
      </c>
      <c r="AH307" s="91">
        <v>0</v>
      </c>
      <c r="AI307" s="91">
        <v>0</v>
      </c>
      <c r="AJ307" s="91">
        <v>0</v>
      </c>
      <c r="AK307" s="91">
        <v>0</v>
      </c>
      <c r="AL307" s="91">
        <v>0</v>
      </c>
      <c r="AM307" s="91">
        <v>0</v>
      </c>
      <c r="AN307" s="91">
        <v>0</v>
      </c>
      <c r="AO307" s="91">
        <v>0</v>
      </c>
      <c r="AP307" s="91">
        <v>0</v>
      </c>
      <c r="AQ307" s="91">
        <v>0</v>
      </c>
      <c r="AR307" s="91">
        <v>0</v>
      </c>
      <c r="AS307" s="91">
        <v>0</v>
      </c>
      <c r="AT307" s="91">
        <v>0</v>
      </c>
      <c r="AU307" s="91">
        <v>0</v>
      </c>
      <c r="AV307" s="91">
        <v>0</v>
      </c>
      <c r="AW307" s="91">
        <v>0</v>
      </c>
      <c r="AX307" s="91">
        <v>0</v>
      </c>
      <c r="AY307" s="91">
        <v>0</v>
      </c>
      <c r="AZ307" s="91">
        <v>0</v>
      </c>
      <c r="BA307" s="91">
        <v>0</v>
      </c>
      <c r="BB307" s="91">
        <v>0</v>
      </c>
      <c r="BC307" s="91">
        <v>0</v>
      </c>
      <c r="BD307" s="91">
        <v>0</v>
      </c>
      <c r="BE307" s="91">
        <v>0</v>
      </c>
      <c r="BF307" s="91">
        <v>0</v>
      </c>
      <c r="BG307" s="91">
        <v>0</v>
      </c>
      <c r="BH307" s="91">
        <v>0</v>
      </c>
      <c r="BI307" s="91">
        <v>0</v>
      </c>
      <c r="BJ307" s="91">
        <v>0</v>
      </c>
      <c r="BK307" s="91">
        <v>0</v>
      </c>
      <c r="BL307" s="91">
        <v>0</v>
      </c>
      <c r="BM307" s="91">
        <v>0</v>
      </c>
      <c r="BN307" s="91">
        <v>0</v>
      </c>
      <c r="BO307" s="91">
        <v>0</v>
      </c>
      <c r="BP307" s="91">
        <v>0</v>
      </c>
      <c r="BQ307" s="91">
        <v>0</v>
      </c>
      <c r="BR307" s="91">
        <v>0</v>
      </c>
      <c r="BS307" s="91">
        <v>0</v>
      </c>
      <c r="BT307" s="91">
        <v>0</v>
      </c>
      <c r="BU307" s="91">
        <v>0</v>
      </c>
      <c r="BV307" s="91">
        <v>0</v>
      </c>
      <c r="BW307" s="91">
        <v>0</v>
      </c>
      <c r="BX307" s="91">
        <v>0</v>
      </c>
      <c r="BY307" s="91">
        <v>0</v>
      </c>
      <c r="BZ307" s="91">
        <v>0</v>
      </c>
      <c r="CA307" s="91">
        <v>0</v>
      </c>
    </row>
    <row r="308" spans="1:79" s="90" customFormat="1" ht="20.100000000000001" customHeight="1" x14ac:dyDescent="0.3">
      <c r="A308" s="11" t="s">
        <v>809</v>
      </c>
      <c r="B308" s="12" t="s">
        <v>810</v>
      </c>
      <c r="C308" s="15">
        <v>332.3</v>
      </c>
      <c r="D308" s="91">
        <v>0</v>
      </c>
      <c r="E308" s="91">
        <v>0</v>
      </c>
      <c r="F308" s="91">
        <v>0</v>
      </c>
      <c r="G308" s="91">
        <v>0</v>
      </c>
      <c r="H308" s="91">
        <v>0</v>
      </c>
      <c r="I308" s="91">
        <v>0</v>
      </c>
      <c r="J308" s="91">
        <v>0</v>
      </c>
      <c r="K308" s="91">
        <v>0</v>
      </c>
      <c r="L308" s="91">
        <v>0</v>
      </c>
      <c r="M308" s="91">
        <v>0</v>
      </c>
      <c r="N308" s="91">
        <v>0</v>
      </c>
      <c r="O308" s="91">
        <v>0</v>
      </c>
      <c r="P308" s="91">
        <v>0</v>
      </c>
      <c r="Q308" s="91">
        <v>0</v>
      </c>
      <c r="R308" s="91">
        <v>0</v>
      </c>
      <c r="S308" s="91">
        <v>0</v>
      </c>
      <c r="T308" s="91">
        <v>0</v>
      </c>
      <c r="U308" s="91">
        <v>0</v>
      </c>
      <c r="V308" s="91">
        <v>0</v>
      </c>
      <c r="W308" s="91">
        <v>0</v>
      </c>
      <c r="X308" s="91">
        <v>0</v>
      </c>
      <c r="Y308" s="91">
        <v>0</v>
      </c>
      <c r="Z308" s="91">
        <v>0</v>
      </c>
      <c r="AA308" s="91">
        <v>0</v>
      </c>
      <c r="AB308" s="91">
        <v>0</v>
      </c>
      <c r="AC308" s="91">
        <v>0</v>
      </c>
      <c r="AD308" s="91">
        <v>0</v>
      </c>
      <c r="AE308" s="91">
        <v>0</v>
      </c>
      <c r="AF308" s="91">
        <v>0</v>
      </c>
      <c r="AG308" s="91">
        <v>0</v>
      </c>
      <c r="AH308" s="91">
        <v>0</v>
      </c>
      <c r="AI308" s="91">
        <v>0</v>
      </c>
      <c r="AJ308" s="91">
        <v>0</v>
      </c>
      <c r="AK308" s="91">
        <v>0</v>
      </c>
      <c r="AL308" s="91">
        <v>0</v>
      </c>
      <c r="AM308" s="91">
        <v>0</v>
      </c>
      <c r="AN308" s="91">
        <v>0</v>
      </c>
      <c r="AO308" s="91">
        <v>0</v>
      </c>
      <c r="AP308" s="91">
        <v>0</v>
      </c>
      <c r="AQ308" s="91">
        <v>0</v>
      </c>
      <c r="AR308" s="91">
        <v>0</v>
      </c>
      <c r="AS308" s="91">
        <v>0</v>
      </c>
      <c r="AT308" s="91">
        <v>0</v>
      </c>
      <c r="AU308" s="91">
        <v>0</v>
      </c>
      <c r="AV308" s="91">
        <v>0</v>
      </c>
      <c r="AW308" s="91">
        <v>0</v>
      </c>
      <c r="AX308" s="91">
        <v>0</v>
      </c>
      <c r="AY308" s="91">
        <v>0</v>
      </c>
      <c r="AZ308" s="91">
        <v>0</v>
      </c>
      <c r="BA308" s="91">
        <v>0</v>
      </c>
      <c r="BB308" s="91">
        <v>0</v>
      </c>
      <c r="BC308" s="91">
        <v>0</v>
      </c>
      <c r="BD308" s="91">
        <v>0</v>
      </c>
      <c r="BE308" s="91">
        <v>0</v>
      </c>
      <c r="BF308" s="91">
        <v>0</v>
      </c>
      <c r="BG308" s="91">
        <v>0</v>
      </c>
      <c r="BH308" s="91">
        <v>0</v>
      </c>
      <c r="BI308" s="91">
        <v>0</v>
      </c>
      <c r="BJ308" s="91">
        <v>0</v>
      </c>
      <c r="BK308" s="91">
        <v>0</v>
      </c>
      <c r="BL308" s="91">
        <v>0</v>
      </c>
      <c r="BM308" s="91">
        <v>0</v>
      </c>
      <c r="BN308" s="91">
        <v>0</v>
      </c>
      <c r="BO308" s="91">
        <v>0</v>
      </c>
      <c r="BP308" s="91">
        <v>0</v>
      </c>
      <c r="BQ308" s="91">
        <v>0</v>
      </c>
      <c r="BR308" s="91">
        <v>0</v>
      </c>
      <c r="BS308" s="91">
        <v>0</v>
      </c>
      <c r="BT308" s="91">
        <v>0</v>
      </c>
      <c r="BU308" s="91">
        <v>0</v>
      </c>
      <c r="BV308" s="91">
        <v>0</v>
      </c>
      <c r="BW308" s="91">
        <v>0</v>
      </c>
      <c r="BX308" s="91">
        <v>0</v>
      </c>
      <c r="BY308" s="91">
        <v>0</v>
      </c>
      <c r="BZ308" s="91">
        <v>0</v>
      </c>
      <c r="CA308" s="91">
        <v>0</v>
      </c>
    </row>
    <row r="309" spans="1:79" s="90" customFormat="1" ht="20.100000000000001" customHeight="1" x14ac:dyDescent="0.3">
      <c r="A309" s="11" t="s">
        <v>811</v>
      </c>
      <c r="B309" s="12" t="s">
        <v>812</v>
      </c>
      <c r="C309" s="15">
        <v>332.4</v>
      </c>
      <c r="D309" s="91">
        <v>0</v>
      </c>
      <c r="E309" s="91">
        <v>0</v>
      </c>
      <c r="F309" s="91">
        <v>0</v>
      </c>
      <c r="G309" s="91">
        <v>0</v>
      </c>
      <c r="H309" s="91">
        <v>0</v>
      </c>
      <c r="I309" s="91">
        <v>0</v>
      </c>
      <c r="J309" s="91">
        <v>0</v>
      </c>
      <c r="K309" s="91">
        <v>0</v>
      </c>
      <c r="L309" s="91">
        <v>0</v>
      </c>
      <c r="M309" s="91">
        <v>0</v>
      </c>
      <c r="N309" s="91">
        <v>0</v>
      </c>
      <c r="O309" s="91">
        <v>0</v>
      </c>
      <c r="P309" s="91">
        <v>0</v>
      </c>
      <c r="Q309" s="91">
        <v>0</v>
      </c>
      <c r="R309" s="91">
        <v>0</v>
      </c>
      <c r="S309" s="91">
        <v>0</v>
      </c>
      <c r="T309" s="91">
        <v>0</v>
      </c>
      <c r="U309" s="91">
        <v>0</v>
      </c>
      <c r="V309" s="91">
        <v>0</v>
      </c>
      <c r="W309" s="91">
        <v>0</v>
      </c>
      <c r="X309" s="91">
        <v>0</v>
      </c>
      <c r="Y309" s="91">
        <v>0</v>
      </c>
      <c r="Z309" s="91">
        <v>0</v>
      </c>
      <c r="AA309" s="91">
        <v>0</v>
      </c>
      <c r="AB309" s="91">
        <v>0</v>
      </c>
      <c r="AC309" s="91">
        <v>0</v>
      </c>
      <c r="AD309" s="91">
        <v>0</v>
      </c>
      <c r="AE309" s="91">
        <v>0</v>
      </c>
      <c r="AF309" s="91">
        <v>0</v>
      </c>
      <c r="AG309" s="91">
        <v>0</v>
      </c>
      <c r="AH309" s="91">
        <v>0</v>
      </c>
      <c r="AI309" s="91">
        <v>0</v>
      </c>
      <c r="AJ309" s="91">
        <v>0</v>
      </c>
      <c r="AK309" s="91">
        <v>0</v>
      </c>
      <c r="AL309" s="91">
        <v>0</v>
      </c>
      <c r="AM309" s="91">
        <v>0</v>
      </c>
      <c r="AN309" s="91">
        <v>0</v>
      </c>
      <c r="AO309" s="91">
        <v>0</v>
      </c>
      <c r="AP309" s="91">
        <v>0</v>
      </c>
      <c r="AQ309" s="91">
        <v>0</v>
      </c>
      <c r="AR309" s="91">
        <v>0</v>
      </c>
      <c r="AS309" s="91">
        <v>0</v>
      </c>
      <c r="AT309" s="91">
        <v>0</v>
      </c>
      <c r="AU309" s="91">
        <v>0</v>
      </c>
      <c r="AV309" s="91">
        <v>0</v>
      </c>
      <c r="AW309" s="91">
        <v>0</v>
      </c>
      <c r="AX309" s="91">
        <v>0</v>
      </c>
      <c r="AY309" s="91">
        <v>0</v>
      </c>
      <c r="AZ309" s="91">
        <v>0</v>
      </c>
      <c r="BA309" s="91">
        <v>0</v>
      </c>
      <c r="BB309" s="91">
        <v>0</v>
      </c>
      <c r="BC309" s="91">
        <v>0</v>
      </c>
      <c r="BD309" s="91">
        <v>0</v>
      </c>
      <c r="BE309" s="91">
        <v>0</v>
      </c>
      <c r="BF309" s="91">
        <v>0</v>
      </c>
      <c r="BG309" s="91">
        <v>0</v>
      </c>
      <c r="BH309" s="91">
        <v>0</v>
      </c>
      <c r="BI309" s="91">
        <v>0</v>
      </c>
      <c r="BJ309" s="91">
        <v>0</v>
      </c>
      <c r="BK309" s="91">
        <v>0</v>
      </c>
      <c r="BL309" s="91">
        <v>0</v>
      </c>
      <c r="BM309" s="91">
        <v>0</v>
      </c>
      <c r="BN309" s="91">
        <v>0</v>
      </c>
      <c r="BO309" s="91">
        <v>0</v>
      </c>
      <c r="BP309" s="91">
        <v>0</v>
      </c>
      <c r="BQ309" s="91">
        <v>0</v>
      </c>
      <c r="BR309" s="91">
        <v>0</v>
      </c>
      <c r="BS309" s="91">
        <v>0</v>
      </c>
      <c r="BT309" s="91">
        <v>0</v>
      </c>
      <c r="BU309" s="91">
        <v>0</v>
      </c>
      <c r="BV309" s="91">
        <v>0</v>
      </c>
      <c r="BW309" s="91">
        <v>0</v>
      </c>
      <c r="BX309" s="91">
        <v>0</v>
      </c>
      <c r="BY309" s="91">
        <v>0</v>
      </c>
      <c r="BZ309" s="91">
        <v>0</v>
      </c>
      <c r="CA309" s="91">
        <v>0</v>
      </c>
    </row>
    <row r="310" spans="1:79" s="90" customFormat="1" ht="20.100000000000001" customHeight="1" x14ac:dyDescent="0.3">
      <c r="A310" s="11" t="s">
        <v>813</v>
      </c>
      <c r="B310" s="12" t="s">
        <v>814</v>
      </c>
      <c r="C310" s="15">
        <v>332.5</v>
      </c>
      <c r="D310" s="91">
        <v>0</v>
      </c>
      <c r="E310" s="91">
        <v>0</v>
      </c>
      <c r="F310" s="91">
        <v>0</v>
      </c>
      <c r="G310" s="91">
        <v>0</v>
      </c>
      <c r="H310" s="91">
        <v>0</v>
      </c>
      <c r="I310" s="91">
        <v>0</v>
      </c>
      <c r="J310" s="91">
        <v>0</v>
      </c>
      <c r="K310" s="91">
        <v>0</v>
      </c>
      <c r="L310" s="91">
        <v>0</v>
      </c>
      <c r="M310" s="91">
        <v>0</v>
      </c>
      <c r="N310" s="91">
        <v>0</v>
      </c>
      <c r="O310" s="91">
        <v>0</v>
      </c>
      <c r="P310" s="91">
        <v>0</v>
      </c>
      <c r="Q310" s="91">
        <v>0</v>
      </c>
      <c r="R310" s="91">
        <v>0</v>
      </c>
      <c r="S310" s="91">
        <v>0</v>
      </c>
      <c r="T310" s="91">
        <v>0</v>
      </c>
      <c r="U310" s="91">
        <v>0</v>
      </c>
      <c r="V310" s="91">
        <v>0</v>
      </c>
      <c r="W310" s="91">
        <v>0</v>
      </c>
      <c r="X310" s="91">
        <v>0</v>
      </c>
      <c r="Y310" s="91">
        <v>0</v>
      </c>
      <c r="Z310" s="91">
        <v>0</v>
      </c>
      <c r="AA310" s="91">
        <v>0</v>
      </c>
      <c r="AB310" s="91">
        <v>0</v>
      </c>
      <c r="AC310" s="91">
        <v>0</v>
      </c>
      <c r="AD310" s="91">
        <v>0</v>
      </c>
      <c r="AE310" s="91">
        <v>0</v>
      </c>
      <c r="AF310" s="91">
        <v>0</v>
      </c>
      <c r="AG310" s="91">
        <v>0</v>
      </c>
      <c r="AH310" s="91">
        <v>0</v>
      </c>
      <c r="AI310" s="91">
        <v>0</v>
      </c>
      <c r="AJ310" s="91">
        <v>0</v>
      </c>
      <c r="AK310" s="91">
        <v>0</v>
      </c>
      <c r="AL310" s="91">
        <v>0</v>
      </c>
      <c r="AM310" s="91">
        <v>0</v>
      </c>
      <c r="AN310" s="91">
        <v>0</v>
      </c>
      <c r="AO310" s="91">
        <v>0</v>
      </c>
      <c r="AP310" s="91">
        <v>0</v>
      </c>
      <c r="AQ310" s="91">
        <v>0</v>
      </c>
      <c r="AR310" s="91">
        <v>0</v>
      </c>
      <c r="AS310" s="91">
        <v>0</v>
      </c>
      <c r="AT310" s="91">
        <v>0</v>
      </c>
      <c r="AU310" s="91">
        <v>0</v>
      </c>
      <c r="AV310" s="91">
        <v>0</v>
      </c>
      <c r="AW310" s="91">
        <v>0</v>
      </c>
      <c r="AX310" s="91">
        <v>0</v>
      </c>
      <c r="AY310" s="91">
        <v>0</v>
      </c>
      <c r="AZ310" s="91">
        <v>0</v>
      </c>
      <c r="BA310" s="91">
        <v>0</v>
      </c>
      <c r="BB310" s="91">
        <v>0</v>
      </c>
      <c r="BC310" s="91">
        <v>0</v>
      </c>
      <c r="BD310" s="91">
        <v>0</v>
      </c>
      <c r="BE310" s="91">
        <v>0</v>
      </c>
      <c r="BF310" s="91">
        <v>0</v>
      </c>
      <c r="BG310" s="91">
        <v>0</v>
      </c>
      <c r="BH310" s="91">
        <v>0</v>
      </c>
      <c r="BI310" s="91">
        <v>0</v>
      </c>
      <c r="BJ310" s="91">
        <v>0</v>
      </c>
      <c r="BK310" s="91">
        <v>0</v>
      </c>
      <c r="BL310" s="91">
        <v>0</v>
      </c>
      <c r="BM310" s="91">
        <v>0</v>
      </c>
      <c r="BN310" s="91">
        <v>0</v>
      </c>
      <c r="BO310" s="91">
        <v>0</v>
      </c>
      <c r="BP310" s="91">
        <v>0</v>
      </c>
      <c r="BQ310" s="91">
        <v>0</v>
      </c>
      <c r="BR310" s="91">
        <v>0</v>
      </c>
      <c r="BS310" s="91">
        <v>0</v>
      </c>
      <c r="BT310" s="91">
        <v>0</v>
      </c>
      <c r="BU310" s="91">
        <v>0</v>
      </c>
      <c r="BV310" s="91">
        <v>0</v>
      </c>
      <c r="BW310" s="91">
        <v>0</v>
      </c>
      <c r="BX310" s="91">
        <v>0</v>
      </c>
      <c r="BY310" s="91">
        <v>0</v>
      </c>
      <c r="BZ310" s="91">
        <v>0</v>
      </c>
      <c r="CA310" s="91">
        <v>0</v>
      </c>
    </row>
    <row r="311" spans="1:79" s="90" customFormat="1" ht="20.100000000000001" customHeight="1" x14ac:dyDescent="0.3">
      <c r="A311" s="11" t="s">
        <v>262</v>
      </c>
      <c r="B311" s="12" t="s">
        <v>479</v>
      </c>
      <c r="C311" s="15">
        <v>333</v>
      </c>
      <c r="D311" s="91">
        <v>0</v>
      </c>
      <c r="E311" s="91">
        <v>0</v>
      </c>
      <c r="F311" s="91">
        <v>0</v>
      </c>
      <c r="G311" s="91">
        <v>0</v>
      </c>
      <c r="H311" s="91">
        <v>0</v>
      </c>
      <c r="I311" s="91">
        <v>1</v>
      </c>
      <c r="J311" s="91">
        <v>0</v>
      </c>
      <c r="K311" s="91">
        <v>0</v>
      </c>
      <c r="L311" s="91">
        <v>1</v>
      </c>
      <c r="M311" s="91">
        <v>0</v>
      </c>
      <c r="N311" s="91">
        <v>0</v>
      </c>
      <c r="O311" s="91">
        <v>1</v>
      </c>
      <c r="P311" s="91">
        <v>0</v>
      </c>
      <c r="Q311" s="91">
        <v>0</v>
      </c>
      <c r="R311" s="91">
        <v>0</v>
      </c>
      <c r="S311" s="91">
        <v>0</v>
      </c>
      <c r="T311" s="91">
        <v>0</v>
      </c>
      <c r="U311" s="91">
        <v>0</v>
      </c>
      <c r="V311" s="91">
        <v>0</v>
      </c>
      <c r="W311" s="91">
        <v>1</v>
      </c>
      <c r="X311" s="91">
        <v>0</v>
      </c>
      <c r="Y311" s="91">
        <v>0</v>
      </c>
      <c r="Z311" s="91">
        <v>0</v>
      </c>
      <c r="AA311" s="91">
        <v>0</v>
      </c>
      <c r="AB311" s="91">
        <v>0</v>
      </c>
      <c r="AC311" s="91">
        <v>0</v>
      </c>
      <c r="AD311" s="91">
        <v>1</v>
      </c>
      <c r="AE311" s="91">
        <v>0</v>
      </c>
      <c r="AF311" s="91">
        <v>0</v>
      </c>
      <c r="AG311" s="91">
        <v>0</v>
      </c>
      <c r="AH311" s="91">
        <v>0</v>
      </c>
      <c r="AI311" s="91">
        <v>0</v>
      </c>
      <c r="AJ311" s="91">
        <v>0</v>
      </c>
      <c r="AK311" s="91">
        <v>0</v>
      </c>
      <c r="AL311" s="91">
        <v>0</v>
      </c>
      <c r="AM311" s="91">
        <v>0</v>
      </c>
      <c r="AN311" s="91">
        <v>0</v>
      </c>
      <c r="AO311" s="91">
        <v>1</v>
      </c>
      <c r="AP311" s="91">
        <v>0</v>
      </c>
      <c r="AQ311" s="91">
        <v>0</v>
      </c>
      <c r="AR311" s="91">
        <v>0</v>
      </c>
      <c r="AS311" s="91">
        <v>0</v>
      </c>
      <c r="AT311" s="91">
        <v>0</v>
      </c>
      <c r="AU311" s="91">
        <v>0</v>
      </c>
      <c r="AV311" s="91">
        <v>0</v>
      </c>
      <c r="AW311" s="91">
        <v>1</v>
      </c>
      <c r="AX311" s="91">
        <v>0</v>
      </c>
      <c r="AY311" s="91">
        <v>1</v>
      </c>
      <c r="AZ311" s="91">
        <v>0</v>
      </c>
      <c r="BA311" s="91">
        <v>0</v>
      </c>
      <c r="BB311" s="91">
        <v>1</v>
      </c>
      <c r="BC311" s="91">
        <v>0</v>
      </c>
      <c r="BD311" s="91">
        <v>0</v>
      </c>
      <c r="BE311" s="91">
        <v>0</v>
      </c>
      <c r="BF311" s="91">
        <v>0</v>
      </c>
      <c r="BG311" s="91">
        <v>0</v>
      </c>
      <c r="BH311" s="91">
        <v>0</v>
      </c>
      <c r="BI311" s="91">
        <v>0</v>
      </c>
      <c r="BJ311" s="91">
        <v>0</v>
      </c>
      <c r="BK311" s="91">
        <v>0</v>
      </c>
      <c r="BL311" s="91">
        <v>0</v>
      </c>
      <c r="BM311" s="91">
        <v>0</v>
      </c>
      <c r="BN311" s="91">
        <v>0</v>
      </c>
      <c r="BO311" s="91">
        <v>0</v>
      </c>
      <c r="BP311" s="91">
        <v>0</v>
      </c>
      <c r="BQ311" s="91">
        <v>0</v>
      </c>
      <c r="BR311" s="91">
        <v>0</v>
      </c>
      <c r="BS311" s="91">
        <v>0</v>
      </c>
      <c r="BT311" s="91">
        <v>0</v>
      </c>
      <c r="BU311" s="91">
        <v>2</v>
      </c>
      <c r="BV311" s="91">
        <v>0</v>
      </c>
      <c r="BW311" s="91">
        <v>0</v>
      </c>
      <c r="BX311" s="91">
        <v>0</v>
      </c>
      <c r="BY311" s="91">
        <v>1</v>
      </c>
      <c r="BZ311" s="91">
        <v>0</v>
      </c>
      <c r="CA311" s="91">
        <v>0</v>
      </c>
    </row>
    <row r="312" spans="1:79" s="90" customFormat="1" ht="20.100000000000001" customHeight="1" x14ac:dyDescent="0.3">
      <c r="A312" s="11" t="s">
        <v>263</v>
      </c>
      <c r="B312" s="12" t="s">
        <v>480</v>
      </c>
      <c r="C312" s="15">
        <v>334</v>
      </c>
      <c r="D312" s="91">
        <v>0</v>
      </c>
      <c r="E312" s="91">
        <v>0</v>
      </c>
      <c r="F312" s="91">
        <v>0</v>
      </c>
      <c r="G312" s="91">
        <v>0</v>
      </c>
      <c r="H312" s="91">
        <v>0</v>
      </c>
      <c r="I312" s="91">
        <v>0</v>
      </c>
      <c r="J312" s="91">
        <v>0</v>
      </c>
      <c r="K312" s="91">
        <v>0</v>
      </c>
      <c r="L312" s="91">
        <v>0</v>
      </c>
      <c r="M312" s="91">
        <v>0</v>
      </c>
      <c r="N312" s="91">
        <v>0</v>
      </c>
      <c r="O312" s="91">
        <v>0</v>
      </c>
      <c r="P312" s="91">
        <v>0</v>
      </c>
      <c r="Q312" s="91">
        <v>0</v>
      </c>
      <c r="R312" s="91">
        <v>0</v>
      </c>
      <c r="S312" s="91">
        <v>0</v>
      </c>
      <c r="T312" s="91">
        <v>0</v>
      </c>
      <c r="U312" s="91">
        <v>0</v>
      </c>
      <c r="V312" s="91">
        <v>0</v>
      </c>
      <c r="W312" s="91">
        <v>0</v>
      </c>
      <c r="X312" s="91">
        <v>0</v>
      </c>
      <c r="Y312" s="91">
        <v>0</v>
      </c>
      <c r="Z312" s="91">
        <v>0</v>
      </c>
      <c r="AA312" s="91">
        <v>0</v>
      </c>
      <c r="AB312" s="91">
        <v>0</v>
      </c>
      <c r="AC312" s="91">
        <v>0</v>
      </c>
      <c r="AD312" s="91">
        <v>0</v>
      </c>
      <c r="AE312" s="91">
        <v>0</v>
      </c>
      <c r="AF312" s="91">
        <v>0</v>
      </c>
      <c r="AG312" s="91">
        <v>0</v>
      </c>
      <c r="AH312" s="91">
        <v>0</v>
      </c>
      <c r="AI312" s="91">
        <v>0</v>
      </c>
      <c r="AJ312" s="91">
        <v>0</v>
      </c>
      <c r="AK312" s="91">
        <v>0</v>
      </c>
      <c r="AL312" s="91">
        <v>0</v>
      </c>
      <c r="AM312" s="91">
        <v>0</v>
      </c>
      <c r="AN312" s="91">
        <v>0</v>
      </c>
      <c r="AO312" s="91">
        <v>0</v>
      </c>
      <c r="AP312" s="91">
        <v>0</v>
      </c>
      <c r="AQ312" s="91">
        <v>0</v>
      </c>
      <c r="AR312" s="91">
        <v>0</v>
      </c>
      <c r="AS312" s="91">
        <v>0</v>
      </c>
      <c r="AT312" s="91">
        <v>0</v>
      </c>
      <c r="AU312" s="91">
        <v>0</v>
      </c>
      <c r="AV312" s="91">
        <v>0</v>
      </c>
      <c r="AW312" s="91">
        <v>0</v>
      </c>
      <c r="AX312" s="91">
        <v>0</v>
      </c>
      <c r="AY312" s="91">
        <v>0</v>
      </c>
      <c r="AZ312" s="91">
        <v>0</v>
      </c>
      <c r="BA312" s="91">
        <v>0</v>
      </c>
      <c r="BB312" s="91">
        <v>0</v>
      </c>
      <c r="BC312" s="91">
        <v>0</v>
      </c>
      <c r="BD312" s="91">
        <v>0</v>
      </c>
      <c r="BE312" s="91">
        <v>0</v>
      </c>
      <c r="BF312" s="91">
        <v>0</v>
      </c>
      <c r="BG312" s="91">
        <v>0</v>
      </c>
      <c r="BH312" s="91">
        <v>0</v>
      </c>
      <c r="BI312" s="91">
        <v>0</v>
      </c>
      <c r="BJ312" s="91">
        <v>0</v>
      </c>
      <c r="BK312" s="91">
        <v>0</v>
      </c>
      <c r="BL312" s="91">
        <v>0</v>
      </c>
      <c r="BM312" s="91">
        <v>0</v>
      </c>
      <c r="BN312" s="91">
        <v>0</v>
      </c>
      <c r="BO312" s="91">
        <v>0</v>
      </c>
      <c r="BP312" s="91">
        <v>0</v>
      </c>
      <c r="BQ312" s="91">
        <v>0</v>
      </c>
      <c r="BR312" s="91">
        <v>0</v>
      </c>
      <c r="BS312" s="91">
        <v>0</v>
      </c>
      <c r="BT312" s="91">
        <v>0</v>
      </c>
      <c r="BU312" s="91">
        <v>0</v>
      </c>
      <c r="BV312" s="91">
        <v>0</v>
      </c>
      <c r="BW312" s="91">
        <v>0</v>
      </c>
      <c r="BX312" s="91">
        <v>0</v>
      </c>
      <c r="BY312" s="91">
        <v>0</v>
      </c>
      <c r="BZ312" s="91">
        <v>0</v>
      </c>
      <c r="CA312" s="91">
        <v>0</v>
      </c>
    </row>
    <row r="313" spans="1:79" s="90" customFormat="1" ht="20.100000000000001" customHeight="1" x14ac:dyDescent="0.3">
      <c r="A313" s="11" t="s">
        <v>264</v>
      </c>
      <c r="B313" s="12" t="s">
        <v>520</v>
      </c>
      <c r="C313" s="15">
        <v>334.1</v>
      </c>
      <c r="D313" s="91">
        <v>0</v>
      </c>
      <c r="E313" s="91">
        <v>0</v>
      </c>
      <c r="F313" s="91">
        <v>0</v>
      </c>
      <c r="G313" s="91">
        <v>0</v>
      </c>
      <c r="H313" s="91">
        <v>0</v>
      </c>
      <c r="I313" s="91">
        <v>0</v>
      </c>
      <c r="J313" s="91">
        <v>0</v>
      </c>
      <c r="K313" s="91">
        <v>0</v>
      </c>
      <c r="L313" s="91">
        <v>0</v>
      </c>
      <c r="M313" s="91">
        <v>0</v>
      </c>
      <c r="N313" s="91">
        <v>0</v>
      </c>
      <c r="O313" s="91">
        <v>0</v>
      </c>
      <c r="P313" s="91">
        <v>0</v>
      </c>
      <c r="Q313" s="91">
        <v>0</v>
      </c>
      <c r="R313" s="91">
        <v>0</v>
      </c>
      <c r="S313" s="91">
        <v>0</v>
      </c>
      <c r="T313" s="91">
        <v>0</v>
      </c>
      <c r="U313" s="91">
        <v>0</v>
      </c>
      <c r="V313" s="91">
        <v>0</v>
      </c>
      <c r="W313" s="91">
        <v>0</v>
      </c>
      <c r="X313" s="91">
        <v>0</v>
      </c>
      <c r="Y313" s="91">
        <v>0</v>
      </c>
      <c r="Z313" s="91">
        <v>0</v>
      </c>
      <c r="AA313" s="91">
        <v>0</v>
      </c>
      <c r="AB313" s="91">
        <v>0</v>
      </c>
      <c r="AC313" s="91">
        <v>0</v>
      </c>
      <c r="AD313" s="91">
        <v>0</v>
      </c>
      <c r="AE313" s="91">
        <v>0</v>
      </c>
      <c r="AF313" s="91">
        <v>0</v>
      </c>
      <c r="AG313" s="91">
        <v>0</v>
      </c>
      <c r="AH313" s="91">
        <v>0</v>
      </c>
      <c r="AI313" s="91">
        <v>0</v>
      </c>
      <c r="AJ313" s="91">
        <v>0</v>
      </c>
      <c r="AK313" s="91">
        <v>0</v>
      </c>
      <c r="AL313" s="91">
        <v>0</v>
      </c>
      <c r="AM313" s="91">
        <v>0</v>
      </c>
      <c r="AN313" s="91">
        <v>0</v>
      </c>
      <c r="AO313" s="91">
        <v>0</v>
      </c>
      <c r="AP313" s="91">
        <v>0</v>
      </c>
      <c r="AQ313" s="91">
        <v>0</v>
      </c>
      <c r="AR313" s="91">
        <v>0</v>
      </c>
      <c r="AS313" s="91">
        <v>0</v>
      </c>
      <c r="AT313" s="91">
        <v>0</v>
      </c>
      <c r="AU313" s="91">
        <v>0</v>
      </c>
      <c r="AV313" s="91">
        <v>0</v>
      </c>
      <c r="AW313" s="91">
        <v>0</v>
      </c>
      <c r="AX313" s="91">
        <v>0</v>
      </c>
      <c r="AY313" s="91">
        <v>0</v>
      </c>
      <c r="AZ313" s="91">
        <v>0</v>
      </c>
      <c r="BA313" s="91">
        <v>0</v>
      </c>
      <c r="BB313" s="91">
        <v>0</v>
      </c>
      <c r="BC313" s="91">
        <v>0</v>
      </c>
      <c r="BD313" s="91">
        <v>0</v>
      </c>
      <c r="BE313" s="91">
        <v>0</v>
      </c>
      <c r="BF313" s="91">
        <v>0</v>
      </c>
      <c r="BG313" s="91">
        <v>0</v>
      </c>
      <c r="BH313" s="91">
        <v>0</v>
      </c>
      <c r="BI313" s="91">
        <v>0</v>
      </c>
      <c r="BJ313" s="91">
        <v>0</v>
      </c>
      <c r="BK313" s="91">
        <v>0</v>
      </c>
      <c r="BL313" s="91">
        <v>0</v>
      </c>
      <c r="BM313" s="91">
        <v>0</v>
      </c>
      <c r="BN313" s="91">
        <v>0</v>
      </c>
      <c r="BO313" s="91">
        <v>0</v>
      </c>
      <c r="BP313" s="91">
        <v>0</v>
      </c>
      <c r="BQ313" s="91">
        <v>0</v>
      </c>
      <c r="BR313" s="91">
        <v>0</v>
      </c>
      <c r="BS313" s="91">
        <v>0</v>
      </c>
      <c r="BT313" s="91">
        <v>0</v>
      </c>
      <c r="BU313" s="91">
        <v>0</v>
      </c>
      <c r="BV313" s="91">
        <v>0</v>
      </c>
      <c r="BW313" s="91">
        <v>0</v>
      </c>
      <c r="BX313" s="91">
        <v>0</v>
      </c>
      <c r="BY313" s="91">
        <v>0</v>
      </c>
      <c r="BZ313" s="91">
        <v>0</v>
      </c>
      <c r="CA313" s="91">
        <v>0</v>
      </c>
    </row>
    <row r="314" spans="1:79" s="90" customFormat="1" ht="20.100000000000001" customHeight="1" x14ac:dyDescent="0.3">
      <c r="A314" s="11" t="s">
        <v>265</v>
      </c>
      <c r="B314" s="12" t="s">
        <v>481</v>
      </c>
      <c r="C314" s="12">
        <v>335</v>
      </c>
      <c r="D314" s="91">
        <v>0</v>
      </c>
      <c r="E314" s="91">
        <v>0</v>
      </c>
      <c r="F314" s="91">
        <v>0</v>
      </c>
      <c r="G314" s="91">
        <v>0</v>
      </c>
      <c r="H314" s="91">
        <v>0</v>
      </c>
      <c r="I314" s="91">
        <v>0</v>
      </c>
      <c r="J314" s="91">
        <v>0</v>
      </c>
      <c r="K314" s="91">
        <v>0</v>
      </c>
      <c r="L314" s="91">
        <v>0</v>
      </c>
      <c r="M314" s="91">
        <v>0</v>
      </c>
      <c r="N314" s="91">
        <v>0</v>
      </c>
      <c r="O314" s="91">
        <v>0</v>
      </c>
      <c r="P314" s="91">
        <v>0</v>
      </c>
      <c r="Q314" s="91">
        <v>0</v>
      </c>
      <c r="R314" s="91">
        <v>0</v>
      </c>
      <c r="S314" s="91">
        <v>0</v>
      </c>
      <c r="T314" s="91">
        <v>0</v>
      </c>
      <c r="U314" s="91">
        <v>0</v>
      </c>
      <c r="V314" s="91">
        <v>0</v>
      </c>
      <c r="W314" s="91">
        <v>0</v>
      </c>
      <c r="X314" s="91">
        <v>0</v>
      </c>
      <c r="Y314" s="91">
        <v>0</v>
      </c>
      <c r="Z314" s="91">
        <v>0</v>
      </c>
      <c r="AA314" s="91">
        <v>0</v>
      </c>
      <c r="AB314" s="91">
        <v>0</v>
      </c>
      <c r="AC314" s="91">
        <v>0</v>
      </c>
      <c r="AD314" s="91">
        <v>0</v>
      </c>
      <c r="AE314" s="91">
        <v>0</v>
      </c>
      <c r="AF314" s="91">
        <v>0</v>
      </c>
      <c r="AG314" s="91">
        <v>0</v>
      </c>
      <c r="AH314" s="91">
        <v>0</v>
      </c>
      <c r="AI314" s="91">
        <v>0</v>
      </c>
      <c r="AJ314" s="91">
        <v>0</v>
      </c>
      <c r="AK314" s="91">
        <v>0</v>
      </c>
      <c r="AL314" s="91">
        <v>0</v>
      </c>
      <c r="AM314" s="91">
        <v>0</v>
      </c>
      <c r="AN314" s="91">
        <v>0</v>
      </c>
      <c r="AO314" s="91">
        <v>0</v>
      </c>
      <c r="AP314" s="91">
        <v>0</v>
      </c>
      <c r="AQ314" s="91">
        <v>0</v>
      </c>
      <c r="AR314" s="91">
        <v>0</v>
      </c>
      <c r="AS314" s="91">
        <v>0</v>
      </c>
      <c r="AT314" s="91">
        <v>0</v>
      </c>
      <c r="AU314" s="91">
        <v>0</v>
      </c>
      <c r="AV314" s="91">
        <v>0</v>
      </c>
      <c r="AW314" s="91">
        <v>0</v>
      </c>
      <c r="AX314" s="91">
        <v>0</v>
      </c>
      <c r="AY314" s="91">
        <v>0</v>
      </c>
      <c r="AZ314" s="91">
        <v>0</v>
      </c>
      <c r="BA314" s="91">
        <v>0</v>
      </c>
      <c r="BB314" s="91">
        <v>0</v>
      </c>
      <c r="BC314" s="91">
        <v>0</v>
      </c>
      <c r="BD314" s="91">
        <v>0</v>
      </c>
      <c r="BE314" s="91">
        <v>0</v>
      </c>
      <c r="BF314" s="91">
        <v>0</v>
      </c>
      <c r="BG314" s="91">
        <v>0</v>
      </c>
      <c r="BH314" s="91">
        <v>0</v>
      </c>
      <c r="BI314" s="91">
        <v>0</v>
      </c>
      <c r="BJ314" s="91">
        <v>0</v>
      </c>
      <c r="BK314" s="91">
        <v>0</v>
      </c>
      <c r="BL314" s="91">
        <v>0</v>
      </c>
      <c r="BM314" s="91">
        <v>0</v>
      </c>
      <c r="BN314" s="91">
        <v>0</v>
      </c>
      <c r="BO314" s="91">
        <v>0</v>
      </c>
      <c r="BP314" s="91">
        <v>0</v>
      </c>
      <c r="BQ314" s="91">
        <v>0</v>
      </c>
      <c r="BR314" s="91">
        <v>0</v>
      </c>
      <c r="BS314" s="91">
        <v>0</v>
      </c>
      <c r="BT314" s="91">
        <v>0</v>
      </c>
      <c r="BU314" s="91">
        <v>0</v>
      </c>
      <c r="BV314" s="91">
        <v>0</v>
      </c>
      <c r="BW314" s="91">
        <v>0</v>
      </c>
      <c r="BX314" s="91">
        <v>0</v>
      </c>
      <c r="BY314" s="91">
        <v>0</v>
      </c>
      <c r="BZ314" s="91">
        <v>0</v>
      </c>
      <c r="CA314" s="91">
        <v>0</v>
      </c>
    </row>
    <row r="315" spans="1:79" s="90" customFormat="1" ht="20.100000000000001" customHeight="1" x14ac:dyDescent="0.3">
      <c r="A315" s="11" t="s">
        <v>266</v>
      </c>
      <c r="B315" s="12" t="s">
        <v>620</v>
      </c>
      <c r="C315" s="12">
        <v>336</v>
      </c>
      <c r="D315" s="91">
        <v>0</v>
      </c>
      <c r="E315" s="91">
        <v>0</v>
      </c>
      <c r="F315" s="91">
        <v>0</v>
      </c>
      <c r="G315" s="91">
        <v>0</v>
      </c>
      <c r="H315" s="91">
        <v>0</v>
      </c>
      <c r="I315" s="91">
        <v>0</v>
      </c>
      <c r="J315" s="91">
        <v>0</v>
      </c>
      <c r="K315" s="91">
        <v>0</v>
      </c>
      <c r="L315" s="91">
        <v>0</v>
      </c>
      <c r="M315" s="91">
        <v>0</v>
      </c>
      <c r="N315" s="91">
        <v>0</v>
      </c>
      <c r="O315" s="91">
        <v>0</v>
      </c>
      <c r="P315" s="91">
        <v>0</v>
      </c>
      <c r="Q315" s="91">
        <v>0</v>
      </c>
      <c r="R315" s="91">
        <v>0</v>
      </c>
      <c r="S315" s="91">
        <v>0</v>
      </c>
      <c r="T315" s="91">
        <v>0</v>
      </c>
      <c r="U315" s="91">
        <v>0</v>
      </c>
      <c r="V315" s="91">
        <v>0</v>
      </c>
      <c r="W315" s="91">
        <v>0</v>
      </c>
      <c r="X315" s="91">
        <v>0</v>
      </c>
      <c r="Y315" s="91">
        <v>0</v>
      </c>
      <c r="Z315" s="91">
        <v>0</v>
      </c>
      <c r="AA315" s="91">
        <v>0</v>
      </c>
      <c r="AB315" s="91">
        <v>0</v>
      </c>
      <c r="AC315" s="91">
        <v>0</v>
      </c>
      <c r="AD315" s="91">
        <v>0</v>
      </c>
      <c r="AE315" s="91">
        <v>0</v>
      </c>
      <c r="AF315" s="91">
        <v>0</v>
      </c>
      <c r="AG315" s="91">
        <v>0</v>
      </c>
      <c r="AH315" s="91">
        <v>0</v>
      </c>
      <c r="AI315" s="91">
        <v>0</v>
      </c>
      <c r="AJ315" s="91">
        <v>0</v>
      </c>
      <c r="AK315" s="91">
        <v>0</v>
      </c>
      <c r="AL315" s="91">
        <v>0</v>
      </c>
      <c r="AM315" s="91">
        <v>0</v>
      </c>
      <c r="AN315" s="91">
        <v>0</v>
      </c>
      <c r="AO315" s="91">
        <v>0</v>
      </c>
      <c r="AP315" s="91">
        <v>0</v>
      </c>
      <c r="AQ315" s="91">
        <v>0</v>
      </c>
      <c r="AR315" s="91">
        <v>0</v>
      </c>
      <c r="AS315" s="91">
        <v>0</v>
      </c>
      <c r="AT315" s="91">
        <v>0</v>
      </c>
      <c r="AU315" s="91">
        <v>0</v>
      </c>
      <c r="AV315" s="91">
        <v>0</v>
      </c>
      <c r="AW315" s="91">
        <v>0</v>
      </c>
      <c r="AX315" s="91">
        <v>0</v>
      </c>
      <c r="AY315" s="91">
        <v>0</v>
      </c>
      <c r="AZ315" s="91">
        <v>0</v>
      </c>
      <c r="BA315" s="91">
        <v>0</v>
      </c>
      <c r="BB315" s="91">
        <v>0</v>
      </c>
      <c r="BC315" s="91">
        <v>0</v>
      </c>
      <c r="BD315" s="91">
        <v>0</v>
      </c>
      <c r="BE315" s="91">
        <v>0</v>
      </c>
      <c r="BF315" s="91">
        <v>0</v>
      </c>
      <c r="BG315" s="91">
        <v>0</v>
      </c>
      <c r="BH315" s="91">
        <v>0</v>
      </c>
      <c r="BI315" s="91">
        <v>0</v>
      </c>
      <c r="BJ315" s="91">
        <v>0</v>
      </c>
      <c r="BK315" s="91">
        <v>0</v>
      </c>
      <c r="BL315" s="91">
        <v>0</v>
      </c>
      <c r="BM315" s="91">
        <v>0</v>
      </c>
      <c r="BN315" s="91">
        <v>0</v>
      </c>
      <c r="BO315" s="91">
        <v>0</v>
      </c>
      <c r="BP315" s="91">
        <v>0</v>
      </c>
      <c r="BQ315" s="91">
        <v>0</v>
      </c>
      <c r="BR315" s="91">
        <v>0</v>
      </c>
      <c r="BS315" s="91">
        <v>0</v>
      </c>
      <c r="BT315" s="91">
        <v>0</v>
      </c>
      <c r="BU315" s="91">
        <v>0</v>
      </c>
      <c r="BV315" s="91">
        <v>0</v>
      </c>
      <c r="BW315" s="91">
        <v>0</v>
      </c>
      <c r="BX315" s="91">
        <v>0</v>
      </c>
      <c r="BY315" s="91">
        <v>0</v>
      </c>
      <c r="BZ315" s="91">
        <v>0</v>
      </c>
      <c r="CA315" s="91">
        <v>0</v>
      </c>
    </row>
    <row r="316" spans="1:79" s="90" customFormat="1" ht="20.100000000000001" customHeight="1" x14ac:dyDescent="0.3">
      <c r="A316" s="11" t="s">
        <v>267</v>
      </c>
      <c r="B316" s="12" t="s">
        <v>621</v>
      </c>
      <c r="C316" s="12">
        <v>337</v>
      </c>
      <c r="D316" s="91">
        <v>0</v>
      </c>
      <c r="E316" s="91">
        <v>0</v>
      </c>
      <c r="F316" s="91">
        <v>0</v>
      </c>
      <c r="G316" s="91">
        <v>0</v>
      </c>
      <c r="H316" s="91">
        <v>0</v>
      </c>
      <c r="I316" s="91">
        <v>0</v>
      </c>
      <c r="J316" s="91">
        <v>0</v>
      </c>
      <c r="K316" s="91">
        <v>0</v>
      </c>
      <c r="L316" s="91">
        <v>0</v>
      </c>
      <c r="M316" s="91">
        <v>0</v>
      </c>
      <c r="N316" s="91">
        <v>0</v>
      </c>
      <c r="O316" s="91">
        <v>0</v>
      </c>
      <c r="P316" s="91">
        <v>0</v>
      </c>
      <c r="Q316" s="91">
        <v>0</v>
      </c>
      <c r="R316" s="91">
        <v>0</v>
      </c>
      <c r="S316" s="91">
        <v>0</v>
      </c>
      <c r="T316" s="91">
        <v>0</v>
      </c>
      <c r="U316" s="91">
        <v>0</v>
      </c>
      <c r="V316" s="91">
        <v>0</v>
      </c>
      <c r="W316" s="91">
        <v>0</v>
      </c>
      <c r="X316" s="91">
        <v>0</v>
      </c>
      <c r="Y316" s="91">
        <v>0</v>
      </c>
      <c r="Z316" s="91">
        <v>0</v>
      </c>
      <c r="AA316" s="91">
        <v>0</v>
      </c>
      <c r="AB316" s="91">
        <v>0</v>
      </c>
      <c r="AC316" s="91">
        <v>0</v>
      </c>
      <c r="AD316" s="91">
        <v>0</v>
      </c>
      <c r="AE316" s="91">
        <v>0</v>
      </c>
      <c r="AF316" s="91">
        <v>0</v>
      </c>
      <c r="AG316" s="91">
        <v>0</v>
      </c>
      <c r="AH316" s="91">
        <v>0</v>
      </c>
      <c r="AI316" s="91">
        <v>0</v>
      </c>
      <c r="AJ316" s="91">
        <v>0</v>
      </c>
      <c r="AK316" s="91">
        <v>0</v>
      </c>
      <c r="AL316" s="91">
        <v>0</v>
      </c>
      <c r="AM316" s="91">
        <v>0</v>
      </c>
      <c r="AN316" s="91">
        <v>0</v>
      </c>
      <c r="AO316" s="91">
        <v>0</v>
      </c>
      <c r="AP316" s="91">
        <v>0</v>
      </c>
      <c r="AQ316" s="91">
        <v>0</v>
      </c>
      <c r="AR316" s="91">
        <v>0</v>
      </c>
      <c r="AS316" s="91">
        <v>0</v>
      </c>
      <c r="AT316" s="91">
        <v>0</v>
      </c>
      <c r="AU316" s="91">
        <v>0</v>
      </c>
      <c r="AV316" s="91">
        <v>0</v>
      </c>
      <c r="AW316" s="91">
        <v>0</v>
      </c>
      <c r="AX316" s="91">
        <v>0</v>
      </c>
      <c r="AY316" s="91">
        <v>0</v>
      </c>
      <c r="AZ316" s="91">
        <v>0</v>
      </c>
      <c r="BA316" s="91">
        <v>0</v>
      </c>
      <c r="BB316" s="91">
        <v>0</v>
      </c>
      <c r="BC316" s="91">
        <v>0</v>
      </c>
      <c r="BD316" s="91">
        <v>0</v>
      </c>
      <c r="BE316" s="91">
        <v>0</v>
      </c>
      <c r="BF316" s="91">
        <v>0</v>
      </c>
      <c r="BG316" s="91">
        <v>0</v>
      </c>
      <c r="BH316" s="91">
        <v>0</v>
      </c>
      <c r="BI316" s="91">
        <v>0</v>
      </c>
      <c r="BJ316" s="91">
        <v>0</v>
      </c>
      <c r="BK316" s="91">
        <v>0</v>
      </c>
      <c r="BL316" s="91">
        <v>0</v>
      </c>
      <c r="BM316" s="91">
        <v>0</v>
      </c>
      <c r="BN316" s="91">
        <v>0</v>
      </c>
      <c r="BO316" s="91">
        <v>0</v>
      </c>
      <c r="BP316" s="91">
        <v>0</v>
      </c>
      <c r="BQ316" s="91">
        <v>0</v>
      </c>
      <c r="BR316" s="91">
        <v>0</v>
      </c>
      <c r="BS316" s="91">
        <v>0</v>
      </c>
      <c r="BT316" s="91">
        <v>0</v>
      </c>
      <c r="BU316" s="91">
        <v>0</v>
      </c>
      <c r="BV316" s="91">
        <v>0</v>
      </c>
      <c r="BW316" s="91">
        <v>0</v>
      </c>
      <c r="BX316" s="91">
        <v>0</v>
      </c>
      <c r="BY316" s="91">
        <v>0</v>
      </c>
      <c r="BZ316" s="91">
        <v>0</v>
      </c>
      <c r="CA316" s="91">
        <v>0</v>
      </c>
    </row>
    <row r="317" spans="1:79" s="90" customFormat="1" ht="20.100000000000001" customHeight="1" x14ac:dyDescent="0.3">
      <c r="A317" s="11" t="s">
        <v>268</v>
      </c>
      <c r="B317" s="12" t="s">
        <v>622</v>
      </c>
      <c r="C317" s="12">
        <v>338</v>
      </c>
      <c r="D317" s="91">
        <v>0</v>
      </c>
      <c r="E317" s="91">
        <v>0</v>
      </c>
      <c r="F317" s="91">
        <v>0</v>
      </c>
      <c r="G317" s="91">
        <v>0</v>
      </c>
      <c r="H317" s="91">
        <v>0</v>
      </c>
      <c r="I317" s="91">
        <v>0</v>
      </c>
      <c r="J317" s="91">
        <v>0</v>
      </c>
      <c r="K317" s="91">
        <v>0</v>
      </c>
      <c r="L317" s="91">
        <v>0</v>
      </c>
      <c r="M317" s="91">
        <v>0</v>
      </c>
      <c r="N317" s="91">
        <v>0</v>
      </c>
      <c r="O317" s="91">
        <v>0</v>
      </c>
      <c r="P317" s="91">
        <v>0</v>
      </c>
      <c r="Q317" s="91">
        <v>0</v>
      </c>
      <c r="R317" s="91">
        <v>0</v>
      </c>
      <c r="S317" s="91">
        <v>0</v>
      </c>
      <c r="T317" s="91">
        <v>0</v>
      </c>
      <c r="U317" s="91">
        <v>0</v>
      </c>
      <c r="V317" s="91">
        <v>0</v>
      </c>
      <c r="W317" s="91">
        <v>0</v>
      </c>
      <c r="X317" s="91">
        <v>0</v>
      </c>
      <c r="Y317" s="91">
        <v>0</v>
      </c>
      <c r="Z317" s="91">
        <v>0</v>
      </c>
      <c r="AA317" s="91">
        <v>0</v>
      </c>
      <c r="AB317" s="91">
        <v>0</v>
      </c>
      <c r="AC317" s="91">
        <v>0</v>
      </c>
      <c r="AD317" s="91">
        <v>0</v>
      </c>
      <c r="AE317" s="91">
        <v>0</v>
      </c>
      <c r="AF317" s="91">
        <v>0</v>
      </c>
      <c r="AG317" s="91">
        <v>0</v>
      </c>
      <c r="AH317" s="91">
        <v>0</v>
      </c>
      <c r="AI317" s="91">
        <v>0</v>
      </c>
      <c r="AJ317" s="91">
        <v>0</v>
      </c>
      <c r="AK317" s="91">
        <v>0</v>
      </c>
      <c r="AL317" s="91">
        <v>0</v>
      </c>
      <c r="AM317" s="91">
        <v>0</v>
      </c>
      <c r="AN317" s="91">
        <v>0</v>
      </c>
      <c r="AO317" s="91">
        <v>0</v>
      </c>
      <c r="AP317" s="91">
        <v>0</v>
      </c>
      <c r="AQ317" s="91">
        <v>0</v>
      </c>
      <c r="AR317" s="91">
        <v>0</v>
      </c>
      <c r="AS317" s="91">
        <v>0</v>
      </c>
      <c r="AT317" s="91">
        <v>0</v>
      </c>
      <c r="AU317" s="91">
        <v>0</v>
      </c>
      <c r="AV317" s="91">
        <v>0</v>
      </c>
      <c r="AW317" s="91">
        <v>0</v>
      </c>
      <c r="AX317" s="91">
        <v>0</v>
      </c>
      <c r="AY317" s="91">
        <v>0</v>
      </c>
      <c r="AZ317" s="91">
        <v>0</v>
      </c>
      <c r="BA317" s="91">
        <v>0</v>
      </c>
      <c r="BB317" s="91">
        <v>0</v>
      </c>
      <c r="BC317" s="91">
        <v>0</v>
      </c>
      <c r="BD317" s="91">
        <v>0</v>
      </c>
      <c r="BE317" s="91">
        <v>0</v>
      </c>
      <c r="BF317" s="91">
        <v>0</v>
      </c>
      <c r="BG317" s="91">
        <v>0</v>
      </c>
      <c r="BH317" s="91">
        <v>0</v>
      </c>
      <c r="BI317" s="91">
        <v>0</v>
      </c>
      <c r="BJ317" s="91">
        <v>0</v>
      </c>
      <c r="BK317" s="91">
        <v>0</v>
      </c>
      <c r="BL317" s="91">
        <v>0</v>
      </c>
      <c r="BM317" s="91">
        <v>0</v>
      </c>
      <c r="BN317" s="91">
        <v>0</v>
      </c>
      <c r="BO317" s="91">
        <v>0</v>
      </c>
      <c r="BP317" s="91">
        <v>0</v>
      </c>
      <c r="BQ317" s="91">
        <v>0</v>
      </c>
      <c r="BR317" s="91">
        <v>0</v>
      </c>
      <c r="BS317" s="91">
        <v>0</v>
      </c>
      <c r="BT317" s="91">
        <v>0</v>
      </c>
      <c r="BU317" s="91">
        <v>0</v>
      </c>
      <c r="BV317" s="91">
        <v>0</v>
      </c>
      <c r="BW317" s="91">
        <v>0</v>
      </c>
      <c r="BX317" s="91">
        <v>0</v>
      </c>
      <c r="BY317" s="91">
        <v>0</v>
      </c>
      <c r="BZ317" s="91">
        <v>0</v>
      </c>
      <c r="CA317" s="91">
        <v>0</v>
      </c>
    </row>
    <row r="318" spans="1:79" s="90" customFormat="1" ht="20.100000000000001" customHeight="1" x14ac:dyDescent="0.3">
      <c r="A318" s="11" t="s">
        <v>815</v>
      </c>
      <c r="B318" s="12" t="s">
        <v>816</v>
      </c>
      <c r="C318" s="12">
        <v>338.1</v>
      </c>
      <c r="D318" s="91">
        <v>0</v>
      </c>
      <c r="E318" s="91">
        <v>0</v>
      </c>
      <c r="F318" s="91">
        <v>0</v>
      </c>
      <c r="G318" s="91">
        <v>0</v>
      </c>
      <c r="H318" s="91">
        <v>0</v>
      </c>
      <c r="I318" s="91">
        <v>0</v>
      </c>
      <c r="J318" s="91">
        <v>0</v>
      </c>
      <c r="K318" s="91">
        <v>0</v>
      </c>
      <c r="L318" s="91">
        <v>0</v>
      </c>
      <c r="M318" s="91">
        <v>0</v>
      </c>
      <c r="N318" s="91">
        <v>0</v>
      </c>
      <c r="O318" s="91">
        <v>0</v>
      </c>
      <c r="P318" s="91">
        <v>0</v>
      </c>
      <c r="Q318" s="91">
        <v>0</v>
      </c>
      <c r="R318" s="91">
        <v>0</v>
      </c>
      <c r="S318" s="91">
        <v>0</v>
      </c>
      <c r="T318" s="91">
        <v>0</v>
      </c>
      <c r="U318" s="91">
        <v>0</v>
      </c>
      <c r="V318" s="91">
        <v>0</v>
      </c>
      <c r="W318" s="91">
        <v>0</v>
      </c>
      <c r="X318" s="91">
        <v>0</v>
      </c>
      <c r="Y318" s="91">
        <v>0</v>
      </c>
      <c r="Z318" s="91">
        <v>0</v>
      </c>
      <c r="AA318" s="91">
        <v>0</v>
      </c>
      <c r="AB318" s="91">
        <v>0</v>
      </c>
      <c r="AC318" s="91">
        <v>0</v>
      </c>
      <c r="AD318" s="91">
        <v>0</v>
      </c>
      <c r="AE318" s="91">
        <v>0</v>
      </c>
      <c r="AF318" s="91">
        <v>0</v>
      </c>
      <c r="AG318" s="91">
        <v>0</v>
      </c>
      <c r="AH318" s="91">
        <v>0</v>
      </c>
      <c r="AI318" s="91">
        <v>0</v>
      </c>
      <c r="AJ318" s="91">
        <v>0</v>
      </c>
      <c r="AK318" s="91">
        <v>0</v>
      </c>
      <c r="AL318" s="91">
        <v>0</v>
      </c>
      <c r="AM318" s="91">
        <v>0</v>
      </c>
      <c r="AN318" s="91">
        <v>0</v>
      </c>
      <c r="AO318" s="91">
        <v>0</v>
      </c>
      <c r="AP318" s="91">
        <v>0</v>
      </c>
      <c r="AQ318" s="91">
        <v>0</v>
      </c>
      <c r="AR318" s="91">
        <v>0</v>
      </c>
      <c r="AS318" s="91">
        <v>0</v>
      </c>
      <c r="AT318" s="91">
        <v>0</v>
      </c>
      <c r="AU318" s="91">
        <v>0</v>
      </c>
      <c r="AV318" s="91">
        <v>0</v>
      </c>
      <c r="AW318" s="91">
        <v>0</v>
      </c>
      <c r="AX318" s="91">
        <v>0</v>
      </c>
      <c r="AY318" s="91">
        <v>0</v>
      </c>
      <c r="AZ318" s="91">
        <v>0</v>
      </c>
      <c r="BA318" s="91">
        <v>0</v>
      </c>
      <c r="BB318" s="91">
        <v>0</v>
      </c>
      <c r="BC318" s="91">
        <v>0</v>
      </c>
      <c r="BD318" s="91">
        <v>0</v>
      </c>
      <c r="BE318" s="91">
        <v>0</v>
      </c>
      <c r="BF318" s="91">
        <v>0</v>
      </c>
      <c r="BG318" s="91">
        <v>0</v>
      </c>
      <c r="BH318" s="91">
        <v>0</v>
      </c>
      <c r="BI318" s="91">
        <v>0</v>
      </c>
      <c r="BJ318" s="91">
        <v>0</v>
      </c>
      <c r="BK318" s="91">
        <v>0</v>
      </c>
      <c r="BL318" s="91">
        <v>0</v>
      </c>
      <c r="BM318" s="91">
        <v>0</v>
      </c>
      <c r="BN318" s="91">
        <v>0</v>
      </c>
      <c r="BO318" s="91">
        <v>0</v>
      </c>
      <c r="BP318" s="91">
        <v>0</v>
      </c>
      <c r="BQ318" s="91">
        <v>0</v>
      </c>
      <c r="BR318" s="91">
        <v>0</v>
      </c>
      <c r="BS318" s="91">
        <v>0</v>
      </c>
      <c r="BT318" s="91">
        <v>0</v>
      </c>
      <c r="BU318" s="91">
        <v>0</v>
      </c>
      <c r="BV318" s="91">
        <v>0</v>
      </c>
      <c r="BW318" s="91">
        <v>0</v>
      </c>
      <c r="BX318" s="91">
        <v>0</v>
      </c>
      <c r="BY318" s="91">
        <v>0</v>
      </c>
      <c r="BZ318" s="91">
        <v>0</v>
      </c>
      <c r="CA318" s="91">
        <v>0</v>
      </c>
    </row>
    <row r="319" spans="1:79" s="90" customFormat="1" ht="20.100000000000001" customHeight="1" x14ac:dyDescent="0.3">
      <c r="A319" s="11" t="s">
        <v>269</v>
      </c>
      <c r="B319" s="12" t="s">
        <v>623</v>
      </c>
      <c r="C319" s="12">
        <v>339</v>
      </c>
      <c r="D319" s="91">
        <v>0</v>
      </c>
      <c r="E319" s="91">
        <v>0</v>
      </c>
      <c r="F319" s="91">
        <v>0</v>
      </c>
      <c r="G319" s="91">
        <v>0</v>
      </c>
      <c r="H319" s="91">
        <v>0</v>
      </c>
      <c r="I319" s="91">
        <v>1</v>
      </c>
      <c r="J319" s="91">
        <v>0</v>
      </c>
      <c r="K319" s="91">
        <v>0</v>
      </c>
      <c r="L319" s="91">
        <v>1</v>
      </c>
      <c r="M319" s="91">
        <v>0</v>
      </c>
      <c r="N319" s="91">
        <v>0</v>
      </c>
      <c r="O319" s="91">
        <v>0</v>
      </c>
      <c r="P319" s="91">
        <v>0</v>
      </c>
      <c r="Q319" s="91">
        <v>0</v>
      </c>
      <c r="R319" s="91">
        <v>0</v>
      </c>
      <c r="S319" s="91">
        <v>0</v>
      </c>
      <c r="T319" s="91">
        <v>0</v>
      </c>
      <c r="U319" s="91">
        <v>0</v>
      </c>
      <c r="V319" s="91">
        <v>0</v>
      </c>
      <c r="W319" s="91">
        <v>0</v>
      </c>
      <c r="X319" s="91">
        <v>0</v>
      </c>
      <c r="Y319" s="91">
        <v>1</v>
      </c>
      <c r="Z319" s="91">
        <v>0</v>
      </c>
      <c r="AA319" s="91">
        <v>0</v>
      </c>
      <c r="AB319" s="91">
        <v>0</v>
      </c>
      <c r="AC319" s="91">
        <v>0</v>
      </c>
      <c r="AD319" s="91">
        <v>0</v>
      </c>
      <c r="AE319" s="91">
        <v>0</v>
      </c>
      <c r="AF319" s="91">
        <v>0</v>
      </c>
      <c r="AG319" s="91">
        <v>0</v>
      </c>
      <c r="AH319" s="91">
        <v>0</v>
      </c>
      <c r="AI319" s="91">
        <v>0</v>
      </c>
      <c r="AJ319" s="91">
        <v>0</v>
      </c>
      <c r="AK319" s="91">
        <v>0</v>
      </c>
      <c r="AL319" s="91">
        <v>0</v>
      </c>
      <c r="AM319" s="91">
        <v>0</v>
      </c>
      <c r="AN319" s="91">
        <v>0</v>
      </c>
      <c r="AO319" s="91">
        <v>0</v>
      </c>
      <c r="AP319" s="91">
        <v>1</v>
      </c>
      <c r="AQ319" s="91">
        <v>0</v>
      </c>
      <c r="AR319" s="91">
        <v>0</v>
      </c>
      <c r="AS319" s="91">
        <v>1</v>
      </c>
      <c r="AT319" s="91">
        <v>0</v>
      </c>
      <c r="AU319" s="91">
        <v>0</v>
      </c>
      <c r="AV319" s="91">
        <v>0</v>
      </c>
      <c r="AW319" s="91">
        <v>0</v>
      </c>
      <c r="AX319" s="91">
        <v>0</v>
      </c>
      <c r="AY319" s="91">
        <v>1</v>
      </c>
      <c r="AZ319" s="91">
        <v>0</v>
      </c>
      <c r="BA319" s="91">
        <v>0</v>
      </c>
      <c r="BB319" s="91">
        <v>0</v>
      </c>
      <c r="BC319" s="91">
        <v>0</v>
      </c>
      <c r="BD319" s="91">
        <v>0</v>
      </c>
      <c r="BE319" s="91">
        <v>0</v>
      </c>
      <c r="BF319" s="91">
        <v>0</v>
      </c>
      <c r="BG319" s="91">
        <v>0</v>
      </c>
      <c r="BH319" s="91">
        <v>0</v>
      </c>
      <c r="BI319" s="91">
        <v>0</v>
      </c>
      <c r="BJ319" s="91">
        <v>0</v>
      </c>
      <c r="BK319" s="91">
        <v>0</v>
      </c>
      <c r="BL319" s="91">
        <v>0</v>
      </c>
      <c r="BM319" s="91">
        <v>0</v>
      </c>
      <c r="BN319" s="91">
        <v>0</v>
      </c>
      <c r="BO319" s="91">
        <v>0</v>
      </c>
      <c r="BP319" s="91">
        <v>0</v>
      </c>
      <c r="BQ319" s="91">
        <v>0</v>
      </c>
      <c r="BR319" s="91">
        <v>0</v>
      </c>
      <c r="BS319" s="91">
        <v>0</v>
      </c>
      <c r="BT319" s="91">
        <v>0</v>
      </c>
      <c r="BU319" s="91">
        <v>1</v>
      </c>
      <c r="BV319" s="91">
        <v>0</v>
      </c>
      <c r="BW319" s="91">
        <v>0</v>
      </c>
      <c r="BX319" s="91">
        <v>0</v>
      </c>
      <c r="BY319" s="91">
        <v>1</v>
      </c>
      <c r="BZ319" s="91">
        <v>0</v>
      </c>
      <c r="CA319" s="91">
        <v>0</v>
      </c>
    </row>
    <row r="320" spans="1:79" s="90" customFormat="1" ht="20.100000000000001" customHeight="1" x14ac:dyDescent="0.3">
      <c r="A320" s="11" t="s">
        <v>270</v>
      </c>
      <c r="B320" s="12" t="s">
        <v>624</v>
      </c>
      <c r="C320" s="12">
        <v>340</v>
      </c>
      <c r="D320" s="91">
        <v>0</v>
      </c>
      <c r="E320" s="91">
        <v>0</v>
      </c>
      <c r="F320" s="91">
        <v>0</v>
      </c>
      <c r="G320" s="91">
        <v>0</v>
      </c>
      <c r="H320" s="91">
        <v>0</v>
      </c>
      <c r="I320" s="91">
        <v>0</v>
      </c>
      <c r="J320" s="91">
        <v>0</v>
      </c>
      <c r="K320" s="91">
        <v>0</v>
      </c>
      <c r="L320" s="91">
        <v>0</v>
      </c>
      <c r="M320" s="91">
        <v>0</v>
      </c>
      <c r="N320" s="91">
        <v>0</v>
      </c>
      <c r="O320" s="91">
        <v>0</v>
      </c>
      <c r="P320" s="91">
        <v>0</v>
      </c>
      <c r="Q320" s="91">
        <v>0</v>
      </c>
      <c r="R320" s="91">
        <v>0</v>
      </c>
      <c r="S320" s="91">
        <v>0</v>
      </c>
      <c r="T320" s="91">
        <v>0</v>
      </c>
      <c r="U320" s="91">
        <v>0</v>
      </c>
      <c r="V320" s="91">
        <v>0</v>
      </c>
      <c r="W320" s="91">
        <v>0</v>
      </c>
      <c r="X320" s="91">
        <v>0</v>
      </c>
      <c r="Y320" s="91">
        <v>0</v>
      </c>
      <c r="Z320" s="91">
        <v>0</v>
      </c>
      <c r="AA320" s="91">
        <v>0</v>
      </c>
      <c r="AB320" s="91">
        <v>0</v>
      </c>
      <c r="AC320" s="91">
        <v>0</v>
      </c>
      <c r="AD320" s="91">
        <v>0</v>
      </c>
      <c r="AE320" s="91">
        <v>0</v>
      </c>
      <c r="AF320" s="91">
        <v>0</v>
      </c>
      <c r="AG320" s="91">
        <v>0</v>
      </c>
      <c r="AH320" s="91">
        <v>0</v>
      </c>
      <c r="AI320" s="91">
        <v>0</v>
      </c>
      <c r="AJ320" s="91">
        <v>0</v>
      </c>
      <c r="AK320" s="91">
        <v>0</v>
      </c>
      <c r="AL320" s="91">
        <v>0</v>
      </c>
      <c r="AM320" s="91">
        <v>0</v>
      </c>
      <c r="AN320" s="91">
        <v>0</v>
      </c>
      <c r="AO320" s="91">
        <v>0</v>
      </c>
      <c r="AP320" s="91">
        <v>0</v>
      </c>
      <c r="AQ320" s="91">
        <v>0</v>
      </c>
      <c r="AR320" s="91">
        <v>0</v>
      </c>
      <c r="AS320" s="91">
        <v>0</v>
      </c>
      <c r="AT320" s="91">
        <v>0</v>
      </c>
      <c r="AU320" s="91">
        <v>0</v>
      </c>
      <c r="AV320" s="91">
        <v>0</v>
      </c>
      <c r="AW320" s="91">
        <v>0</v>
      </c>
      <c r="AX320" s="91">
        <v>0</v>
      </c>
      <c r="AY320" s="91">
        <v>0</v>
      </c>
      <c r="AZ320" s="91">
        <v>0</v>
      </c>
      <c r="BA320" s="91">
        <v>0</v>
      </c>
      <c r="BB320" s="91">
        <v>0</v>
      </c>
      <c r="BC320" s="91">
        <v>0</v>
      </c>
      <c r="BD320" s="91">
        <v>0</v>
      </c>
      <c r="BE320" s="91">
        <v>0</v>
      </c>
      <c r="BF320" s="91">
        <v>0</v>
      </c>
      <c r="BG320" s="91">
        <v>0</v>
      </c>
      <c r="BH320" s="91">
        <v>0</v>
      </c>
      <c r="BI320" s="91">
        <v>0</v>
      </c>
      <c r="BJ320" s="91">
        <v>0</v>
      </c>
      <c r="BK320" s="91">
        <v>0</v>
      </c>
      <c r="BL320" s="91">
        <v>0</v>
      </c>
      <c r="BM320" s="91">
        <v>0</v>
      </c>
      <c r="BN320" s="91">
        <v>0</v>
      </c>
      <c r="BO320" s="91">
        <v>0</v>
      </c>
      <c r="BP320" s="91">
        <v>0</v>
      </c>
      <c r="BQ320" s="91">
        <v>0</v>
      </c>
      <c r="BR320" s="91">
        <v>0</v>
      </c>
      <c r="BS320" s="91">
        <v>0</v>
      </c>
      <c r="BT320" s="91">
        <v>0</v>
      </c>
      <c r="BU320" s="91">
        <v>0</v>
      </c>
      <c r="BV320" s="91">
        <v>0</v>
      </c>
      <c r="BW320" s="91">
        <v>0</v>
      </c>
      <c r="BX320" s="91">
        <v>0</v>
      </c>
      <c r="BY320" s="91">
        <v>0</v>
      </c>
      <c r="BZ320" s="91">
        <v>0</v>
      </c>
      <c r="CA320" s="91">
        <v>0</v>
      </c>
    </row>
    <row r="321" spans="1:79" s="90" customFormat="1" ht="20.100000000000001" customHeight="1" x14ac:dyDescent="0.3">
      <c r="A321" s="11" t="s">
        <v>271</v>
      </c>
      <c r="B321" s="12" t="s">
        <v>817</v>
      </c>
      <c r="C321" s="12">
        <v>341</v>
      </c>
      <c r="D321" s="91">
        <v>0</v>
      </c>
      <c r="E321" s="91">
        <v>0</v>
      </c>
      <c r="F321" s="91">
        <v>0</v>
      </c>
      <c r="G321" s="91">
        <v>0</v>
      </c>
      <c r="H321" s="91">
        <v>0</v>
      </c>
      <c r="I321" s="91">
        <v>0</v>
      </c>
      <c r="J321" s="91">
        <v>0</v>
      </c>
      <c r="K321" s="91">
        <v>0</v>
      </c>
      <c r="L321" s="91">
        <v>0</v>
      </c>
      <c r="M321" s="91">
        <v>0</v>
      </c>
      <c r="N321" s="91">
        <v>0</v>
      </c>
      <c r="O321" s="91">
        <v>0</v>
      </c>
      <c r="P321" s="91">
        <v>0</v>
      </c>
      <c r="Q321" s="91">
        <v>0</v>
      </c>
      <c r="R321" s="91">
        <v>0</v>
      </c>
      <c r="S321" s="91">
        <v>0</v>
      </c>
      <c r="T321" s="91">
        <v>0</v>
      </c>
      <c r="U321" s="91">
        <v>0</v>
      </c>
      <c r="V321" s="91">
        <v>0</v>
      </c>
      <c r="W321" s="91">
        <v>0</v>
      </c>
      <c r="X321" s="91">
        <v>0</v>
      </c>
      <c r="Y321" s="91">
        <v>0</v>
      </c>
      <c r="Z321" s="91">
        <v>0</v>
      </c>
      <c r="AA321" s="91">
        <v>0</v>
      </c>
      <c r="AB321" s="91">
        <v>0</v>
      </c>
      <c r="AC321" s="91">
        <v>0</v>
      </c>
      <c r="AD321" s="91">
        <v>0</v>
      </c>
      <c r="AE321" s="91">
        <v>0</v>
      </c>
      <c r="AF321" s="91">
        <v>0</v>
      </c>
      <c r="AG321" s="91">
        <v>0</v>
      </c>
      <c r="AH321" s="91">
        <v>0</v>
      </c>
      <c r="AI321" s="91">
        <v>0</v>
      </c>
      <c r="AJ321" s="91">
        <v>0</v>
      </c>
      <c r="AK321" s="91">
        <v>0</v>
      </c>
      <c r="AL321" s="91">
        <v>0</v>
      </c>
      <c r="AM321" s="91">
        <v>0</v>
      </c>
      <c r="AN321" s="91">
        <v>0</v>
      </c>
      <c r="AO321" s="91">
        <v>0</v>
      </c>
      <c r="AP321" s="91">
        <v>0</v>
      </c>
      <c r="AQ321" s="91">
        <v>0</v>
      </c>
      <c r="AR321" s="91">
        <v>0</v>
      </c>
      <c r="AS321" s="91">
        <v>0</v>
      </c>
      <c r="AT321" s="91">
        <v>0</v>
      </c>
      <c r="AU321" s="91">
        <v>0</v>
      </c>
      <c r="AV321" s="91">
        <v>0</v>
      </c>
      <c r="AW321" s="91">
        <v>0</v>
      </c>
      <c r="AX321" s="91">
        <v>0</v>
      </c>
      <c r="AY321" s="91">
        <v>0</v>
      </c>
      <c r="AZ321" s="91">
        <v>0</v>
      </c>
      <c r="BA321" s="91">
        <v>0</v>
      </c>
      <c r="BB321" s="91">
        <v>0</v>
      </c>
      <c r="BC321" s="91">
        <v>0</v>
      </c>
      <c r="BD321" s="91">
        <v>0</v>
      </c>
      <c r="BE321" s="91">
        <v>0</v>
      </c>
      <c r="BF321" s="91">
        <v>0</v>
      </c>
      <c r="BG321" s="91">
        <v>0</v>
      </c>
      <c r="BH321" s="91">
        <v>0</v>
      </c>
      <c r="BI321" s="91">
        <v>0</v>
      </c>
      <c r="BJ321" s="91">
        <v>0</v>
      </c>
      <c r="BK321" s="91">
        <v>0</v>
      </c>
      <c r="BL321" s="91">
        <v>0</v>
      </c>
      <c r="BM321" s="91">
        <v>0</v>
      </c>
      <c r="BN321" s="91">
        <v>0</v>
      </c>
      <c r="BO321" s="91">
        <v>0</v>
      </c>
      <c r="BP321" s="91">
        <v>0</v>
      </c>
      <c r="BQ321" s="91">
        <v>0</v>
      </c>
      <c r="BR321" s="91">
        <v>0</v>
      </c>
      <c r="BS321" s="91">
        <v>0</v>
      </c>
      <c r="BT321" s="91">
        <v>0</v>
      </c>
      <c r="BU321" s="91">
        <v>0</v>
      </c>
      <c r="BV321" s="91">
        <v>0</v>
      </c>
      <c r="BW321" s="91">
        <v>0</v>
      </c>
      <c r="BX321" s="91">
        <v>0</v>
      </c>
      <c r="BY321" s="91">
        <v>0</v>
      </c>
      <c r="BZ321" s="91">
        <v>0</v>
      </c>
      <c r="CA321" s="91">
        <v>0</v>
      </c>
    </row>
    <row r="322" spans="1:79" s="90" customFormat="1" ht="20.100000000000001" customHeight="1" x14ac:dyDescent="0.3">
      <c r="A322" s="11" t="s">
        <v>272</v>
      </c>
      <c r="B322" s="12" t="s">
        <v>625</v>
      </c>
      <c r="C322" s="12">
        <v>342</v>
      </c>
      <c r="D322" s="91">
        <v>0</v>
      </c>
      <c r="E322" s="91">
        <v>0</v>
      </c>
      <c r="F322" s="91">
        <v>0</v>
      </c>
      <c r="G322" s="91">
        <v>0</v>
      </c>
      <c r="H322" s="91">
        <v>0</v>
      </c>
      <c r="I322" s="91">
        <v>0</v>
      </c>
      <c r="J322" s="91">
        <v>0</v>
      </c>
      <c r="K322" s="91">
        <v>0</v>
      </c>
      <c r="L322" s="91">
        <v>0</v>
      </c>
      <c r="M322" s="91">
        <v>0</v>
      </c>
      <c r="N322" s="91">
        <v>0</v>
      </c>
      <c r="O322" s="91">
        <v>0</v>
      </c>
      <c r="P322" s="91">
        <v>0</v>
      </c>
      <c r="Q322" s="91">
        <v>0</v>
      </c>
      <c r="R322" s="91">
        <v>0</v>
      </c>
      <c r="S322" s="91">
        <v>0</v>
      </c>
      <c r="T322" s="91">
        <v>0</v>
      </c>
      <c r="U322" s="91">
        <v>0</v>
      </c>
      <c r="V322" s="91">
        <v>0</v>
      </c>
      <c r="W322" s="91">
        <v>0</v>
      </c>
      <c r="X322" s="91">
        <v>0</v>
      </c>
      <c r="Y322" s="91">
        <v>0</v>
      </c>
      <c r="Z322" s="91">
        <v>0</v>
      </c>
      <c r="AA322" s="91">
        <v>0</v>
      </c>
      <c r="AB322" s="91">
        <v>0</v>
      </c>
      <c r="AC322" s="91">
        <v>0</v>
      </c>
      <c r="AD322" s="91">
        <v>0</v>
      </c>
      <c r="AE322" s="91">
        <v>0</v>
      </c>
      <c r="AF322" s="91">
        <v>0</v>
      </c>
      <c r="AG322" s="91">
        <v>0</v>
      </c>
      <c r="AH322" s="91">
        <v>0</v>
      </c>
      <c r="AI322" s="91">
        <v>0</v>
      </c>
      <c r="AJ322" s="91">
        <v>0</v>
      </c>
      <c r="AK322" s="91">
        <v>0</v>
      </c>
      <c r="AL322" s="91">
        <v>0</v>
      </c>
      <c r="AM322" s="91">
        <v>0</v>
      </c>
      <c r="AN322" s="91">
        <v>0</v>
      </c>
      <c r="AO322" s="91">
        <v>0</v>
      </c>
      <c r="AP322" s="91">
        <v>0</v>
      </c>
      <c r="AQ322" s="91">
        <v>0</v>
      </c>
      <c r="AR322" s="91">
        <v>0</v>
      </c>
      <c r="AS322" s="91">
        <v>0</v>
      </c>
      <c r="AT322" s="91">
        <v>0</v>
      </c>
      <c r="AU322" s="91">
        <v>0</v>
      </c>
      <c r="AV322" s="91">
        <v>0</v>
      </c>
      <c r="AW322" s="91">
        <v>0</v>
      </c>
      <c r="AX322" s="91">
        <v>0</v>
      </c>
      <c r="AY322" s="91">
        <v>0</v>
      </c>
      <c r="AZ322" s="91">
        <v>0</v>
      </c>
      <c r="BA322" s="91">
        <v>0</v>
      </c>
      <c r="BB322" s="91">
        <v>0</v>
      </c>
      <c r="BC322" s="91">
        <v>0</v>
      </c>
      <c r="BD322" s="91">
        <v>0</v>
      </c>
      <c r="BE322" s="91">
        <v>0</v>
      </c>
      <c r="BF322" s="91">
        <v>0</v>
      </c>
      <c r="BG322" s="91">
        <v>0</v>
      </c>
      <c r="BH322" s="91">
        <v>0</v>
      </c>
      <c r="BI322" s="91">
        <v>0</v>
      </c>
      <c r="BJ322" s="91">
        <v>0</v>
      </c>
      <c r="BK322" s="91">
        <v>0</v>
      </c>
      <c r="BL322" s="91">
        <v>0</v>
      </c>
      <c r="BM322" s="91">
        <v>0</v>
      </c>
      <c r="BN322" s="91">
        <v>0</v>
      </c>
      <c r="BO322" s="91">
        <v>0</v>
      </c>
      <c r="BP322" s="91">
        <v>0</v>
      </c>
      <c r="BQ322" s="91">
        <v>0</v>
      </c>
      <c r="BR322" s="91">
        <v>0</v>
      </c>
      <c r="BS322" s="91">
        <v>0</v>
      </c>
      <c r="BT322" s="91">
        <v>0</v>
      </c>
      <c r="BU322" s="91">
        <v>0</v>
      </c>
      <c r="BV322" s="91">
        <v>0</v>
      </c>
      <c r="BW322" s="91">
        <v>0</v>
      </c>
      <c r="BX322" s="91">
        <v>0</v>
      </c>
      <c r="BY322" s="91">
        <v>0</v>
      </c>
      <c r="BZ322" s="91">
        <v>0</v>
      </c>
      <c r="CA322" s="91">
        <v>0</v>
      </c>
    </row>
    <row r="323" spans="1:79" s="90" customFormat="1" ht="20.100000000000001" customHeight="1" x14ac:dyDescent="0.3">
      <c r="A323" s="11" t="s">
        <v>818</v>
      </c>
      <c r="B323" s="12" t="s">
        <v>819</v>
      </c>
      <c r="C323" s="12">
        <v>342.1</v>
      </c>
      <c r="D323" s="91">
        <v>0</v>
      </c>
      <c r="E323" s="91">
        <v>0</v>
      </c>
      <c r="F323" s="91">
        <v>0</v>
      </c>
      <c r="G323" s="91">
        <v>0</v>
      </c>
      <c r="H323" s="91">
        <v>0</v>
      </c>
      <c r="I323" s="91">
        <v>0</v>
      </c>
      <c r="J323" s="91">
        <v>0</v>
      </c>
      <c r="K323" s="91">
        <v>0</v>
      </c>
      <c r="L323" s="91">
        <v>0</v>
      </c>
      <c r="M323" s="91">
        <v>0</v>
      </c>
      <c r="N323" s="91">
        <v>0</v>
      </c>
      <c r="O323" s="91">
        <v>0</v>
      </c>
      <c r="P323" s="91">
        <v>0</v>
      </c>
      <c r="Q323" s="91">
        <v>0</v>
      </c>
      <c r="R323" s="91">
        <v>0</v>
      </c>
      <c r="S323" s="91">
        <v>0</v>
      </c>
      <c r="T323" s="91">
        <v>0</v>
      </c>
      <c r="U323" s="91">
        <v>0</v>
      </c>
      <c r="V323" s="91">
        <v>0</v>
      </c>
      <c r="W323" s="91">
        <v>0</v>
      </c>
      <c r="X323" s="91">
        <v>0</v>
      </c>
      <c r="Y323" s="91">
        <v>0</v>
      </c>
      <c r="Z323" s="91">
        <v>0</v>
      </c>
      <c r="AA323" s="91">
        <v>0</v>
      </c>
      <c r="AB323" s="91">
        <v>0</v>
      </c>
      <c r="AC323" s="91">
        <v>0</v>
      </c>
      <c r="AD323" s="91">
        <v>0</v>
      </c>
      <c r="AE323" s="91">
        <v>0</v>
      </c>
      <c r="AF323" s="91">
        <v>0</v>
      </c>
      <c r="AG323" s="91">
        <v>0</v>
      </c>
      <c r="AH323" s="91">
        <v>0</v>
      </c>
      <c r="AI323" s="91">
        <v>0</v>
      </c>
      <c r="AJ323" s="91">
        <v>0</v>
      </c>
      <c r="AK323" s="91">
        <v>0</v>
      </c>
      <c r="AL323" s="91">
        <v>0</v>
      </c>
      <c r="AM323" s="91">
        <v>0</v>
      </c>
      <c r="AN323" s="91">
        <v>0</v>
      </c>
      <c r="AO323" s="91">
        <v>0</v>
      </c>
      <c r="AP323" s="91">
        <v>0</v>
      </c>
      <c r="AQ323" s="91">
        <v>0</v>
      </c>
      <c r="AR323" s="91">
        <v>0</v>
      </c>
      <c r="AS323" s="91">
        <v>0</v>
      </c>
      <c r="AT323" s="91">
        <v>0</v>
      </c>
      <c r="AU323" s="91">
        <v>0</v>
      </c>
      <c r="AV323" s="91">
        <v>0</v>
      </c>
      <c r="AW323" s="91">
        <v>0</v>
      </c>
      <c r="AX323" s="91">
        <v>0</v>
      </c>
      <c r="AY323" s="91">
        <v>0</v>
      </c>
      <c r="AZ323" s="91">
        <v>0</v>
      </c>
      <c r="BA323" s="91">
        <v>0</v>
      </c>
      <c r="BB323" s="91">
        <v>0</v>
      </c>
      <c r="BC323" s="91">
        <v>0</v>
      </c>
      <c r="BD323" s="91">
        <v>0</v>
      </c>
      <c r="BE323" s="91">
        <v>0</v>
      </c>
      <c r="BF323" s="91">
        <v>0</v>
      </c>
      <c r="BG323" s="91">
        <v>0</v>
      </c>
      <c r="BH323" s="91">
        <v>0</v>
      </c>
      <c r="BI323" s="91">
        <v>0</v>
      </c>
      <c r="BJ323" s="91">
        <v>0</v>
      </c>
      <c r="BK323" s="91">
        <v>0</v>
      </c>
      <c r="BL323" s="91">
        <v>0</v>
      </c>
      <c r="BM323" s="91">
        <v>0</v>
      </c>
      <c r="BN323" s="91">
        <v>0</v>
      </c>
      <c r="BO323" s="91">
        <v>0</v>
      </c>
      <c r="BP323" s="91">
        <v>0</v>
      </c>
      <c r="BQ323" s="91">
        <v>0</v>
      </c>
      <c r="BR323" s="91">
        <v>0</v>
      </c>
      <c r="BS323" s="91">
        <v>0</v>
      </c>
      <c r="BT323" s="91">
        <v>0</v>
      </c>
      <c r="BU323" s="91">
        <v>0</v>
      </c>
      <c r="BV323" s="91">
        <v>0</v>
      </c>
      <c r="BW323" s="91">
        <v>0</v>
      </c>
      <c r="BX323" s="91">
        <v>0</v>
      </c>
      <c r="BY323" s="91">
        <v>0</v>
      </c>
      <c r="BZ323" s="91">
        <v>0</v>
      </c>
      <c r="CA323" s="91">
        <v>0</v>
      </c>
    </row>
    <row r="324" spans="1:79" s="93" customFormat="1" ht="20.100000000000001" customHeight="1" x14ac:dyDescent="0.3">
      <c r="A324" s="11" t="s">
        <v>273</v>
      </c>
      <c r="B324" s="12" t="s">
        <v>626</v>
      </c>
      <c r="C324" s="12">
        <v>343</v>
      </c>
      <c r="D324" s="91">
        <v>0</v>
      </c>
      <c r="E324" s="91">
        <v>0</v>
      </c>
      <c r="F324" s="91">
        <v>0</v>
      </c>
      <c r="G324" s="91">
        <v>0</v>
      </c>
      <c r="H324" s="91">
        <v>0</v>
      </c>
      <c r="I324" s="91">
        <v>0</v>
      </c>
      <c r="J324" s="91">
        <v>0</v>
      </c>
      <c r="K324" s="91">
        <v>0</v>
      </c>
      <c r="L324" s="91">
        <v>0</v>
      </c>
      <c r="M324" s="91">
        <v>0</v>
      </c>
      <c r="N324" s="91">
        <v>0</v>
      </c>
      <c r="O324" s="91">
        <v>0</v>
      </c>
      <c r="P324" s="91">
        <v>0</v>
      </c>
      <c r="Q324" s="91">
        <v>0</v>
      </c>
      <c r="R324" s="91">
        <v>0</v>
      </c>
      <c r="S324" s="91">
        <v>0</v>
      </c>
      <c r="T324" s="91">
        <v>0</v>
      </c>
      <c r="U324" s="91">
        <v>0</v>
      </c>
      <c r="V324" s="91">
        <v>0</v>
      </c>
      <c r="W324" s="91">
        <v>0</v>
      </c>
      <c r="X324" s="91">
        <v>0</v>
      </c>
      <c r="Y324" s="91">
        <v>0</v>
      </c>
      <c r="Z324" s="91">
        <v>0</v>
      </c>
      <c r="AA324" s="91">
        <v>0</v>
      </c>
      <c r="AB324" s="91">
        <v>0</v>
      </c>
      <c r="AC324" s="91">
        <v>0</v>
      </c>
      <c r="AD324" s="91">
        <v>0</v>
      </c>
      <c r="AE324" s="91">
        <v>0</v>
      </c>
      <c r="AF324" s="91">
        <v>0</v>
      </c>
      <c r="AG324" s="91">
        <v>0</v>
      </c>
      <c r="AH324" s="91">
        <v>0</v>
      </c>
      <c r="AI324" s="91">
        <v>0</v>
      </c>
      <c r="AJ324" s="91">
        <v>0</v>
      </c>
      <c r="AK324" s="91">
        <v>0</v>
      </c>
      <c r="AL324" s="91">
        <v>0</v>
      </c>
      <c r="AM324" s="91">
        <v>0</v>
      </c>
      <c r="AN324" s="91">
        <v>0</v>
      </c>
      <c r="AO324" s="91">
        <v>0</v>
      </c>
      <c r="AP324" s="91">
        <v>0</v>
      </c>
      <c r="AQ324" s="91">
        <v>0</v>
      </c>
      <c r="AR324" s="91">
        <v>0</v>
      </c>
      <c r="AS324" s="91">
        <v>0</v>
      </c>
      <c r="AT324" s="91">
        <v>0</v>
      </c>
      <c r="AU324" s="91">
        <v>0</v>
      </c>
      <c r="AV324" s="91">
        <v>0</v>
      </c>
      <c r="AW324" s="91">
        <v>0</v>
      </c>
      <c r="AX324" s="91">
        <v>0</v>
      </c>
      <c r="AY324" s="91">
        <v>0</v>
      </c>
      <c r="AZ324" s="91">
        <v>0</v>
      </c>
      <c r="BA324" s="91">
        <v>0</v>
      </c>
      <c r="BB324" s="91">
        <v>0</v>
      </c>
      <c r="BC324" s="91">
        <v>0</v>
      </c>
      <c r="BD324" s="91">
        <v>0</v>
      </c>
      <c r="BE324" s="91">
        <v>0</v>
      </c>
      <c r="BF324" s="91">
        <v>0</v>
      </c>
      <c r="BG324" s="91">
        <v>0</v>
      </c>
      <c r="BH324" s="91">
        <v>0</v>
      </c>
      <c r="BI324" s="91">
        <v>0</v>
      </c>
      <c r="BJ324" s="91">
        <v>0</v>
      </c>
      <c r="BK324" s="91">
        <v>0</v>
      </c>
      <c r="BL324" s="91">
        <v>0</v>
      </c>
      <c r="BM324" s="91">
        <v>0</v>
      </c>
      <c r="BN324" s="91">
        <v>0</v>
      </c>
      <c r="BO324" s="91">
        <v>0</v>
      </c>
      <c r="BP324" s="91">
        <v>0</v>
      </c>
      <c r="BQ324" s="91">
        <v>0</v>
      </c>
      <c r="BR324" s="91">
        <v>0</v>
      </c>
      <c r="BS324" s="91">
        <v>0</v>
      </c>
      <c r="BT324" s="91">
        <v>0</v>
      </c>
      <c r="BU324" s="91">
        <v>0</v>
      </c>
      <c r="BV324" s="91">
        <v>0</v>
      </c>
      <c r="BW324" s="91">
        <v>0</v>
      </c>
      <c r="BX324" s="91">
        <v>0</v>
      </c>
      <c r="BY324" s="91">
        <v>0</v>
      </c>
      <c r="BZ324" s="91">
        <v>0</v>
      </c>
      <c r="CA324" s="91">
        <v>0</v>
      </c>
    </row>
    <row r="325" spans="1:79" s="90" customFormat="1" ht="20.100000000000001" customHeight="1" x14ac:dyDescent="0.3">
      <c r="A325" s="11" t="s">
        <v>274</v>
      </c>
      <c r="B325" s="12" t="s">
        <v>627</v>
      </c>
      <c r="C325" s="12">
        <v>344</v>
      </c>
      <c r="D325" s="91">
        <v>0</v>
      </c>
      <c r="E325" s="91">
        <v>0</v>
      </c>
      <c r="F325" s="91">
        <v>0</v>
      </c>
      <c r="G325" s="91">
        <v>0</v>
      </c>
      <c r="H325" s="91">
        <v>0</v>
      </c>
      <c r="I325" s="91">
        <v>0</v>
      </c>
      <c r="J325" s="91">
        <v>0</v>
      </c>
      <c r="K325" s="91">
        <v>0</v>
      </c>
      <c r="L325" s="91">
        <v>0</v>
      </c>
      <c r="M325" s="91">
        <v>0</v>
      </c>
      <c r="N325" s="91">
        <v>0</v>
      </c>
      <c r="O325" s="91">
        <v>0</v>
      </c>
      <c r="P325" s="91">
        <v>0</v>
      </c>
      <c r="Q325" s="91">
        <v>0</v>
      </c>
      <c r="R325" s="91">
        <v>0</v>
      </c>
      <c r="S325" s="91">
        <v>0</v>
      </c>
      <c r="T325" s="91">
        <v>0</v>
      </c>
      <c r="U325" s="91">
        <v>0</v>
      </c>
      <c r="V325" s="91">
        <v>0</v>
      </c>
      <c r="W325" s="91">
        <v>0</v>
      </c>
      <c r="X325" s="91">
        <v>0</v>
      </c>
      <c r="Y325" s="91">
        <v>0</v>
      </c>
      <c r="Z325" s="91">
        <v>0</v>
      </c>
      <c r="AA325" s="91">
        <v>0</v>
      </c>
      <c r="AB325" s="91">
        <v>0</v>
      </c>
      <c r="AC325" s="91">
        <v>0</v>
      </c>
      <c r="AD325" s="91">
        <v>0</v>
      </c>
      <c r="AE325" s="91">
        <v>0</v>
      </c>
      <c r="AF325" s="91">
        <v>0</v>
      </c>
      <c r="AG325" s="91">
        <v>0</v>
      </c>
      <c r="AH325" s="91">
        <v>0</v>
      </c>
      <c r="AI325" s="91">
        <v>0</v>
      </c>
      <c r="AJ325" s="91">
        <v>0</v>
      </c>
      <c r="AK325" s="91">
        <v>0</v>
      </c>
      <c r="AL325" s="91">
        <v>0</v>
      </c>
      <c r="AM325" s="91">
        <v>0</v>
      </c>
      <c r="AN325" s="91">
        <v>0</v>
      </c>
      <c r="AO325" s="91">
        <v>0</v>
      </c>
      <c r="AP325" s="91">
        <v>0</v>
      </c>
      <c r="AQ325" s="91">
        <v>0</v>
      </c>
      <c r="AR325" s="91">
        <v>0</v>
      </c>
      <c r="AS325" s="91">
        <v>0</v>
      </c>
      <c r="AT325" s="91">
        <v>0</v>
      </c>
      <c r="AU325" s="91">
        <v>0</v>
      </c>
      <c r="AV325" s="91">
        <v>0</v>
      </c>
      <c r="AW325" s="91">
        <v>0</v>
      </c>
      <c r="AX325" s="91">
        <v>0</v>
      </c>
      <c r="AY325" s="91">
        <v>0</v>
      </c>
      <c r="AZ325" s="91">
        <v>0</v>
      </c>
      <c r="BA325" s="91">
        <v>0</v>
      </c>
      <c r="BB325" s="91">
        <v>0</v>
      </c>
      <c r="BC325" s="91">
        <v>0</v>
      </c>
      <c r="BD325" s="91">
        <v>0</v>
      </c>
      <c r="BE325" s="91">
        <v>0</v>
      </c>
      <c r="BF325" s="91">
        <v>0</v>
      </c>
      <c r="BG325" s="91">
        <v>0</v>
      </c>
      <c r="BH325" s="91">
        <v>0</v>
      </c>
      <c r="BI325" s="91">
        <v>0</v>
      </c>
      <c r="BJ325" s="91">
        <v>0</v>
      </c>
      <c r="BK325" s="91">
        <v>0</v>
      </c>
      <c r="BL325" s="91">
        <v>0</v>
      </c>
      <c r="BM325" s="91">
        <v>0</v>
      </c>
      <c r="BN325" s="91">
        <v>0</v>
      </c>
      <c r="BO325" s="91">
        <v>0</v>
      </c>
      <c r="BP325" s="91">
        <v>0</v>
      </c>
      <c r="BQ325" s="91">
        <v>0</v>
      </c>
      <c r="BR325" s="91">
        <v>0</v>
      </c>
      <c r="BS325" s="91">
        <v>0</v>
      </c>
      <c r="BT325" s="91">
        <v>0</v>
      </c>
      <c r="BU325" s="91">
        <v>0</v>
      </c>
      <c r="BV325" s="91">
        <v>0</v>
      </c>
      <c r="BW325" s="91">
        <v>0</v>
      </c>
      <c r="BX325" s="91">
        <v>0</v>
      </c>
      <c r="BY325" s="91">
        <v>0</v>
      </c>
      <c r="BZ325" s="91">
        <v>0</v>
      </c>
      <c r="CA325" s="91">
        <v>0</v>
      </c>
    </row>
    <row r="326" spans="1:79" s="90" customFormat="1" ht="20.100000000000001" customHeight="1" x14ac:dyDescent="0.3">
      <c r="A326" s="11" t="s">
        <v>275</v>
      </c>
      <c r="B326" s="12" t="s">
        <v>700</v>
      </c>
      <c r="C326" s="12">
        <v>345</v>
      </c>
      <c r="D326" s="91">
        <v>0</v>
      </c>
      <c r="E326" s="91">
        <v>0</v>
      </c>
      <c r="F326" s="91">
        <v>0</v>
      </c>
      <c r="G326" s="91">
        <v>0</v>
      </c>
      <c r="H326" s="91">
        <v>2</v>
      </c>
      <c r="I326" s="91">
        <v>0</v>
      </c>
      <c r="J326" s="91">
        <v>0</v>
      </c>
      <c r="K326" s="91">
        <v>0</v>
      </c>
      <c r="L326" s="91">
        <v>0</v>
      </c>
      <c r="M326" s="91">
        <v>0</v>
      </c>
      <c r="N326" s="91">
        <v>0</v>
      </c>
      <c r="O326" s="91">
        <v>0</v>
      </c>
      <c r="P326" s="91">
        <v>0</v>
      </c>
      <c r="Q326" s="91">
        <v>0</v>
      </c>
      <c r="R326" s="91">
        <v>0</v>
      </c>
      <c r="S326" s="91">
        <v>0</v>
      </c>
      <c r="T326" s="91">
        <v>0</v>
      </c>
      <c r="U326" s="91">
        <v>0</v>
      </c>
      <c r="V326" s="91">
        <v>0</v>
      </c>
      <c r="W326" s="91">
        <v>0</v>
      </c>
      <c r="X326" s="91">
        <v>0</v>
      </c>
      <c r="Y326" s="91">
        <v>0</v>
      </c>
      <c r="Z326" s="91">
        <v>0</v>
      </c>
      <c r="AA326" s="91">
        <v>0</v>
      </c>
      <c r="AB326" s="91">
        <v>0</v>
      </c>
      <c r="AC326" s="91">
        <v>0</v>
      </c>
      <c r="AD326" s="91">
        <v>0</v>
      </c>
      <c r="AE326" s="91">
        <v>0</v>
      </c>
      <c r="AF326" s="91">
        <v>0</v>
      </c>
      <c r="AG326" s="91">
        <v>0</v>
      </c>
      <c r="AH326" s="91">
        <v>0</v>
      </c>
      <c r="AI326" s="91">
        <v>0</v>
      </c>
      <c r="AJ326" s="91">
        <v>0</v>
      </c>
      <c r="AK326" s="91">
        <v>0</v>
      </c>
      <c r="AL326" s="91">
        <v>0</v>
      </c>
      <c r="AM326" s="91">
        <v>0</v>
      </c>
      <c r="AN326" s="91">
        <v>0</v>
      </c>
      <c r="AO326" s="91">
        <v>0</v>
      </c>
      <c r="AP326" s="91">
        <v>0</v>
      </c>
      <c r="AQ326" s="91">
        <v>0</v>
      </c>
      <c r="AR326" s="91">
        <v>0</v>
      </c>
      <c r="AS326" s="91">
        <v>0</v>
      </c>
      <c r="AT326" s="91">
        <v>0</v>
      </c>
      <c r="AU326" s="91">
        <v>0</v>
      </c>
      <c r="AV326" s="91">
        <v>0</v>
      </c>
      <c r="AW326" s="91">
        <v>0</v>
      </c>
      <c r="AX326" s="91">
        <v>0</v>
      </c>
      <c r="AY326" s="91">
        <v>0</v>
      </c>
      <c r="AZ326" s="91">
        <v>0</v>
      </c>
      <c r="BA326" s="91">
        <v>0</v>
      </c>
      <c r="BB326" s="91">
        <v>0</v>
      </c>
      <c r="BC326" s="91">
        <v>0</v>
      </c>
      <c r="BD326" s="91">
        <v>0</v>
      </c>
      <c r="BE326" s="91">
        <v>0</v>
      </c>
      <c r="BF326" s="91">
        <v>0</v>
      </c>
      <c r="BG326" s="91">
        <v>0</v>
      </c>
      <c r="BH326" s="91">
        <v>0</v>
      </c>
      <c r="BI326" s="91">
        <v>0</v>
      </c>
      <c r="BJ326" s="91">
        <v>0</v>
      </c>
      <c r="BK326" s="91">
        <v>0</v>
      </c>
      <c r="BL326" s="91">
        <v>0</v>
      </c>
      <c r="BM326" s="91">
        <v>0</v>
      </c>
      <c r="BN326" s="91">
        <v>0</v>
      </c>
      <c r="BO326" s="91">
        <v>0</v>
      </c>
      <c r="BP326" s="91">
        <v>0</v>
      </c>
      <c r="BQ326" s="91">
        <v>0</v>
      </c>
      <c r="BR326" s="91">
        <v>0</v>
      </c>
      <c r="BS326" s="91">
        <v>0</v>
      </c>
      <c r="BT326" s="91">
        <v>0</v>
      </c>
      <c r="BU326" s="91">
        <v>0</v>
      </c>
      <c r="BV326" s="91">
        <v>0</v>
      </c>
      <c r="BW326" s="91">
        <v>0</v>
      </c>
      <c r="BX326" s="91">
        <v>0</v>
      </c>
      <c r="BY326" s="91">
        <v>0</v>
      </c>
      <c r="BZ326" s="91">
        <v>0</v>
      </c>
      <c r="CA326" s="91">
        <v>0</v>
      </c>
    </row>
    <row r="327" spans="1:79" s="90" customFormat="1" ht="20.100000000000001" customHeight="1" x14ac:dyDescent="0.3">
      <c r="A327" s="11" t="s">
        <v>276</v>
      </c>
      <c r="B327" s="12" t="s">
        <v>628</v>
      </c>
      <c r="C327" s="12">
        <v>345.1</v>
      </c>
      <c r="D327" s="91">
        <v>0</v>
      </c>
      <c r="E327" s="91">
        <v>0</v>
      </c>
      <c r="F327" s="91">
        <v>0</v>
      </c>
      <c r="G327" s="91">
        <v>0</v>
      </c>
      <c r="H327" s="91">
        <v>0</v>
      </c>
      <c r="I327" s="91">
        <v>0</v>
      </c>
      <c r="J327" s="91">
        <v>0</v>
      </c>
      <c r="K327" s="91">
        <v>0</v>
      </c>
      <c r="L327" s="91">
        <v>0</v>
      </c>
      <c r="M327" s="91">
        <v>0</v>
      </c>
      <c r="N327" s="91">
        <v>0</v>
      </c>
      <c r="O327" s="91">
        <v>0</v>
      </c>
      <c r="P327" s="91">
        <v>0</v>
      </c>
      <c r="Q327" s="91">
        <v>0</v>
      </c>
      <c r="R327" s="91">
        <v>0</v>
      </c>
      <c r="S327" s="91">
        <v>0</v>
      </c>
      <c r="T327" s="91">
        <v>0</v>
      </c>
      <c r="U327" s="91">
        <v>0</v>
      </c>
      <c r="V327" s="91">
        <v>0</v>
      </c>
      <c r="W327" s="91">
        <v>0</v>
      </c>
      <c r="X327" s="91">
        <v>0</v>
      </c>
      <c r="Y327" s="91">
        <v>0</v>
      </c>
      <c r="Z327" s="91">
        <v>0</v>
      </c>
      <c r="AA327" s="91">
        <v>0</v>
      </c>
      <c r="AB327" s="91">
        <v>0</v>
      </c>
      <c r="AC327" s="91">
        <v>0</v>
      </c>
      <c r="AD327" s="91">
        <v>0</v>
      </c>
      <c r="AE327" s="91">
        <v>0</v>
      </c>
      <c r="AF327" s="91">
        <v>0</v>
      </c>
      <c r="AG327" s="91">
        <v>0</v>
      </c>
      <c r="AH327" s="91">
        <v>0</v>
      </c>
      <c r="AI327" s="91">
        <v>0</v>
      </c>
      <c r="AJ327" s="91">
        <v>0</v>
      </c>
      <c r="AK327" s="91">
        <v>0</v>
      </c>
      <c r="AL327" s="91">
        <v>0</v>
      </c>
      <c r="AM327" s="91">
        <v>0</v>
      </c>
      <c r="AN327" s="91">
        <v>0</v>
      </c>
      <c r="AO327" s="91">
        <v>0</v>
      </c>
      <c r="AP327" s="91">
        <v>0</v>
      </c>
      <c r="AQ327" s="91">
        <v>0</v>
      </c>
      <c r="AR327" s="91">
        <v>0</v>
      </c>
      <c r="AS327" s="91">
        <v>0</v>
      </c>
      <c r="AT327" s="91">
        <v>0</v>
      </c>
      <c r="AU327" s="91">
        <v>0</v>
      </c>
      <c r="AV327" s="91">
        <v>0</v>
      </c>
      <c r="AW327" s="91">
        <v>0</v>
      </c>
      <c r="AX327" s="91">
        <v>0</v>
      </c>
      <c r="AY327" s="91">
        <v>0</v>
      </c>
      <c r="AZ327" s="91">
        <v>0</v>
      </c>
      <c r="BA327" s="91">
        <v>0</v>
      </c>
      <c r="BB327" s="91">
        <v>0</v>
      </c>
      <c r="BC327" s="91">
        <v>0</v>
      </c>
      <c r="BD327" s="91">
        <v>0</v>
      </c>
      <c r="BE327" s="91">
        <v>0</v>
      </c>
      <c r="BF327" s="91">
        <v>0</v>
      </c>
      <c r="BG327" s="91">
        <v>0</v>
      </c>
      <c r="BH327" s="91">
        <v>0</v>
      </c>
      <c r="BI327" s="91">
        <v>0</v>
      </c>
      <c r="BJ327" s="91">
        <v>0</v>
      </c>
      <c r="BK327" s="91">
        <v>0</v>
      </c>
      <c r="BL327" s="91">
        <v>0</v>
      </c>
      <c r="BM327" s="91">
        <v>0</v>
      </c>
      <c r="BN327" s="91">
        <v>0</v>
      </c>
      <c r="BO327" s="91">
        <v>0</v>
      </c>
      <c r="BP327" s="91">
        <v>0</v>
      </c>
      <c r="BQ327" s="91">
        <v>0</v>
      </c>
      <c r="BR327" s="91">
        <v>0</v>
      </c>
      <c r="BS327" s="91">
        <v>0</v>
      </c>
      <c r="BT327" s="91">
        <v>0</v>
      </c>
      <c r="BU327" s="91">
        <v>0</v>
      </c>
      <c r="BV327" s="91">
        <v>0</v>
      </c>
      <c r="BW327" s="91">
        <v>0</v>
      </c>
      <c r="BX327" s="91">
        <v>0</v>
      </c>
      <c r="BY327" s="91">
        <v>0</v>
      </c>
      <c r="BZ327" s="91">
        <v>0</v>
      </c>
      <c r="CA327" s="91">
        <v>0</v>
      </c>
    </row>
    <row r="328" spans="1:79" s="90" customFormat="1" ht="20.100000000000001" customHeight="1" x14ac:dyDescent="0.3">
      <c r="A328" s="11" t="s">
        <v>277</v>
      </c>
      <c r="B328" s="12" t="s">
        <v>482</v>
      </c>
      <c r="C328" s="12">
        <v>346</v>
      </c>
      <c r="D328" s="91">
        <v>0</v>
      </c>
      <c r="E328" s="91">
        <v>0</v>
      </c>
      <c r="F328" s="91">
        <v>0</v>
      </c>
      <c r="G328" s="91">
        <v>0</v>
      </c>
      <c r="H328" s="91">
        <v>0</v>
      </c>
      <c r="I328" s="91">
        <v>0</v>
      </c>
      <c r="J328" s="91">
        <v>0</v>
      </c>
      <c r="K328" s="91">
        <v>0</v>
      </c>
      <c r="L328" s="91">
        <v>0</v>
      </c>
      <c r="M328" s="91">
        <v>0</v>
      </c>
      <c r="N328" s="91">
        <v>0</v>
      </c>
      <c r="O328" s="91">
        <v>0</v>
      </c>
      <c r="P328" s="91">
        <v>0</v>
      </c>
      <c r="Q328" s="91">
        <v>0</v>
      </c>
      <c r="R328" s="91">
        <v>0</v>
      </c>
      <c r="S328" s="91">
        <v>0</v>
      </c>
      <c r="T328" s="91">
        <v>0</v>
      </c>
      <c r="U328" s="91">
        <v>0</v>
      </c>
      <c r="V328" s="91">
        <v>0</v>
      </c>
      <c r="W328" s="91">
        <v>0</v>
      </c>
      <c r="X328" s="91">
        <v>0</v>
      </c>
      <c r="Y328" s="91">
        <v>0</v>
      </c>
      <c r="Z328" s="91">
        <v>0</v>
      </c>
      <c r="AA328" s="91">
        <v>0</v>
      </c>
      <c r="AB328" s="91">
        <v>0</v>
      </c>
      <c r="AC328" s="91">
        <v>0</v>
      </c>
      <c r="AD328" s="91">
        <v>0</v>
      </c>
      <c r="AE328" s="91">
        <v>0</v>
      </c>
      <c r="AF328" s="91">
        <v>0</v>
      </c>
      <c r="AG328" s="91">
        <v>0</v>
      </c>
      <c r="AH328" s="91">
        <v>0</v>
      </c>
      <c r="AI328" s="91">
        <v>0</v>
      </c>
      <c r="AJ328" s="91">
        <v>0</v>
      </c>
      <c r="AK328" s="91">
        <v>0</v>
      </c>
      <c r="AL328" s="91">
        <v>0</v>
      </c>
      <c r="AM328" s="91">
        <v>0</v>
      </c>
      <c r="AN328" s="91">
        <v>0</v>
      </c>
      <c r="AO328" s="91">
        <v>0</v>
      </c>
      <c r="AP328" s="91">
        <v>0</v>
      </c>
      <c r="AQ328" s="91">
        <v>0</v>
      </c>
      <c r="AR328" s="91">
        <v>0</v>
      </c>
      <c r="AS328" s="91">
        <v>0</v>
      </c>
      <c r="AT328" s="91">
        <v>0</v>
      </c>
      <c r="AU328" s="91">
        <v>0</v>
      </c>
      <c r="AV328" s="91">
        <v>0</v>
      </c>
      <c r="AW328" s="91">
        <v>0</v>
      </c>
      <c r="AX328" s="91">
        <v>0</v>
      </c>
      <c r="AY328" s="91">
        <v>0</v>
      </c>
      <c r="AZ328" s="91">
        <v>0</v>
      </c>
      <c r="BA328" s="91">
        <v>0</v>
      </c>
      <c r="BB328" s="91">
        <v>0</v>
      </c>
      <c r="BC328" s="91">
        <v>0</v>
      </c>
      <c r="BD328" s="91">
        <v>0</v>
      </c>
      <c r="BE328" s="91">
        <v>0</v>
      </c>
      <c r="BF328" s="91">
        <v>0</v>
      </c>
      <c r="BG328" s="91">
        <v>0</v>
      </c>
      <c r="BH328" s="91">
        <v>0</v>
      </c>
      <c r="BI328" s="91">
        <v>0</v>
      </c>
      <c r="BJ328" s="91">
        <v>0</v>
      </c>
      <c r="BK328" s="91">
        <v>0</v>
      </c>
      <c r="BL328" s="91">
        <v>0</v>
      </c>
      <c r="BM328" s="91">
        <v>0</v>
      </c>
      <c r="BN328" s="91">
        <v>0</v>
      </c>
      <c r="BO328" s="91">
        <v>0</v>
      </c>
      <c r="BP328" s="91">
        <v>0</v>
      </c>
      <c r="BQ328" s="91">
        <v>0</v>
      </c>
      <c r="BR328" s="91">
        <v>0</v>
      </c>
      <c r="BS328" s="91">
        <v>0</v>
      </c>
      <c r="BT328" s="91">
        <v>0</v>
      </c>
      <c r="BU328" s="91">
        <v>0</v>
      </c>
      <c r="BV328" s="91">
        <v>0</v>
      </c>
      <c r="BW328" s="91">
        <v>0</v>
      </c>
      <c r="BX328" s="91">
        <v>0</v>
      </c>
      <c r="BY328" s="91">
        <v>0</v>
      </c>
      <c r="BZ328" s="91">
        <v>0</v>
      </c>
      <c r="CA328" s="91">
        <v>0</v>
      </c>
    </row>
    <row r="329" spans="1:79" s="90" customFormat="1" ht="20.100000000000001" customHeight="1" x14ac:dyDescent="0.3">
      <c r="A329" s="11" t="s">
        <v>278</v>
      </c>
      <c r="B329" s="12" t="s">
        <v>629</v>
      </c>
      <c r="C329" s="12">
        <v>347</v>
      </c>
      <c r="D329" s="91">
        <v>0</v>
      </c>
      <c r="E329" s="91">
        <v>0</v>
      </c>
      <c r="F329" s="91">
        <v>0</v>
      </c>
      <c r="G329" s="91">
        <v>0</v>
      </c>
      <c r="H329" s="91">
        <v>0</v>
      </c>
      <c r="I329" s="91">
        <v>0</v>
      </c>
      <c r="J329" s="91">
        <v>0</v>
      </c>
      <c r="K329" s="91">
        <v>0</v>
      </c>
      <c r="L329" s="91">
        <v>0</v>
      </c>
      <c r="M329" s="91">
        <v>0</v>
      </c>
      <c r="N329" s="91">
        <v>0</v>
      </c>
      <c r="O329" s="91">
        <v>0</v>
      </c>
      <c r="P329" s="91">
        <v>0</v>
      </c>
      <c r="Q329" s="91">
        <v>0</v>
      </c>
      <c r="R329" s="91">
        <v>0</v>
      </c>
      <c r="S329" s="91">
        <v>0</v>
      </c>
      <c r="T329" s="91">
        <v>0</v>
      </c>
      <c r="U329" s="91">
        <v>0</v>
      </c>
      <c r="V329" s="91">
        <v>0</v>
      </c>
      <c r="W329" s="91">
        <v>0</v>
      </c>
      <c r="X329" s="91">
        <v>0</v>
      </c>
      <c r="Y329" s="91">
        <v>0</v>
      </c>
      <c r="Z329" s="91">
        <v>0</v>
      </c>
      <c r="AA329" s="91">
        <v>0</v>
      </c>
      <c r="AB329" s="91">
        <v>0</v>
      </c>
      <c r="AC329" s="91">
        <v>0</v>
      </c>
      <c r="AD329" s="91">
        <v>0</v>
      </c>
      <c r="AE329" s="91">
        <v>0</v>
      </c>
      <c r="AF329" s="91">
        <v>0</v>
      </c>
      <c r="AG329" s="91">
        <v>0</v>
      </c>
      <c r="AH329" s="91">
        <v>0</v>
      </c>
      <c r="AI329" s="91">
        <v>0</v>
      </c>
      <c r="AJ329" s="91">
        <v>0</v>
      </c>
      <c r="AK329" s="91">
        <v>0</v>
      </c>
      <c r="AL329" s="91">
        <v>0</v>
      </c>
      <c r="AM329" s="91">
        <v>0</v>
      </c>
      <c r="AN329" s="91">
        <v>0</v>
      </c>
      <c r="AO329" s="91">
        <v>0</v>
      </c>
      <c r="AP329" s="91">
        <v>0</v>
      </c>
      <c r="AQ329" s="91">
        <v>0</v>
      </c>
      <c r="AR329" s="91">
        <v>0</v>
      </c>
      <c r="AS329" s="91">
        <v>0</v>
      </c>
      <c r="AT329" s="91">
        <v>0</v>
      </c>
      <c r="AU329" s="91">
        <v>0</v>
      </c>
      <c r="AV329" s="91">
        <v>0</v>
      </c>
      <c r="AW329" s="91">
        <v>0</v>
      </c>
      <c r="AX329" s="91">
        <v>0</v>
      </c>
      <c r="AY329" s="91">
        <v>0</v>
      </c>
      <c r="AZ329" s="91">
        <v>0</v>
      </c>
      <c r="BA329" s="91">
        <v>0</v>
      </c>
      <c r="BB329" s="91">
        <v>0</v>
      </c>
      <c r="BC329" s="91">
        <v>0</v>
      </c>
      <c r="BD329" s="91">
        <v>0</v>
      </c>
      <c r="BE329" s="91">
        <v>0</v>
      </c>
      <c r="BF329" s="91">
        <v>0</v>
      </c>
      <c r="BG329" s="91">
        <v>0</v>
      </c>
      <c r="BH329" s="91">
        <v>0</v>
      </c>
      <c r="BI329" s="91">
        <v>0</v>
      </c>
      <c r="BJ329" s="91">
        <v>0</v>
      </c>
      <c r="BK329" s="91">
        <v>0</v>
      </c>
      <c r="BL329" s="91">
        <v>0</v>
      </c>
      <c r="BM329" s="91">
        <v>0</v>
      </c>
      <c r="BN329" s="91">
        <v>0</v>
      </c>
      <c r="BO329" s="91">
        <v>0</v>
      </c>
      <c r="BP329" s="91">
        <v>0</v>
      </c>
      <c r="BQ329" s="91">
        <v>0</v>
      </c>
      <c r="BR329" s="91">
        <v>0</v>
      </c>
      <c r="BS329" s="91">
        <v>0</v>
      </c>
      <c r="BT329" s="91">
        <v>0</v>
      </c>
      <c r="BU329" s="91">
        <v>0</v>
      </c>
      <c r="BV329" s="91">
        <v>0</v>
      </c>
      <c r="BW329" s="91">
        <v>0</v>
      </c>
      <c r="BX329" s="91">
        <v>0</v>
      </c>
      <c r="BY329" s="91">
        <v>0</v>
      </c>
      <c r="BZ329" s="91">
        <v>0</v>
      </c>
      <c r="CA329" s="91">
        <v>0</v>
      </c>
    </row>
    <row r="330" spans="1:79" s="90" customFormat="1" ht="20.100000000000001" customHeight="1" x14ac:dyDescent="0.3">
      <c r="A330" s="11" t="s">
        <v>279</v>
      </c>
      <c r="B330" s="12" t="s">
        <v>701</v>
      </c>
      <c r="C330" s="12">
        <v>348</v>
      </c>
      <c r="D330" s="91">
        <v>0</v>
      </c>
      <c r="E330" s="91">
        <v>0</v>
      </c>
      <c r="F330" s="91">
        <v>0</v>
      </c>
      <c r="G330" s="91">
        <v>0</v>
      </c>
      <c r="H330" s="91">
        <v>0</v>
      </c>
      <c r="I330" s="91">
        <v>0</v>
      </c>
      <c r="J330" s="91">
        <v>0</v>
      </c>
      <c r="K330" s="91">
        <v>0</v>
      </c>
      <c r="L330" s="91">
        <v>0</v>
      </c>
      <c r="M330" s="91">
        <v>0</v>
      </c>
      <c r="N330" s="91">
        <v>0</v>
      </c>
      <c r="O330" s="91">
        <v>0</v>
      </c>
      <c r="P330" s="91">
        <v>0</v>
      </c>
      <c r="Q330" s="91">
        <v>0</v>
      </c>
      <c r="R330" s="91">
        <v>0</v>
      </c>
      <c r="S330" s="91">
        <v>0</v>
      </c>
      <c r="T330" s="91">
        <v>0</v>
      </c>
      <c r="U330" s="91">
        <v>0</v>
      </c>
      <c r="V330" s="91">
        <v>0</v>
      </c>
      <c r="W330" s="91">
        <v>0</v>
      </c>
      <c r="X330" s="91">
        <v>0</v>
      </c>
      <c r="Y330" s="91">
        <v>0</v>
      </c>
      <c r="Z330" s="91">
        <v>0</v>
      </c>
      <c r="AA330" s="91">
        <v>0</v>
      </c>
      <c r="AB330" s="91">
        <v>0</v>
      </c>
      <c r="AC330" s="91">
        <v>0</v>
      </c>
      <c r="AD330" s="91">
        <v>0</v>
      </c>
      <c r="AE330" s="91">
        <v>0</v>
      </c>
      <c r="AF330" s="91">
        <v>0</v>
      </c>
      <c r="AG330" s="91">
        <v>0</v>
      </c>
      <c r="AH330" s="91">
        <v>0</v>
      </c>
      <c r="AI330" s="91">
        <v>0</v>
      </c>
      <c r="AJ330" s="91">
        <v>0</v>
      </c>
      <c r="AK330" s="91">
        <v>0</v>
      </c>
      <c r="AL330" s="91">
        <v>0</v>
      </c>
      <c r="AM330" s="91">
        <v>0</v>
      </c>
      <c r="AN330" s="91">
        <v>0</v>
      </c>
      <c r="AO330" s="91">
        <v>0</v>
      </c>
      <c r="AP330" s="91">
        <v>0</v>
      </c>
      <c r="AQ330" s="91">
        <v>0</v>
      </c>
      <c r="AR330" s="91">
        <v>0</v>
      </c>
      <c r="AS330" s="91">
        <v>0</v>
      </c>
      <c r="AT330" s="91">
        <v>0</v>
      </c>
      <c r="AU330" s="91">
        <v>0</v>
      </c>
      <c r="AV330" s="91">
        <v>0</v>
      </c>
      <c r="AW330" s="91">
        <v>0</v>
      </c>
      <c r="AX330" s="91">
        <v>0</v>
      </c>
      <c r="AY330" s="91">
        <v>0</v>
      </c>
      <c r="AZ330" s="91">
        <v>0</v>
      </c>
      <c r="BA330" s="91">
        <v>0</v>
      </c>
      <c r="BB330" s="91">
        <v>0</v>
      </c>
      <c r="BC330" s="91">
        <v>0</v>
      </c>
      <c r="BD330" s="91">
        <v>0</v>
      </c>
      <c r="BE330" s="91">
        <v>0</v>
      </c>
      <c r="BF330" s="91">
        <v>0</v>
      </c>
      <c r="BG330" s="91">
        <v>0</v>
      </c>
      <c r="BH330" s="91">
        <v>0</v>
      </c>
      <c r="BI330" s="91">
        <v>0</v>
      </c>
      <c r="BJ330" s="91">
        <v>0</v>
      </c>
      <c r="BK330" s="91">
        <v>0</v>
      </c>
      <c r="BL330" s="91">
        <v>0</v>
      </c>
      <c r="BM330" s="91">
        <v>0</v>
      </c>
      <c r="BN330" s="91">
        <v>0</v>
      </c>
      <c r="BO330" s="91">
        <v>0</v>
      </c>
      <c r="BP330" s="91">
        <v>0</v>
      </c>
      <c r="BQ330" s="91">
        <v>0</v>
      </c>
      <c r="BR330" s="91">
        <v>0</v>
      </c>
      <c r="BS330" s="91">
        <v>0</v>
      </c>
      <c r="BT330" s="91">
        <v>0</v>
      </c>
      <c r="BU330" s="91">
        <v>0</v>
      </c>
      <c r="BV330" s="91">
        <v>0</v>
      </c>
      <c r="BW330" s="91">
        <v>0</v>
      </c>
      <c r="BX330" s="91">
        <v>0</v>
      </c>
      <c r="BY330" s="91">
        <v>0</v>
      </c>
      <c r="BZ330" s="91">
        <v>0</v>
      </c>
      <c r="CA330" s="91">
        <v>0</v>
      </c>
    </row>
    <row r="331" spans="1:79" s="90" customFormat="1" ht="20.100000000000001" customHeight="1" x14ac:dyDescent="0.3">
      <c r="A331" s="11" t="s">
        <v>280</v>
      </c>
      <c r="B331" s="12" t="s">
        <v>483</v>
      </c>
      <c r="C331" s="12">
        <v>349</v>
      </c>
      <c r="D331" s="91">
        <v>0</v>
      </c>
      <c r="E331" s="91">
        <v>0</v>
      </c>
      <c r="F331" s="91">
        <v>0</v>
      </c>
      <c r="G331" s="91">
        <v>0</v>
      </c>
      <c r="H331" s="91">
        <v>0</v>
      </c>
      <c r="I331" s="91">
        <v>0</v>
      </c>
      <c r="J331" s="91">
        <v>0</v>
      </c>
      <c r="K331" s="91">
        <v>0</v>
      </c>
      <c r="L331" s="91">
        <v>0</v>
      </c>
      <c r="M331" s="91">
        <v>0</v>
      </c>
      <c r="N331" s="91">
        <v>0</v>
      </c>
      <c r="O331" s="91">
        <v>0</v>
      </c>
      <c r="P331" s="91">
        <v>0</v>
      </c>
      <c r="Q331" s="91">
        <v>0</v>
      </c>
      <c r="R331" s="91">
        <v>0</v>
      </c>
      <c r="S331" s="91">
        <v>0</v>
      </c>
      <c r="T331" s="91">
        <v>0</v>
      </c>
      <c r="U331" s="91">
        <v>0</v>
      </c>
      <c r="V331" s="91">
        <v>0</v>
      </c>
      <c r="W331" s="91">
        <v>0</v>
      </c>
      <c r="X331" s="91">
        <v>0</v>
      </c>
      <c r="Y331" s="91">
        <v>0</v>
      </c>
      <c r="Z331" s="91">
        <v>0</v>
      </c>
      <c r="AA331" s="91">
        <v>0</v>
      </c>
      <c r="AB331" s="91">
        <v>0</v>
      </c>
      <c r="AC331" s="91">
        <v>0</v>
      </c>
      <c r="AD331" s="91">
        <v>0</v>
      </c>
      <c r="AE331" s="91">
        <v>0</v>
      </c>
      <c r="AF331" s="91">
        <v>0</v>
      </c>
      <c r="AG331" s="91">
        <v>0</v>
      </c>
      <c r="AH331" s="91">
        <v>0</v>
      </c>
      <c r="AI331" s="91">
        <v>0</v>
      </c>
      <c r="AJ331" s="91">
        <v>0</v>
      </c>
      <c r="AK331" s="91">
        <v>0</v>
      </c>
      <c r="AL331" s="91">
        <v>0</v>
      </c>
      <c r="AM331" s="91">
        <v>0</v>
      </c>
      <c r="AN331" s="91">
        <v>0</v>
      </c>
      <c r="AO331" s="91">
        <v>0</v>
      </c>
      <c r="AP331" s="91">
        <v>0</v>
      </c>
      <c r="AQ331" s="91">
        <v>0</v>
      </c>
      <c r="AR331" s="91">
        <v>0</v>
      </c>
      <c r="AS331" s="91">
        <v>0</v>
      </c>
      <c r="AT331" s="91">
        <v>0</v>
      </c>
      <c r="AU331" s="91">
        <v>0</v>
      </c>
      <c r="AV331" s="91">
        <v>0</v>
      </c>
      <c r="AW331" s="91">
        <v>0</v>
      </c>
      <c r="AX331" s="91">
        <v>0</v>
      </c>
      <c r="AY331" s="91">
        <v>0</v>
      </c>
      <c r="AZ331" s="91">
        <v>0</v>
      </c>
      <c r="BA331" s="91">
        <v>0</v>
      </c>
      <c r="BB331" s="91">
        <v>0</v>
      </c>
      <c r="BC331" s="91">
        <v>0</v>
      </c>
      <c r="BD331" s="91">
        <v>0</v>
      </c>
      <c r="BE331" s="91">
        <v>0</v>
      </c>
      <c r="BF331" s="91">
        <v>0</v>
      </c>
      <c r="BG331" s="91">
        <v>0</v>
      </c>
      <c r="BH331" s="91">
        <v>0</v>
      </c>
      <c r="BI331" s="91">
        <v>0</v>
      </c>
      <c r="BJ331" s="91">
        <v>0</v>
      </c>
      <c r="BK331" s="91">
        <v>0</v>
      </c>
      <c r="BL331" s="91">
        <v>0</v>
      </c>
      <c r="BM331" s="91">
        <v>0</v>
      </c>
      <c r="BN331" s="91">
        <v>0</v>
      </c>
      <c r="BO331" s="91">
        <v>0</v>
      </c>
      <c r="BP331" s="91">
        <v>0</v>
      </c>
      <c r="BQ331" s="91">
        <v>0</v>
      </c>
      <c r="BR331" s="91">
        <v>0</v>
      </c>
      <c r="BS331" s="91">
        <v>0</v>
      </c>
      <c r="BT331" s="91">
        <v>0</v>
      </c>
      <c r="BU331" s="91">
        <v>0</v>
      </c>
      <c r="BV331" s="91">
        <v>0</v>
      </c>
      <c r="BW331" s="91">
        <v>0</v>
      </c>
      <c r="BX331" s="91">
        <v>0</v>
      </c>
      <c r="BY331" s="91">
        <v>0</v>
      </c>
      <c r="BZ331" s="91">
        <v>0</v>
      </c>
      <c r="CA331" s="91">
        <v>0</v>
      </c>
    </row>
    <row r="332" spans="1:79" s="90" customFormat="1" ht="20.100000000000001" customHeight="1" x14ac:dyDescent="0.3">
      <c r="A332" s="11" t="s">
        <v>281</v>
      </c>
      <c r="B332" s="12" t="s">
        <v>630</v>
      </c>
      <c r="C332" s="12">
        <v>350</v>
      </c>
      <c r="D332" s="91">
        <v>0</v>
      </c>
      <c r="E332" s="91">
        <v>0</v>
      </c>
      <c r="F332" s="91">
        <v>0</v>
      </c>
      <c r="G332" s="91">
        <v>0</v>
      </c>
      <c r="H332" s="91">
        <v>0</v>
      </c>
      <c r="I332" s="91">
        <v>0</v>
      </c>
      <c r="J332" s="91">
        <v>0</v>
      </c>
      <c r="K332" s="91">
        <v>0</v>
      </c>
      <c r="L332" s="91">
        <v>0</v>
      </c>
      <c r="M332" s="91">
        <v>0</v>
      </c>
      <c r="N332" s="91">
        <v>0</v>
      </c>
      <c r="O332" s="91">
        <v>0</v>
      </c>
      <c r="P332" s="91">
        <v>0</v>
      </c>
      <c r="Q332" s="91">
        <v>0</v>
      </c>
      <c r="R332" s="91">
        <v>0</v>
      </c>
      <c r="S332" s="91">
        <v>0</v>
      </c>
      <c r="T332" s="91">
        <v>0</v>
      </c>
      <c r="U332" s="91">
        <v>0</v>
      </c>
      <c r="V332" s="91">
        <v>0</v>
      </c>
      <c r="W332" s="91">
        <v>0</v>
      </c>
      <c r="X332" s="91">
        <v>0</v>
      </c>
      <c r="Y332" s="91">
        <v>0</v>
      </c>
      <c r="Z332" s="91">
        <v>0</v>
      </c>
      <c r="AA332" s="91">
        <v>0</v>
      </c>
      <c r="AB332" s="91">
        <v>0</v>
      </c>
      <c r="AC332" s="91">
        <v>0</v>
      </c>
      <c r="AD332" s="91">
        <v>0</v>
      </c>
      <c r="AE332" s="91">
        <v>0</v>
      </c>
      <c r="AF332" s="91">
        <v>0</v>
      </c>
      <c r="AG332" s="91">
        <v>0</v>
      </c>
      <c r="AH332" s="91">
        <v>0</v>
      </c>
      <c r="AI332" s="91">
        <v>0</v>
      </c>
      <c r="AJ332" s="91">
        <v>0</v>
      </c>
      <c r="AK332" s="91">
        <v>0</v>
      </c>
      <c r="AL332" s="91">
        <v>0</v>
      </c>
      <c r="AM332" s="91">
        <v>0</v>
      </c>
      <c r="AN332" s="91">
        <v>0</v>
      </c>
      <c r="AO332" s="91">
        <v>0</v>
      </c>
      <c r="AP332" s="91">
        <v>0</v>
      </c>
      <c r="AQ332" s="91">
        <v>0</v>
      </c>
      <c r="AR332" s="91">
        <v>0</v>
      </c>
      <c r="AS332" s="91">
        <v>0</v>
      </c>
      <c r="AT332" s="91">
        <v>0</v>
      </c>
      <c r="AU332" s="91">
        <v>0</v>
      </c>
      <c r="AV332" s="91">
        <v>0</v>
      </c>
      <c r="AW332" s="91">
        <v>0</v>
      </c>
      <c r="AX332" s="91">
        <v>0</v>
      </c>
      <c r="AY332" s="91">
        <v>0</v>
      </c>
      <c r="AZ332" s="91">
        <v>0</v>
      </c>
      <c r="BA332" s="91">
        <v>0</v>
      </c>
      <c r="BB332" s="91">
        <v>0</v>
      </c>
      <c r="BC332" s="91">
        <v>0</v>
      </c>
      <c r="BD332" s="91">
        <v>0</v>
      </c>
      <c r="BE332" s="91">
        <v>0</v>
      </c>
      <c r="BF332" s="91">
        <v>0</v>
      </c>
      <c r="BG332" s="91">
        <v>0</v>
      </c>
      <c r="BH332" s="91">
        <v>0</v>
      </c>
      <c r="BI332" s="91">
        <v>0</v>
      </c>
      <c r="BJ332" s="91">
        <v>0</v>
      </c>
      <c r="BK332" s="91">
        <v>0</v>
      </c>
      <c r="BL332" s="91">
        <v>0</v>
      </c>
      <c r="BM332" s="91">
        <v>0</v>
      </c>
      <c r="BN332" s="91">
        <v>0</v>
      </c>
      <c r="BO332" s="91">
        <v>0</v>
      </c>
      <c r="BP332" s="91">
        <v>0</v>
      </c>
      <c r="BQ332" s="91">
        <v>0</v>
      </c>
      <c r="BR332" s="91">
        <v>0</v>
      </c>
      <c r="BS332" s="91">
        <v>0</v>
      </c>
      <c r="BT332" s="91">
        <v>0</v>
      </c>
      <c r="BU332" s="91">
        <v>0</v>
      </c>
      <c r="BV332" s="91">
        <v>0</v>
      </c>
      <c r="BW332" s="91">
        <v>0</v>
      </c>
      <c r="BX332" s="91">
        <v>0</v>
      </c>
      <c r="BY332" s="91">
        <v>0</v>
      </c>
      <c r="BZ332" s="91">
        <v>0</v>
      </c>
      <c r="CA332" s="91">
        <v>0</v>
      </c>
    </row>
    <row r="333" spans="1:79" s="90" customFormat="1" ht="20.100000000000001" customHeight="1" x14ac:dyDescent="0.3">
      <c r="A333" s="11" t="s">
        <v>282</v>
      </c>
      <c r="B333" s="12" t="s">
        <v>702</v>
      </c>
      <c r="C333" s="12">
        <v>351</v>
      </c>
      <c r="D333" s="91">
        <v>0</v>
      </c>
      <c r="E333" s="91">
        <v>0</v>
      </c>
      <c r="F333" s="91">
        <v>0</v>
      </c>
      <c r="G333" s="91">
        <v>0</v>
      </c>
      <c r="H333" s="91">
        <v>0</v>
      </c>
      <c r="I333" s="91">
        <v>0</v>
      </c>
      <c r="J333" s="91">
        <v>0</v>
      </c>
      <c r="K333" s="91">
        <v>0</v>
      </c>
      <c r="L333" s="91">
        <v>0</v>
      </c>
      <c r="M333" s="91">
        <v>0</v>
      </c>
      <c r="N333" s="91">
        <v>0</v>
      </c>
      <c r="O333" s="91">
        <v>0</v>
      </c>
      <c r="P333" s="91">
        <v>0</v>
      </c>
      <c r="Q333" s="91">
        <v>0</v>
      </c>
      <c r="R333" s="91">
        <v>0</v>
      </c>
      <c r="S333" s="91">
        <v>0</v>
      </c>
      <c r="T333" s="91">
        <v>0</v>
      </c>
      <c r="U333" s="91">
        <v>0</v>
      </c>
      <c r="V333" s="91">
        <v>0</v>
      </c>
      <c r="W333" s="91">
        <v>0</v>
      </c>
      <c r="X333" s="91">
        <v>0</v>
      </c>
      <c r="Y333" s="91">
        <v>0</v>
      </c>
      <c r="Z333" s="91">
        <v>0</v>
      </c>
      <c r="AA333" s="91">
        <v>0</v>
      </c>
      <c r="AB333" s="91">
        <v>0</v>
      </c>
      <c r="AC333" s="91">
        <v>0</v>
      </c>
      <c r="AD333" s="91">
        <v>0</v>
      </c>
      <c r="AE333" s="91">
        <v>0</v>
      </c>
      <c r="AF333" s="91">
        <v>0</v>
      </c>
      <c r="AG333" s="91">
        <v>0</v>
      </c>
      <c r="AH333" s="91">
        <v>0</v>
      </c>
      <c r="AI333" s="91">
        <v>0</v>
      </c>
      <c r="AJ333" s="91">
        <v>0</v>
      </c>
      <c r="AK333" s="91">
        <v>0</v>
      </c>
      <c r="AL333" s="91">
        <v>0</v>
      </c>
      <c r="AM333" s="91">
        <v>0</v>
      </c>
      <c r="AN333" s="91">
        <v>0</v>
      </c>
      <c r="AO333" s="91">
        <v>0</v>
      </c>
      <c r="AP333" s="91">
        <v>0</v>
      </c>
      <c r="AQ333" s="91">
        <v>0</v>
      </c>
      <c r="AR333" s="91">
        <v>0</v>
      </c>
      <c r="AS333" s="91">
        <v>0</v>
      </c>
      <c r="AT333" s="91">
        <v>0</v>
      </c>
      <c r="AU333" s="91">
        <v>0</v>
      </c>
      <c r="AV333" s="91">
        <v>0</v>
      </c>
      <c r="AW333" s="91">
        <v>0</v>
      </c>
      <c r="AX333" s="91">
        <v>0</v>
      </c>
      <c r="AY333" s="91">
        <v>0</v>
      </c>
      <c r="AZ333" s="91">
        <v>0</v>
      </c>
      <c r="BA333" s="91">
        <v>0</v>
      </c>
      <c r="BB333" s="91">
        <v>0</v>
      </c>
      <c r="BC333" s="91">
        <v>0</v>
      </c>
      <c r="BD333" s="91">
        <v>0</v>
      </c>
      <c r="BE333" s="91">
        <v>0</v>
      </c>
      <c r="BF333" s="91">
        <v>0</v>
      </c>
      <c r="BG333" s="91">
        <v>0</v>
      </c>
      <c r="BH333" s="91">
        <v>0</v>
      </c>
      <c r="BI333" s="91">
        <v>0</v>
      </c>
      <c r="BJ333" s="91">
        <v>0</v>
      </c>
      <c r="BK333" s="91">
        <v>0</v>
      </c>
      <c r="BL333" s="91">
        <v>0</v>
      </c>
      <c r="BM333" s="91">
        <v>0</v>
      </c>
      <c r="BN333" s="91">
        <v>0</v>
      </c>
      <c r="BO333" s="91">
        <v>0</v>
      </c>
      <c r="BP333" s="91">
        <v>0</v>
      </c>
      <c r="BQ333" s="91">
        <v>0</v>
      </c>
      <c r="BR333" s="91">
        <v>0</v>
      </c>
      <c r="BS333" s="91">
        <v>0</v>
      </c>
      <c r="BT333" s="91">
        <v>0</v>
      </c>
      <c r="BU333" s="91">
        <v>0</v>
      </c>
      <c r="BV333" s="91">
        <v>0</v>
      </c>
      <c r="BW333" s="91">
        <v>0</v>
      </c>
      <c r="BX333" s="91">
        <v>0</v>
      </c>
      <c r="BY333" s="91">
        <v>0</v>
      </c>
      <c r="BZ333" s="91">
        <v>0</v>
      </c>
      <c r="CA333" s="91">
        <v>0</v>
      </c>
    </row>
    <row r="334" spans="1:79" s="90" customFormat="1" ht="20.100000000000001" customHeight="1" x14ac:dyDescent="0.3">
      <c r="A334" s="11" t="s">
        <v>283</v>
      </c>
      <c r="B334" s="12" t="s">
        <v>365</v>
      </c>
      <c r="C334" s="12">
        <v>352</v>
      </c>
      <c r="D334" s="91">
        <v>0</v>
      </c>
      <c r="E334" s="91">
        <v>0</v>
      </c>
      <c r="F334" s="91">
        <v>0</v>
      </c>
      <c r="G334" s="91">
        <v>0</v>
      </c>
      <c r="H334" s="91">
        <v>0</v>
      </c>
      <c r="I334" s="91">
        <v>0</v>
      </c>
      <c r="J334" s="91">
        <v>0</v>
      </c>
      <c r="K334" s="91">
        <v>0</v>
      </c>
      <c r="L334" s="91">
        <v>0</v>
      </c>
      <c r="M334" s="91">
        <v>0</v>
      </c>
      <c r="N334" s="91">
        <v>0</v>
      </c>
      <c r="O334" s="91">
        <v>0</v>
      </c>
      <c r="P334" s="91">
        <v>0</v>
      </c>
      <c r="Q334" s="91">
        <v>0</v>
      </c>
      <c r="R334" s="91">
        <v>0</v>
      </c>
      <c r="S334" s="91">
        <v>0</v>
      </c>
      <c r="T334" s="91">
        <v>0</v>
      </c>
      <c r="U334" s="91">
        <v>0</v>
      </c>
      <c r="V334" s="91">
        <v>0</v>
      </c>
      <c r="W334" s="91">
        <v>0</v>
      </c>
      <c r="X334" s="91">
        <v>0</v>
      </c>
      <c r="Y334" s="91">
        <v>0</v>
      </c>
      <c r="Z334" s="91">
        <v>0</v>
      </c>
      <c r="AA334" s="91">
        <v>0</v>
      </c>
      <c r="AB334" s="91">
        <v>0</v>
      </c>
      <c r="AC334" s="91">
        <v>0</v>
      </c>
      <c r="AD334" s="91">
        <v>0</v>
      </c>
      <c r="AE334" s="91">
        <v>0</v>
      </c>
      <c r="AF334" s="91">
        <v>0</v>
      </c>
      <c r="AG334" s="91">
        <v>0</v>
      </c>
      <c r="AH334" s="91">
        <v>0</v>
      </c>
      <c r="AI334" s="91">
        <v>0</v>
      </c>
      <c r="AJ334" s="91">
        <v>0</v>
      </c>
      <c r="AK334" s="91">
        <v>0</v>
      </c>
      <c r="AL334" s="91">
        <v>0</v>
      </c>
      <c r="AM334" s="91">
        <v>0</v>
      </c>
      <c r="AN334" s="91">
        <v>0</v>
      </c>
      <c r="AO334" s="91">
        <v>0</v>
      </c>
      <c r="AP334" s="91">
        <v>0</v>
      </c>
      <c r="AQ334" s="91">
        <v>0</v>
      </c>
      <c r="AR334" s="91">
        <v>0</v>
      </c>
      <c r="AS334" s="91">
        <v>0</v>
      </c>
      <c r="AT334" s="91">
        <v>0</v>
      </c>
      <c r="AU334" s="91">
        <v>0</v>
      </c>
      <c r="AV334" s="91">
        <v>0</v>
      </c>
      <c r="AW334" s="91">
        <v>0</v>
      </c>
      <c r="AX334" s="91">
        <v>0</v>
      </c>
      <c r="AY334" s="91">
        <v>0</v>
      </c>
      <c r="AZ334" s="91">
        <v>0</v>
      </c>
      <c r="BA334" s="91">
        <v>0</v>
      </c>
      <c r="BB334" s="91">
        <v>0</v>
      </c>
      <c r="BC334" s="91">
        <v>0</v>
      </c>
      <c r="BD334" s="91">
        <v>0</v>
      </c>
      <c r="BE334" s="91">
        <v>0</v>
      </c>
      <c r="BF334" s="91">
        <v>0</v>
      </c>
      <c r="BG334" s="91">
        <v>0</v>
      </c>
      <c r="BH334" s="91">
        <v>0</v>
      </c>
      <c r="BI334" s="91">
        <v>0</v>
      </c>
      <c r="BJ334" s="91">
        <v>0</v>
      </c>
      <c r="BK334" s="91">
        <v>0</v>
      </c>
      <c r="BL334" s="91">
        <v>0</v>
      </c>
      <c r="BM334" s="91">
        <v>0</v>
      </c>
      <c r="BN334" s="91">
        <v>0</v>
      </c>
      <c r="BO334" s="91">
        <v>0</v>
      </c>
      <c r="BP334" s="91">
        <v>0</v>
      </c>
      <c r="BQ334" s="91">
        <v>0</v>
      </c>
      <c r="BR334" s="91">
        <v>0</v>
      </c>
      <c r="BS334" s="91">
        <v>0</v>
      </c>
      <c r="BT334" s="91">
        <v>0</v>
      </c>
      <c r="BU334" s="91">
        <v>0</v>
      </c>
      <c r="BV334" s="91">
        <v>0</v>
      </c>
      <c r="BW334" s="91">
        <v>0</v>
      </c>
      <c r="BX334" s="91">
        <v>0</v>
      </c>
      <c r="BY334" s="91">
        <v>0</v>
      </c>
      <c r="BZ334" s="91">
        <v>0</v>
      </c>
      <c r="CA334" s="91">
        <v>0</v>
      </c>
    </row>
    <row r="335" spans="1:79" s="90" customFormat="1" ht="20.100000000000001" customHeight="1" x14ac:dyDescent="0.3">
      <c r="A335" s="11" t="s">
        <v>284</v>
      </c>
      <c r="B335" s="12" t="s">
        <v>820</v>
      </c>
      <c r="C335" s="12">
        <v>353</v>
      </c>
      <c r="D335" s="91">
        <v>0</v>
      </c>
      <c r="E335" s="91">
        <v>0</v>
      </c>
      <c r="F335" s="91">
        <v>0</v>
      </c>
      <c r="G335" s="91">
        <v>0</v>
      </c>
      <c r="H335" s="91">
        <v>0</v>
      </c>
      <c r="I335" s="91">
        <v>0</v>
      </c>
      <c r="J335" s="91">
        <v>0</v>
      </c>
      <c r="K335" s="91">
        <v>0</v>
      </c>
      <c r="L335" s="91">
        <v>0</v>
      </c>
      <c r="M335" s="91">
        <v>0</v>
      </c>
      <c r="N335" s="91">
        <v>0</v>
      </c>
      <c r="O335" s="91">
        <v>0</v>
      </c>
      <c r="P335" s="91">
        <v>0</v>
      </c>
      <c r="Q335" s="91">
        <v>0</v>
      </c>
      <c r="R335" s="91">
        <v>0</v>
      </c>
      <c r="S335" s="91">
        <v>0</v>
      </c>
      <c r="T335" s="91">
        <v>0</v>
      </c>
      <c r="U335" s="91">
        <v>0</v>
      </c>
      <c r="V335" s="91">
        <v>0</v>
      </c>
      <c r="W335" s="91">
        <v>0</v>
      </c>
      <c r="X335" s="91">
        <v>0</v>
      </c>
      <c r="Y335" s="91">
        <v>0</v>
      </c>
      <c r="Z335" s="91">
        <v>0</v>
      </c>
      <c r="AA335" s="91">
        <v>0</v>
      </c>
      <c r="AB335" s="91">
        <v>0</v>
      </c>
      <c r="AC335" s="91">
        <v>0</v>
      </c>
      <c r="AD335" s="91">
        <v>0</v>
      </c>
      <c r="AE335" s="91">
        <v>0</v>
      </c>
      <c r="AF335" s="91">
        <v>0</v>
      </c>
      <c r="AG335" s="91">
        <v>0</v>
      </c>
      <c r="AH335" s="91">
        <v>0</v>
      </c>
      <c r="AI335" s="91">
        <v>0</v>
      </c>
      <c r="AJ335" s="91">
        <v>0</v>
      </c>
      <c r="AK335" s="91">
        <v>0</v>
      </c>
      <c r="AL335" s="91">
        <v>0</v>
      </c>
      <c r="AM335" s="91">
        <v>0</v>
      </c>
      <c r="AN335" s="91">
        <v>0</v>
      </c>
      <c r="AO335" s="91">
        <v>0</v>
      </c>
      <c r="AP335" s="91">
        <v>0</v>
      </c>
      <c r="AQ335" s="91">
        <v>0</v>
      </c>
      <c r="AR335" s="91">
        <v>0</v>
      </c>
      <c r="AS335" s="91">
        <v>0</v>
      </c>
      <c r="AT335" s="91">
        <v>0</v>
      </c>
      <c r="AU335" s="91">
        <v>0</v>
      </c>
      <c r="AV335" s="91">
        <v>0</v>
      </c>
      <c r="AW335" s="91">
        <v>0</v>
      </c>
      <c r="AX335" s="91">
        <v>0</v>
      </c>
      <c r="AY335" s="91">
        <v>0</v>
      </c>
      <c r="AZ335" s="91">
        <v>0</v>
      </c>
      <c r="BA335" s="91">
        <v>0</v>
      </c>
      <c r="BB335" s="91">
        <v>0</v>
      </c>
      <c r="BC335" s="91">
        <v>0</v>
      </c>
      <c r="BD335" s="91">
        <v>0</v>
      </c>
      <c r="BE335" s="91">
        <v>0</v>
      </c>
      <c r="BF335" s="91">
        <v>0</v>
      </c>
      <c r="BG335" s="91">
        <v>0</v>
      </c>
      <c r="BH335" s="91">
        <v>0</v>
      </c>
      <c r="BI335" s="91">
        <v>0</v>
      </c>
      <c r="BJ335" s="91">
        <v>0</v>
      </c>
      <c r="BK335" s="91">
        <v>0</v>
      </c>
      <c r="BL335" s="91">
        <v>0</v>
      </c>
      <c r="BM335" s="91">
        <v>0</v>
      </c>
      <c r="BN335" s="91">
        <v>0</v>
      </c>
      <c r="BO335" s="91">
        <v>0</v>
      </c>
      <c r="BP335" s="91">
        <v>0</v>
      </c>
      <c r="BQ335" s="91">
        <v>0</v>
      </c>
      <c r="BR335" s="91">
        <v>0</v>
      </c>
      <c r="BS335" s="91">
        <v>0</v>
      </c>
      <c r="BT335" s="91">
        <v>0</v>
      </c>
      <c r="BU335" s="91">
        <v>0</v>
      </c>
      <c r="BV335" s="91">
        <v>0</v>
      </c>
      <c r="BW335" s="91">
        <v>0</v>
      </c>
      <c r="BX335" s="91">
        <v>0</v>
      </c>
      <c r="BY335" s="91">
        <v>0</v>
      </c>
      <c r="BZ335" s="91">
        <v>0</v>
      </c>
      <c r="CA335" s="91">
        <v>0</v>
      </c>
    </row>
    <row r="336" spans="1:79" s="90" customFormat="1" ht="20.100000000000001" customHeight="1" x14ac:dyDescent="0.3">
      <c r="A336" s="11" t="s">
        <v>285</v>
      </c>
      <c r="B336" s="12" t="s">
        <v>518</v>
      </c>
      <c r="C336" s="12">
        <v>354</v>
      </c>
      <c r="D336" s="91">
        <v>0</v>
      </c>
      <c r="E336" s="91">
        <v>0</v>
      </c>
      <c r="F336" s="91">
        <v>0</v>
      </c>
      <c r="G336" s="91">
        <v>0</v>
      </c>
      <c r="H336" s="91">
        <v>0</v>
      </c>
      <c r="I336" s="91">
        <v>0</v>
      </c>
      <c r="J336" s="91">
        <v>0</v>
      </c>
      <c r="K336" s="91">
        <v>0</v>
      </c>
      <c r="L336" s="91">
        <v>0</v>
      </c>
      <c r="M336" s="91">
        <v>0</v>
      </c>
      <c r="N336" s="91">
        <v>0</v>
      </c>
      <c r="O336" s="91">
        <v>0</v>
      </c>
      <c r="P336" s="91">
        <v>0</v>
      </c>
      <c r="Q336" s="91">
        <v>0</v>
      </c>
      <c r="R336" s="91">
        <v>0</v>
      </c>
      <c r="S336" s="91">
        <v>0</v>
      </c>
      <c r="T336" s="91">
        <v>0</v>
      </c>
      <c r="U336" s="91">
        <v>0</v>
      </c>
      <c r="V336" s="91">
        <v>0</v>
      </c>
      <c r="W336" s="91">
        <v>0</v>
      </c>
      <c r="X336" s="91">
        <v>0</v>
      </c>
      <c r="Y336" s="91">
        <v>0</v>
      </c>
      <c r="Z336" s="91">
        <v>0</v>
      </c>
      <c r="AA336" s="91">
        <v>0</v>
      </c>
      <c r="AB336" s="91">
        <v>0</v>
      </c>
      <c r="AC336" s="91">
        <v>0</v>
      </c>
      <c r="AD336" s="91">
        <v>0</v>
      </c>
      <c r="AE336" s="91">
        <v>0</v>
      </c>
      <c r="AF336" s="91">
        <v>0</v>
      </c>
      <c r="AG336" s="91">
        <v>0</v>
      </c>
      <c r="AH336" s="91">
        <v>0</v>
      </c>
      <c r="AI336" s="91">
        <v>0</v>
      </c>
      <c r="AJ336" s="91">
        <v>0</v>
      </c>
      <c r="AK336" s="91">
        <v>0</v>
      </c>
      <c r="AL336" s="91">
        <v>0</v>
      </c>
      <c r="AM336" s="91">
        <v>0</v>
      </c>
      <c r="AN336" s="91">
        <v>0</v>
      </c>
      <c r="AO336" s="91">
        <v>0</v>
      </c>
      <c r="AP336" s="91">
        <v>0</v>
      </c>
      <c r="AQ336" s="91">
        <v>0</v>
      </c>
      <c r="AR336" s="91">
        <v>0</v>
      </c>
      <c r="AS336" s="91">
        <v>0</v>
      </c>
      <c r="AT336" s="91">
        <v>0</v>
      </c>
      <c r="AU336" s="91">
        <v>0</v>
      </c>
      <c r="AV336" s="91">
        <v>0</v>
      </c>
      <c r="AW336" s="91">
        <v>0</v>
      </c>
      <c r="AX336" s="91">
        <v>0</v>
      </c>
      <c r="AY336" s="91">
        <v>0</v>
      </c>
      <c r="AZ336" s="91">
        <v>0</v>
      </c>
      <c r="BA336" s="91">
        <v>0</v>
      </c>
      <c r="BB336" s="91">
        <v>0</v>
      </c>
      <c r="BC336" s="91">
        <v>0</v>
      </c>
      <c r="BD336" s="91">
        <v>0</v>
      </c>
      <c r="BE336" s="91">
        <v>0</v>
      </c>
      <c r="BF336" s="91">
        <v>0</v>
      </c>
      <c r="BG336" s="91">
        <v>0</v>
      </c>
      <c r="BH336" s="91">
        <v>0</v>
      </c>
      <c r="BI336" s="91">
        <v>0</v>
      </c>
      <c r="BJ336" s="91">
        <v>0</v>
      </c>
      <c r="BK336" s="91">
        <v>0</v>
      </c>
      <c r="BL336" s="91">
        <v>0</v>
      </c>
      <c r="BM336" s="91">
        <v>0</v>
      </c>
      <c r="BN336" s="91">
        <v>0</v>
      </c>
      <c r="BO336" s="91">
        <v>0</v>
      </c>
      <c r="BP336" s="91">
        <v>0</v>
      </c>
      <c r="BQ336" s="91">
        <v>0</v>
      </c>
      <c r="BR336" s="91">
        <v>0</v>
      </c>
      <c r="BS336" s="91">
        <v>0</v>
      </c>
      <c r="BT336" s="91">
        <v>0</v>
      </c>
      <c r="BU336" s="91">
        <v>0</v>
      </c>
      <c r="BV336" s="91">
        <v>0</v>
      </c>
      <c r="BW336" s="91">
        <v>0</v>
      </c>
      <c r="BX336" s="91">
        <v>0</v>
      </c>
      <c r="BY336" s="91">
        <v>0</v>
      </c>
      <c r="BZ336" s="91">
        <v>0</v>
      </c>
      <c r="CA336" s="91">
        <v>0</v>
      </c>
    </row>
    <row r="337" spans="1:79" s="90" customFormat="1" ht="20.100000000000001" customHeight="1" x14ac:dyDescent="0.3">
      <c r="A337" s="11" t="s">
        <v>286</v>
      </c>
      <c r="B337" s="12" t="s">
        <v>821</v>
      </c>
      <c r="C337" s="12">
        <v>355</v>
      </c>
      <c r="D337" s="91">
        <v>0</v>
      </c>
      <c r="E337" s="91">
        <v>0</v>
      </c>
      <c r="F337" s="91">
        <v>0</v>
      </c>
      <c r="G337" s="91">
        <v>0</v>
      </c>
      <c r="H337" s="91">
        <v>0</v>
      </c>
      <c r="I337" s="91">
        <v>0</v>
      </c>
      <c r="J337" s="91">
        <v>0</v>
      </c>
      <c r="K337" s="91">
        <v>0</v>
      </c>
      <c r="L337" s="91">
        <v>0</v>
      </c>
      <c r="M337" s="91">
        <v>0</v>
      </c>
      <c r="N337" s="91">
        <v>0</v>
      </c>
      <c r="O337" s="91">
        <v>0</v>
      </c>
      <c r="P337" s="91">
        <v>0</v>
      </c>
      <c r="Q337" s="91">
        <v>0</v>
      </c>
      <c r="R337" s="91">
        <v>0</v>
      </c>
      <c r="S337" s="91">
        <v>0</v>
      </c>
      <c r="T337" s="91">
        <v>0</v>
      </c>
      <c r="U337" s="91">
        <v>0</v>
      </c>
      <c r="V337" s="91">
        <v>0</v>
      </c>
      <c r="W337" s="91">
        <v>0</v>
      </c>
      <c r="X337" s="91">
        <v>0</v>
      </c>
      <c r="Y337" s="91">
        <v>0</v>
      </c>
      <c r="Z337" s="91">
        <v>0</v>
      </c>
      <c r="AA337" s="91">
        <v>0</v>
      </c>
      <c r="AB337" s="91">
        <v>0</v>
      </c>
      <c r="AC337" s="91">
        <v>0</v>
      </c>
      <c r="AD337" s="91">
        <v>0</v>
      </c>
      <c r="AE337" s="91">
        <v>0</v>
      </c>
      <c r="AF337" s="91">
        <v>0</v>
      </c>
      <c r="AG337" s="91">
        <v>0</v>
      </c>
      <c r="AH337" s="91">
        <v>0</v>
      </c>
      <c r="AI337" s="91">
        <v>0</v>
      </c>
      <c r="AJ337" s="91">
        <v>0</v>
      </c>
      <c r="AK337" s="91">
        <v>0</v>
      </c>
      <c r="AL337" s="91">
        <v>0</v>
      </c>
      <c r="AM337" s="91">
        <v>0</v>
      </c>
      <c r="AN337" s="91">
        <v>0</v>
      </c>
      <c r="AO337" s="91">
        <v>0</v>
      </c>
      <c r="AP337" s="91">
        <v>0</v>
      </c>
      <c r="AQ337" s="91">
        <v>0</v>
      </c>
      <c r="AR337" s="91">
        <v>0</v>
      </c>
      <c r="AS337" s="91">
        <v>0</v>
      </c>
      <c r="AT337" s="91">
        <v>0</v>
      </c>
      <c r="AU337" s="91">
        <v>0</v>
      </c>
      <c r="AV337" s="91">
        <v>0</v>
      </c>
      <c r="AW337" s="91">
        <v>0</v>
      </c>
      <c r="AX337" s="91">
        <v>0</v>
      </c>
      <c r="AY337" s="91">
        <v>0</v>
      </c>
      <c r="AZ337" s="91">
        <v>0</v>
      </c>
      <c r="BA337" s="91">
        <v>0</v>
      </c>
      <c r="BB337" s="91">
        <v>0</v>
      </c>
      <c r="BC337" s="91">
        <v>0</v>
      </c>
      <c r="BD337" s="91">
        <v>0</v>
      </c>
      <c r="BE337" s="91">
        <v>0</v>
      </c>
      <c r="BF337" s="91">
        <v>0</v>
      </c>
      <c r="BG337" s="91">
        <v>0</v>
      </c>
      <c r="BH337" s="91">
        <v>0</v>
      </c>
      <c r="BI337" s="91">
        <v>0</v>
      </c>
      <c r="BJ337" s="91">
        <v>0</v>
      </c>
      <c r="BK337" s="91">
        <v>0</v>
      </c>
      <c r="BL337" s="91">
        <v>0</v>
      </c>
      <c r="BM337" s="91">
        <v>0</v>
      </c>
      <c r="BN337" s="91">
        <v>0</v>
      </c>
      <c r="BO337" s="91">
        <v>0</v>
      </c>
      <c r="BP337" s="91">
        <v>0</v>
      </c>
      <c r="BQ337" s="91">
        <v>0</v>
      </c>
      <c r="BR337" s="91">
        <v>0</v>
      </c>
      <c r="BS337" s="91">
        <v>0</v>
      </c>
      <c r="BT337" s="91">
        <v>0</v>
      </c>
      <c r="BU337" s="91">
        <v>0</v>
      </c>
      <c r="BV337" s="91">
        <v>0</v>
      </c>
      <c r="BW337" s="91">
        <v>0</v>
      </c>
      <c r="BX337" s="91">
        <v>0</v>
      </c>
      <c r="BY337" s="91">
        <v>0</v>
      </c>
      <c r="BZ337" s="91">
        <v>0</v>
      </c>
      <c r="CA337" s="91">
        <v>0</v>
      </c>
    </row>
    <row r="338" spans="1:79" s="90" customFormat="1" ht="20.100000000000001" customHeight="1" x14ac:dyDescent="0.3">
      <c r="A338" s="11" t="s">
        <v>287</v>
      </c>
      <c r="B338" s="12" t="s">
        <v>423</v>
      </c>
      <c r="C338" s="12"/>
      <c r="D338" s="91">
        <v>0</v>
      </c>
      <c r="E338" s="91">
        <v>0</v>
      </c>
      <c r="F338" s="91">
        <v>0</v>
      </c>
      <c r="G338" s="91">
        <v>0</v>
      </c>
      <c r="H338" s="91">
        <v>0</v>
      </c>
      <c r="I338" s="91">
        <v>0</v>
      </c>
      <c r="J338" s="91">
        <v>0</v>
      </c>
      <c r="K338" s="91">
        <v>0</v>
      </c>
      <c r="L338" s="91">
        <v>0</v>
      </c>
      <c r="M338" s="91">
        <v>0</v>
      </c>
      <c r="N338" s="91">
        <v>0</v>
      </c>
      <c r="O338" s="91">
        <v>0</v>
      </c>
      <c r="P338" s="91">
        <v>0</v>
      </c>
      <c r="Q338" s="91">
        <v>0</v>
      </c>
      <c r="R338" s="91">
        <v>0</v>
      </c>
      <c r="S338" s="91">
        <v>0</v>
      </c>
      <c r="T338" s="91">
        <v>0</v>
      </c>
      <c r="U338" s="91">
        <v>0</v>
      </c>
      <c r="V338" s="91">
        <v>0</v>
      </c>
      <c r="W338" s="91">
        <v>0</v>
      </c>
      <c r="X338" s="91">
        <v>0</v>
      </c>
      <c r="Y338" s="91">
        <v>0</v>
      </c>
      <c r="Z338" s="91">
        <v>0</v>
      </c>
      <c r="AA338" s="91">
        <v>0</v>
      </c>
      <c r="AB338" s="91">
        <v>0</v>
      </c>
      <c r="AC338" s="91">
        <v>0</v>
      </c>
      <c r="AD338" s="91">
        <v>0</v>
      </c>
      <c r="AE338" s="91">
        <v>0</v>
      </c>
      <c r="AF338" s="91">
        <v>0</v>
      </c>
      <c r="AG338" s="91">
        <v>0</v>
      </c>
      <c r="AH338" s="91">
        <v>0</v>
      </c>
      <c r="AI338" s="91">
        <v>0</v>
      </c>
      <c r="AJ338" s="91">
        <v>0</v>
      </c>
      <c r="AK338" s="91">
        <v>0</v>
      </c>
      <c r="AL338" s="91">
        <v>0</v>
      </c>
      <c r="AM338" s="91">
        <v>0</v>
      </c>
      <c r="AN338" s="91">
        <v>0</v>
      </c>
      <c r="AO338" s="91">
        <v>0</v>
      </c>
      <c r="AP338" s="91">
        <v>0</v>
      </c>
      <c r="AQ338" s="91">
        <v>0</v>
      </c>
      <c r="AR338" s="91">
        <v>0</v>
      </c>
      <c r="AS338" s="91">
        <v>0</v>
      </c>
      <c r="AT338" s="91">
        <v>0</v>
      </c>
      <c r="AU338" s="91">
        <v>0</v>
      </c>
      <c r="AV338" s="91">
        <v>0</v>
      </c>
      <c r="AW338" s="91">
        <v>0</v>
      </c>
      <c r="AX338" s="91">
        <v>0</v>
      </c>
      <c r="AY338" s="91">
        <v>0</v>
      </c>
      <c r="AZ338" s="91">
        <v>0</v>
      </c>
      <c r="BA338" s="91">
        <v>0</v>
      </c>
      <c r="BB338" s="91">
        <v>0</v>
      </c>
      <c r="BC338" s="91">
        <v>0</v>
      </c>
      <c r="BD338" s="91">
        <v>0</v>
      </c>
      <c r="BE338" s="91">
        <v>0</v>
      </c>
      <c r="BF338" s="91">
        <v>0</v>
      </c>
      <c r="BG338" s="91">
        <v>0</v>
      </c>
      <c r="BH338" s="91">
        <v>0</v>
      </c>
      <c r="BI338" s="91">
        <v>0</v>
      </c>
      <c r="BJ338" s="91">
        <v>0</v>
      </c>
      <c r="BK338" s="91">
        <v>0</v>
      </c>
      <c r="BL338" s="91">
        <v>0</v>
      </c>
      <c r="BM338" s="91">
        <v>0</v>
      </c>
      <c r="BN338" s="91">
        <v>0</v>
      </c>
      <c r="BO338" s="91">
        <v>0</v>
      </c>
      <c r="BP338" s="91">
        <v>0</v>
      </c>
      <c r="BQ338" s="91">
        <v>0</v>
      </c>
      <c r="BR338" s="91">
        <v>0</v>
      </c>
      <c r="BS338" s="91">
        <v>0</v>
      </c>
      <c r="BT338" s="91">
        <v>0</v>
      </c>
      <c r="BU338" s="91">
        <v>0</v>
      </c>
      <c r="BV338" s="91">
        <v>0</v>
      </c>
      <c r="BW338" s="91">
        <v>0</v>
      </c>
      <c r="BX338" s="91">
        <v>0</v>
      </c>
      <c r="BY338" s="91">
        <v>0</v>
      </c>
      <c r="BZ338" s="91">
        <v>0</v>
      </c>
      <c r="CA338" s="91">
        <v>0</v>
      </c>
    </row>
    <row r="339" spans="1:79" s="90" customFormat="1" ht="20.100000000000001" customHeight="1" x14ac:dyDescent="0.3">
      <c r="A339" s="16" t="s">
        <v>288</v>
      </c>
      <c r="B339" s="8" t="s">
        <v>484</v>
      </c>
      <c r="C339" s="12"/>
      <c r="D339" s="89">
        <f>SUM(D340:D372)</f>
        <v>0</v>
      </c>
      <c r="E339" s="89">
        <f t="shared" ref="E339:BP339" si="32">SUM(E340:E372)</f>
        <v>9</v>
      </c>
      <c r="F339" s="89">
        <f t="shared" si="32"/>
        <v>9</v>
      </c>
      <c r="G339" s="89">
        <f t="shared" si="32"/>
        <v>1</v>
      </c>
      <c r="H339" s="89">
        <f t="shared" si="32"/>
        <v>0</v>
      </c>
      <c r="I339" s="89">
        <f t="shared" si="32"/>
        <v>24</v>
      </c>
      <c r="J339" s="89">
        <f t="shared" si="32"/>
        <v>0</v>
      </c>
      <c r="K339" s="89">
        <f t="shared" si="32"/>
        <v>0</v>
      </c>
      <c r="L339" s="89">
        <f t="shared" si="32"/>
        <v>24</v>
      </c>
      <c r="M339" s="89">
        <f t="shared" si="32"/>
        <v>0</v>
      </c>
      <c r="N339" s="89">
        <f t="shared" si="32"/>
        <v>0</v>
      </c>
      <c r="O339" s="89">
        <f t="shared" si="32"/>
        <v>7</v>
      </c>
      <c r="P339" s="89">
        <f t="shared" si="32"/>
        <v>0</v>
      </c>
      <c r="Q339" s="89">
        <f t="shared" si="32"/>
        <v>2</v>
      </c>
      <c r="R339" s="89">
        <f t="shared" si="32"/>
        <v>12</v>
      </c>
      <c r="S339" s="89">
        <f t="shared" si="32"/>
        <v>3</v>
      </c>
      <c r="T339" s="89">
        <f t="shared" si="32"/>
        <v>0</v>
      </c>
      <c r="U339" s="89">
        <f t="shared" si="32"/>
        <v>0</v>
      </c>
      <c r="V339" s="89">
        <f t="shared" si="32"/>
        <v>0</v>
      </c>
      <c r="W339" s="89">
        <f t="shared" si="32"/>
        <v>24</v>
      </c>
      <c r="X339" s="89">
        <f t="shared" si="32"/>
        <v>0</v>
      </c>
      <c r="Y339" s="89">
        <f t="shared" si="32"/>
        <v>0</v>
      </c>
      <c r="Z339" s="89">
        <f t="shared" si="32"/>
        <v>0</v>
      </c>
      <c r="AA339" s="89">
        <f t="shared" si="32"/>
        <v>0</v>
      </c>
      <c r="AB339" s="89">
        <f t="shared" si="32"/>
        <v>0</v>
      </c>
      <c r="AC339" s="89">
        <f t="shared" si="32"/>
        <v>0</v>
      </c>
      <c r="AD339" s="89">
        <f t="shared" si="32"/>
        <v>23</v>
      </c>
      <c r="AE339" s="89">
        <f t="shared" si="32"/>
        <v>0</v>
      </c>
      <c r="AF339" s="89">
        <f t="shared" si="32"/>
        <v>0</v>
      </c>
      <c r="AG339" s="89">
        <f t="shared" si="32"/>
        <v>0</v>
      </c>
      <c r="AH339" s="89">
        <f t="shared" si="32"/>
        <v>0</v>
      </c>
      <c r="AI339" s="89">
        <f t="shared" si="32"/>
        <v>0</v>
      </c>
      <c r="AJ339" s="89">
        <f t="shared" si="32"/>
        <v>0</v>
      </c>
      <c r="AK339" s="89">
        <f t="shared" si="32"/>
        <v>6</v>
      </c>
      <c r="AL339" s="89">
        <f t="shared" si="32"/>
        <v>0</v>
      </c>
      <c r="AM339" s="89">
        <f t="shared" si="32"/>
        <v>0</v>
      </c>
      <c r="AN339" s="89">
        <f t="shared" si="32"/>
        <v>0</v>
      </c>
      <c r="AO339" s="89">
        <f t="shared" si="32"/>
        <v>20</v>
      </c>
      <c r="AP339" s="89">
        <f t="shared" si="32"/>
        <v>4</v>
      </c>
      <c r="AQ339" s="89">
        <f t="shared" si="32"/>
        <v>0</v>
      </c>
      <c r="AR339" s="89">
        <f t="shared" si="32"/>
        <v>1</v>
      </c>
      <c r="AS339" s="89">
        <f t="shared" si="32"/>
        <v>23</v>
      </c>
      <c r="AT339" s="89">
        <f t="shared" si="32"/>
        <v>0</v>
      </c>
      <c r="AU339" s="89">
        <f t="shared" si="32"/>
        <v>0</v>
      </c>
      <c r="AV339" s="89">
        <f t="shared" si="32"/>
        <v>0</v>
      </c>
      <c r="AW339" s="89">
        <f t="shared" si="32"/>
        <v>0</v>
      </c>
      <c r="AX339" s="89">
        <f t="shared" si="32"/>
        <v>0</v>
      </c>
      <c r="AY339" s="89">
        <f t="shared" si="32"/>
        <v>24</v>
      </c>
      <c r="AZ339" s="89">
        <f t="shared" si="32"/>
        <v>0</v>
      </c>
      <c r="BA339" s="89">
        <f t="shared" si="32"/>
        <v>0</v>
      </c>
      <c r="BB339" s="89">
        <f t="shared" si="32"/>
        <v>0</v>
      </c>
      <c r="BC339" s="89">
        <f t="shared" si="32"/>
        <v>1</v>
      </c>
      <c r="BD339" s="89">
        <f t="shared" si="32"/>
        <v>0</v>
      </c>
      <c r="BE339" s="89">
        <f t="shared" si="32"/>
        <v>0</v>
      </c>
      <c r="BF339" s="89">
        <f t="shared" si="32"/>
        <v>1</v>
      </c>
      <c r="BG339" s="89">
        <f t="shared" si="32"/>
        <v>0</v>
      </c>
      <c r="BH339" s="89">
        <f t="shared" si="32"/>
        <v>0</v>
      </c>
      <c r="BI339" s="89">
        <f t="shared" si="32"/>
        <v>0</v>
      </c>
      <c r="BJ339" s="89">
        <f t="shared" si="32"/>
        <v>1</v>
      </c>
      <c r="BK339" s="89">
        <f t="shared" si="32"/>
        <v>0</v>
      </c>
      <c r="BL339" s="89">
        <f t="shared" si="32"/>
        <v>0</v>
      </c>
      <c r="BM339" s="89">
        <f t="shared" si="32"/>
        <v>0</v>
      </c>
      <c r="BN339" s="89">
        <f t="shared" si="32"/>
        <v>1</v>
      </c>
      <c r="BO339" s="89">
        <f t="shared" si="32"/>
        <v>0</v>
      </c>
      <c r="BP339" s="89">
        <f t="shared" si="32"/>
        <v>1</v>
      </c>
      <c r="BQ339" s="89">
        <f t="shared" ref="BQ339:CA339" si="33">SUM(BQ340:BQ372)</f>
        <v>0</v>
      </c>
      <c r="BR339" s="89">
        <f t="shared" si="33"/>
        <v>0</v>
      </c>
      <c r="BS339" s="89">
        <f t="shared" si="33"/>
        <v>1</v>
      </c>
      <c r="BT339" s="89">
        <f t="shared" si="33"/>
        <v>0</v>
      </c>
      <c r="BU339" s="89">
        <f t="shared" si="33"/>
        <v>35</v>
      </c>
      <c r="BV339" s="89">
        <f t="shared" si="33"/>
        <v>0</v>
      </c>
      <c r="BW339" s="89">
        <f t="shared" si="33"/>
        <v>0</v>
      </c>
      <c r="BX339" s="89">
        <f t="shared" si="33"/>
        <v>0</v>
      </c>
      <c r="BY339" s="89">
        <f t="shared" si="33"/>
        <v>24</v>
      </c>
      <c r="BZ339" s="89">
        <f t="shared" si="33"/>
        <v>0</v>
      </c>
      <c r="CA339" s="89">
        <f t="shared" si="33"/>
        <v>0</v>
      </c>
    </row>
    <row r="340" spans="1:79" s="90" customFormat="1" ht="20.100000000000001" customHeight="1" x14ac:dyDescent="0.3">
      <c r="A340" s="11" t="s">
        <v>289</v>
      </c>
      <c r="B340" s="12" t="s">
        <v>352</v>
      </c>
      <c r="C340" s="15">
        <v>356</v>
      </c>
      <c r="D340" s="91">
        <v>0</v>
      </c>
      <c r="E340" s="91">
        <v>0</v>
      </c>
      <c r="F340" s="91">
        <v>0</v>
      </c>
      <c r="G340" s="91">
        <v>0</v>
      </c>
      <c r="H340" s="91">
        <v>0</v>
      </c>
      <c r="I340" s="91">
        <v>0</v>
      </c>
      <c r="J340" s="91">
        <v>0</v>
      </c>
      <c r="K340" s="91">
        <v>0</v>
      </c>
      <c r="L340" s="91">
        <v>0</v>
      </c>
      <c r="M340" s="91">
        <v>0</v>
      </c>
      <c r="N340" s="91">
        <v>0</v>
      </c>
      <c r="O340" s="91">
        <v>0</v>
      </c>
      <c r="P340" s="91">
        <v>0</v>
      </c>
      <c r="Q340" s="91">
        <v>0</v>
      </c>
      <c r="R340" s="91">
        <v>0</v>
      </c>
      <c r="S340" s="91">
        <v>0</v>
      </c>
      <c r="T340" s="91">
        <v>0</v>
      </c>
      <c r="U340" s="91">
        <v>0</v>
      </c>
      <c r="V340" s="91">
        <v>0</v>
      </c>
      <c r="W340" s="91">
        <v>0</v>
      </c>
      <c r="X340" s="91">
        <v>0</v>
      </c>
      <c r="Y340" s="91">
        <v>0</v>
      </c>
      <c r="Z340" s="91">
        <v>0</v>
      </c>
      <c r="AA340" s="91">
        <v>0</v>
      </c>
      <c r="AB340" s="91">
        <v>0</v>
      </c>
      <c r="AC340" s="91">
        <v>0</v>
      </c>
      <c r="AD340" s="91">
        <v>0</v>
      </c>
      <c r="AE340" s="91">
        <v>0</v>
      </c>
      <c r="AF340" s="91">
        <v>0</v>
      </c>
      <c r="AG340" s="91">
        <v>0</v>
      </c>
      <c r="AH340" s="91">
        <v>0</v>
      </c>
      <c r="AI340" s="91">
        <v>0</v>
      </c>
      <c r="AJ340" s="91">
        <v>0</v>
      </c>
      <c r="AK340" s="91">
        <v>0</v>
      </c>
      <c r="AL340" s="91">
        <v>0</v>
      </c>
      <c r="AM340" s="91">
        <v>0</v>
      </c>
      <c r="AN340" s="91">
        <v>0</v>
      </c>
      <c r="AO340" s="91">
        <v>0</v>
      </c>
      <c r="AP340" s="91">
        <v>0</v>
      </c>
      <c r="AQ340" s="91">
        <v>0</v>
      </c>
      <c r="AR340" s="91">
        <v>0</v>
      </c>
      <c r="AS340" s="91">
        <v>0</v>
      </c>
      <c r="AT340" s="91">
        <v>0</v>
      </c>
      <c r="AU340" s="91">
        <v>0</v>
      </c>
      <c r="AV340" s="91">
        <v>0</v>
      </c>
      <c r="AW340" s="91">
        <v>0</v>
      </c>
      <c r="AX340" s="91">
        <v>0</v>
      </c>
      <c r="AY340" s="91">
        <v>0</v>
      </c>
      <c r="AZ340" s="91">
        <v>0</v>
      </c>
      <c r="BA340" s="91">
        <v>0</v>
      </c>
      <c r="BB340" s="91">
        <v>0</v>
      </c>
      <c r="BC340" s="91">
        <v>0</v>
      </c>
      <c r="BD340" s="91">
        <v>0</v>
      </c>
      <c r="BE340" s="91">
        <v>0</v>
      </c>
      <c r="BF340" s="91">
        <v>0</v>
      </c>
      <c r="BG340" s="91">
        <v>0</v>
      </c>
      <c r="BH340" s="91">
        <v>0</v>
      </c>
      <c r="BI340" s="91">
        <v>0</v>
      </c>
      <c r="BJ340" s="91">
        <v>0</v>
      </c>
      <c r="BK340" s="91">
        <v>0</v>
      </c>
      <c r="BL340" s="91">
        <v>0</v>
      </c>
      <c r="BM340" s="91">
        <v>0</v>
      </c>
      <c r="BN340" s="91">
        <v>0</v>
      </c>
      <c r="BO340" s="91">
        <v>0</v>
      </c>
      <c r="BP340" s="91">
        <v>0</v>
      </c>
      <c r="BQ340" s="91">
        <v>0</v>
      </c>
      <c r="BR340" s="91">
        <v>0</v>
      </c>
      <c r="BS340" s="91">
        <v>0</v>
      </c>
      <c r="BT340" s="91">
        <v>0</v>
      </c>
      <c r="BU340" s="91">
        <v>0</v>
      </c>
      <c r="BV340" s="91">
        <v>0</v>
      </c>
      <c r="BW340" s="91">
        <v>0</v>
      </c>
      <c r="BX340" s="91">
        <v>0</v>
      </c>
      <c r="BY340" s="91">
        <v>0</v>
      </c>
      <c r="BZ340" s="91">
        <v>0</v>
      </c>
      <c r="CA340" s="91">
        <v>0</v>
      </c>
    </row>
    <row r="341" spans="1:79" s="90" customFormat="1" ht="20.100000000000001" customHeight="1" x14ac:dyDescent="0.3">
      <c r="A341" s="11" t="s">
        <v>290</v>
      </c>
      <c r="B341" s="12" t="s">
        <v>485</v>
      </c>
      <c r="C341" s="15">
        <v>357</v>
      </c>
      <c r="D341" s="91">
        <v>0</v>
      </c>
      <c r="E341" s="91">
        <v>0</v>
      </c>
      <c r="F341" s="91">
        <v>0</v>
      </c>
      <c r="G341" s="91">
        <v>0</v>
      </c>
      <c r="H341" s="91">
        <v>0</v>
      </c>
      <c r="I341" s="91">
        <v>0</v>
      </c>
      <c r="J341" s="91">
        <v>0</v>
      </c>
      <c r="K341" s="91">
        <v>0</v>
      </c>
      <c r="L341" s="91">
        <v>0</v>
      </c>
      <c r="M341" s="91">
        <v>0</v>
      </c>
      <c r="N341" s="91">
        <v>0</v>
      </c>
      <c r="O341" s="91">
        <v>0</v>
      </c>
      <c r="P341" s="91">
        <v>0</v>
      </c>
      <c r="Q341" s="91">
        <v>0</v>
      </c>
      <c r="R341" s="91">
        <v>0</v>
      </c>
      <c r="S341" s="91">
        <v>0</v>
      </c>
      <c r="T341" s="91">
        <v>0</v>
      </c>
      <c r="U341" s="91">
        <v>0</v>
      </c>
      <c r="V341" s="91">
        <v>0</v>
      </c>
      <c r="W341" s="91">
        <v>0</v>
      </c>
      <c r="X341" s="91">
        <v>0</v>
      </c>
      <c r="Y341" s="91">
        <v>0</v>
      </c>
      <c r="Z341" s="91">
        <v>0</v>
      </c>
      <c r="AA341" s="91">
        <v>0</v>
      </c>
      <c r="AB341" s="91">
        <v>0</v>
      </c>
      <c r="AC341" s="91">
        <v>0</v>
      </c>
      <c r="AD341" s="91">
        <v>0</v>
      </c>
      <c r="AE341" s="91">
        <v>0</v>
      </c>
      <c r="AF341" s="91">
        <v>0</v>
      </c>
      <c r="AG341" s="91">
        <v>0</v>
      </c>
      <c r="AH341" s="91">
        <v>0</v>
      </c>
      <c r="AI341" s="91">
        <v>0</v>
      </c>
      <c r="AJ341" s="91">
        <v>0</v>
      </c>
      <c r="AK341" s="91">
        <v>0</v>
      </c>
      <c r="AL341" s="91">
        <v>0</v>
      </c>
      <c r="AM341" s="91">
        <v>0</v>
      </c>
      <c r="AN341" s="91">
        <v>0</v>
      </c>
      <c r="AO341" s="91">
        <v>0</v>
      </c>
      <c r="AP341" s="91">
        <v>0</v>
      </c>
      <c r="AQ341" s="91">
        <v>0</v>
      </c>
      <c r="AR341" s="91">
        <v>0</v>
      </c>
      <c r="AS341" s="91">
        <v>0</v>
      </c>
      <c r="AT341" s="91">
        <v>0</v>
      </c>
      <c r="AU341" s="91">
        <v>0</v>
      </c>
      <c r="AV341" s="91">
        <v>0</v>
      </c>
      <c r="AW341" s="91">
        <v>0</v>
      </c>
      <c r="AX341" s="91">
        <v>0</v>
      </c>
      <c r="AY341" s="91">
        <v>0</v>
      </c>
      <c r="AZ341" s="91">
        <v>0</v>
      </c>
      <c r="BA341" s="91">
        <v>0</v>
      </c>
      <c r="BB341" s="91">
        <v>0</v>
      </c>
      <c r="BC341" s="91">
        <v>0</v>
      </c>
      <c r="BD341" s="91">
        <v>0</v>
      </c>
      <c r="BE341" s="91">
        <v>0</v>
      </c>
      <c r="BF341" s="91">
        <v>0</v>
      </c>
      <c r="BG341" s="91">
        <v>0</v>
      </c>
      <c r="BH341" s="91">
        <v>0</v>
      </c>
      <c r="BI341" s="91">
        <v>0</v>
      </c>
      <c r="BJ341" s="91">
        <v>0</v>
      </c>
      <c r="BK341" s="91">
        <v>0</v>
      </c>
      <c r="BL341" s="91">
        <v>0</v>
      </c>
      <c r="BM341" s="91">
        <v>0</v>
      </c>
      <c r="BN341" s="91">
        <v>0</v>
      </c>
      <c r="BO341" s="91">
        <v>0</v>
      </c>
      <c r="BP341" s="91">
        <v>0</v>
      </c>
      <c r="BQ341" s="91">
        <v>0</v>
      </c>
      <c r="BR341" s="91">
        <v>0</v>
      </c>
      <c r="BS341" s="91">
        <v>0</v>
      </c>
      <c r="BT341" s="91">
        <v>0</v>
      </c>
      <c r="BU341" s="91">
        <v>0</v>
      </c>
      <c r="BV341" s="91">
        <v>0</v>
      </c>
      <c r="BW341" s="91">
        <v>0</v>
      </c>
      <c r="BX341" s="91">
        <v>0</v>
      </c>
      <c r="BY341" s="91">
        <v>0</v>
      </c>
      <c r="BZ341" s="91">
        <v>0</v>
      </c>
      <c r="CA341" s="91">
        <v>0</v>
      </c>
    </row>
    <row r="342" spans="1:79" s="90" customFormat="1" ht="20.100000000000001" customHeight="1" x14ac:dyDescent="0.3">
      <c r="A342" s="11" t="s">
        <v>291</v>
      </c>
      <c r="B342" s="12" t="s">
        <v>822</v>
      </c>
      <c r="C342" s="15">
        <v>358</v>
      </c>
      <c r="D342" s="91">
        <v>0</v>
      </c>
      <c r="E342" s="91">
        <v>3</v>
      </c>
      <c r="F342" s="91">
        <v>3</v>
      </c>
      <c r="G342" s="91">
        <v>0</v>
      </c>
      <c r="H342" s="91">
        <v>0</v>
      </c>
      <c r="I342" s="91">
        <v>2</v>
      </c>
      <c r="J342" s="91">
        <v>0</v>
      </c>
      <c r="K342" s="91">
        <v>0</v>
      </c>
      <c r="L342" s="91">
        <v>2</v>
      </c>
      <c r="M342" s="91">
        <v>0</v>
      </c>
      <c r="N342" s="91">
        <v>0</v>
      </c>
      <c r="O342" s="91">
        <v>1</v>
      </c>
      <c r="P342" s="91">
        <v>0</v>
      </c>
      <c r="Q342" s="91">
        <v>0</v>
      </c>
      <c r="R342" s="91">
        <v>0</v>
      </c>
      <c r="S342" s="91">
        <v>1</v>
      </c>
      <c r="T342" s="91">
        <v>0</v>
      </c>
      <c r="U342" s="91">
        <v>0</v>
      </c>
      <c r="V342" s="91">
        <v>0</v>
      </c>
      <c r="W342" s="91">
        <v>2</v>
      </c>
      <c r="X342" s="91">
        <v>0</v>
      </c>
      <c r="Y342" s="91">
        <v>0</v>
      </c>
      <c r="Z342" s="91">
        <v>0</v>
      </c>
      <c r="AA342" s="91">
        <v>0</v>
      </c>
      <c r="AB342" s="91">
        <v>0</v>
      </c>
      <c r="AC342" s="91">
        <v>0</v>
      </c>
      <c r="AD342" s="91">
        <v>2</v>
      </c>
      <c r="AE342" s="91">
        <v>0</v>
      </c>
      <c r="AF342" s="91">
        <v>0</v>
      </c>
      <c r="AG342" s="91">
        <v>0</v>
      </c>
      <c r="AH342" s="91">
        <v>0</v>
      </c>
      <c r="AI342" s="91">
        <v>0</v>
      </c>
      <c r="AJ342" s="91">
        <v>0</v>
      </c>
      <c r="AK342" s="91">
        <v>1</v>
      </c>
      <c r="AL342" s="91">
        <v>0</v>
      </c>
      <c r="AM342" s="91">
        <v>0</v>
      </c>
      <c r="AN342" s="91">
        <v>0</v>
      </c>
      <c r="AO342" s="91">
        <v>2</v>
      </c>
      <c r="AP342" s="91">
        <v>0</v>
      </c>
      <c r="AQ342" s="91">
        <v>0</v>
      </c>
      <c r="AR342" s="91">
        <v>0</v>
      </c>
      <c r="AS342" s="91">
        <v>2</v>
      </c>
      <c r="AT342" s="91">
        <v>0</v>
      </c>
      <c r="AU342" s="91">
        <v>0</v>
      </c>
      <c r="AV342" s="91">
        <v>0</v>
      </c>
      <c r="AW342" s="91">
        <v>0</v>
      </c>
      <c r="AX342" s="91">
        <v>0</v>
      </c>
      <c r="AY342" s="91">
        <v>2</v>
      </c>
      <c r="AZ342" s="91">
        <v>0</v>
      </c>
      <c r="BA342" s="91">
        <v>0</v>
      </c>
      <c r="BB342" s="91">
        <v>0</v>
      </c>
      <c r="BC342" s="91">
        <v>0</v>
      </c>
      <c r="BD342" s="91">
        <v>0</v>
      </c>
      <c r="BE342" s="91">
        <v>0</v>
      </c>
      <c r="BF342" s="91">
        <v>0</v>
      </c>
      <c r="BG342" s="91">
        <v>0</v>
      </c>
      <c r="BH342" s="91">
        <v>0</v>
      </c>
      <c r="BI342" s="91">
        <v>0</v>
      </c>
      <c r="BJ342" s="91">
        <v>0</v>
      </c>
      <c r="BK342" s="91">
        <v>0</v>
      </c>
      <c r="BL342" s="91">
        <v>0</v>
      </c>
      <c r="BM342" s="91">
        <v>0</v>
      </c>
      <c r="BN342" s="91">
        <v>0</v>
      </c>
      <c r="BO342" s="91">
        <v>0</v>
      </c>
      <c r="BP342" s="91">
        <v>0</v>
      </c>
      <c r="BQ342" s="91">
        <v>0</v>
      </c>
      <c r="BR342" s="91">
        <v>0</v>
      </c>
      <c r="BS342" s="91">
        <v>0</v>
      </c>
      <c r="BT342" s="91">
        <v>0</v>
      </c>
      <c r="BU342" s="91">
        <v>6</v>
      </c>
      <c r="BV342" s="91">
        <v>0</v>
      </c>
      <c r="BW342" s="91">
        <v>0</v>
      </c>
      <c r="BX342" s="91">
        <v>0</v>
      </c>
      <c r="BY342" s="91">
        <v>2</v>
      </c>
      <c r="BZ342" s="91">
        <v>0</v>
      </c>
      <c r="CA342" s="91">
        <v>0</v>
      </c>
    </row>
    <row r="343" spans="1:79" s="90" customFormat="1" ht="20.100000000000001" customHeight="1" x14ac:dyDescent="0.3">
      <c r="A343" s="11" t="s">
        <v>823</v>
      </c>
      <c r="B343" s="12" t="s">
        <v>824</v>
      </c>
      <c r="C343" s="15">
        <v>358.1</v>
      </c>
      <c r="D343" s="91">
        <v>0</v>
      </c>
      <c r="E343" s="91">
        <v>1</v>
      </c>
      <c r="F343" s="91">
        <v>1</v>
      </c>
      <c r="G343" s="91">
        <v>0</v>
      </c>
      <c r="H343" s="91">
        <v>0</v>
      </c>
      <c r="I343" s="91">
        <v>3</v>
      </c>
      <c r="J343" s="91">
        <v>0</v>
      </c>
      <c r="K343" s="91">
        <v>0</v>
      </c>
      <c r="L343" s="91">
        <v>3</v>
      </c>
      <c r="M343" s="91">
        <v>0</v>
      </c>
      <c r="N343" s="91">
        <v>0</v>
      </c>
      <c r="O343" s="91">
        <v>0</v>
      </c>
      <c r="P343" s="91">
        <v>0</v>
      </c>
      <c r="Q343" s="91">
        <v>0</v>
      </c>
      <c r="R343" s="91">
        <v>2</v>
      </c>
      <c r="S343" s="91">
        <v>1</v>
      </c>
      <c r="T343" s="91">
        <v>0</v>
      </c>
      <c r="U343" s="91">
        <v>0</v>
      </c>
      <c r="V343" s="91">
        <v>0</v>
      </c>
      <c r="W343" s="91">
        <v>3</v>
      </c>
      <c r="X343" s="91">
        <v>0</v>
      </c>
      <c r="Y343" s="91">
        <v>0</v>
      </c>
      <c r="Z343" s="91">
        <v>0</v>
      </c>
      <c r="AA343" s="91">
        <v>0</v>
      </c>
      <c r="AB343" s="91">
        <v>0</v>
      </c>
      <c r="AC343" s="91">
        <v>0</v>
      </c>
      <c r="AD343" s="91">
        <v>2</v>
      </c>
      <c r="AE343" s="91">
        <v>0</v>
      </c>
      <c r="AF343" s="91">
        <v>0</v>
      </c>
      <c r="AG343" s="91">
        <v>0</v>
      </c>
      <c r="AH343" s="91">
        <v>0</v>
      </c>
      <c r="AI343" s="91">
        <v>0</v>
      </c>
      <c r="AJ343" s="91">
        <v>0</v>
      </c>
      <c r="AK343" s="91">
        <v>1</v>
      </c>
      <c r="AL343" s="91">
        <v>0</v>
      </c>
      <c r="AM343" s="91">
        <v>0</v>
      </c>
      <c r="AN343" s="91">
        <v>0</v>
      </c>
      <c r="AO343" s="91">
        <v>3</v>
      </c>
      <c r="AP343" s="91">
        <v>0</v>
      </c>
      <c r="AQ343" s="91">
        <v>0</v>
      </c>
      <c r="AR343" s="91">
        <v>0</v>
      </c>
      <c r="AS343" s="91">
        <v>3</v>
      </c>
      <c r="AT343" s="91">
        <v>0</v>
      </c>
      <c r="AU343" s="91">
        <v>0</v>
      </c>
      <c r="AV343" s="91">
        <v>0</v>
      </c>
      <c r="AW343" s="91">
        <v>0</v>
      </c>
      <c r="AX343" s="91">
        <v>0</v>
      </c>
      <c r="AY343" s="91">
        <v>3</v>
      </c>
      <c r="AZ343" s="91">
        <v>0</v>
      </c>
      <c r="BA343" s="91">
        <v>0</v>
      </c>
      <c r="BB343" s="91">
        <v>0</v>
      </c>
      <c r="BC343" s="91">
        <v>0</v>
      </c>
      <c r="BD343" s="91">
        <v>0</v>
      </c>
      <c r="BE343" s="91">
        <v>0</v>
      </c>
      <c r="BF343" s="91">
        <v>0</v>
      </c>
      <c r="BG343" s="91">
        <v>0</v>
      </c>
      <c r="BH343" s="91">
        <v>0</v>
      </c>
      <c r="BI343" s="91">
        <v>0</v>
      </c>
      <c r="BJ343" s="91">
        <v>0</v>
      </c>
      <c r="BK343" s="91">
        <v>0</v>
      </c>
      <c r="BL343" s="91">
        <v>0</v>
      </c>
      <c r="BM343" s="91">
        <v>0</v>
      </c>
      <c r="BN343" s="91">
        <v>0</v>
      </c>
      <c r="BO343" s="91">
        <v>0</v>
      </c>
      <c r="BP343" s="91">
        <v>0</v>
      </c>
      <c r="BQ343" s="91">
        <v>0</v>
      </c>
      <c r="BR343" s="91">
        <v>0</v>
      </c>
      <c r="BS343" s="91">
        <v>0</v>
      </c>
      <c r="BT343" s="91">
        <v>0</v>
      </c>
      <c r="BU343" s="91">
        <v>4</v>
      </c>
      <c r="BV343" s="91">
        <v>0</v>
      </c>
      <c r="BW343" s="91">
        <v>0</v>
      </c>
      <c r="BX343" s="91">
        <v>0</v>
      </c>
      <c r="BY343" s="91">
        <v>3</v>
      </c>
      <c r="BZ343" s="91">
        <v>0</v>
      </c>
      <c r="CA343" s="91">
        <v>0</v>
      </c>
    </row>
    <row r="344" spans="1:79" s="90" customFormat="1" ht="20.100000000000001" customHeight="1" x14ac:dyDescent="0.3">
      <c r="A344" s="11" t="s">
        <v>292</v>
      </c>
      <c r="B344" s="12" t="s">
        <v>825</v>
      </c>
      <c r="C344" s="15">
        <v>359</v>
      </c>
      <c r="D344" s="91">
        <v>0</v>
      </c>
      <c r="E344" s="91">
        <v>0</v>
      </c>
      <c r="F344" s="91">
        <v>0</v>
      </c>
      <c r="G344" s="91">
        <v>0</v>
      </c>
      <c r="H344" s="91">
        <v>0</v>
      </c>
      <c r="I344" s="91">
        <v>9</v>
      </c>
      <c r="J344" s="91">
        <v>0</v>
      </c>
      <c r="K344" s="91">
        <v>0</v>
      </c>
      <c r="L344" s="91">
        <v>9</v>
      </c>
      <c r="M344" s="91">
        <v>0</v>
      </c>
      <c r="N344" s="91">
        <v>0</v>
      </c>
      <c r="O344" s="91">
        <v>2</v>
      </c>
      <c r="P344" s="91">
        <v>0</v>
      </c>
      <c r="Q344" s="91">
        <v>1</v>
      </c>
      <c r="R344" s="91">
        <v>5</v>
      </c>
      <c r="S344" s="91">
        <v>1</v>
      </c>
      <c r="T344" s="91">
        <v>0</v>
      </c>
      <c r="U344" s="91">
        <v>0</v>
      </c>
      <c r="V344" s="91">
        <v>0</v>
      </c>
      <c r="W344" s="91">
        <v>9</v>
      </c>
      <c r="X344" s="91">
        <v>0</v>
      </c>
      <c r="Y344" s="91">
        <v>0</v>
      </c>
      <c r="Z344" s="91">
        <v>0</v>
      </c>
      <c r="AA344" s="91">
        <v>0</v>
      </c>
      <c r="AB344" s="91">
        <v>0</v>
      </c>
      <c r="AC344" s="91">
        <v>0</v>
      </c>
      <c r="AD344" s="91">
        <v>9</v>
      </c>
      <c r="AE344" s="91">
        <v>0</v>
      </c>
      <c r="AF344" s="91">
        <v>0</v>
      </c>
      <c r="AG344" s="91">
        <v>0</v>
      </c>
      <c r="AH344" s="91">
        <v>0</v>
      </c>
      <c r="AI344" s="91">
        <v>0</v>
      </c>
      <c r="AJ344" s="91">
        <v>0</v>
      </c>
      <c r="AK344" s="91">
        <v>4</v>
      </c>
      <c r="AL344" s="91">
        <v>0</v>
      </c>
      <c r="AM344" s="91">
        <v>0</v>
      </c>
      <c r="AN344" s="91">
        <v>0</v>
      </c>
      <c r="AO344" s="91">
        <v>8</v>
      </c>
      <c r="AP344" s="91">
        <v>1</v>
      </c>
      <c r="AQ344" s="91">
        <v>0</v>
      </c>
      <c r="AR344" s="91">
        <v>0</v>
      </c>
      <c r="AS344" s="91">
        <v>9</v>
      </c>
      <c r="AT344" s="91">
        <v>0</v>
      </c>
      <c r="AU344" s="91">
        <v>0</v>
      </c>
      <c r="AV344" s="91">
        <v>0</v>
      </c>
      <c r="AW344" s="91">
        <v>0</v>
      </c>
      <c r="AX344" s="91">
        <v>0</v>
      </c>
      <c r="AY344" s="91">
        <v>9</v>
      </c>
      <c r="AZ344" s="91">
        <v>0</v>
      </c>
      <c r="BA344" s="91">
        <v>0</v>
      </c>
      <c r="BB344" s="91">
        <v>0</v>
      </c>
      <c r="BC344" s="91">
        <v>0</v>
      </c>
      <c r="BD344" s="91">
        <v>0</v>
      </c>
      <c r="BE344" s="91">
        <v>0</v>
      </c>
      <c r="BF344" s="91">
        <v>0</v>
      </c>
      <c r="BG344" s="91">
        <v>0</v>
      </c>
      <c r="BH344" s="91">
        <v>0</v>
      </c>
      <c r="BI344" s="91">
        <v>0</v>
      </c>
      <c r="BJ344" s="91">
        <v>0</v>
      </c>
      <c r="BK344" s="91">
        <v>0</v>
      </c>
      <c r="BL344" s="91">
        <v>0</v>
      </c>
      <c r="BM344" s="91">
        <v>0</v>
      </c>
      <c r="BN344" s="91">
        <v>0</v>
      </c>
      <c r="BO344" s="91">
        <v>0</v>
      </c>
      <c r="BP344" s="91">
        <v>0</v>
      </c>
      <c r="BQ344" s="91">
        <v>0</v>
      </c>
      <c r="BR344" s="91">
        <v>0</v>
      </c>
      <c r="BS344" s="91">
        <v>0</v>
      </c>
      <c r="BT344" s="91">
        <v>0</v>
      </c>
      <c r="BU344" s="91">
        <v>7</v>
      </c>
      <c r="BV344" s="91">
        <v>0</v>
      </c>
      <c r="BW344" s="91">
        <v>0</v>
      </c>
      <c r="BX344" s="91">
        <v>0</v>
      </c>
      <c r="BY344" s="91">
        <v>9</v>
      </c>
      <c r="BZ344" s="91">
        <v>0</v>
      </c>
      <c r="CA344" s="91">
        <v>0</v>
      </c>
    </row>
    <row r="345" spans="1:79" s="90" customFormat="1" ht="20.100000000000001" customHeight="1" x14ac:dyDescent="0.3">
      <c r="A345" s="11" t="s">
        <v>293</v>
      </c>
      <c r="B345" s="12" t="s">
        <v>631</v>
      </c>
      <c r="C345" s="15">
        <v>360</v>
      </c>
      <c r="D345" s="91">
        <v>0</v>
      </c>
      <c r="E345" s="91">
        <v>0</v>
      </c>
      <c r="F345" s="91">
        <v>0</v>
      </c>
      <c r="G345" s="91">
        <v>0</v>
      </c>
      <c r="H345" s="91">
        <v>0</v>
      </c>
      <c r="I345" s="91">
        <v>0</v>
      </c>
      <c r="J345" s="91">
        <v>0</v>
      </c>
      <c r="K345" s="91">
        <v>0</v>
      </c>
      <c r="L345" s="91">
        <v>0</v>
      </c>
      <c r="M345" s="91">
        <v>0</v>
      </c>
      <c r="N345" s="91">
        <v>0</v>
      </c>
      <c r="O345" s="91">
        <v>0</v>
      </c>
      <c r="P345" s="91">
        <v>0</v>
      </c>
      <c r="Q345" s="91">
        <v>0</v>
      </c>
      <c r="R345" s="91">
        <v>0</v>
      </c>
      <c r="S345" s="91">
        <v>0</v>
      </c>
      <c r="T345" s="91">
        <v>0</v>
      </c>
      <c r="U345" s="91">
        <v>0</v>
      </c>
      <c r="V345" s="91">
        <v>0</v>
      </c>
      <c r="W345" s="91">
        <v>0</v>
      </c>
      <c r="X345" s="91">
        <v>0</v>
      </c>
      <c r="Y345" s="91">
        <v>0</v>
      </c>
      <c r="Z345" s="91">
        <v>0</v>
      </c>
      <c r="AA345" s="91">
        <v>0</v>
      </c>
      <c r="AB345" s="91">
        <v>0</v>
      </c>
      <c r="AC345" s="91">
        <v>0</v>
      </c>
      <c r="AD345" s="91">
        <v>0</v>
      </c>
      <c r="AE345" s="91">
        <v>0</v>
      </c>
      <c r="AF345" s="91">
        <v>0</v>
      </c>
      <c r="AG345" s="91">
        <v>0</v>
      </c>
      <c r="AH345" s="91">
        <v>0</v>
      </c>
      <c r="AI345" s="91">
        <v>0</v>
      </c>
      <c r="AJ345" s="91">
        <v>0</v>
      </c>
      <c r="AK345" s="91">
        <v>0</v>
      </c>
      <c r="AL345" s="91">
        <v>0</v>
      </c>
      <c r="AM345" s="91">
        <v>0</v>
      </c>
      <c r="AN345" s="91">
        <v>0</v>
      </c>
      <c r="AO345" s="91">
        <v>0</v>
      </c>
      <c r="AP345" s="91">
        <v>0</v>
      </c>
      <c r="AQ345" s="91">
        <v>0</v>
      </c>
      <c r="AR345" s="91">
        <v>0</v>
      </c>
      <c r="AS345" s="91">
        <v>0</v>
      </c>
      <c r="AT345" s="91">
        <v>0</v>
      </c>
      <c r="AU345" s="91">
        <v>0</v>
      </c>
      <c r="AV345" s="91">
        <v>0</v>
      </c>
      <c r="AW345" s="91">
        <v>0</v>
      </c>
      <c r="AX345" s="91">
        <v>0</v>
      </c>
      <c r="AY345" s="91">
        <v>0</v>
      </c>
      <c r="AZ345" s="91">
        <v>0</v>
      </c>
      <c r="BA345" s="91">
        <v>0</v>
      </c>
      <c r="BB345" s="91">
        <v>0</v>
      </c>
      <c r="BC345" s="91">
        <v>0</v>
      </c>
      <c r="BD345" s="91">
        <v>0</v>
      </c>
      <c r="BE345" s="91">
        <v>0</v>
      </c>
      <c r="BF345" s="91">
        <v>0</v>
      </c>
      <c r="BG345" s="91">
        <v>0</v>
      </c>
      <c r="BH345" s="91">
        <v>0</v>
      </c>
      <c r="BI345" s="91">
        <v>0</v>
      </c>
      <c r="BJ345" s="91">
        <v>0</v>
      </c>
      <c r="BK345" s="91">
        <v>0</v>
      </c>
      <c r="BL345" s="91">
        <v>0</v>
      </c>
      <c r="BM345" s="91">
        <v>0</v>
      </c>
      <c r="BN345" s="91">
        <v>0</v>
      </c>
      <c r="BO345" s="91">
        <v>0</v>
      </c>
      <c r="BP345" s="91">
        <v>0</v>
      </c>
      <c r="BQ345" s="91">
        <v>0</v>
      </c>
      <c r="BR345" s="91">
        <v>0</v>
      </c>
      <c r="BS345" s="91">
        <v>0</v>
      </c>
      <c r="BT345" s="91">
        <v>0</v>
      </c>
      <c r="BU345" s="91">
        <v>0</v>
      </c>
      <c r="BV345" s="91">
        <v>0</v>
      </c>
      <c r="BW345" s="91">
        <v>0</v>
      </c>
      <c r="BX345" s="91">
        <v>0</v>
      </c>
      <c r="BY345" s="91">
        <v>0</v>
      </c>
      <c r="BZ345" s="91">
        <v>0</v>
      </c>
      <c r="CA345" s="91">
        <v>0</v>
      </c>
    </row>
    <row r="346" spans="1:79" s="90" customFormat="1" ht="20.100000000000001" customHeight="1" x14ac:dyDescent="0.3">
      <c r="A346" s="11" t="s">
        <v>294</v>
      </c>
      <c r="B346" s="12" t="s">
        <v>632</v>
      </c>
      <c r="C346" s="12">
        <v>361</v>
      </c>
      <c r="D346" s="91">
        <v>0</v>
      </c>
      <c r="E346" s="91">
        <v>0</v>
      </c>
      <c r="F346" s="91">
        <v>0</v>
      </c>
      <c r="G346" s="91">
        <v>0</v>
      </c>
      <c r="H346" s="91">
        <v>0</v>
      </c>
      <c r="I346" s="91">
        <v>5</v>
      </c>
      <c r="J346" s="91">
        <v>0</v>
      </c>
      <c r="K346" s="91">
        <v>0</v>
      </c>
      <c r="L346" s="91">
        <v>5</v>
      </c>
      <c r="M346" s="91">
        <v>0</v>
      </c>
      <c r="N346" s="91">
        <v>0</v>
      </c>
      <c r="O346" s="91">
        <v>1</v>
      </c>
      <c r="P346" s="91">
        <v>0</v>
      </c>
      <c r="Q346" s="91">
        <v>1</v>
      </c>
      <c r="R346" s="91">
        <v>3</v>
      </c>
      <c r="S346" s="91">
        <v>0</v>
      </c>
      <c r="T346" s="91">
        <v>0</v>
      </c>
      <c r="U346" s="91">
        <v>0</v>
      </c>
      <c r="V346" s="91">
        <v>0</v>
      </c>
      <c r="W346" s="91">
        <v>5</v>
      </c>
      <c r="X346" s="91">
        <v>0</v>
      </c>
      <c r="Y346" s="91">
        <v>0</v>
      </c>
      <c r="Z346" s="91">
        <v>0</v>
      </c>
      <c r="AA346" s="91">
        <v>0</v>
      </c>
      <c r="AB346" s="91">
        <v>0</v>
      </c>
      <c r="AC346" s="91">
        <v>0</v>
      </c>
      <c r="AD346" s="91">
        <v>5</v>
      </c>
      <c r="AE346" s="91">
        <v>0</v>
      </c>
      <c r="AF346" s="91">
        <v>0</v>
      </c>
      <c r="AG346" s="91">
        <v>0</v>
      </c>
      <c r="AH346" s="91">
        <v>0</v>
      </c>
      <c r="AI346" s="91">
        <v>0</v>
      </c>
      <c r="AJ346" s="91">
        <v>0</v>
      </c>
      <c r="AK346" s="91">
        <v>0</v>
      </c>
      <c r="AL346" s="91">
        <v>0</v>
      </c>
      <c r="AM346" s="91">
        <v>0</v>
      </c>
      <c r="AN346" s="91">
        <v>0</v>
      </c>
      <c r="AO346" s="91">
        <v>4</v>
      </c>
      <c r="AP346" s="91">
        <v>1</v>
      </c>
      <c r="AQ346" s="91">
        <v>0</v>
      </c>
      <c r="AR346" s="91">
        <v>0</v>
      </c>
      <c r="AS346" s="91">
        <v>5</v>
      </c>
      <c r="AT346" s="91">
        <v>0</v>
      </c>
      <c r="AU346" s="91">
        <v>0</v>
      </c>
      <c r="AV346" s="91">
        <v>0</v>
      </c>
      <c r="AW346" s="91">
        <v>0</v>
      </c>
      <c r="AX346" s="91">
        <v>0</v>
      </c>
      <c r="AY346" s="91">
        <v>5</v>
      </c>
      <c r="AZ346" s="91">
        <v>0</v>
      </c>
      <c r="BA346" s="91">
        <v>0</v>
      </c>
      <c r="BB346" s="91">
        <v>0</v>
      </c>
      <c r="BC346" s="91">
        <v>1</v>
      </c>
      <c r="BD346" s="91">
        <v>0</v>
      </c>
      <c r="BE346" s="91">
        <v>0</v>
      </c>
      <c r="BF346" s="91">
        <v>1</v>
      </c>
      <c r="BG346" s="91">
        <v>0</v>
      </c>
      <c r="BH346" s="91">
        <v>0</v>
      </c>
      <c r="BI346" s="91">
        <v>0</v>
      </c>
      <c r="BJ346" s="91">
        <v>1</v>
      </c>
      <c r="BK346" s="91">
        <v>0</v>
      </c>
      <c r="BL346" s="91">
        <v>0</v>
      </c>
      <c r="BM346" s="91">
        <v>0</v>
      </c>
      <c r="BN346" s="91">
        <v>1</v>
      </c>
      <c r="BO346" s="91">
        <v>0</v>
      </c>
      <c r="BP346" s="91">
        <v>1</v>
      </c>
      <c r="BQ346" s="91">
        <v>0</v>
      </c>
      <c r="BR346" s="91">
        <v>0</v>
      </c>
      <c r="BS346" s="91">
        <v>1</v>
      </c>
      <c r="BT346" s="91">
        <v>0</v>
      </c>
      <c r="BU346" s="91">
        <v>6</v>
      </c>
      <c r="BV346" s="91">
        <v>0</v>
      </c>
      <c r="BW346" s="91">
        <v>0</v>
      </c>
      <c r="BX346" s="91">
        <v>0</v>
      </c>
      <c r="BY346" s="91">
        <v>5</v>
      </c>
      <c r="BZ346" s="91">
        <v>0</v>
      </c>
      <c r="CA346" s="91">
        <v>0</v>
      </c>
    </row>
    <row r="347" spans="1:79" s="90" customFormat="1" ht="20.100000000000001" customHeight="1" x14ac:dyDescent="0.3">
      <c r="A347" s="11" t="s">
        <v>295</v>
      </c>
      <c r="B347" s="12" t="s">
        <v>633</v>
      </c>
      <c r="C347" s="12">
        <v>362</v>
      </c>
      <c r="D347" s="91">
        <v>0</v>
      </c>
      <c r="E347" s="91">
        <v>0</v>
      </c>
      <c r="F347" s="91">
        <v>0</v>
      </c>
      <c r="G347" s="91">
        <v>0</v>
      </c>
      <c r="H347" s="91">
        <v>0</v>
      </c>
      <c r="I347" s="91">
        <v>0</v>
      </c>
      <c r="J347" s="91">
        <v>0</v>
      </c>
      <c r="K347" s="91">
        <v>0</v>
      </c>
      <c r="L347" s="91">
        <v>0</v>
      </c>
      <c r="M347" s="91">
        <v>0</v>
      </c>
      <c r="N347" s="91">
        <v>0</v>
      </c>
      <c r="O347" s="91">
        <v>0</v>
      </c>
      <c r="P347" s="91">
        <v>0</v>
      </c>
      <c r="Q347" s="91">
        <v>0</v>
      </c>
      <c r="R347" s="91">
        <v>0</v>
      </c>
      <c r="S347" s="91">
        <v>0</v>
      </c>
      <c r="T347" s="91">
        <v>0</v>
      </c>
      <c r="U347" s="91">
        <v>0</v>
      </c>
      <c r="V347" s="91">
        <v>0</v>
      </c>
      <c r="W347" s="91">
        <v>0</v>
      </c>
      <c r="X347" s="91">
        <v>0</v>
      </c>
      <c r="Y347" s="91">
        <v>0</v>
      </c>
      <c r="Z347" s="91">
        <v>0</v>
      </c>
      <c r="AA347" s="91">
        <v>0</v>
      </c>
      <c r="AB347" s="91">
        <v>0</v>
      </c>
      <c r="AC347" s="91">
        <v>0</v>
      </c>
      <c r="AD347" s="91">
        <v>0</v>
      </c>
      <c r="AE347" s="91">
        <v>0</v>
      </c>
      <c r="AF347" s="91">
        <v>0</v>
      </c>
      <c r="AG347" s="91">
        <v>0</v>
      </c>
      <c r="AH347" s="91">
        <v>0</v>
      </c>
      <c r="AI347" s="91">
        <v>0</v>
      </c>
      <c r="AJ347" s="91">
        <v>0</v>
      </c>
      <c r="AK347" s="91">
        <v>0</v>
      </c>
      <c r="AL347" s="91">
        <v>0</v>
      </c>
      <c r="AM347" s="91">
        <v>0</v>
      </c>
      <c r="AN347" s="91">
        <v>0</v>
      </c>
      <c r="AO347" s="91">
        <v>0</v>
      </c>
      <c r="AP347" s="91">
        <v>0</v>
      </c>
      <c r="AQ347" s="91">
        <v>0</v>
      </c>
      <c r="AR347" s="91">
        <v>0</v>
      </c>
      <c r="AS347" s="91">
        <v>0</v>
      </c>
      <c r="AT347" s="91">
        <v>0</v>
      </c>
      <c r="AU347" s="91">
        <v>0</v>
      </c>
      <c r="AV347" s="91">
        <v>0</v>
      </c>
      <c r="AW347" s="91">
        <v>0</v>
      </c>
      <c r="AX347" s="91">
        <v>0</v>
      </c>
      <c r="AY347" s="91">
        <v>0</v>
      </c>
      <c r="AZ347" s="91">
        <v>0</v>
      </c>
      <c r="BA347" s="91">
        <v>0</v>
      </c>
      <c r="BB347" s="91">
        <v>0</v>
      </c>
      <c r="BC347" s="91">
        <v>0</v>
      </c>
      <c r="BD347" s="91">
        <v>0</v>
      </c>
      <c r="BE347" s="91">
        <v>0</v>
      </c>
      <c r="BF347" s="91">
        <v>0</v>
      </c>
      <c r="BG347" s="91">
        <v>0</v>
      </c>
      <c r="BH347" s="91">
        <v>0</v>
      </c>
      <c r="BI347" s="91">
        <v>0</v>
      </c>
      <c r="BJ347" s="91">
        <v>0</v>
      </c>
      <c r="BK347" s="91">
        <v>0</v>
      </c>
      <c r="BL347" s="91">
        <v>0</v>
      </c>
      <c r="BM347" s="91">
        <v>0</v>
      </c>
      <c r="BN347" s="91">
        <v>0</v>
      </c>
      <c r="BO347" s="91">
        <v>0</v>
      </c>
      <c r="BP347" s="91">
        <v>0</v>
      </c>
      <c r="BQ347" s="91">
        <v>0</v>
      </c>
      <c r="BR347" s="91">
        <v>0</v>
      </c>
      <c r="BS347" s="91">
        <v>0</v>
      </c>
      <c r="BT347" s="91">
        <v>0</v>
      </c>
      <c r="BU347" s="91">
        <v>1</v>
      </c>
      <c r="BV347" s="91">
        <v>0</v>
      </c>
      <c r="BW347" s="91">
        <v>0</v>
      </c>
      <c r="BX347" s="91">
        <v>0</v>
      </c>
      <c r="BY347" s="91">
        <v>0</v>
      </c>
      <c r="BZ347" s="91">
        <v>0</v>
      </c>
      <c r="CA347" s="91">
        <v>0</v>
      </c>
    </row>
    <row r="348" spans="1:79" s="90" customFormat="1" ht="20.100000000000001" customHeight="1" x14ac:dyDescent="0.3">
      <c r="A348" s="11" t="s">
        <v>296</v>
      </c>
      <c r="B348" s="12" t="s">
        <v>826</v>
      </c>
      <c r="C348" s="12">
        <v>363</v>
      </c>
      <c r="D348" s="91">
        <v>0</v>
      </c>
      <c r="E348" s="91">
        <v>0</v>
      </c>
      <c r="F348" s="91">
        <v>0</v>
      </c>
      <c r="G348" s="91">
        <v>1</v>
      </c>
      <c r="H348" s="91">
        <v>0</v>
      </c>
      <c r="I348" s="91">
        <v>0</v>
      </c>
      <c r="J348" s="91">
        <v>0</v>
      </c>
      <c r="K348" s="91">
        <v>0</v>
      </c>
      <c r="L348" s="91">
        <v>0</v>
      </c>
      <c r="M348" s="91">
        <v>0</v>
      </c>
      <c r="N348" s="91">
        <v>0</v>
      </c>
      <c r="O348" s="91">
        <v>0</v>
      </c>
      <c r="P348" s="91">
        <v>0</v>
      </c>
      <c r="Q348" s="91">
        <v>0</v>
      </c>
      <c r="R348" s="91">
        <v>0</v>
      </c>
      <c r="S348" s="91">
        <v>0</v>
      </c>
      <c r="T348" s="91">
        <v>0</v>
      </c>
      <c r="U348" s="91">
        <v>0</v>
      </c>
      <c r="V348" s="91">
        <v>0</v>
      </c>
      <c r="W348" s="91">
        <v>0</v>
      </c>
      <c r="X348" s="91">
        <v>0</v>
      </c>
      <c r="Y348" s="91">
        <v>0</v>
      </c>
      <c r="Z348" s="91">
        <v>0</v>
      </c>
      <c r="AA348" s="91">
        <v>0</v>
      </c>
      <c r="AB348" s="91">
        <v>0</v>
      </c>
      <c r="AC348" s="91">
        <v>0</v>
      </c>
      <c r="AD348" s="91">
        <v>0</v>
      </c>
      <c r="AE348" s="91">
        <v>0</v>
      </c>
      <c r="AF348" s="91">
        <v>0</v>
      </c>
      <c r="AG348" s="91">
        <v>0</v>
      </c>
      <c r="AH348" s="91">
        <v>0</v>
      </c>
      <c r="AI348" s="91">
        <v>0</v>
      </c>
      <c r="AJ348" s="91">
        <v>0</v>
      </c>
      <c r="AK348" s="91">
        <v>0</v>
      </c>
      <c r="AL348" s="91">
        <v>0</v>
      </c>
      <c r="AM348" s="91">
        <v>0</v>
      </c>
      <c r="AN348" s="91">
        <v>0</v>
      </c>
      <c r="AO348" s="91">
        <v>0</v>
      </c>
      <c r="AP348" s="91">
        <v>0</v>
      </c>
      <c r="AQ348" s="91">
        <v>0</v>
      </c>
      <c r="AR348" s="91">
        <v>0</v>
      </c>
      <c r="AS348" s="91">
        <v>0</v>
      </c>
      <c r="AT348" s="91">
        <v>0</v>
      </c>
      <c r="AU348" s="91">
        <v>0</v>
      </c>
      <c r="AV348" s="91">
        <v>0</v>
      </c>
      <c r="AW348" s="91">
        <v>0</v>
      </c>
      <c r="AX348" s="91">
        <v>0</v>
      </c>
      <c r="AY348" s="91">
        <v>0</v>
      </c>
      <c r="AZ348" s="91">
        <v>0</v>
      </c>
      <c r="BA348" s="91">
        <v>0</v>
      </c>
      <c r="BB348" s="91">
        <v>0</v>
      </c>
      <c r="BC348" s="91">
        <v>0</v>
      </c>
      <c r="BD348" s="91">
        <v>0</v>
      </c>
      <c r="BE348" s="91">
        <v>0</v>
      </c>
      <c r="BF348" s="91">
        <v>0</v>
      </c>
      <c r="BG348" s="91">
        <v>0</v>
      </c>
      <c r="BH348" s="91">
        <v>0</v>
      </c>
      <c r="BI348" s="91">
        <v>0</v>
      </c>
      <c r="BJ348" s="91">
        <v>0</v>
      </c>
      <c r="BK348" s="91">
        <v>0</v>
      </c>
      <c r="BL348" s="91">
        <v>0</v>
      </c>
      <c r="BM348" s="91">
        <v>0</v>
      </c>
      <c r="BN348" s="91">
        <v>0</v>
      </c>
      <c r="BO348" s="91">
        <v>0</v>
      </c>
      <c r="BP348" s="91">
        <v>0</v>
      </c>
      <c r="BQ348" s="91">
        <v>0</v>
      </c>
      <c r="BR348" s="91">
        <v>0</v>
      </c>
      <c r="BS348" s="91">
        <v>0</v>
      </c>
      <c r="BT348" s="91">
        <v>0</v>
      </c>
      <c r="BU348" s="91">
        <v>0</v>
      </c>
      <c r="BV348" s="91">
        <v>0</v>
      </c>
      <c r="BW348" s="91">
        <v>0</v>
      </c>
      <c r="BX348" s="91">
        <v>0</v>
      </c>
      <c r="BY348" s="91">
        <v>0</v>
      </c>
      <c r="BZ348" s="91">
        <v>0</v>
      </c>
      <c r="CA348" s="91">
        <v>0</v>
      </c>
    </row>
    <row r="349" spans="1:79" s="90" customFormat="1" ht="20.100000000000001" customHeight="1" x14ac:dyDescent="0.3">
      <c r="A349" s="11" t="s">
        <v>297</v>
      </c>
      <c r="B349" s="12" t="s">
        <v>486</v>
      </c>
      <c r="C349" s="12">
        <v>364</v>
      </c>
      <c r="D349" s="91">
        <v>0</v>
      </c>
      <c r="E349" s="91">
        <v>0</v>
      </c>
      <c r="F349" s="91">
        <v>0</v>
      </c>
      <c r="G349" s="91">
        <v>0</v>
      </c>
      <c r="H349" s="91">
        <v>0</v>
      </c>
      <c r="I349" s="91">
        <v>2</v>
      </c>
      <c r="J349" s="91">
        <v>0</v>
      </c>
      <c r="K349" s="91">
        <v>0</v>
      </c>
      <c r="L349" s="91">
        <v>2</v>
      </c>
      <c r="M349" s="91">
        <v>0</v>
      </c>
      <c r="N349" s="91">
        <v>0</v>
      </c>
      <c r="O349" s="91">
        <v>1</v>
      </c>
      <c r="P349" s="91">
        <v>0</v>
      </c>
      <c r="Q349" s="91">
        <v>0</v>
      </c>
      <c r="R349" s="91">
        <v>1</v>
      </c>
      <c r="S349" s="91">
        <v>0</v>
      </c>
      <c r="T349" s="91">
        <v>0</v>
      </c>
      <c r="U349" s="91">
        <v>0</v>
      </c>
      <c r="V349" s="91">
        <v>0</v>
      </c>
      <c r="W349" s="91">
        <v>2</v>
      </c>
      <c r="X349" s="91">
        <v>0</v>
      </c>
      <c r="Y349" s="91">
        <v>0</v>
      </c>
      <c r="Z349" s="91">
        <v>0</v>
      </c>
      <c r="AA349" s="91">
        <v>0</v>
      </c>
      <c r="AB349" s="91">
        <v>0</v>
      </c>
      <c r="AC349" s="91">
        <v>0</v>
      </c>
      <c r="AD349" s="91">
        <v>2</v>
      </c>
      <c r="AE349" s="91">
        <v>0</v>
      </c>
      <c r="AF349" s="91">
        <v>0</v>
      </c>
      <c r="AG349" s="91">
        <v>0</v>
      </c>
      <c r="AH349" s="91">
        <v>0</v>
      </c>
      <c r="AI349" s="91">
        <v>0</v>
      </c>
      <c r="AJ349" s="91">
        <v>0</v>
      </c>
      <c r="AK349" s="91">
        <v>0</v>
      </c>
      <c r="AL349" s="91">
        <v>0</v>
      </c>
      <c r="AM349" s="91">
        <v>0</v>
      </c>
      <c r="AN349" s="91">
        <v>0</v>
      </c>
      <c r="AO349" s="91">
        <v>1</v>
      </c>
      <c r="AP349" s="91">
        <v>1</v>
      </c>
      <c r="AQ349" s="91">
        <v>0</v>
      </c>
      <c r="AR349" s="91">
        <v>0</v>
      </c>
      <c r="AS349" s="91">
        <v>2</v>
      </c>
      <c r="AT349" s="91">
        <v>0</v>
      </c>
      <c r="AU349" s="91">
        <v>0</v>
      </c>
      <c r="AV349" s="91">
        <v>0</v>
      </c>
      <c r="AW349" s="91">
        <v>0</v>
      </c>
      <c r="AX349" s="91">
        <v>0</v>
      </c>
      <c r="AY349" s="91">
        <v>2</v>
      </c>
      <c r="AZ349" s="91">
        <v>0</v>
      </c>
      <c r="BA349" s="91">
        <v>0</v>
      </c>
      <c r="BB349" s="91">
        <v>0</v>
      </c>
      <c r="BC349" s="91">
        <v>0</v>
      </c>
      <c r="BD349" s="91">
        <v>0</v>
      </c>
      <c r="BE349" s="91">
        <v>0</v>
      </c>
      <c r="BF349" s="91">
        <v>0</v>
      </c>
      <c r="BG349" s="91">
        <v>0</v>
      </c>
      <c r="BH349" s="91">
        <v>0</v>
      </c>
      <c r="BI349" s="91">
        <v>0</v>
      </c>
      <c r="BJ349" s="91">
        <v>0</v>
      </c>
      <c r="BK349" s="91">
        <v>0</v>
      </c>
      <c r="BL349" s="91">
        <v>0</v>
      </c>
      <c r="BM349" s="91">
        <v>0</v>
      </c>
      <c r="BN349" s="91">
        <v>0</v>
      </c>
      <c r="BO349" s="91">
        <v>0</v>
      </c>
      <c r="BP349" s="91">
        <v>0</v>
      </c>
      <c r="BQ349" s="91">
        <v>0</v>
      </c>
      <c r="BR349" s="91">
        <v>0</v>
      </c>
      <c r="BS349" s="91">
        <v>0</v>
      </c>
      <c r="BT349" s="91">
        <v>0</v>
      </c>
      <c r="BU349" s="91">
        <v>2</v>
      </c>
      <c r="BV349" s="91">
        <v>0</v>
      </c>
      <c r="BW349" s="91">
        <v>0</v>
      </c>
      <c r="BX349" s="91">
        <v>0</v>
      </c>
      <c r="BY349" s="91">
        <v>2</v>
      </c>
      <c r="BZ349" s="91">
        <v>0</v>
      </c>
      <c r="CA349" s="91">
        <v>0</v>
      </c>
    </row>
    <row r="350" spans="1:79" s="90" customFormat="1" ht="20.100000000000001" customHeight="1" x14ac:dyDescent="0.3">
      <c r="A350" s="11" t="s">
        <v>827</v>
      </c>
      <c r="B350" s="12" t="s">
        <v>828</v>
      </c>
      <c r="C350" s="12">
        <v>364.1</v>
      </c>
      <c r="D350" s="91">
        <v>0</v>
      </c>
      <c r="E350" s="91">
        <v>0</v>
      </c>
      <c r="F350" s="91">
        <v>0</v>
      </c>
      <c r="G350" s="91">
        <v>0</v>
      </c>
      <c r="H350" s="91">
        <v>0</v>
      </c>
      <c r="I350" s="91">
        <v>0</v>
      </c>
      <c r="J350" s="91">
        <v>0</v>
      </c>
      <c r="K350" s="91">
        <v>0</v>
      </c>
      <c r="L350" s="91">
        <v>0</v>
      </c>
      <c r="M350" s="91">
        <v>0</v>
      </c>
      <c r="N350" s="91">
        <v>0</v>
      </c>
      <c r="O350" s="91">
        <v>0</v>
      </c>
      <c r="P350" s="91">
        <v>0</v>
      </c>
      <c r="Q350" s="91">
        <v>0</v>
      </c>
      <c r="R350" s="91">
        <v>0</v>
      </c>
      <c r="S350" s="91">
        <v>0</v>
      </c>
      <c r="T350" s="91">
        <v>0</v>
      </c>
      <c r="U350" s="91">
        <v>0</v>
      </c>
      <c r="V350" s="91">
        <v>0</v>
      </c>
      <c r="W350" s="91">
        <v>0</v>
      </c>
      <c r="X350" s="91">
        <v>0</v>
      </c>
      <c r="Y350" s="91">
        <v>0</v>
      </c>
      <c r="Z350" s="91">
        <v>0</v>
      </c>
      <c r="AA350" s="91">
        <v>0</v>
      </c>
      <c r="AB350" s="91">
        <v>0</v>
      </c>
      <c r="AC350" s="91">
        <v>0</v>
      </c>
      <c r="AD350" s="91">
        <v>0</v>
      </c>
      <c r="AE350" s="91">
        <v>0</v>
      </c>
      <c r="AF350" s="91">
        <v>0</v>
      </c>
      <c r="AG350" s="91">
        <v>0</v>
      </c>
      <c r="AH350" s="91">
        <v>0</v>
      </c>
      <c r="AI350" s="91">
        <v>0</v>
      </c>
      <c r="AJ350" s="91">
        <v>0</v>
      </c>
      <c r="AK350" s="91">
        <v>0</v>
      </c>
      <c r="AL350" s="91">
        <v>0</v>
      </c>
      <c r="AM350" s="91">
        <v>0</v>
      </c>
      <c r="AN350" s="91">
        <v>0</v>
      </c>
      <c r="AO350" s="91">
        <v>0</v>
      </c>
      <c r="AP350" s="91">
        <v>0</v>
      </c>
      <c r="AQ350" s="91">
        <v>0</v>
      </c>
      <c r="AR350" s="91">
        <v>0</v>
      </c>
      <c r="AS350" s="91">
        <v>0</v>
      </c>
      <c r="AT350" s="91">
        <v>0</v>
      </c>
      <c r="AU350" s="91">
        <v>0</v>
      </c>
      <c r="AV350" s="91">
        <v>0</v>
      </c>
      <c r="AW350" s="91">
        <v>0</v>
      </c>
      <c r="AX350" s="91">
        <v>0</v>
      </c>
      <c r="AY350" s="91">
        <v>0</v>
      </c>
      <c r="AZ350" s="91">
        <v>0</v>
      </c>
      <c r="BA350" s="91">
        <v>0</v>
      </c>
      <c r="BB350" s="91">
        <v>0</v>
      </c>
      <c r="BC350" s="91">
        <v>0</v>
      </c>
      <c r="BD350" s="91">
        <v>0</v>
      </c>
      <c r="BE350" s="91">
        <v>0</v>
      </c>
      <c r="BF350" s="91">
        <v>0</v>
      </c>
      <c r="BG350" s="91">
        <v>0</v>
      </c>
      <c r="BH350" s="91">
        <v>0</v>
      </c>
      <c r="BI350" s="91">
        <v>0</v>
      </c>
      <c r="BJ350" s="91">
        <v>0</v>
      </c>
      <c r="BK350" s="91">
        <v>0</v>
      </c>
      <c r="BL350" s="91">
        <v>0</v>
      </c>
      <c r="BM350" s="91">
        <v>0</v>
      </c>
      <c r="BN350" s="91">
        <v>0</v>
      </c>
      <c r="BO350" s="91">
        <v>0</v>
      </c>
      <c r="BP350" s="91">
        <v>0</v>
      </c>
      <c r="BQ350" s="91">
        <v>0</v>
      </c>
      <c r="BR350" s="91">
        <v>0</v>
      </c>
      <c r="BS350" s="91">
        <v>0</v>
      </c>
      <c r="BT350" s="91">
        <v>0</v>
      </c>
      <c r="BU350" s="91">
        <v>0</v>
      </c>
      <c r="BV350" s="91">
        <v>0</v>
      </c>
      <c r="BW350" s="91">
        <v>0</v>
      </c>
      <c r="BX350" s="91">
        <v>0</v>
      </c>
      <c r="BY350" s="91">
        <v>0</v>
      </c>
      <c r="BZ350" s="91">
        <v>0</v>
      </c>
      <c r="CA350" s="91">
        <v>0</v>
      </c>
    </row>
    <row r="351" spans="1:79" s="90" customFormat="1" ht="20.100000000000001" customHeight="1" x14ac:dyDescent="0.3">
      <c r="A351" s="11" t="s">
        <v>829</v>
      </c>
      <c r="B351" s="12" t="s">
        <v>830</v>
      </c>
      <c r="C351" s="12">
        <v>364.2</v>
      </c>
      <c r="D351" s="91">
        <v>0</v>
      </c>
      <c r="E351" s="91">
        <v>4</v>
      </c>
      <c r="F351" s="91">
        <v>4</v>
      </c>
      <c r="G351" s="91">
        <v>0</v>
      </c>
      <c r="H351" s="91">
        <v>0</v>
      </c>
      <c r="I351" s="91">
        <v>2</v>
      </c>
      <c r="J351" s="91">
        <v>0</v>
      </c>
      <c r="K351" s="91">
        <v>0</v>
      </c>
      <c r="L351" s="91">
        <v>2</v>
      </c>
      <c r="M351" s="91">
        <v>0</v>
      </c>
      <c r="N351" s="91">
        <v>0</v>
      </c>
      <c r="O351" s="91">
        <v>2</v>
      </c>
      <c r="P351" s="91">
        <v>0</v>
      </c>
      <c r="Q351" s="91">
        <v>0</v>
      </c>
      <c r="R351" s="91">
        <v>0</v>
      </c>
      <c r="S351" s="91">
        <v>0</v>
      </c>
      <c r="T351" s="91">
        <v>0</v>
      </c>
      <c r="U351" s="91">
        <v>0</v>
      </c>
      <c r="V351" s="91">
        <v>0</v>
      </c>
      <c r="W351" s="91">
        <v>2</v>
      </c>
      <c r="X351" s="91">
        <v>0</v>
      </c>
      <c r="Y351" s="91">
        <v>0</v>
      </c>
      <c r="Z351" s="91">
        <v>0</v>
      </c>
      <c r="AA351" s="91">
        <v>0</v>
      </c>
      <c r="AB351" s="91">
        <v>0</v>
      </c>
      <c r="AC351" s="91">
        <v>0</v>
      </c>
      <c r="AD351" s="91">
        <v>2</v>
      </c>
      <c r="AE351" s="91">
        <v>0</v>
      </c>
      <c r="AF351" s="91">
        <v>0</v>
      </c>
      <c r="AG351" s="91">
        <v>0</v>
      </c>
      <c r="AH351" s="91">
        <v>0</v>
      </c>
      <c r="AI351" s="91">
        <v>0</v>
      </c>
      <c r="AJ351" s="91">
        <v>0</v>
      </c>
      <c r="AK351" s="91">
        <v>0</v>
      </c>
      <c r="AL351" s="91">
        <v>0</v>
      </c>
      <c r="AM351" s="91">
        <v>0</v>
      </c>
      <c r="AN351" s="91">
        <v>0</v>
      </c>
      <c r="AO351" s="91">
        <v>2</v>
      </c>
      <c r="AP351" s="91">
        <v>0</v>
      </c>
      <c r="AQ351" s="91">
        <v>0</v>
      </c>
      <c r="AR351" s="91">
        <v>0</v>
      </c>
      <c r="AS351" s="91">
        <v>2</v>
      </c>
      <c r="AT351" s="91">
        <v>0</v>
      </c>
      <c r="AU351" s="91">
        <v>0</v>
      </c>
      <c r="AV351" s="91">
        <v>0</v>
      </c>
      <c r="AW351" s="91">
        <v>0</v>
      </c>
      <c r="AX351" s="91">
        <v>0</v>
      </c>
      <c r="AY351" s="91">
        <v>2</v>
      </c>
      <c r="AZ351" s="91">
        <v>0</v>
      </c>
      <c r="BA351" s="91">
        <v>0</v>
      </c>
      <c r="BB351" s="91">
        <v>0</v>
      </c>
      <c r="BC351" s="91">
        <v>0</v>
      </c>
      <c r="BD351" s="91">
        <v>0</v>
      </c>
      <c r="BE351" s="91">
        <v>0</v>
      </c>
      <c r="BF351" s="91">
        <v>0</v>
      </c>
      <c r="BG351" s="91">
        <v>0</v>
      </c>
      <c r="BH351" s="91">
        <v>0</v>
      </c>
      <c r="BI351" s="91">
        <v>0</v>
      </c>
      <c r="BJ351" s="91">
        <v>0</v>
      </c>
      <c r="BK351" s="91">
        <v>0</v>
      </c>
      <c r="BL351" s="91">
        <v>0</v>
      </c>
      <c r="BM351" s="91">
        <v>0</v>
      </c>
      <c r="BN351" s="91">
        <v>0</v>
      </c>
      <c r="BO351" s="91">
        <v>0</v>
      </c>
      <c r="BP351" s="91">
        <v>0</v>
      </c>
      <c r="BQ351" s="91">
        <v>0</v>
      </c>
      <c r="BR351" s="91">
        <v>0</v>
      </c>
      <c r="BS351" s="91">
        <v>0</v>
      </c>
      <c r="BT351" s="91">
        <v>0</v>
      </c>
      <c r="BU351" s="91">
        <v>6</v>
      </c>
      <c r="BV351" s="91">
        <v>0</v>
      </c>
      <c r="BW351" s="91">
        <v>0</v>
      </c>
      <c r="BX351" s="91">
        <v>0</v>
      </c>
      <c r="BY351" s="91">
        <v>2</v>
      </c>
      <c r="BZ351" s="91">
        <v>0</v>
      </c>
      <c r="CA351" s="91">
        <v>0</v>
      </c>
    </row>
    <row r="352" spans="1:79" s="90" customFormat="1" ht="20.100000000000001" customHeight="1" x14ac:dyDescent="0.3">
      <c r="A352" s="11" t="s">
        <v>298</v>
      </c>
      <c r="B352" s="12" t="s">
        <v>487</v>
      </c>
      <c r="C352" s="12">
        <v>365</v>
      </c>
      <c r="D352" s="91">
        <v>0</v>
      </c>
      <c r="E352" s="91">
        <v>0</v>
      </c>
      <c r="F352" s="91">
        <v>0</v>
      </c>
      <c r="G352" s="91">
        <v>0</v>
      </c>
      <c r="H352" s="91">
        <v>0</v>
      </c>
      <c r="I352" s="91">
        <v>0</v>
      </c>
      <c r="J352" s="91">
        <v>0</v>
      </c>
      <c r="K352" s="91">
        <v>0</v>
      </c>
      <c r="L352" s="91">
        <v>0</v>
      </c>
      <c r="M352" s="91">
        <v>0</v>
      </c>
      <c r="N352" s="91">
        <v>0</v>
      </c>
      <c r="O352" s="91">
        <v>0</v>
      </c>
      <c r="P352" s="91">
        <v>0</v>
      </c>
      <c r="Q352" s="91">
        <v>0</v>
      </c>
      <c r="R352" s="91">
        <v>0</v>
      </c>
      <c r="S352" s="91">
        <v>0</v>
      </c>
      <c r="T352" s="91">
        <v>0</v>
      </c>
      <c r="U352" s="91">
        <v>0</v>
      </c>
      <c r="V352" s="91">
        <v>0</v>
      </c>
      <c r="W352" s="91">
        <v>0</v>
      </c>
      <c r="X352" s="91">
        <v>0</v>
      </c>
      <c r="Y352" s="91">
        <v>0</v>
      </c>
      <c r="Z352" s="91">
        <v>0</v>
      </c>
      <c r="AA352" s="91">
        <v>0</v>
      </c>
      <c r="AB352" s="91">
        <v>0</v>
      </c>
      <c r="AC352" s="91">
        <v>0</v>
      </c>
      <c r="AD352" s="91">
        <v>0</v>
      </c>
      <c r="AE352" s="91">
        <v>0</v>
      </c>
      <c r="AF352" s="91">
        <v>0</v>
      </c>
      <c r="AG352" s="91">
        <v>0</v>
      </c>
      <c r="AH352" s="91">
        <v>0</v>
      </c>
      <c r="AI352" s="91">
        <v>0</v>
      </c>
      <c r="AJ352" s="91">
        <v>0</v>
      </c>
      <c r="AK352" s="91">
        <v>0</v>
      </c>
      <c r="AL352" s="91">
        <v>0</v>
      </c>
      <c r="AM352" s="91">
        <v>0</v>
      </c>
      <c r="AN352" s="91">
        <v>0</v>
      </c>
      <c r="AO352" s="91">
        <v>0</v>
      </c>
      <c r="AP352" s="91">
        <v>0</v>
      </c>
      <c r="AQ352" s="91">
        <v>0</v>
      </c>
      <c r="AR352" s="91">
        <v>0</v>
      </c>
      <c r="AS352" s="91">
        <v>0</v>
      </c>
      <c r="AT352" s="91">
        <v>0</v>
      </c>
      <c r="AU352" s="91">
        <v>0</v>
      </c>
      <c r="AV352" s="91">
        <v>0</v>
      </c>
      <c r="AW352" s="91">
        <v>0</v>
      </c>
      <c r="AX352" s="91">
        <v>0</v>
      </c>
      <c r="AY352" s="91">
        <v>0</v>
      </c>
      <c r="AZ352" s="91">
        <v>0</v>
      </c>
      <c r="BA352" s="91">
        <v>0</v>
      </c>
      <c r="BB352" s="91">
        <v>0</v>
      </c>
      <c r="BC352" s="91">
        <v>0</v>
      </c>
      <c r="BD352" s="91">
        <v>0</v>
      </c>
      <c r="BE352" s="91">
        <v>0</v>
      </c>
      <c r="BF352" s="91">
        <v>0</v>
      </c>
      <c r="BG352" s="91">
        <v>0</v>
      </c>
      <c r="BH352" s="91">
        <v>0</v>
      </c>
      <c r="BI352" s="91">
        <v>0</v>
      </c>
      <c r="BJ352" s="91">
        <v>0</v>
      </c>
      <c r="BK352" s="91">
        <v>0</v>
      </c>
      <c r="BL352" s="91">
        <v>0</v>
      </c>
      <c r="BM352" s="91">
        <v>0</v>
      </c>
      <c r="BN352" s="91">
        <v>0</v>
      </c>
      <c r="BO352" s="91">
        <v>0</v>
      </c>
      <c r="BP352" s="91">
        <v>0</v>
      </c>
      <c r="BQ352" s="91">
        <v>0</v>
      </c>
      <c r="BR352" s="91">
        <v>0</v>
      </c>
      <c r="BS352" s="91">
        <v>0</v>
      </c>
      <c r="BT352" s="91">
        <v>0</v>
      </c>
      <c r="BU352" s="91">
        <v>0</v>
      </c>
      <c r="BV352" s="91">
        <v>0</v>
      </c>
      <c r="BW352" s="91">
        <v>0</v>
      </c>
      <c r="BX352" s="91">
        <v>0</v>
      </c>
      <c r="BY352" s="91">
        <v>0</v>
      </c>
      <c r="BZ352" s="91">
        <v>0</v>
      </c>
      <c r="CA352" s="91">
        <v>0</v>
      </c>
    </row>
    <row r="353" spans="1:79" s="90" customFormat="1" ht="20.100000000000001" customHeight="1" x14ac:dyDescent="0.3">
      <c r="A353" s="11" t="s">
        <v>299</v>
      </c>
      <c r="B353" s="12" t="s">
        <v>488</v>
      </c>
      <c r="C353" s="12">
        <v>366</v>
      </c>
      <c r="D353" s="91">
        <v>0</v>
      </c>
      <c r="E353" s="91">
        <v>0</v>
      </c>
      <c r="F353" s="91">
        <v>0</v>
      </c>
      <c r="G353" s="91">
        <v>0</v>
      </c>
      <c r="H353" s="91">
        <v>0</v>
      </c>
      <c r="I353" s="91">
        <v>0</v>
      </c>
      <c r="J353" s="91">
        <v>0</v>
      </c>
      <c r="K353" s="91">
        <v>0</v>
      </c>
      <c r="L353" s="91">
        <v>0</v>
      </c>
      <c r="M353" s="91">
        <v>0</v>
      </c>
      <c r="N353" s="91">
        <v>0</v>
      </c>
      <c r="O353" s="91">
        <v>0</v>
      </c>
      <c r="P353" s="91">
        <v>0</v>
      </c>
      <c r="Q353" s="91">
        <v>0</v>
      </c>
      <c r="R353" s="91">
        <v>0</v>
      </c>
      <c r="S353" s="91">
        <v>0</v>
      </c>
      <c r="T353" s="91">
        <v>0</v>
      </c>
      <c r="U353" s="91">
        <v>0</v>
      </c>
      <c r="V353" s="91">
        <v>0</v>
      </c>
      <c r="W353" s="91">
        <v>0</v>
      </c>
      <c r="X353" s="91">
        <v>0</v>
      </c>
      <c r="Y353" s="91">
        <v>0</v>
      </c>
      <c r="Z353" s="91">
        <v>0</v>
      </c>
      <c r="AA353" s="91">
        <v>0</v>
      </c>
      <c r="AB353" s="91">
        <v>0</v>
      </c>
      <c r="AC353" s="91">
        <v>0</v>
      </c>
      <c r="AD353" s="91">
        <v>0</v>
      </c>
      <c r="AE353" s="91">
        <v>0</v>
      </c>
      <c r="AF353" s="91">
        <v>0</v>
      </c>
      <c r="AG353" s="91">
        <v>0</v>
      </c>
      <c r="AH353" s="91">
        <v>0</v>
      </c>
      <c r="AI353" s="91">
        <v>0</v>
      </c>
      <c r="AJ353" s="91">
        <v>0</v>
      </c>
      <c r="AK353" s="91">
        <v>0</v>
      </c>
      <c r="AL353" s="91">
        <v>0</v>
      </c>
      <c r="AM353" s="91">
        <v>0</v>
      </c>
      <c r="AN353" s="91">
        <v>0</v>
      </c>
      <c r="AO353" s="91">
        <v>0</v>
      </c>
      <c r="AP353" s="91">
        <v>0</v>
      </c>
      <c r="AQ353" s="91">
        <v>0</v>
      </c>
      <c r="AR353" s="91">
        <v>0</v>
      </c>
      <c r="AS353" s="91">
        <v>0</v>
      </c>
      <c r="AT353" s="91">
        <v>0</v>
      </c>
      <c r="AU353" s="91">
        <v>0</v>
      </c>
      <c r="AV353" s="91">
        <v>0</v>
      </c>
      <c r="AW353" s="91">
        <v>0</v>
      </c>
      <c r="AX353" s="91">
        <v>0</v>
      </c>
      <c r="AY353" s="91">
        <v>0</v>
      </c>
      <c r="AZ353" s="91">
        <v>0</v>
      </c>
      <c r="BA353" s="91">
        <v>0</v>
      </c>
      <c r="BB353" s="91">
        <v>0</v>
      </c>
      <c r="BC353" s="91">
        <v>0</v>
      </c>
      <c r="BD353" s="91">
        <v>0</v>
      </c>
      <c r="BE353" s="91">
        <v>0</v>
      </c>
      <c r="BF353" s="91">
        <v>0</v>
      </c>
      <c r="BG353" s="91">
        <v>0</v>
      </c>
      <c r="BH353" s="91">
        <v>0</v>
      </c>
      <c r="BI353" s="91">
        <v>0</v>
      </c>
      <c r="BJ353" s="91">
        <v>0</v>
      </c>
      <c r="BK353" s="91">
        <v>0</v>
      </c>
      <c r="BL353" s="91">
        <v>0</v>
      </c>
      <c r="BM353" s="91">
        <v>0</v>
      </c>
      <c r="BN353" s="91">
        <v>0</v>
      </c>
      <c r="BO353" s="91">
        <v>0</v>
      </c>
      <c r="BP353" s="91">
        <v>0</v>
      </c>
      <c r="BQ353" s="91">
        <v>0</v>
      </c>
      <c r="BR353" s="91">
        <v>0</v>
      </c>
      <c r="BS353" s="91">
        <v>0</v>
      </c>
      <c r="BT353" s="91">
        <v>0</v>
      </c>
      <c r="BU353" s="91">
        <v>0</v>
      </c>
      <c r="BV353" s="91">
        <v>0</v>
      </c>
      <c r="BW353" s="91">
        <v>0</v>
      </c>
      <c r="BX353" s="91">
        <v>0</v>
      </c>
      <c r="BY353" s="91">
        <v>0</v>
      </c>
      <c r="BZ353" s="91">
        <v>0</v>
      </c>
      <c r="CA353" s="91">
        <v>0</v>
      </c>
    </row>
    <row r="354" spans="1:79" s="90" customFormat="1" ht="20.100000000000001" customHeight="1" x14ac:dyDescent="0.3">
      <c r="A354" s="11" t="s">
        <v>300</v>
      </c>
      <c r="B354" s="12" t="s">
        <v>634</v>
      </c>
      <c r="C354" s="12">
        <v>367</v>
      </c>
      <c r="D354" s="91">
        <v>0</v>
      </c>
      <c r="E354" s="91">
        <v>0</v>
      </c>
      <c r="F354" s="91">
        <v>0</v>
      </c>
      <c r="G354" s="91">
        <v>0</v>
      </c>
      <c r="H354" s="91">
        <v>0</v>
      </c>
      <c r="I354" s="91">
        <v>0</v>
      </c>
      <c r="J354" s="91">
        <v>0</v>
      </c>
      <c r="K354" s="91">
        <v>0</v>
      </c>
      <c r="L354" s="91">
        <v>0</v>
      </c>
      <c r="M354" s="91">
        <v>0</v>
      </c>
      <c r="N354" s="91">
        <v>0</v>
      </c>
      <c r="O354" s="91">
        <v>0</v>
      </c>
      <c r="P354" s="91">
        <v>0</v>
      </c>
      <c r="Q354" s="91">
        <v>0</v>
      </c>
      <c r="R354" s="91">
        <v>0</v>
      </c>
      <c r="S354" s="91">
        <v>0</v>
      </c>
      <c r="T354" s="91">
        <v>0</v>
      </c>
      <c r="U354" s="91">
        <v>0</v>
      </c>
      <c r="V354" s="91">
        <v>0</v>
      </c>
      <c r="W354" s="91">
        <v>0</v>
      </c>
      <c r="X354" s="91">
        <v>0</v>
      </c>
      <c r="Y354" s="91">
        <v>0</v>
      </c>
      <c r="Z354" s="91">
        <v>0</v>
      </c>
      <c r="AA354" s="91">
        <v>0</v>
      </c>
      <c r="AB354" s="91">
        <v>0</v>
      </c>
      <c r="AC354" s="91">
        <v>0</v>
      </c>
      <c r="AD354" s="91">
        <v>0</v>
      </c>
      <c r="AE354" s="91">
        <v>0</v>
      </c>
      <c r="AF354" s="91">
        <v>0</v>
      </c>
      <c r="AG354" s="91">
        <v>0</v>
      </c>
      <c r="AH354" s="91">
        <v>0</v>
      </c>
      <c r="AI354" s="91">
        <v>0</v>
      </c>
      <c r="AJ354" s="91">
        <v>0</v>
      </c>
      <c r="AK354" s="91">
        <v>0</v>
      </c>
      <c r="AL354" s="91">
        <v>0</v>
      </c>
      <c r="AM354" s="91">
        <v>0</v>
      </c>
      <c r="AN354" s="91">
        <v>0</v>
      </c>
      <c r="AO354" s="91">
        <v>0</v>
      </c>
      <c r="AP354" s="91">
        <v>0</v>
      </c>
      <c r="AQ354" s="91">
        <v>0</v>
      </c>
      <c r="AR354" s="91">
        <v>0</v>
      </c>
      <c r="AS354" s="91">
        <v>0</v>
      </c>
      <c r="AT354" s="91">
        <v>0</v>
      </c>
      <c r="AU354" s="91">
        <v>0</v>
      </c>
      <c r="AV354" s="91">
        <v>0</v>
      </c>
      <c r="AW354" s="91">
        <v>0</v>
      </c>
      <c r="AX354" s="91">
        <v>0</v>
      </c>
      <c r="AY354" s="91">
        <v>0</v>
      </c>
      <c r="AZ354" s="91">
        <v>0</v>
      </c>
      <c r="BA354" s="91">
        <v>0</v>
      </c>
      <c r="BB354" s="91">
        <v>0</v>
      </c>
      <c r="BC354" s="91">
        <v>0</v>
      </c>
      <c r="BD354" s="91">
        <v>0</v>
      </c>
      <c r="BE354" s="91">
        <v>0</v>
      </c>
      <c r="BF354" s="91">
        <v>0</v>
      </c>
      <c r="BG354" s="91">
        <v>0</v>
      </c>
      <c r="BH354" s="91">
        <v>0</v>
      </c>
      <c r="BI354" s="91">
        <v>0</v>
      </c>
      <c r="BJ354" s="91">
        <v>0</v>
      </c>
      <c r="BK354" s="91">
        <v>0</v>
      </c>
      <c r="BL354" s="91">
        <v>0</v>
      </c>
      <c r="BM354" s="91">
        <v>0</v>
      </c>
      <c r="BN354" s="91">
        <v>0</v>
      </c>
      <c r="BO354" s="91">
        <v>0</v>
      </c>
      <c r="BP354" s="91">
        <v>0</v>
      </c>
      <c r="BQ354" s="91">
        <v>0</v>
      </c>
      <c r="BR354" s="91">
        <v>0</v>
      </c>
      <c r="BS354" s="91">
        <v>0</v>
      </c>
      <c r="BT354" s="91">
        <v>0</v>
      </c>
      <c r="BU354" s="91">
        <v>0</v>
      </c>
      <c r="BV354" s="91">
        <v>0</v>
      </c>
      <c r="BW354" s="91">
        <v>0</v>
      </c>
      <c r="BX354" s="91">
        <v>0</v>
      </c>
      <c r="BY354" s="91">
        <v>0</v>
      </c>
      <c r="BZ354" s="91">
        <v>0</v>
      </c>
      <c r="CA354" s="91">
        <v>0</v>
      </c>
    </row>
    <row r="355" spans="1:79" s="90" customFormat="1" ht="20.100000000000001" customHeight="1" x14ac:dyDescent="0.3">
      <c r="A355" s="11" t="s">
        <v>301</v>
      </c>
      <c r="B355" s="12" t="s">
        <v>635</v>
      </c>
      <c r="C355" s="12">
        <v>368</v>
      </c>
      <c r="D355" s="91">
        <v>0</v>
      </c>
      <c r="E355" s="91">
        <v>0</v>
      </c>
      <c r="F355" s="91">
        <v>0</v>
      </c>
      <c r="G355" s="91">
        <v>0</v>
      </c>
      <c r="H355" s="91">
        <v>0</v>
      </c>
      <c r="I355" s="91">
        <v>0</v>
      </c>
      <c r="J355" s="91">
        <v>0</v>
      </c>
      <c r="K355" s="91">
        <v>0</v>
      </c>
      <c r="L355" s="91">
        <v>0</v>
      </c>
      <c r="M355" s="91">
        <v>0</v>
      </c>
      <c r="N355" s="91">
        <v>0</v>
      </c>
      <c r="O355" s="91">
        <v>0</v>
      </c>
      <c r="P355" s="91">
        <v>0</v>
      </c>
      <c r="Q355" s="91">
        <v>0</v>
      </c>
      <c r="R355" s="91">
        <v>0</v>
      </c>
      <c r="S355" s="91">
        <v>0</v>
      </c>
      <c r="T355" s="91">
        <v>0</v>
      </c>
      <c r="U355" s="91">
        <v>0</v>
      </c>
      <c r="V355" s="91">
        <v>0</v>
      </c>
      <c r="W355" s="91">
        <v>0</v>
      </c>
      <c r="X355" s="91">
        <v>0</v>
      </c>
      <c r="Y355" s="91">
        <v>0</v>
      </c>
      <c r="Z355" s="91">
        <v>0</v>
      </c>
      <c r="AA355" s="91">
        <v>0</v>
      </c>
      <c r="AB355" s="91">
        <v>0</v>
      </c>
      <c r="AC355" s="91">
        <v>0</v>
      </c>
      <c r="AD355" s="91">
        <v>0</v>
      </c>
      <c r="AE355" s="91">
        <v>0</v>
      </c>
      <c r="AF355" s="91">
        <v>0</v>
      </c>
      <c r="AG355" s="91">
        <v>0</v>
      </c>
      <c r="AH355" s="91">
        <v>0</v>
      </c>
      <c r="AI355" s="91">
        <v>0</v>
      </c>
      <c r="AJ355" s="91">
        <v>0</v>
      </c>
      <c r="AK355" s="91">
        <v>0</v>
      </c>
      <c r="AL355" s="91">
        <v>0</v>
      </c>
      <c r="AM355" s="91">
        <v>0</v>
      </c>
      <c r="AN355" s="91">
        <v>0</v>
      </c>
      <c r="AO355" s="91">
        <v>0</v>
      </c>
      <c r="AP355" s="91">
        <v>0</v>
      </c>
      <c r="AQ355" s="91">
        <v>0</v>
      </c>
      <c r="AR355" s="91">
        <v>0</v>
      </c>
      <c r="AS355" s="91">
        <v>0</v>
      </c>
      <c r="AT355" s="91">
        <v>0</v>
      </c>
      <c r="AU355" s="91">
        <v>0</v>
      </c>
      <c r="AV355" s="91">
        <v>0</v>
      </c>
      <c r="AW355" s="91">
        <v>0</v>
      </c>
      <c r="AX355" s="91">
        <v>0</v>
      </c>
      <c r="AY355" s="91">
        <v>0</v>
      </c>
      <c r="AZ355" s="91">
        <v>0</v>
      </c>
      <c r="BA355" s="91">
        <v>0</v>
      </c>
      <c r="BB355" s="91">
        <v>0</v>
      </c>
      <c r="BC355" s="91">
        <v>0</v>
      </c>
      <c r="BD355" s="91">
        <v>0</v>
      </c>
      <c r="BE355" s="91">
        <v>0</v>
      </c>
      <c r="BF355" s="91">
        <v>0</v>
      </c>
      <c r="BG355" s="91">
        <v>0</v>
      </c>
      <c r="BH355" s="91">
        <v>0</v>
      </c>
      <c r="BI355" s="91">
        <v>0</v>
      </c>
      <c r="BJ355" s="91">
        <v>0</v>
      </c>
      <c r="BK355" s="91">
        <v>0</v>
      </c>
      <c r="BL355" s="91">
        <v>0</v>
      </c>
      <c r="BM355" s="91">
        <v>0</v>
      </c>
      <c r="BN355" s="91">
        <v>0</v>
      </c>
      <c r="BO355" s="91">
        <v>0</v>
      </c>
      <c r="BP355" s="91">
        <v>0</v>
      </c>
      <c r="BQ355" s="91">
        <v>0</v>
      </c>
      <c r="BR355" s="91">
        <v>0</v>
      </c>
      <c r="BS355" s="91">
        <v>0</v>
      </c>
      <c r="BT355" s="91">
        <v>0</v>
      </c>
      <c r="BU355" s="91">
        <v>0</v>
      </c>
      <c r="BV355" s="91">
        <v>0</v>
      </c>
      <c r="BW355" s="91">
        <v>0</v>
      </c>
      <c r="BX355" s="91">
        <v>0</v>
      </c>
      <c r="BY355" s="91">
        <v>0</v>
      </c>
      <c r="BZ355" s="91">
        <v>0</v>
      </c>
      <c r="CA355" s="91">
        <v>0</v>
      </c>
    </row>
    <row r="356" spans="1:79" s="90" customFormat="1" ht="20.100000000000001" customHeight="1" x14ac:dyDescent="0.3">
      <c r="A356" s="11" t="s">
        <v>831</v>
      </c>
      <c r="B356" s="12" t="s">
        <v>832</v>
      </c>
      <c r="C356" s="12">
        <v>368.1</v>
      </c>
      <c r="D356" s="91">
        <v>0</v>
      </c>
      <c r="E356" s="91">
        <v>0</v>
      </c>
      <c r="F356" s="91">
        <v>0</v>
      </c>
      <c r="G356" s="91">
        <v>0</v>
      </c>
      <c r="H356" s="91">
        <v>0</v>
      </c>
      <c r="I356" s="91">
        <v>0</v>
      </c>
      <c r="J356" s="91">
        <v>0</v>
      </c>
      <c r="K356" s="91">
        <v>0</v>
      </c>
      <c r="L356" s="91">
        <v>0</v>
      </c>
      <c r="M356" s="91">
        <v>0</v>
      </c>
      <c r="N356" s="91">
        <v>0</v>
      </c>
      <c r="O356" s="91">
        <v>0</v>
      </c>
      <c r="P356" s="91">
        <v>0</v>
      </c>
      <c r="Q356" s="91">
        <v>0</v>
      </c>
      <c r="R356" s="91">
        <v>0</v>
      </c>
      <c r="S356" s="91">
        <v>0</v>
      </c>
      <c r="T356" s="91">
        <v>0</v>
      </c>
      <c r="U356" s="91">
        <v>0</v>
      </c>
      <c r="V356" s="91">
        <v>0</v>
      </c>
      <c r="W356" s="91">
        <v>0</v>
      </c>
      <c r="X356" s="91">
        <v>0</v>
      </c>
      <c r="Y356" s="91">
        <v>0</v>
      </c>
      <c r="Z356" s="91">
        <v>0</v>
      </c>
      <c r="AA356" s="91">
        <v>0</v>
      </c>
      <c r="AB356" s="91">
        <v>0</v>
      </c>
      <c r="AC356" s="91">
        <v>0</v>
      </c>
      <c r="AD356" s="91">
        <v>0</v>
      </c>
      <c r="AE356" s="91">
        <v>0</v>
      </c>
      <c r="AF356" s="91">
        <v>0</v>
      </c>
      <c r="AG356" s="91">
        <v>0</v>
      </c>
      <c r="AH356" s="91">
        <v>0</v>
      </c>
      <c r="AI356" s="91">
        <v>0</v>
      </c>
      <c r="AJ356" s="91">
        <v>0</v>
      </c>
      <c r="AK356" s="91">
        <v>0</v>
      </c>
      <c r="AL356" s="91">
        <v>0</v>
      </c>
      <c r="AM356" s="91">
        <v>0</v>
      </c>
      <c r="AN356" s="91">
        <v>0</v>
      </c>
      <c r="AO356" s="91">
        <v>0</v>
      </c>
      <c r="AP356" s="91">
        <v>0</v>
      </c>
      <c r="AQ356" s="91">
        <v>0</v>
      </c>
      <c r="AR356" s="91">
        <v>0</v>
      </c>
      <c r="AS356" s="91">
        <v>0</v>
      </c>
      <c r="AT356" s="91">
        <v>0</v>
      </c>
      <c r="AU356" s="91">
        <v>0</v>
      </c>
      <c r="AV356" s="91">
        <v>0</v>
      </c>
      <c r="AW356" s="91">
        <v>0</v>
      </c>
      <c r="AX356" s="91">
        <v>0</v>
      </c>
      <c r="AY356" s="91">
        <v>0</v>
      </c>
      <c r="AZ356" s="91">
        <v>0</v>
      </c>
      <c r="BA356" s="91">
        <v>0</v>
      </c>
      <c r="BB356" s="91">
        <v>0</v>
      </c>
      <c r="BC356" s="91">
        <v>0</v>
      </c>
      <c r="BD356" s="91">
        <v>0</v>
      </c>
      <c r="BE356" s="91">
        <v>0</v>
      </c>
      <c r="BF356" s="91">
        <v>0</v>
      </c>
      <c r="BG356" s="91">
        <v>0</v>
      </c>
      <c r="BH356" s="91">
        <v>0</v>
      </c>
      <c r="BI356" s="91">
        <v>0</v>
      </c>
      <c r="BJ356" s="91">
        <v>0</v>
      </c>
      <c r="BK356" s="91">
        <v>0</v>
      </c>
      <c r="BL356" s="91">
        <v>0</v>
      </c>
      <c r="BM356" s="91">
        <v>0</v>
      </c>
      <c r="BN356" s="91">
        <v>0</v>
      </c>
      <c r="BO356" s="91">
        <v>0</v>
      </c>
      <c r="BP356" s="91">
        <v>0</v>
      </c>
      <c r="BQ356" s="91">
        <v>0</v>
      </c>
      <c r="BR356" s="91">
        <v>0</v>
      </c>
      <c r="BS356" s="91">
        <v>0</v>
      </c>
      <c r="BT356" s="91">
        <v>0</v>
      </c>
      <c r="BU356" s="91">
        <v>0</v>
      </c>
      <c r="BV356" s="91">
        <v>0</v>
      </c>
      <c r="BW356" s="91">
        <v>0</v>
      </c>
      <c r="BX356" s="91">
        <v>0</v>
      </c>
      <c r="BY356" s="91">
        <v>0</v>
      </c>
      <c r="BZ356" s="91">
        <v>0</v>
      </c>
      <c r="CA356" s="91">
        <v>0</v>
      </c>
    </row>
    <row r="357" spans="1:79" s="90" customFormat="1" ht="20.100000000000001" customHeight="1" x14ac:dyDescent="0.3">
      <c r="A357" s="11" t="s">
        <v>302</v>
      </c>
      <c r="B357" s="12" t="s">
        <v>636</v>
      </c>
      <c r="C357" s="12">
        <v>369</v>
      </c>
      <c r="D357" s="91">
        <v>0</v>
      </c>
      <c r="E357" s="91">
        <v>0</v>
      </c>
      <c r="F357" s="91">
        <v>0</v>
      </c>
      <c r="G357" s="91">
        <v>0</v>
      </c>
      <c r="H357" s="91">
        <v>0</v>
      </c>
      <c r="I357" s="91">
        <v>0</v>
      </c>
      <c r="J357" s="91">
        <v>0</v>
      </c>
      <c r="K357" s="91">
        <v>0</v>
      </c>
      <c r="L357" s="91">
        <v>0</v>
      </c>
      <c r="M357" s="91">
        <v>0</v>
      </c>
      <c r="N357" s="91">
        <v>0</v>
      </c>
      <c r="O357" s="91">
        <v>0</v>
      </c>
      <c r="P357" s="91">
        <v>0</v>
      </c>
      <c r="Q357" s="91">
        <v>0</v>
      </c>
      <c r="R357" s="91">
        <v>0</v>
      </c>
      <c r="S357" s="91">
        <v>0</v>
      </c>
      <c r="T357" s="91">
        <v>0</v>
      </c>
      <c r="U357" s="91">
        <v>0</v>
      </c>
      <c r="V357" s="91">
        <v>0</v>
      </c>
      <c r="W357" s="91">
        <v>0</v>
      </c>
      <c r="X357" s="91">
        <v>0</v>
      </c>
      <c r="Y357" s="91">
        <v>0</v>
      </c>
      <c r="Z357" s="91">
        <v>0</v>
      </c>
      <c r="AA357" s="91">
        <v>0</v>
      </c>
      <c r="AB357" s="91">
        <v>0</v>
      </c>
      <c r="AC357" s="91">
        <v>0</v>
      </c>
      <c r="AD357" s="91">
        <v>0</v>
      </c>
      <c r="AE357" s="91">
        <v>0</v>
      </c>
      <c r="AF357" s="91">
        <v>0</v>
      </c>
      <c r="AG357" s="91">
        <v>0</v>
      </c>
      <c r="AH357" s="91">
        <v>0</v>
      </c>
      <c r="AI357" s="91">
        <v>0</v>
      </c>
      <c r="AJ357" s="91">
        <v>0</v>
      </c>
      <c r="AK357" s="91">
        <v>0</v>
      </c>
      <c r="AL357" s="91">
        <v>0</v>
      </c>
      <c r="AM357" s="91">
        <v>0</v>
      </c>
      <c r="AN357" s="91">
        <v>0</v>
      </c>
      <c r="AO357" s="91">
        <v>0</v>
      </c>
      <c r="AP357" s="91">
        <v>0</v>
      </c>
      <c r="AQ357" s="91">
        <v>0</v>
      </c>
      <c r="AR357" s="91">
        <v>0</v>
      </c>
      <c r="AS357" s="91">
        <v>0</v>
      </c>
      <c r="AT357" s="91">
        <v>0</v>
      </c>
      <c r="AU357" s="91">
        <v>0</v>
      </c>
      <c r="AV357" s="91">
        <v>0</v>
      </c>
      <c r="AW357" s="91">
        <v>0</v>
      </c>
      <c r="AX357" s="91">
        <v>0</v>
      </c>
      <c r="AY357" s="91">
        <v>0</v>
      </c>
      <c r="AZ357" s="91">
        <v>0</v>
      </c>
      <c r="BA357" s="91">
        <v>0</v>
      </c>
      <c r="BB357" s="91">
        <v>0</v>
      </c>
      <c r="BC357" s="91">
        <v>0</v>
      </c>
      <c r="BD357" s="91">
        <v>0</v>
      </c>
      <c r="BE357" s="91">
        <v>0</v>
      </c>
      <c r="BF357" s="91">
        <v>0</v>
      </c>
      <c r="BG357" s="91">
        <v>0</v>
      </c>
      <c r="BH357" s="91">
        <v>0</v>
      </c>
      <c r="BI357" s="91">
        <v>0</v>
      </c>
      <c r="BJ357" s="91">
        <v>0</v>
      </c>
      <c r="BK357" s="91">
        <v>0</v>
      </c>
      <c r="BL357" s="91">
        <v>0</v>
      </c>
      <c r="BM357" s="91">
        <v>0</v>
      </c>
      <c r="BN357" s="91">
        <v>0</v>
      </c>
      <c r="BO357" s="91">
        <v>0</v>
      </c>
      <c r="BP357" s="91">
        <v>0</v>
      </c>
      <c r="BQ357" s="91">
        <v>0</v>
      </c>
      <c r="BR357" s="91">
        <v>0</v>
      </c>
      <c r="BS357" s="91">
        <v>0</v>
      </c>
      <c r="BT357" s="91">
        <v>0</v>
      </c>
      <c r="BU357" s="91">
        <v>0</v>
      </c>
      <c r="BV357" s="91">
        <v>0</v>
      </c>
      <c r="BW357" s="91">
        <v>0</v>
      </c>
      <c r="BX357" s="91">
        <v>0</v>
      </c>
      <c r="BY357" s="91">
        <v>0</v>
      </c>
      <c r="BZ357" s="91">
        <v>0</v>
      </c>
      <c r="CA357" s="91">
        <v>0</v>
      </c>
    </row>
    <row r="358" spans="1:79" s="90" customFormat="1" ht="20.100000000000001" customHeight="1" x14ac:dyDescent="0.3">
      <c r="A358" s="11" t="s">
        <v>303</v>
      </c>
      <c r="B358" s="12" t="s">
        <v>637</v>
      </c>
      <c r="C358" s="12">
        <v>370</v>
      </c>
      <c r="D358" s="91">
        <v>0</v>
      </c>
      <c r="E358" s="91">
        <v>0</v>
      </c>
      <c r="F358" s="91">
        <v>0</v>
      </c>
      <c r="G358" s="91">
        <v>0</v>
      </c>
      <c r="H358" s="91">
        <v>0</v>
      </c>
      <c r="I358" s="91">
        <v>0</v>
      </c>
      <c r="J358" s="91">
        <v>0</v>
      </c>
      <c r="K358" s="91">
        <v>0</v>
      </c>
      <c r="L358" s="91">
        <v>0</v>
      </c>
      <c r="M358" s="91">
        <v>0</v>
      </c>
      <c r="N358" s="91">
        <v>0</v>
      </c>
      <c r="O358" s="91">
        <v>0</v>
      </c>
      <c r="P358" s="91">
        <v>0</v>
      </c>
      <c r="Q358" s="91">
        <v>0</v>
      </c>
      <c r="R358" s="91">
        <v>0</v>
      </c>
      <c r="S358" s="91">
        <v>0</v>
      </c>
      <c r="T358" s="91">
        <v>0</v>
      </c>
      <c r="U358" s="91">
        <v>0</v>
      </c>
      <c r="V358" s="91">
        <v>0</v>
      </c>
      <c r="W358" s="91">
        <v>0</v>
      </c>
      <c r="X358" s="91">
        <v>0</v>
      </c>
      <c r="Y358" s="91">
        <v>0</v>
      </c>
      <c r="Z358" s="91">
        <v>0</v>
      </c>
      <c r="AA358" s="91">
        <v>0</v>
      </c>
      <c r="AB358" s="91">
        <v>0</v>
      </c>
      <c r="AC358" s="91">
        <v>0</v>
      </c>
      <c r="AD358" s="91">
        <v>0</v>
      </c>
      <c r="AE358" s="91">
        <v>0</v>
      </c>
      <c r="AF358" s="91">
        <v>0</v>
      </c>
      <c r="AG358" s="91">
        <v>0</v>
      </c>
      <c r="AH358" s="91">
        <v>0</v>
      </c>
      <c r="AI358" s="91">
        <v>0</v>
      </c>
      <c r="AJ358" s="91">
        <v>0</v>
      </c>
      <c r="AK358" s="91">
        <v>0</v>
      </c>
      <c r="AL358" s="91">
        <v>0</v>
      </c>
      <c r="AM358" s="91">
        <v>0</v>
      </c>
      <c r="AN358" s="91">
        <v>0</v>
      </c>
      <c r="AO358" s="91">
        <v>0</v>
      </c>
      <c r="AP358" s="91">
        <v>0</v>
      </c>
      <c r="AQ358" s="91">
        <v>0</v>
      </c>
      <c r="AR358" s="91">
        <v>0</v>
      </c>
      <c r="AS358" s="91">
        <v>0</v>
      </c>
      <c r="AT358" s="91">
        <v>0</v>
      </c>
      <c r="AU358" s="91">
        <v>0</v>
      </c>
      <c r="AV358" s="91">
        <v>0</v>
      </c>
      <c r="AW358" s="91">
        <v>0</v>
      </c>
      <c r="AX358" s="91">
        <v>0</v>
      </c>
      <c r="AY358" s="91">
        <v>0</v>
      </c>
      <c r="AZ358" s="91">
        <v>0</v>
      </c>
      <c r="BA358" s="91">
        <v>0</v>
      </c>
      <c r="BB358" s="91">
        <v>0</v>
      </c>
      <c r="BC358" s="91">
        <v>0</v>
      </c>
      <c r="BD358" s="91">
        <v>0</v>
      </c>
      <c r="BE358" s="91">
        <v>0</v>
      </c>
      <c r="BF358" s="91">
        <v>0</v>
      </c>
      <c r="BG358" s="91">
        <v>0</v>
      </c>
      <c r="BH358" s="91">
        <v>0</v>
      </c>
      <c r="BI358" s="91">
        <v>0</v>
      </c>
      <c r="BJ358" s="91">
        <v>0</v>
      </c>
      <c r="BK358" s="91">
        <v>0</v>
      </c>
      <c r="BL358" s="91">
        <v>0</v>
      </c>
      <c r="BM358" s="91">
        <v>0</v>
      </c>
      <c r="BN358" s="91">
        <v>0</v>
      </c>
      <c r="BO358" s="91">
        <v>0</v>
      </c>
      <c r="BP358" s="91">
        <v>0</v>
      </c>
      <c r="BQ358" s="91">
        <v>0</v>
      </c>
      <c r="BR358" s="91">
        <v>0</v>
      </c>
      <c r="BS358" s="91">
        <v>0</v>
      </c>
      <c r="BT358" s="91">
        <v>0</v>
      </c>
      <c r="BU358" s="91">
        <v>0</v>
      </c>
      <c r="BV358" s="91">
        <v>0</v>
      </c>
      <c r="BW358" s="91">
        <v>0</v>
      </c>
      <c r="BX358" s="91">
        <v>0</v>
      </c>
      <c r="BY358" s="91">
        <v>0</v>
      </c>
      <c r="BZ358" s="91">
        <v>0</v>
      </c>
      <c r="CA358" s="91">
        <v>0</v>
      </c>
    </row>
    <row r="359" spans="1:79" s="90" customFormat="1" ht="20.100000000000001" customHeight="1" x14ac:dyDescent="0.3">
      <c r="A359" s="11" t="s">
        <v>304</v>
      </c>
      <c r="B359" s="12" t="s">
        <v>833</v>
      </c>
      <c r="C359" s="12">
        <v>371</v>
      </c>
      <c r="D359" s="91">
        <v>0</v>
      </c>
      <c r="E359" s="91">
        <v>0</v>
      </c>
      <c r="F359" s="91">
        <v>0</v>
      </c>
      <c r="G359" s="91">
        <v>0</v>
      </c>
      <c r="H359" s="91">
        <v>0</v>
      </c>
      <c r="I359" s="91">
        <v>0</v>
      </c>
      <c r="J359" s="91">
        <v>0</v>
      </c>
      <c r="K359" s="91">
        <v>0</v>
      </c>
      <c r="L359" s="91">
        <v>0</v>
      </c>
      <c r="M359" s="91">
        <v>0</v>
      </c>
      <c r="N359" s="91">
        <v>0</v>
      </c>
      <c r="O359" s="91">
        <v>0</v>
      </c>
      <c r="P359" s="91">
        <v>0</v>
      </c>
      <c r="Q359" s="91">
        <v>0</v>
      </c>
      <c r="R359" s="91">
        <v>0</v>
      </c>
      <c r="S359" s="91">
        <v>0</v>
      </c>
      <c r="T359" s="91">
        <v>0</v>
      </c>
      <c r="U359" s="91">
        <v>0</v>
      </c>
      <c r="V359" s="91">
        <v>0</v>
      </c>
      <c r="W359" s="91">
        <v>0</v>
      </c>
      <c r="X359" s="91">
        <v>0</v>
      </c>
      <c r="Y359" s="91">
        <v>0</v>
      </c>
      <c r="Z359" s="91">
        <v>0</v>
      </c>
      <c r="AA359" s="91">
        <v>0</v>
      </c>
      <c r="AB359" s="91">
        <v>0</v>
      </c>
      <c r="AC359" s="91">
        <v>0</v>
      </c>
      <c r="AD359" s="91">
        <v>0</v>
      </c>
      <c r="AE359" s="91">
        <v>0</v>
      </c>
      <c r="AF359" s="91">
        <v>0</v>
      </c>
      <c r="AG359" s="91">
        <v>0</v>
      </c>
      <c r="AH359" s="91">
        <v>0</v>
      </c>
      <c r="AI359" s="91">
        <v>0</v>
      </c>
      <c r="AJ359" s="91">
        <v>0</v>
      </c>
      <c r="AK359" s="91">
        <v>0</v>
      </c>
      <c r="AL359" s="91">
        <v>0</v>
      </c>
      <c r="AM359" s="91">
        <v>0</v>
      </c>
      <c r="AN359" s="91">
        <v>0</v>
      </c>
      <c r="AO359" s="91">
        <v>0</v>
      </c>
      <c r="AP359" s="91">
        <v>0</v>
      </c>
      <c r="AQ359" s="91">
        <v>0</v>
      </c>
      <c r="AR359" s="91">
        <v>0</v>
      </c>
      <c r="AS359" s="91">
        <v>0</v>
      </c>
      <c r="AT359" s="91">
        <v>0</v>
      </c>
      <c r="AU359" s="91">
        <v>0</v>
      </c>
      <c r="AV359" s="91">
        <v>0</v>
      </c>
      <c r="AW359" s="91">
        <v>0</v>
      </c>
      <c r="AX359" s="91">
        <v>0</v>
      </c>
      <c r="AY359" s="91">
        <v>0</v>
      </c>
      <c r="AZ359" s="91">
        <v>0</v>
      </c>
      <c r="BA359" s="91">
        <v>0</v>
      </c>
      <c r="BB359" s="91">
        <v>0</v>
      </c>
      <c r="BC359" s="91">
        <v>0</v>
      </c>
      <c r="BD359" s="91">
        <v>0</v>
      </c>
      <c r="BE359" s="91">
        <v>0</v>
      </c>
      <c r="BF359" s="91">
        <v>0</v>
      </c>
      <c r="BG359" s="91">
        <v>0</v>
      </c>
      <c r="BH359" s="91">
        <v>0</v>
      </c>
      <c r="BI359" s="91">
        <v>0</v>
      </c>
      <c r="BJ359" s="91">
        <v>0</v>
      </c>
      <c r="BK359" s="91">
        <v>0</v>
      </c>
      <c r="BL359" s="91">
        <v>0</v>
      </c>
      <c r="BM359" s="91">
        <v>0</v>
      </c>
      <c r="BN359" s="91">
        <v>0</v>
      </c>
      <c r="BO359" s="91">
        <v>0</v>
      </c>
      <c r="BP359" s="91">
        <v>0</v>
      </c>
      <c r="BQ359" s="91">
        <v>0</v>
      </c>
      <c r="BR359" s="91">
        <v>0</v>
      </c>
      <c r="BS359" s="91">
        <v>0</v>
      </c>
      <c r="BT359" s="91">
        <v>0</v>
      </c>
      <c r="BU359" s="91">
        <v>0</v>
      </c>
      <c r="BV359" s="91">
        <v>0</v>
      </c>
      <c r="BW359" s="91">
        <v>0</v>
      </c>
      <c r="BX359" s="91">
        <v>0</v>
      </c>
      <c r="BY359" s="91">
        <v>0</v>
      </c>
      <c r="BZ359" s="91">
        <v>0</v>
      </c>
      <c r="CA359" s="91">
        <v>0</v>
      </c>
    </row>
    <row r="360" spans="1:79" s="90" customFormat="1" ht="20.100000000000001" customHeight="1" x14ac:dyDescent="0.3">
      <c r="A360" s="11" t="s">
        <v>305</v>
      </c>
      <c r="B360" s="12" t="s">
        <v>638</v>
      </c>
      <c r="C360" s="12">
        <v>372</v>
      </c>
      <c r="D360" s="91">
        <v>0</v>
      </c>
      <c r="E360" s="91">
        <v>0</v>
      </c>
      <c r="F360" s="91">
        <v>0</v>
      </c>
      <c r="G360" s="91">
        <v>0</v>
      </c>
      <c r="H360" s="91">
        <v>0</v>
      </c>
      <c r="I360" s="91">
        <v>0</v>
      </c>
      <c r="J360" s="91">
        <v>0</v>
      </c>
      <c r="K360" s="91">
        <v>0</v>
      </c>
      <c r="L360" s="91">
        <v>0</v>
      </c>
      <c r="M360" s="91">
        <v>0</v>
      </c>
      <c r="N360" s="91">
        <v>0</v>
      </c>
      <c r="O360" s="91">
        <v>0</v>
      </c>
      <c r="P360" s="91">
        <v>0</v>
      </c>
      <c r="Q360" s="91">
        <v>0</v>
      </c>
      <c r="R360" s="91">
        <v>0</v>
      </c>
      <c r="S360" s="91">
        <v>0</v>
      </c>
      <c r="T360" s="91">
        <v>0</v>
      </c>
      <c r="U360" s="91">
        <v>0</v>
      </c>
      <c r="V360" s="91">
        <v>0</v>
      </c>
      <c r="W360" s="91">
        <v>0</v>
      </c>
      <c r="X360" s="91">
        <v>0</v>
      </c>
      <c r="Y360" s="91">
        <v>0</v>
      </c>
      <c r="Z360" s="91">
        <v>0</v>
      </c>
      <c r="AA360" s="91">
        <v>0</v>
      </c>
      <c r="AB360" s="91">
        <v>0</v>
      </c>
      <c r="AC360" s="91">
        <v>0</v>
      </c>
      <c r="AD360" s="91">
        <v>0</v>
      </c>
      <c r="AE360" s="91">
        <v>0</v>
      </c>
      <c r="AF360" s="91">
        <v>0</v>
      </c>
      <c r="AG360" s="91">
        <v>0</v>
      </c>
      <c r="AH360" s="91">
        <v>0</v>
      </c>
      <c r="AI360" s="91">
        <v>0</v>
      </c>
      <c r="AJ360" s="91">
        <v>0</v>
      </c>
      <c r="AK360" s="91">
        <v>0</v>
      </c>
      <c r="AL360" s="91">
        <v>0</v>
      </c>
      <c r="AM360" s="91">
        <v>0</v>
      </c>
      <c r="AN360" s="91">
        <v>0</v>
      </c>
      <c r="AO360" s="91">
        <v>0</v>
      </c>
      <c r="AP360" s="91">
        <v>0</v>
      </c>
      <c r="AQ360" s="91">
        <v>0</v>
      </c>
      <c r="AR360" s="91">
        <v>0</v>
      </c>
      <c r="AS360" s="91">
        <v>0</v>
      </c>
      <c r="AT360" s="91">
        <v>0</v>
      </c>
      <c r="AU360" s="91">
        <v>0</v>
      </c>
      <c r="AV360" s="91">
        <v>0</v>
      </c>
      <c r="AW360" s="91">
        <v>0</v>
      </c>
      <c r="AX360" s="91">
        <v>0</v>
      </c>
      <c r="AY360" s="91">
        <v>0</v>
      </c>
      <c r="AZ360" s="91">
        <v>0</v>
      </c>
      <c r="BA360" s="91">
        <v>0</v>
      </c>
      <c r="BB360" s="91">
        <v>0</v>
      </c>
      <c r="BC360" s="91">
        <v>0</v>
      </c>
      <c r="BD360" s="91">
        <v>0</v>
      </c>
      <c r="BE360" s="91">
        <v>0</v>
      </c>
      <c r="BF360" s="91">
        <v>0</v>
      </c>
      <c r="BG360" s="91">
        <v>0</v>
      </c>
      <c r="BH360" s="91">
        <v>0</v>
      </c>
      <c r="BI360" s="91">
        <v>0</v>
      </c>
      <c r="BJ360" s="91">
        <v>0</v>
      </c>
      <c r="BK360" s="91">
        <v>0</v>
      </c>
      <c r="BL360" s="91">
        <v>0</v>
      </c>
      <c r="BM360" s="91">
        <v>0</v>
      </c>
      <c r="BN360" s="91">
        <v>0</v>
      </c>
      <c r="BO360" s="91">
        <v>0</v>
      </c>
      <c r="BP360" s="91">
        <v>0</v>
      </c>
      <c r="BQ360" s="91">
        <v>0</v>
      </c>
      <c r="BR360" s="91">
        <v>0</v>
      </c>
      <c r="BS360" s="91">
        <v>0</v>
      </c>
      <c r="BT360" s="91">
        <v>0</v>
      </c>
      <c r="BU360" s="91">
        <v>0</v>
      </c>
      <c r="BV360" s="91">
        <v>0</v>
      </c>
      <c r="BW360" s="91">
        <v>0</v>
      </c>
      <c r="BX360" s="91">
        <v>0</v>
      </c>
      <c r="BY360" s="91">
        <v>0</v>
      </c>
      <c r="BZ360" s="91">
        <v>0</v>
      </c>
      <c r="CA360" s="91">
        <v>0</v>
      </c>
    </row>
    <row r="361" spans="1:79" s="90" customFormat="1" ht="20.100000000000001" customHeight="1" x14ac:dyDescent="0.3">
      <c r="A361" s="11" t="s">
        <v>306</v>
      </c>
      <c r="B361" s="12" t="s">
        <v>639</v>
      </c>
      <c r="C361" s="12">
        <v>373</v>
      </c>
      <c r="D361" s="91">
        <v>0</v>
      </c>
      <c r="E361" s="91">
        <v>0</v>
      </c>
      <c r="F361" s="91">
        <v>0</v>
      </c>
      <c r="G361" s="91">
        <v>0</v>
      </c>
      <c r="H361" s="91">
        <v>0</v>
      </c>
      <c r="I361" s="91">
        <v>0</v>
      </c>
      <c r="J361" s="91">
        <v>0</v>
      </c>
      <c r="K361" s="91">
        <v>0</v>
      </c>
      <c r="L361" s="91">
        <v>0</v>
      </c>
      <c r="M361" s="91">
        <v>0</v>
      </c>
      <c r="N361" s="91">
        <v>0</v>
      </c>
      <c r="O361" s="91">
        <v>0</v>
      </c>
      <c r="P361" s="91">
        <v>0</v>
      </c>
      <c r="Q361" s="91">
        <v>0</v>
      </c>
      <c r="R361" s="91">
        <v>0</v>
      </c>
      <c r="S361" s="91">
        <v>0</v>
      </c>
      <c r="T361" s="91">
        <v>0</v>
      </c>
      <c r="U361" s="91">
        <v>0</v>
      </c>
      <c r="V361" s="91">
        <v>0</v>
      </c>
      <c r="W361" s="91">
        <v>0</v>
      </c>
      <c r="X361" s="91">
        <v>0</v>
      </c>
      <c r="Y361" s="91">
        <v>0</v>
      </c>
      <c r="Z361" s="91">
        <v>0</v>
      </c>
      <c r="AA361" s="91">
        <v>0</v>
      </c>
      <c r="AB361" s="91">
        <v>0</v>
      </c>
      <c r="AC361" s="91">
        <v>0</v>
      </c>
      <c r="AD361" s="91">
        <v>0</v>
      </c>
      <c r="AE361" s="91">
        <v>0</v>
      </c>
      <c r="AF361" s="91">
        <v>0</v>
      </c>
      <c r="AG361" s="91">
        <v>0</v>
      </c>
      <c r="AH361" s="91">
        <v>0</v>
      </c>
      <c r="AI361" s="91">
        <v>0</v>
      </c>
      <c r="AJ361" s="91">
        <v>0</v>
      </c>
      <c r="AK361" s="91">
        <v>0</v>
      </c>
      <c r="AL361" s="91">
        <v>0</v>
      </c>
      <c r="AM361" s="91">
        <v>0</v>
      </c>
      <c r="AN361" s="91">
        <v>0</v>
      </c>
      <c r="AO361" s="91">
        <v>0</v>
      </c>
      <c r="AP361" s="91">
        <v>0</v>
      </c>
      <c r="AQ361" s="91">
        <v>0</v>
      </c>
      <c r="AR361" s="91">
        <v>0</v>
      </c>
      <c r="AS361" s="91">
        <v>0</v>
      </c>
      <c r="AT361" s="91">
        <v>0</v>
      </c>
      <c r="AU361" s="91">
        <v>0</v>
      </c>
      <c r="AV361" s="91">
        <v>0</v>
      </c>
      <c r="AW361" s="91">
        <v>0</v>
      </c>
      <c r="AX361" s="91">
        <v>0</v>
      </c>
      <c r="AY361" s="91">
        <v>0</v>
      </c>
      <c r="AZ361" s="91">
        <v>0</v>
      </c>
      <c r="BA361" s="91">
        <v>0</v>
      </c>
      <c r="BB361" s="91">
        <v>0</v>
      </c>
      <c r="BC361" s="91">
        <v>0</v>
      </c>
      <c r="BD361" s="91">
        <v>0</v>
      </c>
      <c r="BE361" s="91">
        <v>0</v>
      </c>
      <c r="BF361" s="91">
        <v>0</v>
      </c>
      <c r="BG361" s="91">
        <v>0</v>
      </c>
      <c r="BH361" s="91">
        <v>0</v>
      </c>
      <c r="BI361" s="91">
        <v>0</v>
      </c>
      <c r="BJ361" s="91">
        <v>0</v>
      </c>
      <c r="BK361" s="91">
        <v>0</v>
      </c>
      <c r="BL361" s="91">
        <v>0</v>
      </c>
      <c r="BM361" s="91">
        <v>0</v>
      </c>
      <c r="BN361" s="91">
        <v>0</v>
      </c>
      <c r="BO361" s="91">
        <v>0</v>
      </c>
      <c r="BP361" s="91">
        <v>0</v>
      </c>
      <c r="BQ361" s="91">
        <v>0</v>
      </c>
      <c r="BR361" s="91">
        <v>0</v>
      </c>
      <c r="BS361" s="91">
        <v>0</v>
      </c>
      <c r="BT361" s="91">
        <v>0</v>
      </c>
      <c r="BU361" s="91">
        <v>0</v>
      </c>
      <c r="BV361" s="91">
        <v>0</v>
      </c>
      <c r="BW361" s="91">
        <v>0</v>
      </c>
      <c r="BX361" s="91">
        <v>0</v>
      </c>
      <c r="BY361" s="91">
        <v>0</v>
      </c>
      <c r="BZ361" s="91">
        <v>0</v>
      </c>
      <c r="CA361" s="91">
        <v>0</v>
      </c>
    </row>
    <row r="362" spans="1:79" s="94" customFormat="1" ht="20.100000000000001" customHeight="1" x14ac:dyDescent="0.3">
      <c r="A362" s="11" t="s">
        <v>307</v>
      </c>
      <c r="B362" s="12" t="s">
        <v>640</v>
      </c>
      <c r="C362" s="12">
        <v>374</v>
      </c>
      <c r="D362" s="91">
        <v>0</v>
      </c>
      <c r="E362" s="91">
        <v>0</v>
      </c>
      <c r="F362" s="91">
        <v>0</v>
      </c>
      <c r="G362" s="91">
        <v>0</v>
      </c>
      <c r="H362" s="91">
        <v>0</v>
      </c>
      <c r="I362" s="91">
        <v>0</v>
      </c>
      <c r="J362" s="91">
        <v>0</v>
      </c>
      <c r="K362" s="91">
        <v>0</v>
      </c>
      <c r="L362" s="91">
        <v>0</v>
      </c>
      <c r="M362" s="91">
        <v>0</v>
      </c>
      <c r="N362" s="91">
        <v>0</v>
      </c>
      <c r="O362" s="91">
        <v>0</v>
      </c>
      <c r="P362" s="91">
        <v>0</v>
      </c>
      <c r="Q362" s="91">
        <v>0</v>
      </c>
      <c r="R362" s="91">
        <v>0</v>
      </c>
      <c r="S362" s="91">
        <v>0</v>
      </c>
      <c r="T362" s="91">
        <v>0</v>
      </c>
      <c r="U362" s="91">
        <v>0</v>
      </c>
      <c r="V362" s="91">
        <v>0</v>
      </c>
      <c r="W362" s="91">
        <v>0</v>
      </c>
      <c r="X362" s="91">
        <v>0</v>
      </c>
      <c r="Y362" s="91">
        <v>0</v>
      </c>
      <c r="Z362" s="91">
        <v>0</v>
      </c>
      <c r="AA362" s="91">
        <v>0</v>
      </c>
      <c r="AB362" s="91">
        <v>0</v>
      </c>
      <c r="AC362" s="91">
        <v>0</v>
      </c>
      <c r="AD362" s="91">
        <v>0</v>
      </c>
      <c r="AE362" s="91">
        <v>0</v>
      </c>
      <c r="AF362" s="91">
        <v>0</v>
      </c>
      <c r="AG362" s="91">
        <v>0</v>
      </c>
      <c r="AH362" s="91">
        <v>0</v>
      </c>
      <c r="AI362" s="91">
        <v>0</v>
      </c>
      <c r="AJ362" s="91">
        <v>0</v>
      </c>
      <c r="AK362" s="91">
        <v>0</v>
      </c>
      <c r="AL362" s="91">
        <v>0</v>
      </c>
      <c r="AM362" s="91">
        <v>0</v>
      </c>
      <c r="AN362" s="91">
        <v>0</v>
      </c>
      <c r="AO362" s="91">
        <v>0</v>
      </c>
      <c r="AP362" s="91">
        <v>0</v>
      </c>
      <c r="AQ362" s="91">
        <v>0</v>
      </c>
      <c r="AR362" s="91">
        <v>0</v>
      </c>
      <c r="AS362" s="91">
        <v>0</v>
      </c>
      <c r="AT362" s="91">
        <v>0</v>
      </c>
      <c r="AU362" s="91">
        <v>0</v>
      </c>
      <c r="AV362" s="91">
        <v>0</v>
      </c>
      <c r="AW362" s="91">
        <v>0</v>
      </c>
      <c r="AX362" s="91">
        <v>0</v>
      </c>
      <c r="AY362" s="91">
        <v>0</v>
      </c>
      <c r="AZ362" s="91">
        <v>0</v>
      </c>
      <c r="BA362" s="91">
        <v>0</v>
      </c>
      <c r="BB362" s="91">
        <v>0</v>
      </c>
      <c r="BC362" s="91">
        <v>0</v>
      </c>
      <c r="BD362" s="91">
        <v>0</v>
      </c>
      <c r="BE362" s="91">
        <v>0</v>
      </c>
      <c r="BF362" s="91">
        <v>0</v>
      </c>
      <c r="BG362" s="91">
        <v>0</v>
      </c>
      <c r="BH362" s="91">
        <v>0</v>
      </c>
      <c r="BI362" s="91">
        <v>0</v>
      </c>
      <c r="BJ362" s="91">
        <v>0</v>
      </c>
      <c r="BK362" s="91">
        <v>0</v>
      </c>
      <c r="BL362" s="91">
        <v>0</v>
      </c>
      <c r="BM362" s="91">
        <v>0</v>
      </c>
      <c r="BN362" s="91">
        <v>0</v>
      </c>
      <c r="BO362" s="91">
        <v>0</v>
      </c>
      <c r="BP362" s="91">
        <v>0</v>
      </c>
      <c r="BQ362" s="91">
        <v>0</v>
      </c>
      <c r="BR362" s="91">
        <v>0</v>
      </c>
      <c r="BS362" s="91">
        <v>0</v>
      </c>
      <c r="BT362" s="91">
        <v>0</v>
      </c>
      <c r="BU362" s="91">
        <v>0</v>
      </c>
      <c r="BV362" s="91">
        <v>0</v>
      </c>
      <c r="BW362" s="91">
        <v>0</v>
      </c>
      <c r="BX362" s="91">
        <v>0</v>
      </c>
      <c r="BY362" s="91">
        <v>0</v>
      </c>
      <c r="BZ362" s="91">
        <v>0</v>
      </c>
      <c r="CA362" s="91">
        <v>0</v>
      </c>
    </row>
    <row r="363" spans="1:79" s="94" customFormat="1" ht="20.100000000000001" customHeight="1" x14ac:dyDescent="0.3">
      <c r="A363" s="11" t="s">
        <v>308</v>
      </c>
      <c r="B363" s="12" t="s">
        <v>489</v>
      </c>
      <c r="C363" s="12">
        <v>375</v>
      </c>
      <c r="D363" s="91">
        <v>0</v>
      </c>
      <c r="E363" s="91">
        <v>0</v>
      </c>
      <c r="F363" s="91">
        <v>0</v>
      </c>
      <c r="G363" s="91">
        <v>0</v>
      </c>
      <c r="H363" s="91">
        <v>0</v>
      </c>
      <c r="I363" s="91">
        <v>0</v>
      </c>
      <c r="J363" s="91">
        <v>0</v>
      </c>
      <c r="K363" s="91">
        <v>0</v>
      </c>
      <c r="L363" s="91">
        <v>0</v>
      </c>
      <c r="M363" s="91">
        <v>0</v>
      </c>
      <c r="N363" s="91">
        <v>0</v>
      </c>
      <c r="O363" s="91">
        <v>0</v>
      </c>
      <c r="P363" s="91">
        <v>0</v>
      </c>
      <c r="Q363" s="91">
        <v>0</v>
      </c>
      <c r="R363" s="91">
        <v>0</v>
      </c>
      <c r="S363" s="91">
        <v>0</v>
      </c>
      <c r="T363" s="91">
        <v>0</v>
      </c>
      <c r="U363" s="91">
        <v>0</v>
      </c>
      <c r="V363" s="91">
        <v>0</v>
      </c>
      <c r="W363" s="91">
        <v>0</v>
      </c>
      <c r="X363" s="91">
        <v>0</v>
      </c>
      <c r="Y363" s="91">
        <v>0</v>
      </c>
      <c r="Z363" s="91">
        <v>0</v>
      </c>
      <c r="AA363" s="91">
        <v>0</v>
      </c>
      <c r="AB363" s="91">
        <v>0</v>
      </c>
      <c r="AC363" s="91">
        <v>0</v>
      </c>
      <c r="AD363" s="91">
        <v>0</v>
      </c>
      <c r="AE363" s="91">
        <v>0</v>
      </c>
      <c r="AF363" s="91">
        <v>0</v>
      </c>
      <c r="AG363" s="91">
        <v>0</v>
      </c>
      <c r="AH363" s="91">
        <v>0</v>
      </c>
      <c r="AI363" s="91">
        <v>0</v>
      </c>
      <c r="AJ363" s="91">
        <v>0</v>
      </c>
      <c r="AK363" s="91">
        <v>0</v>
      </c>
      <c r="AL363" s="91">
        <v>0</v>
      </c>
      <c r="AM363" s="91">
        <v>0</v>
      </c>
      <c r="AN363" s="91">
        <v>0</v>
      </c>
      <c r="AO363" s="91">
        <v>0</v>
      </c>
      <c r="AP363" s="91">
        <v>0</v>
      </c>
      <c r="AQ363" s="91">
        <v>0</v>
      </c>
      <c r="AR363" s="91">
        <v>0</v>
      </c>
      <c r="AS363" s="91">
        <v>0</v>
      </c>
      <c r="AT363" s="91">
        <v>0</v>
      </c>
      <c r="AU363" s="91">
        <v>0</v>
      </c>
      <c r="AV363" s="91">
        <v>0</v>
      </c>
      <c r="AW363" s="91">
        <v>0</v>
      </c>
      <c r="AX363" s="91">
        <v>0</v>
      </c>
      <c r="AY363" s="91">
        <v>0</v>
      </c>
      <c r="AZ363" s="91">
        <v>0</v>
      </c>
      <c r="BA363" s="91">
        <v>0</v>
      </c>
      <c r="BB363" s="91">
        <v>0</v>
      </c>
      <c r="BC363" s="91">
        <v>0</v>
      </c>
      <c r="BD363" s="91">
        <v>0</v>
      </c>
      <c r="BE363" s="91">
        <v>0</v>
      </c>
      <c r="BF363" s="91">
        <v>0</v>
      </c>
      <c r="BG363" s="91">
        <v>0</v>
      </c>
      <c r="BH363" s="91">
        <v>0</v>
      </c>
      <c r="BI363" s="91">
        <v>0</v>
      </c>
      <c r="BJ363" s="91">
        <v>0</v>
      </c>
      <c r="BK363" s="91">
        <v>0</v>
      </c>
      <c r="BL363" s="91">
        <v>0</v>
      </c>
      <c r="BM363" s="91">
        <v>0</v>
      </c>
      <c r="BN363" s="91">
        <v>0</v>
      </c>
      <c r="BO363" s="91">
        <v>0</v>
      </c>
      <c r="BP363" s="91">
        <v>0</v>
      </c>
      <c r="BQ363" s="91">
        <v>0</v>
      </c>
      <c r="BR363" s="91">
        <v>0</v>
      </c>
      <c r="BS363" s="91">
        <v>0</v>
      </c>
      <c r="BT363" s="91">
        <v>0</v>
      </c>
      <c r="BU363" s="91">
        <v>0</v>
      </c>
      <c r="BV363" s="91">
        <v>0</v>
      </c>
      <c r="BW363" s="91">
        <v>0</v>
      </c>
      <c r="BX363" s="91">
        <v>0</v>
      </c>
      <c r="BY363" s="91">
        <v>0</v>
      </c>
      <c r="BZ363" s="91">
        <v>0</v>
      </c>
      <c r="CA363" s="91">
        <v>0</v>
      </c>
    </row>
    <row r="364" spans="1:79" s="94" customFormat="1" ht="20.100000000000001" customHeight="1" x14ac:dyDescent="0.3">
      <c r="A364" s="11" t="s">
        <v>309</v>
      </c>
      <c r="B364" s="12" t="s">
        <v>641</v>
      </c>
      <c r="C364" s="12">
        <v>376</v>
      </c>
      <c r="D364" s="91">
        <v>0</v>
      </c>
      <c r="E364" s="91">
        <v>0</v>
      </c>
      <c r="F364" s="91">
        <v>0</v>
      </c>
      <c r="G364" s="91">
        <v>0</v>
      </c>
      <c r="H364" s="91">
        <v>0</v>
      </c>
      <c r="I364" s="91">
        <v>1</v>
      </c>
      <c r="J364" s="91">
        <v>0</v>
      </c>
      <c r="K364" s="91">
        <v>0</v>
      </c>
      <c r="L364" s="91">
        <v>1</v>
      </c>
      <c r="M364" s="91">
        <v>0</v>
      </c>
      <c r="N364" s="91">
        <v>0</v>
      </c>
      <c r="O364" s="91">
        <v>0</v>
      </c>
      <c r="P364" s="91">
        <v>0</v>
      </c>
      <c r="Q364" s="91">
        <v>0</v>
      </c>
      <c r="R364" s="91">
        <v>1</v>
      </c>
      <c r="S364" s="91">
        <v>0</v>
      </c>
      <c r="T364" s="91">
        <v>0</v>
      </c>
      <c r="U364" s="91">
        <v>0</v>
      </c>
      <c r="V364" s="91">
        <v>0</v>
      </c>
      <c r="W364" s="91">
        <v>1</v>
      </c>
      <c r="X364" s="91">
        <v>0</v>
      </c>
      <c r="Y364" s="91">
        <v>0</v>
      </c>
      <c r="Z364" s="91">
        <v>0</v>
      </c>
      <c r="AA364" s="91">
        <v>0</v>
      </c>
      <c r="AB364" s="91">
        <v>0</v>
      </c>
      <c r="AC364" s="91">
        <v>0</v>
      </c>
      <c r="AD364" s="91">
        <v>1</v>
      </c>
      <c r="AE364" s="91">
        <v>0</v>
      </c>
      <c r="AF364" s="91">
        <v>0</v>
      </c>
      <c r="AG364" s="91">
        <v>0</v>
      </c>
      <c r="AH364" s="91">
        <v>0</v>
      </c>
      <c r="AI364" s="91">
        <v>0</v>
      </c>
      <c r="AJ364" s="91">
        <v>0</v>
      </c>
      <c r="AK364" s="91">
        <v>0</v>
      </c>
      <c r="AL364" s="91">
        <v>0</v>
      </c>
      <c r="AM364" s="91">
        <v>0</v>
      </c>
      <c r="AN364" s="91">
        <v>0</v>
      </c>
      <c r="AO364" s="91">
        <v>0</v>
      </c>
      <c r="AP364" s="91">
        <v>1</v>
      </c>
      <c r="AQ364" s="91">
        <v>0</v>
      </c>
      <c r="AR364" s="91">
        <v>1</v>
      </c>
      <c r="AS364" s="91">
        <v>0</v>
      </c>
      <c r="AT364" s="91">
        <v>0</v>
      </c>
      <c r="AU364" s="91">
        <v>0</v>
      </c>
      <c r="AV364" s="91">
        <v>0</v>
      </c>
      <c r="AW364" s="91">
        <v>0</v>
      </c>
      <c r="AX364" s="91">
        <v>0</v>
      </c>
      <c r="AY364" s="91">
        <v>1</v>
      </c>
      <c r="AZ364" s="91">
        <v>0</v>
      </c>
      <c r="BA364" s="91">
        <v>0</v>
      </c>
      <c r="BB364" s="91">
        <v>0</v>
      </c>
      <c r="BC364" s="91">
        <v>0</v>
      </c>
      <c r="BD364" s="91">
        <v>0</v>
      </c>
      <c r="BE364" s="91">
        <v>0</v>
      </c>
      <c r="BF364" s="91">
        <v>0</v>
      </c>
      <c r="BG364" s="91">
        <v>0</v>
      </c>
      <c r="BH364" s="91">
        <v>0</v>
      </c>
      <c r="BI364" s="91">
        <v>0</v>
      </c>
      <c r="BJ364" s="91">
        <v>0</v>
      </c>
      <c r="BK364" s="91">
        <v>0</v>
      </c>
      <c r="BL364" s="91">
        <v>0</v>
      </c>
      <c r="BM364" s="91">
        <v>0</v>
      </c>
      <c r="BN364" s="91">
        <v>0</v>
      </c>
      <c r="BO364" s="91">
        <v>0</v>
      </c>
      <c r="BP364" s="91">
        <v>0</v>
      </c>
      <c r="BQ364" s="91">
        <v>0</v>
      </c>
      <c r="BR364" s="91">
        <v>0</v>
      </c>
      <c r="BS364" s="91">
        <v>0</v>
      </c>
      <c r="BT364" s="91">
        <v>0</v>
      </c>
      <c r="BU364" s="91">
        <v>2</v>
      </c>
      <c r="BV364" s="91">
        <v>0</v>
      </c>
      <c r="BW364" s="91">
        <v>0</v>
      </c>
      <c r="BX364" s="91">
        <v>0</v>
      </c>
      <c r="BY364" s="91">
        <v>1</v>
      </c>
      <c r="BZ364" s="91">
        <v>0</v>
      </c>
      <c r="CA364" s="91">
        <v>0</v>
      </c>
    </row>
    <row r="365" spans="1:79" s="94" customFormat="1" ht="20.100000000000001" customHeight="1" x14ac:dyDescent="0.3">
      <c r="A365" s="11" t="s">
        <v>310</v>
      </c>
      <c r="B365" s="12" t="s">
        <v>642</v>
      </c>
      <c r="C365" s="12">
        <v>377</v>
      </c>
      <c r="D365" s="91">
        <v>0</v>
      </c>
      <c r="E365" s="91">
        <v>1</v>
      </c>
      <c r="F365" s="91">
        <v>1</v>
      </c>
      <c r="G365" s="91">
        <v>0</v>
      </c>
      <c r="H365" s="91">
        <v>0</v>
      </c>
      <c r="I365" s="91">
        <v>0</v>
      </c>
      <c r="J365" s="91">
        <v>0</v>
      </c>
      <c r="K365" s="91">
        <v>0</v>
      </c>
      <c r="L365" s="91">
        <v>0</v>
      </c>
      <c r="M365" s="91">
        <v>0</v>
      </c>
      <c r="N365" s="91">
        <v>0</v>
      </c>
      <c r="O365" s="91">
        <v>0</v>
      </c>
      <c r="P365" s="91">
        <v>0</v>
      </c>
      <c r="Q365" s="91">
        <v>0</v>
      </c>
      <c r="R365" s="91">
        <v>0</v>
      </c>
      <c r="S365" s="91">
        <v>0</v>
      </c>
      <c r="T365" s="91">
        <v>0</v>
      </c>
      <c r="U365" s="91">
        <v>0</v>
      </c>
      <c r="V365" s="91">
        <v>0</v>
      </c>
      <c r="W365" s="91">
        <v>0</v>
      </c>
      <c r="X365" s="91">
        <v>0</v>
      </c>
      <c r="Y365" s="91">
        <v>0</v>
      </c>
      <c r="Z365" s="91">
        <v>0</v>
      </c>
      <c r="AA365" s="91">
        <v>0</v>
      </c>
      <c r="AB365" s="91">
        <v>0</v>
      </c>
      <c r="AC365" s="91">
        <v>0</v>
      </c>
      <c r="AD365" s="91">
        <v>0</v>
      </c>
      <c r="AE365" s="91">
        <v>0</v>
      </c>
      <c r="AF365" s="91">
        <v>0</v>
      </c>
      <c r="AG365" s="91">
        <v>0</v>
      </c>
      <c r="AH365" s="91">
        <v>0</v>
      </c>
      <c r="AI365" s="91">
        <v>0</v>
      </c>
      <c r="AJ365" s="91">
        <v>0</v>
      </c>
      <c r="AK365" s="91">
        <v>0</v>
      </c>
      <c r="AL365" s="91">
        <v>0</v>
      </c>
      <c r="AM365" s="91">
        <v>0</v>
      </c>
      <c r="AN365" s="91">
        <v>0</v>
      </c>
      <c r="AO365" s="91">
        <v>0</v>
      </c>
      <c r="AP365" s="91">
        <v>0</v>
      </c>
      <c r="AQ365" s="91">
        <v>0</v>
      </c>
      <c r="AR365" s="91">
        <v>0</v>
      </c>
      <c r="AS365" s="91">
        <v>0</v>
      </c>
      <c r="AT365" s="91">
        <v>0</v>
      </c>
      <c r="AU365" s="91">
        <v>0</v>
      </c>
      <c r="AV365" s="91">
        <v>0</v>
      </c>
      <c r="AW365" s="91">
        <v>0</v>
      </c>
      <c r="AX365" s="91">
        <v>0</v>
      </c>
      <c r="AY365" s="91">
        <v>0</v>
      </c>
      <c r="AZ365" s="91">
        <v>0</v>
      </c>
      <c r="BA365" s="91">
        <v>0</v>
      </c>
      <c r="BB365" s="91">
        <v>0</v>
      </c>
      <c r="BC365" s="91">
        <v>0</v>
      </c>
      <c r="BD365" s="91">
        <v>0</v>
      </c>
      <c r="BE365" s="91">
        <v>0</v>
      </c>
      <c r="BF365" s="91">
        <v>0</v>
      </c>
      <c r="BG365" s="91">
        <v>0</v>
      </c>
      <c r="BH365" s="91">
        <v>0</v>
      </c>
      <c r="BI365" s="91">
        <v>0</v>
      </c>
      <c r="BJ365" s="91">
        <v>0</v>
      </c>
      <c r="BK365" s="91">
        <v>0</v>
      </c>
      <c r="BL365" s="91">
        <v>0</v>
      </c>
      <c r="BM365" s="91">
        <v>0</v>
      </c>
      <c r="BN365" s="91">
        <v>0</v>
      </c>
      <c r="BO365" s="91">
        <v>0</v>
      </c>
      <c r="BP365" s="91">
        <v>0</v>
      </c>
      <c r="BQ365" s="91">
        <v>0</v>
      </c>
      <c r="BR365" s="91">
        <v>0</v>
      </c>
      <c r="BS365" s="91">
        <v>0</v>
      </c>
      <c r="BT365" s="91">
        <v>0</v>
      </c>
      <c r="BU365" s="91">
        <v>1</v>
      </c>
      <c r="BV365" s="91">
        <v>0</v>
      </c>
      <c r="BW365" s="91">
        <v>0</v>
      </c>
      <c r="BX365" s="91">
        <v>0</v>
      </c>
      <c r="BY365" s="91">
        <v>0</v>
      </c>
      <c r="BZ365" s="91">
        <v>0</v>
      </c>
      <c r="CA365" s="91">
        <v>0</v>
      </c>
    </row>
    <row r="366" spans="1:79" s="94" customFormat="1" ht="20.100000000000001" customHeight="1" x14ac:dyDescent="0.3">
      <c r="A366" s="11" t="s">
        <v>311</v>
      </c>
      <c r="B366" s="12" t="s">
        <v>643</v>
      </c>
      <c r="C366" s="12">
        <v>378</v>
      </c>
      <c r="D366" s="91">
        <v>0</v>
      </c>
      <c r="E366" s="91">
        <v>0</v>
      </c>
      <c r="F366" s="91">
        <v>0</v>
      </c>
      <c r="G366" s="91">
        <v>0</v>
      </c>
      <c r="H366" s="91">
        <v>0</v>
      </c>
      <c r="I366" s="91">
        <v>0</v>
      </c>
      <c r="J366" s="91">
        <v>0</v>
      </c>
      <c r="K366" s="91">
        <v>0</v>
      </c>
      <c r="L366" s="91">
        <v>0</v>
      </c>
      <c r="M366" s="91">
        <v>0</v>
      </c>
      <c r="N366" s="91">
        <v>0</v>
      </c>
      <c r="O366" s="91">
        <v>0</v>
      </c>
      <c r="P366" s="91">
        <v>0</v>
      </c>
      <c r="Q366" s="91">
        <v>0</v>
      </c>
      <c r="R366" s="91">
        <v>0</v>
      </c>
      <c r="S366" s="91">
        <v>0</v>
      </c>
      <c r="T366" s="91">
        <v>0</v>
      </c>
      <c r="U366" s="91">
        <v>0</v>
      </c>
      <c r="V366" s="91">
        <v>0</v>
      </c>
      <c r="W366" s="91">
        <v>0</v>
      </c>
      <c r="X366" s="91">
        <v>0</v>
      </c>
      <c r="Y366" s="91">
        <v>0</v>
      </c>
      <c r="Z366" s="91">
        <v>0</v>
      </c>
      <c r="AA366" s="91">
        <v>0</v>
      </c>
      <c r="AB366" s="91">
        <v>0</v>
      </c>
      <c r="AC366" s="91">
        <v>0</v>
      </c>
      <c r="AD366" s="91">
        <v>0</v>
      </c>
      <c r="AE366" s="91">
        <v>0</v>
      </c>
      <c r="AF366" s="91">
        <v>0</v>
      </c>
      <c r="AG366" s="91">
        <v>0</v>
      </c>
      <c r="AH366" s="91">
        <v>0</v>
      </c>
      <c r="AI366" s="91">
        <v>0</v>
      </c>
      <c r="AJ366" s="91">
        <v>0</v>
      </c>
      <c r="AK366" s="91">
        <v>0</v>
      </c>
      <c r="AL366" s="91">
        <v>0</v>
      </c>
      <c r="AM366" s="91">
        <v>0</v>
      </c>
      <c r="AN366" s="91">
        <v>0</v>
      </c>
      <c r="AO366" s="91">
        <v>0</v>
      </c>
      <c r="AP366" s="91">
        <v>0</v>
      </c>
      <c r="AQ366" s="91">
        <v>0</v>
      </c>
      <c r="AR366" s="91">
        <v>0</v>
      </c>
      <c r="AS366" s="91">
        <v>0</v>
      </c>
      <c r="AT366" s="91">
        <v>0</v>
      </c>
      <c r="AU366" s="91">
        <v>0</v>
      </c>
      <c r="AV366" s="91">
        <v>0</v>
      </c>
      <c r="AW366" s="91">
        <v>0</v>
      </c>
      <c r="AX366" s="91">
        <v>0</v>
      </c>
      <c r="AY366" s="91">
        <v>0</v>
      </c>
      <c r="AZ366" s="91">
        <v>0</v>
      </c>
      <c r="BA366" s="91">
        <v>0</v>
      </c>
      <c r="BB366" s="91">
        <v>0</v>
      </c>
      <c r="BC366" s="91">
        <v>0</v>
      </c>
      <c r="BD366" s="91">
        <v>0</v>
      </c>
      <c r="BE366" s="91">
        <v>0</v>
      </c>
      <c r="BF366" s="91">
        <v>0</v>
      </c>
      <c r="BG366" s="91">
        <v>0</v>
      </c>
      <c r="BH366" s="91">
        <v>0</v>
      </c>
      <c r="BI366" s="91">
        <v>0</v>
      </c>
      <c r="BJ366" s="91">
        <v>0</v>
      </c>
      <c r="BK366" s="91">
        <v>0</v>
      </c>
      <c r="BL366" s="91">
        <v>0</v>
      </c>
      <c r="BM366" s="91">
        <v>0</v>
      </c>
      <c r="BN366" s="91">
        <v>0</v>
      </c>
      <c r="BO366" s="91">
        <v>0</v>
      </c>
      <c r="BP366" s="91">
        <v>0</v>
      </c>
      <c r="BQ366" s="91">
        <v>0</v>
      </c>
      <c r="BR366" s="91">
        <v>0</v>
      </c>
      <c r="BS366" s="91">
        <v>0</v>
      </c>
      <c r="BT366" s="91">
        <v>0</v>
      </c>
      <c r="BU366" s="91">
        <v>0</v>
      </c>
      <c r="BV366" s="91">
        <v>0</v>
      </c>
      <c r="BW366" s="91">
        <v>0</v>
      </c>
      <c r="BX366" s="91">
        <v>0</v>
      </c>
      <c r="BY366" s="91">
        <v>0</v>
      </c>
      <c r="BZ366" s="91">
        <v>0</v>
      </c>
      <c r="CA366" s="91">
        <v>0</v>
      </c>
    </row>
    <row r="367" spans="1:79" s="94" customFormat="1" ht="20.100000000000001" customHeight="1" x14ac:dyDescent="0.3">
      <c r="A367" s="11" t="s">
        <v>312</v>
      </c>
      <c r="B367" s="12" t="s">
        <v>490</v>
      </c>
      <c r="C367" s="12">
        <v>379</v>
      </c>
      <c r="D367" s="91">
        <v>0</v>
      </c>
      <c r="E367" s="91">
        <v>0</v>
      </c>
      <c r="F367" s="91">
        <v>0</v>
      </c>
      <c r="G367" s="91">
        <v>0</v>
      </c>
      <c r="H367" s="91">
        <v>0</v>
      </c>
      <c r="I367" s="91">
        <v>0</v>
      </c>
      <c r="J367" s="91">
        <v>0</v>
      </c>
      <c r="K367" s="91">
        <v>0</v>
      </c>
      <c r="L367" s="91">
        <v>0</v>
      </c>
      <c r="M367" s="91">
        <v>0</v>
      </c>
      <c r="N367" s="91">
        <v>0</v>
      </c>
      <c r="O367" s="91">
        <v>0</v>
      </c>
      <c r="P367" s="91">
        <v>0</v>
      </c>
      <c r="Q367" s="91">
        <v>0</v>
      </c>
      <c r="R367" s="91">
        <v>0</v>
      </c>
      <c r="S367" s="91">
        <v>0</v>
      </c>
      <c r="T367" s="91">
        <v>0</v>
      </c>
      <c r="U367" s="91">
        <v>0</v>
      </c>
      <c r="V367" s="91">
        <v>0</v>
      </c>
      <c r="W367" s="91">
        <v>0</v>
      </c>
      <c r="X367" s="91">
        <v>0</v>
      </c>
      <c r="Y367" s="91">
        <v>0</v>
      </c>
      <c r="Z367" s="91">
        <v>0</v>
      </c>
      <c r="AA367" s="91">
        <v>0</v>
      </c>
      <c r="AB367" s="91">
        <v>0</v>
      </c>
      <c r="AC367" s="91">
        <v>0</v>
      </c>
      <c r="AD367" s="91">
        <v>0</v>
      </c>
      <c r="AE367" s="91">
        <v>0</v>
      </c>
      <c r="AF367" s="91">
        <v>0</v>
      </c>
      <c r="AG367" s="91">
        <v>0</v>
      </c>
      <c r="AH367" s="91">
        <v>0</v>
      </c>
      <c r="AI367" s="91">
        <v>0</v>
      </c>
      <c r="AJ367" s="91">
        <v>0</v>
      </c>
      <c r="AK367" s="91">
        <v>0</v>
      </c>
      <c r="AL367" s="91">
        <v>0</v>
      </c>
      <c r="AM367" s="91">
        <v>0</v>
      </c>
      <c r="AN367" s="91">
        <v>0</v>
      </c>
      <c r="AO367" s="91">
        <v>0</v>
      </c>
      <c r="AP367" s="91">
        <v>0</v>
      </c>
      <c r="AQ367" s="91">
        <v>0</v>
      </c>
      <c r="AR367" s="91">
        <v>0</v>
      </c>
      <c r="AS367" s="91">
        <v>0</v>
      </c>
      <c r="AT367" s="91">
        <v>0</v>
      </c>
      <c r="AU367" s="91">
        <v>0</v>
      </c>
      <c r="AV367" s="91">
        <v>0</v>
      </c>
      <c r="AW367" s="91">
        <v>0</v>
      </c>
      <c r="AX367" s="91">
        <v>0</v>
      </c>
      <c r="AY367" s="91">
        <v>0</v>
      </c>
      <c r="AZ367" s="91">
        <v>0</v>
      </c>
      <c r="BA367" s="91">
        <v>0</v>
      </c>
      <c r="BB367" s="91">
        <v>0</v>
      </c>
      <c r="BC367" s="91">
        <v>0</v>
      </c>
      <c r="BD367" s="91">
        <v>0</v>
      </c>
      <c r="BE367" s="91">
        <v>0</v>
      </c>
      <c r="BF367" s="91">
        <v>0</v>
      </c>
      <c r="BG367" s="91">
        <v>0</v>
      </c>
      <c r="BH367" s="91">
        <v>0</v>
      </c>
      <c r="BI367" s="91">
        <v>0</v>
      </c>
      <c r="BJ367" s="91">
        <v>0</v>
      </c>
      <c r="BK367" s="91">
        <v>0</v>
      </c>
      <c r="BL367" s="91">
        <v>0</v>
      </c>
      <c r="BM367" s="91">
        <v>0</v>
      </c>
      <c r="BN367" s="91">
        <v>0</v>
      </c>
      <c r="BO367" s="91">
        <v>0</v>
      </c>
      <c r="BP367" s="91">
        <v>0</v>
      </c>
      <c r="BQ367" s="91">
        <v>0</v>
      </c>
      <c r="BR367" s="91">
        <v>0</v>
      </c>
      <c r="BS367" s="91">
        <v>0</v>
      </c>
      <c r="BT367" s="91">
        <v>0</v>
      </c>
      <c r="BU367" s="91">
        <v>0</v>
      </c>
      <c r="BV367" s="91">
        <v>0</v>
      </c>
      <c r="BW367" s="91">
        <v>0</v>
      </c>
      <c r="BX367" s="91">
        <v>0</v>
      </c>
      <c r="BY367" s="91">
        <v>0</v>
      </c>
      <c r="BZ367" s="91">
        <v>0</v>
      </c>
      <c r="CA367" s="91">
        <v>0</v>
      </c>
    </row>
    <row r="368" spans="1:79" s="94" customFormat="1" ht="20.100000000000001" customHeight="1" x14ac:dyDescent="0.3">
      <c r="A368" s="11" t="s">
        <v>313</v>
      </c>
      <c r="B368" s="12" t="s">
        <v>644</v>
      </c>
      <c r="C368" s="12">
        <v>380</v>
      </c>
      <c r="D368" s="91">
        <v>0</v>
      </c>
      <c r="E368" s="91">
        <v>0</v>
      </c>
      <c r="F368" s="91">
        <v>0</v>
      </c>
      <c r="G368" s="91">
        <v>0</v>
      </c>
      <c r="H368" s="91">
        <v>0</v>
      </c>
      <c r="I368" s="91">
        <v>0</v>
      </c>
      <c r="J368" s="91">
        <v>0</v>
      </c>
      <c r="K368" s="91">
        <v>0</v>
      </c>
      <c r="L368" s="91">
        <v>0</v>
      </c>
      <c r="M368" s="91">
        <v>0</v>
      </c>
      <c r="N368" s="91">
        <v>0</v>
      </c>
      <c r="O368" s="91">
        <v>0</v>
      </c>
      <c r="P368" s="91">
        <v>0</v>
      </c>
      <c r="Q368" s="91">
        <v>0</v>
      </c>
      <c r="R368" s="91">
        <v>0</v>
      </c>
      <c r="S368" s="91">
        <v>0</v>
      </c>
      <c r="T368" s="91">
        <v>0</v>
      </c>
      <c r="U368" s="91">
        <v>0</v>
      </c>
      <c r="V368" s="91">
        <v>0</v>
      </c>
      <c r="W368" s="91">
        <v>0</v>
      </c>
      <c r="X368" s="91">
        <v>0</v>
      </c>
      <c r="Y368" s="91">
        <v>0</v>
      </c>
      <c r="Z368" s="91">
        <v>0</v>
      </c>
      <c r="AA368" s="91">
        <v>0</v>
      </c>
      <c r="AB368" s="91">
        <v>0</v>
      </c>
      <c r="AC368" s="91">
        <v>0</v>
      </c>
      <c r="AD368" s="91">
        <v>0</v>
      </c>
      <c r="AE368" s="91">
        <v>0</v>
      </c>
      <c r="AF368" s="91">
        <v>0</v>
      </c>
      <c r="AG368" s="91">
        <v>0</v>
      </c>
      <c r="AH368" s="91">
        <v>0</v>
      </c>
      <c r="AI368" s="91">
        <v>0</v>
      </c>
      <c r="AJ368" s="91">
        <v>0</v>
      </c>
      <c r="AK368" s="91">
        <v>0</v>
      </c>
      <c r="AL368" s="91">
        <v>0</v>
      </c>
      <c r="AM368" s="91">
        <v>0</v>
      </c>
      <c r="AN368" s="91">
        <v>0</v>
      </c>
      <c r="AO368" s="91">
        <v>0</v>
      </c>
      <c r="AP368" s="91">
        <v>0</v>
      </c>
      <c r="AQ368" s="91">
        <v>0</v>
      </c>
      <c r="AR368" s="91">
        <v>0</v>
      </c>
      <c r="AS368" s="91">
        <v>0</v>
      </c>
      <c r="AT368" s="91">
        <v>0</v>
      </c>
      <c r="AU368" s="91">
        <v>0</v>
      </c>
      <c r="AV368" s="91">
        <v>0</v>
      </c>
      <c r="AW368" s="91">
        <v>0</v>
      </c>
      <c r="AX368" s="91">
        <v>0</v>
      </c>
      <c r="AY368" s="91">
        <v>0</v>
      </c>
      <c r="AZ368" s="91">
        <v>0</v>
      </c>
      <c r="BA368" s="91">
        <v>0</v>
      </c>
      <c r="BB368" s="91">
        <v>0</v>
      </c>
      <c r="BC368" s="91">
        <v>0</v>
      </c>
      <c r="BD368" s="91">
        <v>0</v>
      </c>
      <c r="BE368" s="91">
        <v>0</v>
      </c>
      <c r="BF368" s="91">
        <v>0</v>
      </c>
      <c r="BG368" s="91">
        <v>0</v>
      </c>
      <c r="BH368" s="91">
        <v>0</v>
      </c>
      <c r="BI368" s="91">
        <v>0</v>
      </c>
      <c r="BJ368" s="91">
        <v>0</v>
      </c>
      <c r="BK368" s="91">
        <v>0</v>
      </c>
      <c r="BL368" s="91">
        <v>0</v>
      </c>
      <c r="BM368" s="91">
        <v>0</v>
      </c>
      <c r="BN368" s="91">
        <v>0</v>
      </c>
      <c r="BO368" s="91">
        <v>0</v>
      </c>
      <c r="BP368" s="91">
        <v>0</v>
      </c>
      <c r="BQ368" s="91">
        <v>0</v>
      </c>
      <c r="BR368" s="91">
        <v>0</v>
      </c>
      <c r="BS368" s="91">
        <v>0</v>
      </c>
      <c r="BT368" s="91">
        <v>0</v>
      </c>
      <c r="BU368" s="91">
        <v>0</v>
      </c>
      <c r="BV368" s="91">
        <v>0</v>
      </c>
      <c r="BW368" s="91">
        <v>0</v>
      </c>
      <c r="BX368" s="91">
        <v>0</v>
      </c>
      <c r="BY368" s="91">
        <v>0</v>
      </c>
      <c r="BZ368" s="91">
        <v>0</v>
      </c>
      <c r="CA368" s="91">
        <v>0</v>
      </c>
    </row>
    <row r="369" spans="1:79" s="94" customFormat="1" ht="20.100000000000001" customHeight="1" x14ac:dyDescent="0.3">
      <c r="A369" s="11" t="s">
        <v>314</v>
      </c>
      <c r="B369" s="12" t="s">
        <v>353</v>
      </c>
      <c r="C369" s="12">
        <v>381</v>
      </c>
      <c r="D369" s="91">
        <v>0</v>
      </c>
      <c r="E369" s="91">
        <v>0</v>
      </c>
      <c r="F369" s="91">
        <v>0</v>
      </c>
      <c r="G369" s="91">
        <v>0</v>
      </c>
      <c r="H369" s="91">
        <v>0</v>
      </c>
      <c r="I369" s="91">
        <v>0</v>
      </c>
      <c r="J369" s="91">
        <v>0</v>
      </c>
      <c r="K369" s="91">
        <v>0</v>
      </c>
      <c r="L369" s="91">
        <v>0</v>
      </c>
      <c r="M369" s="91">
        <v>0</v>
      </c>
      <c r="N369" s="91">
        <v>0</v>
      </c>
      <c r="O369" s="91">
        <v>0</v>
      </c>
      <c r="P369" s="91">
        <v>0</v>
      </c>
      <c r="Q369" s="91">
        <v>0</v>
      </c>
      <c r="R369" s="91">
        <v>0</v>
      </c>
      <c r="S369" s="91">
        <v>0</v>
      </c>
      <c r="T369" s="91">
        <v>0</v>
      </c>
      <c r="U369" s="91">
        <v>0</v>
      </c>
      <c r="V369" s="91">
        <v>0</v>
      </c>
      <c r="W369" s="91">
        <v>0</v>
      </c>
      <c r="X369" s="91">
        <v>0</v>
      </c>
      <c r="Y369" s="91">
        <v>0</v>
      </c>
      <c r="Z369" s="91">
        <v>0</v>
      </c>
      <c r="AA369" s="91">
        <v>0</v>
      </c>
      <c r="AB369" s="91">
        <v>0</v>
      </c>
      <c r="AC369" s="91">
        <v>0</v>
      </c>
      <c r="AD369" s="91">
        <v>0</v>
      </c>
      <c r="AE369" s="91">
        <v>0</v>
      </c>
      <c r="AF369" s="91">
        <v>0</v>
      </c>
      <c r="AG369" s="91">
        <v>0</v>
      </c>
      <c r="AH369" s="91">
        <v>0</v>
      </c>
      <c r="AI369" s="91">
        <v>0</v>
      </c>
      <c r="AJ369" s="91">
        <v>0</v>
      </c>
      <c r="AK369" s="91">
        <v>0</v>
      </c>
      <c r="AL369" s="91">
        <v>0</v>
      </c>
      <c r="AM369" s="91">
        <v>0</v>
      </c>
      <c r="AN369" s="91">
        <v>0</v>
      </c>
      <c r="AO369" s="91">
        <v>0</v>
      </c>
      <c r="AP369" s="91">
        <v>0</v>
      </c>
      <c r="AQ369" s="91">
        <v>0</v>
      </c>
      <c r="AR369" s="91">
        <v>0</v>
      </c>
      <c r="AS369" s="91">
        <v>0</v>
      </c>
      <c r="AT369" s="91">
        <v>0</v>
      </c>
      <c r="AU369" s="91">
        <v>0</v>
      </c>
      <c r="AV369" s="91">
        <v>0</v>
      </c>
      <c r="AW369" s="91">
        <v>0</v>
      </c>
      <c r="AX369" s="91">
        <v>0</v>
      </c>
      <c r="AY369" s="91">
        <v>0</v>
      </c>
      <c r="AZ369" s="91">
        <v>0</v>
      </c>
      <c r="BA369" s="91">
        <v>0</v>
      </c>
      <c r="BB369" s="91">
        <v>0</v>
      </c>
      <c r="BC369" s="91">
        <v>0</v>
      </c>
      <c r="BD369" s="91">
        <v>0</v>
      </c>
      <c r="BE369" s="91">
        <v>0</v>
      </c>
      <c r="BF369" s="91">
        <v>0</v>
      </c>
      <c r="BG369" s="91">
        <v>0</v>
      </c>
      <c r="BH369" s="91">
        <v>0</v>
      </c>
      <c r="BI369" s="91">
        <v>0</v>
      </c>
      <c r="BJ369" s="91">
        <v>0</v>
      </c>
      <c r="BK369" s="91">
        <v>0</v>
      </c>
      <c r="BL369" s="91">
        <v>0</v>
      </c>
      <c r="BM369" s="91">
        <v>0</v>
      </c>
      <c r="BN369" s="91">
        <v>0</v>
      </c>
      <c r="BO369" s="91">
        <v>0</v>
      </c>
      <c r="BP369" s="91">
        <v>0</v>
      </c>
      <c r="BQ369" s="91">
        <v>0</v>
      </c>
      <c r="BR369" s="91">
        <v>0</v>
      </c>
      <c r="BS369" s="91">
        <v>0</v>
      </c>
      <c r="BT369" s="91">
        <v>0</v>
      </c>
      <c r="BU369" s="91">
        <v>0</v>
      </c>
      <c r="BV369" s="91">
        <v>0</v>
      </c>
      <c r="BW369" s="91">
        <v>0</v>
      </c>
      <c r="BX369" s="91">
        <v>0</v>
      </c>
      <c r="BY369" s="91">
        <v>0</v>
      </c>
      <c r="BZ369" s="91">
        <v>0</v>
      </c>
      <c r="CA369" s="91">
        <v>0</v>
      </c>
    </row>
    <row r="370" spans="1:79" s="94" customFormat="1" ht="20.100000000000001" customHeight="1" x14ac:dyDescent="0.3">
      <c r="A370" s="11" t="s">
        <v>315</v>
      </c>
      <c r="B370" s="12" t="s">
        <v>491</v>
      </c>
      <c r="C370" s="24">
        <v>382</v>
      </c>
      <c r="D370" s="91">
        <v>0</v>
      </c>
      <c r="E370" s="91">
        <v>0</v>
      </c>
      <c r="F370" s="91">
        <v>0</v>
      </c>
      <c r="G370" s="91">
        <v>0</v>
      </c>
      <c r="H370" s="91">
        <v>0</v>
      </c>
      <c r="I370" s="91">
        <v>0</v>
      </c>
      <c r="J370" s="91">
        <v>0</v>
      </c>
      <c r="K370" s="91">
        <v>0</v>
      </c>
      <c r="L370" s="91">
        <v>0</v>
      </c>
      <c r="M370" s="91">
        <v>0</v>
      </c>
      <c r="N370" s="91">
        <v>0</v>
      </c>
      <c r="O370" s="91">
        <v>0</v>
      </c>
      <c r="P370" s="91">
        <v>0</v>
      </c>
      <c r="Q370" s="91">
        <v>0</v>
      </c>
      <c r="R370" s="91">
        <v>0</v>
      </c>
      <c r="S370" s="91">
        <v>0</v>
      </c>
      <c r="T370" s="91">
        <v>0</v>
      </c>
      <c r="U370" s="91">
        <v>0</v>
      </c>
      <c r="V370" s="91">
        <v>0</v>
      </c>
      <c r="W370" s="91">
        <v>0</v>
      </c>
      <c r="X370" s="91">
        <v>0</v>
      </c>
      <c r="Y370" s="91">
        <v>0</v>
      </c>
      <c r="Z370" s="91">
        <v>0</v>
      </c>
      <c r="AA370" s="91">
        <v>0</v>
      </c>
      <c r="AB370" s="91">
        <v>0</v>
      </c>
      <c r="AC370" s="91">
        <v>0</v>
      </c>
      <c r="AD370" s="91">
        <v>0</v>
      </c>
      <c r="AE370" s="91">
        <v>0</v>
      </c>
      <c r="AF370" s="91">
        <v>0</v>
      </c>
      <c r="AG370" s="91">
        <v>0</v>
      </c>
      <c r="AH370" s="91">
        <v>0</v>
      </c>
      <c r="AI370" s="91">
        <v>0</v>
      </c>
      <c r="AJ370" s="91">
        <v>0</v>
      </c>
      <c r="AK370" s="91">
        <v>0</v>
      </c>
      <c r="AL370" s="91">
        <v>0</v>
      </c>
      <c r="AM370" s="91">
        <v>0</v>
      </c>
      <c r="AN370" s="91">
        <v>0</v>
      </c>
      <c r="AO370" s="91">
        <v>0</v>
      </c>
      <c r="AP370" s="91">
        <v>0</v>
      </c>
      <c r="AQ370" s="91">
        <v>0</v>
      </c>
      <c r="AR370" s="91">
        <v>0</v>
      </c>
      <c r="AS370" s="91">
        <v>0</v>
      </c>
      <c r="AT370" s="91">
        <v>0</v>
      </c>
      <c r="AU370" s="91">
        <v>0</v>
      </c>
      <c r="AV370" s="91">
        <v>0</v>
      </c>
      <c r="AW370" s="91">
        <v>0</v>
      </c>
      <c r="AX370" s="91">
        <v>0</v>
      </c>
      <c r="AY370" s="91">
        <v>0</v>
      </c>
      <c r="AZ370" s="91">
        <v>0</v>
      </c>
      <c r="BA370" s="91">
        <v>0</v>
      </c>
      <c r="BB370" s="91">
        <v>0</v>
      </c>
      <c r="BC370" s="91">
        <v>0</v>
      </c>
      <c r="BD370" s="91">
        <v>0</v>
      </c>
      <c r="BE370" s="91">
        <v>0</v>
      </c>
      <c r="BF370" s="91">
        <v>0</v>
      </c>
      <c r="BG370" s="91">
        <v>0</v>
      </c>
      <c r="BH370" s="91">
        <v>0</v>
      </c>
      <c r="BI370" s="91">
        <v>0</v>
      </c>
      <c r="BJ370" s="91">
        <v>0</v>
      </c>
      <c r="BK370" s="91">
        <v>0</v>
      </c>
      <c r="BL370" s="91">
        <v>0</v>
      </c>
      <c r="BM370" s="91">
        <v>0</v>
      </c>
      <c r="BN370" s="91">
        <v>0</v>
      </c>
      <c r="BO370" s="91">
        <v>0</v>
      </c>
      <c r="BP370" s="91">
        <v>0</v>
      </c>
      <c r="BQ370" s="91">
        <v>0</v>
      </c>
      <c r="BR370" s="91">
        <v>0</v>
      </c>
      <c r="BS370" s="91">
        <v>0</v>
      </c>
      <c r="BT370" s="91">
        <v>0</v>
      </c>
      <c r="BU370" s="91">
        <v>0</v>
      </c>
      <c r="BV370" s="91">
        <v>0</v>
      </c>
      <c r="BW370" s="91">
        <v>0</v>
      </c>
      <c r="BX370" s="91">
        <v>0</v>
      </c>
      <c r="BY370" s="91">
        <v>0</v>
      </c>
      <c r="BZ370" s="91">
        <v>0</v>
      </c>
      <c r="CA370" s="91">
        <v>0</v>
      </c>
    </row>
    <row r="371" spans="1:79" s="94" customFormat="1" ht="20.100000000000001" customHeight="1" x14ac:dyDescent="0.3">
      <c r="A371" s="11" t="s">
        <v>316</v>
      </c>
      <c r="B371" s="12" t="s">
        <v>492</v>
      </c>
      <c r="C371" s="24">
        <v>383</v>
      </c>
      <c r="D371" s="91">
        <v>0</v>
      </c>
      <c r="E371" s="91">
        <v>0</v>
      </c>
      <c r="F371" s="91">
        <v>0</v>
      </c>
      <c r="G371" s="91">
        <v>0</v>
      </c>
      <c r="H371" s="91">
        <v>0</v>
      </c>
      <c r="I371" s="91">
        <v>0</v>
      </c>
      <c r="J371" s="91">
        <v>0</v>
      </c>
      <c r="K371" s="91">
        <v>0</v>
      </c>
      <c r="L371" s="91">
        <v>0</v>
      </c>
      <c r="M371" s="91">
        <v>0</v>
      </c>
      <c r="N371" s="91">
        <v>0</v>
      </c>
      <c r="O371" s="91">
        <v>0</v>
      </c>
      <c r="P371" s="91">
        <v>0</v>
      </c>
      <c r="Q371" s="91">
        <v>0</v>
      </c>
      <c r="R371" s="91">
        <v>0</v>
      </c>
      <c r="S371" s="91">
        <v>0</v>
      </c>
      <c r="T371" s="91">
        <v>0</v>
      </c>
      <c r="U371" s="91">
        <v>0</v>
      </c>
      <c r="V371" s="91">
        <v>0</v>
      </c>
      <c r="W371" s="91">
        <v>0</v>
      </c>
      <c r="X371" s="91">
        <v>0</v>
      </c>
      <c r="Y371" s="91">
        <v>0</v>
      </c>
      <c r="Z371" s="91">
        <v>0</v>
      </c>
      <c r="AA371" s="91">
        <v>0</v>
      </c>
      <c r="AB371" s="91">
        <v>0</v>
      </c>
      <c r="AC371" s="91">
        <v>0</v>
      </c>
      <c r="AD371" s="91">
        <v>0</v>
      </c>
      <c r="AE371" s="91">
        <v>0</v>
      </c>
      <c r="AF371" s="91">
        <v>0</v>
      </c>
      <c r="AG371" s="91">
        <v>0</v>
      </c>
      <c r="AH371" s="91">
        <v>0</v>
      </c>
      <c r="AI371" s="91">
        <v>0</v>
      </c>
      <c r="AJ371" s="91">
        <v>0</v>
      </c>
      <c r="AK371" s="91">
        <v>0</v>
      </c>
      <c r="AL371" s="91">
        <v>0</v>
      </c>
      <c r="AM371" s="91">
        <v>0</v>
      </c>
      <c r="AN371" s="91">
        <v>0</v>
      </c>
      <c r="AO371" s="91">
        <v>0</v>
      </c>
      <c r="AP371" s="91">
        <v>0</v>
      </c>
      <c r="AQ371" s="91">
        <v>0</v>
      </c>
      <c r="AR371" s="91">
        <v>0</v>
      </c>
      <c r="AS371" s="91">
        <v>0</v>
      </c>
      <c r="AT371" s="91">
        <v>0</v>
      </c>
      <c r="AU371" s="91">
        <v>0</v>
      </c>
      <c r="AV371" s="91">
        <v>0</v>
      </c>
      <c r="AW371" s="91">
        <v>0</v>
      </c>
      <c r="AX371" s="91">
        <v>0</v>
      </c>
      <c r="AY371" s="91">
        <v>0</v>
      </c>
      <c r="AZ371" s="91">
        <v>0</v>
      </c>
      <c r="BA371" s="91">
        <v>0</v>
      </c>
      <c r="BB371" s="91">
        <v>0</v>
      </c>
      <c r="BC371" s="91">
        <v>0</v>
      </c>
      <c r="BD371" s="91">
        <v>0</v>
      </c>
      <c r="BE371" s="91">
        <v>0</v>
      </c>
      <c r="BF371" s="91">
        <v>0</v>
      </c>
      <c r="BG371" s="91">
        <v>0</v>
      </c>
      <c r="BH371" s="91">
        <v>0</v>
      </c>
      <c r="BI371" s="91">
        <v>0</v>
      </c>
      <c r="BJ371" s="91">
        <v>0</v>
      </c>
      <c r="BK371" s="91">
        <v>0</v>
      </c>
      <c r="BL371" s="91">
        <v>0</v>
      </c>
      <c r="BM371" s="91">
        <v>0</v>
      </c>
      <c r="BN371" s="91">
        <v>0</v>
      </c>
      <c r="BO371" s="91">
        <v>0</v>
      </c>
      <c r="BP371" s="91">
        <v>0</v>
      </c>
      <c r="BQ371" s="91">
        <v>0</v>
      </c>
      <c r="BR371" s="91">
        <v>0</v>
      </c>
      <c r="BS371" s="91">
        <v>0</v>
      </c>
      <c r="BT371" s="91">
        <v>0</v>
      </c>
      <c r="BU371" s="91">
        <v>0</v>
      </c>
      <c r="BV371" s="91">
        <v>0</v>
      </c>
      <c r="BW371" s="91">
        <v>0</v>
      </c>
      <c r="BX371" s="91">
        <v>0</v>
      </c>
      <c r="BY371" s="91">
        <v>0</v>
      </c>
      <c r="BZ371" s="91">
        <v>0</v>
      </c>
      <c r="CA371" s="91">
        <v>0</v>
      </c>
    </row>
    <row r="372" spans="1:79" s="94" customFormat="1" ht="20.100000000000001" customHeight="1" x14ac:dyDescent="0.3">
      <c r="A372" s="11" t="s">
        <v>317</v>
      </c>
      <c r="B372" s="12" t="s">
        <v>423</v>
      </c>
      <c r="C372" s="12"/>
      <c r="D372" s="91">
        <v>0</v>
      </c>
      <c r="E372" s="91">
        <v>0</v>
      </c>
      <c r="F372" s="91">
        <v>0</v>
      </c>
      <c r="G372" s="91">
        <v>0</v>
      </c>
      <c r="H372" s="91">
        <v>0</v>
      </c>
      <c r="I372" s="91">
        <v>0</v>
      </c>
      <c r="J372" s="91">
        <v>0</v>
      </c>
      <c r="K372" s="91">
        <v>0</v>
      </c>
      <c r="L372" s="91">
        <v>0</v>
      </c>
      <c r="M372" s="91">
        <v>0</v>
      </c>
      <c r="N372" s="91">
        <v>0</v>
      </c>
      <c r="O372" s="91">
        <v>0</v>
      </c>
      <c r="P372" s="91">
        <v>0</v>
      </c>
      <c r="Q372" s="91">
        <v>0</v>
      </c>
      <c r="R372" s="91">
        <v>0</v>
      </c>
      <c r="S372" s="91">
        <v>0</v>
      </c>
      <c r="T372" s="91">
        <v>0</v>
      </c>
      <c r="U372" s="91">
        <v>0</v>
      </c>
      <c r="V372" s="91">
        <v>0</v>
      </c>
      <c r="W372" s="91">
        <v>0</v>
      </c>
      <c r="X372" s="91">
        <v>0</v>
      </c>
      <c r="Y372" s="91">
        <v>0</v>
      </c>
      <c r="Z372" s="91">
        <v>0</v>
      </c>
      <c r="AA372" s="91">
        <v>0</v>
      </c>
      <c r="AB372" s="91">
        <v>0</v>
      </c>
      <c r="AC372" s="91">
        <v>0</v>
      </c>
      <c r="AD372" s="91">
        <v>0</v>
      </c>
      <c r="AE372" s="91">
        <v>0</v>
      </c>
      <c r="AF372" s="91">
        <v>0</v>
      </c>
      <c r="AG372" s="91">
        <v>0</v>
      </c>
      <c r="AH372" s="91">
        <v>0</v>
      </c>
      <c r="AI372" s="91">
        <v>0</v>
      </c>
      <c r="AJ372" s="91">
        <v>0</v>
      </c>
      <c r="AK372" s="91">
        <v>0</v>
      </c>
      <c r="AL372" s="91">
        <v>0</v>
      </c>
      <c r="AM372" s="91">
        <v>0</v>
      </c>
      <c r="AN372" s="91">
        <v>0</v>
      </c>
      <c r="AO372" s="91">
        <v>0</v>
      </c>
      <c r="AP372" s="91">
        <v>0</v>
      </c>
      <c r="AQ372" s="91">
        <v>0</v>
      </c>
      <c r="AR372" s="91">
        <v>0</v>
      </c>
      <c r="AS372" s="91">
        <v>0</v>
      </c>
      <c r="AT372" s="91">
        <v>0</v>
      </c>
      <c r="AU372" s="91">
        <v>0</v>
      </c>
      <c r="AV372" s="91">
        <v>0</v>
      </c>
      <c r="AW372" s="91">
        <v>0</v>
      </c>
      <c r="AX372" s="91">
        <v>0</v>
      </c>
      <c r="AY372" s="91">
        <v>0</v>
      </c>
      <c r="AZ372" s="91">
        <v>0</v>
      </c>
      <c r="BA372" s="91">
        <v>0</v>
      </c>
      <c r="BB372" s="91">
        <v>0</v>
      </c>
      <c r="BC372" s="91">
        <v>0</v>
      </c>
      <c r="BD372" s="91">
        <v>0</v>
      </c>
      <c r="BE372" s="91">
        <v>0</v>
      </c>
      <c r="BF372" s="91">
        <v>0</v>
      </c>
      <c r="BG372" s="91">
        <v>0</v>
      </c>
      <c r="BH372" s="91">
        <v>0</v>
      </c>
      <c r="BI372" s="91">
        <v>0</v>
      </c>
      <c r="BJ372" s="91">
        <v>0</v>
      </c>
      <c r="BK372" s="91">
        <v>0</v>
      </c>
      <c r="BL372" s="91">
        <v>0</v>
      </c>
      <c r="BM372" s="91">
        <v>0</v>
      </c>
      <c r="BN372" s="91">
        <v>0</v>
      </c>
      <c r="BO372" s="91">
        <v>0</v>
      </c>
      <c r="BP372" s="91">
        <v>0</v>
      </c>
      <c r="BQ372" s="91">
        <v>0</v>
      </c>
      <c r="BR372" s="91">
        <v>0</v>
      </c>
      <c r="BS372" s="91">
        <v>0</v>
      </c>
      <c r="BT372" s="91">
        <v>0</v>
      </c>
      <c r="BU372" s="91">
        <v>0</v>
      </c>
      <c r="BV372" s="91">
        <v>0</v>
      </c>
      <c r="BW372" s="91">
        <v>0</v>
      </c>
      <c r="BX372" s="91">
        <v>0</v>
      </c>
      <c r="BY372" s="91">
        <v>0</v>
      </c>
      <c r="BZ372" s="91">
        <v>0</v>
      </c>
      <c r="CA372" s="91">
        <v>0</v>
      </c>
    </row>
    <row r="373" spans="1:79" s="94" customFormat="1" ht="20.100000000000001" customHeight="1" x14ac:dyDescent="0.3">
      <c r="A373" s="16" t="s">
        <v>318</v>
      </c>
      <c r="B373" s="8" t="s">
        <v>493</v>
      </c>
      <c r="C373" s="12"/>
      <c r="D373" s="89">
        <f>SUM(D374:D388)</f>
        <v>0</v>
      </c>
      <c r="E373" s="89">
        <f t="shared" ref="E373:BP373" si="34">SUM(E374:E388)</f>
        <v>0</v>
      </c>
      <c r="F373" s="89">
        <f t="shared" si="34"/>
        <v>0</v>
      </c>
      <c r="G373" s="89">
        <f t="shared" si="34"/>
        <v>0</v>
      </c>
      <c r="H373" s="89">
        <f t="shared" si="34"/>
        <v>0</v>
      </c>
      <c r="I373" s="89">
        <f t="shared" si="34"/>
        <v>0</v>
      </c>
      <c r="J373" s="89">
        <f t="shared" si="34"/>
        <v>0</v>
      </c>
      <c r="K373" s="89">
        <f t="shared" si="34"/>
        <v>0</v>
      </c>
      <c r="L373" s="89">
        <f t="shared" si="34"/>
        <v>0</v>
      </c>
      <c r="M373" s="89">
        <f t="shared" si="34"/>
        <v>0</v>
      </c>
      <c r="N373" s="89">
        <f t="shared" si="34"/>
        <v>0</v>
      </c>
      <c r="O373" s="89">
        <f t="shared" si="34"/>
        <v>0</v>
      </c>
      <c r="P373" s="89">
        <f t="shared" si="34"/>
        <v>0</v>
      </c>
      <c r="Q373" s="89">
        <f t="shared" si="34"/>
        <v>0</v>
      </c>
      <c r="R373" s="89">
        <f t="shared" si="34"/>
        <v>0</v>
      </c>
      <c r="S373" s="89">
        <f t="shared" si="34"/>
        <v>0</v>
      </c>
      <c r="T373" s="89">
        <f t="shared" si="34"/>
        <v>0</v>
      </c>
      <c r="U373" s="89">
        <f t="shared" si="34"/>
        <v>0</v>
      </c>
      <c r="V373" s="89">
        <f t="shared" si="34"/>
        <v>0</v>
      </c>
      <c r="W373" s="89">
        <f t="shared" si="34"/>
        <v>0</v>
      </c>
      <c r="X373" s="89">
        <f t="shared" si="34"/>
        <v>0</v>
      </c>
      <c r="Y373" s="89">
        <f t="shared" si="34"/>
        <v>0</v>
      </c>
      <c r="Z373" s="89">
        <f t="shared" si="34"/>
        <v>0</v>
      </c>
      <c r="AA373" s="89">
        <f t="shared" si="34"/>
        <v>0</v>
      </c>
      <c r="AB373" s="89">
        <f t="shared" si="34"/>
        <v>0</v>
      </c>
      <c r="AC373" s="89">
        <f t="shared" si="34"/>
        <v>0</v>
      </c>
      <c r="AD373" s="89">
        <f t="shared" si="34"/>
        <v>0</v>
      </c>
      <c r="AE373" s="89">
        <f t="shared" si="34"/>
        <v>0</v>
      </c>
      <c r="AF373" s="89">
        <f t="shared" si="34"/>
        <v>0</v>
      </c>
      <c r="AG373" s="89">
        <f t="shared" si="34"/>
        <v>0</v>
      </c>
      <c r="AH373" s="89">
        <f t="shared" si="34"/>
        <v>0</v>
      </c>
      <c r="AI373" s="89">
        <f t="shared" si="34"/>
        <v>0</v>
      </c>
      <c r="AJ373" s="89">
        <f t="shared" si="34"/>
        <v>0</v>
      </c>
      <c r="AK373" s="89">
        <f t="shared" si="34"/>
        <v>0</v>
      </c>
      <c r="AL373" s="89">
        <f t="shared" si="34"/>
        <v>0</v>
      </c>
      <c r="AM373" s="89">
        <f t="shared" si="34"/>
        <v>0</v>
      </c>
      <c r="AN373" s="89">
        <f t="shared" si="34"/>
        <v>0</v>
      </c>
      <c r="AO373" s="89">
        <f t="shared" si="34"/>
        <v>0</v>
      </c>
      <c r="AP373" s="89">
        <f t="shared" si="34"/>
        <v>0</v>
      </c>
      <c r="AQ373" s="89">
        <f t="shared" si="34"/>
        <v>0</v>
      </c>
      <c r="AR373" s="89">
        <f t="shared" si="34"/>
        <v>0</v>
      </c>
      <c r="AS373" s="89">
        <f t="shared" si="34"/>
        <v>0</v>
      </c>
      <c r="AT373" s="89">
        <f t="shared" si="34"/>
        <v>0</v>
      </c>
      <c r="AU373" s="89">
        <f t="shared" si="34"/>
        <v>0</v>
      </c>
      <c r="AV373" s="89">
        <f t="shared" si="34"/>
        <v>0</v>
      </c>
      <c r="AW373" s="89">
        <f t="shared" si="34"/>
        <v>0</v>
      </c>
      <c r="AX373" s="89">
        <f t="shared" si="34"/>
        <v>0</v>
      </c>
      <c r="AY373" s="89">
        <f t="shared" si="34"/>
        <v>0</v>
      </c>
      <c r="AZ373" s="89">
        <f t="shared" si="34"/>
        <v>0</v>
      </c>
      <c r="BA373" s="89">
        <f t="shared" si="34"/>
        <v>0</v>
      </c>
      <c r="BB373" s="89">
        <f t="shared" si="34"/>
        <v>0</v>
      </c>
      <c r="BC373" s="89">
        <f t="shared" si="34"/>
        <v>0</v>
      </c>
      <c r="BD373" s="89">
        <f t="shared" si="34"/>
        <v>0</v>
      </c>
      <c r="BE373" s="89">
        <f t="shared" si="34"/>
        <v>0</v>
      </c>
      <c r="BF373" s="89">
        <f t="shared" si="34"/>
        <v>0</v>
      </c>
      <c r="BG373" s="89">
        <f t="shared" si="34"/>
        <v>0</v>
      </c>
      <c r="BH373" s="89">
        <f t="shared" si="34"/>
        <v>0</v>
      </c>
      <c r="BI373" s="89">
        <f t="shared" si="34"/>
        <v>0</v>
      </c>
      <c r="BJ373" s="89">
        <f t="shared" si="34"/>
        <v>0</v>
      </c>
      <c r="BK373" s="89">
        <f t="shared" si="34"/>
        <v>0</v>
      </c>
      <c r="BL373" s="89">
        <f t="shared" si="34"/>
        <v>0</v>
      </c>
      <c r="BM373" s="89">
        <f t="shared" si="34"/>
        <v>0</v>
      </c>
      <c r="BN373" s="89">
        <f t="shared" si="34"/>
        <v>0</v>
      </c>
      <c r="BO373" s="89">
        <f t="shared" si="34"/>
        <v>0</v>
      </c>
      <c r="BP373" s="89">
        <f t="shared" si="34"/>
        <v>0</v>
      </c>
      <c r="BQ373" s="89">
        <f t="shared" ref="BQ373:CA373" si="35">SUM(BQ374:BQ388)</f>
        <v>0</v>
      </c>
      <c r="BR373" s="89">
        <f t="shared" si="35"/>
        <v>0</v>
      </c>
      <c r="BS373" s="89">
        <f t="shared" si="35"/>
        <v>0</v>
      </c>
      <c r="BT373" s="89">
        <f t="shared" si="35"/>
        <v>0</v>
      </c>
      <c r="BU373" s="89">
        <f t="shared" si="35"/>
        <v>0</v>
      </c>
      <c r="BV373" s="89">
        <f t="shared" si="35"/>
        <v>0</v>
      </c>
      <c r="BW373" s="89">
        <f t="shared" si="35"/>
        <v>0</v>
      </c>
      <c r="BX373" s="89">
        <f t="shared" si="35"/>
        <v>0</v>
      </c>
      <c r="BY373" s="89">
        <f t="shared" si="35"/>
        <v>0</v>
      </c>
      <c r="BZ373" s="89">
        <f t="shared" si="35"/>
        <v>0</v>
      </c>
      <c r="CA373" s="89">
        <f t="shared" si="35"/>
        <v>0</v>
      </c>
    </row>
    <row r="374" spans="1:79" s="94" customFormat="1" ht="20.100000000000001" customHeight="1" x14ac:dyDescent="0.3">
      <c r="A374" s="11" t="s">
        <v>834</v>
      </c>
      <c r="B374" s="12" t="s">
        <v>354</v>
      </c>
      <c r="C374" s="12">
        <v>384</v>
      </c>
      <c r="D374" s="91">
        <v>0</v>
      </c>
      <c r="E374" s="91">
        <v>0</v>
      </c>
      <c r="F374" s="91">
        <v>0</v>
      </c>
      <c r="G374" s="91">
        <v>0</v>
      </c>
      <c r="H374" s="91">
        <v>0</v>
      </c>
      <c r="I374" s="91">
        <v>0</v>
      </c>
      <c r="J374" s="91">
        <v>0</v>
      </c>
      <c r="K374" s="91">
        <v>0</v>
      </c>
      <c r="L374" s="91">
        <v>0</v>
      </c>
      <c r="M374" s="91">
        <v>0</v>
      </c>
      <c r="N374" s="91">
        <v>0</v>
      </c>
      <c r="O374" s="91">
        <v>0</v>
      </c>
      <c r="P374" s="91">
        <v>0</v>
      </c>
      <c r="Q374" s="91">
        <v>0</v>
      </c>
      <c r="R374" s="91">
        <v>0</v>
      </c>
      <c r="S374" s="91">
        <v>0</v>
      </c>
      <c r="T374" s="91">
        <v>0</v>
      </c>
      <c r="U374" s="91">
        <v>0</v>
      </c>
      <c r="V374" s="91">
        <v>0</v>
      </c>
      <c r="W374" s="91">
        <v>0</v>
      </c>
      <c r="X374" s="91">
        <v>0</v>
      </c>
      <c r="Y374" s="91">
        <v>0</v>
      </c>
      <c r="Z374" s="91">
        <v>0</v>
      </c>
      <c r="AA374" s="91">
        <v>0</v>
      </c>
      <c r="AB374" s="91">
        <v>0</v>
      </c>
      <c r="AC374" s="91">
        <v>0</v>
      </c>
      <c r="AD374" s="91">
        <v>0</v>
      </c>
      <c r="AE374" s="91">
        <v>0</v>
      </c>
      <c r="AF374" s="91">
        <v>0</v>
      </c>
      <c r="AG374" s="91">
        <v>0</v>
      </c>
      <c r="AH374" s="91">
        <v>0</v>
      </c>
      <c r="AI374" s="91">
        <v>0</v>
      </c>
      <c r="AJ374" s="91">
        <v>0</v>
      </c>
      <c r="AK374" s="91">
        <v>0</v>
      </c>
      <c r="AL374" s="91">
        <v>0</v>
      </c>
      <c r="AM374" s="91">
        <v>0</v>
      </c>
      <c r="AN374" s="91">
        <v>0</v>
      </c>
      <c r="AO374" s="91">
        <v>0</v>
      </c>
      <c r="AP374" s="91">
        <v>0</v>
      </c>
      <c r="AQ374" s="91">
        <v>0</v>
      </c>
      <c r="AR374" s="91">
        <v>0</v>
      </c>
      <c r="AS374" s="91">
        <v>0</v>
      </c>
      <c r="AT374" s="91">
        <v>0</v>
      </c>
      <c r="AU374" s="91">
        <v>0</v>
      </c>
      <c r="AV374" s="91">
        <v>0</v>
      </c>
      <c r="AW374" s="91">
        <v>0</v>
      </c>
      <c r="AX374" s="91">
        <v>0</v>
      </c>
      <c r="AY374" s="91">
        <v>0</v>
      </c>
      <c r="AZ374" s="91">
        <v>0</v>
      </c>
      <c r="BA374" s="91">
        <v>0</v>
      </c>
      <c r="BB374" s="91">
        <v>0</v>
      </c>
      <c r="BC374" s="91">
        <v>0</v>
      </c>
      <c r="BD374" s="91">
        <v>0</v>
      </c>
      <c r="BE374" s="91">
        <v>0</v>
      </c>
      <c r="BF374" s="91">
        <v>0</v>
      </c>
      <c r="BG374" s="91">
        <v>0</v>
      </c>
      <c r="BH374" s="91">
        <v>0</v>
      </c>
      <c r="BI374" s="91">
        <v>0</v>
      </c>
      <c r="BJ374" s="91">
        <v>0</v>
      </c>
      <c r="BK374" s="91">
        <v>0</v>
      </c>
      <c r="BL374" s="91">
        <v>0</v>
      </c>
      <c r="BM374" s="91">
        <v>0</v>
      </c>
      <c r="BN374" s="91">
        <v>0</v>
      </c>
      <c r="BO374" s="91">
        <v>0</v>
      </c>
      <c r="BP374" s="91">
        <v>0</v>
      </c>
      <c r="BQ374" s="91">
        <v>0</v>
      </c>
      <c r="BR374" s="91">
        <v>0</v>
      </c>
      <c r="BS374" s="91">
        <v>0</v>
      </c>
      <c r="BT374" s="91">
        <v>0</v>
      </c>
      <c r="BU374" s="91">
        <v>0</v>
      </c>
      <c r="BV374" s="91">
        <v>0</v>
      </c>
      <c r="BW374" s="91">
        <v>0</v>
      </c>
      <c r="BX374" s="91">
        <v>0</v>
      </c>
      <c r="BY374" s="91">
        <v>0</v>
      </c>
      <c r="BZ374" s="91">
        <v>0</v>
      </c>
      <c r="CA374" s="91">
        <v>0</v>
      </c>
    </row>
    <row r="375" spans="1:79" s="94" customFormat="1" ht="20.100000000000001" customHeight="1" x14ac:dyDescent="0.3">
      <c r="A375" s="11" t="s">
        <v>319</v>
      </c>
      <c r="B375" s="12" t="s">
        <v>355</v>
      </c>
      <c r="C375" s="12">
        <v>385</v>
      </c>
      <c r="D375" s="91">
        <v>0</v>
      </c>
      <c r="E375" s="91">
        <v>0</v>
      </c>
      <c r="F375" s="91">
        <v>0</v>
      </c>
      <c r="G375" s="91">
        <v>0</v>
      </c>
      <c r="H375" s="91">
        <v>0</v>
      </c>
      <c r="I375" s="91">
        <v>0</v>
      </c>
      <c r="J375" s="91">
        <v>0</v>
      </c>
      <c r="K375" s="91">
        <v>0</v>
      </c>
      <c r="L375" s="91">
        <v>0</v>
      </c>
      <c r="M375" s="91">
        <v>0</v>
      </c>
      <c r="N375" s="91">
        <v>0</v>
      </c>
      <c r="O375" s="91">
        <v>0</v>
      </c>
      <c r="P375" s="91">
        <v>0</v>
      </c>
      <c r="Q375" s="91">
        <v>0</v>
      </c>
      <c r="R375" s="91">
        <v>0</v>
      </c>
      <c r="S375" s="91">
        <v>0</v>
      </c>
      <c r="T375" s="91">
        <v>0</v>
      </c>
      <c r="U375" s="91">
        <v>0</v>
      </c>
      <c r="V375" s="91">
        <v>0</v>
      </c>
      <c r="W375" s="91">
        <v>0</v>
      </c>
      <c r="X375" s="91">
        <v>0</v>
      </c>
      <c r="Y375" s="91">
        <v>0</v>
      </c>
      <c r="Z375" s="91">
        <v>0</v>
      </c>
      <c r="AA375" s="91">
        <v>0</v>
      </c>
      <c r="AB375" s="91">
        <v>0</v>
      </c>
      <c r="AC375" s="91">
        <v>0</v>
      </c>
      <c r="AD375" s="91">
        <v>0</v>
      </c>
      <c r="AE375" s="91">
        <v>0</v>
      </c>
      <c r="AF375" s="91">
        <v>0</v>
      </c>
      <c r="AG375" s="91">
        <v>0</v>
      </c>
      <c r="AH375" s="91">
        <v>0</v>
      </c>
      <c r="AI375" s="91">
        <v>0</v>
      </c>
      <c r="AJ375" s="91">
        <v>0</v>
      </c>
      <c r="AK375" s="91">
        <v>0</v>
      </c>
      <c r="AL375" s="91">
        <v>0</v>
      </c>
      <c r="AM375" s="91">
        <v>0</v>
      </c>
      <c r="AN375" s="91">
        <v>0</v>
      </c>
      <c r="AO375" s="91">
        <v>0</v>
      </c>
      <c r="AP375" s="91">
        <v>0</v>
      </c>
      <c r="AQ375" s="91">
        <v>0</v>
      </c>
      <c r="AR375" s="91">
        <v>0</v>
      </c>
      <c r="AS375" s="91">
        <v>0</v>
      </c>
      <c r="AT375" s="91">
        <v>0</v>
      </c>
      <c r="AU375" s="91">
        <v>0</v>
      </c>
      <c r="AV375" s="91">
        <v>0</v>
      </c>
      <c r="AW375" s="91">
        <v>0</v>
      </c>
      <c r="AX375" s="91">
        <v>0</v>
      </c>
      <c r="AY375" s="91">
        <v>0</v>
      </c>
      <c r="AZ375" s="91">
        <v>0</v>
      </c>
      <c r="BA375" s="91">
        <v>0</v>
      </c>
      <c r="BB375" s="91">
        <v>0</v>
      </c>
      <c r="BC375" s="91">
        <v>0</v>
      </c>
      <c r="BD375" s="91">
        <v>0</v>
      </c>
      <c r="BE375" s="91">
        <v>0</v>
      </c>
      <c r="BF375" s="91">
        <v>0</v>
      </c>
      <c r="BG375" s="91">
        <v>0</v>
      </c>
      <c r="BH375" s="91">
        <v>0</v>
      </c>
      <c r="BI375" s="91">
        <v>0</v>
      </c>
      <c r="BJ375" s="91">
        <v>0</v>
      </c>
      <c r="BK375" s="91">
        <v>0</v>
      </c>
      <c r="BL375" s="91">
        <v>0</v>
      </c>
      <c r="BM375" s="91">
        <v>0</v>
      </c>
      <c r="BN375" s="91">
        <v>0</v>
      </c>
      <c r="BO375" s="91">
        <v>0</v>
      </c>
      <c r="BP375" s="91">
        <v>0</v>
      </c>
      <c r="BQ375" s="91">
        <v>0</v>
      </c>
      <c r="BR375" s="91">
        <v>0</v>
      </c>
      <c r="BS375" s="91">
        <v>0</v>
      </c>
      <c r="BT375" s="91">
        <v>0</v>
      </c>
      <c r="BU375" s="91">
        <v>0</v>
      </c>
      <c r="BV375" s="91">
        <v>0</v>
      </c>
      <c r="BW375" s="91">
        <v>0</v>
      </c>
      <c r="BX375" s="91">
        <v>0</v>
      </c>
      <c r="BY375" s="91">
        <v>0</v>
      </c>
      <c r="BZ375" s="91">
        <v>0</v>
      </c>
      <c r="CA375" s="91">
        <v>0</v>
      </c>
    </row>
    <row r="376" spans="1:79" s="94" customFormat="1" ht="20.100000000000001" customHeight="1" x14ac:dyDescent="0.3">
      <c r="A376" s="11" t="s">
        <v>835</v>
      </c>
      <c r="B376" s="12" t="s">
        <v>645</v>
      </c>
      <c r="C376" s="12">
        <v>386</v>
      </c>
      <c r="D376" s="91">
        <v>0</v>
      </c>
      <c r="E376" s="91">
        <v>0</v>
      </c>
      <c r="F376" s="91">
        <v>0</v>
      </c>
      <c r="G376" s="91">
        <v>0</v>
      </c>
      <c r="H376" s="91">
        <v>0</v>
      </c>
      <c r="I376" s="91">
        <v>0</v>
      </c>
      <c r="J376" s="91">
        <v>0</v>
      </c>
      <c r="K376" s="91">
        <v>0</v>
      </c>
      <c r="L376" s="91">
        <v>0</v>
      </c>
      <c r="M376" s="91">
        <v>0</v>
      </c>
      <c r="N376" s="91">
        <v>0</v>
      </c>
      <c r="O376" s="91">
        <v>0</v>
      </c>
      <c r="P376" s="91">
        <v>0</v>
      </c>
      <c r="Q376" s="91">
        <v>0</v>
      </c>
      <c r="R376" s="91">
        <v>0</v>
      </c>
      <c r="S376" s="91">
        <v>0</v>
      </c>
      <c r="T376" s="91">
        <v>0</v>
      </c>
      <c r="U376" s="91">
        <v>0</v>
      </c>
      <c r="V376" s="91">
        <v>0</v>
      </c>
      <c r="W376" s="91">
        <v>0</v>
      </c>
      <c r="X376" s="91">
        <v>0</v>
      </c>
      <c r="Y376" s="91">
        <v>0</v>
      </c>
      <c r="Z376" s="91">
        <v>0</v>
      </c>
      <c r="AA376" s="91">
        <v>0</v>
      </c>
      <c r="AB376" s="91">
        <v>0</v>
      </c>
      <c r="AC376" s="91">
        <v>0</v>
      </c>
      <c r="AD376" s="91">
        <v>0</v>
      </c>
      <c r="AE376" s="91">
        <v>0</v>
      </c>
      <c r="AF376" s="91">
        <v>0</v>
      </c>
      <c r="AG376" s="91">
        <v>0</v>
      </c>
      <c r="AH376" s="91">
        <v>0</v>
      </c>
      <c r="AI376" s="91">
        <v>0</v>
      </c>
      <c r="AJ376" s="91">
        <v>0</v>
      </c>
      <c r="AK376" s="91">
        <v>0</v>
      </c>
      <c r="AL376" s="91">
        <v>0</v>
      </c>
      <c r="AM376" s="91">
        <v>0</v>
      </c>
      <c r="AN376" s="91">
        <v>0</v>
      </c>
      <c r="AO376" s="91">
        <v>0</v>
      </c>
      <c r="AP376" s="91">
        <v>0</v>
      </c>
      <c r="AQ376" s="91">
        <v>0</v>
      </c>
      <c r="AR376" s="91">
        <v>0</v>
      </c>
      <c r="AS376" s="91">
        <v>0</v>
      </c>
      <c r="AT376" s="91">
        <v>0</v>
      </c>
      <c r="AU376" s="91">
        <v>0</v>
      </c>
      <c r="AV376" s="91">
        <v>0</v>
      </c>
      <c r="AW376" s="91">
        <v>0</v>
      </c>
      <c r="AX376" s="91">
        <v>0</v>
      </c>
      <c r="AY376" s="91">
        <v>0</v>
      </c>
      <c r="AZ376" s="91">
        <v>0</v>
      </c>
      <c r="BA376" s="91">
        <v>0</v>
      </c>
      <c r="BB376" s="91">
        <v>0</v>
      </c>
      <c r="BC376" s="91">
        <v>0</v>
      </c>
      <c r="BD376" s="91">
        <v>0</v>
      </c>
      <c r="BE376" s="91">
        <v>0</v>
      </c>
      <c r="BF376" s="91">
        <v>0</v>
      </c>
      <c r="BG376" s="91">
        <v>0</v>
      </c>
      <c r="BH376" s="91">
        <v>0</v>
      </c>
      <c r="BI376" s="91">
        <v>0</v>
      </c>
      <c r="BJ376" s="91">
        <v>0</v>
      </c>
      <c r="BK376" s="91">
        <v>0</v>
      </c>
      <c r="BL376" s="91">
        <v>0</v>
      </c>
      <c r="BM376" s="91">
        <v>0</v>
      </c>
      <c r="BN376" s="91">
        <v>0</v>
      </c>
      <c r="BO376" s="91">
        <v>0</v>
      </c>
      <c r="BP376" s="91">
        <v>0</v>
      </c>
      <c r="BQ376" s="91">
        <v>0</v>
      </c>
      <c r="BR376" s="91">
        <v>0</v>
      </c>
      <c r="BS376" s="91">
        <v>0</v>
      </c>
      <c r="BT376" s="91">
        <v>0</v>
      </c>
      <c r="BU376" s="91">
        <v>0</v>
      </c>
      <c r="BV376" s="91">
        <v>0</v>
      </c>
      <c r="BW376" s="91">
        <v>0</v>
      </c>
      <c r="BX376" s="91">
        <v>0</v>
      </c>
      <c r="BY376" s="91">
        <v>0</v>
      </c>
      <c r="BZ376" s="91">
        <v>0</v>
      </c>
      <c r="CA376" s="91">
        <v>0</v>
      </c>
    </row>
    <row r="377" spans="1:79" s="94" customFormat="1" ht="20.100000000000001" customHeight="1" x14ac:dyDescent="0.3">
      <c r="A377" s="11" t="s">
        <v>836</v>
      </c>
      <c r="B377" s="12" t="s">
        <v>494</v>
      </c>
      <c r="C377" s="12">
        <v>387</v>
      </c>
      <c r="D377" s="91">
        <v>0</v>
      </c>
      <c r="E377" s="91">
        <v>0</v>
      </c>
      <c r="F377" s="91">
        <v>0</v>
      </c>
      <c r="G377" s="91">
        <v>0</v>
      </c>
      <c r="H377" s="91">
        <v>0</v>
      </c>
      <c r="I377" s="91">
        <v>0</v>
      </c>
      <c r="J377" s="91">
        <v>0</v>
      </c>
      <c r="K377" s="91">
        <v>0</v>
      </c>
      <c r="L377" s="91">
        <v>0</v>
      </c>
      <c r="M377" s="91">
        <v>0</v>
      </c>
      <c r="N377" s="91">
        <v>0</v>
      </c>
      <c r="O377" s="91">
        <v>0</v>
      </c>
      <c r="P377" s="91">
        <v>0</v>
      </c>
      <c r="Q377" s="91">
        <v>0</v>
      </c>
      <c r="R377" s="91">
        <v>0</v>
      </c>
      <c r="S377" s="91">
        <v>0</v>
      </c>
      <c r="T377" s="91">
        <v>0</v>
      </c>
      <c r="U377" s="91">
        <v>0</v>
      </c>
      <c r="V377" s="91">
        <v>0</v>
      </c>
      <c r="W377" s="91">
        <v>0</v>
      </c>
      <c r="X377" s="91">
        <v>0</v>
      </c>
      <c r="Y377" s="91">
        <v>0</v>
      </c>
      <c r="Z377" s="91">
        <v>0</v>
      </c>
      <c r="AA377" s="91">
        <v>0</v>
      </c>
      <c r="AB377" s="91">
        <v>0</v>
      </c>
      <c r="AC377" s="91">
        <v>0</v>
      </c>
      <c r="AD377" s="91">
        <v>0</v>
      </c>
      <c r="AE377" s="91">
        <v>0</v>
      </c>
      <c r="AF377" s="91">
        <v>0</v>
      </c>
      <c r="AG377" s="91">
        <v>0</v>
      </c>
      <c r="AH377" s="91">
        <v>0</v>
      </c>
      <c r="AI377" s="91">
        <v>0</v>
      </c>
      <c r="AJ377" s="91">
        <v>0</v>
      </c>
      <c r="AK377" s="91">
        <v>0</v>
      </c>
      <c r="AL377" s="91">
        <v>0</v>
      </c>
      <c r="AM377" s="91">
        <v>0</v>
      </c>
      <c r="AN377" s="91">
        <v>0</v>
      </c>
      <c r="AO377" s="91">
        <v>0</v>
      </c>
      <c r="AP377" s="91">
        <v>0</v>
      </c>
      <c r="AQ377" s="91">
        <v>0</v>
      </c>
      <c r="AR377" s="91">
        <v>0</v>
      </c>
      <c r="AS377" s="91">
        <v>0</v>
      </c>
      <c r="AT377" s="91">
        <v>0</v>
      </c>
      <c r="AU377" s="91">
        <v>0</v>
      </c>
      <c r="AV377" s="91">
        <v>0</v>
      </c>
      <c r="AW377" s="91">
        <v>0</v>
      </c>
      <c r="AX377" s="91">
        <v>0</v>
      </c>
      <c r="AY377" s="91">
        <v>0</v>
      </c>
      <c r="AZ377" s="91">
        <v>0</v>
      </c>
      <c r="BA377" s="91">
        <v>0</v>
      </c>
      <c r="BB377" s="91">
        <v>0</v>
      </c>
      <c r="BC377" s="91">
        <v>0</v>
      </c>
      <c r="BD377" s="91">
        <v>0</v>
      </c>
      <c r="BE377" s="91">
        <v>0</v>
      </c>
      <c r="BF377" s="91">
        <v>0</v>
      </c>
      <c r="BG377" s="91">
        <v>0</v>
      </c>
      <c r="BH377" s="91">
        <v>0</v>
      </c>
      <c r="BI377" s="91">
        <v>0</v>
      </c>
      <c r="BJ377" s="91">
        <v>0</v>
      </c>
      <c r="BK377" s="91">
        <v>0</v>
      </c>
      <c r="BL377" s="91">
        <v>0</v>
      </c>
      <c r="BM377" s="91">
        <v>0</v>
      </c>
      <c r="BN377" s="91">
        <v>0</v>
      </c>
      <c r="BO377" s="91">
        <v>0</v>
      </c>
      <c r="BP377" s="91">
        <v>0</v>
      </c>
      <c r="BQ377" s="91">
        <v>0</v>
      </c>
      <c r="BR377" s="91">
        <v>0</v>
      </c>
      <c r="BS377" s="91">
        <v>0</v>
      </c>
      <c r="BT377" s="91">
        <v>0</v>
      </c>
      <c r="BU377" s="91">
        <v>0</v>
      </c>
      <c r="BV377" s="91">
        <v>0</v>
      </c>
      <c r="BW377" s="91">
        <v>0</v>
      </c>
      <c r="BX377" s="91">
        <v>0</v>
      </c>
      <c r="BY377" s="91">
        <v>0</v>
      </c>
      <c r="BZ377" s="91">
        <v>0</v>
      </c>
      <c r="CA377" s="91">
        <v>0</v>
      </c>
    </row>
    <row r="378" spans="1:79" s="94" customFormat="1" ht="20.100000000000001" customHeight="1" x14ac:dyDescent="0.3">
      <c r="A378" s="11" t="s">
        <v>837</v>
      </c>
      <c r="B378" s="12" t="s">
        <v>703</v>
      </c>
      <c r="C378" s="12">
        <v>388</v>
      </c>
      <c r="D378" s="91">
        <v>0</v>
      </c>
      <c r="E378" s="91">
        <v>0</v>
      </c>
      <c r="F378" s="91">
        <v>0</v>
      </c>
      <c r="G378" s="91">
        <v>0</v>
      </c>
      <c r="H378" s="91">
        <v>0</v>
      </c>
      <c r="I378" s="91">
        <v>0</v>
      </c>
      <c r="J378" s="91">
        <v>0</v>
      </c>
      <c r="K378" s="91">
        <v>0</v>
      </c>
      <c r="L378" s="91">
        <v>0</v>
      </c>
      <c r="M378" s="91">
        <v>0</v>
      </c>
      <c r="N378" s="91">
        <v>0</v>
      </c>
      <c r="O378" s="91">
        <v>0</v>
      </c>
      <c r="P378" s="91">
        <v>0</v>
      </c>
      <c r="Q378" s="91">
        <v>0</v>
      </c>
      <c r="R378" s="91">
        <v>0</v>
      </c>
      <c r="S378" s="91">
        <v>0</v>
      </c>
      <c r="T378" s="91">
        <v>0</v>
      </c>
      <c r="U378" s="91">
        <v>0</v>
      </c>
      <c r="V378" s="91">
        <v>0</v>
      </c>
      <c r="W378" s="91">
        <v>0</v>
      </c>
      <c r="X378" s="91">
        <v>0</v>
      </c>
      <c r="Y378" s="91">
        <v>0</v>
      </c>
      <c r="Z378" s="91">
        <v>0</v>
      </c>
      <c r="AA378" s="91">
        <v>0</v>
      </c>
      <c r="AB378" s="91">
        <v>0</v>
      </c>
      <c r="AC378" s="91">
        <v>0</v>
      </c>
      <c r="AD378" s="91">
        <v>0</v>
      </c>
      <c r="AE378" s="91">
        <v>0</v>
      </c>
      <c r="AF378" s="91">
        <v>0</v>
      </c>
      <c r="AG378" s="91">
        <v>0</v>
      </c>
      <c r="AH378" s="91">
        <v>0</v>
      </c>
      <c r="AI378" s="91">
        <v>0</v>
      </c>
      <c r="AJ378" s="91">
        <v>0</v>
      </c>
      <c r="AK378" s="91">
        <v>0</v>
      </c>
      <c r="AL378" s="91">
        <v>0</v>
      </c>
      <c r="AM378" s="91">
        <v>0</v>
      </c>
      <c r="AN378" s="91">
        <v>0</v>
      </c>
      <c r="AO378" s="91">
        <v>0</v>
      </c>
      <c r="AP378" s="91">
        <v>0</v>
      </c>
      <c r="AQ378" s="91">
        <v>0</v>
      </c>
      <c r="AR378" s="91">
        <v>0</v>
      </c>
      <c r="AS378" s="91">
        <v>0</v>
      </c>
      <c r="AT378" s="91">
        <v>0</v>
      </c>
      <c r="AU378" s="91">
        <v>0</v>
      </c>
      <c r="AV378" s="91">
        <v>0</v>
      </c>
      <c r="AW378" s="91">
        <v>0</v>
      </c>
      <c r="AX378" s="91">
        <v>0</v>
      </c>
      <c r="AY378" s="91">
        <v>0</v>
      </c>
      <c r="AZ378" s="91">
        <v>0</v>
      </c>
      <c r="BA378" s="91">
        <v>0</v>
      </c>
      <c r="BB378" s="91">
        <v>0</v>
      </c>
      <c r="BC378" s="91">
        <v>0</v>
      </c>
      <c r="BD378" s="91">
        <v>0</v>
      </c>
      <c r="BE378" s="91">
        <v>0</v>
      </c>
      <c r="BF378" s="91">
        <v>0</v>
      </c>
      <c r="BG378" s="91">
        <v>0</v>
      </c>
      <c r="BH378" s="91">
        <v>0</v>
      </c>
      <c r="BI378" s="91">
        <v>0</v>
      </c>
      <c r="BJ378" s="91">
        <v>0</v>
      </c>
      <c r="BK378" s="91">
        <v>0</v>
      </c>
      <c r="BL378" s="91">
        <v>0</v>
      </c>
      <c r="BM378" s="91">
        <v>0</v>
      </c>
      <c r="BN378" s="91">
        <v>0</v>
      </c>
      <c r="BO378" s="91">
        <v>0</v>
      </c>
      <c r="BP378" s="91">
        <v>0</v>
      </c>
      <c r="BQ378" s="91">
        <v>0</v>
      </c>
      <c r="BR378" s="91">
        <v>0</v>
      </c>
      <c r="BS378" s="91">
        <v>0</v>
      </c>
      <c r="BT378" s="91">
        <v>0</v>
      </c>
      <c r="BU378" s="91">
        <v>0</v>
      </c>
      <c r="BV378" s="91">
        <v>0</v>
      </c>
      <c r="BW378" s="91">
        <v>0</v>
      </c>
      <c r="BX378" s="91">
        <v>0</v>
      </c>
      <c r="BY378" s="91">
        <v>0</v>
      </c>
      <c r="BZ378" s="91">
        <v>0</v>
      </c>
      <c r="CA378" s="91">
        <v>0</v>
      </c>
    </row>
    <row r="379" spans="1:79" s="94" customFormat="1" ht="20.100000000000001" customHeight="1" x14ac:dyDescent="0.3">
      <c r="A379" s="11" t="s">
        <v>320</v>
      </c>
      <c r="B379" s="12" t="s">
        <v>495</v>
      </c>
      <c r="C379" s="12">
        <v>389</v>
      </c>
      <c r="D379" s="91">
        <v>0</v>
      </c>
      <c r="E379" s="91">
        <v>0</v>
      </c>
      <c r="F379" s="91">
        <v>0</v>
      </c>
      <c r="G379" s="91">
        <v>0</v>
      </c>
      <c r="H379" s="91">
        <v>0</v>
      </c>
      <c r="I379" s="91">
        <v>0</v>
      </c>
      <c r="J379" s="91">
        <v>0</v>
      </c>
      <c r="K379" s="91">
        <v>0</v>
      </c>
      <c r="L379" s="91">
        <v>0</v>
      </c>
      <c r="M379" s="91">
        <v>0</v>
      </c>
      <c r="N379" s="91">
        <v>0</v>
      </c>
      <c r="O379" s="91">
        <v>0</v>
      </c>
      <c r="P379" s="91">
        <v>0</v>
      </c>
      <c r="Q379" s="91">
        <v>0</v>
      </c>
      <c r="R379" s="91">
        <v>0</v>
      </c>
      <c r="S379" s="91">
        <v>0</v>
      </c>
      <c r="T379" s="91">
        <v>0</v>
      </c>
      <c r="U379" s="91">
        <v>0</v>
      </c>
      <c r="V379" s="91">
        <v>0</v>
      </c>
      <c r="W379" s="91">
        <v>0</v>
      </c>
      <c r="X379" s="91">
        <v>0</v>
      </c>
      <c r="Y379" s="91">
        <v>0</v>
      </c>
      <c r="Z379" s="91">
        <v>0</v>
      </c>
      <c r="AA379" s="91">
        <v>0</v>
      </c>
      <c r="AB379" s="91">
        <v>0</v>
      </c>
      <c r="AC379" s="91">
        <v>0</v>
      </c>
      <c r="AD379" s="91">
        <v>0</v>
      </c>
      <c r="AE379" s="91">
        <v>0</v>
      </c>
      <c r="AF379" s="91">
        <v>0</v>
      </c>
      <c r="AG379" s="91">
        <v>0</v>
      </c>
      <c r="AH379" s="91">
        <v>0</v>
      </c>
      <c r="AI379" s="91">
        <v>0</v>
      </c>
      <c r="AJ379" s="91">
        <v>0</v>
      </c>
      <c r="AK379" s="91">
        <v>0</v>
      </c>
      <c r="AL379" s="91">
        <v>0</v>
      </c>
      <c r="AM379" s="91">
        <v>0</v>
      </c>
      <c r="AN379" s="91">
        <v>0</v>
      </c>
      <c r="AO379" s="91">
        <v>0</v>
      </c>
      <c r="AP379" s="91">
        <v>0</v>
      </c>
      <c r="AQ379" s="91">
        <v>0</v>
      </c>
      <c r="AR379" s="91">
        <v>0</v>
      </c>
      <c r="AS379" s="91">
        <v>0</v>
      </c>
      <c r="AT379" s="91">
        <v>0</v>
      </c>
      <c r="AU379" s="91">
        <v>0</v>
      </c>
      <c r="AV379" s="91">
        <v>0</v>
      </c>
      <c r="AW379" s="91">
        <v>0</v>
      </c>
      <c r="AX379" s="91">
        <v>0</v>
      </c>
      <c r="AY379" s="91">
        <v>0</v>
      </c>
      <c r="AZ379" s="91">
        <v>0</v>
      </c>
      <c r="BA379" s="91">
        <v>0</v>
      </c>
      <c r="BB379" s="91">
        <v>0</v>
      </c>
      <c r="BC379" s="91">
        <v>0</v>
      </c>
      <c r="BD379" s="91">
        <v>0</v>
      </c>
      <c r="BE379" s="91">
        <v>0</v>
      </c>
      <c r="BF379" s="91">
        <v>0</v>
      </c>
      <c r="BG379" s="91">
        <v>0</v>
      </c>
      <c r="BH379" s="91">
        <v>0</v>
      </c>
      <c r="BI379" s="91">
        <v>0</v>
      </c>
      <c r="BJ379" s="91">
        <v>0</v>
      </c>
      <c r="BK379" s="91">
        <v>0</v>
      </c>
      <c r="BL379" s="91">
        <v>0</v>
      </c>
      <c r="BM379" s="91">
        <v>0</v>
      </c>
      <c r="BN379" s="91">
        <v>0</v>
      </c>
      <c r="BO379" s="91">
        <v>0</v>
      </c>
      <c r="BP379" s="91">
        <v>0</v>
      </c>
      <c r="BQ379" s="91">
        <v>0</v>
      </c>
      <c r="BR379" s="91">
        <v>0</v>
      </c>
      <c r="BS379" s="91">
        <v>0</v>
      </c>
      <c r="BT379" s="91">
        <v>0</v>
      </c>
      <c r="BU379" s="91">
        <v>0</v>
      </c>
      <c r="BV379" s="91">
        <v>0</v>
      </c>
      <c r="BW379" s="91">
        <v>0</v>
      </c>
      <c r="BX379" s="91">
        <v>0</v>
      </c>
      <c r="BY379" s="91">
        <v>0</v>
      </c>
      <c r="BZ379" s="91">
        <v>0</v>
      </c>
      <c r="CA379" s="91">
        <v>0</v>
      </c>
    </row>
    <row r="380" spans="1:79" s="94" customFormat="1" ht="20.100000000000001" customHeight="1" x14ac:dyDescent="0.3">
      <c r="A380" s="11" t="s">
        <v>838</v>
      </c>
      <c r="B380" s="12" t="s">
        <v>646</v>
      </c>
      <c r="C380" s="15">
        <v>390</v>
      </c>
      <c r="D380" s="91">
        <v>0</v>
      </c>
      <c r="E380" s="91">
        <v>0</v>
      </c>
      <c r="F380" s="91">
        <v>0</v>
      </c>
      <c r="G380" s="91">
        <v>0</v>
      </c>
      <c r="H380" s="91">
        <v>0</v>
      </c>
      <c r="I380" s="91">
        <v>0</v>
      </c>
      <c r="J380" s="91">
        <v>0</v>
      </c>
      <c r="K380" s="91">
        <v>0</v>
      </c>
      <c r="L380" s="91">
        <v>0</v>
      </c>
      <c r="M380" s="91">
        <v>0</v>
      </c>
      <c r="N380" s="91">
        <v>0</v>
      </c>
      <c r="O380" s="91">
        <v>0</v>
      </c>
      <c r="P380" s="91">
        <v>0</v>
      </c>
      <c r="Q380" s="91">
        <v>0</v>
      </c>
      <c r="R380" s="91">
        <v>0</v>
      </c>
      <c r="S380" s="91">
        <v>0</v>
      </c>
      <c r="T380" s="91">
        <v>0</v>
      </c>
      <c r="U380" s="91">
        <v>0</v>
      </c>
      <c r="V380" s="91">
        <v>0</v>
      </c>
      <c r="W380" s="91">
        <v>0</v>
      </c>
      <c r="X380" s="91">
        <v>0</v>
      </c>
      <c r="Y380" s="91">
        <v>0</v>
      </c>
      <c r="Z380" s="91">
        <v>0</v>
      </c>
      <c r="AA380" s="91">
        <v>0</v>
      </c>
      <c r="AB380" s="91">
        <v>0</v>
      </c>
      <c r="AC380" s="91">
        <v>0</v>
      </c>
      <c r="AD380" s="91">
        <v>0</v>
      </c>
      <c r="AE380" s="91">
        <v>0</v>
      </c>
      <c r="AF380" s="91">
        <v>0</v>
      </c>
      <c r="AG380" s="91">
        <v>0</v>
      </c>
      <c r="AH380" s="91">
        <v>0</v>
      </c>
      <c r="AI380" s="91">
        <v>0</v>
      </c>
      <c r="AJ380" s="91">
        <v>0</v>
      </c>
      <c r="AK380" s="91">
        <v>0</v>
      </c>
      <c r="AL380" s="91">
        <v>0</v>
      </c>
      <c r="AM380" s="91">
        <v>0</v>
      </c>
      <c r="AN380" s="91">
        <v>0</v>
      </c>
      <c r="AO380" s="91">
        <v>0</v>
      </c>
      <c r="AP380" s="91">
        <v>0</v>
      </c>
      <c r="AQ380" s="91">
        <v>0</v>
      </c>
      <c r="AR380" s="91">
        <v>0</v>
      </c>
      <c r="AS380" s="91">
        <v>0</v>
      </c>
      <c r="AT380" s="91">
        <v>0</v>
      </c>
      <c r="AU380" s="91">
        <v>0</v>
      </c>
      <c r="AV380" s="91">
        <v>0</v>
      </c>
      <c r="AW380" s="91">
        <v>0</v>
      </c>
      <c r="AX380" s="91">
        <v>0</v>
      </c>
      <c r="AY380" s="91">
        <v>0</v>
      </c>
      <c r="AZ380" s="91">
        <v>0</v>
      </c>
      <c r="BA380" s="91">
        <v>0</v>
      </c>
      <c r="BB380" s="91">
        <v>0</v>
      </c>
      <c r="BC380" s="91">
        <v>0</v>
      </c>
      <c r="BD380" s="91">
        <v>0</v>
      </c>
      <c r="BE380" s="91">
        <v>0</v>
      </c>
      <c r="BF380" s="91">
        <v>0</v>
      </c>
      <c r="BG380" s="91">
        <v>0</v>
      </c>
      <c r="BH380" s="91">
        <v>0</v>
      </c>
      <c r="BI380" s="91">
        <v>0</v>
      </c>
      <c r="BJ380" s="91">
        <v>0</v>
      </c>
      <c r="BK380" s="91">
        <v>0</v>
      </c>
      <c r="BL380" s="91">
        <v>0</v>
      </c>
      <c r="BM380" s="91">
        <v>0</v>
      </c>
      <c r="BN380" s="91">
        <v>0</v>
      </c>
      <c r="BO380" s="91">
        <v>0</v>
      </c>
      <c r="BP380" s="91">
        <v>0</v>
      </c>
      <c r="BQ380" s="91">
        <v>0</v>
      </c>
      <c r="BR380" s="91">
        <v>0</v>
      </c>
      <c r="BS380" s="91">
        <v>0</v>
      </c>
      <c r="BT380" s="91">
        <v>0</v>
      </c>
      <c r="BU380" s="91">
        <v>0</v>
      </c>
      <c r="BV380" s="91">
        <v>0</v>
      </c>
      <c r="BW380" s="91">
        <v>0</v>
      </c>
      <c r="BX380" s="91">
        <v>0</v>
      </c>
      <c r="BY380" s="91">
        <v>0</v>
      </c>
      <c r="BZ380" s="91">
        <v>0</v>
      </c>
      <c r="CA380" s="91">
        <v>0</v>
      </c>
    </row>
    <row r="381" spans="1:79" s="94" customFormat="1" ht="20.100000000000001" customHeight="1" x14ac:dyDescent="0.3">
      <c r="A381" s="11" t="s">
        <v>321</v>
      </c>
      <c r="B381" s="12" t="s">
        <v>496</v>
      </c>
      <c r="C381" s="15">
        <v>391</v>
      </c>
      <c r="D381" s="91">
        <v>0</v>
      </c>
      <c r="E381" s="91">
        <v>0</v>
      </c>
      <c r="F381" s="91">
        <v>0</v>
      </c>
      <c r="G381" s="91">
        <v>0</v>
      </c>
      <c r="H381" s="91">
        <v>0</v>
      </c>
      <c r="I381" s="91">
        <v>0</v>
      </c>
      <c r="J381" s="91">
        <v>0</v>
      </c>
      <c r="K381" s="91">
        <v>0</v>
      </c>
      <c r="L381" s="91">
        <v>0</v>
      </c>
      <c r="M381" s="91">
        <v>0</v>
      </c>
      <c r="N381" s="91">
        <v>0</v>
      </c>
      <c r="O381" s="91">
        <v>0</v>
      </c>
      <c r="P381" s="91">
        <v>0</v>
      </c>
      <c r="Q381" s="91">
        <v>0</v>
      </c>
      <c r="R381" s="91">
        <v>0</v>
      </c>
      <c r="S381" s="91">
        <v>0</v>
      </c>
      <c r="T381" s="91">
        <v>0</v>
      </c>
      <c r="U381" s="91">
        <v>0</v>
      </c>
      <c r="V381" s="91">
        <v>0</v>
      </c>
      <c r="W381" s="91">
        <v>0</v>
      </c>
      <c r="X381" s="91">
        <v>0</v>
      </c>
      <c r="Y381" s="91">
        <v>0</v>
      </c>
      <c r="Z381" s="91">
        <v>0</v>
      </c>
      <c r="AA381" s="91">
        <v>0</v>
      </c>
      <c r="AB381" s="91">
        <v>0</v>
      </c>
      <c r="AC381" s="91">
        <v>0</v>
      </c>
      <c r="AD381" s="91">
        <v>0</v>
      </c>
      <c r="AE381" s="91">
        <v>0</v>
      </c>
      <c r="AF381" s="91">
        <v>0</v>
      </c>
      <c r="AG381" s="91">
        <v>0</v>
      </c>
      <c r="AH381" s="91">
        <v>0</v>
      </c>
      <c r="AI381" s="91">
        <v>0</v>
      </c>
      <c r="AJ381" s="91">
        <v>0</v>
      </c>
      <c r="AK381" s="91">
        <v>0</v>
      </c>
      <c r="AL381" s="91">
        <v>0</v>
      </c>
      <c r="AM381" s="91">
        <v>0</v>
      </c>
      <c r="AN381" s="91">
        <v>0</v>
      </c>
      <c r="AO381" s="91">
        <v>0</v>
      </c>
      <c r="AP381" s="91">
        <v>0</v>
      </c>
      <c r="AQ381" s="91">
        <v>0</v>
      </c>
      <c r="AR381" s="91">
        <v>0</v>
      </c>
      <c r="AS381" s="91">
        <v>0</v>
      </c>
      <c r="AT381" s="91">
        <v>0</v>
      </c>
      <c r="AU381" s="91">
        <v>0</v>
      </c>
      <c r="AV381" s="91">
        <v>0</v>
      </c>
      <c r="AW381" s="91">
        <v>0</v>
      </c>
      <c r="AX381" s="91">
        <v>0</v>
      </c>
      <c r="AY381" s="91">
        <v>0</v>
      </c>
      <c r="AZ381" s="91">
        <v>0</v>
      </c>
      <c r="BA381" s="91">
        <v>0</v>
      </c>
      <c r="BB381" s="91">
        <v>0</v>
      </c>
      <c r="BC381" s="91">
        <v>0</v>
      </c>
      <c r="BD381" s="91">
        <v>0</v>
      </c>
      <c r="BE381" s="91">
        <v>0</v>
      </c>
      <c r="BF381" s="91">
        <v>0</v>
      </c>
      <c r="BG381" s="91">
        <v>0</v>
      </c>
      <c r="BH381" s="91">
        <v>0</v>
      </c>
      <c r="BI381" s="91">
        <v>0</v>
      </c>
      <c r="BJ381" s="91">
        <v>0</v>
      </c>
      <c r="BK381" s="91">
        <v>0</v>
      </c>
      <c r="BL381" s="91">
        <v>0</v>
      </c>
      <c r="BM381" s="91">
        <v>0</v>
      </c>
      <c r="BN381" s="91">
        <v>0</v>
      </c>
      <c r="BO381" s="91">
        <v>0</v>
      </c>
      <c r="BP381" s="91">
        <v>0</v>
      </c>
      <c r="BQ381" s="91">
        <v>0</v>
      </c>
      <c r="BR381" s="91">
        <v>0</v>
      </c>
      <c r="BS381" s="91">
        <v>0</v>
      </c>
      <c r="BT381" s="91">
        <v>0</v>
      </c>
      <c r="BU381" s="91">
        <v>0</v>
      </c>
      <c r="BV381" s="91">
        <v>0</v>
      </c>
      <c r="BW381" s="91">
        <v>0</v>
      </c>
      <c r="BX381" s="91">
        <v>0</v>
      </c>
      <c r="BY381" s="91">
        <v>0</v>
      </c>
      <c r="BZ381" s="91">
        <v>0</v>
      </c>
      <c r="CA381" s="91">
        <v>0</v>
      </c>
    </row>
    <row r="382" spans="1:79" s="90" customFormat="1" ht="20.100000000000001" customHeight="1" x14ac:dyDescent="0.3">
      <c r="A382" s="11" t="s">
        <v>839</v>
      </c>
      <c r="B382" s="12" t="s">
        <v>497</v>
      </c>
      <c r="C382" s="12">
        <v>392</v>
      </c>
      <c r="D382" s="91">
        <v>0</v>
      </c>
      <c r="E382" s="91">
        <v>0</v>
      </c>
      <c r="F382" s="91">
        <v>0</v>
      </c>
      <c r="G382" s="91">
        <v>0</v>
      </c>
      <c r="H382" s="91">
        <v>0</v>
      </c>
      <c r="I382" s="91">
        <v>0</v>
      </c>
      <c r="J382" s="91">
        <v>0</v>
      </c>
      <c r="K382" s="91">
        <v>0</v>
      </c>
      <c r="L382" s="91">
        <v>0</v>
      </c>
      <c r="M382" s="91">
        <v>0</v>
      </c>
      <c r="N382" s="91">
        <v>0</v>
      </c>
      <c r="O382" s="91">
        <v>0</v>
      </c>
      <c r="P382" s="91">
        <v>0</v>
      </c>
      <c r="Q382" s="91">
        <v>0</v>
      </c>
      <c r="R382" s="91">
        <v>0</v>
      </c>
      <c r="S382" s="91">
        <v>0</v>
      </c>
      <c r="T382" s="91">
        <v>0</v>
      </c>
      <c r="U382" s="91">
        <v>0</v>
      </c>
      <c r="V382" s="91">
        <v>0</v>
      </c>
      <c r="W382" s="91">
        <v>0</v>
      </c>
      <c r="X382" s="91">
        <v>0</v>
      </c>
      <c r="Y382" s="91">
        <v>0</v>
      </c>
      <c r="Z382" s="91">
        <v>0</v>
      </c>
      <c r="AA382" s="91">
        <v>0</v>
      </c>
      <c r="AB382" s="91">
        <v>0</v>
      </c>
      <c r="AC382" s="91">
        <v>0</v>
      </c>
      <c r="AD382" s="91">
        <v>0</v>
      </c>
      <c r="AE382" s="91">
        <v>0</v>
      </c>
      <c r="AF382" s="91">
        <v>0</v>
      </c>
      <c r="AG382" s="91">
        <v>0</v>
      </c>
      <c r="AH382" s="91">
        <v>0</v>
      </c>
      <c r="AI382" s="91">
        <v>0</v>
      </c>
      <c r="AJ382" s="91">
        <v>0</v>
      </c>
      <c r="AK382" s="91">
        <v>0</v>
      </c>
      <c r="AL382" s="91">
        <v>0</v>
      </c>
      <c r="AM382" s="91">
        <v>0</v>
      </c>
      <c r="AN382" s="91">
        <v>0</v>
      </c>
      <c r="AO382" s="91">
        <v>0</v>
      </c>
      <c r="AP382" s="91">
        <v>0</v>
      </c>
      <c r="AQ382" s="91">
        <v>0</v>
      </c>
      <c r="AR382" s="91">
        <v>0</v>
      </c>
      <c r="AS382" s="91">
        <v>0</v>
      </c>
      <c r="AT382" s="91">
        <v>0</v>
      </c>
      <c r="AU382" s="91">
        <v>0</v>
      </c>
      <c r="AV382" s="91">
        <v>0</v>
      </c>
      <c r="AW382" s="91">
        <v>0</v>
      </c>
      <c r="AX382" s="91">
        <v>0</v>
      </c>
      <c r="AY382" s="91">
        <v>0</v>
      </c>
      <c r="AZ382" s="91">
        <v>0</v>
      </c>
      <c r="BA382" s="91">
        <v>0</v>
      </c>
      <c r="BB382" s="91">
        <v>0</v>
      </c>
      <c r="BC382" s="91">
        <v>0</v>
      </c>
      <c r="BD382" s="91">
        <v>0</v>
      </c>
      <c r="BE382" s="91">
        <v>0</v>
      </c>
      <c r="BF382" s="91">
        <v>0</v>
      </c>
      <c r="BG382" s="91">
        <v>0</v>
      </c>
      <c r="BH382" s="91">
        <v>0</v>
      </c>
      <c r="BI382" s="91">
        <v>0</v>
      </c>
      <c r="BJ382" s="91">
        <v>0</v>
      </c>
      <c r="BK382" s="91">
        <v>0</v>
      </c>
      <c r="BL382" s="91">
        <v>0</v>
      </c>
      <c r="BM382" s="91">
        <v>0</v>
      </c>
      <c r="BN382" s="91">
        <v>0</v>
      </c>
      <c r="BO382" s="91">
        <v>0</v>
      </c>
      <c r="BP382" s="91">
        <v>0</v>
      </c>
      <c r="BQ382" s="91">
        <v>0</v>
      </c>
      <c r="BR382" s="91">
        <v>0</v>
      </c>
      <c r="BS382" s="91">
        <v>0</v>
      </c>
      <c r="BT382" s="91">
        <v>0</v>
      </c>
      <c r="BU382" s="91">
        <v>0</v>
      </c>
      <c r="BV382" s="91">
        <v>0</v>
      </c>
      <c r="BW382" s="91">
        <v>0</v>
      </c>
      <c r="BX382" s="91">
        <v>0</v>
      </c>
      <c r="BY382" s="91">
        <v>0</v>
      </c>
      <c r="BZ382" s="91">
        <v>0</v>
      </c>
      <c r="CA382" s="91">
        <v>0</v>
      </c>
    </row>
    <row r="383" spans="1:79" s="90" customFormat="1" ht="20.100000000000001" customHeight="1" x14ac:dyDescent="0.3">
      <c r="A383" s="11" t="s">
        <v>322</v>
      </c>
      <c r="B383" s="12" t="s">
        <v>498</v>
      </c>
      <c r="C383" s="12">
        <v>393</v>
      </c>
      <c r="D383" s="91">
        <v>0</v>
      </c>
      <c r="E383" s="91">
        <v>0</v>
      </c>
      <c r="F383" s="91">
        <v>0</v>
      </c>
      <c r="G383" s="91">
        <v>0</v>
      </c>
      <c r="H383" s="91">
        <v>0</v>
      </c>
      <c r="I383" s="91">
        <v>0</v>
      </c>
      <c r="J383" s="91">
        <v>0</v>
      </c>
      <c r="K383" s="91">
        <v>0</v>
      </c>
      <c r="L383" s="91">
        <v>0</v>
      </c>
      <c r="M383" s="91">
        <v>0</v>
      </c>
      <c r="N383" s="91">
        <v>0</v>
      </c>
      <c r="O383" s="91">
        <v>0</v>
      </c>
      <c r="P383" s="91">
        <v>0</v>
      </c>
      <c r="Q383" s="91">
        <v>0</v>
      </c>
      <c r="R383" s="91">
        <v>0</v>
      </c>
      <c r="S383" s="91">
        <v>0</v>
      </c>
      <c r="T383" s="91">
        <v>0</v>
      </c>
      <c r="U383" s="91">
        <v>0</v>
      </c>
      <c r="V383" s="91">
        <v>0</v>
      </c>
      <c r="W383" s="91">
        <v>0</v>
      </c>
      <c r="X383" s="91">
        <v>0</v>
      </c>
      <c r="Y383" s="91">
        <v>0</v>
      </c>
      <c r="Z383" s="91">
        <v>0</v>
      </c>
      <c r="AA383" s="91">
        <v>0</v>
      </c>
      <c r="AB383" s="91">
        <v>0</v>
      </c>
      <c r="AC383" s="91">
        <v>0</v>
      </c>
      <c r="AD383" s="91">
        <v>0</v>
      </c>
      <c r="AE383" s="91">
        <v>0</v>
      </c>
      <c r="AF383" s="91">
        <v>0</v>
      </c>
      <c r="AG383" s="91">
        <v>0</v>
      </c>
      <c r="AH383" s="91">
        <v>0</v>
      </c>
      <c r="AI383" s="91">
        <v>0</v>
      </c>
      <c r="AJ383" s="91">
        <v>0</v>
      </c>
      <c r="AK383" s="91">
        <v>0</v>
      </c>
      <c r="AL383" s="91">
        <v>0</v>
      </c>
      <c r="AM383" s="91">
        <v>0</v>
      </c>
      <c r="AN383" s="91">
        <v>0</v>
      </c>
      <c r="AO383" s="91">
        <v>0</v>
      </c>
      <c r="AP383" s="91">
        <v>0</v>
      </c>
      <c r="AQ383" s="91">
        <v>0</v>
      </c>
      <c r="AR383" s="91">
        <v>0</v>
      </c>
      <c r="AS383" s="91">
        <v>0</v>
      </c>
      <c r="AT383" s="91">
        <v>0</v>
      </c>
      <c r="AU383" s="91">
        <v>0</v>
      </c>
      <c r="AV383" s="91">
        <v>0</v>
      </c>
      <c r="AW383" s="91">
        <v>0</v>
      </c>
      <c r="AX383" s="91">
        <v>0</v>
      </c>
      <c r="AY383" s="91">
        <v>0</v>
      </c>
      <c r="AZ383" s="91">
        <v>0</v>
      </c>
      <c r="BA383" s="91">
        <v>0</v>
      </c>
      <c r="BB383" s="91">
        <v>0</v>
      </c>
      <c r="BC383" s="91">
        <v>0</v>
      </c>
      <c r="BD383" s="91">
        <v>0</v>
      </c>
      <c r="BE383" s="91">
        <v>0</v>
      </c>
      <c r="BF383" s="91">
        <v>0</v>
      </c>
      <c r="BG383" s="91">
        <v>0</v>
      </c>
      <c r="BH383" s="91">
        <v>0</v>
      </c>
      <c r="BI383" s="91">
        <v>0</v>
      </c>
      <c r="BJ383" s="91">
        <v>0</v>
      </c>
      <c r="BK383" s="91">
        <v>0</v>
      </c>
      <c r="BL383" s="91">
        <v>0</v>
      </c>
      <c r="BM383" s="91">
        <v>0</v>
      </c>
      <c r="BN383" s="91">
        <v>0</v>
      </c>
      <c r="BO383" s="91">
        <v>0</v>
      </c>
      <c r="BP383" s="91">
        <v>0</v>
      </c>
      <c r="BQ383" s="91">
        <v>0</v>
      </c>
      <c r="BR383" s="91">
        <v>0</v>
      </c>
      <c r="BS383" s="91">
        <v>0</v>
      </c>
      <c r="BT383" s="91">
        <v>0</v>
      </c>
      <c r="BU383" s="91">
        <v>0</v>
      </c>
      <c r="BV383" s="91">
        <v>0</v>
      </c>
      <c r="BW383" s="91">
        <v>0</v>
      </c>
      <c r="BX383" s="91">
        <v>0</v>
      </c>
      <c r="BY383" s="91">
        <v>0</v>
      </c>
      <c r="BZ383" s="91">
        <v>0</v>
      </c>
      <c r="CA383" s="91">
        <v>0</v>
      </c>
    </row>
    <row r="384" spans="1:79" s="90" customFormat="1" ht="20.100000000000001" customHeight="1" x14ac:dyDescent="0.3">
      <c r="A384" s="11" t="s">
        <v>840</v>
      </c>
      <c r="B384" s="12" t="s">
        <v>366</v>
      </c>
      <c r="C384" s="12">
        <v>394</v>
      </c>
      <c r="D384" s="91">
        <v>0</v>
      </c>
      <c r="E384" s="91">
        <v>0</v>
      </c>
      <c r="F384" s="91">
        <v>0</v>
      </c>
      <c r="G384" s="91">
        <v>0</v>
      </c>
      <c r="H384" s="91">
        <v>0</v>
      </c>
      <c r="I384" s="91">
        <v>0</v>
      </c>
      <c r="J384" s="91">
        <v>0</v>
      </c>
      <c r="K384" s="91">
        <v>0</v>
      </c>
      <c r="L384" s="91">
        <v>0</v>
      </c>
      <c r="M384" s="91">
        <v>0</v>
      </c>
      <c r="N384" s="91">
        <v>0</v>
      </c>
      <c r="O384" s="91">
        <v>0</v>
      </c>
      <c r="P384" s="91">
        <v>0</v>
      </c>
      <c r="Q384" s="91">
        <v>0</v>
      </c>
      <c r="R384" s="91">
        <v>0</v>
      </c>
      <c r="S384" s="91">
        <v>0</v>
      </c>
      <c r="T384" s="91">
        <v>0</v>
      </c>
      <c r="U384" s="91">
        <v>0</v>
      </c>
      <c r="V384" s="91">
        <v>0</v>
      </c>
      <c r="W384" s="91">
        <v>0</v>
      </c>
      <c r="X384" s="91">
        <v>0</v>
      </c>
      <c r="Y384" s="91">
        <v>0</v>
      </c>
      <c r="Z384" s="91">
        <v>0</v>
      </c>
      <c r="AA384" s="91">
        <v>0</v>
      </c>
      <c r="AB384" s="91">
        <v>0</v>
      </c>
      <c r="AC384" s="91">
        <v>0</v>
      </c>
      <c r="AD384" s="91">
        <v>0</v>
      </c>
      <c r="AE384" s="91">
        <v>0</v>
      </c>
      <c r="AF384" s="91">
        <v>0</v>
      </c>
      <c r="AG384" s="91">
        <v>0</v>
      </c>
      <c r="AH384" s="91">
        <v>0</v>
      </c>
      <c r="AI384" s="91">
        <v>0</v>
      </c>
      <c r="AJ384" s="91">
        <v>0</v>
      </c>
      <c r="AK384" s="91">
        <v>0</v>
      </c>
      <c r="AL384" s="91">
        <v>0</v>
      </c>
      <c r="AM384" s="91">
        <v>0</v>
      </c>
      <c r="AN384" s="91">
        <v>0</v>
      </c>
      <c r="AO384" s="91">
        <v>0</v>
      </c>
      <c r="AP384" s="91">
        <v>0</v>
      </c>
      <c r="AQ384" s="91">
        <v>0</v>
      </c>
      <c r="AR384" s="91">
        <v>0</v>
      </c>
      <c r="AS384" s="91">
        <v>0</v>
      </c>
      <c r="AT384" s="91">
        <v>0</v>
      </c>
      <c r="AU384" s="91">
        <v>0</v>
      </c>
      <c r="AV384" s="91">
        <v>0</v>
      </c>
      <c r="AW384" s="91">
        <v>0</v>
      </c>
      <c r="AX384" s="91">
        <v>0</v>
      </c>
      <c r="AY384" s="91">
        <v>0</v>
      </c>
      <c r="AZ384" s="91">
        <v>0</v>
      </c>
      <c r="BA384" s="91">
        <v>0</v>
      </c>
      <c r="BB384" s="91">
        <v>0</v>
      </c>
      <c r="BC384" s="91">
        <v>0</v>
      </c>
      <c r="BD384" s="91">
        <v>0</v>
      </c>
      <c r="BE384" s="91">
        <v>0</v>
      </c>
      <c r="BF384" s="91">
        <v>0</v>
      </c>
      <c r="BG384" s="91">
        <v>0</v>
      </c>
      <c r="BH384" s="91">
        <v>0</v>
      </c>
      <c r="BI384" s="91">
        <v>0</v>
      </c>
      <c r="BJ384" s="91">
        <v>0</v>
      </c>
      <c r="BK384" s="91">
        <v>0</v>
      </c>
      <c r="BL384" s="91">
        <v>0</v>
      </c>
      <c r="BM384" s="91">
        <v>0</v>
      </c>
      <c r="BN384" s="91">
        <v>0</v>
      </c>
      <c r="BO384" s="91">
        <v>0</v>
      </c>
      <c r="BP384" s="91">
        <v>0</v>
      </c>
      <c r="BQ384" s="91">
        <v>0</v>
      </c>
      <c r="BR384" s="91">
        <v>0</v>
      </c>
      <c r="BS384" s="91">
        <v>0</v>
      </c>
      <c r="BT384" s="91">
        <v>0</v>
      </c>
      <c r="BU384" s="91">
        <v>0</v>
      </c>
      <c r="BV384" s="91">
        <v>0</v>
      </c>
      <c r="BW384" s="91">
        <v>0</v>
      </c>
      <c r="BX384" s="91">
        <v>0</v>
      </c>
      <c r="BY384" s="91">
        <v>0</v>
      </c>
      <c r="BZ384" s="91">
        <v>0</v>
      </c>
      <c r="CA384" s="91">
        <v>0</v>
      </c>
    </row>
    <row r="385" spans="1:79" s="90" customFormat="1" ht="20.100000000000001" customHeight="1" x14ac:dyDescent="0.3">
      <c r="A385" s="11" t="s">
        <v>323</v>
      </c>
      <c r="B385" s="12" t="s">
        <v>499</v>
      </c>
      <c r="C385" s="12">
        <v>395</v>
      </c>
      <c r="D385" s="91">
        <v>0</v>
      </c>
      <c r="E385" s="91">
        <v>0</v>
      </c>
      <c r="F385" s="91">
        <v>0</v>
      </c>
      <c r="G385" s="91">
        <v>0</v>
      </c>
      <c r="H385" s="91">
        <v>0</v>
      </c>
      <c r="I385" s="91">
        <v>0</v>
      </c>
      <c r="J385" s="91">
        <v>0</v>
      </c>
      <c r="K385" s="91">
        <v>0</v>
      </c>
      <c r="L385" s="91">
        <v>0</v>
      </c>
      <c r="M385" s="91">
        <v>0</v>
      </c>
      <c r="N385" s="91">
        <v>0</v>
      </c>
      <c r="O385" s="91">
        <v>0</v>
      </c>
      <c r="P385" s="91">
        <v>0</v>
      </c>
      <c r="Q385" s="91">
        <v>0</v>
      </c>
      <c r="R385" s="91">
        <v>0</v>
      </c>
      <c r="S385" s="91">
        <v>0</v>
      </c>
      <c r="T385" s="91">
        <v>0</v>
      </c>
      <c r="U385" s="91">
        <v>0</v>
      </c>
      <c r="V385" s="91">
        <v>0</v>
      </c>
      <c r="W385" s="91">
        <v>0</v>
      </c>
      <c r="X385" s="91">
        <v>0</v>
      </c>
      <c r="Y385" s="91">
        <v>0</v>
      </c>
      <c r="Z385" s="91">
        <v>0</v>
      </c>
      <c r="AA385" s="91">
        <v>0</v>
      </c>
      <c r="AB385" s="91">
        <v>0</v>
      </c>
      <c r="AC385" s="91">
        <v>0</v>
      </c>
      <c r="AD385" s="91">
        <v>0</v>
      </c>
      <c r="AE385" s="91">
        <v>0</v>
      </c>
      <c r="AF385" s="91">
        <v>0</v>
      </c>
      <c r="AG385" s="91">
        <v>0</v>
      </c>
      <c r="AH385" s="91">
        <v>0</v>
      </c>
      <c r="AI385" s="91">
        <v>0</v>
      </c>
      <c r="AJ385" s="91">
        <v>0</v>
      </c>
      <c r="AK385" s="91">
        <v>0</v>
      </c>
      <c r="AL385" s="91">
        <v>0</v>
      </c>
      <c r="AM385" s="91">
        <v>0</v>
      </c>
      <c r="AN385" s="91">
        <v>0</v>
      </c>
      <c r="AO385" s="91">
        <v>0</v>
      </c>
      <c r="AP385" s="91">
        <v>0</v>
      </c>
      <c r="AQ385" s="91">
        <v>0</v>
      </c>
      <c r="AR385" s="91">
        <v>0</v>
      </c>
      <c r="AS385" s="91">
        <v>0</v>
      </c>
      <c r="AT385" s="91">
        <v>0</v>
      </c>
      <c r="AU385" s="91">
        <v>0</v>
      </c>
      <c r="AV385" s="91">
        <v>0</v>
      </c>
      <c r="AW385" s="91">
        <v>0</v>
      </c>
      <c r="AX385" s="91">
        <v>0</v>
      </c>
      <c r="AY385" s="91">
        <v>0</v>
      </c>
      <c r="AZ385" s="91">
        <v>0</v>
      </c>
      <c r="BA385" s="91">
        <v>0</v>
      </c>
      <c r="BB385" s="91">
        <v>0</v>
      </c>
      <c r="BC385" s="91">
        <v>0</v>
      </c>
      <c r="BD385" s="91">
        <v>0</v>
      </c>
      <c r="BE385" s="91">
        <v>0</v>
      </c>
      <c r="BF385" s="91">
        <v>0</v>
      </c>
      <c r="BG385" s="91">
        <v>0</v>
      </c>
      <c r="BH385" s="91">
        <v>0</v>
      </c>
      <c r="BI385" s="91">
        <v>0</v>
      </c>
      <c r="BJ385" s="91">
        <v>0</v>
      </c>
      <c r="BK385" s="91">
        <v>0</v>
      </c>
      <c r="BL385" s="91">
        <v>0</v>
      </c>
      <c r="BM385" s="91">
        <v>0</v>
      </c>
      <c r="BN385" s="91">
        <v>0</v>
      </c>
      <c r="BO385" s="91">
        <v>0</v>
      </c>
      <c r="BP385" s="91">
        <v>0</v>
      </c>
      <c r="BQ385" s="91">
        <v>0</v>
      </c>
      <c r="BR385" s="91">
        <v>0</v>
      </c>
      <c r="BS385" s="91">
        <v>0</v>
      </c>
      <c r="BT385" s="91">
        <v>0</v>
      </c>
      <c r="BU385" s="91">
        <v>0</v>
      </c>
      <c r="BV385" s="91">
        <v>0</v>
      </c>
      <c r="BW385" s="91">
        <v>0</v>
      </c>
      <c r="BX385" s="91">
        <v>0</v>
      </c>
      <c r="BY385" s="91">
        <v>0</v>
      </c>
      <c r="BZ385" s="91">
        <v>0</v>
      </c>
      <c r="CA385" s="91">
        <v>0</v>
      </c>
    </row>
    <row r="386" spans="1:79" s="90" customFormat="1" ht="20.100000000000001" customHeight="1" x14ac:dyDescent="0.3">
      <c r="A386" s="11" t="s">
        <v>841</v>
      </c>
      <c r="B386" s="12" t="s">
        <v>704</v>
      </c>
      <c r="C386" s="12">
        <v>396</v>
      </c>
      <c r="D386" s="91">
        <v>0</v>
      </c>
      <c r="E386" s="91">
        <v>0</v>
      </c>
      <c r="F386" s="91">
        <v>0</v>
      </c>
      <c r="G386" s="91">
        <v>0</v>
      </c>
      <c r="H386" s="91">
        <v>0</v>
      </c>
      <c r="I386" s="91">
        <v>0</v>
      </c>
      <c r="J386" s="91">
        <v>0</v>
      </c>
      <c r="K386" s="91">
        <v>0</v>
      </c>
      <c r="L386" s="91">
        <v>0</v>
      </c>
      <c r="M386" s="91">
        <v>0</v>
      </c>
      <c r="N386" s="91">
        <v>0</v>
      </c>
      <c r="O386" s="91">
        <v>0</v>
      </c>
      <c r="P386" s="91">
        <v>0</v>
      </c>
      <c r="Q386" s="91">
        <v>0</v>
      </c>
      <c r="R386" s="91">
        <v>0</v>
      </c>
      <c r="S386" s="91">
        <v>0</v>
      </c>
      <c r="T386" s="91">
        <v>0</v>
      </c>
      <c r="U386" s="91">
        <v>0</v>
      </c>
      <c r="V386" s="91">
        <v>0</v>
      </c>
      <c r="W386" s="91">
        <v>0</v>
      </c>
      <c r="X386" s="91">
        <v>0</v>
      </c>
      <c r="Y386" s="91">
        <v>0</v>
      </c>
      <c r="Z386" s="91">
        <v>0</v>
      </c>
      <c r="AA386" s="91">
        <v>0</v>
      </c>
      <c r="AB386" s="91">
        <v>0</v>
      </c>
      <c r="AC386" s="91">
        <v>0</v>
      </c>
      <c r="AD386" s="91">
        <v>0</v>
      </c>
      <c r="AE386" s="91">
        <v>0</v>
      </c>
      <c r="AF386" s="91">
        <v>0</v>
      </c>
      <c r="AG386" s="91">
        <v>0</v>
      </c>
      <c r="AH386" s="91">
        <v>0</v>
      </c>
      <c r="AI386" s="91">
        <v>0</v>
      </c>
      <c r="AJ386" s="91">
        <v>0</v>
      </c>
      <c r="AK386" s="91">
        <v>0</v>
      </c>
      <c r="AL386" s="91">
        <v>0</v>
      </c>
      <c r="AM386" s="91">
        <v>0</v>
      </c>
      <c r="AN386" s="91">
        <v>0</v>
      </c>
      <c r="AO386" s="91">
        <v>0</v>
      </c>
      <c r="AP386" s="91">
        <v>0</v>
      </c>
      <c r="AQ386" s="91">
        <v>0</v>
      </c>
      <c r="AR386" s="91">
        <v>0</v>
      </c>
      <c r="AS386" s="91">
        <v>0</v>
      </c>
      <c r="AT386" s="91">
        <v>0</v>
      </c>
      <c r="AU386" s="91">
        <v>0</v>
      </c>
      <c r="AV386" s="91">
        <v>0</v>
      </c>
      <c r="AW386" s="91">
        <v>0</v>
      </c>
      <c r="AX386" s="91">
        <v>0</v>
      </c>
      <c r="AY386" s="91">
        <v>0</v>
      </c>
      <c r="AZ386" s="91">
        <v>0</v>
      </c>
      <c r="BA386" s="91">
        <v>0</v>
      </c>
      <c r="BB386" s="91">
        <v>0</v>
      </c>
      <c r="BC386" s="91">
        <v>0</v>
      </c>
      <c r="BD386" s="91">
        <v>0</v>
      </c>
      <c r="BE386" s="91">
        <v>0</v>
      </c>
      <c r="BF386" s="91">
        <v>0</v>
      </c>
      <c r="BG386" s="91">
        <v>0</v>
      </c>
      <c r="BH386" s="91">
        <v>0</v>
      </c>
      <c r="BI386" s="91">
        <v>0</v>
      </c>
      <c r="BJ386" s="91">
        <v>0</v>
      </c>
      <c r="BK386" s="91">
        <v>0</v>
      </c>
      <c r="BL386" s="91">
        <v>0</v>
      </c>
      <c r="BM386" s="91">
        <v>0</v>
      </c>
      <c r="BN386" s="91">
        <v>0</v>
      </c>
      <c r="BO386" s="91">
        <v>0</v>
      </c>
      <c r="BP386" s="91">
        <v>0</v>
      </c>
      <c r="BQ386" s="91">
        <v>0</v>
      </c>
      <c r="BR386" s="91">
        <v>0</v>
      </c>
      <c r="BS386" s="91">
        <v>0</v>
      </c>
      <c r="BT386" s="91">
        <v>0</v>
      </c>
      <c r="BU386" s="91">
        <v>0</v>
      </c>
      <c r="BV386" s="91">
        <v>0</v>
      </c>
      <c r="BW386" s="91">
        <v>0</v>
      </c>
      <c r="BX386" s="91">
        <v>0</v>
      </c>
      <c r="BY386" s="91">
        <v>0</v>
      </c>
      <c r="BZ386" s="91">
        <v>0</v>
      </c>
      <c r="CA386" s="91">
        <v>0</v>
      </c>
    </row>
    <row r="387" spans="1:79" s="90" customFormat="1" ht="20.100000000000001" customHeight="1" x14ac:dyDescent="0.3">
      <c r="A387" s="11" t="s">
        <v>324</v>
      </c>
      <c r="B387" s="12" t="s">
        <v>705</v>
      </c>
      <c r="C387" s="12">
        <v>397</v>
      </c>
      <c r="D387" s="91">
        <v>0</v>
      </c>
      <c r="E387" s="91">
        <v>0</v>
      </c>
      <c r="F387" s="91">
        <v>0</v>
      </c>
      <c r="G387" s="91">
        <v>0</v>
      </c>
      <c r="H387" s="91">
        <v>0</v>
      </c>
      <c r="I387" s="91">
        <v>0</v>
      </c>
      <c r="J387" s="91">
        <v>0</v>
      </c>
      <c r="K387" s="91">
        <v>0</v>
      </c>
      <c r="L387" s="91">
        <v>0</v>
      </c>
      <c r="M387" s="91">
        <v>0</v>
      </c>
      <c r="N387" s="91">
        <v>0</v>
      </c>
      <c r="O387" s="91">
        <v>0</v>
      </c>
      <c r="P387" s="91">
        <v>0</v>
      </c>
      <c r="Q387" s="91">
        <v>0</v>
      </c>
      <c r="R387" s="91">
        <v>0</v>
      </c>
      <c r="S387" s="91">
        <v>0</v>
      </c>
      <c r="T387" s="91">
        <v>0</v>
      </c>
      <c r="U387" s="91">
        <v>0</v>
      </c>
      <c r="V387" s="91">
        <v>0</v>
      </c>
      <c r="W387" s="91">
        <v>0</v>
      </c>
      <c r="X387" s="91">
        <v>0</v>
      </c>
      <c r="Y387" s="91">
        <v>0</v>
      </c>
      <c r="Z387" s="91">
        <v>0</v>
      </c>
      <c r="AA387" s="91">
        <v>0</v>
      </c>
      <c r="AB387" s="91">
        <v>0</v>
      </c>
      <c r="AC387" s="91">
        <v>0</v>
      </c>
      <c r="AD387" s="91">
        <v>0</v>
      </c>
      <c r="AE387" s="91">
        <v>0</v>
      </c>
      <c r="AF387" s="91">
        <v>0</v>
      </c>
      <c r="AG387" s="91">
        <v>0</v>
      </c>
      <c r="AH387" s="91">
        <v>0</v>
      </c>
      <c r="AI387" s="91">
        <v>0</v>
      </c>
      <c r="AJ387" s="91">
        <v>0</v>
      </c>
      <c r="AK387" s="91">
        <v>0</v>
      </c>
      <c r="AL387" s="91">
        <v>0</v>
      </c>
      <c r="AM387" s="91">
        <v>0</v>
      </c>
      <c r="AN387" s="91">
        <v>0</v>
      </c>
      <c r="AO387" s="91">
        <v>0</v>
      </c>
      <c r="AP387" s="91">
        <v>0</v>
      </c>
      <c r="AQ387" s="91">
        <v>0</v>
      </c>
      <c r="AR387" s="91">
        <v>0</v>
      </c>
      <c r="AS387" s="91">
        <v>0</v>
      </c>
      <c r="AT387" s="91">
        <v>0</v>
      </c>
      <c r="AU387" s="91">
        <v>0</v>
      </c>
      <c r="AV387" s="91">
        <v>0</v>
      </c>
      <c r="AW387" s="91">
        <v>0</v>
      </c>
      <c r="AX387" s="91">
        <v>0</v>
      </c>
      <c r="AY387" s="91">
        <v>0</v>
      </c>
      <c r="AZ387" s="91">
        <v>0</v>
      </c>
      <c r="BA387" s="91">
        <v>0</v>
      </c>
      <c r="BB387" s="91">
        <v>0</v>
      </c>
      <c r="BC387" s="91">
        <v>0</v>
      </c>
      <c r="BD387" s="91">
        <v>0</v>
      </c>
      <c r="BE387" s="91">
        <v>0</v>
      </c>
      <c r="BF387" s="91">
        <v>0</v>
      </c>
      <c r="BG387" s="91">
        <v>0</v>
      </c>
      <c r="BH387" s="91">
        <v>0</v>
      </c>
      <c r="BI387" s="91">
        <v>0</v>
      </c>
      <c r="BJ387" s="91">
        <v>0</v>
      </c>
      <c r="BK387" s="91">
        <v>0</v>
      </c>
      <c r="BL387" s="91">
        <v>0</v>
      </c>
      <c r="BM387" s="91">
        <v>0</v>
      </c>
      <c r="BN387" s="91">
        <v>0</v>
      </c>
      <c r="BO387" s="91">
        <v>0</v>
      </c>
      <c r="BP387" s="91">
        <v>0</v>
      </c>
      <c r="BQ387" s="91">
        <v>0</v>
      </c>
      <c r="BR387" s="91">
        <v>0</v>
      </c>
      <c r="BS387" s="91">
        <v>0</v>
      </c>
      <c r="BT387" s="91">
        <v>0</v>
      </c>
      <c r="BU387" s="91">
        <v>0</v>
      </c>
      <c r="BV387" s="91">
        <v>0</v>
      </c>
      <c r="BW387" s="91">
        <v>0</v>
      </c>
      <c r="BX387" s="91">
        <v>0</v>
      </c>
      <c r="BY387" s="91">
        <v>0</v>
      </c>
      <c r="BZ387" s="91">
        <v>0</v>
      </c>
      <c r="CA387" s="91">
        <v>0</v>
      </c>
    </row>
    <row r="388" spans="1:79" s="90" customFormat="1" ht="20.100000000000001" customHeight="1" x14ac:dyDescent="0.3">
      <c r="A388" s="11" t="s">
        <v>842</v>
      </c>
      <c r="B388" s="12" t="s">
        <v>647</v>
      </c>
      <c r="C388" s="12">
        <v>397.1</v>
      </c>
      <c r="D388" s="91">
        <v>0</v>
      </c>
      <c r="E388" s="91">
        <v>0</v>
      </c>
      <c r="F388" s="91">
        <v>0</v>
      </c>
      <c r="G388" s="91">
        <v>0</v>
      </c>
      <c r="H388" s="91">
        <v>0</v>
      </c>
      <c r="I388" s="91">
        <v>0</v>
      </c>
      <c r="J388" s="91">
        <v>0</v>
      </c>
      <c r="K388" s="91">
        <v>0</v>
      </c>
      <c r="L388" s="91">
        <v>0</v>
      </c>
      <c r="M388" s="91">
        <v>0</v>
      </c>
      <c r="N388" s="91">
        <v>0</v>
      </c>
      <c r="O388" s="91">
        <v>0</v>
      </c>
      <c r="P388" s="91">
        <v>0</v>
      </c>
      <c r="Q388" s="91">
        <v>0</v>
      </c>
      <c r="R388" s="91">
        <v>0</v>
      </c>
      <c r="S388" s="91">
        <v>0</v>
      </c>
      <c r="T388" s="91">
        <v>0</v>
      </c>
      <c r="U388" s="91">
        <v>0</v>
      </c>
      <c r="V388" s="91">
        <v>0</v>
      </c>
      <c r="W388" s="91">
        <v>0</v>
      </c>
      <c r="X388" s="91">
        <v>0</v>
      </c>
      <c r="Y388" s="91">
        <v>0</v>
      </c>
      <c r="Z388" s="91">
        <v>0</v>
      </c>
      <c r="AA388" s="91">
        <v>0</v>
      </c>
      <c r="AB388" s="91">
        <v>0</v>
      </c>
      <c r="AC388" s="91">
        <v>0</v>
      </c>
      <c r="AD388" s="91">
        <v>0</v>
      </c>
      <c r="AE388" s="91">
        <v>0</v>
      </c>
      <c r="AF388" s="91">
        <v>0</v>
      </c>
      <c r="AG388" s="91">
        <v>0</v>
      </c>
      <c r="AH388" s="91">
        <v>0</v>
      </c>
      <c r="AI388" s="91">
        <v>0</v>
      </c>
      <c r="AJ388" s="91">
        <v>0</v>
      </c>
      <c r="AK388" s="91">
        <v>0</v>
      </c>
      <c r="AL388" s="91">
        <v>0</v>
      </c>
      <c r="AM388" s="91">
        <v>0</v>
      </c>
      <c r="AN388" s="91">
        <v>0</v>
      </c>
      <c r="AO388" s="91">
        <v>0</v>
      </c>
      <c r="AP388" s="91">
        <v>0</v>
      </c>
      <c r="AQ388" s="91">
        <v>0</v>
      </c>
      <c r="AR388" s="91">
        <v>0</v>
      </c>
      <c r="AS388" s="91">
        <v>0</v>
      </c>
      <c r="AT388" s="91">
        <v>0</v>
      </c>
      <c r="AU388" s="91">
        <v>0</v>
      </c>
      <c r="AV388" s="91">
        <v>0</v>
      </c>
      <c r="AW388" s="91">
        <v>0</v>
      </c>
      <c r="AX388" s="91">
        <v>0</v>
      </c>
      <c r="AY388" s="91">
        <v>0</v>
      </c>
      <c r="AZ388" s="91">
        <v>0</v>
      </c>
      <c r="BA388" s="91">
        <v>0</v>
      </c>
      <c r="BB388" s="91">
        <v>0</v>
      </c>
      <c r="BC388" s="91">
        <v>0</v>
      </c>
      <c r="BD388" s="91">
        <v>0</v>
      </c>
      <c r="BE388" s="91">
        <v>0</v>
      </c>
      <c r="BF388" s="91">
        <v>0</v>
      </c>
      <c r="BG388" s="91">
        <v>0</v>
      </c>
      <c r="BH388" s="91">
        <v>0</v>
      </c>
      <c r="BI388" s="91">
        <v>0</v>
      </c>
      <c r="BJ388" s="91">
        <v>0</v>
      </c>
      <c r="BK388" s="91">
        <v>0</v>
      </c>
      <c r="BL388" s="91">
        <v>0</v>
      </c>
      <c r="BM388" s="91">
        <v>0</v>
      </c>
      <c r="BN388" s="91">
        <v>0</v>
      </c>
      <c r="BO388" s="91">
        <v>0</v>
      </c>
      <c r="BP388" s="91">
        <v>0</v>
      </c>
      <c r="BQ388" s="91">
        <v>0</v>
      </c>
      <c r="BR388" s="91">
        <v>0</v>
      </c>
      <c r="BS388" s="91">
        <v>0</v>
      </c>
      <c r="BT388" s="91">
        <v>0</v>
      </c>
      <c r="BU388" s="91">
        <v>0</v>
      </c>
      <c r="BV388" s="91">
        <v>0</v>
      </c>
      <c r="BW388" s="91">
        <v>0</v>
      </c>
      <c r="BX388" s="91">
        <v>0</v>
      </c>
      <c r="BY388" s="91">
        <v>0</v>
      </c>
      <c r="BZ388" s="91">
        <v>0</v>
      </c>
      <c r="CA388" s="91">
        <v>0</v>
      </c>
    </row>
    <row r="389" spans="1:79" s="90" customFormat="1" ht="20.100000000000001" customHeight="1" x14ac:dyDescent="0.3">
      <c r="A389" s="11">
        <v>19</v>
      </c>
      <c r="B389" s="25" t="s">
        <v>326</v>
      </c>
      <c r="C389" s="95"/>
      <c r="D389" s="96">
        <f>D7+D35+D44+D51+D81+D96+D112+D149+D190+D199+D209+D228+D248+D262+D280+D304+D339+D373</f>
        <v>2</v>
      </c>
      <c r="E389" s="96">
        <f t="shared" ref="E389:BP389" si="36">E7+E35+E44+E51+E81+E96+E112+E149+E190+E199+E209+E228+E248+E262+E280+E304+E339+E373</f>
        <v>21</v>
      </c>
      <c r="F389" s="96">
        <f t="shared" si="36"/>
        <v>23</v>
      </c>
      <c r="G389" s="96">
        <f>G7+G35+G44+G51+G81+G96+G112+G149+G190+G199+G209+G228+G248+G262+G280+G304+G339+G373</f>
        <v>4</v>
      </c>
      <c r="H389" s="96">
        <f t="shared" si="36"/>
        <v>15</v>
      </c>
      <c r="I389" s="96">
        <f t="shared" si="36"/>
        <v>182</v>
      </c>
      <c r="J389" s="96">
        <f t="shared" si="36"/>
        <v>6</v>
      </c>
      <c r="K389" s="96">
        <f t="shared" si="36"/>
        <v>4</v>
      </c>
      <c r="L389" s="96">
        <f t="shared" si="36"/>
        <v>192</v>
      </c>
      <c r="M389" s="96">
        <f t="shared" si="36"/>
        <v>4</v>
      </c>
      <c r="N389" s="96">
        <f t="shared" si="36"/>
        <v>0</v>
      </c>
      <c r="O389" s="96">
        <f t="shared" si="36"/>
        <v>35</v>
      </c>
      <c r="P389" s="96">
        <f t="shared" si="36"/>
        <v>11</v>
      </c>
      <c r="Q389" s="96">
        <f t="shared" si="36"/>
        <v>11</v>
      </c>
      <c r="R389" s="96">
        <f t="shared" si="36"/>
        <v>19</v>
      </c>
      <c r="S389" s="96">
        <f t="shared" si="36"/>
        <v>8</v>
      </c>
      <c r="T389" s="96">
        <f t="shared" si="36"/>
        <v>6</v>
      </c>
      <c r="U389" s="96">
        <f t="shared" si="36"/>
        <v>1</v>
      </c>
      <c r="V389" s="96">
        <f t="shared" si="36"/>
        <v>0</v>
      </c>
      <c r="W389" s="96">
        <f t="shared" si="36"/>
        <v>91</v>
      </c>
      <c r="X389" s="96">
        <f t="shared" si="36"/>
        <v>2</v>
      </c>
      <c r="Y389" s="96">
        <f t="shared" si="36"/>
        <v>96</v>
      </c>
      <c r="Z389" s="96">
        <f t="shared" si="36"/>
        <v>1</v>
      </c>
      <c r="AA389" s="96">
        <f t="shared" si="36"/>
        <v>0</v>
      </c>
      <c r="AB389" s="96">
        <f t="shared" si="36"/>
        <v>0</v>
      </c>
      <c r="AC389" s="96">
        <f t="shared" si="36"/>
        <v>2</v>
      </c>
      <c r="AD389" s="96">
        <f t="shared" si="36"/>
        <v>65</v>
      </c>
      <c r="AE389" s="96">
        <f t="shared" si="36"/>
        <v>0</v>
      </c>
      <c r="AF389" s="96">
        <f t="shared" si="36"/>
        <v>1</v>
      </c>
      <c r="AG389" s="96">
        <f t="shared" si="36"/>
        <v>0</v>
      </c>
      <c r="AH389" s="96">
        <f t="shared" si="36"/>
        <v>4</v>
      </c>
      <c r="AI389" s="96">
        <f t="shared" si="36"/>
        <v>6</v>
      </c>
      <c r="AJ389" s="96">
        <f t="shared" si="36"/>
        <v>0</v>
      </c>
      <c r="AK389" s="96">
        <f t="shared" si="36"/>
        <v>16</v>
      </c>
      <c r="AL389" s="96">
        <f t="shared" si="36"/>
        <v>0</v>
      </c>
      <c r="AM389" s="96">
        <f t="shared" si="36"/>
        <v>0</v>
      </c>
      <c r="AN389" s="96">
        <f t="shared" si="36"/>
        <v>0</v>
      </c>
      <c r="AO389" s="96">
        <f t="shared" si="36"/>
        <v>65</v>
      </c>
      <c r="AP389" s="96">
        <f t="shared" si="36"/>
        <v>109</v>
      </c>
      <c r="AQ389" s="96">
        <f t="shared" si="36"/>
        <v>18</v>
      </c>
      <c r="AR389" s="96">
        <f t="shared" si="36"/>
        <v>6</v>
      </c>
      <c r="AS389" s="96">
        <f t="shared" si="36"/>
        <v>44</v>
      </c>
      <c r="AT389" s="96">
        <f t="shared" si="36"/>
        <v>23</v>
      </c>
      <c r="AU389" s="96">
        <f t="shared" si="36"/>
        <v>0</v>
      </c>
      <c r="AV389" s="96">
        <f t="shared" si="36"/>
        <v>1</v>
      </c>
      <c r="AW389" s="96">
        <f t="shared" si="36"/>
        <v>107</v>
      </c>
      <c r="AX389" s="96">
        <f t="shared" si="36"/>
        <v>11</v>
      </c>
      <c r="AY389" s="96">
        <f t="shared" si="36"/>
        <v>187</v>
      </c>
      <c r="AZ389" s="96">
        <f t="shared" si="36"/>
        <v>0</v>
      </c>
      <c r="BA389" s="96">
        <f t="shared" si="36"/>
        <v>5</v>
      </c>
      <c r="BB389" s="96">
        <f t="shared" si="36"/>
        <v>22</v>
      </c>
      <c r="BC389" s="96">
        <f t="shared" si="36"/>
        <v>8</v>
      </c>
      <c r="BD389" s="96">
        <f t="shared" si="36"/>
        <v>0</v>
      </c>
      <c r="BE389" s="96">
        <f t="shared" si="36"/>
        <v>0</v>
      </c>
      <c r="BF389" s="96">
        <f t="shared" si="36"/>
        <v>8</v>
      </c>
      <c r="BG389" s="96">
        <f t="shared" si="36"/>
        <v>0</v>
      </c>
      <c r="BH389" s="96">
        <f t="shared" si="36"/>
        <v>1</v>
      </c>
      <c r="BI389" s="96">
        <f t="shared" si="36"/>
        <v>0</v>
      </c>
      <c r="BJ389" s="96">
        <f t="shared" si="36"/>
        <v>7</v>
      </c>
      <c r="BK389" s="96">
        <f t="shared" si="36"/>
        <v>1</v>
      </c>
      <c r="BL389" s="96">
        <f t="shared" si="36"/>
        <v>0</v>
      </c>
      <c r="BM389" s="96">
        <f t="shared" si="36"/>
        <v>0</v>
      </c>
      <c r="BN389" s="96">
        <f t="shared" si="36"/>
        <v>4</v>
      </c>
      <c r="BO389" s="96">
        <f t="shared" si="36"/>
        <v>0</v>
      </c>
      <c r="BP389" s="96">
        <f t="shared" si="36"/>
        <v>4</v>
      </c>
      <c r="BQ389" s="96">
        <f t="shared" ref="BQ389:CA389" si="37">BQ7+BQ35+BQ44+BQ51+BQ81+BQ96+BQ112+BQ149+BQ190+BQ199+BQ209+BQ228+BQ248+BQ262+BQ280+BQ304+BQ339+BQ373</f>
        <v>1</v>
      </c>
      <c r="BR389" s="96">
        <f t="shared" si="37"/>
        <v>0</v>
      </c>
      <c r="BS389" s="96">
        <f t="shared" si="37"/>
        <v>5</v>
      </c>
      <c r="BT389" s="96">
        <f t="shared" si="37"/>
        <v>0</v>
      </c>
      <c r="BU389" s="96">
        <f t="shared" si="37"/>
        <v>224</v>
      </c>
      <c r="BV389" s="96">
        <f t="shared" si="37"/>
        <v>1</v>
      </c>
      <c r="BW389" s="96">
        <f t="shared" si="37"/>
        <v>0</v>
      </c>
      <c r="BX389" s="96">
        <f t="shared" si="37"/>
        <v>0</v>
      </c>
      <c r="BY389" s="96">
        <f t="shared" si="37"/>
        <v>192</v>
      </c>
      <c r="BZ389" s="96">
        <f t="shared" si="37"/>
        <v>0</v>
      </c>
      <c r="CA389" s="96">
        <f t="shared" si="37"/>
        <v>0</v>
      </c>
    </row>
    <row r="390" spans="1:79" s="90" customFormat="1" x14ac:dyDescent="0.3"/>
    <row r="391" spans="1:79" s="48" customFormat="1" x14ac:dyDescent="0.3"/>
    <row r="392" spans="1:79" s="48" customFormat="1" x14ac:dyDescent="0.3"/>
    <row r="393" spans="1:79" s="48" customFormat="1" x14ac:dyDescent="0.3"/>
    <row r="394" spans="1:79" s="48" customFormat="1" x14ac:dyDescent="0.3"/>
    <row r="395" spans="1:79" s="48" customFormat="1" x14ac:dyDescent="0.3"/>
    <row r="396" spans="1:79" s="48" customFormat="1" x14ac:dyDescent="0.3"/>
    <row r="397" spans="1:79" s="48" customFormat="1" x14ac:dyDescent="0.3"/>
    <row r="398" spans="1:79" s="48" customFormat="1" x14ac:dyDescent="0.3"/>
    <row r="399" spans="1:79" s="48" customFormat="1" x14ac:dyDescent="0.3"/>
    <row r="400" spans="1:79" s="48" customFormat="1" x14ac:dyDescent="0.3"/>
    <row r="401" s="48" customFormat="1" x14ac:dyDescent="0.3"/>
    <row r="402" s="48" customFormat="1" x14ac:dyDescent="0.3"/>
    <row r="403" s="48" customFormat="1" x14ac:dyDescent="0.3"/>
    <row r="404" s="48" customFormat="1" x14ac:dyDescent="0.3"/>
    <row r="405" s="48" customFormat="1" x14ac:dyDescent="0.3"/>
    <row r="406" s="48" customFormat="1" x14ac:dyDescent="0.3"/>
    <row r="407" s="48" customFormat="1" x14ac:dyDescent="0.3"/>
  </sheetData>
  <mergeCells count="83">
    <mergeCell ref="A1:CA1"/>
    <mergeCell ref="A2:B2"/>
    <mergeCell ref="C2:CA2"/>
    <mergeCell ref="A3:A5"/>
    <mergeCell ref="B3:B4"/>
    <mergeCell ref="C3:C5"/>
    <mergeCell ref="D3:F3"/>
    <mergeCell ref="G3:G5"/>
    <mergeCell ref="AU4:AV4"/>
    <mergeCell ref="AR3:AX3"/>
    <mergeCell ref="AY3:BA3"/>
    <mergeCell ref="BB3:BB5"/>
    <mergeCell ref="BC3:BF3"/>
    <mergeCell ref="BG3:BJ3"/>
    <mergeCell ref="N4:N5"/>
    <mergeCell ref="O4:W4"/>
    <mergeCell ref="AI3:AI5"/>
    <mergeCell ref="AG4:AG5"/>
    <mergeCell ref="AH4:AH5"/>
    <mergeCell ref="AJ4:AJ5"/>
    <mergeCell ref="BG4:BG5"/>
    <mergeCell ref="AL4:AL5"/>
    <mergeCell ref="AM4:AM5"/>
    <mergeCell ref="AN4:AN5"/>
    <mergeCell ref="AO4:AO5"/>
    <mergeCell ref="AJ3:AQ3"/>
    <mergeCell ref="AQ4:AQ5"/>
    <mergeCell ref="AK4:AK5"/>
    <mergeCell ref="AP4:AP5"/>
    <mergeCell ref="AR4:AR5"/>
    <mergeCell ref="AS4:AS5"/>
    <mergeCell ref="AT4:AT5"/>
    <mergeCell ref="D4:D5"/>
    <mergeCell ref="E4:E5"/>
    <mergeCell ref="F4:F5"/>
    <mergeCell ref="I4:K4"/>
    <mergeCell ref="L4:L5"/>
    <mergeCell ref="M4:M5"/>
    <mergeCell ref="H3:H5"/>
    <mergeCell ref="I3:N3"/>
    <mergeCell ref="AC4:AC5"/>
    <mergeCell ref="AF4:AF5"/>
    <mergeCell ref="AD3:AD5"/>
    <mergeCell ref="AE3:AE5"/>
    <mergeCell ref="AF3:AH3"/>
    <mergeCell ref="Y4:Y5"/>
    <mergeCell ref="Z4:Z5"/>
    <mergeCell ref="AA4:AA5"/>
    <mergeCell ref="AB4:AB5"/>
    <mergeCell ref="O3:AC3"/>
    <mergeCell ref="X4:X5"/>
    <mergeCell ref="BY3:CA3"/>
    <mergeCell ref="BV3:BV5"/>
    <mergeCell ref="BW3:BW5"/>
    <mergeCell ref="BX3:BX5"/>
    <mergeCell ref="BK3:BN3"/>
    <mergeCell ref="BS4:BS5"/>
    <mergeCell ref="BY4:BY5"/>
    <mergeCell ref="BZ4:BZ5"/>
    <mergeCell ref="CA4:CA5"/>
    <mergeCell ref="BO3:BS3"/>
    <mergeCell ref="BT3:BT5"/>
    <mergeCell ref="BU3:BU5"/>
    <mergeCell ref="BO4:BO5"/>
    <mergeCell ref="BP4:BP5"/>
    <mergeCell ref="BQ4:BQ5"/>
    <mergeCell ref="BR4:BR5"/>
    <mergeCell ref="BC4:BC5"/>
    <mergeCell ref="BD4:BD5"/>
    <mergeCell ref="BE4:BE5"/>
    <mergeCell ref="BF4:BF5"/>
    <mergeCell ref="BH4:BH5"/>
    <mergeCell ref="AW4:AW5"/>
    <mergeCell ref="AX4:AX5"/>
    <mergeCell ref="AY4:AY5"/>
    <mergeCell ref="AZ4:AZ5"/>
    <mergeCell ref="BA4:BA5"/>
    <mergeCell ref="BN4:BN5"/>
    <mergeCell ref="BI4:BI5"/>
    <mergeCell ref="BJ4:BJ5"/>
    <mergeCell ref="BK4:BK5"/>
    <mergeCell ref="BL4:BL5"/>
    <mergeCell ref="BM4:BM5"/>
  </mergeCells>
  <pageMargins left="0" right="0" top="0" bottom="0" header="0.3" footer="0.3"/>
  <pageSetup paperSize="9" scale="35" orientation="landscape" horizontalDpi="180" verticalDpi="18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B407"/>
  <sheetViews>
    <sheetView topLeftCell="AJ1" zoomScale="93" zoomScaleNormal="93" workbookViewId="0">
      <selection activeCell="AA9" sqref="AA9"/>
    </sheetView>
  </sheetViews>
  <sheetFormatPr defaultRowHeight="16.5" x14ac:dyDescent="0.3"/>
  <cols>
    <col min="1" max="1" width="6.85546875" style="36" customWidth="1"/>
    <col min="2" max="2" width="37" style="36" customWidth="1"/>
    <col min="3" max="3" width="7.140625" style="36" customWidth="1"/>
    <col min="4" max="4" width="11.5703125" style="36" customWidth="1"/>
    <col min="5" max="8" width="5.5703125" style="36" customWidth="1"/>
    <col min="9" max="9" width="8.42578125" style="36" customWidth="1"/>
    <col min="10" max="46" width="5.5703125" style="36" customWidth="1"/>
    <col min="47" max="47" width="6" style="36" customWidth="1"/>
    <col min="48" max="48" width="6.140625" style="36" customWidth="1"/>
    <col min="49" max="50" width="5.5703125" style="36" customWidth="1"/>
    <col min="51" max="51" width="10.85546875" style="36" customWidth="1"/>
    <col min="52" max="79" width="5.5703125" style="36" customWidth="1"/>
    <col min="80" max="196" width="9.140625" style="36"/>
    <col min="197" max="197" width="15.42578125" style="36" customWidth="1"/>
    <col min="198" max="198" width="17.7109375" style="36" customWidth="1"/>
    <col min="199" max="199" width="7.140625" style="36" customWidth="1"/>
    <col min="200" max="200" width="7.42578125" style="36" customWidth="1"/>
    <col min="201" max="275" width="5.5703125" style="36" customWidth="1"/>
    <col min="276" max="284" width="9.140625" style="36"/>
    <col min="285" max="285" width="12.42578125" style="36" customWidth="1"/>
    <col min="286" max="452" width="9.140625" style="36"/>
    <col min="453" max="453" width="15.42578125" style="36" customWidth="1"/>
    <col min="454" max="454" width="17.7109375" style="36" customWidth="1"/>
    <col min="455" max="455" width="7.140625" style="36" customWidth="1"/>
    <col min="456" max="456" width="7.42578125" style="36" customWidth="1"/>
    <col min="457" max="531" width="5.5703125" style="36" customWidth="1"/>
    <col min="532" max="540" width="9.140625" style="36"/>
    <col min="541" max="541" width="12.42578125" style="36" customWidth="1"/>
    <col min="542" max="708" width="9.140625" style="36"/>
    <col min="709" max="709" width="15.42578125" style="36" customWidth="1"/>
    <col min="710" max="710" width="17.7109375" style="36" customWidth="1"/>
    <col min="711" max="711" width="7.140625" style="36" customWidth="1"/>
    <col min="712" max="712" width="7.42578125" style="36" customWidth="1"/>
    <col min="713" max="787" width="5.5703125" style="36" customWidth="1"/>
    <col min="788" max="796" width="9.140625" style="36"/>
    <col min="797" max="797" width="12.42578125" style="36" customWidth="1"/>
    <col min="798" max="964" width="9.140625" style="36"/>
    <col min="965" max="965" width="15.42578125" style="36" customWidth="1"/>
    <col min="966" max="966" width="17.7109375" style="36" customWidth="1"/>
    <col min="967" max="967" width="7.140625" style="36" customWidth="1"/>
    <col min="968" max="968" width="7.42578125" style="36" customWidth="1"/>
    <col min="969" max="1043" width="5.5703125" style="36" customWidth="1"/>
    <col min="1044" max="1052" width="9.140625" style="36"/>
    <col min="1053" max="1053" width="12.42578125" style="36" customWidth="1"/>
    <col min="1054" max="1220" width="9.140625" style="36"/>
    <col min="1221" max="1221" width="15.42578125" style="36" customWidth="1"/>
    <col min="1222" max="1222" width="17.7109375" style="36" customWidth="1"/>
    <col min="1223" max="1223" width="7.140625" style="36" customWidth="1"/>
    <col min="1224" max="1224" width="7.42578125" style="36" customWidth="1"/>
    <col min="1225" max="1299" width="5.5703125" style="36" customWidth="1"/>
    <col min="1300" max="1308" width="9.140625" style="36"/>
    <col min="1309" max="1309" width="12.42578125" style="36" customWidth="1"/>
    <col min="1310" max="1476" width="9.140625" style="36"/>
    <col min="1477" max="1477" width="15.42578125" style="36" customWidth="1"/>
    <col min="1478" max="1478" width="17.7109375" style="36" customWidth="1"/>
    <col min="1479" max="1479" width="7.140625" style="36" customWidth="1"/>
    <col min="1480" max="1480" width="7.42578125" style="36" customWidth="1"/>
    <col min="1481" max="1555" width="5.5703125" style="36" customWidth="1"/>
    <col min="1556" max="1564" width="9.140625" style="36"/>
    <col min="1565" max="1565" width="12.42578125" style="36" customWidth="1"/>
    <col min="1566" max="1732" width="9.140625" style="36"/>
    <col min="1733" max="1733" width="15.42578125" style="36" customWidth="1"/>
    <col min="1734" max="1734" width="17.7109375" style="36" customWidth="1"/>
    <col min="1735" max="1735" width="7.140625" style="36" customWidth="1"/>
    <col min="1736" max="1736" width="7.42578125" style="36" customWidth="1"/>
    <col min="1737" max="1811" width="5.5703125" style="36" customWidth="1"/>
    <col min="1812" max="1820" width="9.140625" style="36"/>
    <col min="1821" max="1821" width="12.42578125" style="36" customWidth="1"/>
    <col min="1822" max="1988" width="9.140625" style="36"/>
    <col min="1989" max="1989" width="15.42578125" style="36" customWidth="1"/>
    <col min="1990" max="1990" width="17.7109375" style="36" customWidth="1"/>
    <col min="1991" max="1991" width="7.140625" style="36" customWidth="1"/>
    <col min="1992" max="1992" width="7.42578125" style="36" customWidth="1"/>
    <col min="1993" max="2067" width="5.5703125" style="36" customWidth="1"/>
    <col min="2068" max="2076" width="9.140625" style="36"/>
    <col min="2077" max="2077" width="12.42578125" style="36" customWidth="1"/>
    <col min="2078" max="2244" width="9.140625" style="36"/>
    <col min="2245" max="2245" width="15.42578125" style="36" customWidth="1"/>
    <col min="2246" max="2246" width="17.7109375" style="36" customWidth="1"/>
    <col min="2247" max="2247" width="7.140625" style="36" customWidth="1"/>
    <col min="2248" max="2248" width="7.42578125" style="36" customWidth="1"/>
    <col min="2249" max="2323" width="5.5703125" style="36" customWidth="1"/>
    <col min="2324" max="2332" width="9.140625" style="36"/>
    <col min="2333" max="2333" width="12.42578125" style="36" customWidth="1"/>
    <col min="2334" max="2500" width="9.140625" style="36"/>
    <col min="2501" max="2501" width="15.42578125" style="36" customWidth="1"/>
    <col min="2502" max="2502" width="17.7109375" style="36" customWidth="1"/>
    <col min="2503" max="2503" width="7.140625" style="36" customWidth="1"/>
    <col min="2504" max="2504" width="7.42578125" style="36" customWidth="1"/>
    <col min="2505" max="2579" width="5.5703125" style="36" customWidth="1"/>
    <col min="2580" max="2588" width="9.140625" style="36"/>
    <col min="2589" max="2589" width="12.42578125" style="36" customWidth="1"/>
    <col min="2590" max="2756" width="9.140625" style="36"/>
    <col min="2757" max="2757" width="15.42578125" style="36" customWidth="1"/>
    <col min="2758" max="2758" width="17.7109375" style="36" customWidth="1"/>
    <col min="2759" max="2759" width="7.140625" style="36" customWidth="1"/>
    <col min="2760" max="2760" width="7.42578125" style="36" customWidth="1"/>
    <col min="2761" max="2835" width="5.5703125" style="36" customWidth="1"/>
    <col min="2836" max="2844" width="9.140625" style="36"/>
    <col min="2845" max="2845" width="12.42578125" style="36" customWidth="1"/>
    <col min="2846" max="3012" width="9.140625" style="36"/>
    <col min="3013" max="3013" width="15.42578125" style="36" customWidth="1"/>
    <col min="3014" max="3014" width="17.7109375" style="36" customWidth="1"/>
    <col min="3015" max="3015" width="7.140625" style="36" customWidth="1"/>
    <col min="3016" max="3016" width="7.42578125" style="36" customWidth="1"/>
    <col min="3017" max="3091" width="5.5703125" style="36" customWidth="1"/>
    <col min="3092" max="3100" width="9.140625" style="36"/>
    <col min="3101" max="3101" width="12.42578125" style="36" customWidth="1"/>
    <col min="3102" max="3268" width="9.140625" style="36"/>
    <col min="3269" max="3269" width="15.42578125" style="36" customWidth="1"/>
    <col min="3270" max="3270" width="17.7109375" style="36" customWidth="1"/>
    <col min="3271" max="3271" width="7.140625" style="36" customWidth="1"/>
    <col min="3272" max="3272" width="7.42578125" style="36" customWidth="1"/>
    <col min="3273" max="3347" width="5.5703125" style="36" customWidth="1"/>
    <col min="3348" max="3356" width="9.140625" style="36"/>
    <col min="3357" max="3357" width="12.42578125" style="36" customWidth="1"/>
    <col min="3358" max="3524" width="9.140625" style="36"/>
    <col min="3525" max="3525" width="15.42578125" style="36" customWidth="1"/>
    <col min="3526" max="3526" width="17.7109375" style="36" customWidth="1"/>
    <col min="3527" max="3527" width="7.140625" style="36" customWidth="1"/>
    <col min="3528" max="3528" width="7.42578125" style="36" customWidth="1"/>
    <col min="3529" max="3603" width="5.5703125" style="36" customWidth="1"/>
    <col min="3604" max="3612" width="9.140625" style="36"/>
    <col min="3613" max="3613" width="12.42578125" style="36" customWidth="1"/>
    <col min="3614" max="3780" width="9.140625" style="36"/>
    <col min="3781" max="3781" width="15.42578125" style="36" customWidth="1"/>
    <col min="3782" max="3782" width="17.7109375" style="36" customWidth="1"/>
    <col min="3783" max="3783" width="7.140625" style="36" customWidth="1"/>
    <col min="3784" max="3784" width="7.42578125" style="36" customWidth="1"/>
    <col min="3785" max="3859" width="5.5703125" style="36" customWidth="1"/>
    <col min="3860" max="3868" width="9.140625" style="36"/>
    <col min="3869" max="3869" width="12.42578125" style="36" customWidth="1"/>
    <col min="3870" max="4036" width="9.140625" style="36"/>
    <col min="4037" max="4037" width="15.42578125" style="36" customWidth="1"/>
    <col min="4038" max="4038" width="17.7109375" style="36" customWidth="1"/>
    <col min="4039" max="4039" width="7.140625" style="36" customWidth="1"/>
    <col min="4040" max="4040" width="7.42578125" style="36" customWidth="1"/>
    <col min="4041" max="4115" width="5.5703125" style="36" customWidth="1"/>
    <col min="4116" max="4124" width="9.140625" style="36"/>
    <col min="4125" max="4125" width="12.42578125" style="36" customWidth="1"/>
    <col min="4126" max="4292" width="9.140625" style="36"/>
    <col min="4293" max="4293" width="15.42578125" style="36" customWidth="1"/>
    <col min="4294" max="4294" width="17.7109375" style="36" customWidth="1"/>
    <col min="4295" max="4295" width="7.140625" style="36" customWidth="1"/>
    <col min="4296" max="4296" width="7.42578125" style="36" customWidth="1"/>
    <col min="4297" max="4371" width="5.5703125" style="36" customWidth="1"/>
    <col min="4372" max="4380" width="9.140625" style="36"/>
    <col min="4381" max="4381" width="12.42578125" style="36" customWidth="1"/>
    <col min="4382" max="4548" width="9.140625" style="36"/>
    <col min="4549" max="4549" width="15.42578125" style="36" customWidth="1"/>
    <col min="4550" max="4550" width="17.7109375" style="36" customWidth="1"/>
    <col min="4551" max="4551" width="7.140625" style="36" customWidth="1"/>
    <col min="4552" max="4552" width="7.42578125" style="36" customWidth="1"/>
    <col min="4553" max="4627" width="5.5703125" style="36" customWidth="1"/>
    <col min="4628" max="4636" width="9.140625" style="36"/>
    <col min="4637" max="4637" width="12.42578125" style="36" customWidth="1"/>
    <col min="4638" max="4804" width="9.140625" style="36"/>
    <col min="4805" max="4805" width="15.42578125" style="36" customWidth="1"/>
    <col min="4806" max="4806" width="17.7109375" style="36" customWidth="1"/>
    <col min="4807" max="4807" width="7.140625" style="36" customWidth="1"/>
    <col min="4808" max="4808" width="7.42578125" style="36" customWidth="1"/>
    <col min="4809" max="4883" width="5.5703125" style="36" customWidth="1"/>
    <col min="4884" max="4892" width="9.140625" style="36"/>
    <col min="4893" max="4893" width="12.42578125" style="36" customWidth="1"/>
    <col min="4894" max="5060" width="9.140625" style="36"/>
    <col min="5061" max="5061" width="15.42578125" style="36" customWidth="1"/>
    <col min="5062" max="5062" width="17.7109375" style="36" customWidth="1"/>
    <col min="5063" max="5063" width="7.140625" style="36" customWidth="1"/>
    <col min="5064" max="5064" width="7.42578125" style="36" customWidth="1"/>
    <col min="5065" max="5139" width="5.5703125" style="36" customWidth="1"/>
    <col min="5140" max="5148" width="9.140625" style="36"/>
    <col min="5149" max="5149" width="12.42578125" style="36" customWidth="1"/>
    <col min="5150" max="5316" width="9.140625" style="36"/>
    <col min="5317" max="5317" width="15.42578125" style="36" customWidth="1"/>
    <col min="5318" max="5318" width="17.7109375" style="36" customWidth="1"/>
    <col min="5319" max="5319" width="7.140625" style="36" customWidth="1"/>
    <col min="5320" max="5320" width="7.42578125" style="36" customWidth="1"/>
    <col min="5321" max="5395" width="5.5703125" style="36" customWidth="1"/>
    <col min="5396" max="5404" width="9.140625" style="36"/>
    <col min="5405" max="5405" width="12.42578125" style="36" customWidth="1"/>
    <col min="5406" max="5572" width="9.140625" style="36"/>
    <col min="5573" max="5573" width="15.42578125" style="36" customWidth="1"/>
    <col min="5574" max="5574" width="17.7109375" style="36" customWidth="1"/>
    <col min="5575" max="5575" width="7.140625" style="36" customWidth="1"/>
    <col min="5576" max="5576" width="7.42578125" style="36" customWidth="1"/>
    <col min="5577" max="5651" width="5.5703125" style="36" customWidth="1"/>
    <col min="5652" max="5660" width="9.140625" style="36"/>
    <col min="5661" max="5661" width="12.42578125" style="36" customWidth="1"/>
    <col min="5662" max="5828" width="9.140625" style="36"/>
    <col min="5829" max="5829" width="15.42578125" style="36" customWidth="1"/>
    <col min="5830" max="5830" width="17.7109375" style="36" customWidth="1"/>
    <col min="5831" max="5831" width="7.140625" style="36" customWidth="1"/>
    <col min="5832" max="5832" width="7.42578125" style="36" customWidth="1"/>
    <col min="5833" max="5907" width="5.5703125" style="36" customWidth="1"/>
    <col min="5908" max="5916" width="9.140625" style="36"/>
    <col min="5917" max="5917" width="12.42578125" style="36" customWidth="1"/>
    <col min="5918" max="6084" width="9.140625" style="36"/>
    <col min="6085" max="6085" width="15.42578125" style="36" customWidth="1"/>
    <col min="6086" max="6086" width="17.7109375" style="36" customWidth="1"/>
    <col min="6087" max="6087" width="7.140625" style="36" customWidth="1"/>
    <col min="6088" max="6088" width="7.42578125" style="36" customWidth="1"/>
    <col min="6089" max="6163" width="5.5703125" style="36" customWidth="1"/>
    <col min="6164" max="6172" width="9.140625" style="36"/>
    <col min="6173" max="6173" width="12.42578125" style="36" customWidth="1"/>
    <col min="6174" max="6340" width="9.140625" style="36"/>
    <col min="6341" max="6341" width="15.42578125" style="36" customWidth="1"/>
    <col min="6342" max="6342" width="17.7109375" style="36" customWidth="1"/>
    <col min="6343" max="6343" width="7.140625" style="36" customWidth="1"/>
    <col min="6344" max="6344" width="7.42578125" style="36" customWidth="1"/>
    <col min="6345" max="6419" width="5.5703125" style="36" customWidth="1"/>
    <col min="6420" max="6428" width="9.140625" style="36"/>
    <col min="6429" max="6429" width="12.42578125" style="36" customWidth="1"/>
    <col min="6430" max="6596" width="9.140625" style="36"/>
    <col min="6597" max="6597" width="15.42578125" style="36" customWidth="1"/>
    <col min="6598" max="6598" width="17.7109375" style="36" customWidth="1"/>
    <col min="6599" max="6599" width="7.140625" style="36" customWidth="1"/>
    <col min="6600" max="6600" width="7.42578125" style="36" customWidth="1"/>
    <col min="6601" max="6675" width="5.5703125" style="36" customWidth="1"/>
    <col min="6676" max="6684" width="9.140625" style="36"/>
    <col min="6685" max="6685" width="12.42578125" style="36" customWidth="1"/>
    <col min="6686" max="6852" width="9.140625" style="36"/>
    <col min="6853" max="6853" width="15.42578125" style="36" customWidth="1"/>
    <col min="6854" max="6854" width="17.7109375" style="36" customWidth="1"/>
    <col min="6855" max="6855" width="7.140625" style="36" customWidth="1"/>
    <col min="6856" max="6856" width="7.42578125" style="36" customWidth="1"/>
    <col min="6857" max="6931" width="5.5703125" style="36" customWidth="1"/>
    <col min="6932" max="6940" width="9.140625" style="36"/>
    <col min="6941" max="6941" width="12.42578125" style="36" customWidth="1"/>
    <col min="6942" max="7108" width="9.140625" style="36"/>
    <col min="7109" max="7109" width="15.42578125" style="36" customWidth="1"/>
    <col min="7110" max="7110" width="17.7109375" style="36" customWidth="1"/>
    <col min="7111" max="7111" width="7.140625" style="36" customWidth="1"/>
    <col min="7112" max="7112" width="7.42578125" style="36" customWidth="1"/>
    <col min="7113" max="7187" width="5.5703125" style="36" customWidth="1"/>
    <col min="7188" max="7196" width="9.140625" style="36"/>
    <col min="7197" max="7197" width="12.42578125" style="36" customWidth="1"/>
    <col min="7198" max="7364" width="9.140625" style="36"/>
    <col min="7365" max="7365" width="15.42578125" style="36" customWidth="1"/>
    <col min="7366" max="7366" width="17.7109375" style="36" customWidth="1"/>
    <col min="7367" max="7367" width="7.140625" style="36" customWidth="1"/>
    <col min="7368" max="7368" width="7.42578125" style="36" customWidth="1"/>
    <col min="7369" max="7443" width="5.5703125" style="36" customWidth="1"/>
    <col min="7444" max="7452" width="9.140625" style="36"/>
    <col min="7453" max="7453" width="12.42578125" style="36" customWidth="1"/>
    <col min="7454" max="7620" width="9.140625" style="36"/>
    <col min="7621" max="7621" width="15.42578125" style="36" customWidth="1"/>
    <col min="7622" max="7622" width="17.7109375" style="36" customWidth="1"/>
    <col min="7623" max="7623" width="7.140625" style="36" customWidth="1"/>
    <col min="7624" max="7624" width="7.42578125" style="36" customWidth="1"/>
    <col min="7625" max="7699" width="5.5703125" style="36" customWidth="1"/>
    <col min="7700" max="7708" width="9.140625" style="36"/>
    <col min="7709" max="7709" width="12.42578125" style="36" customWidth="1"/>
    <col min="7710" max="7876" width="9.140625" style="36"/>
    <col min="7877" max="7877" width="15.42578125" style="36" customWidth="1"/>
    <col min="7878" max="7878" width="17.7109375" style="36" customWidth="1"/>
    <col min="7879" max="7879" width="7.140625" style="36" customWidth="1"/>
    <col min="7880" max="7880" width="7.42578125" style="36" customWidth="1"/>
    <col min="7881" max="7955" width="5.5703125" style="36" customWidth="1"/>
    <col min="7956" max="7964" width="9.140625" style="36"/>
    <col min="7965" max="7965" width="12.42578125" style="36" customWidth="1"/>
    <col min="7966" max="8132" width="9.140625" style="36"/>
    <col min="8133" max="8133" width="15.42578125" style="36" customWidth="1"/>
    <col min="8134" max="8134" width="17.7109375" style="36" customWidth="1"/>
    <col min="8135" max="8135" width="7.140625" style="36" customWidth="1"/>
    <col min="8136" max="8136" width="7.42578125" style="36" customWidth="1"/>
    <col min="8137" max="8211" width="5.5703125" style="36" customWidth="1"/>
    <col min="8212" max="8220" width="9.140625" style="36"/>
    <col min="8221" max="8221" width="12.42578125" style="36" customWidth="1"/>
    <col min="8222" max="8388" width="9.140625" style="36"/>
    <col min="8389" max="8389" width="15.42578125" style="36" customWidth="1"/>
    <col min="8390" max="8390" width="17.7109375" style="36" customWidth="1"/>
    <col min="8391" max="8391" width="7.140625" style="36" customWidth="1"/>
    <col min="8392" max="8392" width="7.42578125" style="36" customWidth="1"/>
    <col min="8393" max="8467" width="5.5703125" style="36" customWidth="1"/>
    <col min="8468" max="8476" width="9.140625" style="36"/>
    <col min="8477" max="8477" width="12.42578125" style="36" customWidth="1"/>
    <col min="8478" max="8644" width="9.140625" style="36"/>
    <col min="8645" max="8645" width="15.42578125" style="36" customWidth="1"/>
    <col min="8646" max="8646" width="17.7109375" style="36" customWidth="1"/>
    <col min="8647" max="8647" width="7.140625" style="36" customWidth="1"/>
    <col min="8648" max="8648" width="7.42578125" style="36" customWidth="1"/>
    <col min="8649" max="8723" width="5.5703125" style="36" customWidth="1"/>
    <col min="8724" max="8732" width="9.140625" style="36"/>
    <col min="8733" max="8733" width="12.42578125" style="36" customWidth="1"/>
    <col min="8734" max="8900" width="9.140625" style="36"/>
    <col min="8901" max="8901" width="15.42578125" style="36" customWidth="1"/>
    <col min="8902" max="8902" width="17.7109375" style="36" customWidth="1"/>
    <col min="8903" max="8903" width="7.140625" style="36" customWidth="1"/>
    <col min="8904" max="8904" width="7.42578125" style="36" customWidth="1"/>
    <col min="8905" max="8979" width="5.5703125" style="36" customWidth="1"/>
    <col min="8980" max="8988" width="9.140625" style="36"/>
    <col min="8989" max="8989" width="12.42578125" style="36" customWidth="1"/>
    <col min="8990" max="9156" width="9.140625" style="36"/>
    <col min="9157" max="9157" width="15.42578125" style="36" customWidth="1"/>
    <col min="9158" max="9158" width="17.7109375" style="36" customWidth="1"/>
    <col min="9159" max="9159" width="7.140625" style="36" customWidth="1"/>
    <col min="9160" max="9160" width="7.42578125" style="36" customWidth="1"/>
    <col min="9161" max="9235" width="5.5703125" style="36" customWidth="1"/>
    <col min="9236" max="9244" width="9.140625" style="36"/>
    <col min="9245" max="9245" width="12.42578125" style="36" customWidth="1"/>
    <col min="9246" max="9412" width="9.140625" style="36"/>
    <col min="9413" max="9413" width="15.42578125" style="36" customWidth="1"/>
    <col min="9414" max="9414" width="17.7109375" style="36" customWidth="1"/>
    <col min="9415" max="9415" width="7.140625" style="36" customWidth="1"/>
    <col min="9416" max="9416" width="7.42578125" style="36" customWidth="1"/>
    <col min="9417" max="9491" width="5.5703125" style="36" customWidth="1"/>
    <col min="9492" max="9500" width="9.140625" style="36"/>
    <col min="9501" max="9501" width="12.42578125" style="36" customWidth="1"/>
    <col min="9502" max="9668" width="9.140625" style="36"/>
    <col min="9669" max="9669" width="15.42578125" style="36" customWidth="1"/>
    <col min="9670" max="9670" width="17.7109375" style="36" customWidth="1"/>
    <col min="9671" max="9671" width="7.140625" style="36" customWidth="1"/>
    <col min="9672" max="9672" width="7.42578125" style="36" customWidth="1"/>
    <col min="9673" max="9747" width="5.5703125" style="36" customWidth="1"/>
    <col min="9748" max="9756" width="9.140625" style="36"/>
    <col min="9757" max="9757" width="12.42578125" style="36" customWidth="1"/>
    <col min="9758" max="9924" width="9.140625" style="36"/>
    <col min="9925" max="9925" width="15.42578125" style="36" customWidth="1"/>
    <col min="9926" max="9926" width="17.7109375" style="36" customWidth="1"/>
    <col min="9927" max="9927" width="7.140625" style="36" customWidth="1"/>
    <col min="9928" max="9928" width="7.42578125" style="36" customWidth="1"/>
    <col min="9929" max="10003" width="5.5703125" style="36" customWidth="1"/>
    <col min="10004" max="10012" width="9.140625" style="36"/>
    <col min="10013" max="10013" width="12.42578125" style="36" customWidth="1"/>
    <col min="10014" max="10180" width="9.140625" style="36"/>
    <col min="10181" max="10181" width="15.42578125" style="36" customWidth="1"/>
    <col min="10182" max="10182" width="17.7109375" style="36" customWidth="1"/>
    <col min="10183" max="10183" width="7.140625" style="36" customWidth="1"/>
    <col min="10184" max="10184" width="7.42578125" style="36" customWidth="1"/>
    <col min="10185" max="10259" width="5.5703125" style="36" customWidth="1"/>
    <col min="10260" max="10268" width="9.140625" style="36"/>
    <col min="10269" max="10269" width="12.42578125" style="36" customWidth="1"/>
    <col min="10270" max="10436" width="9.140625" style="36"/>
    <col min="10437" max="10437" width="15.42578125" style="36" customWidth="1"/>
    <col min="10438" max="10438" width="17.7109375" style="36" customWidth="1"/>
    <col min="10439" max="10439" width="7.140625" style="36" customWidth="1"/>
    <col min="10440" max="10440" width="7.42578125" style="36" customWidth="1"/>
    <col min="10441" max="10515" width="5.5703125" style="36" customWidth="1"/>
    <col min="10516" max="10524" width="9.140625" style="36"/>
    <col min="10525" max="10525" width="12.42578125" style="36" customWidth="1"/>
    <col min="10526" max="10692" width="9.140625" style="36"/>
    <col min="10693" max="10693" width="15.42578125" style="36" customWidth="1"/>
    <col min="10694" max="10694" width="17.7109375" style="36" customWidth="1"/>
    <col min="10695" max="10695" width="7.140625" style="36" customWidth="1"/>
    <col min="10696" max="10696" width="7.42578125" style="36" customWidth="1"/>
    <col min="10697" max="10771" width="5.5703125" style="36" customWidth="1"/>
    <col min="10772" max="10780" width="9.140625" style="36"/>
    <col min="10781" max="10781" width="12.42578125" style="36" customWidth="1"/>
    <col min="10782" max="10948" width="9.140625" style="36"/>
    <col min="10949" max="10949" width="15.42578125" style="36" customWidth="1"/>
    <col min="10950" max="10950" width="17.7109375" style="36" customWidth="1"/>
    <col min="10951" max="10951" width="7.140625" style="36" customWidth="1"/>
    <col min="10952" max="10952" width="7.42578125" style="36" customWidth="1"/>
    <col min="10953" max="11027" width="5.5703125" style="36" customWidth="1"/>
    <col min="11028" max="11036" width="9.140625" style="36"/>
    <col min="11037" max="11037" width="12.42578125" style="36" customWidth="1"/>
    <col min="11038" max="11204" width="9.140625" style="36"/>
    <col min="11205" max="11205" width="15.42578125" style="36" customWidth="1"/>
    <col min="11206" max="11206" width="17.7109375" style="36" customWidth="1"/>
    <col min="11207" max="11207" width="7.140625" style="36" customWidth="1"/>
    <col min="11208" max="11208" width="7.42578125" style="36" customWidth="1"/>
    <col min="11209" max="11283" width="5.5703125" style="36" customWidth="1"/>
    <col min="11284" max="11292" width="9.140625" style="36"/>
    <col min="11293" max="11293" width="12.42578125" style="36" customWidth="1"/>
    <col min="11294" max="11460" width="9.140625" style="36"/>
    <col min="11461" max="11461" width="15.42578125" style="36" customWidth="1"/>
    <col min="11462" max="11462" width="17.7109375" style="36" customWidth="1"/>
    <col min="11463" max="11463" width="7.140625" style="36" customWidth="1"/>
    <col min="11464" max="11464" width="7.42578125" style="36" customWidth="1"/>
    <col min="11465" max="11539" width="5.5703125" style="36" customWidth="1"/>
    <col min="11540" max="11548" width="9.140625" style="36"/>
    <col min="11549" max="11549" width="12.42578125" style="36" customWidth="1"/>
    <col min="11550" max="11716" width="9.140625" style="36"/>
    <col min="11717" max="11717" width="15.42578125" style="36" customWidth="1"/>
    <col min="11718" max="11718" width="17.7109375" style="36" customWidth="1"/>
    <col min="11719" max="11719" width="7.140625" style="36" customWidth="1"/>
    <col min="11720" max="11720" width="7.42578125" style="36" customWidth="1"/>
    <col min="11721" max="11795" width="5.5703125" style="36" customWidth="1"/>
    <col min="11796" max="11804" width="9.140625" style="36"/>
    <col min="11805" max="11805" width="12.42578125" style="36" customWidth="1"/>
    <col min="11806" max="11972" width="9.140625" style="36"/>
    <col min="11973" max="11973" width="15.42578125" style="36" customWidth="1"/>
    <col min="11974" max="11974" width="17.7109375" style="36" customWidth="1"/>
    <col min="11975" max="11975" width="7.140625" style="36" customWidth="1"/>
    <col min="11976" max="11976" width="7.42578125" style="36" customWidth="1"/>
    <col min="11977" max="12051" width="5.5703125" style="36" customWidth="1"/>
    <col min="12052" max="12060" width="9.140625" style="36"/>
    <col min="12061" max="12061" width="12.42578125" style="36" customWidth="1"/>
    <col min="12062" max="12228" width="9.140625" style="36"/>
    <col min="12229" max="12229" width="15.42578125" style="36" customWidth="1"/>
    <col min="12230" max="12230" width="17.7109375" style="36" customWidth="1"/>
    <col min="12231" max="12231" width="7.140625" style="36" customWidth="1"/>
    <col min="12232" max="12232" width="7.42578125" style="36" customWidth="1"/>
    <col min="12233" max="12307" width="5.5703125" style="36" customWidth="1"/>
    <col min="12308" max="12316" width="9.140625" style="36"/>
    <col min="12317" max="12317" width="12.42578125" style="36" customWidth="1"/>
    <col min="12318" max="12484" width="9.140625" style="36"/>
    <col min="12485" max="12485" width="15.42578125" style="36" customWidth="1"/>
    <col min="12486" max="12486" width="17.7109375" style="36" customWidth="1"/>
    <col min="12487" max="12487" width="7.140625" style="36" customWidth="1"/>
    <col min="12488" max="12488" width="7.42578125" style="36" customWidth="1"/>
    <col min="12489" max="12563" width="5.5703125" style="36" customWidth="1"/>
    <col min="12564" max="12572" width="9.140625" style="36"/>
    <col min="12573" max="12573" width="12.42578125" style="36" customWidth="1"/>
    <col min="12574" max="12740" width="9.140625" style="36"/>
    <col min="12741" max="12741" width="15.42578125" style="36" customWidth="1"/>
    <col min="12742" max="12742" width="17.7109375" style="36" customWidth="1"/>
    <col min="12743" max="12743" width="7.140625" style="36" customWidth="1"/>
    <col min="12744" max="12744" width="7.42578125" style="36" customWidth="1"/>
    <col min="12745" max="12819" width="5.5703125" style="36" customWidth="1"/>
    <col min="12820" max="12828" width="9.140625" style="36"/>
    <col min="12829" max="12829" width="12.42578125" style="36" customWidth="1"/>
    <col min="12830" max="12996" width="9.140625" style="36"/>
    <col min="12997" max="12997" width="15.42578125" style="36" customWidth="1"/>
    <col min="12998" max="12998" width="17.7109375" style="36" customWidth="1"/>
    <col min="12999" max="12999" width="7.140625" style="36" customWidth="1"/>
    <col min="13000" max="13000" width="7.42578125" style="36" customWidth="1"/>
    <col min="13001" max="13075" width="5.5703125" style="36" customWidth="1"/>
    <col min="13076" max="13084" width="9.140625" style="36"/>
    <col min="13085" max="13085" width="12.42578125" style="36" customWidth="1"/>
    <col min="13086" max="13252" width="9.140625" style="36"/>
    <col min="13253" max="13253" width="15.42578125" style="36" customWidth="1"/>
    <col min="13254" max="13254" width="17.7109375" style="36" customWidth="1"/>
    <col min="13255" max="13255" width="7.140625" style="36" customWidth="1"/>
    <col min="13256" max="13256" width="7.42578125" style="36" customWidth="1"/>
    <col min="13257" max="13331" width="5.5703125" style="36" customWidth="1"/>
    <col min="13332" max="13340" width="9.140625" style="36"/>
    <col min="13341" max="13341" width="12.42578125" style="36" customWidth="1"/>
    <col min="13342" max="13508" width="9.140625" style="36"/>
    <col min="13509" max="13509" width="15.42578125" style="36" customWidth="1"/>
    <col min="13510" max="13510" width="17.7109375" style="36" customWidth="1"/>
    <col min="13511" max="13511" width="7.140625" style="36" customWidth="1"/>
    <col min="13512" max="13512" width="7.42578125" style="36" customWidth="1"/>
    <col min="13513" max="13587" width="5.5703125" style="36" customWidth="1"/>
    <col min="13588" max="13596" width="9.140625" style="36"/>
    <col min="13597" max="13597" width="12.42578125" style="36" customWidth="1"/>
    <col min="13598" max="13764" width="9.140625" style="36"/>
    <col min="13765" max="13765" width="15.42578125" style="36" customWidth="1"/>
    <col min="13766" max="13766" width="17.7109375" style="36" customWidth="1"/>
    <col min="13767" max="13767" width="7.140625" style="36" customWidth="1"/>
    <col min="13768" max="13768" width="7.42578125" style="36" customWidth="1"/>
    <col min="13769" max="13843" width="5.5703125" style="36" customWidth="1"/>
    <col min="13844" max="13852" width="9.140625" style="36"/>
    <col min="13853" max="13853" width="12.42578125" style="36" customWidth="1"/>
    <col min="13854" max="14020" width="9.140625" style="36"/>
    <col min="14021" max="14021" width="15.42578125" style="36" customWidth="1"/>
    <col min="14022" max="14022" width="17.7109375" style="36" customWidth="1"/>
    <col min="14023" max="14023" width="7.140625" style="36" customWidth="1"/>
    <col min="14024" max="14024" width="7.42578125" style="36" customWidth="1"/>
    <col min="14025" max="14099" width="5.5703125" style="36" customWidth="1"/>
    <col min="14100" max="14108" width="9.140625" style="36"/>
    <col min="14109" max="14109" width="12.42578125" style="36" customWidth="1"/>
    <col min="14110" max="14276" width="9.140625" style="36"/>
    <col min="14277" max="14277" width="15.42578125" style="36" customWidth="1"/>
    <col min="14278" max="14278" width="17.7109375" style="36" customWidth="1"/>
    <col min="14279" max="14279" width="7.140625" style="36" customWidth="1"/>
    <col min="14280" max="14280" width="7.42578125" style="36" customWidth="1"/>
    <col min="14281" max="14355" width="5.5703125" style="36" customWidth="1"/>
    <col min="14356" max="14364" width="9.140625" style="36"/>
    <col min="14365" max="14365" width="12.42578125" style="36" customWidth="1"/>
    <col min="14366" max="14532" width="9.140625" style="36"/>
    <col min="14533" max="14533" width="15.42578125" style="36" customWidth="1"/>
    <col min="14534" max="14534" width="17.7109375" style="36" customWidth="1"/>
    <col min="14535" max="14535" width="7.140625" style="36" customWidth="1"/>
    <col min="14536" max="14536" width="7.42578125" style="36" customWidth="1"/>
    <col min="14537" max="14611" width="5.5703125" style="36" customWidth="1"/>
    <col min="14612" max="14620" width="9.140625" style="36"/>
    <col min="14621" max="14621" width="12.42578125" style="36" customWidth="1"/>
    <col min="14622" max="14788" width="9.140625" style="36"/>
    <col min="14789" max="14789" width="15.42578125" style="36" customWidth="1"/>
    <col min="14790" max="14790" width="17.7109375" style="36" customWidth="1"/>
    <col min="14791" max="14791" width="7.140625" style="36" customWidth="1"/>
    <col min="14792" max="14792" width="7.42578125" style="36" customWidth="1"/>
    <col min="14793" max="14867" width="5.5703125" style="36" customWidth="1"/>
    <col min="14868" max="14876" width="9.140625" style="36"/>
    <col min="14877" max="14877" width="12.42578125" style="36" customWidth="1"/>
    <col min="14878" max="15044" width="9.140625" style="36"/>
    <col min="15045" max="15045" width="15.42578125" style="36" customWidth="1"/>
    <col min="15046" max="15046" width="17.7109375" style="36" customWidth="1"/>
    <col min="15047" max="15047" width="7.140625" style="36" customWidth="1"/>
    <col min="15048" max="15048" width="7.42578125" style="36" customWidth="1"/>
    <col min="15049" max="15123" width="5.5703125" style="36" customWidth="1"/>
    <col min="15124" max="15132" width="9.140625" style="36"/>
    <col min="15133" max="15133" width="12.42578125" style="36" customWidth="1"/>
    <col min="15134" max="15300" width="9.140625" style="36"/>
    <col min="15301" max="15301" width="15.42578125" style="36" customWidth="1"/>
    <col min="15302" max="15302" width="17.7109375" style="36" customWidth="1"/>
    <col min="15303" max="15303" width="7.140625" style="36" customWidth="1"/>
    <col min="15304" max="15304" width="7.42578125" style="36" customWidth="1"/>
    <col min="15305" max="15379" width="5.5703125" style="36" customWidth="1"/>
    <col min="15380" max="15388" width="9.140625" style="36"/>
    <col min="15389" max="15389" width="12.42578125" style="36" customWidth="1"/>
    <col min="15390" max="15556" width="9.140625" style="36"/>
    <col min="15557" max="15557" width="15.42578125" style="36" customWidth="1"/>
    <col min="15558" max="15558" width="17.7109375" style="36" customWidth="1"/>
    <col min="15559" max="15559" width="7.140625" style="36" customWidth="1"/>
    <col min="15560" max="15560" width="7.42578125" style="36" customWidth="1"/>
    <col min="15561" max="15635" width="5.5703125" style="36" customWidth="1"/>
    <col min="15636" max="15644" width="9.140625" style="36"/>
    <col min="15645" max="15645" width="12.42578125" style="36" customWidth="1"/>
    <col min="15646" max="15812" width="9.140625" style="36"/>
    <col min="15813" max="15813" width="15.42578125" style="36" customWidth="1"/>
    <col min="15814" max="15814" width="17.7109375" style="36" customWidth="1"/>
    <col min="15815" max="15815" width="7.140625" style="36" customWidth="1"/>
    <col min="15816" max="15816" width="7.42578125" style="36" customWidth="1"/>
    <col min="15817" max="15891" width="5.5703125" style="36" customWidth="1"/>
    <col min="15892" max="15900" width="9.140625" style="36"/>
    <col min="15901" max="15901" width="12.42578125" style="36" customWidth="1"/>
    <col min="15902" max="16068" width="9.140625" style="36"/>
    <col min="16069" max="16069" width="15.42578125" style="36" customWidth="1"/>
    <col min="16070" max="16070" width="17.7109375" style="36" customWidth="1"/>
    <col min="16071" max="16071" width="7.140625" style="36" customWidth="1"/>
    <col min="16072" max="16072" width="7.42578125" style="36" customWidth="1"/>
    <col min="16073" max="16147" width="5.5703125" style="36" customWidth="1"/>
    <col min="16148" max="16156" width="9.140625" style="36"/>
    <col min="16157" max="16157" width="12.42578125" style="36" customWidth="1"/>
    <col min="16158" max="16384" width="9.140625" style="36"/>
  </cols>
  <sheetData>
    <row r="1" spans="1:79" ht="41.25" customHeight="1" x14ac:dyDescent="0.3">
      <c r="A1" s="164" t="s">
        <v>367</v>
      </c>
      <c r="B1" s="164"/>
      <c r="C1" s="164"/>
      <c r="D1" s="164"/>
      <c r="E1" s="164"/>
      <c r="F1" s="164"/>
      <c r="G1" s="164"/>
      <c r="H1" s="164"/>
      <c r="I1" s="164"/>
      <c r="J1" s="164"/>
      <c r="K1" s="164"/>
      <c r="L1" s="164"/>
      <c r="M1" s="164"/>
      <c r="N1" s="164"/>
      <c r="O1" s="164"/>
      <c r="P1" s="164"/>
      <c r="Q1" s="164"/>
      <c r="R1" s="164"/>
      <c r="S1" s="164"/>
      <c r="T1" s="164"/>
      <c r="U1" s="164"/>
      <c r="V1" s="164"/>
      <c r="W1" s="164"/>
      <c r="X1" s="164"/>
      <c r="Y1" s="164"/>
      <c r="Z1" s="164"/>
      <c r="AA1" s="164"/>
      <c r="AB1" s="164"/>
      <c r="AC1" s="164"/>
      <c r="AD1" s="164"/>
      <c r="AE1" s="164"/>
      <c r="AF1" s="164"/>
      <c r="AG1" s="164"/>
      <c r="AH1" s="164"/>
      <c r="AI1" s="164"/>
      <c r="AJ1" s="164"/>
      <c r="AK1" s="164"/>
      <c r="AL1" s="164"/>
      <c r="AM1" s="164"/>
      <c r="AN1" s="164"/>
      <c r="AO1" s="164"/>
      <c r="AP1" s="164"/>
      <c r="AQ1" s="164"/>
      <c r="AR1" s="164"/>
      <c r="AS1" s="164"/>
      <c r="AT1" s="164"/>
      <c r="AU1" s="164"/>
      <c r="AV1" s="164"/>
      <c r="AW1" s="164"/>
      <c r="AX1" s="164"/>
      <c r="AY1" s="164"/>
      <c r="AZ1" s="164"/>
      <c r="BA1" s="164"/>
      <c r="BB1" s="164"/>
      <c r="BC1" s="164"/>
      <c r="BD1" s="164"/>
      <c r="BE1" s="164"/>
      <c r="BF1" s="164"/>
      <c r="BG1" s="164"/>
      <c r="BH1" s="164"/>
      <c r="BI1" s="164"/>
      <c r="BJ1" s="164"/>
      <c r="BK1" s="164"/>
      <c r="BL1" s="164"/>
      <c r="BM1" s="164"/>
      <c r="BN1" s="164"/>
      <c r="BO1" s="164"/>
      <c r="BP1" s="164"/>
      <c r="BQ1" s="164"/>
      <c r="BR1" s="164"/>
      <c r="BS1" s="164"/>
      <c r="BT1" s="164"/>
      <c r="BU1" s="164"/>
      <c r="BV1" s="164"/>
      <c r="BW1" s="164"/>
      <c r="BX1" s="164"/>
      <c r="BY1" s="164"/>
      <c r="BZ1" s="164"/>
      <c r="CA1" s="164"/>
    </row>
    <row r="2" spans="1:79" s="42" customFormat="1" ht="17.25" customHeight="1" x14ac:dyDescent="0.3">
      <c r="A2" s="153" t="s">
        <v>867</v>
      </c>
      <c r="B2" s="153"/>
      <c r="C2" s="153" t="s">
        <v>648</v>
      </c>
      <c r="D2" s="153"/>
      <c r="E2" s="153"/>
      <c r="F2" s="153"/>
      <c r="G2" s="153"/>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c r="AV2" s="153"/>
      <c r="AW2" s="153"/>
      <c r="AX2" s="153"/>
      <c r="AY2" s="153"/>
      <c r="AZ2" s="153"/>
      <c r="BA2" s="153"/>
      <c r="BB2" s="153"/>
      <c r="BC2" s="153"/>
      <c r="BD2" s="153"/>
      <c r="BE2" s="153"/>
      <c r="BF2" s="153"/>
      <c r="BG2" s="153"/>
      <c r="BH2" s="153"/>
      <c r="BI2" s="153"/>
      <c r="BJ2" s="153"/>
      <c r="BK2" s="153"/>
      <c r="BL2" s="153"/>
      <c r="BM2" s="153"/>
      <c r="BN2" s="153"/>
      <c r="BO2" s="153"/>
      <c r="BP2" s="153"/>
      <c r="BQ2" s="153"/>
      <c r="BR2" s="153"/>
      <c r="BS2" s="153"/>
      <c r="BT2" s="153"/>
      <c r="BU2" s="153"/>
      <c r="BV2" s="153"/>
      <c r="BW2" s="153"/>
      <c r="BX2" s="153"/>
      <c r="BY2" s="153"/>
      <c r="BZ2" s="153"/>
      <c r="CA2" s="153"/>
    </row>
    <row r="3" spans="1:79" ht="77.25" customHeight="1" x14ac:dyDescent="0.3">
      <c r="A3" s="154" t="s">
        <v>333</v>
      </c>
      <c r="B3" s="157" t="s">
        <v>368</v>
      </c>
      <c r="C3" s="143" t="s">
        <v>654</v>
      </c>
      <c r="D3" s="148" t="s">
        <v>521</v>
      </c>
      <c r="E3" s="148"/>
      <c r="F3" s="148"/>
      <c r="G3" s="143" t="s">
        <v>370</v>
      </c>
      <c r="H3" s="143" t="s">
        <v>356</v>
      </c>
      <c r="I3" s="148" t="s">
        <v>371</v>
      </c>
      <c r="J3" s="148"/>
      <c r="K3" s="148"/>
      <c r="L3" s="148"/>
      <c r="M3" s="148"/>
      <c r="N3" s="148"/>
      <c r="O3" s="148" t="s">
        <v>334</v>
      </c>
      <c r="P3" s="148"/>
      <c r="Q3" s="148"/>
      <c r="R3" s="148"/>
      <c r="S3" s="148"/>
      <c r="T3" s="148"/>
      <c r="U3" s="148"/>
      <c r="V3" s="148"/>
      <c r="W3" s="148"/>
      <c r="X3" s="148"/>
      <c r="Y3" s="148"/>
      <c r="Z3" s="148"/>
      <c r="AA3" s="148"/>
      <c r="AB3" s="148"/>
      <c r="AC3" s="148"/>
      <c r="AD3" s="143" t="s">
        <v>335</v>
      </c>
      <c r="AE3" s="161" t="s">
        <v>336</v>
      </c>
      <c r="AF3" s="148" t="s">
        <v>372</v>
      </c>
      <c r="AG3" s="148"/>
      <c r="AH3" s="148"/>
      <c r="AI3" s="143" t="s">
        <v>649</v>
      </c>
      <c r="AJ3" s="148" t="s">
        <v>522</v>
      </c>
      <c r="AK3" s="148"/>
      <c r="AL3" s="148"/>
      <c r="AM3" s="148"/>
      <c r="AN3" s="148"/>
      <c r="AO3" s="148"/>
      <c r="AP3" s="148"/>
      <c r="AQ3" s="148"/>
      <c r="AR3" s="148" t="s">
        <v>523</v>
      </c>
      <c r="AS3" s="148"/>
      <c r="AT3" s="148"/>
      <c r="AU3" s="148"/>
      <c r="AV3" s="148"/>
      <c r="AW3" s="148"/>
      <c r="AX3" s="148"/>
      <c r="AY3" s="149" t="s">
        <v>524</v>
      </c>
      <c r="AZ3" s="150"/>
      <c r="BA3" s="151"/>
      <c r="BB3" s="143" t="s">
        <v>373</v>
      </c>
      <c r="BC3" s="148" t="s">
        <v>525</v>
      </c>
      <c r="BD3" s="148"/>
      <c r="BE3" s="148"/>
      <c r="BF3" s="148"/>
      <c r="BG3" s="148" t="s">
        <v>374</v>
      </c>
      <c r="BH3" s="148"/>
      <c r="BI3" s="148"/>
      <c r="BJ3" s="148"/>
      <c r="BK3" s="148" t="s">
        <v>375</v>
      </c>
      <c r="BL3" s="148"/>
      <c r="BM3" s="148"/>
      <c r="BN3" s="148"/>
      <c r="BO3" s="148" t="s">
        <v>376</v>
      </c>
      <c r="BP3" s="148"/>
      <c r="BQ3" s="148"/>
      <c r="BR3" s="148"/>
      <c r="BS3" s="148"/>
      <c r="BT3" s="143" t="s">
        <v>526</v>
      </c>
      <c r="BU3" s="146" t="s">
        <v>527</v>
      </c>
      <c r="BV3" s="143" t="s">
        <v>377</v>
      </c>
      <c r="BW3" s="143" t="s">
        <v>378</v>
      </c>
      <c r="BX3" s="143" t="s">
        <v>379</v>
      </c>
      <c r="BY3" s="148" t="s">
        <v>380</v>
      </c>
      <c r="BZ3" s="148"/>
      <c r="CA3" s="148"/>
    </row>
    <row r="4" spans="1:79" ht="49.5" customHeight="1" x14ac:dyDescent="0.3">
      <c r="A4" s="155"/>
      <c r="B4" s="158"/>
      <c r="C4" s="143"/>
      <c r="D4" s="143" t="s">
        <v>528</v>
      </c>
      <c r="E4" s="143" t="s">
        <v>529</v>
      </c>
      <c r="F4" s="143" t="s">
        <v>326</v>
      </c>
      <c r="G4" s="143"/>
      <c r="H4" s="143"/>
      <c r="I4" s="149" t="s">
        <v>357</v>
      </c>
      <c r="J4" s="150"/>
      <c r="K4" s="151"/>
      <c r="L4" s="143" t="s">
        <v>381</v>
      </c>
      <c r="M4" s="143" t="s">
        <v>530</v>
      </c>
      <c r="N4" s="143" t="s">
        <v>501</v>
      </c>
      <c r="O4" s="162" t="s">
        <v>382</v>
      </c>
      <c r="P4" s="162"/>
      <c r="Q4" s="162"/>
      <c r="R4" s="162"/>
      <c r="S4" s="162"/>
      <c r="T4" s="162"/>
      <c r="U4" s="162"/>
      <c r="V4" s="162"/>
      <c r="W4" s="162"/>
      <c r="X4" s="143" t="s">
        <v>531</v>
      </c>
      <c r="Y4" s="143" t="s">
        <v>532</v>
      </c>
      <c r="Z4" s="143" t="s">
        <v>383</v>
      </c>
      <c r="AA4" s="143" t="s">
        <v>384</v>
      </c>
      <c r="AB4" s="146" t="s">
        <v>0</v>
      </c>
      <c r="AC4" s="143" t="s">
        <v>533</v>
      </c>
      <c r="AD4" s="143"/>
      <c r="AE4" s="161"/>
      <c r="AF4" s="143" t="s">
        <v>534</v>
      </c>
      <c r="AG4" s="143" t="s">
        <v>385</v>
      </c>
      <c r="AH4" s="143" t="s">
        <v>386</v>
      </c>
      <c r="AI4" s="143"/>
      <c r="AJ4" s="143" t="s">
        <v>387</v>
      </c>
      <c r="AK4" s="143" t="s">
        <v>388</v>
      </c>
      <c r="AL4" s="143" t="s">
        <v>389</v>
      </c>
      <c r="AM4" s="143" t="s">
        <v>390</v>
      </c>
      <c r="AN4" s="143" t="s">
        <v>391</v>
      </c>
      <c r="AO4" s="143" t="s">
        <v>392</v>
      </c>
      <c r="AP4" s="143" t="s">
        <v>393</v>
      </c>
      <c r="AQ4" s="143" t="s">
        <v>337</v>
      </c>
      <c r="AR4" s="143" t="s">
        <v>535</v>
      </c>
      <c r="AS4" s="143" t="s">
        <v>338</v>
      </c>
      <c r="AT4" s="143" t="s">
        <v>536</v>
      </c>
      <c r="AU4" s="148" t="s">
        <v>339</v>
      </c>
      <c r="AV4" s="148"/>
      <c r="AW4" s="143" t="s">
        <v>394</v>
      </c>
      <c r="AX4" s="143" t="s">
        <v>537</v>
      </c>
      <c r="AY4" s="165" t="s">
        <v>538</v>
      </c>
      <c r="AZ4" s="167" t="s">
        <v>539</v>
      </c>
      <c r="BA4" s="159" t="s">
        <v>650</v>
      </c>
      <c r="BB4" s="143"/>
      <c r="BC4" s="143" t="s">
        <v>395</v>
      </c>
      <c r="BD4" s="143" t="s">
        <v>396</v>
      </c>
      <c r="BE4" s="143" t="s">
        <v>540</v>
      </c>
      <c r="BF4" s="143" t="s">
        <v>326</v>
      </c>
      <c r="BG4" s="143" t="s">
        <v>397</v>
      </c>
      <c r="BH4" s="143" t="s">
        <v>541</v>
      </c>
      <c r="BI4" s="143" t="s">
        <v>398</v>
      </c>
      <c r="BJ4" s="143" t="s">
        <v>399</v>
      </c>
      <c r="BK4" s="143" t="s">
        <v>502</v>
      </c>
      <c r="BL4" s="143" t="s">
        <v>330</v>
      </c>
      <c r="BM4" s="143" t="s">
        <v>340</v>
      </c>
      <c r="BN4" s="143" t="s">
        <v>542</v>
      </c>
      <c r="BO4" s="143" t="s">
        <v>400</v>
      </c>
      <c r="BP4" s="143" t="s">
        <v>341</v>
      </c>
      <c r="BQ4" s="143" t="s">
        <v>401</v>
      </c>
      <c r="BR4" s="143" t="s">
        <v>543</v>
      </c>
      <c r="BS4" s="143" t="s">
        <v>326</v>
      </c>
      <c r="BT4" s="143"/>
      <c r="BU4" s="163"/>
      <c r="BV4" s="143"/>
      <c r="BW4" s="143"/>
      <c r="BX4" s="143"/>
      <c r="BY4" s="143" t="s">
        <v>544</v>
      </c>
      <c r="BZ4" s="143" t="s">
        <v>545</v>
      </c>
      <c r="CA4" s="143" t="s">
        <v>358</v>
      </c>
    </row>
    <row r="5" spans="1:79" ht="138.75" customHeight="1" x14ac:dyDescent="0.3">
      <c r="A5" s="156"/>
      <c r="B5" s="51"/>
      <c r="C5" s="143"/>
      <c r="D5" s="143"/>
      <c r="E5" s="143"/>
      <c r="F5" s="143"/>
      <c r="G5" s="143"/>
      <c r="H5" s="143"/>
      <c r="I5" s="52" t="s">
        <v>402</v>
      </c>
      <c r="J5" s="63" t="s">
        <v>655</v>
      </c>
      <c r="K5" s="52" t="s">
        <v>656</v>
      </c>
      <c r="L5" s="143"/>
      <c r="M5" s="143"/>
      <c r="N5" s="143"/>
      <c r="O5" s="63" t="s">
        <v>342</v>
      </c>
      <c r="P5" s="63" t="s">
        <v>403</v>
      </c>
      <c r="Q5" s="63" t="s">
        <v>404</v>
      </c>
      <c r="R5" s="63" t="s">
        <v>405</v>
      </c>
      <c r="S5" s="63" t="s">
        <v>406</v>
      </c>
      <c r="T5" s="63" t="s">
        <v>407</v>
      </c>
      <c r="U5" s="63" t="s">
        <v>408</v>
      </c>
      <c r="V5" s="63" t="s">
        <v>409</v>
      </c>
      <c r="W5" s="63" t="s">
        <v>327</v>
      </c>
      <c r="X5" s="143"/>
      <c r="Y5" s="143"/>
      <c r="Z5" s="143"/>
      <c r="AA5" s="143"/>
      <c r="AB5" s="147"/>
      <c r="AC5" s="143"/>
      <c r="AD5" s="143"/>
      <c r="AE5" s="161"/>
      <c r="AF5" s="143"/>
      <c r="AG5" s="143"/>
      <c r="AH5" s="143"/>
      <c r="AI5" s="143"/>
      <c r="AJ5" s="143"/>
      <c r="AK5" s="143"/>
      <c r="AL5" s="143"/>
      <c r="AM5" s="143"/>
      <c r="AN5" s="143"/>
      <c r="AO5" s="143"/>
      <c r="AP5" s="143"/>
      <c r="AQ5" s="143"/>
      <c r="AR5" s="143"/>
      <c r="AS5" s="143"/>
      <c r="AT5" s="143"/>
      <c r="AU5" s="63" t="s">
        <v>359</v>
      </c>
      <c r="AV5" s="63" t="s">
        <v>360</v>
      </c>
      <c r="AW5" s="143"/>
      <c r="AX5" s="143"/>
      <c r="AY5" s="166"/>
      <c r="AZ5" s="168"/>
      <c r="BA5" s="160"/>
      <c r="BB5" s="143"/>
      <c r="BC5" s="143"/>
      <c r="BD5" s="143"/>
      <c r="BE5" s="143"/>
      <c r="BF5" s="143"/>
      <c r="BG5" s="143"/>
      <c r="BH5" s="143"/>
      <c r="BI5" s="143"/>
      <c r="BJ5" s="143"/>
      <c r="BK5" s="143"/>
      <c r="BL5" s="143"/>
      <c r="BM5" s="143"/>
      <c r="BN5" s="143"/>
      <c r="BO5" s="143"/>
      <c r="BP5" s="143"/>
      <c r="BQ5" s="143"/>
      <c r="BR5" s="143"/>
      <c r="BS5" s="143"/>
      <c r="BT5" s="143"/>
      <c r="BU5" s="147"/>
      <c r="BV5" s="143"/>
      <c r="BW5" s="143"/>
      <c r="BX5" s="143"/>
      <c r="BY5" s="143"/>
      <c r="BZ5" s="143"/>
      <c r="CA5" s="143"/>
    </row>
    <row r="6" spans="1:79" ht="36.75" customHeight="1" x14ac:dyDescent="0.3">
      <c r="A6" s="53"/>
      <c r="B6" s="54"/>
      <c r="C6" s="55"/>
      <c r="D6" s="47">
        <v>1</v>
      </c>
      <c r="E6" s="47">
        <v>2</v>
      </c>
      <c r="F6" s="47">
        <v>3</v>
      </c>
      <c r="G6" s="47">
        <v>4</v>
      </c>
      <c r="H6" s="47">
        <v>5</v>
      </c>
      <c r="I6" s="47">
        <v>6</v>
      </c>
      <c r="J6" s="47">
        <v>7</v>
      </c>
      <c r="K6" s="47">
        <v>8</v>
      </c>
      <c r="L6" s="47">
        <v>9</v>
      </c>
      <c r="M6" s="47">
        <v>10</v>
      </c>
      <c r="N6" s="47">
        <v>11</v>
      </c>
      <c r="O6" s="47">
        <v>12</v>
      </c>
      <c r="P6" s="47">
        <v>13</v>
      </c>
      <c r="Q6" s="47">
        <v>14</v>
      </c>
      <c r="R6" s="47">
        <v>15</v>
      </c>
      <c r="S6" s="47">
        <v>16</v>
      </c>
      <c r="T6" s="47">
        <v>17</v>
      </c>
      <c r="U6" s="47">
        <v>18</v>
      </c>
      <c r="V6" s="47">
        <v>19</v>
      </c>
      <c r="W6" s="47">
        <v>20</v>
      </c>
      <c r="X6" s="47">
        <v>21</v>
      </c>
      <c r="Y6" s="47">
        <v>22</v>
      </c>
      <c r="Z6" s="47">
        <v>23</v>
      </c>
      <c r="AA6" s="47">
        <v>24</v>
      </c>
      <c r="AB6" s="47">
        <v>25</v>
      </c>
      <c r="AC6" s="47">
        <v>26</v>
      </c>
      <c r="AD6" s="47">
        <v>27</v>
      </c>
      <c r="AE6" s="47">
        <v>28</v>
      </c>
      <c r="AF6" s="47">
        <v>29</v>
      </c>
      <c r="AG6" s="47">
        <v>30</v>
      </c>
      <c r="AH6" s="47">
        <v>31</v>
      </c>
      <c r="AI6" s="47">
        <v>32</v>
      </c>
      <c r="AJ6" s="47">
        <v>33</v>
      </c>
      <c r="AK6" s="47">
        <v>34</v>
      </c>
      <c r="AL6" s="47">
        <v>35</v>
      </c>
      <c r="AM6" s="47">
        <v>36</v>
      </c>
      <c r="AN6" s="47">
        <v>37</v>
      </c>
      <c r="AO6" s="47">
        <v>38</v>
      </c>
      <c r="AP6" s="47">
        <v>39</v>
      </c>
      <c r="AQ6" s="47">
        <v>40</v>
      </c>
      <c r="AR6" s="47">
        <v>41</v>
      </c>
      <c r="AS6" s="47">
        <v>42</v>
      </c>
      <c r="AT6" s="47">
        <v>43</v>
      </c>
      <c r="AU6" s="47">
        <v>44</v>
      </c>
      <c r="AV6" s="47">
        <v>45</v>
      </c>
      <c r="AW6" s="47">
        <v>46</v>
      </c>
      <c r="AX6" s="47">
        <v>47</v>
      </c>
      <c r="AY6" s="47">
        <v>48</v>
      </c>
      <c r="AZ6" s="47">
        <v>49</v>
      </c>
      <c r="BA6" s="47">
        <v>50</v>
      </c>
      <c r="BB6" s="47">
        <v>51</v>
      </c>
      <c r="BC6" s="47">
        <v>52</v>
      </c>
      <c r="BD6" s="47">
        <v>53</v>
      </c>
      <c r="BE6" s="47">
        <v>54</v>
      </c>
      <c r="BF6" s="47">
        <v>55</v>
      </c>
      <c r="BG6" s="47">
        <v>56</v>
      </c>
      <c r="BH6" s="47">
        <v>57</v>
      </c>
      <c r="BI6" s="47">
        <v>58</v>
      </c>
      <c r="BJ6" s="47">
        <v>59</v>
      </c>
      <c r="BK6" s="47">
        <v>60</v>
      </c>
      <c r="BL6" s="47">
        <v>61</v>
      </c>
      <c r="BM6" s="47">
        <v>62</v>
      </c>
      <c r="BN6" s="47">
        <v>63</v>
      </c>
      <c r="BO6" s="47">
        <v>64</v>
      </c>
      <c r="BP6" s="47">
        <v>65</v>
      </c>
      <c r="BQ6" s="47">
        <v>66</v>
      </c>
      <c r="BR6" s="47">
        <v>67</v>
      </c>
      <c r="BS6" s="47">
        <v>68</v>
      </c>
      <c r="BT6" s="47">
        <v>69</v>
      </c>
      <c r="BU6" s="47">
        <v>70</v>
      </c>
      <c r="BV6" s="47">
        <v>71</v>
      </c>
      <c r="BW6" s="47">
        <v>72</v>
      </c>
      <c r="BX6" s="47">
        <v>73</v>
      </c>
      <c r="BY6" s="47">
        <v>74</v>
      </c>
      <c r="BZ6" s="47">
        <v>75</v>
      </c>
      <c r="CA6" s="47">
        <v>76</v>
      </c>
    </row>
    <row r="7" spans="1:79" s="1" customFormat="1" ht="20.100000000000001" customHeight="1" x14ac:dyDescent="0.3">
      <c r="A7" s="7" t="s">
        <v>1</v>
      </c>
      <c r="B7" s="8" t="s">
        <v>707</v>
      </c>
      <c r="C7" s="9"/>
      <c r="D7" s="26">
        <f>SUM(D8:D34)</f>
        <v>0</v>
      </c>
      <c r="E7" s="26">
        <f t="shared" ref="E7:BP7" si="0">SUM(E8:E34)</f>
        <v>3</v>
      </c>
      <c r="F7" s="26">
        <f t="shared" si="0"/>
        <v>3</v>
      </c>
      <c r="G7" s="26">
        <f t="shared" si="0"/>
        <v>1</v>
      </c>
      <c r="H7" s="26">
        <f t="shared" si="0"/>
        <v>0</v>
      </c>
      <c r="I7" s="26">
        <f t="shared" si="0"/>
        <v>19</v>
      </c>
      <c r="J7" s="26">
        <f t="shared" si="0"/>
        <v>1</v>
      </c>
      <c r="K7" s="26">
        <f t="shared" si="0"/>
        <v>0</v>
      </c>
      <c r="L7" s="26">
        <f t="shared" si="0"/>
        <v>20</v>
      </c>
      <c r="M7" s="26">
        <f t="shared" si="0"/>
        <v>1</v>
      </c>
      <c r="N7" s="26">
        <f t="shared" si="0"/>
        <v>1</v>
      </c>
      <c r="O7" s="26">
        <f t="shared" si="0"/>
        <v>1</v>
      </c>
      <c r="P7" s="26">
        <f t="shared" si="0"/>
        <v>0</v>
      </c>
      <c r="Q7" s="26">
        <f t="shared" si="0"/>
        <v>4</v>
      </c>
      <c r="R7" s="26">
        <f t="shared" si="0"/>
        <v>5</v>
      </c>
      <c r="S7" s="26">
        <f t="shared" si="0"/>
        <v>1</v>
      </c>
      <c r="T7" s="26">
        <f t="shared" si="0"/>
        <v>0</v>
      </c>
      <c r="U7" s="26">
        <f t="shared" si="0"/>
        <v>1</v>
      </c>
      <c r="V7" s="26">
        <f t="shared" si="0"/>
        <v>0</v>
      </c>
      <c r="W7" s="26">
        <f t="shared" si="0"/>
        <v>12</v>
      </c>
      <c r="X7" s="26">
        <f t="shared" si="0"/>
        <v>0</v>
      </c>
      <c r="Y7" s="26">
        <f t="shared" si="0"/>
        <v>5</v>
      </c>
      <c r="Z7" s="26">
        <f t="shared" si="0"/>
        <v>0</v>
      </c>
      <c r="AA7" s="26">
        <f t="shared" si="0"/>
        <v>0</v>
      </c>
      <c r="AB7" s="26">
        <f t="shared" si="0"/>
        <v>0</v>
      </c>
      <c r="AC7" s="26">
        <f t="shared" si="0"/>
        <v>3</v>
      </c>
      <c r="AD7" s="26">
        <f t="shared" si="0"/>
        <v>11</v>
      </c>
      <c r="AE7" s="26">
        <f t="shared" si="0"/>
        <v>0</v>
      </c>
      <c r="AF7" s="26">
        <f t="shared" si="0"/>
        <v>0</v>
      </c>
      <c r="AG7" s="26">
        <f t="shared" si="0"/>
        <v>0</v>
      </c>
      <c r="AH7" s="26">
        <f t="shared" si="0"/>
        <v>0</v>
      </c>
      <c r="AI7" s="26">
        <f t="shared" si="0"/>
        <v>0</v>
      </c>
      <c r="AJ7" s="26">
        <f t="shared" si="0"/>
        <v>0</v>
      </c>
      <c r="AK7" s="26">
        <f t="shared" si="0"/>
        <v>0</v>
      </c>
      <c r="AL7" s="26">
        <f t="shared" si="0"/>
        <v>0</v>
      </c>
      <c r="AM7" s="26">
        <f t="shared" si="0"/>
        <v>1</v>
      </c>
      <c r="AN7" s="26">
        <f t="shared" si="0"/>
        <v>0</v>
      </c>
      <c r="AO7" s="26">
        <f t="shared" si="0"/>
        <v>5</v>
      </c>
      <c r="AP7" s="26">
        <f t="shared" si="0"/>
        <v>11</v>
      </c>
      <c r="AQ7" s="26">
        <f t="shared" si="0"/>
        <v>3</v>
      </c>
      <c r="AR7" s="26">
        <f t="shared" si="0"/>
        <v>0</v>
      </c>
      <c r="AS7" s="26">
        <f t="shared" si="0"/>
        <v>4</v>
      </c>
      <c r="AT7" s="26">
        <f t="shared" si="0"/>
        <v>6</v>
      </c>
      <c r="AU7" s="26">
        <f t="shared" si="0"/>
        <v>1</v>
      </c>
      <c r="AV7" s="26">
        <f t="shared" si="0"/>
        <v>0</v>
      </c>
      <c r="AW7" s="26">
        <f t="shared" si="0"/>
        <v>9</v>
      </c>
      <c r="AX7" s="26">
        <f t="shared" si="0"/>
        <v>0</v>
      </c>
      <c r="AY7" s="26">
        <f t="shared" si="0"/>
        <v>19</v>
      </c>
      <c r="AZ7" s="26">
        <f t="shared" si="0"/>
        <v>1</v>
      </c>
      <c r="BA7" s="26">
        <f t="shared" si="0"/>
        <v>0</v>
      </c>
      <c r="BB7" s="26">
        <f t="shared" si="0"/>
        <v>0</v>
      </c>
      <c r="BC7" s="26">
        <f t="shared" si="0"/>
        <v>1</v>
      </c>
      <c r="BD7" s="26">
        <f t="shared" si="0"/>
        <v>0</v>
      </c>
      <c r="BE7" s="26">
        <f t="shared" si="0"/>
        <v>0</v>
      </c>
      <c r="BF7" s="26">
        <f t="shared" si="0"/>
        <v>1</v>
      </c>
      <c r="BG7" s="26">
        <f t="shared" si="0"/>
        <v>0</v>
      </c>
      <c r="BH7" s="26">
        <f t="shared" si="0"/>
        <v>0</v>
      </c>
      <c r="BI7" s="26">
        <f t="shared" si="0"/>
        <v>0</v>
      </c>
      <c r="BJ7" s="26">
        <f t="shared" si="0"/>
        <v>1</v>
      </c>
      <c r="BK7" s="26">
        <f t="shared" si="0"/>
        <v>0</v>
      </c>
      <c r="BL7" s="26">
        <f t="shared" si="0"/>
        <v>1</v>
      </c>
      <c r="BM7" s="26">
        <f t="shared" si="0"/>
        <v>0</v>
      </c>
      <c r="BN7" s="26">
        <f t="shared" si="0"/>
        <v>0</v>
      </c>
      <c r="BO7" s="26">
        <f t="shared" si="0"/>
        <v>0</v>
      </c>
      <c r="BP7" s="26">
        <f t="shared" si="0"/>
        <v>0</v>
      </c>
      <c r="BQ7" s="26">
        <f t="shared" ref="BQ7:CA7" si="1">SUM(BQ8:BQ34)</f>
        <v>0</v>
      </c>
      <c r="BR7" s="26">
        <f t="shared" si="1"/>
        <v>1</v>
      </c>
      <c r="BS7" s="26">
        <f t="shared" si="1"/>
        <v>1</v>
      </c>
      <c r="BT7" s="26">
        <f t="shared" si="1"/>
        <v>0</v>
      </c>
      <c r="BU7" s="26">
        <f t="shared" si="1"/>
        <v>24</v>
      </c>
      <c r="BV7" s="26">
        <f t="shared" si="1"/>
        <v>0</v>
      </c>
      <c r="BW7" s="26">
        <f t="shared" si="1"/>
        <v>0</v>
      </c>
      <c r="BX7" s="26">
        <f t="shared" si="1"/>
        <v>0</v>
      </c>
      <c r="BY7" s="26">
        <f t="shared" si="1"/>
        <v>20</v>
      </c>
      <c r="BZ7" s="26">
        <f t="shared" si="1"/>
        <v>0</v>
      </c>
      <c r="CA7" s="26">
        <f t="shared" si="1"/>
        <v>0</v>
      </c>
    </row>
    <row r="8" spans="1:79" s="1" customFormat="1" ht="20.100000000000001" customHeight="1" x14ac:dyDescent="0.3">
      <c r="A8" s="11" t="s">
        <v>708</v>
      </c>
      <c r="B8" s="12" t="s">
        <v>410</v>
      </c>
      <c r="C8" s="12">
        <v>104</v>
      </c>
      <c r="D8" s="13"/>
      <c r="E8" s="13"/>
      <c r="F8" s="13"/>
      <c r="G8" s="13"/>
      <c r="H8" s="13"/>
      <c r="I8" s="13">
        <v>1</v>
      </c>
      <c r="J8" s="13">
        <v>1</v>
      </c>
      <c r="K8" s="13"/>
      <c r="L8" s="13">
        <v>2</v>
      </c>
      <c r="M8" s="13"/>
      <c r="N8" s="13"/>
      <c r="O8" s="13"/>
      <c r="P8" s="13"/>
      <c r="Q8" s="13"/>
      <c r="R8" s="13"/>
      <c r="S8" s="13">
        <v>1</v>
      </c>
      <c r="T8" s="13"/>
      <c r="U8" s="13">
        <v>1</v>
      </c>
      <c r="V8" s="13"/>
      <c r="W8" s="13">
        <v>2</v>
      </c>
      <c r="X8" s="13"/>
      <c r="Y8" s="13"/>
      <c r="Z8" s="13"/>
      <c r="AA8" s="13"/>
      <c r="AB8" s="13"/>
      <c r="AC8" s="13"/>
      <c r="AD8" s="13">
        <v>1</v>
      </c>
      <c r="AE8" s="13"/>
      <c r="AF8" s="13"/>
      <c r="AG8" s="13"/>
      <c r="AH8" s="13"/>
      <c r="AI8" s="13"/>
      <c r="AJ8" s="13"/>
      <c r="AK8" s="13"/>
      <c r="AL8" s="13"/>
      <c r="AM8" s="13"/>
      <c r="AN8" s="13"/>
      <c r="AO8" s="13"/>
      <c r="AP8" s="13">
        <v>2</v>
      </c>
      <c r="AQ8" s="13"/>
      <c r="AR8" s="13"/>
      <c r="AS8" s="13"/>
      <c r="AT8" s="13">
        <v>1</v>
      </c>
      <c r="AU8" s="13"/>
      <c r="AV8" s="13"/>
      <c r="AW8" s="13">
        <v>1</v>
      </c>
      <c r="AX8" s="13"/>
      <c r="AY8" s="13">
        <v>2</v>
      </c>
      <c r="AZ8" s="13"/>
      <c r="BA8" s="13"/>
      <c r="BB8" s="13"/>
      <c r="BC8" s="13">
        <v>1</v>
      </c>
      <c r="BD8" s="13"/>
      <c r="BE8" s="13"/>
      <c r="BF8" s="13">
        <v>1</v>
      </c>
      <c r="BG8" s="13"/>
      <c r="BH8" s="13"/>
      <c r="BI8" s="13"/>
      <c r="BJ8" s="13">
        <v>1</v>
      </c>
      <c r="BK8" s="13"/>
      <c r="BL8" s="13">
        <v>1</v>
      </c>
      <c r="BM8" s="13"/>
      <c r="BN8" s="13"/>
      <c r="BO8" s="13"/>
      <c r="BP8" s="13"/>
      <c r="BQ8" s="13"/>
      <c r="BR8" s="13">
        <v>1</v>
      </c>
      <c r="BS8" s="13">
        <v>1</v>
      </c>
      <c r="BT8" s="13"/>
      <c r="BU8" s="13">
        <v>2</v>
      </c>
      <c r="BV8" s="13"/>
      <c r="BW8" s="13"/>
      <c r="BX8" s="13"/>
      <c r="BY8" s="13">
        <v>2</v>
      </c>
      <c r="BZ8" s="13"/>
      <c r="CA8" s="13"/>
    </row>
    <row r="9" spans="1:79" s="1" customFormat="1" ht="20.100000000000001" customHeight="1" x14ac:dyDescent="0.3">
      <c r="A9" s="11" t="s">
        <v>2</v>
      </c>
      <c r="B9" s="12" t="s">
        <v>546</v>
      </c>
      <c r="C9" s="12">
        <v>105</v>
      </c>
      <c r="D9" s="13"/>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13"/>
      <c r="BO9" s="13"/>
      <c r="BP9" s="13"/>
      <c r="BQ9" s="13"/>
      <c r="BR9" s="13"/>
      <c r="BS9" s="13"/>
      <c r="BT9" s="13"/>
      <c r="BU9" s="13"/>
      <c r="BV9" s="13"/>
      <c r="BW9" s="13"/>
      <c r="BX9" s="13"/>
      <c r="BY9" s="13"/>
      <c r="BZ9" s="13"/>
      <c r="CA9" s="13"/>
    </row>
    <row r="10" spans="1:79" s="1" customFormat="1" ht="20.100000000000001" customHeight="1" x14ac:dyDescent="0.3">
      <c r="A10" s="11" t="s">
        <v>3</v>
      </c>
      <c r="B10" s="12" t="s">
        <v>411</v>
      </c>
      <c r="C10" s="12">
        <v>106</v>
      </c>
      <c r="D10" s="13"/>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s="13"/>
      <c r="BO10" s="13"/>
      <c r="BP10" s="13"/>
      <c r="BQ10" s="13"/>
      <c r="BR10" s="13"/>
      <c r="BS10" s="13"/>
      <c r="BT10" s="13"/>
      <c r="BU10" s="13"/>
      <c r="BV10" s="13"/>
      <c r="BW10" s="13"/>
      <c r="BX10" s="13"/>
      <c r="BY10" s="13"/>
      <c r="BZ10" s="13"/>
      <c r="CA10" s="13"/>
    </row>
    <row r="11" spans="1:79" s="1" customFormat="1" ht="20.100000000000001" customHeight="1" x14ac:dyDescent="0.3">
      <c r="A11" s="11" t="s">
        <v>4</v>
      </c>
      <c r="B11" s="12" t="s">
        <v>547</v>
      </c>
      <c r="C11" s="12">
        <v>107</v>
      </c>
      <c r="D11" s="13"/>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3"/>
      <c r="BB11" s="13"/>
      <c r="BC11" s="13"/>
      <c r="BD11" s="13"/>
      <c r="BE11" s="13"/>
      <c r="BF11" s="13"/>
      <c r="BG11" s="13"/>
      <c r="BH11" s="13"/>
      <c r="BI11" s="13"/>
      <c r="BJ11" s="13"/>
      <c r="BK11" s="13"/>
      <c r="BL11" s="13"/>
      <c r="BM11" s="13"/>
      <c r="BN11" s="13"/>
      <c r="BO11" s="13"/>
      <c r="BP11" s="13"/>
      <c r="BQ11" s="13"/>
      <c r="BR11" s="13"/>
      <c r="BS11" s="13"/>
      <c r="BT11" s="13"/>
      <c r="BU11" s="13"/>
      <c r="BV11" s="13"/>
      <c r="BW11" s="13"/>
      <c r="BX11" s="13"/>
      <c r="BY11" s="13"/>
      <c r="BZ11" s="13"/>
      <c r="CA11" s="13"/>
    </row>
    <row r="12" spans="1:79" s="1" customFormat="1" ht="20.100000000000001" customHeight="1" x14ac:dyDescent="0.3">
      <c r="A12" s="11" t="s">
        <v>5</v>
      </c>
      <c r="B12" s="12" t="s">
        <v>412</v>
      </c>
      <c r="C12" s="12">
        <v>108</v>
      </c>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3"/>
      <c r="BA12" s="13"/>
      <c r="BB12" s="13"/>
      <c r="BC12" s="13"/>
      <c r="BD12" s="13"/>
      <c r="BE12" s="13"/>
      <c r="BF12" s="13"/>
      <c r="BG12" s="13"/>
      <c r="BH12" s="13"/>
      <c r="BI12" s="13"/>
      <c r="BJ12" s="13"/>
      <c r="BK12" s="13"/>
      <c r="BL12" s="13"/>
      <c r="BM12" s="13"/>
      <c r="BN12" s="13"/>
      <c r="BO12" s="13"/>
      <c r="BP12" s="13"/>
      <c r="BQ12" s="13"/>
      <c r="BR12" s="13"/>
      <c r="BS12" s="13"/>
      <c r="BT12" s="13"/>
      <c r="BU12" s="13"/>
      <c r="BV12" s="13"/>
      <c r="BW12" s="13"/>
      <c r="BX12" s="13"/>
      <c r="BY12" s="13"/>
      <c r="BZ12" s="13"/>
      <c r="CA12" s="13"/>
    </row>
    <row r="13" spans="1:79" s="1" customFormat="1" ht="20.100000000000001" customHeight="1" x14ac:dyDescent="0.3">
      <c r="A13" s="11" t="s">
        <v>6</v>
      </c>
      <c r="B13" s="12" t="s">
        <v>413</v>
      </c>
      <c r="C13" s="12">
        <v>109</v>
      </c>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c r="BM13" s="13"/>
      <c r="BN13" s="13"/>
      <c r="BO13" s="13"/>
      <c r="BP13" s="13"/>
      <c r="BQ13" s="13"/>
      <c r="BR13" s="13"/>
      <c r="BS13" s="13"/>
      <c r="BT13" s="13"/>
      <c r="BU13" s="13"/>
      <c r="BV13" s="13"/>
      <c r="BW13" s="13"/>
      <c r="BX13" s="13"/>
      <c r="BY13" s="13"/>
      <c r="BZ13" s="13"/>
      <c r="CA13" s="13"/>
    </row>
    <row r="14" spans="1:79" s="1" customFormat="1" ht="20.100000000000001" customHeight="1" x14ac:dyDescent="0.3">
      <c r="A14" s="11" t="s">
        <v>7</v>
      </c>
      <c r="B14" s="12" t="s">
        <v>548</v>
      </c>
      <c r="C14" s="12">
        <v>110</v>
      </c>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c r="AY14" s="13"/>
      <c r="AZ14" s="13"/>
      <c r="BA14" s="13"/>
      <c r="BB14" s="13"/>
      <c r="BC14" s="13"/>
      <c r="BD14" s="13"/>
      <c r="BE14" s="13"/>
      <c r="BF14" s="13"/>
      <c r="BG14" s="13"/>
      <c r="BH14" s="13"/>
      <c r="BI14" s="13"/>
      <c r="BJ14" s="13"/>
      <c r="BK14" s="13"/>
      <c r="BL14" s="13"/>
      <c r="BM14" s="13"/>
      <c r="BN14" s="13"/>
      <c r="BO14" s="13"/>
      <c r="BP14" s="13"/>
      <c r="BQ14" s="13"/>
      <c r="BR14" s="13"/>
      <c r="BS14" s="13"/>
      <c r="BT14" s="13"/>
      <c r="BU14" s="13"/>
      <c r="BV14" s="13"/>
      <c r="BW14" s="13"/>
      <c r="BX14" s="13"/>
      <c r="BY14" s="13"/>
      <c r="BZ14" s="13"/>
      <c r="CA14" s="13"/>
    </row>
    <row r="15" spans="1:79" s="1" customFormat="1" ht="20.100000000000001" customHeight="1" x14ac:dyDescent="0.3">
      <c r="A15" s="11" t="s">
        <v>8</v>
      </c>
      <c r="B15" s="12" t="s">
        <v>549</v>
      </c>
      <c r="C15" s="12">
        <v>111</v>
      </c>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c r="AY15" s="13"/>
      <c r="AZ15" s="13"/>
      <c r="BA15" s="13"/>
      <c r="BB15" s="13"/>
      <c r="BC15" s="13"/>
      <c r="BD15" s="13"/>
      <c r="BE15" s="13"/>
      <c r="BF15" s="13"/>
      <c r="BG15" s="13"/>
      <c r="BH15" s="13"/>
      <c r="BI15" s="13"/>
      <c r="BJ15" s="13"/>
      <c r="BK15" s="13"/>
      <c r="BL15" s="13"/>
      <c r="BM15" s="13"/>
      <c r="BN15" s="13"/>
      <c r="BO15" s="13"/>
      <c r="BP15" s="13"/>
      <c r="BQ15" s="13"/>
      <c r="BR15" s="13"/>
      <c r="BS15" s="13"/>
      <c r="BT15" s="13"/>
      <c r="BU15" s="13"/>
      <c r="BV15" s="13"/>
      <c r="BW15" s="13"/>
      <c r="BX15" s="13"/>
      <c r="BY15" s="13"/>
      <c r="BZ15" s="13"/>
      <c r="CA15" s="13"/>
    </row>
    <row r="16" spans="1:79" s="1" customFormat="1" ht="20.100000000000001" customHeight="1" x14ac:dyDescent="0.3">
      <c r="A16" s="11" t="s">
        <v>709</v>
      </c>
      <c r="B16" s="12" t="s">
        <v>414</v>
      </c>
      <c r="C16" s="12">
        <v>112</v>
      </c>
      <c r="D16" s="13"/>
      <c r="E16" s="13"/>
      <c r="F16" s="13"/>
      <c r="G16" s="13"/>
      <c r="H16" s="13"/>
      <c r="I16" s="13">
        <v>9</v>
      </c>
      <c r="J16" s="13"/>
      <c r="K16" s="13"/>
      <c r="L16" s="13">
        <v>9</v>
      </c>
      <c r="M16" s="13"/>
      <c r="N16" s="13">
        <v>1</v>
      </c>
      <c r="O16" s="13"/>
      <c r="P16" s="13"/>
      <c r="Q16" s="13">
        <v>4</v>
      </c>
      <c r="R16" s="13">
        <v>5</v>
      </c>
      <c r="S16" s="13"/>
      <c r="T16" s="13"/>
      <c r="U16" s="13"/>
      <c r="V16" s="13"/>
      <c r="W16" s="13">
        <v>9</v>
      </c>
      <c r="X16" s="13"/>
      <c r="Y16" s="13"/>
      <c r="Z16" s="13"/>
      <c r="AA16" s="13"/>
      <c r="AB16" s="13"/>
      <c r="AC16" s="13"/>
      <c r="AD16" s="13">
        <v>6</v>
      </c>
      <c r="AE16" s="13"/>
      <c r="AF16" s="13"/>
      <c r="AG16" s="13"/>
      <c r="AH16" s="13"/>
      <c r="AI16" s="13"/>
      <c r="AJ16" s="13"/>
      <c r="AK16" s="13"/>
      <c r="AL16" s="13"/>
      <c r="AM16" s="13">
        <v>1</v>
      </c>
      <c r="AN16" s="13"/>
      <c r="AO16" s="13">
        <v>3</v>
      </c>
      <c r="AP16" s="13">
        <v>4</v>
      </c>
      <c r="AQ16" s="13">
        <v>1</v>
      </c>
      <c r="AR16" s="13"/>
      <c r="AS16" s="13">
        <v>3</v>
      </c>
      <c r="AT16" s="13">
        <v>3</v>
      </c>
      <c r="AU16" s="13">
        <v>1</v>
      </c>
      <c r="AV16" s="13"/>
      <c r="AW16" s="13">
        <v>2</v>
      </c>
      <c r="AX16" s="13"/>
      <c r="AY16" s="13">
        <v>8</v>
      </c>
      <c r="AZ16" s="13">
        <v>1</v>
      </c>
      <c r="BA16" s="13"/>
      <c r="BB16" s="13"/>
      <c r="BC16" s="13"/>
      <c r="BD16" s="13"/>
      <c r="BE16" s="13"/>
      <c r="BF16" s="13"/>
      <c r="BG16" s="13"/>
      <c r="BH16" s="13"/>
      <c r="BI16" s="13"/>
      <c r="BJ16" s="13"/>
      <c r="BK16" s="13"/>
      <c r="BL16" s="13"/>
      <c r="BM16" s="13"/>
      <c r="BN16" s="13"/>
      <c r="BO16" s="13"/>
      <c r="BP16" s="13"/>
      <c r="BQ16" s="13"/>
      <c r="BR16" s="13"/>
      <c r="BS16" s="13"/>
      <c r="BT16" s="13"/>
      <c r="BU16" s="13">
        <v>9</v>
      </c>
      <c r="BV16" s="13"/>
      <c r="BW16" s="13"/>
      <c r="BX16" s="13"/>
      <c r="BY16" s="13">
        <v>9</v>
      </c>
      <c r="BZ16" s="13"/>
      <c r="CA16" s="13"/>
    </row>
    <row r="17" spans="1:79" s="1" customFormat="1" ht="20.100000000000001" customHeight="1" x14ac:dyDescent="0.3">
      <c r="A17" s="11" t="s">
        <v>9</v>
      </c>
      <c r="B17" s="12" t="s">
        <v>415</v>
      </c>
      <c r="C17" s="12">
        <v>113</v>
      </c>
      <c r="D17" s="13"/>
      <c r="E17" s="13"/>
      <c r="F17" s="13"/>
      <c r="G17" s="13"/>
      <c r="H17" s="13"/>
      <c r="I17" s="13">
        <v>3</v>
      </c>
      <c r="J17" s="13"/>
      <c r="K17" s="13"/>
      <c r="L17" s="13">
        <v>3</v>
      </c>
      <c r="M17" s="13"/>
      <c r="N17" s="13"/>
      <c r="O17" s="13">
        <v>1</v>
      </c>
      <c r="P17" s="13"/>
      <c r="Q17" s="13"/>
      <c r="R17" s="13"/>
      <c r="S17" s="13"/>
      <c r="T17" s="13"/>
      <c r="U17" s="13"/>
      <c r="V17" s="13"/>
      <c r="W17" s="13">
        <v>1</v>
      </c>
      <c r="X17" s="13"/>
      <c r="Y17" s="13"/>
      <c r="Z17" s="13"/>
      <c r="AA17" s="13"/>
      <c r="AB17" s="13"/>
      <c r="AC17" s="13">
        <v>2</v>
      </c>
      <c r="AD17" s="13">
        <v>3</v>
      </c>
      <c r="AE17" s="13"/>
      <c r="AF17" s="13"/>
      <c r="AG17" s="13"/>
      <c r="AH17" s="13"/>
      <c r="AI17" s="13"/>
      <c r="AJ17" s="13"/>
      <c r="AK17" s="13"/>
      <c r="AL17" s="13"/>
      <c r="AM17" s="13"/>
      <c r="AN17" s="13"/>
      <c r="AO17" s="13">
        <v>2</v>
      </c>
      <c r="AP17" s="13">
        <v>1</v>
      </c>
      <c r="AQ17" s="13"/>
      <c r="AR17" s="13"/>
      <c r="AS17" s="13"/>
      <c r="AT17" s="13">
        <v>1</v>
      </c>
      <c r="AU17" s="13"/>
      <c r="AV17" s="13"/>
      <c r="AW17" s="13">
        <v>2</v>
      </c>
      <c r="AX17" s="13"/>
      <c r="AY17" s="13">
        <v>3</v>
      </c>
      <c r="AZ17" s="13"/>
      <c r="BA17" s="13"/>
      <c r="BB17" s="13"/>
      <c r="BC17" s="13"/>
      <c r="BD17" s="13"/>
      <c r="BE17" s="13"/>
      <c r="BF17" s="13"/>
      <c r="BG17" s="13"/>
      <c r="BH17" s="13"/>
      <c r="BI17" s="13"/>
      <c r="BJ17" s="13"/>
      <c r="BK17" s="13"/>
      <c r="BL17" s="13"/>
      <c r="BM17" s="13"/>
      <c r="BN17" s="13"/>
      <c r="BO17" s="13"/>
      <c r="BP17" s="13"/>
      <c r="BQ17" s="13"/>
      <c r="BR17" s="13"/>
      <c r="BS17" s="13"/>
      <c r="BT17" s="13"/>
      <c r="BU17" s="13">
        <v>3</v>
      </c>
      <c r="BV17" s="13"/>
      <c r="BW17" s="13"/>
      <c r="BX17" s="13"/>
      <c r="BY17" s="13">
        <v>3</v>
      </c>
      <c r="BZ17" s="13"/>
      <c r="CA17" s="13"/>
    </row>
    <row r="18" spans="1:79" s="1" customFormat="1" ht="20.100000000000001" customHeight="1" x14ac:dyDescent="0.3">
      <c r="A18" s="11" t="s">
        <v>10</v>
      </c>
      <c r="B18" s="12" t="s">
        <v>550</v>
      </c>
      <c r="C18" s="12">
        <v>114</v>
      </c>
      <c r="D18" s="13"/>
      <c r="E18" s="13"/>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c r="AY18" s="13"/>
      <c r="AZ18" s="13"/>
      <c r="BA18" s="13"/>
      <c r="BB18" s="13"/>
      <c r="BC18" s="13"/>
      <c r="BD18" s="13"/>
      <c r="BE18" s="13"/>
      <c r="BF18" s="13"/>
      <c r="BG18" s="13"/>
      <c r="BH18" s="13"/>
      <c r="BI18" s="13"/>
      <c r="BJ18" s="13"/>
      <c r="BK18" s="13"/>
      <c r="BL18" s="13"/>
      <c r="BM18" s="13"/>
      <c r="BN18" s="13"/>
      <c r="BO18" s="13"/>
      <c r="BP18" s="13"/>
      <c r="BQ18" s="13"/>
      <c r="BR18" s="13"/>
      <c r="BS18" s="13"/>
      <c r="BT18" s="13"/>
      <c r="BU18" s="13"/>
      <c r="BV18" s="13"/>
      <c r="BW18" s="13"/>
      <c r="BX18" s="13"/>
      <c r="BY18" s="13"/>
      <c r="BZ18" s="13"/>
      <c r="CA18" s="13"/>
    </row>
    <row r="19" spans="1:79" s="1" customFormat="1" ht="20.100000000000001" customHeight="1" x14ac:dyDescent="0.3">
      <c r="A19" s="11" t="s">
        <v>11</v>
      </c>
      <c r="B19" s="12" t="s">
        <v>551</v>
      </c>
      <c r="C19" s="12">
        <v>115</v>
      </c>
      <c r="D19" s="13"/>
      <c r="E19" s="13"/>
      <c r="F19" s="13"/>
      <c r="G19" s="13"/>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c r="AY19" s="13"/>
      <c r="AZ19" s="13"/>
      <c r="BA19" s="13"/>
      <c r="BB19" s="13"/>
      <c r="BC19" s="13"/>
      <c r="BD19" s="13"/>
      <c r="BE19" s="13"/>
      <c r="BF19" s="13"/>
      <c r="BG19" s="13"/>
      <c r="BH19" s="13"/>
      <c r="BI19" s="13"/>
      <c r="BJ19" s="13"/>
      <c r="BK19" s="13"/>
      <c r="BL19" s="13"/>
      <c r="BM19" s="13"/>
      <c r="BN19" s="13"/>
      <c r="BO19" s="13"/>
      <c r="BP19" s="13"/>
      <c r="BQ19" s="13"/>
      <c r="BR19" s="13"/>
      <c r="BS19" s="13"/>
      <c r="BT19" s="13"/>
      <c r="BU19" s="13"/>
      <c r="BV19" s="13"/>
      <c r="BW19" s="13"/>
      <c r="BX19" s="13"/>
      <c r="BY19" s="13"/>
      <c r="BZ19" s="13"/>
      <c r="CA19" s="13"/>
    </row>
    <row r="20" spans="1:79" s="1" customFormat="1" ht="20.100000000000001" customHeight="1" x14ac:dyDescent="0.3">
      <c r="A20" s="11" t="s">
        <v>12</v>
      </c>
      <c r="B20" s="12" t="s">
        <v>416</v>
      </c>
      <c r="C20" s="12">
        <v>116</v>
      </c>
      <c r="D20" s="14"/>
      <c r="E20" s="14"/>
      <c r="F20" s="13"/>
      <c r="G20" s="14"/>
      <c r="H20" s="14"/>
      <c r="I20" s="14"/>
      <c r="J20" s="14"/>
      <c r="K20" s="14"/>
      <c r="L20" s="13"/>
      <c r="M20" s="14"/>
      <c r="N20" s="14"/>
      <c r="O20" s="14"/>
      <c r="P20" s="14"/>
      <c r="Q20" s="14"/>
      <c r="R20" s="14"/>
      <c r="S20" s="14"/>
      <c r="T20" s="14"/>
      <c r="U20" s="14"/>
      <c r="V20" s="14"/>
      <c r="W20" s="13"/>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3"/>
      <c r="BG20" s="14"/>
      <c r="BH20" s="14"/>
      <c r="BI20" s="14"/>
      <c r="BJ20" s="14"/>
      <c r="BK20" s="14"/>
      <c r="BL20" s="14"/>
      <c r="BM20" s="14"/>
      <c r="BN20" s="14"/>
      <c r="BO20" s="14"/>
      <c r="BP20" s="14"/>
      <c r="BQ20" s="14"/>
      <c r="BR20" s="14"/>
      <c r="BS20" s="13"/>
      <c r="BT20" s="14"/>
      <c r="BU20" s="14"/>
      <c r="BV20" s="14"/>
      <c r="BW20" s="14"/>
      <c r="BX20" s="14"/>
      <c r="BY20" s="13"/>
      <c r="BZ20" s="13"/>
      <c r="CA20" s="13"/>
    </row>
    <row r="21" spans="1:79" s="1" customFormat="1" ht="20.100000000000001" customHeight="1" x14ac:dyDescent="0.3">
      <c r="A21" s="11" t="s">
        <v>13</v>
      </c>
      <c r="B21" s="12" t="s">
        <v>417</v>
      </c>
      <c r="C21" s="12">
        <v>117</v>
      </c>
      <c r="D21" s="13"/>
      <c r="E21" s="13"/>
      <c r="F21" s="13"/>
      <c r="G21" s="13">
        <v>1</v>
      </c>
      <c r="H21" s="13"/>
      <c r="I21" s="13">
        <v>3</v>
      </c>
      <c r="J21" s="13"/>
      <c r="K21" s="13"/>
      <c r="L21" s="13">
        <v>3</v>
      </c>
      <c r="M21" s="13">
        <v>1</v>
      </c>
      <c r="N21" s="13"/>
      <c r="O21" s="13"/>
      <c r="P21" s="13"/>
      <c r="Q21" s="13"/>
      <c r="R21" s="13"/>
      <c r="S21" s="13"/>
      <c r="T21" s="13"/>
      <c r="U21" s="13"/>
      <c r="V21" s="13"/>
      <c r="W21" s="13"/>
      <c r="X21" s="13"/>
      <c r="Y21" s="13">
        <v>2</v>
      </c>
      <c r="Z21" s="13"/>
      <c r="AA21" s="13"/>
      <c r="AB21" s="13"/>
      <c r="AC21" s="13">
        <v>1</v>
      </c>
      <c r="AD21" s="13">
        <v>1</v>
      </c>
      <c r="AE21" s="13"/>
      <c r="AF21" s="13"/>
      <c r="AG21" s="13"/>
      <c r="AH21" s="13"/>
      <c r="AI21" s="13"/>
      <c r="AJ21" s="13"/>
      <c r="AK21" s="13"/>
      <c r="AL21" s="13"/>
      <c r="AM21" s="13"/>
      <c r="AN21" s="13"/>
      <c r="AO21" s="13"/>
      <c r="AP21" s="13">
        <v>2</v>
      </c>
      <c r="AQ21" s="13">
        <v>1</v>
      </c>
      <c r="AR21" s="13"/>
      <c r="AS21" s="13"/>
      <c r="AT21" s="13">
        <v>1</v>
      </c>
      <c r="AU21" s="13"/>
      <c r="AV21" s="13"/>
      <c r="AW21" s="13">
        <v>2</v>
      </c>
      <c r="AX21" s="13"/>
      <c r="AY21" s="13">
        <v>3</v>
      </c>
      <c r="AZ21" s="13"/>
      <c r="BA21" s="13"/>
      <c r="BB21" s="13"/>
      <c r="BC21" s="13"/>
      <c r="BD21" s="13"/>
      <c r="BE21" s="13"/>
      <c r="BF21" s="13"/>
      <c r="BG21" s="13"/>
      <c r="BH21" s="13"/>
      <c r="BI21" s="13"/>
      <c r="BJ21" s="13"/>
      <c r="BK21" s="13"/>
      <c r="BL21" s="13"/>
      <c r="BM21" s="13"/>
      <c r="BN21" s="13"/>
      <c r="BO21" s="13"/>
      <c r="BP21" s="13"/>
      <c r="BQ21" s="13"/>
      <c r="BR21" s="13"/>
      <c r="BS21" s="13"/>
      <c r="BT21" s="13"/>
      <c r="BU21" s="13">
        <v>4</v>
      </c>
      <c r="BV21" s="13"/>
      <c r="BW21" s="13"/>
      <c r="BX21" s="13"/>
      <c r="BY21" s="13">
        <v>3</v>
      </c>
      <c r="BZ21" s="13"/>
      <c r="CA21" s="13"/>
    </row>
    <row r="22" spans="1:79" s="1" customFormat="1" ht="20.100000000000001" customHeight="1" x14ac:dyDescent="0.3">
      <c r="A22" s="11" t="s">
        <v>14</v>
      </c>
      <c r="B22" s="12" t="s">
        <v>325</v>
      </c>
      <c r="C22" s="12">
        <v>118</v>
      </c>
      <c r="D22" s="13"/>
      <c r="E22" s="13">
        <v>3</v>
      </c>
      <c r="F22" s="13">
        <v>3</v>
      </c>
      <c r="G22" s="13"/>
      <c r="H22" s="13"/>
      <c r="I22" s="13">
        <v>3</v>
      </c>
      <c r="J22" s="13"/>
      <c r="K22" s="13"/>
      <c r="L22" s="13">
        <v>3</v>
      </c>
      <c r="M22" s="13"/>
      <c r="N22" s="13"/>
      <c r="O22" s="13"/>
      <c r="P22" s="13"/>
      <c r="Q22" s="13"/>
      <c r="R22" s="13"/>
      <c r="S22" s="13"/>
      <c r="T22" s="13"/>
      <c r="U22" s="13"/>
      <c r="V22" s="13"/>
      <c r="W22" s="13"/>
      <c r="X22" s="13"/>
      <c r="Y22" s="13">
        <v>3</v>
      </c>
      <c r="Z22" s="13"/>
      <c r="AA22" s="13"/>
      <c r="AB22" s="13"/>
      <c r="AC22" s="13"/>
      <c r="AD22" s="13"/>
      <c r="AE22" s="13"/>
      <c r="AF22" s="13"/>
      <c r="AG22" s="13"/>
      <c r="AH22" s="13"/>
      <c r="AI22" s="13"/>
      <c r="AJ22" s="13"/>
      <c r="AK22" s="13"/>
      <c r="AL22" s="13"/>
      <c r="AM22" s="13"/>
      <c r="AN22" s="13"/>
      <c r="AO22" s="13"/>
      <c r="AP22" s="13">
        <v>2</v>
      </c>
      <c r="AQ22" s="13">
        <v>1</v>
      </c>
      <c r="AR22" s="13"/>
      <c r="AS22" s="13">
        <v>1</v>
      </c>
      <c r="AT22" s="13"/>
      <c r="AU22" s="13"/>
      <c r="AV22" s="13"/>
      <c r="AW22" s="13">
        <v>2</v>
      </c>
      <c r="AX22" s="13"/>
      <c r="AY22" s="13">
        <v>3</v>
      </c>
      <c r="AZ22" s="13"/>
      <c r="BA22" s="13"/>
      <c r="BB22" s="13"/>
      <c r="BC22" s="13"/>
      <c r="BD22" s="13"/>
      <c r="BE22" s="13"/>
      <c r="BF22" s="13"/>
      <c r="BG22" s="13"/>
      <c r="BH22" s="13"/>
      <c r="BI22" s="13"/>
      <c r="BJ22" s="13"/>
      <c r="BK22" s="13"/>
      <c r="BL22" s="13"/>
      <c r="BM22" s="13"/>
      <c r="BN22" s="13"/>
      <c r="BO22" s="13"/>
      <c r="BP22" s="13"/>
      <c r="BQ22" s="13"/>
      <c r="BR22" s="13"/>
      <c r="BS22" s="13"/>
      <c r="BT22" s="13"/>
      <c r="BU22" s="13">
        <v>6</v>
      </c>
      <c r="BV22" s="13"/>
      <c r="BW22" s="13"/>
      <c r="BX22" s="13"/>
      <c r="BY22" s="13">
        <v>3</v>
      </c>
      <c r="BZ22" s="13"/>
      <c r="CA22" s="13"/>
    </row>
    <row r="23" spans="1:79" s="1" customFormat="1" ht="20.100000000000001" customHeight="1" x14ac:dyDescent="0.3">
      <c r="A23" s="11" t="s">
        <v>15</v>
      </c>
      <c r="B23" s="12" t="s">
        <v>710</v>
      </c>
      <c r="C23" s="12">
        <v>119</v>
      </c>
      <c r="D23" s="13"/>
      <c r="E23" s="13"/>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c r="AY23" s="13"/>
      <c r="AZ23" s="13"/>
      <c r="BA23" s="13"/>
      <c r="BB23" s="13"/>
      <c r="BC23" s="13"/>
      <c r="BD23" s="13"/>
      <c r="BE23" s="13"/>
      <c r="BF23" s="13"/>
      <c r="BG23" s="13"/>
      <c r="BH23" s="13"/>
      <c r="BI23" s="13"/>
      <c r="BJ23" s="13"/>
      <c r="BK23" s="13"/>
      <c r="BL23" s="13"/>
      <c r="BM23" s="13"/>
      <c r="BN23" s="13"/>
      <c r="BO23" s="13"/>
      <c r="BP23" s="13"/>
      <c r="BQ23" s="13"/>
      <c r="BR23" s="13"/>
      <c r="BS23" s="13"/>
      <c r="BT23" s="13"/>
      <c r="BU23" s="13"/>
      <c r="BV23" s="13"/>
      <c r="BW23" s="13"/>
      <c r="BX23" s="13"/>
      <c r="BY23" s="13"/>
      <c r="BZ23" s="13"/>
      <c r="CA23" s="13"/>
    </row>
    <row r="24" spans="1:79" s="1" customFormat="1" ht="20.100000000000001" customHeight="1" x14ac:dyDescent="0.3">
      <c r="A24" s="11" t="s">
        <v>16</v>
      </c>
      <c r="B24" s="12" t="s">
        <v>419</v>
      </c>
      <c r="C24" s="12">
        <v>120</v>
      </c>
      <c r="D24" s="13"/>
      <c r="E24" s="13"/>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c r="AY24" s="13"/>
      <c r="AZ24" s="13"/>
      <c r="BA24" s="13"/>
      <c r="BB24" s="13"/>
      <c r="BC24" s="13"/>
      <c r="BD24" s="13"/>
      <c r="BE24" s="13"/>
      <c r="BF24" s="13"/>
      <c r="BG24" s="13"/>
      <c r="BH24" s="13"/>
      <c r="BI24" s="13"/>
      <c r="BJ24" s="13"/>
      <c r="BK24" s="13"/>
      <c r="BL24" s="13"/>
      <c r="BM24" s="13"/>
      <c r="BN24" s="13"/>
      <c r="BO24" s="13"/>
      <c r="BP24" s="13"/>
      <c r="BQ24" s="13"/>
      <c r="BR24" s="13"/>
      <c r="BS24" s="13"/>
      <c r="BT24" s="13"/>
      <c r="BU24" s="13"/>
      <c r="BV24" s="13"/>
      <c r="BW24" s="13"/>
      <c r="BX24" s="13"/>
      <c r="BY24" s="13"/>
      <c r="BZ24" s="13"/>
      <c r="CA24" s="13"/>
    </row>
    <row r="25" spans="1:79" s="1" customFormat="1" ht="20.100000000000001" customHeight="1" x14ac:dyDescent="0.3">
      <c r="A25" s="11" t="s">
        <v>17</v>
      </c>
      <c r="B25" s="12" t="s">
        <v>420</v>
      </c>
      <c r="C25" s="12">
        <v>121</v>
      </c>
      <c r="D25" s="13"/>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c r="AY25" s="13"/>
      <c r="AZ25" s="13"/>
      <c r="BA25" s="13"/>
      <c r="BB25" s="13"/>
      <c r="BC25" s="13"/>
      <c r="BD25" s="13"/>
      <c r="BE25" s="13"/>
      <c r="BF25" s="13"/>
      <c r="BG25" s="13"/>
      <c r="BH25" s="13"/>
      <c r="BI25" s="13"/>
      <c r="BJ25" s="13"/>
      <c r="BK25" s="13"/>
      <c r="BL25" s="13"/>
      <c r="BM25" s="13"/>
      <c r="BN25" s="13"/>
      <c r="BO25" s="13"/>
      <c r="BP25" s="13"/>
      <c r="BQ25" s="13"/>
      <c r="BR25" s="13"/>
      <c r="BS25" s="13"/>
      <c r="BT25" s="13"/>
      <c r="BU25" s="13"/>
      <c r="BV25" s="13"/>
      <c r="BW25" s="13"/>
      <c r="BX25" s="13"/>
      <c r="BY25" s="13"/>
      <c r="BZ25" s="13"/>
      <c r="CA25" s="13"/>
    </row>
    <row r="26" spans="1:79" s="1" customFormat="1" ht="20.100000000000001" customHeight="1" x14ac:dyDescent="0.3">
      <c r="A26" s="11" t="s">
        <v>18</v>
      </c>
      <c r="B26" s="12" t="s">
        <v>657</v>
      </c>
      <c r="C26" s="12">
        <v>122</v>
      </c>
      <c r="D26" s="13"/>
      <c r="E26" s="13"/>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c r="AY26" s="13"/>
      <c r="AZ26" s="13"/>
      <c r="BA26" s="13"/>
      <c r="BB26" s="13"/>
      <c r="BC26" s="13"/>
      <c r="BD26" s="13"/>
      <c r="BE26" s="13"/>
      <c r="BF26" s="13"/>
      <c r="BG26" s="13"/>
      <c r="BH26" s="13"/>
      <c r="BI26" s="13"/>
      <c r="BJ26" s="13"/>
      <c r="BK26" s="13"/>
      <c r="BL26" s="13"/>
      <c r="BM26" s="13"/>
      <c r="BN26" s="13"/>
      <c r="BO26" s="13"/>
      <c r="BP26" s="13"/>
      <c r="BQ26" s="13"/>
      <c r="BR26" s="13"/>
      <c r="BS26" s="13"/>
      <c r="BT26" s="13"/>
      <c r="BU26" s="13"/>
      <c r="BV26" s="13"/>
      <c r="BW26" s="13"/>
      <c r="BX26" s="13"/>
      <c r="BY26" s="13"/>
      <c r="BZ26" s="13"/>
      <c r="CA26" s="13"/>
    </row>
    <row r="27" spans="1:79" s="1" customFormat="1" ht="20.100000000000001" customHeight="1" x14ac:dyDescent="0.3">
      <c r="A27" s="11" t="s">
        <v>19</v>
      </c>
      <c r="B27" s="12" t="s">
        <v>421</v>
      </c>
      <c r="C27" s="15">
        <v>123</v>
      </c>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c r="BP27" s="13"/>
      <c r="BQ27" s="13"/>
      <c r="BR27" s="13"/>
      <c r="BS27" s="13"/>
      <c r="BT27" s="13"/>
      <c r="BU27" s="13"/>
      <c r="BV27" s="13"/>
      <c r="BW27" s="13"/>
      <c r="BX27" s="13"/>
      <c r="BY27" s="13"/>
      <c r="BZ27" s="13"/>
      <c r="CA27" s="13"/>
    </row>
    <row r="28" spans="1:79" s="1" customFormat="1" ht="20.100000000000001" customHeight="1" x14ac:dyDescent="0.3">
      <c r="A28" s="11" t="s">
        <v>20</v>
      </c>
      <c r="B28" s="12" t="s">
        <v>422</v>
      </c>
      <c r="C28" s="15">
        <v>124</v>
      </c>
      <c r="D28" s="13"/>
      <c r="E28" s="13"/>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c r="AY28" s="13"/>
      <c r="AZ28" s="13"/>
      <c r="BA28" s="13"/>
      <c r="BB28" s="13"/>
      <c r="BC28" s="13"/>
      <c r="BD28" s="13"/>
      <c r="BE28" s="13"/>
      <c r="BF28" s="13"/>
      <c r="BG28" s="13"/>
      <c r="BH28" s="13"/>
      <c r="BI28" s="13"/>
      <c r="BJ28" s="13"/>
      <c r="BK28" s="13"/>
      <c r="BL28" s="13"/>
      <c r="BM28" s="13"/>
      <c r="BN28" s="13"/>
      <c r="BO28" s="13"/>
      <c r="BP28" s="13"/>
      <c r="BQ28" s="13"/>
      <c r="BR28" s="13"/>
      <c r="BS28" s="13"/>
      <c r="BT28" s="13"/>
      <c r="BU28" s="13"/>
      <c r="BV28" s="13"/>
      <c r="BW28" s="13"/>
      <c r="BX28" s="13"/>
      <c r="BY28" s="13"/>
      <c r="BZ28" s="13"/>
      <c r="CA28" s="13"/>
    </row>
    <row r="29" spans="1:79" s="1" customFormat="1" ht="20.100000000000001" customHeight="1" x14ac:dyDescent="0.3">
      <c r="A29" s="11" t="s">
        <v>21</v>
      </c>
      <c r="B29" s="12" t="s">
        <v>500</v>
      </c>
      <c r="C29" s="15">
        <v>125</v>
      </c>
      <c r="D29" s="13"/>
      <c r="E29" s="13"/>
      <c r="F29" s="13"/>
      <c r="G29" s="13"/>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c r="AY29" s="13"/>
      <c r="AZ29" s="13"/>
      <c r="BA29" s="13"/>
      <c r="BB29" s="13"/>
      <c r="BC29" s="13"/>
      <c r="BD29" s="13"/>
      <c r="BE29" s="13"/>
      <c r="BF29" s="13"/>
      <c r="BG29" s="13"/>
      <c r="BH29" s="13"/>
      <c r="BI29" s="13"/>
      <c r="BJ29" s="13"/>
      <c r="BK29" s="13"/>
      <c r="BL29" s="13"/>
      <c r="BM29" s="13"/>
      <c r="BN29" s="13"/>
      <c r="BO29" s="13"/>
      <c r="BP29" s="13"/>
      <c r="BQ29" s="13"/>
      <c r="BR29" s="13"/>
      <c r="BS29" s="13"/>
      <c r="BT29" s="13"/>
      <c r="BU29" s="13"/>
      <c r="BV29" s="13"/>
      <c r="BW29" s="13"/>
      <c r="BX29" s="13"/>
      <c r="BY29" s="13"/>
      <c r="BZ29" s="13"/>
      <c r="CA29" s="13"/>
    </row>
    <row r="30" spans="1:79" s="1" customFormat="1" ht="20.100000000000001" customHeight="1" x14ac:dyDescent="0.3">
      <c r="A30" s="11" t="s">
        <v>22</v>
      </c>
      <c r="B30" s="12" t="s">
        <v>503</v>
      </c>
      <c r="C30" s="15">
        <v>127</v>
      </c>
      <c r="D30" s="13"/>
      <c r="E30" s="13"/>
      <c r="F30" s="13"/>
      <c r="G30" s="13"/>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c r="AU30" s="13"/>
      <c r="AV30" s="13"/>
      <c r="AW30" s="13"/>
      <c r="AX30" s="13"/>
      <c r="AY30" s="13"/>
      <c r="AZ30" s="13"/>
      <c r="BA30" s="13"/>
      <c r="BB30" s="13"/>
      <c r="BC30" s="13"/>
      <c r="BD30" s="13"/>
      <c r="BE30" s="13"/>
      <c r="BF30" s="13"/>
      <c r="BG30" s="13"/>
      <c r="BH30" s="13"/>
      <c r="BI30" s="13"/>
      <c r="BJ30" s="13"/>
      <c r="BK30" s="13"/>
      <c r="BL30" s="13"/>
      <c r="BM30" s="13"/>
      <c r="BN30" s="13"/>
      <c r="BO30" s="13"/>
      <c r="BP30" s="13"/>
      <c r="BQ30" s="13"/>
      <c r="BR30" s="13"/>
      <c r="BS30" s="13"/>
      <c r="BT30" s="13"/>
      <c r="BU30" s="13"/>
      <c r="BV30" s="13"/>
      <c r="BW30" s="13"/>
      <c r="BX30" s="13"/>
      <c r="BY30" s="13"/>
      <c r="BZ30" s="13"/>
      <c r="CA30" s="13"/>
    </row>
    <row r="31" spans="1:79" s="1" customFormat="1" ht="20.100000000000001" customHeight="1" x14ac:dyDescent="0.3">
      <c r="A31" s="11" t="s">
        <v>23</v>
      </c>
      <c r="B31" s="12" t="s">
        <v>331</v>
      </c>
      <c r="C31" s="15">
        <v>128</v>
      </c>
      <c r="D31" s="13"/>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c r="AY31" s="13"/>
      <c r="AZ31" s="13"/>
      <c r="BA31" s="13"/>
      <c r="BB31" s="13"/>
      <c r="BC31" s="13"/>
      <c r="BD31" s="13"/>
      <c r="BE31" s="13"/>
      <c r="BF31" s="13"/>
      <c r="BG31" s="13"/>
      <c r="BH31" s="13"/>
      <c r="BI31" s="13"/>
      <c r="BJ31" s="13"/>
      <c r="BK31" s="13"/>
      <c r="BL31" s="13"/>
      <c r="BM31" s="13"/>
      <c r="BN31" s="13"/>
      <c r="BO31" s="13"/>
      <c r="BP31" s="13"/>
      <c r="BQ31" s="13"/>
      <c r="BR31" s="13"/>
      <c r="BS31" s="13"/>
      <c r="BT31" s="13"/>
      <c r="BU31" s="13"/>
      <c r="BV31" s="13"/>
      <c r="BW31" s="13"/>
      <c r="BX31" s="13"/>
      <c r="BY31" s="13"/>
      <c r="BZ31" s="13"/>
      <c r="CA31" s="13"/>
    </row>
    <row r="32" spans="1:79" s="1" customFormat="1" ht="20.100000000000001" customHeight="1" x14ac:dyDescent="0.3">
      <c r="A32" s="11" t="s">
        <v>24</v>
      </c>
      <c r="B32" s="12" t="s">
        <v>658</v>
      </c>
      <c r="C32" s="15">
        <v>129</v>
      </c>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c r="AY32" s="13"/>
      <c r="AZ32" s="13"/>
      <c r="BA32" s="13"/>
      <c r="BB32" s="13"/>
      <c r="BC32" s="13"/>
      <c r="BD32" s="13"/>
      <c r="BE32" s="13"/>
      <c r="BF32" s="13"/>
      <c r="BG32" s="13"/>
      <c r="BH32" s="13"/>
      <c r="BI32" s="13"/>
      <c r="BJ32" s="13"/>
      <c r="BK32" s="13"/>
      <c r="BL32" s="13"/>
      <c r="BM32" s="13"/>
      <c r="BN32" s="13"/>
      <c r="BO32" s="13"/>
      <c r="BP32" s="13"/>
      <c r="BQ32" s="13"/>
      <c r="BR32" s="13"/>
      <c r="BS32" s="13"/>
      <c r="BT32" s="13"/>
      <c r="BU32" s="13"/>
      <c r="BV32" s="13"/>
      <c r="BW32" s="13"/>
      <c r="BX32" s="13"/>
      <c r="BY32" s="13"/>
      <c r="BZ32" s="13"/>
      <c r="CA32" s="13"/>
    </row>
    <row r="33" spans="1:80" s="1" customFormat="1" ht="20.100000000000001" customHeight="1" x14ac:dyDescent="0.3">
      <c r="A33" s="11" t="s">
        <v>25</v>
      </c>
      <c r="B33" s="12" t="s">
        <v>659</v>
      </c>
      <c r="C33" s="15">
        <v>130</v>
      </c>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c r="AY33" s="13"/>
      <c r="AZ33" s="13"/>
      <c r="BA33" s="13"/>
      <c r="BB33" s="13"/>
      <c r="BC33" s="13"/>
      <c r="BD33" s="13"/>
      <c r="BE33" s="13"/>
      <c r="BF33" s="13"/>
      <c r="BG33" s="13"/>
      <c r="BH33" s="13"/>
      <c r="BI33" s="13"/>
      <c r="BJ33" s="13"/>
      <c r="BK33" s="13"/>
      <c r="BL33" s="13"/>
      <c r="BM33" s="13"/>
      <c r="BN33" s="13"/>
      <c r="BO33" s="13"/>
      <c r="BP33" s="13"/>
      <c r="BQ33" s="13"/>
      <c r="BR33" s="13"/>
      <c r="BS33" s="13"/>
      <c r="BT33" s="13"/>
      <c r="BU33" s="13"/>
      <c r="BV33" s="13"/>
      <c r="BW33" s="13"/>
      <c r="BX33" s="13"/>
      <c r="BY33" s="13"/>
      <c r="BZ33" s="13"/>
      <c r="CA33" s="13"/>
    </row>
    <row r="34" spans="1:80" s="1" customFormat="1" ht="20.100000000000001" customHeight="1" x14ac:dyDescent="0.3">
      <c r="A34" s="11" t="s">
        <v>26</v>
      </c>
      <c r="B34" s="12" t="s">
        <v>423</v>
      </c>
      <c r="C34" s="15"/>
      <c r="D34" s="13"/>
      <c r="E34" s="13"/>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c r="AY34" s="13"/>
      <c r="AZ34" s="13"/>
      <c r="BA34" s="13"/>
      <c r="BB34" s="13"/>
      <c r="BC34" s="13"/>
      <c r="BD34" s="13"/>
      <c r="BE34" s="13"/>
      <c r="BF34" s="13"/>
      <c r="BG34" s="13"/>
      <c r="BH34" s="13"/>
      <c r="BI34" s="13"/>
      <c r="BJ34" s="13"/>
      <c r="BK34" s="13"/>
      <c r="BL34" s="13"/>
      <c r="BM34" s="13"/>
      <c r="BN34" s="13"/>
      <c r="BO34" s="13"/>
      <c r="BP34" s="13"/>
      <c r="BQ34" s="13"/>
      <c r="BR34" s="13"/>
      <c r="BS34" s="13"/>
      <c r="BT34" s="13"/>
      <c r="BU34" s="13"/>
      <c r="BV34" s="13"/>
      <c r="BW34" s="13"/>
      <c r="BX34" s="13"/>
      <c r="BY34" s="13"/>
      <c r="BZ34" s="13"/>
      <c r="CA34" s="13"/>
    </row>
    <row r="35" spans="1:80" s="1" customFormat="1" ht="20.100000000000001" customHeight="1" x14ac:dyDescent="0.3">
      <c r="A35" s="16" t="s">
        <v>27</v>
      </c>
      <c r="B35" s="8" t="s">
        <v>424</v>
      </c>
      <c r="C35" s="17"/>
      <c r="D35" s="26">
        <f>SUM(D36:D43)</f>
        <v>2</v>
      </c>
      <c r="E35" s="26">
        <f t="shared" ref="E35:BP35" si="2">SUM(E36:E43)</f>
        <v>0</v>
      </c>
      <c r="F35" s="26">
        <f t="shared" si="2"/>
        <v>2</v>
      </c>
      <c r="G35" s="26">
        <f t="shared" si="2"/>
        <v>0</v>
      </c>
      <c r="H35" s="26">
        <f t="shared" si="2"/>
        <v>1</v>
      </c>
      <c r="I35" s="26">
        <f t="shared" si="2"/>
        <v>7</v>
      </c>
      <c r="J35" s="26">
        <f t="shared" si="2"/>
        <v>0</v>
      </c>
      <c r="K35" s="26">
        <f t="shared" si="2"/>
        <v>0</v>
      </c>
      <c r="L35" s="26">
        <f t="shared" si="2"/>
        <v>7</v>
      </c>
      <c r="M35" s="26">
        <f t="shared" si="2"/>
        <v>0</v>
      </c>
      <c r="N35" s="26">
        <f t="shared" si="2"/>
        <v>0</v>
      </c>
      <c r="O35" s="26">
        <f t="shared" si="2"/>
        <v>0</v>
      </c>
      <c r="P35" s="26">
        <f t="shared" si="2"/>
        <v>0</v>
      </c>
      <c r="Q35" s="26">
        <f t="shared" si="2"/>
        <v>0</v>
      </c>
      <c r="R35" s="26">
        <f t="shared" si="2"/>
        <v>4</v>
      </c>
      <c r="S35" s="26">
        <f t="shared" si="2"/>
        <v>0</v>
      </c>
      <c r="T35" s="26">
        <f t="shared" si="2"/>
        <v>0</v>
      </c>
      <c r="U35" s="26">
        <f t="shared" si="2"/>
        <v>0</v>
      </c>
      <c r="V35" s="26">
        <f t="shared" si="2"/>
        <v>0</v>
      </c>
      <c r="W35" s="26">
        <f t="shared" si="2"/>
        <v>4</v>
      </c>
      <c r="X35" s="26">
        <f t="shared" si="2"/>
        <v>0</v>
      </c>
      <c r="Y35" s="26">
        <f t="shared" si="2"/>
        <v>3</v>
      </c>
      <c r="Z35" s="26">
        <f t="shared" si="2"/>
        <v>0</v>
      </c>
      <c r="AA35" s="26">
        <f t="shared" si="2"/>
        <v>0</v>
      </c>
      <c r="AB35" s="26">
        <f t="shared" si="2"/>
        <v>0</v>
      </c>
      <c r="AC35" s="26">
        <f t="shared" si="2"/>
        <v>0</v>
      </c>
      <c r="AD35" s="26">
        <f t="shared" si="2"/>
        <v>4</v>
      </c>
      <c r="AE35" s="26">
        <f t="shared" si="2"/>
        <v>0</v>
      </c>
      <c r="AF35" s="26">
        <f t="shared" si="2"/>
        <v>0</v>
      </c>
      <c r="AG35" s="26">
        <f t="shared" si="2"/>
        <v>0</v>
      </c>
      <c r="AH35" s="26">
        <f t="shared" si="2"/>
        <v>0</v>
      </c>
      <c r="AI35" s="26">
        <f t="shared" si="2"/>
        <v>0</v>
      </c>
      <c r="AJ35" s="26">
        <f t="shared" si="2"/>
        <v>0</v>
      </c>
      <c r="AK35" s="26">
        <f t="shared" si="2"/>
        <v>0</v>
      </c>
      <c r="AL35" s="26">
        <f t="shared" si="2"/>
        <v>0</v>
      </c>
      <c r="AM35" s="26">
        <f t="shared" si="2"/>
        <v>0</v>
      </c>
      <c r="AN35" s="26">
        <f t="shared" si="2"/>
        <v>0</v>
      </c>
      <c r="AO35" s="26">
        <f t="shared" si="2"/>
        <v>4</v>
      </c>
      <c r="AP35" s="26">
        <f t="shared" si="2"/>
        <v>3</v>
      </c>
      <c r="AQ35" s="26">
        <f t="shared" si="2"/>
        <v>0</v>
      </c>
      <c r="AR35" s="26">
        <f t="shared" si="2"/>
        <v>0</v>
      </c>
      <c r="AS35" s="26">
        <f t="shared" si="2"/>
        <v>0</v>
      </c>
      <c r="AT35" s="26">
        <f t="shared" si="2"/>
        <v>2</v>
      </c>
      <c r="AU35" s="26">
        <f t="shared" si="2"/>
        <v>0</v>
      </c>
      <c r="AV35" s="26">
        <f t="shared" si="2"/>
        <v>0</v>
      </c>
      <c r="AW35" s="26">
        <f t="shared" si="2"/>
        <v>5</v>
      </c>
      <c r="AX35" s="26">
        <f t="shared" si="2"/>
        <v>0</v>
      </c>
      <c r="AY35" s="26">
        <f t="shared" si="2"/>
        <v>7</v>
      </c>
      <c r="AZ35" s="26">
        <f t="shared" si="2"/>
        <v>0</v>
      </c>
      <c r="BA35" s="26">
        <f t="shared" si="2"/>
        <v>0</v>
      </c>
      <c r="BB35" s="26">
        <f t="shared" si="2"/>
        <v>0</v>
      </c>
      <c r="BC35" s="26">
        <f t="shared" si="2"/>
        <v>0</v>
      </c>
      <c r="BD35" s="26">
        <f t="shared" si="2"/>
        <v>0</v>
      </c>
      <c r="BE35" s="26">
        <f t="shared" si="2"/>
        <v>0</v>
      </c>
      <c r="BF35" s="26">
        <f t="shared" si="2"/>
        <v>0</v>
      </c>
      <c r="BG35" s="26">
        <f t="shared" si="2"/>
        <v>0</v>
      </c>
      <c r="BH35" s="26">
        <f t="shared" si="2"/>
        <v>0</v>
      </c>
      <c r="BI35" s="26">
        <f t="shared" si="2"/>
        <v>0</v>
      </c>
      <c r="BJ35" s="26">
        <f t="shared" si="2"/>
        <v>0</v>
      </c>
      <c r="BK35" s="26">
        <f t="shared" si="2"/>
        <v>0</v>
      </c>
      <c r="BL35" s="26">
        <f t="shared" si="2"/>
        <v>0</v>
      </c>
      <c r="BM35" s="26">
        <f t="shared" si="2"/>
        <v>0</v>
      </c>
      <c r="BN35" s="26">
        <f t="shared" si="2"/>
        <v>0</v>
      </c>
      <c r="BO35" s="26">
        <f t="shared" si="2"/>
        <v>0</v>
      </c>
      <c r="BP35" s="26">
        <f t="shared" si="2"/>
        <v>0</v>
      </c>
      <c r="BQ35" s="26">
        <f t="shared" ref="BQ35:CA35" si="3">SUM(BQ36:BQ43)</f>
        <v>0</v>
      </c>
      <c r="BR35" s="26">
        <f t="shared" si="3"/>
        <v>0</v>
      </c>
      <c r="BS35" s="26">
        <f t="shared" si="3"/>
        <v>0</v>
      </c>
      <c r="BT35" s="26">
        <f t="shared" si="3"/>
        <v>0</v>
      </c>
      <c r="BU35" s="26">
        <f t="shared" si="3"/>
        <v>10</v>
      </c>
      <c r="BV35" s="26">
        <f t="shared" si="3"/>
        <v>0</v>
      </c>
      <c r="BW35" s="26">
        <f t="shared" si="3"/>
        <v>0</v>
      </c>
      <c r="BX35" s="26">
        <f t="shared" si="3"/>
        <v>0</v>
      </c>
      <c r="BY35" s="26">
        <f t="shared" si="3"/>
        <v>7</v>
      </c>
      <c r="BZ35" s="26">
        <f t="shared" si="3"/>
        <v>0</v>
      </c>
      <c r="CA35" s="26">
        <f t="shared" si="3"/>
        <v>0</v>
      </c>
    </row>
    <row r="36" spans="1:80" s="1" customFormat="1" ht="20.100000000000001" customHeight="1" x14ac:dyDescent="0.3">
      <c r="A36" s="11" t="s">
        <v>28</v>
      </c>
      <c r="B36" s="12" t="s">
        <v>425</v>
      </c>
      <c r="C36" s="12">
        <v>131</v>
      </c>
      <c r="D36" s="13"/>
      <c r="E36" s="13"/>
      <c r="F36" s="13"/>
      <c r="G36" s="13"/>
      <c r="H36" s="13"/>
      <c r="I36" s="13">
        <v>4</v>
      </c>
      <c r="J36" s="13"/>
      <c r="K36" s="13"/>
      <c r="L36" s="13">
        <v>4</v>
      </c>
      <c r="M36" s="13"/>
      <c r="N36" s="13"/>
      <c r="O36" s="13"/>
      <c r="P36" s="13"/>
      <c r="Q36" s="13"/>
      <c r="R36" s="13">
        <v>4</v>
      </c>
      <c r="S36" s="13"/>
      <c r="T36" s="13"/>
      <c r="U36" s="13"/>
      <c r="V36" s="13"/>
      <c r="W36" s="13">
        <v>4</v>
      </c>
      <c r="X36" s="13"/>
      <c r="Y36" s="13"/>
      <c r="Z36" s="13"/>
      <c r="AA36" s="13"/>
      <c r="AB36" s="13"/>
      <c r="AC36" s="13"/>
      <c r="AD36" s="13">
        <v>4</v>
      </c>
      <c r="AE36" s="13"/>
      <c r="AF36" s="13"/>
      <c r="AG36" s="13"/>
      <c r="AH36" s="13"/>
      <c r="AI36" s="13"/>
      <c r="AJ36" s="13"/>
      <c r="AK36" s="13"/>
      <c r="AL36" s="13"/>
      <c r="AM36" s="13"/>
      <c r="AN36" s="13"/>
      <c r="AO36" s="13">
        <v>3</v>
      </c>
      <c r="AP36" s="13">
        <v>1</v>
      </c>
      <c r="AQ36" s="13"/>
      <c r="AR36" s="13"/>
      <c r="AS36" s="13"/>
      <c r="AT36" s="13"/>
      <c r="AU36" s="13"/>
      <c r="AV36" s="13"/>
      <c r="AW36" s="13">
        <v>4</v>
      </c>
      <c r="AX36" s="13"/>
      <c r="AY36" s="13">
        <v>4</v>
      </c>
      <c r="AZ36" s="13"/>
      <c r="BA36" s="13"/>
      <c r="BB36" s="13"/>
      <c r="BC36" s="13"/>
      <c r="BD36" s="13"/>
      <c r="BE36" s="13"/>
      <c r="BF36" s="13"/>
      <c r="BG36" s="13"/>
      <c r="BH36" s="13"/>
      <c r="BI36" s="13"/>
      <c r="BJ36" s="13"/>
      <c r="BK36" s="13"/>
      <c r="BL36" s="13"/>
      <c r="BM36" s="13"/>
      <c r="BN36" s="13"/>
      <c r="BO36" s="13"/>
      <c r="BP36" s="13"/>
      <c r="BQ36" s="13"/>
      <c r="BR36" s="13"/>
      <c r="BS36" s="13"/>
      <c r="BT36" s="13"/>
      <c r="BU36" s="13">
        <v>4</v>
      </c>
      <c r="BV36" s="13"/>
      <c r="BW36" s="13"/>
      <c r="BX36" s="13"/>
      <c r="BY36" s="13">
        <v>4</v>
      </c>
      <c r="BZ36" s="13"/>
      <c r="CA36" s="13"/>
    </row>
    <row r="37" spans="1:80" s="1" customFormat="1" ht="20.100000000000001" customHeight="1" x14ac:dyDescent="0.3">
      <c r="A37" s="11" t="s">
        <v>29</v>
      </c>
      <c r="B37" s="12" t="s">
        <v>711</v>
      </c>
      <c r="C37" s="12">
        <v>132</v>
      </c>
      <c r="D37" s="13"/>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c r="AY37" s="13"/>
      <c r="AZ37" s="13"/>
      <c r="BA37" s="13"/>
      <c r="BB37" s="13"/>
      <c r="BC37" s="13"/>
      <c r="BD37" s="13"/>
      <c r="BE37" s="13"/>
      <c r="BF37" s="13"/>
      <c r="BG37" s="13"/>
      <c r="BH37" s="13"/>
      <c r="BI37" s="13"/>
      <c r="BJ37" s="13"/>
      <c r="BK37" s="13"/>
      <c r="BL37" s="13"/>
      <c r="BM37" s="13"/>
      <c r="BN37" s="13"/>
      <c r="BO37" s="13"/>
      <c r="BP37" s="13"/>
      <c r="BQ37" s="13"/>
      <c r="BR37" s="13"/>
      <c r="BS37" s="13"/>
      <c r="BT37" s="13"/>
      <c r="BU37" s="13"/>
      <c r="BV37" s="13"/>
      <c r="BW37" s="13"/>
      <c r="BX37" s="13"/>
      <c r="BY37" s="13"/>
      <c r="BZ37" s="13"/>
      <c r="CA37" s="13"/>
    </row>
    <row r="38" spans="1:80" s="1" customFormat="1" ht="20.100000000000001" customHeight="1" x14ac:dyDescent="0.3">
      <c r="A38" s="11" t="s">
        <v>712</v>
      </c>
      <c r="B38" s="12" t="s">
        <v>713</v>
      </c>
      <c r="C38" s="12">
        <v>132.19999999999999</v>
      </c>
      <c r="D38" s="13"/>
      <c r="E38" s="13"/>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c r="AY38" s="13"/>
      <c r="AZ38" s="13"/>
      <c r="BA38" s="13"/>
      <c r="BB38" s="13"/>
      <c r="BC38" s="13"/>
      <c r="BD38" s="13"/>
      <c r="BE38" s="13"/>
      <c r="BF38" s="13"/>
      <c r="BG38" s="13"/>
      <c r="BH38" s="13"/>
      <c r="BI38" s="13"/>
      <c r="BJ38" s="13"/>
      <c r="BK38" s="13"/>
      <c r="BL38" s="13"/>
      <c r="BM38" s="13"/>
      <c r="BN38" s="13"/>
      <c r="BO38" s="13"/>
      <c r="BP38" s="13"/>
      <c r="BQ38" s="13"/>
      <c r="BR38" s="13"/>
      <c r="BS38" s="13"/>
      <c r="BT38" s="13"/>
      <c r="BU38" s="13"/>
      <c r="BV38" s="13"/>
      <c r="BW38" s="13"/>
      <c r="BX38" s="13"/>
      <c r="BY38" s="13"/>
      <c r="BZ38" s="13"/>
      <c r="CA38" s="13"/>
    </row>
    <row r="39" spans="1:80" s="1" customFormat="1" ht="20.100000000000001" customHeight="1" x14ac:dyDescent="0.3">
      <c r="A39" s="11" t="s">
        <v>714</v>
      </c>
      <c r="B39" s="12" t="s">
        <v>715</v>
      </c>
      <c r="C39" s="12">
        <v>132.30000000000001</v>
      </c>
      <c r="D39" s="13"/>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c r="AY39" s="13"/>
      <c r="AZ39" s="13"/>
      <c r="BA39" s="13"/>
      <c r="BB39" s="13"/>
      <c r="BC39" s="13"/>
      <c r="BD39" s="13"/>
      <c r="BE39" s="13"/>
      <c r="BF39" s="13"/>
      <c r="BG39" s="13"/>
      <c r="BH39" s="13"/>
      <c r="BI39" s="13"/>
      <c r="BJ39" s="13"/>
      <c r="BK39" s="13"/>
      <c r="BL39" s="13"/>
      <c r="BM39" s="13"/>
      <c r="BN39" s="13"/>
      <c r="BO39" s="13"/>
      <c r="BP39" s="13"/>
      <c r="BQ39" s="13"/>
      <c r="BR39" s="13"/>
      <c r="BS39" s="13"/>
      <c r="BT39" s="13"/>
      <c r="BU39" s="13"/>
      <c r="BV39" s="13"/>
      <c r="BW39" s="13"/>
      <c r="BX39" s="13"/>
      <c r="BY39" s="13"/>
      <c r="BZ39" s="13"/>
      <c r="CA39" s="13"/>
    </row>
    <row r="40" spans="1:80" s="1" customFormat="1" ht="20.100000000000001" customHeight="1" x14ac:dyDescent="0.3">
      <c r="A40" s="11" t="s">
        <v>30</v>
      </c>
      <c r="B40" s="12" t="s">
        <v>660</v>
      </c>
      <c r="C40" s="12">
        <v>133</v>
      </c>
      <c r="D40" s="13"/>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c r="AY40" s="13"/>
      <c r="AZ40" s="13"/>
      <c r="BA40" s="13"/>
      <c r="BB40" s="13"/>
      <c r="BC40" s="13"/>
      <c r="BD40" s="13"/>
      <c r="BE40" s="13"/>
      <c r="BF40" s="13"/>
      <c r="BG40" s="13"/>
      <c r="BH40" s="13"/>
      <c r="BI40" s="13"/>
      <c r="BJ40" s="13"/>
      <c r="BK40" s="13"/>
      <c r="BL40" s="13"/>
      <c r="BM40" s="13"/>
      <c r="BN40" s="13"/>
      <c r="BO40" s="13"/>
      <c r="BP40" s="13"/>
      <c r="BQ40" s="13"/>
      <c r="BR40" s="13"/>
      <c r="BS40" s="13"/>
      <c r="BT40" s="13"/>
      <c r="BU40" s="13"/>
      <c r="BV40" s="13"/>
      <c r="BW40" s="13"/>
      <c r="BX40" s="13"/>
      <c r="BY40" s="13"/>
      <c r="BZ40" s="13"/>
      <c r="CA40" s="13"/>
    </row>
    <row r="41" spans="1:80" s="1" customFormat="1" ht="20.100000000000001" customHeight="1" x14ac:dyDescent="0.3">
      <c r="A41" s="11" t="s">
        <v>31</v>
      </c>
      <c r="B41" s="12" t="s">
        <v>661</v>
      </c>
      <c r="C41" s="12">
        <v>134</v>
      </c>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c r="AU41" s="13"/>
      <c r="AV41" s="13"/>
      <c r="AW41" s="13"/>
      <c r="AX41" s="13"/>
      <c r="AY41" s="13"/>
      <c r="AZ41" s="13"/>
      <c r="BA41" s="13"/>
      <c r="BB41" s="13"/>
      <c r="BC41" s="13"/>
      <c r="BD41" s="13"/>
      <c r="BE41" s="13"/>
      <c r="BF41" s="13"/>
      <c r="BG41" s="13"/>
      <c r="BH41" s="13"/>
      <c r="BI41" s="13"/>
      <c r="BJ41" s="13"/>
      <c r="BK41" s="13"/>
      <c r="BL41" s="13"/>
      <c r="BM41" s="13"/>
      <c r="BN41" s="13"/>
      <c r="BO41" s="13"/>
      <c r="BP41" s="13"/>
      <c r="BQ41" s="13"/>
      <c r="BR41" s="13"/>
      <c r="BS41" s="13"/>
      <c r="BT41" s="13"/>
      <c r="BU41" s="13"/>
      <c r="BV41" s="13"/>
      <c r="BW41" s="13"/>
      <c r="BX41" s="13"/>
      <c r="BY41" s="13"/>
      <c r="BZ41" s="13"/>
      <c r="CA41" s="13"/>
    </row>
    <row r="42" spans="1:80" s="1" customFormat="1" ht="20.100000000000001" customHeight="1" x14ac:dyDescent="0.3">
      <c r="A42" s="11" t="s">
        <v>32</v>
      </c>
      <c r="B42" s="12" t="s">
        <v>552</v>
      </c>
      <c r="C42" s="12">
        <v>137</v>
      </c>
      <c r="D42" s="13"/>
      <c r="E42" s="13"/>
      <c r="F42" s="13"/>
      <c r="G42" s="13"/>
      <c r="H42" s="13"/>
      <c r="I42" s="13">
        <v>1</v>
      </c>
      <c r="J42" s="13"/>
      <c r="K42" s="13"/>
      <c r="L42" s="13">
        <v>1</v>
      </c>
      <c r="M42" s="13"/>
      <c r="N42" s="13"/>
      <c r="O42" s="13"/>
      <c r="P42" s="13"/>
      <c r="Q42" s="13"/>
      <c r="R42" s="13"/>
      <c r="S42" s="13"/>
      <c r="T42" s="13"/>
      <c r="U42" s="13"/>
      <c r="V42" s="13"/>
      <c r="W42" s="13"/>
      <c r="X42" s="13"/>
      <c r="Y42" s="13">
        <v>1</v>
      </c>
      <c r="Z42" s="13"/>
      <c r="AA42" s="13"/>
      <c r="AB42" s="13"/>
      <c r="AC42" s="13"/>
      <c r="AD42" s="13"/>
      <c r="AE42" s="13"/>
      <c r="AF42" s="13"/>
      <c r="AG42" s="13"/>
      <c r="AH42" s="13"/>
      <c r="AI42" s="13"/>
      <c r="AJ42" s="13"/>
      <c r="AK42" s="13"/>
      <c r="AL42" s="13"/>
      <c r="AM42" s="13"/>
      <c r="AN42" s="13"/>
      <c r="AO42" s="13">
        <v>1</v>
      </c>
      <c r="AP42" s="13"/>
      <c r="AQ42" s="13"/>
      <c r="AR42" s="13"/>
      <c r="AS42" s="13"/>
      <c r="AT42" s="13">
        <v>1</v>
      </c>
      <c r="AU42" s="13"/>
      <c r="AV42" s="13"/>
      <c r="AW42" s="13"/>
      <c r="AX42" s="13"/>
      <c r="AY42" s="13">
        <v>1</v>
      </c>
      <c r="AZ42" s="13"/>
      <c r="BA42" s="13"/>
      <c r="BB42" s="13"/>
      <c r="BC42" s="13"/>
      <c r="BD42" s="13"/>
      <c r="BE42" s="13"/>
      <c r="BF42" s="13"/>
      <c r="BG42" s="13"/>
      <c r="BH42" s="13"/>
      <c r="BI42" s="13"/>
      <c r="BJ42" s="13"/>
      <c r="BK42" s="13"/>
      <c r="BL42" s="13"/>
      <c r="BM42" s="13"/>
      <c r="BN42" s="13"/>
      <c r="BO42" s="13"/>
      <c r="BP42" s="13"/>
      <c r="BQ42" s="13"/>
      <c r="BR42" s="13"/>
      <c r="BS42" s="13"/>
      <c r="BT42" s="13"/>
      <c r="BU42" s="13">
        <v>1</v>
      </c>
      <c r="BV42" s="13"/>
      <c r="BW42" s="13"/>
      <c r="BX42" s="13"/>
      <c r="BY42" s="13">
        <v>1</v>
      </c>
      <c r="BZ42" s="13"/>
      <c r="CA42" s="13"/>
    </row>
    <row r="43" spans="1:80" s="1" customFormat="1" ht="20.100000000000001" customHeight="1" x14ac:dyDescent="0.3">
      <c r="A43" s="11" t="s">
        <v>716</v>
      </c>
      <c r="B43" s="12" t="s">
        <v>423</v>
      </c>
      <c r="C43" s="12"/>
      <c r="D43" s="13">
        <v>2</v>
      </c>
      <c r="E43" s="13"/>
      <c r="F43" s="13">
        <v>2</v>
      </c>
      <c r="G43" s="13"/>
      <c r="H43" s="13">
        <v>1</v>
      </c>
      <c r="I43" s="13">
        <v>2</v>
      </c>
      <c r="J43" s="13"/>
      <c r="K43" s="13"/>
      <c r="L43" s="13">
        <v>2</v>
      </c>
      <c r="M43" s="13"/>
      <c r="N43" s="13"/>
      <c r="O43" s="13"/>
      <c r="P43" s="13"/>
      <c r="Q43" s="13"/>
      <c r="R43" s="13"/>
      <c r="S43" s="13"/>
      <c r="T43" s="13"/>
      <c r="U43" s="13"/>
      <c r="V43" s="13"/>
      <c r="W43" s="13"/>
      <c r="X43" s="13"/>
      <c r="Y43" s="13">
        <v>2</v>
      </c>
      <c r="Z43" s="13"/>
      <c r="AA43" s="13"/>
      <c r="AB43" s="13"/>
      <c r="AC43" s="13"/>
      <c r="AD43" s="13"/>
      <c r="AE43" s="13"/>
      <c r="AF43" s="13"/>
      <c r="AG43" s="13"/>
      <c r="AH43" s="13"/>
      <c r="AI43" s="13"/>
      <c r="AJ43" s="13"/>
      <c r="AK43" s="13"/>
      <c r="AL43" s="13"/>
      <c r="AM43" s="13"/>
      <c r="AN43" s="13"/>
      <c r="AO43" s="13"/>
      <c r="AP43" s="13">
        <v>2</v>
      </c>
      <c r="AQ43" s="13"/>
      <c r="AR43" s="13"/>
      <c r="AS43" s="13"/>
      <c r="AT43" s="13">
        <v>1</v>
      </c>
      <c r="AU43" s="13"/>
      <c r="AV43" s="13"/>
      <c r="AW43" s="13">
        <v>1</v>
      </c>
      <c r="AX43" s="13"/>
      <c r="AY43" s="13">
        <v>2</v>
      </c>
      <c r="AZ43" s="13"/>
      <c r="BA43" s="13"/>
      <c r="BB43" s="13"/>
      <c r="BC43" s="13"/>
      <c r="BD43" s="13"/>
      <c r="BE43" s="13"/>
      <c r="BF43" s="13"/>
      <c r="BG43" s="13"/>
      <c r="BH43" s="13"/>
      <c r="BI43" s="13"/>
      <c r="BJ43" s="13"/>
      <c r="BK43" s="13"/>
      <c r="BL43" s="13"/>
      <c r="BM43" s="13"/>
      <c r="BN43" s="13"/>
      <c r="BO43" s="13"/>
      <c r="BP43" s="13"/>
      <c r="BQ43" s="13"/>
      <c r="BR43" s="13"/>
      <c r="BS43" s="13"/>
      <c r="BT43" s="13"/>
      <c r="BU43" s="13">
        <v>5</v>
      </c>
      <c r="BV43" s="13"/>
      <c r="BW43" s="13"/>
      <c r="BX43" s="13"/>
      <c r="BY43" s="13">
        <v>2</v>
      </c>
      <c r="BZ43" s="13"/>
      <c r="CA43" s="13"/>
    </row>
    <row r="44" spans="1:80" s="1" customFormat="1" ht="20.100000000000001" customHeight="1" x14ac:dyDescent="0.3">
      <c r="A44" s="16" t="s">
        <v>33</v>
      </c>
      <c r="B44" s="8" t="s">
        <v>426</v>
      </c>
      <c r="C44" s="12"/>
      <c r="D44" s="26">
        <f t="shared" ref="D44:BP44" si="4">SUM(D45:D50)</f>
        <v>0</v>
      </c>
      <c r="E44" s="26">
        <f t="shared" si="4"/>
        <v>0</v>
      </c>
      <c r="F44" s="26">
        <f t="shared" si="4"/>
        <v>0</v>
      </c>
      <c r="G44" s="26">
        <f t="shared" si="4"/>
        <v>0</v>
      </c>
      <c r="H44" s="26">
        <f t="shared" si="4"/>
        <v>0</v>
      </c>
      <c r="I44" s="26">
        <f t="shared" si="4"/>
        <v>1</v>
      </c>
      <c r="J44" s="26">
        <f t="shared" si="4"/>
        <v>0</v>
      </c>
      <c r="K44" s="26">
        <f t="shared" si="4"/>
        <v>0</v>
      </c>
      <c r="L44" s="26">
        <f t="shared" si="4"/>
        <v>1</v>
      </c>
      <c r="M44" s="26">
        <f t="shared" si="4"/>
        <v>0</v>
      </c>
      <c r="N44" s="26">
        <f t="shared" si="4"/>
        <v>0</v>
      </c>
      <c r="O44" s="26">
        <f t="shared" si="4"/>
        <v>0</v>
      </c>
      <c r="P44" s="26">
        <f t="shared" si="4"/>
        <v>0</v>
      </c>
      <c r="Q44" s="26">
        <f t="shared" si="4"/>
        <v>0</v>
      </c>
      <c r="R44" s="26">
        <f t="shared" si="4"/>
        <v>0</v>
      </c>
      <c r="S44" s="26">
        <f t="shared" si="4"/>
        <v>0</v>
      </c>
      <c r="T44" s="26">
        <f t="shared" si="4"/>
        <v>1</v>
      </c>
      <c r="U44" s="26">
        <f t="shared" si="4"/>
        <v>0</v>
      </c>
      <c r="V44" s="26">
        <f t="shared" si="4"/>
        <v>0</v>
      </c>
      <c r="W44" s="26">
        <f t="shared" si="4"/>
        <v>1</v>
      </c>
      <c r="X44" s="26">
        <f t="shared" si="4"/>
        <v>0</v>
      </c>
      <c r="Y44" s="26">
        <f t="shared" si="4"/>
        <v>0</v>
      </c>
      <c r="Z44" s="26">
        <f t="shared" si="4"/>
        <v>0</v>
      </c>
      <c r="AA44" s="26">
        <f t="shared" si="4"/>
        <v>0</v>
      </c>
      <c r="AB44" s="26">
        <f t="shared" si="4"/>
        <v>0</v>
      </c>
      <c r="AC44" s="26">
        <f t="shared" si="4"/>
        <v>0</v>
      </c>
      <c r="AD44" s="26">
        <f t="shared" si="4"/>
        <v>0</v>
      </c>
      <c r="AE44" s="26">
        <f t="shared" si="4"/>
        <v>0</v>
      </c>
      <c r="AF44" s="26">
        <f t="shared" si="4"/>
        <v>0</v>
      </c>
      <c r="AG44" s="26">
        <f t="shared" si="4"/>
        <v>0</v>
      </c>
      <c r="AH44" s="26">
        <f t="shared" si="4"/>
        <v>0</v>
      </c>
      <c r="AI44" s="26">
        <f t="shared" si="4"/>
        <v>0</v>
      </c>
      <c r="AJ44" s="26">
        <f t="shared" si="4"/>
        <v>0</v>
      </c>
      <c r="AK44" s="26">
        <f t="shared" si="4"/>
        <v>0</v>
      </c>
      <c r="AL44" s="26">
        <f t="shared" si="4"/>
        <v>0</v>
      </c>
      <c r="AM44" s="26">
        <f t="shared" si="4"/>
        <v>0</v>
      </c>
      <c r="AN44" s="26">
        <f t="shared" si="4"/>
        <v>0</v>
      </c>
      <c r="AO44" s="26">
        <f t="shared" si="4"/>
        <v>0</v>
      </c>
      <c r="AP44" s="26">
        <f t="shared" si="4"/>
        <v>1</v>
      </c>
      <c r="AQ44" s="26">
        <f t="shared" si="4"/>
        <v>0</v>
      </c>
      <c r="AR44" s="26">
        <f t="shared" si="4"/>
        <v>0</v>
      </c>
      <c r="AS44" s="26">
        <f t="shared" si="4"/>
        <v>0</v>
      </c>
      <c r="AT44" s="26">
        <f t="shared" si="4"/>
        <v>0</v>
      </c>
      <c r="AU44" s="26">
        <f t="shared" si="4"/>
        <v>0</v>
      </c>
      <c r="AV44" s="26">
        <f t="shared" si="4"/>
        <v>0</v>
      </c>
      <c r="AW44" s="26">
        <f t="shared" si="4"/>
        <v>1</v>
      </c>
      <c r="AX44" s="26">
        <f t="shared" si="4"/>
        <v>0</v>
      </c>
      <c r="AY44" s="26">
        <f t="shared" si="4"/>
        <v>1</v>
      </c>
      <c r="AZ44" s="26">
        <f t="shared" si="4"/>
        <v>0</v>
      </c>
      <c r="BA44" s="26">
        <f t="shared" si="4"/>
        <v>0</v>
      </c>
      <c r="BB44" s="26">
        <f t="shared" si="4"/>
        <v>0</v>
      </c>
      <c r="BC44" s="26">
        <f t="shared" si="4"/>
        <v>1</v>
      </c>
      <c r="BD44" s="26">
        <f t="shared" si="4"/>
        <v>0</v>
      </c>
      <c r="BE44" s="26">
        <f t="shared" si="4"/>
        <v>0</v>
      </c>
      <c r="BF44" s="26">
        <f t="shared" si="4"/>
        <v>1</v>
      </c>
      <c r="BG44" s="26">
        <f t="shared" si="4"/>
        <v>0</v>
      </c>
      <c r="BH44" s="26">
        <f t="shared" si="4"/>
        <v>0</v>
      </c>
      <c r="BI44" s="26">
        <f t="shared" si="4"/>
        <v>0</v>
      </c>
      <c r="BJ44" s="26">
        <f t="shared" si="4"/>
        <v>1</v>
      </c>
      <c r="BK44" s="26">
        <f t="shared" si="4"/>
        <v>0</v>
      </c>
      <c r="BL44" s="26">
        <f t="shared" si="4"/>
        <v>0</v>
      </c>
      <c r="BM44" s="26">
        <f t="shared" si="4"/>
        <v>1</v>
      </c>
      <c r="BN44" s="26">
        <f t="shared" si="4"/>
        <v>0</v>
      </c>
      <c r="BO44" s="26">
        <f t="shared" si="4"/>
        <v>0</v>
      </c>
      <c r="BP44" s="26">
        <f t="shared" si="4"/>
        <v>0</v>
      </c>
      <c r="BQ44" s="26">
        <f t="shared" ref="BQ44:CA44" si="5">SUM(BQ45:BQ50)</f>
        <v>0</v>
      </c>
      <c r="BR44" s="26">
        <f t="shared" si="5"/>
        <v>1</v>
      </c>
      <c r="BS44" s="26">
        <f t="shared" si="5"/>
        <v>1</v>
      </c>
      <c r="BT44" s="26">
        <f t="shared" si="5"/>
        <v>0</v>
      </c>
      <c r="BU44" s="26">
        <f t="shared" si="5"/>
        <v>1</v>
      </c>
      <c r="BV44" s="26">
        <f t="shared" si="5"/>
        <v>0</v>
      </c>
      <c r="BW44" s="26">
        <f t="shared" si="5"/>
        <v>0</v>
      </c>
      <c r="BX44" s="26">
        <f t="shared" si="5"/>
        <v>0</v>
      </c>
      <c r="BY44" s="26">
        <f t="shared" si="5"/>
        <v>1</v>
      </c>
      <c r="BZ44" s="26">
        <f t="shared" si="5"/>
        <v>0</v>
      </c>
      <c r="CA44" s="26">
        <f t="shared" si="5"/>
        <v>0</v>
      </c>
      <c r="CB44" s="88"/>
    </row>
    <row r="45" spans="1:80" s="1" customFormat="1" ht="20.100000000000001" customHeight="1" x14ac:dyDescent="0.3">
      <c r="A45" s="11" t="s">
        <v>717</v>
      </c>
      <c r="B45" s="12" t="s">
        <v>427</v>
      </c>
      <c r="C45" s="12">
        <v>138</v>
      </c>
      <c r="D45" s="13"/>
      <c r="E45" s="13"/>
      <c r="F45" s="13"/>
      <c r="G45" s="14"/>
      <c r="H45" s="14"/>
      <c r="I45" s="14"/>
      <c r="J45" s="14"/>
      <c r="K45" s="14"/>
      <c r="L45" s="13"/>
      <c r="M45" s="14"/>
      <c r="N45" s="14"/>
      <c r="O45" s="14"/>
      <c r="P45" s="14"/>
      <c r="Q45" s="14"/>
      <c r="R45" s="14"/>
      <c r="S45" s="14"/>
      <c r="T45" s="14"/>
      <c r="U45" s="14"/>
      <c r="V45" s="14"/>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3"/>
      <c r="AY45" s="13"/>
      <c r="AZ45" s="13"/>
      <c r="BA45" s="13"/>
      <c r="BB45" s="13"/>
      <c r="BC45" s="13"/>
      <c r="BD45" s="13"/>
      <c r="BE45" s="13"/>
      <c r="BF45" s="13"/>
      <c r="BG45" s="13"/>
      <c r="BH45" s="13"/>
      <c r="BI45" s="13"/>
      <c r="BJ45" s="13"/>
      <c r="BK45" s="13"/>
      <c r="BL45" s="13"/>
      <c r="BM45" s="13"/>
      <c r="BN45" s="13"/>
      <c r="BO45" s="13"/>
      <c r="BP45" s="13"/>
      <c r="BQ45" s="13"/>
      <c r="BR45" s="13"/>
      <c r="BS45" s="13"/>
      <c r="BT45" s="13"/>
      <c r="BU45" s="13"/>
      <c r="BV45" s="13"/>
      <c r="BW45" s="13"/>
      <c r="BX45" s="13"/>
      <c r="BY45" s="13"/>
      <c r="BZ45" s="13"/>
      <c r="CA45" s="13"/>
    </row>
    <row r="46" spans="1:80" s="1" customFormat="1" ht="20.100000000000001" customHeight="1" x14ac:dyDescent="0.3">
      <c r="A46" s="18" t="s">
        <v>718</v>
      </c>
      <c r="B46" s="12" t="s">
        <v>553</v>
      </c>
      <c r="C46" s="15">
        <v>139</v>
      </c>
      <c r="D46" s="13"/>
      <c r="E46" s="13"/>
      <c r="F46" s="13"/>
      <c r="G46" s="14"/>
      <c r="H46" s="14"/>
      <c r="I46" s="14"/>
      <c r="J46" s="14"/>
      <c r="K46" s="14"/>
      <c r="L46" s="13"/>
      <c r="M46" s="14"/>
      <c r="N46" s="14"/>
      <c r="O46" s="14"/>
      <c r="P46" s="14"/>
      <c r="Q46" s="14"/>
      <c r="R46" s="14"/>
      <c r="S46" s="14"/>
      <c r="T46" s="14"/>
      <c r="U46" s="14"/>
      <c r="V46" s="14"/>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c r="AY46" s="13"/>
      <c r="AZ46" s="13"/>
      <c r="BA46" s="13"/>
      <c r="BB46" s="13"/>
      <c r="BC46" s="13"/>
      <c r="BD46" s="13"/>
      <c r="BE46" s="13"/>
      <c r="BF46" s="13"/>
      <c r="BG46" s="13"/>
      <c r="BH46" s="13"/>
      <c r="BI46" s="13"/>
      <c r="BJ46" s="13"/>
      <c r="BK46" s="13"/>
      <c r="BL46" s="13"/>
      <c r="BM46" s="13"/>
      <c r="BN46" s="13"/>
      <c r="BO46" s="13"/>
      <c r="BP46" s="13"/>
      <c r="BQ46" s="13"/>
      <c r="BR46" s="13"/>
      <c r="BS46" s="13"/>
      <c r="BT46" s="13"/>
      <c r="BU46" s="13"/>
      <c r="BV46" s="13"/>
      <c r="BW46" s="13"/>
      <c r="BX46" s="13"/>
      <c r="BY46" s="13"/>
      <c r="BZ46" s="13"/>
      <c r="CA46" s="13"/>
    </row>
    <row r="47" spans="1:80" s="1" customFormat="1" ht="20.100000000000001" customHeight="1" x14ac:dyDescent="0.3">
      <c r="A47" s="11" t="s">
        <v>719</v>
      </c>
      <c r="B47" s="12" t="s">
        <v>720</v>
      </c>
      <c r="C47" s="12">
        <v>140</v>
      </c>
      <c r="D47" s="13"/>
      <c r="E47" s="13"/>
      <c r="F47" s="13"/>
      <c r="G47" s="14"/>
      <c r="H47" s="14"/>
      <c r="I47" s="14"/>
      <c r="J47" s="14"/>
      <c r="K47" s="14"/>
      <c r="L47" s="13"/>
      <c r="M47" s="14"/>
      <c r="N47" s="14"/>
      <c r="O47" s="14"/>
      <c r="P47" s="14"/>
      <c r="Q47" s="14"/>
      <c r="R47" s="14"/>
      <c r="S47" s="14"/>
      <c r="T47" s="14"/>
      <c r="U47" s="14"/>
      <c r="V47" s="14"/>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c r="AY47" s="13"/>
      <c r="AZ47" s="13"/>
      <c r="BA47" s="13"/>
      <c r="BB47" s="13"/>
      <c r="BC47" s="13"/>
      <c r="BD47" s="13"/>
      <c r="BE47" s="13"/>
      <c r="BF47" s="13"/>
      <c r="BG47" s="13"/>
      <c r="BH47" s="13"/>
      <c r="BI47" s="13"/>
      <c r="BJ47" s="13"/>
      <c r="BK47" s="13"/>
      <c r="BL47" s="13"/>
      <c r="BM47" s="13"/>
      <c r="BN47" s="13"/>
      <c r="BO47" s="13"/>
      <c r="BP47" s="13"/>
      <c r="BQ47" s="13"/>
      <c r="BR47" s="13"/>
      <c r="BS47" s="13"/>
      <c r="BT47" s="13"/>
      <c r="BU47" s="13"/>
      <c r="BV47" s="13"/>
      <c r="BW47" s="13"/>
      <c r="BX47" s="13"/>
      <c r="BY47" s="13"/>
      <c r="BZ47" s="13"/>
      <c r="CA47" s="13"/>
    </row>
    <row r="48" spans="1:80" s="1" customFormat="1" ht="20.100000000000001" customHeight="1" x14ac:dyDescent="0.3">
      <c r="A48" s="18" t="s">
        <v>721</v>
      </c>
      <c r="B48" s="12" t="s">
        <v>722</v>
      </c>
      <c r="C48" s="12">
        <v>141</v>
      </c>
      <c r="D48" s="13"/>
      <c r="E48" s="13"/>
      <c r="F48" s="13"/>
      <c r="G48" s="14"/>
      <c r="H48" s="14"/>
      <c r="I48" s="14"/>
      <c r="J48" s="14"/>
      <c r="K48" s="14"/>
      <c r="L48" s="13"/>
      <c r="M48" s="14"/>
      <c r="N48" s="14"/>
      <c r="O48" s="14"/>
      <c r="P48" s="14"/>
      <c r="Q48" s="14"/>
      <c r="R48" s="14"/>
      <c r="S48" s="14"/>
      <c r="T48" s="14"/>
      <c r="U48" s="14"/>
      <c r="V48" s="14"/>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c r="AU48" s="13"/>
      <c r="AV48" s="13"/>
      <c r="AW48" s="13"/>
      <c r="AX48" s="13"/>
      <c r="AY48" s="13"/>
      <c r="AZ48" s="13"/>
      <c r="BA48" s="13"/>
      <c r="BB48" s="13"/>
      <c r="BC48" s="13"/>
      <c r="BD48" s="13"/>
      <c r="BE48" s="13"/>
      <c r="BF48" s="13"/>
      <c r="BG48" s="13"/>
      <c r="BH48" s="13"/>
      <c r="BI48" s="13"/>
      <c r="BJ48" s="13"/>
      <c r="BK48" s="13"/>
      <c r="BL48" s="13"/>
      <c r="BM48" s="13"/>
      <c r="BN48" s="13"/>
      <c r="BO48" s="13"/>
      <c r="BP48" s="13"/>
      <c r="BQ48" s="13"/>
      <c r="BR48" s="13"/>
      <c r="BS48" s="13"/>
      <c r="BT48" s="13"/>
      <c r="BU48" s="13"/>
      <c r="BV48" s="13"/>
      <c r="BW48" s="13"/>
      <c r="BX48" s="13"/>
      <c r="BY48" s="13"/>
      <c r="BZ48" s="13"/>
      <c r="CA48" s="13"/>
    </row>
    <row r="49" spans="1:79" s="1" customFormat="1" ht="20.100000000000001" customHeight="1" x14ac:dyDescent="0.3">
      <c r="A49" s="11" t="s">
        <v>723</v>
      </c>
      <c r="B49" s="12" t="s">
        <v>428</v>
      </c>
      <c r="C49" s="12">
        <v>142</v>
      </c>
      <c r="D49" s="13"/>
      <c r="E49" s="13"/>
      <c r="F49" s="13"/>
      <c r="G49" s="14"/>
      <c r="H49" s="14"/>
      <c r="I49" s="14">
        <v>1</v>
      </c>
      <c r="J49" s="14"/>
      <c r="K49" s="14"/>
      <c r="L49" s="13">
        <v>1</v>
      </c>
      <c r="M49" s="14"/>
      <c r="N49" s="14"/>
      <c r="O49" s="14"/>
      <c r="P49" s="14"/>
      <c r="Q49" s="14"/>
      <c r="R49" s="14"/>
      <c r="S49" s="14"/>
      <c r="T49" s="14">
        <v>1</v>
      </c>
      <c r="U49" s="14"/>
      <c r="V49" s="14"/>
      <c r="W49" s="13">
        <v>1</v>
      </c>
      <c r="X49" s="13"/>
      <c r="Y49" s="13"/>
      <c r="Z49" s="13"/>
      <c r="AA49" s="13"/>
      <c r="AB49" s="13"/>
      <c r="AC49" s="13"/>
      <c r="AD49" s="13"/>
      <c r="AE49" s="13"/>
      <c r="AF49" s="13"/>
      <c r="AG49" s="13"/>
      <c r="AH49" s="13"/>
      <c r="AI49" s="13"/>
      <c r="AJ49" s="13"/>
      <c r="AK49" s="13"/>
      <c r="AL49" s="13"/>
      <c r="AM49" s="13"/>
      <c r="AN49" s="13"/>
      <c r="AO49" s="13"/>
      <c r="AP49" s="13">
        <v>1</v>
      </c>
      <c r="AQ49" s="13"/>
      <c r="AR49" s="13"/>
      <c r="AS49" s="13"/>
      <c r="AT49" s="13"/>
      <c r="AU49" s="13"/>
      <c r="AV49" s="13"/>
      <c r="AW49" s="13">
        <v>1</v>
      </c>
      <c r="AX49" s="13"/>
      <c r="AY49" s="13">
        <v>1</v>
      </c>
      <c r="AZ49" s="13"/>
      <c r="BA49" s="13"/>
      <c r="BB49" s="13"/>
      <c r="BC49" s="13">
        <v>1</v>
      </c>
      <c r="BD49" s="13"/>
      <c r="BE49" s="13"/>
      <c r="BF49" s="13">
        <v>1</v>
      </c>
      <c r="BG49" s="13"/>
      <c r="BH49" s="13"/>
      <c r="BI49" s="13"/>
      <c r="BJ49" s="13">
        <v>1</v>
      </c>
      <c r="BK49" s="13"/>
      <c r="BL49" s="13"/>
      <c r="BM49" s="13">
        <v>1</v>
      </c>
      <c r="BN49" s="13"/>
      <c r="BO49" s="13"/>
      <c r="BP49" s="13"/>
      <c r="BQ49" s="13"/>
      <c r="BR49" s="13">
        <v>1</v>
      </c>
      <c r="BS49" s="13">
        <v>1</v>
      </c>
      <c r="BT49" s="13"/>
      <c r="BU49" s="13">
        <v>1</v>
      </c>
      <c r="BV49" s="13"/>
      <c r="BW49" s="13"/>
      <c r="BX49" s="13"/>
      <c r="BY49" s="13">
        <v>1</v>
      </c>
      <c r="BZ49" s="13"/>
      <c r="CA49" s="13"/>
    </row>
    <row r="50" spans="1:79" s="1" customFormat="1" ht="20.100000000000001" customHeight="1" x14ac:dyDescent="0.3">
      <c r="A50" s="18" t="s">
        <v>724</v>
      </c>
      <c r="B50" s="12" t="s">
        <v>423</v>
      </c>
      <c r="C50" s="15"/>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c r="AY50" s="13"/>
      <c r="AZ50" s="13"/>
      <c r="BA50" s="13"/>
      <c r="BB50" s="13"/>
      <c r="BC50" s="13"/>
      <c r="BD50" s="13"/>
      <c r="BE50" s="13"/>
      <c r="BF50" s="13"/>
      <c r="BG50" s="13"/>
      <c r="BH50" s="13"/>
      <c r="BI50" s="13"/>
      <c r="BJ50" s="13"/>
      <c r="BK50" s="13"/>
      <c r="BL50" s="13"/>
      <c r="BM50" s="13"/>
      <c r="BN50" s="13"/>
      <c r="BO50" s="13"/>
      <c r="BP50" s="13"/>
      <c r="BQ50" s="13"/>
      <c r="BR50" s="13"/>
      <c r="BS50" s="13"/>
      <c r="BT50" s="13"/>
      <c r="BU50" s="13"/>
      <c r="BV50" s="13"/>
      <c r="BW50" s="13"/>
      <c r="BX50" s="13"/>
      <c r="BY50" s="13"/>
      <c r="BZ50" s="13"/>
      <c r="CA50" s="13"/>
    </row>
    <row r="51" spans="1:79" s="1" customFormat="1" ht="20.100000000000001" customHeight="1" x14ac:dyDescent="0.3">
      <c r="A51" s="16" t="s">
        <v>34</v>
      </c>
      <c r="B51" s="8" t="s">
        <v>554</v>
      </c>
      <c r="C51" s="12"/>
      <c r="D51" s="26">
        <f>SUM(D52:D80)</f>
        <v>0</v>
      </c>
      <c r="E51" s="26">
        <f t="shared" ref="E51:BP51" si="6">SUM(E52:E80)</f>
        <v>1</v>
      </c>
      <c r="F51" s="26">
        <f t="shared" si="6"/>
        <v>1</v>
      </c>
      <c r="G51" s="26">
        <f t="shared" si="6"/>
        <v>0</v>
      </c>
      <c r="H51" s="26">
        <f t="shared" si="6"/>
        <v>0</v>
      </c>
      <c r="I51" s="26">
        <f t="shared" si="6"/>
        <v>0</v>
      </c>
      <c r="J51" s="26">
        <f t="shared" si="6"/>
        <v>0</v>
      </c>
      <c r="K51" s="26">
        <f t="shared" si="6"/>
        <v>0</v>
      </c>
      <c r="L51" s="26">
        <f t="shared" si="6"/>
        <v>0</v>
      </c>
      <c r="M51" s="26">
        <f t="shared" si="6"/>
        <v>0</v>
      </c>
      <c r="N51" s="26">
        <f t="shared" si="6"/>
        <v>0</v>
      </c>
      <c r="O51" s="26">
        <f t="shared" si="6"/>
        <v>0</v>
      </c>
      <c r="P51" s="26">
        <f t="shared" si="6"/>
        <v>0</v>
      </c>
      <c r="Q51" s="26">
        <f t="shared" si="6"/>
        <v>0</v>
      </c>
      <c r="R51" s="26">
        <f t="shared" si="6"/>
        <v>0</v>
      </c>
      <c r="S51" s="26">
        <f t="shared" si="6"/>
        <v>0</v>
      </c>
      <c r="T51" s="26">
        <f t="shared" si="6"/>
        <v>0</v>
      </c>
      <c r="U51" s="26">
        <f t="shared" si="6"/>
        <v>0</v>
      </c>
      <c r="V51" s="26">
        <f t="shared" si="6"/>
        <v>0</v>
      </c>
      <c r="W51" s="26">
        <f t="shared" si="6"/>
        <v>0</v>
      </c>
      <c r="X51" s="26">
        <f t="shared" si="6"/>
        <v>0</v>
      </c>
      <c r="Y51" s="26">
        <f t="shared" si="6"/>
        <v>0</v>
      </c>
      <c r="Z51" s="26">
        <f t="shared" si="6"/>
        <v>0</v>
      </c>
      <c r="AA51" s="26">
        <f t="shared" si="6"/>
        <v>0</v>
      </c>
      <c r="AB51" s="26">
        <f t="shared" si="6"/>
        <v>0</v>
      </c>
      <c r="AC51" s="26">
        <f t="shared" si="6"/>
        <v>0</v>
      </c>
      <c r="AD51" s="26">
        <f t="shared" si="6"/>
        <v>0</v>
      </c>
      <c r="AE51" s="26">
        <f t="shared" si="6"/>
        <v>0</v>
      </c>
      <c r="AF51" s="26">
        <f t="shared" si="6"/>
        <v>0</v>
      </c>
      <c r="AG51" s="26">
        <f t="shared" si="6"/>
        <v>0</v>
      </c>
      <c r="AH51" s="26">
        <f t="shared" si="6"/>
        <v>0</v>
      </c>
      <c r="AI51" s="26">
        <f t="shared" si="6"/>
        <v>0</v>
      </c>
      <c r="AJ51" s="26">
        <f t="shared" si="6"/>
        <v>0</v>
      </c>
      <c r="AK51" s="26">
        <f t="shared" si="6"/>
        <v>0</v>
      </c>
      <c r="AL51" s="26">
        <f t="shared" si="6"/>
        <v>0</v>
      </c>
      <c r="AM51" s="26">
        <f t="shared" si="6"/>
        <v>0</v>
      </c>
      <c r="AN51" s="26">
        <f t="shared" si="6"/>
        <v>0</v>
      </c>
      <c r="AO51" s="26">
        <f t="shared" si="6"/>
        <v>0</v>
      </c>
      <c r="AP51" s="26">
        <f t="shared" si="6"/>
        <v>0</v>
      </c>
      <c r="AQ51" s="26">
        <f t="shared" si="6"/>
        <v>0</v>
      </c>
      <c r="AR51" s="26">
        <f t="shared" si="6"/>
        <v>0</v>
      </c>
      <c r="AS51" s="26">
        <f t="shared" si="6"/>
        <v>0</v>
      </c>
      <c r="AT51" s="26">
        <f t="shared" si="6"/>
        <v>0</v>
      </c>
      <c r="AU51" s="26">
        <f t="shared" si="6"/>
        <v>0</v>
      </c>
      <c r="AV51" s="26">
        <f t="shared" si="6"/>
        <v>0</v>
      </c>
      <c r="AW51" s="26">
        <f t="shared" si="6"/>
        <v>0</v>
      </c>
      <c r="AX51" s="26">
        <f t="shared" si="6"/>
        <v>0</v>
      </c>
      <c r="AY51" s="26">
        <f t="shared" si="6"/>
        <v>0</v>
      </c>
      <c r="AZ51" s="26">
        <f t="shared" si="6"/>
        <v>0</v>
      </c>
      <c r="BA51" s="26">
        <f t="shared" si="6"/>
        <v>0</v>
      </c>
      <c r="BB51" s="26">
        <f t="shared" si="6"/>
        <v>0</v>
      </c>
      <c r="BC51" s="26">
        <f t="shared" si="6"/>
        <v>0</v>
      </c>
      <c r="BD51" s="26">
        <f t="shared" si="6"/>
        <v>0</v>
      </c>
      <c r="BE51" s="26">
        <f t="shared" si="6"/>
        <v>0</v>
      </c>
      <c r="BF51" s="26">
        <f t="shared" si="6"/>
        <v>0</v>
      </c>
      <c r="BG51" s="26">
        <f t="shared" si="6"/>
        <v>0</v>
      </c>
      <c r="BH51" s="26">
        <f t="shared" si="6"/>
        <v>0</v>
      </c>
      <c r="BI51" s="26">
        <f t="shared" si="6"/>
        <v>0</v>
      </c>
      <c r="BJ51" s="26">
        <f t="shared" si="6"/>
        <v>0</v>
      </c>
      <c r="BK51" s="26">
        <f t="shared" si="6"/>
        <v>0</v>
      </c>
      <c r="BL51" s="26">
        <f t="shared" si="6"/>
        <v>0</v>
      </c>
      <c r="BM51" s="26">
        <f t="shared" si="6"/>
        <v>0</v>
      </c>
      <c r="BN51" s="26">
        <f t="shared" si="6"/>
        <v>0</v>
      </c>
      <c r="BO51" s="26">
        <f t="shared" si="6"/>
        <v>0</v>
      </c>
      <c r="BP51" s="26">
        <f t="shared" si="6"/>
        <v>0</v>
      </c>
      <c r="BQ51" s="26">
        <f t="shared" ref="BQ51:CA51" si="7">SUM(BQ52:BQ80)</f>
        <v>0</v>
      </c>
      <c r="BR51" s="26">
        <f t="shared" si="7"/>
        <v>0</v>
      </c>
      <c r="BS51" s="26">
        <f t="shared" si="7"/>
        <v>0</v>
      </c>
      <c r="BT51" s="26">
        <f t="shared" si="7"/>
        <v>0</v>
      </c>
      <c r="BU51" s="26">
        <f t="shared" si="7"/>
        <v>1</v>
      </c>
      <c r="BV51" s="26">
        <f t="shared" si="7"/>
        <v>0</v>
      </c>
      <c r="BW51" s="26">
        <f t="shared" si="7"/>
        <v>0</v>
      </c>
      <c r="BX51" s="26">
        <f t="shared" si="7"/>
        <v>0</v>
      </c>
      <c r="BY51" s="26">
        <f t="shared" si="7"/>
        <v>0</v>
      </c>
      <c r="BZ51" s="26">
        <f t="shared" si="7"/>
        <v>0</v>
      </c>
      <c r="CA51" s="26">
        <f t="shared" si="7"/>
        <v>0</v>
      </c>
    </row>
    <row r="52" spans="1:79" s="1" customFormat="1" ht="20.100000000000001" customHeight="1" x14ac:dyDescent="0.3">
      <c r="A52" s="11" t="s">
        <v>35</v>
      </c>
      <c r="B52" s="12" t="s">
        <v>725</v>
      </c>
      <c r="C52" s="12">
        <v>143</v>
      </c>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c r="AY52" s="13"/>
      <c r="AZ52" s="13"/>
      <c r="BA52" s="13"/>
      <c r="BB52" s="13"/>
      <c r="BC52" s="13"/>
      <c r="BD52" s="13"/>
      <c r="BE52" s="13"/>
      <c r="BF52" s="13"/>
      <c r="BG52" s="13"/>
      <c r="BH52" s="13"/>
      <c r="BI52" s="13"/>
      <c r="BJ52" s="13"/>
      <c r="BK52" s="13"/>
      <c r="BL52" s="13"/>
      <c r="BM52" s="13"/>
      <c r="BN52" s="13"/>
      <c r="BO52" s="13"/>
      <c r="BP52" s="13"/>
      <c r="BQ52" s="13"/>
      <c r="BR52" s="13"/>
      <c r="BS52" s="13"/>
      <c r="BT52" s="13"/>
      <c r="BU52" s="13"/>
      <c r="BV52" s="13"/>
      <c r="BW52" s="13"/>
      <c r="BX52" s="13"/>
      <c r="BY52" s="13"/>
      <c r="BZ52" s="13"/>
      <c r="CA52" s="13"/>
    </row>
    <row r="53" spans="1:79" s="1" customFormat="1" ht="20.100000000000001" customHeight="1" x14ac:dyDescent="0.3">
      <c r="A53" s="11" t="s">
        <v>36</v>
      </c>
      <c r="B53" s="12" t="s">
        <v>662</v>
      </c>
      <c r="C53" s="15">
        <v>144</v>
      </c>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c r="AY53" s="13"/>
      <c r="AZ53" s="13"/>
      <c r="BA53" s="13"/>
      <c r="BB53" s="13"/>
      <c r="BC53" s="13"/>
      <c r="BD53" s="13"/>
      <c r="BE53" s="13"/>
      <c r="BF53" s="13"/>
      <c r="BG53" s="13"/>
      <c r="BH53" s="13"/>
      <c r="BI53" s="13"/>
      <c r="BJ53" s="13"/>
      <c r="BK53" s="13"/>
      <c r="BL53" s="13"/>
      <c r="BM53" s="13"/>
      <c r="BN53" s="13"/>
      <c r="BO53" s="13"/>
      <c r="BP53" s="13"/>
      <c r="BQ53" s="13"/>
      <c r="BR53" s="13"/>
      <c r="BS53" s="13"/>
      <c r="BT53" s="13"/>
      <c r="BU53" s="13"/>
      <c r="BV53" s="13"/>
      <c r="BW53" s="13"/>
      <c r="BX53" s="13"/>
      <c r="BY53" s="13"/>
      <c r="BZ53" s="13"/>
      <c r="CA53" s="13"/>
    </row>
    <row r="54" spans="1:79" s="1" customFormat="1" ht="20.100000000000001" customHeight="1" x14ac:dyDescent="0.3">
      <c r="A54" s="11" t="s">
        <v>37</v>
      </c>
      <c r="B54" s="12" t="s">
        <v>555</v>
      </c>
      <c r="C54" s="15">
        <v>145</v>
      </c>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c r="AY54" s="13"/>
      <c r="AZ54" s="13"/>
      <c r="BA54" s="13"/>
      <c r="BB54" s="13"/>
      <c r="BC54" s="13"/>
      <c r="BD54" s="13"/>
      <c r="BE54" s="13"/>
      <c r="BF54" s="13"/>
      <c r="BG54" s="13"/>
      <c r="BH54" s="13"/>
      <c r="BI54" s="13"/>
      <c r="BJ54" s="13"/>
      <c r="BK54" s="13"/>
      <c r="BL54" s="13"/>
      <c r="BM54" s="13"/>
      <c r="BN54" s="13"/>
      <c r="BO54" s="13"/>
      <c r="BP54" s="13"/>
      <c r="BQ54" s="13"/>
      <c r="BR54" s="13"/>
      <c r="BS54" s="13"/>
      <c r="BT54" s="13"/>
      <c r="BU54" s="13"/>
      <c r="BV54" s="13"/>
      <c r="BW54" s="13"/>
      <c r="BX54" s="13"/>
      <c r="BY54" s="13"/>
      <c r="BZ54" s="13"/>
      <c r="CA54" s="13"/>
    </row>
    <row r="55" spans="1:79" s="1" customFormat="1" ht="20.100000000000001" customHeight="1" x14ac:dyDescent="0.3">
      <c r="A55" s="11" t="s">
        <v>38</v>
      </c>
      <c r="B55" s="12" t="s">
        <v>504</v>
      </c>
      <c r="C55" s="15">
        <v>146</v>
      </c>
      <c r="D55" s="13"/>
      <c r="E55" s="13"/>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c r="AU55" s="13"/>
      <c r="AV55" s="13"/>
      <c r="AW55" s="13"/>
      <c r="AX55" s="13"/>
      <c r="AY55" s="13"/>
      <c r="AZ55" s="13"/>
      <c r="BA55" s="13"/>
      <c r="BB55" s="13"/>
      <c r="BC55" s="13"/>
      <c r="BD55" s="13"/>
      <c r="BE55" s="13"/>
      <c r="BF55" s="13"/>
      <c r="BG55" s="13"/>
      <c r="BH55" s="13"/>
      <c r="BI55" s="13"/>
      <c r="BJ55" s="13"/>
      <c r="BK55" s="13"/>
      <c r="BL55" s="13"/>
      <c r="BM55" s="13"/>
      <c r="BN55" s="13"/>
      <c r="BO55" s="13"/>
      <c r="BP55" s="13"/>
      <c r="BQ55" s="13"/>
      <c r="BR55" s="13"/>
      <c r="BS55" s="13"/>
      <c r="BT55" s="13"/>
      <c r="BU55" s="13"/>
      <c r="BV55" s="13"/>
      <c r="BW55" s="13"/>
      <c r="BX55" s="13"/>
      <c r="BY55" s="13"/>
      <c r="BZ55" s="13"/>
      <c r="CA55" s="13"/>
    </row>
    <row r="56" spans="1:79" s="1" customFormat="1" ht="20.100000000000001" customHeight="1" x14ac:dyDescent="0.3">
      <c r="A56" s="11" t="s">
        <v>39</v>
      </c>
      <c r="B56" s="12" t="s">
        <v>429</v>
      </c>
      <c r="C56" s="15">
        <v>147</v>
      </c>
      <c r="D56" s="13"/>
      <c r="E56" s="13">
        <v>1</v>
      </c>
      <c r="F56" s="13">
        <v>1</v>
      </c>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c r="AU56" s="13"/>
      <c r="AV56" s="13"/>
      <c r="AW56" s="13"/>
      <c r="AX56" s="13"/>
      <c r="AY56" s="13"/>
      <c r="AZ56" s="13"/>
      <c r="BA56" s="13"/>
      <c r="BB56" s="13"/>
      <c r="BC56" s="13"/>
      <c r="BD56" s="13"/>
      <c r="BE56" s="13"/>
      <c r="BF56" s="13"/>
      <c r="BG56" s="13"/>
      <c r="BH56" s="13"/>
      <c r="BI56" s="13"/>
      <c r="BJ56" s="13"/>
      <c r="BK56" s="13"/>
      <c r="BL56" s="13"/>
      <c r="BM56" s="13"/>
      <c r="BN56" s="13"/>
      <c r="BO56" s="13"/>
      <c r="BP56" s="13"/>
      <c r="BQ56" s="13"/>
      <c r="BR56" s="13"/>
      <c r="BS56" s="13"/>
      <c r="BT56" s="13"/>
      <c r="BU56" s="13">
        <v>1</v>
      </c>
      <c r="BV56" s="13"/>
      <c r="BW56" s="13"/>
      <c r="BX56" s="13"/>
      <c r="BY56" s="13"/>
      <c r="BZ56" s="13"/>
      <c r="CA56" s="13"/>
    </row>
    <row r="57" spans="1:79" s="1" customFormat="1" ht="20.100000000000001" customHeight="1" x14ac:dyDescent="0.3">
      <c r="A57" s="11" t="s">
        <v>40</v>
      </c>
      <c r="B57" s="12" t="s">
        <v>430</v>
      </c>
      <c r="C57" s="15">
        <v>148</v>
      </c>
      <c r="D57" s="13"/>
      <c r="E57" s="13"/>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c r="AV57" s="13"/>
      <c r="AW57" s="13"/>
      <c r="AX57" s="13"/>
      <c r="AY57" s="13"/>
      <c r="AZ57" s="13"/>
      <c r="BA57" s="13"/>
      <c r="BB57" s="13"/>
      <c r="BC57" s="13"/>
      <c r="BD57" s="13"/>
      <c r="BE57" s="13"/>
      <c r="BF57" s="13"/>
      <c r="BG57" s="13"/>
      <c r="BH57" s="13"/>
      <c r="BI57" s="13"/>
      <c r="BJ57" s="13"/>
      <c r="BK57" s="13"/>
      <c r="BL57" s="13"/>
      <c r="BM57" s="13"/>
      <c r="BN57" s="13"/>
      <c r="BO57" s="13"/>
      <c r="BP57" s="13"/>
      <c r="BQ57" s="13"/>
      <c r="BR57" s="13"/>
      <c r="BS57" s="13"/>
      <c r="BT57" s="13"/>
      <c r="BU57" s="13"/>
      <c r="BV57" s="13"/>
      <c r="BW57" s="13"/>
      <c r="BX57" s="13"/>
      <c r="BY57" s="13"/>
      <c r="BZ57" s="13"/>
      <c r="CA57" s="13"/>
    </row>
    <row r="58" spans="1:79" s="1" customFormat="1" ht="20.100000000000001" customHeight="1" x14ac:dyDescent="0.3">
      <c r="A58" s="11" t="s">
        <v>41</v>
      </c>
      <c r="B58" s="12" t="s">
        <v>556</v>
      </c>
      <c r="C58" s="15">
        <v>149</v>
      </c>
      <c r="D58" s="13"/>
      <c r="E58" s="13"/>
      <c r="F58" s="13"/>
      <c r="G58" s="13"/>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c r="AY58" s="13"/>
      <c r="AZ58" s="13"/>
      <c r="BA58" s="13"/>
      <c r="BB58" s="13"/>
      <c r="BC58" s="13"/>
      <c r="BD58" s="13"/>
      <c r="BE58" s="13"/>
      <c r="BF58" s="13"/>
      <c r="BG58" s="13"/>
      <c r="BH58" s="13"/>
      <c r="BI58" s="13"/>
      <c r="BJ58" s="13"/>
      <c r="BK58" s="13"/>
      <c r="BL58" s="13"/>
      <c r="BM58" s="13"/>
      <c r="BN58" s="13"/>
      <c r="BO58" s="13"/>
      <c r="BP58" s="13"/>
      <c r="BQ58" s="13"/>
      <c r="BR58" s="13"/>
      <c r="BS58" s="13"/>
      <c r="BT58" s="13"/>
      <c r="BU58" s="13"/>
      <c r="BV58" s="13"/>
      <c r="BW58" s="13"/>
      <c r="BX58" s="13"/>
      <c r="BY58" s="13"/>
      <c r="BZ58" s="13"/>
      <c r="CA58" s="13"/>
    </row>
    <row r="59" spans="1:79" s="1" customFormat="1" ht="20.100000000000001" customHeight="1" x14ac:dyDescent="0.3">
      <c r="A59" s="11" t="s">
        <v>42</v>
      </c>
      <c r="B59" s="12" t="s">
        <v>557</v>
      </c>
      <c r="C59" s="15">
        <v>150</v>
      </c>
      <c r="D59" s="13"/>
      <c r="E59" s="13"/>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c r="AY59" s="13"/>
      <c r="AZ59" s="13"/>
      <c r="BA59" s="13"/>
      <c r="BB59" s="13"/>
      <c r="BC59" s="13"/>
      <c r="BD59" s="13"/>
      <c r="BE59" s="13"/>
      <c r="BF59" s="13"/>
      <c r="BG59" s="13"/>
      <c r="BH59" s="13"/>
      <c r="BI59" s="13"/>
      <c r="BJ59" s="13"/>
      <c r="BK59" s="13"/>
      <c r="BL59" s="13"/>
      <c r="BM59" s="13"/>
      <c r="BN59" s="13"/>
      <c r="BO59" s="13"/>
      <c r="BP59" s="13"/>
      <c r="BQ59" s="13"/>
      <c r="BR59" s="13"/>
      <c r="BS59" s="13"/>
      <c r="BT59" s="13"/>
      <c r="BU59" s="13"/>
      <c r="BV59" s="13"/>
      <c r="BW59" s="13"/>
      <c r="BX59" s="13"/>
      <c r="BY59" s="13"/>
      <c r="BZ59" s="13"/>
      <c r="CA59" s="13"/>
    </row>
    <row r="60" spans="1:79" s="1" customFormat="1" ht="20.100000000000001" customHeight="1" x14ac:dyDescent="0.3">
      <c r="A60" s="11" t="s">
        <v>43</v>
      </c>
      <c r="B60" s="12" t="s">
        <v>726</v>
      </c>
      <c r="C60" s="12">
        <v>152</v>
      </c>
      <c r="D60" s="13"/>
      <c r="E60" s="13"/>
      <c r="F60" s="13"/>
      <c r="G60" s="13"/>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c r="AU60" s="13"/>
      <c r="AV60" s="13"/>
      <c r="AW60" s="13"/>
      <c r="AX60" s="13"/>
      <c r="AY60" s="13"/>
      <c r="AZ60" s="13"/>
      <c r="BA60" s="13"/>
      <c r="BB60" s="13"/>
      <c r="BC60" s="13"/>
      <c r="BD60" s="13"/>
      <c r="BE60" s="13"/>
      <c r="BF60" s="13"/>
      <c r="BG60" s="13"/>
      <c r="BH60" s="13"/>
      <c r="BI60" s="13"/>
      <c r="BJ60" s="13"/>
      <c r="BK60" s="13"/>
      <c r="BL60" s="13"/>
      <c r="BM60" s="13"/>
      <c r="BN60" s="13"/>
      <c r="BO60" s="13"/>
      <c r="BP60" s="13"/>
      <c r="BQ60" s="13"/>
      <c r="BR60" s="13"/>
      <c r="BS60" s="13"/>
      <c r="BT60" s="13"/>
      <c r="BU60" s="13"/>
      <c r="BV60" s="13"/>
      <c r="BW60" s="13"/>
      <c r="BX60" s="13"/>
      <c r="BY60" s="13"/>
      <c r="BZ60" s="13"/>
      <c r="CA60" s="13"/>
    </row>
    <row r="61" spans="1:79" s="1" customFormat="1" ht="20.100000000000001" customHeight="1" x14ac:dyDescent="0.3">
      <c r="A61" s="11" t="s">
        <v>44</v>
      </c>
      <c r="B61" s="12" t="s">
        <v>558</v>
      </c>
      <c r="C61" s="12">
        <v>153</v>
      </c>
      <c r="D61" s="19"/>
      <c r="E61" s="19"/>
      <c r="F61" s="13"/>
      <c r="G61" s="13"/>
      <c r="H61" s="13"/>
      <c r="I61" s="13"/>
      <c r="J61" s="13"/>
      <c r="K61" s="13"/>
      <c r="L61" s="13"/>
      <c r="M61" s="13"/>
      <c r="N61" s="13"/>
      <c r="O61" s="13"/>
      <c r="P61" s="13"/>
      <c r="Q61" s="13"/>
      <c r="R61" s="13"/>
      <c r="S61" s="13"/>
      <c r="T61" s="13"/>
      <c r="U61" s="13"/>
      <c r="V61" s="13"/>
      <c r="W61" s="13"/>
      <c r="X61" s="19"/>
      <c r="Y61" s="19"/>
      <c r="Z61" s="19"/>
      <c r="AA61" s="19"/>
      <c r="AB61" s="19"/>
      <c r="AC61" s="19"/>
      <c r="AD61" s="19"/>
      <c r="AE61" s="19"/>
      <c r="AF61" s="19"/>
      <c r="AG61" s="19"/>
      <c r="AH61" s="19"/>
      <c r="AI61" s="19"/>
      <c r="AJ61" s="19"/>
      <c r="AK61" s="19"/>
      <c r="AL61" s="19"/>
      <c r="AM61" s="19"/>
      <c r="AN61" s="19"/>
      <c r="AO61" s="19"/>
      <c r="AP61" s="19"/>
      <c r="AQ61" s="19"/>
      <c r="AR61" s="19"/>
      <c r="AS61" s="19"/>
      <c r="AT61" s="19"/>
      <c r="AU61" s="19"/>
      <c r="AV61" s="19"/>
      <c r="AW61" s="19"/>
      <c r="AX61" s="19"/>
      <c r="AY61" s="19"/>
      <c r="AZ61" s="19"/>
      <c r="BA61" s="19"/>
      <c r="BB61" s="19"/>
      <c r="BC61" s="19"/>
      <c r="BD61" s="19"/>
      <c r="BE61" s="19"/>
      <c r="BF61" s="13"/>
      <c r="BG61" s="19"/>
      <c r="BH61" s="19"/>
      <c r="BI61" s="19"/>
      <c r="BJ61" s="19"/>
      <c r="BK61" s="19"/>
      <c r="BL61" s="19"/>
      <c r="BM61" s="19"/>
      <c r="BN61" s="19"/>
      <c r="BO61" s="19"/>
      <c r="BP61" s="19"/>
      <c r="BQ61" s="19"/>
      <c r="BR61" s="19"/>
      <c r="BS61" s="13"/>
      <c r="BT61" s="19"/>
      <c r="BU61" s="19"/>
      <c r="BV61" s="19"/>
      <c r="BW61" s="19"/>
      <c r="BX61" s="19"/>
      <c r="BY61" s="13"/>
      <c r="BZ61" s="19"/>
      <c r="CA61" s="13"/>
    </row>
    <row r="62" spans="1:79" s="1" customFormat="1" ht="20.100000000000001" customHeight="1" x14ac:dyDescent="0.3">
      <c r="A62" s="11" t="s">
        <v>45</v>
      </c>
      <c r="B62" s="12" t="s">
        <v>519</v>
      </c>
      <c r="C62" s="12">
        <v>154</v>
      </c>
      <c r="D62" s="13"/>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c r="AU62" s="13"/>
      <c r="AV62" s="13"/>
      <c r="AW62" s="13"/>
      <c r="AX62" s="13"/>
      <c r="AY62" s="13"/>
      <c r="AZ62" s="13"/>
      <c r="BA62" s="13"/>
      <c r="BB62" s="13"/>
      <c r="BC62" s="13"/>
      <c r="BD62" s="13"/>
      <c r="BE62" s="13"/>
      <c r="BF62" s="13"/>
      <c r="BG62" s="13"/>
      <c r="BH62" s="13"/>
      <c r="BI62" s="13"/>
      <c r="BJ62" s="13"/>
      <c r="BK62" s="13"/>
      <c r="BL62" s="13"/>
      <c r="BM62" s="13"/>
      <c r="BN62" s="13"/>
      <c r="BO62" s="13"/>
      <c r="BP62" s="13"/>
      <c r="BQ62" s="13"/>
      <c r="BR62" s="13"/>
      <c r="BS62" s="13"/>
      <c r="BT62" s="13"/>
      <c r="BU62" s="13"/>
      <c r="BV62" s="13"/>
      <c r="BW62" s="13"/>
      <c r="BX62" s="13"/>
      <c r="BY62" s="13"/>
      <c r="BZ62" s="13"/>
      <c r="CA62" s="13"/>
    </row>
    <row r="63" spans="1:79" s="1" customFormat="1" ht="20.100000000000001" customHeight="1" x14ac:dyDescent="0.3">
      <c r="A63" s="11" t="s">
        <v>46</v>
      </c>
      <c r="B63" s="12" t="s">
        <v>727</v>
      </c>
      <c r="C63" s="12">
        <v>154.1</v>
      </c>
      <c r="D63" s="13"/>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c r="AU63" s="13"/>
      <c r="AV63" s="13"/>
      <c r="AW63" s="13"/>
      <c r="AX63" s="13"/>
      <c r="AY63" s="13"/>
      <c r="AZ63" s="13"/>
      <c r="BA63" s="13"/>
      <c r="BB63" s="13"/>
      <c r="BC63" s="13"/>
      <c r="BD63" s="13"/>
      <c r="BE63" s="13"/>
      <c r="BF63" s="13"/>
      <c r="BG63" s="13"/>
      <c r="BH63" s="13"/>
      <c r="BI63" s="13"/>
      <c r="BJ63" s="13"/>
      <c r="BK63" s="13"/>
      <c r="BL63" s="13"/>
      <c r="BM63" s="13"/>
      <c r="BN63" s="13"/>
      <c r="BO63" s="13"/>
      <c r="BP63" s="13"/>
      <c r="BQ63" s="13"/>
      <c r="BR63" s="13"/>
      <c r="BS63" s="13"/>
      <c r="BT63" s="13"/>
      <c r="BU63" s="13"/>
      <c r="BV63" s="13"/>
      <c r="BW63" s="13"/>
      <c r="BX63" s="13"/>
      <c r="BY63" s="13"/>
      <c r="BZ63" s="13"/>
      <c r="CA63" s="13"/>
    </row>
    <row r="64" spans="1:79" s="1" customFormat="1" ht="20.100000000000001" customHeight="1" x14ac:dyDescent="0.3">
      <c r="A64" s="11" t="s">
        <v>47</v>
      </c>
      <c r="B64" s="12" t="s">
        <v>728</v>
      </c>
      <c r="C64" s="12">
        <v>154.19999999999999</v>
      </c>
      <c r="D64" s="13"/>
      <c r="E64" s="13"/>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c r="AU64" s="13"/>
      <c r="AV64" s="13"/>
      <c r="AW64" s="13"/>
      <c r="AX64" s="13"/>
      <c r="AY64" s="13"/>
      <c r="AZ64" s="13"/>
      <c r="BA64" s="13"/>
      <c r="BB64" s="13"/>
      <c r="BC64" s="13"/>
      <c r="BD64" s="13"/>
      <c r="BE64" s="13"/>
      <c r="BF64" s="13"/>
      <c r="BG64" s="13"/>
      <c r="BH64" s="13"/>
      <c r="BI64" s="13"/>
      <c r="BJ64" s="13"/>
      <c r="BK64" s="13"/>
      <c r="BL64" s="13"/>
      <c r="BM64" s="13"/>
      <c r="BN64" s="13"/>
      <c r="BO64" s="13"/>
      <c r="BP64" s="13"/>
      <c r="BQ64" s="13"/>
      <c r="BR64" s="13"/>
      <c r="BS64" s="13"/>
      <c r="BT64" s="13"/>
      <c r="BU64" s="13"/>
      <c r="BV64" s="13"/>
      <c r="BW64" s="13"/>
      <c r="BX64" s="13"/>
      <c r="BY64" s="13"/>
      <c r="BZ64" s="13"/>
      <c r="CA64" s="13"/>
    </row>
    <row r="65" spans="1:79" s="1" customFormat="1" ht="20.100000000000001" customHeight="1" x14ac:dyDescent="0.3">
      <c r="A65" s="11" t="s">
        <v>48</v>
      </c>
      <c r="B65" s="12" t="s">
        <v>559</v>
      </c>
      <c r="C65" s="12">
        <v>154.4</v>
      </c>
      <c r="D65" s="13"/>
      <c r="E65" s="13"/>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c r="AU65" s="13"/>
      <c r="AV65" s="13"/>
      <c r="AW65" s="13"/>
      <c r="AX65" s="13"/>
      <c r="AY65" s="13"/>
      <c r="AZ65" s="13"/>
      <c r="BA65" s="13"/>
      <c r="BB65" s="13"/>
      <c r="BC65" s="13"/>
      <c r="BD65" s="13"/>
      <c r="BE65" s="13"/>
      <c r="BF65" s="13"/>
      <c r="BG65" s="13"/>
      <c r="BH65" s="13"/>
      <c r="BI65" s="13"/>
      <c r="BJ65" s="13"/>
      <c r="BK65" s="13"/>
      <c r="BL65" s="13"/>
      <c r="BM65" s="13"/>
      <c r="BN65" s="13"/>
      <c r="BO65" s="13"/>
      <c r="BP65" s="13"/>
      <c r="BQ65" s="13"/>
      <c r="BR65" s="13"/>
      <c r="BS65" s="13"/>
      <c r="BT65" s="13"/>
      <c r="BU65" s="13"/>
      <c r="BV65" s="13"/>
      <c r="BW65" s="13"/>
      <c r="BX65" s="13"/>
      <c r="BY65" s="13"/>
      <c r="BZ65" s="13"/>
      <c r="CA65" s="13"/>
    </row>
    <row r="66" spans="1:79" s="1" customFormat="1" ht="20.100000000000001" customHeight="1" x14ac:dyDescent="0.3">
      <c r="A66" s="11" t="s">
        <v>49</v>
      </c>
      <c r="B66" s="12" t="s">
        <v>505</v>
      </c>
      <c r="C66" s="12">
        <v>154.5</v>
      </c>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c r="AY66" s="13"/>
      <c r="AZ66" s="13"/>
      <c r="BA66" s="13"/>
      <c r="BB66" s="13"/>
      <c r="BC66" s="13"/>
      <c r="BD66" s="13"/>
      <c r="BE66" s="13"/>
      <c r="BF66" s="13"/>
      <c r="BG66" s="13"/>
      <c r="BH66" s="13"/>
      <c r="BI66" s="13"/>
      <c r="BJ66" s="13"/>
      <c r="BK66" s="13"/>
      <c r="BL66" s="13"/>
      <c r="BM66" s="13"/>
      <c r="BN66" s="13"/>
      <c r="BO66" s="13"/>
      <c r="BP66" s="13"/>
      <c r="BQ66" s="13"/>
      <c r="BR66" s="13"/>
      <c r="BS66" s="13"/>
      <c r="BT66" s="13"/>
      <c r="BU66" s="13"/>
      <c r="BV66" s="13"/>
      <c r="BW66" s="13"/>
      <c r="BX66" s="13"/>
      <c r="BY66" s="13"/>
      <c r="BZ66" s="13"/>
      <c r="CA66" s="13"/>
    </row>
    <row r="67" spans="1:79" s="1" customFormat="1" ht="20.100000000000001" customHeight="1" x14ac:dyDescent="0.3">
      <c r="A67" s="11" t="s">
        <v>729</v>
      </c>
      <c r="B67" s="12" t="s">
        <v>730</v>
      </c>
      <c r="C67" s="12">
        <v>154.6</v>
      </c>
      <c r="D67" s="13"/>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c r="AU67" s="13"/>
      <c r="AV67" s="13"/>
      <c r="AW67" s="13"/>
      <c r="AX67" s="13"/>
      <c r="AY67" s="13"/>
      <c r="AZ67" s="13"/>
      <c r="BA67" s="13"/>
      <c r="BB67" s="13"/>
      <c r="BC67" s="13"/>
      <c r="BD67" s="13"/>
      <c r="BE67" s="13"/>
      <c r="BF67" s="13"/>
      <c r="BG67" s="13"/>
      <c r="BH67" s="13"/>
      <c r="BI67" s="13"/>
      <c r="BJ67" s="13"/>
      <c r="BK67" s="13"/>
      <c r="BL67" s="13"/>
      <c r="BM67" s="13"/>
      <c r="BN67" s="13"/>
      <c r="BO67" s="13"/>
      <c r="BP67" s="13"/>
      <c r="BQ67" s="13"/>
      <c r="BR67" s="13"/>
      <c r="BS67" s="13"/>
      <c r="BT67" s="13"/>
      <c r="BU67" s="13"/>
      <c r="BV67" s="13"/>
      <c r="BW67" s="13"/>
      <c r="BX67" s="13"/>
      <c r="BY67" s="13"/>
      <c r="BZ67" s="13"/>
      <c r="CA67" s="13"/>
    </row>
    <row r="68" spans="1:79" s="1" customFormat="1" ht="20.100000000000001" customHeight="1" x14ac:dyDescent="0.3">
      <c r="A68" s="11" t="s">
        <v>731</v>
      </c>
      <c r="B68" s="12" t="s">
        <v>732</v>
      </c>
      <c r="C68" s="12">
        <v>154.69999999999999</v>
      </c>
      <c r="D68" s="13"/>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c r="AU68" s="13"/>
      <c r="AV68" s="13"/>
      <c r="AW68" s="13"/>
      <c r="AX68" s="13"/>
      <c r="AY68" s="13"/>
      <c r="AZ68" s="13"/>
      <c r="BA68" s="13"/>
      <c r="BB68" s="13"/>
      <c r="BC68" s="13"/>
      <c r="BD68" s="13"/>
      <c r="BE68" s="13"/>
      <c r="BF68" s="13"/>
      <c r="BG68" s="13"/>
      <c r="BH68" s="13"/>
      <c r="BI68" s="13"/>
      <c r="BJ68" s="13"/>
      <c r="BK68" s="13"/>
      <c r="BL68" s="13"/>
      <c r="BM68" s="13"/>
      <c r="BN68" s="13"/>
      <c r="BO68" s="13"/>
      <c r="BP68" s="13"/>
      <c r="BQ68" s="13"/>
      <c r="BR68" s="13"/>
      <c r="BS68" s="13"/>
      <c r="BT68" s="13"/>
      <c r="BU68" s="13"/>
      <c r="BV68" s="13"/>
      <c r="BW68" s="13"/>
      <c r="BX68" s="13"/>
      <c r="BY68" s="13"/>
      <c r="BZ68" s="13"/>
      <c r="CA68" s="13"/>
    </row>
    <row r="69" spans="1:79" s="1" customFormat="1" ht="20.100000000000001" customHeight="1" x14ac:dyDescent="0.3">
      <c r="A69" s="11" t="s">
        <v>733</v>
      </c>
      <c r="B69" s="12" t="s">
        <v>734</v>
      </c>
      <c r="C69" s="12">
        <v>154.80000000000001</v>
      </c>
      <c r="D69" s="13"/>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c r="AU69" s="13"/>
      <c r="AV69" s="13"/>
      <c r="AW69" s="13"/>
      <c r="AX69" s="13"/>
      <c r="AY69" s="13"/>
      <c r="AZ69" s="13"/>
      <c r="BA69" s="13"/>
      <c r="BB69" s="13"/>
      <c r="BC69" s="13"/>
      <c r="BD69" s="13"/>
      <c r="BE69" s="13"/>
      <c r="BF69" s="13"/>
      <c r="BG69" s="13"/>
      <c r="BH69" s="13"/>
      <c r="BI69" s="13"/>
      <c r="BJ69" s="13"/>
      <c r="BK69" s="13"/>
      <c r="BL69" s="13"/>
      <c r="BM69" s="13"/>
      <c r="BN69" s="13"/>
      <c r="BO69" s="13"/>
      <c r="BP69" s="13"/>
      <c r="BQ69" s="13"/>
      <c r="BR69" s="13"/>
      <c r="BS69" s="13"/>
      <c r="BT69" s="13"/>
      <c r="BU69" s="13"/>
      <c r="BV69" s="13"/>
      <c r="BW69" s="13"/>
      <c r="BX69" s="13"/>
      <c r="BY69" s="13"/>
      <c r="BZ69" s="13"/>
      <c r="CA69" s="13"/>
    </row>
    <row r="70" spans="1:79" s="1" customFormat="1" ht="20.100000000000001" customHeight="1" x14ac:dyDescent="0.3">
      <c r="A70" s="11" t="s">
        <v>50</v>
      </c>
      <c r="B70" s="12" t="s">
        <v>431</v>
      </c>
      <c r="C70" s="12">
        <v>155</v>
      </c>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row>
    <row r="71" spans="1:79" s="1" customFormat="1" ht="20.100000000000001" customHeight="1" x14ac:dyDescent="0.3">
      <c r="A71" s="11" t="s">
        <v>51</v>
      </c>
      <c r="B71" s="12" t="s">
        <v>560</v>
      </c>
      <c r="C71" s="12">
        <v>156</v>
      </c>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row>
    <row r="72" spans="1:79" s="1" customFormat="1" ht="20.100000000000001" customHeight="1" x14ac:dyDescent="0.3">
      <c r="A72" s="11" t="s">
        <v>52</v>
      </c>
      <c r="B72" s="12" t="s">
        <v>561</v>
      </c>
      <c r="C72" s="12">
        <v>157</v>
      </c>
      <c r="D72" s="13"/>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row>
    <row r="73" spans="1:79" s="1" customFormat="1" ht="20.100000000000001" customHeight="1" x14ac:dyDescent="0.3">
      <c r="A73" s="11" t="s">
        <v>53</v>
      </c>
      <c r="B73" s="12" t="s">
        <v>562</v>
      </c>
      <c r="C73" s="12">
        <v>158</v>
      </c>
      <c r="D73" s="13"/>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row>
    <row r="74" spans="1:79" s="1" customFormat="1" ht="20.100000000000001" customHeight="1" x14ac:dyDescent="0.3">
      <c r="A74" s="11" t="s">
        <v>54</v>
      </c>
      <c r="B74" s="12" t="s">
        <v>563</v>
      </c>
      <c r="C74" s="12">
        <v>159</v>
      </c>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row>
    <row r="75" spans="1:79" s="1" customFormat="1" ht="20.100000000000001" customHeight="1" x14ac:dyDescent="0.3">
      <c r="A75" s="11" t="s">
        <v>55</v>
      </c>
      <c r="B75" s="12" t="s">
        <v>564</v>
      </c>
      <c r="C75" s="12">
        <v>160</v>
      </c>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row>
    <row r="76" spans="1:79" s="1" customFormat="1" ht="20.100000000000001" customHeight="1" x14ac:dyDescent="0.3">
      <c r="A76" s="11" t="s">
        <v>56</v>
      </c>
      <c r="B76" s="12" t="s">
        <v>565</v>
      </c>
      <c r="C76" s="12">
        <v>161</v>
      </c>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row>
    <row r="77" spans="1:79" s="1" customFormat="1" ht="20.100000000000001" customHeight="1" x14ac:dyDescent="0.3">
      <c r="A77" s="11" t="s">
        <v>57</v>
      </c>
      <c r="B77" s="12" t="s">
        <v>566</v>
      </c>
      <c r="C77" s="12">
        <v>162</v>
      </c>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row>
    <row r="78" spans="1:79" s="1" customFormat="1" ht="20.100000000000001" customHeight="1" x14ac:dyDescent="0.3">
      <c r="A78" s="11" t="s">
        <v>58</v>
      </c>
      <c r="B78" s="12" t="s">
        <v>735</v>
      </c>
      <c r="C78" s="12">
        <v>163</v>
      </c>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row>
    <row r="79" spans="1:79" s="1" customFormat="1" ht="20.100000000000001" customHeight="1" x14ac:dyDescent="0.3">
      <c r="A79" s="11" t="s">
        <v>59</v>
      </c>
      <c r="B79" s="12" t="s">
        <v>663</v>
      </c>
      <c r="C79" s="12">
        <v>164</v>
      </c>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row>
    <row r="80" spans="1:79" s="1" customFormat="1" ht="20.100000000000001" customHeight="1" x14ac:dyDescent="0.3">
      <c r="A80" s="11" t="s">
        <v>60</v>
      </c>
      <c r="B80" s="12" t="s">
        <v>423</v>
      </c>
      <c r="C80" s="12"/>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row>
    <row r="81" spans="1:79" s="1" customFormat="1" ht="20.100000000000001" customHeight="1" x14ac:dyDescent="0.3">
      <c r="A81" s="16" t="s">
        <v>61</v>
      </c>
      <c r="B81" s="8" t="s">
        <v>567</v>
      </c>
      <c r="C81" s="12"/>
      <c r="D81" s="26">
        <f>SUM(D82:D95)</f>
        <v>0</v>
      </c>
      <c r="E81" s="26">
        <f t="shared" ref="E81:BP81" si="8">SUM(E82:E95)</f>
        <v>0</v>
      </c>
      <c r="F81" s="26">
        <f t="shared" si="8"/>
        <v>0</v>
      </c>
      <c r="G81" s="26">
        <f t="shared" si="8"/>
        <v>0</v>
      </c>
      <c r="H81" s="26">
        <f t="shared" si="8"/>
        <v>0</v>
      </c>
      <c r="I81" s="26">
        <f t="shared" si="8"/>
        <v>0</v>
      </c>
      <c r="J81" s="26">
        <f t="shared" si="8"/>
        <v>0</v>
      </c>
      <c r="K81" s="26">
        <f t="shared" si="8"/>
        <v>0</v>
      </c>
      <c r="L81" s="26">
        <f t="shared" si="8"/>
        <v>0</v>
      </c>
      <c r="M81" s="26">
        <f t="shared" si="8"/>
        <v>0</v>
      </c>
      <c r="N81" s="26">
        <f t="shared" si="8"/>
        <v>0</v>
      </c>
      <c r="O81" s="26">
        <f t="shared" si="8"/>
        <v>0</v>
      </c>
      <c r="P81" s="26">
        <f t="shared" si="8"/>
        <v>0</v>
      </c>
      <c r="Q81" s="26">
        <f t="shared" si="8"/>
        <v>0</v>
      </c>
      <c r="R81" s="26">
        <f t="shared" si="8"/>
        <v>0</v>
      </c>
      <c r="S81" s="26">
        <f t="shared" si="8"/>
        <v>0</v>
      </c>
      <c r="T81" s="26">
        <f t="shared" si="8"/>
        <v>0</v>
      </c>
      <c r="U81" s="26">
        <f t="shared" si="8"/>
        <v>0</v>
      </c>
      <c r="V81" s="26">
        <f t="shared" si="8"/>
        <v>0</v>
      </c>
      <c r="W81" s="26">
        <f t="shared" si="8"/>
        <v>0</v>
      </c>
      <c r="X81" s="26">
        <f t="shared" si="8"/>
        <v>0</v>
      </c>
      <c r="Y81" s="26">
        <f t="shared" si="8"/>
        <v>0</v>
      </c>
      <c r="Z81" s="26">
        <f t="shared" si="8"/>
        <v>0</v>
      </c>
      <c r="AA81" s="26">
        <f t="shared" si="8"/>
        <v>0</v>
      </c>
      <c r="AB81" s="26">
        <f t="shared" si="8"/>
        <v>0</v>
      </c>
      <c r="AC81" s="26">
        <f t="shared" si="8"/>
        <v>0</v>
      </c>
      <c r="AD81" s="26">
        <f t="shared" si="8"/>
        <v>0</v>
      </c>
      <c r="AE81" s="26">
        <f t="shared" si="8"/>
        <v>0</v>
      </c>
      <c r="AF81" s="26">
        <f t="shared" si="8"/>
        <v>0</v>
      </c>
      <c r="AG81" s="26">
        <f t="shared" si="8"/>
        <v>0</v>
      </c>
      <c r="AH81" s="26">
        <f t="shared" si="8"/>
        <v>0</v>
      </c>
      <c r="AI81" s="26">
        <f t="shared" si="8"/>
        <v>0</v>
      </c>
      <c r="AJ81" s="26">
        <f t="shared" si="8"/>
        <v>0</v>
      </c>
      <c r="AK81" s="26">
        <f t="shared" si="8"/>
        <v>0</v>
      </c>
      <c r="AL81" s="26">
        <f t="shared" si="8"/>
        <v>0</v>
      </c>
      <c r="AM81" s="26">
        <f t="shared" si="8"/>
        <v>0</v>
      </c>
      <c r="AN81" s="26">
        <f t="shared" si="8"/>
        <v>0</v>
      </c>
      <c r="AO81" s="26">
        <f t="shared" si="8"/>
        <v>0</v>
      </c>
      <c r="AP81" s="26">
        <f t="shared" si="8"/>
        <v>0</v>
      </c>
      <c r="AQ81" s="26">
        <f t="shared" si="8"/>
        <v>0</v>
      </c>
      <c r="AR81" s="26">
        <f t="shared" si="8"/>
        <v>0</v>
      </c>
      <c r="AS81" s="26">
        <f t="shared" si="8"/>
        <v>0</v>
      </c>
      <c r="AT81" s="26">
        <f t="shared" si="8"/>
        <v>0</v>
      </c>
      <c r="AU81" s="26">
        <f t="shared" si="8"/>
        <v>0</v>
      </c>
      <c r="AV81" s="26">
        <f t="shared" si="8"/>
        <v>0</v>
      </c>
      <c r="AW81" s="26">
        <f t="shared" si="8"/>
        <v>0</v>
      </c>
      <c r="AX81" s="26">
        <f t="shared" si="8"/>
        <v>0</v>
      </c>
      <c r="AY81" s="26">
        <f t="shared" si="8"/>
        <v>0</v>
      </c>
      <c r="AZ81" s="26">
        <f t="shared" si="8"/>
        <v>0</v>
      </c>
      <c r="BA81" s="26">
        <f t="shared" si="8"/>
        <v>0</v>
      </c>
      <c r="BB81" s="26">
        <f t="shared" si="8"/>
        <v>0</v>
      </c>
      <c r="BC81" s="26">
        <f t="shared" si="8"/>
        <v>0</v>
      </c>
      <c r="BD81" s="26">
        <f t="shared" si="8"/>
        <v>0</v>
      </c>
      <c r="BE81" s="26">
        <f t="shared" si="8"/>
        <v>0</v>
      </c>
      <c r="BF81" s="26">
        <f t="shared" si="8"/>
        <v>0</v>
      </c>
      <c r="BG81" s="26">
        <f t="shared" si="8"/>
        <v>0</v>
      </c>
      <c r="BH81" s="26">
        <f t="shared" si="8"/>
        <v>0</v>
      </c>
      <c r="BI81" s="26">
        <f t="shared" si="8"/>
        <v>0</v>
      </c>
      <c r="BJ81" s="26">
        <f t="shared" si="8"/>
        <v>0</v>
      </c>
      <c r="BK81" s="26">
        <f t="shared" si="8"/>
        <v>0</v>
      </c>
      <c r="BL81" s="26">
        <f t="shared" si="8"/>
        <v>0</v>
      </c>
      <c r="BM81" s="26">
        <f t="shared" si="8"/>
        <v>0</v>
      </c>
      <c r="BN81" s="26">
        <f t="shared" si="8"/>
        <v>0</v>
      </c>
      <c r="BO81" s="26">
        <f t="shared" si="8"/>
        <v>0</v>
      </c>
      <c r="BP81" s="26">
        <f t="shared" si="8"/>
        <v>0</v>
      </c>
      <c r="BQ81" s="26">
        <f t="shared" ref="BQ81:CA81" si="9">SUM(BQ82:BQ95)</f>
        <v>0</v>
      </c>
      <c r="BR81" s="26">
        <f t="shared" si="9"/>
        <v>0</v>
      </c>
      <c r="BS81" s="26">
        <f t="shared" si="9"/>
        <v>0</v>
      </c>
      <c r="BT81" s="26">
        <f t="shared" si="9"/>
        <v>0</v>
      </c>
      <c r="BU81" s="26">
        <f t="shared" si="9"/>
        <v>0</v>
      </c>
      <c r="BV81" s="26">
        <f t="shared" si="9"/>
        <v>0</v>
      </c>
      <c r="BW81" s="26">
        <f t="shared" si="9"/>
        <v>0</v>
      </c>
      <c r="BX81" s="26">
        <f t="shared" si="9"/>
        <v>0</v>
      </c>
      <c r="BY81" s="26">
        <f t="shared" si="9"/>
        <v>0</v>
      </c>
      <c r="BZ81" s="26">
        <f t="shared" si="9"/>
        <v>0</v>
      </c>
      <c r="CA81" s="26">
        <f t="shared" si="9"/>
        <v>0</v>
      </c>
    </row>
    <row r="82" spans="1:79" s="1" customFormat="1" ht="20.100000000000001" customHeight="1" x14ac:dyDescent="0.3">
      <c r="A82" s="18" t="s">
        <v>62</v>
      </c>
      <c r="B82" s="12" t="s">
        <v>568</v>
      </c>
      <c r="C82" s="12">
        <v>165</v>
      </c>
      <c r="D82" s="13"/>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row>
    <row r="83" spans="1:79" s="1" customFormat="1" ht="20.100000000000001" customHeight="1" x14ac:dyDescent="0.3">
      <c r="A83" s="18" t="s">
        <v>63</v>
      </c>
      <c r="B83" s="12" t="s">
        <v>736</v>
      </c>
      <c r="C83" s="12">
        <v>166</v>
      </c>
      <c r="D83" s="13"/>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row>
    <row r="84" spans="1:79" s="1" customFormat="1" ht="20.100000000000001" customHeight="1" x14ac:dyDescent="0.3">
      <c r="A84" s="18" t="s">
        <v>737</v>
      </c>
      <c r="B84" s="12" t="s">
        <v>738</v>
      </c>
      <c r="C84" s="12">
        <v>166.1</v>
      </c>
      <c r="D84" s="13"/>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row>
    <row r="85" spans="1:79" s="1" customFormat="1" ht="20.100000000000001" customHeight="1" x14ac:dyDescent="0.3">
      <c r="A85" s="18" t="s">
        <v>64</v>
      </c>
      <c r="B85" s="12" t="s">
        <v>664</v>
      </c>
      <c r="C85" s="12">
        <v>167</v>
      </c>
      <c r="D85" s="13"/>
      <c r="E85" s="13"/>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row>
    <row r="86" spans="1:79" s="1" customFormat="1" ht="20.100000000000001" customHeight="1" x14ac:dyDescent="0.3">
      <c r="A86" s="18" t="s">
        <v>65</v>
      </c>
      <c r="B86" s="12" t="s">
        <v>739</v>
      </c>
      <c r="C86" s="12">
        <v>168</v>
      </c>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row>
    <row r="87" spans="1:79" s="1" customFormat="1" ht="20.100000000000001" customHeight="1" x14ac:dyDescent="0.3">
      <c r="A87" s="18" t="s">
        <v>66</v>
      </c>
      <c r="B87" s="12" t="s">
        <v>569</v>
      </c>
      <c r="C87" s="12">
        <v>169</v>
      </c>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row>
    <row r="88" spans="1:79" s="1" customFormat="1" ht="20.100000000000001" customHeight="1" x14ac:dyDescent="0.3">
      <c r="A88" s="18" t="s">
        <v>67</v>
      </c>
      <c r="B88" s="12" t="s">
        <v>570</v>
      </c>
      <c r="C88" s="12">
        <v>169.1</v>
      </c>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row>
    <row r="89" spans="1:79" s="1" customFormat="1" ht="20.100000000000001" customHeight="1" x14ac:dyDescent="0.3">
      <c r="A89" s="18" t="s">
        <v>68</v>
      </c>
      <c r="B89" s="12" t="s">
        <v>432</v>
      </c>
      <c r="C89" s="12">
        <v>170</v>
      </c>
      <c r="D89" s="19"/>
      <c r="E89" s="19"/>
      <c r="F89" s="13"/>
      <c r="G89" s="13"/>
      <c r="H89" s="13"/>
      <c r="I89" s="13"/>
      <c r="J89" s="13"/>
      <c r="K89" s="13"/>
      <c r="L89" s="13"/>
      <c r="M89" s="13"/>
      <c r="N89" s="13"/>
      <c r="O89" s="13"/>
      <c r="P89" s="13"/>
      <c r="Q89" s="13"/>
      <c r="R89" s="13"/>
      <c r="S89" s="13"/>
      <c r="T89" s="13"/>
      <c r="U89" s="13"/>
      <c r="V89" s="13"/>
      <c r="W89" s="13"/>
      <c r="X89" s="19"/>
      <c r="Y89" s="19"/>
      <c r="Z89" s="19"/>
      <c r="AA89" s="19"/>
      <c r="AB89" s="19"/>
      <c r="AC89" s="19"/>
      <c r="AD89" s="19"/>
      <c r="AE89" s="19"/>
      <c r="AF89" s="19"/>
      <c r="AG89" s="19"/>
      <c r="AH89" s="19"/>
      <c r="AI89" s="19"/>
      <c r="AJ89" s="19"/>
      <c r="AK89" s="19"/>
      <c r="AL89" s="19"/>
      <c r="AM89" s="19"/>
      <c r="AN89" s="19"/>
      <c r="AO89" s="19"/>
      <c r="AP89" s="19"/>
      <c r="AQ89" s="19"/>
      <c r="AR89" s="19"/>
      <c r="AS89" s="19"/>
      <c r="AT89" s="19"/>
      <c r="AU89" s="19"/>
      <c r="AV89" s="19"/>
      <c r="AW89" s="19"/>
      <c r="AX89" s="19"/>
      <c r="AY89" s="19"/>
      <c r="AZ89" s="19"/>
      <c r="BA89" s="19"/>
      <c r="BB89" s="19"/>
      <c r="BC89" s="19"/>
      <c r="BD89" s="19"/>
      <c r="BE89" s="19"/>
      <c r="BF89" s="13"/>
      <c r="BG89" s="19"/>
      <c r="BH89" s="19"/>
      <c r="BI89" s="19"/>
      <c r="BJ89" s="19"/>
      <c r="BK89" s="19"/>
      <c r="BL89" s="19"/>
      <c r="BM89" s="19"/>
      <c r="BN89" s="19"/>
      <c r="BO89" s="19"/>
      <c r="BP89" s="19"/>
      <c r="BQ89" s="19"/>
      <c r="BR89" s="19"/>
      <c r="BS89" s="13"/>
      <c r="BT89" s="19"/>
      <c r="BU89" s="19"/>
      <c r="BV89" s="19"/>
      <c r="BW89" s="19"/>
      <c r="BX89" s="19"/>
      <c r="BY89" s="13"/>
      <c r="BZ89" s="19"/>
      <c r="CA89" s="13"/>
    </row>
    <row r="90" spans="1:79" s="1" customFormat="1" ht="20.100000000000001" customHeight="1" x14ac:dyDescent="0.3">
      <c r="A90" s="18" t="s">
        <v>69</v>
      </c>
      <c r="B90" s="12" t="s">
        <v>571</v>
      </c>
      <c r="C90" s="12">
        <v>171</v>
      </c>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row>
    <row r="91" spans="1:79" s="1" customFormat="1" ht="20.100000000000001" customHeight="1" x14ac:dyDescent="0.3">
      <c r="A91" s="18" t="s">
        <v>740</v>
      </c>
      <c r="B91" s="12" t="s">
        <v>741</v>
      </c>
      <c r="C91" s="12">
        <v>171.1</v>
      </c>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row>
    <row r="92" spans="1:79" s="1" customFormat="1" ht="20.100000000000001" customHeight="1" x14ac:dyDescent="0.3">
      <c r="A92" s="18" t="s">
        <v>70</v>
      </c>
      <c r="B92" s="12" t="s">
        <v>572</v>
      </c>
      <c r="C92" s="12">
        <v>172</v>
      </c>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row>
    <row r="93" spans="1:79" s="1" customFormat="1" ht="20.100000000000001" customHeight="1" x14ac:dyDescent="0.3">
      <c r="A93" s="18" t="s">
        <v>71</v>
      </c>
      <c r="B93" s="12" t="s">
        <v>742</v>
      </c>
      <c r="C93" s="12">
        <v>173</v>
      </c>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row>
    <row r="94" spans="1:79" s="1" customFormat="1" ht="20.100000000000001" customHeight="1" x14ac:dyDescent="0.3">
      <c r="A94" s="18" t="s">
        <v>72</v>
      </c>
      <c r="B94" s="12" t="s">
        <v>506</v>
      </c>
      <c r="C94" s="12">
        <v>174</v>
      </c>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row>
    <row r="95" spans="1:79" s="1" customFormat="1" ht="20.100000000000001" customHeight="1" x14ac:dyDescent="0.3">
      <c r="A95" s="18" t="s">
        <v>73</v>
      </c>
      <c r="B95" s="12" t="s">
        <v>423</v>
      </c>
      <c r="C95" s="12"/>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row>
    <row r="96" spans="1:79" s="1" customFormat="1" ht="20.100000000000001" customHeight="1" x14ac:dyDescent="0.3">
      <c r="A96" s="20" t="s">
        <v>74</v>
      </c>
      <c r="B96" s="8" t="s">
        <v>507</v>
      </c>
      <c r="C96" s="12"/>
      <c r="D96" s="26">
        <f>SUM(D97:D111)</f>
        <v>0</v>
      </c>
      <c r="E96" s="26">
        <f t="shared" ref="E96:BP96" si="10">SUM(E97:E109)</f>
        <v>5</v>
      </c>
      <c r="F96" s="26">
        <f t="shared" si="10"/>
        <v>5</v>
      </c>
      <c r="G96" s="26">
        <f t="shared" si="10"/>
        <v>0</v>
      </c>
      <c r="H96" s="26">
        <f t="shared" si="10"/>
        <v>0</v>
      </c>
      <c r="I96" s="26">
        <f t="shared" si="10"/>
        <v>32</v>
      </c>
      <c r="J96" s="26">
        <f t="shared" si="10"/>
        <v>13</v>
      </c>
      <c r="K96" s="26">
        <f t="shared" si="10"/>
        <v>0</v>
      </c>
      <c r="L96" s="26">
        <f t="shared" si="10"/>
        <v>45</v>
      </c>
      <c r="M96" s="26">
        <f t="shared" si="10"/>
        <v>5</v>
      </c>
      <c r="N96" s="26">
        <f t="shared" si="10"/>
        <v>4</v>
      </c>
      <c r="O96" s="26">
        <f t="shared" si="10"/>
        <v>1</v>
      </c>
      <c r="P96" s="26">
        <f t="shared" si="10"/>
        <v>19</v>
      </c>
      <c r="Q96" s="26">
        <f t="shared" si="10"/>
        <v>5</v>
      </c>
      <c r="R96" s="26">
        <f t="shared" si="10"/>
        <v>7</v>
      </c>
      <c r="S96" s="26">
        <f t="shared" si="10"/>
        <v>0</v>
      </c>
      <c r="T96" s="26">
        <f t="shared" si="10"/>
        <v>0</v>
      </c>
      <c r="U96" s="26">
        <f t="shared" si="10"/>
        <v>0</v>
      </c>
      <c r="V96" s="26">
        <f t="shared" si="10"/>
        <v>0</v>
      </c>
      <c r="W96" s="26">
        <f t="shared" si="10"/>
        <v>32</v>
      </c>
      <c r="X96" s="26">
        <f t="shared" si="10"/>
        <v>1</v>
      </c>
      <c r="Y96" s="26">
        <f t="shared" si="10"/>
        <v>12</v>
      </c>
      <c r="Z96" s="26">
        <f t="shared" si="10"/>
        <v>0</v>
      </c>
      <c r="AA96" s="26">
        <f t="shared" si="10"/>
        <v>0</v>
      </c>
      <c r="AB96" s="26">
        <f t="shared" si="10"/>
        <v>0</v>
      </c>
      <c r="AC96" s="26">
        <f t="shared" si="10"/>
        <v>0</v>
      </c>
      <c r="AD96" s="26">
        <f t="shared" si="10"/>
        <v>31</v>
      </c>
      <c r="AE96" s="26">
        <f t="shared" si="10"/>
        <v>0</v>
      </c>
      <c r="AF96" s="26">
        <f t="shared" si="10"/>
        <v>0</v>
      </c>
      <c r="AG96" s="26">
        <f t="shared" si="10"/>
        <v>0</v>
      </c>
      <c r="AH96" s="26">
        <f t="shared" si="10"/>
        <v>0</v>
      </c>
      <c r="AI96" s="26">
        <f t="shared" si="10"/>
        <v>0</v>
      </c>
      <c r="AJ96" s="26">
        <f t="shared" si="10"/>
        <v>0</v>
      </c>
      <c r="AK96" s="26">
        <f t="shared" si="10"/>
        <v>0</v>
      </c>
      <c r="AL96" s="26">
        <f t="shared" si="10"/>
        <v>0</v>
      </c>
      <c r="AM96" s="26">
        <f t="shared" si="10"/>
        <v>2</v>
      </c>
      <c r="AN96" s="26">
        <f t="shared" si="10"/>
        <v>2</v>
      </c>
      <c r="AO96" s="26">
        <f t="shared" si="10"/>
        <v>19</v>
      </c>
      <c r="AP96" s="26">
        <f t="shared" si="10"/>
        <v>18</v>
      </c>
      <c r="AQ96" s="26">
        <f t="shared" si="10"/>
        <v>4</v>
      </c>
      <c r="AR96" s="26">
        <f t="shared" si="10"/>
        <v>0</v>
      </c>
      <c r="AS96" s="26">
        <f t="shared" si="10"/>
        <v>3</v>
      </c>
      <c r="AT96" s="26">
        <f t="shared" si="10"/>
        <v>8</v>
      </c>
      <c r="AU96" s="26">
        <f t="shared" si="10"/>
        <v>3</v>
      </c>
      <c r="AV96" s="26">
        <f t="shared" si="10"/>
        <v>0</v>
      </c>
      <c r="AW96" s="26">
        <f t="shared" si="10"/>
        <v>31</v>
      </c>
      <c r="AX96" s="26">
        <f t="shared" si="10"/>
        <v>0</v>
      </c>
      <c r="AY96" s="26">
        <f t="shared" si="10"/>
        <v>45</v>
      </c>
      <c r="AZ96" s="26">
        <f t="shared" si="10"/>
        <v>0</v>
      </c>
      <c r="BA96" s="26">
        <f t="shared" si="10"/>
        <v>0</v>
      </c>
      <c r="BB96" s="26">
        <f t="shared" si="10"/>
        <v>0</v>
      </c>
      <c r="BC96" s="26">
        <f t="shared" si="10"/>
        <v>1</v>
      </c>
      <c r="BD96" s="26">
        <f t="shared" si="10"/>
        <v>0</v>
      </c>
      <c r="BE96" s="26">
        <f t="shared" si="10"/>
        <v>0</v>
      </c>
      <c r="BF96" s="26">
        <f t="shared" si="10"/>
        <v>1</v>
      </c>
      <c r="BG96" s="26">
        <f t="shared" si="10"/>
        <v>0</v>
      </c>
      <c r="BH96" s="26">
        <f t="shared" si="10"/>
        <v>0</v>
      </c>
      <c r="BI96" s="26">
        <f t="shared" si="10"/>
        <v>0</v>
      </c>
      <c r="BJ96" s="26">
        <f t="shared" si="10"/>
        <v>1</v>
      </c>
      <c r="BK96" s="26">
        <f t="shared" si="10"/>
        <v>1</v>
      </c>
      <c r="BL96" s="26">
        <f t="shared" si="10"/>
        <v>1</v>
      </c>
      <c r="BM96" s="26">
        <f t="shared" si="10"/>
        <v>0</v>
      </c>
      <c r="BN96" s="26">
        <f t="shared" si="10"/>
        <v>0</v>
      </c>
      <c r="BO96" s="26">
        <f t="shared" si="10"/>
        <v>0</v>
      </c>
      <c r="BP96" s="26">
        <f t="shared" si="10"/>
        <v>0</v>
      </c>
      <c r="BQ96" s="26">
        <f t="shared" ref="BQ96:CA96" si="11">SUM(BQ97:BQ109)</f>
        <v>0</v>
      </c>
      <c r="BR96" s="26">
        <f t="shared" si="11"/>
        <v>1</v>
      </c>
      <c r="BS96" s="26">
        <f t="shared" si="11"/>
        <v>1</v>
      </c>
      <c r="BT96" s="26">
        <f t="shared" si="11"/>
        <v>0</v>
      </c>
      <c r="BU96" s="26">
        <f t="shared" si="11"/>
        <v>50</v>
      </c>
      <c r="BV96" s="26">
        <f t="shared" si="11"/>
        <v>0</v>
      </c>
      <c r="BW96" s="26">
        <f t="shared" si="11"/>
        <v>0</v>
      </c>
      <c r="BX96" s="26">
        <f t="shared" si="11"/>
        <v>0</v>
      </c>
      <c r="BY96" s="26">
        <f t="shared" si="11"/>
        <v>45</v>
      </c>
      <c r="BZ96" s="26">
        <f t="shared" si="11"/>
        <v>0</v>
      </c>
      <c r="CA96" s="26">
        <f t="shared" si="11"/>
        <v>0</v>
      </c>
    </row>
    <row r="97" spans="1:79" s="1" customFormat="1" ht="20.100000000000001" customHeight="1" x14ac:dyDescent="0.3">
      <c r="A97" s="18" t="s">
        <v>743</v>
      </c>
      <c r="B97" s="12" t="s">
        <v>433</v>
      </c>
      <c r="C97" s="12">
        <v>175</v>
      </c>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row>
    <row r="98" spans="1:79" s="1" customFormat="1" ht="20.100000000000001" customHeight="1" x14ac:dyDescent="0.3">
      <c r="A98" s="18" t="s">
        <v>75</v>
      </c>
      <c r="B98" s="12" t="s">
        <v>434</v>
      </c>
      <c r="C98" s="12">
        <v>176</v>
      </c>
      <c r="D98" s="13"/>
      <c r="E98" s="13"/>
      <c r="F98" s="13"/>
      <c r="G98" s="13"/>
      <c r="H98" s="13"/>
      <c r="I98" s="13">
        <v>1</v>
      </c>
      <c r="J98" s="13"/>
      <c r="K98" s="13"/>
      <c r="L98" s="13">
        <v>1</v>
      </c>
      <c r="M98" s="13"/>
      <c r="N98" s="13"/>
      <c r="O98" s="13"/>
      <c r="P98" s="13"/>
      <c r="Q98" s="13"/>
      <c r="R98" s="13">
        <v>1</v>
      </c>
      <c r="S98" s="13"/>
      <c r="T98" s="13"/>
      <c r="U98" s="13"/>
      <c r="V98" s="13"/>
      <c r="W98" s="13">
        <v>1</v>
      </c>
      <c r="X98" s="13"/>
      <c r="Y98" s="13"/>
      <c r="Z98" s="13"/>
      <c r="AA98" s="13"/>
      <c r="AB98" s="13"/>
      <c r="AC98" s="13"/>
      <c r="AD98" s="13">
        <v>1</v>
      </c>
      <c r="AE98" s="13"/>
      <c r="AF98" s="13"/>
      <c r="AG98" s="13"/>
      <c r="AH98" s="13"/>
      <c r="AI98" s="13"/>
      <c r="AJ98" s="13"/>
      <c r="AK98" s="13"/>
      <c r="AL98" s="13"/>
      <c r="AM98" s="13"/>
      <c r="AN98" s="13"/>
      <c r="AO98" s="13"/>
      <c r="AP98" s="13">
        <v>1</v>
      </c>
      <c r="AQ98" s="13"/>
      <c r="AR98" s="13"/>
      <c r="AS98" s="13"/>
      <c r="AT98" s="13">
        <v>1</v>
      </c>
      <c r="AU98" s="13"/>
      <c r="AV98" s="13"/>
      <c r="AW98" s="13"/>
      <c r="AX98" s="13"/>
      <c r="AY98" s="13">
        <v>1</v>
      </c>
      <c r="AZ98" s="13"/>
      <c r="BA98" s="13"/>
      <c r="BB98" s="13"/>
      <c r="BC98" s="13"/>
      <c r="BD98" s="13"/>
      <c r="BE98" s="13"/>
      <c r="BF98" s="13"/>
      <c r="BG98" s="13"/>
      <c r="BH98" s="13"/>
      <c r="BI98" s="13"/>
      <c r="BJ98" s="13"/>
      <c r="BK98" s="13"/>
      <c r="BL98" s="13"/>
      <c r="BM98" s="13"/>
      <c r="BN98" s="13"/>
      <c r="BO98" s="13"/>
      <c r="BP98" s="13"/>
      <c r="BQ98" s="13"/>
      <c r="BR98" s="13"/>
      <c r="BS98" s="13"/>
      <c r="BT98" s="13"/>
      <c r="BU98" s="13">
        <v>1</v>
      </c>
      <c r="BV98" s="13"/>
      <c r="BW98" s="13"/>
      <c r="BX98" s="13"/>
      <c r="BY98" s="13">
        <v>1</v>
      </c>
      <c r="BZ98" s="13"/>
      <c r="CA98" s="13"/>
    </row>
    <row r="99" spans="1:79" s="1" customFormat="1" ht="20.100000000000001" customHeight="1" x14ac:dyDescent="0.3">
      <c r="A99" s="18" t="s">
        <v>76</v>
      </c>
      <c r="B99" s="12" t="s">
        <v>435</v>
      </c>
      <c r="C99" s="12">
        <v>177</v>
      </c>
      <c r="D99" s="13"/>
      <c r="E99" s="13">
        <v>3</v>
      </c>
      <c r="F99" s="13">
        <v>3</v>
      </c>
      <c r="G99" s="13"/>
      <c r="H99" s="13"/>
      <c r="I99" s="13">
        <v>24</v>
      </c>
      <c r="J99" s="13">
        <v>8</v>
      </c>
      <c r="K99" s="13"/>
      <c r="L99" s="13">
        <v>32</v>
      </c>
      <c r="M99" s="13">
        <v>2</v>
      </c>
      <c r="N99" s="13">
        <v>2</v>
      </c>
      <c r="O99" s="13">
        <v>1</v>
      </c>
      <c r="P99" s="13">
        <v>13</v>
      </c>
      <c r="Q99" s="13">
        <v>3</v>
      </c>
      <c r="R99" s="13">
        <v>5</v>
      </c>
      <c r="S99" s="13"/>
      <c r="T99" s="13"/>
      <c r="U99" s="13"/>
      <c r="V99" s="13"/>
      <c r="W99" s="13">
        <v>22</v>
      </c>
      <c r="X99" s="13">
        <v>1</v>
      </c>
      <c r="Y99" s="13">
        <v>9</v>
      </c>
      <c r="Z99" s="13"/>
      <c r="AA99" s="13"/>
      <c r="AB99" s="13"/>
      <c r="AC99" s="13"/>
      <c r="AD99" s="13">
        <v>21</v>
      </c>
      <c r="AE99" s="13"/>
      <c r="AF99" s="13"/>
      <c r="AG99" s="13"/>
      <c r="AH99" s="13"/>
      <c r="AI99" s="13"/>
      <c r="AJ99" s="13"/>
      <c r="AK99" s="13"/>
      <c r="AL99" s="13"/>
      <c r="AM99" s="13">
        <v>1</v>
      </c>
      <c r="AN99" s="13">
        <v>1</v>
      </c>
      <c r="AO99" s="13">
        <v>13</v>
      </c>
      <c r="AP99" s="13">
        <v>13</v>
      </c>
      <c r="AQ99" s="13">
        <v>4</v>
      </c>
      <c r="AR99" s="13"/>
      <c r="AS99" s="13">
        <v>3</v>
      </c>
      <c r="AT99" s="13">
        <v>7</v>
      </c>
      <c r="AU99" s="13">
        <v>1</v>
      </c>
      <c r="AV99" s="13"/>
      <c r="AW99" s="13">
        <v>21</v>
      </c>
      <c r="AX99" s="13"/>
      <c r="AY99" s="13">
        <v>32</v>
      </c>
      <c r="AZ99" s="13"/>
      <c r="BA99" s="13"/>
      <c r="BB99" s="13"/>
      <c r="BC99" s="13">
        <v>1</v>
      </c>
      <c r="BD99" s="13"/>
      <c r="BE99" s="13"/>
      <c r="BF99" s="13">
        <v>1</v>
      </c>
      <c r="BG99" s="13"/>
      <c r="BH99" s="13"/>
      <c r="BI99" s="13"/>
      <c r="BJ99" s="13">
        <v>1</v>
      </c>
      <c r="BK99" s="13">
        <v>1</v>
      </c>
      <c r="BL99" s="13">
        <v>1</v>
      </c>
      <c r="BM99" s="13"/>
      <c r="BN99" s="13"/>
      <c r="BO99" s="13"/>
      <c r="BP99" s="13"/>
      <c r="BQ99" s="13"/>
      <c r="BR99" s="13">
        <v>1</v>
      </c>
      <c r="BS99" s="13">
        <v>1</v>
      </c>
      <c r="BT99" s="13"/>
      <c r="BU99" s="13">
        <v>35</v>
      </c>
      <c r="BV99" s="13"/>
      <c r="BW99" s="13"/>
      <c r="BX99" s="13"/>
      <c r="BY99" s="13">
        <v>32</v>
      </c>
      <c r="BZ99" s="13"/>
      <c r="CA99" s="13"/>
    </row>
    <row r="100" spans="1:79" s="1" customFormat="1" ht="20.100000000000001" customHeight="1" x14ac:dyDescent="0.3">
      <c r="A100" s="18" t="s">
        <v>77</v>
      </c>
      <c r="B100" s="12" t="s">
        <v>436</v>
      </c>
      <c r="C100" s="12">
        <v>178</v>
      </c>
      <c r="D100" s="13"/>
      <c r="E100" s="13">
        <v>1</v>
      </c>
      <c r="F100" s="13">
        <v>1</v>
      </c>
      <c r="G100" s="13"/>
      <c r="H100" s="13"/>
      <c r="I100" s="13">
        <v>1</v>
      </c>
      <c r="J100" s="13">
        <v>5</v>
      </c>
      <c r="K100" s="13"/>
      <c r="L100" s="13">
        <v>6</v>
      </c>
      <c r="M100" s="13">
        <v>1</v>
      </c>
      <c r="N100" s="13"/>
      <c r="O100" s="13"/>
      <c r="P100" s="13">
        <v>3</v>
      </c>
      <c r="Q100" s="13"/>
      <c r="R100" s="13"/>
      <c r="S100" s="13"/>
      <c r="T100" s="13"/>
      <c r="U100" s="13"/>
      <c r="V100" s="13"/>
      <c r="W100" s="13">
        <v>3</v>
      </c>
      <c r="X100" s="13"/>
      <c r="Y100" s="13">
        <v>3</v>
      </c>
      <c r="Z100" s="13"/>
      <c r="AA100" s="13"/>
      <c r="AB100" s="13"/>
      <c r="AC100" s="13"/>
      <c r="AD100" s="13">
        <v>3</v>
      </c>
      <c r="AE100" s="13"/>
      <c r="AF100" s="13"/>
      <c r="AG100" s="13"/>
      <c r="AH100" s="13"/>
      <c r="AI100" s="13"/>
      <c r="AJ100" s="13"/>
      <c r="AK100" s="13"/>
      <c r="AL100" s="13"/>
      <c r="AM100" s="13"/>
      <c r="AN100" s="13"/>
      <c r="AO100" s="13">
        <v>4</v>
      </c>
      <c r="AP100" s="13">
        <v>2</v>
      </c>
      <c r="AQ100" s="13"/>
      <c r="AR100" s="13"/>
      <c r="AS100" s="13"/>
      <c r="AT100" s="13"/>
      <c r="AU100" s="13"/>
      <c r="AV100" s="13"/>
      <c r="AW100" s="13">
        <v>6</v>
      </c>
      <c r="AX100" s="13"/>
      <c r="AY100" s="13">
        <v>6</v>
      </c>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v>7</v>
      </c>
      <c r="BV100" s="13"/>
      <c r="BW100" s="13"/>
      <c r="BX100" s="13"/>
      <c r="BY100" s="13">
        <v>6</v>
      </c>
      <c r="BZ100" s="13"/>
      <c r="CA100" s="13"/>
    </row>
    <row r="101" spans="1:79" s="1" customFormat="1" ht="20.100000000000001" customHeight="1" x14ac:dyDescent="0.3">
      <c r="A101" s="18" t="s">
        <v>78</v>
      </c>
      <c r="B101" s="12" t="s">
        <v>437</v>
      </c>
      <c r="C101" s="12">
        <v>179</v>
      </c>
      <c r="D101" s="13"/>
      <c r="E101" s="13">
        <v>1</v>
      </c>
      <c r="F101" s="13">
        <v>1</v>
      </c>
      <c r="G101" s="13"/>
      <c r="H101" s="13"/>
      <c r="I101" s="13">
        <v>1</v>
      </c>
      <c r="J101" s="13"/>
      <c r="K101" s="13"/>
      <c r="L101" s="13">
        <v>1</v>
      </c>
      <c r="M101" s="13"/>
      <c r="N101" s="13"/>
      <c r="O101" s="13"/>
      <c r="P101" s="13">
        <v>1</v>
      </c>
      <c r="Q101" s="13"/>
      <c r="R101" s="13"/>
      <c r="S101" s="13"/>
      <c r="T101" s="13"/>
      <c r="U101" s="13"/>
      <c r="V101" s="13"/>
      <c r="W101" s="13">
        <v>1</v>
      </c>
      <c r="X101" s="13"/>
      <c r="Y101" s="13"/>
      <c r="Z101" s="13"/>
      <c r="AA101" s="13"/>
      <c r="AB101" s="13"/>
      <c r="AC101" s="13"/>
      <c r="AD101" s="13">
        <v>1</v>
      </c>
      <c r="AE101" s="13"/>
      <c r="AF101" s="13"/>
      <c r="AG101" s="13"/>
      <c r="AH101" s="13"/>
      <c r="AI101" s="13"/>
      <c r="AJ101" s="13"/>
      <c r="AK101" s="13"/>
      <c r="AL101" s="13"/>
      <c r="AM101" s="13"/>
      <c r="AN101" s="13"/>
      <c r="AO101" s="13"/>
      <c r="AP101" s="13">
        <v>1</v>
      </c>
      <c r="AQ101" s="13"/>
      <c r="AR101" s="13"/>
      <c r="AS101" s="13"/>
      <c r="AT101" s="13"/>
      <c r="AU101" s="13"/>
      <c r="AV101" s="13"/>
      <c r="AW101" s="13">
        <v>1</v>
      </c>
      <c r="AX101" s="13"/>
      <c r="AY101" s="13">
        <v>1</v>
      </c>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v>2</v>
      </c>
      <c r="BV101" s="13"/>
      <c r="BW101" s="13"/>
      <c r="BX101" s="13"/>
      <c r="BY101" s="13">
        <v>1</v>
      </c>
      <c r="BZ101" s="13"/>
      <c r="CA101" s="13"/>
    </row>
    <row r="102" spans="1:79" s="1" customFormat="1" ht="20.100000000000001" customHeight="1" x14ac:dyDescent="0.3">
      <c r="A102" s="18" t="s">
        <v>79</v>
      </c>
      <c r="B102" s="12" t="s">
        <v>573</v>
      </c>
      <c r="C102" s="12">
        <v>180</v>
      </c>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row>
    <row r="103" spans="1:79" s="1" customFormat="1" ht="20.100000000000001" customHeight="1" x14ac:dyDescent="0.3">
      <c r="A103" s="18" t="s">
        <v>80</v>
      </c>
      <c r="B103" s="12" t="s">
        <v>665</v>
      </c>
      <c r="C103" s="12">
        <v>181</v>
      </c>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row>
    <row r="104" spans="1:79" s="1" customFormat="1" ht="20.100000000000001" customHeight="1" x14ac:dyDescent="0.3">
      <c r="A104" s="18" t="s">
        <v>81</v>
      </c>
      <c r="B104" s="12" t="s">
        <v>438</v>
      </c>
      <c r="C104" s="12">
        <v>182</v>
      </c>
      <c r="D104" s="13"/>
      <c r="E104" s="13"/>
      <c r="F104" s="13"/>
      <c r="G104" s="13"/>
      <c r="H104" s="13"/>
      <c r="I104" s="13">
        <v>3</v>
      </c>
      <c r="J104" s="13"/>
      <c r="K104" s="13"/>
      <c r="L104" s="13">
        <v>3</v>
      </c>
      <c r="M104" s="13">
        <v>2</v>
      </c>
      <c r="N104" s="13">
        <v>2</v>
      </c>
      <c r="O104" s="13"/>
      <c r="P104" s="13"/>
      <c r="Q104" s="13">
        <v>2</v>
      </c>
      <c r="R104" s="13">
        <v>1</v>
      </c>
      <c r="S104" s="13"/>
      <c r="T104" s="13"/>
      <c r="U104" s="13"/>
      <c r="V104" s="13"/>
      <c r="W104" s="13">
        <v>3</v>
      </c>
      <c r="X104" s="13"/>
      <c r="Y104" s="13"/>
      <c r="Z104" s="13"/>
      <c r="AA104" s="13"/>
      <c r="AB104" s="13"/>
      <c r="AC104" s="13"/>
      <c r="AD104" s="13">
        <v>3</v>
      </c>
      <c r="AE104" s="13"/>
      <c r="AF104" s="13"/>
      <c r="AG104" s="13"/>
      <c r="AH104" s="13"/>
      <c r="AI104" s="13"/>
      <c r="AJ104" s="13"/>
      <c r="AK104" s="13"/>
      <c r="AL104" s="13"/>
      <c r="AM104" s="13">
        <v>1</v>
      </c>
      <c r="AN104" s="13">
        <v>1</v>
      </c>
      <c r="AO104" s="13"/>
      <c r="AP104" s="13">
        <v>1</v>
      </c>
      <c r="AQ104" s="13"/>
      <c r="AR104" s="13"/>
      <c r="AS104" s="13"/>
      <c r="AT104" s="13"/>
      <c r="AU104" s="13">
        <v>2</v>
      </c>
      <c r="AV104" s="13"/>
      <c r="AW104" s="13">
        <v>1</v>
      </c>
      <c r="AX104" s="13"/>
      <c r="AY104" s="13">
        <v>3</v>
      </c>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v>3</v>
      </c>
      <c r="BV104" s="13"/>
      <c r="BW104" s="13"/>
      <c r="BX104" s="13"/>
      <c r="BY104" s="13">
        <v>3</v>
      </c>
      <c r="BZ104" s="13"/>
      <c r="CA104" s="13"/>
    </row>
    <row r="105" spans="1:79" s="1" customFormat="1" ht="20.100000000000001" customHeight="1" x14ac:dyDescent="0.3">
      <c r="A105" s="18" t="s">
        <v>82</v>
      </c>
      <c r="B105" s="12" t="s">
        <v>666</v>
      </c>
      <c r="C105" s="12">
        <v>183</v>
      </c>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row>
    <row r="106" spans="1:79" s="1" customFormat="1" ht="20.100000000000001" customHeight="1" x14ac:dyDescent="0.3">
      <c r="A106" s="18" t="s">
        <v>83</v>
      </c>
      <c r="B106" s="12" t="s">
        <v>574</v>
      </c>
      <c r="C106" s="12">
        <v>184</v>
      </c>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row>
    <row r="107" spans="1:79" s="1" customFormat="1" ht="20.100000000000001" customHeight="1" x14ac:dyDescent="0.3">
      <c r="A107" s="18" t="s">
        <v>744</v>
      </c>
      <c r="B107" s="12" t="s">
        <v>745</v>
      </c>
      <c r="C107" s="12">
        <v>184.1</v>
      </c>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row>
    <row r="108" spans="1:79" s="1" customFormat="1" ht="20.100000000000001" customHeight="1" x14ac:dyDescent="0.3">
      <c r="A108" s="18" t="s">
        <v>84</v>
      </c>
      <c r="B108" s="12" t="s">
        <v>575</v>
      </c>
      <c r="C108" s="12">
        <v>185</v>
      </c>
      <c r="D108" s="13"/>
      <c r="E108" s="13"/>
      <c r="F108" s="13"/>
      <c r="G108" s="13"/>
      <c r="H108" s="13"/>
      <c r="I108" s="13">
        <v>2</v>
      </c>
      <c r="J108" s="13"/>
      <c r="K108" s="13"/>
      <c r="L108" s="13">
        <v>2</v>
      </c>
      <c r="M108" s="13"/>
      <c r="N108" s="13"/>
      <c r="O108" s="13"/>
      <c r="P108" s="13">
        <v>2</v>
      </c>
      <c r="Q108" s="13"/>
      <c r="R108" s="13"/>
      <c r="S108" s="13"/>
      <c r="T108" s="13"/>
      <c r="U108" s="13"/>
      <c r="V108" s="13"/>
      <c r="W108" s="13">
        <v>2</v>
      </c>
      <c r="X108" s="13"/>
      <c r="Y108" s="13"/>
      <c r="Z108" s="13"/>
      <c r="AA108" s="13"/>
      <c r="AB108" s="13"/>
      <c r="AC108" s="13"/>
      <c r="AD108" s="13">
        <v>2</v>
      </c>
      <c r="AE108" s="13"/>
      <c r="AF108" s="13"/>
      <c r="AG108" s="13"/>
      <c r="AH108" s="13"/>
      <c r="AI108" s="13"/>
      <c r="AJ108" s="13"/>
      <c r="AK108" s="13"/>
      <c r="AL108" s="13"/>
      <c r="AM108" s="13"/>
      <c r="AN108" s="13"/>
      <c r="AO108" s="13">
        <v>2</v>
      </c>
      <c r="AP108" s="13"/>
      <c r="AQ108" s="13"/>
      <c r="AR108" s="13"/>
      <c r="AS108" s="13"/>
      <c r="AT108" s="13"/>
      <c r="AU108" s="13"/>
      <c r="AV108" s="13"/>
      <c r="AW108" s="13">
        <v>2</v>
      </c>
      <c r="AX108" s="13"/>
      <c r="AY108" s="13">
        <v>2</v>
      </c>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v>2</v>
      </c>
      <c r="BV108" s="13"/>
      <c r="BW108" s="13"/>
      <c r="BX108" s="13"/>
      <c r="BY108" s="13">
        <v>2</v>
      </c>
      <c r="BZ108" s="13"/>
      <c r="CA108" s="13"/>
    </row>
    <row r="109" spans="1:79" s="1" customFormat="1" ht="20.100000000000001" customHeight="1" x14ac:dyDescent="0.3">
      <c r="A109" s="18" t="s">
        <v>85</v>
      </c>
      <c r="B109" s="12" t="s">
        <v>576</v>
      </c>
      <c r="C109" s="12">
        <v>186</v>
      </c>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row>
    <row r="110" spans="1:79" s="1" customFormat="1" ht="20.100000000000001" customHeight="1" x14ac:dyDescent="0.3">
      <c r="A110" s="18" t="s">
        <v>86</v>
      </c>
      <c r="B110" s="12" t="s">
        <v>87</v>
      </c>
      <c r="C110" s="12">
        <v>186.1</v>
      </c>
      <c r="D110" s="13"/>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row>
    <row r="111" spans="1:79" s="1" customFormat="1" ht="20.100000000000001" customHeight="1" x14ac:dyDescent="0.3">
      <c r="A111" s="18" t="s">
        <v>746</v>
      </c>
      <c r="B111" s="12" t="s">
        <v>423</v>
      </c>
      <c r="C111" s="12"/>
      <c r="D111" s="13"/>
      <c r="E111" s="13"/>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row>
    <row r="112" spans="1:79" s="1" customFormat="1" ht="20.100000000000001" customHeight="1" x14ac:dyDescent="0.3">
      <c r="A112" s="16" t="s">
        <v>88</v>
      </c>
      <c r="B112" s="8" t="s">
        <v>439</v>
      </c>
      <c r="C112" s="12"/>
      <c r="D112" s="26">
        <f>SUM(D113:D148)</f>
        <v>0</v>
      </c>
      <c r="E112" s="26">
        <f t="shared" ref="E112:BP112" si="12">SUM(E113:E148)</f>
        <v>0</v>
      </c>
      <c r="F112" s="26">
        <f t="shared" si="12"/>
        <v>0</v>
      </c>
      <c r="G112" s="26">
        <f t="shared" si="12"/>
        <v>0</v>
      </c>
      <c r="H112" s="26">
        <f t="shared" si="12"/>
        <v>2</v>
      </c>
      <c r="I112" s="26">
        <f t="shared" si="12"/>
        <v>0</v>
      </c>
      <c r="J112" s="26">
        <f t="shared" si="12"/>
        <v>0</v>
      </c>
      <c r="K112" s="26">
        <f t="shared" si="12"/>
        <v>0</v>
      </c>
      <c r="L112" s="26">
        <f t="shared" si="12"/>
        <v>0</v>
      </c>
      <c r="M112" s="26">
        <f t="shared" si="12"/>
        <v>0</v>
      </c>
      <c r="N112" s="26">
        <f t="shared" si="12"/>
        <v>0</v>
      </c>
      <c r="O112" s="26">
        <f t="shared" si="12"/>
        <v>0</v>
      </c>
      <c r="P112" s="26">
        <f t="shared" si="12"/>
        <v>0</v>
      </c>
      <c r="Q112" s="26">
        <f t="shared" si="12"/>
        <v>0</v>
      </c>
      <c r="R112" s="26">
        <f t="shared" si="12"/>
        <v>0</v>
      </c>
      <c r="S112" s="26">
        <f t="shared" si="12"/>
        <v>0</v>
      </c>
      <c r="T112" s="26">
        <f t="shared" si="12"/>
        <v>0</v>
      </c>
      <c r="U112" s="26">
        <f t="shared" si="12"/>
        <v>0</v>
      </c>
      <c r="V112" s="26">
        <f t="shared" si="12"/>
        <v>0</v>
      </c>
      <c r="W112" s="26">
        <f t="shared" si="12"/>
        <v>0</v>
      </c>
      <c r="X112" s="26">
        <f t="shared" si="12"/>
        <v>0</v>
      </c>
      <c r="Y112" s="26">
        <f t="shared" si="12"/>
        <v>0</v>
      </c>
      <c r="Z112" s="26">
        <f t="shared" si="12"/>
        <v>0</v>
      </c>
      <c r="AA112" s="26">
        <f t="shared" si="12"/>
        <v>0</v>
      </c>
      <c r="AB112" s="26">
        <f t="shared" si="12"/>
        <v>0</v>
      </c>
      <c r="AC112" s="26">
        <f t="shared" si="12"/>
        <v>0</v>
      </c>
      <c r="AD112" s="26">
        <f t="shared" si="12"/>
        <v>0</v>
      </c>
      <c r="AE112" s="26">
        <f t="shared" si="12"/>
        <v>0</v>
      </c>
      <c r="AF112" s="26">
        <f t="shared" si="12"/>
        <v>0</v>
      </c>
      <c r="AG112" s="26">
        <f t="shared" si="12"/>
        <v>0</v>
      </c>
      <c r="AH112" s="26">
        <f t="shared" si="12"/>
        <v>0</v>
      </c>
      <c r="AI112" s="26">
        <f t="shared" si="12"/>
        <v>0</v>
      </c>
      <c r="AJ112" s="26">
        <f t="shared" si="12"/>
        <v>0</v>
      </c>
      <c r="AK112" s="26">
        <f t="shared" si="12"/>
        <v>0</v>
      </c>
      <c r="AL112" s="26">
        <f t="shared" si="12"/>
        <v>0</v>
      </c>
      <c r="AM112" s="26">
        <f t="shared" si="12"/>
        <v>0</v>
      </c>
      <c r="AN112" s="26">
        <f t="shared" si="12"/>
        <v>0</v>
      </c>
      <c r="AO112" s="26">
        <f t="shared" si="12"/>
        <v>0</v>
      </c>
      <c r="AP112" s="26">
        <f t="shared" si="12"/>
        <v>0</v>
      </c>
      <c r="AQ112" s="26">
        <f t="shared" si="12"/>
        <v>0</v>
      </c>
      <c r="AR112" s="26">
        <f t="shared" si="12"/>
        <v>0</v>
      </c>
      <c r="AS112" s="26">
        <f t="shared" si="12"/>
        <v>0</v>
      </c>
      <c r="AT112" s="26">
        <f t="shared" si="12"/>
        <v>0</v>
      </c>
      <c r="AU112" s="26">
        <f t="shared" si="12"/>
        <v>0</v>
      </c>
      <c r="AV112" s="26">
        <f t="shared" si="12"/>
        <v>0</v>
      </c>
      <c r="AW112" s="26">
        <f t="shared" si="12"/>
        <v>0</v>
      </c>
      <c r="AX112" s="26">
        <f t="shared" si="12"/>
        <v>0</v>
      </c>
      <c r="AY112" s="26">
        <f t="shared" si="12"/>
        <v>0</v>
      </c>
      <c r="AZ112" s="26">
        <f t="shared" si="12"/>
        <v>0</v>
      </c>
      <c r="BA112" s="26">
        <f t="shared" si="12"/>
        <v>0</v>
      </c>
      <c r="BB112" s="26">
        <f t="shared" si="12"/>
        <v>0</v>
      </c>
      <c r="BC112" s="26">
        <f t="shared" si="12"/>
        <v>0</v>
      </c>
      <c r="BD112" s="26">
        <f t="shared" si="12"/>
        <v>0</v>
      </c>
      <c r="BE112" s="26">
        <f t="shared" si="12"/>
        <v>0</v>
      </c>
      <c r="BF112" s="26">
        <f t="shared" si="12"/>
        <v>0</v>
      </c>
      <c r="BG112" s="26">
        <f t="shared" si="12"/>
        <v>0</v>
      </c>
      <c r="BH112" s="26">
        <f t="shared" si="12"/>
        <v>0</v>
      </c>
      <c r="BI112" s="26">
        <f t="shared" si="12"/>
        <v>0</v>
      </c>
      <c r="BJ112" s="26">
        <f t="shared" si="12"/>
        <v>0</v>
      </c>
      <c r="BK112" s="26">
        <f t="shared" si="12"/>
        <v>0</v>
      </c>
      <c r="BL112" s="26">
        <f t="shared" si="12"/>
        <v>0</v>
      </c>
      <c r="BM112" s="26">
        <f t="shared" si="12"/>
        <v>0</v>
      </c>
      <c r="BN112" s="26">
        <f t="shared" si="12"/>
        <v>0</v>
      </c>
      <c r="BO112" s="26">
        <f t="shared" si="12"/>
        <v>0</v>
      </c>
      <c r="BP112" s="26">
        <f t="shared" si="12"/>
        <v>0</v>
      </c>
      <c r="BQ112" s="26">
        <f t="shared" ref="BQ112:CA112" si="13">SUM(BQ113:BQ148)</f>
        <v>0</v>
      </c>
      <c r="BR112" s="26">
        <f t="shared" si="13"/>
        <v>0</v>
      </c>
      <c r="BS112" s="26">
        <f t="shared" si="13"/>
        <v>0</v>
      </c>
      <c r="BT112" s="26">
        <f t="shared" si="13"/>
        <v>0</v>
      </c>
      <c r="BU112" s="26">
        <f t="shared" si="13"/>
        <v>2</v>
      </c>
      <c r="BV112" s="26">
        <f t="shared" si="13"/>
        <v>0</v>
      </c>
      <c r="BW112" s="26">
        <f t="shared" si="13"/>
        <v>0</v>
      </c>
      <c r="BX112" s="26">
        <f t="shared" si="13"/>
        <v>0</v>
      </c>
      <c r="BY112" s="26">
        <f t="shared" si="13"/>
        <v>0</v>
      </c>
      <c r="BZ112" s="26">
        <f t="shared" si="13"/>
        <v>0</v>
      </c>
      <c r="CA112" s="26">
        <f t="shared" si="13"/>
        <v>0</v>
      </c>
    </row>
    <row r="113" spans="1:79" s="1" customFormat="1" ht="20.100000000000001" customHeight="1" x14ac:dyDescent="0.3">
      <c r="A113" s="11" t="s">
        <v>89</v>
      </c>
      <c r="B113" s="12" t="s">
        <v>651</v>
      </c>
      <c r="C113" s="12">
        <v>187</v>
      </c>
      <c r="D113" s="13"/>
      <c r="E113" s="13"/>
      <c r="F113" s="13"/>
      <c r="G113" s="13"/>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row>
    <row r="114" spans="1:79" s="1" customFormat="1" ht="20.100000000000001" customHeight="1" x14ac:dyDescent="0.3">
      <c r="A114" s="11" t="s">
        <v>90</v>
      </c>
      <c r="B114" s="12" t="s">
        <v>667</v>
      </c>
      <c r="C114" s="12">
        <v>188</v>
      </c>
      <c r="D114" s="19"/>
      <c r="E114" s="19"/>
      <c r="F114" s="13"/>
      <c r="G114" s="13"/>
      <c r="H114" s="13"/>
      <c r="I114" s="13"/>
      <c r="J114" s="13"/>
      <c r="K114" s="13"/>
      <c r="L114" s="13"/>
      <c r="M114" s="13"/>
      <c r="N114" s="13"/>
      <c r="O114" s="13"/>
      <c r="P114" s="13"/>
      <c r="Q114" s="13"/>
      <c r="R114" s="13"/>
      <c r="S114" s="13"/>
      <c r="T114" s="13"/>
      <c r="U114" s="13"/>
      <c r="V114" s="13"/>
      <c r="W114" s="13"/>
      <c r="X114" s="19"/>
      <c r="Y114" s="19"/>
      <c r="Z114" s="19"/>
      <c r="AA114" s="19"/>
      <c r="AB114" s="19"/>
      <c r="AC114" s="19"/>
      <c r="AD114" s="19"/>
      <c r="AE114" s="19"/>
      <c r="AF114" s="19"/>
      <c r="AG114" s="19"/>
      <c r="AH114" s="19"/>
      <c r="AI114" s="19"/>
      <c r="AJ114" s="19"/>
      <c r="AK114" s="19"/>
      <c r="AL114" s="19"/>
      <c r="AM114" s="19"/>
      <c r="AN114" s="19"/>
      <c r="AO114" s="19"/>
      <c r="AP114" s="19"/>
      <c r="AQ114" s="19"/>
      <c r="AR114" s="19"/>
      <c r="AS114" s="19"/>
      <c r="AT114" s="19"/>
      <c r="AU114" s="19"/>
      <c r="AV114" s="19"/>
      <c r="AW114" s="19"/>
      <c r="AX114" s="19"/>
      <c r="AY114" s="19"/>
      <c r="AZ114" s="19"/>
      <c r="BA114" s="19"/>
      <c r="BB114" s="19"/>
      <c r="BC114" s="19"/>
      <c r="BD114" s="19"/>
      <c r="BE114" s="19"/>
      <c r="BF114" s="13"/>
      <c r="BG114" s="19"/>
      <c r="BH114" s="19"/>
      <c r="BI114" s="19"/>
      <c r="BJ114" s="19"/>
      <c r="BK114" s="19"/>
      <c r="BL114" s="19"/>
      <c r="BM114" s="19"/>
      <c r="BN114" s="19"/>
      <c r="BO114" s="19"/>
      <c r="BP114" s="19"/>
      <c r="BQ114" s="19"/>
      <c r="BR114" s="19"/>
      <c r="BS114" s="13"/>
      <c r="BT114" s="19"/>
      <c r="BU114" s="19"/>
      <c r="BV114" s="19"/>
      <c r="BW114" s="19"/>
      <c r="BX114" s="19"/>
      <c r="BY114" s="13"/>
      <c r="BZ114" s="19"/>
      <c r="CA114" s="13"/>
    </row>
    <row r="115" spans="1:79" s="1" customFormat="1" ht="20.100000000000001" customHeight="1" x14ac:dyDescent="0.3">
      <c r="A115" s="11" t="s">
        <v>91</v>
      </c>
      <c r="B115" s="12" t="s">
        <v>577</v>
      </c>
      <c r="C115" s="12">
        <v>188.1</v>
      </c>
      <c r="D115" s="13"/>
      <c r="E115" s="13"/>
      <c r="F115" s="13"/>
      <c r="G115" s="13"/>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row>
    <row r="116" spans="1:79" s="1" customFormat="1" ht="20.100000000000001" customHeight="1" x14ac:dyDescent="0.3">
      <c r="A116" s="11" t="s">
        <v>92</v>
      </c>
      <c r="B116" s="12" t="s">
        <v>440</v>
      </c>
      <c r="C116" s="12">
        <v>189</v>
      </c>
      <c r="D116" s="13"/>
      <c r="E116" s="13"/>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row>
    <row r="117" spans="1:79" s="1" customFormat="1" ht="20.100000000000001" customHeight="1" x14ac:dyDescent="0.3">
      <c r="A117" s="11" t="s">
        <v>747</v>
      </c>
      <c r="B117" s="12" t="s">
        <v>748</v>
      </c>
      <c r="C117" s="12">
        <v>189.1</v>
      </c>
      <c r="D117" s="13"/>
      <c r="E117" s="13"/>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row>
    <row r="118" spans="1:79" s="1" customFormat="1" ht="20.100000000000001" customHeight="1" x14ac:dyDescent="0.3">
      <c r="A118" s="11" t="s">
        <v>93</v>
      </c>
      <c r="B118" s="12" t="s">
        <v>749</v>
      </c>
      <c r="C118" s="12">
        <v>190</v>
      </c>
      <c r="D118" s="13"/>
      <c r="E118" s="13"/>
      <c r="F118" s="13"/>
      <c r="G118" s="13"/>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row>
    <row r="119" spans="1:79" s="1" customFormat="1" ht="20.100000000000001" customHeight="1" x14ac:dyDescent="0.3">
      <c r="A119" s="11" t="s">
        <v>750</v>
      </c>
      <c r="B119" s="12" t="s">
        <v>751</v>
      </c>
      <c r="C119" s="12">
        <v>190.1</v>
      </c>
      <c r="D119" s="13"/>
      <c r="E119" s="13"/>
      <c r="F119" s="13"/>
      <c r="G119" s="13"/>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row>
    <row r="120" spans="1:79" s="1" customFormat="1" ht="20.100000000000001" customHeight="1" x14ac:dyDescent="0.3">
      <c r="A120" s="11" t="s">
        <v>752</v>
      </c>
      <c r="B120" s="12" t="s">
        <v>753</v>
      </c>
      <c r="C120" s="12">
        <v>190.2</v>
      </c>
      <c r="D120" s="13"/>
      <c r="E120" s="13"/>
      <c r="F120" s="13"/>
      <c r="G120" s="13"/>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c r="AU120" s="13"/>
      <c r="AV120" s="13"/>
      <c r="AW120" s="13"/>
      <c r="AX120" s="13"/>
      <c r="AY120" s="13"/>
      <c r="AZ120" s="13"/>
      <c r="BA120" s="13"/>
      <c r="BB120" s="13"/>
      <c r="BC120" s="13"/>
      <c r="BD120" s="13"/>
      <c r="BE120" s="13"/>
      <c r="BF120" s="13"/>
      <c r="BG120" s="13"/>
      <c r="BH120" s="13"/>
      <c r="BI120" s="13"/>
      <c r="BJ120" s="13"/>
      <c r="BK120" s="13"/>
      <c r="BL120" s="13"/>
      <c r="BM120" s="13"/>
      <c r="BN120" s="13"/>
      <c r="BO120" s="13"/>
      <c r="BP120" s="13"/>
      <c r="BQ120" s="13"/>
      <c r="BR120" s="13"/>
      <c r="BS120" s="13"/>
      <c r="BT120" s="13"/>
      <c r="BU120" s="13"/>
      <c r="BV120" s="13"/>
      <c r="BW120" s="13"/>
      <c r="BX120" s="13"/>
      <c r="BY120" s="13"/>
      <c r="BZ120" s="13"/>
      <c r="CA120" s="13"/>
    </row>
    <row r="121" spans="1:79" s="1" customFormat="1" ht="20.100000000000001" customHeight="1" x14ac:dyDescent="0.3">
      <c r="A121" s="11" t="s">
        <v>94</v>
      </c>
      <c r="B121" s="12" t="s">
        <v>668</v>
      </c>
      <c r="C121" s="12">
        <v>191</v>
      </c>
      <c r="D121" s="13"/>
      <c r="E121" s="13"/>
      <c r="F121" s="13"/>
      <c r="G121" s="13"/>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13"/>
      <c r="CA121" s="13"/>
    </row>
    <row r="122" spans="1:79" s="1" customFormat="1" ht="20.100000000000001" customHeight="1" x14ac:dyDescent="0.3">
      <c r="A122" s="11" t="s">
        <v>95</v>
      </c>
      <c r="B122" s="12" t="s">
        <v>669</v>
      </c>
      <c r="C122" s="12">
        <v>192</v>
      </c>
      <c r="D122" s="13"/>
      <c r="E122" s="13"/>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c r="AY122" s="13"/>
      <c r="AZ122" s="13"/>
      <c r="BA122" s="13"/>
      <c r="BB122" s="13"/>
      <c r="BC122" s="13"/>
      <c r="BD122" s="13"/>
      <c r="BE122" s="13"/>
      <c r="BF122" s="13"/>
      <c r="BG122" s="13"/>
      <c r="BH122" s="13"/>
      <c r="BI122" s="13"/>
      <c r="BJ122" s="13"/>
      <c r="BK122" s="13"/>
      <c r="BL122" s="13"/>
      <c r="BM122" s="13"/>
      <c r="BN122" s="13"/>
      <c r="BO122" s="13"/>
      <c r="BP122" s="13"/>
      <c r="BQ122" s="13"/>
      <c r="BR122" s="13"/>
      <c r="BS122" s="13"/>
      <c r="BT122" s="13"/>
      <c r="BU122" s="13"/>
      <c r="BV122" s="13"/>
      <c r="BW122" s="13"/>
      <c r="BX122" s="13"/>
      <c r="BY122" s="13"/>
      <c r="BZ122" s="13"/>
      <c r="CA122" s="13"/>
    </row>
    <row r="123" spans="1:79" s="1" customFormat="1" ht="20.100000000000001" customHeight="1" x14ac:dyDescent="0.3">
      <c r="A123" s="11" t="s">
        <v>96</v>
      </c>
      <c r="B123" s="12" t="s">
        <v>441</v>
      </c>
      <c r="C123" s="12">
        <v>193</v>
      </c>
      <c r="D123" s="13"/>
      <c r="E123" s="13"/>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c r="AY123" s="13"/>
      <c r="AZ123" s="13"/>
      <c r="BA123" s="13"/>
      <c r="BB123" s="13"/>
      <c r="BC123" s="13"/>
      <c r="BD123" s="13"/>
      <c r="BE123" s="13"/>
      <c r="BF123" s="13"/>
      <c r="BG123" s="13"/>
      <c r="BH123" s="13"/>
      <c r="BI123" s="13"/>
      <c r="BJ123" s="13"/>
      <c r="BK123" s="13"/>
      <c r="BL123" s="13"/>
      <c r="BM123" s="13"/>
      <c r="BN123" s="13"/>
      <c r="BO123" s="13"/>
      <c r="BP123" s="13"/>
      <c r="BQ123" s="13"/>
      <c r="BR123" s="13"/>
      <c r="BS123" s="13"/>
      <c r="BT123" s="13"/>
      <c r="BU123" s="13"/>
      <c r="BV123" s="13"/>
      <c r="BW123" s="13"/>
      <c r="BX123" s="13"/>
      <c r="BY123" s="13"/>
      <c r="BZ123" s="13"/>
      <c r="CA123" s="13"/>
    </row>
    <row r="124" spans="1:79" s="1" customFormat="1" ht="20.100000000000001" customHeight="1" x14ac:dyDescent="0.3">
      <c r="A124" s="11" t="s">
        <v>97</v>
      </c>
      <c r="B124" s="12" t="s">
        <v>442</v>
      </c>
      <c r="C124" s="12">
        <v>194</v>
      </c>
      <c r="D124" s="14"/>
      <c r="E124" s="14"/>
      <c r="F124" s="13"/>
      <c r="G124" s="13"/>
      <c r="H124" s="13"/>
      <c r="I124" s="13"/>
      <c r="J124" s="13"/>
      <c r="K124" s="13"/>
      <c r="L124" s="13"/>
      <c r="M124" s="13"/>
      <c r="N124" s="13"/>
      <c r="O124" s="13"/>
      <c r="P124" s="13"/>
      <c r="Q124" s="13"/>
      <c r="R124" s="13"/>
      <c r="S124" s="13"/>
      <c r="T124" s="13"/>
      <c r="U124" s="13"/>
      <c r="V124" s="13"/>
      <c r="W124" s="13"/>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c r="AY124" s="14"/>
      <c r="AZ124" s="14"/>
      <c r="BA124" s="14"/>
      <c r="BB124" s="14"/>
      <c r="BC124" s="14"/>
      <c r="BD124" s="14"/>
      <c r="BE124" s="14"/>
      <c r="BF124" s="13"/>
      <c r="BG124" s="14"/>
      <c r="BH124" s="14"/>
      <c r="BI124" s="14"/>
      <c r="BJ124" s="14"/>
      <c r="BK124" s="14"/>
      <c r="BL124" s="14"/>
      <c r="BM124" s="14"/>
      <c r="BN124" s="14"/>
      <c r="BO124" s="14"/>
      <c r="BP124" s="14"/>
      <c r="BQ124" s="14"/>
      <c r="BR124" s="14"/>
      <c r="BS124" s="13"/>
      <c r="BT124" s="14"/>
      <c r="BU124" s="14"/>
      <c r="BV124" s="14"/>
      <c r="BW124" s="14"/>
      <c r="BX124" s="14"/>
      <c r="BY124" s="13"/>
      <c r="BZ124" s="14"/>
      <c r="CA124" s="13"/>
    </row>
    <row r="125" spans="1:79" s="1" customFormat="1" ht="20.100000000000001" customHeight="1" x14ac:dyDescent="0.3">
      <c r="A125" s="11" t="s">
        <v>98</v>
      </c>
      <c r="B125" s="12" t="s">
        <v>754</v>
      </c>
      <c r="C125" s="12">
        <v>195</v>
      </c>
      <c r="D125" s="13"/>
      <c r="E125" s="13"/>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c r="AY125" s="13"/>
      <c r="AZ125" s="13"/>
      <c r="BA125" s="13"/>
      <c r="BB125" s="13"/>
      <c r="BC125" s="13"/>
      <c r="BD125" s="13"/>
      <c r="BE125" s="13"/>
      <c r="BF125" s="13"/>
      <c r="BG125" s="13"/>
      <c r="BH125" s="13"/>
      <c r="BI125" s="13"/>
      <c r="BJ125" s="13"/>
      <c r="BK125" s="13"/>
      <c r="BL125" s="13"/>
      <c r="BM125" s="13"/>
      <c r="BN125" s="13"/>
      <c r="BO125" s="13"/>
      <c r="BP125" s="13"/>
      <c r="BQ125" s="13"/>
      <c r="BR125" s="13"/>
      <c r="BS125" s="13"/>
      <c r="BT125" s="13"/>
      <c r="BU125" s="13"/>
      <c r="BV125" s="13"/>
      <c r="BW125" s="13"/>
      <c r="BX125" s="13"/>
      <c r="BY125" s="13"/>
      <c r="BZ125" s="13"/>
      <c r="CA125" s="13"/>
    </row>
    <row r="126" spans="1:79" s="1" customFormat="1" ht="20.100000000000001" customHeight="1" x14ac:dyDescent="0.3">
      <c r="A126" s="11" t="s">
        <v>99</v>
      </c>
      <c r="B126" s="12" t="s">
        <v>443</v>
      </c>
      <c r="C126" s="12">
        <v>196</v>
      </c>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c r="AU126" s="13"/>
      <c r="AV126" s="13"/>
      <c r="AW126" s="13"/>
      <c r="AX126" s="13"/>
      <c r="AY126" s="13"/>
      <c r="AZ126" s="13"/>
      <c r="BA126" s="13"/>
      <c r="BB126" s="13"/>
      <c r="BC126" s="13"/>
      <c r="BD126" s="13"/>
      <c r="BE126" s="13"/>
      <c r="BF126" s="13"/>
      <c r="BG126" s="13"/>
      <c r="BH126" s="13"/>
      <c r="BI126" s="13"/>
      <c r="BJ126" s="13"/>
      <c r="BK126" s="13"/>
      <c r="BL126" s="13"/>
      <c r="BM126" s="13"/>
      <c r="BN126" s="13"/>
      <c r="BO126" s="13"/>
      <c r="BP126" s="13"/>
      <c r="BQ126" s="13"/>
      <c r="BR126" s="13"/>
      <c r="BS126" s="13"/>
      <c r="BT126" s="13"/>
      <c r="BU126" s="13"/>
      <c r="BV126" s="13"/>
      <c r="BW126" s="13"/>
      <c r="BX126" s="13"/>
      <c r="BY126" s="13"/>
      <c r="BZ126" s="13"/>
      <c r="CA126" s="13"/>
    </row>
    <row r="127" spans="1:79" s="1" customFormat="1" ht="20.100000000000001" customHeight="1" x14ac:dyDescent="0.3">
      <c r="A127" s="11" t="s">
        <v>100</v>
      </c>
      <c r="B127" s="12" t="s">
        <v>670</v>
      </c>
      <c r="C127" s="12">
        <v>197</v>
      </c>
      <c r="D127" s="19"/>
      <c r="E127" s="19"/>
      <c r="F127" s="13"/>
      <c r="G127" s="13"/>
      <c r="H127" s="13"/>
      <c r="I127" s="13"/>
      <c r="J127" s="13"/>
      <c r="K127" s="13"/>
      <c r="L127" s="13"/>
      <c r="M127" s="13"/>
      <c r="N127" s="13"/>
      <c r="O127" s="13"/>
      <c r="P127" s="13"/>
      <c r="Q127" s="13"/>
      <c r="R127" s="13"/>
      <c r="S127" s="13"/>
      <c r="T127" s="13"/>
      <c r="U127" s="13"/>
      <c r="V127" s="13"/>
      <c r="W127" s="13"/>
      <c r="X127" s="19"/>
      <c r="Y127" s="19"/>
      <c r="Z127" s="19"/>
      <c r="AA127" s="19"/>
      <c r="AB127" s="19"/>
      <c r="AC127" s="19"/>
      <c r="AD127" s="19"/>
      <c r="AE127" s="19"/>
      <c r="AF127" s="19"/>
      <c r="AG127" s="19"/>
      <c r="AH127" s="19"/>
      <c r="AI127" s="19"/>
      <c r="AJ127" s="19"/>
      <c r="AK127" s="19"/>
      <c r="AL127" s="19"/>
      <c r="AM127" s="19"/>
      <c r="AN127" s="19"/>
      <c r="AO127" s="19"/>
      <c r="AP127" s="19"/>
      <c r="AQ127" s="19"/>
      <c r="AR127" s="19"/>
      <c r="AS127" s="19"/>
      <c r="AT127" s="19"/>
      <c r="AU127" s="19"/>
      <c r="AV127" s="19"/>
      <c r="AW127" s="19"/>
      <c r="AX127" s="19"/>
      <c r="AY127" s="19"/>
      <c r="AZ127" s="19"/>
      <c r="BA127" s="19"/>
      <c r="BB127" s="19"/>
      <c r="BC127" s="19"/>
      <c r="BD127" s="19"/>
      <c r="BE127" s="19"/>
      <c r="BF127" s="13"/>
      <c r="BG127" s="19"/>
      <c r="BH127" s="19"/>
      <c r="BI127" s="19"/>
      <c r="BJ127" s="19"/>
      <c r="BK127" s="19"/>
      <c r="BL127" s="19"/>
      <c r="BM127" s="19"/>
      <c r="BN127" s="19"/>
      <c r="BO127" s="19"/>
      <c r="BP127" s="19"/>
      <c r="BQ127" s="19"/>
      <c r="BR127" s="19"/>
      <c r="BS127" s="13"/>
      <c r="BT127" s="19"/>
      <c r="BU127" s="19"/>
      <c r="BV127" s="19"/>
      <c r="BW127" s="19"/>
      <c r="BX127" s="19"/>
      <c r="BY127" s="13"/>
      <c r="BZ127" s="19"/>
      <c r="CA127" s="13"/>
    </row>
    <row r="128" spans="1:79" s="1" customFormat="1" ht="20.100000000000001" customHeight="1" x14ac:dyDescent="0.3">
      <c r="A128" s="11" t="s">
        <v>101</v>
      </c>
      <c r="B128" s="12" t="s">
        <v>329</v>
      </c>
      <c r="C128" s="12">
        <v>198</v>
      </c>
      <c r="D128" s="13"/>
      <c r="E128" s="13"/>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c r="AY128" s="13"/>
      <c r="AZ128" s="13"/>
      <c r="BA128" s="13"/>
      <c r="BB128" s="13"/>
      <c r="BC128" s="13"/>
      <c r="BD128" s="13"/>
      <c r="BE128" s="13"/>
      <c r="BF128" s="13"/>
      <c r="BG128" s="13"/>
      <c r="BH128" s="13"/>
      <c r="BI128" s="13"/>
      <c r="BJ128" s="13"/>
      <c r="BK128" s="13"/>
      <c r="BL128" s="13"/>
      <c r="BM128" s="13"/>
      <c r="BN128" s="13"/>
      <c r="BO128" s="13"/>
      <c r="BP128" s="13"/>
      <c r="BQ128" s="13"/>
      <c r="BR128" s="13"/>
      <c r="BS128" s="13"/>
      <c r="BT128" s="13"/>
      <c r="BU128" s="13"/>
      <c r="BV128" s="13"/>
      <c r="BW128" s="13"/>
      <c r="BX128" s="13"/>
      <c r="BY128" s="13"/>
      <c r="BZ128" s="13"/>
      <c r="CA128" s="13"/>
    </row>
    <row r="129" spans="1:79" s="1" customFormat="1" ht="20.100000000000001" customHeight="1" x14ac:dyDescent="0.3">
      <c r="A129" s="11" t="s">
        <v>102</v>
      </c>
      <c r="B129" s="12" t="s">
        <v>755</v>
      </c>
      <c r="C129" s="12">
        <v>199</v>
      </c>
      <c r="D129" s="13"/>
      <c r="E129" s="13"/>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3"/>
      <c r="AY129" s="13"/>
      <c r="AZ129" s="13"/>
      <c r="BA129" s="13"/>
      <c r="BB129" s="13"/>
      <c r="BC129" s="13"/>
      <c r="BD129" s="13"/>
      <c r="BE129" s="13"/>
      <c r="BF129" s="13"/>
      <c r="BG129" s="13"/>
      <c r="BH129" s="13"/>
      <c r="BI129" s="13"/>
      <c r="BJ129" s="13"/>
      <c r="BK129" s="13"/>
      <c r="BL129" s="13"/>
      <c r="BM129" s="13"/>
      <c r="BN129" s="13"/>
      <c r="BO129" s="13"/>
      <c r="BP129" s="13"/>
      <c r="BQ129" s="13"/>
      <c r="BR129" s="13"/>
      <c r="BS129" s="13"/>
      <c r="BT129" s="13"/>
      <c r="BU129" s="13"/>
      <c r="BV129" s="13"/>
      <c r="BW129" s="13"/>
      <c r="BX129" s="13"/>
      <c r="BY129" s="13"/>
      <c r="BZ129" s="13"/>
      <c r="CA129" s="13"/>
    </row>
    <row r="130" spans="1:79" s="1" customFormat="1" ht="20.100000000000001" customHeight="1" x14ac:dyDescent="0.3">
      <c r="A130" s="11" t="s">
        <v>103</v>
      </c>
      <c r="B130" s="12" t="s">
        <v>671</v>
      </c>
      <c r="C130" s="12">
        <v>199.1</v>
      </c>
      <c r="D130" s="13"/>
      <c r="E130" s="13"/>
      <c r="F130" s="13"/>
      <c r="G130" s="13"/>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3"/>
      <c r="AY130" s="13"/>
      <c r="AZ130" s="13"/>
      <c r="BA130" s="13"/>
      <c r="BB130" s="13"/>
      <c r="BC130" s="13"/>
      <c r="BD130" s="13"/>
      <c r="BE130" s="13"/>
      <c r="BF130" s="13"/>
      <c r="BG130" s="13"/>
      <c r="BH130" s="13"/>
      <c r="BI130" s="13"/>
      <c r="BJ130" s="13"/>
      <c r="BK130" s="13"/>
      <c r="BL130" s="13"/>
      <c r="BM130" s="13"/>
      <c r="BN130" s="13"/>
      <c r="BO130" s="13"/>
      <c r="BP130" s="13"/>
      <c r="BQ130" s="13"/>
      <c r="BR130" s="13"/>
      <c r="BS130" s="13"/>
      <c r="BT130" s="13"/>
      <c r="BU130" s="13"/>
      <c r="BV130" s="13"/>
      <c r="BW130" s="13"/>
      <c r="BX130" s="13"/>
      <c r="BY130" s="13"/>
      <c r="BZ130" s="13"/>
      <c r="CA130" s="13"/>
    </row>
    <row r="131" spans="1:79" s="1" customFormat="1" ht="20.100000000000001" customHeight="1" x14ac:dyDescent="0.3">
      <c r="A131" s="11" t="s">
        <v>104</v>
      </c>
      <c r="B131" s="12" t="s">
        <v>578</v>
      </c>
      <c r="C131" s="12">
        <v>200</v>
      </c>
      <c r="D131" s="13"/>
      <c r="E131" s="13"/>
      <c r="F131" s="13"/>
      <c r="G131" s="13"/>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3"/>
      <c r="AY131" s="13"/>
      <c r="AZ131" s="13"/>
      <c r="BA131" s="13"/>
      <c r="BB131" s="13"/>
      <c r="BC131" s="13"/>
      <c r="BD131" s="13"/>
      <c r="BE131" s="13"/>
      <c r="BF131" s="13"/>
      <c r="BG131" s="13"/>
      <c r="BH131" s="13"/>
      <c r="BI131" s="13"/>
      <c r="BJ131" s="13"/>
      <c r="BK131" s="13"/>
      <c r="BL131" s="13"/>
      <c r="BM131" s="13"/>
      <c r="BN131" s="13"/>
      <c r="BO131" s="13"/>
      <c r="BP131" s="13"/>
      <c r="BQ131" s="13"/>
      <c r="BR131" s="13"/>
      <c r="BS131" s="13"/>
      <c r="BT131" s="13"/>
      <c r="BU131" s="13"/>
      <c r="BV131" s="13"/>
      <c r="BW131" s="13"/>
      <c r="BX131" s="13"/>
      <c r="BY131" s="13"/>
      <c r="BZ131" s="13"/>
      <c r="CA131" s="13"/>
    </row>
    <row r="132" spans="1:79" s="1" customFormat="1" ht="20.100000000000001" customHeight="1" x14ac:dyDescent="0.3">
      <c r="A132" s="11" t="s">
        <v>105</v>
      </c>
      <c r="B132" s="12" t="s">
        <v>444</v>
      </c>
      <c r="C132" s="12">
        <v>201</v>
      </c>
      <c r="D132" s="13"/>
      <c r="E132" s="13"/>
      <c r="F132" s="13"/>
      <c r="G132" s="13"/>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c r="AU132" s="13"/>
      <c r="AV132" s="13"/>
      <c r="AW132" s="13"/>
      <c r="AX132" s="13"/>
      <c r="AY132" s="13"/>
      <c r="AZ132" s="13"/>
      <c r="BA132" s="13"/>
      <c r="BB132" s="13"/>
      <c r="BC132" s="13"/>
      <c r="BD132" s="13"/>
      <c r="BE132" s="13"/>
      <c r="BF132" s="13"/>
      <c r="BG132" s="13"/>
      <c r="BH132" s="13"/>
      <c r="BI132" s="13"/>
      <c r="BJ132" s="13"/>
      <c r="BK132" s="13"/>
      <c r="BL132" s="13"/>
      <c r="BM132" s="13"/>
      <c r="BN132" s="13"/>
      <c r="BO132" s="13"/>
      <c r="BP132" s="13"/>
      <c r="BQ132" s="13"/>
      <c r="BR132" s="13"/>
      <c r="BS132" s="13"/>
      <c r="BT132" s="13"/>
      <c r="BU132" s="13"/>
      <c r="BV132" s="13"/>
      <c r="BW132" s="13"/>
      <c r="BX132" s="13"/>
      <c r="BY132" s="13"/>
      <c r="BZ132" s="13"/>
      <c r="CA132" s="13"/>
    </row>
    <row r="133" spans="1:79" s="1" customFormat="1" ht="20.100000000000001" customHeight="1" x14ac:dyDescent="0.3">
      <c r="A133" s="11" t="s">
        <v>106</v>
      </c>
      <c r="B133" s="12" t="s">
        <v>508</v>
      </c>
      <c r="C133" s="12">
        <v>202</v>
      </c>
      <c r="D133" s="13"/>
      <c r="E133" s="13"/>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c r="AU133" s="13"/>
      <c r="AV133" s="13"/>
      <c r="AW133" s="13"/>
      <c r="AX133" s="13"/>
      <c r="AY133" s="13"/>
      <c r="AZ133" s="13"/>
      <c r="BA133" s="13"/>
      <c r="BB133" s="13"/>
      <c r="BC133" s="13"/>
      <c r="BD133" s="13"/>
      <c r="BE133" s="13"/>
      <c r="BF133" s="13"/>
      <c r="BG133" s="13"/>
      <c r="BH133" s="13"/>
      <c r="BI133" s="13"/>
      <c r="BJ133" s="13"/>
      <c r="BK133" s="13"/>
      <c r="BL133" s="13"/>
      <c r="BM133" s="13"/>
      <c r="BN133" s="13"/>
      <c r="BO133" s="13"/>
      <c r="BP133" s="13"/>
      <c r="BQ133" s="13"/>
      <c r="BR133" s="13"/>
      <c r="BS133" s="13"/>
      <c r="BT133" s="13"/>
      <c r="BU133" s="13"/>
      <c r="BV133" s="13"/>
      <c r="BW133" s="13"/>
      <c r="BX133" s="13"/>
      <c r="BY133" s="13"/>
      <c r="BZ133" s="13"/>
      <c r="CA133" s="13"/>
    </row>
    <row r="134" spans="1:79" s="1" customFormat="1" ht="20.100000000000001" customHeight="1" x14ac:dyDescent="0.3">
      <c r="A134" s="11" t="s">
        <v>107</v>
      </c>
      <c r="B134" s="12" t="s">
        <v>509</v>
      </c>
      <c r="C134" s="12">
        <v>203</v>
      </c>
      <c r="D134" s="19"/>
      <c r="E134" s="19"/>
      <c r="F134" s="13"/>
      <c r="G134" s="13"/>
      <c r="H134" s="13"/>
      <c r="I134" s="13"/>
      <c r="J134" s="13"/>
      <c r="K134" s="13"/>
      <c r="L134" s="13"/>
      <c r="M134" s="13"/>
      <c r="N134" s="13"/>
      <c r="O134" s="13"/>
      <c r="P134" s="13"/>
      <c r="Q134" s="13"/>
      <c r="R134" s="13"/>
      <c r="S134" s="13"/>
      <c r="T134" s="13"/>
      <c r="U134" s="13"/>
      <c r="V134" s="13"/>
      <c r="W134" s="13"/>
      <c r="X134" s="19"/>
      <c r="Y134" s="19"/>
      <c r="Z134" s="19"/>
      <c r="AA134" s="19"/>
      <c r="AB134" s="19"/>
      <c r="AC134" s="19"/>
      <c r="AD134" s="19"/>
      <c r="AE134" s="19"/>
      <c r="AF134" s="19"/>
      <c r="AG134" s="19"/>
      <c r="AH134" s="19"/>
      <c r="AI134" s="19"/>
      <c r="AJ134" s="19"/>
      <c r="AK134" s="19"/>
      <c r="AL134" s="19"/>
      <c r="AM134" s="19"/>
      <c r="AN134" s="19"/>
      <c r="AO134" s="19"/>
      <c r="AP134" s="19"/>
      <c r="AQ134" s="19"/>
      <c r="AR134" s="19"/>
      <c r="AS134" s="19"/>
      <c r="AT134" s="19"/>
      <c r="AU134" s="19"/>
      <c r="AV134" s="19"/>
      <c r="AW134" s="19"/>
      <c r="AX134" s="19"/>
      <c r="AY134" s="19"/>
      <c r="AZ134" s="19"/>
      <c r="BA134" s="19"/>
      <c r="BB134" s="19"/>
      <c r="BC134" s="19"/>
      <c r="BD134" s="19"/>
      <c r="BE134" s="19"/>
      <c r="BF134" s="13"/>
      <c r="BG134" s="19"/>
      <c r="BH134" s="19"/>
      <c r="BI134" s="19"/>
      <c r="BJ134" s="19"/>
      <c r="BK134" s="19"/>
      <c r="BL134" s="19"/>
      <c r="BM134" s="19"/>
      <c r="BN134" s="19"/>
      <c r="BO134" s="19"/>
      <c r="BP134" s="19"/>
      <c r="BQ134" s="19"/>
      <c r="BR134" s="19"/>
      <c r="BS134" s="13"/>
      <c r="BT134" s="19"/>
      <c r="BU134" s="19"/>
      <c r="BV134" s="19"/>
      <c r="BW134" s="19"/>
      <c r="BX134" s="19"/>
      <c r="BY134" s="13"/>
      <c r="BZ134" s="19"/>
      <c r="CA134" s="13"/>
    </row>
    <row r="135" spans="1:79" s="1" customFormat="1" ht="20.100000000000001" customHeight="1" x14ac:dyDescent="0.3">
      <c r="A135" s="11" t="s">
        <v>108</v>
      </c>
      <c r="B135" s="12" t="s">
        <v>445</v>
      </c>
      <c r="C135" s="12">
        <v>204</v>
      </c>
      <c r="D135" s="19"/>
      <c r="E135" s="19"/>
      <c r="F135" s="13"/>
      <c r="G135" s="13"/>
      <c r="H135" s="13"/>
      <c r="I135" s="13"/>
      <c r="J135" s="13"/>
      <c r="K135" s="13"/>
      <c r="L135" s="13"/>
      <c r="M135" s="13"/>
      <c r="N135" s="13"/>
      <c r="O135" s="13"/>
      <c r="P135" s="13"/>
      <c r="Q135" s="13"/>
      <c r="R135" s="13"/>
      <c r="S135" s="13"/>
      <c r="T135" s="13"/>
      <c r="U135" s="13"/>
      <c r="V135" s="13"/>
      <c r="W135" s="13"/>
      <c r="X135" s="19"/>
      <c r="Y135" s="19"/>
      <c r="Z135" s="19"/>
      <c r="AA135" s="19"/>
      <c r="AB135" s="19"/>
      <c r="AC135" s="19"/>
      <c r="AD135" s="19"/>
      <c r="AE135" s="19"/>
      <c r="AF135" s="19"/>
      <c r="AG135" s="19"/>
      <c r="AH135" s="19"/>
      <c r="AI135" s="19"/>
      <c r="AJ135" s="19"/>
      <c r="AK135" s="19"/>
      <c r="AL135" s="19"/>
      <c r="AM135" s="19"/>
      <c r="AN135" s="19"/>
      <c r="AO135" s="19"/>
      <c r="AP135" s="19"/>
      <c r="AQ135" s="19"/>
      <c r="AR135" s="19"/>
      <c r="AS135" s="19"/>
      <c r="AT135" s="19"/>
      <c r="AU135" s="19"/>
      <c r="AV135" s="19"/>
      <c r="AW135" s="19"/>
      <c r="AX135" s="19"/>
      <c r="AY135" s="19"/>
      <c r="AZ135" s="19"/>
      <c r="BA135" s="19"/>
      <c r="BB135" s="19"/>
      <c r="BC135" s="19"/>
      <c r="BD135" s="19"/>
      <c r="BE135" s="19"/>
      <c r="BF135" s="13"/>
      <c r="BG135" s="19"/>
      <c r="BH135" s="19"/>
      <c r="BI135" s="19"/>
      <c r="BJ135" s="19"/>
      <c r="BK135" s="19"/>
      <c r="BL135" s="19"/>
      <c r="BM135" s="19"/>
      <c r="BN135" s="19"/>
      <c r="BO135" s="19"/>
      <c r="BP135" s="19"/>
      <c r="BQ135" s="19"/>
      <c r="BR135" s="19"/>
      <c r="BS135" s="13"/>
      <c r="BT135" s="19"/>
      <c r="BU135" s="19"/>
      <c r="BV135" s="19"/>
      <c r="BW135" s="19"/>
      <c r="BX135" s="19"/>
      <c r="BY135" s="13"/>
      <c r="BZ135" s="19"/>
      <c r="CA135" s="13"/>
    </row>
    <row r="136" spans="1:79" s="1" customFormat="1" ht="20.100000000000001" customHeight="1" x14ac:dyDescent="0.3">
      <c r="A136" s="11" t="s">
        <v>109</v>
      </c>
      <c r="B136" s="12" t="s">
        <v>579</v>
      </c>
      <c r="C136" s="12">
        <v>205</v>
      </c>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c r="AY136" s="13"/>
      <c r="AZ136" s="13"/>
      <c r="BA136" s="13"/>
      <c r="BB136" s="13"/>
      <c r="BC136" s="13"/>
      <c r="BD136" s="13"/>
      <c r="BE136" s="13"/>
      <c r="BF136" s="13"/>
      <c r="BG136" s="13"/>
      <c r="BH136" s="13"/>
      <c r="BI136" s="13"/>
      <c r="BJ136" s="13"/>
      <c r="BK136" s="13"/>
      <c r="BL136" s="13"/>
      <c r="BM136" s="13"/>
      <c r="BN136" s="13"/>
      <c r="BO136" s="13"/>
      <c r="BP136" s="13"/>
      <c r="BQ136" s="13"/>
      <c r="BR136" s="13"/>
      <c r="BS136" s="13"/>
      <c r="BT136" s="13"/>
      <c r="BU136" s="13"/>
      <c r="BV136" s="13"/>
      <c r="BW136" s="13"/>
      <c r="BX136" s="13"/>
      <c r="BY136" s="13"/>
      <c r="BZ136" s="13"/>
      <c r="CA136" s="13"/>
    </row>
    <row r="137" spans="1:79" s="1" customFormat="1" ht="20.100000000000001" customHeight="1" x14ac:dyDescent="0.3">
      <c r="A137" s="11" t="s">
        <v>110</v>
      </c>
      <c r="B137" s="12" t="s">
        <v>756</v>
      </c>
      <c r="C137" s="12">
        <v>207</v>
      </c>
      <c r="D137" s="19"/>
      <c r="E137" s="19"/>
      <c r="F137" s="13"/>
      <c r="G137" s="13"/>
      <c r="H137" s="13"/>
      <c r="I137" s="13"/>
      <c r="J137" s="13"/>
      <c r="K137" s="13"/>
      <c r="L137" s="13"/>
      <c r="M137" s="13"/>
      <c r="N137" s="13"/>
      <c r="O137" s="13"/>
      <c r="P137" s="13"/>
      <c r="Q137" s="13"/>
      <c r="R137" s="13"/>
      <c r="S137" s="13"/>
      <c r="T137" s="13"/>
      <c r="U137" s="13"/>
      <c r="V137" s="13"/>
      <c r="W137" s="13"/>
      <c r="X137" s="19"/>
      <c r="Y137" s="19"/>
      <c r="Z137" s="19"/>
      <c r="AA137" s="19"/>
      <c r="AB137" s="19"/>
      <c r="AC137" s="19"/>
      <c r="AD137" s="19"/>
      <c r="AE137" s="19"/>
      <c r="AF137" s="19"/>
      <c r="AG137" s="19"/>
      <c r="AH137" s="19"/>
      <c r="AI137" s="19"/>
      <c r="AJ137" s="19"/>
      <c r="AK137" s="19"/>
      <c r="AL137" s="19"/>
      <c r="AM137" s="19"/>
      <c r="AN137" s="19"/>
      <c r="AO137" s="19"/>
      <c r="AP137" s="19"/>
      <c r="AQ137" s="19"/>
      <c r="AR137" s="19"/>
      <c r="AS137" s="19"/>
      <c r="AT137" s="19"/>
      <c r="AU137" s="19"/>
      <c r="AV137" s="19"/>
      <c r="AW137" s="19"/>
      <c r="AX137" s="19"/>
      <c r="AY137" s="19"/>
      <c r="AZ137" s="19"/>
      <c r="BA137" s="19"/>
      <c r="BB137" s="19"/>
      <c r="BC137" s="19"/>
      <c r="BD137" s="19"/>
      <c r="BE137" s="19"/>
      <c r="BF137" s="13"/>
      <c r="BG137" s="19"/>
      <c r="BH137" s="19"/>
      <c r="BI137" s="19"/>
      <c r="BJ137" s="19"/>
      <c r="BK137" s="19"/>
      <c r="BL137" s="19"/>
      <c r="BM137" s="19"/>
      <c r="BN137" s="19"/>
      <c r="BO137" s="19"/>
      <c r="BP137" s="19"/>
      <c r="BQ137" s="19"/>
      <c r="BR137" s="19"/>
      <c r="BS137" s="13"/>
      <c r="BT137" s="19"/>
      <c r="BU137" s="19"/>
      <c r="BV137" s="19"/>
      <c r="BW137" s="19"/>
      <c r="BX137" s="19"/>
      <c r="BY137" s="13"/>
      <c r="BZ137" s="19"/>
      <c r="CA137" s="13"/>
    </row>
    <row r="138" spans="1:79" s="1" customFormat="1" ht="20.100000000000001" customHeight="1" x14ac:dyDescent="0.3">
      <c r="A138" s="11" t="s">
        <v>111</v>
      </c>
      <c r="B138" s="12" t="s">
        <v>757</v>
      </c>
      <c r="C138" s="12">
        <v>208</v>
      </c>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c r="AU138" s="13"/>
      <c r="AV138" s="13"/>
      <c r="AW138" s="13"/>
      <c r="AX138" s="13"/>
      <c r="AY138" s="13"/>
      <c r="AZ138" s="13"/>
      <c r="BA138" s="13"/>
      <c r="BB138" s="13"/>
      <c r="BC138" s="13"/>
      <c r="BD138" s="13"/>
      <c r="BE138" s="13"/>
      <c r="BF138" s="13"/>
      <c r="BG138" s="13"/>
      <c r="BH138" s="13"/>
      <c r="BI138" s="13"/>
      <c r="BJ138" s="13"/>
      <c r="BK138" s="13"/>
      <c r="BL138" s="13"/>
      <c r="BM138" s="13"/>
      <c r="BN138" s="13"/>
      <c r="BO138" s="13"/>
      <c r="BP138" s="13"/>
      <c r="BQ138" s="13"/>
      <c r="BR138" s="13"/>
      <c r="BS138" s="13"/>
      <c r="BT138" s="13"/>
      <c r="BU138" s="13"/>
      <c r="BV138" s="13"/>
      <c r="BW138" s="13"/>
      <c r="BX138" s="13"/>
      <c r="BY138" s="13"/>
      <c r="BZ138" s="13"/>
      <c r="CA138" s="13"/>
    </row>
    <row r="139" spans="1:79" s="1" customFormat="1" ht="20.100000000000001" customHeight="1" x14ac:dyDescent="0.3">
      <c r="A139" s="11" t="s">
        <v>112</v>
      </c>
      <c r="B139" s="12" t="s">
        <v>758</v>
      </c>
      <c r="C139" s="12">
        <v>209</v>
      </c>
      <c r="D139" s="13"/>
      <c r="E139" s="13"/>
      <c r="F139" s="13"/>
      <c r="G139" s="13"/>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c r="AU139" s="13"/>
      <c r="AV139" s="13"/>
      <c r="AW139" s="13"/>
      <c r="AX139" s="13"/>
      <c r="AY139" s="13"/>
      <c r="AZ139" s="13"/>
      <c r="BA139" s="13"/>
      <c r="BB139" s="13"/>
      <c r="BC139" s="13"/>
      <c r="BD139" s="13"/>
      <c r="BE139" s="13"/>
      <c r="BF139" s="13"/>
      <c r="BG139" s="13"/>
      <c r="BH139" s="13"/>
      <c r="BI139" s="13"/>
      <c r="BJ139" s="13"/>
      <c r="BK139" s="13"/>
      <c r="BL139" s="13"/>
      <c r="BM139" s="13"/>
      <c r="BN139" s="13"/>
      <c r="BO139" s="13"/>
      <c r="BP139" s="13"/>
      <c r="BQ139" s="13"/>
      <c r="BR139" s="13"/>
      <c r="BS139" s="13"/>
      <c r="BT139" s="13"/>
      <c r="BU139" s="13"/>
      <c r="BV139" s="13"/>
      <c r="BW139" s="13"/>
      <c r="BX139" s="13"/>
      <c r="BY139" s="13"/>
      <c r="BZ139" s="13"/>
      <c r="CA139" s="13"/>
    </row>
    <row r="140" spans="1:79" s="1" customFormat="1" ht="20.100000000000001" customHeight="1" x14ac:dyDescent="0.3">
      <c r="A140" s="11" t="s">
        <v>113</v>
      </c>
      <c r="B140" s="12" t="s">
        <v>759</v>
      </c>
      <c r="C140" s="12">
        <v>210</v>
      </c>
      <c r="D140" s="13"/>
      <c r="E140" s="13"/>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c r="AU140" s="13"/>
      <c r="AV140" s="13"/>
      <c r="AW140" s="13"/>
      <c r="AX140" s="13"/>
      <c r="AY140" s="13"/>
      <c r="AZ140" s="13"/>
      <c r="BA140" s="13"/>
      <c r="BB140" s="13"/>
      <c r="BC140" s="13"/>
      <c r="BD140" s="13"/>
      <c r="BE140" s="13"/>
      <c r="BF140" s="13"/>
      <c r="BG140" s="13"/>
      <c r="BH140" s="13"/>
      <c r="BI140" s="13"/>
      <c r="BJ140" s="13"/>
      <c r="BK140" s="13"/>
      <c r="BL140" s="13"/>
      <c r="BM140" s="13"/>
      <c r="BN140" s="13"/>
      <c r="BO140" s="13"/>
      <c r="BP140" s="13"/>
      <c r="BQ140" s="13"/>
      <c r="BR140" s="13"/>
      <c r="BS140" s="13"/>
      <c r="BT140" s="13"/>
      <c r="BU140" s="13"/>
      <c r="BV140" s="13"/>
      <c r="BW140" s="13"/>
      <c r="BX140" s="13"/>
      <c r="BY140" s="13"/>
      <c r="BZ140" s="13"/>
      <c r="CA140" s="13"/>
    </row>
    <row r="141" spans="1:79" s="1" customFormat="1" ht="20.100000000000001" customHeight="1" x14ac:dyDescent="0.3">
      <c r="A141" s="11" t="s">
        <v>114</v>
      </c>
      <c r="B141" s="12" t="s">
        <v>760</v>
      </c>
      <c r="C141" s="12">
        <v>211</v>
      </c>
      <c r="D141" s="13"/>
      <c r="E141" s="13"/>
      <c r="F141" s="13"/>
      <c r="G141" s="13"/>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c r="AU141" s="13"/>
      <c r="AV141" s="13"/>
      <c r="AW141" s="13"/>
      <c r="AX141" s="13"/>
      <c r="AY141" s="13"/>
      <c r="AZ141" s="13"/>
      <c r="BA141" s="13"/>
      <c r="BB141" s="13"/>
      <c r="BC141" s="13"/>
      <c r="BD141" s="13"/>
      <c r="BE141" s="13"/>
      <c r="BF141" s="13"/>
      <c r="BG141" s="13"/>
      <c r="BH141" s="13"/>
      <c r="BI141" s="13"/>
      <c r="BJ141" s="13"/>
      <c r="BK141" s="13"/>
      <c r="BL141" s="13"/>
      <c r="BM141" s="13"/>
      <c r="BN141" s="13"/>
      <c r="BO141" s="13"/>
      <c r="BP141" s="13"/>
      <c r="BQ141" s="13"/>
      <c r="BR141" s="13"/>
      <c r="BS141" s="13"/>
      <c r="BT141" s="13"/>
      <c r="BU141" s="13"/>
      <c r="BV141" s="13"/>
      <c r="BW141" s="13"/>
      <c r="BX141" s="13"/>
      <c r="BY141" s="13"/>
      <c r="BZ141" s="13"/>
      <c r="CA141" s="13"/>
    </row>
    <row r="142" spans="1:79" s="1" customFormat="1" ht="20.100000000000001" customHeight="1" x14ac:dyDescent="0.3">
      <c r="A142" s="11" t="s">
        <v>115</v>
      </c>
      <c r="B142" s="12" t="s">
        <v>343</v>
      </c>
      <c r="C142" s="12">
        <v>212</v>
      </c>
      <c r="D142" s="13"/>
      <c r="E142" s="13"/>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c r="AU142" s="13"/>
      <c r="AV142" s="13"/>
      <c r="AW142" s="13"/>
      <c r="AX142" s="13"/>
      <c r="AY142" s="13"/>
      <c r="AZ142" s="13"/>
      <c r="BA142" s="13"/>
      <c r="BB142" s="13"/>
      <c r="BC142" s="13"/>
      <c r="BD142" s="13"/>
      <c r="BE142" s="13"/>
      <c r="BF142" s="13"/>
      <c r="BG142" s="13"/>
      <c r="BH142" s="13"/>
      <c r="BI142" s="13"/>
      <c r="BJ142" s="13"/>
      <c r="BK142" s="13"/>
      <c r="BL142" s="13"/>
      <c r="BM142" s="13"/>
      <c r="BN142" s="13"/>
      <c r="BO142" s="13"/>
      <c r="BP142" s="13"/>
      <c r="BQ142" s="13"/>
      <c r="BR142" s="13"/>
      <c r="BS142" s="13"/>
      <c r="BT142" s="13"/>
      <c r="BU142" s="13"/>
      <c r="BV142" s="13"/>
      <c r="BW142" s="13"/>
      <c r="BX142" s="13"/>
      <c r="BY142" s="13"/>
      <c r="BZ142" s="13"/>
      <c r="CA142" s="13"/>
    </row>
    <row r="143" spans="1:79" s="1" customFormat="1" ht="20.100000000000001" customHeight="1" x14ac:dyDescent="0.3">
      <c r="A143" s="11" t="s">
        <v>116</v>
      </c>
      <c r="B143" s="12" t="s">
        <v>446</v>
      </c>
      <c r="C143" s="12">
        <v>213</v>
      </c>
      <c r="D143" s="13"/>
      <c r="E143" s="13"/>
      <c r="F143" s="13"/>
      <c r="G143" s="13"/>
      <c r="H143" s="13">
        <v>2</v>
      </c>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c r="AY143" s="13"/>
      <c r="AZ143" s="13"/>
      <c r="BA143" s="13"/>
      <c r="BB143" s="13"/>
      <c r="BC143" s="13"/>
      <c r="BD143" s="13"/>
      <c r="BE143" s="13"/>
      <c r="BF143" s="13"/>
      <c r="BG143" s="13"/>
      <c r="BH143" s="13"/>
      <c r="BI143" s="13"/>
      <c r="BJ143" s="13"/>
      <c r="BK143" s="13"/>
      <c r="BL143" s="13"/>
      <c r="BM143" s="13"/>
      <c r="BN143" s="13"/>
      <c r="BO143" s="13"/>
      <c r="BP143" s="13"/>
      <c r="BQ143" s="13"/>
      <c r="BR143" s="13"/>
      <c r="BS143" s="13"/>
      <c r="BT143" s="13"/>
      <c r="BU143" s="13">
        <v>2</v>
      </c>
      <c r="BV143" s="13"/>
      <c r="BW143" s="13"/>
      <c r="BX143" s="13"/>
      <c r="BY143" s="13"/>
      <c r="BZ143" s="13"/>
      <c r="CA143" s="13"/>
    </row>
    <row r="144" spans="1:79" s="1" customFormat="1" ht="20.100000000000001" customHeight="1" x14ac:dyDescent="0.3">
      <c r="A144" s="11" t="s">
        <v>117</v>
      </c>
      <c r="B144" s="12" t="s">
        <v>447</v>
      </c>
      <c r="C144" s="12">
        <v>214</v>
      </c>
      <c r="D144" s="13"/>
      <c r="E144" s="13"/>
      <c r="F144" s="13"/>
      <c r="G144" s="13"/>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c r="AU144" s="13"/>
      <c r="AV144" s="13"/>
      <c r="AW144" s="13"/>
      <c r="AX144" s="13"/>
      <c r="AY144" s="13"/>
      <c r="AZ144" s="13"/>
      <c r="BA144" s="13"/>
      <c r="BB144" s="13"/>
      <c r="BC144" s="13"/>
      <c r="BD144" s="13"/>
      <c r="BE144" s="13"/>
      <c r="BF144" s="13"/>
      <c r="BG144" s="13"/>
      <c r="BH144" s="13"/>
      <c r="BI144" s="13"/>
      <c r="BJ144" s="13"/>
      <c r="BK144" s="13"/>
      <c r="BL144" s="13"/>
      <c r="BM144" s="13"/>
      <c r="BN144" s="13"/>
      <c r="BO144" s="13"/>
      <c r="BP144" s="13"/>
      <c r="BQ144" s="13"/>
      <c r="BR144" s="13"/>
      <c r="BS144" s="13"/>
      <c r="BT144" s="13"/>
      <c r="BU144" s="13"/>
      <c r="BV144" s="13"/>
      <c r="BW144" s="13"/>
      <c r="BX144" s="13"/>
      <c r="BY144" s="13"/>
      <c r="BZ144" s="13"/>
      <c r="CA144" s="13"/>
    </row>
    <row r="145" spans="1:79" s="1" customFormat="1" ht="20.100000000000001" customHeight="1" x14ac:dyDescent="0.3">
      <c r="A145" s="11" t="s">
        <v>761</v>
      </c>
      <c r="B145" s="12" t="s">
        <v>762</v>
      </c>
      <c r="C145" s="12">
        <v>215.1</v>
      </c>
      <c r="D145" s="13"/>
      <c r="E145" s="13"/>
      <c r="F145" s="13"/>
      <c r="G145" s="13"/>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c r="AU145" s="13"/>
      <c r="AV145" s="13"/>
      <c r="AW145" s="13"/>
      <c r="AX145" s="13"/>
      <c r="AY145" s="13"/>
      <c r="AZ145" s="13"/>
      <c r="BA145" s="13"/>
      <c r="BB145" s="13"/>
      <c r="BC145" s="13"/>
      <c r="BD145" s="13"/>
      <c r="BE145" s="13"/>
      <c r="BF145" s="13"/>
      <c r="BG145" s="13"/>
      <c r="BH145" s="13"/>
      <c r="BI145" s="13"/>
      <c r="BJ145" s="13"/>
      <c r="BK145" s="13"/>
      <c r="BL145" s="13"/>
      <c r="BM145" s="13"/>
      <c r="BN145" s="13"/>
      <c r="BO145" s="13"/>
      <c r="BP145" s="13"/>
      <c r="BQ145" s="13"/>
      <c r="BR145" s="13"/>
      <c r="BS145" s="13"/>
      <c r="BT145" s="13"/>
      <c r="BU145" s="13"/>
      <c r="BV145" s="13"/>
      <c r="BW145" s="13"/>
      <c r="BX145" s="13"/>
      <c r="BY145" s="13"/>
      <c r="BZ145" s="13"/>
      <c r="CA145" s="13"/>
    </row>
    <row r="146" spans="1:79" s="1" customFormat="1" ht="20.100000000000001" customHeight="1" x14ac:dyDescent="0.3">
      <c r="A146" s="11" t="s">
        <v>763</v>
      </c>
      <c r="B146" s="12" t="s">
        <v>764</v>
      </c>
      <c r="C146" s="12">
        <v>215.2</v>
      </c>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c r="AU146" s="13"/>
      <c r="AV146" s="13"/>
      <c r="AW146" s="13"/>
      <c r="AX146" s="13"/>
      <c r="AY146" s="13"/>
      <c r="AZ146" s="13"/>
      <c r="BA146" s="13"/>
      <c r="BB146" s="13"/>
      <c r="BC146" s="13"/>
      <c r="BD146" s="13"/>
      <c r="BE146" s="13"/>
      <c r="BF146" s="13"/>
      <c r="BG146" s="13"/>
      <c r="BH146" s="13"/>
      <c r="BI146" s="13"/>
      <c r="BJ146" s="13"/>
      <c r="BK146" s="13"/>
      <c r="BL146" s="13"/>
      <c r="BM146" s="13"/>
      <c r="BN146" s="13"/>
      <c r="BO146" s="13"/>
      <c r="BP146" s="13"/>
      <c r="BQ146" s="13"/>
      <c r="BR146" s="13"/>
      <c r="BS146" s="13"/>
      <c r="BT146" s="13"/>
      <c r="BU146" s="13"/>
      <c r="BV146" s="13"/>
      <c r="BW146" s="13"/>
      <c r="BX146" s="13"/>
      <c r="BY146" s="13"/>
      <c r="BZ146" s="13"/>
      <c r="CA146" s="13"/>
    </row>
    <row r="147" spans="1:79" s="1" customFormat="1" ht="20.100000000000001" customHeight="1" x14ac:dyDescent="0.3">
      <c r="A147" s="11" t="s">
        <v>118</v>
      </c>
      <c r="B147" s="12" t="s">
        <v>580</v>
      </c>
      <c r="C147" s="12">
        <v>216</v>
      </c>
      <c r="D147" s="14"/>
      <c r="E147" s="14"/>
      <c r="F147" s="13"/>
      <c r="G147" s="13"/>
      <c r="H147" s="13"/>
      <c r="I147" s="13"/>
      <c r="J147" s="13"/>
      <c r="K147" s="13"/>
      <c r="L147" s="13"/>
      <c r="M147" s="13"/>
      <c r="N147" s="13"/>
      <c r="O147" s="13"/>
      <c r="P147" s="13"/>
      <c r="Q147" s="13"/>
      <c r="R147" s="13"/>
      <c r="S147" s="13"/>
      <c r="T147" s="13"/>
      <c r="U147" s="13"/>
      <c r="V147" s="13"/>
      <c r="W147" s="13"/>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c r="AY147" s="14"/>
      <c r="AZ147" s="14"/>
      <c r="BA147" s="14"/>
      <c r="BB147" s="14"/>
      <c r="BC147" s="14"/>
      <c r="BD147" s="14"/>
      <c r="BE147" s="14"/>
      <c r="BF147" s="13"/>
      <c r="BG147" s="14"/>
      <c r="BH147" s="14"/>
      <c r="BI147" s="14"/>
      <c r="BJ147" s="14"/>
      <c r="BK147" s="14"/>
      <c r="BL147" s="14"/>
      <c r="BM147" s="14"/>
      <c r="BN147" s="14"/>
      <c r="BO147" s="14"/>
      <c r="BP147" s="14"/>
      <c r="BQ147" s="14"/>
      <c r="BR147" s="14"/>
      <c r="BS147" s="13"/>
      <c r="BT147" s="14"/>
      <c r="BU147" s="14"/>
      <c r="BV147" s="14"/>
      <c r="BW147" s="14"/>
      <c r="BX147" s="14"/>
      <c r="BY147" s="13"/>
      <c r="BZ147" s="14"/>
      <c r="CA147" s="13"/>
    </row>
    <row r="148" spans="1:79" s="1" customFormat="1" ht="20.100000000000001" customHeight="1" x14ac:dyDescent="0.3">
      <c r="A148" s="11" t="s">
        <v>119</v>
      </c>
      <c r="B148" s="12" t="s">
        <v>423</v>
      </c>
      <c r="C148" s="12"/>
      <c r="D148" s="13"/>
      <c r="E148" s="13"/>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c r="AU148" s="13"/>
      <c r="AV148" s="13"/>
      <c r="AW148" s="13"/>
      <c r="AX148" s="13"/>
      <c r="AY148" s="13"/>
      <c r="AZ148" s="13"/>
      <c r="BA148" s="13"/>
      <c r="BB148" s="13"/>
      <c r="BC148" s="13"/>
      <c r="BD148" s="13"/>
      <c r="BE148" s="13"/>
      <c r="BF148" s="13"/>
      <c r="BG148" s="13"/>
      <c r="BH148" s="13"/>
      <c r="BI148" s="13"/>
      <c r="BJ148" s="13"/>
      <c r="BK148" s="13"/>
      <c r="BL148" s="13"/>
      <c r="BM148" s="13"/>
      <c r="BN148" s="13"/>
      <c r="BO148" s="13"/>
      <c r="BP148" s="13"/>
      <c r="BQ148" s="13"/>
      <c r="BR148" s="13"/>
      <c r="BS148" s="13"/>
      <c r="BT148" s="13"/>
      <c r="BU148" s="13"/>
      <c r="BV148" s="13"/>
      <c r="BW148" s="13"/>
      <c r="BX148" s="13"/>
      <c r="BY148" s="13"/>
      <c r="BZ148" s="13"/>
      <c r="CA148" s="13"/>
    </row>
    <row r="149" spans="1:79" s="1" customFormat="1" ht="20.100000000000001" customHeight="1" x14ac:dyDescent="0.3">
      <c r="A149" s="16" t="s">
        <v>120</v>
      </c>
      <c r="B149" s="8" t="s">
        <v>448</v>
      </c>
      <c r="C149" s="12"/>
      <c r="D149" s="26">
        <f>SUM(D150:D189)</f>
        <v>1</v>
      </c>
      <c r="E149" s="26">
        <f t="shared" ref="E149:BP149" si="14">SUM(E150:E189)</f>
        <v>3</v>
      </c>
      <c r="F149" s="26">
        <f t="shared" si="14"/>
        <v>4</v>
      </c>
      <c r="G149" s="26">
        <f t="shared" si="14"/>
        <v>0</v>
      </c>
      <c r="H149" s="26">
        <f t="shared" si="14"/>
        <v>1</v>
      </c>
      <c r="I149" s="26">
        <f t="shared" si="14"/>
        <v>57</v>
      </c>
      <c r="J149" s="26">
        <f t="shared" si="14"/>
        <v>0</v>
      </c>
      <c r="K149" s="26">
        <f t="shared" si="14"/>
        <v>0</v>
      </c>
      <c r="L149" s="26">
        <f t="shared" si="14"/>
        <v>57</v>
      </c>
      <c r="M149" s="26">
        <f t="shared" si="14"/>
        <v>0</v>
      </c>
      <c r="N149" s="26">
        <f t="shared" si="14"/>
        <v>0</v>
      </c>
      <c r="O149" s="26">
        <f t="shared" si="14"/>
        <v>11</v>
      </c>
      <c r="P149" s="26">
        <f t="shared" si="14"/>
        <v>4</v>
      </c>
      <c r="Q149" s="26">
        <f t="shared" si="14"/>
        <v>3</v>
      </c>
      <c r="R149" s="26">
        <f t="shared" si="14"/>
        <v>0</v>
      </c>
      <c r="S149" s="26">
        <f t="shared" si="14"/>
        <v>0</v>
      </c>
      <c r="T149" s="26">
        <f t="shared" si="14"/>
        <v>0</v>
      </c>
      <c r="U149" s="26">
        <f t="shared" si="14"/>
        <v>0</v>
      </c>
      <c r="V149" s="26">
        <f t="shared" si="14"/>
        <v>0</v>
      </c>
      <c r="W149" s="26">
        <f t="shared" si="14"/>
        <v>18</v>
      </c>
      <c r="X149" s="26">
        <f t="shared" si="14"/>
        <v>1</v>
      </c>
      <c r="Y149" s="26">
        <f t="shared" si="14"/>
        <v>37</v>
      </c>
      <c r="Z149" s="26">
        <f t="shared" si="14"/>
        <v>0</v>
      </c>
      <c r="AA149" s="26">
        <f t="shared" si="14"/>
        <v>0</v>
      </c>
      <c r="AB149" s="26">
        <f t="shared" si="14"/>
        <v>0</v>
      </c>
      <c r="AC149" s="26">
        <f t="shared" si="14"/>
        <v>1</v>
      </c>
      <c r="AD149" s="26">
        <f t="shared" si="14"/>
        <v>16</v>
      </c>
      <c r="AE149" s="26">
        <f t="shared" si="14"/>
        <v>0</v>
      </c>
      <c r="AF149" s="26">
        <f t="shared" si="14"/>
        <v>0</v>
      </c>
      <c r="AG149" s="26">
        <f t="shared" si="14"/>
        <v>0</v>
      </c>
      <c r="AH149" s="26">
        <f t="shared" si="14"/>
        <v>3</v>
      </c>
      <c r="AI149" s="26">
        <f t="shared" si="14"/>
        <v>0</v>
      </c>
      <c r="AJ149" s="26">
        <f t="shared" si="14"/>
        <v>26</v>
      </c>
      <c r="AK149" s="26">
        <f t="shared" si="14"/>
        <v>0</v>
      </c>
      <c r="AL149" s="26">
        <f t="shared" si="14"/>
        <v>0</v>
      </c>
      <c r="AM149" s="26">
        <f t="shared" si="14"/>
        <v>0</v>
      </c>
      <c r="AN149" s="26">
        <f t="shared" si="14"/>
        <v>0</v>
      </c>
      <c r="AO149" s="26">
        <f t="shared" si="14"/>
        <v>15</v>
      </c>
      <c r="AP149" s="26">
        <f t="shared" si="14"/>
        <v>36</v>
      </c>
      <c r="AQ149" s="26">
        <f t="shared" si="14"/>
        <v>6</v>
      </c>
      <c r="AR149" s="26">
        <f t="shared" si="14"/>
        <v>0</v>
      </c>
      <c r="AS149" s="26">
        <f t="shared" si="14"/>
        <v>14</v>
      </c>
      <c r="AT149" s="26">
        <f t="shared" si="14"/>
        <v>9</v>
      </c>
      <c r="AU149" s="26">
        <f t="shared" si="14"/>
        <v>0</v>
      </c>
      <c r="AV149" s="26">
        <f t="shared" si="14"/>
        <v>0</v>
      </c>
      <c r="AW149" s="26">
        <f t="shared" si="14"/>
        <v>34</v>
      </c>
      <c r="AX149" s="26">
        <f t="shared" si="14"/>
        <v>0</v>
      </c>
      <c r="AY149" s="26">
        <f t="shared" si="14"/>
        <v>56</v>
      </c>
      <c r="AZ149" s="26">
        <f t="shared" si="14"/>
        <v>0</v>
      </c>
      <c r="BA149" s="26">
        <f t="shared" si="14"/>
        <v>1</v>
      </c>
      <c r="BB149" s="26">
        <f t="shared" si="14"/>
        <v>0</v>
      </c>
      <c r="BC149" s="26">
        <f t="shared" si="14"/>
        <v>3</v>
      </c>
      <c r="BD149" s="26">
        <f t="shared" si="14"/>
        <v>0</v>
      </c>
      <c r="BE149" s="26">
        <f t="shared" si="14"/>
        <v>0</v>
      </c>
      <c r="BF149" s="26">
        <f t="shared" si="14"/>
        <v>3</v>
      </c>
      <c r="BG149" s="26">
        <f t="shared" si="14"/>
        <v>0</v>
      </c>
      <c r="BH149" s="26">
        <f t="shared" si="14"/>
        <v>0</v>
      </c>
      <c r="BI149" s="26">
        <f t="shared" si="14"/>
        <v>0</v>
      </c>
      <c r="BJ149" s="26">
        <f t="shared" si="14"/>
        <v>3</v>
      </c>
      <c r="BK149" s="26">
        <f t="shared" si="14"/>
        <v>0</v>
      </c>
      <c r="BL149" s="26">
        <f t="shared" si="14"/>
        <v>0</v>
      </c>
      <c r="BM149" s="26">
        <f t="shared" si="14"/>
        <v>0</v>
      </c>
      <c r="BN149" s="26">
        <f t="shared" si="14"/>
        <v>0</v>
      </c>
      <c r="BO149" s="26">
        <f t="shared" si="14"/>
        <v>0</v>
      </c>
      <c r="BP149" s="26">
        <f t="shared" si="14"/>
        <v>0</v>
      </c>
      <c r="BQ149" s="26">
        <f t="shared" ref="BQ149:CA149" si="15">SUM(BQ150:BQ189)</f>
        <v>0</v>
      </c>
      <c r="BR149" s="26">
        <f t="shared" si="15"/>
        <v>0</v>
      </c>
      <c r="BS149" s="26">
        <f t="shared" si="15"/>
        <v>0</v>
      </c>
      <c r="BT149" s="26">
        <f t="shared" si="15"/>
        <v>0</v>
      </c>
      <c r="BU149" s="26">
        <f t="shared" si="15"/>
        <v>62</v>
      </c>
      <c r="BV149" s="26">
        <f t="shared" si="15"/>
        <v>0</v>
      </c>
      <c r="BW149" s="26">
        <f t="shared" si="15"/>
        <v>0</v>
      </c>
      <c r="BX149" s="26">
        <f t="shared" si="15"/>
        <v>0</v>
      </c>
      <c r="BY149" s="26">
        <f t="shared" si="15"/>
        <v>57</v>
      </c>
      <c r="BZ149" s="26">
        <f t="shared" si="15"/>
        <v>0</v>
      </c>
      <c r="CA149" s="26">
        <f t="shared" si="15"/>
        <v>0</v>
      </c>
    </row>
    <row r="150" spans="1:79" s="1" customFormat="1" ht="20.100000000000001" customHeight="1" x14ac:dyDescent="0.3">
      <c r="A150" s="11" t="s">
        <v>765</v>
      </c>
      <c r="B150" s="12" t="s">
        <v>449</v>
      </c>
      <c r="C150" s="12">
        <v>217</v>
      </c>
      <c r="D150" s="13"/>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c r="AU150" s="13"/>
      <c r="AV150" s="13"/>
      <c r="AW150" s="13"/>
      <c r="AX150" s="13"/>
      <c r="AY150" s="13"/>
      <c r="AZ150" s="13"/>
      <c r="BA150" s="13"/>
      <c r="BB150" s="13"/>
      <c r="BC150" s="13"/>
      <c r="BD150" s="13"/>
      <c r="BE150" s="13"/>
      <c r="BF150" s="13"/>
      <c r="BG150" s="13"/>
      <c r="BH150" s="13"/>
      <c r="BI150" s="13"/>
      <c r="BJ150" s="13"/>
      <c r="BK150" s="13"/>
      <c r="BL150" s="13"/>
      <c r="BM150" s="13"/>
      <c r="BN150" s="13"/>
      <c r="BO150" s="13"/>
      <c r="BP150" s="13"/>
      <c r="BQ150" s="13"/>
      <c r="BR150" s="13"/>
      <c r="BS150" s="13"/>
      <c r="BT150" s="13"/>
      <c r="BU150" s="13"/>
      <c r="BV150" s="13"/>
      <c r="BW150" s="13"/>
      <c r="BX150" s="13"/>
      <c r="BY150" s="13"/>
      <c r="BZ150" s="13"/>
      <c r="CA150" s="13"/>
    </row>
    <row r="151" spans="1:79" s="1" customFormat="1" ht="20.100000000000001" customHeight="1" x14ac:dyDescent="0.3">
      <c r="A151" s="11" t="s">
        <v>766</v>
      </c>
      <c r="B151" s="15" t="s">
        <v>706</v>
      </c>
      <c r="C151" s="12">
        <v>217.1</v>
      </c>
      <c r="D151" s="13"/>
      <c r="E151" s="13"/>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c r="AU151" s="13"/>
      <c r="AV151" s="13"/>
      <c r="AW151" s="13"/>
      <c r="AX151" s="13"/>
      <c r="AY151" s="13"/>
      <c r="AZ151" s="13"/>
      <c r="BA151" s="13"/>
      <c r="BB151" s="13"/>
      <c r="BC151" s="13"/>
      <c r="BD151" s="13"/>
      <c r="BE151" s="13"/>
      <c r="BF151" s="13"/>
      <c r="BG151" s="13"/>
      <c r="BH151" s="13"/>
      <c r="BI151" s="13"/>
      <c r="BJ151" s="13"/>
      <c r="BK151" s="13"/>
      <c r="BL151" s="13"/>
      <c r="BM151" s="13"/>
      <c r="BN151" s="13"/>
      <c r="BO151" s="13"/>
      <c r="BP151" s="13"/>
      <c r="BQ151" s="13"/>
      <c r="BR151" s="13"/>
      <c r="BS151" s="13"/>
      <c r="BT151" s="13"/>
      <c r="BU151" s="13"/>
      <c r="BV151" s="13"/>
      <c r="BW151" s="13"/>
      <c r="BX151" s="13"/>
      <c r="BY151" s="13"/>
      <c r="BZ151" s="13"/>
      <c r="CA151" s="13"/>
    </row>
    <row r="152" spans="1:79" s="1" customFormat="1" ht="20.100000000000001" customHeight="1" x14ac:dyDescent="0.3">
      <c r="A152" s="11" t="s">
        <v>767</v>
      </c>
      <c r="B152" s="12" t="s">
        <v>361</v>
      </c>
      <c r="C152" s="12">
        <v>218</v>
      </c>
      <c r="D152" s="13"/>
      <c r="E152" s="13"/>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c r="AU152" s="13"/>
      <c r="AV152" s="13"/>
      <c r="AW152" s="13"/>
      <c r="AX152" s="13"/>
      <c r="AY152" s="13"/>
      <c r="AZ152" s="13"/>
      <c r="BA152" s="13"/>
      <c r="BB152" s="13"/>
      <c r="BC152" s="13"/>
      <c r="BD152" s="13"/>
      <c r="BE152" s="13"/>
      <c r="BF152" s="13"/>
      <c r="BG152" s="13"/>
      <c r="BH152" s="13"/>
      <c r="BI152" s="13"/>
      <c r="BJ152" s="13"/>
      <c r="BK152" s="13"/>
      <c r="BL152" s="13"/>
      <c r="BM152" s="13"/>
      <c r="BN152" s="13"/>
      <c r="BO152" s="13"/>
      <c r="BP152" s="13"/>
      <c r="BQ152" s="13"/>
      <c r="BR152" s="13"/>
      <c r="BS152" s="13"/>
      <c r="BT152" s="13"/>
      <c r="BU152" s="13"/>
      <c r="BV152" s="13"/>
      <c r="BW152" s="13"/>
      <c r="BX152" s="13"/>
      <c r="BY152" s="13"/>
      <c r="BZ152" s="13"/>
      <c r="CA152" s="13"/>
    </row>
    <row r="153" spans="1:79" s="1" customFormat="1" ht="20.100000000000001" customHeight="1" x14ac:dyDescent="0.3">
      <c r="A153" s="11" t="s">
        <v>768</v>
      </c>
      <c r="B153" s="12" t="s">
        <v>769</v>
      </c>
      <c r="C153" s="12">
        <v>219</v>
      </c>
      <c r="D153" s="13"/>
      <c r="E153" s="13"/>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c r="AY153" s="13"/>
      <c r="AZ153" s="13"/>
      <c r="BA153" s="13"/>
      <c r="BB153" s="13"/>
      <c r="BC153" s="13"/>
      <c r="BD153" s="13"/>
      <c r="BE153" s="13"/>
      <c r="BF153" s="13"/>
      <c r="BG153" s="13"/>
      <c r="BH153" s="13"/>
      <c r="BI153" s="13"/>
      <c r="BJ153" s="13"/>
      <c r="BK153" s="13"/>
      <c r="BL153" s="13"/>
      <c r="BM153" s="13"/>
      <c r="BN153" s="13"/>
      <c r="BO153" s="13"/>
      <c r="BP153" s="13"/>
      <c r="BQ153" s="13"/>
      <c r="BR153" s="13"/>
      <c r="BS153" s="13"/>
      <c r="BT153" s="13"/>
      <c r="BU153" s="13"/>
      <c r="BV153" s="13"/>
      <c r="BW153" s="13"/>
      <c r="BX153" s="13"/>
      <c r="BY153" s="13"/>
      <c r="BZ153" s="13"/>
      <c r="CA153" s="13"/>
    </row>
    <row r="154" spans="1:79" s="1" customFormat="1" ht="20.100000000000001" customHeight="1" x14ac:dyDescent="0.3">
      <c r="A154" s="11" t="s">
        <v>770</v>
      </c>
      <c r="B154" s="12" t="s">
        <v>450</v>
      </c>
      <c r="C154" s="12">
        <v>220</v>
      </c>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c r="BP154" s="13"/>
      <c r="BQ154" s="13"/>
      <c r="BR154" s="13"/>
      <c r="BS154" s="13"/>
      <c r="BT154" s="13"/>
      <c r="BU154" s="13"/>
      <c r="BV154" s="13"/>
      <c r="BW154" s="13"/>
      <c r="BX154" s="13"/>
      <c r="BY154" s="13"/>
      <c r="BZ154" s="13"/>
      <c r="CA154" s="13"/>
    </row>
    <row r="155" spans="1:79" s="1" customFormat="1" ht="20.100000000000001" customHeight="1" x14ac:dyDescent="0.3">
      <c r="A155" s="11" t="s">
        <v>771</v>
      </c>
      <c r="B155" s="12" t="s">
        <v>652</v>
      </c>
      <c r="C155" s="12">
        <v>221</v>
      </c>
      <c r="D155" s="13"/>
      <c r="E155" s="13"/>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c r="AU155" s="13"/>
      <c r="AV155" s="13"/>
      <c r="AW155" s="13"/>
      <c r="AX155" s="13"/>
      <c r="AY155" s="13"/>
      <c r="AZ155" s="13"/>
      <c r="BA155" s="13"/>
      <c r="BB155" s="13"/>
      <c r="BC155" s="13"/>
      <c r="BD155" s="13"/>
      <c r="BE155" s="13"/>
      <c r="BF155" s="13"/>
      <c r="BG155" s="13"/>
      <c r="BH155" s="13"/>
      <c r="BI155" s="13"/>
      <c r="BJ155" s="13"/>
      <c r="BK155" s="13"/>
      <c r="BL155" s="13"/>
      <c r="BM155" s="13"/>
      <c r="BN155" s="13"/>
      <c r="BO155" s="13"/>
      <c r="BP155" s="13"/>
      <c r="BQ155" s="13"/>
      <c r="BR155" s="13"/>
      <c r="BS155" s="13"/>
      <c r="BT155" s="13"/>
      <c r="BU155" s="13"/>
      <c r="BV155" s="13"/>
      <c r="BW155" s="13"/>
      <c r="BX155" s="13"/>
      <c r="BY155" s="13"/>
      <c r="BZ155" s="13"/>
      <c r="CA155" s="13"/>
    </row>
    <row r="156" spans="1:79" s="1" customFormat="1" ht="20.100000000000001" customHeight="1" x14ac:dyDescent="0.3">
      <c r="A156" s="11" t="s">
        <v>772</v>
      </c>
      <c r="B156" s="12" t="s">
        <v>332</v>
      </c>
      <c r="C156" s="12">
        <v>222</v>
      </c>
      <c r="D156" s="13"/>
      <c r="E156" s="13"/>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c r="AU156" s="13"/>
      <c r="AV156" s="13"/>
      <c r="AW156" s="13"/>
      <c r="AX156" s="13"/>
      <c r="AY156" s="13"/>
      <c r="AZ156" s="13"/>
      <c r="BA156" s="13"/>
      <c r="BB156" s="13"/>
      <c r="BC156" s="13"/>
      <c r="BD156" s="13"/>
      <c r="BE156" s="13"/>
      <c r="BF156" s="13"/>
      <c r="BG156" s="13"/>
      <c r="BH156" s="13"/>
      <c r="BI156" s="13"/>
      <c r="BJ156" s="13"/>
      <c r="BK156" s="13"/>
      <c r="BL156" s="13"/>
      <c r="BM156" s="13"/>
      <c r="BN156" s="13"/>
      <c r="BO156" s="13"/>
      <c r="BP156" s="13"/>
      <c r="BQ156" s="13"/>
      <c r="BR156" s="13"/>
      <c r="BS156" s="13"/>
      <c r="BT156" s="13"/>
      <c r="BU156" s="13"/>
      <c r="BV156" s="13"/>
      <c r="BW156" s="13"/>
      <c r="BX156" s="13"/>
      <c r="BY156" s="13"/>
      <c r="BZ156" s="13"/>
      <c r="CA156" s="13"/>
    </row>
    <row r="157" spans="1:79" s="1" customFormat="1" ht="20.100000000000001" customHeight="1" x14ac:dyDescent="0.3">
      <c r="A157" s="11" t="s">
        <v>773</v>
      </c>
      <c r="B157" s="12" t="s">
        <v>451</v>
      </c>
      <c r="C157" s="12">
        <v>223</v>
      </c>
      <c r="D157" s="13"/>
      <c r="E157" s="13"/>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c r="AW157" s="13"/>
      <c r="AX157" s="13"/>
      <c r="AY157" s="13"/>
      <c r="AZ157" s="13"/>
      <c r="BA157" s="13"/>
      <c r="BB157" s="13"/>
      <c r="BC157" s="13"/>
      <c r="BD157" s="13"/>
      <c r="BE157" s="13"/>
      <c r="BF157" s="13"/>
      <c r="BG157" s="13"/>
      <c r="BH157" s="13"/>
      <c r="BI157" s="13"/>
      <c r="BJ157" s="13"/>
      <c r="BK157" s="13"/>
      <c r="BL157" s="13"/>
      <c r="BM157" s="13"/>
      <c r="BN157" s="13"/>
      <c r="BO157" s="13"/>
      <c r="BP157" s="13"/>
      <c r="BQ157" s="13"/>
      <c r="BR157" s="13"/>
      <c r="BS157" s="13"/>
      <c r="BT157" s="13"/>
      <c r="BU157" s="13"/>
      <c r="BV157" s="13"/>
      <c r="BW157" s="13"/>
      <c r="BX157" s="13"/>
      <c r="BY157" s="13"/>
      <c r="BZ157" s="13"/>
      <c r="CA157" s="13"/>
    </row>
    <row r="158" spans="1:79" s="1" customFormat="1" ht="20.100000000000001" customHeight="1" x14ac:dyDescent="0.3">
      <c r="A158" s="11" t="s">
        <v>121</v>
      </c>
      <c r="B158" s="12" t="s">
        <v>653</v>
      </c>
      <c r="C158" s="12">
        <v>224</v>
      </c>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c r="AU158" s="13"/>
      <c r="AV158" s="13"/>
      <c r="AW158" s="13"/>
      <c r="AX158" s="13"/>
      <c r="AY158" s="13"/>
      <c r="AZ158" s="13"/>
      <c r="BA158" s="13"/>
      <c r="BB158" s="13"/>
      <c r="BC158" s="13"/>
      <c r="BD158" s="13"/>
      <c r="BE158" s="13"/>
      <c r="BF158" s="13"/>
      <c r="BG158" s="13"/>
      <c r="BH158" s="13"/>
      <c r="BI158" s="13"/>
      <c r="BJ158" s="13"/>
      <c r="BK158" s="13"/>
      <c r="BL158" s="13"/>
      <c r="BM158" s="13"/>
      <c r="BN158" s="13"/>
      <c r="BO158" s="13"/>
      <c r="BP158" s="13"/>
      <c r="BQ158" s="13"/>
      <c r="BR158" s="13"/>
      <c r="BS158" s="13"/>
      <c r="BT158" s="13"/>
      <c r="BU158" s="13"/>
      <c r="BV158" s="13"/>
      <c r="BW158" s="13"/>
      <c r="BX158" s="13"/>
      <c r="BY158" s="13"/>
      <c r="BZ158" s="13"/>
      <c r="CA158" s="13"/>
    </row>
    <row r="159" spans="1:79" s="1" customFormat="1" ht="20.100000000000001" customHeight="1" x14ac:dyDescent="0.3">
      <c r="A159" s="11" t="s">
        <v>122</v>
      </c>
      <c r="B159" s="12" t="s">
        <v>452</v>
      </c>
      <c r="C159" s="12">
        <v>225</v>
      </c>
      <c r="D159" s="13"/>
      <c r="E159" s="13"/>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c r="AU159" s="13"/>
      <c r="AV159" s="13"/>
      <c r="AW159" s="13"/>
      <c r="AX159" s="13"/>
      <c r="AY159" s="13"/>
      <c r="AZ159" s="13"/>
      <c r="BA159" s="13"/>
      <c r="BB159" s="13"/>
      <c r="BC159" s="13"/>
      <c r="BD159" s="13"/>
      <c r="BE159" s="13"/>
      <c r="BF159" s="13"/>
      <c r="BG159" s="13"/>
      <c r="BH159" s="13"/>
      <c r="BI159" s="13"/>
      <c r="BJ159" s="13"/>
      <c r="BK159" s="13"/>
      <c r="BL159" s="13"/>
      <c r="BM159" s="13"/>
      <c r="BN159" s="13"/>
      <c r="BO159" s="13"/>
      <c r="BP159" s="13"/>
      <c r="BQ159" s="13"/>
      <c r="BR159" s="13"/>
      <c r="BS159" s="13"/>
      <c r="BT159" s="13"/>
      <c r="BU159" s="13"/>
      <c r="BV159" s="13"/>
      <c r="BW159" s="13"/>
      <c r="BX159" s="13"/>
      <c r="BY159" s="13"/>
      <c r="BZ159" s="13"/>
      <c r="CA159" s="13"/>
    </row>
    <row r="160" spans="1:79" s="1" customFormat="1" ht="20.100000000000001" customHeight="1" x14ac:dyDescent="0.3">
      <c r="A160" s="11" t="s">
        <v>123</v>
      </c>
      <c r="B160" s="12" t="s">
        <v>774</v>
      </c>
      <c r="C160" s="12">
        <v>225.1</v>
      </c>
      <c r="D160" s="13"/>
      <c r="E160" s="13"/>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c r="AU160" s="13"/>
      <c r="AV160" s="13"/>
      <c r="AW160" s="13"/>
      <c r="AX160" s="13"/>
      <c r="AY160" s="13"/>
      <c r="AZ160" s="13"/>
      <c r="BA160" s="13"/>
      <c r="BB160" s="13"/>
      <c r="BC160" s="13"/>
      <c r="BD160" s="13"/>
      <c r="BE160" s="13"/>
      <c r="BF160" s="13"/>
      <c r="BG160" s="13"/>
      <c r="BH160" s="13"/>
      <c r="BI160" s="13"/>
      <c r="BJ160" s="13"/>
      <c r="BK160" s="13"/>
      <c r="BL160" s="13"/>
      <c r="BM160" s="13"/>
      <c r="BN160" s="13"/>
      <c r="BO160" s="13"/>
      <c r="BP160" s="13"/>
      <c r="BQ160" s="13"/>
      <c r="BR160" s="13"/>
      <c r="BS160" s="13"/>
      <c r="BT160" s="13"/>
      <c r="BU160" s="13"/>
      <c r="BV160" s="13"/>
      <c r="BW160" s="13"/>
      <c r="BX160" s="13"/>
      <c r="BY160" s="13"/>
      <c r="BZ160" s="13"/>
      <c r="CA160" s="13"/>
    </row>
    <row r="161" spans="1:79" s="1" customFormat="1" ht="20.100000000000001" customHeight="1" x14ac:dyDescent="0.3">
      <c r="A161" s="11" t="s">
        <v>124</v>
      </c>
      <c r="B161" s="12" t="s">
        <v>581</v>
      </c>
      <c r="C161" s="12">
        <v>226</v>
      </c>
      <c r="D161" s="13"/>
      <c r="E161" s="13"/>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c r="AU161" s="13"/>
      <c r="AV161" s="13"/>
      <c r="AW161" s="13"/>
      <c r="AX161" s="13"/>
      <c r="AY161" s="13"/>
      <c r="AZ161" s="13"/>
      <c r="BA161" s="13"/>
      <c r="BB161" s="13"/>
      <c r="BC161" s="13"/>
      <c r="BD161" s="13"/>
      <c r="BE161" s="13"/>
      <c r="BF161" s="13"/>
      <c r="BG161" s="13"/>
      <c r="BH161" s="13"/>
      <c r="BI161" s="13"/>
      <c r="BJ161" s="13"/>
      <c r="BK161" s="13"/>
      <c r="BL161" s="13"/>
      <c r="BM161" s="13"/>
      <c r="BN161" s="13"/>
      <c r="BO161" s="13"/>
      <c r="BP161" s="13"/>
      <c r="BQ161" s="13"/>
      <c r="BR161" s="13"/>
      <c r="BS161" s="13"/>
      <c r="BT161" s="13"/>
      <c r="BU161" s="13"/>
      <c r="BV161" s="13"/>
      <c r="BW161" s="13"/>
      <c r="BX161" s="13"/>
      <c r="BY161" s="13"/>
      <c r="BZ161" s="13"/>
      <c r="CA161" s="13"/>
    </row>
    <row r="162" spans="1:79" s="1" customFormat="1" ht="20.100000000000001" customHeight="1" x14ac:dyDescent="0.3">
      <c r="A162" s="11" t="s">
        <v>125</v>
      </c>
      <c r="B162" s="12" t="s">
        <v>672</v>
      </c>
      <c r="C162" s="12">
        <v>227</v>
      </c>
      <c r="D162" s="13"/>
      <c r="E162" s="13"/>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c r="AU162" s="13"/>
      <c r="AV162" s="13"/>
      <c r="AW162" s="13"/>
      <c r="AX162" s="13"/>
      <c r="AY162" s="13"/>
      <c r="AZ162" s="13"/>
      <c r="BA162" s="13"/>
      <c r="BB162" s="13"/>
      <c r="BC162" s="13"/>
      <c r="BD162" s="13"/>
      <c r="BE162" s="13"/>
      <c r="BF162" s="13"/>
      <c r="BG162" s="13"/>
      <c r="BH162" s="13"/>
      <c r="BI162" s="13"/>
      <c r="BJ162" s="13"/>
      <c r="BK162" s="13"/>
      <c r="BL162" s="13"/>
      <c r="BM162" s="13"/>
      <c r="BN162" s="13"/>
      <c r="BO162" s="13"/>
      <c r="BP162" s="13"/>
      <c r="BQ162" s="13"/>
      <c r="BR162" s="13"/>
      <c r="BS162" s="13"/>
      <c r="BT162" s="13"/>
      <c r="BU162" s="13"/>
      <c r="BV162" s="13"/>
      <c r="BW162" s="13"/>
      <c r="BX162" s="13"/>
      <c r="BY162" s="13"/>
      <c r="BZ162" s="13"/>
      <c r="CA162" s="13"/>
    </row>
    <row r="163" spans="1:79" s="1" customFormat="1" ht="20.100000000000001" customHeight="1" x14ac:dyDescent="0.3">
      <c r="A163" s="11" t="s">
        <v>126</v>
      </c>
      <c r="B163" s="12" t="s">
        <v>775</v>
      </c>
      <c r="C163" s="12">
        <v>228</v>
      </c>
      <c r="D163" s="13"/>
      <c r="E163" s="13"/>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c r="AU163" s="13"/>
      <c r="AV163" s="13"/>
      <c r="AW163" s="13"/>
      <c r="AX163" s="13"/>
      <c r="AY163" s="13"/>
      <c r="AZ163" s="13"/>
      <c r="BA163" s="13"/>
      <c r="BB163" s="13"/>
      <c r="BC163" s="13"/>
      <c r="BD163" s="13"/>
      <c r="BE163" s="13"/>
      <c r="BF163" s="13"/>
      <c r="BG163" s="13"/>
      <c r="BH163" s="13"/>
      <c r="BI163" s="13"/>
      <c r="BJ163" s="13"/>
      <c r="BK163" s="13"/>
      <c r="BL163" s="13"/>
      <c r="BM163" s="13"/>
      <c r="BN163" s="13"/>
      <c r="BO163" s="13"/>
      <c r="BP163" s="13"/>
      <c r="BQ163" s="13"/>
      <c r="BR163" s="13"/>
      <c r="BS163" s="13"/>
      <c r="BT163" s="13"/>
      <c r="BU163" s="13"/>
      <c r="BV163" s="13"/>
      <c r="BW163" s="13"/>
      <c r="BX163" s="13"/>
      <c r="BY163" s="13"/>
      <c r="BZ163" s="13"/>
      <c r="CA163" s="13"/>
    </row>
    <row r="164" spans="1:79" s="1" customFormat="1" ht="20.100000000000001" customHeight="1" x14ac:dyDescent="0.3">
      <c r="A164" s="11" t="s">
        <v>127</v>
      </c>
      <c r="B164" s="12" t="s">
        <v>453</v>
      </c>
      <c r="C164" s="12">
        <v>229</v>
      </c>
      <c r="D164" s="13"/>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c r="AU164" s="13"/>
      <c r="AV164" s="13"/>
      <c r="AW164" s="13"/>
      <c r="AX164" s="13"/>
      <c r="AY164" s="13"/>
      <c r="AZ164" s="13"/>
      <c r="BA164" s="13"/>
      <c r="BB164" s="13"/>
      <c r="BC164" s="13"/>
      <c r="BD164" s="13"/>
      <c r="BE164" s="13"/>
      <c r="BF164" s="13"/>
      <c r="BG164" s="13"/>
      <c r="BH164" s="13"/>
      <c r="BI164" s="13"/>
      <c r="BJ164" s="13"/>
      <c r="BK164" s="13"/>
      <c r="BL164" s="13"/>
      <c r="BM164" s="13"/>
      <c r="BN164" s="13"/>
      <c r="BO164" s="13"/>
      <c r="BP164" s="13"/>
      <c r="BQ164" s="13"/>
      <c r="BR164" s="13"/>
      <c r="BS164" s="13"/>
      <c r="BT164" s="13"/>
      <c r="BU164" s="13"/>
      <c r="BV164" s="13"/>
      <c r="BW164" s="13"/>
      <c r="BX164" s="13"/>
      <c r="BY164" s="13"/>
      <c r="BZ164" s="13"/>
      <c r="CA164" s="13"/>
    </row>
    <row r="165" spans="1:79" s="1" customFormat="1" ht="20.100000000000001" customHeight="1" x14ac:dyDescent="0.3">
      <c r="A165" s="11" t="s">
        <v>128</v>
      </c>
      <c r="B165" s="12" t="s">
        <v>582</v>
      </c>
      <c r="C165" s="12">
        <v>230</v>
      </c>
      <c r="D165" s="13"/>
      <c r="E165" s="13"/>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c r="AU165" s="13"/>
      <c r="AV165" s="13"/>
      <c r="AW165" s="13"/>
      <c r="AX165" s="13"/>
      <c r="AY165" s="13"/>
      <c r="AZ165" s="13"/>
      <c r="BA165" s="13"/>
      <c r="BB165" s="13"/>
      <c r="BC165" s="13"/>
      <c r="BD165" s="13"/>
      <c r="BE165" s="13"/>
      <c r="BF165" s="13"/>
      <c r="BG165" s="13"/>
      <c r="BH165" s="13"/>
      <c r="BI165" s="13"/>
      <c r="BJ165" s="13"/>
      <c r="BK165" s="13"/>
      <c r="BL165" s="13"/>
      <c r="BM165" s="13"/>
      <c r="BN165" s="13"/>
      <c r="BO165" s="13"/>
      <c r="BP165" s="13"/>
      <c r="BQ165" s="13"/>
      <c r="BR165" s="13"/>
      <c r="BS165" s="13"/>
      <c r="BT165" s="13"/>
      <c r="BU165" s="13"/>
      <c r="BV165" s="13"/>
      <c r="BW165" s="13"/>
      <c r="BX165" s="13"/>
      <c r="BY165" s="13"/>
      <c r="BZ165" s="13"/>
      <c r="CA165" s="13"/>
    </row>
    <row r="166" spans="1:79" s="1" customFormat="1" ht="20.100000000000001" customHeight="1" x14ac:dyDescent="0.3">
      <c r="A166" s="11" t="s">
        <v>129</v>
      </c>
      <c r="B166" s="12" t="s">
        <v>673</v>
      </c>
      <c r="C166" s="12">
        <v>231</v>
      </c>
      <c r="D166" s="13"/>
      <c r="E166" s="13"/>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c r="AU166" s="13"/>
      <c r="AV166" s="13"/>
      <c r="AW166" s="13"/>
      <c r="AX166" s="13"/>
      <c r="AY166" s="13"/>
      <c r="AZ166" s="13"/>
      <c r="BA166" s="13"/>
      <c r="BB166" s="13"/>
      <c r="BC166" s="13"/>
      <c r="BD166" s="13"/>
      <c r="BE166" s="13"/>
      <c r="BF166" s="13"/>
      <c r="BG166" s="13"/>
      <c r="BH166" s="13"/>
      <c r="BI166" s="13"/>
      <c r="BJ166" s="13"/>
      <c r="BK166" s="13"/>
      <c r="BL166" s="13"/>
      <c r="BM166" s="13"/>
      <c r="BN166" s="13"/>
      <c r="BO166" s="13"/>
      <c r="BP166" s="13"/>
      <c r="BQ166" s="13"/>
      <c r="BR166" s="13"/>
      <c r="BS166" s="13"/>
      <c r="BT166" s="13"/>
      <c r="BU166" s="13"/>
      <c r="BV166" s="13"/>
      <c r="BW166" s="13"/>
      <c r="BX166" s="13"/>
      <c r="BY166" s="13"/>
      <c r="BZ166" s="13"/>
      <c r="CA166" s="13"/>
    </row>
    <row r="167" spans="1:79" s="1" customFormat="1" ht="20.100000000000001" customHeight="1" x14ac:dyDescent="0.3">
      <c r="A167" s="11" t="s">
        <v>130</v>
      </c>
      <c r="B167" s="12" t="s">
        <v>454</v>
      </c>
      <c r="C167" s="12">
        <v>232</v>
      </c>
      <c r="D167" s="13"/>
      <c r="E167" s="13"/>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c r="AH167" s="13"/>
      <c r="AI167" s="13"/>
      <c r="AJ167" s="13"/>
      <c r="AK167" s="13"/>
      <c r="AL167" s="13"/>
      <c r="AM167" s="13"/>
      <c r="AN167" s="13"/>
      <c r="AO167" s="13"/>
      <c r="AP167" s="13"/>
      <c r="AQ167" s="13"/>
      <c r="AR167" s="13"/>
      <c r="AS167" s="13"/>
      <c r="AT167" s="13"/>
      <c r="AU167" s="13"/>
      <c r="AV167" s="13"/>
      <c r="AW167" s="13"/>
      <c r="AX167" s="13"/>
      <c r="AY167" s="13"/>
      <c r="AZ167" s="13"/>
      <c r="BA167" s="13"/>
      <c r="BB167" s="13"/>
      <c r="BC167" s="13"/>
      <c r="BD167" s="13"/>
      <c r="BE167" s="13"/>
      <c r="BF167" s="13"/>
      <c r="BG167" s="13"/>
      <c r="BH167" s="13"/>
      <c r="BI167" s="13"/>
      <c r="BJ167" s="13"/>
      <c r="BK167" s="13"/>
      <c r="BL167" s="13"/>
      <c r="BM167" s="13"/>
      <c r="BN167" s="13"/>
      <c r="BO167" s="13"/>
      <c r="BP167" s="13"/>
      <c r="BQ167" s="13"/>
      <c r="BR167" s="13"/>
      <c r="BS167" s="13"/>
      <c r="BT167" s="13"/>
      <c r="BU167" s="13"/>
      <c r="BV167" s="13"/>
      <c r="BW167" s="13"/>
      <c r="BX167" s="13"/>
      <c r="BY167" s="13"/>
      <c r="BZ167" s="13"/>
      <c r="CA167" s="13"/>
    </row>
    <row r="168" spans="1:79" s="1" customFormat="1" ht="20.100000000000001" customHeight="1" x14ac:dyDescent="0.3">
      <c r="A168" s="11" t="s">
        <v>131</v>
      </c>
      <c r="B168" s="12" t="s">
        <v>674</v>
      </c>
      <c r="C168" s="12">
        <v>233</v>
      </c>
      <c r="D168" s="13"/>
      <c r="E168" s="13"/>
      <c r="F168" s="13"/>
      <c r="G168" s="13"/>
      <c r="H168" s="13"/>
      <c r="I168" s="13"/>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c r="AG168" s="13"/>
      <c r="AH168" s="13"/>
      <c r="AI168" s="13"/>
      <c r="AJ168" s="13"/>
      <c r="AK168" s="13"/>
      <c r="AL168" s="13"/>
      <c r="AM168" s="13"/>
      <c r="AN168" s="13"/>
      <c r="AO168" s="13"/>
      <c r="AP168" s="13"/>
      <c r="AQ168" s="13"/>
      <c r="AR168" s="13"/>
      <c r="AS168" s="13"/>
      <c r="AT168" s="13"/>
      <c r="AU168" s="13"/>
      <c r="AV168" s="13"/>
      <c r="AW168" s="13"/>
      <c r="AX168" s="13"/>
      <c r="AY168" s="13"/>
      <c r="AZ168" s="13"/>
      <c r="BA168" s="13"/>
      <c r="BB168" s="13"/>
      <c r="BC168" s="13"/>
      <c r="BD168" s="13"/>
      <c r="BE168" s="13"/>
      <c r="BF168" s="13"/>
      <c r="BG168" s="13"/>
      <c r="BH168" s="13"/>
      <c r="BI168" s="13"/>
      <c r="BJ168" s="13"/>
      <c r="BK168" s="13"/>
      <c r="BL168" s="13"/>
      <c r="BM168" s="13"/>
      <c r="BN168" s="13"/>
      <c r="BO168" s="13"/>
      <c r="BP168" s="13"/>
      <c r="BQ168" s="13"/>
      <c r="BR168" s="13"/>
      <c r="BS168" s="13"/>
      <c r="BT168" s="13"/>
      <c r="BU168" s="13"/>
      <c r="BV168" s="13"/>
      <c r="BW168" s="13"/>
      <c r="BX168" s="13"/>
      <c r="BY168" s="13"/>
      <c r="BZ168" s="13"/>
      <c r="CA168" s="13"/>
    </row>
    <row r="169" spans="1:79" s="1" customFormat="1" ht="20.100000000000001" customHeight="1" x14ac:dyDescent="0.3">
      <c r="A169" s="11" t="s">
        <v>132</v>
      </c>
      <c r="B169" s="12" t="s">
        <v>510</v>
      </c>
      <c r="C169" s="12">
        <v>234</v>
      </c>
      <c r="D169" s="13"/>
      <c r="E169" s="13"/>
      <c r="F169" s="13"/>
      <c r="G169" s="13"/>
      <c r="H169" s="13"/>
      <c r="I169" s="13"/>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c r="AG169" s="13"/>
      <c r="AH169" s="13"/>
      <c r="AI169" s="13"/>
      <c r="AJ169" s="13"/>
      <c r="AK169" s="13"/>
      <c r="AL169" s="13"/>
      <c r="AM169" s="13"/>
      <c r="AN169" s="13"/>
      <c r="AO169" s="13"/>
      <c r="AP169" s="13"/>
      <c r="AQ169" s="13"/>
      <c r="AR169" s="13"/>
      <c r="AS169" s="13"/>
      <c r="AT169" s="13"/>
      <c r="AU169" s="13"/>
      <c r="AV169" s="13"/>
      <c r="AW169" s="13"/>
      <c r="AX169" s="13"/>
      <c r="AY169" s="13"/>
      <c r="AZ169" s="13"/>
      <c r="BA169" s="13"/>
      <c r="BB169" s="13"/>
      <c r="BC169" s="13"/>
      <c r="BD169" s="13"/>
      <c r="BE169" s="13"/>
      <c r="BF169" s="13"/>
      <c r="BG169" s="13"/>
      <c r="BH169" s="13"/>
      <c r="BI169" s="13"/>
      <c r="BJ169" s="13"/>
      <c r="BK169" s="13"/>
      <c r="BL169" s="13"/>
      <c r="BM169" s="13"/>
      <c r="BN169" s="13"/>
      <c r="BO169" s="13"/>
      <c r="BP169" s="13"/>
      <c r="BQ169" s="13"/>
      <c r="BR169" s="13"/>
      <c r="BS169" s="13"/>
      <c r="BT169" s="13"/>
      <c r="BU169" s="13"/>
      <c r="BV169" s="13"/>
      <c r="BW169" s="13"/>
      <c r="BX169" s="13"/>
      <c r="BY169" s="13"/>
      <c r="BZ169" s="13"/>
      <c r="CA169" s="13"/>
    </row>
    <row r="170" spans="1:79" s="1" customFormat="1" ht="20.100000000000001" customHeight="1" x14ac:dyDescent="0.3">
      <c r="A170" s="11" t="s">
        <v>133</v>
      </c>
      <c r="B170" s="12" t="s">
        <v>675</v>
      </c>
      <c r="C170" s="12">
        <v>235</v>
      </c>
      <c r="D170" s="13"/>
      <c r="E170" s="13"/>
      <c r="F170" s="13"/>
      <c r="G170" s="13"/>
      <c r="H170" s="13"/>
      <c r="I170" s="13">
        <v>7</v>
      </c>
      <c r="J170" s="13"/>
      <c r="K170" s="13"/>
      <c r="L170" s="13">
        <v>7</v>
      </c>
      <c r="M170" s="13"/>
      <c r="N170" s="13"/>
      <c r="O170" s="13">
        <v>4</v>
      </c>
      <c r="P170" s="13">
        <v>1</v>
      </c>
      <c r="Q170" s="13">
        <v>1</v>
      </c>
      <c r="R170" s="13"/>
      <c r="S170" s="13"/>
      <c r="T170" s="13"/>
      <c r="U170" s="13"/>
      <c r="V170" s="13"/>
      <c r="W170" s="13">
        <v>6</v>
      </c>
      <c r="X170" s="13"/>
      <c r="Y170" s="13"/>
      <c r="Z170" s="13"/>
      <c r="AA170" s="13"/>
      <c r="AB170" s="13"/>
      <c r="AC170" s="13">
        <v>1</v>
      </c>
      <c r="AD170" s="13">
        <v>7</v>
      </c>
      <c r="AE170" s="13"/>
      <c r="AF170" s="13"/>
      <c r="AG170" s="13"/>
      <c r="AH170" s="13"/>
      <c r="AI170" s="13"/>
      <c r="AJ170" s="13"/>
      <c r="AK170" s="13"/>
      <c r="AL170" s="13"/>
      <c r="AM170" s="13"/>
      <c r="AN170" s="13"/>
      <c r="AO170" s="13">
        <v>2</v>
      </c>
      <c r="AP170" s="13">
        <v>3</v>
      </c>
      <c r="AQ170" s="13">
        <v>2</v>
      </c>
      <c r="AR170" s="13"/>
      <c r="AS170" s="13">
        <v>1</v>
      </c>
      <c r="AT170" s="13">
        <v>2</v>
      </c>
      <c r="AU170" s="13"/>
      <c r="AV170" s="13"/>
      <c r="AW170" s="13">
        <v>4</v>
      </c>
      <c r="AX170" s="13"/>
      <c r="AY170" s="13">
        <v>7</v>
      </c>
      <c r="AZ170" s="13"/>
      <c r="BA170" s="13"/>
      <c r="BB170" s="13"/>
      <c r="BC170" s="13"/>
      <c r="BD170" s="13"/>
      <c r="BE170" s="13"/>
      <c r="BF170" s="13"/>
      <c r="BG170" s="13"/>
      <c r="BH170" s="13"/>
      <c r="BI170" s="13"/>
      <c r="BJ170" s="13"/>
      <c r="BK170" s="13"/>
      <c r="BL170" s="13"/>
      <c r="BM170" s="13"/>
      <c r="BN170" s="13"/>
      <c r="BO170" s="13"/>
      <c r="BP170" s="13"/>
      <c r="BQ170" s="13"/>
      <c r="BR170" s="13"/>
      <c r="BS170" s="13"/>
      <c r="BT170" s="13"/>
      <c r="BU170" s="13">
        <v>7</v>
      </c>
      <c r="BV170" s="13"/>
      <c r="BW170" s="13"/>
      <c r="BX170" s="13"/>
      <c r="BY170" s="13">
        <v>7</v>
      </c>
      <c r="BZ170" s="13"/>
      <c r="CA170" s="13"/>
    </row>
    <row r="171" spans="1:79" s="1" customFormat="1" ht="20.100000000000001" customHeight="1" x14ac:dyDescent="0.3">
      <c r="A171" s="11" t="s">
        <v>776</v>
      </c>
      <c r="B171" s="12" t="s">
        <v>777</v>
      </c>
      <c r="C171" s="12">
        <v>235.1</v>
      </c>
      <c r="D171" s="13"/>
      <c r="E171" s="13"/>
      <c r="F171" s="13"/>
      <c r="G171" s="13"/>
      <c r="H171" s="13"/>
      <c r="I171" s="13"/>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c r="AY171" s="13"/>
      <c r="AZ171" s="13"/>
      <c r="BA171" s="13"/>
      <c r="BB171" s="13"/>
      <c r="BC171" s="13"/>
      <c r="BD171" s="13"/>
      <c r="BE171" s="13"/>
      <c r="BF171" s="13"/>
      <c r="BG171" s="13"/>
      <c r="BH171" s="13"/>
      <c r="BI171" s="13"/>
      <c r="BJ171" s="13"/>
      <c r="BK171" s="13"/>
      <c r="BL171" s="13"/>
      <c r="BM171" s="13"/>
      <c r="BN171" s="13"/>
      <c r="BO171" s="13"/>
      <c r="BP171" s="13"/>
      <c r="BQ171" s="13"/>
      <c r="BR171" s="13"/>
      <c r="BS171" s="13"/>
      <c r="BT171" s="13"/>
      <c r="BU171" s="13"/>
      <c r="BV171" s="13"/>
      <c r="BW171" s="13"/>
      <c r="BX171" s="13"/>
      <c r="BY171" s="13"/>
      <c r="BZ171" s="13"/>
      <c r="CA171" s="13"/>
    </row>
    <row r="172" spans="1:79" s="1" customFormat="1" ht="20.100000000000001" customHeight="1" x14ac:dyDescent="0.3">
      <c r="A172" s="11" t="s">
        <v>134</v>
      </c>
      <c r="B172" s="12" t="s">
        <v>676</v>
      </c>
      <c r="C172" s="12">
        <v>236</v>
      </c>
      <c r="D172" s="13"/>
      <c r="E172" s="13"/>
      <c r="F172" s="13"/>
      <c r="G172" s="13"/>
      <c r="H172" s="13"/>
      <c r="I172" s="13"/>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c r="AG172" s="13"/>
      <c r="AH172" s="13"/>
      <c r="AI172" s="13"/>
      <c r="AJ172" s="13"/>
      <c r="AK172" s="13"/>
      <c r="AL172" s="13"/>
      <c r="AM172" s="13"/>
      <c r="AN172" s="13"/>
      <c r="AO172" s="13"/>
      <c r="AP172" s="13"/>
      <c r="AQ172" s="13"/>
      <c r="AR172" s="13"/>
      <c r="AS172" s="13"/>
      <c r="AT172" s="13"/>
      <c r="AU172" s="13"/>
      <c r="AV172" s="13"/>
      <c r="AW172" s="13"/>
      <c r="AX172" s="13"/>
      <c r="AY172" s="13"/>
      <c r="AZ172" s="13"/>
      <c r="BA172" s="13"/>
      <c r="BB172" s="13"/>
      <c r="BC172" s="13"/>
      <c r="BD172" s="13"/>
      <c r="BE172" s="13"/>
      <c r="BF172" s="13"/>
      <c r="BG172" s="13"/>
      <c r="BH172" s="13"/>
      <c r="BI172" s="13"/>
      <c r="BJ172" s="13"/>
      <c r="BK172" s="13"/>
      <c r="BL172" s="13"/>
      <c r="BM172" s="13"/>
      <c r="BN172" s="13"/>
      <c r="BO172" s="13"/>
      <c r="BP172" s="13"/>
      <c r="BQ172" s="13"/>
      <c r="BR172" s="13"/>
      <c r="BS172" s="13"/>
      <c r="BT172" s="13"/>
      <c r="BU172" s="13"/>
      <c r="BV172" s="13"/>
      <c r="BW172" s="13"/>
      <c r="BX172" s="13"/>
      <c r="BY172" s="13"/>
      <c r="BZ172" s="13"/>
      <c r="CA172" s="13"/>
    </row>
    <row r="173" spans="1:79" s="1" customFormat="1" ht="20.100000000000001" customHeight="1" x14ac:dyDescent="0.3">
      <c r="A173" s="11" t="s">
        <v>135</v>
      </c>
      <c r="B173" s="12" t="s">
        <v>583</v>
      </c>
      <c r="C173" s="12">
        <v>237</v>
      </c>
      <c r="D173" s="13"/>
      <c r="E173" s="13"/>
      <c r="F173" s="13"/>
      <c r="G173" s="13"/>
      <c r="H173" s="13"/>
      <c r="I173" s="13"/>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c r="AG173" s="13"/>
      <c r="AH173" s="13"/>
      <c r="AI173" s="13"/>
      <c r="AJ173" s="13"/>
      <c r="AK173" s="13"/>
      <c r="AL173" s="13"/>
      <c r="AM173" s="13"/>
      <c r="AN173" s="13"/>
      <c r="AO173" s="13"/>
      <c r="AP173" s="13"/>
      <c r="AQ173" s="13"/>
      <c r="AR173" s="13"/>
      <c r="AS173" s="13"/>
      <c r="AT173" s="13"/>
      <c r="AU173" s="13"/>
      <c r="AV173" s="13"/>
      <c r="AW173" s="13"/>
      <c r="AX173" s="13"/>
      <c r="AY173" s="13"/>
      <c r="AZ173" s="13"/>
      <c r="BA173" s="13"/>
      <c r="BB173" s="13"/>
      <c r="BC173" s="13"/>
      <c r="BD173" s="13"/>
      <c r="BE173" s="13"/>
      <c r="BF173" s="13"/>
      <c r="BG173" s="13"/>
      <c r="BH173" s="13"/>
      <c r="BI173" s="13"/>
      <c r="BJ173" s="13"/>
      <c r="BK173" s="13"/>
      <c r="BL173" s="13"/>
      <c r="BM173" s="13"/>
      <c r="BN173" s="13"/>
      <c r="BO173" s="13"/>
      <c r="BP173" s="13"/>
      <c r="BQ173" s="13"/>
      <c r="BR173" s="13"/>
      <c r="BS173" s="13"/>
      <c r="BT173" s="13"/>
      <c r="BU173" s="13"/>
      <c r="BV173" s="13"/>
      <c r="BW173" s="13"/>
      <c r="BX173" s="13"/>
      <c r="BY173" s="13"/>
      <c r="BZ173" s="13"/>
      <c r="CA173" s="13"/>
    </row>
    <row r="174" spans="1:79" s="1" customFormat="1" ht="20.100000000000001" customHeight="1" x14ac:dyDescent="0.3">
      <c r="A174" s="11" t="s">
        <v>136</v>
      </c>
      <c r="B174" s="12" t="s">
        <v>584</v>
      </c>
      <c r="C174" s="12">
        <v>238</v>
      </c>
      <c r="D174" s="13"/>
      <c r="E174" s="13"/>
      <c r="F174" s="13"/>
      <c r="G174" s="13"/>
      <c r="H174" s="13"/>
      <c r="I174" s="13">
        <v>1</v>
      </c>
      <c r="J174" s="13"/>
      <c r="K174" s="13"/>
      <c r="L174" s="13">
        <v>1</v>
      </c>
      <c r="M174" s="13"/>
      <c r="N174" s="13"/>
      <c r="O174" s="13"/>
      <c r="P174" s="13"/>
      <c r="Q174" s="13">
        <v>1</v>
      </c>
      <c r="R174" s="13"/>
      <c r="S174" s="13"/>
      <c r="T174" s="13"/>
      <c r="U174" s="13"/>
      <c r="V174" s="13"/>
      <c r="W174" s="13">
        <v>1</v>
      </c>
      <c r="X174" s="13"/>
      <c r="Y174" s="13"/>
      <c r="Z174" s="13"/>
      <c r="AA174" s="13"/>
      <c r="AB174" s="13"/>
      <c r="AC174" s="13"/>
      <c r="AD174" s="13">
        <v>1</v>
      </c>
      <c r="AE174" s="13"/>
      <c r="AF174" s="13"/>
      <c r="AG174" s="13"/>
      <c r="AH174" s="13"/>
      <c r="AI174" s="13"/>
      <c r="AJ174" s="13"/>
      <c r="AK174" s="13"/>
      <c r="AL174" s="13"/>
      <c r="AM174" s="13"/>
      <c r="AN174" s="13"/>
      <c r="AO174" s="13">
        <v>1</v>
      </c>
      <c r="AP174" s="13"/>
      <c r="AQ174" s="13"/>
      <c r="AR174" s="13"/>
      <c r="AS174" s="13"/>
      <c r="AT174" s="13"/>
      <c r="AU174" s="13"/>
      <c r="AV174" s="13"/>
      <c r="AW174" s="13">
        <v>1</v>
      </c>
      <c r="AX174" s="13"/>
      <c r="AY174" s="13">
        <v>1</v>
      </c>
      <c r="AZ174" s="13"/>
      <c r="BA174" s="13"/>
      <c r="BB174" s="13"/>
      <c r="BC174" s="13"/>
      <c r="BD174" s="13"/>
      <c r="BE174" s="13"/>
      <c r="BF174" s="13"/>
      <c r="BG174" s="13"/>
      <c r="BH174" s="13"/>
      <c r="BI174" s="13"/>
      <c r="BJ174" s="13"/>
      <c r="BK174" s="13"/>
      <c r="BL174" s="13"/>
      <c r="BM174" s="13"/>
      <c r="BN174" s="13"/>
      <c r="BO174" s="13"/>
      <c r="BP174" s="13"/>
      <c r="BQ174" s="13"/>
      <c r="BR174" s="13"/>
      <c r="BS174" s="13"/>
      <c r="BT174" s="13"/>
      <c r="BU174" s="13">
        <v>1</v>
      </c>
      <c r="BV174" s="13"/>
      <c r="BW174" s="13"/>
      <c r="BX174" s="13"/>
      <c r="BY174" s="13">
        <v>1</v>
      </c>
      <c r="BZ174" s="13"/>
      <c r="CA174" s="13"/>
    </row>
    <row r="175" spans="1:79" s="1" customFormat="1" ht="20.100000000000001" customHeight="1" x14ac:dyDescent="0.3">
      <c r="A175" s="11" t="s">
        <v>137</v>
      </c>
      <c r="B175" s="12" t="s">
        <v>585</v>
      </c>
      <c r="C175" s="12">
        <v>239</v>
      </c>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c r="BP175" s="13"/>
      <c r="BQ175" s="13"/>
      <c r="BR175" s="13"/>
      <c r="BS175" s="13"/>
      <c r="BT175" s="13"/>
      <c r="BU175" s="13"/>
      <c r="BV175" s="13"/>
      <c r="BW175" s="13"/>
      <c r="BX175" s="13"/>
      <c r="BY175" s="13"/>
      <c r="BZ175" s="13"/>
      <c r="CA175" s="13"/>
    </row>
    <row r="176" spans="1:79" s="1" customFormat="1" ht="20.100000000000001" customHeight="1" x14ac:dyDescent="0.3">
      <c r="A176" s="11" t="s">
        <v>138</v>
      </c>
      <c r="B176" s="12" t="s">
        <v>677</v>
      </c>
      <c r="C176" s="12">
        <v>240</v>
      </c>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c r="BP176" s="13"/>
      <c r="BQ176" s="13"/>
      <c r="BR176" s="13"/>
      <c r="BS176" s="13"/>
      <c r="BT176" s="13"/>
      <c r="BU176" s="13"/>
      <c r="BV176" s="13"/>
      <c r="BW176" s="13"/>
      <c r="BX176" s="13"/>
      <c r="BY176" s="13"/>
      <c r="BZ176" s="13"/>
      <c r="CA176" s="13"/>
    </row>
    <row r="177" spans="1:79" s="1" customFormat="1" ht="20.100000000000001" customHeight="1" x14ac:dyDescent="0.3">
      <c r="A177" s="11" t="s">
        <v>778</v>
      </c>
      <c r="B177" s="12" t="s">
        <v>779</v>
      </c>
      <c r="C177" s="12">
        <v>240.1</v>
      </c>
      <c r="D177" s="13"/>
      <c r="E177" s="13"/>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3"/>
      <c r="AD177" s="13"/>
      <c r="AE177" s="13"/>
      <c r="AF177" s="13"/>
      <c r="AG177" s="13"/>
      <c r="AH177" s="13"/>
      <c r="AI177" s="13"/>
      <c r="AJ177" s="13"/>
      <c r="AK177" s="13"/>
      <c r="AL177" s="13"/>
      <c r="AM177" s="13"/>
      <c r="AN177" s="13"/>
      <c r="AO177" s="13"/>
      <c r="AP177" s="13"/>
      <c r="AQ177" s="13"/>
      <c r="AR177" s="13"/>
      <c r="AS177" s="13"/>
      <c r="AT177" s="13"/>
      <c r="AU177" s="13"/>
      <c r="AV177" s="13"/>
      <c r="AW177" s="13"/>
      <c r="AX177" s="13"/>
      <c r="AY177" s="13"/>
      <c r="AZ177" s="13"/>
      <c r="BA177" s="13"/>
      <c r="BB177" s="13"/>
      <c r="BC177" s="13"/>
      <c r="BD177" s="13"/>
      <c r="BE177" s="13"/>
      <c r="BF177" s="13"/>
      <c r="BG177" s="13"/>
      <c r="BH177" s="13"/>
      <c r="BI177" s="13"/>
      <c r="BJ177" s="13"/>
      <c r="BK177" s="13"/>
      <c r="BL177" s="13"/>
      <c r="BM177" s="13"/>
      <c r="BN177" s="13"/>
      <c r="BO177" s="13"/>
      <c r="BP177" s="13"/>
      <c r="BQ177" s="13"/>
      <c r="BR177" s="13"/>
      <c r="BS177" s="13"/>
      <c r="BT177" s="13"/>
      <c r="BU177" s="13"/>
      <c r="BV177" s="13"/>
      <c r="BW177" s="13"/>
      <c r="BX177" s="13"/>
      <c r="BY177" s="13"/>
      <c r="BZ177" s="13"/>
      <c r="CA177" s="13"/>
    </row>
    <row r="178" spans="1:79" s="1" customFormat="1" ht="20.100000000000001" customHeight="1" x14ac:dyDescent="0.3">
      <c r="A178" s="11" t="s">
        <v>139</v>
      </c>
      <c r="B178" s="12" t="s">
        <v>678</v>
      </c>
      <c r="C178" s="12">
        <v>241</v>
      </c>
      <c r="D178" s="13"/>
      <c r="E178" s="13"/>
      <c r="F178" s="13"/>
      <c r="G178" s="13"/>
      <c r="H178" s="13"/>
      <c r="I178" s="13"/>
      <c r="J178" s="13"/>
      <c r="K178" s="13"/>
      <c r="L178" s="13"/>
      <c r="M178" s="13"/>
      <c r="N178" s="13"/>
      <c r="O178" s="13"/>
      <c r="P178" s="13"/>
      <c r="Q178" s="13"/>
      <c r="R178" s="13"/>
      <c r="S178" s="13"/>
      <c r="T178" s="13"/>
      <c r="U178" s="13"/>
      <c r="V178" s="13"/>
      <c r="W178" s="13"/>
      <c r="X178" s="13"/>
      <c r="Y178" s="13"/>
      <c r="Z178" s="13"/>
      <c r="AA178" s="13"/>
      <c r="AB178" s="13"/>
      <c r="AC178" s="13"/>
      <c r="AD178" s="13"/>
      <c r="AE178" s="13"/>
      <c r="AF178" s="13"/>
      <c r="AG178" s="13"/>
      <c r="AH178" s="13"/>
      <c r="AI178" s="13"/>
      <c r="AJ178" s="13"/>
      <c r="AK178" s="13"/>
      <c r="AL178" s="13"/>
      <c r="AM178" s="13"/>
      <c r="AN178" s="13"/>
      <c r="AO178" s="13"/>
      <c r="AP178" s="13"/>
      <c r="AQ178" s="13"/>
      <c r="AR178" s="13"/>
      <c r="AS178" s="13"/>
      <c r="AT178" s="13"/>
      <c r="AU178" s="13"/>
      <c r="AV178" s="13"/>
      <c r="AW178" s="13"/>
      <c r="AX178" s="13"/>
      <c r="AY178" s="13"/>
      <c r="AZ178" s="13"/>
      <c r="BA178" s="13"/>
      <c r="BB178" s="13"/>
      <c r="BC178" s="13"/>
      <c r="BD178" s="13"/>
      <c r="BE178" s="13"/>
      <c r="BF178" s="13"/>
      <c r="BG178" s="13"/>
      <c r="BH178" s="13"/>
      <c r="BI178" s="13"/>
      <c r="BJ178" s="13"/>
      <c r="BK178" s="13"/>
      <c r="BL178" s="13"/>
      <c r="BM178" s="13"/>
      <c r="BN178" s="13"/>
      <c r="BO178" s="13"/>
      <c r="BP178" s="13"/>
      <c r="BQ178" s="13"/>
      <c r="BR178" s="13"/>
      <c r="BS178" s="13"/>
      <c r="BT178" s="13"/>
      <c r="BU178" s="13"/>
      <c r="BV178" s="13"/>
      <c r="BW178" s="13"/>
      <c r="BX178" s="13"/>
      <c r="BY178" s="13"/>
      <c r="BZ178" s="13"/>
      <c r="CA178" s="13"/>
    </row>
    <row r="179" spans="1:79" s="1" customFormat="1" ht="20.100000000000001" customHeight="1" x14ac:dyDescent="0.3">
      <c r="A179" s="11" t="s">
        <v>140</v>
      </c>
      <c r="B179" s="12" t="s">
        <v>455</v>
      </c>
      <c r="C179" s="12">
        <v>242</v>
      </c>
      <c r="D179" s="13"/>
      <c r="E179" s="13">
        <v>2</v>
      </c>
      <c r="F179" s="13">
        <v>2</v>
      </c>
      <c r="G179" s="13"/>
      <c r="H179" s="13"/>
      <c r="I179" s="13">
        <v>7</v>
      </c>
      <c r="J179" s="13"/>
      <c r="K179" s="13"/>
      <c r="L179" s="13">
        <v>7</v>
      </c>
      <c r="M179" s="13"/>
      <c r="N179" s="13"/>
      <c r="O179" s="13">
        <v>2</v>
      </c>
      <c r="P179" s="13">
        <v>3</v>
      </c>
      <c r="Q179" s="13">
        <v>1</v>
      </c>
      <c r="R179" s="13"/>
      <c r="S179" s="13"/>
      <c r="T179" s="13"/>
      <c r="U179" s="13"/>
      <c r="V179" s="13"/>
      <c r="W179" s="13">
        <v>6</v>
      </c>
      <c r="X179" s="13"/>
      <c r="Y179" s="13">
        <v>1</v>
      </c>
      <c r="Z179" s="13"/>
      <c r="AA179" s="13"/>
      <c r="AB179" s="13"/>
      <c r="AC179" s="13"/>
      <c r="AD179" s="13">
        <v>4</v>
      </c>
      <c r="AE179" s="13"/>
      <c r="AF179" s="13"/>
      <c r="AG179" s="13"/>
      <c r="AH179" s="13">
        <v>3</v>
      </c>
      <c r="AI179" s="13"/>
      <c r="AJ179" s="13">
        <v>1</v>
      </c>
      <c r="AK179" s="13"/>
      <c r="AL179" s="13"/>
      <c r="AM179" s="13"/>
      <c r="AN179" s="13"/>
      <c r="AO179" s="13"/>
      <c r="AP179" s="13">
        <v>5</v>
      </c>
      <c r="AQ179" s="13">
        <v>2</v>
      </c>
      <c r="AR179" s="13"/>
      <c r="AS179" s="13"/>
      <c r="AT179" s="13">
        <v>3</v>
      </c>
      <c r="AU179" s="13"/>
      <c r="AV179" s="13"/>
      <c r="AW179" s="13">
        <v>4</v>
      </c>
      <c r="AX179" s="13"/>
      <c r="AY179" s="13">
        <v>6</v>
      </c>
      <c r="AZ179" s="13"/>
      <c r="BA179" s="13">
        <v>1</v>
      </c>
      <c r="BB179" s="13"/>
      <c r="BC179" s="13"/>
      <c r="BD179" s="13"/>
      <c r="BE179" s="13"/>
      <c r="BF179" s="13"/>
      <c r="BG179" s="13"/>
      <c r="BH179" s="13"/>
      <c r="BI179" s="13"/>
      <c r="BJ179" s="13"/>
      <c r="BK179" s="13"/>
      <c r="BL179" s="13"/>
      <c r="BM179" s="13"/>
      <c r="BN179" s="13"/>
      <c r="BO179" s="13"/>
      <c r="BP179" s="13"/>
      <c r="BQ179" s="13"/>
      <c r="BR179" s="13"/>
      <c r="BS179" s="13"/>
      <c r="BT179" s="13"/>
      <c r="BU179" s="13">
        <v>9</v>
      </c>
      <c r="BV179" s="13"/>
      <c r="BW179" s="13"/>
      <c r="BX179" s="13"/>
      <c r="BY179" s="13">
        <v>7</v>
      </c>
      <c r="BZ179" s="13"/>
      <c r="CA179" s="13"/>
    </row>
    <row r="180" spans="1:79" s="1" customFormat="1" ht="20.100000000000001" customHeight="1" x14ac:dyDescent="0.3">
      <c r="A180" s="11" t="s">
        <v>141</v>
      </c>
      <c r="B180" s="12" t="s">
        <v>362</v>
      </c>
      <c r="C180" s="12">
        <v>243</v>
      </c>
      <c r="D180" s="13"/>
      <c r="E180" s="19"/>
      <c r="F180" s="13"/>
      <c r="G180" s="13"/>
      <c r="H180" s="13"/>
      <c r="I180" s="13"/>
      <c r="J180" s="13"/>
      <c r="K180" s="13"/>
      <c r="L180" s="13"/>
      <c r="M180" s="13"/>
      <c r="N180" s="13"/>
      <c r="O180" s="13"/>
      <c r="P180" s="13"/>
      <c r="Q180" s="13"/>
      <c r="R180" s="13"/>
      <c r="S180" s="13"/>
      <c r="T180" s="13"/>
      <c r="U180" s="13"/>
      <c r="V180" s="13"/>
      <c r="W180" s="13"/>
      <c r="X180" s="13"/>
      <c r="Y180" s="13"/>
      <c r="Z180" s="13"/>
      <c r="AA180" s="13"/>
      <c r="AB180" s="13"/>
      <c r="AC180" s="13"/>
      <c r="AD180" s="13"/>
      <c r="AE180" s="13"/>
      <c r="AF180" s="13"/>
      <c r="AG180" s="13"/>
      <c r="AH180" s="13"/>
      <c r="AI180" s="13"/>
      <c r="AJ180" s="13"/>
      <c r="AK180" s="13"/>
      <c r="AL180" s="13"/>
      <c r="AM180" s="13"/>
      <c r="AN180" s="13"/>
      <c r="AO180" s="13"/>
      <c r="AP180" s="13"/>
      <c r="AQ180" s="13"/>
      <c r="AR180" s="13"/>
      <c r="AS180" s="13"/>
      <c r="AT180" s="13"/>
      <c r="AU180" s="13"/>
      <c r="AV180" s="13"/>
      <c r="AW180" s="13"/>
      <c r="AX180" s="13"/>
      <c r="AY180" s="13"/>
      <c r="AZ180" s="13"/>
      <c r="BA180" s="13"/>
      <c r="BB180" s="13"/>
      <c r="BC180" s="13"/>
      <c r="BD180" s="13"/>
      <c r="BE180" s="13"/>
      <c r="BF180" s="13"/>
      <c r="BG180" s="13"/>
      <c r="BH180" s="13"/>
      <c r="BI180" s="13"/>
      <c r="BJ180" s="13"/>
      <c r="BK180" s="13"/>
      <c r="BL180" s="13"/>
      <c r="BM180" s="13"/>
      <c r="BN180" s="13"/>
      <c r="BO180" s="13"/>
      <c r="BP180" s="13"/>
      <c r="BQ180" s="13"/>
      <c r="BR180" s="13"/>
      <c r="BS180" s="13"/>
      <c r="BT180" s="13"/>
      <c r="BU180" s="13"/>
      <c r="BV180" s="13"/>
      <c r="BW180" s="13"/>
      <c r="BX180" s="13"/>
      <c r="BY180" s="13"/>
      <c r="BZ180" s="13"/>
      <c r="CA180" s="13"/>
    </row>
    <row r="181" spans="1:79" s="1" customFormat="1" ht="20.100000000000001" customHeight="1" x14ac:dyDescent="0.3">
      <c r="A181" s="11" t="s">
        <v>780</v>
      </c>
      <c r="B181" s="12" t="s">
        <v>781</v>
      </c>
      <c r="C181" s="12">
        <v>243.1</v>
      </c>
      <c r="D181" s="13">
        <v>1</v>
      </c>
      <c r="E181" s="19">
        <v>1</v>
      </c>
      <c r="F181" s="13">
        <v>2</v>
      </c>
      <c r="G181" s="13"/>
      <c r="H181" s="13">
        <v>1</v>
      </c>
      <c r="I181" s="13">
        <v>42</v>
      </c>
      <c r="J181" s="13"/>
      <c r="K181" s="13"/>
      <c r="L181" s="13">
        <v>42</v>
      </c>
      <c r="M181" s="13"/>
      <c r="N181" s="13"/>
      <c r="O181" s="13">
        <v>5</v>
      </c>
      <c r="P181" s="13"/>
      <c r="Q181" s="13"/>
      <c r="R181" s="13"/>
      <c r="S181" s="13"/>
      <c r="T181" s="13"/>
      <c r="U181" s="13"/>
      <c r="V181" s="13"/>
      <c r="W181" s="13">
        <v>5</v>
      </c>
      <c r="X181" s="13">
        <v>1</v>
      </c>
      <c r="Y181" s="13">
        <v>36</v>
      </c>
      <c r="Z181" s="13"/>
      <c r="AA181" s="13"/>
      <c r="AB181" s="13"/>
      <c r="AC181" s="13"/>
      <c r="AD181" s="13">
        <v>4</v>
      </c>
      <c r="AE181" s="13"/>
      <c r="AF181" s="13"/>
      <c r="AG181" s="13"/>
      <c r="AH181" s="13"/>
      <c r="AI181" s="13"/>
      <c r="AJ181" s="13">
        <v>25</v>
      </c>
      <c r="AK181" s="13"/>
      <c r="AL181" s="13"/>
      <c r="AM181" s="13"/>
      <c r="AN181" s="13"/>
      <c r="AO181" s="13">
        <v>12</v>
      </c>
      <c r="AP181" s="13">
        <v>28</v>
      </c>
      <c r="AQ181" s="13">
        <v>2</v>
      </c>
      <c r="AR181" s="13"/>
      <c r="AS181" s="13">
        <v>13</v>
      </c>
      <c r="AT181" s="13">
        <v>4</v>
      </c>
      <c r="AU181" s="13"/>
      <c r="AV181" s="13"/>
      <c r="AW181" s="13">
        <v>25</v>
      </c>
      <c r="AX181" s="13"/>
      <c r="AY181" s="13">
        <v>42</v>
      </c>
      <c r="AZ181" s="13"/>
      <c r="BA181" s="13"/>
      <c r="BB181" s="13"/>
      <c r="BC181" s="13">
        <v>3</v>
      </c>
      <c r="BD181" s="13"/>
      <c r="BE181" s="13"/>
      <c r="BF181" s="13">
        <v>3</v>
      </c>
      <c r="BG181" s="13"/>
      <c r="BH181" s="13"/>
      <c r="BI181" s="13"/>
      <c r="BJ181" s="13">
        <v>3</v>
      </c>
      <c r="BK181" s="13"/>
      <c r="BL181" s="13"/>
      <c r="BM181" s="13"/>
      <c r="BN181" s="13"/>
      <c r="BO181" s="13"/>
      <c r="BP181" s="13"/>
      <c r="BQ181" s="13"/>
      <c r="BR181" s="13"/>
      <c r="BS181" s="13"/>
      <c r="BT181" s="13"/>
      <c r="BU181" s="13">
        <v>45</v>
      </c>
      <c r="BV181" s="13"/>
      <c r="BW181" s="13"/>
      <c r="BX181" s="13"/>
      <c r="BY181" s="13">
        <v>42</v>
      </c>
      <c r="BZ181" s="13"/>
      <c r="CA181" s="13"/>
    </row>
    <row r="182" spans="1:79" s="1" customFormat="1" ht="20.100000000000001" customHeight="1" x14ac:dyDescent="0.3">
      <c r="A182" s="11" t="s">
        <v>142</v>
      </c>
      <c r="B182" s="12" t="s">
        <v>344</v>
      </c>
      <c r="C182" s="12">
        <v>244</v>
      </c>
      <c r="D182" s="13"/>
      <c r="E182" s="19"/>
      <c r="F182" s="13"/>
      <c r="G182" s="13"/>
      <c r="H182" s="13"/>
      <c r="I182" s="13"/>
      <c r="J182" s="13"/>
      <c r="K182" s="13"/>
      <c r="L182" s="13"/>
      <c r="M182" s="13"/>
      <c r="N182" s="13"/>
      <c r="O182" s="13"/>
      <c r="P182" s="13"/>
      <c r="Q182" s="13"/>
      <c r="R182" s="13"/>
      <c r="S182" s="13"/>
      <c r="T182" s="13"/>
      <c r="U182" s="13"/>
      <c r="V182" s="13"/>
      <c r="W182" s="13"/>
      <c r="X182" s="13"/>
      <c r="Y182" s="13"/>
      <c r="Z182" s="13"/>
      <c r="AA182" s="13"/>
      <c r="AB182" s="13"/>
      <c r="AC182" s="13"/>
      <c r="AD182" s="13"/>
      <c r="AE182" s="13"/>
      <c r="AF182" s="13"/>
      <c r="AG182" s="13"/>
      <c r="AH182" s="13"/>
      <c r="AI182" s="13"/>
      <c r="AJ182" s="13"/>
      <c r="AK182" s="13"/>
      <c r="AL182" s="13"/>
      <c r="AM182" s="13"/>
      <c r="AN182" s="13"/>
      <c r="AO182" s="13"/>
      <c r="AP182" s="13"/>
      <c r="AQ182" s="13"/>
      <c r="AR182" s="13"/>
      <c r="AS182" s="13"/>
      <c r="AT182" s="13"/>
      <c r="AU182" s="13"/>
      <c r="AV182" s="13"/>
      <c r="AW182" s="13"/>
      <c r="AX182" s="13"/>
      <c r="AY182" s="13"/>
      <c r="AZ182" s="13"/>
      <c r="BA182" s="13"/>
      <c r="BB182" s="13"/>
      <c r="BC182" s="13"/>
      <c r="BD182" s="13"/>
      <c r="BE182" s="13"/>
      <c r="BF182" s="13"/>
      <c r="BG182" s="13"/>
      <c r="BH182" s="13"/>
      <c r="BI182" s="13"/>
      <c r="BJ182" s="13"/>
      <c r="BK182" s="13"/>
      <c r="BL182" s="13"/>
      <c r="BM182" s="13"/>
      <c r="BN182" s="13"/>
      <c r="BO182" s="13"/>
      <c r="BP182" s="13"/>
      <c r="BQ182" s="13"/>
      <c r="BR182" s="13"/>
      <c r="BS182" s="13"/>
      <c r="BT182" s="13"/>
      <c r="BU182" s="13"/>
      <c r="BV182" s="13"/>
      <c r="BW182" s="13"/>
      <c r="BX182" s="13"/>
      <c r="BY182" s="13"/>
      <c r="BZ182" s="13"/>
      <c r="CA182" s="13"/>
    </row>
    <row r="183" spans="1:79" s="1" customFormat="1" ht="20.100000000000001" customHeight="1" x14ac:dyDescent="0.3">
      <c r="A183" s="11" t="s">
        <v>143</v>
      </c>
      <c r="B183" s="12" t="s">
        <v>586</v>
      </c>
      <c r="C183" s="12">
        <v>245</v>
      </c>
      <c r="D183" s="14"/>
      <c r="E183" s="14"/>
      <c r="F183" s="13"/>
      <c r="G183" s="13"/>
      <c r="H183" s="13"/>
      <c r="I183" s="13"/>
      <c r="J183" s="13"/>
      <c r="K183" s="13"/>
      <c r="L183" s="13"/>
      <c r="M183" s="13"/>
      <c r="N183" s="13"/>
      <c r="O183" s="13"/>
      <c r="P183" s="13"/>
      <c r="Q183" s="13"/>
      <c r="R183" s="13"/>
      <c r="S183" s="13"/>
      <c r="T183" s="13"/>
      <c r="U183" s="13"/>
      <c r="V183" s="13"/>
      <c r="W183" s="13"/>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c r="AV183" s="14"/>
      <c r="AW183" s="14"/>
      <c r="AX183" s="14"/>
      <c r="AY183" s="14"/>
      <c r="AZ183" s="14"/>
      <c r="BA183" s="14"/>
      <c r="BB183" s="14"/>
      <c r="BC183" s="14"/>
      <c r="BD183" s="14"/>
      <c r="BE183" s="14"/>
      <c r="BF183" s="13"/>
      <c r="BG183" s="14"/>
      <c r="BH183" s="14"/>
      <c r="BI183" s="14"/>
      <c r="BJ183" s="14"/>
      <c r="BK183" s="14"/>
      <c r="BL183" s="14"/>
      <c r="BM183" s="14"/>
      <c r="BN183" s="14"/>
      <c r="BO183" s="14"/>
      <c r="BP183" s="14"/>
      <c r="BQ183" s="14"/>
      <c r="BR183" s="14"/>
      <c r="BS183" s="13"/>
      <c r="BT183" s="14"/>
      <c r="BU183" s="14"/>
      <c r="BV183" s="14"/>
      <c r="BW183" s="14"/>
      <c r="BX183" s="14"/>
      <c r="BY183" s="13"/>
      <c r="BZ183" s="14"/>
      <c r="CA183" s="13"/>
    </row>
    <row r="184" spans="1:79" s="1" customFormat="1" ht="20.100000000000001" customHeight="1" x14ac:dyDescent="0.3">
      <c r="A184" s="11" t="s">
        <v>144</v>
      </c>
      <c r="B184" s="12" t="s">
        <v>511</v>
      </c>
      <c r="C184" s="12">
        <v>246</v>
      </c>
      <c r="D184" s="13"/>
      <c r="E184" s="19"/>
      <c r="F184" s="13"/>
      <c r="G184" s="13"/>
      <c r="H184" s="13"/>
      <c r="I184" s="13"/>
      <c r="J184" s="13"/>
      <c r="K184" s="13"/>
      <c r="L184" s="13"/>
      <c r="M184" s="13"/>
      <c r="N184" s="13"/>
      <c r="O184" s="13"/>
      <c r="P184" s="13"/>
      <c r="Q184" s="13"/>
      <c r="R184" s="13"/>
      <c r="S184" s="13"/>
      <c r="T184" s="13"/>
      <c r="U184" s="13"/>
      <c r="V184" s="13"/>
      <c r="W184" s="13"/>
      <c r="X184" s="13"/>
      <c r="Y184" s="13"/>
      <c r="Z184" s="13"/>
      <c r="AA184" s="13"/>
      <c r="AB184" s="13"/>
      <c r="AC184" s="13"/>
      <c r="AD184" s="13"/>
      <c r="AE184" s="13"/>
      <c r="AF184" s="13"/>
      <c r="AG184" s="13"/>
      <c r="AH184" s="13"/>
      <c r="AI184" s="13"/>
      <c r="AJ184" s="13"/>
      <c r="AK184" s="13"/>
      <c r="AL184" s="13"/>
      <c r="AM184" s="13"/>
      <c r="AN184" s="13"/>
      <c r="AO184" s="13"/>
      <c r="AP184" s="13"/>
      <c r="AQ184" s="13"/>
      <c r="AR184" s="13"/>
      <c r="AS184" s="13"/>
      <c r="AT184" s="13"/>
      <c r="AU184" s="13"/>
      <c r="AV184" s="13"/>
      <c r="AW184" s="13"/>
      <c r="AX184" s="13"/>
      <c r="AY184" s="13"/>
      <c r="AZ184" s="13"/>
      <c r="BA184" s="13"/>
      <c r="BB184" s="13"/>
      <c r="BC184" s="13"/>
      <c r="BD184" s="13"/>
      <c r="BE184" s="13"/>
      <c r="BF184" s="13"/>
      <c r="BG184" s="13"/>
      <c r="BH184" s="13"/>
      <c r="BI184" s="13"/>
      <c r="BJ184" s="13"/>
      <c r="BK184" s="13"/>
      <c r="BL184" s="13"/>
      <c r="BM184" s="13"/>
      <c r="BN184" s="13"/>
      <c r="BO184" s="13"/>
      <c r="BP184" s="13"/>
      <c r="BQ184" s="13"/>
      <c r="BR184" s="13"/>
      <c r="BS184" s="13"/>
      <c r="BT184" s="13"/>
      <c r="BU184" s="13"/>
      <c r="BV184" s="13"/>
      <c r="BW184" s="13"/>
      <c r="BX184" s="13"/>
      <c r="BY184" s="13"/>
      <c r="BZ184" s="13"/>
      <c r="CA184" s="13"/>
    </row>
    <row r="185" spans="1:79" s="1" customFormat="1" ht="20.100000000000001" customHeight="1" x14ac:dyDescent="0.3">
      <c r="A185" s="11" t="s">
        <v>145</v>
      </c>
      <c r="B185" s="12" t="s">
        <v>587</v>
      </c>
      <c r="C185" s="12">
        <v>247</v>
      </c>
      <c r="D185" s="13"/>
      <c r="E185" s="19"/>
      <c r="F185" s="13"/>
      <c r="G185" s="13"/>
      <c r="H185" s="13"/>
      <c r="I185" s="13"/>
      <c r="J185" s="13"/>
      <c r="K185" s="13"/>
      <c r="L185" s="13"/>
      <c r="M185" s="13"/>
      <c r="N185" s="13"/>
      <c r="O185" s="13"/>
      <c r="P185" s="13"/>
      <c r="Q185" s="13"/>
      <c r="R185" s="13"/>
      <c r="S185" s="13"/>
      <c r="T185" s="13"/>
      <c r="U185" s="13"/>
      <c r="V185" s="13"/>
      <c r="W185" s="13"/>
      <c r="X185" s="13"/>
      <c r="Y185" s="13"/>
      <c r="Z185" s="13"/>
      <c r="AA185" s="13"/>
      <c r="AB185" s="13"/>
      <c r="AC185" s="13"/>
      <c r="AD185" s="13"/>
      <c r="AE185" s="13"/>
      <c r="AF185" s="13"/>
      <c r="AG185" s="13"/>
      <c r="AH185" s="13"/>
      <c r="AI185" s="13"/>
      <c r="AJ185" s="13"/>
      <c r="AK185" s="13"/>
      <c r="AL185" s="13"/>
      <c r="AM185" s="13"/>
      <c r="AN185" s="13"/>
      <c r="AO185" s="13"/>
      <c r="AP185" s="13"/>
      <c r="AQ185" s="13"/>
      <c r="AR185" s="13"/>
      <c r="AS185" s="13"/>
      <c r="AT185" s="13"/>
      <c r="AU185" s="13"/>
      <c r="AV185" s="13"/>
      <c r="AW185" s="13"/>
      <c r="AX185" s="13"/>
      <c r="AY185" s="13"/>
      <c r="AZ185" s="13"/>
      <c r="BA185" s="13"/>
      <c r="BB185" s="13"/>
      <c r="BC185" s="13"/>
      <c r="BD185" s="13"/>
      <c r="BE185" s="13"/>
      <c r="BF185" s="13"/>
      <c r="BG185" s="13"/>
      <c r="BH185" s="13"/>
      <c r="BI185" s="13"/>
      <c r="BJ185" s="13"/>
      <c r="BK185" s="13"/>
      <c r="BL185" s="13"/>
      <c r="BM185" s="13"/>
      <c r="BN185" s="13"/>
      <c r="BO185" s="13"/>
      <c r="BP185" s="13"/>
      <c r="BQ185" s="13"/>
      <c r="BR185" s="13"/>
      <c r="BS185" s="13"/>
      <c r="BT185" s="13"/>
      <c r="BU185" s="13"/>
      <c r="BV185" s="13"/>
      <c r="BW185" s="13"/>
      <c r="BX185" s="13"/>
      <c r="BY185" s="13"/>
      <c r="BZ185" s="13"/>
      <c r="CA185" s="13"/>
    </row>
    <row r="186" spans="1:79" s="1" customFormat="1" ht="20.100000000000001" customHeight="1" x14ac:dyDescent="0.3">
      <c r="A186" s="11" t="s">
        <v>146</v>
      </c>
      <c r="B186" s="12" t="s">
        <v>588</v>
      </c>
      <c r="C186" s="12">
        <v>248</v>
      </c>
      <c r="D186" s="13"/>
      <c r="E186" s="13"/>
      <c r="F186" s="13"/>
      <c r="G186" s="13"/>
      <c r="H186" s="13"/>
      <c r="I186" s="13"/>
      <c r="J186" s="13"/>
      <c r="K186" s="13"/>
      <c r="L186" s="13"/>
      <c r="M186" s="13"/>
      <c r="N186" s="13"/>
      <c r="O186" s="13"/>
      <c r="P186" s="13"/>
      <c r="Q186" s="1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c r="AY186" s="13"/>
      <c r="AZ186" s="13"/>
      <c r="BA186" s="13"/>
      <c r="BB186" s="13"/>
      <c r="BC186" s="13"/>
      <c r="BD186" s="13"/>
      <c r="BE186" s="13"/>
      <c r="BF186" s="13"/>
      <c r="BG186" s="13"/>
      <c r="BH186" s="13"/>
      <c r="BI186" s="13"/>
      <c r="BJ186" s="13"/>
      <c r="BK186" s="13"/>
      <c r="BL186" s="13"/>
      <c r="BM186" s="13"/>
      <c r="BN186" s="13"/>
      <c r="BO186" s="13"/>
      <c r="BP186" s="13"/>
      <c r="BQ186" s="13"/>
      <c r="BR186" s="13"/>
      <c r="BS186" s="13"/>
      <c r="BT186" s="13"/>
      <c r="BU186" s="13"/>
      <c r="BV186" s="13"/>
      <c r="BW186" s="13"/>
      <c r="BX186" s="13"/>
      <c r="BY186" s="13"/>
      <c r="BZ186" s="13"/>
      <c r="CA186" s="13"/>
    </row>
    <row r="187" spans="1:79" s="1" customFormat="1" ht="20.100000000000001" customHeight="1" x14ac:dyDescent="0.3">
      <c r="A187" s="11" t="s">
        <v>147</v>
      </c>
      <c r="B187" s="12" t="s">
        <v>679</v>
      </c>
      <c r="C187" s="12">
        <v>249</v>
      </c>
      <c r="D187" s="13"/>
      <c r="E187" s="19"/>
      <c r="F187" s="13"/>
      <c r="G187" s="13"/>
      <c r="H187" s="13"/>
      <c r="I187" s="13"/>
      <c r="J187" s="13"/>
      <c r="K187" s="13"/>
      <c r="L187" s="13"/>
      <c r="M187" s="13"/>
      <c r="N187" s="13"/>
      <c r="O187" s="13"/>
      <c r="P187" s="13"/>
      <c r="Q187" s="13"/>
      <c r="R187" s="13"/>
      <c r="S187" s="13"/>
      <c r="T187" s="13"/>
      <c r="U187" s="13"/>
      <c r="V187" s="13"/>
      <c r="W187" s="13"/>
      <c r="X187" s="13"/>
      <c r="Y187" s="13"/>
      <c r="Z187" s="13"/>
      <c r="AA187" s="13"/>
      <c r="AB187" s="13"/>
      <c r="AC187" s="13"/>
      <c r="AD187" s="13"/>
      <c r="AE187" s="13"/>
      <c r="AF187" s="13"/>
      <c r="AG187" s="13"/>
      <c r="AH187" s="13"/>
      <c r="AI187" s="13"/>
      <c r="AJ187" s="13"/>
      <c r="AK187" s="13"/>
      <c r="AL187" s="13"/>
      <c r="AM187" s="13"/>
      <c r="AN187" s="13"/>
      <c r="AO187" s="13"/>
      <c r="AP187" s="13"/>
      <c r="AQ187" s="13"/>
      <c r="AR187" s="13"/>
      <c r="AS187" s="13"/>
      <c r="AT187" s="13"/>
      <c r="AU187" s="13"/>
      <c r="AV187" s="13"/>
      <c r="AW187" s="13"/>
      <c r="AX187" s="13"/>
      <c r="AY187" s="13"/>
      <c r="AZ187" s="13"/>
      <c r="BA187" s="13"/>
      <c r="BB187" s="13"/>
      <c r="BC187" s="13"/>
      <c r="BD187" s="13"/>
      <c r="BE187" s="13"/>
      <c r="BF187" s="13"/>
      <c r="BG187" s="13"/>
      <c r="BH187" s="13"/>
      <c r="BI187" s="13"/>
      <c r="BJ187" s="13"/>
      <c r="BK187" s="13"/>
      <c r="BL187" s="13"/>
      <c r="BM187" s="13"/>
      <c r="BN187" s="13"/>
      <c r="BO187" s="13"/>
      <c r="BP187" s="13"/>
      <c r="BQ187" s="13"/>
      <c r="BR187" s="13"/>
      <c r="BS187" s="13"/>
      <c r="BT187" s="13"/>
      <c r="BU187" s="13"/>
      <c r="BV187" s="13"/>
      <c r="BW187" s="13"/>
      <c r="BX187" s="13"/>
      <c r="BY187" s="13"/>
      <c r="BZ187" s="13"/>
      <c r="CA187" s="13"/>
    </row>
    <row r="188" spans="1:79" s="1" customFormat="1" ht="20.100000000000001" customHeight="1" x14ac:dyDescent="0.3">
      <c r="A188" s="11" t="s">
        <v>148</v>
      </c>
      <c r="B188" s="12" t="s">
        <v>589</v>
      </c>
      <c r="C188" s="12">
        <v>250</v>
      </c>
      <c r="D188" s="13"/>
      <c r="E188" s="19"/>
      <c r="F188" s="13"/>
      <c r="G188" s="13"/>
      <c r="H188" s="13"/>
      <c r="I188" s="13"/>
      <c r="J188" s="13"/>
      <c r="K188" s="13"/>
      <c r="L188" s="13"/>
      <c r="M188" s="13"/>
      <c r="N188" s="13"/>
      <c r="O188" s="13"/>
      <c r="P188" s="13"/>
      <c r="Q188" s="13"/>
      <c r="R188" s="13"/>
      <c r="S188" s="13"/>
      <c r="T188" s="13"/>
      <c r="U188" s="13"/>
      <c r="V188" s="13"/>
      <c r="W188" s="13"/>
      <c r="X188" s="13"/>
      <c r="Y188" s="13"/>
      <c r="Z188" s="13"/>
      <c r="AA188" s="13"/>
      <c r="AB188" s="13"/>
      <c r="AC188" s="13"/>
      <c r="AD188" s="13"/>
      <c r="AE188" s="13"/>
      <c r="AF188" s="13"/>
      <c r="AG188" s="13"/>
      <c r="AH188" s="13"/>
      <c r="AI188" s="13"/>
      <c r="AJ188" s="13"/>
      <c r="AK188" s="13"/>
      <c r="AL188" s="13"/>
      <c r="AM188" s="13"/>
      <c r="AN188" s="13"/>
      <c r="AO188" s="13"/>
      <c r="AP188" s="13"/>
      <c r="AQ188" s="13"/>
      <c r="AR188" s="13"/>
      <c r="AS188" s="13"/>
      <c r="AT188" s="13"/>
      <c r="AU188" s="13"/>
      <c r="AV188" s="13"/>
      <c r="AW188" s="13"/>
      <c r="AX188" s="13"/>
      <c r="AY188" s="13"/>
      <c r="AZ188" s="13"/>
      <c r="BA188" s="13"/>
      <c r="BB188" s="13"/>
      <c r="BC188" s="13"/>
      <c r="BD188" s="13"/>
      <c r="BE188" s="13"/>
      <c r="BF188" s="13"/>
      <c r="BG188" s="13"/>
      <c r="BH188" s="13"/>
      <c r="BI188" s="13"/>
      <c r="BJ188" s="13"/>
      <c r="BK188" s="13"/>
      <c r="BL188" s="13"/>
      <c r="BM188" s="13"/>
      <c r="BN188" s="13"/>
      <c r="BO188" s="13"/>
      <c r="BP188" s="13"/>
      <c r="BQ188" s="13"/>
      <c r="BR188" s="13"/>
      <c r="BS188" s="13"/>
      <c r="BT188" s="13"/>
      <c r="BU188" s="13"/>
      <c r="BV188" s="13"/>
      <c r="BW188" s="13"/>
      <c r="BX188" s="13"/>
      <c r="BY188" s="13"/>
      <c r="BZ188" s="13"/>
      <c r="CA188" s="13"/>
    </row>
    <row r="189" spans="1:79" s="1" customFormat="1" ht="20.100000000000001" customHeight="1" x14ac:dyDescent="0.3">
      <c r="A189" s="11" t="s">
        <v>149</v>
      </c>
      <c r="B189" s="12" t="s">
        <v>423</v>
      </c>
      <c r="C189" s="12"/>
      <c r="D189" s="13"/>
      <c r="E189" s="19"/>
      <c r="F189" s="13"/>
      <c r="G189" s="13"/>
      <c r="H189" s="13"/>
      <c r="I189" s="13"/>
      <c r="J189" s="13"/>
      <c r="K189" s="13"/>
      <c r="L189" s="13"/>
      <c r="M189" s="13"/>
      <c r="N189" s="13"/>
      <c r="O189" s="13"/>
      <c r="P189" s="13"/>
      <c r="Q189" s="1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c r="AY189" s="13"/>
      <c r="AZ189" s="13"/>
      <c r="BA189" s="13"/>
      <c r="BB189" s="13"/>
      <c r="BC189" s="13"/>
      <c r="BD189" s="13"/>
      <c r="BE189" s="13"/>
      <c r="BF189" s="13"/>
      <c r="BG189" s="13"/>
      <c r="BH189" s="13"/>
      <c r="BI189" s="13"/>
      <c r="BJ189" s="13"/>
      <c r="BK189" s="13"/>
      <c r="BL189" s="13"/>
      <c r="BM189" s="13"/>
      <c r="BN189" s="13"/>
      <c r="BO189" s="13"/>
      <c r="BP189" s="13"/>
      <c r="BQ189" s="13"/>
      <c r="BR189" s="13"/>
      <c r="BS189" s="13"/>
      <c r="BT189" s="13"/>
      <c r="BU189" s="13"/>
      <c r="BV189" s="13"/>
      <c r="BW189" s="13"/>
      <c r="BX189" s="13"/>
      <c r="BY189" s="13"/>
      <c r="BZ189" s="13"/>
      <c r="CA189" s="13"/>
    </row>
    <row r="190" spans="1:79" s="1" customFormat="1" ht="20.100000000000001" customHeight="1" x14ac:dyDescent="0.3">
      <c r="A190" s="16" t="s">
        <v>150</v>
      </c>
      <c r="B190" s="8" t="s">
        <v>456</v>
      </c>
      <c r="C190" s="12"/>
      <c r="D190" s="26">
        <f>SUM(D191:D198)</f>
        <v>0</v>
      </c>
      <c r="E190" s="26">
        <f t="shared" ref="E190:BP190" si="16">SUM(E191:E198)</f>
        <v>1</v>
      </c>
      <c r="F190" s="26">
        <f t="shared" si="16"/>
        <v>1</v>
      </c>
      <c r="G190" s="26">
        <f t="shared" si="16"/>
        <v>0</v>
      </c>
      <c r="H190" s="26">
        <f t="shared" si="16"/>
        <v>0</v>
      </c>
      <c r="I190" s="26">
        <f t="shared" si="16"/>
        <v>0</v>
      </c>
      <c r="J190" s="26">
        <f t="shared" si="16"/>
        <v>0</v>
      </c>
      <c r="K190" s="26">
        <f t="shared" si="16"/>
        <v>0</v>
      </c>
      <c r="L190" s="26">
        <f t="shared" si="16"/>
        <v>0</v>
      </c>
      <c r="M190" s="26">
        <f t="shared" si="16"/>
        <v>0</v>
      </c>
      <c r="N190" s="26">
        <f t="shared" si="16"/>
        <v>0</v>
      </c>
      <c r="O190" s="26">
        <f t="shared" si="16"/>
        <v>0</v>
      </c>
      <c r="P190" s="26">
        <f t="shared" si="16"/>
        <v>0</v>
      </c>
      <c r="Q190" s="26">
        <f t="shared" si="16"/>
        <v>0</v>
      </c>
      <c r="R190" s="26">
        <f t="shared" si="16"/>
        <v>0</v>
      </c>
      <c r="S190" s="26">
        <f t="shared" si="16"/>
        <v>0</v>
      </c>
      <c r="T190" s="26">
        <f t="shared" si="16"/>
        <v>0</v>
      </c>
      <c r="U190" s="26">
        <f t="shared" si="16"/>
        <v>0</v>
      </c>
      <c r="V190" s="26">
        <f t="shared" si="16"/>
        <v>0</v>
      </c>
      <c r="W190" s="26">
        <f t="shared" si="16"/>
        <v>0</v>
      </c>
      <c r="X190" s="26">
        <f t="shared" si="16"/>
        <v>0</v>
      </c>
      <c r="Y190" s="26">
        <f t="shared" si="16"/>
        <v>0</v>
      </c>
      <c r="Z190" s="26">
        <f t="shared" si="16"/>
        <v>0</v>
      </c>
      <c r="AA190" s="26">
        <f t="shared" si="16"/>
        <v>0</v>
      </c>
      <c r="AB190" s="26">
        <f t="shared" si="16"/>
        <v>0</v>
      </c>
      <c r="AC190" s="26">
        <f t="shared" si="16"/>
        <v>0</v>
      </c>
      <c r="AD190" s="26">
        <f t="shared" si="16"/>
        <v>0</v>
      </c>
      <c r="AE190" s="26">
        <f t="shared" si="16"/>
        <v>0</v>
      </c>
      <c r="AF190" s="26">
        <f t="shared" si="16"/>
        <v>0</v>
      </c>
      <c r="AG190" s="26">
        <f t="shared" si="16"/>
        <v>0</v>
      </c>
      <c r="AH190" s="26">
        <f t="shared" si="16"/>
        <v>0</v>
      </c>
      <c r="AI190" s="26">
        <f t="shared" si="16"/>
        <v>0</v>
      </c>
      <c r="AJ190" s="26">
        <f t="shared" si="16"/>
        <v>0</v>
      </c>
      <c r="AK190" s="26">
        <f t="shared" si="16"/>
        <v>0</v>
      </c>
      <c r="AL190" s="26">
        <f t="shared" si="16"/>
        <v>0</v>
      </c>
      <c r="AM190" s="26">
        <f t="shared" si="16"/>
        <v>0</v>
      </c>
      <c r="AN190" s="26">
        <f t="shared" si="16"/>
        <v>0</v>
      </c>
      <c r="AO190" s="26">
        <f t="shared" si="16"/>
        <v>0</v>
      </c>
      <c r="AP190" s="26">
        <f t="shared" si="16"/>
        <v>0</v>
      </c>
      <c r="AQ190" s="26">
        <f t="shared" si="16"/>
        <v>0</v>
      </c>
      <c r="AR190" s="26">
        <f t="shared" si="16"/>
        <v>0</v>
      </c>
      <c r="AS190" s="26">
        <f t="shared" si="16"/>
        <v>0</v>
      </c>
      <c r="AT190" s="26">
        <f t="shared" si="16"/>
        <v>0</v>
      </c>
      <c r="AU190" s="26">
        <f t="shared" si="16"/>
        <v>0</v>
      </c>
      <c r="AV190" s="26">
        <f t="shared" si="16"/>
        <v>0</v>
      </c>
      <c r="AW190" s="26">
        <f t="shared" si="16"/>
        <v>0</v>
      </c>
      <c r="AX190" s="26">
        <f t="shared" si="16"/>
        <v>0</v>
      </c>
      <c r="AY190" s="26">
        <f t="shared" si="16"/>
        <v>0</v>
      </c>
      <c r="AZ190" s="26">
        <f t="shared" si="16"/>
        <v>0</v>
      </c>
      <c r="BA190" s="26">
        <f t="shared" si="16"/>
        <v>0</v>
      </c>
      <c r="BB190" s="26">
        <f t="shared" si="16"/>
        <v>0</v>
      </c>
      <c r="BC190" s="26">
        <f t="shared" si="16"/>
        <v>0</v>
      </c>
      <c r="BD190" s="26">
        <f t="shared" si="16"/>
        <v>0</v>
      </c>
      <c r="BE190" s="26">
        <f t="shared" si="16"/>
        <v>0</v>
      </c>
      <c r="BF190" s="26">
        <f t="shared" si="16"/>
        <v>0</v>
      </c>
      <c r="BG190" s="26">
        <f t="shared" si="16"/>
        <v>0</v>
      </c>
      <c r="BH190" s="26">
        <f t="shared" si="16"/>
        <v>0</v>
      </c>
      <c r="BI190" s="26">
        <f t="shared" si="16"/>
        <v>0</v>
      </c>
      <c r="BJ190" s="26">
        <f t="shared" si="16"/>
        <v>0</v>
      </c>
      <c r="BK190" s="26">
        <f t="shared" si="16"/>
        <v>0</v>
      </c>
      <c r="BL190" s="26">
        <f t="shared" si="16"/>
        <v>0</v>
      </c>
      <c r="BM190" s="26">
        <f t="shared" si="16"/>
        <v>0</v>
      </c>
      <c r="BN190" s="26">
        <f t="shared" si="16"/>
        <v>0</v>
      </c>
      <c r="BO190" s="26">
        <f t="shared" si="16"/>
        <v>0</v>
      </c>
      <c r="BP190" s="26">
        <f t="shared" si="16"/>
        <v>0</v>
      </c>
      <c r="BQ190" s="26">
        <f t="shared" ref="BQ190:CA190" si="17">SUM(BQ191:BQ198)</f>
        <v>0</v>
      </c>
      <c r="BR190" s="26">
        <f t="shared" si="17"/>
        <v>0</v>
      </c>
      <c r="BS190" s="26">
        <f t="shared" si="17"/>
        <v>0</v>
      </c>
      <c r="BT190" s="26">
        <f t="shared" si="17"/>
        <v>0</v>
      </c>
      <c r="BU190" s="26">
        <f t="shared" si="17"/>
        <v>1</v>
      </c>
      <c r="BV190" s="26">
        <f t="shared" si="17"/>
        <v>0</v>
      </c>
      <c r="BW190" s="26">
        <f t="shared" si="17"/>
        <v>0</v>
      </c>
      <c r="BX190" s="26">
        <f t="shared" si="17"/>
        <v>0</v>
      </c>
      <c r="BY190" s="26">
        <f t="shared" si="17"/>
        <v>0</v>
      </c>
      <c r="BZ190" s="26">
        <f t="shared" si="17"/>
        <v>0</v>
      </c>
      <c r="CA190" s="26">
        <f t="shared" si="17"/>
        <v>0</v>
      </c>
    </row>
    <row r="191" spans="1:79" s="1" customFormat="1" ht="20.100000000000001" customHeight="1" x14ac:dyDescent="0.3">
      <c r="A191" s="11" t="s">
        <v>151</v>
      </c>
      <c r="B191" s="12" t="s">
        <v>782</v>
      </c>
      <c r="C191" s="12">
        <v>251</v>
      </c>
      <c r="D191" s="13"/>
      <c r="E191" s="13"/>
      <c r="F191" s="13"/>
      <c r="G191" s="13"/>
      <c r="H191" s="13"/>
      <c r="I191" s="13"/>
      <c r="J191" s="13"/>
      <c r="K191" s="13"/>
      <c r="L191" s="13"/>
      <c r="M191" s="13"/>
      <c r="N191" s="13"/>
      <c r="O191" s="13"/>
      <c r="P191" s="13"/>
      <c r="Q191" s="13"/>
      <c r="R191" s="13"/>
      <c r="S191" s="13"/>
      <c r="T191" s="13"/>
      <c r="U191" s="13"/>
      <c r="V191" s="13"/>
      <c r="W191" s="13"/>
      <c r="X191" s="13"/>
      <c r="Y191" s="13"/>
      <c r="Z191" s="13"/>
      <c r="AA191" s="13"/>
      <c r="AB191" s="13"/>
      <c r="AC191" s="13"/>
      <c r="AD191" s="13"/>
      <c r="AE191" s="13"/>
      <c r="AF191" s="13"/>
      <c r="AG191" s="13"/>
      <c r="AH191" s="13"/>
      <c r="AI191" s="13"/>
      <c r="AJ191" s="13"/>
      <c r="AK191" s="13"/>
      <c r="AL191" s="13"/>
      <c r="AM191" s="13"/>
      <c r="AN191" s="13"/>
      <c r="AO191" s="13"/>
      <c r="AP191" s="13"/>
      <c r="AQ191" s="13"/>
      <c r="AR191" s="13"/>
      <c r="AS191" s="13"/>
      <c r="AT191" s="13"/>
      <c r="AU191" s="13"/>
      <c r="AV191" s="13"/>
      <c r="AW191" s="13"/>
      <c r="AX191" s="13"/>
      <c r="AY191" s="13"/>
      <c r="AZ191" s="13"/>
      <c r="BA191" s="13"/>
      <c r="BB191" s="13"/>
      <c r="BC191" s="13"/>
      <c r="BD191" s="13"/>
      <c r="BE191" s="13"/>
      <c r="BF191" s="13"/>
      <c r="BG191" s="13"/>
      <c r="BH191" s="13"/>
      <c r="BI191" s="13"/>
      <c r="BJ191" s="13"/>
      <c r="BK191" s="13"/>
      <c r="BL191" s="13"/>
      <c r="BM191" s="13"/>
      <c r="BN191" s="13"/>
      <c r="BO191" s="13"/>
      <c r="BP191" s="13"/>
      <c r="BQ191" s="13"/>
      <c r="BR191" s="13"/>
      <c r="BS191" s="13"/>
      <c r="BT191" s="13"/>
      <c r="BU191" s="13"/>
      <c r="BV191" s="13"/>
      <c r="BW191" s="13"/>
      <c r="BX191" s="13"/>
      <c r="BY191" s="13"/>
      <c r="BZ191" s="13"/>
      <c r="CA191" s="13"/>
    </row>
    <row r="192" spans="1:79" s="1" customFormat="1" ht="20.100000000000001" customHeight="1" x14ac:dyDescent="0.3">
      <c r="A192" s="11" t="s">
        <v>152</v>
      </c>
      <c r="B192" s="12" t="s">
        <v>512</v>
      </c>
      <c r="C192" s="12">
        <v>252</v>
      </c>
      <c r="D192" s="13"/>
      <c r="E192" s="13"/>
      <c r="F192" s="13"/>
      <c r="G192" s="13"/>
      <c r="H192" s="13"/>
      <c r="I192" s="13"/>
      <c r="J192" s="13"/>
      <c r="K192" s="13"/>
      <c r="L192" s="13"/>
      <c r="M192" s="13"/>
      <c r="N192" s="13"/>
      <c r="O192" s="13"/>
      <c r="P192" s="13"/>
      <c r="Q192" s="13"/>
      <c r="R192" s="13"/>
      <c r="S192" s="13"/>
      <c r="T192" s="13"/>
      <c r="U192" s="13"/>
      <c r="V192" s="13"/>
      <c r="W192" s="13"/>
      <c r="X192" s="13"/>
      <c r="Y192" s="13"/>
      <c r="Z192" s="13"/>
      <c r="AA192" s="13"/>
      <c r="AB192" s="13"/>
      <c r="AC192" s="13"/>
      <c r="AD192" s="13"/>
      <c r="AE192" s="13"/>
      <c r="AF192" s="13"/>
      <c r="AG192" s="13"/>
      <c r="AH192" s="13"/>
      <c r="AI192" s="13"/>
      <c r="AJ192" s="13"/>
      <c r="AK192" s="13"/>
      <c r="AL192" s="13"/>
      <c r="AM192" s="13"/>
      <c r="AN192" s="13"/>
      <c r="AO192" s="13"/>
      <c r="AP192" s="13"/>
      <c r="AQ192" s="13"/>
      <c r="AR192" s="13"/>
      <c r="AS192" s="13"/>
      <c r="AT192" s="13"/>
      <c r="AU192" s="13"/>
      <c r="AV192" s="13"/>
      <c r="AW192" s="13"/>
      <c r="AX192" s="13"/>
      <c r="AY192" s="13"/>
      <c r="AZ192" s="13"/>
      <c r="BA192" s="13"/>
      <c r="BB192" s="13"/>
      <c r="BC192" s="13"/>
      <c r="BD192" s="13"/>
      <c r="BE192" s="13"/>
      <c r="BF192" s="13"/>
      <c r="BG192" s="13"/>
      <c r="BH192" s="13"/>
      <c r="BI192" s="13"/>
      <c r="BJ192" s="13"/>
      <c r="BK192" s="13"/>
      <c r="BL192" s="13"/>
      <c r="BM192" s="13"/>
      <c r="BN192" s="13"/>
      <c r="BO192" s="13"/>
      <c r="BP192" s="13"/>
      <c r="BQ192" s="13"/>
      <c r="BR192" s="13"/>
      <c r="BS192" s="13"/>
      <c r="BT192" s="13"/>
      <c r="BU192" s="13"/>
      <c r="BV192" s="13"/>
      <c r="BW192" s="13"/>
      <c r="BX192" s="13"/>
      <c r="BY192" s="13"/>
      <c r="BZ192" s="13"/>
      <c r="CA192" s="13"/>
    </row>
    <row r="193" spans="1:79" s="1" customFormat="1" ht="20.100000000000001" customHeight="1" x14ac:dyDescent="0.3">
      <c r="A193" s="11" t="s">
        <v>153</v>
      </c>
      <c r="B193" s="12" t="s">
        <v>345</v>
      </c>
      <c r="C193" s="12">
        <v>253</v>
      </c>
      <c r="D193" s="13"/>
      <c r="E193" s="13">
        <v>1</v>
      </c>
      <c r="F193" s="13">
        <v>1</v>
      </c>
      <c r="G193" s="13"/>
      <c r="H193" s="13"/>
      <c r="I193" s="13"/>
      <c r="J193" s="13"/>
      <c r="K193" s="13"/>
      <c r="L193" s="13"/>
      <c r="M193" s="13"/>
      <c r="N193" s="13"/>
      <c r="O193" s="13"/>
      <c r="P193" s="13"/>
      <c r="Q193" s="13"/>
      <c r="R193" s="13"/>
      <c r="S193" s="13"/>
      <c r="T193" s="13"/>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c r="AY193" s="13"/>
      <c r="AZ193" s="13"/>
      <c r="BA193" s="13"/>
      <c r="BB193" s="13"/>
      <c r="BC193" s="13"/>
      <c r="BD193" s="13"/>
      <c r="BE193" s="13"/>
      <c r="BF193" s="13"/>
      <c r="BG193" s="13"/>
      <c r="BH193" s="13"/>
      <c r="BI193" s="13"/>
      <c r="BJ193" s="13"/>
      <c r="BK193" s="13"/>
      <c r="BL193" s="13"/>
      <c r="BM193" s="13"/>
      <c r="BN193" s="13"/>
      <c r="BO193" s="13"/>
      <c r="BP193" s="13"/>
      <c r="BQ193" s="13"/>
      <c r="BR193" s="13"/>
      <c r="BS193" s="13"/>
      <c r="BT193" s="13"/>
      <c r="BU193" s="13">
        <v>1</v>
      </c>
      <c r="BV193" s="13"/>
      <c r="BW193" s="13"/>
      <c r="BX193" s="13"/>
      <c r="BY193" s="13"/>
      <c r="BZ193" s="13"/>
      <c r="CA193" s="13"/>
    </row>
    <row r="194" spans="1:79" s="1" customFormat="1" ht="20.100000000000001" customHeight="1" x14ac:dyDescent="0.3">
      <c r="A194" s="11" t="s">
        <v>154</v>
      </c>
      <c r="B194" s="12" t="s">
        <v>680</v>
      </c>
      <c r="C194" s="12">
        <v>254</v>
      </c>
      <c r="D194" s="19"/>
      <c r="E194" s="19"/>
      <c r="F194" s="13"/>
      <c r="G194" s="13"/>
      <c r="H194" s="13"/>
      <c r="I194" s="13"/>
      <c r="J194" s="13"/>
      <c r="K194" s="13"/>
      <c r="L194" s="13"/>
      <c r="M194" s="13"/>
      <c r="N194" s="13"/>
      <c r="O194" s="13"/>
      <c r="P194" s="13"/>
      <c r="Q194" s="13"/>
      <c r="R194" s="13"/>
      <c r="S194" s="13"/>
      <c r="T194" s="13"/>
      <c r="U194" s="13"/>
      <c r="V194" s="13"/>
      <c r="W194" s="13"/>
      <c r="X194" s="19"/>
      <c r="Y194" s="19"/>
      <c r="Z194" s="19"/>
      <c r="AA194" s="19"/>
      <c r="AB194" s="19"/>
      <c r="AC194" s="19"/>
      <c r="AD194" s="19"/>
      <c r="AE194" s="19"/>
      <c r="AF194" s="19"/>
      <c r="AG194" s="19"/>
      <c r="AH194" s="19"/>
      <c r="AI194" s="19"/>
      <c r="AJ194" s="19"/>
      <c r="AK194" s="19"/>
      <c r="AL194" s="19"/>
      <c r="AM194" s="19"/>
      <c r="AN194" s="19"/>
      <c r="AO194" s="19"/>
      <c r="AP194" s="19"/>
      <c r="AQ194" s="19"/>
      <c r="AR194" s="19"/>
      <c r="AS194" s="19"/>
      <c r="AT194" s="19"/>
      <c r="AU194" s="19"/>
      <c r="AV194" s="19"/>
      <c r="AW194" s="19"/>
      <c r="AX194" s="19"/>
      <c r="AY194" s="19"/>
      <c r="AZ194" s="19"/>
      <c r="BA194" s="19"/>
      <c r="BB194" s="19"/>
      <c r="BC194" s="19"/>
      <c r="BD194" s="19"/>
      <c r="BE194" s="19"/>
      <c r="BF194" s="13"/>
      <c r="BG194" s="19"/>
      <c r="BH194" s="19"/>
      <c r="BI194" s="19"/>
      <c r="BJ194" s="19"/>
      <c r="BK194" s="19"/>
      <c r="BL194" s="19"/>
      <c r="BM194" s="19"/>
      <c r="BN194" s="19"/>
      <c r="BO194" s="19"/>
      <c r="BP194" s="19"/>
      <c r="BQ194" s="19"/>
      <c r="BR194" s="19"/>
      <c r="BS194" s="13"/>
      <c r="BT194" s="19"/>
      <c r="BU194" s="19"/>
      <c r="BV194" s="19"/>
      <c r="BW194" s="19"/>
      <c r="BX194" s="19"/>
      <c r="BY194" s="13"/>
      <c r="BZ194" s="13"/>
      <c r="CA194" s="13"/>
    </row>
    <row r="195" spans="1:79" s="1" customFormat="1" ht="20.100000000000001" customHeight="1" x14ac:dyDescent="0.3">
      <c r="A195" s="11" t="s">
        <v>155</v>
      </c>
      <c r="B195" s="12" t="s">
        <v>681</v>
      </c>
      <c r="C195" s="12">
        <v>255</v>
      </c>
      <c r="D195" s="13"/>
      <c r="E195" s="13"/>
      <c r="F195" s="13"/>
      <c r="G195" s="13"/>
      <c r="H195" s="13"/>
      <c r="I195" s="13"/>
      <c r="J195" s="13"/>
      <c r="K195" s="13"/>
      <c r="L195" s="13"/>
      <c r="M195" s="13"/>
      <c r="N195" s="13"/>
      <c r="O195" s="13"/>
      <c r="P195" s="13"/>
      <c r="Q195" s="13"/>
      <c r="R195" s="13"/>
      <c r="S195" s="13"/>
      <c r="T195" s="13"/>
      <c r="U195" s="13"/>
      <c r="V195" s="13"/>
      <c r="W195" s="13"/>
      <c r="X195" s="13"/>
      <c r="Y195" s="13"/>
      <c r="Z195" s="13"/>
      <c r="AA195" s="13"/>
      <c r="AB195" s="13"/>
      <c r="AC195" s="13"/>
      <c r="AD195" s="13"/>
      <c r="AE195" s="13"/>
      <c r="AF195" s="13"/>
      <c r="AG195" s="13"/>
      <c r="AH195" s="13"/>
      <c r="AI195" s="13"/>
      <c r="AJ195" s="13"/>
      <c r="AK195" s="13"/>
      <c r="AL195" s="13"/>
      <c r="AM195" s="13"/>
      <c r="AN195" s="13"/>
      <c r="AO195" s="13"/>
      <c r="AP195" s="13"/>
      <c r="AQ195" s="13"/>
      <c r="AR195" s="13"/>
      <c r="AS195" s="13"/>
      <c r="AT195" s="13"/>
      <c r="AU195" s="13"/>
      <c r="AV195" s="13"/>
      <c r="AW195" s="13"/>
      <c r="AX195" s="13"/>
      <c r="AY195" s="13"/>
      <c r="AZ195" s="13"/>
      <c r="BA195" s="13"/>
      <c r="BB195" s="13"/>
      <c r="BC195" s="13"/>
      <c r="BD195" s="13"/>
      <c r="BE195" s="13"/>
      <c r="BF195" s="13"/>
      <c r="BG195" s="13"/>
      <c r="BH195" s="13"/>
      <c r="BI195" s="13"/>
      <c r="BJ195" s="13"/>
      <c r="BK195" s="13"/>
      <c r="BL195" s="13"/>
      <c r="BM195" s="13"/>
      <c r="BN195" s="13"/>
      <c r="BO195" s="13"/>
      <c r="BP195" s="13"/>
      <c r="BQ195" s="13"/>
      <c r="BR195" s="13"/>
      <c r="BS195" s="13"/>
      <c r="BT195" s="13"/>
      <c r="BU195" s="13"/>
      <c r="BV195" s="13"/>
      <c r="BW195" s="13"/>
      <c r="BX195" s="13"/>
      <c r="BY195" s="13"/>
      <c r="BZ195" s="13"/>
      <c r="CA195" s="13"/>
    </row>
    <row r="196" spans="1:79" s="1" customFormat="1" ht="20.100000000000001" customHeight="1" x14ac:dyDescent="0.3">
      <c r="A196" s="11" t="s">
        <v>156</v>
      </c>
      <c r="B196" s="12" t="s">
        <v>682</v>
      </c>
      <c r="C196" s="12">
        <v>256</v>
      </c>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c r="BP196" s="13"/>
      <c r="BQ196" s="13"/>
      <c r="BR196" s="13"/>
      <c r="BS196" s="13"/>
      <c r="BT196" s="13"/>
      <c r="BU196" s="13"/>
      <c r="BV196" s="13"/>
      <c r="BW196" s="13"/>
      <c r="BX196" s="13"/>
      <c r="BY196" s="13"/>
      <c r="BZ196" s="13"/>
      <c r="CA196" s="13"/>
    </row>
    <row r="197" spans="1:79" s="1" customFormat="1" ht="20.100000000000001" customHeight="1" x14ac:dyDescent="0.3">
      <c r="A197" s="11" t="s">
        <v>157</v>
      </c>
      <c r="B197" s="12" t="s">
        <v>457</v>
      </c>
      <c r="C197" s="12">
        <v>257</v>
      </c>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c r="BP197" s="13"/>
      <c r="BQ197" s="13"/>
      <c r="BR197" s="13"/>
      <c r="BS197" s="13"/>
      <c r="BT197" s="13"/>
      <c r="BU197" s="13"/>
      <c r="BV197" s="13"/>
      <c r="BW197" s="13"/>
      <c r="BX197" s="13"/>
      <c r="BY197" s="13"/>
      <c r="BZ197" s="13"/>
      <c r="CA197" s="13"/>
    </row>
    <row r="198" spans="1:79" s="1" customFormat="1" ht="20.100000000000001" customHeight="1" x14ac:dyDescent="0.3">
      <c r="A198" s="11" t="s">
        <v>158</v>
      </c>
      <c r="B198" s="12" t="s">
        <v>423</v>
      </c>
      <c r="C198" s="12"/>
      <c r="D198" s="13"/>
      <c r="E198" s="13"/>
      <c r="F198" s="13"/>
      <c r="G198" s="13"/>
      <c r="H198" s="13"/>
      <c r="I198" s="13"/>
      <c r="J198" s="13"/>
      <c r="K198" s="13"/>
      <c r="L198" s="13"/>
      <c r="M198" s="13"/>
      <c r="N198" s="13"/>
      <c r="O198" s="13"/>
      <c r="P198" s="13"/>
      <c r="Q198" s="13"/>
      <c r="R198" s="13"/>
      <c r="S198" s="13"/>
      <c r="T198" s="13"/>
      <c r="U198" s="13"/>
      <c r="V198" s="13"/>
      <c r="W198" s="13"/>
      <c r="X198" s="13"/>
      <c r="Y198" s="13"/>
      <c r="Z198" s="13"/>
      <c r="AA198" s="13"/>
      <c r="AB198" s="13"/>
      <c r="AC198" s="13"/>
      <c r="AD198" s="13"/>
      <c r="AE198" s="13"/>
      <c r="AF198" s="13"/>
      <c r="AG198" s="13"/>
      <c r="AH198" s="13"/>
      <c r="AI198" s="13"/>
      <c r="AJ198" s="13"/>
      <c r="AK198" s="13"/>
      <c r="AL198" s="13"/>
      <c r="AM198" s="13"/>
      <c r="AN198" s="13"/>
      <c r="AO198" s="13"/>
      <c r="AP198" s="13"/>
      <c r="AQ198" s="13"/>
      <c r="AR198" s="13"/>
      <c r="AS198" s="13"/>
      <c r="AT198" s="13"/>
      <c r="AU198" s="13"/>
      <c r="AV198" s="13"/>
      <c r="AW198" s="13"/>
      <c r="AX198" s="13"/>
      <c r="AY198" s="13"/>
      <c r="AZ198" s="13"/>
      <c r="BA198" s="13"/>
      <c r="BB198" s="13"/>
      <c r="BC198" s="13"/>
      <c r="BD198" s="13"/>
      <c r="BE198" s="13"/>
      <c r="BF198" s="13"/>
      <c r="BG198" s="13"/>
      <c r="BH198" s="13"/>
      <c r="BI198" s="13"/>
      <c r="BJ198" s="13"/>
      <c r="BK198" s="13"/>
      <c r="BL198" s="13"/>
      <c r="BM198" s="13"/>
      <c r="BN198" s="13"/>
      <c r="BO198" s="13"/>
      <c r="BP198" s="13"/>
      <c r="BQ198" s="13"/>
      <c r="BR198" s="13"/>
      <c r="BS198" s="13"/>
      <c r="BT198" s="13"/>
      <c r="BU198" s="13"/>
      <c r="BV198" s="13"/>
      <c r="BW198" s="13"/>
      <c r="BX198" s="13"/>
      <c r="BY198" s="13"/>
      <c r="BZ198" s="13"/>
      <c r="CA198" s="13"/>
    </row>
    <row r="199" spans="1:79" s="1" customFormat="1" ht="20.100000000000001" customHeight="1" x14ac:dyDescent="0.3">
      <c r="A199" s="16" t="s">
        <v>159</v>
      </c>
      <c r="B199" s="8" t="s">
        <v>458</v>
      </c>
      <c r="C199" s="12"/>
      <c r="D199" s="26">
        <f>SUM(D200:D208)</f>
        <v>0</v>
      </c>
      <c r="E199" s="26">
        <f t="shared" ref="E199:BP199" si="18">SUM(E200:E208)</f>
        <v>0</v>
      </c>
      <c r="F199" s="26">
        <f t="shared" si="18"/>
        <v>0</v>
      </c>
      <c r="G199" s="26">
        <f t="shared" si="18"/>
        <v>0</v>
      </c>
      <c r="H199" s="26">
        <f t="shared" si="18"/>
        <v>0</v>
      </c>
      <c r="I199" s="26">
        <f t="shared" si="18"/>
        <v>0</v>
      </c>
      <c r="J199" s="26">
        <f t="shared" si="18"/>
        <v>0</v>
      </c>
      <c r="K199" s="26">
        <f t="shared" si="18"/>
        <v>0</v>
      </c>
      <c r="L199" s="26">
        <f t="shared" si="18"/>
        <v>0</v>
      </c>
      <c r="M199" s="26">
        <f t="shared" si="18"/>
        <v>0</v>
      </c>
      <c r="N199" s="26">
        <f t="shared" si="18"/>
        <v>0</v>
      </c>
      <c r="O199" s="26">
        <f t="shared" si="18"/>
        <v>0</v>
      </c>
      <c r="P199" s="26">
        <f t="shared" si="18"/>
        <v>0</v>
      </c>
      <c r="Q199" s="26">
        <f t="shared" si="18"/>
        <v>0</v>
      </c>
      <c r="R199" s="26">
        <f t="shared" si="18"/>
        <v>0</v>
      </c>
      <c r="S199" s="26">
        <f t="shared" si="18"/>
        <v>0</v>
      </c>
      <c r="T199" s="26">
        <f t="shared" si="18"/>
        <v>0</v>
      </c>
      <c r="U199" s="26">
        <f t="shared" si="18"/>
        <v>0</v>
      </c>
      <c r="V199" s="26">
        <f t="shared" si="18"/>
        <v>0</v>
      </c>
      <c r="W199" s="26">
        <f t="shared" si="18"/>
        <v>0</v>
      </c>
      <c r="X199" s="26">
        <f t="shared" si="18"/>
        <v>0</v>
      </c>
      <c r="Y199" s="26">
        <f t="shared" si="18"/>
        <v>0</v>
      </c>
      <c r="Z199" s="26">
        <f t="shared" si="18"/>
        <v>0</v>
      </c>
      <c r="AA199" s="26">
        <f t="shared" si="18"/>
        <v>0</v>
      </c>
      <c r="AB199" s="26">
        <f t="shared" si="18"/>
        <v>0</v>
      </c>
      <c r="AC199" s="26">
        <f t="shared" si="18"/>
        <v>0</v>
      </c>
      <c r="AD199" s="26">
        <f t="shared" si="18"/>
        <v>0</v>
      </c>
      <c r="AE199" s="26">
        <f t="shared" si="18"/>
        <v>0</v>
      </c>
      <c r="AF199" s="26">
        <f t="shared" si="18"/>
        <v>0</v>
      </c>
      <c r="AG199" s="26">
        <f t="shared" si="18"/>
        <v>0</v>
      </c>
      <c r="AH199" s="26">
        <f t="shared" si="18"/>
        <v>0</v>
      </c>
      <c r="AI199" s="26">
        <f t="shared" si="18"/>
        <v>0</v>
      </c>
      <c r="AJ199" s="26">
        <f t="shared" si="18"/>
        <v>0</v>
      </c>
      <c r="AK199" s="26">
        <f t="shared" si="18"/>
        <v>0</v>
      </c>
      <c r="AL199" s="26">
        <f t="shared" si="18"/>
        <v>0</v>
      </c>
      <c r="AM199" s="26">
        <f t="shared" si="18"/>
        <v>0</v>
      </c>
      <c r="AN199" s="26">
        <f t="shared" si="18"/>
        <v>0</v>
      </c>
      <c r="AO199" s="26">
        <f t="shared" si="18"/>
        <v>0</v>
      </c>
      <c r="AP199" s="26">
        <f t="shared" si="18"/>
        <v>0</v>
      </c>
      <c r="AQ199" s="26">
        <f t="shared" si="18"/>
        <v>0</v>
      </c>
      <c r="AR199" s="26">
        <f t="shared" si="18"/>
        <v>0</v>
      </c>
      <c r="AS199" s="26">
        <f t="shared" si="18"/>
        <v>0</v>
      </c>
      <c r="AT199" s="26">
        <f t="shared" si="18"/>
        <v>0</v>
      </c>
      <c r="AU199" s="26">
        <f t="shared" si="18"/>
        <v>0</v>
      </c>
      <c r="AV199" s="26">
        <f t="shared" si="18"/>
        <v>0</v>
      </c>
      <c r="AW199" s="26">
        <f t="shared" si="18"/>
        <v>0</v>
      </c>
      <c r="AX199" s="26">
        <f t="shared" si="18"/>
        <v>0</v>
      </c>
      <c r="AY199" s="26">
        <f t="shared" si="18"/>
        <v>0</v>
      </c>
      <c r="AZ199" s="26">
        <f t="shared" si="18"/>
        <v>0</v>
      </c>
      <c r="BA199" s="26">
        <f t="shared" si="18"/>
        <v>0</v>
      </c>
      <c r="BB199" s="26">
        <f t="shared" si="18"/>
        <v>0</v>
      </c>
      <c r="BC199" s="26">
        <f t="shared" si="18"/>
        <v>0</v>
      </c>
      <c r="BD199" s="26">
        <f t="shared" si="18"/>
        <v>0</v>
      </c>
      <c r="BE199" s="26">
        <f t="shared" si="18"/>
        <v>0</v>
      </c>
      <c r="BF199" s="26">
        <f t="shared" si="18"/>
        <v>0</v>
      </c>
      <c r="BG199" s="26">
        <f t="shared" si="18"/>
        <v>0</v>
      </c>
      <c r="BH199" s="26">
        <f t="shared" si="18"/>
        <v>0</v>
      </c>
      <c r="BI199" s="26">
        <f t="shared" si="18"/>
        <v>0</v>
      </c>
      <c r="BJ199" s="26">
        <f t="shared" si="18"/>
        <v>0</v>
      </c>
      <c r="BK199" s="26">
        <f t="shared" si="18"/>
        <v>0</v>
      </c>
      <c r="BL199" s="26">
        <f t="shared" si="18"/>
        <v>0</v>
      </c>
      <c r="BM199" s="26">
        <f t="shared" si="18"/>
        <v>0</v>
      </c>
      <c r="BN199" s="26">
        <f t="shared" si="18"/>
        <v>0</v>
      </c>
      <c r="BO199" s="26">
        <f t="shared" si="18"/>
        <v>0</v>
      </c>
      <c r="BP199" s="26">
        <f t="shared" si="18"/>
        <v>0</v>
      </c>
      <c r="BQ199" s="26">
        <f t="shared" ref="BQ199:CA199" si="19">SUM(BQ200:BQ208)</f>
        <v>0</v>
      </c>
      <c r="BR199" s="26">
        <f t="shared" si="19"/>
        <v>0</v>
      </c>
      <c r="BS199" s="26">
        <f t="shared" si="19"/>
        <v>0</v>
      </c>
      <c r="BT199" s="26">
        <f t="shared" si="19"/>
        <v>0</v>
      </c>
      <c r="BU199" s="26">
        <f t="shared" si="19"/>
        <v>0</v>
      </c>
      <c r="BV199" s="26">
        <f t="shared" si="19"/>
        <v>0</v>
      </c>
      <c r="BW199" s="26">
        <f t="shared" si="19"/>
        <v>0</v>
      </c>
      <c r="BX199" s="26">
        <f t="shared" si="19"/>
        <v>0</v>
      </c>
      <c r="BY199" s="26">
        <f t="shared" si="19"/>
        <v>0</v>
      </c>
      <c r="BZ199" s="26">
        <f t="shared" si="19"/>
        <v>0</v>
      </c>
      <c r="CA199" s="26">
        <f t="shared" si="19"/>
        <v>0</v>
      </c>
    </row>
    <row r="200" spans="1:79" s="1" customFormat="1" ht="20.100000000000001" customHeight="1" x14ac:dyDescent="0.3">
      <c r="A200" s="11" t="s">
        <v>160</v>
      </c>
      <c r="B200" s="12" t="s">
        <v>459</v>
      </c>
      <c r="C200" s="12">
        <v>258</v>
      </c>
      <c r="D200" s="13"/>
      <c r="E200" s="13"/>
      <c r="F200" s="13"/>
      <c r="G200" s="13"/>
      <c r="H200" s="13"/>
      <c r="I200" s="13"/>
      <c r="J200" s="13"/>
      <c r="K200" s="13"/>
      <c r="L200" s="13"/>
      <c r="M200" s="13"/>
      <c r="N200" s="13"/>
      <c r="O200" s="13"/>
      <c r="P200" s="13"/>
      <c r="Q200" s="13"/>
      <c r="R200" s="13"/>
      <c r="S200" s="13"/>
      <c r="T200" s="13"/>
      <c r="U200" s="13"/>
      <c r="V200" s="13"/>
      <c r="W200" s="13"/>
      <c r="X200" s="13"/>
      <c r="Y200" s="13"/>
      <c r="Z200" s="13"/>
      <c r="AA200" s="13"/>
      <c r="AB200" s="13"/>
      <c r="AC200" s="13"/>
      <c r="AD200" s="13"/>
      <c r="AE200" s="13"/>
      <c r="AF200" s="13"/>
      <c r="AG200" s="13"/>
      <c r="AH200" s="13"/>
      <c r="AI200" s="13"/>
      <c r="AJ200" s="13"/>
      <c r="AK200" s="13"/>
      <c r="AL200" s="13"/>
      <c r="AM200" s="13"/>
      <c r="AN200" s="13"/>
      <c r="AO200" s="13"/>
      <c r="AP200" s="13"/>
      <c r="AQ200" s="13"/>
      <c r="AR200" s="13"/>
      <c r="AS200" s="13"/>
      <c r="AT200" s="13"/>
      <c r="AU200" s="13"/>
      <c r="AV200" s="13"/>
      <c r="AW200" s="13"/>
      <c r="AX200" s="13"/>
      <c r="AY200" s="13"/>
      <c r="AZ200" s="13"/>
      <c r="BA200" s="13"/>
      <c r="BB200" s="13"/>
      <c r="BC200" s="13"/>
      <c r="BD200" s="13"/>
      <c r="BE200" s="13"/>
      <c r="BF200" s="13"/>
      <c r="BG200" s="13"/>
      <c r="BH200" s="13"/>
      <c r="BI200" s="13"/>
      <c r="BJ200" s="13"/>
      <c r="BK200" s="13"/>
      <c r="BL200" s="13"/>
      <c r="BM200" s="13"/>
      <c r="BN200" s="13"/>
      <c r="BO200" s="13"/>
      <c r="BP200" s="13"/>
      <c r="BQ200" s="13"/>
      <c r="BR200" s="13"/>
      <c r="BS200" s="13"/>
      <c r="BT200" s="13"/>
      <c r="BU200" s="13"/>
      <c r="BV200" s="13"/>
      <c r="BW200" s="13"/>
      <c r="BX200" s="13"/>
      <c r="BY200" s="13"/>
      <c r="BZ200" s="13"/>
      <c r="CA200" s="13"/>
    </row>
    <row r="201" spans="1:79" s="1" customFormat="1" ht="20.100000000000001" customHeight="1" x14ac:dyDescent="0.3">
      <c r="A201" s="11" t="s">
        <v>161</v>
      </c>
      <c r="B201" s="12" t="s">
        <v>460</v>
      </c>
      <c r="C201" s="12">
        <v>259</v>
      </c>
      <c r="D201" s="13"/>
      <c r="E201" s="13"/>
      <c r="F201" s="13"/>
      <c r="G201" s="13"/>
      <c r="H201" s="13"/>
      <c r="I201" s="13"/>
      <c r="J201" s="13"/>
      <c r="K201" s="13"/>
      <c r="L201" s="13"/>
      <c r="M201" s="13"/>
      <c r="N201" s="13"/>
      <c r="O201" s="13"/>
      <c r="P201" s="13"/>
      <c r="Q201" s="13"/>
      <c r="R201" s="13"/>
      <c r="S201" s="13"/>
      <c r="T201" s="13"/>
      <c r="U201" s="13"/>
      <c r="V201" s="13"/>
      <c r="W201" s="13"/>
      <c r="X201" s="13"/>
      <c r="Y201" s="13"/>
      <c r="Z201" s="13"/>
      <c r="AA201" s="13"/>
      <c r="AB201" s="13"/>
      <c r="AC201" s="13"/>
      <c r="AD201" s="13"/>
      <c r="AE201" s="13"/>
      <c r="AF201" s="13"/>
      <c r="AG201" s="13"/>
      <c r="AH201" s="13"/>
      <c r="AI201" s="13"/>
      <c r="AJ201" s="13"/>
      <c r="AK201" s="13"/>
      <c r="AL201" s="13"/>
      <c r="AM201" s="13"/>
      <c r="AN201" s="13"/>
      <c r="AO201" s="13"/>
      <c r="AP201" s="13"/>
      <c r="AQ201" s="13"/>
      <c r="AR201" s="13"/>
      <c r="AS201" s="13"/>
      <c r="AT201" s="13"/>
      <c r="AU201" s="13"/>
      <c r="AV201" s="13"/>
      <c r="AW201" s="13"/>
      <c r="AX201" s="13"/>
      <c r="AY201" s="13"/>
      <c r="AZ201" s="13"/>
      <c r="BA201" s="13"/>
      <c r="BB201" s="13"/>
      <c r="BC201" s="13"/>
      <c r="BD201" s="13"/>
      <c r="BE201" s="13"/>
      <c r="BF201" s="13"/>
      <c r="BG201" s="13"/>
      <c r="BH201" s="13"/>
      <c r="BI201" s="13"/>
      <c r="BJ201" s="13"/>
      <c r="BK201" s="13"/>
      <c r="BL201" s="13"/>
      <c r="BM201" s="13"/>
      <c r="BN201" s="13"/>
      <c r="BO201" s="13"/>
      <c r="BP201" s="13"/>
      <c r="BQ201" s="13"/>
      <c r="BR201" s="13"/>
      <c r="BS201" s="13"/>
      <c r="BT201" s="13"/>
      <c r="BU201" s="13"/>
      <c r="BV201" s="13"/>
      <c r="BW201" s="13"/>
      <c r="BX201" s="13"/>
      <c r="BY201" s="13"/>
      <c r="BZ201" s="13"/>
      <c r="CA201" s="13"/>
    </row>
    <row r="202" spans="1:79" s="1" customFormat="1" ht="20.100000000000001" customHeight="1" x14ac:dyDescent="0.3">
      <c r="A202" s="11" t="s">
        <v>162</v>
      </c>
      <c r="B202" s="12" t="s">
        <v>328</v>
      </c>
      <c r="C202" s="12">
        <v>260</v>
      </c>
      <c r="D202" s="13"/>
      <c r="E202" s="13"/>
      <c r="F202" s="13"/>
      <c r="G202" s="13"/>
      <c r="H202" s="13"/>
      <c r="I202" s="13"/>
      <c r="J202" s="13"/>
      <c r="K202" s="13"/>
      <c r="L202" s="13"/>
      <c r="M202" s="13"/>
      <c r="N202" s="13"/>
      <c r="O202" s="13"/>
      <c r="P202" s="13"/>
      <c r="Q202" s="13"/>
      <c r="R202" s="13"/>
      <c r="S202" s="13"/>
      <c r="T202" s="13"/>
      <c r="U202" s="13"/>
      <c r="V202" s="13"/>
      <c r="W202" s="13"/>
      <c r="X202" s="13"/>
      <c r="Y202" s="13"/>
      <c r="Z202" s="13"/>
      <c r="AA202" s="13"/>
      <c r="AB202" s="13"/>
      <c r="AC202" s="13"/>
      <c r="AD202" s="13"/>
      <c r="AE202" s="13"/>
      <c r="AF202" s="13"/>
      <c r="AG202" s="13"/>
      <c r="AH202" s="13"/>
      <c r="AI202" s="13"/>
      <c r="AJ202" s="13"/>
      <c r="AK202" s="13"/>
      <c r="AL202" s="13"/>
      <c r="AM202" s="13"/>
      <c r="AN202" s="13"/>
      <c r="AO202" s="13"/>
      <c r="AP202" s="13"/>
      <c r="AQ202" s="13"/>
      <c r="AR202" s="13"/>
      <c r="AS202" s="13"/>
      <c r="AT202" s="13"/>
      <c r="AU202" s="13"/>
      <c r="AV202" s="13"/>
      <c r="AW202" s="13"/>
      <c r="AX202" s="13"/>
      <c r="AY202" s="13"/>
      <c r="AZ202" s="13"/>
      <c r="BA202" s="13"/>
      <c r="BB202" s="13"/>
      <c r="BC202" s="13"/>
      <c r="BD202" s="13"/>
      <c r="BE202" s="13"/>
      <c r="BF202" s="13"/>
      <c r="BG202" s="13"/>
      <c r="BH202" s="13"/>
      <c r="BI202" s="13"/>
      <c r="BJ202" s="13"/>
      <c r="BK202" s="13"/>
      <c r="BL202" s="13"/>
      <c r="BM202" s="13"/>
      <c r="BN202" s="13"/>
      <c r="BO202" s="13"/>
      <c r="BP202" s="13"/>
      <c r="BQ202" s="13"/>
      <c r="BR202" s="13"/>
      <c r="BS202" s="13"/>
      <c r="BT202" s="13"/>
      <c r="BU202" s="13"/>
      <c r="BV202" s="13"/>
      <c r="BW202" s="13"/>
      <c r="BX202" s="13"/>
      <c r="BY202" s="13"/>
      <c r="BZ202" s="13"/>
      <c r="CA202" s="13"/>
    </row>
    <row r="203" spans="1:79" s="1" customFormat="1" ht="20.100000000000001" customHeight="1" x14ac:dyDescent="0.3">
      <c r="A203" s="11" t="s">
        <v>163</v>
      </c>
      <c r="B203" s="12" t="s">
        <v>461</v>
      </c>
      <c r="C203" s="12">
        <v>261</v>
      </c>
      <c r="D203" s="13"/>
      <c r="E203" s="13"/>
      <c r="F203" s="13"/>
      <c r="G203" s="13"/>
      <c r="H203" s="13"/>
      <c r="I203" s="13"/>
      <c r="J203" s="13"/>
      <c r="K203" s="13"/>
      <c r="L203" s="13"/>
      <c r="M203" s="13"/>
      <c r="N203" s="13"/>
      <c r="O203" s="13"/>
      <c r="P203" s="13"/>
      <c r="Q203" s="13"/>
      <c r="R203" s="13"/>
      <c r="S203" s="13"/>
      <c r="T203" s="13"/>
      <c r="U203" s="13"/>
      <c r="V203" s="13"/>
      <c r="W203" s="13"/>
      <c r="X203" s="13"/>
      <c r="Y203" s="13"/>
      <c r="Z203" s="13"/>
      <c r="AA203" s="13"/>
      <c r="AB203" s="13"/>
      <c r="AC203" s="13"/>
      <c r="AD203" s="13"/>
      <c r="AE203" s="13"/>
      <c r="AF203" s="13"/>
      <c r="AG203" s="13"/>
      <c r="AH203" s="13"/>
      <c r="AI203" s="13"/>
      <c r="AJ203" s="13"/>
      <c r="AK203" s="13"/>
      <c r="AL203" s="13"/>
      <c r="AM203" s="13"/>
      <c r="AN203" s="13"/>
      <c r="AO203" s="13"/>
      <c r="AP203" s="13"/>
      <c r="AQ203" s="13"/>
      <c r="AR203" s="13"/>
      <c r="AS203" s="13"/>
      <c r="AT203" s="13"/>
      <c r="AU203" s="13"/>
      <c r="AV203" s="13"/>
      <c r="AW203" s="13"/>
      <c r="AX203" s="13"/>
      <c r="AY203" s="13"/>
      <c r="AZ203" s="13"/>
      <c r="BA203" s="13"/>
      <c r="BB203" s="13"/>
      <c r="BC203" s="13"/>
      <c r="BD203" s="13"/>
      <c r="BE203" s="13"/>
      <c r="BF203" s="13"/>
      <c r="BG203" s="13"/>
      <c r="BH203" s="13"/>
      <c r="BI203" s="13"/>
      <c r="BJ203" s="13"/>
      <c r="BK203" s="13"/>
      <c r="BL203" s="13"/>
      <c r="BM203" s="13"/>
      <c r="BN203" s="13"/>
      <c r="BO203" s="13"/>
      <c r="BP203" s="13"/>
      <c r="BQ203" s="13"/>
      <c r="BR203" s="13"/>
      <c r="BS203" s="13"/>
      <c r="BT203" s="13"/>
      <c r="BU203" s="13"/>
      <c r="BV203" s="13"/>
      <c r="BW203" s="13"/>
      <c r="BX203" s="13"/>
      <c r="BY203" s="13"/>
      <c r="BZ203" s="13"/>
      <c r="CA203" s="13"/>
    </row>
    <row r="204" spans="1:79" s="1" customFormat="1" ht="20.100000000000001" customHeight="1" x14ac:dyDescent="0.3">
      <c r="A204" s="11" t="s">
        <v>164</v>
      </c>
      <c r="B204" s="12" t="s">
        <v>462</v>
      </c>
      <c r="C204" s="12">
        <v>262</v>
      </c>
      <c r="D204" s="13"/>
      <c r="E204" s="13"/>
      <c r="F204" s="13"/>
      <c r="G204" s="13"/>
      <c r="H204" s="13"/>
      <c r="I204" s="13"/>
      <c r="J204" s="13"/>
      <c r="K204" s="13"/>
      <c r="L204" s="13"/>
      <c r="M204" s="13"/>
      <c r="N204" s="13"/>
      <c r="O204" s="13"/>
      <c r="P204" s="13"/>
      <c r="Q204" s="13"/>
      <c r="R204" s="13"/>
      <c r="S204" s="13"/>
      <c r="T204" s="13"/>
      <c r="U204" s="13"/>
      <c r="V204" s="13"/>
      <c r="W204" s="13"/>
      <c r="X204" s="13"/>
      <c r="Y204" s="13"/>
      <c r="Z204" s="13"/>
      <c r="AA204" s="13"/>
      <c r="AB204" s="13"/>
      <c r="AC204" s="13"/>
      <c r="AD204" s="13"/>
      <c r="AE204" s="13"/>
      <c r="AF204" s="13"/>
      <c r="AG204" s="13"/>
      <c r="AH204" s="13"/>
      <c r="AI204" s="13"/>
      <c r="AJ204" s="13"/>
      <c r="AK204" s="13"/>
      <c r="AL204" s="13"/>
      <c r="AM204" s="13"/>
      <c r="AN204" s="13"/>
      <c r="AO204" s="13"/>
      <c r="AP204" s="13"/>
      <c r="AQ204" s="13"/>
      <c r="AR204" s="13"/>
      <c r="AS204" s="13"/>
      <c r="AT204" s="13"/>
      <c r="AU204" s="13"/>
      <c r="AV204" s="13"/>
      <c r="AW204" s="13"/>
      <c r="AX204" s="13"/>
      <c r="AY204" s="13"/>
      <c r="AZ204" s="13"/>
      <c r="BA204" s="13"/>
      <c r="BB204" s="13"/>
      <c r="BC204" s="13"/>
      <c r="BD204" s="13"/>
      <c r="BE204" s="13"/>
      <c r="BF204" s="13"/>
      <c r="BG204" s="13"/>
      <c r="BH204" s="13"/>
      <c r="BI204" s="13"/>
      <c r="BJ204" s="13"/>
      <c r="BK204" s="13"/>
      <c r="BL204" s="13"/>
      <c r="BM204" s="13"/>
      <c r="BN204" s="13"/>
      <c r="BO204" s="13"/>
      <c r="BP204" s="13"/>
      <c r="BQ204" s="13"/>
      <c r="BR204" s="13"/>
      <c r="BS204" s="13"/>
      <c r="BT204" s="13"/>
      <c r="BU204" s="13"/>
      <c r="BV204" s="13"/>
      <c r="BW204" s="13"/>
      <c r="BX204" s="13"/>
      <c r="BY204" s="13"/>
      <c r="BZ204" s="13"/>
      <c r="CA204" s="13"/>
    </row>
    <row r="205" spans="1:79" s="1" customFormat="1" ht="20.100000000000001" customHeight="1" x14ac:dyDescent="0.3">
      <c r="A205" s="11" t="s">
        <v>165</v>
      </c>
      <c r="B205" s="12" t="s">
        <v>683</v>
      </c>
      <c r="C205" s="12">
        <v>263</v>
      </c>
      <c r="D205" s="13"/>
      <c r="E205" s="13"/>
      <c r="F205" s="13"/>
      <c r="G205" s="13"/>
      <c r="H205" s="13"/>
      <c r="I205" s="13"/>
      <c r="J205" s="13"/>
      <c r="K205" s="13"/>
      <c r="L205" s="13"/>
      <c r="M205" s="13"/>
      <c r="N205" s="13"/>
      <c r="O205" s="13"/>
      <c r="P205" s="13"/>
      <c r="Q205" s="13"/>
      <c r="R205" s="13"/>
      <c r="S205" s="13"/>
      <c r="T205" s="13"/>
      <c r="U205" s="13"/>
      <c r="V205" s="13"/>
      <c r="W205" s="13"/>
      <c r="X205" s="13"/>
      <c r="Y205" s="13"/>
      <c r="Z205" s="13"/>
      <c r="AA205" s="13"/>
      <c r="AB205" s="13"/>
      <c r="AC205" s="13"/>
      <c r="AD205" s="13"/>
      <c r="AE205" s="13"/>
      <c r="AF205" s="13"/>
      <c r="AG205" s="13"/>
      <c r="AH205" s="13"/>
      <c r="AI205" s="13"/>
      <c r="AJ205" s="13"/>
      <c r="AK205" s="13"/>
      <c r="AL205" s="13"/>
      <c r="AM205" s="13"/>
      <c r="AN205" s="13"/>
      <c r="AO205" s="13"/>
      <c r="AP205" s="13"/>
      <c r="AQ205" s="13"/>
      <c r="AR205" s="13"/>
      <c r="AS205" s="13"/>
      <c r="AT205" s="13"/>
      <c r="AU205" s="13"/>
      <c r="AV205" s="13"/>
      <c r="AW205" s="13"/>
      <c r="AX205" s="13"/>
      <c r="AY205" s="13"/>
      <c r="AZ205" s="13"/>
      <c r="BA205" s="13"/>
      <c r="BB205" s="13"/>
      <c r="BC205" s="13"/>
      <c r="BD205" s="13"/>
      <c r="BE205" s="13"/>
      <c r="BF205" s="13"/>
      <c r="BG205" s="13"/>
      <c r="BH205" s="13"/>
      <c r="BI205" s="13"/>
      <c r="BJ205" s="13"/>
      <c r="BK205" s="13"/>
      <c r="BL205" s="13"/>
      <c r="BM205" s="13"/>
      <c r="BN205" s="13"/>
      <c r="BO205" s="13"/>
      <c r="BP205" s="13"/>
      <c r="BQ205" s="13"/>
      <c r="BR205" s="13"/>
      <c r="BS205" s="13"/>
      <c r="BT205" s="13"/>
      <c r="BU205" s="13"/>
      <c r="BV205" s="13"/>
      <c r="BW205" s="13"/>
      <c r="BX205" s="13"/>
      <c r="BY205" s="13"/>
      <c r="BZ205" s="13"/>
      <c r="CA205" s="13"/>
    </row>
    <row r="206" spans="1:79" s="1" customFormat="1" ht="20.100000000000001" customHeight="1" x14ac:dyDescent="0.3">
      <c r="A206" s="11" t="s">
        <v>166</v>
      </c>
      <c r="B206" s="12" t="s">
        <v>463</v>
      </c>
      <c r="C206" s="12">
        <v>264</v>
      </c>
      <c r="D206" s="13"/>
      <c r="E206" s="13"/>
      <c r="F206" s="13"/>
      <c r="G206" s="13"/>
      <c r="H206" s="13"/>
      <c r="I206" s="13"/>
      <c r="J206" s="13"/>
      <c r="K206" s="13"/>
      <c r="L206" s="13"/>
      <c r="M206" s="13"/>
      <c r="N206" s="13"/>
      <c r="O206" s="13"/>
      <c r="P206" s="13"/>
      <c r="Q206" s="13"/>
      <c r="R206" s="13"/>
      <c r="S206" s="13"/>
      <c r="T206" s="13"/>
      <c r="U206" s="13"/>
      <c r="V206" s="13"/>
      <c r="W206" s="13"/>
      <c r="X206" s="13"/>
      <c r="Y206" s="13"/>
      <c r="Z206" s="13"/>
      <c r="AA206" s="13"/>
      <c r="AB206" s="13"/>
      <c r="AC206" s="13"/>
      <c r="AD206" s="13"/>
      <c r="AE206" s="13"/>
      <c r="AF206" s="13"/>
      <c r="AG206" s="13"/>
      <c r="AH206" s="13"/>
      <c r="AI206" s="13"/>
      <c r="AJ206" s="13"/>
      <c r="AK206" s="13"/>
      <c r="AL206" s="13"/>
      <c r="AM206" s="13"/>
      <c r="AN206" s="13"/>
      <c r="AO206" s="13"/>
      <c r="AP206" s="13"/>
      <c r="AQ206" s="13"/>
      <c r="AR206" s="13"/>
      <c r="AS206" s="13"/>
      <c r="AT206" s="13"/>
      <c r="AU206" s="13"/>
      <c r="AV206" s="13"/>
      <c r="AW206" s="13"/>
      <c r="AX206" s="13"/>
      <c r="AY206" s="13"/>
      <c r="AZ206" s="13"/>
      <c r="BA206" s="13"/>
      <c r="BB206" s="13"/>
      <c r="BC206" s="13"/>
      <c r="BD206" s="13"/>
      <c r="BE206" s="13"/>
      <c r="BF206" s="13"/>
      <c r="BG206" s="13"/>
      <c r="BH206" s="13"/>
      <c r="BI206" s="13"/>
      <c r="BJ206" s="13"/>
      <c r="BK206" s="13"/>
      <c r="BL206" s="13"/>
      <c r="BM206" s="13"/>
      <c r="BN206" s="13"/>
      <c r="BO206" s="13"/>
      <c r="BP206" s="13"/>
      <c r="BQ206" s="13"/>
      <c r="BR206" s="13"/>
      <c r="BS206" s="13"/>
      <c r="BT206" s="13"/>
      <c r="BU206" s="13"/>
      <c r="BV206" s="13"/>
      <c r="BW206" s="13"/>
      <c r="BX206" s="13"/>
      <c r="BY206" s="13"/>
      <c r="BZ206" s="13"/>
      <c r="CA206" s="13"/>
    </row>
    <row r="207" spans="1:79" s="1" customFormat="1" ht="20.100000000000001" customHeight="1" x14ac:dyDescent="0.3">
      <c r="A207" s="11" t="s">
        <v>167</v>
      </c>
      <c r="B207" s="12" t="s">
        <v>590</v>
      </c>
      <c r="C207" s="12">
        <v>265</v>
      </c>
      <c r="D207" s="13"/>
      <c r="E207" s="13"/>
      <c r="F207" s="13"/>
      <c r="G207" s="13"/>
      <c r="H207" s="13"/>
      <c r="I207" s="13"/>
      <c r="J207" s="13"/>
      <c r="K207" s="13"/>
      <c r="L207" s="13"/>
      <c r="M207" s="13"/>
      <c r="N207" s="13"/>
      <c r="O207" s="13"/>
      <c r="P207" s="13"/>
      <c r="Q207" s="13"/>
      <c r="R207" s="13"/>
      <c r="S207" s="13"/>
      <c r="T207" s="13"/>
      <c r="U207" s="13"/>
      <c r="V207" s="13"/>
      <c r="W207" s="13"/>
      <c r="X207" s="13"/>
      <c r="Y207" s="13"/>
      <c r="Z207" s="13"/>
      <c r="AA207" s="13"/>
      <c r="AB207" s="13"/>
      <c r="AC207" s="13"/>
      <c r="AD207" s="13"/>
      <c r="AE207" s="13"/>
      <c r="AF207" s="13"/>
      <c r="AG207" s="13"/>
      <c r="AH207" s="13"/>
      <c r="AI207" s="13"/>
      <c r="AJ207" s="13"/>
      <c r="AK207" s="13"/>
      <c r="AL207" s="13"/>
      <c r="AM207" s="13"/>
      <c r="AN207" s="13"/>
      <c r="AO207" s="13"/>
      <c r="AP207" s="13"/>
      <c r="AQ207" s="13"/>
      <c r="AR207" s="13"/>
      <c r="AS207" s="13"/>
      <c r="AT207" s="13"/>
      <c r="AU207" s="13"/>
      <c r="AV207" s="13"/>
      <c r="AW207" s="13"/>
      <c r="AX207" s="13"/>
      <c r="AY207" s="13"/>
      <c r="AZ207" s="13"/>
      <c r="BA207" s="13"/>
      <c r="BB207" s="13"/>
      <c r="BC207" s="13"/>
      <c r="BD207" s="13"/>
      <c r="BE207" s="13"/>
      <c r="BF207" s="13"/>
      <c r="BG207" s="13"/>
      <c r="BH207" s="13"/>
      <c r="BI207" s="13"/>
      <c r="BJ207" s="13"/>
      <c r="BK207" s="13"/>
      <c r="BL207" s="13"/>
      <c r="BM207" s="13"/>
      <c r="BN207" s="13"/>
      <c r="BO207" s="13"/>
      <c r="BP207" s="13"/>
      <c r="BQ207" s="13"/>
      <c r="BR207" s="13"/>
      <c r="BS207" s="13"/>
      <c r="BT207" s="13"/>
      <c r="BU207" s="13"/>
      <c r="BV207" s="13"/>
      <c r="BW207" s="13"/>
      <c r="BX207" s="13"/>
      <c r="BY207" s="13"/>
      <c r="BZ207" s="13"/>
      <c r="CA207" s="13"/>
    </row>
    <row r="208" spans="1:79" s="1" customFormat="1" ht="20.100000000000001" customHeight="1" x14ac:dyDescent="0.3">
      <c r="A208" s="11" t="s">
        <v>168</v>
      </c>
      <c r="B208" s="12" t="s">
        <v>423</v>
      </c>
      <c r="C208" s="12"/>
      <c r="D208" s="13"/>
      <c r="E208" s="13"/>
      <c r="F208" s="13"/>
      <c r="G208" s="13"/>
      <c r="H208" s="13"/>
      <c r="I208" s="13"/>
      <c r="J208" s="13"/>
      <c r="K208" s="13"/>
      <c r="L208" s="13"/>
      <c r="M208" s="13"/>
      <c r="N208" s="13"/>
      <c r="O208" s="13"/>
      <c r="P208" s="13"/>
      <c r="Q208" s="13"/>
      <c r="R208" s="13"/>
      <c r="S208" s="13"/>
      <c r="T208" s="13"/>
      <c r="U208" s="13"/>
      <c r="V208" s="13"/>
      <c r="W208" s="13"/>
      <c r="X208" s="13"/>
      <c r="Y208" s="13"/>
      <c r="Z208" s="13"/>
      <c r="AA208" s="13"/>
      <c r="AB208" s="13"/>
      <c r="AC208" s="13"/>
      <c r="AD208" s="13"/>
      <c r="AE208" s="13"/>
      <c r="AF208" s="13"/>
      <c r="AG208" s="13"/>
      <c r="AH208" s="13"/>
      <c r="AI208" s="13"/>
      <c r="AJ208" s="13"/>
      <c r="AK208" s="13"/>
      <c r="AL208" s="13"/>
      <c r="AM208" s="13"/>
      <c r="AN208" s="13"/>
      <c r="AO208" s="13"/>
      <c r="AP208" s="13"/>
      <c r="AQ208" s="13"/>
      <c r="AR208" s="13"/>
      <c r="AS208" s="13"/>
      <c r="AT208" s="13"/>
      <c r="AU208" s="13"/>
      <c r="AV208" s="13"/>
      <c r="AW208" s="13"/>
      <c r="AX208" s="13"/>
      <c r="AY208" s="13"/>
      <c r="AZ208" s="13"/>
      <c r="BA208" s="13"/>
      <c r="BB208" s="13"/>
      <c r="BC208" s="13"/>
      <c r="BD208" s="13"/>
      <c r="BE208" s="13"/>
      <c r="BF208" s="13"/>
      <c r="BG208" s="13"/>
      <c r="BH208" s="13"/>
      <c r="BI208" s="13"/>
      <c r="BJ208" s="13"/>
      <c r="BK208" s="13"/>
      <c r="BL208" s="13"/>
      <c r="BM208" s="13"/>
      <c r="BN208" s="13"/>
      <c r="BO208" s="13"/>
      <c r="BP208" s="13"/>
      <c r="BQ208" s="13"/>
      <c r="BR208" s="13"/>
      <c r="BS208" s="13"/>
      <c r="BT208" s="13"/>
      <c r="BU208" s="13"/>
      <c r="BV208" s="13"/>
      <c r="BW208" s="13"/>
      <c r="BX208" s="13"/>
      <c r="BY208" s="13"/>
      <c r="BZ208" s="13"/>
      <c r="CA208" s="13"/>
    </row>
    <row r="209" spans="1:79" s="1" customFormat="1" ht="20.100000000000001" customHeight="1" x14ac:dyDescent="0.3">
      <c r="A209" s="16" t="s">
        <v>169</v>
      </c>
      <c r="B209" s="8" t="s">
        <v>464</v>
      </c>
      <c r="C209" s="12"/>
      <c r="D209" s="26">
        <f>SUM(D210:D227)</f>
        <v>0</v>
      </c>
      <c r="E209" s="26">
        <f t="shared" ref="E209:BP209" si="20">SUM(E210:E227)</f>
        <v>0</v>
      </c>
      <c r="F209" s="26">
        <f t="shared" si="20"/>
        <v>0</v>
      </c>
      <c r="G209" s="26">
        <f t="shared" si="20"/>
        <v>0</v>
      </c>
      <c r="H209" s="26">
        <f t="shared" si="20"/>
        <v>0</v>
      </c>
      <c r="I209" s="26">
        <f t="shared" si="20"/>
        <v>15</v>
      </c>
      <c r="J209" s="26">
        <f t="shared" si="20"/>
        <v>0</v>
      </c>
      <c r="K209" s="26">
        <f t="shared" si="20"/>
        <v>1</v>
      </c>
      <c r="L209" s="26">
        <f t="shared" si="20"/>
        <v>16</v>
      </c>
      <c r="M209" s="26">
        <f t="shared" si="20"/>
        <v>0</v>
      </c>
      <c r="N209" s="26">
        <f t="shared" si="20"/>
        <v>0</v>
      </c>
      <c r="O209" s="26">
        <f t="shared" si="20"/>
        <v>1</v>
      </c>
      <c r="P209" s="26">
        <f t="shared" si="20"/>
        <v>3</v>
      </c>
      <c r="Q209" s="26">
        <f t="shared" si="20"/>
        <v>2</v>
      </c>
      <c r="R209" s="26">
        <f t="shared" si="20"/>
        <v>4</v>
      </c>
      <c r="S209" s="26">
        <f t="shared" si="20"/>
        <v>2</v>
      </c>
      <c r="T209" s="26">
        <f t="shared" si="20"/>
        <v>1</v>
      </c>
      <c r="U209" s="26">
        <f t="shared" si="20"/>
        <v>0</v>
      </c>
      <c r="V209" s="26">
        <f t="shared" si="20"/>
        <v>0</v>
      </c>
      <c r="W209" s="26">
        <f t="shared" si="20"/>
        <v>13</v>
      </c>
      <c r="X209" s="26">
        <f t="shared" si="20"/>
        <v>0</v>
      </c>
      <c r="Y209" s="26">
        <f t="shared" si="20"/>
        <v>1</v>
      </c>
      <c r="Z209" s="26">
        <f t="shared" si="20"/>
        <v>0</v>
      </c>
      <c r="AA209" s="26">
        <f t="shared" si="20"/>
        <v>0</v>
      </c>
      <c r="AB209" s="26">
        <f t="shared" si="20"/>
        <v>0</v>
      </c>
      <c r="AC209" s="26">
        <f t="shared" si="20"/>
        <v>2</v>
      </c>
      <c r="AD209" s="26">
        <f t="shared" si="20"/>
        <v>8</v>
      </c>
      <c r="AE209" s="26">
        <f t="shared" si="20"/>
        <v>0</v>
      </c>
      <c r="AF209" s="26">
        <f t="shared" si="20"/>
        <v>0</v>
      </c>
      <c r="AG209" s="26">
        <f t="shared" si="20"/>
        <v>0</v>
      </c>
      <c r="AH209" s="26">
        <f t="shared" si="20"/>
        <v>0</v>
      </c>
      <c r="AI209" s="26">
        <f t="shared" si="20"/>
        <v>0</v>
      </c>
      <c r="AJ209" s="26">
        <f t="shared" si="20"/>
        <v>0</v>
      </c>
      <c r="AK209" s="26">
        <f t="shared" si="20"/>
        <v>0</v>
      </c>
      <c r="AL209" s="26">
        <f t="shared" si="20"/>
        <v>0</v>
      </c>
      <c r="AM209" s="26">
        <f t="shared" si="20"/>
        <v>0</v>
      </c>
      <c r="AN209" s="26">
        <f t="shared" si="20"/>
        <v>0</v>
      </c>
      <c r="AO209" s="26">
        <f t="shared" si="20"/>
        <v>4</v>
      </c>
      <c r="AP209" s="26">
        <f t="shared" si="20"/>
        <v>5</v>
      </c>
      <c r="AQ209" s="26">
        <f t="shared" si="20"/>
        <v>7</v>
      </c>
      <c r="AR209" s="26">
        <f t="shared" si="20"/>
        <v>0</v>
      </c>
      <c r="AS209" s="26">
        <f t="shared" si="20"/>
        <v>0</v>
      </c>
      <c r="AT209" s="26">
        <f t="shared" si="20"/>
        <v>2</v>
      </c>
      <c r="AU209" s="26">
        <f t="shared" si="20"/>
        <v>0</v>
      </c>
      <c r="AV209" s="26">
        <f t="shared" si="20"/>
        <v>0</v>
      </c>
      <c r="AW209" s="26">
        <f t="shared" si="20"/>
        <v>14</v>
      </c>
      <c r="AX209" s="26">
        <f t="shared" si="20"/>
        <v>0</v>
      </c>
      <c r="AY209" s="26">
        <f t="shared" si="20"/>
        <v>12</v>
      </c>
      <c r="AZ209" s="26">
        <f t="shared" si="20"/>
        <v>0</v>
      </c>
      <c r="BA209" s="26">
        <f t="shared" si="20"/>
        <v>4</v>
      </c>
      <c r="BB209" s="26">
        <f t="shared" si="20"/>
        <v>0</v>
      </c>
      <c r="BC209" s="26">
        <f t="shared" si="20"/>
        <v>1</v>
      </c>
      <c r="BD209" s="26">
        <f t="shared" si="20"/>
        <v>0</v>
      </c>
      <c r="BE209" s="26">
        <f t="shared" si="20"/>
        <v>0</v>
      </c>
      <c r="BF209" s="26">
        <f t="shared" si="20"/>
        <v>1</v>
      </c>
      <c r="BG209" s="26">
        <f t="shared" si="20"/>
        <v>0</v>
      </c>
      <c r="BH209" s="26">
        <f t="shared" si="20"/>
        <v>0</v>
      </c>
      <c r="BI209" s="26">
        <f t="shared" si="20"/>
        <v>0</v>
      </c>
      <c r="BJ209" s="26">
        <f t="shared" si="20"/>
        <v>1</v>
      </c>
      <c r="BK209" s="26">
        <f t="shared" si="20"/>
        <v>0</v>
      </c>
      <c r="BL209" s="26">
        <f t="shared" si="20"/>
        <v>1</v>
      </c>
      <c r="BM209" s="26">
        <f t="shared" si="20"/>
        <v>0</v>
      </c>
      <c r="BN209" s="26">
        <f t="shared" si="20"/>
        <v>0</v>
      </c>
      <c r="BO209" s="26">
        <f t="shared" si="20"/>
        <v>0</v>
      </c>
      <c r="BP209" s="26">
        <f t="shared" si="20"/>
        <v>0</v>
      </c>
      <c r="BQ209" s="26">
        <f t="shared" ref="BQ209:CA209" si="21">SUM(BQ210:BQ227)</f>
        <v>0</v>
      </c>
      <c r="BR209" s="26">
        <f t="shared" si="21"/>
        <v>0</v>
      </c>
      <c r="BS209" s="26">
        <f t="shared" si="21"/>
        <v>0</v>
      </c>
      <c r="BT209" s="26">
        <f t="shared" si="21"/>
        <v>0</v>
      </c>
      <c r="BU209" s="26">
        <f t="shared" si="21"/>
        <v>16</v>
      </c>
      <c r="BV209" s="26">
        <f t="shared" si="21"/>
        <v>0</v>
      </c>
      <c r="BW209" s="26">
        <f t="shared" si="21"/>
        <v>0</v>
      </c>
      <c r="BX209" s="26">
        <f t="shared" si="21"/>
        <v>0</v>
      </c>
      <c r="BY209" s="26">
        <f t="shared" si="21"/>
        <v>16</v>
      </c>
      <c r="BZ209" s="26">
        <f t="shared" si="21"/>
        <v>0</v>
      </c>
      <c r="CA209" s="26">
        <f t="shared" si="21"/>
        <v>0</v>
      </c>
    </row>
    <row r="210" spans="1:79" s="1" customFormat="1" ht="20.100000000000001" customHeight="1" x14ac:dyDescent="0.3">
      <c r="A210" s="11" t="s">
        <v>170</v>
      </c>
      <c r="B210" s="12" t="s">
        <v>783</v>
      </c>
      <c r="C210" s="12">
        <v>266</v>
      </c>
      <c r="D210" s="14"/>
      <c r="E210" s="14"/>
      <c r="F210" s="13"/>
      <c r="G210" s="13"/>
      <c r="H210" s="13"/>
      <c r="I210" s="13">
        <v>3</v>
      </c>
      <c r="J210" s="13"/>
      <c r="K210" s="13"/>
      <c r="L210" s="13">
        <v>3</v>
      </c>
      <c r="M210" s="13"/>
      <c r="N210" s="13"/>
      <c r="O210" s="13"/>
      <c r="P210" s="13"/>
      <c r="Q210" s="13">
        <v>1</v>
      </c>
      <c r="R210" s="13"/>
      <c r="S210" s="13">
        <v>1</v>
      </c>
      <c r="T210" s="13">
        <v>1</v>
      </c>
      <c r="U210" s="13"/>
      <c r="V210" s="13"/>
      <c r="W210" s="13">
        <v>3</v>
      </c>
      <c r="X210" s="14"/>
      <c r="Y210" s="14"/>
      <c r="Z210" s="14"/>
      <c r="AA210" s="14"/>
      <c r="AB210" s="14"/>
      <c r="AC210" s="14"/>
      <c r="AD210" s="14">
        <v>1</v>
      </c>
      <c r="AE210" s="14"/>
      <c r="AF210" s="14"/>
      <c r="AG210" s="14"/>
      <c r="AH210" s="14"/>
      <c r="AI210" s="14"/>
      <c r="AJ210" s="14"/>
      <c r="AK210" s="14"/>
      <c r="AL210" s="14"/>
      <c r="AM210" s="14"/>
      <c r="AN210" s="14"/>
      <c r="AO210" s="14">
        <v>1</v>
      </c>
      <c r="AP210" s="14">
        <v>1</v>
      </c>
      <c r="AQ210" s="14">
        <v>1</v>
      </c>
      <c r="AR210" s="14"/>
      <c r="AS210" s="14"/>
      <c r="AT210" s="14">
        <v>1</v>
      </c>
      <c r="AU210" s="14"/>
      <c r="AV210" s="14"/>
      <c r="AW210" s="14">
        <v>2</v>
      </c>
      <c r="AX210" s="14"/>
      <c r="AY210" s="14">
        <v>3</v>
      </c>
      <c r="AZ210" s="14"/>
      <c r="BA210" s="14"/>
      <c r="BB210" s="14"/>
      <c r="BC210" s="14"/>
      <c r="BD210" s="14"/>
      <c r="BE210" s="14"/>
      <c r="BF210" s="13"/>
      <c r="BG210" s="14"/>
      <c r="BH210" s="14"/>
      <c r="BI210" s="14"/>
      <c r="BJ210" s="14"/>
      <c r="BK210" s="14"/>
      <c r="BL210" s="14"/>
      <c r="BM210" s="14"/>
      <c r="BN210" s="14"/>
      <c r="BO210" s="14"/>
      <c r="BP210" s="14"/>
      <c r="BQ210" s="14"/>
      <c r="BR210" s="14"/>
      <c r="BS210" s="13"/>
      <c r="BT210" s="14"/>
      <c r="BU210" s="14">
        <v>3</v>
      </c>
      <c r="BV210" s="14"/>
      <c r="BW210" s="14"/>
      <c r="BX210" s="14"/>
      <c r="BY210" s="13">
        <v>3</v>
      </c>
      <c r="BZ210" s="13"/>
      <c r="CA210" s="13"/>
    </row>
    <row r="211" spans="1:79" s="1" customFormat="1" ht="20.100000000000001" customHeight="1" x14ac:dyDescent="0.3">
      <c r="A211" s="11" t="s">
        <v>171</v>
      </c>
      <c r="B211" s="12" t="s">
        <v>784</v>
      </c>
      <c r="C211" s="12">
        <v>267</v>
      </c>
      <c r="D211" s="13"/>
      <c r="E211" s="13"/>
      <c r="F211" s="13"/>
      <c r="G211" s="13"/>
      <c r="H211" s="13"/>
      <c r="I211" s="13"/>
      <c r="J211" s="13"/>
      <c r="K211" s="13"/>
      <c r="L211" s="13"/>
      <c r="M211" s="13"/>
      <c r="N211" s="13"/>
      <c r="O211" s="13"/>
      <c r="P211" s="13"/>
      <c r="Q211" s="13"/>
      <c r="R211" s="13"/>
      <c r="S211" s="13"/>
      <c r="T211" s="13"/>
      <c r="U211" s="13"/>
      <c r="V211" s="13"/>
      <c r="W211" s="13"/>
      <c r="X211" s="13"/>
      <c r="Y211" s="13"/>
      <c r="Z211" s="13"/>
      <c r="AA211" s="13"/>
      <c r="AB211" s="13"/>
      <c r="AC211" s="13"/>
      <c r="AD211" s="13"/>
      <c r="AE211" s="13"/>
      <c r="AF211" s="13"/>
      <c r="AG211" s="13"/>
      <c r="AH211" s="13"/>
      <c r="AI211" s="13"/>
      <c r="AJ211" s="13"/>
      <c r="AK211" s="13"/>
      <c r="AL211" s="13"/>
      <c r="AM211" s="13"/>
      <c r="AN211" s="13"/>
      <c r="AO211" s="13"/>
      <c r="AP211" s="13"/>
      <c r="AQ211" s="13"/>
      <c r="AR211" s="13"/>
      <c r="AS211" s="13"/>
      <c r="AT211" s="13"/>
      <c r="AU211" s="13"/>
      <c r="AV211" s="13"/>
      <c r="AW211" s="13"/>
      <c r="AX211" s="13"/>
      <c r="AY211" s="13"/>
      <c r="AZ211" s="13"/>
      <c r="BA211" s="13"/>
      <c r="BB211" s="13"/>
      <c r="BC211" s="13"/>
      <c r="BD211" s="13"/>
      <c r="BE211" s="13"/>
      <c r="BF211" s="13"/>
      <c r="BG211" s="13"/>
      <c r="BH211" s="13"/>
      <c r="BI211" s="13"/>
      <c r="BJ211" s="13"/>
      <c r="BK211" s="13"/>
      <c r="BL211" s="13"/>
      <c r="BM211" s="13"/>
      <c r="BN211" s="13"/>
      <c r="BO211" s="13"/>
      <c r="BP211" s="13"/>
      <c r="BQ211" s="13"/>
      <c r="BR211" s="13"/>
      <c r="BS211" s="13"/>
      <c r="BT211" s="13"/>
      <c r="BU211" s="13"/>
      <c r="BV211" s="13"/>
      <c r="BW211" s="13"/>
      <c r="BX211" s="13"/>
      <c r="BY211" s="13"/>
      <c r="BZ211" s="13"/>
      <c r="CA211" s="13"/>
    </row>
    <row r="212" spans="1:79" s="1" customFormat="1" ht="20.100000000000001" customHeight="1" x14ac:dyDescent="0.3">
      <c r="A212" s="11" t="s">
        <v>785</v>
      </c>
      <c r="B212" s="12" t="s">
        <v>786</v>
      </c>
      <c r="C212" s="12">
        <v>267.10000000000002</v>
      </c>
      <c r="D212" s="13"/>
      <c r="E212" s="13"/>
      <c r="F212" s="13"/>
      <c r="G212" s="13"/>
      <c r="H212" s="13"/>
      <c r="I212" s="13">
        <v>6</v>
      </c>
      <c r="J212" s="13"/>
      <c r="K212" s="13">
        <v>1</v>
      </c>
      <c r="L212" s="13">
        <v>7</v>
      </c>
      <c r="M212" s="13"/>
      <c r="N212" s="13"/>
      <c r="O212" s="13"/>
      <c r="P212" s="13">
        <v>1</v>
      </c>
      <c r="Q212" s="13">
        <v>1</v>
      </c>
      <c r="R212" s="13">
        <v>4</v>
      </c>
      <c r="S212" s="13">
        <v>1</v>
      </c>
      <c r="T212" s="13"/>
      <c r="U212" s="13"/>
      <c r="V212" s="13"/>
      <c r="W212" s="13">
        <v>7</v>
      </c>
      <c r="X212" s="13"/>
      <c r="Y212" s="13"/>
      <c r="Z212" s="13"/>
      <c r="AA212" s="13"/>
      <c r="AB212" s="13"/>
      <c r="AC212" s="13"/>
      <c r="AD212" s="13">
        <v>2</v>
      </c>
      <c r="AE212" s="13"/>
      <c r="AF212" s="13"/>
      <c r="AG212" s="13"/>
      <c r="AH212" s="13"/>
      <c r="AI212" s="13"/>
      <c r="AJ212" s="13"/>
      <c r="AK212" s="13"/>
      <c r="AL212" s="13"/>
      <c r="AM212" s="13"/>
      <c r="AN212" s="13"/>
      <c r="AO212" s="13">
        <v>2</v>
      </c>
      <c r="AP212" s="13">
        <v>2</v>
      </c>
      <c r="AQ212" s="13">
        <v>3</v>
      </c>
      <c r="AR212" s="13"/>
      <c r="AS212" s="13"/>
      <c r="AT212" s="13">
        <v>1</v>
      </c>
      <c r="AU212" s="13"/>
      <c r="AV212" s="13"/>
      <c r="AW212" s="13">
        <v>6</v>
      </c>
      <c r="AX212" s="13"/>
      <c r="AY212" s="13">
        <v>3</v>
      </c>
      <c r="AZ212" s="13"/>
      <c r="BA212" s="13">
        <v>4</v>
      </c>
      <c r="BB212" s="13"/>
      <c r="BC212" s="13"/>
      <c r="BD212" s="13"/>
      <c r="BE212" s="13"/>
      <c r="BF212" s="13"/>
      <c r="BG212" s="13"/>
      <c r="BH212" s="13"/>
      <c r="BI212" s="13"/>
      <c r="BJ212" s="13"/>
      <c r="BK212" s="13"/>
      <c r="BL212" s="13"/>
      <c r="BM212" s="13"/>
      <c r="BN212" s="13"/>
      <c r="BO212" s="13"/>
      <c r="BP212" s="13"/>
      <c r="BQ212" s="13"/>
      <c r="BR212" s="13"/>
      <c r="BS212" s="13"/>
      <c r="BT212" s="13"/>
      <c r="BU212" s="13">
        <v>7</v>
      </c>
      <c r="BV212" s="13"/>
      <c r="BW212" s="13"/>
      <c r="BX212" s="13"/>
      <c r="BY212" s="13">
        <v>7</v>
      </c>
      <c r="BZ212" s="13"/>
      <c r="CA212" s="13"/>
    </row>
    <row r="213" spans="1:79" s="1" customFormat="1" ht="20.100000000000001" customHeight="1" x14ac:dyDescent="0.3">
      <c r="A213" s="11" t="s">
        <v>172</v>
      </c>
      <c r="B213" s="12" t="s">
        <v>787</v>
      </c>
      <c r="C213" s="12">
        <v>268</v>
      </c>
      <c r="D213" s="13"/>
      <c r="E213" s="13"/>
      <c r="F213" s="13"/>
      <c r="G213" s="13"/>
      <c r="H213" s="13"/>
      <c r="I213" s="13">
        <v>5</v>
      </c>
      <c r="J213" s="13"/>
      <c r="K213" s="13"/>
      <c r="L213" s="13">
        <v>5</v>
      </c>
      <c r="M213" s="13"/>
      <c r="N213" s="13"/>
      <c r="O213" s="13">
        <v>1</v>
      </c>
      <c r="P213" s="13">
        <v>2</v>
      </c>
      <c r="Q213" s="13"/>
      <c r="R213" s="13"/>
      <c r="S213" s="13"/>
      <c r="T213" s="13"/>
      <c r="U213" s="13"/>
      <c r="V213" s="13"/>
      <c r="W213" s="13">
        <v>3</v>
      </c>
      <c r="X213" s="13"/>
      <c r="Y213" s="13"/>
      <c r="Z213" s="13"/>
      <c r="AA213" s="13"/>
      <c r="AB213" s="13"/>
      <c r="AC213" s="13">
        <v>2</v>
      </c>
      <c r="AD213" s="13">
        <v>5</v>
      </c>
      <c r="AE213" s="13"/>
      <c r="AF213" s="13"/>
      <c r="AG213" s="13"/>
      <c r="AH213" s="13"/>
      <c r="AI213" s="13"/>
      <c r="AJ213" s="13"/>
      <c r="AK213" s="13"/>
      <c r="AL213" s="13"/>
      <c r="AM213" s="13"/>
      <c r="AN213" s="13"/>
      <c r="AO213" s="13">
        <v>1</v>
      </c>
      <c r="AP213" s="13">
        <v>1</v>
      </c>
      <c r="AQ213" s="13">
        <v>3</v>
      </c>
      <c r="AR213" s="13"/>
      <c r="AS213" s="13"/>
      <c r="AT213" s="13"/>
      <c r="AU213" s="13"/>
      <c r="AV213" s="13"/>
      <c r="AW213" s="13">
        <v>5</v>
      </c>
      <c r="AX213" s="13"/>
      <c r="AY213" s="13">
        <v>5</v>
      </c>
      <c r="AZ213" s="13"/>
      <c r="BA213" s="13"/>
      <c r="BB213" s="13"/>
      <c r="BC213" s="13"/>
      <c r="BD213" s="13"/>
      <c r="BE213" s="13"/>
      <c r="BF213" s="13"/>
      <c r="BG213" s="13"/>
      <c r="BH213" s="13"/>
      <c r="BI213" s="13"/>
      <c r="BJ213" s="13"/>
      <c r="BK213" s="13"/>
      <c r="BL213" s="13"/>
      <c r="BM213" s="13"/>
      <c r="BN213" s="13"/>
      <c r="BO213" s="13"/>
      <c r="BP213" s="13"/>
      <c r="BQ213" s="13"/>
      <c r="BR213" s="13"/>
      <c r="BS213" s="13"/>
      <c r="BT213" s="13"/>
      <c r="BU213" s="13">
        <v>5</v>
      </c>
      <c r="BV213" s="13"/>
      <c r="BW213" s="13"/>
      <c r="BX213" s="13"/>
      <c r="BY213" s="13">
        <v>5</v>
      </c>
      <c r="BZ213" s="13"/>
      <c r="CA213" s="13"/>
    </row>
    <row r="214" spans="1:79" s="1" customFormat="1" ht="20.100000000000001" customHeight="1" x14ac:dyDescent="0.3">
      <c r="A214" s="11" t="s">
        <v>173</v>
      </c>
      <c r="B214" s="12" t="s">
        <v>788</v>
      </c>
      <c r="C214" s="12">
        <v>269</v>
      </c>
      <c r="D214" s="13"/>
      <c r="E214" s="13"/>
      <c r="F214" s="13"/>
      <c r="G214" s="13"/>
      <c r="H214" s="13"/>
      <c r="I214" s="13"/>
      <c r="J214" s="13"/>
      <c r="K214" s="13"/>
      <c r="L214" s="13"/>
      <c r="M214" s="13"/>
      <c r="N214" s="13"/>
      <c r="O214" s="13"/>
      <c r="P214" s="13"/>
      <c r="Q214" s="13"/>
      <c r="R214" s="13"/>
      <c r="S214" s="13"/>
      <c r="T214" s="13"/>
      <c r="U214" s="13"/>
      <c r="V214" s="13"/>
      <c r="W214" s="13"/>
      <c r="X214" s="13"/>
      <c r="Y214" s="13"/>
      <c r="Z214" s="13"/>
      <c r="AA214" s="13"/>
      <c r="AB214" s="13"/>
      <c r="AC214" s="13"/>
      <c r="AD214" s="13"/>
      <c r="AE214" s="13"/>
      <c r="AF214" s="13"/>
      <c r="AG214" s="13"/>
      <c r="AH214" s="13"/>
      <c r="AI214" s="13"/>
      <c r="AJ214" s="13"/>
      <c r="AK214" s="13"/>
      <c r="AL214" s="13"/>
      <c r="AM214" s="13"/>
      <c r="AN214" s="13"/>
      <c r="AO214" s="13"/>
      <c r="AP214" s="13"/>
      <c r="AQ214" s="13"/>
      <c r="AR214" s="13"/>
      <c r="AS214" s="13"/>
      <c r="AT214" s="13"/>
      <c r="AU214" s="13"/>
      <c r="AV214" s="13"/>
      <c r="AW214" s="13"/>
      <c r="AX214" s="13"/>
      <c r="AY214" s="13"/>
      <c r="AZ214" s="13"/>
      <c r="BA214" s="13"/>
      <c r="BB214" s="13"/>
      <c r="BC214" s="13"/>
      <c r="BD214" s="13"/>
      <c r="BE214" s="13"/>
      <c r="BF214" s="13"/>
      <c r="BG214" s="13"/>
      <c r="BH214" s="13"/>
      <c r="BI214" s="13"/>
      <c r="BJ214" s="13"/>
      <c r="BK214" s="13"/>
      <c r="BL214" s="13"/>
      <c r="BM214" s="13"/>
      <c r="BN214" s="13"/>
      <c r="BO214" s="13"/>
      <c r="BP214" s="13"/>
      <c r="BQ214" s="13"/>
      <c r="BR214" s="13"/>
      <c r="BS214" s="13"/>
      <c r="BT214" s="13"/>
      <c r="BU214" s="13"/>
      <c r="BV214" s="13"/>
      <c r="BW214" s="13"/>
      <c r="BX214" s="13"/>
      <c r="BY214" s="13"/>
      <c r="BZ214" s="13"/>
      <c r="CA214" s="13"/>
    </row>
    <row r="215" spans="1:79" s="1" customFormat="1" ht="20.100000000000001" customHeight="1" x14ac:dyDescent="0.3">
      <c r="A215" s="11" t="s">
        <v>174</v>
      </c>
      <c r="B215" s="12" t="s">
        <v>789</v>
      </c>
      <c r="C215" s="12">
        <v>269.10000000000002</v>
      </c>
      <c r="D215" s="13"/>
      <c r="E215" s="13"/>
      <c r="F215" s="13"/>
      <c r="G215" s="13"/>
      <c r="H215" s="13"/>
      <c r="I215" s="13"/>
      <c r="J215" s="13"/>
      <c r="K215" s="13"/>
      <c r="L215" s="13"/>
      <c r="M215" s="13"/>
      <c r="N215" s="13"/>
      <c r="O215" s="13"/>
      <c r="P215" s="13"/>
      <c r="Q215" s="13"/>
      <c r="R215" s="13"/>
      <c r="S215" s="13"/>
      <c r="T215" s="13"/>
      <c r="U215" s="13"/>
      <c r="V215" s="13"/>
      <c r="W215" s="13"/>
      <c r="X215" s="13"/>
      <c r="Y215" s="13"/>
      <c r="Z215" s="13"/>
      <c r="AA215" s="13"/>
      <c r="AB215" s="13"/>
      <c r="AC215" s="13"/>
      <c r="AD215" s="13"/>
      <c r="AE215" s="13"/>
      <c r="AF215" s="13"/>
      <c r="AG215" s="13"/>
      <c r="AH215" s="13"/>
      <c r="AI215" s="13"/>
      <c r="AJ215" s="13"/>
      <c r="AK215" s="13"/>
      <c r="AL215" s="13"/>
      <c r="AM215" s="13"/>
      <c r="AN215" s="13"/>
      <c r="AO215" s="13"/>
      <c r="AP215" s="13"/>
      <c r="AQ215" s="13"/>
      <c r="AR215" s="13"/>
      <c r="AS215" s="13"/>
      <c r="AT215" s="13"/>
      <c r="AU215" s="13"/>
      <c r="AV215" s="13"/>
      <c r="AW215" s="13"/>
      <c r="AX215" s="13"/>
      <c r="AY215" s="13"/>
      <c r="AZ215" s="13"/>
      <c r="BA215" s="13"/>
      <c r="BB215" s="13"/>
      <c r="BC215" s="13"/>
      <c r="BD215" s="13"/>
      <c r="BE215" s="13"/>
      <c r="BF215" s="13"/>
      <c r="BG215" s="13"/>
      <c r="BH215" s="13"/>
      <c r="BI215" s="13"/>
      <c r="BJ215" s="13"/>
      <c r="BK215" s="13"/>
      <c r="BL215" s="13"/>
      <c r="BM215" s="13"/>
      <c r="BN215" s="13"/>
      <c r="BO215" s="13"/>
      <c r="BP215" s="13"/>
      <c r="BQ215" s="13"/>
      <c r="BR215" s="13"/>
      <c r="BS215" s="13"/>
      <c r="BT215" s="13"/>
      <c r="BU215" s="13"/>
      <c r="BV215" s="13"/>
      <c r="BW215" s="13"/>
      <c r="BX215" s="13"/>
      <c r="BY215" s="13"/>
      <c r="BZ215" s="13"/>
      <c r="CA215" s="13"/>
    </row>
    <row r="216" spans="1:79" s="1" customFormat="1" ht="20.100000000000001" customHeight="1" x14ac:dyDescent="0.3">
      <c r="A216" s="11" t="s">
        <v>175</v>
      </c>
      <c r="B216" s="12" t="s">
        <v>790</v>
      </c>
      <c r="C216" s="12">
        <v>270</v>
      </c>
      <c r="D216" s="13"/>
      <c r="E216" s="13"/>
      <c r="F216" s="13"/>
      <c r="G216" s="13"/>
      <c r="H216" s="13"/>
      <c r="I216" s="13"/>
      <c r="J216" s="13"/>
      <c r="K216" s="13"/>
      <c r="L216" s="13"/>
      <c r="M216" s="13"/>
      <c r="N216" s="13"/>
      <c r="O216" s="13"/>
      <c r="P216" s="13"/>
      <c r="Q216" s="13"/>
      <c r="R216" s="13"/>
      <c r="S216" s="13"/>
      <c r="T216" s="13"/>
      <c r="U216" s="13"/>
      <c r="V216" s="13"/>
      <c r="W216" s="13"/>
      <c r="X216" s="13"/>
      <c r="Y216" s="13"/>
      <c r="Z216" s="13"/>
      <c r="AA216" s="13"/>
      <c r="AB216" s="13"/>
      <c r="AC216" s="13"/>
      <c r="AD216" s="13"/>
      <c r="AE216" s="13"/>
      <c r="AF216" s="13"/>
      <c r="AG216" s="13"/>
      <c r="AH216" s="13"/>
      <c r="AI216" s="13"/>
      <c r="AJ216" s="13"/>
      <c r="AK216" s="13"/>
      <c r="AL216" s="13"/>
      <c r="AM216" s="13"/>
      <c r="AN216" s="13"/>
      <c r="AO216" s="13"/>
      <c r="AP216" s="13"/>
      <c r="AQ216" s="13"/>
      <c r="AR216" s="13"/>
      <c r="AS216" s="13"/>
      <c r="AT216" s="13"/>
      <c r="AU216" s="13"/>
      <c r="AV216" s="13"/>
      <c r="AW216" s="13"/>
      <c r="AX216" s="13"/>
      <c r="AY216" s="13"/>
      <c r="AZ216" s="13"/>
      <c r="BA216" s="13"/>
      <c r="BB216" s="13"/>
      <c r="BC216" s="13"/>
      <c r="BD216" s="13"/>
      <c r="BE216" s="13"/>
      <c r="BF216" s="13"/>
      <c r="BG216" s="13"/>
      <c r="BH216" s="13"/>
      <c r="BI216" s="13"/>
      <c r="BJ216" s="13"/>
      <c r="BK216" s="13"/>
      <c r="BL216" s="13"/>
      <c r="BM216" s="13"/>
      <c r="BN216" s="13"/>
      <c r="BO216" s="13"/>
      <c r="BP216" s="13"/>
      <c r="BQ216" s="13"/>
      <c r="BR216" s="13"/>
      <c r="BS216" s="13"/>
      <c r="BT216" s="13"/>
      <c r="BU216" s="13"/>
      <c r="BV216" s="13"/>
      <c r="BW216" s="13"/>
      <c r="BX216" s="13"/>
      <c r="BY216" s="13"/>
      <c r="BZ216" s="13"/>
      <c r="CA216" s="13"/>
    </row>
    <row r="217" spans="1:79" s="1" customFormat="1" ht="20.100000000000001" customHeight="1" x14ac:dyDescent="0.3">
      <c r="A217" s="11" t="s">
        <v>176</v>
      </c>
      <c r="B217" s="12" t="s">
        <v>791</v>
      </c>
      <c r="C217" s="12">
        <v>272</v>
      </c>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c r="BP217" s="13"/>
      <c r="BQ217" s="13"/>
      <c r="BR217" s="13"/>
      <c r="BS217" s="13"/>
      <c r="BT217" s="13"/>
      <c r="BU217" s="13"/>
      <c r="BV217" s="13"/>
      <c r="BW217" s="13"/>
      <c r="BX217" s="13"/>
      <c r="BY217" s="13"/>
      <c r="BZ217" s="13"/>
      <c r="CA217" s="13"/>
    </row>
    <row r="218" spans="1:79" s="1" customFormat="1" ht="20.100000000000001" customHeight="1" x14ac:dyDescent="0.3">
      <c r="A218" s="11" t="s">
        <v>177</v>
      </c>
      <c r="B218" s="12" t="s">
        <v>792</v>
      </c>
      <c r="C218" s="12">
        <v>273</v>
      </c>
      <c r="D218" s="13"/>
      <c r="E218" s="13"/>
      <c r="F218" s="13"/>
      <c r="G218" s="13"/>
      <c r="H218" s="13"/>
      <c r="I218" s="13">
        <v>1</v>
      </c>
      <c r="J218" s="13"/>
      <c r="K218" s="13"/>
      <c r="L218" s="13">
        <v>1</v>
      </c>
      <c r="M218" s="13"/>
      <c r="N218" s="13"/>
      <c r="O218" s="13"/>
      <c r="P218" s="13"/>
      <c r="Q218" s="13"/>
      <c r="R218" s="13"/>
      <c r="S218" s="13"/>
      <c r="T218" s="13"/>
      <c r="U218" s="13"/>
      <c r="V218" s="13"/>
      <c r="W218" s="13"/>
      <c r="X218" s="13"/>
      <c r="Y218" s="13">
        <v>1</v>
      </c>
      <c r="Z218" s="13"/>
      <c r="AA218" s="13"/>
      <c r="AB218" s="13"/>
      <c r="AC218" s="13"/>
      <c r="AD218" s="13"/>
      <c r="AE218" s="13"/>
      <c r="AF218" s="13"/>
      <c r="AG218" s="13"/>
      <c r="AH218" s="13"/>
      <c r="AI218" s="13"/>
      <c r="AJ218" s="13"/>
      <c r="AK218" s="13"/>
      <c r="AL218" s="13"/>
      <c r="AM218" s="13"/>
      <c r="AN218" s="13"/>
      <c r="AO218" s="13"/>
      <c r="AP218" s="13">
        <v>1</v>
      </c>
      <c r="AQ218" s="13"/>
      <c r="AR218" s="13"/>
      <c r="AS218" s="13"/>
      <c r="AT218" s="13"/>
      <c r="AU218" s="13"/>
      <c r="AV218" s="13"/>
      <c r="AW218" s="13">
        <v>1</v>
      </c>
      <c r="AX218" s="13"/>
      <c r="AY218" s="13">
        <v>1</v>
      </c>
      <c r="AZ218" s="13"/>
      <c r="BA218" s="13"/>
      <c r="BB218" s="13"/>
      <c r="BC218" s="13">
        <v>1</v>
      </c>
      <c r="BD218" s="13"/>
      <c r="BE218" s="13"/>
      <c r="BF218" s="13">
        <v>1</v>
      </c>
      <c r="BG218" s="13"/>
      <c r="BH218" s="13"/>
      <c r="BI218" s="13"/>
      <c r="BJ218" s="13">
        <v>1</v>
      </c>
      <c r="BK218" s="13"/>
      <c r="BL218" s="13">
        <v>1</v>
      </c>
      <c r="BM218" s="13"/>
      <c r="BN218" s="13"/>
      <c r="BO218" s="13"/>
      <c r="BP218" s="13"/>
      <c r="BQ218" s="13"/>
      <c r="BR218" s="13"/>
      <c r="BS218" s="13"/>
      <c r="BT218" s="13"/>
      <c r="BU218" s="13">
        <v>1</v>
      </c>
      <c r="BV218" s="13"/>
      <c r="BW218" s="13"/>
      <c r="BX218" s="13"/>
      <c r="BY218" s="13">
        <v>1</v>
      </c>
      <c r="BZ218" s="13"/>
      <c r="CA218" s="13"/>
    </row>
    <row r="219" spans="1:79" s="1" customFormat="1" ht="20.100000000000001" customHeight="1" x14ac:dyDescent="0.3">
      <c r="A219" s="11" t="s">
        <v>178</v>
      </c>
      <c r="B219" s="12" t="s">
        <v>793</v>
      </c>
      <c r="C219" s="12">
        <v>274</v>
      </c>
      <c r="D219" s="13"/>
      <c r="E219" s="13"/>
      <c r="F219" s="13"/>
      <c r="G219" s="13"/>
      <c r="H219" s="13"/>
      <c r="I219" s="13"/>
      <c r="J219" s="13"/>
      <c r="K219" s="13"/>
      <c r="L219" s="13"/>
      <c r="M219" s="13"/>
      <c r="N219" s="13"/>
      <c r="O219" s="13"/>
      <c r="P219" s="13"/>
      <c r="Q219" s="13"/>
      <c r="R219" s="13"/>
      <c r="S219" s="13"/>
      <c r="T219" s="13"/>
      <c r="U219" s="13"/>
      <c r="V219" s="13"/>
      <c r="W219" s="13"/>
      <c r="X219" s="13"/>
      <c r="Y219" s="13"/>
      <c r="Z219" s="13"/>
      <c r="AA219" s="13"/>
      <c r="AB219" s="13"/>
      <c r="AC219" s="13"/>
      <c r="AD219" s="13"/>
      <c r="AE219" s="13"/>
      <c r="AF219" s="13"/>
      <c r="AG219" s="13"/>
      <c r="AH219" s="13"/>
      <c r="AI219" s="13"/>
      <c r="AJ219" s="13"/>
      <c r="AK219" s="13"/>
      <c r="AL219" s="13"/>
      <c r="AM219" s="13"/>
      <c r="AN219" s="13"/>
      <c r="AO219" s="13"/>
      <c r="AP219" s="13"/>
      <c r="AQ219" s="13"/>
      <c r="AR219" s="13"/>
      <c r="AS219" s="13"/>
      <c r="AT219" s="13"/>
      <c r="AU219" s="13"/>
      <c r="AV219" s="13"/>
      <c r="AW219" s="13"/>
      <c r="AX219" s="13"/>
      <c r="AY219" s="13"/>
      <c r="AZ219" s="13"/>
      <c r="BA219" s="13"/>
      <c r="BB219" s="13"/>
      <c r="BC219" s="13"/>
      <c r="BD219" s="13"/>
      <c r="BE219" s="13"/>
      <c r="BF219" s="13"/>
      <c r="BG219" s="13"/>
      <c r="BH219" s="13"/>
      <c r="BI219" s="13"/>
      <c r="BJ219" s="13"/>
      <c r="BK219" s="13"/>
      <c r="BL219" s="13"/>
      <c r="BM219" s="13"/>
      <c r="BN219" s="13"/>
      <c r="BO219" s="13"/>
      <c r="BP219" s="13"/>
      <c r="BQ219" s="13"/>
      <c r="BR219" s="13"/>
      <c r="BS219" s="13"/>
      <c r="BT219" s="13"/>
      <c r="BU219" s="13"/>
      <c r="BV219" s="13"/>
      <c r="BW219" s="13"/>
      <c r="BX219" s="13"/>
      <c r="BY219" s="13"/>
      <c r="BZ219" s="13"/>
      <c r="CA219" s="13"/>
    </row>
    <row r="220" spans="1:79" s="1" customFormat="1" ht="20.100000000000001" customHeight="1" x14ac:dyDescent="0.3">
      <c r="A220" s="11" t="s">
        <v>179</v>
      </c>
      <c r="B220" s="12" t="s">
        <v>794</v>
      </c>
      <c r="C220" s="12">
        <v>275</v>
      </c>
      <c r="D220" s="13"/>
      <c r="E220" s="13"/>
      <c r="F220" s="13"/>
      <c r="G220" s="13"/>
      <c r="H220" s="13"/>
      <c r="I220" s="13"/>
      <c r="J220" s="13"/>
      <c r="K220" s="13"/>
      <c r="L220" s="13"/>
      <c r="M220" s="13"/>
      <c r="N220" s="13"/>
      <c r="O220" s="13"/>
      <c r="P220" s="13"/>
      <c r="Q220" s="13"/>
      <c r="R220" s="13"/>
      <c r="S220" s="13"/>
      <c r="T220" s="13"/>
      <c r="U220" s="13"/>
      <c r="V220" s="13"/>
      <c r="W220" s="13"/>
      <c r="X220" s="13"/>
      <c r="Y220" s="13"/>
      <c r="Z220" s="13"/>
      <c r="AA220" s="13"/>
      <c r="AB220" s="13"/>
      <c r="AC220" s="13"/>
      <c r="AD220" s="13"/>
      <c r="AE220" s="13"/>
      <c r="AF220" s="13"/>
      <c r="AG220" s="13"/>
      <c r="AH220" s="13"/>
      <c r="AI220" s="13"/>
      <c r="AJ220" s="13"/>
      <c r="AK220" s="13"/>
      <c r="AL220" s="13"/>
      <c r="AM220" s="13"/>
      <c r="AN220" s="13"/>
      <c r="AO220" s="13"/>
      <c r="AP220" s="13"/>
      <c r="AQ220" s="13"/>
      <c r="AR220" s="13"/>
      <c r="AS220" s="13"/>
      <c r="AT220" s="13"/>
      <c r="AU220" s="13"/>
      <c r="AV220" s="13"/>
      <c r="AW220" s="13"/>
      <c r="AX220" s="13"/>
      <c r="AY220" s="13"/>
      <c r="AZ220" s="13"/>
      <c r="BA220" s="13"/>
      <c r="BB220" s="13"/>
      <c r="BC220" s="13"/>
      <c r="BD220" s="13"/>
      <c r="BE220" s="13"/>
      <c r="BF220" s="13"/>
      <c r="BG220" s="13"/>
      <c r="BH220" s="13"/>
      <c r="BI220" s="13"/>
      <c r="BJ220" s="13"/>
      <c r="BK220" s="13"/>
      <c r="BL220" s="13"/>
      <c r="BM220" s="13"/>
      <c r="BN220" s="13"/>
      <c r="BO220" s="13"/>
      <c r="BP220" s="13"/>
      <c r="BQ220" s="13"/>
      <c r="BR220" s="13"/>
      <c r="BS220" s="13"/>
      <c r="BT220" s="13"/>
      <c r="BU220" s="13"/>
      <c r="BV220" s="13"/>
      <c r="BW220" s="13"/>
      <c r="BX220" s="13"/>
      <c r="BY220" s="13"/>
      <c r="BZ220" s="13"/>
      <c r="CA220" s="13"/>
    </row>
    <row r="221" spans="1:79" s="1" customFormat="1" ht="20.100000000000001" customHeight="1" x14ac:dyDescent="0.3">
      <c r="A221" s="11" t="s">
        <v>180</v>
      </c>
      <c r="B221" s="12" t="s">
        <v>591</v>
      </c>
      <c r="C221" s="12">
        <v>276</v>
      </c>
      <c r="D221" s="13"/>
      <c r="E221" s="13"/>
      <c r="F221" s="13"/>
      <c r="G221" s="13"/>
      <c r="H221" s="13"/>
      <c r="I221" s="13"/>
      <c r="J221" s="13"/>
      <c r="K221" s="13"/>
      <c r="L221" s="13"/>
      <c r="M221" s="13"/>
      <c r="N221" s="13"/>
      <c r="O221" s="13"/>
      <c r="P221" s="13"/>
      <c r="Q221" s="13"/>
      <c r="R221" s="13"/>
      <c r="S221" s="13"/>
      <c r="T221" s="13"/>
      <c r="U221" s="13"/>
      <c r="V221" s="13"/>
      <c r="W221" s="13"/>
      <c r="X221" s="13"/>
      <c r="Y221" s="13"/>
      <c r="Z221" s="13"/>
      <c r="AA221" s="13"/>
      <c r="AB221" s="13"/>
      <c r="AC221" s="13"/>
      <c r="AD221" s="13"/>
      <c r="AE221" s="13"/>
      <c r="AF221" s="13"/>
      <c r="AG221" s="13"/>
      <c r="AH221" s="13"/>
      <c r="AI221" s="13"/>
      <c r="AJ221" s="13"/>
      <c r="AK221" s="13"/>
      <c r="AL221" s="13"/>
      <c r="AM221" s="13"/>
      <c r="AN221" s="13"/>
      <c r="AO221" s="13"/>
      <c r="AP221" s="13"/>
      <c r="AQ221" s="13"/>
      <c r="AR221" s="13"/>
      <c r="AS221" s="13"/>
      <c r="AT221" s="13"/>
      <c r="AU221" s="13"/>
      <c r="AV221" s="13"/>
      <c r="AW221" s="13"/>
      <c r="AX221" s="13"/>
      <c r="AY221" s="13"/>
      <c r="AZ221" s="13"/>
      <c r="BA221" s="13"/>
      <c r="BB221" s="13"/>
      <c r="BC221" s="13"/>
      <c r="BD221" s="13"/>
      <c r="BE221" s="13"/>
      <c r="BF221" s="13"/>
      <c r="BG221" s="13"/>
      <c r="BH221" s="13"/>
      <c r="BI221" s="13"/>
      <c r="BJ221" s="13"/>
      <c r="BK221" s="13"/>
      <c r="BL221" s="13"/>
      <c r="BM221" s="13"/>
      <c r="BN221" s="13"/>
      <c r="BO221" s="13"/>
      <c r="BP221" s="13"/>
      <c r="BQ221" s="13"/>
      <c r="BR221" s="13"/>
      <c r="BS221" s="13"/>
      <c r="BT221" s="13"/>
      <c r="BU221" s="13"/>
      <c r="BV221" s="13"/>
      <c r="BW221" s="13"/>
      <c r="BX221" s="13"/>
      <c r="BY221" s="13"/>
      <c r="BZ221" s="13"/>
      <c r="CA221" s="13"/>
    </row>
    <row r="222" spans="1:79" s="1" customFormat="1" ht="20.100000000000001" customHeight="1" x14ac:dyDescent="0.3">
      <c r="A222" s="11" t="s">
        <v>181</v>
      </c>
      <c r="B222" s="12" t="s">
        <v>346</v>
      </c>
      <c r="C222" s="12">
        <v>277</v>
      </c>
      <c r="D222" s="14"/>
      <c r="E222" s="14"/>
      <c r="F222" s="13"/>
      <c r="G222" s="13"/>
      <c r="H222" s="13"/>
      <c r="I222" s="13"/>
      <c r="J222" s="13"/>
      <c r="K222" s="13"/>
      <c r="L222" s="13"/>
      <c r="M222" s="13"/>
      <c r="N222" s="13"/>
      <c r="O222" s="13"/>
      <c r="P222" s="13"/>
      <c r="Q222" s="13"/>
      <c r="R222" s="13"/>
      <c r="S222" s="13"/>
      <c r="T222" s="13"/>
      <c r="U222" s="13"/>
      <c r="V222" s="13"/>
      <c r="W222" s="13"/>
      <c r="X222" s="14"/>
      <c r="Y222" s="14"/>
      <c r="Z222" s="14"/>
      <c r="AA222" s="14"/>
      <c r="AB222" s="14"/>
      <c r="AC222" s="14"/>
      <c r="AD222" s="14"/>
      <c r="AE222" s="14"/>
      <c r="AF222" s="14"/>
      <c r="AG222" s="14"/>
      <c r="AH222" s="14"/>
      <c r="AI222" s="14"/>
      <c r="AJ222" s="14"/>
      <c r="AK222" s="14"/>
      <c r="AL222" s="14"/>
      <c r="AM222" s="14"/>
      <c r="AN222" s="14"/>
      <c r="AO222" s="14"/>
      <c r="AP222" s="14"/>
      <c r="AQ222" s="14"/>
      <c r="AR222" s="14"/>
      <c r="AS222" s="14"/>
      <c r="AT222" s="14"/>
      <c r="AU222" s="14"/>
      <c r="AV222" s="14"/>
      <c r="AW222" s="14"/>
      <c r="AX222" s="14"/>
      <c r="AY222" s="14"/>
      <c r="AZ222" s="14"/>
      <c r="BA222" s="14"/>
      <c r="BB222" s="14"/>
      <c r="BC222" s="14"/>
      <c r="BD222" s="14"/>
      <c r="BE222" s="14"/>
      <c r="BF222" s="13"/>
      <c r="BG222" s="14"/>
      <c r="BH222" s="14"/>
      <c r="BI222" s="14"/>
      <c r="BJ222" s="14"/>
      <c r="BK222" s="14"/>
      <c r="BL222" s="14"/>
      <c r="BM222" s="14"/>
      <c r="BN222" s="14"/>
      <c r="BO222" s="14"/>
      <c r="BP222" s="14"/>
      <c r="BQ222" s="14"/>
      <c r="BR222" s="14"/>
      <c r="BS222" s="13"/>
      <c r="BT222" s="14"/>
      <c r="BU222" s="14"/>
      <c r="BV222" s="14"/>
      <c r="BW222" s="14"/>
      <c r="BX222" s="14"/>
      <c r="BY222" s="13"/>
      <c r="BZ222" s="14"/>
      <c r="CA222" s="13"/>
    </row>
    <row r="223" spans="1:79" s="1" customFormat="1" ht="20.100000000000001" customHeight="1" x14ac:dyDescent="0.3">
      <c r="A223" s="11" t="s">
        <v>182</v>
      </c>
      <c r="B223" s="12" t="s">
        <v>592</v>
      </c>
      <c r="C223" s="12">
        <v>278</v>
      </c>
      <c r="D223" s="13"/>
      <c r="E223" s="13"/>
      <c r="F223" s="13"/>
      <c r="G223" s="13"/>
      <c r="H223" s="13"/>
      <c r="I223" s="13"/>
      <c r="J223" s="13"/>
      <c r="K223" s="13"/>
      <c r="L223" s="13"/>
      <c r="M223" s="13"/>
      <c r="N223" s="13"/>
      <c r="O223" s="13"/>
      <c r="P223" s="13"/>
      <c r="Q223" s="13"/>
      <c r="R223" s="13"/>
      <c r="S223" s="13"/>
      <c r="T223" s="13"/>
      <c r="U223" s="13"/>
      <c r="V223" s="13"/>
      <c r="W223" s="13"/>
      <c r="X223" s="13"/>
      <c r="Y223" s="13"/>
      <c r="Z223" s="13"/>
      <c r="AA223" s="13"/>
      <c r="AB223" s="13"/>
      <c r="AC223" s="13"/>
      <c r="AD223" s="13"/>
      <c r="AE223" s="13"/>
      <c r="AF223" s="13"/>
      <c r="AG223" s="13"/>
      <c r="AH223" s="13"/>
      <c r="AI223" s="13"/>
      <c r="AJ223" s="13"/>
      <c r="AK223" s="13"/>
      <c r="AL223" s="13"/>
      <c r="AM223" s="13"/>
      <c r="AN223" s="13"/>
      <c r="AO223" s="13"/>
      <c r="AP223" s="13"/>
      <c r="AQ223" s="13"/>
      <c r="AR223" s="13"/>
      <c r="AS223" s="13"/>
      <c r="AT223" s="13"/>
      <c r="AU223" s="13"/>
      <c r="AV223" s="13"/>
      <c r="AW223" s="13"/>
      <c r="AX223" s="13"/>
      <c r="AY223" s="13"/>
      <c r="AZ223" s="13"/>
      <c r="BA223" s="13"/>
      <c r="BB223" s="13"/>
      <c r="BC223" s="13"/>
      <c r="BD223" s="13"/>
      <c r="BE223" s="13"/>
      <c r="BF223" s="13"/>
      <c r="BG223" s="13"/>
      <c r="BH223" s="13"/>
      <c r="BI223" s="13"/>
      <c r="BJ223" s="13"/>
      <c r="BK223" s="13"/>
      <c r="BL223" s="13"/>
      <c r="BM223" s="13"/>
      <c r="BN223" s="13"/>
      <c r="BO223" s="13"/>
      <c r="BP223" s="13"/>
      <c r="BQ223" s="13"/>
      <c r="BR223" s="13"/>
      <c r="BS223" s="13"/>
      <c r="BT223" s="13"/>
      <c r="BU223" s="13"/>
      <c r="BV223" s="13"/>
      <c r="BW223" s="13"/>
      <c r="BX223" s="13"/>
      <c r="BY223" s="13"/>
      <c r="BZ223" s="13"/>
      <c r="CA223" s="13"/>
    </row>
    <row r="224" spans="1:79" s="1" customFormat="1" ht="20.100000000000001" customHeight="1" x14ac:dyDescent="0.3">
      <c r="A224" s="11" t="s">
        <v>183</v>
      </c>
      <c r="B224" s="12" t="s">
        <v>593</v>
      </c>
      <c r="C224" s="12">
        <v>279</v>
      </c>
      <c r="D224" s="13"/>
      <c r="E224" s="13"/>
      <c r="F224" s="13"/>
      <c r="G224" s="13"/>
      <c r="H224" s="13"/>
      <c r="I224" s="13"/>
      <c r="J224" s="13"/>
      <c r="K224" s="13"/>
      <c r="L224" s="13"/>
      <c r="M224" s="13"/>
      <c r="N224" s="13"/>
      <c r="O224" s="13"/>
      <c r="P224" s="13"/>
      <c r="Q224" s="13"/>
      <c r="R224" s="13"/>
      <c r="S224" s="13"/>
      <c r="T224" s="13"/>
      <c r="U224" s="13"/>
      <c r="V224" s="13"/>
      <c r="W224" s="13"/>
      <c r="X224" s="13"/>
      <c r="Y224" s="13"/>
      <c r="Z224" s="13"/>
      <c r="AA224" s="13"/>
      <c r="AB224" s="13"/>
      <c r="AC224" s="13"/>
      <c r="AD224" s="13"/>
      <c r="AE224" s="13"/>
      <c r="AF224" s="13"/>
      <c r="AG224" s="13"/>
      <c r="AH224" s="13"/>
      <c r="AI224" s="13"/>
      <c r="AJ224" s="13"/>
      <c r="AK224" s="13"/>
      <c r="AL224" s="13"/>
      <c r="AM224" s="13"/>
      <c r="AN224" s="13"/>
      <c r="AO224" s="13"/>
      <c r="AP224" s="13"/>
      <c r="AQ224" s="13"/>
      <c r="AR224" s="13"/>
      <c r="AS224" s="13"/>
      <c r="AT224" s="13"/>
      <c r="AU224" s="13"/>
      <c r="AV224" s="13"/>
      <c r="AW224" s="13"/>
      <c r="AX224" s="13"/>
      <c r="AY224" s="13"/>
      <c r="AZ224" s="13"/>
      <c r="BA224" s="13"/>
      <c r="BB224" s="13"/>
      <c r="BC224" s="13"/>
      <c r="BD224" s="13"/>
      <c r="BE224" s="13"/>
      <c r="BF224" s="13"/>
      <c r="BG224" s="13"/>
      <c r="BH224" s="13"/>
      <c r="BI224" s="13"/>
      <c r="BJ224" s="13"/>
      <c r="BK224" s="13"/>
      <c r="BL224" s="13"/>
      <c r="BM224" s="13"/>
      <c r="BN224" s="13"/>
      <c r="BO224" s="13"/>
      <c r="BP224" s="13"/>
      <c r="BQ224" s="13"/>
      <c r="BR224" s="13"/>
      <c r="BS224" s="13"/>
      <c r="BT224" s="13"/>
      <c r="BU224" s="13"/>
      <c r="BV224" s="13"/>
      <c r="BW224" s="13"/>
      <c r="BX224" s="13"/>
      <c r="BY224" s="13"/>
      <c r="BZ224" s="13"/>
      <c r="CA224" s="13"/>
    </row>
    <row r="225" spans="1:79" s="1" customFormat="1" ht="20.100000000000001" customHeight="1" x14ac:dyDescent="0.3">
      <c r="A225" s="11" t="s">
        <v>184</v>
      </c>
      <c r="B225" s="12" t="s">
        <v>795</v>
      </c>
      <c r="C225" s="12">
        <v>280</v>
      </c>
      <c r="D225" s="13"/>
      <c r="E225" s="13"/>
      <c r="F225" s="13"/>
      <c r="G225" s="13"/>
      <c r="H225" s="13"/>
      <c r="I225" s="13"/>
      <c r="J225" s="13"/>
      <c r="K225" s="13"/>
      <c r="L225" s="13"/>
      <c r="M225" s="13"/>
      <c r="N225" s="13"/>
      <c r="O225" s="13"/>
      <c r="P225" s="13"/>
      <c r="Q225" s="13"/>
      <c r="R225" s="13"/>
      <c r="S225" s="13"/>
      <c r="T225" s="13"/>
      <c r="U225" s="13"/>
      <c r="V225" s="13"/>
      <c r="W225" s="13"/>
      <c r="X225" s="13"/>
      <c r="Y225" s="13"/>
      <c r="Z225" s="13"/>
      <c r="AA225" s="13"/>
      <c r="AB225" s="13"/>
      <c r="AC225" s="13"/>
      <c r="AD225" s="13"/>
      <c r="AE225" s="13"/>
      <c r="AF225" s="13"/>
      <c r="AG225" s="13"/>
      <c r="AH225" s="13"/>
      <c r="AI225" s="13"/>
      <c r="AJ225" s="13"/>
      <c r="AK225" s="13"/>
      <c r="AL225" s="13"/>
      <c r="AM225" s="13"/>
      <c r="AN225" s="13"/>
      <c r="AO225" s="13"/>
      <c r="AP225" s="13"/>
      <c r="AQ225" s="13"/>
      <c r="AR225" s="13"/>
      <c r="AS225" s="13"/>
      <c r="AT225" s="13"/>
      <c r="AU225" s="13"/>
      <c r="AV225" s="13"/>
      <c r="AW225" s="13"/>
      <c r="AX225" s="13"/>
      <c r="AY225" s="13"/>
      <c r="AZ225" s="13"/>
      <c r="BA225" s="13"/>
      <c r="BB225" s="13"/>
      <c r="BC225" s="13"/>
      <c r="BD225" s="13"/>
      <c r="BE225" s="13"/>
      <c r="BF225" s="13"/>
      <c r="BG225" s="13"/>
      <c r="BH225" s="13"/>
      <c r="BI225" s="13"/>
      <c r="BJ225" s="13"/>
      <c r="BK225" s="13"/>
      <c r="BL225" s="13"/>
      <c r="BM225" s="13"/>
      <c r="BN225" s="13"/>
      <c r="BO225" s="13"/>
      <c r="BP225" s="13"/>
      <c r="BQ225" s="13"/>
      <c r="BR225" s="13"/>
      <c r="BS225" s="13"/>
      <c r="BT225" s="13"/>
      <c r="BU225" s="13"/>
      <c r="BV225" s="13"/>
      <c r="BW225" s="13"/>
      <c r="BX225" s="13"/>
      <c r="BY225" s="13"/>
      <c r="BZ225" s="13"/>
      <c r="CA225" s="13"/>
    </row>
    <row r="226" spans="1:79" s="1" customFormat="1" ht="20.100000000000001" customHeight="1" x14ac:dyDescent="0.3">
      <c r="A226" s="11" t="s">
        <v>796</v>
      </c>
      <c r="B226" s="12" t="s">
        <v>797</v>
      </c>
      <c r="C226" s="12">
        <v>280.10000000000002</v>
      </c>
      <c r="D226" s="13"/>
      <c r="E226" s="13"/>
      <c r="F226" s="13"/>
      <c r="G226" s="13"/>
      <c r="H226" s="13"/>
      <c r="I226" s="13"/>
      <c r="J226" s="13"/>
      <c r="K226" s="13"/>
      <c r="L226" s="13"/>
      <c r="M226" s="13"/>
      <c r="N226" s="13"/>
      <c r="O226" s="13"/>
      <c r="P226" s="13"/>
      <c r="Q226" s="13"/>
      <c r="R226" s="13"/>
      <c r="S226" s="13"/>
      <c r="T226" s="13"/>
      <c r="U226" s="13"/>
      <c r="V226" s="13"/>
      <c r="W226" s="13"/>
      <c r="X226" s="13"/>
      <c r="Y226" s="13"/>
      <c r="Z226" s="13"/>
      <c r="AA226" s="13"/>
      <c r="AB226" s="13"/>
      <c r="AC226" s="13"/>
      <c r="AD226" s="13"/>
      <c r="AE226" s="13"/>
      <c r="AF226" s="13"/>
      <c r="AG226" s="13"/>
      <c r="AH226" s="13"/>
      <c r="AI226" s="13"/>
      <c r="AJ226" s="13"/>
      <c r="AK226" s="13"/>
      <c r="AL226" s="13"/>
      <c r="AM226" s="13"/>
      <c r="AN226" s="13"/>
      <c r="AO226" s="13"/>
      <c r="AP226" s="13"/>
      <c r="AQ226" s="13"/>
      <c r="AR226" s="13"/>
      <c r="AS226" s="13"/>
      <c r="AT226" s="13"/>
      <c r="AU226" s="13"/>
      <c r="AV226" s="13"/>
      <c r="AW226" s="13"/>
      <c r="AX226" s="13"/>
      <c r="AY226" s="13"/>
      <c r="AZ226" s="13"/>
      <c r="BA226" s="13"/>
      <c r="BB226" s="13"/>
      <c r="BC226" s="13"/>
      <c r="BD226" s="13"/>
      <c r="BE226" s="13"/>
      <c r="BF226" s="13"/>
      <c r="BG226" s="13"/>
      <c r="BH226" s="13"/>
      <c r="BI226" s="13"/>
      <c r="BJ226" s="13"/>
      <c r="BK226" s="13"/>
      <c r="BL226" s="13"/>
      <c r="BM226" s="13"/>
      <c r="BN226" s="13"/>
      <c r="BO226" s="13"/>
      <c r="BP226" s="13"/>
      <c r="BQ226" s="13"/>
      <c r="BR226" s="13"/>
      <c r="BS226" s="13"/>
      <c r="BT226" s="13"/>
      <c r="BU226" s="13"/>
      <c r="BV226" s="13"/>
      <c r="BW226" s="13"/>
      <c r="BX226" s="13"/>
      <c r="BY226" s="13"/>
      <c r="BZ226" s="13"/>
      <c r="CA226" s="13"/>
    </row>
    <row r="227" spans="1:79" s="1" customFormat="1" ht="20.100000000000001" customHeight="1" x14ac:dyDescent="0.3">
      <c r="A227" s="11" t="s">
        <v>185</v>
      </c>
      <c r="B227" s="12" t="s">
        <v>423</v>
      </c>
      <c r="C227" s="12"/>
      <c r="D227" s="13"/>
      <c r="E227" s="13"/>
      <c r="F227" s="13"/>
      <c r="G227" s="13"/>
      <c r="H227" s="13"/>
      <c r="I227" s="13"/>
      <c r="J227" s="13"/>
      <c r="K227" s="13"/>
      <c r="L227" s="13"/>
      <c r="M227" s="13"/>
      <c r="N227" s="13"/>
      <c r="O227" s="13"/>
      <c r="P227" s="13"/>
      <c r="Q227" s="13"/>
      <c r="R227" s="13"/>
      <c r="S227" s="13"/>
      <c r="T227" s="13"/>
      <c r="U227" s="13"/>
      <c r="V227" s="13"/>
      <c r="W227" s="13"/>
      <c r="X227" s="13"/>
      <c r="Y227" s="13"/>
      <c r="Z227" s="13"/>
      <c r="AA227" s="13"/>
      <c r="AB227" s="13"/>
      <c r="AC227" s="13"/>
      <c r="AD227" s="13"/>
      <c r="AE227" s="13"/>
      <c r="AF227" s="13"/>
      <c r="AG227" s="13"/>
      <c r="AH227" s="13"/>
      <c r="AI227" s="13"/>
      <c r="AJ227" s="13"/>
      <c r="AK227" s="13"/>
      <c r="AL227" s="13"/>
      <c r="AM227" s="13"/>
      <c r="AN227" s="13"/>
      <c r="AO227" s="13"/>
      <c r="AP227" s="13"/>
      <c r="AQ227" s="13"/>
      <c r="AR227" s="13"/>
      <c r="AS227" s="13"/>
      <c r="AT227" s="13"/>
      <c r="AU227" s="13"/>
      <c r="AV227" s="13"/>
      <c r="AW227" s="13"/>
      <c r="AX227" s="13"/>
      <c r="AY227" s="13"/>
      <c r="AZ227" s="13"/>
      <c r="BA227" s="13"/>
      <c r="BB227" s="13"/>
      <c r="BC227" s="13"/>
      <c r="BD227" s="13"/>
      <c r="BE227" s="13"/>
      <c r="BF227" s="13"/>
      <c r="BG227" s="13"/>
      <c r="BH227" s="13"/>
      <c r="BI227" s="13"/>
      <c r="BJ227" s="13"/>
      <c r="BK227" s="13"/>
      <c r="BL227" s="13"/>
      <c r="BM227" s="13"/>
      <c r="BN227" s="13"/>
      <c r="BO227" s="13"/>
      <c r="BP227" s="13"/>
      <c r="BQ227" s="13"/>
      <c r="BR227" s="13"/>
      <c r="BS227" s="13"/>
      <c r="BT227" s="13"/>
      <c r="BU227" s="13"/>
      <c r="BV227" s="13"/>
      <c r="BW227" s="13"/>
      <c r="BX227" s="13"/>
      <c r="BY227" s="13"/>
      <c r="BZ227" s="13"/>
      <c r="CA227" s="13"/>
    </row>
    <row r="228" spans="1:79" s="1" customFormat="1" ht="20.100000000000001" customHeight="1" x14ac:dyDescent="0.3">
      <c r="A228" s="16" t="s">
        <v>186</v>
      </c>
      <c r="B228" s="8" t="s">
        <v>465</v>
      </c>
      <c r="C228" s="12"/>
      <c r="D228" s="26">
        <f>SUM(D229:D247)</f>
        <v>0</v>
      </c>
      <c r="E228" s="26">
        <f t="shared" ref="E228:BP228" si="22">SUM(E229:E247)</f>
        <v>0</v>
      </c>
      <c r="F228" s="26">
        <f t="shared" si="22"/>
        <v>0</v>
      </c>
      <c r="G228" s="26">
        <f t="shared" si="22"/>
        <v>0</v>
      </c>
      <c r="H228" s="26">
        <f t="shared" si="22"/>
        <v>0</v>
      </c>
      <c r="I228" s="26">
        <f t="shared" si="22"/>
        <v>6</v>
      </c>
      <c r="J228" s="26">
        <f t="shared" si="22"/>
        <v>0</v>
      </c>
      <c r="K228" s="26">
        <f t="shared" si="22"/>
        <v>1</v>
      </c>
      <c r="L228" s="26">
        <f t="shared" si="22"/>
        <v>7</v>
      </c>
      <c r="M228" s="26">
        <f t="shared" si="22"/>
        <v>0</v>
      </c>
      <c r="N228" s="26">
        <f t="shared" si="22"/>
        <v>0</v>
      </c>
      <c r="O228" s="26">
        <f t="shared" si="22"/>
        <v>0</v>
      </c>
      <c r="P228" s="26">
        <f t="shared" si="22"/>
        <v>2</v>
      </c>
      <c r="Q228" s="26">
        <f t="shared" si="22"/>
        <v>2</v>
      </c>
      <c r="R228" s="26">
        <f t="shared" si="22"/>
        <v>1</v>
      </c>
      <c r="S228" s="26">
        <f t="shared" si="22"/>
        <v>0</v>
      </c>
      <c r="T228" s="26">
        <f t="shared" si="22"/>
        <v>0</v>
      </c>
      <c r="U228" s="26">
        <f t="shared" si="22"/>
        <v>0</v>
      </c>
      <c r="V228" s="26">
        <f t="shared" si="22"/>
        <v>0</v>
      </c>
      <c r="W228" s="26">
        <f t="shared" si="22"/>
        <v>5</v>
      </c>
      <c r="X228" s="26">
        <f t="shared" si="22"/>
        <v>0</v>
      </c>
      <c r="Y228" s="26">
        <f t="shared" si="22"/>
        <v>0</v>
      </c>
      <c r="Z228" s="26">
        <f t="shared" si="22"/>
        <v>0</v>
      </c>
      <c r="AA228" s="26">
        <f t="shared" si="22"/>
        <v>0</v>
      </c>
      <c r="AB228" s="26">
        <f t="shared" si="22"/>
        <v>0</v>
      </c>
      <c r="AC228" s="26">
        <f t="shared" si="22"/>
        <v>2</v>
      </c>
      <c r="AD228" s="26">
        <f t="shared" si="22"/>
        <v>7</v>
      </c>
      <c r="AE228" s="26">
        <f t="shared" si="22"/>
        <v>0</v>
      </c>
      <c r="AF228" s="26">
        <f t="shared" si="22"/>
        <v>0</v>
      </c>
      <c r="AG228" s="26">
        <f t="shared" si="22"/>
        <v>0</v>
      </c>
      <c r="AH228" s="26">
        <f t="shared" si="22"/>
        <v>0</v>
      </c>
      <c r="AI228" s="26">
        <f t="shared" si="22"/>
        <v>0</v>
      </c>
      <c r="AJ228" s="26">
        <f t="shared" si="22"/>
        <v>0</v>
      </c>
      <c r="AK228" s="26">
        <f t="shared" si="22"/>
        <v>0</v>
      </c>
      <c r="AL228" s="26">
        <f t="shared" si="22"/>
        <v>0</v>
      </c>
      <c r="AM228" s="26">
        <f t="shared" si="22"/>
        <v>0</v>
      </c>
      <c r="AN228" s="26">
        <f t="shared" si="22"/>
        <v>0</v>
      </c>
      <c r="AO228" s="26">
        <f t="shared" si="22"/>
        <v>2</v>
      </c>
      <c r="AP228" s="26">
        <f t="shared" si="22"/>
        <v>5</v>
      </c>
      <c r="AQ228" s="26">
        <f t="shared" si="22"/>
        <v>0</v>
      </c>
      <c r="AR228" s="26">
        <f t="shared" si="22"/>
        <v>0</v>
      </c>
      <c r="AS228" s="26">
        <f t="shared" si="22"/>
        <v>0</v>
      </c>
      <c r="AT228" s="26">
        <f t="shared" si="22"/>
        <v>0</v>
      </c>
      <c r="AU228" s="26">
        <f t="shared" si="22"/>
        <v>0</v>
      </c>
      <c r="AV228" s="26">
        <f t="shared" si="22"/>
        <v>0</v>
      </c>
      <c r="AW228" s="26">
        <f t="shared" si="22"/>
        <v>7</v>
      </c>
      <c r="AX228" s="26">
        <f t="shared" si="22"/>
        <v>0</v>
      </c>
      <c r="AY228" s="26">
        <f t="shared" si="22"/>
        <v>7</v>
      </c>
      <c r="AZ228" s="26">
        <f t="shared" si="22"/>
        <v>0</v>
      </c>
      <c r="BA228" s="26">
        <f t="shared" si="22"/>
        <v>0</v>
      </c>
      <c r="BB228" s="26">
        <f t="shared" si="22"/>
        <v>0</v>
      </c>
      <c r="BC228" s="26">
        <f t="shared" si="22"/>
        <v>0</v>
      </c>
      <c r="BD228" s="26">
        <f t="shared" si="22"/>
        <v>0</v>
      </c>
      <c r="BE228" s="26">
        <f t="shared" si="22"/>
        <v>0</v>
      </c>
      <c r="BF228" s="26">
        <f t="shared" si="22"/>
        <v>0</v>
      </c>
      <c r="BG228" s="26">
        <f t="shared" si="22"/>
        <v>0</v>
      </c>
      <c r="BH228" s="26">
        <f t="shared" si="22"/>
        <v>0</v>
      </c>
      <c r="BI228" s="26">
        <f t="shared" si="22"/>
        <v>0</v>
      </c>
      <c r="BJ228" s="26">
        <f t="shared" si="22"/>
        <v>0</v>
      </c>
      <c r="BK228" s="26">
        <f t="shared" si="22"/>
        <v>0</v>
      </c>
      <c r="BL228" s="26">
        <f t="shared" si="22"/>
        <v>0</v>
      </c>
      <c r="BM228" s="26">
        <f t="shared" si="22"/>
        <v>0</v>
      </c>
      <c r="BN228" s="26">
        <f t="shared" si="22"/>
        <v>0</v>
      </c>
      <c r="BO228" s="26">
        <f t="shared" si="22"/>
        <v>0</v>
      </c>
      <c r="BP228" s="26">
        <f t="shared" si="22"/>
        <v>0</v>
      </c>
      <c r="BQ228" s="26">
        <f t="shared" ref="BQ228:CA228" si="23">SUM(BQ229:BQ247)</f>
        <v>0</v>
      </c>
      <c r="BR228" s="26">
        <f t="shared" si="23"/>
        <v>0</v>
      </c>
      <c r="BS228" s="26">
        <f t="shared" si="23"/>
        <v>0</v>
      </c>
      <c r="BT228" s="26">
        <f t="shared" si="23"/>
        <v>0</v>
      </c>
      <c r="BU228" s="26">
        <f t="shared" si="23"/>
        <v>7</v>
      </c>
      <c r="BV228" s="26">
        <f t="shared" si="23"/>
        <v>0</v>
      </c>
      <c r="BW228" s="26">
        <f t="shared" si="23"/>
        <v>0</v>
      </c>
      <c r="BX228" s="26">
        <f t="shared" si="23"/>
        <v>0</v>
      </c>
      <c r="BY228" s="26">
        <f t="shared" si="23"/>
        <v>7</v>
      </c>
      <c r="BZ228" s="26">
        <f t="shared" si="23"/>
        <v>0</v>
      </c>
      <c r="CA228" s="26">
        <f t="shared" si="23"/>
        <v>0</v>
      </c>
    </row>
    <row r="229" spans="1:79" s="1" customFormat="1" ht="20.100000000000001" customHeight="1" x14ac:dyDescent="0.3">
      <c r="A229" s="11" t="s">
        <v>187</v>
      </c>
      <c r="B229" s="12" t="s">
        <v>594</v>
      </c>
      <c r="C229" s="12">
        <v>281</v>
      </c>
      <c r="D229" s="13"/>
      <c r="E229" s="13"/>
      <c r="F229" s="13"/>
      <c r="G229" s="13"/>
      <c r="H229" s="13"/>
      <c r="I229" s="13"/>
      <c r="J229" s="13"/>
      <c r="K229" s="13"/>
      <c r="L229" s="13"/>
      <c r="M229" s="13"/>
      <c r="N229" s="13"/>
      <c r="O229" s="13"/>
      <c r="P229" s="13"/>
      <c r="Q229" s="13"/>
      <c r="R229" s="13"/>
      <c r="S229" s="13"/>
      <c r="T229" s="13"/>
      <c r="U229" s="13"/>
      <c r="V229" s="13"/>
      <c r="W229" s="13"/>
      <c r="X229" s="13"/>
      <c r="Y229" s="13"/>
      <c r="Z229" s="13"/>
      <c r="AA229" s="13"/>
      <c r="AB229" s="13"/>
      <c r="AC229" s="13"/>
      <c r="AD229" s="13"/>
      <c r="AE229" s="13"/>
      <c r="AF229" s="13"/>
      <c r="AG229" s="13"/>
      <c r="AH229" s="13"/>
      <c r="AI229" s="13"/>
      <c r="AJ229" s="13"/>
      <c r="AK229" s="13"/>
      <c r="AL229" s="13"/>
      <c r="AM229" s="13"/>
      <c r="AN229" s="13"/>
      <c r="AO229" s="13"/>
      <c r="AP229" s="13"/>
      <c r="AQ229" s="13"/>
      <c r="AR229" s="13"/>
      <c r="AS229" s="13"/>
      <c r="AT229" s="13"/>
      <c r="AU229" s="13"/>
      <c r="AV229" s="13"/>
      <c r="AW229" s="13"/>
      <c r="AX229" s="13"/>
      <c r="AY229" s="13"/>
      <c r="AZ229" s="13"/>
      <c r="BA229" s="13"/>
      <c r="BB229" s="13"/>
      <c r="BC229" s="13"/>
      <c r="BD229" s="13"/>
      <c r="BE229" s="13"/>
      <c r="BF229" s="13"/>
      <c r="BG229" s="13"/>
      <c r="BH229" s="13"/>
      <c r="BI229" s="13"/>
      <c r="BJ229" s="13"/>
      <c r="BK229" s="13"/>
      <c r="BL229" s="13"/>
      <c r="BM229" s="13"/>
      <c r="BN229" s="13"/>
      <c r="BO229" s="13"/>
      <c r="BP229" s="13"/>
      <c r="BQ229" s="13"/>
      <c r="BR229" s="13"/>
      <c r="BS229" s="13"/>
      <c r="BT229" s="13"/>
      <c r="BU229" s="13"/>
      <c r="BV229" s="13"/>
      <c r="BW229" s="13"/>
      <c r="BX229" s="13"/>
      <c r="BY229" s="13"/>
      <c r="BZ229" s="13"/>
      <c r="CA229" s="13"/>
    </row>
    <row r="230" spans="1:79" s="1" customFormat="1" ht="20.100000000000001" customHeight="1" x14ac:dyDescent="0.3">
      <c r="A230" s="11" t="s">
        <v>188</v>
      </c>
      <c r="B230" s="12" t="s">
        <v>595</v>
      </c>
      <c r="C230" s="15">
        <v>282</v>
      </c>
      <c r="D230" s="13"/>
      <c r="E230" s="13"/>
      <c r="F230" s="13"/>
      <c r="G230" s="13"/>
      <c r="H230" s="13"/>
      <c r="I230" s="13"/>
      <c r="J230" s="13"/>
      <c r="K230" s="13"/>
      <c r="L230" s="13"/>
      <c r="M230" s="13"/>
      <c r="N230" s="13"/>
      <c r="O230" s="13"/>
      <c r="P230" s="13"/>
      <c r="Q230" s="13"/>
      <c r="R230" s="13"/>
      <c r="S230" s="13"/>
      <c r="T230" s="13"/>
      <c r="U230" s="13"/>
      <c r="V230" s="13"/>
      <c r="W230" s="13"/>
      <c r="X230" s="13"/>
      <c r="Y230" s="13"/>
      <c r="Z230" s="13"/>
      <c r="AA230" s="13"/>
      <c r="AB230" s="13"/>
      <c r="AC230" s="13"/>
      <c r="AD230" s="13"/>
      <c r="AE230" s="13"/>
      <c r="AF230" s="13"/>
      <c r="AG230" s="13"/>
      <c r="AH230" s="13"/>
      <c r="AI230" s="13"/>
      <c r="AJ230" s="13"/>
      <c r="AK230" s="13"/>
      <c r="AL230" s="13"/>
      <c r="AM230" s="13"/>
      <c r="AN230" s="13"/>
      <c r="AO230" s="13"/>
      <c r="AP230" s="13"/>
      <c r="AQ230" s="13"/>
      <c r="AR230" s="13"/>
      <c r="AS230" s="13"/>
      <c r="AT230" s="13"/>
      <c r="AU230" s="13"/>
      <c r="AV230" s="13"/>
      <c r="AW230" s="13"/>
      <c r="AX230" s="13"/>
      <c r="AY230" s="13"/>
      <c r="AZ230" s="13"/>
      <c r="BA230" s="13"/>
      <c r="BB230" s="13"/>
      <c r="BC230" s="13"/>
      <c r="BD230" s="13"/>
      <c r="BE230" s="13"/>
      <c r="BF230" s="13"/>
      <c r="BG230" s="13"/>
      <c r="BH230" s="13"/>
      <c r="BI230" s="13"/>
      <c r="BJ230" s="13"/>
      <c r="BK230" s="13"/>
      <c r="BL230" s="13"/>
      <c r="BM230" s="13"/>
      <c r="BN230" s="13"/>
      <c r="BO230" s="13"/>
      <c r="BP230" s="13"/>
      <c r="BQ230" s="13"/>
      <c r="BR230" s="13"/>
      <c r="BS230" s="13"/>
      <c r="BT230" s="13"/>
      <c r="BU230" s="13"/>
      <c r="BV230" s="13"/>
      <c r="BW230" s="13"/>
      <c r="BX230" s="13"/>
      <c r="BY230" s="13"/>
      <c r="BZ230" s="13"/>
      <c r="CA230" s="13"/>
    </row>
    <row r="231" spans="1:79" s="1" customFormat="1" ht="20.100000000000001" customHeight="1" x14ac:dyDescent="0.3">
      <c r="A231" s="11" t="s">
        <v>189</v>
      </c>
      <c r="B231" s="12" t="s">
        <v>596</v>
      </c>
      <c r="C231" s="12">
        <v>283</v>
      </c>
      <c r="D231" s="13"/>
      <c r="E231" s="13"/>
      <c r="F231" s="13"/>
      <c r="G231" s="13"/>
      <c r="H231" s="13"/>
      <c r="I231" s="13"/>
      <c r="J231" s="13"/>
      <c r="K231" s="13"/>
      <c r="L231" s="13"/>
      <c r="M231" s="13"/>
      <c r="N231" s="13"/>
      <c r="O231" s="13"/>
      <c r="P231" s="13"/>
      <c r="Q231" s="13"/>
      <c r="R231" s="13"/>
      <c r="S231" s="13"/>
      <c r="T231" s="13"/>
      <c r="U231" s="13"/>
      <c r="V231" s="13"/>
      <c r="W231" s="13"/>
      <c r="X231" s="13"/>
      <c r="Y231" s="13"/>
      <c r="Z231" s="13"/>
      <c r="AA231" s="13"/>
      <c r="AB231" s="13"/>
      <c r="AC231" s="13"/>
      <c r="AD231" s="13"/>
      <c r="AE231" s="13"/>
      <c r="AF231" s="13"/>
      <c r="AG231" s="13"/>
      <c r="AH231" s="13"/>
      <c r="AI231" s="13"/>
      <c r="AJ231" s="13"/>
      <c r="AK231" s="13"/>
      <c r="AL231" s="13"/>
      <c r="AM231" s="13"/>
      <c r="AN231" s="13"/>
      <c r="AO231" s="13"/>
      <c r="AP231" s="13"/>
      <c r="AQ231" s="13"/>
      <c r="AR231" s="13"/>
      <c r="AS231" s="13"/>
      <c r="AT231" s="13"/>
      <c r="AU231" s="13"/>
      <c r="AV231" s="13"/>
      <c r="AW231" s="13"/>
      <c r="AX231" s="13"/>
      <c r="AY231" s="13"/>
      <c r="AZ231" s="13"/>
      <c r="BA231" s="13"/>
      <c r="BB231" s="13"/>
      <c r="BC231" s="13"/>
      <c r="BD231" s="13"/>
      <c r="BE231" s="13"/>
      <c r="BF231" s="13"/>
      <c r="BG231" s="13"/>
      <c r="BH231" s="13"/>
      <c r="BI231" s="13"/>
      <c r="BJ231" s="13"/>
      <c r="BK231" s="13"/>
      <c r="BL231" s="13"/>
      <c r="BM231" s="13"/>
      <c r="BN231" s="13"/>
      <c r="BO231" s="13"/>
      <c r="BP231" s="13"/>
      <c r="BQ231" s="13"/>
      <c r="BR231" s="13"/>
      <c r="BS231" s="13"/>
      <c r="BT231" s="13"/>
      <c r="BU231" s="13"/>
      <c r="BV231" s="13"/>
      <c r="BW231" s="13"/>
      <c r="BX231" s="13"/>
      <c r="BY231" s="13"/>
      <c r="BZ231" s="13"/>
      <c r="CA231" s="13"/>
    </row>
    <row r="232" spans="1:79" s="1" customFormat="1" ht="20.100000000000001" customHeight="1" x14ac:dyDescent="0.3">
      <c r="A232" s="11" t="s">
        <v>190</v>
      </c>
      <c r="B232" s="12" t="s">
        <v>597</v>
      </c>
      <c r="C232" s="12">
        <v>284</v>
      </c>
      <c r="D232" s="13"/>
      <c r="E232" s="13"/>
      <c r="F232" s="13"/>
      <c r="G232" s="13"/>
      <c r="H232" s="13"/>
      <c r="I232" s="13"/>
      <c r="J232" s="13"/>
      <c r="K232" s="13"/>
      <c r="L232" s="13"/>
      <c r="M232" s="13"/>
      <c r="N232" s="13"/>
      <c r="O232" s="13"/>
      <c r="P232" s="13"/>
      <c r="Q232" s="13"/>
      <c r="R232" s="13"/>
      <c r="S232" s="13"/>
      <c r="T232" s="13"/>
      <c r="U232" s="13"/>
      <c r="V232" s="13"/>
      <c r="W232" s="13"/>
      <c r="X232" s="13"/>
      <c r="Y232" s="13"/>
      <c r="Z232" s="13"/>
      <c r="AA232" s="13"/>
      <c r="AB232" s="13"/>
      <c r="AC232" s="13"/>
      <c r="AD232" s="13"/>
      <c r="AE232" s="13"/>
      <c r="AF232" s="13"/>
      <c r="AG232" s="13"/>
      <c r="AH232" s="13"/>
      <c r="AI232" s="13"/>
      <c r="AJ232" s="13"/>
      <c r="AK232" s="13"/>
      <c r="AL232" s="13"/>
      <c r="AM232" s="13"/>
      <c r="AN232" s="13"/>
      <c r="AO232" s="13"/>
      <c r="AP232" s="13"/>
      <c r="AQ232" s="13"/>
      <c r="AR232" s="13"/>
      <c r="AS232" s="13"/>
      <c r="AT232" s="13"/>
      <c r="AU232" s="13"/>
      <c r="AV232" s="13"/>
      <c r="AW232" s="13"/>
      <c r="AX232" s="13"/>
      <c r="AY232" s="13"/>
      <c r="AZ232" s="13"/>
      <c r="BA232" s="13"/>
      <c r="BB232" s="13"/>
      <c r="BC232" s="13"/>
      <c r="BD232" s="13"/>
      <c r="BE232" s="13"/>
      <c r="BF232" s="13"/>
      <c r="BG232" s="13"/>
      <c r="BH232" s="13"/>
      <c r="BI232" s="13"/>
      <c r="BJ232" s="13"/>
      <c r="BK232" s="13"/>
      <c r="BL232" s="13"/>
      <c r="BM232" s="13"/>
      <c r="BN232" s="13"/>
      <c r="BO232" s="13"/>
      <c r="BP232" s="13"/>
      <c r="BQ232" s="13"/>
      <c r="BR232" s="13"/>
      <c r="BS232" s="13"/>
      <c r="BT232" s="13"/>
      <c r="BU232" s="13"/>
      <c r="BV232" s="13"/>
      <c r="BW232" s="13"/>
      <c r="BX232" s="13"/>
      <c r="BY232" s="13"/>
      <c r="BZ232" s="13"/>
      <c r="CA232" s="13"/>
    </row>
    <row r="233" spans="1:79" s="1" customFormat="1" ht="20.100000000000001" customHeight="1" x14ac:dyDescent="0.3">
      <c r="A233" s="11" t="s">
        <v>191</v>
      </c>
      <c r="B233" s="12" t="s">
        <v>598</v>
      </c>
      <c r="C233" s="12">
        <v>285</v>
      </c>
      <c r="D233" s="13"/>
      <c r="E233" s="13"/>
      <c r="F233" s="13"/>
      <c r="G233" s="13"/>
      <c r="H233" s="13"/>
      <c r="I233" s="13"/>
      <c r="J233" s="13"/>
      <c r="K233" s="13"/>
      <c r="L233" s="13"/>
      <c r="M233" s="13"/>
      <c r="N233" s="13"/>
      <c r="O233" s="13"/>
      <c r="P233" s="13"/>
      <c r="Q233" s="13"/>
      <c r="R233" s="13"/>
      <c r="S233" s="13"/>
      <c r="T233" s="13"/>
      <c r="U233" s="13"/>
      <c r="V233" s="13"/>
      <c r="W233" s="13"/>
      <c r="X233" s="13"/>
      <c r="Y233" s="13"/>
      <c r="Z233" s="13"/>
      <c r="AA233" s="13"/>
      <c r="AB233" s="13"/>
      <c r="AC233" s="13"/>
      <c r="AD233" s="13"/>
      <c r="AE233" s="13"/>
      <c r="AF233" s="13"/>
      <c r="AG233" s="13"/>
      <c r="AH233" s="13"/>
      <c r="AI233" s="13"/>
      <c r="AJ233" s="13"/>
      <c r="AK233" s="13"/>
      <c r="AL233" s="13"/>
      <c r="AM233" s="13"/>
      <c r="AN233" s="13"/>
      <c r="AO233" s="13"/>
      <c r="AP233" s="13"/>
      <c r="AQ233" s="13"/>
      <c r="AR233" s="13"/>
      <c r="AS233" s="13"/>
      <c r="AT233" s="13"/>
      <c r="AU233" s="13"/>
      <c r="AV233" s="13"/>
      <c r="AW233" s="13"/>
      <c r="AX233" s="13"/>
      <c r="AY233" s="13"/>
      <c r="AZ233" s="13"/>
      <c r="BA233" s="13"/>
      <c r="BB233" s="13"/>
      <c r="BC233" s="13"/>
      <c r="BD233" s="13"/>
      <c r="BE233" s="13"/>
      <c r="BF233" s="13"/>
      <c r="BG233" s="13"/>
      <c r="BH233" s="13"/>
      <c r="BI233" s="13"/>
      <c r="BJ233" s="13"/>
      <c r="BK233" s="13"/>
      <c r="BL233" s="13"/>
      <c r="BM233" s="13"/>
      <c r="BN233" s="13"/>
      <c r="BO233" s="13"/>
      <c r="BP233" s="13"/>
      <c r="BQ233" s="13"/>
      <c r="BR233" s="13"/>
      <c r="BS233" s="13"/>
      <c r="BT233" s="13"/>
      <c r="BU233" s="13"/>
      <c r="BV233" s="13"/>
      <c r="BW233" s="13"/>
      <c r="BX233" s="13"/>
      <c r="BY233" s="13"/>
      <c r="BZ233" s="13"/>
      <c r="CA233" s="13"/>
    </row>
    <row r="234" spans="1:79" s="1" customFormat="1" ht="20.100000000000001" customHeight="1" x14ac:dyDescent="0.3">
      <c r="A234" s="11" t="s">
        <v>192</v>
      </c>
      <c r="B234" s="12" t="s">
        <v>599</v>
      </c>
      <c r="C234" s="12">
        <v>286</v>
      </c>
      <c r="D234" s="13"/>
      <c r="E234" s="13"/>
      <c r="F234" s="13"/>
      <c r="G234" s="13"/>
      <c r="H234" s="13"/>
      <c r="I234" s="13"/>
      <c r="J234" s="13"/>
      <c r="K234" s="13"/>
      <c r="L234" s="13"/>
      <c r="M234" s="13"/>
      <c r="N234" s="13"/>
      <c r="O234" s="13"/>
      <c r="P234" s="13"/>
      <c r="Q234" s="13"/>
      <c r="R234" s="13"/>
      <c r="S234" s="13"/>
      <c r="T234" s="13"/>
      <c r="U234" s="13"/>
      <c r="V234" s="13"/>
      <c r="W234" s="13"/>
      <c r="X234" s="13"/>
      <c r="Y234" s="13"/>
      <c r="Z234" s="13"/>
      <c r="AA234" s="13"/>
      <c r="AB234" s="13"/>
      <c r="AC234" s="13"/>
      <c r="AD234" s="13"/>
      <c r="AE234" s="13"/>
      <c r="AF234" s="13"/>
      <c r="AG234" s="13"/>
      <c r="AH234" s="13"/>
      <c r="AI234" s="13"/>
      <c r="AJ234" s="13"/>
      <c r="AK234" s="13"/>
      <c r="AL234" s="13"/>
      <c r="AM234" s="13"/>
      <c r="AN234" s="13"/>
      <c r="AO234" s="13"/>
      <c r="AP234" s="13"/>
      <c r="AQ234" s="13"/>
      <c r="AR234" s="13"/>
      <c r="AS234" s="13"/>
      <c r="AT234" s="13"/>
      <c r="AU234" s="13"/>
      <c r="AV234" s="13"/>
      <c r="AW234" s="13"/>
      <c r="AX234" s="13"/>
      <c r="AY234" s="13"/>
      <c r="AZ234" s="13"/>
      <c r="BA234" s="13"/>
      <c r="BB234" s="13"/>
      <c r="BC234" s="13"/>
      <c r="BD234" s="13"/>
      <c r="BE234" s="13"/>
      <c r="BF234" s="13"/>
      <c r="BG234" s="13"/>
      <c r="BH234" s="13"/>
      <c r="BI234" s="13"/>
      <c r="BJ234" s="13"/>
      <c r="BK234" s="13"/>
      <c r="BL234" s="13"/>
      <c r="BM234" s="13"/>
      <c r="BN234" s="13"/>
      <c r="BO234" s="13"/>
      <c r="BP234" s="13"/>
      <c r="BQ234" s="13"/>
      <c r="BR234" s="13"/>
      <c r="BS234" s="13"/>
      <c r="BT234" s="13"/>
      <c r="BU234" s="13"/>
      <c r="BV234" s="13"/>
      <c r="BW234" s="13"/>
      <c r="BX234" s="13"/>
      <c r="BY234" s="13"/>
      <c r="BZ234" s="13"/>
      <c r="CA234" s="13"/>
    </row>
    <row r="235" spans="1:79" s="1" customFormat="1" ht="20.100000000000001" customHeight="1" x14ac:dyDescent="0.3">
      <c r="A235" s="11" t="s">
        <v>193</v>
      </c>
      <c r="B235" s="12" t="s">
        <v>347</v>
      </c>
      <c r="C235" s="12">
        <v>287</v>
      </c>
      <c r="D235" s="13"/>
      <c r="E235" s="13"/>
      <c r="F235" s="13"/>
      <c r="G235" s="13"/>
      <c r="H235" s="13"/>
      <c r="I235" s="13"/>
      <c r="J235" s="13"/>
      <c r="K235" s="13"/>
      <c r="L235" s="13"/>
      <c r="M235" s="13"/>
      <c r="N235" s="13"/>
      <c r="O235" s="13"/>
      <c r="P235" s="13"/>
      <c r="Q235" s="13"/>
      <c r="R235" s="13"/>
      <c r="S235" s="13"/>
      <c r="T235" s="13"/>
      <c r="U235" s="13"/>
      <c r="V235" s="13"/>
      <c r="W235" s="13"/>
      <c r="X235" s="13"/>
      <c r="Y235" s="13"/>
      <c r="Z235" s="13"/>
      <c r="AA235" s="13"/>
      <c r="AB235" s="13"/>
      <c r="AC235" s="13"/>
      <c r="AD235" s="13"/>
      <c r="AE235" s="13"/>
      <c r="AF235" s="13"/>
      <c r="AG235" s="13"/>
      <c r="AH235" s="13"/>
      <c r="AI235" s="13"/>
      <c r="AJ235" s="13"/>
      <c r="AK235" s="13"/>
      <c r="AL235" s="13"/>
      <c r="AM235" s="13"/>
      <c r="AN235" s="13"/>
      <c r="AO235" s="13"/>
      <c r="AP235" s="13"/>
      <c r="AQ235" s="13"/>
      <c r="AR235" s="13"/>
      <c r="AS235" s="13"/>
      <c r="AT235" s="13"/>
      <c r="AU235" s="13"/>
      <c r="AV235" s="13"/>
      <c r="AW235" s="13"/>
      <c r="AX235" s="13"/>
      <c r="AY235" s="13"/>
      <c r="AZ235" s="13"/>
      <c r="BA235" s="13"/>
      <c r="BB235" s="13"/>
      <c r="BC235" s="13"/>
      <c r="BD235" s="13"/>
      <c r="BE235" s="13"/>
      <c r="BF235" s="13"/>
      <c r="BG235" s="13"/>
      <c r="BH235" s="13"/>
      <c r="BI235" s="13"/>
      <c r="BJ235" s="13"/>
      <c r="BK235" s="13"/>
      <c r="BL235" s="13"/>
      <c r="BM235" s="13"/>
      <c r="BN235" s="13"/>
      <c r="BO235" s="13"/>
      <c r="BP235" s="13"/>
      <c r="BQ235" s="13"/>
      <c r="BR235" s="13"/>
      <c r="BS235" s="13"/>
      <c r="BT235" s="13"/>
      <c r="BU235" s="13"/>
      <c r="BV235" s="13"/>
      <c r="BW235" s="13"/>
      <c r="BX235" s="13"/>
      <c r="BY235" s="13"/>
      <c r="BZ235" s="13"/>
      <c r="CA235" s="13"/>
    </row>
    <row r="236" spans="1:79" s="1" customFormat="1" ht="20.100000000000001" customHeight="1" x14ac:dyDescent="0.3">
      <c r="A236" s="11" t="s">
        <v>194</v>
      </c>
      <c r="B236" s="12" t="s">
        <v>348</v>
      </c>
      <c r="C236" s="12">
        <v>288</v>
      </c>
      <c r="D236" s="13"/>
      <c r="E236" s="13"/>
      <c r="F236" s="13"/>
      <c r="G236" s="13"/>
      <c r="H236" s="13"/>
      <c r="I236" s="13"/>
      <c r="J236" s="13"/>
      <c r="K236" s="13"/>
      <c r="L236" s="13"/>
      <c r="M236" s="13"/>
      <c r="N236" s="13"/>
      <c r="O236" s="13"/>
      <c r="P236" s="13"/>
      <c r="Q236" s="13"/>
      <c r="R236" s="13"/>
      <c r="S236" s="13"/>
      <c r="T236" s="13"/>
      <c r="U236" s="13"/>
      <c r="V236" s="13"/>
      <c r="W236" s="13"/>
      <c r="X236" s="13"/>
      <c r="Y236" s="13"/>
      <c r="Z236" s="13"/>
      <c r="AA236" s="13"/>
      <c r="AB236" s="13"/>
      <c r="AC236" s="13"/>
      <c r="AD236" s="13"/>
      <c r="AE236" s="13"/>
      <c r="AF236" s="13"/>
      <c r="AG236" s="13"/>
      <c r="AH236" s="13"/>
      <c r="AI236" s="13"/>
      <c r="AJ236" s="13"/>
      <c r="AK236" s="13"/>
      <c r="AL236" s="13"/>
      <c r="AM236" s="13"/>
      <c r="AN236" s="13"/>
      <c r="AO236" s="13"/>
      <c r="AP236" s="13"/>
      <c r="AQ236" s="13"/>
      <c r="AR236" s="13"/>
      <c r="AS236" s="13"/>
      <c r="AT236" s="13"/>
      <c r="AU236" s="13"/>
      <c r="AV236" s="13"/>
      <c r="AW236" s="13"/>
      <c r="AX236" s="13"/>
      <c r="AY236" s="13"/>
      <c r="AZ236" s="13"/>
      <c r="BA236" s="13"/>
      <c r="BB236" s="13"/>
      <c r="BC236" s="13"/>
      <c r="BD236" s="13"/>
      <c r="BE236" s="13"/>
      <c r="BF236" s="13"/>
      <c r="BG236" s="13"/>
      <c r="BH236" s="13"/>
      <c r="BI236" s="13"/>
      <c r="BJ236" s="13"/>
      <c r="BK236" s="13"/>
      <c r="BL236" s="13"/>
      <c r="BM236" s="13"/>
      <c r="BN236" s="13"/>
      <c r="BO236" s="13"/>
      <c r="BP236" s="13"/>
      <c r="BQ236" s="13"/>
      <c r="BR236" s="13"/>
      <c r="BS236" s="13"/>
      <c r="BT236" s="13"/>
      <c r="BU236" s="13"/>
      <c r="BV236" s="13"/>
      <c r="BW236" s="13"/>
      <c r="BX236" s="13"/>
      <c r="BY236" s="13"/>
      <c r="BZ236" s="13"/>
      <c r="CA236" s="13"/>
    </row>
    <row r="237" spans="1:79" s="1" customFormat="1" ht="20.100000000000001" customHeight="1" x14ac:dyDescent="0.3">
      <c r="A237" s="11" t="s">
        <v>195</v>
      </c>
      <c r="B237" s="12" t="s">
        <v>684</v>
      </c>
      <c r="C237" s="12">
        <v>289</v>
      </c>
      <c r="D237" s="13"/>
      <c r="E237" s="13"/>
      <c r="F237" s="13"/>
      <c r="G237" s="13"/>
      <c r="H237" s="13"/>
      <c r="I237" s="13"/>
      <c r="J237" s="13"/>
      <c r="K237" s="13"/>
      <c r="L237" s="13"/>
      <c r="M237" s="13"/>
      <c r="N237" s="13"/>
      <c r="O237" s="13"/>
      <c r="P237" s="13"/>
      <c r="Q237" s="13"/>
      <c r="R237" s="13"/>
      <c r="S237" s="13"/>
      <c r="T237" s="13"/>
      <c r="U237" s="13"/>
      <c r="V237" s="13"/>
      <c r="W237" s="13"/>
      <c r="X237" s="13"/>
      <c r="Y237" s="13"/>
      <c r="Z237" s="13"/>
      <c r="AA237" s="13"/>
      <c r="AB237" s="13"/>
      <c r="AC237" s="13"/>
      <c r="AD237" s="13"/>
      <c r="AE237" s="13"/>
      <c r="AF237" s="13"/>
      <c r="AG237" s="13"/>
      <c r="AH237" s="13"/>
      <c r="AI237" s="13"/>
      <c r="AJ237" s="13"/>
      <c r="AK237" s="13"/>
      <c r="AL237" s="13"/>
      <c r="AM237" s="13"/>
      <c r="AN237" s="13"/>
      <c r="AO237" s="13"/>
      <c r="AP237" s="13"/>
      <c r="AQ237" s="13"/>
      <c r="AR237" s="13"/>
      <c r="AS237" s="13"/>
      <c r="AT237" s="13"/>
      <c r="AU237" s="13"/>
      <c r="AV237" s="13"/>
      <c r="AW237" s="13"/>
      <c r="AX237" s="13"/>
      <c r="AY237" s="13"/>
      <c r="AZ237" s="13"/>
      <c r="BA237" s="13"/>
      <c r="BB237" s="13"/>
      <c r="BC237" s="13"/>
      <c r="BD237" s="13"/>
      <c r="BE237" s="13"/>
      <c r="BF237" s="13"/>
      <c r="BG237" s="13"/>
      <c r="BH237" s="13"/>
      <c r="BI237" s="13"/>
      <c r="BJ237" s="13"/>
      <c r="BK237" s="13"/>
      <c r="BL237" s="13"/>
      <c r="BM237" s="13"/>
      <c r="BN237" s="13"/>
      <c r="BO237" s="13"/>
      <c r="BP237" s="13"/>
      <c r="BQ237" s="13"/>
      <c r="BR237" s="13"/>
      <c r="BS237" s="13"/>
      <c r="BT237" s="13"/>
      <c r="BU237" s="13"/>
      <c r="BV237" s="13"/>
      <c r="BW237" s="13"/>
      <c r="BX237" s="13"/>
      <c r="BY237" s="13"/>
      <c r="BZ237" s="13"/>
      <c r="CA237" s="13"/>
    </row>
    <row r="238" spans="1:79" s="1" customFormat="1" ht="20.100000000000001" customHeight="1" x14ac:dyDescent="0.3">
      <c r="A238" s="11" t="s">
        <v>196</v>
      </c>
      <c r="B238" s="12" t="s">
        <v>513</v>
      </c>
      <c r="C238" s="12">
        <v>290</v>
      </c>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c r="BP238" s="13"/>
      <c r="BQ238" s="13"/>
      <c r="BR238" s="13"/>
      <c r="BS238" s="13"/>
      <c r="BT238" s="13"/>
      <c r="BU238" s="13"/>
      <c r="BV238" s="13"/>
      <c r="BW238" s="13"/>
      <c r="BX238" s="13"/>
      <c r="BY238" s="13"/>
      <c r="BZ238" s="13"/>
      <c r="CA238" s="13"/>
    </row>
    <row r="239" spans="1:79" s="1" customFormat="1" ht="20.100000000000001" customHeight="1" x14ac:dyDescent="0.3">
      <c r="A239" s="11" t="s">
        <v>197</v>
      </c>
      <c r="B239" s="12" t="s">
        <v>685</v>
      </c>
      <c r="C239" s="12">
        <v>291</v>
      </c>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c r="BP239" s="13"/>
      <c r="BQ239" s="13"/>
      <c r="BR239" s="13"/>
      <c r="BS239" s="13"/>
      <c r="BT239" s="13"/>
      <c r="BU239" s="13"/>
      <c r="BV239" s="13"/>
      <c r="BW239" s="13"/>
      <c r="BX239" s="13"/>
      <c r="BY239" s="13"/>
      <c r="BZ239" s="13"/>
      <c r="CA239" s="13"/>
    </row>
    <row r="240" spans="1:79" s="1" customFormat="1" ht="20.100000000000001" customHeight="1" x14ac:dyDescent="0.3">
      <c r="A240" s="11" t="s">
        <v>198</v>
      </c>
      <c r="B240" s="12" t="s">
        <v>686</v>
      </c>
      <c r="C240" s="12">
        <v>292</v>
      </c>
      <c r="D240" s="13"/>
      <c r="E240" s="13"/>
      <c r="F240" s="13"/>
      <c r="G240" s="13"/>
      <c r="H240" s="13"/>
      <c r="I240" s="13">
        <v>1</v>
      </c>
      <c r="J240" s="13"/>
      <c r="K240" s="13">
        <v>1</v>
      </c>
      <c r="L240" s="13">
        <v>2</v>
      </c>
      <c r="M240" s="13"/>
      <c r="N240" s="13"/>
      <c r="O240" s="13"/>
      <c r="P240" s="13"/>
      <c r="Q240" s="13"/>
      <c r="R240" s="13"/>
      <c r="S240" s="13"/>
      <c r="T240" s="13"/>
      <c r="U240" s="13"/>
      <c r="V240" s="13"/>
      <c r="W240" s="13"/>
      <c r="X240" s="13"/>
      <c r="Y240" s="13"/>
      <c r="Z240" s="13"/>
      <c r="AA240" s="13"/>
      <c r="AB240" s="13"/>
      <c r="AC240" s="13">
        <v>2</v>
      </c>
      <c r="AD240" s="13">
        <v>2</v>
      </c>
      <c r="AE240" s="13"/>
      <c r="AF240" s="13"/>
      <c r="AG240" s="13"/>
      <c r="AH240" s="13"/>
      <c r="AI240" s="13"/>
      <c r="AJ240" s="13"/>
      <c r="AK240" s="13"/>
      <c r="AL240" s="13"/>
      <c r="AM240" s="13"/>
      <c r="AN240" s="13"/>
      <c r="AO240" s="13">
        <v>1</v>
      </c>
      <c r="AP240" s="13">
        <v>1</v>
      </c>
      <c r="AQ240" s="13"/>
      <c r="AR240" s="13"/>
      <c r="AS240" s="13"/>
      <c r="AT240" s="13"/>
      <c r="AU240" s="13"/>
      <c r="AV240" s="13"/>
      <c r="AW240" s="13">
        <v>2</v>
      </c>
      <c r="AX240" s="13"/>
      <c r="AY240" s="13">
        <v>2</v>
      </c>
      <c r="AZ240" s="13"/>
      <c r="BA240" s="13"/>
      <c r="BB240" s="13"/>
      <c r="BC240" s="13"/>
      <c r="BD240" s="13"/>
      <c r="BE240" s="13"/>
      <c r="BF240" s="13"/>
      <c r="BG240" s="13"/>
      <c r="BH240" s="13"/>
      <c r="BI240" s="13"/>
      <c r="BJ240" s="13"/>
      <c r="BK240" s="13"/>
      <c r="BL240" s="13"/>
      <c r="BM240" s="13"/>
      <c r="BN240" s="13"/>
      <c r="BO240" s="13"/>
      <c r="BP240" s="13"/>
      <c r="BQ240" s="13"/>
      <c r="BR240" s="13"/>
      <c r="BS240" s="13"/>
      <c r="BT240" s="13"/>
      <c r="BU240" s="13">
        <v>2</v>
      </c>
      <c r="BV240" s="13"/>
      <c r="BW240" s="13"/>
      <c r="BX240" s="13"/>
      <c r="BY240" s="13">
        <v>2</v>
      </c>
      <c r="BZ240" s="13"/>
      <c r="CA240" s="13"/>
    </row>
    <row r="241" spans="1:79" s="1" customFormat="1" ht="20.100000000000001" customHeight="1" x14ac:dyDescent="0.3">
      <c r="A241" s="11" t="s">
        <v>199</v>
      </c>
      <c r="B241" s="12" t="s">
        <v>466</v>
      </c>
      <c r="C241" s="12">
        <v>293</v>
      </c>
      <c r="D241" s="13"/>
      <c r="E241" s="13"/>
      <c r="F241" s="13"/>
      <c r="G241" s="13"/>
      <c r="H241" s="13"/>
      <c r="I241" s="13"/>
      <c r="J241" s="13"/>
      <c r="K241" s="13"/>
      <c r="L241" s="13"/>
      <c r="M241" s="13"/>
      <c r="N241" s="13"/>
      <c r="O241" s="13"/>
      <c r="P241" s="13"/>
      <c r="Q241" s="13"/>
      <c r="R241" s="13"/>
      <c r="S241" s="13"/>
      <c r="T241" s="13"/>
      <c r="U241" s="13"/>
      <c r="V241" s="13"/>
      <c r="W241" s="13"/>
      <c r="X241" s="13"/>
      <c r="Y241" s="13"/>
      <c r="Z241" s="13"/>
      <c r="AA241" s="13"/>
      <c r="AB241" s="13"/>
      <c r="AC241" s="13"/>
      <c r="AD241" s="13"/>
      <c r="AE241" s="13"/>
      <c r="AF241" s="13"/>
      <c r="AG241" s="13"/>
      <c r="AH241" s="13"/>
      <c r="AI241" s="13"/>
      <c r="AJ241" s="13"/>
      <c r="AK241" s="13"/>
      <c r="AL241" s="13"/>
      <c r="AM241" s="13"/>
      <c r="AN241" s="13"/>
      <c r="AO241" s="13"/>
      <c r="AP241" s="13"/>
      <c r="AQ241" s="13"/>
      <c r="AR241" s="13"/>
      <c r="AS241" s="13"/>
      <c r="AT241" s="13"/>
      <c r="AU241" s="13"/>
      <c r="AV241" s="13"/>
      <c r="AW241" s="13"/>
      <c r="AX241" s="13"/>
      <c r="AY241" s="13"/>
      <c r="AZ241" s="13"/>
      <c r="BA241" s="13"/>
      <c r="BB241" s="13"/>
      <c r="BC241" s="13"/>
      <c r="BD241" s="13"/>
      <c r="BE241" s="13"/>
      <c r="BF241" s="13"/>
      <c r="BG241" s="13"/>
      <c r="BH241" s="13"/>
      <c r="BI241" s="13"/>
      <c r="BJ241" s="13"/>
      <c r="BK241" s="13"/>
      <c r="BL241" s="13"/>
      <c r="BM241" s="13"/>
      <c r="BN241" s="13"/>
      <c r="BO241" s="13"/>
      <c r="BP241" s="13"/>
      <c r="BQ241" s="13"/>
      <c r="BR241" s="13"/>
      <c r="BS241" s="13"/>
      <c r="BT241" s="13"/>
      <c r="BU241" s="13"/>
      <c r="BV241" s="13"/>
      <c r="BW241" s="13"/>
      <c r="BX241" s="13"/>
      <c r="BY241" s="13"/>
      <c r="BZ241" s="13"/>
      <c r="CA241" s="13"/>
    </row>
    <row r="242" spans="1:79" s="1" customFormat="1" ht="20.100000000000001" customHeight="1" x14ac:dyDescent="0.3">
      <c r="A242" s="11" t="s">
        <v>200</v>
      </c>
      <c r="B242" s="12" t="s">
        <v>687</v>
      </c>
      <c r="C242" s="12">
        <v>294</v>
      </c>
      <c r="D242" s="14"/>
      <c r="E242" s="14"/>
      <c r="F242" s="13"/>
      <c r="G242" s="13"/>
      <c r="H242" s="13"/>
      <c r="I242" s="13"/>
      <c r="J242" s="13"/>
      <c r="K242" s="13"/>
      <c r="L242" s="13"/>
      <c r="M242" s="13"/>
      <c r="N242" s="13"/>
      <c r="O242" s="13"/>
      <c r="P242" s="13"/>
      <c r="Q242" s="13"/>
      <c r="R242" s="13"/>
      <c r="S242" s="13"/>
      <c r="T242" s="13"/>
      <c r="U242" s="13"/>
      <c r="V242" s="13"/>
      <c r="W242" s="13"/>
      <c r="X242" s="14"/>
      <c r="Y242" s="14"/>
      <c r="Z242" s="14"/>
      <c r="AA242" s="14"/>
      <c r="AB242" s="14"/>
      <c r="AC242" s="14"/>
      <c r="AD242" s="14"/>
      <c r="AE242" s="14"/>
      <c r="AF242" s="14"/>
      <c r="AG242" s="14"/>
      <c r="AH242" s="14"/>
      <c r="AI242" s="14"/>
      <c r="AJ242" s="14"/>
      <c r="AK242" s="14"/>
      <c r="AL242" s="14"/>
      <c r="AM242" s="14"/>
      <c r="AN242" s="14"/>
      <c r="AO242" s="14"/>
      <c r="AP242" s="14"/>
      <c r="AQ242" s="14"/>
      <c r="AR242" s="14"/>
      <c r="AS242" s="14"/>
      <c r="AT242" s="14"/>
      <c r="AU242" s="14"/>
      <c r="AV242" s="14"/>
      <c r="AW242" s="14"/>
      <c r="AX242" s="14"/>
      <c r="AY242" s="14"/>
      <c r="AZ242" s="14"/>
      <c r="BA242" s="14"/>
      <c r="BB242" s="14"/>
      <c r="BC242" s="14"/>
      <c r="BD242" s="14"/>
      <c r="BE242" s="14"/>
      <c r="BF242" s="13"/>
      <c r="BG242" s="14"/>
      <c r="BH242" s="14"/>
      <c r="BI242" s="14"/>
      <c r="BJ242" s="14"/>
      <c r="BK242" s="14"/>
      <c r="BL242" s="14"/>
      <c r="BM242" s="14"/>
      <c r="BN242" s="14"/>
      <c r="BO242" s="14"/>
      <c r="BP242" s="14"/>
      <c r="BQ242" s="14"/>
      <c r="BR242" s="14"/>
      <c r="BS242" s="13"/>
      <c r="BT242" s="14"/>
      <c r="BU242" s="14"/>
      <c r="BV242" s="14"/>
      <c r="BW242" s="14"/>
      <c r="BX242" s="14"/>
      <c r="BY242" s="13"/>
      <c r="BZ242" s="14"/>
      <c r="CA242" s="13"/>
    </row>
    <row r="243" spans="1:79" s="1" customFormat="1" ht="20.100000000000001" customHeight="1" x14ac:dyDescent="0.3">
      <c r="A243" s="11" t="s">
        <v>201</v>
      </c>
      <c r="B243" s="12" t="s">
        <v>688</v>
      </c>
      <c r="C243" s="12">
        <v>295</v>
      </c>
      <c r="D243" s="13"/>
      <c r="E243" s="13"/>
      <c r="F243" s="13"/>
      <c r="G243" s="13"/>
      <c r="H243" s="13"/>
      <c r="I243" s="13"/>
      <c r="J243" s="13"/>
      <c r="K243" s="13"/>
      <c r="L243" s="13"/>
      <c r="M243" s="13"/>
      <c r="N243" s="13"/>
      <c r="O243" s="13"/>
      <c r="P243" s="13"/>
      <c r="Q243" s="13"/>
      <c r="R243" s="13"/>
      <c r="S243" s="13"/>
      <c r="T243" s="13"/>
      <c r="U243" s="13"/>
      <c r="V243" s="13"/>
      <c r="W243" s="13"/>
      <c r="X243" s="13"/>
      <c r="Y243" s="13"/>
      <c r="Z243" s="13"/>
      <c r="AA243" s="13"/>
      <c r="AB243" s="13"/>
      <c r="AC243" s="13"/>
      <c r="AD243" s="13"/>
      <c r="AE243" s="13"/>
      <c r="AF243" s="13"/>
      <c r="AG243" s="13"/>
      <c r="AH243" s="13"/>
      <c r="AI243" s="13"/>
      <c r="AJ243" s="13"/>
      <c r="AK243" s="13"/>
      <c r="AL243" s="13"/>
      <c r="AM243" s="13"/>
      <c r="AN243" s="13"/>
      <c r="AO243" s="13"/>
      <c r="AP243" s="13"/>
      <c r="AQ243" s="13"/>
      <c r="AR243" s="13"/>
      <c r="AS243" s="13"/>
      <c r="AT243" s="13"/>
      <c r="AU243" s="13"/>
      <c r="AV243" s="13"/>
      <c r="AW243" s="13"/>
      <c r="AX243" s="13"/>
      <c r="AY243" s="13"/>
      <c r="AZ243" s="13"/>
      <c r="BA243" s="13"/>
      <c r="BB243" s="13"/>
      <c r="BC243" s="13"/>
      <c r="BD243" s="13"/>
      <c r="BE243" s="13"/>
      <c r="BF243" s="13"/>
      <c r="BG243" s="13"/>
      <c r="BH243" s="13"/>
      <c r="BI243" s="13"/>
      <c r="BJ243" s="13"/>
      <c r="BK243" s="13"/>
      <c r="BL243" s="13"/>
      <c r="BM243" s="13"/>
      <c r="BN243" s="13"/>
      <c r="BO243" s="13"/>
      <c r="BP243" s="13"/>
      <c r="BQ243" s="13"/>
      <c r="BR243" s="13"/>
      <c r="BS243" s="13"/>
      <c r="BT243" s="13"/>
      <c r="BU243" s="13"/>
      <c r="BV243" s="13"/>
      <c r="BW243" s="13"/>
      <c r="BX243" s="13"/>
      <c r="BY243" s="13"/>
      <c r="BZ243" s="13"/>
      <c r="CA243" s="13"/>
    </row>
    <row r="244" spans="1:79" s="1" customFormat="1" ht="20.100000000000001" customHeight="1" x14ac:dyDescent="0.3">
      <c r="A244" s="11" t="s">
        <v>202</v>
      </c>
      <c r="B244" s="12" t="s">
        <v>689</v>
      </c>
      <c r="C244" s="12">
        <v>296</v>
      </c>
      <c r="D244" s="13"/>
      <c r="E244" s="13"/>
      <c r="F244" s="13"/>
      <c r="G244" s="13"/>
      <c r="H244" s="13"/>
      <c r="I244" s="13">
        <v>5</v>
      </c>
      <c r="J244" s="13"/>
      <c r="K244" s="13"/>
      <c r="L244" s="13">
        <v>5</v>
      </c>
      <c r="M244" s="13"/>
      <c r="N244" s="13"/>
      <c r="O244" s="13"/>
      <c r="P244" s="13">
        <v>2</v>
      </c>
      <c r="Q244" s="13">
        <v>2</v>
      </c>
      <c r="R244" s="13">
        <v>1</v>
      </c>
      <c r="S244" s="13"/>
      <c r="T244" s="13"/>
      <c r="U244" s="13"/>
      <c r="V244" s="13"/>
      <c r="W244" s="13">
        <v>5</v>
      </c>
      <c r="X244" s="13"/>
      <c r="Y244" s="13"/>
      <c r="Z244" s="13"/>
      <c r="AA244" s="13"/>
      <c r="AB244" s="13"/>
      <c r="AC244" s="13"/>
      <c r="AD244" s="13">
        <v>5</v>
      </c>
      <c r="AE244" s="13"/>
      <c r="AF244" s="13"/>
      <c r="AG244" s="13"/>
      <c r="AH244" s="13"/>
      <c r="AI244" s="13"/>
      <c r="AJ244" s="13"/>
      <c r="AK244" s="13"/>
      <c r="AL244" s="13"/>
      <c r="AM244" s="13"/>
      <c r="AN244" s="13"/>
      <c r="AO244" s="13">
        <v>1</v>
      </c>
      <c r="AP244" s="13">
        <v>4</v>
      </c>
      <c r="AQ244" s="13"/>
      <c r="AR244" s="13"/>
      <c r="AS244" s="13"/>
      <c r="AT244" s="13"/>
      <c r="AU244" s="13"/>
      <c r="AV244" s="13"/>
      <c r="AW244" s="13">
        <v>5</v>
      </c>
      <c r="AX244" s="13"/>
      <c r="AY244" s="13">
        <v>5</v>
      </c>
      <c r="AZ244" s="13"/>
      <c r="BA244" s="13"/>
      <c r="BB244" s="13"/>
      <c r="BC244" s="13"/>
      <c r="BD244" s="13"/>
      <c r="BE244" s="13"/>
      <c r="BF244" s="13"/>
      <c r="BG244" s="13"/>
      <c r="BH244" s="13"/>
      <c r="BI244" s="13"/>
      <c r="BJ244" s="13"/>
      <c r="BK244" s="13"/>
      <c r="BL244" s="13"/>
      <c r="BM244" s="13"/>
      <c r="BN244" s="13"/>
      <c r="BO244" s="13"/>
      <c r="BP244" s="13"/>
      <c r="BQ244" s="13"/>
      <c r="BR244" s="13"/>
      <c r="BS244" s="13"/>
      <c r="BT244" s="13"/>
      <c r="BU244" s="13">
        <v>5</v>
      </c>
      <c r="BV244" s="13"/>
      <c r="BW244" s="13"/>
      <c r="BX244" s="13"/>
      <c r="BY244" s="13">
        <v>5</v>
      </c>
      <c r="BZ244" s="13"/>
      <c r="CA244" s="13"/>
    </row>
    <row r="245" spans="1:79" s="1" customFormat="1" ht="20.100000000000001" customHeight="1" x14ac:dyDescent="0.3">
      <c r="A245" s="11" t="s">
        <v>203</v>
      </c>
      <c r="B245" s="12" t="s">
        <v>363</v>
      </c>
      <c r="C245" s="15">
        <v>297</v>
      </c>
      <c r="D245" s="13"/>
      <c r="E245" s="13"/>
      <c r="F245" s="13"/>
      <c r="G245" s="13"/>
      <c r="H245" s="13"/>
      <c r="I245" s="13"/>
      <c r="J245" s="13"/>
      <c r="K245" s="13"/>
      <c r="L245" s="13"/>
      <c r="M245" s="13"/>
      <c r="N245" s="13"/>
      <c r="O245" s="13"/>
      <c r="P245" s="13"/>
      <c r="Q245" s="13"/>
      <c r="R245" s="13"/>
      <c r="S245" s="13"/>
      <c r="T245" s="13"/>
      <c r="U245" s="13"/>
      <c r="V245" s="13"/>
      <c r="W245" s="13"/>
      <c r="X245" s="13"/>
      <c r="Y245" s="13"/>
      <c r="Z245" s="13"/>
      <c r="AA245" s="13"/>
      <c r="AB245" s="13"/>
      <c r="AC245" s="13"/>
      <c r="AD245" s="13"/>
      <c r="AE245" s="13"/>
      <c r="AF245" s="13"/>
      <c r="AG245" s="13"/>
      <c r="AH245" s="13"/>
      <c r="AI245" s="13"/>
      <c r="AJ245" s="13"/>
      <c r="AK245" s="13"/>
      <c r="AL245" s="13"/>
      <c r="AM245" s="13"/>
      <c r="AN245" s="13"/>
      <c r="AO245" s="13"/>
      <c r="AP245" s="13"/>
      <c r="AQ245" s="13"/>
      <c r="AR245" s="13"/>
      <c r="AS245" s="13"/>
      <c r="AT245" s="13"/>
      <c r="AU245" s="13"/>
      <c r="AV245" s="13"/>
      <c r="AW245" s="13"/>
      <c r="AX245" s="13"/>
      <c r="AY245" s="13"/>
      <c r="AZ245" s="13"/>
      <c r="BA245" s="13"/>
      <c r="BB245" s="13"/>
      <c r="BC245" s="13"/>
      <c r="BD245" s="13"/>
      <c r="BE245" s="13"/>
      <c r="BF245" s="13"/>
      <c r="BG245" s="13"/>
      <c r="BH245" s="13"/>
      <c r="BI245" s="13"/>
      <c r="BJ245" s="13"/>
      <c r="BK245" s="13"/>
      <c r="BL245" s="13"/>
      <c r="BM245" s="13"/>
      <c r="BN245" s="13"/>
      <c r="BO245" s="13"/>
      <c r="BP245" s="13"/>
      <c r="BQ245" s="13"/>
      <c r="BR245" s="13"/>
      <c r="BS245" s="13"/>
      <c r="BT245" s="13"/>
      <c r="BU245" s="13"/>
      <c r="BV245" s="13"/>
      <c r="BW245" s="13"/>
      <c r="BX245" s="13"/>
      <c r="BY245" s="13"/>
      <c r="BZ245" s="13"/>
      <c r="CA245" s="13"/>
    </row>
    <row r="246" spans="1:79" s="1" customFormat="1" ht="20.100000000000001" customHeight="1" x14ac:dyDescent="0.3">
      <c r="A246" s="11" t="s">
        <v>204</v>
      </c>
      <c r="B246" s="12" t="s">
        <v>600</v>
      </c>
      <c r="C246" s="12">
        <v>298</v>
      </c>
      <c r="D246" s="13"/>
      <c r="E246" s="13"/>
      <c r="F246" s="13"/>
      <c r="G246" s="13"/>
      <c r="H246" s="13"/>
      <c r="I246" s="13"/>
      <c r="J246" s="13"/>
      <c r="K246" s="13"/>
      <c r="L246" s="13"/>
      <c r="M246" s="13"/>
      <c r="N246" s="13"/>
      <c r="O246" s="13"/>
      <c r="P246" s="13"/>
      <c r="Q246" s="13"/>
      <c r="R246" s="13"/>
      <c r="S246" s="13"/>
      <c r="T246" s="13"/>
      <c r="U246" s="13"/>
      <c r="V246" s="13"/>
      <c r="W246" s="13"/>
      <c r="X246" s="13"/>
      <c r="Y246" s="13"/>
      <c r="Z246" s="13"/>
      <c r="AA246" s="13"/>
      <c r="AB246" s="13"/>
      <c r="AC246" s="13"/>
      <c r="AD246" s="13"/>
      <c r="AE246" s="13"/>
      <c r="AF246" s="13"/>
      <c r="AG246" s="13"/>
      <c r="AH246" s="13"/>
      <c r="AI246" s="13"/>
      <c r="AJ246" s="13"/>
      <c r="AK246" s="13"/>
      <c r="AL246" s="13"/>
      <c r="AM246" s="13"/>
      <c r="AN246" s="13"/>
      <c r="AO246" s="13"/>
      <c r="AP246" s="13"/>
      <c r="AQ246" s="13"/>
      <c r="AR246" s="13"/>
      <c r="AS246" s="13"/>
      <c r="AT246" s="13"/>
      <c r="AU246" s="13"/>
      <c r="AV246" s="13"/>
      <c r="AW246" s="13"/>
      <c r="AX246" s="13"/>
      <c r="AY246" s="13"/>
      <c r="AZ246" s="13"/>
      <c r="BA246" s="13"/>
      <c r="BB246" s="13"/>
      <c r="BC246" s="13"/>
      <c r="BD246" s="13"/>
      <c r="BE246" s="13"/>
      <c r="BF246" s="13"/>
      <c r="BG246" s="13"/>
      <c r="BH246" s="13"/>
      <c r="BI246" s="13"/>
      <c r="BJ246" s="13"/>
      <c r="BK246" s="13"/>
      <c r="BL246" s="13"/>
      <c r="BM246" s="13"/>
      <c r="BN246" s="13"/>
      <c r="BO246" s="13"/>
      <c r="BP246" s="13"/>
      <c r="BQ246" s="13"/>
      <c r="BR246" s="13"/>
      <c r="BS246" s="13"/>
      <c r="BT246" s="13"/>
      <c r="BU246" s="13"/>
      <c r="BV246" s="13"/>
      <c r="BW246" s="13"/>
      <c r="BX246" s="13"/>
      <c r="BY246" s="13"/>
      <c r="BZ246" s="13"/>
      <c r="CA246" s="13"/>
    </row>
    <row r="247" spans="1:79" s="1" customFormat="1" ht="20.100000000000001" customHeight="1" x14ac:dyDescent="0.3">
      <c r="A247" s="11" t="s">
        <v>205</v>
      </c>
      <c r="B247" s="12" t="s">
        <v>423</v>
      </c>
      <c r="C247" s="12"/>
      <c r="D247" s="13"/>
      <c r="E247" s="13"/>
      <c r="F247" s="13"/>
      <c r="G247" s="13"/>
      <c r="H247" s="13"/>
      <c r="I247" s="13"/>
      <c r="J247" s="13"/>
      <c r="K247" s="13"/>
      <c r="L247" s="13"/>
      <c r="M247" s="13"/>
      <c r="N247" s="13"/>
      <c r="O247" s="13"/>
      <c r="P247" s="13"/>
      <c r="Q247" s="13"/>
      <c r="R247" s="13"/>
      <c r="S247" s="13"/>
      <c r="T247" s="13"/>
      <c r="U247" s="13"/>
      <c r="V247" s="13"/>
      <c r="W247" s="13"/>
      <c r="X247" s="13"/>
      <c r="Y247" s="13"/>
      <c r="Z247" s="13"/>
      <c r="AA247" s="13"/>
      <c r="AB247" s="13"/>
      <c r="AC247" s="13"/>
      <c r="AD247" s="13"/>
      <c r="AE247" s="13"/>
      <c r="AF247" s="13"/>
      <c r="AG247" s="13"/>
      <c r="AH247" s="13"/>
      <c r="AI247" s="13"/>
      <c r="AJ247" s="13"/>
      <c r="AK247" s="13"/>
      <c r="AL247" s="13"/>
      <c r="AM247" s="13"/>
      <c r="AN247" s="13"/>
      <c r="AO247" s="13"/>
      <c r="AP247" s="13"/>
      <c r="AQ247" s="13"/>
      <c r="AR247" s="13"/>
      <c r="AS247" s="13"/>
      <c r="AT247" s="13"/>
      <c r="AU247" s="13"/>
      <c r="AV247" s="13"/>
      <c r="AW247" s="13"/>
      <c r="AX247" s="13"/>
      <c r="AY247" s="13"/>
      <c r="AZ247" s="13"/>
      <c r="BA247" s="13"/>
      <c r="BB247" s="13"/>
      <c r="BC247" s="13"/>
      <c r="BD247" s="13"/>
      <c r="BE247" s="13"/>
      <c r="BF247" s="13"/>
      <c r="BG247" s="13"/>
      <c r="BH247" s="13"/>
      <c r="BI247" s="13"/>
      <c r="BJ247" s="13"/>
      <c r="BK247" s="13"/>
      <c r="BL247" s="13"/>
      <c r="BM247" s="13"/>
      <c r="BN247" s="13"/>
      <c r="BO247" s="13"/>
      <c r="BP247" s="13"/>
      <c r="BQ247" s="13"/>
      <c r="BR247" s="13"/>
      <c r="BS247" s="13"/>
      <c r="BT247" s="13"/>
      <c r="BU247" s="13"/>
      <c r="BV247" s="13"/>
      <c r="BW247" s="13"/>
      <c r="BX247" s="13"/>
      <c r="BY247" s="13"/>
      <c r="BZ247" s="13"/>
      <c r="CA247" s="13"/>
    </row>
    <row r="248" spans="1:79" s="1" customFormat="1" ht="20.100000000000001" customHeight="1" x14ac:dyDescent="0.3">
      <c r="A248" s="11" t="s">
        <v>206</v>
      </c>
      <c r="B248" s="8" t="s">
        <v>601</v>
      </c>
      <c r="C248" s="12"/>
      <c r="D248" s="26">
        <f>SUM(D249:D261)</f>
        <v>0</v>
      </c>
      <c r="E248" s="26">
        <f t="shared" ref="E248:BP248" si="24">SUM(E249:E261)</f>
        <v>0</v>
      </c>
      <c r="F248" s="26">
        <f t="shared" si="24"/>
        <v>0</v>
      </c>
      <c r="G248" s="26">
        <f t="shared" si="24"/>
        <v>0</v>
      </c>
      <c r="H248" s="26">
        <f t="shared" si="24"/>
        <v>0</v>
      </c>
      <c r="I248" s="26">
        <f t="shared" si="24"/>
        <v>0</v>
      </c>
      <c r="J248" s="26">
        <f t="shared" si="24"/>
        <v>0</v>
      </c>
      <c r="K248" s="26">
        <f t="shared" si="24"/>
        <v>0</v>
      </c>
      <c r="L248" s="26">
        <f t="shared" si="24"/>
        <v>0</v>
      </c>
      <c r="M248" s="26">
        <f t="shared" si="24"/>
        <v>0</v>
      </c>
      <c r="N248" s="26">
        <f t="shared" si="24"/>
        <v>0</v>
      </c>
      <c r="O248" s="26">
        <f t="shared" si="24"/>
        <v>0</v>
      </c>
      <c r="P248" s="26">
        <f t="shared" si="24"/>
        <v>0</v>
      </c>
      <c r="Q248" s="26">
        <f t="shared" si="24"/>
        <v>0</v>
      </c>
      <c r="R248" s="26">
        <f t="shared" si="24"/>
        <v>0</v>
      </c>
      <c r="S248" s="26">
        <f t="shared" si="24"/>
        <v>0</v>
      </c>
      <c r="T248" s="26">
        <f t="shared" si="24"/>
        <v>0</v>
      </c>
      <c r="U248" s="26">
        <f t="shared" si="24"/>
        <v>0</v>
      </c>
      <c r="V248" s="26">
        <f t="shared" si="24"/>
        <v>0</v>
      </c>
      <c r="W248" s="26">
        <f t="shared" si="24"/>
        <v>0</v>
      </c>
      <c r="X248" s="26">
        <f t="shared" si="24"/>
        <v>0</v>
      </c>
      <c r="Y248" s="26">
        <f t="shared" si="24"/>
        <v>0</v>
      </c>
      <c r="Z248" s="26">
        <f t="shared" si="24"/>
        <v>0</v>
      </c>
      <c r="AA248" s="26">
        <f t="shared" si="24"/>
        <v>0</v>
      </c>
      <c r="AB248" s="26">
        <f t="shared" si="24"/>
        <v>0</v>
      </c>
      <c r="AC248" s="26">
        <f t="shared" si="24"/>
        <v>0</v>
      </c>
      <c r="AD248" s="26">
        <f t="shared" si="24"/>
        <v>0</v>
      </c>
      <c r="AE248" s="26">
        <f t="shared" si="24"/>
        <v>0</v>
      </c>
      <c r="AF248" s="26">
        <f t="shared" si="24"/>
        <v>0</v>
      </c>
      <c r="AG248" s="26">
        <f t="shared" si="24"/>
        <v>0</v>
      </c>
      <c r="AH248" s="26">
        <f t="shared" si="24"/>
        <v>0</v>
      </c>
      <c r="AI248" s="26">
        <f t="shared" si="24"/>
        <v>0</v>
      </c>
      <c r="AJ248" s="26">
        <f t="shared" si="24"/>
        <v>0</v>
      </c>
      <c r="AK248" s="26">
        <f t="shared" si="24"/>
        <v>0</v>
      </c>
      <c r="AL248" s="26">
        <f t="shared" si="24"/>
        <v>0</v>
      </c>
      <c r="AM248" s="26">
        <f t="shared" si="24"/>
        <v>0</v>
      </c>
      <c r="AN248" s="26">
        <f t="shared" si="24"/>
        <v>0</v>
      </c>
      <c r="AO248" s="26">
        <f t="shared" si="24"/>
        <v>0</v>
      </c>
      <c r="AP248" s="26">
        <f t="shared" si="24"/>
        <v>0</v>
      </c>
      <c r="AQ248" s="26">
        <f t="shared" si="24"/>
        <v>0</v>
      </c>
      <c r="AR248" s="26">
        <f t="shared" si="24"/>
        <v>0</v>
      </c>
      <c r="AS248" s="26">
        <f t="shared" si="24"/>
        <v>0</v>
      </c>
      <c r="AT248" s="26">
        <f t="shared" si="24"/>
        <v>0</v>
      </c>
      <c r="AU248" s="26">
        <f t="shared" si="24"/>
        <v>0</v>
      </c>
      <c r="AV248" s="26">
        <f t="shared" si="24"/>
        <v>0</v>
      </c>
      <c r="AW248" s="26">
        <f t="shared" si="24"/>
        <v>0</v>
      </c>
      <c r="AX248" s="26">
        <f t="shared" si="24"/>
        <v>0</v>
      </c>
      <c r="AY248" s="26">
        <f t="shared" si="24"/>
        <v>0</v>
      </c>
      <c r="AZ248" s="26">
        <f t="shared" si="24"/>
        <v>0</v>
      </c>
      <c r="BA248" s="26">
        <f t="shared" si="24"/>
        <v>0</v>
      </c>
      <c r="BB248" s="26">
        <f t="shared" si="24"/>
        <v>0</v>
      </c>
      <c r="BC248" s="26">
        <f t="shared" si="24"/>
        <v>0</v>
      </c>
      <c r="BD248" s="26">
        <f t="shared" si="24"/>
        <v>0</v>
      </c>
      <c r="BE248" s="26">
        <f t="shared" si="24"/>
        <v>0</v>
      </c>
      <c r="BF248" s="26">
        <f t="shared" si="24"/>
        <v>0</v>
      </c>
      <c r="BG248" s="26">
        <f t="shared" si="24"/>
        <v>0</v>
      </c>
      <c r="BH248" s="26">
        <f t="shared" si="24"/>
        <v>0</v>
      </c>
      <c r="BI248" s="26">
        <f t="shared" si="24"/>
        <v>0</v>
      </c>
      <c r="BJ248" s="26">
        <f t="shared" si="24"/>
        <v>0</v>
      </c>
      <c r="BK248" s="26">
        <f t="shared" si="24"/>
        <v>0</v>
      </c>
      <c r="BL248" s="26">
        <f t="shared" si="24"/>
        <v>0</v>
      </c>
      <c r="BM248" s="26">
        <f t="shared" si="24"/>
        <v>0</v>
      </c>
      <c r="BN248" s="26">
        <f t="shared" si="24"/>
        <v>0</v>
      </c>
      <c r="BO248" s="26">
        <f t="shared" si="24"/>
        <v>0</v>
      </c>
      <c r="BP248" s="26">
        <f t="shared" si="24"/>
        <v>0</v>
      </c>
      <c r="BQ248" s="26">
        <f t="shared" ref="BQ248:CA248" si="25">SUM(BQ249:BQ261)</f>
        <v>0</v>
      </c>
      <c r="BR248" s="26">
        <f t="shared" si="25"/>
        <v>0</v>
      </c>
      <c r="BS248" s="26">
        <f t="shared" si="25"/>
        <v>0</v>
      </c>
      <c r="BT248" s="26">
        <f t="shared" si="25"/>
        <v>0</v>
      </c>
      <c r="BU248" s="26">
        <f t="shared" si="25"/>
        <v>0</v>
      </c>
      <c r="BV248" s="26">
        <f t="shared" si="25"/>
        <v>0</v>
      </c>
      <c r="BW248" s="26">
        <f t="shared" si="25"/>
        <v>0</v>
      </c>
      <c r="BX248" s="26">
        <f t="shared" si="25"/>
        <v>0</v>
      </c>
      <c r="BY248" s="26">
        <f t="shared" si="25"/>
        <v>0</v>
      </c>
      <c r="BZ248" s="26">
        <f t="shared" si="25"/>
        <v>0</v>
      </c>
      <c r="CA248" s="26">
        <f t="shared" si="25"/>
        <v>0</v>
      </c>
    </row>
    <row r="249" spans="1:79" s="1" customFormat="1" ht="20.100000000000001" customHeight="1" x14ac:dyDescent="0.3">
      <c r="A249" s="11" t="s">
        <v>207</v>
      </c>
      <c r="B249" s="12" t="s">
        <v>467</v>
      </c>
      <c r="C249" s="12">
        <v>299</v>
      </c>
      <c r="D249" s="13"/>
      <c r="E249" s="13"/>
      <c r="F249" s="13"/>
      <c r="G249" s="13"/>
      <c r="H249" s="13"/>
      <c r="I249" s="13"/>
      <c r="J249" s="13"/>
      <c r="K249" s="13"/>
      <c r="L249" s="13"/>
      <c r="M249" s="13"/>
      <c r="N249" s="13"/>
      <c r="O249" s="13"/>
      <c r="P249" s="13"/>
      <c r="Q249" s="13"/>
      <c r="R249" s="13"/>
      <c r="S249" s="13"/>
      <c r="T249" s="13"/>
      <c r="U249" s="13"/>
      <c r="V249" s="13"/>
      <c r="W249" s="13"/>
      <c r="X249" s="13"/>
      <c r="Y249" s="13"/>
      <c r="Z249" s="13"/>
      <c r="AA249" s="13"/>
      <c r="AB249" s="13"/>
      <c r="AC249" s="13"/>
      <c r="AD249" s="13"/>
      <c r="AE249" s="13"/>
      <c r="AF249" s="13"/>
      <c r="AG249" s="13"/>
      <c r="AH249" s="13"/>
      <c r="AI249" s="13"/>
      <c r="AJ249" s="13"/>
      <c r="AK249" s="13"/>
      <c r="AL249" s="13"/>
      <c r="AM249" s="13"/>
      <c r="AN249" s="13"/>
      <c r="AO249" s="13"/>
      <c r="AP249" s="13"/>
      <c r="AQ249" s="13"/>
      <c r="AR249" s="13"/>
      <c r="AS249" s="13"/>
      <c r="AT249" s="13"/>
      <c r="AU249" s="13"/>
      <c r="AV249" s="13"/>
      <c r="AW249" s="13"/>
      <c r="AX249" s="13"/>
      <c r="AY249" s="13"/>
      <c r="AZ249" s="13"/>
      <c r="BA249" s="13"/>
      <c r="BB249" s="13"/>
      <c r="BC249" s="13"/>
      <c r="BD249" s="13"/>
      <c r="BE249" s="13"/>
      <c r="BF249" s="13"/>
      <c r="BG249" s="13"/>
      <c r="BH249" s="13"/>
      <c r="BI249" s="13"/>
      <c r="BJ249" s="13"/>
      <c r="BK249" s="13"/>
      <c r="BL249" s="13"/>
      <c r="BM249" s="13"/>
      <c r="BN249" s="13"/>
      <c r="BO249" s="13"/>
      <c r="BP249" s="13"/>
      <c r="BQ249" s="13"/>
      <c r="BR249" s="13"/>
      <c r="BS249" s="13"/>
      <c r="BT249" s="13"/>
      <c r="BU249" s="13"/>
      <c r="BV249" s="13"/>
      <c r="BW249" s="13"/>
      <c r="BX249" s="13"/>
      <c r="BY249" s="13"/>
      <c r="BZ249" s="13"/>
      <c r="CA249" s="13"/>
    </row>
    <row r="250" spans="1:79" s="1" customFormat="1" ht="20.100000000000001" customHeight="1" x14ac:dyDescent="0.3">
      <c r="A250" s="11" t="s">
        <v>208</v>
      </c>
      <c r="B250" s="12" t="s">
        <v>798</v>
      </c>
      <c r="C250" s="12">
        <v>300</v>
      </c>
      <c r="D250" s="13"/>
      <c r="E250" s="13"/>
      <c r="F250" s="13"/>
      <c r="G250" s="13"/>
      <c r="H250" s="13"/>
      <c r="I250" s="13"/>
      <c r="J250" s="13"/>
      <c r="K250" s="13"/>
      <c r="L250" s="13"/>
      <c r="M250" s="13"/>
      <c r="N250" s="13"/>
      <c r="O250" s="13"/>
      <c r="P250" s="13"/>
      <c r="Q250" s="13"/>
      <c r="R250" s="13"/>
      <c r="S250" s="13"/>
      <c r="T250" s="13"/>
      <c r="U250" s="13"/>
      <c r="V250" s="13"/>
      <c r="W250" s="13"/>
      <c r="X250" s="13"/>
      <c r="Y250" s="13"/>
      <c r="Z250" s="13"/>
      <c r="AA250" s="13"/>
      <c r="AB250" s="13"/>
      <c r="AC250" s="13"/>
      <c r="AD250" s="13"/>
      <c r="AE250" s="13"/>
      <c r="AF250" s="13"/>
      <c r="AG250" s="13"/>
      <c r="AH250" s="13"/>
      <c r="AI250" s="13"/>
      <c r="AJ250" s="13"/>
      <c r="AK250" s="13"/>
      <c r="AL250" s="13"/>
      <c r="AM250" s="13"/>
      <c r="AN250" s="13"/>
      <c r="AO250" s="13"/>
      <c r="AP250" s="13"/>
      <c r="AQ250" s="13"/>
      <c r="AR250" s="13"/>
      <c r="AS250" s="13"/>
      <c r="AT250" s="13"/>
      <c r="AU250" s="13"/>
      <c r="AV250" s="13"/>
      <c r="AW250" s="13"/>
      <c r="AX250" s="13"/>
      <c r="AY250" s="13"/>
      <c r="AZ250" s="13"/>
      <c r="BA250" s="13"/>
      <c r="BB250" s="13"/>
      <c r="BC250" s="13"/>
      <c r="BD250" s="13"/>
      <c r="BE250" s="13"/>
      <c r="BF250" s="13"/>
      <c r="BG250" s="13"/>
      <c r="BH250" s="13"/>
      <c r="BI250" s="13"/>
      <c r="BJ250" s="13"/>
      <c r="BK250" s="13"/>
      <c r="BL250" s="13"/>
      <c r="BM250" s="13"/>
      <c r="BN250" s="13"/>
      <c r="BO250" s="13"/>
      <c r="BP250" s="13"/>
      <c r="BQ250" s="13"/>
      <c r="BR250" s="13"/>
      <c r="BS250" s="13"/>
      <c r="BT250" s="13"/>
      <c r="BU250" s="13"/>
      <c r="BV250" s="13"/>
      <c r="BW250" s="13"/>
      <c r="BX250" s="13"/>
      <c r="BY250" s="13"/>
      <c r="BZ250" s="13"/>
      <c r="CA250" s="13"/>
    </row>
    <row r="251" spans="1:79" s="1" customFormat="1" ht="20.100000000000001" customHeight="1" x14ac:dyDescent="0.3">
      <c r="A251" s="11" t="s">
        <v>209</v>
      </c>
      <c r="B251" s="12" t="s">
        <v>349</v>
      </c>
      <c r="C251" s="12">
        <v>300.10000000000002</v>
      </c>
      <c r="D251" s="13"/>
      <c r="E251" s="13"/>
      <c r="F251" s="13"/>
      <c r="G251" s="13"/>
      <c r="H251" s="13"/>
      <c r="I251" s="13"/>
      <c r="J251" s="13"/>
      <c r="K251" s="13"/>
      <c r="L251" s="13"/>
      <c r="M251" s="13"/>
      <c r="N251" s="13"/>
      <c r="O251" s="13"/>
      <c r="P251" s="13"/>
      <c r="Q251" s="13"/>
      <c r="R251" s="13"/>
      <c r="S251" s="13"/>
      <c r="T251" s="13"/>
      <c r="U251" s="13"/>
      <c r="V251" s="13"/>
      <c r="W251" s="13"/>
      <c r="X251" s="13"/>
      <c r="Y251" s="13"/>
      <c r="Z251" s="13"/>
      <c r="AA251" s="13"/>
      <c r="AB251" s="13"/>
      <c r="AC251" s="13"/>
      <c r="AD251" s="13"/>
      <c r="AE251" s="13"/>
      <c r="AF251" s="13"/>
      <c r="AG251" s="13"/>
      <c r="AH251" s="13"/>
      <c r="AI251" s="13"/>
      <c r="AJ251" s="13"/>
      <c r="AK251" s="13"/>
      <c r="AL251" s="13"/>
      <c r="AM251" s="13"/>
      <c r="AN251" s="13"/>
      <c r="AO251" s="13"/>
      <c r="AP251" s="13"/>
      <c r="AQ251" s="13"/>
      <c r="AR251" s="13"/>
      <c r="AS251" s="13"/>
      <c r="AT251" s="13"/>
      <c r="AU251" s="13"/>
      <c r="AV251" s="13"/>
      <c r="AW251" s="13"/>
      <c r="AX251" s="13"/>
      <c r="AY251" s="13"/>
      <c r="AZ251" s="13"/>
      <c r="BA251" s="13"/>
      <c r="BB251" s="13"/>
      <c r="BC251" s="13"/>
      <c r="BD251" s="13"/>
      <c r="BE251" s="13"/>
      <c r="BF251" s="13"/>
      <c r="BG251" s="13"/>
      <c r="BH251" s="13"/>
      <c r="BI251" s="13"/>
      <c r="BJ251" s="13"/>
      <c r="BK251" s="13"/>
      <c r="BL251" s="13"/>
      <c r="BM251" s="13"/>
      <c r="BN251" s="13"/>
      <c r="BO251" s="13"/>
      <c r="BP251" s="13"/>
      <c r="BQ251" s="13"/>
      <c r="BR251" s="13"/>
      <c r="BS251" s="13"/>
      <c r="BT251" s="13"/>
      <c r="BU251" s="13"/>
      <c r="BV251" s="13"/>
      <c r="BW251" s="13"/>
      <c r="BX251" s="13"/>
      <c r="BY251" s="13"/>
      <c r="BZ251" s="13"/>
      <c r="CA251" s="13"/>
    </row>
    <row r="252" spans="1:79" s="1" customFormat="1" ht="20.100000000000001" customHeight="1" x14ac:dyDescent="0.3">
      <c r="A252" s="11" t="s">
        <v>210</v>
      </c>
      <c r="B252" s="12" t="s">
        <v>602</v>
      </c>
      <c r="C252" s="12">
        <v>300.2</v>
      </c>
      <c r="D252" s="13"/>
      <c r="E252" s="13"/>
      <c r="F252" s="13"/>
      <c r="G252" s="13"/>
      <c r="H252" s="13"/>
      <c r="I252" s="13"/>
      <c r="J252" s="13"/>
      <c r="K252" s="13"/>
      <c r="L252" s="13"/>
      <c r="M252" s="13"/>
      <c r="N252" s="13"/>
      <c r="O252" s="13"/>
      <c r="P252" s="13"/>
      <c r="Q252" s="13"/>
      <c r="R252" s="13"/>
      <c r="S252" s="13"/>
      <c r="T252" s="13"/>
      <c r="U252" s="13"/>
      <c r="V252" s="13"/>
      <c r="W252" s="13"/>
      <c r="X252" s="13"/>
      <c r="Y252" s="13"/>
      <c r="Z252" s="13"/>
      <c r="AA252" s="13"/>
      <c r="AB252" s="13"/>
      <c r="AC252" s="13"/>
      <c r="AD252" s="13"/>
      <c r="AE252" s="13"/>
      <c r="AF252" s="13"/>
      <c r="AG252" s="13"/>
      <c r="AH252" s="13"/>
      <c r="AI252" s="13"/>
      <c r="AJ252" s="13"/>
      <c r="AK252" s="13"/>
      <c r="AL252" s="13"/>
      <c r="AM252" s="13"/>
      <c r="AN252" s="13"/>
      <c r="AO252" s="13"/>
      <c r="AP252" s="13"/>
      <c r="AQ252" s="13"/>
      <c r="AR252" s="13"/>
      <c r="AS252" s="13"/>
      <c r="AT252" s="13"/>
      <c r="AU252" s="13"/>
      <c r="AV252" s="13"/>
      <c r="AW252" s="13"/>
      <c r="AX252" s="13"/>
      <c r="AY252" s="13"/>
      <c r="AZ252" s="13"/>
      <c r="BA252" s="13"/>
      <c r="BB252" s="13"/>
      <c r="BC252" s="13"/>
      <c r="BD252" s="13"/>
      <c r="BE252" s="13"/>
      <c r="BF252" s="13"/>
      <c r="BG252" s="13"/>
      <c r="BH252" s="13"/>
      <c r="BI252" s="13"/>
      <c r="BJ252" s="13"/>
      <c r="BK252" s="13"/>
      <c r="BL252" s="13"/>
      <c r="BM252" s="13"/>
      <c r="BN252" s="13"/>
      <c r="BO252" s="13"/>
      <c r="BP252" s="13"/>
      <c r="BQ252" s="13"/>
      <c r="BR252" s="13"/>
      <c r="BS252" s="13"/>
      <c r="BT252" s="13"/>
      <c r="BU252" s="13"/>
      <c r="BV252" s="13"/>
      <c r="BW252" s="13"/>
      <c r="BX252" s="13"/>
      <c r="BY252" s="13"/>
      <c r="BZ252" s="13"/>
      <c r="CA252" s="13"/>
    </row>
    <row r="253" spans="1:79" s="1" customFormat="1" ht="20.100000000000001" customHeight="1" x14ac:dyDescent="0.3">
      <c r="A253" s="11" t="s">
        <v>211</v>
      </c>
      <c r="B253" s="12" t="s">
        <v>799</v>
      </c>
      <c r="C253" s="12">
        <v>301</v>
      </c>
      <c r="D253" s="13"/>
      <c r="E253" s="13"/>
      <c r="F253" s="13"/>
      <c r="G253" s="13"/>
      <c r="H253" s="13"/>
      <c r="I253" s="13"/>
      <c r="J253" s="13"/>
      <c r="K253" s="13"/>
      <c r="L253" s="13"/>
      <c r="M253" s="13"/>
      <c r="N253" s="13"/>
      <c r="O253" s="13"/>
      <c r="P253" s="13"/>
      <c r="Q253" s="13"/>
      <c r="R253" s="13"/>
      <c r="S253" s="13"/>
      <c r="T253" s="13"/>
      <c r="U253" s="13"/>
      <c r="V253" s="13"/>
      <c r="W253" s="13"/>
      <c r="X253" s="13"/>
      <c r="Y253" s="13"/>
      <c r="Z253" s="13"/>
      <c r="AA253" s="13"/>
      <c r="AB253" s="13"/>
      <c r="AC253" s="13"/>
      <c r="AD253" s="13"/>
      <c r="AE253" s="13"/>
      <c r="AF253" s="13"/>
      <c r="AG253" s="13"/>
      <c r="AH253" s="13"/>
      <c r="AI253" s="13"/>
      <c r="AJ253" s="13"/>
      <c r="AK253" s="13"/>
      <c r="AL253" s="13"/>
      <c r="AM253" s="13"/>
      <c r="AN253" s="13"/>
      <c r="AO253" s="13"/>
      <c r="AP253" s="13"/>
      <c r="AQ253" s="13"/>
      <c r="AR253" s="13"/>
      <c r="AS253" s="13"/>
      <c r="AT253" s="13"/>
      <c r="AU253" s="13"/>
      <c r="AV253" s="13"/>
      <c r="AW253" s="13"/>
      <c r="AX253" s="13"/>
      <c r="AY253" s="13"/>
      <c r="AZ253" s="13"/>
      <c r="BA253" s="13"/>
      <c r="BB253" s="13"/>
      <c r="BC253" s="13"/>
      <c r="BD253" s="13"/>
      <c r="BE253" s="13"/>
      <c r="BF253" s="13"/>
      <c r="BG253" s="13"/>
      <c r="BH253" s="13"/>
      <c r="BI253" s="13"/>
      <c r="BJ253" s="13"/>
      <c r="BK253" s="13"/>
      <c r="BL253" s="13"/>
      <c r="BM253" s="13"/>
      <c r="BN253" s="13"/>
      <c r="BO253" s="13"/>
      <c r="BP253" s="13"/>
      <c r="BQ253" s="13"/>
      <c r="BR253" s="13"/>
      <c r="BS253" s="13"/>
      <c r="BT253" s="13"/>
      <c r="BU253" s="13"/>
      <c r="BV253" s="13"/>
      <c r="BW253" s="13"/>
      <c r="BX253" s="13"/>
      <c r="BY253" s="13"/>
      <c r="BZ253" s="13"/>
      <c r="CA253" s="13"/>
    </row>
    <row r="254" spans="1:79" s="1" customFormat="1" ht="20.100000000000001" customHeight="1" x14ac:dyDescent="0.3">
      <c r="A254" s="11" t="s">
        <v>212</v>
      </c>
      <c r="B254" s="12" t="s">
        <v>468</v>
      </c>
      <c r="C254" s="12">
        <v>301.10000000000002</v>
      </c>
      <c r="D254" s="13"/>
      <c r="E254" s="13"/>
      <c r="F254" s="13"/>
      <c r="G254" s="13"/>
      <c r="H254" s="13"/>
      <c r="I254" s="13"/>
      <c r="J254" s="13"/>
      <c r="K254" s="13"/>
      <c r="L254" s="13"/>
      <c r="M254" s="13"/>
      <c r="N254" s="13"/>
      <c r="O254" s="13"/>
      <c r="P254" s="13"/>
      <c r="Q254" s="13"/>
      <c r="R254" s="13"/>
      <c r="S254" s="13"/>
      <c r="T254" s="13"/>
      <c r="U254" s="13"/>
      <c r="V254" s="13"/>
      <c r="W254" s="13"/>
      <c r="X254" s="13"/>
      <c r="Y254" s="13"/>
      <c r="Z254" s="13"/>
      <c r="AA254" s="13"/>
      <c r="AB254" s="13"/>
      <c r="AC254" s="13"/>
      <c r="AD254" s="13"/>
      <c r="AE254" s="13"/>
      <c r="AF254" s="13"/>
      <c r="AG254" s="13"/>
      <c r="AH254" s="13"/>
      <c r="AI254" s="13"/>
      <c r="AJ254" s="13"/>
      <c r="AK254" s="13"/>
      <c r="AL254" s="13"/>
      <c r="AM254" s="13"/>
      <c r="AN254" s="13"/>
      <c r="AO254" s="13"/>
      <c r="AP254" s="13"/>
      <c r="AQ254" s="13"/>
      <c r="AR254" s="13"/>
      <c r="AS254" s="13"/>
      <c r="AT254" s="13"/>
      <c r="AU254" s="13"/>
      <c r="AV254" s="13"/>
      <c r="AW254" s="13"/>
      <c r="AX254" s="13"/>
      <c r="AY254" s="13"/>
      <c r="AZ254" s="13"/>
      <c r="BA254" s="13"/>
      <c r="BB254" s="13"/>
      <c r="BC254" s="13"/>
      <c r="BD254" s="13"/>
      <c r="BE254" s="13"/>
      <c r="BF254" s="13"/>
      <c r="BG254" s="13"/>
      <c r="BH254" s="13"/>
      <c r="BI254" s="13"/>
      <c r="BJ254" s="13"/>
      <c r="BK254" s="13"/>
      <c r="BL254" s="13"/>
      <c r="BM254" s="13"/>
      <c r="BN254" s="13"/>
      <c r="BO254" s="13"/>
      <c r="BP254" s="13"/>
      <c r="BQ254" s="13"/>
      <c r="BR254" s="13"/>
      <c r="BS254" s="13"/>
      <c r="BT254" s="13"/>
      <c r="BU254" s="13"/>
      <c r="BV254" s="13"/>
      <c r="BW254" s="13"/>
      <c r="BX254" s="13"/>
      <c r="BY254" s="13"/>
      <c r="BZ254" s="13"/>
      <c r="CA254" s="13"/>
    </row>
    <row r="255" spans="1:79" s="1" customFormat="1" ht="20.100000000000001" customHeight="1" x14ac:dyDescent="0.3">
      <c r="A255" s="11" t="s">
        <v>213</v>
      </c>
      <c r="B255" s="12" t="s">
        <v>469</v>
      </c>
      <c r="C255" s="12">
        <v>302</v>
      </c>
      <c r="D255" s="13"/>
      <c r="E255" s="13"/>
      <c r="F255" s="13"/>
      <c r="G255" s="13"/>
      <c r="H255" s="13"/>
      <c r="I255" s="13"/>
      <c r="J255" s="13"/>
      <c r="K255" s="13"/>
      <c r="L255" s="13"/>
      <c r="M255" s="13"/>
      <c r="N255" s="13"/>
      <c r="O255" s="13"/>
      <c r="P255" s="13"/>
      <c r="Q255" s="13"/>
      <c r="R255" s="13"/>
      <c r="S255" s="13"/>
      <c r="T255" s="13"/>
      <c r="U255" s="13"/>
      <c r="V255" s="13"/>
      <c r="W255" s="13"/>
      <c r="X255" s="13"/>
      <c r="Y255" s="13"/>
      <c r="Z255" s="13"/>
      <c r="AA255" s="13"/>
      <c r="AB255" s="13"/>
      <c r="AC255" s="13"/>
      <c r="AD255" s="13"/>
      <c r="AE255" s="13"/>
      <c r="AF255" s="13"/>
      <c r="AG255" s="13"/>
      <c r="AH255" s="13"/>
      <c r="AI255" s="13"/>
      <c r="AJ255" s="13"/>
      <c r="AK255" s="13"/>
      <c r="AL255" s="13"/>
      <c r="AM255" s="13"/>
      <c r="AN255" s="13"/>
      <c r="AO255" s="13"/>
      <c r="AP255" s="13"/>
      <c r="AQ255" s="13"/>
      <c r="AR255" s="13"/>
      <c r="AS255" s="13"/>
      <c r="AT255" s="13"/>
      <c r="AU255" s="13"/>
      <c r="AV255" s="13"/>
      <c r="AW255" s="13"/>
      <c r="AX255" s="13"/>
      <c r="AY255" s="13"/>
      <c r="AZ255" s="13"/>
      <c r="BA255" s="13"/>
      <c r="BB255" s="13"/>
      <c r="BC255" s="13"/>
      <c r="BD255" s="13"/>
      <c r="BE255" s="13"/>
      <c r="BF255" s="13"/>
      <c r="BG255" s="13"/>
      <c r="BH255" s="13"/>
      <c r="BI255" s="13"/>
      <c r="BJ255" s="13"/>
      <c r="BK255" s="13"/>
      <c r="BL255" s="13"/>
      <c r="BM255" s="13"/>
      <c r="BN255" s="13"/>
      <c r="BO255" s="13"/>
      <c r="BP255" s="13"/>
      <c r="BQ255" s="13"/>
      <c r="BR255" s="13"/>
      <c r="BS255" s="13"/>
      <c r="BT255" s="13"/>
      <c r="BU255" s="13"/>
      <c r="BV255" s="13"/>
      <c r="BW255" s="13"/>
      <c r="BX255" s="13"/>
      <c r="BY255" s="13"/>
      <c r="BZ255" s="13"/>
      <c r="CA255" s="13"/>
    </row>
    <row r="256" spans="1:79" s="1" customFormat="1" ht="20.100000000000001" customHeight="1" x14ac:dyDescent="0.3">
      <c r="A256" s="11" t="s">
        <v>214</v>
      </c>
      <c r="B256" s="12" t="s">
        <v>350</v>
      </c>
      <c r="C256" s="12">
        <v>303</v>
      </c>
      <c r="D256" s="13"/>
      <c r="E256" s="13"/>
      <c r="F256" s="13"/>
      <c r="G256" s="13"/>
      <c r="H256" s="13"/>
      <c r="I256" s="13"/>
      <c r="J256" s="13"/>
      <c r="K256" s="13"/>
      <c r="L256" s="13"/>
      <c r="M256" s="13"/>
      <c r="N256" s="13"/>
      <c r="O256" s="13"/>
      <c r="P256" s="13"/>
      <c r="Q256" s="13"/>
      <c r="R256" s="13"/>
      <c r="S256" s="13"/>
      <c r="T256" s="13"/>
      <c r="U256" s="13"/>
      <c r="V256" s="13"/>
      <c r="W256" s="13"/>
      <c r="X256" s="13"/>
      <c r="Y256" s="13"/>
      <c r="Z256" s="13"/>
      <c r="AA256" s="13"/>
      <c r="AB256" s="13"/>
      <c r="AC256" s="13"/>
      <c r="AD256" s="13"/>
      <c r="AE256" s="13"/>
      <c r="AF256" s="13"/>
      <c r="AG256" s="13"/>
      <c r="AH256" s="13"/>
      <c r="AI256" s="13"/>
      <c r="AJ256" s="13"/>
      <c r="AK256" s="13"/>
      <c r="AL256" s="13"/>
      <c r="AM256" s="13"/>
      <c r="AN256" s="13"/>
      <c r="AO256" s="13"/>
      <c r="AP256" s="13"/>
      <c r="AQ256" s="13"/>
      <c r="AR256" s="13"/>
      <c r="AS256" s="13"/>
      <c r="AT256" s="13"/>
      <c r="AU256" s="13"/>
      <c r="AV256" s="13"/>
      <c r="AW256" s="13"/>
      <c r="AX256" s="13"/>
      <c r="AY256" s="13"/>
      <c r="AZ256" s="13"/>
      <c r="BA256" s="13"/>
      <c r="BB256" s="13"/>
      <c r="BC256" s="13"/>
      <c r="BD256" s="13"/>
      <c r="BE256" s="13"/>
      <c r="BF256" s="13"/>
      <c r="BG256" s="13"/>
      <c r="BH256" s="13"/>
      <c r="BI256" s="13"/>
      <c r="BJ256" s="13"/>
      <c r="BK256" s="13"/>
      <c r="BL256" s="13"/>
      <c r="BM256" s="13"/>
      <c r="BN256" s="13"/>
      <c r="BO256" s="13"/>
      <c r="BP256" s="13"/>
      <c r="BQ256" s="13"/>
      <c r="BR256" s="13"/>
      <c r="BS256" s="13"/>
      <c r="BT256" s="13"/>
      <c r="BU256" s="13"/>
      <c r="BV256" s="13"/>
      <c r="BW256" s="13"/>
      <c r="BX256" s="13"/>
      <c r="BY256" s="13"/>
      <c r="BZ256" s="13"/>
      <c r="CA256" s="13"/>
    </row>
    <row r="257" spans="1:79" s="1" customFormat="1" ht="20.100000000000001" customHeight="1" x14ac:dyDescent="0.3">
      <c r="A257" s="11" t="s">
        <v>215</v>
      </c>
      <c r="B257" s="12" t="s">
        <v>470</v>
      </c>
      <c r="C257" s="12">
        <v>304</v>
      </c>
      <c r="D257" s="13"/>
      <c r="E257" s="13"/>
      <c r="F257" s="13"/>
      <c r="G257" s="13"/>
      <c r="H257" s="13"/>
      <c r="I257" s="13"/>
      <c r="J257" s="13"/>
      <c r="K257" s="13"/>
      <c r="L257" s="13"/>
      <c r="M257" s="13"/>
      <c r="N257" s="13"/>
      <c r="O257" s="13"/>
      <c r="P257" s="13"/>
      <c r="Q257" s="13"/>
      <c r="R257" s="13"/>
      <c r="S257" s="13"/>
      <c r="T257" s="13"/>
      <c r="U257" s="13"/>
      <c r="V257" s="13"/>
      <c r="W257" s="13"/>
      <c r="X257" s="13"/>
      <c r="Y257" s="13"/>
      <c r="Z257" s="13"/>
      <c r="AA257" s="13"/>
      <c r="AB257" s="13"/>
      <c r="AC257" s="13"/>
      <c r="AD257" s="13"/>
      <c r="AE257" s="13"/>
      <c r="AF257" s="13"/>
      <c r="AG257" s="13"/>
      <c r="AH257" s="13"/>
      <c r="AI257" s="13"/>
      <c r="AJ257" s="13"/>
      <c r="AK257" s="13"/>
      <c r="AL257" s="13"/>
      <c r="AM257" s="13"/>
      <c r="AN257" s="13"/>
      <c r="AO257" s="13"/>
      <c r="AP257" s="13"/>
      <c r="AQ257" s="13"/>
      <c r="AR257" s="13"/>
      <c r="AS257" s="13"/>
      <c r="AT257" s="13"/>
      <c r="AU257" s="13"/>
      <c r="AV257" s="13"/>
      <c r="AW257" s="13"/>
      <c r="AX257" s="13"/>
      <c r="AY257" s="13"/>
      <c r="AZ257" s="13"/>
      <c r="BA257" s="13"/>
      <c r="BB257" s="13"/>
      <c r="BC257" s="13"/>
      <c r="BD257" s="13"/>
      <c r="BE257" s="13"/>
      <c r="BF257" s="13"/>
      <c r="BG257" s="13"/>
      <c r="BH257" s="13"/>
      <c r="BI257" s="13"/>
      <c r="BJ257" s="13"/>
      <c r="BK257" s="13"/>
      <c r="BL257" s="13"/>
      <c r="BM257" s="13"/>
      <c r="BN257" s="13"/>
      <c r="BO257" s="13"/>
      <c r="BP257" s="13"/>
      <c r="BQ257" s="13"/>
      <c r="BR257" s="13"/>
      <c r="BS257" s="13"/>
      <c r="BT257" s="13"/>
      <c r="BU257" s="13"/>
      <c r="BV257" s="13"/>
      <c r="BW257" s="13"/>
      <c r="BX257" s="13"/>
      <c r="BY257" s="13"/>
      <c r="BZ257" s="13"/>
      <c r="CA257" s="13"/>
    </row>
    <row r="258" spans="1:79" s="1" customFormat="1" ht="20.100000000000001" customHeight="1" x14ac:dyDescent="0.3">
      <c r="A258" s="11" t="s">
        <v>216</v>
      </c>
      <c r="B258" s="12" t="s">
        <v>603</v>
      </c>
      <c r="C258" s="12">
        <v>305</v>
      </c>
      <c r="D258" s="13"/>
      <c r="E258" s="13"/>
      <c r="F258" s="13"/>
      <c r="G258" s="13"/>
      <c r="H258" s="13"/>
      <c r="I258" s="13"/>
      <c r="J258" s="13"/>
      <c r="K258" s="13"/>
      <c r="L258" s="13"/>
      <c r="M258" s="13"/>
      <c r="N258" s="13"/>
      <c r="O258" s="13"/>
      <c r="P258" s="13"/>
      <c r="Q258" s="13"/>
      <c r="R258" s="13"/>
      <c r="S258" s="13"/>
      <c r="T258" s="13"/>
      <c r="U258" s="13"/>
      <c r="V258" s="13"/>
      <c r="W258" s="13"/>
      <c r="X258" s="13"/>
      <c r="Y258" s="13"/>
      <c r="Z258" s="13"/>
      <c r="AA258" s="13"/>
      <c r="AB258" s="13"/>
      <c r="AC258" s="13"/>
      <c r="AD258" s="13"/>
      <c r="AE258" s="13"/>
      <c r="AF258" s="13"/>
      <c r="AG258" s="13"/>
      <c r="AH258" s="13"/>
      <c r="AI258" s="13"/>
      <c r="AJ258" s="13"/>
      <c r="AK258" s="13"/>
      <c r="AL258" s="13"/>
      <c r="AM258" s="13"/>
      <c r="AN258" s="13"/>
      <c r="AO258" s="13"/>
      <c r="AP258" s="13"/>
      <c r="AQ258" s="13"/>
      <c r="AR258" s="13"/>
      <c r="AS258" s="13"/>
      <c r="AT258" s="13"/>
      <c r="AU258" s="13"/>
      <c r="AV258" s="13"/>
      <c r="AW258" s="13"/>
      <c r="AX258" s="13"/>
      <c r="AY258" s="13"/>
      <c r="AZ258" s="13"/>
      <c r="BA258" s="13"/>
      <c r="BB258" s="13"/>
      <c r="BC258" s="13"/>
      <c r="BD258" s="13"/>
      <c r="BE258" s="13"/>
      <c r="BF258" s="13"/>
      <c r="BG258" s="13"/>
      <c r="BH258" s="13"/>
      <c r="BI258" s="13"/>
      <c r="BJ258" s="13"/>
      <c r="BK258" s="13"/>
      <c r="BL258" s="13"/>
      <c r="BM258" s="13"/>
      <c r="BN258" s="13"/>
      <c r="BO258" s="13"/>
      <c r="BP258" s="13"/>
      <c r="BQ258" s="13"/>
      <c r="BR258" s="13"/>
      <c r="BS258" s="13"/>
      <c r="BT258" s="13"/>
      <c r="BU258" s="13"/>
      <c r="BV258" s="13"/>
      <c r="BW258" s="13"/>
      <c r="BX258" s="13"/>
      <c r="BY258" s="13"/>
      <c r="BZ258" s="13"/>
      <c r="CA258" s="13"/>
    </row>
    <row r="259" spans="1:79" s="1" customFormat="1" ht="20.100000000000001" customHeight="1" x14ac:dyDescent="0.3">
      <c r="A259" s="11" t="s">
        <v>217</v>
      </c>
      <c r="B259" s="12" t="s">
        <v>604</v>
      </c>
      <c r="C259" s="12">
        <v>306</v>
      </c>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c r="BP259" s="13"/>
      <c r="BQ259" s="13"/>
      <c r="BR259" s="13"/>
      <c r="BS259" s="13"/>
      <c r="BT259" s="13"/>
      <c r="BU259" s="13"/>
      <c r="BV259" s="13"/>
      <c r="BW259" s="13"/>
      <c r="BX259" s="13"/>
      <c r="BY259" s="13"/>
      <c r="BZ259" s="13"/>
      <c r="CA259" s="13"/>
    </row>
    <row r="260" spans="1:79" s="1" customFormat="1" ht="20.100000000000001" customHeight="1" x14ac:dyDescent="0.3">
      <c r="A260" s="11" t="s">
        <v>218</v>
      </c>
      <c r="B260" s="12" t="s">
        <v>605</v>
      </c>
      <c r="C260" s="12">
        <v>307</v>
      </c>
      <c r="D260" s="14"/>
      <c r="E260" s="14"/>
      <c r="F260" s="13"/>
      <c r="G260" s="13"/>
      <c r="H260" s="13"/>
      <c r="I260" s="13"/>
      <c r="J260" s="13"/>
      <c r="K260" s="13"/>
      <c r="L260" s="13"/>
      <c r="M260" s="13"/>
      <c r="N260" s="13"/>
      <c r="O260" s="13"/>
      <c r="P260" s="13"/>
      <c r="Q260" s="13"/>
      <c r="R260" s="13"/>
      <c r="S260" s="13"/>
      <c r="T260" s="13"/>
      <c r="U260" s="13"/>
      <c r="V260" s="13"/>
      <c r="W260" s="13"/>
      <c r="X260" s="14"/>
      <c r="Y260" s="14"/>
      <c r="Z260" s="14"/>
      <c r="AA260" s="14"/>
      <c r="AB260" s="14"/>
      <c r="AC260" s="14"/>
      <c r="AD260" s="14"/>
      <c r="AE260" s="14"/>
      <c r="AF260" s="14"/>
      <c r="AG260" s="14"/>
      <c r="AH260" s="14"/>
      <c r="AI260" s="14"/>
      <c r="AJ260" s="14"/>
      <c r="AK260" s="14"/>
      <c r="AL260" s="14"/>
      <c r="AM260" s="14"/>
      <c r="AN260" s="14"/>
      <c r="AO260" s="14"/>
      <c r="AP260" s="14"/>
      <c r="AQ260" s="14"/>
      <c r="AR260" s="14"/>
      <c r="AS260" s="14"/>
      <c r="AT260" s="14"/>
      <c r="AU260" s="14"/>
      <c r="AV260" s="14"/>
      <c r="AW260" s="14"/>
      <c r="AX260" s="14"/>
      <c r="AY260" s="14"/>
      <c r="AZ260" s="14"/>
      <c r="BA260" s="14"/>
      <c r="BB260" s="14"/>
      <c r="BC260" s="14"/>
      <c r="BD260" s="14"/>
      <c r="BE260" s="14"/>
      <c r="BF260" s="13"/>
      <c r="BG260" s="14"/>
      <c r="BH260" s="14"/>
      <c r="BI260" s="14"/>
      <c r="BJ260" s="14"/>
      <c r="BK260" s="14"/>
      <c r="BL260" s="14"/>
      <c r="BM260" s="14"/>
      <c r="BN260" s="14"/>
      <c r="BO260" s="14"/>
      <c r="BP260" s="14"/>
      <c r="BQ260" s="14"/>
      <c r="BR260" s="14"/>
      <c r="BS260" s="13"/>
      <c r="BT260" s="14"/>
      <c r="BU260" s="14"/>
      <c r="BV260" s="14"/>
      <c r="BW260" s="14"/>
      <c r="BX260" s="14"/>
      <c r="BY260" s="13"/>
      <c r="BZ260" s="13"/>
      <c r="CA260" s="13"/>
    </row>
    <row r="261" spans="1:79" s="1" customFormat="1" ht="20.100000000000001" customHeight="1" x14ac:dyDescent="0.3">
      <c r="A261" s="11" t="s">
        <v>219</v>
      </c>
      <c r="B261" s="12" t="s">
        <v>423</v>
      </c>
      <c r="C261" s="12"/>
      <c r="D261" s="13"/>
      <c r="E261" s="13"/>
      <c r="F261" s="13"/>
      <c r="G261" s="13"/>
      <c r="H261" s="13"/>
      <c r="I261" s="13"/>
      <c r="J261" s="13"/>
      <c r="K261" s="13"/>
      <c r="L261" s="13"/>
      <c r="M261" s="13"/>
      <c r="N261" s="13"/>
      <c r="O261" s="13"/>
      <c r="P261" s="13"/>
      <c r="Q261" s="13"/>
      <c r="R261" s="13"/>
      <c r="S261" s="13"/>
      <c r="T261" s="13"/>
      <c r="U261" s="13"/>
      <c r="V261" s="13"/>
      <c r="W261" s="13"/>
      <c r="X261" s="13"/>
      <c r="Y261" s="13"/>
      <c r="Z261" s="13"/>
      <c r="AA261" s="13"/>
      <c r="AB261" s="13"/>
      <c r="AC261" s="13"/>
      <c r="AD261" s="13"/>
      <c r="AE261" s="13"/>
      <c r="AF261" s="13"/>
      <c r="AG261" s="13"/>
      <c r="AH261" s="13"/>
      <c r="AI261" s="13"/>
      <c r="AJ261" s="13"/>
      <c r="AK261" s="13"/>
      <c r="AL261" s="13"/>
      <c r="AM261" s="13"/>
      <c r="AN261" s="13"/>
      <c r="AO261" s="13"/>
      <c r="AP261" s="13"/>
      <c r="AQ261" s="13"/>
      <c r="AR261" s="13"/>
      <c r="AS261" s="13"/>
      <c r="AT261" s="13"/>
      <c r="AU261" s="13"/>
      <c r="AV261" s="13"/>
      <c r="AW261" s="13"/>
      <c r="AX261" s="13"/>
      <c r="AY261" s="13"/>
      <c r="AZ261" s="13"/>
      <c r="BA261" s="13"/>
      <c r="BB261" s="13"/>
      <c r="BC261" s="13"/>
      <c r="BD261" s="13"/>
      <c r="BE261" s="13"/>
      <c r="BF261" s="13"/>
      <c r="BG261" s="13"/>
      <c r="BH261" s="13"/>
      <c r="BI261" s="13"/>
      <c r="BJ261" s="13"/>
      <c r="BK261" s="13"/>
      <c r="BL261" s="13"/>
      <c r="BM261" s="13"/>
      <c r="BN261" s="13"/>
      <c r="BO261" s="13"/>
      <c r="BP261" s="13"/>
      <c r="BQ261" s="13"/>
      <c r="BR261" s="13"/>
      <c r="BS261" s="13"/>
      <c r="BT261" s="13"/>
      <c r="BU261" s="13"/>
      <c r="BV261" s="13"/>
      <c r="BW261" s="13"/>
      <c r="BX261" s="13"/>
      <c r="BY261" s="13"/>
      <c r="BZ261" s="13"/>
      <c r="CA261" s="13"/>
    </row>
    <row r="262" spans="1:79" s="1" customFormat="1" ht="20.100000000000001" customHeight="1" x14ac:dyDescent="0.3">
      <c r="A262" s="16" t="s">
        <v>220</v>
      </c>
      <c r="B262" s="8" t="s">
        <v>471</v>
      </c>
      <c r="C262" s="12"/>
      <c r="D262" s="26">
        <f>SUM(D263:D279)</f>
        <v>0</v>
      </c>
      <c r="E262" s="26">
        <f t="shared" ref="E262:BP262" si="26">SUM(E263:E279)</f>
        <v>0</v>
      </c>
      <c r="F262" s="26">
        <f t="shared" si="26"/>
        <v>0</v>
      </c>
      <c r="G262" s="26">
        <f t="shared" si="26"/>
        <v>0</v>
      </c>
      <c r="H262" s="26">
        <f t="shared" si="26"/>
        <v>0</v>
      </c>
      <c r="I262" s="26">
        <f t="shared" si="26"/>
        <v>0</v>
      </c>
      <c r="J262" s="26">
        <f t="shared" si="26"/>
        <v>0</v>
      </c>
      <c r="K262" s="26">
        <f t="shared" si="26"/>
        <v>0</v>
      </c>
      <c r="L262" s="26">
        <f t="shared" si="26"/>
        <v>0</v>
      </c>
      <c r="M262" s="26">
        <f t="shared" si="26"/>
        <v>0</v>
      </c>
      <c r="N262" s="26">
        <f t="shared" si="26"/>
        <v>0</v>
      </c>
      <c r="O262" s="26">
        <f t="shared" si="26"/>
        <v>0</v>
      </c>
      <c r="P262" s="26">
        <f t="shared" si="26"/>
        <v>0</v>
      </c>
      <c r="Q262" s="26">
        <f t="shared" si="26"/>
        <v>0</v>
      </c>
      <c r="R262" s="26">
        <f t="shared" si="26"/>
        <v>0</v>
      </c>
      <c r="S262" s="26">
        <f t="shared" si="26"/>
        <v>0</v>
      </c>
      <c r="T262" s="26">
        <f t="shared" si="26"/>
        <v>0</v>
      </c>
      <c r="U262" s="26">
        <f t="shared" si="26"/>
        <v>0</v>
      </c>
      <c r="V262" s="26">
        <f t="shared" si="26"/>
        <v>0</v>
      </c>
      <c r="W262" s="26">
        <f t="shared" si="26"/>
        <v>0</v>
      </c>
      <c r="X262" s="26">
        <f t="shared" si="26"/>
        <v>0</v>
      </c>
      <c r="Y262" s="26">
        <f t="shared" si="26"/>
        <v>0</v>
      </c>
      <c r="Z262" s="26">
        <f t="shared" si="26"/>
        <v>0</v>
      </c>
      <c r="AA262" s="26">
        <f t="shared" si="26"/>
        <v>0</v>
      </c>
      <c r="AB262" s="26">
        <f t="shared" si="26"/>
        <v>0</v>
      </c>
      <c r="AC262" s="26">
        <f t="shared" si="26"/>
        <v>0</v>
      </c>
      <c r="AD262" s="26">
        <f t="shared" si="26"/>
        <v>0</v>
      </c>
      <c r="AE262" s="26">
        <f t="shared" si="26"/>
        <v>0</v>
      </c>
      <c r="AF262" s="26">
        <f t="shared" si="26"/>
        <v>0</v>
      </c>
      <c r="AG262" s="26">
        <f t="shared" si="26"/>
        <v>0</v>
      </c>
      <c r="AH262" s="26">
        <f t="shared" si="26"/>
        <v>0</v>
      </c>
      <c r="AI262" s="26">
        <f t="shared" si="26"/>
        <v>0</v>
      </c>
      <c r="AJ262" s="26">
        <f t="shared" si="26"/>
        <v>0</v>
      </c>
      <c r="AK262" s="26">
        <f t="shared" si="26"/>
        <v>0</v>
      </c>
      <c r="AL262" s="26">
        <f t="shared" si="26"/>
        <v>0</v>
      </c>
      <c r="AM262" s="26">
        <f t="shared" si="26"/>
        <v>0</v>
      </c>
      <c r="AN262" s="26">
        <f t="shared" si="26"/>
        <v>0</v>
      </c>
      <c r="AO262" s="26">
        <f t="shared" si="26"/>
        <v>0</v>
      </c>
      <c r="AP262" s="26">
        <f t="shared" si="26"/>
        <v>0</v>
      </c>
      <c r="AQ262" s="26">
        <f t="shared" si="26"/>
        <v>0</v>
      </c>
      <c r="AR262" s="26">
        <f t="shared" si="26"/>
        <v>0</v>
      </c>
      <c r="AS262" s="26">
        <f t="shared" si="26"/>
        <v>0</v>
      </c>
      <c r="AT262" s="26">
        <f t="shared" si="26"/>
        <v>0</v>
      </c>
      <c r="AU262" s="26">
        <f t="shared" si="26"/>
        <v>0</v>
      </c>
      <c r="AV262" s="26">
        <f t="shared" si="26"/>
        <v>0</v>
      </c>
      <c r="AW262" s="26">
        <f t="shared" si="26"/>
        <v>0</v>
      </c>
      <c r="AX262" s="26">
        <f t="shared" si="26"/>
        <v>0</v>
      </c>
      <c r="AY262" s="26">
        <f t="shared" si="26"/>
        <v>0</v>
      </c>
      <c r="AZ262" s="26">
        <f t="shared" si="26"/>
        <v>0</v>
      </c>
      <c r="BA262" s="26">
        <f t="shared" si="26"/>
        <v>0</v>
      </c>
      <c r="BB262" s="26">
        <f t="shared" si="26"/>
        <v>0</v>
      </c>
      <c r="BC262" s="26">
        <f t="shared" si="26"/>
        <v>0</v>
      </c>
      <c r="BD262" s="26">
        <f t="shared" si="26"/>
        <v>0</v>
      </c>
      <c r="BE262" s="26">
        <f t="shared" si="26"/>
        <v>0</v>
      </c>
      <c r="BF262" s="26">
        <f t="shared" si="26"/>
        <v>0</v>
      </c>
      <c r="BG262" s="26">
        <f t="shared" si="26"/>
        <v>0</v>
      </c>
      <c r="BH262" s="26">
        <f t="shared" si="26"/>
        <v>0</v>
      </c>
      <c r="BI262" s="26">
        <f t="shared" si="26"/>
        <v>0</v>
      </c>
      <c r="BJ262" s="26">
        <f t="shared" si="26"/>
        <v>0</v>
      </c>
      <c r="BK262" s="26">
        <f t="shared" si="26"/>
        <v>0</v>
      </c>
      <c r="BL262" s="26">
        <f t="shared" si="26"/>
        <v>0</v>
      </c>
      <c r="BM262" s="26">
        <f t="shared" si="26"/>
        <v>0</v>
      </c>
      <c r="BN262" s="26">
        <f t="shared" si="26"/>
        <v>0</v>
      </c>
      <c r="BO262" s="26">
        <f t="shared" si="26"/>
        <v>0</v>
      </c>
      <c r="BP262" s="26">
        <f t="shared" si="26"/>
        <v>0</v>
      </c>
      <c r="BQ262" s="26">
        <f t="shared" ref="BQ262:CA262" si="27">SUM(BQ263:BQ279)</f>
        <v>0</v>
      </c>
      <c r="BR262" s="26">
        <f t="shared" si="27"/>
        <v>0</v>
      </c>
      <c r="BS262" s="26">
        <f t="shared" si="27"/>
        <v>0</v>
      </c>
      <c r="BT262" s="26">
        <f t="shared" si="27"/>
        <v>0</v>
      </c>
      <c r="BU262" s="26">
        <f t="shared" si="27"/>
        <v>0</v>
      </c>
      <c r="BV262" s="26">
        <f t="shared" si="27"/>
        <v>0</v>
      </c>
      <c r="BW262" s="26">
        <f t="shared" si="27"/>
        <v>0</v>
      </c>
      <c r="BX262" s="26">
        <f t="shared" si="27"/>
        <v>0</v>
      </c>
      <c r="BY262" s="26">
        <f t="shared" si="27"/>
        <v>0</v>
      </c>
      <c r="BZ262" s="26">
        <f t="shared" si="27"/>
        <v>0</v>
      </c>
      <c r="CA262" s="26">
        <f t="shared" si="27"/>
        <v>0</v>
      </c>
    </row>
    <row r="263" spans="1:79" s="1" customFormat="1" ht="20.100000000000001" customHeight="1" x14ac:dyDescent="0.3">
      <c r="A263" s="11" t="s">
        <v>221</v>
      </c>
      <c r="B263" s="12" t="s">
        <v>472</v>
      </c>
      <c r="C263" s="12">
        <v>308</v>
      </c>
      <c r="D263" s="13"/>
      <c r="E263" s="13"/>
      <c r="F263" s="13"/>
      <c r="G263" s="13"/>
      <c r="H263" s="13"/>
      <c r="I263" s="13"/>
      <c r="J263" s="13"/>
      <c r="K263" s="13"/>
      <c r="L263" s="13"/>
      <c r="M263" s="13"/>
      <c r="N263" s="13"/>
      <c r="O263" s="13"/>
      <c r="P263" s="13"/>
      <c r="Q263" s="13"/>
      <c r="R263" s="13"/>
      <c r="S263" s="13"/>
      <c r="T263" s="13"/>
      <c r="U263" s="13"/>
      <c r="V263" s="13"/>
      <c r="W263" s="13"/>
      <c r="X263" s="13"/>
      <c r="Y263" s="13"/>
      <c r="Z263" s="13"/>
      <c r="AA263" s="13"/>
      <c r="AB263" s="13"/>
      <c r="AC263" s="13"/>
      <c r="AD263" s="13"/>
      <c r="AE263" s="13"/>
      <c r="AF263" s="13"/>
      <c r="AG263" s="13"/>
      <c r="AH263" s="13"/>
      <c r="AI263" s="13"/>
      <c r="AJ263" s="13"/>
      <c r="AK263" s="13"/>
      <c r="AL263" s="13"/>
      <c r="AM263" s="13"/>
      <c r="AN263" s="13"/>
      <c r="AO263" s="13"/>
      <c r="AP263" s="13"/>
      <c r="AQ263" s="13"/>
      <c r="AR263" s="13"/>
      <c r="AS263" s="13"/>
      <c r="AT263" s="13"/>
      <c r="AU263" s="13"/>
      <c r="AV263" s="13"/>
      <c r="AW263" s="13"/>
      <c r="AX263" s="13"/>
      <c r="AY263" s="13"/>
      <c r="AZ263" s="13"/>
      <c r="BA263" s="13"/>
      <c r="BB263" s="13"/>
      <c r="BC263" s="13"/>
      <c r="BD263" s="13"/>
      <c r="BE263" s="13"/>
      <c r="BF263" s="13"/>
      <c r="BG263" s="13"/>
      <c r="BH263" s="13"/>
      <c r="BI263" s="13"/>
      <c r="BJ263" s="13"/>
      <c r="BK263" s="13"/>
      <c r="BL263" s="13"/>
      <c r="BM263" s="13"/>
      <c r="BN263" s="13"/>
      <c r="BO263" s="13"/>
      <c r="BP263" s="13"/>
      <c r="BQ263" s="13"/>
      <c r="BR263" s="13"/>
      <c r="BS263" s="13"/>
      <c r="BT263" s="13"/>
      <c r="BU263" s="13"/>
      <c r="BV263" s="13"/>
      <c r="BW263" s="13"/>
      <c r="BX263" s="13"/>
      <c r="BY263" s="13"/>
      <c r="BZ263" s="13"/>
      <c r="CA263" s="13"/>
    </row>
    <row r="264" spans="1:79" s="1" customFormat="1" ht="20.100000000000001" customHeight="1" x14ac:dyDescent="0.3">
      <c r="A264" s="11" t="s">
        <v>222</v>
      </c>
      <c r="B264" s="12" t="s">
        <v>473</v>
      </c>
      <c r="C264" s="15">
        <v>309</v>
      </c>
      <c r="D264" s="13"/>
      <c r="E264" s="13"/>
      <c r="F264" s="13"/>
      <c r="G264" s="13"/>
      <c r="H264" s="13"/>
      <c r="I264" s="13"/>
      <c r="J264" s="13"/>
      <c r="K264" s="13"/>
      <c r="L264" s="13"/>
      <c r="M264" s="13"/>
      <c r="N264" s="13"/>
      <c r="O264" s="13"/>
      <c r="P264" s="13"/>
      <c r="Q264" s="13"/>
      <c r="R264" s="13"/>
      <c r="S264" s="13"/>
      <c r="T264" s="13"/>
      <c r="U264" s="13"/>
      <c r="V264" s="13"/>
      <c r="W264" s="13"/>
      <c r="X264" s="13"/>
      <c r="Y264" s="13"/>
      <c r="Z264" s="13"/>
      <c r="AA264" s="13"/>
      <c r="AB264" s="13"/>
      <c r="AC264" s="13"/>
      <c r="AD264" s="13"/>
      <c r="AE264" s="13"/>
      <c r="AF264" s="13"/>
      <c r="AG264" s="13"/>
      <c r="AH264" s="13"/>
      <c r="AI264" s="13"/>
      <c r="AJ264" s="13"/>
      <c r="AK264" s="13"/>
      <c r="AL264" s="13"/>
      <c r="AM264" s="13"/>
      <c r="AN264" s="13"/>
      <c r="AO264" s="13"/>
      <c r="AP264" s="13"/>
      <c r="AQ264" s="13"/>
      <c r="AR264" s="13"/>
      <c r="AS264" s="13"/>
      <c r="AT264" s="13"/>
      <c r="AU264" s="13"/>
      <c r="AV264" s="13"/>
      <c r="AW264" s="13"/>
      <c r="AX264" s="13"/>
      <c r="AY264" s="13"/>
      <c r="AZ264" s="13"/>
      <c r="BA264" s="13"/>
      <c r="BB264" s="13"/>
      <c r="BC264" s="13"/>
      <c r="BD264" s="13"/>
      <c r="BE264" s="13"/>
      <c r="BF264" s="13"/>
      <c r="BG264" s="13"/>
      <c r="BH264" s="13"/>
      <c r="BI264" s="13"/>
      <c r="BJ264" s="13"/>
      <c r="BK264" s="13"/>
      <c r="BL264" s="13"/>
      <c r="BM264" s="13"/>
      <c r="BN264" s="13"/>
      <c r="BO264" s="13"/>
      <c r="BP264" s="13"/>
      <c r="BQ264" s="13"/>
      <c r="BR264" s="13"/>
      <c r="BS264" s="13"/>
      <c r="BT264" s="13"/>
      <c r="BU264" s="13"/>
      <c r="BV264" s="13"/>
      <c r="BW264" s="13"/>
      <c r="BX264" s="13"/>
      <c r="BY264" s="13"/>
      <c r="BZ264" s="13"/>
      <c r="CA264" s="13"/>
    </row>
    <row r="265" spans="1:79" s="1" customFormat="1" ht="20.100000000000001" customHeight="1" x14ac:dyDescent="0.3">
      <c r="A265" s="11" t="s">
        <v>800</v>
      </c>
      <c r="B265" s="12" t="s">
        <v>418</v>
      </c>
      <c r="C265" s="15">
        <v>309.10000000000002</v>
      </c>
      <c r="D265" s="13"/>
      <c r="E265" s="13"/>
      <c r="F265" s="13"/>
      <c r="G265" s="13"/>
      <c r="H265" s="13"/>
      <c r="I265" s="13"/>
      <c r="J265" s="13"/>
      <c r="K265" s="13"/>
      <c r="L265" s="13"/>
      <c r="M265" s="13"/>
      <c r="N265" s="13"/>
      <c r="O265" s="13"/>
      <c r="P265" s="13"/>
      <c r="Q265" s="13"/>
      <c r="R265" s="13"/>
      <c r="S265" s="13"/>
      <c r="T265" s="13"/>
      <c r="U265" s="13"/>
      <c r="V265" s="13"/>
      <c r="W265" s="13"/>
      <c r="X265" s="13"/>
      <c r="Y265" s="13"/>
      <c r="Z265" s="13"/>
      <c r="AA265" s="13"/>
      <c r="AB265" s="13"/>
      <c r="AC265" s="13"/>
      <c r="AD265" s="13"/>
      <c r="AE265" s="13"/>
      <c r="AF265" s="13"/>
      <c r="AG265" s="13"/>
      <c r="AH265" s="13"/>
      <c r="AI265" s="13"/>
      <c r="AJ265" s="13"/>
      <c r="AK265" s="13"/>
      <c r="AL265" s="13"/>
      <c r="AM265" s="13"/>
      <c r="AN265" s="13"/>
      <c r="AO265" s="13"/>
      <c r="AP265" s="13"/>
      <c r="AQ265" s="13"/>
      <c r="AR265" s="13"/>
      <c r="AS265" s="13"/>
      <c r="AT265" s="13"/>
      <c r="AU265" s="13"/>
      <c r="AV265" s="13"/>
      <c r="AW265" s="13"/>
      <c r="AX265" s="13"/>
      <c r="AY265" s="13"/>
      <c r="AZ265" s="13"/>
      <c r="BA265" s="13"/>
      <c r="BB265" s="13"/>
      <c r="BC265" s="13"/>
      <c r="BD265" s="13"/>
      <c r="BE265" s="13"/>
      <c r="BF265" s="13"/>
      <c r="BG265" s="13"/>
      <c r="BH265" s="13"/>
      <c r="BI265" s="13"/>
      <c r="BJ265" s="13"/>
      <c r="BK265" s="13"/>
      <c r="BL265" s="13"/>
      <c r="BM265" s="13"/>
      <c r="BN265" s="13"/>
      <c r="BO265" s="13"/>
      <c r="BP265" s="13"/>
      <c r="BQ265" s="13"/>
      <c r="BR265" s="13"/>
      <c r="BS265" s="13"/>
      <c r="BT265" s="13"/>
      <c r="BU265" s="13"/>
      <c r="BV265" s="13"/>
      <c r="BW265" s="13"/>
      <c r="BX265" s="13"/>
      <c r="BY265" s="13"/>
      <c r="BZ265" s="13"/>
      <c r="CA265" s="13"/>
    </row>
    <row r="266" spans="1:79" s="1" customFormat="1" ht="20.100000000000001" customHeight="1" x14ac:dyDescent="0.3">
      <c r="A266" s="11" t="s">
        <v>223</v>
      </c>
      <c r="B266" s="15" t="s">
        <v>690</v>
      </c>
      <c r="C266" s="12">
        <v>310</v>
      </c>
      <c r="D266" s="13"/>
      <c r="E266" s="13"/>
      <c r="F266" s="13"/>
      <c r="G266" s="13"/>
      <c r="H266" s="13"/>
      <c r="I266" s="13"/>
      <c r="J266" s="13"/>
      <c r="K266" s="13"/>
      <c r="L266" s="13"/>
      <c r="M266" s="13"/>
      <c r="N266" s="13"/>
      <c r="O266" s="13"/>
      <c r="P266" s="13"/>
      <c r="Q266" s="13"/>
      <c r="R266" s="13"/>
      <c r="S266" s="13"/>
      <c r="T266" s="13"/>
      <c r="U266" s="13"/>
      <c r="V266" s="13"/>
      <c r="W266" s="13"/>
      <c r="X266" s="13"/>
      <c r="Y266" s="13"/>
      <c r="Z266" s="13"/>
      <c r="AA266" s="13"/>
      <c r="AB266" s="13"/>
      <c r="AC266" s="13"/>
      <c r="AD266" s="13"/>
      <c r="AE266" s="13"/>
      <c r="AF266" s="13"/>
      <c r="AG266" s="13"/>
      <c r="AH266" s="13"/>
      <c r="AI266" s="13"/>
      <c r="AJ266" s="13"/>
      <c r="AK266" s="13"/>
      <c r="AL266" s="13"/>
      <c r="AM266" s="13"/>
      <c r="AN266" s="13"/>
      <c r="AO266" s="13"/>
      <c r="AP266" s="13"/>
      <c r="AQ266" s="13"/>
      <c r="AR266" s="13"/>
      <c r="AS266" s="13"/>
      <c r="AT266" s="13"/>
      <c r="AU266" s="13"/>
      <c r="AV266" s="13"/>
      <c r="AW266" s="13"/>
      <c r="AX266" s="13"/>
      <c r="AY266" s="13"/>
      <c r="AZ266" s="13"/>
      <c r="BA266" s="13"/>
      <c r="BB266" s="13"/>
      <c r="BC266" s="13"/>
      <c r="BD266" s="13"/>
      <c r="BE266" s="13"/>
      <c r="BF266" s="13"/>
      <c r="BG266" s="13"/>
      <c r="BH266" s="13"/>
      <c r="BI266" s="13"/>
      <c r="BJ266" s="13"/>
      <c r="BK266" s="13"/>
      <c r="BL266" s="13"/>
      <c r="BM266" s="13"/>
      <c r="BN266" s="13"/>
      <c r="BO266" s="13"/>
      <c r="BP266" s="13"/>
      <c r="BQ266" s="13"/>
      <c r="BR266" s="13"/>
      <c r="BS266" s="13"/>
      <c r="BT266" s="13"/>
      <c r="BU266" s="13"/>
      <c r="BV266" s="13"/>
      <c r="BW266" s="13"/>
      <c r="BX266" s="13"/>
      <c r="BY266" s="13"/>
      <c r="BZ266" s="13"/>
      <c r="CA266" s="13"/>
    </row>
    <row r="267" spans="1:79" s="1" customFormat="1" ht="20.100000000000001" customHeight="1" x14ac:dyDescent="0.3">
      <c r="A267" s="11" t="s">
        <v>224</v>
      </c>
      <c r="B267" s="12" t="s">
        <v>606</v>
      </c>
      <c r="C267" s="12">
        <v>311</v>
      </c>
      <c r="D267" s="13"/>
      <c r="E267" s="13"/>
      <c r="F267" s="13"/>
      <c r="G267" s="13"/>
      <c r="H267" s="13"/>
      <c r="I267" s="13"/>
      <c r="J267" s="13"/>
      <c r="K267" s="13"/>
      <c r="L267" s="13"/>
      <c r="M267" s="13"/>
      <c r="N267" s="13"/>
      <c r="O267" s="13"/>
      <c r="P267" s="13"/>
      <c r="Q267" s="13"/>
      <c r="R267" s="13"/>
      <c r="S267" s="13"/>
      <c r="T267" s="13"/>
      <c r="U267" s="13"/>
      <c r="V267" s="13"/>
      <c r="W267" s="13"/>
      <c r="X267" s="13"/>
      <c r="Y267" s="13"/>
      <c r="Z267" s="13"/>
      <c r="AA267" s="13"/>
      <c r="AB267" s="13"/>
      <c r="AC267" s="13"/>
      <c r="AD267" s="13"/>
      <c r="AE267" s="13"/>
      <c r="AF267" s="13"/>
      <c r="AG267" s="13"/>
      <c r="AH267" s="13"/>
      <c r="AI267" s="13"/>
      <c r="AJ267" s="13"/>
      <c r="AK267" s="13"/>
      <c r="AL267" s="13"/>
      <c r="AM267" s="13"/>
      <c r="AN267" s="13"/>
      <c r="AO267" s="13"/>
      <c r="AP267" s="13"/>
      <c r="AQ267" s="13"/>
      <c r="AR267" s="13"/>
      <c r="AS267" s="13"/>
      <c r="AT267" s="13"/>
      <c r="AU267" s="13"/>
      <c r="AV267" s="13"/>
      <c r="AW267" s="13"/>
      <c r="AX267" s="13"/>
      <c r="AY267" s="13"/>
      <c r="AZ267" s="13"/>
      <c r="BA267" s="13"/>
      <c r="BB267" s="13"/>
      <c r="BC267" s="13"/>
      <c r="BD267" s="13"/>
      <c r="BE267" s="13"/>
      <c r="BF267" s="13"/>
      <c r="BG267" s="13"/>
      <c r="BH267" s="13"/>
      <c r="BI267" s="13"/>
      <c r="BJ267" s="13"/>
      <c r="BK267" s="13"/>
      <c r="BL267" s="13"/>
      <c r="BM267" s="13"/>
      <c r="BN267" s="13"/>
      <c r="BO267" s="13"/>
      <c r="BP267" s="13"/>
      <c r="BQ267" s="13"/>
      <c r="BR267" s="13"/>
      <c r="BS267" s="13"/>
      <c r="BT267" s="13"/>
      <c r="BU267" s="13"/>
      <c r="BV267" s="13"/>
      <c r="BW267" s="13"/>
      <c r="BX267" s="13"/>
      <c r="BY267" s="13"/>
      <c r="BZ267" s="13"/>
      <c r="CA267" s="13"/>
    </row>
    <row r="268" spans="1:79" s="1" customFormat="1" ht="20.100000000000001" customHeight="1" x14ac:dyDescent="0.3">
      <c r="A268" s="11" t="s">
        <v>225</v>
      </c>
      <c r="B268" s="12" t="s">
        <v>691</v>
      </c>
      <c r="C268" s="12">
        <v>311.10000000000002</v>
      </c>
      <c r="D268" s="13"/>
      <c r="E268" s="13"/>
      <c r="F268" s="13"/>
      <c r="G268" s="13"/>
      <c r="H268" s="13"/>
      <c r="I268" s="13"/>
      <c r="J268" s="13"/>
      <c r="K268" s="13"/>
      <c r="L268" s="13"/>
      <c r="M268" s="13"/>
      <c r="N268" s="13"/>
      <c r="O268" s="13"/>
      <c r="P268" s="13"/>
      <c r="Q268" s="13"/>
      <c r="R268" s="13"/>
      <c r="S268" s="13"/>
      <c r="T268" s="13"/>
      <c r="U268" s="13"/>
      <c r="V268" s="13"/>
      <c r="W268" s="13"/>
      <c r="X268" s="13"/>
      <c r="Y268" s="13"/>
      <c r="Z268" s="13"/>
      <c r="AA268" s="13"/>
      <c r="AB268" s="13"/>
      <c r="AC268" s="13"/>
      <c r="AD268" s="13"/>
      <c r="AE268" s="13"/>
      <c r="AF268" s="13"/>
      <c r="AG268" s="13"/>
      <c r="AH268" s="13"/>
      <c r="AI268" s="13"/>
      <c r="AJ268" s="13"/>
      <c r="AK268" s="13"/>
      <c r="AL268" s="13"/>
      <c r="AM268" s="13"/>
      <c r="AN268" s="13"/>
      <c r="AO268" s="13"/>
      <c r="AP268" s="13"/>
      <c r="AQ268" s="13"/>
      <c r="AR268" s="13"/>
      <c r="AS268" s="13"/>
      <c r="AT268" s="13"/>
      <c r="AU268" s="13"/>
      <c r="AV268" s="13"/>
      <c r="AW268" s="13"/>
      <c r="AX268" s="13"/>
      <c r="AY268" s="13"/>
      <c r="AZ268" s="13"/>
      <c r="BA268" s="13"/>
      <c r="BB268" s="13"/>
      <c r="BC268" s="13"/>
      <c r="BD268" s="13"/>
      <c r="BE268" s="13"/>
      <c r="BF268" s="13"/>
      <c r="BG268" s="13"/>
      <c r="BH268" s="13"/>
      <c r="BI268" s="13"/>
      <c r="BJ268" s="13"/>
      <c r="BK268" s="13"/>
      <c r="BL268" s="13"/>
      <c r="BM268" s="13"/>
      <c r="BN268" s="13"/>
      <c r="BO268" s="13"/>
      <c r="BP268" s="13"/>
      <c r="BQ268" s="13"/>
      <c r="BR268" s="13"/>
      <c r="BS268" s="13"/>
      <c r="BT268" s="13"/>
      <c r="BU268" s="13"/>
      <c r="BV268" s="13"/>
      <c r="BW268" s="13"/>
      <c r="BX268" s="13"/>
      <c r="BY268" s="13"/>
      <c r="BZ268" s="13"/>
      <c r="CA268" s="13"/>
    </row>
    <row r="269" spans="1:79" s="1" customFormat="1" ht="20.100000000000001" customHeight="1" x14ac:dyDescent="0.3">
      <c r="A269" s="11" t="s">
        <v>226</v>
      </c>
      <c r="B269" s="12" t="s">
        <v>692</v>
      </c>
      <c r="C269" s="12">
        <v>311.2</v>
      </c>
      <c r="D269" s="13"/>
      <c r="E269" s="13"/>
      <c r="F269" s="13"/>
      <c r="G269" s="13"/>
      <c r="H269" s="13"/>
      <c r="I269" s="13"/>
      <c r="J269" s="13"/>
      <c r="K269" s="13"/>
      <c r="L269" s="13"/>
      <c r="M269" s="13"/>
      <c r="N269" s="13"/>
      <c r="O269" s="13"/>
      <c r="P269" s="13"/>
      <c r="Q269" s="13"/>
      <c r="R269" s="13"/>
      <c r="S269" s="13"/>
      <c r="T269" s="13"/>
      <c r="U269" s="13"/>
      <c r="V269" s="13"/>
      <c r="W269" s="13"/>
      <c r="X269" s="13"/>
      <c r="Y269" s="13"/>
      <c r="Z269" s="13"/>
      <c r="AA269" s="13"/>
      <c r="AB269" s="13"/>
      <c r="AC269" s="13"/>
      <c r="AD269" s="13"/>
      <c r="AE269" s="13"/>
      <c r="AF269" s="13"/>
      <c r="AG269" s="13"/>
      <c r="AH269" s="13"/>
      <c r="AI269" s="13"/>
      <c r="AJ269" s="13"/>
      <c r="AK269" s="13"/>
      <c r="AL269" s="13"/>
      <c r="AM269" s="13"/>
      <c r="AN269" s="13"/>
      <c r="AO269" s="13"/>
      <c r="AP269" s="13"/>
      <c r="AQ269" s="13"/>
      <c r="AR269" s="13"/>
      <c r="AS269" s="13"/>
      <c r="AT269" s="13"/>
      <c r="AU269" s="13"/>
      <c r="AV269" s="13"/>
      <c r="AW269" s="13"/>
      <c r="AX269" s="13"/>
      <c r="AY269" s="13"/>
      <c r="AZ269" s="13"/>
      <c r="BA269" s="13"/>
      <c r="BB269" s="13"/>
      <c r="BC269" s="13"/>
      <c r="BD269" s="13"/>
      <c r="BE269" s="13"/>
      <c r="BF269" s="13"/>
      <c r="BG269" s="13"/>
      <c r="BH269" s="13"/>
      <c r="BI269" s="13"/>
      <c r="BJ269" s="13"/>
      <c r="BK269" s="13"/>
      <c r="BL269" s="13"/>
      <c r="BM269" s="13"/>
      <c r="BN269" s="13"/>
      <c r="BO269" s="13"/>
      <c r="BP269" s="13"/>
      <c r="BQ269" s="13"/>
      <c r="BR269" s="13"/>
      <c r="BS269" s="13"/>
      <c r="BT269" s="13"/>
      <c r="BU269" s="13"/>
      <c r="BV269" s="13"/>
      <c r="BW269" s="13"/>
      <c r="BX269" s="13"/>
      <c r="BY269" s="13"/>
      <c r="BZ269" s="13"/>
      <c r="CA269" s="13"/>
    </row>
    <row r="270" spans="1:79" s="1" customFormat="1" ht="20.100000000000001" customHeight="1" x14ac:dyDescent="0.3">
      <c r="A270" s="11" t="s">
        <v>227</v>
      </c>
      <c r="B270" s="12" t="s">
        <v>607</v>
      </c>
      <c r="C270" s="15">
        <v>312</v>
      </c>
      <c r="D270" s="13"/>
      <c r="E270" s="13"/>
      <c r="F270" s="13"/>
      <c r="G270" s="13"/>
      <c r="H270" s="13"/>
      <c r="I270" s="13"/>
      <c r="J270" s="13"/>
      <c r="K270" s="13"/>
      <c r="L270" s="13"/>
      <c r="M270" s="13"/>
      <c r="N270" s="13"/>
      <c r="O270" s="13"/>
      <c r="P270" s="13"/>
      <c r="Q270" s="13"/>
      <c r="R270" s="13"/>
      <c r="S270" s="13"/>
      <c r="T270" s="13"/>
      <c r="U270" s="13"/>
      <c r="V270" s="13"/>
      <c r="W270" s="13"/>
      <c r="X270" s="13"/>
      <c r="Y270" s="13"/>
      <c r="Z270" s="13"/>
      <c r="AA270" s="13"/>
      <c r="AB270" s="13"/>
      <c r="AC270" s="13"/>
      <c r="AD270" s="13"/>
      <c r="AE270" s="13"/>
      <c r="AF270" s="13"/>
      <c r="AG270" s="13"/>
      <c r="AH270" s="13"/>
      <c r="AI270" s="13"/>
      <c r="AJ270" s="13"/>
      <c r="AK270" s="13"/>
      <c r="AL270" s="13"/>
      <c r="AM270" s="13"/>
      <c r="AN270" s="13"/>
      <c r="AO270" s="13"/>
      <c r="AP270" s="13"/>
      <c r="AQ270" s="13"/>
      <c r="AR270" s="13"/>
      <c r="AS270" s="13"/>
      <c r="AT270" s="13"/>
      <c r="AU270" s="13"/>
      <c r="AV270" s="13"/>
      <c r="AW270" s="13"/>
      <c r="AX270" s="13"/>
      <c r="AY270" s="13"/>
      <c r="AZ270" s="13"/>
      <c r="BA270" s="13"/>
      <c r="BB270" s="13"/>
      <c r="BC270" s="13"/>
      <c r="BD270" s="13"/>
      <c r="BE270" s="13"/>
      <c r="BF270" s="13"/>
      <c r="BG270" s="13"/>
      <c r="BH270" s="13"/>
      <c r="BI270" s="13"/>
      <c r="BJ270" s="13"/>
      <c r="BK270" s="13"/>
      <c r="BL270" s="13"/>
      <c r="BM270" s="13"/>
      <c r="BN270" s="13"/>
      <c r="BO270" s="13"/>
      <c r="BP270" s="13"/>
      <c r="BQ270" s="13"/>
      <c r="BR270" s="13"/>
      <c r="BS270" s="13"/>
      <c r="BT270" s="13"/>
      <c r="BU270" s="13"/>
      <c r="BV270" s="13"/>
      <c r="BW270" s="13"/>
      <c r="BX270" s="13"/>
      <c r="BY270" s="13"/>
      <c r="BZ270" s="13"/>
      <c r="CA270" s="13"/>
    </row>
    <row r="271" spans="1:79" s="1" customFormat="1" ht="20.100000000000001" customHeight="1" x14ac:dyDescent="0.3">
      <c r="A271" s="11" t="s">
        <v>228</v>
      </c>
      <c r="B271" s="12" t="s">
        <v>693</v>
      </c>
      <c r="C271" s="15">
        <v>312.10000000000002</v>
      </c>
      <c r="D271" s="13"/>
      <c r="E271" s="13"/>
      <c r="F271" s="13"/>
      <c r="G271" s="13"/>
      <c r="H271" s="13"/>
      <c r="I271" s="13"/>
      <c r="J271" s="13"/>
      <c r="K271" s="13"/>
      <c r="L271" s="13"/>
      <c r="M271" s="13"/>
      <c r="N271" s="13"/>
      <c r="O271" s="13"/>
      <c r="P271" s="13"/>
      <c r="Q271" s="13"/>
      <c r="R271" s="13"/>
      <c r="S271" s="13"/>
      <c r="T271" s="13"/>
      <c r="U271" s="13"/>
      <c r="V271" s="13"/>
      <c r="W271" s="13"/>
      <c r="X271" s="13"/>
      <c r="Y271" s="13"/>
      <c r="Z271" s="13"/>
      <c r="AA271" s="13"/>
      <c r="AB271" s="13"/>
      <c r="AC271" s="13"/>
      <c r="AD271" s="13"/>
      <c r="AE271" s="13"/>
      <c r="AF271" s="13"/>
      <c r="AG271" s="13"/>
      <c r="AH271" s="13"/>
      <c r="AI271" s="13"/>
      <c r="AJ271" s="13"/>
      <c r="AK271" s="13"/>
      <c r="AL271" s="13"/>
      <c r="AM271" s="13"/>
      <c r="AN271" s="13"/>
      <c r="AO271" s="13"/>
      <c r="AP271" s="13"/>
      <c r="AQ271" s="13"/>
      <c r="AR271" s="13"/>
      <c r="AS271" s="13"/>
      <c r="AT271" s="13"/>
      <c r="AU271" s="13"/>
      <c r="AV271" s="13"/>
      <c r="AW271" s="13"/>
      <c r="AX271" s="13"/>
      <c r="AY271" s="13"/>
      <c r="AZ271" s="13"/>
      <c r="BA271" s="13"/>
      <c r="BB271" s="13"/>
      <c r="BC271" s="13"/>
      <c r="BD271" s="13"/>
      <c r="BE271" s="13"/>
      <c r="BF271" s="13"/>
      <c r="BG271" s="13"/>
      <c r="BH271" s="13"/>
      <c r="BI271" s="13"/>
      <c r="BJ271" s="13"/>
      <c r="BK271" s="13"/>
      <c r="BL271" s="13"/>
      <c r="BM271" s="13"/>
      <c r="BN271" s="13"/>
      <c r="BO271" s="13"/>
      <c r="BP271" s="13"/>
      <c r="BQ271" s="13"/>
      <c r="BR271" s="13"/>
      <c r="BS271" s="13"/>
      <c r="BT271" s="13"/>
      <c r="BU271" s="13"/>
      <c r="BV271" s="13"/>
      <c r="BW271" s="13"/>
      <c r="BX271" s="13"/>
      <c r="BY271" s="13"/>
      <c r="BZ271" s="13"/>
      <c r="CA271" s="13"/>
    </row>
    <row r="272" spans="1:79" s="1" customFormat="1" ht="20.100000000000001" customHeight="1" x14ac:dyDescent="0.3">
      <c r="A272" s="11" t="s">
        <v>801</v>
      </c>
      <c r="B272" s="12" t="s">
        <v>802</v>
      </c>
      <c r="C272" s="15">
        <v>312.2</v>
      </c>
      <c r="D272" s="13"/>
      <c r="E272" s="13"/>
      <c r="F272" s="13"/>
      <c r="G272" s="13"/>
      <c r="H272" s="13"/>
      <c r="I272" s="13"/>
      <c r="J272" s="13"/>
      <c r="K272" s="13"/>
      <c r="L272" s="13"/>
      <c r="M272" s="13"/>
      <c r="N272" s="13"/>
      <c r="O272" s="13"/>
      <c r="P272" s="13"/>
      <c r="Q272" s="13"/>
      <c r="R272" s="13"/>
      <c r="S272" s="13"/>
      <c r="T272" s="13"/>
      <c r="U272" s="13"/>
      <c r="V272" s="13"/>
      <c r="W272" s="13"/>
      <c r="X272" s="13"/>
      <c r="Y272" s="13"/>
      <c r="Z272" s="13"/>
      <c r="AA272" s="13"/>
      <c r="AB272" s="13"/>
      <c r="AC272" s="13"/>
      <c r="AD272" s="13"/>
      <c r="AE272" s="13"/>
      <c r="AF272" s="13"/>
      <c r="AG272" s="13"/>
      <c r="AH272" s="13"/>
      <c r="AI272" s="13"/>
      <c r="AJ272" s="13"/>
      <c r="AK272" s="13"/>
      <c r="AL272" s="13"/>
      <c r="AM272" s="13"/>
      <c r="AN272" s="13"/>
      <c r="AO272" s="13"/>
      <c r="AP272" s="13"/>
      <c r="AQ272" s="13"/>
      <c r="AR272" s="13"/>
      <c r="AS272" s="13"/>
      <c r="AT272" s="13"/>
      <c r="AU272" s="13"/>
      <c r="AV272" s="13"/>
      <c r="AW272" s="13"/>
      <c r="AX272" s="13"/>
      <c r="AY272" s="13"/>
      <c r="AZ272" s="13"/>
      <c r="BA272" s="13"/>
      <c r="BB272" s="13"/>
      <c r="BC272" s="13"/>
      <c r="BD272" s="13"/>
      <c r="BE272" s="13"/>
      <c r="BF272" s="13"/>
      <c r="BG272" s="13"/>
      <c r="BH272" s="13"/>
      <c r="BI272" s="13"/>
      <c r="BJ272" s="13"/>
      <c r="BK272" s="13"/>
      <c r="BL272" s="13"/>
      <c r="BM272" s="13"/>
      <c r="BN272" s="13"/>
      <c r="BO272" s="13"/>
      <c r="BP272" s="13"/>
      <c r="BQ272" s="13"/>
      <c r="BR272" s="13"/>
      <c r="BS272" s="13"/>
      <c r="BT272" s="13"/>
      <c r="BU272" s="13"/>
      <c r="BV272" s="13"/>
      <c r="BW272" s="13"/>
      <c r="BX272" s="13"/>
      <c r="BY272" s="13"/>
      <c r="BZ272" s="13"/>
      <c r="CA272" s="13"/>
    </row>
    <row r="273" spans="1:79" s="1" customFormat="1" ht="20.100000000000001" customHeight="1" x14ac:dyDescent="0.3">
      <c r="A273" s="11" t="s">
        <v>229</v>
      </c>
      <c r="B273" s="12" t="s">
        <v>608</v>
      </c>
      <c r="C273" s="12">
        <v>313</v>
      </c>
      <c r="D273" s="13"/>
      <c r="E273" s="13"/>
      <c r="F273" s="13"/>
      <c r="G273" s="13"/>
      <c r="H273" s="13"/>
      <c r="I273" s="13"/>
      <c r="J273" s="13"/>
      <c r="K273" s="13"/>
      <c r="L273" s="13"/>
      <c r="M273" s="13"/>
      <c r="N273" s="13"/>
      <c r="O273" s="13"/>
      <c r="P273" s="13"/>
      <c r="Q273" s="13"/>
      <c r="R273" s="13"/>
      <c r="S273" s="13"/>
      <c r="T273" s="13"/>
      <c r="U273" s="13"/>
      <c r="V273" s="13"/>
      <c r="W273" s="13"/>
      <c r="X273" s="13"/>
      <c r="Y273" s="13"/>
      <c r="Z273" s="13"/>
      <c r="AA273" s="13"/>
      <c r="AB273" s="13"/>
      <c r="AC273" s="13"/>
      <c r="AD273" s="13"/>
      <c r="AE273" s="13"/>
      <c r="AF273" s="13"/>
      <c r="AG273" s="13"/>
      <c r="AH273" s="13"/>
      <c r="AI273" s="13"/>
      <c r="AJ273" s="13"/>
      <c r="AK273" s="13"/>
      <c r="AL273" s="13"/>
      <c r="AM273" s="13"/>
      <c r="AN273" s="13"/>
      <c r="AO273" s="13"/>
      <c r="AP273" s="13"/>
      <c r="AQ273" s="13"/>
      <c r="AR273" s="13"/>
      <c r="AS273" s="13"/>
      <c r="AT273" s="13"/>
      <c r="AU273" s="13"/>
      <c r="AV273" s="13"/>
      <c r="AW273" s="13"/>
      <c r="AX273" s="13"/>
      <c r="AY273" s="13"/>
      <c r="AZ273" s="13"/>
      <c r="BA273" s="13"/>
      <c r="BB273" s="13"/>
      <c r="BC273" s="13"/>
      <c r="BD273" s="13"/>
      <c r="BE273" s="13"/>
      <c r="BF273" s="13"/>
      <c r="BG273" s="13"/>
      <c r="BH273" s="13"/>
      <c r="BI273" s="13"/>
      <c r="BJ273" s="13"/>
      <c r="BK273" s="13"/>
      <c r="BL273" s="13"/>
      <c r="BM273" s="13"/>
      <c r="BN273" s="13"/>
      <c r="BO273" s="13"/>
      <c r="BP273" s="13"/>
      <c r="BQ273" s="13"/>
      <c r="BR273" s="13"/>
      <c r="BS273" s="13"/>
      <c r="BT273" s="13"/>
      <c r="BU273" s="13"/>
      <c r="BV273" s="13"/>
      <c r="BW273" s="13"/>
      <c r="BX273" s="13"/>
      <c r="BY273" s="13"/>
      <c r="BZ273" s="13"/>
      <c r="CA273" s="13"/>
    </row>
    <row r="274" spans="1:79" s="1" customFormat="1" ht="20.100000000000001" customHeight="1" x14ac:dyDescent="0.3">
      <c r="A274" s="11" t="s">
        <v>230</v>
      </c>
      <c r="B274" s="12" t="s">
        <v>609</v>
      </c>
      <c r="C274" s="12">
        <v>314</v>
      </c>
      <c r="D274" s="13"/>
      <c r="E274" s="13"/>
      <c r="F274" s="13"/>
      <c r="G274" s="13"/>
      <c r="H274" s="13"/>
      <c r="I274" s="13"/>
      <c r="J274" s="13"/>
      <c r="K274" s="13"/>
      <c r="L274" s="13"/>
      <c r="M274" s="13"/>
      <c r="N274" s="13"/>
      <c r="O274" s="13"/>
      <c r="P274" s="13"/>
      <c r="Q274" s="13"/>
      <c r="R274" s="13"/>
      <c r="S274" s="13"/>
      <c r="T274" s="13"/>
      <c r="U274" s="13"/>
      <c r="V274" s="13"/>
      <c r="W274" s="13"/>
      <c r="X274" s="13"/>
      <c r="Y274" s="13"/>
      <c r="Z274" s="13"/>
      <c r="AA274" s="13"/>
      <c r="AB274" s="13"/>
      <c r="AC274" s="13"/>
      <c r="AD274" s="13"/>
      <c r="AE274" s="13"/>
      <c r="AF274" s="13"/>
      <c r="AG274" s="13"/>
      <c r="AH274" s="13"/>
      <c r="AI274" s="13"/>
      <c r="AJ274" s="13"/>
      <c r="AK274" s="13"/>
      <c r="AL274" s="13"/>
      <c r="AM274" s="13"/>
      <c r="AN274" s="13"/>
      <c r="AO274" s="13"/>
      <c r="AP274" s="13"/>
      <c r="AQ274" s="13"/>
      <c r="AR274" s="13"/>
      <c r="AS274" s="13"/>
      <c r="AT274" s="13"/>
      <c r="AU274" s="13"/>
      <c r="AV274" s="13"/>
      <c r="AW274" s="13"/>
      <c r="AX274" s="13"/>
      <c r="AY274" s="13"/>
      <c r="AZ274" s="13"/>
      <c r="BA274" s="13"/>
      <c r="BB274" s="13"/>
      <c r="BC274" s="13"/>
      <c r="BD274" s="13"/>
      <c r="BE274" s="13"/>
      <c r="BF274" s="13"/>
      <c r="BG274" s="13"/>
      <c r="BH274" s="13"/>
      <c r="BI274" s="13"/>
      <c r="BJ274" s="13"/>
      <c r="BK274" s="13"/>
      <c r="BL274" s="13"/>
      <c r="BM274" s="13"/>
      <c r="BN274" s="13"/>
      <c r="BO274" s="13"/>
      <c r="BP274" s="13"/>
      <c r="BQ274" s="13"/>
      <c r="BR274" s="13"/>
      <c r="BS274" s="13"/>
      <c r="BT274" s="13"/>
      <c r="BU274" s="13"/>
      <c r="BV274" s="13"/>
      <c r="BW274" s="13"/>
      <c r="BX274" s="13"/>
      <c r="BY274" s="13"/>
      <c r="BZ274" s="13"/>
      <c r="CA274" s="13"/>
    </row>
    <row r="275" spans="1:79" s="1" customFormat="1" ht="20.100000000000001" customHeight="1" x14ac:dyDescent="0.3">
      <c r="A275" s="11" t="s">
        <v>231</v>
      </c>
      <c r="B275" s="12" t="s">
        <v>694</v>
      </c>
      <c r="C275" s="12">
        <v>314.10000000000002</v>
      </c>
      <c r="D275" s="13"/>
      <c r="E275" s="13"/>
      <c r="F275" s="13"/>
      <c r="G275" s="13"/>
      <c r="H275" s="13"/>
      <c r="I275" s="13"/>
      <c r="J275" s="13"/>
      <c r="K275" s="13"/>
      <c r="L275" s="13"/>
      <c r="M275" s="13"/>
      <c r="N275" s="13"/>
      <c r="O275" s="13"/>
      <c r="P275" s="13"/>
      <c r="Q275" s="13"/>
      <c r="R275" s="13"/>
      <c r="S275" s="13"/>
      <c r="T275" s="13"/>
      <c r="U275" s="13"/>
      <c r="V275" s="13"/>
      <c r="W275" s="13"/>
      <c r="X275" s="13"/>
      <c r="Y275" s="13"/>
      <c r="Z275" s="13"/>
      <c r="AA275" s="13"/>
      <c r="AB275" s="13"/>
      <c r="AC275" s="13"/>
      <c r="AD275" s="13"/>
      <c r="AE275" s="13"/>
      <c r="AF275" s="13"/>
      <c r="AG275" s="13"/>
      <c r="AH275" s="13"/>
      <c r="AI275" s="13"/>
      <c r="AJ275" s="13"/>
      <c r="AK275" s="13"/>
      <c r="AL275" s="13"/>
      <c r="AM275" s="13"/>
      <c r="AN275" s="13"/>
      <c r="AO275" s="13"/>
      <c r="AP275" s="13"/>
      <c r="AQ275" s="13"/>
      <c r="AR275" s="13"/>
      <c r="AS275" s="13"/>
      <c r="AT275" s="13"/>
      <c r="AU275" s="13"/>
      <c r="AV275" s="13"/>
      <c r="AW275" s="13"/>
      <c r="AX275" s="13"/>
      <c r="AY275" s="13"/>
      <c r="AZ275" s="13"/>
      <c r="BA275" s="13"/>
      <c r="BB275" s="13"/>
      <c r="BC275" s="13"/>
      <c r="BD275" s="13"/>
      <c r="BE275" s="13"/>
      <c r="BF275" s="13"/>
      <c r="BG275" s="13"/>
      <c r="BH275" s="13"/>
      <c r="BI275" s="13"/>
      <c r="BJ275" s="13"/>
      <c r="BK275" s="13"/>
      <c r="BL275" s="13"/>
      <c r="BM275" s="13"/>
      <c r="BN275" s="13"/>
      <c r="BO275" s="13"/>
      <c r="BP275" s="13"/>
      <c r="BQ275" s="13"/>
      <c r="BR275" s="13"/>
      <c r="BS275" s="13"/>
      <c r="BT275" s="13"/>
      <c r="BU275" s="13"/>
      <c r="BV275" s="13"/>
      <c r="BW275" s="13"/>
      <c r="BX275" s="13"/>
      <c r="BY275" s="13"/>
      <c r="BZ275" s="13"/>
      <c r="CA275" s="13"/>
    </row>
    <row r="276" spans="1:79" s="1" customFormat="1" ht="20.100000000000001" customHeight="1" x14ac:dyDescent="0.3">
      <c r="A276" s="11" t="s">
        <v>232</v>
      </c>
      <c r="B276" s="12" t="s">
        <v>514</v>
      </c>
      <c r="C276" s="12">
        <v>315</v>
      </c>
      <c r="D276" s="13"/>
      <c r="E276" s="13"/>
      <c r="F276" s="13"/>
      <c r="G276" s="13"/>
      <c r="H276" s="13"/>
      <c r="I276" s="13"/>
      <c r="J276" s="13"/>
      <c r="K276" s="13"/>
      <c r="L276" s="13"/>
      <c r="M276" s="13"/>
      <c r="N276" s="13"/>
      <c r="O276" s="13"/>
      <c r="P276" s="13"/>
      <c r="Q276" s="13"/>
      <c r="R276" s="13"/>
      <c r="S276" s="13"/>
      <c r="T276" s="13"/>
      <c r="U276" s="13"/>
      <c r="V276" s="13"/>
      <c r="W276" s="13"/>
      <c r="X276" s="13"/>
      <c r="Y276" s="13"/>
      <c r="Z276" s="13"/>
      <c r="AA276" s="13"/>
      <c r="AB276" s="13"/>
      <c r="AC276" s="13"/>
      <c r="AD276" s="13"/>
      <c r="AE276" s="13"/>
      <c r="AF276" s="13"/>
      <c r="AG276" s="13"/>
      <c r="AH276" s="13"/>
      <c r="AI276" s="13"/>
      <c r="AJ276" s="13"/>
      <c r="AK276" s="13"/>
      <c r="AL276" s="13"/>
      <c r="AM276" s="13"/>
      <c r="AN276" s="13"/>
      <c r="AO276" s="13"/>
      <c r="AP276" s="13"/>
      <c r="AQ276" s="13"/>
      <c r="AR276" s="13"/>
      <c r="AS276" s="13"/>
      <c r="AT276" s="13"/>
      <c r="AU276" s="13"/>
      <c r="AV276" s="13"/>
      <c r="AW276" s="13"/>
      <c r="AX276" s="13"/>
      <c r="AY276" s="13"/>
      <c r="AZ276" s="13"/>
      <c r="BA276" s="13"/>
      <c r="BB276" s="13"/>
      <c r="BC276" s="13"/>
      <c r="BD276" s="13"/>
      <c r="BE276" s="13"/>
      <c r="BF276" s="13"/>
      <c r="BG276" s="13"/>
      <c r="BH276" s="13"/>
      <c r="BI276" s="13"/>
      <c r="BJ276" s="13"/>
      <c r="BK276" s="13"/>
      <c r="BL276" s="13"/>
      <c r="BM276" s="13"/>
      <c r="BN276" s="13"/>
      <c r="BO276" s="13"/>
      <c r="BP276" s="13"/>
      <c r="BQ276" s="13"/>
      <c r="BR276" s="13"/>
      <c r="BS276" s="13"/>
      <c r="BT276" s="13"/>
      <c r="BU276" s="13"/>
      <c r="BV276" s="13"/>
      <c r="BW276" s="13"/>
      <c r="BX276" s="13"/>
      <c r="BY276" s="13"/>
      <c r="BZ276" s="13"/>
      <c r="CA276" s="13"/>
    </row>
    <row r="277" spans="1:79" s="1" customFormat="1" ht="20.100000000000001" customHeight="1" x14ac:dyDescent="0.3">
      <c r="A277" s="11" t="s">
        <v>233</v>
      </c>
      <c r="B277" s="12" t="s">
        <v>803</v>
      </c>
      <c r="C277" s="12">
        <v>315.10000000000002</v>
      </c>
      <c r="D277" s="13"/>
      <c r="E277" s="13"/>
      <c r="F277" s="13"/>
      <c r="G277" s="13"/>
      <c r="H277" s="13"/>
      <c r="I277" s="13"/>
      <c r="J277" s="13"/>
      <c r="K277" s="13"/>
      <c r="L277" s="13"/>
      <c r="M277" s="13"/>
      <c r="N277" s="13"/>
      <c r="O277" s="13"/>
      <c r="P277" s="13"/>
      <c r="Q277" s="13"/>
      <c r="R277" s="13"/>
      <c r="S277" s="13"/>
      <c r="T277" s="13"/>
      <c r="U277" s="13"/>
      <c r="V277" s="13"/>
      <c r="W277" s="13"/>
      <c r="X277" s="13"/>
      <c r="Y277" s="13"/>
      <c r="Z277" s="13"/>
      <c r="AA277" s="13"/>
      <c r="AB277" s="13"/>
      <c r="AC277" s="13"/>
      <c r="AD277" s="13"/>
      <c r="AE277" s="13"/>
      <c r="AF277" s="13"/>
      <c r="AG277" s="13"/>
      <c r="AH277" s="13"/>
      <c r="AI277" s="13"/>
      <c r="AJ277" s="13"/>
      <c r="AK277" s="13"/>
      <c r="AL277" s="13"/>
      <c r="AM277" s="13"/>
      <c r="AN277" s="13"/>
      <c r="AO277" s="13"/>
      <c r="AP277" s="13"/>
      <c r="AQ277" s="13"/>
      <c r="AR277" s="13"/>
      <c r="AS277" s="13"/>
      <c r="AT277" s="13"/>
      <c r="AU277" s="13"/>
      <c r="AV277" s="13"/>
      <c r="AW277" s="13"/>
      <c r="AX277" s="13"/>
      <c r="AY277" s="13"/>
      <c r="AZ277" s="13"/>
      <c r="BA277" s="13"/>
      <c r="BB277" s="13"/>
      <c r="BC277" s="13"/>
      <c r="BD277" s="13"/>
      <c r="BE277" s="13"/>
      <c r="BF277" s="13"/>
      <c r="BG277" s="13"/>
      <c r="BH277" s="13"/>
      <c r="BI277" s="13"/>
      <c r="BJ277" s="13"/>
      <c r="BK277" s="13"/>
      <c r="BL277" s="13"/>
      <c r="BM277" s="13"/>
      <c r="BN277" s="13"/>
      <c r="BO277" s="13"/>
      <c r="BP277" s="13"/>
      <c r="BQ277" s="13"/>
      <c r="BR277" s="13"/>
      <c r="BS277" s="13"/>
      <c r="BT277" s="13"/>
      <c r="BU277" s="13"/>
      <c r="BV277" s="13"/>
      <c r="BW277" s="13"/>
      <c r="BX277" s="13"/>
      <c r="BY277" s="13"/>
      <c r="BZ277" s="13"/>
      <c r="CA277" s="13"/>
    </row>
    <row r="278" spans="1:79" s="1" customFormat="1" ht="20.100000000000001" customHeight="1" x14ac:dyDescent="0.3">
      <c r="A278" s="11" t="s">
        <v>234</v>
      </c>
      <c r="B278" s="12" t="s">
        <v>804</v>
      </c>
      <c r="C278" s="12">
        <v>315.2</v>
      </c>
      <c r="D278" s="13"/>
      <c r="E278" s="13"/>
      <c r="F278" s="13"/>
      <c r="G278" s="13"/>
      <c r="H278" s="13"/>
      <c r="I278" s="13"/>
      <c r="J278" s="13"/>
      <c r="K278" s="13"/>
      <c r="L278" s="13"/>
      <c r="M278" s="13"/>
      <c r="N278" s="13"/>
      <c r="O278" s="13"/>
      <c r="P278" s="13"/>
      <c r="Q278" s="13"/>
      <c r="R278" s="13"/>
      <c r="S278" s="13"/>
      <c r="T278" s="13"/>
      <c r="U278" s="13"/>
      <c r="V278" s="13"/>
      <c r="W278" s="13"/>
      <c r="X278" s="13"/>
      <c r="Y278" s="13"/>
      <c r="Z278" s="13"/>
      <c r="AA278" s="13"/>
      <c r="AB278" s="13"/>
      <c r="AC278" s="13"/>
      <c r="AD278" s="13"/>
      <c r="AE278" s="13"/>
      <c r="AF278" s="13"/>
      <c r="AG278" s="13"/>
      <c r="AH278" s="13"/>
      <c r="AI278" s="13"/>
      <c r="AJ278" s="13"/>
      <c r="AK278" s="13"/>
      <c r="AL278" s="13"/>
      <c r="AM278" s="13"/>
      <c r="AN278" s="13"/>
      <c r="AO278" s="13"/>
      <c r="AP278" s="13"/>
      <c r="AQ278" s="13"/>
      <c r="AR278" s="13"/>
      <c r="AS278" s="13"/>
      <c r="AT278" s="13"/>
      <c r="AU278" s="13"/>
      <c r="AV278" s="13"/>
      <c r="AW278" s="13"/>
      <c r="AX278" s="13"/>
      <c r="AY278" s="13"/>
      <c r="AZ278" s="13"/>
      <c r="BA278" s="13"/>
      <c r="BB278" s="13"/>
      <c r="BC278" s="13"/>
      <c r="BD278" s="13"/>
      <c r="BE278" s="13"/>
      <c r="BF278" s="13"/>
      <c r="BG278" s="13"/>
      <c r="BH278" s="13"/>
      <c r="BI278" s="13"/>
      <c r="BJ278" s="13"/>
      <c r="BK278" s="13"/>
      <c r="BL278" s="13"/>
      <c r="BM278" s="13"/>
      <c r="BN278" s="13"/>
      <c r="BO278" s="13"/>
      <c r="BP278" s="13"/>
      <c r="BQ278" s="13"/>
      <c r="BR278" s="13"/>
      <c r="BS278" s="13"/>
      <c r="BT278" s="13"/>
      <c r="BU278" s="13"/>
      <c r="BV278" s="13"/>
      <c r="BW278" s="13"/>
      <c r="BX278" s="13"/>
      <c r="BY278" s="13"/>
      <c r="BZ278" s="13"/>
      <c r="CA278" s="13"/>
    </row>
    <row r="279" spans="1:79" s="1" customFormat="1" ht="20.100000000000001" customHeight="1" x14ac:dyDescent="0.3">
      <c r="A279" s="11" t="s">
        <v>235</v>
      </c>
      <c r="B279" s="12" t="s">
        <v>423</v>
      </c>
      <c r="C279" s="12"/>
      <c r="D279" s="13"/>
      <c r="E279" s="13"/>
      <c r="F279" s="13"/>
      <c r="G279" s="13"/>
      <c r="H279" s="13"/>
      <c r="I279" s="13"/>
      <c r="J279" s="13"/>
      <c r="K279" s="13"/>
      <c r="L279" s="13"/>
      <c r="M279" s="13"/>
      <c r="N279" s="13"/>
      <c r="O279" s="13"/>
      <c r="P279" s="13"/>
      <c r="Q279" s="13"/>
      <c r="R279" s="13"/>
      <c r="S279" s="13"/>
      <c r="T279" s="13"/>
      <c r="U279" s="13"/>
      <c r="V279" s="13"/>
      <c r="W279" s="13"/>
      <c r="X279" s="13"/>
      <c r="Y279" s="13"/>
      <c r="Z279" s="13"/>
      <c r="AA279" s="13"/>
      <c r="AB279" s="13"/>
      <c r="AC279" s="13"/>
      <c r="AD279" s="13"/>
      <c r="AE279" s="13"/>
      <c r="AF279" s="13"/>
      <c r="AG279" s="13"/>
      <c r="AH279" s="13"/>
      <c r="AI279" s="13"/>
      <c r="AJ279" s="13"/>
      <c r="AK279" s="13"/>
      <c r="AL279" s="13"/>
      <c r="AM279" s="13"/>
      <c r="AN279" s="13"/>
      <c r="AO279" s="13"/>
      <c r="AP279" s="13"/>
      <c r="AQ279" s="13"/>
      <c r="AR279" s="13"/>
      <c r="AS279" s="13"/>
      <c r="AT279" s="13"/>
      <c r="AU279" s="13"/>
      <c r="AV279" s="13"/>
      <c r="AW279" s="13"/>
      <c r="AX279" s="13"/>
      <c r="AY279" s="13"/>
      <c r="AZ279" s="13"/>
      <c r="BA279" s="13"/>
      <c r="BB279" s="13"/>
      <c r="BC279" s="13"/>
      <c r="BD279" s="13"/>
      <c r="BE279" s="13"/>
      <c r="BF279" s="13"/>
      <c r="BG279" s="13"/>
      <c r="BH279" s="13"/>
      <c r="BI279" s="13"/>
      <c r="BJ279" s="13"/>
      <c r="BK279" s="13"/>
      <c r="BL279" s="13"/>
      <c r="BM279" s="13"/>
      <c r="BN279" s="13"/>
      <c r="BO279" s="13"/>
      <c r="BP279" s="13"/>
      <c r="BQ279" s="13"/>
      <c r="BR279" s="13"/>
      <c r="BS279" s="13"/>
      <c r="BT279" s="13"/>
      <c r="BU279" s="13"/>
      <c r="BV279" s="13"/>
      <c r="BW279" s="13"/>
      <c r="BX279" s="13"/>
      <c r="BY279" s="13"/>
      <c r="BZ279" s="13"/>
      <c r="CA279" s="13"/>
    </row>
    <row r="280" spans="1:79" s="1" customFormat="1" ht="20.100000000000001" customHeight="1" x14ac:dyDescent="0.3">
      <c r="A280" s="16" t="s">
        <v>236</v>
      </c>
      <c r="B280" s="8" t="s">
        <v>474</v>
      </c>
      <c r="C280" s="12"/>
      <c r="D280" s="26">
        <f>SUM(D281:D303)</f>
        <v>0</v>
      </c>
      <c r="E280" s="26">
        <f>SUM(E281:E303)</f>
        <v>0</v>
      </c>
      <c r="F280" s="26">
        <f t="shared" ref="F280:BQ280" si="28">SUM(F281:F303)</f>
        <v>0</v>
      </c>
      <c r="G280" s="26">
        <f t="shared" si="28"/>
        <v>0</v>
      </c>
      <c r="H280" s="26">
        <f t="shared" si="28"/>
        <v>0</v>
      </c>
      <c r="I280" s="26">
        <f t="shared" si="28"/>
        <v>5</v>
      </c>
      <c r="J280" s="26">
        <f t="shared" si="28"/>
        <v>0</v>
      </c>
      <c r="K280" s="26">
        <f t="shared" si="28"/>
        <v>0</v>
      </c>
      <c r="L280" s="26">
        <f t="shared" si="28"/>
        <v>5</v>
      </c>
      <c r="M280" s="26">
        <f t="shared" si="28"/>
        <v>0</v>
      </c>
      <c r="N280" s="26">
        <f t="shared" si="28"/>
        <v>0</v>
      </c>
      <c r="O280" s="26">
        <f t="shared" si="28"/>
        <v>1</v>
      </c>
      <c r="P280" s="26">
        <f t="shared" si="28"/>
        <v>1</v>
      </c>
      <c r="Q280" s="26">
        <f t="shared" si="28"/>
        <v>0</v>
      </c>
      <c r="R280" s="26">
        <f t="shared" si="28"/>
        <v>0</v>
      </c>
      <c r="S280" s="26">
        <f t="shared" si="28"/>
        <v>0</v>
      </c>
      <c r="T280" s="26">
        <f t="shared" si="28"/>
        <v>0</v>
      </c>
      <c r="U280" s="26">
        <f t="shared" si="28"/>
        <v>0</v>
      </c>
      <c r="V280" s="26">
        <f t="shared" si="28"/>
        <v>0</v>
      </c>
      <c r="W280" s="26">
        <f t="shared" si="28"/>
        <v>2</v>
      </c>
      <c r="X280" s="26">
        <f t="shared" si="28"/>
        <v>0</v>
      </c>
      <c r="Y280" s="26">
        <f t="shared" si="28"/>
        <v>3</v>
      </c>
      <c r="Z280" s="26">
        <f t="shared" si="28"/>
        <v>0</v>
      </c>
      <c r="AA280" s="26">
        <f t="shared" si="28"/>
        <v>0</v>
      </c>
      <c r="AB280" s="26">
        <f t="shared" si="28"/>
        <v>0</v>
      </c>
      <c r="AC280" s="26">
        <f t="shared" si="28"/>
        <v>0</v>
      </c>
      <c r="AD280" s="26">
        <f t="shared" si="28"/>
        <v>2</v>
      </c>
      <c r="AE280" s="26">
        <f t="shared" si="28"/>
        <v>0</v>
      </c>
      <c r="AF280" s="26">
        <f t="shared" si="28"/>
        <v>0</v>
      </c>
      <c r="AG280" s="26">
        <f t="shared" si="28"/>
        <v>0</v>
      </c>
      <c r="AH280" s="26">
        <f t="shared" si="28"/>
        <v>1</v>
      </c>
      <c r="AI280" s="26">
        <f t="shared" si="28"/>
        <v>0</v>
      </c>
      <c r="AJ280" s="26">
        <f t="shared" si="28"/>
        <v>0</v>
      </c>
      <c r="AK280" s="26">
        <f t="shared" si="28"/>
        <v>0</v>
      </c>
      <c r="AL280" s="26">
        <f t="shared" si="28"/>
        <v>0</v>
      </c>
      <c r="AM280" s="26">
        <f t="shared" si="28"/>
        <v>0</v>
      </c>
      <c r="AN280" s="26">
        <f t="shared" si="28"/>
        <v>0</v>
      </c>
      <c r="AO280" s="26">
        <f t="shared" si="28"/>
        <v>4</v>
      </c>
      <c r="AP280" s="26">
        <f t="shared" si="28"/>
        <v>0</v>
      </c>
      <c r="AQ280" s="26">
        <f t="shared" si="28"/>
        <v>1</v>
      </c>
      <c r="AR280" s="26">
        <f t="shared" si="28"/>
        <v>0</v>
      </c>
      <c r="AS280" s="26">
        <f t="shared" si="28"/>
        <v>0</v>
      </c>
      <c r="AT280" s="26">
        <f t="shared" si="28"/>
        <v>4</v>
      </c>
      <c r="AU280" s="26">
        <f t="shared" si="28"/>
        <v>0</v>
      </c>
      <c r="AV280" s="26">
        <f t="shared" si="28"/>
        <v>0</v>
      </c>
      <c r="AW280" s="26">
        <f t="shared" si="28"/>
        <v>1</v>
      </c>
      <c r="AX280" s="26">
        <f t="shared" si="28"/>
        <v>0</v>
      </c>
      <c r="AY280" s="26">
        <f t="shared" si="28"/>
        <v>5</v>
      </c>
      <c r="AZ280" s="26">
        <f t="shared" si="28"/>
        <v>0</v>
      </c>
      <c r="BA280" s="26">
        <f t="shared" si="28"/>
        <v>0</v>
      </c>
      <c r="BB280" s="26">
        <f t="shared" si="28"/>
        <v>0</v>
      </c>
      <c r="BC280" s="26">
        <f t="shared" si="28"/>
        <v>0</v>
      </c>
      <c r="BD280" s="26">
        <f t="shared" si="28"/>
        <v>0</v>
      </c>
      <c r="BE280" s="26">
        <f t="shared" si="28"/>
        <v>0</v>
      </c>
      <c r="BF280" s="26">
        <f t="shared" si="28"/>
        <v>0</v>
      </c>
      <c r="BG280" s="26">
        <f t="shared" si="28"/>
        <v>0</v>
      </c>
      <c r="BH280" s="26">
        <f t="shared" si="28"/>
        <v>0</v>
      </c>
      <c r="BI280" s="26">
        <f t="shared" si="28"/>
        <v>0</v>
      </c>
      <c r="BJ280" s="26">
        <f t="shared" si="28"/>
        <v>0</v>
      </c>
      <c r="BK280" s="26">
        <f t="shared" si="28"/>
        <v>0</v>
      </c>
      <c r="BL280" s="26">
        <f t="shared" si="28"/>
        <v>0</v>
      </c>
      <c r="BM280" s="26">
        <f t="shared" si="28"/>
        <v>0</v>
      </c>
      <c r="BN280" s="26">
        <f t="shared" si="28"/>
        <v>0</v>
      </c>
      <c r="BO280" s="26">
        <f t="shared" si="28"/>
        <v>0</v>
      </c>
      <c r="BP280" s="26">
        <f t="shared" si="28"/>
        <v>0</v>
      </c>
      <c r="BQ280" s="26">
        <f t="shared" si="28"/>
        <v>0</v>
      </c>
      <c r="BR280" s="26">
        <f t="shared" ref="BR280:CA280" si="29">SUM(BR281:BR303)</f>
        <v>0</v>
      </c>
      <c r="BS280" s="26">
        <f t="shared" si="29"/>
        <v>0</v>
      </c>
      <c r="BT280" s="26">
        <f t="shared" si="29"/>
        <v>0</v>
      </c>
      <c r="BU280" s="26">
        <f t="shared" si="29"/>
        <v>5</v>
      </c>
      <c r="BV280" s="26">
        <f t="shared" si="29"/>
        <v>0</v>
      </c>
      <c r="BW280" s="26">
        <f t="shared" si="29"/>
        <v>0</v>
      </c>
      <c r="BX280" s="26">
        <f t="shared" si="29"/>
        <v>0</v>
      </c>
      <c r="BY280" s="26">
        <f t="shared" si="29"/>
        <v>5</v>
      </c>
      <c r="BZ280" s="26">
        <f t="shared" si="29"/>
        <v>0</v>
      </c>
      <c r="CA280" s="26">
        <f t="shared" si="29"/>
        <v>0</v>
      </c>
    </row>
    <row r="281" spans="1:79" s="1" customFormat="1" ht="20.100000000000001" customHeight="1" x14ac:dyDescent="0.3">
      <c r="A281" s="11" t="s">
        <v>237</v>
      </c>
      <c r="B281" s="12" t="s">
        <v>475</v>
      </c>
      <c r="C281" s="12">
        <v>316</v>
      </c>
      <c r="D281" s="14"/>
      <c r="E281" s="14"/>
      <c r="F281" s="13"/>
      <c r="G281" s="13"/>
      <c r="H281" s="13"/>
      <c r="I281" s="13">
        <v>3</v>
      </c>
      <c r="J281" s="13"/>
      <c r="K281" s="13"/>
      <c r="L281" s="13">
        <v>3</v>
      </c>
      <c r="M281" s="13"/>
      <c r="N281" s="13"/>
      <c r="O281" s="13"/>
      <c r="P281" s="13"/>
      <c r="Q281" s="13"/>
      <c r="R281" s="13"/>
      <c r="S281" s="13"/>
      <c r="T281" s="13"/>
      <c r="U281" s="13"/>
      <c r="V281" s="13"/>
      <c r="W281" s="13"/>
      <c r="X281" s="14"/>
      <c r="Y281" s="14">
        <v>3</v>
      </c>
      <c r="Z281" s="14"/>
      <c r="AA281" s="14"/>
      <c r="AB281" s="14"/>
      <c r="AC281" s="14"/>
      <c r="AD281" s="14"/>
      <c r="AE281" s="14"/>
      <c r="AF281" s="14"/>
      <c r="AG281" s="14"/>
      <c r="AH281" s="14"/>
      <c r="AI281" s="14"/>
      <c r="AJ281" s="14"/>
      <c r="AK281" s="14"/>
      <c r="AL281" s="14"/>
      <c r="AM281" s="14"/>
      <c r="AN281" s="14"/>
      <c r="AO281" s="14">
        <v>3</v>
      </c>
      <c r="AP281" s="14"/>
      <c r="AQ281" s="14"/>
      <c r="AR281" s="14"/>
      <c r="AS281" s="14"/>
      <c r="AT281" s="14">
        <v>3</v>
      </c>
      <c r="AU281" s="14"/>
      <c r="AV281" s="14"/>
      <c r="AW281" s="14"/>
      <c r="AX281" s="14"/>
      <c r="AY281" s="14">
        <v>3</v>
      </c>
      <c r="AZ281" s="14"/>
      <c r="BA281" s="14"/>
      <c r="BB281" s="14"/>
      <c r="BC281" s="14"/>
      <c r="BD281" s="14"/>
      <c r="BE281" s="14"/>
      <c r="BF281" s="13"/>
      <c r="BG281" s="14"/>
      <c r="BH281" s="14"/>
      <c r="BI281" s="14"/>
      <c r="BJ281" s="14"/>
      <c r="BK281" s="14"/>
      <c r="BL281" s="14"/>
      <c r="BM281" s="14"/>
      <c r="BN281" s="14"/>
      <c r="BO281" s="14"/>
      <c r="BP281" s="14"/>
      <c r="BQ281" s="14"/>
      <c r="BR281" s="14"/>
      <c r="BS281" s="13"/>
      <c r="BT281" s="14"/>
      <c r="BU281" s="14">
        <v>3</v>
      </c>
      <c r="BV281" s="14"/>
      <c r="BW281" s="14"/>
      <c r="BX281" s="14"/>
      <c r="BY281" s="13">
        <v>3</v>
      </c>
      <c r="BZ281" s="13"/>
      <c r="CA281" s="13"/>
    </row>
    <row r="282" spans="1:79" s="1" customFormat="1" ht="20.100000000000001" customHeight="1" x14ac:dyDescent="0.3">
      <c r="A282" s="11" t="s">
        <v>238</v>
      </c>
      <c r="B282" s="12" t="s">
        <v>610</v>
      </c>
      <c r="C282" s="12">
        <v>317</v>
      </c>
      <c r="D282" s="13"/>
      <c r="E282" s="13"/>
      <c r="F282" s="13"/>
      <c r="G282" s="13"/>
      <c r="H282" s="13"/>
      <c r="I282" s="13">
        <v>1</v>
      </c>
      <c r="J282" s="13"/>
      <c r="K282" s="13"/>
      <c r="L282" s="13">
        <v>1</v>
      </c>
      <c r="M282" s="13"/>
      <c r="N282" s="13"/>
      <c r="O282" s="13"/>
      <c r="P282" s="13">
        <v>1</v>
      </c>
      <c r="Q282" s="13"/>
      <c r="R282" s="13"/>
      <c r="S282" s="13"/>
      <c r="T282" s="13"/>
      <c r="U282" s="13"/>
      <c r="V282" s="13"/>
      <c r="W282" s="13">
        <v>1</v>
      </c>
      <c r="X282" s="13"/>
      <c r="Y282" s="13"/>
      <c r="Z282" s="13"/>
      <c r="AA282" s="13"/>
      <c r="AB282" s="13"/>
      <c r="AC282" s="13"/>
      <c r="AD282" s="13">
        <v>1</v>
      </c>
      <c r="AE282" s="13"/>
      <c r="AF282" s="13"/>
      <c r="AG282" s="13"/>
      <c r="AH282" s="13">
        <v>1</v>
      </c>
      <c r="AI282" s="13"/>
      <c r="AJ282" s="13"/>
      <c r="AK282" s="13"/>
      <c r="AL282" s="13"/>
      <c r="AM282" s="13"/>
      <c r="AN282" s="13"/>
      <c r="AO282" s="13"/>
      <c r="AP282" s="13"/>
      <c r="AQ282" s="13">
        <v>1</v>
      </c>
      <c r="AR282" s="13"/>
      <c r="AS282" s="13"/>
      <c r="AT282" s="13">
        <v>1</v>
      </c>
      <c r="AU282" s="13"/>
      <c r="AV282" s="13"/>
      <c r="AW282" s="13"/>
      <c r="AX282" s="13"/>
      <c r="AY282" s="13">
        <v>1</v>
      </c>
      <c r="AZ282" s="13"/>
      <c r="BA282" s="13"/>
      <c r="BB282" s="13"/>
      <c r="BC282" s="13"/>
      <c r="BD282" s="13"/>
      <c r="BE282" s="13"/>
      <c r="BF282" s="13"/>
      <c r="BG282" s="13"/>
      <c r="BH282" s="13"/>
      <c r="BI282" s="13"/>
      <c r="BJ282" s="13"/>
      <c r="BK282" s="13"/>
      <c r="BL282" s="13"/>
      <c r="BM282" s="13"/>
      <c r="BN282" s="13"/>
      <c r="BO282" s="13"/>
      <c r="BP282" s="13"/>
      <c r="BQ282" s="13"/>
      <c r="BR282" s="13"/>
      <c r="BS282" s="13"/>
      <c r="BT282" s="13"/>
      <c r="BU282" s="13">
        <v>1</v>
      </c>
      <c r="BV282" s="13"/>
      <c r="BW282" s="13"/>
      <c r="BX282" s="13"/>
      <c r="BY282" s="13">
        <v>1</v>
      </c>
      <c r="BZ282" s="13"/>
      <c r="CA282" s="13"/>
    </row>
    <row r="283" spans="1:79" s="1" customFormat="1" ht="20.100000000000001" customHeight="1" x14ac:dyDescent="0.3">
      <c r="A283" s="11" t="s">
        <v>239</v>
      </c>
      <c r="B283" s="12" t="s">
        <v>476</v>
      </c>
      <c r="C283" s="12">
        <v>319</v>
      </c>
      <c r="D283" s="13"/>
      <c r="E283" s="13"/>
      <c r="F283" s="13"/>
      <c r="G283" s="13"/>
      <c r="H283" s="13"/>
      <c r="I283" s="13"/>
      <c r="J283" s="13"/>
      <c r="K283" s="13"/>
      <c r="L283" s="13"/>
      <c r="M283" s="13"/>
      <c r="N283" s="13"/>
      <c r="O283" s="13"/>
      <c r="P283" s="13"/>
      <c r="Q283" s="13"/>
      <c r="R283" s="13"/>
      <c r="S283" s="13"/>
      <c r="T283" s="13"/>
      <c r="U283" s="13"/>
      <c r="V283" s="13"/>
      <c r="W283" s="13"/>
      <c r="X283" s="13"/>
      <c r="Y283" s="13"/>
      <c r="Z283" s="13"/>
      <c r="AA283" s="13"/>
      <c r="AB283" s="13"/>
      <c r="AC283" s="13"/>
      <c r="AD283" s="13"/>
      <c r="AE283" s="13"/>
      <c r="AF283" s="13"/>
      <c r="AG283" s="13"/>
      <c r="AH283" s="13"/>
      <c r="AI283" s="13"/>
      <c r="AJ283" s="13"/>
      <c r="AK283" s="13"/>
      <c r="AL283" s="13"/>
      <c r="AM283" s="13"/>
      <c r="AN283" s="13"/>
      <c r="AO283" s="13"/>
      <c r="AP283" s="13"/>
      <c r="AQ283" s="13"/>
      <c r="AR283" s="13"/>
      <c r="AS283" s="13"/>
      <c r="AT283" s="13"/>
      <c r="AU283" s="13"/>
      <c r="AV283" s="13"/>
      <c r="AW283" s="13"/>
      <c r="AX283" s="13"/>
      <c r="AY283" s="13"/>
      <c r="AZ283" s="13"/>
      <c r="BA283" s="13"/>
      <c r="BB283" s="13"/>
      <c r="BC283" s="13"/>
      <c r="BD283" s="13"/>
      <c r="BE283" s="13"/>
      <c r="BF283" s="13"/>
      <c r="BG283" s="13"/>
      <c r="BH283" s="13"/>
      <c r="BI283" s="13"/>
      <c r="BJ283" s="13"/>
      <c r="BK283" s="13"/>
      <c r="BL283" s="13"/>
      <c r="BM283" s="13"/>
      <c r="BN283" s="13"/>
      <c r="BO283" s="13"/>
      <c r="BP283" s="13"/>
      <c r="BQ283" s="13"/>
      <c r="BR283" s="13"/>
      <c r="BS283" s="13"/>
      <c r="BT283" s="13"/>
      <c r="BU283" s="13"/>
      <c r="BV283" s="13"/>
      <c r="BW283" s="13"/>
      <c r="BX283" s="13"/>
      <c r="BY283" s="13"/>
      <c r="BZ283" s="13"/>
      <c r="CA283" s="13"/>
    </row>
    <row r="284" spans="1:79" s="1" customFormat="1" ht="20.100000000000001" customHeight="1" x14ac:dyDescent="0.3">
      <c r="A284" s="11" t="s">
        <v>240</v>
      </c>
      <c r="B284" s="12" t="s">
        <v>695</v>
      </c>
      <c r="C284" s="12">
        <v>320</v>
      </c>
      <c r="D284" s="13"/>
      <c r="E284" s="13"/>
      <c r="F284" s="13"/>
      <c r="G284" s="13"/>
      <c r="H284" s="13"/>
      <c r="I284" s="13"/>
      <c r="J284" s="13"/>
      <c r="K284" s="13"/>
      <c r="L284" s="13"/>
      <c r="M284" s="13"/>
      <c r="N284" s="13"/>
      <c r="O284" s="13"/>
      <c r="P284" s="13"/>
      <c r="Q284" s="13"/>
      <c r="R284" s="13"/>
      <c r="S284" s="13"/>
      <c r="T284" s="13"/>
      <c r="U284" s="13"/>
      <c r="V284" s="13"/>
      <c r="W284" s="13"/>
      <c r="X284" s="13"/>
      <c r="Y284" s="13"/>
      <c r="Z284" s="13"/>
      <c r="AA284" s="13"/>
      <c r="AB284" s="13"/>
      <c r="AC284" s="13"/>
      <c r="AD284" s="13"/>
      <c r="AE284" s="13"/>
      <c r="AF284" s="13"/>
      <c r="AG284" s="13"/>
      <c r="AH284" s="13"/>
      <c r="AI284" s="13"/>
      <c r="AJ284" s="13"/>
      <c r="AK284" s="13"/>
      <c r="AL284" s="13"/>
      <c r="AM284" s="13"/>
      <c r="AN284" s="13"/>
      <c r="AO284" s="13"/>
      <c r="AP284" s="13"/>
      <c r="AQ284" s="13"/>
      <c r="AR284" s="13"/>
      <c r="AS284" s="13"/>
      <c r="AT284" s="13"/>
      <c r="AU284" s="13"/>
      <c r="AV284" s="13"/>
      <c r="AW284" s="13"/>
      <c r="AX284" s="13"/>
      <c r="AY284" s="13"/>
      <c r="AZ284" s="13"/>
      <c r="BA284" s="13"/>
      <c r="BB284" s="13"/>
      <c r="BC284" s="13"/>
      <c r="BD284" s="13"/>
      <c r="BE284" s="13"/>
      <c r="BF284" s="13"/>
      <c r="BG284" s="13"/>
      <c r="BH284" s="13"/>
      <c r="BI284" s="13"/>
      <c r="BJ284" s="13"/>
      <c r="BK284" s="13"/>
      <c r="BL284" s="13"/>
      <c r="BM284" s="13"/>
      <c r="BN284" s="13"/>
      <c r="BO284" s="13"/>
      <c r="BP284" s="13"/>
      <c r="BQ284" s="13"/>
      <c r="BR284" s="13"/>
      <c r="BS284" s="13"/>
      <c r="BT284" s="13"/>
      <c r="BU284" s="13"/>
      <c r="BV284" s="13"/>
      <c r="BW284" s="13"/>
      <c r="BX284" s="13"/>
      <c r="BY284" s="13"/>
      <c r="BZ284" s="13"/>
      <c r="CA284" s="13"/>
    </row>
    <row r="285" spans="1:79" s="1" customFormat="1" ht="20.100000000000001" customHeight="1" x14ac:dyDescent="0.3">
      <c r="A285" s="11" t="s">
        <v>241</v>
      </c>
      <c r="B285" s="12" t="s">
        <v>477</v>
      </c>
      <c r="C285" s="12">
        <v>321</v>
      </c>
      <c r="D285" s="13"/>
      <c r="E285" s="13"/>
      <c r="F285" s="13"/>
      <c r="G285" s="13"/>
      <c r="H285" s="13"/>
      <c r="I285" s="13"/>
      <c r="J285" s="13"/>
      <c r="K285" s="13"/>
      <c r="L285" s="13"/>
      <c r="M285" s="13"/>
      <c r="N285" s="13"/>
      <c r="O285" s="13"/>
      <c r="P285" s="13"/>
      <c r="Q285" s="13"/>
      <c r="R285" s="13"/>
      <c r="S285" s="13"/>
      <c r="T285" s="13"/>
      <c r="U285" s="13"/>
      <c r="V285" s="13"/>
      <c r="W285" s="13"/>
      <c r="X285" s="13"/>
      <c r="Y285" s="13"/>
      <c r="Z285" s="13"/>
      <c r="AA285" s="13"/>
      <c r="AB285" s="13"/>
      <c r="AC285" s="13"/>
      <c r="AD285" s="13"/>
      <c r="AE285" s="13"/>
      <c r="AF285" s="13"/>
      <c r="AG285" s="13"/>
      <c r="AH285" s="13"/>
      <c r="AI285" s="13"/>
      <c r="AJ285" s="13"/>
      <c r="AK285" s="13"/>
      <c r="AL285" s="13"/>
      <c r="AM285" s="13"/>
      <c r="AN285" s="13"/>
      <c r="AO285" s="13"/>
      <c r="AP285" s="13"/>
      <c r="AQ285" s="13"/>
      <c r="AR285" s="13"/>
      <c r="AS285" s="13"/>
      <c r="AT285" s="13"/>
      <c r="AU285" s="13"/>
      <c r="AV285" s="13"/>
      <c r="AW285" s="13"/>
      <c r="AX285" s="13"/>
      <c r="AY285" s="13"/>
      <c r="AZ285" s="13"/>
      <c r="BA285" s="13"/>
      <c r="BB285" s="13"/>
      <c r="BC285" s="13"/>
      <c r="BD285" s="13"/>
      <c r="BE285" s="13"/>
      <c r="BF285" s="13"/>
      <c r="BG285" s="13"/>
      <c r="BH285" s="13"/>
      <c r="BI285" s="13"/>
      <c r="BJ285" s="13"/>
      <c r="BK285" s="13"/>
      <c r="BL285" s="13"/>
      <c r="BM285" s="13"/>
      <c r="BN285" s="13"/>
      <c r="BO285" s="13"/>
      <c r="BP285" s="13"/>
      <c r="BQ285" s="13"/>
      <c r="BR285" s="13"/>
      <c r="BS285" s="13"/>
      <c r="BT285" s="13"/>
      <c r="BU285" s="13"/>
      <c r="BV285" s="13"/>
      <c r="BW285" s="13"/>
      <c r="BX285" s="13"/>
      <c r="BY285" s="13"/>
      <c r="BZ285" s="13"/>
      <c r="CA285" s="13"/>
    </row>
    <row r="286" spans="1:79" s="1" customFormat="1" ht="20.100000000000001" customHeight="1" x14ac:dyDescent="0.3">
      <c r="A286" s="11" t="s">
        <v>242</v>
      </c>
      <c r="B286" s="12" t="s">
        <v>611</v>
      </c>
      <c r="C286" s="12">
        <v>322</v>
      </c>
      <c r="D286" s="13"/>
      <c r="E286" s="13"/>
      <c r="F286" s="13"/>
      <c r="G286" s="13"/>
      <c r="H286" s="13"/>
      <c r="I286" s="13"/>
      <c r="J286" s="13"/>
      <c r="K286" s="13"/>
      <c r="L286" s="13"/>
      <c r="M286" s="13"/>
      <c r="N286" s="13"/>
      <c r="O286" s="13"/>
      <c r="P286" s="13"/>
      <c r="Q286" s="13"/>
      <c r="R286" s="13"/>
      <c r="S286" s="13"/>
      <c r="T286" s="13"/>
      <c r="U286" s="13"/>
      <c r="V286" s="13"/>
      <c r="W286" s="13"/>
      <c r="X286" s="13"/>
      <c r="Y286" s="13"/>
      <c r="Z286" s="13"/>
      <c r="AA286" s="13"/>
      <c r="AB286" s="13"/>
      <c r="AC286" s="13"/>
      <c r="AD286" s="13"/>
      <c r="AE286" s="13"/>
      <c r="AF286" s="13"/>
      <c r="AG286" s="13"/>
      <c r="AH286" s="13"/>
      <c r="AI286" s="13"/>
      <c r="AJ286" s="13"/>
      <c r="AK286" s="13"/>
      <c r="AL286" s="13"/>
      <c r="AM286" s="13"/>
      <c r="AN286" s="13"/>
      <c r="AO286" s="13"/>
      <c r="AP286" s="13"/>
      <c r="AQ286" s="13"/>
      <c r="AR286" s="13"/>
      <c r="AS286" s="13"/>
      <c r="AT286" s="13"/>
      <c r="AU286" s="13"/>
      <c r="AV286" s="13"/>
      <c r="AW286" s="13"/>
      <c r="AX286" s="13"/>
      <c r="AY286" s="13"/>
      <c r="AZ286" s="13"/>
      <c r="BA286" s="13"/>
      <c r="BB286" s="13"/>
      <c r="BC286" s="13"/>
      <c r="BD286" s="13"/>
      <c r="BE286" s="13"/>
      <c r="BF286" s="13"/>
      <c r="BG286" s="13"/>
      <c r="BH286" s="13"/>
      <c r="BI286" s="13"/>
      <c r="BJ286" s="13"/>
      <c r="BK286" s="13"/>
      <c r="BL286" s="13"/>
      <c r="BM286" s="13"/>
      <c r="BN286" s="13"/>
      <c r="BO286" s="13"/>
      <c r="BP286" s="13"/>
      <c r="BQ286" s="13"/>
      <c r="BR286" s="13"/>
      <c r="BS286" s="13"/>
      <c r="BT286" s="13"/>
      <c r="BU286" s="13"/>
      <c r="BV286" s="13"/>
      <c r="BW286" s="13"/>
      <c r="BX286" s="13"/>
      <c r="BY286" s="13"/>
      <c r="BZ286" s="13"/>
      <c r="CA286" s="13"/>
    </row>
    <row r="287" spans="1:79" s="1" customFormat="1" ht="20.100000000000001" customHeight="1" x14ac:dyDescent="0.3">
      <c r="A287" s="11" t="s">
        <v>243</v>
      </c>
      <c r="B287" s="12" t="s">
        <v>515</v>
      </c>
      <c r="C287" s="12">
        <v>323</v>
      </c>
      <c r="D287" s="13"/>
      <c r="E287" s="13"/>
      <c r="F287" s="13"/>
      <c r="G287" s="13"/>
      <c r="H287" s="13"/>
      <c r="I287" s="13"/>
      <c r="J287" s="13"/>
      <c r="K287" s="13"/>
      <c r="L287" s="13"/>
      <c r="M287" s="13"/>
      <c r="N287" s="13"/>
      <c r="O287" s="13"/>
      <c r="P287" s="13"/>
      <c r="Q287" s="13"/>
      <c r="R287" s="13"/>
      <c r="S287" s="13"/>
      <c r="T287" s="13"/>
      <c r="U287" s="13"/>
      <c r="V287" s="13"/>
      <c r="W287" s="13"/>
      <c r="X287" s="13"/>
      <c r="Y287" s="13"/>
      <c r="Z287" s="13"/>
      <c r="AA287" s="13"/>
      <c r="AB287" s="13"/>
      <c r="AC287" s="13"/>
      <c r="AD287" s="13"/>
      <c r="AE287" s="13"/>
      <c r="AF287" s="13"/>
      <c r="AG287" s="13"/>
      <c r="AH287" s="13"/>
      <c r="AI287" s="13"/>
      <c r="AJ287" s="13"/>
      <c r="AK287" s="13"/>
      <c r="AL287" s="13"/>
      <c r="AM287" s="13"/>
      <c r="AN287" s="13"/>
      <c r="AO287" s="13"/>
      <c r="AP287" s="13"/>
      <c r="AQ287" s="13"/>
      <c r="AR287" s="13"/>
      <c r="AS287" s="13"/>
      <c r="AT287" s="13"/>
      <c r="AU287" s="13"/>
      <c r="AV287" s="13"/>
      <c r="AW287" s="13"/>
      <c r="AX287" s="13"/>
      <c r="AY287" s="13"/>
      <c r="AZ287" s="13"/>
      <c r="BA287" s="13"/>
      <c r="BB287" s="13"/>
      <c r="BC287" s="13"/>
      <c r="BD287" s="13"/>
      <c r="BE287" s="13"/>
      <c r="BF287" s="13"/>
      <c r="BG287" s="13"/>
      <c r="BH287" s="13"/>
      <c r="BI287" s="13"/>
      <c r="BJ287" s="13"/>
      <c r="BK287" s="13"/>
      <c r="BL287" s="13"/>
      <c r="BM287" s="13"/>
      <c r="BN287" s="13"/>
      <c r="BO287" s="13"/>
      <c r="BP287" s="13"/>
      <c r="BQ287" s="13"/>
      <c r="BR287" s="13"/>
      <c r="BS287" s="13"/>
      <c r="BT287" s="13"/>
      <c r="BU287" s="13"/>
      <c r="BV287" s="13"/>
      <c r="BW287" s="13"/>
      <c r="BX287" s="13"/>
      <c r="BY287" s="13"/>
      <c r="BZ287" s="13"/>
      <c r="CA287" s="13"/>
    </row>
    <row r="288" spans="1:79" s="1" customFormat="1" ht="20.100000000000001" customHeight="1" x14ac:dyDescent="0.3">
      <c r="A288" s="11" t="s">
        <v>244</v>
      </c>
      <c r="B288" s="12" t="s">
        <v>612</v>
      </c>
      <c r="C288" s="12">
        <v>324</v>
      </c>
      <c r="D288" s="13"/>
      <c r="E288" s="13"/>
      <c r="F288" s="13"/>
      <c r="G288" s="13"/>
      <c r="H288" s="13"/>
      <c r="I288" s="13"/>
      <c r="J288" s="13"/>
      <c r="K288" s="13"/>
      <c r="L288" s="13"/>
      <c r="M288" s="13"/>
      <c r="N288" s="13"/>
      <c r="O288" s="13"/>
      <c r="P288" s="13"/>
      <c r="Q288" s="13"/>
      <c r="R288" s="13"/>
      <c r="S288" s="13"/>
      <c r="T288" s="13"/>
      <c r="U288" s="13"/>
      <c r="V288" s="13"/>
      <c r="W288" s="13"/>
      <c r="X288" s="13"/>
      <c r="Y288" s="13"/>
      <c r="Z288" s="13"/>
      <c r="AA288" s="13"/>
      <c r="AB288" s="13"/>
      <c r="AC288" s="13"/>
      <c r="AD288" s="13"/>
      <c r="AE288" s="13"/>
      <c r="AF288" s="13"/>
      <c r="AG288" s="13"/>
      <c r="AH288" s="13"/>
      <c r="AI288" s="13"/>
      <c r="AJ288" s="13"/>
      <c r="AK288" s="13"/>
      <c r="AL288" s="13"/>
      <c r="AM288" s="13"/>
      <c r="AN288" s="13"/>
      <c r="AO288" s="13"/>
      <c r="AP288" s="13"/>
      <c r="AQ288" s="13"/>
      <c r="AR288" s="13"/>
      <c r="AS288" s="13"/>
      <c r="AT288" s="13"/>
      <c r="AU288" s="13"/>
      <c r="AV288" s="13"/>
      <c r="AW288" s="13"/>
      <c r="AX288" s="13"/>
      <c r="AY288" s="13"/>
      <c r="AZ288" s="13"/>
      <c r="BA288" s="13"/>
      <c r="BB288" s="13"/>
      <c r="BC288" s="13"/>
      <c r="BD288" s="13"/>
      <c r="BE288" s="13"/>
      <c r="BF288" s="13"/>
      <c r="BG288" s="13"/>
      <c r="BH288" s="13"/>
      <c r="BI288" s="13"/>
      <c r="BJ288" s="13"/>
      <c r="BK288" s="13"/>
      <c r="BL288" s="13"/>
      <c r="BM288" s="13"/>
      <c r="BN288" s="13"/>
      <c r="BO288" s="13"/>
      <c r="BP288" s="13"/>
      <c r="BQ288" s="13"/>
      <c r="BR288" s="13"/>
      <c r="BS288" s="13"/>
      <c r="BT288" s="13"/>
      <c r="BU288" s="13"/>
      <c r="BV288" s="13"/>
      <c r="BW288" s="13"/>
      <c r="BX288" s="13"/>
      <c r="BY288" s="13"/>
      <c r="BZ288" s="13"/>
      <c r="CA288" s="13"/>
    </row>
    <row r="289" spans="1:79" s="1" customFormat="1" ht="20.100000000000001" customHeight="1" x14ac:dyDescent="0.3">
      <c r="A289" s="11" t="s">
        <v>245</v>
      </c>
      <c r="B289" s="12" t="s">
        <v>696</v>
      </c>
      <c r="C289" s="12">
        <v>325</v>
      </c>
      <c r="D289" s="13"/>
      <c r="E289" s="13"/>
      <c r="F289" s="13"/>
      <c r="G289" s="13"/>
      <c r="H289" s="13"/>
      <c r="I289" s="13"/>
      <c r="J289" s="13"/>
      <c r="K289" s="13"/>
      <c r="L289" s="13"/>
      <c r="M289" s="13"/>
      <c r="N289" s="13"/>
      <c r="O289" s="13"/>
      <c r="P289" s="13"/>
      <c r="Q289" s="13"/>
      <c r="R289" s="13"/>
      <c r="S289" s="13"/>
      <c r="T289" s="13"/>
      <c r="U289" s="13"/>
      <c r="V289" s="13"/>
      <c r="W289" s="13"/>
      <c r="X289" s="13"/>
      <c r="Y289" s="13"/>
      <c r="Z289" s="13"/>
      <c r="AA289" s="13"/>
      <c r="AB289" s="13"/>
      <c r="AC289" s="13"/>
      <c r="AD289" s="13"/>
      <c r="AE289" s="13"/>
      <c r="AF289" s="13"/>
      <c r="AG289" s="13"/>
      <c r="AH289" s="13"/>
      <c r="AI289" s="13"/>
      <c r="AJ289" s="13"/>
      <c r="AK289" s="13"/>
      <c r="AL289" s="13"/>
      <c r="AM289" s="13"/>
      <c r="AN289" s="13"/>
      <c r="AO289" s="13"/>
      <c r="AP289" s="13"/>
      <c r="AQ289" s="13"/>
      <c r="AR289" s="13"/>
      <c r="AS289" s="13"/>
      <c r="AT289" s="13"/>
      <c r="AU289" s="13"/>
      <c r="AV289" s="13"/>
      <c r="AW289" s="13"/>
      <c r="AX289" s="13"/>
      <c r="AY289" s="13"/>
      <c r="AZ289" s="13"/>
      <c r="BA289" s="13"/>
      <c r="BB289" s="13"/>
      <c r="BC289" s="13"/>
      <c r="BD289" s="13"/>
      <c r="BE289" s="13"/>
      <c r="BF289" s="13"/>
      <c r="BG289" s="13"/>
      <c r="BH289" s="13"/>
      <c r="BI289" s="13"/>
      <c r="BJ289" s="13"/>
      <c r="BK289" s="13"/>
      <c r="BL289" s="13"/>
      <c r="BM289" s="13"/>
      <c r="BN289" s="13"/>
      <c r="BO289" s="13"/>
      <c r="BP289" s="13"/>
      <c r="BQ289" s="13"/>
      <c r="BR289" s="13"/>
      <c r="BS289" s="13"/>
      <c r="BT289" s="13"/>
      <c r="BU289" s="13"/>
      <c r="BV289" s="13"/>
      <c r="BW289" s="13"/>
      <c r="BX289" s="13"/>
      <c r="BY289" s="13"/>
      <c r="BZ289" s="13"/>
      <c r="CA289" s="13"/>
    </row>
    <row r="290" spans="1:79" s="1" customFormat="1" ht="20.100000000000001" customHeight="1" x14ac:dyDescent="0.3">
      <c r="A290" s="11" t="s">
        <v>246</v>
      </c>
      <c r="B290" s="12" t="s">
        <v>697</v>
      </c>
      <c r="C290" s="12">
        <v>326</v>
      </c>
      <c r="D290" s="13"/>
      <c r="E290" s="13"/>
      <c r="F290" s="13"/>
      <c r="G290" s="13"/>
      <c r="H290" s="13"/>
      <c r="I290" s="13"/>
      <c r="J290" s="13"/>
      <c r="K290" s="13"/>
      <c r="L290" s="13"/>
      <c r="M290" s="13"/>
      <c r="N290" s="13"/>
      <c r="O290" s="13"/>
      <c r="P290" s="13"/>
      <c r="Q290" s="13"/>
      <c r="R290" s="13"/>
      <c r="S290" s="13"/>
      <c r="T290" s="13"/>
      <c r="U290" s="13"/>
      <c r="V290" s="13"/>
      <c r="W290" s="13"/>
      <c r="X290" s="13"/>
      <c r="Y290" s="13"/>
      <c r="Z290" s="13"/>
      <c r="AA290" s="13"/>
      <c r="AB290" s="13"/>
      <c r="AC290" s="13"/>
      <c r="AD290" s="13"/>
      <c r="AE290" s="13"/>
      <c r="AF290" s="13"/>
      <c r="AG290" s="13"/>
      <c r="AH290" s="13"/>
      <c r="AI290" s="13"/>
      <c r="AJ290" s="13"/>
      <c r="AK290" s="13"/>
      <c r="AL290" s="13"/>
      <c r="AM290" s="13"/>
      <c r="AN290" s="13"/>
      <c r="AO290" s="13"/>
      <c r="AP290" s="13"/>
      <c r="AQ290" s="13"/>
      <c r="AR290" s="13"/>
      <c r="AS290" s="13"/>
      <c r="AT290" s="13"/>
      <c r="AU290" s="13"/>
      <c r="AV290" s="13"/>
      <c r="AW290" s="13"/>
      <c r="AX290" s="13"/>
      <c r="AY290" s="13"/>
      <c r="AZ290" s="13"/>
      <c r="BA290" s="13"/>
      <c r="BB290" s="13"/>
      <c r="BC290" s="13"/>
      <c r="BD290" s="13"/>
      <c r="BE290" s="13"/>
      <c r="BF290" s="13"/>
      <c r="BG290" s="13"/>
      <c r="BH290" s="13"/>
      <c r="BI290" s="13"/>
      <c r="BJ290" s="13"/>
      <c r="BK290" s="13"/>
      <c r="BL290" s="13"/>
      <c r="BM290" s="13"/>
      <c r="BN290" s="13"/>
      <c r="BO290" s="13"/>
      <c r="BP290" s="13"/>
      <c r="BQ290" s="13"/>
      <c r="BR290" s="13"/>
      <c r="BS290" s="13"/>
      <c r="BT290" s="13"/>
      <c r="BU290" s="13"/>
      <c r="BV290" s="13"/>
      <c r="BW290" s="13"/>
      <c r="BX290" s="13"/>
      <c r="BY290" s="13"/>
      <c r="BZ290" s="13"/>
      <c r="CA290" s="13"/>
    </row>
    <row r="291" spans="1:79" s="1" customFormat="1" ht="20.100000000000001" customHeight="1" x14ac:dyDescent="0.3">
      <c r="A291" s="11" t="s">
        <v>247</v>
      </c>
      <c r="B291" s="12" t="s">
        <v>613</v>
      </c>
      <c r="C291" s="12">
        <v>327</v>
      </c>
      <c r="D291" s="13"/>
      <c r="E291" s="13"/>
      <c r="F291" s="13"/>
      <c r="G291" s="13"/>
      <c r="H291" s="13"/>
      <c r="I291" s="13">
        <v>1</v>
      </c>
      <c r="J291" s="13"/>
      <c r="K291" s="13"/>
      <c r="L291" s="13">
        <v>1</v>
      </c>
      <c r="M291" s="13"/>
      <c r="N291" s="13"/>
      <c r="O291" s="13">
        <v>1</v>
      </c>
      <c r="P291" s="13"/>
      <c r="Q291" s="13"/>
      <c r="R291" s="13"/>
      <c r="S291" s="13"/>
      <c r="T291" s="13"/>
      <c r="U291" s="13"/>
      <c r="V291" s="13"/>
      <c r="W291" s="13">
        <v>1</v>
      </c>
      <c r="X291" s="13"/>
      <c r="Y291" s="13"/>
      <c r="Z291" s="13"/>
      <c r="AA291" s="13"/>
      <c r="AB291" s="13"/>
      <c r="AC291" s="13"/>
      <c r="AD291" s="13">
        <v>1</v>
      </c>
      <c r="AE291" s="13"/>
      <c r="AF291" s="13"/>
      <c r="AG291" s="13"/>
      <c r="AH291" s="13"/>
      <c r="AI291" s="13"/>
      <c r="AJ291" s="13"/>
      <c r="AK291" s="13"/>
      <c r="AL291" s="13"/>
      <c r="AM291" s="13"/>
      <c r="AN291" s="13"/>
      <c r="AO291" s="13">
        <v>1</v>
      </c>
      <c r="AP291" s="13"/>
      <c r="AQ291" s="13"/>
      <c r="AR291" s="13"/>
      <c r="AS291" s="13"/>
      <c r="AT291" s="13"/>
      <c r="AU291" s="13"/>
      <c r="AV291" s="13"/>
      <c r="AW291" s="13">
        <v>1</v>
      </c>
      <c r="AX291" s="13"/>
      <c r="AY291" s="13">
        <v>1</v>
      </c>
      <c r="AZ291" s="13"/>
      <c r="BA291" s="13"/>
      <c r="BB291" s="13"/>
      <c r="BC291" s="13"/>
      <c r="BD291" s="13"/>
      <c r="BE291" s="13"/>
      <c r="BF291" s="13"/>
      <c r="BG291" s="13"/>
      <c r="BH291" s="13"/>
      <c r="BI291" s="13"/>
      <c r="BJ291" s="13"/>
      <c r="BK291" s="13"/>
      <c r="BL291" s="13"/>
      <c r="BM291" s="13"/>
      <c r="BN291" s="13"/>
      <c r="BO291" s="13"/>
      <c r="BP291" s="13"/>
      <c r="BQ291" s="13"/>
      <c r="BR291" s="13"/>
      <c r="BS291" s="13"/>
      <c r="BT291" s="13"/>
      <c r="BU291" s="13">
        <v>1</v>
      </c>
      <c r="BV291" s="13"/>
      <c r="BW291" s="13"/>
      <c r="BX291" s="13"/>
      <c r="BY291" s="13">
        <v>1</v>
      </c>
      <c r="BZ291" s="13"/>
      <c r="CA291" s="13"/>
    </row>
    <row r="292" spans="1:79" s="1" customFormat="1" ht="20.100000000000001" customHeight="1" x14ac:dyDescent="0.3">
      <c r="A292" s="11" t="s">
        <v>248</v>
      </c>
      <c r="B292" s="12" t="s">
        <v>614</v>
      </c>
      <c r="C292" s="12">
        <v>327.10000000000002</v>
      </c>
      <c r="D292" s="13"/>
      <c r="E292" s="13"/>
      <c r="F292" s="13"/>
      <c r="G292" s="13"/>
      <c r="H292" s="13"/>
      <c r="I292" s="13"/>
      <c r="J292" s="13"/>
      <c r="K292" s="13"/>
      <c r="L292" s="13"/>
      <c r="M292" s="13"/>
      <c r="N292" s="13"/>
      <c r="O292" s="13"/>
      <c r="P292" s="13"/>
      <c r="Q292" s="13"/>
      <c r="R292" s="13"/>
      <c r="S292" s="13"/>
      <c r="T292" s="13"/>
      <c r="U292" s="13"/>
      <c r="V292" s="13"/>
      <c r="W292" s="13"/>
      <c r="X292" s="13"/>
      <c r="Y292" s="13"/>
      <c r="Z292" s="13"/>
      <c r="AA292" s="13"/>
      <c r="AB292" s="13"/>
      <c r="AC292" s="13"/>
      <c r="AD292" s="13"/>
      <c r="AE292" s="13"/>
      <c r="AF292" s="13"/>
      <c r="AG292" s="13"/>
      <c r="AH292" s="13"/>
      <c r="AI292" s="13"/>
      <c r="AJ292" s="13"/>
      <c r="AK292" s="13"/>
      <c r="AL292" s="13"/>
      <c r="AM292" s="13"/>
      <c r="AN292" s="13"/>
      <c r="AO292" s="13"/>
      <c r="AP292" s="13"/>
      <c r="AQ292" s="13"/>
      <c r="AR292" s="13"/>
      <c r="AS292" s="13"/>
      <c r="AT292" s="13"/>
      <c r="AU292" s="13"/>
      <c r="AV292" s="13"/>
      <c r="AW292" s="13"/>
      <c r="AX292" s="13"/>
      <c r="AY292" s="13"/>
      <c r="AZ292" s="13"/>
      <c r="BA292" s="13"/>
      <c r="BB292" s="13"/>
      <c r="BC292" s="13"/>
      <c r="BD292" s="13"/>
      <c r="BE292" s="13"/>
      <c r="BF292" s="13"/>
      <c r="BG292" s="13"/>
      <c r="BH292" s="13"/>
      <c r="BI292" s="13"/>
      <c r="BJ292" s="13"/>
      <c r="BK292" s="13"/>
      <c r="BL292" s="13"/>
      <c r="BM292" s="13"/>
      <c r="BN292" s="13"/>
      <c r="BO292" s="13"/>
      <c r="BP292" s="13"/>
      <c r="BQ292" s="13"/>
      <c r="BR292" s="13"/>
      <c r="BS292" s="13"/>
      <c r="BT292" s="13"/>
      <c r="BU292" s="13"/>
      <c r="BV292" s="13"/>
      <c r="BW292" s="13"/>
      <c r="BX292" s="13"/>
      <c r="BY292" s="13"/>
      <c r="BZ292" s="13"/>
      <c r="CA292" s="13"/>
    </row>
    <row r="293" spans="1:79" s="1" customFormat="1" ht="20.100000000000001" customHeight="1" x14ac:dyDescent="0.3">
      <c r="A293" s="11" t="s">
        <v>249</v>
      </c>
      <c r="B293" s="12" t="s">
        <v>615</v>
      </c>
      <c r="C293" s="12">
        <v>327.2</v>
      </c>
      <c r="D293" s="13"/>
      <c r="E293" s="13"/>
      <c r="F293" s="13"/>
      <c r="G293" s="13"/>
      <c r="H293" s="13"/>
      <c r="I293" s="13"/>
      <c r="J293" s="13"/>
      <c r="K293" s="13"/>
      <c r="L293" s="13"/>
      <c r="M293" s="13"/>
      <c r="N293" s="13"/>
      <c r="O293" s="13"/>
      <c r="P293" s="13"/>
      <c r="Q293" s="13"/>
      <c r="R293" s="13"/>
      <c r="S293" s="13"/>
      <c r="T293" s="13"/>
      <c r="U293" s="13"/>
      <c r="V293" s="13"/>
      <c r="W293" s="13"/>
      <c r="X293" s="13"/>
      <c r="Y293" s="13"/>
      <c r="Z293" s="13"/>
      <c r="AA293" s="13"/>
      <c r="AB293" s="13"/>
      <c r="AC293" s="13"/>
      <c r="AD293" s="13"/>
      <c r="AE293" s="13"/>
      <c r="AF293" s="13"/>
      <c r="AG293" s="13"/>
      <c r="AH293" s="13"/>
      <c r="AI293" s="13"/>
      <c r="AJ293" s="13"/>
      <c r="AK293" s="13"/>
      <c r="AL293" s="13"/>
      <c r="AM293" s="13"/>
      <c r="AN293" s="13"/>
      <c r="AO293" s="13"/>
      <c r="AP293" s="13"/>
      <c r="AQ293" s="13"/>
      <c r="AR293" s="13"/>
      <c r="AS293" s="13"/>
      <c r="AT293" s="13"/>
      <c r="AU293" s="13"/>
      <c r="AV293" s="13"/>
      <c r="AW293" s="13"/>
      <c r="AX293" s="13"/>
      <c r="AY293" s="13"/>
      <c r="AZ293" s="13"/>
      <c r="BA293" s="13"/>
      <c r="BB293" s="13"/>
      <c r="BC293" s="13"/>
      <c r="BD293" s="13"/>
      <c r="BE293" s="13"/>
      <c r="BF293" s="13"/>
      <c r="BG293" s="13"/>
      <c r="BH293" s="13"/>
      <c r="BI293" s="13"/>
      <c r="BJ293" s="13"/>
      <c r="BK293" s="13"/>
      <c r="BL293" s="13"/>
      <c r="BM293" s="13"/>
      <c r="BN293" s="13"/>
      <c r="BO293" s="13"/>
      <c r="BP293" s="13"/>
      <c r="BQ293" s="13"/>
      <c r="BR293" s="13"/>
      <c r="BS293" s="13"/>
      <c r="BT293" s="13"/>
      <c r="BU293" s="13"/>
      <c r="BV293" s="13"/>
      <c r="BW293" s="13"/>
      <c r="BX293" s="13"/>
      <c r="BY293" s="13"/>
      <c r="BZ293" s="13"/>
      <c r="CA293" s="13"/>
    </row>
    <row r="294" spans="1:79" s="1" customFormat="1" ht="20.100000000000001" customHeight="1" x14ac:dyDescent="0.3">
      <c r="A294" s="11" t="s">
        <v>250</v>
      </c>
      <c r="B294" s="12" t="s">
        <v>698</v>
      </c>
      <c r="C294" s="12">
        <v>327.3</v>
      </c>
      <c r="D294" s="13"/>
      <c r="E294" s="13"/>
      <c r="F294" s="13"/>
      <c r="G294" s="13"/>
      <c r="H294" s="13"/>
      <c r="I294" s="13"/>
      <c r="J294" s="13"/>
      <c r="K294" s="13"/>
      <c r="L294" s="13"/>
      <c r="M294" s="13"/>
      <c r="N294" s="13"/>
      <c r="O294" s="13"/>
      <c r="P294" s="13"/>
      <c r="Q294" s="13"/>
      <c r="R294" s="13"/>
      <c r="S294" s="13"/>
      <c r="T294" s="13"/>
      <c r="U294" s="13"/>
      <c r="V294" s="13"/>
      <c r="W294" s="13"/>
      <c r="X294" s="13"/>
      <c r="Y294" s="13"/>
      <c r="Z294" s="13"/>
      <c r="AA294" s="13"/>
      <c r="AB294" s="13"/>
      <c r="AC294" s="13"/>
      <c r="AD294" s="13"/>
      <c r="AE294" s="13"/>
      <c r="AF294" s="13"/>
      <c r="AG294" s="13"/>
      <c r="AH294" s="13"/>
      <c r="AI294" s="13"/>
      <c r="AJ294" s="13"/>
      <c r="AK294" s="13"/>
      <c r="AL294" s="13"/>
      <c r="AM294" s="13"/>
      <c r="AN294" s="13"/>
      <c r="AO294" s="13"/>
      <c r="AP294" s="13"/>
      <c r="AQ294" s="13"/>
      <c r="AR294" s="13"/>
      <c r="AS294" s="13"/>
      <c r="AT294" s="13"/>
      <c r="AU294" s="13"/>
      <c r="AV294" s="13"/>
      <c r="AW294" s="13"/>
      <c r="AX294" s="13"/>
      <c r="AY294" s="13"/>
      <c r="AZ294" s="13"/>
      <c r="BA294" s="13"/>
      <c r="BB294" s="13"/>
      <c r="BC294" s="13"/>
      <c r="BD294" s="13"/>
      <c r="BE294" s="13"/>
      <c r="BF294" s="13"/>
      <c r="BG294" s="13"/>
      <c r="BH294" s="13"/>
      <c r="BI294" s="13"/>
      <c r="BJ294" s="13"/>
      <c r="BK294" s="13"/>
      <c r="BL294" s="13"/>
      <c r="BM294" s="13"/>
      <c r="BN294" s="13"/>
      <c r="BO294" s="13"/>
      <c r="BP294" s="13"/>
      <c r="BQ294" s="13"/>
      <c r="BR294" s="13"/>
      <c r="BS294" s="13"/>
      <c r="BT294" s="13"/>
      <c r="BU294" s="13"/>
      <c r="BV294" s="13"/>
      <c r="BW294" s="13"/>
      <c r="BX294" s="13"/>
      <c r="BY294" s="13"/>
      <c r="BZ294" s="13"/>
      <c r="CA294" s="13"/>
    </row>
    <row r="295" spans="1:79" s="1" customFormat="1" ht="20.100000000000001" customHeight="1" x14ac:dyDescent="0.3">
      <c r="A295" s="11" t="s">
        <v>251</v>
      </c>
      <c r="B295" s="12" t="s">
        <v>616</v>
      </c>
      <c r="C295" s="12">
        <v>327.39999999999998</v>
      </c>
      <c r="D295" s="13"/>
      <c r="E295" s="13"/>
      <c r="F295" s="13"/>
      <c r="G295" s="13"/>
      <c r="H295" s="13"/>
      <c r="I295" s="13"/>
      <c r="J295" s="13"/>
      <c r="K295" s="13"/>
      <c r="L295" s="13"/>
      <c r="M295" s="13"/>
      <c r="N295" s="13"/>
      <c r="O295" s="13"/>
      <c r="P295" s="13"/>
      <c r="Q295" s="13"/>
      <c r="R295" s="13"/>
      <c r="S295" s="13"/>
      <c r="T295" s="13"/>
      <c r="U295" s="13"/>
      <c r="V295" s="13"/>
      <c r="W295" s="13"/>
      <c r="X295" s="13"/>
      <c r="Y295" s="13"/>
      <c r="Z295" s="13"/>
      <c r="AA295" s="13"/>
      <c r="AB295" s="13"/>
      <c r="AC295" s="13"/>
      <c r="AD295" s="13"/>
      <c r="AE295" s="13"/>
      <c r="AF295" s="13"/>
      <c r="AG295" s="13"/>
      <c r="AH295" s="13"/>
      <c r="AI295" s="13"/>
      <c r="AJ295" s="13"/>
      <c r="AK295" s="13"/>
      <c r="AL295" s="13"/>
      <c r="AM295" s="13"/>
      <c r="AN295" s="13"/>
      <c r="AO295" s="13"/>
      <c r="AP295" s="13"/>
      <c r="AQ295" s="13"/>
      <c r="AR295" s="13"/>
      <c r="AS295" s="13"/>
      <c r="AT295" s="13"/>
      <c r="AU295" s="13"/>
      <c r="AV295" s="13"/>
      <c r="AW295" s="13"/>
      <c r="AX295" s="13"/>
      <c r="AY295" s="13"/>
      <c r="AZ295" s="13"/>
      <c r="BA295" s="13"/>
      <c r="BB295" s="13"/>
      <c r="BC295" s="13"/>
      <c r="BD295" s="13"/>
      <c r="BE295" s="13"/>
      <c r="BF295" s="13"/>
      <c r="BG295" s="13"/>
      <c r="BH295" s="13"/>
      <c r="BI295" s="13"/>
      <c r="BJ295" s="13"/>
      <c r="BK295" s="13"/>
      <c r="BL295" s="13"/>
      <c r="BM295" s="13"/>
      <c r="BN295" s="13"/>
      <c r="BO295" s="13"/>
      <c r="BP295" s="13"/>
      <c r="BQ295" s="13"/>
      <c r="BR295" s="13"/>
      <c r="BS295" s="13"/>
      <c r="BT295" s="13"/>
      <c r="BU295" s="13"/>
      <c r="BV295" s="13"/>
      <c r="BW295" s="13"/>
      <c r="BX295" s="13"/>
      <c r="BY295" s="13"/>
      <c r="BZ295" s="13"/>
      <c r="CA295" s="13"/>
    </row>
    <row r="296" spans="1:79" s="1" customFormat="1" ht="20.100000000000001" customHeight="1" x14ac:dyDescent="0.3">
      <c r="A296" s="11" t="s">
        <v>252</v>
      </c>
      <c r="B296" s="12" t="s">
        <v>516</v>
      </c>
      <c r="C296" s="12">
        <v>327.5</v>
      </c>
      <c r="D296" s="13"/>
      <c r="E296" s="13"/>
      <c r="F296" s="13"/>
      <c r="G296" s="13"/>
      <c r="H296" s="13"/>
      <c r="I296" s="13"/>
      <c r="J296" s="13"/>
      <c r="K296" s="13"/>
      <c r="L296" s="13"/>
      <c r="M296" s="13"/>
      <c r="N296" s="13"/>
      <c r="O296" s="13"/>
      <c r="P296" s="13"/>
      <c r="Q296" s="13"/>
      <c r="R296" s="13"/>
      <c r="S296" s="13"/>
      <c r="T296" s="13"/>
      <c r="U296" s="13"/>
      <c r="V296" s="13"/>
      <c r="W296" s="13"/>
      <c r="X296" s="13"/>
      <c r="Y296" s="13"/>
      <c r="Z296" s="13"/>
      <c r="AA296" s="13"/>
      <c r="AB296" s="13"/>
      <c r="AC296" s="13"/>
      <c r="AD296" s="13"/>
      <c r="AE296" s="13"/>
      <c r="AF296" s="13"/>
      <c r="AG296" s="13"/>
      <c r="AH296" s="13"/>
      <c r="AI296" s="13"/>
      <c r="AJ296" s="13"/>
      <c r="AK296" s="13"/>
      <c r="AL296" s="13"/>
      <c r="AM296" s="13"/>
      <c r="AN296" s="13"/>
      <c r="AO296" s="13"/>
      <c r="AP296" s="13"/>
      <c r="AQ296" s="13"/>
      <c r="AR296" s="13"/>
      <c r="AS296" s="13"/>
      <c r="AT296" s="13"/>
      <c r="AU296" s="13"/>
      <c r="AV296" s="13"/>
      <c r="AW296" s="13"/>
      <c r="AX296" s="13"/>
      <c r="AY296" s="13"/>
      <c r="AZ296" s="13"/>
      <c r="BA296" s="13"/>
      <c r="BB296" s="13"/>
      <c r="BC296" s="13"/>
      <c r="BD296" s="13"/>
      <c r="BE296" s="13"/>
      <c r="BF296" s="13"/>
      <c r="BG296" s="13"/>
      <c r="BH296" s="13"/>
      <c r="BI296" s="13"/>
      <c r="BJ296" s="13"/>
      <c r="BK296" s="13"/>
      <c r="BL296" s="13"/>
      <c r="BM296" s="13"/>
      <c r="BN296" s="13"/>
      <c r="BO296" s="13"/>
      <c r="BP296" s="13"/>
      <c r="BQ296" s="13"/>
      <c r="BR296" s="13"/>
      <c r="BS296" s="13"/>
      <c r="BT296" s="13"/>
      <c r="BU296" s="13"/>
      <c r="BV296" s="13"/>
      <c r="BW296" s="13"/>
      <c r="BX296" s="13"/>
      <c r="BY296" s="13"/>
      <c r="BZ296" s="13"/>
      <c r="CA296" s="13"/>
    </row>
    <row r="297" spans="1:79" s="1" customFormat="1" ht="20.100000000000001" customHeight="1" x14ac:dyDescent="0.3">
      <c r="A297" s="11" t="s">
        <v>805</v>
      </c>
      <c r="B297" s="12" t="s">
        <v>806</v>
      </c>
      <c r="C297" s="12">
        <v>327.60000000000002</v>
      </c>
      <c r="D297" s="13"/>
      <c r="E297" s="13"/>
      <c r="F297" s="13"/>
      <c r="G297" s="13"/>
      <c r="H297" s="13"/>
      <c r="I297" s="13"/>
      <c r="J297" s="13"/>
      <c r="K297" s="13"/>
      <c r="L297" s="13"/>
      <c r="M297" s="13"/>
      <c r="N297" s="13"/>
      <c r="O297" s="13"/>
      <c r="P297" s="13"/>
      <c r="Q297" s="13"/>
      <c r="R297" s="13"/>
      <c r="S297" s="13"/>
      <c r="T297" s="13"/>
      <c r="U297" s="13"/>
      <c r="V297" s="13"/>
      <c r="W297" s="13"/>
      <c r="X297" s="13"/>
      <c r="Y297" s="13"/>
      <c r="Z297" s="13"/>
      <c r="AA297" s="13"/>
      <c r="AB297" s="13"/>
      <c r="AC297" s="13"/>
      <c r="AD297" s="13"/>
      <c r="AE297" s="13"/>
      <c r="AF297" s="13"/>
      <c r="AG297" s="13"/>
      <c r="AH297" s="13"/>
      <c r="AI297" s="13"/>
      <c r="AJ297" s="13"/>
      <c r="AK297" s="13"/>
      <c r="AL297" s="13"/>
      <c r="AM297" s="13"/>
      <c r="AN297" s="13"/>
      <c r="AO297" s="13"/>
      <c r="AP297" s="13"/>
      <c r="AQ297" s="13"/>
      <c r="AR297" s="13"/>
      <c r="AS297" s="13"/>
      <c r="AT297" s="13"/>
      <c r="AU297" s="13"/>
      <c r="AV297" s="13"/>
      <c r="AW297" s="13"/>
      <c r="AX297" s="13"/>
      <c r="AY297" s="13"/>
      <c r="AZ297" s="13"/>
      <c r="BA297" s="13"/>
      <c r="BB297" s="13"/>
      <c r="BC297" s="13"/>
      <c r="BD297" s="13"/>
      <c r="BE297" s="13"/>
      <c r="BF297" s="13"/>
      <c r="BG297" s="13"/>
      <c r="BH297" s="13"/>
      <c r="BI297" s="13"/>
      <c r="BJ297" s="13"/>
      <c r="BK297" s="13"/>
      <c r="BL297" s="13"/>
      <c r="BM297" s="13"/>
      <c r="BN297" s="13"/>
      <c r="BO297" s="13"/>
      <c r="BP297" s="13"/>
      <c r="BQ297" s="13"/>
      <c r="BR297" s="13"/>
      <c r="BS297" s="13"/>
      <c r="BT297" s="13"/>
      <c r="BU297" s="13"/>
      <c r="BV297" s="13"/>
      <c r="BW297" s="13"/>
      <c r="BX297" s="13"/>
      <c r="BY297" s="13"/>
      <c r="BZ297" s="13"/>
      <c r="CA297" s="13"/>
    </row>
    <row r="298" spans="1:79" s="1" customFormat="1" ht="20.100000000000001" customHeight="1" x14ac:dyDescent="0.3">
      <c r="A298" s="11" t="s">
        <v>253</v>
      </c>
      <c r="B298" s="12" t="s">
        <v>517</v>
      </c>
      <c r="C298" s="12">
        <v>328</v>
      </c>
      <c r="D298" s="13"/>
      <c r="E298" s="13"/>
      <c r="F298" s="13"/>
      <c r="G298" s="13"/>
      <c r="H298" s="13"/>
      <c r="I298" s="13"/>
      <c r="J298" s="13"/>
      <c r="K298" s="13"/>
      <c r="L298" s="13"/>
      <c r="M298" s="13"/>
      <c r="N298" s="13"/>
      <c r="O298" s="13"/>
      <c r="P298" s="13"/>
      <c r="Q298" s="13"/>
      <c r="R298" s="13"/>
      <c r="S298" s="13"/>
      <c r="T298" s="13"/>
      <c r="U298" s="13"/>
      <c r="V298" s="13"/>
      <c r="W298" s="13"/>
      <c r="X298" s="13"/>
      <c r="Y298" s="13"/>
      <c r="Z298" s="13"/>
      <c r="AA298" s="13"/>
      <c r="AB298" s="13"/>
      <c r="AC298" s="13"/>
      <c r="AD298" s="13"/>
      <c r="AE298" s="13"/>
      <c r="AF298" s="13"/>
      <c r="AG298" s="13"/>
      <c r="AH298" s="13"/>
      <c r="AI298" s="13"/>
      <c r="AJ298" s="13"/>
      <c r="AK298" s="13"/>
      <c r="AL298" s="13"/>
      <c r="AM298" s="13"/>
      <c r="AN298" s="13"/>
      <c r="AO298" s="13"/>
      <c r="AP298" s="13"/>
      <c r="AQ298" s="13"/>
      <c r="AR298" s="13"/>
      <c r="AS298" s="13"/>
      <c r="AT298" s="13"/>
      <c r="AU298" s="13"/>
      <c r="AV298" s="13"/>
      <c r="AW298" s="13"/>
      <c r="AX298" s="13"/>
      <c r="AY298" s="13"/>
      <c r="AZ298" s="13"/>
      <c r="BA298" s="13"/>
      <c r="BB298" s="13"/>
      <c r="BC298" s="13"/>
      <c r="BD298" s="13"/>
      <c r="BE298" s="13"/>
      <c r="BF298" s="13"/>
      <c r="BG298" s="13"/>
      <c r="BH298" s="13"/>
      <c r="BI298" s="13"/>
      <c r="BJ298" s="13"/>
      <c r="BK298" s="13"/>
      <c r="BL298" s="13"/>
      <c r="BM298" s="13"/>
      <c r="BN298" s="13"/>
      <c r="BO298" s="13"/>
      <c r="BP298" s="13"/>
      <c r="BQ298" s="13"/>
      <c r="BR298" s="13"/>
      <c r="BS298" s="13"/>
      <c r="BT298" s="13"/>
      <c r="BU298" s="13"/>
      <c r="BV298" s="13"/>
      <c r="BW298" s="13"/>
      <c r="BX298" s="13"/>
      <c r="BY298" s="13"/>
      <c r="BZ298" s="13"/>
      <c r="CA298" s="13"/>
    </row>
    <row r="299" spans="1:79" s="1" customFormat="1" ht="20.100000000000001" customHeight="1" x14ac:dyDescent="0.3">
      <c r="A299" s="11" t="s">
        <v>254</v>
      </c>
      <c r="B299" s="12" t="s">
        <v>699</v>
      </c>
      <c r="C299" s="12">
        <v>329</v>
      </c>
      <c r="D299" s="13"/>
      <c r="E299" s="13"/>
      <c r="F299" s="13"/>
      <c r="G299" s="13"/>
      <c r="H299" s="13"/>
      <c r="I299" s="13"/>
      <c r="J299" s="13"/>
      <c r="K299" s="13"/>
      <c r="L299" s="13"/>
      <c r="M299" s="13"/>
      <c r="N299" s="13"/>
      <c r="O299" s="13"/>
      <c r="P299" s="13"/>
      <c r="Q299" s="13"/>
      <c r="R299" s="13"/>
      <c r="S299" s="13"/>
      <c r="T299" s="13"/>
      <c r="U299" s="13"/>
      <c r="V299" s="13"/>
      <c r="W299" s="13"/>
      <c r="X299" s="13"/>
      <c r="Y299" s="13"/>
      <c r="Z299" s="13"/>
      <c r="AA299" s="13"/>
      <c r="AB299" s="13"/>
      <c r="AC299" s="13"/>
      <c r="AD299" s="13"/>
      <c r="AE299" s="13"/>
      <c r="AF299" s="13"/>
      <c r="AG299" s="13"/>
      <c r="AH299" s="13"/>
      <c r="AI299" s="13"/>
      <c r="AJ299" s="13"/>
      <c r="AK299" s="13"/>
      <c r="AL299" s="13"/>
      <c r="AM299" s="13"/>
      <c r="AN299" s="13"/>
      <c r="AO299" s="13"/>
      <c r="AP299" s="13"/>
      <c r="AQ299" s="13"/>
      <c r="AR299" s="13"/>
      <c r="AS299" s="13"/>
      <c r="AT299" s="13"/>
      <c r="AU299" s="13"/>
      <c r="AV299" s="13"/>
      <c r="AW299" s="13"/>
      <c r="AX299" s="13"/>
      <c r="AY299" s="13"/>
      <c r="AZ299" s="13"/>
      <c r="BA299" s="13"/>
      <c r="BB299" s="13"/>
      <c r="BC299" s="13"/>
      <c r="BD299" s="13"/>
      <c r="BE299" s="13"/>
      <c r="BF299" s="13"/>
      <c r="BG299" s="13"/>
      <c r="BH299" s="13"/>
      <c r="BI299" s="13"/>
      <c r="BJ299" s="13"/>
      <c r="BK299" s="13"/>
      <c r="BL299" s="13"/>
      <c r="BM299" s="13"/>
      <c r="BN299" s="13"/>
      <c r="BO299" s="13"/>
      <c r="BP299" s="13"/>
      <c r="BQ299" s="13"/>
      <c r="BR299" s="13"/>
      <c r="BS299" s="13"/>
      <c r="BT299" s="13"/>
      <c r="BU299" s="13"/>
      <c r="BV299" s="13"/>
      <c r="BW299" s="13"/>
      <c r="BX299" s="13"/>
      <c r="BY299" s="13"/>
      <c r="BZ299" s="13"/>
      <c r="CA299" s="13"/>
    </row>
    <row r="300" spans="1:79" s="1" customFormat="1" ht="20.100000000000001" customHeight="1" x14ac:dyDescent="0.3">
      <c r="A300" s="11" t="s">
        <v>807</v>
      </c>
      <c r="B300" s="12" t="s">
        <v>808</v>
      </c>
      <c r="C300" s="12">
        <v>329.1</v>
      </c>
      <c r="D300" s="13"/>
      <c r="E300" s="13"/>
      <c r="F300" s="13"/>
      <c r="G300" s="13"/>
      <c r="H300" s="13"/>
      <c r="I300" s="13"/>
      <c r="J300" s="13"/>
      <c r="K300" s="13"/>
      <c r="L300" s="13"/>
      <c r="M300" s="13"/>
      <c r="N300" s="13"/>
      <c r="O300" s="13"/>
      <c r="P300" s="13"/>
      <c r="Q300" s="13"/>
      <c r="R300" s="13"/>
      <c r="S300" s="13"/>
      <c r="T300" s="13"/>
      <c r="U300" s="13"/>
      <c r="V300" s="13"/>
      <c r="W300" s="13"/>
      <c r="X300" s="13"/>
      <c r="Y300" s="13"/>
      <c r="Z300" s="13"/>
      <c r="AA300" s="13"/>
      <c r="AB300" s="13"/>
      <c r="AC300" s="13"/>
      <c r="AD300" s="13"/>
      <c r="AE300" s="13"/>
      <c r="AF300" s="13"/>
      <c r="AG300" s="13"/>
      <c r="AH300" s="13"/>
      <c r="AI300" s="13"/>
      <c r="AJ300" s="13"/>
      <c r="AK300" s="13"/>
      <c r="AL300" s="13"/>
      <c r="AM300" s="13"/>
      <c r="AN300" s="13"/>
      <c r="AO300" s="13"/>
      <c r="AP300" s="13"/>
      <c r="AQ300" s="13"/>
      <c r="AR300" s="13"/>
      <c r="AS300" s="13"/>
      <c r="AT300" s="13"/>
      <c r="AU300" s="13"/>
      <c r="AV300" s="13"/>
      <c r="AW300" s="13"/>
      <c r="AX300" s="13"/>
      <c r="AY300" s="13"/>
      <c r="AZ300" s="13"/>
      <c r="BA300" s="13"/>
      <c r="BB300" s="13"/>
      <c r="BC300" s="13"/>
      <c r="BD300" s="13"/>
      <c r="BE300" s="13"/>
      <c r="BF300" s="13"/>
      <c r="BG300" s="13"/>
      <c r="BH300" s="13"/>
      <c r="BI300" s="13"/>
      <c r="BJ300" s="13"/>
      <c r="BK300" s="13"/>
      <c r="BL300" s="13"/>
      <c r="BM300" s="13"/>
      <c r="BN300" s="13"/>
      <c r="BO300" s="13"/>
      <c r="BP300" s="13"/>
      <c r="BQ300" s="13"/>
      <c r="BR300" s="13"/>
      <c r="BS300" s="13"/>
      <c r="BT300" s="13"/>
      <c r="BU300" s="13"/>
      <c r="BV300" s="13"/>
      <c r="BW300" s="13"/>
      <c r="BX300" s="13"/>
      <c r="BY300" s="13"/>
      <c r="BZ300" s="13"/>
      <c r="CA300" s="13"/>
    </row>
    <row r="301" spans="1:79" s="1" customFormat="1" ht="20.100000000000001" customHeight="1" x14ac:dyDescent="0.3">
      <c r="A301" s="11" t="s">
        <v>255</v>
      </c>
      <c r="B301" s="12" t="s">
        <v>364</v>
      </c>
      <c r="C301" s="12">
        <v>330</v>
      </c>
      <c r="D301" s="13"/>
      <c r="E301" s="13"/>
      <c r="F301" s="13"/>
      <c r="G301" s="13"/>
      <c r="H301" s="13"/>
      <c r="I301" s="13"/>
      <c r="J301" s="13"/>
      <c r="K301" s="13"/>
      <c r="L301" s="13"/>
      <c r="M301" s="13"/>
      <c r="N301" s="13"/>
      <c r="O301" s="13"/>
      <c r="P301" s="13"/>
      <c r="Q301" s="13"/>
      <c r="R301" s="13"/>
      <c r="S301" s="13"/>
      <c r="T301" s="13"/>
      <c r="U301" s="13"/>
      <c r="V301" s="13"/>
      <c r="W301" s="13"/>
      <c r="X301" s="13"/>
      <c r="Y301" s="13"/>
      <c r="Z301" s="13"/>
      <c r="AA301" s="13"/>
      <c r="AB301" s="13"/>
      <c r="AC301" s="13"/>
      <c r="AD301" s="13"/>
      <c r="AE301" s="13"/>
      <c r="AF301" s="13"/>
      <c r="AG301" s="13"/>
      <c r="AH301" s="13"/>
      <c r="AI301" s="13"/>
      <c r="AJ301" s="13"/>
      <c r="AK301" s="13"/>
      <c r="AL301" s="13"/>
      <c r="AM301" s="13"/>
      <c r="AN301" s="13"/>
      <c r="AO301" s="13"/>
      <c r="AP301" s="13"/>
      <c r="AQ301" s="13"/>
      <c r="AR301" s="13"/>
      <c r="AS301" s="13"/>
      <c r="AT301" s="13"/>
      <c r="AU301" s="13"/>
      <c r="AV301" s="13"/>
      <c r="AW301" s="13"/>
      <c r="AX301" s="13"/>
      <c r="AY301" s="13"/>
      <c r="AZ301" s="13"/>
      <c r="BA301" s="13"/>
      <c r="BB301" s="13"/>
      <c r="BC301" s="13"/>
      <c r="BD301" s="13"/>
      <c r="BE301" s="13"/>
      <c r="BF301" s="13"/>
      <c r="BG301" s="13"/>
      <c r="BH301" s="13"/>
      <c r="BI301" s="13"/>
      <c r="BJ301" s="13"/>
      <c r="BK301" s="13"/>
      <c r="BL301" s="13"/>
      <c r="BM301" s="13"/>
      <c r="BN301" s="13"/>
      <c r="BO301" s="13"/>
      <c r="BP301" s="13"/>
      <c r="BQ301" s="13"/>
      <c r="BR301" s="13"/>
      <c r="BS301" s="13"/>
      <c r="BT301" s="13"/>
      <c r="BU301" s="13"/>
      <c r="BV301" s="13"/>
      <c r="BW301" s="13"/>
      <c r="BX301" s="13"/>
      <c r="BY301" s="13"/>
      <c r="BZ301" s="13"/>
      <c r="CA301" s="13"/>
    </row>
    <row r="302" spans="1:79" s="1" customFormat="1" ht="20.100000000000001" customHeight="1" x14ac:dyDescent="0.3">
      <c r="A302" s="11" t="s">
        <v>256</v>
      </c>
      <c r="B302" s="12" t="s">
        <v>351</v>
      </c>
      <c r="C302" s="12">
        <v>331</v>
      </c>
      <c r="D302" s="13"/>
      <c r="E302" s="13"/>
      <c r="F302" s="13"/>
      <c r="G302" s="13"/>
      <c r="H302" s="13"/>
      <c r="I302" s="13"/>
      <c r="J302" s="13"/>
      <c r="K302" s="13"/>
      <c r="L302" s="13"/>
      <c r="M302" s="13"/>
      <c r="N302" s="13"/>
      <c r="O302" s="13"/>
      <c r="P302" s="13"/>
      <c r="Q302" s="13"/>
      <c r="R302" s="13"/>
      <c r="S302" s="13"/>
      <c r="T302" s="13"/>
      <c r="U302" s="13"/>
      <c r="V302" s="13"/>
      <c r="W302" s="13"/>
      <c r="X302" s="13"/>
      <c r="Y302" s="13"/>
      <c r="Z302" s="13"/>
      <c r="AA302" s="13"/>
      <c r="AB302" s="13"/>
      <c r="AC302" s="13"/>
      <c r="AD302" s="13"/>
      <c r="AE302" s="13"/>
      <c r="AF302" s="13"/>
      <c r="AG302" s="13"/>
      <c r="AH302" s="13"/>
      <c r="AI302" s="13"/>
      <c r="AJ302" s="13"/>
      <c r="AK302" s="13"/>
      <c r="AL302" s="13"/>
      <c r="AM302" s="13"/>
      <c r="AN302" s="13"/>
      <c r="AO302" s="13"/>
      <c r="AP302" s="13"/>
      <c r="AQ302" s="13"/>
      <c r="AR302" s="13"/>
      <c r="AS302" s="13"/>
      <c r="AT302" s="13"/>
      <c r="AU302" s="13"/>
      <c r="AV302" s="13"/>
      <c r="AW302" s="13"/>
      <c r="AX302" s="13"/>
      <c r="AY302" s="13"/>
      <c r="AZ302" s="13"/>
      <c r="BA302" s="13"/>
      <c r="BB302" s="13"/>
      <c r="BC302" s="13"/>
      <c r="BD302" s="13"/>
      <c r="BE302" s="13"/>
      <c r="BF302" s="13"/>
      <c r="BG302" s="13"/>
      <c r="BH302" s="13"/>
      <c r="BI302" s="13"/>
      <c r="BJ302" s="13"/>
      <c r="BK302" s="13"/>
      <c r="BL302" s="13"/>
      <c r="BM302" s="13"/>
      <c r="BN302" s="13"/>
      <c r="BO302" s="13"/>
      <c r="BP302" s="13"/>
      <c r="BQ302" s="13"/>
      <c r="BR302" s="13"/>
      <c r="BS302" s="13"/>
      <c r="BT302" s="13"/>
      <c r="BU302" s="13"/>
      <c r="BV302" s="13"/>
      <c r="BW302" s="13"/>
      <c r="BX302" s="13"/>
      <c r="BY302" s="13"/>
      <c r="BZ302" s="13"/>
      <c r="CA302" s="13"/>
    </row>
    <row r="303" spans="1:79" s="1" customFormat="1" ht="20.100000000000001" customHeight="1" x14ac:dyDescent="0.3">
      <c r="A303" s="11" t="s">
        <v>257</v>
      </c>
      <c r="B303" s="12" t="s">
        <v>423</v>
      </c>
      <c r="C303" s="12"/>
      <c r="D303" s="13"/>
      <c r="E303" s="13"/>
      <c r="F303" s="13"/>
      <c r="G303" s="13"/>
      <c r="H303" s="13"/>
      <c r="I303" s="13"/>
      <c r="J303" s="13"/>
      <c r="K303" s="13"/>
      <c r="L303" s="13"/>
      <c r="M303" s="13"/>
      <c r="N303" s="13"/>
      <c r="O303" s="13"/>
      <c r="P303" s="13"/>
      <c r="Q303" s="13"/>
      <c r="R303" s="13"/>
      <c r="S303" s="13"/>
      <c r="T303" s="13"/>
      <c r="U303" s="13"/>
      <c r="V303" s="13"/>
      <c r="W303" s="13"/>
      <c r="X303" s="13"/>
      <c r="Y303" s="13"/>
      <c r="Z303" s="13"/>
      <c r="AA303" s="13"/>
      <c r="AB303" s="13"/>
      <c r="AC303" s="13"/>
      <c r="AD303" s="13"/>
      <c r="AE303" s="13"/>
      <c r="AF303" s="13"/>
      <c r="AG303" s="13"/>
      <c r="AH303" s="13"/>
      <c r="AI303" s="13"/>
      <c r="AJ303" s="13"/>
      <c r="AK303" s="13"/>
      <c r="AL303" s="13"/>
      <c r="AM303" s="13"/>
      <c r="AN303" s="13"/>
      <c r="AO303" s="13"/>
      <c r="AP303" s="13"/>
      <c r="AQ303" s="13"/>
      <c r="AR303" s="13"/>
      <c r="AS303" s="13"/>
      <c r="AT303" s="13"/>
      <c r="AU303" s="13"/>
      <c r="AV303" s="13"/>
      <c r="AW303" s="13"/>
      <c r="AX303" s="13"/>
      <c r="AY303" s="13"/>
      <c r="AZ303" s="13"/>
      <c r="BA303" s="13"/>
      <c r="BB303" s="13"/>
      <c r="BC303" s="13"/>
      <c r="BD303" s="13"/>
      <c r="BE303" s="13"/>
      <c r="BF303" s="13"/>
      <c r="BG303" s="13"/>
      <c r="BH303" s="13"/>
      <c r="BI303" s="13"/>
      <c r="BJ303" s="13"/>
      <c r="BK303" s="13"/>
      <c r="BL303" s="13"/>
      <c r="BM303" s="13"/>
      <c r="BN303" s="13"/>
      <c r="BO303" s="13"/>
      <c r="BP303" s="13"/>
      <c r="BQ303" s="13"/>
      <c r="BR303" s="13"/>
      <c r="BS303" s="13"/>
      <c r="BT303" s="13"/>
      <c r="BU303" s="13"/>
      <c r="BV303" s="13"/>
      <c r="BW303" s="13"/>
      <c r="BX303" s="13"/>
      <c r="BY303" s="13"/>
      <c r="BZ303" s="13"/>
      <c r="CA303" s="13"/>
    </row>
    <row r="304" spans="1:79" s="1" customFormat="1" ht="20.100000000000001" customHeight="1" x14ac:dyDescent="0.3">
      <c r="A304" s="16" t="s">
        <v>258</v>
      </c>
      <c r="B304" s="8" t="s">
        <v>478</v>
      </c>
      <c r="C304" s="12"/>
      <c r="D304" s="26">
        <f>SUM(D305:D338)</f>
        <v>0</v>
      </c>
      <c r="E304" s="26">
        <f t="shared" ref="E304:BP304" si="30">SUM(E305:E338)</f>
        <v>1</v>
      </c>
      <c r="F304" s="26">
        <f t="shared" si="30"/>
        <v>1</v>
      </c>
      <c r="G304" s="26">
        <f t="shared" si="30"/>
        <v>0</v>
      </c>
      <c r="H304" s="26">
        <f t="shared" si="30"/>
        <v>0</v>
      </c>
      <c r="I304" s="26">
        <f t="shared" si="30"/>
        <v>2</v>
      </c>
      <c r="J304" s="26">
        <f t="shared" si="30"/>
        <v>0</v>
      </c>
      <c r="K304" s="26">
        <f t="shared" si="30"/>
        <v>0</v>
      </c>
      <c r="L304" s="26">
        <f t="shared" si="30"/>
        <v>2</v>
      </c>
      <c r="M304" s="26">
        <f t="shared" si="30"/>
        <v>0</v>
      </c>
      <c r="N304" s="26">
        <f t="shared" si="30"/>
        <v>0</v>
      </c>
      <c r="O304" s="26">
        <f t="shared" si="30"/>
        <v>0</v>
      </c>
      <c r="P304" s="26">
        <f t="shared" si="30"/>
        <v>0</v>
      </c>
      <c r="Q304" s="26">
        <f t="shared" si="30"/>
        <v>0</v>
      </c>
      <c r="R304" s="26">
        <f t="shared" si="30"/>
        <v>0</v>
      </c>
      <c r="S304" s="26">
        <f t="shared" si="30"/>
        <v>0</v>
      </c>
      <c r="T304" s="26">
        <f t="shared" si="30"/>
        <v>0</v>
      </c>
      <c r="U304" s="26">
        <f t="shared" si="30"/>
        <v>0</v>
      </c>
      <c r="V304" s="26">
        <f t="shared" si="30"/>
        <v>0</v>
      </c>
      <c r="W304" s="26">
        <f t="shared" si="30"/>
        <v>0</v>
      </c>
      <c r="X304" s="26">
        <f t="shared" si="30"/>
        <v>0</v>
      </c>
      <c r="Y304" s="26">
        <f t="shared" si="30"/>
        <v>2</v>
      </c>
      <c r="Z304" s="26">
        <f t="shared" si="30"/>
        <v>0</v>
      </c>
      <c r="AA304" s="26">
        <f t="shared" si="30"/>
        <v>0</v>
      </c>
      <c r="AB304" s="26">
        <f t="shared" si="30"/>
        <v>0</v>
      </c>
      <c r="AC304" s="26">
        <f t="shared" si="30"/>
        <v>0</v>
      </c>
      <c r="AD304" s="26">
        <f t="shared" si="30"/>
        <v>0</v>
      </c>
      <c r="AE304" s="26">
        <f t="shared" si="30"/>
        <v>0</v>
      </c>
      <c r="AF304" s="26">
        <f t="shared" si="30"/>
        <v>0</v>
      </c>
      <c r="AG304" s="26">
        <f t="shared" si="30"/>
        <v>0</v>
      </c>
      <c r="AH304" s="26">
        <f t="shared" si="30"/>
        <v>1</v>
      </c>
      <c r="AI304" s="26">
        <f t="shared" si="30"/>
        <v>0</v>
      </c>
      <c r="AJ304" s="26">
        <f t="shared" si="30"/>
        <v>0</v>
      </c>
      <c r="AK304" s="26">
        <f t="shared" si="30"/>
        <v>0</v>
      </c>
      <c r="AL304" s="26">
        <f t="shared" si="30"/>
        <v>0</v>
      </c>
      <c r="AM304" s="26">
        <f t="shared" si="30"/>
        <v>0</v>
      </c>
      <c r="AN304" s="26">
        <f t="shared" si="30"/>
        <v>0</v>
      </c>
      <c r="AO304" s="26">
        <f t="shared" si="30"/>
        <v>0</v>
      </c>
      <c r="AP304" s="26">
        <f t="shared" si="30"/>
        <v>2</v>
      </c>
      <c r="AQ304" s="26">
        <f t="shared" si="30"/>
        <v>0</v>
      </c>
      <c r="AR304" s="26">
        <f t="shared" si="30"/>
        <v>0</v>
      </c>
      <c r="AS304" s="26">
        <f t="shared" si="30"/>
        <v>0</v>
      </c>
      <c r="AT304" s="26">
        <f t="shared" si="30"/>
        <v>1</v>
      </c>
      <c r="AU304" s="26">
        <f t="shared" si="30"/>
        <v>0</v>
      </c>
      <c r="AV304" s="26">
        <f t="shared" si="30"/>
        <v>0</v>
      </c>
      <c r="AW304" s="26">
        <f t="shared" si="30"/>
        <v>1</v>
      </c>
      <c r="AX304" s="26">
        <f t="shared" si="30"/>
        <v>0</v>
      </c>
      <c r="AY304" s="26">
        <f t="shared" si="30"/>
        <v>2</v>
      </c>
      <c r="AZ304" s="26">
        <f t="shared" si="30"/>
        <v>0</v>
      </c>
      <c r="BA304" s="26">
        <f t="shared" si="30"/>
        <v>0</v>
      </c>
      <c r="BB304" s="26">
        <f t="shared" si="30"/>
        <v>0</v>
      </c>
      <c r="BC304" s="26">
        <f t="shared" si="30"/>
        <v>0</v>
      </c>
      <c r="BD304" s="26">
        <f t="shared" si="30"/>
        <v>0</v>
      </c>
      <c r="BE304" s="26">
        <f t="shared" si="30"/>
        <v>0</v>
      </c>
      <c r="BF304" s="26">
        <f t="shared" si="30"/>
        <v>0</v>
      </c>
      <c r="BG304" s="26">
        <f t="shared" si="30"/>
        <v>0</v>
      </c>
      <c r="BH304" s="26">
        <f t="shared" si="30"/>
        <v>0</v>
      </c>
      <c r="BI304" s="26">
        <f t="shared" si="30"/>
        <v>0</v>
      </c>
      <c r="BJ304" s="26">
        <f t="shared" si="30"/>
        <v>0</v>
      </c>
      <c r="BK304" s="26">
        <f t="shared" si="30"/>
        <v>0</v>
      </c>
      <c r="BL304" s="26">
        <f t="shared" si="30"/>
        <v>0</v>
      </c>
      <c r="BM304" s="26">
        <f t="shared" si="30"/>
        <v>0</v>
      </c>
      <c r="BN304" s="26">
        <f t="shared" si="30"/>
        <v>0</v>
      </c>
      <c r="BO304" s="26">
        <f t="shared" si="30"/>
        <v>0</v>
      </c>
      <c r="BP304" s="26">
        <f t="shared" si="30"/>
        <v>0</v>
      </c>
      <c r="BQ304" s="26">
        <f t="shared" ref="BQ304:CA304" si="31">SUM(BQ305:BQ338)</f>
        <v>0</v>
      </c>
      <c r="BR304" s="26">
        <f t="shared" si="31"/>
        <v>0</v>
      </c>
      <c r="BS304" s="26">
        <f t="shared" si="31"/>
        <v>0</v>
      </c>
      <c r="BT304" s="26">
        <f t="shared" si="31"/>
        <v>0</v>
      </c>
      <c r="BU304" s="26">
        <f t="shared" si="31"/>
        <v>3</v>
      </c>
      <c r="BV304" s="26">
        <f t="shared" si="31"/>
        <v>0</v>
      </c>
      <c r="BW304" s="26">
        <f t="shared" si="31"/>
        <v>0</v>
      </c>
      <c r="BX304" s="26">
        <f t="shared" si="31"/>
        <v>0</v>
      </c>
      <c r="BY304" s="26">
        <f t="shared" si="31"/>
        <v>2</v>
      </c>
      <c r="BZ304" s="26">
        <f t="shared" si="31"/>
        <v>0</v>
      </c>
      <c r="CA304" s="26">
        <f t="shared" si="31"/>
        <v>0</v>
      </c>
    </row>
    <row r="305" spans="1:79" s="1" customFormat="1" ht="20.100000000000001" customHeight="1" x14ac:dyDescent="0.3">
      <c r="A305" s="11" t="s">
        <v>259</v>
      </c>
      <c r="B305" s="12" t="s">
        <v>617</v>
      </c>
      <c r="C305" s="12">
        <v>332</v>
      </c>
      <c r="D305" s="14"/>
      <c r="E305" s="14"/>
      <c r="F305" s="13"/>
      <c r="G305" s="13"/>
      <c r="H305" s="13"/>
      <c r="I305" s="13"/>
      <c r="J305" s="13"/>
      <c r="K305" s="13"/>
      <c r="L305" s="13"/>
      <c r="M305" s="13"/>
      <c r="N305" s="13"/>
      <c r="O305" s="13"/>
      <c r="P305" s="13"/>
      <c r="Q305" s="13"/>
      <c r="R305" s="13"/>
      <c r="S305" s="13"/>
      <c r="T305" s="13"/>
      <c r="U305" s="13"/>
      <c r="V305" s="13"/>
      <c r="W305" s="13"/>
      <c r="X305" s="14"/>
      <c r="Y305" s="14"/>
      <c r="Z305" s="14"/>
      <c r="AA305" s="14"/>
      <c r="AB305" s="14"/>
      <c r="AC305" s="14"/>
      <c r="AD305" s="14"/>
      <c r="AE305" s="14"/>
      <c r="AF305" s="14"/>
      <c r="AG305" s="14"/>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3"/>
      <c r="BG305" s="14"/>
      <c r="BH305" s="14"/>
      <c r="BI305" s="14"/>
      <c r="BJ305" s="14"/>
      <c r="BK305" s="14"/>
      <c r="BL305" s="14"/>
      <c r="BM305" s="14"/>
      <c r="BN305" s="14"/>
      <c r="BO305" s="14"/>
      <c r="BP305" s="14"/>
      <c r="BQ305" s="14"/>
      <c r="BR305" s="14"/>
      <c r="BS305" s="13"/>
      <c r="BT305" s="14"/>
      <c r="BU305" s="14"/>
      <c r="BV305" s="14"/>
      <c r="BW305" s="14"/>
      <c r="BX305" s="14"/>
      <c r="BY305" s="13"/>
      <c r="BZ305" s="13"/>
      <c r="CA305" s="13"/>
    </row>
    <row r="306" spans="1:79" s="1" customFormat="1" ht="20.100000000000001" customHeight="1" x14ac:dyDescent="0.3">
      <c r="A306" s="11" t="s">
        <v>260</v>
      </c>
      <c r="B306" s="12" t="s">
        <v>618</v>
      </c>
      <c r="C306" s="12">
        <v>332.1</v>
      </c>
      <c r="D306" s="13"/>
      <c r="E306" s="13"/>
      <c r="F306" s="13"/>
      <c r="G306" s="13"/>
      <c r="H306" s="13"/>
      <c r="I306" s="13"/>
      <c r="J306" s="13"/>
      <c r="K306" s="13"/>
      <c r="L306" s="13"/>
      <c r="M306" s="13"/>
      <c r="N306" s="13"/>
      <c r="O306" s="13"/>
      <c r="P306" s="13"/>
      <c r="Q306" s="13"/>
      <c r="R306" s="13"/>
      <c r="S306" s="13"/>
      <c r="T306" s="13"/>
      <c r="U306" s="13"/>
      <c r="V306" s="13"/>
      <c r="W306" s="13"/>
      <c r="X306" s="13"/>
      <c r="Y306" s="13"/>
      <c r="Z306" s="13"/>
      <c r="AA306" s="13"/>
      <c r="AB306" s="13"/>
      <c r="AC306" s="13"/>
      <c r="AD306" s="13"/>
      <c r="AE306" s="13"/>
      <c r="AF306" s="13"/>
      <c r="AG306" s="13"/>
      <c r="AH306" s="13"/>
      <c r="AI306" s="13"/>
      <c r="AJ306" s="13"/>
      <c r="AK306" s="13"/>
      <c r="AL306" s="13"/>
      <c r="AM306" s="13"/>
      <c r="AN306" s="13"/>
      <c r="AO306" s="13"/>
      <c r="AP306" s="13"/>
      <c r="AQ306" s="13"/>
      <c r="AR306" s="13"/>
      <c r="AS306" s="13"/>
      <c r="AT306" s="13"/>
      <c r="AU306" s="13"/>
      <c r="AV306" s="13"/>
      <c r="AW306" s="13"/>
      <c r="AX306" s="13"/>
      <c r="AY306" s="13"/>
      <c r="AZ306" s="13"/>
      <c r="BA306" s="13"/>
      <c r="BB306" s="13"/>
      <c r="BC306" s="13"/>
      <c r="BD306" s="13"/>
      <c r="BE306" s="13"/>
      <c r="BF306" s="13"/>
      <c r="BG306" s="13"/>
      <c r="BH306" s="13"/>
      <c r="BI306" s="13"/>
      <c r="BJ306" s="13"/>
      <c r="BK306" s="13"/>
      <c r="BL306" s="13"/>
      <c r="BM306" s="13"/>
      <c r="BN306" s="13"/>
      <c r="BO306" s="13"/>
      <c r="BP306" s="13"/>
      <c r="BQ306" s="13"/>
      <c r="BR306" s="13"/>
      <c r="BS306" s="13"/>
      <c r="BT306" s="13"/>
      <c r="BU306" s="13"/>
      <c r="BV306" s="13"/>
      <c r="BW306" s="13"/>
      <c r="BX306" s="13"/>
      <c r="BY306" s="13"/>
      <c r="BZ306" s="13"/>
      <c r="CA306" s="13"/>
    </row>
    <row r="307" spans="1:79" s="1" customFormat="1" ht="20.100000000000001" customHeight="1" x14ac:dyDescent="0.3">
      <c r="A307" s="11" t="s">
        <v>261</v>
      </c>
      <c r="B307" s="12" t="s">
        <v>619</v>
      </c>
      <c r="C307" s="15">
        <v>332.2</v>
      </c>
      <c r="D307" s="13"/>
      <c r="E307" s="13"/>
      <c r="F307" s="13"/>
      <c r="G307" s="13"/>
      <c r="H307" s="13"/>
      <c r="I307" s="13"/>
      <c r="J307" s="13"/>
      <c r="K307" s="13"/>
      <c r="L307" s="13"/>
      <c r="M307" s="13"/>
      <c r="N307" s="13"/>
      <c r="O307" s="13"/>
      <c r="P307" s="13"/>
      <c r="Q307" s="13"/>
      <c r="R307" s="13"/>
      <c r="S307" s="13"/>
      <c r="T307" s="13"/>
      <c r="U307" s="13"/>
      <c r="V307" s="13"/>
      <c r="W307" s="13"/>
      <c r="X307" s="13"/>
      <c r="Y307" s="13"/>
      <c r="Z307" s="13"/>
      <c r="AA307" s="13"/>
      <c r="AB307" s="13"/>
      <c r="AC307" s="13"/>
      <c r="AD307" s="13"/>
      <c r="AE307" s="13"/>
      <c r="AF307" s="13"/>
      <c r="AG307" s="13"/>
      <c r="AH307" s="13"/>
      <c r="AI307" s="13"/>
      <c r="AJ307" s="13"/>
      <c r="AK307" s="13"/>
      <c r="AL307" s="13"/>
      <c r="AM307" s="13"/>
      <c r="AN307" s="13"/>
      <c r="AO307" s="13"/>
      <c r="AP307" s="13"/>
      <c r="AQ307" s="13"/>
      <c r="AR307" s="13"/>
      <c r="AS307" s="13"/>
      <c r="AT307" s="13"/>
      <c r="AU307" s="13"/>
      <c r="AV307" s="13"/>
      <c r="AW307" s="13"/>
      <c r="AX307" s="13"/>
      <c r="AY307" s="13"/>
      <c r="AZ307" s="13"/>
      <c r="BA307" s="13"/>
      <c r="BB307" s="13"/>
      <c r="BC307" s="13"/>
      <c r="BD307" s="13"/>
      <c r="BE307" s="13"/>
      <c r="BF307" s="13"/>
      <c r="BG307" s="13"/>
      <c r="BH307" s="13"/>
      <c r="BI307" s="13"/>
      <c r="BJ307" s="13"/>
      <c r="BK307" s="13"/>
      <c r="BL307" s="13"/>
      <c r="BM307" s="13"/>
      <c r="BN307" s="13"/>
      <c r="BO307" s="13"/>
      <c r="BP307" s="13"/>
      <c r="BQ307" s="13"/>
      <c r="BR307" s="13"/>
      <c r="BS307" s="13"/>
      <c r="BT307" s="13"/>
      <c r="BU307" s="13"/>
      <c r="BV307" s="13"/>
      <c r="BW307" s="13"/>
      <c r="BX307" s="13"/>
      <c r="BY307" s="13"/>
      <c r="BZ307" s="13"/>
      <c r="CA307" s="13"/>
    </row>
    <row r="308" spans="1:79" s="1" customFormat="1" ht="20.100000000000001" customHeight="1" x14ac:dyDescent="0.3">
      <c r="A308" s="11" t="s">
        <v>809</v>
      </c>
      <c r="B308" s="12" t="s">
        <v>810</v>
      </c>
      <c r="C308" s="15">
        <v>332.3</v>
      </c>
      <c r="D308" s="13"/>
      <c r="E308" s="13"/>
      <c r="F308" s="13"/>
      <c r="G308" s="13"/>
      <c r="H308" s="13"/>
      <c r="I308" s="13"/>
      <c r="J308" s="13"/>
      <c r="K308" s="13"/>
      <c r="L308" s="13"/>
      <c r="M308" s="13"/>
      <c r="N308" s="13"/>
      <c r="O308" s="13"/>
      <c r="P308" s="13"/>
      <c r="Q308" s="13"/>
      <c r="R308" s="13"/>
      <c r="S308" s="13"/>
      <c r="T308" s="13"/>
      <c r="U308" s="13"/>
      <c r="V308" s="13"/>
      <c r="W308" s="13"/>
      <c r="X308" s="13"/>
      <c r="Y308" s="13"/>
      <c r="Z308" s="13"/>
      <c r="AA308" s="13"/>
      <c r="AB308" s="13"/>
      <c r="AC308" s="13"/>
      <c r="AD308" s="13"/>
      <c r="AE308" s="13"/>
      <c r="AF308" s="13"/>
      <c r="AG308" s="13"/>
      <c r="AH308" s="13"/>
      <c r="AI308" s="13"/>
      <c r="AJ308" s="13"/>
      <c r="AK308" s="13"/>
      <c r="AL308" s="13"/>
      <c r="AM308" s="13"/>
      <c r="AN308" s="13"/>
      <c r="AO308" s="13"/>
      <c r="AP308" s="13"/>
      <c r="AQ308" s="13"/>
      <c r="AR308" s="13"/>
      <c r="AS308" s="13"/>
      <c r="AT308" s="13"/>
      <c r="AU308" s="13"/>
      <c r="AV308" s="13"/>
      <c r="AW308" s="13"/>
      <c r="AX308" s="13"/>
      <c r="AY308" s="13"/>
      <c r="AZ308" s="13"/>
      <c r="BA308" s="13"/>
      <c r="BB308" s="13"/>
      <c r="BC308" s="13"/>
      <c r="BD308" s="13"/>
      <c r="BE308" s="13"/>
      <c r="BF308" s="13"/>
      <c r="BG308" s="13"/>
      <c r="BH308" s="13"/>
      <c r="BI308" s="13"/>
      <c r="BJ308" s="13"/>
      <c r="BK308" s="13"/>
      <c r="BL308" s="13"/>
      <c r="BM308" s="13"/>
      <c r="BN308" s="13"/>
      <c r="BO308" s="13"/>
      <c r="BP308" s="13"/>
      <c r="BQ308" s="13"/>
      <c r="BR308" s="13"/>
      <c r="BS308" s="13"/>
      <c r="BT308" s="13"/>
      <c r="BU308" s="13"/>
      <c r="BV308" s="13"/>
      <c r="BW308" s="13"/>
      <c r="BX308" s="13"/>
      <c r="BY308" s="13"/>
      <c r="BZ308" s="13"/>
      <c r="CA308" s="13"/>
    </row>
    <row r="309" spans="1:79" s="1" customFormat="1" ht="20.100000000000001" customHeight="1" x14ac:dyDescent="0.3">
      <c r="A309" s="11" t="s">
        <v>811</v>
      </c>
      <c r="B309" s="12" t="s">
        <v>812</v>
      </c>
      <c r="C309" s="15">
        <v>332.4</v>
      </c>
      <c r="D309" s="13"/>
      <c r="E309" s="13"/>
      <c r="F309" s="13"/>
      <c r="G309" s="13"/>
      <c r="H309" s="13"/>
      <c r="I309" s="13"/>
      <c r="J309" s="13"/>
      <c r="K309" s="13"/>
      <c r="L309" s="13"/>
      <c r="M309" s="13"/>
      <c r="N309" s="13"/>
      <c r="O309" s="13"/>
      <c r="P309" s="13"/>
      <c r="Q309" s="13"/>
      <c r="R309" s="13"/>
      <c r="S309" s="13"/>
      <c r="T309" s="13"/>
      <c r="U309" s="13"/>
      <c r="V309" s="13"/>
      <c r="W309" s="13"/>
      <c r="X309" s="13"/>
      <c r="Y309" s="13"/>
      <c r="Z309" s="13"/>
      <c r="AA309" s="13"/>
      <c r="AB309" s="13"/>
      <c r="AC309" s="13"/>
      <c r="AD309" s="13"/>
      <c r="AE309" s="13"/>
      <c r="AF309" s="13"/>
      <c r="AG309" s="13"/>
      <c r="AH309" s="13"/>
      <c r="AI309" s="13"/>
      <c r="AJ309" s="13"/>
      <c r="AK309" s="13"/>
      <c r="AL309" s="13"/>
      <c r="AM309" s="13"/>
      <c r="AN309" s="13"/>
      <c r="AO309" s="13"/>
      <c r="AP309" s="13"/>
      <c r="AQ309" s="13"/>
      <c r="AR309" s="13"/>
      <c r="AS309" s="13"/>
      <c r="AT309" s="13"/>
      <c r="AU309" s="13"/>
      <c r="AV309" s="13"/>
      <c r="AW309" s="13"/>
      <c r="AX309" s="13"/>
      <c r="AY309" s="13"/>
      <c r="AZ309" s="13"/>
      <c r="BA309" s="13"/>
      <c r="BB309" s="13"/>
      <c r="BC309" s="13"/>
      <c r="BD309" s="13"/>
      <c r="BE309" s="13"/>
      <c r="BF309" s="13"/>
      <c r="BG309" s="13"/>
      <c r="BH309" s="13"/>
      <c r="BI309" s="13"/>
      <c r="BJ309" s="13"/>
      <c r="BK309" s="13"/>
      <c r="BL309" s="13"/>
      <c r="BM309" s="13"/>
      <c r="BN309" s="13"/>
      <c r="BO309" s="13"/>
      <c r="BP309" s="13"/>
      <c r="BQ309" s="13"/>
      <c r="BR309" s="13"/>
      <c r="BS309" s="13"/>
      <c r="BT309" s="13"/>
      <c r="BU309" s="13"/>
      <c r="BV309" s="13"/>
      <c r="BW309" s="13"/>
      <c r="BX309" s="13"/>
      <c r="BY309" s="13"/>
      <c r="BZ309" s="13"/>
      <c r="CA309" s="13"/>
    </row>
    <row r="310" spans="1:79" s="1" customFormat="1" ht="20.100000000000001" customHeight="1" x14ac:dyDescent="0.3">
      <c r="A310" s="11" t="s">
        <v>813</v>
      </c>
      <c r="B310" s="12" t="s">
        <v>814</v>
      </c>
      <c r="C310" s="15">
        <v>332.5</v>
      </c>
      <c r="D310" s="13"/>
      <c r="E310" s="13"/>
      <c r="F310" s="13"/>
      <c r="G310" s="13"/>
      <c r="H310" s="13"/>
      <c r="I310" s="13"/>
      <c r="J310" s="13"/>
      <c r="K310" s="13"/>
      <c r="L310" s="13"/>
      <c r="M310" s="13"/>
      <c r="N310" s="13"/>
      <c r="O310" s="13"/>
      <c r="P310" s="13"/>
      <c r="Q310" s="13"/>
      <c r="R310" s="13"/>
      <c r="S310" s="13"/>
      <c r="T310" s="13"/>
      <c r="U310" s="13"/>
      <c r="V310" s="13"/>
      <c r="W310" s="13"/>
      <c r="X310" s="13"/>
      <c r="Y310" s="13"/>
      <c r="Z310" s="13"/>
      <c r="AA310" s="13"/>
      <c r="AB310" s="13"/>
      <c r="AC310" s="13"/>
      <c r="AD310" s="13"/>
      <c r="AE310" s="13"/>
      <c r="AF310" s="13"/>
      <c r="AG310" s="13"/>
      <c r="AH310" s="13"/>
      <c r="AI310" s="13"/>
      <c r="AJ310" s="13"/>
      <c r="AK310" s="13"/>
      <c r="AL310" s="13"/>
      <c r="AM310" s="13"/>
      <c r="AN310" s="13"/>
      <c r="AO310" s="13"/>
      <c r="AP310" s="13"/>
      <c r="AQ310" s="13"/>
      <c r="AR310" s="13"/>
      <c r="AS310" s="13"/>
      <c r="AT310" s="13"/>
      <c r="AU310" s="13"/>
      <c r="AV310" s="13"/>
      <c r="AW310" s="13"/>
      <c r="AX310" s="13"/>
      <c r="AY310" s="13"/>
      <c r="AZ310" s="13"/>
      <c r="BA310" s="13"/>
      <c r="BB310" s="13"/>
      <c r="BC310" s="13"/>
      <c r="BD310" s="13"/>
      <c r="BE310" s="13"/>
      <c r="BF310" s="13"/>
      <c r="BG310" s="13"/>
      <c r="BH310" s="13"/>
      <c r="BI310" s="13"/>
      <c r="BJ310" s="13"/>
      <c r="BK310" s="13"/>
      <c r="BL310" s="13"/>
      <c r="BM310" s="13"/>
      <c r="BN310" s="13"/>
      <c r="BO310" s="13"/>
      <c r="BP310" s="13"/>
      <c r="BQ310" s="13"/>
      <c r="BR310" s="13"/>
      <c r="BS310" s="13"/>
      <c r="BT310" s="13"/>
      <c r="BU310" s="13"/>
      <c r="BV310" s="13"/>
      <c r="BW310" s="13"/>
      <c r="BX310" s="13"/>
      <c r="BY310" s="13"/>
      <c r="BZ310" s="13"/>
      <c r="CA310" s="13"/>
    </row>
    <row r="311" spans="1:79" s="1" customFormat="1" ht="20.100000000000001" customHeight="1" x14ac:dyDescent="0.3">
      <c r="A311" s="11" t="s">
        <v>262</v>
      </c>
      <c r="B311" s="12" t="s">
        <v>479</v>
      </c>
      <c r="C311" s="15">
        <v>333</v>
      </c>
      <c r="D311" s="13"/>
      <c r="E311" s="13"/>
      <c r="F311" s="13"/>
      <c r="G311" s="13"/>
      <c r="H311" s="13"/>
      <c r="I311" s="13"/>
      <c r="J311" s="13"/>
      <c r="K311" s="13"/>
      <c r="L311" s="13"/>
      <c r="M311" s="13"/>
      <c r="N311" s="13"/>
      <c r="O311" s="13"/>
      <c r="P311" s="13"/>
      <c r="Q311" s="13"/>
      <c r="R311" s="13"/>
      <c r="S311" s="13"/>
      <c r="T311" s="13"/>
      <c r="U311" s="13"/>
      <c r="V311" s="13"/>
      <c r="W311" s="13"/>
      <c r="X311" s="13"/>
      <c r="Y311" s="13"/>
      <c r="Z311" s="13"/>
      <c r="AA311" s="13"/>
      <c r="AB311" s="13"/>
      <c r="AC311" s="13"/>
      <c r="AD311" s="13"/>
      <c r="AE311" s="13"/>
      <c r="AF311" s="13"/>
      <c r="AG311" s="13"/>
      <c r="AH311" s="13"/>
      <c r="AI311" s="13"/>
      <c r="AJ311" s="13"/>
      <c r="AK311" s="13"/>
      <c r="AL311" s="13"/>
      <c r="AM311" s="13"/>
      <c r="AN311" s="13"/>
      <c r="AO311" s="13"/>
      <c r="AP311" s="13"/>
      <c r="AQ311" s="13"/>
      <c r="AR311" s="13"/>
      <c r="AS311" s="13"/>
      <c r="AT311" s="13"/>
      <c r="AU311" s="13"/>
      <c r="AV311" s="13"/>
      <c r="AW311" s="13"/>
      <c r="AX311" s="13"/>
      <c r="AY311" s="13"/>
      <c r="AZ311" s="13"/>
      <c r="BA311" s="13"/>
      <c r="BB311" s="13"/>
      <c r="BC311" s="13"/>
      <c r="BD311" s="13"/>
      <c r="BE311" s="13"/>
      <c r="BF311" s="13"/>
      <c r="BG311" s="13"/>
      <c r="BH311" s="13"/>
      <c r="BI311" s="13"/>
      <c r="BJ311" s="13"/>
      <c r="BK311" s="13"/>
      <c r="BL311" s="13"/>
      <c r="BM311" s="13"/>
      <c r="BN311" s="13"/>
      <c r="BO311" s="13"/>
      <c r="BP311" s="13"/>
      <c r="BQ311" s="13"/>
      <c r="BR311" s="13"/>
      <c r="BS311" s="13"/>
      <c r="BT311" s="13"/>
      <c r="BU311" s="13"/>
      <c r="BV311" s="13"/>
      <c r="BW311" s="13"/>
      <c r="BX311" s="13"/>
      <c r="BY311" s="13"/>
      <c r="BZ311" s="13"/>
      <c r="CA311" s="13"/>
    </row>
    <row r="312" spans="1:79" s="1" customFormat="1" ht="20.100000000000001" customHeight="1" x14ac:dyDescent="0.3">
      <c r="A312" s="11" t="s">
        <v>263</v>
      </c>
      <c r="B312" s="12" t="s">
        <v>480</v>
      </c>
      <c r="C312" s="15">
        <v>334</v>
      </c>
      <c r="D312" s="13"/>
      <c r="E312" s="13"/>
      <c r="F312" s="13"/>
      <c r="G312" s="13"/>
      <c r="H312" s="13"/>
      <c r="I312" s="13"/>
      <c r="J312" s="13"/>
      <c r="K312" s="13"/>
      <c r="L312" s="13"/>
      <c r="M312" s="13"/>
      <c r="N312" s="13"/>
      <c r="O312" s="13"/>
      <c r="P312" s="13"/>
      <c r="Q312" s="13"/>
      <c r="R312" s="13"/>
      <c r="S312" s="13"/>
      <c r="T312" s="13"/>
      <c r="U312" s="13"/>
      <c r="V312" s="13"/>
      <c r="W312" s="13"/>
      <c r="X312" s="13"/>
      <c r="Y312" s="13"/>
      <c r="Z312" s="13"/>
      <c r="AA312" s="13"/>
      <c r="AB312" s="13"/>
      <c r="AC312" s="13"/>
      <c r="AD312" s="13"/>
      <c r="AE312" s="13"/>
      <c r="AF312" s="13"/>
      <c r="AG312" s="13"/>
      <c r="AH312" s="13"/>
      <c r="AI312" s="13"/>
      <c r="AJ312" s="13"/>
      <c r="AK312" s="13"/>
      <c r="AL312" s="13"/>
      <c r="AM312" s="13"/>
      <c r="AN312" s="13"/>
      <c r="AO312" s="13"/>
      <c r="AP312" s="13"/>
      <c r="AQ312" s="13"/>
      <c r="AR312" s="13"/>
      <c r="AS312" s="13"/>
      <c r="AT312" s="13"/>
      <c r="AU312" s="13"/>
      <c r="AV312" s="13"/>
      <c r="AW312" s="13"/>
      <c r="AX312" s="13"/>
      <c r="AY312" s="13"/>
      <c r="AZ312" s="13"/>
      <c r="BA312" s="13"/>
      <c r="BB312" s="13"/>
      <c r="BC312" s="13"/>
      <c r="BD312" s="13"/>
      <c r="BE312" s="13"/>
      <c r="BF312" s="13"/>
      <c r="BG312" s="13"/>
      <c r="BH312" s="13"/>
      <c r="BI312" s="13"/>
      <c r="BJ312" s="13"/>
      <c r="BK312" s="13"/>
      <c r="BL312" s="13"/>
      <c r="BM312" s="13"/>
      <c r="BN312" s="13"/>
      <c r="BO312" s="13"/>
      <c r="BP312" s="13"/>
      <c r="BQ312" s="13"/>
      <c r="BR312" s="13"/>
      <c r="BS312" s="13"/>
      <c r="BT312" s="13"/>
      <c r="BU312" s="13"/>
      <c r="BV312" s="13"/>
      <c r="BW312" s="13"/>
      <c r="BX312" s="13"/>
      <c r="BY312" s="13"/>
      <c r="BZ312" s="13"/>
      <c r="CA312" s="13"/>
    </row>
    <row r="313" spans="1:79" s="1" customFormat="1" ht="20.100000000000001" customHeight="1" x14ac:dyDescent="0.3">
      <c r="A313" s="11" t="s">
        <v>264</v>
      </c>
      <c r="B313" s="12" t="s">
        <v>520</v>
      </c>
      <c r="C313" s="15">
        <v>334.1</v>
      </c>
      <c r="D313" s="13"/>
      <c r="E313" s="13"/>
      <c r="F313" s="13"/>
      <c r="G313" s="13"/>
      <c r="H313" s="13"/>
      <c r="I313" s="13"/>
      <c r="J313" s="13"/>
      <c r="K313" s="13"/>
      <c r="L313" s="13"/>
      <c r="M313" s="13"/>
      <c r="N313" s="13"/>
      <c r="O313" s="13"/>
      <c r="P313" s="13"/>
      <c r="Q313" s="13"/>
      <c r="R313" s="13"/>
      <c r="S313" s="13"/>
      <c r="T313" s="13"/>
      <c r="U313" s="13"/>
      <c r="V313" s="13"/>
      <c r="W313" s="13"/>
      <c r="X313" s="13"/>
      <c r="Y313" s="13"/>
      <c r="Z313" s="13"/>
      <c r="AA313" s="13"/>
      <c r="AB313" s="13"/>
      <c r="AC313" s="13"/>
      <c r="AD313" s="13"/>
      <c r="AE313" s="13"/>
      <c r="AF313" s="13"/>
      <c r="AG313" s="13"/>
      <c r="AH313" s="13"/>
      <c r="AI313" s="13"/>
      <c r="AJ313" s="13"/>
      <c r="AK313" s="13"/>
      <c r="AL313" s="13"/>
      <c r="AM313" s="13"/>
      <c r="AN313" s="13"/>
      <c r="AO313" s="13"/>
      <c r="AP313" s="13"/>
      <c r="AQ313" s="13"/>
      <c r="AR313" s="13"/>
      <c r="AS313" s="13"/>
      <c r="AT313" s="13"/>
      <c r="AU313" s="13"/>
      <c r="AV313" s="13"/>
      <c r="AW313" s="13"/>
      <c r="AX313" s="13"/>
      <c r="AY313" s="13"/>
      <c r="AZ313" s="13"/>
      <c r="BA313" s="13"/>
      <c r="BB313" s="13"/>
      <c r="BC313" s="13"/>
      <c r="BD313" s="13"/>
      <c r="BE313" s="13"/>
      <c r="BF313" s="13"/>
      <c r="BG313" s="13"/>
      <c r="BH313" s="13"/>
      <c r="BI313" s="13"/>
      <c r="BJ313" s="13"/>
      <c r="BK313" s="13"/>
      <c r="BL313" s="13"/>
      <c r="BM313" s="13"/>
      <c r="BN313" s="13"/>
      <c r="BO313" s="13"/>
      <c r="BP313" s="13"/>
      <c r="BQ313" s="13"/>
      <c r="BR313" s="13"/>
      <c r="BS313" s="13"/>
      <c r="BT313" s="13"/>
      <c r="BU313" s="13"/>
      <c r="BV313" s="13"/>
      <c r="BW313" s="13"/>
      <c r="BX313" s="13"/>
      <c r="BY313" s="13"/>
      <c r="BZ313" s="13"/>
      <c r="CA313" s="13"/>
    </row>
    <row r="314" spans="1:79" s="1" customFormat="1" ht="20.100000000000001" customHeight="1" x14ac:dyDescent="0.3">
      <c r="A314" s="11" t="s">
        <v>265</v>
      </c>
      <c r="B314" s="12" t="s">
        <v>481</v>
      </c>
      <c r="C314" s="12">
        <v>335</v>
      </c>
      <c r="D314" s="13"/>
      <c r="E314" s="13"/>
      <c r="F314" s="13"/>
      <c r="G314" s="13"/>
      <c r="H314" s="13"/>
      <c r="I314" s="13"/>
      <c r="J314" s="13"/>
      <c r="K314" s="13"/>
      <c r="L314" s="13"/>
      <c r="M314" s="13"/>
      <c r="N314" s="13"/>
      <c r="O314" s="13"/>
      <c r="P314" s="13"/>
      <c r="Q314" s="13"/>
      <c r="R314" s="13"/>
      <c r="S314" s="13"/>
      <c r="T314" s="13"/>
      <c r="U314" s="13"/>
      <c r="V314" s="13"/>
      <c r="W314" s="13"/>
      <c r="X314" s="13"/>
      <c r="Y314" s="13"/>
      <c r="Z314" s="13"/>
      <c r="AA314" s="13"/>
      <c r="AB314" s="13"/>
      <c r="AC314" s="13"/>
      <c r="AD314" s="13"/>
      <c r="AE314" s="13"/>
      <c r="AF314" s="13"/>
      <c r="AG314" s="13"/>
      <c r="AH314" s="13"/>
      <c r="AI314" s="13"/>
      <c r="AJ314" s="13"/>
      <c r="AK314" s="13"/>
      <c r="AL314" s="13"/>
      <c r="AM314" s="13"/>
      <c r="AN314" s="13"/>
      <c r="AO314" s="13"/>
      <c r="AP314" s="13"/>
      <c r="AQ314" s="13"/>
      <c r="AR314" s="13"/>
      <c r="AS314" s="13"/>
      <c r="AT314" s="13"/>
      <c r="AU314" s="13"/>
      <c r="AV314" s="13"/>
      <c r="AW314" s="13"/>
      <c r="AX314" s="13"/>
      <c r="AY314" s="13"/>
      <c r="AZ314" s="13"/>
      <c r="BA314" s="13"/>
      <c r="BB314" s="13"/>
      <c r="BC314" s="13"/>
      <c r="BD314" s="13"/>
      <c r="BE314" s="13"/>
      <c r="BF314" s="13"/>
      <c r="BG314" s="13"/>
      <c r="BH314" s="13"/>
      <c r="BI314" s="13"/>
      <c r="BJ314" s="13"/>
      <c r="BK314" s="13"/>
      <c r="BL314" s="13"/>
      <c r="BM314" s="13"/>
      <c r="BN314" s="13"/>
      <c r="BO314" s="13"/>
      <c r="BP314" s="13"/>
      <c r="BQ314" s="13"/>
      <c r="BR314" s="13"/>
      <c r="BS314" s="13"/>
      <c r="BT314" s="13"/>
      <c r="BU314" s="13"/>
      <c r="BV314" s="13"/>
      <c r="BW314" s="13"/>
      <c r="BX314" s="13"/>
      <c r="BY314" s="13"/>
      <c r="BZ314" s="13"/>
      <c r="CA314" s="13"/>
    </row>
    <row r="315" spans="1:79" s="1" customFormat="1" ht="20.100000000000001" customHeight="1" x14ac:dyDescent="0.3">
      <c r="A315" s="11" t="s">
        <v>266</v>
      </c>
      <c r="B315" s="12" t="s">
        <v>620</v>
      </c>
      <c r="C315" s="12">
        <v>336</v>
      </c>
      <c r="D315" s="13"/>
      <c r="E315" s="13"/>
      <c r="F315" s="13"/>
      <c r="G315" s="13"/>
      <c r="H315" s="13"/>
      <c r="I315" s="13"/>
      <c r="J315" s="13"/>
      <c r="K315" s="13"/>
      <c r="L315" s="13"/>
      <c r="M315" s="13"/>
      <c r="N315" s="13"/>
      <c r="O315" s="13"/>
      <c r="P315" s="13"/>
      <c r="Q315" s="13"/>
      <c r="R315" s="13"/>
      <c r="S315" s="13"/>
      <c r="T315" s="13"/>
      <c r="U315" s="13"/>
      <c r="V315" s="13"/>
      <c r="W315" s="13"/>
      <c r="X315" s="13"/>
      <c r="Y315" s="13"/>
      <c r="Z315" s="13"/>
      <c r="AA315" s="13"/>
      <c r="AB315" s="13"/>
      <c r="AC315" s="13"/>
      <c r="AD315" s="13"/>
      <c r="AE315" s="13"/>
      <c r="AF315" s="13"/>
      <c r="AG315" s="13"/>
      <c r="AH315" s="13"/>
      <c r="AI315" s="13"/>
      <c r="AJ315" s="13"/>
      <c r="AK315" s="13"/>
      <c r="AL315" s="13"/>
      <c r="AM315" s="13"/>
      <c r="AN315" s="13"/>
      <c r="AO315" s="13"/>
      <c r="AP315" s="13"/>
      <c r="AQ315" s="13"/>
      <c r="AR315" s="13"/>
      <c r="AS315" s="13"/>
      <c r="AT315" s="13"/>
      <c r="AU315" s="13"/>
      <c r="AV315" s="13"/>
      <c r="AW315" s="13"/>
      <c r="AX315" s="13"/>
      <c r="AY315" s="13"/>
      <c r="AZ315" s="13"/>
      <c r="BA315" s="13"/>
      <c r="BB315" s="13"/>
      <c r="BC315" s="13"/>
      <c r="BD315" s="13"/>
      <c r="BE315" s="13"/>
      <c r="BF315" s="13"/>
      <c r="BG315" s="13"/>
      <c r="BH315" s="13"/>
      <c r="BI315" s="13"/>
      <c r="BJ315" s="13"/>
      <c r="BK315" s="13"/>
      <c r="BL315" s="13"/>
      <c r="BM315" s="13"/>
      <c r="BN315" s="13"/>
      <c r="BO315" s="13"/>
      <c r="BP315" s="13"/>
      <c r="BQ315" s="13"/>
      <c r="BR315" s="13"/>
      <c r="BS315" s="13"/>
      <c r="BT315" s="13"/>
      <c r="BU315" s="13"/>
      <c r="BV315" s="13"/>
      <c r="BW315" s="13"/>
      <c r="BX315" s="13"/>
      <c r="BY315" s="13"/>
      <c r="BZ315" s="13"/>
      <c r="CA315" s="13"/>
    </row>
    <row r="316" spans="1:79" s="1" customFormat="1" ht="20.100000000000001" customHeight="1" x14ac:dyDescent="0.3">
      <c r="A316" s="11" t="s">
        <v>267</v>
      </c>
      <c r="B316" s="12" t="s">
        <v>621</v>
      </c>
      <c r="C316" s="12">
        <v>337</v>
      </c>
      <c r="D316" s="19"/>
      <c r="E316" s="19"/>
      <c r="F316" s="13"/>
      <c r="G316" s="13"/>
      <c r="H316" s="13"/>
      <c r="I316" s="13"/>
      <c r="J316" s="13"/>
      <c r="K316" s="13"/>
      <c r="L316" s="13"/>
      <c r="M316" s="13"/>
      <c r="N316" s="13"/>
      <c r="O316" s="13"/>
      <c r="P316" s="13"/>
      <c r="Q316" s="13"/>
      <c r="R316" s="13"/>
      <c r="S316" s="13"/>
      <c r="T316" s="13"/>
      <c r="U316" s="13"/>
      <c r="V316" s="13"/>
      <c r="W316" s="13"/>
      <c r="X316" s="19"/>
      <c r="Y316" s="19"/>
      <c r="Z316" s="19"/>
      <c r="AA316" s="19"/>
      <c r="AB316" s="19"/>
      <c r="AC316" s="19"/>
      <c r="AD316" s="19"/>
      <c r="AE316" s="19"/>
      <c r="AF316" s="19"/>
      <c r="AG316" s="19"/>
      <c r="AH316" s="19"/>
      <c r="AI316" s="19"/>
      <c r="AJ316" s="19"/>
      <c r="AK316" s="19"/>
      <c r="AL316" s="19"/>
      <c r="AM316" s="19"/>
      <c r="AN316" s="19"/>
      <c r="AO316" s="19"/>
      <c r="AP316" s="19"/>
      <c r="AQ316" s="19"/>
      <c r="AR316" s="19"/>
      <c r="AS316" s="19"/>
      <c r="AT316" s="19"/>
      <c r="AU316" s="19"/>
      <c r="AV316" s="19"/>
      <c r="AW316" s="19"/>
      <c r="AX316" s="19"/>
      <c r="AY316" s="19"/>
      <c r="AZ316" s="19"/>
      <c r="BA316" s="19"/>
      <c r="BB316" s="19"/>
      <c r="BC316" s="19"/>
      <c r="BD316" s="19"/>
      <c r="BE316" s="19"/>
      <c r="BF316" s="13"/>
      <c r="BG316" s="19"/>
      <c r="BH316" s="19"/>
      <c r="BI316" s="19"/>
      <c r="BJ316" s="19"/>
      <c r="BK316" s="19"/>
      <c r="BL316" s="19"/>
      <c r="BM316" s="19"/>
      <c r="BN316" s="19"/>
      <c r="BO316" s="19"/>
      <c r="BP316" s="19"/>
      <c r="BQ316" s="19"/>
      <c r="BR316" s="19"/>
      <c r="BS316" s="13"/>
      <c r="BT316" s="19"/>
      <c r="BU316" s="19"/>
      <c r="BV316" s="19"/>
      <c r="BW316" s="19"/>
      <c r="BX316" s="19"/>
      <c r="BY316" s="13"/>
      <c r="BZ316" s="19"/>
      <c r="CA316" s="19"/>
    </row>
    <row r="317" spans="1:79" s="1" customFormat="1" ht="20.100000000000001" customHeight="1" x14ac:dyDescent="0.3">
      <c r="A317" s="11" t="s">
        <v>268</v>
      </c>
      <c r="B317" s="12" t="s">
        <v>622</v>
      </c>
      <c r="C317" s="12">
        <v>338</v>
      </c>
      <c r="D317" s="19"/>
      <c r="E317" s="19"/>
      <c r="F317" s="13"/>
      <c r="G317" s="13"/>
      <c r="H317" s="13"/>
      <c r="I317" s="13"/>
      <c r="J317" s="13"/>
      <c r="K317" s="13"/>
      <c r="L317" s="13"/>
      <c r="M317" s="13"/>
      <c r="N317" s="13"/>
      <c r="O317" s="13"/>
      <c r="P317" s="13"/>
      <c r="Q317" s="13"/>
      <c r="R317" s="13"/>
      <c r="S317" s="13"/>
      <c r="T317" s="13"/>
      <c r="U317" s="13"/>
      <c r="V317" s="13"/>
      <c r="W317" s="13"/>
      <c r="X317" s="19"/>
      <c r="Y317" s="19"/>
      <c r="Z317" s="19"/>
      <c r="AA317" s="19"/>
      <c r="AB317" s="19"/>
      <c r="AC317" s="19"/>
      <c r="AD317" s="19"/>
      <c r="AE317" s="19"/>
      <c r="AF317" s="19"/>
      <c r="AG317" s="19"/>
      <c r="AH317" s="19"/>
      <c r="AI317" s="19"/>
      <c r="AJ317" s="19"/>
      <c r="AK317" s="19"/>
      <c r="AL317" s="19"/>
      <c r="AM317" s="19"/>
      <c r="AN317" s="19"/>
      <c r="AO317" s="19"/>
      <c r="AP317" s="19"/>
      <c r="AQ317" s="19"/>
      <c r="AR317" s="19"/>
      <c r="AS317" s="19"/>
      <c r="AT317" s="19"/>
      <c r="AU317" s="19"/>
      <c r="AV317" s="19"/>
      <c r="AW317" s="19"/>
      <c r="AX317" s="19"/>
      <c r="AY317" s="19"/>
      <c r="AZ317" s="19"/>
      <c r="BA317" s="19"/>
      <c r="BB317" s="19"/>
      <c r="BC317" s="19"/>
      <c r="BD317" s="19"/>
      <c r="BE317" s="19"/>
      <c r="BF317" s="13"/>
      <c r="BG317" s="19"/>
      <c r="BH317" s="19"/>
      <c r="BI317" s="19"/>
      <c r="BJ317" s="19"/>
      <c r="BK317" s="19"/>
      <c r="BL317" s="19"/>
      <c r="BM317" s="19"/>
      <c r="BN317" s="19"/>
      <c r="BO317" s="19"/>
      <c r="BP317" s="19"/>
      <c r="BQ317" s="19"/>
      <c r="BR317" s="19"/>
      <c r="BS317" s="13"/>
      <c r="BT317" s="19"/>
      <c r="BU317" s="19"/>
      <c r="BV317" s="19"/>
      <c r="BW317" s="19"/>
      <c r="BX317" s="19"/>
      <c r="BY317" s="13"/>
      <c r="BZ317" s="19"/>
      <c r="CA317" s="19"/>
    </row>
    <row r="318" spans="1:79" s="1" customFormat="1" ht="20.100000000000001" customHeight="1" x14ac:dyDescent="0.3">
      <c r="A318" s="11" t="s">
        <v>815</v>
      </c>
      <c r="B318" s="12" t="s">
        <v>816</v>
      </c>
      <c r="C318" s="12">
        <v>338.1</v>
      </c>
      <c r="D318" s="13"/>
      <c r="E318" s="13"/>
      <c r="F318" s="13"/>
      <c r="G318" s="13"/>
      <c r="H318" s="13"/>
      <c r="I318" s="13"/>
      <c r="J318" s="13"/>
      <c r="K318" s="13"/>
      <c r="L318" s="13"/>
      <c r="M318" s="13"/>
      <c r="N318" s="13"/>
      <c r="O318" s="13"/>
      <c r="P318" s="13"/>
      <c r="Q318" s="13"/>
      <c r="R318" s="13"/>
      <c r="S318" s="13"/>
      <c r="T318" s="13"/>
      <c r="U318" s="13"/>
      <c r="V318" s="13"/>
      <c r="W318" s="13"/>
      <c r="X318" s="13"/>
      <c r="Y318" s="13"/>
      <c r="Z318" s="13"/>
      <c r="AA318" s="13"/>
      <c r="AB318" s="13"/>
      <c r="AC318" s="13"/>
      <c r="AD318" s="13"/>
      <c r="AE318" s="13"/>
      <c r="AF318" s="13"/>
      <c r="AG318" s="13"/>
      <c r="AH318" s="13"/>
      <c r="AI318" s="13"/>
      <c r="AJ318" s="13"/>
      <c r="AK318" s="13"/>
      <c r="AL318" s="13"/>
      <c r="AM318" s="13"/>
      <c r="AN318" s="13"/>
      <c r="AO318" s="13"/>
      <c r="AP318" s="13"/>
      <c r="AQ318" s="13"/>
      <c r="AR318" s="13"/>
      <c r="AS318" s="13"/>
      <c r="AT318" s="13"/>
      <c r="AU318" s="13"/>
      <c r="AV318" s="13"/>
      <c r="AW318" s="13"/>
      <c r="AX318" s="13"/>
      <c r="AY318" s="13"/>
      <c r="AZ318" s="13"/>
      <c r="BA318" s="13"/>
      <c r="BB318" s="13"/>
      <c r="BC318" s="13"/>
      <c r="BD318" s="13"/>
      <c r="BE318" s="13"/>
      <c r="BF318" s="13"/>
      <c r="BG318" s="13"/>
      <c r="BH318" s="13"/>
      <c r="BI318" s="13"/>
      <c r="BJ318" s="13"/>
      <c r="BK318" s="13"/>
      <c r="BL318" s="13"/>
      <c r="BM318" s="13"/>
      <c r="BN318" s="13"/>
      <c r="BO318" s="13"/>
      <c r="BP318" s="13"/>
      <c r="BQ318" s="13"/>
      <c r="BR318" s="13"/>
      <c r="BS318" s="13"/>
      <c r="BT318" s="13"/>
      <c r="BU318" s="13"/>
      <c r="BV318" s="13"/>
      <c r="BW318" s="13"/>
      <c r="BX318" s="13"/>
      <c r="BY318" s="13"/>
      <c r="BZ318" s="13"/>
      <c r="CA318" s="13"/>
    </row>
    <row r="319" spans="1:79" s="1" customFormat="1" ht="20.100000000000001" customHeight="1" x14ac:dyDescent="0.3">
      <c r="A319" s="11" t="s">
        <v>269</v>
      </c>
      <c r="B319" s="12" t="s">
        <v>623</v>
      </c>
      <c r="C319" s="12">
        <v>339</v>
      </c>
      <c r="D319" s="13"/>
      <c r="E319" s="13">
        <v>1</v>
      </c>
      <c r="F319" s="13">
        <v>1</v>
      </c>
      <c r="G319" s="13"/>
      <c r="H319" s="13"/>
      <c r="I319" s="13"/>
      <c r="J319" s="13"/>
      <c r="K319" s="13"/>
      <c r="L319" s="13"/>
      <c r="M319" s="13"/>
      <c r="N319" s="13"/>
      <c r="O319" s="13"/>
      <c r="P319" s="13"/>
      <c r="Q319" s="13"/>
      <c r="R319" s="13"/>
      <c r="S319" s="13"/>
      <c r="T319" s="13"/>
      <c r="U319" s="13"/>
      <c r="V319" s="13"/>
      <c r="W319" s="13"/>
      <c r="X319" s="13"/>
      <c r="Y319" s="13"/>
      <c r="Z319" s="13"/>
      <c r="AA319" s="13"/>
      <c r="AB319" s="13"/>
      <c r="AC319" s="13"/>
      <c r="AD319" s="13"/>
      <c r="AE319" s="13"/>
      <c r="AF319" s="13"/>
      <c r="AG319" s="13"/>
      <c r="AH319" s="13"/>
      <c r="AI319" s="13"/>
      <c r="AJ319" s="13"/>
      <c r="AK319" s="13"/>
      <c r="AL319" s="13"/>
      <c r="AM319" s="13"/>
      <c r="AN319" s="13"/>
      <c r="AO319" s="13"/>
      <c r="AP319" s="13"/>
      <c r="AQ319" s="13"/>
      <c r="AR319" s="13"/>
      <c r="AS319" s="13"/>
      <c r="AT319" s="13"/>
      <c r="AU319" s="13"/>
      <c r="AV319" s="13"/>
      <c r="AW319" s="13"/>
      <c r="AX319" s="13"/>
      <c r="AY319" s="13"/>
      <c r="AZ319" s="13"/>
      <c r="BA319" s="13"/>
      <c r="BB319" s="13"/>
      <c r="BC319" s="13"/>
      <c r="BD319" s="13"/>
      <c r="BE319" s="13"/>
      <c r="BF319" s="13"/>
      <c r="BG319" s="13"/>
      <c r="BH319" s="13"/>
      <c r="BI319" s="13"/>
      <c r="BJ319" s="13"/>
      <c r="BK319" s="13"/>
      <c r="BL319" s="13"/>
      <c r="BM319" s="13"/>
      <c r="BN319" s="13"/>
      <c r="BO319" s="13"/>
      <c r="BP319" s="13"/>
      <c r="BQ319" s="13"/>
      <c r="BR319" s="13"/>
      <c r="BS319" s="13"/>
      <c r="BT319" s="13"/>
      <c r="BU319" s="13">
        <v>1</v>
      </c>
      <c r="BV319" s="13"/>
      <c r="BW319" s="13"/>
      <c r="BX319" s="13"/>
      <c r="BY319" s="13"/>
      <c r="BZ319" s="13"/>
      <c r="CA319" s="13"/>
    </row>
    <row r="320" spans="1:79" s="1" customFormat="1" ht="20.100000000000001" customHeight="1" x14ac:dyDescent="0.3">
      <c r="A320" s="11" t="s">
        <v>270</v>
      </c>
      <c r="B320" s="12" t="s">
        <v>624</v>
      </c>
      <c r="C320" s="12">
        <v>340</v>
      </c>
      <c r="D320" s="13"/>
      <c r="E320" s="13"/>
      <c r="F320" s="13"/>
      <c r="G320" s="13"/>
      <c r="H320" s="13"/>
      <c r="I320" s="13"/>
      <c r="J320" s="13"/>
      <c r="K320" s="13"/>
      <c r="L320" s="13"/>
      <c r="M320" s="13"/>
      <c r="N320" s="13"/>
      <c r="O320" s="13"/>
      <c r="P320" s="13"/>
      <c r="Q320" s="13"/>
      <c r="R320" s="13"/>
      <c r="S320" s="13"/>
      <c r="T320" s="13"/>
      <c r="U320" s="13"/>
      <c r="V320" s="13"/>
      <c r="W320" s="13"/>
      <c r="X320" s="13"/>
      <c r="Y320" s="13"/>
      <c r="Z320" s="13"/>
      <c r="AA320" s="13"/>
      <c r="AB320" s="13"/>
      <c r="AC320" s="13"/>
      <c r="AD320" s="13"/>
      <c r="AE320" s="13"/>
      <c r="AF320" s="13"/>
      <c r="AG320" s="13"/>
      <c r="AH320" s="13"/>
      <c r="AI320" s="13"/>
      <c r="AJ320" s="13"/>
      <c r="AK320" s="13"/>
      <c r="AL320" s="13"/>
      <c r="AM320" s="13"/>
      <c r="AN320" s="13"/>
      <c r="AO320" s="13"/>
      <c r="AP320" s="13"/>
      <c r="AQ320" s="13"/>
      <c r="AR320" s="13"/>
      <c r="AS320" s="13"/>
      <c r="AT320" s="13"/>
      <c r="AU320" s="13"/>
      <c r="AV320" s="13"/>
      <c r="AW320" s="13"/>
      <c r="AX320" s="13"/>
      <c r="AY320" s="13"/>
      <c r="AZ320" s="13"/>
      <c r="BA320" s="13"/>
      <c r="BB320" s="13"/>
      <c r="BC320" s="13"/>
      <c r="BD320" s="13"/>
      <c r="BE320" s="13"/>
      <c r="BF320" s="13"/>
      <c r="BG320" s="13"/>
      <c r="BH320" s="13"/>
      <c r="BI320" s="13"/>
      <c r="BJ320" s="13"/>
      <c r="BK320" s="13"/>
      <c r="BL320" s="13"/>
      <c r="BM320" s="13"/>
      <c r="BN320" s="13"/>
      <c r="BO320" s="13"/>
      <c r="BP320" s="13"/>
      <c r="BQ320" s="13"/>
      <c r="BR320" s="13"/>
      <c r="BS320" s="13"/>
      <c r="BT320" s="13"/>
      <c r="BU320" s="13"/>
      <c r="BV320" s="13"/>
      <c r="BW320" s="13"/>
      <c r="BX320" s="13"/>
      <c r="BY320" s="13"/>
      <c r="BZ320" s="13"/>
      <c r="CA320" s="13"/>
    </row>
    <row r="321" spans="1:79" s="1" customFormat="1" ht="20.100000000000001" customHeight="1" x14ac:dyDescent="0.3">
      <c r="A321" s="11" t="s">
        <v>271</v>
      </c>
      <c r="B321" s="12" t="s">
        <v>817</v>
      </c>
      <c r="C321" s="12">
        <v>341</v>
      </c>
      <c r="D321" s="13"/>
      <c r="E321" s="13"/>
      <c r="F321" s="13"/>
      <c r="G321" s="13"/>
      <c r="H321" s="13"/>
      <c r="I321" s="13"/>
      <c r="J321" s="13"/>
      <c r="K321" s="13"/>
      <c r="L321" s="13"/>
      <c r="M321" s="13"/>
      <c r="N321" s="13"/>
      <c r="O321" s="13"/>
      <c r="P321" s="13"/>
      <c r="Q321" s="13"/>
      <c r="R321" s="13"/>
      <c r="S321" s="13"/>
      <c r="T321" s="13"/>
      <c r="U321" s="13"/>
      <c r="V321" s="13"/>
      <c r="W321" s="13"/>
      <c r="X321" s="13"/>
      <c r="Y321" s="13"/>
      <c r="Z321" s="13"/>
      <c r="AA321" s="13"/>
      <c r="AB321" s="13"/>
      <c r="AC321" s="13"/>
      <c r="AD321" s="13"/>
      <c r="AE321" s="13"/>
      <c r="AF321" s="13"/>
      <c r="AG321" s="13"/>
      <c r="AH321" s="13"/>
      <c r="AI321" s="13"/>
      <c r="AJ321" s="13"/>
      <c r="AK321" s="13"/>
      <c r="AL321" s="13"/>
      <c r="AM321" s="13"/>
      <c r="AN321" s="13"/>
      <c r="AO321" s="13"/>
      <c r="AP321" s="13"/>
      <c r="AQ321" s="13"/>
      <c r="AR321" s="13"/>
      <c r="AS321" s="13"/>
      <c r="AT321" s="13"/>
      <c r="AU321" s="13"/>
      <c r="AV321" s="13"/>
      <c r="AW321" s="13"/>
      <c r="AX321" s="13"/>
      <c r="AY321" s="13"/>
      <c r="AZ321" s="13"/>
      <c r="BA321" s="13"/>
      <c r="BB321" s="13"/>
      <c r="BC321" s="13"/>
      <c r="BD321" s="13"/>
      <c r="BE321" s="13"/>
      <c r="BF321" s="13"/>
      <c r="BG321" s="13"/>
      <c r="BH321" s="13"/>
      <c r="BI321" s="13"/>
      <c r="BJ321" s="13"/>
      <c r="BK321" s="13"/>
      <c r="BL321" s="13"/>
      <c r="BM321" s="13"/>
      <c r="BN321" s="13"/>
      <c r="BO321" s="13"/>
      <c r="BP321" s="13"/>
      <c r="BQ321" s="13"/>
      <c r="BR321" s="13"/>
      <c r="BS321" s="13"/>
      <c r="BT321" s="13"/>
      <c r="BU321" s="13"/>
      <c r="BV321" s="13"/>
      <c r="BW321" s="13"/>
      <c r="BX321" s="13"/>
      <c r="BY321" s="13"/>
      <c r="BZ321" s="13"/>
      <c r="CA321" s="13"/>
    </row>
    <row r="322" spans="1:79" s="1" customFormat="1" ht="20.100000000000001" customHeight="1" x14ac:dyDescent="0.3">
      <c r="A322" s="11" t="s">
        <v>272</v>
      </c>
      <c r="B322" s="12" t="s">
        <v>625</v>
      </c>
      <c r="C322" s="12">
        <v>342</v>
      </c>
      <c r="D322" s="13"/>
      <c r="E322" s="13"/>
      <c r="F322" s="13"/>
      <c r="G322" s="13"/>
      <c r="H322" s="13"/>
      <c r="I322" s="13"/>
      <c r="J322" s="13"/>
      <c r="K322" s="13"/>
      <c r="L322" s="13"/>
      <c r="M322" s="13"/>
      <c r="N322" s="13"/>
      <c r="O322" s="13"/>
      <c r="P322" s="13"/>
      <c r="Q322" s="13"/>
      <c r="R322" s="13"/>
      <c r="S322" s="13"/>
      <c r="T322" s="13"/>
      <c r="U322" s="13"/>
      <c r="V322" s="13"/>
      <c r="W322" s="13"/>
      <c r="X322" s="13"/>
      <c r="Y322" s="13"/>
      <c r="Z322" s="13"/>
      <c r="AA322" s="13"/>
      <c r="AB322" s="13"/>
      <c r="AC322" s="13"/>
      <c r="AD322" s="13"/>
      <c r="AE322" s="13"/>
      <c r="AF322" s="13"/>
      <c r="AG322" s="13"/>
      <c r="AH322" s="13"/>
      <c r="AI322" s="13"/>
      <c r="AJ322" s="13"/>
      <c r="AK322" s="13"/>
      <c r="AL322" s="13"/>
      <c r="AM322" s="13"/>
      <c r="AN322" s="13"/>
      <c r="AO322" s="13"/>
      <c r="AP322" s="13"/>
      <c r="AQ322" s="13"/>
      <c r="AR322" s="13"/>
      <c r="AS322" s="13"/>
      <c r="AT322" s="13"/>
      <c r="AU322" s="13"/>
      <c r="AV322" s="13"/>
      <c r="AW322" s="13"/>
      <c r="AX322" s="13"/>
      <c r="AY322" s="13"/>
      <c r="AZ322" s="13"/>
      <c r="BA322" s="13"/>
      <c r="BB322" s="13"/>
      <c r="BC322" s="13"/>
      <c r="BD322" s="13"/>
      <c r="BE322" s="13"/>
      <c r="BF322" s="13"/>
      <c r="BG322" s="13"/>
      <c r="BH322" s="13"/>
      <c r="BI322" s="13"/>
      <c r="BJ322" s="13"/>
      <c r="BK322" s="13"/>
      <c r="BL322" s="13"/>
      <c r="BM322" s="13"/>
      <c r="BN322" s="13"/>
      <c r="BO322" s="13"/>
      <c r="BP322" s="13"/>
      <c r="BQ322" s="13"/>
      <c r="BR322" s="13"/>
      <c r="BS322" s="13"/>
      <c r="BT322" s="13"/>
      <c r="BU322" s="13"/>
      <c r="BV322" s="13"/>
      <c r="BW322" s="13"/>
      <c r="BX322" s="13"/>
      <c r="BY322" s="13"/>
      <c r="BZ322" s="13"/>
      <c r="CA322" s="13"/>
    </row>
    <row r="323" spans="1:79" s="1" customFormat="1" ht="20.100000000000001" customHeight="1" x14ac:dyDescent="0.3">
      <c r="A323" s="11" t="s">
        <v>818</v>
      </c>
      <c r="B323" s="12" t="s">
        <v>819</v>
      </c>
      <c r="C323" s="12">
        <v>342.1</v>
      </c>
      <c r="D323" s="19"/>
      <c r="E323" s="19"/>
      <c r="F323" s="13"/>
      <c r="G323" s="13"/>
      <c r="H323" s="13"/>
      <c r="I323" s="13"/>
      <c r="J323" s="13"/>
      <c r="K323" s="13"/>
      <c r="L323" s="13"/>
      <c r="M323" s="13"/>
      <c r="N323" s="13"/>
      <c r="O323" s="13"/>
      <c r="P323" s="13"/>
      <c r="Q323" s="13"/>
      <c r="R323" s="13"/>
      <c r="S323" s="13"/>
      <c r="T323" s="13"/>
      <c r="U323" s="13"/>
      <c r="V323" s="13"/>
      <c r="W323" s="13"/>
      <c r="X323" s="19"/>
      <c r="Y323" s="19"/>
      <c r="Z323" s="19"/>
      <c r="AA323" s="19"/>
      <c r="AB323" s="19"/>
      <c r="AC323" s="19"/>
      <c r="AD323" s="19"/>
      <c r="AE323" s="19"/>
      <c r="AF323" s="19"/>
      <c r="AG323" s="19"/>
      <c r="AH323" s="19"/>
      <c r="AI323" s="19"/>
      <c r="AJ323" s="19"/>
      <c r="AK323" s="19"/>
      <c r="AL323" s="19"/>
      <c r="AM323" s="19"/>
      <c r="AN323" s="19"/>
      <c r="AO323" s="19"/>
      <c r="AP323" s="19"/>
      <c r="AQ323" s="19"/>
      <c r="AR323" s="19"/>
      <c r="AS323" s="19"/>
      <c r="AT323" s="19"/>
      <c r="AU323" s="19"/>
      <c r="AV323" s="19"/>
      <c r="AW323" s="19"/>
      <c r="AX323" s="19"/>
      <c r="AY323" s="19"/>
      <c r="AZ323" s="19"/>
      <c r="BA323" s="19"/>
      <c r="BB323" s="19"/>
      <c r="BC323" s="19"/>
      <c r="BD323" s="19"/>
      <c r="BE323" s="19"/>
      <c r="BF323" s="13"/>
      <c r="BG323" s="19"/>
      <c r="BH323" s="19"/>
      <c r="BI323" s="19"/>
      <c r="BJ323" s="19"/>
      <c r="BK323" s="19"/>
      <c r="BL323" s="19"/>
      <c r="BM323" s="19"/>
      <c r="BN323" s="19"/>
      <c r="BO323" s="19"/>
      <c r="BP323" s="19"/>
      <c r="BQ323" s="19"/>
      <c r="BR323" s="19"/>
      <c r="BS323" s="13"/>
      <c r="BT323" s="19"/>
      <c r="BU323" s="19"/>
      <c r="BV323" s="19"/>
      <c r="BW323" s="19"/>
      <c r="BX323" s="19"/>
      <c r="BY323" s="13"/>
      <c r="BZ323" s="13"/>
      <c r="CA323" s="13"/>
    </row>
    <row r="324" spans="1:79" s="23" customFormat="1" ht="20.100000000000001" customHeight="1" x14ac:dyDescent="0.3">
      <c r="A324" s="11" t="s">
        <v>273</v>
      </c>
      <c r="B324" s="12" t="s">
        <v>626</v>
      </c>
      <c r="C324" s="12">
        <v>343</v>
      </c>
      <c r="D324" s="21"/>
      <c r="E324" s="21"/>
      <c r="F324" s="22"/>
      <c r="G324" s="22"/>
      <c r="H324" s="22"/>
      <c r="I324" s="22"/>
      <c r="J324" s="22"/>
      <c r="K324" s="22"/>
      <c r="L324" s="22"/>
      <c r="M324" s="22"/>
      <c r="N324" s="22"/>
      <c r="O324" s="22"/>
      <c r="P324" s="22"/>
      <c r="Q324" s="22"/>
      <c r="R324" s="22"/>
      <c r="S324" s="22"/>
      <c r="T324" s="22"/>
      <c r="U324" s="22"/>
      <c r="V324" s="22"/>
      <c r="W324" s="22"/>
      <c r="X324" s="21"/>
      <c r="Y324" s="21"/>
      <c r="Z324" s="21"/>
      <c r="AA324" s="21"/>
      <c r="AB324" s="21"/>
      <c r="AC324" s="21"/>
      <c r="AD324" s="21"/>
      <c r="AE324" s="21"/>
      <c r="AF324" s="21"/>
      <c r="AG324" s="21"/>
      <c r="AH324" s="21"/>
      <c r="AI324" s="21"/>
      <c r="AJ324" s="21"/>
      <c r="AK324" s="21"/>
      <c r="AL324" s="21"/>
      <c r="AM324" s="21"/>
      <c r="AN324" s="21"/>
      <c r="AO324" s="21"/>
      <c r="AP324" s="21"/>
      <c r="AQ324" s="21"/>
      <c r="AR324" s="21"/>
      <c r="AS324" s="21"/>
      <c r="AT324" s="21"/>
      <c r="AU324" s="21"/>
      <c r="AV324" s="21"/>
      <c r="AW324" s="21"/>
      <c r="AX324" s="21"/>
      <c r="AY324" s="21"/>
      <c r="AZ324" s="21"/>
      <c r="BA324" s="21"/>
      <c r="BB324" s="21"/>
      <c r="BC324" s="21"/>
      <c r="BD324" s="21"/>
      <c r="BE324" s="21"/>
      <c r="BF324" s="22"/>
      <c r="BG324" s="21"/>
      <c r="BH324" s="21"/>
      <c r="BI324" s="21"/>
      <c r="BJ324" s="21"/>
      <c r="BK324" s="21"/>
      <c r="BL324" s="21"/>
      <c r="BM324" s="21"/>
      <c r="BN324" s="21"/>
      <c r="BO324" s="21"/>
      <c r="BP324" s="21"/>
      <c r="BQ324" s="21"/>
      <c r="BR324" s="21"/>
      <c r="BS324" s="22"/>
      <c r="BT324" s="21"/>
      <c r="BU324" s="21"/>
      <c r="BV324" s="21"/>
      <c r="BW324" s="21"/>
      <c r="BX324" s="21"/>
      <c r="BY324" s="22"/>
      <c r="BZ324" s="22"/>
      <c r="CA324" s="22"/>
    </row>
    <row r="325" spans="1:79" s="1" customFormat="1" ht="20.100000000000001" customHeight="1" x14ac:dyDescent="0.3">
      <c r="A325" s="11" t="s">
        <v>274</v>
      </c>
      <c r="B325" s="12" t="s">
        <v>627</v>
      </c>
      <c r="C325" s="12">
        <v>344</v>
      </c>
      <c r="D325" s="19"/>
      <c r="E325" s="19"/>
      <c r="F325" s="13"/>
      <c r="G325" s="13"/>
      <c r="H325" s="13"/>
      <c r="I325" s="13"/>
      <c r="J325" s="13"/>
      <c r="K325" s="13"/>
      <c r="L325" s="13"/>
      <c r="M325" s="13"/>
      <c r="N325" s="13"/>
      <c r="O325" s="13"/>
      <c r="P325" s="13"/>
      <c r="Q325" s="13"/>
      <c r="R325" s="13"/>
      <c r="S325" s="13"/>
      <c r="T325" s="13"/>
      <c r="U325" s="13"/>
      <c r="V325" s="13"/>
      <c r="W325" s="13"/>
      <c r="X325" s="19"/>
      <c r="Y325" s="19"/>
      <c r="Z325" s="19"/>
      <c r="AA325" s="19"/>
      <c r="AB325" s="19"/>
      <c r="AC325" s="19"/>
      <c r="AD325" s="19"/>
      <c r="AE325" s="19"/>
      <c r="AF325" s="19"/>
      <c r="AG325" s="19"/>
      <c r="AH325" s="19"/>
      <c r="AI325" s="19"/>
      <c r="AJ325" s="19"/>
      <c r="AK325" s="19"/>
      <c r="AL325" s="19"/>
      <c r="AM325" s="19"/>
      <c r="AN325" s="19"/>
      <c r="AO325" s="19"/>
      <c r="AP325" s="19"/>
      <c r="AQ325" s="19"/>
      <c r="AR325" s="19"/>
      <c r="AS325" s="19"/>
      <c r="AT325" s="19"/>
      <c r="AU325" s="19"/>
      <c r="AV325" s="19"/>
      <c r="AW325" s="19"/>
      <c r="AX325" s="19"/>
      <c r="AY325" s="19"/>
      <c r="AZ325" s="19"/>
      <c r="BA325" s="19"/>
      <c r="BB325" s="19"/>
      <c r="BC325" s="19"/>
      <c r="BD325" s="19"/>
      <c r="BE325" s="19"/>
      <c r="BF325" s="13"/>
      <c r="BG325" s="19"/>
      <c r="BH325" s="19"/>
      <c r="BI325" s="19"/>
      <c r="BJ325" s="19"/>
      <c r="BK325" s="19"/>
      <c r="BL325" s="19"/>
      <c r="BM325" s="19"/>
      <c r="BN325" s="19"/>
      <c r="BO325" s="19"/>
      <c r="BP325" s="19"/>
      <c r="BQ325" s="19"/>
      <c r="BR325" s="19"/>
      <c r="BS325" s="13"/>
      <c r="BT325" s="19"/>
      <c r="BU325" s="19"/>
      <c r="BV325" s="19"/>
      <c r="BW325" s="19"/>
      <c r="BX325" s="19"/>
      <c r="BY325" s="13"/>
      <c r="BZ325" s="13"/>
      <c r="CA325" s="13"/>
    </row>
    <row r="326" spans="1:79" s="1" customFormat="1" ht="20.100000000000001" customHeight="1" x14ac:dyDescent="0.3">
      <c r="A326" s="11" t="s">
        <v>275</v>
      </c>
      <c r="B326" s="12" t="s">
        <v>700</v>
      </c>
      <c r="C326" s="12">
        <v>345</v>
      </c>
      <c r="D326" s="19"/>
      <c r="E326" s="19"/>
      <c r="F326" s="13"/>
      <c r="G326" s="13"/>
      <c r="H326" s="13"/>
      <c r="I326" s="13">
        <v>1</v>
      </c>
      <c r="J326" s="13"/>
      <c r="K326" s="13"/>
      <c r="L326" s="13">
        <v>1</v>
      </c>
      <c r="M326" s="13"/>
      <c r="N326" s="13"/>
      <c r="O326" s="13"/>
      <c r="P326" s="13"/>
      <c r="Q326" s="13"/>
      <c r="R326" s="13"/>
      <c r="S326" s="13"/>
      <c r="T326" s="13"/>
      <c r="U326" s="13"/>
      <c r="V326" s="13"/>
      <c r="W326" s="13"/>
      <c r="X326" s="19"/>
      <c r="Y326" s="19">
        <v>1</v>
      </c>
      <c r="Z326" s="19"/>
      <c r="AA326" s="19"/>
      <c r="AB326" s="19"/>
      <c r="AC326" s="19"/>
      <c r="AD326" s="19"/>
      <c r="AE326" s="19"/>
      <c r="AF326" s="19"/>
      <c r="AG326" s="19"/>
      <c r="AH326" s="19"/>
      <c r="AI326" s="19"/>
      <c r="AJ326" s="19"/>
      <c r="AK326" s="19"/>
      <c r="AL326" s="19"/>
      <c r="AM326" s="19"/>
      <c r="AN326" s="19"/>
      <c r="AO326" s="19"/>
      <c r="AP326" s="19">
        <v>1</v>
      </c>
      <c r="AQ326" s="19"/>
      <c r="AR326" s="19"/>
      <c r="AS326" s="19"/>
      <c r="AT326" s="19"/>
      <c r="AU326" s="19"/>
      <c r="AV326" s="19"/>
      <c r="AW326" s="19">
        <v>1</v>
      </c>
      <c r="AX326" s="19"/>
      <c r="AY326" s="19">
        <v>1</v>
      </c>
      <c r="AZ326" s="19"/>
      <c r="BA326" s="19"/>
      <c r="BB326" s="19"/>
      <c r="BC326" s="19"/>
      <c r="BD326" s="19"/>
      <c r="BE326" s="19"/>
      <c r="BF326" s="13"/>
      <c r="BG326" s="19"/>
      <c r="BH326" s="19"/>
      <c r="BI326" s="19"/>
      <c r="BJ326" s="19"/>
      <c r="BK326" s="19"/>
      <c r="BL326" s="19"/>
      <c r="BM326" s="19"/>
      <c r="BN326" s="19"/>
      <c r="BO326" s="19"/>
      <c r="BP326" s="19"/>
      <c r="BQ326" s="19"/>
      <c r="BR326" s="19"/>
      <c r="BS326" s="13"/>
      <c r="BT326" s="19"/>
      <c r="BU326" s="19">
        <v>1</v>
      </c>
      <c r="BV326" s="19"/>
      <c r="BW326" s="19"/>
      <c r="BX326" s="19"/>
      <c r="BY326" s="13">
        <v>1</v>
      </c>
      <c r="BZ326" s="13"/>
      <c r="CA326" s="13"/>
    </row>
    <row r="327" spans="1:79" s="1" customFormat="1" ht="20.100000000000001" customHeight="1" x14ac:dyDescent="0.3">
      <c r="A327" s="11" t="s">
        <v>276</v>
      </c>
      <c r="B327" s="12" t="s">
        <v>628</v>
      </c>
      <c r="C327" s="12">
        <v>345.1</v>
      </c>
      <c r="D327" s="19"/>
      <c r="E327" s="19"/>
      <c r="F327" s="13"/>
      <c r="G327" s="13"/>
      <c r="H327" s="13"/>
      <c r="I327" s="13"/>
      <c r="J327" s="13"/>
      <c r="K327" s="13"/>
      <c r="L327" s="13"/>
      <c r="M327" s="13"/>
      <c r="N327" s="13"/>
      <c r="O327" s="13"/>
      <c r="P327" s="13"/>
      <c r="Q327" s="13"/>
      <c r="R327" s="13"/>
      <c r="S327" s="13"/>
      <c r="T327" s="13"/>
      <c r="U327" s="13"/>
      <c r="V327" s="13"/>
      <c r="W327" s="13"/>
      <c r="X327" s="19"/>
      <c r="Y327" s="19"/>
      <c r="Z327" s="19"/>
      <c r="AA327" s="19"/>
      <c r="AB327" s="19"/>
      <c r="AC327" s="19"/>
      <c r="AD327" s="19"/>
      <c r="AE327" s="19"/>
      <c r="AF327" s="19"/>
      <c r="AG327" s="19"/>
      <c r="AH327" s="19"/>
      <c r="AI327" s="19"/>
      <c r="AJ327" s="19"/>
      <c r="AK327" s="19"/>
      <c r="AL327" s="19"/>
      <c r="AM327" s="19"/>
      <c r="AN327" s="19"/>
      <c r="AO327" s="19"/>
      <c r="AP327" s="19"/>
      <c r="AQ327" s="19"/>
      <c r="AR327" s="19"/>
      <c r="AS327" s="19"/>
      <c r="AT327" s="19"/>
      <c r="AU327" s="19"/>
      <c r="AV327" s="19"/>
      <c r="AW327" s="19"/>
      <c r="AX327" s="19"/>
      <c r="AY327" s="19"/>
      <c r="AZ327" s="19"/>
      <c r="BA327" s="19"/>
      <c r="BB327" s="19"/>
      <c r="BC327" s="19"/>
      <c r="BD327" s="19"/>
      <c r="BE327" s="19"/>
      <c r="BF327" s="13"/>
      <c r="BG327" s="19"/>
      <c r="BH327" s="19"/>
      <c r="BI327" s="19"/>
      <c r="BJ327" s="19"/>
      <c r="BK327" s="19"/>
      <c r="BL327" s="19"/>
      <c r="BM327" s="19"/>
      <c r="BN327" s="19"/>
      <c r="BO327" s="19"/>
      <c r="BP327" s="19"/>
      <c r="BQ327" s="19"/>
      <c r="BR327" s="19"/>
      <c r="BS327" s="13"/>
      <c r="BT327" s="19"/>
      <c r="BU327" s="19"/>
      <c r="BV327" s="19"/>
      <c r="BW327" s="19"/>
      <c r="BX327" s="19"/>
      <c r="BY327" s="13"/>
      <c r="BZ327" s="13"/>
      <c r="CA327" s="13"/>
    </row>
    <row r="328" spans="1:79" s="1" customFormat="1" ht="20.100000000000001" customHeight="1" x14ac:dyDescent="0.3">
      <c r="A328" s="11" t="s">
        <v>277</v>
      </c>
      <c r="B328" s="12" t="s">
        <v>482</v>
      </c>
      <c r="C328" s="12">
        <v>346</v>
      </c>
      <c r="D328" s="19"/>
      <c r="E328" s="19"/>
      <c r="F328" s="13"/>
      <c r="G328" s="13"/>
      <c r="H328" s="13"/>
      <c r="I328" s="13"/>
      <c r="J328" s="13"/>
      <c r="K328" s="13"/>
      <c r="L328" s="13"/>
      <c r="M328" s="13"/>
      <c r="N328" s="13"/>
      <c r="O328" s="13"/>
      <c r="P328" s="13"/>
      <c r="Q328" s="13"/>
      <c r="R328" s="13"/>
      <c r="S328" s="13"/>
      <c r="T328" s="13"/>
      <c r="U328" s="13"/>
      <c r="V328" s="13"/>
      <c r="W328" s="13"/>
      <c r="X328" s="19"/>
      <c r="Y328" s="19"/>
      <c r="Z328" s="19"/>
      <c r="AA328" s="19"/>
      <c r="AB328" s="19"/>
      <c r="AC328" s="19"/>
      <c r="AD328" s="19"/>
      <c r="AE328" s="19"/>
      <c r="AF328" s="19"/>
      <c r="AG328" s="19"/>
      <c r="AH328" s="19"/>
      <c r="AI328" s="19"/>
      <c r="AJ328" s="19"/>
      <c r="AK328" s="19"/>
      <c r="AL328" s="19"/>
      <c r="AM328" s="19"/>
      <c r="AN328" s="19"/>
      <c r="AO328" s="19"/>
      <c r="AP328" s="19"/>
      <c r="AQ328" s="19"/>
      <c r="AR328" s="19"/>
      <c r="AS328" s="19"/>
      <c r="AT328" s="19"/>
      <c r="AU328" s="19"/>
      <c r="AV328" s="19"/>
      <c r="AW328" s="19"/>
      <c r="AX328" s="19"/>
      <c r="AY328" s="19"/>
      <c r="AZ328" s="19"/>
      <c r="BA328" s="19"/>
      <c r="BB328" s="19"/>
      <c r="BC328" s="19"/>
      <c r="BD328" s="19"/>
      <c r="BE328" s="19"/>
      <c r="BF328" s="13"/>
      <c r="BG328" s="19"/>
      <c r="BH328" s="19"/>
      <c r="BI328" s="19"/>
      <c r="BJ328" s="19"/>
      <c r="BK328" s="19"/>
      <c r="BL328" s="19"/>
      <c r="BM328" s="19"/>
      <c r="BN328" s="19"/>
      <c r="BO328" s="19"/>
      <c r="BP328" s="19"/>
      <c r="BQ328" s="19"/>
      <c r="BR328" s="19"/>
      <c r="BS328" s="13"/>
      <c r="BT328" s="19"/>
      <c r="BU328" s="19"/>
      <c r="BV328" s="19"/>
      <c r="BW328" s="19"/>
      <c r="BX328" s="19"/>
      <c r="BY328" s="13"/>
      <c r="BZ328" s="13"/>
      <c r="CA328" s="13"/>
    </row>
    <row r="329" spans="1:79" s="1" customFormat="1" ht="20.100000000000001" customHeight="1" x14ac:dyDescent="0.3">
      <c r="A329" s="11" t="s">
        <v>278</v>
      </c>
      <c r="B329" s="12" t="s">
        <v>629</v>
      </c>
      <c r="C329" s="12">
        <v>347</v>
      </c>
      <c r="D329" s="19"/>
      <c r="E329" s="19"/>
      <c r="F329" s="13"/>
      <c r="G329" s="13"/>
      <c r="H329" s="13"/>
      <c r="I329" s="13"/>
      <c r="J329" s="13"/>
      <c r="K329" s="13"/>
      <c r="L329" s="13"/>
      <c r="M329" s="13"/>
      <c r="N329" s="13"/>
      <c r="O329" s="13"/>
      <c r="P329" s="13"/>
      <c r="Q329" s="13"/>
      <c r="R329" s="13"/>
      <c r="S329" s="13"/>
      <c r="T329" s="13"/>
      <c r="U329" s="13"/>
      <c r="V329" s="13"/>
      <c r="W329" s="13"/>
      <c r="X329" s="19"/>
      <c r="Y329" s="19"/>
      <c r="Z329" s="19"/>
      <c r="AA329" s="19"/>
      <c r="AB329" s="19"/>
      <c r="AC329" s="19"/>
      <c r="AD329" s="19"/>
      <c r="AE329" s="19"/>
      <c r="AF329" s="19"/>
      <c r="AG329" s="19"/>
      <c r="AH329" s="19"/>
      <c r="AI329" s="19"/>
      <c r="AJ329" s="19"/>
      <c r="AK329" s="19"/>
      <c r="AL329" s="19"/>
      <c r="AM329" s="19"/>
      <c r="AN329" s="19"/>
      <c r="AO329" s="19"/>
      <c r="AP329" s="19"/>
      <c r="AQ329" s="19"/>
      <c r="AR329" s="19"/>
      <c r="AS329" s="19"/>
      <c r="AT329" s="19"/>
      <c r="AU329" s="19"/>
      <c r="AV329" s="19"/>
      <c r="AW329" s="19"/>
      <c r="AX329" s="19"/>
      <c r="AY329" s="19"/>
      <c r="AZ329" s="19"/>
      <c r="BA329" s="19"/>
      <c r="BB329" s="19"/>
      <c r="BC329" s="19"/>
      <c r="BD329" s="19"/>
      <c r="BE329" s="19"/>
      <c r="BF329" s="13"/>
      <c r="BG329" s="19"/>
      <c r="BH329" s="19"/>
      <c r="BI329" s="19"/>
      <c r="BJ329" s="19"/>
      <c r="BK329" s="19"/>
      <c r="BL329" s="19"/>
      <c r="BM329" s="19"/>
      <c r="BN329" s="19"/>
      <c r="BO329" s="19"/>
      <c r="BP329" s="19"/>
      <c r="BQ329" s="19"/>
      <c r="BR329" s="19"/>
      <c r="BS329" s="13"/>
      <c r="BT329" s="19"/>
      <c r="BU329" s="19"/>
      <c r="BV329" s="19"/>
      <c r="BW329" s="19"/>
      <c r="BX329" s="19"/>
      <c r="BY329" s="13"/>
      <c r="BZ329" s="13"/>
      <c r="CA329" s="13"/>
    </row>
    <row r="330" spans="1:79" s="1" customFormat="1" ht="20.100000000000001" customHeight="1" x14ac:dyDescent="0.3">
      <c r="A330" s="11" t="s">
        <v>279</v>
      </c>
      <c r="B330" s="12" t="s">
        <v>701</v>
      </c>
      <c r="C330" s="12">
        <v>348</v>
      </c>
      <c r="D330" s="19"/>
      <c r="E330" s="19"/>
      <c r="F330" s="13"/>
      <c r="G330" s="13"/>
      <c r="H330" s="13"/>
      <c r="I330" s="13"/>
      <c r="J330" s="13"/>
      <c r="K330" s="13"/>
      <c r="L330" s="13"/>
      <c r="M330" s="13"/>
      <c r="N330" s="13"/>
      <c r="O330" s="13"/>
      <c r="P330" s="13"/>
      <c r="Q330" s="13"/>
      <c r="R330" s="13"/>
      <c r="S330" s="13"/>
      <c r="T330" s="13"/>
      <c r="U330" s="13"/>
      <c r="V330" s="13"/>
      <c r="W330" s="13"/>
      <c r="X330" s="19"/>
      <c r="Y330" s="19"/>
      <c r="Z330" s="19"/>
      <c r="AA330" s="19"/>
      <c r="AB330" s="19"/>
      <c r="AC330" s="19"/>
      <c r="AD330" s="19"/>
      <c r="AE330" s="19"/>
      <c r="AF330" s="19"/>
      <c r="AG330" s="19"/>
      <c r="AH330" s="19"/>
      <c r="AI330" s="19"/>
      <c r="AJ330" s="19"/>
      <c r="AK330" s="19"/>
      <c r="AL330" s="19"/>
      <c r="AM330" s="19"/>
      <c r="AN330" s="19"/>
      <c r="AO330" s="19"/>
      <c r="AP330" s="19"/>
      <c r="AQ330" s="19"/>
      <c r="AR330" s="19"/>
      <c r="AS330" s="19"/>
      <c r="AT330" s="19"/>
      <c r="AU330" s="19"/>
      <c r="AV330" s="19"/>
      <c r="AW330" s="19"/>
      <c r="AX330" s="19"/>
      <c r="AY330" s="19"/>
      <c r="AZ330" s="19"/>
      <c r="BA330" s="19"/>
      <c r="BB330" s="19"/>
      <c r="BC330" s="19"/>
      <c r="BD330" s="19"/>
      <c r="BE330" s="19"/>
      <c r="BF330" s="13"/>
      <c r="BG330" s="19"/>
      <c r="BH330" s="19"/>
      <c r="BI330" s="19"/>
      <c r="BJ330" s="19"/>
      <c r="BK330" s="19"/>
      <c r="BL330" s="19"/>
      <c r="BM330" s="19"/>
      <c r="BN330" s="19"/>
      <c r="BO330" s="19"/>
      <c r="BP330" s="19"/>
      <c r="BQ330" s="19"/>
      <c r="BR330" s="19"/>
      <c r="BS330" s="13"/>
      <c r="BT330" s="19"/>
      <c r="BU330" s="19"/>
      <c r="BV330" s="19"/>
      <c r="BW330" s="19"/>
      <c r="BX330" s="19"/>
      <c r="BY330" s="13"/>
      <c r="BZ330" s="13"/>
      <c r="CA330" s="13"/>
    </row>
    <row r="331" spans="1:79" s="1" customFormat="1" ht="20.100000000000001" customHeight="1" x14ac:dyDescent="0.3">
      <c r="A331" s="11" t="s">
        <v>280</v>
      </c>
      <c r="B331" s="12" t="s">
        <v>483</v>
      </c>
      <c r="C331" s="12">
        <v>349</v>
      </c>
      <c r="D331" s="19"/>
      <c r="E331" s="19"/>
      <c r="F331" s="13"/>
      <c r="G331" s="13"/>
      <c r="H331" s="13"/>
      <c r="I331" s="13"/>
      <c r="J331" s="13"/>
      <c r="K331" s="13"/>
      <c r="L331" s="13"/>
      <c r="M331" s="13"/>
      <c r="N331" s="13"/>
      <c r="O331" s="13"/>
      <c r="P331" s="13"/>
      <c r="Q331" s="13"/>
      <c r="R331" s="13"/>
      <c r="S331" s="13"/>
      <c r="T331" s="13"/>
      <c r="U331" s="13"/>
      <c r="V331" s="13"/>
      <c r="W331" s="13"/>
      <c r="X331" s="19"/>
      <c r="Y331" s="19"/>
      <c r="Z331" s="19"/>
      <c r="AA331" s="19"/>
      <c r="AB331" s="19"/>
      <c r="AC331" s="19"/>
      <c r="AD331" s="19"/>
      <c r="AE331" s="19"/>
      <c r="AF331" s="19"/>
      <c r="AG331" s="19"/>
      <c r="AH331" s="19"/>
      <c r="AI331" s="19"/>
      <c r="AJ331" s="19"/>
      <c r="AK331" s="19"/>
      <c r="AL331" s="19"/>
      <c r="AM331" s="19"/>
      <c r="AN331" s="19"/>
      <c r="AO331" s="19"/>
      <c r="AP331" s="19"/>
      <c r="AQ331" s="19"/>
      <c r="AR331" s="19"/>
      <c r="AS331" s="19"/>
      <c r="AT331" s="19"/>
      <c r="AU331" s="19"/>
      <c r="AV331" s="19"/>
      <c r="AW331" s="19"/>
      <c r="AX331" s="19"/>
      <c r="AY331" s="19"/>
      <c r="AZ331" s="19"/>
      <c r="BA331" s="19"/>
      <c r="BB331" s="19"/>
      <c r="BC331" s="19"/>
      <c r="BD331" s="19"/>
      <c r="BE331" s="19"/>
      <c r="BF331" s="13"/>
      <c r="BG331" s="19"/>
      <c r="BH331" s="19"/>
      <c r="BI331" s="19"/>
      <c r="BJ331" s="19"/>
      <c r="BK331" s="19"/>
      <c r="BL331" s="19"/>
      <c r="BM331" s="19"/>
      <c r="BN331" s="19"/>
      <c r="BO331" s="19"/>
      <c r="BP331" s="19"/>
      <c r="BQ331" s="19"/>
      <c r="BR331" s="19"/>
      <c r="BS331" s="13"/>
      <c r="BT331" s="19"/>
      <c r="BU331" s="19"/>
      <c r="BV331" s="19"/>
      <c r="BW331" s="19"/>
      <c r="BX331" s="19"/>
      <c r="BY331" s="13"/>
      <c r="BZ331" s="13"/>
      <c r="CA331" s="13"/>
    </row>
    <row r="332" spans="1:79" s="1" customFormat="1" ht="20.100000000000001" customHeight="1" x14ac:dyDescent="0.3">
      <c r="A332" s="11" t="s">
        <v>281</v>
      </c>
      <c r="B332" s="12" t="s">
        <v>630</v>
      </c>
      <c r="C332" s="12">
        <v>350</v>
      </c>
      <c r="D332" s="19"/>
      <c r="E332" s="19"/>
      <c r="F332" s="13"/>
      <c r="G332" s="13"/>
      <c r="H332" s="13"/>
      <c r="I332" s="13"/>
      <c r="J332" s="13"/>
      <c r="K332" s="13"/>
      <c r="L332" s="13"/>
      <c r="M332" s="13"/>
      <c r="N332" s="13"/>
      <c r="O332" s="13"/>
      <c r="P332" s="13"/>
      <c r="Q332" s="13"/>
      <c r="R332" s="13"/>
      <c r="S332" s="13"/>
      <c r="T332" s="13"/>
      <c r="U332" s="13"/>
      <c r="V332" s="13"/>
      <c r="W332" s="13"/>
      <c r="X332" s="19"/>
      <c r="Y332" s="19"/>
      <c r="Z332" s="19"/>
      <c r="AA332" s="19"/>
      <c r="AB332" s="19"/>
      <c r="AC332" s="19"/>
      <c r="AD332" s="19"/>
      <c r="AE332" s="19"/>
      <c r="AF332" s="19"/>
      <c r="AG332" s="19"/>
      <c r="AH332" s="19"/>
      <c r="AI332" s="19"/>
      <c r="AJ332" s="19"/>
      <c r="AK332" s="19"/>
      <c r="AL332" s="19"/>
      <c r="AM332" s="19"/>
      <c r="AN332" s="19"/>
      <c r="AO332" s="19"/>
      <c r="AP332" s="19"/>
      <c r="AQ332" s="19"/>
      <c r="AR332" s="19"/>
      <c r="AS332" s="19"/>
      <c r="AT332" s="19"/>
      <c r="AU332" s="19"/>
      <c r="AV332" s="19"/>
      <c r="AW332" s="19"/>
      <c r="AX332" s="19"/>
      <c r="AY332" s="19"/>
      <c r="AZ332" s="19"/>
      <c r="BA332" s="19"/>
      <c r="BB332" s="19"/>
      <c r="BC332" s="19"/>
      <c r="BD332" s="19"/>
      <c r="BE332" s="19"/>
      <c r="BF332" s="13"/>
      <c r="BG332" s="19"/>
      <c r="BH332" s="19"/>
      <c r="BI332" s="19"/>
      <c r="BJ332" s="19"/>
      <c r="BK332" s="19"/>
      <c r="BL332" s="19"/>
      <c r="BM332" s="19"/>
      <c r="BN332" s="19"/>
      <c r="BO332" s="19"/>
      <c r="BP332" s="19"/>
      <c r="BQ332" s="19"/>
      <c r="BR332" s="19"/>
      <c r="BS332" s="13"/>
      <c r="BT332" s="19"/>
      <c r="BU332" s="19"/>
      <c r="BV332" s="19"/>
      <c r="BW332" s="19"/>
      <c r="BX332" s="19"/>
      <c r="BY332" s="13"/>
      <c r="BZ332" s="13"/>
      <c r="CA332" s="13"/>
    </row>
    <row r="333" spans="1:79" s="1" customFormat="1" ht="20.100000000000001" customHeight="1" x14ac:dyDescent="0.3">
      <c r="A333" s="11" t="s">
        <v>282</v>
      </c>
      <c r="B333" s="12" t="s">
        <v>702</v>
      </c>
      <c r="C333" s="12">
        <v>351</v>
      </c>
      <c r="D333" s="19"/>
      <c r="E333" s="19"/>
      <c r="F333" s="13"/>
      <c r="G333" s="13"/>
      <c r="H333" s="13"/>
      <c r="I333" s="13"/>
      <c r="J333" s="13"/>
      <c r="K333" s="13"/>
      <c r="L333" s="13"/>
      <c r="M333" s="13"/>
      <c r="N333" s="13"/>
      <c r="O333" s="13"/>
      <c r="P333" s="13"/>
      <c r="Q333" s="13"/>
      <c r="R333" s="13"/>
      <c r="S333" s="13"/>
      <c r="T333" s="13"/>
      <c r="U333" s="13"/>
      <c r="V333" s="13"/>
      <c r="W333" s="13"/>
      <c r="X333" s="19"/>
      <c r="Y333" s="19"/>
      <c r="Z333" s="19"/>
      <c r="AA333" s="19"/>
      <c r="AB333" s="19"/>
      <c r="AC333" s="19"/>
      <c r="AD333" s="19"/>
      <c r="AE333" s="19"/>
      <c r="AF333" s="19"/>
      <c r="AG333" s="19"/>
      <c r="AH333" s="19"/>
      <c r="AI333" s="19"/>
      <c r="AJ333" s="19"/>
      <c r="AK333" s="19"/>
      <c r="AL333" s="19"/>
      <c r="AM333" s="19"/>
      <c r="AN333" s="19"/>
      <c r="AO333" s="19"/>
      <c r="AP333" s="19"/>
      <c r="AQ333" s="19"/>
      <c r="AR333" s="19"/>
      <c r="AS333" s="19"/>
      <c r="AT333" s="19"/>
      <c r="AU333" s="19"/>
      <c r="AV333" s="19"/>
      <c r="AW333" s="19"/>
      <c r="AX333" s="19"/>
      <c r="AY333" s="19"/>
      <c r="AZ333" s="19"/>
      <c r="BA333" s="19"/>
      <c r="BB333" s="19"/>
      <c r="BC333" s="19"/>
      <c r="BD333" s="19"/>
      <c r="BE333" s="19"/>
      <c r="BF333" s="13"/>
      <c r="BG333" s="19"/>
      <c r="BH333" s="19"/>
      <c r="BI333" s="19"/>
      <c r="BJ333" s="19"/>
      <c r="BK333" s="19"/>
      <c r="BL333" s="19"/>
      <c r="BM333" s="19"/>
      <c r="BN333" s="19"/>
      <c r="BO333" s="19"/>
      <c r="BP333" s="19"/>
      <c r="BQ333" s="19"/>
      <c r="BR333" s="19"/>
      <c r="BS333" s="13"/>
      <c r="BT333" s="19"/>
      <c r="BU333" s="19"/>
      <c r="BV333" s="19"/>
      <c r="BW333" s="19"/>
      <c r="BX333" s="19"/>
      <c r="BY333" s="13"/>
      <c r="BZ333" s="13"/>
      <c r="CA333" s="13"/>
    </row>
    <row r="334" spans="1:79" s="1" customFormat="1" ht="20.100000000000001" customHeight="1" x14ac:dyDescent="0.3">
      <c r="A334" s="11" t="s">
        <v>283</v>
      </c>
      <c r="B334" s="12" t="s">
        <v>365</v>
      </c>
      <c r="C334" s="12">
        <v>352</v>
      </c>
      <c r="D334" s="19"/>
      <c r="E334" s="19"/>
      <c r="F334" s="13"/>
      <c r="G334" s="13"/>
      <c r="H334" s="13"/>
      <c r="I334" s="13"/>
      <c r="J334" s="13"/>
      <c r="K334" s="13"/>
      <c r="L334" s="13"/>
      <c r="M334" s="13"/>
      <c r="N334" s="13"/>
      <c r="O334" s="13"/>
      <c r="P334" s="13"/>
      <c r="Q334" s="13"/>
      <c r="R334" s="13"/>
      <c r="S334" s="13"/>
      <c r="T334" s="13"/>
      <c r="U334" s="13"/>
      <c r="V334" s="13"/>
      <c r="W334" s="13"/>
      <c r="X334" s="19"/>
      <c r="Y334" s="19"/>
      <c r="Z334" s="19"/>
      <c r="AA334" s="19"/>
      <c r="AB334" s="19"/>
      <c r="AC334" s="19"/>
      <c r="AD334" s="19"/>
      <c r="AE334" s="19"/>
      <c r="AF334" s="19"/>
      <c r="AG334" s="19"/>
      <c r="AH334" s="19"/>
      <c r="AI334" s="19"/>
      <c r="AJ334" s="19"/>
      <c r="AK334" s="19"/>
      <c r="AL334" s="19"/>
      <c r="AM334" s="19"/>
      <c r="AN334" s="19"/>
      <c r="AO334" s="19"/>
      <c r="AP334" s="19"/>
      <c r="AQ334" s="19"/>
      <c r="AR334" s="19"/>
      <c r="AS334" s="19"/>
      <c r="AT334" s="19"/>
      <c r="AU334" s="19"/>
      <c r="AV334" s="19"/>
      <c r="AW334" s="19"/>
      <c r="AX334" s="19"/>
      <c r="AY334" s="19"/>
      <c r="AZ334" s="19"/>
      <c r="BA334" s="19"/>
      <c r="BB334" s="19"/>
      <c r="BC334" s="19"/>
      <c r="BD334" s="19"/>
      <c r="BE334" s="19"/>
      <c r="BF334" s="13"/>
      <c r="BG334" s="19"/>
      <c r="BH334" s="19"/>
      <c r="BI334" s="19"/>
      <c r="BJ334" s="19"/>
      <c r="BK334" s="19"/>
      <c r="BL334" s="19"/>
      <c r="BM334" s="19"/>
      <c r="BN334" s="19"/>
      <c r="BO334" s="19"/>
      <c r="BP334" s="19"/>
      <c r="BQ334" s="19"/>
      <c r="BR334" s="19"/>
      <c r="BS334" s="13"/>
      <c r="BT334" s="19"/>
      <c r="BU334" s="19"/>
      <c r="BV334" s="19"/>
      <c r="BW334" s="19"/>
      <c r="BX334" s="19"/>
      <c r="BY334" s="13"/>
      <c r="BZ334" s="13"/>
      <c r="CA334" s="13"/>
    </row>
    <row r="335" spans="1:79" s="1" customFormat="1" ht="20.100000000000001" customHeight="1" x14ac:dyDescent="0.3">
      <c r="A335" s="11" t="s">
        <v>284</v>
      </c>
      <c r="B335" s="12" t="s">
        <v>820</v>
      </c>
      <c r="C335" s="12">
        <v>353</v>
      </c>
      <c r="D335" s="19"/>
      <c r="E335" s="19"/>
      <c r="F335" s="13"/>
      <c r="G335" s="13"/>
      <c r="H335" s="13"/>
      <c r="I335" s="13">
        <v>1</v>
      </c>
      <c r="J335" s="13"/>
      <c r="K335" s="13"/>
      <c r="L335" s="13">
        <v>1</v>
      </c>
      <c r="M335" s="13"/>
      <c r="N335" s="13"/>
      <c r="O335" s="13"/>
      <c r="P335" s="13"/>
      <c r="Q335" s="13"/>
      <c r="R335" s="13"/>
      <c r="S335" s="13"/>
      <c r="T335" s="13"/>
      <c r="U335" s="13"/>
      <c r="V335" s="13"/>
      <c r="W335" s="13"/>
      <c r="X335" s="19"/>
      <c r="Y335" s="19">
        <v>1</v>
      </c>
      <c r="Z335" s="19"/>
      <c r="AA335" s="19"/>
      <c r="AB335" s="19"/>
      <c r="AC335" s="19"/>
      <c r="AD335" s="19"/>
      <c r="AE335" s="19"/>
      <c r="AF335" s="19"/>
      <c r="AG335" s="19"/>
      <c r="AH335" s="19">
        <v>1</v>
      </c>
      <c r="AI335" s="19"/>
      <c r="AJ335" s="19"/>
      <c r="AK335" s="19"/>
      <c r="AL335" s="19"/>
      <c r="AM335" s="19"/>
      <c r="AN335" s="19"/>
      <c r="AO335" s="19"/>
      <c r="AP335" s="19">
        <v>1</v>
      </c>
      <c r="AQ335" s="19"/>
      <c r="AR335" s="19"/>
      <c r="AS335" s="19"/>
      <c r="AT335" s="19">
        <v>1</v>
      </c>
      <c r="AU335" s="19"/>
      <c r="AV335" s="19"/>
      <c r="AW335" s="19"/>
      <c r="AX335" s="19"/>
      <c r="AY335" s="19">
        <v>1</v>
      </c>
      <c r="AZ335" s="19"/>
      <c r="BA335" s="19"/>
      <c r="BB335" s="19"/>
      <c r="BC335" s="19"/>
      <c r="BD335" s="19"/>
      <c r="BE335" s="19"/>
      <c r="BF335" s="13"/>
      <c r="BG335" s="19"/>
      <c r="BH335" s="19"/>
      <c r="BI335" s="19"/>
      <c r="BJ335" s="19"/>
      <c r="BK335" s="19"/>
      <c r="BL335" s="19"/>
      <c r="BM335" s="19"/>
      <c r="BN335" s="19"/>
      <c r="BO335" s="19"/>
      <c r="BP335" s="19"/>
      <c r="BQ335" s="19"/>
      <c r="BR335" s="19"/>
      <c r="BS335" s="13"/>
      <c r="BT335" s="19"/>
      <c r="BU335" s="19">
        <v>1</v>
      </c>
      <c r="BV335" s="19"/>
      <c r="BW335" s="19"/>
      <c r="BX335" s="19"/>
      <c r="BY335" s="13">
        <v>1</v>
      </c>
      <c r="BZ335" s="13"/>
      <c r="CA335" s="13"/>
    </row>
    <row r="336" spans="1:79" s="1" customFormat="1" ht="20.100000000000001" customHeight="1" x14ac:dyDescent="0.3">
      <c r="A336" s="11" t="s">
        <v>285</v>
      </c>
      <c r="B336" s="12" t="s">
        <v>518</v>
      </c>
      <c r="C336" s="12">
        <v>354</v>
      </c>
      <c r="D336" s="19"/>
      <c r="E336" s="19"/>
      <c r="F336" s="13"/>
      <c r="G336" s="13"/>
      <c r="H336" s="13"/>
      <c r="I336" s="13"/>
      <c r="J336" s="13"/>
      <c r="K336" s="13"/>
      <c r="L336" s="13"/>
      <c r="M336" s="13"/>
      <c r="N336" s="13"/>
      <c r="O336" s="13"/>
      <c r="P336" s="13"/>
      <c r="Q336" s="13"/>
      <c r="R336" s="13"/>
      <c r="S336" s="13"/>
      <c r="T336" s="13"/>
      <c r="U336" s="13"/>
      <c r="V336" s="13"/>
      <c r="W336" s="13"/>
      <c r="X336" s="19"/>
      <c r="Y336" s="19"/>
      <c r="Z336" s="19"/>
      <c r="AA336" s="19"/>
      <c r="AB336" s="19"/>
      <c r="AC336" s="19"/>
      <c r="AD336" s="19"/>
      <c r="AE336" s="19"/>
      <c r="AF336" s="19"/>
      <c r="AG336" s="19"/>
      <c r="AH336" s="19"/>
      <c r="AI336" s="19"/>
      <c r="AJ336" s="19"/>
      <c r="AK336" s="19"/>
      <c r="AL336" s="19"/>
      <c r="AM336" s="19"/>
      <c r="AN336" s="19"/>
      <c r="AO336" s="19"/>
      <c r="AP336" s="19"/>
      <c r="AQ336" s="19"/>
      <c r="AR336" s="19"/>
      <c r="AS336" s="19"/>
      <c r="AT336" s="19"/>
      <c r="AU336" s="19"/>
      <c r="AV336" s="19"/>
      <c r="AW336" s="19"/>
      <c r="AX336" s="19"/>
      <c r="AY336" s="19"/>
      <c r="AZ336" s="19"/>
      <c r="BA336" s="19"/>
      <c r="BB336" s="19"/>
      <c r="BC336" s="19"/>
      <c r="BD336" s="19"/>
      <c r="BE336" s="19"/>
      <c r="BF336" s="13"/>
      <c r="BG336" s="19"/>
      <c r="BH336" s="19"/>
      <c r="BI336" s="19"/>
      <c r="BJ336" s="19"/>
      <c r="BK336" s="19"/>
      <c r="BL336" s="19"/>
      <c r="BM336" s="19"/>
      <c r="BN336" s="19"/>
      <c r="BO336" s="19"/>
      <c r="BP336" s="19"/>
      <c r="BQ336" s="19"/>
      <c r="BR336" s="19"/>
      <c r="BS336" s="13"/>
      <c r="BT336" s="19"/>
      <c r="BU336" s="19"/>
      <c r="BV336" s="19"/>
      <c r="BW336" s="19"/>
      <c r="BX336" s="19"/>
      <c r="BY336" s="13"/>
      <c r="BZ336" s="13"/>
      <c r="CA336" s="13"/>
    </row>
    <row r="337" spans="1:79" s="1" customFormat="1" ht="20.100000000000001" customHeight="1" x14ac:dyDescent="0.3">
      <c r="A337" s="11" t="s">
        <v>286</v>
      </c>
      <c r="B337" s="12" t="s">
        <v>821</v>
      </c>
      <c r="C337" s="12">
        <v>355</v>
      </c>
      <c r="D337" s="19"/>
      <c r="E337" s="19"/>
      <c r="F337" s="13"/>
      <c r="G337" s="13"/>
      <c r="H337" s="13"/>
      <c r="I337" s="13"/>
      <c r="J337" s="13"/>
      <c r="K337" s="13"/>
      <c r="L337" s="13"/>
      <c r="M337" s="13"/>
      <c r="N337" s="13"/>
      <c r="O337" s="13"/>
      <c r="P337" s="13"/>
      <c r="Q337" s="13"/>
      <c r="R337" s="13"/>
      <c r="S337" s="13"/>
      <c r="T337" s="13"/>
      <c r="U337" s="13"/>
      <c r="V337" s="13"/>
      <c r="W337" s="13"/>
      <c r="X337" s="19"/>
      <c r="Y337" s="19"/>
      <c r="Z337" s="19"/>
      <c r="AA337" s="19"/>
      <c r="AB337" s="19"/>
      <c r="AC337" s="19"/>
      <c r="AD337" s="19"/>
      <c r="AE337" s="19"/>
      <c r="AF337" s="19"/>
      <c r="AG337" s="19"/>
      <c r="AH337" s="19"/>
      <c r="AI337" s="19"/>
      <c r="AJ337" s="19"/>
      <c r="AK337" s="19"/>
      <c r="AL337" s="19"/>
      <c r="AM337" s="19"/>
      <c r="AN337" s="19"/>
      <c r="AO337" s="19"/>
      <c r="AP337" s="19"/>
      <c r="AQ337" s="19"/>
      <c r="AR337" s="19"/>
      <c r="AS337" s="19"/>
      <c r="AT337" s="19"/>
      <c r="AU337" s="19"/>
      <c r="AV337" s="19"/>
      <c r="AW337" s="19"/>
      <c r="AX337" s="19"/>
      <c r="AY337" s="19"/>
      <c r="AZ337" s="19"/>
      <c r="BA337" s="19"/>
      <c r="BB337" s="19"/>
      <c r="BC337" s="19"/>
      <c r="BD337" s="19"/>
      <c r="BE337" s="19"/>
      <c r="BF337" s="13"/>
      <c r="BG337" s="19"/>
      <c r="BH337" s="19"/>
      <c r="BI337" s="19"/>
      <c r="BJ337" s="19"/>
      <c r="BK337" s="19"/>
      <c r="BL337" s="19"/>
      <c r="BM337" s="19"/>
      <c r="BN337" s="19"/>
      <c r="BO337" s="19"/>
      <c r="BP337" s="19"/>
      <c r="BQ337" s="19"/>
      <c r="BR337" s="19"/>
      <c r="BS337" s="13"/>
      <c r="BT337" s="19"/>
      <c r="BU337" s="19"/>
      <c r="BV337" s="19"/>
      <c r="BW337" s="19"/>
      <c r="BX337" s="19"/>
      <c r="BY337" s="13"/>
      <c r="BZ337" s="13"/>
      <c r="CA337" s="13"/>
    </row>
    <row r="338" spans="1:79" s="1" customFormat="1" ht="20.100000000000001" customHeight="1" x14ac:dyDescent="0.3">
      <c r="A338" s="11" t="s">
        <v>287</v>
      </c>
      <c r="B338" s="12" t="s">
        <v>423</v>
      </c>
      <c r="C338" s="12"/>
      <c r="D338" s="19"/>
      <c r="E338" s="19"/>
      <c r="F338" s="13"/>
      <c r="G338" s="13"/>
      <c r="H338" s="13"/>
      <c r="I338" s="13"/>
      <c r="J338" s="13"/>
      <c r="K338" s="13"/>
      <c r="L338" s="13"/>
      <c r="M338" s="13"/>
      <c r="N338" s="13"/>
      <c r="O338" s="13"/>
      <c r="P338" s="13"/>
      <c r="Q338" s="13"/>
      <c r="R338" s="13"/>
      <c r="S338" s="13"/>
      <c r="T338" s="13"/>
      <c r="U338" s="13"/>
      <c r="V338" s="13"/>
      <c r="W338" s="13"/>
      <c r="X338" s="19"/>
      <c r="Y338" s="19"/>
      <c r="Z338" s="19"/>
      <c r="AA338" s="19"/>
      <c r="AB338" s="19"/>
      <c r="AC338" s="19"/>
      <c r="AD338" s="19"/>
      <c r="AE338" s="19"/>
      <c r="AF338" s="19"/>
      <c r="AG338" s="19"/>
      <c r="AH338" s="19"/>
      <c r="AI338" s="19"/>
      <c r="AJ338" s="19"/>
      <c r="AK338" s="19"/>
      <c r="AL338" s="19"/>
      <c r="AM338" s="19"/>
      <c r="AN338" s="19"/>
      <c r="AO338" s="19"/>
      <c r="AP338" s="19"/>
      <c r="AQ338" s="19"/>
      <c r="AR338" s="19"/>
      <c r="AS338" s="19"/>
      <c r="AT338" s="19"/>
      <c r="AU338" s="19"/>
      <c r="AV338" s="19"/>
      <c r="AW338" s="19"/>
      <c r="AX338" s="19"/>
      <c r="AY338" s="19"/>
      <c r="AZ338" s="19"/>
      <c r="BA338" s="19"/>
      <c r="BB338" s="19"/>
      <c r="BC338" s="19"/>
      <c r="BD338" s="19"/>
      <c r="BE338" s="19"/>
      <c r="BF338" s="13"/>
      <c r="BG338" s="19"/>
      <c r="BH338" s="19"/>
      <c r="BI338" s="19"/>
      <c r="BJ338" s="19"/>
      <c r="BK338" s="19"/>
      <c r="BL338" s="19"/>
      <c r="BM338" s="19"/>
      <c r="BN338" s="19"/>
      <c r="BO338" s="19"/>
      <c r="BP338" s="19"/>
      <c r="BQ338" s="19"/>
      <c r="BR338" s="19"/>
      <c r="BS338" s="13"/>
      <c r="BT338" s="19"/>
      <c r="BU338" s="19"/>
      <c r="BV338" s="19"/>
      <c r="BW338" s="19"/>
      <c r="BX338" s="19"/>
      <c r="BY338" s="13"/>
      <c r="BZ338" s="13"/>
      <c r="CA338" s="13"/>
    </row>
    <row r="339" spans="1:79" s="1" customFormat="1" ht="20.100000000000001" customHeight="1" x14ac:dyDescent="0.3">
      <c r="A339" s="16" t="s">
        <v>288</v>
      </c>
      <c r="B339" s="8" t="s">
        <v>484</v>
      </c>
      <c r="C339" s="12"/>
      <c r="D339" s="26">
        <f>SUM(D340:D372)</f>
        <v>0</v>
      </c>
      <c r="E339" s="26">
        <f t="shared" ref="E339:BP339" si="32">SUM(E340:E372)</f>
        <v>39</v>
      </c>
      <c r="F339" s="26">
        <f t="shared" si="32"/>
        <v>39</v>
      </c>
      <c r="G339" s="26">
        <f t="shared" si="32"/>
        <v>0</v>
      </c>
      <c r="H339" s="26">
        <f t="shared" si="32"/>
        <v>1</v>
      </c>
      <c r="I339" s="26">
        <f t="shared" si="32"/>
        <v>88</v>
      </c>
      <c r="J339" s="26">
        <f t="shared" si="32"/>
        <v>3</v>
      </c>
      <c r="K339" s="26">
        <f t="shared" si="32"/>
        <v>0</v>
      </c>
      <c r="L339" s="26">
        <f t="shared" si="32"/>
        <v>91</v>
      </c>
      <c r="M339" s="26">
        <f t="shared" si="32"/>
        <v>0</v>
      </c>
      <c r="N339" s="26">
        <f t="shared" si="32"/>
        <v>0</v>
      </c>
      <c r="O339" s="26">
        <f t="shared" si="32"/>
        <v>40</v>
      </c>
      <c r="P339" s="26">
        <f t="shared" si="32"/>
        <v>10</v>
      </c>
      <c r="Q339" s="26">
        <f t="shared" si="32"/>
        <v>0</v>
      </c>
      <c r="R339" s="26">
        <f t="shared" si="32"/>
        <v>27</v>
      </c>
      <c r="S339" s="26">
        <f t="shared" si="32"/>
        <v>9</v>
      </c>
      <c r="T339" s="26">
        <f t="shared" si="32"/>
        <v>0</v>
      </c>
      <c r="U339" s="26">
        <f t="shared" si="32"/>
        <v>0</v>
      </c>
      <c r="V339" s="26">
        <f t="shared" si="32"/>
        <v>0</v>
      </c>
      <c r="W339" s="26">
        <f t="shared" si="32"/>
        <v>86</v>
      </c>
      <c r="X339" s="26">
        <f t="shared" si="32"/>
        <v>0</v>
      </c>
      <c r="Y339" s="26">
        <f t="shared" si="32"/>
        <v>0</v>
      </c>
      <c r="Z339" s="26">
        <f t="shared" si="32"/>
        <v>0</v>
      </c>
      <c r="AA339" s="26">
        <f t="shared" si="32"/>
        <v>0</v>
      </c>
      <c r="AB339" s="26">
        <f t="shared" si="32"/>
        <v>1</v>
      </c>
      <c r="AC339" s="26">
        <f t="shared" si="32"/>
        <v>4</v>
      </c>
      <c r="AD339" s="26">
        <f t="shared" si="32"/>
        <v>89</v>
      </c>
      <c r="AE339" s="26">
        <f t="shared" si="32"/>
        <v>0</v>
      </c>
      <c r="AF339" s="26">
        <f t="shared" si="32"/>
        <v>0</v>
      </c>
      <c r="AG339" s="26">
        <f t="shared" si="32"/>
        <v>0</v>
      </c>
      <c r="AH339" s="26">
        <f t="shared" si="32"/>
        <v>0</v>
      </c>
      <c r="AI339" s="26">
        <f t="shared" si="32"/>
        <v>0</v>
      </c>
      <c r="AJ339" s="26">
        <f t="shared" si="32"/>
        <v>0</v>
      </c>
      <c r="AK339" s="26">
        <f t="shared" si="32"/>
        <v>0</v>
      </c>
      <c r="AL339" s="26">
        <f t="shared" si="32"/>
        <v>0</v>
      </c>
      <c r="AM339" s="26">
        <f t="shared" si="32"/>
        <v>0</v>
      </c>
      <c r="AN339" s="26">
        <f t="shared" si="32"/>
        <v>0</v>
      </c>
      <c r="AO339" s="26">
        <f t="shared" si="32"/>
        <v>74</v>
      </c>
      <c r="AP339" s="26">
        <f t="shared" si="32"/>
        <v>17</v>
      </c>
      <c r="AQ339" s="26">
        <f t="shared" si="32"/>
        <v>0</v>
      </c>
      <c r="AR339" s="26">
        <f t="shared" si="32"/>
        <v>0</v>
      </c>
      <c r="AS339" s="26">
        <f t="shared" si="32"/>
        <v>91</v>
      </c>
      <c r="AT339" s="26">
        <f t="shared" si="32"/>
        <v>0</v>
      </c>
      <c r="AU339" s="26">
        <f t="shared" si="32"/>
        <v>0</v>
      </c>
      <c r="AV339" s="26">
        <f t="shared" si="32"/>
        <v>0</v>
      </c>
      <c r="AW339" s="26">
        <f t="shared" si="32"/>
        <v>0</v>
      </c>
      <c r="AX339" s="26">
        <f t="shared" si="32"/>
        <v>0</v>
      </c>
      <c r="AY339" s="26">
        <f t="shared" si="32"/>
        <v>91</v>
      </c>
      <c r="AZ339" s="26">
        <f t="shared" si="32"/>
        <v>0</v>
      </c>
      <c r="BA339" s="26">
        <f t="shared" si="32"/>
        <v>0</v>
      </c>
      <c r="BB339" s="26">
        <f t="shared" si="32"/>
        <v>1</v>
      </c>
      <c r="BC339" s="26">
        <f t="shared" si="32"/>
        <v>1</v>
      </c>
      <c r="BD339" s="26">
        <f t="shared" si="32"/>
        <v>0</v>
      </c>
      <c r="BE339" s="26">
        <f t="shared" si="32"/>
        <v>0</v>
      </c>
      <c r="BF339" s="26">
        <f t="shared" si="32"/>
        <v>1</v>
      </c>
      <c r="BG339" s="26">
        <f t="shared" si="32"/>
        <v>0</v>
      </c>
      <c r="BH339" s="26">
        <f t="shared" si="32"/>
        <v>0</v>
      </c>
      <c r="BI339" s="26">
        <f t="shared" si="32"/>
        <v>0</v>
      </c>
      <c r="BJ339" s="26">
        <f t="shared" si="32"/>
        <v>1</v>
      </c>
      <c r="BK339" s="26">
        <f t="shared" si="32"/>
        <v>1</v>
      </c>
      <c r="BL339" s="26">
        <f t="shared" si="32"/>
        <v>0</v>
      </c>
      <c r="BM339" s="26">
        <f t="shared" si="32"/>
        <v>0</v>
      </c>
      <c r="BN339" s="26">
        <f t="shared" si="32"/>
        <v>0</v>
      </c>
      <c r="BO339" s="26">
        <f t="shared" si="32"/>
        <v>0</v>
      </c>
      <c r="BP339" s="26">
        <f t="shared" si="32"/>
        <v>0</v>
      </c>
      <c r="BQ339" s="26">
        <f t="shared" ref="BQ339:CA339" si="33">SUM(BQ340:BQ372)</f>
        <v>0</v>
      </c>
      <c r="BR339" s="26">
        <f t="shared" si="33"/>
        <v>0</v>
      </c>
      <c r="BS339" s="26">
        <f t="shared" si="33"/>
        <v>0</v>
      </c>
      <c r="BT339" s="26">
        <f t="shared" si="33"/>
        <v>0</v>
      </c>
      <c r="BU339" s="26">
        <f t="shared" si="33"/>
        <v>131</v>
      </c>
      <c r="BV339" s="26">
        <f t="shared" si="33"/>
        <v>0</v>
      </c>
      <c r="BW339" s="26">
        <f t="shared" si="33"/>
        <v>0</v>
      </c>
      <c r="BX339" s="26">
        <f t="shared" si="33"/>
        <v>0</v>
      </c>
      <c r="BY339" s="26">
        <f t="shared" si="33"/>
        <v>91</v>
      </c>
      <c r="BZ339" s="26">
        <f t="shared" si="33"/>
        <v>0</v>
      </c>
      <c r="CA339" s="26">
        <f t="shared" si="33"/>
        <v>0</v>
      </c>
    </row>
    <row r="340" spans="1:79" s="1" customFormat="1" ht="20.100000000000001" customHeight="1" x14ac:dyDescent="0.3">
      <c r="A340" s="11" t="s">
        <v>289</v>
      </c>
      <c r="B340" s="12" t="s">
        <v>352</v>
      </c>
      <c r="C340" s="15">
        <v>356</v>
      </c>
      <c r="D340" s="19"/>
      <c r="E340" s="19"/>
      <c r="F340" s="13"/>
      <c r="G340" s="13"/>
      <c r="H340" s="13"/>
      <c r="I340" s="13"/>
      <c r="J340" s="13"/>
      <c r="K340" s="13"/>
      <c r="L340" s="13"/>
      <c r="M340" s="13"/>
      <c r="N340" s="13"/>
      <c r="O340" s="13"/>
      <c r="P340" s="13"/>
      <c r="Q340" s="13"/>
      <c r="R340" s="13"/>
      <c r="S340" s="13"/>
      <c r="T340" s="13"/>
      <c r="U340" s="13"/>
      <c r="V340" s="13"/>
      <c r="W340" s="13"/>
      <c r="X340" s="19"/>
      <c r="Y340" s="19"/>
      <c r="Z340" s="19"/>
      <c r="AA340" s="19"/>
      <c r="AB340" s="19"/>
      <c r="AC340" s="19"/>
      <c r="AD340" s="19"/>
      <c r="AE340" s="19"/>
      <c r="AF340" s="19"/>
      <c r="AG340" s="19"/>
      <c r="AH340" s="19"/>
      <c r="AI340" s="19"/>
      <c r="AJ340" s="19"/>
      <c r="AK340" s="19"/>
      <c r="AL340" s="19"/>
      <c r="AM340" s="19"/>
      <c r="AN340" s="19"/>
      <c r="AO340" s="19"/>
      <c r="AP340" s="19"/>
      <c r="AQ340" s="19"/>
      <c r="AR340" s="19"/>
      <c r="AS340" s="19"/>
      <c r="AT340" s="19"/>
      <c r="AU340" s="19"/>
      <c r="AV340" s="19"/>
      <c r="AW340" s="19"/>
      <c r="AX340" s="19"/>
      <c r="AY340" s="19"/>
      <c r="AZ340" s="19"/>
      <c r="BA340" s="19"/>
      <c r="BB340" s="19"/>
      <c r="BC340" s="19"/>
      <c r="BD340" s="19"/>
      <c r="BE340" s="19"/>
      <c r="BF340" s="13"/>
      <c r="BG340" s="19"/>
      <c r="BH340" s="19"/>
      <c r="BI340" s="19"/>
      <c r="BJ340" s="19"/>
      <c r="BK340" s="19"/>
      <c r="BL340" s="19"/>
      <c r="BM340" s="19"/>
      <c r="BN340" s="19"/>
      <c r="BO340" s="19"/>
      <c r="BP340" s="19"/>
      <c r="BQ340" s="19"/>
      <c r="BR340" s="19"/>
      <c r="BS340" s="13"/>
      <c r="BT340" s="19"/>
      <c r="BU340" s="19"/>
      <c r="BV340" s="19"/>
      <c r="BW340" s="19"/>
      <c r="BX340" s="19"/>
      <c r="BY340" s="13"/>
      <c r="BZ340" s="13"/>
      <c r="CA340" s="13"/>
    </row>
    <row r="341" spans="1:79" s="1" customFormat="1" ht="20.100000000000001" customHeight="1" x14ac:dyDescent="0.3">
      <c r="A341" s="11" t="s">
        <v>290</v>
      </c>
      <c r="B341" s="12" t="s">
        <v>485</v>
      </c>
      <c r="C341" s="15">
        <v>357</v>
      </c>
      <c r="D341" s="19"/>
      <c r="E341" s="19"/>
      <c r="F341" s="13"/>
      <c r="G341" s="13"/>
      <c r="H341" s="13"/>
      <c r="I341" s="13"/>
      <c r="J341" s="13"/>
      <c r="K341" s="13"/>
      <c r="L341" s="13"/>
      <c r="M341" s="13"/>
      <c r="N341" s="13"/>
      <c r="O341" s="13"/>
      <c r="P341" s="13"/>
      <c r="Q341" s="13"/>
      <c r="R341" s="13"/>
      <c r="S341" s="13"/>
      <c r="T341" s="13"/>
      <c r="U341" s="13"/>
      <c r="V341" s="13"/>
      <c r="W341" s="13"/>
      <c r="X341" s="19"/>
      <c r="Y341" s="19"/>
      <c r="Z341" s="19"/>
      <c r="AA341" s="19"/>
      <c r="AB341" s="19"/>
      <c r="AC341" s="19"/>
      <c r="AD341" s="19"/>
      <c r="AE341" s="19"/>
      <c r="AF341" s="19"/>
      <c r="AG341" s="19"/>
      <c r="AH341" s="19"/>
      <c r="AI341" s="19"/>
      <c r="AJ341" s="19"/>
      <c r="AK341" s="19"/>
      <c r="AL341" s="19"/>
      <c r="AM341" s="19"/>
      <c r="AN341" s="19"/>
      <c r="AO341" s="19"/>
      <c r="AP341" s="19"/>
      <c r="AQ341" s="19"/>
      <c r="AR341" s="19"/>
      <c r="AS341" s="19"/>
      <c r="AT341" s="19"/>
      <c r="AU341" s="19"/>
      <c r="AV341" s="19"/>
      <c r="AW341" s="19"/>
      <c r="AX341" s="19"/>
      <c r="AY341" s="19"/>
      <c r="AZ341" s="19"/>
      <c r="BA341" s="19"/>
      <c r="BB341" s="19"/>
      <c r="BC341" s="19"/>
      <c r="BD341" s="19"/>
      <c r="BE341" s="19"/>
      <c r="BF341" s="13"/>
      <c r="BG341" s="19"/>
      <c r="BH341" s="19"/>
      <c r="BI341" s="19"/>
      <c r="BJ341" s="19"/>
      <c r="BK341" s="19"/>
      <c r="BL341" s="19"/>
      <c r="BM341" s="19"/>
      <c r="BN341" s="19"/>
      <c r="BO341" s="19"/>
      <c r="BP341" s="19"/>
      <c r="BQ341" s="19"/>
      <c r="BR341" s="19"/>
      <c r="BS341" s="13"/>
      <c r="BT341" s="19"/>
      <c r="BU341" s="19"/>
      <c r="BV341" s="19"/>
      <c r="BW341" s="19"/>
      <c r="BX341" s="19"/>
      <c r="BY341" s="13"/>
      <c r="BZ341" s="13"/>
      <c r="CA341" s="13"/>
    </row>
    <row r="342" spans="1:79" s="1" customFormat="1" ht="20.100000000000001" customHeight="1" x14ac:dyDescent="0.3">
      <c r="A342" s="11" t="s">
        <v>291</v>
      </c>
      <c r="B342" s="12" t="s">
        <v>822</v>
      </c>
      <c r="C342" s="15">
        <v>358</v>
      </c>
      <c r="D342" s="19"/>
      <c r="E342" s="19">
        <v>8</v>
      </c>
      <c r="F342" s="13">
        <v>8</v>
      </c>
      <c r="G342" s="13"/>
      <c r="H342" s="13"/>
      <c r="I342" s="13">
        <v>15</v>
      </c>
      <c r="J342" s="13"/>
      <c r="K342" s="13"/>
      <c r="L342" s="13">
        <v>15</v>
      </c>
      <c r="M342" s="13"/>
      <c r="N342" s="13"/>
      <c r="O342" s="13">
        <v>5</v>
      </c>
      <c r="P342" s="13"/>
      <c r="Q342" s="13"/>
      <c r="R342" s="13">
        <v>7</v>
      </c>
      <c r="S342" s="13">
        <v>3</v>
      </c>
      <c r="T342" s="13"/>
      <c r="U342" s="13"/>
      <c r="V342" s="13"/>
      <c r="W342" s="13">
        <v>15</v>
      </c>
      <c r="X342" s="19"/>
      <c r="Y342" s="19"/>
      <c r="Z342" s="19"/>
      <c r="AA342" s="19"/>
      <c r="AB342" s="19"/>
      <c r="AC342" s="19"/>
      <c r="AD342" s="19">
        <v>15</v>
      </c>
      <c r="AE342" s="19"/>
      <c r="AF342" s="19"/>
      <c r="AG342" s="19"/>
      <c r="AH342" s="19"/>
      <c r="AI342" s="19"/>
      <c r="AJ342" s="19"/>
      <c r="AK342" s="19"/>
      <c r="AL342" s="19"/>
      <c r="AM342" s="19"/>
      <c r="AN342" s="19"/>
      <c r="AO342" s="19">
        <v>14</v>
      </c>
      <c r="AP342" s="19">
        <v>1</v>
      </c>
      <c r="AQ342" s="19"/>
      <c r="AR342" s="19"/>
      <c r="AS342" s="19">
        <v>15</v>
      </c>
      <c r="AT342" s="19"/>
      <c r="AU342" s="19"/>
      <c r="AV342" s="19"/>
      <c r="AW342" s="19"/>
      <c r="AX342" s="19"/>
      <c r="AY342" s="19">
        <v>15</v>
      </c>
      <c r="AZ342" s="19"/>
      <c r="BA342" s="19"/>
      <c r="BB342" s="19"/>
      <c r="BC342" s="19"/>
      <c r="BD342" s="19"/>
      <c r="BE342" s="19"/>
      <c r="BF342" s="13"/>
      <c r="BG342" s="19"/>
      <c r="BH342" s="19"/>
      <c r="BI342" s="19"/>
      <c r="BJ342" s="19"/>
      <c r="BK342" s="19"/>
      <c r="BL342" s="19"/>
      <c r="BM342" s="19"/>
      <c r="BN342" s="19"/>
      <c r="BO342" s="19"/>
      <c r="BP342" s="19"/>
      <c r="BQ342" s="19"/>
      <c r="BR342" s="19"/>
      <c r="BS342" s="13"/>
      <c r="BT342" s="19"/>
      <c r="BU342" s="19">
        <v>23</v>
      </c>
      <c r="BV342" s="19"/>
      <c r="BW342" s="19"/>
      <c r="BX342" s="19"/>
      <c r="BY342" s="13">
        <v>15</v>
      </c>
      <c r="BZ342" s="13"/>
      <c r="CA342" s="13"/>
    </row>
    <row r="343" spans="1:79" s="1" customFormat="1" ht="20.100000000000001" customHeight="1" x14ac:dyDescent="0.3">
      <c r="A343" s="11" t="s">
        <v>823</v>
      </c>
      <c r="B343" s="12" t="s">
        <v>824</v>
      </c>
      <c r="C343" s="15">
        <v>358.1</v>
      </c>
      <c r="D343" s="19"/>
      <c r="E343" s="19">
        <v>11</v>
      </c>
      <c r="F343" s="13">
        <v>11</v>
      </c>
      <c r="G343" s="13"/>
      <c r="H343" s="13"/>
      <c r="I343" s="13">
        <v>10</v>
      </c>
      <c r="J343" s="13"/>
      <c r="K343" s="13"/>
      <c r="L343" s="13">
        <v>10</v>
      </c>
      <c r="M343" s="13"/>
      <c r="N343" s="13"/>
      <c r="O343" s="13">
        <v>1</v>
      </c>
      <c r="P343" s="13"/>
      <c r="Q343" s="13"/>
      <c r="R343" s="13">
        <v>8</v>
      </c>
      <c r="S343" s="13"/>
      <c r="T343" s="13"/>
      <c r="U343" s="13"/>
      <c r="V343" s="13"/>
      <c r="W343" s="13">
        <v>9</v>
      </c>
      <c r="X343" s="19"/>
      <c r="Y343" s="19"/>
      <c r="Z343" s="19"/>
      <c r="AA343" s="19"/>
      <c r="AB343" s="19">
        <v>1</v>
      </c>
      <c r="AC343" s="19"/>
      <c r="AD343" s="19">
        <v>9</v>
      </c>
      <c r="AE343" s="19"/>
      <c r="AF343" s="19"/>
      <c r="AG343" s="19"/>
      <c r="AH343" s="19"/>
      <c r="AI343" s="19"/>
      <c r="AJ343" s="19"/>
      <c r="AK343" s="19"/>
      <c r="AL343" s="19"/>
      <c r="AM343" s="19"/>
      <c r="AN343" s="19"/>
      <c r="AO343" s="19">
        <v>6</v>
      </c>
      <c r="AP343" s="19">
        <v>4</v>
      </c>
      <c r="AQ343" s="19"/>
      <c r="AR343" s="19"/>
      <c r="AS343" s="19">
        <v>10</v>
      </c>
      <c r="AT343" s="19"/>
      <c r="AU343" s="19"/>
      <c r="AV343" s="19"/>
      <c r="AW343" s="19"/>
      <c r="AX343" s="19"/>
      <c r="AY343" s="19">
        <v>10</v>
      </c>
      <c r="AZ343" s="19"/>
      <c r="BA343" s="19"/>
      <c r="BB343" s="19"/>
      <c r="BC343" s="19"/>
      <c r="BD343" s="19"/>
      <c r="BE343" s="19"/>
      <c r="BF343" s="13"/>
      <c r="BG343" s="19"/>
      <c r="BH343" s="19"/>
      <c r="BI343" s="19"/>
      <c r="BJ343" s="19"/>
      <c r="BK343" s="19"/>
      <c r="BL343" s="19"/>
      <c r="BM343" s="19"/>
      <c r="BN343" s="19"/>
      <c r="BO343" s="19"/>
      <c r="BP343" s="19"/>
      <c r="BQ343" s="19"/>
      <c r="BR343" s="19"/>
      <c r="BS343" s="13"/>
      <c r="BT343" s="19"/>
      <c r="BU343" s="19">
        <v>21</v>
      </c>
      <c r="BV343" s="19"/>
      <c r="BW343" s="19"/>
      <c r="BX343" s="19"/>
      <c r="BY343" s="13">
        <v>10</v>
      </c>
      <c r="BZ343" s="13"/>
      <c r="CA343" s="13"/>
    </row>
    <row r="344" spans="1:79" s="1" customFormat="1" ht="20.100000000000001" customHeight="1" x14ac:dyDescent="0.3">
      <c r="A344" s="11" t="s">
        <v>292</v>
      </c>
      <c r="B344" s="12" t="s">
        <v>825</v>
      </c>
      <c r="C344" s="15">
        <v>359</v>
      </c>
      <c r="D344" s="13"/>
      <c r="E344" s="13">
        <v>16</v>
      </c>
      <c r="F344" s="13">
        <v>16</v>
      </c>
      <c r="G344" s="13"/>
      <c r="H344" s="13"/>
      <c r="I344" s="13">
        <v>15</v>
      </c>
      <c r="J344" s="13"/>
      <c r="K344" s="13"/>
      <c r="L344" s="13">
        <v>15</v>
      </c>
      <c r="M344" s="13"/>
      <c r="N344" s="13"/>
      <c r="O344" s="13">
        <v>10</v>
      </c>
      <c r="P344" s="13">
        <v>1</v>
      </c>
      <c r="Q344" s="13"/>
      <c r="R344" s="13">
        <v>2</v>
      </c>
      <c r="S344" s="13">
        <v>2</v>
      </c>
      <c r="T344" s="13"/>
      <c r="U344" s="13"/>
      <c r="V344" s="13"/>
      <c r="W344" s="13">
        <v>15</v>
      </c>
      <c r="X344" s="13"/>
      <c r="Y344" s="13"/>
      <c r="Z344" s="13"/>
      <c r="AA344" s="13"/>
      <c r="AB344" s="13"/>
      <c r="AC344" s="13"/>
      <c r="AD344" s="13">
        <v>15</v>
      </c>
      <c r="AE344" s="13"/>
      <c r="AF344" s="13"/>
      <c r="AG344" s="13"/>
      <c r="AH344" s="13"/>
      <c r="AI344" s="13"/>
      <c r="AJ344" s="13"/>
      <c r="AK344" s="13"/>
      <c r="AL344" s="13"/>
      <c r="AM344" s="13"/>
      <c r="AN344" s="13"/>
      <c r="AO344" s="13">
        <v>15</v>
      </c>
      <c r="AP344" s="13"/>
      <c r="AQ344" s="13"/>
      <c r="AR344" s="13"/>
      <c r="AS344" s="13">
        <v>15</v>
      </c>
      <c r="AT344" s="13"/>
      <c r="AU344" s="13"/>
      <c r="AV344" s="13"/>
      <c r="AW344" s="13"/>
      <c r="AX344" s="13"/>
      <c r="AY344" s="13">
        <v>15</v>
      </c>
      <c r="AZ344" s="13"/>
      <c r="BA344" s="13"/>
      <c r="BB344" s="13"/>
      <c r="BC344" s="13"/>
      <c r="BD344" s="13"/>
      <c r="BE344" s="13"/>
      <c r="BF344" s="13"/>
      <c r="BG344" s="13"/>
      <c r="BH344" s="13"/>
      <c r="BI344" s="13"/>
      <c r="BJ344" s="13"/>
      <c r="BK344" s="13"/>
      <c r="BL344" s="13"/>
      <c r="BM344" s="13"/>
      <c r="BN344" s="13"/>
      <c r="BO344" s="13"/>
      <c r="BP344" s="13"/>
      <c r="BQ344" s="13"/>
      <c r="BR344" s="13"/>
      <c r="BS344" s="13"/>
      <c r="BT344" s="13"/>
      <c r="BU344" s="13">
        <v>31</v>
      </c>
      <c r="BV344" s="13"/>
      <c r="BW344" s="13"/>
      <c r="BX344" s="13"/>
      <c r="BY344" s="13">
        <v>15</v>
      </c>
      <c r="BZ344" s="13"/>
      <c r="CA344" s="13"/>
    </row>
    <row r="345" spans="1:79" s="1" customFormat="1" ht="20.100000000000001" customHeight="1" x14ac:dyDescent="0.3">
      <c r="A345" s="11" t="s">
        <v>293</v>
      </c>
      <c r="B345" s="12" t="s">
        <v>631</v>
      </c>
      <c r="C345" s="15">
        <v>360</v>
      </c>
      <c r="D345" s="13"/>
      <c r="E345" s="13"/>
      <c r="F345" s="13"/>
      <c r="G345" s="13"/>
      <c r="H345" s="13"/>
      <c r="I345" s="13">
        <v>6</v>
      </c>
      <c r="J345" s="13"/>
      <c r="K345" s="13"/>
      <c r="L345" s="13">
        <v>6</v>
      </c>
      <c r="M345" s="13"/>
      <c r="N345" s="13"/>
      <c r="O345" s="13">
        <v>5</v>
      </c>
      <c r="P345" s="13"/>
      <c r="Q345" s="13"/>
      <c r="R345" s="13"/>
      <c r="S345" s="13"/>
      <c r="T345" s="13"/>
      <c r="U345" s="13"/>
      <c r="V345" s="13"/>
      <c r="W345" s="13">
        <v>5</v>
      </c>
      <c r="X345" s="13"/>
      <c r="Y345" s="13"/>
      <c r="Z345" s="13"/>
      <c r="AA345" s="13"/>
      <c r="AB345" s="13"/>
      <c r="AC345" s="13">
        <v>1</v>
      </c>
      <c r="AD345" s="13">
        <v>6</v>
      </c>
      <c r="AE345" s="13"/>
      <c r="AF345" s="13"/>
      <c r="AG345" s="13"/>
      <c r="AH345" s="13"/>
      <c r="AI345" s="13"/>
      <c r="AJ345" s="13"/>
      <c r="AK345" s="13"/>
      <c r="AL345" s="13"/>
      <c r="AM345" s="13"/>
      <c r="AN345" s="13"/>
      <c r="AO345" s="13">
        <v>5</v>
      </c>
      <c r="AP345" s="13">
        <v>1</v>
      </c>
      <c r="AQ345" s="13"/>
      <c r="AR345" s="13"/>
      <c r="AS345" s="13">
        <v>6</v>
      </c>
      <c r="AT345" s="13"/>
      <c r="AU345" s="13"/>
      <c r="AV345" s="13"/>
      <c r="AW345" s="13"/>
      <c r="AX345" s="13"/>
      <c r="AY345" s="13">
        <v>6</v>
      </c>
      <c r="AZ345" s="13"/>
      <c r="BA345" s="13"/>
      <c r="BB345" s="13"/>
      <c r="BC345" s="13"/>
      <c r="BD345" s="13"/>
      <c r="BE345" s="13"/>
      <c r="BF345" s="13"/>
      <c r="BG345" s="13"/>
      <c r="BH345" s="13"/>
      <c r="BI345" s="13"/>
      <c r="BJ345" s="13"/>
      <c r="BK345" s="13"/>
      <c r="BL345" s="13"/>
      <c r="BM345" s="13"/>
      <c r="BN345" s="13"/>
      <c r="BO345" s="13"/>
      <c r="BP345" s="13"/>
      <c r="BQ345" s="13"/>
      <c r="BR345" s="13"/>
      <c r="BS345" s="13"/>
      <c r="BT345" s="13"/>
      <c r="BU345" s="13">
        <v>6</v>
      </c>
      <c r="BV345" s="13"/>
      <c r="BW345" s="13"/>
      <c r="BX345" s="13"/>
      <c r="BY345" s="13">
        <v>6</v>
      </c>
      <c r="BZ345" s="13"/>
      <c r="CA345" s="13"/>
    </row>
    <row r="346" spans="1:79" s="1" customFormat="1" ht="20.100000000000001" customHeight="1" x14ac:dyDescent="0.3">
      <c r="A346" s="11" t="s">
        <v>294</v>
      </c>
      <c r="B346" s="12" t="s">
        <v>632</v>
      </c>
      <c r="C346" s="12">
        <v>361</v>
      </c>
      <c r="D346" s="13"/>
      <c r="E346" s="13">
        <v>2</v>
      </c>
      <c r="F346" s="13">
        <v>2</v>
      </c>
      <c r="G346" s="13"/>
      <c r="H346" s="13"/>
      <c r="I346" s="13">
        <v>22</v>
      </c>
      <c r="J346" s="13"/>
      <c r="K346" s="13"/>
      <c r="L346" s="13">
        <v>22</v>
      </c>
      <c r="M346" s="13"/>
      <c r="N346" s="13"/>
      <c r="O346" s="13">
        <v>10</v>
      </c>
      <c r="P346" s="13">
        <v>3</v>
      </c>
      <c r="Q346" s="13"/>
      <c r="R346" s="13">
        <v>5</v>
      </c>
      <c r="S346" s="13">
        <v>4</v>
      </c>
      <c r="T346" s="13"/>
      <c r="U346" s="13"/>
      <c r="V346" s="13"/>
      <c r="W346" s="13">
        <v>22</v>
      </c>
      <c r="X346" s="13"/>
      <c r="Y346" s="13"/>
      <c r="Z346" s="13"/>
      <c r="AA346" s="13"/>
      <c r="AB346" s="13"/>
      <c r="AC346" s="13"/>
      <c r="AD346" s="13">
        <v>22</v>
      </c>
      <c r="AE346" s="13"/>
      <c r="AF346" s="13"/>
      <c r="AG346" s="13"/>
      <c r="AH346" s="13"/>
      <c r="AI346" s="13"/>
      <c r="AJ346" s="13"/>
      <c r="AK346" s="13"/>
      <c r="AL346" s="13"/>
      <c r="AM346" s="13"/>
      <c r="AN346" s="13"/>
      <c r="AO346" s="13">
        <v>15</v>
      </c>
      <c r="AP346" s="13">
        <v>7</v>
      </c>
      <c r="AQ346" s="13"/>
      <c r="AR346" s="13"/>
      <c r="AS346" s="13">
        <v>22</v>
      </c>
      <c r="AT346" s="13"/>
      <c r="AU346" s="13"/>
      <c r="AV346" s="13"/>
      <c r="AW346" s="13"/>
      <c r="AX346" s="13"/>
      <c r="AY346" s="13">
        <v>22</v>
      </c>
      <c r="AZ346" s="13"/>
      <c r="BA346" s="13"/>
      <c r="BB346" s="13">
        <v>1</v>
      </c>
      <c r="BC346" s="13"/>
      <c r="BD346" s="13"/>
      <c r="BE346" s="13"/>
      <c r="BF346" s="13"/>
      <c r="BG346" s="13"/>
      <c r="BH346" s="13"/>
      <c r="BI346" s="13"/>
      <c r="BJ346" s="13"/>
      <c r="BK346" s="13"/>
      <c r="BL346" s="13"/>
      <c r="BM346" s="13"/>
      <c r="BN346" s="13"/>
      <c r="BO346" s="13"/>
      <c r="BP346" s="13"/>
      <c r="BQ346" s="13"/>
      <c r="BR346" s="13"/>
      <c r="BS346" s="13"/>
      <c r="BT346" s="13"/>
      <c r="BU346" s="13">
        <v>24</v>
      </c>
      <c r="BV346" s="13"/>
      <c r="BW346" s="13"/>
      <c r="BX346" s="13"/>
      <c r="BY346" s="13">
        <v>22</v>
      </c>
      <c r="BZ346" s="13"/>
      <c r="CA346" s="13"/>
    </row>
    <row r="347" spans="1:79" s="1" customFormat="1" ht="20.100000000000001" customHeight="1" x14ac:dyDescent="0.3">
      <c r="A347" s="11" t="s">
        <v>295</v>
      </c>
      <c r="B347" s="12" t="s">
        <v>633</v>
      </c>
      <c r="C347" s="12">
        <v>362</v>
      </c>
      <c r="D347" s="13"/>
      <c r="E347" s="13"/>
      <c r="F347" s="13"/>
      <c r="G347" s="13"/>
      <c r="H347" s="13"/>
      <c r="I347" s="13"/>
      <c r="J347" s="13"/>
      <c r="K347" s="13"/>
      <c r="L347" s="13"/>
      <c r="M347" s="13"/>
      <c r="N347" s="13"/>
      <c r="O347" s="13"/>
      <c r="P347" s="13"/>
      <c r="Q347" s="13"/>
      <c r="R347" s="13"/>
      <c r="S347" s="13"/>
      <c r="T347" s="13"/>
      <c r="U347" s="13"/>
      <c r="V347" s="13"/>
      <c r="W347" s="13"/>
      <c r="X347" s="13"/>
      <c r="Y347" s="13"/>
      <c r="Z347" s="13"/>
      <c r="AA347" s="13"/>
      <c r="AB347" s="13"/>
      <c r="AC347" s="13"/>
      <c r="AD347" s="13"/>
      <c r="AE347" s="13"/>
      <c r="AF347" s="13"/>
      <c r="AG347" s="13"/>
      <c r="AH347" s="13"/>
      <c r="AI347" s="13"/>
      <c r="AJ347" s="13"/>
      <c r="AK347" s="13"/>
      <c r="AL347" s="13"/>
      <c r="AM347" s="13"/>
      <c r="AN347" s="13"/>
      <c r="AO347" s="13"/>
      <c r="AP347" s="13"/>
      <c r="AQ347" s="13"/>
      <c r="AR347" s="13"/>
      <c r="AS347" s="13"/>
      <c r="AT347" s="13"/>
      <c r="AU347" s="13"/>
      <c r="AV347" s="13"/>
      <c r="AW347" s="13"/>
      <c r="AX347" s="13"/>
      <c r="AY347" s="13"/>
      <c r="AZ347" s="13"/>
      <c r="BA347" s="13"/>
      <c r="BB347" s="13"/>
      <c r="BC347" s="13"/>
      <c r="BD347" s="13"/>
      <c r="BE347" s="13"/>
      <c r="BF347" s="13"/>
      <c r="BG347" s="13"/>
      <c r="BH347" s="13"/>
      <c r="BI347" s="13"/>
      <c r="BJ347" s="13"/>
      <c r="BK347" s="13"/>
      <c r="BL347" s="13"/>
      <c r="BM347" s="13"/>
      <c r="BN347" s="13"/>
      <c r="BO347" s="13"/>
      <c r="BP347" s="13"/>
      <c r="BQ347" s="13"/>
      <c r="BR347" s="13"/>
      <c r="BS347" s="13"/>
      <c r="BT347" s="13"/>
      <c r="BU347" s="13"/>
      <c r="BV347" s="13"/>
      <c r="BW347" s="13"/>
      <c r="BX347" s="13"/>
      <c r="BY347" s="13"/>
      <c r="BZ347" s="13"/>
      <c r="CA347" s="13"/>
    </row>
    <row r="348" spans="1:79" s="1" customFormat="1" ht="20.100000000000001" customHeight="1" x14ac:dyDescent="0.3">
      <c r="A348" s="11" t="s">
        <v>296</v>
      </c>
      <c r="B348" s="12" t="s">
        <v>826</v>
      </c>
      <c r="C348" s="12">
        <v>363</v>
      </c>
      <c r="D348" s="13"/>
      <c r="E348" s="13"/>
      <c r="F348" s="13"/>
      <c r="G348" s="13"/>
      <c r="H348" s="13"/>
      <c r="I348" s="13">
        <v>1</v>
      </c>
      <c r="J348" s="13"/>
      <c r="K348" s="13"/>
      <c r="L348" s="13">
        <v>1</v>
      </c>
      <c r="M348" s="13"/>
      <c r="N348" s="13"/>
      <c r="O348" s="13">
        <v>1</v>
      </c>
      <c r="P348" s="13"/>
      <c r="Q348" s="13"/>
      <c r="R348" s="13"/>
      <c r="S348" s="13"/>
      <c r="T348" s="13"/>
      <c r="U348" s="13"/>
      <c r="V348" s="13"/>
      <c r="W348" s="13">
        <v>1</v>
      </c>
      <c r="X348" s="13"/>
      <c r="Y348" s="13"/>
      <c r="Z348" s="13"/>
      <c r="AA348" s="13"/>
      <c r="AB348" s="13"/>
      <c r="AC348" s="13"/>
      <c r="AD348" s="13">
        <v>1</v>
      </c>
      <c r="AE348" s="13"/>
      <c r="AF348" s="13"/>
      <c r="AG348" s="13"/>
      <c r="AH348" s="13"/>
      <c r="AI348" s="13"/>
      <c r="AJ348" s="13"/>
      <c r="AK348" s="13"/>
      <c r="AL348" s="13"/>
      <c r="AM348" s="13"/>
      <c r="AN348" s="13"/>
      <c r="AO348" s="13">
        <v>1</v>
      </c>
      <c r="AP348" s="13"/>
      <c r="AQ348" s="13"/>
      <c r="AR348" s="13"/>
      <c r="AS348" s="13">
        <v>1</v>
      </c>
      <c r="AT348" s="13"/>
      <c r="AU348" s="13"/>
      <c r="AV348" s="13"/>
      <c r="AW348" s="13"/>
      <c r="AX348" s="13"/>
      <c r="AY348" s="13">
        <v>1</v>
      </c>
      <c r="AZ348" s="13"/>
      <c r="BA348" s="13"/>
      <c r="BB348" s="13"/>
      <c r="BC348" s="13"/>
      <c r="BD348" s="13"/>
      <c r="BE348" s="13"/>
      <c r="BF348" s="13"/>
      <c r="BG348" s="13"/>
      <c r="BH348" s="13"/>
      <c r="BI348" s="13"/>
      <c r="BJ348" s="13"/>
      <c r="BK348" s="13"/>
      <c r="BL348" s="13"/>
      <c r="BM348" s="13"/>
      <c r="BN348" s="13"/>
      <c r="BO348" s="13"/>
      <c r="BP348" s="13"/>
      <c r="BQ348" s="13"/>
      <c r="BR348" s="13"/>
      <c r="BS348" s="13"/>
      <c r="BT348" s="13"/>
      <c r="BU348" s="13">
        <v>1</v>
      </c>
      <c r="BV348" s="13"/>
      <c r="BW348" s="13"/>
      <c r="BX348" s="13"/>
      <c r="BY348" s="13">
        <v>1</v>
      </c>
      <c r="BZ348" s="13"/>
      <c r="CA348" s="13"/>
    </row>
    <row r="349" spans="1:79" s="1" customFormat="1" ht="20.100000000000001" customHeight="1" x14ac:dyDescent="0.3">
      <c r="A349" s="11" t="s">
        <v>297</v>
      </c>
      <c r="B349" s="12" t="s">
        <v>486</v>
      </c>
      <c r="C349" s="12">
        <v>364</v>
      </c>
      <c r="D349" s="13"/>
      <c r="E349" s="13"/>
      <c r="F349" s="13"/>
      <c r="G349" s="13"/>
      <c r="H349" s="13">
        <v>1</v>
      </c>
      <c r="I349" s="13">
        <v>11</v>
      </c>
      <c r="J349" s="13"/>
      <c r="K349" s="13"/>
      <c r="L349" s="13">
        <v>11</v>
      </c>
      <c r="M349" s="13"/>
      <c r="N349" s="13"/>
      <c r="O349" s="13">
        <v>3</v>
      </c>
      <c r="P349" s="13">
        <v>2</v>
      </c>
      <c r="Q349" s="13"/>
      <c r="R349" s="13">
        <v>4</v>
      </c>
      <c r="S349" s="13"/>
      <c r="T349" s="13"/>
      <c r="U349" s="13"/>
      <c r="V349" s="13"/>
      <c r="W349" s="13">
        <v>9</v>
      </c>
      <c r="X349" s="13"/>
      <c r="Y349" s="13"/>
      <c r="Z349" s="13"/>
      <c r="AA349" s="13"/>
      <c r="AB349" s="13"/>
      <c r="AC349" s="13">
        <v>2</v>
      </c>
      <c r="AD349" s="13">
        <v>10</v>
      </c>
      <c r="AE349" s="13"/>
      <c r="AF349" s="13"/>
      <c r="AG349" s="13"/>
      <c r="AH349" s="13"/>
      <c r="AI349" s="13"/>
      <c r="AJ349" s="13"/>
      <c r="AK349" s="13"/>
      <c r="AL349" s="13"/>
      <c r="AM349" s="13"/>
      <c r="AN349" s="13"/>
      <c r="AO349" s="13">
        <v>8</v>
      </c>
      <c r="AP349" s="13">
        <v>3</v>
      </c>
      <c r="AQ349" s="13"/>
      <c r="AR349" s="13"/>
      <c r="AS349" s="13">
        <v>11</v>
      </c>
      <c r="AT349" s="13"/>
      <c r="AU349" s="13"/>
      <c r="AV349" s="13"/>
      <c r="AW349" s="13"/>
      <c r="AX349" s="13"/>
      <c r="AY349" s="13">
        <v>11</v>
      </c>
      <c r="AZ349" s="13"/>
      <c r="BA349" s="13"/>
      <c r="BB349" s="13"/>
      <c r="BC349" s="13">
        <v>1</v>
      </c>
      <c r="BD349" s="13"/>
      <c r="BE349" s="13"/>
      <c r="BF349" s="13">
        <v>1</v>
      </c>
      <c r="BG349" s="13"/>
      <c r="BH349" s="13"/>
      <c r="BI349" s="13"/>
      <c r="BJ349" s="13">
        <v>1</v>
      </c>
      <c r="BK349" s="13">
        <v>1</v>
      </c>
      <c r="BL349" s="13"/>
      <c r="BM349" s="13"/>
      <c r="BN349" s="13"/>
      <c r="BO349" s="13"/>
      <c r="BP349" s="13"/>
      <c r="BQ349" s="13"/>
      <c r="BR349" s="13"/>
      <c r="BS349" s="13"/>
      <c r="BT349" s="13"/>
      <c r="BU349" s="13">
        <v>12</v>
      </c>
      <c r="BV349" s="13"/>
      <c r="BW349" s="13"/>
      <c r="BX349" s="13"/>
      <c r="BY349" s="13">
        <v>11</v>
      </c>
      <c r="BZ349" s="13"/>
      <c r="CA349" s="13"/>
    </row>
    <row r="350" spans="1:79" s="1" customFormat="1" ht="20.100000000000001" customHeight="1" x14ac:dyDescent="0.3">
      <c r="A350" s="11" t="s">
        <v>827</v>
      </c>
      <c r="B350" s="12" t="s">
        <v>828</v>
      </c>
      <c r="C350" s="12">
        <v>364.1</v>
      </c>
      <c r="D350" s="13"/>
      <c r="E350" s="13"/>
      <c r="F350" s="13"/>
      <c r="G350" s="13"/>
      <c r="H350" s="13"/>
      <c r="I350" s="13"/>
      <c r="J350" s="13"/>
      <c r="K350" s="13"/>
      <c r="L350" s="13"/>
      <c r="M350" s="13"/>
      <c r="N350" s="13"/>
      <c r="O350" s="13"/>
      <c r="P350" s="13"/>
      <c r="Q350" s="13"/>
      <c r="R350" s="13"/>
      <c r="S350" s="13"/>
      <c r="T350" s="13"/>
      <c r="U350" s="13"/>
      <c r="V350" s="13"/>
      <c r="W350" s="13"/>
      <c r="X350" s="13"/>
      <c r="Y350" s="13"/>
      <c r="Z350" s="13"/>
      <c r="AA350" s="13"/>
      <c r="AB350" s="13"/>
      <c r="AC350" s="13"/>
      <c r="AD350" s="13"/>
      <c r="AE350" s="13"/>
      <c r="AF350" s="13"/>
      <c r="AG350" s="13"/>
      <c r="AH350" s="13"/>
      <c r="AI350" s="13"/>
      <c r="AJ350" s="13"/>
      <c r="AK350" s="13"/>
      <c r="AL350" s="13"/>
      <c r="AM350" s="13"/>
      <c r="AN350" s="13"/>
      <c r="AO350" s="13"/>
      <c r="AP350" s="13"/>
      <c r="AQ350" s="13"/>
      <c r="AR350" s="13"/>
      <c r="AS350" s="13"/>
      <c r="AT350" s="13"/>
      <c r="AU350" s="13"/>
      <c r="AV350" s="13"/>
      <c r="AW350" s="13"/>
      <c r="AX350" s="13"/>
      <c r="AY350" s="13"/>
      <c r="AZ350" s="13"/>
      <c r="BA350" s="13"/>
      <c r="BB350" s="13"/>
      <c r="BC350" s="13"/>
      <c r="BD350" s="13"/>
      <c r="BE350" s="13"/>
      <c r="BF350" s="13"/>
      <c r="BG350" s="13"/>
      <c r="BH350" s="13"/>
      <c r="BI350" s="13"/>
      <c r="BJ350" s="13"/>
      <c r="BK350" s="13"/>
      <c r="BL350" s="13"/>
      <c r="BM350" s="13"/>
      <c r="BN350" s="13"/>
      <c r="BO350" s="13"/>
      <c r="BP350" s="13"/>
      <c r="BQ350" s="13"/>
      <c r="BR350" s="13"/>
      <c r="BS350" s="13"/>
      <c r="BT350" s="13"/>
      <c r="BU350" s="13"/>
      <c r="BV350" s="13"/>
      <c r="BW350" s="13"/>
      <c r="BX350" s="13"/>
      <c r="BY350" s="13"/>
      <c r="BZ350" s="13"/>
      <c r="CA350" s="13"/>
    </row>
    <row r="351" spans="1:79" s="1" customFormat="1" ht="20.100000000000001" customHeight="1" x14ac:dyDescent="0.3">
      <c r="A351" s="11" t="s">
        <v>829</v>
      </c>
      <c r="B351" s="12" t="s">
        <v>830</v>
      </c>
      <c r="C351" s="12">
        <v>364.2</v>
      </c>
      <c r="D351" s="13"/>
      <c r="E351" s="13"/>
      <c r="F351" s="13"/>
      <c r="G351" s="13"/>
      <c r="H351" s="13"/>
      <c r="I351" s="13">
        <v>6</v>
      </c>
      <c r="J351" s="13">
        <v>3</v>
      </c>
      <c r="K351" s="13"/>
      <c r="L351" s="13">
        <v>9</v>
      </c>
      <c r="M351" s="13"/>
      <c r="N351" s="13"/>
      <c r="O351" s="13">
        <v>4</v>
      </c>
      <c r="P351" s="13">
        <v>4</v>
      </c>
      <c r="Q351" s="13"/>
      <c r="R351" s="13"/>
      <c r="S351" s="13"/>
      <c r="T351" s="13"/>
      <c r="U351" s="13"/>
      <c r="V351" s="13"/>
      <c r="W351" s="13">
        <v>8</v>
      </c>
      <c r="X351" s="13"/>
      <c r="Y351" s="13"/>
      <c r="Z351" s="13"/>
      <c r="AA351" s="13"/>
      <c r="AB351" s="13"/>
      <c r="AC351" s="13">
        <v>1</v>
      </c>
      <c r="AD351" s="13">
        <v>9</v>
      </c>
      <c r="AE351" s="13"/>
      <c r="AF351" s="13"/>
      <c r="AG351" s="13"/>
      <c r="AH351" s="13"/>
      <c r="AI351" s="13"/>
      <c r="AJ351" s="13"/>
      <c r="AK351" s="13"/>
      <c r="AL351" s="13"/>
      <c r="AM351" s="13"/>
      <c r="AN351" s="13"/>
      <c r="AO351" s="13">
        <v>9</v>
      </c>
      <c r="AP351" s="13"/>
      <c r="AQ351" s="13"/>
      <c r="AR351" s="13"/>
      <c r="AS351" s="13">
        <v>9</v>
      </c>
      <c r="AT351" s="13"/>
      <c r="AU351" s="13"/>
      <c r="AV351" s="13"/>
      <c r="AW351" s="13"/>
      <c r="AX351" s="13"/>
      <c r="AY351" s="13">
        <v>9</v>
      </c>
      <c r="AZ351" s="13"/>
      <c r="BA351" s="13"/>
      <c r="BB351" s="13"/>
      <c r="BC351" s="13"/>
      <c r="BD351" s="13"/>
      <c r="BE351" s="13"/>
      <c r="BF351" s="13"/>
      <c r="BG351" s="13"/>
      <c r="BH351" s="13"/>
      <c r="BI351" s="13"/>
      <c r="BJ351" s="13"/>
      <c r="BK351" s="13"/>
      <c r="BL351" s="13"/>
      <c r="BM351" s="13"/>
      <c r="BN351" s="13"/>
      <c r="BO351" s="13"/>
      <c r="BP351" s="13"/>
      <c r="BQ351" s="13"/>
      <c r="BR351" s="13"/>
      <c r="BS351" s="13"/>
      <c r="BT351" s="13"/>
      <c r="BU351" s="13">
        <v>9</v>
      </c>
      <c r="BV351" s="13"/>
      <c r="BW351" s="13"/>
      <c r="BX351" s="13"/>
      <c r="BY351" s="13">
        <v>9</v>
      </c>
      <c r="BZ351" s="13"/>
      <c r="CA351" s="13"/>
    </row>
    <row r="352" spans="1:79" s="1" customFormat="1" ht="20.100000000000001" customHeight="1" x14ac:dyDescent="0.3">
      <c r="A352" s="11" t="s">
        <v>298</v>
      </c>
      <c r="B352" s="12" t="s">
        <v>487</v>
      </c>
      <c r="C352" s="12">
        <v>365</v>
      </c>
      <c r="D352" s="13"/>
      <c r="E352" s="13"/>
      <c r="F352" s="13"/>
      <c r="G352" s="13"/>
      <c r="H352" s="13"/>
      <c r="I352" s="13"/>
      <c r="J352" s="13"/>
      <c r="K352" s="13"/>
      <c r="L352" s="13"/>
      <c r="M352" s="13"/>
      <c r="N352" s="13"/>
      <c r="O352" s="13"/>
      <c r="P352" s="13"/>
      <c r="Q352" s="13"/>
      <c r="R352" s="13"/>
      <c r="S352" s="13"/>
      <c r="T352" s="13"/>
      <c r="U352" s="13"/>
      <c r="V352" s="13"/>
      <c r="W352" s="13"/>
      <c r="X352" s="13"/>
      <c r="Y352" s="13"/>
      <c r="Z352" s="13"/>
      <c r="AA352" s="13"/>
      <c r="AB352" s="13"/>
      <c r="AC352" s="13"/>
      <c r="AD352" s="13"/>
      <c r="AE352" s="13"/>
      <c r="AF352" s="13"/>
      <c r="AG352" s="13"/>
      <c r="AH352" s="13"/>
      <c r="AI352" s="13"/>
      <c r="AJ352" s="13"/>
      <c r="AK352" s="13"/>
      <c r="AL352" s="13"/>
      <c r="AM352" s="13"/>
      <c r="AN352" s="13"/>
      <c r="AO352" s="13"/>
      <c r="AP352" s="13"/>
      <c r="AQ352" s="13"/>
      <c r="AR352" s="13"/>
      <c r="AS352" s="13"/>
      <c r="AT352" s="13"/>
      <c r="AU352" s="13"/>
      <c r="AV352" s="13"/>
      <c r="AW352" s="13"/>
      <c r="AX352" s="13"/>
      <c r="AY352" s="13"/>
      <c r="AZ352" s="13"/>
      <c r="BA352" s="13"/>
      <c r="BB352" s="13"/>
      <c r="BC352" s="13"/>
      <c r="BD352" s="13"/>
      <c r="BE352" s="13"/>
      <c r="BF352" s="13"/>
      <c r="BG352" s="13"/>
      <c r="BH352" s="13"/>
      <c r="BI352" s="13"/>
      <c r="BJ352" s="13"/>
      <c r="BK352" s="13"/>
      <c r="BL352" s="13"/>
      <c r="BM352" s="13"/>
      <c r="BN352" s="13"/>
      <c r="BO352" s="13"/>
      <c r="BP352" s="13"/>
      <c r="BQ352" s="13"/>
      <c r="BR352" s="13"/>
      <c r="BS352" s="13"/>
      <c r="BT352" s="13"/>
      <c r="BU352" s="13"/>
      <c r="BV352" s="13"/>
      <c r="BW352" s="13"/>
      <c r="BX352" s="13"/>
      <c r="BY352" s="13"/>
      <c r="BZ352" s="13"/>
      <c r="CA352" s="13"/>
    </row>
    <row r="353" spans="1:79" s="1" customFormat="1" ht="20.100000000000001" customHeight="1" x14ac:dyDescent="0.3">
      <c r="A353" s="11" t="s">
        <v>299</v>
      </c>
      <c r="B353" s="12" t="s">
        <v>488</v>
      </c>
      <c r="C353" s="12">
        <v>366</v>
      </c>
      <c r="D353" s="14"/>
      <c r="E353" s="14"/>
      <c r="F353" s="13"/>
      <c r="G353" s="13"/>
      <c r="H353" s="13"/>
      <c r="I353" s="13"/>
      <c r="J353" s="13"/>
      <c r="K353" s="13"/>
      <c r="L353" s="13"/>
      <c r="M353" s="13"/>
      <c r="N353" s="13"/>
      <c r="O353" s="13"/>
      <c r="P353" s="13"/>
      <c r="Q353" s="13"/>
      <c r="R353" s="13"/>
      <c r="S353" s="13"/>
      <c r="T353" s="13"/>
      <c r="U353" s="13"/>
      <c r="V353" s="13"/>
      <c r="W353" s="13"/>
      <c r="X353" s="14"/>
      <c r="Y353" s="14"/>
      <c r="Z353" s="14"/>
      <c r="AA353" s="14"/>
      <c r="AB353" s="14"/>
      <c r="AC353" s="14"/>
      <c r="AD353" s="14"/>
      <c r="AE353" s="14"/>
      <c r="AF353" s="14"/>
      <c r="AG353" s="14"/>
      <c r="AH353" s="14"/>
      <c r="AI353" s="14"/>
      <c r="AJ353" s="14"/>
      <c r="AK353" s="14"/>
      <c r="AL353" s="14"/>
      <c r="AM353" s="14"/>
      <c r="AN353" s="14"/>
      <c r="AO353" s="14"/>
      <c r="AP353" s="14"/>
      <c r="AQ353" s="14"/>
      <c r="AR353" s="14"/>
      <c r="AS353" s="14"/>
      <c r="AT353" s="14"/>
      <c r="AU353" s="14"/>
      <c r="AV353" s="14"/>
      <c r="AW353" s="14"/>
      <c r="AX353" s="14"/>
      <c r="AY353" s="14"/>
      <c r="AZ353" s="14"/>
      <c r="BA353" s="14"/>
      <c r="BB353" s="14"/>
      <c r="BC353" s="14"/>
      <c r="BD353" s="14"/>
      <c r="BE353" s="14"/>
      <c r="BF353" s="13"/>
      <c r="BG353" s="14"/>
      <c r="BH353" s="14"/>
      <c r="BI353" s="14"/>
      <c r="BJ353" s="14"/>
      <c r="BK353" s="14"/>
      <c r="BL353" s="14"/>
      <c r="BM353" s="14"/>
      <c r="BN353" s="14"/>
      <c r="BO353" s="14"/>
      <c r="BP353" s="14"/>
      <c r="BQ353" s="14"/>
      <c r="BR353" s="14"/>
      <c r="BS353" s="13"/>
      <c r="BT353" s="14"/>
      <c r="BU353" s="14"/>
      <c r="BV353" s="14"/>
      <c r="BW353" s="14"/>
      <c r="BX353" s="14"/>
      <c r="BY353" s="13"/>
      <c r="BZ353" s="14"/>
      <c r="CA353" s="13"/>
    </row>
    <row r="354" spans="1:79" s="1" customFormat="1" ht="20.100000000000001" customHeight="1" x14ac:dyDescent="0.3">
      <c r="A354" s="11" t="s">
        <v>300</v>
      </c>
      <c r="B354" s="12" t="s">
        <v>634</v>
      </c>
      <c r="C354" s="12">
        <v>367</v>
      </c>
      <c r="D354" s="13"/>
      <c r="E354" s="13"/>
      <c r="F354" s="13"/>
      <c r="G354" s="13"/>
      <c r="H354" s="13"/>
      <c r="I354" s="13"/>
      <c r="J354" s="13"/>
      <c r="K354" s="13"/>
      <c r="L354" s="13"/>
      <c r="M354" s="13"/>
      <c r="N354" s="13"/>
      <c r="O354" s="13"/>
      <c r="P354" s="13"/>
      <c r="Q354" s="13"/>
      <c r="R354" s="13"/>
      <c r="S354" s="13"/>
      <c r="T354" s="13"/>
      <c r="U354" s="13"/>
      <c r="V354" s="13"/>
      <c r="W354" s="13"/>
      <c r="X354" s="13"/>
      <c r="Y354" s="13"/>
      <c r="Z354" s="13"/>
      <c r="AA354" s="13"/>
      <c r="AB354" s="13"/>
      <c r="AC354" s="13"/>
      <c r="AD354" s="13"/>
      <c r="AE354" s="13"/>
      <c r="AF354" s="13"/>
      <c r="AG354" s="13"/>
      <c r="AH354" s="13"/>
      <c r="AI354" s="13"/>
      <c r="AJ354" s="13"/>
      <c r="AK354" s="13"/>
      <c r="AL354" s="13"/>
      <c r="AM354" s="13"/>
      <c r="AN354" s="13"/>
      <c r="AO354" s="13"/>
      <c r="AP354" s="13"/>
      <c r="AQ354" s="13"/>
      <c r="AR354" s="13"/>
      <c r="AS354" s="13"/>
      <c r="AT354" s="13"/>
      <c r="AU354" s="13"/>
      <c r="AV354" s="13"/>
      <c r="AW354" s="13"/>
      <c r="AX354" s="13"/>
      <c r="AY354" s="13"/>
      <c r="AZ354" s="13"/>
      <c r="BA354" s="13"/>
      <c r="BB354" s="13"/>
      <c r="BC354" s="13"/>
      <c r="BD354" s="13"/>
      <c r="BE354" s="13"/>
      <c r="BF354" s="13"/>
      <c r="BG354" s="13"/>
      <c r="BH354" s="13"/>
      <c r="BI354" s="13"/>
      <c r="BJ354" s="13"/>
      <c r="BK354" s="13"/>
      <c r="BL354" s="13"/>
      <c r="BM354" s="13"/>
      <c r="BN354" s="13"/>
      <c r="BO354" s="13"/>
      <c r="BP354" s="13"/>
      <c r="BQ354" s="13"/>
      <c r="BR354" s="13"/>
      <c r="BS354" s="13"/>
      <c r="BT354" s="13"/>
      <c r="BU354" s="13"/>
      <c r="BV354" s="13"/>
      <c r="BW354" s="13"/>
      <c r="BX354" s="13"/>
      <c r="BY354" s="13"/>
      <c r="BZ354" s="13"/>
      <c r="CA354" s="13"/>
    </row>
    <row r="355" spans="1:79" s="1" customFormat="1" ht="20.100000000000001" customHeight="1" x14ac:dyDescent="0.3">
      <c r="A355" s="11" t="s">
        <v>301</v>
      </c>
      <c r="B355" s="12" t="s">
        <v>635</v>
      </c>
      <c r="C355" s="12">
        <v>368</v>
      </c>
      <c r="D355" s="13"/>
      <c r="E355" s="13"/>
      <c r="F355" s="13"/>
      <c r="G355" s="13"/>
      <c r="H355" s="13"/>
      <c r="I355" s="13"/>
      <c r="J355" s="13"/>
      <c r="K355" s="13"/>
      <c r="L355" s="13"/>
      <c r="M355" s="13"/>
      <c r="N355" s="13"/>
      <c r="O355" s="13"/>
      <c r="P355" s="13"/>
      <c r="Q355" s="13"/>
      <c r="R355" s="13"/>
      <c r="S355" s="13"/>
      <c r="T355" s="13"/>
      <c r="U355" s="13"/>
      <c r="V355" s="13"/>
      <c r="W355" s="13"/>
      <c r="X355" s="13"/>
      <c r="Y355" s="13"/>
      <c r="Z355" s="13"/>
      <c r="AA355" s="13"/>
      <c r="AB355" s="13"/>
      <c r="AC355" s="13"/>
      <c r="AD355" s="13"/>
      <c r="AE355" s="13"/>
      <c r="AF355" s="13"/>
      <c r="AG355" s="13"/>
      <c r="AH355" s="13"/>
      <c r="AI355" s="13"/>
      <c r="AJ355" s="13"/>
      <c r="AK355" s="13"/>
      <c r="AL355" s="13"/>
      <c r="AM355" s="13"/>
      <c r="AN355" s="13"/>
      <c r="AO355" s="13"/>
      <c r="AP355" s="13"/>
      <c r="AQ355" s="13"/>
      <c r="AR355" s="13"/>
      <c r="AS355" s="13"/>
      <c r="AT355" s="13"/>
      <c r="AU355" s="13"/>
      <c r="AV355" s="13"/>
      <c r="AW355" s="13"/>
      <c r="AX355" s="13"/>
      <c r="AY355" s="13"/>
      <c r="AZ355" s="13"/>
      <c r="BA355" s="13"/>
      <c r="BB355" s="13"/>
      <c r="BC355" s="13"/>
      <c r="BD355" s="13"/>
      <c r="BE355" s="13"/>
      <c r="BF355" s="13"/>
      <c r="BG355" s="13"/>
      <c r="BH355" s="13"/>
      <c r="BI355" s="13"/>
      <c r="BJ355" s="13"/>
      <c r="BK355" s="13"/>
      <c r="BL355" s="13"/>
      <c r="BM355" s="13"/>
      <c r="BN355" s="13"/>
      <c r="BO355" s="13"/>
      <c r="BP355" s="13"/>
      <c r="BQ355" s="13"/>
      <c r="BR355" s="13"/>
      <c r="BS355" s="13"/>
      <c r="BT355" s="13"/>
      <c r="BU355" s="13"/>
      <c r="BV355" s="13"/>
      <c r="BW355" s="13"/>
      <c r="BX355" s="13"/>
      <c r="BY355" s="13"/>
      <c r="BZ355" s="13"/>
      <c r="CA355" s="13"/>
    </row>
    <row r="356" spans="1:79" s="1" customFormat="1" ht="20.100000000000001" customHeight="1" x14ac:dyDescent="0.3">
      <c r="A356" s="11" t="s">
        <v>831</v>
      </c>
      <c r="B356" s="12" t="s">
        <v>832</v>
      </c>
      <c r="C356" s="12">
        <v>368.1</v>
      </c>
      <c r="D356" s="13"/>
      <c r="E356" s="13"/>
      <c r="F356" s="13"/>
      <c r="G356" s="13"/>
      <c r="H356" s="13"/>
      <c r="I356" s="13"/>
      <c r="J356" s="13"/>
      <c r="K356" s="13"/>
      <c r="L356" s="13"/>
      <c r="M356" s="13"/>
      <c r="N356" s="13"/>
      <c r="O356" s="13"/>
      <c r="P356" s="13"/>
      <c r="Q356" s="13"/>
      <c r="R356" s="13"/>
      <c r="S356" s="13"/>
      <c r="T356" s="13"/>
      <c r="U356" s="13"/>
      <c r="V356" s="13"/>
      <c r="W356" s="13"/>
      <c r="X356" s="13"/>
      <c r="Y356" s="13"/>
      <c r="Z356" s="13"/>
      <c r="AA356" s="13"/>
      <c r="AB356" s="13"/>
      <c r="AC356" s="13"/>
      <c r="AD356" s="13"/>
      <c r="AE356" s="13"/>
      <c r="AF356" s="13"/>
      <c r="AG356" s="13"/>
      <c r="AH356" s="13"/>
      <c r="AI356" s="13"/>
      <c r="AJ356" s="13"/>
      <c r="AK356" s="13"/>
      <c r="AL356" s="13"/>
      <c r="AM356" s="13"/>
      <c r="AN356" s="13"/>
      <c r="AO356" s="13"/>
      <c r="AP356" s="13"/>
      <c r="AQ356" s="13"/>
      <c r="AR356" s="13"/>
      <c r="AS356" s="13"/>
      <c r="AT356" s="13"/>
      <c r="AU356" s="13"/>
      <c r="AV356" s="13"/>
      <c r="AW356" s="13"/>
      <c r="AX356" s="13"/>
      <c r="AY356" s="13"/>
      <c r="AZ356" s="13"/>
      <c r="BA356" s="13"/>
      <c r="BB356" s="13"/>
      <c r="BC356" s="13"/>
      <c r="BD356" s="13"/>
      <c r="BE356" s="13"/>
      <c r="BF356" s="13"/>
      <c r="BG356" s="13"/>
      <c r="BH356" s="13"/>
      <c r="BI356" s="13"/>
      <c r="BJ356" s="13"/>
      <c r="BK356" s="13"/>
      <c r="BL356" s="13"/>
      <c r="BM356" s="13"/>
      <c r="BN356" s="13"/>
      <c r="BO356" s="13"/>
      <c r="BP356" s="13"/>
      <c r="BQ356" s="13"/>
      <c r="BR356" s="13"/>
      <c r="BS356" s="13"/>
      <c r="BT356" s="13"/>
      <c r="BU356" s="13"/>
      <c r="BV356" s="13"/>
      <c r="BW356" s="13"/>
      <c r="BX356" s="13"/>
      <c r="BY356" s="13"/>
      <c r="BZ356" s="13"/>
      <c r="CA356" s="13"/>
    </row>
    <row r="357" spans="1:79" s="1" customFormat="1" ht="20.100000000000001" customHeight="1" x14ac:dyDescent="0.3">
      <c r="A357" s="11" t="s">
        <v>302</v>
      </c>
      <c r="B357" s="12" t="s">
        <v>636</v>
      </c>
      <c r="C357" s="12">
        <v>369</v>
      </c>
      <c r="D357" s="13"/>
      <c r="E357" s="13"/>
      <c r="F357" s="13"/>
      <c r="G357" s="13"/>
      <c r="H357" s="13"/>
      <c r="I357" s="13"/>
      <c r="J357" s="13"/>
      <c r="K357" s="13"/>
      <c r="L357" s="13"/>
      <c r="M357" s="13"/>
      <c r="N357" s="13"/>
      <c r="O357" s="13"/>
      <c r="P357" s="13"/>
      <c r="Q357" s="13"/>
      <c r="R357" s="13"/>
      <c r="S357" s="13"/>
      <c r="T357" s="13"/>
      <c r="U357" s="13"/>
      <c r="V357" s="13"/>
      <c r="W357" s="13"/>
      <c r="X357" s="13"/>
      <c r="Y357" s="13"/>
      <c r="Z357" s="13"/>
      <c r="AA357" s="13"/>
      <c r="AB357" s="13"/>
      <c r="AC357" s="13"/>
      <c r="AD357" s="13"/>
      <c r="AE357" s="13"/>
      <c r="AF357" s="13"/>
      <c r="AG357" s="13"/>
      <c r="AH357" s="13"/>
      <c r="AI357" s="13"/>
      <c r="AJ357" s="13"/>
      <c r="AK357" s="13"/>
      <c r="AL357" s="13"/>
      <c r="AM357" s="13"/>
      <c r="AN357" s="13"/>
      <c r="AO357" s="13"/>
      <c r="AP357" s="13"/>
      <c r="AQ357" s="13"/>
      <c r="AR357" s="13"/>
      <c r="AS357" s="13"/>
      <c r="AT357" s="13"/>
      <c r="AU357" s="13"/>
      <c r="AV357" s="13"/>
      <c r="AW357" s="13"/>
      <c r="AX357" s="13"/>
      <c r="AY357" s="13"/>
      <c r="AZ357" s="13"/>
      <c r="BA357" s="13"/>
      <c r="BB357" s="13"/>
      <c r="BC357" s="13"/>
      <c r="BD357" s="13"/>
      <c r="BE357" s="13"/>
      <c r="BF357" s="13"/>
      <c r="BG357" s="13"/>
      <c r="BH357" s="13"/>
      <c r="BI357" s="13"/>
      <c r="BJ357" s="13"/>
      <c r="BK357" s="13"/>
      <c r="BL357" s="13"/>
      <c r="BM357" s="13"/>
      <c r="BN357" s="13"/>
      <c r="BO357" s="13"/>
      <c r="BP357" s="13"/>
      <c r="BQ357" s="13"/>
      <c r="BR357" s="13"/>
      <c r="BS357" s="13"/>
      <c r="BT357" s="13"/>
      <c r="BU357" s="13"/>
      <c r="BV357" s="13"/>
      <c r="BW357" s="13"/>
      <c r="BX357" s="13"/>
      <c r="BY357" s="13"/>
      <c r="BZ357" s="13"/>
      <c r="CA357" s="13"/>
    </row>
    <row r="358" spans="1:79" s="1" customFormat="1" ht="20.100000000000001" customHeight="1" x14ac:dyDescent="0.3">
      <c r="A358" s="11" t="s">
        <v>303</v>
      </c>
      <c r="B358" s="12" t="s">
        <v>637</v>
      </c>
      <c r="C358" s="12">
        <v>370</v>
      </c>
      <c r="D358" s="13"/>
      <c r="E358" s="13"/>
      <c r="F358" s="13"/>
      <c r="G358" s="13"/>
      <c r="H358" s="13"/>
      <c r="I358" s="13"/>
      <c r="J358" s="13"/>
      <c r="K358" s="13"/>
      <c r="L358" s="13"/>
      <c r="M358" s="13"/>
      <c r="N358" s="13"/>
      <c r="O358" s="13"/>
      <c r="P358" s="13"/>
      <c r="Q358" s="13"/>
      <c r="R358" s="13"/>
      <c r="S358" s="13"/>
      <c r="T358" s="13"/>
      <c r="U358" s="13"/>
      <c r="V358" s="13"/>
      <c r="W358" s="13"/>
      <c r="X358" s="13"/>
      <c r="Y358" s="13"/>
      <c r="Z358" s="13"/>
      <c r="AA358" s="13"/>
      <c r="AB358" s="13"/>
      <c r="AC358" s="13"/>
      <c r="AD358" s="13"/>
      <c r="AE358" s="13"/>
      <c r="AF358" s="13"/>
      <c r="AG358" s="13"/>
      <c r="AH358" s="13"/>
      <c r="AI358" s="13"/>
      <c r="AJ358" s="13"/>
      <c r="AK358" s="13"/>
      <c r="AL358" s="13"/>
      <c r="AM358" s="13"/>
      <c r="AN358" s="13"/>
      <c r="AO358" s="13"/>
      <c r="AP358" s="13"/>
      <c r="AQ358" s="13"/>
      <c r="AR358" s="13"/>
      <c r="AS358" s="13"/>
      <c r="AT358" s="13"/>
      <c r="AU358" s="13"/>
      <c r="AV358" s="13"/>
      <c r="AW358" s="13"/>
      <c r="AX358" s="13"/>
      <c r="AY358" s="13"/>
      <c r="AZ358" s="13"/>
      <c r="BA358" s="13"/>
      <c r="BB358" s="13"/>
      <c r="BC358" s="13"/>
      <c r="BD358" s="13"/>
      <c r="BE358" s="13"/>
      <c r="BF358" s="13"/>
      <c r="BG358" s="13"/>
      <c r="BH358" s="13"/>
      <c r="BI358" s="13"/>
      <c r="BJ358" s="13"/>
      <c r="BK358" s="13"/>
      <c r="BL358" s="13"/>
      <c r="BM358" s="13"/>
      <c r="BN358" s="13"/>
      <c r="BO358" s="13"/>
      <c r="BP358" s="13"/>
      <c r="BQ358" s="13"/>
      <c r="BR358" s="13"/>
      <c r="BS358" s="13"/>
      <c r="BT358" s="13"/>
      <c r="BU358" s="13"/>
      <c r="BV358" s="13"/>
      <c r="BW358" s="13"/>
      <c r="BX358" s="13"/>
      <c r="BY358" s="13"/>
      <c r="BZ358" s="13"/>
      <c r="CA358" s="13"/>
    </row>
    <row r="359" spans="1:79" s="1" customFormat="1" ht="20.100000000000001" customHeight="1" x14ac:dyDescent="0.3">
      <c r="A359" s="11" t="s">
        <v>304</v>
      </c>
      <c r="B359" s="12" t="s">
        <v>833</v>
      </c>
      <c r="C359" s="12">
        <v>371</v>
      </c>
      <c r="D359" s="13"/>
      <c r="E359" s="13"/>
      <c r="F359" s="13"/>
      <c r="G359" s="13"/>
      <c r="H359" s="13"/>
      <c r="I359" s="13">
        <v>1</v>
      </c>
      <c r="J359" s="13"/>
      <c r="K359" s="13"/>
      <c r="L359" s="13">
        <v>1</v>
      </c>
      <c r="M359" s="13"/>
      <c r="N359" s="13"/>
      <c r="O359" s="13"/>
      <c r="P359" s="13"/>
      <c r="Q359" s="13"/>
      <c r="R359" s="13">
        <v>1</v>
      </c>
      <c r="S359" s="13"/>
      <c r="T359" s="13"/>
      <c r="U359" s="13"/>
      <c r="V359" s="13"/>
      <c r="W359" s="13">
        <v>1</v>
      </c>
      <c r="X359" s="13"/>
      <c r="Y359" s="13"/>
      <c r="Z359" s="13"/>
      <c r="AA359" s="13"/>
      <c r="AB359" s="13"/>
      <c r="AC359" s="13"/>
      <c r="AD359" s="13">
        <v>1</v>
      </c>
      <c r="AE359" s="13"/>
      <c r="AF359" s="13"/>
      <c r="AG359" s="13"/>
      <c r="AH359" s="13"/>
      <c r="AI359" s="13"/>
      <c r="AJ359" s="13"/>
      <c r="AK359" s="13"/>
      <c r="AL359" s="13"/>
      <c r="AM359" s="13"/>
      <c r="AN359" s="13"/>
      <c r="AO359" s="13">
        <v>1</v>
      </c>
      <c r="AP359" s="13"/>
      <c r="AQ359" s="13"/>
      <c r="AR359" s="13"/>
      <c r="AS359" s="13">
        <v>1</v>
      </c>
      <c r="AT359" s="13"/>
      <c r="AU359" s="13"/>
      <c r="AV359" s="13"/>
      <c r="AW359" s="13"/>
      <c r="AX359" s="13"/>
      <c r="AY359" s="13">
        <v>1</v>
      </c>
      <c r="AZ359" s="13"/>
      <c r="BA359" s="13"/>
      <c r="BB359" s="13"/>
      <c r="BC359" s="13"/>
      <c r="BD359" s="13"/>
      <c r="BE359" s="13"/>
      <c r="BF359" s="13"/>
      <c r="BG359" s="13"/>
      <c r="BH359" s="13"/>
      <c r="BI359" s="13"/>
      <c r="BJ359" s="13"/>
      <c r="BK359" s="13"/>
      <c r="BL359" s="13"/>
      <c r="BM359" s="13"/>
      <c r="BN359" s="13"/>
      <c r="BO359" s="13"/>
      <c r="BP359" s="13"/>
      <c r="BQ359" s="13"/>
      <c r="BR359" s="13"/>
      <c r="BS359" s="13"/>
      <c r="BT359" s="13"/>
      <c r="BU359" s="13">
        <v>1</v>
      </c>
      <c r="BV359" s="13"/>
      <c r="BW359" s="13"/>
      <c r="BX359" s="13"/>
      <c r="BY359" s="13">
        <v>1</v>
      </c>
      <c r="BZ359" s="13"/>
      <c r="CA359" s="13"/>
    </row>
    <row r="360" spans="1:79" s="1" customFormat="1" ht="20.100000000000001" customHeight="1" x14ac:dyDescent="0.3">
      <c r="A360" s="11" t="s">
        <v>305</v>
      </c>
      <c r="B360" s="12" t="s">
        <v>638</v>
      </c>
      <c r="C360" s="12">
        <v>372</v>
      </c>
      <c r="D360" s="13"/>
      <c r="E360" s="13"/>
      <c r="F360" s="13"/>
      <c r="G360" s="13"/>
      <c r="H360" s="13"/>
      <c r="I360" s="13"/>
      <c r="J360" s="13"/>
      <c r="K360" s="13"/>
      <c r="L360" s="13"/>
      <c r="M360" s="13"/>
      <c r="N360" s="13"/>
      <c r="O360" s="13"/>
      <c r="P360" s="13"/>
      <c r="Q360" s="13"/>
      <c r="R360" s="13"/>
      <c r="S360" s="13"/>
      <c r="T360" s="13"/>
      <c r="U360" s="13"/>
      <c r="V360" s="13"/>
      <c r="W360" s="13"/>
      <c r="X360" s="13"/>
      <c r="Y360" s="13"/>
      <c r="Z360" s="13"/>
      <c r="AA360" s="13"/>
      <c r="AB360" s="13"/>
      <c r="AC360" s="13"/>
      <c r="AD360" s="13"/>
      <c r="AE360" s="13"/>
      <c r="AF360" s="13"/>
      <c r="AG360" s="13"/>
      <c r="AH360" s="13"/>
      <c r="AI360" s="13"/>
      <c r="AJ360" s="13"/>
      <c r="AK360" s="13"/>
      <c r="AL360" s="13"/>
      <c r="AM360" s="13"/>
      <c r="AN360" s="13"/>
      <c r="AO360" s="13"/>
      <c r="AP360" s="13"/>
      <c r="AQ360" s="13"/>
      <c r="AR360" s="13"/>
      <c r="AS360" s="13"/>
      <c r="AT360" s="13"/>
      <c r="AU360" s="13"/>
      <c r="AV360" s="13"/>
      <c r="AW360" s="13"/>
      <c r="AX360" s="13"/>
      <c r="AY360" s="13"/>
      <c r="AZ360" s="13"/>
      <c r="BA360" s="13"/>
      <c r="BB360" s="13"/>
      <c r="BC360" s="13"/>
      <c r="BD360" s="13"/>
      <c r="BE360" s="13"/>
      <c r="BF360" s="13"/>
      <c r="BG360" s="13"/>
      <c r="BH360" s="13"/>
      <c r="BI360" s="13"/>
      <c r="BJ360" s="13"/>
      <c r="BK360" s="13"/>
      <c r="BL360" s="13"/>
      <c r="BM360" s="13"/>
      <c r="BN360" s="13"/>
      <c r="BO360" s="13"/>
      <c r="BP360" s="13"/>
      <c r="BQ360" s="13"/>
      <c r="BR360" s="13"/>
      <c r="BS360" s="13"/>
      <c r="BT360" s="13"/>
      <c r="BU360" s="13"/>
      <c r="BV360" s="13"/>
      <c r="BW360" s="13"/>
      <c r="BX360" s="13"/>
      <c r="BY360" s="13"/>
      <c r="BZ360" s="13"/>
      <c r="CA360" s="13"/>
    </row>
    <row r="361" spans="1:79" s="1" customFormat="1" ht="20.100000000000001" customHeight="1" x14ac:dyDescent="0.3">
      <c r="A361" s="11" t="s">
        <v>306</v>
      </c>
      <c r="B361" s="12" t="s">
        <v>639</v>
      </c>
      <c r="C361" s="12">
        <v>373</v>
      </c>
      <c r="D361" s="13"/>
      <c r="E361" s="13"/>
      <c r="F361" s="13"/>
      <c r="G361" s="13"/>
      <c r="H361" s="13"/>
      <c r="I361" s="13"/>
      <c r="J361" s="13"/>
      <c r="K361" s="13"/>
      <c r="L361" s="13"/>
      <c r="M361" s="13"/>
      <c r="N361" s="13"/>
      <c r="O361" s="13"/>
      <c r="P361" s="13"/>
      <c r="Q361" s="13"/>
      <c r="R361" s="13"/>
      <c r="S361" s="13"/>
      <c r="T361" s="13"/>
      <c r="U361" s="13"/>
      <c r="V361" s="13"/>
      <c r="W361" s="13"/>
      <c r="X361" s="13"/>
      <c r="Y361" s="13"/>
      <c r="Z361" s="13"/>
      <c r="AA361" s="13"/>
      <c r="AB361" s="13"/>
      <c r="AC361" s="13"/>
      <c r="AD361" s="13"/>
      <c r="AE361" s="13"/>
      <c r="AF361" s="13"/>
      <c r="AG361" s="13"/>
      <c r="AH361" s="13"/>
      <c r="AI361" s="13"/>
      <c r="AJ361" s="13"/>
      <c r="AK361" s="13"/>
      <c r="AL361" s="13"/>
      <c r="AM361" s="13"/>
      <c r="AN361" s="13"/>
      <c r="AO361" s="13"/>
      <c r="AP361" s="13"/>
      <c r="AQ361" s="13"/>
      <c r="AR361" s="13"/>
      <c r="AS361" s="13"/>
      <c r="AT361" s="13"/>
      <c r="AU361" s="13"/>
      <c r="AV361" s="13"/>
      <c r="AW361" s="13"/>
      <c r="AX361" s="13"/>
      <c r="AY361" s="13"/>
      <c r="AZ361" s="13"/>
      <c r="BA361" s="13"/>
      <c r="BB361" s="13"/>
      <c r="BC361" s="13"/>
      <c r="BD361" s="13"/>
      <c r="BE361" s="13"/>
      <c r="BF361" s="13"/>
      <c r="BG361" s="13"/>
      <c r="BH361" s="13"/>
      <c r="BI361" s="13"/>
      <c r="BJ361" s="13"/>
      <c r="BK361" s="13"/>
      <c r="BL361" s="13"/>
      <c r="BM361" s="13"/>
      <c r="BN361" s="13"/>
      <c r="BO361" s="13"/>
      <c r="BP361" s="13"/>
      <c r="BQ361" s="13"/>
      <c r="BR361" s="13"/>
      <c r="BS361" s="13"/>
      <c r="BT361" s="13"/>
      <c r="BU361" s="13"/>
      <c r="BV361" s="13"/>
      <c r="BW361" s="13"/>
      <c r="BX361" s="13"/>
      <c r="BY361" s="13"/>
      <c r="BZ361" s="13"/>
      <c r="CA361" s="13"/>
    </row>
    <row r="362" spans="1:79" s="2" customFormat="1" ht="20.100000000000001" customHeight="1" x14ac:dyDescent="0.3">
      <c r="A362" s="11" t="s">
        <v>307</v>
      </c>
      <c r="B362" s="12" t="s">
        <v>640</v>
      </c>
      <c r="C362" s="12">
        <v>374</v>
      </c>
      <c r="D362" s="13"/>
      <c r="E362" s="13"/>
      <c r="F362" s="13"/>
      <c r="G362" s="13"/>
      <c r="H362" s="13"/>
      <c r="I362" s="13"/>
      <c r="J362" s="13"/>
      <c r="K362" s="13"/>
      <c r="L362" s="13"/>
      <c r="M362" s="13"/>
      <c r="N362" s="13"/>
      <c r="O362" s="13"/>
      <c r="P362" s="13"/>
      <c r="Q362" s="13"/>
      <c r="R362" s="13"/>
      <c r="S362" s="13"/>
      <c r="T362" s="13"/>
      <c r="U362" s="13"/>
      <c r="V362" s="13"/>
      <c r="W362" s="13"/>
      <c r="X362" s="13"/>
      <c r="Y362" s="13"/>
      <c r="Z362" s="13"/>
      <c r="AA362" s="13"/>
      <c r="AB362" s="13"/>
      <c r="AC362" s="13"/>
      <c r="AD362" s="13"/>
      <c r="AE362" s="13"/>
      <c r="AF362" s="13"/>
      <c r="AG362" s="13"/>
      <c r="AH362" s="13"/>
      <c r="AI362" s="13"/>
      <c r="AJ362" s="13"/>
      <c r="AK362" s="13"/>
      <c r="AL362" s="13"/>
      <c r="AM362" s="13"/>
      <c r="AN362" s="13"/>
      <c r="AO362" s="13"/>
      <c r="AP362" s="13"/>
      <c r="AQ362" s="13"/>
      <c r="AR362" s="13"/>
      <c r="AS362" s="13"/>
      <c r="AT362" s="13"/>
      <c r="AU362" s="13"/>
      <c r="AV362" s="13"/>
      <c r="AW362" s="13"/>
      <c r="AX362" s="13"/>
      <c r="AY362" s="13"/>
      <c r="AZ362" s="13"/>
      <c r="BA362" s="13"/>
      <c r="BB362" s="13"/>
      <c r="BC362" s="13"/>
      <c r="BD362" s="13"/>
      <c r="BE362" s="13"/>
      <c r="BF362" s="13"/>
      <c r="BG362" s="13"/>
      <c r="BH362" s="13"/>
      <c r="BI362" s="13"/>
      <c r="BJ362" s="13"/>
      <c r="BK362" s="13"/>
      <c r="BL362" s="13"/>
      <c r="BM362" s="13"/>
      <c r="BN362" s="13"/>
      <c r="BO362" s="13"/>
      <c r="BP362" s="13"/>
      <c r="BQ362" s="13"/>
      <c r="BR362" s="13"/>
      <c r="BS362" s="13"/>
      <c r="BT362" s="13"/>
      <c r="BU362" s="13"/>
      <c r="BV362" s="13"/>
      <c r="BW362" s="13"/>
      <c r="BX362" s="13"/>
      <c r="BY362" s="13"/>
      <c r="BZ362" s="13"/>
      <c r="CA362" s="13"/>
    </row>
    <row r="363" spans="1:79" s="2" customFormat="1" ht="20.100000000000001" customHeight="1" x14ac:dyDescent="0.3">
      <c r="A363" s="11" t="s">
        <v>308</v>
      </c>
      <c r="B363" s="12" t="s">
        <v>489</v>
      </c>
      <c r="C363" s="12">
        <v>375</v>
      </c>
      <c r="D363" s="13"/>
      <c r="E363" s="13"/>
      <c r="F363" s="13"/>
      <c r="G363" s="13"/>
      <c r="H363" s="13"/>
      <c r="I363" s="13"/>
      <c r="J363" s="13"/>
      <c r="K363" s="13"/>
      <c r="L363" s="13"/>
      <c r="M363" s="13"/>
      <c r="N363" s="13"/>
      <c r="O363" s="13"/>
      <c r="P363" s="13"/>
      <c r="Q363" s="13"/>
      <c r="R363" s="13"/>
      <c r="S363" s="13"/>
      <c r="T363" s="13"/>
      <c r="U363" s="13"/>
      <c r="V363" s="13"/>
      <c r="W363" s="13"/>
      <c r="X363" s="13"/>
      <c r="Y363" s="13"/>
      <c r="Z363" s="13"/>
      <c r="AA363" s="13"/>
      <c r="AB363" s="13"/>
      <c r="AC363" s="13"/>
      <c r="AD363" s="13"/>
      <c r="AE363" s="13"/>
      <c r="AF363" s="13"/>
      <c r="AG363" s="13"/>
      <c r="AH363" s="13"/>
      <c r="AI363" s="13"/>
      <c r="AJ363" s="13"/>
      <c r="AK363" s="13"/>
      <c r="AL363" s="13"/>
      <c r="AM363" s="13"/>
      <c r="AN363" s="13"/>
      <c r="AO363" s="13"/>
      <c r="AP363" s="13"/>
      <c r="AQ363" s="13"/>
      <c r="AR363" s="13"/>
      <c r="AS363" s="13"/>
      <c r="AT363" s="13"/>
      <c r="AU363" s="13"/>
      <c r="AV363" s="13"/>
      <c r="AW363" s="13"/>
      <c r="AX363" s="13"/>
      <c r="AY363" s="13"/>
      <c r="AZ363" s="13"/>
      <c r="BA363" s="13"/>
      <c r="BB363" s="13"/>
      <c r="BC363" s="13"/>
      <c r="BD363" s="13"/>
      <c r="BE363" s="13"/>
      <c r="BF363" s="13"/>
      <c r="BG363" s="13"/>
      <c r="BH363" s="13"/>
      <c r="BI363" s="13"/>
      <c r="BJ363" s="13"/>
      <c r="BK363" s="13"/>
      <c r="BL363" s="13"/>
      <c r="BM363" s="13"/>
      <c r="BN363" s="13"/>
      <c r="BO363" s="13"/>
      <c r="BP363" s="13"/>
      <c r="BQ363" s="13"/>
      <c r="BR363" s="13"/>
      <c r="BS363" s="13"/>
      <c r="BT363" s="13"/>
      <c r="BU363" s="13"/>
      <c r="BV363" s="13"/>
      <c r="BW363" s="13"/>
      <c r="BX363" s="13"/>
      <c r="BY363" s="13"/>
      <c r="BZ363" s="13"/>
      <c r="CA363" s="13"/>
    </row>
    <row r="364" spans="1:79" s="2" customFormat="1" ht="20.100000000000001" customHeight="1" x14ac:dyDescent="0.3">
      <c r="A364" s="11" t="s">
        <v>309</v>
      </c>
      <c r="B364" s="12" t="s">
        <v>641</v>
      </c>
      <c r="C364" s="12">
        <v>376</v>
      </c>
      <c r="D364" s="13"/>
      <c r="E364" s="13">
        <v>2</v>
      </c>
      <c r="F364" s="13">
        <v>2</v>
      </c>
      <c r="G364" s="13"/>
      <c r="H364" s="13"/>
      <c r="I364" s="13">
        <v>1</v>
      </c>
      <c r="J364" s="13"/>
      <c r="K364" s="13"/>
      <c r="L364" s="13">
        <v>1</v>
      </c>
      <c r="M364" s="13"/>
      <c r="N364" s="13"/>
      <c r="O364" s="13">
        <v>1</v>
      </c>
      <c r="P364" s="13"/>
      <c r="Q364" s="13"/>
      <c r="R364" s="13"/>
      <c r="S364" s="13"/>
      <c r="T364" s="13"/>
      <c r="U364" s="13"/>
      <c r="V364" s="13"/>
      <c r="W364" s="13">
        <v>1</v>
      </c>
      <c r="X364" s="13"/>
      <c r="Y364" s="13"/>
      <c r="Z364" s="13"/>
      <c r="AA364" s="13"/>
      <c r="AB364" s="13"/>
      <c r="AC364" s="13"/>
      <c r="AD364" s="13">
        <v>1</v>
      </c>
      <c r="AE364" s="13"/>
      <c r="AF364" s="13"/>
      <c r="AG364" s="13"/>
      <c r="AH364" s="13"/>
      <c r="AI364" s="13"/>
      <c r="AJ364" s="13"/>
      <c r="AK364" s="13"/>
      <c r="AL364" s="13"/>
      <c r="AM364" s="13"/>
      <c r="AN364" s="13"/>
      <c r="AO364" s="13"/>
      <c r="AP364" s="13">
        <v>1</v>
      </c>
      <c r="AQ364" s="13"/>
      <c r="AR364" s="13"/>
      <c r="AS364" s="13">
        <v>1</v>
      </c>
      <c r="AT364" s="13"/>
      <c r="AU364" s="13"/>
      <c r="AV364" s="13"/>
      <c r="AW364" s="13"/>
      <c r="AX364" s="13"/>
      <c r="AY364" s="13">
        <v>1</v>
      </c>
      <c r="AZ364" s="13"/>
      <c r="BA364" s="13"/>
      <c r="BB364" s="13"/>
      <c r="BC364" s="13"/>
      <c r="BD364" s="13"/>
      <c r="BE364" s="13"/>
      <c r="BF364" s="13"/>
      <c r="BG364" s="13"/>
      <c r="BH364" s="13"/>
      <c r="BI364" s="13"/>
      <c r="BJ364" s="13"/>
      <c r="BK364" s="13"/>
      <c r="BL364" s="13"/>
      <c r="BM364" s="13"/>
      <c r="BN364" s="13"/>
      <c r="BO364" s="13"/>
      <c r="BP364" s="13"/>
      <c r="BQ364" s="13"/>
      <c r="BR364" s="13"/>
      <c r="BS364" s="13"/>
      <c r="BT364" s="13"/>
      <c r="BU364" s="13">
        <v>3</v>
      </c>
      <c r="BV364" s="13"/>
      <c r="BW364" s="13"/>
      <c r="BX364" s="13"/>
      <c r="BY364" s="13">
        <v>1</v>
      </c>
      <c r="BZ364" s="13"/>
      <c r="CA364" s="13"/>
    </row>
    <row r="365" spans="1:79" s="2" customFormat="1" ht="20.100000000000001" customHeight="1" x14ac:dyDescent="0.3">
      <c r="A365" s="11" t="s">
        <v>310</v>
      </c>
      <c r="B365" s="12" t="s">
        <v>642</v>
      </c>
      <c r="C365" s="12">
        <v>377</v>
      </c>
      <c r="D365" s="13"/>
      <c r="E365" s="13"/>
      <c r="F365" s="13"/>
      <c r="G365" s="13"/>
      <c r="H365" s="13"/>
      <c r="I365" s="13"/>
      <c r="J365" s="13"/>
      <c r="K365" s="13"/>
      <c r="L365" s="13"/>
      <c r="M365" s="13"/>
      <c r="N365" s="13"/>
      <c r="O365" s="13"/>
      <c r="P365" s="13"/>
      <c r="Q365" s="13"/>
      <c r="R365" s="13"/>
      <c r="S365" s="13"/>
      <c r="T365" s="13"/>
      <c r="U365" s="13"/>
      <c r="V365" s="13"/>
      <c r="W365" s="13"/>
      <c r="X365" s="13"/>
      <c r="Y365" s="13"/>
      <c r="Z365" s="13"/>
      <c r="AA365" s="13"/>
      <c r="AB365" s="13"/>
      <c r="AC365" s="13"/>
      <c r="AD365" s="13"/>
      <c r="AE365" s="13"/>
      <c r="AF365" s="13"/>
      <c r="AG365" s="13"/>
      <c r="AH365" s="13"/>
      <c r="AI365" s="13"/>
      <c r="AJ365" s="13"/>
      <c r="AK365" s="13"/>
      <c r="AL365" s="13"/>
      <c r="AM365" s="13"/>
      <c r="AN365" s="13"/>
      <c r="AO365" s="13"/>
      <c r="AP365" s="13"/>
      <c r="AQ365" s="13"/>
      <c r="AR365" s="13"/>
      <c r="AS365" s="13"/>
      <c r="AT365" s="13"/>
      <c r="AU365" s="13"/>
      <c r="AV365" s="13"/>
      <c r="AW365" s="13"/>
      <c r="AX365" s="13"/>
      <c r="AY365" s="13"/>
      <c r="AZ365" s="13"/>
      <c r="BA365" s="13"/>
      <c r="BB365" s="13"/>
      <c r="BC365" s="13"/>
      <c r="BD365" s="13"/>
      <c r="BE365" s="13"/>
      <c r="BF365" s="13"/>
      <c r="BG365" s="13"/>
      <c r="BH365" s="13"/>
      <c r="BI365" s="13"/>
      <c r="BJ365" s="13"/>
      <c r="BK365" s="13"/>
      <c r="BL365" s="13"/>
      <c r="BM365" s="13"/>
      <c r="BN365" s="13"/>
      <c r="BO365" s="13"/>
      <c r="BP365" s="13"/>
      <c r="BQ365" s="13"/>
      <c r="BR365" s="13"/>
      <c r="BS365" s="13"/>
      <c r="BT365" s="13"/>
      <c r="BU365" s="13"/>
      <c r="BV365" s="13"/>
      <c r="BW365" s="13"/>
      <c r="BX365" s="13"/>
      <c r="BY365" s="13"/>
      <c r="BZ365" s="13"/>
      <c r="CA365" s="13"/>
    </row>
    <row r="366" spans="1:79" s="2" customFormat="1" ht="20.100000000000001" customHeight="1" x14ac:dyDescent="0.3">
      <c r="A366" s="11" t="s">
        <v>311</v>
      </c>
      <c r="B366" s="12" t="s">
        <v>643</v>
      </c>
      <c r="C366" s="12">
        <v>378</v>
      </c>
      <c r="D366" s="13"/>
      <c r="E366" s="13"/>
      <c r="F366" s="13"/>
      <c r="G366" s="13"/>
      <c r="H366" s="13"/>
      <c r="I366" s="13"/>
      <c r="J366" s="13"/>
      <c r="K366" s="13"/>
      <c r="L366" s="13"/>
      <c r="M366" s="13"/>
      <c r="N366" s="13"/>
      <c r="O366" s="13"/>
      <c r="P366" s="13"/>
      <c r="Q366" s="13"/>
      <c r="R366" s="13"/>
      <c r="S366" s="13"/>
      <c r="T366" s="13"/>
      <c r="U366" s="13"/>
      <c r="V366" s="13"/>
      <c r="W366" s="13"/>
      <c r="X366" s="13"/>
      <c r="Y366" s="13"/>
      <c r="Z366" s="13"/>
      <c r="AA366" s="13"/>
      <c r="AB366" s="13"/>
      <c r="AC366" s="13"/>
      <c r="AD366" s="13"/>
      <c r="AE366" s="13"/>
      <c r="AF366" s="13"/>
      <c r="AG366" s="13"/>
      <c r="AH366" s="13"/>
      <c r="AI366" s="13"/>
      <c r="AJ366" s="13"/>
      <c r="AK366" s="13"/>
      <c r="AL366" s="13"/>
      <c r="AM366" s="13"/>
      <c r="AN366" s="13"/>
      <c r="AO366" s="13"/>
      <c r="AP366" s="13"/>
      <c r="AQ366" s="13"/>
      <c r="AR366" s="13"/>
      <c r="AS366" s="13"/>
      <c r="AT366" s="13"/>
      <c r="AU366" s="13"/>
      <c r="AV366" s="13"/>
      <c r="AW366" s="13"/>
      <c r="AX366" s="13"/>
      <c r="AY366" s="13"/>
      <c r="AZ366" s="13"/>
      <c r="BA366" s="13"/>
      <c r="BB366" s="13"/>
      <c r="BC366" s="13"/>
      <c r="BD366" s="13"/>
      <c r="BE366" s="13"/>
      <c r="BF366" s="13"/>
      <c r="BG366" s="13"/>
      <c r="BH366" s="13"/>
      <c r="BI366" s="13"/>
      <c r="BJ366" s="13"/>
      <c r="BK366" s="13"/>
      <c r="BL366" s="13"/>
      <c r="BM366" s="13"/>
      <c r="BN366" s="13"/>
      <c r="BO366" s="13"/>
      <c r="BP366" s="13"/>
      <c r="BQ366" s="13"/>
      <c r="BR366" s="13"/>
      <c r="BS366" s="13"/>
      <c r="BT366" s="13"/>
      <c r="BU366" s="13"/>
      <c r="BV366" s="13"/>
      <c r="BW366" s="13"/>
      <c r="BX366" s="13"/>
      <c r="BY366" s="13"/>
      <c r="BZ366" s="13"/>
      <c r="CA366" s="13"/>
    </row>
    <row r="367" spans="1:79" s="2" customFormat="1" ht="20.100000000000001" customHeight="1" x14ac:dyDescent="0.3">
      <c r="A367" s="11" t="s">
        <v>312</v>
      </c>
      <c r="B367" s="12" t="s">
        <v>490</v>
      </c>
      <c r="C367" s="12">
        <v>379</v>
      </c>
      <c r="D367" s="13"/>
      <c r="E367" s="13"/>
      <c r="F367" s="13"/>
      <c r="G367" s="13"/>
      <c r="H367" s="13"/>
      <c r="I367" s="13"/>
      <c r="J367" s="13"/>
      <c r="K367" s="13"/>
      <c r="L367" s="13"/>
      <c r="M367" s="13"/>
      <c r="N367" s="13"/>
      <c r="O367" s="13"/>
      <c r="P367" s="13"/>
      <c r="Q367" s="13"/>
      <c r="R367" s="13"/>
      <c r="S367" s="13"/>
      <c r="T367" s="13"/>
      <c r="U367" s="13"/>
      <c r="V367" s="13"/>
      <c r="W367" s="13"/>
      <c r="X367" s="13"/>
      <c r="Y367" s="13"/>
      <c r="Z367" s="13"/>
      <c r="AA367" s="13"/>
      <c r="AB367" s="13"/>
      <c r="AC367" s="13"/>
      <c r="AD367" s="13"/>
      <c r="AE367" s="13"/>
      <c r="AF367" s="13"/>
      <c r="AG367" s="13"/>
      <c r="AH367" s="13"/>
      <c r="AI367" s="13"/>
      <c r="AJ367" s="13"/>
      <c r="AK367" s="13"/>
      <c r="AL367" s="13"/>
      <c r="AM367" s="13"/>
      <c r="AN367" s="13"/>
      <c r="AO367" s="13"/>
      <c r="AP367" s="13"/>
      <c r="AQ367" s="13"/>
      <c r="AR367" s="13"/>
      <c r="AS367" s="13"/>
      <c r="AT367" s="13"/>
      <c r="AU367" s="13"/>
      <c r="AV367" s="13"/>
      <c r="AW367" s="13"/>
      <c r="AX367" s="13"/>
      <c r="AY367" s="13"/>
      <c r="AZ367" s="13"/>
      <c r="BA367" s="13"/>
      <c r="BB367" s="13"/>
      <c r="BC367" s="13"/>
      <c r="BD367" s="13"/>
      <c r="BE367" s="13"/>
      <c r="BF367" s="13"/>
      <c r="BG367" s="13"/>
      <c r="BH367" s="13"/>
      <c r="BI367" s="13"/>
      <c r="BJ367" s="13"/>
      <c r="BK367" s="13"/>
      <c r="BL367" s="13"/>
      <c r="BM367" s="13"/>
      <c r="BN367" s="13"/>
      <c r="BO367" s="13"/>
      <c r="BP367" s="13"/>
      <c r="BQ367" s="13"/>
      <c r="BR367" s="13"/>
      <c r="BS367" s="13"/>
      <c r="BT367" s="13"/>
      <c r="BU367" s="13"/>
      <c r="BV367" s="13"/>
      <c r="BW367" s="13"/>
      <c r="BX367" s="13"/>
      <c r="BY367" s="13"/>
      <c r="BZ367" s="13"/>
      <c r="CA367" s="13"/>
    </row>
    <row r="368" spans="1:79" s="2" customFormat="1" ht="20.100000000000001" customHeight="1" x14ac:dyDescent="0.3">
      <c r="A368" s="11" t="s">
        <v>313</v>
      </c>
      <c r="B368" s="12" t="s">
        <v>644</v>
      </c>
      <c r="C368" s="12">
        <v>380</v>
      </c>
      <c r="D368" s="13"/>
      <c r="E368" s="13"/>
      <c r="F368" s="13"/>
      <c r="G368" s="13"/>
      <c r="H368" s="13"/>
      <c r="I368" s="13"/>
      <c r="J368" s="13"/>
      <c r="K368" s="13"/>
      <c r="L368" s="13"/>
      <c r="M368" s="13"/>
      <c r="N368" s="13"/>
      <c r="O368" s="13"/>
      <c r="P368" s="13"/>
      <c r="Q368" s="13"/>
      <c r="R368" s="13"/>
      <c r="S368" s="13"/>
      <c r="T368" s="13"/>
      <c r="U368" s="13"/>
      <c r="V368" s="13"/>
      <c r="W368" s="13"/>
      <c r="X368" s="13"/>
      <c r="Y368" s="13"/>
      <c r="Z368" s="13"/>
      <c r="AA368" s="13"/>
      <c r="AB368" s="13"/>
      <c r="AC368" s="13"/>
      <c r="AD368" s="13"/>
      <c r="AE368" s="13"/>
      <c r="AF368" s="13"/>
      <c r="AG368" s="13"/>
      <c r="AH368" s="13"/>
      <c r="AI368" s="13"/>
      <c r="AJ368" s="13"/>
      <c r="AK368" s="13"/>
      <c r="AL368" s="13"/>
      <c r="AM368" s="13"/>
      <c r="AN368" s="13"/>
      <c r="AO368" s="13"/>
      <c r="AP368" s="13"/>
      <c r="AQ368" s="13"/>
      <c r="AR368" s="13"/>
      <c r="AS368" s="13"/>
      <c r="AT368" s="13"/>
      <c r="AU368" s="13"/>
      <c r="AV368" s="13"/>
      <c r="AW368" s="13"/>
      <c r="AX368" s="13"/>
      <c r="AY368" s="13"/>
      <c r="AZ368" s="13"/>
      <c r="BA368" s="13"/>
      <c r="BB368" s="13"/>
      <c r="BC368" s="13"/>
      <c r="BD368" s="13"/>
      <c r="BE368" s="13"/>
      <c r="BF368" s="13"/>
      <c r="BG368" s="13"/>
      <c r="BH368" s="13"/>
      <c r="BI368" s="13"/>
      <c r="BJ368" s="13"/>
      <c r="BK368" s="13"/>
      <c r="BL368" s="13"/>
      <c r="BM368" s="13"/>
      <c r="BN368" s="13"/>
      <c r="BO368" s="13"/>
      <c r="BP368" s="13"/>
      <c r="BQ368" s="13"/>
      <c r="BR368" s="13"/>
      <c r="BS368" s="13"/>
      <c r="BT368" s="13"/>
      <c r="BU368" s="13"/>
      <c r="BV368" s="13"/>
      <c r="BW368" s="13"/>
      <c r="BX368" s="13"/>
      <c r="BY368" s="13"/>
      <c r="BZ368" s="13"/>
      <c r="CA368" s="13"/>
    </row>
    <row r="369" spans="1:79" s="2" customFormat="1" ht="20.100000000000001" customHeight="1" x14ac:dyDescent="0.3">
      <c r="A369" s="11" t="s">
        <v>314</v>
      </c>
      <c r="B369" s="12" t="s">
        <v>353</v>
      </c>
      <c r="C369" s="12">
        <v>381</v>
      </c>
      <c r="D369" s="13"/>
      <c r="E369" s="13"/>
      <c r="F369" s="13"/>
      <c r="G369" s="13"/>
      <c r="H369" s="13"/>
      <c r="I369" s="13"/>
      <c r="J369" s="13"/>
      <c r="K369" s="13"/>
      <c r="L369" s="13"/>
      <c r="M369" s="13"/>
      <c r="N369" s="13"/>
      <c r="O369" s="13"/>
      <c r="P369" s="13"/>
      <c r="Q369" s="13"/>
      <c r="R369" s="13"/>
      <c r="S369" s="13"/>
      <c r="T369" s="13"/>
      <c r="U369" s="13"/>
      <c r="V369" s="13"/>
      <c r="W369" s="13"/>
      <c r="X369" s="13"/>
      <c r="Y369" s="13"/>
      <c r="Z369" s="13"/>
      <c r="AA369" s="13"/>
      <c r="AB369" s="13"/>
      <c r="AC369" s="13"/>
      <c r="AD369" s="13"/>
      <c r="AE369" s="13"/>
      <c r="AF369" s="13"/>
      <c r="AG369" s="13"/>
      <c r="AH369" s="13"/>
      <c r="AI369" s="13"/>
      <c r="AJ369" s="13"/>
      <c r="AK369" s="13"/>
      <c r="AL369" s="13"/>
      <c r="AM369" s="13"/>
      <c r="AN369" s="13"/>
      <c r="AO369" s="13"/>
      <c r="AP369" s="13"/>
      <c r="AQ369" s="13"/>
      <c r="AR369" s="13"/>
      <c r="AS369" s="13"/>
      <c r="AT369" s="13"/>
      <c r="AU369" s="13"/>
      <c r="AV369" s="13"/>
      <c r="AW369" s="13"/>
      <c r="AX369" s="13"/>
      <c r="AY369" s="13"/>
      <c r="AZ369" s="13"/>
      <c r="BA369" s="13"/>
      <c r="BB369" s="13"/>
      <c r="BC369" s="13"/>
      <c r="BD369" s="13"/>
      <c r="BE369" s="13"/>
      <c r="BF369" s="13"/>
      <c r="BG369" s="13"/>
      <c r="BH369" s="13"/>
      <c r="BI369" s="13"/>
      <c r="BJ369" s="13"/>
      <c r="BK369" s="13"/>
      <c r="BL369" s="13"/>
      <c r="BM369" s="13"/>
      <c r="BN369" s="13"/>
      <c r="BO369" s="13"/>
      <c r="BP369" s="13"/>
      <c r="BQ369" s="13"/>
      <c r="BR369" s="13"/>
      <c r="BS369" s="13"/>
      <c r="BT369" s="13"/>
      <c r="BU369" s="13"/>
      <c r="BV369" s="13"/>
      <c r="BW369" s="13"/>
      <c r="BX369" s="13"/>
      <c r="BY369" s="13"/>
      <c r="BZ369" s="13"/>
      <c r="CA369" s="13"/>
    </row>
    <row r="370" spans="1:79" s="2" customFormat="1" ht="20.100000000000001" customHeight="1" x14ac:dyDescent="0.3">
      <c r="A370" s="11" t="s">
        <v>315</v>
      </c>
      <c r="B370" s="12" t="s">
        <v>491</v>
      </c>
      <c r="C370" s="24">
        <v>382</v>
      </c>
      <c r="D370" s="13"/>
      <c r="E370" s="13"/>
      <c r="F370" s="13"/>
      <c r="G370" s="13"/>
      <c r="H370" s="13"/>
      <c r="I370" s="13"/>
      <c r="J370" s="13"/>
      <c r="K370" s="13"/>
      <c r="L370" s="13"/>
      <c r="M370" s="13"/>
      <c r="N370" s="13"/>
      <c r="O370" s="13"/>
      <c r="P370" s="13"/>
      <c r="Q370" s="13"/>
      <c r="R370" s="13"/>
      <c r="S370" s="13"/>
      <c r="T370" s="13"/>
      <c r="U370" s="13"/>
      <c r="V370" s="13"/>
      <c r="W370" s="13"/>
      <c r="X370" s="13"/>
      <c r="Y370" s="13"/>
      <c r="Z370" s="13"/>
      <c r="AA370" s="13"/>
      <c r="AB370" s="13"/>
      <c r="AC370" s="13"/>
      <c r="AD370" s="13"/>
      <c r="AE370" s="13"/>
      <c r="AF370" s="13"/>
      <c r="AG370" s="13"/>
      <c r="AH370" s="13"/>
      <c r="AI370" s="13"/>
      <c r="AJ370" s="13"/>
      <c r="AK370" s="13"/>
      <c r="AL370" s="13"/>
      <c r="AM370" s="13"/>
      <c r="AN370" s="13"/>
      <c r="AO370" s="13"/>
      <c r="AP370" s="13"/>
      <c r="AQ370" s="13"/>
      <c r="AR370" s="13"/>
      <c r="AS370" s="13"/>
      <c r="AT370" s="13"/>
      <c r="AU370" s="13"/>
      <c r="AV370" s="13"/>
      <c r="AW370" s="13"/>
      <c r="AX370" s="13"/>
      <c r="AY370" s="13"/>
      <c r="AZ370" s="13"/>
      <c r="BA370" s="13"/>
      <c r="BB370" s="13"/>
      <c r="BC370" s="13"/>
      <c r="BD370" s="13"/>
      <c r="BE370" s="13"/>
      <c r="BF370" s="13"/>
      <c r="BG370" s="13"/>
      <c r="BH370" s="13"/>
      <c r="BI370" s="13"/>
      <c r="BJ370" s="13"/>
      <c r="BK370" s="13"/>
      <c r="BL370" s="13"/>
      <c r="BM370" s="13"/>
      <c r="BN370" s="13"/>
      <c r="BO370" s="13"/>
      <c r="BP370" s="13"/>
      <c r="BQ370" s="13"/>
      <c r="BR370" s="13"/>
      <c r="BS370" s="13"/>
      <c r="BT370" s="13"/>
      <c r="BU370" s="13"/>
      <c r="BV370" s="13"/>
      <c r="BW370" s="13"/>
      <c r="BX370" s="13"/>
      <c r="BY370" s="13"/>
      <c r="BZ370" s="13"/>
      <c r="CA370" s="13"/>
    </row>
    <row r="371" spans="1:79" s="2" customFormat="1" ht="20.100000000000001" customHeight="1" x14ac:dyDescent="0.3">
      <c r="A371" s="11" t="s">
        <v>316</v>
      </c>
      <c r="B371" s="12" t="s">
        <v>492</v>
      </c>
      <c r="C371" s="24">
        <v>383</v>
      </c>
      <c r="D371" s="13"/>
      <c r="E371" s="13"/>
      <c r="F371" s="13"/>
      <c r="G371" s="13"/>
      <c r="H371" s="13"/>
      <c r="I371" s="13"/>
      <c r="J371" s="13"/>
      <c r="K371" s="13"/>
      <c r="L371" s="13"/>
      <c r="M371" s="13"/>
      <c r="N371" s="13"/>
      <c r="O371" s="13"/>
      <c r="P371" s="13"/>
      <c r="Q371" s="13"/>
      <c r="R371" s="13"/>
      <c r="S371" s="13"/>
      <c r="T371" s="13"/>
      <c r="U371" s="13"/>
      <c r="V371" s="13"/>
      <c r="W371" s="13"/>
      <c r="X371" s="13"/>
      <c r="Y371" s="13"/>
      <c r="Z371" s="13"/>
      <c r="AA371" s="13"/>
      <c r="AB371" s="13"/>
      <c r="AC371" s="13"/>
      <c r="AD371" s="13"/>
      <c r="AE371" s="13"/>
      <c r="AF371" s="13"/>
      <c r="AG371" s="13"/>
      <c r="AH371" s="13"/>
      <c r="AI371" s="13"/>
      <c r="AJ371" s="13"/>
      <c r="AK371" s="13"/>
      <c r="AL371" s="13"/>
      <c r="AM371" s="13"/>
      <c r="AN371" s="13"/>
      <c r="AO371" s="13"/>
      <c r="AP371" s="13"/>
      <c r="AQ371" s="13"/>
      <c r="AR371" s="13"/>
      <c r="AS371" s="13"/>
      <c r="AT371" s="13"/>
      <c r="AU371" s="13"/>
      <c r="AV371" s="13"/>
      <c r="AW371" s="13"/>
      <c r="AX371" s="13"/>
      <c r="AY371" s="13"/>
      <c r="AZ371" s="13"/>
      <c r="BA371" s="13"/>
      <c r="BB371" s="13"/>
      <c r="BC371" s="13"/>
      <c r="BD371" s="13"/>
      <c r="BE371" s="13"/>
      <c r="BF371" s="13"/>
      <c r="BG371" s="13"/>
      <c r="BH371" s="13"/>
      <c r="BI371" s="13"/>
      <c r="BJ371" s="13"/>
      <c r="BK371" s="13"/>
      <c r="BL371" s="13"/>
      <c r="BM371" s="13"/>
      <c r="BN371" s="13"/>
      <c r="BO371" s="13"/>
      <c r="BP371" s="13"/>
      <c r="BQ371" s="13"/>
      <c r="BR371" s="13"/>
      <c r="BS371" s="13"/>
      <c r="BT371" s="13"/>
      <c r="BU371" s="13"/>
      <c r="BV371" s="13"/>
      <c r="BW371" s="13"/>
      <c r="BX371" s="13"/>
      <c r="BY371" s="13"/>
      <c r="BZ371" s="13"/>
      <c r="CA371" s="13"/>
    </row>
    <row r="372" spans="1:79" s="2" customFormat="1" ht="20.100000000000001" customHeight="1" x14ac:dyDescent="0.3">
      <c r="A372" s="11" t="s">
        <v>317</v>
      </c>
      <c r="B372" s="12" t="s">
        <v>423</v>
      </c>
      <c r="C372" s="12"/>
      <c r="D372" s="13"/>
      <c r="E372" s="13"/>
      <c r="F372" s="13"/>
      <c r="G372" s="13"/>
      <c r="H372" s="13"/>
      <c r="I372" s="13"/>
      <c r="J372" s="13"/>
      <c r="K372" s="13"/>
      <c r="L372" s="13"/>
      <c r="M372" s="13"/>
      <c r="N372" s="13"/>
      <c r="O372" s="13"/>
      <c r="P372" s="13"/>
      <c r="Q372" s="13"/>
      <c r="R372" s="13"/>
      <c r="S372" s="13"/>
      <c r="T372" s="13"/>
      <c r="U372" s="13"/>
      <c r="V372" s="13"/>
      <c r="W372" s="13"/>
      <c r="X372" s="13"/>
      <c r="Y372" s="13"/>
      <c r="Z372" s="13"/>
      <c r="AA372" s="13"/>
      <c r="AB372" s="13"/>
      <c r="AC372" s="13"/>
      <c r="AD372" s="13"/>
      <c r="AE372" s="13"/>
      <c r="AF372" s="13"/>
      <c r="AG372" s="13"/>
      <c r="AH372" s="13"/>
      <c r="AI372" s="13"/>
      <c r="AJ372" s="13"/>
      <c r="AK372" s="13"/>
      <c r="AL372" s="13"/>
      <c r="AM372" s="13"/>
      <c r="AN372" s="13"/>
      <c r="AO372" s="13"/>
      <c r="AP372" s="13"/>
      <c r="AQ372" s="13"/>
      <c r="AR372" s="13"/>
      <c r="AS372" s="13"/>
      <c r="AT372" s="13"/>
      <c r="AU372" s="13"/>
      <c r="AV372" s="13"/>
      <c r="AW372" s="13"/>
      <c r="AX372" s="13"/>
      <c r="AY372" s="13"/>
      <c r="AZ372" s="13"/>
      <c r="BA372" s="13"/>
      <c r="BB372" s="13"/>
      <c r="BC372" s="13"/>
      <c r="BD372" s="13"/>
      <c r="BE372" s="13"/>
      <c r="BF372" s="13"/>
      <c r="BG372" s="13"/>
      <c r="BH372" s="13"/>
      <c r="BI372" s="13"/>
      <c r="BJ372" s="13"/>
      <c r="BK372" s="13"/>
      <c r="BL372" s="13"/>
      <c r="BM372" s="13"/>
      <c r="BN372" s="13"/>
      <c r="BO372" s="13"/>
      <c r="BP372" s="13"/>
      <c r="BQ372" s="13"/>
      <c r="BR372" s="13"/>
      <c r="BS372" s="13"/>
      <c r="BT372" s="13"/>
      <c r="BU372" s="13"/>
      <c r="BV372" s="13"/>
      <c r="BW372" s="13"/>
      <c r="BX372" s="13"/>
      <c r="BY372" s="13"/>
      <c r="BZ372" s="13"/>
      <c r="CA372" s="13"/>
    </row>
    <row r="373" spans="1:79" s="2" customFormat="1" ht="20.100000000000001" customHeight="1" x14ac:dyDescent="0.3">
      <c r="A373" s="16" t="s">
        <v>318</v>
      </c>
      <c r="B373" s="8" t="s">
        <v>493</v>
      </c>
      <c r="C373" s="12"/>
      <c r="D373" s="26">
        <f>SUM(D374:D388)</f>
        <v>0</v>
      </c>
      <c r="E373" s="26">
        <f t="shared" ref="E373:BP373" si="34">SUM(E374:E388)</f>
        <v>0</v>
      </c>
      <c r="F373" s="26">
        <f t="shared" si="34"/>
        <v>0</v>
      </c>
      <c r="G373" s="26">
        <f t="shared" si="34"/>
        <v>0</v>
      </c>
      <c r="H373" s="26">
        <f t="shared" si="34"/>
        <v>0</v>
      </c>
      <c r="I373" s="26">
        <f t="shared" si="34"/>
        <v>0</v>
      </c>
      <c r="J373" s="26">
        <f t="shared" si="34"/>
        <v>0</v>
      </c>
      <c r="K373" s="26">
        <f t="shared" si="34"/>
        <v>0</v>
      </c>
      <c r="L373" s="26">
        <f t="shared" si="34"/>
        <v>0</v>
      </c>
      <c r="M373" s="26">
        <f t="shared" si="34"/>
        <v>0</v>
      </c>
      <c r="N373" s="26">
        <f t="shared" si="34"/>
        <v>0</v>
      </c>
      <c r="O373" s="26">
        <f t="shared" si="34"/>
        <v>0</v>
      </c>
      <c r="P373" s="26">
        <f t="shared" si="34"/>
        <v>0</v>
      </c>
      <c r="Q373" s="26">
        <f t="shared" si="34"/>
        <v>0</v>
      </c>
      <c r="R373" s="26">
        <f t="shared" si="34"/>
        <v>0</v>
      </c>
      <c r="S373" s="26">
        <f t="shared" si="34"/>
        <v>0</v>
      </c>
      <c r="T373" s="26">
        <f t="shared" si="34"/>
        <v>0</v>
      </c>
      <c r="U373" s="26">
        <f t="shared" si="34"/>
        <v>0</v>
      </c>
      <c r="V373" s="26">
        <f t="shared" si="34"/>
        <v>0</v>
      </c>
      <c r="W373" s="26">
        <f t="shared" si="34"/>
        <v>0</v>
      </c>
      <c r="X373" s="26">
        <f t="shared" si="34"/>
        <v>0</v>
      </c>
      <c r="Y373" s="26">
        <f t="shared" si="34"/>
        <v>0</v>
      </c>
      <c r="Z373" s="26">
        <f t="shared" si="34"/>
        <v>0</v>
      </c>
      <c r="AA373" s="26">
        <f t="shared" si="34"/>
        <v>0</v>
      </c>
      <c r="AB373" s="26">
        <f t="shared" si="34"/>
        <v>0</v>
      </c>
      <c r="AC373" s="26">
        <f t="shared" si="34"/>
        <v>0</v>
      </c>
      <c r="AD373" s="26">
        <f t="shared" si="34"/>
        <v>0</v>
      </c>
      <c r="AE373" s="26">
        <f t="shared" si="34"/>
        <v>0</v>
      </c>
      <c r="AF373" s="26">
        <f t="shared" si="34"/>
        <v>0</v>
      </c>
      <c r="AG373" s="26">
        <f t="shared" si="34"/>
        <v>0</v>
      </c>
      <c r="AH373" s="26">
        <f t="shared" si="34"/>
        <v>0</v>
      </c>
      <c r="AI373" s="26">
        <f t="shared" si="34"/>
        <v>0</v>
      </c>
      <c r="AJ373" s="26">
        <f t="shared" si="34"/>
        <v>0</v>
      </c>
      <c r="AK373" s="26">
        <f t="shared" si="34"/>
        <v>0</v>
      </c>
      <c r="AL373" s="26">
        <f t="shared" si="34"/>
        <v>0</v>
      </c>
      <c r="AM373" s="26">
        <f t="shared" si="34"/>
        <v>0</v>
      </c>
      <c r="AN373" s="26">
        <f t="shared" si="34"/>
        <v>0</v>
      </c>
      <c r="AO373" s="26">
        <f t="shared" si="34"/>
        <v>0</v>
      </c>
      <c r="AP373" s="26">
        <f t="shared" si="34"/>
        <v>0</v>
      </c>
      <c r="AQ373" s="26">
        <f t="shared" si="34"/>
        <v>0</v>
      </c>
      <c r="AR373" s="26">
        <f t="shared" si="34"/>
        <v>0</v>
      </c>
      <c r="AS373" s="26">
        <f t="shared" si="34"/>
        <v>0</v>
      </c>
      <c r="AT373" s="26">
        <f t="shared" si="34"/>
        <v>0</v>
      </c>
      <c r="AU373" s="26">
        <f t="shared" si="34"/>
        <v>0</v>
      </c>
      <c r="AV373" s="26">
        <f t="shared" si="34"/>
        <v>0</v>
      </c>
      <c r="AW373" s="26">
        <f t="shared" si="34"/>
        <v>0</v>
      </c>
      <c r="AX373" s="26">
        <f t="shared" si="34"/>
        <v>0</v>
      </c>
      <c r="AY373" s="26">
        <f t="shared" si="34"/>
        <v>0</v>
      </c>
      <c r="AZ373" s="26">
        <f t="shared" si="34"/>
        <v>0</v>
      </c>
      <c r="BA373" s="26">
        <f t="shared" si="34"/>
        <v>0</v>
      </c>
      <c r="BB373" s="26">
        <f t="shared" si="34"/>
        <v>0</v>
      </c>
      <c r="BC373" s="26">
        <f t="shared" si="34"/>
        <v>0</v>
      </c>
      <c r="BD373" s="26">
        <f t="shared" si="34"/>
        <v>0</v>
      </c>
      <c r="BE373" s="26">
        <f t="shared" si="34"/>
        <v>0</v>
      </c>
      <c r="BF373" s="26">
        <f t="shared" si="34"/>
        <v>0</v>
      </c>
      <c r="BG373" s="26">
        <f t="shared" si="34"/>
        <v>0</v>
      </c>
      <c r="BH373" s="26">
        <f t="shared" si="34"/>
        <v>0</v>
      </c>
      <c r="BI373" s="26">
        <f t="shared" si="34"/>
        <v>0</v>
      </c>
      <c r="BJ373" s="26">
        <f t="shared" si="34"/>
        <v>0</v>
      </c>
      <c r="BK373" s="26">
        <f t="shared" si="34"/>
        <v>0</v>
      </c>
      <c r="BL373" s="26">
        <f t="shared" si="34"/>
        <v>0</v>
      </c>
      <c r="BM373" s="26">
        <f t="shared" si="34"/>
        <v>0</v>
      </c>
      <c r="BN373" s="26">
        <f t="shared" si="34"/>
        <v>0</v>
      </c>
      <c r="BO373" s="26">
        <f t="shared" si="34"/>
        <v>0</v>
      </c>
      <c r="BP373" s="26">
        <f t="shared" si="34"/>
        <v>0</v>
      </c>
      <c r="BQ373" s="26">
        <f t="shared" ref="BQ373:CA373" si="35">SUM(BQ374:BQ388)</f>
        <v>0</v>
      </c>
      <c r="BR373" s="26">
        <f t="shared" si="35"/>
        <v>0</v>
      </c>
      <c r="BS373" s="26">
        <f t="shared" si="35"/>
        <v>0</v>
      </c>
      <c r="BT373" s="26">
        <f t="shared" si="35"/>
        <v>0</v>
      </c>
      <c r="BU373" s="26">
        <f t="shared" si="35"/>
        <v>0</v>
      </c>
      <c r="BV373" s="26">
        <f t="shared" si="35"/>
        <v>0</v>
      </c>
      <c r="BW373" s="26">
        <f t="shared" si="35"/>
        <v>0</v>
      </c>
      <c r="BX373" s="26">
        <f t="shared" si="35"/>
        <v>0</v>
      </c>
      <c r="BY373" s="26">
        <f t="shared" si="35"/>
        <v>0</v>
      </c>
      <c r="BZ373" s="26">
        <f t="shared" si="35"/>
        <v>0</v>
      </c>
      <c r="CA373" s="26">
        <f t="shared" si="35"/>
        <v>0</v>
      </c>
    </row>
    <row r="374" spans="1:79" s="2" customFormat="1" ht="20.100000000000001" customHeight="1" x14ac:dyDescent="0.3">
      <c r="A374" s="11" t="s">
        <v>834</v>
      </c>
      <c r="B374" s="12" t="s">
        <v>354</v>
      </c>
      <c r="C374" s="12">
        <v>384</v>
      </c>
      <c r="D374" s="13"/>
      <c r="E374" s="13"/>
      <c r="F374" s="13"/>
      <c r="G374" s="13"/>
      <c r="H374" s="13"/>
      <c r="I374" s="13"/>
      <c r="J374" s="13"/>
      <c r="K374" s="13"/>
      <c r="L374" s="13"/>
      <c r="M374" s="13"/>
      <c r="N374" s="13"/>
      <c r="O374" s="13"/>
      <c r="P374" s="13"/>
      <c r="Q374" s="13"/>
      <c r="R374" s="13"/>
      <c r="S374" s="13"/>
      <c r="T374" s="13"/>
      <c r="U374" s="13"/>
      <c r="V374" s="13"/>
      <c r="W374" s="13"/>
      <c r="X374" s="13"/>
      <c r="Y374" s="13"/>
      <c r="Z374" s="13"/>
      <c r="AA374" s="13"/>
      <c r="AB374" s="13"/>
      <c r="AC374" s="13"/>
      <c r="AD374" s="13"/>
      <c r="AE374" s="13"/>
      <c r="AF374" s="13"/>
      <c r="AG374" s="13"/>
      <c r="AH374" s="13"/>
      <c r="AI374" s="13"/>
      <c r="AJ374" s="13"/>
      <c r="AK374" s="13"/>
      <c r="AL374" s="13"/>
      <c r="AM374" s="13"/>
      <c r="AN374" s="13"/>
      <c r="AO374" s="13"/>
      <c r="AP374" s="13"/>
      <c r="AQ374" s="13"/>
      <c r="AR374" s="13"/>
      <c r="AS374" s="13"/>
      <c r="AT374" s="13"/>
      <c r="AU374" s="13"/>
      <c r="AV374" s="13"/>
      <c r="AW374" s="13"/>
      <c r="AX374" s="13"/>
      <c r="AY374" s="13"/>
      <c r="AZ374" s="13"/>
      <c r="BA374" s="13"/>
      <c r="BB374" s="13"/>
      <c r="BC374" s="13"/>
      <c r="BD374" s="13"/>
      <c r="BE374" s="13"/>
      <c r="BF374" s="13"/>
      <c r="BG374" s="13"/>
      <c r="BH374" s="13"/>
      <c r="BI374" s="13"/>
      <c r="BJ374" s="13"/>
      <c r="BK374" s="13"/>
      <c r="BL374" s="13"/>
      <c r="BM374" s="13"/>
      <c r="BN374" s="13"/>
      <c r="BO374" s="13"/>
      <c r="BP374" s="13"/>
      <c r="BQ374" s="13"/>
      <c r="BR374" s="13"/>
      <c r="BS374" s="13"/>
      <c r="BT374" s="13"/>
      <c r="BU374" s="13"/>
      <c r="BV374" s="13"/>
      <c r="BW374" s="13"/>
      <c r="BX374" s="13"/>
      <c r="BY374" s="13"/>
      <c r="BZ374" s="13"/>
      <c r="CA374" s="13"/>
    </row>
    <row r="375" spans="1:79" s="2" customFormat="1" ht="20.100000000000001" customHeight="1" x14ac:dyDescent="0.3">
      <c r="A375" s="11" t="s">
        <v>319</v>
      </c>
      <c r="B375" s="12" t="s">
        <v>355</v>
      </c>
      <c r="C375" s="12">
        <v>385</v>
      </c>
      <c r="D375" s="13"/>
      <c r="E375" s="13"/>
      <c r="F375" s="13"/>
      <c r="G375" s="13"/>
      <c r="H375" s="13"/>
      <c r="I375" s="13"/>
      <c r="J375" s="13"/>
      <c r="K375" s="13"/>
      <c r="L375" s="13"/>
      <c r="M375" s="13"/>
      <c r="N375" s="13"/>
      <c r="O375" s="13"/>
      <c r="P375" s="13"/>
      <c r="Q375" s="13"/>
      <c r="R375" s="13"/>
      <c r="S375" s="13"/>
      <c r="T375" s="13"/>
      <c r="U375" s="13"/>
      <c r="V375" s="13"/>
      <c r="W375" s="13"/>
      <c r="X375" s="13"/>
      <c r="Y375" s="13"/>
      <c r="Z375" s="13"/>
      <c r="AA375" s="13"/>
      <c r="AB375" s="13"/>
      <c r="AC375" s="13"/>
      <c r="AD375" s="13"/>
      <c r="AE375" s="13"/>
      <c r="AF375" s="13"/>
      <c r="AG375" s="13"/>
      <c r="AH375" s="13"/>
      <c r="AI375" s="13"/>
      <c r="AJ375" s="13"/>
      <c r="AK375" s="13"/>
      <c r="AL375" s="13"/>
      <c r="AM375" s="13"/>
      <c r="AN375" s="13"/>
      <c r="AO375" s="13"/>
      <c r="AP375" s="13"/>
      <c r="AQ375" s="13"/>
      <c r="AR375" s="13"/>
      <c r="AS375" s="13"/>
      <c r="AT375" s="13"/>
      <c r="AU375" s="13"/>
      <c r="AV375" s="13"/>
      <c r="AW375" s="13"/>
      <c r="AX375" s="13"/>
      <c r="AY375" s="13"/>
      <c r="AZ375" s="13"/>
      <c r="BA375" s="13"/>
      <c r="BB375" s="13"/>
      <c r="BC375" s="13"/>
      <c r="BD375" s="13"/>
      <c r="BE375" s="13"/>
      <c r="BF375" s="13"/>
      <c r="BG375" s="13"/>
      <c r="BH375" s="13"/>
      <c r="BI375" s="13"/>
      <c r="BJ375" s="13"/>
      <c r="BK375" s="13"/>
      <c r="BL375" s="13"/>
      <c r="BM375" s="13"/>
      <c r="BN375" s="13"/>
      <c r="BO375" s="13"/>
      <c r="BP375" s="13"/>
      <c r="BQ375" s="13"/>
      <c r="BR375" s="13"/>
      <c r="BS375" s="13"/>
      <c r="BT375" s="13"/>
      <c r="BU375" s="13"/>
      <c r="BV375" s="13"/>
      <c r="BW375" s="13"/>
      <c r="BX375" s="13"/>
      <c r="BY375" s="13"/>
      <c r="BZ375" s="13"/>
      <c r="CA375" s="13"/>
    </row>
    <row r="376" spans="1:79" s="2" customFormat="1" ht="20.100000000000001" customHeight="1" x14ac:dyDescent="0.3">
      <c r="A376" s="11" t="s">
        <v>835</v>
      </c>
      <c r="B376" s="12" t="s">
        <v>645</v>
      </c>
      <c r="C376" s="12">
        <v>386</v>
      </c>
      <c r="D376" s="13"/>
      <c r="E376" s="13"/>
      <c r="F376" s="13"/>
      <c r="G376" s="13"/>
      <c r="H376" s="13"/>
      <c r="I376" s="13"/>
      <c r="J376" s="13"/>
      <c r="K376" s="13"/>
      <c r="L376" s="13"/>
      <c r="M376" s="13"/>
      <c r="N376" s="13"/>
      <c r="O376" s="13"/>
      <c r="P376" s="13"/>
      <c r="Q376" s="13"/>
      <c r="R376" s="13"/>
      <c r="S376" s="13"/>
      <c r="T376" s="13"/>
      <c r="U376" s="13"/>
      <c r="V376" s="13"/>
      <c r="W376" s="13"/>
      <c r="X376" s="13"/>
      <c r="Y376" s="13"/>
      <c r="Z376" s="13"/>
      <c r="AA376" s="13"/>
      <c r="AB376" s="13"/>
      <c r="AC376" s="13"/>
      <c r="AD376" s="13"/>
      <c r="AE376" s="13"/>
      <c r="AF376" s="13"/>
      <c r="AG376" s="13"/>
      <c r="AH376" s="13"/>
      <c r="AI376" s="13"/>
      <c r="AJ376" s="13"/>
      <c r="AK376" s="13"/>
      <c r="AL376" s="13"/>
      <c r="AM376" s="13"/>
      <c r="AN376" s="13"/>
      <c r="AO376" s="13"/>
      <c r="AP376" s="13"/>
      <c r="AQ376" s="13"/>
      <c r="AR376" s="13"/>
      <c r="AS376" s="13"/>
      <c r="AT376" s="13"/>
      <c r="AU376" s="13"/>
      <c r="AV376" s="13"/>
      <c r="AW376" s="13"/>
      <c r="AX376" s="13"/>
      <c r="AY376" s="13"/>
      <c r="AZ376" s="13"/>
      <c r="BA376" s="13"/>
      <c r="BB376" s="13"/>
      <c r="BC376" s="13"/>
      <c r="BD376" s="13"/>
      <c r="BE376" s="13"/>
      <c r="BF376" s="13"/>
      <c r="BG376" s="13"/>
      <c r="BH376" s="13"/>
      <c r="BI376" s="13"/>
      <c r="BJ376" s="13"/>
      <c r="BK376" s="13"/>
      <c r="BL376" s="13"/>
      <c r="BM376" s="13"/>
      <c r="BN376" s="13"/>
      <c r="BO376" s="13"/>
      <c r="BP376" s="13"/>
      <c r="BQ376" s="13"/>
      <c r="BR376" s="13"/>
      <c r="BS376" s="13"/>
      <c r="BT376" s="13"/>
      <c r="BU376" s="13"/>
      <c r="BV376" s="13"/>
      <c r="BW376" s="13"/>
      <c r="BX376" s="13"/>
      <c r="BY376" s="13"/>
      <c r="BZ376" s="13"/>
      <c r="CA376" s="13"/>
    </row>
    <row r="377" spans="1:79" s="2" customFormat="1" ht="20.100000000000001" customHeight="1" x14ac:dyDescent="0.3">
      <c r="A377" s="11" t="s">
        <v>836</v>
      </c>
      <c r="B377" s="12" t="s">
        <v>494</v>
      </c>
      <c r="C377" s="12">
        <v>387</v>
      </c>
      <c r="D377" s="13"/>
      <c r="E377" s="13"/>
      <c r="F377" s="13"/>
      <c r="G377" s="13"/>
      <c r="H377" s="13"/>
      <c r="I377" s="13"/>
      <c r="J377" s="13"/>
      <c r="K377" s="13"/>
      <c r="L377" s="13"/>
      <c r="M377" s="13"/>
      <c r="N377" s="13"/>
      <c r="O377" s="13"/>
      <c r="P377" s="13"/>
      <c r="Q377" s="13"/>
      <c r="R377" s="13"/>
      <c r="S377" s="13"/>
      <c r="T377" s="13"/>
      <c r="U377" s="13"/>
      <c r="V377" s="13"/>
      <c r="W377" s="13"/>
      <c r="X377" s="13"/>
      <c r="Y377" s="13"/>
      <c r="Z377" s="13"/>
      <c r="AA377" s="13"/>
      <c r="AB377" s="13"/>
      <c r="AC377" s="13"/>
      <c r="AD377" s="13"/>
      <c r="AE377" s="13"/>
      <c r="AF377" s="13"/>
      <c r="AG377" s="13"/>
      <c r="AH377" s="13"/>
      <c r="AI377" s="13"/>
      <c r="AJ377" s="13"/>
      <c r="AK377" s="13"/>
      <c r="AL377" s="13"/>
      <c r="AM377" s="13"/>
      <c r="AN377" s="13"/>
      <c r="AO377" s="13"/>
      <c r="AP377" s="13"/>
      <c r="AQ377" s="13"/>
      <c r="AR377" s="13"/>
      <c r="AS377" s="13"/>
      <c r="AT377" s="13"/>
      <c r="AU377" s="13"/>
      <c r="AV377" s="13"/>
      <c r="AW377" s="13"/>
      <c r="AX377" s="13"/>
      <c r="AY377" s="13"/>
      <c r="AZ377" s="13"/>
      <c r="BA377" s="13"/>
      <c r="BB377" s="13"/>
      <c r="BC377" s="13"/>
      <c r="BD377" s="13"/>
      <c r="BE377" s="13"/>
      <c r="BF377" s="13"/>
      <c r="BG377" s="13"/>
      <c r="BH377" s="13"/>
      <c r="BI377" s="13"/>
      <c r="BJ377" s="13"/>
      <c r="BK377" s="13"/>
      <c r="BL377" s="13"/>
      <c r="BM377" s="13"/>
      <c r="BN377" s="13"/>
      <c r="BO377" s="13"/>
      <c r="BP377" s="13"/>
      <c r="BQ377" s="13"/>
      <c r="BR377" s="13"/>
      <c r="BS377" s="13"/>
      <c r="BT377" s="13"/>
      <c r="BU377" s="13"/>
      <c r="BV377" s="13"/>
      <c r="BW377" s="13"/>
      <c r="BX377" s="13"/>
      <c r="BY377" s="13"/>
      <c r="BZ377" s="13"/>
      <c r="CA377" s="13"/>
    </row>
    <row r="378" spans="1:79" s="2" customFormat="1" ht="20.100000000000001" customHeight="1" x14ac:dyDescent="0.3">
      <c r="A378" s="11" t="s">
        <v>837</v>
      </c>
      <c r="B378" s="12" t="s">
        <v>703</v>
      </c>
      <c r="C378" s="12">
        <v>388</v>
      </c>
      <c r="D378" s="13"/>
      <c r="E378" s="13"/>
      <c r="F378" s="13"/>
      <c r="G378" s="13"/>
      <c r="H378" s="13"/>
      <c r="I378" s="13"/>
      <c r="J378" s="13"/>
      <c r="K378" s="13"/>
      <c r="L378" s="13"/>
      <c r="M378" s="13"/>
      <c r="N378" s="13"/>
      <c r="O378" s="13"/>
      <c r="P378" s="13"/>
      <c r="Q378" s="13"/>
      <c r="R378" s="13"/>
      <c r="S378" s="13"/>
      <c r="T378" s="13"/>
      <c r="U378" s="13"/>
      <c r="V378" s="13"/>
      <c r="W378" s="13"/>
      <c r="X378" s="13"/>
      <c r="Y378" s="13"/>
      <c r="Z378" s="13"/>
      <c r="AA378" s="13"/>
      <c r="AB378" s="13"/>
      <c r="AC378" s="13"/>
      <c r="AD378" s="13"/>
      <c r="AE378" s="13"/>
      <c r="AF378" s="13"/>
      <c r="AG378" s="13"/>
      <c r="AH378" s="13"/>
      <c r="AI378" s="13"/>
      <c r="AJ378" s="13"/>
      <c r="AK378" s="13"/>
      <c r="AL378" s="13"/>
      <c r="AM378" s="13"/>
      <c r="AN378" s="13"/>
      <c r="AO378" s="13"/>
      <c r="AP378" s="13"/>
      <c r="AQ378" s="13"/>
      <c r="AR378" s="13"/>
      <c r="AS378" s="13"/>
      <c r="AT378" s="13"/>
      <c r="AU378" s="13"/>
      <c r="AV378" s="13"/>
      <c r="AW378" s="13"/>
      <c r="AX378" s="13"/>
      <c r="AY378" s="13"/>
      <c r="AZ378" s="13"/>
      <c r="BA378" s="13"/>
      <c r="BB378" s="13"/>
      <c r="BC378" s="13"/>
      <c r="BD378" s="13"/>
      <c r="BE378" s="13"/>
      <c r="BF378" s="13"/>
      <c r="BG378" s="13"/>
      <c r="BH378" s="13"/>
      <c r="BI378" s="13"/>
      <c r="BJ378" s="13"/>
      <c r="BK378" s="13"/>
      <c r="BL378" s="13"/>
      <c r="BM378" s="13"/>
      <c r="BN378" s="13"/>
      <c r="BO378" s="13"/>
      <c r="BP378" s="13"/>
      <c r="BQ378" s="13"/>
      <c r="BR378" s="13"/>
      <c r="BS378" s="13"/>
      <c r="BT378" s="13"/>
      <c r="BU378" s="13"/>
      <c r="BV378" s="13"/>
      <c r="BW378" s="13"/>
      <c r="BX378" s="13"/>
      <c r="BY378" s="13"/>
      <c r="BZ378" s="13"/>
      <c r="CA378" s="13"/>
    </row>
    <row r="379" spans="1:79" s="2" customFormat="1" ht="20.100000000000001" customHeight="1" x14ac:dyDescent="0.3">
      <c r="A379" s="11" t="s">
        <v>320</v>
      </c>
      <c r="B379" s="12" t="s">
        <v>495</v>
      </c>
      <c r="C379" s="12">
        <v>389</v>
      </c>
      <c r="D379" s="13"/>
      <c r="E379" s="13"/>
      <c r="F379" s="13"/>
      <c r="G379" s="13"/>
      <c r="H379" s="13"/>
      <c r="I379" s="13"/>
      <c r="J379" s="13"/>
      <c r="K379" s="13"/>
      <c r="L379" s="13"/>
      <c r="M379" s="13"/>
      <c r="N379" s="13"/>
      <c r="O379" s="13"/>
      <c r="P379" s="13"/>
      <c r="Q379" s="13"/>
      <c r="R379" s="13"/>
      <c r="S379" s="13"/>
      <c r="T379" s="13"/>
      <c r="U379" s="13"/>
      <c r="V379" s="13"/>
      <c r="W379" s="13"/>
      <c r="X379" s="13"/>
      <c r="Y379" s="13"/>
      <c r="Z379" s="13"/>
      <c r="AA379" s="13"/>
      <c r="AB379" s="13"/>
      <c r="AC379" s="13"/>
      <c r="AD379" s="13"/>
      <c r="AE379" s="13"/>
      <c r="AF379" s="13"/>
      <c r="AG379" s="13"/>
      <c r="AH379" s="13"/>
      <c r="AI379" s="13"/>
      <c r="AJ379" s="13"/>
      <c r="AK379" s="13"/>
      <c r="AL379" s="13"/>
      <c r="AM379" s="13"/>
      <c r="AN379" s="13"/>
      <c r="AO379" s="13"/>
      <c r="AP379" s="13"/>
      <c r="AQ379" s="13"/>
      <c r="AR379" s="13"/>
      <c r="AS379" s="13"/>
      <c r="AT379" s="13"/>
      <c r="AU379" s="13"/>
      <c r="AV379" s="13"/>
      <c r="AW379" s="13"/>
      <c r="AX379" s="13"/>
      <c r="AY379" s="13"/>
      <c r="AZ379" s="13"/>
      <c r="BA379" s="13"/>
      <c r="BB379" s="13"/>
      <c r="BC379" s="13"/>
      <c r="BD379" s="13"/>
      <c r="BE379" s="13"/>
      <c r="BF379" s="13"/>
      <c r="BG379" s="13"/>
      <c r="BH379" s="13"/>
      <c r="BI379" s="13"/>
      <c r="BJ379" s="13"/>
      <c r="BK379" s="13"/>
      <c r="BL379" s="13"/>
      <c r="BM379" s="13"/>
      <c r="BN379" s="13"/>
      <c r="BO379" s="13"/>
      <c r="BP379" s="13"/>
      <c r="BQ379" s="13"/>
      <c r="BR379" s="13"/>
      <c r="BS379" s="13"/>
      <c r="BT379" s="13"/>
      <c r="BU379" s="13"/>
      <c r="BV379" s="13"/>
      <c r="BW379" s="13"/>
      <c r="BX379" s="13"/>
      <c r="BY379" s="13"/>
      <c r="BZ379" s="13"/>
      <c r="CA379" s="13"/>
    </row>
    <row r="380" spans="1:79" s="2" customFormat="1" ht="20.100000000000001" customHeight="1" x14ac:dyDescent="0.3">
      <c r="A380" s="11" t="s">
        <v>838</v>
      </c>
      <c r="B380" s="12" t="s">
        <v>646</v>
      </c>
      <c r="C380" s="15">
        <v>390</v>
      </c>
      <c r="D380" s="13"/>
      <c r="E380" s="13"/>
      <c r="F380" s="13"/>
      <c r="G380" s="13"/>
      <c r="H380" s="13"/>
      <c r="I380" s="13"/>
      <c r="J380" s="13"/>
      <c r="K380" s="13"/>
      <c r="L380" s="13"/>
      <c r="M380" s="13"/>
      <c r="N380" s="13"/>
      <c r="O380" s="13"/>
      <c r="P380" s="13"/>
      <c r="Q380" s="13"/>
      <c r="R380" s="13"/>
      <c r="S380" s="13"/>
      <c r="T380" s="13"/>
      <c r="U380" s="13"/>
      <c r="V380" s="13"/>
      <c r="W380" s="13"/>
      <c r="X380" s="13"/>
      <c r="Y380" s="13"/>
      <c r="Z380" s="13"/>
      <c r="AA380" s="13"/>
      <c r="AB380" s="13"/>
      <c r="AC380" s="13"/>
      <c r="AD380" s="13"/>
      <c r="AE380" s="13"/>
      <c r="AF380" s="13"/>
      <c r="AG380" s="13"/>
      <c r="AH380" s="13"/>
      <c r="AI380" s="13"/>
      <c r="AJ380" s="13"/>
      <c r="AK380" s="13"/>
      <c r="AL380" s="13"/>
      <c r="AM380" s="13"/>
      <c r="AN380" s="13"/>
      <c r="AO380" s="13"/>
      <c r="AP380" s="13"/>
      <c r="AQ380" s="13"/>
      <c r="AR380" s="13"/>
      <c r="AS380" s="13"/>
      <c r="AT380" s="13"/>
      <c r="AU380" s="13"/>
      <c r="AV380" s="13"/>
      <c r="AW380" s="13"/>
      <c r="AX380" s="13"/>
      <c r="AY380" s="13"/>
      <c r="AZ380" s="13"/>
      <c r="BA380" s="13"/>
      <c r="BB380" s="13"/>
      <c r="BC380" s="13"/>
      <c r="BD380" s="13"/>
      <c r="BE380" s="13"/>
      <c r="BF380" s="13"/>
      <c r="BG380" s="13"/>
      <c r="BH380" s="13"/>
      <c r="BI380" s="13"/>
      <c r="BJ380" s="13"/>
      <c r="BK380" s="13"/>
      <c r="BL380" s="13"/>
      <c r="BM380" s="13"/>
      <c r="BN380" s="13"/>
      <c r="BO380" s="13"/>
      <c r="BP380" s="13"/>
      <c r="BQ380" s="13"/>
      <c r="BR380" s="13"/>
      <c r="BS380" s="13"/>
      <c r="BT380" s="13"/>
      <c r="BU380" s="13"/>
      <c r="BV380" s="13"/>
      <c r="BW380" s="13"/>
      <c r="BX380" s="13"/>
      <c r="BY380" s="13"/>
      <c r="BZ380" s="13"/>
      <c r="CA380" s="13"/>
    </row>
    <row r="381" spans="1:79" s="2" customFormat="1" ht="20.100000000000001" customHeight="1" x14ac:dyDescent="0.3">
      <c r="A381" s="11" t="s">
        <v>321</v>
      </c>
      <c r="B381" s="12" t="s">
        <v>496</v>
      </c>
      <c r="C381" s="15">
        <v>391</v>
      </c>
      <c r="D381" s="13"/>
      <c r="E381" s="13"/>
      <c r="F381" s="13"/>
      <c r="G381" s="13"/>
      <c r="H381" s="13"/>
      <c r="I381" s="13"/>
      <c r="J381" s="13"/>
      <c r="K381" s="13"/>
      <c r="L381" s="13"/>
      <c r="M381" s="13"/>
      <c r="N381" s="13"/>
      <c r="O381" s="13"/>
      <c r="P381" s="13"/>
      <c r="Q381" s="13"/>
      <c r="R381" s="13"/>
      <c r="S381" s="13"/>
      <c r="T381" s="13"/>
      <c r="U381" s="13"/>
      <c r="V381" s="13"/>
      <c r="W381" s="13"/>
      <c r="X381" s="13"/>
      <c r="Y381" s="13"/>
      <c r="Z381" s="13"/>
      <c r="AA381" s="13"/>
      <c r="AB381" s="13"/>
      <c r="AC381" s="13"/>
      <c r="AD381" s="13"/>
      <c r="AE381" s="13"/>
      <c r="AF381" s="13"/>
      <c r="AG381" s="13"/>
      <c r="AH381" s="13"/>
      <c r="AI381" s="13"/>
      <c r="AJ381" s="13"/>
      <c r="AK381" s="13"/>
      <c r="AL381" s="13"/>
      <c r="AM381" s="13"/>
      <c r="AN381" s="13"/>
      <c r="AO381" s="13"/>
      <c r="AP381" s="13"/>
      <c r="AQ381" s="13"/>
      <c r="AR381" s="13"/>
      <c r="AS381" s="13"/>
      <c r="AT381" s="13"/>
      <c r="AU381" s="13"/>
      <c r="AV381" s="13"/>
      <c r="AW381" s="13"/>
      <c r="AX381" s="13"/>
      <c r="AY381" s="13"/>
      <c r="AZ381" s="13"/>
      <c r="BA381" s="13"/>
      <c r="BB381" s="13"/>
      <c r="BC381" s="13"/>
      <c r="BD381" s="13"/>
      <c r="BE381" s="13"/>
      <c r="BF381" s="13"/>
      <c r="BG381" s="13"/>
      <c r="BH381" s="13"/>
      <c r="BI381" s="13"/>
      <c r="BJ381" s="13"/>
      <c r="BK381" s="13"/>
      <c r="BL381" s="13"/>
      <c r="BM381" s="13"/>
      <c r="BN381" s="13"/>
      <c r="BO381" s="13"/>
      <c r="BP381" s="13"/>
      <c r="BQ381" s="13"/>
      <c r="BR381" s="13"/>
      <c r="BS381" s="13"/>
      <c r="BT381" s="13"/>
      <c r="BU381" s="13"/>
      <c r="BV381" s="13"/>
      <c r="BW381" s="13"/>
      <c r="BX381" s="13"/>
      <c r="BY381" s="13"/>
      <c r="BZ381" s="13"/>
      <c r="CA381" s="13"/>
    </row>
    <row r="382" spans="1:79" s="1" customFormat="1" ht="20.100000000000001" customHeight="1" x14ac:dyDescent="0.3">
      <c r="A382" s="11" t="s">
        <v>839</v>
      </c>
      <c r="B382" s="12" t="s">
        <v>497</v>
      </c>
      <c r="C382" s="12">
        <v>392</v>
      </c>
      <c r="D382" s="13"/>
      <c r="E382" s="13"/>
      <c r="F382" s="13"/>
      <c r="G382" s="13"/>
      <c r="H382" s="13"/>
      <c r="I382" s="13"/>
      <c r="J382" s="13"/>
      <c r="K382" s="13"/>
      <c r="L382" s="13"/>
      <c r="M382" s="13"/>
      <c r="N382" s="13"/>
      <c r="O382" s="13"/>
      <c r="P382" s="13"/>
      <c r="Q382" s="13"/>
      <c r="R382" s="13"/>
      <c r="S382" s="13"/>
      <c r="T382" s="13"/>
      <c r="U382" s="13"/>
      <c r="V382" s="13"/>
      <c r="W382" s="13"/>
      <c r="X382" s="13"/>
      <c r="Y382" s="13"/>
      <c r="Z382" s="13"/>
      <c r="AA382" s="13"/>
      <c r="AB382" s="13"/>
      <c r="AC382" s="13"/>
      <c r="AD382" s="13"/>
      <c r="AE382" s="13"/>
      <c r="AF382" s="13"/>
      <c r="AG382" s="13"/>
      <c r="AH382" s="13"/>
      <c r="AI382" s="13"/>
      <c r="AJ382" s="13"/>
      <c r="AK382" s="13"/>
      <c r="AL382" s="13"/>
      <c r="AM382" s="13"/>
      <c r="AN382" s="13"/>
      <c r="AO382" s="13"/>
      <c r="AP382" s="13"/>
      <c r="AQ382" s="13"/>
      <c r="AR382" s="13"/>
      <c r="AS382" s="13"/>
      <c r="AT382" s="13"/>
      <c r="AU382" s="13"/>
      <c r="AV382" s="13"/>
      <c r="AW382" s="13"/>
      <c r="AX382" s="13"/>
      <c r="AY382" s="13"/>
      <c r="AZ382" s="13"/>
      <c r="BA382" s="13"/>
      <c r="BB382" s="13"/>
      <c r="BC382" s="13"/>
      <c r="BD382" s="13"/>
      <c r="BE382" s="13"/>
      <c r="BF382" s="13"/>
      <c r="BG382" s="13"/>
      <c r="BH382" s="13"/>
      <c r="BI382" s="13"/>
      <c r="BJ382" s="13"/>
      <c r="BK382" s="13"/>
      <c r="BL382" s="13"/>
      <c r="BM382" s="13"/>
      <c r="BN382" s="13"/>
      <c r="BO382" s="13"/>
      <c r="BP382" s="13"/>
      <c r="BQ382" s="13"/>
      <c r="BR382" s="13"/>
      <c r="BS382" s="13"/>
      <c r="BT382" s="13"/>
      <c r="BU382" s="13"/>
      <c r="BV382" s="13"/>
      <c r="BW382" s="13"/>
      <c r="BX382" s="13"/>
      <c r="BY382" s="13"/>
      <c r="BZ382" s="13"/>
      <c r="CA382" s="13"/>
    </row>
    <row r="383" spans="1:79" s="1" customFormat="1" ht="20.100000000000001" customHeight="1" x14ac:dyDescent="0.3">
      <c r="A383" s="11" t="s">
        <v>322</v>
      </c>
      <c r="B383" s="12" t="s">
        <v>498</v>
      </c>
      <c r="C383" s="12">
        <v>393</v>
      </c>
      <c r="D383" s="13"/>
      <c r="E383" s="13"/>
      <c r="F383" s="13"/>
      <c r="G383" s="13"/>
      <c r="H383" s="13"/>
      <c r="I383" s="13"/>
      <c r="J383" s="13"/>
      <c r="K383" s="13"/>
      <c r="L383" s="13"/>
      <c r="M383" s="13"/>
      <c r="N383" s="13"/>
      <c r="O383" s="13"/>
      <c r="P383" s="13"/>
      <c r="Q383" s="13"/>
      <c r="R383" s="13"/>
      <c r="S383" s="13"/>
      <c r="T383" s="13"/>
      <c r="U383" s="13"/>
      <c r="V383" s="13"/>
      <c r="W383" s="13"/>
      <c r="X383" s="13"/>
      <c r="Y383" s="13"/>
      <c r="Z383" s="13"/>
      <c r="AA383" s="13"/>
      <c r="AB383" s="13"/>
      <c r="AC383" s="13"/>
      <c r="AD383" s="13"/>
      <c r="AE383" s="13"/>
      <c r="AF383" s="13"/>
      <c r="AG383" s="13"/>
      <c r="AH383" s="13"/>
      <c r="AI383" s="13"/>
      <c r="AJ383" s="13"/>
      <c r="AK383" s="13"/>
      <c r="AL383" s="13"/>
      <c r="AM383" s="13"/>
      <c r="AN383" s="13"/>
      <c r="AO383" s="13"/>
      <c r="AP383" s="13"/>
      <c r="AQ383" s="13"/>
      <c r="AR383" s="13"/>
      <c r="AS383" s="13"/>
      <c r="AT383" s="13"/>
      <c r="AU383" s="13"/>
      <c r="AV383" s="13"/>
      <c r="AW383" s="13"/>
      <c r="AX383" s="13"/>
      <c r="AY383" s="13"/>
      <c r="AZ383" s="13"/>
      <c r="BA383" s="13"/>
      <c r="BB383" s="13"/>
      <c r="BC383" s="13"/>
      <c r="BD383" s="13"/>
      <c r="BE383" s="13"/>
      <c r="BF383" s="13"/>
      <c r="BG383" s="13"/>
      <c r="BH383" s="13"/>
      <c r="BI383" s="13"/>
      <c r="BJ383" s="13"/>
      <c r="BK383" s="13"/>
      <c r="BL383" s="13"/>
      <c r="BM383" s="13"/>
      <c r="BN383" s="13"/>
      <c r="BO383" s="13"/>
      <c r="BP383" s="13"/>
      <c r="BQ383" s="13"/>
      <c r="BR383" s="13"/>
      <c r="BS383" s="13"/>
      <c r="BT383" s="13"/>
      <c r="BU383" s="13"/>
      <c r="BV383" s="13"/>
      <c r="BW383" s="13"/>
      <c r="BX383" s="13"/>
      <c r="BY383" s="13"/>
      <c r="BZ383" s="13"/>
      <c r="CA383" s="13"/>
    </row>
    <row r="384" spans="1:79" s="1" customFormat="1" ht="20.100000000000001" customHeight="1" x14ac:dyDescent="0.3">
      <c r="A384" s="11" t="s">
        <v>840</v>
      </c>
      <c r="B384" s="12" t="s">
        <v>366</v>
      </c>
      <c r="C384" s="12">
        <v>394</v>
      </c>
      <c r="D384" s="13"/>
      <c r="E384" s="13"/>
      <c r="F384" s="13"/>
      <c r="G384" s="13"/>
      <c r="H384" s="13"/>
      <c r="I384" s="13"/>
      <c r="J384" s="13"/>
      <c r="K384" s="13"/>
      <c r="L384" s="13"/>
      <c r="M384" s="13"/>
      <c r="N384" s="13"/>
      <c r="O384" s="13"/>
      <c r="P384" s="13"/>
      <c r="Q384" s="13"/>
      <c r="R384" s="13"/>
      <c r="S384" s="13"/>
      <c r="T384" s="13"/>
      <c r="U384" s="13"/>
      <c r="V384" s="13"/>
      <c r="W384" s="13"/>
      <c r="X384" s="13"/>
      <c r="Y384" s="13"/>
      <c r="Z384" s="13"/>
      <c r="AA384" s="13"/>
      <c r="AB384" s="13"/>
      <c r="AC384" s="13"/>
      <c r="AD384" s="13"/>
      <c r="AE384" s="13"/>
      <c r="AF384" s="13"/>
      <c r="AG384" s="13"/>
      <c r="AH384" s="13"/>
      <c r="AI384" s="13"/>
      <c r="AJ384" s="13"/>
      <c r="AK384" s="13"/>
      <c r="AL384" s="13"/>
      <c r="AM384" s="13"/>
      <c r="AN384" s="13"/>
      <c r="AO384" s="13"/>
      <c r="AP384" s="13"/>
      <c r="AQ384" s="13"/>
      <c r="AR384" s="13"/>
      <c r="AS384" s="13"/>
      <c r="AT384" s="13"/>
      <c r="AU384" s="13"/>
      <c r="AV384" s="13"/>
      <c r="AW384" s="13"/>
      <c r="AX384" s="13"/>
      <c r="AY384" s="13"/>
      <c r="AZ384" s="13"/>
      <c r="BA384" s="13"/>
      <c r="BB384" s="13"/>
      <c r="BC384" s="13"/>
      <c r="BD384" s="13"/>
      <c r="BE384" s="13"/>
      <c r="BF384" s="13"/>
      <c r="BG384" s="13"/>
      <c r="BH384" s="13"/>
      <c r="BI384" s="13"/>
      <c r="BJ384" s="13"/>
      <c r="BK384" s="13"/>
      <c r="BL384" s="13"/>
      <c r="BM384" s="13"/>
      <c r="BN384" s="13"/>
      <c r="BO384" s="13"/>
      <c r="BP384" s="13"/>
      <c r="BQ384" s="13"/>
      <c r="BR384" s="13"/>
      <c r="BS384" s="13"/>
      <c r="BT384" s="13"/>
      <c r="BU384" s="13"/>
      <c r="BV384" s="13"/>
      <c r="BW384" s="13"/>
      <c r="BX384" s="13"/>
      <c r="BY384" s="13"/>
      <c r="BZ384" s="13"/>
      <c r="CA384" s="13"/>
    </row>
    <row r="385" spans="1:79" s="1" customFormat="1" ht="20.100000000000001" customHeight="1" x14ac:dyDescent="0.3">
      <c r="A385" s="11" t="s">
        <v>323</v>
      </c>
      <c r="B385" s="12" t="s">
        <v>499</v>
      </c>
      <c r="C385" s="12">
        <v>395</v>
      </c>
      <c r="D385" s="13"/>
      <c r="E385" s="13"/>
      <c r="F385" s="13"/>
      <c r="G385" s="13"/>
      <c r="H385" s="13"/>
      <c r="I385" s="13"/>
      <c r="J385" s="13"/>
      <c r="K385" s="13"/>
      <c r="L385" s="13"/>
      <c r="M385" s="13"/>
      <c r="N385" s="13"/>
      <c r="O385" s="13"/>
      <c r="P385" s="13"/>
      <c r="Q385" s="13"/>
      <c r="R385" s="13"/>
      <c r="S385" s="13"/>
      <c r="T385" s="13"/>
      <c r="U385" s="13"/>
      <c r="V385" s="13"/>
      <c r="W385" s="13"/>
      <c r="X385" s="13"/>
      <c r="Y385" s="13"/>
      <c r="Z385" s="13"/>
      <c r="AA385" s="13"/>
      <c r="AB385" s="13"/>
      <c r="AC385" s="13"/>
      <c r="AD385" s="13"/>
      <c r="AE385" s="13"/>
      <c r="AF385" s="13"/>
      <c r="AG385" s="13"/>
      <c r="AH385" s="13"/>
      <c r="AI385" s="13"/>
      <c r="AJ385" s="13"/>
      <c r="AK385" s="13"/>
      <c r="AL385" s="13"/>
      <c r="AM385" s="13"/>
      <c r="AN385" s="13"/>
      <c r="AO385" s="13"/>
      <c r="AP385" s="13"/>
      <c r="AQ385" s="13"/>
      <c r="AR385" s="13"/>
      <c r="AS385" s="13"/>
      <c r="AT385" s="13"/>
      <c r="AU385" s="13"/>
      <c r="AV385" s="13"/>
      <c r="AW385" s="13"/>
      <c r="AX385" s="13"/>
      <c r="AY385" s="13"/>
      <c r="AZ385" s="13"/>
      <c r="BA385" s="13"/>
      <c r="BB385" s="13"/>
      <c r="BC385" s="13"/>
      <c r="BD385" s="13"/>
      <c r="BE385" s="13"/>
      <c r="BF385" s="13"/>
      <c r="BG385" s="13"/>
      <c r="BH385" s="13"/>
      <c r="BI385" s="13"/>
      <c r="BJ385" s="13"/>
      <c r="BK385" s="13"/>
      <c r="BL385" s="13"/>
      <c r="BM385" s="13"/>
      <c r="BN385" s="13"/>
      <c r="BO385" s="13"/>
      <c r="BP385" s="13"/>
      <c r="BQ385" s="13"/>
      <c r="BR385" s="13"/>
      <c r="BS385" s="13"/>
      <c r="BT385" s="13"/>
      <c r="BU385" s="13"/>
      <c r="BV385" s="13"/>
      <c r="BW385" s="13"/>
      <c r="BX385" s="13"/>
      <c r="BY385" s="13"/>
      <c r="BZ385" s="13"/>
      <c r="CA385" s="13"/>
    </row>
    <row r="386" spans="1:79" s="1" customFormat="1" ht="20.100000000000001" customHeight="1" x14ac:dyDescent="0.3">
      <c r="A386" s="11" t="s">
        <v>841</v>
      </c>
      <c r="B386" s="12" t="s">
        <v>704</v>
      </c>
      <c r="C386" s="12">
        <v>396</v>
      </c>
      <c r="D386" s="13"/>
      <c r="E386" s="13"/>
      <c r="F386" s="13"/>
      <c r="G386" s="13"/>
      <c r="H386" s="13"/>
      <c r="I386" s="13"/>
      <c r="J386" s="13"/>
      <c r="K386" s="13"/>
      <c r="L386" s="13"/>
      <c r="M386" s="13"/>
      <c r="N386" s="13"/>
      <c r="O386" s="13"/>
      <c r="P386" s="13"/>
      <c r="Q386" s="13"/>
      <c r="R386" s="13"/>
      <c r="S386" s="13"/>
      <c r="T386" s="13"/>
      <c r="U386" s="13"/>
      <c r="V386" s="13"/>
      <c r="W386" s="13"/>
      <c r="X386" s="13"/>
      <c r="Y386" s="13"/>
      <c r="Z386" s="13"/>
      <c r="AA386" s="13"/>
      <c r="AB386" s="13"/>
      <c r="AC386" s="13"/>
      <c r="AD386" s="13"/>
      <c r="AE386" s="13"/>
      <c r="AF386" s="13"/>
      <c r="AG386" s="13"/>
      <c r="AH386" s="13"/>
      <c r="AI386" s="13"/>
      <c r="AJ386" s="13"/>
      <c r="AK386" s="13"/>
      <c r="AL386" s="13"/>
      <c r="AM386" s="13"/>
      <c r="AN386" s="13"/>
      <c r="AO386" s="13"/>
      <c r="AP386" s="13"/>
      <c r="AQ386" s="13"/>
      <c r="AR386" s="13"/>
      <c r="AS386" s="13"/>
      <c r="AT386" s="13"/>
      <c r="AU386" s="13"/>
      <c r="AV386" s="13"/>
      <c r="AW386" s="13"/>
      <c r="AX386" s="13"/>
      <c r="AY386" s="13"/>
      <c r="AZ386" s="13"/>
      <c r="BA386" s="13"/>
      <c r="BB386" s="13"/>
      <c r="BC386" s="13"/>
      <c r="BD386" s="13"/>
      <c r="BE386" s="13"/>
      <c r="BF386" s="13"/>
      <c r="BG386" s="13"/>
      <c r="BH386" s="13"/>
      <c r="BI386" s="13"/>
      <c r="BJ386" s="13"/>
      <c r="BK386" s="13"/>
      <c r="BL386" s="13"/>
      <c r="BM386" s="13"/>
      <c r="BN386" s="13"/>
      <c r="BO386" s="13"/>
      <c r="BP386" s="13"/>
      <c r="BQ386" s="13"/>
      <c r="BR386" s="13"/>
      <c r="BS386" s="13"/>
      <c r="BT386" s="13"/>
      <c r="BU386" s="13"/>
      <c r="BV386" s="13"/>
      <c r="BW386" s="13"/>
      <c r="BX386" s="13"/>
      <c r="BY386" s="13"/>
      <c r="BZ386" s="13"/>
      <c r="CA386" s="13"/>
    </row>
    <row r="387" spans="1:79" s="1" customFormat="1" ht="20.100000000000001" customHeight="1" x14ac:dyDescent="0.3">
      <c r="A387" s="11" t="s">
        <v>324</v>
      </c>
      <c r="B387" s="12" t="s">
        <v>705</v>
      </c>
      <c r="C387" s="12">
        <v>397</v>
      </c>
      <c r="D387" s="13"/>
      <c r="E387" s="13"/>
      <c r="F387" s="13"/>
      <c r="G387" s="13"/>
      <c r="H387" s="13"/>
      <c r="I387" s="13"/>
      <c r="J387" s="13"/>
      <c r="K387" s="13"/>
      <c r="L387" s="13"/>
      <c r="M387" s="13"/>
      <c r="N387" s="13"/>
      <c r="O387" s="13"/>
      <c r="P387" s="13"/>
      <c r="Q387" s="13"/>
      <c r="R387" s="13"/>
      <c r="S387" s="13"/>
      <c r="T387" s="13"/>
      <c r="U387" s="13"/>
      <c r="V387" s="13"/>
      <c r="W387" s="13"/>
      <c r="X387" s="13"/>
      <c r="Y387" s="13"/>
      <c r="Z387" s="13"/>
      <c r="AA387" s="13"/>
      <c r="AB387" s="13"/>
      <c r="AC387" s="13"/>
      <c r="AD387" s="13"/>
      <c r="AE387" s="13"/>
      <c r="AF387" s="13"/>
      <c r="AG387" s="13"/>
      <c r="AH387" s="13"/>
      <c r="AI387" s="13"/>
      <c r="AJ387" s="13"/>
      <c r="AK387" s="13"/>
      <c r="AL387" s="13"/>
      <c r="AM387" s="13"/>
      <c r="AN387" s="13"/>
      <c r="AO387" s="13"/>
      <c r="AP387" s="13"/>
      <c r="AQ387" s="13"/>
      <c r="AR387" s="13"/>
      <c r="AS387" s="13"/>
      <c r="AT387" s="13"/>
      <c r="AU387" s="13"/>
      <c r="AV387" s="13"/>
      <c r="AW387" s="13"/>
      <c r="AX387" s="13"/>
      <c r="AY387" s="13"/>
      <c r="AZ387" s="13"/>
      <c r="BA387" s="13"/>
      <c r="BB387" s="13"/>
      <c r="BC387" s="13"/>
      <c r="BD387" s="13"/>
      <c r="BE387" s="13"/>
      <c r="BF387" s="13"/>
      <c r="BG387" s="13"/>
      <c r="BH387" s="13"/>
      <c r="BI387" s="13"/>
      <c r="BJ387" s="13"/>
      <c r="BK387" s="13"/>
      <c r="BL387" s="13"/>
      <c r="BM387" s="13"/>
      <c r="BN387" s="13"/>
      <c r="BO387" s="13"/>
      <c r="BP387" s="13"/>
      <c r="BQ387" s="13"/>
      <c r="BR387" s="13"/>
      <c r="BS387" s="13"/>
      <c r="BT387" s="13"/>
      <c r="BU387" s="13"/>
      <c r="BV387" s="13"/>
      <c r="BW387" s="13"/>
      <c r="BX387" s="13"/>
      <c r="BY387" s="13"/>
      <c r="BZ387" s="13"/>
      <c r="CA387" s="13"/>
    </row>
    <row r="388" spans="1:79" s="1" customFormat="1" ht="20.100000000000001" customHeight="1" x14ac:dyDescent="0.3">
      <c r="A388" s="11" t="s">
        <v>842</v>
      </c>
      <c r="B388" s="12" t="s">
        <v>647</v>
      </c>
      <c r="C388" s="12">
        <v>397.1</v>
      </c>
      <c r="D388" s="13"/>
      <c r="E388" s="13"/>
      <c r="F388" s="13"/>
      <c r="G388" s="13"/>
      <c r="H388" s="13"/>
      <c r="I388" s="13"/>
      <c r="J388" s="13"/>
      <c r="K388" s="13"/>
      <c r="L388" s="13"/>
      <c r="M388" s="13"/>
      <c r="N388" s="13"/>
      <c r="O388" s="13"/>
      <c r="P388" s="13"/>
      <c r="Q388" s="13"/>
      <c r="R388" s="13"/>
      <c r="S388" s="13"/>
      <c r="T388" s="13"/>
      <c r="U388" s="13"/>
      <c r="V388" s="13"/>
      <c r="W388" s="13"/>
      <c r="X388" s="13"/>
      <c r="Y388" s="13"/>
      <c r="Z388" s="13"/>
      <c r="AA388" s="13"/>
      <c r="AB388" s="13"/>
      <c r="AC388" s="13"/>
      <c r="AD388" s="13"/>
      <c r="AE388" s="13"/>
      <c r="AF388" s="13"/>
      <c r="AG388" s="13"/>
      <c r="AH388" s="13"/>
      <c r="AI388" s="13"/>
      <c r="AJ388" s="13"/>
      <c r="AK388" s="13"/>
      <c r="AL388" s="13"/>
      <c r="AM388" s="13"/>
      <c r="AN388" s="13"/>
      <c r="AO388" s="13"/>
      <c r="AP388" s="13"/>
      <c r="AQ388" s="13"/>
      <c r="AR388" s="13"/>
      <c r="AS388" s="13"/>
      <c r="AT388" s="13"/>
      <c r="AU388" s="13"/>
      <c r="AV388" s="13"/>
      <c r="AW388" s="13"/>
      <c r="AX388" s="13"/>
      <c r="AY388" s="13"/>
      <c r="AZ388" s="13"/>
      <c r="BA388" s="13"/>
      <c r="BB388" s="13"/>
      <c r="BC388" s="13"/>
      <c r="BD388" s="13"/>
      <c r="BE388" s="13"/>
      <c r="BF388" s="13"/>
      <c r="BG388" s="13"/>
      <c r="BH388" s="13"/>
      <c r="BI388" s="13"/>
      <c r="BJ388" s="13"/>
      <c r="BK388" s="13"/>
      <c r="BL388" s="13"/>
      <c r="BM388" s="13"/>
      <c r="BN388" s="13"/>
      <c r="BO388" s="13"/>
      <c r="BP388" s="13"/>
      <c r="BQ388" s="13"/>
      <c r="BR388" s="13"/>
      <c r="BS388" s="13"/>
      <c r="BT388" s="13"/>
      <c r="BU388" s="13"/>
      <c r="BV388" s="13"/>
      <c r="BW388" s="13"/>
      <c r="BX388" s="13"/>
      <c r="BY388" s="13"/>
      <c r="BZ388" s="13"/>
      <c r="CA388" s="13"/>
    </row>
    <row r="389" spans="1:79" s="1" customFormat="1" ht="20.100000000000001" customHeight="1" x14ac:dyDescent="0.3">
      <c r="A389" s="11">
        <v>19</v>
      </c>
      <c r="B389" s="25" t="s">
        <v>326</v>
      </c>
      <c r="C389" s="10"/>
      <c r="D389" s="27">
        <f>D7+D35+D44+D51+D81+D96+D112+D149+D190+D199+D209+D228+D248+D262+D280+D304+D339+D373</f>
        <v>3</v>
      </c>
      <c r="E389" s="27">
        <f t="shared" ref="E389:BP389" si="36">E7+E35+E44+E51+E81+E96+E112+E149+E190+E199+E209+E228+E248+E262+E280+E304+E339+E373</f>
        <v>53</v>
      </c>
      <c r="F389" s="27">
        <f t="shared" si="36"/>
        <v>56</v>
      </c>
      <c r="G389" s="27">
        <f>G7+G35+G44+G51+G81+G96+G112+G149+G190+G199+G209+G228+G248+G262+G280+G304+G339+G373</f>
        <v>1</v>
      </c>
      <c r="H389" s="27">
        <f t="shared" si="36"/>
        <v>5</v>
      </c>
      <c r="I389" s="27">
        <f t="shared" si="36"/>
        <v>232</v>
      </c>
      <c r="J389" s="27">
        <f t="shared" si="36"/>
        <v>17</v>
      </c>
      <c r="K389" s="27">
        <f t="shared" si="36"/>
        <v>2</v>
      </c>
      <c r="L389" s="27">
        <f t="shared" si="36"/>
        <v>251</v>
      </c>
      <c r="M389" s="27">
        <f t="shared" si="36"/>
        <v>6</v>
      </c>
      <c r="N389" s="27">
        <f t="shared" si="36"/>
        <v>5</v>
      </c>
      <c r="O389" s="27">
        <f t="shared" si="36"/>
        <v>55</v>
      </c>
      <c r="P389" s="27">
        <f t="shared" si="36"/>
        <v>39</v>
      </c>
      <c r="Q389" s="27">
        <f t="shared" si="36"/>
        <v>16</v>
      </c>
      <c r="R389" s="27">
        <f t="shared" si="36"/>
        <v>48</v>
      </c>
      <c r="S389" s="27">
        <f t="shared" si="36"/>
        <v>12</v>
      </c>
      <c r="T389" s="27">
        <f t="shared" si="36"/>
        <v>2</v>
      </c>
      <c r="U389" s="27">
        <f t="shared" si="36"/>
        <v>1</v>
      </c>
      <c r="V389" s="27">
        <f t="shared" si="36"/>
        <v>0</v>
      </c>
      <c r="W389" s="27">
        <f t="shared" si="36"/>
        <v>173</v>
      </c>
      <c r="X389" s="27">
        <f t="shared" si="36"/>
        <v>2</v>
      </c>
      <c r="Y389" s="27">
        <f t="shared" si="36"/>
        <v>63</v>
      </c>
      <c r="Z389" s="27">
        <f t="shared" si="36"/>
        <v>0</v>
      </c>
      <c r="AA389" s="27">
        <f t="shared" si="36"/>
        <v>0</v>
      </c>
      <c r="AB389" s="27">
        <f t="shared" si="36"/>
        <v>1</v>
      </c>
      <c r="AC389" s="27">
        <f t="shared" si="36"/>
        <v>12</v>
      </c>
      <c r="AD389" s="27">
        <f t="shared" si="36"/>
        <v>168</v>
      </c>
      <c r="AE389" s="27">
        <f t="shared" si="36"/>
        <v>0</v>
      </c>
      <c r="AF389" s="27">
        <f t="shared" si="36"/>
        <v>0</v>
      </c>
      <c r="AG389" s="27">
        <f t="shared" si="36"/>
        <v>0</v>
      </c>
      <c r="AH389" s="27">
        <f t="shared" si="36"/>
        <v>5</v>
      </c>
      <c r="AI389" s="27">
        <f t="shared" si="36"/>
        <v>0</v>
      </c>
      <c r="AJ389" s="27">
        <f t="shared" si="36"/>
        <v>26</v>
      </c>
      <c r="AK389" s="27">
        <f t="shared" si="36"/>
        <v>0</v>
      </c>
      <c r="AL389" s="27">
        <f t="shared" si="36"/>
        <v>0</v>
      </c>
      <c r="AM389" s="27">
        <f t="shared" si="36"/>
        <v>3</v>
      </c>
      <c r="AN389" s="27">
        <f t="shared" si="36"/>
        <v>2</v>
      </c>
      <c r="AO389" s="27">
        <f t="shared" si="36"/>
        <v>127</v>
      </c>
      <c r="AP389" s="27">
        <f t="shared" si="36"/>
        <v>98</v>
      </c>
      <c r="AQ389" s="27">
        <f t="shared" si="36"/>
        <v>21</v>
      </c>
      <c r="AR389" s="27">
        <f t="shared" si="36"/>
        <v>0</v>
      </c>
      <c r="AS389" s="27">
        <f t="shared" si="36"/>
        <v>112</v>
      </c>
      <c r="AT389" s="27">
        <f t="shared" si="36"/>
        <v>32</v>
      </c>
      <c r="AU389" s="27">
        <f t="shared" si="36"/>
        <v>4</v>
      </c>
      <c r="AV389" s="27">
        <f t="shared" si="36"/>
        <v>0</v>
      </c>
      <c r="AW389" s="27">
        <f t="shared" si="36"/>
        <v>103</v>
      </c>
      <c r="AX389" s="27">
        <f t="shared" si="36"/>
        <v>0</v>
      </c>
      <c r="AY389" s="27">
        <f t="shared" si="36"/>
        <v>245</v>
      </c>
      <c r="AZ389" s="27">
        <f t="shared" si="36"/>
        <v>1</v>
      </c>
      <c r="BA389" s="27">
        <f t="shared" si="36"/>
        <v>5</v>
      </c>
      <c r="BB389" s="27">
        <f t="shared" si="36"/>
        <v>1</v>
      </c>
      <c r="BC389" s="27">
        <f t="shared" si="36"/>
        <v>8</v>
      </c>
      <c r="BD389" s="27">
        <f t="shared" si="36"/>
        <v>0</v>
      </c>
      <c r="BE389" s="27">
        <f t="shared" si="36"/>
        <v>0</v>
      </c>
      <c r="BF389" s="27">
        <f t="shared" si="36"/>
        <v>8</v>
      </c>
      <c r="BG389" s="27">
        <f t="shared" si="36"/>
        <v>0</v>
      </c>
      <c r="BH389" s="27">
        <f t="shared" si="36"/>
        <v>0</v>
      </c>
      <c r="BI389" s="27">
        <f t="shared" si="36"/>
        <v>0</v>
      </c>
      <c r="BJ389" s="27">
        <f t="shared" si="36"/>
        <v>8</v>
      </c>
      <c r="BK389" s="27">
        <f t="shared" si="36"/>
        <v>2</v>
      </c>
      <c r="BL389" s="27">
        <f t="shared" si="36"/>
        <v>3</v>
      </c>
      <c r="BM389" s="27">
        <f t="shared" si="36"/>
        <v>1</v>
      </c>
      <c r="BN389" s="27">
        <f t="shared" si="36"/>
        <v>0</v>
      </c>
      <c r="BO389" s="27">
        <f t="shared" si="36"/>
        <v>0</v>
      </c>
      <c r="BP389" s="27">
        <f t="shared" si="36"/>
        <v>0</v>
      </c>
      <c r="BQ389" s="27">
        <f t="shared" ref="BQ389:CA389" si="37">BQ7+BQ35+BQ44+BQ51+BQ81+BQ96+BQ112+BQ149+BQ190+BQ199+BQ209+BQ228+BQ248+BQ262+BQ280+BQ304+BQ339+BQ373</f>
        <v>0</v>
      </c>
      <c r="BR389" s="27">
        <f t="shared" si="37"/>
        <v>3</v>
      </c>
      <c r="BS389" s="27">
        <f t="shared" si="37"/>
        <v>3</v>
      </c>
      <c r="BT389" s="27">
        <f t="shared" si="37"/>
        <v>0</v>
      </c>
      <c r="BU389" s="27">
        <f t="shared" si="37"/>
        <v>313</v>
      </c>
      <c r="BV389" s="27">
        <f t="shared" si="37"/>
        <v>0</v>
      </c>
      <c r="BW389" s="27">
        <f t="shared" si="37"/>
        <v>0</v>
      </c>
      <c r="BX389" s="27">
        <f t="shared" si="37"/>
        <v>0</v>
      </c>
      <c r="BY389" s="27">
        <f t="shared" si="37"/>
        <v>251</v>
      </c>
      <c r="BZ389" s="27">
        <f t="shared" si="37"/>
        <v>0</v>
      </c>
      <c r="CA389" s="27">
        <f t="shared" si="37"/>
        <v>0</v>
      </c>
    </row>
    <row r="390" spans="1:79" s="1" customFormat="1" x14ac:dyDescent="0.3"/>
    <row r="391" spans="1:79" s="42" customFormat="1" ht="44.25" customHeight="1" x14ac:dyDescent="0.3">
      <c r="B391" s="212"/>
      <c r="C391" s="213"/>
      <c r="D391" s="213"/>
    </row>
    <row r="392" spans="1:79" s="42" customFormat="1" x14ac:dyDescent="0.3"/>
    <row r="393" spans="1:79" s="42" customFormat="1" x14ac:dyDescent="0.3"/>
    <row r="394" spans="1:79" s="42" customFormat="1" x14ac:dyDescent="0.3"/>
    <row r="395" spans="1:79" s="42" customFormat="1" x14ac:dyDescent="0.3"/>
    <row r="396" spans="1:79" s="42" customFormat="1" x14ac:dyDescent="0.3"/>
    <row r="397" spans="1:79" s="42" customFormat="1" x14ac:dyDescent="0.3"/>
    <row r="398" spans="1:79" s="42" customFormat="1" x14ac:dyDescent="0.3"/>
    <row r="399" spans="1:79" s="42" customFormat="1" x14ac:dyDescent="0.3"/>
    <row r="400" spans="1:79" s="42" customFormat="1" x14ac:dyDescent="0.3"/>
    <row r="401" s="42" customFormat="1" x14ac:dyDescent="0.3"/>
    <row r="402" s="42" customFormat="1" x14ac:dyDescent="0.3"/>
    <row r="403" s="42" customFormat="1" x14ac:dyDescent="0.3"/>
    <row r="404" s="42" customFormat="1" x14ac:dyDescent="0.3"/>
    <row r="405" s="42" customFormat="1" x14ac:dyDescent="0.3"/>
    <row r="406" s="42" customFormat="1" x14ac:dyDescent="0.3"/>
    <row r="407" s="42" customFormat="1" x14ac:dyDescent="0.3"/>
  </sheetData>
  <mergeCells count="84">
    <mergeCell ref="A1:CA1"/>
    <mergeCell ref="A3:A5"/>
    <mergeCell ref="B3:B4"/>
    <mergeCell ref="C3:C5"/>
    <mergeCell ref="D3:F3"/>
    <mergeCell ref="X4:X5"/>
    <mergeCell ref="Y4:Y5"/>
    <mergeCell ref="Z4:Z5"/>
    <mergeCell ref="AA4:AA5"/>
    <mergeCell ref="AB4:AB5"/>
    <mergeCell ref="AC4:AC5"/>
    <mergeCell ref="BK3:BN3"/>
    <mergeCell ref="BO3:BS3"/>
    <mergeCell ref="G3:G5"/>
    <mergeCell ref="H3:H5"/>
    <mergeCell ref="BC3:BF3"/>
    <mergeCell ref="BP4:BP5"/>
    <mergeCell ref="BN4:BN5"/>
    <mergeCell ref="BQ4:BQ5"/>
    <mergeCell ref="C2:CA2"/>
    <mergeCell ref="A2:B2"/>
    <mergeCell ref="BG3:BJ3"/>
    <mergeCell ref="AK4:AK5"/>
    <mergeCell ref="AL4:AL5"/>
    <mergeCell ref="AM4:AM5"/>
    <mergeCell ref="AN4:AN5"/>
    <mergeCell ref="I3:N3"/>
    <mergeCell ref="AF4:AF5"/>
    <mergeCell ref="AG4:AG5"/>
    <mergeCell ref="AH4:AH5"/>
    <mergeCell ref="BC4:BC5"/>
    <mergeCell ref="BA4:BA5"/>
    <mergeCell ref="BI4:BI5"/>
    <mergeCell ref="BJ4:BJ5"/>
    <mergeCell ref="BU3:BU5"/>
    <mergeCell ref="BV3:BV5"/>
    <mergeCell ref="O3:AC3"/>
    <mergeCell ref="AD3:AD5"/>
    <mergeCell ref="AE3:AE5"/>
    <mergeCell ref="AF3:AH3"/>
    <mergeCell ref="AI3:AI5"/>
    <mergeCell ref="AP4:AP5"/>
    <mergeCell ref="AQ4:AQ5"/>
    <mergeCell ref="AR4:AR5"/>
    <mergeCell ref="AS4:AS5"/>
    <mergeCell ref="AT4:AT5"/>
    <mergeCell ref="AJ4:AJ5"/>
    <mergeCell ref="BO4:BO5"/>
    <mergeCell ref="M4:M5"/>
    <mergeCell ref="N4:N5"/>
    <mergeCell ref="O4:W4"/>
    <mergeCell ref="AU4:AV4"/>
    <mergeCell ref="AW4:AW5"/>
    <mergeCell ref="AO4:AO5"/>
    <mergeCell ref="D4:D5"/>
    <mergeCell ref="E4:E5"/>
    <mergeCell ref="F4:F5"/>
    <mergeCell ref="I4:K4"/>
    <mergeCell ref="L4:L5"/>
    <mergeCell ref="BF4:BF5"/>
    <mergeCell ref="BG4:BG5"/>
    <mergeCell ref="BH4:BH5"/>
    <mergeCell ref="AX4:AX5"/>
    <mergeCell ref="AY4:AY5"/>
    <mergeCell ref="BB3:BB5"/>
    <mergeCell ref="AZ4:AZ5"/>
    <mergeCell ref="BD4:BD5"/>
    <mergeCell ref="BE4:BE5"/>
    <mergeCell ref="B391:D391"/>
    <mergeCell ref="BS4:BS5"/>
    <mergeCell ref="BY4:BY5"/>
    <mergeCell ref="BZ4:BZ5"/>
    <mergeCell ref="CA4:CA5"/>
    <mergeCell ref="BR4:BR5"/>
    <mergeCell ref="BW3:BW5"/>
    <mergeCell ref="BT3:BT5"/>
    <mergeCell ref="BX3:BX5"/>
    <mergeCell ref="BY3:CA3"/>
    <mergeCell ref="BK4:BK5"/>
    <mergeCell ref="BL4:BL5"/>
    <mergeCell ref="BM4:BM5"/>
    <mergeCell ref="AJ3:AQ3"/>
    <mergeCell ref="AR3:AX3"/>
    <mergeCell ref="AY3:BA3"/>
  </mergeCells>
  <pageMargins left="0" right="0" top="0" bottom="0" header="0.3" footer="0.3"/>
  <pageSetup paperSize="9" scale="35" orientation="landscape"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Ընդհանուր</vt:lpstr>
      <vt:lpstr>Երևան քաղաք</vt:lpstr>
      <vt:lpstr>Շիրակ</vt:lpstr>
      <vt:lpstr>Կոտայք</vt:lpstr>
      <vt:lpstr>Լոռի</vt:lpstr>
      <vt:lpstr>Արագածոտն</vt:lpstr>
      <vt:lpstr>Գեղարքունիքի</vt:lpstr>
      <vt:lpstr>Արմավիր</vt:lpstr>
      <vt:lpstr>Արարատի և Վայոց ձոր</vt:lpstr>
      <vt:lpstr>Տավուշ</vt:lpstr>
      <vt:lpstr>Սյունիք</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Arman Ohanyan</dc:creator>
  <cp:lastModifiedBy>Makar Kirakosyan</cp:lastModifiedBy>
  <cp:lastPrinted>2017-01-24T14:15:05Z</cp:lastPrinted>
  <dcterms:created xsi:type="dcterms:W3CDTF">2017-01-20T06:00:15Z</dcterms:created>
  <dcterms:modified xsi:type="dcterms:W3CDTF">2023-02-17T15:14:04Z</dcterms:modified>
</cp:coreProperties>
</file>